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ergic\Desktop\za web\"/>
    </mc:Choice>
  </mc:AlternateContent>
  <bookViews>
    <workbookView xWindow="0" yWindow="0" windowWidth="28800" windowHeight="14235" tabRatio="644" activeTab="1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000" i="8"/>
  <c r="I1001" i="8"/>
  <c r="I1002" i="8"/>
  <c r="I1003" i="8"/>
  <c r="I1004" i="8"/>
  <c r="I1005" i="8"/>
  <c r="I1006" i="8"/>
  <c r="I1007" i="8"/>
  <c r="I1008" i="8"/>
  <c r="I1009" i="8"/>
  <c r="I1010" i="8"/>
  <c r="I1011" i="8"/>
  <c r="I1012" i="8"/>
  <c r="I1013" i="8"/>
  <c r="I1014" i="8"/>
  <c r="I1015" i="8"/>
  <c r="I1016" i="8"/>
  <c r="I1017" i="8"/>
  <c r="I1018" i="8"/>
  <c r="I1019" i="8"/>
  <c r="I1020" i="8"/>
  <c r="I1021" i="8"/>
  <c r="I1022" i="8"/>
  <c r="I1023" i="8"/>
  <c r="I1024" i="8"/>
  <c r="I1025" i="8"/>
  <c r="I1026" i="8"/>
  <c r="I1027" i="8"/>
  <c r="I1028" i="8"/>
  <c r="I1029" i="8"/>
  <c r="I1030" i="8"/>
  <c r="I1031" i="8"/>
  <c r="I1032" i="8"/>
  <c r="I1033" i="8"/>
  <c r="I1034" i="8"/>
  <c r="I1035" i="8"/>
  <c r="I1036" i="8"/>
  <c r="I1037" i="8"/>
  <c r="I1038" i="8"/>
  <c r="I1039" i="8"/>
  <c r="I1040" i="8"/>
  <c r="I1041" i="8"/>
  <c r="I1042" i="8"/>
  <c r="I1043" i="8"/>
  <c r="I1044" i="8"/>
  <c r="I1045" i="8"/>
  <c r="I1046" i="8"/>
  <c r="I1047" i="8"/>
  <c r="I1048" i="8"/>
  <c r="I1049" i="8"/>
  <c r="I1050" i="8"/>
  <c r="I1051" i="8"/>
  <c r="I1052" i="8"/>
  <c r="I1053" i="8"/>
  <c r="I1054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4" i="8"/>
  <c r="I1075" i="8"/>
  <c r="I1076" i="8"/>
  <c r="I1077" i="8"/>
  <c r="I1078" i="8"/>
  <c r="I1079" i="8"/>
  <c r="I1080" i="8"/>
  <c r="I1081" i="8"/>
  <c r="I1082" i="8"/>
  <c r="I1083" i="8"/>
  <c r="I1084" i="8"/>
  <c r="I1085" i="8"/>
  <c r="I1086" i="8"/>
  <c r="I1087" i="8"/>
  <c r="I1088" i="8"/>
  <c r="I1089" i="8"/>
  <c r="I1090" i="8"/>
  <c r="I1091" i="8"/>
  <c r="I1092" i="8"/>
  <c r="I1093" i="8"/>
  <c r="I1094" i="8"/>
  <c r="I1095" i="8"/>
  <c r="I1096" i="8"/>
  <c r="I1097" i="8"/>
  <c r="I1098" i="8"/>
  <c r="I1099" i="8"/>
  <c r="I1100" i="8"/>
  <c r="I1101" i="8"/>
  <c r="I1102" i="8"/>
  <c r="I1103" i="8"/>
  <c r="I1104" i="8"/>
  <c r="I1105" i="8"/>
  <c r="I1106" i="8"/>
  <c r="I1107" i="8"/>
  <c r="I1108" i="8"/>
  <c r="I1109" i="8"/>
  <c r="I1110" i="8"/>
  <c r="I1111" i="8"/>
  <c r="I1112" i="8"/>
  <c r="I1113" i="8"/>
  <c r="I1114" i="8"/>
  <c r="I1115" i="8"/>
  <c r="I1116" i="8"/>
  <c r="I1117" i="8"/>
  <c r="I1118" i="8"/>
  <c r="I1119" i="8"/>
  <c r="I1120" i="8"/>
  <c r="I1121" i="8"/>
  <c r="I1122" i="8"/>
  <c r="I1123" i="8"/>
  <c r="I1124" i="8"/>
  <c r="I1125" i="8"/>
  <c r="I1126" i="8"/>
  <c r="I1127" i="8"/>
  <c r="I1128" i="8"/>
  <c r="I1129" i="8"/>
  <c r="I1130" i="8"/>
  <c r="I1131" i="8"/>
  <c r="I1132" i="8"/>
  <c r="I1133" i="8"/>
  <c r="I1134" i="8"/>
  <c r="I1135" i="8"/>
  <c r="I1136" i="8"/>
  <c r="I1137" i="8"/>
  <c r="I1138" i="8"/>
  <c r="I1139" i="8"/>
  <c r="I1140" i="8"/>
  <c r="I1141" i="8"/>
  <c r="I1142" i="8"/>
  <c r="I1143" i="8"/>
  <c r="I1144" i="8"/>
  <c r="I1145" i="8"/>
  <c r="I1146" i="8"/>
  <c r="I1147" i="8"/>
  <c r="I1148" i="8"/>
  <c r="I1149" i="8"/>
  <c r="I1150" i="8"/>
  <c r="I1151" i="8"/>
  <c r="I1152" i="8"/>
  <c r="I1153" i="8"/>
  <c r="I1154" i="8"/>
  <c r="I1155" i="8"/>
  <c r="I1156" i="8"/>
  <c r="I1157" i="8"/>
  <c r="I1158" i="8"/>
  <c r="I1159" i="8"/>
  <c r="I1160" i="8"/>
  <c r="I1161" i="8"/>
  <c r="I1162" i="8"/>
  <c r="I1163" i="8"/>
  <c r="I1164" i="8"/>
  <c r="I1165" i="8"/>
  <c r="I1166" i="8"/>
  <c r="I1167" i="8"/>
  <c r="I1168" i="8"/>
  <c r="I1169" i="8"/>
  <c r="I1170" i="8"/>
  <c r="I1171" i="8"/>
  <c r="I1172" i="8"/>
  <c r="I1173" i="8"/>
  <c r="I1174" i="8"/>
  <c r="I1175" i="8"/>
  <c r="I1176" i="8"/>
  <c r="I1177" i="8"/>
  <c r="I1178" i="8"/>
  <c r="I1179" i="8"/>
  <c r="I1180" i="8"/>
  <c r="I1181" i="8"/>
  <c r="I1182" i="8"/>
  <c r="I1183" i="8"/>
  <c r="I1184" i="8"/>
  <c r="I1185" i="8"/>
  <c r="I1186" i="8"/>
  <c r="I1187" i="8"/>
  <c r="I1188" i="8"/>
  <c r="I1189" i="8"/>
  <c r="I1190" i="8"/>
  <c r="I1191" i="8"/>
  <c r="I1192" i="8"/>
  <c r="I1193" i="8"/>
  <c r="I1194" i="8"/>
  <c r="I1195" i="8"/>
  <c r="I1196" i="8"/>
  <c r="I1197" i="8"/>
  <c r="I1198" i="8"/>
  <c r="I1199" i="8"/>
  <c r="I1200" i="8"/>
  <c r="I1201" i="8"/>
  <c r="I1202" i="8"/>
  <c r="I1203" i="8"/>
  <c r="I1204" i="8"/>
  <c r="I1205" i="8"/>
  <c r="I1206" i="8"/>
  <c r="I1207" i="8"/>
  <c r="I1208" i="8"/>
  <c r="I1209" i="8"/>
  <c r="I1210" i="8"/>
  <c r="I1211" i="8"/>
  <c r="I1212" i="8"/>
  <c r="I1213" i="8"/>
  <c r="I1214" i="8"/>
  <c r="I1215" i="8"/>
  <c r="I1216" i="8"/>
  <c r="I1217" i="8"/>
  <c r="I1218" i="8"/>
  <c r="I1219" i="8"/>
  <c r="I1220" i="8"/>
  <c r="I1221" i="8"/>
  <c r="I1222" i="8"/>
  <c r="I1223" i="8"/>
  <c r="I1224" i="8"/>
  <c r="I1225" i="8"/>
  <c r="I1226" i="8"/>
  <c r="I1227" i="8"/>
  <c r="I1228" i="8"/>
  <c r="I1229" i="8"/>
  <c r="I1230" i="8"/>
  <c r="I1231" i="8"/>
  <c r="I1232" i="8"/>
  <c r="I1233" i="8"/>
  <c r="I1234" i="8"/>
  <c r="I1235" i="8"/>
  <c r="I1236" i="8"/>
  <c r="I1237" i="8"/>
  <c r="I1238" i="8"/>
  <c r="I1239" i="8"/>
  <c r="I1240" i="8"/>
  <c r="I1241" i="8"/>
  <c r="I1242" i="8"/>
  <c r="I1243" i="8"/>
  <c r="I1244" i="8"/>
  <c r="I1245" i="8"/>
  <c r="I1246" i="8"/>
  <c r="I1247" i="8"/>
  <c r="I1248" i="8"/>
  <c r="I1249" i="8"/>
  <c r="I1250" i="8"/>
  <c r="I1251" i="8"/>
  <c r="I1252" i="8"/>
  <c r="I1253" i="8"/>
  <c r="I1254" i="8"/>
  <c r="I1255" i="8"/>
  <c r="I1256" i="8"/>
  <c r="I1257" i="8"/>
  <c r="I1258" i="8"/>
  <c r="I1259" i="8"/>
  <c r="I1260" i="8"/>
  <c r="I1261" i="8"/>
  <c r="I1262" i="8"/>
  <c r="I1263" i="8"/>
  <c r="I1264" i="8"/>
  <c r="I1265" i="8"/>
  <c r="I1266" i="8"/>
  <c r="I1267" i="8"/>
  <c r="I1268" i="8"/>
  <c r="I1269" i="8"/>
  <c r="I1270" i="8"/>
  <c r="I1271" i="8"/>
  <c r="I1272" i="8"/>
  <c r="I1273" i="8"/>
  <c r="I1274" i="8"/>
  <c r="I1275" i="8"/>
  <c r="I1276" i="8"/>
  <c r="I1277" i="8"/>
  <c r="I1278" i="8"/>
  <c r="I1279" i="8"/>
  <c r="I1280" i="8"/>
  <c r="I1281" i="8"/>
  <c r="I1282" i="8"/>
  <c r="I1283" i="8"/>
  <c r="I1284" i="8"/>
  <c r="I1285" i="8"/>
  <c r="I1286" i="8"/>
  <c r="I1287" i="8"/>
  <c r="I1288" i="8"/>
  <c r="I1289" i="8"/>
  <c r="I1290" i="8"/>
  <c r="I1291" i="8"/>
  <c r="I1292" i="8"/>
  <c r="I1293" i="8"/>
  <c r="I1294" i="8"/>
  <c r="I1295" i="8"/>
  <c r="I1296" i="8"/>
  <c r="I1297" i="8"/>
  <c r="I1298" i="8"/>
  <c r="I1299" i="8"/>
  <c r="I1300" i="8"/>
  <c r="I1301" i="8"/>
  <c r="I1302" i="8"/>
  <c r="I1303" i="8"/>
  <c r="I1304" i="8"/>
  <c r="I1305" i="8"/>
  <c r="I1306" i="8"/>
  <c r="I1307" i="8"/>
  <c r="I1308" i="8"/>
  <c r="I1309" i="8"/>
  <c r="I1310" i="8"/>
  <c r="I1311" i="8"/>
  <c r="I1312" i="8"/>
  <c r="I1313" i="8"/>
  <c r="I1314" i="8"/>
  <c r="I1315" i="8"/>
  <c r="I1316" i="8"/>
  <c r="I1317" i="8"/>
  <c r="I1318" i="8"/>
  <c r="I1319" i="8"/>
  <c r="I1320" i="8"/>
  <c r="I1321" i="8"/>
  <c r="I1322" i="8"/>
  <c r="I1323" i="8"/>
  <c r="I1324" i="8"/>
  <c r="I1325" i="8"/>
  <c r="I1326" i="8"/>
  <c r="I1327" i="8"/>
  <c r="I1328" i="8"/>
  <c r="I1329" i="8"/>
  <c r="I1330" i="8"/>
  <c r="I1331" i="8"/>
  <c r="I1332" i="8"/>
  <c r="I1333" i="8"/>
  <c r="I1334" i="8"/>
  <c r="I1335" i="8"/>
  <c r="I1336" i="8"/>
  <c r="I1337" i="8"/>
  <c r="I1338" i="8"/>
  <c r="I1339" i="8"/>
  <c r="I1340" i="8"/>
  <c r="I1341" i="8"/>
  <c r="I1342" i="8"/>
  <c r="I1343" i="8"/>
  <c r="I1344" i="8"/>
  <c r="I1345" i="8"/>
  <c r="I1346" i="8"/>
  <c r="I1347" i="8"/>
  <c r="I1348" i="8"/>
  <c r="I1349" i="8"/>
  <c r="I1350" i="8"/>
  <c r="I1351" i="8"/>
  <c r="I1352" i="8"/>
  <c r="I1353" i="8"/>
  <c r="I1354" i="8"/>
  <c r="I1355" i="8"/>
  <c r="I1356" i="8"/>
  <c r="I1357" i="8"/>
  <c r="I1358" i="8"/>
  <c r="I1359" i="8"/>
  <c r="I1360" i="8"/>
  <c r="I1361" i="8"/>
  <c r="I1362" i="8"/>
  <c r="I1363" i="8"/>
  <c r="I1364" i="8"/>
  <c r="I1365" i="8"/>
  <c r="I1366" i="8"/>
  <c r="I1367" i="8"/>
  <c r="I1368" i="8"/>
  <c r="I1369" i="8"/>
  <c r="I1370" i="8"/>
  <c r="I1371" i="8"/>
  <c r="I1372" i="8"/>
  <c r="I1373" i="8"/>
  <c r="I1374" i="8"/>
  <c r="I1375" i="8"/>
  <c r="I1376" i="8"/>
  <c r="I1377" i="8"/>
  <c r="I1378" i="8"/>
  <c r="I1379" i="8"/>
  <c r="I1380" i="8"/>
  <c r="I1381" i="8"/>
  <c r="I1382" i="8"/>
  <c r="I1383" i="8"/>
  <c r="I1384" i="8"/>
  <c r="I1385" i="8"/>
  <c r="I1386" i="8"/>
  <c r="I1387" i="8"/>
  <c r="I1388" i="8"/>
  <c r="I1389" i="8"/>
  <c r="I1390" i="8"/>
  <c r="I1391" i="8"/>
  <c r="I1392" i="8"/>
  <c r="I1393" i="8"/>
  <c r="I1394" i="8"/>
  <c r="I1395" i="8"/>
  <c r="I1396" i="8"/>
  <c r="I1397" i="8"/>
  <c r="I1398" i="8"/>
  <c r="I1399" i="8"/>
  <c r="I1400" i="8"/>
  <c r="I1401" i="8"/>
  <c r="I1402" i="8"/>
  <c r="I1403" i="8"/>
  <c r="I1404" i="8"/>
  <c r="I1405" i="8"/>
  <c r="I1406" i="8"/>
  <c r="I1407" i="8"/>
  <c r="I1408" i="8"/>
  <c r="I1409" i="8"/>
  <c r="I1410" i="8"/>
  <c r="I1411" i="8"/>
  <c r="I1412" i="8"/>
  <c r="I1413" i="8"/>
  <c r="I1414" i="8"/>
  <c r="I1415" i="8"/>
  <c r="I1416" i="8"/>
  <c r="I1417" i="8"/>
  <c r="I1418" i="8"/>
  <c r="I1419" i="8"/>
  <c r="I1420" i="8"/>
  <c r="I1421" i="8"/>
  <c r="I1422" i="8"/>
  <c r="I1423" i="8"/>
  <c r="I1424" i="8"/>
  <c r="I1425" i="8"/>
  <c r="I1426" i="8"/>
  <c r="I1427" i="8"/>
  <c r="I1428" i="8"/>
  <c r="I1429" i="8"/>
  <c r="I1430" i="8"/>
  <c r="I1431" i="8"/>
  <c r="I1432" i="8"/>
  <c r="I1433" i="8"/>
  <c r="I1434" i="8"/>
  <c r="I1435" i="8"/>
  <c r="I1436" i="8"/>
  <c r="I1437" i="8"/>
  <c r="I1438" i="8"/>
  <c r="I1439" i="8"/>
  <c r="I1440" i="8"/>
  <c r="I1441" i="8"/>
  <c r="I1442" i="8"/>
  <c r="I1443" i="8"/>
  <c r="I1444" i="8"/>
  <c r="I1445" i="8"/>
  <c r="I1446" i="8"/>
  <c r="I1447" i="8"/>
  <c r="I1448" i="8"/>
  <c r="I1449" i="8"/>
  <c r="I1450" i="8"/>
  <c r="I1451" i="8"/>
  <c r="I1452" i="8"/>
  <c r="I1453" i="8"/>
  <c r="I1454" i="8"/>
  <c r="I1455" i="8"/>
  <c r="I1456" i="8"/>
  <c r="I1457" i="8"/>
  <c r="I1458" i="8"/>
  <c r="I1459" i="8"/>
  <c r="I1460" i="8"/>
  <c r="I1461" i="8"/>
  <c r="I1462" i="8"/>
  <c r="I1463" i="8"/>
  <c r="I1464" i="8"/>
  <c r="I1465" i="8"/>
  <c r="I1466" i="8"/>
  <c r="I1467" i="8"/>
  <c r="I1468" i="8"/>
  <c r="I1469" i="8"/>
  <c r="I1470" i="8"/>
  <c r="I1471" i="8"/>
  <c r="I1472" i="8"/>
  <c r="I1473" i="8"/>
  <c r="I1474" i="8"/>
  <c r="I1475" i="8"/>
  <c r="I1476" i="8"/>
  <c r="I1477" i="8"/>
  <c r="I1478" i="8"/>
  <c r="I1479" i="8"/>
  <c r="I1480" i="8"/>
  <c r="I1481" i="8"/>
  <c r="I1482" i="8"/>
  <c r="I1483" i="8"/>
  <c r="I1484" i="8"/>
  <c r="I1485" i="8"/>
  <c r="I1486" i="8"/>
  <c r="I1487" i="8"/>
  <c r="I1488" i="8"/>
  <c r="I1489" i="8"/>
  <c r="I1490" i="8"/>
  <c r="I1491" i="8"/>
  <c r="I1492" i="8"/>
  <c r="I1493" i="8"/>
  <c r="I1494" i="8"/>
  <c r="I1495" i="8"/>
  <c r="I1496" i="8"/>
  <c r="I1497" i="8"/>
  <c r="I1498" i="8"/>
  <c r="I1499" i="8"/>
  <c r="I1500" i="8"/>
  <c r="I1501" i="8"/>
  <c r="I1502" i="8"/>
  <c r="I1503" i="8"/>
  <c r="I1504" i="8"/>
  <c r="I1505" i="8"/>
  <c r="I1506" i="8"/>
  <c r="I1507" i="8"/>
  <c r="I1508" i="8"/>
  <c r="I1509" i="8"/>
  <c r="I1510" i="8"/>
  <c r="I1511" i="8"/>
  <c r="I1512" i="8"/>
  <c r="I1513" i="8"/>
  <c r="I1514" i="8"/>
  <c r="I1515" i="8"/>
  <c r="I1516" i="8"/>
  <c r="I1517" i="8"/>
  <c r="I1518" i="8"/>
  <c r="I1519" i="8"/>
  <c r="I1520" i="8"/>
  <c r="I1521" i="8"/>
  <c r="I1522" i="8"/>
  <c r="I1523" i="8"/>
  <c r="I1524" i="8"/>
  <c r="I1525" i="8"/>
  <c r="I1526" i="8"/>
  <c r="I1527" i="8"/>
  <c r="I1528" i="8"/>
  <c r="I1529" i="8"/>
  <c r="I1530" i="8"/>
  <c r="I1531" i="8"/>
  <c r="I1532" i="8"/>
  <c r="I1533" i="8"/>
  <c r="I1534" i="8"/>
  <c r="I1535" i="8"/>
  <c r="I1536" i="8"/>
  <c r="I1537" i="8"/>
  <c r="I1538" i="8"/>
  <c r="I1539" i="8"/>
  <c r="I1540" i="8"/>
  <c r="I1541" i="8"/>
  <c r="I1542" i="8"/>
  <c r="I1543" i="8"/>
  <c r="I1544" i="8"/>
  <c r="I1545" i="8"/>
  <c r="I1546" i="8"/>
  <c r="I1547" i="8"/>
  <c r="I1548" i="8"/>
  <c r="I1549" i="8"/>
  <c r="I1550" i="8"/>
  <c r="I1551" i="8"/>
  <c r="I1552" i="8"/>
  <c r="I1553" i="8"/>
  <c r="I1554" i="8"/>
  <c r="I1555" i="8"/>
  <c r="I1556" i="8"/>
  <c r="I1557" i="8"/>
  <c r="I1558" i="8"/>
  <c r="I1559" i="8"/>
  <c r="I1560" i="8"/>
  <c r="I1561" i="8"/>
  <c r="I1562" i="8"/>
  <c r="I1563" i="8"/>
  <c r="I1564" i="8"/>
  <c r="I1565" i="8"/>
  <c r="I1566" i="8"/>
  <c r="I1567" i="8"/>
  <c r="I1568" i="8"/>
  <c r="I1569" i="8"/>
  <c r="I1570" i="8"/>
  <c r="I1571" i="8"/>
  <c r="I1572" i="8"/>
  <c r="I1573" i="8"/>
  <c r="I1574" i="8"/>
  <c r="I1575" i="8"/>
  <c r="I1576" i="8"/>
  <c r="I1577" i="8"/>
  <c r="I1578" i="8"/>
  <c r="I1579" i="8"/>
  <c r="I1580" i="8"/>
  <c r="I1581" i="8"/>
  <c r="I1582" i="8"/>
  <c r="I1583" i="8"/>
  <c r="I1584" i="8"/>
  <c r="I1585" i="8"/>
  <c r="I1586" i="8"/>
  <c r="I1587" i="8"/>
  <c r="I1588" i="8"/>
  <c r="I1589" i="8"/>
  <c r="I1590" i="8"/>
  <c r="I1591" i="8"/>
  <c r="I1592" i="8"/>
  <c r="I1593" i="8"/>
  <c r="I1594" i="8"/>
  <c r="I1595" i="8"/>
  <c r="I1596" i="8"/>
  <c r="I1597" i="8"/>
  <c r="I1598" i="8"/>
  <c r="I1599" i="8"/>
  <c r="I1600" i="8"/>
  <c r="I1601" i="8"/>
  <c r="I1602" i="8"/>
  <c r="I1603" i="8"/>
  <c r="I1604" i="8"/>
  <c r="I1605" i="8"/>
  <c r="I1606" i="8"/>
  <c r="I1607" i="8"/>
  <c r="I1608" i="8"/>
  <c r="I1609" i="8"/>
  <c r="I1610" i="8"/>
  <c r="I1611" i="8"/>
  <c r="I1612" i="8"/>
  <c r="I1613" i="8"/>
  <c r="I1614" i="8"/>
  <c r="I1615" i="8"/>
  <c r="I1616" i="8"/>
  <c r="I1617" i="8"/>
  <c r="I1618" i="8"/>
  <c r="I1619" i="8"/>
  <c r="I1620" i="8"/>
  <c r="I1621" i="8"/>
  <c r="I1622" i="8"/>
  <c r="I1623" i="8"/>
  <c r="I1624" i="8"/>
  <c r="I1625" i="8"/>
  <c r="I1626" i="8"/>
  <c r="I1627" i="8"/>
  <c r="I1628" i="8"/>
  <c r="I1629" i="8"/>
  <c r="I1630" i="8"/>
  <c r="I1631" i="8"/>
  <c r="I1632" i="8"/>
  <c r="I1633" i="8"/>
  <c r="I1634" i="8"/>
  <c r="I1635" i="8"/>
  <c r="I1636" i="8"/>
  <c r="I1637" i="8"/>
  <c r="I1638" i="8"/>
  <c r="I1639" i="8"/>
  <c r="I1640" i="8"/>
  <c r="I1641" i="8"/>
  <c r="I1642" i="8"/>
  <c r="I1643" i="8"/>
  <c r="I1644" i="8"/>
  <c r="I1645" i="8"/>
  <c r="I1646" i="8"/>
  <c r="I1647" i="8"/>
  <c r="I1648" i="8"/>
  <c r="I1649" i="8"/>
  <c r="I1650" i="8"/>
  <c r="I1651" i="8"/>
  <c r="I1652" i="8"/>
  <c r="I1653" i="8"/>
  <c r="I1654" i="8"/>
  <c r="I1655" i="8"/>
  <c r="I1656" i="8"/>
  <c r="I1657" i="8"/>
  <c r="I1658" i="8"/>
  <c r="I1659" i="8"/>
  <c r="I1660" i="8"/>
  <c r="I1661" i="8"/>
  <c r="I1662" i="8"/>
  <c r="I1663" i="8"/>
  <c r="I1664" i="8"/>
  <c r="I1665" i="8"/>
  <c r="I1666" i="8"/>
  <c r="I1667" i="8"/>
  <c r="I1668" i="8"/>
  <c r="I1669" i="8"/>
  <c r="I1670" i="8"/>
  <c r="I1671" i="8"/>
  <c r="I1672" i="8"/>
  <c r="I1673" i="8"/>
  <c r="I1674" i="8"/>
  <c r="I1675" i="8"/>
  <c r="I1676" i="8"/>
  <c r="I1677" i="8"/>
  <c r="I1678" i="8"/>
  <c r="I1679" i="8"/>
  <c r="I1680" i="8"/>
  <c r="I1681" i="8"/>
  <c r="I1682" i="8"/>
  <c r="I1683" i="8"/>
  <c r="I1684" i="8"/>
  <c r="I1685" i="8"/>
  <c r="I1686" i="8"/>
  <c r="I1687" i="8"/>
  <c r="I1688" i="8"/>
  <c r="I1689" i="8"/>
  <c r="I1690" i="8"/>
  <c r="I1691" i="8"/>
  <c r="I1692" i="8"/>
  <c r="I1693" i="8"/>
  <c r="I1694" i="8"/>
  <c r="I1695" i="8"/>
  <c r="I1696" i="8"/>
  <c r="I1697" i="8"/>
  <c r="I1698" i="8"/>
  <c r="I1699" i="8"/>
  <c r="I1700" i="8"/>
  <c r="I1701" i="8"/>
  <c r="I1702" i="8"/>
  <c r="I1703" i="8"/>
  <c r="I1704" i="8"/>
  <c r="I1705" i="8"/>
  <c r="I1706" i="8"/>
  <c r="I1707" i="8"/>
  <c r="I1708" i="8"/>
  <c r="I1709" i="8"/>
  <c r="I1710" i="8"/>
  <c r="I1711" i="8"/>
  <c r="I1712" i="8"/>
  <c r="I1713" i="8"/>
  <c r="I1714" i="8"/>
  <c r="I1715" i="8"/>
  <c r="I1716" i="8"/>
  <c r="I1717" i="8"/>
  <c r="I1718" i="8"/>
  <c r="I1719" i="8"/>
  <c r="I1720" i="8"/>
  <c r="I1721" i="8"/>
  <c r="I1722" i="8"/>
  <c r="I1723" i="8"/>
  <c r="I1724" i="8"/>
  <c r="I1725" i="8"/>
  <c r="I1726" i="8"/>
  <c r="I1727" i="8"/>
  <c r="I1728" i="8"/>
  <c r="I1729" i="8"/>
  <c r="I1730" i="8"/>
  <c r="I1731" i="8"/>
  <c r="I1732" i="8"/>
  <c r="I1733" i="8"/>
  <c r="I1734" i="8"/>
  <c r="I1735" i="8"/>
  <c r="I1736" i="8"/>
  <c r="I1737" i="8"/>
  <c r="I1738" i="8"/>
  <c r="I1739" i="8"/>
  <c r="I1740" i="8"/>
  <c r="I1741" i="8"/>
  <c r="I1742" i="8"/>
  <c r="I1743" i="8"/>
  <c r="I1744" i="8"/>
  <c r="I1745" i="8"/>
  <c r="I1746" i="8"/>
  <c r="I1747" i="8"/>
  <c r="I1748" i="8"/>
  <c r="I1749" i="8"/>
  <c r="I1750" i="8"/>
  <c r="I1751" i="8"/>
  <c r="I1752" i="8"/>
  <c r="I1753" i="8"/>
  <c r="I1754" i="8"/>
  <c r="I1755" i="8"/>
  <c r="I1756" i="8"/>
  <c r="I1757" i="8"/>
  <c r="I1758" i="8"/>
  <c r="I1759" i="8"/>
  <c r="I1760" i="8"/>
  <c r="I1761" i="8"/>
  <c r="I1762" i="8"/>
  <c r="I1763" i="8"/>
  <c r="I1764" i="8"/>
  <c r="I1765" i="8"/>
  <c r="I1766" i="8"/>
  <c r="I1767" i="8"/>
  <c r="I1768" i="8"/>
  <c r="I1769" i="8"/>
  <c r="I1770" i="8"/>
  <c r="I1771" i="8"/>
  <c r="I1772" i="8"/>
  <c r="I1773" i="8"/>
  <c r="I1774" i="8"/>
  <c r="I1775" i="8"/>
  <c r="I1776" i="8"/>
  <c r="I1777" i="8"/>
  <c r="I1778" i="8"/>
  <c r="I1779" i="8"/>
  <c r="I1780" i="8"/>
  <c r="I1781" i="8"/>
  <c r="I1782" i="8"/>
  <c r="I1783" i="8"/>
  <c r="I1784" i="8"/>
  <c r="I1785" i="8"/>
  <c r="I1786" i="8"/>
  <c r="I1787" i="8"/>
  <c r="I1788" i="8"/>
  <c r="I1789" i="8"/>
  <c r="I1790" i="8"/>
  <c r="I1791" i="8"/>
  <c r="I1792" i="8"/>
  <c r="I1793" i="8"/>
  <c r="I1794" i="8"/>
  <c r="I1795" i="8"/>
  <c r="I1796" i="8"/>
  <c r="I1797" i="8"/>
  <c r="I1798" i="8"/>
  <c r="I1799" i="8"/>
  <c r="I1800" i="8"/>
  <c r="I1801" i="8"/>
  <c r="I1802" i="8"/>
  <c r="I1803" i="8"/>
  <c r="I1804" i="8"/>
  <c r="I1805" i="8"/>
  <c r="I1806" i="8"/>
  <c r="I1807" i="8"/>
  <c r="I1808" i="8"/>
  <c r="I1809" i="8"/>
  <c r="I1810" i="8"/>
  <c r="I1811" i="8"/>
  <c r="I1812" i="8"/>
  <c r="I1813" i="8"/>
  <c r="I1814" i="8"/>
  <c r="I1815" i="8"/>
  <c r="I1816" i="8"/>
  <c r="I1817" i="8"/>
  <c r="I1818" i="8"/>
  <c r="I1819" i="8"/>
  <c r="I1820" i="8"/>
  <c r="I1821" i="8"/>
  <c r="I1822" i="8"/>
  <c r="I1823" i="8"/>
  <c r="I1824" i="8"/>
  <c r="I1825" i="8"/>
  <c r="I1826" i="8"/>
  <c r="I1827" i="8"/>
  <c r="I1828" i="8"/>
  <c r="I1829" i="8"/>
  <c r="I1830" i="8"/>
  <c r="I1831" i="8"/>
  <c r="I1832" i="8"/>
  <c r="I1833" i="8"/>
  <c r="I1834" i="8"/>
  <c r="I1835" i="8"/>
  <c r="I1836" i="8"/>
  <c r="I1837" i="8"/>
  <c r="I1838" i="8"/>
  <c r="I1839" i="8"/>
  <c r="I1840" i="8"/>
  <c r="I1841" i="8"/>
  <c r="I1842" i="8"/>
  <c r="I1843" i="8"/>
  <c r="I1844" i="8"/>
  <c r="I1845" i="8"/>
  <c r="I1846" i="8"/>
  <c r="I1847" i="8"/>
  <c r="I1848" i="8"/>
  <c r="I1849" i="8"/>
  <c r="I1850" i="8"/>
  <c r="I1851" i="8"/>
  <c r="I1852" i="8"/>
  <c r="I1853" i="8"/>
  <c r="I1854" i="8"/>
  <c r="I1855" i="8"/>
  <c r="I1856" i="8"/>
  <c r="I1857" i="8"/>
  <c r="I1858" i="8"/>
  <c r="I1859" i="8"/>
  <c r="I1860" i="8"/>
  <c r="I1861" i="8"/>
  <c r="I1862" i="8"/>
  <c r="I1863" i="8"/>
  <c r="I1864" i="8"/>
  <c r="I1865" i="8"/>
  <c r="I1866" i="8"/>
  <c r="I1867" i="8"/>
  <c r="I1868" i="8"/>
  <c r="I1869" i="8"/>
  <c r="I1870" i="8"/>
  <c r="I1871" i="8"/>
  <c r="I1872" i="8"/>
  <c r="I1873" i="8"/>
  <c r="I1874" i="8"/>
  <c r="I1875" i="8"/>
  <c r="I1876" i="8"/>
  <c r="I1877" i="8"/>
  <c r="I1878" i="8"/>
  <c r="I1879" i="8"/>
  <c r="I1880" i="8"/>
  <c r="I1881" i="8"/>
  <c r="I1882" i="8"/>
  <c r="I1883" i="8"/>
  <c r="I1884" i="8"/>
  <c r="I1885" i="8"/>
  <c r="I1886" i="8"/>
  <c r="I1887" i="8"/>
  <c r="I1888" i="8"/>
  <c r="I1889" i="8"/>
  <c r="I1890" i="8"/>
  <c r="I1891" i="8"/>
  <c r="I1892" i="8"/>
  <c r="I1893" i="8"/>
  <c r="I1894" i="8"/>
  <c r="I1895" i="8"/>
  <c r="I1896" i="8"/>
  <c r="I1897" i="8"/>
  <c r="I1898" i="8"/>
  <c r="I1899" i="8"/>
  <c r="I1900" i="8"/>
  <c r="I1901" i="8"/>
  <c r="I1902" i="8"/>
  <c r="I1903" i="8"/>
  <c r="I1904" i="8"/>
  <c r="I1905" i="8"/>
  <c r="I1906" i="8"/>
  <c r="I1907" i="8"/>
  <c r="I1908" i="8"/>
  <c r="I1909" i="8"/>
  <c r="I1910" i="8"/>
  <c r="I1911" i="8"/>
  <c r="I1912" i="8"/>
  <c r="I1913" i="8"/>
  <c r="I1914" i="8"/>
  <c r="I1915" i="8"/>
  <c r="I1916" i="8"/>
  <c r="I1917" i="8"/>
  <c r="I1918" i="8"/>
  <c r="I1919" i="8"/>
  <c r="I1920" i="8"/>
  <c r="I1921" i="8"/>
  <c r="I1922" i="8"/>
  <c r="I1923" i="8"/>
  <c r="I1924" i="8"/>
  <c r="I1925" i="8"/>
  <c r="I1926" i="8"/>
  <c r="I1927" i="8"/>
  <c r="I1928" i="8"/>
  <c r="I1929" i="8"/>
  <c r="I1930" i="8"/>
  <c r="I1931" i="8"/>
  <c r="I1932" i="8"/>
  <c r="I1933" i="8"/>
  <c r="I1934" i="8"/>
  <c r="I1935" i="8"/>
  <c r="I1936" i="8"/>
  <c r="I1937" i="8"/>
  <c r="I1938" i="8"/>
  <c r="I1939" i="8"/>
  <c r="I1940" i="8"/>
  <c r="I1941" i="8"/>
  <c r="I1942" i="8"/>
  <c r="I1943" i="8"/>
  <c r="I1944" i="8"/>
  <c r="I1945" i="8"/>
  <c r="I1946" i="8"/>
  <c r="I1947" i="8"/>
  <c r="I1948" i="8"/>
  <c r="I1949" i="8"/>
  <c r="I1950" i="8"/>
  <c r="I1951" i="8"/>
  <c r="I1952" i="8"/>
  <c r="I1953" i="8"/>
  <c r="I1954" i="8"/>
  <c r="I1955" i="8"/>
  <c r="I1956" i="8"/>
  <c r="I1957" i="8"/>
  <c r="I1958" i="8"/>
  <c r="I1959" i="8"/>
  <c r="I1960" i="8"/>
  <c r="I1961" i="8"/>
  <c r="I1962" i="8"/>
  <c r="I1963" i="8"/>
  <c r="I1964" i="8"/>
  <c r="I1965" i="8"/>
  <c r="I1966" i="8"/>
  <c r="I1967" i="8"/>
  <c r="I1968" i="8"/>
  <c r="I1969" i="8"/>
  <c r="I1970" i="8"/>
  <c r="I1971" i="8"/>
  <c r="I1972" i="8"/>
  <c r="I1973" i="8"/>
  <c r="I1974" i="8"/>
  <c r="I1975" i="8"/>
  <c r="I1976" i="8"/>
  <c r="I1977" i="8"/>
  <c r="I1978" i="8"/>
  <c r="I1979" i="8"/>
  <c r="I1980" i="8"/>
  <c r="I1981" i="8"/>
  <c r="I1982" i="8"/>
  <c r="I1983" i="8"/>
  <c r="I1984" i="8"/>
  <c r="I1985" i="8"/>
  <c r="I1986" i="8"/>
  <c r="I1987" i="8"/>
  <c r="I1988" i="8"/>
  <c r="I1989" i="8"/>
  <c r="I1990" i="8"/>
  <c r="I1991" i="8"/>
  <c r="I1992" i="8"/>
  <c r="I1993" i="8"/>
  <c r="I1994" i="8"/>
  <c r="I1995" i="8"/>
  <c r="I1996" i="8"/>
  <c r="I1997" i="8"/>
  <c r="I1998" i="8"/>
  <c r="I1999" i="8"/>
  <c r="I2000" i="8"/>
  <c r="I2001" i="8"/>
  <c r="I2002" i="8"/>
  <c r="I2003" i="8"/>
  <c r="I2004" i="8"/>
  <c r="I2005" i="8"/>
  <c r="I2006" i="8"/>
  <c r="I2007" i="8"/>
  <c r="I2008" i="8"/>
  <c r="I2009" i="8"/>
  <c r="I2010" i="8"/>
  <c r="I2011" i="8"/>
  <c r="I2012" i="8"/>
  <c r="I2013" i="8"/>
  <c r="I2014" i="8"/>
  <c r="I2015" i="8"/>
  <c r="I2016" i="8"/>
  <c r="I2017" i="8"/>
  <c r="I2018" i="8"/>
  <c r="I2019" i="8"/>
  <c r="I2020" i="8"/>
  <c r="I2021" i="8"/>
  <c r="I2022" i="8"/>
  <c r="I2023" i="8"/>
  <c r="I2024" i="8"/>
  <c r="I2025" i="8"/>
  <c r="I2026" i="8"/>
  <c r="I2027" i="8"/>
  <c r="I2028" i="8"/>
  <c r="I2029" i="8"/>
  <c r="I2030" i="8"/>
  <c r="I2031" i="8"/>
  <c r="I2032" i="8"/>
  <c r="I2033" i="8"/>
  <c r="I2034" i="8"/>
  <c r="I2035" i="8"/>
  <c r="I2036" i="8"/>
  <c r="I2037" i="8"/>
  <c r="I2038" i="8"/>
  <c r="I2039" i="8"/>
  <c r="I2040" i="8"/>
  <c r="I2041" i="8"/>
  <c r="I2042" i="8"/>
  <c r="I2043" i="8"/>
  <c r="I2044" i="8"/>
  <c r="I2045" i="8"/>
  <c r="I2046" i="8"/>
  <c r="I2047" i="8"/>
  <c r="I2048" i="8"/>
  <c r="I2049" i="8"/>
  <c r="I2050" i="8"/>
  <c r="I2051" i="8"/>
  <c r="I2052" i="8"/>
  <c r="I2053" i="8"/>
  <c r="I2054" i="8"/>
  <c r="I2055" i="8"/>
  <c r="I2056" i="8"/>
  <c r="I2057" i="8"/>
  <c r="I2058" i="8"/>
  <c r="I2059" i="8"/>
  <c r="I2060" i="8"/>
  <c r="I2061" i="8"/>
  <c r="I2062" i="8"/>
  <c r="I2063" i="8"/>
  <c r="I2064" i="8"/>
  <c r="I2065" i="8"/>
  <c r="I2066" i="8"/>
  <c r="I2067" i="8"/>
  <c r="I2068" i="8"/>
  <c r="I2069" i="8"/>
  <c r="I2070" i="8"/>
  <c r="I2071" i="8"/>
  <c r="I2072" i="8"/>
  <c r="I2073" i="8"/>
  <c r="I2074" i="8"/>
  <c r="I2075" i="8"/>
  <c r="I2076" i="8"/>
  <c r="I2077" i="8"/>
  <c r="I2078" i="8"/>
  <c r="I2079" i="8"/>
  <c r="I2080" i="8"/>
  <c r="I2081" i="8"/>
  <c r="I2082" i="8"/>
  <c r="I2083" i="8"/>
  <c r="I2084" i="8"/>
  <c r="I2085" i="8"/>
  <c r="I2086" i="8"/>
  <c r="I2087" i="8"/>
  <c r="I2088" i="8"/>
  <c r="I2089" i="8"/>
  <c r="I2090" i="8"/>
  <c r="I2091" i="8"/>
  <c r="I2092" i="8"/>
  <c r="I2093" i="8"/>
  <c r="I2094" i="8"/>
  <c r="I2095" i="8"/>
  <c r="I2096" i="8"/>
  <c r="I2097" i="8"/>
  <c r="I2098" i="8"/>
  <c r="I2099" i="8"/>
  <c r="I2100" i="8"/>
  <c r="I2101" i="8"/>
  <c r="I2102" i="8"/>
  <c r="I2103" i="8"/>
  <c r="I2104" i="8"/>
  <c r="I2105" i="8"/>
  <c r="I2106" i="8"/>
  <c r="I2107" i="8"/>
  <c r="I2108" i="8"/>
  <c r="I2109" i="8"/>
  <c r="I2110" i="8"/>
  <c r="I2111" i="8"/>
  <c r="I2112" i="8"/>
  <c r="I2113" i="8"/>
  <c r="I2114" i="8"/>
  <c r="I2115" i="8"/>
  <c r="I2116" i="8"/>
  <c r="I2117" i="8"/>
  <c r="I2118" i="8"/>
  <c r="I2119" i="8"/>
  <c r="I2120" i="8"/>
  <c r="I2121" i="8"/>
  <c r="I2122" i="8"/>
  <c r="I2123" i="8"/>
  <c r="I2124" i="8"/>
  <c r="I2125" i="8"/>
  <c r="I2126" i="8"/>
  <c r="I2127" i="8"/>
  <c r="I2128" i="8"/>
  <c r="I2129" i="8"/>
  <c r="I2130" i="8"/>
  <c r="I2131" i="8"/>
  <c r="I2132" i="8"/>
  <c r="I2133" i="8"/>
  <c r="I2134" i="8"/>
  <c r="I2135" i="8"/>
  <c r="I2136" i="8"/>
  <c r="I2137" i="8"/>
  <c r="I2138" i="8"/>
  <c r="I2139" i="8"/>
  <c r="I2140" i="8"/>
  <c r="I2141" i="8"/>
  <c r="I2142" i="8"/>
  <c r="I2143" i="8"/>
  <c r="I2144" i="8"/>
  <c r="I2145" i="8"/>
  <c r="I2146" i="8"/>
  <c r="I2147" i="8"/>
  <c r="I2148" i="8"/>
  <c r="I2149" i="8"/>
  <c r="I2150" i="8"/>
  <c r="I2151" i="8"/>
  <c r="I2152" i="8"/>
  <c r="I2153" i="8"/>
  <c r="I2154" i="8"/>
  <c r="I2155" i="8"/>
  <c r="I2156" i="8"/>
  <c r="I2157" i="8"/>
  <c r="I2158" i="8"/>
  <c r="I2159" i="8"/>
  <c r="I2160" i="8"/>
  <c r="I2161" i="8"/>
  <c r="I2162" i="8"/>
  <c r="I2163" i="8"/>
  <c r="I2164" i="8"/>
  <c r="I2165" i="8"/>
  <c r="I2166" i="8"/>
  <c r="I2167" i="8"/>
  <c r="I2168" i="8"/>
  <c r="I2169" i="8"/>
  <c r="I2170" i="8"/>
  <c r="I2171" i="8"/>
  <c r="I2172" i="8"/>
  <c r="I2173" i="8"/>
  <c r="I2174" i="8"/>
  <c r="I2175" i="8"/>
  <c r="I2176" i="8"/>
  <c r="I2177" i="8"/>
  <c r="I2178" i="8"/>
  <c r="I2179" i="8"/>
  <c r="I2180" i="8"/>
  <c r="I2181" i="8"/>
  <c r="I2182" i="8"/>
  <c r="I2183" i="8"/>
  <c r="I2184" i="8"/>
  <c r="I2185" i="8"/>
  <c r="I2186" i="8"/>
  <c r="I2187" i="8"/>
  <c r="I2188" i="8"/>
  <c r="I2189" i="8"/>
  <c r="I2190" i="8"/>
  <c r="I2191" i="8"/>
  <c r="I2192" i="8"/>
  <c r="I2193" i="8"/>
  <c r="I2194" i="8"/>
  <c r="I2195" i="8"/>
  <c r="I2196" i="8"/>
  <c r="I2197" i="8"/>
  <c r="I2198" i="8"/>
  <c r="I2199" i="8"/>
  <c r="I2200" i="8"/>
  <c r="I2201" i="8"/>
  <c r="I2202" i="8"/>
  <c r="I2203" i="8"/>
  <c r="I2204" i="8"/>
  <c r="I2205" i="8"/>
  <c r="I2206" i="8"/>
  <c r="I2207" i="8"/>
  <c r="I2208" i="8"/>
  <c r="I2209" i="8"/>
  <c r="I2210" i="8"/>
  <c r="I2211" i="8"/>
  <c r="I2212" i="8"/>
  <c r="I2213" i="8"/>
  <c r="I2214" i="8"/>
  <c r="I2215" i="8"/>
  <c r="I2216" i="8"/>
  <c r="I2217" i="8"/>
  <c r="I2218" i="8"/>
  <c r="I2219" i="8"/>
  <c r="I2220" i="8"/>
  <c r="I2221" i="8"/>
  <c r="I2222" i="8"/>
  <c r="I2223" i="8"/>
  <c r="I2224" i="8"/>
  <c r="I2225" i="8"/>
  <c r="I2226" i="8"/>
  <c r="I2227" i="8"/>
  <c r="I2228" i="8"/>
  <c r="I2229" i="8"/>
  <c r="I2230" i="8"/>
  <c r="I2231" i="8"/>
  <c r="I2232" i="8"/>
  <c r="I2233" i="8"/>
  <c r="I2234" i="8"/>
  <c r="I2235" i="8"/>
  <c r="I2236" i="8"/>
  <c r="I2237" i="8"/>
  <c r="I2238" i="8"/>
  <c r="I2239" i="8"/>
  <c r="I2240" i="8"/>
  <c r="I2241" i="8"/>
  <c r="I2242" i="8"/>
  <c r="I2243" i="8"/>
  <c r="I2244" i="8"/>
  <c r="I2245" i="8"/>
  <c r="I2246" i="8"/>
  <c r="I2247" i="8"/>
  <c r="I2248" i="8"/>
  <c r="I2249" i="8"/>
  <c r="I2250" i="8"/>
  <c r="I2251" i="8"/>
  <c r="I2252" i="8"/>
  <c r="I2253" i="8"/>
  <c r="I2254" i="8"/>
  <c r="I2255" i="8"/>
  <c r="I2256" i="8"/>
  <c r="I2257" i="8"/>
  <c r="I2258" i="8"/>
  <c r="I2259" i="8"/>
  <c r="I2260" i="8"/>
  <c r="I2261" i="8"/>
  <c r="I2262" i="8"/>
  <c r="I2263" i="8"/>
  <c r="I2264" i="8"/>
  <c r="I2265" i="8"/>
  <c r="I2266" i="8"/>
  <c r="I2267" i="8"/>
  <c r="I2268" i="8"/>
  <c r="I2269" i="8"/>
  <c r="I2270" i="8"/>
  <c r="I2271" i="8"/>
  <c r="I2272" i="8"/>
  <c r="I2273" i="8"/>
  <c r="I2274" i="8"/>
  <c r="I2275" i="8"/>
  <c r="I2276" i="8"/>
  <c r="I2277" i="8"/>
  <c r="I2278" i="8"/>
  <c r="I2279" i="8"/>
  <c r="I2280" i="8"/>
  <c r="I2281" i="8"/>
  <c r="I2282" i="8"/>
  <c r="I2283" i="8"/>
  <c r="I2284" i="8"/>
  <c r="I2285" i="8"/>
  <c r="I2286" i="8"/>
  <c r="I2287" i="8"/>
  <c r="I2288" i="8"/>
  <c r="I2289" i="8"/>
  <c r="I2290" i="8"/>
  <c r="I2291" i="8"/>
  <c r="I2292" i="8"/>
  <c r="I2293" i="8"/>
  <c r="I2294" i="8"/>
  <c r="I2295" i="8"/>
  <c r="I2296" i="8"/>
  <c r="I2297" i="8"/>
  <c r="I2298" i="8"/>
  <c r="I2299" i="8"/>
  <c r="I2300" i="8"/>
  <c r="I2301" i="8"/>
  <c r="I2302" i="8"/>
  <c r="I2303" i="8"/>
  <c r="I2304" i="8"/>
  <c r="I2305" i="8"/>
  <c r="I2306" i="8"/>
  <c r="I2307" i="8"/>
  <c r="I2308" i="8"/>
  <c r="I2309" i="8"/>
  <c r="I2310" i="8"/>
  <c r="I2311" i="8"/>
  <c r="I2312" i="8"/>
  <c r="I2313" i="8"/>
  <c r="I2314" i="8"/>
  <c r="I2315" i="8"/>
  <c r="I2316" i="8"/>
  <c r="I2317" i="8"/>
  <c r="I2318" i="8"/>
  <c r="I2319" i="8"/>
  <c r="I2320" i="8"/>
  <c r="I2321" i="8"/>
  <c r="I2322" i="8"/>
  <c r="I2323" i="8"/>
  <c r="I2324" i="8"/>
  <c r="I2325" i="8"/>
  <c r="I2326" i="8"/>
  <c r="I2327" i="8"/>
  <c r="I2328" i="8"/>
  <c r="I2329" i="8"/>
  <c r="I2330" i="8"/>
  <c r="I2331" i="8"/>
  <c r="I2332" i="8"/>
  <c r="I2333" i="8"/>
  <c r="I2334" i="8"/>
  <c r="I2335" i="8"/>
  <c r="I2336" i="8"/>
  <c r="I2337" i="8"/>
  <c r="I2338" i="8"/>
  <c r="I2339" i="8"/>
  <c r="I2340" i="8"/>
  <c r="I2341" i="8"/>
  <c r="I2342" i="8"/>
  <c r="I2343" i="8"/>
  <c r="I2344" i="8"/>
  <c r="I2345" i="8"/>
  <c r="I2346" i="8"/>
  <c r="I2347" i="8"/>
  <c r="I2348" i="8"/>
  <c r="I2349" i="8"/>
  <c r="I2350" i="8"/>
  <c r="I2351" i="8"/>
  <c r="I2352" i="8"/>
  <c r="I2353" i="8"/>
  <c r="I2354" i="8"/>
  <c r="I2355" i="8"/>
  <c r="I2356" i="8"/>
  <c r="I2357" i="8"/>
  <c r="I2358" i="8"/>
  <c r="I2359" i="8"/>
  <c r="I2360" i="8"/>
  <c r="I2361" i="8"/>
  <c r="I2362" i="8"/>
  <c r="I2363" i="8"/>
  <c r="I2364" i="8"/>
  <c r="I2365" i="8"/>
  <c r="I2366" i="8"/>
  <c r="I2367" i="8"/>
  <c r="I2368" i="8"/>
  <c r="I2369" i="8"/>
  <c r="I2370" i="8"/>
  <c r="I2371" i="8"/>
  <c r="I2372" i="8"/>
  <c r="I2373" i="8"/>
  <c r="I2374" i="8"/>
  <c r="I2375" i="8"/>
  <c r="I2376" i="8"/>
  <c r="I2377" i="8"/>
  <c r="I2378" i="8"/>
  <c r="I2379" i="8"/>
  <c r="I2380" i="8"/>
  <c r="I2381" i="8"/>
  <c r="I2382" i="8"/>
  <c r="I2383" i="8"/>
  <c r="I2384" i="8"/>
  <c r="I2385" i="8"/>
  <c r="I2386" i="8"/>
  <c r="I2387" i="8"/>
  <c r="I2388" i="8"/>
  <c r="I2389" i="8"/>
  <c r="I2390" i="8"/>
  <c r="I2391" i="8"/>
  <c r="I2392" i="8"/>
  <c r="I2393" i="8"/>
  <c r="I2394" i="8"/>
  <c r="I2395" i="8"/>
  <c r="I2396" i="8"/>
  <c r="I2397" i="8"/>
  <c r="I2398" i="8"/>
  <c r="I2399" i="8"/>
  <c r="I2400" i="8"/>
  <c r="I2401" i="8"/>
  <c r="I2402" i="8"/>
  <c r="I2403" i="8"/>
  <c r="I2404" i="8"/>
  <c r="I2405" i="8"/>
  <c r="I2406" i="8"/>
  <c r="I2407" i="8"/>
  <c r="I2408" i="8"/>
  <c r="I2409" i="8"/>
  <c r="I2410" i="8"/>
  <c r="I2411" i="8"/>
  <c r="I2412" i="8"/>
  <c r="I2413" i="8"/>
  <c r="I2414" i="8"/>
  <c r="I2415" i="8"/>
  <c r="I2416" i="8"/>
  <c r="I2417" i="8"/>
  <c r="I2418" i="8"/>
  <c r="I2419" i="8"/>
  <c r="I2420" i="8"/>
  <c r="I2421" i="8"/>
  <c r="I2422" i="8"/>
  <c r="I2423" i="8"/>
  <c r="I2424" i="8"/>
  <c r="I2425" i="8"/>
  <c r="I2426" i="8"/>
  <c r="I2427" i="8"/>
  <c r="I2428" i="8"/>
  <c r="I2429" i="8"/>
  <c r="I2430" i="8"/>
  <c r="I2431" i="8"/>
  <c r="I2432" i="8"/>
  <c r="I2433" i="8"/>
  <c r="I2434" i="8"/>
  <c r="I2435" i="8"/>
  <c r="I2436" i="8"/>
  <c r="I2437" i="8"/>
  <c r="I2438" i="8"/>
  <c r="I2439" i="8"/>
  <c r="I2440" i="8"/>
  <c r="I2441" i="8"/>
  <c r="I2442" i="8"/>
  <c r="I2443" i="8"/>
  <c r="I2444" i="8"/>
  <c r="I2445" i="8"/>
  <c r="I2446" i="8"/>
  <c r="I2447" i="8"/>
  <c r="I2448" i="8"/>
  <c r="I2449" i="8"/>
  <c r="I2450" i="8"/>
  <c r="I2451" i="8"/>
  <c r="I2452" i="8"/>
  <c r="I2453" i="8"/>
  <c r="I2454" i="8"/>
  <c r="I2455" i="8"/>
  <c r="I2456" i="8"/>
  <c r="I2457" i="8"/>
  <c r="I2458" i="8"/>
  <c r="I2459" i="8"/>
  <c r="I2460" i="8"/>
  <c r="I2461" i="8"/>
  <c r="I2462" i="8"/>
  <c r="I2463" i="8"/>
  <c r="I2464" i="8"/>
  <c r="I2465" i="8"/>
  <c r="I2466" i="8"/>
  <c r="I2467" i="8"/>
  <c r="I2468" i="8"/>
  <c r="I2469" i="8"/>
  <c r="I2470" i="8"/>
  <c r="I2471" i="8"/>
  <c r="I2472" i="8"/>
  <c r="I2473" i="8"/>
  <c r="I2474" i="8"/>
  <c r="I2475" i="8"/>
  <c r="I2476" i="8"/>
  <c r="I2477" i="8"/>
  <c r="I2478" i="8"/>
  <c r="I2479" i="8"/>
  <c r="I2480" i="8"/>
  <c r="I2481" i="8"/>
  <c r="I2482" i="8"/>
  <c r="I2483" i="8"/>
  <c r="I2484" i="8"/>
  <c r="I2485" i="8"/>
  <c r="I2486" i="8"/>
  <c r="I2487" i="8"/>
  <c r="I2488" i="8"/>
  <c r="I2489" i="8"/>
  <c r="I2490" i="8"/>
  <c r="I2491" i="8"/>
  <c r="I2492" i="8"/>
  <c r="I2493" i="8"/>
  <c r="I2494" i="8"/>
  <c r="I2495" i="8"/>
  <c r="I2496" i="8"/>
  <c r="I2497" i="8"/>
  <c r="I2498" i="8"/>
  <c r="I2499" i="8"/>
  <c r="I2500" i="8"/>
  <c r="I2501" i="8"/>
  <c r="I2502" i="8"/>
  <c r="I2503" i="8"/>
  <c r="I2504" i="8"/>
  <c r="I2505" i="8"/>
  <c r="I2506" i="8"/>
  <c r="I2507" i="8"/>
  <c r="I2508" i="8"/>
  <c r="I2509" i="8"/>
  <c r="I2510" i="8"/>
  <c r="I2511" i="8"/>
  <c r="I2512" i="8"/>
  <c r="I2513" i="8"/>
  <c r="I2514" i="8"/>
  <c r="I2515" i="8"/>
  <c r="I2516" i="8"/>
  <c r="I2517" i="8"/>
  <c r="I2518" i="8"/>
  <c r="I2519" i="8"/>
  <c r="I2520" i="8"/>
  <c r="I2521" i="8"/>
  <c r="I2522" i="8"/>
  <c r="I2523" i="8"/>
  <c r="I2524" i="8"/>
  <c r="I2525" i="8"/>
  <c r="I2526" i="8"/>
  <c r="I2527" i="8"/>
  <c r="I2528" i="8"/>
  <c r="I2529" i="8"/>
  <c r="I2530" i="8"/>
  <c r="I2531" i="8"/>
  <c r="I2532" i="8"/>
  <c r="I2533" i="8"/>
  <c r="I2534" i="8"/>
  <c r="I2535" i="8"/>
  <c r="I2536" i="8"/>
  <c r="I2537" i="8"/>
  <c r="I2538" i="8"/>
  <c r="I2539" i="8"/>
  <c r="I2540" i="8"/>
  <c r="I2541" i="8"/>
  <c r="I2542" i="8"/>
  <c r="I2543" i="8"/>
  <c r="I2544" i="8"/>
  <c r="I2545" i="8"/>
  <c r="I2546" i="8"/>
  <c r="I2547" i="8"/>
  <c r="I2548" i="8"/>
  <c r="I2549" i="8"/>
  <c r="I2550" i="8"/>
  <c r="I2551" i="8"/>
  <c r="I2552" i="8"/>
  <c r="I2553" i="8"/>
  <c r="I2554" i="8"/>
  <c r="I2555" i="8"/>
  <c r="I2556" i="8"/>
  <c r="I2557" i="8"/>
  <c r="I2558" i="8"/>
  <c r="I2559" i="8"/>
  <c r="I2560" i="8"/>
  <c r="I2561" i="8"/>
  <c r="I2562" i="8"/>
  <c r="I2563" i="8"/>
  <c r="I2564" i="8"/>
  <c r="I2565" i="8"/>
  <c r="I2566" i="8"/>
  <c r="I2567" i="8"/>
  <c r="I2568" i="8"/>
  <c r="I2569" i="8"/>
  <c r="I2570" i="8"/>
  <c r="I2571" i="8"/>
  <c r="I2572" i="8"/>
  <c r="I2573" i="8"/>
  <c r="I2574" i="8"/>
  <c r="I2575" i="8"/>
  <c r="I2576" i="8"/>
  <c r="I2577" i="8"/>
  <c r="I2578" i="8"/>
  <c r="I2579" i="8"/>
  <c r="I2580" i="8"/>
  <c r="I2581" i="8"/>
  <c r="I2582" i="8"/>
  <c r="I2583" i="8"/>
  <c r="I2584" i="8"/>
  <c r="I2585" i="8"/>
  <c r="I2586" i="8"/>
  <c r="I2587" i="8"/>
  <c r="I2588" i="8"/>
  <c r="I2589" i="8"/>
  <c r="I2590" i="8"/>
  <c r="I2591" i="8"/>
  <c r="I2592" i="8"/>
  <c r="I2593" i="8"/>
  <c r="I2594" i="8"/>
  <c r="I2595" i="8"/>
  <c r="I2596" i="8"/>
  <c r="I2597" i="8"/>
  <c r="I2598" i="8"/>
  <c r="I2599" i="8"/>
  <c r="I2600" i="8"/>
  <c r="I2601" i="8"/>
  <c r="I2602" i="8"/>
  <c r="I2603" i="8"/>
  <c r="I2604" i="8"/>
  <c r="I2605" i="8"/>
  <c r="I2606" i="8"/>
  <c r="I2607" i="8"/>
  <c r="I2608" i="8"/>
  <c r="I2609" i="8"/>
  <c r="I2610" i="8"/>
  <c r="I2611" i="8"/>
  <c r="I2612" i="8"/>
  <c r="I2613" i="8"/>
  <c r="I2614" i="8"/>
  <c r="I2615" i="8"/>
  <c r="I2616" i="8"/>
  <c r="I2617" i="8"/>
  <c r="I2618" i="8"/>
  <c r="I2619" i="8"/>
  <c r="I2620" i="8"/>
  <c r="I2621" i="8"/>
  <c r="I2622" i="8"/>
  <c r="I2623" i="8"/>
  <c r="I2624" i="8"/>
  <c r="I2625" i="8"/>
  <c r="I2626" i="8"/>
  <c r="I2627" i="8"/>
  <c r="I2628" i="8"/>
  <c r="I2629" i="8"/>
  <c r="I2630" i="8"/>
  <c r="I2631" i="8"/>
  <c r="I2632" i="8"/>
  <c r="I2633" i="8"/>
  <c r="I2634" i="8"/>
  <c r="I2635" i="8"/>
  <c r="I2636" i="8"/>
  <c r="I2637" i="8"/>
  <c r="I2638" i="8"/>
  <c r="I2639" i="8"/>
  <c r="I2640" i="8"/>
  <c r="I2641" i="8"/>
  <c r="I2642" i="8"/>
  <c r="I2643" i="8"/>
  <c r="I2644" i="8"/>
  <c r="I2645" i="8"/>
  <c r="I2646" i="8"/>
  <c r="I2647" i="8"/>
  <c r="I2648" i="8"/>
  <c r="I2649" i="8"/>
  <c r="I2650" i="8"/>
  <c r="I2651" i="8"/>
  <c r="I2652" i="8"/>
  <c r="I2653" i="8"/>
  <c r="I2654" i="8"/>
  <c r="I2655" i="8"/>
  <c r="I2656" i="8"/>
  <c r="I2657" i="8"/>
  <c r="I2658" i="8"/>
  <c r="I2659" i="8"/>
  <c r="I2660" i="8"/>
  <c r="I2661" i="8"/>
  <c r="I2662" i="8"/>
  <c r="I2663" i="8"/>
  <c r="I2664" i="8"/>
  <c r="I2665" i="8"/>
  <c r="I2666" i="8"/>
  <c r="I2667" i="8"/>
  <c r="I2668" i="8"/>
  <c r="I2669" i="8"/>
  <c r="I2670" i="8"/>
  <c r="I2671" i="8"/>
  <c r="I2672" i="8"/>
  <c r="I2673" i="8"/>
  <c r="I2674" i="8"/>
  <c r="I2675" i="8"/>
  <c r="I2676" i="8"/>
  <c r="I2677" i="8"/>
  <c r="I2678" i="8"/>
  <c r="I2679" i="8"/>
  <c r="I2680" i="8"/>
  <c r="I2681" i="8"/>
  <c r="I2682" i="8"/>
  <c r="I2683" i="8"/>
  <c r="I2684" i="8"/>
  <c r="I2685" i="8"/>
  <c r="I2686" i="8"/>
  <c r="I2687" i="8"/>
  <c r="I2688" i="8"/>
  <c r="I2689" i="8"/>
  <c r="I2690" i="8"/>
  <c r="I2691" i="8"/>
  <c r="I2692" i="8"/>
  <c r="I2693" i="8"/>
  <c r="I2694" i="8"/>
  <c r="I2695" i="8"/>
  <c r="I2696" i="8"/>
  <c r="I2697" i="8"/>
  <c r="I2698" i="8"/>
  <c r="I2699" i="8"/>
  <c r="I2700" i="8"/>
  <c r="I2701" i="8"/>
  <c r="I2702" i="8"/>
  <c r="I2703" i="8"/>
  <c r="I2704" i="8"/>
  <c r="I2705" i="8"/>
  <c r="I2706" i="8"/>
  <c r="I2707" i="8"/>
  <c r="I2708" i="8"/>
  <c r="I2709" i="8"/>
  <c r="I2710" i="8"/>
  <c r="I2711" i="8"/>
  <c r="I2712" i="8"/>
  <c r="I2713" i="8"/>
  <c r="I2714" i="8"/>
  <c r="I2715" i="8"/>
  <c r="I2716" i="8"/>
  <c r="I2717" i="8"/>
  <c r="I2718" i="8"/>
  <c r="I2719" i="8"/>
  <c r="I2720" i="8"/>
  <c r="I2721" i="8"/>
  <c r="I2722" i="8"/>
  <c r="I2723" i="8"/>
  <c r="I2724" i="8"/>
  <c r="I2725" i="8"/>
  <c r="I2726" i="8"/>
  <c r="I2727" i="8"/>
  <c r="I2728" i="8"/>
  <c r="I2729" i="8"/>
  <c r="I2730" i="8"/>
  <c r="I2731" i="8"/>
  <c r="I2732" i="8"/>
  <c r="I2733" i="8"/>
  <c r="I2734" i="8"/>
  <c r="I2735" i="8"/>
  <c r="I2736" i="8"/>
  <c r="I2737" i="8"/>
  <c r="I2738" i="8"/>
  <c r="I2739" i="8"/>
  <c r="I2740" i="8"/>
  <c r="I2741" i="8"/>
  <c r="I2742" i="8"/>
  <c r="I2743" i="8"/>
  <c r="I2744" i="8"/>
  <c r="I2745" i="8"/>
  <c r="I2746" i="8"/>
  <c r="I2747" i="8"/>
  <c r="I2748" i="8"/>
  <c r="I2749" i="8"/>
  <c r="I2750" i="8"/>
  <c r="I2751" i="8"/>
  <c r="I2752" i="8"/>
  <c r="I2753" i="8"/>
  <c r="I2754" i="8"/>
  <c r="I2755" i="8"/>
  <c r="I2756" i="8"/>
  <c r="I2757" i="8"/>
  <c r="I2758" i="8"/>
  <c r="I2759" i="8"/>
  <c r="I2760" i="8"/>
  <c r="I2761" i="8"/>
  <c r="I2762" i="8"/>
  <c r="I2763" i="8"/>
  <c r="I2764" i="8"/>
  <c r="I2765" i="8"/>
  <c r="I2766" i="8"/>
  <c r="I2767" i="8"/>
  <c r="I2768" i="8"/>
  <c r="I2769" i="8"/>
  <c r="I2770" i="8"/>
  <c r="I2771" i="8"/>
  <c r="I2772" i="8"/>
  <c r="I2773" i="8"/>
  <c r="I2774" i="8"/>
  <c r="I2775" i="8"/>
  <c r="I2776" i="8"/>
  <c r="I2777" i="8"/>
  <c r="I2778" i="8"/>
  <c r="I2779" i="8"/>
  <c r="I2780" i="8"/>
  <c r="I2781" i="8"/>
  <c r="I2782" i="8"/>
  <c r="I2783" i="8"/>
  <c r="I2784" i="8"/>
  <c r="I2785" i="8"/>
  <c r="I2786" i="8"/>
  <c r="I2787" i="8"/>
  <c r="I2788" i="8"/>
  <c r="I2789" i="8"/>
  <c r="I2790" i="8"/>
  <c r="I2791" i="8"/>
  <c r="I2792" i="8"/>
  <c r="I2793" i="8"/>
  <c r="I2794" i="8"/>
  <c r="I2795" i="8"/>
  <c r="I2796" i="8"/>
  <c r="I2797" i="8"/>
  <c r="I2798" i="8"/>
  <c r="I2799" i="8"/>
  <c r="I2800" i="8"/>
  <c r="I2801" i="8"/>
  <c r="I2802" i="8"/>
  <c r="I2803" i="8"/>
  <c r="I2804" i="8"/>
  <c r="I2805" i="8"/>
  <c r="I2806" i="8"/>
  <c r="I2807" i="8"/>
  <c r="I2808" i="8"/>
  <c r="I2809" i="8"/>
  <c r="I2810" i="8"/>
  <c r="I2811" i="8"/>
  <c r="I2812" i="8"/>
  <c r="I2813" i="8"/>
  <c r="I2814" i="8"/>
  <c r="I2815" i="8"/>
  <c r="I2816" i="8"/>
  <c r="I2817" i="8"/>
  <c r="I2818" i="8"/>
  <c r="I2819" i="8"/>
  <c r="I2820" i="8"/>
  <c r="I2821" i="8"/>
  <c r="I2822" i="8"/>
  <c r="I2823" i="8"/>
  <c r="I2824" i="8"/>
  <c r="I2825" i="8"/>
  <c r="I2826" i="8"/>
  <c r="I2827" i="8"/>
  <c r="I2828" i="8"/>
  <c r="I2829" i="8"/>
  <c r="I2830" i="8"/>
  <c r="I2831" i="8"/>
  <c r="I2832" i="8"/>
  <c r="I2833" i="8"/>
  <c r="I2834" i="8"/>
  <c r="I2835" i="8"/>
  <c r="I2836" i="8"/>
  <c r="I2837" i="8"/>
  <c r="I2838" i="8"/>
  <c r="I2839" i="8"/>
  <c r="I2840" i="8"/>
  <c r="I2841" i="8"/>
  <c r="I2842" i="8"/>
  <c r="I2843" i="8"/>
  <c r="I2844" i="8"/>
  <c r="I2845" i="8"/>
  <c r="I2846" i="8"/>
  <c r="I2847" i="8"/>
  <c r="I2848" i="8"/>
  <c r="I2849" i="8"/>
  <c r="I2850" i="8"/>
  <c r="I2851" i="8"/>
  <c r="I2852" i="8"/>
  <c r="I2853" i="8"/>
  <c r="I2854" i="8"/>
  <c r="I2855" i="8"/>
  <c r="I2856" i="8"/>
  <c r="I2857" i="8"/>
  <c r="I2858" i="8"/>
  <c r="I2859" i="8"/>
  <c r="I2860" i="8"/>
  <c r="I2861" i="8"/>
  <c r="I2862" i="8"/>
  <c r="I2863" i="8"/>
  <c r="I2864" i="8"/>
  <c r="I2865" i="8"/>
  <c r="I2866" i="8"/>
  <c r="I2867" i="8"/>
  <c r="I2868" i="8"/>
  <c r="I2869" i="8"/>
  <c r="I2870" i="8"/>
  <c r="I2871" i="8"/>
  <c r="I2872" i="8"/>
  <c r="I2873" i="8"/>
  <c r="I2874" i="8"/>
  <c r="I2875" i="8"/>
  <c r="I2876" i="8"/>
  <c r="I2877" i="8"/>
  <c r="I2878" i="8"/>
  <c r="I2879" i="8"/>
  <c r="I2880" i="8"/>
  <c r="I2881" i="8"/>
  <c r="I2882" i="8"/>
  <c r="I2883" i="8"/>
  <c r="I2884" i="8"/>
  <c r="I2885" i="8"/>
  <c r="I2886" i="8"/>
  <c r="I2887" i="8"/>
  <c r="I2888" i="8"/>
  <c r="I2889" i="8"/>
  <c r="I2890" i="8"/>
  <c r="I2891" i="8"/>
  <c r="I2892" i="8"/>
  <c r="I2893" i="8"/>
  <c r="I2894" i="8"/>
  <c r="I2895" i="8"/>
  <c r="I2896" i="8"/>
  <c r="I2897" i="8"/>
  <c r="I2898" i="8"/>
  <c r="I2899" i="8"/>
  <c r="I2900" i="8"/>
  <c r="I2901" i="8"/>
  <c r="I2902" i="8"/>
  <c r="I2903" i="8"/>
  <c r="I2904" i="8"/>
  <c r="I2905" i="8"/>
  <c r="I2906" i="8"/>
  <c r="I2907" i="8"/>
  <c r="I2908" i="8"/>
  <c r="I2909" i="8"/>
  <c r="I2910" i="8"/>
  <c r="I2911" i="8"/>
  <c r="I2912" i="8"/>
  <c r="I2913" i="8"/>
  <c r="I2914" i="8"/>
  <c r="I2915" i="8"/>
  <c r="I2916" i="8"/>
  <c r="I2917" i="8"/>
  <c r="I2918" i="8"/>
  <c r="I2919" i="8"/>
  <c r="I2920" i="8"/>
  <c r="I2921" i="8"/>
  <c r="I2922" i="8"/>
  <c r="I2923" i="8"/>
  <c r="I2924" i="8"/>
  <c r="I2925" i="8"/>
  <c r="I2926" i="8"/>
  <c r="I2927" i="8"/>
  <c r="I2928" i="8"/>
  <c r="I2929" i="8"/>
  <c r="I2930" i="8"/>
  <c r="I2931" i="8"/>
  <c r="I2932" i="8"/>
  <c r="I2933" i="8"/>
  <c r="I2934" i="8"/>
  <c r="I2935" i="8"/>
  <c r="I2936" i="8"/>
  <c r="I2937" i="8"/>
  <c r="I2938" i="8"/>
  <c r="I2939" i="8"/>
  <c r="I2940" i="8"/>
  <c r="I2941" i="8"/>
  <c r="I2942" i="8"/>
  <c r="I2943" i="8"/>
  <c r="I2944" i="8"/>
  <c r="I2945" i="8"/>
  <c r="I2946" i="8"/>
  <c r="I2947" i="8"/>
  <c r="I2948" i="8"/>
  <c r="I2949" i="8"/>
  <c r="I2950" i="8"/>
  <c r="I2951" i="8"/>
  <c r="I2952" i="8"/>
  <c r="I2953" i="8"/>
  <c r="I2954" i="8"/>
  <c r="I2955" i="8"/>
  <c r="I2956" i="8"/>
  <c r="I2957" i="8"/>
  <c r="I2958" i="8"/>
  <c r="I2959" i="8"/>
  <c r="I2960" i="8"/>
  <c r="I2961" i="8"/>
  <c r="I2962" i="8"/>
  <c r="I2963" i="8"/>
  <c r="I2964" i="8"/>
  <c r="I2965" i="8"/>
  <c r="I2966" i="8"/>
  <c r="I2967" i="8"/>
  <c r="I2968" i="8"/>
  <c r="I2969" i="8"/>
  <c r="I2970" i="8"/>
  <c r="I2971" i="8"/>
  <c r="I2972" i="8"/>
  <c r="I2973" i="8"/>
  <c r="I2974" i="8"/>
  <c r="I2975" i="8"/>
  <c r="I2976" i="8"/>
  <c r="I2977" i="8"/>
  <c r="I2978" i="8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I2059" i="9"/>
  <c r="I2060" i="9"/>
  <c r="I2061" i="9"/>
  <c r="I2062" i="9"/>
  <c r="I2063" i="9"/>
  <c r="I2064" i="9"/>
  <c r="I2065" i="9"/>
  <c r="I2066" i="9"/>
  <c r="I2067" i="9"/>
  <c r="I2068" i="9"/>
  <c r="I2069" i="9"/>
  <c r="I2070" i="9"/>
  <c r="I2071" i="9"/>
  <c r="I2072" i="9"/>
  <c r="I2073" i="9"/>
  <c r="I2074" i="9"/>
  <c r="I2075" i="9"/>
  <c r="I2076" i="9"/>
  <c r="I2077" i="9"/>
  <c r="I2078" i="9"/>
  <c r="I2079" i="9"/>
  <c r="I2080" i="9"/>
  <c r="I2081" i="9"/>
  <c r="I2082" i="9"/>
  <c r="I2083" i="9"/>
  <c r="I2084" i="9"/>
  <c r="I2085" i="9"/>
  <c r="I2086" i="9"/>
  <c r="I2087" i="9"/>
  <c r="I2088" i="9"/>
  <c r="I2089" i="9"/>
  <c r="I2090" i="9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5" i="9"/>
  <c r="I2446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1916" i="11"/>
  <c r="I1917" i="11"/>
  <c r="I1918" i="11"/>
  <c r="I1919" i="11"/>
  <c r="I1920" i="11"/>
  <c r="I1921" i="11"/>
  <c r="I1922" i="11"/>
  <c r="I1923" i="11"/>
  <c r="I1924" i="11"/>
  <c r="I1925" i="11"/>
  <c r="I1926" i="11"/>
  <c r="I1927" i="11"/>
  <c r="I1928" i="11"/>
  <c r="I1929" i="11"/>
  <c r="I1930" i="11"/>
  <c r="I1931" i="11"/>
  <c r="I1932" i="11"/>
  <c r="I1933" i="11"/>
  <c r="I1934" i="11"/>
  <c r="I1935" i="11"/>
  <c r="I1936" i="11"/>
  <c r="I1937" i="11"/>
  <c r="I1938" i="11"/>
  <c r="I1939" i="11"/>
  <c r="I1940" i="11"/>
  <c r="I1941" i="11"/>
  <c r="I1942" i="11"/>
  <c r="I1943" i="11"/>
  <c r="I1944" i="11"/>
  <c r="I1945" i="11"/>
  <c r="I1946" i="11"/>
  <c r="I1947" i="11"/>
  <c r="I1948" i="11"/>
  <c r="I1949" i="11"/>
  <c r="I1950" i="11"/>
  <c r="I1951" i="11"/>
  <c r="I1952" i="11"/>
  <c r="I1953" i="11"/>
  <c r="I1954" i="11"/>
  <c r="I1955" i="11"/>
  <c r="I1956" i="11"/>
  <c r="I1957" i="11"/>
  <c r="I1958" i="11"/>
  <c r="I1959" i="11"/>
  <c r="I1960" i="11"/>
  <c r="I1961" i="11"/>
  <c r="I1962" i="11"/>
  <c r="I1963" i="11"/>
  <c r="I1964" i="11"/>
  <c r="I1965" i="11"/>
  <c r="I1966" i="11"/>
  <c r="I1967" i="11"/>
  <c r="I1968" i="11"/>
  <c r="I1969" i="11"/>
  <c r="I1970" i="11"/>
  <c r="I1971" i="11"/>
  <c r="I1972" i="11"/>
  <c r="I1973" i="11"/>
  <c r="I1974" i="11"/>
  <c r="I1975" i="11"/>
  <c r="I1976" i="11"/>
  <c r="I1977" i="11"/>
  <c r="I1978" i="11"/>
  <c r="I1979" i="11"/>
  <c r="I1980" i="11"/>
  <c r="I1981" i="11"/>
  <c r="I1982" i="11"/>
  <c r="I1983" i="11"/>
  <c r="I1984" i="11"/>
  <c r="I1985" i="11"/>
  <c r="I1986" i="11"/>
  <c r="I1987" i="11"/>
  <c r="I1988" i="11"/>
  <c r="I1989" i="11"/>
  <c r="I1990" i="11"/>
  <c r="I1991" i="11"/>
  <c r="I1992" i="11"/>
  <c r="I1993" i="11"/>
  <c r="I1994" i="11"/>
  <c r="I1995" i="11"/>
  <c r="I1996" i="11"/>
  <c r="I1997" i="11"/>
  <c r="I1998" i="11"/>
  <c r="I1999" i="11"/>
  <c r="I2000" i="11"/>
  <c r="I2001" i="11"/>
  <c r="I2002" i="11"/>
  <c r="I2003" i="11"/>
  <c r="I2004" i="11"/>
  <c r="I2005" i="11"/>
  <c r="I2006" i="11"/>
  <c r="I2007" i="11"/>
  <c r="I2008" i="11"/>
  <c r="I2009" i="11"/>
  <c r="I2010" i="11"/>
  <c r="I2011" i="11"/>
  <c r="I2012" i="11"/>
  <c r="I2013" i="11"/>
  <c r="I2014" i="11"/>
  <c r="I2015" i="11"/>
  <c r="I2016" i="11"/>
  <c r="I2017" i="11"/>
  <c r="I2018" i="11"/>
  <c r="I2019" i="11"/>
  <c r="I2020" i="11"/>
  <c r="I2021" i="11"/>
  <c r="I2022" i="11"/>
  <c r="I2023" i="11"/>
  <c r="I2024" i="11"/>
  <c r="I2025" i="11"/>
  <c r="I2026" i="11"/>
  <c r="I2027" i="11"/>
  <c r="I2028" i="11"/>
  <c r="I2029" i="11"/>
  <c r="I2030" i="11"/>
  <c r="I2031" i="11"/>
  <c r="I2032" i="11"/>
  <c r="I2033" i="11"/>
  <c r="I2034" i="11"/>
  <c r="I2035" i="11"/>
  <c r="I2036" i="11"/>
  <c r="I2037" i="11"/>
  <c r="I2038" i="11"/>
  <c r="I2039" i="11"/>
  <c r="I2040" i="11"/>
  <c r="I2041" i="11"/>
  <c r="I2042" i="11"/>
  <c r="I2043" i="11"/>
  <c r="I2044" i="11"/>
  <c r="I2045" i="11"/>
  <c r="I2046" i="11"/>
  <c r="I2047" i="11"/>
  <c r="I2048" i="11"/>
  <c r="I2049" i="11"/>
  <c r="I2050" i="11"/>
  <c r="I2051" i="11"/>
  <c r="I2052" i="11"/>
  <c r="I2053" i="11"/>
  <c r="I2054" i="11"/>
  <c r="I2055" i="11"/>
  <c r="I2056" i="11"/>
  <c r="I2057" i="11"/>
  <c r="I2058" i="11"/>
  <c r="I2059" i="11"/>
  <c r="I2060" i="11"/>
  <c r="I2061" i="11"/>
  <c r="I2062" i="11"/>
  <c r="I2063" i="11"/>
  <c r="I2064" i="11"/>
  <c r="I2065" i="11"/>
  <c r="I2066" i="11"/>
  <c r="I2067" i="11"/>
  <c r="I2068" i="11"/>
  <c r="I2069" i="11"/>
  <c r="I2070" i="11"/>
  <c r="I2071" i="11"/>
  <c r="I2072" i="11"/>
  <c r="I2073" i="11"/>
  <c r="I2074" i="11"/>
  <c r="I2075" i="11"/>
  <c r="I2076" i="11"/>
  <c r="I2077" i="11"/>
  <c r="I2078" i="11"/>
  <c r="I2079" i="11"/>
  <c r="I2080" i="11"/>
  <c r="I2081" i="11"/>
  <c r="I2082" i="11"/>
  <c r="I2083" i="11"/>
  <c r="I2084" i="11"/>
  <c r="I2085" i="11"/>
  <c r="I2086" i="11"/>
  <c r="I2087" i="11"/>
  <c r="I2088" i="11"/>
  <c r="I2089" i="11"/>
  <c r="I2090" i="11"/>
  <c r="I2091" i="11"/>
  <c r="I2092" i="11"/>
  <c r="I2093" i="11"/>
  <c r="I2094" i="11"/>
  <c r="I2095" i="11"/>
  <c r="I2096" i="11"/>
  <c r="I2097" i="11"/>
  <c r="I2098" i="11"/>
  <c r="I2099" i="11"/>
  <c r="I2100" i="11"/>
  <c r="I2101" i="11"/>
  <c r="I2102" i="11"/>
  <c r="I2103" i="11"/>
  <c r="I2104" i="11"/>
  <c r="I2105" i="11"/>
  <c r="I2106" i="11"/>
  <c r="I2107" i="11"/>
  <c r="I2108" i="11"/>
  <c r="I2109" i="11"/>
  <c r="I2110" i="11"/>
  <c r="I2111" i="11"/>
  <c r="I2112" i="11"/>
  <c r="I2113" i="11"/>
  <c r="I2114" i="11"/>
  <c r="I2115" i="11"/>
  <c r="I2116" i="11"/>
  <c r="I2117" i="11"/>
  <c r="I2118" i="11"/>
  <c r="I2119" i="11"/>
  <c r="I2120" i="11"/>
  <c r="I2121" i="11"/>
  <c r="I2122" i="11"/>
  <c r="I2123" i="11"/>
  <c r="I2124" i="11"/>
  <c r="I2125" i="11"/>
  <c r="I2126" i="11"/>
  <c r="I2127" i="11"/>
  <c r="I2128" i="11"/>
  <c r="I2129" i="11"/>
  <c r="I2130" i="11"/>
  <c r="I2131" i="11"/>
  <c r="I2132" i="11"/>
  <c r="I2133" i="11"/>
  <c r="I2134" i="11"/>
  <c r="I2135" i="11"/>
  <c r="I2136" i="11"/>
  <c r="I2137" i="11"/>
  <c r="I2138" i="11"/>
  <c r="I2139" i="11"/>
  <c r="I2140" i="11"/>
  <c r="I2141" i="11"/>
  <c r="I2142" i="11"/>
  <c r="I2143" i="11"/>
  <c r="I2144" i="11"/>
  <c r="I2145" i="11"/>
  <c r="I2146" i="11"/>
  <c r="I2147" i="11"/>
  <c r="I2148" i="11"/>
  <c r="I2149" i="11"/>
  <c r="I2150" i="11"/>
  <c r="I2151" i="11"/>
  <c r="I2152" i="11"/>
  <c r="I2153" i="11"/>
  <c r="I2154" i="11"/>
  <c r="I2155" i="11"/>
  <c r="I2156" i="11"/>
  <c r="I2157" i="11"/>
  <c r="I2158" i="11"/>
  <c r="I2159" i="11"/>
  <c r="I2160" i="11"/>
  <c r="I2161" i="11"/>
  <c r="I2162" i="11"/>
  <c r="I2163" i="11"/>
  <c r="I2164" i="11"/>
  <c r="I2165" i="11"/>
  <c r="I2166" i="11"/>
  <c r="I2167" i="11"/>
  <c r="I2168" i="11"/>
  <c r="I2169" i="11"/>
  <c r="I2170" i="11"/>
  <c r="I2171" i="11"/>
  <c r="I2172" i="11"/>
  <c r="I2173" i="11"/>
  <c r="I2174" i="11"/>
  <c r="I2175" i="11"/>
  <c r="I2176" i="11"/>
  <c r="I2177" i="11"/>
  <c r="I2178" i="11"/>
  <c r="I2179" i="11"/>
  <c r="I2180" i="11"/>
  <c r="I2181" i="11"/>
  <c r="I2182" i="11"/>
  <c r="I2183" i="11"/>
  <c r="I2184" i="11"/>
  <c r="I2185" i="11"/>
  <c r="I2186" i="11"/>
  <c r="I2187" i="11"/>
  <c r="I2188" i="11"/>
  <c r="I2189" i="11"/>
  <c r="I2190" i="11"/>
  <c r="I2191" i="11"/>
  <c r="I2192" i="11"/>
  <c r="I2193" i="11"/>
  <c r="I2194" i="11"/>
  <c r="I2195" i="11"/>
  <c r="I2196" i="11"/>
  <c r="I2197" i="11"/>
  <c r="I2198" i="11"/>
  <c r="I2199" i="11"/>
  <c r="I2200" i="11"/>
  <c r="I2201" i="11"/>
  <c r="I2202" i="11"/>
  <c r="I2203" i="11"/>
  <c r="I2204" i="11"/>
  <c r="I2205" i="11"/>
  <c r="I2206" i="11"/>
  <c r="I2207" i="11"/>
  <c r="I2208" i="11"/>
  <c r="I2209" i="11"/>
  <c r="I2210" i="11"/>
  <c r="I2211" i="11"/>
  <c r="I2212" i="11"/>
  <c r="I2213" i="11"/>
  <c r="I2214" i="11"/>
  <c r="I2215" i="11"/>
  <c r="I2216" i="11"/>
  <c r="I2217" i="11"/>
  <c r="I2218" i="11"/>
  <c r="I2219" i="11"/>
  <c r="I2220" i="11"/>
  <c r="I2221" i="11"/>
  <c r="I2222" i="11"/>
  <c r="I2223" i="11"/>
  <c r="I2224" i="11"/>
  <c r="I2225" i="11"/>
  <c r="I2226" i="11"/>
  <c r="I2227" i="11"/>
  <c r="I2228" i="11"/>
  <c r="I2229" i="11"/>
  <c r="I2230" i="11"/>
  <c r="I2231" i="11"/>
  <c r="I2232" i="11"/>
  <c r="I2233" i="11"/>
  <c r="I2234" i="11"/>
  <c r="I2235" i="11"/>
  <c r="I2236" i="11"/>
  <c r="I2237" i="11"/>
  <c r="I2238" i="11"/>
  <c r="I2239" i="11"/>
  <c r="I2240" i="11"/>
  <c r="I2241" i="11"/>
  <c r="I2242" i="11"/>
  <c r="I2243" i="11"/>
  <c r="I2244" i="11"/>
  <c r="I2245" i="11"/>
  <c r="I2246" i="11"/>
  <c r="I2247" i="11"/>
  <c r="I2248" i="11"/>
  <c r="I2249" i="11"/>
  <c r="I2250" i="11"/>
  <c r="I2251" i="11"/>
  <c r="I2252" i="11"/>
  <c r="I2253" i="11"/>
  <c r="I2254" i="11"/>
  <c r="I2255" i="11"/>
  <c r="I2256" i="11"/>
  <c r="I2257" i="11"/>
  <c r="I2258" i="11"/>
  <c r="I2259" i="11"/>
  <c r="I2260" i="11"/>
  <c r="I2261" i="11"/>
  <c r="I2262" i="11"/>
  <c r="I2263" i="11"/>
  <c r="I2264" i="11"/>
  <c r="I2265" i="11"/>
  <c r="I2266" i="11"/>
  <c r="I2267" i="11"/>
  <c r="I2268" i="11"/>
  <c r="I2269" i="11"/>
  <c r="I2270" i="11"/>
  <c r="I2271" i="11"/>
  <c r="I2272" i="11"/>
  <c r="I2273" i="11"/>
  <c r="I2274" i="11"/>
  <c r="I2275" i="11"/>
  <c r="I2276" i="11"/>
  <c r="I2277" i="11"/>
  <c r="I2278" i="11"/>
  <c r="I2279" i="11"/>
  <c r="I2280" i="11"/>
  <c r="I2281" i="11"/>
  <c r="I2282" i="11"/>
  <c r="I2283" i="11"/>
  <c r="I2284" i="11"/>
  <c r="I2285" i="11"/>
  <c r="I2286" i="11"/>
  <c r="I2287" i="11"/>
  <c r="I2288" i="11"/>
  <c r="I2289" i="11"/>
  <c r="I2290" i="11"/>
  <c r="I2291" i="11"/>
  <c r="I2292" i="11"/>
  <c r="I2293" i="11"/>
  <c r="I2294" i="11"/>
  <c r="I2295" i="11"/>
  <c r="I2296" i="11"/>
  <c r="I2297" i="11"/>
  <c r="I2298" i="11"/>
  <c r="I2299" i="11"/>
  <c r="I2300" i="11"/>
  <c r="I2301" i="11"/>
  <c r="I2302" i="11"/>
  <c r="I2303" i="11"/>
  <c r="I2304" i="11"/>
  <c r="I2305" i="11"/>
  <c r="I2306" i="11"/>
  <c r="I2307" i="11"/>
  <c r="I2308" i="11"/>
  <c r="I2309" i="11"/>
  <c r="I2310" i="11"/>
  <c r="I2311" i="11"/>
  <c r="I2312" i="11"/>
  <c r="I2313" i="11"/>
  <c r="I2314" i="11"/>
  <c r="I2315" i="11"/>
  <c r="I2316" i="11"/>
  <c r="I2317" i="11"/>
  <c r="I2318" i="11"/>
  <c r="I2319" i="11"/>
  <c r="I2320" i="11"/>
  <c r="I2321" i="11"/>
  <c r="I2322" i="11"/>
  <c r="I2323" i="11"/>
  <c r="I2324" i="11"/>
  <c r="I2325" i="11"/>
  <c r="I2326" i="11"/>
  <c r="I2327" i="11"/>
  <c r="I2328" i="11"/>
  <c r="I2329" i="11"/>
  <c r="I2330" i="11"/>
  <c r="I2331" i="11"/>
  <c r="I2332" i="11"/>
  <c r="I2333" i="11"/>
  <c r="I2334" i="11"/>
  <c r="I2335" i="11"/>
  <c r="I2336" i="11"/>
  <c r="I2337" i="11"/>
  <c r="I2338" i="11"/>
  <c r="I2339" i="11"/>
  <c r="I2340" i="11"/>
  <c r="I2341" i="11"/>
  <c r="I2342" i="11"/>
  <c r="I2343" i="11"/>
  <c r="I2344" i="11"/>
  <c r="I2345" i="11"/>
  <c r="I2346" i="11"/>
  <c r="I2347" i="11"/>
  <c r="I2348" i="11"/>
  <c r="I2349" i="11"/>
  <c r="I2350" i="11"/>
  <c r="I2351" i="11"/>
  <c r="I2352" i="11"/>
  <c r="I2353" i="11"/>
  <c r="I2354" i="11"/>
  <c r="I2355" i="11"/>
  <c r="I2356" i="11"/>
  <c r="I2357" i="11"/>
  <c r="I2358" i="11"/>
  <c r="I2359" i="11"/>
  <c r="I2360" i="11"/>
  <c r="I2361" i="11"/>
  <c r="I2362" i="11"/>
  <c r="I2363" i="11"/>
  <c r="I2364" i="11"/>
  <c r="I2365" i="11"/>
  <c r="I2366" i="11"/>
  <c r="I2367" i="11"/>
  <c r="I2368" i="11"/>
  <c r="I2369" i="11"/>
  <c r="I2370" i="11"/>
  <c r="I2371" i="11"/>
  <c r="I2372" i="11"/>
  <c r="I2373" i="11"/>
  <c r="I2374" i="11"/>
  <c r="I2375" i="11"/>
  <c r="I2376" i="11"/>
  <c r="I2377" i="11"/>
  <c r="I2378" i="11"/>
  <c r="I2379" i="11"/>
  <c r="I2380" i="11"/>
  <c r="I2381" i="11"/>
  <c r="I2382" i="11"/>
  <c r="I2383" i="11"/>
  <c r="I2384" i="11"/>
  <c r="I2385" i="11"/>
  <c r="I2386" i="11"/>
  <c r="I2387" i="11"/>
  <c r="I2388" i="11"/>
  <c r="I2389" i="11"/>
  <c r="I2390" i="11"/>
  <c r="I2391" i="11"/>
  <c r="I2392" i="11"/>
  <c r="I2393" i="11"/>
  <c r="I2394" i="11"/>
  <c r="I2395" i="11"/>
  <c r="I2396" i="11"/>
  <c r="I2397" i="11"/>
  <c r="I2398" i="11"/>
  <c r="I2399" i="11"/>
  <c r="I2400" i="11"/>
  <c r="I2401" i="11"/>
  <c r="I2402" i="11"/>
  <c r="I2403" i="11"/>
  <c r="I2404" i="11"/>
  <c r="I2405" i="11"/>
  <c r="I2406" i="11"/>
  <c r="I2407" i="11"/>
  <c r="I2408" i="11"/>
  <c r="I2409" i="11"/>
  <c r="I2410" i="11"/>
  <c r="I2411" i="11"/>
  <c r="I2412" i="11"/>
  <c r="I2413" i="11"/>
  <c r="I2414" i="11"/>
  <c r="I2415" i="11"/>
  <c r="I2416" i="11"/>
  <c r="I2417" i="11"/>
  <c r="I2418" i="11"/>
  <c r="I2419" i="11"/>
  <c r="I2420" i="11"/>
  <c r="I2421" i="11"/>
  <c r="I2422" i="11"/>
  <c r="I2423" i="11"/>
  <c r="I2424" i="11"/>
  <c r="I2425" i="11"/>
  <c r="I2426" i="11"/>
  <c r="I2427" i="11"/>
  <c r="I2428" i="11"/>
  <c r="I2429" i="11"/>
  <c r="I2430" i="11"/>
  <c r="I2431" i="11"/>
  <c r="I2432" i="11"/>
  <c r="I2433" i="11"/>
  <c r="I2434" i="11"/>
  <c r="I2435" i="11"/>
  <c r="I2436" i="11"/>
  <c r="I2437" i="11"/>
  <c r="I2438" i="11"/>
  <c r="I2439" i="11"/>
  <c r="I2440" i="11"/>
  <c r="I2441" i="11"/>
  <c r="I2442" i="11"/>
  <c r="I2443" i="11"/>
  <c r="I2444" i="11"/>
  <c r="I2445" i="11"/>
  <c r="I2446" i="11"/>
  <c r="I2447" i="11"/>
  <c r="I2448" i="11"/>
  <c r="I2449" i="11"/>
  <c r="I2450" i="11"/>
  <c r="I2451" i="11"/>
  <c r="I2452" i="11"/>
  <c r="I2453" i="11"/>
  <c r="I2454" i="11"/>
  <c r="I2455" i="11"/>
  <c r="I2456" i="11"/>
  <c r="I2457" i="11"/>
  <c r="I2458" i="11"/>
  <c r="I2459" i="11"/>
  <c r="I2460" i="11"/>
  <c r="I2461" i="11"/>
  <c r="I2462" i="11"/>
  <c r="I2463" i="11"/>
  <c r="I2464" i="11"/>
  <c r="I2465" i="11"/>
  <c r="I2466" i="11"/>
  <c r="I2467" i="11"/>
  <c r="I2468" i="11"/>
  <c r="I2469" i="11"/>
  <c r="I2470" i="11"/>
  <c r="I2471" i="11"/>
  <c r="I2472" i="11"/>
  <c r="I2473" i="11"/>
  <c r="I2474" i="11"/>
  <c r="I2475" i="11"/>
  <c r="I2476" i="11"/>
  <c r="I2477" i="11"/>
  <c r="I2478" i="11"/>
  <c r="I2479" i="11"/>
  <c r="I2480" i="11"/>
  <c r="I2481" i="11"/>
  <c r="I2482" i="11"/>
  <c r="I2483" i="11"/>
  <c r="I2484" i="11"/>
  <c r="I2485" i="11"/>
  <c r="I2486" i="11"/>
  <c r="I2487" i="11"/>
  <c r="I2488" i="11"/>
  <c r="I2489" i="11"/>
  <c r="I2490" i="11"/>
  <c r="I2491" i="11"/>
  <c r="I2492" i="11"/>
  <c r="I2493" i="11"/>
  <c r="I2494" i="11"/>
  <c r="I2495" i="11"/>
  <c r="I2496" i="11"/>
  <c r="I2497" i="11"/>
  <c r="I2498" i="11"/>
  <c r="I2499" i="11"/>
  <c r="I2500" i="11"/>
  <c r="I2501" i="11"/>
  <c r="I2502" i="11"/>
  <c r="I2503" i="11"/>
  <c r="I2504" i="11"/>
  <c r="I2505" i="11"/>
  <c r="I2506" i="11"/>
  <c r="I2507" i="11"/>
  <c r="I2508" i="11"/>
  <c r="I2509" i="11"/>
  <c r="I2510" i="11"/>
  <c r="I2511" i="11"/>
  <c r="I2512" i="11"/>
  <c r="I2513" i="11"/>
  <c r="I2514" i="11"/>
  <c r="I2515" i="11"/>
  <c r="I2516" i="11"/>
  <c r="I2517" i="11"/>
  <c r="I2518" i="11"/>
  <c r="I2519" i="11"/>
  <c r="I2520" i="11"/>
  <c r="I2521" i="11"/>
  <c r="I2522" i="11"/>
  <c r="I2523" i="11"/>
  <c r="I2524" i="11"/>
  <c r="I2525" i="11"/>
  <c r="I2526" i="11"/>
  <c r="I2527" i="11"/>
  <c r="I2528" i="11"/>
  <c r="I2529" i="11"/>
  <c r="I2530" i="11"/>
  <c r="I2531" i="11"/>
  <c r="I2532" i="11"/>
  <c r="I2533" i="11"/>
  <c r="I2534" i="11"/>
  <c r="I2535" i="11"/>
  <c r="I2536" i="11"/>
  <c r="I2537" i="11"/>
  <c r="I2538" i="11"/>
  <c r="I2539" i="11"/>
  <c r="I2540" i="11"/>
  <c r="I2541" i="11"/>
  <c r="I2542" i="11"/>
  <c r="I2543" i="11"/>
  <c r="I2544" i="11"/>
  <c r="I2545" i="11"/>
  <c r="I2546" i="11"/>
  <c r="I2547" i="11"/>
  <c r="I2548" i="11"/>
  <c r="I2549" i="11"/>
  <c r="I2550" i="11"/>
  <c r="I2551" i="11"/>
  <c r="I2552" i="11"/>
  <c r="I2553" i="11"/>
  <c r="I2554" i="11"/>
  <c r="I2555" i="11"/>
  <c r="I2556" i="11"/>
  <c r="I2557" i="11"/>
  <c r="I2558" i="11"/>
  <c r="I2559" i="11"/>
  <c r="I2560" i="11"/>
  <c r="I2561" i="11"/>
  <c r="I2562" i="11"/>
  <c r="I2563" i="11"/>
  <c r="I2564" i="11"/>
  <c r="I2565" i="11"/>
  <c r="I2566" i="11"/>
  <c r="I2567" i="11"/>
  <c r="I2568" i="11"/>
  <c r="I2569" i="11"/>
  <c r="I2570" i="11"/>
  <c r="I2571" i="11"/>
  <c r="I2572" i="11"/>
  <c r="I2573" i="11"/>
  <c r="I2574" i="11"/>
  <c r="I2575" i="11"/>
  <c r="I2576" i="11"/>
  <c r="I2577" i="11"/>
  <c r="I2578" i="11"/>
  <c r="I2579" i="11"/>
  <c r="I2580" i="11"/>
  <c r="I2581" i="11"/>
  <c r="I2582" i="11"/>
  <c r="I2583" i="11"/>
  <c r="I2584" i="11"/>
  <c r="I2585" i="11"/>
  <c r="I2586" i="11"/>
  <c r="I2587" i="11"/>
  <c r="I2588" i="11"/>
  <c r="I2589" i="11"/>
  <c r="I2590" i="11"/>
  <c r="I2591" i="11"/>
  <c r="I2592" i="11"/>
  <c r="I2593" i="11"/>
  <c r="I2594" i="11"/>
  <c r="I2595" i="11"/>
  <c r="I2596" i="11"/>
  <c r="I2597" i="11"/>
  <c r="I2598" i="11"/>
  <c r="I2599" i="11"/>
  <c r="I2600" i="11"/>
  <c r="I2601" i="11"/>
  <c r="I2602" i="11"/>
  <c r="I2603" i="11"/>
  <c r="I2604" i="11"/>
  <c r="I2605" i="11"/>
  <c r="I2606" i="11"/>
  <c r="I2607" i="11"/>
  <c r="I2608" i="11"/>
  <c r="I2609" i="11"/>
  <c r="I2610" i="11"/>
  <c r="I2611" i="11"/>
  <c r="I2612" i="11"/>
  <c r="I2613" i="11"/>
  <c r="I2614" i="11"/>
  <c r="I2615" i="11"/>
  <c r="I2616" i="11"/>
  <c r="I2617" i="11"/>
  <c r="I2618" i="11"/>
  <c r="I2619" i="11"/>
  <c r="I2620" i="11"/>
  <c r="I2621" i="11"/>
  <c r="I2622" i="11"/>
  <c r="I2623" i="11"/>
  <c r="I2624" i="11"/>
  <c r="I2625" i="11"/>
  <c r="I2626" i="11"/>
  <c r="I2627" i="11"/>
  <c r="I2628" i="11"/>
  <c r="I2629" i="11"/>
  <c r="I2630" i="11"/>
  <c r="I2631" i="11"/>
  <c r="I2632" i="11"/>
  <c r="I2633" i="11"/>
  <c r="I2634" i="11"/>
  <c r="I2635" i="11"/>
  <c r="I2636" i="11"/>
  <c r="I2637" i="11"/>
  <c r="I2638" i="11"/>
  <c r="I2639" i="11"/>
  <c r="I2640" i="11"/>
  <c r="I2641" i="11"/>
  <c r="I2642" i="11"/>
  <c r="I2643" i="11"/>
  <c r="I2644" i="11"/>
  <c r="I2645" i="11"/>
  <c r="I2646" i="11"/>
  <c r="I2647" i="11"/>
  <c r="I2648" i="11"/>
  <c r="I2649" i="11"/>
  <c r="I2650" i="11"/>
  <c r="I2651" i="11"/>
  <c r="I2652" i="11"/>
  <c r="I2653" i="11"/>
  <c r="I2654" i="11"/>
  <c r="I2655" i="11"/>
  <c r="I2656" i="11"/>
  <c r="I2657" i="11"/>
  <c r="I2658" i="11"/>
  <c r="I2659" i="11"/>
  <c r="I2660" i="11"/>
  <c r="I2661" i="11"/>
  <c r="I2662" i="11"/>
  <c r="I2663" i="11"/>
  <c r="I2664" i="11"/>
  <c r="I2665" i="11"/>
  <c r="I2666" i="11"/>
  <c r="I2667" i="11"/>
  <c r="I2668" i="11"/>
  <c r="I2669" i="11"/>
  <c r="I2670" i="11"/>
  <c r="I2671" i="11"/>
  <c r="I2672" i="11"/>
  <c r="I2673" i="11"/>
  <c r="I2674" i="11"/>
  <c r="I2675" i="11"/>
  <c r="I2676" i="11"/>
  <c r="I2677" i="11"/>
  <c r="I2678" i="11"/>
  <c r="I2679" i="11"/>
  <c r="I2680" i="11"/>
  <c r="I2681" i="11"/>
  <c r="I2682" i="11"/>
  <c r="I2683" i="11"/>
  <c r="I2684" i="11"/>
  <c r="I2685" i="11"/>
  <c r="I2686" i="11"/>
  <c r="I2687" i="11"/>
  <c r="I2688" i="11"/>
  <c r="I2689" i="11"/>
  <c r="I2690" i="11"/>
  <c r="I2691" i="11"/>
  <c r="I2692" i="11"/>
  <c r="I2693" i="11"/>
  <c r="I2694" i="11"/>
  <c r="I2695" i="11"/>
  <c r="I2696" i="11"/>
  <c r="I2697" i="11"/>
  <c r="I2698" i="11"/>
  <c r="I2699" i="11"/>
  <c r="I2700" i="11"/>
  <c r="I2701" i="11"/>
  <c r="I2702" i="11"/>
  <c r="I2703" i="11"/>
  <c r="I2704" i="11"/>
  <c r="I2705" i="11"/>
  <c r="I2706" i="11"/>
  <c r="I2707" i="11"/>
  <c r="I2708" i="11"/>
  <c r="I2709" i="11"/>
  <c r="I2710" i="11"/>
  <c r="I2711" i="11"/>
  <c r="I2712" i="11"/>
  <c r="I2713" i="11"/>
  <c r="I2714" i="11"/>
  <c r="I2715" i="11"/>
  <c r="I2716" i="11"/>
  <c r="I2717" i="11"/>
  <c r="I2718" i="11"/>
  <c r="I2719" i="11"/>
  <c r="I2720" i="11"/>
  <c r="I2721" i="11"/>
  <c r="I2722" i="11"/>
  <c r="I2723" i="11"/>
  <c r="I2724" i="11"/>
  <c r="I2725" i="11"/>
  <c r="I2726" i="11"/>
  <c r="I2727" i="11"/>
  <c r="I2728" i="11"/>
  <c r="I2729" i="11"/>
  <c r="I2730" i="11"/>
  <c r="I2731" i="11"/>
  <c r="I2732" i="11"/>
  <c r="I2733" i="11"/>
  <c r="I2734" i="11"/>
  <c r="I2735" i="11"/>
  <c r="I2736" i="11"/>
  <c r="I2737" i="11"/>
  <c r="I2738" i="11"/>
  <c r="I2739" i="11"/>
  <c r="I2740" i="11"/>
  <c r="I2741" i="11"/>
  <c r="I2742" i="11"/>
  <c r="I2743" i="11"/>
  <c r="I2744" i="11"/>
  <c r="I2745" i="11"/>
  <c r="I2746" i="11"/>
  <c r="I2747" i="11"/>
  <c r="I2748" i="11"/>
  <c r="I2749" i="11"/>
  <c r="I2750" i="11"/>
  <c r="I2751" i="11"/>
  <c r="I2752" i="11"/>
  <c r="I2753" i="11"/>
  <c r="I2754" i="11"/>
  <c r="I2755" i="11"/>
  <c r="I2756" i="11"/>
  <c r="I2757" i="11"/>
  <c r="I2758" i="11"/>
  <c r="I2759" i="11"/>
  <c r="I2760" i="11"/>
  <c r="I2761" i="11"/>
  <c r="I2762" i="11"/>
  <c r="I2763" i="11"/>
  <c r="I2764" i="11"/>
  <c r="I2765" i="11"/>
  <c r="I2766" i="11"/>
  <c r="I2767" i="11"/>
  <c r="I2768" i="11"/>
  <c r="I2769" i="11"/>
  <c r="I2770" i="11"/>
  <c r="I2771" i="11"/>
  <c r="I2772" i="11"/>
  <c r="I2773" i="11"/>
  <c r="I2774" i="11"/>
  <c r="I2775" i="11"/>
  <c r="I2776" i="11"/>
  <c r="I2777" i="11"/>
  <c r="I2778" i="11"/>
  <c r="I2779" i="11"/>
  <c r="I2780" i="11"/>
  <c r="I2781" i="11"/>
  <c r="I2782" i="11"/>
  <c r="I2783" i="11"/>
  <c r="I2784" i="11"/>
  <c r="I2785" i="11"/>
  <c r="I2786" i="11"/>
  <c r="I2787" i="11"/>
  <c r="I2788" i="11"/>
  <c r="I2789" i="11"/>
  <c r="I2790" i="11"/>
  <c r="I2791" i="11"/>
  <c r="I2792" i="11"/>
  <c r="I2793" i="11"/>
  <c r="I2794" i="11"/>
  <c r="I2795" i="11"/>
  <c r="I2796" i="11"/>
  <c r="I2797" i="11"/>
  <c r="I2798" i="11"/>
  <c r="I2799" i="11"/>
  <c r="I2800" i="11"/>
  <c r="I2801" i="11"/>
  <c r="I2802" i="11"/>
  <c r="I2803" i="11"/>
  <c r="I2804" i="11"/>
  <c r="I2805" i="11"/>
  <c r="I2806" i="11"/>
  <c r="I2807" i="11"/>
  <c r="I2808" i="11"/>
  <c r="I2809" i="11"/>
  <c r="I2810" i="11"/>
  <c r="I2811" i="11"/>
  <c r="I2812" i="11"/>
  <c r="I2813" i="11"/>
  <c r="I2814" i="11"/>
  <c r="I2815" i="11"/>
  <c r="I2816" i="11"/>
  <c r="I2817" i="11"/>
  <c r="I2818" i="11"/>
  <c r="I2819" i="11"/>
  <c r="I2820" i="11"/>
  <c r="I2821" i="11"/>
  <c r="I2822" i="11"/>
  <c r="I2823" i="11"/>
  <c r="I2824" i="11"/>
  <c r="I2825" i="11"/>
  <c r="I2826" i="11"/>
  <c r="I2827" i="11"/>
  <c r="I2828" i="11"/>
  <c r="I2829" i="11"/>
  <c r="I2830" i="11"/>
  <c r="I2831" i="11"/>
  <c r="I2832" i="11"/>
  <c r="I2833" i="11"/>
  <c r="I2834" i="11"/>
  <c r="I2835" i="11"/>
  <c r="I2836" i="11"/>
  <c r="I2837" i="11"/>
  <c r="I2838" i="11"/>
  <c r="I2839" i="11"/>
  <c r="I2840" i="11"/>
  <c r="I2841" i="11"/>
  <c r="I2842" i="11"/>
  <c r="I2843" i="11"/>
  <c r="I2844" i="11"/>
  <c r="I2845" i="11"/>
  <c r="I2846" i="11"/>
  <c r="I2847" i="11"/>
  <c r="I2848" i="11"/>
  <c r="I2849" i="11"/>
  <c r="I2850" i="11"/>
  <c r="I2851" i="11"/>
  <c r="I2852" i="11"/>
  <c r="I2853" i="11"/>
  <c r="I2854" i="11"/>
  <c r="I2855" i="11"/>
  <c r="I2856" i="11"/>
  <c r="I2857" i="11"/>
  <c r="I2858" i="11"/>
  <c r="I2859" i="11"/>
  <c r="I2860" i="11"/>
  <c r="I2861" i="11"/>
  <c r="I2862" i="11"/>
  <c r="I2863" i="11"/>
  <c r="I2864" i="11"/>
  <c r="I2865" i="11"/>
  <c r="I2866" i="11"/>
  <c r="I2867" i="11"/>
  <c r="I2868" i="11"/>
  <c r="I2869" i="11"/>
  <c r="I2870" i="11"/>
  <c r="I2871" i="11"/>
  <c r="I2872" i="11"/>
  <c r="I2873" i="11"/>
  <c r="I2874" i="11"/>
  <c r="I2875" i="11"/>
  <c r="I2876" i="11"/>
  <c r="I2877" i="11"/>
  <c r="I2878" i="11"/>
  <c r="I2879" i="11"/>
  <c r="I2880" i="11"/>
  <c r="I2881" i="11"/>
  <c r="I2882" i="11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1950" i="12"/>
  <c r="I1951" i="12"/>
  <c r="I1952" i="12"/>
  <c r="I1953" i="12"/>
  <c r="I1954" i="12"/>
  <c r="I1955" i="12"/>
  <c r="I1956" i="12"/>
  <c r="I1957" i="12"/>
  <c r="I1958" i="12"/>
  <c r="I1959" i="12"/>
  <c r="I1960" i="12"/>
  <c r="I1961" i="12"/>
  <c r="I1962" i="12"/>
  <c r="I1963" i="12"/>
  <c r="I1964" i="12"/>
  <c r="I1965" i="12"/>
  <c r="I1966" i="12"/>
  <c r="I1967" i="12"/>
  <c r="I1968" i="12"/>
  <c r="I1969" i="12"/>
  <c r="I1970" i="12"/>
  <c r="I1971" i="12"/>
  <c r="I1972" i="12"/>
  <c r="I1973" i="12"/>
  <c r="I1974" i="12"/>
  <c r="I1975" i="12"/>
  <c r="I1976" i="12"/>
  <c r="I1977" i="12"/>
  <c r="I1978" i="12"/>
  <c r="I1979" i="12"/>
  <c r="I1980" i="12"/>
  <c r="I1981" i="12"/>
  <c r="I1982" i="12"/>
  <c r="I1983" i="12"/>
  <c r="I1984" i="12"/>
  <c r="I1985" i="12"/>
  <c r="I1986" i="12"/>
  <c r="I1987" i="12"/>
  <c r="I1988" i="12"/>
  <c r="I1989" i="12"/>
  <c r="I1990" i="12"/>
  <c r="I1991" i="12"/>
  <c r="I1992" i="12"/>
  <c r="I1993" i="12"/>
  <c r="I1994" i="12"/>
  <c r="I1995" i="12"/>
  <c r="I1996" i="12"/>
  <c r="I1997" i="12"/>
  <c r="I1998" i="12"/>
  <c r="I1999" i="12"/>
  <c r="I2000" i="12"/>
  <c r="I2001" i="12"/>
  <c r="I2002" i="12"/>
  <c r="I2003" i="12"/>
  <c r="I2004" i="12"/>
  <c r="I2005" i="12"/>
  <c r="I2006" i="12"/>
  <c r="I2007" i="12"/>
  <c r="I2008" i="12"/>
  <c r="I2009" i="12"/>
  <c r="I2010" i="12"/>
  <c r="I2011" i="12"/>
  <c r="I2012" i="12"/>
  <c r="I2013" i="12"/>
  <c r="I2014" i="12"/>
  <c r="I2015" i="12"/>
  <c r="I2016" i="12"/>
  <c r="I2017" i="12"/>
  <c r="I2018" i="12"/>
  <c r="I2019" i="12"/>
  <c r="I2020" i="12"/>
  <c r="I2021" i="12"/>
  <c r="I2022" i="12"/>
  <c r="I2023" i="12"/>
  <c r="I2024" i="12"/>
  <c r="I2025" i="12"/>
  <c r="I2026" i="12"/>
  <c r="I2027" i="12"/>
  <c r="I2028" i="12"/>
  <c r="I2029" i="12"/>
  <c r="I2030" i="12"/>
  <c r="I2031" i="12"/>
  <c r="I2032" i="12"/>
  <c r="I2033" i="12"/>
  <c r="I2034" i="12"/>
  <c r="I2035" i="12"/>
  <c r="I2036" i="12"/>
  <c r="I2037" i="12"/>
  <c r="I2038" i="12"/>
  <c r="I2039" i="12"/>
  <c r="I2040" i="12"/>
  <c r="I2041" i="12"/>
  <c r="I2042" i="12"/>
  <c r="I2043" i="12"/>
  <c r="I2044" i="12"/>
  <c r="I2045" i="12"/>
  <c r="I2046" i="12"/>
  <c r="I2047" i="12"/>
  <c r="I2048" i="12"/>
  <c r="I2049" i="12"/>
  <c r="I2050" i="12"/>
  <c r="I2051" i="12"/>
  <c r="I2052" i="12"/>
  <c r="I2053" i="12"/>
  <c r="I2054" i="12"/>
  <c r="I2055" i="12"/>
  <c r="I2056" i="12"/>
  <c r="I2057" i="12"/>
  <c r="I2058" i="12"/>
  <c r="I2059" i="12"/>
  <c r="I2060" i="12"/>
  <c r="I2061" i="12"/>
  <c r="I2062" i="12"/>
  <c r="I2063" i="12"/>
  <c r="I2064" i="12"/>
  <c r="I2065" i="12"/>
  <c r="I2066" i="12"/>
  <c r="I2067" i="12"/>
  <c r="I2068" i="12"/>
  <c r="I2069" i="12"/>
  <c r="I2070" i="12"/>
  <c r="I2071" i="12"/>
  <c r="I2072" i="12"/>
  <c r="I2073" i="12"/>
  <c r="I2074" i="12"/>
  <c r="I2075" i="12"/>
  <c r="I2076" i="12"/>
  <c r="I2077" i="12"/>
  <c r="I2078" i="12"/>
  <c r="I2079" i="12"/>
  <c r="I2080" i="12"/>
  <c r="I2081" i="12"/>
  <c r="I2082" i="12"/>
  <c r="I2083" i="12"/>
  <c r="I2084" i="12"/>
  <c r="I2085" i="12"/>
  <c r="I2086" i="12"/>
  <c r="I2087" i="12"/>
  <c r="I2088" i="12"/>
  <c r="I2089" i="12"/>
  <c r="I2090" i="12"/>
  <c r="I2091" i="12"/>
  <c r="I2092" i="12"/>
  <c r="I2093" i="12"/>
  <c r="I2094" i="12"/>
  <c r="I2095" i="12"/>
  <c r="I2096" i="12"/>
  <c r="I2097" i="12"/>
  <c r="I2098" i="12"/>
  <c r="I2099" i="12"/>
  <c r="I2100" i="12"/>
  <c r="I2101" i="12"/>
  <c r="I2102" i="12"/>
  <c r="I2103" i="12"/>
  <c r="I2104" i="12"/>
  <c r="I2105" i="12"/>
  <c r="I2106" i="12"/>
  <c r="I2107" i="12"/>
  <c r="I2108" i="12"/>
  <c r="I2109" i="12"/>
  <c r="I2110" i="12"/>
  <c r="I2111" i="12"/>
  <c r="I2112" i="12"/>
  <c r="I2113" i="12"/>
  <c r="I2114" i="12"/>
  <c r="I2115" i="12"/>
  <c r="I2116" i="12"/>
  <c r="I2117" i="12"/>
  <c r="I2118" i="12"/>
  <c r="I2119" i="12"/>
  <c r="I2120" i="12"/>
  <c r="I2121" i="12"/>
  <c r="I2122" i="12"/>
  <c r="I2123" i="12"/>
  <c r="I2124" i="12"/>
  <c r="I2125" i="12"/>
  <c r="I2126" i="12"/>
  <c r="I2127" i="12"/>
  <c r="I2128" i="12"/>
  <c r="I2129" i="12"/>
  <c r="I2130" i="12"/>
  <c r="I2131" i="12"/>
  <c r="I2132" i="12"/>
  <c r="I2133" i="12"/>
  <c r="I2134" i="12"/>
  <c r="I2135" i="12"/>
  <c r="I2136" i="12"/>
  <c r="I2137" i="12"/>
  <c r="I2138" i="12"/>
  <c r="I2139" i="12"/>
  <c r="I2140" i="12"/>
  <c r="I2141" i="12"/>
  <c r="I2142" i="12"/>
  <c r="I2143" i="12"/>
  <c r="I2144" i="12"/>
  <c r="I2145" i="12"/>
  <c r="I2146" i="12"/>
  <c r="I2147" i="12"/>
  <c r="I2148" i="12"/>
  <c r="I2149" i="12"/>
  <c r="I2150" i="12"/>
  <c r="I2151" i="12"/>
  <c r="I2152" i="12"/>
  <c r="I2153" i="12"/>
  <c r="I2154" i="12"/>
  <c r="I2155" i="12"/>
  <c r="I2156" i="12"/>
  <c r="I2157" i="12"/>
  <c r="I2158" i="12"/>
  <c r="I2159" i="12"/>
  <c r="I2160" i="12"/>
  <c r="I2161" i="12"/>
  <c r="I2162" i="12"/>
  <c r="I2163" i="12"/>
  <c r="I2164" i="12"/>
  <c r="I2165" i="12"/>
  <c r="I2166" i="12"/>
  <c r="I2167" i="12"/>
  <c r="I2168" i="12"/>
  <c r="I2169" i="12"/>
  <c r="I2170" i="12"/>
  <c r="I2171" i="12"/>
  <c r="I2172" i="12"/>
  <c r="I2173" i="12"/>
  <c r="I2174" i="12"/>
  <c r="I2175" i="12"/>
  <c r="I2176" i="12"/>
  <c r="I2177" i="12"/>
  <c r="I2178" i="12"/>
  <c r="I2179" i="12"/>
  <c r="I2180" i="12"/>
  <c r="I2181" i="12"/>
  <c r="I2182" i="12"/>
  <c r="I2183" i="12"/>
  <c r="I2184" i="12"/>
  <c r="I2185" i="12"/>
  <c r="I2186" i="12"/>
  <c r="I2187" i="12"/>
  <c r="I2188" i="12"/>
  <c r="I2189" i="12"/>
  <c r="I2190" i="12"/>
  <c r="I2191" i="12"/>
  <c r="I2192" i="12"/>
  <c r="I2193" i="12"/>
  <c r="I2194" i="12"/>
  <c r="I2195" i="12"/>
  <c r="I2196" i="12"/>
  <c r="I2197" i="12"/>
  <c r="I2198" i="12"/>
  <c r="I2199" i="12"/>
  <c r="I2200" i="12"/>
  <c r="I2201" i="12"/>
  <c r="I2202" i="12"/>
  <c r="I2203" i="12"/>
  <c r="I2204" i="12"/>
  <c r="I2205" i="12"/>
  <c r="I2206" i="12"/>
  <c r="I2207" i="12"/>
  <c r="I2208" i="12"/>
  <c r="I2209" i="12"/>
  <c r="I2210" i="12"/>
  <c r="I2211" i="12"/>
  <c r="I2212" i="12"/>
  <c r="I2213" i="12"/>
  <c r="I2214" i="12"/>
  <c r="I2215" i="12"/>
  <c r="I2216" i="12"/>
  <c r="I2217" i="12"/>
  <c r="I2218" i="12"/>
  <c r="I2219" i="12"/>
  <c r="I2220" i="12"/>
  <c r="I2221" i="12"/>
  <c r="I2222" i="12"/>
  <c r="I2223" i="12"/>
  <c r="I2224" i="12"/>
  <c r="I2225" i="12"/>
  <c r="I2226" i="12"/>
  <c r="I2227" i="12"/>
  <c r="I2228" i="12"/>
  <c r="I2229" i="12"/>
  <c r="I2230" i="12"/>
  <c r="I2231" i="12"/>
  <c r="I2232" i="12"/>
  <c r="I2233" i="12"/>
  <c r="I2234" i="12"/>
  <c r="I2235" i="12"/>
  <c r="I2236" i="12"/>
  <c r="I2237" i="12"/>
  <c r="I2238" i="12"/>
  <c r="I2239" i="12"/>
  <c r="I2240" i="12"/>
  <c r="I2241" i="12"/>
  <c r="I2242" i="12"/>
  <c r="I2243" i="12"/>
  <c r="I2244" i="12"/>
  <c r="I2245" i="12"/>
  <c r="I2246" i="12"/>
  <c r="I2247" i="12"/>
  <c r="I2248" i="12"/>
  <c r="I2249" i="12"/>
  <c r="I2250" i="12"/>
  <c r="I2251" i="12"/>
  <c r="I2252" i="12"/>
  <c r="I2253" i="12"/>
  <c r="I2254" i="12"/>
  <c r="I2255" i="12"/>
  <c r="I2256" i="12"/>
  <c r="I2257" i="12"/>
  <c r="I2258" i="12"/>
  <c r="I2259" i="12"/>
  <c r="I2260" i="12"/>
  <c r="I2261" i="12"/>
  <c r="I2262" i="12"/>
  <c r="I2263" i="12"/>
  <c r="I2264" i="12"/>
  <c r="I2265" i="12"/>
  <c r="I2266" i="12"/>
  <c r="I2267" i="12"/>
  <c r="I2268" i="12"/>
  <c r="I2269" i="12"/>
  <c r="I2270" i="12"/>
  <c r="I2271" i="12"/>
  <c r="I2272" i="12"/>
  <c r="I2273" i="12"/>
  <c r="I2274" i="12"/>
  <c r="I2275" i="12"/>
  <c r="I2276" i="12"/>
  <c r="I2277" i="12"/>
  <c r="I2278" i="12"/>
  <c r="I2279" i="12"/>
  <c r="I2280" i="12"/>
  <c r="I2281" i="12"/>
  <c r="I2282" i="12"/>
  <c r="I2283" i="12"/>
  <c r="I2284" i="12"/>
  <c r="I2285" i="12"/>
  <c r="I2286" i="12"/>
  <c r="I2287" i="12"/>
  <c r="I2288" i="12"/>
  <c r="I2289" i="12"/>
  <c r="I2290" i="12"/>
  <c r="I2291" i="12"/>
  <c r="I2292" i="12"/>
  <c r="I2293" i="12"/>
  <c r="I2294" i="12"/>
  <c r="I2295" i="12"/>
  <c r="I2296" i="12"/>
  <c r="I2297" i="12"/>
  <c r="I2298" i="12"/>
  <c r="I2299" i="12"/>
  <c r="I2300" i="12"/>
  <c r="I2301" i="12"/>
  <c r="I2302" i="12"/>
  <c r="I2303" i="12"/>
  <c r="I2304" i="12"/>
  <c r="I2305" i="12"/>
  <c r="I2306" i="12"/>
  <c r="I2307" i="12"/>
  <c r="I2308" i="12"/>
  <c r="I2309" i="12"/>
  <c r="I2310" i="12"/>
  <c r="I2311" i="12"/>
  <c r="I2312" i="12"/>
  <c r="I2313" i="12"/>
  <c r="I2314" i="12"/>
  <c r="I2315" i="12"/>
  <c r="I2316" i="12"/>
  <c r="I2317" i="12"/>
  <c r="I2318" i="12"/>
  <c r="I2319" i="12"/>
  <c r="I2320" i="12"/>
  <c r="I2321" i="12"/>
  <c r="I2322" i="12"/>
  <c r="I2323" i="12"/>
  <c r="I2324" i="12"/>
  <c r="I2325" i="12"/>
  <c r="I2326" i="12"/>
  <c r="I2327" i="12"/>
  <c r="I2328" i="12"/>
  <c r="I2329" i="12"/>
  <c r="I2330" i="12"/>
  <c r="I2331" i="12"/>
  <c r="I2332" i="12"/>
  <c r="I2333" i="12"/>
  <c r="I2334" i="12"/>
  <c r="I2335" i="12"/>
  <c r="I2336" i="12"/>
  <c r="I2337" i="12"/>
  <c r="I2338" i="12"/>
  <c r="I2339" i="12"/>
  <c r="I2340" i="12"/>
  <c r="I2341" i="12"/>
  <c r="I2342" i="12"/>
  <c r="I2343" i="12"/>
  <c r="I2344" i="12"/>
  <c r="I2345" i="12"/>
  <c r="I2346" i="12"/>
  <c r="I2347" i="12"/>
  <c r="I2348" i="12"/>
  <c r="I2349" i="12"/>
  <c r="I2350" i="12"/>
  <c r="I2351" i="12"/>
  <c r="I2352" i="12"/>
  <c r="I2353" i="12"/>
  <c r="I2354" i="12"/>
  <c r="I2355" i="12"/>
  <c r="I2356" i="12"/>
  <c r="I2357" i="12"/>
  <c r="I2358" i="12"/>
  <c r="I2359" i="12"/>
  <c r="I2360" i="12"/>
  <c r="I2361" i="12"/>
  <c r="I2362" i="12"/>
  <c r="I2363" i="12"/>
  <c r="I2364" i="12"/>
  <c r="I2365" i="12"/>
  <c r="I2366" i="12"/>
  <c r="I2367" i="12"/>
  <c r="I2368" i="12"/>
  <c r="I2369" i="12"/>
  <c r="I2370" i="12"/>
  <c r="I2371" i="12"/>
  <c r="I2372" i="12"/>
  <c r="I2373" i="12"/>
  <c r="I2374" i="12"/>
  <c r="I2375" i="12"/>
  <c r="I2376" i="12"/>
  <c r="I2377" i="12"/>
  <c r="I2378" i="12"/>
  <c r="I2379" i="12"/>
  <c r="I2380" i="12"/>
  <c r="I2381" i="12"/>
  <c r="I2382" i="12"/>
  <c r="I2383" i="12"/>
  <c r="I2384" i="12"/>
  <c r="I2385" i="12"/>
  <c r="I2386" i="12"/>
  <c r="I2387" i="12"/>
  <c r="I2388" i="12"/>
  <c r="I2389" i="12"/>
  <c r="I2390" i="12"/>
  <c r="I2391" i="12"/>
  <c r="I2392" i="12"/>
  <c r="I2393" i="12"/>
  <c r="I2394" i="12"/>
  <c r="I2395" i="12"/>
  <c r="I2396" i="12"/>
  <c r="I2397" i="12"/>
  <c r="I2398" i="12"/>
  <c r="I2399" i="12"/>
  <c r="I2400" i="12"/>
  <c r="I2401" i="12"/>
  <c r="I2402" i="12"/>
  <c r="I2403" i="12"/>
  <c r="I2404" i="12"/>
  <c r="I2405" i="12"/>
  <c r="I2406" i="12"/>
  <c r="I2407" i="12"/>
  <c r="I2408" i="12"/>
  <c r="I2409" i="12"/>
  <c r="I2410" i="12"/>
  <c r="I2411" i="12"/>
  <c r="I2412" i="12"/>
  <c r="I2413" i="12"/>
  <c r="I2414" i="12"/>
  <c r="I2415" i="12"/>
  <c r="I2416" i="12"/>
  <c r="I2417" i="12"/>
  <c r="I2418" i="12"/>
  <c r="I2419" i="12"/>
  <c r="I2420" i="12"/>
  <c r="I2421" i="12"/>
  <c r="I2422" i="12"/>
  <c r="I2423" i="12"/>
  <c r="I2424" i="12"/>
  <c r="I2425" i="12"/>
  <c r="I2426" i="12"/>
  <c r="I2427" i="12"/>
  <c r="I2428" i="12"/>
  <c r="I2429" i="12"/>
  <c r="I2430" i="12"/>
  <c r="I2431" i="12"/>
  <c r="I2432" i="12"/>
  <c r="I2433" i="12"/>
  <c r="I2434" i="12"/>
  <c r="I2435" i="12"/>
  <c r="I2436" i="12"/>
  <c r="I2437" i="12"/>
  <c r="I2438" i="12"/>
  <c r="I2439" i="12"/>
  <c r="I2440" i="12"/>
  <c r="I2441" i="12"/>
  <c r="I2442" i="12"/>
  <c r="I2443" i="12"/>
  <c r="I2444" i="12"/>
  <c r="I2445" i="12"/>
  <c r="I2446" i="12"/>
  <c r="I2447" i="12"/>
  <c r="I2448" i="12"/>
  <c r="I2449" i="12"/>
  <c r="I2450" i="12"/>
  <c r="I2451" i="12"/>
  <c r="I2452" i="12"/>
  <c r="I2453" i="12"/>
  <c r="I2454" i="12"/>
  <c r="I2455" i="12"/>
  <c r="I2456" i="12"/>
  <c r="I2457" i="12"/>
  <c r="I2458" i="12"/>
  <c r="I2459" i="12"/>
  <c r="I2460" i="12"/>
  <c r="I2461" i="12"/>
  <c r="I2462" i="12"/>
  <c r="I2463" i="12"/>
  <c r="I2464" i="12"/>
  <c r="I2465" i="12"/>
  <c r="I2466" i="12"/>
  <c r="I2467" i="12"/>
  <c r="I2468" i="12"/>
  <c r="I2469" i="12"/>
  <c r="I2470" i="12"/>
  <c r="I2471" i="12"/>
  <c r="I2472" i="12"/>
  <c r="I2473" i="12"/>
  <c r="I2474" i="12"/>
  <c r="I2475" i="12"/>
  <c r="I2476" i="12"/>
  <c r="I2477" i="12"/>
  <c r="I2478" i="12"/>
  <c r="I2479" i="12"/>
  <c r="I2480" i="12"/>
  <c r="I2481" i="12"/>
  <c r="I2482" i="12"/>
  <c r="I2483" i="12"/>
  <c r="I2484" i="12"/>
  <c r="I2485" i="12"/>
  <c r="I2486" i="12"/>
  <c r="I2487" i="12"/>
  <c r="I2488" i="12"/>
  <c r="I2489" i="12"/>
  <c r="I2490" i="12"/>
  <c r="I2491" i="12"/>
  <c r="I2492" i="12"/>
  <c r="I2493" i="12"/>
  <c r="I2494" i="12"/>
  <c r="I2495" i="12"/>
  <c r="I2496" i="12"/>
  <c r="I2497" i="12"/>
  <c r="I2498" i="12"/>
  <c r="I2499" i="12"/>
  <c r="I2500" i="12"/>
  <c r="I2501" i="12"/>
  <c r="I2502" i="12"/>
  <c r="I2503" i="12"/>
  <c r="I2504" i="12"/>
  <c r="I2505" i="12"/>
  <c r="I2506" i="12"/>
  <c r="I2507" i="12"/>
  <c r="I2508" i="12"/>
  <c r="I2509" i="12"/>
  <c r="I2510" i="12"/>
  <c r="I2511" i="12"/>
  <c r="I2512" i="12"/>
  <c r="I2513" i="12"/>
  <c r="I2514" i="12"/>
  <c r="I2515" i="12"/>
  <c r="I2516" i="12"/>
  <c r="I2517" i="12"/>
  <c r="I2518" i="12"/>
  <c r="I2519" i="12"/>
  <c r="I2520" i="12"/>
  <c r="I2521" i="12"/>
  <c r="I2522" i="12"/>
  <c r="I2523" i="12"/>
  <c r="I2524" i="12"/>
  <c r="I2525" i="12"/>
  <c r="I2526" i="12"/>
  <c r="I2527" i="12"/>
  <c r="I2528" i="12"/>
  <c r="I2529" i="12"/>
  <c r="I2530" i="12"/>
  <c r="I2531" i="12"/>
  <c r="I2532" i="12"/>
  <c r="I2533" i="12"/>
  <c r="I2534" i="12"/>
  <c r="I2535" i="12"/>
  <c r="I2536" i="12"/>
  <c r="I2537" i="12"/>
  <c r="I2538" i="12"/>
  <c r="I2539" i="12"/>
  <c r="I2540" i="12"/>
  <c r="I2541" i="12"/>
  <c r="I2542" i="12"/>
  <c r="I2543" i="12"/>
  <c r="I2544" i="12"/>
  <c r="I2545" i="12"/>
  <c r="I2546" i="12"/>
  <c r="I2547" i="12"/>
  <c r="I2548" i="12"/>
  <c r="I2549" i="12"/>
  <c r="I2550" i="12"/>
  <c r="I2551" i="12"/>
  <c r="I2552" i="12"/>
  <c r="I2553" i="12"/>
  <c r="I2554" i="12"/>
  <c r="I2555" i="12"/>
  <c r="I2556" i="12"/>
  <c r="I2557" i="12"/>
  <c r="I2558" i="12"/>
  <c r="I2559" i="12"/>
  <c r="I2560" i="12"/>
  <c r="I2561" i="12"/>
  <c r="I2562" i="12"/>
  <c r="I2563" i="12"/>
  <c r="I2564" i="12"/>
  <c r="I2565" i="12"/>
  <c r="I2566" i="12"/>
  <c r="I2567" i="12"/>
  <c r="I2568" i="12"/>
  <c r="I2569" i="12"/>
  <c r="I2570" i="12"/>
  <c r="I2571" i="12"/>
  <c r="I2572" i="12"/>
  <c r="I2573" i="12"/>
  <c r="I2574" i="12"/>
  <c r="I2575" i="12"/>
  <c r="I2576" i="12"/>
  <c r="I2577" i="12"/>
  <c r="I2578" i="12"/>
  <c r="I2579" i="12"/>
  <c r="I2580" i="12"/>
  <c r="I2581" i="12"/>
  <c r="I2582" i="12"/>
  <c r="I2583" i="12"/>
  <c r="I2584" i="12"/>
  <c r="I2585" i="12"/>
  <c r="I2586" i="12"/>
  <c r="I2587" i="12"/>
  <c r="I2588" i="12"/>
  <c r="I2589" i="12"/>
  <c r="I2590" i="12"/>
  <c r="I2591" i="12"/>
  <c r="I2592" i="12"/>
  <c r="I2593" i="12"/>
  <c r="I2594" i="12"/>
  <c r="I2595" i="12"/>
  <c r="I2596" i="12"/>
  <c r="I2597" i="12"/>
  <c r="I2598" i="12"/>
  <c r="I2599" i="12"/>
  <c r="I2600" i="12"/>
  <c r="I2601" i="12"/>
  <c r="I2602" i="12"/>
  <c r="I2603" i="12"/>
  <c r="I2604" i="12"/>
  <c r="I2605" i="12"/>
  <c r="I2606" i="12"/>
  <c r="I2607" i="12"/>
  <c r="I2608" i="12"/>
  <c r="I2609" i="12"/>
  <c r="I2610" i="12"/>
  <c r="I2611" i="12"/>
  <c r="I2612" i="12"/>
  <c r="I2613" i="12"/>
  <c r="I2614" i="12"/>
  <c r="I2615" i="12"/>
  <c r="I2616" i="12"/>
  <c r="I2617" i="12"/>
  <c r="I2618" i="12"/>
  <c r="I2619" i="12"/>
  <c r="I2620" i="12"/>
  <c r="I2621" i="12"/>
  <c r="I2622" i="12"/>
  <c r="I2623" i="12"/>
  <c r="I2624" i="12"/>
  <c r="I2625" i="12"/>
  <c r="I2626" i="12"/>
  <c r="I2627" i="12"/>
  <c r="I2628" i="12"/>
  <c r="I2629" i="12"/>
  <c r="I2630" i="12"/>
  <c r="I2631" i="12"/>
  <c r="I2632" i="12"/>
  <c r="I2633" i="12"/>
  <c r="I2634" i="12"/>
  <c r="I2635" i="12"/>
  <c r="I2636" i="12"/>
  <c r="I2637" i="12"/>
  <c r="I2638" i="12"/>
  <c r="I2639" i="12"/>
  <c r="I2640" i="12"/>
  <c r="I2641" i="12"/>
  <c r="I2642" i="12"/>
  <c r="I2643" i="12"/>
  <c r="I2644" i="12"/>
  <c r="I2645" i="12"/>
  <c r="I2646" i="12"/>
  <c r="I2647" i="12"/>
  <c r="I2648" i="12"/>
  <c r="I2649" i="12"/>
  <c r="I2650" i="12"/>
  <c r="I2651" i="12"/>
  <c r="I2652" i="12"/>
  <c r="I2653" i="12"/>
  <c r="I2654" i="12"/>
  <c r="I2655" i="12"/>
  <c r="I2656" i="12"/>
  <c r="I2657" i="12"/>
  <c r="I2658" i="12"/>
  <c r="I2659" i="12"/>
  <c r="I2660" i="12"/>
  <c r="I2661" i="12"/>
  <c r="I2662" i="12"/>
  <c r="I2663" i="12"/>
  <c r="I2664" i="12"/>
  <c r="I2665" i="12"/>
  <c r="I2666" i="12"/>
  <c r="I2667" i="12"/>
  <c r="I2668" i="12"/>
  <c r="I2669" i="12"/>
  <c r="I2670" i="12"/>
  <c r="I2671" i="12"/>
  <c r="I2672" i="12"/>
  <c r="I2673" i="12"/>
  <c r="I2674" i="12"/>
  <c r="I2675" i="12"/>
  <c r="I2676" i="12"/>
  <c r="I2677" i="12"/>
  <c r="I2678" i="12"/>
  <c r="I2679" i="12"/>
  <c r="I2680" i="12"/>
  <c r="I2681" i="12"/>
  <c r="I2682" i="12"/>
  <c r="I2683" i="12"/>
  <c r="I2684" i="12"/>
  <c r="I2685" i="12"/>
  <c r="I2686" i="12"/>
  <c r="I2687" i="12"/>
  <c r="I2688" i="12"/>
  <c r="I2689" i="12"/>
  <c r="I2690" i="12"/>
  <c r="I2691" i="12"/>
  <c r="I2692" i="12"/>
  <c r="I2693" i="12"/>
  <c r="I2694" i="12"/>
  <c r="I2695" i="12"/>
  <c r="I2696" i="12"/>
  <c r="I2697" i="12"/>
  <c r="I2698" i="12"/>
  <c r="I2699" i="12"/>
  <c r="I2700" i="12"/>
  <c r="I2701" i="12"/>
  <c r="I2702" i="12"/>
  <c r="I2703" i="12"/>
  <c r="I2704" i="12"/>
  <c r="I2705" i="12"/>
  <c r="I2706" i="12"/>
  <c r="I2707" i="12"/>
  <c r="I2708" i="12"/>
  <c r="I2709" i="12"/>
  <c r="I2710" i="12"/>
  <c r="I2711" i="12"/>
  <c r="I2712" i="12"/>
  <c r="I2713" i="12"/>
  <c r="I2714" i="12"/>
  <c r="I2715" i="12"/>
  <c r="I2716" i="12"/>
  <c r="I2717" i="12"/>
  <c r="I2718" i="12"/>
  <c r="I2719" i="12"/>
  <c r="I2720" i="12"/>
  <c r="I2721" i="12"/>
  <c r="I2722" i="12"/>
  <c r="I2723" i="12"/>
  <c r="I2724" i="12"/>
  <c r="I2725" i="12"/>
  <c r="I2726" i="12"/>
  <c r="I2727" i="12"/>
  <c r="I2728" i="12"/>
  <c r="I2729" i="12"/>
  <c r="I2730" i="12"/>
  <c r="I2731" i="12"/>
  <c r="I2732" i="12"/>
  <c r="I2733" i="12"/>
  <c r="I2734" i="12"/>
  <c r="I2735" i="12"/>
  <c r="I2736" i="12"/>
  <c r="I2737" i="12"/>
  <c r="I2738" i="12"/>
  <c r="I2739" i="12"/>
  <c r="I2740" i="12"/>
  <c r="I2741" i="12"/>
  <c r="I2742" i="12"/>
  <c r="I2743" i="12"/>
  <c r="I2744" i="12"/>
  <c r="I2745" i="12"/>
  <c r="I2746" i="12"/>
  <c r="I2747" i="12"/>
  <c r="I2748" i="12"/>
  <c r="I2749" i="12"/>
  <c r="I2750" i="12"/>
  <c r="I2751" i="12"/>
  <c r="I2752" i="12"/>
  <c r="I2753" i="12"/>
  <c r="I2754" i="12"/>
  <c r="I2755" i="12"/>
  <c r="I2756" i="12"/>
  <c r="I2757" i="12"/>
  <c r="I2758" i="12"/>
  <c r="I2759" i="12"/>
  <c r="I2760" i="12"/>
  <c r="I2761" i="12"/>
  <c r="I2762" i="12"/>
  <c r="I2763" i="12"/>
  <c r="I2764" i="12"/>
  <c r="I2765" i="12"/>
  <c r="I2766" i="12"/>
  <c r="I2767" i="12"/>
  <c r="I2768" i="12"/>
  <c r="I2769" i="12"/>
  <c r="I2770" i="12"/>
  <c r="I2771" i="12"/>
  <c r="I2772" i="12"/>
  <c r="I2773" i="12"/>
  <c r="I2774" i="12"/>
  <c r="I2775" i="12"/>
  <c r="I2776" i="12"/>
  <c r="I2777" i="12"/>
  <c r="I2778" i="12"/>
  <c r="I2779" i="12"/>
  <c r="I2780" i="12"/>
  <c r="I2781" i="12"/>
  <c r="I2782" i="12"/>
  <c r="I2783" i="12"/>
  <c r="I2784" i="12"/>
  <c r="I2785" i="12"/>
  <c r="I2786" i="12"/>
  <c r="I2787" i="12"/>
  <c r="I2788" i="12"/>
  <c r="I2789" i="12"/>
  <c r="I2790" i="12"/>
  <c r="I2791" i="12"/>
  <c r="I2792" i="12"/>
  <c r="I2793" i="12"/>
  <c r="I2794" i="12"/>
  <c r="I2795" i="12"/>
  <c r="I2796" i="12"/>
  <c r="I2797" i="12"/>
  <c r="I2798" i="12"/>
  <c r="I2799" i="12"/>
  <c r="I2800" i="12"/>
  <c r="I2801" i="12"/>
  <c r="I2802" i="12"/>
  <c r="I2803" i="12"/>
  <c r="I2804" i="12"/>
  <c r="I2805" i="12"/>
  <c r="I2806" i="12"/>
  <c r="I2807" i="12"/>
  <c r="I2808" i="12"/>
  <c r="I2809" i="12"/>
  <c r="I2810" i="12"/>
  <c r="I2811" i="12"/>
  <c r="I2812" i="12"/>
  <c r="I2813" i="12"/>
  <c r="I2814" i="12"/>
  <c r="I2815" i="12"/>
  <c r="I2816" i="12"/>
  <c r="I2817" i="12"/>
  <c r="I2818" i="12"/>
  <c r="I2819" i="12"/>
  <c r="I2820" i="12"/>
  <c r="I2821" i="12"/>
  <c r="I2822" i="12"/>
  <c r="I2823" i="12"/>
  <c r="I2824" i="12"/>
  <c r="I2825" i="12"/>
  <c r="I2826" i="12"/>
  <c r="I2827" i="12"/>
  <c r="I2828" i="12"/>
  <c r="I2829" i="12"/>
  <c r="I2830" i="12"/>
  <c r="I2831" i="12"/>
  <c r="I2832" i="12"/>
  <c r="I2833" i="12"/>
  <c r="I2834" i="12"/>
  <c r="I2835" i="12"/>
  <c r="I2836" i="12"/>
  <c r="I2837" i="12"/>
  <c r="I2838" i="12"/>
  <c r="I2839" i="12"/>
  <c r="I2840" i="12"/>
  <c r="I2841" i="12"/>
  <c r="I2842" i="12"/>
  <c r="I2843" i="12"/>
  <c r="I2844" i="12"/>
  <c r="I2845" i="12"/>
  <c r="I2846" i="12"/>
  <c r="I2847" i="12"/>
  <c r="I2848" i="12"/>
  <c r="I2849" i="12"/>
  <c r="I2850" i="12"/>
  <c r="I2851" i="12"/>
  <c r="I2852" i="12"/>
  <c r="I2853" i="12"/>
  <c r="I2854" i="12"/>
  <c r="I2855" i="12"/>
  <c r="I2856" i="12"/>
  <c r="I2857" i="12"/>
  <c r="I2858" i="12"/>
  <c r="I2859" i="12"/>
  <c r="I2860" i="12"/>
  <c r="I2861" i="12"/>
  <c r="I2862" i="12"/>
  <c r="I2863" i="12"/>
  <c r="I2864" i="12"/>
  <c r="I2865" i="12"/>
  <c r="I2866" i="12"/>
  <c r="I2867" i="12"/>
  <c r="I2868" i="12"/>
  <c r="I2869" i="12"/>
  <c r="I2870" i="12"/>
  <c r="I2871" i="12"/>
  <c r="I2872" i="12"/>
  <c r="I2873" i="12"/>
  <c r="I2874" i="12"/>
  <c r="I2875" i="12"/>
  <c r="I2876" i="12"/>
  <c r="I2877" i="12"/>
  <c r="I2878" i="12"/>
  <c r="I2879" i="12"/>
  <c r="I2880" i="12"/>
  <c r="I2881" i="12"/>
  <c r="I2882" i="12"/>
  <c r="I2883" i="12"/>
  <c r="I2884" i="12"/>
  <c r="I2885" i="12"/>
  <c r="I2886" i="12"/>
  <c r="I2887" i="12"/>
  <c r="I2888" i="12"/>
  <c r="I2889" i="12"/>
  <c r="I2890" i="12"/>
  <c r="I2891" i="12"/>
  <c r="I2892" i="12"/>
  <c r="I2893" i="12"/>
  <c r="I2894" i="12"/>
  <c r="I2895" i="12"/>
  <c r="I2896" i="12"/>
  <c r="I2897" i="12"/>
  <c r="I2898" i="12"/>
  <c r="I2899" i="12"/>
  <c r="I2900" i="12"/>
  <c r="I2901" i="12"/>
  <c r="I2902" i="12"/>
  <c r="I2903" i="12"/>
  <c r="I2904" i="12"/>
  <c r="I2905" i="12"/>
  <c r="I2906" i="12"/>
  <c r="I2907" i="12"/>
  <c r="I2908" i="12"/>
  <c r="I2909" i="12"/>
  <c r="I2910" i="12"/>
  <c r="I2911" i="12"/>
  <c r="I2912" i="12"/>
  <c r="I2913" i="12"/>
  <c r="I2914" i="12"/>
  <c r="I2915" i="12"/>
  <c r="I2916" i="12"/>
  <c r="I2917" i="12"/>
  <c r="I2918" i="12"/>
  <c r="I2919" i="12"/>
  <c r="I2920" i="12"/>
  <c r="I2921" i="12"/>
  <c r="I2922" i="12"/>
  <c r="I2923" i="12"/>
  <c r="I2924" i="12"/>
  <c r="I2925" i="12"/>
  <c r="I2926" i="12"/>
  <c r="I2927" i="12"/>
  <c r="I2928" i="12"/>
  <c r="I2929" i="12"/>
  <c r="I2930" i="12"/>
  <c r="I2931" i="12"/>
  <c r="I2932" i="12"/>
  <c r="I2933" i="12"/>
  <c r="I2934" i="12"/>
  <c r="I2935" i="12"/>
  <c r="I2936" i="12"/>
  <c r="I2937" i="12"/>
  <c r="I2938" i="12"/>
  <c r="I2939" i="12"/>
  <c r="I2940" i="12"/>
  <c r="I2941" i="12"/>
  <c r="I2942" i="12"/>
  <c r="I2943" i="12"/>
  <c r="I2944" i="12"/>
  <c r="I2945" i="12"/>
  <c r="I2946" i="12"/>
  <c r="I2947" i="12"/>
  <c r="I2948" i="12"/>
  <c r="I2949" i="12"/>
  <c r="I2950" i="12"/>
  <c r="I2951" i="12"/>
  <c r="I2952" i="12"/>
  <c r="I2953" i="12"/>
  <c r="I2954" i="12"/>
  <c r="I2955" i="12"/>
  <c r="I2956" i="12"/>
  <c r="I2957" i="12"/>
  <c r="I2958" i="12"/>
  <c r="I2959" i="12"/>
  <c r="I2960" i="12"/>
  <c r="I2961" i="12"/>
  <c r="I2962" i="12"/>
  <c r="I2963" i="12"/>
  <c r="I2964" i="12"/>
  <c r="I2965" i="12"/>
  <c r="I2966" i="12"/>
  <c r="I2967" i="12"/>
  <c r="I2968" i="12"/>
  <c r="I2969" i="12"/>
  <c r="I2970" i="12"/>
  <c r="I2971" i="12"/>
  <c r="I2972" i="12"/>
  <c r="I2973" i="12"/>
  <c r="I2974" i="12"/>
  <c r="I2975" i="12"/>
  <c r="I2976" i="12"/>
  <c r="I2977" i="12"/>
  <c r="I2978" i="12"/>
  <c r="I3" i="12" l="1"/>
  <c r="I3" i="11"/>
  <c r="I3" i="10"/>
  <c r="I3" i="9"/>
  <c r="I3" i="8"/>
  <c r="I3" i="7"/>
  <c r="I3" i="6"/>
  <c r="I3" i="5"/>
  <c r="I3" i="4"/>
  <c r="I3" i="3"/>
  <c r="I3" i="2"/>
  <c r="I3" i="1"/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7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503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9" i="10"/>
  <c r="B2595" i="9"/>
  <c r="B2595" i="8"/>
  <c r="B2595" i="7"/>
  <c r="B2595" i="6"/>
  <c r="B2595" i="4"/>
  <c r="B2595" i="5"/>
  <c r="B2595" i="3"/>
  <c r="B2595" i="2"/>
  <c r="B2691" i="1"/>
  <c r="B2691" i="2" s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8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A3" i="3" l="1"/>
  <c r="A2691" i="2"/>
  <c r="B410" i="12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4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9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315" i="10" s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3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B2883" i="12" l="1"/>
  <c r="B2887" i="10"/>
  <c r="B2883" i="8"/>
  <c r="B2883" i="7"/>
  <c r="B2883" i="5"/>
  <c r="B2879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600" i="10"/>
  <c r="B2596" i="9"/>
  <c r="B2596" i="8"/>
  <c r="B2596" i="7"/>
  <c r="B2596" i="6"/>
  <c r="B2596" i="5"/>
  <c r="B2596" i="4"/>
  <c r="B2596" i="3"/>
  <c r="B2596" i="2"/>
  <c r="B2692" i="1"/>
  <c r="B2692" i="2" s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316" i="10" s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5" i="10"/>
  <c r="B2501" i="9"/>
  <c r="B2501" i="8"/>
  <c r="B2501" i="7"/>
  <c r="B2501" i="6"/>
  <c r="B2501" i="5"/>
  <c r="B2501" i="4"/>
  <c r="B2501" i="3"/>
  <c r="B2501" i="2"/>
  <c r="B2597" i="1"/>
  <c r="B2406" i="12"/>
  <c r="B2406" i="11"/>
  <c r="B2410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6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2317" i="10" s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601" i="10"/>
  <c r="B2597" i="9"/>
  <c r="B2597" i="8"/>
  <c r="B2597" i="7"/>
  <c r="B2597" i="6"/>
  <c r="B2597" i="5"/>
  <c r="B2597" i="4"/>
  <c r="B2597" i="3"/>
  <c r="B2597" i="2"/>
  <c r="B2693" i="1"/>
  <c r="B2693" i="2" s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11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12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318" i="10" s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4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7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602" i="10"/>
  <c r="B2598" i="9"/>
  <c r="B2598" i="8"/>
  <c r="B2598" i="7"/>
  <c r="B2598" i="6"/>
  <c r="B2598" i="5"/>
  <c r="B2598" i="4"/>
  <c r="B2598" i="3"/>
  <c r="B2598" i="2"/>
  <c r="B2694" i="1"/>
  <c r="B2694" i="2" s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13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5" i="3"/>
  <c r="B2885" i="1"/>
  <c r="B2504" i="12"/>
  <c r="B2504" i="11"/>
  <c r="B2508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603" i="10"/>
  <c r="B2599" i="9"/>
  <c r="B2599" i="8"/>
  <c r="B2599" i="7"/>
  <c r="B2599" i="6"/>
  <c r="B2599" i="4"/>
  <c r="B2599" i="5"/>
  <c r="B2599" i="3"/>
  <c r="B2599" i="2"/>
  <c r="B2695" i="1"/>
  <c r="B2695" i="2" s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0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86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9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4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9" i="10"/>
  <c r="B2505" i="9"/>
  <c r="B2505" i="8"/>
  <c r="B2505" i="7"/>
  <c r="B2505" i="6"/>
  <c r="B2505" i="5"/>
  <c r="B2505" i="4"/>
  <c r="B2505" i="3"/>
  <c r="B2505" i="2"/>
  <c r="B2601" i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4" i="10"/>
  <c r="B2600" i="9"/>
  <c r="B2600" i="8"/>
  <c r="B2600" i="7"/>
  <c r="B2600" i="6"/>
  <c r="B2600" i="5"/>
  <c r="B2600" i="4"/>
  <c r="B2600" i="3"/>
  <c r="B2696" i="1"/>
  <c r="B2696" i="2" s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1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5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5" i="10"/>
  <c r="B2601" i="9"/>
  <c r="B2601" i="8"/>
  <c r="B2601" i="7"/>
  <c r="B2601" i="6"/>
  <c r="B2601" i="5"/>
  <c r="B2601" i="4"/>
  <c r="B2601" i="3"/>
  <c r="B2601" i="2"/>
  <c r="B2697" i="1"/>
  <c r="B2697" i="2" s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87" i="3"/>
  <c r="B2887" i="1"/>
  <c r="B2886" i="12"/>
  <c r="B2890" i="10"/>
  <c r="B2886" i="8"/>
  <c r="B2886" i="7"/>
  <c r="B2886" i="5"/>
  <c r="B2882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20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10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21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6" i="10"/>
  <c r="B2602" i="9"/>
  <c r="B2602" i="8"/>
  <c r="B2602" i="7"/>
  <c r="B2602" i="6"/>
  <c r="B2602" i="5"/>
  <c r="B2602" i="4"/>
  <c r="B2602" i="3"/>
  <c r="B2602" i="2"/>
  <c r="B2698" i="1"/>
  <c r="B2698" i="2" s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6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88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11" i="10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3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7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89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22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699" i="2" s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12" i="10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4" i="3"/>
  <c r="A771" i="3"/>
  <c r="B1654" i="12" l="1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0" i="3"/>
  <c r="B2890" i="1"/>
  <c r="B2319" i="12"/>
  <c r="B2319" i="11"/>
  <c r="B2323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2700" i="2" s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13" i="10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8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5" i="3"/>
  <c r="A867" i="3"/>
  <c r="B515" i="12" l="1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1" i="3"/>
  <c r="B2891" i="1"/>
  <c r="B2887" i="3" s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9" i="10"/>
  <c r="B2415" i="11"/>
  <c r="B2415" i="9"/>
  <c r="B2415" i="8"/>
  <c r="B2415" i="7"/>
  <c r="B2415" i="6"/>
  <c r="B2415" i="4"/>
  <c r="B2415" i="5"/>
  <c r="B2415" i="3"/>
  <c r="B2511" i="1"/>
  <c r="B2415" i="2"/>
  <c r="B2890" i="12"/>
  <c r="B2894" i="10"/>
  <c r="B2890" i="8"/>
  <c r="B2890" i="7"/>
  <c r="B2890" i="5"/>
  <c r="B2886" i="3"/>
  <c r="B2320" i="12"/>
  <c r="B2320" i="11"/>
  <c r="B2324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2701" i="2" s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4" i="10"/>
  <c r="B2510" i="9"/>
  <c r="B2510" i="8"/>
  <c r="B2510" i="7"/>
  <c r="B2510" i="5"/>
  <c r="B2510" i="4"/>
  <c r="B2510" i="6"/>
  <c r="B2510" i="3"/>
  <c r="B2510" i="2"/>
  <c r="B2606" i="1"/>
  <c r="A963" i="3"/>
  <c r="B706" i="12" l="1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5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5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702" i="2" s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2" i="3"/>
  <c r="B2892" i="1"/>
  <c r="B2888" i="3" s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20" i="10"/>
  <c r="B2416" i="9"/>
  <c r="B2416" i="8"/>
  <c r="B2416" i="7"/>
  <c r="B2416" i="6"/>
  <c r="B2416" i="5"/>
  <c r="B2416" i="4"/>
  <c r="B2416" i="3"/>
  <c r="B2512" i="1"/>
  <c r="B2416" i="2"/>
  <c r="A1059" i="3"/>
  <c r="B2512" i="12" l="1"/>
  <c r="B2512" i="11"/>
  <c r="B2516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21" i="10"/>
  <c r="B2417" i="9"/>
  <c r="B2417" i="8"/>
  <c r="B2417" i="7"/>
  <c r="B2417" i="6"/>
  <c r="B2417" i="5"/>
  <c r="B2417" i="4"/>
  <c r="B2417" i="3"/>
  <c r="B2417" i="2"/>
  <c r="B2513" i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6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3" i="3"/>
  <c r="B2893" i="1"/>
  <c r="B2889" i="3" s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2703" i="2" s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699" i="3"/>
  <c r="B2799" i="1"/>
  <c r="B2893" i="12"/>
  <c r="B2897" i="10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7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2704" i="2" s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7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22" i="10"/>
  <c r="B2418" i="9"/>
  <c r="B2418" i="8"/>
  <c r="B2418" i="7"/>
  <c r="B2418" i="6"/>
  <c r="B2418" i="5"/>
  <c r="B2418" i="4"/>
  <c r="B2418" i="3"/>
  <c r="B2418" i="2"/>
  <c r="B2514" i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4" i="3"/>
  <c r="B2798" i="6"/>
  <c r="B2894" i="1"/>
  <c r="B2890" i="3" s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5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8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23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0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2705" i="2" s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8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9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4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1" i="3"/>
  <c r="B2801" i="1"/>
  <c r="B2325" i="12"/>
  <c r="B2325" i="11"/>
  <c r="B2329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796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2706" i="2" s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2707" i="2" s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5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797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2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20" i="10"/>
  <c r="B2516" i="9"/>
  <c r="B2516" i="8"/>
  <c r="B2516" i="7"/>
  <c r="B2516" i="6"/>
  <c r="B2516" i="5"/>
  <c r="B2516" i="4"/>
  <c r="B2516" i="3"/>
  <c r="B2516" i="2"/>
  <c r="B2612" i="1"/>
  <c r="B2326" i="12"/>
  <c r="B2326" i="11"/>
  <c r="B2330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798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21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3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6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708" i="2" s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31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799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2709" i="2" s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32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4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22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7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23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8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33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2710" i="2" s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0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5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9" i="10"/>
  <c r="B2425" i="9"/>
  <c r="B2425" i="8"/>
  <c r="B2425" i="7"/>
  <c r="B2425" i="6"/>
  <c r="B2425" i="5"/>
  <c r="B2425" i="4"/>
  <c r="B2425" i="3"/>
  <c r="B2425" i="2"/>
  <c r="B2521" i="1"/>
  <c r="B2330" i="12"/>
  <c r="B2330" i="11"/>
  <c r="B2334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4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2711" i="2" s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06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1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2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07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30" i="10"/>
  <c r="B2426" i="9"/>
  <c r="B2426" i="8"/>
  <c r="B2426" i="7"/>
  <c r="B2426" i="6"/>
  <c r="B2426" i="5"/>
  <c r="B2426" i="3"/>
  <c r="B2426" i="4"/>
  <c r="B2522" i="1"/>
  <c r="B2426" i="2"/>
  <c r="B2521" i="12"/>
  <c r="B2521" i="11"/>
  <c r="B2525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2712" i="2" s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5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08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713" i="2" s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3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6" i="10"/>
  <c r="B2522" i="9"/>
  <c r="B2522" i="8"/>
  <c r="B2522" i="7"/>
  <c r="B2522" i="6"/>
  <c r="B2522" i="5"/>
  <c r="B2522" i="3"/>
  <c r="B2522" i="4"/>
  <c r="B2522" i="2"/>
  <c r="B2618" i="1"/>
  <c r="B2332" i="12"/>
  <c r="B2332" i="11"/>
  <c r="B2336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31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714" i="2" s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7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32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7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09" i="3"/>
  <c r="B2809" i="1"/>
  <c r="B2808" i="12"/>
  <c r="B2808" i="11"/>
  <c r="B2812" i="10"/>
  <c r="B2808" i="9"/>
  <c r="B2808" i="8"/>
  <c r="B2808" i="7"/>
  <c r="B2808" i="6"/>
  <c r="B2808" i="5"/>
  <c r="B2808" i="4"/>
  <c r="B2804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33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5" i="2" s="1"/>
  <c r="B2714" i="12"/>
  <c r="B2714" i="11"/>
  <c r="B2718" i="10"/>
  <c r="B2714" i="9"/>
  <c r="B2714" i="8"/>
  <c r="B2714" i="7"/>
  <c r="B2714" i="6"/>
  <c r="B2714" i="5"/>
  <c r="B2714" i="4"/>
  <c r="B2710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5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8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8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9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06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9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4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716" i="2" s="1"/>
  <c r="B2620" i="2"/>
  <c r="B2715" i="12"/>
  <c r="B2715" i="11"/>
  <c r="B2719" i="10"/>
  <c r="B2715" i="9"/>
  <c r="B2715" i="8"/>
  <c r="B2715" i="7"/>
  <c r="B2715" i="6"/>
  <c r="B2715" i="4"/>
  <c r="B2715" i="5"/>
  <c r="B2711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07" i="3"/>
  <c r="B2907" i="1"/>
  <c r="B2716" i="12"/>
  <c r="B2716" i="11"/>
  <c r="B2720" i="10"/>
  <c r="B2716" i="9"/>
  <c r="B2716" i="8"/>
  <c r="B2716" i="7"/>
  <c r="B2716" i="6"/>
  <c r="B2716" i="5"/>
  <c r="B2716" i="4"/>
  <c r="B2712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30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717" i="2" s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40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5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31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718" i="2" s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08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41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3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6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42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4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32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719" i="2" s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7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09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33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0" i="3"/>
  <c r="B2910" i="1"/>
  <c r="B2434" i="12"/>
  <c r="B2434" i="11"/>
  <c r="B2438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43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720" i="2" s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5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3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1" i="3"/>
  <c r="B2911" i="1"/>
  <c r="B2340" i="12"/>
  <c r="B2340" i="11"/>
  <c r="B2344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16" i="3"/>
  <c r="B2816" i="1"/>
  <c r="B2435" i="12"/>
  <c r="B2435" i="11"/>
  <c r="B2439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2721" i="2" s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4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79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17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5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2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40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5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2722" i="2" s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6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41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6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18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2723" i="2" s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3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7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19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7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724" i="2" s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4" i="3"/>
  <c r="B2914" i="1"/>
  <c r="B2438" i="12"/>
  <c r="B2442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43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5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8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2725" i="2" s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0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8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4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2726" i="2" s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9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16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1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9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40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5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2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17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50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2727" i="2" s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3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51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41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6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18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728" i="2" s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4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7" i="10"/>
  <c r="B2443" i="9"/>
  <c r="B2443" i="8"/>
  <c r="B2443" i="7"/>
  <c r="B2443" i="6"/>
  <c r="B2443" i="4"/>
  <c r="B2443" i="5"/>
  <c r="B2443" i="3"/>
  <c r="B2539" i="1"/>
  <c r="B2443" i="2"/>
  <c r="B2348" i="12"/>
  <c r="B2348" i="11"/>
  <c r="B2352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19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42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2729" i="2" s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8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0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53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43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5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2730" i="2" s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9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4" i="10"/>
  <c r="B2350" i="9"/>
  <c r="B2350" i="8"/>
  <c r="B2350" i="7"/>
  <c r="B2350" i="6"/>
  <c r="B2350" i="5"/>
  <c r="B2350" i="4"/>
  <c r="B2350" i="3"/>
  <c r="B2446" i="1"/>
  <c r="B2350" i="2"/>
  <c r="B2540" i="12"/>
  <c r="B2540" i="11"/>
  <c r="B2544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26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1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B2731" i="2" s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5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2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732" i="2" s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27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5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50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51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2733" i="2" s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6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28" i="3"/>
  <c r="B2828" i="1"/>
  <c r="B2827" i="12"/>
  <c r="B2827" i="11"/>
  <c r="B2831" i="10"/>
  <c r="B2827" i="9"/>
  <c r="B2827" i="8"/>
  <c r="B2827" i="7"/>
  <c r="B2827" i="6"/>
  <c r="B2827" i="4"/>
  <c r="B2827" i="5"/>
  <c r="B2823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6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7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4" i="3"/>
  <c r="B2924" i="1"/>
  <c r="B2448" i="12"/>
  <c r="B2448" i="11"/>
  <c r="B2452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2734" i="2" s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29" i="3"/>
  <c r="B2829" i="1"/>
  <c r="B2353" i="12"/>
  <c r="B2353" i="11"/>
  <c r="B2357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53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5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735" i="2" s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8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8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0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9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2736" i="2" s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1" i="3"/>
  <c r="B2831" i="1"/>
  <c r="B2830" i="12"/>
  <c r="B2830" i="11"/>
  <c r="B2834" i="10"/>
  <c r="B2830" i="9"/>
  <c r="B2830" i="8"/>
  <c r="B2830" i="7"/>
  <c r="B2830" i="5"/>
  <c r="B2830" i="6"/>
  <c r="B2830" i="4"/>
  <c r="B2826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4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9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2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2737" i="2" s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50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27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5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60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51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61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3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28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2738" i="2" s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6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52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4" i="3"/>
  <c r="B2834" i="1"/>
  <c r="B2358" i="12"/>
  <c r="B2358" i="11"/>
  <c r="B2362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7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2739" i="2" s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29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0" i="3"/>
  <c r="B2930" i="1"/>
  <c r="B2359" i="12"/>
  <c r="B2359" i="11"/>
  <c r="B2363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740" i="2" s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8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5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53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4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4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36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9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2741" i="2" s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1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60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2742" i="2" s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37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2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5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5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6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61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2743" i="2" s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38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6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3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7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39" i="3"/>
  <c r="B2839" i="1"/>
  <c r="B2553" i="12"/>
  <c r="B2553" i="11"/>
  <c r="B2557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744" i="2" s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4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62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63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8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8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0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745" i="2" s="1"/>
  <c r="B2839" i="12"/>
  <c r="B2839" i="11"/>
  <c r="B2843" i="10"/>
  <c r="B2839" i="9"/>
  <c r="B2839" i="8"/>
  <c r="B2839" i="7"/>
  <c r="B2839" i="6"/>
  <c r="B2839" i="4"/>
  <c r="B2839" i="5"/>
  <c r="B2835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9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2746" i="2" s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9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4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1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36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37" i="3"/>
  <c r="B2937" i="1"/>
  <c r="B2366" i="12"/>
  <c r="B2366" i="11"/>
  <c r="B2370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2747" i="2" s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2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5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60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38" i="3"/>
  <c r="B2938" i="1"/>
  <c r="B2462" i="12"/>
  <c r="B2462" i="11"/>
  <c r="B2466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3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61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71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2748" i="2" s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7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62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39" i="3"/>
  <c r="B2939" i="1"/>
  <c r="B2368" i="12"/>
  <c r="B2368" i="11"/>
  <c r="B2372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4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2749" i="2" s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5" i="3"/>
  <c r="B2845" i="1"/>
  <c r="B2844" i="12"/>
  <c r="B2844" i="11"/>
  <c r="B2848" i="10"/>
  <c r="B2844" i="9"/>
  <c r="B2844" i="8"/>
  <c r="B2844" i="7"/>
  <c r="B2844" i="6"/>
  <c r="B2844" i="5"/>
  <c r="B2840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63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2750" i="2" s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73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8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1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4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9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46" i="3"/>
  <c r="B2846" i="1"/>
  <c r="B2370" i="12"/>
  <c r="B2370" i="11"/>
  <c r="B2374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751" i="2" s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5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47" i="3"/>
  <c r="B2847" i="1"/>
  <c r="B2846" i="12"/>
  <c r="B2846" i="11"/>
  <c r="B2850" i="10"/>
  <c r="B2846" i="9"/>
  <c r="B2846" i="8"/>
  <c r="B2846" i="7"/>
  <c r="B2846" i="4"/>
  <c r="B2846" i="5"/>
  <c r="B2846" i="6"/>
  <c r="B2842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5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752" i="2" s="1"/>
  <c r="B2656" i="2"/>
  <c r="B2941" i="12"/>
  <c r="B2945" i="10"/>
  <c r="B2941" i="8"/>
  <c r="B2941" i="7"/>
  <c r="B2941" i="5"/>
  <c r="B2937" i="3"/>
  <c r="B2466" i="12"/>
  <c r="B2466" i="11"/>
  <c r="B2470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48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71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6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2753" i="2" s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3" i="3"/>
  <c r="B2943" i="1"/>
  <c r="B2372" i="12"/>
  <c r="B2372" i="11"/>
  <c r="B2376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49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7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2754" i="2" s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4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72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39" i="3"/>
  <c r="B2563" i="12"/>
  <c r="B2563" i="11"/>
  <c r="B2567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2755" i="2" s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0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73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5" i="3"/>
  <c r="B2945" i="1"/>
  <c r="B2374" i="12"/>
  <c r="B2374" i="11"/>
  <c r="B2378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8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9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46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9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6" i="2" s="1"/>
  <c r="B2755" i="12"/>
  <c r="B2755" i="11"/>
  <c r="B2759" i="10"/>
  <c r="B2755" i="9"/>
  <c r="B2755" i="8"/>
  <c r="B2755" i="7"/>
  <c r="B2755" i="6"/>
  <c r="B2755" i="4"/>
  <c r="B2755" i="5"/>
  <c r="B2751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4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2757" i="2" s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80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47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5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70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2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3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6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48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2758" i="2" s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71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81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2759" i="2" s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4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72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82" i="10"/>
  <c r="B2378" i="9"/>
  <c r="B2378" i="8"/>
  <c r="B2378" i="7"/>
  <c r="B2378" i="6"/>
  <c r="B2378" i="5"/>
  <c r="B2378" i="3"/>
  <c r="B2378" i="4"/>
  <c r="B2474" i="1"/>
  <c r="B2378" i="2"/>
  <c r="B2473" i="12"/>
  <c r="B2473" i="11"/>
  <c r="B2477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49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8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5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0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83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73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B2760" i="2" s="1"/>
  <c r="A771" i="5"/>
  <c r="B2760" i="12" l="1"/>
  <c r="B2760" i="11"/>
  <c r="B2764" i="10"/>
  <c r="B2760" i="9"/>
  <c r="B2760" i="8"/>
  <c r="B2760" i="7"/>
  <c r="B2760" i="6"/>
  <c r="B2760" i="5"/>
  <c r="B2760" i="4"/>
  <c r="B2756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2761" i="2" s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4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9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1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4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80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5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57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5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2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2762" i="2" s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81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3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58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6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6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B2763" i="2" s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59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764" i="2" s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7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4" i="3"/>
  <c r="B2954" i="1"/>
  <c r="B2478" i="12"/>
  <c r="B2478" i="11"/>
  <c r="B2482" i="10"/>
  <c r="B2478" i="9"/>
  <c r="B2478" i="8"/>
  <c r="B2478" i="7"/>
  <c r="B2478" i="5"/>
  <c r="B2478" i="4"/>
  <c r="B2478" i="3"/>
  <c r="B2478" i="6"/>
  <c r="B2478" i="2"/>
  <c r="B2574" i="1"/>
  <c r="B2383" i="12"/>
  <c r="B2383" i="11"/>
  <c r="B2387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2765" i="2" s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5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8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8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0" i="3"/>
  <c r="B2860" i="1"/>
  <c r="B2479" i="12"/>
  <c r="B2479" i="11"/>
  <c r="B2483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9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2766" i="2" s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56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1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9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4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5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57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2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2767" i="2" s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80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90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81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3" i="3"/>
  <c r="B2863" i="1"/>
  <c r="B2862" i="12"/>
  <c r="B2862" i="11"/>
  <c r="B2866" i="10"/>
  <c r="B2862" i="9"/>
  <c r="B2862" i="8"/>
  <c r="B2862" i="7"/>
  <c r="B2862" i="4"/>
  <c r="B2862" i="5"/>
  <c r="B2858" i="3"/>
  <c r="B2862" i="6"/>
  <c r="B2958" i="1"/>
  <c r="B2387" i="12"/>
  <c r="B2387" i="11"/>
  <c r="B2391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6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768" i="2" s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4" i="3"/>
  <c r="B2864" i="1"/>
  <c r="B2578" i="12"/>
  <c r="B2578" i="11"/>
  <c r="B2582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2769" i="2" s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7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59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92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8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770" i="2" s="1"/>
  <c r="B2864" i="12"/>
  <c r="B2864" i="11"/>
  <c r="B2868" i="10"/>
  <c r="B2864" i="9"/>
  <c r="B2864" i="8"/>
  <c r="B2864" i="7"/>
  <c r="B2864" i="6"/>
  <c r="B2864" i="5"/>
  <c r="B2864" i="4"/>
  <c r="B2860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83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93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5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1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4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66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9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771" i="2" s="1"/>
  <c r="B2390" i="12"/>
  <c r="B2390" i="11"/>
  <c r="B2394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772" i="2" s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67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5" i="10"/>
  <c r="B2581" i="9"/>
  <c r="B2581" i="8"/>
  <c r="B2581" i="7"/>
  <c r="B2581" i="6"/>
  <c r="B2581" i="5"/>
  <c r="B2581" i="4"/>
  <c r="B2581" i="3"/>
  <c r="B2581" i="2"/>
  <c r="B2677" i="1"/>
  <c r="B2391" i="12"/>
  <c r="B2391" i="11"/>
  <c r="B2395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2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90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6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91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68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6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2773" i="2" s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3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774" i="2" s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69" i="3"/>
  <c r="B2869" i="1"/>
  <c r="B2393" i="12"/>
  <c r="B2393" i="11"/>
  <c r="B2397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92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4" i="3"/>
  <c r="B2964" i="1"/>
  <c r="B2583" i="12"/>
  <c r="B2583" i="11"/>
  <c r="B2587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775" i="2" s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8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8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0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93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5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9" i="10"/>
  <c r="B2395" i="9"/>
  <c r="B2395" i="8"/>
  <c r="B2395" i="7"/>
  <c r="B2395" i="6"/>
  <c r="B2395" i="4"/>
  <c r="B2395" i="5"/>
  <c r="B2395" i="3"/>
  <c r="B2491" i="1"/>
  <c r="B2395" i="2"/>
  <c r="B2585" i="12"/>
  <c r="B2585" i="11"/>
  <c r="B2589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66" i="3"/>
  <c r="B2966" i="1"/>
  <c r="B2490" i="12"/>
  <c r="B2490" i="11"/>
  <c r="B2494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1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2680" i="12"/>
  <c r="B2680" i="11"/>
  <c r="B2684" i="10"/>
  <c r="B2680" i="9"/>
  <c r="B2680" i="8"/>
  <c r="B2680" i="7"/>
  <c r="B2680" i="6"/>
  <c r="B2680" i="5"/>
  <c r="B2680" i="4"/>
  <c r="B2680" i="3"/>
  <c r="B2776" i="1"/>
  <c r="B2776" i="2" s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400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1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67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777" i="2" s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90" i="10"/>
  <c r="B2586" i="9"/>
  <c r="B2586" i="8"/>
  <c r="B2586" i="7"/>
  <c r="B2586" i="6"/>
  <c r="B2586" i="5"/>
  <c r="B2586" i="3"/>
  <c r="B2586" i="4"/>
  <c r="B2586" i="2"/>
  <c r="B2682" i="1"/>
  <c r="B2491" i="12"/>
  <c r="B2491" i="11"/>
  <c r="B2495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2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778" i="2" s="1"/>
  <c r="B2872" i="12"/>
  <c r="B2872" i="11"/>
  <c r="B2876" i="10"/>
  <c r="B2872" i="9"/>
  <c r="B2872" i="8"/>
  <c r="B2872" i="7"/>
  <c r="B2872" i="6"/>
  <c r="B2872" i="5"/>
  <c r="B2872" i="4"/>
  <c r="B2868" i="3"/>
  <c r="B2968" i="1"/>
  <c r="B2587" i="12"/>
  <c r="B2587" i="11"/>
  <c r="B2591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6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3" i="3"/>
  <c r="B2873" i="1"/>
  <c r="B2397" i="12"/>
  <c r="B2397" i="11"/>
  <c r="B2401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779" i="2" s="1"/>
  <c r="B2968" i="12"/>
  <c r="B2972" i="10"/>
  <c r="B2968" i="8"/>
  <c r="B2968" i="7"/>
  <c r="B2968" i="5"/>
  <c r="B2964" i="3"/>
  <c r="B2398" i="12"/>
  <c r="B2398" i="11"/>
  <c r="B2402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4" i="3"/>
  <c r="B2874" i="1"/>
  <c r="B2493" i="12"/>
  <c r="B2493" i="11"/>
  <c r="B2497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69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92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5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403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780" i="2" s="1"/>
  <c r="B2589" i="12"/>
  <c r="B2589" i="11"/>
  <c r="B2593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0" i="3"/>
  <c r="B2970" i="1"/>
  <c r="B2494" i="12"/>
  <c r="B2494" i="11"/>
  <c r="B2498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4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66" i="3"/>
  <c r="B2495" i="12"/>
  <c r="B2495" i="11"/>
  <c r="B2499" i="10"/>
  <c r="B2495" i="9"/>
  <c r="B2495" i="8"/>
  <c r="B2495" i="7"/>
  <c r="B2495" i="6"/>
  <c r="B2495" i="4"/>
  <c r="B2495" i="5"/>
  <c r="B2495" i="3"/>
  <c r="B2495" i="2"/>
  <c r="B2591" i="1"/>
  <c r="B2400" i="12"/>
  <c r="B2400" i="11"/>
  <c r="B2404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1" i="2" s="1"/>
  <c r="B2780" i="12"/>
  <c r="B2780" i="11"/>
  <c r="B2784" i="10"/>
  <c r="B2780" i="9"/>
  <c r="B2780" i="8"/>
  <c r="B2780" i="7"/>
  <c r="B2780" i="6"/>
  <c r="B2780" i="5"/>
  <c r="B2780" i="4"/>
  <c r="B2776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1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2" i="3"/>
  <c r="B2972" i="1"/>
  <c r="B2971" i="12"/>
  <c r="B2975" i="10"/>
  <c r="B2971" i="8"/>
  <c r="B2971" i="7"/>
  <c r="B2967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782" i="2" s="1"/>
  <c r="B2497" i="1"/>
  <c r="B2401" i="12"/>
  <c r="B2401" i="11"/>
  <c r="B2405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77" i="3"/>
  <c r="B2877" i="1"/>
  <c r="B2496" i="12"/>
  <c r="B2496" i="11"/>
  <c r="B2500" i="10"/>
  <c r="B2496" i="9"/>
  <c r="B2496" i="8"/>
  <c r="B2496" i="7"/>
  <c r="B2496" i="6"/>
  <c r="B2496" i="5"/>
  <c r="B2496" i="4"/>
  <c r="B2496" i="3"/>
  <c r="B2592" i="1"/>
  <c r="B2496" i="2"/>
  <c r="B2591" i="12"/>
  <c r="B2591" i="11"/>
  <c r="B2595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783" i="2" s="1"/>
  <c r="B2877" i="12"/>
  <c r="B2877" i="11"/>
  <c r="B2881" i="10"/>
  <c r="B2877" i="9"/>
  <c r="B2877" i="8"/>
  <c r="B2877" i="7"/>
  <c r="B2877" i="6"/>
  <c r="B2877" i="5"/>
  <c r="B2877" i="4"/>
  <c r="B2873" i="3"/>
  <c r="B2973" i="1"/>
  <c r="B2402" i="12"/>
  <c r="B2402" i="11"/>
  <c r="B2406" i="10"/>
  <c r="B2402" i="9"/>
  <c r="B2402" i="8"/>
  <c r="B2402" i="7"/>
  <c r="B2402" i="6"/>
  <c r="B2402" i="5"/>
  <c r="B2402" i="4"/>
  <c r="B2402" i="3"/>
  <c r="B2498" i="1"/>
  <c r="B2402" i="2"/>
  <c r="B2592" i="12"/>
  <c r="B2592" i="11"/>
  <c r="B2596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501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78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784" i="2" s="1"/>
  <c r="B2878" i="12"/>
  <c r="B2878" i="11"/>
  <c r="B2882" i="10"/>
  <c r="B2878" i="9"/>
  <c r="B2878" i="8"/>
  <c r="B2878" i="7"/>
  <c r="B2878" i="5"/>
  <c r="B2878" i="4"/>
  <c r="B2878" i="6"/>
  <c r="B2874" i="3"/>
  <c r="B2974" i="1"/>
  <c r="B2593" i="12"/>
  <c r="B2593" i="11"/>
  <c r="B2597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79" i="3"/>
  <c r="B2879" i="1"/>
  <c r="B2973" i="12"/>
  <c r="B2977" i="10"/>
  <c r="B2973" i="8"/>
  <c r="B2973" i="7"/>
  <c r="B2973" i="5"/>
  <c r="B2969" i="3"/>
  <c r="B2498" i="12"/>
  <c r="B2498" i="11"/>
  <c r="B2502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8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0" i="3"/>
  <c r="B2880" i="1"/>
  <c r="B2879" i="12"/>
  <c r="B2879" i="11"/>
  <c r="B2883" i="10"/>
  <c r="B2879" i="9"/>
  <c r="B2879" i="8"/>
  <c r="B2879" i="7"/>
  <c r="B2879" i="6"/>
  <c r="B2879" i="5"/>
  <c r="B2879" i="4"/>
  <c r="B2875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785" i="2" s="1"/>
  <c r="B2974" i="12"/>
  <c r="B2978" i="10"/>
  <c r="B2974" i="8"/>
  <c r="B2974" i="7"/>
  <c r="B2974" i="5"/>
  <c r="B2970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786" i="2" s="1"/>
  <c r="B2880" i="12"/>
  <c r="B2880" i="11"/>
  <c r="B2884" i="10"/>
  <c r="B2880" i="9"/>
  <c r="B2880" i="8"/>
  <c r="B2880" i="7"/>
  <c r="B2880" i="6"/>
  <c r="B2880" i="5"/>
  <c r="B2880" i="4"/>
  <c r="B2876" i="3"/>
  <c r="B2976" i="1"/>
  <c r="B2785" i="12"/>
  <c r="B2785" i="11"/>
  <c r="B2789" i="10"/>
  <c r="B2785" i="9"/>
  <c r="B2785" i="8"/>
  <c r="B2785" i="7"/>
  <c r="B2785" i="6"/>
  <c r="B2785" i="5"/>
  <c r="B2785" i="4"/>
  <c r="B2781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2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77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78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s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7" i="10" l="1"/>
  <c r="A2503" i="10" l="1"/>
  <c r="A2599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</calcChain>
</file>

<file path=xl/sharedStrings.xml><?xml version="1.0" encoding="utf-8"?>
<sst xmlns="http://schemas.openxmlformats.org/spreadsheetml/2006/main" count="110" uniqueCount="11">
  <si>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</si>
  <si>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</si>
  <si>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</si>
  <si>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</si>
  <si>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</si>
  <si>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P1 </t>
    </r>
  </si>
  <si>
    <r>
      <t xml:space="preserve">NKO za poduzetništvo - </t>
    </r>
    <r>
      <rPr>
        <b/>
        <sz val="10"/>
        <rFont val="Arial"/>
        <family val="2"/>
        <charset val="238"/>
      </rPr>
      <t xml:space="preserve">P2 </t>
    </r>
    <r>
      <rPr>
        <sz val="10"/>
        <rFont val="Arial"/>
        <family val="2"/>
        <charset val="238"/>
      </rPr>
      <t xml:space="preserve"> </t>
    </r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</si>
  <si>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</si>
  <si>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</si>
  <si>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t>Pomak sata 29.03.2020</t>
  </si>
  <si>
    <t>Pomak sata 25.10.2020.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</si>
</sst>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_ ;[Red]\-#,##0.000000\ "/>
  </numFmts>
  <fonts count="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0" borderId="0" xfId="0" applyNumberFormat="1" applyFill="1"/>
    <xf numFmtId="21" fontId="3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3" borderId="0" xfId="0" applyNumberFormat="1" applyFill="1"/>
    <xf numFmtId="21" fontId="3" fillId="0" borderId="0" xfId="1" applyNumberFormat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  <xf numFmtId="0" fontId="0" fillId="0" borderId="0" xfId="0" applyFill="1"/>
    <xf numFmtId="164" fontId="0" fillId="0" borderId="0" xfId="0" applyNumberFormat="1"/>
    <xf numFmtId="0" fontId="4" fillId="0" borderId="3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4" fillId="7" borderId="3" xfId="0" applyFont="1" applyFill="1" applyBorder="1" applyAlignment="1">
      <alignment horizontal="center" vertical="top"/>
    </xf>
    <xf numFmtId="0" fontId="4" fillId="7" borderId="0" xfId="0" applyFont="1" applyFill="1" applyBorder="1" applyAlignment="1">
      <alignment horizontal="center" vertical="top"/>
    </xf>
    <xf numFmtId="0" fontId="4" fillId="7" borderId="4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 wrapText="1"/>
    </xf>
    <xf numFmtId="0" fontId="4" fillId="4" borderId="0" xfId="0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9"/>
  <sheetViews>
    <sheetView topLeftCell="A2939" workbookViewId="0">
      <selection activeCell="F2979" sqref="F2979:I2979"/>
    </sheetView>
  </sheetViews>
  <sheetFormatPr defaultRowHeight="15" x14ac:dyDescent="0.25"/>
  <cols>
    <col min="1" max="1" width="12.140625" style="11" customWidth="1"/>
    <col min="2" max="2" width="9.140625" bestFit="1" customWidth="1"/>
    <col min="3" max="3" width="7.85546875" bestFit="1" customWidth="1"/>
    <col min="4" max="4" width="13.7109375" customWidth="1"/>
    <col min="5" max="9" width="15.7109375" customWidth="1"/>
    <col min="10" max="10" width="9.14062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v>1</v>
      </c>
      <c r="B3" s="3">
        <v>43831</v>
      </c>
      <c r="C3" s="4">
        <v>0</v>
      </c>
      <c r="D3">
        <v>1.242312087372478</v>
      </c>
      <c r="E3" s="6">
        <v>134.71170389640395</v>
      </c>
      <c r="F3" s="7">
        <v>66.171819929581289</v>
      </c>
      <c r="G3" s="7">
        <v>81.374990195268069</v>
      </c>
      <c r="H3" s="7">
        <v>245.37687222576886</v>
      </c>
      <c r="I3" s="7">
        <f>D3*E3</f>
        <v>167.35397806104476</v>
      </c>
    </row>
    <row r="4" spans="1:9" x14ac:dyDescent="0.25">
      <c r="A4" s="18"/>
      <c r="B4" s="3">
        <f>B3</f>
        <v>43831</v>
      </c>
      <c r="C4" s="4">
        <v>1.0416666666666666E-2</v>
      </c>
      <c r="D4">
        <v>1.242312087372478</v>
      </c>
      <c r="E4" s="6">
        <v>124.36530463054517</v>
      </c>
      <c r="F4" s="7">
        <v>65.207346732048109</v>
      </c>
      <c r="G4" s="7">
        <v>82.045332503893917</v>
      </c>
      <c r="H4" s="7">
        <v>247.71837663950021</v>
      </c>
      <c r="I4" s="7">
        <f>D4*E4</f>
        <v>154.50052119228667</v>
      </c>
    </row>
    <row r="5" spans="1:9" x14ac:dyDescent="0.25">
      <c r="A5" s="18"/>
      <c r="B5" s="3">
        <f t="shared" ref="B5:B68" si="0">B4</f>
        <v>43831</v>
      </c>
      <c r="C5" s="4">
        <v>2.0833333333333332E-2</v>
      </c>
      <c r="D5">
        <v>1.242312087372478</v>
      </c>
      <c r="E5" s="6">
        <v>116.30222849006044</v>
      </c>
      <c r="F5" s="7">
        <v>65.654260842698946</v>
      </c>
      <c r="G5" s="7">
        <v>81.348241251713901</v>
      </c>
      <c r="H5" s="7">
        <v>249.99562810326506</v>
      </c>
      <c r="I5" s="7">
        <f t="shared" ref="I5:I67" si="1">D5*E5</f>
        <v>144.48366424155788</v>
      </c>
    </row>
    <row r="6" spans="1:9" x14ac:dyDescent="0.25">
      <c r="A6" s="18"/>
      <c r="B6" s="3">
        <f t="shared" si="0"/>
        <v>43831</v>
      </c>
      <c r="C6" s="4">
        <v>3.125E-2</v>
      </c>
      <c r="D6">
        <v>1.242312087372478</v>
      </c>
      <c r="E6" s="6">
        <v>108.60813436963694</v>
      </c>
      <c r="F6" s="7">
        <v>63.180222592362064</v>
      </c>
      <c r="G6" s="7">
        <v>79.827373891557627</v>
      </c>
      <c r="H6" s="7">
        <v>249.03727386195817</v>
      </c>
      <c r="I6" s="7">
        <f t="shared" si="1"/>
        <v>134.92519811437424</v>
      </c>
    </row>
    <row r="7" spans="1:9" x14ac:dyDescent="0.25">
      <c r="A7" s="18"/>
      <c r="B7" s="3">
        <f t="shared" si="0"/>
        <v>43831</v>
      </c>
      <c r="C7" s="4">
        <v>4.1666666666666664E-2</v>
      </c>
      <c r="D7">
        <v>1.242312087372478</v>
      </c>
      <c r="E7" s="6">
        <v>100.87835487574608</v>
      </c>
      <c r="F7" s="7">
        <v>64.156937924091167</v>
      </c>
      <c r="G7" s="7">
        <v>78.46095002724303</v>
      </c>
      <c r="H7" s="7">
        <v>250.68416350659689</v>
      </c>
      <c r="I7" s="7">
        <f t="shared" si="1"/>
        <v>125.32239961638972</v>
      </c>
    </row>
    <row r="8" spans="1:9" x14ac:dyDescent="0.25">
      <c r="A8" s="18"/>
      <c r="B8" s="3">
        <f t="shared" si="0"/>
        <v>43831</v>
      </c>
      <c r="C8" s="4">
        <v>5.2083333333333336E-2</v>
      </c>
      <c r="D8">
        <v>1.242312087372478</v>
      </c>
      <c r="E8" s="6">
        <v>95.553861250446957</v>
      </c>
      <c r="F8" s="7">
        <v>62.365595203202687</v>
      </c>
      <c r="G8" s="7">
        <v>79.573631553879125</v>
      </c>
      <c r="H8" s="7">
        <v>249.99298317148165</v>
      </c>
      <c r="I8" s="7">
        <f t="shared" si="1"/>
        <v>118.70771682654291</v>
      </c>
    </row>
    <row r="9" spans="1:9" x14ac:dyDescent="0.25">
      <c r="A9" s="18"/>
      <c r="B9" s="3">
        <f t="shared" si="0"/>
        <v>43831</v>
      </c>
      <c r="C9" s="4">
        <v>6.25E-2</v>
      </c>
      <c r="D9">
        <v>1.242312087372478</v>
      </c>
      <c r="E9" s="6">
        <v>91.531358654851545</v>
      </c>
      <c r="F9" s="7">
        <v>63.202183825888483</v>
      </c>
      <c r="G9" s="7">
        <v>80.031901538751455</v>
      </c>
      <c r="H9" s="7">
        <v>250.14000061089263</v>
      </c>
      <c r="I9" s="7">
        <f t="shared" si="1"/>
        <v>113.71051323054755</v>
      </c>
    </row>
    <row r="10" spans="1:9" x14ac:dyDescent="0.25">
      <c r="A10" s="18"/>
      <c r="B10" s="3">
        <f t="shared" si="0"/>
        <v>43831</v>
      </c>
      <c r="C10" s="4">
        <v>7.2916666666666671E-2</v>
      </c>
      <c r="D10">
        <v>1.242312087372478</v>
      </c>
      <c r="E10" s="6">
        <v>87.305112620757399</v>
      </c>
      <c r="F10" s="7">
        <v>63.064279312895181</v>
      </c>
      <c r="G10" s="7">
        <v>82.041377859303154</v>
      </c>
      <c r="H10" s="7">
        <v>248.16498430881344</v>
      </c>
      <c r="I10" s="7">
        <f t="shared" si="1"/>
        <v>108.4601966981824</v>
      </c>
    </row>
    <row r="11" spans="1:9" x14ac:dyDescent="0.25">
      <c r="A11" s="18"/>
      <c r="B11" s="3">
        <f t="shared" si="0"/>
        <v>43831</v>
      </c>
      <c r="C11" s="4">
        <v>8.3333333333333329E-2</v>
      </c>
      <c r="D11">
        <v>1.242312087372478</v>
      </c>
      <c r="E11" s="6">
        <v>84.062589071376053</v>
      </c>
      <c r="F11" s="7">
        <v>62.035498810175575</v>
      </c>
      <c r="G11" s="7">
        <v>82.352660876787155</v>
      </c>
      <c r="H11" s="7">
        <v>247.36470053763335</v>
      </c>
      <c r="I11" s="7">
        <f t="shared" si="1"/>
        <v>104.43197049919604</v>
      </c>
    </row>
    <row r="12" spans="1:9" x14ac:dyDescent="0.25">
      <c r="A12" s="18"/>
      <c r="B12" s="3">
        <f t="shared" si="0"/>
        <v>43831</v>
      </c>
      <c r="C12" s="4">
        <v>9.375E-2</v>
      </c>
      <c r="D12">
        <v>1.242312087372478</v>
      </c>
      <c r="E12" s="6">
        <v>81.703095807297174</v>
      </c>
      <c r="F12" s="7">
        <v>62.211200711939576</v>
      </c>
      <c r="G12" s="7">
        <v>83.955049208416298</v>
      </c>
      <c r="H12" s="7">
        <v>249.66077178480583</v>
      </c>
      <c r="I12" s="7">
        <f t="shared" si="1"/>
        <v>101.5007434971569</v>
      </c>
    </row>
    <row r="13" spans="1:9" x14ac:dyDescent="0.25">
      <c r="A13" s="18"/>
      <c r="B13" s="3">
        <f t="shared" si="0"/>
        <v>43831</v>
      </c>
      <c r="C13" s="4">
        <v>0.10416666666666667</v>
      </c>
      <c r="D13">
        <v>1.242312087372478</v>
      </c>
      <c r="E13" s="6">
        <v>79.462086486645063</v>
      </c>
      <c r="F13" s="7">
        <v>61.093516322483978</v>
      </c>
      <c r="G13" s="7">
        <v>82.550561389074062</v>
      </c>
      <c r="H13" s="7">
        <v>249.69721118896595</v>
      </c>
      <c r="I13" s="7">
        <f t="shared" si="1"/>
        <v>98.716710530196409</v>
      </c>
    </row>
    <row r="14" spans="1:9" x14ac:dyDescent="0.25">
      <c r="A14" s="18"/>
      <c r="B14" s="3">
        <f t="shared" si="0"/>
        <v>43831</v>
      </c>
      <c r="C14" s="4">
        <v>0.11458333333333333</v>
      </c>
      <c r="D14">
        <v>1.242312087372478</v>
      </c>
      <c r="E14" s="6">
        <v>76.506023633307734</v>
      </c>
      <c r="F14" s="7">
        <v>61.570622616651427</v>
      </c>
      <c r="G14" s="7">
        <v>79.892731705706154</v>
      </c>
      <c r="H14" s="7">
        <v>249.34988988372604</v>
      </c>
      <c r="I14" s="7">
        <f t="shared" si="1"/>
        <v>95.044357916462658</v>
      </c>
    </row>
    <row r="15" spans="1:9" x14ac:dyDescent="0.25">
      <c r="A15" s="18"/>
      <c r="B15" s="3">
        <f t="shared" si="0"/>
        <v>43831</v>
      </c>
      <c r="C15" s="4">
        <v>0.125</v>
      </c>
      <c r="D15">
        <v>1.242312087372478</v>
      </c>
      <c r="E15" s="6">
        <v>74.869457490739521</v>
      </c>
      <c r="F15" s="7">
        <v>60.140727704542115</v>
      </c>
      <c r="G15" s="7">
        <v>80.652924981857794</v>
      </c>
      <c r="H15" s="7">
        <v>247.96986888435507</v>
      </c>
      <c r="I15" s="7">
        <f t="shared" si="1"/>
        <v>93.011232015765628</v>
      </c>
    </row>
    <row r="16" spans="1:9" x14ac:dyDescent="0.25">
      <c r="A16" s="18"/>
      <c r="B16" s="3">
        <f t="shared" si="0"/>
        <v>43831</v>
      </c>
      <c r="C16" s="4">
        <v>0.13541666666666666</v>
      </c>
      <c r="D16">
        <v>1.242312087372478</v>
      </c>
      <c r="E16" s="6">
        <v>72.758383448562228</v>
      </c>
      <c r="F16" s="7">
        <v>60.688956305861531</v>
      </c>
      <c r="G16" s="7">
        <v>80.556082266803244</v>
      </c>
      <c r="H16" s="7">
        <v>248.48664082673716</v>
      </c>
      <c r="I16" s="7">
        <f t="shared" si="1"/>
        <v>90.388619215830502</v>
      </c>
    </row>
    <row r="17" spans="1:9" x14ac:dyDescent="0.25">
      <c r="A17" s="18"/>
      <c r="B17" s="3">
        <f t="shared" si="0"/>
        <v>43831</v>
      </c>
      <c r="C17" s="4">
        <v>0.14583333333333334</v>
      </c>
      <c r="D17">
        <v>1.242312087372478</v>
      </c>
      <c r="E17" s="6">
        <v>71.380906088166682</v>
      </c>
      <c r="F17" s="7">
        <v>60.215793005768319</v>
      </c>
      <c r="G17" s="7">
        <v>75.837253694704671</v>
      </c>
      <c r="H17" s="7">
        <v>248.59036590339733</v>
      </c>
      <c r="I17" s="7">
        <f t="shared" si="1"/>
        <v>88.677362440929173</v>
      </c>
    </row>
    <row r="18" spans="1:9" x14ac:dyDescent="0.25">
      <c r="A18" s="18"/>
      <c r="B18" s="3">
        <f t="shared" si="0"/>
        <v>43831</v>
      </c>
      <c r="C18" s="4">
        <v>0.15625</v>
      </c>
      <c r="D18">
        <v>1.242312087372478</v>
      </c>
      <c r="E18" s="6">
        <v>71.365738873758801</v>
      </c>
      <c r="F18" s="7">
        <v>60.223739161679887</v>
      </c>
      <c r="G18" s="7">
        <v>71.471866975332262</v>
      </c>
      <c r="H18" s="7">
        <v>248.88654158602739</v>
      </c>
      <c r="I18" s="7">
        <f t="shared" si="1"/>
        <v>88.658520027138493</v>
      </c>
    </row>
    <row r="19" spans="1:9" x14ac:dyDescent="0.25">
      <c r="A19" s="18"/>
      <c r="B19" s="3">
        <f t="shared" si="0"/>
        <v>43831</v>
      </c>
      <c r="C19" s="4">
        <v>0.16666666666666666</v>
      </c>
      <c r="D19">
        <v>1.242312087372478</v>
      </c>
      <c r="E19" s="6">
        <v>69.35527669824539</v>
      </c>
      <c r="F19" s="7">
        <v>59.857433808827579</v>
      </c>
      <c r="G19" s="7">
        <v>70.628221482831577</v>
      </c>
      <c r="H19" s="7">
        <v>248.24517943595404</v>
      </c>
      <c r="I19" s="7">
        <f t="shared" si="1"/>
        <v>86.16089856529301</v>
      </c>
    </row>
    <row r="20" spans="1:9" x14ac:dyDescent="0.25">
      <c r="A20" s="18"/>
      <c r="B20" s="3">
        <f t="shared" si="0"/>
        <v>43831</v>
      </c>
      <c r="C20" s="4">
        <v>0.17708333333333334</v>
      </c>
      <c r="D20">
        <v>1.242312087372478</v>
      </c>
      <c r="E20" s="6">
        <v>69.010162320906019</v>
      </c>
      <c r="F20" s="7">
        <v>59.825047507550444</v>
      </c>
      <c r="G20" s="7">
        <v>68.027804263841716</v>
      </c>
      <c r="H20" s="7">
        <v>248.23272936420221</v>
      </c>
      <c r="I20" s="7">
        <f t="shared" si="1"/>
        <v>85.732158802798281</v>
      </c>
    </row>
    <row r="21" spans="1:9" x14ac:dyDescent="0.25">
      <c r="A21" s="18"/>
      <c r="B21" s="3">
        <f t="shared" si="0"/>
        <v>43831</v>
      </c>
      <c r="C21" s="4">
        <v>0.1875</v>
      </c>
      <c r="D21">
        <v>1.242312087372478</v>
      </c>
      <c r="E21" s="6">
        <v>69.125093009801233</v>
      </c>
      <c r="F21" s="7">
        <v>59.863434540399368</v>
      </c>
      <c r="G21" s="7">
        <v>67.096215008298728</v>
      </c>
      <c r="H21" s="7">
        <v>248.36050243905089</v>
      </c>
      <c r="I21" s="7">
        <f t="shared" si="1"/>
        <v>85.874938586822864</v>
      </c>
    </row>
    <row r="22" spans="1:9" x14ac:dyDescent="0.25">
      <c r="A22" s="18"/>
      <c r="B22" s="3">
        <f t="shared" si="0"/>
        <v>43831</v>
      </c>
      <c r="C22" s="4">
        <v>0.19791666666666666</v>
      </c>
      <c r="D22">
        <v>1.242312087372478</v>
      </c>
      <c r="E22" s="6">
        <v>68.802156348504099</v>
      </c>
      <c r="F22" s="7">
        <v>60.682149326264394</v>
      </c>
      <c r="G22" s="7">
        <v>61.377883071423625</v>
      </c>
      <c r="H22" s="7">
        <v>248.15621228317696</v>
      </c>
      <c r="I22" s="7">
        <f t="shared" si="1"/>
        <v>85.473750469037711</v>
      </c>
    </row>
    <row r="23" spans="1:9" x14ac:dyDescent="0.25">
      <c r="A23" s="18"/>
      <c r="B23" s="3">
        <f t="shared" si="0"/>
        <v>43831</v>
      </c>
      <c r="C23" s="4">
        <v>0.20833333333333334</v>
      </c>
      <c r="D23">
        <v>1.242312087372478</v>
      </c>
      <c r="E23" s="6">
        <v>68.175348337858651</v>
      </c>
      <c r="F23" s="7">
        <v>58.180333625302765</v>
      </c>
      <c r="G23" s="7">
        <v>59.652379882306612</v>
      </c>
      <c r="H23" s="7">
        <v>247.9003946799545</v>
      </c>
      <c r="I23" s="7">
        <f t="shared" si="1"/>
        <v>84.695059300950973</v>
      </c>
    </row>
    <row r="24" spans="1:9" x14ac:dyDescent="0.25">
      <c r="A24" s="18"/>
      <c r="B24" s="3">
        <f t="shared" si="0"/>
        <v>43831</v>
      </c>
      <c r="C24" s="4">
        <v>0.21875</v>
      </c>
      <c r="D24">
        <v>1.242312087372478</v>
      </c>
      <c r="E24" s="6">
        <v>68.51626777836205</v>
      </c>
      <c r="F24" s="7">
        <v>58.094843256325838</v>
      </c>
      <c r="G24" s="7">
        <v>58.033139235430468</v>
      </c>
      <c r="H24" s="7">
        <v>247.18489389879042</v>
      </c>
      <c r="I24" s="7">
        <f t="shared" si="1"/>
        <v>85.118587642708619</v>
      </c>
    </row>
    <row r="25" spans="1:9" x14ac:dyDescent="0.25">
      <c r="A25" s="18"/>
      <c r="B25" s="3">
        <f t="shared" si="0"/>
        <v>43831</v>
      </c>
      <c r="C25" s="4">
        <v>0.22916666666666666</v>
      </c>
      <c r="D25">
        <v>1.242312087372478</v>
      </c>
      <c r="E25" s="6">
        <v>68.508077756888724</v>
      </c>
      <c r="F25" s="7">
        <v>58.518183637399567</v>
      </c>
      <c r="G25" s="7">
        <v>58.182001353445436</v>
      </c>
      <c r="H25" s="7">
        <v>247.32829792387776</v>
      </c>
      <c r="I25" s="7">
        <f t="shared" si="1"/>
        <v>85.108413080036456</v>
      </c>
    </row>
    <row r="26" spans="1:9" x14ac:dyDescent="0.25">
      <c r="A26" s="18"/>
      <c r="B26" s="3">
        <f t="shared" si="0"/>
        <v>43831</v>
      </c>
      <c r="C26" s="4">
        <v>0.23958333333333334</v>
      </c>
      <c r="D26">
        <v>1.242312087372478</v>
      </c>
      <c r="E26" s="6">
        <v>69.38776835520521</v>
      </c>
      <c r="F26" s="7">
        <v>58.843478642932403</v>
      </c>
      <c r="G26" s="7">
        <v>58.294991198895936</v>
      </c>
      <c r="H26" s="7">
        <v>246.3419660714471</v>
      </c>
      <c r="I26" s="7">
        <f t="shared" si="1"/>
        <v>86.201263343472959</v>
      </c>
    </row>
    <row r="27" spans="1:9" x14ac:dyDescent="0.25">
      <c r="A27" s="18"/>
      <c r="B27" s="3">
        <f t="shared" si="0"/>
        <v>43831</v>
      </c>
      <c r="C27" s="4">
        <v>0.25</v>
      </c>
      <c r="D27">
        <v>1.242312087372478</v>
      </c>
      <c r="E27" s="6">
        <v>70.966610521068745</v>
      </c>
      <c r="F27" s="7">
        <v>59.381254098211656</v>
      </c>
      <c r="G27" s="7">
        <v>59.63310349413419</v>
      </c>
      <c r="H27" s="7">
        <v>246.26285974141283</v>
      </c>
      <c r="I27" s="7">
        <f t="shared" si="1"/>
        <v>88.16267805017857</v>
      </c>
    </row>
    <row r="28" spans="1:9" x14ac:dyDescent="0.25">
      <c r="A28" s="18"/>
      <c r="B28" s="3">
        <f t="shared" si="0"/>
        <v>43831</v>
      </c>
      <c r="C28" s="4">
        <v>0.26041666666666669</v>
      </c>
      <c r="D28">
        <v>1.242312087372478</v>
      </c>
      <c r="E28" s="6">
        <v>73.31355228333949</v>
      </c>
      <c r="F28" s="7">
        <v>61.765481934182034</v>
      </c>
      <c r="G28" s="7">
        <v>58.930170426540457</v>
      </c>
      <c r="H28" s="7">
        <v>238.49079630505383</v>
      </c>
      <c r="I28" s="7">
        <f t="shared" si="1"/>
        <v>91.078312169806779</v>
      </c>
    </row>
    <row r="29" spans="1:9" x14ac:dyDescent="0.25">
      <c r="A29" s="18"/>
      <c r="B29" s="3">
        <f t="shared" si="0"/>
        <v>43831</v>
      </c>
      <c r="C29" s="4">
        <v>0.27083333333333331</v>
      </c>
      <c r="D29">
        <v>1.242312087372478</v>
      </c>
      <c r="E29" s="6">
        <v>74.72370645787889</v>
      </c>
      <c r="F29" s="7">
        <v>67.130224205411182</v>
      </c>
      <c r="G29" s="7">
        <v>59.771291677812989</v>
      </c>
      <c r="H29" s="7">
        <v>226.1440200770684</v>
      </c>
      <c r="I29" s="7">
        <f t="shared" si="1"/>
        <v>92.830163745895845</v>
      </c>
    </row>
    <row r="30" spans="1:9" x14ac:dyDescent="0.25">
      <c r="A30" s="18"/>
      <c r="B30" s="3">
        <f t="shared" si="0"/>
        <v>43831</v>
      </c>
      <c r="C30" s="4">
        <v>0.28125</v>
      </c>
      <c r="D30">
        <v>1.242312087372478</v>
      </c>
      <c r="E30" s="6">
        <v>78.668554718294374</v>
      </c>
      <c r="F30" s="7">
        <v>66.527652080472407</v>
      </c>
      <c r="G30" s="7">
        <v>58.991429353742319</v>
      </c>
      <c r="H30" s="7">
        <v>207.10945925963688</v>
      </c>
      <c r="I30" s="7">
        <f t="shared" si="1"/>
        <v>97.73089642266028</v>
      </c>
    </row>
    <row r="31" spans="1:9" x14ac:dyDescent="0.25">
      <c r="A31" s="18"/>
      <c r="B31" s="3">
        <f t="shared" si="0"/>
        <v>43831</v>
      </c>
      <c r="C31" s="4">
        <v>0.29166666666666669</v>
      </c>
      <c r="D31">
        <v>1.242312087372478</v>
      </c>
      <c r="E31" s="6">
        <v>80.474887466258721</v>
      </c>
      <c r="F31" s="7">
        <v>64.508213369724572</v>
      </c>
      <c r="G31" s="7">
        <v>56.832285562021909</v>
      </c>
      <c r="H31" s="7">
        <v>167.85946706233386</v>
      </c>
      <c r="I31" s="7">
        <f t="shared" si="1"/>
        <v>99.974925429273142</v>
      </c>
    </row>
    <row r="32" spans="1:9" x14ac:dyDescent="0.25">
      <c r="A32" s="18"/>
      <c r="B32" s="3">
        <f t="shared" si="0"/>
        <v>43831</v>
      </c>
      <c r="C32" s="4">
        <v>0.30208333333333331</v>
      </c>
      <c r="D32">
        <v>1.242312087372478</v>
      </c>
      <c r="E32" s="6">
        <v>84.781925710984865</v>
      </c>
      <c r="F32" s="7">
        <v>63.795630506759203</v>
      </c>
      <c r="G32" s="7">
        <v>55.565645354129252</v>
      </c>
      <c r="H32" s="7">
        <v>146.52034934064739</v>
      </c>
      <c r="I32" s="7">
        <f t="shared" si="1"/>
        <v>105.32561110147196</v>
      </c>
    </row>
    <row r="33" spans="1:9" x14ac:dyDescent="0.25">
      <c r="A33" s="18"/>
      <c r="B33" s="3">
        <f t="shared" si="0"/>
        <v>43831</v>
      </c>
      <c r="C33" s="4">
        <v>0.3125</v>
      </c>
      <c r="D33">
        <v>1.242312087372478</v>
      </c>
      <c r="E33" s="6">
        <v>90.698791049703516</v>
      </c>
      <c r="F33" s="7">
        <v>63.703281012790463</v>
      </c>
      <c r="G33" s="7">
        <v>56.434677501267316</v>
      </c>
      <c r="H33" s="7">
        <v>84.422979998538068</v>
      </c>
      <c r="I33" s="7">
        <f t="shared" si="1"/>
        <v>112.6762044311174</v>
      </c>
    </row>
    <row r="34" spans="1:9" x14ac:dyDescent="0.25">
      <c r="A34" s="18"/>
      <c r="B34" s="3">
        <f t="shared" si="0"/>
        <v>43831</v>
      </c>
      <c r="C34" s="4">
        <v>0.32291666666666669</v>
      </c>
      <c r="D34">
        <v>1.242312087372478</v>
      </c>
      <c r="E34" s="6">
        <v>97.382014135764834</v>
      </c>
      <c r="F34" s="7">
        <v>63.880543265210491</v>
      </c>
      <c r="G34" s="7">
        <v>58.200456361535693</v>
      </c>
      <c r="H34" s="7">
        <v>20.602775673537465</v>
      </c>
      <c r="I34" s="7">
        <f t="shared" si="1"/>
        <v>120.97885325353818</v>
      </c>
    </row>
    <row r="35" spans="1:9" x14ac:dyDescent="0.25">
      <c r="A35" s="18"/>
      <c r="B35" s="3">
        <f t="shared" si="0"/>
        <v>43831</v>
      </c>
      <c r="C35" s="4">
        <v>0.33333333333333331</v>
      </c>
      <c r="D35">
        <v>1.242312087372478</v>
      </c>
      <c r="E35" s="6">
        <v>103.35243202637552</v>
      </c>
      <c r="F35" s="7">
        <v>62.061772066723172</v>
      </c>
      <c r="G35" s="7">
        <v>57.874448603554157</v>
      </c>
      <c r="H35" s="7">
        <v>3.3023057141054997</v>
      </c>
      <c r="I35" s="7">
        <f t="shared" si="1"/>
        <v>128.39597556570871</v>
      </c>
    </row>
    <row r="36" spans="1:9" x14ac:dyDescent="0.25">
      <c r="A36" s="18"/>
      <c r="B36" s="3">
        <f t="shared" si="0"/>
        <v>43831</v>
      </c>
      <c r="C36" s="4">
        <v>0.34375</v>
      </c>
      <c r="D36">
        <v>1.242312087372478</v>
      </c>
      <c r="E36" s="6">
        <v>110.47978449818633</v>
      </c>
      <c r="F36" s="7">
        <v>64.659190332044389</v>
      </c>
      <c r="G36" s="7">
        <v>59.159006917434567</v>
      </c>
      <c r="H36" s="7">
        <v>2.7832259195921161</v>
      </c>
      <c r="I36" s="7">
        <f t="shared" si="1"/>
        <v>137.25037169240341</v>
      </c>
    </row>
    <row r="37" spans="1:9" x14ac:dyDescent="0.25">
      <c r="A37" s="18"/>
      <c r="B37" s="3">
        <f t="shared" si="0"/>
        <v>43831</v>
      </c>
      <c r="C37" s="4">
        <v>0.35416666666666669</v>
      </c>
      <c r="D37">
        <v>1.242312087372478</v>
      </c>
      <c r="E37" s="6">
        <v>119.42799133139438</v>
      </c>
      <c r="F37" s="7">
        <v>65.443918354134198</v>
      </c>
      <c r="G37" s="7">
        <v>57.671687925220034</v>
      </c>
      <c r="H37" s="7">
        <v>2.2823056698757451</v>
      </c>
      <c r="I37" s="7">
        <f t="shared" si="1"/>
        <v>148.36683720160676</v>
      </c>
    </row>
    <row r="38" spans="1:9" x14ac:dyDescent="0.25">
      <c r="A38" s="18"/>
      <c r="B38" s="3">
        <f t="shared" si="0"/>
        <v>43831</v>
      </c>
      <c r="C38" s="4">
        <v>0.36458333333333331</v>
      </c>
      <c r="D38">
        <v>1.242312087372478</v>
      </c>
      <c r="E38" s="6">
        <v>128.3967937174055</v>
      </c>
      <c r="F38" s="7">
        <v>67.045335514065115</v>
      </c>
      <c r="G38" s="7">
        <v>61.19211494396027</v>
      </c>
      <c r="H38" s="7">
        <v>2.3987661925064891</v>
      </c>
      <c r="I38" s="7">
        <f t="shared" si="1"/>
        <v>159.5088888150035</v>
      </c>
    </row>
    <row r="39" spans="1:9" x14ac:dyDescent="0.25">
      <c r="A39" s="18"/>
      <c r="B39" s="3">
        <f t="shared" si="0"/>
        <v>43831</v>
      </c>
      <c r="C39" s="4">
        <v>0.375</v>
      </c>
      <c r="D39">
        <v>1.242312087372478</v>
      </c>
      <c r="E39" s="6">
        <v>135.60866211654925</v>
      </c>
      <c r="F39" s="7">
        <v>66.027012168569883</v>
      </c>
      <c r="G39" s="7">
        <v>62.683380567301349</v>
      </c>
      <c r="H39" s="7">
        <v>2.1732768089551739</v>
      </c>
      <c r="I39" s="7">
        <f t="shared" si="1"/>
        <v>168.46828009979939</v>
      </c>
    </row>
    <row r="40" spans="1:9" x14ac:dyDescent="0.25">
      <c r="A40" s="18"/>
      <c r="B40" s="3">
        <f t="shared" si="0"/>
        <v>43831</v>
      </c>
      <c r="C40" s="4">
        <v>0.38541666666666669</v>
      </c>
      <c r="D40">
        <v>1.242312087372478</v>
      </c>
      <c r="E40" s="6">
        <v>140.57106960230757</v>
      </c>
      <c r="F40" s="7">
        <v>65.487487836976925</v>
      </c>
      <c r="G40" s="7">
        <v>67.675532376891113</v>
      </c>
      <c r="H40" s="7">
        <v>1.8052166532618219</v>
      </c>
      <c r="I40" s="7">
        <f t="shared" si="1"/>
        <v>174.63313890182462</v>
      </c>
    </row>
    <row r="41" spans="1:9" x14ac:dyDescent="0.25">
      <c r="A41" s="18"/>
      <c r="B41" s="3">
        <f t="shared" si="0"/>
        <v>43831</v>
      </c>
      <c r="C41" s="4">
        <v>0.39583333333333331</v>
      </c>
      <c r="D41">
        <v>1.242312087372478</v>
      </c>
      <c r="E41" s="6">
        <v>146.30110938300868</v>
      </c>
      <c r="F41" s="7">
        <v>66.347501775424249</v>
      </c>
      <c r="G41" s="7">
        <v>70.878457929915442</v>
      </c>
      <c r="H41" s="7">
        <v>1.8610555382843166</v>
      </c>
      <c r="I41" s="7">
        <f t="shared" si="1"/>
        <v>181.75163658251475</v>
      </c>
    </row>
    <row r="42" spans="1:9" x14ac:dyDescent="0.25">
      <c r="A42" s="18"/>
      <c r="B42" s="3">
        <f t="shared" si="0"/>
        <v>43831</v>
      </c>
      <c r="C42" s="4">
        <v>0.40625</v>
      </c>
      <c r="D42">
        <v>1.242312087372478</v>
      </c>
      <c r="E42" s="6">
        <v>150.74771989678771</v>
      </c>
      <c r="F42" s="7">
        <v>70.16962282481019</v>
      </c>
      <c r="G42" s="7">
        <v>77.607307738132448</v>
      </c>
      <c r="H42" s="7">
        <v>1.9362362327242937</v>
      </c>
      <c r="I42" s="7">
        <f t="shared" si="1"/>
        <v>187.27571457161997</v>
      </c>
    </row>
    <row r="43" spans="1:9" x14ac:dyDescent="0.25">
      <c r="A43" s="18"/>
      <c r="B43" s="3">
        <f t="shared" si="0"/>
        <v>43831</v>
      </c>
      <c r="C43" s="4">
        <v>0.41666666666666669</v>
      </c>
      <c r="D43">
        <v>1.242312087372478</v>
      </c>
      <c r="E43" s="6">
        <v>156.33848816640148</v>
      </c>
      <c r="F43" s="7">
        <v>74.117602801019601</v>
      </c>
      <c r="G43" s="7">
        <v>79.954607669652674</v>
      </c>
      <c r="H43" s="7">
        <v>1.8310345682075824</v>
      </c>
      <c r="I43" s="7">
        <f t="shared" si="1"/>
        <v>194.22119357065966</v>
      </c>
    </row>
    <row r="44" spans="1:9" x14ac:dyDescent="0.25">
      <c r="A44" s="18"/>
      <c r="B44" s="3">
        <f t="shared" si="0"/>
        <v>43831</v>
      </c>
      <c r="C44" s="4">
        <v>0.42708333333333331</v>
      </c>
      <c r="D44">
        <v>1.242312087372478</v>
      </c>
      <c r="E44" s="6">
        <v>160.72466984112089</v>
      </c>
      <c r="F44" s="7">
        <v>84.284939932964562</v>
      </c>
      <c r="G44" s="7">
        <v>94.642975053112167</v>
      </c>
      <c r="H44" s="7">
        <v>2.0711436630412976</v>
      </c>
      <c r="I44" s="7">
        <f t="shared" si="1"/>
        <v>199.67020008257526</v>
      </c>
    </row>
    <row r="45" spans="1:9" x14ac:dyDescent="0.25">
      <c r="A45" s="18"/>
      <c r="B45" s="3">
        <f t="shared" si="0"/>
        <v>43831</v>
      </c>
      <c r="C45" s="4">
        <v>0.4375</v>
      </c>
      <c r="D45">
        <v>1.242312087372478</v>
      </c>
      <c r="E45" s="6">
        <v>167.87775524284075</v>
      </c>
      <c r="F45" s="7">
        <v>88.718650249383771</v>
      </c>
      <c r="G45" s="7">
        <v>96.128370813914771</v>
      </c>
      <c r="H45" s="7">
        <v>2.3735627767495009</v>
      </c>
      <c r="I45" s="7">
        <f t="shared" si="1"/>
        <v>208.55656453913946</v>
      </c>
    </row>
    <row r="46" spans="1:9" x14ac:dyDescent="0.25">
      <c r="A46" s="18"/>
      <c r="B46" s="3">
        <f t="shared" si="0"/>
        <v>43831</v>
      </c>
      <c r="C46" s="4">
        <v>0.44791666666666669</v>
      </c>
      <c r="D46">
        <v>1.242312087372478</v>
      </c>
      <c r="E46" s="6">
        <v>170.09535442555907</v>
      </c>
      <c r="F46" s="7">
        <v>91.012526161119879</v>
      </c>
      <c r="G46" s="7">
        <v>94.871418884259683</v>
      </c>
      <c r="H46" s="7">
        <v>3.228118360587179</v>
      </c>
      <c r="I46" s="7">
        <f t="shared" si="1"/>
        <v>211.31151480877776</v>
      </c>
    </row>
    <row r="47" spans="1:9" x14ac:dyDescent="0.25">
      <c r="A47" s="18"/>
      <c r="B47" s="3">
        <f t="shared" si="0"/>
        <v>43831</v>
      </c>
      <c r="C47" s="4">
        <v>0.45833333333333331</v>
      </c>
      <c r="D47">
        <v>1.242312087372478</v>
      </c>
      <c r="E47" s="6">
        <v>172.95688620927615</v>
      </c>
      <c r="F47" s="7">
        <v>90.23029710679026</v>
      </c>
      <c r="G47" s="7">
        <v>98.36735274962264</v>
      </c>
      <c r="H47" s="7">
        <v>3.1869001811823412</v>
      </c>
      <c r="I47" s="7">
        <f t="shared" si="1"/>
        <v>214.86643033209</v>
      </c>
    </row>
    <row r="48" spans="1:9" x14ac:dyDescent="0.25">
      <c r="A48" s="18"/>
      <c r="B48" s="3">
        <f t="shared" si="0"/>
        <v>43831</v>
      </c>
      <c r="C48" s="4">
        <v>0.46875</v>
      </c>
      <c r="D48">
        <v>1.242312087372478</v>
      </c>
      <c r="E48" s="6">
        <v>174.41142324659393</v>
      </c>
      <c r="F48" s="7">
        <v>89.892098121667559</v>
      </c>
      <c r="G48" s="7">
        <v>101.40990083655313</v>
      </c>
      <c r="H48" s="7">
        <v>3.1591075164163502</v>
      </c>
      <c r="I48" s="7">
        <f t="shared" si="1"/>
        <v>216.67341927508085</v>
      </c>
    </row>
    <row r="49" spans="1:9" x14ac:dyDescent="0.25">
      <c r="A49" s="18"/>
      <c r="B49" s="3">
        <f t="shared" si="0"/>
        <v>43831</v>
      </c>
      <c r="C49" s="4">
        <v>0.47916666666666669</v>
      </c>
      <c r="D49">
        <v>1.242312087372478</v>
      </c>
      <c r="E49" s="6">
        <v>176.10444371660492</v>
      </c>
      <c r="F49" s="7">
        <v>91.145364548461345</v>
      </c>
      <c r="G49" s="7">
        <v>95.896809745187099</v>
      </c>
      <c r="H49" s="7">
        <v>4.0871772888034181</v>
      </c>
      <c r="I49" s="7">
        <f t="shared" si="1"/>
        <v>218.77667906914454</v>
      </c>
    </row>
    <row r="50" spans="1:9" x14ac:dyDescent="0.25">
      <c r="A50" s="18"/>
      <c r="B50" s="3">
        <f t="shared" si="0"/>
        <v>43831</v>
      </c>
      <c r="C50" s="4">
        <v>0.48958333333333331</v>
      </c>
      <c r="D50">
        <v>1.242312087372478</v>
      </c>
      <c r="E50" s="6">
        <v>177.93640946837905</v>
      </c>
      <c r="F50" s="7">
        <v>90.997841215742682</v>
      </c>
      <c r="G50" s="7">
        <v>95.482020817152645</v>
      </c>
      <c r="H50" s="7">
        <v>3.9762025137850663</v>
      </c>
      <c r="I50" s="7">
        <f t="shared" si="1"/>
        <v>221.05255226622594</v>
      </c>
    </row>
    <row r="51" spans="1:9" x14ac:dyDescent="0.25">
      <c r="A51" s="18"/>
      <c r="B51" s="3">
        <f t="shared" si="0"/>
        <v>43831</v>
      </c>
      <c r="C51" s="4">
        <v>0.5</v>
      </c>
      <c r="D51">
        <v>1.242312087372478</v>
      </c>
      <c r="E51" s="6">
        <v>177.82006609874642</v>
      </c>
      <c r="F51" s="7">
        <v>92.07097338222512</v>
      </c>
      <c r="G51" s="7">
        <v>96.635567004560016</v>
      </c>
      <c r="H51" s="7">
        <v>4.0147727784007436</v>
      </c>
      <c r="I51" s="7">
        <f t="shared" si="1"/>
        <v>220.90801749184567</v>
      </c>
    </row>
    <row r="52" spans="1:9" x14ac:dyDescent="0.25">
      <c r="A52" s="18"/>
      <c r="B52" s="3">
        <f t="shared" si="0"/>
        <v>43831</v>
      </c>
      <c r="C52" s="4">
        <v>0.51041666666666663</v>
      </c>
      <c r="D52">
        <v>1.242312087372478</v>
      </c>
      <c r="E52" s="6">
        <v>177.03412283593789</v>
      </c>
      <c r="F52" s="7">
        <v>91.929559083051785</v>
      </c>
      <c r="G52" s="7">
        <v>93.6828658784232</v>
      </c>
      <c r="H52" s="7">
        <v>4.1492158541527688</v>
      </c>
      <c r="I52" s="7">
        <f t="shared" si="1"/>
        <v>219.93163067646967</v>
      </c>
    </row>
    <row r="53" spans="1:9" x14ac:dyDescent="0.25">
      <c r="A53" s="18"/>
      <c r="B53" s="3">
        <f t="shared" si="0"/>
        <v>43831</v>
      </c>
      <c r="C53" s="4">
        <v>0.52083333333333337</v>
      </c>
      <c r="D53">
        <v>1.242312087372478</v>
      </c>
      <c r="E53" s="6">
        <v>174.16158644561676</v>
      </c>
      <c r="F53" s="7">
        <v>91.519447587488585</v>
      </c>
      <c r="G53" s="7">
        <v>92.152294213100944</v>
      </c>
      <c r="H53" s="7">
        <v>5.089234553322167</v>
      </c>
      <c r="I53" s="7">
        <f t="shared" si="1"/>
        <v>216.36304399735644</v>
      </c>
    </row>
    <row r="54" spans="1:9" x14ac:dyDescent="0.25">
      <c r="A54" s="18"/>
      <c r="B54" s="3">
        <f t="shared" si="0"/>
        <v>43831</v>
      </c>
      <c r="C54" s="4">
        <v>0.53125</v>
      </c>
      <c r="D54">
        <v>1.242312087372478</v>
      </c>
      <c r="E54" s="6">
        <v>172.01976063620893</v>
      </c>
      <c r="F54" s="7">
        <v>87.240360399832213</v>
      </c>
      <c r="G54" s="7">
        <v>94.193227387433907</v>
      </c>
      <c r="H54" s="7">
        <v>5.9381631939409711</v>
      </c>
      <c r="I54" s="7">
        <f t="shared" si="1"/>
        <v>213.70222790528274</v>
      </c>
    </row>
    <row r="55" spans="1:9" x14ac:dyDescent="0.25">
      <c r="A55" s="18"/>
      <c r="B55" s="3">
        <f t="shared" si="0"/>
        <v>43831</v>
      </c>
      <c r="C55" s="4">
        <v>0.54166666666666663</v>
      </c>
      <c r="D55">
        <v>1.242312087372478</v>
      </c>
      <c r="E55" s="6">
        <v>164.20137608225426</v>
      </c>
      <c r="F55" s="7">
        <v>87.569040844834689</v>
      </c>
      <c r="G55" s="7">
        <v>93.100735783890897</v>
      </c>
      <c r="H55" s="7">
        <v>6.0952035327416132</v>
      </c>
      <c r="I55" s="7">
        <f t="shared" si="1"/>
        <v>203.98935427017858</v>
      </c>
    </row>
    <row r="56" spans="1:9" x14ac:dyDescent="0.25">
      <c r="A56" s="18"/>
      <c r="B56" s="3">
        <f t="shared" si="0"/>
        <v>43831</v>
      </c>
      <c r="C56" s="4">
        <v>0.55208333333333337</v>
      </c>
      <c r="D56">
        <v>1.242312087372478</v>
      </c>
      <c r="E56" s="6">
        <v>157.59566038122685</v>
      </c>
      <c r="F56" s="7">
        <v>87.665485757877505</v>
      </c>
      <c r="G56" s="7">
        <v>88.507866849076947</v>
      </c>
      <c r="H56" s="7">
        <v>7.0188077454898821</v>
      </c>
      <c r="I56" s="7">
        <f t="shared" si="1"/>
        <v>195.78299380904605</v>
      </c>
    </row>
    <row r="57" spans="1:9" x14ac:dyDescent="0.25">
      <c r="A57" s="18"/>
      <c r="B57" s="3">
        <f t="shared" si="0"/>
        <v>43831</v>
      </c>
      <c r="C57" s="4">
        <v>0.5625</v>
      </c>
      <c r="D57">
        <v>1.242312087372478</v>
      </c>
      <c r="E57" s="6">
        <v>153.31315203454741</v>
      </c>
      <c r="F57" s="7">
        <v>87.037759496784531</v>
      </c>
      <c r="G57" s="7">
        <v>88.633558035310358</v>
      </c>
      <c r="H57" s="7">
        <v>7.7450980585267386</v>
      </c>
      <c r="I57" s="7">
        <f t="shared" si="1"/>
        <v>190.46278192569267</v>
      </c>
    </row>
    <row r="58" spans="1:9" x14ac:dyDescent="0.25">
      <c r="A58" s="18"/>
      <c r="B58" s="3">
        <f t="shared" si="0"/>
        <v>43831</v>
      </c>
      <c r="C58" s="4">
        <v>0.57291666666666663</v>
      </c>
      <c r="D58">
        <v>1.242312087372478</v>
      </c>
      <c r="E58" s="6">
        <v>148.25700407095459</v>
      </c>
      <c r="F58" s="7">
        <v>85.950592196766195</v>
      </c>
      <c r="G58" s="7">
        <v>91.1428301123035</v>
      </c>
      <c r="H58" s="7">
        <v>7.1673017727573534</v>
      </c>
      <c r="I58" s="7">
        <f t="shared" si="1"/>
        <v>184.18146819497758</v>
      </c>
    </row>
    <row r="59" spans="1:9" x14ac:dyDescent="0.25">
      <c r="A59" s="18"/>
      <c r="B59" s="3">
        <f t="shared" si="0"/>
        <v>43831</v>
      </c>
      <c r="C59" s="4">
        <v>0.58333333333333337</v>
      </c>
      <c r="D59">
        <v>1.242312087372478</v>
      </c>
      <c r="E59" s="6">
        <v>146.23547067143761</v>
      </c>
      <c r="F59" s="7">
        <v>85.742969291092919</v>
      </c>
      <c r="G59" s="7">
        <v>91.865524382654755</v>
      </c>
      <c r="H59" s="7">
        <v>6.7346515874454109</v>
      </c>
      <c r="I59" s="7">
        <f t="shared" si="1"/>
        <v>181.67009281773045</v>
      </c>
    </row>
    <row r="60" spans="1:9" x14ac:dyDescent="0.25">
      <c r="A60" s="18"/>
      <c r="B60" s="3">
        <f t="shared" si="0"/>
        <v>43831</v>
      </c>
      <c r="C60" s="4">
        <v>0.59375</v>
      </c>
      <c r="D60">
        <v>1.242312087372478</v>
      </c>
      <c r="E60" s="6">
        <v>144.11940032429453</v>
      </c>
      <c r="F60" s="7">
        <v>86.018080371027764</v>
      </c>
      <c r="G60" s="7">
        <v>91.740069593615715</v>
      </c>
      <c r="H60" s="7">
        <v>4.7668939327417004</v>
      </c>
      <c r="I60" s="7">
        <f t="shared" si="1"/>
        <v>179.04127304774411</v>
      </c>
    </row>
    <row r="61" spans="1:9" x14ac:dyDescent="0.25">
      <c r="A61" s="18"/>
      <c r="B61" s="3">
        <f t="shared" si="0"/>
        <v>43831</v>
      </c>
      <c r="C61" s="4">
        <v>0.60416666666666663</v>
      </c>
      <c r="D61">
        <v>1.242312087372478</v>
      </c>
      <c r="E61" s="6">
        <v>142.80377623970773</v>
      </c>
      <c r="F61" s="7">
        <v>87.422744934482978</v>
      </c>
      <c r="G61" s="7">
        <v>90.467427301025012</v>
      </c>
      <c r="H61" s="7">
        <v>3.7901524438639709</v>
      </c>
      <c r="I61" s="7">
        <f t="shared" si="1"/>
        <v>177.40685734502358</v>
      </c>
    </row>
    <row r="62" spans="1:9" x14ac:dyDescent="0.25">
      <c r="A62" s="18"/>
      <c r="B62" s="3">
        <f t="shared" si="0"/>
        <v>43831</v>
      </c>
      <c r="C62" s="4">
        <v>0.61458333333333337</v>
      </c>
      <c r="D62">
        <v>1.242312087372478</v>
      </c>
      <c r="E62" s="6">
        <v>139.20102791930228</v>
      </c>
      <c r="F62" s="7">
        <v>85.411665531619903</v>
      </c>
      <c r="G62" s="7">
        <v>92.121041702657195</v>
      </c>
      <c r="H62" s="7">
        <v>3.6166081284690765</v>
      </c>
      <c r="I62" s="7">
        <f t="shared" si="1"/>
        <v>172.93111955882301</v>
      </c>
    </row>
    <row r="63" spans="1:9" x14ac:dyDescent="0.25">
      <c r="A63" s="18"/>
      <c r="B63" s="3">
        <f t="shared" si="0"/>
        <v>43831</v>
      </c>
      <c r="C63" s="4">
        <v>0.625</v>
      </c>
      <c r="D63">
        <v>1.242312087372478</v>
      </c>
      <c r="E63" s="6">
        <v>138.37494865293627</v>
      </c>
      <c r="F63" s="7">
        <v>85.741280582542316</v>
      </c>
      <c r="G63" s="7">
        <v>90.800078220841897</v>
      </c>
      <c r="H63" s="7">
        <v>2.9787191914481204</v>
      </c>
      <c r="I63" s="7">
        <f t="shared" si="1"/>
        <v>171.90487130108872</v>
      </c>
    </row>
    <row r="64" spans="1:9" x14ac:dyDescent="0.25">
      <c r="A64" s="18"/>
      <c r="B64" s="3">
        <f t="shared" si="0"/>
        <v>43831</v>
      </c>
      <c r="C64" s="4">
        <v>0.63541666666666663</v>
      </c>
      <c r="D64">
        <v>1.242312087372478</v>
      </c>
      <c r="E64" s="6">
        <v>137.89765751756096</v>
      </c>
      <c r="F64" s="7">
        <v>86.44913827051333</v>
      </c>
      <c r="G64" s="7">
        <v>90.24958127630363</v>
      </c>
      <c r="H64" s="7">
        <v>2.4193379946367735</v>
      </c>
      <c r="I64" s="7">
        <f t="shared" si="1"/>
        <v>171.31192675441625</v>
      </c>
    </row>
    <row r="65" spans="1:9" x14ac:dyDescent="0.25">
      <c r="A65" s="18"/>
      <c r="B65" s="3">
        <f t="shared" si="0"/>
        <v>43831</v>
      </c>
      <c r="C65" s="4">
        <v>0.64583333333333337</v>
      </c>
      <c r="D65">
        <v>1.242312087372478</v>
      </c>
      <c r="E65" s="6">
        <v>136.57639740503922</v>
      </c>
      <c r="F65" s="7">
        <v>86.045982168362883</v>
      </c>
      <c r="G65" s="7">
        <v>90.229755965832396</v>
      </c>
      <c r="H65" s="7">
        <v>2.2763635223804299</v>
      </c>
      <c r="I65" s="7">
        <f t="shared" si="1"/>
        <v>169.67050934606735</v>
      </c>
    </row>
    <row r="66" spans="1:9" x14ac:dyDescent="0.25">
      <c r="A66" s="18"/>
      <c r="B66" s="3">
        <f t="shared" si="0"/>
        <v>43831</v>
      </c>
      <c r="C66" s="4">
        <v>0.65625</v>
      </c>
      <c r="D66">
        <v>1.242312087372478</v>
      </c>
      <c r="E66" s="6">
        <v>133.96857308914633</v>
      </c>
      <c r="F66" s="7">
        <v>86.060241928214296</v>
      </c>
      <c r="G66" s="7">
        <v>92.139364488587859</v>
      </c>
      <c r="H66" s="7">
        <v>2.4970094988953195</v>
      </c>
      <c r="I66" s="7">
        <f t="shared" si="1"/>
        <v>166.43077767668976</v>
      </c>
    </row>
    <row r="67" spans="1:9" x14ac:dyDescent="0.25">
      <c r="A67" s="18"/>
      <c r="B67" s="3">
        <f t="shared" si="0"/>
        <v>43831</v>
      </c>
      <c r="C67" s="4">
        <v>0.66666666666666663</v>
      </c>
      <c r="D67">
        <v>1.242312087372478</v>
      </c>
      <c r="E67" s="6">
        <v>133.68772490901387</v>
      </c>
      <c r="F67" s="7">
        <v>87.583854148106482</v>
      </c>
      <c r="G67" s="7">
        <v>91.717679974595256</v>
      </c>
      <c r="H67" s="7">
        <v>2.8961118069742557</v>
      </c>
      <c r="I67" s="7">
        <f t="shared" si="1"/>
        <v>166.08187658779462</v>
      </c>
    </row>
    <row r="68" spans="1:9" x14ac:dyDescent="0.25">
      <c r="A68" s="18"/>
      <c r="B68" s="3">
        <f t="shared" si="0"/>
        <v>43831</v>
      </c>
      <c r="C68" s="4">
        <v>0.67708333333333337</v>
      </c>
      <c r="D68">
        <v>1.242312087372478</v>
      </c>
      <c r="E68" s="6">
        <v>134.78752135475824</v>
      </c>
      <c r="F68" s="7">
        <v>88.244279582844641</v>
      </c>
      <c r="G68" s="7">
        <v>93.318293323900491</v>
      </c>
      <c r="H68" s="7">
        <v>4.5575386330690648</v>
      </c>
      <c r="I68" s="7">
        <f t="shared" ref="I68:I131" si="2">D68*E68</f>
        <v>167.44816700599216</v>
      </c>
    </row>
    <row r="69" spans="1:9" x14ac:dyDescent="0.25">
      <c r="A69" s="18"/>
      <c r="B69" s="3">
        <f t="shared" ref="B69:B98" si="3">B68</f>
        <v>43831</v>
      </c>
      <c r="C69" s="4">
        <v>0.6875</v>
      </c>
      <c r="D69">
        <v>1.242312087372478</v>
      </c>
      <c r="E69" s="6">
        <v>138.79566202274614</v>
      </c>
      <c r="F69" s="7">
        <v>89.982149207086408</v>
      </c>
      <c r="G69" s="7">
        <v>93.741223931578745</v>
      </c>
      <c r="H69" s="7">
        <v>10.861875728721021</v>
      </c>
      <c r="I69" s="7">
        <f t="shared" si="2"/>
        <v>172.42752860572273</v>
      </c>
    </row>
    <row r="70" spans="1:9" x14ac:dyDescent="0.25">
      <c r="A70" s="18"/>
      <c r="B70" s="3">
        <f t="shared" si="3"/>
        <v>43831</v>
      </c>
      <c r="C70" s="4">
        <v>0.69791666666666663</v>
      </c>
      <c r="D70">
        <v>1.242312087372478</v>
      </c>
      <c r="E70" s="6">
        <v>142.52482861479754</v>
      </c>
      <c r="F70" s="7">
        <v>92.529335412599139</v>
      </c>
      <c r="G70" s="7">
        <v>93.597169892093589</v>
      </c>
      <c r="H70" s="7">
        <v>54.536872607034361</v>
      </c>
      <c r="I70" s="7">
        <f t="shared" si="2"/>
        <v>177.06031733885382</v>
      </c>
    </row>
    <row r="71" spans="1:9" x14ac:dyDescent="0.25">
      <c r="A71" s="18"/>
      <c r="B71" s="3">
        <f t="shared" si="3"/>
        <v>43831</v>
      </c>
      <c r="C71" s="4">
        <v>0.70833333333333337</v>
      </c>
      <c r="D71">
        <v>1.242312087372478</v>
      </c>
      <c r="E71" s="6">
        <v>146.65772995678395</v>
      </c>
      <c r="F71" s="7">
        <v>94.977922699150625</v>
      </c>
      <c r="G71" s="7">
        <v>95.987862732345334</v>
      </c>
      <c r="H71" s="7">
        <v>134.78019318885873</v>
      </c>
      <c r="I71" s="7">
        <f t="shared" si="2"/>
        <v>182.19467063192147</v>
      </c>
    </row>
    <row r="72" spans="1:9" x14ac:dyDescent="0.25">
      <c r="A72" s="18"/>
      <c r="B72" s="3">
        <f t="shared" si="3"/>
        <v>43831</v>
      </c>
      <c r="C72" s="4">
        <v>0.71875</v>
      </c>
      <c r="D72">
        <v>1.242312087372478</v>
      </c>
      <c r="E72" s="6">
        <v>153.90905740914567</v>
      </c>
      <c r="F72" s="7">
        <v>96.453091847390098</v>
      </c>
      <c r="G72" s="7">
        <v>98.232181635221295</v>
      </c>
      <c r="H72" s="7">
        <v>170.31245833374089</v>
      </c>
      <c r="I72" s="7">
        <f t="shared" si="2"/>
        <v>191.2030823754863</v>
      </c>
    </row>
    <row r="73" spans="1:9" x14ac:dyDescent="0.25">
      <c r="A73" s="18"/>
      <c r="B73" s="3">
        <f t="shared" si="3"/>
        <v>43831</v>
      </c>
      <c r="C73" s="4">
        <v>0.72916666666666663</v>
      </c>
      <c r="D73">
        <v>1.242312087372478</v>
      </c>
      <c r="E73" s="6">
        <v>159.80321013329046</v>
      </c>
      <c r="F73" s="7">
        <v>99.917118437992897</v>
      </c>
      <c r="G73" s="7">
        <v>98.239962708975369</v>
      </c>
      <c r="H73" s="7">
        <v>190.12058413966392</v>
      </c>
      <c r="I73" s="7">
        <f t="shared" si="2"/>
        <v>198.5254595495108</v>
      </c>
    </row>
    <row r="74" spans="1:9" x14ac:dyDescent="0.25">
      <c r="A74" s="18"/>
      <c r="B74" s="3">
        <f t="shared" si="3"/>
        <v>43831</v>
      </c>
      <c r="C74" s="4">
        <v>0.73958333333333337</v>
      </c>
      <c r="D74">
        <v>1.242312087372478</v>
      </c>
      <c r="E74" s="6">
        <v>165.63198473745652</v>
      </c>
      <c r="F74" s="7">
        <v>100.84890048424928</v>
      </c>
      <c r="G74" s="7">
        <v>100.1020954629811</v>
      </c>
      <c r="H74" s="7">
        <v>196.00391272719187</v>
      </c>
      <c r="I74" s="7">
        <f t="shared" si="2"/>
        <v>205.76661669483602</v>
      </c>
    </row>
    <row r="75" spans="1:9" x14ac:dyDescent="0.25">
      <c r="A75" s="18"/>
      <c r="B75" s="3">
        <f t="shared" si="3"/>
        <v>43831</v>
      </c>
      <c r="C75" s="4">
        <v>0.75</v>
      </c>
      <c r="D75">
        <v>1.242312087372478</v>
      </c>
      <c r="E75" s="6">
        <v>168.05026197862696</v>
      </c>
      <c r="F75" s="7">
        <v>100.74607778831935</v>
      </c>
      <c r="G75" s="7">
        <v>101.26270952582728</v>
      </c>
      <c r="H75" s="7">
        <v>217.47128776499713</v>
      </c>
      <c r="I75" s="7">
        <f t="shared" si="2"/>
        <v>208.77087174215984</v>
      </c>
    </row>
    <row r="76" spans="1:9" x14ac:dyDescent="0.25">
      <c r="A76" s="18"/>
      <c r="B76" s="3">
        <f t="shared" si="3"/>
        <v>43831</v>
      </c>
      <c r="C76" s="4">
        <v>0.76041666666666663</v>
      </c>
      <c r="D76">
        <v>1.242312087372478</v>
      </c>
      <c r="E76" s="6">
        <v>171.42742908916264</v>
      </c>
      <c r="F76" s="7">
        <v>103.15019307558181</v>
      </c>
      <c r="G76" s="7">
        <v>103.58053593595976</v>
      </c>
      <c r="H76" s="7">
        <v>223.2091729458258</v>
      </c>
      <c r="I76" s="7">
        <f t="shared" si="2"/>
        <v>212.9663672646551</v>
      </c>
    </row>
    <row r="77" spans="1:9" x14ac:dyDescent="0.25">
      <c r="A77" s="18"/>
      <c r="B77" s="3">
        <f t="shared" si="3"/>
        <v>43831</v>
      </c>
      <c r="C77" s="4">
        <v>0.77083333333333337</v>
      </c>
      <c r="D77">
        <v>1.242312087372478</v>
      </c>
      <c r="E77" s="6">
        <v>173.03215113508128</v>
      </c>
      <c r="F77" s="7">
        <v>101.40617430595265</v>
      </c>
      <c r="G77" s="7">
        <v>109.0017045793001</v>
      </c>
      <c r="H77" s="7">
        <v>236.74271017831325</v>
      </c>
      <c r="I77" s="7">
        <f t="shared" si="2"/>
        <v>214.95993285917291</v>
      </c>
    </row>
    <row r="78" spans="1:9" x14ac:dyDescent="0.25">
      <c r="A78" s="18"/>
      <c r="B78" s="3">
        <f t="shared" si="3"/>
        <v>43831</v>
      </c>
      <c r="C78" s="4">
        <v>0.78125</v>
      </c>
      <c r="D78">
        <v>1.242312087372478</v>
      </c>
      <c r="E78" s="6">
        <v>176.30892092616631</v>
      </c>
      <c r="F78" s="7">
        <v>101.06834033859266</v>
      </c>
      <c r="G78" s="7">
        <v>113.18430818662972</v>
      </c>
      <c r="H78" s="7">
        <v>236.88131951879174</v>
      </c>
      <c r="I78" s="7">
        <f t="shared" si="2"/>
        <v>219.03070357817484</v>
      </c>
    </row>
    <row r="79" spans="1:9" x14ac:dyDescent="0.25">
      <c r="A79" s="18"/>
      <c r="B79" s="3">
        <f t="shared" si="3"/>
        <v>43831</v>
      </c>
      <c r="C79" s="4">
        <v>0.79166666666666663</v>
      </c>
      <c r="D79">
        <v>1.242312087372478</v>
      </c>
      <c r="E79" s="6">
        <v>176.67696932296627</v>
      </c>
      <c r="F79" s="7">
        <v>100.31676475396331</v>
      </c>
      <c r="G79" s="7">
        <v>114.34024238637355</v>
      </c>
      <c r="H79" s="7">
        <v>237.18114838915571</v>
      </c>
      <c r="I79" s="7">
        <f t="shared" si="2"/>
        <v>219.48793455025748</v>
      </c>
    </row>
    <row r="80" spans="1:9" x14ac:dyDescent="0.25">
      <c r="A80" s="18"/>
      <c r="B80" s="3">
        <f t="shared" si="3"/>
        <v>43831</v>
      </c>
      <c r="C80" s="4">
        <v>0.80208333333333337</v>
      </c>
      <c r="D80">
        <v>1.242312087372478</v>
      </c>
      <c r="E80" s="6">
        <v>179.47070712630352</v>
      </c>
      <c r="F80" s="7">
        <v>100.60606740361804</v>
      </c>
      <c r="G80" s="7">
        <v>115.88721360621456</v>
      </c>
      <c r="H80" s="7">
        <v>237.49344324063557</v>
      </c>
      <c r="I80" s="7">
        <f t="shared" si="2"/>
        <v>222.95862879229279</v>
      </c>
    </row>
    <row r="81" spans="1:9" x14ac:dyDescent="0.25">
      <c r="A81" s="18"/>
      <c r="B81" s="3">
        <f t="shared" si="3"/>
        <v>43831</v>
      </c>
      <c r="C81" s="4">
        <v>0.8125</v>
      </c>
      <c r="D81">
        <v>1.242312087372478</v>
      </c>
      <c r="E81" s="6">
        <v>183.59301826109771</v>
      </c>
      <c r="F81" s="7">
        <v>100.08622194173844</v>
      </c>
      <c r="G81" s="7">
        <v>118.55500803233548</v>
      </c>
      <c r="H81" s="7">
        <v>237.33057609722937</v>
      </c>
      <c r="I81" s="7">
        <f t="shared" si="2"/>
        <v>228.07982574295778</v>
      </c>
    </row>
    <row r="82" spans="1:9" x14ac:dyDescent="0.25">
      <c r="A82" s="18"/>
      <c r="B82" s="3">
        <f t="shared" si="3"/>
        <v>43831</v>
      </c>
      <c r="C82" s="4">
        <v>0.82291666666666663</v>
      </c>
      <c r="D82">
        <v>1.242312087372478</v>
      </c>
      <c r="E82" s="6">
        <v>181.94042671526867</v>
      </c>
      <c r="F82" s="7">
        <v>99.026912316028955</v>
      </c>
      <c r="G82" s="7">
        <v>114.51028008358021</v>
      </c>
      <c r="H82" s="7">
        <v>237.0729159907759</v>
      </c>
      <c r="I82" s="7">
        <f t="shared" si="2"/>
        <v>226.02679129008479</v>
      </c>
    </row>
    <row r="83" spans="1:9" x14ac:dyDescent="0.25">
      <c r="A83" s="18"/>
      <c r="B83" s="3">
        <f t="shared" si="3"/>
        <v>43831</v>
      </c>
      <c r="C83" s="4">
        <v>0.83333333333333337</v>
      </c>
      <c r="D83">
        <v>1.242312087372478</v>
      </c>
      <c r="E83" s="6">
        <v>181.58812353678442</v>
      </c>
      <c r="F83" s="7">
        <v>98.582753888927456</v>
      </c>
      <c r="G83" s="7">
        <v>113.55385710243077</v>
      </c>
      <c r="H83" s="7">
        <v>237.19025053409749</v>
      </c>
      <c r="I83" s="7">
        <f t="shared" si="2"/>
        <v>225.58912079303406</v>
      </c>
    </row>
    <row r="84" spans="1:9" x14ac:dyDescent="0.25">
      <c r="A84" s="18"/>
      <c r="B84" s="3">
        <f t="shared" si="3"/>
        <v>43831</v>
      </c>
      <c r="C84" s="4">
        <v>0.84375</v>
      </c>
      <c r="D84">
        <v>1.242312087372478</v>
      </c>
      <c r="E84" s="6">
        <v>183.11324268858647</v>
      </c>
      <c r="F84" s="7">
        <v>99.85310394925348</v>
      </c>
      <c r="G84" s="7">
        <v>112.66899836346542</v>
      </c>
      <c r="H84" s="7">
        <v>237.04124641284321</v>
      </c>
      <c r="I84" s="7">
        <f t="shared" si="2"/>
        <v>227.48379475000101</v>
      </c>
    </row>
    <row r="85" spans="1:9" x14ac:dyDescent="0.25">
      <c r="A85" s="18"/>
      <c r="B85" s="3">
        <f t="shared" si="3"/>
        <v>43831</v>
      </c>
      <c r="C85" s="4">
        <v>0.85416666666666663</v>
      </c>
      <c r="D85">
        <v>1.242312087372478</v>
      </c>
      <c r="E85" s="6">
        <v>181.33966904684777</v>
      </c>
      <c r="F85" s="7">
        <v>96.893042542259792</v>
      </c>
      <c r="G85" s="7">
        <v>111.27196306584437</v>
      </c>
      <c r="H85" s="7">
        <v>236.33364363662477</v>
      </c>
      <c r="I85" s="7">
        <f t="shared" si="2"/>
        <v>225.28046277702379</v>
      </c>
    </row>
    <row r="86" spans="1:9" x14ac:dyDescent="0.25">
      <c r="A86" s="18"/>
      <c r="B86" s="3">
        <f t="shared" si="3"/>
        <v>43831</v>
      </c>
      <c r="C86" s="4">
        <v>0.86458333333333337</v>
      </c>
      <c r="D86">
        <v>1.242312087372478</v>
      </c>
      <c r="E86" s="6">
        <v>178.79952213088552</v>
      </c>
      <c r="F86" s="7">
        <v>96.309683989666524</v>
      </c>
      <c r="G86" s="7">
        <v>110.21196205296654</v>
      </c>
      <c r="H86" s="7">
        <v>236.84757774618365</v>
      </c>
      <c r="I86" s="7">
        <f t="shared" si="2"/>
        <v>222.12480755962196</v>
      </c>
    </row>
    <row r="87" spans="1:9" x14ac:dyDescent="0.25">
      <c r="A87" s="18"/>
      <c r="B87" s="3">
        <f t="shared" si="3"/>
        <v>43831</v>
      </c>
      <c r="C87" s="4">
        <v>0.875</v>
      </c>
      <c r="D87">
        <v>1.242312087372478</v>
      </c>
      <c r="E87" s="6">
        <v>174.79086517805115</v>
      </c>
      <c r="F87" s="7">
        <v>91.809989693062903</v>
      </c>
      <c r="G87" s="7">
        <v>100.96657996917638</v>
      </c>
      <c r="H87" s="7">
        <v>238.57712349772382</v>
      </c>
      <c r="I87" s="7">
        <f t="shared" si="2"/>
        <v>217.14480457298609</v>
      </c>
    </row>
    <row r="88" spans="1:9" x14ac:dyDescent="0.25">
      <c r="A88" s="18"/>
      <c r="B88" s="3">
        <f t="shared" si="3"/>
        <v>43831</v>
      </c>
      <c r="C88" s="4">
        <v>0.88541666666666663</v>
      </c>
      <c r="D88">
        <v>1.242312087372478</v>
      </c>
      <c r="E88" s="6">
        <v>181.52352719158273</v>
      </c>
      <c r="F88" s="7">
        <v>82.137339875659151</v>
      </c>
      <c r="G88" s="7">
        <v>87.061680968684925</v>
      </c>
      <c r="H88" s="7">
        <v>243.82327111493373</v>
      </c>
      <c r="I88" s="7">
        <f t="shared" si="2"/>
        <v>225.5088719725899</v>
      </c>
    </row>
    <row r="89" spans="1:9" x14ac:dyDescent="0.25">
      <c r="A89" s="18"/>
      <c r="B89" s="3">
        <f t="shared" si="3"/>
        <v>43831</v>
      </c>
      <c r="C89" s="4">
        <v>0.89583333333333337</v>
      </c>
      <c r="D89">
        <v>1.242312087372478</v>
      </c>
      <c r="E89" s="6">
        <v>188.47332567992422</v>
      </c>
      <c r="F89" s="7">
        <v>78.267485734224906</v>
      </c>
      <c r="G89" s="7">
        <v>81.76748165912052</v>
      </c>
      <c r="H89" s="7">
        <v>247.4724685814482</v>
      </c>
      <c r="I89" s="7">
        <f t="shared" si="2"/>
        <v>234.14269063945952</v>
      </c>
    </row>
    <row r="90" spans="1:9" x14ac:dyDescent="0.25">
      <c r="A90" s="18"/>
      <c r="B90" s="3">
        <f t="shared" si="3"/>
        <v>43831</v>
      </c>
      <c r="C90" s="4">
        <v>0.90625</v>
      </c>
      <c r="D90">
        <v>1.242312087372478</v>
      </c>
      <c r="E90" s="6">
        <v>189.00827025593412</v>
      </c>
      <c r="F90" s="7">
        <v>77.336453779414981</v>
      </c>
      <c r="G90" s="7">
        <v>82.488601283753255</v>
      </c>
      <c r="H90" s="7">
        <v>248.52912976660033</v>
      </c>
      <c r="I90" s="7">
        <f t="shared" si="2"/>
        <v>234.80725875231096</v>
      </c>
    </row>
    <row r="91" spans="1:9" x14ac:dyDescent="0.25">
      <c r="A91" s="18"/>
      <c r="B91" s="3">
        <f t="shared" si="3"/>
        <v>43831</v>
      </c>
      <c r="C91" s="4">
        <v>0.91666666666666663</v>
      </c>
      <c r="D91">
        <v>1.242312087372478</v>
      </c>
      <c r="E91" s="6">
        <v>186.78775656198573</v>
      </c>
      <c r="F91" s="7">
        <v>76.650412922338973</v>
      </c>
      <c r="G91" s="7">
        <v>82.710882760918395</v>
      </c>
      <c r="H91" s="7">
        <v>248.45700168139908</v>
      </c>
      <c r="I91" s="7">
        <f t="shared" si="2"/>
        <v>232.04868775014276</v>
      </c>
    </row>
    <row r="92" spans="1:9" x14ac:dyDescent="0.25">
      <c r="A92" s="18"/>
      <c r="B92" s="3">
        <f t="shared" si="3"/>
        <v>43831</v>
      </c>
      <c r="C92" s="4">
        <v>0.92708333333333337</v>
      </c>
      <c r="D92">
        <v>1.242312087372478</v>
      </c>
      <c r="E92" s="6">
        <v>187.63998609667559</v>
      </c>
      <c r="F92" s="7">
        <v>74.929281969787766</v>
      </c>
      <c r="G92" s="7">
        <v>71.124214850502383</v>
      </c>
      <c r="H92" s="7">
        <v>250.13002146225423</v>
      </c>
      <c r="I92" s="7">
        <f t="shared" si="2"/>
        <v>233.1074228023038</v>
      </c>
    </row>
    <row r="93" spans="1:9" x14ac:dyDescent="0.25">
      <c r="A93" s="18"/>
      <c r="B93" s="3">
        <f t="shared" si="3"/>
        <v>43831</v>
      </c>
      <c r="C93" s="4">
        <v>0.9375</v>
      </c>
      <c r="D93">
        <v>1.242312087372478</v>
      </c>
      <c r="E93" s="6">
        <v>181.51155075467943</v>
      </c>
      <c r="F93" s="7">
        <v>73.865716477636013</v>
      </c>
      <c r="G93" s="7">
        <v>64.086794582438614</v>
      </c>
      <c r="H93" s="7">
        <v>249.3523498691516</v>
      </c>
      <c r="I93" s="7">
        <f t="shared" si="2"/>
        <v>225.4939935002613</v>
      </c>
    </row>
    <row r="94" spans="1:9" x14ac:dyDescent="0.25">
      <c r="A94" s="18"/>
      <c r="B94" s="3">
        <f t="shared" si="3"/>
        <v>43831</v>
      </c>
      <c r="C94" s="4">
        <v>0.94791666666666663</v>
      </c>
      <c r="D94">
        <v>1.242312087372478</v>
      </c>
      <c r="E94" s="6">
        <v>171.77276095271816</v>
      </c>
      <c r="F94" s="7">
        <v>72.185214809904707</v>
      </c>
      <c r="G94" s="7">
        <v>63.644387249982536</v>
      </c>
      <c r="H94" s="7">
        <v>246.15386568222624</v>
      </c>
      <c r="I94" s="7">
        <f t="shared" si="2"/>
        <v>213.39537721290498</v>
      </c>
    </row>
    <row r="95" spans="1:9" x14ac:dyDescent="0.25">
      <c r="A95" s="18"/>
      <c r="B95" s="3">
        <f t="shared" si="3"/>
        <v>43831</v>
      </c>
      <c r="C95" s="4">
        <v>0.95833333333333337</v>
      </c>
      <c r="D95">
        <v>1.242312087372478</v>
      </c>
      <c r="E95" s="6">
        <v>161.16364813441743</v>
      </c>
      <c r="F95" s="7">
        <v>69.918049373794645</v>
      </c>
      <c r="G95" s="7">
        <v>61.196237871299573</v>
      </c>
      <c r="H95" s="7">
        <v>245.02756622735615</v>
      </c>
      <c r="I95" s="7">
        <f t="shared" si="2"/>
        <v>200.2155481224317</v>
      </c>
    </row>
    <row r="96" spans="1:9" x14ac:dyDescent="0.25">
      <c r="A96" s="18"/>
      <c r="B96" s="3">
        <f t="shared" si="3"/>
        <v>43831</v>
      </c>
      <c r="C96" s="4">
        <v>0.96875</v>
      </c>
      <c r="D96">
        <v>1.242312087372478</v>
      </c>
      <c r="E96" s="6">
        <v>148.82264653247483</v>
      </c>
      <c r="F96" s="7">
        <v>68.217407550166314</v>
      </c>
      <c r="G96" s="7">
        <v>60.24907845478424</v>
      </c>
      <c r="H96" s="7">
        <v>245.7116659011069</v>
      </c>
      <c r="I96" s="7">
        <f t="shared" si="2"/>
        <v>184.88417266205528</v>
      </c>
    </row>
    <row r="97" spans="1:9" x14ac:dyDescent="0.25">
      <c r="A97" s="18"/>
      <c r="B97" s="3">
        <f t="shared" si="3"/>
        <v>43831</v>
      </c>
      <c r="C97" s="4">
        <v>0.97916666666666663</v>
      </c>
      <c r="D97">
        <v>1.242312087372478</v>
      </c>
      <c r="E97" s="6">
        <v>136.89753147787812</v>
      </c>
      <c r="F97" s="7">
        <v>66.698207632900449</v>
      </c>
      <c r="G97" s="7">
        <v>62.831100766665486</v>
      </c>
      <c r="H97" s="7">
        <v>246.69425209262477</v>
      </c>
      <c r="I97" s="7">
        <f t="shared" si="2"/>
        <v>170.06945808642229</v>
      </c>
    </row>
    <row r="98" spans="1:9" ht="15.75" thickBot="1" x14ac:dyDescent="0.3">
      <c r="A98" s="18"/>
      <c r="B98" s="3">
        <f t="shared" si="3"/>
        <v>43831</v>
      </c>
      <c r="C98" s="4">
        <v>0.98958333333333337</v>
      </c>
      <c r="D98">
        <v>1.242312087372478</v>
      </c>
      <c r="E98" s="6">
        <v>127.79196944860951</v>
      </c>
      <c r="F98" s="7">
        <v>65.856236001010544</v>
      </c>
      <c r="G98" s="7">
        <v>63.462513666128331</v>
      </c>
      <c r="H98" s="7">
        <v>247.18252837521422</v>
      </c>
      <c r="I98" s="7">
        <f t="shared" si="2"/>
        <v>158.75750831514202</v>
      </c>
    </row>
    <row r="99" spans="1:9" x14ac:dyDescent="0.25">
      <c r="A99" s="13">
        <f>A3+1</f>
        <v>2</v>
      </c>
      <c r="B99" s="5">
        <f>DATE(YEAR(B3),MONTH(B3),DAY(B3)+1)</f>
        <v>43832</v>
      </c>
      <c r="C99" s="4">
        <v>0</v>
      </c>
      <c r="D99">
        <v>1.2422230637068679</v>
      </c>
      <c r="E99" s="6">
        <v>112.73407713237393</v>
      </c>
      <c r="F99" s="7">
        <v>63.281224210662579</v>
      </c>
      <c r="G99" s="7">
        <v>58.835912053695679</v>
      </c>
      <c r="H99" s="7">
        <v>239.36123738895597</v>
      </c>
      <c r="I99" s="7">
        <f t="shared" si="2"/>
        <v>140.0408706795439</v>
      </c>
    </row>
    <row r="100" spans="1:9" x14ac:dyDescent="0.25">
      <c r="A100" s="14"/>
      <c r="B100" s="5">
        <f t="shared" ref="B100:B163" si="4">DATE(YEAR(B4),MONTH(B4),DAY(B4)+1)</f>
        <v>43832</v>
      </c>
      <c r="C100" s="4">
        <v>1.0416666666666666E-2</v>
      </c>
      <c r="D100">
        <v>1.2422230637068679</v>
      </c>
      <c r="E100" s="6">
        <v>103.71423700130353</v>
      </c>
      <c r="F100" s="7">
        <v>61.934810064243116</v>
      </c>
      <c r="G100" s="7">
        <v>58.361927665495081</v>
      </c>
      <c r="H100" s="7">
        <v>240.10535414447878</v>
      </c>
      <c r="I100" s="7">
        <f t="shared" si="2"/>
        <v>128.83621723777946</v>
      </c>
    </row>
    <row r="101" spans="1:9" x14ac:dyDescent="0.25">
      <c r="A101" s="14"/>
      <c r="B101" s="5">
        <f t="shared" si="4"/>
        <v>43832</v>
      </c>
      <c r="C101" s="4">
        <v>2.0833333333333332E-2</v>
      </c>
      <c r="D101">
        <v>1.2422230637068679</v>
      </c>
      <c r="E101" s="6">
        <v>96.205916275851862</v>
      </c>
      <c r="F101" s="7">
        <v>61.007167560087026</v>
      </c>
      <c r="G101" s="7">
        <v>58.45549688041725</v>
      </c>
      <c r="H101" s="7">
        <v>240.14112237234045</v>
      </c>
      <c r="I101" s="7">
        <f t="shared" si="2"/>
        <v>119.50920806291512</v>
      </c>
    </row>
    <row r="102" spans="1:9" x14ac:dyDescent="0.25">
      <c r="A102" s="14"/>
      <c r="B102" s="5">
        <f t="shared" si="4"/>
        <v>43832</v>
      </c>
      <c r="C102" s="4">
        <v>3.125E-2</v>
      </c>
      <c r="D102">
        <v>1.2422230637068679</v>
      </c>
      <c r="E102" s="6">
        <v>88.958719102261824</v>
      </c>
      <c r="F102" s="7">
        <v>59.805565185863166</v>
      </c>
      <c r="G102" s="7">
        <v>57.766623435791104</v>
      </c>
      <c r="H102" s="7">
        <v>240.513920535533</v>
      </c>
      <c r="I102" s="7">
        <f t="shared" si="2"/>
        <v>110.50657258665035</v>
      </c>
    </row>
    <row r="103" spans="1:9" x14ac:dyDescent="0.25">
      <c r="A103" s="14"/>
      <c r="B103" s="5">
        <f t="shared" si="4"/>
        <v>43832</v>
      </c>
      <c r="C103" s="4">
        <v>4.1666666666666664E-2</v>
      </c>
      <c r="D103">
        <v>1.2422230637068679</v>
      </c>
      <c r="E103" s="6">
        <v>82.803319388132707</v>
      </c>
      <c r="F103" s="7">
        <v>59.201055658953024</v>
      </c>
      <c r="G103" s="7">
        <v>57.883439710404893</v>
      </c>
      <c r="H103" s="7">
        <v>241.13939917421243</v>
      </c>
      <c r="I103" s="7">
        <f t="shared" si="2"/>
        <v>102.86019309542451</v>
      </c>
    </row>
    <row r="104" spans="1:9" x14ac:dyDescent="0.25">
      <c r="A104" s="14"/>
      <c r="B104" s="5">
        <f t="shared" si="4"/>
        <v>43832</v>
      </c>
      <c r="C104" s="4">
        <v>5.2083333333333336E-2</v>
      </c>
      <c r="D104">
        <v>1.2422230637068679</v>
      </c>
      <c r="E104" s="6">
        <v>77.716866385753335</v>
      </c>
      <c r="F104" s="7">
        <v>58.68190413194101</v>
      </c>
      <c r="G104" s="7">
        <v>57.593869174215094</v>
      </c>
      <c r="H104" s="7">
        <v>241.71550807305084</v>
      </c>
      <c r="I104" s="7">
        <f t="shared" si="2"/>
        <v>96.541683863407798</v>
      </c>
    </row>
    <row r="105" spans="1:9" x14ac:dyDescent="0.25">
      <c r="A105" s="14"/>
      <c r="B105" s="5">
        <f t="shared" si="4"/>
        <v>43832</v>
      </c>
      <c r="C105" s="4">
        <v>6.25E-2</v>
      </c>
      <c r="D105">
        <v>1.2422230637068679</v>
      </c>
      <c r="E105" s="6">
        <v>74.25318678523368</v>
      </c>
      <c r="F105" s="7">
        <v>58.708213489146459</v>
      </c>
      <c r="G105" s="7">
        <v>57.061871311820248</v>
      </c>
      <c r="H105" s="7">
        <v>241.39131500588672</v>
      </c>
      <c r="I105" s="7">
        <f t="shared" si="2"/>
        <v>92.239021178351294</v>
      </c>
    </row>
    <row r="106" spans="1:9" x14ac:dyDescent="0.25">
      <c r="A106" s="14"/>
      <c r="B106" s="5">
        <f t="shared" si="4"/>
        <v>43832</v>
      </c>
      <c r="C106" s="4">
        <v>7.2916666666666671E-2</v>
      </c>
      <c r="D106">
        <v>1.2422230637068679</v>
      </c>
      <c r="E106" s="6">
        <v>70.784794003696305</v>
      </c>
      <c r="F106" s="7">
        <v>58.062789883337786</v>
      </c>
      <c r="G106" s="7">
        <v>57.050584347471535</v>
      </c>
      <c r="H106" s="7">
        <v>241.37219592756682</v>
      </c>
      <c r="I106" s="7">
        <f t="shared" si="2"/>
        <v>87.930503671131149</v>
      </c>
    </row>
    <row r="107" spans="1:9" x14ac:dyDescent="0.25">
      <c r="A107" s="14"/>
      <c r="B107" s="5">
        <f t="shared" si="4"/>
        <v>43832</v>
      </c>
      <c r="C107" s="4">
        <v>8.3333333333333329E-2</v>
      </c>
      <c r="D107">
        <v>1.2422230637068679</v>
      </c>
      <c r="E107" s="6">
        <v>68.418288278647793</v>
      </c>
      <c r="F107" s="7">
        <v>57.37057982495336</v>
      </c>
      <c r="G107" s="7">
        <v>56.87676429515475</v>
      </c>
      <c r="H107" s="7">
        <v>241.29410481382985</v>
      </c>
      <c r="I107" s="7">
        <f t="shared" si="2"/>
        <v>84.990775679081551</v>
      </c>
    </row>
    <row r="108" spans="1:9" x14ac:dyDescent="0.25">
      <c r="A108" s="14"/>
      <c r="B108" s="5">
        <f t="shared" si="4"/>
        <v>43832</v>
      </c>
      <c r="C108" s="4">
        <v>9.375E-2</v>
      </c>
      <c r="D108">
        <v>1.2422230637068679</v>
      </c>
      <c r="E108" s="6">
        <v>66.262366031562934</v>
      </c>
      <c r="F108" s="7">
        <v>56.627540040313804</v>
      </c>
      <c r="G108" s="7">
        <v>56.556430069838392</v>
      </c>
      <c r="H108" s="7">
        <v>241.60045950648492</v>
      </c>
      <c r="I108" s="7">
        <f t="shared" si="2"/>
        <v>82.312639340193996</v>
      </c>
    </row>
    <row r="109" spans="1:9" x14ac:dyDescent="0.25">
      <c r="A109" s="14"/>
      <c r="B109" s="5">
        <f t="shared" si="4"/>
        <v>43832</v>
      </c>
      <c r="C109" s="4">
        <v>0.10416666666666667</v>
      </c>
      <c r="D109">
        <v>1.2422230637068679</v>
      </c>
      <c r="E109" s="6">
        <v>65.22587668840562</v>
      </c>
      <c r="F109" s="7">
        <v>56.365573611021176</v>
      </c>
      <c r="G109" s="7">
        <v>56.327906104048708</v>
      </c>
      <c r="H109" s="7">
        <v>241.29618695185781</v>
      </c>
      <c r="I109" s="7">
        <f t="shared" si="2"/>
        <v>81.025088372837601</v>
      </c>
    </row>
    <row r="110" spans="1:9" x14ac:dyDescent="0.25">
      <c r="A110" s="14"/>
      <c r="B110" s="5">
        <f t="shared" si="4"/>
        <v>43832</v>
      </c>
      <c r="C110" s="4">
        <v>0.11458333333333333</v>
      </c>
      <c r="D110">
        <v>1.2422230637068679</v>
      </c>
      <c r="E110" s="6">
        <v>63.720627155685122</v>
      </c>
      <c r="F110" s="7">
        <v>55.953035349013511</v>
      </c>
      <c r="G110" s="7">
        <v>57.730959513296249</v>
      </c>
      <c r="H110" s="7">
        <v>241.2627593891909</v>
      </c>
      <c r="I110" s="7">
        <f t="shared" si="2"/>
        <v>79.155232686658209</v>
      </c>
    </row>
    <row r="111" spans="1:9" x14ac:dyDescent="0.25">
      <c r="A111" s="14"/>
      <c r="B111" s="5">
        <f t="shared" si="4"/>
        <v>43832</v>
      </c>
      <c r="C111" s="4">
        <v>0.125</v>
      </c>
      <c r="D111">
        <v>1.2422230637068679</v>
      </c>
      <c r="E111" s="6">
        <v>63.281029712439889</v>
      </c>
      <c r="F111" s="7">
        <v>56.878945021592713</v>
      </c>
      <c r="G111" s="7">
        <v>56.828362971288016</v>
      </c>
      <c r="H111" s="7">
        <v>240.65830000350738</v>
      </c>
      <c r="I111" s="7">
        <f t="shared" si="2"/>
        <v>78.609154603912415</v>
      </c>
    </row>
    <row r="112" spans="1:9" x14ac:dyDescent="0.25">
      <c r="A112" s="14"/>
      <c r="B112" s="5">
        <f t="shared" si="4"/>
        <v>43832</v>
      </c>
      <c r="C112" s="4">
        <v>0.13541666666666666</v>
      </c>
      <c r="D112">
        <v>1.2422230637068679</v>
      </c>
      <c r="E112" s="6">
        <v>62.35504883844925</v>
      </c>
      <c r="F112" s="7">
        <v>57.420691549235656</v>
      </c>
      <c r="G112" s="7">
        <v>56.318017489205737</v>
      </c>
      <c r="H112" s="7">
        <v>240.87735703228171</v>
      </c>
      <c r="I112" s="7">
        <f t="shared" si="2"/>
        <v>77.458879805689804</v>
      </c>
    </row>
    <row r="113" spans="1:9" x14ac:dyDescent="0.25">
      <c r="A113" s="14"/>
      <c r="B113" s="5">
        <f t="shared" si="4"/>
        <v>43832</v>
      </c>
      <c r="C113" s="4">
        <v>0.14583333333333334</v>
      </c>
      <c r="D113">
        <v>1.2422230637068679</v>
      </c>
      <c r="E113" s="6">
        <v>62.032747981450697</v>
      </c>
      <c r="F113" s="7">
        <v>57.016989926033233</v>
      </c>
      <c r="G113" s="7">
        <v>56.889397521491816</v>
      </c>
      <c r="H113" s="7">
        <v>240.78389349547285</v>
      </c>
      <c r="I113" s="7">
        <f t="shared" si="2"/>
        <v>77.058510247673709</v>
      </c>
    </row>
    <row r="114" spans="1:9" x14ac:dyDescent="0.25">
      <c r="A114" s="14"/>
      <c r="B114" s="5">
        <f t="shared" si="4"/>
        <v>43832</v>
      </c>
      <c r="C114" s="4">
        <v>0.15625</v>
      </c>
      <c r="D114">
        <v>1.2422230637068679</v>
      </c>
      <c r="E114" s="6">
        <v>61.502978989584776</v>
      </c>
      <c r="F114" s="7">
        <v>57.430350480803078</v>
      </c>
      <c r="G114" s="7">
        <v>55.23235736390717</v>
      </c>
      <c r="H114" s="7">
        <v>240.69668731043578</v>
      </c>
      <c r="I114" s="7">
        <f t="shared" si="2"/>
        <v>76.40041898754113</v>
      </c>
    </row>
    <row r="115" spans="1:9" x14ac:dyDescent="0.25">
      <c r="A115" s="14"/>
      <c r="B115" s="5">
        <f t="shared" si="4"/>
        <v>43832</v>
      </c>
      <c r="C115" s="4">
        <v>0.16666666666666666</v>
      </c>
      <c r="D115">
        <v>1.2422230637068679</v>
      </c>
      <c r="E115" s="6">
        <v>61.263414003816656</v>
      </c>
      <c r="F115" s="7">
        <v>57.502752355716666</v>
      </c>
      <c r="G115" s="7">
        <v>55.225513865466411</v>
      </c>
      <c r="H115" s="7">
        <v>240.36077500793371</v>
      </c>
      <c r="I115" s="7">
        <f t="shared" si="2"/>
        <v>76.102825836963362</v>
      </c>
    </row>
    <row r="116" spans="1:9" x14ac:dyDescent="0.25">
      <c r="A116" s="14"/>
      <c r="B116" s="5">
        <f t="shared" si="4"/>
        <v>43832</v>
      </c>
      <c r="C116" s="4">
        <v>0.17708333333333334</v>
      </c>
      <c r="D116">
        <v>1.2422230637068679</v>
      </c>
      <c r="E116" s="6">
        <v>62.290606301067072</v>
      </c>
      <c r="F116" s="7">
        <v>57.005257212231442</v>
      </c>
      <c r="G116" s="7">
        <v>56.519544094050538</v>
      </c>
      <c r="H116" s="7">
        <v>240.49619452090803</v>
      </c>
      <c r="I116" s="7">
        <f t="shared" si="2"/>
        <v>77.37882779946986</v>
      </c>
    </row>
    <row r="117" spans="1:9" x14ac:dyDescent="0.25">
      <c r="A117" s="14"/>
      <c r="B117" s="5">
        <f t="shared" si="4"/>
        <v>43832</v>
      </c>
      <c r="C117" s="4">
        <v>0.1875</v>
      </c>
      <c r="D117">
        <v>1.2422230637068679</v>
      </c>
      <c r="E117" s="6">
        <v>62.231484338639625</v>
      </c>
      <c r="F117" s="7">
        <v>57.707114168630675</v>
      </c>
      <c r="G117" s="7">
        <v>56.975718558030309</v>
      </c>
      <c r="H117" s="7">
        <v>240.47773369252815</v>
      </c>
      <c r="I117" s="7">
        <f t="shared" si="2"/>
        <v>77.305385134170876</v>
      </c>
    </row>
    <row r="118" spans="1:9" x14ac:dyDescent="0.25">
      <c r="A118" s="14"/>
      <c r="B118" s="5">
        <f t="shared" si="4"/>
        <v>43832</v>
      </c>
      <c r="C118" s="4">
        <v>0.19791666666666666</v>
      </c>
      <c r="D118">
        <v>1.2422230637068679</v>
      </c>
      <c r="E118" s="6">
        <v>64.035464904599507</v>
      </c>
      <c r="F118" s="7">
        <v>57.642401733839478</v>
      </c>
      <c r="G118" s="7">
        <v>56.779641108852623</v>
      </c>
      <c r="H118" s="7">
        <v>240.84646900186095</v>
      </c>
      <c r="I118" s="7">
        <f t="shared" si="2"/>
        <v>79.546331399685215</v>
      </c>
    </row>
    <row r="119" spans="1:9" x14ac:dyDescent="0.25">
      <c r="A119" s="14"/>
      <c r="B119" s="5">
        <f t="shared" si="4"/>
        <v>43832</v>
      </c>
      <c r="C119" s="4">
        <v>0.20833333333333334</v>
      </c>
      <c r="D119">
        <v>1.2422230637068679</v>
      </c>
      <c r="E119" s="6">
        <v>65.343692498501682</v>
      </c>
      <c r="F119" s="7">
        <v>55.865362895828667</v>
      </c>
      <c r="G119" s="7">
        <v>57.359098713068768</v>
      </c>
      <c r="H119" s="7">
        <v>240.1709802714351</v>
      </c>
      <c r="I119" s="7">
        <f t="shared" si="2"/>
        <v>81.171441889408243</v>
      </c>
    </row>
    <row r="120" spans="1:9" x14ac:dyDescent="0.25">
      <c r="A120" s="14"/>
      <c r="B120" s="5">
        <f t="shared" si="4"/>
        <v>43832</v>
      </c>
      <c r="C120" s="4">
        <v>0.21875</v>
      </c>
      <c r="D120">
        <v>1.2422230637068679</v>
      </c>
      <c r="E120" s="6">
        <v>68.401648623776452</v>
      </c>
      <c r="F120" s="7">
        <v>55.670688092771528</v>
      </c>
      <c r="G120" s="7">
        <v>60.021287720970356</v>
      </c>
      <c r="H120" s="7">
        <v>238.72991603630695</v>
      </c>
      <c r="I120" s="7">
        <f t="shared" si="2"/>
        <v>84.970105516028241</v>
      </c>
    </row>
    <row r="121" spans="1:9" x14ac:dyDescent="0.25">
      <c r="A121" s="14"/>
      <c r="B121" s="5">
        <f t="shared" si="4"/>
        <v>43832</v>
      </c>
      <c r="C121" s="4">
        <v>0.22916666666666666</v>
      </c>
      <c r="D121">
        <v>1.2422230637068679</v>
      </c>
      <c r="E121" s="6">
        <v>71.605401826290958</v>
      </c>
      <c r="F121" s="7">
        <v>56.378854641926381</v>
      </c>
      <c r="G121" s="7">
        <v>61.349815913005862</v>
      </c>
      <c r="H121" s="7">
        <v>238.60463078827109</v>
      </c>
      <c r="I121" s="7">
        <f t="shared" si="2"/>
        <v>88.949881634616503</v>
      </c>
    </row>
    <row r="122" spans="1:9" x14ac:dyDescent="0.25">
      <c r="A122" s="14"/>
      <c r="B122" s="5">
        <f t="shared" si="4"/>
        <v>43832</v>
      </c>
      <c r="C122" s="4">
        <v>0.23958333333333334</v>
      </c>
      <c r="D122">
        <v>1.2422230637068679</v>
      </c>
      <c r="E122" s="6">
        <v>78.421123981041887</v>
      </c>
      <c r="F122" s="7">
        <v>57.016845523401827</v>
      </c>
      <c r="G122" s="7">
        <v>59.821123405042343</v>
      </c>
      <c r="H122" s="7">
        <v>237.40562355074496</v>
      </c>
      <c r="I122" s="7">
        <f t="shared" si="2"/>
        <v>97.41652889106598</v>
      </c>
    </row>
    <row r="123" spans="1:9" x14ac:dyDescent="0.25">
      <c r="A123" s="14"/>
      <c r="B123" s="5">
        <f t="shared" si="4"/>
        <v>43832</v>
      </c>
      <c r="C123" s="4">
        <v>0.25</v>
      </c>
      <c r="D123">
        <v>1.2422230637068679</v>
      </c>
      <c r="E123" s="6">
        <v>83.515929629722876</v>
      </c>
      <c r="F123" s="7">
        <v>59.605659798601742</v>
      </c>
      <c r="G123" s="7">
        <v>60.028920545636439</v>
      </c>
      <c r="H123" s="7">
        <v>234.02006115124283</v>
      </c>
      <c r="I123" s="7">
        <f t="shared" si="2"/>
        <v>103.74541397296153</v>
      </c>
    </row>
    <row r="124" spans="1:9" x14ac:dyDescent="0.25">
      <c r="A124" s="14"/>
      <c r="B124" s="5">
        <f t="shared" si="4"/>
        <v>43832</v>
      </c>
      <c r="C124" s="4">
        <v>0.26041666666666669</v>
      </c>
      <c r="D124">
        <v>1.2422230637068679</v>
      </c>
      <c r="E124" s="6">
        <v>90.01014543793157</v>
      </c>
      <c r="F124" s="7">
        <v>67.646010348874569</v>
      </c>
      <c r="G124" s="7">
        <v>61.162573308126703</v>
      </c>
      <c r="H124" s="7">
        <v>220.76490199462194</v>
      </c>
      <c r="I124" s="7">
        <f t="shared" si="2"/>
        <v>111.8126786306081</v>
      </c>
    </row>
    <row r="125" spans="1:9" x14ac:dyDescent="0.25">
      <c r="A125" s="14"/>
      <c r="B125" s="5">
        <f t="shared" si="4"/>
        <v>43832</v>
      </c>
      <c r="C125" s="4">
        <v>0.27083333333333331</v>
      </c>
      <c r="D125">
        <v>1.2422230637068679</v>
      </c>
      <c r="E125" s="6">
        <v>95.564417169271721</v>
      </c>
      <c r="F125" s="7">
        <v>76.80520050965427</v>
      </c>
      <c r="G125" s="7">
        <v>62.266516152034875</v>
      </c>
      <c r="H125" s="7">
        <v>211.58679679955384</v>
      </c>
      <c r="I125" s="7">
        <f t="shared" si="2"/>
        <v>118.71232307737392</v>
      </c>
    </row>
    <row r="126" spans="1:9" x14ac:dyDescent="0.25">
      <c r="A126" s="14"/>
      <c r="B126" s="5">
        <f t="shared" si="4"/>
        <v>43832</v>
      </c>
      <c r="C126" s="4">
        <v>0.28125</v>
      </c>
      <c r="D126">
        <v>1.2422230637068679</v>
      </c>
      <c r="E126" s="6">
        <v>101.86501048537411</v>
      </c>
      <c r="F126" s="7">
        <v>78.169713119210016</v>
      </c>
      <c r="G126" s="7">
        <v>66.786045862340814</v>
      </c>
      <c r="H126" s="7">
        <v>191.6637695886829</v>
      </c>
      <c r="I126" s="7">
        <f t="shared" si="2"/>
        <v>126.53906540967365</v>
      </c>
    </row>
    <row r="127" spans="1:9" x14ac:dyDescent="0.25">
      <c r="A127" s="14"/>
      <c r="B127" s="5">
        <f t="shared" si="4"/>
        <v>43832</v>
      </c>
      <c r="C127" s="4">
        <v>0.29166666666666669</v>
      </c>
      <c r="D127">
        <v>1.2422230637068679</v>
      </c>
      <c r="E127" s="6">
        <v>107.39920000975476</v>
      </c>
      <c r="F127" s="7">
        <v>85.959107940834983</v>
      </c>
      <c r="G127" s="7">
        <v>79.040728170027819</v>
      </c>
      <c r="H127" s="7">
        <v>151.62155171312179</v>
      </c>
      <c r="I127" s="7">
        <f t="shared" si="2"/>
        <v>133.41376327578425</v>
      </c>
    </row>
    <row r="128" spans="1:9" x14ac:dyDescent="0.25">
      <c r="A128" s="14"/>
      <c r="B128" s="5">
        <f t="shared" si="4"/>
        <v>43832</v>
      </c>
      <c r="C128" s="4">
        <v>0.30208333333333331</v>
      </c>
      <c r="D128">
        <v>1.2422230637068679</v>
      </c>
      <c r="E128" s="6">
        <v>109.06360928632932</v>
      </c>
      <c r="F128" s="7">
        <v>108.79622365042263</v>
      </c>
      <c r="G128" s="7">
        <v>96.388563990287437</v>
      </c>
      <c r="H128" s="7">
        <v>117.44678786271203</v>
      </c>
      <c r="I128" s="7">
        <f t="shared" si="2"/>
        <v>135.48133086659283</v>
      </c>
    </row>
    <row r="129" spans="1:9" x14ac:dyDescent="0.25">
      <c r="A129" s="14"/>
      <c r="B129" s="5">
        <f t="shared" si="4"/>
        <v>43832</v>
      </c>
      <c r="C129" s="4">
        <v>0.3125</v>
      </c>
      <c r="D129">
        <v>1.2422230637068679</v>
      </c>
      <c r="E129" s="6">
        <v>112.43393243872953</v>
      </c>
      <c r="F129" s="7">
        <v>123.85897444560419</v>
      </c>
      <c r="G129" s="7">
        <v>105.05408378991851</v>
      </c>
      <c r="H129" s="7">
        <v>61.109267572921361</v>
      </c>
      <c r="I129" s="7">
        <f t="shared" si="2"/>
        <v>139.66802401864959</v>
      </c>
    </row>
    <row r="130" spans="1:9" x14ac:dyDescent="0.25">
      <c r="A130" s="14"/>
      <c r="B130" s="5">
        <f t="shared" si="4"/>
        <v>43832</v>
      </c>
      <c r="C130" s="4">
        <v>0.32291666666666669</v>
      </c>
      <c r="D130">
        <v>1.2422230637068679</v>
      </c>
      <c r="E130" s="6">
        <v>112.88569539473262</v>
      </c>
      <c r="F130" s="7">
        <v>134.8182075858146</v>
      </c>
      <c r="G130" s="7">
        <v>118.44326828730273</v>
      </c>
      <c r="H130" s="7">
        <v>18.523313401736829</v>
      </c>
      <c r="I130" s="7">
        <f t="shared" si="2"/>
        <v>140.22921438192503</v>
      </c>
    </row>
    <row r="131" spans="1:9" x14ac:dyDescent="0.25">
      <c r="A131" s="14"/>
      <c r="B131" s="5">
        <f t="shared" si="4"/>
        <v>43832</v>
      </c>
      <c r="C131" s="4">
        <v>0.33333333333333331</v>
      </c>
      <c r="D131">
        <v>1.2422230637068679</v>
      </c>
      <c r="E131" s="6">
        <v>111.61752445130905</v>
      </c>
      <c r="F131" s="7">
        <v>145.76419579577768</v>
      </c>
      <c r="G131" s="7">
        <v>124.38737557174133</v>
      </c>
      <c r="H131" s="7">
        <v>4.508930554034845</v>
      </c>
      <c r="I131" s="7">
        <f t="shared" si="2"/>
        <v>138.65386318728136</v>
      </c>
    </row>
    <row r="132" spans="1:9" x14ac:dyDescent="0.25">
      <c r="A132" s="14"/>
      <c r="B132" s="5">
        <f t="shared" si="4"/>
        <v>43832</v>
      </c>
      <c r="C132" s="4">
        <v>0.34375</v>
      </c>
      <c r="D132">
        <v>1.2422230637068679</v>
      </c>
      <c r="E132" s="6">
        <v>110.37740041276105</v>
      </c>
      <c r="F132" s="7">
        <v>164.10778239888589</v>
      </c>
      <c r="G132" s="7">
        <v>138.05489172175194</v>
      </c>
      <c r="H132" s="7">
        <v>2.7896881044267974</v>
      </c>
      <c r="I132" s="7">
        <f t="shared" ref="I132:I195" si="5">D132*E132</f>
        <v>137.11335250473974</v>
      </c>
    </row>
    <row r="133" spans="1:9" x14ac:dyDescent="0.25">
      <c r="A133" s="14"/>
      <c r="B133" s="5">
        <f t="shared" si="4"/>
        <v>43832</v>
      </c>
      <c r="C133" s="4">
        <v>0.35416666666666669</v>
      </c>
      <c r="D133">
        <v>1.2422230637068679</v>
      </c>
      <c r="E133" s="6">
        <v>111.39343037691731</v>
      </c>
      <c r="F133" s="7">
        <v>174.5153814423862</v>
      </c>
      <c r="G133" s="7">
        <v>151.3185012281339</v>
      </c>
      <c r="H133" s="7">
        <v>2.4864078963861069</v>
      </c>
      <c r="I133" s="7">
        <f t="shared" si="5"/>
        <v>138.3754883596319</v>
      </c>
    </row>
    <row r="134" spans="1:9" x14ac:dyDescent="0.25">
      <c r="A134" s="14"/>
      <c r="B134" s="5">
        <f t="shared" si="4"/>
        <v>43832</v>
      </c>
      <c r="C134" s="4">
        <v>0.36458333333333331</v>
      </c>
      <c r="D134">
        <v>1.2422230637068679</v>
      </c>
      <c r="E134" s="6">
        <v>111.55626485409037</v>
      </c>
      <c r="F134" s="7">
        <v>195.83491374194287</v>
      </c>
      <c r="G134" s="7">
        <v>164.86495797422813</v>
      </c>
      <c r="H134" s="7">
        <v>2.2237771079832993</v>
      </c>
      <c r="I134" s="7">
        <f t="shared" si="5"/>
        <v>138.57776510274292</v>
      </c>
    </row>
    <row r="135" spans="1:9" x14ac:dyDescent="0.25">
      <c r="A135" s="14"/>
      <c r="B135" s="5">
        <f t="shared" si="4"/>
        <v>43832</v>
      </c>
      <c r="C135" s="4">
        <v>0.375</v>
      </c>
      <c r="D135">
        <v>1.2422230637068679</v>
      </c>
      <c r="E135" s="6">
        <v>113.03413953393657</v>
      </c>
      <c r="F135" s="7">
        <v>226.47857609681921</v>
      </c>
      <c r="G135" s="7">
        <v>170.27748008967902</v>
      </c>
      <c r="H135" s="7">
        <v>1.9897970956731992</v>
      </c>
      <c r="I135" s="7">
        <f t="shared" si="5"/>
        <v>140.41361511531628</v>
      </c>
    </row>
    <row r="136" spans="1:9" x14ac:dyDescent="0.25">
      <c r="A136" s="14"/>
      <c r="B136" s="5">
        <f t="shared" si="4"/>
        <v>43832</v>
      </c>
      <c r="C136" s="4">
        <v>0.38541666666666669</v>
      </c>
      <c r="D136">
        <v>1.2422230637068679</v>
      </c>
      <c r="E136" s="6">
        <v>113.21282699286573</v>
      </c>
      <c r="F136" s="7">
        <v>224.44482949200952</v>
      </c>
      <c r="G136" s="7">
        <v>192.34940932802738</v>
      </c>
      <c r="H136" s="7">
        <v>1.7890427959728659</v>
      </c>
      <c r="I136" s="7">
        <f t="shared" si="5"/>
        <v>140.63558479799326</v>
      </c>
    </row>
    <row r="137" spans="1:9" x14ac:dyDescent="0.25">
      <c r="A137" s="14"/>
      <c r="B137" s="5">
        <f t="shared" si="4"/>
        <v>43832</v>
      </c>
      <c r="C137" s="4">
        <v>0.39583333333333331</v>
      </c>
      <c r="D137">
        <v>1.2422230637068679</v>
      </c>
      <c r="E137" s="6">
        <v>113.1815755951386</v>
      </c>
      <c r="F137" s="7">
        <v>222.39177304643337</v>
      </c>
      <c r="G137" s="7">
        <v>199.03953807715101</v>
      </c>
      <c r="H137" s="7">
        <v>2.0095913276325779</v>
      </c>
      <c r="I137" s="7">
        <f t="shared" si="5"/>
        <v>140.59676359096355</v>
      </c>
    </row>
    <row r="138" spans="1:9" x14ac:dyDescent="0.25">
      <c r="A138" s="14"/>
      <c r="B138" s="5">
        <f t="shared" si="4"/>
        <v>43832</v>
      </c>
      <c r="C138" s="4">
        <v>0.40625</v>
      </c>
      <c r="D138">
        <v>1.2422230637068679</v>
      </c>
      <c r="E138" s="6">
        <v>113.77412560806867</v>
      </c>
      <c r="F138" s="7">
        <v>223.55956113780286</v>
      </c>
      <c r="G138" s="7">
        <v>202.84553691343706</v>
      </c>
      <c r="H138" s="7">
        <v>2.0261619246890419</v>
      </c>
      <c r="I138" s="7">
        <f t="shared" si="5"/>
        <v>141.33284288342509</v>
      </c>
    </row>
    <row r="139" spans="1:9" x14ac:dyDescent="0.25">
      <c r="A139" s="14"/>
      <c r="B139" s="5">
        <f t="shared" si="4"/>
        <v>43832</v>
      </c>
      <c r="C139" s="4">
        <v>0.41666666666666669</v>
      </c>
      <c r="D139">
        <v>1.2422230637068679</v>
      </c>
      <c r="E139" s="6">
        <v>114.28390154273032</v>
      </c>
      <c r="F139" s="7">
        <v>233.63546733696222</v>
      </c>
      <c r="G139" s="7">
        <v>204.18011927768799</v>
      </c>
      <c r="H139" s="7">
        <v>2.1403613289455641</v>
      </c>
      <c r="I139" s="7">
        <f t="shared" si="5"/>
        <v>141.96609830678449</v>
      </c>
    </row>
    <row r="140" spans="1:9" x14ac:dyDescent="0.25">
      <c r="A140" s="14"/>
      <c r="B140" s="5">
        <f t="shared" si="4"/>
        <v>43832</v>
      </c>
      <c r="C140" s="4">
        <v>0.42708333333333331</v>
      </c>
      <c r="D140">
        <v>1.2422230637068679</v>
      </c>
      <c r="E140" s="6">
        <v>116.1812493331537</v>
      </c>
      <c r="F140" s="7">
        <v>233.23912222559312</v>
      </c>
      <c r="G140" s="7">
        <v>201.1820819777472</v>
      </c>
      <c r="H140" s="7">
        <v>2.0532038663360632</v>
      </c>
      <c r="I140" s="7">
        <f t="shared" si="5"/>
        <v>144.32302749192169</v>
      </c>
    </row>
    <row r="141" spans="1:9" x14ac:dyDescent="0.25">
      <c r="A141" s="14"/>
      <c r="B141" s="5">
        <f t="shared" si="4"/>
        <v>43832</v>
      </c>
      <c r="C141" s="4">
        <v>0.4375</v>
      </c>
      <c r="D141">
        <v>1.2422230637068679</v>
      </c>
      <c r="E141" s="6">
        <v>117.82374050561074</v>
      </c>
      <c r="F141" s="7">
        <v>225.02002929592831</v>
      </c>
      <c r="G141" s="7">
        <v>200.74317252242156</v>
      </c>
      <c r="H141" s="7">
        <v>2.032067281779852</v>
      </c>
      <c r="I141" s="7">
        <f t="shared" si="5"/>
        <v>146.36336790828275</v>
      </c>
    </row>
    <row r="142" spans="1:9" x14ac:dyDescent="0.25">
      <c r="A142" s="14"/>
      <c r="B142" s="5">
        <f t="shared" si="4"/>
        <v>43832</v>
      </c>
      <c r="C142" s="4">
        <v>0.44791666666666669</v>
      </c>
      <c r="D142">
        <v>1.2422230637068679</v>
      </c>
      <c r="E142" s="6">
        <v>118.74388745880309</v>
      </c>
      <c r="F142" s="7">
        <v>223.79066150463234</v>
      </c>
      <c r="G142" s="7">
        <v>206.48073276668381</v>
      </c>
      <c r="H142" s="7">
        <v>2.1057186885946959</v>
      </c>
      <c r="I142" s="7">
        <f t="shared" si="5"/>
        <v>147.5063956755379</v>
      </c>
    </row>
    <row r="143" spans="1:9" x14ac:dyDescent="0.25">
      <c r="A143" s="14"/>
      <c r="B143" s="5">
        <f t="shared" si="4"/>
        <v>43832</v>
      </c>
      <c r="C143" s="4">
        <v>0.45833333333333331</v>
      </c>
      <c r="D143">
        <v>1.2422230637068679</v>
      </c>
      <c r="E143" s="6">
        <v>118.88463826802739</v>
      </c>
      <c r="F143" s="7">
        <v>221.00920609676757</v>
      </c>
      <c r="G143" s="7">
        <v>207.82241105349834</v>
      </c>
      <c r="H143" s="7">
        <v>2.1927349555977149</v>
      </c>
      <c r="I143" s="7">
        <f t="shared" si="5"/>
        <v>147.68123957699171</v>
      </c>
    </row>
    <row r="144" spans="1:9" x14ac:dyDescent="0.25">
      <c r="A144" s="14"/>
      <c r="B144" s="5">
        <f t="shared" si="4"/>
        <v>43832</v>
      </c>
      <c r="C144" s="4">
        <v>0.46875</v>
      </c>
      <c r="D144">
        <v>1.2422230637068679</v>
      </c>
      <c r="E144" s="6">
        <v>118.15764748514452</v>
      </c>
      <c r="F144" s="7">
        <v>219.10506085364528</v>
      </c>
      <c r="G144" s="7">
        <v>202.92560344115466</v>
      </c>
      <c r="H144" s="7">
        <v>2.1744381925352489</v>
      </c>
      <c r="I144" s="7">
        <f t="shared" si="5"/>
        <v>146.77815485939232</v>
      </c>
    </row>
    <row r="145" spans="1:9" x14ac:dyDescent="0.25">
      <c r="A145" s="14"/>
      <c r="B145" s="5">
        <f t="shared" si="4"/>
        <v>43832</v>
      </c>
      <c r="C145" s="4">
        <v>0.47916666666666669</v>
      </c>
      <c r="D145">
        <v>1.2422230637068679</v>
      </c>
      <c r="E145" s="6">
        <v>118.89190152391294</v>
      </c>
      <c r="F145" s="7">
        <v>218.12607920283997</v>
      </c>
      <c r="G145" s="7">
        <v>198.19622113668316</v>
      </c>
      <c r="H145" s="7">
        <v>2.2328066664513315</v>
      </c>
      <c r="I145" s="7">
        <f t="shared" si="5"/>
        <v>147.69026216097035</v>
      </c>
    </row>
    <row r="146" spans="1:9" x14ac:dyDescent="0.25">
      <c r="A146" s="14"/>
      <c r="B146" s="5">
        <f t="shared" si="4"/>
        <v>43832</v>
      </c>
      <c r="C146" s="4">
        <v>0.48958333333333331</v>
      </c>
      <c r="D146">
        <v>1.2422230637068679</v>
      </c>
      <c r="E146" s="6">
        <v>119.52808593354416</v>
      </c>
      <c r="F146" s="7">
        <v>213.87718820988439</v>
      </c>
      <c r="G146" s="7">
        <v>193.84896488010025</v>
      </c>
      <c r="H146" s="7">
        <v>1.9605765654782805</v>
      </c>
      <c r="I146" s="7">
        <f t="shared" si="5"/>
        <v>148.48054510738501</v>
      </c>
    </row>
    <row r="147" spans="1:9" x14ac:dyDescent="0.25">
      <c r="A147" s="14"/>
      <c r="B147" s="5">
        <f t="shared" si="4"/>
        <v>43832</v>
      </c>
      <c r="C147" s="4">
        <v>0.5</v>
      </c>
      <c r="D147">
        <v>1.2422230637068679</v>
      </c>
      <c r="E147" s="6">
        <v>120.18037020117688</v>
      </c>
      <c r="F147" s="7">
        <v>217.29393497225411</v>
      </c>
      <c r="G147" s="7">
        <v>194.37925988134913</v>
      </c>
      <c r="H147" s="7">
        <v>1.8444561055054016</v>
      </c>
      <c r="I147" s="7">
        <f t="shared" si="5"/>
        <v>149.29082766873151</v>
      </c>
    </row>
    <row r="148" spans="1:9" x14ac:dyDescent="0.25">
      <c r="A148" s="14"/>
      <c r="B148" s="5">
        <f t="shared" si="4"/>
        <v>43832</v>
      </c>
      <c r="C148" s="4">
        <v>0.51041666666666663</v>
      </c>
      <c r="D148">
        <v>1.2422230637068679</v>
      </c>
      <c r="E148" s="6">
        <v>120.57477165750225</v>
      </c>
      <c r="F148" s="7">
        <v>209.67992115765671</v>
      </c>
      <c r="G148" s="7">
        <v>191.20427727804716</v>
      </c>
      <c r="H148" s="7">
        <v>1.8476598537031768</v>
      </c>
      <c r="I148" s="7">
        <f t="shared" si="5"/>
        <v>149.78076225413847</v>
      </c>
    </row>
    <row r="149" spans="1:9" x14ac:dyDescent="0.25">
      <c r="A149" s="14"/>
      <c r="B149" s="5">
        <f t="shared" si="4"/>
        <v>43832</v>
      </c>
      <c r="C149" s="4">
        <v>0.52083333333333337</v>
      </c>
      <c r="D149">
        <v>1.2422230637068679</v>
      </c>
      <c r="E149" s="6">
        <v>119.78814360701313</v>
      </c>
      <c r="F149" s="7">
        <v>202.96516269659134</v>
      </c>
      <c r="G149" s="7">
        <v>186.99686799223582</v>
      </c>
      <c r="H149" s="7">
        <v>2.0402715419846453</v>
      </c>
      <c r="I149" s="7">
        <f t="shared" si="5"/>
        <v>148.80359474726211</v>
      </c>
    </row>
    <row r="150" spans="1:9" x14ac:dyDescent="0.25">
      <c r="A150" s="14"/>
      <c r="B150" s="5">
        <f t="shared" si="4"/>
        <v>43832</v>
      </c>
      <c r="C150" s="4">
        <v>0.53125</v>
      </c>
      <c r="D150">
        <v>1.2422230637068679</v>
      </c>
      <c r="E150" s="6">
        <v>117.96409161043776</v>
      </c>
      <c r="F150" s="7">
        <v>188.23021790825541</v>
      </c>
      <c r="G150" s="7">
        <v>183.04546084101204</v>
      </c>
      <c r="H150" s="7">
        <v>1.8712335539740834</v>
      </c>
      <c r="I150" s="7">
        <f t="shared" si="5"/>
        <v>146.53771528771563</v>
      </c>
    </row>
    <row r="151" spans="1:9" x14ac:dyDescent="0.25">
      <c r="A151" s="14"/>
      <c r="B151" s="5">
        <f t="shared" si="4"/>
        <v>43832</v>
      </c>
      <c r="C151" s="4">
        <v>0.54166666666666663</v>
      </c>
      <c r="D151">
        <v>1.2422230637068679</v>
      </c>
      <c r="E151" s="6">
        <v>115.50277071215331</v>
      </c>
      <c r="F151" s="7">
        <v>184.11773124540019</v>
      </c>
      <c r="G151" s="7">
        <v>177.79230248843163</v>
      </c>
      <c r="H151" s="7">
        <v>1.8289633678674313</v>
      </c>
      <c r="I151" s="7">
        <f t="shared" si="5"/>
        <v>143.48020570068297</v>
      </c>
    </row>
    <row r="152" spans="1:9" x14ac:dyDescent="0.25">
      <c r="A152" s="14"/>
      <c r="B152" s="5">
        <f t="shared" si="4"/>
        <v>43832</v>
      </c>
      <c r="C152" s="4">
        <v>0.55208333333333337</v>
      </c>
      <c r="D152">
        <v>1.2422230637068679</v>
      </c>
      <c r="E152" s="6">
        <v>113.04508927915275</v>
      </c>
      <c r="F152" s="7">
        <v>192.00797526032585</v>
      </c>
      <c r="G152" s="7">
        <v>177.10026372544002</v>
      </c>
      <c r="H152" s="7">
        <v>1.9329181359719732</v>
      </c>
      <c r="I152" s="7">
        <f t="shared" si="5"/>
        <v>140.42721714136553</v>
      </c>
    </row>
    <row r="153" spans="1:9" x14ac:dyDescent="0.25">
      <c r="A153" s="14"/>
      <c r="B153" s="5">
        <f t="shared" si="4"/>
        <v>43832</v>
      </c>
      <c r="C153" s="4">
        <v>0.5625</v>
      </c>
      <c r="D153">
        <v>1.2422230637068679</v>
      </c>
      <c r="E153" s="6">
        <v>114.31551345814911</v>
      </c>
      <c r="F153" s="7">
        <v>179.61727883498168</v>
      </c>
      <c r="G153" s="7">
        <v>173.72657525669743</v>
      </c>
      <c r="H153" s="7">
        <v>1.9144642679389143</v>
      </c>
      <c r="I153" s="7">
        <f t="shared" si="5"/>
        <v>142.00536735720567</v>
      </c>
    </row>
    <row r="154" spans="1:9" x14ac:dyDescent="0.25">
      <c r="A154" s="14"/>
      <c r="B154" s="5">
        <f t="shared" si="4"/>
        <v>43832</v>
      </c>
      <c r="C154" s="4">
        <v>0.57291666666666663</v>
      </c>
      <c r="D154">
        <v>1.2422230637068679</v>
      </c>
      <c r="E154" s="6">
        <v>115.12888153688158</v>
      </c>
      <c r="F154" s="7">
        <v>173.4853935732207</v>
      </c>
      <c r="G154" s="7">
        <v>174.82353837327318</v>
      </c>
      <c r="H154" s="7">
        <v>1.9615291386544038</v>
      </c>
      <c r="I154" s="7">
        <f t="shared" si="5"/>
        <v>143.01575194389008</v>
      </c>
    </row>
    <row r="155" spans="1:9" x14ac:dyDescent="0.25">
      <c r="A155" s="14"/>
      <c r="B155" s="5">
        <f t="shared" si="4"/>
        <v>43832</v>
      </c>
      <c r="C155" s="4">
        <v>0.58333333333333337</v>
      </c>
      <c r="D155">
        <v>1.2422230637068679</v>
      </c>
      <c r="E155" s="6">
        <v>115.4088911215139</v>
      </c>
      <c r="F155" s="7">
        <v>173.78854684193786</v>
      </c>
      <c r="G155" s="7">
        <v>175.07279717772263</v>
      </c>
      <c r="H155" s="7">
        <v>2.0717183888197939</v>
      </c>
      <c r="I155" s="7">
        <f t="shared" si="5"/>
        <v>143.36358630797935</v>
      </c>
    </row>
    <row r="156" spans="1:9" x14ac:dyDescent="0.25">
      <c r="A156" s="14"/>
      <c r="B156" s="5">
        <f t="shared" si="4"/>
        <v>43832</v>
      </c>
      <c r="C156" s="4">
        <v>0.59375</v>
      </c>
      <c r="D156">
        <v>1.2422230637068679</v>
      </c>
      <c r="E156" s="6">
        <v>116.82245551910937</v>
      </c>
      <c r="F156" s="7">
        <v>174.46536999770908</v>
      </c>
      <c r="G156" s="7">
        <v>172.3881344094263</v>
      </c>
      <c r="H156" s="7">
        <v>2.0194143656356265</v>
      </c>
      <c r="I156" s="7">
        <f t="shared" si="5"/>
        <v>145.11954860470735</v>
      </c>
    </row>
    <row r="157" spans="1:9" x14ac:dyDescent="0.25">
      <c r="A157" s="14"/>
      <c r="B157" s="5">
        <f t="shared" si="4"/>
        <v>43832</v>
      </c>
      <c r="C157" s="4">
        <v>0.60416666666666663</v>
      </c>
      <c r="D157">
        <v>1.2422230637068679</v>
      </c>
      <c r="E157" s="6">
        <v>117.10188709983386</v>
      </c>
      <c r="F157" s="7">
        <v>175.39004422555291</v>
      </c>
      <c r="G157" s="7">
        <v>172.8292195202867</v>
      </c>
      <c r="H157" s="7">
        <v>2.0246147390292846</v>
      </c>
      <c r="I157" s="7">
        <f t="shared" si="5"/>
        <v>145.46666495901135</v>
      </c>
    </row>
    <row r="158" spans="1:9" x14ac:dyDescent="0.25">
      <c r="A158" s="14"/>
      <c r="B158" s="5">
        <f t="shared" si="4"/>
        <v>43832</v>
      </c>
      <c r="C158" s="4">
        <v>0.61458333333333337</v>
      </c>
      <c r="D158">
        <v>1.2422230637068679</v>
      </c>
      <c r="E158" s="6">
        <v>119.19372830689584</v>
      </c>
      <c r="F158" s="7">
        <v>175.74941825209771</v>
      </c>
      <c r="G158" s="7">
        <v>170.68780551814496</v>
      </c>
      <c r="H158" s="7">
        <v>2.0301203733468145</v>
      </c>
      <c r="I158" s="7">
        <f t="shared" si="5"/>
        <v>148.06519835203616</v>
      </c>
    </row>
    <row r="159" spans="1:9" x14ac:dyDescent="0.25">
      <c r="A159" s="14"/>
      <c r="B159" s="5">
        <f t="shared" si="4"/>
        <v>43832</v>
      </c>
      <c r="C159" s="4">
        <v>0.625</v>
      </c>
      <c r="D159">
        <v>1.2422230637068679</v>
      </c>
      <c r="E159" s="6">
        <v>120.93953131003354</v>
      </c>
      <c r="F159" s="7">
        <v>172.17844546820149</v>
      </c>
      <c r="G159" s="7">
        <v>167.30500974732047</v>
      </c>
      <c r="H159" s="7">
        <v>2.092671021353476</v>
      </c>
      <c r="I159" s="7">
        <f t="shared" si="5"/>
        <v>150.23387510722253</v>
      </c>
    </row>
    <row r="160" spans="1:9" x14ac:dyDescent="0.25">
      <c r="A160" s="14"/>
      <c r="B160" s="5">
        <f t="shared" si="4"/>
        <v>43832</v>
      </c>
      <c r="C160" s="4">
        <v>0.63541666666666663</v>
      </c>
      <c r="D160">
        <v>1.2422230637068679</v>
      </c>
      <c r="E160" s="6">
        <v>122.94174860268578</v>
      </c>
      <c r="F160" s="7">
        <v>169.630601428479</v>
      </c>
      <c r="G160" s="7">
        <v>160.49358920381826</v>
      </c>
      <c r="H160" s="7">
        <v>2.0158745321210145</v>
      </c>
      <c r="I160" s="7">
        <f t="shared" si="5"/>
        <v>152.72107560670787</v>
      </c>
    </row>
    <row r="161" spans="1:9" x14ac:dyDescent="0.25">
      <c r="A161" s="14"/>
      <c r="B161" s="5">
        <f t="shared" si="4"/>
        <v>43832</v>
      </c>
      <c r="C161" s="4">
        <v>0.64583333333333337</v>
      </c>
      <c r="D161">
        <v>1.2422230637068679</v>
      </c>
      <c r="E161" s="6">
        <v>124.75596375648438</v>
      </c>
      <c r="F161" s="7">
        <v>168.2929637531017</v>
      </c>
      <c r="G161" s="7">
        <v>158.08953791871784</v>
      </c>
      <c r="H161" s="7">
        <v>1.9151324612315601</v>
      </c>
      <c r="I161" s="7">
        <f t="shared" si="5"/>
        <v>154.97473551328298</v>
      </c>
    </row>
    <row r="162" spans="1:9" x14ac:dyDescent="0.25">
      <c r="A162" s="14"/>
      <c r="B162" s="5">
        <f t="shared" si="4"/>
        <v>43832</v>
      </c>
      <c r="C162" s="4">
        <v>0.65625</v>
      </c>
      <c r="D162">
        <v>1.2422230637068679</v>
      </c>
      <c r="E162" s="6">
        <v>128.39487748750099</v>
      </c>
      <c r="F162" s="7">
        <v>167.135211644615</v>
      </c>
      <c r="G162" s="7">
        <v>158.03573551996931</v>
      </c>
      <c r="H162" s="7">
        <v>2.3548613192374708</v>
      </c>
      <c r="I162" s="7">
        <f t="shared" si="5"/>
        <v>159.49507807679143</v>
      </c>
    </row>
    <row r="163" spans="1:9" x14ac:dyDescent="0.25">
      <c r="A163" s="14"/>
      <c r="B163" s="5">
        <f t="shared" si="4"/>
        <v>43832</v>
      </c>
      <c r="C163" s="4">
        <v>0.66666666666666663</v>
      </c>
      <c r="D163">
        <v>1.2422230637068679</v>
      </c>
      <c r="E163" s="6">
        <v>129.87192238885581</v>
      </c>
      <c r="F163" s="7">
        <v>166.91918129684649</v>
      </c>
      <c r="G163" s="7">
        <v>156.30016741979654</v>
      </c>
      <c r="H163" s="7">
        <v>3.6489797070931544</v>
      </c>
      <c r="I163" s="7">
        <f t="shared" si="5"/>
        <v>161.32989731938503</v>
      </c>
    </row>
    <row r="164" spans="1:9" x14ac:dyDescent="0.25">
      <c r="A164" s="14"/>
      <c r="B164" s="5">
        <f t="shared" ref="B164:B227" si="6">DATE(YEAR(B68),MONTH(B68),DAY(B68)+1)</f>
        <v>43832</v>
      </c>
      <c r="C164" s="4">
        <v>0.67708333333333337</v>
      </c>
      <c r="D164">
        <v>1.2422230637068679</v>
      </c>
      <c r="E164" s="6">
        <v>132.61881052629627</v>
      </c>
      <c r="F164" s="7">
        <v>166.1773809681265</v>
      </c>
      <c r="G164" s="7">
        <v>155.63617578156214</v>
      </c>
      <c r="H164" s="7">
        <v>7.8809481186672974</v>
      </c>
      <c r="I164" s="7">
        <f t="shared" si="5"/>
        <v>164.74214511713637</v>
      </c>
    </row>
    <row r="165" spans="1:9" x14ac:dyDescent="0.25">
      <c r="A165" s="14"/>
      <c r="B165" s="5">
        <f t="shared" si="6"/>
        <v>43832</v>
      </c>
      <c r="C165" s="4">
        <v>0.6875</v>
      </c>
      <c r="D165">
        <v>1.2422230637068679</v>
      </c>
      <c r="E165" s="6">
        <v>137.66486889286111</v>
      </c>
      <c r="F165" s="7">
        <v>167.62285933087512</v>
      </c>
      <c r="G165" s="7">
        <v>159.06837055254832</v>
      </c>
      <c r="H165" s="7">
        <v>20.525002747082713</v>
      </c>
      <c r="I165" s="7">
        <f t="shared" si="5"/>
        <v>171.01047520089421</v>
      </c>
    </row>
    <row r="166" spans="1:9" x14ac:dyDescent="0.25">
      <c r="A166" s="14"/>
      <c r="B166" s="5">
        <f t="shared" si="6"/>
        <v>43832</v>
      </c>
      <c r="C166" s="4">
        <v>0.69791666666666663</v>
      </c>
      <c r="D166">
        <v>1.2422230637068679</v>
      </c>
      <c r="E166" s="6">
        <v>142.49453337268739</v>
      </c>
      <c r="F166" s="7">
        <v>169.86594562819815</v>
      </c>
      <c r="G166" s="7">
        <v>157.47614329354548</v>
      </c>
      <c r="H166" s="7">
        <v>60.013007980497882</v>
      </c>
      <c r="I166" s="7">
        <f t="shared" si="5"/>
        <v>177.00999580770025</v>
      </c>
    </row>
    <row r="167" spans="1:9" x14ac:dyDescent="0.25">
      <c r="A167" s="14"/>
      <c r="B167" s="5">
        <f t="shared" si="6"/>
        <v>43832</v>
      </c>
      <c r="C167" s="4">
        <v>0.70833333333333337</v>
      </c>
      <c r="D167">
        <v>1.2422230637068679</v>
      </c>
      <c r="E167" s="6">
        <v>146.57392428849025</v>
      </c>
      <c r="F167" s="7">
        <v>170.73244966269039</v>
      </c>
      <c r="G167" s="7">
        <v>150.83378681134761</v>
      </c>
      <c r="H167" s="7">
        <v>110.30555258871468</v>
      </c>
      <c r="I167" s="7">
        <f t="shared" si="5"/>
        <v>182.07750928918685</v>
      </c>
    </row>
    <row r="168" spans="1:9" x14ac:dyDescent="0.25">
      <c r="A168" s="14"/>
      <c r="B168" s="5">
        <f t="shared" si="6"/>
        <v>43832</v>
      </c>
      <c r="C168" s="4">
        <v>0.71875</v>
      </c>
      <c r="D168">
        <v>1.2422230637068679</v>
      </c>
      <c r="E168" s="6">
        <v>152.82012743686806</v>
      </c>
      <c r="F168" s="7">
        <v>167.98444753110149</v>
      </c>
      <c r="G168" s="7">
        <v>151.46753162889738</v>
      </c>
      <c r="H168" s="7">
        <v>137.81473734463577</v>
      </c>
      <c r="I168" s="7">
        <f t="shared" si="5"/>
        <v>189.83668690070022</v>
      </c>
    </row>
    <row r="169" spans="1:9" x14ac:dyDescent="0.25">
      <c r="A169" s="14"/>
      <c r="B169" s="5">
        <f t="shared" si="6"/>
        <v>43832</v>
      </c>
      <c r="C169" s="4">
        <v>0.72916666666666663</v>
      </c>
      <c r="D169">
        <v>1.2422230637068679</v>
      </c>
      <c r="E169" s="6">
        <v>159.23124097814886</v>
      </c>
      <c r="F169" s="7">
        <v>165.56534244846219</v>
      </c>
      <c r="G169" s="7">
        <v>152.57224376537033</v>
      </c>
      <c r="H169" s="7">
        <v>155.92656896434508</v>
      </c>
      <c r="I169" s="7">
        <f t="shared" si="5"/>
        <v>197.80072000572264</v>
      </c>
    </row>
    <row r="170" spans="1:9" x14ac:dyDescent="0.25">
      <c r="A170" s="14"/>
      <c r="B170" s="5">
        <f t="shared" si="6"/>
        <v>43832</v>
      </c>
      <c r="C170" s="4">
        <v>0.73958333333333337</v>
      </c>
      <c r="D170">
        <v>1.2422230637068679</v>
      </c>
      <c r="E170" s="6">
        <v>163.13981900351567</v>
      </c>
      <c r="F170" s="7">
        <v>163.16861576250673</v>
      </c>
      <c r="G170" s="7">
        <v>152.15282305501884</v>
      </c>
      <c r="H170" s="7">
        <v>167.78557403205161</v>
      </c>
      <c r="I170" s="7">
        <f t="shared" si="5"/>
        <v>202.65604577513113</v>
      </c>
    </row>
    <row r="171" spans="1:9" x14ac:dyDescent="0.25">
      <c r="A171" s="14"/>
      <c r="B171" s="5">
        <f t="shared" si="6"/>
        <v>43832</v>
      </c>
      <c r="C171" s="4">
        <v>0.75</v>
      </c>
      <c r="D171">
        <v>1.2422230637068679</v>
      </c>
      <c r="E171" s="6">
        <v>166.05292636982659</v>
      </c>
      <c r="F171" s="7">
        <v>161.09375050840396</v>
      </c>
      <c r="G171" s="7">
        <v>154.57811002029257</v>
      </c>
      <c r="H171" s="7">
        <v>189.23579579233979</v>
      </c>
      <c r="I171" s="7">
        <f t="shared" si="5"/>
        <v>206.27477493261694</v>
      </c>
    </row>
    <row r="172" spans="1:9" x14ac:dyDescent="0.25">
      <c r="A172" s="14"/>
      <c r="B172" s="5">
        <f t="shared" si="6"/>
        <v>43832</v>
      </c>
      <c r="C172" s="4">
        <v>0.76041666666666663</v>
      </c>
      <c r="D172">
        <v>1.2422230637068679</v>
      </c>
      <c r="E172" s="6">
        <v>168.00469567733901</v>
      </c>
      <c r="F172" s="7">
        <v>158.00793446537614</v>
      </c>
      <c r="G172" s="7">
        <v>154.31368573481367</v>
      </c>
      <c r="H172" s="7">
        <v>204.99765722794041</v>
      </c>
      <c r="I172" s="7">
        <f t="shared" si="5"/>
        <v>208.69930778144405</v>
      </c>
    </row>
    <row r="173" spans="1:9" x14ac:dyDescent="0.25">
      <c r="A173" s="14"/>
      <c r="B173" s="5">
        <f t="shared" si="6"/>
        <v>43832</v>
      </c>
      <c r="C173" s="4">
        <v>0.77083333333333337</v>
      </c>
      <c r="D173">
        <v>1.2422230637068679</v>
      </c>
      <c r="E173" s="6">
        <v>170.37333315917294</v>
      </c>
      <c r="F173" s="7">
        <v>155.97579233424875</v>
      </c>
      <c r="G173" s="7">
        <v>157.68323925602061</v>
      </c>
      <c r="H173" s="7">
        <v>221.84756405240714</v>
      </c>
      <c r="I173" s="7">
        <f t="shared" si="5"/>
        <v>211.64168389093871</v>
      </c>
    </row>
    <row r="174" spans="1:9" x14ac:dyDescent="0.25">
      <c r="A174" s="14"/>
      <c r="B174" s="5">
        <f t="shared" si="6"/>
        <v>43832</v>
      </c>
      <c r="C174" s="4">
        <v>0.78125</v>
      </c>
      <c r="D174">
        <v>1.2422230637068679</v>
      </c>
      <c r="E174" s="6">
        <v>173.65598487477061</v>
      </c>
      <c r="F174" s="7">
        <v>152.95377016482902</v>
      </c>
      <c r="G174" s="7">
        <v>158.56317372122504</v>
      </c>
      <c r="H174" s="7">
        <v>225.20857929742181</v>
      </c>
      <c r="I174" s="7">
        <f t="shared" si="5"/>
        <v>215.71946956217104</v>
      </c>
    </row>
    <row r="175" spans="1:9" x14ac:dyDescent="0.25">
      <c r="A175" s="14"/>
      <c r="B175" s="5">
        <f t="shared" si="6"/>
        <v>43832</v>
      </c>
      <c r="C175" s="4">
        <v>0.79166666666666663</v>
      </c>
      <c r="D175">
        <v>1.2422230637068679</v>
      </c>
      <c r="E175" s="6">
        <v>173.67741804340622</v>
      </c>
      <c r="F175" s="7">
        <v>147.97418581221916</v>
      </c>
      <c r="G175" s="7">
        <v>160.39362925118354</v>
      </c>
      <c r="H175" s="7">
        <v>225.6144331418952</v>
      </c>
      <c r="I175" s="7">
        <f t="shared" si="5"/>
        <v>215.74609433857853</v>
      </c>
    </row>
    <row r="176" spans="1:9" x14ac:dyDescent="0.25">
      <c r="A176" s="14"/>
      <c r="B176" s="5">
        <f t="shared" si="6"/>
        <v>43832</v>
      </c>
      <c r="C176" s="4">
        <v>0.80208333333333337</v>
      </c>
      <c r="D176">
        <v>1.2422230637068679</v>
      </c>
      <c r="E176" s="6">
        <v>173.09551113972088</v>
      </c>
      <c r="F176" s="7">
        <v>140.68328491894664</v>
      </c>
      <c r="G176" s="7">
        <v>159.28900125608487</v>
      </c>
      <c r="H176" s="7">
        <v>226.2425756047279</v>
      </c>
      <c r="I176" s="7">
        <f t="shared" si="5"/>
        <v>215.02323616189034</v>
      </c>
    </row>
    <row r="177" spans="1:9" x14ac:dyDescent="0.25">
      <c r="A177" s="14"/>
      <c r="B177" s="5">
        <f t="shared" si="6"/>
        <v>43832</v>
      </c>
      <c r="C177" s="4">
        <v>0.8125</v>
      </c>
      <c r="D177">
        <v>1.2422230637068679</v>
      </c>
      <c r="E177" s="6">
        <v>174.02863281114202</v>
      </c>
      <c r="F177" s="7">
        <v>134.90901678504832</v>
      </c>
      <c r="G177" s="7">
        <v>155.83775447392438</v>
      </c>
      <c r="H177" s="7">
        <v>226.22298620583143</v>
      </c>
      <c r="I177" s="7">
        <f t="shared" si="5"/>
        <v>216.18238142337438</v>
      </c>
    </row>
    <row r="178" spans="1:9" x14ac:dyDescent="0.25">
      <c r="A178" s="14"/>
      <c r="B178" s="5">
        <f t="shared" si="6"/>
        <v>43832</v>
      </c>
      <c r="C178" s="4">
        <v>0.82291666666666663</v>
      </c>
      <c r="D178">
        <v>1.2422230637068679</v>
      </c>
      <c r="E178" s="6">
        <v>175.02737458044905</v>
      </c>
      <c r="F178" s="7">
        <v>130.45947833575329</v>
      </c>
      <c r="G178" s="7">
        <v>151.2042933361225</v>
      </c>
      <c r="H178" s="7">
        <v>226.32353835868682</v>
      </c>
      <c r="I178" s="7">
        <f t="shared" si="5"/>
        <v>217.42304148389499</v>
      </c>
    </row>
    <row r="179" spans="1:9" x14ac:dyDescent="0.25">
      <c r="A179" s="14"/>
      <c r="B179" s="5">
        <f t="shared" si="6"/>
        <v>43832</v>
      </c>
      <c r="C179" s="4">
        <v>0.83333333333333337</v>
      </c>
      <c r="D179">
        <v>1.2422230637068679</v>
      </c>
      <c r="E179" s="6">
        <v>177.47903693546729</v>
      </c>
      <c r="F179" s="7">
        <v>127.09010767003754</v>
      </c>
      <c r="G179" s="7">
        <v>146.86091559622031</v>
      </c>
      <c r="H179" s="7">
        <v>226.34536202890556</v>
      </c>
      <c r="I179" s="7">
        <f t="shared" si="5"/>
        <v>220.46855300572054</v>
      </c>
    </row>
    <row r="180" spans="1:9" x14ac:dyDescent="0.25">
      <c r="A180" s="14"/>
      <c r="B180" s="5">
        <f t="shared" si="6"/>
        <v>43832</v>
      </c>
      <c r="C180" s="4">
        <v>0.84375</v>
      </c>
      <c r="D180">
        <v>1.2422230637068679</v>
      </c>
      <c r="E180" s="6">
        <v>177.71437269603203</v>
      </c>
      <c r="F180" s="7">
        <v>123.15598232407474</v>
      </c>
      <c r="G180" s="7">
        <v>138.76553774865388</v>
      </c>
      <c r="H180" s="7">
        <v>226.69708426199259</v>
      </c>
      <c r="I180" s="7">
        <f t="shared" si="5"/>
        <v>220.76089251520906</v>
      </c>
    </row>
    <row r="181" spans="1:9" x14ac:dyDescent="0.25">
      <c r="A181" s="14"/>
      <c r="B181" s="5">
        <f t="shared" si="6"/>
        <v>43832</v>
      </c>
      <c r="C181" s="4">
        <v>0.85416666666666663</v>
      </c>
      <c r="D181">
        <v>1.2422230637068679</v>
      </c>
      <c r="E181" s="6">
        <v>175.3009604843636</v>
      </c>
      <c r="F181" s="7">
        <v>120.6942142862232</v>
      </c>
      <c r="G181" s="7">
        <v>130.92298069038108</v>
      </c>
      <c r="H181" s="7">
        <v>227.15398727855589</v>
      </c>
      <c r="I181" s="7">
        <f t="shared" si="5"/>
        <v>217.76289620364273</v>
      </c>
    </row>
    <row r="182" spans="1:9" x14ac:dyDescent="0.25">
      <c r="A182" s="14"/>
      <c r="B182" s="5">
        <f t="shared" si="6"/>
        <v>43832</v>
      </c>
      <c r="C182" s="4">
        <v>0.86458333333333337</v>
      </c>
      <c r="D182">
        <v>1.2422230637068679</v>
      </c>
      <c r="E182" s="6">
        <v>171.97729106433212</v>
      </c>
      <c r="F182" s="7">
        <v>115.76387925329144</v>
      </c>
      <c r="G182" s="7">
        <v>125.34013239301179</v>
      </c>
      <c r="H182" s="7">
        <v>227.55426489090848</v>
      </c>
      <c r="I182" s="7">
        <f t="shared" si="5"/>
        <v>213.63415739394239</v>
      </c>
    </row>
    <row r="183" spans="1:9" x14ac:dyDescent="0.25">
      <c r="A183" s="14"/>
      <c r="B183" s="5">
        <f t="shared" si="6"/>
        <v>43832</v>
      </c>
      <c r="C183" s="4">
        <v>0.875</v>
      </c>
      <c r="D183">
        <v>1.2422230637068679</v>
      </c>
      <c r="E183" s="6">
        <v>170.80158311214001</v>
      </c>
      <c r="F183" s="7">
        <v>108.26191786948132</v>
      </c>
      <c r="G183" s="7">
        <v>118.71716849421749</v>
      </c>
      <c r="H183" s="7">
        <v>228.2925409211322</v>
      </c>
      <c r="I183" s="7">
        <f t="shared" si="5"/>
        <v>212.17366585954579</v>
      </c>
    </row>
    <row r="184" spans="1:9" x14ac:dyDescent="0.25">
      <c r="A184" s="14"/>
      <c r="B184" s="5">
        <f t="shared" si="6"/>
        <v>43832</v>
      </c>
      <c r="C184" s="4">
        <v>0.88541666666666663</v>
      </c>
      <c r="D184">
        <v>1.2422230637068679</v>
      </c>
      <c r="E184" s="6">
        <v>177.60262298796502</v>
      </c>
      <c r="F184" s="7">
        <v>87.838439998460572</v>
      </c>
      <c r="G184" s="7">
        <v>98.099923415062605</v>
      </c>
      <c r="H184" s="7">
        <v>231.73992014922138</v>
      </c>
      <c r="I184" s="7">
        <f t="shared" si="5"/>
        <v>220.62207445048571</v>
      </c>
    </row>
    <row r="185" spans="1:9" x14ac:dyDescent="0.25">
      <c r="A185" s="14"/>
      <c r="B185" s="5">
        <f t="shared" si="6"/>
        <v>43832</v>
      </c>
      <c r="C185" s="4">
        <v>0.89583333333333337</v>
      </c>
      <c r="D185">
        <v>1.2422230637068679</v>
      </c>
      <c r="E185" s="6">
        <v>183.87778903046214</v>
      </c>
      <c r="F185" s="7">
        <v>80.206845163489376</v>
      </c>
      <c r="G185" s="7">
        <v>91.388074171180577</v>
      </c>
      <c r="H185" s="7">
        <v>235.53938454276636</v>
      </c>
      <c r="I185" s="7">
        <f t="shared" si="5"/>
        <v>228.41723043706577</v>
      </c>
    </row>
    <row r="186" spans="1:9" x14ac:dyDescent="0.25">
      <c r="A186" s="14"/>
      <c r="B186" s="5">
        <f t="shared" si="6"/>
        <v>43832</v>
      </c>
      <c r="C186" s="4">
        <v>0.90625</v>
      </c>
      <c r="D186">
        <v>1.2422230637068679</v>
      </c>
      <c r="E186" s="6">
        <v>184.24697580106019</v>
      </c>
      <c r="F186" s="7">
        <v>77.622599627099788</v>
      </c>
      <c r="G186" s="7">
        <v>87.770331642997022</v>
      </c>
      <c r="H186" s="7">
        <v>236.26397553684913</v>
      </c>
      <c r="I186" s="7">
        <f t="shared" si="5"/>
        <v>228.87584275831813</v>
      </c>
    </row>
    <row r="187" spans="1:9" x14ac:dyDescent="0.25">
      <c r="A187" s="14"/>
      <c r="B187" s="5">
        <f t="shared" si="6"/>
        <v>43832</v>
      </c>
      <c r="C187" s="4">
        <v>0.91666666666666663</v>
      </c>
      <c r="D187">
        <v>1.2422230637068679</v>
      </c>
      <c r="E187" s="6">
        <v>182.92507302656639</v>
      </c>
      <c r="F187" s="7">
        <v>76.999927458106072</v>
      </c>
      <c r="G187" s="7">
        <v>85.079053759990117</v>
      </c>
      <c r="H187" s="7">
        <v>235.38512834268505</v>
      </c>
      <c r="I187" s="7">
        <f t="shared" si="5"/>
        <v>227.23374464386384</v>
      </c>
    </row>
    <row r="188" spans="1:9" x14ac:dyDescent="0.25">
      <c r="A188" s="14"/>
      <c r="B188" s="5">
        <f t="shared" si="6"/>
        <v>43832</v>
      </c>
      <c r="C188" s="4">
        <v>0.92708333333333337</v>
      </c>
      <c r="D188">
        <v>1.2422230637068679</v>
      </c>
      <c r="E188" s="6">
        <v>179.78488066055772</v>
      </c>
      <c r="F188" s="7">
        <v>75.141694229402688</v>
      </c>
      <c r="G188" s="7">
        <v>70.517118808204046</v>
      </c>
      <c r="H188" s="7">
        <v>236.802613905866</v>
      </c>
      <c r="I188" s="7">
        <f t="shared" si="5"/>
        <v>223.33292526233163</v>
      </c>
    </row>
    <row r="189" spans="1:9" x14ac:dyDescent="0.25">
      <c r="A189" s="14"/>
      <c r="B189" s="5">
        <f t="shared" si="6"/>
        <v>43832</v>
      </c>
      <c r="C189" s="4">
        <v>0.9375</v>
      </c>
      <c r="D189">
        <v>1.2422230637068679</v>
      </c>
      <c r="E189" s="6">
        <v>172.51199954044068</v>
      </c>
      <c r="F189" s="7">
        <v>73.377940433481285</v>
      </c>
      <c r="G189" s="7">
        <v>65.153667140881964</v>
      </c>
      <c r="H189" s="7">
        <v>236.59053711059522</v>
      </c>
      <c r="I189" s="7">
        <f t="shared" si="5"/>
        <v>214.29838459532399</v>
      </c>
    </row>
    <row r="190" spans="1:9" x14ac:dyDescent="0.25">
      <c r="A190" s="14"/>
      <c r="B190" s="5">
        <f t="shared" si="6"/>
        <v>43832</v>
      </c>
      <c r="C190" s="4">
        <v>0.94791666666666663</v>
      </c>
      <c r="D190">
        <v>1.2422230637068679</v>
      </c>
      <c r="E190" s="6">
        <v>165.79326938042254</v>
      </c>
      <c r="F190" s="7">
        <v>72.372264351786754</v>
      </c>
      <c r="G190" s="7">
        <v>63.30188778264376</v>
      </c>
      <c r="H190" s="7">
        <v>235.75163335803663</v>
      </c>
      <c r="I190" s="7">
        <f t="shared" si="5"/>
        <v>205.95222303172653</v>
      </c>
    </row>
    <row r="191" spans="1:9" x14ac:dyDescent="0.25">
      <c r="A191" s="14"/>
      <c r="B191" s="5">
        <f t="shared" si="6"/>
        <v>43832</v>
      </c>
      <c r="C191" s="4">
        <v>0.95833333333333337</v>
      </c>
      <c r="D191">
        <v>1.2422230637068679</v>
      </c>
      <c r="E191" s="6">
        <v>156.14674957516758</v>
      </c>
      <c r="F191" s="7">
        <v>69.587158766294792</v>
      </c>
      <c r="G191" s="7">
        <v>62.284438264754733</v>
      </c>
      <c r="H191" s="7">
        <v>235.30833284778785</v>
      </c>
      <c r="I191" s="7">
        <f t="shared" si="5"/>
        <v>193.96909364513374</v>
      </c>
    </row>
    <row r="192" spans="1:9" x14ac:dyDescent="0.25">
      <c r="A192" s="14"/>
      <c r="B192" s="5">
        <f t="shared" si="6"/>
        <v>43832</v>
      </c>
      <c r="C192" s="4">
        <v>0.96875</v>
      </c>
      <c r="D192">
        <v>1.2422230637068679</v>
      </c>
      <c r="E192" s="6">
        <v>145.78873243076188</v>
      </c>
      <c r="F192" s="7">
        <v>67.452414554368772</v>
      </c>
      <c r="G192" s="7">
        <v>61.093481219653363</v>
      </c>
      <c r="H192" s="7">
        <v>235.81070184397356</v>
      </c>
      <c r="I192" s="7">
        <f t="shared" si="5"/>
        <v>181.10212585408183</v>
      </c>
    </row>
    <row r="193" spans="1:9" x14ac:dyDescent="0.25">
      <c r="A193" s="14"/>
      <c r="B193" s="5">
        <f t="shared" si="6"/>
        <v>43832</v>
      </c>
      <c r="C193" s="4">
        <v>0.97916666666666663</v>
      </c>
      <c r="D193">
        <v>1.2422230637068679</v>
      </c>
      <c r="E193" s="6">
        <v>135.23662843178835</v>
      </c>
      <c r="F193" s="7">
        <v>66.31515558598916</v>
      </c>
      <c r="G193" s="7">
        <v>59.365938603893291</v>
      </c>
      <c r="H193" s="7">
        <v>236.73007615453889</v>
      </c>
      <c r="I193" s="7">
        <f t="shared" si="5"/>
        <v>167.99405889592344</v>
      </c>
    </row>
    <row r="194" spans="1:9" ht="15.75" thickBot="1" x14ac:dyDescent="0.3">
      <c r="A194" s="14"/>
      <c r="B194" s="5">
        <f t="shared" si="6"/>
        <v>43832</v>
      </c>
      <c r="C194" s="4">
        <v>0.98958333333333337</v>
      </c>
      <c r="D194">
        <v>1.2422230637068679</v>
      </c>
      <c r="E194" s="6">
        <v>125.02409193197455</v>
      </c>
      <c r="F194" s="7">
        <v>64.562805586764696</v>
      </c>
      <c r="G194" s="7">
        <v>58.400841047729656</v>
      </c>
      <c r="H194" s="7">
        <v>238.25365530096201</v>
      </c>
      <c r="I194" s="7">
        <f t="shared" si="5"/>
        <v>155.30781051690653</v>
      </c>
    </row>
    <row r="195" spans="1:9" x14ac:dyDescent="0.25">
      <c r="A195" s="13">
        <f t="shared" ref="A195" si="7">A99+1</f>
        <v>3</v>
      </c>
      <c r="B195" s="5">
        <f t="shared" si="6"/>
        <v>43833</v>
      </c>
      <c r="C195" s="4">
        <v>0</v>
      </c>
      <c r="D195">
        <v>1.2419239554094539</v>
      </c>
      <c r="E195" s="6">
        <v>112.73407713237393</v>
      </c>
      <c r="F195" s="7">
        <v>63.281224210662579</v>
      </c>
      <c r="G195" s="7">
        <v>58.835912053695679</v>
      </c>
      <c r="H195" s="7">
        <v>239.36123738895597</v>
      </c>
      <c r="I195" s="7">
        <f t="shared" si="5"/>
        <v>140.00715098167228</v>
      </c>
    </row>
    <row r="196" spans="1:9" x14ac:dyDescent="0.25">
      <c r="A196" s="14"/>
      <c r="B196" s="5">
        <f t="shared" si="6"/>
        <v>43833</v>
      </c>
      <c r="C196" s="4">
        <v>1.0416666666666666E-2</v>
      </c>
      <c r="D196">
        <v>1.2419239554094539</v>
      </c>
      <c r="E196" s="6">
        <v>103.71423700130353</v>
      </c>
      <c r="F196" s="7">
        <v>61.934810064243116</v>
      </c>
      <c r="G196" s="7">
        <v>58.361927665495081</v>
      </c>
      <c r="H196" s="7">
        <v>240.10535414447878</v>
      </c>
      <c r="I196" s="7">
        <f t="shared" ref="I196:I259" si="8">D196*E196</f>
        <v>128.80519544893241</v>
      </c>
    </row>
    <row r="197" spans="1:9" x14ac:dyDescent="0.25">
      <c r="A197" s="14"/>
      <c r="B197" s="5">
        <f t="shared" si="6"/>
        <v>43833</v>
      </c>
      <c r="C197" s="4">
        <v>2.0833333333333332E-2</v>
      </c>
      <c r="D197">
        <v>1.2419239554094539</v>
      </c>
      <c r="E197" s="6">
        <v>96.205916275851862</v>
      </c>
      <c r="F197" s="7">
        <v>61.007167560087026</v>
      </c>
      <c r="G197" s="7">
        <v>58.45549688041725</v>
      </c>
      <c r="H197" s="7">
        <v>240.14112237234045</v>
      </c>
      <c r="I197" s="7">
        <f t="shared" si="8"/>
        <v>119.4804320750967</v>
      </c>
    </row>
    <row r="198" spans="1:9" x14ac:dyDescent="0.25">
      <c r="A198" s="14"/>
      <c r="B198" s="5">
        <f t="shared" si="6"/>
        <v>43833</v>
      </c>
      <c r="C198" s="4">
        <v>3.125E-2</v>
      </c>
      <c r="D198">
        <v>1.2419239554094539</v>
      </c>
      <c r="E198" s="6">
        <v>88.958719102261824</v>
      </c>
      <c r="F198" s="7">
        <v>59.805565185863166</v>
      </c>
      <c r="G198" s="7">
        <v>57.766623435791104</v>
      </c>
      <c r="H198" s="7">
        <v>240.513920535533</v>
      </c>
      <c r="I198" s="7">
        <f t="shared" si="8"/>
        <v>110.47996429563955</v>
      </c>
    </row>
    <row r="199" spans="1:9" x14ac:dyDescent="0.25">
      <c r="A199" s="14"/>
      <c r="B199" s="5">
        <f t="shared" si="6"/>
        <v>43833</v>
      </c>
      <c r="C199" s="4">
        <v>4.1666666666666664E-2</v>
      </c>
      <c r="D199">
        <v>1.2419239554094539</v>
      </c>
      <c r="E199" s="6">
        <v>82.803319388132707</v>
      </c>
      <c r="F199" s="7">
        <v>59.201055658953024</v>
      </c>
      <c r="G199" s="7">
        <v>57.883439710404893</v>
      </c>
      <c r="H199" s="7">
        <v>241.13939917421243</v>
      </c>
      <c r="I199" s="7">
        <f t="shared" si="8"/>
        <v>102.83542593554209</v>
      </c>
    </row>
    <row r="200" spans="1:9" x14ac:dyDescent="0.25">
      <c r="A200" s="14"/>
      <c r="B200" s="5">
        <f t="shared" si="6"/>
        <v>43833</v>
      </c>
      <c r="C200" s="4">
        <v>5.2083333333333336E-2</v>
      </c>
      <c r="D200">
        <v>1.2419239554094539</v>
      </c>
      <c r="E200" s="6">
        <v>77.716866385753335</v>
      </c>
      <c r="F200" s="7">
        <v>58.68190413194101</v>
      </c>
      <c r="G200" s="7">
        <v>57.593869174215094</v>
      </c>
      <c r="H200" s="7">
        <v>241.71550807305084</v>
      </c>
      <c r="I200" s="7">
        <f t="shared" si="8"/>
        <v>96.518438103822817</v>
      </c>
    </row>
    <row r="201" spans="1:9" x14ac:dyDescent="0.25">
      <c r="A201" s="14"/>
      <c r="B201" s="5">
        <f t="shared" si="6"/>
        <v>43833</v>
      </c>
      <c r="C201" s="4">
        <v>6.25E-2</v>
      </c>
      <c r="D201">
        <v>1.2419239554094539</v>
      </c>
      <c r="E201" s="6">
        <v>74.25318678523368</v>
      </c>
      <c r="F201" s="7">
        <v>58.708213489146459</v>
      </c>
      <c r="G201" s="7">
        <v>57.061871311820248</v>
      </c>
      <c r="H201" s="7">
        <v>241.39131500588672</v>
      </c>
      <c r="I201" s="7">
        <f t="shared" si="8"/>
        <v>92.216811434074401</v>
      </c>
    </row>
    <row r="202" spans="1:9" x14ac:dyDescent="0.25">
      <c r="A202" s="14"/>
      <c r="B202" s="5">
        <f t="shared" si="6"/>
        <v>43833</v>
      </c>
      <c r="C202" s="4">
        <v>7.2916666666666671E-2</v>
      </c>
      <c r="D202">
        <v>1.2419239554094539</v>
      </c>
      <c r="E202" s="6">
        <v>70.784794003696305</v>
      </c>
      <c r="F202" s="7">
        <v>58.062789883337786</v>
      </c>
      <c r="G202" s="7">
        <v>57.050584347471535</v>
      </c>
      <c r="H202" s="7">
        <v>241.37219592756682</v>
      </c>
      <c r="I202" s="7">
        <f t="shared" si="8"/>
        <v>87.909331351913906</v>
      </c>
    </row>
    <row r="203" spans="1:9" x14ac:dyDescent="0.25">
      <c r="A203" s="14"/>
      <c r="B203" s="5">
        <f t="shared" si="6"/>
        <v>43833</v>
      </c>
      <c r="C203" s="4">
        <v>8.3333333333333329E-2</v>
      </c>
      <c r="D203">
        <v>1.2419239554094539</v>
      </c>
      <c r="E203" s="6">
        <v>68.418288278647793</v>
      </c>
      <c r="F203" s="7">
        <v>57.37057982495336</v>
      </c>
      <c r="G203" s="7">
        <v>56.87676429515475</v>
      </c>
      <c r="H203" s="7">
        <v>241.29410481382985</v>
      </c>
      <c r="I203" s="7">
        <f t="shared" si="8"/>
        <v>84.970311201362549</v>
      </c>
    </row>
    <row r="204" spans="1:9" x14ac:dyDescent="0.25">
      <c r="A204" s="14"/>
      <c r="B204" s="5">
        <f t="shared" si="6"/>
        <v>43833</v>
      </c>
      <c r="C204" s="4">
        <v>9.375E-2</v>
      </c>
      <c r="D204">
        <v>1.2419239554094539</v>
      </c>
      <c r="E204" s="6">
        <v>66.262366031562934</v>
      </c>
      <c r="F204" s="7">
        <v>56.627540040313804</v>
      </c>
      <c r="G204" s="7">
        <v>56.556430069838392</v>
      </c>
      <c r="H204" s="7">
        <v>241.60045950648492</v>
      </c>
      <c r="I204" s="7">
        <f t="shared" si="8"/>
        <v>82.292819716707683</v>
      </c>
    </row>
    <row r="205" spans="1:9" x14ac:dyDescent="0.25">
      <c r="A205" s="14"/>
      <c r="B205" s="5">
        <f t="shared" si="6"/>
        <v>43833</v>
      </c>
      <c r="C205" s="4">
        <v>0.10416666666666667</v>
      </c>
      <c r="D205">
        <v>1.2419239554094539</v>
      </c>
      <c r="E205" s="6">
        <v>65.22587668840562</v>
      </c>
      <c r="F205" s="7">
        <v>56.365573611021176</v>
      </c>
      <c r="G205" s="7">
        <v>56.327906104048708</v>
      </c>
      <c r="H205" s="7">
        <v>241.29618695185781</v>
      </c>
      <c r="I205" s="7">
        <f t="shared" si="8"/>
        <v>81.005578771914003</v>
      </c>
    </row>
    <row r="206" spans="1:9" x14ac:dyDescent="0.25">
      <c r="A206" s="14"/>
      <c r="B206" s="5">
        <f t="shared" si="6"/>
        <v>43833</v>
      </c>
      <c r="C206" s="4">
        <v>0.11458333333333333</v>
      </c>
      <c r="D206">
        <v>1.2419239554094539</v>
      </c>
      <c r="E206" s="6">
        <v>63.720627155685122</v>
      </c>
      <c r="F206" s="7">
        <v>55.953035349013511</v>
      </c>
      <c r="G206" s="7">
        <v>57.730959513296249</v>
      </c>
      <c r="H206" s="7">
        <v>241.2627593891909</v>
      </c>
      <c r="I206" s="7">
        <f t="shared" si="8"/>
        <v>79.136173318359525</v>
      </c>
    </row>
    <row r="207" spans="1:9" x14ac:dyDescent="0.25">
      <c r="A207" s="14"/>
      <c r="B207" s="5">
        <f t="shared" si="6"/>
        <v>43833</v>
      </c>
      <c r="C207" s="4">
        <v>0.125</v>
      </c>
      <c r="D207">
        <v>1.2419239554094539</v>
      </c>
      <c r="E207" s="6">
        <v>63.281029712439889</v>
      </c>
      <c r="F207" s="7">
        <v>56.878945021592713</v>
      </c>
      <c r="G207" s="7">
        <v>56.828362971288016</v>
      </c>
      <c r="H207" s="7">
        <v>240.65830000350738</v>
      </c>
      <c r="I207" s="7">
        <f t="shared" si="8"/>
        <v>78.590226722856528</v>
      </c>
    </row>
    <row r="208" spans="1:9" x14ac:dyDescent="0.25">
      <c r="A208" s="14"/>
      <c r="B208" s="5">
        <f t="shared" si="6"/>
        <v>43833</v>
      </c>
      <c r="C208" s="4">
        <v>0.13541666666666666</v>
      </c>
      <c r="D208">
        <v>1.2419239554094539</v>
      </c>
      <c r="E208" s="6">
        <v>62.35504883844925</v>
      </c>
      <c r="F208" s="7">
        <v>57.420691549235656</v>
      </c>
      <c r="G208" s="7">
        <v>56.318017489205737</v>
      </c>
      <c r="H208" s="7">
        <v>240.87735703228171</v>
      </c>
      <c r="I208" s="7">
        <f t="shared" si="8"/>
        <v>77.440228893196561</v>
      </c>
    </row>
    <row r="209" spans="1:9" x14ac:dyDescent="0.25">
      <c r="A209" s="14"/>
      <c r="B209" s="5">
        <f t="shared" si="6"/>
        <v>43833</v>
      </c>
      <c r="C209" s="4">
        <v>0.14583333333333334</v>
      </c>
      <c r="D209">
        <v>1.2419239554094539</v>
      </c>
      <c r="E209" s="6">
        <v>62.032747981450697</v>
      </c>
      <c r="F209" s="7">
        <v>57.016989926033233</v>
      </c>
      <c r="G209" s="7">
        <v>56.889397521491816</v>
      </c>
      <c r="H209" s="7">
        <v>240.78389349547285</v>
      </c>
      <c r="I209" s="7">
        <f t="shared" si="8"/>
        <v>77.039955738041073</v>
      </c>
    </row>
    <row r="210" spans="1:9" x14ac:dyDescent="0.25">
      <c r="A210" s="14"/>
      <c r="B210" s="5">
        <f t="shared" si="6"/>
        <v>43833</v>
      </c>
      <c r="C210" s="4">
        <v>0.15625</v>
      </c>
      <c r="D210">
        <v>1.2419239554094539</v>
      </c>
      <c r="E210" s="6">
        <v>61.502978989584776</v>
      </c>
      <c r="F210" s="7">
        <v>57.430350480803078</v>
      </c>
      <c r="G210" s="7">
        <v>55.23235736390717</v>
      </c>
      <c r="H210" s="7">
        <v>240.69668731043578</v>
      </c>
      <c r="I210" s="7">
        <f t="shared" si="8"/>
        <v>76.382022936209665</v>
      </c>
    </row>
    <row r="211" spans="1:9" x14ac:dyDescent="0.25">
      <c r="A211" s="14"/>
      <c r="B211" s="5">
        <f t="shared" si="6"/>
        <v>43833</v>
      </c>
      <c r="C211" s="4">
        <v>0.16666666666666666</v>
      </c>
      <c r="D211">
        <v>1.2419239554094539</v>
      </c>
      <c r="E211" s="6">
        <v>61.263414003816656</v>
      </c>
      <c r="F211" s="7">
        <v>57.502752355716666</v>
      </c>
      <c r="G211" s="7">
        <v>55.225513865466411</v>
      </c>
      <c r="H211" s="7">
        <v>240.36077500793371</v>
      </c>
      <c r="I211" s="7">
        <f t="shared" si="8"/>
        <v>76.084501441506916</v>
      </c>
    </row>
    <row r="212" spans="1:9" x14ac:dyDescent="0.25">
      <c r="A212" s="14"/>
      <c r="B212" s="5">
        <f t="shared" si="6"/>
        <v>43833</v>
      </c>
      <c r="C212" s="4">
        <v>0.17708333333333334</v>
      </c>
      <c r="D212">
        <v>1.2419239554094539</v>
      </c>
      <c r="E212" s="6">
        <v>62.290606301067072</v>
      </c>
      <c r="F212" s="7">
        <v>57.005257212231442</v>
      </c>
      <c r="G212" s="7">
        <v>56.519544094050538</v>
      </c>
      <c r="H212" s="7">
        <v>240.49619452090803</v>
      </c>
      <c r="I212" s="7">
        <f t="shared" si="8"/>
        <v>77.360196162274264</v>
      </c>
    </row>
    <row r="213" spans="1:9" x14ac:dyDescent="0.25">
      <c r="A213" s="14"/>
      <c r="B213" s="5">
        <f t="shared" si="6"/>
        <v>43833</v>
      </c>
      <c r="C213" s="4">
        <v>0.1875</v>
      </c>
      <c r="D213">
        <v>1.2419239554094539</v>
      </c>
      <c r="E213" s="6">
        <v>62.231484338639625</v>
      </c>
      <c r="F213" s="7">
        <v>57.707114168630675</v>
      </c>
      <c r="G213" s="7">
        <v>56.975718558030309</v>
      </c>
      <c r="H213" s="7">
        <v>240.47773369252815</v>
      </c>
      <c r="I213" s="7">
        <f t="shared" si="8"/>
        <v>77.286771180844809</v>
      </c>
    </row>
    <row r="214" spans="1:9" x14ac:dyDescent="0.25">
      <c r="A214" s="14"/>
      <c r="B214" s="5">
        <f t="shared" si="6"/>
        <v>43833</v>
      </c>
      <c r="C214" s="4">
        <v>0.19791666666666666</v>
      </c>
      <c r="D214">
        <v>1.2419239554094539</v>
      </c>
      <c r="E214" s="6">
        <v>64.035464904599507</v>
      </c>
      <c r="F214" s="7">
        <v>57.642401733839478</v>
      </c>
      <c r="G214" s="7">
        <v>56.779641108852623</v>
      </c>
      <c r="H214" s="7">
        <v>240.84646900186095</v>
      </c>
      <c r="I214" s="7">
        <f t="shared" si="8"/>
        <v>79.527177860803491</v>
      </c>
    </row>
    <row r="215" spans="1:9" x14ac:dyDescent="0.25">
      <c r="A215" s="14"/>
      <c r="B215" s="5">
        <f t="shared" si="6"/>
        <v>43833</v>
      </c>
      <c r="C215" s="4">
        <v>0.20833333333333334</v>
      </c>
      <c r="D215">
        <v>1.2419239554094539</v>
      </c>
      <c r="E215" s="6">
        <v>65.343692498501682</v>
      </c>
      <c r="F215" s="7">
        <v>55.865362895828667</v>
      </c>
      <c r="G215" s="7">
        <v>57.359098713068768</v>
      </c>
      <c r="H215" s="7">
        <v>240.1709802714351</v>
      </c>
      <c r="I215" s="7">
        <f t="shared" si="8"/>
        <v>81.151897048798276</v>
      </c>
    </row>
    <row r="216" spans="1:9" x14ac:dyDescent="0.25">
      <c r="A216" s="14"/>
      <c r="B216" s="5">
        <f t="shared" si="6"/>
        <v>43833</v>
      </c>
      <c r="C216" s="4">
        <v>0.21875</v>
      </c>
      <c r="D216">
        <v>1.2419239554094539</v>
      </c>
      <c r="E216" s="6">
        <v>68.401648623776452</v>
      </c>
      <c r="F216" s="7">
        <v>55.670688092771528</v>
      </c>
      <c r="G216" s="7">
        <v>60.021287720970356</v>
      </c>
      <c r="H216" s="7">
        <v>238.72991603630695</v>
      </c>
      <c r="I216" s="7">
        <f t="shared" si="8"/>
        <v>84.949646015368074</v>
      </c>
    </row>
    <row r="217" spans="1:9" x14ac:dyDescent="0.25">
      <c r="A217" s="14"/>
      <c r="B217" s="5">
        <f t="shared" si="6"/>
        <v>43833</v>
      </c>
      <c r="C217" s="4">
        <v>0.22916666666666666</v>
      </c>
      <c r="D217">
        <v>1.2419239554094539</v>
      </c>
      <c r="E217" s="6">
        <v>71.605401826290958</v>
      </c>
      <c r="F217" s="7">
        <v>56.378854641926381</v>
      </c>
      <c r="G217" s="7">
        <v>61.349815913005862</v>
      </c>
      <c r="H217" s="7">
        <v>238.60463078827109</v>
      </c>
      <c r="I217" s="7">
        <f t="shared" si="8"/>
        <v>88.928463864790601</v>
      </c>
    </row>
    <row r="218" spans="1:9" x14ac:dyDescent="0.25">
      <c r="A218" s="14"/>
      <c r="B218" s="5">
        <f t="shared" si="6"/>
        <v>43833</v>
      </c>
      <c r="C218" s="4">
        <v>0.23958333333333334</v>
      </c>
      <c r="D218">
        <v>1.2419239554094539</v>
      </c>
      <c r="E218" s="6">
        <v>78.421123981041887</v>
      </c>
      <c r="F218" s="7">
        <v>57.016845523401827</v>
      </c>
      <c r="G218" s="7">
        <v>59.821123405042343</v>
      </c>
      <c r="H218" s="7">
        <v>237.40562355074496</v>
      </c>
      <c r="I218" s="7">
        <f t="shared" si="8"/>
        <v>97.393072482190718</v>
      </c>
    </row>
    <row r="219" spans="1:9" x14ac:dyDescent="0.25">
      <c r="A219" s="14"/>
      <c r="B219" s="5">
        <f t="shared" si="6"/>
        <v>43833</v>
      </c>
      <c r="C219" s="4">
        <v>0.25</v>
      </c>
      <c r="D219">
        <v>1.2419239554094539</v>
      </c>
      <c r="E219" s="6">
        <v>83.515929629722876</v>
      </c>
      <c r="F219" s="7">
        <v>59.605659798601742</v>
      </c>
      <c r="G219" s="7">
        <v>60.028920545636439</v>
      </c>
      <c r="H219" s="7">
        <v>234.02006115124283</v>
      </c>
      <c r="I219" s="7">
        <f t="shared" si="8"/>
        <v>103.72043366544304</v>
      </c>
    </row>
    <row r="220" spans="1:9" x14ac:dyDescent="0.25">
      <c r="A220" s="14"/>
      <c r="B220" s="5">
        <f t="shared" si="6"/>
        <v>43833</v>
      </c>
      <c r="C220" s="4">
        <v>0.26041666666666669</v>
      </c>
      <c r="D220">
        <v>1.2419239554094539</v>
      </c>
      <c r="E220" s="6">
        <v>90.01014543793157</v>
      </c>
      <c r="F220" s="7">
        <v>67.646010348874569</v>
      </c>
      <c r="G220" s="7">
        <v>61.162573308126703</v>
      </c>
      <c r="H220" s="7">
        <v>220.76490199462194</v>
      </c>
      <c r="I220" s="7">
        <f t="shared" si="8"/>
        <v>111.78575584925619</v>
      </c>
    </row>
    <row r="221" spans="1:9" x14ac:dyDescent="0.25">
      <c r="A221" s="14"/>
      <c r="B221" s="5">
        <f t="shared" si="6"/>
        <v>43833</v>
      </c>
      <c r="C221" s="4">
        <v>0.27083333333333331</v>
      </c>
      <c r="D221">
        <v>1.2419239554094539</v>
      </c>
      <c r="E221" s="6">
        <v>95.564417169271721</v>
      </c>
      <c r="F221" s="7">
        <v>76.80520050965427</v>
      </c>
      <c r="G221" s="7">
        <v>62.266516152034875</v>
      </c>
      <c r="H221" s="7">
        <v>211.58679679955384</v>
      </c>
      <c r="I221" s="7">
        <f t="shared" si="8"/>
        <v>118.68373896726106</v>
      </c>
    </row>
    <row r="222" spans="1:9" x14ac:dyDescent="0.25">
      <c r="A222" s="14"/>
      <c r="B222" s="5">
        <f t="shared" si="6"/>
        <v>43833</v>
      </c>
      <c r="C222" s="4">
        <v>0.28125</v>
      </c>
      <c r="D222">
        <v>1.2419239554094539</v>
      </c>
      <c r="E222" s="6">
        <v>101.86501048537411</v>
      </c>
      <c r="F222" s="7">
        <v>78.169713119210016</v>
      </c>
      <c r="G222" s="7">
        <v>66.786045862340814</v>
      </c>
      <c r="H222" s="7">
        <v>191.6637695886829</v>
      </c>
      <c r="I222" s="7">
        <f t="shared" si="8"/>
        <v>126.50859673982131</v>
      </c>
    </row>
    <row r="223" spans="1:9" x14ac:dyDescent="0.25">
      <c r="A223" s="14"/>
      <c r="B223" s="5">
        <f t="shared" si="6"/>
        <v>43833</v>
      </c>
      <c r="C223" s="4">
        <v>0.29166666666666669</v>
      </c>
      <c r="D223">
        <v>1.2419239554094539</v>
      </c>
      <c r="E223" s="6">
        <v>107.39920000975476</v>
      </c>
      <c r="F223" s="7">
        <v>85.959107940834983</v>
      </c>
      <c r="G223" s="7">
        <v>79.040728170027819</v>
      </c>
      <c r="H223" s="7">
        <v>151.62155171312179</v>
      </c>
      <c r="I223" s="7">
        <f t="shared" si="8"/>
        <v>133.38163928392569</v>
      </c>
    </row>
    <row r="224" spans="1:9" x14ac:dyDescent="0.25">
      <c r="A224" s="14"/>
      <c r="B224" s="5">
        <f t="shared" si="6"/>
        <v>43833</v>
      </c>
      <c r="C224" s="4">
        <v>0.30208333333333331</v>
      </c>
      <c r="D224">
        <v>1.2419239554094539</v>
      </c>
      <c r="E224" s="6">
        <v>109.06360928632932</v>
      </c>
      <c r="F224" s="7">
        <v>108.79622365042263</v>
      </c>
      <c r="G224" s="7">
        <v>96.388563990287437</v>
      </c>
      <c r="H224" s="7">
        <v>117.44678786271203</v>
      </c>
      <c r="I224" s="7">
        <f t="shared" si="8"/>
        <v>135.44870903610936</v>
      </c>
    </row>
    <row r="225" spans="1:9" x14ac:dyDescent="0.25">
      <c r="A225" s="14"/>
      <c r="B225" s="5">
        <f t="shared" si="6"/>
        <v>43833</v>
      </c>
      <c r="C225" s="4">
        <v>0.3125</v>
      </c>
      <c r="D225">
        <v>1.2419239554094539</v>
      </c>
      <c r="E225" s="6">
        <v>112.43393243872953</v>
      </c>
      <c r="F225" s="7">
        <v>123.85897444560419</v>
      </c>
      <c r="G225" s="7">
        <v>105.05408378991851</v>
      </c>
      <c r="H225" s="7">
        <v>61.109267572921361</v>
      </c>
      <c r="I225" s="7">
        <f t="shared" si="8"/>
        <v>139.63439409654629</v>
      </c>
    </row>
    <row r="226" spans="1:9" x14ac:dyDescent="0.25">
      <c r="A226" s="14"/>
      <c r="B226" s="5">
        <f t="shared" si="6"/>
        <v>43833</v>
      </c>
      <c r="C226" s="4">
        <v>0.32291666666666669</v>
      </c>
      <c r="D226">
        <v>1.2419239554094539</v>
      </c>
      <c r="E226" s="6">
        <v>112.88569539473262</v>
      </c>
      <c r="F226" s="7">
        <v>134.8182075858146</v>
      </c>
      <c r="G226" s="7">
        <v>118.44326828730273</v>
      </c>
      <c r="H226" s="7">
        <v>18.523313401736829</v>
      </c>
      <c r="I226" s="7">
        <f t="shared" si="8"/>
        <v>140.1954493337731</v>
      </c>
    </row>
    <row r="227" spans="1:9" x14ac:dyDescent="0.25">
      <c r="A227" s="14"/>
      <c r="B227" s="5">
        <f t="shared" si="6"/>
        <v>43833</v>
      </c>
      <c r="C227" s="4">
        <v>0.33333333333333331</v>
      </c>
      <c r="D227">
        <v>1.2419239554094539</v>
      </c>
      <c r="E227" s="6">
        <v>111.61752445130905</v>
      </c>
      <c r="F227" s="7">
        <v>145.76419579577768</v>
      </c>
      <c r="G227" s="7">
        <v>124.38737557174133</v>
      </c>
      <c r="H227" s="7">
        <v>4.508930554034845</v>
      </c>
      <c r="I227" s="7">
        <f t="shared" si="8"/>
        <v>138.62047745958117</v>
      </c>
    </row>
    <row r="228" spans="1:9" x14ac:dyDescent="0.25">
      <c r="A228" s="14"/>
      <c r="B228" s="5">
        <f t="shared" ref="B228:B291" si="9">DATE(YEAR(B132),MONTH(B132),DAY(B132)+1)</f>
        <v>43833</v>
      </c>
      <c r="C228" s="4">
        <v>0.34375</v>
      </c>
      <c r="D228">
        <v>1.2419239554094539</v>
      </c>
      <c r="E228" s="6">
        <v>110.37740041276105</v>
      </c>
      <c r="F228" s="7">
        <v>164.10778239888589</v>
      </c>
      <c r="G228" s="7">
        <v>138.05489172175194</v>
      </c>
      <c r="H228" s="7">
        <v>2.7896881044267974</v>
      </c>
      <c r="I228" s="7">
        <f t="shared" si="8"/>
        <v>137.08033770842928</v>
      </c>
    </row>
    <row r="229" spans="1:9" x14ac:dyDescent="0.25">
      <c r="A229" s="14"/>
      <c r="B229" s="5">
        <f t="shared" si="9"/>
        <v>43833</v>
      </c>
      <c r="C229" s="4">
        <v>0.35416666666666669</v>
      </c>
      <c r="D229">
        <v>1.2419239554094539</v>
      </c>
      <c r="E229" s="6">
        <v>111.39343037691731</v>
      </c>
      <c r="F229" s="7">
        <v>174.5153814423862</v>
      </c>
      <c r="G229" s="7">
        <v>151.3185012281339</v>
      </c>
      <c r="H229" s="7">
        <v>2.4864078963861069</v>
      </c>
      <c r="I229" s="7">
        <f t="shared" si="8"/>
        <v>138.34216966032875</v>
      </c>
    </row>
    <row r="230" spans="1:9" x14ac:dyDescent="0.25">
      <c r="A230" s="14"/>
      <c r="B230" s="5">
        <f t="shared" si="9"/>
        <v>43833</v>
      </c>
      <c r="C230" s="4">
        <v>0.36458333333333331</v>
      </c>
      <c r="D230">
        <v>1.2419239554094539</v>
      </c>
      <c r="E230" s="6">
        <v>111.55626485409037</v>
      </c>
      <c r="F230" s="7">
        <v>195.83491374194287</v>
      </c>
      <c r="G230" s="7">
        <v>164.86495797422813</v>
      </c>
      <c r="H230" s="7">
        <v>2.2237771079832993</v>
      </c>
      <c r="I230" s="7">
        <f t="shared" si="8"/>
        <v>138.54439769829656</v>
      </c>
    </row>
    <row r="231" spans="1:9" x14ac:dyDescent="0.25">
      <c r="A231" s="14"/>
      <c r="B231" s="5">
        <f t="shared" si="9"/>
        <v>43833</v>
      </c>
      <c r="C231" s="4">
        <v>0.375</v>
      </c>
      <c r="D231">
        <v>1.2419239554094539</v>
      </c>
      <c r="E231" s="6">
        <v>113.03413953393657</v>
      </c>
      <c r="F231" s="7">
        <v>226.47857609681921</v>
      </c>
      <c r="G231" s="7">
        <v>170.27748008967902</v>
      </c>
      <c r="H231" s="7">
        <v>1.9897970956731992</v>
      </c>
      <c r="I231" s="7">
        <f t="shared" si="8"/>
        <v>140.37980566629062</v>
      </c>
    </row>
    <row r="232" spans="1:9" x14ac:dyDescent="0.25">
      <c r="A232" s="14"/>
      <c r="B232" s="5">
        <f t="shared" si="9"/>
        <v>43833</v>
      </c>
      <c r="C232" s="4">
        <v>0.38541666666666669</v>
      </c>
      <c r="D232">
        <v>1.2419239554094539</v>
      </c>
      <c r="E232" s="6">
        <v>113.21282699286573</v>
      </c>
      <c r="F232" s="7">
        <v>224.44482949200952</v>
      </c>
      <c r="G232" s="7">
        <v>192.34940932802738</v>
      </c>
      <c r="H232" s="7">
        <v>1.7890427959728659</v>
      </c>
      <c r="I232" s="7">
        <f t="shared" si="8"/>
        <v>140.601721902066</v>
      </c>
    </row>
    <row r="233" spans="1:9" x14ac:dyDescent="0.25">
      <c r="A233" s="14"/>
      <c r="B233" s="5">
        <f t="shared" si="9"/>
        <v>43833</v>
      </c>
      <c r="C233" s="4">
        <v>0.39583333333333331</v>
      </c>
      <c r="D233">
        <v>1.2419239554094539</v>
      </c>
      <c r="E233" s="6">
        <v>113.1815755951386</v>
      </c>
      <c r="F233" s="7">
        <v>222.39177304643337</v>
      </c>
      <c r="G233" s="7">
        <v>199.03953807715101</v>
      </c>
      <c r="H233" s="7">
        <v>2.0095913276325779</v>
      </c>
      <c r="I233" s="7">
        <f t="shared" si="8"/>
        <v>140.56291004258864</v>
      </c>
    </row>
    <row r="234" spans="1:9" x14ac:dyDescent="0.25">
      <c r="A234" s="14"/>
      <c r="B234" s="5">
        <f t="shared" si="9"/>
        <v>43833</v>
      </c>
      <c r="C234" s="4">
        <v>0.40625</v>
      </c>
      <c r="D234">
        <v>1.2419239554094539</v>
      </c>
      <c r="E234" s="6">
        <v>113.77412560806867</v>
      </c>
      <c r="F234" s="7">
        <v>223.55956113780286</v>
      </c>
      <c r="G234" s="7">
        <v>202.84553691343706</v>
      </c>
      <c r="H234" s="7">
        <v>2.0261619246890419</v>
      </c>
      <c r="I234" s="7">
        <f t="shared" si="8"/>
        <v>141.29881209842469</v>
      </c>
    </row>
    <row r="235" spans="1:9" x14ac:dyDescent="0.25">
      <c r="A235" s="14"/>
      <c r="B235" s="5">
        <f t="shared" si="9"/>
        <v>43833</v>
      </c>
      <c r="C235" s="4">
        <v>0.41666666666666669</v>
      </c>
      <c r="D235">
        <v>1.2419239554094539</v>
      </c>
      <c r="E235" s="6">
        <v>114.28390154273032</v>
      </c>
      <c r="F235" s="7">
        <v>233.63546733696222</v>
      </c>
      <c r="G235" s="7">
        <v>204.18011927768799</v>
      </c>
      <c r="H235" s="7">
        <v>2.1403613289455641</v>
      </c>
      <c r="I235" s="7">
        <f t="shared" si="8"/>
        <v>141.93191504357222</v>
      </c>
    </row>
    <row r="236" spans="1:9" x14ac:dyDescent="0.25">
      <c r="A236" s="14"/>
      <c r="B236" s="5">
        <f t="shared" si="9"/>
        <v>43833</v>
      </c>
      <c r="C236" s="4">
        <v>0.42708333333333331</v>
      </c>
      <c r="D236">
        <v>1.2419239554094539</v>
      </c>
      <c r="E236" s="6">
        <v>116.1812493331537</v>
      </c>
      <c r="F236" s="7">
        <v>233.23912222559312</v>
      </c>
      <c r="G236" s="7">
        <v>201.1820819777472</v>
      </c>
      <c r="H236" s="7">
        <v>2.0532038663360632</v>
      </c>
      <c r="I236" s="7">
        <f t="shared" si="8"/>
        <v>144.28827671624222</v>
      </c>
    </row>
    <row r="237" spans="1:9" x14ac:dyDescent="0.25">
      <c r="A237" s="14"/>
      <c r="B237" s="5">
        <f t="shared" si="9"/>
        <v>43833</v>
      </c>
      <c r="C237" s="4">
        <v>0.4375</v>
      </c>
      <c r="D237">
        <v>1.2419239554094539</v>
      </c>
      <c r="E237" s="6">
        <v>117.82374050561074</v>
      </c>
      <c r="F237" s="7">
        <v>225.02002929592831</v>
      </c>
      <c r="G237" s="7">
        <v>200.74317252242156</v>
      </c>
      <c r="H237" s="7">
        <v>2.032067281779852</v>
      </c>
      <c r="I237" s="7">
        <f t="shared" si="8"/>
        <v>146.32812584986519</v>
      </c>
    </row>
    <row r="238" spans="1:9" x14ac:dyDescent="0.25">
      <c r="A238" s="14"/>
      <c r="B238" s="5">
        <f t="shared" si="9"/>
        <v>43833</v>
      </c>
      <c r="C238" s="4">
        <v>0.44791666666666669</v>
      </c>
      <c r="D238">
        <v>1.2419239554094539</v>
      </c>
      <c r="E238" s="6">
        <v>118.74388745880309</v>
      </c>
      <c r="F238" s="7">
        <v>223.79066150463234</v>
      </c>
      <c r="G238" s="7">
        <v>206.48073276668381</v>
      </c>
      <c r="H238" s="7">
        <v>2.1057186885946959</v>
      </c>
      <c r="I238" s="7">
        <f t="shared" si="8"/>
        <v>147.47087839353176</v>
      </c>
    </row>
    <row r="239" spans="1:9" x14ac:dyDescent="0.25">
      <c r="A239" s="14"/>
      <c r="B239" s="5">
        <f t="shared" si="9"/>
        <v>43833</v>
      </c>
      <c r="C239" s="4">
        <v>0.45833333333333331</v>
      </c>
      <c r="D239">
        <v>1.2419239554094539</v>
      </c>
      <c r="E239" s="6">
        <v>118.88463826802739</v>
      </c>
      <c r="F239" s="7">
        <v>221.00920609676757</v>
      </c>
      <c r="G239" s="7">
        <v>207.82241105349834</v>
      </c>
      <c r="H239" s="7">
        <v>2.1927349555977149</v>
      </c>
      <c r="I239" s="7">
        <f t="shared" si="8"/>
        <v>147.64568019525069</v>
      </c>
    </row>
    <row r="240" spans="1:9" x14ac:dyDescent="0.25">
      <c r="A240" s="14"/>
      <c r="B240" s="5">
        <f t="shared" si="9"/>
        <v>43833</v>
      </c>
      <c r="C240" s="4">
        <v>0.46875</v>
      </c>
      <c r="D240">
        <v>1.2419239554094539</v>
      </c>
      <c r="E240" s="6">
        <v>118.15764748514452</v>
      </c>
      <c r="F240" s="7">
        <v>219.10506085364528</v>
      </c>
      <c r="G240" s="7">
        <v>202.92560344115466</v>
      </c>
      <c r="H240" s="7">
        <v>2.1744381925352489</v>
      </c>
      <c r="I240" s="7">
        <f t="shared" si="8"/>
        <v>146.74281292662658</v>
      </c>
    </row>
    <row r="241" spans="1:9" x14ac:dyDescent="0.25">
      <c r="A241" s="14"/>
      <c r="B241" s="5">
        <f t="shared" si="9"/>
        <v>43833</v>
      </c>
      <c r="C241" s="4">
        <v>0.47916666666666669</v>
      </c>
      <c r="D241">
        <v>1.2419239554094539</v>
      </c>
      <c r="E241" s="6">
        <v>118.89190152391294</v>
      </c>
      <c r="F241" s="7">
        <v>218.12607920283997</v>
      </c>
      <c r="G241" s="7">
        <v>198.19622113668316</v>
      </c>
      <c r="H241" s="7">
        <v>2.2328066664513315</v>
      </c>
      <c r="I241" s="7">
        <f t="shared" si="8"/>
        <v>147.65470060672922</v>
      </c>
    </row>
    <row r="242" spans="1:9" x14ac:dyDescent="0.25">
      <c r="A242" s="14"/>
      <c r="B242" s="5">
        <f t="shared" si="9"/>
        <v>43833</v>
      </c>
      <c r="C242" s="4">
        <v>0.48958333333333331</v>
      </c>
      <c r="D242">
        <v>1.2419239554094539</v>
      </c>
      <c r="E242" s="6">
        <v>119.52808593354416</v>
      </c>
      <c r="F242" s="7">
        <v>213.87718820988439</v>
      </c>
      <c r="G242" s="7">
        <v>193.84896488010025</v>
      </c>
      <c r="H242" s="7">
        <v>1.9605765654782805</v>
      </c>
      <c r="I242" s="7">
        <f t="shared" si="8"/>
        <v>148.44479326510827</v>
      </c>
    </row>
    <row r="243" spans="1:9" x14ac:dyDescent="0.25">
      <c r="A243" s="14"/>
      <c r="B243" s="5">
        <f t="shared" si="9"/>
        <v>43833</v>
      </c>
      <c r="C243" s="4">
        <v>0.5</v>
      </c>
      <c r="D243">
        <v>1.2419239554094539</v>
      </c>
      <c r="E243" s="6">
        <v>120.18037020117688</v>
      </c>
      <c r="F243" s="7">
        <v>217.29393497225411</v>
      </c>
      <c r="G243" s="7">
        <v>194.37925988134913</v>
      </c>
      <c r="H243" s="7">
        <v>1.8444561055054016</v>
      </c>
      <c r="I243" s="7">
        <f t="shared" si="8"/>
        <v>149.25488072281806</v>
      </c>
    </row>
    <row r="244" spans="1:9" x14ac:dyDescent="0.25">
      <c r="A244" s="14"/>
      <c r="B244" s="5">
        <f t="shared" si="9"/>
        <v>43833</v>
      </c>
      <c r="C244" s="4">
        <v>0.51041666666666663</v>
      </c>
      <c r="D244">
        <v>1.2419239554094539</v>
      </c>
      <c r="E244" s="6">
        <v>120.57477165750225</v>
      </c>
      <c r="F244" s="7">
        <v>209.67992115765671</v>
      </c>
      <c r="G244" s="7">
        <v>191.20427727804716</v>
      </c>
      <c r="H244" s="7">
        <v>1.8476598537031768</v>
      </c>
      <c r="I244" s="7">
        <f t="shared" si="8"/>
        <v>149.74469733947691</v>
      </c>
    </row>
    <row r="245" spans="1:9" x14ac:dyDescent="0.25">
      <c r="A245" s="14"/>
      <c r="B245" s="5">
        <f t="shared" si="9"/>
        <v>43833</v>
      </c>
      <c r="C245" s="4">
        <v>0.52083333333333337</v>
      </c>
      <c r="D245">
        <v>1.2419239554094539</v>
      </c>
      <c r="E245" s="6">
        <v>119.78814360701313</v>
      </c>
      <c r="F245" s="7">
        <v>202.96516269659134</v>
      </c>
      <c r="G245" s="7">
        <v>186.99686799223582</v>
      </c>
      <c r="H245" s="7">
        <v>2.0402715419846453</v>
      </c>
      <c r="I245" s="7">
        <f t="shared" si="8"/>
        <v>148.76776511957743</v>
      </c>
    </row>
    <row r="246" spans="1:9" x14ac:dyDescent="0.25">
      <c r="A246" s="14"/>
      <c r="B246" s="5">
        <f t="shared" si="9"/>
        <v>43833</v>
      </c>
      <c r="C246" s="4">
        <v>0.53125</v>
      </c>
      <c r="D246">
        <v>1.2419239554094539</v>
      </c>
      <c r="E246" s="6">
        <v>117.96409161043776</v>
      </c>
      <c r="F246" s="7">
        <v>188.23021790825541</v>
      </c>
      <c r="G246" s="7">
        <v>183.04546084101204</v>
      </c>
      <c r="H246" s="7">
        <v>1.8712335539740834</v>
      </c>
      <c r="I246" s="7">
        <f t="shared" si="8"/>
        <v>146.50243124911805</v>
      </c>
    </row>
    <row r="247" spans="1:9" x14ac:dyDescent="0.25">
      <c r="A247" s="14"/>
      <c r="B247" s="5">
        <f t="shared" si="9"/>
        <v>43833</v>
      </c>
      <c r="C247" s="4">
        <v>0.54166666666666663</v>
      </c>
      <c r="D247">
        <v>1.2419239554094539</v>
      </c>
      <c r="E247" s="6">
        <v>115.50277071215331</v>
      </c>
      <c r="F247" s="7">
        <v>184.11773124540019</v>
      </c>
      <c r="G247" s="7">
        <v>177.79230248843163</v>
      </c>
      <c r="H247" s="7">
        <v>1.8289633678674313</v>
      </c>
      <c r="I247" s="7">
        <f t="shared" si="8"/>
        <v>143.44565786358865</v>
      </c>
    </row>
    <row r="248" spans="1:9" x14ac:dyDescent="0.25">
      <c r="A248" s="14"/>
      <c r="B248" s="5">
        <f t="shared" si="9"/>
        <v>43833</v>
      </c>
      <c r="C248" s="4">
        <v>0.55208333333333337</v>
      </c>
      <c r="D248">
        <v>1.2419239554094539</v>
      </c>
      <c r="E248" s="6">
        <v>113.04508927915275</v>
      </c>
      <c r="F248" s="7">
        <v>192.00797526032585</v>
      </c>
      <c r="G248" s="7">
        <v>177.10026372544002</v>
      </c>
      <c r="H248" s="7">
        <v>1.9329181359719732</v>
      </c>
      <c r="I248" s="7">
        <f t="shared" si="8"/>
        <v>140.39340441718022</v>
      </c>
    </row>
    <row r="249" spans="1:9" x14ac:dyDescent="0.25">
      <c r="A249" s="14"/>
      <c r="B249" s="5">
        <f t="shared" si="9"/>
        <v>43833</v>
      </c>
      <c r="C249" s="4">
        <v>0.5625</v>
      </c>
      <c r="D249">
        <v>1.2419239554094539</v>
      </c>
      <c r="E249" s="6">
        <v>114.31551345814911</v>
      </c>
      <c r="F249" s="7">
        <v>179.61727883498168</v>
      </c>
      <c r="G249" s="7">
        <v>173.72657525669743</v>
      </c>
      <c r="H249" s="7">
        <v>1.9144642679389143</v>
      </c>
      <c r="I249" s="7">
        <f t="shared" si="8"/>
        <v>141.97117463860721</v>
      </c>
    </row>
    <row r="250" spans="1:9" x14ac:dyDescent="0.25">
      <c r="A250" s="14"/>
      <c r="B250" s="5">
        <f t="shared" si="9"/>
        <v>43833</v>
      </c>
      <c r="C250" s="4">
        <v>0.57291666666666663</v>
      </c>
      <c r="D250">
        <v>1.2419239554094539</v>
      </c>
      <c r="E250" s="6">
        <v>115.12888153688158</v>
      </c>
      <c r="F250" s="7">
        <v>173.4853935732207</v>
      </c>
      <c r="G250" s="7">
        <v>174.82353837327318</v>
      </c>
      <c r="H250" s="7">
        <v>1.9615291386544038</v>
      </c>
      <c r="I250" s="7">
        <f t="shared" si="8"/>
        <v>142.98131594015041</v>
      </c>
    </row>
    <row r="251" spans="1:9" x14ac:dyDescent="0.25">
      <c r="A251" s="14"/>
      <c r="B251" s="5">
        <f t="shared" si="9"/>
        <v>43833</v>
      </c>
      <c r="C251" s="4">
        <v>0.58333333333333337</v>
      </c>
      <c r="D251">
        <v>1.2419239554094539</v>
      </c>
      <c r="E251" s="6">
        <v>115.4088911215139</v>
      </c>
      <c r="F251" s="7">
        <v>173.78854684193786</v>
      </c>
      <c r="G251" s="7">
        <v>175.07279717772263</v>
      </c>
      <c r="H251" s="7">
        <v>2.0717183888197939</v>
      </c>
      <c r="I251" s="7">
        <f t="shared" si="8"/>
        <v>143.32906655104955</v>
      </c>
    </row>
    <row r="252" spans="1:9" x14ac:dyDescent="0.25">
      <c r="A252" s="14"/>
      <c r="B252" s="5">
        <f t="shared" si="9"/>
        <v>43833</v>
      </c>
      <c r="C252" s="4">
        <v>0.59375</v>
      </c>
      <c r="D252">
        <v>1.2419239554094539</v>
      </c>
      <c r="E252" s="6">
        <v>116.82245551910937</v>
      </c>
      <c r="F252" s="7">
        <v>174.46536999770908</v>
      </c>
      <c r="G252" s="7">
        <v>172.3881344094263</v>
      </c>
      <c r="H252" s="7">
        <v>2.0194143656356265</v>
      </c>
      <c r="I252" s="7">
        <f t="shared" si="8"/>
        <v>145.0846060389373</v>
      </c>
    </row>
    <row r="253" spans="1:9" x14ac:dyDescent="0.25">
      <c r="A253" s="14"/>
      <c r="B253" s="5">
        <f t="shared" si="9"/>
        <v>43833</v>
      </c>
      <c r="C253" s="4">
        <v>0.60416666666666663</v>
      </c>
      <c r="D253">
        <v>1.2419239554094539</v>
      </c>
      <c r="E253" s="6">
        <v>117.10188709983386</v>
      </c>
      <c r="F253" s="7">
        <v>175.39004422555291</v>
      </c>
      <c r="G253" s="7">
        <v>172.8292195202867</v>
      </c>
      <c r="H253" s="7">
        <v>2.0246147390292846</v>
      </c>
      <c r="I253" s="7">
        <f t="shared" si="8"/>
        <v>145.43163881293697</v>
      </c>
    </row>
    <row r="254" spans="1:9" x14ac:dyDescent="0.25">
      <c r="A254" s="14"/>
      <c r="B254" s="5">
        <f t="shared" si="9"/>
        <v>43833</v>
      </c>
      <c r="C254" s="4">
        <v>0.61458333333333337</v>
      </c>
      <c r="D254">
        <v>1.2419239554094539</v>
      </c>
      <c r="E254" s="6">
        <v>119.19372830689584</v>
      </c>
      <c r="F254" s="7">
        <v>175.74941825209771</v>
      </c>
      <c r="G254" s="7">
        <v>170.68780551814496</v>
      </c>
      <c r="H254" s="7">
        <v>2.0301203733468145</v>
      </c>
      <c r="I254" s="7">
        <f t="shared" si="8"/>
        <v>148.02954651889988</v>
      </c>
    </row>
    <row r="255" spans="1:9" x14ac:dyDescent="0.25">
      <c r="A255" s="14"/>
      <c r="B255" s="5">
        <f t="shared" si="9"/>
        <v>43833</v>
      </c>
      <c r="C255" s="4">
        <v>0.625</v>
      </c>
      <c r="D255">
        <v>1.2419239554094539</v>
      </c>
      <c r="E255" s="6">
        <v>120.93953131003354</v>
      </c>
      <c r="F255" s="7">
        <v>172.17844546820149</v>
      </c>
      <c r="G255" s="7">
        <v>167.30500974732047</v>
      </c>
      <c r="H255" s="7">
        <v>2.092671021353476</v>
      </c>
      <c r="I255" s="7">
        <f t="shared" si="8"/>
        <v>150.19770108992236</v>
      </c>
    </row>
    <row r="256" spans="1:9" x14ac:dyDescent="0.25">
      <c r="A256" s="14"/>
      <c r="B256" s="5">
        <f t="shared" si="9"/>
        <v>43833</v>
      </c>
      <c r="C256" s="4">
        <v>0.63541666666666663</v>
      </c>
      <c r="D256">
        <v>1.2419239554094539</v>
      </c>
      <c r="E256" s="6">
        <v>122.94174860268578</v>
      </c>
      <c r="F256" s="7">
        <v>169.630601428479</v>
      </c>
      <c r="G256" s="7">
        <v>160.49358920381826</v>
      </c>
      <c r="H256" s="7">
        <v>2.0158745321210145</v>
      </c>
      <c r="I256" s="7">
        <f t="shared" si="8"/>
        <v>152.68430270960221</v>
      </c>
    </row>
    <row r="257" spans="1:9" x14ac:dyDescent="0.25">
      <c r="A257" s="14"/>
      <c r="B257" s="5">
        <f t="shared" si="9"/>
        <v>43833</v>
      </c>
      <c r="C257" s="4">
        <v>0.64583333333333337</v>
      </c>
      <c r="D257">
        <v>1.2419239554094539</v>
      </c>
      <c r="E257" s="6">
        <v>124.75596375648438</v>
      </c>
      <c r="F257" s="7">
        <v>168.2929637531017</v>
      </c>
      <c r="G257" s="7">
        <v>158.08953791871784</v>
      </c>
      <c r="H257" s="7">
        <v>1.9151324612315601</v>
      </c>
      <c r="I257" s="7">
        <f t="shared" si="8"/>
        <v>154.93741996937155</v>
      </c>
    </row>
    <row r="258" spans="1:9" x14ac:dyDescent="0.25">
      <c r="A258" s="14"/>
      <c r="B258" s="5">
        <f t="shared" si="9"/>
        <v>43833</v>
      </c>
      <c r="C258" s="4">
        <v>0.65625</v>
      </c>
      <c r="D258">
        <v>1.2419239554094539</v>
      </c>
      <c r="E258" s="6">
        <v>128.39487748750099</v>
      </c>
      <c r="F258" s="7">
        <v>167.135211644615</v>
      </c>
      <c r="G258" s="7">
        <v>158.03573551996931</v>
      </c>
      <c r="H258" s="7">
        <v>2.3548613192374708</v>
      </c>
      <c r="I258" s="7">
        <f t="shared" si="8"/>
        <v>159.45667410358948</v>
      </c>
    </row>
    <row r="259" spans="1:9" x14ac:dyDescent="0.25">
      <c r="A259" s="14"/>
      <c r="B259" s="5">
        <f t="shared" si="9"/>
        <v>43833</v>
      </c>
      <c r="C259" s="4">
        <v>0.66666666666666663</v>
      </c>
      <c r="D259">
        <v>1.2419239554094539</v>
      </c>
      <c r="E259" s="6">
        <v>129.87192238885581</v>
      </c>
      <c r="F259" s="7">
        <v>166.91918129684649</v>
      </c>
      <c r="G259" s="7">
        <v>156.30016741979654</v>
      </c>
      <c r="H259" s="7">
        <v>3.6489797070931544</v>
      </c>
      <c r="I259" s="7">
        <f t="shared" si="8"/>
        <v>161.2910515497974</v>
      </c>
    </row>
    <row r="260" spans="1:9" x14ac:dyDescent="0.25">
      <c r="A260" s="14"/>
      <c r="B260" s="5">
        <f t="shared" si="9"/>
        <v>43833</v>
      </c>
      <c r="C260" s="4">
        <v>0.67708333333333337</v>
      </c>
      <c r="D260">
        <v>1.2419239554094539</v>
      </c>
      <c r="E260" s="6">
        <v>132.61881052629627</v>
      </c>
      <c r="F260" s="7">
        <v>166.1773809681265</v>
      </c>
      <c r="G260" s="7">
        <v>155.63617578156214</v>
      </c>
      <c r="H260" s="7">
        <v>7.8809481186672974</v>
      </c>
      <c r="I260" s="7">
        <f t="shared" ref="I260:I323" si="10">D260*E260</f>
        <v>164.70247773051477</v>
      </c>
    </row>
    <row r="261" spans="1:9" x14ac:dyDescent="0.25">
      <c r="A261" s="14"/>
      <c r="B261" s="5">
        <f t="shared" si="9"/>
        <v>43833</v>
      </c>
      <c r="C261" s="4">
        <v>0.6875</v>
      </c>
      <c r="D261">
        <v>1.2419239554094539</v>
      </c>
      <c r="E261" s="6">
        <v>137.66486889286111</v>
      </c>
      <c r="F261" s="7">
        <v>167.62285933087512</v>
      </c>
      <c r="G261" s="7">
        <v>159.06837055254832</v>
      </c>
      <c r="H261" s="7">
        <v>20.525002747082713</v>
      </c>
      <c r="I261" s="7">
        <f t="shared" si="10"/>
        <v>170.96929849634594</v>
      </c>
    </row>
    <row r="262" spans="1:9" x14ac:dyDescent="0.25">
      <c r="A262" s="14"/>
      <c r="B262" s="5">
        <f t="shared" si="9"/>
        <v>43833</v>
      </c>
      <c r="C262" s="4">
        <v>0.69791666666666663</v>
      </c>
      <c r="D262">
        <v>1.2419239554094539</v>
      </c>
      <c r="E262" s="6">
        <v>142.49453337268739</v>
      </c>
      <c r="F262" s="7">
        <v>169.86594562819815</v>
      </c>
      <c r="G262" s="7">
        <v>157.47614329354548</v>
      </c>
      <c r="H262" s="7">
        <v>60.013007980497882</v>
      </c>
      <c r="I262" s="7">
        <f t="shared" si="10"/>
        <v>176.96737451043234</v>
      </c>
    </row>
    <row r="263" spans="1:9" x14ac:dyDescent="0.25">
      <c r="A263" s="14"/>
      <c r="B263" s="5">
        <f t="shared" si="9"/>
        <v>43833</v>
      </c>
      <c r="C263" s="4">
        <v>0.70833333333333337</v>
      </c>
      <c r="D263">
        <v>1.2419239554094539</v>
      </c>
      <c r="E263" s="6">
        <v>146.57392428849025</v>
      </c>
      <c r="F263" s="7">
        <v>170.73244966269039</v>
      </c>
      <c r="G263" s="7">
        <v>150.83378681134761</v>
      </c>
      <c r="H263" s="7">
        <v>110.30555258871468</v>
      </c>
      <c r="I263" s="7">
        <f t="shared" si="10"/>
        <v>182.03366781224764</v>
      </c>
    </row>
    <row r="264" spans="1:9" x14ac:dyDescent="0.25">
      <c r="A264" s="14"/>
      <c r="B264" s="5">
        <f t="shared" si="9"/>
        <v>43833</v>
      </c>
      <c r="C264" s="4">
        <v>0.71875</v>
      </c>
      <c r="D264">
        <v>1.2419239554094539</v>
      </c>
      <c r="E264" s="6">
        <v>152.82012743686806</v>
      </c>
      <c r="F264" s="7">
        <v>167.98444753110149</v>
      </c>
      <c r="G264" s="7">
        <v>151.46753162889738</v>
      </c>
      <c r="H264" s="7">
        <v>137.81473734463577</v>
      </c>
      <c r="I264" s="7">
        <f t="shared" si="10"/>
        <v>189.79097713257198</v>
      </c>
    </row>
    <row r="265" spans="1:9" x14ac:dyDescent="0.25">
      <c r="A265" s="14"/>
      <c r="B265" s="5">
        <f t="shared" si="9"/>
        <v>43833</v>
      </c>
      <c r="C265" s="4">
        <v>0.72916666666666663</v>
      </c>
      <c r="D265">
        <v>1.2419239554094539</v>
      </c>
      <c r="E265" s="6">
        <v>159.23124097814886</v>
      </c>
      <c r="F265" s="7">
        <v>165.56534244846219</v>
      </c>
      <c r="G265" s="7">
        <v>152.57224376537033</v>
      </c>
      <c r="H265" s="7">
        <v>155.92656896434508</v>
      </c>
      <c r="I265" s="7">
        <f t="shared" si="10"/>
        <v>197.75309262033855</v>
      </c>
    </row>
    <row r="266" spans="1:9" x14ac:dyDescent="0.25">
      <c r="A266" s="14"/>
      <c r="B266" s="5">
        <f t="shared" si="9"/>
        <v>43833</v>
      </c>
      <c r="C266" s="4">
        <v>0.73958333333333337</v>
      </c>
      <c r="D266">
        <v>1.2419239554094539</v>
      </c>
      <c r="E266" s="6">
        <v>163.13981900351567</v>
      </c>
      <c r="F266" s="7">
        <v>163.16861576250673</v>
      </c>
      <c r="G266" s="7">
        <v>152.15282305501884</v>
      </c>
      <c r="H266" s="7">
        <v>167.78557403205161</v>
      </c>
      <c r="I266" s="7">
        <f t="shared" si="10"/>
        <v>202.60724930162857</v>
      </c>
    </row>
    <row r="267" spans="1:9" x14ac:dyDescent="0.25">
      <c r="A267" s="14"/>
      <c r="B267" s="5">
        <f t="shared" si="9"/>
        <v>43833</v>
      </c>
      <c r="C267" s="4">
        <v>0.75</v>
      </c>
      <c r="D267">
        <v>1.2419239554094539</v>
      </c>
      <c r="E267" s="6">
        <v>166.05292636982659</v>
      </c>
      <c r="F267" s="7">
        <v>161.09375050840396</v>
      </c>
      <c r="G267" s="7">
        <v>154.57811002029257</v>
      </c>
      <c r="H267" s="7">
        <v>189.23579579233979</v>
      </c>
      <c r="I267" s="7">
        <f t="shared" si="10"/>
        <v>206.22510712452984</v>
      </c>
    </row>
    <row r="268" spans="1:9" x14ac:dyDescent="0.25">
      <c r="A268" s="14"/>
      <c r="B268" s="5">
        <f t="shared" si="9"/>
        <v>43833</v>
      </c>
      <c r="C268" s="4">
        <v>0.76041666666666663</v>
      </c>
      <c r="D268">
        <v>1.2419239554094539</v>
      </c>
      <c r="E268" s="6">
        <v>168.00469567733901</v>
      </c>
      <c r="F268" s="7">
        <v>158.00793446537614</v>
      </c>
      <c r="G268" s="7">
        <v>154.31368573481367</v>
      </c>
      <c r="H268" s="7">
        <v>204.99765722794041</v>
      </c>
      <c r="I268" s="7">
        <f t="shared" si="10"/>
        <v>208.64905618296245</v>
      </c>
    </row>
    <row r="269" spans="1:9" x14ac:dyDescent="0.25">
      <c r="A269" s="14"/>
      <c r="B269" s="5">
        <f t="shared" si="9"/>
        <v>43833</v>
      </c>
      <c r="C269" s="4">
        <v>0.77083333333333337</v>
      </c>
      <c r="D269">
        <v>1.2419239554094539</v>
      </c>
      <c r="E269" s="6">
        <v>170.37333315917294</v>
      </c>
      <c r="F269" s="7">
        <v>155.97579233424875</v>
      </c>
      <c r="G269" s="7">
        <v>157.68323925602061</v>
      </c>
      <c r="H269" s="7">
        <v>221.84756405240714</v>
      </c>
      <c r="I269" s="7">
        <f t="shared" si="10"/>
        <v>211.59072381333274</v>
      </c>
    </row>
    <row r="270" spans="1:9" x14ac:dyDescent="0.25">
      <c r="A270" s="14"/>
      <c r="B270" s="5">
        <f t="shared" si="9"/>
        <v>43833</v>
      </c>
      <c r="C270" s="4">
        <v>0.78125</v>
      </c>
      <c r="D270">
        <v>1.2419239554094539</v>
      </c>
      <c r="E270" s="6">
        <v>173.65598487477061</v>
      </c>
      <c r="F270" s="7">
        <v>152.95377016482902</v>
      </c>
      <c r="G270" s="7">
        <v>158.56317372122504</v>
      </c>
      <c r="H270" s="7">
        <v>225.20857929742181</v>
      </c>
      <c r="I270" s="7">
        <f t="shared" si="10"/>
        <v>215.66752761619941</v>
      </c>
    </row>
    <row r="271" spans="1:9" x14ac:dyDescent="0.25">
      <c r="A271" s="14"/>
      <c r="B271" s="5">
        <f t="shared" si="9"/>
        <v>43833</v>
      </c>
      <c r="C271" s="4">
        <v>0.79166666666666663</v>
      </c>
      <c r="D271">
        <v>1.2419239554094539</v>
      </c>
      <c r="E271" s="6">
        <v>173.67741804340622</v>
      </c>
      <c r="F271" s="7">
        <v>147.97418581221916</v>
      </c>
      <c r="G271" s="7">
        <v>160.39362925118354</v>
      </c>
      <c r="H271" s="7">
        <v>225.6144331418952</v>
      </c>
      <c r="I271" s="7">
        <f t="shared" si="10"/>
        <v>215.69414598176832</v>
      </c>
    </row>
    <row r="272" spans="1:9" x14ac:dyDescent="0.25">
      <c r="A272" s="14"/>
      <c r="B272" s="5">
        <f t="shared" si="9"/>
        <v>43833</v>
      </c>
      <c r="C272" s="4">
        <v>0.80208333333333337</v>
      </c>
      <c r="D272">
        <v>1.2419239554094539</v>
      </c>
      <c r="E272" s="6">
        <v>173.09551113972088</v>
      </c>
      <c r="F272" s="7">
        <v>140.68328491894664</v>
      </c>
      <c r="G272" s="7">
        <v>159.28900125608487</v>
      </c>
      <c r="H272" s="7">
        <v>226.2425756047279</v>
      </c>
      <c r="I272" s="7">
        <f t="shared" si="10"/>
        <v>214.97146185826335</v>
      </c>
    </row>
    <row r="273" spans="1:9" x14ac:dyDescent="0.25">
      <c r="A273" s="14"/>
      <c r="B273" s="5">
        <f t="shared" si="9"/>
        <v>43833</v>
      </c>
      <c r="C273" s="4">
        <v>0.8125</v>
      </c>
      <c r="D273">
        <v>1.2419239554094539</v>
      </c>
      <c r="E273" s="6">
        <v>174.02863281114202</v>
      </c>
      <c r="F273" s="7">
        <v>134.90901678504832</v>
      </c>
      <c r="G273" s="7">
        <v>155.83775447392438</v>
      </c>
      <c r="H273" s="7">
        <v>226.22298620583143</v>
      </c>
      <c r="I273" s="7">
        <f t="shared" si="10"/>
        <v>216.13032801531295</v>
      </c>
    </row>
    <row r="274" spans="1:9" x14ac:dyDescent="0.25">
      <c r="A274" s="14"/>
      <c r="B274" s="5">
        <f t="shared" si="9"/>
        <v>43833</v>
      </c>
      <c r="C274" s="4">
        <v>0.82291666666666663</v>
      </c>
      <c r="D274">
        <v>1.2419239554094539</v>
      </c>
      <c r="E274" s="6">
        <v>175.02737458044905</v>
      </c>
      <c r="F274" s="7">
        <v>130.45947833575329</v>
      </c>
      <c r="G274" s="7">
        <v>151.2042933361225</v>
      </c>
      <c r="H274" s="7">
        <v>226.32353835868682</v>
      </c>
      <c r="I274" s="7">
        <f t="shared" si="10"/>
        <v>217.37068934388338</v>
      </c>
    </row>
    <row r="275" spans="1:9" x14ac:dyDescent="0.25">
      <c r="A275" s="14"/>
      <c r="B275" s="5">
        <f t="shared" si="9"/>
        <v>43833</v>
      </c>
      <c r="C275" s="4">
        <v>0.83333333333333337</v>
      </c>
      <c r="D275">
        <v>1.2419239554094539</v>
      </c>
      <c r="E275" s="6">
        <v>177.47903693546729</v>
      </c>
      <c r="F275" s="7">
        <v>127.09010767003754</v>
      </c>
      <c r="G275" s="7">
        <v>146.86091559622031</v>
      </c>
      <c r="H275" s="7">
        <v>226.34536202890556</v>
      </c>
      <c r="I275" s="7">
        <f t="shared" si="10"/>
        <v>220.41546755315611</v>
      </c>
    </row>
    <row r="276" spans="1:9" x14ac:dyDescent="0.25">
      <c r="A276" s="14"/>
      <c r="B276" s="5">
        <f t="shared" si="9"/>
        <v>43833</v>
      </c>
      <c r="C276" s="4">
        <v>0.84375</v>
      </c>
      <c r="D276">
        <v>1.2419239554094539</v>
      </c>
      <c r="E276" s="6">
        <v>177.71437269603203</v>
      </c>
      <c r="F276" s="7">
        <v>123.15598232407474</v>
      </c>
      <c r="G276" s="7">
        <v>138.76553774865388</v>
      </c>
      <c r="H276" s="7">
        <v>226.69708426199259</v>
      </c>
      <c r="I276" s="7">
        <f t="shared" si="10"/>
        <v>220.70773667176596</v>
      </c>
    </row>
    <row r="277" spans="1:9" x14ac:dyDescent="0.25">
      <c r="A277" s="14"/>
      <c r="B277" s="5">
        <f t="shared" si="9"/>
        <v>43833</v>
      </c>
      <c r="C277" s="4">
        <v>0.85416666666666663</v>
      </c>
      <c r="D277">
        <v>1.2419239554094539</v>
      </c>
      <c r="E277" s="6">
        <v>175.3009604843636</v>
      </c>
      <c r="F277" s="7">
        <v>120.6942142862232</v>
      </c>
      <c r="G277" s="7">
        <v>130.92298069038108</v>
      </c>
      <c r="H277" s="7">
        <v>227.15398727855589</v>
      </c>
      <c r="I277" s="7">
        <f t="shared" si="10"/>
        <v>217.71046223181722</v>
      </c>
    </row>
    <row r="278" spans="1:9" x14ac:dyDescent="0.25">
      <c r="A278" s="14"/>
      <c r="B278" s="5">
        <f t="shared" si="9"/>
        <v>43833</v>
      </c>
      <c r="C278" s="4">
        <v>0.86458333333333337</v>
      </c>
      <c r="D278">
        <v>1.2419239554094539</v>
      </c>
      <c r="E278" s="6">
        <v>171.97729106433212</v>
      </c>
      <c r="F278" s="7">
        <v>115.76387925329144</v>
      </c>
      <c r="G278" s="7">
        <v>125.34013239301179</v>
      </c>
      <c r="H278" s="7">
        <v>227.55426489090848</v>
      </c>
      <c r="I278" s="7">
        <f t="shared" si="10"/>
        <v>213.58271755921828</v>
      </c>
    </row>
    <row r="279" spans="1:9" x14ac:dyDescent="0.25">
      <c r="A279" s="14"/>
      <c r="B279" s="5">
        <f t="shared" si="9"/>
        <v>43833</v>
      </c>
      <c r="C279" s="4">
        <v>0.875</v>
      </c>
      <c r="D279">
        <v>1.2419239554094539</v>
      </c>
      <c r="E279" s="6">
        <v>170.80158311214001</v>
      </c>
      <c r="F279" s="7">
        <v>108.26191786948132</v>
      </c>
      <c r="G279" s="7">
        <v>118.71716849421749</v>
      </c>
      <c r="H279" s="7">
        <v>228.2925409211322</v>
      </c>
      <c r="I279" s="7">
        <f t="shared" si="10"/>
        <v>212.12257768882549</v>
      </c>
    </row>
    <row r="280" spans="1:9" x14ac:dyDescent="0.25">
      <c r="A280" s="14"/>
      <c r="B280" s="5">
        <f t="shared" si="9"/>
        <v>43833</v>
      </c>
      <c r="C280" s="4">
        <v>0.88541666666666663</v>
      </c>
      <c r="D280">
        <v>1.2419239554094539</v>
      </c>
      <c r="E280" s="6">
        <v>177.60262298796502</v>
      </c>
      <c r="F280" s="7">
        <v>87.838439998460572</v>
      </c>
      <c r="G280" s="7">
        <v>98.099923415062605</v>
      </c>
      <c r="H280" s="7">
        <v>231.73992014922138</v>
      </c>
      <c r="I280" s="7">
        <f t="shared" si="10"/>
        <v>220.56895203230752</v>
      </c>
    </row>
    <row r="281" spans="1:9" x14ac:dyDescent="0.25">
      <c r="A281" s="14"/>
      <c r="B281" s="5">
        <f t="shared" si="9"/>
        <v>43833</v>
      </c>
      <c r="C281" s="4">
        <v>0.89583333333333337</v>
      </c>
      <c r="D281">
        <v>1.2419239554094539</v>
      </c>
      <c r="E281" s="6">
        <v>183.87778903046214</v>
      </c>
      <c r="F281" s="7">
        <v>80.206845163489376</v>
      </c>
      <c r="G281" s="7">
        <v>91.388074171180577</v>
      </c>
      <c r="H281" s="7">
        <v>235.53938454276636</v>
      </c>
      <c r="I281" s="7">
        <f t="shared" si="10"/>
        <v>228.36223106465664</v>
      </c>
    </row>
    <row r="282" spans="1:9" x14ac:dyDescent="0.25">
      <c r="A282" s="14"/>
      <c r="B282" s="5">
        <f t="shared" si="9"/>
        <v>43833</v>
      </c>
      <c r="C282" s="4">
        <v>0.90625</v>
      </c>
      <c r="D282">
        <v>1.2419239554094539</v>
      </c>
      <c r="E282" s="6">
        <v>184.24697580106019</v>
      </c>
      <c r="F282" s="7">
        <v>77.622599627099788</v>
      </c>
      <c r="G282" s="7">
        <v>87.770331642997022</v>
      </c>
      <c r="H282" s="7">
        <v>236.26397553684913</v>
      </c>
      <c r="I282" s="7">
        <f t="shared" si="10"/>
        <v>228.82073295908259</v>
      </c>
    </row>
    <row r="283" spans="1:9" x14ac:dyDescent="0.25">
      <c r="A283" s="14"/>
      <c r="B283" s="5">
        <f t="shared" si="9"/>
        <v>43833</v>
      </c>
      <c r="C283" s="4">
        <v>0.91666666666666663</v>
      </c>
      <c r="D283">
        <v>1.2419239554094539</v>
      </c>
      <c r="E283" s="6">
        <v>182.92507302656639</v>
      </c>
      <c r="F283" s="7">
        <v>76.999927458106072</v>
      </c>
      <c r="G283" s="7">
        <v>85.079053759990117</v>
      </c>
      <c r="H283" s="7">
        <v>235.38512834268505</v>
      </c>
      <c r="I283" s="7">
        <f t="shared" si="10"/>
        <v>227.17903023671653</v>
      </c>
    </row>
    <row r="284" spans="1:9" x14ac:dyDescent="0.25">
      <c r="A284" s="14"/>
      <c r="B284" s="5">
        <f t="shared" si="9"/>
        <v>43833</v>
      </c>
      <c r="C284" s="4">
        <v>0.92708333333333337</v>
      </c>
      <c r="D284">
        <v>1.2419239554094539</v>
      </c>
      <c r="E284" s="6">
        <v>179.78488066055772</v>
      </c>
      <c r="F284" s="7">
        <v>75.141694229402688</v>
      </c>
      <c r="G284" s="7">
        <v>70.517118808204046</v>
      </c>
      <c r="H284" s="7">
        <v>236.802613905866</v>
      </c>
      <c r="I284" s="7">
        <f t="shared" si="10"/>
        <v>223.27915011277648</v>
      </c>
    </row>
    <row r="285" spans="1:9" x14ac:dyDescent="0.25">
      <c r="A285" s="14"/>
      <c r="B285" s="5">
        <f t="shared" si="9"/>
        <v>43833</v>
      </c>
      <c r="C285" s="4">
        <v>0.9375</v>
      </c>
      <c r="D285">
        <v>1.2419239554094539</v>
      </c>
      <c r="E285" s="6">
        <v>172.51199954044068</v>
      </c>
      <c r="F285" s="7">
        <v>73.377940433481285</v>
      </c>
      <c r="G285" s="7">
        <v>65.153667140881964</v>
      </c>
      <c r="H285" s="7">
        <v>236.59053711059522</v>
      </c>
      <c r="I285" s="7">
        <f t="shared" si="10"/>
        <v>214.246784824858</v>
      </c>
    </row>
    <row r="286" spans="1:9" x14ac:dyDescent="0.25">
      <c r="A286" s="14"/>
      <c r="B286" s="5">
        <f t="shared" si="9"/>
        <v>43833</v>
      </c>
      <c r="C286" s="4">
        <v>0.94791666666666663</v>
      </c>
      <c r="D286">
        <v>1.2419239554094539</v>
      </c>
      <c r="E286" s="6">
        <v>165.79326938042254</v>
      </c>
      <c r="F286" s="7">
        <v>72.372264351786754</v>
      </c>
      <c r="G286" s="7">
        <v>63.30188778264376</v>
      </c>
      <c r="H286" s="7">
        <v>235.75163335803663</v>
      </c>
      <c r="I286" s="7">
        <f t="shared" si="10"/>
        <v>205.90263288919945</v>
      </c>
    </row>
    <row r="287" spans="1:9" x14ac:dyDescent="0.25">
      <c r="A287" s="14"/>
      <c r="B287" s="5">
        <f t="shared" si="9"/>
        <v>43833</v>
      </c>
      <c r="C287" s="4">
        <v>0.95833333333333337</v>
      </c>
      <c r="D287">
        <v>1.2419239554094539</v>
      </c>
      <c r="E287" s="6">
        <v>156.14674957516758</v>
      </c>
      <c r="F287" s="7">
        <v>69.587158766294792</v>
      </c>
      <c r="G287" s="7">
        <v>62.284438264754733</v>
      </c>
      <c r="H287" s="7">
        <v>235.30833284778785</v>
      </c>
      <c r="I287" s="7">
        <f t="shared" si="10"/>
        <v>193.92238885672157</v>
      </c>
    </row>
    <row r="288" spans="1:9" x14ac:dyDescent="0.25">
      <c r="A288" s="14"/>
      <c r="B288" s="5">
        <f t="shared" si="9"/>
        <v>43833</v>
      </c>
      <c r="C288" s="4">
        <v>0.96875</v>
      </c>
      <c r="D288">
        <v>1.2419239554094539</v>
      </c>
      <c r="E288" s="6">
        <v>145.78873243076188</v>
      </c>
      <c r="F288" s="7">
        <v>67.452414554368772</v>
      </c>
      <c r="G288" s="7">
        <v>61.093481219653363</v>
      </c>
      <c r="H288" s="7">
        <v>235.81070184397356</v>
      </c>
      <c r="I288" s="7">
        <f t="shared" si="10"/>
        <v>181.05851923454233</v>
      </c>
    </row>
    <row r="289" spans="1:9" x14ac:dyDescent="0.25">
      <c r="A289" s="14"/>
      <c r="B289" s="5">
        <f t="shared" si="9"/>
        <v>43833</v>
      </c>
      <c r="C289" s="4">
        <v>0.97916666666666663</v>
      </c>
      <c r="D289">
        <v>1.2419239554094539</v>
      </c>
      <c r="E289" s="6">
        <v>135.23662843178835</v>
      </c>
      <c r="F289" s="7">
        <v>66.31515558598916</v>
      </c>
      <c r="G289" s="7">
        <v>59.365938603893291</v>
      </c>
      <c r="H289" s="7">
        <v>236.73007615453889</v>
      </c>
      <c r="I289" s="7">
        <f t="shared" si="10"/>
        <v>167.95360849824519</v>
      </c>
    </row>
    <row r="290" spans="1:9" ht="15.75" thickBot="1" x14ac:dyDescent="0.3">
      <c r="A290" s="14"/>
      <c r="B290" s="5">
        <f t="shared" si="9"/>
        <v>43833</v>
      </c>
      <c r="C290" s="4">
        <v>0.98958333333333337</v>
      </c>
      <c r="D290">
        <v>1.2419239554094539</v>
      </c>
      <c r="E290" s="6">
        <v>125.02409193197455</v>
      </c>
      <c r="F290" s="7">
        <v>64.562805586764696</v>
      </c>
      <c r="G290" s="7">
        <v>58.400841047729656</v>
      </c>
      <c r="H290" s="7">
        <v>238.25365530096201</v>
      </c>
      <c r="I290" s="7">
        <f t="shared" si="10"/>
        <v>155.27041477363304</v>
      </c>
    </row>
    <row r="291" spans="1:9" x14ac:dyDescent="0.25">
      <c r="A291" s="15">
        <f t="shared" ref="A291" si="11">A195+1</f>
        <v>4</v>
      </c>
      <c r="B291" s="5">
        <f t="shared" si="9"/>
        <v>43834</v>
      </c>
      <c r="C291" s="4">
        <v>0</v>
      </c>
      <c r="D291">
        <v>1.241421379369978</v>
      </c>
      <c r="E291" s="6">
        <v>122.59835648105813</v>
      </c>
      <c r="F291" s="7">
        <v>63.782802739669243</v>
      </c>
      <c r="G291" s="7">
        <v>59.700576862835831</v>
      </c>
      <c r="H291" s="7">
        <v>239.27570864749728</v>
      </c>
      <c r="I291" s="7">
        <f t="shared" si="10"/>
        <v>152.19622081120747</v>
      </c>
    </row>
    <row r="292" spans="1:9" x14ac:dyDescent="0.25">
      <c r="A292" s="16"/>
      <c r="B292" s="5">
        <f t="shared" ref="B292:B355" si="12">DATE(YEAR(B196),MONTH(B196),DAY(B196)+1)</f>
        <v>43834</v>
      </c>
      <c r="C292" s="4">
        <v>1.0416666666666666E-2</v>
      </c>
      <c r="D292">
        <v>1.241421379369978</v>
      </c>
      <c r="E292" s="6">
        <v>113.46046639932563</v>
      </c>
      <c r="F292" s="7">
        <v>62.218204239562802</v>
      </c>
      <c r="G292" s="7">
        <v>57.961254454677729</v>
      </c>
      <c r="H292" s="7">
        <v>240.35491737893523</v>
      </c>
      <c r="I292" s="7">
        <f t="shared" si="10"/>
        <v>140.85224870141187</v>
      </c>
    </row>
    <row r="293" spans="1:9" x14ac:dyDescent="0.25">
      <c r="A293" s="16"/>
      <c r="B293" s="5">
        <f t="shared" si="12"/>
        <v>43834</v>
      </c>
      <c r="C293" s="4">
        <v>2.0833333333333332E-2</v>
      </c>
      <c r="D293">
        <v>1.241421379369978</v>
      </c>
      <c r="E293" s="6">
        <v>105.07625128766382</v>
      </c>
      <c r="F293" s="7">
        <v>60.027816880334761</v>
      </c>
      <c r="G293" s="7">
        <v>59.745287986430931</v>
      </c>
      <c r="H293" s="7">
        <v>240.27571062103999</v>
      </c>
      <c r="I293" s="7">
        <f t="shared" si="10"/>
        <v>130.44390481255806</v>
      </c>
    </row>
    <row r="294" spans="1:9" x14ac:dyDescent="0.25">
      <c r="A294" s="16"/>
      <c r="B294" s="5">
        <f t="shared" si="12"/>
        <v>43834</v>
      </c>
      <c r="C294" s="4">
        <v>3.125E-2</v>
      </c>
      <c r="D294">
        <v>1.241421379369978</v>
      </c>
      <c r="E294" s="6">
        <v>97.450558541557143</v>
      </c>
      <c r="F294" s="7">
        <v>59.346296627858635</v>
      </c>
      <c r="G294" s="7">
        <v>58.363386115982451</v>
      </c>
      <c r="H294" s="7">
        <v>241.16368282985678</v>
      </c>
      <c r="I294" s="7">
        <f t="shared" si="10"/>
        <v>120.97720680503465</v>
      </c>
    </row>
    <row r="295" spans="1:9" x14ac:dyDescent="0.25">
      <c r="A295" s="16"/>
      <c r="B295" s="5">
        <f t="shared" si="12"/>
        <v>43834</v>
      </c>
      <c r="C295" s="4">
        <v>4.1666666666666664E-2</v>
      </c>
      <c r="D295">
        <v>1.241421379369978</v>
      </c>
      <c r="E295" s="6">
        <v>90.921922110804786</v>
      </c>
      <c r="F295" s="7">
        <v>58.311370990935849</v>
      </c>
      <c r="G295" s="7">
        <v>58.42115117278599</v>
      </c>
      <c r="H295" s="7">
        <v>242.75824856460619</v>
      </c>
      <c r="I295" s="7">
        <f t="shared" si="10"/>
        <v>112.87241796176498</v>
      </c>
    </row>
    <row r="296" spans="1:9" x14ac:dyDescent="0.25">
      <c r="A296" s="16"/>
      <c r="B296" s="5">
        <f t="shared" si="12"/>
        <v>43834</v>
      </c>
      <c r="C296" s="4">
        <v>5.2083333333333336E-2</v>
      </c>
      <c r="D296">
        <v>1.241421379369978</v>
      </c>
      <c r="E296" s="6">
        <v>87.020613219329363</v>
      </c>
      <c r="F296" s="7">
        <v>57.807786869826323</v>
      </c>
      <c r="G296" s="7">
        <v>59.743817515747239</v>
      </c>
      <c r="H296" s="7">
        <v>243.62264210147578</v>
      </c>
      <c r="I296" s="7">
        <f t="shared" si="10"/>
        <v>108.02924969636119</v>
      </c>
    </row>
    <row r="297" spans="1:9" x14ac:dyDescent="0.25">
      <c r="A297" s="16"/>
      <c r="B297" s="5">
        <f t="shared" si="12"/>
        <v>43834</v>
      </c>
      <c r="C297" s="4">
        <v>6.25E-2</v>
      </c>
      <c r="D297">
        <v>1.241421379369978</v>
      </c>
      <c r="E297" s="6">
        <v>81.300040946704613</v>
      </c>
      <c r="F297" s="7">
        <v>57.603096139807441</v>
      </c>
      <c r="G297" s="7">
        <v>56.333491488607514</v>
      </c>
      <c r="H297" s="7">
        <v>243.44896056781545</v>
      </c>
      <c r="I297" s="7">
        <f t="shared" si="10"/>
        <v>100.92760897489373</v>
      </c>
    </row>
    <row r="298" spans="1:9" x14ac:dyDescent="0.25">
      <c r="A298" s="16"/>
      <c r="B298" s="5">
        <f t="shared" si="12"/>
        <v>43834</v>
      </c>
      <c r="C298" s="4">
        <v>7.2916666666666671E-2</v>
      </c>
      <c r="D298">
        <v>1.241421379369978</v>
      </c>
      <c r="E298" s="6">
        <v>77.583301438671015</v>
      </c>
      <c r="F298" s="7">
        <v>57.237392464585994</v>
      </c>
      <c r="G298" s="7">
        <v>57.694426129933923</v>
      </c>
      <c r="H298" s="7">
        <v>243.04372519987186</v>
      </c>
      <c r="I298" s="7">
        <f t="shared" si="10"/>
        <v>96.313569088071773</v>
      </c>
    </row>
    <row r="299" spans="1:9" x14ac:dyDescent="0.25">
      <c r="A299" s="16"/>
      <c r="B299" s="5">
        <f t="shared" si="12"/>
        <v>43834</v>
      </c>
      <c r="C299" s="4">
        <v>8.3333333333333329E-2</v>
      </c>
      <c r="D299">
        <v>1.241421379369978</v>
      </c>
      <c r="E299" s="6">
        <v>75.206406338296588</v>
      </c>
      <c r="F299" s="7">
        <v>57.0858098134511</v>
      </c>
      <c r="G299" s="7">
        <v>54.648856966993861</v>
      </c>
      <c r="H299" s="7">
        <v>243.38748976789776</v>
      </c>
      <c r="I299" s="7">
        <f t="shared" si="10"/>
        <v>93.362840693947206</v>
      </c>
    </row>
    <row r="300" spans="1:9" x14ac:dyDescent="0.25">
      <c r="A300" s="16"/>
      <c r="B300" s="5">
        <f t="shared" si="12"/>
        <v>43834</v>
      </c>
      <c r="C300" s="4">
        <v>9.375E-2</v>
      </c>
      <c r="D300">
        <v>1.241421379369978</v>
      </c>
      <c r="E300" s="6">
        <v>72.922005578518096</v>
      </c>
      <c r="F300" s="7">
        <v>55.510324959410276</v>
      </c>
      <c r="G300" s="7">
        <v>55.729973458081773</v>
      </c>
      <c r="H300" s="7">
        <v>244.13722650629265</v>
      </c>
      <c r="I300" s="7">
        <f t="shared" si="10"/>
        <v>90.526936751709158</v>
      </c>
    </row>
    <row r="301" spans="1:9" x14ac:dyDescent="0.25">
      <c r="A301" s="16"/>
      <c r="B301" s="5">
        <f t="shared" si="12"/>
        <v>43834</v>
      </c>
      <c r="C301" s="4">
        <v>0.10416666666666667</v>
      </c>
      <c r="D301">
        <v>1.241421379369978</v>
      </c>
      <c r="E301" s="6">
        <v>71.909216354916111</v>
      </c>
      <c r="F301" s="7">
        <v>56.224030953953253</v>
      </c>
      <c r="G301" s="7">
        <v>53.933887676147179</v>
      </c>
      <c r="H301" s="7">
        <v>243.46384477227619</v>
      </c>
      <c r="I301" s="7">
        <f t="shared" si="10"/>
        <v>89.269638556734137</v>
      </c>
    </row>
    <row r="302" spans="1:9" x14ac:dyDescent="0.25">
      <c r="A302" s="16"/>
      <c r="B302" s="5">
        <f t="shared" si="12"/>
        <v>43834</v>
      </c>
      <c r="C302" s="4">
        <v>0.11458333333333333</v>
      </c>
      <c r="D302">
        <v>1.241421379369978</v>
      </c>
      <c r="E302" s="6">
        <v>69.18051868622166</v>
      </c>
      <c r="F302" s="7">
        <v>56.075099695578366</v>
      </c>
      <c r="G302" s="7">
        <v>53.058564959599281</v>
      </c>
      <c r="H302" s="7">
        <v>243.32610646948274</v>
      </c>
      <c r="I302" s="7">
        <f t="shared" si="10"/>
        <v>85.882174932979837</v>
      </c>
    </row>
    <row r="303" spans="1:9" x14ac:dyDescent="0.25">
      <c r="A303" s="16"/>
      <c r="B303" s="5">
        <f t="shared" si="12"/>
        <v>43834</v>
      </c>
      <c r="C303" s="4">
        <v>0.125</v>
      </c>
      <c r="D303">
        <v>1.241421379369978</v>
      </c>
      <c r="E303" s="6">
        <v>68.283507564023793</v>
      </c>
      <c r="F303" s="7">
        <v>55.713952725614632</v>
      </c>
      <c r="G303" s="7">
        <v>54.410211995898948</v>
      </c>
      <c r="H303" s="7">
        <v>243.62226524841344</v>
      </c>
      <c r="I303" s="7">
        <f t="shared" si="10"/>
        <v>84.768606148350742</v>
      </c>
    </row>
    <row r="304" spans="1:9" x14ac:dyDescent="0.25">
      <c r="A304" s="16"/>
      <c r="B304" s="5">
        <f t="shared" si="12"/>
        <v>43834</v>
      </c>
      <c r="C304" s="4">
        <v>0.13541666666666666</v>
      </c>
      <c r="D304">
        <v>1.241421379369978</v>
      </c>
      <c r="E304" s="6">
        <v>65.859778472434812</v>
      </c>
      <c r="F304" s="7">
        <v>56.005212833161771</v>
      </c>
      <c r="G304" s="7">
        <v>55.107948331948371</v>
      </c>
      <c r="H304" s="7">
        <v>242.9850166632979</v>
      </c>
      <c r="I304" s="7">
        <f t="shared" si="10"/>
        <v>81.759737036251209</v>
      </c>
    </row>
    <row r="305" spans="1:9" x14ac:dyDescent="0.25">
      <c r="A305" s="16"/>
      <c r="B305" s="5">
        <f t="shared" si="12"/>
        <v>43834</v>
      </c>
      <c r="C305" s="4">
        <v>0.14583333333333334</v>
      </c>
      <c r="D305">
        <v>1.241421379369978</v>
      </c>
      <c r="E305" s="6">
        <v>65.43403646862707</v>
      </c>
      <c r="F305" s="7">
        <v>55.910970060247926</v>
      </c>
      <c r="G305" s="7">
        <v>55.42313390650574</v>
      </c>
      <c r="H305" s="7">
        <v>242.8080826590122</v>
      </c>
      <c r="I305" s="7">
        <f t="shared" si="10"/>
        <v>81.231211810628466</v>
      </c>
    </row>
    <row r="306" spans="1:9" x14ac:dyDescent="0.25">
      <c r="A306" s="16"/>
      <c r="B306" s="5">
        <f t="shared" si="12"/>
        <v>43834</v>
      </c>
      <c r="C306" s="4">
        <v>0.15625</v>
      </c>
      <c r="D306">
        <v>1.241421379369978</v>
      </c>
      <c r="E306" s="6">
        <v>64.367211716986304</v>
      </c>
      <c r="F306" s="7">
        <v>57.024169945761514</v>
      </c>
      <c r="G306" s="7">
        <v>57.599498632827071</v>
      </c>
      <c r="H306" s="7">
        <v>242.35380269885661</v>
      </c>
      <c r="I306" s="7">
        <f t="shared" si="10"/>
        <v>79.906832755900552</v>
      </c>
    </row>
    <row r="307" spans="1:9" x14ac:dyDescent="0.25">
      <c r="A307" s="16"/>
      <c r="B307" s="5">
        <f t="shared" si="12"/>
        <v>43834</v>
      </c>
      <c r="C307" s="4">
        <v>0.16666666666666666</v>
      </c>
      <c r="D307">
        <v>1.241421379369978</v>
      </c>
      <c r="E307" s="6">
        <v>64.805100619866764</v>
      </c>
      <c r="F307" s="7">
        <v>56.958647251760759</v>
      </c>
      <c r="G307" s="7">
        <v>55.749947017641013</v>
      </c>
      <c r="H307" s="7">
        <v>242.48112732850439</v>
      </c>
      <c r="I307" s="7">
        <f t="shared" si="10"/>
        <v>80.45043740172521</v>
      </c>
    </row>
    <row r="308" spans="1:9" x14ac:dyDescent="0.25">
      <c r="A308" s="16"/>
      <c r="B308" s="5">
        <f t="shared" si="12"/>
        <v>43834</v>
      </c>
      <c r="C308" s="4">
        <v>0.17708333333333334</v>
      </c>
      <c r="D308">
        <v>1.241421379369978</v>
      </c>
      <c r="E308" s="6">
        <v>64.455992137557701</v>
      </c>
      <c r="F308" s="7">
        <v>56.020916619327238</v>
      </c>
      <c r="G308" s="7">
        <v>55.013854235120036</v>
      </c>
      <c r="H308" s="7">
        <v>242.65126306263858</v>
      </c>
      <c r="I308" s="7">
        <f t="shared" si="10"/>
        <v>80.017046668067337</v>
      </c>
    </row>
    <row r="309" spans="1:9" x14ac:dyDescent="0.25">
      <c r="A309" s="16"/>
      <c r="B309" s="5">
        <f t="shared" si="12"/>
        <v>43834</v>
      </c>
      <c r="C309" s="4">
        <v>0.1875</v>
      </c>
      <c r="D309">
        <v>1.241421379369978</v>
      </c>
      <c r="E309" s="6">
        <v>65.562273003413509</v>
      </c>
      <c r="F309" s="7">
        <v>56.446587498424499</v>
      </c>
      <c r="G309" s="7">
        <v>55.88049436318952</v>
      </c>
      <c r="H309" s="7">
        <v>242.18643121673662</v>
      </c>
      <c r="I309" s="7">
        <f t="shared" si="10"/>
        <v>81.390407386528665</v>
      </c>
    </row>
    <row r="310" spans="1:9" x14ac:dyDescent="0.25">
      <c r="A310" s="16"/>
      <c r="B310" s="5">
        <f t="shared" si="12"/>
        <v>43834</v>
      </c>
      <c r="C310" s="4">
        <v>0.19791666666666666</v>
      </c>
      <c r="D310">
        <v>1.241421379369978</v>
      </c>
      <c r="E310" s="6">
        <v>64.998718213634859</v>
      </c>
      <c r="F310" s="7">
        <v>56.450923588550893</v>
      </c>
      <c r="G310" s="7">
        <v>54.017347905960435</v>
      </c>
      <c r="H310" s="7">
        <v>242.30924753032957</v>
      </c>
      <c r="I310" s="7">
        <f t="shared" si="10"/>
        <v>80.690798422051103</v>
      </c>
    </row>
    <row r="311" spans="1:9" x14ac:dyDescent="0.25">
      <c r="A311" s="16"/>
      <c r="B311" s="5">
        <f t="shared" si="12"/>
        <v>43834</v>
      </c>
      <c r="C311" s="4">
        <v>0.20833333333333334</v>
      </c>
      <c r="D311">
        <v>1.241421379369978</v>
      </c>
      <c r="E311" s="6">
        <v>66.9060439189752</v>
      </c>
      <c r="F311" s="7">
        <v>54.465238992894349</v>
      </c>
      <c r="G311" s="7">
        <v>55.820653819153954</v>
      </c>
      <c r="H311" s="7">
        <v>241.99540748186044</v>
      </c>
      <c r="I311" s="7">
        <f t="shared" si="10"/>
        <v>83.058593330082516</v>
      </c>
    </row>
    <row r="312" spans="1:9" x14ac:dyDescent="0.25">
      <c r="A312" s="16"/>
      <c r="B312" s="5">
        <f t="shared" si="12"/>
        <v>43834</v>
      </c>
      <c r="C312" s="4">
        <v>0.21875</v>
      </c>
      <c r="D312">
        <v>1.241421379369978</v>
      </c>
      <c r="E312" s="6">
        <v>68.697333870321998</v>
      </c>
      <c r="F312" s="7">
        <v>53.971478261904672</v>
      </c>
      <c r="G312" s="7">
        <v>54.024187397669081</v>
      </c>
      <c r="H312" s="7">
        <v>241.75081393501807</v>
      </c>
      <c r="I312" s="7">
        <f t="shared" si="10"/>
        <v>85.28233897233504</v>
      </c>
    </row>
    <row r="313" spans="1:9" x14ac:dyDescent="0.25">
      <c r="A313" s="16"/>
      <c r="B313" s="5">
        <f t="shared" si="12"/>
        <v>43834</v>
      </c>
      <c r="C313" s="4">
        <v>0.22916666666666666</v>
      </c>
      <c r="D313">
        <v>1.241421379369978</v>
      </c>
      <c r="E313" s="6">
        <v>68.96750465284228</v>
      </c>
      <c r="F313" s="7">
        <v>55.113534606594349</v>
      </c>
      <c r="G313" s="7">
        <v>54.522684972907477</v>
      </c>
      <c r="H313" s="7">
        <v>241.52791777781678</v>
      </c>
      <c r="I313" s="7">
        <f t="shared" si="10"/>
        <v>85.617734757836843</v>
      </c>
    </row>
    <row r="314" spans="1:9" x14ac:dyDescent="0.25">
      <c r="A314" s="16"/>
      <c r="B314" s="5">
        <f t="shared" si="12"/>
        <v>43834</v>
      </c>
      <c r="C314" s="4">
        <v>0.23958333333333334</v>
      </c>
      <c r="D314">
        <v>1.241421379369978</v>
      </c>
      <c r="E314" s="6">
        <v>71.193107720182269</v>
      </c>
      <c r="F314" s="7">
        <v>56.140169125763869</v>
      </c>
      <c r="G314" s="7">
        <v>53.78030963444089</v>
      </c>
      <c r="H314" s="7">
        <v>241.15448721740083</v>
      </c>
      <c r="I314" s="7">
        <f t="shared" si="10"/>
        <v>88.380645987624106</v>
      </c>
    </row>
    <row r="315" spans="1:9" x14ac:dyDescent="0.25">
      <c r="A315" s="16"/>
      <c r="B315" s="5">
        <f t="shared" si="12"/>
        <v>43834</v>
      </c>
      <c r="C315" s="4">
        <v>0.25</v>
      </c>
      <c r="D315">
        <v>1.241421379369978</v>
      </c>
      <c r="E315" s="6">
        <v>74.710600464186314</v>
      </c>
      <c r="F315" s="7">
        <v>56.883261055798101</v>
      </c>
      <c r="G315" s="7">
        <v>55.424484175226191</v>
      </c>
      <c r="H315" s="7">
        <v>240.65360872976527</v>
      </c>
      <c r="I315" s="7">
        <f t="shared" si="10"/>
        <v>92.747336681809486</v>
      </c>
    </row>
    <row r="316" spans="1:9" x14ac:dyDescent="0.25">
      <c r="A316" s="16"/>
      <c r="B316" s="5">
        <f t="shared" si="12"/>
        <v>43834</v>
      </c>
      <c r="C316" s="4">
        <v>0.26041666666666669</v>
      </c>
      <c r="D316">
        <v>1.241421379369978</v>
      </c>
      <c r="E316" s="6">
        <v>75.237879140910451</v>
      </c>
      <c r="F316" s="7">
        <v>60.607404919774645</v>
      </c>
      <c r="G316" s="7">
        <v>57.85688709672403</v>
      </c>
      <c r="H316" s="7">
        <v>231.01130806335962</v>
      </c>
      <c r="I316" s="7">
        <f t="shared" si="10"/>
        <v>93.401911703980744</v>
      </c>
    </row>
    <row r="317" spans="1:9" x14ac:dyDescent="0.25">
      <c r="A317" s="16"/>
      <c r="B317" s="5">
        <f t="shared" si="12"/>
        <v>43834</v>
      </c>
      <c r="C317" s="4">
        <v>0.27083333333333331</v>
      </c>
      <c r="D317">
        <v>1.241421379369978</v>
      </c>
      <c r="E317" s="6">
        <v>78.376548123738331</v>
      </c>
      <c r="F317" s="7">
        <v>66.964947371397898</v>
      </c>
      <c r="G317" s="7">
        <v>58.676692533181075</v>
      </c>
      <c r="H317" s="7">
        <v>218.26473349261539</v>
      </c>
      <c r="I317" s="7">
        <f t="shared" si="10"/>
        <v>97.298322482028695</v>
      </c>
    </row>
    <row r="318" spans="1:9" x14ac:dyDescent="0.25">
      <c r="A318" s="16"/>
      <c r="B318" s="5">
        <f t="shared" si="12"/>
        <v>43834</v>
      </c>
      <c r="C318" s="4">
        <v>0.28125</v>
      </c>
      <c r="D318">
        <v>1.241421379369978</v>
      </c>
      <c r="E318" s="6">
        <v>82.063444996111599</v>
      </c>
      <c r="F318" s="7">
        <v>66.382146373409228</v>
      </c>
      <c r="G318" s="7">
        <v>58.39612111730623</v>
      </c>
      <c r="H318" s="7">
        <v>195.09159322527435</v>
      </c>
      <c r="I318" s="7">
        <f t="shared" si="10"/>
        <v>101.87531508292518</v>
      </c>
    </row>
    <row r="319" spans="1:9" x14ac:dyDescent="0.25">
      <c r="A319" s="16"/>
      <c r="B319" s="5">
        <f t="shared" si="12"/>
        <v>43834</v>
      </c>
      <c r="C319" s="4">
        <v>0.29166666666666669</v>
      </c>
      <c r="D319">
        <v>1.241421379369978</v>
      </c>
      <c r="E319" s="6">
        <v>86.67673616221974</v>
      </c>
      <c r="F319" s="7">
        <v>68.084208156246362</v>
      </c>
      <c r="G319" s="7">
        <v>63.498426006013894</v>
      </c>
      <c r="H319" s="7">
        <v>157.14076168991483</v>
      </c>
      <c r="I319" s="7">
        <f t="shared" si="10"/>
        <v>107.60235336579048</v>
      </c>
    </row>
    <row r="320" spans="1:9" x14ac:dyDescent="0.25">
      <c r="A320" s="16"/>
      <c r="B320" s="5">
        <f t="shared" si="12"/>
        <v>43834</v>
      </c>
      <c r="C320" s="4">
        <v>0.30208333333333331</v>
      </c>
      <c r="D320">
        <v>1.241421379369978</v>
      </c>
      <c r="E320" s="6">
        <v>89.374791786459355</v>
      </c>
      <c r="F320" s="7">
        <v>73.311134160534706</v>
      </c>
      <c r="G320" s="7">
        <v>72.078261839511669</v>
      </c>
      <c r="H320" s="7">
        <v>131.82838866414477</v>
      </c>
      <c r="I320" s="7">
        <f t="shared" si="10"/>
        <v>110.95177730045096</v>
      </c>
    </row>
    <row r="321" spans="1:9" x14ac:dyDescent="0.25">
      <c r="A321" s="16"/>
      <c r="B321" s="5">
        <f t="shared" si="12"/>
        <v>43834</v>
      </c>
      <c r="C321" s="4">
        <v>0.3125</v>
      </c>
      <c r="D321">
        <v>1.241421379369978</v>
      </c>
      <c r="E321" s="6">
        <v>93.140662606324113</v>
      </c>
      <c r="F321" s="7">
        <v>76.087619711168529</v>
      </c>
      <c r="G321" s="7">
        <v>75.943668492765639</v>
      </c>
      <c r="H321" s="7">
        <v>43.074332870305462</v>
      </c>
      <c r="I321" s="7">
        <f t="shared" si="10"/>
        <v>115.62680984817661</v>
      </c>
    </row>
    <row r="322" spans="1:9" x14ac:dyDescent="0.25">
      <c r="A322" s="16"/>
      <c r="B322" s="5">
        <f t="shared" si="12"/>
        <v>43834</v>
      </c>
      <c r="C322" s="4">
        <v>0.32291666666666669</v>
      </c>
      <c r="D322">
        <v>1.241421379369978</v>
      </c>
      <c r="E322" s="6">
        <v>99.11283410201105</v>
      </c>
      <c r="F322" s="7">
        <v>80.424897148097571</v>
      </c>
      <c r="G322" s="7">
        <v>80.679922342802669</v>
      </c>
      <c r="H322" s="7">
        <v>6.8578626521353403</v>
      </c>
      <c r="I322" s="7">
        <f t="shared" si="10"/>
        <v>123.04079122418635</v>
      </c>
    </row>
    <row r="323" spans="1:9" x14ac:dyDescent="0.25">
      <c r="A323" s="16"/>
      <c r="B323" s="5">
        <f t="shared" si="12"/>
        <v>43834</v>
      </c>
      <c r="C323" s="4">
        <v>0.33333333333333331</v>
      </c>
      <c r="D323">
        <v>1.241421379369978</v>
      </c>
      <c r="E323" s="6">
        <v>104.89764612081642</v>
      </c>
      <c r="F323" s="7">
        <v>84.231655361975527</v>
      </c>
      <c r="G323" s="7">
        <v>83.732471233075159</v>
      </c>
      <c r="H323" s="7">
        <v>4.0224709219597674</v>
      </c>
      <c r="I323" s="7">
        <f t="shared" si="10"/>
        <v>130.22218053996775</v>
      </c>
    </row>
    <row r="324" spans="1:9" x14ac:dyDescent="0.25">
      <c r="A324" s="16"/>
      <c r="B324" s="5">
        <f t="shared" si="12"/>
        <v>43834</v>
      </c>
      <c r="C324" s="4">
        <v>0.34375</v>
      </c>
      <c r="D324">
        <v>1.241421379369978</v>
      </c>
      <c r="E324" s="6">
        <v>110.84891836673178</v>
      </c>
      <c r="F324" s="7">
        <v>97.521113765194443</v>
      </c>
      <c r="G324" s="7">
        <v>94.425493641012608</v>
      </c>
      <c r="H324" s="7">
        <v>2.5799897590905263</v>
      </c>
      <c r="I324" s="7">
        <f t="shared" ref="I324:I387" si="13">D324*E324</f>
        <v>137.61021714049826</v>
      </c>
    </row>
    <row r="325" spans="1:9" x14ac:dyDescent="0.25">
      <c r="A325" s="16"/>
      <c r="B325" s="5">
        <f t="shared" si="12"/>
        <v>43834</v>
      </c>
      <c r="C325" s="4">
        <v>0.35416666666666669</v>
      </c>
      <c r="D325">
        <v>1.241421379369978</v>
      </c>
      <c r="E325" s="6">
        <v>117.03899243732343</v>
      </c>
      <c r="F325" s="7">
        <v>103.45382367521944</v>
      </c>
      <c r="G325" s="7">
        <v>112.34730986269651</v>
      </c>
      <c r="H325" s="7">
        <v>2.0278741700014469</v>
      </c>
      <c r="I325" s="7">
        <f t="shared" si="13"/>
        <v>145.29470743161448</v>
      </c>
    </row>
    <row r="326" spans="1:9" x14ac:dyDescent="0.25">
      <c r="A326" s="16"/>
      <c r="B326" s="5">
        <f t="shared" si="12"/>
        <v>43834</v>
      </c>
      <c r="C326" s="4">
        <v>0.36458333333333331</v>
      </c>
      <c r="D326">
        <v>1.241421379369978</v>
      </c>
      <c r="E326" s="6">
        <v>121.74873286229162</v>
      </c>
      <c r="F326" s="7">
        <v>108.78934045832557</v>
      </c>
      <c r="G326" s="7">
        <v>120.08773932626406</v>
      </c>
      <c r="H326" s="7">
        <v>1.6118582192024111</v>
      </c>
      <c r="I326" s="7">
        <f t="shared" si="13"/>
        <v>151.14147988645303</v>
      </c>
    </row>
    <row r="327" spans="1:9" x14ac:dyDescent="0.25">
      <c r="A327" s="16"/>
      <c r="B327" s="5">
        <f t="shared" si="12"/>
        <v>43834</v>
      </c>
      <c r="C327" s="4">
        <v>0.375</v>
      </c>
      <c r="D327">
        <v>1.241421379369978</v>
      </c>
      <c r="E327" s="6">
        <v>123.98410223633823</v>
      </c>
      <c r="F327" s="7">
        <v>116.37385201308979</v>
      </c>
      <c r="G327" s="7">
        <v>127.9084156204941</v>
      </c>
      <c r="H327" s="7">
        <v>1.4624106244235604</v>
      </c>
      <c r="I327" s="7">
        <f t="shared" si="13"/>
        <v>153.91651521818338</v>
      </c>
    </row>
    <row r="328" spans="1:9" x14ac:dyDescent="0.25">
      <c r="A328" s="16"/>
      <c r="B328" s="5">
        <f t="shared" si="12"/>
        <v>43834</v>
      </c>
      <c r="C328" s="4">
        <v>0.38541666666666669</v>
      </c>
      <c r="D328">
        <v>1.241421379369978</v>
      </c>
      <c r="E328" s="6">
        <v>129.02507318884676</v>
      </c>
      <c r="F328" s="7">
        <v>136.39842964840241</v>
      </c>
      <c r="G328" s="7">
        <v>151.53014483155184</v>
      </c>
      <c r="H328" s="7">
        <v>0.96400703724243775</v>
      </c>
      <c r="I328" s="7">
        <f t="shared" si="13"/>
        <v>160.1744843314105</v>
      </c>
    </row>
    <row r="329" spans="1:9" x14ac:dyDescent="0.25">
      <c r="A329" s="16"/>
      <c r="B329" s="5">
        <f t="shared" si="12"/>
        <v>43834</v>
      </c>
      <c r="C329" s="4">
        <v>0.39583333333333331</v>
      </c>
      <c r="D329">
        <v>1.241421379369978</v>
      </c>
      <c r="E329" s="6">
        <v>131.66206808839866</v>
      </c>
      <c r="F329" s="7">
        <v>142.15738308100316</v>
      </c>
      <c r="G329" s="7">
        <v>155.70723918223271</v>
      </c>
      <c r="H329" s="7">
        <v>0.87944081231245341</v>
      </c>
      <c r="I329" s="7">
        <f t="shared" si="13"/>
        <v>163.44810617700381</v>
      </c>
    </row>
    <row r="330" spans="1:9" x14ac:dyDescent="0.25">
      <c r="A330" s="16"/>
      <c r="B330" s="5">
        <f t="shared" si="12"/>
        <v>43834</v>
      </c>
      <c r="C330" s="4">
        <v>0.40625</v>
      </c>
      <c r="D330">
        <v>1.241421379369978</v>
      </c>
      <c r="E330" s="6">
        <v>134.70333361608479</v>
      </c>
      <c r="F330" s="7">
        <v>142.855176707802</v>
      </c>
      <c r="G330" s="7">
        <v>160.38574800912676</v>
      </c>
      <c r="H330" s="7">
        <v>0.86721744899921505</v>
      </c>
      <c r="I330" s="7">
        <f t="shared" si="13"/>
        <v>167.22359822341431</v>
      </c>
    </row>
    <row r="331" spans="1:9" x14ac:dyDescent="0.25">
      <c r="A331" s="16"/>
      <c r="B331" s="5">
        <f t="shared" si="12"/>
        <v>43834</v>
      </c>
      <c r="C331" s="4">
        <v>0.41666666666666669</v>
      </c>
      <c r="D331">
        <v>1.241421379369978</v>
      </c>
      <c r="E331" s="6">
        <v>136.30859056053507</v>
      </c>
      <c r="F331" s="7">
        <v>146.29532873001222</v>
      </c>
      <c r="G331" s="7">
        <v>155.76250403820075</v>
      </c>
      <c r="H331" s="7">
        <v>0.946139827010958</v>
      </c>
      <c r="I331" s="7">
        <f t="shared" si="13"/>
        <v>169.21639851363699</v>
      </c>
    </row>
    <row r="332" spans="1:9" x14ac:dyDescent="0.25">
      <c r="A332" s="16"/>
      <c r="B332" s="5">
        <f t="shared" si="12"/>
        <v>43834</v>
      </c>
      <c r="C332" s="4">
        <v>0.42708333333333331</v>
      </c>
      <c r="D332">
        <v>1.241421379369978</v>
      </c>
      <c r="E332" s="6">
        <v>138.33328044918929</v>
      </c>
      <c r="F332" s="7">
        <v>148.11779824033724</v>
      </c>
      <c r="G332" s="7">
        <v>157.16465192599185</v>
      </c>
      <c r="H332" s="7">
        <v>1.241234667216736</v>
      </c>
      <c r="I332" s="7">
        <f t="shared" si="13"/>
        <v>171.72989182800657</v>
      </c>
    </row>
    <row r="333" spans="1:9" x14ac:dyDescent="0.25">
      <c r="A333" s="16"/>
      <c r="B333" s="5">
        <f t="shared" si="12"/>
        <v>43834</v>
      </c>
      <c r="C333" s="4">
        <v>0.4375</v>
      </c>
      <c r="D333">
        <v>1.241421379369978</v>
      </c>
      <c r="E333" s="6">
        <v>139.56357352296638</v>
      </c>
      <c r="F333" s="7">
        <v>148.06504715684756</v>
      </c>
      <c r="G333" s="7">
        <v>157.4802301602958</v>
      </c>
      <c r="H333" s="7">
        <v>1.7436573575063032</v>
      </c>
      <c r="I333" s="7">
        <f t="shared" si="13"/>
        <v>173.25720395268425</v>
      </c>
    </row>
    <row r="334" spans="1:9" x14ac:dyDescent="0.25">
      <c r="A334" s="16"/>
      <c r="B334" s="5">
        <f t="shared" si="12"/>
        <v>43834</v>
      </c>
      <c r="C334" s="4">
        <v>0.44791666666666669</v>
      </c>
      <c r="D334">
        <v>1.241421379369978</v>
      </c>
      <c r="E334" s="6">
        <v>140.18331519092197</v>
      </c>
      <c r="F334" s="7">
        <v>147.42916214708012</v>
      </c>
      <c r="G334" s="7">
        <v>162.12805142597333</v>
      </c>
      <c r="H334" s="7">
        <v>2.2514733222293697</v>
      </c>
      <c r="I334" s="7">
        <f t="shared" si="13"/>
        <v>174.02656450897075</v>
      </c>
    </row>
    <row r="335" spans="1:9" x14ac:dyDescent="0.25">
      <c r="A335" s="16"/>
      <c r="B335" s="5">
        <f t="shared" si="12"/>
        <v>43834</v>
      </c>
      <c r="C335" s="4">
        <v>0.45833333333333331</v>
      </c>
      <c r="D335">
        <v>1.241421379369978</v>
      </c>
      <c r="E335" s="6">
        <v>143.21936790709381</v>
      </c>
      <c r="F335" s="7">
        <v>143.10815407328957</v>
      </c>
      <c r="G335" s="7">
        <v>165.5618649167312</v>
      </c>
      <c r="H335" s="7">
        <v>2.1386620099914992</v>
      </c>
      <c r="I335" s="7">
        <f t="shared" si="13"/>
        <v>177.79558525972075</v>
      </c>
    </row>
    <row r="336" spans="1:9" x14ac:dyDescent="0.25">
      <c r="A336" s="16"/>
      <c r="B336" s="5">
        <f t="shared" si="12"/>
        <v>43834</v>
      </c>
      <c r="C336" s="4">
        <v>0.46875</v>
      </c>
      <c r="D336">
        <v>1.241421379369978</v>
      </c>
      <c r="E336" s="6">
        <v>143.86858777434759</v>
      </c>
      <c r="F336" s="7">
        <v>142.96277271293673</v>
      </c>
      <c r="G336" s="7">
        <v>154.50839288161035</v>
      </c>
      <c r="H336" s="7">
        <v>1.8090309233073423</v>
      </c>
      <c r="I336" s="7">
        <f t="shared" si="13"/>
        <v>178.60154068284135</v>
      </c>
    </row>
    <row r="337" spans="1:9" x14ac:dyDescent="0.25">
      <c r="A337" s="16"/>
      <c r="B337" s="5">
        <f t="shared" si="12"/>
        <v>43834</v>
      </c>
      <c r="C337" s="4">
        <v>0.47916666666666669</v>
      </c>
      <c r="D337">
        <v>1.241421379369978</v>
      </c>
      <c r="E337" s="6">
        <v>144.15173033609372</v>
      </c>
      <c r="F337" s="7">
        <v>143.75596032251647</v>
      </c>
      <c r="G337" s="7">
        <v>152.16523991782208</v>
      </c>
      <c r="H337" s="7">
        <v>2.4152294013552069</v>
      </c>
      <c r="I337" s="7">
        <f t="shared" si="13"/>
        <v>178.95303991240257</v>
      </c>
    </row>
    <row r="338" spans="1:9" x14ac:dyDescent="0.25">
      <c r="A338" s="16"/>
      <c r="B338" s="5">
        <f t="shared" si="12"/>
        <v>43834</v>
      </c>
      <c r="C338" s="4">
        <v>0.48958333333333331</v>
      </c>
      <c r="D338">
        <v>1.241421379369978</v>
      </c>
      <c r="E338" s="6">
        <v>143.75019004167314</v>
      </c>
      <c r="F338" s="7">
        <v>143.11350098183578</v>
      </c>
      <c r="G338" s="7">
        <v>153.65434591255686</v>
      </c>
      <c r="H338" s="7">
        <v>2.91687054413284</v>
      </c>
      <c r="I338" s="7">
        <f t="shared" si="13"/>
        <v>178.45455920623033</v>
      </c>
    </row>
    <row r="339" spans="1:9" x14ac:dyDescent="0.25">
      <c r="A339" s="16"/>
      <c r="B339" s="5">
        <f t="shared" si="12"/>
        <v>43834</v>
      </c>
      <c r="C339" s="4">
        <v>0.5</v>
      </c>
      <c r="D339">
        <v>1.241421379369978</v>
      </c>
      <c r="E339" s="6">
        <v>143.51116779177772</v>
      </c>
      <c r="F339" s="7">
        <v>142.92185061166981</v>
      </c>
      <c r="G339" s="7">
        <v>150.1639693846279</v>
      </c>
      <c r="H339" s="7">
        <v>2.79297338811564</v>
      </c>
      <c r="I339" s="7">
        <f t="shared" si="13"/>
        <v>178.15783187506506</v>
      </c>
    </row>
    <row r="340" spans="1:9" x14ac:dyDescent="0.25">
      <c r="A340" s="16"/>
      <c r="B340" s="5">
        <f t="shared" si="12"/>
        <v>43834</v>
      </c>
      <c r="C340" s="4">
        <v>0.51041666666666663</v>
      </c>
      <c r="D340">
        <v>1.241421379369978</v>
      </c>
      <c r="E340" s="6">
        <v>149.02208531136191</v>
      </c>
      <c r="F340" s="7">
        <v>135.93690680487427</v>
      </c>
      <c r="G340" s="7">
        <v>148.03728012298373</v>
      </c>
      <c r="H340" s="7">
        <v>3.00756883459221</v>
      </c>
      <c r="I340" s="7">
        <f t="shared" si="13"/>
        <v>184.99920270382142</v>
      </c>
    </row>
    <row r="341" spans="1:9" x14ac:dyDescent="0.25">
      <c r="A341" s="16"/>
      <c r="B341" s="5">
        <f t="shared" si="12"/>
        <v>43834</v>
      </c>
      <c r="C341" s="4">
        <v>0.52083333333333337</v>
      </c>
      <c r="D341">
        <v>1.241421379369978</v>
      </c>
      <c r="E341" s="6">
        <v>150.13013741631147</v>
      </c>
      <c r="F341" s="7">
        <v>134.67334767940855</v>
      </c>
      <c r="G341" s="7">
        <v>144.84429126558763</v>
      </c>
      <c r="H341" s="7">
        <v>2.601713995783574</v>
      </c>
      <c r="I341" s="7">
        <f t="shared" si="13"/>
        <v>186.37476227636174</v>
      </c>
    </row>
    <row r="342" spans="1:9" x14ac:dyDescent="0.25">
      <c r="A342" s="16"/>
      <c r="B342" s="5">
        <f t="shared" si="12"/>
        <v>43834</v>
      </c>
      <c r="C342" s="4">
        <v>0.53125</v>
      </c>
      <c r="D342">
        <v>1.241421379369978</v>
      </c>
      <c r="E342" s="6">
        <v>150.16815831743341</v>
      </c>
      <c r="F342" s="7">
        <v>130.52956976856436</v>
      </c>
      <c r="G342" s="7">
        <v>140.02555482837175</v>
      </c>
      <c r="H342" s="7">
        <v>2.8396713491213283</v>
      </c>
      <c r="I342" s="7">
        <f t="shared" si="13"/>
        <v>186.4219622358774</v>
      </c>
    </row>
    <row r="343" spans="1:9" x14ac:dyDescent="0.25">
      <c r="A343" s="16"/>
      <c r="B343" s="5">
        <f t="shared" si="12"/>
        <v>43834</v>
      </c>
      <c r="C343" s="4">
        <v>0.54166666666666663</v>
      </c>
      <c r="D343">
        <v>1.241421379369978</v>
      </c>
      <c r="E343" s="6">
        <v>145.9689775612392</v>
      </c>
      <c r="F343" s="7">
        <v>126.20672056122336</v>
      </c>
      <c r="G343" s="7">
        <v>127.4785453528045</v>
      </c>
      <c r="H343" s="7">
        <v>4.2486016517517928</v>
      </c>
      <c r="I343" s="7">
        <f t="shared" si="13"/>
        <v>181.20900946929893</v>
      </c>
    </row>
    <row r="344" spans="1:9" x14ac:dyDescent="0.25">
      <c r="A344" s="16"/>
      <c r="B344" s="5">
        <f t="shared" si="12"/>
        <v>43834</v>
      </c>
      <c r="C344" s="4">
        <v>0.55208333333333337</v>
      </c>
      <c r="D344">
        <v>1.241421379369978</v>
      </c>
      <c r="E344" s="6">
        <v>141.42069616007703</v>
      </c>
      <c r="F344" s="7">
        <v>122.71151904697359</v>
      </c>
      <c r="G344" s="7">
        <v>124.07773130768956</v>
      </c>
      <c r="H344" s="7">
        <v>3.3370845783865652</v>
      </c>
      <c r="I344" s="7">
        <f t="shared" si="13"/>
        <v>175.56267569850539</v>
      </c>
    </row>
    <row r="345" spans="1:9" x14ac:dyDescent="0.25">
      <c r="A345" s="16"/>
      <c r="B345" s="5">
        <f t="shared" si="12"/>
        <v>43834</v>
      </c>
      <c r="C345" s="4">
        <v>0.5625</v>
      </c>
      <c r="D345">
        <v>1.241421379369978</v>
      </c>
      <c r="E345" s="6">
        <v>142.18242301848377</v>
      </c>
      <c r="F345" s="7">
        <v>122.8761861809876</v>
      </c>
      <c r="G345" s="7">
        <v>121.70475623682016</v>
      </c>
      <c r="H345" s="7">
        <v>3.3010956080978353</v>
      </c>
      <c r="I345" s="7">
        <f t="shared" si="13"/>
        <v>176.50829970577183</v>
      </c>
    </row>
    <row r="346" spans="1:9" x14ac:dyDescent="0.25">
      <c r="A346" s="16"/>
      <c r="B346" s="5">
        <f t="shared" si="12"/>
        <v>43834</v>
      </c>
      <c r="C346" s="4">
        <v>0.57291666666666663</v>
      </c>
      <c r="D346">
        <v>1.241421379369978</v>
      </c>
      <c r="E346" s="6">
        <v>142.13989270721325</v>
      </c>
      <c r="F346" s="7">
        <v>119.15692793937363</v>
      </c>
      <c r="G346" s="7">
        <v>124.14061696812735</v>
      </c>
      <c r="H346" s="7">
        <v>3.9496845868184391</v>
      </c>
      <c r="I346" s="7">
        <f t="shared" si="13"/>
        <v>176.45550166808934</v>
      </c>
    </row>
    <row r="347" spans="1:9" x14ac:dyDescent="0.25">
      <c r="A347" s="16"/>
      <c r="B347" s="5">
        <f t="shared" si="12"/>
        <v>43834</v>
      </c>
      <c r="C347" s="4">
        <v>0.58333333333333337</v>
      </c>
      <c r="D347">
        <v>1.241421379369978</v>
      </c>
      <c r="E347" s="6">
        <v>144.12353354206917</v>
      </c>
      <c r="F347" s="7">
        <v>115.87096984921625</v>
      </c>
      <c r="G347" s="7">
        <v>128.875264118589</v>
      </c>
      <c r="H347" s="7">
        <v>4.8093242068247157</v>
      </c>
      <c r="I347" s="7">
        <f t="shared" si="13"/>
        <v>178.91803580947081</v>
      </c>
    </row>
    <row r="348" spans="1:9" x14ac:dyDescent="0.25">
      <c r="A348" s="16"/>
      <c r="B348" s="5">
        <f t="shared" si="12"/>
        <v>43834</v>
      </c>
      <c r="C348" s="4">
        <v>0.59375</v>
      </c>
      <c r="D348">
        <v>1.241421379369978</v>
      </c>
      <c r="E348" s="6">
        <v>144.9513977628759</v>
      </c>
      <c r="F348" s="7">
        <v>112.9221116797092</v>
      </c>
      <c r="G348" s="7">
        <v>127.17798435044196</v>
      </c>
      <c r="H348" s="7">
        <v>3.7877640505768646</v>
      </c>
      <c r="I348" s="7">
        <f t="shared" si="13"/>
        <v>179.94576415239575</v>
      </c>
    </row>
    <row r="349" spans="1:9" x14ac:dyDescent="0.25">
      <c r="A349" s="16"/>
      <c r="B349" s="5">
        <f t="shared" si="12"/>
        <v>43834</v>
      </c>
      <c r="C349" s="4">
        <v>0.60416666666666663</v>
      </c>
      <c r="D349">
        <v>1.241421379369978</v>
      </c>
      <c r="E349" s="6">
        <v>147.02367990549826</v>
      </c>
      <c r="F349" s="7">
        <v>108.50071168761738</v>
      </c>
      <c r="G349" s="7">
        <v>126.2426688340384</v>
      </c>
      <c r="H349" s="7">
        <v>3.9378947536772153</v>
      </c>
      <c r="I349" s="7">
        <f t="shared" si="13"/>
        <v>182.51833950833375</v>
      </c>
    </row>
    <row r="350" spans="1:9" x14ac:dyDescent="0.25">
      <c r="A350" s="16"/>
      <c r="B350" s="5">
        <f t="shared" si="12"/>
        <v>43834</v>
      </c>
      <c r="C350" s="4">
        <v>0.61458333333333337</v>
      </c>
      <c r="D350">
        <v>1.241421379369978</v>
      </c>
      <c r="E350" s="6">
        <v>146.66538410005799</v>
      </c>
      <c r="F350" s="7">
        <v>106.51161357420176</v>
      </c>
      <c r="G350" s="7">
        <v>130.08841445283758</v>
      </c>
      <c r="H350" s="7">
        <v>4.303762400129072</v>
      </c>
      <c r="I350" s="7">
        <f t="shared" si="13"/>
        <v>182.07354343532162</v>
      </c>
    </row>
    <row r="351" spans="1:9" x14ac:dyDescent="0.25">
      <c r="A351" s="16"/>
      <c r="B351" s="5">
        <f t="shared" si="12"/>
        <v>43834</v>
      </c>
      <c r="C351" s="4">
        <v>0.625</v>
      </c>
      <c r="D351">
        <v>1.241421379369978</v>
      </c>
      <c r="E351" s="6">
        <v>147.43749445578482</v>
      </c>
      <c r="F351" s="7">
        <v>105.04348806542757</v>
      </c>
      <c r="G351" s="7">
        <v>129.15300678159548</v>
      </c>
      <c r="H351" s="7">
        <v>4.0820316038488906</v>
      </c>
      <c r="I351" s="7">
        <f t="shared" si="13"/>
        <v>183.03205773815387</v>
      </c>
    </row>
    <row r="352" spans="1:9" x14ac:dyDescent="0.25">
      <c r="A352" s="16"/>
      <c r="B352" s="5">
        <f t="shared" si="12"/>
        <v>43834</v>
      </c>
      <c r="C352" s="4">
        <v>0.63541666666666663</v>
      </c>
      <c r="D352">
        <v>1.241421379369978</v>
      </c>
      <c r="E352" s="6">
        <v>144.85412264419506</v>
      </c>
      <c r="F352" s="7">
        <v>102.24356516547958</v>
      </c>
      <c r="G352" s="7">
        <v>127.80281819578317</v>
      </c>
      <c r="H352" s="7">
        <v>4.962786927370983</v>
      </c>
      <c r="I352" s="7">
        <f t="shared" si="13"/>
        <v>179.8250047403846</v>
      </c>
    </row>
    <row r="353" spans="1:9" x14ac:dyDescent="0.25">
      <c r="A353" s="16"/>
      <c r="B353" s="5">
        <f t="shared" si="12"/>
        <v>43834</v>
      </c>
      <c r="C353" s="4">
        <v>0.64583333333333337</v>
      </c>
      <c r="D353">
        <v>1.241421379369978</v>
      </c>
      <c r="E353" s="6">
        <v>144.19072600651782</v>
      </c>
      <c r="F353" s="7">
        <v>101.08186605173441</v>
      </c>
      <c r="G353" s="7">
        <v>124.68799667508547</v>
      </c>
      <c r="H353" s="7">
        <v>4.9906253315587925</v>
      </c>
      <c r="I353" s="7">
        <f t="shared" si="13"/>
        <v>179.00144997136991</v>
      </c>
    </row>
    <row r="354" spans="1:9" x14ac:dyDescent="0.25">
      <c r="A354" s="16"/>
      <c r="B354" s="5">
        <f t="shared" si="12"/>
        <v>43834</v>
      </c>
      <c r="C354" s="4">
        <v>0.65625</v>
      </c>
      <c r="D354">
        <v>1.241421379369978</v>
      </c>
      <c r="E354" s="6">
        <v>145.5996575558421</v>
      </c>
      <c r="F354" s="7">
        <v>101.03923919718001</v>
      </c>
      <c r="G354" s="7">
        <v>124.79734039431752</v>
      </c>
      <c r="H354" s="7">
        <v>4.6468030920879659</v>
      </c>
      <c r="I354" s="7">
        <f t="shared" si="13"/>
        <v>180.75052771876994</v>
      </c>
    </row>
    <row r="355" spans="1:9" x14ac:dyDescent="0.25">
      <c r="A355" s="16"/>
      <c r="B355" s="5">
        <f t="shared" si="12"/>
        <v>43834</v>
      </c>
      <c r="C355" s="4">
        <v>0.66666666666666663</v>
      </c>
      <c r="D355">
        <v>1.241421379369978</v>
      </c>
      <c r="E355" s="6">
        <v>145.10417595172072</v>
      </c>
      <c r="F355" s="7">
        <v>100.96905951831643</v>
      </c>
      <c r="G355" s="7">
        <v>123.66349530868604</v>
      </c>
      <c r="H355" s="7">
        <v>4.8711330807297193</v>
      </c>
      <c r="I355" s="7">
        <f t="shared" si="13"/>
        <v>180.13542626232913</v>
      </c>
    </row>
    <row r="356" spans="1:9" x14ac:dyDescent="0.25">
      <c r="A356" s="16"/>
      <c r="B356" s="5">
        <f t="shared" ref="B356:B419" si="14">DATE(YEAR(B260),MONTH(B260),DAY(B260)+1)</f>
        <v>43834</v>
      </c>
      <c r="C356" s="4">
        <v>0.67708333333333337</v>
      </c>
      <c r="D356">
        <v>1.241421379369978</v>
      </c>
      <c r="E356" s="6">
        <v>147.26579300679893</v>
      </c>
      <c r="F356" s="7">
        <v>100.68276525681598</v>
      </c>
      <c r="G356" s="7">
        <v>123.58198235067738</v>
      </c>
      <c r="H356" s="7">
        <v>6.6981803645570785</v>
      </c>
      <c r="I356" s="7">
        <f t="shared" si="13"/>
        <v>182.81890388851397</v>
      </c>
    </row>
    <row r="357" spans="1:9" x14ac:dyDescent="0.25">
      <c r="A357" s="16"/>
      <c r="B357" s="5">
        <f t="shared" si="14"/>
        <v>43834</v>
      </c>
      <c r="C357" s="4">
        <v>0.6875</v>
      </c>
      <c r="D357">
        <v>1.241421379369978</v>
      </c>
      <c r="E357" s="6">
        <v>152.3097509659429</v>
      </c>
      <c r="F357" s="7">
        <v>101.20244626014313</v>
      </c>
      <c r="G357" s="7">
        <v>121.68175759451924</v>
      </c>
      <c r="H357" s="7">
        <v>13.018164319811827</v>
      </c>
      <c r="I357" s="7">
        <f t="shared" si="13"/>
        <v>189.08058113563868</v>
      </c>
    </row>
    <row r="358" spans="1:9" x14ac:dyDescent="0.25">
      <c r="A358" s="16"/>
      <c r="B358" s="5">
        <f t="shared" si="14"/>
        <v>43834</v>
      </c>
      <c r="C358" s="4">
        <v>0.69791666666666663</v>
      </c>
      <c r="D358">
        <v>1.241421379369978</v>
      </c>
      <c r="E358" s="6">
        <v>157.92820660240818</v>
      </c>
      <c r="F358" s="7">
        <v>102.83293648319727</v>
      </c>
      <c r="G358" s="7">
        <v>120.95843026049491</v>
      </c>
      <c r="H358" s="7">
        <v>53.264221917375451</v>
      </c>
      <c r="I358" s="7">
        <f t="shared" si="13"/>
        <v>196.05545208178842</v>
      </c>
    </row>
    <row r="359" spans="1:9" x14ac:dyDescent="0.25">
      <c r="A359" s="16"/>
      <c r="B359" s="5">
        <f t="shared" si="14"/>
        <v>43834</v>
      </c>
      <c r="C359" s="4">
        <v>0.70833333333333337</v>
      </c>
      <c r="D359">
        <v>1.241421379369978</v>
      </c>
      <c r="E359" s="6">
        <v>162.67030642920471</v>
      </c>
      <c r="F359" s="7">
        <v>102.29262194831578</v>
      </c>
      <c r="G359" s="7">
        <v>119.8322660803148</v>
      </c>
      <c r="H359" s="7">
        <v>112.89804213631986</v>
      </c>
      <c r="I359" s="7">
        <f t="shared" si="13"/>
        <v>201.94239618988033</v>
      </c>
    </row>
    <row r="360" spans="1:9" x14ac:dyDescent="0.25">
      <c r="A360" s="16"/>
      <c r="B360" s="5">
        <f t="shared" si="14"/>
        <v>43834</v>
      </c>
      <c r="C360" s="4">
        <v>0.71875</v>
      </c>
      <c r="D360">
        <v>1.241421379369978</v>
      </c>
      <c r="E360" s="6">
        <v>167.0951399110065</v>
      </c>
      <c r="F360" s="7">
        <v>102.79103966416832</v>
      </c>
      <c r="G360" s="7">
        <v>119.73310346736962</v>
      </c>
      <c r="H360" s="7">
        <v>142.72505419483468</v>
      </c>
      <c r="I360" s="7">
        <f t="shared" si="13"/>
        <v>207.43547907434115</v>
      </c>
    </row>
    <row r="361" spans="1:9" x14ac:dyDescent="0.25">
      <c r="A361" s="16"/>
      <c r="B361" s="5">
        <f t="shared" si="14"/>
        <v>43834</v>
      </c>
      <c r="C361" s="4">
        <v>0.72916666666666663</v>
      </c>
      <c r="D361">
        <v>1.241421379369978</v>
      </c>
      <c r="E361" s="6">
        <v>173.58197392354512</v>
      </c>
      <c r="F361" s="7">
        <v>102.43075509880883</v>
      </c>
      <c r="G361" s="7">
        <v>121.82255416080045</v>
      </c>
      <c r="H361" s="7">
        <v>162.72162442997748</v>
      </c>
      <c r="I361" s="7">
        <f t="shared" si="13"/>
        <v>215.48837350193094</v>
      </c>
    </row>
    <row r="362" spans="1:9" x14ac:dyDescent="0.25">
      <c r="A362" s="16"/>
      <c r="B362" s="5">
        <f t="shared" si="14"/>
        <v>43834</v>
      </c>
      <c r="C362" s="4">
        <v>0.73958333333333337</v>
      </c>
      <c r="D362">
        <v>1.241421379369978</v>
      </c>
      <c r="E362" s="6">
        <v>179.59956770937688</v>
      </c>
      <c r="F362" s="7">
        <v>104.4511244042924</v>
      </c>
      <c r="G362" s="7">
        <v>124.01240154066579</v>
      </c>
      <c r="H362" s="7">
        <v>176.40958689953985</v>
      </c>
      <c r="I362" s="7">
        <f t="shared" si="13"/>
        <v>222.95874308002641</v>
      </c>
    </row>
    <row r="363" spans="1:9" x14ac:dyDescent="0.25">
      <c r="A363" s="16"/>
      <c r="B363" s="5">
        <f t="shared" si="14"/>
        <v>43834</v>
      </c>
      <c r="C363" s="4">
        <v>0.75</v>
      </c>
      <c r="D363">
        <v>1.241421379369978</v>
      </c>
      <c r="E363" s="6">
        <v>182.968752487979</v>
      </c>
      <c r="F363" s="7">
        <v>106.21303706666338</v>
      </c>
      <c r="G363" s="7">
        <v>127.04626303238577</v>
      </c>
      <c r="H363" s="7">
        <v>197.9503399019643</v>
      </c>
      <c r="I363" s="7">
        <f t="shared" si="13"/>
        <v>227.14132109523098</v>
      </c>
    </row>
    <row r="364" spans="1:9" x14ac:dyDescent="0.25">
      <c r="A364" s="16"/>
      <c r="B364" s="5">
        <f t="shared" si="14"/>
        <v>43834</v>
      </c>
      <c r="C364" s="4">
        <v>0.76041666666666663</v>
      </c>
      <c r="D364">
        <v>1.241421379369978</v>
      </c>
      <c r="E364" s="6">
        <v>185.13657867656173</v>
      </c>
      <c r="F364" s="7">
        <v>107.96407139746836</v>
      </c>
      <c r="G364" s="7">
        <v>131.16174185670718</v>
      </c>
      <c r="H364" s="7">
        <v>214.93095905629912</v>
      </c>
      <c r="I364" s="7">
        <f t="shared" si="13"/>
        <v>229.83250687249571</v>
      </c>
    </row>
    <row r="365" spans="1:9" x14ac:dyDescent="0.25">
      <c r="A365" s="16"/>
      <c r="B365" s="5">
        <f t="shared" si="14"/>
        <v>43834</v>
      </c>
      <c r="C365" s="4">
        <v>0.77083333333333337</v>
      </c>
      <c r="D365">
        <v>1.241421379369978</v>
      </c>
      <c r="E365" s="6">
        <v>188.26032438222416</v>
      </c>
      <c r="F365" s="7">
        <v>107.80207170095116</v>
      </c>
      <c r="G365" s="7">
        <v>132.28591869776162</v>
      </c>
      <c r="H365" s="7">
        <v>230.20077070701024</v>
      </c>
      <c r="I365" s="7">
        <f t="shared" si="13"/>
        <v>233.7103915752202</v>
      </c>
    </row>
    <row r="366" spans="1:9" x14ac:dyDescent="0.25">
      <c r="A366" s="16"/>
      <c r="B366" s="5">
        <f t="shared" si="14"/>
        <v>43834</v>
      </c>
      <c r="C366" s="4">
        <v>0.78125</v>
      </c>
      <c r="D366">
        <v>1.241421379369978</v>
      </c>
      <c r="E366" s="6">
        <v>189.26446118122658</v>
      </c>
      <c r="F366" s="7">
        <v>108.2278589043904</v>
      </c>
      <c r="G366" s="7">
        <v>132.88728911987738</v>
      </c>
      <c r="H366" s="7">
        <v>231.29395183747832</v>
      </c>
      <c r="I366" s="7">
        <f t="shared" si="13"/>
        <v>234.95694846531396</v>
      </c>
    </row>
    <row r="367" spans="1:9" x14ac:dyDescent="0.25">
      <c r="A367" s="16"/>
      <c r="B367" s="5">
        <f t="shared" si="14"/>
        <v>43834</v>
      </c>
      <c r="C367" s="4">
        <v>0.79166666666666663</v>
      </c>
      <c r="D367">
        <v>1.241421379369978</v>
      </c>
      <c r="E367" s="6">
        <v>187.12286167504365</v>
      </c>
      <c r="F367" s="7">
        <v>108.11872260452066</v>
      </c>
      <c r="G367" s="7">
        <v>133.83597910805804</v>
      </c>
      <c r="H367" s="7">
        <v>231.44888219686382</v>
      </c>
      <c r="I367" s="7">
        <f t="shared" si="13"/>
        <v>232.29832105229028</v>
      </c>
    </row>
    <row r="368" spans="1:9" x14ac:dyDescent="0.25">
      <c r="A368" s="16"/>
      <c r="B368" s="5">
        <f t="shared" si="14"/>
        <v>43834</v>
      </c>
      <c r="C368" s="4">
        <v>0.80208333333333337</v>
      </c>
      <c r="D368">
        <v>1.241421379369978</v>
      </c>
      <c r="E368" s="6">
        <v>187.53922434086272</v>
      </c>
      <c r="F368" s="7">
        <v>109.65952675991865</v>
      </c>
      <c r="G368" s="7">
        <v>131.16788017029691</v>
      </c>
      <c r="H368" s="7">
        <v>231.64427504085884</v>
      </c>
      <c r="I368" s="7">
        <f t="shared" si="13"/>
        <v>232.81520256720955</v>
      </c>
    </row>
    <row r="369" spans="1:9" x14ac:dyDescent="0.25">
      <c r="A369" s="16"/>
      <c r="B369" s="5">
        <f t="shared" si="14"/>
        <v>43834</v>
      </c>
      <c r="C369" s="4">
        <v>0.8125</v>
      </c>
      <c r="D369">
        <v>1.241421379369978</v>
      </c>
      <c r="E369" s="6">
        <v>189.20800489444855</v>
      </c>
      <c r="F369" s="7">
        <v>107.91856852383846</v>
      </c>
      <c r="G369" s="7">
        <v>132.09911683341434</v>
      </c>
      <c r="H369" s="7">
        <v>231.87206233318889</v>
      </c>
      <c r="I369" s="7">
        <f t="shared" si="13"/>
        <v>234.88686242390787</v>
      </c>
    </row>
    <row r="370" spans="1:9" x14ac:dyDescent="0.25">
      <c r="A370" s="16"/>
      <c r="B370" s="5">
        <f t="shared" si="14"/>
        <v>43834</v>
      </c>
      <c r="C370" s="4">
        <v>0.82291666666666663</v>
      </c>
      <c r="D370">
        <v>1.241421379369978</v>
      </c>
      <c r="E370" s="6">
        <v>186.11630607663722</v>
      </c>
      <c r="F370" s="7">
        <v>106.57560399583592</v>
      </c>
      <c r="G370" s="7">
        <v>130.38295734357359</v>
      </c>
      <c r="H370" s="7">
        <v>231.70524171280127</v>
      </c>
      <c r="I370" s="7">
        <f t="shared" si="13"/>
        <v>231.04876141290399</v>
      </c>
    </row>
    <row r="371" spans="1:9" x14ac:dyDescent="0.25">
      <c r="A371" s="16"/>
      <c r="B371" s="5">
        <f t="shared" si="14"/>
        <v>43834</v>
      </c>
      <c r="C371" s="4">
        <v>0.83333333333333337</v>
      </c>
      <c r="D371">
        <v>1.241421379369978</v>
      </c>
      <c r="E371" s="6">
        <v>188.20948844869881</v>
      </c>
      <c r="F371" s="7">
        <v>104.66348852969686</v>
      </c>
      <c r="G371" s="7">
        <v>130.72163839521329</v>
      </c>
      <c r="H371" s="7">
        <v>231.7747139285313</v>
      </c>
      <c r="I371" s="7">
        <f t="shared" si="13"/>
        <v>233.64728276050161</v>
      </c>
    </row>
    <row r="372" spans="1:9" x14ac:dyDescent="0.25">
      <c r="A372" s="16"/>
      <c r="B372" s="5">
        <f t="shared" si="14"/>
        <v>43834</v>
      </c>
      <c r="C372" s="4">
        <v>0.84375</v>
      </c>
      <c r="D372">
        <v>1.241421379369978</v>
      </c>
      <c r="E372" s="6">
        <v>189.04698770074833</v>
      </c>
      <c r="F372" s="7">
        <v>105.28634922434826</v>
      </c>
      <c r="G372" s="7">
        <v>128.81707034144989</v>
      </c>
      <c r="H372" s="7">
        <v>232.55599098127547</v>
      </c>
      <c r="I372" s="7">
        <f t="shared" si="13"/>
        <v>234.68697223720227</v>
      </c>
    </row>
    <row r="373" spans="1:9" x14ac:dyDescent="0.25">
      <c r="A373" s="16"/>
      <c r="B373" s="5">
        <f t="shared" si="14"/>
        <v>43834</v>
      </c>
      <c r="C373" s="4">
        <v>0.85416666666666663</v>
      </c>
      <c r="D373">
        <v>1.241421379369978</v>
      </c>
      <c r="E373" s="6">
        <v>186.11788040253526</v>
      </c>
      <c r="F373" s="7">
        <v>105.09388458378847</v>
      </c>
      <c r="G373" s="7">
        <v>127.59047742097843</v>
      </c>
      <c r="H373" s="7">
        <v>232.68975790905279</v>
      </c>
      <c r="I373" s="7">
        <f t="shared" si="13"/>
        <v>231.05071581473192</v>
      </c>
    </row>
    <row r="374" spans="1:9" x14ac:dyDescent="0.25">
      <c r="A374" s="16"/>
      <c r="B374" s="5">
        <f t="shared" si="14"/>
        <v>43834</v>
      </c>
      <c r="C374" s="4">
        <v>0.86458333333333337</v>
      </c>
      <c r="D374">
        <v>1.241421379369978</v>
      </c>
      <c r="E374" s="6">
        <v>182.61687742425357</v>
      </c>
      <c r="F374" s="7">
        <v>103.29835819777341</v>
      </c>
      <c r="G374" s="7">
        <v>124.07420939016649</v>
      </c>
      <c r="H374" s="7">
        <v>233.22343653380815</v>
      </c>
      <c r="I374" s="7">
        <f t="shared" si="13"/>
        <v>226.70449586825507</v>
      </c>
    </row>
    <row r="375" spans="1:9" x14ac:dyDescent="0.25">
      <c r="A375" s="16"/>
      <c r="B375" s="5">
        <f t="shared" si="14"/>
        <v>43834</v>
      </c>
      <c r="C375" s="4">
        <v>0.875</v>
      </c>
      <c r="D375">
        <v>1.241421379369978</v>
      </c>
      <c r="E375" s="6">
        <v>178.73612587854322</v>
      </c>
      <c r="F375" s="7">
        <v>97.995175570549748</v>
      </c>
      <c r="G375" s="7">
        <v>112.39355957142115</v>
      </c>
      <c r="H375" s="7">
        <v>234.25090503015261</v>
      </c>
      <c r="I375" s="7">
        <f t="shared" si="13"/>
        <v>221.88684793138714</v>
      </c>
    </row>
    <row r="376" spans="1:9" x14ac:dyDescent="0.25">
      <c r="A376" s="16"/>
      <c r="B376" s="5">
        <f t="shared" si="14"/>
        <v>43834</v>
      </c>
      <c r="C376" s="4">
        <v>0.88541666666666663</v>
      </c>
      <c r="D376">
        <v>1.241421379369978</v>
      </c>
      <c r="E376" s="6">
        <v>182.4983964198297</v>
      </c>
      <c r="F376" s="7">
        <v>83.026033781177503</v>
      </c>
      <c r="G376" s="7">
        <v>91.634981023882546</v>
      </c>
      <c r="H376" s="7">
        <v>240.01060692085326</v>
      </c>
      <c r="I376" s="7">
        <f t="shared" si="13"/>
        <v>226.55741101631403</v>
      </c>
    </row>
    <row r="377" spans="1:9" x14ac:dyDescent="0.25">
      <c r="A377" s="16"/>
      <c r="B377" s="5">
        <f t="shared" si="14"/>
        <v>43834</v>
      </c>
      <c r="C377" s="4">
        <v>0.89583333333333337</v>
      </c>
      <c r="D377">
        <v>1.241421379369978</v>
      </c>
      <c r="E377" s="6">
        <v>187.65689907881855</v>
      </c>
      <c r="F377" s="7">
        <v>77.36137125570103</v>
      </c>
      <c r="G377" s="7">
        <v>83.766380206906632</v>
      </c>
      <c r="H377" s="7">
        <v>244.46771570430354</v>
      </c>
      <c r="I377" s="7">
        <f t="shared" si="13"/>
        <v>232.96128650271967</v>
      </c>
    </row>
    <row r="378" spans="1:9" x14ac:dyDescent="0.25">
      <c r="A378" s="16"/>
      <c r="B378" s="5">
        <f t="shared" si="14"/>
        <v>43834</v>
      </c>
      <c r="C378" s="4">
        <v>0.90625</v>
      </c>
      <c r="D378">
        <v>1.241421379369978</v>
      </c>
      <c r="E378" s="6">
        <v>190.77412509633453</v>
      </c>
      <c r="F378" s="7">
        <v>76.683244465062955</v>
      </c>
      <c r="G378" s="7">
        <v>82.185896679712869</v>
      </c>
      <c r="H378" s="7">
        <v>243.32302800752734</v>
      </c>
      <c r="I378" s="7">
        <f t="shared" si="13"/>
        <v>236.83107752519234</v>
      </c>
    </row>
    <row r="379" spans="1:9" x14ac:dyDescent="0.25">
      <c r="A379" s="16"/>
      <c r="B379" s="5">
        <f t="shared" si="14"/>
        <v>43834</v>
      </c>
      <c r="C379" s="4">
        <v>0.91666666666666663</v>
      </c>
      <c r="D379">
        <v>1.241421379369978</v>
      </c>
      <c r="E379" s="6">
        <v>189.61521256616857</v>
      </c>
      <c r="F379" s="7">
        <v>76.022658582956595</v>
      </c>
      <c r="G379" s="7">
        <v>80.67786288249907</v>
      </c>
      <c r="H379" s="7">
        <v>240.15521409160147</v>
      </c>
      <c r="I379" s="7">
        <f t="shared" si="13"/>
        <v>235.39237873342455</v>
      </c>
    </row>
    <row r="380" spans="1:9" x14ac:dyDescent="0.25">
      <c r="A380" s="16"/>
      <c r="B380" s="5">
        <f t="shared" si="14"/>
        <v>43834</v>
      </c>
      <c r="C380" s="4">
        <v>0.92708333333333337</v>
      </c>
      <c r="D380">
        <v>1.241421379369978</v>
      </c>
      <c r="E380" s="6">
        <v>189.67074992469995</v>
      </c>
      <c r="F380" s="7">
        <v>73.451168612341263</v>
      </c>
      <c r="G380" s="7">
        <v>70.963869438265377</v>
      </c>
      <c r="H380" s="7">
        <v>241.68908460793361</v>
      </c>
      <c r="I380" s="7">
        <f t="shared" si="13"/>
        <v>235.46132399765915</v>
      </c>
    </row>
    <row r="381" spans="1:9" x14ac:dyDescent="0.25">
      <c r="A381" s="16"/>
      <c r="B381" s="5">
        <f t="shared" si="14"/>
        <v>43834</v>
      </c>
      <c r="C381" s="4">
        <v>0.9375</v>
      </c>
      <c r="D381">
        <v>1.241421379369978</v>
      </c>
      <c r="E381" s="6">
        <v>185.03351274245875</v>
      </c>
      <c r="F381" s="7">
        <v>71.775913573551094</v>
      </c>
      <c r="G381" s="7">
        <v>66.06306310727777</v>
      </c>
      <c r="H381" s="7">
        <v>241.09112320315401</v>
      </c>
      <c r="I381" s="7">
        <f t="shared" si="13"/>
        <v>229.70455861841555</v>
      </c>
    </row>
    <row r="382" spans="1:9" x14ac:dyDescent="0.25">
      <c r="A382" s="16"/>
      <c r="B382" s="5">
        <f t="shared" si="14"/>
        <v>43834</v>
      </c>
      <c r="C382" s="4">
        <v>0.94791666666666663</v>
      </c>
      <c r="D382">
        <v>1.241421379369978</v>
      </c>
      <c r="E382" s="6">
        <v>177.2645171529247</v>
      </c>
      <c r="F382" s="7">
        <v>71.190304746618395</v>
      </c>
      <c r="G382" s="7">
        <v>63.952112289354474</v>
      </c>
      <c r="H382" s="7">
        <v>239.24929214272689</v>
      </c>
      <c r="I382" s="7">
        <f t="shared" si="13"/>
        <v>220.05996139733691</v>
      </c>
    </row>
    <row r="383" spans="1:9" x14ac:dyDescent="0.25">
      <c r="A383" s="16"/>
      <c r="B383" s="5">
        <f t="shared" si="14"/>
        <v>43834</v>
      </c>
      <c r="C383" s="4">
        <v>0.95833333333333337</v>
      </c>
      <c r="D383">
        <v>1.241421379369978</v>
      </c>
      <c r="E383" s="6">
        <v>168.05659944859235</v>
      </c>
      <c r="F383" s="7">
        <v>69.575718868940029</v>
      </c>
      <c r="G383" s="7">
        <v>62.363859708602945</v>
      </c>
      <c r="H383" s="7">
        <v>239.01416765053608</v>
      </c>
      <c r="I383" s="7">
        <f t="shared" si="13"/>
        <v>208.6290554996994</v>
      </c>
    </row>
    <row r="384" spans="1:9" x14ac:dyDescent="0.25">
      <c r="A384" s="16"/>
      <c r="B384" s="5">
        <f t="shared" si="14"/>
        <v>43834</v>
      </c>
      <c r="C384" s="4">
        <v>0.96875</v>
      </c>
      <c r="D384">
        <v>1.241421379369978</v>
      </c>
      <c r="E384" s="6">
        <v>160.71545018895756</v>
      </c>
      <c r="F384" s="7">
        <v>68.276480259964245</v>
      </c>
      <c r="G384" s="7">
        <v>61.430619679431402</v>
      </c>
      <c r="H384" s="7">
        <v>240.14013102008931</v>
      </c>
      <c r="I384" s="7">
        <f t="shared" si="13"/>
        <v>199.51559585964267</v>
      </c>
    </row>
    <row r="385" spans="1:9" x14ac:dyDescent="0.25">
      <c r="A385" s="16"/>
      <c r="B385" s="5">
        <f t="shared" si="14"/>
        <v>43834</v>
      </c>
      <c r="C385" s="4">
        <v>0.97916666666666663</v>
      </c>
      <c r="D385">
        <v>1.241421379369978</v>
      </c>
      <c r="E385" s="6">
        <v>150.20805626175431</v>
      </c>
      <c r="F385" s="7">
        <v>67.65356741991819</v>
      </c>
      <c r="G385" s="7">
        <v>63.62412921244362</v>
      </c>
      <c r="H385" s="7">
        <v>241.99926550265729</v>
      </c>
      <c r="I385" s="7">
        <f t="shared" si="13"/>
        <v>186.47149239695028</v>
      </c>
    </row>
    <row r="386" spans="1:9" ht="15.75" thickBot="1" x14ac:dyDescent="0.3">
      <c r="A386" s="16"/>
      <c r="B386" s="5">
        <f t="shared" si="14"/>
        <v>43834</v>
      </c>
      <c r="C386" s="4">
        <v>0.98958333333333337</v>
      </c>
      <c r="D386">
        <v>1.241421379369978</v>
      </c>
      <c r="E386" s="6">
        <v>141.91645990847877</v>
      </c>
      <c r="F386" s="7">
        <v>65.339703777284882</v>
      </c>
      <c r="G386" s="7">
        <v>73.549237371456954</v>
      </c>
      <c r="H386" s="7">
        <v>241.43144438818524</v>
      </c>
      <c r="I386" s="7">
        <f t="shared" si="13"/>
        <v>176.17812741488788</v>
      </c>
    </row>
    <row r="387" spans="1:9" x14ac:dyDescent="0.25">
      <c r="A387" s="17">
        <f t="shared" ref="A387" si="15">A291+1</f>
        <v>5</v>
      </c>
      <c r="B387" s="5">
        <f t="shared" si="14"/>
        <v>43835</v>
      </c>
      <c r="C387" s="4">
        <v>0</v>
      </c>
      <c r="D387">
        <v>1.24072185436731</v>
      </c>
      <c r="E387" s="6">
        <v>134.71170389640395</v>
      </c>
      <c r="F387" s="7">
        <v>66.171819929581289</v>
      </c>
      <c r="G387" s="7">
        <v>81.374990195268069</v>
      </c>
      <c r="H387" s="7">
        <v>245.37687222576886</v>
      </c>
      <c r="I387" s="7">
        <f t="shared" si="13"/>
        <v>167.13975506332628</v>
      </c>
    </row>
    <row r="388" spans="1:9" x14ac:dyDescent="0.25">
      <c r="A388" s="18"/>
      <c r="B388" s="5">
        <f t="shared" si="14"/>
        <v>43835</v>
      </c>
      <c r="C388" s="4">
        <v>1.0416666666666666E-2</v>
      </c>
      <c r="D388">
        <v>1.24072185436731</v>
      </c>
      <c r="E388" s="6">
        <v>124.36530463054517</v>
      </c>
      <c r="F388" s="7">
        <v>65.207346732048109</v>
      </c>
      <c r="G388" s="7">
        <v>82.045332503893917</v>
      </c>
      <c r="H388" s="7">
        <v>247.71837663950021</v>
      </c>
      <c r="I388" s="7">
        <f t="shared" ref="I388:I451" si="16">D388*E388</f>
        <v>154.3027513801654</v>
      </c>
    </row>
    <row r="389" spans="1:9" x14ac:dyDescent="0.25">
      <c r="A389" s="18"/>
      <c r="B389" s="5">
        <f t="shared" si="14"/>
        <v>43835</v>
      </c>
      <c r="C389" s="4">
        <v>2.0833333333333332E-2</v>
      </c>
      <c r="D389">
        <v>1.24072185436731</v>
      </c>
      <c r="E389" s="6">
        <v>116.30222849006044</v>
      </c>
      <c r="F389" s="7">
        <v>65.654260842698946</v>
      </c>
      <c r="G389" s="7">
        <v>81.348241251713901</v>
      </c>
      <c r="H389" s="7">
        <v>249.99562810326506</v>
      </c>
      <c r="I389" s="7">
        <f t="shared" si="16"/>
        <v>144.29871659923839</v>
      </c>
    </row>
    <row r="390" spans="1:9" x14ac:dyDescent="0.25">
      <c r="A390" s="18"/>
      <c r="B390" s="5">
        <f t="shared" si="14"/>
        <v>43835</v>
      </c>
      <c r="C390" s="4">
        <v>3.125E-2</v>
      </c>
      <c r="D390">
        <v>1.24072185436731</v>
      </c>
      <c r="E390" s="6">
        <v>108.60813436963694</v>
      </c>
      <c r="F390" s="7">
        <v>63.180222592362064</v>
      </c>
      <c r="G390" s="7">
        <v>79.827373891557627</v>
      </c>
      <c r="H390" s="7">
        <v>249.03727386195817</v>
      </c>
      <c r="I390" s="7">
        <f t="shared" si="16"/>
        <v>134.75248587446993</v>
      </c>
    </row>
    <row r="391" spans="1:9" x14ac:dyDescent="0.25">
      <c r="A391" s="18"/>
      <c r="B391" s="5">
        <f t="shared" si="14"/>
        <v>43835</v>
      </c>
      <c r="C391" s="4">
        <v>4.1666666666666664E-2</v>
      </c>
      <c r="D391">
        <v>1.24072185436731</v>
      </c>
      <c r="E391" s="6">
        <v>100.87835487574608</v>
      </c>
      <c r="F391" s="7">
        <v>64.156937924091167</v>
      </c>
      <c r="G391" s="7">
        <v>78.46095002724303</v>
      </c>
      <c r="H391" s="7">
        <v>250.68416350659689</v>
      </c>
      <c r="I391" s="7">
        <f t="shared" si="16"/>
        <v>125.16197952695924</v>
      </c>
    </row>
    <row r="392" spans="1:9" x14ac:dyDescent="0.25">
      <c r="A392" s="18"/>
      <c r="B392" s="5">
        <f t="shared" si="14"/>
        <v>43835</v>
      </c>
      <c r="C392" s="4">
        <v>5.2083333333333336E-2</v>
      </c>
      <c r="D392">
        <v>1.24072185436731</v>
      </c>
      <c r="E392" s="6">
        <v>95.553861250446957</v>
      </c>
      <c r="F392" s="7">
        <v>62.365595203202687</v>
      </c>
      <c r="G392" s="7">
        <v>79.573631553879125</v>
      </c>
      <c r="H392" s="7">
        <v>249.99298317148165</v>
      </c>
      <c r="I392" s="7">
        <f t="shared" si="16"/>
        <v>118.55576392261119</v>
      </c>
    </row>
    <row r="393" spans="1:9" x14ac:dyDescent="0.25">
      <c r="A393" s="18"/>
      <c r="B393" s="5">
        <f t="shared" si="14"/>
        <v>43835</v>
      </c>
      <c r="C393" s="4">
        <v>6.25E-2</v>
      </c>
      <c r="D393">
        <v>1.24072185436731</v>
      </c>
      <c r="E393" s="6">
        <v>91.531358654851545</v>
      </c>
      <c r="F393" s="7">
        <v>63.202183825888483</v>
      </c>
      <c r="G393" s="7">
        <v>80.031901538751455</v>
      </c>
      <c r="H393" s="7">
        <v>250.14000061089263</v>
      </c>
      <c r="I393" s="7">
        <f t="shared" si="16"/>
        <v>113.56495704300673</v>
      </c>
    </row>
    <row r="394" spans="1:9" x14ac:dyDescent="0.25">
      <c r="A394" s="18"/>
      <c r="B394" s="5">
        <f t="shared" si="14"/>
        <v>43835</v>
      </c>
      <c r="C394" s="4">
        <v>7.2916666666666671E-2</v>
      </c>
      <c r="D394">
        <v>1.24072185436731</v>
      </c>
      <c r="E394" s="6">
        <v>87.305112620757399</v>
      </c>
      <c r="F394" s="7">
        <v>63.064279312895181</v>
      </c>
      <c r="G394" s="7">
        <v>82.041377859303154</v>
      </c>
      <c r="H394" s="7">
        <v>248.16498430881344</v>
      </c>
      <c r="I394" s="7">
        <f t="shared" si="16"/>
        <v>108.32136122657296</v>
      </c>
    </row>
    <row r="395" spans="1:9" x14ac:dyDescent="0.25">
      <c r="A395" s="18"/>
      <c r="B395" s="5">
        <f t="shared" si="14"/>
        <v>43835</v>
      </c>
      <c r="C395" s="4">
        <v>8.3333333333333329E-2</v>
      </c>
      <c r="D395">
        <v>1.24072185436731</v>
      </c>
      <c r="E395" s="6">
        <v>84.062589071376053</v>
      </c>
      <c r="F395" s="7">
        <v>62.035498810175575</v>
      </c>
      <c r="G395" s="7">
        <v>82.352660876787155</v>
      </c>
      <c r="H395" s="7">
        <v>247.36470053763335</v>
      </c>
      <c r="I395" s="7">
        <f t="shared" si="16"/>
        <v>104.29829139555486</v>
      </c>
    </row>
    <row r="396" spans="1:9" x14ac:dyDescent="0.25">
      <c r="A396" s="18"/>
      <c r="B396" s="5">
        <f t="shared" si="14"/>
        <v>43835</v>
      </c>
      <c r="C396" s="4">
        <v>9.375E-2</v>
      </c>
      <c r="D396">
        <v>1.24072185436731</v>
      </c>
      <c r="E396" s="6">
        <v>81.703095807297174</v>
      </c>
      <c r="F396" s="7">
        <v>62.211200711939576</v>
      </c>
      <c r="G396" s="7">
        <v>83.955049208416298</v>
      </c>
      <c r="H396" s="7">
        <v>249.66077178480583</v>
      </c>
      <c r="I396" s="7">
        <f t="shared" si="16"/>
        <v>101.37081653757974</v>
      </c>
    </row>
    <row r="397" spans="1:9" x14ac:dyDescent="0.25">
      <c r="A397" s="18"/>
      <c r="B397" s="5">
        <f t="shared" si="14"/>
        <v>43835</v>
      </c>
      <c r="C397" s="4">
        <v>0.10416666666666667</v>
      </c>
      <c r="D397">
        <v>1.24072185436731</v>
      </c>
      <c r="E397" s="6">
        <v>79.462086486645063</v>
      </c>
      <c r="F397" s="7">
        <v>61.093516322483978</v>
      </c>
      <c r="G397" s="7">
        <v>82.550561389074062</v>
      </c>
      <c r="H397" s="7">
        <v>249.69721118896595</v>
      </c>
      <c r="I397" s="7">
        <f t="shared" si="16"/>
        <v>98.590347297605831</v>
      </c>
    </row>
    <row r="398" spans="1:9" x14ac:dyDescent="0.25">
      <c r="A398" s="18"/>
      <c r="B398" s="5">
        <f t="shared" si="14"/>
        <v>43835</v>
      </c>
      <c r="C398" s="4">
        <v>0.11458333333333333</v>
      </c>
      <c r="D398">
        <v>1.24072185436731</v>
      </c>
      <c r="E398" s="6">
        <v>76.506023633307734</v>
      </c>
      <c r="F398" s="7">
        <v>61.570622616651427</v>
      </c>
      <c r="G398" s="7">
        <v>79.892731705706154</v>
      </c>
      <c r="H398" s="7">
        <v>249.34988988372604</v>
      </c>
      <c r="I398" s="7">
        <f t="shared" si="16"/>
        <v>94.922695512586813</v>
      </c>
    </row>
    <row r="399" spans="1:9" x14ac:dyDescent="0.25">
      <c r="A399" s="18"/>
      <c r="B399" s="5">
        <f t="shared" si="14"/>
        <v>43835</v>
      </c>
      <c r="C399" s="4">
        <v>0.125</v>
      </c>
      <c r="D399">
        <v>1.24072185436731</v>
      </c>
      <c r="E399" s="6">
        <v>74.869457490739521</v>
      </c>
      <c r="F399" s="7">
        <v>60.140727704542115</v>
      </c>
      <c r="G399" s="7">
        <v>80.652924981857794</v>
      </c>
      <c r="H399" s="7">
        <v>247.96986888435507</v>
      </c>
      <c r="I399" s="7">
        <f t="shared" si="16"/>
        <v>92.892172133384818</v>
      </c>
    </row>
    <row r="400" spans="1:9" x14ac:dyDescent="0.25">
      <c r="A400" s="18"/>
      <c r="B400" s="5">
        <f t="shared" si="14"/>
        <v>43835</v>
      </c>
      <c r="C400" s="4">
        <v>0.13541666666666666</v>
      </c>
      <c r="D400">
        <v>1.24072185436731</v>
      </c>
      <c r="E400" s="6">
        <v>72.758383448562228</v>
      </c>
      <c r="F400" s="7">
        <v>60.688956305861531</v>
      </c>
      <c r="G400" s="7">
        <v>80.556082266803244</v>
      </c>
      <c r="H400" s="7">
        <v>248.48664082673716</v>
      </c>
      <c r="I400" s="7">
        <f t="shared" si="16"/>
        <v>90.27291643306792</v>
      </c>
    </row>
    <row r="401" spans="1:9" x14ac:dyDescent="0.25">
      <c r="A401" s="18"/>
      <c r="B401" s="5">
        <f t="shared" si="14"/>
        <v>43835</v>
      </c>
      <c r="C401" s="4">
        <v>0.14583333333333334</v>
      </c>
      <c r="D401">
        <v>1.24072185436731</v>
      </c>
      <c r="E401" s="6">
        <v>71.380906088166682</v>
      </c>
      <c r="F401" s="7">
        <v>60.215793005768319</v>
      </c>
      <c r="G401" s="7">
        <v>75.837253694704671</v>
      </c>
      <c r="H401" s="7">
        <v>248.59036590339733</v>
      </c>
      <c r="I401" s="7">
        <f t="shared" si="16"/>
        <v>88.563850168128965</v>
      </c>
    </row>
    <row r="402" spans="1:9" x14ac:dyDescent="0.25">
      <c r="A402" s="18"/>
      <c r="B402" s="5">
        <f t="shared" si="14"/>
        <v>43835</v>
      </c>
      <c r="C402" s="4">
        <v>0.15625</v>
      </c>
      <c r="D402">
        <v>1.24072185436731</v>
      </c>
      <c r="E402" s="6">
        <v>71.365738873758801</v>
      </c>
      <c r="F402" s="7">
        <v>60.223739161679887</v>
      </c>
      <c r="G402" s="7">
        <v>71.471866975332262</v>
      </c>
      <c r="H402" s="7">
        <v>248.88654158602739</v>
      </c>
      <c r="I402" s="7">
        <f t="shared" si="16"/>
        <v>88.545031873743241</v>
      </c>
    </row>
    <row r="403" spans="1:9" x14ac:dyDescent="0.25">
      <c r="A403" s="18"/>
      <c r="B403" s="5">
        <f t="shared" si="14"/>
        <v>43835</v>
      </c>
      <c r="C403" s="4">
        <v>0.16666666666666666</v>
      </c>
      <c r="D403">
        <v>1.24072185436731</v>
      </c>
      <c r="E403" s="6">
        <v>69.35527669824539</v>
      </c>
      <c r="F403" s="7">
        <v>59.857433808827579</v>
      </c>
      <c r="G403" s="7">
        <v>70.628221482831577</v>
      </c>
      <c r="H403" s="7">
        <v>248.24517943595404</v>
      </c>
      <c r="I403" s="7">
        <f t="shared" si="16"/>
        <v>86.050607515204902</v>
      </c>
    </row>
    <row r="404" spans="1:9" x14ac:dyDescent="0.25">
      <c r="A404" s="18"/>
      <c r="B404" s="5">
        <f t="shared" si="14"/>
        <v>43835</v>
      </c>
      <c r="C404" s="4">
        <v>0.17708333333333334</v>
      </c>
      <c r="D404">
        <v>1.24072185436731</v>
      </c>
      <c r="E404" s="6">
        <v>69.010162320906019</v>
      </c>
      <c r="F404" s="7">
        <v>59.825047507550444</v>
      </c>
      <c r="G404" s="7">
        <v>68.027804263841716</v>
      </c>
      <c r="H404" s="7">
        <v>248.23272936420221</v>
      </c>
      <c r="I404" s="7">
        <f t="shared" si="16"/>
        <v>85.622416564983581</v>
      </c>
    </row>
    <row r="405" spans="1:9" x14ac:dyDescent="0.25">
      <c r="A405" s="18"/>
      <c r="B405" s="5">
        <f t="shared" si="14"/>
        <v>43835</v>
      </c>
      <c r="C405" s="4">
        <v>0.1875</v>
      </c>
      <c r="D405">
        <v>1.24072185436731</v>
      </c>
      <c r="E405" s="6">
        <v>69.125093009801233</v>
      </c>
      <c r="F405" s="7">
        <v>59.863434540399368</v>
      </c>
      <c r="G405" s="7">
        <v>67.096215008298728</v>
      </c>
      <c r="H405" s="7">
        <v>248.36050243905089</v>
      </c>
      <c r="I405" s="7">
        <f t="shared" si="16"/>
        <v>85.765013582433369</v>
      </c>
    </row>
    <row r="406" spans="1:9" x14ac:dyDescent="0.25">
      <c r="A406" s="18"/>
      <c r="B406" s="5">
        <f t="shared" si="14"/>
        <v>43835</v>
      </c>
      <c r="C406" s="4">
        <v>0.19791666666666666</v>
      </c>
      <c r="D406">
        <v>1.24072185436731</v>
      </c>
      <c r="E406" s="6">
        <v>68.802156348504099</v>
      </c>
      <c r="F406" s="7">
        <v>60.682149326264394</v>
      </c>
      <c r="G406" s="7">
        <v>61.377883071423625</v>
      </c>
      <c r="H406" s="7">
        <v>248.15621228317696</v>
      </c>
      <c r="I406" s="7">
        <f t="shared" si="16"/>
        <v>85.364339009185599</v>
      </c>
    </row>
    <row r="407" spans="1:9" x14ac:dyDescent="0.25">
      <c r="A407" s="18"/>
      <c r="B407" s="5">
        <f t="shared" si="14"/>
        <v>43835</v>
      </c>
      <c r="C407" s="4">
        <v>0.20833333333333334</v>
      </c>
      <c r="D407">
        <v>1.24072185436731</v>
      </c>
      <c r="E407" s="6">
        <v>68.175348337858651</v>
      </c>
      <c r="F407" s="7">
        <v>58.180333625302765</v>
      </c>
      <c r="G407" s="7">
        <v>59.652379882306612</v>
      </c>
      <c r="H407" s="7">
        <v>247.9003946799545</v>
      </c>
      <c r="I407" s="7">
        <f t="shared" si="16"/>
        <v>84.586644611885291</v>
      </c>
    </row>
    <row r="408" spans="1:9" x14ac:dyDescent="0.25">
      <c r="A408" s="18"/>
      <c r="B408" s="5">
        <f t="shared" si="14"/>
        <v>43835</v>
      </c>
      <c r="C408" s="4">
        <v>0.21875</v>
      </c>
      <c r="D408">
        <v>1.24072185436731</v>
      </c>
      <c r="E408" s="6">
        <v>68.51626777836205</v>
      </c>
      <c r="F408" s="7">
        <v>58.094843256325838</v>
      </c>
      <c r="G408" s="7">
        <v>58.033139235430468</v>
      </c>
      <c r="H408" s="7">
        <v>247.18489389879042</v>
      </c>
      <c r="I408" s="7">
        <f t="shared" si="16"/>
        <v>85.009630812296535</v>
      </c>
    </row>
    <row r="409" spans="1:9" x14ac:dyDescent="0.25">
      <c r="A409" s="18"/>
      <c r="B409" s="5">
        <f t="shared" si="14"/>
        <v>43835</v>
      </c>
      <c r="C409" s="4">
        <v>0.22916666666666666</v>
      </c>
      <c r="D409">
        <v>1.24072185436731</v>
      </c>
      <c r="E409" s="6">
        <v>68.508077756888724</v>
      </c>
      <c r="F409" s="7">
        <v>58.518183637399567</v>
      </c>
      <c r="G409" s="7">
        <v>58.182001353445436</v>
      </c>
      <c r="H409" s="7">
        <v>247.32829792387776</v>
      </c>
      <c r="I409" s="7">
        <f t="shared" si="16"/>
        <v>84.999469273666833</v>
      </c>
    </row>
    <row r="410" spans="1:9" x14ac:dyDescent="0.25">
      <c r="A410" s="18"/>
      <c r="B410" s="5">
        <f t="shared" si="14"/>
        <v>43835</v>
      </c>
      <c r="C410" s="4">
        <v>0.23958333333333334</v>
      </c>
      <c r="D410">
        <v>1.24072185436731</v>
      </c>
      <c r="E410" s="6">
        <v>69.38776835520521</v>
      </c>
      <c r="F410" s="7">
        <v>58.843478642932403</v>
      </c>
      <c r="G410" s="7">
        <v>58.294991198895936</v>
      </c>
      <c r="H410" s="7">
        <v>246.3419660714471</v>
      </c>
      <c r="I410" s="7">
        <f t="shared" si="16"/>
        <v>86.090920624079558</v>
      </c>
    </row>
    <row r="411" spans="1:9" x14ac:dyDescent="0.25">
      <c r="A411" s="18"/>
      <c r="B411" s="5">
        <f t="shared" si="14"/>
        <v>43835</v>
      </c>
      <c r="C411" s="4">
        <v>0.25</v>
      </c>
      <c r="D411">
        <v>1.24072185436731</v>
      </c>
      <c r="E411" s="6">
        <v>70.966610521068745</v>
      </c>
      <c r="F411" s="7">
        <v>59.381254098211656</v>
      </c>
      <c r="G411" s="7">
        <v>59.63310349413419</v>
      </c>
      <c r="H411" s="7">
        <v>246.26285974141283</v>
      </c>
      <c r="I411" s="7">
        <f t="shared" si="16"/>
        <v>88.049824603863058</v>
      </c>
    </row>
    <row r="412" spans="1:9" x14ac:dyDescent="0.25">
      <c r="A412" s="18"/>
      <c r="B412" s="5">
        <f t="shared" si="14"/>
        <v>43835</v>
      </c>
      <c r="C412" s="4">
        <v>0.26041666666666669</v>
      </c>
      <c r="D412">
        <v>1.24072185436731</v>
      </c>
      <c r="E412" s="6">
        <v>73.31355228333949</v>
      </c>
      <c r="F412" s="7">
        <v>61.765481934182034</v>
      </c>
      <c r="G412" s="7">
        <v>58.930170426540457</v>
      </c>
      <c r="H412" s="7">
        <v>238.49079630505383</v>
      </c>
      <c r="I412" s="7">
        <f t="shared" si="16"/>
        <v>90.961726539239706</v>
      </c>
    </row>
    <row r="413" spans="1:9" x14ac:dyDescent="0.25">
      <c r="A413" s="18"/>
      <c r="B413" s="5">
        <f t="shared" si="14"/>
        <v>43835</v>
      </c>
      <c r="C413" s="4">
        <v>0.27083333333333331</v>
      </c>
      <c r="D413">
        <v>1.24072185436731</v>
      </c>
      <c r="E413" s="6">
        <v>74.72370645787889</v>
      </c>
      <c r="F413" s="7">
        <v>67.130224205411182</v>
      </c>
      <c r="G413" s="7">
        <v>59.771291677812989</v>
      </c>
      <c r="H413" s="7">
        <v>226.1440200770684</v>
      </c>
      <c r="I413" s="7">
        <f t="shared" si="16"/>
        <v>92.711335641618035</v>
      </c>
    </row>
    <row r="414" spans="1:9" x14ac:dyDescent="0.25">
      <c r="A414" s="18"/>
      <c r="B414" s="5">
        <f t="shared" si="14"/>
        <v>43835</v>
      </c>
      <c r="C414" s="4">
        <v>0.28125</v>
      </c>
      <c r="D414">
        <v>1.24072185436731</v>
      </c>
      <c r="E414" s="6">
        <v>78.668554718294374</v>
      </c>
      <c r="F414" s="7">
        <v>66.527652080472407</v>
      </c>
      <c r="G414" s="7">
        <v>58.991429353742319</v>
      </c>
      <c r="H414" s="7">
        <v>207.10945925963688</v>
      </c>
      <c r="I414" s="7">
        <f t="shared" si="16"/>
        <v>97.605795090478381</v>
      </c>
    </row>
    <row r="415" spans="1:9" x14ac:dyDescent="0.25">
      <c r="A415" s="18"/>
      <c r="B415" s="5">
        <f t="shared" si="14"/>
        <v>43835</v>
      </c>
      <c r="C415" s="4">
        <v>0.29166666666666669</v>
      </c>
      <c r="D415">
        <v>1.24072185436731</v>
      </c>
      <c r="E415" s="6">
        <v>80.474887466258721</v>
      </c>
      <c r="F415" s="7">
        <v>64.508213369724572</v>
      </c>
      <c r="G415" s="7">
        <v>56.832285562021909</v>
      </c>
      <c r="H415" s="7">
        <v>167.85946706233386</v>
      </c>
      <c r="I415" s="7">
        <f t="shared" si="16"/>
        <v>99.846951607137115</v>
      </c>
    </row>
    <row r="416" spans="1:9" x14ac:dyDescent="0.25">
      <c r="A416" s="18"/>
      <c r="B416" s="5">
        <f t="shared" si="14"/>
        <v>43835</v>
      </c>
      <c r="C416" s="4">
        <v>0.30208333333333331</v>
      </c>
      <c r="D416">
        <v>1.24072185436731</v>
      </c>
      <c r="E416" s="6">
        <v>84.781925710984865</v>
      </c>
      <c r="F416" s="7">
        <v>63.795630506759203</v>
      </c>
      <c r="G416" s="7">
        <v>55.565645354129252</v>
      </c>
      <c r="H416" s="7">
        <v>146.52034934064739</v>
      </c>
      <c r="I416" s="7">
        <f t="shared" si="16"/>
        <v>105.19078808496465</v>
      </c>
    </row>
    <row r="417" spans="1:9" x14ac:dyDescent="0.25">
      <c r="A417" s="18"/>
      <c r="B417" s="5">
        <f t="shared" si="14"/>
        <v>43835</v>
      </c>
      <c r="C417" s="4">
        <v>0.3125</v>
      </c>
      <c r="D417">
        <v>1.24072185436731</v>
      </c>
      <c r="E417" s="6">
        <v>90.698791049703516</v>
      </c>
      <c r="F417" s="7">
        <v>63.703281012790463</v>
      </c>
      <c r="G417" s="7">
        <v>56.434677501267316</v>
      </c>
      <c r="H417" s="7">
        <v>84.422979998538068</v>
      </c>
      <c r="I417" s="7">
        <f t="shared" si="16"/>
        <v>112.53197222006132</v>
      </c>
    </row>
    <row r="418" spans="1:9" x14ac:dyDescent="0.25">
      <c r="A418" s="18"/>
      <c r="B418" s="5">
        <f t="shared" si="14"/>
        <v>43835</v>
      </c>
      <c r="C418" s="4">
        <v>0.32291666666666669</v>
      </c>
      <c r="D418">
        <v>1.24072185436731</v>
      </c>
      <c r="E418" s="6">
        <v>97.382014135764834</v>
      </c>
      <c r="F418" s="7">
        <v>63.880543265210491</v>
      </c>
      <c r="G418" s="7">
        <v>58.200456361535693</v>
      </c>
      <c r="H418" s="7">
        <v>20.602775673537465</v>
      </c>
      <c r="I418" s="7">
        <f t="shared" si="16"/>
        <v>120.82399316054973</v>
      </c>
    </row>
    <row r="419" spans="1:9" x14ac:dyDescent="0.25">
      <c r="A419" s="18"/>
      <c r="B419" s="5">
        <f t="shared" si="14"/>
        <v>43835</v>
      </c>
      <c r="C419" s="4">
        <v>0.33333333333333331</v>
      </c>
      <c r="D419">
        <v>1.24072185436731</v>
      </c>
      <c r="E419" s="6">
        <v>103.35243202637552</v>
      </c>
      <c r="F419" s="7">
        <v>62.061772066723172</v>
      </c>
      <c r="G419" s="7">
        <v>57.874448603554157</v>
      </c>
      <c r="H419" s="7">
        <v>3.3023057141054997</v>
      </c>
      <c r="I419" s="7">
        <f t="shared" si="16"/>
        <v>128.231621117136</v>
      </c>
    </row>
    <row r="420" spans="1:9" x14ac:dyDescent="0.25">
      <c r="A420" s="18"/>
      <c r="B420" s="5">
        <f t="shared" ref="B420:B483" si="17">DATE(YEAR(B324),MONTH(B324),DAY(B324)+1)</f>
        <v>43835</v>
      </c>
      <c r="C420" s="4">
        <v>0.34375</v>
      </c>
      <c r="D420">
        <v>1.24072185436731</v>
      </c>
      <c r="E420" s="6">
        <v>110.47978449818633</v>
      </c>
      <c r="F420" s="7">
        <v>64.659190332044389</v>
      </c>
      <c r="G420" s="7">
        <v>59.159006917434567</v>
      </c>
      <c r="H420" s="7">
        <v>2.7832259195921161</v>
      </c>
      <c r="I420" s="7">
        <f t="shared" si="16"/>
        <v>137.07468309269052</v>
      </c>
    </row>
    <row r="421" spans="1:9" x14ac:dyDescent="0.25">
      <c r="A421" s="18"/>
      <c r="B421" s="5">
        <f t="shared" si="17"/>
        <v>43835</v>
      </c>
      <c r="C421" s="4">
        <v>0.35416666666666669</v>
      </c>
      <c r="D421">
        <v>1.24072185436731</v>
      </c>
      <c r="E421" s="6">
        <v>119.42799133139438</v>
      </c>
      <c r="F421" s="7">
        <v>65.443918354134198</v>
      </c>
      <c r="G421" s="7">
        <v>57.671687925220034</v>
      </c>
      <c r="H421" s="7">
        <v>2.2823056698757451</v>
      </c>
      <c r="I421" s="7">
        <f t="shared" si="16"/>
        <v>148.17691886805065</v>
      </c>
    </row>
    <row r="422" spans="1:9" x14ac:dyDescent="0.25">
      <c r="A422" s="18"/>
      <c r="B422" s="5">
        <f t="shared" si="17"/>
        <v>43835</v>
      </c>
      <c r="C422" s="4">
        <v>0.36458333333333331</v>
      </c>
      <c r="D422">
        <v>1.24072185436731</v>
      </c>
      <c r="E422" s="6">
        <v>128.3967937174055</v>
      </c>
      <c r="F422" s="7">
        <v>67.045335514065115</v>
      </c>
      <c r="G422" s="7">
        <v>61.19211494396027</v>
      </c>
      <c r="H422" s="7">
        <v>2.3987661925064891</v>
      </c>
      <c r="I422" s="7">
        <f t="shared" si="16"/>
        <v>159.30470799587633</v>
      </c>
    </row>
    <row r="423" spans="1:9" x14ac:dyDescent="0.25">
      <c r="A423" s="18"/>
      <c r="B423" s="5">
        <f t="shared" si="17"/>
        <v>43835</v>
      </c>
      <c r="C423" s="4">
        <v>0.375</v>
      </c>
      <c r="D423">
        <v>1.24072185436731</v>
      </c>
      <c r="E423" s="6">
        <v>135.60866211654925</v>
      </c>
      <c r="F423" s="7">
        <v>66.027012168569883</v>
      </c>
      <c r="G423" s="7">
        <v>62.683380567301349</v>
      </c>
      <c r="H423" s="7">
        <v>2.1732768089551739</v>
      </c>
      <c r="I423" s="7">
        <f t="shared" si="16"/>
        <v>168.25263072951498</v>
      </c>
    </row>
    <row r="424" spans="1:9" x14ac:dyDescent="0.25">
      <c r="A424" s="18"/>
      <c r="B424" s="5">
        <f t="shared" si="17"/>
        <v>43835</v>
      </c>
      <c r="C424" s="4">
        <v>0.38541666666666669</v>
      </c>
      <c r="D424">
        <v>1.24072185436731</v>
      </c>
      <c r="E424" s="6">
        <v>140.57106960230757</v>
      </c>
      <c r="F424" s="7">
        <v>65.487487836976925</v>
      </c>
      <c r="G424" s="7">
        <v>67.675532376891113</v>
      </c>
      <c r="H424" s="7">
        <v>1.8052166532618219</v>
      </c>
      <c r="I424" s="7">
        <f t="shared" si="16"/>
        <v>174.40959814737124</v>
      </c>
    </row>
    <row r="425" spans="1:9" x14ac:dyDescent="0.25">
      <c r="A425" s="18"/>
      <c r="B425" s="5">
        <f t="shared" si="17"/>
        <v>43835</v>
      </c>
      <c r="C425" s="4">
        <v>0.39583333333333331</v>
      </c>
      <c r="D425">
        <v>1.24072185436731</v>
      </c>
      <c r="E425" s="6">
        <v>146.30110938300868</v>
      </c>
      <c r="F425" s="7">
        <v>66.347501775424249</v>
      </c>
      <c r="G425" s="7">
        <v>70.878457929915442</v>
      </c>
      <c r="H425" s="7">
        <v>1.8610555382843166</v>
      </c>
      <c r="I425" s="7">
        <f t="shared" si="16"/>
        <v>181.51898372968117</v>
      </c>
    </row>
    <row r="426" spans="1:9" x14ac:dyDescent="0.25">
      <c r="A426" s="18"/>
      <c r="B426" s="5">
        <f t="shared" si="17"/>
        <v>43835</v>
      </c>
      <c r="C426" s="4">
        <v>0.40625</v>
      </c>
      <c r="D426">
        <v>1.24072185436731</v>
      </c>
      <c r="E426" s="6">
        <v>150.74771989678771</v>
      </c>
      <c r="F426" s="7">
        <v>70.16962282481019</v>
      </c>
      <c r="G426" s="7">
        <v>77.607307738132448</v>
      </c>
      <c r="H426" s="7">
        <v>1.9362362327242937</v>
      </c>
      <c r="I426" s="7">
        <f t="shared" si="16"/>
        <v>187.03599057198628</v>
      </c>
    </row>
    <row r="427" spans="1:9" x14ac:dyDescent="0.25">
      <c r="A427" s="18"/>
      <c r="B427" s="5">
        <f t="shared" si="17"/>
        <v>43835</v>
      </c>
      <c r="C427" s="4">
        <v>0.41666666666666669</v>
      </c>
      <c r="D427">
        <v>1.24072185436731</v>
      </c>
      <c r="E427" s="6">
        <v>156.33848816640148</v>
      </c>
      <c r="F427" s="7">
        <v>74.117602801019601</v>
      </c>
      <c r="G427" s="7">
        <v>79.954607669652674</v>
      </c>
      <c r="H427" s="7">
        <v>1.8310345682075824</v>
      </c>
      <c r="I427" s="7">
        <f t="shared" si="16"/>
        <v>193.97257894679939</v>
      </c>
    </row>
    <row r="428" spans="1:9" x14ac:dyDescent="0.25">
      <c r="A428" s="18"/>
      <c r="B428" s="5">
        <f t="shared" si="17"/>
        <v>43835</v>
      </c>
      <c r="C428" s="4">
        <v>0.42708333333333331</v>
      </c>
      <c r="D428">
        <v>1.24072185436731</v>
      </c>
      <c r="E428" s="6">
        <v>160.72466984112089</v>
      </c>
      <c r="F428" s="7">
        <v>84.284939932964562</v>
      </c>
      <c r="G428" s="7">
        <v>94.642975053112167</v>
      </c>
      <c r="H428" s="7">
        <v>2.0711436630412976</v>
      </c>
      <c r="I428" s="7">
        <f t="shared" si="16"/>
        <v>199.41461040784915</v>
      </c>
    </row>
    <row r="429" spans="1:9" x14ac:dyDescent="0.25">
      <c r="A429" s="18"/>
      <c r="B429" s="5">
        <f t="shared" si="17"/>
        <v>43835</v>
      </c>
      <c r="C429" s="4">
        <v>0.4375</v>
      </c>
      <c r="D429">
        <v>1.24072185436731</v>
      </c>
      <c r="E429" s="6">
        <v>167.87775524284075</v>
      </c>
      <c r="F429" s="7">
        <v>88.718650249383771</v>
      </c>
      <c r="G429" s="7">
        <v>96.128370813914771</v>
      </c>
      <c r="H429" s="7">
        <v>2.3735627767495009</v>
      </c>
      <c r="I429" s="7">
        <f t="shared" si="16"/>
        <v>208.28959979191876</v>
      </c>
    </row>
    <row r="430" spans="1:9" x14ac:dyDescent="0.25">
      <c r="A430" s="18"/>
      <c r="B430" s="5">
        <f t="shared" si="17"/>
        <v>43835</v>
      </c>
      <c r="C430" s="4">
        <v>0.44791666666666669</v>
      </c>
      <c r="D430">
        <v>1.24072185436731</v>
      </c>
      <c r="E430" s="6">
        <v>170.09535442555907</v>
      </c>
      <c r="F430" s="7">
        <v>91.012526161119879</v>
      </c>
      <c r="G430" s="7">
        <v>94.871418884259683</v>
      </c>
      <c r="H430" s="7">
        <v>3.228118360587179</v>
      </c>
      <c r="I430" s="7">
        <f t="shared" si="16"/>
        <v>211.04102356214446</v>
      </c>
    </row>
    <row r="431" spans="1:9" x14ac:dyDescent="0.25">
      <c r="A431" s="18"/>
      <c r="B431" s="5">
        <f t="shared" si="17"/>
        <v>43835</v>
      </c>
      <c r="C431" s="4">
        <v>0.45833333333333331</v>
      </c>
      <c r="D431">
        <v>1.24072185436731</v>
      </c>
      <c r="E431" s="6">
        <v>172.95688620927615</v>
      </c>
      <c r="F431" s="7">
        <v>90.23029710679026</v>
      </c>
      <c r="G431" s="7">
        <v>98.36735274962264</v>
      </c>
      <c r="H431" s="7">
        <v>3.1869001811823412</v>
      </c>
      <c r="I431" s="7">
        <f t="shared" si="16"/>
        <v>214.59138858316894</v>
      </c>
    </row>
    <row r="432" spans="1:9" x14ac:dyDescent="0.25">
      <c r="A432" s="18"/>
      <c r="B432" s="5">
        <f t="shared" si="17"/>
        <v>43835</v>
      </c>
      <c r="C432" s="4">
        <v>0.46875</v>
      </c>
      <c r="D432">
        <v>1.24072185436731</v>
      </c>
      <c r="E432" s="6">
        <v>174.41142324659393</v>
      </c>
      <c r="F432" s="7">
        <v>89.892098121667559</v>
      </c>
      <c r="G432" s="7">
        <v>101.40990083655313</v>
      </c>
      <c r="H432" s="7">
        <v>3.1591075164163502</v>
      </c>
      <c r="I432" s="7">
        <f t="shared" si="16"/>
        <v>216.39606447335578</v>
      </c>
    </row>
    <row r="433" spans="1:9" x14ac:dyDescent="0.25">
      <c r="A433" s="18"/>
      <c r="B433" s="5">
        <f t="shared" si="17"/>
        <v>43835</v>
      </c>
      <c r="C433" s="4">
        <v>0.47916666666666669</v>
      </c>
      <c r="D433">
        <v>1.24072185436731</v>
      </c>
      <c r="E433" s="6">
        <v>176.10444371660492</v>
      </c>
      <c r="F433" s="7">
        <v>91.145364548461345</v>
      </c>
      <c r="G433" s="7">
        <v>95.896809745187099</v>
      </c>
      <c r="H433" s="7">
        <v>4.0871772888034181</v>
      </c>
      <c r="I433" s="7">
        <f t="shared" si="16"/>
        <v>218.49663197038961</v>
      </c>
    </row>
    <row r="434" spans="1:9" x14ac:dyDescent="0.25">
      <c r="A434" s="18"/>
      <c r="B434" s="5">
        <f t="shared" si="17"/>
        <v>43835</v>
      </c>
      <c r="C434" s="4">
        <v>0.48958333333333331</v>
      </c>
      <c r="D434">
        <v>1.24072185436731</v>
      </c>
      <c r="E434" s="6">
        <v>177.93640946837905</v>
      </c>
      <c r="F434" s="7">
        <v>90.997841215742682</v>
      </c>
      <c r="G434" s="7">
        <v>95.482020817152645</v>
      </c>
      <c r="H434" s="7">
        <v>3.9762025137850663</v>
      </c>
      <c r="I434" s="7">
        <f t="shared" si="16"/>
        <v>220.76959191506822</v>
      </c>
    </row>
    <row r="435" spans="1:9" x14ac:dyDescent="0.25">
      <c r="A435" s="18"/>
      <c r="B435" s="5">
        <f t="shared" si="17"/>
        <v>43835</v>
      </c>
      <c r="C435" s="4">
        <v>0.5</v>
      </c>
      <c r="D435">
        <v>1.24072185436731</v>
      </c>
      <c r="E435" s="6">
        <v>177.82006609874642</v>
      </c>
      <c r="F435" s="7">
        <v>92.07097338222512</v>
      </c>
      <c r="G435" s="7">
        <v>96.635567004560016</v>
      </c>
      <c r="H435" s="7">
        <v>4.0147727784007436</v>
      </c>
      <c r="I435" s="7">
        <f t="shared" si="16"/>
        <v>220.6252421537543</v>
      </c>
    </row>
    <row r="436" spans="1:9" x14ac:dyDescent="0.25">
      <c r="A436" s="18"/>
      <c r="B436" s="5">
        <f t="shared" si="17"/>
        <v>43835</v>
      </c>
      <c r="C436" s="4">
        <v>0.51041666666666663</v>
      </c>
      <c r="D436">
        <v>1.24072185436731</v>
      </c>
      <c r="E436" s="6">
        <v>177.03412283593789</v>
      </c>
      <c r="F436" s="7">
        <v>91.929559083051785</v>
      </c>
      <c r="G436" s="7">
        <v>93.6828658784232</v>
      </c>
      <c r="H436" s="7">
        <v>4.1492158541527688</v>
      </c>
      <c r="I436" s="7">
        <f t="shared" si="16"/>
        <v>219.650105171295</v>
      </c>
    </row>
    <row r="437" spans="1:9" x14ac:dyDescent="0.25">
      <c r="A437" s="18"/>
      <c r="B437" s="5">
        <f t="shared" si="17"/>
        <v>43835</v>
      </c>
      <c r="C437" s="4">
        <v>0.52083333333333337</v>
      </c>
      <c r="D437">
        <v>1.24072185436731</v>
      </c>
      <c r="E437" s="6">
        <v>174.16158644561676</v>
      </c>
      <c r="F437" s="7">
        <v>91.519447587488585</v>
      </c>
      <c r="G437" s="7">
        <v>92.152294213100944</v>
      </c>
      <c r="H437" s="7">
        <v>5.089234553322167</v>
      </c>
      <c r="I437" s="7">
        <f t="shared" si="16"/>
        <v>216.0860864943582</v>
      </c>
    </row>
    <row r="438" spans="1:9" x14ac:dyDescent="0.25">
      <c r="A438" s="18"/>
      <c r="B438" s="5">
        <f t="shared" si="17"/>
        <v>43835</v>
      </c>
      <c r="C438" s="4">
        <v>0.53125</v>
      </c>
      <c r="D438">
        <v>1.24072185436731</v>
      </c>
      <c r="E438" s="6">
        <v>172.01976063620893</v>
      </c>
      <c r="F438" s="7">
        <v>87.240360399832213</v>
      </c>
      <c r="G438" s="7">
        <v>94.193227387433907</v>
      </c>
      <c r="H438" s="7">
        <v>5.9381631939409711</v>
      </c>
      <c r="I438" s="7">
        <f t="shared" si="16"/>
        <v>213.42867640437794</v>
      </c>
    </row>
    <row r="439" spans="1:9" x14ac:dyDescent="0.25">
      <c r="A439" s="18"/>
      <c r="B439" s="5">
        <f t="shared" si="17"/>
        <v>43835</v>
      </c>
      <c r="C439" s="4">
        <v>0.54166666666666663</v>
      </c>
      <c r="D439">
        <v>1.24072185436731</v>
      </c>
      <c r="E439" s="6">
        <v>164.20137608225426</v>
      </c>
      <c r="F439" s="7">
        <v>87.569040844834689</v>
      </c>
      <c r="G439" s="7">
        <v>93.100735783890897</v>
      </c>
      <c r="H439" s="7">
        <v>6.0952035327416132</v>
      </c>
      <c r="I439" s="7">
        <f t="shared" si="16"/>
        <v>203.72823582243856</v>
      </c>
    </row>
    <row r="440" spans="1:9" x14ac:dyDescent="0.25">
      <c r="A440" s="18"/>
      <c r="B440" s="5">
        <f t="shared" si="17"/>
        <v>43835</v>
      </c>
      <c r="C440" s="4">
        <v>0.55208333333333337</v>
      </c>
      <c r="D440">
        <v>1.24072185436731</v>
      </c>
      <c r="E440" s="6">
        <v>157.59566038122685</v>
      </c>
      <c r="F440" s="7">
        <v>87.665485757877505</v>
      </c>
      <c r="G440" s="7">
        <v>88.507866849076947</v>
      </c>
      <c r="H440" s="7">
        <v>7.0188077454898821</v>
      </c>
      <c r="I440" s="7">
        <f t="shared" si="16"/>
        <v>195.53237998843659</v>
      </c>
    </row>
    <row r="441" spans="1:9" x14ac:dyDescent="0.25">
      <c r="A441" s="18"/>
      <c r="B441" s="5">
        <f t="shared" si="17"/>
        <v>43835</v>
      </c>
      <c r="C441" s="4">
        <v>0.5625</v>
      </c>
      <c r="D441">
        <v>1.24072185436731</v>
      </c>
      <c r="E441" s="6">
        <v>153.31315203454741</v>
      </c>
      <c r="F441" s="7">
        <v>87.037759496784531</v>
      </c>
      <c r="G441" s="7">
        <v>88.633558035310358</v>
      </c>
      <c r="H441" s="7">
        <v>7.7450980585267386</v>
      </c>
      <c r="I441" s="7">
        <f t="shared" si="16"/>
        <v>190.21897829120098</v>
      </c>
    </row>
    <row r="442" spans="1:9" x14ac:dyDescent="0.25">
      <c r="A442" s="18"/>
      <c r="B442" s="5">
        <f t="shared" si="17"/>
        <v>43835</v>
      </c>
      <c r="C442" s="4">
        <v>0.57291666666666663</v>
      </c>
      <c r="D442">
        <v>1.24072185436731</v>
      </c>
      <c r="E442" s="6">
        <v>148.25700407095459</v>
      </c>
      <c r="F442" s="7">
        <v>85.950592196766195</v>
      </c>
      <c r="G442" s="7">
        <v>91.1428301123035</v>
      </c>
      <c r="H442" s="7">
        <v>7.1673017727573534</v>
      </c>
      <c r="I442" s="7">
        <f t="shared" si="16"/>
        <v>183.94570501385661</v>
      </c>
    </row>
    <row r="443" spans="1:9" x14ac:dyDescent="0.25">
      <c r="A443" s="18"/>
      <c r="B443" s="5">
        <f t="shared" si="17"/>
        <v>43835</v>
      </c>
      <c r="C443" s="4">
        <v>0.58333333333333337</v>
      </c>
      <c r="D443">
        <v>1.24072185436731</v>
      </c>
      <c r="E443" s="6">
        <v>146.23547067143761</v>
      </c>
      <c r="F443" s="7">
        <v>85.742969291092919</v>
      </c>
      <c r="G443" s="7">
        <v>91.865524382654755</v>
      </c>
      <c r="H443" s="7">
        <v>6.7346515874454109</v>
      </c>
      <c r="I443" s="7">
        <f t="shared" si="16"/>
        <v>181.43754434574245</v>
      </c>
    </row>
    <row r="444" spans="1:9" x14ac:dyDescent="0.25">
      <c r="A444" s="18"/>
      <c r="B444" s="5">
        <f t="shared" si="17"/>
        <v>43835</v>
      </c>
      <c r="C444" s="4">
        <v>0.59375</v>
      </c>
      <c r="D444">
        <v>1.24072185436731</v>
      </c>
      <c r="E444" s="6">
        <v>144.11940032429453</v>
      </c>
      <c r="F444" s="7">
        <v>86.018080371027764</v>
      </c>
      <c r="G444" s="7">
        <v>91.740069593615715</v>
      </c>
      <c r="H444" s="7">
        <v>4.7668939327417004</v>
      </c>
      <c r="I444" s="7">
        <f t="shared" si="16"/>
        <v>178.81208962066341</v>
      </c>
    </row>
    <row r="445" spans="1:9" x14ac:dyDescent="0.25">
      <c r="A445" s="18"/>
      <c r="B445" s="5">
        <f t="shared" si="17"/>
        <v>43835</v>
      </c>
      <c r="C445" s="4">
        <v>0.60416666666666663</v>
      </c>
      <c r="D445">
        <v>1.24072185436731</v>
      </c>
      <c r="E445" s="6">
        <v>142.80377623970773</v>
      </c>
      <c r="F445" s="7">
        <v>87.422744934482978</v>
      </c>
      <c r="G445" s="7">
        <v>90.467427301025012</v>
      </c>
      <c r="H445" s="7">
        <v>3.7901524438639709</v>
      </c>
      <c r="I445" s="7">
        <f t="shared" si="16"/>
        <v>177.17976606678457</v>
      </c>
    </row>
    <row r="446" spans="1:9" x14ac:dyDescent="0.25">
      <c r="A446" s="18"/>
      <c r="B446" s="5">
        <f t="shared" si="17"/>
        <v>43835</v>
      </c>
      <c r="C446" s="4">
        <v>0.61458333333333337</v>
      </c>
      <c r="D446">
        <v>1.24072185436731</v>
      </c>
      <c r="E446" s="6">
        <v>139.20102791930228</v>
      </c>
      <c r="F446" s="7">
        <v>85.411665531619903</v>
      </c>
      <c r="G446" s="7">
        <v>92.121041702657195</v>
      </c>
      <c r="H446" s="7">
        <v>3.6166081284690765</v>
      </c>
      <c r="I446" s="7">
        <f t="shared" si="16"/>
        <v>172.7097574898724</v>
      </c>
    </row>
    <row r="447" spans="1:9" x14ac:dyDescent="0.25">
      <c r="A447" s="18"/>
      <c r="B447" s="5">
        <f t="shared" si="17"/>
        <v>43835</v>
      </c>
      <c r="C447" s="4">
        <v>0.625</v>
      </c>
      <c r="D447">
        <v>1.24072185436731</v>
      </c>
      <c r="E447" s="6">
        <v>138.37494865293627</v>
      </c>
      <c r="F447" s="7">
        <v>85.741280582542316</v>
      </c>
      <c r="G447" s="7">
        <v>90.800078220841897</v>
      </c>
      <c r="H447" s="7">
        <v>2.9787191914481204</v>
      </c>
      <c r="I447" s="7">
        <f t="shared" si="16"/>
        <v>171.68482289065238</v>
      </c>
    </row>
    <row r="448" spans="1:9" x14ac:dyDescent="0.25">
      <c r="A448" s="18"/>
      <c r="B448" s="5">
        <f t="shared" si="17"/>
        <v>43835</v>
      </c>
      <c r="C448" s="4">
        <v>0.63541666666666663</v>
      </c>
      <c r="D448">
        <v>1.24072185436731</v>
      </c>
      <c r="E448" s="6">
        <v>137.89765751756096</v>
      </c>
      <c r="F448" s="7">
        <v>86.44913827051333</v>
      </c>
      <c r="G448" s="7">
        <v>90.24958127630363</v>
      </c>
      <c r="H448" s="7">
        <v>2.4193379946367735</v>
      </c>
      <c r="I448" s="7">
        <f t="shared" si="16"/>
        <v>171.09263734809645</v>
      </c>
    </row>
    <row r="449" spans="1:9" x14ac:dyDescent="0.25">
      <c r="A449" s="18"/>
      <c r="B449" s="5">
        <f t="shared" si="17"/>
        <v>43835</v>
      </c>
      <c r="C449" s="4">
        <v>0.64583333333333337</v>
      </c>
      <c r="D449">
        <v>1.24072185436731</v>
      </c>
      <c r="E449" s="6">
        <v>136.57639740503922</v>
      </c>
      <c r="F449" s="7">
        <v>86.045982168362883</v>
      </c>
      <c r="G449" s="7">
        <v>90.229755965832396</v>
      </c>
      <c r="H449" s="7">
        <v>2.2763635223804299</v>
      </c>
      <c r="I449" s="7">
        <f t="shared" si="16"/>
        <v>169.45332105118692</v>
      </c>
    </row>
    <row r="450" spans="1:9" x14ac:dyDescent="0.25">
      <c r="A450" s="18"/>
      <c r="B450" s="5">
        <f t="shared" si="17"/>
        <v>43835</v>
      </c>
      <c r="C450" s="4">
        <v>0.65625</v>
      </c>
      <c r="D450">
        <v>1.24072185436731</v>
      </c>
      <c r="E450" s="6">
        <v>133.96857308914633</v>
      </c>
      <c r="F450" s="7">
        <v>86.060241928214296</v>
      </c>
      <c r="G450" s="7">
        <v>92.139364488587859</v>
      </c>
      <c r="H450" s="7">
        <v>2.4970094988953195</v>
      </c>
      <c r="I450" s="7">
        <f t="shared" si="16"/>
        <v>166.21773643010815</v>
      </c>
    </row>
    <row r="451" spans="1:9" x14ac:dyDescent="0.25">
      <c r="A451" s="18"/>
      <c r="B451" s="5">
        <f t="shared" si="17"/>
        <v>43835</v>
      </c>
      <c r="C451" s="4">
        <v>0.66666666666666663</v>
      </c>
      <c r="D451">
        <v>1.24072185436731</v>
      </c>
      <c r="E451" s="6">
        <v>133.68772490901387</v>
      </c>
      <c r="F451" s="7">
        <v>87.583854148106482</v>
      </c>
      <c r="G451" s="7">
        <v>91.717679974595256</v>
      </c>
      <c r="H451" s="7">
        <v>2.8961118069742557</v>
      </c>
      <c r="I451" s="7">
        <f t="shared" si="16"/>
        <v>165.86928195525849</v>
      </c>
    </row>
    <row r="452" spans="1:9" x14ac:dyDescent="0.25">
      <c r="A452" s="18"/>
      <c r="B452" s="5">
        <f t="shared" si="17"/>
        <v>43835</v>
      </c>
      <c r="C452" s="4">
        <v>0.67708333333333337</v>
      </c>
      <c r="D452">
        <v>1.24072185436731</v>
      </c>
      <c r="E452" s="6">
        <v>134.78752135475824</v>
      </c>
      <c r="F452" s="7">
        <v>88.244279582844641</v>
      </c>
      <c r="G452" s="7">
        <v>93.318293323900491</v>
      </c>
      <c r="H452" s="7">
        <v>4.5575386330690648</v>
      </c>
      <c r="I452" s="7">
        <f t="shared" ref="I452:I515" si="18">D452*E452</f>
        <v>167.23382344084905</v>
      </c>
    </row>
    <row r="453" spans="1:9" x14ac:dyDescent="0.25">
      <c r="A453" s="18"/>
      <c r="B453" s="5">
        <f t="shared" si="17"/>
        <v>43835</v>
      </c>
      <c r="C453" s="4">
        <v>0.6875</v>
      </c>
      <c r="D453">
        <v>1.24072185436731</v>
      </c>
      <c r="E453" s="6">
        <v>138.79566202274614</v>
      </c>
      <c r="F453" s="7">
        <v>89.982149207086408</v>
      </c>
      <c r="G453" s="7">
        <v>93.741223931578745</v>
      </c>
      <c r="H453" s="7">
        <v>10.861875728721021</v>
      </c>
      <c r="I453" s="7">
        <f t="shared" si="18"/>
        <v>172.20681116300003</v>
      </c>
    </row>
    <row r="454" spans="1:9" x14ac:dyDescent="0.25">
      <c r="A454" s="18"/>
      <c r="B454" s="5">
        <f t="shared" si="17"/>
        <v>43835</v>
      </c>
      <c r="C454" s="4">
        <v>0.69791666666666663</v>
      </c>
      <c r="D454">
        <v>1.24072185436731</v>
      </c>
      <c r="E454" s="6">
        <v>142.52482861479754</v>
      </c>
      <c r="F454" s="7">
        <v>92.529335412599139</v>
      </c>
      <c r="G454" s="7">
        <v>93.597169892093589</v>
      </c>
      <c r="H454" s="7">
        <v>54.536872607034361</v>
      </c>
      <c r="I454" s="7">
        <f t="shared" si="18"/>
        <v>176.83366965233466</v>
      </c>
    </row>
    <row r="455" spans="1:9" x14ac:dyDescent="0.25">
      <c r="A455" s="18"/>
      <c r="B455" s="5">
        <f t="shared" si="17"/>
        <v>43835</v>
      </c>
      <c r="C455" s="4">
        <v>0.70833333333333337</v>
      </c>
      <c r="D455">
        <v>1.24072185436731</v>
      </c>
      <c r="E455" s="6">
        <v>146.65772995678395</v>
      </c>
      <c r="F455" s="7">
        <v>94.977922699150625</v>
      </c>
      <c r="G455" s="7">
        <v>95.987862732345334</v>
      </c>
      <c r="H455" s="7">
        <v>134.78019318885873</v>
      </c>
      <c r="I455" s="7">
        <f t="shared" si="18"/>
        <v>181.96145066928116</v>
      </c>
    </row>
    <row r="456" spans="1:9" x14ac:dyDescent="0.25">
      <c r="A456" s="18"/>
      <c r="B456" s="5">
        <f t="shared" si="17"/>
        <v>43835</v>
      </c>
      <c r="C456" s="4">
        <v>0.71875</v>
      </c>
      <c r="D456">
        <v>1.24072185436731</v>
      </c>
      <c r="E456" s="6">
        <v>153.90905740914567</v>
      </c>
      <c r="F456" s="7">
        <v>96.453091847390098</v>
      </c>
      <c r="G456" s="7">
        <v>98.232181635221295</v>
      </c>
      <c r="H456" s="7">
        <v>170.31245833374089</v>
      </c>
      <c r="I456" s="7">
        <f t="shared" si="18"/>
        <v>190.95833111259998</v>
      </c>
    </row>
    <row r="457" spans="1:9" x14ac:dyDescent="0.25">
      <c r="A457" s="18"/>
      <c r="B457" s="5">
        <f t="shared" si="17"/>
        <v>43835</v>
      </c>
      <c r="C457" s="4">
        <v>0.72916666666666663</v>
      </c>
      <c r="D457">
        <v>1.24072185436731</v>
      </c>
      <c r="E457" s="6">
        <v>159.80321013329046</v>
      </c>
      <c r="F457" s="7">
        <v>99.917118437992897</v>
      </c>
      <c r="G457" s="7">
        <v>98.239962708975369</v>
      </c>
      <c r="H457" s="7">
        <v>190.12058413966392</v>
      </c>
      <c r="I457" s="7">
        <f t="shared" si="18"/>
        <v>198.27133521042504</v>
      </c>
    </row>
    <row r="458" spans="1:9" x14ac:dyDescent="0.25">
      <c r="A458" s="18"/>
      <c r="B458" s="5">
        <f t="shared" si="17"/>
        <v>43835</v>
      </c>
      <c r="C458" s="4">
        <v>0.73958333333333337</v>
      </c>
      <c r="D458">
        <v>1.24072185436731</v>
      </c>
      <c r="E458" s="6">
        <v>165.63198473745652</v>
      </c>
      <c r="F458" s="7">
        <v>100.84890048424928</v>
      </c>
      <c r="G458" s="7">
        <v>100.1020954629811</v>
      </c>
      <c r="H458" s="7">
        <v>196.00391272719187</v>
      </c>
      <c r="I458" s="7">
        <f t="shared" si="18"/>
        <v>205.50322324599503</v>
      </c>
    </row>
    <row r="459" spans="1:9" x14ac:dyDescent="0.25">
      <c r="A459" s="18"/>
      <c r="B459" s="5">
        <f t="shared" si="17"/>
        <v>43835</v>
      </c>
      <c r="C459" s="4">
        <v>0.75</v>
      </c>
      <c r="D459">
        <v>1.24072185436731</v>
      </c>
      <c r="E459" s="6">
        <v>168.05026197862696</v>
      </c>
      <c r="F459" s="7">
        <v>100.74607778831935</v>
      </c>
      <c r="G459" s="7">
        <v>101.26270952582728</v>
      </c>
      <c r="H459" s="7">
        <v>217.47128776499713</v>
      </c>
      <c r="I459" s="7">
        <f t="shared" si="18"/>
        <v>208.50363266903429</v>
      </c>
    </row>
    <row r="460" spans="1:9" x14ac:dyDescent="0.25">
      <c r="A460" s="18"/>
      <c r="B460" s="5">
        <f t="shared" si="17"/>
        <v>43835</v>
      </c>
      <c r="C460" s="4">
        <v>0.76041666666666663</v>
      </c>
      <c r="D460">
        <v>1.24072185436731</v>
      </c>
      <c r="E460" s="6">
        <v>171.42742908916264</v>
      </c>
      <c r="F460" s="7">
        <v>103.15019307558181</v>
      </c>
      <c r="G460" s="7">
        <v>103.58053593595976</v>
      </c>
      <c r="H460" s="7">
        <v>223.2091729458258</v>
      </c>
      <c r="I460" s="7">
        <f t="shared" si="18"/>
        <v>212.6937577089264</v>
      </c>
    </row>
    <row r="461" spans="1:9" x14ac:dyDescent="0.25">
      <c r="A461" s="18"/>
      <c r="B461" s="5">
        <f t="shared" si="17"/>
        <v>43835</v>
      </c>
      <c r="C461" s="4">
        <v>0.77083333333333337</v>
      </c>
      <c r="D461">
        <v>1.24072185436731</v>
      </c>
      <c r="E461" s="6">
        <v>173.03215113508128</v>
      </c>
      <c r="F461" s="7">
        <v>101.40617430595265</v>
      </c>
      <c r="G461" s="7">
        <v>109.0017045793001</v>
      </c>
      <c r="H461" s="7">
        <v>236.74271017831325</v>
      </c>
      <c r="I461" s="7">
        <f t="shared" si="18"/>
        <v>214.68477142148268</v>
      </c>
    </row>
    <row r="462" spans="1:9" x14ac:dyDescent="0.25">
      <c r="A462" s="18"/>
      <c r="B462" s="5">
        <f t="shared" si="17"/>
        <v>43835</v>
      </c>
      <c r="C462" s="4">
        <v>0.78125</v>
      </c>
      <c r="D462">
        <v>1.24072185436731</v>
      </c>
      <c r="E462" s="6">
        <v>176.30892092616631</v>
      </c>
      <c r="F462" s="7">
        <v>101.06834033859266</v>
      </c>
      <c r="G462" s="7">
        <v>113.18430818662972</v>
      </c>
      <c r="H462" s="7">
        <v>236.88131951879174</v>
      </c>
      <c r="I462" s="7">
        <f t="shared" si="18"/>
        <v>218.75033131301248</v>
      </c>
    </row>
    <row r="463" spans="1:9" x14ac:dyDescent="0.25">
      <c r="A463" s="18"/>
      <c r="B463" s="5">
        <f t="shared" si="17"/>
        <v>43835</v>
      </c>
      <c r="C463" s="4">
        <v>0.79166666666666663</v>
      </c>
      <c r="D463">
        <v>1.24072185436731</v>
      </c>
      <c r="E463" s="6">
        <v>176.67696932296627</v>
      </c>
      <c r="F463" s="7">
        <v>100.31676475396331</v>
      </c>
      <c r="G463" s="7">
        <v>114.34024238637355</v>
      </c>
      <c r="H463" s="7">
        <v>237.18114838915571</v>
      </c>
      <c r="I463" s="7">
        <f t="shared" si="18"/>
        <v>219.20697700238705</v>
      </c>
    </row>
    <row r="464" spans="1:9" x14ac:dyDescent="0.25">
      <c r="A464" s="18"/>
      <c r="B464" s="5">
        <f t="shared" si="17"/>
        <v>43835</v>
      </c>
      <c r="C464" s="4">
        <v>0.80208333333333337</v>
      </c>
      <c r="D464">
        <v>1.24072185436731</v>
      </c>
      <c r="E464" s="6">
        <v>179.47070712630352</v>
      </c>
      <c r="F464" s="7">
        <v>100.60606740361804</v>
      </c>
      <c r="G464" s="7">
        <v>115.88721360621456</v>
      </c>
      <c r="H464" s="7">
        <v>237.49344324063557</v>
      </c>
      <c r="I464" s="7">
        <f t="shared" si="18"/>
        <v>222.67322855035971</v>
      </c>
    </row>
    <row r="465" spans="1:9" x14ac:dyDescent="0.25">
      <c r="A465" s="18"/>
      <c r="B465" s="5">
        <f t="shared" si="17"/>
        <v>43835</v>
      </c>
      <c r="C465" s="4">
        <v>0.8125</v>
      </c>
      <c r="D465">
        <v>1.24072185436731</v>
      </c>
      <c r="E465" s="6">
        <v>183.59301826109771</v>
      </c>
      <c r="F465" s="7">
        <v>100.08622194173844</v>
      </c>
      <c r="G465" s="7">
        <v>118.55500803233548</v>
      </c>
      <c r="H465" s="7">
        <v>237.33057609722937</v>
      </c>
      <c r="I465" s="7">
        <f t="shared" si="18"/>
        <v>227.78787006580055</v>
      </c>
    </row>
    <row r="466" spans="1:9" x14ac:dyDescent="0.25">
      <c r="A466" s="18"/>
      <c r="B466" s="5">
        <f t="shared" si="17"/>
        <v>43835</v>
      </c>
      <c r="C466" s="4">
        <v>0.82291666666666663</v>
      </c>
      <c r="D466">
        <v>1.24072185436731</v>
      </c>
      <c r="E466" s="6">
        <v>181.94042671526867</v>
      </c>
      <c r="F466" s="7">
        <v>99.026912316028955</v>
      </c>
      <c r="G466" s="7">
        <v>114.51028008358021</v>
      </c>
      <c r="H466" s="7">
        <v>237.0729159907759</v>
      </c>
      <c r="I466" s="7">
        <f t="shared" si="18"/>
        <v>225.73746361854782</v>
      </c>
    </row>
    <row r="467" spans="1:9" x14ac:dyDescent="0.25">
      <c r="A467" s="18"/>
      <c r="B467" s="5">
        <f t="shared" si="17"/>
        <v>43835</v>
      </c>
      <c r="C467" s="4">
        <v>0.83333333333333337</v>
      </c>
      <c r="D467">
        <v>1.24072185436731</v>
      </c>
      <c r="E467" s="6">
        <v>181.58812353678442</v>
      </c>
      <c r="F467" s="7">
        <v>98.582753888927456</v>
      </c>
      <c r="G467" s="7">
        <v>113.55385710243077</v>
      </c>
      <c r="H467" s="7">
        <v>237.19025053409749</v>
      </c>
      <c r="I467" s="7">
        <f t="shared" si="18"/>
        <v>225.30035336563932</v>
      </c>
    </row>
    <row r="468" spans="1:9" x14ac:dyDescent="0.25">
      <c r="A468" s="18"/>
      <c r="B468" s="5">
        <f t="shared" si="17"/>
        <v>43835</v>
      </c>
      <c r="C468" s="4">
        <v>0.84375</v>
      </c>
      <c r="D468">
        <v>1.24072185436731</v>
      </c>
      <c r="E468" s="6">
        <v>183.11324268858647</v>
      </c>
      <c r="F468" s="7">
        <v>99.85310394925348</v>
      </c>
      <c r="G468" s="7">
        <v>112.66899836346542</v>
      </c>
      <c r="H468" s="7">
        <v>237.04124641284321</v>
      </c>
      <c r="I468" s="7">
        <f t="shared" si="18"/>
        <v>227.19260202779427</v>
      </c>
    </row>
    <row r="469" spans="1:9" x14ac:dyDescent="0.25">
      <c r="A469" s="18"/>
      <c r="B469" s="5">
        <f t="shared" si="17"/>
        <v>43835</v>
      </c>
      <c r="C469" s="4">
        <v>0.85416666666666663</v>
      </c>
      <c r="D469">
        <v>1.24072185436731</v>
      </c>
      <c r="E469" s="6">
        <v>181.33966904684777</v>
      </c>
      <c r="F469" s="7">
        <v>96.893042542259792</v>
      </c>
      <c r="G469" s="7">
        <v>111.27196306584437</v>
      </c>
      <c r="H469" s="7">
        <v>236.33364363662477</v>
      </c>
      <c r="I469" s="7">
        <f t="shared" si="18"/>
        <v>224.99209045015925</v>
      </c>
    </row>
    <row r="470" spans="1:9" x14ac:dyDescent="0.25">
      <c r="A470" s="18"/>
      <c r="B470" s="5">
        <f t="shared" si="17"/>
        <v>43835</v>
      </c>
      <c r="C470" s="4">
        <v>0.86458333333333337</v>
      </c>
      <c r="D470">
        <v>1.24072185436731</v>
      </c>
      <c r="E470" s="6">
        <v>178.79952213088552</v>
      </c>
      <c r="F470" s="7">
        <v>96.309683989666524</v>
      </c>
      <c r="G470" s="7">
        <v>110.21196205296654</v>
      </c>
      <c r="H470" s="7">
        <v>236.84757774618365</v>
      </c>
      <c r="I470" s="7">
        <f t="shared" si="18"/>
        <v>221.84047465822115</v>
      </c>
    </row>
    <row r="471" spans="1:9" x14ac:dyDescent="0.25">
      <c r="A471" s="18"/>
      <c r="B471" s="5">
        <f t="shared" si="17"/>
        <v>43835</v>
      </c>
      <c r="C471" s="4">
        <v>0.875</v>
      </c>
      <c r="D471">
        <v>1.24072185436731</v>
      </c>
      <c r="E471" s="6">
        <v>174.79086517805115</v>
      </c>
      <c r="F471" s="7">
        <v>91.809989693062903</v>
      </c>
      <c r="G471" s="7">
        <v>100.96657996917638</v>
      </c>
      <c r="H471" s="7">
        <v>238.57712349772382</v>
      </c>
      <c r="I471" s="7">
        <f t="shared" si="18"/>
        <v>216.86684637017808</v>
      </c>
    </row>
    <row r="472" spans="1:9" x14ac:dyDescent="0.25">
      <c r="A472" s="18"/>
      <c r="B472" s="5">
        <f t="shared" si="17"/>
        <v>43835</v>
      </c>
      <c r="C472" s="4">
        <v>0.88541666666666663</v>
      </c>
      <c r="D472">
        <v>1.24072185436731</v>
      </c>
      <c r="E472" s="6">
        <v>181.52352719158273</v>
      </c>
      <c r="F472" s="7">
        <v>82.137339875659151</v>
      </c>
      <c r="G472" s="7">
        <v>87.061680968684925</v>
      </c>
      <c r="H472" s="7">
        <v>243.82327111493373</v>
      </c>
      <c r="I472" s="7">
        <f t="shared" si="18"/>
        <v>225.22020726843533</v>
      </c>
    </row>
    <row r="473" spans="1:9" x14ac:dyDescent="0.25">
      <c r="A473" s="18"/>
      <c r="B473" s="5">
        <f t="shared" si="17"/>
        <v>43835</v>
      </c>
      <c r="C473" s="4">
        <v>0.89583333333333337</v>
      </c>
      <c r="D473">
        <v>1.24072185436731</v>
      </c>
      <c r="E473" s="6">
        <v>188.47332567992422</v>
      </c>
      <c r="F473" s="7">
        <v>78.267485734224906</v>
      </c>
      <c r="G473" s="7">
        <v>81.76748165912052</v>
      </c>
      <c r="H473" s="7">
        <v>247.4724685814482</v>
      </c>
      <c r="I473" s="7">
        <f t="shared" si="18"/>
        <v>233.84297413636952</v>
      </c>
    </row>
    <row r="474" spans="1:9" x14ac:dyDescent="0.25">
      <c r="A474" s="18"/>
      <c r="B474" s="5">
        <f t="shared" si="17"/>
        <v>43835</v>
      </c>
      <c r="C474" s="4">
        <v>0.90625</v>
      </c>
      <c r="D474">
        <v>1.24072185436731</v>
      </c>
      <c r="E474" s="6">
        <v>189.00827025593412</v>
      </c>
      <c r="F474" s="7">
        <v>77.336453779414981</v>
      </c>
      <c r="G474" s="7">
        <v>82.488601283753255</v>
      </c>
      <c r="H474" s="7">
        <v>248.52912976660033</v>
      </c>
      <c r="I474" s="7">
        <f t="shared" si="18"/>
        <v>234.50669156270027</v>
      </c>
    </row>
    <row r="475" spans="1:9" x14ac:dyDescent="0.25">
      <c r="A475" s="18"/>
      <c r="B475" s="5">
        <f t="shared" si="17"/>
        <v>43835</v>
      </c>
      <c r="C475" s="4">
        <v>0.91666666666666663</v>
      </c>
      <c r="D475">
        <v>1.24072185436731</v>
      </c>
      <c r="E475" s="6">
        <v>186.78775656198573</v>
      </c>
      <c r="F475" s="7">
        <v>76.650412922338973</v>
      </c>
      <c r="G475" s="7">
        <v>82.710882760918395</v>
      </c>
      <c r="H475" s="7">
        <v>248.45700168139908</v>
      </c>
      <c r="I475" s="7">
        <f t="shared" si="18"/>
        <v>231.75165169469662</v>
      </c>
    </row>
    <row r="476" spans="1:9" x14ac:dyDescent="0.25">
      <c r="A476" s="18"/>
      <c r="B476" s="5">
        <f t="shared" si="17"/>
        <v>43835</v>
      </c>
      <c r="C476" s="4">
        <v>0.92708333333333337</v>
      </c>
      <c r="D476">
        <v>1.24072185436731</v>
      </c>
      <c r="E476" s="6">
        <v>187.63998609667559</v>
      </c>
      <c r="F476" s="7">
        <v>74.929281969787766</v>
      </c>
      <c r="G476" s="7">
        <v>71.124214850502383</v>
      </c>
      <c r="H476" s="7">
        <v>250.13002146225423</v>
      </c>
      <c r="I476" s="7">
        <f t="shared" si="18"/>
        <v>232.80903150332358</v>
      </c>
    </row>
    <row r="477" spans="1:9" x14ac:dyDescent="0.25">
      <c r="A477" s="18"/>
      <c r="B477" s="5">
        <f t="shared" si="17"/>
        <v>43835</v>
      </c>
      <c r="C477" s="4">
        <v>0.9375</v>
      </c>
      <c r="D477">
        <v>1.24072185436731</v>
      </c>
      <c r="E477" s="6">
        <v>181.51155075467943</v>
      </c>
      <c r="F477" s="7">
        <v>73.865716477636013</v>
      </c>
      <c r="G477" s="7">
        <v>64.086794582438614</v>
      </c>
      <c r="H477" s="7">
        <v>249.3523498691516</v>
      </c>
      <c r="I477" s="7">
        <f t="shared" si="18"/>
        <v>225.20534784143197</v>
      </c>
    </row>
    <row r="478" spans="1:9" x14ac:dyDescent="0.25">
      <c r="A478" s="18"/>
      <c r="B478" s="5">
        <f t="shared" si="17"/>
        <v>43835</v>
      </c>
      <c r="C478" s="4">
        <v>0.94791666666666663</v>
      </c>
      <c r="D478">
        <v>1.24072185436731</v>
      </c>
      <c r="E478" s="6">
        <v>171.77276095271816</v>
      </c>
      <c r="F478" s="7">
        <v>72.185214809904707</v>
      </c>
      <c r="G478" s="7">
        <v>63.644387249982536</v>
      </c>
      <c r="H478" s="7">
        <v>246.15386568222624</v>
      </c>
      <c r="I478" s="7">
        <f t="shared" si="18"/>
        <v>213.12221849904913</v>
      </c>
    </row>
    <row r="479" spans="1:9" x14ac:dyDescent="0.25">
      <c r="A479" s="18"/>
      <c r="B479" s="5">
        <f t="shared" si="17"/>
        <v>43835</v>
      </c>
      <c r="C479" s="4">
        <v>0.95833333333333337</v>
      </c>
      <c r="D479">
        <v>1.24072185436731</v>
      </c>
      <c r="E479" s="6">
        <v>161.16364813441743</v>
      </c>
      <c r="F479" s="7">
        <v>69.918049373794645</v>
      </c>
      <c r="G479" s="7">
        <v>61.196237871299573</v>
      </c>
      <c r="H479" s="7">
        <v>245.02756622735615</v>
      </c>
      <c r="I479" s="7">
        <f t="shared" si="18"/>
        <v>199.95926036993504</v>
      </c>
    </row>
    <row r="480" spans="1:9" x14ac:dyDescent="0.25">
      <c r="A480" s="18"/>
      <c r="B480" s="5">
        <f t="shared" si="17"/>
        <v>43835</v>
      </c>
      <c r="C480" s="4">
        <v>0.96875</v>
      </c>
      <c r="D480">
        <v>1.24072185436731</v>
      </c>
      <c r="E480" s="6">
        <v>148.82264653247483</v>
      </c>
      <c r="F480" s="7">
        <v>68.217407550166314</v>
      </c>
      <c r="G480" s="7">
        <v>60.24907845478424</v>
      </c>
      <c r="H480" s="7">
        <v>245.7116659011069</v>
      </c>
      <c r="I480" s="7">
        <f t="shared" si="18"/>
        <v>184.64750997762289</v>
      </c>
    </row>
    <row r="481" spans="1:9" x14ac:dyDescent="0.25">
      <c r="A481" s="18"/>
      <c r="B481" s="5">
        <f t="shared" si="17"/>
        <v>43835</v>
      </c>
      <c r="C481" s="4">
        <v>0.97916666666666663</v>
      </c>
      <c r="D481">
        <v>1.24072185436731</v>
      </c>
      <c r="E481" s="6">
        <v>136.89753147787812</v>
      </c>
      <c r="F481" s="7">
        <v>66.698207632900449</v>
      </c>
      <c r="G481" s="7">
        <v>62.831100766665486</v>
      </c>
      <c r="H481" s="7">
        <v>246.69425209262477</v>
      </c>
      <c r="I481" s="7">
        <f t="shared" si="18"/>
        <v>169.85175911354014</v>
      </c>
    </row>
    <row r="482" spans="1:9" ht="15.75" thickBot="1" x14ac:dyDescent="0.3">
      <c r="A482" s="18"/>
      <c r="B482" s="5">
        <f t="shared" si="17"/>
        <v>43835</v>
      </c>
      <c r="C482" s="4">
        <v>0.98958333333333337</v>
      </c>
      <c r="D482">
        <v>1.24072185436731</v>
      </c>
      <c r="E482" s="6">
        <v>127.79196944860951</v>
      </c>
      <c r="F482" s="7">
        <v>65.856236001010544</v>
      </c>
      <c r="G482" s="7">
        <v>63.462513666128331</v>
      </c>
      <c r="H482" s="7">
        <v>247.18252837521422</v>
      </c>
      <c r="I482" s="7">
        <f t="shared" si="18"/>
        <v>158.55428930752942</v>
      </c>
    </row>
    <row r="483" spans="1:9" x14ac:dyDescent="0.25">
      <c r="A483" s="17">
        <f t="shared" ref="A483" si="19">A387+1</f>
        <v>6</v>
      </c>
      <c r="B483" s="5">
        <f t="shared" si="17"/>
        <v>43836</v>
      </c>
      <c r="C483" s="4">
        <v>1</v>
      </c>
      <c r="D483">
        <v>1.2398318016868479</v>
      </c>
      <c r="E483" s="6">
        <v>134.71170389640395</v>
      </c>
      <c r="F483" s="7">
        <v>66.171819929581289</v>
      </c>
      <c r="G483" s="7">
        <v>81.374990195268069</v>
      </c>
      <c r="H483" s="7">
        <v>245.37687222576886</v>
      </c>
      <c r="I483" s="7">
        <f t="shared" si="18"/>
        <v>167.01985455018368</v>
      </c>
    </row>
    <row r="484" spans="1:9" x14ac:dyDescent="0.25">
      <c r="A484" s="18"/>
      <c r="B484" s="5">
        <f t="shared" ref="B484:B547" si="20">DATE(YEAR(B388),MONTH(B388),DAY(B388)+1)</f>
        <v>43836</v>
      </c>
      <c r="C484" s="4">
        <v>1.0104166666666701</v>
      </c>
      <c r="D484">
        <v>1.2398318016868479</v>
      </c>
      <c r="E484" s="6">
        <v>124.36530463054517</v>
      </c>
      <c r="F484" s="7">
        <v>65.207346732048109</v>
      </c>
      <c r="G484" s="7">
        <v>82.045332503893917</v>
      </c>
      <c r="H484" s="7">
        <v>247.71837663950021</v>
      </c>
      <c r="I484" s="7">
        <f t="shared" si="18"/>
        <v>154.19205970742252</v>
      </c>
    </row>
    <row r="485" spans="1:9" x14ac:dyDescent="0.25">
      <c r="A485" s="18"/>
      <c r="B485" s="5">
        <f t="shared" si="20"/>
        <v>43836</v>
      </c>
      <c r="C485" s="4">
        <v>1.0208333333333299</v>
      </c>
      <c r="D485">
        <v>1.2398318016868479</v>
      </c>
      <c r="E485" s="6">
        <v>116.30222849006044</v>
      </c>
      <c r="F485" s="7">
        <v>65.654260842698946</v>
      </c>
      <c r="G485" s="7">
        <v>81.348241251713901</v>
      </c>
      <c r="H485" s="7">
        <v>249.99562810326506</v>
      </c>
      <c r="I485" s="7">
        <f t="shared" si="18"/>
        <v>144.19520148902708</v>
      </c>
    </row>
    <row r="486" spans="1:9" x14ac:dyDescent="0.25">
      <c r="A486" s="18"/>
      <c r="B486" s="5">
        <f t="shared" si="20"/>
        <v>43836</v>
      </c>
      <c r="C486" s="4">
        <v>1.03125</v>
      </c>
      <c r="D486">
        <v>1.2398318016868479</v>
      </c>
      <c r="E486" s="6">
        <v>108.60813436963694</v>
      </c>
      <c r="F486" s="7">
        <v>63.180222592362064</v>
      </c>
      <c r="G486" s="7">
        <v>79.827373891557627</v>
      </c>
      <c r="H486" s="7">
        <v>249.03727386195817</v>
      </c>
      <c r="I486" s="7">
        <f t="shared" si="18"/>
        <v>134.65581891335424</v>
      </c>
    </row>
    <row r="487" spans="1:9" x14ac:dyDescent="0.25">
      <c r="A487" s="18"/>
      <c r="B487" s="5">
        <f t="shared" si="20"/>
        <v>43836</v>
      </c>
      <c r="C487" s="4">
        <v>1.0416666666666701</v>
      </c>
      <c r="D487">
        <v>1.2398318016868479</v>
      </c>
      <c r="E487" s="6">
        <v>100.87835487574608</v>
      </c>
      <c r="F487" s="7">
        <v>64.156937924091167</v>
      </c>
      <c r="G487" s="7">
        <v>78.46095002724303</v>
      </c>
      <c r="H487" s="7">
        <v>250.68416350659689</v>
      </c>
      <c r="I487" s="7">
        <f t="shared" si="18"/>
        <v>125.07219247680149</v>
      </c>
    </row>
    <row r="488" spans="1:9" x14ac:dyDescent="0.25">
      <c r="A488" s="18"/>
      <c r="B488" s="5">
        <f t="shared" si="20"/>
        <v>43836</v>
      </c>
      <c r="C488" s="4">
        <v>1.0520833333333299</v>
      </c>
      <c r="D488">
        <v>1.2398318016868479</v>
      </c>
      <c r="E488" s="6">
        <v>95.553861250446957</v>
      </c>
      <c r="F488" s="7">
        <v>62.365595203202687</v>
      </c>
      <c r="G488" s="7">
        <v>79.573631553879125</v>
      </c>
      <c r="H488" s="7">
        <v>249.99298317148165</v>
      </c>
      <c r="I488" s="7">
        <f t="shared" si="18"/>
        <v>118.47071595227673</v>
      </c>
    </row>
    <row r="489" spans="1:9" x14ac:dyDescent="0.25">
      <c r="A489" s="18"/>
      <c r="B489" s="5">
        <f t="shared" si="20"/>
        <v>43836</v>
      </c>
      <c r="C489" s="4">
        <v>1.0625</v>
      </c>
      <c r="D489">
        <v>1.2398318016868479</v>
      </c>
      <c r="E489" s="6">
        <v>91.531358654851545</v>
      </c>
      <c r="F489" s="7">
        <v>63.202183825888483</v>
      </c>
      <c r="G489" s="7">
        <v>80.031901538751455</v>
      </c>
      <c r="H489" s="7">
        <v>250.14000061089263</v>
      </c>
      <c r="I489" s="7">
        <f t="shared" si="18"/>
        <v>113.48348931188966</v>
      </c>
    </row>
    <row r="490" spans="1:9" x14ac:dyDescent="0.25">
      <c r="A490" s="18"/>
      <c r="B490" s="5">
        <f t="shared" si="20"/>
        <v>43836</v>
      </c>
      <c r="C490" s="4">
        <v>1.0729166666666701</v>
      </c>
      <c r="D490">
        <v>1.2398318016868479</v>
      </c>
      <c r="E490" s="6">
        <v>87.305112620757399</v>
      </c>
      <c r="F490" s="7">
        <v>63.064279312895181</v>
      </c>
      <c r="G490" s="7">
        <v>82.041377859303154</v>
      </c>
      <c r="H490" s="7">
        <v>248.16498430881344</v>
      </c>
      <c r="I490" s="7">
        <f t="shared" si="18"/>
        <v>108.2436550770668</v>
      </c>
    </row>
    <row r="491" spans="1:9" x14ac:dyDescent="0.25">
      <c r="A491" s="18"/>
      <c r="B491" s="5">
        <f t="shared" si="20"/>
        <v>43836</v>
      </c>
      <c r="C491" s="4">
        <v>1.0833333333333299</v>
      </c>
      <c r="D491">
        <v>1.2398318016868479</v>
      </c>
      <c r="E491" s="6">
        <v>84.062589071376053</v>
      </c>
      <c r="F491" s="7">
        <v>62.035498810175575</v>
      </c>
      <c r="G491" s="7">
        <v>82.352660876787155</v>
      </c>
      <c r="H491" s="7">
        <v>247.36470053763335</v>
      </c>
      <c r="I491" s="7">
        <f t="shared" si="18"/>
        <v>104.2234712628253</v>
      </c>
    </row>
    <row r="492" spans="1:9" x14ac:dyDescent="0.25">
      <c r="A492" s="18"/>
      <c r="B492" s="5">
        <f t="shared" si="20"/>
        <v>43836</v>
      </c>
      <c r="C492" s="4">
        <v>1.09375</v>
      </c>
      <c r="D492">
        <v>1.2398318016868479</v>
      </c>
      <c r="E492" s="6">
        <v>81.703095807297174</v>
      </c>
      <c r="F492" s="7">
        <v>62.211200711939576</v>
      </c>
      <c r="G492" s="7">
        <v>83.955049208416298</v>
      </c>
      <c r="H492" s="7">
        <v>249.66077178480583</v>
      </c>
      <c r="I492" s="7">
        <f t="shared" si="18"/>
        <v>101.29809647815441</v>
      </c>
    </row>
    <row r="493" spans="1:9" x14ac:dyDescent="0.25">
      <c r="A493" s="18"/>
      <c r="B493" s="5">
        <f t="shared" si="20"/>
        <v>43836</v>
      </c>
      <c r="C493" s="4">
        <v>1.1041666666666701</v>
      </c>
      <c r="D493">
        <v>1.2398318016868479</v>
      </c>
      <c r="E493" s="6">
        <v>79.462086486645063</v>
      </c>
      <c r="F493" s="7">
        <v>61.093516322483978</v>
      </c>
      <c r="G493" s="7">
        <v>82.550561389074062</v>
      </c>
      <c r="H493" s="7">
        <v>249.69721118896595</v>
      </c>
      <c r="I493" s="7">
        <f t="shared" si="18"/>
        <v>98.519621854533284</v>
      </c>
    </row>
    <row r="494" spans="1:9" x14ac:dyDescent="0.25">
      <c r="A494" s="18"/>
      <c r="B494" s="5">
        <f t="shared" si="20"/>
        <v>43836</v>
      </c>
      <c r="C494" s="4">
        <v>1.1145833333333299</v>
      </c>
      <c r="D494">
        <v>1.2398318016868479</v>
      </c>
      <c r="E494" s="6">
        <v>76.506023633307734</v>
      </c>
      <c r="F494" s="7">
        <v>61.570622616651427</v>
      </c>
      <c r="G494" s="7">
        <v>79.892731705706154</v>
      </c>
      <c r="H494" s="7">
        <v>249.34988988372604</v>
      </c>
      <c r="I494" s="7">
        <f t="shared" si="18"/>
        <v>94.854601121180494</v>
      </c>
    </row>
    <row r="495" spans="1:9" x14ac:dyDescent="0.25">
      <c r="A495" s="18"/>
      <c r="B495" s="5">
        <f t="shared" si="20"/>
        <v>43836</v>
      </c>
      <c r="C495" s="4">
        <v>1.125</v>
      </c>
      <c r="D495">
        <v>1.2398318016868479</v>
      </c>
      <c r="E495" s="6">
        <v>74.869457490739521</v>
      </c>
      <c r="F495" s="7">
        <v>60.140727704542115</v>
      </c>
      <c r="G495" s="7">
        <v>80.652924981857794</v>
      </c>
      <c r="H495" s="7">
        <v>247.96986888435507</v>
      </c>
      <c r="I495" s="7">
        <f t="shared" si="18"/>
        <v>92.825534372060446</v>
      </c>
    </row>
    <row r="496" spans="1:9" x14ac:dyDescent="0.25">
      <c r="A496" s="18"/>
      <c r="B496" s="5">
        <f t="shared" si="20"/>
        <v>43836</v>
      </c>
      <c r="C496" s="4">
        <v>1.1354166666666701</v>
      </c>
      <c r="D496">
        <v>1.2398318016868479</v>
      </c>
      <c r="E496" s="6">
        <v>72.758383448562228</v>
      </c>
      <c r="F496" s="7">
        <v>60.688956305861531</v>
      </c>
      <c r="G496" s="7">
        <v>80.556082266803244</v>
      </c>
      <c r="H496" s="7">
        <v>248.48664082673716</v>
      </c>
      <c r="I496" s="7">
        <f t="shared" si="18"/>
        <v>90.208157638853436</v>
      </c>
    </row>
    <row r="497" spans="1:9" x14ac:dyDescent="0.25">
      <c r="A497" s="18"/>
      <c r="B497" s="5">
        <f t="shared" si="20"/>
        <v>43836</v>
      </c>
      <c r="C497" s="4">
        <v>1.1458333333333299</v>
      </c>
      <c r="D497">
        <v>1.2398318016868479</v>
      </c>
      <c r="E497" s="6">
        <v>71.380906088166682</v>
      </c>
      <c r="F497" s="7">
        <v>60.215793005768319</v>
      </c>
      <c r="G497" s="7">
        <v>75.837253694704671</v>
      </c>
      <c r="H497" s="7">
        <v>248.59036590339733</v>
      </c>
      <c r="I497" s="7">
        <f t="shared" si="18"/>
        <v>88.500317401331387</v>
      </c>
    </row>
    <row r="498" spans="1:9" x14ac:dyDescent="0.25">
      <c r="A498" s="18"/>
      <c r="B498" s="5">
        <f t="shared" si="20"/>
        <v>43836</v>
      </c>
      <c r="C498" s="4">
        <v>1.15625</v>
      </c>
      <c r="D498">
        <v>1.2398318016868479</v>
      </c>
      <c r="E498" s="6">
        <v>71.365738873758801</v>
      </c>
      <c r="F498" s="7">
        <v>60.223739161679887</v>
      </c>
      <c r="G498" s="7">
        <v>71.471866975332262</v>
      </c>
      <c r="H498" s="7">
        <v>248.88654158602739</v>
      </c>
      <c r="I498" s="7">
        <f t="shared" si="18"/>
        <v>88.481512606565502</v>
      </c>
    </row>
    <row r="499" spans="1:9" x14ac:dyDescent="0.25">
      <c r="A499" s="18"/>
      <c r="B499" s="5">
        <f t="shared" si="20"/>
        <v>43836</v>
      </c>
      <c r="C499" s="4">
        <v>1.1666666666666701</v>
      </c>
      <c r="D499">
        <v>1.2398318016868479</v>
      </c>
      <c r="E499" s="6">
        <v>69.35527669824539</v>
      </c>
      <c r="F499" s="7">
        <v>59.857433808827579</v>
      </c>
      <c r="G499" s="7">
        <v>70.628221482831577</v>
      </c>
      <c r="H499" s="7">
        <v>248.24517943595404</v>
      </c>
      <c r="I499" s="7">
        <f t="shared" si="18"/>
        <v>85.988877665275439</v>
      </c>
    </row>
    <row r="500" spans="1:9" x14ac:dyDescent="0.25">
      <c r="A500" s="18"/>
      <c r="B500" s="5">
        <f t="shared" si="20"/>
        <v>43836</v>
      </c>
      <c r="C500" s="4">
        <v>1.1770833333333299</v>
      </c>
      <c r="D500">
        <v>1.2398318016868479</v>
      </c>
      <c r="E500" s="6">
        <v>69.010162320906019</v>
      </c>
      <c r="F500" s="7">
        <v>59.825047507550444</v>
      </c>
      <c r="G500" s="7">
        <v>68.027804263841716</v>
      </c>
      <c r="H500" s="7">
        <v>248.23272936420221</v>
      </c>
      <c r="I500" s="7">
        <f t="shared" si="18"/>
        <v>85.56099388503074</v>
      </c>
    </row>
    <row r="501" spans="1:9" x14ac:dyDescent="0.25">
      <c r="A501" s="18"/>
      <c r="B501" s="5">
        <f t="shared" si="20"/>
        <v>43836</v>
      </c>
      <c r="C501" s="4">
        <v>1.1875</v>
      </c>
      <c r="D501">
        <v>1.2398318016868479</v>
      </c>
      <c r="E501" s="6">
        <v>69.125093009801233</v>
      </c>
      <c r="F501" s="7">
        <v>59.863434540399368</v>
      </c>
      <c r="G501" s="7">
        <v>67.096215008298728</v>
      </c>
      <c r="H501" s="7">
        <v>248.36050243905089</v>
      </c>
      <c r="I501" s="7">
        <f t="shared" si="18"/>
        <v>85.703488608112806</v>
      </c>
    </row>
    <row r="502" spans="1:9" x14ac:dyDescent="0.25">
      <c r="A502" s="18"/>
      <c r="B502" s="5">
        <f t="shared" si="20"/>
        <v>43836</v>
      </c>
      <c r="C502" s="4">
        <v>1.1979166666666701</v>
      </c>
      <c r="D502">
        <v>1.2398318016868479</v>
      </c>
      <c r="E502" s="6">
        <v>68.802156348504099</v>
      </c>
      <c r="F502" s="7">
        <v>60.682149326264394</v>
      </c>
      <c r="G502" s="7">
        <v>61.377883071423625</v>
      </c>
      <c r="H502" s="7">
        <v>248.15621228317696</v>
      </c>
      <c r="I502" s="7">
        <f t="shared" si="18"/>
        <v>85.303101465506032</v>
      </c>
    </row>
    <row r="503" spans="1:9" x14ac:dyDescent="0.25">
      <c r="A503" s="18"/>
      <c r="B503" s="5">
        <f t="shared" si="20"/>
        <v>43836</v>
      </c>
      <c r="C503" s="4">
        <v>1.2083333333333299</v>
      </c>
      <c r="D503">
        <v>1.2398318016868479</v>
      </c>
      <c r="E503" s="6">
        <v>68.175348337858651</v>
      </c>
      <c r="F503" s="7">
        <v>58.180333625302765</v>
      </c>
      <c r="G503" s="7">
        <v>59.652379882306612</v>
      </c>
      <c r="H503" s="7">
        <v>247.9003946799545</v>
      </c>
      <c r="I503" s="7">
        <f t="shared" si="18"/>
        <v>84.525964960355751</v>
      </c>
    </row>
    <row r="504" spans="1:9" x14ac:dyDescent="0.25">
      <c r="A504" s="18"/>
      <c r="B504" s="5">
        <f t="shared" si="20"/>
        <v>43836</v>
      </c>
      <c r="C504" s="4">
        <v>1.21875</v>
      </c>
      <c r="D504">
        <v>1.2398318016868479</v>
      </c>
      <c r="E504" s="6">
        <v>68.51626777836205</v>
      </c>
      <c r="F504" s="7">
        <v>58.094843256325838</v>
      </c>
      <c r="G504" s="7">
        <v>58.033139235430468</v>
      </c>
      <c r="H504" s="7">
        <v>247.18489389879042</v>
      </c>
      <c r="I504" s="7">
        <f t="shared" si="18"/>
        <v>84.94864772450515</v>
      </c>
    </row>
    <row r="505" spans="1:9" x14ac:dyDescent="0.25">
      <c r="A505" s="18"/>
      <c r="B505" s="5">
        <f t="shared" si="20"/>
        <v>43836</v>
      </c>
      <c r="C505" s="4">
        <v>1.2291666666666701</v>
      </c>
      <c r="D505">
        <v>1.2398318016868479</v>
      </c>
      <c r="E505" s="6">
        <v>68.508077756888724</v>
      </c>
      <c r="F505" s="7">
        <v>58.518183637399567</v>
      </c>
      <c r="G505" s="7">
        <v>58.182001353445436</v>
      </c>
      <c r="H505" s="7">
        <v>247.32829792387776</v>
      </c>
      <c r="I505" s="7">
        <f t="shared" si="18"/>
        <v>84.938493475426014</v>
      </c>
    </row>
    <row r="506" spans="1:9" x14ac:dyDescent="0.25">
      <c r="A506" s="18"/>
      <c r="B506" s="5">
        <f t="shared" si="20"/>
        <v>43836</v>
      </c>
      <c r="C506" s="4">
        <v>1.2395833333333299</v>
      </c>
      <c r="D506">
        <v>1.2398318016868479</v>
      </c>
      <c r="E506" s="6">
        <v>69.38776835520521</v>
      </c>
      <c r="F506" s="7">
        <v>58.843478642932403</v>
      </c>
      <c r="G506" s="7">
        <v>58.294991198895936</v>
      </c>
      <c r="H506" s="7">
        <v>246.3419660714471</v>
      </c>
      <c r="I506" s="7">
        <f t="shared" si="18"/>
        <v>86.02916185486373</v>
      </c>
    </row>
    <row r="507" spans="1:9" x14ac:dyDescent="0.25">
      <c r="A507" s="18"/>
      <c r="B507" s="5">
        <f t="shared" si="20"/>
        <v>43836</v>
      </c>
      <c r="C507" s="4">
        <v>1.25</v>
      </c>
      <c r="D507">
        <v>1.2398318016868479</v>
      </c>
      <c r="E507" s="6">
        <v>70.966610521068745</v>
      </c>
      <c r="F507" s="7">
        <v>59.381254098211656</v>
      </c>
      <c r="G507" s="7">
        <v>59.63310349413419</v>
      </c>
      <c r="H507" s="7">
        <v>246.26285974141283</v>
      </c>
      <c r="I507" s="7">
        <f t="shared" si="18"/>
        <v>87.986660581945486</v>
      </c>
    </row>
    <row r="508" spans="1:9" x14ac:dyDescent="0.25">
      <c r="A508" s="18"/>
      <c r="B508" s="5">
        <f t="shared" si="20"/>
        <v>43836</v>
      </c>
      <c r="C508" s="4">
        <v>1.2604166666666701</v>
      </c>
      <c r="D508">
        <v>1.2398318016868479</v>
      </c>
      <c r="E508" s="6">
        <v>73.31355228333949</v>
      </c>
      <c r="F508" s="7">
        <v>61.765481934182034</v>
      </c>
      <c r="G508" s="7">
        <v>58.930170426540457</v>
      </c>
      <c r="H508" s="7">
        <v>238.49079630505383</v>
      </c>
      <c r="I508" s="7">
        <f t="shared" si="18"/>
        <v>90.896473615515717</v>
      </c>
    </row>
    <row r="509" spans="1:9" x14ac:dyDescent="0.25">
      <c r="A509" s="18"/>
      <c r="B509" s="5">
        <f t="shared" si="20"/>
        <v>43836</v>
      </c>
      <c r="C509" s="4">
        <v>1.2708333333333299</v>
      </c>
      <c r="D509">
        <v>1.2398318016868479</v>
      </c>
      <c r="E509" s="6">
        <v>74.72370645787889</v>
      </c>
      <c r="F509" s="7">
        <v>67.130224205411182</v>
      </c>
      <c r="G509" s="7">
        <v>59.771291677812989</v>
      </c>
      <c r="H509" s="7">
        <v>226.1440200770684</v>
      </c>
      <c r="I509" s="7">
        <f t="shared" si="18"/>
        <v>92.644827606391132</v>
      </c>
    </row>
    <row r="510" spans="1:9" x14ac:dyDescent="0.25">
      <c r="A510" s="18"/>
      <c r="B510" s="5">
        <f t="shared" si="20"/>
        <v>43836</v>
      </c>
      <c r="C510" s="4">
        <v>1.28125</v>
      </c>
      <c r="D510">
        <v>1.2398318016868479</v>
      </c>
      <c r="E510" s="6">
        <v>78.668554718294374</v>
      </c>
      <c r="F510" s="7">
        <v>66.527652080472407</v>
      </c>
      <c r="G510" s="7">
        <v>58.991429353742319</v>
      </c>
      <c r="H510" s="7">
        <v>207.10945925963688</v>
      </c>
      <c r="I510" s="7">
        <f t="shared" si="18"/>
        <v>97.53577593248329</v>
      </c>
    </row>
    <row r="511" spans="1:9" x14ac:dyDescent="0.25">
      <c r="A511" s="18"/>
      <c r="B511" s="5">
        <f t="shared" si="20"/>
        <v>43836</v>
      </c>
      <c r="C511" s="4">
        <v>1.2916666666666701</v>
      </c>
      <c r="D511">
        <v>1.2398318016868479</v>
      </c>
      <c r="E511" s="6">
        <v>80.474887466258721</v>
      </c>
      <c r="F511" s="7">
        <v>64.508213369724572</v>
      </c>
      <c r="G511" s="7">
        <v>56.832285562021909</v>
      </c>
      <c r="H511" s="7">
        <v>167.85946706233386</v>
      </c>
      <c r="I511" s="7">
        <f t="shared" si="18"/>
        <v>99.77532471783789</v>
      </c>
    </row>
    <row r="512" spans="1:9" x14ac:dyDescent="0.25">
      <c r="A512" s="18"/>
      <c r="B512" s="5">
        <f t="shared" si="20"/>
        <v>43836</v>
      </c>
      <c r="C512" s="4">
        <v>1.3020833333333299</v>
      </c>
      <c r="D512">
        <v>1.2398318016868479</v>
      </c>
      <c r="E512" s="6">
        <v>84.781925710984865</v>
      </c>
      <c r="F512" s="7">
        <v>63.795630506759203</v>
      </c>
      <c r="G512" s="7">
        <v>55.565645354129252</v>
      </c>
      <c r="H512" s="7">
        <v>146.52034934064739</v>
      </c>
      <c r="I512" s="7">
        <f t="shared" si="18"/>
        <v>105.11532770473086</v>
      </c>
    </row>
    <row r="513" spans="1:9" x14ac:dyDescent="0.25">
      <c r="A513" s="18"/>
      <c r="B513" s="5">
        <f t="shared" si="20"/>
        <v>43836</v>
      </c>
      <c r="C513" s="4">
        <v>1.3125</v>
      </c>
      <c r="D513">
        <v>1.2398318016868479</v>
      </c>
      <c r="E513" s="6">
        <v>90.698791049703516</v>
      </c>
      <c r="F513" s="7">
        <v>63.703281012790463</v>
      </c>
      <c r="G513" s="7">
        <v>56.434677501267316</v>
      </c>
      <c r="H513" s="7">
        <v>84.422979998538068</v>
      </c>
      <c r="I513" s="7">
        <f t="shared" si="18"/>
        <v>112.45124551797286</v>
      </c>
    </row>
    <row r="514" spans="1:9" x14ac:dyDescent="0.25">
      <c r="A514" s="18"/>
      <c r="B514" s="5">
        <f t="shared" si="20"/>
        <v>43836</v>
      </c>
      <c r="C514" s="4">
        <v>1.3229166666666701</v>
      </c>
      <c r="D514">
        <v>1.2398318016868479</v>
      </c>
      <c r="E514" s="6">
        <v>97.382014135764834</v>
      </c>
      <c r="F514" s="7">
        <v>63.880543265210491</v>
      </c>
      <c r="G514" s="7">
        <v>58.200456361535693</v>
      </c>
      <c r="H514" s="7">
        <v>20.602775673537465</v>
      </c>
      <c r="I514" s="7">
        <f t="shared" si="18"/>
        <v>120.7373180378394</v>
      </c>
    </row>
    <row r="515" spans="1:9" x14ac:dyDescent="0.25">
      <c r="A515" s="18"/>
      <c r="B515" s="5">
        <f t="shared" si="20"/>
        <v>43836</v>
      </c>
      <c r="C515" s="4">
        <v>1.3333333333333299</v>
      </c>
      <c r="D515">
        <v>1.2398318016868479</v>
      </c>
      <c r="E515" s="6">
        <v>103.35243202637552</v>
      </c>
      <c r="F515" s="7">
        <v>62.061772066723172</v>
      </c>
      <c r="G515" s="7">
        <v>57.874448603554157</v>
      </c>
      <c r="H515" s="7">
        <v>3.3023057141054997</v>
      </c>
      <c r="I515" s="7">
        <f t="shared" si="18"/>
        <v>128.13963200797866</v>
      </c>
    </row>
    <row r="516" spans="1:9" x14ac:dyDescent="0.25">
      <c r="A516" s="18"/>
      <c r="B516" s="5">
        <f t="shared" si="20"/>
        <v>43836</v>
      </c>
      <c r="C516" s="4">
        <v>1.34375</v>
      </c>
      <c r="D516">
        <v>1.2398318016868479</v>
      </c>
      <c r="E516" s="6">
        <v>110.47978449818633</v>
      </c>
      <c r="F516" s="7">
        <v>64.659190332044389</v>
      </c>
      <c r="G516" s="7">
        <v>59.159006917434567</v>
      </c>
      <c r="H516" s="7">
        <v>2.7832259195921161</v>
      </c>
      <c r="I516" s="7">
        <f t="shared" ref="I516:I579" si="21">D516*E516</f>
        <v>136.97635026436106</v>
      </c>
    </row>
    <row r="517" spans="1:9" x14ac:dyDescent="0.25">
      <c r="A517" s="18"/>
      <c r="B517" s="5">
        <f t="shared" si="20"/>
        <v>43836</v>
      </c>
      <c r="C517" s="4">
        <v>1.3541666666666701</v>
      </c>
      <c r="D517">
        <v>1.2398318016868479</v>
      </c>
      <c r="E517" s="6">
        <v>119.42799133139438</v>
      </c>
      <c r="F517" s="7">
        <v>65.443918354134198</v>
      </c>
      <c r="G517" s="7">
        <v>57.671687925220034</v>
      </c>
      <c r="H517" s="7">
        <v>2.2823056698757451</v>
      </c>
      <c r="I517" s="7">
        <f t="shared" si="21"/>
        <v>148.07062166424396</v>
      </c>
    </row>
    <row r="518" spans="1:9" x14ac:dyDescent="0.25">
      <c r="A518" s="18"/>
      <c r="B518" s="5">
        <f t="shared" si="20"/>
        <v>43836</v>
      </c>
      <c r="C518" s="4">
        <v>1.3645833333333299</v>
      </c>
      <c r="D518">
        <v>1.2398318016868479</v>
      </c>
      <c r="E518" s="6">
        <v>128.3967937174055</v>
      </c>
      <c r="F518" s="7">
        <v>67.045335514065115</v>
      </c>
      <c r="G518" s="7">
        <v>61.19211494396027</v>
      </c>
      <c r="H518" s="7">
        <v>2.3987661925064891</v>
      </c>
      <c r="I518" s="7">
        <f t="shared" si="21"/>
        <v>159.19042808546541</v>
      </c>
    </row>
    <row r="519" spans="1:9" x14ac:dyDescent="0.25">
      <c r="A519" s="18"/>
      <c r="B519" s="5">
        <f t="shared" si="20"/>
        <v>43836</v>
      </c>
      <c r="C519" s="4">
        <v>1.375</v>
      </c>
      <c r="D519">
        <v>1.2398318016868479</v>
      </c>
      <c r="E519" s="6">
        <v>135.60866211654925</v>
      </c>
      <c r="F519" s="7">
        <v>66.027012168569883</v>
      </c>
      <c r="G519" s="7">
        <v>62.683380567301349</v>
      </c>
      <c r="H519" s="7">
        <v>2.1732768089551739</v>
      </c>
      <c r="I519" s="7">
        <f t="shared" si="21"/>
        <v>168.13193187630426</v>
      </c>
    </row>
    <row r="520" spans="1:9" x14ac:dyDescent="0.25">
      <c r="A520" s="18"/>
      <c r="B520" s="5">
        <f t="shared" si="20"/>
        <v>43836</v>
      </c>
      <c r="C520" s="4">
        <v>1.3854166666666701</v>
      </c>
      <c r="D520">
        <v>1.2398318016868479</v>
      </c>
      <c r="E520" s="6">
        <v>140.57106960230757</v>
      </c>
      <c r="F520" s="7">
        <v>65.487487836976925</v>
      </c>
      <c r="G520" s="7">
        <v>67.675532376891113</v>
      </c>
      <c r="H520" s="7">
        <v>1.8052166532618219</v>
      </c>
      <c r="I520" s="7">
        <f t="shared" si="21"/>
        <v>174.2844824900763</v>
      </c>
    </row>
    <row r="521" spans="1:9" x14ac:dyDescent="0.25">
      <c r="A521" s="18"/>
      <c r="B521" s="5">
        <f t="shared" si="20"/>
        <v>43836</v>
      </c>
      <c r="C521" s="4">
        <v>1.3958333333333299</v>
      </c>
      <c r="D521">
        <v>1.2398318016868479</v>
      </c>
      <c r="E521" s="6">
        <v>146.30110938300868</v>
      </c>
      <c r="F521" s="7">
        <v>66.347501775424249</v>
      </c>
      <c r="G521" s="7">
        <v>70.878457929915442</v>
      </c>
      <c r="H521" s="7">
        <v>1.8610555382843166</v>
      </c>
      <c r="I521" s="7">
        <f t="shared" si="21"/>
        <v>181.38876803512025</v>
      </c>
    </row>
    <row r="522" spans="1:9" x14ac:dyDescent="0.25">
      <c r="A522" s="18"/>
      <c r="B522" s="5">
        <f t="shared" si="20"/>
        <v>43836</v>
      </c>
      <c r="C522" s="4">
        <v>1.40625</v>
      </c>
      <c r="D522">
        <v>1.2398318016868479</v>
      </c>
      <c r="E522" s="6">
        <v>150.74771989678771</v>
      </c>
      <c r="F522" s="7">
        <v>70.16962282481019</v>
      </c>
      <c r="G522" s="7">
        <v>77.607307738132448</v>
      </c>
      <c r="H522" s="7">
        <v>1.9362362327242937</v>
      </c>
      <c r="I522" s="7">
        <f t="shared" si="21"/>
        <v>186.90181715981859</v>
      </c>
    </row>
    <row r="523" spans="1:9" x14ac:dyDescent="0.25">
      <c r="A523" s="18"/>
      <c r="B523" s="5">
        <f t="shared" si="20"/>
        <v>43836</v>
      </c>
      <c r="C523" s="4">
        <v>1.4166666666666701</v>
      </c>
      <c r="D523">
        <v>1.2398318016868479</v>
      </c>
      <c r="E523" s="6">
        <v>156.33848816640148</v>
      </c>
      <c r="F523" s="7">
        <v>74.117602801019601</v>
      </c>
      <c r="G523" s="7">
        <v>79.954607669652674</v>
      </c>
      <c r="H523" s="7">
        <v>1.8310345682075824</v>
      </c>
      <c r="I523" s="7">
        <f t="shared" si="21"/>
        <v>193.83342945634749</v>
      </c>
    </row>
    <row r="524" spans="1:9" x14ac:dyDescent="0.25">
      <c r="A524" s="18"/>
      <c r="B524" s="5">
        <f t="shared" si="20"/>
        <v>43836</v>
      </c>
      <c r="C524" s="4">
        <v>1.4270833333333299</v>
      </c>
      <c r="D524">
        <v>1.2398318016868479</v>
      </c>
      <c r="E524" s="6">
        <v>160.72466984112089</v>
      </c>
      <c r="F524" s="7">
        <v>84.284939932964562</v>
      </c>
      <c r="G524" s="7">
        <v>94.642975053112167</v>
      </c>
      <c r="H524" s="7">
        <v>2.0711436630412976</v>
      </c>
      <c r="I524" s="7">
        <f t="shared" si="21"/>
        <v>199.27155698464071</v>
      </c>
    </row>
    <row r="525" spans="1:9" x14ac:dyDescent="0.25">
      <c r="A525" s="18"/>
      <c r="B525" s="5">
        <f t="shared" si="20"/>
        <v>43836</v>
      </c>
      <c r="C525" s="4">
        <v>1.4375</v>
      </c>
      <c r="D525">
        <v>1.2398318016868479</v>
      </c>
      <c r="E525" s="6">
        <v>167.87775524284075</v>
      </c>
      <c r="F525" s="7">
        <v>88.718650249383771</v>
      </c>
      <c r="G525" s="7">
        <v>96.128370813914771</v>
      </c>
      <c r="H525" s="7">
        <v>2.3735627767495009</v>
      </c>
      <c r="I525" s="7">
        <f t="shared" si="21"/>
        <v>208.14017974587492</v>
      </c>
    </row>
    <row r="526" spans="1:9" x14ac:dyDescent="0.25">
      <c r="A526" s="18"/>
      <c r="B526" s="5">
        <f t="shared" si="20"/>
        <v>43836</v>
      </c>
      <c r="C526" s="4">
        <v>1.4479166666666701</v>
      </c>
      <c r="D526">
        <v>1.2398318016868479</v>
      </c>
      <c r="E526" s="6">
        <v>170.09535442555907</v>
      </c>
      <c r="F526" s="7">
        <v>91.012526161119879</v>
      </c>
      <c r="G526" s="7">
        <v>94.871418884259683</v>
      </c>
      <c r="H526" s="7">
        <v>3.228118360587179</v>
      </c>
      <c r="I526" s="7">
        <f t="shared" si="21"/>
        <v>210.88962973600385</v>
      </c>
    </row>
    <row r="527" spans="1:9" x14ac:dyDescent="0.25">
      <c r="A527" s="18"/>
      <c r="B527" s="5">
        <f t="shared" si="20"/>
        <v>43836</v>
      </c>
      <c r="C527" s="4">
        <v>1.4583333333333299</v>
      </c>
      <c r="D527">
        <v>1.2398318016868479</v>
      </c>
      <c r="E527" s="6">
        <v>172.95688620927615</v>
      </c>
      <c r="F527" s="7">
        <v>90.23029710679026</v>
      </c>
      <c r="G527" s="7">
        <v>98.36735274962264</v>
      </c>
      <c r="H527" s="7">
        <v>3.1869001811823412</v>
      </c>
      <c r="I527" s="7">
        <f t="shared" si="21"/>
        <v>214.43744784299398</v>
      </c>
    </row>
    <row r="528" spans="1:9" x14ac:dyDescent="0.25">
      <c r="A528" s="18"/>
      <c r="B528" s="5">
        <f t="shared" si="20"/>
        <v>43836</v>
      </c>
      <c r="C528" s="4">
        <v>1.46875</v>
      </c>
      <c r="D528">
        <v>1.2398318016868479</v>
      </c>
      <c r="E528" s="6">
        <v>174.41142324659393</v>
      </c>
      <c r="F528" s="7">
        <v>89.892098121667559</v>
      </c>
      <c r="G528" s="7">
        <v>101.40990083655313</v>
      </c>
      <c r="H528" s="7">
        <v>3.1591075164163502</v>
      </c>
      <c r="I528" s="7">
        <f t="shared" si="21"/>
        <v>216.24082911859193</v>
      </c>
    </row>
    <row r="529" spans="1:9" x14ac:dyDescent="0.25">
      <c r="A529" s="18"/>
      <c r="B529" s="5">
        <f t="shared" si="20"/>
        <v>43836</v>
      </c>
      <c r="C529" s="4">
        <v>1.4791666666666701</v>
      </c>
      <c r="D529">
        <v>1.2398318016868479</v>
      </c>
      <c r="E529" s="6">
        <v>176.10444371660492</v>
      </c>
      <c r="F529" s="7">
        <v>91.145364548461345</v>
      </c>
      <c r="G529" s="7">
        <v>95.896809745187099</v>
      </c>
      <c r="H529" s="7">
        <v>4.0871772888034181</v>
      </c>
      <c r="I529" s="7">
        <f t="shared" si="21"/>
        <v>218.33988973821837</v>
      </c>
    </row>
    <row r="530" spans="1:9" x14ac:dyDescent="0.25">
      <c r="A530" s="18"/>
      <c r="B530" s="5">
        <f t="shared" si="20"/>
        <v>43836</v>
      </c>
      <c r="C530" s="4">
        <v>1.4895833333333299</v>
      </c>
      <c r="D530">
        <v>1.2398318016868479</v>
      </c>
      <c r="E530" s="6">
        <v>177.93640946837905</v>
      </c>
      <c r="F530" s="7">
        <v>90.997841215742682</v>
      </c>
      <c r="G530" s="7">
        <v>95.482020817152645</v>
      </c>
      <c r="H530" s="7">
        <v>3.9762025137850663</v>
      </c>
      <c r="I530" s="7">
        <f t="shared" si="21"/>
        <v>220.6112191368691</v>
      </c>
    </row>
    <row r="531" spans="1:9" x14ac:dyDescent="0.25">
      <c r="A531" s="18"/>
      <c r="B531" s="5">
        <f t="shared" si="20"/>
        <v>43836</v>
      </c>
      <c r="C531" s="4">
        <v>1.5</v>
      </c>
      <c r="D531">
        <v>1.2398318016868479</v>
      </c>
      <c r="E531" s="6">
        <v>177.82006609874642</v>
      </c>
      <c r="F531" s="7">
        <v>92.07097338222512</v>
      </c>
      <c r="G531" s="7">
        <v>96.635567004560016</v>
      </c>
      <c r="H531" s="7">
        <v>4.0147727784007436</v>
      </c>
      <c r="I531" s="7">
        <f t="shared" si="21"/>
        <v>220.46697292728317</v>
      </c>
    </row>
    <row r="532" spans="1:9" x14ac:dyDescent="0.25">
      <c r="A532" s="18"/>
      <c r="B532" s="5">
        <f t="shared" si="20"/>
        <v>43836</v>
      </c>
      <c r="C532" s="4">
        <v>1.5104166666666701</v>
      </c>
      <c r="D532">
        <v>1.2398318016868479</v>
      </c>
      <c r="E532" s="6">
        <v>177.03412283593789</v>
      </c>
      <c r="F532" s="7">
        <v>91.929559083051785</v>
      </c>
      <c r="G532" s="7">
        <v>93.6828658784232</v>
      </c>
      <c r="H532" s="7">
        <v>4.1492158541527688</v>
      </c>
      <c r="I532" s="7">
        <f t="shared" si="21"/>
        <v>219.49253547573161</v>
      </c>
    </row>
    <row r="533" spans="1:9" x14ac:dyDescent="0.25">
      <c r="A533" s="18"/>
      <c r="B533" s="5">
        <f t="shared" si="20"/>
        <v>43836</v>
      </c>
      <c r="C533" s="4">
        <v>1.5208333333333299</v>
      </c>
      <c r="D533">
        <v>1.2398318016868479</v>
      </c>
      <c r="E533" s="6">
        <v>174.16158644561676</v>
      </c>
      <c r="F533" s="7">
        <v>91.519447587488585</v>
      </c>
      <c r="G533" s="7">
        <v>92.152294213100944</v>
      </c>
      <c r="H533" s="7">
        <v>5.089234553322167</v>
      </c>
      <c r="I533" s="7">
        <f t="shared" si="21"/>
        <v>215.93107350750876</v>
      </c>
    </row>
    <row r="534" spans="1:9" x14ac:dyDescent="0.25">
      <c r="A534" s="18"/>
      <c r="B534" s="5">
        <f t="shared" si="20"/>
        <v>43836</v>
      </c>
      <c r="C534" s="4">
        <v>1.53125</v>
      </c>
      <c r="D534">
        <v>1.2398318016868479</v>
      </c>
      <c r="E534" s="6">
        <v>172.01976063620893</v>
      </c>
      <c r="F534" s="7">
        <v>87.240360399832213</v>
      </c>
      <c r="G534" s="7">
        <v>94.193227387433907</v>
      </c>
      <c r="H534" s="7">
        <v>5.9381631939409711</v>
      </c>
      <c r="I534" s="7">
        <f t="shared" si="21"/>
        <v>213.27556975533125</v>
      </c>
    </row>
    <row r="535" spans="1:9" x14ac:dyDescent="0.25">
      <c r="A535" s="18"/>
      <c r="B535" s="5">
        <f t="shared" si="20"/>
        <v>43836</v>
      </c>
      <c r="C535" s="4">
        <v>1.5416666666666701</v>
      </c>
      <c r="D535">
        <v>1.2398318016868479</v>
      </c>
      <c r="E535" s="6">
        <v>164.20137608225426</v>
      </c>
      <c r="F535" s="7">
        <v>87.569040844834689</v>
      </c>
      <c r="G535" s="7">
        <v>93.100735783890897</v>
      </c>
      <c r="H535" s="7">
        <v>6.0952035327416132</v>
      </c>
      <c r="I535" s="7">
        <f t="shared" si="21"/>
        <v>203.58208794752099</v>
      </c>
    </row>
    <row r="536" spans="1:9" x14ac:dyDescent="0.25">
      <c r="A536" s="18"/>
      <c r="B536" s="5">
        <f t="shared" si="20"/>
        <v>43836</v>
      </c>
      <c r="C536" s="4">
        <v>1.5520833333333299</v>
      </c>
      <c r="D536">
        <v>1.2398318016868479</v>
      </c>
      <c r="E536" s="6">
        <v>157.59566038122685</v>
      </c>
      <c r="F536" s="7">
        <v>87.665485757877505</v>
      </c>
      <c r="G536" s="7">
        <v>88.507866849076947</v>
      </c>
      <c r="H536" s="7">
        <v>7.0188077454898821</v>
      </c>
      <c r="I536" s="7">
        <f t="shared" si="21"/>
        <v>195.39211154848508</v>
      </c>
    </row>
    <row r="537" spans="1:9" x14ac:dyDescent="0.25">
      <c r="A537" s="18"/>
      <c r="B537" s="5">
        <f t="shared" si="20"/>
        <v>43836</v>
      </c>
      <c r="C537" s="4">
        <v>1.5625</v>
      </c>
      <c r="D537">
        <v>1.2398318016868479</v>
      </c>
      <c r="E537" s="6">
        <v>153.31315203454741</v>
      </c>
      <c r="F537" s="7">
        <v>87.037759496784531</v>
      </c>
      <c r="G537" s="7">
        <v>88.633558035310358</v>
      </c>
      <c r="H537" s="7">
        <v>7.7450980585267386</v>
      </c>
      <c r="I537" s="7">
        <f t="shared" si="21"/>
        <v>190.08252150928254</v>
      </c>
    </row>
    <row r="538" spans="1:9" x14ac:dyDescent="0.25">
      <c r="A538" s="18"/>
      <c r="B538" s="5">
        <f t="shared" si="20"/>
        <v>43836</v>
      </c>
      <c r="C538" s="4">
        <v>1.5729166666666701</v>
      </c>
      <c r="D538">
        <v>1.2398318016868479</v>
      </c>
      <c r="E538" s="6">
        <v>148.25700407095459</v>
      </c>
      <c r="F538" s="7">
        <v>85.950592196766195</v>
      </c>
      <c r="G538" s="7">
        <v>91.1428301123035</v>
      </c>
      <c r="H538" s="7">
        <v>7.1673017727573534</v>
      </c>
      <c r="I538" s="7">
        <f t="shared" si="21"/>
        <v>183.81374846998597</v>
      </c>
    </row>
    <row r="539" spans="1:9" x14ac:dyDescent="0.25">
      <c r="A539" s="18"/>
      <c r="B539" s="5">
        <f t="shared" si="20"/>
        <v>43836</v>
      </c>
      <c r="C539" s="4">
        <v>1.5833333333333299</v>
      </c>
      <c r="D539">
        <v>1.2398318016868479</v>
      </c>
      <c r="E539" s="6">
        <v>146.23547067143761</v>
      </c>
      <c r="F539" s="7">
        <v>85.742969291092919</v>
      </c>
      <c r="G539" s="7">
        <v>91.865524382654755</v>
      </c>
      <c r="H539" s="7">
        <v>6.7346515874454109</v>
      </c>
      <c r="I539" s="7">
        <f t="shared" si="21"/>
        <v>181.30738707309271</v>
      </c>
    </row>
    <row r="540" spans="1:9" x14ac:dyDescent="0.25">
      <c r="A540" s="18"/>
      <c r="B540" s="5">
        <f t="shared" si="20"/>
        <v>43836</v>
      </c>
      <c r="C540" s="4">
        <v>1.59375</v>
      </c>
      <c r="D540">
        <v>1.2398318016868479</v>
      </c>
      <c r="E540" s="6">
        <v>144.11940032429453</v>
      </c>
      <c r="F540" s="7">
        <v>86.018080371027764</v>
      </c>
      <c r="G540" s="7">
        <v>91.740069593615715</v>
      </c>
      <c r="H540" s="7">
        <v>4.7668939327417004</v>
      </c>
      <c r="I540" s="7">
        <f t="shared" si="21"/>
        <v>178.68381576209819</v>
      </c>
    </row>
    <row r="541" spans="1:9" x14ac:dyDescent="0.25">
      <c r="A541" s="18"/>
      <c r="B541" s="5">
        <f t="shared" si="20"/>
        <v>43836</v>
      </c>
      <c r="C541" s="4">
        <v>1.6041666666666701</v>
      </c>
      <c r="D541">
        <v>1.2398318016868479</v>
      </c>
      <c r="E541" s="6">
        <v>142.80377623970773</v>
      </c>
      <c r="F541" s="7">
        <v>87.422744934482978</v>
      </c>
      <c r="G541" s="7">
        <v>90.467427301025012</v>
      </c>
      <c r="H541" s="7">
        <v>3.7901524438639709</v>
      </c>
      <c r="I541" s="7">
        <f t="shared" si="21"/>
        <v>177.05266318296233</v>
      </c>
    </row>
    <row r="542" spans="1:9" x14ac:dyDescent="0.25">
      <c r="A542" s="18"/>
      <c r="B542" s="5">
        <f t="shared" si="20"/>
        <v>43836</v>
      </c>
      <c r="C542" s="4">
        <v>1.6145833333333299</v>
      </c>
      <c r="D542">
        <v>1.2398318016868479</v>
      </c>
      <c r="E542" s="6">
        <v>139.20102791930228</v>
      </c>
      <c r="F542" s="7">
        <v>85.411665531619903</v>
      </c>
      <c r="G542" s="7">
        <v>92.121041702657195</v>
      </c>
      <c r="H542" s="7">
        <v>3.6166081284690765</v>
      </c>
      <c r="I542" s="7">
        <f t="shared" si="21"/>
        <v>172.58586124184976</v>
      </c>
    </row>
    <row r="543" spans="1:9" x14ac:dyDescent="0.25">
      <c r="A543" s="18"/>
      <c r="B543" s="5">
        <f t="shared" si="20"/>
        <v>43836</v>
      </c>
      <c r="C543" s="4">
        <v>1.625</v>
      </c>
      <c r="D543">
        <v>1.2398318016868479</v>
      </c>
      <c r="E543" s="6">
        <v>138.37494865293627</v>
      </c>
      <c r="F543" s="7">
        <v>85.741280582542316</v>
      </c>
      <c r="G543" s="7">
        <v>90.800078220841897</v>
      </c>
      <c r="H543" s="7">
        <v>2.9787191914481204</v>
      </c>
      <c r="I543" s="7">
        <f t="shared" si="21"/>
        <v>171.56166189669506</v>
      </c>
    </row>
    <row r="544" spans="1:9" x14ac:dyDescent="0.25">
      <c r="A544" s="18"/>
      <c r="B544" s="5">
        <f t="shared" si="20"/>
        <v>43836</v>
      </c>
      <c r="C544" s="4">
        <v>1.6354166666666701</v>
      </c>
      <c r="D544">
        <v>1.2398318016868479</v>
      </c>
      <c r="E544" s="6">
        <v>137.89765751756096</v>
      </c>
      <c r="F544" s="7">
        <v>86.44913827051333</v>
      </c>
      <c r="G544" s="7">
        <v>90.24958127630363</v>
      </c>
      <c r="H544" s="7">
        <v>2.4193379946367735</v>
      </c>
      <c r="I544" s="7">
        <f t="shared" si="21"/>
        <v>170.96990116839351</v>
      </c>
    </row>
    <row r="545" spans="1:9" x14ac:dyDescent="0.25">
      <c r="A545" s="18"/>
      <c r="B545" s="5">
        <f t="shared" si="20"/>
        <v>43836</v>
      </c>
      <c r="C545" s="4">
        <v>1.6458333333333299</v>
      </c>
      <c r="D545">
        <v>1.2398318016868479</v>
      </c>
      <c r="E545" s="6">
        <v>136.57639740503922</v>
      </c>
      <c r="F545" s="7">
        <v>86.045982168362883</v>
      </c>
      <c r="G545" s="7">
        <v>90.229755965832396</v>
      </c>
      <c r="H545" s="7">
        <v>2.2763635223804299</v>
      </c>
      <c r="I545" s="7">
        <f t="shared" si="21"/>
        <v>169.33176086258871</v>
      </c>
    </row>
    <row r="546" spans="1:9" x14ac:dyDescent="0.25">
      <c r="A546" s="18"/>
      <c r="B546" s="5">
        <f t="shared" si="20"/>
        <v>43836</v>
      </c>
      <c r="C546" s="4">
        <v>1.65625</v>
      </c>
      <c r="D546">
        <v>1.2398318016868479</v>
      </c>
      <c r="E546" s="6">
        <v>133.96857308914633</v>
      </c>
      <c r="F546" s="7">
        <v>86.060241928214296</v>
      </c>
      <c r="G546" s="7">
        <v>92.139364488587859</v>
      </c>
      <c r="H546" s="7">
        <v>2.4970094988953195</v>
      </c>
      <c r="I546" s="7">
        <f t="shared" si="21"/>
        <v>166.09849734253245</v>
      </c>
    </row>
    <row r="547" spans="1:9" x14ac:dyDescent="0.25">
      <c r="A547" s="18"/>
      <c r="B547" s="5">
        <f t="shared" si="20"/>
        <v>43836</v>
      </c>
      <c r="C547" s="4">
        <v>1.6666666666666701</v>
      </c>
      <c r="D547">
        <v>1.2398318016868479</v>
      </c>
      <c r="E547" s="6">
        <v>133.68772490901387</v>
      </c>
      <c r="F547" s="7">
        <v>87.583854148106482</v>
      </c>
      <c r="G547" s="7">
        <v>91.717679974595256</v>
      </c>
      <c r="H547" s="7">
        <v>2.8961118069742557</v>
      </c>
      <c r="I547" s="7">
        <f t="shared" si="21"/>
        <v>165.75029283735836</v>
      </c>
    </row>
    <row r="548" spans="1:9" x14ac:dyDescent="0.25">
      <c r="A548" s="18"/>
      <c r="B548" s="5">
        <f t="shared" ref="B548:B611" si="22">DATE(YEAR(B452),MONTH(B452),DAY(B452)+1)</f>
        <v>43836</v>
      </c>
      <c r="C548" s="4">
        <v>1.6770833333333299</v>
      </c>
      <c r="D548">
        <v>1.2398318016868479</v>
      </c>
      <c r="E548" s="6">
        <v>134.78752135475824</v>
      </c>
      <c r="F548" s="7">
        <v>88.244279582844641</v>
      </c>
      <c r="G548" s="7">
        <v>93.318293323900491</v>
      </c>
      <c r="H548" s="7">
        <v>4.5575386330690648</v>
      </c>
      <c r="I548" s="7">
        <f t="shared" si="21"/>
        <v>167.1138554461744</v>
      </c>
    </row>
    <row r="549" spans="1:9" x14ac:dyDescent="0.25">
      <c r="A549" s="18"/>
      <c r="B549" s="5">
        <f t="shared" si="22"/>
        <v>43836</v>
      </c>
      <c r="C549" s="4">
        <v>1.6875</v>
      </c>
      <c r="D549">
        <v>1.2398318016868479</v>
      </c>
      <c r="E549" s="6">
        <v>138.79566202274614</v>
      </c>
      <c r="F549" s="7">
        <v>89.982149207086408</v>
      </c>
      <c r="G549" s="7">
        <v>93.741223931578745</v>
      </c>
      <c r="H549" s="7">
        <v>10.861875728721021</v>
      </c>
      <c r="I549" s="7">
        <f t="shared" si="21"/>
        <v>172.08327571198018</v>
      </c>
    </row>
    <row r="550" spans="1:9" x14ac:dyDescent="0.25">
      <c r="A550" s="18"/>
      <c r="B550" s="5">
        <f t="shared" si="22"/>
        <v>43836</v>
      </c>
      <c r="C550" s="4">
        <v>1.6979166666666701</v>
      </c>
      <c r="D550">
        <v>1.2398318016868479</v>
      </c>
      <c r="E550" s="6">
        <v>142.52482861479754</v>
      </c>
      <c r="F550" s="7">
        <v>92.529335412599139</v>
      </c>
      <c r="G550" s="7">
        <v>93.597169892093589</v>
      </c>
      <c r="H550" s="7">
        <v>54.536872607034361</v>
      </c>
      <c r="I550" s="7">
        <f t="shared" si="21"/>
        <v>176.70681504659365</v>
      </c>
    </row>
    <row r="551" spans="1:9" x14ac:dyDescent="0.25">
      <c r="A551" s="18"/>
      <c r="B551" s="5">
        <f t="shared" si="22"/>
        <v>43836</v>
      </c>
      <c r="C551" s="4">
        <v>1.7083333333333299</v>
      </c>
      <c r="D551">
        <v>1.2398318016868479</v>
      </c>
      <c r="E551" s="6">
        <v>146.65772995678395</v>
      </c>
      <c r="F551" s="7">
        <v>94.977922699150625</v>
      </c>
      <c r="G551" s="7">
        <v>95.987862732345334</v>
      </c>
      <c r="H551" s="7">
        <v>134.78019318885873</v>
      </c>
      <c r="I551" s="7">
        <f t="shared" si="21"/>
        <v>181.83091756362265</v>
      </c>
    </row>
    <row r="552" spans="1:9" x14ac:dyDescent="0.25">
      <c r="A552" s="18"/>
      <c r="B552" s="5">
        <f t="shared" si="22"/>
        <v>43836</v>
      </c>
      <c r="C552" s="4">
        <v>1.71875</v>
      </c>
      <c r="D552">
        <v>1.2398318016868479</v>
      </c>
      <c r="E552" s="6">
        <v>153.90905740914567</v>
      </c>
      <c r="F552" s="7">
        <v>96.453091847390098</v>
      </c>
      <c r="G552" s="7">
        <v>98.232181635221295</v>
      </c>
      <c r="H552" s="7">
        <v>170.31245833374089</v>
      </c>
      <c r="I552" s="7">
        <f t="shared" si="21"/>
        <v>190.82134394350558</v>
      </c>
    </row>
    <row r="553" spans="1:9" x14ac:dyDescent="0.25">
      <c r="A553" s="18"/>
      <c r="B553" s="5">
        <f t="shared" si="22"/>
        <v>43836</v>
      </c>
      <c r="C553" s="4">
        <v>1.7291666666666701</v>
      </c>
      <c r="D553">
        <v>1.2398318016868479</v>
      </c>
      <c r="E553" s="6">
        <v>159.80321013329046</v>
      </c>
      <c r="F553" s="7">
        <v>99.917118437992897</v>
      </c>
      <c r="G553" s="7">
        <v>98.239962708975369</v>
      </c>
      <c r="H553" s="7">
        <v>190.12058413966392</v>
      </c>
      <c r="I553" s="7">
        <f t="shared" si="21"/>
        <v>198.12910193489947</v>
      </c>
    </row>
    <row r="554" spans="1:9" x14ac:dyDescent="0.25">
      <c r="A554" s="18"/>
      <c r="B554" s="5">
        <f t="shared" si="22"/>
        <v>43836</v>
      </c>
      <c r="C554" s="4">
        <v>1.7395833333333299</v>
      </c>
      <c r="D554">
        <v>1.2398318016868479</v>
      </c>
      <c r="E554" s="6">
        <v>165.63198473745652</v>
      </c>
      <c r="F554" s="7">
        <v>100.84890048424928</v>
      </c>
      <c r="G554" s="7">
        <v>100.1020954629811</v>
      </c>
      <c r="H554" s="7">
        <v>196.00391272719187</v>
      </c>
      <c r="I554" s="7">
        <f t="shared" si="21"/>
        <v>205.35580205400922</v>
      </c>
    </row>
    <row r="555" spans="1:9" x14ac:dyDescent="0.25">
      <c r="A555" s="18"/>
      <c r="B555" s="5">
        <f t="shared" si="22"/>
        <v>43836</v>
      </c>
      <c r="C555" s="4">
        <v>1.75</v>
      </c>
      <c r="D555">
        <v>1.2398318016868479</v>
      </c>
      <c r="E555" s="6">
        <v>168.05026197862696</v>
      </c>
      <c r="F555" s="7">
        <v>100.74607778831935</v>
      </c>
      <c r="G555" s="7">
        <v>101.26270952582728</v>
      </c>
      <c r="H555" s="7">
        <v>217.47128776499713</v>
      </c>
      <c r="I555" s="7">
        <f t="shared" si="21"/>
        <v>208.35405908290787</v>
      </c>
    </row>
    <row r="556" spans="1:9" x14ac:dyDescent="0.25">
      <c r="A556" s="18"/>
      <c r="B556" s="5">
        <f t="shared" si="22"/>
        <v>43836</v>
      </c>
      <c r="C556" s="4">
        <v>1.7604166666666701</v>
      </c>
      <c r="D556">
        <v>1.2398318016868479</v>
      </c>
      <c r="E556" s="6">
        <v>171.42742908916264</v>
      </c>
      <c r="F556" s="7">
        <v>103.15019307558181</v>
      </c>
      <c r="G556" s="7">
        <v>103.58053593595976</v>
      </c>
      <c r="H556" s="7">
        <v>223.2091729458258</v>
      </c>
      <c r="I556" s="7">
        <f t="shared" si="21"/>
        <v>212.54117826616087</v>
      </c>
    </row>
    <row r="557" spans="1:9" x14ac:dyDescent="0.25">
      <c r="A557" s="18"/>
      <c r="B557" s="5">
        <f t="shared" si="22"/>
        <v>43836</v>
      </c>
      <c r="C557" s="4">
        <v>1.7708333333333299</v>
      </c>
      <c r="D557">
        <v>1.2398318016868479</v>
      </c>
      <c r="E557" s="6">
        <v>173.03215113508128</v>
      </c>
      <c r="F557" s="7">
        <v>101.40617430595265</v>
      </c>
      <c r="G557" s="7">
        <v>109.0017045793001</v>
      </c>
      <c r="H557" s="7">
        <v>236.74271017831325</v>
      </c>
      <c r="I557" s="7">
        <f t="shared" si="21"/>
        <v>214.5307636915588</v>
      </c>
    </row>
    <row r="558" spans="1:9" x14ac:dyDescent="0.25">
      <c r="A558" s="18"/>
      <c r="B558" s="5">
        <f t="shared" si="22"/>
        <v>43836</v>
      </c>
      <c r="C558" s="4">
        <v>1.78125</v>
      </c>
      <c r="D558">
        <v>1.2398318016868479</v>
      </c>
      <c r="E558" s="6">
        <v>176.30892092616631</v>
      </c>
      <c r="F558" s="7">
        <v>101.06834033859266</v>
      </c>
      <c r="G558" s="7">
        <v>113.18430818662972</v>
      </c>
      <c r="H558" s="7">
        <v>236.88131951879174</v>
      </c>
      <c r="I558" s="7">
        <f t="shared" si="21"/>
        <v>218.59340708535277</v>
      </c>
    </row>
    <row r="559" spans="1:9" x14ac:dyDescent="0.25">
      <c r="A559" s="18"/>
      <c r="B559" s="5">
        <f t="shared" si="22"/>
        <v>43836</v>
      </c>
      <c r="C559" s="4">
        <v>1.7916666666666701</v>
      </c>
      <c r="D559">
        <v>1.2398318016868479</v>
      </c>
      <c r="E559" s="6">
        <v>176.67696932296627</v>
      </c>
      <c r="F559" s="7">
        <v>100.31676475396331</v>
      </c>
      <c r="G559" s="7">
        <v>114.34024238637355</v>
      </c>
      <c r="H559" s="7">
        <v>237.18114838915571</v>
      </c>
      <c r="I559" s="7">
        <f t="shared" si="21"/>
        <v>219.04972519226524</v>
      </c>
    </row>
    <row r="560" spans="1:9" x14ac:dyDescent="0.25">
      <c r="A560" s="18"/>
      <c r="B560" s="5">
        <f t="shared" si="22"/>
        <v>43836</v>
      </c>
      <c r="C560" s="4">
        <v>1.8020833333333299</v>
      </c>
      <c r="D560">
        <v>1.2398318016868479</v>
      </c>
      <c r="E560" s="6">
        <v>179.47070712630352</v>
      </c>
      <c r="F560" s="7">
        <v>100.60606740361804</v>
      </c>
      <c r="G560" s="7">
        <v>115.88721360621456</v>
      </c>
      <c r="H560" s="7">
        <v>237.49344324063557</v>
      </c>
      <c r="I560" s="7">
        <f t="shared" si="21"/>
        <v>222.51349016641751</v>
      </c>
    </row>
    <row r="561" spans="1:9" x14ac:dyDescent="0.25">
      <c r="A561" s="18"/>
      <c r="B561" s="5">
        <f t="shared" si="22"/>
        <v>43836</v>
      </c>
      <c r="C561" s="4">
        <v>1.8125</v>
      </c>
      <c r="D561">
        <v>1.2398318016868479</v>
      </c>
      <c r="E561" s="6">
        <v>183.59301826109771</v>
      </c>
      <c r="F561" s="7">
        <v>100.08622194173844</v>
      </c>
      <c r="G561" s="7">
        <v>118.55500803233548</v>
      </c>
      <c r="H561" s="7">
        <v>237.33057609722937</v>
      </c>
      <c r="I561" s="7">
        <f t="shared" si="21"/>
        <v>227.62446260778316</v>
      </c>
    </row>
    <row r="562" spans="1:9" x14ac:dyDescent="0.25">
      <c r="A562" s="18"/>
      <c r="B562" s="5">
        <f t="shared" si="22"/>
        <v>43836</v>
      </c>
      <c r="C562" s="4">
        <v>1.8229166666666701</v>
      </c>
      <c r="D562">
        <v>1.2398318016868479</v>
      </c>
      <c r="E562" s="6">
        <v>181.94042671526867</v>
      </c>
      <c r="F562" s="7">
        <v>99.026912316028955</v>
      </c>
      <c r="G562" s="7">
        <v>114.51028008358021</v>
      </c>
      <c r="H562" s="7">
        <v>237.0729159907759</v>
      </c>
      <c r="I562" s="7">
        <f t="shared" si="21"/>
        <v>225.57552705406547</v>
      </c>
    </row>
    <row r="563" spans="1:9" x14ac:dyDescent="0.25">
      <c r="A563" s="18"/>
      <c r="B563" s="5">
        <f t="shared" si="22"/>
        <v>43836</v>
      </c>
      <c r="C563" s="4">
        <v>1.8333333333333299</v>
      </c>
      <c r="D563">
        <v>1.2398318016868479</v>
      </c>
      <c r="E563" s="6">
        <v>181.58812353678442</v>
      </c>
      <c r="F563" s="7">
        <v>98.582753888927456</v>
      </c>
      <c r="G563" s="7">
        <v>113.55385710243077</v>
      </c>
      <c r="H563" s="7">
        <v>237.19025053409749</v>
      </c>
      <c r="I563" s="7">
        <f t="shared" si="21"/>
        <v>225.13873036954536</v>
      </c>
    </row>
    <row r="564" spans="1:9" x14ac:dyDescent="0.25">
      <c r="A564" s="18"/>
      <c r="B564" s="5">
        <f t="shared" si="22"/>
        <v>43836</v>
      </c>
      <c r="C564" s="4">
        <v>1.84375</v>
      </c>
      <c r="D564">
        <v>1.2398318016868479</v>
      </c>
      <c r="E564" s="6">
        <v>183.11324268858647</v>
      </c>
      <c r="F564" s="7">
        <v>99.85310394925348</v>
      </c>
      <c r="G564" s="7">
        <v>112.66899836346542</v>
      </c>
      <c r="H564" s="7">
        <v>237.04124641284321</v>
      </c>
      <c r="I564" s="7">
        <f t="shared" si="21"/>
        <v>227.0296215953112</v>
      </c>
    </row>
    <row r="565" spans="1:9" x14ac:dyDescent="0.25">
      <c r="A565" s="18"/>
      <c r="B565" s="5">
        <f t="shared" si="22"/>
        <v>43836</v>
      </c>
      <c r="C565" s="4">
        <v>1.8541666666666701</v>
      </c>
      <c r="D565">
        <v>1.2398318016868479</v>
      </c>
      <c r="E565" s="6">
        <v>181.33966904684777</v>
      </c>
      <c r="F565" s="7">
        <v>96.893042542259792</v>
      </c>
      <c r="G565" s="7">
        <v>111.27196306584437</v>
      </c>
      <c r="H565" s="7">
        <v>236.33364363662477</v>
      </c>
      <c r="I565" s="7">
        <f t="shared" si="21"/>
        <v>224.83068859165002</v>
      </c>
    </row>
    <row r="566" spans="1:9" x14ac:dyDescent="0.25">
      <c r="A566" s="18"/>
      <c r="B566" s="5">
        <f t="shared" si="22"/>
        <v>43836</v>
      </c>
      <c r="C566" s="4">
        <v>1.8645833333333299</v>
      </c>
      <c r="D566">
        <v>1.2398318016868479</v>
      </c>
      <c r="E566" s="6">
        <v>178.79952213088552</v>
      </c>
      <c r="F566" s="7">
        <v>96.309683989666524</v>
      </c>
      <c r="G566" s="7">
        <v>110.21196205296654</v>
      </c>
      <c r="H566" s="7">
        <v>236.84757774618365</v>
      </c>
      <c r="I566" s="7">
        <f t="shared" si="21"/>
        <v>221.68133366428324</v>
      </c>
    </row>
    <row r="567" spans="1:9" x14ac:dyDescent="0.25">
      <c r="A567" s="18"/>
      <c r="B567" s="5">
        <f t="shared" si="22"/>
        <v>43836</v>
      </c>
      <c r="C567" s="4">
        <v>1.875</v>
      </c>
      <c r="D567">
        <v>1.2398318016868479</v>
      </c>
      <c r="E567" s="6">
        <v>174.79086517805115</v>
      </c>
      <c r="F567" s="7">
        <v>91.809989693062903</v>
      </c>
      <c r="G567" s="7">
        <v>100.96657996917638</v>
      </c>
      <c r="H567" s="7">
        <v>238.57712349772382</v>
      </c>
      <c r="I567" s="7">
        <f t="shared" si="21"/>
        <v>216.71127329210609</v>
      </c>
    </row>
    <row r="568" spans="1:9" x14ac:dyDescent="0.25">
      <c r="A568" s="18"/>
      <c r="B568" s="5">
        <f t="shared" si="22"/>
        <v>43836</v>
      </c>
      <c r="C568" s="4">
        <v>1.8854166666666701</v>
      </c>
      <c r="D568">
        <v>1.2398318016868479</v>
      </c>
      <c r="E568" s="6">
        <v>181.52352719158273</v>
      </c>
      <c r="F568" s="7">
        <v>82.137339875659151</v>
      </c>
      <c r="G568" s="7">
        <v>87.061680968684925</v>
      </c>
      <c r="H568" s="7">
        <v>243.82327111493373</v>
      </c>
      <c r="I568" s="7">
        <f t="shared" si="21"/>
        <v>225.05864176649155</v>
      </c>
    </row>
    <row r="569" spans="1:9" x14ac:dyDescent="0.25">
      <c r="A569" s="18"/>
      <c r="B569" s="5">
        <f t="shared" si="22"/>
        <v>43836</v>
      </c>
      <c r="C569" s="4">
        <v>1.8958333333333299</v>
      </c>
      <c r="D569">
        <v>1.2398318016868479</v>
      </c>
      <c r="E569" s="6">
        <v>188.47332567992422</v>
      </c>
      <c r="F569" s="7">
        <v>78.267485734224906</v>
      </c>
      <c r="G569" s="7">
        <v>81.76748165912052</v>
      </c>
      <c r="H569" s="7">
        <v>247.4724685814482</v>
      </c>
      <c r="I569" s="7">
        <f t="shared" si="21"/>
        <v>233.67522294765251</v>
      </c>
    </row>
    <row r="570" spans="1:9" x14ac:dyDescent="0.25">
      <c r="A570" s="18"/>
      <c r="B570" s="5">
        <f t="shared" si="22"/>
        <v>43836</v>
      </c>
      <c r="C570" s="4">
        <v>1.90625</v>
      </c>
      <c r="D570">
        <v>1.2398318016868479</v>
      </c>
      <c r="E570" s="6">
        <v>189.00827025593412</v>
      </c>
      <c r="F570" s="7">
        <v>77.336453779414981</v>
      </c>
      <c r="G570" s="7">
        <v>82.488601283753255</v>
      </c>
      <c r="H570" s="7">
        <v>248.52912976660033</v>
      </c>
      <c r="I570" s="7">
        <f t="shared" si="21"/>
        <v>234.33846424512947</v>
      </c>
    </row>
    <row r="571" spans="1:9" x14ac:dyDescent="0.25">
      <c r="A571" s="18"/>
      <c r="B571" s="5">
        <f t="shared" si="22"/>
        <v>43836</v>
      </c>
      <c r="C571" s="4">
        <v>1.9166666666666701</v>
      </c>
      <c r="D571">
        <v>1.2398318016868479</v>
      </c>
      <c r="E571" s="6">
        <v>186.78775656198573</v>
      </c>
      <c r="F571" s="7">
        <v>76.650412922338973</v>
      </c>
      <c r="G571" s="7">
        <v>82.710882760918395</v>
      </c>
      <c r="H571" s="7">
        <v>248.45700168139908</v>
      </c>
      <c r="I571" s="7">
        <f t="shared" si="21"/>
        <v>231.58540075129113</v>
      </c>
    </row>
    <row r="572" spans="1:9" x14ac:dyDescent="0.25">
      <c r="A572" s="18"/>
      <c r="B572" s="5">
        <f t="shared" si="22"/>
        <v>43836</v>
      </c>
      <c r="C572" s="4">
        <v>1.9270833333333299</v>
      </c>
      <c r="D572">
        <v>1.2398318016868479</v>
      </c>
      <c r="E572" s="6">
        <v>187.63998609667559</v>
      </c>
      <c r="F572" s="7">
        <v>74.929281969787766</v>
      </c>
      <c r="G572" s="7">
        <v>71.124214850502383</v>
      </c>
      <c r="H572" s="7">
        <v>250.13002146225423</v>
      </c>
      <c r="I572" s="7">
        <f t="shared" si="21"/>
        <v>232.6420220307364</v>
      </c>
    </row>
    <row r="573" spans="1:9" x14ac:dyDescent="0.25">
      <c r="A573" s="18"/>
      <c r="B573" s="5">
        <f t="shared" si="22"/>
        <v>43836</v>
      </c>
      <c r="C573" s="4">
        <v>1.9375</v>
      </c>
      <c r="D573">
        <v>1.2398318016868479</v>
      </c>
      <c r="E573" s="6">
        <v>181.51155075467943</v>
      </c>
      <c r="F573" s="7">
        <v>73.865716477636013</v>
      </c>
      <c r="G573" s="7">
        <v>64.086794582438614</v>
      </c>
      <c r="H573" s="7">
        <v>249.3523498691516</v>
      </c>
      <c r="I573" s="7">
        <f t="shared" si="21"/>
        <v>225.04379299914794</v>
      </c>
    </row>
    <row r="574" spans="1:9" x14ac:dyDescent="0.25">
      <c r="A574" s="18"/>
      <c r="B574" s="5">
        <f t="shared" si="22"/>
        <v>43836</v>
      </c>
      <c r="C574" s="4">
        <v>1.9479166666666701</v>
      </c>
      <c r="D574">
        <v>1.2398318016868479</v>
      </c>
      <c r="E574" s="6">
        <v>171.77276095271816</v>
      </c>
      <c r="F574" s="7">
        <v>72.185214809904707</v>
      </c>
      <c r="G574" s="7">
        <v>63.644387249982536</v>
      </c>
      <c r="H574" s="7">
        <v>246.15386568222624</v>
      </c>
      <c r="I574" s="7">
        <f t="shared" si="21"/>
        <v>212.96933169273279</v>
      </c>
    </row>
    <row r="575" spans="1:9" x14ac:dyDescent="0.25">
      <c r="A575" s="18"/>
      <c r="B575" s="5">
        <f t="shared" si="22"/>
        <v>43836</v>
      </c>
      <c r="C575" s="4">
        <v>1.9583333333333299</v>
      </c>
      <c r="D575">
        <v>1.2398318016868479</v>
      </c>
      <c r="E575" s="6">
        <v>161.16364813441743</v>
      </c>
      <c r="F575" s="7">
        <v>69.918049373794645</v>
      </c>
      <c r="G575" s="7">
        <v>61.196237871299573</v>
      </c>
      <c r="H575" s="7">
        <v>245.02756622735615</v>
      </c>
      <c r="I575" s="7">
        <f t="shared" si="21"/>
        <v>199.81581623291996</v>
      </c>
    </row>
    <row r="576" spans="1:9" x14ac:dyDescent="0.25">
      <c r="A576" s="18"/>
      <c r="B576" s="5">
        <f t="shared" si="22"/>
        <v>43836</v>
      </c>
      <c r="C576" s="4">
        <v>1.96875</v>
      </c>
      <c r="D576">
        <v>1.2398318016868479</v>
      </c>
      <c r="E576" s="6">
        <v>148.82264653247483</v>
      </c>
      <c r="F576" s="7">
        <v>68.217407550166314</v>
      </c>
      <c r="G576" s="7">
        <v>60.24907845478424</v>
      </c>
      <c r="H576" s="7">
        <v>245.7116659011069</v>
      </c>
      <c r="I576" s="7">
        <f t="shared" si="21"/>
        <v>184.51504998216319</v>
      </c>
    </row>
    <row r="577" spans="1:9" x14ac:dyDescent="0.25">
      <c r="A577" s="18"/>
      <c r="B577" s="5">
        <f t="shared" si="22"/>
        <v>43836</v>
      </c>
      <c r="C577" s="4">
        <v>1.9791666666666701</v>
      </c>
      <c r="D577">
        <v>1.2398318016868479</v>
      </c>
      <c r="E577" s="6">
        <v>136.89753147787812</v>
      </c>
      <c r="F577" s="7">
        <v>66.698207632900449</v>
      </c>
      <c r="G577" s="7">
        <v>62.831100766665486</v>
      </c>
      <c r="H577" s="7">
        <v>246.69425209262477</v>
      </c>
      <c r="I577" s="7">
        <f t="shared" si="21"/>
        <v>169.7299130986996</v>
      </c>
    </row>
    <row r="578" spans="1:9" ht="15.75" thickBot="1" x14ac:dyDescent="0.3">
      <c r="A578" s="18"/>
      <c r="B578" s="5">
        <f t="shared" si="22"/>
        <v>43836</v>
      </c>
      <c r="C578" s="4">
        <v>1.9895833333333299</v>
      </c>
      <c r="D578">
        <v>1.2398318016868479</v>
      </c>
      <c r="E578" s="6">
        <v>127.79196944860951</v>
      </c>
      <c r="F578" s="7">
        <v>65.856236001010544</v>
      </c>
      <c r="G578" s="7">
        <v>63.462513666128331</v>
      </c>
      <c r="H578" s="7">
        <v>247.18252837521422</v>
      </c>
      <c r="I578" s="7">
        <f t="shared" si="21"/>
        <v>158.44054772258016</v>
      </c>
    </row>
    <row r="579" spans="1:9" x14ac:dyDescent="0.25">
      <c r="A579" s="13">
        <f t="shared" ref="A579" si="23">A483+1</f>
        <v>7</v>
      </c>
      <c r="B579" s="5">
        <f t="shared" si="22"/>
        <v>43837</v>
      </c>
      <c r="C579" s="4">
        <v>2.00000000000033</v>
      </c>
      <c r="D579">
        <v>1.2387575457379179</v>
      </c>
      <c r="E579" s="6">
        <v>112.73407713237393</v>
      </c>
      <c r="F579" s="7">
        <v>63.281224210662579</v>
      </c>
      <c r="G579" s="7">
        <v>58.835912053695679</v>
      </c>
      <c r="H579" s="7">
        <v>239.36123738895597</v>
      </c>
      <c r="I579" s="7">
        <f t="shared" si="21"/>
        <v>139.65018870952866</v>
      </c>
    </row>
    <row r="580" spans="1:9" x14ac:dyDescent="0.25">
      <c r="A580" s="14"/>
      <c r="B580" s="5">
        <f t="shared" si="22"/>
        <v>43837</v>
      </c>
      <c r="C580" s="4">
        <v>2.010416666667</v>
      </c>
      <c r="D580">
        <v>1.2387575457379179</v>
      </c>
      <c r="E580" s="6">
        <v>103.71423700130353</v>
      </c>
      <c r="F580" s="7">
        <v>61.934810064243116</v>
      </c>
      <c r="G580" s="7">
        <v>58.361927665495081</v>
      </c>
      <c r="H580" s="7">
        <v>240.10535414447878</v>
      </c>
      <c r="I580" s="7">
        <f t="shared" ref="I580:I643" si="24">D580*E580</f>
        <v>128.47679368581552</v>
      </c>
    </row>
    <row r="581" spans="1:9" x14ac:dyDescent="0.25">
      <c r="A581" s="14"/>
      <c r="B581" s="5">
        <f t="shared" si="22"/>
        <v>43837</v>
      </c>
      <c r="C581" s="4">
        <v>2.0208333333336701</v>
      </c>
      <c r="D581">
        <v>1.2387575457379179</v>
      </c>
      <c r="E581" s="6">
        <v>96.205916275851862</v>
      </c>
      <c r="F581" s="7">
        <v>61.007167560087026</v>
      </c>
      <c r="G581" s="7">
        <v>58.45549688041725</v>
      </c>
      <c r="H581" s="7">
        <v>240.14112237234045</v>
      </c>
      <c r="I581" s="7">
        <f t="shared" si="24"/>
        <v>119.17580473134186</v>
      </c>
    </row>
    <row r="582" spans="1:9" x14ac:dyDescent="0.25">
      <c r="A582" s="14"/>
      <c r="B582" s="5">
        <f t="shared" si="22"/>
        <v>43837</v>
      </c>
      <c r="C582" s="4">
        <v>2.0312500000003402</v>
      </c>
      <c r="D582">
        <v>1.2387575457379179</v>
      </c>
      <c r="E582" s="6">
        <v>88.958719102261824</v>
      </c>
      <c r="F582" s="7">
        <v>59.805565185863166</v>
      </c>
      <c r="G582" s="7">
        <v>57.766623435791104</v>
      </c>
      <c r="H582" s="7">
        <v>240.513920535533</v>
      </c>
      <c r="I582" s="7">
        <f t="shared" si="24"/>
        <v>110.1982845471067</v>
      </c>
    </row>
    <row r="583" spans="1:9" x14ac:dyDescent="0.25">
      <c r="A583" s="14"/>
      <c r="B583" s="5">
        <f t="shared" si="22"/>
        <v>43837</v>
      </c>
      <c r="C583" s="4">
        <v>2.0416666666670098</v>
      </c>
      <c r="D583">
        <v>1.2387575457379179</v>
      </c>
      <c r="E583" s="6">
        <v>82.803319388132707</v>
      </c>
      <c r="F583" s="7">
        <v>59.201055658953024</v>
      </c>
      <c r="G583" s="7">
        <v>57.883439710404893</v>
      </c>
      <c r="H583" s="7">
        <v>241.13939917421243</v>
      </c>
      <c r="I583" s="7">
        <f t="shared" si="24"/>
        <v>102.57323670419622</v>
      </c>
    </row>
    <row r="584" spans="1:9" x14ac:dyDescent="0.25">
      <c r="A584" s="14"/>
      <c r="B584" s="5">
        <f t="shared" si="22"/>
        <v>43837</v>
      </c>
      <c r="C584" s="4">
        <v>2.0520833333336799</v>
      </c>
      <c r="D584">
        <v>1.2387575457379179</v>
      </c>
      <c r="E584" s="6">
        <v>77.716866385753335</v>
      </c>
      <c r="F584" s="7">
        <v>58.68190413194101</v>
      </c>
      <c r="G584" s="7">
        <v>57.593869174215094</v>
      </c>
      <c r="H584" s="7">
        <v>241.71550807305084</v>
      </c>
      <c r="I584" s="7">
        <f t="shared" si="24"/>
        <v>96.272354666457488</v>
      </c>
    </row>
    <row r="585" spans="1:9" x14ac:dyDescent="0.25">
      <c r="A585" s="14"/>
      <c r="B585" s="5">
        <f t="shared" si="22"/>
        <v>43837</v>
      </c>
      <c r="C585" s="4">
        <v>2.0625000000003499</v>
      </c>
      <c r="D585">
        <v>1.2387575457379179</v>
      </c>
      <c r="E585" s="6">
        <v>74.25318678523368</v>
      </c>
      <c r="F585" s="7">
        <v>58.708213489146459</v>
      </c>
      <c r="G585" s="7">
        <v>57.061871311820248</v>
      </c>
      <c r="H585" s="7">
        <v>241.39131500588672</v>
      </c>
      <c r="I585" s="7">
        <f t="shared" si="24"/>
        <v>91.981695425295271</v>
      </c>
    </row>
    <row r="586" spans="1:9" x14ac:dyDescent="0.25">
      <c r="A586" s="14"/>
      <c r="B586" s="5">
        <f t="shared" si="22"/>
        <v>43837</v>
      </c>
      <c r="C586" s="4">
        <v>2.07291666666702</v>
      </c>
      <c r="D586">
        <v>1.2387575457379179</v>
      </c>
      <c r="E586" s="6">
        <v>70.784794003696305</v>
      </c>
      <c r="F586" s="7">
        <v>58.062789883337786</v>
      </c>
      <c r="G586" s="7">
        <v>57.050584347471535</v>
      </c>
      <c r="H586" s="7">
        <v>241.37219592756682</v>
      </c>
      <c r="I586" s="7">
        <f t="shared" si="24"/>
        <v>87.685197695582914</v>
      </c>
    </row>
    <row r="587" spans="1:9" x14ac:dyDescent="0.25">
      <c r="A587" s="14"/>
      <c r="B587" s="5">
        <f t="shared" si="22"/>
        <v>43837</v>
      </c>
      <c r="C587" s="4">
        <v>2.0833333333336901</v>
      </c>
      <c r="D587">
        <v>1.2387575457379179</v>
      </c>
      <c r="E587" s="6">
        <v>68.418288278647793</v>
      </c>
      <c r="F587" s="7">
        <v>57.37057982495336</v>
      </c>
      <c r="G587" s="7">
        <v>56.87676429515475</v>
      </c>
      <c r="H587" s="7">
        <v>241.29410481382985</v>
      </c>
      <c r="I587" s="7">
        <f t="shared" si="24"/>
        <v>84.753670871647088</v>
      </c>
    </row>
    <row r="588" spans="1:9" x14ac:dyDescent="0.25">
      <c r="A588" s="14"/>
      <c r="B588" s="5">
        <f t="shared" si="22"/>
        <v>43837</v>
      </c>
      <c r="C588" s="4">
        <v>2.0937500000003602</v>
      </c>
      <c r="D588">
        <v>1.2387575457379179</v>
      </c>
      <c r="E588" s="6">
        <v>66.262366031562934</v>
      </c>
      <c r="F588" s="7">
        <v>56.627540040313804</v>
      </c>
      <c r="G588" s="7">
        <v>56.556430069838392</v>
      </c>
      <c r="H588" s="7">
        <v>241.60045950648492</v>
      </c>
      <c r="I588" s="7">
        <f t="shared" si="24"/>
        <v>82.083005920046475</v>
      </c>
    </row>
    <row r="589" spans="1:9" x14ac:dyDescent="0.25">
      <c r="A589" s="14"/>
      <c r="B589" s="5">
        <f t="shared" si="22"/>
        <v>43837</v>
      </c>
      <c r="C589" s="4">
        <v>2.1041666666670298</v>
      </c>
      <c r="D589">
        <v>1.2387575457379179</v>
      </c>
      <c r="E589" s="6">
        <v>65.22587668840562</v>
      </c>
      <c r="F589" s="7">
        <v>56.365573611021176</v>
      </c>
      <c r="G589" s="7">
        <v>56.327906104048708</v>
      </c>
      <c r="H589" s="7">
        <v>241.29618695185781</v>
      </c>
      <c r="I589" s="7">
        <f t="shared" si="24"/>
        <v>80.79904692513341</v>
      </c>
    </row>
    <row r="590" spans="1:9" x14ac:dyDescent="0.25">
      <c r="A590" s="14"/>
      <c r="B590" s="5">
        <f t="shared" si="22"/>
        <v>43837</v>
      </c>
      <c r="C590" s="4">
        <v>2.1145833333336999</v>
      </c>
      <c r="D590">
        <v>1.2387575457379179</v>
      </c>
      <c r="E590" s="6">
        <v>63.720627155685122</v>
      </c>
      <c r="F590" s="7">
        <v>55.953035349013511</v>
      </c>
      <c r="G590" s="7">
        <v>57.730959513296249</v>
      </c>
      <c r="H590" s="7">
        <v>241.2627593891909</v>
      </c>
      <c r="I590" s="7">
        <f t="shared" si="24"/>
        <v>78.934407708257424</v>
      </c>
    </row>
    <row r="591" spans="1:9" x14ac:dyDescent="0.25">
      <c r="A591" s="14"/>
      <c r="B591" s="5">
        <f t="shared" si="22"/>
        <v>43837</v>
      </c>
      <c r="C591" s="4">
        <v>2.1250000000003699</v>
      </c>
      <c r="D591">
        <v>1.2387575457379179</v>
      </c>
      <c r="E591" s="6">
        <v>63.281029712439889</v>
      </c>
      <c r="F591" s="7">
        <v>56.878945021592713</v>
      </c>
      <c r="G591" s="7">
        <v>56.828362971288016</v>
      </c>
      <c r="H591" s="7">
        <v>240.65830000350738</v>
      </c>
      <c r="I591" s="7">
        <f t="shared" si="24"/>
        <v>78.389853058350297</v>
      </c>
    </row>
    <row r="592" spans="1:9" x14ac:dyDescent="0.25">
      <c r="A592" s="14"/>
      <c r="B592" s="5">
        <f t="shared" si="22"/>
        <v>43837</v>
      </c>
      <c r="C592" s="4">
        <v>2.13541666666704</v>
      </c>
      <c r="D592">
        <v>1.2387575457379179</v>
      </c>
      <c r="E592" s="6">
        <v>62.35504883844925</v>
      </c>
      <c r="F592" s="7">
        <v>57.420691549235656</v>
      </c>
      <c r="G592" s="7">
        <v>56.318017489205737</v>
      </c>
      <c r="H592" s="7">
        <v>240.87735703228171</v>
      </c>
      <c r="I592" s="7">
        <f t="shared" si="24"/>
        <v>77.242787263485397</v>
      </c>
    </row>
    <row r="593" spans="1:9" x14ac:dyDescent="0.25">
      <c r="A593" s="14"/>
      <c r="B593" s="5">
        <f t="shared" si="22"/>
        <v>43837</v>
      </c>
      <c r="C593" s="4">
        <v>2.1458333333337101</v>
      </c>
      <c r="D593">
        <v>1.2387575457379179</v>
      </c>
      <c r="E593" s="6">
        <v>62.032747981450697</v>
      </c>
      <c r="F593" s="7">
        <v>57.016989926033233</v>
      </c>
      <c r="G593" s="7">
        <v>56.889397521491816</v>
      </c>
      <c r="H593" s="7">
        <v>240.78389349547285</v>
      </c>
      <c r="I593" s="7">
        <f t="shared" si="24"/>
        <v>76.843534644880648</v>
      </c>
    </row>
    <row r="594" spans="1:9" x14ac:dyDescent="0.25">
      <c r="A594" s="14"/>
      <c r="B594" s="5">
        <f t="shared" si="22"/>
        <v>43837</v>
      </c>
      <c r="C594" s="4">
        <v>2.1562500000003801</v>
      </c>
      <c r="D594">
        <v>1.2387575457379179</v>
      </c>
      <c r="E594" s="6">
        <v>61.502978989584776</v>
      </c>
      <c r="F594" s="7">
        <v>57.430350480803078</v>
      </c>
      <c r="G594" s="7">
        <v>55.23235736390717</v>
      </c>
      <c r="H594" s="7">
        <v>240.69668731043578</v>
      </c>
      <c r="I594" s="7">
        <f t="shared" si="24"/>
        <v>76.187279308708767</v>
      </c>
    </row>
    <row r="595" spans="1:9" x14ac:dyDescent="0.25">
      <c r="A595" s="14"/>
      <c r="B595" s="5">
        <f t="shared" si="22"/>
        <v>43837</v>
      </c>
      <c r="C595" s="4">
        <v>2.1666666666670502</v>
      </c>
      <c r="D595">
        <v>1.2387575457379179</v>
      </c>
      <c r="E595" s="6">
        <v>61.263414003816656</v>
      </c>
      <c r="F595" s="7">
        <v>57.502752355716666</v>
      </c>
      <c r="G595" s="7">
        <v>55.225513865466411</v>
      </c>
      <c r="H595" s="7">
        <v>240.36077500793371</v>
      </c>
      <c r="I595" s="7">
        <f t="shared" si="24"/>
        <v>75.890516374893906</v>
      </c>
    </row>
    <row r="596" spans="1:9" x14ac:dyDescent="0.25">
      <c r="A596" s="14"/>
      <c r="B596" s="5">
        <f t="shared" si="22"/>
        <v>43837</v>
      </c>
      <c r="C596" s="4">
        <v>2.1770833333337198</v>
      </c>
      <c r="D596">
        <v>1.2387575457379179</v>
      </c>
      <c r="E596" s="6">
        <v>62.290606301067072</v>
      </c>
      <c r="F596" s="7">
        <v>57.005257212231442</v>
      </c>
      <c r="G596" s="7">
        <v>56.519544094050538</v>
      </c>
      <c r="H596" s="7">
        <v>240.49619452090803</v>
      </c>
      <c r="I596" s="7">
        <f t="shared" si="24"/>
        <v>77.16295858403673</v>
      </c>
    </row>
    <row r="597" spans="1:9" x14ac:dyDescent="0.25">
      <c r="A597" s="14"/>
      <c r="B597" s="5">
        <f t="shared" si="22"/>
        <v>43837</v>
      </c>
      <c r="C597" s="4">
        <v>2.1875000000003899</v>
      </c>
      <c r="D597">
        <v>1.2387575457379179</v>
      </c>
      <c r="E597" s="6">
        <v>62.231484338639625</v>
      </c>
      <c r="F597" s="7">
        <v>57.707114168630675</v>
      </c>
      <c r="G597" s="7">
        <v>56.975718558030309</v>
      </c>
      <c r="H597" s="7">
        <v>240.47773369252815</v>
      </c>
      <c r="I597" s="7">
        <f t="shared" si="24"/>
        <v>77.089720806960898</v>
      </c>
    </row>
    <row r="598" spans="1:9" x14ac:dyDescent="0.25">
      <c r="A598" s="14"/>
      <c r="B598" s="5">
        <f t="shared" si="22"/>
        <v>43837</v>
      </c>
      <c r="C598" s="4">
        <v>2.19791666666706</v>
      </c>
      <c r="D598">
        <v>1.2387575457379179</v>
      </c>
      <c r="E598" s="6">
        <v>64.035464904599507</v>
      </c>
      <c r="F598" s="7">
        <v>57.642401733839478</v>
      </c>
      <c r="G598" s="7">
        <v>56.779641108852623</v>
      </c>
      <c r="H598" s="7">
        <v>240.84646900186095</v>
      </c>
      <c r="I598" s="7">
        <f t="shared" si="24"/>
        <v>79.324415345408255</v>
      </c>
    </row>
    <row r="599" spans="1:9" x14ac:dyDescent="0.25">
      <c r="A599" s="14"/>
      <c r="B599" s="5">
        <f t="shared" si="22"/>
        <v>43837</v>
      </c>
      <c r="C599" s="4">
        <v>2.2083333333337301</v>
      </c>
      <c r="D599">
        <v>1.2387575457379179</v>
      </c>
      <c r="E599" s="6">
        <v>65.343692498501682</v>
      </c>
      <c r="F599" s="7">
        <v>55.865362895828667</v>
      </c>
      <c r="G599" s="7">
        <v>57.359098713068768</v>
      </c>
      <c r="H599" s="7">
        <v>240.1709802714351</v>
      </c>
      <c r="I599" s="7">
        <f t="shared" si="24"/>
        <v>80.944992148897143</v>
      </c>
    </row>
    <row r="600" spans="1:9" x14ac:dyDescent="0.25">
      <c r="A600" s="14"/>
      <c r="B600" s="5">
        <f t="shared" si="22"/>
        <v>43837</v>
      </c>
      <c r="C600" s="4">
        <v>2.2187500000004001</v>
      </c>
      <c r="D600">
        <v>1.2387575457379179</v>
      </c>
      <c r="E600" s="6">
        <v>68.401648623776452</v>
      </c>
      <c r="F600" s="7">
        <v>55.670688092771528</v>
      </c>
      <c r="G600" s="7">
        <v>60.021287720970356</v>
      </c>
      <c r="H600" s="7">
        <v>238.72991603630695</v>
      </c>
      <c r="I600" s="7">
        <f t="shared" si="24"/>
        <v>84.733058373616743</v>
      </c>
    </row>
    <row r="601" spans="1:9" x14ac:dyDescent="0.25">
      <c r="A601" s="14"/>
      <c r="B601" s="5">
        <f t="shared" si="22"/>
        <v>43837</v>
      </c>
      <c r="C601" s="4">
        <v>2.2291666666670702</v>
      </c>
      <c r="D601">
        <v>1.2387575457379179</v>
      </c>
      <c r="E601" s="6">
        <v>71.605401826290958</v>
      </c>
      <c r="F601" s="7">
        <v>56.378854641926381</v>
      </c>
      <c r="G601" s="7">
        <v>61.349815913005862</v>
      </c>
      <c r="H601" s="7">
        <v>238.60463078827109</v>
      </c>
      <c r="I601" s="7">
        <f t="shared" si="24"/>
        <v>88.701731827913605</v>
      </c>
    </row>
    <row r="602" spans="1:9" x14ac:dyDescent="0.25">
      <c r="A602" s="14"/>
      <c r="B602" s="5">
        <f t="shared" si="22"/>
        <v>43837</v>
      </c>
      <c r="C602" s="4">
        <v>2.2395833333337398</v>
      </c>
      <c r="D602">
        <v>1.2387575457379179</v>
      </c>
      <c r="E602" s="6">
        <v>78.421123981041887</v>
      </c>
      <c r="F602" s="7">
        <v>57.016845523401827</v>
      </c>
      <c r="G602" s="7">
        <v>59.821123405042343</v>
      </c>
      <c r="H602" s="7">
        <v>237.40562355074496</v>
      </c>
      <c r="I602" s="7">
        <f t="shared" si="24"/>
        <v>97.144759076764416</v>
      </c>
    </row>
    <row r="603" spans="1:9" x14ac:dyDescent="0.25">
      <c r="A603" s="14"/>
      <c r="B603" s="5">
        <f t="shared" si="22"/>
        <v>43837</v>
      </c>
      <c r="C603" s="4">
        <v>2.2500000000004099</v>
      </c>
      <c r="D603">
        <v>1.2387575457379179</v>
      </c>
      <c r="E603" s="6">
        <v>83.515929629722876</v>
      </c>
      <c r="F603" s="7">
        <v>59.605659798601742</v>
      </c>
      <c r="G603" s="7">
        <v>60.028920545636439</v>
      </c>
      <c r="H603" s="7">
        <v>234.02006115124283</v>
      </c>
      <c r="I603" s="7">
        <f t="shared" si="24"/>
        <v>103.45598801813617</v>
      </c>
    </row>
    <row r="604" spans="1:9" x14ac:dyDescent="0.25">
      <c r="A604" s="14"/>
      <c r="B604" s="5">
        <f t="shared" si="22"/>
        <v>43837</v>
      </c>
      <c r="C604" s="4">
        <v>2.26041666666708</v>
      </c>
      <c r="D604">
        <v>1.2387575457379179</v>
      </c>
      <c r="E604" s="6">
        <v>90.01014543793157</v>
      </c>
      <c r="F604" s="7">
        <v>67.646010348874569</v>
      </c>
      <c r="G604" s="7">
        <v>61.162573308126703</v>
      </c>
      <c r="H604" s="7">
        <v>220.76490199462194</v>
      </c>
      <c r="I604" s="7">
        <f t="shared" si="24"/>
        <v>111.50074685420516</v>
      </c>
    </row>
    <row r="605" spans="1:9" x14ac:dyDescent="0.25">
      <c r="A605" s="14"/>
      <c r="B605" s="5">
        <f t="shared" si="22"/>
        <v>43837</v>
      </c>
      <c r="C605" s="4">
        <v>2.27083333333375</v>
      </c>
      <c r="D605">
        <v>1.2387575457379179</v>
      </c>
      <c r="E605" s="6">
        <v>95.564417169271721</v>
      </c>
      <c r="F605" s="7">
        <v>76.80520050965427</v>
      </c>
      <c r="G605" s="7">
        <v>62.266516152034875</v>
      </c>
      <c r="H605" s="7">
        <v>211.58679679955384</v>
      </c>
      <c r="I605" s="7">
        <f t="shared" si="24"/>
        <v>118.38114287248158</v>
      </c>
    </row>
    <row r="606" spans="1:9" x14ac:dyDescent="0.25">
      <c r="A606" s="14"/>
      <c r="B606" s="5">
        <f t="shared" si="22"/>
        <v>43837</v>
      </c>
      <c r="C606" s="4">
        <v>2.2812500000004201</v>
      </c>
      <c r="D606">
        <v>1.2387575457379179</v>
      </c>
      <c r="E606" s="6">
        <v>101.86501048537411</v>
      </c>
      <c r="F606" s="7">
        <v>78.169713119210016</v>
      </c>
      <c r="G606" s="7">
        <v>66.786045862340814</v>
      </c>
      <c r="H606" s="7">
        <v>191.6637695886829</v>
      </c>
      <c r="I606" s="7">
        <f t="shared" si="24"/>
        <v>126.18605038542931</v>
      </c>
    </row>
    <row r="607" spans="1:9" x14ac:dyDescent="0.25">
      <c r="A607" s="14"/>
      <c r="B607" s="5">
        <f t="shared" si="22"/>
        <v>43837</v>
      </c>
      <c r="C607" s="4">
        <v>2.2916666666670902</v>
      </c>
      <c r="D607">
        <v>1.2387575457379179</v>
      </c>
      <c r="E607" s="6">
        <v>107.39920000975476</v>
      </c>
      <c r="F607" s="7">
        <v>85.959107940834983</v>
      </c>
      <c r="G607" s="7">
        <v>79.040728170027819</v>
      </c>
      <c r="H607" s="7">
        <v>151.62155171312179</v>
      </c>
      <c r="I607" s="7">
        <f t="shared" si="24"/>
        <v>133.04156941829959</v>
      </c>
    </row>
    <row r="608" spans="1:9" x14ac:dyDescent="0.25">
      <c r="A608" s="14"/>
      <c r="B608" s="5">
        <f t="shared" si="22"/>
        <v>43837</v>
      </c>
      <c r="C608" s="4">
        <v>2.3020833333337598</v>
      </c>
      <c r="D608">
        <v>1.2387575457379179</v>
      </c>
      <c r="E608" s="6">
        <v>109.06360928632932</v>
      </c>
      <c r="F608" s="7">
        <v>108.79622365042263</v>
      </c>
      <c r="G608" s="7">
        <v>96.388563990287437</v>
      </c>
      <c r="H608" s="7">
        <v>117.44678786271203</v>
      </c>
      <c r="I608" s="7">
        <f t="shared" si="24"/>
        <v>135.10336896885249</v>
      </c>
    </row>
    <row r="609" spans="1:9" x14ac:dyDescent="0.25">
      <c r="A609" s="14"/>
      <c r="B609" s="5">
        <f t="shared" si="22"/>
        <v>43837</v>
      </c>
      <c r="C609" s="4">
        <v>2.3125000000004299</v>
      </c>
      <c r="D609">
        <v>1.2387575457379179</v>
      </c>
      <c r="E609" s="6">
        <v>112.43393243872953</v>
      </c>
      <c r="F609" s="7">
        <v>123.85897444560419</v>
      </c>
      <c r="G609" s="7">
        <v>105.05408378991851</v>
      </c>
      <c r="H609" s="7">
        <v>61.109267572921361</v>
      </c>
      <c r="I609" s="7">
        <f t="shared" si="24"/>
        <v>139.27838220546346</v>
      </c>
    </row>
    <row r="610" spans="1:9" x14ac:dyDescent="0.25">
      <c r="A610" s="14"/>
      <c r="B610" s="5">
        <f t="shared" si="22"/>
        <v>43837</v>
      </c>
      <c r="C610" s="4">
        <v>2.3229166666670999</v>
      </c>
      <c r="D610">
        <v>1.2387575457379179</v>
      </c>
      <c r="E610" s="6">
        <v>112.88569539473262</v>
      </c>
      <c r="F610" s="7">
        <v>134.8182075858146</v>
      </c>
      <c r="G610" s="7">
        <v>118.44326828730273</v>
      </c>
      <c r="H610" s="7">
        <v>18.523313401736829</v>
      </c>
      <c r="I610" s="7">
        <f t="shared" si="24"/>
        <v>139.83800697609715</v>
      </c>
    </row>
    <row r="611" spans="1:9" x14ac:dyDescent="0.25">
      <c r="A611" s="14"/>
      <c r="B611" s="5">
        <f t="shared" si="22"/>
        <v>43837</v>
      </c>
      <c r="C611" s="4">
        <v>2.33333333333377</v>
      </c>
      <c r="D611">
        <v>1.2387575457379179</v>
      </c>
      <c r="E611" s="6">
        <v>111.61752445130905</v>
      </c>
      <c r="F611" s="7">
        <v>145.76419579577768</v>
      </c>
      <c r="G611" s="7">
        <v>124.38737557174133</v>
      </c>
      <c r="H611" s="7">
        <v>4.508930554034845</v>
      </c>
      <c r="I611" s="7">
        <f t="shared" si="24"/>
        <v>138.26705065064564</v>
      </c>
    </row>
    <row r="612" spans="1:9" x14ac:dyDescent="0.25">
      <c r="A612" s="14"/>
      <c r="B612" s="5">
        <f t="shared" ref="B612:B675" si="25">DATE(YEAR(B516),MONTH(B516),DAY(B516)+1)</f>
        <v>43837</v>
      </c>
      <c r="C612" s="4">
        <v>2.3437500000004401</v>
      </c>
      <c r="D612">
        <v>1.2387575457379179</v>
      </c>
      <c r="E612" s="6">
        <v>110.37740041276105</v>
      </c>
      <c r="F612" s="7">
        <v>164.10778239888589</v>
      </c>
      <c r="G612" s="7">
        <v>138.05489172175194</v>
      </c>
      <c r="H612" s="7">
        <v>2.7896881044267974</v>
      </c>
      <c r="I612" s="7">
        <f t="shared" si="24"/>
        <v>136.73083764024332</v>
      </c>
    </row>
    <row r="613" spans="1:9" x14ac:dyDescent="0.25">
      <c r="A613" s="14"/>
      <c r="B613" s="5">
        <f t="shared" si="25"/>
        <v>43837</v>
      </c>
      <c r="C613" s="4">
        <v>2.3541666666671102</v>
      </c>
      <c r="D613">
        <v>1.2387575457379179</v>
      </c>
      <c r="E613" s="6">
        <v>111.39343037691731</v>
      </c>
      <c r="F613" s="7">
        <v>174.5153814423862</v>
      </c>
      <c r="G613" s="7">
        <v>151.3185012281339</v>
      </c>
      <c r="H613" s="7">
        <v>2.4864078963861069</v>
      </c>
      <c r="I613" s="7">
        <f t="shared" si="24"/>
        <v>137.98945242503771</v>
      </c>
    </row>
    <row r="614" spans="1:9" x14ac:dyDescent="0.25">
      <c r="A614" s="14"/>
      <c r="B614" s="5">
        <f t="shared" si="25"/>
        <v>43837</v>
      </c>
      <c r="C614" s="4">
        <v>2.3645833333337798</v>
      </c>
      <c r="D614">
        <v>1.2387575457379179</v>
      </c>
      <c r="E614" s="6">
        <v>111.55626485409037</v>
      </c>
      <c r="F614" s="7">
        <v>195.83491374194287</v>
      </c>
      <c r="G614" s="7">
        <v>164.86495797422813</v>
      </c>
      <c r="H614" s="7">
        <v>2.2237771079832993</v>
      </c>
      <c r="I614" s="7">
        <f t="shared" si="24"/>
        <v>138.19116486234213</v>
      </c>
    </row>
    <row r="615" spans="1:9" x14ac:dyDescent="0.25">
      <c r="A615" s="14"/>
      <c r="B615" s="5">
        <f t="shared" si="25"/>
        <v>43837</v>
      </c>
      <c r="C615" s="4">
        <v>2.3750000000004499</v>
      </c>
      <c r="D615">
        <v>1.2387575457379179</v>
      </c>
      <c r="E615" s="6">
        <v>113.03413953393657</v>
      </c>
      <c r="F615" s="7">
        <v>226.47857609681921</v>
      </c>
      <c r="G615" s="7">
        <v>170.27748008967902</v>
      </c>
      <c r="H615" s="7">
        <v>1.9897970956731992</v>
      </c>
      <c r="I615" s="7">
        <f t="shared" si="24"/>
        <v>140.02189327365662</v>
      </c>
    </row>
    <row r="616" spans="1:9" x14ac:dyDescent="0.25">
      <c r="A616" s="14"/>
      <c r="B616" s="5">
        <f t="shared" si="25"/>
        <v>43837</v>
      </c>
      <c r="C616" s="4">
        <v>2.3854166666671199</v>
      </c>
      <c r="D616">
        <v>1.2387575457379179</v>
      </c>
      <c r="E616" s="6">
        <v>113.21282699286573</v>
      </c>
      <c r="F616" s="7">
        <v>224.44482949200952</v>
      </c>
      <c r="G616" s="7">
        <v>192.34940932802738</v>
      </c>
      <c r="H616" s="7">
        <v>1.7890427959728659</v>
      </c>
      <c r="I616" s="7">
        <f t="shared" si="24"/>
        <v>140.24324371173384</v>
      </c>
    </row>
    <row r="617" spans="1:9" x14ac:dyDescent="0.25">
      <c r="A617" s="14"/>
      <c r="B617" s="5">
        <f t="shared" si="25"/>
        <v>43837</v>
      </c>
      <c r="C617" s="4">
        <v>2.39583333333379</v>
      </c>
      <c r="D617">
        <v>1.2387575457379179</v>
      </c>
      <c r="E617" s="6">
        <v>113.1815755951386</v>
      </c>
      <c r="F617" s="7">
        <v>222.39177304643337</v>
      </c>
      <c r="G617" s="7">
        <v>199.03953807715101</v>
      </c>
      <c r="H617" s="7">
        <v>2.0095913276325779</v>
      </c>
      <c r="I617" s="7">
        <f t="shared" si="24"/>
        <v>140.20453080698451</v>
      </c>
    </row>
    <row r="618" spans="1:9" x14ac:dyDescent="0.25">
      <c r="A618" s="14"/>
      <c r="B618" s="5">
        <f t="shared" si="25"/>
        <v>43837</v>
      </c>
      <c r="C618" s="4">
        <v>2.4062500000004601</v>
      </c>
      <c r="D618">
        <v>1.2387575457379179</v>
      </c>
      <c r="E618" s="6">
        <v>113.77412560806867</v>
      </c>
      <c r="F618" s="7">
        <v>223.55956113780286</v>
      </c>
      <c r="G618" s="7">
        <v>202.84553691343706</v>
      </c>
      <c r="H618" s="7">
        <v>2.0261619246890419</v>
      </c>
      <c r="I618" s="7">
        <f t="shared" si="24"/>
        <v>140.93855660672875</v>
      </c>
    </row>
    <row r="619" spans="1:9" x14ac:dyDescent="0.25">
      <c r="A619" s="14"/>
      <c r="B619" s="5">
        <f t="shared" si="25"/>
        <v>43837</v>
      </c>
      <c r="C619" s="4">
        <v>2.4166666666671301</v>
      </c>
      <c r="D619">
        <v>1.2387575457379179</v>
      </c>
      <c r="E619" s="6">
        <v>114.28390154273032</v>
      </c>
      <c r="F619" s="7">
        <v>233.63546733696222</v>
      </c>
      <c r="G619" s="7">
        <v>204.18011927768799</v>
      </c>
      <c r="H619" s="7">
        <v>2.1403613289455641</v>
      </c>
      <c r="I619" s="7">
        <f t="shared" si="24"/>
        <v>141.57004539242647</v>
      </c>
    </row>
    <row r="620" spans="1:9" x14ac:dyDescent="0.25">
      <c r="A620" s="14"/>
      <c r="B620" s="5">
        <f t="shared" si="25"/>
        <v>43837</v>
      </c>
      <c r="C620" s="4">
        <v>2.4270833333338002</v>
      </c>
      <c r="D620">
        <v>1.2387575457379179</v>
      </c>
      <c r="E620" s="6">
        <v>116.1812493331537</v>
      </c>
      <c r="F620" s="7">
        <v>233.23912222559312</v>
      </c>
      <c r="G620" s="7">
        <v>201.1820819777472</v>
      </c>
      <c r="H620" s="7">
        <v>2.0532038663360632</v>
      </c>
      <c r="I620" s="7">
        <f t="shared" si="24"/>
        <v>143.9203992847026</v>
      </c>
    </row>
    <row r="621" spans="1:9" x14ac:dyDescent="0.25">
      <c r="A621" s="14"/>
      <c r="B621" s="5">
        <f t="shared" si="25"/>
        <v>43837</v>
      </c>
      <c r="C621" s="4">
        <v>2.4375000000004698</v>
      </c>
      <c r="D621">
        <v>1.2387575457379179</v>
      </c>
      <c r="E621" s="6">
        <v>117.82374050561074</v>
      </c>
      <c r="F621" s="7">
        <v>225.02002929592831</v>
      </c>
      <c r="G621" s="7">
        <v>200.74317252242156</v>
      </c>
      <c r="H621" s="7">
        <v>2.032067281779852</v>
      </c>
      <c r="I621" s="7">
        <f t="shared" si="24"/>
        <v>145.95504761839166</v>
      </c>
    </row>
    <row r="622" spans="1:9" x14ac:dyDescent="0.25">
      <c r="A622" s="14"/>
      <c r="B622" s="5">
        <f t="shared" si="25"/>
        <v>43837</v>
      </c>
      <c r="C622" s="4">
        <v>2.4479166666671399</v>
      </c>
      <c r="D622">
        <v>1.2387575457379179</v>
      </c>
      <c r="E622" s="6">
        <v>118.74388745880309</v>
      </c>
      <c r="F622" s="7">
        <v>223.79066150463234</v>
      </c>
      <c r="G622" s="7">
        <v>206.48073276668381</v>
      </c>
      <c r="H622" s="7">
        <v>2.1057186885946959</v>
      </c>
      <c r="I622" s="7">
        <f t="shared" si="24"/>
        <v>147.09488659984643</v>
      </c>
    </row>
    <row r="623" spans="1:9" x14ac:dyDescent="0.25">
      <c r="A623" s="14"/>
      <c r="B623" s="5">
        <f t="shared" si="25"/>
        <v>43837</v>
      </c>
      <c r="C623" s="4">
        <v>2.45833333333381</v>
      </c>
      <c r="D623">
        <v>1.2387575457379179</v>
      </c>
      <c r="E623" s="6">
        <v>118.88463826802739</v>
      </c>
      <c r="F623" s="7">
        <v>221.00920609676757</v>
      </c>
      <c r="G623" s="7">
        <v>207.82241105349834</v>
      </c>
      <c r="H623" s="7">
        <v>2.1927349555977149</v>
      </c>
      <c r="I623" s="7">
        <f t="shared" si="24"/>
        <v>147.26924272684175</v>
      </c>
    </row>
    <row r="624" spans="1:9" x14ac:dyDescent="0.25">
      <c r="A624" s="14"/>
      <c r="B624" s="5">
        <f t="shared" si="25"/>
        <v>43837</v>
      </c>
      <c r="C624" s="4">
        <v>2.4687500000004801</v>
      </c>
      <c r="D624">
        <v>1.2387575457379179</v>
      </c>
      <c r="E624" s="6">
        <v>118.15764748514452</v>
      </c>
      <c r="F624" s="7">
        <v>219.10506085364528</v>
      </c>
      <c r="G624" s="7">
        <v>202.92560344115466</v>
      </c>
      <c r="H624" s="7">
        <v>2.1744381925352489</v>
      </c>
      <c r="I624" s="7">
        <f t="shared" si="24"/>
        <v>146.3686774088637</v>
      </c>
    </row>
    <row r="625" spans="1:9" x14ac:dyDescent="0.25">
      <c r="A625" s="14"/>
      <c r="B625" s="5">
        <f t="shared" si="25"/>
        <v>43837</v>
      </c>
      <c r="C625" s="4">
        <v>2.4791666666671501</v>
      </c>
      <c r="D625">
        <v>1.2387575457379179</v>
      </c>
      <c r="E625" s="6">
        <v>118.89190152391294</v>
      </c>
      <c r="F625" s="7">
        <v>218.12607920283997</v>
      </c>
      <c r="G625" s="7">
        <v>198.19622113668316</v>
      </c>
      <c r="H625" s="7">
        <v>2.2328066664513315</v>
      </c>
      <c r="I625" s="7">
        <f t="shared" si="24"/>
        <v>147.2782401398766</v>
      </c>
    </row>
    <row r="626" spans="1:9" x14ac:dyDescent="0.25">
      <c r="A626" s="14"/>
      <c r="B626" s="5">
        <f t="shared" si="25"/>
        <v>43837</v>
      </c>
      <c r="C626" s="4">
        <v>2.4895833333338202</v>
      </c>
      <c r="D626">
        <v>1.2387575457379179</v>
      </c>
      <c r="E626" s="6">
        <v>119.52808593354416</v>
      </c>
      <c r="F626" s="7">
        <v>213.87718820988439</v>
      </c>
      <c r="G626" s="7">
        <v>193.84896488010025</v>
      </c>
      <c r="H626" s="7">
        <v>1.9605765654782805</v>
      </c>
      <c r="I626" s="7">
        <f t="shared" si="24"/>
        <v>148.06631837778812</v>
      </c>
    </row>
    <row r="627" spans="1:9" x14ac:dyDescent="0.25">
      <c r="A627" s="14"/>
      <c r="B627" s="5">
        <f t="shared" si="25"/>
        <v>43837</v>
      </c>
      <c r="C627" s="4">
        <v>2.5000000000004898</v>
      </c>
      <c r="D627">
        <v>1.2387575457379179</v>
      </c>
      <c r="E627" s="6">
        <v>120.18037020117688</v>
      </c>
      <c r="F627" s="7">
        <v>217.29393497225411</v>
      </c>
      <c r="G627" s="7">
        <v>194.37925988134913</v>
      </c>
      <c r="H627" s="7">
        <v>1.8444561055054016</v>
      </c>
      <c r="I627" s="7">
        <f t="shared" si="24"/>
        <v>148.87434043628429</v>
      </c>
    </row>
    <row r="628" spans="1:9" x14ac:dyDescent="0.25">
      <c r="A628" s="14"/>
      <c r="B628" s="5">
        <f t="shared" si="25"/>
        <v>43837</v>
      </c>
      <c r="C628" s="4">
        <v>2.5104166666671599</v>
      </c>
      <c r="D628">
        <v>1.2387575457379179</v>
      </c>
      <c r="E628" s="6">
        <v>120.57477165750225</v>
      </c>
      <c r="F628" s="7">
        <v>209.67992115765671</v>
      </c>
      <c r="G628" s="7">
        <v>191.20427727804716</v>
      </c>
      <c r="H628" s="7">
        <v>1.8476598537031768</v>
      </c>
      <c r="I628" s="7">
        <f t="shared" si="24"/>
        <v>149.36290821635734</v>
      </c>
    </row>
    <row r="629" spans="1:9" x14ac:dyDescent="0.25">
      <c r="A629" s="14"/>
      <c r="B629" s="5">
        <f t="shared" si="25"/>
        <v>43837</v>
      </c>
      <c r="C629" s="4">
        <v>2.52083333333383</v>
      </c>
      <c r="D629">
        <v>1.2387575457379179</v>
      </c>
      <c r="E629" s="6">
        <v>119.78814360701313</v>
      </c>
      <c r="F629" s="7">
        <v>202.96516269659134</v>
      </c>
      <c r="G629" s="7">
        <v>186.99686799223582</v>
      </c>
      <c r="H629" s="7">
        <v>2.0402715419846453</v>
      </c>
      <c r="I629" s="7">
        <f t="shared" si="24"/>
        <v>148.38846678312484</v>
      </c>
    </row>
    <row r="630" spans="1:9" x14ac:dyDescent="0.25">
      <c r="A630" s="14"/>
      <c r="B630" s="5">
        <f t="shared" si="25"/>
        <v>43837</v>
      </c>
      <c r="C630" s="4">
        <v>2.5312500000005</v>
      </c>
      <c r="D630">
        <v>1.2387575457379179</v>
      </c>
      <c r="E630" s="6">
        <v>117.96409161043776</v>
      </c>
      <c r="F630" s="7">
        <v>188.23021790825541</v>
      </c>
      <c r="G630" s="7">
        <v>183.04546084101204</v>
      </c>
      <c r="H630" s="7">
        <v>1.8712335539740834</v>
      </c>
      <c r="I630" s="7">
        <f t="shared" si="24"/>
        <v>146.12890860854878</v>
      </c>
    </row>
    <row r="631" spans="1:9" x14ac:dyDescent="0.25">
      <c r="A631" s="14"/>
      <c r="B631" s="5">
        <f t="shared" si="25"/>
        <v>43837</v>
      </c>
      <c r="C631" s="4">
        <v>2.5416666666671701</v>
      </c>
      <c r="D631">
        <v>1.2387575457379179</v>
      </c>
      <c r="E631" s="6">
        <v>115.50277071215331</v>
      </c>
      <c r="F631" s="7">
        <v>184.11773124540019</v>
      </c>
      <c r="G631" s="7">
        <v>177.79230248843163</v>
      </c>
      <c r="H631" s="7">
        <v>1.8289633678674313</v>
      </c>
      <c r="I631" s="7">
        <f t="shared" si="24"/>
        <v>143.07992877331648</v>
      </c>
    </row>
    <row r="632" spans="1:9" x14ac:dyDescent="0.25">
      <c r="A632" s="14"/>
      <c r="B632" s="5">
        <f t="shared" si="25"/>
        <v>43837</v>
      </c>
      <c r="C632" s="4">
        <v>2.5520833333338402</v>
      </c>
      <c r="D632">
        <v>1.2387575457379179</v>
      </c>
      <c r="E632" s="6">
        <v>113.04508927915275</v>
      </c>
      <c r="F632" s="7">
        <v>192.00797526032585</v>
      </c>
      <c r="G632" s="7">
        <v>177.10026372544002</v>
      </c>
      <c r="H632" s="7">
        <v>1.9329181359719732</v>
      </c>
      <c r="I632" s="7">
        <f t="shared" si="24"/>
        <v>140.03545735316706</v>
      </c>
    </row>
    <row r="633" spans="1:9" x14ac:dyDescent="0.25">
      <c r="A633" s="14"/>
      <c r="B633" s="5">
        <f t="shared" si="25"/>
        <v>43837</v>
      </c>
      <c r="C633" s="4">
        <v>2.5625000000005098</v>
      </c>
      <c r="D633">
        <v>1.2387575457379179</v>
      </c>
      <c r="E633" s="6">
        <v>114.31551345814911</v>
      </c>
      <c r="F633" s="7">
        <v>179.61727883498168</v>
      </c>
      <c r="G633" s="7">
        <v>173.72657525669743</v>
      </c>
      <c r="H633" s="7">
        <v>1.9144642679389143</v>
      </c>
      <c r="I633" s="7">
        <f t="shared" si="24"/>
        <v>141.60920489118672</v>
      </c>
    </row>
    <row r="634" spans="1:9" x14ac:dyDescent="0.25">
      <c r="A634" s="14"/>
      <c r="B634" s="5">
        <f t="shared" si="25"/>
        <v>43837</v>
      </c>
      <c r="C634" s="4">
        <v>2.5729166666671799</v>
      </c>
      <c r="D634">
        <v>1.2387575457379179</v>
      </c>
      <c r="E634" s="6">
        <v>115.12888153688158</v>
      </c>
      <c r="F634" s="7">
        <v>173.4853935732207</v>
      </c>
      <c r="G634" s="7">
        <v>174.82353837327318</v>
      </c>
      <c r="H634" s="7">
        <v>1.9615291386544038</v>
      </c>
      <c r="I634" s="7">
        <f t="shared" si="24"/>
        <v>142.61677073617892</v>
      </c>
    </row>
    <row r="635" spans="1:9" x14ac:dyDescent="0.25">
      <c r="A635" s="14"/>
      <c r="B635" s="5">
        <f t="shared" si="25"/>
        <v>43837</v>
      </c>
      <c r="C635" s="4">
        <v>2.58333333333385</v>
      </c>
      <c r="D635">
        <v>1.2387575457379179</v>
      </c>
      <c r="E635" s="6">
        <v>115.4088911215139</v>
      </c>
      <c r="F635" s="7">
        <v>173.78854684193786</v>
      </c>
      <c r="G635" s="7">
        <v>175.07279717772263</v>
      </c>
      <c r="H635" s="7">
        <v>2.0717183888197939</v>
      </c>
      <c r="I635" s="7">
        <f t="shared" si="24"/>
        <v>142.96363472202114</v>
      </c>
    </row>
    <row r="636" spans="1:9" x14ac:dyDescent="0.25">
      <c r="A636" s="14"/>
      <c r="B636" s="5">
        <f t="shared" si="25"/>
        <v>43837</v>
      </c>
      <c r="C636" s="4">
        <v>2.59375000000052</v>
      </c>
      <c r="D636">
        <v>1.2387575457379179</v>
      </c>
      <c r="E636" s="6">
        <v>116.82245551910937</v>
      </c>
      <c r="F636" s="7">
        <v>174.46536999770908</v>
      </c>
      <c r="G636" s="7">
        <v>172.3881344094263</v>
      </c>
      <c r="H636" s="7">
        <v>2.0194143656356265</v>
      </c>
      <c r="I636" s="7">
        <f t="shared" si="24"/>
        <v>144.71469828592899</v>
      </c>
    </row>
    <row r="637" spans="1:9" x14ac:dyDescent="0.25">
      <c r="A637" s="14"/>
      <c r="B637" s="5">
        <f t="shared" si="25"/>
        <v>43837</v>
      </c>
      <c r="C637" s="4">
        <v>2.6041666666671901</v>
      </c>
      <c r="D637">
        <v>1.2387575457379179</v>
      </c>
      <c r="E637" s="6">
        <v>117.10188709983386</v>
      </c>
      <c r="F637" s="7">
        <v>175.39004422555291</v>
      </c>
      <c r="G637" s="7">
        <v>172.8292195202867</v>
      </c>
      <c r="H637" s="7">
        <v>2.0246147390292846</v>
      </c>
      <c r="I637" s="7">
        <f t="shared" si="24"/>
        <v>145.06084626506893</v>
      </c>
    </row>
    <row r="638" spans="1:9" x14ac:dyDescent="0.25">
      <c r="A638" s="14"/>
      <c r="B638" s="5">
        <f t="shared" si="25"/>
        <v>43837</v>
      </c>
      <c r="C638" s="4">
        <v>2.6145833333338602</v>
      </c>
      <c r="D638">
        <v>1.2387575457379179</v>
      </c>
      <c r="E638" s="6">
        <v>119.19372830689584</v>
      </c>
      <c r="F638" s="7">
        <v>175.74941825209771</v>
      </c>
      <c r="G638" s="7">
        <v>170.68780551814496</v>
      </c>
      <c r="H638" s="7">
        <v>2.0301203733468145</v>
      </c>
      <c r="I638" s="7">
        <f t="shared" si="24"/>
        <v>147.65213034480246</v>
      </c>
    </row>
    <row r="639" spans="1:9" x14ac:dyDescent="0.25">
      <c r="A639" s="14"/>
      <c r="B639" s="5">
        <f t="shared" si="25"/>
        <v>43837</v>
      </c>
      <c r="C639" s="4">
        <v>2.6250000000005298</v>
      </c>
      <c r="D639">
        <v>1.2387575457379179</v>
      </c>
      <c r="E639" s="6">
        <v>120.93953131003354</v>
      </c>
      <c r="F639" s="7">
        <v>172.17844546820149</v>
      </c>
      <c r="G639" s="7">
        <v>167.30500974732047</v>
      </c>
      <c r="H639" s="7">
        <v>2.092671021353476</v>
      </c>
      <c r="I639" s="7">
        <f t="shared" si="24"/>
        <v>149.81475698831122</v>
      </c>
    </row>
    <row r="640" spans="1:9" x14ac:dyDescent="0.25">
      <c r="A640" s="14"/>
      <c r="B640" s="5">
        <f t="shared" si="25"/>
        <v>43837</v>
      </c>
      <c r="C640" s="4">
        <v>2.6354166666671999</v>
      </c>
      <c r="D640">
        <v>1.2387575457379179</v>
      </c>
      <c r="E640" s="6">
        <v>122.94174860268578</v>
      </c>
      <c r="F640" s="7">
        <v>169.630601428479</v>
      </c>
      <c r="G640" s="7">
        <v>160.49358920381826</v>
      </c>
      <c r="H640" s="7">
        <v>2.0158745321210145</v>
      </c>
      <c r="I640" s="7">
        <f t="shared" si="24"/>
        <v>152.29501876779113</v>
      </c>
    </row>
    <row r="641" spans="1:9" x14ac:dyDescent="0.25">
      <c r="A641" s="14"/>
      <c r="B641" s="5">
        <f t="shared" si="25"/>
        <v>43837</v>
      </c>
      <c r="C641" s="4">
        <v>2.6458333333338699</v>
      </c>
      <c r="D641">
        <v>1.2387575457379179</v>
      </c>
      <c r="E641" s="6">
        <v>124.75596375648438</v>
      </c>
      <c r="F641" s="7">
        <v>168.2929637531017</v>
      </c>
      <c r="G641" s="7">
        <v>158.08953791871784</v>
      </c>
      <c r="H641" s="7">
        <v>1.9151324612315601</v>
      </c>
      <c r="I641" s="7">
        <f t="shared" si="24"/>
        <v>154.54239147915121</v>
      </c>
    </row>
    <row r="642" spans="1:9" x14ac:dyDescent="0.25">
      <c r="A642" s="14"/>
      <c r="B642" s="5">
        <f t="shared" si="25"/>
        <v>43837</v>
      </c>
      <c r="C642" s="4">
        <v>2.65625000000054</v>
      </c>
      <c r="D642">
        <v>1.2387575457379179</v>
      </c>
      <c r="E642" s="6">
        <v>128.39487748750099</v>
      </c>
      <c r="F642" s="7">
        <v>167.135211644615</v>
      </c>
      <c r="G642" s="7">
        <v>158.03573551996931</v>
      </c>
      <c r="H642" s="7">
        <v>2.3548613192374708</v>
      </c>
      <c r="I642" s="7">
        <f t="shared" si="24"/>
        <v>159.05012332173737</v>
      </c>
    </row>
    <row r="643" spans="1:9" x14ac:dyDescent="0.25">
      <c r="A643" s="14"/>
      <c r="B643" s="5">
        <f t="shared" si="25"/>
        <v>43837</v>
      </c>
      <c r="C643" s="4">
        <v>2.6666666666672101</v>
      </c>
      <c r="D643">
        <v>1.2387575457379179</v>
      </c>
      <c r="E643" s="6">
        <v>129.87192238885581</v>
      </c>
      <c r="F643" s="7">
        <v>166.91918129684649</v>
      </c>
      <c r="G643" s="7">
        <v>156.30016741979654</v>
      </c>
      <c r="H643" s="7">
        <v>3.6489797070931544</v>
      </c>
      <c r="I643" s="7">
        <f t="shared" si="24"/>
        <v>160.87982383868436</v>
      </c>
    </row>
    <row r="644" spans="1:9" x14ac:dyDescent="0.25">
      <c r="A644" s="14"/>
      <c r="B644" s="5">
        <f t="shared" si="25"/>
        <v>43837</v>
      </c>
      <c r="C644" s="4">
        <v>2.6770833333338802</v>
      </c>
      <c r="D644">
        <v>1.2387575457379179</v>
      </c>
      <c r="E644" s="6">
        <v>132.61881052629627</v>
      </c>
      <c r="F644" s="7">
        <v>166.1773809681265</v>
      </c>
      <c r="G644" s="7">
        <v>155.63617578156214</v>
      </c>
      <c r="H644" s="7">
        <v>7.8809481186672974</v>
      </c>
      <c r="I644" s="7">
        <f t="shared" ref="I644:I707" si="26">D644*E644</f>
        <v>164.28255224623672</v>
      </c>
    </row>
    <row r="645" spans="1:9" x14ac:dyDescent="0.25">
      <c r="A645" s="14"/>
      <c r="B645" s="5">
        <f t="shared" si="25"/>
        <v>43837</v>
      </c>
      <c r="C645" s="4">
        <v>2.6875000000005498</v>
      </c>
      <c r="D645">
        <v>1.2387575457379179</v>
      </c>
      <c r="E645" s="6">
        <v>137.66486889286111</v>
      </c>
      <c r="F645" s="7">
        <v>167.62285933087512</v>
      </c>
      <c r="G645" s="7">
        <v>159.06837055254832</v>
      </c>
      <c r="H645" s="7">
        <v>20.525002747082713</v>
      </c>
      <c r="I645" s="7">
        <f t="shared" si="26"/>
        <v>170.53339512405284</v>
      </c>
    </row>
    <row r="646" spans="1:9" x14ac:dyDescent="0.25">
      <c r="A646" s="14"/>
      <c r="B646" s="5">
        <f t="shared" si="25"/>
        <v>43837</v>
      </c>
      <c r="C646" s="4">
        <v>2.6979166666672199</v>
      </c>
      <c r="D646">
        <v>1.2387575457379179</v>
      </c>
      <c r="E646" s="6">
        <v>142.49453337268739</v>
      </c>
      <c r="F646" s="7">
        <v>169.86594562819815</v>
      </c>
      <c r="G646" s="7">
        <v>157.47614329354548</v>
      </c>
      <c r="H646" s="7">
        <v>60.013007980497882</v>
      </c>
      <c r="I646" s="7">
        <f t="shared" si="26"/>
        <v>176.51617844182005</v>
      </c>
    </row>
    <row r="647" spans="1:9" x14ac:dyDescent="0.25">
      <c r="A647" s="14"/>
      <c r="B647" s="5">
        <f t="shared" si="25"/>
        <v>43837</v>
      </c>
      <c r="C647" s="4">
        <v>2.7083333333338899</v>
      </c>
      <c r="D647">
        <v>1.2387575457379179</v>
      </c>
      <c r="E647" s="6">
        <v>146.57392428849025</v>
      </c>
      <c r="F647" s="7">
        <v>170.73244966269039</v>
      </c>
      <c r="G647" s="7">
        <v>150.83378681134761</v>
      </c>
      <c r="H647" s="7">
        <v>110.30555258871468</v>
      </c>
      <c r="I647" s="7">
        <f t="shared" si="26"/>
        <v>181.56955472078556</v>
      </c>
    </row>
    <row r="648" spans="1:9" x14ac:dyDescent="0.25">
      <c r="A648" s="14"/>
      <c r="B648" s="5">
        <f t="shared" si="25"/>
        <v>43837</v>
      </c>
      <c r="C648" s="4">
        <v>2.71875000000056</v>
      </c>
      <c r="D648">
        <v>1.2387575457379179</v>
      </c>
      <c r="E648" s="6">
        <v>152.82012743686806</v>
      </c>
      <c r="F648" s="7">
        <v>167.98444753110149</v>
      </c>
      <c r="G648" s="7">
        <v>151.46753162889738</v>
      </c>
      <c r="H648" s="7">
        <v>137.81473734463577</v>
      </c>
      <c r="I648" s="7">
        <f t="shared" si="26"/>
        <v>189.30708600305053</v>
      </c>
    </row>
    <row r="649" spans="1:9" x14ac:dyDescent="0.25">
      <c r="A649" s="14"/>
      <c r="B649" s="5">
        <f t="shared" si="25"/>
        <v>43837</v>
      </c>
      <c r="C649" s="4">
        <v>2.7291666666672301</v>
      </c>
      <c r="D649">
        <v>1.2387575457379179</v>
      </c>
      <c r="E649" s="6">
        <v>159.23124097814886</v>
      </c>
      <c r="F649" s="7">
        <v>165.56534244846219</v>
      </c>
      <c r="G649" s="7">
        <v>152.57224376537033</v>
      </c>
      <c r="H649" s="7">
        <v>155.92656896434508</v>
      </c>
      <c r="I649" s="7">
        <f t="shared" si="26"/>
        <v>197.24890127889466</v>
      </c>
    </row>
    <row r="650" spans="1:9" x14ac:dyDescent="0.25">
      <c r="A650" s="14"/>
      <c r="B650" s="5">
        <f t="shared" si="25"/>
        <v>43837</v>
      </c>
      <c r="C650" s="4">
        <v>2.7395833333339001</v>
      </c>
      <c r="D650">
        <v>1.2387575457379179</v>
      </c>
      <c r="E650" s="6">
        <v>163.13981900351567</v>
      </c>
      <c r="F650" s="7">
        <v>163.16861576250673</v>
      </c>
      <c r="G650" s="7">
        <v>152.15282305501884</v>
      </c>
      <c r="H650" s="7">
        <v>167.78557403205161</v>
      </c>
      <c r="I650" s="7">
        <f t="shared" si="26"/>
        <v>202.09068180092319</v>
      </c>
    </row>
    <row r="651" spans="1:9" x14ac:dyDescent="0.25">
      <c r="A651" s="14"/>
      <c r="B651" s="5">
        <f t="shared" si="25"/>
        <v>43837</v>
      </c>
      <c r="C651" s="4">
        <v>2.7500000000005702</v>
      </c>
      <c r="D651">
        <v>1.2387575457379179</v>
      </c>
      <c r="E651" s="6">
        <v>166.05292636982659</v>
      </c>
      <c r="F651" s="7">
        <v>161.09375050840396</v>
      </c>
      <c r="G651" s="7">
        <v>154.57811002029257</v>
      </c>
      <c r="H651" s="7">
        <v>189.23579579233979</v>
      </c>
      <c r="I651" s="7">
        <f t="shared" si="26"/>
        <v>205.69931553248557</v>
      </c>
    </row>
    <row r="652" spans="1:9" x14ac:dyDescent="0.25">
      <c r="A652" s="14"/>
      <c r="B652" s="5">
        <f t="shared" si="25"/>
        <v>43837</v>
      </c>
      <c r="C652" s="4">
        <v>2.7604166666672398</v>
      </c>
      <c r="D652">
        <v>1.2387575457379179</v>
      </c>
      <c r="E652" s="6">
        <v>168.00469567733901</v>
      </c>
      <c r="F652" s="7">
        <v>158.00793446537614</v>
      </c>
      <c r="G652" s="7">
        <v>154.31368573481367</v>
      </c>
      <c r="H652" s="7">
        <v>204.99765722794041</v>
      </c>
      <c r="I652" s="7">
        <f t="shared" si="26"/>
        <v>208.11708448970626</v>
      </c>
    </row>
    <row r="653" spans="1:9" x14ac:dyDescent="0.25">
      <c r="A653" s="14"/>
      <c r="B653" s="5">
        <f t="shared" si="25"/>
        <v>43837</v>
      </c>
      <c r="C653" s="4">
        <v>2.7708333333339099</v>
      </c>
      <c r="D653">
        <v>1.2387575457379179</v>
      </c>
      <c r="E653" s="6">
        <v>170.37333315917294</v>
      </c>
      <c r="F653" s="7">
        <v>155.97579233424875</v>
      </c>
      <c r="G653" s="7">
        <v>157.68323925602061</v>
      </c>
      <c r="H653" s="7">
        <v>221.84756405240714</v>
      </c>
      <c r="I653" s="7">
        <f t="shared" si="26"/>
        <v>211.05125204344569</v>
      </c>
    </row>
    <row r="654" spans="1:9" x14ac:dyDescent="0.25">
      <c r="A654" s="14"/>
      <c r="B654" s="5">
        <f t="shared" si="25"/>
        <v>43837</v>
      </c>
      <c r="C654" s="4">
        <v>2.78125000000058</v>
      </c>
      <c r="D654">
        <v>1.2387575457379179</v>
      </c>
      <c r="E654" s="6">
        <v>173.65598487477061</v>
      </c>
      <c r="F654" s="7">
        <v>152.95377016482902</v>
      </c>
      <c r="G654" s="7">
        <v>158.56317372122504</v>
      </c>
      <c r="H654" s="7">
        <v>225.20857929742181</v>
      </c>
      <c r="I654" s="7">
        <f t="shared" si="26"/>
        <v>215.11766162617184</v>
      </c>
    </row>
    <row r="655" spans="1:9" x14ac:dyDescent="0.25">
      <c r="A655" s="14"/>
      <c r="B655" s="5">
        <f t="shared" si="25"/>
        <v>43837</v>
      </c>
      <c r="C655" s="4">
        <v>2.7916666666672501</v>
      </c>
      <c r="D655">
        <v>1.2387575457379179</v>
      </c>
      <c r="E655" s="6">
        <v>173.67741804340622</v>
      </c>
      <c r="F655" s="7">
        <v>147.97418581221916</v>
      </c>
      <c r="G655" s="7">
        <v>160.39362925118354</v>
      </c>
      <c r="H655" s="7">
        <v>225.6144331418952</v>
      </c>
      <c r="I655" s="7">
        <f t="shared" si="26"/>
        <v>215.14421212554825</v>
      </c>
    </row>
    <row r="656" spans="1:9" x14ac:dyDescent="0.25">
      <c r="A656" s="14"/>
      <c r="B656" s="5">
        <f t="shared" si="25"/>
        <v>43837</v>
      </c>
      <c r="C656" s="4">
        <v>2.8020833333339201</v>
      </c>
      <c r="D656">
        <v>1.2387575457379179</v>
      </c>
      <c r="E656" s="6">
        <v>173.09551113972088</v>
      </c>
      <c r="F656" s="7">
        <v>140.68328491894664</v>
      </c>
      <c r="G656" s="7">
        <v>159.28900125608487</v>
      </c>
      <c r="H656" s="7">
        <v>226.2425756047279</v>
      </c>
      <c r="I656" s="7">
        <f t="shared" si="26"/>
        <v>214.42337055769107</v>
      </c>
    </row>
    <row r="657" spans="1:9" x14ac:dyDescent="0.25">
      <c r="A657" s="14"/>
      <c r="B657" s="5">
        <f t="shared" si="25"/>
        <v>43837</v>
      </c>
      <c r="C657" s="4">
        <v>2.8125000000005902</v>
      </c>
      <c r="D657">
        <v>1.2387575457379179</v>
      </c>
      <c r="E657" s="6">
        <v>174.02863281114202</v>
      </c>
      <c r="F657" s="7">
        <v>134.90901678504832</v>
      </c>
      <c r="G657" s="7">
        <v>155.83775447392438</v>
      </c>
      <c r="H657" s="7">
        <v>226.22298620583143</v>
      </c>
      <c r="I657" s="7">
        <f t="shared" si="26"/>
        <v>215.57928206925558</v>
      </c>
    </row>
    <row r="658" spans="1:9" x14ac:dyDescent="0.25">
      <c r="A658" s="14"/>
      <c r="B658" s="5">
        <f t="shared" si="25"/>
        <v>43837</v>
      </c>
      <c r="C658" s="4">
        <v>2.8229166666672598</v>
      </c>
      <c r="D658">
        <v>1.2387575457379179</v>
      </c>
      <c r="E658" s="6">
        <v>175.02737458044905</v>
      </c>
      <c r="F658" s="7">
        <v>130.45947833575329</v>
      </c>
      <c r="G658" s="7">
        <v>151.2042933361225</v>
      </c>
      <c r="H658" s="7">
        <v>226.32353835868682</v>
      </c>
      <c r="I658" s="7">
        <f t="shared" si="26"/>
        <v>216.81648097222831</v>
      </c>
    </row>
    <row r="659" spans="1:9" x14ac:dyDescent="0.25">
      <c r="A659" s="14"/>
      <c r="B659" s="5">
        <f t="shared" si="25"/>
        <v>43837</v>
      </c>
      <c r="C659" s="4">
        <v>2.8333333333339299</v>
      </c>
      <c r="D659">
        <v>1.2387575457379179</v>
      </c>
      <c r="E659" s="6">
        <v>177.47903693546729</v>
      </c>
      <c r="F659" s="7">
        <v>127.09010767003754</v>
      </c>
      <c r="G659" s="7">
        <v>146.86091559622031</v>
      </c>
      <c r="H659" s="7">
        <v>226.34536202890556</v>
      </c>
      <c r="I659" s="7">
        <f t="shared" si="26"/>
        <v>219.85349621410873</v>
      </c>
    </row>
    <row r="660" spans="1:9" x14ac:dyDescent="0.25">
      <c r="A660" s="14"/>
      <c r="B660" s="5">
        <f t="shared" si="25"/>
        <v>43837</v>
      </c>
      <c r="C660" s="4">
        <v>2.8437500000006</v>
      </c>
      <c r="D660">
        <v>1.2387575457379179</v>
      </c>
      <c r="E660" s="6">
        <v>177.71437269603203</v>
      </c>
      <c r="F660" s="7">
        <v>123.15598232407474</v>
      </c>
      <c r="G660" s="7">
        <v>138.76553774865388</v>
      </c>
      <c r="H660" s="7">
        <v>226.69708426199259</v>
      </c>
      <c r="I660" s="7">
        <f t="shared" si="26"/>
        <v>220.14502016329027</v>
      </c>
    </row>
    <row r="661" spans="1:9" x14ac:dyDescent="0.25">
      <c r="A661" s="14"/>
      <c r="B661" s="5">
        <f t="shared" si="25"/>
        <v>43837</v>
      </c>
      <c r="C661" s="4">
        <v>2.85416666666727</v>
      </c>
      <c r="D661">
        <v>1.2387575457379179</v>
      </c>
      <c r="E661" s="6">
        <v>175.3009604843636</v>
      </c>
      <c r="F661" s="7">
        <v>120.6942142862232</v>
      </c>
      <c r="G661" s="7">
        <v>130.92298069038108</v>
      </c>
      <c r="H661" s="7">
        <v>227.15398727855589</v>
      </c>
      <c r="I661" s="7">
        <f t="shared" si="26"/>
        <v>217.15538757510998</v>
      </c>
    </row>
    <row r="662" spans="1:9" x14ac:dyDescent="0.25">
      <c r="A662" s="14"/>
      <c r="B662" s="5">
        <f t="shared" si="25"/>
        <v>43837</v>
      </c>
      <c r="C662" s="4">
        <v>2.8645833333339401</v>
      </c>
      <c r="D662">
        <v>1.2387575457379179</v>
      </c>
      <c r="E662" s="6">
        <v>171.97729106433212</v>
      </c>
      <c r="F662" s="7">
        <v>115.76387925329144</v>
      </c>
      <c r="G662" s="7">
        <v>125.34013239301179</v>
      </c>
      <c r="H662" s="7">
        <v>227.55426489090848</v>
      </c>
      <c r="I662" s="7">
        <f t="shared" si="26"/>
        <v>213.03816700150762</v>
      </c>
    </row>
    <row r="663" spans="1:9" x14ac:dyDescent="0.25">
      <c r="A663" s="14"/>
      <c r="B663" s="5">
        <f t="shared" si="25"/>
        <v>43837</v>
      </c>
      <c r="C663" s="4">
        <v>2.8750000000006102</v>
      </c>
      <c r="D663">
        <v>1.2387575457379179</v>
      </c>
      <c r="E663" s="6">
        <v>170.80158311214001</v>
      </c>
      <c r="F663" s="7">
        <v>108.26191786948132</v>
      </c>
      <c r="G663" s="7">
        <v>118.71716849421749</v>
      </c>
      <c r="H663" s="7">
        <v>228.2925409211322</v>
      </c>
      <c r="I663" s="7">
        <f t="shared" si="26"/>
        <v>211.58174990414557</v>
      </c>
    </row>
    <row r="664" spans="1:9" x14ac:dyDescent="0.25">
      <c r="A664" s="14"/>
      <c r="B664" s="5">
        <f t="shared" si="25"/>
        <v>43837</v>
      </c>
      <c r="C664" s="4">
        <v>2.8854166666672798</v>
      </c>
      <c r="D664">
        <v>1.2387575457379179</v>
      </c>
      <c r="E664" s="6">
        <v>177.60262298796502</v>
      </c>
      <c r="F664" s="7">
        <v>87.838439998460572</v>
      </c>
      <c r="G664" s="7">
        <v>98.099923415062605</v>
      </c>
      <c r="H664" s="7">
        <v>231.73992014922138</v>
      </c>
      <c r="I664" s="7">
        <f t="shared" si="26"/>
        <v>220.00658936918825</v>
      </c>
    </row>
    <row r="665" spans="1:9" x14ac:dyDescent="0.25">
      <c r="A665" s="14"/>
      <c r="B665" s="5">
        <f t="shared" si="25"/>
        <v>43837</v>
      </c>
      <c r="C665" s="4">
        <v>2.8958333333339499</v>
      </c>
      <c r="D665">
        <v>1.2387575457379179</v>
      </c>
      <c r="E665" s="6">
        <v>183.87778903046214</v>
      </c>
      <c r="F665" s="7">
        <v>80.206845163489376</v>
      </c>
      <c r="G665" s="7">
        <v>91.388074171180577</v>
      </c>
      <c r="H665" s="7">
        <v>235.53938454276636</v>
      </c>
      <c r="I665" s="7">
        <f t="shared" si="26"/>
        <v>227.77999865508991</v>
      </c>
    </row>
    <row r="666" spans="1:9" x14ac:dyDescent="0.25">
      <c r="A666" s="14"/>
      <c r="B666" s="5">
        <f t="shared" si="25"/>
        <v>43837</v>
      </c>
      <c r="C666" s="4">
        <v>2.9062500000006199</v>
      </c>
      <c r="D666">
        <v>1.2387575457379179</v>
      </c>
      <c r="E666" s="6">
        <v>184.24697580106019</v>
      </c>
      <c r="F666" s="7">
        <v>77.622599627099788</v>
      </c>
      <c r="G666" s="7">
        <v>87.770331642997022</v>
      </c>
      <c r="H666" s="7">
        <v>236.26397553684913</v>
      </c>
      <c r="I666" s="7">
        <f t="shared" si="26"/>
        <v>228.23733155295486</v>
      </c>
    </row>
    <row r="667" spans="1:9" x14ac:dyDescent="0.25">
      <c r="A667" s="14"/>
      <c r="B667" s="5">
        <f t="shared" si="25"/>
        <v>43837</v>
      </c>
      <c r="C667" s="4">
        <v>2.91666666666729</v>
      </c>
      <c r="D667">
        <v>1.2387575457379179</v>
      </c>
      <c r="E667" s="6">
        <v>182.92507302656639</v>
      </c>
      <c r="F667" s="7">
        <v>76.999927458106072</v>
      </c>
      <c r="G667" s="7">
        <v>85.079053759990117</v>
      </c>
      <c r="H667" s="7">
        <v>235.38512834268505</v>
      </c>
      <c r="I667" s="7">
        <f t="shared" si="26"/>
        <v>226.59981451631879</v>
      </c>
    </row>
    <row r="668" spans="1:9" x14ac:dyDescent="0.25">
      <c r="A668" s="14"/>
      <c r="B668" s="5">
        <f t="shared" si="25"/>
        <v>43837</v>
      </c>
      <c r="C668" s="4">
        <v>2.9270833333339601</v>
      </c>
      <c r="D668">
        <v>1.2387575457379179</v>
      </c>
      <c r="E668" s="6">
        <v>179.78488066055772</v>
      </c>
      <c r="F668" s="7">
        <v>75.141694229402688</v>
      </c>
      <c r="G668" s="7">
        <v>70.517118808204046</v>
      </c>
      <c r="H668" s="7">
        <v>236.802613905866</v>
      </c>
      <c r="I668" s="7">
        <f t="shared" si="26"/>
        <v>222.70987752785692</v>
      </c>
    </row>
    <row r="669" spans="1:9" x14ac:dyDescent="0.25">
      <c r="A669" s="14"/>
      <c r="B669" s="5">
        <f t="shared" si="25"/>
        <v>43837</v>
      </c>
      <c r="C669" s="4">
        <v>2.9375000000006302</v>
      </c>
      <c r="D669">
        <v>1.2387575457379179</v>
      </c>
      <c r="E669" s="6">
        <v>172.51199954044068</v>
      </c>
      <c r="F669" s="7">
        <v>73.377940433481285</v>
      </c>
      <c r="G669" s="7">
        <v>65.153667140881964</v>
      </c>
      <c r="H669" s="7">
        <v>236.59053711059522</v>
      </c>
      <c r="I669" s="7">
        <f t="shared" si="26"/>
        <v>213.70054116105712</v>
      </c>
    </row>
    <row r="670" spans="1:9" x14ac:dyDescent="0.25">
      <c r="A670" s="14"/>
      <c r="B670" s="5">
        <f t="shared" si="25"/>
        <v>43837</v>
      </c>
      <c r="C670" s="4">
        <v>2.9479166666672998</v>
      </c>
      <c r="D670">
        <v>1.2387575457379179</v>
      </c>
      <c r="E670" s="6">
        <v>165.79326938042254</v>
      </c>
      <c r="F670" s="7">
        <v>72.372264351786754</v>
      </c>
      <c r="G670" s="7">
        <v>63.30188778264376</v>
      </c>
      <c r="H670" s="7">
        <v>235.75163335803663</v>
      </c>
      <c r="I670" s="7">
        <f t="shared" si="26"/>
        <v>205.37766347755772</v>
      </c>
    </row>
    <row r="671" spans="1:9" x14ac:dyDescent="0.25">
      <c r="A671" s="14"/>
      <c r="B671" s="5">
        <f t="shared" si="25"/>
        <v>43837</v>
      </c>
      <c r="C671" s="4">
        <v>2.9583333333339699</v>
      </c>
      <c r="D671">
        <v>1.2387575457379179</v>
      </c>
      <c r="E671" s="6">
        <v>156.14674957516758</v>
      </c>
      <c r="F671" s="7">
        <v>69.587158766294792</v>
      </c>
      <c r="G671" s="7">
        <v>62.284438264754733</v>
      </c>
      <c r="H671" s="7">
        <v>235.30833284778785</v>
      </c>
      <c r="I671" s="7">
        <f t="shared" si="26"/>
        <v>193.42796427868785</v>
      </c>
    </row>
    <row r="672" spans="1:9" x14ac:dyDescent="0.25">
      <c r="A672" s="14"/>
      <c r="B672" s="5">
        <f t="shared" si="25"/>
        <v>43837</v>
      </c>
      <c r="C672" s="4">
        <v>2.9687500000006399</v>
      </c>
      <c r="D672">
        <v>1.2387575457379179</v>
      </c>
      <c r="E672" s="6">
        <v>145.78873243076188</v>
      </c>
      <c r="F672" s="7">
        <v>67.452414554368772</v>
      </c>
      <c r="G672" s="7">
        <v>61.093481219653363</v>
      </c>
      <c r="H672" s="7">
        <v>235.81070184397356</v>
      </c>
      <c r="I672" s="7">
        <f t="shared" si="26"/>
        <v>180.59689238217257</v>
      </c>
    </row>
    <row r="673" spans="1:9" x14ac:dyDescent="0.25">
      <c r="A673" s="14"/>
      <c r="B673" s="5">
        <f t="shared" si="25"/>
        <v>43837</v>
      </c>
      <c r="C673" s="4">
        <v>2.97916666666731</v>
      </c>
      <c r="D673">
        <v>1.2387575457379179</v>
      </c>
      <c r="E673" s="6">
        <v>135.23662843178835</v>
      </c>
      <c r="F673" s="7">
        <v>66.31515558598916</v>
      </c>
      <c r="G673" s="7">
        <v>59.365938603893291</v>
      </c>
      <c r="H673" s="7">
        <v>236.73007615453889</v>
      </c>
      <c r="I673" s="7">
        <f t="shared" si="26"/>
        <v>167.52539393003286</v>
      </c>
    </row>
    <row r="674" spans="1:9" ht="15.75" thickBot="1" x14ac:dyDescent="0.3">
      <c r="A674" s="14"/>
      <c r="B674" s="5">
        <f t="shared" si="25"/>
        <v>43837</v>
      </c>
      <c r="C674" s="4">
        <v>2.9895833333339801</v>
      </c>
      <c r="D674">
        <v>1.2387575457379179</v>
      </c>
      <c r="E674" s="6">
        <v>125.02409193197455</v>
      </c>
      <c r="F674" s="7">
        <v>64.562805586764696</v>
      </c>
      <c r="G674" s="7">
        <v>58.400841047729656</v>
      </c>
      <c r="H674" s="7">
        <v>238.25365530096201</v>
      </c>
      <c r="I674" s="7">
        <f t="shared" si="26"/>
        <v>154.87453727976461</v>
      </c>
    </row>
    <row r="675" spans="1:9" x14ac:dyDescent="0.25">
      <c r="A675" s="13">
        <f t="shared" ref="A675" si="27">A579+1</f>
        <v>8</v>
      </c>
      <c r="B675" s="5">
        <f t="shared" si="25"/>
        <v>43838</v>
      </c>
      <c r="C675" s="4">
        <v>3.0000000000006501</v>
      </c>
      <c r="D675">
        <v>1.2375053146711739</v>
      </c>
      <c r="E675" s="6">
        <v>112.73407713237393</v>
      </c>
      <c r="F675" s="7">
        <v>63.281224210662579</v>
      </c>
      <c r="G675" s="7">
        <v>58.835912053695679</v>
      </c>
      <c r="H675" s="7">
        <v>239.36123738895597</v>
      </c>
      <c r="I675" s="7">
        <f t="shared" si="26"/>
        <v>139.50901959586278</v>
      </c>
    </row>
    <row r="676" spans="1:9" x14ac:dyDescent="0.25">
      <c r="A676" s="14"/>
      <c r="B676" s="5">
        <f t="shared" ref="B676:B739" si="28">DATE(YEAR(B580),MONTH(B580),DAY(B580)+1)</f>
        <v>43838</v>
      </c>
      <c r="C676" s="4">
        <v>3.0104166666673202</v>
      </c>
      <c r="D676">
        <v>1.2375053146711739</v>
      </c>
      <c r="E676" s="6">
        <v>103.71423700130353</v>
      </c>
      <c r="F676" s="7">
        <v>61.934810064243116</v>
      </c>
      <c r="G676" s="7">
        <v>58.361927665495081</v>
      </c>
      <c r="H676" s="7">
        <v>240.10535414447878</v>
      </c>
      <c r="I676" s="7">
        <f t="shared" si="26"/>
        <v>128.34691949617883</v>
      </c>
    </row>
    <row r="677" spans="1:9" x14ac:dyDescent="0.25">
      <c r="A677" s="14"/>
      <c r="B677" s="5">
        <f t="shared" si="28"/>
        <v>43838</v>
      </c>
      <c r="C677" s="4">
        <v>3.0208333333339898</v>
      </c>
      <c r="D677">
        <v>1.2375053146711739</v>
      </c>
      <c r="E677" s="6">
        <v>96.205916275851862</v>
      </c>
      <c r="F677" s="7">
        <v>61.007167560087026</v>
      </c>
      <c r="G677" s="7">
        <v>58.45549688041725</v>
      </c>
      <c r="H677" s="7">
        <v>240.14112237234045</v>
      </c>
      <c r="I677" s="7">
        <f t="shared" si="26"/>
        <v>119.05533269417667</v>
      </c>
    </row>
    <row r="678" spans="1:9" x14ac:dyDescent="0.25">
      <c r="A678" s="14"/>
      <c r="B678" s="5">
        <f t="shared" si="28"/>
        <v>43838</v>
      </c>
      <c r="C678" s="4">
        <v>3.0312500000006599</v>
      </c>
      <c r="D678">
        <v>1.2375053146711739</v>
      </c>
      <c r="E678" s="6">
        <v>88.958719102261824</v>
      </c>
      <c r="F678" s="7">
        <v>59.805565185863166</v>
      </c>
      <c r="G678" s="7">
        <v>57.766623435791104</v>
      </c>
      <c r="H678" s="7">
        <v>240.513920535533</v>
      </c>
      <c r="I678" s="7">
        <f t="shared" si="26"/>
        <v>110.08688767538908</v>
      </c>
    </row>
    <row r="679" spans="1:9" x14ac:dyDescent="0.25">
      <c r="A679" s="14"/>
      <c r="B679" s="5">
        <f t="shared" si="28"/>
        <v>43838</v>
      </c>
      <c r="C679" s="4">
        <v>3.04166666666733</v>
      </c>
      <c r="D679">
        <v>1.2375053146711739</v>
      </c>
      <c r="E679" s="6">
        <v>82.803319388132707</v>
      </c>
      <c r="F679" s="7">
        <v>59.201055658953024</v>
      </c>
      <c r="G679" s="7">
        <v>57.883439710404893</v>
      </c>
      <c r="H679" s="7">
        <v>241.13939917421243</v>
      </c>
      <c r="I679" s="7">
        <f t="shared" si="26"/>
        <v>102.46954781522888</v>
      </c>
    </row>
    <row r="680" spans="1:9" x14ac:dyDescent="0.25">
      <c r="A680" s="14"/>
      <c r="B680" s="5">
        <f t="shared" si="28"/>
        <v>43838</v>
      </c>
      <c r="C680" s="4">
        <v>3.0520833333340001</v>
      </c>
      <c r="D680">
        <v>1.2375053146711739</v>
      </c>
      <c r="E680" s="6">
        <v>77.716866385753335</v>
      </c>
      <c r="F680" s="7">
        <v>58.68190413194101</v>
      </c>
      <c r="G680" s="7">
        <v>57.593869174215094</v>
      </c>
      <c r="H680" s="7">
        <v>241.71550807305084</v>
      </c>
      <c r="I680" s="7">
        <f t="shared" si="26"/>
        <v>96.175035191959253</v>
      </c>
    </row>
    <row r="681" spans="1:9" x14ac:dyDescent="0.25">
      <c r="A681" s="14"/>
      <c r="B681" s="5">
        <f t="shared" si="28"/>
        <v>43838</v>
      </c>
      <c r="C681" s="4">
        <v>3.0625000000006701</v>
      </c>
      <c r="D681">
        <v>1.2375053146711739</v>
      </c>
      <c r="E681" s="6">
        <v>74.25318678523368</v>
      </c>
      <c r="F681" s="7">
        <v>58.708213489146459</v>
      </c>
      <c r="G681" s="7">
        <v>57.061871311820248</v>
      </c>
      <c r="H681" s="7">
        <v>241.39131500588672</v>
      </c>
      <c r="I681" s="7">
        <f t="shared" si="26"/>
        <v>91.88871327799805</v>
      </c>
    </row>
    <row r="682" spans="1:9" x14ac:dyDescent="0.25">
      <c r="A682" s="14"/>
      <c r="B682" s="5">
        <f t="shared" si="28"/>
        <v>43838</v>
      </c>
      <c r="C682" s="4">
        <v>3.0729166666673402</v>
      </c>
      <c r="D682">
        <v>1.2375053146711739</v>
      </c>
      <c r="E682" s="6">
        <v>70.784794003696305</v>
      </c>
      <c r="F682" s="7">
        <v>58.062789883337786</v>
      </c>
      <c r="G682" s="7">
        <v>57.050584347471535</v>
      </c>
      <c r="H682" s="7">
        <v>241.37219592756682</v>
      </c>
      <c r="I682" s="7">
        <f t="shared" si="26"/>
        <v>87.596558777478421</v>
      </c>
    </row>
    <row r="683" spans="1:9" x14ac:dyDescent="0.25">
      <c r="A683" s="14"/>
      <c r="B683" s="5">
        <f t="shared" si="28"/>
        <v>43838</v>
      </c>
      <c r="C683" s="4">
        <v>3.0833333333340098</v>
      </c>
      <c r="D683">
        <v>1.2375053146711739</v>
      </c>
      <c r="E683" s="6">
        <v>68.418288278647793</v>
      </c>
      <c r="F683" s="7">
        <v>57.37057982495336</v>
      </c>
      <c r="G683" s="7">
        <v>56.87676429515475</v>
      </c>
      <c r="H683" s="7">
        <v>241.29410481382985</v>
      </c>
      <c r="I683" s="7">
        <f t="shared" si="26"/>
        <v>84.667995365531127</v>
      </c>
    </row>
    <row r="684" spans="1:9" x14ac:dyDescent="0.25">
      <c r="A684" s="14"/>
      <c r="B684" s="5">
        <f t="shared" si="28"/>
        <v>43838</v>
      </c>
      <c r="C684" s="4">
        <v>3.0937500000006799</v>
      </c>
      <c r="D684">
        <v>1.2375053146711739</v>
      </c>
      <c r="E684" s="6">
        <v>66.262366031562934</v>
      </c>
      <c r="F684" s="7">
        <v>56.627540040313804</v>
      </c>
      <c r="G684" s="7">
        <v>56.556430069838392</v>
      </c>
      <c r="H684" s="7">
        <v>241.60045950648492</v>
      </c>
      <c r="I684" s="7">
        <f t="shared" si="26"/>
        <v>82.000030126745784</v>
      </c>
    </row>
    <row r="685" spans="1:9" x14ac:dyDescent="0.25">
      <c r="A685" s="14"/>
      <c r="B685" s="5">
        <f t="shared" si="28"/>
        <v>43838</v>
      </c>
      <c r="C685" s="4">
        <v>3.10416666666735</v>
      </c>
      <c r="D685">
        <v>1.2375053146711739</v>
      </c>
      <c r="E685" s="6">
        <v>65.22587668840562</v>
      </c>
      <c r="F685" s="7">
        <v>56.365573611021176</v>
      </c>
      <c r="G685" s="7">
        <v>56.327906104048708</v>
      </c>
      <c r="H685" s="7">
        <v>241.29618695185781</v>
      </c>
      <c r="I685" s="7">
        <f t="shared" si="26"/>
        <v>80.717369055988584</v>
      </c>
    </row>
    <row r="686" spans="1:9" x14ac:dyDescent="0.25">
      <c r="A686" s="14"/>
      <c r="B686" s="5">
        <f t="shared" si="28"/>
        <v>43838</v>
      </c>
      <c r="C686" s="4">
        <v>3.11458333333402</v>
      </c>
      <c r="D686">
        <v>1.2375053146711739</v>
      </c>
      <c r="E686" s="6">
        <v>63.720627155685122</v>
      </c>
      <c r="F686" s="7">
        <v>55.953035349013511</v>
      </c>
      <c r="G686" s="7">
        <v>57.730959513296249</v>
      </c>
      <c r="H686" s="7">
        <v>241.2627593891909</v>
      </c>
      <c r="I686" s="7">
        <f t="shared" si="26"/>
        <v>78.854614759340663</v>
      </c>
    </row>
    <row r="687" spans="1:9" x14ac:dyDescent="0.25">
      <c r="A687" s="14"/>
      <c r="B687" s="5">
        <f t="shared" si="28"/>
        <v>43838</v>
      </c>
      <c r="C687" s="4">
        <v>3.1250000000006901</v>
      </c>
      <c r="D687">
        <v>1.2375053146711739</v>
      </c>
      <c r="E687" s="6">
        <v>63.281029712439889</v>
      </c>
      <c r="F687" s="7">
        <v>56.878945021592713</v>
      </c>
      <c r="G687" s="7">
        <v>56.828362971288016</v>
      </c>
      <c r="H687" s="7">
        <v>240.65830000350738</v>
      </c>
      <c r="I687" s="7">
        <f t="shared" si="26"/>
        <v>78.310610587008824</v>
      </c>
    </row>
    <row r="688" spans="1:9" x14ac:dyDescent="0.25">
      <c r="A688" s="14"/>
      <c r="B688" s="5">
        <f t="shared" si="28"/>
        <v>43838</v>
      </c>
      <c r="C688" s="4">
        <v>3.1354166666673602</v>
      </c>
      <c r="D688">
        <v>1.2375053146711739</v>
      </c>
      <c r="E688" s="6">
        <v>62.35504883844925</v>
      </c>
      <c r="F688" s="7">
        <v>57.420691549235656</v>
      </c>
      <c r="G688" s="7">
        <v>56.318017489205737</v>
      </c>
      <c r="H688" s="7">
        <v>240.87735703228171</v>
      </c>
      <c r="I688" s="7">
        <f t="shared" si="26"/>
        <v>77.164704334161556</v>
      </c>
    </row>
    <row r="689" spans="1:9" x14ac:dyDescent="0.25">
      <c r="A689" s="14"/>
      <c r="B689" s="5">
        <f t="shared" si="28"/>
        <v>43838</v>
      </c>
      <c r="C689" s="4">
        <v>3.1458333333340298</v>
      </c>
      <c r="D689">
        <v>1.2375053146711739</v>
      </c>
      <c r="E689" s="6">
        <v>62.032747981450697</v>
      </c>
      <c r="F689" s="7">
        <v>57.016989926033233</v>
      </c>
      <c r="G689" s="7">
        <v>56.889397521491816</v>
      </c>
      <c r="H689" s="7">
        <v>240.78389349547285</v>
      </c>
      <c r="I689" s="7">
        <f t="shared" si="26"/>
        <v>76.765855310702776</v>
      </c>
    </row>
    <row r="690" spans="1:9" x14ac:dyDescent="0.25">
      <c r="A690" s="14"/>
      <c r="B690" s="5">
        <f t="shared" si="28"/>
        <v>43838</v>
      </c>
      <c r="C690" s="4">
        <v>3.1562500000006999</v>
      </c>
      <c r="D690">
        <v>1.2375053146711739</v>
      </c>
      <c r="E690" s="6">
        <v>61.502978989584776</v>
      </c>
      <c r="F690" s="7">
        <v>57.430350480803078</v>
      </c>
      <c r="G690" s="7">
        <v>55.23235736390717</v>
      </c>
      <c r="H690" s="7">
        <v>240.69668731043578</v>
      </c>
      <c r="I690" s="7">
        <f t="shared" si="26"/>
        <v>76.110263367720705</v>
      </c>
    </row>
    <row r="691" spans="1:9" x14ac:dyDescent="0.25">
      <c r="A691" s="14"/>
      <c r="B691" s="5">
        <f t="shared" si="28"/>
        <v>43838</v>
      </c>
      <c r="C691" s="4">
        <v>3.16666666666737</v>
      </c>
      <c r="D691">
        <v>1.2375053146711739</v>
      </c>
      <c r="E691" s="6">
        <v>61.263414003816656</v>
      </c>
      <c r="F691" s="7">
        <v>57.502752355716666</v>
      </c>
      <c r="G691" s="7">
        <v>55.225513865466411</v>
      </c>
      <c r="H691" s="7">
        <v>240.36077500793371</v>
      </c>
      <c r="I691" s="7">
        <f t="shared" si="26"/>
        <v>75.813800424623537</v>
      </c>
    </row>
    <row r="692" spans="1:9" x14ac:dyDescent="0.25">
      <c r="A692" s="14"/>
      <c r="B692" s="5">
        <f t="shared" si="28"/>
        <v>43838</v>
      </c>
      <c r="C692" s="4">
        <v>3.17708333333404</v>
      </c>
      <c r="D692">
        <v>1.2375053146711739</v>
      </c>
      <c r="E692" s="6">
        <v>62.290606301067072</v>
      </c>
      <c r="F692" s="7">
        <v>57.005257212231442</v>
      </c>
      <c r="G692" s="7">
        <v>56.519544094050538</v>
      </c>
      <c r="H692" s="7">
        <v>240.49619452090803</v>
      </c>
      <c r="I692" s="7">
        <f t="shared" si="26"/>
        <v>77.08495635166021</v>
      </c>
    </row>
    <row r="693" spans="1:9" x14ac:dyDescent="0.25">
      <c r="A693" s="14"/>
      <c r="B693" s="5">
        <f t="shared" si="28"/>
        <v>43838</v>
      </c>
      <c r="C693" s="4">
        <v>3.1875000000007101</v>
      </c>
      <c r="D693">
        <v>1.2375053146711739</v>
      </c>
      <c r="E693" s="6">
        <v>62.231484338639625</v>
      </c>
      <c r="F693" s="7">
        <v>57.707114168630675</v>
      </c>
      <c r="G693" s="7">
        <v>56.975718558030309</v>
      </c>
      <c r="H693" s="7">
        <v>240.47773369252815</v>
      </c>
      <c r="I693" s="7">
        <f t="shared" si="26"/>
        <v>77.011792608942457</v>
      </c>
    </row>
    <row r="694" spans="1:9" x14ac:dyDescent="0.25">
      <c r="A694" s="14"/>
      <c r="B694" s="5">
        <f t="shared" si="28"/>
        <v>43838</v>
      </c>
      <c r="C694" s="4">
        <v>3.1979166666673899</v>
      </c>
      <c r="D694">
        <v>1.2375053146711739</v>
      </c>
      <c r="E694" s="6">
        <v>64.035464904599507</v>
      </c>
      <c r="F694" s="7">
        <v>57.642401733839478</v>
      </c>
      <c r="G694" s="7">
        <v>56.779641108852623</v>
      </c>
      <c r="H694" s="7">
        <v>240.84646900186095</v>
      </c>
      <c r="I694" s="7">
        <f t="shared" si="26"/>
        <v>79.244228146881326</v>
      </c>
    </row>
    <row r="695" spans="1:9" x14ac:dyDescent="0.25">
      <c r="A695" s="14"/>
      <c r="B695" s="5">
        <f t="shared" si="28"/>
        <v>43838</v>
      </c>
      <c r="C695" s="4">
        <v>3.20833333333406</v>
      </c>
      <c r="D695">
        <v>1.2375053146711739</v>
      </c>
      <c r="E695" s="6">
        <v>65.343692498501682</v>
      </c>
      <c r="F695" s="7">
        <v>55.865362895828667</v>
      </c>
      <c r="G695" s="7">
        <v>57.359098713068768</v>
      </c>
      <c r="H695" s="7">
        <v>240.1709802714351</v>
      </c>
      <c r="I695" s="7">
        <f t="shared" si="26"/>
        <v>80.863166747134741</v>
      </c>
    </row>
    <row r="696" spans="1:9" x14ac:dyDescent="0.25">
      <c r="A696" s="14"/>
      <c r="B696" s="5">
        <f t="shared" si="28"/>
        <v>43838</v>
      </c>
      <c r="C696" s="4">
        <v>3.2187500000007301</v>
      </c>
      <c r="D696">
        <v>1.2375053146711739</v>
      </c>
      <c r="E696" s="6">
        <v>68.401648623776452</v>
      </c>
      <c r="F696" s="7">
        <v>55.670688092771528</v>
      </c>
      <c r="G696" s="7">
        <v>60.021287720970356</v>
      </c>
      <c r="H696" s="7">
        <v>238.72991603630695</v>
      </c>
      <c r="I696" s="7">
        <f t="shared" si="26"/>
        <v>84.64740370419355</v>
      </c>
    </row>
    <row r="697" spans="1:9" x14ac:dyDescent="0.25">
      <c r="A697" s="14"/>
      <c r="B697" s="5">
        <f t="shared" si="28"/>
        <v>43838</v>
      </c>
      <c r="C697" s="4">
        <v>3.2291666666674002</v>
      </c>
      <c r="D697">
        <v>1.2375053146711739</v>
      </c>
      <c r="E697" s="6">
        <v>71.605401826290958</v>
      </c>
      <c r="F697" s="7">
        <v>56.378854641926381</v>
      </c>
      <c r="G697" s="7">
        <v>61.349815913005862</v>
      </c>
      <c r="H697" s="7">
        <v>238.60463078827109</v>
      </c>
      <c r="I697" s="7">
        <f t="shared" si="26"/>
        <v>88.612065319200042</v>
      </c>
    </row>
    <row r="698" spans="1:9" x14ac:dyDescent="0.25">
      <c r="A698" s="14"/>
      <c r="B698" s="5">
        <f t="shared" si="28"/>
        <v>43838</v>
      </c>
      <c r="C698" s="4">
        <v>3.2395833333340698</v>
      </c>
      <c r="D698">
        <v>1.2375053146711739</v>
      </c>
      <c r="E698" s="6">
        <v>78.421123981041887</v>
      </c>
      <c r="F698" s="7">
        <v>57.016845523401827</v>
      </c>
      <c r="G698" s="7">
        <v>59.821123405042343</v>
      </c>
      <c r="H698" s="7">
        <v>237.40562355074496</v>
      </c>
      <c r="I698" s="7">
        <f t="shared" si="26"/>
        <v>97.046557709026374</v>
      </c>
    </row>
    <row r="699" spans="1:9" x14ac:dyDescent="0.25">
      <c r="A699" s="14"/>
      <c r="B699" s="5">
        <f t="shared" si="28"/>
        <v>43838</v>
      </c>
      <c r="C699" s="4">
        <v>3.2500000000007399</v>
      </c>
      <c r="D699">
        <v>1.2375053146711739</v>
      </c>
      <c r="E699" s="6">
        <v>83.515929629722876</v>
      </c>
      <c r="F699" s="7">
        <v>59.605659798601742</v>
      </c>
      <c r="G699" s="7">
        <v>60.028920545636439</v>
      </c>
      <c r="H699" s="7">
        <v>234.02006115124283</v>
      </c>
      <c r="I699" s="7">
        <f t="shared" si="26"/>
        <v>103.35140677648582</v>
      </c>
    </row>
    <row r="700" spans="1:9" x14ac:dyDescent="0.25">
      <c r="A700" s="14"/>
      <c r="B700" s="5">
        <f t="shared" si="28"/>
        <v>43838</v>
      </c>
      <c r="C700" s="4">
        <v>3.2604166666674099</v>
      </c>
      <c r="D700">
        <v>1.2375053146711739</v>
      </c>
      <c r="E700" s="6">
        <v>90.01014543793157</v>
      </c>
      <c r="F700" s="7">
        <v>67.646010348874569</v>
      </c>
      <c r="G700" s="7">
        <v>61.162573308126703</v>
      </c>
      <c r="H700" s="7">
        <v>220.76490199462194</v>
      </c>
      <c r="I700" s="7">
        <f t="shared" si="26"/>
        <v>111.38803335376564</v>
      </c>
    </row>
    <row r="701" spans="1:9" x14ac:dyDescent="0.25">
      <c r="A701" s="14"/>
      <c r="B701" s="5">
        <f t="shared" si="28"/>
        <v>43838</v>
      </c>
      <c r="C701" s="4">
        <v>3.27083333333408</v>
      </c>
      <c r="D701">
        <v>1.2375053146711739</v>
      </c>
      <c r="E701" s="6">
        <v>95.564417169271721</v>
      </c>
      <c r="F701" s="7">
        <v>76.80520050965427</v>
      </c>
      <c r="G701" s="7">
        <v>62.266516152034875</v>
      </c>
      <c r="H701" s="7">
        <v>211.58679679955384</v>
      </c>
      <c r="I701" s="7">
        <f t="shared" si="26"/>
        <v>118.26147414042693</v>
      </c>
    </row>
    <row r="702" spans="1:9" x14ac:dyDescent="0.25">
      <c r="A702" s="14"/>
      <c r="B702" s="5">
        <f t="shared" si="28"/>
        <v>43838</v>
      </c>
      <c r="C702" s="4">
        <v>3.2812500000007501</v>
      </c>
      <c r="D702">
        <v>1.2375053146711739</v>
      </c>
      <c r="E702" s="6">
        <v>101.86501048537411</v>
      </c>
      <c r="F702" s="7">
        <v>78.169713119210016</v>
      </c>
      <c r="G702" s="7">
        <v>66.786045862340814</v>
      </c>
      <c r="H702" s="7">
        <v>191.6637695886829</v>
      </c>
      <c r="I702" s="7">
        <f t="shared" si="26"/>
        <v>126.05849185468531</v>
      </c>
    </row>
    <row r="703" spans="1:9" x14ac:dyDescent="0.25">
      <c r="A703" s="14"/>
      <c r="B703" s="5">
        <f t="shared" si="28"/>
        <v>43838</v>
      </c>
      <c r="C703" s="4">
        <v>3.2916666666674201</v>
      </c>
      <c r="D703">
        <v>1.2375053146711739</v>
      </c>
      <c r="E703" s="6">
        <v>107.39920000975476</v>
      </c>
      <c r="F703" s="7">
        <v>85.959107940834983</v>
      </c>
      <c r="G703" s="7">
        <v>79.040728170027819</v>
      </c>
      <c r="H703" s="7">
        <v>151.62155171312179</v>
      </c>
      <c r="I703" s="7">
        <f t="shared" si="26"/>
        <v>132.9070808035039</v>
      </c>
    </row>
    <row r="704" spans="1:9" x14ac:dyDescent="0.25">
      <c r="A704" s="14"/>
      <c r="B704" s="5">
        <f t="shared" si="28"/>
        <v>43838</v>
      </c>
      <c r="C704" s="4">
        <v>3.3020833333340902</v>
      </c>
      <c r="D704">
        <v>1.2375053146711739</v>
      </c>
      <c r="E704" s="6">
        <v>109.06360928632932</v>
      </c>
      <c r="F704" s="7">
        <v>108.79622365042263</v>
      </c>
      <c r="G704" s="7">
        <v>96.388563990287437</v>
      </c>
      <c r="H704" s="7">
        <v>117.44678786271203</v>
      </c>
      <c r="I704" s="7">
        <f t="shared" si="26"/>
        <v>134.96679612905294</v>
      </c>
    </row>
    <row r="705" spans="1:9" x14ac:dyDescent="0.25">
      <c r="A705" s="14"/>
      <c r="B705" s="5">
        <f t="shared" si="28"/>
        <v>43838</v>
      </c>
      <c r="C705" s="4">
        <v>3.3125000000007598</v>
      </c>
      <c r="D705">
        <v>1.2375053146711739</v>
      </c>
      <c r="E705" s="6">
        <v>112.43393243872953</v>
      </c>
      <c r="F705" s="7">
        <v>123.85897444560419</v>
      </c>
      <c r="G705" s="7">
        <v>105.05408378991851</v>
      </c>
      <c r="H705" s="7">
        <v>61.109267572921361</v>
      </c>
      <c r="I705" s="7">
        <f t="shared" si="26"/>
        <v>139.13758894230747</v>
      </c>
    </row>
    <row r="706" spans="1:9" x14ac:dyDescent="0.25">
      <c r="A706" s="14"/>
      <c r="B706" s="5">
        <f t="shared" si="28"/>
        <v>43838</v>
      </c>
      <c r="C706" s="4">
        <v>3.3229166666674299</v>
      </c>
      <c r="D706">
        <v>1.2375053146711739</v>
      </c>
      <c r="E706" s="6">
        <v>112.88569539473262</v>
      </c>
      <c r="F706" s="7">
        <v>134.8182075858146</v>
      </c>
      <c r="G706" s="7">
        <v>118.44326828730273</v>
      </c>
      <c r="H706" s="7">
        <v>18.523313401736829</v>
      </c>
      <c r="I706" s="7">
        <f t="shared" si="26"/>
        <v>139.69664800133287</v>
      </c>
    </row>
    <row r="707" spans="1:9" x14ac:dyDescent="0.25">
      <c r="A707" s="14"/>
      <c r="B707" s="5">
        <f t="shared" si="28"/>
        <v>43838</v>
      </c>
      <c r="C707" s="4">
        <v>3.3333333333341</v>
      </c>
      <c r="D707">
        <v>1.2375053146711739</v>
      </c>
      <c r="E707" s="6">
        <v>111.61752445130905</v>
      </c>
      <c r="F707" s="7">
        <v>145.76419579577768</v>
      </c>
      <c r="G707" s="7">
        <v>124.38737557174133</v>
      </c>
      <c r="H707" s="7">
        <v>4.508930554034845</v>
      </c>
      <c r="I707" s="7">
        <f t="shared" si="26"/>
        <v>138.12727971893466</v>
      </c>
    </row>
    <row r="708" spans="1:9" x14ac:dyDescent="0.25">
      <c r="A708" s="14"/>
      <c r="B708" s="5">
        <f t="shared" si="28"/>
        <v>43838</v>
      </c>
      <c r="C708" s="4">
        <v>3.3437500000007701</v>
      </c>
      <c r="D708">
        <v>1.2375053146711739</v>
      </c>
      <c r="E708" s="6">
        <v>110.37740041276105</v>
      </c>
      <c r="F708" s="7">
        <v>164.10778239888589</v>
      </c>
      <c r="G708" s="7">
        <v>138.05489172175194</v>
      </c>
      <c r="H708" s="7">
        <v>2.7896881044267974</v>
      </c>
      <c r="I708" s="7">
        <f t="shared" ref="I708:I771" si="29">D708*E708</f>
        <v>136.59261963038003</v>
      </c>
    </row>
    <row r="709" spans="1:9" x14ac:dyDescent="0.25">
      <c r="A709" s="14"/>
      <c r="B709" s="5">
        <f t="shared" si="28"/>
        <v>43838</v>
      </c>
      <c r="C709" s="4">
        <v>3.3541666666674401</v>
      </c>
      <c r="D709">
        <v>1.2375053146711739</v>
      </c>
      <c r="E709" s="6">
        <v>111.39343037691731</v>
      </c>
      <c r="F709" s="7">
        <v>174.5153814423862</v>
      </c>
      <c r="G709" s="7">
        <v>151.3185012281339</v>
      </c>
      <c r="H709" s="7">
        <v>2.4864078963861069</v>
      </c>
      <c r="I709" s="7">
        <f t="shared" si="29"/>
        <v>137.84996211088855</v>
      </c>
    </row>
    <row r="710" spans="1:9" x14ac:dyDescent="0.25">
      <c r="A710" s="14"/>
      <c r="B710" s="5">
        <f t="shared" si="28"/>
        <v>43838</v>
      </c>
      <c r="C710" s="4">
        <v>3.3645833333341102</v>
      </c>
      <c r="D710">
        <v>1.2375053146711739</v>
      </c>
      <c r="E710" s="6">
        <v>111.55626485409037</v>
      </c>
      <c r="F710" s="7">
        <v>195.83491374194287</v>
      </c>
      <c r="G710" s="7">
        <v>164.86495797422813</v>
      </c>
      <c r="H710" s="7">
        <v>2.2237771079832993</v>
      </c>
      <c r="I710" s="7">
        <f t="shared" si="29"/>
        <v>138.05147064180193</v>
      </c>
    </row>
    <row r="711" spans="1:9" x14ac:dyDescent="0.25">
      <c r="A711" s="14"/>
      <c r="B711" s="5">
        <f t="shared" si="28"/>
        <v>43838</v>
      </c>
      <c r="C711" s="4">
        <v>3.3750000000007798</v>
      </c>
      <c r="D711">
        <v>1.2375053146711739</v>
      </c>
      <c r="E711" s="6">
        <v>113.03413953393657</v>
      </c>
      <c r="F711" s="7">
        <v>226.47857609681921</v>
      </c>
      <c r="G711" s="7">
        <v>170.27748008967902</v>
      </c>
      <c r="H711" s="7">
        <v>1.9897970956731992</v>
      </c>
      <c r="I711" s="7">
        <f t="shared" si="29"/>
        <v>139.88034841252954</v>
      </c>
    </row>
    <row r="712" spans="1:9" x14ac:dyDescent="0.25">
      <c r="A712" s="14"/>
      <c r="B712" s="5">
        <f t="shared" si="28"/>
        <v>43838</v>
      </c>
      <c r="C712" s="4">
        <v>3.3854166666674499</v>
      </c>
      <c r="D712">
        <v>1.2375053146711739</v>
      </c>
      <c r="E712" s="6">
        <v>113.21282699286573</v>
      </c>
      <c r="F712" s="7">
        <v>224.44482949200952</v>
      </c>
      <c r="G712" s="7">
        <v>192.34940932802738</v>
      </c>
      <c r="H712" s="7">
        <v>1.7890427959728659</v>
      </c>
      <c r="I712" s="7">
        <f t="shared" si="29"/>
        <v>140.10147509261947</v>
      </c>
    </row>
    <row r="713" spans="1:9" x14ac:dyDescent="0.25">
      <c r="A713" s="14"/>
      <c r="B713" s="5">
        <f t="shared" si="28"/>
        <v>43838</v>
      </c>
      <c r="C713" s="4">
        <v>3.39583333333412</v>
      </c>
      <c r="D713">
        <v>1.2375053146711739</v>
      </c>
      <c r="E713" s="6">
        <v>113.1815755951386</v>
      </c>
      <c r="F713" s="7">
        <v>222.39177304643337</v>
      </c>
      <c r="G713" s="7">
        <v>199.03953807715101</v>
      </c>
      <c r="H713" s="7">
        <v>2.0095913276325779</v>
      </c>
      <c r="I713" s="7">
        <f t="shared" si="29"/>
        <v>140.06280132184125</v>
      </c>
    </row>
    <row r="714" spans="1:9" x14ac:dyDescent="0.25">
      <c r="A714" s="14"/>
      <c r="B714" s="5">
        <f t="shared" si="28"/>
        <v>43838</v>
      </c>
      <c r="C714" s="4">
        <v>3.40625000000079</v>
      </c>
      <c r="D714">
        <v>1.2375053146711739</v>
      </c>
      <c r="E714" s="6">
        <v>113.77412560806867</v>
      </c>
      <c r="F714" s="7">
        <v>223.55956113780286</v>
      </c>
      <c r="G714" s="7">
        <v>202.84553691343706</v>
      </c>
      <c r="H714" s="7">
        <v>2.0261619246890419</v>
      </c>
      <c r="I714" s="7">
        <f t="shared" si="29"/>
        <v>140.79608511205069</v>
      </c>
    </row>
    <row r="715" spans="1:9" x14ac:dyDescent="0.25">
      <c r="A715" s="14"/>
      <c r="B715" s="5">
        <f t="shared" si="28"/>
        <v>43838</v>
      </c>
      <c r="C715" s="4">
        <v>3.4166666666674601</v>
      </c>
      <c r="D715">
        <v>1.2375053146711739</v>
      </c>
      <c r="E715" s="6">
        <v>114.28390154273032</v>
      </c>
      <c r="F715" s="7">
        <v>233.63546733696222</v>
      </c>
      <c r="G715" s="7">
        <v>204.18011927768799</v>
      </c>
      <c r="H715" s="7">
        <v>2.1403613289455641</v>
      </c>
      <c r="I715" s="7">
        <f t="shared" si="29"/>
        <v>141.42693554048594</v>
      </c>
    </row>
    <row r="716" spans="1:9" x14ac:dyDescent="0.25">
      <c r="A716" s="14"/>
      <c r="B716" s="5">
        <f t="shared" si="28"/>
        <v>43838</v>
      </c>
      <c r="C716" s="4">
        <v>3.4270833333341302</v>
      </c>
      <c r="D716">
        <v>1.2375053146711739</v>
      </c>
      <c r="E716" s="6">
        <v>116.1812493331537</v>
      </c>
      <c r="F716" s="7">
        <v>233.23912222559312</v>
      </c>
      <c r="G716" s="7">
        <v>201.1820819777472</v>
      </c>
      <c r="H716" s="7">
        <v>2.0532038663360632</v>
      </c>
      <c r="I716" s="7">
        <f t="shared" si="29"/>
        <v>143.77491351491449</v>
      </c>
    </row>
    <row r="717" spans="1:9" x14ac:dyDescent="0.25">
      <c r="A717" s="14"/>
      <c r="B717" s="5">
        <f t="shared" si="28"/>
        <v>43838</v>
      </c>
      <c r="C717" s="4">
        <v>3.4375000000007998</v>
      </c>
      <c r="D717">
        <v>1.2375053146711739</v>
      </c>
      <c r="E717" s="6">
        <v>117.82374050561074</v>
      </c>
      <c r="F717" s="7">
        <v>225.02002929592831</v>
      </c>
      <c r="G717" s="7">
        <v>200.74317252242156</v>
      </c>
      <c r="H717" s="7">
        <v>2.032067281779852</v>
      </c>
      <c r="I717" s="7">
        <f t="shared" si="29"/>
        <v>145.80750507013056</v>
      </c>
    </row>
    <row r="718" spans="1:9" x14ac:dyDescent="0.25">
      <c r="A718" s="14"/>
      <c r="B718" s="5">
        <f t="shared" si="28"/>
        <v>43838</v>
      </c>
      <c r="C718" s="4">
        <v>3.4479166666674699</v>
      </c>
      <c r="D718">
        <v>1.2375053146711739</v>
      </c>
      <c r="E718" s="6">
        <v>118.74388745880309</v>
      </c>
      <c r="F718" s="7">
        <v>223.79066150463234</v>
      </c>
      <c r="G718" s="7">
        <v>206.48073276668381</v>
      </c>
      <c r="H718" s="7">
        <v>2.1057186885946959</v>
      </c>
      <c r="I718" s="7">
        <f t="shared" si="29"/>
        <v>146.94619181498456</v>
      </c>
    </row>
    <row r="719" spans="1:9" x14ac:dyDescent="0.25">
      <c r="A719" s="14"/>
      <c r="B719" s="5">
        <f t="shared" si="28"/>
        <v>43838</v>
      </c>
      <c r="C719" s="4">
        <v>3.4583333333341399</v>
      </c>
      <c r="D719">
        <v>1.2375053146711739</v>
      </c>
      <c r="E719" s="6">
        <v>118.88463826802739</v>
      </c>
      <c r="F719" s="7">
        <v>221.00920609676757</v>
      </c>
      <c r="G719" s="7">
        <v>207.82241105349834</v>
      </c>
      <c r="H719" s="7">
        <v>2.1927349555977149</v>
      </c>
      <c r="I719" s="7">
        <f t="shared" si="29"/>
        <v>147.12037168944391</v>
      </c>
    </row>
    <row r="720" spans="1:9" x14ac:dyDescent="0.25">
      <c r="A720" s="14"/>
      <c r="B720" s="5">
        <f t="shared" si="28"/>
        <v>43838</v>
      </c>
      <c r="C720" s="4">
        <v>3.46875000000081</v>
      </c>
      <c r="D720">
        <v>1.2375053146711739</v>
      </c>
      <c r="E720" s="6">
        <v>118.15764748514452</v>
      </c>
      <c r="F720" s="7">
        <v>219.10506085364528</v>
      </c>
      <c r="G720" s="7">
        <v>202.92560344115466</v>
      </c>
      <c r="H720" s="7">
        <v>2.1744381925352489</v>
      </c>
      <c r="I720" s="7">
        <f t="shared" si="29"/>
        <v>146.22071673190942</v>
      </c>
    </row>
    <row r="721" spans="1:9" x14ac:dyDescent="0.25">
      <c r="A721" s="14"/>
      <c r="B721" s="5">
        <f t="shared" si="28"/>
        <v>43838</v>
      </c>
      <c r="C721" s="4">
        <v>3.4791666666674801</v>
      </c>
      <c r="D721">
        <v>1.2375053146711739</v>
      </c>
      <c r="E721" s="6">
        <v>118.89190152391294</v>
      </c>
      <c r="F721" s="7">
        <v>218.12607920283997</v>
      </c>
      <c r="G721" s="7">
        <v>198.19622113668316</v>
      </c>
      <c r="H721" s="7">
        <v>2.2328066664513315</v>
      </c>
      <c r="I721" s="7">
        <f t="shared" si="29"/>
        <v>147.1293600072041</v>
      </c>
    </row>
    <row r="722" spans="1:9" x14ac:dyDescent="0.25">
      <c r="A722" s="14"/>
      <c r="B722" s="5">
        <f t="shared" si="28"/>
        <v>43838</v>
      </c>
      <c r="C722" s="4">
        <v>3.4895833333341502</v>
      </c>
      <c r="D722">
        <v>1.2375053146711739</v>
      </c>
      <c r="E722" s="6">
        <v>119.52808593354416</v>
      </c>
      <c r="F722" s="7">
        <v>213.87718820988439</v>
      </c>
      <c r="G722" s="7">
        <v>193.84896488010025</v>
      </c>
      <c r="H722" s="7">
        <v>1.9605765654782805</v>
      </c>
      <c r="I722" s="7">
        <f t="shared" si="29"/>
        <v>147.91664159523367</v>
      </c>
    </row>
    <row r="723" spans="1:9" x14ac:dyDescent="0.25">
      <c r="A723" s="14"/>
      <c r="B723" s="5">
        <f t="shared" si="28"/>
        <v>43838</v>
      </c>
      <c r="C723" s="4">
        <v>3.5000000000008198</v>
      </c>
      <c r="D723">
        <v>1.2375053146711739</v>
      </c>
      <c r="E723" s="6">
        <v>120.18037020117688</v>
      </c>
      <c r="F723" s="7">
        <v>217.29393497225411</v>
      </c>
      <c r="G723" s="7">
        <v>194.37925988134913</v>
      </c>
      <c r="H723" s="7">
        <v>1.8444561055054016</v>
      </c>
      <c r="I723" s="7">
        <f t="shared" si="29"/>
        <v>148.72384684310558</v>
      </c>
    </row>
    <row r="724" spans="1:9" x14ac:dyDescent="0.25">
      <c r="A724" s="14"/>
      <c r="B724" s="5">
        <f t="shared" si="28"/>
        <v>43838</v>
      </c>
      <c r="C724" s="4">
        <v>3.5104166666674899</v>
      </c>
      <c r="D724">
        <v>1.2375053146711739</v>
      </c>
      <c r="E724" s="6">
        <v>120.57477165750225</v>
      </c>
      <c r="F724" s="7">
        <v>209.67992115765671</v>
      </c>
      <c r="G724" s="7">
        <v>191.20427727804716</v>
      </c>
      <c r="H724" s="7">
        <v>1.8476598537031768</v>
      </c>
      <c r="I724" s="7">
        <f t="shared" si="29"/>
        <v>149.21192074142226</v>
      </c>
    </row>
    <row r="725" spans="1:9" x14ac:dyDescent="0.25">
      <c r="A725" s="14"/>
      <c r="B725" s="5">
        <f t="shared" si="28"/>
        <v>43838</v>
      </c>
      <c r="C725" s="4">
        <v>3.5208333333341599</v>
      </c>
      <c r="D725">
        <v>1.2375053146711739</v>
      </c>
      <c r="E725" s="6">
        <v>119.78814360701313</v>
      </c>
      <c r="F725" s="7">
        <v>202.96516269659134</v>
      </c>
      <c r="G725" s="7">
        <v>186.99686799223582</v>
      </c>
      <c r="H725" s="7">
        <v>2.0402715419846453</v>
      </c>
      <c r="I725" s="7">
        <f t="shared" si="29"/>
        <v>148.23846434827254</v>
      </c>
    </row>
    <row r="726" spans="1:9" x14ac:dyDescent="0.25">
      <c r="A726" s="14"/>
      <c r="B726" s="5">
        <f t="shared" si="28"/>
        <v>43838</v>
      </c>
      <c r="C726" s="4">
        <v>3.53125000000083</v>
      </c>
      <c r="D726">
        <v>1.2375053146711739</v>
      </c>
      <c r="E726" s="6">
        <v>117.96409161043776</v>
      </c>
      <c r="F726" s="7">
        <v>188.23021790825541</v>
      </c>
      <c r="G726" s="7">
        <v>183.04546084101204</v>
      </c>
      <c r="H726" s="7">
        <v>1.8712335539740834</v>
      </c>
      <c r="I726" s="7">
        <f t="shared" si="29"/>
        <v>145.98119030827397</v>
      </c>
    </row>
    <row r="727" spans="1:9" x14ac:dyDescent="0.25">
      <c r="A727" s="14"/>
      <c r="B727" s="5">
        <f t="shared" si="28"/>
        <v>43838</v>
      </c>
      <c r="C727" s="4">
        <v>3.5416666666675001</v>
      </c>
      <c r="D727">
        <v>1.2375053146711739</v>
      </c>
      <c r="E727" s="6">
        <v>115.50277071215331</v>
      </c>
      <c r="F727" s="7">
        <v>184.11773124540019</v>
      </c>
      <c r="G727" s="7">
        <v>177.79230248843163</v>
      </c>
      <c r="H727" s="7">
        <v>1.8289633678674313</v>
      </c>
      <c r="I727" s="7">
        <f t="shared" si="29"/>
        <v>142.93529261553573</v>
      </c>
    </row>
    <row r="728" spans="1:9" x14ac:dyDescent="0.25">
      <c r="A728" s="14"/>
      <c r="B728" s="5">
        <f t="shared" si="28"/>
        <v>43838</v>
      </c>
      <c r="C728" s="4">
        <v>3.5520833333341701</v>
      </c>
      <c r="D728">
        <v>1.2375053146711739</v>
      </c>
      <c r="E728" s="6">
        <v>113.04508927915275</v>
      </c>
      <c r="F728" s="7">
        <v>192.00797526032585</v>
      </c>
      <c r="G728" s="7">
        <v>177.10026372544002</v>
      </c>
      <c r="H728" s="7">
        <v>1.9329181359719732</v>
      </c>
      <c r="I728" s="7">
        <f t="shared" si="29"/>
        <v>139.89389878042886</v>
      </c>
    </row>
    <row r="729" spans="1:9" x14ac:dyDescent="0.25">
      <c r="A729" s="14"/>
      <c r="B729" s="5">
        <f t="shared" si="28"/>
        <v>43838</v>
      </c>
      <c r="C729" s="4">
        <v>3.5625000000008402</v>
      </c>
      <c r="D729">
        <v>1.2375053146711739</v>
      </c>
      <c r="E729" s="6">
        <v>114.31551345814911</v>
      </c>
      <c r="F729" s="7">
        <v>179.61727883498168</v>
      </c>
      <c r="G729" s="7">
        <v>173.72657525669743</v>
      </c>
      <c r="H729" s="7">
        <v>1.9144642679389143</v>
      </c>
      <c r="I729" s="7">
        <f t="shared" si="29"/>
        <v>141.46605545382363</v>
      </c>
    </row>
    <row r="730" spans="1:9" x14ac:dyDescent="0.25">
      <c r="A730" s="14"/>
      <c r="B730" s="5">
        <f t="shared" si="28"/>
        <v>43838</v>
      </c>
      <c r="C730" s="4">
        <v>3.5729166666675098</v>
      </c>
      <c r="D730">
        <v>1.2375053146711739</v>
      </c>
      <c r="E730" s="6">
        <v>115.12888153688158</v>
      </c>
      <c r="F730" s="7">
        <v>173.4853935732207</v>
      </c>
      <c r="G730" s="7">
        <v>174.82353837327318</v>
      </c>
      <c r="H730" s="7">
        <v>1.9615291386544038</v>
      </c>
      <c r="I730" s="7">
        <f t="shared" si="29"/>
        <v>142.47260277403893</v>
      </c>
    </row>
    <row r="731" spans="1:9" x14ac:dyDescent="0.25">
      <c r="A731" s="14"/>
      <c r="B731" s="5">
        <f t="shared" si="28"/>
        <v>43838</v>
      </c>
      <c r="C731" s="4">
        <v>3.5833333333341799</v>
      </c>
      <c r="D731">
        <v>1.2375053146711739</v>
      </c>
      <c r="E731" s="6">
        <v>115.4088911215139</v>
      </c>
      <c r="F731" s="7">
        <v>173.78854684193786</v>
      </c>
      <c r="G731" s="7">
        <v>175.07279717772263</v>
      </c>
      <c r="H731" s="7">
        <v>2.0717183888197939</v>
      </c>
      <c r="I731" s="7">
        <f t="shared" si="29"/>
        <v>142.81911612318029</v>
      </c>
    </row>
    <row r="732" spans="1:9" x14ac:dyDescent="0.25">
      <c r="A732" s="14"/>
      <c r="B732" s="5">
        <f t="shared" si="28"/>
        <v>43838</v>
      </c>
      <c r="C732" s="4">
        <v>3.59375000000085</v>
      </c>
      <c r="D732">
        <v>1.2375053146711739</v>
      </c>
      <c r="E732" s="6">
        <v>116.82245551910937</v>
      </c>
      <c r="F732" s="7">
        <v>174.46536999770908</v>
      </c>
      <c r="G732" s="7">
        <v>172.3881344094263</v>
      </c>
      <c r="H732" s="7">
        <v>2.0194143656356265</v>
      </c>
      <c r="I732" s="7">
        <f t="shared" si="29"/>
        <v>144.56840957783464</v>
      </c>
    </row>
    <row r="733" spans="1:9" x14ac:dyDescent="0.25">
      <c r="A733" s="14"/>
      <c r="B733" s="5">
        <f t="shared" si="28"/>
        <v>43838</v>
      </c>
      <c r="C733" s="4">
        <v>3.6041666666675201</v>
      </c>
      <c r="D733">
        <v>1.2375053146711739</v>
      </c>
      <c r="E733" s="6">
        <v>117.10188709983386</v>
      </c>
      <c r="F733" s="7">
        <v>175.39004422555291</v>
      </c>
      <c r="G733" s="7">
        <v>172.8292195202867</v>
      </c>
      <c r="H733" s="7">
        <v>2.0246147390292846</v>
      </c>
      <c r="I733" s="7">
        <f t="shared" si="29"/>
        <v>144.91420764406817</v>
      </c>
    </row>
    <row r="734" spans="1:9" x14ac:dyDescent="0.25">
      <c r="A734" s="14"/>
      <c r="B734" s="5">
        <f t="shared" si="28"/>
        <v>43838</v>
      </c>
      <c r="C734" s="4">
        <v>3.6145833333341901</v>
      </c>
      <c r="D734">
        <v>1.2375053146711739</v>
      </c>
      <c r="E734" s="6">
        <v>119.19372830689584</v>
      </c>
      <c r="F734" s="7">
        <v>175.74941825209771</v>
      </c>
      <c r="G734" s="7">
        <v>170.68780551814496</v>
      </c>
      <c r="H734" s="7">
        <v>2.0301203733468145</v>
      </c>
      <c r="I734" s="7">
        <f t="shared" si="29"/>
        <v>147.50287225525554</v>
      </c>
    </row>
    <row r="735" spans="1:9" x14ac:dyDescent="0.25">
      <c r="A735" s="14"/>
      <c r="B735" s="5">
        <f t="shared" si="28"/>
        <v>43838</v>
      </c>
      <c r="C735" s="4">
        <v>3.6250000000008602</v>
      </c>
      <c r="D735">
        <v>1.2375053146711739</v>
      </c>
      <c r="E735" s="6">
        <v>120.93953131003354</v>
      </c>
      <c r="F735" s="7">
        <v>172.17844546820149</v>
      </c>
      <c r="G735" s="7">
        <v>167.30500974732047</v>
      </c>
      <c r="H735" s="7">
        <v>2.092671021353476</v>
      </c>
      <c r="I735" s="7">
        <f t="shared" si="29"/>
        <v>149.66331275000735</v>
      </c>
    </row>
    <row r="736" spans="1:9" x14ac:dyDescent="0.25">
      <c r="A736" s="14"/>
      <c r="B736" s="5">
        <f t="shared" si="28"/>
        <v>43838</v>
      </c>
      <c r="C736" s="4">
        <v>3.6354166666675298</v>
      </c>
      <c r="D736">
        <v>1.2375053146711739</v>
      </c>
      <c r="E736" s="6">
        <v>122.94174860268578</v>
      </c>
      <c r="F736" s="7">
        <v>169.630601428479</v>
      </c>
      <c r="G736" s="7">
        <v>160.49358920381826</v>
      </c>
      <c r="H736" s="7">
        <v>2.0158745321210145</v>
      </c>
      <c r="I736" s="7">
        <f t="shared" si="29"/>
        <v>152.141067290791</v>
      </c>
    </row>
    <row r="737" spans="1:9" x14ac:dyDescent="0.25">
      <c r="A737" s="14"/>
      <c r="B737" s="5">
        <f t="shared" si="28"/>
        <v>43838</v>
      </c>
      <c r="C737" s="4">
        <v>3.6458333333341999</v>
      </c>
      <c r="D737">
        <v>1.2375053146711739</v>
      </c>
      <c r="E737" s="6">
        <v>124.75596375648438</v>
      </c>
      <c r="F737" s="7">
        <v>168.2929637531017</v>
      </c>
      <c r="G737" s="7">
        <v>158.08953791871784</v>
      </c>
      <c r="H737" s="7">
        <v>1.9151324612315601</v>
      </c>
      <c r="I737" s="7">
        <f t="shared" si="29"/>
        <v>154.38616818557375</v>
      </c>
    </row>
    <row r="738" spans="1:9" x14ac:dyDescent="0.25">
      <c r="A738" s="14"/>
      <c r="B738" s="5">
        <f t="shared" si="28"/>
        <v>43838</v>
      </c>
      <c r="C738" s="4">
        <v>3.65625000000087</v>
      </c>
      <c r="D738">
        <v>1.2375053146711739</v>
      </c>
      <c r="E738" s="6">
        <v>128.39487748750099</v>
      </c>
      <c r="F738" s="7">
        <v>167.135211644615</v>
      </c>
      <c r="G738" s="7">
        <v>158.03573551996931</v>
      </c>
      <c r="H738" s="7">
        <v>2.3548613192374708</v>
      </c>
      <c r="I738" s="7">
        <f t="shared" si="29"/>
        <v>158.88934326733673</v>
      </c>
    </row>
    <row r="739" spans="1:9" x14ac:dyDescent="0.25">
      <c r="A739" s="14"/>
      <c r="B739" s="5">
        <f t="shared" si="28"/>
        <v>43838</v>
      </c>
      <c r="C739" s="4">
        <v>3.66666666666754</v>
      </c>
      <c r="D739">
        <v>1.2375053146711739</v>
      </c>
      <c r="E739" s="6">
        <v>129.87192238885581</v>
      </c>
      <c r="F739" s="7">
        <v>166.91918129684649</v>
      </c>
      <c r="G739" s="7">
        <v>156.30016741979654</v>
      </c>
      <c r="H739" s="7">
        <v>3.6489797070931544</v>
      </c>
      <c r="I739" s="7">
        <f t="shared" si="29"/>
        <v>160.71719418277127</v>
      </c>
    </row>
    <row r="740" spans="1:9" x14ac:dyDescent="0.25">
      <c r="A740" s="14"/>
      <c r="B740" s="5">
        <f t="shared" ref="B740:B803" si="30">DATE(YEAR(B644),MONTH(B644),DAY(B644)+1)</f>
        <v>43838</v>
      </c>
      <c r="C740" s="4">
        <v>3.6770833333342101</v>
      </c>
      <c r="D740">
        <v>1.2375053146711739</v>
      </c>
      <c r="E740" s="6">
        <v>132.61881052629627</v>
      </c>
      <c r="F740" s="7">
        <v>166.1773809681265</v>
      </c>
      <c r="G740" s="7">
        <v>155.63617578156214</v>
      </c>
      <c r="H740" s="7">
        <v>7.8809481186672974</v>
      </c>
      <c r="I740" s="7">
        <f t="shared" si="29"/>
        <v>164.11648285166106</v>
      </c>
    </row>
    <row r="741" spans="1:9" x14ac:dyDescent="0.25">
      <c r="A741" s="14"/>
      <c r="B741" s="5">
        <f t="shared" si="30"/>
        <v>43838</v>
      </c>
      <c r="C741" s="4">
        <v>3.6875000000008802</v>
      </c>
      <c r="D741">
        <v>1.2375053146711739</v>
      </c>
      <c r="E741" s="6">
        <v>137.66486889286111</v>
      </c>
      <c r="F741" s="7">
        <v>167.62285933087512</v>
      </c>
      <c r="G741" s="7">
        <v>159.06837055254832</v>
      </c>
      <c r="H741" s="7">
        <v>20.525002747082713</v>
      </c>
      <c r="I741" s="7">
        <f t="shared" si="29"/>
        <v>170.36100689842598</v>
      </c>
    </row>
    <row r="742" spans="1:9" x14ac:dyDescent="0.25">
      <c r="A742" s="14"/>
      <c r="B742" s="5">
        <f t="shared" si="30"/>
        <v>43838</v>
      </c>
      <c r="C742" s="4">
        <v>3.6979166666675498</v>
      </c>
      <c r="D742">
        <v>1.2375053146711739</v>
      </c>
      <c r="E742" s="6">
        <v>142.49453337268739</v>
      </c>
      <c r="F742" s="7">
        <v>169.86594562819815</v>
      </c>
      <c r="G742" s="7">
        <v>157.47614329354548</v>
      </c>
      <c r="H742" s="7">
        <v>60.013007980497882</v>
      </c>
      <c r="I742" s="7">
        <f t="shared" si="29"/>
        <v>176.33774236028958</v>
      </c>
    </row>
    <row r="743" spans="1:9" x14ac:dyDescent="0.25">
      <c r="A743" s="14"/>
      <c r="B743" s="5">
        <f t="shared" si="30"/>
        <v>43838</v>
      </c>
      <c r="C743" s="4">
        <v>3.7083333333342199</v>
      </c>
      <c r="D743">
        <v>1.2375053146711739</v>
      </c>
      <c r="E743" s="6">
        <v>146.57392428849025</v>
      </c>
      <c r="F743" s="7">
        <v>170.73244966269039</v>
      </c>
      <c r="G743" s="7">
        <v>150.83378681134761</v>
      </c>
      <c r="H743" s="7">
        <v>110.30555258871468</v>
      </c>
      <c r="I743" s="7">
        <f t="shared" si="29"/>
        <v>181.38601029921693</v>
      </c>
    </row>
    <row r="744" spans="1:9" x14ac:dyDescent="0.25">
      <c r="A744" s="14"/>
      <c r="B744" s="5">
        <f t="shared" si="30"/>
        <v>43838</v>
      </c>
      <c r="C744" s="4">
        <v>3.71875000000089</v>
      </c>
      <c r="D744">
        <v>1.2375053146711739</v>
      </c>
      <c r="E744" s="6">
        <v>152.82012743686806</v>
      </c>
      <c r="F744" s="7">
        <v>167.98444753110149</v>
      </c>
      <c r="G744" s="7">
        <v>151.46753162889738</v>
      </c>
      <c r="H744" s="7">
        <v>137.81473734463577</v>
      </c>
      <c r="I744" s="7">
        <f t="shared" si="29"/>
        <v>189.11571989185029</v>
      </c>
    </row>
    <row r="745" spans="1:9" x14ac:dyDescent="0.25">
      <c r="A745" s="14"/>
      <c r="B745" s="5">
        <f t="shared" si="30"/>
        <v>43838</v>
      </c>
      <c r="C745" s="4">
        <v>3.72916666666756</v>
      </c>
      <c r="D745">
        <v>1.2375053146711739</v>
      </c>
      <c r="E745" s="6">
        <v>159.23124097814886</v>
      </c>
      <c r="F745" s="7">
        <v>165.56534244846219</v>
      </c>
      <c r="G745" s="7">
        <v>152.57224376537033</v>
      </c>
      <c r="H745" s="7">
        <v>155.92656896434508</v>
      </c>
      <c r="I745" s="7">
        <f t="shared" si="29"/>
        <v>197.04950697214562</v>
      </c>
    </row>
    <row r="746" spans="1:9" x14ac:dyDescent="0.25">
      <c r="A746" s="14"/>
      <c r="B746" s="5">
        <f t="shared" si="30"/>
        <v>43838</v>
      </c>
      <c r="C746" s="4">
        <v>3.7395833333342301</v>
      </c>
      <c r="D746">
        <v>1.2375053146711739</v>
      </c>
      <c r="E746" s="6">
        <v>163.13981900351567</v>
      </c>
      <c r="F746" s="7">
        <v>163.16861576250673</v>
      </c>
      <c r="G746" s="7">
        <v>152.15282305501884</v>
      </c>
      <c r="H746" s="7">
        <v>167.78557403205161</v>
      </c>
      <c r="I746" s="7">
        <f t="shared" si="29"/>
        <v>201.88639305134402</v>
      </c>
    </row>
    <row r="747" spans="1:9" x14ac:dyDescent="0.25">
      <c r="A747" s="14"/>
      <c r="B747" s="5">
        <f t="shared" si="30"/>
        <v>43838</v>
      </c>
      <c r="C747" s="4">
        <v>3.7500000000009002</v>
      </c>
      <c r="D747">
        <v>1.2375053146711739</v>
      </c>
      <c r="E747" s="6">
        <v>166.05292636982659</v>
      </c>
      <c r="F747" s="7">
        <v>161.09375050840396</v>
      </c>
      <c r="G747" s="7">
        <v>154.57811002029257</v>
      </c>
      <c r="H747" s="7">
        <v>189.23579579233979</v>
      </c>
      <c r="I747" s="7">
        <f t="shared" si="29"/>
        <v>205.49137889936154</v>
      </c>
    </row>
    <row r="748" spans="1:9" x14ac:dyDescent="0.25">
      <c r="A748" s="14"/>
      <c r="B748" s="5">
        <f t="shared" si="30"/>
        <v>43838</v>
      </c>
      <c r="C748" s="4">
        <v>3.7604166666675698</v>
      </c>
      <c r="D748">
        <v>1.2375053146711739</v>
      </c>
      <c r="E748" s="6">
        <v>168.00469567733901</v>
      </c>
      <c r="F748" s="7">
        <v>158.00793446537614</v>
      </c>
      <c r="G748" s="7">
        <v>154.31368573481367</v>
      </c>
      <c r="H748" s="7">
        <v>204.99765722794041</v>
      </c>
      <c r="I748" s="7">
        <f t="shared" si="29"/>
        <v>207.90670379042021</v>
      </c>
    </row>
    <row r="749" spans="1:9" x14ac:dyDescent="0.25">
      <c r="A749" s="14"/>
      <c r="B749" s="5">
        <f t="shared" si="30"/>
        <v>43838</v>
      </c>
      <c r="C749" s="4">
        <v>3.7708333333342399</v>
      </c>
      <c r="D749">
        <v>1.2375053146711739</v>
      </c>
      <c r="E749" s="6">
        <v>170.37333315917294</v>
      </c>
      <c r="F749" s="7">
        <v>155.97579233424875</v>
      </c>
      <c r="G749" s="7">
        <v>157.68323925602061</v>
      </c>
      <c r="H749" s="7">
        <v>221.84756405240714</v>
      </c>
      <c r="I749" s="7">
        <f t="shared" si="29"/>
        <v>210.83790526271906</v>
      </c>
    </row>
    <row r="750" spans="1:9" x14ac:dyDescent="0.25">
      <c r="A750" s="14"/>
      <c r="B750" s="5">
        <f t="shared" si="30"/>
        <v>43838</v>
      </c>
      <c r="C750" s="4">
        <v>3.7812500000009099</v>
      </c>
      <c r="D750">
        <v>1.2375053146711739</v>
      </c>
      <c r="E750" s="6">
        <v>173.65598487477061</v>
      </c>
      <c r="F750" s="7">
        <v>152.95377016482902</v>
      </c>
      <c r="G750" s="7">
        <v>158.56317372122504</v>
      </c>
      <c r="H750" s="7">
        <v>225.20857929742181</v>
      </c>
      <c r="I750" s="7">
        <f t="shared" si="29"/>
        <v>214.90020420698562</v>
      </c>
    </row>
    <row r="751" spans="1:9" x14ac:dyDescent="0.25">
      <c r="A751" s="14"/>
      <c r="B751" s="5">
        <f t="shared" si="30"/>
        <v>43838</v>
      </c>
      <c r="C751" s="4">
        <v>3.79166666666758</v>
      </c>
      <c r="D751">
        <v>1.2375053146711739</v>
      </c>
      <c r="E751" s="6">
        <v>173.67741804340622</v>
      </c>
      <c r="F751" s="7">
        <v>147.97418581221916</v>
      </c>
      <c r="G751" s="7">
        <v>160.39362925118354</v>
      </c>
      <c r="H751" s="7">
        <v>225.6144331418952</v>
      </c>
      <c r="I751" s="7">
        <f t="shared" si="29"/>
        <v>214.92672786708243</v>
      </c>
    </row>
    <row r="752" spans="1:9" x14ac:dyDescent="0.25">
      <c r="A752" s="14"/>
      <c r="B752" s="5">
        <f t="shared" si="30"/>
        <v>43838</v>
      </c>
      <c r="C752" s="4">
        <v>3.8020833333342501</v>
      </c>
      <c r="D752">
        <v>1.2375053146711739</v>
      </c>
      <c r="E752" s="6">
        <v>173.09551113972088</v>
      </c>
      <c r="F752" s="7">
        <v>140.68328491894664</v>
      </c>
      <c r="G752" s="7">
        <v>159.28900125608487</v>
      </c>
      <c r="H752" s="7">
        <v>226.2425756047279</v>
      </c>
      <c r="I752" s="7">
        <f t="shared" si="29"/>
        <v>214.20661498112798</v>
      </c>
    </row>
    <row r="753" spans="1:9" x14ac:dyDescent="0.25">
      <c r="A753" s="14"/>
      <c r="B753" s="5">
        <f t="shared" si="30"/>
        <v>43838</v>
      </c>
      <c r="C753" s="4">
        <v>3.8125000000009202</v>
      </c>
      <c r="D753">
        <v>1.2375053146711739</v>
      </c>
      <c r="E753" s="6">
        <v>174.02863281114202</v>
      </c>
      <c r="F753" s="7">
        <v>134.90901678504832</v>
      </c>
      <c r="G753" s="7">
        <v>155.83775447392438</v>
      </c>
      <c r="H753" s="7">
        <v>226.22298620583143</v>
      </c>
      <c r="I753" s="7">
        <f t="shared" si="29"/>
        <v>215.36135800874646</v>
      </c>
    </row>
    <row r="754" spans="1:9" x14ac:dyDescent="0.25">
      <c r="A754" s="14"/>
      <c r="B754" s="5">
        <f t="shared" si="30"/>
        <v>43838</v>
      </c>
      <c r="C754" s="4">
        <v>3.8229166666675898</v>
      </c>
      <c r="D754">
        <v>1.2375053146711739</v>
      </c>
      <c r="E754" s="6">
        <v>175.02737458044905</v>
      </c>
      <c r="F754" s="7">
        <v>130.45947833575329</v>
      </c>
      <c r="G754" s="7">
        <v>151.2042933361225</v>
      </c>
      <c r="H754" s="7">
        <v>226.32353835868682</v>
      </c>
      <c r="I754" s="7">
        <f t="shared" si="29"/>
        <v>216.597306256248</v>
      </c>
    </row>
    <row r="755" spans="1:9" x14ac:dyDescent="0.25">
      <c r="A755" s="14"/>
      <c r="B755" s="5">
        <f t="shared" si="30"/>
        <v>43838</v>
      </c>
      <c r="C755" s="4">
        <v>3.8333333333342599</v>
      </c>
      <c r="D755">
        <v>1.2375053146711739</v>
      </c>
      <c r="E755" s="6">
        <v>177.47903693546729</v>
      </c>
      <c r="F755" s="7">
        <v>127.09010767003754</v>
      </c>
      <c r="G755" s="7">
        <v>146.86091559622031</v>
      </c>
      <c r="H755" s="7">
        <v>226.34536202890556</v>
      </c>
      <c r="I755" s="7">
        <f t="shared" si="29"/>
        <v>219.63125145036233</v>
      </c>
    </row>
    <row r="756" spans="1:9" x14ac:dyDescent="0.25">
      <c r="A756" s="14"/>
      <c r="B756" s="5">
        <f t="shared" si="30"/>
        <v>43838</v>
      </c>
      <c r="C756" s="4">
        <v>3.8437500000009299</v>
      </c>
      <c r="D756">
        <v>1.2375053146711739</v>
      </c>
      <c r="E756" s="6">
        <v>177.71437269603203</v>
      </c>
      <c r="F756" s="7">
        <v>123.15598232407474</v>
      </c>
      <c r="G756" s="7">
        <v>138.76553774865388</v>
      </c>
      <c r="H756" s="7">
        <v>226.69708426199259</v>
      </c>
      <c r="I756" s="7">
        <f t="shared" si="29"/>
        <v>219.92248070479337</v>
      </c>
    </row>
    <row r="757" spans="1:9" x14ac:dyDescent="0.25">
      <c r="A757" s="14"/>
      <c r="B757" s="5">
        <f t="shared" si="30"/>
        <v>43838</v>
      </c>
      <c r="C757" s="4">
        <v>3.8541666666676</v>
      </c>
      <c r="D757">
        <v>1.2375053146711739</v>
      </c>
      <c r="E757" s="6">
        <v>175.3009604843636</v>
      </c>
      <c r="F757" s="7">
        <v>120.6942142862232</v>
      </c>
      <c r="G757" s="7">
        <v>130.92298069038108</v>
      </c>
      <c r="H757" s="7">
        <v>227.15398727855589</v>
      </c>
      <c r="I757" s="7">
        <f t="shared" si="29"/>
        <v>216.93587026636141</v>
      </c>
    </row>
    <row r="758" spans="1:9" x14ac:dyDescent="0.25">
      <c r="A758" s="14"/>
      <c r="B758" s="5">
        <f t="shared" si="30"/>
        <v>43838</v>
      </c>
      <c r="C758" s="4">
        <v>3.8645833333342701</v>
      </c>
      <c r="D758">
        <v>1.2375053146711739</v>
      </c>
      <c r="E758" s="6">
        <v>171.97729106433212</v>
      </c>
      <c r="F758" s="7">
        <v>115.76387925329144</v>
      </c>
      <c r="G758" s="7">
        <v>125.34013239301179</v>
      </c>
      <c r="H758" s="7">
        <v>227.55426489090848</v>
      </c>
      <c r="I758" s="7">
        <f t="shared" si="29"/>
        <v>212.82281169486237</v>
      </c>
    </row>
    <row r="759" spans="1:9" x14ac:dyDescent="0.25">
      <c r="A759" s="14"/>
      <c r="B759" s="5">
        <f t="shared" si="30"/>
        <v>43838</v>
      </c>
      <c r="C759" s="4">
        <v>3.8750000000009401</v>
      </c>
      <c r="D759">
        <v>1.2375053146711739</v>
      </c>
      <c r="E759" s="6">
        <v>170.80158311214001</v>
      </c>
      <c r="F759" s="7">
        <v>108.26191786948132</v>
      </c>
      <c r="G759" s="7">
        <v>118.71716849421749</v>
      </c>
      <c r="H759" s="7">
        <v>228.2925409211322</v>
      </c>
      <c r="I759" s="7">
        <f t="shared" si="29"/>
        <v>211.36786685552349</v>
      </c>
    </row>
    <row r="760" spans="1:9" x14ac:dyDescent="0.25">
      <c r="A760" s="14"/>
      <c r="B760" s="5">
        <f t="shared" si="30"/>
        <v>43838</v>
      </c>
      <c r="C760" s="4">
        <v>3.8854166666676102</v>
      </c>
      <c r="D760">
        <v>1.2375053146711739</v>
      </c>
      <c r="E760" s="6">
        <v>177.60262298796502</v>
      </c>
      <c r="F760" s="7">
        <v>87.838439998460572</v>
      </c>
      <c r="G760" s="7">
        <v>98.099923415062605</v>
      </c>
      <c r="H760" s="7">
        <v>231.73992014922138</v>
      </c>
      <c r="I760" s="7">
        <f t="shared" si="29"/>
        <v>219.7841898471475</v>
      </c>
    </row>
    <row r="761" spans="1:9" x14ac:dyDescent="0.25">
      <c r="A761" s="14"/>
      <c r="B761" s="5">
        <f t="shared" si="30"/>
        <v>43838</v>
      </c>
      <c r="C761" s="4">
        <v>3.8958333333342798</v>
      </c>
      <c r="D761">
        <v>1.2375053146711739</v>
      </c>
      <c r="E761" s="6">
        <v>183.87778903046214</v>
      </c>
      <c r="F761" s="7">
        <v>80.206845163489376</v>
      </c>
      <c r="G761" s="7">
        <v>91.388074171180577</v>
      </c>
      <c r="H761" s="7">
        <v>235.53938454276636</v>
      </c>
      <c r="I761" s="7">
        <f t="shared" si="29"/>
        <v>227.54974117518177</v>
      </c>
    </row>
    <row r="762" spans="1:9" x14ac:dyDescent="0.25">
      <c r="A762" s="14"/>
      <c r="B762" s="5">
        <f t="shared" si="30"/>
        <v>43838</v>
      </c>
      <c r="C762" s="4">
        <v>3.9062500000009499</v>
      </c>
      <c r="D762">
        <v>1.2375053146711739</v>
      </c>
      <c r="E762" s="6">
        <v>184.24697580106019</v>
      </c>
      <c r="F762" s="7">
        <v>77.622599627099788</v>
      </c>
      <c r="G762" s="7">
        <v>87.770331642997022</v>
      </c>
      <c r="H762" s="7">
        <v>236.26397553684913</v>
      </c>
      <c r="I762" s="7">
        <f t="shared" si="29"/>
        <v>228.00661176590313</v>
      </c>
    </row>
    <row r="763" spans="1:9" x14ac:dyDescent="0.25">
      <c r="A763" s="14"/>
      <c r="B763" s="5">
        <f t="shared" si="30"/>
        <v>43838</v>
      </c>
      <c r="C763" s="4">
        <v>3.91666666666762</v>
      </c>
      <c r="D763">
        <v>1.2375053146711739</v>
      </c>
      <c r="E763" s="6">
        <v>182.92507302656639</v>
      </c>
      <c r="F763" s="7">
        <v>76.999927458106072</v>
      </c>
      <c r="G763" s="7">
        <v>85.079053759990117</v>
      </c>
      <c r="H763" s="7">
        <v>235.38512834268505</v>
      </c>
      <c r="I763" s="7">
        <f t="shared" si="29"/>
        <v>226.3707500569885</v>
      </c>
    </row>
    <row r="764" spans="1:9" x14ac:dyDescent="0.25">
      <c r="A764" s="14"/>
      <c r="B764" s="5">
        <f t="shared" si="30"/>
        <v>43838</v>
      </c>
      <c r="C764" s="4">
        <v>3.92708333333429</v>
      </c>
      <c r="D764">
        <v>1.2375053146711739</v>
      </c>
      <c r="E764" s="6">
        <v>179.78488066055772</v>
      </c>
      <c r="F764" s="7">
        <v>75.141694229402688</v>
      </c>
      <c r="G764" s="7">
        <v>70.517118808204046</v>
      </c>
      <c r="H764" s="7">
        <v>236.802613905866</v>
      </c>
      <c r="I764" s="7">
        <f t="shared" si="29"/>
        <v>222.48474531496291</v>
      </c>
    </row>
    <row r="765" spans="1:9" x14ac:dyDescent="0.25">
      <c r="A765" s="14"/>
      <c r="B765" s="5">
        <f t="shared" si="30"/>
        <v>43838</v>
      </c>
      <c r="C765" s="4">
        <v>3.9375000000009601</v>
      </c>
      <c r="D765">
        <v>1.2375053146711739</v>
      </c>
      <c r="E765" s="6">
        <v>172.51199954044068</v>
      </c>
      <c r="F765" s="7">
        <v>73.377940433481285</v>
      </c>
      <c r="G765" s="7">
        <v>65.153667140881964</v>
      </c>
      <c r="H765" s="7">
        <v>236.59053711059522</v>
      </c>
      <c r="I765" s="7">
        <f t="shared" si="29"/>
        <v>213.48451627584646</v>
      </c>
    </row>
    <row r="766" spans="1:9" x14ac:dyDescent="0.25">
      <c r="A766" s="14"/>
      <c r="B766" s="5">
        <f t="shared" si="30"/>
        <v>43838</v>
      </c>
      <c r="C766" s="4">
        <v>3.9479166666676302</v>
      </c>
      <c r="D766">
        <v>1.2375053146711739</v>
      </c>
      <c r="E766" s="6">
        <v>165.79326938042254</v>
      </c>
      <c r="F766" s="7">
        <v>72.372264351786754</v>
      </c>
      <c r="G766" s="7">
        <v>63.30188778264376</v>
      </c>
      <c r="H766" s="7">
        <v>235.75163335803663</v>
      </c>
      <c r="I766" s="7">
        <f t="shared" si="29"/>
        <v>205.17005199498249</v>
      </c>
    </row>
    <row r="767" spans="1:9" x14ac:dyDescent="0.25">
      <c r="A767" s="14"/>
      <c r="B767" s="5">
        <f t="shared" si="30"/>
        <v>43838</v>
      </c>
      <c r="C767" s="4">
        <v>3.9583333333342998</v>
      </c>
      <c r="D767">
        <v>1.2375053146711739</v>
      </c>
      <c r="E767" s="6">
        <v>156.14674957516758</v>
      </c>
      <c r="F767" s="7">
        <v>69.587158766294792</v>
      </c>
      <c r="G767" s="7">
        <v>62.284438264754733</v>
      </c>
      <c r="H767" s="7">
        <v>235.30833284778785</v>
      </c>
      <c r="I767" s="7">
        <f t="shared" si="29"/>
        <v>193.23243246789875</v>
      </c>
    </row>
    <row r="768" spans="1:9" x14ac:dyDescent="0.25">
      <c r="A768" s="14"/>
      <c r="B768" s="5">
        <f t="shared" si="30"/>
        <v>43838</v>
      </c>
      <c r="C768" s="4">
        <v>3.9687500000009699</v>
      </c>
      <c r="D768">
        <v>1.2375053146711739</v>
      </c>
      <c r="E768" s="6">
        <v>145.78873243076188</v>
      </c>
      <c r="F768" s="7">
        <v>67.452414554368772</v>
      </c>
      <c r="G768" s="7">
        <v>61.093481219653363</v>
      </c>
      <c r="H768" s="7">
        <v>235.81070184397356</v>
      </c>
      <c r="I768" s="7">
        <f t="shared" si="29"/>
        <v>180.41433120224156</v>
      </c>
    </row>
    <row r="769" spans="1:9" x14ac:dyDescent="0.25">
      <c r="A769" s="14"/>
      <c r="B769" s="5">
        <f t="shared" si="30"/>
        <v>43838</v>
      </c>
      <c r="C769" s="4">
        <v>3.97916666666764</v>
      </c>
      <c r="D769">
        <v>1.2375053146711739</v>
      </c>
      <c r="E769" s="6">
        <v>135.23662843178835</v>
      </c>
      <c r="F769" s="7">
        <v>66.31515558598916</v>
      </c>
      <c r="G769" s="7">
        <v>59.365938603893291</v>
      </c>
      <c r="H769" s="7">
        <v>236.73007615453889</v>
      </c>
      <c r="I769" s="7">
        <f t="shared" si="29"/>
        <v>167.35604642254884</v>
      </c>
    </row>
    <row r="770" spans="1:9" ht="15.75" thickBot="1" x14ac:dyDescent="0.3">
      <c r="A770" s="14"/>
      <c r="B770" s="5">
        <f t="shared" si="30"/>
        <v>43838</v>
      </c>
      <c r="C770" s="4">
        <v>3.98958333333431</v>
      </c>
      <c r="D770">
        <v>1.2375053146711739</v>
      </c>
      <c r="E770" s="6">
        <v>125.02409193197455</v>
      </c>
      <c r="F770" s="7">
        <v>64.562805586764696</v>
      </c>
      <c r="G770" s="7">
        <v>58.400841047729656</v>
      </c>
      <c r="H770" s="7">
        <v>238.25365530096201</v>
      </c>
      <c r="I770" s="7">
        <f t="shared" si="29"/>
        <v>154.71797822775594</v>
      </c>
    </row>
    <row r="771" spans="1:9" x14ac:dyDescent="0.25">
      <c r="A771" s="13">
        <f t="shared" ref="A771" si="31">A675+1</f>
        <v>9</v>
      </c>
      <c r="B771" s="5">
        <f t="shared" si="30"/>
        <v>43839</v>
      </c>
      <c r="C771" s="4">
        <v>4.0000000000009797</v>
      </c>
      <c r="D771">
        <v>1.236081240995998</v>
      </c>
      <c r="E771" s="6">
        <v>112.73407713237393</v>
      </c>
      <c r="F771" s="7">
        <v>63.281224210662579</v>
      </c>
      <c r="G771" s="7">
        <v>58.835912053695679</v>
      </c>
      <c r="H771" s="7">
        <v>239.36123738895597</v>
      </c>
      <c r="I771" s="7">
        <f t="shared" si="29"/>
        <v>139.34847796432334</v>
      </c>
    </row>
    <row r="772" spans="1:9" x14ac:dyDescent="0.25">
      <c r="A772" s="14"/>
      <c r="B772" s="5">
        <f t="shared" si="30"/>
        <v>43839</v>
      </c>
      <c r="C772" s="4">
        <v>4.0104166666676502</v>
      </c>
      <c r="D772">
        <v>1.236081240995998</v>
      </c>
      <c r="E772" s="6">
        <v>103.71423700130353</v>
      </c>
      <c r="F772" s="7">
        <v>61.934810064243116</v>
      </c>
      <c r="G772" s="7">
        <v>58.361927665495081</v>
      </c>
      <c r="H772" s="7">
        <v>240.10535414447878</v>
      </c>
      <c r="I772" s="7">
        <f t="shared" ref="I772:I835" si="32">D772*E772</f>
        <v>128.19922278152433</v>
      </c>
    </row>
    <row r="773" spans="1:9" x14ac:dyDescent="0.25">
      <c r="A773" s="14"/>
      <c r="B773" s="5">
        <f t="shared" si="30"/>
        <v>43839</v>
      </c>
      <c r="C773" s="4">
        <v>4.0208333333343198</v>
      </c>
      <c r="D773">
        <v>1.236081240995998</v>
      </c>
      <c r="E773" s="6">
        <v>96.205916275851862</v>
      </c>
      <c r="F773" s="7">
        <v>61.007167560087026</v>
      </c>
      <c r="G773" s="7">
        <v>58.45549688041725</v>
      </c>
      <c r="H773" s="7">
        <v>240.14112237234045</v>
      </c>
      <c r="I773" s="7">
        <f t="shared" si="32"/>
        <v>118.91832838141205</v>
      </c>
    </row>
    <row r="774" spans="1:9" x14ac:dyDescent="0.25">
      <c r="A774" s="14"/>
      <c r="B774" s="5">
        <f t="shared" si="30"/>
        <v>43839</v>
      </c>
      <c r="C774" s="4">
        <v>4.0312500000009903</v>
      </c>
      <c r="D774">
        <v>1.236081240995998</v>
      </c>
      <c r="E774" s="6">
        <v>88.958719102261824</v>
      </c>
      <c r="F774" s="7">
        <v>59.805565185863166</v>
      </c>
      <c r="G774" s="7">
        <v>57.766623435791104</v>
      </c>
      <c r="H774" s="7">
        <v>240.513920535533</v>
      </c>
      <c r="I774" s="7">
        <f t="shared" si="32"/>
        <v>109.96020390533819</v>
      </c>
    </row>
    <row r="775" spans="1:9" x14ac:dyDescent="0.25">
      <c r="A775" s="14"/>
      <c r="B775" s="5">
        <f t="shared" si="30"/>
        <v>43839</v>
      </c>
      <c r="C775" s="4">
        <v>4.0416666666676599</v>
      </c>
      <c r="D775">
        <v>1.236081240995998</v>
      </c>
      <c r="E775" s="6">
        <v>82.803319388132707</v>
      </c>
      <c r="F775" s="7">
        <v>59.201055658953024</v>
      </c>
      <c r="G775" s="7">
        <v>57.883439710404893</v>
      </c>
      <c r="H775" s="7">
        <v>241.13939917421243</v>
      </c>
      <c r="I775" s="7">
        <f t="shared" si="32"/>
        <v>102.35162978787106</v>
      </c>
    </row>
    <row r="776" spans="1:9" x14ac:dyDescent="0.25">
      <c r="A776" s="14"/>
      <c r="B776" s="5">
        <f t="shared" si="30"/>
        <v>43839</v>
      </c>
      <c r="C776" s="4">
        <v>4.0520833333343296</v>
      </c>
      <c r="D776">
        <v>1.236081240995998</v>
      </c>
      <c r="E776" s="6">
        <v>77.716866385753335</v>
      </c>
      <c r="F776" s="7">
        <v>58.68190413194101</v>
      </c>
      <c r="G776" s="7">
        <v>57.593869174215094</v>
      </c>
      <c r="H776" s="7">
        <v>241.71550807305084</v>
      </c>
      <c r="I776" s="7">
        <f t="shared" si="32"/>
        <v>96.064360648422152</v>
      </c>
    </row>
    <row r="777" spans="1:9" x14ac:dyDescent="0.25">
      <c r="A777" s="14"/>
      <c r="B777" s="5">
        <f t="shared" si="30"/>
        <v>43839</v>
      </c>
      <c r="C777" s="4">
        <v>4.0625000000010001</v>
      </c>
      <c r="D777">
        <v>1.236081240995998</v>
      </c>
      <c r="E777" s="6">
        <v>74.25318678523368</v>
      </c>
      <c r="F777" s="7">
        <v>58.708213489146459</v>
      </c>
      <c r="G777" s="7">
        <v>57.061871311820248</v>
      </c>
      <c r="H777" s="7">
        <v>241.39131500588672</v>
      </c>
      <c r="I777" s="7">
        <f t="shared" si="32"/>
        <v>91.782971269399283</v>
      </c>
    </row>
    <row r="778" spans="1:9" x14ac:dyDescent="0.25">
      <c r="A778" s="14"/>
      <c r="B778" s="5">
        <f t="shared" si="30"/>
        <v>43839</v>
      </c>
      <c r="C778" s="4">
        <v>4.0729166666676697</v>
      </c>
      <c r="D778">
        <v>1.236081240995998</v>
      </c>
      <c r="E778" s="6">
        <v>70.784794003696305</v>
      </c>
      <c r="F778" s="7">
        <v>58.062789883337786</v>
      </c>
      <c r="G778" s="7">
        <v>57.050584347471535</v>
      </c>
      <c r="H778" s="7">
        <v>241.37219592756682</v>
      </c>
      <c r="I778" s="7">
        <f t="shared" si="32"/>
        <v>87.495756015735012</v>
      </c>
    </row>
    <row r="779" spans="1:9" x14ac:dyDescent="0.25">
      <c r="A779" s="14"/>
      <c r="B779" s="5">
        <f t="shared" si="30"/>
        <v>43839</v>
      </c>
      <c r="C779" s="4">
        <v>4.0833333333343402</v>
      </c>
      <c r="D779">
        <v>1.236081240995998</v>
      </c>
      <c r="E779" s="6">
        <v>68.418288278647793</v>
      </c>
      <c r="F779" s="7">
        <v>57.37057982495336</v>
      </c>
      <c r="G779" s="7">
        <v>56.87676429515475</v>
      </c>
      <c r="H779" s="7">
        <v>241.29410481382985</v>
      </c>
      <c r="I779" s="7">
        <f t="shared" si="32"/>
        <v>84.570562682292916</v>
      </c>
    </row>
    <row r="780" spans="1:9" x14ac:dyDescent="0.25">
      <c r="A780" s="14"/>
      <c r="B780" s="5">
        <f t="shared" si="30"/>
        <v>43839</v>
      </c>
      <c r="C780" s="4">
        <v>4.0937500000010099</v>
      </c>
      <c r="D780">
        <v>1.236081240995998</v>
      </c>
      <c r="E780" s="6">
        <v>66.262366031562934</v>
      </c>
      <c r="F780" s="7">
        <v>56.627540040313804</v>
      </c>
      <c r="G780" s="7">
        <v>56.556430069838392</v>
      </c>
      <c r="H780" s="7">
        <v>241.60045950648492</v>
      </c>
      <c r="I780" s="7">
        <f t="shared" si="32"/>
        <v>81.905667635625377</v>
      </c>
    </row>
    <row r="781" spans="1:9" x14ac:dyDescent="0.25">
      <c r="A781" s="14"/>
      <c r="B781" s="5">
        <f t="shared" si="30"/>
        <v>43839</v>
      </c>
      <c r="C781" s="4">
        <v>4.1041666666676804</v>
      </c>
      <c r="D781">
        <v>1.236081240995998</v>
      </c>
      <c r="E781" s="6">
        <v>65.22587668840562</v>
      </c>
      <c r="F781" s="7">
        <v>56.365573611021176</v>
      </c>
      <c r="G781" s="7">
        <v>56.327906104048708</v>
      </c>
      <c r="H781" s="7">
        <v>241.29618695185781</v>
      </c>
      <c r="I781" s="7">
        <f t="shared" si="32"/>
        <v>80.624482602056361</v>
      </c>
    </row>
    <row r="782" spans="1:9" x14ac:dyDescent="0.25">
      <c r="A782" s="14"/>
      <c r="B782" s="5">
        <f t="shared" si="30"/>
        <v>43839</v>
      </c>
      <c r="C782" s="4">
        <v>4.11458333333435</v>
      </c>
      <c r="D782">
        <v>1.236081240995998</v>
      </c>
      <c r="E782" s="6">
        <v>63.720627155685122</v>
      </c>
      <c r="F782" s="7">
        <v>55.953035349013511</v>
      </c>
      <c r="G782" s="7">
        <v>57.730959513296249</v>
      </c>
      <c r="H782" s="7">
        <v>241.2627593891909</v>
      </c>
      <c r="I782" s="7">
        <f t="shared" si="32"/>
        <v>78.763871891642552</v>
      </c>
    </row>
    <row r="783" spans="1:9" x14ac:dyDescent="0.25">
      <c r="A783" s="14"/>
      <c r="B783" s="5">
        <f t="shared" si="30"/>
        <v>43839</v>
      </c>
      <c r="C783" s="4">
        <v>4.1250000000010196</v>
      </c>
      <c r="D783">
        <v>1.236081240995998</v>
      </c>
      <c r="E783" s="6">
        <v>63.281029712439889</v>
      </c>
      <c r="F783" s="7">
        <v>56.878945021592713</v>
      </c>
      <c r="G783" s="7">
        <v>56.828362971288016</v>
      </c>
      <c r="H783" s="7">
        <v>240.65830000350738</v>
      </c>
      <c r="I783" s="7">
        <f t="shared" si="32"/>
        <v>78.220493738457321</v>
      </c>
    </row>
    <row r="784" spans="1:9" x14ac:dyDescent="0.25">
      <c r="A784" s="14"/>
      <c r="B784" s="5">
        <f t="shared" si="30"/>
        <v>43839</v>
      </c>
      <c r="C784" s="4">
        <v>4.1354166666676901</v>
      </c>
      <c r="D784">
        <v>1.236081240995998</v>
      </c>
      <c r="E784" s="6">
        <v>62.35504883844925</v>
      </c>
      <c r="F784" s="7">
        <v>57.420691549235656</v>
      </c>
      <c r="G784" s="7">
        <v>56.318017489205737</v>
      </c>
      <c r="H784" s="7">
        <v>240.87735703228171</v>
      </c>
      <c r="I784" s="7">
        <f t="shared" si="32"/>
        <v>77.07590615059641</v>
      </c>
    </row>
    <row r="785" spans="1:9" x14ac:dyDescent="0.25">
      <c r="A785" s="14"/>
      <c r="B785" s="5">
        <f t="shared" si="30"/>
        <v>43839</v>
      </c>
      <c r="C785" s="4">
        <v>4.1458333333343598</v>
      </c>
      <c r="D785">
        <v>1.236081240995998</v>
      </c>
      <c r="E785" s="6">
        <v>62.032747981450697</v>
      </c>
      <c r="F785" s="7">
        <v>57.016989926033233</v>
      </c>
      <c r="G785" s="7">
        <v>56.889397521491816</v>
      </c>
      <c r="H785" s="7">
        <v>240.78389349547285</v>
      </c>
      <c r="I785" s="7">
        <f t="shared" si="32"/>
        <v>76.677516107303575</v>
      </c>
    </row>
    <row r="786" spans="1:9" x14ac:dyDescent="0.25">
      <c r="A786" s="14"/>
      <c r="B786" s="5">
        <f t="shared" si="30"/>
        <v>43839</v>
      </c>
      <c r="C786" s="4">
        <v>4.1562500000010303</v>
      </c>
      <c r="D786">
        <v>1.236081240995998</v>
      </c>
      <c r="E786" s="6">
        <v>61.502978989584776</v>
      </c>
      <c r="F786" s="7">
        <v>57.430350480803078</v>
      </c>
      <c r="G786" s="7">
        <v>55.23235736390717</v>
      </c>
      <c r="H786" s="7">
        <v>240.69668731043578</v>
      </c>
      <c r="I786" s="7">
        <f t="shared" si="32"/>
        <v>76.022678594396737</v>
      </c>
    </row>
    <row r="787" spans="1:9" x14ac:dyDescent="0.25">
      <c r="A787" s="14"/>
      <c r="B787" s="5">
        <f t="shared" si="30"/>
        <v>43839</v>
      </c>
      <c r="C787" s="4">
        <v>4.1666666666676999</v>
      </c>
      <c r="D787">
        <v>1.236081240995998</v>
      </c>
      <c r="E787" s="6">
        <v>61.263414003816656</v>
      </c>
      <c r="F787" s="7">
        <v>57.502752355716666</v>
      </c>
      <c r="G787" s="7">
        <v>55.225513865466411</v>
      </c>
      <c r="H787" s="7">
        <v>240.36077500793371</v>
      </c>
      <c r="I787" s="7">
        <f t="shared" si="32"/>
        <v>75.726556809489296</v>
      </c>
    </row>
    <row r="788" spans="1:9" x14ac:dyDescent="0.25">
      <c r="A788" s="14"/>
      <c r="B788" s="5">
        <f t="shared" si="30"/>
        <v>43839</v>
      </c>
      <c r="C788" s="4">
        <v>4.1770833333343704</v>
      </c>
      <c r="D788">
        <v>1.236081240995998</v>
      </c>
      <c r="E788" s="6">
        <v>62.290606301067072</v>
      </c>
      <c r="F788" s="7">
        <v>57.005257212231442</v>
      </c>
      <c r="G788" s="7">
        <v>56.519544094050538</v>
      </c>
      <c r="H788" s="7">
        <v>240.49619452090803</v>
      </c>
      <c r="I788" s="7">
        <f t="shared" si="32"/>
        <v>76.996249939016124</v>
      </c>
    </row>
    <row r="789" spans="1:9" x14ac:dyDescent="0.25">
      <c r="A789" s="14"/>
      <c r="B789" s="5">
        <f t="shared" si="30"/>
        <v>43839</v>
      </c>
      <c r="C789" s="4">
        <v>4.1875000000010401</v>
      </c>
      <c r="D789">
        <v>1.236081240995998</v>
      </c>
      <c r="E789" s="6">
        <v>62.231484338639625</v>
      </c>
      <c r="F789" s="7">
        <v>57.707114168630675</v>
      </c>
      <c r="G789" s="7">
        <v>56.975718558030309</v>
      </c>
      <c r="H789" s="7">
        <v>240.47773369252815</v>
      </c>
      <c r="I789" s="7">
        <f t="shared" si="32"/>
        <v>76.923170390328679</v>
      </c>
    </row>
    <row r="790" spans="1:9" x14ac:dyDescent="0.25">
      <c r="A790" s="14"/>
      <c r="B790" s="5">
        <f t="shared" si="30"/>
        <v>43839</v>
      </c>
      <c r="C790" s="4">
        <v>4.1979166666677097</v>
      </c>
      <c r="D790">
        <v>1.236081240995998</v>
      </c>
      <c r="E790" s="6">
        <v>64.035464904599507</v>
      </c>
      <c r="F790" s="7">
        <v>57.642401733839478</v>
      </c>
      <c r="G790" s="7">
        <v>56.779641108852623</v>
      </c>
      <c r="H790" s="7">
        <v>240.84646900186095</v>
      </c>
      <c r="I790" s="7">
        <f t="shared" si="32"/>
        <v>79.153036927033043</v>
      </c>
    </row>
    <row r="791" spans="1:9" x14ac:dyDescent="0.25">
      <c r="A791" s="14"/>
      <c r="B791" s="5">
        <f t="shared" si="30"/>
        <v>43839</v>
      </c>
      <c r="C791" s="4">
        <v>4.2083333333343802</v>
      </c>
      <c r="D791">
        <v>1.236081240995998</v>
      </c>
      <c r="E791" s="6">
        <v>65.343692498501682</v>
      </c>
      <c r="F791" s="7">
        <v>55.865362895828667</v>
      </c>
      <c r="G791" s="7">
        <v>57.359098713068768</v>
      </c>
      <c r="H791" s="7">
        <v>240.1709802714351</v>
      </c>
      <c r="I791" s="7">
        <f t="shared" si="32"/>
        <v>80.770112514808844</v>
      </c>
    </row>
    <row r="792" spans="1:9" x14ac:dyDescent="0.25">
      <c r="A792" s="14"/>
      <c r="B792" s="5">
        <f t="shared" si="30"/>
        <v>43839</v>
      </c>
      <c r="C792" s="4">
        <v>4.2187500000010498</v>
      </c>
      <c r="D792">
        <v>1.236081240995998</v>
      </c>
      <c r="E792" s="6">
        <v>68.401648623776452</v>
      </c>
      <c r="F792" s="7">
        <v>55.670688092771528</v>
      </c>
      <c r="G792" s="7">
        <v>60.021287720970356</v>
      </c>
      <c r="H792" s="7">
        <v>238.72991603630695</v>
      </c>
      <c r="I792" s="7">
        <f t="shared" si="32"/>
        <v>84.549994717049799</v>
      </c>
    </row>
    <row r="793" spans="1:9" x14ac:dyDescent="0.25">
      <c r="A793" s="14"/>
      <c r="B793" s="5">
        <f t="shared" si="30"/>
        <v>43839</v>
      </c>
      <c r="C793" s="4">
        <v>4.2291666666677203</v>
      </c>
      <c r="D793">
        <v>1.236081240995998</v>
      </c>
      <c r="E793" s="6">
        <v>71.605401826290958</v>
      </c>
      <c r="F793" s="7">
        <v>56.378854641926381</v>
      </c>
      <c r="G793" s="7">
        <v>61.349815913005862</v>
      </c>
      <c r="H793" s="7">
        <v>238.60463078827109</v>
      </c>
      <c r="I793" s="7">
        <f t="shared" si="32"/>
        <v>88.510093951458828</v>
      </c>
    </row>
    <row r="794" spans="1:9" x14ac:dyDescent="0.25">
      <c r="A794" s="14"/>
      <c r="B794" s="5">
        <f t="shared" si="30"/>
        <v>43839</v>
      </c>
      <c r="C794" s="4">
        <v>4.23958333333439</v>
      </c>
      <c r="D794">
        <v>1.236081240995998</v>
      </c>
      <c r="E794" s="6">
        <v>78.421123981041887</v>
      </c>
      <c r="F794" s="7">
        <v>57.016845523401827</v>
      </c>
      <c r="G794" s="7">
        <v>59.821123405042343</v>
      </c>
      <c r="H794" s="7">
        <v>237.40562355074496</v>
      </c>
      <c r="I794" s="7">
        <f t="shared" si="32"/>
        <v>96.934880250787273</v>
      </c>
    </row>
    <row r="795" spans="1:9" x14ac:dyDescent="0.25">
      <c r="A795" s="14"/>
      <c r="B795" s="5">
        <f t="shared" si="30"/>
        <v>43839</v>
      </c>
      <c r="C795" s="4">
        <v>4.2500000000010596</v>
      </c>
      <c r="D795">
        <v>1.236081240995998</v>
      </c>
      <c r="E795" s="6">
        <v>83.515929629722876</v>
      </c>
      <c r="F795" s="7">
        <v>59.605659798601742</v>
      </c>
      <c r="G795" s="7">
        <v>60.028920545636439</v>
      </c>
      <c r="H795" s="7">
        <v>234.02006115124283</v>
      </c>
      <c r="I795" s="7">
        <f t="shared" si="32"/>
        <v>103.23247393964229</v>
      </c>
    </row>
    <row r="796" spans="1:9" x14ac:dyDescent="0.25">
      <c r="A796" s="14"/>
      <c r="B796" s="5">
        <f t="shared" si="30"/>
        <v>43839</v>
      </c>
      <c r="C796" s="4">
        <v>4.2604166666677301</v>
      </c>
      <c r="D796">
        <v>1.236081240995998</v>
      </c>
      <c r="E796" s="6">
        <v>90.01014543793157</v>
      </c>
      <c r="F796" s="7">
        <v>67.646010348874569</v>
      </c>
      <c r="G796" s="7">
        <v>61.162573308126703</v>
      </c>
      <c r="H796" s="7">
        <v>220.76490199462194</v>
      </c>
      <c r="I796" s="7">
        <f t="shared" si="32"/>
        <v>111.25985227514873</v>
      </c>
    </row>
    <row r="797" spans="1:9" x14ac:dyDescent="0.25">
      <c r="A797" s="14"/>
      <c r="B797" s="5">
        <f t="shared" si="30"/>
        <v>43839</v>
      </c>
      <c r="C797" s="4">
        <v>4.2708333333343997</v>
      </c>
      <c r="D797">
        <v>1.236081240995998</v>
      </c>
      <c r="E797" s="6">
        <v>95.564417169271721</v>
      </c>
      <c r="F797" s="7">
        <v>76.80520050965427</v>
      </c>
      <c r="G797" s="7">
        <v>62.266516152034875</v>
      </c>
      <c r="H797" s="7">
        <v>211.58679679955384</v>
      </c>
      <c r="I797" s="7">
        <f t="shared" si="32"/>
        <v>118.12538336965265</v>
      </c>
    </row>
    <row r="798" spans="1:9" x14ac:dyDescent="0.25">
      <c r="A798" s="14"/>
      <c r="B798" s="5">
        <f t="shared" si="30"/>
        <v>43839</v>
      </c>
      <c r="C798" s="4">
        <v>4.2812500000010703</v>
      </c>
      <c r="D798">
        <v>1.236081240995998</v>
      </c>
      <c r="E798" s="6">
        <v>101.86501048537411</v>
      </c>
      <c r="F798" s="7">
        <v>78.169713119210016</v>
      </c>
      <c r="G798" s="7">
        <v>66.786045862340814</v>
      </c>
      <c r="H798" s="7">
        <v>191.6637695886829</v>
      </c>
      <c r="I798" s="7">
        <f t="shared" si="32"/>
        <v>125.91342857483158</v>
      </c>
    </row>
    <row r="799" spans="1:9" x14ac:dyDescent="0.25">
      <c r="A799" s="14"/>
      <c r="B799" s="5">
        <f t="shared" si="30"/>
        <v>43839</v>
      </c>
      <c r="C799" s="4">
        <v>4.2916666666677399</v>
      </c>
      <c r="D799">
        <v>1.236081240995998</v>
      </c>
      <c r="E799" s="6">
        <v>107.39920000975476</v>
      </c>
      <c r="F799" s="7">
        <v>85.959107940834983</v>
      </c>
      <c r="G799" s="7">
        <v>79.040728170027819</v>
      </c>
      <c r="H799" s="7">
        <v>151.62155171312179</v>
      </c>
      <c r="I799" s="7">
        <f t="shared" si="32"/>
        <v>132.75413643003506</v>
      </c>
    </row>
    <row r="800" spans="1:9" x14ac:dyDescent="0.25">
      <c r="A800" s="14"/>
      <c r="B800" s="5">
        <f t="shared" si="30"/>
        <v>43839</v>
      </c>
      <c r="C800" s="4">
        <v>4.3020833333344104</v>
      </c>
      <c r="D800">
        <v>1.236081240995998</v>
      </c>
      <c r="E800" s="6">
        <v>109.06360928632932</v>
      </c>
      <c r="F800" s="7">
        <v>108.79622365042263</v>
      </c>
      <c r="G800" s="7">
        <v>96.388563990287437</v>
      </c>
      <c r="H800" s="7">
        <v>117.44678786271203</v>
      </c>
      <c r="I800" s="7">
        <f t="shared" si="32"/>
        <v>134.8114815141486</v>
      </c>
    </row>
    <row r="801" spans="1:9" x14ac:dyDescent="0.25">
      <c r="A801" s="14"/>
      <c r="B801" s="5">
        <f t="shared" si="30"/>
        <v>43839</v>
      </c>
      <c r="C801" s="4">
        <v>4.31250000000108</v>
      </c>
      <c r="D801">
        <v>1.236081240995998</v>
      </c>
      <c r="E801" s="6">
        <v>112.43393243872953</v>
      </c>
      <c r="F801" s="7">
        <v>123.85897444560419</v>
      </c>
      <c r="G801" s="7">
        <v>105.05408378991851</v>
      </c>
      <c r="H801" s="7">
        <v>61.109267572921361</v>
      </c>
      <c r="I801" s="7">
        <f t="shared" si="32"/>
        <v>138.977474738925</v>
      </c>
    </row>
    <row r="802" spans="1:9" x14ac:dyDescent="0.25">
      <c r="A802" s="14"/>
      <c r="B802" s="5">
        <f t="shared" si="30"/>
        <v>43839</v>
      </c>
      <c r="C802" s="4">
        <v>4.3229166666677497</v>
      </c>
      <c r="D802">
        <v>1.236081240995998</v>
      </c>
      <c r="E802" s="6">
        <v>112.88569539473262</v>
      </c>
      <c r="F802" s="7">
        <v>134.8182075858146</v>
      </c>
      <c r="G802" s="7">
        <v>118.44326828730273</v>
      </c>
      <c r="H802" s="7">
        <v>18.523313401736829</v>
      </c>
      <c r="I802" s="7">
        <f t="shared" si="32"/>
        <v>139.53589045421731</v>
      </c>
    </row>
    <row r="803" spans="1:9" x14ac:dyDescent="0.25">
      <c r="A803" s="14"/>
      <c r="B803" s="5">
        <f t="shared" si="30"/>
        <v>43839</v>
      </c>
      <c r="C803" s="4">
        <v>4.3333333333344202</v>
      </c>
      <c r="D803">
        <v>1.236081240995998</v>
      </c>
      <c r="E803" s="6">
        <v>111.61752445130905</v>
      </c>
      <c r="F803" s="7">
        <v>145.76419579577768</v>
      </c>
      <c r="G803" s="7">
        <v>124.38737557174133</v>
      </c>
      <c r="H803" s="7">
        <v>4.508930554034845</v>
      </c>
      <c r="I803" s="7">
        <f t="shared" si="32"/>
        <v>137.96832814067525</v>
      </c>
    </row>
    <row r="804" spans="1:9" x14ac:dyDescent="0.25">
      <c r="A804" s="14"/>
      <c r="B804" s="5">
        <f t="shared" ref="B804:B867" si="33">DATE(YEAR(B708),MONTH(B708),DAY(B708)+1)</f>
        <v>43839</v>
      </c>
      <c r="C804" s="4">
        <v>4.3437500000010898</v>
      </c>
      <c r="D804">
        <v>1.236081240995998</v>
      </c>
      <c r="E804" s="6">
        <v>110.37740041276105</v>
      </c>
      <c r="F804" s="7">
        <v>164.10778239888589</v>
      </c>
      <c r="G804" s="7">
        <v>138.05489172175194</v>
      </c>
      <c r="H804" s="7">
        <v>2.7896881044267974</v>
      </c>
      <c r="I804" s="7">
        <f t="shared" si="32"/>
        <v>136.43543408011786</v>
      </c>
    </row>
    <row r="805" spans="1:9" x14ac:dyDescent="0.25">
      <c r="A805" s="14"/>
      <c r="B805" s="5">
        <f t="shared" si="33"/>
        <v>43839</v>
      </c>
      <c r="C805" s="4">
        <v>4.3541666666677603</v>
      </c>
      <c r="D805">
        <v>1.236081240995998</v>
      </c>
      <c r="E805" s="6">
        <v>111.39343037691731</v>
      </c>
      <c r="F805" s="7">
        <v>174.5153814423862</v>
      </c>
      <c r="G805" s="7">
        <v>151.3185012281339</v>
      </c>
      <c r="H805" s="7">
        <v>2.4864078963861069</v>
      </c>
      <c r="I805" s="7">
        <f t="shared" si="32"/>
        <v>137.69132965910126</v>
      </c>
    </row>
    <row r="806" spans="1:9" x14ac:dyDescent="0.25">
      <c r="A806" s="14"/>
      <c r="B806" s="5">
        <f t="shared" si="33"/>
        <v>43839</v>
      </c>
      <c r="C806" s="4">
        <v>4.3645833333344299</v>
      </c>
      <c r="D806">
        <v>1.236081240995998</v>
      </c>
      <c r="E806" s="6">
        <v>111.55626485409037</v>
      </c>
      <c r="F806" s="7">
        <v>195.83491374194287</v>
      </c>
      <c r="G806" s="7">
        <v>164.86495797422813</v>
      </c>
      <c r="H806" s="7">
        <v>2.2237771079832993</v>
      </c>
      <c r="I806" s="7">
        <f t="shared" si="32"/>
        <v>137.89260630172225</v>
      </c>
    </row>
    <row r="807" spans="1:9" x14ac:dyDescent="0.25">
      <c r="A807" s="14"/>
      <c r="B807" s="5">
        <f t="shared" si="33"/>
        <v>43839</v>
      </c>
      <c r="C807" s="4">
        <v>4.3750000000010996</v>
      </c>
      <c r="D807">
        <v>1.236081240995998</v>
      </c>
      <c r="E807" s="6">
        <v>113.03413953393657</v>
      </c>
      <c r="F807" s="7">
        <v>226.47857609681921</v>
      </c>
      <c r="G807" s="7">
        <v>170.27748008967902</v>
      </c>
      <c r="H807" s="7">
        <v>1.9897970956731992</v>
      </c>
      <c r="I807" s="7">
        <f t="shared" si="32"/>
        <v>139.71937947002311</v>
      </c>
    </row>
    <row r="808" spans="1:9" x14ac:dyDescent="0.25">
      <c r="A808" s="14"/>
      <c r="B808" s="5">
        <f t="shared" si="33"/>
        <v>43839</v>
      </c>
      <c r="C808" s="4">
        <v>4.3854166666677701</v>
      </c>
      <c r="D808">
        <v>1.236081240995998</v>
      </c>
      <c r="E808" s="6">
        <v>113.21282699286573</v>
      </c>
      <c r="F808" s="7">
        <v>224.44482949200952</v>
      </c>
      <c r="G808" s="7">
        <v>192.34940932802738</v>
      </c>
      <c r="H808" s="7">
        <v>1.7890427959728659</v>
      </c>
      <c r="I808" s="7">
        <f t="shared" si="32"/>
        <v>139.94025168600669</v>
      </c>
    </row>
    <row r="809" spans="1:9" x14ac:dyDescent="0.25">
      <c r="A809" s="14"/>
      <c r="B809" s="5">
        <f t="shared" si="33"/>
        <v>43839</v>
      </c>
      <c r="C809" s="4">
        <v>4.3958333333344397</v>
      </c>
      <c r="D809">
        <v>1.236081240995998</v>
      </c>
      <c r="E809" s="6">
        <v>113.1815755951386</v>
      </c>
      <c r="F809" s="7">
        <v>222.39177304643337</v>
      </c>
      <c r="G809" s="7">
        <v>199.03953807715101</v>
      </c>
      <c r="H809" s="7">
        <v>2.0095913276325779</v>
      </c>
      <c r="I809" s="7">
        <f t="shared" si="32"/>
        <v>139.90162241952129</v>
      </c>
    </row>
    <row r="810" spans="1:9" x14ac:dyDescent="0.25">
      <c r="A810" s="14"/>
      <c r="B810" s="5">
        <f t="shared" si="33"/>
        <v>43839</v>
      </c>
      <c r="C810" s="4">
        <v>4.4062500000011102</v>
      </c>
      <c r="D810">
        <v>1.236081240995998</v>
      </c>
      <c r="E810" s="6">
        <v>113.77412560806867</v>
      </c>
      <c r="F810" s="7">
        <v>223.55956113780286</v>
      </c>
      <c r="G810" s="7">
        <v>202.84553691343706</v>
      </c>
      <c r="H810" s="7">
        <v>2.0261619246890419</v>
      </c>
      <c r="I810" s="7">
        <f t="shared" si="32"/>
        <v>140.63406237485609</v>
      </c>
    </row>
    <row r="811" spans="1:9" x14ac:dyDescent="0.25">
      <c r="A811" s="14"/>
      <c r="B811" s="5">
        <f t="shared" si="33"/>
        <v>43839</v>
      </c>
      <c r="C811" s="4">
        <v>4.4166666666677799</v>
      </c>
      <c r="D811">
        <v>1.236081240995998</v>
      </c>
      <c r="E811" s="6">
        <v>114.28390154273032</v>
      </c>
      <c r="F811" s="7">
        <v>233.63546733696222</v>
      </c>
      <c r="G811" s="7">
        <v>204.18011927768799</v>
      </c>
      <c r="H811" s="7">
        <v>2.1403613289455641</v>
      </c>
      <c r="I811" s="7">
        <f t="shared" si="32"/>
        <v>141.26418684480254</v>
      </c>
    </row>
    <row r="812" spans="1:9" x14ac:dyDescent="0.25">
      <c r="A812" s="14"/>
      <c r="B812" s="5">
        <f t="shared" si="33"/>
        <v>43839</v>
      </c>
      <c r="C812" s="4">
        <v>4.4270833333344504</v>
      </c>
      <c r="D812">
        <v>1.236081240995998</v>
      </c>
      <c r="E812" s="6">
        <v>116.1812493331537</v>
      </c>
      <c r="F812" s="7">
        <v>233.23912222559312</v>
      </c>
      <c r="G812" s="7">
        <v>201.1820819777472</v>
      </c>
      <c r="H812" s="7">
        <v>2.0532038663360632</v>
      </c>
      <c r="I812" s="7">
        <f t="shared" si="32"/>
        <v>143.60946285619011</v>
      </c>
    </row>
    <row r="813" spans="1:9" x14ac:dyDescent="0.25">
      <c r="A813" s="14"/>
      <c r="B813" s="5">
        <f t="shared" si="33"/>
        <v>43839</v>
      </c>
      <c r="C813" s="4">
        <v>4.43750000000112</v>
      </c>
      <c r="D813">
        <v>1.236081240995998</v>
      </c>
      <c r="E813" s="6">
        <v>117.82374050561074</v>
      </c>
      <c r="F813" s="7">
        <v>225.02002929592831</v>
      </c>
      <c r="G813" s="7">
        <v>200.74317252242156</v>
      </c>
      <c r="H813" s="7">
        <v>2.032067281779852</v>
      </c>
      <c r="I813" s="7">
        <f t="shared" si="32"/>
        <v>145.63971538296576</v>
      </c>
    </row>
    <row r="814" spans="1:9" x14ac:dyDescent="0.25">
      <c r="A814" s="14"/>
      <c r="B814" s="5">
        <f t="shared" si="33"/>
        <v>43839</v>
      </c>
      <c r="C814" s="4">
        <v>4.4479166666677896</v>
      </c>
      <c r="D814">
        <v>1.236081240995998</v>
      </c>
      <c r="E814" s="6">
        <v>118.74388745880309</v>
      </c>
      <c r="F814" s="7">
        <v>223.79066150463234</v>
      </c>
      <c r="G814" s="7">
        <v>206.48073276668381</v>
      </c>
      <c r="H814" s="7">
        <v>2.1057186885946959</v>
      </c>
      <c r="I814" s="7">
        <f t="shared" si="32"/>
        <v>146.77709177076645</v>
      </c>
    </row>
    <row r="815" spans="1:9" x14ac:dyDescent="0.25">
      <c r="A815" s="14"/>
      <c r="B815" s="5">
        <f t="shared" si="33"/>
        <v>43839</v>
      </c>
      <c r="C815" s="4">
        <v>4.4583333333344601</v>
      </c>
      <c r="D815">
        <v>1.236081240995998</v>
      </c>
      <c r="E815" s="6">
        <v>118.88463826802739</v>
      </c>
      <c r="F815" s="7">
        <v>221.00920609676757</v>
      </c>
      <c r="G815" s="7">
        <v>207.82241105349834</v>
      </c>
      <c r="H815" s="7">
        <v>2.1927349555977149</v>
      </c>
      <c r="I815" s="7">
        <f t="shared" si="32"/>
        <v>146.95107120570361</v>
      </c>
    </row>
    <row r="816" spans="1:9" x14ac:dyDescent="0.25">
      <c r="A816" s="14"/>
      <c r="B816" s="5">
        <f t="shared" si="33"/>
        <v>43839</v>
      </c>
      <c r="C816" s="4">
        <v>4.4687500000011298</v>
      </c>
      <c r="D816">
        <v>1.236081240995998</v>
      </c>
      <c r="E816" s="6">
        <v>118.15764748514452</v>
      </c>
      <c r="F816" s="7">
        <v>219.10506085364528</v>
      </c>
      <c r="G816" s="7">
        <v>202.92560344115466</v>
      </c>
      <c r="H816" s="7">
        <v>2.1744381925352489</v>
      </c>
      <c r="I816" s="7">
        <f t="shared" si="32"/>
        <v>146.0524515366051</v>
      </c>
    </row>
    <row r="817" spans="1:9" x14ac:dyDescent="0.25">
      <c r="A817" s="14"/>
      <c r="B817" s="5">
        <f t="shared" si="33"/>
        <v>43839</v>
      </c>
      <c r="C817" s="4">
        <v>4.4791666666678003</v>
      </c>
      <c r="D817">
        <v>1.236081240995998</v>
      </c>
      <c r="E817" s="6">
        <v>118.89190152391294</v>
      </c>
      <c r="F817" s="7">
        <v>218.12607920283997</v>
      </c>
      <c r="G817" s="7">
        <v>198.19622113668316</v>
      </c>
      <c r="H817" s="7">
        <v>2.2328066664513315</v>
      </c>
      <c r="I817" s="7">
        <f t="shared" si="32"/>
        <v>146.96004918005229</v>
      </c>
    </row>
    <row r="818" spans="1:9" x14ac:dyDescent="0.25">
      <c r="A818" s="14"/>
      <c r="B818" s="5">
        <f t="shared" si="33"/>
        <v>43839</v>
      </c>
      <c r="C818" s="4">
        <v>4.4895833333344699</v>
      </c>
      <c r="D818">
        <v>1.236081240995998</v>
      </c>
      <c r="E818" s="6">
        <v>119.52808593354416</v>
      </c>
      <c r="F818" s="7">
        <v>213.87718820988439</v>
      </c>
      <c r="G818" s="7">
        <v>193.84896488010025</v>
      </c>
      <c r="H818" s="7">
        <v>1.9605765654782805</v>
      </c>
      <c r="I818" s="7">
        <f t="shared" si="32"/>
        <v>147.74642479461156</v>
      </c>
    </row>
    <row r="819" spans="1:9" x14ac:dyDescent="0.25">
      <c r="A819" s="14"/>
      <c r="B819" s="5">
        <f t="shared" si="33"/>
        <v>43839</v>
      </c>
      <c r="C819" s="4">
        <v>4.5000000000011404</v>
      </c>
      <c r="D819">
        <v>1.236081240995998</v>
      </c>
      <c r="E819" s="6">
        <v>120.18037020117688</v>
      </c>
      <c r="F819" s="7">
        <v>217.29393497225411</v>
      </c>
      <c r="G819" s="7">
        <v>194.37925988134913</v>
      </c>
      <c r="H819" s="7">
        <v>1.8444561055054016</v>
      </c>
      <c r="I819" s="7">
        <f t="shared" si="32"/>
        <v>148.55270114162917</v>
      </c>
    </row>
    <row r="820" spans="1:9" x14ac:dyDescent="0.25">
      <c r="A820" s="14"/>
      <c r="B820" s="5">
        <f t="shared" si="33"/>
        <v>43839</v>
      </c>
      <c r="C820" s="4">
        <v>4.51041666666781</v>
      </c>
      <c r="D820">
        <v>1.236081240995998</v>
      </c>
      <c r="E820" s="6">
        <v>120.57477165750225</v>
      </c>
      <c r="F820" s="7">
        <v>209.67992115765671</v>
      </c>
      <c r="G820" s="7">
        <v>191.20427727804716</v>
      </c>
      <c r="H820" s="7">
        <v>1.8476598537031768</v>
      </c>
      <c r="I820" s="7">
        <f t="shared" si="32"/>
        <v>149.04021338321448</v>
      </c>
    </row>
    <row r="821" spans="1:9" x14ac:dyDescent="0.25">
      <c r="A821" s="14"/>
      <c r="B821" s="5">
        <f t="shared" si="33"/>
        <v>43839</v>
      </c>
      <c r="C821" s="4">
        <v>4.5208333333344797</v>
      </c>
      <c r="D821">
        <v>1.236081240995998</v>
      </c>
      <c r="E821" s="6">
        <v>119.78814360701313</v>
      </c>
      <c r="F821" s="7">
        <v>202.96516269659134</v>
      </c>
      <c r="G821" s="7">
        <v>186.99686799223582</v>
      </c>
      <c r="H821" s="7">
        <v>2.0402715419846453</v>
      </c>
      <c r="I821" s="7">
        <f t="shared" si="32"/>
        <v>148.06787720636362</v>
      </c>
    </row>
    <row r="822" spans="1:9" x14ac:dyDescent="0.25">
      <c r="A822" s="14"/>
      <c r="B822" s="5">
        <f t="shared" si="33"/>
        <v>43839</v>
      </c>
      <c r="C822" s="4">
        <v>4.5312500000011502</v>
      </c>
      <c r="D822">
        <v>1.236081240995998</v>
      </c>
      <c r="E822" s="6">
        <v>117.96409161043776</v>
      </c>
      <c r="F822" s="7">
        <v>188.23021790825541</v>
      </c>
      <c r="G822" s="7">
        <v>183.04546084101204</v>
      </c>
      <c r="H822" s="7">
        <v>1.8712335539740834</v>
      </c>
      <c r="I822" s="7">
        <f t="shared" si="32"/>
        <v>145.81320075079552</v>
      </c>
    </row>
    <row r="823" spans="1:9" x14ac:dyDescent="0.25">
      <c r="A823" s="14"/>
      <c r="B823" s="5">
        <f t="shared" si="33"/>
        <v>43839</v>
      </c>
      <c r="C823" s="4">
        <v>4.5416666666678198</v>
      </c>
      <c r="D823">
        <v>1.236081240995998</v>
      </c>
      <c r="E823" s="6">
        <v>115.50277071215331</v>
      </c>
      <c r="F823" s="7">
        <v>184.11773124540019</v>
      </c>
      <c r="G823" s="7">
        <v>177.79230248843163</v>
      </c>
      <c r="H823" s="7">
        <v>1.8289633678674313</v>
      </c>
      <c r="I823" s="7">
        <f t="shared" si="32"/>
        <v>142.77080816035468</v>
      </c>
    </row>
    <row r="824" spans="1:9" x14ac:dyDescent="0.25">
      <c r="A824" s="14"/>
      <c r="B824" s="5">
        <f t="shared" si="33"/>
        <v>43839</v>
      </c>
      <c r="C824" s="4">
        <v>4.5520833333344903</v>
      </c>
      <c r="D824">
        <v>1.236081240995998</v>
      </c>
      <c r="E824" s="6">
        <v>113.04508927915275</v>
      </c>
      <c r="F824" s="7">
        <v>192.00797526032585</v>
      </c>
      <c r="G824" s="7">
        <v>177.10026372544002</v>
      </c>
      <c r="H824" s="7">
        <v>1.9329181359719732</v>
      </c>
      <c r="I824" s="7">
        <f t="shared" si="32"/>
        <v>139.73291424467851</v>
      </c>
    </row>
    <row r="825" spans="1:9" x14ac:dyDescent="0.25">
      <c r="A825" s="14"/>
      <c r="B825" s="5">
        <f t="shared" si="33"/>
        <v>43839</v>
      </c>
      <c r="C825" s="4">
        <v>4.56250000000116</v>
      </c>
      <c r="D825">
        <v>1.236081240995998</v>
      </c>
      <c r="E825" s="6">
        <v>114.31551345814911</v>
      </c>
      <c r="F825" s="7">
        <v>179.61727883498168</v>
      </c>
      <c r="G825" s="7">
        <v>173.72657525669743</v>
      </c>
      <c r="H825" s="7">
        <v>1.9144642679389143</v>
      </c>
      <c r="I825" s="7">
        <f t="shared" si="32"/>
        <v>141.30326174044367</v>
      </c>
    </row>
    <row r="826" spans="1:9" x14ac:dyDescent="0.25">
      <c r="A826" s="14"/>
      <c r="B826" s="5">
        <f t="shared" si="33"/>
        <v>43839</v>
      </c>
      <c r="C826" s="4">
        <v>4.5729166666678296</v>
      </c>
      <c r="D826">
        <v>1.236081240995998</v>
      </c>
      <c r="E826" s="6">
        <v>115.12888153688158</v>
      </c>
      <c r="F826" s="7">
        <v>173.4853935732207</v>
      </c>
      <c r="G826" s="7">
        <v>174.82353837327318</v>
      </c>
      <c r="H826" s="7">
        <v>1.9615291386544038</v>
      </c>
      <c r="I826" s="7">
        <f t="shared" si="32"/>
        <v>142.30865076458983</v>
      </c>
    </row>
    <row r="827" spans="1:9" x14ac:dyDescent="0.25">
      <c r="A827" s="14"/>
      <c r="B827" s="5">
        <f t="shared" si="33"/>
        <v>43839</v>
      </c>
      <c r="C827" s="4">
        <v>4.5833333333345001</v>
      </c>
      <c r="D827">
        <v>1.236081240995998</v>
      </c>
      <c r="E827" s="6">
        <v>115.4088911215139</v>
      </c>
      <c r="F827" s="7">
        <v>173.78854684193786</v>
      </c>
      <c r="G827" s="7">
        <v>175.07279717772263</v>
      </c>
      <c r="H827" s="7">
        <v>2.0717183888197939</v>
      </c>
      <c r="I827" s="7">
        <f t="shared" si="32"/>
        <v>142.65476535945294</v>
      </c>
    </row>
    <row r="828" spans="1:9" x14ac:dyDescent="0.25">
      <c r="A828" s="14"/>
      <c r="B828" s="5">
        <f t="shared" si="33"/>
        <v>43839</v>
      </c>
      <c r="C828" s="4">
        <v>4.5937500000011697</v>
      </c>
      <c r="D828">
        <v>1.236081240995998</v>
      </c>
      <c r="E828" s="6">
        <v>116.82245551910937</v>
      </c>
      <c r="F828" s="7">
        <v>174.46536999770908</v>
      </c>
      <c r="G828" s="7">
        <v>172.3881344094263</v>
      </c>
      <c r="H828" s="7">
        <v>2.0194143656356265</v>
      </c>
      <c r="I828" s="7">
        <f t="shared" si="32"/>
        <v>144.40204579426049</v>
      </c>
    </row>
    <row r="829" spans="1:9" x14ac:dyDescent="0.25">
      <c r="A829" s="14"/>
      <c r="B829" s="5">
        <f t="shared" si="33"/>
        <v>43839</v>
      </c>
      <c r="C829" s="4">
        <v>4.6041666666678402</v>
      </c>
      <c r="D829">
        <v>1.236081240995998</v>
      </c>
      <c r="E829" s="6">
        <v>117.10188709983386</v>
      </c>
      <c r="F829" s="7">
        <v>175.39004422555291</v>
      </c>
      <c r="G829" s="7">
        <v>172.8292195202867</v>
      </c>
      <c r="H829" s="7">
        <v>2.0246147390292846</v>
      </c>
      <c r="I829" s="7">
        <f t="shared" si="32"/>
        <v>144.7474459293359</v>
      </c>
    </row>
    <row r="830" spans="1:9" x14ac:dyDescent="0.25">
      <c r="A830" s="14"/>
      <c r="B830" s="5">
        <f t="shared" si="33"/>
        <v>43839</v>
      </c>
      <c r="C830" s="4">
        <v>4.6145833333345099</v>
      </c>
      <c r="D830">
        <v>1.236081240995998</v>
      </c>
      <c r="E830" s="6">
        <v>119.19372830689584</v>
      </c>
      <c r="F830" s="7">
        <v>175.74941825209771</v>
      </c>
      <c r="G830" s="7">
        <v>170.68780551814496</v>
      </c>
      <c r="H830" s="7">
        <v>2.0301203733468145</v>
      </c>
      <c r="I830" s="7">
        <f t="shared" si="32"/>
        <v>147.33313160452764</v>
      </c>
    </row>
    <row r="831" spans="1:9" x14ac:dyDescent="0.25">
      <c r="A831" s="14"/>
      <c r="B831" s="5">
        <f t="shared" si="33"/>
        <v>43839</v>
      </c>
      <c r="C831" s="4">
        <v>4.6250000000011804</v>
      </c>
      <c r="D831">
        <v>1.236081240995998</v>
      </c>
      <c r="E831" s="6">
        <v>120.93953131003354</v>
      </c>
      <c r="F831" s="7">
        <v>172.17844546820149</v>
      </c>
      <c r="G831" s="7">
        <v>167.30500974732047</v>
      </c>
      <c r="H831" s="7">
        <v>2.092671021353476</v>
      </c>
      <c r="I831" s="7">
        <f t="shared" si="32"/>
        <v>149.49108594718064</v>
      </c>
    </row>
    <row r="832" spans="1:9" x14ac:dyDescent="0.25">
      <c r="A832" s="14"/>
      <c r="B832" s="5">
        <f t="shared" si="33"/>
        <v>43839</v>
      </c>
      <c r="C832" s="4">
        <v>4.63541666666785</v>
      </c>
      <c r="D832">
        <v>1.236081240995998</v>
      </c>
      <c r="E832" s="6">
        <v>122.94174860268578</v>
      </c>
      <c r="F832" s="7">
        <v>169.630601428479</v>
      </c>
      <c r="G832" s="7">
        <v>160.49358920381826</v>
      </c>
      <c r="H832" s="7">
        <v>2.0158745321210145</v>
      </c>
      <c r="I832" s="7">
        <f t="shared" si="32"/>
        <v>151.96598918302584</v>
      </c>
    </row>
    <row r="833" spans="1:9" x14ac:dyDescent="0.25">
      <c r="A833" s="14"/>
      <c r="B833" s="5">
        <f t="shared" si="33"/>
        <v>43839</v>
      </c>
      <c r="C833" s="4">
        <v>4.6458333333345196</v>
      </c>
      <c r="D833">
        <v>1.236081240995998</v>
      </c>
      <c r="E833" s="6">
        <v>124.75596375648438</v>
      </c>
      <c r="F833" s="7">
        <v>168.2929637531017</v>
      </c>
      <c r="G833" s="7">
        <v>158.08953791871784</v>
      </c>
      <c r="H833" s="7">
        <v>1.9151324612315601</v>
      </c>
      <c r="I833" s="7">
        <f t="shared" si="32"/>
        <v>154.20850650176695</v>
      </c>
    </row>
    <row r="834" spans="1:9" x14ac:dyDescent="0.25">
      <c r="A834" s="14"/>
      <c r="B834" s="5">
        <f t="shared" si="33"/>
        <v>43839</v>
      </c>
      <c r="C834" s="4">
        <v>4.6562500000011999</v>
      </c>
      <c r="D834">
        <v>1.236081240995998</v>
      </c>
      <c r="E834" s="6">
        <v>128.39487748750099</v>
      </c>
      <c r="F834" s="7">
        <v>167.135211644615</v>
      </c>
      <c r="G834" s="7">
        <v>158.03573551996931</v>
      </c>
      <c r="H834" s="7">
        <v>2.3548613192374708</v>
      </c>
      <c r="I834" s="7">
        <f t="shared" si="32"/>
        <v>158.70649950227934</v>
      </c>
    </row>
    <row r="835" spans="1:9" x14ac:dyDescent="0.25">
      <c r="A835" s="14"/>
      <c r="B835" s="5">
        <f t="shared" si="33"/>
        <v>43839</v>
      </c>
      <c r="C835" s="4">
        <v>4.6666666666678696</v>
      </c>
      <c r="D835">
        <v>1.236081240995998</v>
      </c>
      <c r="E835" s="6">
        <v>129.87192238885581</v>
      </c>
      <c r="F835" s="7">
        <v>166.91918129684649</v>
      </c>
      <c r="G835" s="7">
        <v>156.30016741979654</v>
      </c>
      <c r="H835" s="7">
        <v>3.6489797070931544</v>
      </c>
      <c r="I835" s="7">
        <f t="shared" si="32"/>
        <v>160.53224699695284</v>
      </c>
    </row>
    <row r="836" spans="1:9" x14ac:dyDescent="0.25">
      <c r="A836" s="14"/>
      <c r="B836" s="5">
        <f t="shared" si="33"/>
        <v>43839</v>
      </c>
      <c r="C836" s="4">
        <v>4.6770833333345401</v>
      </c>
      <c r="D836">
        <v>1.236081240995998</v>
      </c>
      <c r="E836" s="6">
        <v>132.61881052629627</v>
      </c>
      <c r="F836" s="7">
        <v>166.1773809681265</v>
      </c>
      <c r="G836" s="7">
        <v>155.63617578156214</v>
      </c>
      <c r="H836" s="7">
        <v>7.8809481186672974</v>
      </c>
      <c r="I836" s="7">
        <f t="shared" ref="I836:I899" si="34">D836*E836</f>
        <v>163.92762389475743</v>
      </c>
    </row>
    <row r="837" spans="1:9" x14ac:dyDescent="0.25">
      <c r="A837" s="14"/>
      <c r="B837" s="5">
        <f t="shared" si="33"/>
        <v>43839</v>
      </c>
      <c r="C837" s="4">
        <v>4.6875000000012097</v>
      </c>
      <c r="D837">
        <v>1.236081240995998</v>
      </c>
      <c r="E837" s="6">
        <v>137.66486889286111</v>
      </c>
      <c r="F837" s="7">
        <v>167.62285933087512</v>
      </c>
      <c r="G837" s="7">
        <v>159.06837055254832</v>
      </c>
      <c r="H837" s="7">
        <v>20.525002747082713</v>
      </c>
      <c r="I837" s="7">
        <f t="shared" si="34"/>
        <v>170.16496198263911</v>
      </c>
    </row>
    <row r="838" spans="1:9" x14ac:dyDescent="0.25">
      <c r="A838" s="14"/>
      <c r="B838" s="5">
        <f t="shared" si="33"/>
        <v>43839</v>
      </c>
      <c r="C838" s="4">
        <v>4.6979166666678802</v>
      </c>
      <c r="D838">
        <v>1.236081240995998</v>
      </c>
      <c r="E838" s="6">
        <v>142.49453337268739</v>
      </c>
      <c r="F838" s="7">
        <v>169.86594562819815</v>
      </c>
      <c r="G838" s="7">
        <v>157.47614329354548</v>
      </c>
      <c r="H838" s="7">
        <v>60.013007980497882</v>
      </c>
      <c r="I838" s="7">
        <f t="shared" si="34"/>
        <v>176.13481964645709</v>
      </c>
    </row>
    <row r="839" spans="1:9" x14ac:dyDescent="0.25">
      <c r="A839" s="14"/>
      <c r="B839" s="5">
        <f t="shared" si="33"/>
        <v>43839</v>
      </c>
      <c r="C839" s="4">
        <v>4.7083333333345498</v>
      </c>
      <c r="D839">
        <v>1.236081240995998</v>
      </c>
      <c r="E839" s="6">
        <v>146.57392428849025</v>
      </c>
      <c r="F839" s="7">
        <v>170.73244966269039</v>
      </c>
      <c r="G839" s="7">
        <v>150.83378681134761</v>
      </c>
      <c r="H839" s="7">
        <v>110.30555258871468</v>
      </c>
      <c r="I839" s="7">
        <f t="shared" si="34"/>
        <v>181.17727823217049</v>
      </c>
    </row>
    <row r="840" spans="1:9" x14ac:dyDescent="0.25">
      <c r="A840" s="14"/>
      <c r="B840" s="5">
        <f t="shared" si="33"/>
        <v>43839</v>
      </c>
      <c r="C840" s="4">
        <v>4.7187500000012204</v>
      </c>
      <c r="D840">
        <v>1.236081240995998</v>
      </c>
      <c r="E840" s="6">
        <v>152.82012743686806</v>
      </c>
      <c r="F840" s="7">
        <v>167.98444753110149</v>
      </c>
      <c r="G840" s="7">
        <v>151.46753162889738</v>
      </c>
      <c r="H840" s="7">
        <v>137.81473734463577</v>
      </c>
      <c r="I840" s="7">
        <f t="shared" si="34"/>
        <v>188.89809277133045</v>
      </c>
    </row>
    <row r="841" spans="1:9" x14ac:dyDescent="0.25">
      <c r="A841" s="14"/>
      <c r="B841" s="5">
        <f t="shared" si="33"/>
        <v>43839</v>
      </c>
      <c r="C841" s="4">
        <v>4.72916666666789</v>
      </c>
      <c r="D841">
        <v>1.236081240995998</v>
      </c>
      <c r="E841" s="6">
        <v>159.23124097814886</v>
      </c>
      <c r="F841" s="7">
        <v>165.56534244846219</v>
      </c>
      <c r="G841" s="7">
        <v>152.57224376537033</v>
      </c>
      <c r="H841" s="7">
        <v>155.92656896434508</v>
      </c>
      <c r="I841" s="7">
        <f t="shared" si="34"/>
        <v>196.82274995360305</v>
      </c>
    </row>
    <row r="842" spans="1:9" x14ac:dyDescent="0.25">
      <c r="A842" s="14"/>
      <c r="B842" s="5">
        <f t="shared" si="33"/>
        <v>43839</v>
      </c>
      <c r="C842" s="4">
        <v>4.7395833333345596</v>
      </c>
      <c r="D842">
        <v>1.236081240995998</v>
      </c>
      <c r="E842" s="6">
        <v>163.13981900351567</v>
      </c>
      <c r="F842" s="7">
        <v>163.16861576250673</v>
      </c>
      <c r="G842" s="7">
        <v>152.15282305501884</v>
      </c>
      <c r="H842" s="7">
        <v>167.78557403205161</v>
      </c>
      <c r="I842" s="7">
        <f t="shared" si="34"/>
        <v>201.65406992972814</v>
      </c>
    </row>
    <row r="843" spans="1:9" x14ac:dyDescent="0.25">
      <c r="A843" s="14"/>
      <c r="B843" s="5">
        <f t="shared" si="33"/>
        <v>43839</v>
      </c>
      <c r="C843" s="4">
        <v>4.7500000000012301</v>
      </c>
      <c r="D843">
        <v>1.236081240995998</v>
      </c>
      <c r="E843" s="6">
        <v>166.05292636982659</v>
      </c>
      <c r="F843" s="7">
        <v>161.09375050840396</v>
      </c>
      <c r="G843" s="7">
        <v>154.57811002029257</v>
      </c>
      <c r="H843" s="7">
        <v>189.23579579233979</v>
      </c>
      <c r="I843" s="7">
        <f t="shared" si="34"/>
        <v>205.25490729823235</v>
      </c>
    </row>
    <row r="844" spans="1:9" x14ac:dyDescent="0.25">
      <c r="A844" s="14"/>
      <c r="B844" s="5">
        <f t="shared" si="33"/>
        <v>43839</v>
      </c>
      <c r="C844" s="4">
        <v>4.7604166666678998</v>
      </c>
      <c r="D844">
        <v>1.236081240995998</v>
      </c>
      <c r="E844" s="6">
        <v>168.00469567733901</v>
      </c>
      <c r="F844" s="7">
        <v>158.00793446537614</v>
      </c>
      <c r="G844" s="7">
        <v>154.31368573481367</v>
      </c>
      <c r="H844" s="7">
        <v>204.99765722794041</v>
      </c>
      <c r="I844" s="7">
        <f t="shared" si="34"/>
        <v>207.66745272600019</v>
      </c>
    </row>
    <row r="845" spans="1:9" x14ac:dyDescent="0.25">
      <c r="A845" s="14"/>
      <c r="B845" s="5">
        <f t="shared" si="33"/>
        <v>43839</v>
      </c>
      <c r="C845" s="4">
        <v>4.7708333333345703</v>
      </c>
      <c r="D845">
        <v>1.236081240995998</v>
      </c>
      <c r="E845" s="6">
        <v>170.37333315917294</v>
      </c>
      <c r="F845" s="7">
        <v>155.97579233424875</v>
      </c>
      <c r="G845" s="7">
        <v>157.68323925602061</v>
      </c>
      <c r="H845" s="7">
        <v>221.84756405240714</v>
      </c>
      <c r="I845" s="7">
        <f t="shared" si="34"/>
        <v>210.59528108401511</v>
      </c>
    </row>
    <row r="846" spans="1:9" x14ac:dyDescent="0.25">
      <c r="A846" s="14"/>
      <c r="B846" s="5">
        <f t="shared" si="33"/>
        <v>43839</v>
      </c>
      <c r="C846" s="4">
        <v>4.7812500000012399</v>
      </c>
      <c r="D846">
        <v>1.236081240995998</v>
      </c>
      <c r="E846" s="6">
        <v>173.65598487477061</v>
      </c>
      <c r="F846" s="7">
        <v>152.95377016482902</v>
      </c>
      <c r="G846" s="7">
        <v>158.56317372122504</v>
      </c>
      <c r="H846" s="7">
        <v>225.20857929742181</v>
      </c>
      <c r="I846" s="7">
        <f t="shared" si="34"/>
        <v>214.65290529038873</v>
      </c>
    </row>
    <row r="847" spans="1:9" x14ac:dyDescent="0.25">
      <c r="A847" s="14"/>
      <c r="B847" s="5">
        <f t="shared" si="33"/>
        <v>43839</v>
      </c>
      <c r="C847" s="4">
        <v>4.7916666666679104</v>
      </c>
      <c r="D847">
        <v>1.236081240995998</v>
      </c>
      <c r="E847" s="6">
        <v>173.67741804340622</v>
      </c>
      <c r="F847" s="7">
        <v>147.97418581221916</v>
      </c>
      <c r="G847" s="7">
        <v>160.39362925118354</v>
      </c>
      <c r="H847" s="7">
        <v>225.6144331418952</v>
      </c>
      <c r="I847" s="7">
        <f t="shared" si="34"/>
        <v>214.67939842807431</v>
      </c>
    </row>
    <row r="848" spans="1:9" x14ac:dyDescent="0.25">
      <c r="A848" s="14"/>
      <c r="B848" s="5">
        <f t="shared" si="33"/>
        <v>43839</v>
      </c>
      <c r="C848" s="4">
        <v>4.80208333333458</v>
      </c>
      <c r="D848">
        <v>1.236081240995998</v>
      </c>
      <c r="E848" s="6">
        <v>173.09551113972088</v>
      </c>
      <c r="F848" s="7">
        <v>140.68328491894664</v>
      </c>
      <c r="G848" s="7">
        <v>159.28900125608487</v>
      </c>
      <c r="H848" s="7">
        <v>226.2425756047279</v>
      </c>
      <c r="I848" s="7">
        <f t="shared" si="34"/>
        <v>213.96011422042278</v>
      </c>
    </row>
    <row r="849" spans="1:9" x14ac:dyDescent="0.25">
      <c r="A849" s="14"/>
      <c r="B849" s="5">
        <f t="shared" si="33"/>
        <v>43839</v>
      </c>
      <c r="C849" s="4">
        <v>4.8125000000012497</v>
      </c>
      <c r="D849">
        <v>1.236081240995998</v>
      </c>
      <c r="E849" s="6">
        <v>174.02863281114202</v>
      </c>
      <c r="F849" s="7">
        <v>134.90901678504832</v>
      </c>
      <c r="G849" s="7">
        <v>155.83775447392438</v>
      </c>
      <c r="H849" s="7">
        <v>226.22298620583143</v>
      </c>
      <c r="I849" s="7">
        <f t="shared" si="34"/>
        <v>215.11352841403328</v>
      </c>
    </row>
    <row r="850" spans="1:9" x14ac:dyDescent="0.25">
      <c r="A850" s="14"/>
      <c r="B850" s="5">
        <f t="shared" si="33"/>
        <v>43839</v>
      </c>
      <c r="C850" s="4">
        <v>4.8229166666679202</v>
      </c>
      <c r="D850">
        <v>1.236081240995998</v>
      </c>
      <c r="E850" s="6">
        <v>175.02737458044905</v>
      </c>
      <c r="F850" s="7">
        <v>130.45947833575329</v>
      </c>
      <c r="G850" s="7">
        <v>151.2042933361225</v>
      </c>
      <c r="H850" s="7">
        <v>226.32353835868682</v>
      </c>
      <c r="I850" s="7">
        <f t="shared" si="34"/>
        <v>216.34805437967287</v>
      </c>
    </row>
    <row r="851" spans="1:9" x14ac:dyDescent="0.25">
      <c r="A851" s="14"/>
      <c r="B851" s="5">
        <f t="shared" si="33"/>
        <v>43839</v>
      </c>
      <c r="C851" s="4">
        <v>4.8333333333345898</v>
      </c>
      <c r="D851">
        <v>1.236081240995998</v>
      </c>
      <c r="E851" s="6">
        <v>177.47903693546729</v>
      </c>
      <c r="F851" s="7">
        <v>127.09010767003754</v>
      </c>
      <c r="G851" s="7">
        <v>146.86091559622031</v>
      </c>
      <c r="H851" s="7">
        <v>226.34536202890556</v>
      </c>
      <c r="I851" s="7">
        <f t="shared" si="34"/>
        <v>219.37850822596698</v>
      </c>
    </row>
    <row r="852" spans="1:9" x14ac:dyDescent="0.25">
      <c r="A852" s="14"/>
      <c r="B852" s="5">
        <f t="shared" si="33"/>
        <v>43839</v>
      </c>
      <c r="C852" s="4">
        <v>4.8437500000012603</v>
      </c>
      <c r="D852">
        <v>1.236081240995998</v>
      </c>
      <c r="E852" s="6">
        <v>177.71437269603203</v>
      </c>
      <c r="F852" s="7">
        <v>123.15598232407474</v>
      </c>
      <c r="G852" s="7">
        <v>138.76553774865388</v>
      </c>
      <c r="H852" s="7">
        <v>226.69708426199259</v>
      </c>
      <c r="I852" s="7">
        <f t="shared" si="34"/>
        <v>219.66940234493657</v>
      </c>
    </row>
    <row r="853" spans="1:9" x14ac:dyDescent="0.25">
      <c r="A853" s="14"/>
      <c r="B853" s="5">
        <f t="shared" si="33"/>
        <v>43839</v>
      </c>
      <c r="C853" s="4">
        <v>4.85416666666793</v>
      </c>
      <c r="D853">
        <v>1.236081240995998</v>
      </c>
      <c r="E853" s="6">
        <v>175.3009604843636</v>
      </c>
      <c r="F853" s="7">
        <v>120.6942142862232</v>
      </c>
      <c r="G853" s="7">
        <v>130.92298069038108</v>
      </c>
      <c r="H853" s="7">
        <v>227.15398727855589</v>
      </c>
      <c r="I853" s="7">
        <f t="shared" si="34"/>
        <v>216.68622878330257</v>
      </c>
    </row>
    <row r="854" spans="1:9" x14ac:dyDescent="0.25">
      <c r="A854" s="14"/>
      <c r="B854" s="5">
        <f t="shared" si="33"/>
        <v>43839</v>
      </c>
      <c r="C854" s="4">
        <v>4.8645833333345996</v>
      </c>
      <c r="D854">
        <v>1.236081240995998</v>
      </c>
      <c r="E854" s="6">
        <v>171.97729106433212</v>
      </c>
      <c r="F854" s="7">
        <v>115.76387925329144</v>
      </c>
      <c r="G854" s="7">
        <v>125.34013239301179</v>
      </c>
      <c r="H854" s="7">
        <v>227.55426489090848</v>
      </c>
      <c r="I854" s="7">
        <f t="shared" si="34"/>
        <v>212.5779033619296</v>
      </c>
    </row>
    <row r="855" spans="1:9" x14ac:dyDescent="0.25">
      <c r="A855" s="14"/>
      <c r="B855" s="5">
        <f t="shared" si="33"/>
        <v>43839</v>
      </c>
      <c r="C855" s="4">
        <v>4.8750000000012701</v>
      </c>
      <c r="D855">
        <v>1.236081240995998</v>
      </c>
      <c r="E855" s="6">
        <v>170.80158311214001</v>
      </c>
      <c r="F855" s="7">
        <v>108.26191786948132</v>
      </c>
      <c r="G855" s="7">
        <v>118.71716849421749</v>
      </c>
      <c r="H855" s="7">
        <v>228.2925409211322</v>
      </c>
      <c r="I855" s="7">
        <f t="shared" si="34"/>
        <v>211.12463281733511</v>
      </c>
    </row>
    <row r="856" spans="1:9" x14ac:dyDescent="0.25">
      <c r="A856" s="14"/>
      <c r="B856" s="5">
        <f t="shared" si="33"/>
        <v>43839</v>
      </c>
      <c r="C856" s="4">
        <v>4.8854166666679397</v>
      </c>
      <c r="D856">
        <v>1.236081240995998</v>
      </c>
      <c r="E856" s="6">
        <v>177.60262298796502</v>
      </c>
      <c r="F856" s="7">
        <v>87.838439998460572</v>
      </c>
      <c r="G856" s="7">
        <v>98.099923415062605</v>
      </c>
      <c r="H856" s="7">
        <v>231.73992014922138</v>
      </c>
      <c r="I856" s="7">
        <f t="shared" si="34"/>
        <v>219.53127062710817</v>
      </c>
    </row>
    <row r="857" spans="1:9" x14ac:dyDescent="0.25">
      <c r="A857" s="14"/>
      <c r="B857" s="5">
        <f t="shared" si="33"/>
        <v>43839</v>
      </c>
      <c r="C857" s="4">
        <v>4.8958333333346102</v>
      </c>
      <c r="D857">
        <v>1.236081240995998</v>
      </c>
      <c r="E857" s="6">
        <v>183.87778903046214</v>
      </c>
      <c r="F857" s="7">
        <v>80.206845163489376</v>
      </c>
      <c r="G857" s="7">
        <v>91.388074171180577</v>
      </c>
      <c r="H857" s="7">
        <v>235.53938454276636</v>
      </c>
      <c r="I857" s="7">
        <f t="shared" si="34"/>
        <v>227.28788565637396</v>
      </c>
    </row>
    <row r="858" spans="1:9" x14ac:dyDescent="0.25">
      <c r="A858" s="14"/>
      <c r="B858" s="5">
        <f t="shared" si="33"/>
        <v>43839</v>
      </c>
      <c r="C858" s="4">
        <v>4.9062500000012799</v>
      </c>
      <c r="D858">
        <v>1.236081240995998</v>
      </c>
      <c r="E858" s="6">
        <v>184.24697580106019</v>
      </c>
      <c r="F858" s="7">
        <v>77.622599627099788</v>
      </c>
      <c r="G858" s="7">
        <v>87.770331642997022</v>
      </c>
      <c r="H858" s="7">
        <v>236.26397553684913</v>
      </c>
      <c r="I858" s="7">
        <f t="shared" si="34"/>
        <v>227.7442304979341</v>
      </c>
    </row>
    <row r="859" spans="1:9" x14ac:dyDescent="0.25">
      <c r="A859" s="14"/>
      <c r="B859" s="5">
        <f t="shared" si="33"/>
        <v>43839</v>
      </c>
      <c r="C859" s="4">
        <v>4.9166666666679504</v>
      </c>
      <c r="D859">
        <v>1.236081240995998</v>
      </c>
      <c r="E859" s="6">
        <v>182.92507302656639</v>
      </c>
      <c r="F859" s="7">
        <v>76.999927458106072</v>
      </c>
      <c r="G859" s="7">
        <v>85.079053759990117</v>
      </c>
      <c r="H859" s="7">
        <v>235.38512834268505</v>
      </c>
      <c r="I859" s="7">
        <f t="shared" si="34"/>
        <v>226.11025127596176</v>
      </c>
    </row>
    <row r="860" spans="1:9" x14ac:dyDescent="0.25">
      <c r="A860" s="14"/>
      <c r="B860" s="5">
        <f t="shared" si="33"/>
        <v>43839</v>
      </c>
      <c r="C860" s="4">
        <v>4.92708333333462</v>
      </c>
      <c r="D860">
        <v>1.236081240995998</v>
      </c>
      <c r="E860" s="6">
        <v>179.78488066055772</v>
      </c>
      <c r="F860" s="7">
        <v>75.141694229402688</v>
      </c>
      <c r="G860" s="7">
        <v>70.517118808204046</v>
      </c>
      <c r="H860" s="7">
        <v>236.802613905866</v>
      </c>
      <c r="I860" s="7">
        <f t="shared" si="34"/>
        <v>222.22871839921959</v>
      </c>
    </row>
    <row r="861" spans="1:9" x14ac:dyDescent="0.25">
      <c r="A861" s="14"/>
      <c r="B861" s="5">
        <f t="shared" si="33"/>
        <v>43839</v>
      </c>
      <c r="C861" s="4">
        <v>4.9375000000012896</v>
      </c>
      <c r="D861">
        <v>1.236081240995998</v>
      </c>
      <c r="E861" s="6">
        <v>172.51199954044068</v>
      </c>
      <c r="F861" s="7">
        <v>73.377940433481285</v>
      </c>
      <c r="G861" s="7">
        <v>65.153667140881964</v>
      </c>
      <c r="H861" s="7">
        <v>236.59053711059522</v>
      </c>
      <c r="I861" s="7">
        <f t="shared" si="34"/>
        <v>213.23884647864895</v>
      </c>
    </row>
    <row r="862" spans="1:9" x14ac:dyDescent="0.25">
      <c r="A862" s="14"/>
      <c r="B862" s="5">
        <f t="shared" si="33"/>
        <v>43839</v>
      </c>
      <c r="C862" s="4">
        <v>4.9479166666679602</v>
      </c>
      <c r="D862">
        <v>1.236081240995998</v>
      </c>
      <c r="E862" s="6">
        <v>165.79326938042254</v>
      </c>
      <c r="F862" s="7">
        <v>72.372264351786754</v>
      </c>
      <c r="G862" s="7">
        <v>63.30188778264376</v>
      </c>
      <c r="H862" s="7">
        <v>235.75163335803663</v>
      </c>
      <c r="I862" s="7">
        <f t="shared" si="34"/>
        <v>204.9339501645365</v>
      </c>
    </row>
    <row r="863" spans="1:9" x14ac:dyDescent="0.25">
      <c r="A863" s="14"/>
      <c r="B863" s="5">
        <f t="shared" si="33"/>
        <v>43839</v>
      </c>
      <c r="C863" s="4">
        <v>4.9583333333346298</v>
      </c>
      <c r="D863">
        <v>1.236081240995998</v>
      </c>
      <c r="E863" s="6">
        <v>156.14674957516758</v>
      </c>
      <c r="F863" s="7">
        <v>69.587158766294792</v>
      </c>
      <c r="G863" s="7">
        <v>62.284438264754733</v>
      </c>
      <c r="H863" s="7">
        <v>235.30833284778785</v>
      </c>
      <c r="I863" s="7">
        <f t="shared" si="34"/>
        <v>193.01006799236447</v>
      </c>
    </row>
    <row r="864" spans="1:9" x14ac:dyDescent="0.25">
      <c r="A864" s="14"/>
      <c r="B864" s="5">
        <f t="shared" si="33"/>
        <v>43839</v>
      </c>
      <c r="C864" s="4">
        <v>4.9687500000013003</v>
      </c>
      <c r="D864">
        <v>1.236081240995998</v>
      </c>
      <c r="E864" s="6">
        <v>145.78873243076188</v>
      </c>
      <c r="F864" s="7">
        <v>67.452414554368772</v>
      </c>
      <c r="G864" s="7">
        <v>61.093481219653363</v>
      </c>
      <c r="H864" s="7">
        <v>235.81070184397356</v>
      </c>
      <c r="I864" s="7">
        <f t="shared" si="34"/>
        <v>180.20671730624966</v>
      </c>
    </row>
    <row r="865" spans="1:9" x14ac:dyDescent="0.25">
      <c r="A865" s="14"/>
      <c r="B865" s="5">
        <f t="shared" si="33"/>
        <v>43839</v>
      </c>
      <c r="C865" s="4">
        <v>4.9791666666679699</v>
      </c>
      <c r="D865">
        <v>1.236081240995998</v>
      </c>
      <c r="E865" s="6">
        <v>135.23662843178835</v>
      </c>
      <c r="F865" s="7">
        <v>66.31515558598916</v>
      </c>
      <c r="G865" s="7">
        <v>59.365938603893291</v>
      </c>
      <c r="H865" s="7">
        <v>236.73007615453889</v>
      </c>
      <c r="I865" s="7">
        <f t="shared" si="34"/>
        <v>167.1634595000796</v>
      </c>
    </row>
    <row r="866" spans="1:9" ht="15.75" thickBot="1" x14ac:dyDescent="0.3">
      <c r="A866" s="14"/>
      <c r="B866" s="5">
        <f t="shared" si="33"/>
        <v>43839</v>
      </c>
      <c r="C866" s="4">
        <v>4.9895833333346404</v>
      </c>
      <c r="D866">
        <v>1.236081240995998</v>
      </c>
      <c r="E866" s="6">
        <v>125.02409193197455</v>
      </c>
      <c r="F866" s="7">
        <v>64.562805586764696</v>
      </c>
      <c r="G866" s="7">
        <v>58.400841047729656</v>
      </c>
      <c r="H866" s="7">
        <v>238.25365530096201</v>
      </c>
      <c r="I866" s="7">
        <f t="shared" si="34"/>
        <v>154.53993470967285</v>
      </c>
    </row>
    <row r="867" spans="1:9" x14ac:dyDescent="0.25">
      <c r="A867" s="13">
        <f t="shared" ref="A867" si="35">A771+1</f>
        <v>10</v>
      </c>
      <c r="B867" s="5">
        <f t="shared" si="33"/>
        <v>43840</v>
      </c>
      <c r="C867" s="4">
        <v>5.0000000000013101</v>
      </c>
      <c r="D867">
        <v>1.2344913621978999</v>
      </c>
      <c r="E867" s="6">
        <v>112.73407713237393</v>
      </c>
      <c r="F867" s="7">
        <v>63.281224210662579</v>
      </c>
      <c r="G867" s="7">
        <v>58.835912053695679</v>
      </c>
      <c r="H867" s="7">
        <v>239.36123738895597</v>
      </c>
      <c r="I867" s="7">
        <f t="shared" si="34"/>
        <v>139.1692444452674</v>
      </c>
    </row>
    <row r="868" spans="1:9" x14ac:dyDescent="0.25">
      <c r="A868" s="14"/>
      <c r="B868" s="5">
        <f t="shared" ref="B868:B931" si="36">DATE(YEAR(B772),MONTH(B772),DAY(B772)+1)</f>
        <v>43840</v>
      </c>
      <c r="C868" s="4">
        <v>5.0104166666679797</v>
      </c>
      <c r="D868">
        <v>1.2344913621978999</v>
      </c>
      <c r="E868" s="6">
        <v>103.71423700130353</v>
      </c>
      <c r="F868" s="7">
        <v>61.934810064243116</v>
      </c>
      <c r="G868" s="7">
        <v>58.361927665495081</v>
      </c>
      <c r="H868" s="7">
        <v>240.10535414447878</v>
      </c>
      <c r="I868" s="7">
        <f t="shared" si="34"/>
        <v>128.03432971505504</v>
      </c>
    </row>
    <row r="869" spans="1:9" x14ac:dyDescent="0.25">
      <c r="A869" s="14"/>
      <c r="B869" s="5">
        <f t="shared" si="36"/>
        <v>43840</v>
      </c>
      <c r="C869" s="4">
        <v>5.0208333333346502</v>
      </c>
      <c r="D869">
        <v>1.2344913621978999</v>
      </c>
      <c r="E869" s="6">
        <v>96.205916275851862</v>
      </c>
      <c r="F869" s="7">
        <v>61.007167560087026</v>
      </c>
      <c r="G869" s="7">
        <v>58.45549688041725</v>
      </c>
      <c r="H869" s="7">
        <v>240.14112237234045</v>
      </c>
      <c r="I869" s="7">
        <f t="shared" si="34"/>
        <v>118.76537263487347</v>
      </c>
    </row>
    <row r="870" spans="1:9" x14ac:dyDescent="0.25">
      <c r="A870" s="14"/>
      <c r="B870" s="5">
        <f t="shared" si="36"/>
        <v>43840</v>
      </c>
      <c r="C870" s="4">
        <v>5.0312500000013198</v>
      </c>
      <c r="D870">
        <v>1.2344913621978999</v>
      </c>
      <c r="E870" s="6">
        <v>88.958719102261824</v>
      </c>
      <c r="F870" s="7">
        <v>59.805565185863166</v>
      </c>
      <c r="G870" s="7">
        <v>57.766623435791104</v>
      </c>
      <c r="H870" s="7">
        <v>240.513920535533</v>
      </c>
      <c r="I870" s="7">
        <f t="shared" si="34"/>
        <v>109.81877032393153</v>
      </c>
    </row>
    <row r="871" spans="1:9" x14ac:dyDescent="0.25">
      <c r="A871" s="14"/>
      <c r="B871" s="5">
        <f t="shared" si="36"/>
        <v>43840</v>
      </c>
      <c r="C871" s="4">
        <v>5.0416666666679903</v>
      </c>
      <c r="D871">
        <v>1.2344913621978999</v>
      </c>
      <c r="E871" s="6">
        <v>82.803319388132707</v>
      </c>
      <c r="F871" s="7">
        <v>59.201055658953024</v>
      </c>
      <c r="G871" s="7">
        <v>57.883439710404893</v>
      </c>
      <c r="H871" s="7">
        <v>241.13939917421243</v>
      </c>
      <c r="I871" s="7">
        <f t="shared" si="34"/>
        <v>102.21998254596372</v>
      </c>
    </row>
    <row r="872" spans="1:9" x14ac:dyDescent="0.25">
      <c r="A872" s="14"/>
      <c r="B872" s="5">
        <f t="shared" si="36"/>
        <v>43840</v>
      </c>
      <c r="C872" s="4">
        <v>5.05208333333466</v>
      </c>
      <c r="D872">
        <v>1.2344913621978999</v>
      </c>
      <c r="E872" s="6">
        <v>77.716866385753335</v>
      </c>
      <c r="F872" s="7">
        <v>58.68190413194101</v>
      </c>
      <c r="G872" s="7">
        <v>57.593869174215094</v>
      </c>
      <c r="H872" s="7">
        <v>241.71550807305084</v>
      </c>
      <c r="I872" s="7">
        <f t="shared" si="34"/>
        <v>95.940800250300811</v>
      </c>
    </row>
    <row r="873" spans="1:9" x14ac:dyDescent="0.25">
      <c r="A873" s="14"/>
      <c r="B873" s="5">
        <f t="shared" si="36"/>
        <v>43840</v>
      </c>
      <c r="C873" s="4">
        <v>5.0625000000013296</v>
      </c>
      <c r="D873">
        <v>1.2344913621978999</v>
      </c>
      <c r="E873" s="6">
        <v>74.25318678523368</v>
      </c>
      <c r="F873" s="7">
        <v>58.708213489146459</v>
      </c>
      <c r="G873" s="7">
        <v>57.061871311820248</v>
      </c>
      <c r="H873" s="7">
        <v>241.39131500588672</v>
      </c>
      <c r="I873" s="7">
        <f t="shared" si="34"/>
        <v>91.664917702038224</v>
      </c>
    </row>
    <row r="874" spans="1:9" x14ac:dyDescent="0.25">
      <c r="A874" s="14"/>
      <c r="B874" s="5">
        <f t="shared" si="36"/>
        <v>43840</v>
      </c>
      <c r="C874" s="4">
        <v>5.0729166666680001</v>
      </c>
      <c r="D874">
        <v>1.2344913621978999</v>
      </c>
      <c r="E874" s="6">
        <v>70.784794003696305</v>
      </c>
      <c r="F874" s="7">
        <v>58.062789883337786</v>
      </c>
      <c r="G874" s="7">
        <v>57.050584347471535</v>
      </c>
      <c r="H874" s="7">
        <v>241.37219592756682</v>
      </c>
      <c r="I874" s="7">
        <f t="shared" si="34"/>
        <v>87.383216772520782</v>
      </c>
    </row>
    <row r="875" spans="1:9" x14ac:dyDescent="0.25">
      <c r="A875" s="14"/>
      <c r="B875" s="5">
        <f t="shared" si="36"/>
        <v>43840</v>
      </c>
      <c r="C875" s="4">
        <v>5.0833333333346697</v>
      </c>
      <c r="D875">
        <v>1.2344913621978999</v>
      </c>
      <c r="E875" s="6">
        <v>68.418288278647793</v>
      </c>
      <c r="F875" s="7">
        <v>57.37057982495336</v>
      </c>
      <c r="G875" s="7">
        <v>56.87676429515475</v>
      </c>
      <c r="H875" s="7">
        <v>241.29410481382985</v>
      </c>
      <c r="I875" s="7">
        <f t="shared" si="34"/>
        <v>84.461785896356517</v>
      </c>
    </row>
    <row r="876" spans="1:9" x14ac:dyDescent="0.25">
      <c r="A876" s="14"/>
      <c r="B876" s="5">
        <f t="shared" si="36"/>
        <v>43840</v>
      </c>
      <c r="C876" s="4">
        <v>5.0937500000013403</v>
      </c>
      <c r="D876">
        <v>1.2344913621978999</v>
      </c>
      <c r="E876" s="6">
        <v>66.262366031562934</v>
      </c>
      <c r="F876" s="7">
        <v>56.627540040313804</v>
      </c>
      <c r="G876" s="7">
        <v>56.556430069838392</v>
      </c>
      <c r="H876" s="7">
        <v>241.60045950648492</v>
      </c>
      <c r="I876" s="7">
        <f t="shared" si="34"/>
        <v>81.800318504759971</v>
      </c>
    </row>
    <row r="877" spans="1:9" x14ac:dyDescent="0.25">
      <c r="A877" s="14"/>
      <c r="B877" s="5">
        <f t="shared" si="36"/>
        <v>43840</v>
      </c>
      <c r="C877" s="4">
        <v>5.1041666666680099</v>
      </c>
      <c r="D877">
        <v>1.2344913621978999</v>
      </c>
      <c r="E877" s="6">
        <v>65.22587668840562</v>
      </c>
      <c r="F877" s="7">
        <v>56.365573611021176</v>
      </c>
      <c r="G877" s="7">
        <v>56.327906104048708</v>
      </c>
      <c r="H877" s="7">
        <v>241.29618695185781</v>
      </c>
      <c r="I877" s="7">
        <f t="shared" si="34"/>
        <v>80.520781363622092</v>
      </c>
    </row>
    <row r="878" spans="1:9" x14ac:dyDescent="0.25">
      <c r="A878" s="14"/>
      <c r="B878" s="5">
        <f t="shared" si="36"/>
        <v>43840</v>
      </c>
      <c r="C878" s="4">
        <v>5.1145833333346804</v>
      </c>
      <c r="D878">
        <v>1.2344913621978999</v>
      </c>
      <c r="E878" s="6">
        <v>63.720627155685122</v>
      </c>
      <c r="F878" s="7">
        <v>55.953035349013511</v>
      </c>
      <c r="G878" s="7">
        <v>57.730959513296249</v>
      </c>
      <c r="H878" s="7">
        <v>241.2627593891909</v>
      </c>
      <c r="I878" s="7">
        <f t="shared" si="34"/>
        <v>78.66256381752622</v>
      </c>
    </row>
    <row r="879" spans="1:9" x14ac:dyDescent="0.25">
      <c r="A879" s="14"/>
      <c r="B879" s="5">
        <f t="shared" si="36"/>
        <v>43840</v>
      </c>
      <c r="C879" s="4">
        <v>5.12500000000135</v>
      </c>
      <c r="D879">
        <v>1.2344913621978999</v>
      </c>
      <c r="E879" s="6">
        <v>63.281029712439889</v>
      </c>
      <c r="F879" s="7">
        <v>56.878945021592713</v>
      </c>
      <c r="G879" s="7">
        <v>56.828362971288016</v>
      </c>
      <c r="H879" s="7">
        <v>240.65830000350738</v>
      </c>
      <c r="I879" s="7">
        <f t="shared" si="34"/>
        <v>78.119884570995694</v>
      </c>
    </row>
    <row r="880" spans="1:9" x14ac:dyDescent="0.25">
      <c r="A880" s="14"/>
      <c r="B880" s="5">
        <f t="shared" si="36"/>
        <v>43840</v>
      </c>
      <c r="C880" s="4">
        <v>5.1354166666680197</v>
      </c>
      <c r="D880">
        <v>1.2344913621978999</v>
      </c>
      <c r="E880" s="6">
        <v>62.35504883844925</v>
      </c>
      <c r="F880" s="7">
        <v>57.420691549235656</v>
      </c>
      <c r="G880" s="7">
        <v>56.318017489205737</v>
      </c>
      <c r="H880" s="7">
        <v>240.87735703228171</v>
      </c>
      <c r="I880" s="7">
        <f t="shared" si="34"/>
        <v>76.97676918049379</v>
      </c>
    </row>
    <row r="881" spans="1:9" x14ac:dyDescent="0.25">
      <c r="A881" s="14"/>
      <c r="B881" s="5">
        <f t="shared" si="36"/>
        <v>43840</v>
      </c>
      <c r="C881" s="4">
        <v>5.1458333333346902</v>
      </c>
      <c r="D881">
        <v>1.2344913621978999</v>
      </c>
      <c r="E881" s="6">
        <v>62.032747981450697</v>
      </c>
      <c r="F881" s="7">
        <v>57.016989926033233</v>
      </c>
      <c r="G881" s="7">
        <v>56.889397521491816</v>
      </c>
      <c r="H881" s="7">
        <v>240.78389349547285</v>
      </c>
      <c r="I881" s="7">
        <f t="shared" si="34"/>
        <v>76.578891556500096</v>
      </c>
    </row>
    <row r="882" spans="1:9" x14ac:dyDescent="0.25">
      <c r="A882" s="14"/>
      <c r="B882" s="5">
        <f t="shared" si="36"/>
        <v>43840</v>
      </c>
      <c r="C882" s="4">
        <v>5.1562500000013598</v>
      </c>
      <c r="D882">
        <v>1.2344913621978999</v>
      </c>
      <c r="E882" s="6">
        <v>61.502978989584776</v>
      </c>
      <c r="F882" s="7">
        <v>57.430350480803078</v>
      </c>
      <c r="G882" s="7">
        <v>55.23235736390717</v>
      </c>
      <c r="H882" s="7">
        <v>240.69668731043578</v>
      </c>
      <c r="I882" s="7">
        <f t="shared" si="34"/>
        <v>75.92489631208133</v>
      </c>
    </row>
    <row r="883" spans="1:9" x14ac:dyDescent="0.25">
      <c r="A883" s="14"/>
      <c r="B883" s="5">
        <f t="shared" si="36"/>
        <v>43840</v>
      </c>
      <c r="C883" s="4">
        <v>5.1666666666680303</v>
      </c>
      <c r="D883">
        <v>1.2344913621978999</v>
      </c>
      <c r="E883" s="6">
        <v>61.263414003816656</v>
      </c>
      <c r="F883" s="7">
        <v>57.502752355716666</v>
      </c>
      <c r="G883" s="7">
        <v>55.225513865466411</v>
      </c>
      <c r="H883" s="7">
        <v>240.36077500793371</v>
      </c>
      <c r="I883" s="7">
        <f t="shared" si="34"/>
        <v>75.629155406465514</v>
      </c>
    </row>
    <row r="884" spans="1:9" x14ac:dyDescent="0.25">
      <c r="A884" s="14"/>
      <c r="B884" s="5">
        <f t="shared" si="36"/>
        <v>43840</v>
      </c>
      <c r="C884" s="4">
        <v>5.1770833333346999</v>
      </c>
      <c r="D884">
        <v>1.2344913621978999</v>
      </c>
      <c r="E884" s="6">
        <v>62.290606301067072</v>
      </c>
      <c r="F884" s="7">
        <v>57.005257212231442</v>
      </c>
      <c r="G884" s="7">
        <v>56.519544094050538</v>
      </c>
      <c r="H884" s="7">
        <v>240.49619452090803</v>
      </c>
      <c r="I884" s="7">
        <f t="shared" si="34"/>
        <v>76.897215424737382</v>
      </c>
    </row>
    <row r="885" spans="1:9" x14ac:dyDescent="0.25">
      <c r="A885" s="14"/>
      <c r="B885" s="5">
        <f t="shared" si="36"/>
        <v>43840</v>
      </c>
      <c r="C885" s="4">
        <v>5.1875000000013696</v>
      </c>
      <c r="D885">
        <v>1.2344913621978999</v>
      </c>
      <c r="E885" s="6">
        <v>62.231484338639625</v>
      </c>
      <c r="F885" s="7">
        <v>57.707114168630675</v>
      </c>
      <c r="G885" s="7">
        <v>56.975718558030309</v>
      </c>
      <c r="H885" s="7">
        <v>240.47773369252815</v>
      </c>
      <c r="I885" s="7">
        <f t="shared" si="34"/>
        <v>76.824229872804509</v>
      </c>
    </row>
    <row r="886" spans="1:9" x14ac:dyDescent="0.25">
      <c r="A886" s="14"/>
      <c r="B886" s="5">
        <f t="shared" si="36"/>
        <v>43840</v>
      </c>
      <c r="C886" s="4">
        <v>5.1979166666680401</v>
      </c>
      <c r="D886">
        <v>1.2344913621978999</v>
      </c>
      <c r="E886" s="6">
        <v>64.035464904599507</v>
      </c>
      <c r="F886" s="7">
        <v>57.642401733839478</v>
      </c>
      <c r="G886" s="7">
        <v>56.779641108852623</v>
      </c>
      <c r="H886" s="7">
        <v>240.84646900186095</v>
      </c>
      <c r="I886" s="7">
        <f t="shared" si="34"/>
        <v>79.051228299054856</v>
      </c>
    </row>
    <row r="887" spans="1:9" x14ac:dyDescent="0.25">
      <c r="A887" s="14"/>
      <c r="B887" s="5">
        <f t="shared" si="36"/>
        <v>43840</v>
      </c>
      <c r="C887" s="4">
        <v>5.2083333333347097</v>
      </c>
      <c r="D887">
        <v>1.2344913621978999</v>
      </c>
      <c r="E887" s="6">
        <v>65.343692498501682</v>
      </c>
      <c r="F887" s="7">
        <v>55.865362895828667</v>
      </c>
      <c r="G887" s="7">
        <v>57.359098713068768</v>
      </c>
      <c r="H887" s="7">
        <v>240.1709802714351</v>
      </c>
      <c r="I887" s="7">
        <f t="shared" si="34"/>
        <v>80.666223963516032</v>
      </c>
    </row>
    <row r="888" spans="1:9" x14ac:dyDescent="0.25">
      <c r="A888" s="14"/>
      <c r="B888" s="5">
        <f t="shared" si="36"/>
        <v>43840</v>
      </c>
      <c r="C888" s="4">
        <v>5.2187500000013802</v>
      </c>
      <c r="D888">
        <v>1.2344913621978999</v>
      </c>
      <c r="E888" s="6">
        <v>68.401648623776452</v>
      </c>
      <c r="F888" s="7">
        <v>55.670688092771528</v>
      </c>
      <c r="G888" s="7">
        <v>60.021287720970356</v>
      </c>
      <c r="H888" s="7">
        <v>238.72991603630695</v>
      </c>
      <c r="I888" s="7">
        <f t="shared" si="34"/>
        <v>84.441244386147901</v>
      </c>
    </row>
    <row r="889" spans="1:9" x14ac:dyDescent="0.25">
      <c r="A889" s="14"/>
      <c r="B889" s="5">
        <f t="shared" si="36"/>
        <v>43840</v>
      </c>
      <c r="C889" s="4">
        <v>5.2291666666680499</v>
      </c>
      <c r="D889">
        <v>1.2344913621978999</v>
      </c>
      <c r="E889" s="6">
        <v>71.605401826290958</v>
      </c>
      <c r="F889" s="7">
        <v>56.378854641926381</v>
      </c>
      <c r="G889" s="7">
        <v>61.349815913005862</v>
      </c>
      <c r="H889" s="7">
        <v>238.60463078827109</v>
      </c>
      <c r="I889" s="7">
        <f t="shared" si="34"/>
        <v>88.396250041265915</v>
      </c>
    </row>
    <row r="890" spans="1:9" x14ac:dyDescent="0.25">
      <c r="A890" s="14"/>
      <c r="B890" s="5">
        <f t="shared" si="36"/>
        <v>43840</v>
      </c>
      <c r="C890" s="4">
        <v>5.2395833333347204</v>
      </c>
      <c r="D890">
        <v>1.2344913621978999</v>
      </c>
      <c r="E890" s="6">
        <v>78.421123981041887</v>
      </c>
      <c r="F890" s="7">
        <v>57.016845523401827</v>
      </c>
      <c r="G890" s="7">
        <v>59.821123405042343</v>
      </c>
      <c r="H890" s="7">
        <v>237.40562355074496</v>
      </c>
      <c r="I890" s="7">
        <f t="shared" si="34"/>
        <v>96.810200168446798</v>
      </c>
    </row>
    <row r="891" spans="1:9" x14ac:dyDescent="0.25">
      <c r="A891" s="14"/>
      <c r="B891" s="5">
        <f t="shared" si="36"/>
        <v>43840</v>
      </c>
      <c r="C891" s="4">
        <v>5.25000000000139</v>
      </c>
      <c r="D891">
        <v>1.2344913621978999</v>
      </c>
      <c r="E891" s="6">
        <v>83.515929629722876</v>
      </c>
      <c r="F891" s="7">
        <v>59.605659798601742</v>
      </c>
      <c r="G891" s="7">
        <v>60.028920545636439</v>
      </c>
      <c r="H891" s="7">
        <v>234.02006115124283</v>
      </c>
      <c r="I891" s="7">
        <f t="shared" si="34"/>
        <v>103.09969373382054</v>
      </c>
    </row>
    <row r="892" spans="1:9" x14ac:dyDescent="0.25">
      <c r="A892" s="14"/>
      <c r="B892" s="5">
        <f t="shared" si="36"/>
        <v>43840</v>
      </c>
      <c r="C892" s="4">
        <v>5.2604166666680596</v>
      </c>
      <c r="D892">
        <v>1.2344913621978999</v>
      </c>
      <c r="E892" s="6">
        <v>90.01014543793157</v>
      </c>
      <c r="F892" s="7">
        <v>67.646010348874569</v>
      </c>
      <c r="G892" s="7">
        <v>61.162573308126703</v>
      </c>
      <c r="H892" s="7">
        <v>220.76490199462194</v>
      </c>
      <c r="I892" s="7">
        <f t="shared" si="34"/>
        <v>111.11674705330323</v>
      </c>
    </row>
    <row r="893" spans="1:9" x14ac:dyDescent="0.25">
      <c r="A893" s="14"/>
      <c r="B893" s="5">
        <f t="shared" si="36"/>
        <v>43840</v>
      </c>
      <c r="C893" s="4">
        <v>5.2708333333347301</v>
      </c>
      <c r="D893">
        <v>1.2344913621978999</v>
      </c>
      <c r="E893" s="6">
        <v>95.564417169271721</v>
      </c>
      <c r="F893" s="7">
        <v>76.80520050965427</v>
      </c>
      <c r="G893" s="7">
        <v>62.266516152034875</v>
      </c>
      <c r="H893" s="7">
        <v>211.58679679955384</v>
      </c>
      <c r="I893" s="7">
        <f t="shared" si="34"/>
        <v>117.97344752894261</v>
      </c>
    </row>
    <row r="894" spans="1:9" x14ac:dyDescent="0.25">
      <c r="A894" s="14"/>
      <c r="B894" s="5">
        <f t="shared" si="36"/>
        <v>43840</v>
      </c>
      <c r="C894" s="4">
        <v>5.2812500000013998</v>
      </c>
      <c r="D894">
        <v>1.2344913621978999</v>
      </c>
      <c r="E894" s="6">
        <v>101.86501048537411</v>
      </c>
      <c r="F894" s="7">
        <v>78.169713119210016</v>
      </c>
      <c r="G894" s="7">
        <v>66.786045862340814</v>
      </c>
      <c r="H894" s="7">
        <v>191.6637695886829</v>
      </c>
      <c r="I894" s="7">
        <f t="shared" si="34"/>
        <v>125.75147555439284</v>
      </c>
    </row>
    <row r="895" spans="1:9" x14ac:dyDescent="0.25">
      <c r="A895" s="14"/>
      <c r="B895" s="5">
        <f t="shared" si="36"/>
        <v>43840</v>
      </c>
      <c r="C895" s="4">
        <v>5.2916666666680703</v>
      </c>
      <c r="D895">
        <v>1.2344913621978999</v>
      </c>
      <c r="E895" s="6">
        <v>107.39920000975476</v>
      </c>
      <c r="F895" s="7">
        <v>85.959107940834983</v>
      </c>
      <c r="G895" s="7">
        <v>79.040728170027819</v>
      </c>
      <c r="H895" s="7">
        <v>151.62155171312179</v>
      </c>
      <c r="I895" s="7">
        <f t="shared" si="34"/>
        <v>132.58338471900686</v>
      </c>
    </row>
    <row r="896" spans="1:9" x14ac:dyDescent="0.25">
      <c r="A896" s="14"/>
      <c r="B896" s="5">
        <f t="shared" si="36"/>
        <v>43840</v>
      </c>
      <c r="C896" s="4">
        <v>5.3020833333347399</v>
      </c>
      <c r="D896">
        <v>1.2344913621978999</v>
      </c>
      <c r="E896" s="6">
        <v>109.06360928632932</v>
      </c>
      <c r="F896" s="7">
        <v>108.79622365042263</v>
      </c>
      <c r="G896" s="7">
        <v>96.388563990287437</v>
      </c>
      <c r="H896" s="7">
        <v>117.44678786271203</v>
      </c>
      <c r="I896" s="7">
        <f t="shared" si="34"/>
        <v>134.63808359410021</v>
      </c>
    </row>
    <row r="897" spans="1:9" x14ac:dyDescent="0.25">
      <c r="A897" s="14"/>
      <c r="B897" s="5">
        <f t="shared" si="36"/>
        <v>43840</v>
      </c>
      <c r="C897" s="4">
        <v>5.3125000000014104</v>
      </c>
      <c r="D897">
        <v>1.2344913621978999</v>
      </c>
      <c r="E897" s="6">
        <v>112.43393243872953</v>
      </c>
      <c r="F897" s="7">
        <v>123.85897444560419</v>
      </c>
      <c r="G897" s="7">
        <v>105.05408378991851</v>
      </c>
      <c r="H897" s="7">
        <v>61.109267572921361</v>
      </c>
      <c r="I897" s="7">
        <f t="shared" si="34"/>
        <v>138.79871841355387</v>
      </c>
    </row>
    <row r="898" spans="1:9" x14ac:dyDescent="0.25">
      <c r="A898" s="14"/>
      <c r="B898" s="5">
        <f t="shared" si="36"/>
        <v>43840</v>
      </c>
      <c r="C898" s="4">
        <v>5.3229166666680801</v>
      </c>
      <c r="D898">
        <v>1.2344913621978999</v>
      </c>
      <c r="E898" s="6">
        <v>112.88569539473262</v>
      </c>
      <c r="F898" s="7">
        <v>134.8182075858146</v>
      </c>
      <c r="G898" s="7">
        <v>118.44326828730273</v>
      </c>
      <c r="H898" s="7">
        <v>18.523313401736829</v>
      </c>
      <c r="I898" s="7">
        <f t="shared" si="34"/>
        <v>139.35641588050066</v>
      </c>
    </row>
    <row r="899" spans="1:9" x14ac:dyDescent="0.25">
      <c r="A899" s="14"/>
      <c r="B899" s="5">
        <f t="shared" si="36"/>
        <v>43840</v>
      </c>
      <c r="C899" s="4">
        <v>5.3333333333347497</v>
      </c>
      <c r="D899">
        <v>1.2344913621978999</v>
      </c>
      <c r="E899" s="6">
        <v>111.61752445130905</v>
      </c>
      <c r="F899" s="7">
        <v>145.76419579577768</v>
      </c>
      <c r="G899" s="7">
        <v>124.38737557174133</v>
      </c>
      <c r="H899" s="7">
        <v>4.508930554034845</v>
      </c>
      <c r="I899" s="7">
        <f t="shared" si="34"/>
        <v>137.79086980505392</v>
      </c>
    </row>
    <row r="900" spans="1:9" x14ac:dyDescent="0.25">
      <c r="A900" s="14"/>
      <c r="B900" s="5">
        <f t="shared" si="36"/>
        <v>43840</v>
      </c>
      <c r="C900" s="4">
        <v>5.3437500000014202</v>
      </c>
      <c r="D900">
        <v>1.2344913621978999</v>
      </c>
      <c r="E900" s="6">
        <v>110.37740041276105</v>
      </c>
      <c r="F900" s="7">
        <v>164.10778239888589</v>
      </c>
      <c r="G900" s="7">
        <v>138.05489172175194</v>
      </c>
      <c r="H900" s="7">
        <v>2.7896881044267974</v>
      </c>
      <c r="I900" s="7">
        <f t="shared" ref="I900:I963" si="37">D900*E900</f>
        <v>136.25994739141242</v>
      </c>
    </row>
    <row r="901" spans="1:9" x14ac:dyDescent="0.25">
      <c r="A901" s="14"/>
      <c r="B901" s="5">
        <f t="shared" si="36"/>
        <v>43840</v>
      </c>
      <c r="C901" s="4">
        <v>5.3541666666680898</v>
      </c>
      <c r="D901">
        <v>1.2344913621978999</v>
      </c>
      <c r="E901" s="6">
        <v>111.39343037691731</v>
      </c>
      <c r="F901" s="7">
        <v>174.5153814423862</v>
      </c>
      <c r="G901" s="7">
        <v>151.3185012281339</v>
      </c>
      <c r="H901" s="7">
        <v>2.4864078963861069</v>
      </c>
      <c r="I901" s="7">
        <f t="shared" si="37"/>
        <v>137.51422760589756</v>
      </c>
    </row>
    <row r="902" spans="1:9" x14ac:dyDescent="0.25">
      <c r="A902" s="14"/>
      <c r="B902" s="5">
        <f t="shared" si="36"/>
        <v>43840</v>
      </c>
      <c r="C902" s="4">
        <v>5.3645833333347603</v>
      </c>
      <c r="D902">
        <v>1.2344913621978999</v>
      </c>
      <c r="E902" s="6">
        <v>111.55626485409037</v>
      </c>
      <c r="F902" s="7">
        <v>195.83491374194287</v>
      </c>
      <c r="G902" s="7">
        <v>164.86495797422813</v>
      </c>
      <c r="H902" s="7">
        <v>2.2237771079832993</v>
      </c>
      <c r="I902" s="7">
        <f t="shared" si="37"/>
        <v>137.71524536143573</v>
      </c>
    </row>
    <row r="903" spans="1:9" x14ac:dyDescent="0.25">
      <c r="A903" s="14"/>
      <c r="B903" s="5">
        <f t="shared" si="36"/>
        <v>43840</v>
      </c>
      <c r="C903" s="4">
        <v>5.37500000000143</v>
      </c>
      <c r="D903">
        <v>1.2344913621978999</v>
      </c>
      <c r="E903" s="6">
        <v>113.03413953393657</v>
      </c>
      <c r="F903" s="7">
        <v>226.47857609681921</v>
      </c>
      <c r="G903" s="7">
        <v>170.27748008967902</v>
      </c>
      <c r="H903" s="7">
        <v>1.9897970956731992</v>
      </c>
      <c r="I903" s="7">
        <f t="shared" si="37"/>
        <v>139.53966888811684</v>
      </c>
    </row>
    <row r="904" spans="1:9" x14ac:dyDescent="0.25">
      <c r="A904" s="14"/>
      <c r="B904" s="5">
        <f t="shared" si="36"/>
        <v>43840</v>
      </c>
      <c r="C904" s="4">
        <v>5.3854166666680996</v>
      </c>
      <c r="D904">
        <v>1.2344913621978999</v>
      </c>
      <c r="E904" s="6">
        <v>113.21282699286573</v>
      </c>
      <c r="F904" s="7">
        <v>224.44482949200952</v>
      </c>
      <c r="G904" s="7">
        <v>192.34940932802738</v>
      </c>
      <c r="H904" s="7">
        <v>1.7890427959728659</v>
      </c>
      <c r="I904" s="7">
        <f t="shared" si="37"/>
        <v>139.76025701269799</v>
      </c>
    </row>
    <row r="905" spans="1:9" x14ac:dyDescent="0.25">
      <c r="A905" s="14"/>
      <c r="B905" s="5">
        <f t="shared" si="36"/>
        <v>43840</v>
      </c>
      <c r="C905" s="4">
        <v>5.3958333333347701</v>
      </c>
      <c r="D905">
        <v>1.2344913621978999</v>
      </c>
      <c r="E905" s="6">
        <v>113.1815755951386</v>
      </c>
      <c r="F905" s="7">
        <v>222.39177304643337</v>
      </c>
      <c r="G905" s="7">
        <v>199.03953807715101</v>
      </c>
      <c r="H905" s="7">
        <v>2.0095913276325779</v>
      </c>
      <c r="I905" s="7">
        <f t="shared" si="37"/>
        <v>139.72167743214723</v>
      </c>
    </row>
    <row r="906" spans="1:9" x14ac:dyDescent="0.25">
      <c r="A906" s="14"/>
      <c r="B906" s="5">
        <f t="shared" si="36"/>
        <v>43840</v>
      </c>
      <c r="C906" s="4">
        <v>5.4062500000014397</v>
      </c>
      <c r="D906">
        <v>1.2344913621978999</v>
      </c>
      <c r="E906" s="6">
        <v>113.77412560806867</v>
      </c>
      <c r="F906" s="7">
        <v>223.55956113780286</v>
      </c>
      <c r="G906" s="7">
        <v>202.84553691343706</v>
      </c>
      <c r="H906" s="7">
        <v>2.0261619246890419</v>
      </c>
      <c r="I906" s="7">
        <f t="shared" si="37"/>
        <v>140.45317530477965</v>
      </c>
    </row>
    <row r="907" spans="1:9" x14ac:dyDescent="0.25">
      <c r="A907" s="14"/>
      <c r="B907" s="5">
        <f t="shared" si="36"/>
        <v>43840</v>
      </c>
      <c r="C907" s="4">
        <v>5.4166666666681103</v>
      </c>
      <c r="D907">
        <v>1.2344913621978999</v>
      </c>
      <c r="E907" s="6">
        <v>114.28390154273032</v>
      </c>
      <c r="F907" s="7">
        <v>233.63546733696222</v>
      </c>
      <c r="G907" s="7">
        <v>204.18011927768799</v>
      </c>
      <c r="H907" s="7">
        <v>2.1403613289455641</v>
      </c>
      <c r="I907" s="7">
        <f t="shared" si="37"/>
        <v>141.08248929277582</v>
      </c>
    </row>
    <row r="908" spans="1:9" x14ac:dyDescent="0.25">
      <c r="A908" s="14"/>
      <c r="B908" s="5">
        <f t="shared" si="36"/>
        <v>43840</v>
      </c>
      <c r="C908" s="4">
        <v>5.4270833333347799</v>
      </c>
      <c r="D908">
        <v>1.2344913621978999</v>
      </c>
      <c r="E908" s="6">
        <v>116.1812493331537</v>
      </c>
      <c r="F908" s="7">
        <v>233.23912222559312</v>
      </c>
      <c r="G908" s="7">
        <v>201.1820819777472</v>
      </c>
      <c r="H908" s="7">
        <v>2.0532038663360632</v>
      </c>
      <c r="I908" s="7">
        <f t="shared" si="37"/>
        <v>143.42474875113876</v>
      </c>
    </row>
    <row r="909" spans="1:9" x14ac:dyDescent="0.25">
      <c r="A909" s="14"/>
      <c r="B909" s="5">
        <f t="shared" si="36"/>
        <v>43840</v>
      </c>
      <c r="C909" s="4">
        <v>5.4375000000014504</v>
      </c>
      <c r="D909">
        <v>1.2344913621978999</v>
      </c>
      <c r="E909" s="6">
        <v>117.82374050561074</v>
      </c>
      <c r="F909" s="7">
        <v>225.02002929592831</v>
      </c>
      <c r="G909" s="7">
        <v>200.74317252242156</v>
      </c>
      <c r="H909" s="7">
        <v>2.032067281779852</v>
      </c>
      <c r="I909" s="7">
        <f t="shared" si="37"/>
        <v>145.45238991602329</v>
      </c>
    </row>
    <row r="910" spans="1:9" x14ac:dyDescent="0.25">
      <c r="A910" s="14"/>
      <c r="B910" s="5">
        <f t="shared" si="36"/>
        <v>43840</v>
      </c>
      <c r="C910" s="4">
        <v>5.44791666666812</v>
      </c>
      <c r="D910">
        <v>1.2344913621978999</v>
      </c>
      <c r="E910" s="6">
        <v>118.74388745880309</v>
      </c>
      <c r="F910" s="7">
        <v>223.79066150463234</v>
      </c>
      <c r="G910" s="7">
        <v>206.48073276668381</v>
      </c>
      <c r="H910" s="7">
        <v>2.1057186885946959</v>
      </c>
      <c r="I910" s="7">
        <f t="shared" si="37"/>
        <v>146.58830338169196</v>
      </c>
    </row>
    <row r="911" spans="1:9" x14ac:dyDescent="0.25">
      <c r="A911" s="14"/>
      <c r="B911" s="5">
        <f t="shared" si="36"/>
        <v>43840</v>
      </c>
      <c r="C911" s="4">
        <v>5.4583333333347896</v>
      </c>
      <c r="D911">
        <v>1.2344913621978999</v>
      </c>
      <c r="E911" s="6">
        <v>118.88463826802739</v>
      </c>
      <c r="F911" s="7">
        <v>221.00920609676757</v>
      </c>
      <c r="G911" s="7">
        <v>207.82241105349834</v>
      </c>
      <c r="H911" s="7">
        <v>2.1927349555977149</v>
      </c>
      <c r="I911" s="7">
        <f t="shared" si="37"/>
        <v>146.76205903990171</v>
      </c>
    </row>
    <row r="912" spans="1:9" x14ac:dyDescent="0.25">
      <c r="A912" s="14"/>
      <c r="B912" s="5">
        <f t="shared" si="36"/>
        <v>43840</v>
      </c>
      <c r="C912" s="4">
        <v>5.4687500000014602</v>
      </c>
      <c r="D912">
        <v>1.2344913621978999</v>
      </c>
      <c r="E912" s="6">
        <v>118.15764748514452</v>
      </c>
      <c r="F912" s="7">
        <v>219.10506085364528</v>
      </c>
      <c r="G912" s="7">
        <v>202.92560344115466</v>
      </c>
      <c r="H912" s="7">
        <v>2.1744381925352489</v>
      </c>
      <c r="I912" s="7">
        <f t="shared" si="37"/>
        <v>145.86459519803532</v>
      </c>
    </row>
    <row r="913" spans="1:9" x14ac:dyDescent="0.25">
      <c r="A913" s="14"/>
      <c r="B913" s="5">
        <f t="shared" si="36"/>
        <v>43840</v>
      </c>
      <c r="C913" s="4">
        <v>5.4791666666681298</v>
      </c>
      <c r="D913">
        <v>1.2344913621978999</v>
      </c>
      <c r="E913" s="6">
        <v>118.89190152391294</v>
      </c>
      <c r="F913" s="7">
        <v>218.12607920283997</v>
      </c>
      <c r="G913" s="7">
        <v>198.19622113668316</v>
      </c>
      <c r="H913" s="7">
        <v>2.2328066664513315</v>
      </c>
      <c r="I913" s="7">
        <f t="shared" si="37"/>
        <v>146.77102546655385</v>
      </c>
    </row>
    <row r="914" spans="1:9" x14ac:dyDescent="0.25">
      <c r="A914" s="14"/>
      <c r="B914" s="5">
        <f t="shared" si="36"/>
        <v>43840</v>
      </c>
      <c r="C914" s="4">
        <v>5.4895833333348003</v>
      </c>
      <c r="D914">
        <v>1.2344913621978999</v>
      </c>
      <c r="E914" s="6">
        <v>119.52808593354416</v>
      </c>
      <c r="F914" s="7">
        <v>213.87718820988439</v>
      </c>
      <c r="G914" s="7">
        <v>193.84896488010025</v>
      </c>
      <c r="H914" s="7">
        <v>1.9605765654782805</v>
      </c>
      <c r="I914" s="7">
        <f t="shared" si="37"/>
        <v>147.55638962500856</v>
      </c>
    </row>
    <row r="915" spans="1:9" x14ac:dyDescent="0.25">
      <c r="A915" s="14"/>
      <c r="B915" s="5">
        <f t="shared" si="36"/>
        <v>43840</v>
      </c>
      <c r="C915" s="4">
        <v>5.5000000000014699</v>
      </c>
      <c r="D915">
        <v>1.2344913621978999</v>
      </c>
      <c r="E915" s="6">
        <v>120.18037020117688</v>
      </c>
      <c r="F915" s="7">
        <v>217.29393497225411</v>
      </c>
      <c r="G915" s="7">
        <v>194.37925988134913</v>
      </c>
      <c r="H915" s="7">
        <v>1.8444561055054016</v>
      </c>
      <c r="I915" s="7">
        <f t="shared" si="37"/>
        <v>148.36162891909876</v>
      </c>
    </row>
    <row r="916" spans="1:9" x14ac:dyDescent="0.25">
      <c r="A916" s="14"/>
      <c r="B916" s="5">
        <f t="shared" si="36"/>
        <v>43840</v>
      </c>
      <c r="C916" s="4">
        <v>5.5104166666681396</v>
      </c>
      <c r="D916">
        <v>1.2344913621978999</v>
      </c>
      <c r="E916" s="6">
        <v>120.57477165750225</v>
      </c>
      <c r="F916" s="7">
        <v>209.67992115765671</v>
      </c>
      <c r="G916" s="7">
        <v>191.20427727804716</v>
      </c>
      <c r="H916" s="7">
        <v>1.8476598537031768</v>
      </c>
      <c r="I916" s="7">
        <f t="shared" si="37"/>
        <v>148.8485141101707</v>
      </c>
    </row>
    <row r="917" spans="1:9" x14ac:dyDescent="0.25">
      <c r="A917" s="14"/>
      <c r="B917" s="5">
        <f t="shared" si="36"/>
        <v>43840</v>
      </c>
      <c r="C917" s="4">
        <v>5.5208333333348101</v>
      </c>
      <c r="D917">
        <v>1.2344913621978999</v>
      </c>
      <c r="E917" s="6">
        <v>119.78814360701313</v>
      </c>
      <c r="F917" s="7">
        <v>202.96516269659134</v>
      </c>
      <c r="G917" s="7">
        <v>186.99686799223582</v>
      </c>
      <c r="H917" s="7">
        <v>2.0402715419846453</v>
      </c>
      <c r="I917" s="7">
        <f t="shared" si="37"/>
        <v>147.87742857657929</v>
      </c>
    </row>
    <row r="918" spans="1:9" x14ac:dyDescent="0.25">
      <c r="A918" s="14"/>
      <c r="B918" s="5">
        <f t="shared" si="36"/>
        <v>43840</v>
      </c>
      <c r="C918" s="4">
        <v>5.5312500000014797</v>
      </c>
      <c r="D918">
        <v>1.2344913621978999</v>
      </c>
      <c r="E918" s="6">
        <v>117.96409161043776</v>
      </c>
      <c r="F918" s="7">
        <v>188.23021790825541</v>
      </c>
      <c r="G918" s="7">
        <v>183.04546084101204</v>
      </c>
      <c r="H918" s="7">
        <v>1.8712335539740834</v>
      </c>
      <c r="I918" s="7">
        <f t="shared" si="37"/>
        <v>145.62565214260718</v>
      </c>
    </row>
    <row r="919" spans="1:9" x14ac:dyDescent="0.25">
      <c r="A919" s="14"/>
      <c r="B919" s="5">
        <f t="shared" si="36"/>
        <v>43840</v>
      </c>
      <c r="C919" s="4">
        <v>5.5416666666681502</v>
      </c>
      <c r="D919">
        <v>1.2344913621978999</v>
      </c>
      <c r="E919" s="6">
        <v>115.50277071215331</v>
      </c>
      <c r="F919" s="7">
        <v>184.11773124540019</v>
      </c>
      <c r="G919" s="7">
        <v>177.79230248843163</v>
      </c>
      <c r="H919" s="7">
        <v>1.8289633678674313</v>
      </c>
      <c r="I919" s="7">
        <f t="shared" si="37"/>
        <v>142.58717275407784</v>
      </c>
    </row>
    <row r="920" spans="1:9" x14ac:dyDescent="0.25">
      <c r="A920" s="14"/>
      <c r="B920" s="5">
        <f t="shared" si="36"/>
        <v>43840</v>
      </c>
      <c r="C920" s="4">
        <v>5.5520833333348198</v>
      </c>
      <c r="D920">
        <v>1.2344913621978999</v>
      </c>
      <c r="E920" s="6">
        <v>113.04508927915275</v>
      </c>
      <c r="F920" s="7">
        <v>192.00797526032585</v>
      </c>
      <c r="G920" s="7">
        <v>177.10026372544002</v>
      </c>
      <c r="H920" s="7">
        <v>1.9329181359719732</v>
      </c>
      <c r="I920" s="7">
        <f t="shared" si="37"/>
        <v>139.55318625400449</v>
      </c>
    </row>
    <row r="921" spans="1:9" x14ac:dyDescent="0.25">
      <c r="A921" s="14"/>
      <c r="B921" s="5">
        <f t="shared" si="36"/>
        <v>43840</v>
      </c>
      <c r="C921" s="4">
        <v>5.5625000000014904</v>
      </c>
      <c r="D921">
        <v>1.2344913621978999</v>
      </c>
      <c r="E921" s="6">
        <v>114.31551345814911</v>
      </c>
      <c r="F921" s="7">
        <v>179.61727883498168</v>
      </c>
      <c r="G921" s="7">
        <v>173.72657525669743</v>
      </c>
      <c r="H921" s="7">
        <v>1.9144642679389143</v>
      </c>
      <c r="I921" s="7">
        <f t="shared" si="37"/>
        <v>141.12151392930286</v>
      </c>
    </row>
    <row r="922" spans="1:9" x14ac:dyDescent="0.25">
      <c r="A922" s="14"/>
      <c r="B922" s="5">
        <f t="shared" si="36"/>
        <v>43840</v>
      </c>
      <c r="C922" s="4">
        <v>5.57291666666816</v>
      </c>
      <c r="D922">
        <v>1.2344913621978999</v>
      </c>
      <c r="E922" s="6">
        <v>115.12888153688158</v>
      </c>
      <c r="F922" s="7">
        <v>173.4853935732207</v>
      </c>
      <c r="G922" s="7">
        <v>174.82353837327318</v>
      </c>
      <c r="H922" s="7">
        <v>1.9615291386544038</v>
      </c>
      <c r="I922" s="7">
        <f t="shared" si="37"/>
        <v>142.1256097967856</v>
      </c>
    </row>
    <row r="923" spans="1:9" x14ac:dyDescent="0.25">
      <c r="A923" s="14"/>
      <c r="B923" s="5">
        <f t="shared" si="36"/>
        <v>43840</v>
      </c>
      <c r="C923" s="4">
        <v>5.5833333333348296</v>
      </c>
      <c r="D923">
        <v>1.2344913621978999</v>
      </c>
      <c r="E923" s="6">
        <v>115.4088911215139</v>
      </c>
      <c r="F923" s="7">
        <v>173.78854684193786</v>
      </c>
      <c r="G923" s="7">
        <v>175.07279717772263</v>
      </c>
      <c r="H923" s="7">
        <v>2.0717183888197939</v>
      </c>
      <c r="I923" s="7">
        <f t="shared" si="37"/>
        <v>142.47127921034681</v>
      </c>
    </row>
    <row r="924" spans="1:9" x14ac:dyDescent="0.25">
      <c r="A924" s="14"/>
      <c r="B924" s="5">
        <f t="shared" si="36"/>
        <v>43840</v>
      </c>
      <c r="C924" s="4">
        <v>5.5937500000015001</v>
      </c>
      <c r="D924">
        <v>1.2344913621978999</v>
      </c>
      <c r="E924" s="6">
        <v>116.82245551910937</v>
      </c>
      <c r="F924" s="7">
        <v>174.46536999770908</v>
      </c>
      <c r="G924" s="7">
        <v>172.3881344094263</v>
      </c>
      <c r="H924" s="7">
        <v>2.0194143656356265</v>
      </c>
      <c r="I924" s="7">
        <f t="shared" si="37"/>
        <v>144.2163122490889</v>
      </c>
    </row>
    <row r="925" spans="1:9" x14ac:dyDescent="0.25">
      <c r="A925" s="14"/>
      <c r="B925" s="5">
        <f t="shared" si="36"/>
        <v>43840</v>
      </c>
      <c r="C925" s="4">
        <v>5.6041666666681698</v>
      </c>
      <c r="D925">
        <v>1.2344913621978999</v>
      </c>
      <c r="E925" s="6">
        <v>117.10188709983386</v>
      </c>
      <c r="F925" s="7">
        <v>175.39004422555291</v>
      </c>
      <c r="G925" s="7">
        <v>172.8292195202867</v>
      </c>
      <c r="H925" s="7">
        <v>2.0246147390292846</v>
      </c>
      <c r="I925" s="7">
        <f t="shared" si="37"/>
        <v>144.56126812181859</v>
      </c>
    </row>
    <row r="926" spans="1:9" x14ac:dyDescent="0.25">
      <c r="A926" s="14"/>
      <c r="B926" s="5">
        <f t="shared" si="36"/>
        <v>43840</v>
      </c>
      <c r="C926" s="4">
        <v>5.6145833333348403</v>
      </c>
      <c r="D926">
        <v>1.2344913621978999</v>
      </c>
      <c r="E926" s="6">
        <v>119.19372830689584</v>
      </c>
      <c r="F926" s="7">
        <v>175.74941825209771</v>
      </c>
      <c r="G926" s="7">
        <v>170.68780551814496</v>
      </c>
      <c r="H926" s="7">
        <v>2.0301203733468145</v>
      </c>
      <c r="I926" s="7">
        <f t="shared" si="37"/>
        <v>147.14362802302622</v>
      </c>
    </row>
    <row r="927" spans="1:9" x14ac:dyDescent="0.25">
      <c r="A927" s="14"/>
      <c r="B927" s="5">
        <f t="shared" si="36"/>
        <v>43840</v>
      </c>
      <c r="C927" s="4">
        <v>5.6250000000015099</v>
      </c>
      <c r="D927">
        <v>1.2344913621978999</v>
      </c>
      <c r="E927" s="6">
        <v>120.93953131003354</v>
      </c>
      <c r="F927" s="7">
        <v>172.17844546820149</v>
      </c>
      <c r="G927" s="7">
        <v>167.30500974732047</v>
      </c>
      <c r="H927" s="7">
        <v>2.092671021353476</v>
      </c>
      <c r="I927" s="7">
        <f t="shared" si="37"/>
        <v>149.29880675049887</v>
      </c>
    </row>
    <row r="928" spans="1:9" x14ac:dyDescent="0.25">
      <c r="A928" s="14"/>
      <c r="B928" s="5">
        <f t="shared" si="36"/>
        <v>43840</v>
      </c>
      <c r="C928" s="4">
        <v>5.6354166666681804</v>
      </c>
      <c r="D928">
        <v>1.2344913621978999</v>
      </c>
      <c r="E928" s="6">
        <v>122.94174860268578</v>
      </c>
      <c r="F928" s="7">
        <v>169.630601428479</v>
      </c>
      <c r="G928" s="7">
        <v>160.49358920381826</v>
      </c>
      <c r="H928" s="7">
        <v>2.0158745321210145</v>
      </c>
      <c r="I928" s="7">
        <f t="shared" si="37"/>
        <v>151.77052670352131</v>
      </c>
    </row>
    <row r="929" spans="1:9" x14ac:dyDescent="0.25">
      <c r="A929" s="14"/>
      <c r="B929" s="5">
        <f t="shared" si="36"/>
        <v>43840</v>
      </c>
      <c r="C929" s="4">
        <v>5.64583333333485</v>
      </c>
      <c r="D929">
        <v>1.2344913621978999</v>
      </c>
      <c r="E929" s="6">
        <v>124.75596375648438</v>
      </c>
      <c r="F929" s="7">
        <v>168.2929637531017</v>
      </c>
      <c r="G929" s="7">
        <v>158.08953791871784</v>
      </c>
      <c r="H929" s="7">
        <v>1.9151324612315601</v>
      </c>
      <c r="I929" s="7">
        <f t="shared" si="37"/>
        <v>154.01015964005424</v>
      </c>
    </row>
    <row r="930" spans="1:9" x14ac:dyDescent="0.25">
      <c r="A930" s="14"/>
      <c r="B930" s="5">
        <f t="shared" si="36"/>
        <v>43840</v>
      </c>
      <c r="C930" s="4">
        <v>5.6562500000015197</v>
      </c>
      <c r="D930">
        <v>1.2344913621978999</v>
      </c>
      <c r="E930" s="6">
        <v>128.39487748750099</v>
      </c>
      <c r="F930" s="7">
        <v>167.135211644615</v>
      </c>
      <c r="G930" s="7">
        <v>158.03573551996931</v>
      </c>
      <c r="H930" s="7">
        <v>2.3548613192374708</v>
      </c>
      <c r="I930" s="7">
        <f t="shared" si="37"/>
        <v>158.50236720877757</v>
      </c>
    </row>
    <row r="931" spans="1:9" x14ac:dyDescent="0.25">
      <c r="A931" s="14"/>
      <c r="B931" s="5">
        <f t="shared" si="36"/>
        <v>43840</v>
      </c>
      <c r="C931" s="4">
        <v>5.6666666666681902</v>
      </c>
      <c r="D931">
        <v>1.2344913621978999</v>
      </c>
      <c r="E931" s="6">
        <v>129.87192238885581</v>
      </c>
      <c r="F931" s="7">
        <v>166.91918129684649</v>
      </c>
      <c r="G931" s="7">
        <v>156.30016741979654</v>
      </c>
      <c r="H931" s="7">
        <v>3.6489797070931544</v>
      </c>
      <c r="I931" s="7">
        <f t="shared" si="37"/>
        <v>160.32576638107855</v>
      </c>
    </row>
    <row r="932" spans="1:9" x14ac:dyDescent="0.25">
      <c r="A932" s="14"/>
      <c r="B932" s="5">
        <f t="shared" ref="B932:B995" si="38">DATE(YEAR(B836),MONTH(B836),DAY(B836)+1)</f>
        <v>43840</v>
      </c>
      <c r="C932" s="4">
        <v>5.6770833333348598</v>
      </c>
      <c r="D932">
        <v>1.2344913621978999</v>
      </c>
      <c r="E932" s="6">
        <v>132.61881052629627</v>
      </c>
      <c r="F932" s="7">
        <v>166.1773809681265</v>
      </c>
      <c r="G932" s="7">
        <v>155.63617578156214</v>
      </c>
      <c r="H932" s="7">
        <v>7.8809481186672974</v>
      </c>
      <c r="I932" s="7">
        <f t="shared" si="37"/>
        <v>163.71677605967267</v>
      </c>
    </row>
    <row r="933" spans="1:9" x14ac:dyDescent="0.25">
      <c r="A933" s="14"/>
      <c r="B933" s="5">
        <f t="shared" si="38"/>
        <v>43840</v>
      </c>
      <c r="C933" s="4">
        <v>5.6875000000015303</v>
      </c>
      <c r="D933">
        <v>1.2344913621978999</v>
      </c>
      <c r="E933" s="6">
        <v>137.66486889286111</v>
      </c>
      <c r="F933" s="7">
        <v>167.62285933087512</v>
      </c>
      <c r="G933" s="7">
        <v>159.06837055254832</v>
      </c>
      <c r="H933" s="7">
        <v>20.525002747082713</v>
      </c>
      <c r="I933" s="7">
        <f t="shared" si="37"/>
        <v>169.94609152634339</v>
      </c>
    </row>
    <row r="934" spans="1:9" x14ac:dyDescent="0.25">
      <c r="A934" s="14"/>
      <c r="B934" s="5">
        <f t="shared" si="38"/>
        <v>43840</v>
      </c>
      <c r="C934" s="4">
        <v>5.6979166666682</v>
      </c>
      <c r="D934">
        <v>1.2344913621978999</v>
      </c>
      <c r="E934" s="6">
        <v>142.49453337268739</v>
      </c>
      <c r="F934" s="7">
        <v>169.86594562819815</v>
      </c>
      <c r="G934" s="7">
        <v>157.47614329354548</v>
      </c>
      <c r="H934" s="7">
        <v>60.013007980497882</v>
      </c>
      <c r="I934" s="7">
        <f t="shared" si="37"/>
        <v>175.90827060900295</v>
      </c>
    </row>
    <row r="935" spans="1:9" x14ac:dyDescent="0.25">
      <c r="A935" s="14"/>
      <c r="B935" s="5">
        <f t="shared" si="38"/>
        <v>43840</v>
      </c>
      <c r="C935" s="4">
        <v>5.7083333333348696</v>
      </c>
      <c r="D935">
        <v>1.2344913621978999</v>
      </c>
      <c r="E935" s="6">
        <v>146.57392428849025</v>
      </c>
      <c r="F935" s="7">
        <v>170.73244966269039</v>
      </c>
      <c r="G935" s="7">
        <v>150.83378681134761</v>
      </c>
      <c r="H935" s="7">
        <v>110.30555258871468</v>
      </c>
      <c r="I935" s="7">
        <f t="shared" si="37"/>
        <v>180.94424345759018</v>
      </c>
    </row>
    <row r="936" spans="1:9" x14ac:dyDescent="0.25">
      <c r="A936" s="14"/>
      <c r="B936" s="5">
        <f t="shared" si="38"/>
        <v>43840</v>
      </c>
      <c r="C936" s="4">
        <v>5.7187500000015401</v>
      </c>
      <c r="D936">
        <v>1.2344913621978999</v>
      </c>
      <c r="E936" s="6">
        <v>152.82012743686806</v>
      </c>
      <c r="F936" s="7">
        <v>167.98444753110149</v>
      </c>
      <c r="G936" s="7">
        <v>151.46753162889738</v>
      </c>
      <c r="H936" s="7">
        <v>137.81473734463577</v>
      </c>
      <c r="I936" s="7">
        <f t="shared" si="37"/>
        <v>188.65512729079592</v>
      </c>
    </row>
    <row r="937" spans="1:9" x14ac:dyDescent="0.25">
      <c r="A937" s="14"/>
      <c r="B937" s="5">
        <f t="shared" si="38"/>
        <v>43840</v>
      </c>
      <c r="C937" s="4">
        <v>5.7291666666682097</v>
      </c>
      <c r="D937">
        <v>1.2344913621978999</v>
      </c>
      <c r="E937" s="6">
        <v>159.23124097814886</v>
      </c>
      <c r="F937" s="7">
        <v>165.56534244846219</v>
      </c>
      <c r="G937" s="7">
        <v>152.57224376537033</v>
      </c>
      <c r="H937" s="7">
        <v>155.92656896434508</v>
      </c>
      <c r="I937" s="7">
        <f t="shared" si="37"/>
        <v>196.56959157957704</v>
      </c>
    </row>
    <row r="938" spans="1:9" x14ac:dyDescent="0.25">
      <c r="A938" s="14"/>
      <c r="B938" s="5">
        <f t="shared" si="38"/>
        <v>43840</v>
      </c>
      <c r="C938" s="4">
        <v>5.7395833333348802</v>
      </c>
      <c r="D938">
        <v>1.2344913621978999</v>
      </c>
      <c r="E938" s="6">
        <v>163.13981900351567</v>
      </c>
      <c r="F938" s="7">
        <v>163.16861576250673</v>
      </c>
      <c r="G938" s="7">
        <v>152.15282305501884</v>
      </c>
      <c r="H938" s="7">
        <v>167.78557403205161</v>
      </c>
      <c r="I938" s="7">
        <f t="shared" si="37"/>
        <v>201.39469739036889</v>
      </c>
    </row>
    <row r="939" spans="1:9" x14ac:dyDescent="0.25">
      <c r="A939" s="14"/>
      <c r="B939" s="5">
        <f t="shared" si="38"/>
        <v>43840</v>
      </c>
      <c r="C939" s="4">
        <v>5.7500000000015499</v>
      </c>
      <c r="D939">
        <v>1.2344913621978999</v>
      </c>
      <c r="E939" s="6">
        <v>166.05292636982659</v>
      </c>
      <c r="F939" s="7">
        <v>161.09375050840396</v>
      </c>
      <c r="G939" s="7">
        <v>154.57811002029257</v>
      </c>
      <c r="H939" s="7">
        <v>189.23579579233979</v>
      </c>
      <c r="I939" s="7">
        <f t="shared" si="37"/>
        <v>204.9909032712348</v>
      </c>
    </row>
    <row r="940" spans="1:9" x14ac:dyDescent="0.25">
      <c r="A940" s="14"/>
      <c r="B940" s="5">
        <f t="shared" si="38"/>
        <v>43840</v>
      </c>
      <c r="C940" s="4">
        <v>5.7604166666682204</v>
      </c>
      <c r="D940">
        <v>1.2344913621978999</v>
      </c>
      <c r="E940" s="6">
        <v>168.00469567733901</v>
      </c>
      <c r="F940" s="7">
        <v>158.00793446537614</v>
      </c>
      <c r="G940" s="7">
        <v>154.31368573481367</v>
      </c>
      <c r="H940" s="7">
        <v>204.99765722794041</v>
      </c>
      <c r="I940" s="7">
        <f t="shared" si="37"/>
        <v>207.40034562236187</v>
      </c>
    </row>
    <row r="941" spans="1:9" x14ac:dyDescent="0.25">
      <c r="A941" s="14"/>
      <c r="B941" s="5">
        <f t="shared" si="38"/>
        <v>43840</v>
      </c>
      <c r="C941" s="4">
        <v>5.77083333333489</v>
      </c>
      <c r="D941">
        <v>1.2344913621978999</v>
      </c>
      <c r="E941" s="6">
        <v>170.37333315917294</v>
      </c>
      <c r="F941" s="7">
        <v>155.97579233424875</v>
      </c>
      <c r="G941" s="7">
        <v>157.68323925602061</v>
      </c>
      <c r="H941" s="7">
        <v>221.84756405240714</v>
      </c>
      <c r="I941" s="7">
        <f t="shared" si="37"/>
        <v>210.32440813386404</v>
      </c>
    </row>
    <row r="942" spans="1:9" x14ac:dyDescent="0.25">
      <c r="A942" s="14"/>
      <c r="B942" s="5">
        <f t="shared" si="38"/>
        <v>43840</v>
      </c>
      <c r="C942" s="4">
        <v>5.7812500000015596</v>
      </c>
      <c r="D942">
        <v>1.2344913621978999</v>
      </c>
      <c r="E942" s="6">
        <v>173.65598487477061</v>
      </c>
      <c r="F942" s="7">
        <v>152.95377016482902</v>
      </c>
      <c r="G942" s="7">
        <v>158.56317372122504</v>
      </c>
      <c r="H942" s="7">
        <v>225.20857929742181</v>
      </c>
      <c r="I942" s="7">
        <f t="shared" si="37"/>
        <v>214.37681332187347</v>
      </c>
    </row>
    <row r="943" spans="1:9" x14ac:dyDescent="0.25">
      <c r="A943" s="14"/>
      <c r="B943" s="5">
        <f t="shared" si="38"/>
        <v>43840</v>
      </c>
      <c r="C943" s="4">
        <v>5.7916666666682302</v>
      </c>
      <c r="D943">
        <v>1.2344913621978999</v>
      </c>
      <c r="E943" s="6">
        <v>173.67741804340622</v>
      </c>
      <c r="F943" s="7">
        <v>147.97418581221916</v>
      </c>
      <c r="G943" s="7">
        <v>160.39362925118354</v>
      </c>
      <c r="H943" s="7">
        <v>225.6144331418952</v>
      </c>
      <c r="I943" s="7">
        <f t="shared" si="37"/>
        <v>214.40327238341865</v>
      </c>
    </row>
    <row r="944" spans="1:9" x14ac:dyDescent="0.25">
      <c r="A944" s="14"/>
      <c r="B944" s="5">
        <f t="shared" si="38"/>
        <v>43840</v>
      </c>
      <c r="C944" s="4">
        <v>5.8020833333348998</v>
      </c>
      <c r="D944">
        <v>1.2344913621978999</v>
      </c>
      <c r="E944" s="6">
        <v>173.09551113972088</v>
      </c>
      <c r="F944" s="7">
        <v>140.68328491894664</v>
      </c>
      <c r="G944" s="7">
        <v>159.28900125608487</v>
      </c>
      <c r="H944" s="7">
        <v>226.2425756047279</v>
      </c>
      <c r="I944" s="7">
        <f t="shared" si="37"/>
        <v>213.68491333721579</v>
      </c>
    </row>
    <row r="945" spans="1:9" x14ac:dyDescent="0.25">
      <c r="A945" s="14"/>
      <c r="B945" s="5">
        <f t="shared" si="38"/>
        <v>43840</v>
      </c>
      <c r="C945" s="4">
        <v>5.8125000000015703</v>
      </c>
      <c r="D945">
        <v>1.2344913621978999</v>
      </c>
      <c r="E945" s="6">
        <v>174.02863281114202</v>
      </c>
      <c r="F945" s="7">
        <v>134.90901678504832</v>
      </c>
      <c r="G945" s="7">
        <v>155.83775447392438</v>
      </c>
      <c r="H945" s="7">
        <v>226.22298620583143</v>
      </c>
      <c r="I945" s="7">
        <f t="shared" si="37"/>
        <v>214.83684398046483</v>
      </c>
    </row>
    <row r="946" spans="1:9" x14ac:dyDescent="0.25">
      <c r="A946" s="14"/>
      <c r="B946" s="5">
        <f t="shared" si="38"/>
        <v>43840</v>
      </c>
      <c r="C946" s="4">
        <v>5.8229166666682399</v>
      </c>
      <c r="D946">
        <v>1.2344913621978999</v>
      </c>
      <c r="E946" s="6">
        <v>175.02737458044905</v>
      </c>
      <c r="F946" s="7">
        <v>130.45947833575329</v>
      </c>
      <c r="G946" s="7">
        <v>151.2042933361225</v>
      </c>
      <c r="H946" s="7">
        <v>226.32353835868682</v>
      </c>
      <c r="I946" s="7">
        <f t="shared" si="37"/>
        <v>216.06978206774062</v>
      </c>
    </row>
    <row r="947" spans="1:9" x14ac:dyDescent="0.25">
      <c r="A947" s="14"/>
      <c r="B947" s="5">
        <f t="shared" si="38"/>
        <v>43840</v>
      </c>
      <c r="C947" s="4">
        <v>5.8333333333349104</v>
      </c>
      <c r="D947">
        <v>1.2344913621978999</v>
      </c>
      <c r="E947" s="6">
        <v>177.47903693546729</v>
      </c>
      <c r="F947" s="7">
        <v>127.09010767003754</v>
      </c>
      <c r="G947" s="7">
        <v>146.86091559622031</v>
      </c>
      <c r="H947" s="7">
        <v>226.34536202890556</v>
      </c>
      <c r="I947" s="7">
        <f t="shared" si="37"/>
        <v>219.0963380680364</v>
      </c>
    </row>
    <row r="948" spans="1:9" x14ac:dyDescent="0.25">
      <c r="A948" s="14"/>
      <c r="B948" s="5">
        <f t="shared" si="38"/>
        <v>43840</v>
      </c>
      <c r="C948" s="4">
        <v>5.8437500000015801</v>
      </c>
      <c r="D948">
        <v>1.2344913621978999</v>
      </c>
      <c r="E948" s="6">
        <v>177.71437269603203</v>
      </c>
      <c r="F948" s="7">
        <v>123.15598232407474</v>
      </c>
      <c r="G948" s="7">
        <v>138.76553774865388</v>
      </c>
      <c r="H948" s="7">
        <v>226.69708426199259</v>
      </c>
      <c r="I948" s="7">
        <f t="shared" si="37"/>
        <v>219.38685803166985</v>
      </c>
    </row>
    <row r="949" spans="1:9" x14ac:dyDescent="0.25">
      <c r="A949" s="14"/>
      <c r="B949" s="5">
        <f t="shared" si="38"/>
        <v>43840</v>
      </c>
      <c r="C949" s="4">
        <v>5.8541666666682497</v>
      </c>
      <c r="D949">
        <v>1.2344913621978999</v>
      </c>
      <c r="E949" s="6">
        <v>175.3009604843636</v>
      </c>
      <c r="F949" s="7">
        <v>120.6942142862232</v>
      </c>
      <c r="G949" s="7">
        <v>130.92298069038108</v>
      </c>
      <c r="H949" s="7">
        <v>227.15398727855589</v>
      </c>
      <c r="I949" s="7">
        <f t="shared" si="37"/>
        <v>216.40752150294225</v>
      </c>
    </row>
    <row r="950" spans="1:9" x14ac:dyDescent="0.25">
      <c r="A950" s="14"/>
      <c r="B950" s="5">
        <f t="shared" si="38"/>
        <v>43840</v>
      </c>
      <c r="C950" s="4">
        <v>5.8645833333349202</v>
      </c>
      <c r="D950">
        <v>1.2344913621978999</v>
      </c>
      <c r="E950" s="6">
        <v>171.97729106433212</v>
      </c>
      <c r="F950" s="7">
        <v>115.76387925329144</v>
      </c>
      <c r="G950" s="7">
        <v>125.34013239301179</v>
      </c>
      <c r="H950" s="7">
        <v>227.55426489090848</v>
      </c>
      <c r="I950" s="7">
        <f t="shared" si="37"/>
        <v>212.30448031311207</v>
      </c>
    </row>
    <row r="951" spans="1:9" x14ac:dyDescent="0.25">
      <c r="A951" s="14"/>
      <c r="B951" s="5">
        <f t="shared" si="38"/>
        <v>43840</v>
      </c>
      <c r="C951" s="4">
        <v>5.8750000000015898</v>
      </c>
      <c r="D951">
        <v>1.2344913621978999</v>
      </c>
      <c r="E951" s="6">
        <v>170.80158311214001</v>
      </c>
      <c r="F951" s="7">
        <v>108.26191786948132</v>
      </c>
      <c r="G951" s="7">
        <v>118.71716849421749</v>
      </c>
      <c r="H951" s="7">
        <v>228.2925409211322</v>
      </c>
      <c r="I951" s="7">
        <f t="shared" si="37"/>
        <v>210.85307900166353</v>
      </c>
    </row>
    <row r="952" spans="1:9" x14ac:dyDescent="0.25">
      <c r="A952" s="14"/>
      <c r="B952" s="5">
        <f t="shared" si="38"/>
        <v>43840</v>
      </c>
      <c r="C952" s="4">
        <v>5.8854166666682604</v>
      </c>
      <c r="D952">
        <v>1.2344913621978999</v>
      </c>
      <c r="E952" s="6">
        <v>177.60262298796502</v>
      </c>
      <c r="F952" s="7">
        <v>87.838439998460572</v>
      </c>
      <c r="G952" s="7">
        <v>98.099923415062605</v>
      </c>
      <c r="H952" s="7">
        <v>231.73992014922138</v>
      </c>
      <c r="I952" s="7">
        <f t="shared" si="37"/>
        <v>219.24890398233299</v>
      </c>
    </row>
    <row r="953" spans="1:9" x14ac:dyDescent="0.25">
      <c r="A953" s="14"/>
      <c r="B953" s="5">
        <f t="shared" si="38"/>
        <v>43840</v>
      </c>
      <c r="C953" s="4">
        <v>5.89583333333493</v>
      </c>
      <c r="D953">
        <v>1.2344913621978999</v>
      </c>
      <c r="E953" s="6">
        <v>183.87778903046214</v>
      </c>
      <c r="F953" s="7">
        <v>80.206845163489376</v>
      </c>
      <c r="G953" s="7">
        <v>91.388074171180577</v>
      </c>
      <c r="H953" s="7">
        <v>235.53938454276636</v>
      </c>
      <c r="I953" s="7">
        <f t="shared" si="37"/>
        <v>226.99554225815325</v>
      </c>
    </row>
    <row r="954" spans="1:9" x14ac:dyDescent="0.25">
      <c r="A954" s="14"/>
      <c r="B954" s="5">
        <f t="shared" si="38"/>
        <v>43840</v>
      </c>
      <c r="C954" s="4">
        <v>5.9062500000015996</v>
      </c>
      <c r="D954">
        <v>1.2344913621978999</v>
      </c>
      <c r="E954" s="6">
        <v>184.24697580106019</v>
      </c>
      <c r="F954" s="7">
        <v>77.622599627099788</v>
      </c>
      <c r="G954" s="7">
        <v>87.770331642997022</v>
      </c>
      <c r="H954" s="7">
        <v>236.26397553684913</v>
      </c>
      <c r="I954" s="7">
        <f t="shared" si="37"/>
        <v>227.45130013749429</v>
      </c>
    </row>
    <row r="955" spans="1:9" x14ac:dyDescent="0.25">
      <c r="A955" s="14"/>
      <c r="B955" s="5">
        <f t="shared" si="38"/>
        <v>43840</v>
      </c>
      <c r="C955" s="4">
        <v>5.9166666666682701</v>
      </c>
      <c r="D955">
        <v>1.2344913621978999</v>
      </c>
      <c r="E955" s="6">
        <v>182.92507302656639</v>
      </c>
      <c r="F955" s="7">
        <v>76.999927458106072</v>
      </c>
      <c r="G955" s="7">
        <v>85.079053759990117</v>
      </c>
      <c r="H955" s="7">
        <v>235.38512834268505</v>
      </c>
      <c r="I955" s="7">
        <f t="shared" si="37"/>
        <v>225.81942258071626</v>
      </c>
    </row>
    <row r="956" spans="1:9" x14ac:dyDescent="0.25">
      <c r="A956" s="14"/>
      <c r="B956" s="5">
        <f t="shared" si="38"/>
        <v>43840</v>
      </c>
      <c r="C956" s="4">
        <v>5.9270833333349398</v>
      </c>
      <c r="D956">
        <v>1.2344913621978999</v>
      </c>
      <c r="E956" s="6">
        <v>179.78488066055772</v>
      </c>
      <c r="F956" s="7">
        <v>75.141694229402688</v>
      </c>
      <c r="G956" s="7">
        <v>70.517118808204046</v>
      </c>
      <c r="H956" s="7">
        <v>236.802613905866</v>
      </c>
      <c r="I956" s="7">
        <f t="shared" si="37"/>
        <v>221.94288222923876</v>
      </c>
    </row>
    <row r="957" spans="1:9" x14ac:dyDescent="0.25">
      <c r="A957" s="14"/>
      <c r="B957" s="5">
        <f t="shared" si="38"/>
        <v>43840</v>
      </c>
      <c r="C957" s="4">
        <v>5.9375000000016103</v>
      </c>
      <c r="D957">
        <v>1.2344913621978999</v>
      </c>
      <c r="E957" s="6">
        <v>172.51199954044068</v>
      </c>
      <c r="F957" s="7">
        <v>73.377940433481285</v>
      </c>
      <c r="G957" s="7">
        <v>65.153667140881964</v>
      </c>
      <c r="H957" s="7">
        <v>236.59053711059522</v>
      </c>
      <c r="I957" s="7">
        <f t="shared" si="37"/>
        <v>212.9645733081621</v>
      </c>
    </row>
    <row r="958" spans="1:9" x14ac:dyDescent="0.25">
      <c r="A958" s="14"/>
      <c r="B958" s="5">
        <f t="shared" si="38"/>
        <v>43840</v>
      </c>
      <c r="C958" s="4">
        <v>5.9479166666682799</v>
      </c>
      <c r="D958">
        <v>1.2344913621978999</v>
      </c>
      <c r="E958" s="6">
        <v>165.79326938042254</v>
      </c>
      <c r="F958" s="7">
        <v>72.372264351786754</v>
      </c>
      <c r="G958" s="7">
        <v>63.30188778264376</v>
      </c>
      <c r="H958" s="7">
        <v>235.75163335803663</v>
      </c>
      <c r="I958" s="7">
        <f t="shared" si="37"/>
        <v>204.6703589606812</v>
      </c>
    </row>
    <row r="959" spans="1:9" x14ac:dyDescent="0.25">
      <c r="A959" s="14"/>
      <c r="B959" s="5">
        <f t="shared" si="38"/>
        <v>43840</v>
      </c>
      <c r="C959" s="4">
        <v>5.9583333333349504</v>
      </c>
      <c r="D959">
        <v>1.2344913621978999</v>
      </c>
      <c r="E959" s="6">
        <v>156.14674957516758</v>
      </c>
      <c r="F959" s="7">
        <v>69.587158766294792</v>
      </c>
      <c r="G959" s="7">
        <v>62.284438264754733</v>
      </c>
      <c r="H959" s="7">
        <v>235.30833284778785</v>
      </c>
      <c r="I959" s="7">
        <f t="shared" si="37"/>
        <v>192.76181358582298</v>
      </c>
    </row>
    <row r="960" spans="1:9" x14ac:dyDescent="0.25">
      <c r="A960" s="14"/>
      <c r="B960" s="5">
        <f t="shared" si="38"/>
        <v>43840</v>
      </c>
      <c r="C960" s="4">
        <v>5.96875000000162</v>
      </c>
      <c r="D960">
        <v>1.2344913621978999</v>
      </c>
      <c r="E960" s="6">
        <v>145.78873243076188</v>
      </c>
      <c r="F960" s="7">
        <v>67.452414554368772</v>
      </c>
      <c r="G960" s="7">
        <v>61.093481219653363</v>
      </c>
      <c r="H960" s="7">
        <v>235.81070184397356</v>
      </c>
      <c r="I960" s="7">
        <f t="shared" si="37"/>
        <v>179.97493089155637</v>
      </c>
    </row>
    <row r="961" spans="1:9" x14ac:dyDescent="0.25">
      <c r="A961" s="14"/>
      <c r="B961" s="5">
        <f t="shared" si="38"/>
        <v>43840</v>
      </c>
      <c r="C961" s="4">
        <v>5.9791666666682897</v>
      </c>
      <c r="D961">
        <v>1.2344913621978999</v>
      </c>
      <c r="E961" s="6">
        <v>135.23662843178835</v>
      </c>
      <c r="F961" s="7">
        <v>66.31515558598916</v>
      </c>
      <c r="G961" s="7">
        <v>59.365938603893291</v>
      </c>
      <c r="H961" s="7">
        <v>236.73007615453889</v>
      </c>
      <c r="I961" s="7">
        <f t="shared" si="37"/>
        <v>166.94844965180963</v>
      </c>
    </row>
    <row r="962" spans="1:9" ht="15.75" thickBot="1" x14ac:dyDescent="0.3">
      <c r="A962" s="14"/>
      <c r="B962" s="5">
        <f t="shared" si="38"/>
        <v>43840</v>
      </c>
      <c r="C962" s="4">
        <v>5.9895833333349602</v>
      </c>
      <c r="D962">
        <v>1.2344913621978999</v>
      </c>
      <c r="E962" s="6">
        <v>125.02409193197455</v>
      </c>
      <c r="F962" s="7">
        <v>64.562805586764696</v>
      </c>
      <c r="G962" s="7">
        <v>58.400841047729656</v>
      </c>
      <c r="H962" s="7">
        <v>238.25365530096201</v>
      </c>
      <c r="I962" s="7">
        <f t="shared" si="37"/>
        <v>154.34116155665873</v>
      </c>
    </row>
    <row r="963" spans="1:9" x14ac:dyDescent="0.25">
      <c r="A963" s="15">
        <f t="shared" ref="A963" si="39">A867+1</f>
        <v>11</v>
      </c>
      <c r="B963" s="5">
        <f t="shared" si="38"/>
        <v>43841</v>
      </c>
      <c r="C963" s="4">
        <v>6.0000000000016298</v>
      </c>
      <c r="D963">
        <v>1.2327416213559179</v>
      </c>
      <c r="E963" s="6">
        <v>122.59835648105813</v>
      </c>
      <c r="F963" s="7">
        <v>63.782802739669243</v>
      </c>
      <c r="G963" s="7">
        <v>59.700576862835831</v>
      </c>
      <c r="H963" s="7">
        <v>239.27570864749728</v>
      </c>
      <c r="I963" s="7">
        <f t="shared" si="37"/>
        <v>151.13209674403041</v>
      </c>
    </row>
    <row r="964" spans="1:9" x14ac:dyDescent="0.25">
      <c r="A964" s="16"/>
      <c r="B964" s="5">
        <f t="shared" si="38"/>
        <v>43841</v>
      </c>
      <c r="C964" s="4">
        <v>6.0104166666683003</v>
      </c>
      <c r="D964">
        <v>1.2327416213559179</v>
      </c>
      <c r="E964" s="6">
        <v>113.46046639932563</v>
      </c>
      <c r="F964" s="7">
        <v>62.218204239562802</v>
      </c>
      <c r="G964" s="7">
        <v>57.961254454677729</v>
      </c>
      <c r="H964" s="7">
        <v>240.35491737893523</v>
      </c>
      <c r="I964" s="7">
        <f t="shared" ref="I964:I1027" si="40">D964*E964</f>
        <v>139.86743930890333</v>
      </c>
    </row>
    <row r="965" spans="1:9" x14ac:dyDescent="0.25">
      <c r="A965" s="16"/>
      <c r="B965" s="5">
        <f t="shared" si="38"/>
        <v>43841</v>
      </c>
      <c r="C965" s="4">
        <v>6.02083333333497</v>
      </c>
      <c r="D965">
        <v>1.2327416213559179</v>
      </c>
      <c r="E965" s="6">
        <v>105.07625128766382</v>
      </c>
      <c r="F965" s="7">
        <v>60.027816880334761</v>
      </c>
      <c r="G965" s="7">
        <v>59.745287986430931</v>
      </c>
      <c r="H965" s="7">
        <v>240.27571062103999</v>
      </c>
      <c r="I965" s="7">
        <f t="shared" si="40"/>
        <v>129.53186837835656</v>
      </c>
    </row>
    <row r="966" spans="1:9" x14ac:dyDescent="0.25">
      <c r="A966" s="16"/>
      <c r="B966" s="5">
        <f t="shared" si="38"/>
        <v>43841</v>
      </c>
      <c r="C966" s="4">
        <v>6.0312500000016396</v>
      </c>
      <c r="D966">
        <v>1.2327416213559179</v>
      </c>
      <c r="E966" s="6">
        <v>97.450558541557143</v>
      </c>
      <c r="F966" s="7">
        <v>59.346296627858635</v>
      </c>
      <c r="G966" s="7">
        <v>58.363386115982451</v>
      </c>
      <c r="H966" s="7">
        <v>241.16368282985678</v>
      </c>
      <c r="I966" s="7">
        <f t="shared" si="40"/>
        <v>120.13135953855895</v>
      </c>
    </row>
    <row r="967" spans="1:9" x14ac:dyDescent="0.25">
      <c r="A967" s="16"/>
      <c r="B967" s="5">
        <f t="shared" si="38"/>
        <v>43841</v>
      </c>
      <c r="C967" s="4">
        <v>6.0416666666683101</v>
      </c>
      <c r="D967">
        <v>1.2327416213559179</v>
      </c>
      <c r="E967" s="6">
        <v>90.921922110804786</v>
      </c>
      <c r="F967" s="7">
        <v>58.311370990935849</v>
      </c>
      <c r="G967" s="7">
        <v>58.42115117278599</v>
      </c>
      <c r="H967" s="7">
        <v>242.75824856460619</v>
      </c>
      <c r="I967" s="7">
        <f t="shared" si="40"/>
        <v>112.08323767966998</v>
      </c>
    </row>
    <row r="968" spans="1:9" x14ac:dyDescent="0.25">
      <c r="A968" s="16"/>
      <c r="B968" s="5">
        <f t="shared" si="38"/>
        <v>43841</v>
      </c>
      <c r="C968" s="4">
        <v>6.0520833333349797</v>
      </c>
      <c r="D968">
        <v>1.2327416213559179</v>
      </c>
      <c r="E968" s="6">
        <v>87.020613219329363</v>
      </c>
      <c r="F968" s="7">
        <v>57.807786869826323</v>
      </c>
      <c r="G968" s="7">
        <v>59.743817515747239</v>
      </c>
      <c r="H968" s="7">
        <v>243.62264210147578</v>
      </c>
      <c r="I968" s="7">
        <f t="shared" si="40"/>
        <v>107.2739318313823</v>
      </c>
    </row>
    <row r="969" spans="1:9" x14ac:dyDescent="0.25">
      <c r="A969" s="16"/>
      <c r="B969" s="5">
        <f t="shared" si="38"/>
        <v>43841</v>
      </c>
      <c r="C969" s="4">
        <v>6.0625000000016502</v>
      </c>
      <c r="D969">
        <v>1.2327416213559179</v>
      </c>
      <c r="E969" s="6">
        <v>81.300040946704613</v>
      </c>
      <c r="F969" s="7">
        <v>57.603096139807441</v>
      </c>
      <c r="G969" s="7">
        <v>56.333491488607514</v>
      </c>
      <c r="H969" s="7">
        <v>243.44896056781545</v>
      </c>
      <c r="I969" s="7">
        <f t="shared" si="40"/>
        <v>100.22194429294316</v>
      </c>
    </row>
    <row r="970" spans="1:9" x14ac:dyDescent="0.25">
      <c r="A970" s="16"/>
      <c r="B970" s="5">
        <f t="shared" si="38"/>
        <v>43841</v>
      </c>
      <c r="C970" s="4">
        <v>6.0729166666683296</v>
      </c>
      <c r="D970">
        <v>1.2327416213559179</v>
      </c>
      <c r="E970" s="6">
        <v>77.583301438671015</v>
      </c>
      <c r="F970" s="7">
        <v>57.237392464585994</v>
      </c>
      <c r="G970" s="7">
        <v>57.694426129933923</v>
      </c>
      <c r="H970" s="7">
        <v>243.04372519987186</v>
      </c>
      <c r="I970" s="7">
        <f t="shared" si="40"/>
        <v>95.640164805652219</v>
      </c>
    </row>
    <row r="971" spans="1:9" x14ac:dyDescent="0.25">
      <c r="A971" s="16"/>
      <c r="B971" s="5">
        <f t="shared" si="38"/>
        <v>43841</v>
      </c>
      <c r="C971" s="4">
        <v>6.0833333333349904</v>
      </c>
      <c r="D971">
        <v>1.2327416213559179</v>
      </c>
      <c r="E971" s="6">
        <v>75.206406338296588</v>
      </c>
      <c r="F971" s="7">
        <v>57.0858098134511</v>
      </c>
      <c r="G971" s="7">
        <v>54.648856966993861</v>
      </c>
      <c r="H971" s="7">
        <v>243.38748976789776</v>
      </c>
      <c r="I971" s="7">
        <f t="shared" si="40"/>
        <v>92.710067285823712</v>
      </c>
    </row>
    <row r="972" spans="1:9" x14ac:dyDescent="0.25">
      <c r="A972" s="16"/>
      <c r="B972" s="5">
        <f t="shared" si="38"/>
        <v>43841</v>
      </c>
      <c r="C972" s="4">
        <v>6.09375000000166</v>
      </c>
      <c r="D972">
        <v>1.2327416213559179</v>
      </c>
      <c r="E972" s="6">
        <v>72.922005578518096</v>
      </c>
      <c r="F972" s="7">
        <v>55.510324959410276</v>
      </c>
      <c r="G972" s="7">
        <v>55.729973458081773</v>
      </c>
      <c r="H972" s="7">
        <v>244.13722650629265</v>
      </c>
      <c r="I972" s="7">
        <f t="shared" si="40"/>
        <v>89.893991389387693</v>
      </c>
    </row>
    <row r="973" spans="1:9" x14ac:dyDescent="0.25">
      <c r="A973" s="16"/>
      <c r="B973" s="5">
        <f t="shared" si="38"/>
        <v>43841</v>
      </c>
      <c r="C973" s="4">
        <v>6.1041666666683296</v>
      </c>
      <c r="D973">
        <v>1.2327416213559179</v>
      </c>
      <c r="E973" s="6">
        <v>71.909216354916111</v>
      </c>
      <c r="F973" s="7">
        <v>56.224030953953253</v>
      </c>
      <c r="G973" s="7">
        <v>53.933887676147179</v>
      </c>
      <c r="H973" s="7">
        <v>243.46384477227619</v>
      </c>
      <c r="I973" s="7">
        <f t="shared" si="40"/>
        <v>88.64548395979277</v>
      </c>
    </row>
    <row r="974" spans="1:9" x14ac:dyDescent="0.25">
      <c r="A974" s="16"/>
      <c r="B974" s="5">
        <f t="shared" si="38"/>
        <v>43841</v>
      </c>
      <c r="C974" s="4">
        <v>6.1145833333350099</v>
      </c>
      <c r="D974">
        <v>1.2327416213559179</v>
      </c>
      <c r="E974" s="6">
        <v>69.18051868622166</v>
      </c>
      <c r="F974" s="7">
        <v>56.075099695578366</v>
      </c>
      <c r="G974" s="7">
        <v>53.058564959599281</v>
      </c>
      <c r="H974" s="7">
        <v>243.32610646948274</v>
      </c>
      <c r="I974" s="7">
        <f t="shared" si="40"/>
        <v>85.281704771496265</v>
      </c>
    </row>
    <row r="975" spans="1:9" x14ac:dyDescent="0.25">
      <c r="A975" s="16"/>
      <c r="B975" s="5">
        <f t="shared" si="38"/>
        <v>43841</v>
      </c>
      <c r="C975" s="4">
        <v>6.1250000000016804</v>
      </c>
      <c r="D975">
        <v>1.2327416213559179</v>
      </c>
      <c r="E975" s="6">
        <v>68.283507564023793</v>
      </c>
      <c r="F975" s="7">
        <v>55.713952725614632</v>
      </c>
      <c r="G975" s="7">
        <v>54.410211995898948</v>
      </c>
      <c r="H975" s="7">
        <v>243.62226524841344</v>
      </c>
      <c r="I975" s="7">
        <f t="shared" si="40"/>
        <v>84.175921826343782</v>
      </c>
    </row>
    <row r="976" spans="1:9" x14ac:dyDescent="0.25">
      <c r="A976" s="16"/>
      <c r="B976" s="5">
        <f t="shared" si="38"/>
        <v>43841</v>
      </c>
      <c r="C976" s="4">
        <v>6.1354166666683403</v>
      </c>
      <c r="D976">
        <v>1.2327416213559179</v>
      </c>
      <c r="E976" s="6">
        <v>65.859778472434812</v>
      </c>
      <c r="F976" s="7">
        <v>56.005212833161771</v>
      </c>
      <c r="G976" s="7">
        <v>55.107948331948371</v>
      </c>
      <c r="H976" s="7">
        <v>242.9850166632979</v>
      </c>
      <c r="I976" s="7">
        <f t="shared" si="40"/>
        <v>81.188090096250875</v>
      </c>
    </row>
    <row r="977" spans="1:9" x14ac:dyDescent="0.25">
      <c r="A977" s="16"/>
      <c r="B977" s="5">
        <f t="shared" si="38"/>
        <v>43841</v>
      </c>
      <c r="C977" s="4">
        <v>6.1458333333350197</v>
      </c>
      <c r="D977">
        <v>1.2327416213559179</v>
      </c>
      <c r="E977" s="6">
        <v>65.43403646862707</v>
      </c>
      <c r="F977" s="7">
        <v>55.910970060247926</v>
      </c>
      <c r="G977" s="7">
        <v>55.42313390650574</v>
      </c>
      <c r="H977" s="7">
        <v>242.8080826590122</v>
      </c>
      <c r="I977" s="7">
        <f t="shared" si="40"/>
        <v>80.663260208197599</v>
      </c>
    </row>
    <row r="978" spans="1:9" x14ac:dyDescent="0.25">
      <c r="A978" s="16"/>
      <c r="B978" s="5">
        <f t="shared" si="38"/>
        <v>43841</v>
      </c>
      <c r="C978" s="4">
        <v>6.1562500000016902</v>
      </c>
      <c r="D978">
        <v>1.2327416213559179</v>
      </c>
      <c r="E978" s="6">
        <v>64.367211716986304</v>
      </c>
      <c r="F978" s="7">
        <v>57.024169945761514</v>
      </c>
      <c r="G978" s="7">
        <v>57.599498632827071</v>
      </c>
      <c r="H978" s="7">
        <v>242.35380269885661</v>
      </c>
      <c r="I978" s="7">
        <f t="shared" si="40"/>
        <v>79.348140934157328</v>
      </c>
    </row>
    <row r="979" spans="1:9" x14ac:dyDescent="0.25">
      <c r="A979" s="16"/>
      <c r="B979" s="5">
        <f t="shared" si="38"/>
        <v>43841</v>
      </c>
      <c r="C979" s="4">
        <v>6.1666666666683598</v>
      </c>
      <c r="D979">
        <v>1.2327416213559179</v>
      </c>
      <c r="E979" s="6">
        <v>64.805100619866764</v>
      </c>
      <c r="F979" s="7">
        <v>56.958647251760759</v>
      </c>
      <c r="G979" s="7">
        <v>55.749947017641013</v>
      </c>
      <c r="H979" s="7">
        <v>242.48112732850439</v>
      </c>
      <c r="I979" s="7">
        <f t="shared" si="40"/>
        <v>79.887944810267953</v>
      </c>
    </row>
    <row r="980" spans="1:9" x14ac:dyDescent="0.25">
      <c r="A980" s="16"/>
      <c r="B980" s="5">
        <f t="shared" si="38"/>
        <v>43841</v>
      </c>
      <c r="C980" s="4">
        <v>6.1770833333350303</v>
      </c>
      <c r="D980">
        <v>1.2327416213559179</v>
      </c>
      <c r="E980" s="6">
        <v>64.455992137557701</v>
      </c>
      <c r="F980" s="7">
        <v>56.020916619327238</v>
      </c>
      <c r="G980" s="7">
        <v>55.013854235120036</v>
      </c>
      <c r="H980" s="7">
        <v>242.65126306263858</v>
      </c>
      <c r="I980" s="7">
        <f t="shared" si="40"/>
        <v>79.457584253757176</v>
      </c>
    </row>
    <row r="981" spans="1:9" x14ac:dyDescent="0.25">
      <c r="A981" s="16"/>
      <c r="B981" s="5">
        <f t="shared" si="38"/>
        <v>43841</v>
      </c>
      <c r="C981" s="4">
        <v>6.1875000000017</v>
      </c>
      <c r="D981">
        <v>1.2327416213559179</v>
      </c>
      <c r="E981" s="6">
        <v>65.562273003413509</v>
      </c>
      <c r="F981" s="7">
        <v>56.446587498424499</v>
      </c>
      <c r="G981" s="7">
        <v>55.88049436318952</v>
      </c>
      <c r="H981" s="7">
        <v>242.18643121673662</v>
      </c>
      <c r="I981" s="7">
        <f t="shared" si="40"/>
        <v>80.821342722007302</v>
      </c>
    </row>
    <row r="982" spans="1:9" x14ac:dyDescent="0.25">
      <c r="A982" s="16"/>
      <c r="B982" s="5">
        <f t="shared" si="38"/>
        <v>43841</v>
      </c>
      <c r="C982" s="4">
        <v>6.1979166666683696</v>
      </c>
      <c r="D982">
        <v>1.2327416213559179</v>
      </c>
      <c r="E982" s="6">
        <v>64.998718213634859</v>
      </c>
      <c r="F982" s="7">
        <v>56.450923588550893</v>
      </c>
      <c r="G982" s="7">
        <v>54.017347905960435</v>
      </c>
      <c r="H982" s="7">
        <v>242.30924753032957</v>
      </c>
      <c r="I982" s="7">
        <f t="shared" si="40"/>
        <v>80.126625276732668</v>
      </c>
    </row>
    <row r="983" spans="1:9" x14ac:dyDescent="0.25">
      <c r="A983" s="16"/>
      <c r="B983" s="5">
        <f t="shared" si="38"/>
        <v>43841</v>
      </c>
      <c r="C983" s="4">
        <v>6.2083333333350401</v>
      </c>
      <c r="D983">
        <v>1.2327416213559179</v>
      </c>
      <c r="E983" s="6">
        <v>66.9060439189752</v>
      </c>
      <c r="F983" s="7">
        <v>54.465238992894349</v>
      </c>
      <c r="G983" s="7">
        <v>55.820653819153954</v>
      </c>
      <c r="H983" s="7">
        <v>241.99540748186044</v>
      </c>
      <c r="I983" s="7">
        <f t="shared" si="40"/>
        <v>82.477865059187735</v>
      </c>
    </row>
    <row r="984" spans="1:9" x14ac:dyDescent="0.25">
      <c r="A984" s="16"/>
      <c r="B984" s="5">
        <f t="shared" si="38"/>
        <v>43841</v>
      </c>
      <c r="C984" s="4">
        <v>6.2187500000017097</v>
      </c>
      <c r="D984">
        <v>1.2327416213559179</v>
      </c>
      <c r="E984" s="6">
        <v>68.697333870321998</v>
      </c>
      <c r="F984" s="7">
        <v>53.971478261904672</v>
      </c>
      <c r="G984" s="7">
        <v>54.024187397669081</v>
      </c>
      <c r="H984" s="7">
        <v>241.75081393501807</v>
      </c>
      <c r="I984" s="7">
        <f t="shared" si="40"/>
        <v>84.68606273812955</v>
      </c>
    </row>
    <row r="985" spans="1:9" x14ac:dyDescent="0.25">
      <c r="A985" s="16"/>
      <c r="B985" s="5">
        <f t="shared" si="38"/>
        <v>43841</v>
      </c>
      <c r="C985" s="4">
        <v>6.2291666666683803</v>
      </c>
      <c r="D985">
        <v>1.2327416213559179</v>
      </c>
      <c r="E985" s="6">
        <v>68.96750465284228</v>
      </c>
      <c r="F985" s="7">
        <v>55.113534606594349</v>
      </c>
      <c r="G985" s="7">
        <v>54.522684972907477</v>
      </c>
      <c r="H985" s="7">
        <v>241.52791777781678</v>
      </c>
      <c r="I985" s="7">
        <f t="shared" si="40"/>
        <v>85.019113506616605</v>
      </c>
    </row>
    <row r="986" spans="1:9" x14ac:dyDescent="0.25">
      <c r="A986" s="16"/>
      <c r="B986" s="5">
        <f t="shared" si="38"/>
        <v>43841</v>
      </c>
      <c r="C986" s="4">
        <v>6.2395833333350499</v>
      </c>
      <c r="D986">
        <v>1.2327416213559179</v>
      </c>
      <c r="E986" s="6">
        <v>71.193107720182269</v>
      </c>
      <c r="F986" s="7">
        <v>56.140169125763869</v>
      </c>
      <c r="G986" s="7">
        <v>53.78030963444089</v>
      </c>
      <c r="H986" s="7">
        <v>241.15448721740083</v>
      </c>
      <c r="I986" s="7">
        <f t="shared" si="40"/>
        <v>87.762707040344011</v>
      </c>
    </row>
    <row r="987" spans="1:9" x14ac:dyDescent="0.25">
      <c r="A987" s="16"/>
      <c r="B987" s="5">
        <f t="shared" si="38"/>
        <v>43841</v>
      </c>
      <c r="C987" s="4">
        <v>6.2500000000017204</v>
      </c>
      <c r="D987">
        <v>1.2327416213559179</v>
      </c>
      <c r="E987" s="6">
        <v>74.710600464186314</v>
      </c>
      <c r="F987" s="7">
        <v>56.883261055798101</v>
      </c>
      <c r="G987" s="7">
        <v>55.424484175226191</v>
      </c>
      <c r="H987" s="7">
        <v>240.65360872976527</v>
      </c>
      <c r="I987" s="7">
        <f t="shared" si="40"/>
        <v>92.098866748695229</v>
      </c>
    </row>
    <row r="988" spans="1:9" x14ac:dyDescent="0.25">
      <c r="A988" s="16"/>
      <c r="B988" s="5">
        <f t="shared" si="38"/>
        <v>43841</v>
      </c>
      <c r="C988" s="4">
        <v>6.26041666666839</v>
      </c>
      <c r="D988">
        <v>1.2327416213559179</v>
      </c>
      <c r="E988" s="6">
        <v>75.237879140910451</v>
      </c>
      <c r="F988" s="7">
        <v>60.607404919774645</v>
      </c>
      <c r="G988" s="7">
        <v>57.85688709672403</v>
      </c>
      <c r="H988" s="7">
        <v>231.01130806335962</v>
      </c>
      <c r="I988" s="7">
        <f t="shared" si="40"/>
        <v>92.748865119546551</v>
      </c>
    </row>
    <row r="989" spans="1:9" x14ac:dyDescent="0.25">
      <c r="A989" s="16"/>
      <c r="B989" s="5">
        <f t="shared" si="38"/>
        <v>43841</v>
      </c>
      <c r="C989" s="4">
        <v>6.2708333333350597</v>
      </c>
      <c r="D989">
        <v>1.2327416213559179</v>
      </c>
      <c r="E989" s="6">
        <v>78.376548123738331</v>
      </c>
      <c r="F989" s="7">
        <v>66.964947371397898</v>
      </c>
      <c r="G989" s="7">
        <v>58.676692533181075</v>
      </c>
      <c r="H989" s="7">
        <v>218.26473349261539</v>
      </c>
      <c r="I989" s="7">
        <f t="shared" si="40"/>
        <v>96.618033010337314</v>
      </c>
    </row>
    <row r="990" spans="1:9" x14ac:dyDescent="0.25">
      <c r="A990" s="16"/>
      <c r="B990" s="5">
        <f t="shared" si="38"/>
        <v>43841</v>
      </c>
      <c r="C990" s="4">
        <v>6.2812500000017302</v>
      </c>
      <c r="D990">
        <v>1.2327416213559179</v>
      </c>
      <c r="E990" s="6">
        <v>82.063444996111599</v>
      </c>
      <c r="F990" s="7">
        <v>66.382146373409228</v>
      </c>
      <c r="G990" s="7">
        <v>58.39612111730623</v>
      </c>
      <c r="H990" s="7">
        <v>195.09159322527435</v>
      </c>
      <c r="I990" s="7">
        <f t="shared" si="40"/>
        <v>101.1630242385588</v>
      </c>
    </row>
    <row r="991" spans="1:9" x14ac:dyDescent="0.25">
      <c r="A991" s="16"/>
      <c r="B991" s="5">
        <f t="shared" si="38"/>
        <v>43841</v>
      </c>
      <c r="C991" s="4">
        <v>6.2916666666683998</v>
      </c>
      <c r="D991">
        <v>1.2327416213559179</v>
      </c>
      <c r="E991" s="6">
        <v>86.67673616221974</v>
      </c>
      <c r="F991" s="7">
        <v>68.084208156246362</v>
      </c>
      <c r="G991" s="7">
        <v>63.498426006013894</v>
      </c>
      <c r="H991" s="7">
        <v>157.14076168991483</v>
      </c>
      <c r="I991" s="7">
        <f t="shared" si="40"/>
        <v>106.85002027045388</v>
      </c>
    </row>
    <row r="992" spans="1:9" x14ac:dyDescent="0.25">
      <c r="A992" s="16"/>
      <c r="B992" s="5">
        <f t="shared" si="38"/>
        <v>43841</v>
      </c>
      <c r="C992" s="4">
        <v>6.3020833333350703</v>
      </c>
      <c r="D992">
        <v>1.2327416213559179</v>
      </c>
      <c r="E992" s="6">
        <v>89.374791786459355</v>
      </c>
      <c r="F992" s="7">
        <v>73.311134160534706</v>
      </c>
      <c r="G992" s="7">
        <v>72.078261839511669</v>
      </c>
      <c r="H992" s="7">
        <v>131.82838866414477</v>
      </c>
      <c r="I992" s="7">
        <f t="shared" si="40"/>
        <v>110.17602573518748</v>
      </c>
    </row>
    <row r="993" spans="1:9" x14ac:dyDescent="0.25">
      <c r="A993" s="16"/>
      <c r="B993" s="5">
        <f t="shared" si="38"/>
        <v>43841</v>
      </c>
      <c r="C993" s="4">
        <v>6.3125000000017399</v>
      </c>
      <c r="D993">
        <v>1.2327416213559179</v>
      </c>
      <c r="E993" s="6">
        <v>93.140662606324113</v>
      </c>
      <c r="F993" s="7">
        <v>76.087619711168529</v>
      </c>
      <c r="G993" s="7">
        <v>75.943668492765639</v>
      </c>
      <c r="H993" s="7">
        <v>43.074332870305462</v>
      </c>
      <c r="I993" s="7">
        <f t="shared" si="40"/>
        <v>114.81837143548451</v>
      </c>
    </row>
    <row r="994" spans="1:9" x14ac:dyDescent="0.25">
      <c r="A994" s="16"/>
      <c r="B994" s="5">
        <f t="shared" si="38"/>
        <v>43841</v>
      </c>
      <c r="C994" s="4">
        <v>6.3229166666684096</v>
      </c>
      <c r="D994">
        <v>1.2327416213559179</v>
      </c>
      <c r="E994" s="6">
        <v>99.11283410201105</v>
      </c>
      <c r="F994" s="7">
        <v>80.424897148097571</v>
      </c>
      <c r="G994" s="7">
        <v>80.679922342802669</v>
      </c>
      <c r="H994" s="7">
        <v>6.8578626521353403</v>
      </c>
      <c r="I994" s="7">
        <f t="shared" si="40"/>
        <v>122.18051580809322</v>
      </c>
    </row>
    <row r="995" spans="1:9" x14ac:dyDescent="0.25">
      <c r="A995" s="16"/>
      <c r="B995" s="5">
        <f t="shared" si="38"/>
        <v>43841</v>
      </c>
      <c r="C995" s="4">
        <v>6.3333333333350801</v>
      </c>
      <c r="D995">
        <v>1.2327416213559179</v>
      </c>
      <c r="E995" s="6">
        <v>104.89764612081642</v>
      </c>
      <c r="F995" s="7">
        <v>84.231655361975527</v>
      </c>
      <c r="G995" s="7">
        <v>83.732471233075159</v>
      </c>
      <c r="H995" s="7">
        <v>4.0224709219597674</v>
      </c>
      <c r="I995" s="7">
        <f t="shared" si="40"/>
        <v>129.31169435539454</v>
      </c>
    </row>
    <row r="996" spans="1:9" x14ac:dyDescent="0.25">
      <c r="A996" s="16"/>
      <c r="B996" s="5">
        <f t="shared" ref="B996:B1059" si="41">DATE(YEAR(B900),MONTH(B900),DAY(B900)+1)</f>
        <v>43841</v>
      </c>
      <c r="C996" s="4">
        <v>6.3437500000017497</v>
      </c>
      <c r="D996">
        <v>1.2327416213559179</v>
      </c>
      <c r="E996" s="6">
        <v>110.84891836673178</v>
      </c>
      <c r="F996" s="7">
        <v>97.521113765194443</v>
      </c>
      <c r="G996" s="7">
        <v>94.425493641012608</v>
      </c>
      <c r="H996" s="7">
        <v>2.5799897590905263</v>
      </c>
      <c r="I996" s="7">
        <f t="shared" si="40"/>
        <v>136.64807535295472</v>
      </c>
    </row>
    <row r="997" spans="1:9" x14ac:dyDescent="0.25">
      <c r="A997" s="16"/>
      <c r="B997" s="5">
        <f t="shared" si="41"/>
        <v>43841</v>
      </c>
      <c r="C997" s="4">
        <v>6.3541666666684202</v>
      </c>
      <c r="D997">
        <v>1.2327416213559179</v>
      </c>
      <c r="E997" s="6">
        <v>117.03899243732343</v>
      </c>
      <c r="F997" s="7">
        <v>103.45382367521944</v>
      </c>
      <c r="G997" s="7">
        <v>112.34730986269651</v>
      </c>
      <c r="H997" s="7">
        <v>2.0278741700014469</v>
      </c>
      <c r="I997" s="7">
        <f t="shared" si="40"/>
        <v>144.27883729904909</v>
      </c>
    </row>
    <row r="998" spans="1:9" x14ac:dyDescent="0.25">
      <c r="A998" s="16"/>
      <c r="B998" s="5">
        <f t="shared" si="41"/>
        <v>43841</v>
      </c>
      <c r="C998" s="4">
        <v>6.3645833333350899</v>
      </c>
      <c r="D998">
        <v>1.2327416213559179</v>
      </c>
      <c r="E998" s="6">
        <v>121.74873286229162</v>
      </c>
      <c r="F998" s="7">
        <v>108.78934045832557</v>
      </c>
      <c r="G998" s="7">
        <v>120.08773932626406</v>
      </c>
      <c r="H998" s="7">
        <v>1.6118582192024111</v>
      </c>
      <c r="I998" s="7">
        <f t="shared" si="40"/>
        <v>150.08473034668989</v>
      </c>
    </row>
    <row r="999" spans="1:9" x14ac:dyDescent="0.25">
      <c r="A999" s="16"/>
      <c r="B999" s="5">
        <f t="shared" si="41"/>
        <v>43841</v>
      </c>
      <c r="C999" s="4">
        <v>6.3750000000017604</v>
      </c>
      <c r="D999">
        <v>1.2327416213559179</v>
      </c>
      <c r="E999" s="6">
        <v>123.98410223633823</v>
      </c>
      <c r="F999" s="7">
        <v>116.37385201308979</v>
      </c>
      <c r="G999" s="7">
        <v>127.9084156204941</v>
      </c>
      <c r="H999" s="7">
        <v>1.4624106244235604</v>
      </c>
      <c r="I999" s="7">
        <f t="shared" si="40"/>
        <v>152.84036321318149</v>
      </c>
    </row>
    <row r="1000" spans="1:9" x14ac:dyDescent="0.25">
      <c r="A1000" s="16"/>
      <c r="B1000" s="5">
        <f t="shared" si="41"/>
        <v>43841</v>
      </c>
      <c r="C1000" s="4">
        <v>6.38541666666843</v>
      </c>
      <c r="D1000">
        <v>1.2327416213559179</v>
      </c>
      <c r="E1000" s="6">
        <v>129.02507318884676</v>
      </c>
      <c r="F1000" s="7">
        <v>136.39842964840241</v>
      </c>
      <c r="G1000" s="7">
        <v>151.53014483155184</v>
      </c>
      <c r="H1000" s="7">
        <v>0.96400703724243775</v>
      </c>
      <c r="I1000" s="7">
        <f t="shared" si="40"/>
        <v>159.05457791838492</v>
      </c>
    </row>
    <row r="1001" spans="1:9" x14ac:dyDescent="0.25">
      <c r="A1001" s="16"/>
      <c r="B1001" s="5">
        <f t="shared" si="41"/>
        <v>43841</v>
      </c>
      <c r="C1001" s="4">
        <v>6.3958333333350996</v>
      </c>
      <c r="D1001">
        <v>1.2327416213559179</v>
      </c>
      <c r="E1001" s="6">
        <v>131.66206808839866</v>
      </c>
      <c r="F1001" s="7">
        <v>142.15738308100316</v>
      </c>
      <c r="G1001" s="7">
        <v>155.70723918223271</v>
      </c>
      <c r="H1001" s="7">
        <v>0.87944081231245341</v>
      </c>
      <c r="I1001" s="7">
        <f t="shared" si="40"/>
        <v>162.30531128636582</v>
      </c>
    </row>
    <row r="1002" spans="1:9" x14ac:dyDescent="0.25">
      <c r="A1002" s="16"/>
      <c r="B1002" s="5">
        <f t="shared" si="41"/>
        <v>43841</v>
      </c>
      <c r="C1002" s="4">
        <v>6.4062500000017701</v>
      </c>
      <c r="D1002">
        <v>1.2327416213559179</v>
      </c>
      <c r="E1002" s="6">
        <v>134.70333361608479</v>
      </c>
      <c r="F1002" s="7">
        <v>142.855176707802</v>
      </c>
      <c r="G1002" s="7">
        <v>160.38574800912676</v>
      </c>
      <c r="H1002" s="7">
        <v>0.86721744899921505</v>
      </c>
      <c r="I1002" s="7">
        <f t="shared" si="40"/>
        <v>166.05440588393949</v>
      </c>
    </row>
    <row r="1003" spans="1:9" x14ac:dyDescent="0.25">
      <c r="A1003" s="16"/>
      <c r="B1003" s="5">
        <f t="shared" si="41"/>
        <v>43841</v>
      </c>
      <c r="C1003" s="4">
        <v>6.4166666666684398</v>
      </c>
      <c r="D1003">
        <v>1.2327416213559179</v>
      </c>
      <c r="E1003" s="6">
        <v>136.30859056053507</v>
      </c>
      <c r="F1003" s="7">
        <v>146.29532873001222</v>
      </c>
      <c r="G1003" s="7">
        <v>155.76250403820075</v>
      </c>
      <c r="H1003" s="7">
        <v>0.946139827010958</v>
      </c>
      <c r="I1003" s="7">
        <f t="shared" si="40"/>
        <v>168.03327293233397</v>
      </c>
    </row>
    <row r="1004" spans="1:9" x14ac:dyDescent="0.25">
      <c r="A1004" s="16"/>
      <c r="B1004" s="5">
        <f t="shared" si="41"/>
        <v>43841</v>
      </c>
      <c r="C1004" s="4">
        <v>6.4270833333351103</v>
      </c>
      <c r="D1004">
        <v>1.2327416213559179</v>
      </c>
      <c r="E1004" s="6">
        <v>138.33328044918929</v>
      </c>
      <c r="F1004" s="7">
        <v>148.11779824033724</v>
      </c>
      <c r="G1004" s="7">
        <v>157.16465192599185</v>
      </c>
      <c r="H1004" s="7">
        <v>1.241234667216736</v>
      </c>
      <c r="I1004" s="7">
        <f t="shared" si="40"/>
        <v>170.52919242841651</v>
      </c>
    </row>
    <row r="1005" spans="1:9" x14ac:dyDescent="0.25">
      <c r="A1005" s="16"/>
      <c r="B1005" s="5">
        <f t="shared" si="41"/>
        <v>43841</v>
      </c>
      <c r="C1005" s="4">
        <v>6.4375000000017799</v>
      </c>
      <c r="D1005">
        <v>1.2327416213559179</v>
      </c>
      <c r="E1005" s="6">
        <v>139.56357352296638</v>
      </c>
      <c r="F1005" s="7">
        <v>148.06504715684756</v>
      </c>
      <c r="G1005" s="7">
        <v>157.4802301602958</v>
      </c>
      <c r="H1005" s="7">
        <v>1.7436573575063032</v>
      </c>
      <c r="I1005" s="7">
        <f t="shared" si="40"/>
        <v>172.04582590692743</v>
      </c>
    </row>
    <row r="1006" spans="1:9" x14ac:dyDescent="0.25">
      <c r="A1006" s="16"/>
      <c r="B1006" s="5">
        <f t="shared" si="41"/>
        <v>43841</v>
      </c>
      <c r="C1006" s="4">
        <v>6.4479166666684504</v>
      </c>
      <c r="D1006">
        <v>1.2327416213559179</v>
      </c>
      <c r="E1006" s="6">
        <v>140.18331519092197</v>
      </c>
      <c r="F1006" s="7">
        <v>147.42916214708012</v>
      </c>
      <c r="G1006" s="7">
        <v>162.12805142597333</v>
      </c>
      <c r="H1006" s="7">
        <v>2.2514733222293697</v>
      </c>
      <c r="I1006" s="7">
        <f t="shared" si="40"/>
        <v>172.80980725550484</v>
      </c>
    </row>
    <row r="1007" spans="1:9" x14ac:dyDescent="0.25">
      <c r="A1007" s="16"/>
      <c r="B1007" s="5">
        <f t="shared" si="41"/>
        <v>43841</v>
      </c>
      <c r="C1007" s="4">
        <v>6.4583333333351201</v>
      </c>
      <c r="D1007">
        <v>1.2327416213559179</v>
      </c>
      <c r="E1007" s="6">
        <v>143.21936790709381</v>
      </c>
      <c r="F1007" s="7">
        <v>143.10815407328957</v>
      </c>
      <c r="G1007" s="7">
        <v>165.5618649167312</v>
      </c>
      <c r="H1007" s="7">
        <v>2.1386620099914992</v>
      </c>
      <c r="I1007" s="7">
        <f t="shared" si="40"/>
        <v>176.55247580336055</v>
      </c>
    </row>
    <row r="1008" spans="1:9" x14ac:dyDescent="0.25">
      <c r="A1008" s="16"/>
      <c r="B1008" s="5">
        <f t="shared" si="41"/>
        <v>43841</v>
      </c>
      <c r="C1008" s="4">
        <v>6.4687500000017897</v>
      </c>
      <c r="D1008">
        <v>1.2327416213559179</v>
      </c>
      <c r="E1008" s="6">
        <v>143.86858777434759</v>
      </c>
      <c r="F1008" s="7">
        <v>142.96277271293673</v>
      </c>
      <c r="G1008" s="7">
        <v>154.50839288161035</v>
      </c>
      <c r="H1008" s="7">
        <v>1.8090309233073423</v>
      </c>
      <c r="I1008" s="7">
        <f t="shared" si="40"/>
        <v>177.35279615513542</v>
      </c>
    </row>
    <row r="1009" spans="1:9" x14ac:dyDescent="0.25">
      <c r="A1009" s="16"/>
      <c r="B1009" s="5">
        <f t="shared" si="41"/>
        <v>43841</v>
      </c>
      <c r="C1009" s="4">
        <v>6.4791666666684602</v>
      </c>
      <c r="D1009">
        <v>1.2327416213559179</v>
      </c>
      <c r="E1009" s="6">
        <v>144.15173033609372</v>
      </c>
      <c r="F1009" s="7">
        <v>143.75596032251647</v>
      </c>
      <c r="G1009" s="7">
        <v>152.16523991782208</v>
      </c>
      <c r="H1009" s="7">
        <v>2.4152294013552069</v>
      </c>
      <c r="I1009" s="7">
        <f t="shared" si="40"/>
        <v>177.70183777577722</v>
      </c>
    </row>
    <row r="1010" spans="1:9" x14ac:dyDescent="0.25">
      <c r="A1010" s="16"/>
      <c r="B1010" s="5">
        <f t="shared" si="41"/>
        <v>43841</v>
      </c>
      <c r="C1010" s="4">
        <v>6.4895833333351298</v>
      </c>
      <c r="D1010">
        <v>1.2327416213559179</v>
      </c>
      <c r="E1010" s="6">
        <v>143.75019004167314</v>
      </c>
      <c r="F1010" s="7">
        <v>143.11350098183578</v>
      </c>
      <c r="G1010" s="7">
        <v>153.65434591255686</v>
      </c>
      <c r="H1010" s="7">
        <v>2.91687054413284</v>
      </c>
      <c r="I1010" s="7">
        <f t="shared" si="40"/>
        <v>177.20684234219345</v>
      </c>
    </row>
    <row r="1011" spans="1:9" x14ac:dyDescent="0.25">
      <c r="A1011" s="16"/>
      <c r="B1011" s="5">
        <f t="shared" si="41"/>
        <v>43841</v>
      </c>
      <c r="C1011" s="4">
        <v>6.5000000000018003</v>
      </c>
      <c r="D1011">
        <v>1.2327416213559179</v>
      </c>
      <c r="E1011" s="6">
        <v>143.51116779177772</v>
      </c>
      <c r="F1011" s="7">
        <v>142.92185061166981</v>
      </c>
      <c r="G1011" s="7">
        <v>150.1639693846279</v>
      </c>
      <c r="H1011" s="7">
        <v>2.79297338811564</v>
      </c>
      <c r="I1011" s="7">
        <f t="shared" si="40"/>
        <v>176.91218966631726</v>
      </c>
    </row>
    <row r="1012" spans="1:9" x14ac:dyDescent="0.25">
      <c r="A1012" s="16"/>
      <c r="B1012" s="5">
        <f t="shared" si="41"/>
        <v>43841</v>
      </c>
      <c r="C1012" s="4">
        <v>6.51041666666847</v>
      </c>
      <c r="D1012">
        <v>1.2327416213559179</v>
      </c>
      <c r="E1012" s="6">
        <v>149.02208531136191</v>
      </c>
      <c r="F1012" s="7">
        <v>135.93690680487427</v>
      </c>
      <c r="G1012" s="7">
        <v>148.03728012298373</v>
      </c>
      <c r="H1012" s="7">
        <v>3.00756883459221</v>
      </c>
      <c r="I1012" s="7">
        <f t="shared" si="40"/>
        <v>183.70572706456821</v>
      </c>
    </row>
    <row r="1013" spans="1:9" x14ac:dyDescent="0.25">
      <c r="A1013" s="16"/>
      <c r="B1013" s="5">
        <f t="shared" si="41"/>
        <v>43841</v>
      </c>
      <c r="C1013" s="4">
        <v>6.5208333333351396</v>
      </c>
      <c r="D1013">
        <v>1.2327416213559179</v>
      </c>
      <c r="E1013" s="6">
        <v>150.13013741631147</v>
      </c>
      <c r="F1013" s="7">
        <v>134.67334767940855</v>
      </c>
      <c r="G1013" s="7">
        <v>144.84429126558763</v>
      </c>
      <c r="H1013" s="7">
        <v>2.601713995783574</v>
      </c>
      <c r="I1013" s="7">
        <f t="shared" si="40"/>
        <v>185.07166901297055</v>
      </c>
    </row>
    <row r="1014" spans="1:9" x14ac:dyDescent="0.25">
      <c r="A1014" s="16"/>
      <c r="B1014" s="5">
        <f t="shared" si="41"/>
        <v>43841</v>
      </c>
      <c r="C1014" s="4">
        <v>6.5312500000018101</v>
      </c>
      <c r="D1014">
        <v>1.2327416213559179</v>
      </c>
      <c r="E1014" s="6">
        <v>150.16815831743341</v>
      </c>
      <c r="F1014" s="7">
        <v>130.52956976856436</v>
      </c>
      <c r="G1014" s="7">
        <v>140.02555482837175</v>
      </c>
      <c r="H1014" s="7">
        <v>2.8396713491213283</v>
      </c>
      <c r="I1014" s="7">
        <f t="shared" si="40"/>
        <v>185.11853896026503</v>
      </c>
    </row>
    <row r="1015" spans="1:9" x14ac:dyDescent="0.25">
      <c r="A1015" s="16"/>
      <c r="B1015" s="5">
        <f t="shared" si="41"/>
        <v>43841</v>
      </c>
      <c r="C1015" s="4">
        <v>6.5416666666684797</v>
      </c>
      <c r="D1015">
        <v>1.2327416213559179</v>
      </c>
      <c r="E1015" s="6">
        <v>145.9689775612392</v>
      </c>
      <c r="F1015" s="7">
        <v>126.20672056122336</v>
      </c>
      <c r="G1015" s="7">
        <v>127.4785453528045</v>
      </c>
      <c r="H1015" s="7">
        <v>4.2486016517517928</v>
      </c>
      <c r="I1015" s="7">
        <f t="shared" si="40"/>
        <v>179.9420340665076</v>
      </c>
    </row>
    <row r="1016" spans="1:9" x14ac:dyDescent="0.25">
      <c r="A1016" s="16"/>
      <c r="B1016" s="5">
        <f t="shared" si="41"/>
        <v>43841</v>
      </c>
      <c r="C1016" s="4">
        <v>6.5520833333351503</v>
      </c>
      <c r="D1016">
        <v>1.2327416213559179</v>
      </c>
      <c r="E1016" s="6">
        <v>141.42069616007703</v>
      </c>
      <c r="F1016" s="7">
        <v>122.71151904697359</v>
      </c>
      <c r="G1016" s="7">
        <v>124.07773130768956</v>
      </c>
      <c r="H1016" s="7">
        <v>3.3370845783865652</v>
      </c>
      <c r="I1016" s="7">
        <f t="shared" si="40"/>
        <v>174.33517827765598</v>
      </c>
    </row>
    <row r="1017" spans="1:9" x14ac:dyDescent="0.25">
      <c r="A1017" s="16"/>
      <c r="B1017" s="5">
        <f t="shared" si="41"/>
        <v>43841</v>
      </c>
      <c r="C1017" s="4">
        <v>6.5625000000018199</v>
      </c>
      <c r="D1017">
        <v>1.2327416213559179</v>
      </c>
      <c r="E1017" s="6">
        <v>142.18242301848377</v>
      </c>
      <c r="F1017" s="7">
        <v>122.8761861809876</v>
      </c>
      <c r="G1017" s="7">
        <v>121.70475623682016</v>
      </c>
      <c r="H1017" s="7">
        <v>3.3010956080978353</v>
      </c>
      <c r="I1017" s="7">
        <f t="shared" si="40"/>
        <v>175.27419068011866</v>
      </c>
    </row>
    <row r="1018" spans="1:9" x14ac:dyDescent="0.25">
      <c r="A1018" s="16"/>
      <c r="B1018" s="5">
        <f t="shared" si="41"/>
        <v>43841</v>
      </c>
      <c r="C1018" s="4">
        <v>6.5729166666684904</v>
      </c>
      <c r="D1018">
        <v>1.2327416213559179</v>
      </c>
      <c r="E1018" s="6">
        <v>142.13989270721325</v>
      </c>
      <c r="F1018" s="7">
        <v>119.15692793937363</v>
      </c>
      <c r="G1018" s="7">
        <v>124.14061696812735</v>
      </c>
      <c r="H1018" s="7">
        <v>3.9496845868184391</v>
      </c>
      <c r="I1018" s="7">
        <f t="shared" si="40"/>
        <v>175.22176179524627</v>
      </c>
    </row>
    <row r="1019" spans="1:9" x14ac:dyDescent="0.25">
      <c r="A1019" s="16"/>
      <c r="B1019" s="5">
        <f t="shared" si="41"/>
        <v>43841</v>
      </c>
      <c r="C1019" s="4">
        <v>6.58333333333516</v>
      </c>
      <c r="D1019">
        <v>1.2327416213559179</v>
      </c>
      <c r="E1019" s="6">
        <v>144.12353354206917</v>
      </c>
      <c r="F1019" s="7">
        <v>115.87096984921625</v>
      </c>
      <c r="G1019" s="7">
        <v>128.875264118589</v>
      </c>
      <c r="H1019" s="7">
        <v>4.8093242068247157</v>
      </c>
      <c r="I1019" s="7">
        <f t="shared" si="40"/>
        <v>177.66707841419438</v>
      </c>
    </row>
    <row r="1020" spans="1:9" x14ac:dyDescent="0.25">
      <c r="A1020" s="16"/>
      <c r="B1020" s="5">
        <f t="shared" si="41"/>
        <v>43841</v>
      </c>
      <c r="C1020" s="4">
        <v>6.5937500000018296</v>
      </c>
      <c r="D1020">
        <v>1.2327416213559179</v>
      </c>
      <c r="E1020" s="6">
        <v>144.9513977628759</v>
      </c>
      <c r="F1020" s="7">
        <v>112.9221116797092</v>
      </c>
      <c r="G1020" s="7">
        <v>127.17798435044196</v>
      </c>
      <c r="H1020" s="7">
        <v>3.7877640505768646</v>
      </c>
      <c r="I1020" s="7">
        <f t="shared" si="40"/>
        <v>178.6876210960142</v>
      </c>
    </row>
    <row r="1021" spans="1:9" x14ac:dyDescent="0.25">
      <c r="A1021" s="16"/>
      <c r="B1021" s="5">
        <f t="shared" si="41"/>
        <v>43841</v>
      </c>
      <c r="C1021" s="4">
        <v>6.6041666666685002</v>
      </c>
      <c r="D1021">
        <v>1.2327416213559179</v>
      </c>
      <c r="E1021" s="6">
        <v>147.02367990549826</v>
      </c>
      <c r="F1021" s="7">
        <v>108.50071168761738</v>
      </c>
      <c r="G1021" s="7">
        <v>126.2426688340384</v>
      </c>
      <c r="H1021" s="7">
        <v>3.9378947536772153</v>
      </c>
      <c r="I1021" s="7">
        <f t="shared" si="40"/>
        <v>181.24220954441742</v>
      </c>
    </row>
    <row r="1022" spans="1:9" x14ac:dyDescent="0.25">
      <c r="A1022" s="16"/>
      <c r="B1022" s="5">
        <f t="shared" si="41"/>
        <v>43841</v>
      </c>
      <c r="C1022" s="4">
        <v>6.6145833333351698</v>
      </c>
      <c r="D1022">
        <v>1.2327416213559179</v>
      </c>
      <c r="E1022" s="6">
        <v>146.66538410005799</v>
      </c>
      <c r="F1022" s="7">
        <v>106.51161357420176</v>
      </c>
      <c r="G1022" s="7">
        <v>130.08841445283758</v>
      </c>
      <c r="H1022" s="7">
        <v>4.303762400129072</v>
      </c>
      <c r="I1022" s="7">
        <f t="shared" si="40"/>
        <v>180.80052339229394</v>
      </c>
    </row>
    <row r="1023" spans="1:9" x14ac:dyDescent="0.25">
      <c r="A1023" s="16"/>
      <c r="B1023" s="5">
        <f t="shared" si="41"/>
        <v>43841</v>
      </c>
      <c r="C1023" s="4">
        <v>6.6250000000018403</v>
      </c>
      <c r="D1023">
        <v>1.2327416213559179</v>
      </c>
      <c r="E1023" s="6">
        <v>147.43749445578482</v>
      </c>
      <c r="F1023" s="7">
        <v>105.04348806542757</v>
      </c>
      <c r="G1023" s="7">
        <v>129.15300678159548</v>
      </c>
      <c r="H1023" s="7">
        <v>4.0820316038488906</v>
      </c>
      <c r="I1023" s="7">
        <f t="shared" si="40"/>
        <v>181.75233596407833</v>
      </c>
    </row>
    <row r="1024" spans="1:9" x14ac:dyDescent="0.25">
      <c r="A1024" s="16"/>
      <c r="B1024" s="5">
        <f t="shared" si="41"/>
        <v>43841</v>
      </c>
      <c r="C1024" s="4">
        <v>6.6354166666685099</v>
      </c>
      <c r="D1024">
        <v>1.2327416213559179</v>
      </c>
      <c r="E1024" s="6">
        <v>144.85412264419506</v>
      </c>
      <c r="F1024" s="7">
        <v>102.24356516547958</v>
      </c>
      <c r="G1024" s="7">
        <v>127.80281819578317</v>
      </c>
      <c r="H1024" s="7">
        <v>4.962786927370983</v>
      </c>
      <c r="I1024" s="7">
        <f t="shared" si="40"/>
        <v>178.56770600849401</v>
      </c>
    </row>
    <row r="1025" spans="1:9" x14ac:dyDescent="0.25">
      <c r="A1025" s="16"/>
      <c r="B1025" s="5">
        <f t="shared" si="41"/>
        <v>43841</v>
      </c>
      <c r="C1025" s="4">
        <v>6.6458333333351796</v>
      </c>
      <c r="D1025">
        <v>1.2327416213559179</v>
      </c>
      <c r="E1025" s="6">
        <v>144.19072600651782</v>
      </c>
      <c r="F1025" s="7">
        <v>101.08186605173441</v>
      </c>
      <c r="G1025" s="7">
        <v>124.68799667508547</v>
      </c>
      <c r="H1025" s="7">
        <v>4.9906253315587925</v>
      </c>
      <c r="I1025" s="7">
        <f t="shared" si="40"/>
        <v>177.74990936176169</v>
      </c>
    </row>
    <row r="1026" spans="1:9" x14ac:dyDescent="0.25">
      <c r="A1026" s="16"/>
      <c r="B1026" s="5">
        <f t="shared" si="41"/>
        <v>43841</v>
      </c>
      <c r="C1026" s="4">
        <v>6.6562500000018501</v>
      </c>
      <c r="D1026">
        <v>1.2327416213559179</v>
      </c>
      <c r="E1026" s="6">
        <v>145.5996575558421</v>
      </c>
      <c r="F1026" s="7">
        <v>101.03923919718001</v>
      </c>
      <c r="G1026" s="7">
        <v>124.79734039431752</v>
      </c>
      <c r="H1026" s="7">
        <v>4.6468030920879659</v>
      </c>
      <c r="I1026" s="7">
        <f t="shared" si="40"/>
        <v>179.48675792425522</v>
      </c>
    </row>
    <row r="1027" spans="1:9" x14ac:dyDescent="0.25">
      <c r="A1027" s="16"/>
      <c r="B1027" s="5">
        <f t="shared" si="41"/>
        <v>43841</v>
      </c>
      <c r="C1027" s="4">
        <v>6.6666666666685197</v>
      </c>
      <c r="D1027">
        <v>1.2327416213559179</v>
      </c>
      <c r="E1027" s="6">
        <v>145.10417595172072</v>
      </c>
      <c r="F1027" s="7">
        <v>100.96905951831643</v>
      </c>
      <c r="G1027" s="7">
        <v>123.66349530868604</v>
      </c>
      <c r="H1027" s="7">
        <v>4.8711330807297193</v>
      </c>
      <c r="I1027" s="7">
        <f t="shared" si="40"/>
        <v>178.87595712823858</v>
      </c>
    </row>
    <row r="1028" spans="1:9" x14ac:dyDescent="0.25">
      <c r="A1028" s="16"/>
      <c r="B1028" s="5">
        <f t="shared" si="41"/>
        <v>43841</v>
      </c>
      <c r="C1028" s="4">
        <v>6.6770833333351902</v>
      </c>
      <c r="D1028">
        <v>1.2327416213559179</v>
      </c>
      <c r="E1028" s="6">
        <v>147.26579300679893</v>
      </c>
      <c r="F1028" s="7">
        <v>100.68276525681598</v>
      </c>
      <c r="G1028" s="7">
        <v>123.58198235067738</v>
      </c>
      <c r="H1028" s="7">
        <v>6.6981803645570785</v>
      </c>
      <c r="I1028" s="7">
        <f t="shared" ref="I1028:I1091" si="42">D1028*E1028</f>
        <v>181.54067244146631</v>
      </c>
    </row>
    <row r="1029" spans="1:9" x14ac:dyDescent="0.25">
      <c r="A1029" s="16"/>
      <c r="B1029" s="5">
        <f t="shared" si="41"/>
        <v>43841</v>
      </c>
      <c r="C1029" s="4">
        <v>6.6875000000018598</v>
      </c>
      <c r="D1029">
        <v>1.2327416213559179</v>
      </c>
      <c r="E1029" s="6">
        <v>152.3097509659429</v>
      </c>
      <c r="F1029" s="7">
        <v>101.20244626014313</v>
      </c>
      <c r="G1029" s="7">
        <v>121.68175759451924</v>
      </c>
      <c r="H1029" s="7">
        <v>13.018164319811827</v>
      </c>
      <c r="I1029" s="7">
        <f t="shared" si="42"/>
        <v>187.75856935407253</v>
      </c>
    </row>
    <row r="1030" spans="1:9" x14ac:dyDescent="0.25">
      <c r="A1030" s="16"/>
      <c r="B1030" s="5">
        <f t="shared" si="41"/>
        <v>43841</v>
      </c>
      <c r="C1030" s="4">
        <v>6.6979166666685304</v>
      </c>
      <c r="D1030">
        <v>1.2327416213559179</v>
      </c>
      <c r="E1030" s="6">
        <v>157.92820660240818</v>
      </c>
      <c r="F1030" s="7">
        <v>102.83293648319727</v>
      </c>
      <c r="G1030" s="7">
        <v>120.95843026049491</v>
      </c>
      <c r="H1030" s="7">
        <v>53.264221917375451</v>
      </c>
      <c r="I1030" s="7">
        <f t="shared" si="42"/>
        <v>194.68467346488504</v>
      </c>
    </row>
    <row r="1031" spans="1:9" x14ac:dyDescent="0.25">
      <c r="A1031" s="16"/>
      <c r="B1031" s="5">
        <f t="shared" si="41"/>
        <v>43841</v>
      </c>
      <c r="C1031" s="4">
        <v>6.7083333333352</v>
      </c>
      <c r="D1031">
        <v>1.2327416213559179</v>
      </c>
      <c r="E1031" s="6">
        <v>162.67030642920471</v>
      </c>
      <c r="F1031" s="7">
        <v>102.29262194831578</v>
      </c>
      <c r="G1031" s="7">
        <v>119.8322660803148</v>
      </c>
      <c r="H1031" s="7">
        <v>112.89804213631986</v>
      </c>
      <c r="I1031" s="7">
        <f t="shared" si="42"/>
        <v>200.53045729400182</v>
      </c>
    </row>
    <row r="1032" spans="1:9" x14ac:dyDescent="0.25">
      <c r="A1032" s="16"/>
      <c r="B1032" s="5">
        <f t="shared" si="41"/>
        <v>43841</v>
      </c>
      <c r="C1032" s="4">
        <v>6.7187500000018696</v>
      </c>
      <c r="D1032">
        <v>1.2327416213559179</v>
      </c>
      <c r="E1032" s="6">
        <v>167.0951399110065</v>
      </c>
      <c r="F1032" s="7">
        <v>102.79103966416832</v>
      </c>
      <c r="G1032" s="7">
        <v>119.73310346736962</v>
      </c>
      <c r="H1032" s="7">
        <v>142.72505419483468</v>
      </c>
      <c r="I1032" s="7">
        <f t="shared" si="42"/>
        <v>205.98513369458811</v>
      </c>
    </row>
    <row r="1033" spans="1:9" x14ac:dyDescent="0.25">
      <c r="A1033" s="16"/>
      <c r="B1033" s="5">
        <f t="shared" si="41"/>
        <v>43841</v>
      </c>
      <c r="C1033" s="4">
        <v>6.7291666666685401</v>
      </c>
      <c r="D1033">
        <v>1.2327416213559179</v>
      </c>
      <c r="E1033" s="6">
        <v>173.58197392354512</v>
      </c>
      <c r="F1033" s="7">
        <v>102.43075509880883</v>
      </c>
      <c r="G1033" s="7">
        <v>121.82255416080045</v>
      </c>
      <c r="H1033" s="7">
        <v>162.72162442997748</v>
      </c>
      <c r="I1033" s="7">
        <f t="shared" si="42"/>
        <v>213.98172397267169</v>
      </c>
    </row>
    <row r="1034" spans="1:9" x14ac:dyDescent="0.25">
      <c r="A1034" s="16"/>
      <c r="B1034" s="5">
        <f t="shared" si="41"/>
        <v>43841</v>
      </c>
      <c r="C1034" s="4">
        <v>6.7395833333352098</v>
      </c>
      <c r="D1034">
        <v>1.2327416213559179</v>
      </c>
      <c r="E1034" s="6">
        <v>179.59956770937688</v>
      </c>
      <c r="F1034" s="7">
        <v>104.4511244042924</v>
      </c>
      <c r="G1034" s="7">
        <v>124.01240154066579</v>
      </c>
      <c r="H1034" s="7">
        <v>176.40958689953985</v>
      </c>
      <c r="I1034" s="7">
        <f t="shared" si="42"/>
        <v>221.39986229287922</v>
      </c>
    </row>
    <row r="1035" spans="1:9" x14ac:dyDescent="0.25">
      <c r="A1035" s="16"/>
      <c r="B1035" s="5">
        <f t="shared" si="41"/>
        <v>43841</v>
      </c>
      <c r="C1035" s="4">
        <v>6.7500000000018803</v>
      </c>
      <c r="D1035">
        <v>1.2327416213559179</v>
      </c>
      <c r="E1035" s="6">
        <v>182.968752487979</v>
      </c>
      <c r="F1035" s="7">
        <v>106.21303706666338</v>
      </c>
      <c r="G1035" s="7">
        <v>127.04626303238577</v>
      </c>
      <c r="H1035" s="7">
        <v>197.9503399019643</v>
      </c>
      <c r="I1035" s="7">
        <f t="shared" si="42"/>
        <v>225.55319659950086</v>
      </c>
    </row>
    <row r="1036" spans="1:9" x14ac:dyDescent="0.25">
      <c r="A1036" s="16"/>
      <c r="B1036" s="5">
        <f t="shared" si="41"/>
        <v>43841</v>
      </c>
      <c r="C1036" s="4">
        <v>6.7604166666685499</v>
      </c>
      <c r="D1036">
        <v>1.2327416213559179</v>
      </c>
      <c r="E1036" s="6">
        <v>185.13657867656173</v>
      </c>
      <c r="F1036" s="7">
        <v>107.96407139746836</v>
      </c>
      <c r="G1036" s="7">
        <v>131.16174185670718</v>
      </c>
      <c r="H1036" s="7">
        <v>214.93095905629912</v>
      </c>
      <c r="I1036" s="7">
        <f t="shared" si="42"/>
        <v>228.22556617003215</v>
      </c>
    </row>
    <row r="1037" spans="1:9" x14ac:dyDescent="0.25">
      <c r="A1037" s="16"/>
      <c r="B1037" s="5">
        <f t="shared" si="41"/>
        <v>43841</v>
      </c>
      <c r="C1037" s="4">
        <v>6.7708333333352204</v>
      </c>
      <c r="D1037">
        <v>1.2327416213559179</v>
      </c>
      <c r="E1037" s="6">
        <v>188.26032438222416</v>
      </c>
      <c r="F1037" s="7">
        <v>107.80207170095116</v>
      </c>
      <c r="G1037" s="7">
        <v>132.28591869776162</v>
      </c>
      <c r="H1037" s="7">
        <v>230.20077070701024</v>
      </c>
      <c r="I1037" s="7">
        <f t="shared" si="42"/>
        <v>232.07633751593406</v>
      </c>
    </row>
    <row r="1038" spans="1:9" x14ac:dyDescent="0.25">
      <c r="A1038" s="16"/>
      <c r="B1038" s="5">
        <f t="shared" si="41"/>
        <v>43841</v>
      </c>
      <c r="C1038" s="4">
        <v>6.78125000000189</v>
      </c>
      <c r="D1038">
        <v>1.2327416213559179</v>
      </c>
      <c r="E1038" s="6">
        <v>189.26446118122658</v>
      </c>
      <c r="F1038" s="7">
        <v>108.2278589043904</v>
      </c>
      <c r="G1038" s="7">
        <v>132.88728911987738</v>
      </c>
      <c r="H1038" s="7">
        <v>231.29395183747832</v>
      </c>
      <c r="I1038" s="7">
        <f t="shared" si="42"/>
        <v>233.31417874159945</v>
      </c>
    </row>
    <row r="1039" spans="1:9" x14ac:dyDescent="0.25">
      <c r="A1039" s="16"/>
      <c r="B1039" s="5">
        <f t="shared" si="41"/>
        <v>43841</v>
      </c>
      <c r="C1039" s="4">
        <v>6.7916666666685597</v>
      </c>
      <c r="D1039">
        <v>1.2327416213559179</v>
      </c>
      <c r="E1039" s="6">
        <v>187.12286167504365</v>
      </c>
      <c r="F1039" s="7">
        <v>108.11872260452066</v>
      </c>
      <c r="G1039" s="7">
        <v>133.83597910805804</v>
      </c>
      <c r="H1039" s="7">
        <v>231.44888219686382</v>
      </c>
      <c r="I1039" s="7">
        <f t="shared" si="42"/>
        <v>230.67413989405247</v>
      </c>
    </row>
    <row r="1040" spans="1:9" x14ac:dyDescent="0.25">
      <c r="A1040" s="16"/>
      <c r="B1040" s="5">
        <f t="shared" si="41"/>
        <v>43841</v>
      </c>
      <c r="C1040" s="4">
        <v>6.8020833333352302</v>
      </c>
      <c r="D1040">
        <v>1.2327416213559179</v>
      </c>
      <c r="E1040" s="6">
        <v>187.53922434086272</v>
      </c>
      <c r="F1040" s="7">
        <v>109.65952675991865</v>
      </c>
      <c r="G1040" s="7">
        <v>131.16788017029691</v>
      </c>
      <c r="H1040" s="7">
        <v>231.64427504085884</v>
      </c>
      <c r="I1040" s="7">
        <f t="shared" si="42"/>
        <v>231.18740748178632</v>
      </c>
    </row>
    <row r="1041" spans="1:9" x14ac:dyDescent="0.25">
      <c r="A1041" s="16"/>
      <c r="B1041" s="5">
        <f t="shared" si="41"/>
        <v>43841</v>
      </c>
      <c r="C1041" s="4">
        <v>6.8125000000018998</v>
      </c>
      <c r="D1041">
        <v>1.2327416213559179</v>
      </c>
      <c r="E1041" s="6">
        <v>189.20800489444855</v>
      </c>
      <c r="F1041" s="7">
        <v>107.91856852383846</v>
      </c>
      <c r="G1041" s="7">
        <v>132.09911683341434</v>
      </c>
      <c r="H1041" s="7">
        <v>231.87206233318889</v>
      </c>
      <c r="I1041" s="7">
        <f t="shared" si="42"/>
        <v>233.24458272710095</v>
      </c>
    </row>
    <row r="1042" spans="1:9" x14ac:dyDescent="0.25">
      <c r="A1042" s="16"/>
      <c r="B1042" s="5">
        <f t="shared" si="41"/>
        <v>43841</v>
      </c>
      <c r="C1042" s="4">
        <v>6.8229166666685703</v>
      </c>
      <c r="D1042">
        <v>1.2327416213559179</v>
      </c>
      <c r="E1042" s="6">
        <v>186.11630607663722</v>
      </c>
      <c r="F1042" s="7">
        <v>106.57560399583592</v>
      </c>
      <c r="G1042" s="7">
        <v>130.38295734357359</v>
      </c>
      <c r="H1042" s="7">
        <v>231.70524171280127</v>
      </c>
      <c r="I1042" s="7">
        <f t="shared" si="42"/>
        <v>229.43331691368803</v>
      </c>
    </row>
    <row r="1043" spans="1:9" x14ac:dyDescent="0.25">
      <c r="A1043" s="16"/>
      <c r="B1043" s="5">
        <f t="shared" si="41"/>
        <v>43841</v>
      </c>
      <c r="C1043" s="4">
        <v>6.83333333333524</v>
      </c>
      <c r="D1043">
        <v>1.2327416213559179</v>
      </c>
      <c r="E1043" s="6">
        <v>188.20948844869881</v>
      </c>
      <c r="F1043" s="7">
        <v>104.66348852969686</v>
      </c>
      <c r="G1043" s="7">
        <v>130.72163839521329</v>
      </c>
      <c r="H1043" s="7">
        <v>231.7747139285313</v>
      </c>
      <c r="I1043" s="7">
        <f t="shared" si="42"/>
        <v>232.01366994481688</v>
      </c>
    </row>
    <row r="1044" spans="1:9" x14ac:dyDescent="0.25">
      <c r="A1044" s="16"/>
      <c r="B1044" s="5">
        <f t="shared" si="41"/>
        <v>43841</v>
      </c>
      <c r="C1044" s="4">
        <v>6.8437500000019096</v>
      </c>
      <c r="D1044">
        <v>1.2327416213559179</v>
      </c>
      <c r="E1044" s="6">
        <v>189.04698770074833</v>
      </c>
      <c r="F1044" s="7">
        <v>105.28634922434826</v>
      </c>
      <c r="G1044" s="7">
        <v>128.81707034144989</v>
      </c>
      <c r="H1044" s="7">
        <v>232.55599098127547</v>
      </c>
      <c r="I1044" s="7">
        <f t="shared" si="42"/>
        <v>233.04609013067278</v>
      </c>
    </row>
    <row r="1045" spans="1:9" x14ac:dyDescent="0.25">
      <c r="A1045" s="16"/>
      <c r="B1045" s="5">
        <f t="shared" si="41"/>
        <v>43841</v>
      </c>
      <c r="C1045" s="4">
        <v>6.8541666666685801</v>
      </c>
      <c r="D1045">
        <v>1.2327416213559179</v>
      </c>
      <c r="E1045" s="6">
        <v>186.11788040253526</v>
      </c>
      <c r="F1045" s="7">
        <v>105.09388458378847</v>
      </c>
      <c r="G1045" s="7">
        <v>127.59047742097843</v>
      </c>
      <c r="H1045" s="7">
        <v>232.68975790905279</v>
      </c>
      <c r="I1045" s="7">
        <f t="shared" si="42"/>
        <v>229.43525765074813</v>
      </c>
    </row>
    <row r="1046" spans="1:9" x14ac:dyDescent="0.25">
      <c r="A1046" s="16"/>
      <c r="B1046" s="5">
        <f t="shared" si="41"/>
        <v>43841</v>
      </c>
      <c r="C1046" s="4">
        <v>6.8645833333352497</v>
      </c>
      <c r="D1046">
        <v>1.2327416213559179</v>
      </c>
      <c r="E1046" s="6">
        <v>182.61687742425357</v>
      </c>
      <c r="F1046" s="7">
        <v>103.29835819777341</v>
      </c>
      <c r="G1046" s="7">
        <v>124.07420939016649</v>
      </c>
      <c r="H1046" s="7">
        <v>233.22343653380815</v>
      </c>
      <c r="I1046" s="7">
        <f t="shared" si="42"/>
        <v>225.11942556292928</v>
      </c>
    </row>
    <row r="1047" spans="1:9" x14ac:dyDescent="0.25">
      <c r="A1047" s="16"/>
      <c r="B1047" s="5">
        <f t="shared" si="41"/>
        <v>43841</v>
      </c>
      <c r="C1047" s="4">
        <v>6.8750000000019202</v>
      </c>
      <c r="D1047">
        <v>1.2327416213559179</v>
      </c>
      <c r="E1047" s="6">
        <v>178.73612587854322</v>
      </c>
      <c r="F1047" s="7">
        <v>97.995175570549748</v>
      </c>
      <c r="G1047" s="7">
        <v>112.39355957142115</v>
      </c>
      <c r="H1047" s="7">
        <v>234.25090503015261</v>
      </c>
      <c r="I1047" s="7">
        <f t="shared" si="42"/>
        <v>220.33546161039081</v>
      </c>
    </row>
    <row r="1048" spans="1:9" x14ac:dyDescent="0.25">
      <c r="A1048" s="16"/>
      <c r="B1048" s="5">
        <f t="shared" si="41"/>
        <v>43841</v>
      </c>
      <c r="C1048" s="4">
        <v>6.8854166666685899</v>
      </c>
      <c r="D1048">
        <v>1.2327416213559179</v>
      </c>
      <c r="E1048" s="6">
        <v>182.4983964198297</v>
      </c>
      <c r="F1048" s="7">
        <v>83.026033781177503</v>
      </c>
      <c r="G1048" s="7">
        <v>91.634981023882546</v>
      </c>
      <c r="H1048" s="7">
        <v>240.01060692085326</v>
      </c>
      <c r="I1048" s="7">
        <f t="shared" si="42"/>
        <v>224.97336909743592</v>
      </c>
    </row>
    <row r="1049" spans="1:9" x14ac:dyDescent="0.25">
      <c r="A1049" s="16"/>
      <c r="B1049" s="5">
        <f t="shared" si="41"/>
        <v>43841</v>
      </c>
      <c r="C1049" s="4">
        <v>6.8958333333352604</v>
      </c>
      <c r="D1049">
        <v>1.2327416213559179</v>
      </c>
      <c r="E1049" s="6">
        <v>187.65689907881855</v>
      </c>
      <c r="F1049" s="7">
        <v>77.36137125570103</v>
      </c>
      <c r="G1049" s="7">
        <v>83.766380206906632</v>
      </c>
      <c r="H1049" s="7">
        <v>244.46771570430354</v>
      </c>
      <c r="I1049" s="7">
        <f t="shared" si="42"/>
        <v>231.33247002904665</v>
      </c>
    </row>
    <row r="1050" spans="1:9" x14ac:dyDescent="0.25">
      <c r="A1050" s="16"/>
      <c r="B1050" s="5">
        <f t="shared" si="41"/>
        <v>43841</v>
      </c>
      <c r="C1050" s="4">
        <v>6.90625000000193</v>
      </c>
      <c r="D1050">
        <v>1.2327416213559179</v>
      </c>
      <c r="E1050" s="6">
        <v>190.77412509633453</v>
      </c>
      <c r="F1050" s="7">
        <v>76.683244465062955</v>
      </c>
      <c r="G1050" s="7">
        <v>82.185896679712869</v>
      </c>
      <c r="H1050" s="7">
        <v>243.32302800752734</v>
      </c>
      <c r="I1050" s="7">
        <f t="shared" si="42"/>
        <v>235.17520428401212</v>
      </c>
    </row>
    <row r="1051" spans="1:9" x14ac:dyDescent="0.25">
      <c r="A1051" s="16"/>
      <c r="B1051" s="5">
        <f t="shared" si="41"/>
        <v>43841</v>
      </c>
      <c r="C1051" s="4">
        <v>6.9166666666685996</v>
      </c>
      <c r="D1051">
        <v>1.2327416213559179</v>
      </c>
      <c r="E1051" s="6">
        <v>189.61521256616857</v>
      </c>
      <c r="F1051" s="7">
        <v>76.022658582956595</v>
      </c>
      <c r="G1051" s="7">
        <v>80.67786288249907</v>
      </c>
      <c r="H1051" s="7">
        <v>240.15521409160147</v>
      </c>
      <c r="I1051" s="7">
        <f t="shared" si="42"/>
        <v>233.74656457256566</v>
      </c>
    </row>
    <row r="1052" spans="1:9" x14ac:dyDescent="0.25">
      <c r="A1052" s="16"/>
      <c r="B1052" s="5">
        <f t="shared" si="41"/>
        <v>43841</v>
      </c>
      <c r="C1052" s="4">
        <v>6.9270833333352702</v>
      </c>
      <c r="D1052">
        <v>1.2327416213559179</v>
      </c>
      <c r="E1052" s="6">
        <v>189.67074992469995</v>
      </c>
      <c r="F1052" s="7">
        <v>73.451168612341263</v>
      </c>
      <c r="G1052" s="7">
        <v>70.963869438265377</v>
      </c>
      <c r="H1052" s="7">
        <v>241.68908460793361</v>
      </c>
      <c r="I1052" s="7">
        <f t="shared" si="42"/>
        <v>233.81502778596746</v>
      </c>
    </row>
    <row r="1053" spans="1:9" x14ac:dyDescent="0.25">
      <c r="A1053" s="16"/>
      <c r="B1053" s="5">
        <f t="shared" si="41"/>
        <v>43841</v>
      </c>
      <c r="C1053" s="4">
        <v>6.9375000000019398</v>
      </c>
      <c r="D1053">
        <v>1.2327416213559179</v>
      </c>
      <c r="E1053" s="6">
        <v>185.03351274245875</v>
      </c>
      <c r="F1053" s="7">
        <v>71.775913573551094</v>
      </c>
      <c r="G1053" s="7">
        <v>66.06306310727777</v>
      </c>
      <c r="H1053" s="7">
        <v>241.09112320315401</v>
      </c>
      <c r="I1053" s="7">
        <f t="shared" si="42"/>
        <v>228.09851250331951</v>
      </c>
    </row>
    <row r="1054" spans="1:9" x14ac:dyDescent="0.25">
      <c r="A1054" s="16"/>
      <c r="B1054" s="5">
        <f t="shared" si="41"/>
        <v>43841</v>
      </c>
      <c r="C1054" s="4">
        <v>6.9479166666686103</v>
      </c>
      <c r="D1054">
        <v>1.2327416213559179</v>
      </c>
      <c r="E1054" s="6">
        <v>177.2645171529247</v>
      </c>
      <c r="F1054" s="7">
        <v>71.190304746618395</v>
      </c>
      <c r="G1054" s="7">
        <v>63.952112289354474</v>
      </c>
      <c r="H1054" s="7">
        <v>239.24929214272689</v>
      </c>
      <c r="I1054" s="7">
        <f t="shared" si="42"/>
        <v>218.52134828397033</v>
      </c>
    </row>
    <row r="1055" spans="1:9" x14ac:dyDescent="0.25">
      <c r="A1055" s="16"/>
      <c r="B1055" s="5">
        <f t="shared" si="41"/>
        <v>43841</v>
      </c>
      <c r="C1055" s="4">
        <v>6.9583333333352799</v>
      </c>
      <c r="D1055">
        <v>1.2327416213559179</v>
      </c>
      <c r="E1055" s="6">
        <v>168.05659944859235</v>
      </c>
      <c r="F1055" s="7">
        <v>69.575718868940029</v>
      </c>
      <c r="G1055" s="7">
        <v>62.363859708602945</v>
      </c>
      <c r="H1055" s="7">
        <v>239.01416765053608</v>
      </c>
      <c r="I1055" s="7">
        <f t="shared" si="42"/>
        <v>207.17036488381979</v>
      </c>
    </row>
    <row r="1056" spans="1:9" x14ac:dyDescent="0.25">
      <c r="A1056" s="16"/>
      <c r="B1056" s="5">
        <f t="shared" si="41"/>
        <v>43841</v>
      </c>
      <c r="C1056" s="4">
        <v>6.9687500000019504</v>
      </c>
      <c r="D1056">
        <v>1.2327416213559179</v>
      </c>
      <c r="E1056" s="6">
        <v>160.71545018895756</v>
      </c>
      <c r="F1056" s="7">
        <v>68.276480259964245</v>
      </c>
      <c r="G1056" s="7">
        <v>61.430619679431402</v>
      </c>
      <c r="H1056" s="7">
        <v>240.14013102008931</v>
      </c>
      <c r="I1056" s="7">
        <f t="shared" si="42"/>
        <v>198.12062464288181</v>
      </c>
    </row>
    <row r="1057" spans="1:9" x14ac:dyDescent="0.25">
      <c r="A1057" s="16"/>
      <c r="B1057" s="5">
        <f t="shared" si="41"/>
        <v>43841</v>
      </c>
      <c r="C1057" s="4">
        <v>6.9791666666686201</v>
      </c>
      <c r="D1057">
        <v>1.2327416213559179</v>
      </c>
      <c r="E1057" s="6">
        <v>150.20805626175431</v>
      </c>
      <c r="F1057" s="7">
        <v>67.65356741991819</v>
      </c>
      <c r="G1057" s="7">
        <v>63.62412921244362</v>
      </c>
      <c r="H1057" s="7">
        <v>241.99926550265729</v>
      </c>
      <c r="I1057" s="7">
        <f t="shared" si="42"/>
        <v>185.16772281683595</v>
      </c>
    </row>
    <row r="1058" spans="1:9" ht="15.75" thickBot="1" x14ac:dyDescent="0.3">
      <c r="A1058" s="16"/>
      <c r="B1058" s="5">
        <f t="shared" si="41"/>
        <v>43841</v>
      </c>
      <c r="C1058" s="4">
        <v>6.9895833333352897</v>
      </c>
      <c r="D1058">
        <v>1.2327416213559179</v>
      </c>
      <c r="E1058" s="6">
        <v>141.91645990847877</v>
      </c>
      <c r="F1058" s="7">
        <v>65.339703777284882</v>
      </c>
      <c r="G1058" s="7">
        <v>73.549237371456954</v>
      </c>
      <c r="H1058" s="7">
        <v>241.43144438818524</v>
      </c>
      <c r="I1058" s="7">
        <f t="shared" si="42"/>
        <v>174.94632688467024</v>
      </c>
    </row>
    <row r="1059" spans="1:9" x14ac:dyDescent="0.25">
      <c r="A1059" s="17">
        <f t="shared" ref="A1059" si="43">A963+1</f>
        <v>12</v>
      </c>
      <c r="B1059" s="5">
        <f t="shared" si="41"/>
        <v>43842</v>
      </c>
      <c r="C1059" s="4">
        <v>7.0000000000019602</v>
      </c>
      <c r="D1059">
        <v>1.230837867760018</v>
      </c>
      <c r="E1059" s="6">
        <v>134.71170389640395</v>
      </c>
      <c r="F1059" s="7">
        <v>66.171819929581289</v>
      </c>
      <c r="G1059" s="7">
        <v>81.374990195268069</v>
      </c>
      <c r="H1059" s="7">
        <v>245.37687222576886</v>
      </c>
      <c r="I1059" s="7">
        <f t="shared" si="42"/>
        <v>165.80826638616875</v>
      </c>
    </row>
    <row r="1060" spans="1:9" x14ac:dyDescent="0.25">
      <c r="A1060" s="18"/>
      <c r="B1060" s="5">
        <f t="shared" ref="B1060:B1123" si="44">DATE(YEAR(B964),MONTH(B964),DAY(B964)+1)</f>
        <v>43842</v>
      </c>
      <c r="C1060" s="4">
        <v>7.0104166666686298</v>
      </c>
      <c r="D1060">
        <v>1.230837867760018</v>
      </c>
      <c r="E1060" s="6">
        <v>124.36530463054517</v>
      </c>
      <c r="F1060" s="7">
        <v>65.207346732048109</v>
      </c>
      <c r="G1060" s="7">
        <v>82.045332503893917</v>
      </c>
      <c r="H1060" s="7">
        <v>247.71837663950021</v>
      </c>
      <c r="I1060" s="7">
        <f t="shared" si="42"/>
        <v>153.0735263747853</v>
      </c>
    </row>
    <row r="1061" spans="1:9" x14ac:dyDescent="0.25">
      <c r="A1061" s="18"/>
      <c r="B1061" s="5">
        <f t="shared" si="44"/>
        <v>43842</v>
      </c>
      <c r="C1061" s="4">
        <v>7.0208333333353004</v>
      </c>
      <c r="D1061">
        <v>1.230837867760018</v>
      </c>
      <c r="E1061" s="6">
        <v>116.30222849006044</v>
      </c>
      <c r="F1061" s="7">
        <v>65.654260842698946</v>
      </c>
      <c r="G1061" s="7">
        <v>81.348241251713901</v>
      </c>
      <c r="H1061" s="7">
        <v>249.99562810326506</v>
      </c>
      <c r="I1061" s="7">
        <f t="shared" si="42"/>
        <v>143.14918693044442</v>
      </c>
    </row>
    <row r="1062" spans="1:9" x14ac:dyDescent="0.25">
      <c r="A1062" s="18"/>
      <c r="B1062" s="5">
        <f t="shared" si="44"/>
        <v>43842</v>
      </c>
      <c r="C1062" s="4">
        <v>7.03125000000197</v>
      </c>
      <c r="D1062">
        <v>1.230837867760018</v>
      </c>
      <c r="E1062" s="6">
        <v>108.60813436963694</v>
      </c>
      <c r="F1062" s="7">
        <v>63.180222592362064</v>
      </c>
      <c r="G1062" s="7">
        <v>79.827373891557627</v>
      </c>
      <c r="H1062" s="7">
        <v>249.03727386195817</v>
      </c>
      <c r="I1062" s="7">
        <f t="shared" si="42"/>
        <v>133.67900452891746</v>
      </c>
    </row>
    <row r="1063" spans="1:9" x14ac:dyDescent="0.25">
      <c r="A1063" s="18"/>
      <c r="B1063" s="5">
        <f t="shared" si="44"/>
        <v>43842</v>
      </c>
      <c r="C1063" s="4">
        <v>7.0416666666686396</v>
      </c>
      <c r="D1063">
        <v>1.230837867760018</v>
      </c>
      <c r="E1063" s="6">
        <v>100.87835487574608</v>
      </c>
      <c r="F1063" s="7">
        <v>64.156937924091167</v>
      </c>
      <c r="G1063" s="7">
        <v>78.46095002724303</v>
      </c>
      <c r="H1063" s="7">
        <v>250.68416350659689</v>
      </c>
      <c r="I1063" s="7">
        <f t="shared" si="42"/>
        <v>124.16489921840173</v>
      </c>
    </row>
    <row r="1064" spans="1:9" x14ac:dyDescent="0.25">
      <c r="A1064" s="18"/>
      <c r="B1064" s="5">
        <f t="shared" si="44"/>
        <v>43842</v>
      </c>
      <c r="C1064" s="4">
        <v>7.0520833333353101</v>
      </c>
      <c r="D1064">
        <v>1.230837867760018</v>
      </c>
      <c r="E1064" s="6">
        <v>95.553861250446957</v>
      </c>
      <c r="F1064" s="7">
        <v>62.365595203202687</v>
      </c>
      <c r="G1064" s="7">
        <v>79.573631553879125</v>
      </c>
      <c r="H1064" s="7">
        <v>249.99298317148165</v>
      </c>
      <c r="I1064" s="7">
        <f t="shared" si="42"/>
        <v>117.61131083773674</v>
      </c>
    </row>
    <row r="1065" spans="1:9" x14ac:dyDescent="0.25">
      <c r="A1065" s="18"/>
      <c r="B1065" s="5">
        <f t="shared" si="44"/>
        <v>43842</v>
      </c>
      <c r="C1065" s="4">
        <v>7.0625000000019797</v>
      </c>
      <c r="D1065">
        <v>1.230837867760018</v>
      </c>
      <c r="E1065" s="6">
        <v>91.531358654851545</v>
      </c>
      <c r="F1065" s="7">
        <v>63.202183825888483</v>
      </c>
      <c r="G1065" s="7">
        <v>80.031901538751455</v>
      </c>
      <c r="H1065" s="7">
        <v>250.14000061089263</v>
      </c>
      <c r="I1065" s="7">
        <f t="shared" si="42"/>
        <v>112.66026231991495</v>
      </c>
    </row>
    <row r="1066" spans="1:9" x14ac:dyDescent="0.25">
      <c r="A1066" s="18"/>
      <c r="B1066" s="5">
        <f t="shared" si="44"/>
        <v>43842</v>
      </c>
      <c r="C1066" s="4">
        <v>7.0729166666686503</v>
      </c>
      <c r="D1066">
        <v>1.230837867760018</v>
      </c>
      <c r="E1066" s="6">
        <v>87.305112620757399</v>
      </c>
      <c r="F1066" s="7">
        <v>63.064279312895181</v>
      </c>
      <c r="G1066" s="7">
        <v>82.041377859303154</v>
      </c>
      <c r="H1066" s="7">
        <v>248.16498430881344</v>
      </c>
      <c r="I1066" s="7">
        <f t="shared" si="42"/>
        <v>107.45843866268127</v>
      </c>
    </row>
    <row r="1067" spans="1:9" x14ac:dyDescent="0.25">
      <c r="A1067" s="18"/>
      <c r="B1067" s="5">
        <f t="shared" si="44"/>
        <v>43842</v>
      </c>
      <c r="C1067" s="4">
        <v>7.0833333333353199</v>
      </c>
      <c r="D1067">
        <v>1.230837867760018</v>
      </c>
      <c r="E1067" s="6">
        <v>84.062589071376053</v>
      </c>
      <c r="F1067" s="7">
        <v>62.035498810175575</v>
      </c>
      <c r="G1067" s="7">
        <v>82.352660876787155</v>
      </c>
      <c r="H1067" s="7">
        <v>247.36470053763335</v>
      </c>
      <c r="I1067" s="7">
        <f t="shared" si="42"/>
        <v>103.46741789099909</v>
      </c>
    </row>
    <row r="1068" spans="1:9" x14ac:dyDescent="0.25">
      <c r="A1068" s="18"/>
      <c r="B1068" s="5">
        <f t="shared" si="44"/>
        <v>43842</v>
      </c>
      <c r="C1068" s="4">
        <v>7.0937500000019904</v>
      </c>
      <c r="D1068">
        <v>1.230837867760018</v>
      </c>
      <c r="E1068" s="6">
        <v>81.703095807297174</v>
      </c>
      <c r="F1068" s="7">
        <v>62.211200711939576</v>
      </c>
      <c r="G1068" s="7">
        <v>83.955049208416298</v>
      </c>
      <c r="H1068" s="7">
        <v>249.66077178480583</v>
      </c>
      <c r="I1068" s="7">
        <f t="shared" si="42"/>
        <v>100.56326423284612</v>
      </c>
    </row>
    <row r="1069" spans="1:9" x14ac:dyDescent="0.25">
      <c r="A1069" s="18"/>
      <c r="B1069" s="5">
        <f t="shared" si="44"/>
        <v>43842</v>
      </c>
      <c r="C1069" s="4">
        <v>7.10416666666866</v>
      </c>
      <c r="D1069">
        <v>1.230837867760018</v>
      </c>
      <c r="E1069" s="6">
        <v>79.462086486645063</v>
      </c>
      <c r="F1069" s="7">
        <v>61.093516322483978</v>
      </c>
      <c r="G1069" s="7">
        <v>82.550561389074062</v>
      </c>
      <c r="H1069" s="7">
        <v>249.69721118896595</v>
      </c>
      <c r="I1069" s="7">
        <f t="shared" si="42"/>
        <v>97.804945098984348</v>
      </c>
    </row>
    <row r="1070" spans="1:9" x14ac:dyDescent="0.25">
      <c r="A1070" s="18"/>
      <c r="B1070" s="5">
        <f t="shared" si="44"/>
        <v>43842</v>
      </c>
      <c r="C1070" s="4">
        <v>7.1145833333353297</v>
      </c>
      <c r="D1070">
        <v>1.230837867760018</v>
      </c>
      <c r="E1070" s="6">
        <v>76.506023633307734</v>
      </c>
      <c r="F1070" s="7">
        <v>61.570622616651427</v>
      </c>
      <c r="G1070" s="7">
        <v>79.892731705706154</v>
      </c>
      <c r="H1070" s="7">
        <v>249.34988988372604</v>
      </c>
      <c r="I1070" s="7">
        <f t="shared" si="42"/>
        <v>94.166510999618041</v>
      </c>
    </row>
    <row r="1071" spans="1:9" x14ac:dyDescent="0.25">
      <c r="A1071" s="18"/>
      <c r="B1071" s="5">
        <f t="shared" si="44"/>
        <v>43842</v>
      </c>
      <c r="C1071" s="4">
        <v>7.1250000000020002</v>
      </c>
      <c r="D1071">
        <v>1.230837867760018</v>
      </c>
      <c r="E1071" s="6">
        <v>74.869457490739521</v>
      </c>
      <c r="F1071" s="7">
        <v>60.140727704542115</v>
      </c>
      <c r="G1071" s="7">
        <v>80.652924981857794</v>
      </c>
      <c r="H1071" s="7">
        <v>247.96986888435507</v>
      </c>
      <c r="I1071" s="7">
        <f t="shared" si="42"/>
        <v>92.152163418251135</v>
      </c>
    </row>
    <row r="1072" spans="1:9" x14ac:dyDescent="0.25">
      <c r="A1072" s="18"/>
      <c r="B1072" s="5">
        <f t="shared" si="44"/>
        <v>43842</v>
      </c>
      <c r="C1072" s="4">
        <v>7.1354166666686698</v>
      </c>
      <c r="D1072">
        <v>1.230837867760018</v>
      </c>
      <c r="E1072" s="6">
        <v>72.758383448562228</v>
      </c>
      <c r="F1072" s="7">
        <v>60.688956305861531</v>
      </c>
      <c r="G1072" s="7">
        <v>80.556082266803244</v>
      </c>
      <c r="H1072" s="7">
        <v>248.48664082673716</v>
      </c>
      <c r="I1072" s="7">
        <f t="shared" si="42"/>
        <v>89.553773545494124</v>
      </c>
    </row>
    <row r="1073" spans="1:9" x14ac:dyDescent="0.25">
      <c r="A1073" s="18"/>
      <c r="B1073" s="5">
        <f t="shared" si="44"/>
        <v>43842</v>
      </c>
      <c r="C1073" s="4">
        <v>7.1458333333353403</v>
      </c>
      <c r="D1073">
        <v>1.230837867760018</v>
      </c>
      <c r="E1073" s="6">
        <v>71.380906088166682</v>
      </c>
      <c r="F1073" s="7">
        <v>60.215793005768319</v>
      </c>
      <c r="G1073" s="7">
        <v>75.837253694704671</v>
      </c>
      <c r="H1073" s="7">
        <v>248.59036590339733</v>
      </c>
      <c r="I1073" s="7">
        <f t="shared" si="42"/>
        <v>87.858322248337174</v>
      </c>
    </row>
    <row r="1074" spans="1:9" x14ac:dyDescent="0.25">
      <c r="A1074" s="18"/>
      <c r="B1074" s="5">
        <f t="shared" si="44"/>
        <v>43842</v>
      </c>
      <c r="C1074" s="4">
        <v>7.1562500000020099</v>
      </c>
      <c r="D1074">
        <v>1.230837867760018</v>
      </c>
      <c r="E1074" s="6">
        <v>71.365738873758801</v>
      </c>
      <c r="F1074" s="7">
        <v>60.223739161679887</v>
      </c>
      <c r="G1074" s="7">
        <v>71.471866975332262</v>
      </c>
      <c r="H1074" s="7">
        <v>248.88654158602739</v>
      </c>
      <c r="I1074" s="7">
        <f t="shared" si="42"/>
        <v>87.83965386649551</v>
      </c>
    </row>
    <row r="1075" spans="1:9" x14ac:dyDescent="0.25">
      <c r="A1075" s="18"/>
      <c r="B1075" s="5">
        <f t="shared" si="44"/>
        <v>43842</v>
      </c>
      <c r="C1075" s="4">
        <v>7.1666666666686796</v>
      </c>
      <c r="D1075">
        <v>1.230837867760018</v>
      </c>
      <c r="E1075" s="6">
        <v>69.35527669824539</v>
      </c>
      <c r="F1075" s="7">
        <v>59.857433808827579</v>
      </c>
      <c r="G1075" s="7">
        <v>70.628221482831577</v>
      </c>
      <c r="H1075" s="7">
        <v>248.24517943595404</v>
      </c>
      <c r="I1075" s="7">
        <f t="shared" si="42"/>
        <v>85.365100889174414</v>
      </c>
    </row>
    <row r="1076" spans="1:9" x14ac:dyDescent="0.25">
      <c r="A1076" s="18"/>
      <c r="B1076" s="5">
        <f t="shared" si="44"/>
        <v>43842</v>
      </c>
      <c r="C1076" s="4">
        <v>7.1770833333353501</v>
      </c>
      <c r="D1076">
        <v>1.230837867760018</v>
      </c>
      <c r="E1076" s="6">
        <v>69.010162320906019</v>
      </c>
      <c r="F1076" s="7">
        <v>59.825047507550444</v>
      </c>
      <c r="G1076" s="7">
        <v>68.027804263841716</v>
      </c>
      <c r="H1076" s="7">
        <v>248.23272936420221</v>
      </c>
      <c r="I1076" s="7">
        <f t="shared" si="42"/>
        <v>84.940321044836708</v>
      </c>
    </row>
    <row r="1077" spans="1:9" x14ac:dyDescent="0.25">
      <c r="A1077" s="18"/>
      <c r="B1077" s="5">
        <f t="shared" si="44"/>
        <v>43842</v>
      </c>
      <c r="C1077" s="4">
        <v>7.1875000000020197</v>
      </c>
      <c r="D1077">
        <v>1.230837867760018</v>
      </c>
      <c r="E1077" s="6">
        <v>69.125093009801233</v>
      </c>
      <c r="F1077" s="7">
        <v>59.863434540399368</v>
      </c>
      <c r="G1077" s="7">
        <v>67.096215008298728</v>
      </c>
      <c r="H1077" s="7">
        <v>248.36050243905089</v>
      </c>
      <c r="I1077" s="7">
        <f t="shared" si="42"/>
        <v>85.081782088896674</v>
      </c>
    </row>
    <row r="1078" spans="1:9" x14ac:dyDescent="0.25">
      <c r="A1078" s="18"/>
      <c r="B1078" s="5">
        <f t="shared" si="44"/>
        <v>43842</v>
      </c>
      <c r="C1078" s="4">
        <v>7.1979166666686902</v>
      </c>
      <c r="D1078">
        <v>1.230837867760018</v>
      </c>
      <c r="E1078" s="6">
        <v>68.802156348504099</v>
      </c>
      <c r="F1078" s="7">
        <v>60.682149326264394</v>
      </c>
      <c r="G1078" s="7">
        <v>61.377883071423625</v>
      </c>
      <c r="H1078" s="7">
        <v>248.15621228317696</v>
      </c>
      <c r="I1078" s="7">
        <f t="shared" si="42"/>
        <v>84.684299417284166</v>
      </c>
    </row>
    <row r="1079" spans="1:9" x14ac:dyDescent="0.25">
      <c r="A1079" s="18"/>
      <c r="B1079" s="5">
        <f t="shared" si="44"/>
        <v>43842</v>
      </c>
      <c r="C1079" s="4">
        <v>7.2083333333353599</v>
      </c>
      <c r="D1079">
        <v>1.230837867760018</v>
      </c>
      <c r="E1079" s="6">
        <v>68.175348337858651</v>
      </c>
      <c r="F1079" s="7">
        <v>58.180333625302765</v>
      </c>
      <c r="G1079" s="7">
        <v>59.652379882306612</v>
      </c>
      <c r="H1079" s="7">
        <v>247.9003946799545</v>
      </c>
      <c r="I1079" s="7">
        <f t="shared" si="42"/>
        <v>83.912800381966434</v>
      </c>
    </row>
    <row r="1080" spans="1:9" x14ac:dyDescent="0.25">
      <c r="A1080" s="18"/>
      <c r="B1080" s="5">
        <f t="shared" si="44"/>
        <v>43842</v>
      </c>
      <c r="C1080" s="4">
        <v>7.2187500000020304</v>
      </c>
      <c r="D1080">
        <v>1.230837867760018</v>
      </c>
      <c r="E1080" s="6">
        <v>68.51626777836205</v>
      </c>
      <c r="F1080" s="7">
        <v>58.094843256325838</v>
      </c>
      <c r="G1080" s="7">
        <v>58.033139235430468</v>
      </c>
      <c r="H1080" s="7">
        <v>247.18489389879042</v>
      </c>
      <c r="I1080" s="7">
        <f t="shared" si="42"/>
        <v>84.332416939193578</v>
      </c>
    </row>
    <row r="1081" spans="1:9" x14ac:dyDescent="0.25">
      <c r="A1081" s="18"/>
      <c r="B1081" s="5">
        <f t="shared" si="44"/>
        <v>43842</v>
      </c>
      <c r="C1081" s="4">
        <v>7.2291666666687</v>
      </c>
      <c r="D1081">
        <v>1.230837867760018</v>
      </c>
      <c r="E1081" s="6">
        <v>68.508077756888724</v>
      </c>
      <c r="F1081" s="7">
        <v>58.518183637399567</v>
      </c>
      <c r="G1081" s="7">
        <v>58.182001353445436</v>
      </c>
      <c r="H1081" s="7">
        <v>247.32829792387776</v>
      </c>
      <c r="I1081" s="7">
        <f t="shared" si="42"/>
        <v>84.322336350626429</v>
      </c>
    </row>
    <row r="1082" spans="1:9" x14ac:dyDescent="0.25">
      <c r="A1082" s="18"/>
      <c r="B1082" s="5">
        <f t="shared" si="44"/>
        <v>43842</v>
      </c>
      <c r="C1082" s="4">
        <v>7.2395833333353696</v>
      </c>
      <c r="D1082">
        <v>1.230837867760018</v>
      </c>
      <c r="E1082" s="6">
        <v>69.38776835520521</v>
      </c>
      <c r="F1082" s="7">
        <v>58.843478642932403</v>
      </c>
      <c r="G1082" s="7">
        <v>58.294991198895936</v>
      </c>
      <c r="H1082" s="7">
        <v>246.3419660714471</v>
      </c>
      <c r="I1082" s="7">
        <f t="shared" si="42"/>
        <v>85.405092850946829</v>
      </c>
    </row>
    <row r="1083" spans="1:9" x14ac:dyDescent="0.25">
      <c r="A1083" s="18"/>
      <c r="B1083" s="5">
        <f t="shared" si="44"/>
        <v>43842</v>
      </c>
      <c r="C1083" s="4">
        <v>7.2500000000020401</v>
      </c>
      <c r="D1083">
        <v>1.230837867760018</v>
      </c>
      <c r="E1083" s="6">
        <v>70.966610521068745</v>
      </c>
      <c r="F1083" s="7">
        <v>59.381254098211656</v>
      </c>
      <c r="G1083" s="7">
        <v>59.63310349413419</v>
      </c>
      <c r="H1083" s="7">
        <v>246.26285974141283</v>
      </c>
      <c r="I1083" s="7">
        <f t="shared" si="42"/>
        <v>87.348391575907911</v>
      </c>
    </row>
    <row r="1084" spans="1:9" x14ac:dyDescent="0.25">
      <c r="A1084" s="18"/>
      <c r="B1084" s="5">
        <f t="shared" si="44"/>
        <v>43842</v>
      </c>
      <c r="C1084" s="4">
        <v>7.2604166666687098</v>
      </c>
      <c r="D1084">
        <v>1.230837867760018</v>
      </c>
      <c r="E1084" s="6">
        <v>73.31355228333949</v>
      </c>
      <c r="F1084" s="7">
        <v>61.765481934182034</v>
      </c>
      <c r="G1084" s="7">
        <v>58.930170426540457</v>
      </c>
      <c r="H1084" s="7">
        <v>238.49079630505383</v>
      </c>
      <c r="I1084" s="7">
        <f t="shared" si="42"/>
        <v>90.237096370338179</v>
      </c>
    </row>
    <row r="1085" spans="1:9" x14ac:dyDescent="0.25">
      <c r="A1085" s="18"/>
      <c r="B1085" s="5">
        <f t="shared" si="44"/>
        <v>43842</v>
      </c>
      <c r="C1085" s="4">
        <v>7.2708333333353803</v>
      </c>
      <c r="D1085">
        <v>1.230837867760018</v>
      </c>
      <c r="E1085" s="6">
        <v>74.72370645787889</v>
      </c>
      <c r="F1085" s="7">
        <v>67.130224205411182</v>
      </c>
      <c r="G1085" s="7">
        <v>59.771291677812989</v>
      </c>
      <c r="H1085" s="7">
        <v>226.1440200770684</v>
      </c>
      <c r="I1085" s="7">
        <f t="shared" si="42"/>
        <v>91.972767527741141</v>
      </c>
    </row>
    <row r="1086" spans="1:9" x14ac:dyDescent="0.25">
      <c r="A1086" s="18"/>
      <c r="B1086" s="5">
        <f t="shared" si="44"/>
        <v>43842</v>
      </c>
      <c r="C1086" s="4">
        <v>7.2812500000020499</v>
      </c>
      <c r="D1086">
        <v>1.230837867760018</v>
      </c>
      <c r="E1086" s="6">
        <v>78.668554718294374</v>
      </c>
      <c r="F1086" s="7">
        <v>66.527652080472407</v>
      </c>
      <c r="G1086" s="7">
        <v>58.991429353742319</v>
      </c>
      <c r="H1086" s="7">
        <v>207.10945925963688</v>
      </c>
      <c r="I1086" s="7">
        <f t="shared" si="42"/>
        <v>96.828236149227749</v>
      </c>
    </row>
    <row r="1087" spans="1:9" x14ac:dyDescent="0.25">
      <c r="A1087" s="18"/>
      <c r="B1087" s="5">
        <f t="shared" si="44"/>
        <v>43842</v>
      </c>
      <c r="C1087" s="4">
        <v>7.2916666666687204</v>
      </c>
      <c r="D1087">
        <v>1.230837867760018</v>
      </c>
      <c r="E1087" s="6">
        <v>80.474887466258721</v>
      </c>
      <c r="F1087" s="7">
        <v>64.508213369724572</v>
      </c>
      <c r="G1087" s="7">
        <v>56.832285562021909</v>
      </c>
      <c r="H1087" s="7">
        <v>167.85946706233386</v>
      </c>
      <c r="I1087" s="7">
        <f t="shared" si="42"/>
        <v>99.05153889719729</v>
      </c>
    </row>
    <row r="1088" spans="1:9" x14ac:dyDescent="0.25">
      <c r="A1088" s="18"/>
      <c r="B1088" s="5">
        <f t="shared" si="44"/>
        <v>43842</v>
      </c>
      <c r="C1088" s="4">
        <v>7.3020833333353901</v>
      </c>
      <c r="D1088">
        <v>1.230837867760018</v>
      </c>
      <c r="E1088" s="6">
        <v>84.781925710984865</v>
      </c>
      <c r="F1088" s="7">
        <v>63.795630506759203</v>
      </c>
      <c r="G1088" s="7">
        <v>55.565645354129252</v>
      </c>
      <c r="H1088" s="7">
        <v>146.52034934064739</v>
      </c>
      <c r="I1088" s="7">
        <f t="shared" si="42"/>
        <v>104.35280466669685</v>
      </c>
    </row>
    <row r="1089" spans="1:9" x14ac:dyDescent="0.25">
      <c r="A1089" s="18"/>
      <c r="B1089" s="5">
        <f t="shared" si="44"/>
        <v>43842</v>
      </c>
      <c r="C1089" s="4">
        <v>7.3125000000020597</v>
      </c>
      <c r="D1089">
        <v>1.230837867760018</v>
      </c>
      <c r="E1089" s="6">
        <v>90.698791049703516</v>
      </c>
      <c r="F1089" s="7">
        <v>63.703281012790463</v>
      </c>
      <c r="G1089" s="7">
        <v>56.434677501267316</v>
      </c>
      <c r="H1089" s="7">
        <v>84.422979998538068</v>
      </c>
      <c r="I1089" s="7">
        <f t="shared" si="42"/>
        <v>111.63550658402848</v>
      </c>
    </row>
    <row r="1090" spans="1:9" x14ac:dyDescent="0.25">
      <c r="A1090" s="18"/>
      <c r="B1090" s="5">
        <f t="shared" si="44"/>
        <v>43842</v>
      </c>
      <c r="C1090" s="4">
        <v>7.3229166666687302</v>
      </c>
      <c r="D1090">
        <v>1.230837867760018</v>
      </c>
      <c r="E1090" s="6">
        <v>97.382014135764834</v>
      </c>
      <c r="F1090" s="7">
        <v>63.880543265210491</v>
      </c>
      <c r="G1090" s="7">
        <v>58.200456361535693</v>
      </c>
      <c r="H1090" s="7">
        <v>20.602775673537465</v>
      </c>
      <c r="I1090" s="7">
        <f t="shared" si="42"/>
        <v>119.86147063704072</v>
      </c>
    </row>
    <row r="1091" spans="1:9" x14ac:dyDescent="0.25">
      <c r="A1091" s="18"/>
      <c r="B1091" s="5">
        <f t="shared" si="44"/>
        <v>43842</v>
      </c>
      <c r="C1091" s="4">
        <v>7.3333333333353998</v>
      </c>
      <c r="D1091">
        <v>1.230837867760018</v>
      </c>
      <c r="E1091" s="6">
        <v>103.35243202637552</v>
      </c>
      <c r="F1091" s="7">
        <v>62.061772066723172</v>
      </c>
      <c r="G1091" s="7">
        <v>57.874448603554157</v>
      </c>
      <c r="H1091" s="7">
        <v>3.3023057141054997</v>
      </c>
      <c r="I1091" s="7">
        <f t="shared" si="42"/>
        <v>127.21008706315625</v>
      </c>
    </row>
    <row r="1092" spans="1:9" x14ac:dyDescent="0.25">
      <c r="A1092" s="18"/>
      <c r="B1092" s="5">
        <f t="shared" si="44"/>
        <v>43842</v>
      </c>
      <c r="C1092" s="4">
        <v>7.3437500000020703</v>
      </c>
      <c r="D1092">
        <v>1.230837867760018</v>
      </c>
      <c r="E1092" s="6">
        <v>110.47978449818633</v>
      </c>
      <c r="F1092" s="7">
        <v>64.659190332044389</v>
      </c>
      <c r="G1092" s="7">
        <v>59.159006917434567</v>
      </c>
      <c r="H1092" s="7">
        <v>2.7832259195921161</v>
      </c>
      <c r="I1092" s="7">
        <f t="shared" ref="I1092:I1155" si="45">D1092*E1092</f>
        <v>135.98270238233397</v>
      </c>
    </row>
    <row r="1093" spans="1:9" x14ac:dyDescent="0.25">
      <c r="A1093" s="18"/>
      <c r="B1093" s="5">
        <f t="shared" si="44"/>
        <v>43842</v>
      </c>
      <c r="C1093" s="4">
        <v>7.35416666666874</v>
      </c>
      <c r="D1093">
        <v>1.230837867760018</v>
      </c>
      <c r="E1093" s="6">
        <v>119.42799133139438</v>
      </c>
      <c r="F1093" s="7">
        <v>65.443918354134198</v>
      </c>
      <c r="G1093" s="7">
        <v>57.671687925220034</v>
      </c>
      <c r="H1093" s="7">
        <v>2.2823056698757451</v>
      </c>
      <c r="I1093" s="7">
        <f t="shared" si="45"/>
        <v>146.99649420119539</v>
      </c>
    </row>
    <row r="1094" spans="1:9" x14ac:dyDescent="0.25">
      <c r="A1094" s="18"/>
      <c r="B1094" s="5">
        <f t="shared" si="44"/>
        <v>43842</v>
      </c>
      <c r="C1094" s="4">
        <v>7.3645833333354096</v>
      </c>
      <c r="D1094">
        <v>1.230837867760018</v>
      </c>
      <c r="E1094" s="6">
        <v>128.3967937174055</v>
      </c>
      <c r="F1094" s="7">
        <v>67.045335514065115</v>
      </c>
      <c r="G1094" s="7">
        <v>61.19211494396027</v>
      </c>
      <c r="H1094" s="7">
        <v>2.3987661925064891</v>
      </c>
      <c r="I1094" s="7">
        <f t="shared" si="45"/>
        <v>158.03563580635426</v>
      </c>
    </row>
    <row r="1095" spans="1:9" x14ac:dyDescent="0.25">
      <c r="A1095" s="18"/>
      <c r="B1095" s="5">
        <f t="shared" si="44"/>
        <v>43842</v>
      </c>
      <c r="C1095" s="4">
        <v>7.3750000000020801</v>
      </c>
      <c r="D1095">
        <v>1.230837867760018</v>
      </c>
      <c r="E1095" s="6">
        <v>135.60866211654925</v>
      </c>
      <c r="F1095" s="7">
        <v>66.027012168569883</v>
      </c>
      <c r="G1095" s="7">
        <v>62.683380567301349</v>
      </c>
      <c r="H1095" s="7">
        <v>2.1732768089551739</v>
      </c>
      <c r="I1095" s="7">
        <f t="shared" si="45"/>
        <v>166.91227652932221</v>
      </c>
    </row>
    <row r="1096" spans="1:9" x14ac:dyDescent="0.25">
      <c r="A1096" s="18"/>
      <c r="B1096" s="5">
        <f t="shared" si="44"/>
        <v>43842</v>
      </c>
      <c r="C1096" s="4">
        <v>7.3854166666687497</v>
      </c>
      <c r="D1096">
        <v>1.230837867760018</v>
      </c>
      <c r="E1096" s="6">
        <v>140.57106960230757</v>
      </c>
      <c r="F1096" s="7">
        <v>65.487487836976925</v>
      </c>
      <c r="G1096" s="7">
        <v>67.675532376891113</v>
      </c>
      <c r="H1096" s="7">
        <v>1.8052166532618219</v>
      </c>
      <c r="I1096" s="7">
        <f t="shared" si="45"/>
        <v>173.02019557804934</v>
      </c>
    </row>
    <row r="1097" spans="1:9" x14ac:dyDescent="0.25">
      <c r="A1097" s="18"/>
      <c r="B1097" s="5">
        <f t="shared" si="44"/>
        <v>43842</v>
      </c>
      <c r="C1097" s="4">
        <v>7.3958333333354203</v>
      </c>
      <c r="D1097">
        <v>1.230837867760018</v>
      </c>
      <c r="E1097" s="6">
        <v>146.30110938300868</v>
      </c>
      <c r="F1097" s="7">
        <v>66.347501775424249</v>
      </c>
      <c r="G1097" s="7">
        <v>70.878457929915442</v>
      </c>
      <c r="H1097" s="7">
        <v>1.8610555382843166</v>
      </c>
      <c r="I1097" s="7">
        <f t="shared" si="45"/>
        <v>180.07294552390758</v>
      </c>
    </row>
    <row r="1098" spans="1:9" x14ac:dyDescent="0.25">
      <c r="A1098" s="18"/>
      <c r="B1098" s="5">
        <f t="shared" si="44"/>
        <v>43842</v>
      </c>
      <c r="C1098" s="4">
        <v>7.4062500000020899</v>
      </c>
      <c r="D1098">
        <v>1.230837867760018</v>
      </c>
      <c r="E1098" s="6">
        <v>150.74771989678771</v>
      </c>
      <c r="F1098" s="7">
        <v>70.16962282481019</v>
      </c>
      <c r="G1098" s="7">
        <v>77.607307738132448</v>
      </c>
      <c r="H1098" s="7">
        <v>1.9362362327242937</v>
      </c>
      <c r="I1098" s="7">
        <f t="shared" si="45"/>
        <v>185.54600212744663</v>
      </c>
    </row>
    <row r="1099" spans="1:9" x14ac:dyDescent="0.25">
      <c r="A1099" s="18"/>
      <c r="B1099" s="5">
        <f t="shared" si="44"/>
        <v>43842</v>
      </c>
      <c r="C1099" s="4">
        <v>7.4166666666687604</v>
      </c>
      <c r="D1099">
        <v>1.230837867760018</v>
      </c>
      <c r="E1099" s="6">
        <v>156.33848816640148</v>
      </c>
      <c r="F1099" s="7">
        <v>74.117602801019601</v>
      </c>
      <c r="G1099" s="7">
        <v>79.954607669652674</v>
      </c>
      <c r="H1099" s="7">
        <v>1.8310345682075824</v>
      </c>
      <c r="I1099" s="7">
        <f t="shared" si="45"/>
        <v>192.4273314235584</v>
      </c>
    </row>
    <row r="1100" spans="1:9" x14ac:dyDescent="0.25">
      <c r="A1100" s="18"/>
      <c r="B1100" s="5">
        <f t="shared" si="44"/>
        <v>43842</v>
      </c>
      <c r="C1100" s="4">
        <v>7.42708333333543</v>
      </c>
      <c r="D1100">
        <v>1.230837867760018</v>
      </c>
      <c r="E1100" s="6">
        <v>160.72466984112089</v>
      </c>
      <c r="F1100" s="7">
        <v>84.284939932964562</v>
      </c>
      <c r="G1100" s="7">
        <v>94.642975053112167</v>
      </c>
      <c r="H1100" s="7">
        <v>2.0711436630412976</v>
      </c>
      <c r="I1100" s="7">
        <f t="shared" si="45"/>
        <v>197.8260099236781</v>
      </c>
    </row>
    <row r="1101" spans="1:9" x14ac:dyDescent="0.25">
      <c r="A1101" s="18"/>
      <c r="B1101" s="5">
        <f t="shared" si="44"/>
        <v>43842</v>
      </c>
      <c r="C1101" s="4">
        <v>7.4375000000020997</v>
      </c>
      <c r="D1101">
        <v>1.230837867760018</v>
      </c>
      <c r="E1101" s="6">
        <v>167.87775524284075</v>
      </c>
      <c r="F1101" s="7">
        <v>88.718650249383771</v>
      </c>
      <c r="G1101" s="7">
        <v>96.128370813914771</v>
      </c>
      <c r="H1101" s="7">
        <v>2.3735627767495009</v>
      </c>
      <c r="I1101" s="7">
        <f t="shared" si="45"/>
        <v>206.63029830743631</v>
      </c>
    </row>
    <row r="1102" spans="1:9" x14ac:dyDescent="0.25">
      <c r="A1102" s="18"/>
      <c r="B1102" s="5">
        <f t="shared" si="44"/>
        <v>43842</v>
      </c>
      <c r="C1102" s="4">
        <v>7.4479166666687702</v>
      </c>
      <c r="D1102">
        <v>1.230837867760018</v>
      </c>
      <c r="E1102" s="6">
        <v>170.09535442555907</v>
      </c>
      <c r="F1102" s="7">
        <v>91.012526161119879</v>
      </c>
      <c r="G1102" s="7">
        <v>94.871418884259683</v>
      </c>
      <c r="H1102" s="7">
        <v>3.228118360587179</v>
      </c>
      <c r="I1102" s="7">
        <f t="shared" si="45"/>
        <v>209.35980335703965</v>
      </c>
    </row>
    <row r="1103" spans="1:9" x14ac:dyDescent="0.25">
      <c r="A1103" s="18"/>
      <c r="B1103" s="5">
        <f t="shared" si="44"/>
        <v>43842</v>
      </c>
      <c r="C1103" s="4">
        <v>7.4583333333354398</v>
      </c>
      <c r="D1103">
        <v>1.230837867760018</v>
      </c>
      <c r="E1103" s="6">
        <v>172.95688620927615</v>
      </c>
      <c r="F1103" s="7">
        <v>90.23029710679026</v>
      </c>
      <c r="G1103" s="7">
        <v>98.36735274962264</v>
      </c>
      <c r="H1103" s="7">
        <v>3.1869001811823412</v>
      </c>
      <c r="I1103" s="7">
        <f t="shared" si="45"/>
        <v>212.88188503623752</v>
      </c>
    </row>
    <row r="1104" spans="1:9" x14ac:dyDescent="0.25">
      <c r="A1104" s="18"/>
      <c r="B1104" s="5">
        <f t="shared" si="44"/>
        <v>43842</v>
      </c>
      <c r="C1104" s="4">
        <v>7.4687500000021103</v>
      </c>
      <c r="D1104">
        <v>1.230837867760018</v>
      </c>
      <c r="E1104" s="6">
        <v>174.41142324659393</v>
      </c>
      <c r="F1104" s="7">
        <v>89.892098121667559</v>
      </c>
      <c r="G1104" s="7">
        <v>101.40990083655313</v>
      </c>
      <c r="H1104" s="7">
        <v>3.1591075164163502</v>
      </c>
      <c r="I1104" s="7">
        <f t="shared" si="45"/>
        <v>214.67218430182771</v>
      </c>
    </row>
    <row r="1105" spans="1:9" x14ac:dyDescent="0.25">
      <c r="A1105" s="18"/>
      <c r="B1105" s="5">
        <f t="shared" si="44"/>
        <v>43842</v>
      </c>
      <c r="C1105" s="4">
        <v>7.4791666666687799</v>
      </c>
      <c r="D1105">
        <v>1.230837867760018</v>
      </c>
      <c r="E1105" s="6">
        <v>176.10444371660492</v>
      </c>
      <c r="F1105" s="7">
        <v>91.145364548461345</v>
      </c>
      <c r="G1105" s="7">
        <v>95.896809745187099</v>
      </c>
      <c r="H1105" s="7">
        <v>4.0871772888034181</v>
      </c>
      <c r="I1105" s="7">
        <f t="shared" si="45"/>
        <v>216.75601800721012</v>
      </c>
    </row>
    <row r="1106" spans="1:9" x14ac:dyDescent="0.25">
      <c r="A1106" s="18"/>
      <c r="B1106" s="5">
        <f t="shared" si="44"/>
        <v>43842</v>
      </c>
      <c r="C1106" s="4">
        <v>7.4895833333354496</v>
      </c>
      <c r="D1106">
        <v>1.230837867760018</v>
      </c>
      <c r="E1106" s="6">
        <v>177.93640946837905</v>
      </c>
      <c r="F1106" s="7">
        <v>90.997841215742682</v>
      </c>
      <c r="G1106" s="7">
        <v>95.482020817152645</v>
      </c>
      <c r="H1106" s="7">
        <v>3.9762025137850663</v>
      </c>
      <c r="I1106" s="7">
        <f t="shared" si="45"/>
        <v>219.01087082693314</v>
      </c>
    </row>
    <row r="1107" spans="1:9" x14ac:dyDescent="0.25">
      <c r="A1107" s="18"/>
      <c r="B1107" s="5">
        <f t="shared" si="44"/>
        <v>43842</v>
      </c>
      <c r="C1107" s="4">
        <v>7.5000000000021201</v>
      </c>
      <c r="D1107">
        <v>1.230837867760018</v>
      </c>
      <c r="E1107" s="6">
        <v>177.82006609874642</v>
      </c>
      <c r="F1107" s="7">
        <v>92.07097338222512</v>
      </c>
      <c r="G1107" s="7">
        <v>96.635567004560016</v>
      </c>
      <c r="H1107" s="7">
        <v>4.0147727784007436</v>
      </c>
      <c r="I1107" s="7">
        <f t="shared" si="45"/>
        <v>218.86767100192651</v>
      </c>
    </row>
    <row r="1108" spans="1:9" x14ac:dyDescent="0.25">
      <c r="A1108" s="18"/>
      <c r="B1108" s="5">
        <f t="shared" si="44"/>
        <v>43842</v>
      </c>
      <c r="C1108" s="4">
        <v>7.5104166666687897</v>
      </c>
      <c r="D1108">
        <v>1.230837867760018</v>
      </c>
      <c r="E1108" s="6">
        <v>177.03412283593789</v>
      </c>
      <c r="F1108" s="7">
        <v>91.929559083051785</v>
      </c>
      <c r="G1108" s="7">
        <v>93.6828658784232</v>
      </c>
      <c r="H1108" s="7">
        <v>4.1492158541527688</v>
      </c>
      <c r="I1108" s="7">
        <f t="shared" si="45"/>
        <v>217.90030227215092</v>
      </c>
    </row>
    <row r="1109" spans="1:9" x14ac:dyDescent="0.25">
      <c r="A1109" s="18"/>
      <c r="B1109" s="5">
        <f t="shared" si="44"/>
        <v>43842</v>
      </c>
      <c r="C1109" s="4">
        <v>7.5208333333354602</v>
      </c>
      <c r="D1109">
        <v>1.230837867760018</v>
      </c>
      <c r="E1109" s="6">
        <v>174.16158644561676</v>
      </c>
      <c r="F1109" s="7">
        <v>91.519447587488585</v>
      </c>
      <c r="G1109" s="7">
        <v>92.152294213100944</v>
      </c>
      <c r="H1109" s="7">
        <v>5.089234553322167</v>
      </c>
      <c r="I1109" s="7">
        <f t="shared" si="45"/>
        <v>214.364675706425</v>
      </c>
    </row>
    <row r="1110" spans="1:9" x14ac:dyDescent="0.25">
      <c r="A1110" s="18"/>
      <c r="B1110" s="5">
        <f t="shared" si="44"/>
        <v>43842</v>
      </c>
      <c r="C1110" s="4">
        <v>7.5312500000021396</v>
      </c>
      <c r="D1110">
        <v>1.230837867760018</v>
      </c>
      <c r="E1110" s="6">
        <v>172.01976063620893</v>
      </c>
      <c r="F1110" s="7">
        <v>87.240360399832213</v>
      </c>
      <c r="G1110" s="7">
        <v>94.193227387433907</v>
      </c>
      <c r="H1110" s="7">
        <v>5.9381631939409711</v>
      </c>
      <c r="I1110" s="7">
        <f t="shared" si="45"/>
        <v>211.72843539406009</v>
      </c>
    </row>
    <row r="1111" spans="1:9" x14ac:dyDescent="0.25">
      <c r="A1111" s="18"/>
      <c r="B1111" s="5">
        <f t="shared" si="44"/>
        <v>43842</v>
      </c>
      <c r="C1111" s="4">
        <v>7.5416666666688004</v>
      </c>
      <c r="D1111">
        <v>1.230837867760018</v>
      </c>
      <c r="E1111" s="6">
        <v>164.20137608225426</v>
      </c>
      <c r="F1111" s="7">
        <v>87.569040844834689</v>
      </c>
      <c r="G1111" s="7">
        <v>93.100735783890897</v>
      </c>
      <c r="H1111" s="7">
        <v>6.0952035327416132</v>
      </c>
      <c r="I1111" s="7">
        <f t="shared" si="45"/>
        <v>202.10527162034265</v>
      </c>
    </row>
    <row r="1112" spans="1:9" x14ac:dyDescent="0.25">
      <c r="A1112" s="18"/>
      <c r="B1112" s="5">
        <f t="shared" si="44"/>
        <v>43842</v>
      </c>
      <c r="C1112" s="4">
        <v>7.55208333333547</v>
      </c>
      <c r="D1112">
        <v>1.230837867760018</v>
      </c>
      <c r="E1112" s="6">
        <v>157.59566038122685</v>
      </c>
      <c r="F1112" s="7">
        <v>87.665485757877505</v>
      </c>
      <c r="G1112" s="7">
        <v>88.507866849076947</v>
      </c>
      <c r="H1112" s="7">
        <v>7.0188077454898821</v>
      </c>
      <c r="I1112" s="7">
        <f t="shared" si="45"/>
        <v>193.97470659186121</v>
      </c>
    </row>
    <row r="1113" spans="1:9" x14ac:dyDescent="0.25">
      <c r="A1113" s="18"/>
      <c r="B1113" s="5">
        <f t="shared" si="44"/>
        <v>43842</v>
      </c>
      <c r="C1113" s="4">
        <v>7.5625000000021396</v>
      </c>
      <c r="D1113">
        <v>1.230837867760018</v>
      </c>
      <c r="E1113" s="6">
        <v>153.31315203454741</v>
      </c>
      <c r="F1113" s="7">
        <v>87.037759496784531</v>
      </c>
      <c r="G1113" s="7">
        <v>88.633558035310358</v>
      </c>
      <c r="H1113" s="7">
        <v>7.7450980585267386</v>
      </c>
      <c r="I1113" s="7">
        <f t="shared" si="45"/>
        <v>188.70363314976981</v>
      </c>
    </row>
    <row r="1114" spans="1:9" x14ac:dyDescent="0.25">
      <c r="A1114" s="18"/>
      <c r="B1114" s="5">
        <f t="shared" si="44"/>
        <v>43842</v>
      </c>
      <c r="C1114" s="4">
        <v>7.5729166666688199</v>
      </c>
      <c r="D1114">
        <v>1.230837867760018</v>
      </c>
      <c r="E1114" s="6">
        <v>148.25700407095459</v>
      </c>
      <c r="F1114" s="7">
        <v>85.950592196766195</v>
      </c>
      <c r="G1114" s="7">
        <v>91.1428301123035</v>
      </c>
      <c r="H1114" s="7">
        <v>7.1673017727573534</v>
      </c>
      <c r="I1114" s="7">
        <f t="shared" si="45"/>
        <v>182.48033477118207</v>
      </c>
    </row>
    <row r="1115" spans="1:9" x14ac:dyDescent="0.25">
      <c r="A1115" s="18"/>
      <c r="B1115" s="5">
        <f t="shared" si="44"/>
        <v>43842</v>
      </c>
      <c r="C1115" s="4">
        <v>7.5833333333354904</v>
      </c>
      <c r="D1115">
        <v>1.230837867760018</v>
      </c>
      <c r="E1115" s="6">
        <v>146.23547067143761</v>
      </c>
      <c r="F1115" s="7">
        <v>85.742969291092919</v>
      </c>
      <c r="G1115" s="7">
        <v>91.865524382654755</v>
      </c>
      <c r="H1115" s="7">
        <v>6.7346515874454109</v>
      </c>
      <c r="I1115" s="7">
        <f t="shared" si="45"/>
        <v>179.99215491211493</v>
      </c>
    </row>
    <row r="1116" spans="1:9" x14ac:dyDescent="0.25">
      <c r="A1116" s="18"/>
      <c r="B1116" s="5">
        <f t="shared" si="44"/>
        <v>43842</v>
      </c>
      <c r="C1116" s="4">
        <v>7.5937500000021503</v>
      </c>
      <c r="D1116">
        <v>1.230837867760018</v>
      </c>
      <c r="E1116" s="6">
        <v>144.11940032429453</v>
      </c>
      <c r="F1116" s="7">
        <v>86.018080371027764</v>
      </c>
      <c r="G1116" s="7">
        <v>91.740069593615715</v>
      </c>
      <c r="H1116" s="7">
        <v>4.7668939327417004</v>
      </c>
      <c r="I1116" s="7">
        <f t="shared" si="45"/>
        <v>177.38761539800714</v>
      </c>
    </row>
    <row r="1117" spans="1:9" x14ac:dyDescent="0.25">
      <c r="A1117" s="18"/>
      <c r="B1117" s="5">
        <f t="shared" si="44"/>
        <v>43842</v>
      </c>
      <c r="C1117" s="4">
        <v>7.6041666666688297</v>
      </c>
      <c r="D1117">
        <v>1.230837867760018</v>
      </c>
      <c r="E1117" s="6">
        <v>142.80377623970773</v>
      </c>
      <c r="F1117" s="7">
        <v>87.422744934482978</v>
      </c>
      <c r="G1117" s="7">
        <v>90.467427301025012</v>
      </c>
      <c r="H1117" s="7">
        <v>3.7901524438639709</v>
      </c>
      <c r="I1117" s="7">
        <f t="shared" si="45"/>
        <v>175.76829545496059</v>
      </c>
    </row>
    <row r="1118" spans="1:9" x14ac:dyDescent="0.25">
      <c r="A1118" s="18"/>
      <c r="B1118" s="5">
        <f t="shared" si="44"/>
        <v>43842</v>
      </c>
      <c r="C1118" s="4">
        <v>7.6145833333355002</v>
      </c>
      <c r="D1118">
        <v>1.230837867760018</v>
      </c>
      <c r="E1118" s="6">
        <v>139.20102791930228</v>
      </c>
      <c r="F1118" s="7">
        <v>85.411665531619903</v>
      </c>
      <c r="G1118" s="7">
        <v>92.121041702657195</v>
      </c>
      <c r="H1118" s="7">
        <v>3.6166081284690765</v>
      </c>
      <c r="I1118" s="7">
        <f t="shared" si="45"/>
        <v>171.33389639419676</v>
      </c>
    </row>
    <row r="1119" spans="1:9" x14ac:dyDescent="0.25">
      <c r="A1119" s="18"/>
      <c r="B1119" s="5">
        <f t="shared" si="44"/>
        <v>43842</v>
      </c>
      <c r="C1119" s="4">
        <v>7.6250000000021698</v>
      </c>
      <c r="D1119">
        <v>1.230837867760018</v>
      </c>
      <c r="E1119" s="6">
        <v>138.37494865293627</v>
      </c>
      <c r="F1119" s="7">
        <v>85.741280582542316</v>
      </c>
      <c r="G1119" s="7">
        <v>90.800078220841897</v>
      </c>
      <c r="H1119" s="7">
        <v>2.9787191914481204</v>
      </c>
      <c r="I1119" s="7">
        <f t="shared" si="45"/>
        <v>170.31712675138206</v>
      </c>
    </row>
    <row r="1120" spans="1:9" x14ac:dyDescent="0.25">
      <c r="A1120" s="18"/>
      <c r="B1120" s="5">
        <f t="shared" si="44"/>
        <v>43842</v>
      </c>
      <c r="C1120" s="4">
        <v>7.6354166666688403</v>
      </c>
      <c r="D1120">
        <v>1.230837867760018</v>
      </c>
      <c r="E1120" s="6">
        <v>137.89765751756096</v>
      </c>
      <c r="F1120" s="7">
        <v>86.44913827051333</v>
      </c>
      <c r="G1120" s="7">
        <v>90.24958127630363</v>
      </c>
      <c r="H1120" s="7">
        <v>2.4193379946367735</v>
      </c>
      <c r="I1120" s="7">
        <f t="shared" si="45"/>
        <v>169.72965874801594</v>
      </c>
    </row>
    <row r="1121" spans="1:9" x14ac:dyDescent="0.25">
      <c r="A1121" s="18"/>
      <c r="B1121" s="5">
        <f t="shared" si="44"/>
        <v>43842</v>
      </c>
      <c r="C1121" s="4">
        <v>7.64583333333551</v>
      </c>
      <c r="D1121">
        <v>1.230837867760018</v>
      </c>
      <c r="E1121" s="6">
        <v>136.57639740503922</v>
      </c>
      <c r="F1121" s="7">
        <v>86.045982168362883</v>
      </c>
      <c r="G1121" s="7">
        <v>90.229755965832396</v>
      </c>
      <c r="H1121" s="7">
        <v>2.2763635223804299</v>
      </c>
      <c r="I1121" s="7">
        <f t="shared" si="45"/>
        <v>168.10340176836334</v>
      </c>
    </row>
    <row r="1122" spans="1:9" x14ac:dyDescent="0.25">
      <c r="A1122" s="18"/>
      <c r="B1122" s="5">
        <f t="shared" si="44"/>
        <v>43842</v>
      </c>
      <c r="C1122" s="4">
        <v>7.6562500000021796</v>
      </c>
      <c r="D1122">
        <v>1.230837867760018</v>
      </c>
      <c r="E1122" s="6">
        <v>133.96857308914633</v>
      </c>
      <c r="F1122" s="7">
        <v>86.060241928214296</v>
      </c>
      <c r="G1122" s="7">
        <v>92.139364488587859</v>
      </c>
      <c r="H1122" s="7">
        <v>2.4970094988953195</v>
      </c>
      <c r="I1122" s="7">
        <f t="shared" si="45"/>
        <v>164.893592847897</v>
      </c>
    </row>
    <row r="1123" spans="1:9" x14ac:dyDescent="0.25">
      <c r="A1123" s="18"/>
      <c r="B1123" s="5">
        <f t="shared" si="44"/>
        <v>43842</v>
      </c>
      <c r="C1123" s="4">
        <v>7.6666666666688501</v>
      </c>
      <c r="D1123">
        <v>1.230837867760018</v>
      </c>
      <c r="E1123" s="6">
        <v>133.68772490901387</v>
      </c>
      <c r="F1123" s="7">
        <v>87.583854148106482</v>
      </c>
      <c r="G1123" s="7">
        <v>91.717679974595256</v>
      </c>
      <c r="H1123" s="7">
        <v>2.8961118069742557</v>
      </c>
      <c r="I1123" s="7">
        <f t="shared" si="45"/>
        <v>164.54791427269848</v>
      </c>
    </row>
    <row r="1124" spans="1:9" x14ac:dyDescent="0.25">
      <c r="A1124" s="18"/>
      <c r="B1124" s="5">
        <f t="shared" ref="B1124:B1187" si="46">DATE(YEAR(B1028),MONTH(B1028),DAY(B1028)+1)</f>
        <v>43842</v>
      </c>
      <c r="C1124" s="4">
        <v>7.6770833333355197</v>
      </c>
      <c r="D1124">
        <v>1.230837867760018</v>
      </c>
      <c r="E1124" s="6">
        <v>134.78752135475824</v>
      </c>
      <c r="F1124" s="7">
        <v>88.244279582844641</v>
      </c>
      <c r="G1124" s="7">
        <v>93.318293323900491</v>
      </c>
      <c r="H1124" s="7">
        <v>4.5575386330690648</v>
      </c>
      <c r="I1124" s="7">
        <f t="shared" si="45"/>
        <v>165.90158538494853</v>
      </c>
    </row>
    <row r="1125" spans="1:9" x14ac:dyDescent="0.25">
      <c r="A1125" s="18"/>
      <c r="B1125" s="5">
        <f t="shared" si="46"/>
        <v>43842</v>
      </c>
      <c r="C1125" s="4">
        <v>7.6875000000021902</v>
      </c>
      <c r="D1125">
        <v>1.230837867760018</v>
      </c>
      <c r="E1125" s="6">
        <v>138.79566202274614</v>
      </c>
      <c r="F1125" s="7">
        <v>89.982149207086408</v>
      </c>
      <c r="G1125" s="7">
        <v>93.741223931578745</v>
      </c>
      <c r="H1125" s="7">
        <v>10.861875728721021</v>
      </c>
      <c r="I1125" s="7">
        <f t="shared" si="45"/>
        <v>170.83495669841696</v>
      </c>
    </row>
    <row r="1126" spans="1:9" x14ac:dyDescent="0.25">
      <c r="A1126" s="18"/>
      <c r="B1126" s="5">
        <f t="shared" si="46"/>
        <v>43842</v>
      </c>
      <c r="C1126" s="4">
        <v>7.6979166666688599</v>
      </c>
      <c r="D1126">
        <v>1.230837867760018</v>
      </c>
      <c r="E1126" s="6">
        <v>142.52482861479754</v>
      </c>
      <c r="F1126" s="7">
        <v>92.529335412599139</v>
      </c>
      <c r="G1126" s="7">
        <v>93.597169892093589</v>
      </c>
      <c r="H1126" s="7">
        <v>54.536872607034361</v>
      </c>
      <c r="I1126" s="7">
        <f t="shared" si="45"/>
        <v>175.42495615509941</v>
      </c>
    </row>
    <row r="1127" spans="1:9" x14ac:dyDescent="0.25">
      <c r="A1127" s="18"/>
      <c r="B1127" s="5">
        <f t="shared" si="46"/>
        <v>43842</v>
      </c>
      <c r="C1127" s="4">
        <v>7.7083333333355304</v>
      </c>
      <c r="D1127">
        <v>1.230837867760018</v>
      </c>
      <c r="E1127" s="6">
        <v>146.65772995678395</v>
      </c>
      <c r="F1127" s="7">
        <v>94.977922699150625</v>
      </c>
      <c r="G1127" s="7">
        <v>95.987862732345334</v>
      </c>
      <c r="H1127" s="7">
        <v>134.78019318885873</v>
      </c>
      <c r="I1127" s="7">
        <f t="shared" si="45"/>
        <v>180.51188763053247</v>
      </c>
    </row>
    <row r="1128" spans="1:9" x14ac:dyDescent="0.25">
      <c r="A1128" s="18"/>
      <c r="B1128" s="5">
        <f t="shared" si="46"/>
        <v>43842</v>
      </c>
      <c r="C1128" s="4">
        <v>7.7187500000022</v>
      </c>
      <c r="D1128">
        <v>1.230837867760018</v>
      </c>
      <c r="E1128" s="6">
        <v>153.90905740914567</v>
      </c>
      <c r="F1128" s="7">
        <v>96.453091847390098</v>
      </c>
      <c r="G1128" s="7">
        <v>98.232181635221295</v>
      </c>
      <c r="H1128" s="7">
        <v>170.31245833374089</v>
      </c>
      <c r="I1128" s="7">
        <f t="shared" si="45"/>
        <v>189.43709605042707</v>
      </c>
    </row>
    <row r="1129" spans="1:9" x14ac:dyDescent="0.25">
      <c r="A1129" s="18"/>
      <c r="B1129" s="5">
        <f t="shared" si="46"/>
        <v>43842</v>
      </c>
      <c r="C1129" s="4">
        <v>7.7291666666688696</v>
      </c>
      <c r="D1129">
        <v>1.230837867760018</v>
      </c>
      <c r="E1129" s="6">
        <v>159.80321013329046</v>
      </c>
      <c r="F1129" s="7">
        <v>99.917118437992897</v>
      </c>
      <c r="G1129" s="7">
        <v>98.239962708975369</v>
      </c>
      <c r="H1129" s="7">
        <v>190.12058413966392</v>
      </c>
      <c r="I1129" s="7">
        <f t="shared" si="45"/>
        <v>196.69184242166534</v>
      </c>
    </row>
    <row r="1130" spans="1:9" x14ac:dyDescent="0.25">
      <c r="A1130" s="18"/>
      <c r="B1130" s="5">
        <f t="shared" si="46"/>
        <v>43842</v>
      </c>
      <c r="C1130" s="4">
        <v>7.7395833333355402</v>
      </c>
      <c r="D1130">
        <v>1.230837867760018</v>
      </c>
      <c r="E1130" s="6">
        <v>165.63198473745652</v>
      </c>
      <c r="F1130" s="7">
        <v>100.84890048424928</v>
      </c>
      <c r="G1130" s="7">
        <v>100.1020954629811</v>
      </c>
      <c r="H1130" s="7">
        <v>196.00391272719187</v>
      </c>
      <c r="I1130" s="7">
        <f t="shared" si="45"/>
        <v>203.86611892711082</v>
      </c>
    </row>
    <row r="1131" spans="1:9" x14ac:dyDescent="0.25">
      <c r="A1131" s="18"/>
      <c r="B1131" s="5">
        <f t="shared" si="46"/>
        <v>43842</v>
      </c>
      <c r="C1131" s="4">
        <v>7.7500000000022098</v>
      </c>
      <c r="D1131">
        <v>1.230837867760018</v>
      </c>
      <c r="E1131" s="6">
        <v>168.05026197862696</v>
      </c>
      <c r="F1131" s="7">
        <v>100.74607778831935</v>
      </c>
      <c r="G1131" s="7">
        <v>101.26270952582728</v>
      </c>
      <c r="H1131" s="7">
        <v>217.47128776499713</v>
      </c>
      <c r="I1131" s="7">
        <f t="shared" si="45"/>
        <v>206.84262613028565</v>
      </c>
    </row>
    <row r="1132" spans="1:9" x14ac:dyDescent="0.25">
      <c r="A1132" s="18"/>
      <c r="B1132" s="5">
        <f t="shared" si="46"/>
        <v>43842</v>
      </c>
      <c r="C1132" s="4">
        <v>7.7604166666688803</v>
      </c>
      <c r="D1132">
        <v>1.230837867760018</v>
      </c>
      <c r="E1132" s="6">
        <v>171.42742908916264</v>
      </c>
      <c r="F1132" s="7">
        <v>103.15019307558181</v>
      </c>
      <c r="G1132" s="7">
        <v>103.58053593595976</v>
      </c>
      <c r="H1132" s="7">
        <v>223.2091729458258</v>
      </c>
      <c r="I1132" s="7">
        <f t="shared" si="45"/>
        <v>210.99937129568664</v>
      </c>
    </row>
    <row r="1133" spans="1:9" x14ac:dyDescent="0.25">
      <c r="A1133" s="18"/>
      <c r="B1133" s="5">
        <f t="shared" si="46"/>
        <v>43842</v>
      </c>
      <c r="C1133" s="4">
        <v>7.7708333333355499</v>
      </c>
      <c r="D1133">
        <v>1.230837867760018</v>
      </c>
      <c r="E1133" s="6">
        <v>173.03215113508128</v>
      </c>
      <c r="F1133" s="7">
        <v>101.40617430595265</v>
      </c>
      <c r="G1133" s="7">
        <v>109.0017045793001</v>
      </c>
      <c r="H1133" s="7">
        <v>236.74271017831325</v>
      </c>
      <c r="I1133" s="7">
        <f t="shared" si="45"/>
        <v>212.97452395703263</v>
      </c>
    </row>
    <row r="1134" spans="1:9" x14ac:dyDescent="0.25">
      <c r="A1134" s="18"/>
      <c r="B1134" s="5">
        <f t="shared" si="46"/>
        <v>43842</v>
      </c>
      <c r="C1134" s="4">
        <v>7.7812500000022196</v>
      </c>
      <c r="D1134">
        <v>1.230837867760018</v>
      </c>
      <c r="E1134" s="6">
        <v>176.30892092616631</v>
      </c>
      <c r="F1134" s="7">
        <v>101.06834033859266</v>
      </c>
      <c r="G1134" s="7">
        <v>113.18430818662972</v>
      </c>
      <c r="H1134" s="7">
        <v>236.88131951879174</v>
      </c>
      <c r="I1134" s="7">
        <f t="shared" si="45"/>
        <v>217.00769629983216</v>
      </c>
    </row>
    <row r="1135" spans="1:9" x14ac:dyDescent="0.25">
      <c r="A1135" s="18"/>
      <c r="B1135" s="5">
        <f t="shared" si="46"/>
        <v>43842</v>
      </c>
      <c r="C1135" s="4">
        <v>7.7916666666688901</v>
      </c>
      <c r="D1135">
        <v>1.230837867760018</v>
      </c>
      <c r="E1135" s="6">
        <v>176.67696932296627</v>
      </c>
      <c r="F1135" s="7">
        <v>100.31676475396331</v>
      </c>
      <c r="G1135" s="7">
        <v>114.34024238637355</v>
      </c>
      <c r="H1135" s="7">
        <v>237.18114838915571</v>
      </c>
      <c r="I1135" s="7">
        <f t="shared" si="45"/>
        <v>217.46070420378192</v>
      </c>
    </row>
    <row r="1136" spans="1:9" x14ac:dyDescent="0.25">
      <c r="A1136" s="18"/>
      <c r="B1136" s="5">
        <f t="shared" si="46"/>
        <v>43842</v>
      </c>
      <c r="C1136" s="4">
        <v>7.8020833333355597</v>
      </c>
      <c r="D1136">
        <v>1.230837867760018</v>
      </c>
      <c r="E1136" s="6">
        <v>179.47070712630352</v>
      </c>
      <c r="F1136" s="7">
        <v>100.60606740361804</v>
      </c>
      <c r="G1136" s="7">
        <v>115.88721360621456</v>
      </c>
      <c r="H1136" s="7">
        <v>237.49344324063557</v>
      </c>
      <c r="I1136" s="7">
        <f t="shared" si="45"/>
        <v>220.8993424847221</v>
      </c>
    </row>
    <row r="1137" spans="1:9" x14ac:dyDescent="0.25">
      <c r="A1137" s="18"/>
      <c r="B1137" s="5">
        <f t="shared" si="46"/>
        <v>43842</v>
      </c>
      <c r="C1137" s="4">
        <v>7.8125000000022302</v>
      </c>
      <c r="D1137">
        <v>1.230837867760018</v>
      </c>
      <c r="E1137" s="6">
        <v>183.59301826109771</v>
      </c>
      <c r="F1137" s="7">
        <v>100.08622194173844</v>
      </c>
      <c r="G1137" s="7">
        <v>118.55500803233548</v>
      </c>
      <c r="H1137" s="7">
        <v>237.33057609722937</v>
      </c>
      <c r="I1137" s="7">
        <f t="shared" si="45"/>
        <v>225.97323913211557</v>
      </c>
    </row>
    <row r="1138" spans="1:9" x14ac:dyDescent="0.25">
      <c r="A1138" s="18"/>
      <c r="B1138" s="5">
        <f t="shared" si="46"/>
        <v>43842</v>
      </c>
      <c r="C1138" s="4">
        <v>7.8229166666688998</v>
      </c>
      <c r="D1138">
        <v>1.230837867760018</v>
      </c>
      <c r="E1138" s="6">
        <v>181.94042671526867</v>
      </c>
      <c r="F1138" s="7">
        <v>99.026912316028955</v>
      </c>
      <c r="G1138" s="7">
        <v>114.51028008358021</v>
      </c>
      <c r="H1138" s="7">
        <v>237.0729159907759</v>
      </c>
      <c r="I1138" s="7">
        <f t="shared" si="45"/>
        <v>223.93916687756911</v>
      </c>
    </row>
    <row r="1139" spans="1:9" x14ac:dyDescent="0.25">
      <c r="A1139" s="18"/>
      <c r="B1139" s="5">
        <f t="shared" si="46"/>
        <v>43842</v>
      </c>
      <c r="C1139" s="4">
        <v>7.8333333333355704</v>
      </c>
      <c r="D1139">
        <v>1.230837867760018</v>
      </c>
      <c r="E1139" s="6">
        <v>181.58812353678442</v>
      </c>
      <c r="F1139" s="7">
        <v>98.582753888927456</v>
      </c>
      <c r="G1139" s="7">
        <v>113.55385710243077</v>
      </c>
      <c r="H1139" s="7">
        <v>237.19025053409749</v>
      </c>
      <c r="I1139" s="7">
        <f t="shared" si="45"/>
        <v>223.50553878455847</v>
      </c>
    </row>
    <row r="1140" spans="1:9" x14ac:dyDescent="0.25">
      <c r="A1140" s="18"/>
      <c r="B1140" s="5">
        <f t="shared" si="46"/>
        <v>43842</v>
      </c>
      <c r="C1140" s="4">
        <v>7.84375000000224</v>
      </c>
      <c r="D1140">
        <v>1.230837867760018</v>
      </c>
      <c r="E1140" s="6">
        <v>183.11324268858647</v>
      </c>
      <c r="F1140" s="7">
        <v>99.85310394925348</v>
      </c>
      <c r="G1140" s="7">
        <v>112.66899836346542</v>
      </c>
      <c r="H1140" s="7">
        <v>237.04124641284321</v>
      </c>
      <c r="I1140" s="7">
        <f t="shared" si="45"/>
        <v>225.38271318944248</v>
      </c>
    </row>
    <row r="1141" spans="1:9" x14ac:dyDescent="0.25">
      <c r="A1141" s="18"/>
      <c r="B1141" s="5">
        <f t="shared" si="46"/>
        <v>43842</v>
      </c>
      <c r="C1141" s="4">
        <v>7.8541666666689096</v>
      </c>
      <c r="D1141">
        <v>1.230837867760018</v>
      </c>
      <c r="E1141" s="6">
        <v>181.33966904684777</v>
      </c>
      <c r="F1141" s="7">
        <v>96.893042542259792</v>
      </c>
      <c r="G1141" s="7">
        <v>111.27196306584437</v>
      </c>
      <c r="H1141" s="7">
        <v>236.33364363662477</v>
      </c>
      <c r="I1141" s="7">
        <f t="shared" si="45"/>
        <v>223.19973158992946</v>
      </c>
    </row>
    <row r="1142" spans="1:9" x14ac:dyDescent="0.25">
      <c r="A1142" s="18"/>
      <c r="B1142" s="5">
        <f t="shared" si="46"/>
        <v>43842</v>
      </c>
      <c r="C1142" s="4">
        <v>7.8645833333355801</v>
      </c>
      <c r="D1142">
        <v>1.230837867760018</v>
      </c>
      <c r="E1142" s="6">
        <v>178.79952213088552</v>
      </c>
      <c r="F1142" s="7">
        <v>96.309683989666524</v>
      </c>
      <c r="G1142" s="7">
        <v>110.21196205296654</v>
      </c>
      <c r="H1142" s="7">
        <v>236.84757774618365</v>
      </c>
      <c r="I1142" s="7">
        <f t="shared" si="45"/>
        <v>220.07322257608928</v>
      </c>
    </row>
    <row r="1143" spans="1:9" x14ac:dyDescent="0.25">
      <c r="A1143" s="18"/>
      <c r="B1143" s="5">
        <f t="shared" si="46"/>
        <v>43842</v>
      </c>
      <c r="C1143" s="4">
        <v>7.8750000000022498</v>
      </c>
      <c r="D1143">
        <v>1.230837867760018</v>
      </c>
      <c r="E1143" s="6">
        <v>174.79086517805115</v>
      </c>
      <c r="F1143" s="7">
        <v>91.809989693062903</v>
      </c>
      <c r="G1143" s="7">
        <v>100.96657996917638</v>
      </c>
      <c r="H1143" s="7">
        <v>238.57712349772382</v>
      </c>
      <c r="I1143" s="7">
        <f t="shared" si="45"/>
        <v>215.13921579968127</v>
      </c>
    </row>
    <row r="1144" spans="1:9" x14ac:dyDescent="0.25">
      <c r="A1144" s="18"/>
      <c r="B1144" s="5">
        <f t="shared" si="46"/>
        <v>43842</v>
      </c>
      <c r="C1144" s="4">
        <v>7.8854166666689203</v>
      </c>
      <c r="D1144">
        <v>1.230837867760018</v>
      </c>
      <c r="E1144" s="6">
        <v>181.52352719158273</v>
      </c>
      <c r="F1144" s="7">
        <v>82.137339875659151</v>
      </c>
      <c r="G1144" s="7">
        <v>87.061680968684925</v>
      </c>
      <c r="H1144" s="7">
        <v>243.82327111493373</v>
      </c>
      <c r="I1144" s="7">
        <f t="shared" si="45"/>
        <v>223.42603115676533</v>
      </c>
    </row>
    <row r="1145" spans="1:9" x14ac:dyDescent="0.25">
      <c r="A1145" s="18"/>
      <c r="B1145" s="5">
        <f t="shared" si="46"/>
        <v>43842</v>
      </c>
      <c r="C1145" s="4">
        <v>7.8958333333355899</v>
      </c>
      <c r="D1145">
        <v>1.230837867760018</v>
      </c>
      <c r="E1145" s="6">
        <v>188.47332567992422</v>
      </c>
      <c r="F1145" s="7">
        <v>78.267485734224906</v>
      </c>
      <c r="G1145" s="7">
        <v>81.76748165912052</v>
      </c>
      <c r="H1145" s="7">
        <v>247.4724685814482</v>
      </c>
      <c r="I1145" s="7">
        <f t="shared" si="45"/>
        <v>231.98010630951737</v>
      </c>
    </row>
    <row r="1146" spans="1:9" x14ac:dyDescent="0.25">
      <c r="A1146" s="18"/>
      <c r="B1146" s="5">
        <f t="shared" si="46"/>
        <v>43842</v>
      </c>
      <c r="C1146" s="4">
        <v>7.9062500000022604</v>
      </c>
      <c r="D1146">
        <v>1.230837867760018</v>
      </c>
      <c r="E1146" s="6">
        <v>189.00827025593412</v>
      </c>
      <c r="F1146" s="7">
        <v>77.336453779414981</v>
      </c>
      <c r="G1146" s="7">
        <v>82.488601283753255</v>
      </c>
      <c r="H1146" s="7">
        <v>248.52912976660033</v>
      </c>
      <c r="I1146" s="7">
        <f t="shared" si="45"/>
        <v>232.63853635082319</v>
      </c>
    </row>
    <row r="1147" spans="1:9" x14ac:dyDescent="0.25">
      <c r="A1147" s="18"/>
      <c r="B1147" s="5">
        <f t="shared" si="46"/>
        <v>43842</v>
      </c>
      <c r="C1147" s="4">
        <v>7.91666666666893</v>
      </c>
      <c r="D1147">
        <v>1.230837867760018</v>
      </c>
      <c r="E1147" s="6">
        <v>186.78775656198573</v>
      </c>
      <c r="F1147" s="7">
        <v>76.650412922338973</v>
      </c>
      <c r="G1147" s="7">
        <v>82.710882760918395</v>
      </c>
      <c r="H1147" s="7">
        <v>248.45700168139908</v>
      </c>
      <c r="I1147" s="7">
        <f t="shared" si="45"/>
        <v>229.90544401043184</v>
      </c>
    </row>
    <row r="1148" spans="1:9" x14ac:dyDescent="0.25">
      <c r="A1148" s="18"/>
      <c r="B1148" s="5">
        <f t="shared" si="46"/>
        <v>43842</v>
      </c>
      <c r="C1148" s="4">
        <v>7.9270833333355997</v>
      </c>
      <c r="D1148">
        <v>1.230837867760018</v>
      </c>
      <c r="E1148" s="6">
        <v>187.63998609667559</v>
      </c>
      <c r="F1148" s="7">
        <v>74.929281969787766</v>
      </c>
      <c r="G1148" s="7">
        <v>71.124214850502383</v>
      </c>
      <c r="H1148" s="7">
        <v>250.13002146225423</v>
      </c>
      <c r="I1148" s="7">
        <f t="shared" si="45"/>
        <v>230.9544003937516</v>
      </c>
    </row>
    <row r="1149" spans="1:9" x14ac:dyDescent="0.25">
      <c r="A1149" s="18"/>
      <c r="B1149" s="5">
        <f t="shared" si="46"/>
        <v>43842</v>
      </c>
      <c r="C1149" s="4">
        <v>7.9375000000022702</v>
      </c>
      <c r="D1149">
        <v>1.230837867760018</v>
      </c>
      <c r="E1149" s="6">
        <v>181.51155075467943</v>
      </c>
      <c r="F1149" s="7">
        <v>73.865716477636013</v>
      </c>
      <c r="G1149" s="7">
        <v>64.086794582438614</v>
      </c>
      <c r="H1149" s="7">
        <v>249.3523498691516</v>
      </c>
      <c r="I1149" s="7">
        <f t="shared" si="45"/>
        <v>223.41129010470394</v>
      </c>
    </row>
    <row r="1150" spans="1:9" x14ac:dyDescent="0.25">
      <c r="A1150" s="18"/>
      <c r="B1150" s="5">
        <f t="shared" si="46"/>
        <v>43842</v>
      </c>
      <c r="C1150" s="4">
        <v>7.9479166666689398</v>
      </c>
      <c r="D1150">
        <v>1.230837867760018</v>
      </c>
      <c r="E1150" s="6">
        <v>171.77276095271816</v>
      </c>
      <c r="F1150" s="7">
        <v>72.185214809904707</v>
      </c>
      <c r="G1150" s="7">
        <v>63.644387249982536</v>
      </c>
      <c r="H1150" s="7">
        <v>246.15386568222624</v>
      </c>
      <c r="I1150" s="7">
        <f t="shared" si="45"/>
        <v>211.42441883029491</v>
      </c>
    </row>
    <row r="1151" spans="1:9" x14ac:dyDescent="0.25">
      <c r="A1151" s="18"/>
      <c r="B1151" s="5">
        <f t="shared" si="46"/>
        <v>43842</v>
      </c>
      <c r="C1151" s="4">
        <v>7.9583333333356103</v>
      </c>
      <c r="D1151">
        <v>1.230837867760018</v>
      </c>
      <c r="E1151" s="6">
        <v>161.16364813441743</v>
      </c>
      <c r="F1151" s="7">
        <v>69.918049373794645</v>
      </c>
      <c r="G1151" s="7">
        <v>61.196237871299573</v>
      </c>
      <c r="H1151" s="7">
        <v>245.02756622735615</v>
      </c>
      <c r="I1151" s="7">
        <f t="shared" si="45"/>
        <v>198.36632103019215</v>
      </c>
    </row>
    <row r="1152" spans="1:9" x14ac:dyDescent="0.25">
      <c r="A1152" s="18"/>
      <c r="B1152" s="5">
        <f t="shared" si="46"/>
        <v>43842</v>
      </c>
      <c r="C1152" s="4">
        <v>7.96875000000228</v>
      </c>
      <c r="D1152">
        <v>1.230837867760018</v>
      </c>
      <c r="E1152" s="6">
        <v>148.82264653247483</v>
      </c>
      <c r="F1152" s="7">
        <v>68.217407550166314</v>
      </c>
      <c r="G1152" s="7">
        <v>60.24907845478424</v>
      </c>
      <c r="H1152" s="7">
        <v>245.7116659011069</v>
      </c>
      <c r="I1152" s="7">
        <f t="shared" si="45"/>
        <v>183.17654893243417</v>
      </c>
    </row>
    <row r="1153" spans="1:9" x14ac:dyDescent="0.25">
      <c r="A1153" s="18"/>
      <c r="B1153" s="5">
        <f t="shared" si="46"/>
        <v>43842</v>
      </c>
      <c r="C1153" s="4">
        <v>7.9791666666689496</v>
      </c>
      <c r="D1153">
        <v>1.230837867760018</v>
      </c>
      <c r="E1153" s="6">
        <v>136.89753147787812</v>
      </c>
      <c r="F1153" s="7">
        <v>66.698207632900449</v>
      </c>
      <c r="G1153" s="7">
        <v>62.831100766665486</v>
      </c>
      <c r="H1153" s="7">
        <v>246.69425209262477</v>
      </c>
      <c r="I1153" s="7">
        <f t="shared" si="45"/>
        <v>168.49866574584146</v>
      </c>
    </row>
    <row r="1154" spans="1:9" ht="15.75" thickBot="1" x14ac:dyDescent="0.3">
      <c r="A1154" s="18"/>
      <c r="B1154" s="5">
        <f t="shared" si="46"/>
        <v>43842</v>
      </c>
      <c r="C1154" s="4">
        <v>7.9895833333356201</v>
      </c>
      <c r="D1154">
        <v>1.230837867760018</v>
      </c>
      <c r="E1154" s="6">
        <v>127.79196944860951</v>
      </c>
      <c r="F1154" s="7">
        <v>65.856236001010544</v>
      </c>
      <c r="G1154" s="7">
        <v>63.462513666128331</v>
      </c>
      <c r="H1154" s="7">
        <v>247.18252837521422</v>
      </c>
      <c r="I1154" s="7">
        <f t="shared" si="45"/>
        <v>157.2911951929799</v>
      </c>
    </row>
    <row r="1155" spans="1:9" x14ac:dyDescent="0.25">
      <c r="A1155" s="13">
        <f t="shared" ref="A1155" si="47">A1059+1</f>
        <v>13</v>
      </c>
      <c r="B1155" s="5">
        <f t="shared" si="46"/>
        <v>43843</v>
      </c>
      <c r="C1155" s="4">
        <v>8.0000000000022897</v>
      </c>
      <c r="D1155">
        <v>1.228785857528494</v>
      </c>
      <c r="E1155" s="6">
        <v>112.73407713237393</v>
      </c>
      <c r="F1155" s="7">
        <v>63.281224210662579</v>
      </c>
      <c r="G1155" s="7">
        <v>58.835912053695679</v>
      </c>
      <c r="H1155" s="7">
        <v>239.36123738895597</v>
      </c>
      <c r="I1155" s="7">
        <f t="shared" si="45"/>
        <v>138.52603964178749</v>
      </c>
    </row>
    <row r="1156" spans="1:9" x14ac:dyDescent="0.25">
      <c r="A1156" s="14"/>
      <c r="B1156" s="5">
        <f t="shared" si="46"/>
        <v>43843</v>
      </c>
      <c r="C1156" s="4">
        <v>8.0104166666689594</v>
      </c>
      <c r="D1156">
        <v>1.228785857528494</v>
      </c>
      <c r="E1156" s="6">
        <v>103.71423700130353</v>
      </c>
      <c r="F1156" s="7">
        <v>61.934810064243116</v>
      </c>
      <c r="G1156" s="7">
        <v>58.361927665495081</v>
      </c>
      <c r="H1156" s="7">
        <v>240.10535414447878</v>
      </c>
      <c r="I1156" s="7">
        <f t="shared" ref="I1156:I1219" si="48">D1156*E1156</f>
        <v>127.44258765156022</v>
      </c>
    </row>
    <row r="1157" spans="1:9" x14ac:dyDescent="0.25">
      <c r="A1157" s="14"/>
      <c r="B1157" s="5">
        <f t="shared" si="46"/>
        <v>43843</v>
      </c>
      <c r="C1157" s="4">
        <v>8.0208333333356308</v>
      </c>
      <c r="D1157">
        <v>1.228785857528494</v>
      </c>
      <c r="E1157" s="6">
        <v>96.205916275851862</v>
      </c>
      <c r="F1157" s="7">
        <v>61.007167560087026</v>
      </c>
      <c r="G1157" s="7">
        <v>58.45549688041725</v>
      </c>
      <c r="H1157" s="7">
        <v>240.14112237234045</v>
      </c>
      <c r="I1157" s="7">
        <f t="shared" si="48"/>
        <v>118.21646933033713</v>
      </c>
    </row>
    <row r="1158" spans="1:9" x14ac:dyDescent="0.25">
      <c r="A1158" s="14"/>
      <c r="B1158" s="5">
        <f t="shared" si="46"/>
        <v>43843</v>
      </c>
      <c r="C1158" s="4">
        <v>8.0312500000023004</v>
      </c>
      <c r="D1158">
        <v>1.228785857528494</v>
      </c>
      <c r="E1158" s="6">
        <v>88.958719102261824</v>
      </c>
      <c r="F1158" s="7">
        <v>59.805565185863166</v>
      </c>
      <c r="G1158" s="7">
        <v>57.766623435791104</v>
      </c>
      <c r="H1158" s="7">
        <v>240.513920535533</v>
      </c>
      <c r="I1158" s="7">
        <f t="shared" si="48"/>
        <v>109.31121593670922</v>
      </c>
    </row>
    <row r="1159" spans="1:9" x14ac:dyDescent="0.25">
      <c r="A1159" s="14"/>
      <c r="B1159" s="5">
        <f t="shared" si="46"/>
        <v>43843</v>
      </c>
      <c r="C1159" s="4">
        <v>8.04166666666897</v>
      </c>
      <c r="D1159">
        <v>1.228785857528494</v>
      </c>
      <c r="E1159" s="6">
        <v>82.803319388132707</v>
      </c>
      <c r="F1159" s="7">
        <v>59.201055658953024</v>
      </c>
      <c r="G1159" s="7">
        <v>57.883439710404893</v>
      </c>
      <c r="H1159" s="7">
        <v>241.13939917421243</v>
      </c>
      <c r="I1159" s="7">
        <f t="shared" si="48"/>
        <v>101.74754782055243</v>
      </c>
    </row>
    <row r="1160" spans="1:9" x14ac:dyDescent="0.25">
      <c r="A1160" s="14"/>
      <c r="B1160" s="5">
        <f t="shared" si="46"/>
        <v>43843</v>
      </c>
      <c r="C1160" s="4">
        <v>8.0520833333356396</v>
      </c>
      <c r="D1160">
        <v>1.228785857528494</v>
      </c>
      <c r="E1160" s="6">
        <v>77.716866385753335</v>
      </c>
      <c r="F1160" s="7">
        <v>58.68190413194101</v>
      </c>
      <c r="G1160" s="7">
        <v>57.593869174215094</v>
      </c>
      <c r="H1160" s="7">
        <v>241.71550807305084</v>
      </c>
      <c r="I1160" s="7">
        <f t="shared" si="48"/>
        <v>95.497386306245303</v>
      </c>
    </row>
    <row r="1161" spans="1:9" x14ac:dyDescent="0.25">
      <c r="A1161" s="14"/>
      <c r="B1161" s="5">
        <f t="shared" si="46"/>
        <v>43843</v>
      </c>
      <c r="C1161" s="4">
        <v>8.0625000000023093</v>
      </c>
      <c r="D1161">
        <v>1.228785857528494</v>
      </c>
      <c r="E1161" s="6">
        <v>74.25318678523368</v>
      </c>
      <c r="F1161" s="7">
        <v>58.708213489146459</v>
      </c>
      <c r="G1161" s="7">
        <v>57.061871311820248</v>
      </c>
      <c r="H1161" s="7">
        <v>241.39131500588672</v>
      </c>
      <c r="I1161" s="7">
        <f t="shared" si="48"/>
        <v>91.241265798116814</v>
      </c>
    </row>
    <row r="1162" spans="1:9" x14ac:dyDescent="0.25">
      <c r="A1162" s="14"/>
      <c r="B1162" s="5">
        <f t="shared" si="46"/>
        <v>43843</v>
      </c>
      <c r="C1162" s="4">
        <v>8.0729166666689807</v>
      </c>
      <c r="D1162">
        <v>1.228785857528494</v>
      </c>
      <c r="E1162" s="6">
        <v>70.784794003696305</v>
      </c>
      <c r="F1162" s="7">
        <v>58.062789883337786</v>
      </c>
      <c r="G1162" s="7">
        <v>57.050584347471535</v>
      </c>
      <c r="H1162" s="7">
        <v>241.37219592756682</v>
      </c>
      <c r="I1162" s="7">
        <f t="shared" si="48"/>
        <v>86.979353799809772</v>
      </c>
    </row>
    <row r="1163" spans="1:9" x14ac:dyDescent="0.25">
      <c r="A1163" s="14"/>
      <c r="B1163" s="5">
        <f t="shared" si="46"/>
        <v>43843</v>
      </c>
      <c r="C1163" s="4">
        <v>8.0833333333356503</v>
      </c>
      <c r="D1163">
        <v>1.228785857528494</v>
      </c>
      <c r="E1163" s="6">
        <v>68.418288278647793</v>
      </c>
      <c r="F1163" s="7">
        <v>57.37057982495336</v>
      </c>
      <c r="G1163" s="7">
        <v>56.87676429515475</v>
      </c>
      <c r="H1163" s="7">
        <v>241.29410481382985</v>
      </c>
      <c r="I1163" s="7">
        <f t="shared" si="48"/>
        <v>84.071425033109932</v>
      </c>
    </row>
    <row r="1164" spans="1:9" x14ac:dyDescent="0.25">
      <c r="A1164" s="14"/>
      <c r="B1164" s="5">
        <f t="shared" si="46"/>
        <v>43843</v>
      </c>
      <c r="C1164" s="4">
        <v>8.0937500000023199</v>
      </c>
      <c r="D1164">
        <v>1.228785857528494</v>
      </c>
      <c r="E1164" s="6">
        <v>66.262366031562934</v>
      </c>
      <c r="F1164" s="7">
        <v>56.627540040313804</v>
      </c>
      <c r="G1164" s="7">
        <v>56.556430069838392</v>
      </c>
      <c r="H1164" s="7">
        <v>241.60045950648492</v>
      </c>
      <c r="I1164" s="7">
        <f t="shared" si="48"/>
        <v>81.422258265961005</v>
      </c>
    </row>
    <row r="1165" spans="1:9" x14ac:dyDescent="0.25">
      <c r="A1165" s="14"/>
      <c r="B1165" s="5">
        <f t="shared" si="46"/>
        <v>43843</v>
      </c>
      <c r="C1165" s="4">
        <v>8.1041666666689895</v>
      </c>
      <c r="D1165">
        <v>1.228785857528494</v>
      </c>
      <c r="E1165" s="6">
        <v>65.22587668840562</v>
      </c>
      <c r="F1165" s="7">
        <v>56.365573611021176</v>
      </c>
      <c r="G1165" s="7">
        <v>56.327906104048708</v>
      </c>
      <c r="H1165" s="7">
        <v>241.29618695185781</v>
      </c>
      <c r="I1165" s="7">
        <f t="shared" si="48"/>
        <v>80.148634819610308</v>
      </c>
    </row>
    <row r="1166" spans="1:9" x14ac:dyDescent="0.25">
      <c r="A1166" s="14"/>
      <c r="B1166" s="5">
        <f t="shared" si="46"/>
        <v>43843</v>
      </c>
      <c r="C1166" s="4">
        <v>8.1145833333356592</v>
      </c>
      <c r="D1166">
        <v>1.228785857528494</v>
      </c>
      <c r="E1166" s="6">
        <v>63.720627155685122</v>
      </c>
      <c r="F1166" s="7">
        <v>55.953035349013511</v>
      </c>
      <c r="G1166" s="7">
        <v>57.730959513296249</v>
      </c>
      <c r="H1166" s="7">
        <v>241.2627593891909</v>
      </c>
      <c r="I1166" s="7">
        <f t="shared" si="48"/>
        <v>78.29900548175199</v>
      </c>
    </row>
    <row r="1167" spans="1:9" x14ac:dyDescent="0.25">
      <c r="A1167" s="14"/>
      <c r="B1167" s="5">
        <f t="shared" si="46"/>
        <v>43843</v>
      </c>
      <c r="C1167" s="4">
        <v>8.1250000000023306</v>
      </c>
      <c r="D1167">
        <v>1.228785857528494</v>
      </c>
      <c r="E1167" s="6">
        <v>63.281029712439889</v>
      </c>
      <c r="F1167" s="7">
        <v>56.878945021592713</v>
      </c>
      <c r="G1167" s="7">
        <v>56.828362971288016</v>
      </c>
      <c r="H1167" s="7">
        <v>240.65830000350738</v>
      </c>
      <c r="I1167" s="7">
        <f t="shared" si="48"/>
        <v>77.75883436048656</v>
      </c>
    </row>
    <row r="1168" spans="1:9" x14ac:dyDescent="0.25">
      <c r="A1168" s="14"/>
      <c r="B1168" s="5">
        <f t="shared" si="46"/>
        <v>43843</v>
      </c>
      <c r="C1168" s="4">
        <v>8.1354166666690002</v>
      </c>
      <c r="D1168">
        <v>1.228785857528494</v>
      </c>
      <c r="E1168" s="6">
        <v>62.35504883844925</v>
      </c>
      <c r="F1168" s="7">
        <v>57.420691549235656</v>
      </c>
      <c r="G1168" s="7">
        <v>56.318017489205737</v>
      </c>
      <c r="H1168" s="7">
        <v>240.87735703228171</v>
      </c>
      <c r="I1168" s="7">
        <f t="shared" si="48"/>
        <v>76.621002158184979</v>
      </c>
    </row>
    <row r="1169" spans="1:9" x14ac:dyDescent="0.25">
      <c r="A1169" s="14"/>
      <c r="B1169" s="5">
        <f t="shared" si="46"/>
        <v>43843</v>
      </c>
      <c r="C1169" s="4">
        <v>8.1458333333356698</v>
      </c>
      <c r="D1169">
        <v>1.228785857528494</v>
      </c>
      <c r="E1169" s="6">
        <v>62.032747981450697</v>
      </c>
      <c r="F1169" s="7">
        <v>57.016989926033233</v>
      </c>
      <c r="G1169" s="7">
        <v>56.889397521491816</v>
      </c>
      <c r="H1169" s="7">
        <v>240.78389349547285</v>
      </c>
      <c r="I1169" s="7">
        <f t="shared" si="48"/>
        <v>76.224963423235849</v>
      </c>
    </row>
    <row r="1170" spans="1:9" x14ac:dyDescent="0.25">
      <c r="A1170" s="14"/>
      <c r="B1170" s="5">
        <f t="shared" si="46"/>
        <v>43843</v>
      </c>
      <c r="C1170" s="4">
        <v>8.1562500000023395</v>
      </c>
      <c r="D1170">
        <v>1.228785857528494</v>
      </c>
      <c r="E1170" s="6">
        <v>61.502978989584776</v>
      </c>
      <c r="F1170" s="7">
        <v>57.430350480803078</v>
      </c>
      <c r="G1170" s="7">
        <v>55.23235736390717</v>
      </c>
      <c r="H1170" s="7">
        <v>240.69668731043578</v>
      </c>
      <c r="I1170" s="7">
        <f t="shared" si="48"/>
        <v>75.573990778273881</v>
      </c>
    </row>
    <row r="1171" spans="1:9" x14ac:dyDescent="0.25">
      <c r="A1171" s="14"/>
      <c r="B1171" s="5">
        <f t="shared" si="46"/>
        <v>43843</v>
      </c>
      <c r="C1171" s="4">
        <v>8.1666666666690109</v>
      </c>
      <c r="D1171">
        <v>1.228785857528494</v>
      </c>
      <c r="E1171" s="6">
        <v>61.263414003816656</v>
      </c>
      <c r="F1171" s="7">
        <v>57.502752355716666</v>
      </c>
      <c r="G1171" s="7">
        <v>55.225513865466411</v>
      </c>
      <c r="H1171" s="7">
        <v>240.36077500793371</v>
      </c>
      <c r="I1171" s="7">
        <f t="shared" si="48"/>
        <v>75.279616711803001</v>
      </c>
    </row>
    <row r="1172" spans="1:9" x14ac:dyDescent="0.25">
      <c r="A1172" s="14"/>
      <c r="B1172" s="5">
        <f t="shared" si="46"/>
        <v>43843</v>
      </c>
      <c r="C1172" s="4">
        <v>8.1770833333356805</v>
      </c>
      <c r="D1172">
        <v>1.228785857528494</v>
      </c>
      <c r="E1172" s="6">
        <v>62.290606301067072</v>
      </c>
      <c r="F1172" s="7">
        <v>57.005257212231442</v>
      </c>
      <c r="G1172" s="7">
        <v>56.519544094050538</v>
      </c>
      <c r="H1172" s="7">
        <v>240.49619452090803</v>
      </c>
      <c r="I1172" s="7">
        <f t="shared" si="48"/>
        <v>76.541816079626514</v>
      </c>
    </row>
    <row r="1173" spans="1:9" x14ac:dyDescent="0.25">
      <c r="A1173" s="14"/>
      <c r="B1173" s="5">
        <f t="shared" si="46"/>
        <v>43843</v>
      </c>
      <c r="C1173" s="4">
        <v>8.1875000000023501</v>
      </c>
      <c r="D1173">
        <v>1.228785857528494</v>
      </c>
      <c r="E1173" s="6">
        <v>62.231484338639625</v>
      </c>
      <c r="F1173" s="7">
        <v>57.707114168630675</v>
      </c>
      <c r="G1173" s="7">
        <v>56.975718558030309</v>
      </c>
      <c r="H1173" s="7">
        <v>240.47773369252815</v>
      </c>
      <c r="I1173" s="7">
        <f t="shared" si="48"/>
        <v>76.469167848326336</v>
      </c>
    </row>
    <row r="1174" spans="1:9" x14ac:dyDescent="0.25">
      <c r="A1174" s="14"/>
      <c r="B1174" s="5">
        <f t="shared" si="46"/>
        <v>43843</v>
      </c>
      <c r="C1174" s="4">
        <v>8.1979166666690197</v>
      </c>
      <c r="D1174">
        <v>1.228785857528494</v>
      </c>
      <c r="E1174" s="6">
        <v>64.035464904599507</v>
      </c>
      <c r="F1174" s="7">
        <v>57.642401733839478</v>
      </c>
      <c r="G1174" s="7">
        <v>56.779641108852623</v>
      </c>
      <c r="H1174" s="7">
        <v>240.84646900186095</v>
      </c>
      <c r="I1174" s="7">
        <f t="shared" si="48"/>
        <v>78.685873655034086</v>
      </c>
    </row>
    <row r="1175" spans="1:9" x14ac:dyDescent="0.25">
      <c r="A1175" s="14"/>
      <c r="B1175" s="5">
        <f t="shared" si="46"/>
        <v>43843</v>
      </c>
      <c r="C1175" s="4">
        <v>8.2083333333356894</v>
      </c>
      <c r="D1175">
        <v>1.228785857528494</v>
      </c>
      <c r="E1175" s="6">
        <v>65.343692498501682</v>
      </c>
      <c r="F1175" s="7">
        <v>55.865362895828667</v>
      </c>
      <c r="G1175" s="7">
        <v>57.359098713068768</v>
      </c>
      <c r="H1175" s="7">
        <v>240.1709802714351</v>
      </c>
      <c r="I1175" s="7">
        <f t="shared" si="48"/>
        <v>80.293405220849607</v>
      </c>
    </row>
    <row r="1176" spans="1:9" x14ac:dyDescent="0.25">
      <c r="A1176" s="14"/>
      <c r="B1176" s="5">
        <f t="shared" si="46"/>
        <v>43843</v>
      </c>
      <c r="C1176" s="4">
        <v>8.2187500000023608</v>
      </c>
      <c r="D1176">
        <v>1.228785857528494</v>
      </c>
      <c r="E1176" s="6">
        <v>68.401648623776452</v>
      </c>
      <c r="F1176" s="7">
        <v>55.670688092771528</v>
      </c>
      <c r="G1176" s="7">
        <v>60.021287720970356</v>
      </c>
      <c r="H1176" s="7">
        <v>238.72991603630695</v>
      </c>
      <c r="I1176" s="7">
        <f t="shared" si="48"/>
        <v>84.050978460529876</v>
      </c>
    </row>
    <row r="1177" spans="1:9" x14ac:dyDescent="0.25">
      <c r="A1177" s="14"/>
      <c r="B1177" s="5">
        <f t="shared" si="46"/>
        <v>43843</v>
      </c>
      <c r="C1177" s="4">
        <v>8.2291666666690304</v>
      </c>
      <c r="D1177">
        <v>1.228785857528494</v>
      </c>
      <c r="E1177" s="6">
        <v>71.605401826290958</v>
      </c>
      <c r="F1177" s="7">
        <v>56.378854641926381</v>
      </c>
      <c r="G1177" s="7">
        <v>61.349815913005862</v>
      </c>
      <c r="H1177" s="7">
        <v>238.60463078827109</v>
      </c>
      <c r="I1177" s="7">
        <f t="shared" si="48"/>
        <v>87.987705086791323</v>
      </c>
    </row>
    <row r="1178" spans="1:9" x14ac:dyDescent="0.25">
      <c r="A1178" s="14"/>
      <c r="B1178" s="5">
        <f t="shared" si="46"/>
        <v>43843</v>
      </c>
      <c r="C1178" s="4">
        <v>8.2395833333357</v>
      </c>
      <c r="D1178">
        <v>1.228785857528494</v>
      </c>
      <c r="E1178" s="6">
        <v>78.421123981041887</v>
      </c>
      <c r="F1178" s="7">
        <v>57.016845523401827</v>
      </c>
      <c r="G1178" s="7">
        <v>59.821123405042343</v>
      </c>
      <c r="H1178" s="7">
        <v>237.40562355074496</v>
      </c>
      <c r="I1178" s="7">
        <f t="shared" si="48"/>
        <v>96.362768079392907</v>
      </c>
    </row>
    <row r="1179" spans="1:9" x14ac:dyDescent="0.25">
      <c r="A1179" s="14"/>
      <c r="B1179" s="5">
        <f t="shared" si="46"/>
        <v>43843</v>
      </c>
      <c r="C1179" s="4">
        <v>8.2500000000023697</v>
      </c>
      <c r="D1179">
        <v>1.228785857528494</v>
      </c>
      <c r="E1179" s="6">
        <v>83.515929629722876</v>
      </c>
      <c r="F1179" s="7">
        <v>59.605659798601742</v>
      </c>
      <c r="G1179" s="7">
        <v>60.028920545636439</v>
      </c>
      <c r="H1179" s="7">
        <v>234.02006115124283</v>
      </c>
      <c r="I1179" s="7">
        <f t="shared" si="48"/>
        <v>102.62319320734838</v>
      </c>
    </row>
    <row r="1180" spans="1:9" x14ac:dyDescent="0.25">
      <c r="A1180" s="14"/>
      <c r="B1180" s="5">
        <f t="shared" si="46"/>
        <v>43843</v>
      </c>
      <c r="C1180" s="4">
        <v>8.2604166666690393</v>
      </c>
      <c r="D1180">
        <v>1.228785857528494</v>
      </c>
      <c r="E1180" s="6">
        <v>90.01014543793157</v>
      </c>
      <c r="F1180" s="7">
        <v>67.646010348874569</v>
      </c>
      <c r="G1180" s="7">
        <v>61.162573308126703</v>
      </c>
      <c r="H1180" s="7">
        <v>220.76490199462194</v>
      </c>
      <c r="I1180" s="7">
        <f t="shared" si="48"/>
        <v>110.6031937482132</v>
      </c>
    </row>
    <row r="1181" spans="1:9" x14ac:dyDescent="0.25">
      <c r="A1181" s="14"/>
      <c r="B1181" s="5">
        <f t="shared" si="46"/>
        <v>43843</v>
      </c>
      <c r="C1181" s="4">
        <v>8.2708333333357107</v>
      </c>
      <c r="D1181">
        <v>1.228785857528494</v>
      </c>
      <c r="E1181" s="6">
        <v>95.564417169271721</v>
      </c>
      <c r="F1181" s="7">
        <v>76.80520050965427</v>
      </c>
      <c r="G1181" s="7">
        <v>62.266516152034875</v>
      </c>
      <c r="H1181" s="7">
        <v>211.58679679955384</v>
      </c>
      <c r="I1181" s="7">
        <f t="shared" si="48"/>
        <v>117.42820430055428</v>
      </c>
    </row>
    <row r="1182" spans="1:9" x14ac:dyDescent="0.25">
      <c r="A1182" s="14"/>
      <c r="B1182" s="5">
        <f t="shared" si="46"/>
        <v>43843</v>
      </c>
      <c r="C1182" s="4">
        <v>8.2812500000023803</v>
      </c>
      <c r="D1182">
        <v>1.228785857528494</v>
      </c>
      <c r="E1182" s="6">
        <v>101.86501048537411</v>
      </c>
      <c r="F1182" s="7">
        <v>78.169713119210016</v>
      </c>
      <c r="G1182" s="7">
        <v>66.786045862340814</v>
      </c>
      <c r="H1182" s="7">
        <v>191.6637695886829</v>
      </c>
      <c r="I1182" s="7">
        <f t="shared" si="48"/>
        <v>125.17028426141947</v>
      </c>
    </row>
    <row r="1183" spans="1:9" x14ac:dyDescent="0.25">
      <c r="A1183" s="14"/>
      <c r="B1183" s="5">
        <f t="shared" si="46"/>
        <v>43843</v>
      </c>
      <c r="C1183" s="4">
        <v>8.2916666666690499</v>
      </c>
      <c r="D1183">
        <v>1.228785857528494</v>
      </c>
      <c r="E1183" s="6">
        <v>107.39920000975476</v>
      </c>
      <c r="F1183" s="7">
        <v>85.959107940834983</v>
      </c>
      <c r="G1183" s="7">
        <v>79.040728170027819</v>
      </c>
      <c r="H1183" s="7">
        <v>151.62155171312179</v>
      </c>
      <c r="I1183" s="7">
        <f t="shared" si="48"/>
        <v>131.97061808186075</v>
      </c>
    </row>
    <row r="1184" spans="1:9" x14ac:dyDescent="0.25">
      <c r="A1184" s="14"/>
      <c r="B1184" s="5">
        <f t="shared" si="46"/>
        <v>43843</v>
      </c>
      <c r="C1184" s="4">
        <v>8.3020833333357196</v>
      </c>
      <c r="D1184">
        <v>1.228785857528494</v>
      </c>
      <c r="E1184" s="6">
        <v>109.06360928632932</v>
      </c>
      <c r="F1184" s="7">
        <v>108.79622365042263</v>
      </c>
      <c r="G1184" s="7">
        <v>96.388563990287437</v>
      </c>
      <c r="H1184" s="7">
        <v>117.44678786271203</v>
      </c>
      <c r="I1184" s="7">
        <f t="shared" si="48"/>
        <v>134.01582066205481</v>
      </c>
    </row>
    <row r="1185" spans="1:9" x14ac:dyDescent="0.25">
      <c r="A1185" s="14"/>
      <c r="B1185" s="5">
        <f t="shared" si="46"/>
        <v>43843</v>
      </c>
      <c r="C1185" s="4">
        <v>8.3125000000023892</v>
      </c>
      <c r="D1185">
        <v>1.228785857528494</v>
      </c>
      <c r="E1185" s="6">
        <v>112.43393243872953</v>
      </c>
      <c r="F1185" s="7">
        <v>123.85897444560419</v>
      </c>
      <c r="G1185" s="7">
        <v>105.05408378991851</v>
      </c>
      <c r="H1185" s="7">
        <v>61.109267572921361</v>
      </c>
      <c r="I1185" s="7">
        <f t="shared" si="48"/>
        <v>138.15722608702501</v>
      </c>
    </row>
    <row r="1186" spans="1:9" x14ac:dyDescent="0.25">
      <c r="A1186" s="14"/>
      <c r="B1186" s="5">
        <f t="shared" si="46"/>
        <v>43843</v>
      </c>
      <c r="C1186" s="4">
        <v>8.3229166666690606</v>
      </c>
      <c r="D1186">
        <v>1.228785857528494</v>
      </c>
      <c r="E1186" s="6">
        <v>112.88569539473262</v>
      </c>
      <c r="F1186" s="7">
        <v>134.8182075858146</v>
      </c>
      <c r="G1186" s="7">
        <v>118.44326828730273</v>
      </c>
      <c r="H1186" s="7">
        <v>18.523313401736829</v>
      </c>
      <c r="I1186" s="7">
        <f t="shared" si="48"/>
        <v>138.71234601831688</v>
      </c>
    </row>
    <row r="1187" spans="1:9" x14ac:dyDescent="0.25">
      <c r="A1187" s="14"/>
      <c r="B1187" s="5">
        <f t="shared" si="46"/>
        <v>43843</v>
      </c>
      <c r="C1187" s="4">
        <v>8.3333333333357302</v>
      </c>
      <c r="D1187">
        <v>1.228785857528494</v>
      </c>
      <c r="E1187" s="6">
        <v>111.61752445130905</v>
      </c>
      <c r="F1187" s="7">
        <v>145.76419579577768</v>
      </c>
      <c r="G1187" s="7">
        <v>124.38737557174133</v>
      </c>
      <c r="H1187" s="7">
        <v>4.508930554034845</v>
      </c>
      <c r="I1187" s="7">
        <f t="shared" si="48"/>
        <v>137.15403549810944</v>
      </c>
    </row>
    <row r="1188" spans="1:9" x14ac:dyDescent="0.25">
      <c r="A1188" s="14"/>
      <c r="B1188" s="5">
        <f t="shared" ref="B1188:B1251" si="49">DATE(YEAR(B1092),MONTH(B1092),DAY(B1092)+1)</f>
        <v>43843</v>
      </c>
      <c r="C1188" s="4">
        <v>8.3437500000023999</v>
      </c>
      <c r="D1188">
        <v>1.228785857528494</v>
      </c>
      <c r="E1188" s="6">
        <v>110.37740041276105</v>
      </c>
      <c r="F1188" s="7">
        <v>164.10778239888589</v>
      </c>
      <c r="G1188" s="7">
        <v>138.05489172175194</v>
      </c>
      <c r="H1188" s="7">
        <v>2.7896881044267974</v>
      </c>
      <c r="I1188" s="7">
        <f t="shared" si="48"/>
        <v>135.63018861796053</v>
      </c>
    </row>
    <row r="1189" spans="1:9" x14ac:dyDescent="0.25">
      <c r="A1189" s="14"/>
      <c r="B1189" s="5">
        <f t="shared" si="49"/>
        <v>43843</v>
      </c>
      <c r="C1189" s="4">
        <v>8.3541666666690695</v>
      </c>
      <c r="D1189">
        <v>1.228785857528494</v>
      </c>
      <c r="E1189" s="6">
        <v>111.39343037691731</v>
      </c>
      <c r="F1189" s="7">
        <v>174.5153814423862</v>
      </c>
      <c r="G1189" s="7">
        <v>151.3185012281339</v>
      </c>
      <c r="H1189" s="7">
        <v>2.4864078963861069</v>
      </c>
      <c r="I1189" s="7">
        <f t="shared" si="48"/>
        <v>136.87867186874092</v>
      </c>
    </row>
    <row r="1190" spans="1:9" x14ac:dyDescent="0.25">
      <c r="A1190" s="14"/>
      <c r="B1190" s="5">
        <f t="shared" si="49"/>
        <v>43843</v>
      </c>
      <c r="C1190" s="4">
        <v>8.3645833333357391</v>
      </c>
      <c r="D1190">
        <v>1.228785857528494</v>
      </c>
      <c r="E1190" s="6">
        <v>111.55626485409037</v>
      </c>
      <c r="F1190" s="7">
        <v>195.83491374194287</v>
      </c>
      <c r="G1190" s="7">
        <v>164.86495797422813</v>
      </c>
      <c r="H1190" s="7">
        <v>2.2237771079832993</v>
      </c>
      <c r="I1190" s="7">
        <f t="shared" si="48"/>
        <v>137.07876057140925</v>
      </c>
    </row>
    <row r="1191" spans="1:9" x14ac:dyDescent="0.25">
      <c r="A1191" s="14"/>
      <c r="B1191" s="5">
        <f t="shared" si="49"/>
        <v>43843</v>
      </c>
      <c r="C1191" s="4">
        <v>8.3750000000024105</v>
      </c>
      <c r="D1191">
        <v>1.228785857528494</v>
      </c>
      <c r="E1191" s="6">
        <v>113.03413953393657</v>
      </c>
      <c r="F1191" s="7">
        <v>226.47857609681921</v>
      </c>
      <c r="G1191" s="7">
        <v>170.27748008967902</v>
      </c>
      <c r="H1191" s="7">
        <v>1.9897970956731992</v>
      </c>
      <c r="I1191" s="7">
        <f t="shared" si="48"/>
        <v>138.89475207720369</v>
      </c>
    </row>
    <row r="1192" spans="1:9" x14ac:dyDescent="0.25">
      <c r="A1192" s="14"/>
      <c r="B1192" s="5">
        <f t="shared" si="49"/>
        <v>43843</v>
      </c>
      <c r="C1192" s="4">
        <v>8.3854166666690801</v>
      </c>
      <c r="D1192">
        <v>1.228785857528494</v>
      </c>
      <c r="E1192" s="6">
        <v>113.21282699286573</v>
      </c>
      <c r="F1192" s="7">
        <v>224.44482949200952</v>
      </c>
      <c r="G1192" s="7">
        <v>192.34940932802738</v>
      </c>
      <c r="H1192" s="7">
        <v>1.7890427959728659</v>
      </c>
      <c r="I1192" s="7">
        <f t="shared" si="48"/>
        <v>139.11432069965355</v>
      </c>
    </row>
    <row r="1193" spans="1:9" x14ac:dyDescent="0.25">
      <c r="A1193" s="14"/>
      <c r="B1193" s="5">
        <f t="shared" si="49"/>
        <v>43843</v>
      </c>
      <c r="C1193" s="4">
        <v>8.3958333333357498</v>
      </c>
      <c r="D1193">
        <v>1.228785857528494</v>
      </c>
      <c r="E1193" s="6">
        <v>113.1815755951386</v>
      </c>
      <c r="F1193" s="7">
        <v>222.39177304643337</v>
      </c>
      <c r="G1193" s="7">
        <v>199.03953807715101</v>
      </c>
      <c r="H1193" s="7">
        <v>2.0095913276325779</v>
      </c>
      <c r="I1193" s="7">
        <f t="shared" si="48"/>
        <v>139.07591942409846</v>
      </c>
    </row>
    <row r="1194" spans="1:9" x14ac:dyDescent="0.25">
      <c r="A1194" s="14"/>
      <c r="B1194" s="5">
        <f t="shared" si="49"/>
        <v>43843</v>
      </c>
      <c r="C1194" s="4">
        <v>8.4062500000024194</v>
      </c>
      <c r="D1194">
        <v>1.228785857528494</v>
      </c>
      <c r="E1194" s="6">
        <v>113.77412560806867</v>
      </c>
      <c r="F1194" s="7">
        <v>223.55956113780286</v>
      </c>
      <c r="G1194" s="7">
        <v>202.84553691343706</v>
      </c>
      <c r="H1194" s="7">
        <v>2.0261619246890419</v>
      </c>
      <c r="I1194" s="7">
        <f t="shared" si="48"/>
        <v>139.80403649986525</v>
      </c>
    </row>
    <row r="1195" spans="1:9" x14ac:dyDescent="0.25">
      <c r="A1195" s="14"/>
      <c r="B1195" s="5">
        <f t="shared" si="49"/>
        <v>43843</v>
      </c>
      <c r="C1195" s="4">
        <v>8.4166666666690908</v>
      </c>
      <c r="D1195">
        <v>1.228785857528494</v>
      </c>
      <c r="E1195" s="6">
        <v>114.28390154273032</v>
      </c>
      <c r="F1195" s="7">
        <v>233.63546733696222</v>
      </c>
      <c r="G1195" s="7">
        <v>204.18011927768799</v>
      </c>
      <c r="H1195" s="7">
        <v>2.1403613289455641</v>
      </c>
      <c r="I1195" s="7">
        <f t="shared" si="48"/>
        <v>140.43044195888587</v>
      </c>
    </row>
    <row r="1196" spans="1:9" x14ac:dyDescent="0.25">
      <c r="A1196" s="14"/>
      <c r="B1196" s="5">
        <f t="shared" si="49"/>
        <v>43843</v>
      </c>
      <c r="C1196" s="4">
        <v>8.4270833333357604</v>
      </c>
      <c r="D1196">
        <v>1.228785857528494</v>
      </c>
      <c r="E1196" s="6">
        <v>116.1812493331537</v>
      </c>
      <c r="F1196" s="7">
        <v>233.23912222559312</v>
      </c>
      <c r="G1196" s="7">
        <v>201.1820819777472</v>
      </c>
      <c r="H1196" s="7">
        <v>2.0532038663360632</v>
      </c>
      <c r="I1196" s="7">
        <f t="shared" si="48"/>
        <v>142.76187609057104</v>
      </c>
    </row>
    <row r="1197" spans="1:9" x14ac:dyDescent="0.25">
      <c r="A1197" s="14"/>
      <c r="B1197" s="5">
        <f t="shared" si="49"/>
        <v>43843</v>
      </c>
      <c r="C1197" s="4">
        <v>8.4375000000024301</v>
      </c>
      <c r="D1197">
        <v>1.228785857528494</v>
      </c>
      <c r="E1197" s="6">
        <v>117.82374050561074</v>
      </c>
      <c r="F1197" s="7">
        <v>225.02002929592831</v>
      </c>
      <c r="G1197" s="7">
        <v>200.74317252242156</v>
      </c>
      <c r="H1197" s="7">
        <v>2.032067281779852</v>
      </c>
      <c r="I1197" s="7">
        <f t="shared" si="48"/>
        <v>144.78014601440165</v>
      </c>
    </row>
    <row r="1198" spans="1:9" x14ac:dyDescent="0.25">
      <c r="A1198" s="14"/>
      <c r="B1198" s="5">
        <f t="shared" si="49"/>
        <v>43843</v>
      </c>
      <c r="C1198" s="4">
        <v>8.4479166666690997</v>
      </c>
      <c r="D1198">
        <v>1.228785857528494</v>
      </c>
      <c r="E1198" s="6">
        <v>118.74388745880309</v>
      </c>
      <c r="F1198" s="7">
        <v>223.79066150463234</v>
      </c>
      <c r="G1198" s="7">
        <v>206.48073276668381</v>
      </c>
      <c r="H1198" s="7">
        <v>2.1057186885946959</v>
      </c>
      <c r="I1198" s="7">
        <f t="shared" si="48"/>
        <v>145.91080957733234</v>
      </c>
    </row>
    <row r="1199" spans="1:9" x14ac:dyDescent="0.25">
      <c r="A1199" s="14"/>
      <c r="B1199" s="5">
        <f t="shared" si="49"/>
        <v>43843</v>
      </c>
      <c r="C1199" s="4">
        <v>8.4583333333357693</v>
      </c>
      <c r="D1199">
        <v>1.228785857528494</v>
      </c>
      <c r="E1199" s="6">
        <v>118.88463826802739</v>
      </c>
      <c r="F1199" s="7">
        <v>221.00920609676757</v>
      </c>
      <c r="G1199" s="7">
        <v>207.82241105349834</v>
      </c>
      <c r="H1199" s="7">
        <v>2.1927349555977149</v>
      </c>
      <c r="I1199" s="7">
        <f t="shared" si="48"/>
        <v>146.08376218114284</v>
      </c>
    </row>
    <row r="1200" spans="1:9" x14ac:dyDescent="0.25">
      <c r="A1200" s="14"/>
      <c r="B1200" s="5">
        <f t="shared" si="49"/>
        <v>43843</v>
      </c>
      <c r="C1200" s="4">
        <v>8.4687500000024407</v>
      </c>
      <c r="D1200">
        <v>1.228785857528494</v>
      </c>
      <c r="E1200" s="6">
        <v>118.15764748514452</v>
      </c>
      <c r="F1200" s="7">
        <v>219.10506085364528</v>
      </c>
      <c r="G1200" s="7">
        <v>202.92560344115466</v>
      </c>
      <c r="H1200" s="7">
        <v>2.1744381925352489</v>
      </c>
      <c r="I1200" s="7">
        <f t="shared" si="48"/>
        <v>145.19044618858283</v>
      </c>
    </row>
    <row r="1201" spans="1:9" x14ac:dyDescent="0.25">
      <c r="A1201" s="14"/>
      <c r="B1201" s="5">
        <f t="shared" si="49"/>
        <v>43843</v>
      </c>
      <c r="C1201" s="4">
        <v>8.4791666666691103</v>
      </c>
      <c r="D1201">
        <v>1.228785857528494</v>
      </c>
      <c r="E1201" s="6">
        <v>118.89190152391294</v>
      </c>
      <c r="F1201" s="7">
        <v>218.12607920283997</v>
      </c>
      <c r="G1201" s="7">
        <v>198.19622113668316</v>
      </c>
      <c r="H1201" s="7">
        <v>2.2328066664513315</v>
      </c>
      <c r="I1201" s="7">
        <f t="shared" si="48"/>
        <v>146.09268716725461</v>
      </c>
    </row>
    <row r="1202" spans="1:9" x14ac:dyDescent="0.25">
      <c r="A1202" s="14"/>
      <c r="B1202" s="5">
        <f t="shared" si="49"/>
        <v>43843</v>
      </c>
      <c r="C1202" s="4">
        <v>8.48958333333578</v>
      </c>
      <c r="D1202">
        <v>1.228785857528494</v>
      </c>
      <c r="E1202" s="6">
        <v>119.52808593354416</v>
      </c>
      <c r="F1202" s="7">
        <v>213.87718820988439</v>
      </c>
      <c r="G1202" s="7">
        <v>193.84896488010025</v>
      </c>
      <c r="H1202" s="7">
        <v>1.9605765654782805</v>
      </c>
      <c r="I1202" s="7">
        <f t="shared" si="48"/>
        <v>146.8744215725896</v>
      </c>
    </row>
    <row r="1203" spans="1:9" x14ac:dyDescent="0.25">
      <c r="A1203" s="14"/>
      <c r="B1203" s="5">
        <f t="shared" si="49"/>
        <v>43843</v>
      </c>
      <c r="C1203" s="4">
        <v>8.5000000000024496</v>
      </c>
      <c r="D1203">
        <v>1.228785857528494</v>
      </c>
      <c r="E1203" s="6">
        <v>120.18037020117688</v>
      </c>
      <c r="F1203" s="7">
        <v>217.29393497225411</v>
      </c>
      <c r="G1203" s="7">
        <v>194.37925988134913</v>
      </c>
      <c r="H1203" s="7">
        <v>1.8444561055054016</v>
      </c>
      <c r="I1203" s="7">
        <f t="shared" si="48"/>
        <v>147.67593925574499</v>
      </c>
    </row>
    <row r="1204" spans="1:9" x14ac:dyDescent="0.25">
      <c r="A1204" s="14"/>
      <c r="B1204" s="5">
        <f t="shared" si="49"/>
        <v>43843</v>
      </c>
      <c r="C1204" s="4">
        <v>8.5104166666691192</v>
      </c>
      <c r="D1204">
        <v>1.228785857528494</v>
      </c>
      <c r="E1204" s="6">
        <v>120.57477165750225</v>
      </c>
      <c r="F1204" s="7">
        <v>209.67992115765671</v>
      </c>
      <c r="G1204" s="7">
        <v>191.20427727804716</v>
      </c>
      <c r="H1204" s="7">
        <v>1.8476598537031768</v>
      </c>
      <c r="I1204" s="7">
        <f t="shared" si="48"/>
        <v>148.16057418746627</v>
      </c>
    </row>
    <row r="1205" spans="1:9" x14ac:dyDescent="0.25">
      <c r="A1205" s="14"/>
      <c r="B1205" s="5">
        <f t="shared" si="49"/>
        <v>43843</v>
      </c>
      <c r="C1205" s="4">
        <v>8.5208333333357906</v>
      </c>
      <c r="D1205">
        <v>1.228785857528494</v>
      </c>
      <c r="E1205" s="6">
        <v>119.78814360701313</v>
      </c>
      <c r="F1205" s="7">
        <v>202.96516269659134</v>
      </c>
      <c r="G1205" s="7">
        <v>186.99686799223582</v>
      </c>
      <c r="H1205" s="7">
        <v>2.0402715419846453</v>
      </c>
      <c r="I1205" s="7">
        <f t="shared" si="48"/>
        <v>147.19397676389002</v>
      </c>
    </row>
    <row r="1206" spans="1:9" x14ac:dyDescent="0.25">
      <c r="A1206" s="14"/>
      <c r="B1206" s="5">
        <f t="shared" si="49"/>
        <v>43843</v>
      </c>
      <c r="C1206" s="4">
        <v>8.5312500000024603</v>
      </c>
      <c r="D1206">
        <v>1.228785857528494</v>
      </c>
      <c r="E1206" s="6">
        <v>117.96409161043776</v>
      </c>
      <c r="F1206" s="7">
        <v>188.23021790825541</v>
      </c>
      <c r="G1206" s="7">
        <v>183.04546084101204</v>
      </c>
      <c r="H1206" s="7">
        <v>1.8712335539740834</v>
      </c>
      <c r="I1206" s="7">
        <f t="shared" si="48"/>
        <v>144.95260746710159</v>
      </c>
    </row>
    <row r="1207" spans="1:9" x14ac:dyDescent="0.25">
      <c r="A1207" s="14"/>
      <c r="B1207" s="5">
        <f t="shared" si="49"/>
        <v>43843</v>
      </c>
      <c r="C1207" s="4">
        <v>8.5416666666691299</v>
      </c>
      <c r="D1207">
        <v>1.228785857528494</v>
      </c>
      <c r="E1207" s="6">
        <v>115.50277071215331</v>
      </c>
      <c r="F1207" s="7">
        <v>184.11773124540019</v>
      </c>
      <c r="G1207" s="7">
        <v>177.79230248843163</v>
      </c>
      <c r="H1207" s="7">
        <v>1.8289633678674313</v>
      </c>
      <c r="I1207" s="7">
        <f t="shared" si="48"/>
        <v>141.92817115645033</v>
      </c>
    </row>
    <row r="1208" spans="1:9" x14ac:dyDescent="0.25">
      <c r="A1208" s="14"/>
      <c r="B1208" s="5">
        <f t="shared" si="49"/>
        <v>43843</v>
      </c>
      <c r="C1208" s="4">
        <v>8.5520833333357995</v>
      </c>
      <c r="D1208">
        <v>1.228785857528494</v>
      </c>
      <c r="E1208" s="6">
        <v>113.04508927915275</v>
      </c>
      <c r="F1208" s="7">
        <v>192.00797526032585</v>
      </c>
      <c r="G1208" s="7">
        <v>177.10026372544002</v>
      </c>
      <c r="H1208" s="7">
        <v>1.9329181359719732</v>
      </c>
      <c r="I1208" s="7">
        <f t="shared" si="48"/>
        <v>138.90820696926886</v>
      </c>
    </row>
    <row r="1209" spans="1:9" x14ac:dyDescent="0.25">
      <c r="A1209" s="14"/>
      <c r="B1209" s="5">
        <f t="shared" si="49"/>
        <v>43843</v>
      </c>
      <c r="C1209" s="4">
        <v>8.5625000000024691</v>
      </c>
      <c r="D1209">
        <v>1.228785857528494</v>
      </c>
      <c r="E1209" s="6">
        <v>114.31551345814911</v>
      </c>
      <c r="F1209" s="7">
        <v>179.61727883498168</v>
      </c>
      <c r="G1209" s="7">
        <v>173.72657525669743</v>
      </c>
      <c r="H1209" s="7">
        <v>1.9144642679389143</v>
      </c>
      <c r="I1209" s="7">
        <f t="shared" si="48"/>
        <v>140.46928623348185</v>
      </c>
    </row>
    <row r="1210" spans="1:9" x14ac:dyDescent="0.25">
      <c r="A1210" s="14"/>
      <c r="B1210" s="5">
        <f t="shared" si="49"/>
        <v>43843</v>
      </c>
      <c r="C1210" s="4">
        <v>8.5729166666691405</v>
      </c>
      <c r="D1210">
        <v>1.228785857528494</v>
      </c>
      <c r="E1210" s="6">
        <v>115.12888153688158</v>
      </c>
      <c r="F1210" s="7">
        <v>173.4853935732207</v>
      </c>
      <c r="G1210" s="7">
        <v>174.82353837327318</v>
      </c>
      <c r="H1210" s="7">
        <v>1.9615291386544038</v>
      </c>
      <c r="I1210" s="7">
        <f t="shared" si="48"/>
        <v>141.46874142559344</v>
      </c>
    </row>
    <row r="1211" spans="1:9" x14ac:dyDescent="0.25">
      <c r="A1211" s="14"/>
      <c r="B1211" s="5">
        <f t="shared" si="49"/>
        <v>43843</v>
      </c>
      <c r="C1211" s="4">
        <v>8.5833333333358102</v>
      </c>
      <c r="D1211">
        <v>1.228785857528494</v>
      </c>
      <c r="E1211" s="6">
        <v>115.4088911215139</v>
      </c>
      <c r="F1211" s="7">
        <v>173.78854684193786</v>
      </c>
      <c r="G1211" s="7">
        <v>175.07279717772263</v>
      </c>
      <c r="H1211" s="7">
        <v>2.0717183888197939</v>
      </c>
      <c r="I1211" s="7">
        <f t="shared" si="48"/>
        <v>141.81281324316205</v>
      </c>
    </row>
    <row r="1212" spans="1:9" x14ac:dyDescent="0.25">
      <c r="A1212" s="14"/>
      <c r="B1212" s="5">
        <f t="shared" si="49"/>
        <v>43843</v>
      </c>
      <c r="C1212" s="4">
        <v>8.5937500000024798</v>
      </c>
      <c r="D1212">
        <v>1.228785857528494</v>
      </c>
      <c r="E1212" s="6">
        <v>116.82245551910937</v>
      </c>
      <c r="F1212" s="7">
        <v>174.46536999770908</v>
      </c>
      <c r="G1212" s="7">
        <v>172.3881344094263</v>
      </c>
      <c r="H1212" s="7">
        <v>2.0194143656356265</v>
      </c>
      <c r="I1212" s="7">
        <f t="shared" si="48"/>
        <v>143.54978118363314</v>
      </c>
    </row>
    <row r="1213" spans="1:9" x14ac:dyDescent="0.25">
      <c r="A1213" s="14"/>
      <c r="B1213" s="5">
        <f t="shared" si="49"/>
        <v>43843</v>
      </c>
      <c r="C1213" s="4">
        <v>8.6041666666691494</v>
      </c>
      <c r="D1213">
        <v>1.228785857528494</v>
      </c>
      <c r="E1213" s="6">
        <v>117.10188709983386</v>
      </c>
      <c r="F1213" s="7">
        <v>175.39004422555291</v>
      </c>
      <c r="G1213" s="7">
        <v>172.8292195202867</v>
      </c>
      <c r="H1213" s="7">
        <v>2.0246147390292846</v>
      </c>
      <c r="I1213" s="7">
        <f t="shared" si="48"/>
        <v>143.89314275817424</v>
      </c>
    </row>
    <row r="1214" spans="1:9" x14ac:dyDescent="0.25">
      <c r="A1214" s="14"/>
      <c r="B1214" s="5">
        <f t="shared" si="49"/>
        <v>43843</v>
      </c>
      <c r="C1214" s="4">
        <v>8.6145833333358208</v>
      </c>
      <c r="D1214">
        <v>1.228785857528494</v>
      </c>
      <c r="E1214" s="6">
        <v>119.19372830689584</v>
      </c>
      <c r="F1214" s="7">
        <v>175.74941825209771</v>
      </c>
      <c r="G1214" s="7">
        <v>170.68780551814496</v>
      </c>
      <c r="H1214" s="7">
        <v>2.0301203733468145</v>
      </c>
      <c r="I1214" s="7">
        <f t="shared" si="48"/>
        <v>146.46356764960734</v>
      </c>
    </row>
    <row r="1215" spans="1:9" x14ac:dyDescent="0.25">
      <c r="A1215" s="14"/>
      <c r="B1215" s="5">
        <f t="shared" si="49"/>
        <v>43843</v>
      </c>
      <c r="C1215" s="4">
        <v>8.6250000000024905</v>
      </c>
      <c r="D1215">
        <v>1.228785857528494</v>
      </c>
      <c r="E1215" s="6">
        <v>120.93953131003354</v>
      </c>
      <c r="F1215" s="7">
        <v>172.17844546820149</v>
      </c>
      <c r="G1215" s="7">
        <v>167.30500974732047</v>
      </c>
      <c r="H1215" s="7">
        <v>2.092671021353476</v>
      </c>
      <c r="I1215" s="7">
        <f t="shared" si="48"/>
        <v>148.60878568989372</v>
      </c>
    </row>
    <row r="1216" spans="1:9" x14ac:dyDescent="0.25">
      <c r="A1216" s="14"/>
      <c r="B1216" s="5">
        <f t="shared" si="49"/>
        <v>43843</v>
      </c>
      <c r="C1216" s="4">
        <v>8.6354166666691601</v>
      </c>
      <c r="D1216">
        <v>1.228785857528494</v>
      </c>
      <c r="E1216" s="6">
        <v>122.94174860268578</v>
      </c>
      <c r="F1216" s="7">
        <v>169.630601428479</v>
      </c>
      <c r="G1216" s="7">
        <v>160.49358920381826</v>
      </c>
      <c r="H1216" s="7">
        <v>2.0158745321210145</v>
      </c>
      <c r="I1216" s="7">
        <f t="shared" si="48"/>
        <v>151.06908198280377</v>
      </c>
    </row>
    <row r="1217" spans="1:9" x14ac:dyDescent="0.25">
      <c r="A1217" s="14"/>
      <c r="B1217" s="5">
        <f t="shared" si="49"/>
        <v>43843</v>
      </c>
      <c r="C1217" s="4">
        <v>8.6458333333358297</v>
      </c>
      <c r="D1217">
        <v>1.228785857528494</v>
      </c>
      <c r="E1217" s="6">
        <v>124.75596375648438</v>
      </c>
      <c r="F1217" s="7">
        <v>168.2929637531017</v>
      </c>
      <c r="G1217" s="7">
        <v>158.08953791871784</v>
      </c>
      <c r="H1217" s="7">
        <v>1.9151324612315601</v>
      </c>
      <c r="I1217" s="7">
        <f t="shared" si="48"/>
        <v>153.29836390630538</v>
      </c>
    </row>
    <row r="1218" spans="1:9" x14ac:dyDescent="0.25">
      <c r="A1218" s="14"/>
      <c r="B1218" s="5">
        <f t="shared" si="49"/>
        <v>43843</v>
      </c>
      <c r="C1218" s="4">
        <v>8.6562500000024993</v>
      </c>
      <c r="D1218">
        <v>1.228785857528494</v>
      </c>
      <c r="E1218" s="6">
        <v>128.39487748750099</v>
      </c>
      <c r="F1218" s="7">
        <v>167.135211644615</v>
      </c>
      <c r="G1218" s="7">
        <v>158.03573551996931</v>
      </c>
      <c r="H1218" s="7">
        <v>2.3548613192374708</v>
      </c>
      <c r="I1218" s="7">
        <f t="shared" si="48"/>
        <v>157.76980963574485</v>
      </c>
    </row>
    <row r="1219" spans="1:9" x14ac:dyDescent="0.25">
      <c r="A1219" s="14"/>
      <c r="B1219" s="5">
        <f t="shared" si="49"/>
        <v>43843</v>
      </c>
      <c r="C1219" s="4">
        <v>8.6666666666691707</v>
      </c>
      <c r="D1219">
        <v>1.228785857528494</v>
      </c>
      <c r="E1219" s="6">
        <v>129.87192238885581</v>
      </c>
      <c r="F1219" s="7">
        <v>166.91918129684649</v>
      </c>
      <c r="G1219" s="7">
        <v>156.30016741979654</v>
      </c>
      <c r="H1219" s="7">
        <v>3.6489797070931544</v>
      </c>
      <c r="I1219" s="7">
        <f t="shared" si="48"/>
        <v>159.58478152146421</v>
      </c>
    </row>
    <row r="1220" spans="1:9" x14ac:dyDescent="0.25">
      <c r="A1220" s="14"/>
      <c r="B1220" s="5">
        <f t="shared" si="49"/>
        <v>43843</v>
      </c>
      <c r="C1220" s="4">
        <v>8.6770833333358404</v>
      </c>
      <c r="D1220">
        <v>1.228785857528494</v>
      </c>
      <c r="E1220" s="6">
        <v>132.61881052629627</v>
      </c>
      <c r="F1220" s="7">
        <v>166.1773809681265</v>
      </c>
      <c r="G1220" s="7">
        <v>155.63617578156214</v>
      </c>
      <c r="H1220" s="7">
        <v>7.8809481186672974</v>
      </c>
      <c r="I1220" s="7">
        <f t="shared" ref="I1220:I1283" si="50">D1220*E1220</f>
        <v>162.96011881696384</v>
      </c>
    </row>
    <row r="1221" spans="1:9" x14ac:dyDescent="0.25">
      <c r="A1221" s="14"/>
      <c r="B1221" s="5">
        <f t="shared" si="49"/>
        <v>43843</v>
      </c>
      <c r="C1221" s="4">
        <v>8.68750000000251</v>
      </c>
      <c r="D1221">
        <v>1.228785857528494</v>
      </c>
      <c r="E1221" s="6">
        <v>137.66486889286111</v>
      </c>
      <c r="F1221" s="7">
        <v>167.62285933087512</v>
      </c>
      <c r="G1221" s="7">
        <v>159.06837055254832</v>
      </c>
      <c r="H1221" s="7">
        <v>20.525002747082713</v>
      </c>
      <c r="I1221" s="7">
        <f t="shared" si="50"/>
        <v>169.16064397406203</v>
      </c>
    </row>
    <row r="1222" spans="1:9" x14ac:dyDescent="0.25">
      <c r="A1222" s="14"/>
      <c r="B1222" s="5">
        <f t="shared" si="49"/>
        <v>43843</v>
      </c>
      <c r="C1222" s="4">
        <v>8.6979166666691796</v>
      </c>
      <c r="D1222">
        <v>1.228785857528494</v>
      </c>
      <c r="E1222" s="6">
        <v>142.49453337268739</v>
      </c>
      <c r="F1222" s="7">
        <v>169.86594562819815</v>
      </c>
      <c r="G1222" s="7">
        <v>157.47614329354548</v>
      </c>
      <c r="H1222" s="7">
        <v>60.013007980497882</v>
      </c>
      <c r="I1222" s="7">
        <f t="shared" si="50"/>
        <v>175.09526738348026</v>
      </c>
    </row>
    <row r="1223" spans="1:9" x14ac:dyDescent="0.25">
      <c r="A1223" s="14"/>
      <c r="B1223" s="5">
        <f t="shared" si="49"/>
        <v>43843</v>
      </c>
      <c r="C1223" s="4">
        <v>8.7083333333358492</v>
      </c>
      <c r="D1223">
        <v>1.228785857528494</v>
      </c>
      <c r="E1223" s="6">
        <v>146.57392428849025</v>
      </c>
      <c r="F1223" s="7">
        <v>170.73244966269039</v>
      </c>
      <c r="G1223" s="7">
        <v>150.83378681134761</v>
      </c>
      <c r="H1223" s="7">
        <v>110.30555258871468</v>
      </c>
      <c r="I1223" s="7">
        <f t="shared" si="50"/>
        <v>180.10796524814904</v>
      </c>
    </row>
    <row r="1224" spans="1:9" x14ac:dyDescent="0.25">
      <c r="A1224" s="14"/>
      <c r="B1224" s="5">
        <f t="shared" si="49"/>
        <v>43843</v>
      </c>
      <c r="C1224" s="4">
        <v>8.7187500000025207</v>
      </c>
      <c r="D1224">
        <v>1.228785857528494</v>
      </c>
      <c r="E1224" s="6">
        <v>152.82012743686806</v>
      </c>
      <c r="F1224" s="7">
        <v>167.98444753110149</v>
      </c>
      <c r="G1224" s="7">
        <v>151.46753162889738</v>
      </c>
      <c r="H1224" s="7">
        <v>137.81473734463577</v>
      </c>
      <c r="I1224" s="7">
        <f t="shared" si="50"/>
        <v>187.78321134012566</v>
      </c>
    </row>
    <row r="1225" spans="1:9" x14ac:dyDescent="0.25">
      <c r="A1225" s="14"/>
      <c r="B1225" s="5">
        <f t="shared" si="49"/>
        <v>43843</v>
      </c>
      <c r="C1225" s="4">
        <v>8.7291666666691903</v>
      </c>
      <c r="D1225">
        <v>1.228785857528494</v>
      </c>
      <c r="E1225" s="6">
        <v>159.23124097814886</v>
      </c>
      <c r="F1225" s="7">
        <v>165.56534244846219</v>
      </c>
      <c r="G1225" s="7">
        <v>152.57224376537033</v>
      </c>
      <c r="H1225" s="7">
        <v>155.92656896434508</v>
      </c>
      <c r="I1225" s="7">
        <f t="shared" si="50"/>
        <v>195.66109699066092</v>
      </c>
    </row>
    <row r="1226" spans="1:9" x14ac:dyDescent="0.25">
      <c r="A1226" s="14"/>
      <c r="B1226" s="5">
        <f t="shared" si="49"/>
        <v>43843</v>
      </c>
      <c r="C1226" s="4">
        <v>8.7395833333358599</v>
      </c>
      <c r="D1226">
        <v>1.228785857528494</v>
      </c>
      <c r="E1226" s="6">
        <v>163.13981900351567</v>
      </c>
      <c r="F1226" s="7">
        <v>163.16861576250673</v>
      </c>
      <c r="G1226" s="7">
        <v>152.15282305501884</v>
      </c>
      <c r="H1226" s="7">
        <v>167.78557403205161</v>
      </c>
      <c r="I1226" s="7">
        <f t="shared" si="50"/>
        <v>200.46390239127831</v>
      </c>
    </row>
    <row r="1227" spans="1:9" x14ac:dyDescent="0.25">
      <c r="A1227" s="14"/>
      <c r="B1227" s="5">
        <f t="shared" si="49"/>
        <v>43843</v>
      </c>
      <c r="C1227" s="4">
        <v>8.7500000000025295</v>
      </c>
      <c r="D1227">
        <v>1.228785857528494</v>
      </c>
      <c r="E1227" s="6">
        <v>166.05292636982659</v>
      </c>
      <c r="F1227" s="7">
        <v>161.09375050840396</v>
      </c>
      <c r="G1227" s="7">
        <v>154.57811002029257</v>
      </c>
      <c r="H1227" s="7">
        <v>189.23579579233979</v>
      </c>
      <c r="I1227" s="7">
        <f t="shared" si="50"/>
        <v>204.04348752446325</v>
      </c>
    </row>
    <row r="1228" spans="1:9" x14ac:dyDescent="0.25">
      <c r="A1228" s="14"/>
      <c r="B1228" s="5">
        <f t="shared" si="49"/>
        <v>43843</v>
      </c>
      <c r="C1228" s="4">
        <v>8.7604166666691992</v>
      </c>
      <c r="D1228">
        <v>1.228785857528494</v>
      </c>
      <c r="E1228" s="6">
        <v>168.00469567733901</v>
      </c>
      <c r="F1228" s="7">
        <v>158.00793446537614</v>
      </c>
      <c r="G1228" s="7">
        <v>154.31368573481367</v>
      </c>
      <c r="H1228" s="7">
        <v>204.99765722794041</v>
      </c>
      <c r="I1228" s="7">
        <f t="shared" si="50"/>
        <v>206.44179404669268</v>
      </c>
    </row>
    <row r="1229" spans="1:9" x14ac:dyDescent="0.25">
      <c r="A1229" s="14"/>
      <c r="B1229" s="5">
        <f t="shared" si="49"/>
        <v>43843</v>
      </c>
      <c r="C1229" s="4">
        <v>8.7708333333358706</v>
      </c>
      <c r="D1229">
        <v>1.228785857528494</v>
      </c>
      <c r="E1229" s="6">
        <v>170.37333315917294</v>
      </c>
      <c r="F1229" s="7">
        <v>155.97579233424875</v>
      </c>
      <c r="G1229" s="7">
        <v>157.68323925602061</v>
      </c>
      <c r="H1229" s="7">
        <v>221.84756405240714</v>
      </c>
      <c r="I1229" s="7">
        <f t="shared" si="50"/>
        <v>209.35234228598213</v>
      </c>
    </row>
    <row r="1230" spans="1:9" x14ac:dyDescent="0.25">
      <c r="A1230" s="14"/>
      <c r="B1230" s="5">
        <f t="shared" si="49"/>
        <v>43843</v>
      </c>
      <c r="C1230" s="4">
        <v>8.7812500000025402</v>
      </c>
      <c r="D1230">
        <v>1.228785857528494</v>
      </c>
      <c r="E1230" s="6">
        <v>173.65598487477061</v>
      </c>
      <c r="F1230" s="7">
        <v>152.95377016482902</v>
      </c>
      <c r="G1230" s="7">
        <v>158.56317372122504</v>
      </c>
      <c r="H1230" s="7">
        <v>225.20857929742181</v>
      </c>
      <c r="I1230" s="7">
        <f t="shared" si="50"/>
        <v>213.38601828930018</v>
      </c>
    </row>
    <row r="1231" spans="1:9" x14ac:dyDescent="0.25">
      <c r="A1231" s="14"/>
      <c r="B1231" s="5">
        <f t="shared" si="49"/>
        <v>43843</v>
      </c>
      <c r="C1231" s="4">
        <v>8.7916666666692098</v>
      </c>
      <c r="D1231">
        <v>1.228785857528494</v>
      </c>
      <c r="E1231" s="6">
        <v>173.67741804340622</v>
      </c>
      <c r="F1231" s="7">
        <v>147.97418581221916</v>
      </c>
      <c r="G1231" s="7">
        <v>160.39362925118354</v>
      </c>
      <c r="H1231" s="7">
        <v>225.6144331418952</v>
      </c>
      <c r="I1231" s="7">
        <f t="shared" si="50"/>
        <v>213.41235506380164</v>
      </c>
    </row>
    <row r="1232" spans="1:9" x14ac:dyDescent="0.25">
      <c r="A1232" s="14"/>
      <c r="B1232" s="5">
        <f t="shared" si="49"/>
        <v>43843</v>
      </c>
      <c r="C1232" s="4">
        <v>8.8020833333358794</v>
      </c>
      <c r="D1232">
        <v>1.228785857528494</v>
      </c>
      <c r="E1232" s="6">
        <v>173.09551113972088</v>
      </c>
      <c r="F1232" s="7">
        <v>140.68328491894664</v>
      </c>
      <c r="G1232" s="7">
        <v>159.28900125608487</v>
      </c>
      <c r="H1232" s="7">
        <v>226.2425756047279</v>
      </c>
      <c r="I1232" s="7">
        <f t="shared" si="50"/>
        <v>212.69731609015491</v>
      </c>
    </row>
    <row r="1233" spans="1:9" x14ac:dyDescent="0.25">
      <c r="A1233" s="14"/>
      <c r="B1233" s="5">
        <f t="shared" si="49"/>
        <v>43843</v>
      </c>
      <c r="C1233" s="4">
        <v>8.8125000000025508</v>
      </c>
      <c r="D1233">
        <v>1.228785857528494</v>
      </c>
      <c r="E1233" s="6">
        <v>174.02863281114202</v>
      </c>
      <c r="F1233" s="7">
        <v>134.90901678504832</v>
      </c>
      <c r="G1233" s="7">
        <v>155.83775447392438</v>
      </c>
      <c r="H1233" s="7">
        <v>226.22298620583143</v>
      </c>
      <c r="I1233" s="7">
        <f t="shared" si="50"/>
        <v>213.84392280335055</v>
      </c>
    </row>
    <row r="1234" spans="1:9" x14ac:dyDescent="0.25">
      <c r="A1234" s="14"/>
      <c r="B1234" s="5">
        <f t="shared" si="49"/>
        <v>43843</v>
      </c>
      <c r="C1234" s="4">
        <v>8.8229166666692205</v>
      </c>
      <c r="D1234">
        <v>1.228785857528494</v>
      </c>
      <c r="E1234" s="6">
        <v>175.02737458044905</v>
      </c>
      <c r="F1234" s="7">
        <v>130.45947833575329</v>
      </c>
      <c r="G1234" s="7">
        <v>151.2042933361225</v>
      </c>
      <c r="H1234" s="7">
        <v>226.32353835868682</v>
      </c>
      <c r="I1234" s="7">
        <f t="shared" si="50"/>
        <v>215.07116256479802</v>
      </c>
    </row>
    <row r="1235" spans="1:9" x14ac:dyDescent="0.25">
      <c r="A1235" s="14"/>
      <c r="B1235" s="5">
        <f t="shared" si="49"/>
        <v>43843</v>
      </c>
      <c r="C1235" s="4">
        <v>8.8333333333358901</v>
      </c>
      <c r="D1235">
        <v>1.228785857528494</v>
      </c>
      <c r="E1235" s="6">
        <v>177.47903693546729</v>
      </c>
      <c r="F1235" s="7">
        <v>127.09010767003754</v>
      </c>
      <c r="G1235" s="7">
        <v>146.86091559622031</v>
      </c>
      <c r="H1235" s="7">
        <v>226.34536202890556</v>
      </c>
      <c r="I1235" s="7">
        <f t="shared" si="50"/>
        <v>218.08373059407944</v>
      </c>
    </row>
    <row r="1236" spans="1:9" x14ac:dyDescent="0.25">
      <c r="A1236" s="14"/>
      <c r="B1236" s="5">
        <f t="shared" si="49"/>
        <v>43843</v>
      </c>
      <c r="C1236" s="4">
        <v>8.8437500000025597</v>
      </c>
      <c r="D1236">
        <v>1.228785857528494</v>
      </c>
      <c r="E1236" s="6">
        <v>177.71437269603203</v>
      </c>
      <c r="F1236" s="7">
        <v>123.15598232407474</v>
      </c>
      <c r="G1236" s="7">
        <v>138.76553774865388</v>
      </c>
      <c r="H1236" s="7">
        <v>226.69708426199259</v>
      </c>
      <c r="I1236" s="7">
        <f t="shared" si="50"/>
        <v>218.37290784843211</v>
      </c>
    </row>
    <row r="1237" spans="1:9" x14ac:dyDescent="0.25">
      <c r="A1237" s="14"/>
      <c r="B1237" s="5">
        <f t="shared" si="49"/>
        <v>43843</v>
      </c>
      <c r="C1237" s="4">
        <v>8.8541666666692294</v>
      </c>
      <c r="D1237">
        <v>1.228785857528494</v>
      </c>
      <c r="E1237" s="6">
        <v>175.3009604843636</v>
      </c>
      <c r="F1237" s="7">
        <v>120.6942142862232</v>
      </c>
      <c r="G1237" s="7">
        <v>130.92298069038108</v>
      </c>
      <c r="H1237" s="7">
        <v>227.15398727855589</v>
      </c>
      <c r="I1237" s="7">
        <f t="shared" si="50"/>
        <v>215.40734105434737</v>
      </c>
    </row>
    <row r="1238" spans="1:9" x14ac:dyDescent="0.25">
      <c r="A1238" s="14"/>
      <c r="B1238" s="5">
        <f t="shared" si="49"/>
        <v>43843</v>
      </c>
      <c r="C1238" s="4">
        <v>8.8645833333359008</v>
      </c>
      <c r="D1238">
        <v>1.228785857528494</v>
      </c>
      <c r="E1238" s="6">
        <v>171.97729106433212</v>
      </c>
      <c r="F1238" s="7">
        <v>115.76387925329144</v>
      </c>
      <c r="G1238" s="7">
        <v>125.34013239301179</v>
      </c>
      <c r="H1238" s="7">
        <v>227.55426489090848</v>
      </c>
      <c r="I1238" s="7">
        <f t="shared" si="50"/>
        <v>211.32326307591276</v>
      </c>
    </row>
    <row r="1239" spans="1:9" x14ac:dyDescent="0.25">
      <c r="A1239" s="14"/>
      <c r="B1239" s="5">
        <f t="shared" si="49"/>
        <v>43843</v>
      </c>
      <c r="C1239" s="4">
        <v>8.8750000000025704</v>
      </c>
      <c r="D1239">
        <v>1.228785857528494</v>
      </c>
      <c r="E1239" s="6">
        <v>170.80158311214001</v>
      </c>
      <c r="F1239" s="7">
        <v>108.26191786948132</v>
      </c>
      <c r="G1239" s="7">
        <v>118.71716849421749</v>
      </c>
      <c r="H1239" s="7">
        <v>228.2925409211322</v>
      </c>
      <c r="I1239" s="7">
        <f t="shared" si="50"/>
        <v>209.8785697716753</v>
      </c>
    </row>
    <row r="1240" spans="1:9" x14ac:dyDescent="0.25">
      <c r="A1240" s="14"/>
      <c r="B1240" s="5">
        <f t="shared" si="49"/>
        <v>43843</v>
      </c>
      <c r="C1240" s="4">
        <v>8.88541666666924</v>
      </c>
      <c r="D1240">
        <v>1.228785857528494</v>
      </c>
      <c r="E1240" s="6">
        <v>177.60262298796502</v>
      </c>
      <c r="F1240" s="7">
        <v>87.838439998460572</v>
      </c>
      <c r="G1240" s="7">
        <v>98.099923415062605</v>
      </c>
      <c r="H1240" s="7">
        <v>231.73992014922138</v>
      </c>
      <c r="I1240" s="7">
        <f t="shared" si="50"/>
        <v>218.23559138757642</v>
      </c>
    </row>
    <row r="1241" spans="1:9" x14ac:dyDescent="0.25">
      <c r="A1241" s="14"/>
      <c r="B1241" s="5">
        <f t="shared" si="49"/>
        <v>43843</v>
      </c>
      <c r="C1241" s="4">
        <v>8.8958333333359096</v>
      </c>
      <c r="D1241">
        <v>1.228785857528494</v>
      </c>
      <c r="E1241" s="6">
        <v>183.87778903046214</v>
      </c>
      <c r="F1241" s="7">
        <v>80.206845163489376</v>
      </c>
      <c r="G1241" s="7">
        <v>91.388074171180577</v>
      </c>
      <c r="H1241" s="7">
        <v>235.53938454276636</v>
      </c>
      <c r="I1241" s="7">
        <f t="shared" si="50"/>
        <v>225.94642667423992</v>
      </c>
    </row>
    <row r="1242" spans="1:9" x14ac:dyDescent="0.25">
      <c r="A1242" s="14"/>
      <c r="B1242" s="5">
        <f t="shared" si="49"/>
        <v>43843</v>
      </c>
      <c r="C1242" s="4">
        <v>8.9062500000025793</v>
      </c>
      <c r="D1242">
        <v>1.228785857528494</v>
      </c>
      <c r="E1242" s="6">
        <v>184.24697580106019</v>
      </c>
      <c r="F1242" s="7">
        <v>77.622599627099788</v>
      </c>
      <c r="G1242" s="7">
        <v>87.770331642997022</v>
      </c>
      <c r="H1242" s="7">
        <v>236.26397553684913</v>
      </c>
      <c r="I1242" s="7">
        <f t="shared" si="50"/>
        <v>226.40007815673744</v>
      </c>
    </row>
    <row r="1243" spans="1:9" x14ac:dyDescent="0.25">
      <c r="A1243" s="14"/>
      <c r="B1243" s="5">
        <f t="shared" si="49"/>
        <v>43843</v>
      </c>
      <c r="C1243" s="4">
        <v>8.9166666666692507</v>
      </c>
      <c r="D1243">
        <v>1.228785857528494</v>
      </c>
      <c r="E1243" s="6">
        <v>182.92507302656639</v>
      </c>
      <c r="F1243" s="7">
        <v>76.999927458106072</v>
      </c>
      <c r="G1243" s="7">
        <v>85.079053759990117</v>
      </c>
      <c r="H1243" s="7">
        <v>235.38512834268505</v>
      </c>
      <c r="I1243" s="7">
        <f t="shared" si="50"/>
        <v>224.77574272241176</v>
      </c>
    </row>
    <row r="1244" spans="1:9" x14ac:dyDescent="0.25">
      <c r="A1244" s="14"/>
      <c r="B1244" s="5">
        <f t="shared" si="49"/>
        <v>43843</v>
      </c>
      <c r="C1244" s="4">
        <v>8.9270833333359203</v>
      </c>
      <c r="D1244">
        <v>1.228785857528494</v>
      </c>
      <c r="E1244" s="6">
        <v>179.78488066055772</v>
      </c>
      <c r="F1244" s="7">
        <v>75.141694229402688</v>
      </c>
      <c r="G1244" s="7">
        <v>70.517118808204046</v>
      </c>
      <c r="H1244" s="7">
        <v>236.802613905866</v>
      </c>
      <c r="I1244" s="7">
        <f t="shared" si="50"/>
        <v>220.91711875314138</v>
      </c>
    </row>
    <row r="1245" spans="1:9" x14ac:dyDescent="0.25">
      <c r="A1245" s="14"/>
      <c r="B1245" s="5">
        <f t="shared" si="49"/>
        <v>43843</v>
      </c>
      <c r="C1245" s="4">
        <v>8.9375000000025899</v>
      </c>
      <c r="D1245">
        <v>1.228785857528494</v>
      </c>
      <c r="E1245" s="6">
        <v>172.51199954044068</v>
      </c>
      <c r="F1245" s="7">
        <v>73.377940433481285</v>
      </c>
      <c r="G1245" s="7">
        <v>65.153667140881964</v>
      </c>
      <c r="H1245" s="7">
        <v>236.59053711059522</v>
      </c>
      <c r="I1245" s="7">
        <f t="shared" si="50"/>
        <v>211.98030528925557</v>
      </c>
    </row>
    <row r="1246" spans="1:9" x14ac:dyDescent="0.25">
      <c r="A1246" s="14"/>
      <c r="B1246" s="5">
        <f t="shared" si="49"/>
        <v>43843</v>
      </c>
      <c r="C1246" s="4">
        <v>8.9479166666692596</v>
      </c>
      <c r="D1246">
        <v>1.228785857528494</v>
      </c>
      <c r="E1246" s="6">
        <v>165.79326938042254</v>
      </c>
      <c r="F1246" s="7">
        <v>72.372264351786754</v>
      </c>
      <c r="G1246" s="7">
        <v>63.30188778264376</v>
      </c>
      <c r="H1246" s="7">
        <v>235.75163335803663</v>
      </c>
      <c r="I1246" s="7">
        <f t="shared" si="50"/>
        <v>203.72442468807512</v>
      </c>
    </row>
    <row r="1247" spans="1:9" x14ac:dyDescent="0.25">
      <c r="A1247" s="14"/>
      <c r="B1247" s="5">
        <f t="shared" si="49"/>
        <v>43843</v>
      </c>
      <c r="C1247" s="4">
        <v>8.9583333333359292</v>
      </c>
      <c r="D1247">
        <v>1.228785857528494</v>
      </c>
      <c r="E1247" s="6">
        <v>156.14674957516758</v>
      </c>
      <c r="F1247" s="7">
        <v>69.587158766294792</v>
      </c>
      <c r="G1247" s="7">
        <v>62.284438264754733</v>
      </c>
      <c r="H1247" s="7">
        <v>235.30833284778785</v>
      </c>
      <c r="I1247" s="7">
        <f t="shared" si="50"/>
        <v>191.87091757700929</v>
      </c>
    </row>
    <row r="1248" spans="1:9" x14ac:dyDescent="0.25">
      <c r="A1248" s="14"/>
      <c r="B1248" s="5">
        <f t="shared" si="49"/>
        <v>43843</v>
      </c>
      <c r="C1248" s="4">
        <v>8.9687500000026006</v>
      </c>
      <c r="D1248">
        <v>1.228785857528494</v>
      </c>
      <c r="E1248" s="6">
        <v>145.78873243076188</v>
      </c>
      <c r="F1248" s="7">
        <v>67.452414554368772</v>
      </c>
      <c r="G1248" s="7">
        <v>61.093481219653363</v>
      </c>
      <c r="H1248" s="7">
        <v>235.81070184397356</v>
      </c>
      <c r="I1248" s="7">
        <f t="shared" si="50"/>
        <v>179.1431325979259</v>
      </c>
    </row>
    <row r="1249" spans="1:9" x14ac:dyDescent="0.25">
      <c r="A1249" s="14"/>
      <c r="B1249" s="5">
        <f t="shared" si="49"/>
        <v>43843</v>
      </c>
      <c r="C1249" s="4">
        <v>8.9791666666692702</v>
      </c>
      <c r="D1249">
        <v>1.228785857528494</v>
      </c>
      <c r="E1249" s="6">
        <v>135.23662843178835</v>
      </c>
      <c r="F1249" s="7">
        <v>66.31515558598916</v>
      </c>
      <c r="G1249" s="7">
        <v>59.365938603893291</v>
      </c>
      <c r="H1249" s="7">
        <v>236.73007615453889</v>
      </c>
      <c r="I1249" s="7">
        <f t="shared" si="50"/>
        <v>166.17685643681736</v>
      </c>
    </row>
    <row r="1250" spans="1:9" ht="15.75" thickBot="1" x14ac:dyDescent="0.3">
      <c r="A1250" s="14"/>
      <c r="B1250" s="5">
        <f t="shared" si="49"/>
        <v>43843</v>
      </c>
      <c r="C1250" s="4">
        <v>8.9895833333359505</v>
      </c>
      <c r="D1250">
        <v>1.228785857528494</v>
      </c>
      <c r="E1250" s="6">
        <v>125.02409193197455</v>
      </c>
      <c r="F1250" s="7">
        <v>64.562805586764696</v>
      </c>
      <c r="G1250" s="7">
        <v>58.400841047729656</v>
      </c>
      <c r="H1250" s="7">
        <v>238.25365530096201</v>
      </c>
      <c r="I1250" s="7">
        <f t="shared" si="50"/>
        <v>153.62783601635263</v>
      </c>
    </row>
    <row r="1251" spans="1:9" x14ac:dyDescent="0.25">
      <c r="A1251" s="13">
        <f t="shared" ref="A1251" si="51">A1155+1</f>
        <v>14</v>
      </c>
      <c r="B1251" s="5">
        <f t="shared" si="49"/>
        <v>43844</v>
      </c>
      <c r="C1251" s="4">
        <v>9.0000000000026095</v>
      </c>
      <c r="D1251">
        <v>1.2265912542253679</v>
      </c>
      <c r="E1251" s="6">
        <v>112.73407713237393</v>
      </c>
      <c r="F1251" s="7">
        <v>63.281224210662579</v>
      </c>
      <c r="G1251" s="7">
        <v>58.835912053695679</v>
      </c>
      <c r="H1251" s="7">
        <v>239.36123738895597</v>
      </c>
      <c r="I1251" s="7">
        <f t="shared" si="50"/>
        <v>138.27863306373789</v>
      </c>
    </row>
    <row r="1252" spans="1:9" x14ac:dyDescent="0.25">
      <c r="A1252" s="14"/>
      <c r="B1252" s="5">
        <f t="shared" ref="B1252:B1315" si="52">DATE(YEAR(B1156),MONTH(B1156),DAY(B1156)+1)</f>
        <v>43844</v>
      </c>
      <c r="C1252" s="4">
        <v>9.0104166666692809</v>
      </c>
      <c r="D1252">
        <v>1.2265912542253679</v>
      </c>
      <c r="E1252" s="6">
        <v>103.71423700130353</v>
      </c>
      <c r="F1252" s="7">
        <v>61.934810064243116</v>
      </c>
      <c r="G1252" s="7">
        <v>58.361927665495081</v>
      </c>
      <c r="H1252" s="7">
        <v>240.10535414447878</v>
      </c>
      <c r="I1252" s="7">
        <f t="shared" si="50"/>
        <v>127.21497604445595</v>
      </c>
    </row>
    <row r="1253" spans="1:9" x14ac:dyDescent="0.25">
      <c r="A1253" s="14"/>
      <c r="B1253" s="5">
        <f t="shared" si="52"/>
        <v>43844</v>
      </c>
      <c r="C1253" s="4">
        <v>9.0208333333359505</v>
      </c>
      <c r="D1253">
        <v>1.2265912542253679</v>
      </c>
      <c r="E1253" s="6">
        <v>96.205916275851862</v>
      </c>
      <c r="F1253" s="7">
        <v>61.007167560087026</v>
      </c>
      <c r="G1253" s="7">
        <v>58.45549688041725</v>
      </c>
      <c r="H1253" s="7">
        <v>240.14112237234045</v>
      </c>
      <c r="I1253" s="7">
        <f t="shared" si="50"/>
        <v>118.00533550869787</v>
      </c>
    </row>
    <row r="1254" spans="1:9" x14ac:dyDescent="0.25">
      <c r="A1254" s="14"/>
      <c r="B1254" s="5">
        <f t="shared" si="52"/>
        <v>43844</v>
      </c>
      <c r="C1254" s="4">
        <v>9.0312500000026308</v>
      </c>
      <c r="D1254">
        <v>1.2265912542253679</v>
      </c>
      <c r="E1254" s="6">
        <v>88.958719102261824</v>
      </c>
      <c r="F1254" s="7">
        <v>59.805565185863166</v>
      </c>
      <c r="G1254" s="7">
        <v>57.766623435791104</v>
      </c>
      <c r="H1254" s="7">
        <v>240.513920535533</v>
      </c>
      <c r="I1254" s="7">
        <f t="shared" si="50"/>
        <v>109.11598683792552</v>
      </c>
    </row>
    <row r="1255" spans="1:9" x14ac:dyDescent="0.25">
      <c r="A1255" s="14"/>
      <c r="B1255" s="5">
        <f t="shared" si="52"/>
        <v>43844</v>
      </c>
      <c r="C1255" s="4">
        <v>9.0416666666693004</v>
      </c>
      <c r="D1255">
        <v>1.2265912542253679</v>
      </c>
      <c r="E1255" s="6">
        <v>82.803319388132707</v>
      </c>
      <c r="F1255" s="7">
        <v>59.201055658953024</v>
      </c>
      <c r="G1255" s="7">
        <v>57.883439710404893</v>
      </c>
      <c r="H1255" s="7">
        <v>241.13939917421243</v>
      </c>
      <c r="I1255" s="7">
        <f t="shared" si="50"/>
        <v>101.56582738231342</v>
      </c>
    </row>
    <row r="1256" spans="1:9" x14ac:dyDescent="0.25">
      <c r="A1256" s="14"/>
      <c r="B1256" s="5">
        <f t="shared" si="52"/>
        <v>43844</v>
      </c>
      <c r="C1256" s="4">
        <v>9.0520833333359594</v>
      </c>
      <c r="D1256">
        <v>1.2265912542253679</v>
      </c>
      <c r="E1256" s="6">
        <v>77.716866385753335</v>
      </c>
      <c r="F1256" s="7">
        <v>58.68190413194101</v>
      </c>
      <c r="G1256" s="7">
        <v>57.593869174215094</v>
      </c>
      <c r="H1256" s="7">
        <v>241.71550807305084</v>
      </c>
      <c r="I1256" s="7">
        <f t="shared" si="50"/>
        <v>95.326828614566509</v>
      </c>
    </row>
    <row r="1257" spans="1:9" x14ac:dyDescent="0.25">
      <c r="A1257" s="14"/>
      <c r="B1257" s="5">
        <f t="shared" si="52"/>
        <v>43844</v>
      </c>
      <c r="C1257" s="4">
        <v>9.0625000000026397</v>
      </c>
      <c r="D1257">
        <v>1.2265912542253679</v>
      </c>
      <c r="E1257" s="6">
        <v>74.25318678523368</v>
      </c>
      <c r="F1257" s="7">
        <v>58.708213489146459</v>
      </c>
      <c r="G1257" s="7">
        <v>57.061871311820248</v>
      </c>
      <c r="H1257" s="7">
        <v>241.39131500588672</v>
      </c>
      <c r="I1257" s="7">
        <f t="shared" si="50"/>
        <v>91.078309509130293</v>
      </c>
    </row>
    <row r="1258" spans="1:9" x14ac:dyDescent="0.25">
      <c r="A1258" s="14"/>
      <c r="B1258" s="5">
        <f t="shared" si="52"/>
        <v>43844</v>
      </c>
      <c r="C1258" s="4">
        <v>9.0729166666693093</v>
      </c>
      <c r="D1258">
        <v>1.2265912542253679</v>
      </c>
      <c r="E1258" s="6">
        <v>70.784794003696305</v>
      </c>
      <c r="F1258" s="7">
        <v>58.062789883337786</v>
      </c>
      <c r="G1258" s="7">
        <v>57.050584347471535</v>
      </c>
      <c r="H1258" s="7">
        <v>241.37219592756682</v>
      </c>
      <c r="I1258" s="7">
        <f t="shared" si="50"/>
        <v>86.824009257078146</v>
      </c>
    </row>
    <row r="1259" spans="1:9" x14ac:dyDescent="0.25">
      <c r="A1259" s="14"/>
      <c r="B1259" s="5">
        <f t="shared" si="52"/>
        <v>43844</v>
      </c>
      <c r="C1259" s="4">
        <v>9.0833333333359807</v>
      </c>
      <c r="D1259">
        <v>1.2265912542253679</v>
      </c>
      <c r="E1259" s="6">
        <v>68.418288278647793</v>
      </c>
      <c r="F1259" s="7">
        <v>57.37057982495336</v>
      </c>
      <c r="G1259" s="7">
        <v>56.87676429515475</v>
      </c>
      <c r="H1259" s="7">
        <v>241.29410481382985</v>
      </c>
      <c r="I1259" s="7">
        <f t="shared" si="50"/>
        <v>83.921274031659379</v>
      </c>
    </row>
    <row r="1260" spans="1:9" x14ac:dyDescent="0.25">
      <c r="A1260" s="14"/>
      <c r="B1260" s="5">
        <f t="shared" si="52"/>
        <v>43844</v>
      </c>
      <c r="C1260" s="4">
        <v>9.0937500000026397</v>
      </c>
      <c r="D1260">
        <v>1.2265912542253679</v>
      </c>
      <c r="E1260" s="6">
        <v>66.262366031562934</v>
      </c>
      <c r="F1260" s="7">
        <v>56.627540040313804</v>
      </c>
      <c r="G1260" s="7">
        <v>56.556430069838392</v>
      </c>
      <c r="H1260" s="7">
        <v>241.60045950648492</v>
      </c>
      <c r="I1260" s="7">
        <f t="shared" si="50"/>
        <v>81.276838658595196</v>
      </c>
    </row>
    <row r="1261" spans="1:9" x14ac:dyDescent="0.25">
      <c r="A1261" s="14"/>
      <c r="B1261" s="5">
        <f t="shared" si="52"/>
        <v>43844</v>
      </c>
      <c r="C1261" s="4">
        <v>9.1041666666693093</v>
      </c>
      <c r="D1261">
        <v>1.2265912542253679</v>
      </c>
      <c r="E1261" s="6">
        <v>65.22587668840562</v>
      </c>
      <c r="F1261" s="7">
        <v>56.365573611021176</v>
      </c>
      <c r="G1261" s="7">
        <v>56.327906104048708</v>
      </c>
      <c r="H1261" s="7">
        <v>241.29618695185781</v>
      </c>
      <c r="I1261" s="7">
        <f t="shared" si="50"/>
        <v>80.005489895180631</v>
      </c>
    </row>
    <row r="1262" spans="1:9" x14ac:dyDescent="0.25">
      <c r="A1262" s="14"/>
      <c r="B1262" s="5">
        <f t="shared" si="52"/>
        <v>43844</v>
      </c>
      <c r="C1262" s="4">
        <v>9.1145833333359896</v>
      </c>
      <c r="D1262">
        <v>1.2265912542253679</v>
      </c>
      <c r="E1262" s="6">
        <v>63.720627155685122</v>
      </c>
      <c r="F1262" s="7">
        <v>55.953035349013511</v>
      </c>
      <c r="G1262" s="7">
        <v>57.730959513296249</v>
      </c>
      <c r="H1262" s="7">
        <v>241.2627593891909</v>
      </c>
      <c r="I1262" s="7">
        <f t="shared" si="50"/>
        <v>78.159163982918855</v>
      </c>
    </row>
    <row r="1263" spans="1:9" x14ac:dyDescent="0.25">
      <c r="A1263" s="14"/>
      <c r="B1263" s="5">
        <f t="shared" si="52"/>
        <v>43844</v>
      </c>
      <c r="C1263" s="4">
        <v>9.1250000000026592</v>
      </c>
      <c r="D1263">
        <v>1.2265912542253679</v>
      </c>
      <c r="E1263" s="6">
        <v>63.281029712439889</v>
      </c>
      <c r="F1263" s="7">
        <v>56.878945021592713</v>
      </c>
      <c r="G1263" s="7">
        <v>56.828362971288016</v>
      </c>
      <c r="H1263" s="7">
        <v>240.65830000350738</v>
      </c>
      <c r="I1263" s="7">
        <f t="shared" si="50"/>
        <v>77.619957603654413</v>
      </c>
    </row>
    <row r="1264" spans="1:9" x14ac:dyDescent="0.25">
      <c r="A1264" s="14"/>
      <c r="B1264" s="5">
        <f t="shared" si="52"/>
        <v>43844</v>
      </c>
      <c r="C1264" s="4">
        <v>9.1354166666693306</v>
      </c>
      <c r="D1264">
        <v>1.2265912542253679</v>
      </c>
      <c r="E1264" s="6">
        <v>62.35504883844925</v>
      </c>
      <c r="F1264" s="7">
        <v>57.420691549235656</v>
      </c>
      <c r="G1264" s="7">
        <v>56.318017489205737</v>
      </c>
      <c r="H1264" s="7">
        <v>240.87735703228171</v>
      </c>
      <c r="I1264" s="7">
        <f t="shared" si="50"/>
        <v>76.484157562037538</v>
      </c>
    </row>
    <row r="1265" spans="1:9" x14ac:dyDescent="0.25">
      <c r="A1265" s="14"/>
      <c r="B1265" s="5">
        <f t="shared" si="52"/>
        <v>43844</v>
      </c>
      <c r="C1265" s="4">
        <v>9.1458333333360002</v>
      </c>
      <c r="D1265">
        <v>1.2265912542253679</v>
      </c>
      <c r="E1265" s="6">
        <v>62.032747981450697</v>
      </c>
      <c r="F1265" s="7">
        <v>57.016989926033233</v>
      </c>
      <c r="G1265" s="7">
        <v>56.889397521491816</v>
      </c>
      <c r="H1265" s="7">
        <v>240.78389349547285</v>
      </c>
      <c r="I1265" s="7">
        <f t="shared" si="50"/>
        <v>76.088826149613766</v>
      </c>
    </row>
    <row r="1266" spans="1:9" x14ac:dyDescent="0.25">
      <c r="A1266" s="14"/>
      <c r="B1266" s="5">
        <f t="shared" si="52"/>
        <v>43844</v>
      </c>
      <c r="C1266" s="4">
        <v>9.1562500000026699</v>
      </c>
      <c r="D1266">
        <v>1.2265912542253679</v>
      </c>
      <c r="E1266" s="6">
        <v>61.502978989584776</v>
      </c>
      <c r="F1266" s="7">
        <v>57.430350480803078</v>
      </c>
      <c r="G1266" s="7">
        <v>55.23235736390717</v>
      </c>
      <c r="H1266" s="7">
        <v>240.69668731043578</v>
      </c>
      <c r="I1266" s="7">
        <f t="shared" si="50"/>
        <v>75.439016137431238</v>
      </c>
    </row>
    <row r="1267" spans="1:9" x14ac:dyDescent="0.25">
      <c r="A1267" s="14"/>
      <c r="B1267" s="5">
        <f t="shared" si="52"/>
        <v>43844</v>
      </c>
      <c r="C1267" s="4">
        <v>9.1666666666693395</v>
      </c>
      <c r="D1267">
        <v>1.2265912542253679</v>
      </c>
      <c r="E1267" s="6">
        <v>61.263414003816656</v>
      </c>
      <c r="F1267" s="7">
        <v>57.502752355716666</v>
      </c>
      <c r="G1267" s="7">
        <v>55.225513865466411</v>
      </c>
      <c r="H1267" s="7">
        <v>240.36077500793371</v>
      </c>
      <c r="I1267" s="7">
        <f t="shared" si="50"/>
        <v>75.145167821069435</v>
      </c>
    </row>
    <row r="1268" spans="1:9" x14ac:dyDescent="0.25">
      <c r="A1268" s="14"/>
      <c r="B1268" s="5">
        <f t="shared" si="52"/>
        <v>43844</v>
      </c>
      <c r="C1268" s="4">
        <v>9.1770833333360091</v>
      </c>
      <c r="D1268">
        <v>1.2265912542253679</v>
      </c>
      <c r="E1268" s="6">
        <v>62.290606301067072</v>
      </c>
      <c r="F1268" s="7">
        <v>57.005257212231442</v>
      </c>
      <c r="G1268" s="7">
        <v>56.519544094050538</v>
      </c>
      <c r="H1268" s="7">
        <v>240.49619452090803</v>
      </c>
      <c r="I1268" s="7">
        <f t="shared" si="50"/>
        <v>76.405112909284455</v>
      </c>
    </row>
    <row r="1269" spans="1:9" x14ac:dyDescent="0.25">
      <c r="A1269" s="14"/>
      <c r="B1269" s="5">
        <f t="shared" si="52"/>
        <v>43844</v>
      </c>
      <c r="C1269" s="4">
        <v>9.1875000000026805</v>
      </c>
      <c r="D1269">
        <v>1.2265912542253679</v>
      </c>
      <c r="E1269" s="6">
        <v>62.231484338639625</v>
      </c>
      <c r="F1269" s="7">
        <v>57.707114168630675</v>
      </c>
      <c r="G1269" s="7">
        <v>56.975718558030309</v>
      </c>
      <c r="H1269" s="7">
        <v>240.47773369252815</v>
      </c>
      <c r="I1269" s="7">
        <f t="shared" si="50"/>
        <v>76.33259442723832</v>
      </c>
    </row>
    <row r="1270" spans="1:9" x14ac:dyDescent="0.25">
      <c r="A1270" s="14"/>
      <c r="B1270" s="5">
        <f t="shared" si="52"/>
        <v>43844</v>
      </c>
      <c r="C1270" s="4">
        <v>9.1979166666693501</v>
      </c>
      <c r="D1270">
        <v>1.2265912542253679</v>
      </c>
      <c r="E1270" s="6">
        <v>64.035464904599507</v>
      </c>
      <c r="F1270" s="7">
        <v>57.642401733839478</v>
      </c>
      <c r="G1270" s="7">
        <v>56.779641108852623</v>
      </c>
      <c r="H1270" s="7">
        <v>240.84646900186095</v>
      </c>
      <c r="I1270" s="7">
        <f t="shared" si="50"/>
        <v>78.545341212237233</v>
      </c>
    </row>
    <row r="1271" spans="1:9" x14ac:dyDescent="0.25">
      <c r="A1271" s="14"/>
      <c r="B1271" s="5">
        <f t="shared" si="52"/>
        <v>43844</v>
      </c>
      <c r="C1271" s="4">
        <v>9.2083333333360198</v>
      </c>
      <c r="D1271">
        <v>1.2265912542253679</v>
      </c>
      <c r="E1271" s="6">
        <v>65.343692498501682</v>
      </c>
      <c r="F1271" s="7">
        <v>55.865362895828667</v>
      </c>
      <c r="G1271" s="7">
        <v>57.359098713068768</v>
      </c>
      <c r="H1271" s="7">
        <v>240.1709802714351</v>
      </c>
      <c r="I1271" s="7">
        <f t="shared" si="50"/>
        <v>80.150001737453934</v>
      </c>
    </row>
    <row r="1272" spans="1:9" x14ac:dyDescent="0.25">
      <c r="A1272" s="14"/>
      <c r="B1272" s="5">
        <f t="shared" si="52"/>
        <v>43844</v>
      </c>
      <c r="C1272" s="4">
        <v>9.2187500000026894</v>
      </c>
      <c r="D1272">
        <v>1.2265912542253679</v>
      </c>
      <c r="E1272" s="6">
        <v>68.401648623776452</v>
      </c>
      <c r="F1272" s="7">
        <v>55.670688092771528</v>
      </c>
      <c r="G1272" s="7">
        <v>60.021287720970356</v>
      </c>
      <c r="H1272" s="7">
        <v>238.72991603630695</v>
      </c>
      <c r="I1272" s="7">
        <f t="shared" si="50"/>
        <v>83.900863976520867</v>
      </c>
    </row>
    <row r="1273" spans="1:9" x14ac:dyDescent="0.25">
      <c r="A1273" s="14"/>
      <c r="B1273" s="5">
        <f t="shared" si="52"/>
        <v>43844</v>
      </c>
      <c r="C1273" s="4">
        <v>9.2291666666693608</v>
      </c>
      <c r="D1273">
        <v>1.2265912542253679</v>
      </c>
      <c r="E1273" s="6">
        <v>71.605401826290958</v>
      </c>
      <c r="F1273" s="7">
        <v>56.378854641926381</v>
      </c>
      <c r="G1273" s="7">
        <v>61.349815913005862</v>
      </c>
      <c r="H1273" s="7">
        <v>238.60463078827109</v>
      </c>
      <c r="I1273" s="7">
        <f t="shared" si="50"/>
        <v>87.830559635421679</v>
      </c>
    </row>
    <row r="1274" spans="1:9" x14ac:dyDescent="0.25">
      <c r="A1274" s="14"/>
      <c r="B1274" s="5">
        <f t="shared" si="52"/>
        <v>43844</v>
      </c>
      <c r="C1274" s="4">
        <v>9.2395833333360304</v>
      </c>
      <c r="D1274">
        <v>1.2265912542253679</v>
      </c>
      <c r="E1274" s="6">
        <v>78.421123981041887</v>
      </c>
      <c r="F1274" s="7">
        <v>57.016845523401827</v>
      </c>
      <c r="G1274" s="7">
        <v>59.821123405042343</v>
      </c>
      <c r="H1274" s="7">
        <v>237.40562355074496</v>
      </c>
      <c r="I1274" s="7">
        <f t="shared" si="50"/>
        <v>96.190664821669245</v>
      </c>
    </row>
    <row r="1275" spans="1:9" x14ac:dyDescent="0.25">
      <c r="A1275" s="14"/>
      <c r="B1275" s="5">
        <f t="shared" si="52"/>
        <v>43844</v>
      </c>
      <c r="C1275" s="4">
        <v>9.2500000000027001</v>
      </c>
      <c r="D1275">
        <v>1.2265912542253679</v>
      </c>
      <c r="E1275" s="6">
        <v>83.515929629722876</v>
      </c>
      <c r="F1275" s="7">
        <v>59.605659798601742</v>
      </c>
      <c r="G1275" s="7">
        <v>60.028920545636439</v>
      </c>
      <c r="H1275" s="7">
        <v>234.02006115124283</v>
      </c>
      <c r="I1275" s="7">
        <f t="shared" si="50"/>
        <v>102.43990887231935</v>
      </c>
    </row>
    <row r="1276" spans="1:9" x14ac:dyDescent="0.25">
      <c r="A1276" s="14"/>
      <c r="B1276" s="5">
        <f t="shared" si="52"/>
        <v>43844</v>
      </c>
      <c r="C1276" s="4">
        <v>9.2604166666693697</v>
      </c>
      <c r="D1276">
        <v>1.2265912542253679</v>
      </c>
      <c r="E1276" s="6">
        <v>90.01014543793157</v>
      </c>
      <c r="F1276" s="7">
        <v>67.646010348874569</v>
      </c>
      <c r="G1276" s="7">
        <v>61.162573308126703</v>
      </c>
      <c r="H1276" s="7">
        <v>220.76490199462194</v>
      </c>
      <c r="I1276" s="7">
        <f t="shared" si="50"/>
        <v>110.40565718572026</v>
      </c>
    </row>
    <row r="1277" spans="1:9" x14ac:dyDescent="0.25">
      <c r="A1277" s="14"/>
      <c r="B1277" s="5">
        <f t="shared" si="52"/>
        <v>43844</v>
      </c>
      <c r="C1277" s="4">
        <v>9.2708333333360393</v>
      </c>
      <c r="D1277">
        <v>1.2265912542253679</v>
      </c>
      <c r="E1277" s="6">
        <v>95.564417169271721</v>
      </c>
      <c r="F1277" s="7">
        <v>76.80520050965427</v>
      </c>
      <c r="G1277" s="7">
        <v>62.266516152034875</v>
      </c>
      <c r="H1277" s="7">
        <v>211.58679679955384</v>
      </c>
      <c r="I1277" s="7">
        <f t="shared" si="50"/>
        <v>117.21847831497328</v>
      </c>
    </row>
    <row r="1278" spans="1:9" x14ac:dyDescent="0.25">
      <c r="A1278" s="14"/>
      <c r="B1278" s="5">
        <f t="shared" si="52"/>
        <v>43844</v>
      </c>
      <c r="C1278" s="4">
        <v>9.2812500000027107</v>
      </c>
      <c r="D1278">
        <v>1.2265912542253679</v>
      </c>
      <c r="E1278" s="6">
        <v>101.86501048537411</v>
      </c>
      <c r="F1278" s="7">
        <v>78.169713119210016</v>
      </c>
      <c r="G1278" s="7">
        <v>66.786045862340814</v>
      </c>
      <c r="H1278" s="7">
        <v>191.6637695886829</v>
      </c>
      <c r="I1278" s="7">
        <f t="shared" si="50"/>
        <v>124.94673097293528</v>
      </c>
    </row>
    <row r="1279" spans="1:9" x14ac:dyDescent="0.25">
      <c r="A1279" s="14"/>
      <c r="B1279" s="5">
        <f t="shared" si="52"/>
        <v>43844</v>
      </c>
      <c r="C1279" s="4">
        <v>9.2916666666693803</v>
      </c>
      <c r="D1279">
        <v>1.2265912542253679</v>
      </c>
      <c r="E1279" s="6">
        <v>107.39920000975476</v>
      </c>
      <c r="F1279" s="7">
        <v>85.959107940834983</v>
      </c>
      <c r="G1279" s="7">
        <v>79.040728170027819</v>
      </c>
      <c r="H1279" s="7">
        <v>151.62155171312179</v>
      </c>
      <c r="I1279" s="7">
        <f t="shared" si="50"/>
        <v>131.73491944276623</v>
      </c>
    </row>
    <row r="1280" spans="1:9" x14ac:dyDescent="0.25">
      <c r="A1280" s="14"/>
      <c r="B1280" s="5">
        <f t="shared" si="52"/>
        <v>43844</v>
      </c>
      <c r="C1280" s="4">
        <v>9.30208333333605</v>
      </c>
      <c r="D1280">
        <v>1.2265912542253679</v>
      </c>
      <c r="E1280" s="6">
        <v>109.06360928632932</v>
      </c>
      <c r="F1280" s="7">
        <v>108.79622365042263</v>
      </c>
      <c r="G1280" s="7">
        <v>96.388563990287437</v>
      </c>
      <c r="H1280" s="7">
        <v>117.44678786271203</v>
      </c>
      <c r="I1280" s="7">
        <f t="shared" si="50"/>
        <v>133.77646930486415</v>
      </c>
    </row>
    <row r="1281" spans="1:9" x14ac:dyDescent="0.25">
      <c r="A1281" s="14"/>
      <c r="B1281" s="5">
        <f t="shared" si="52"/>
        <v>43844</v>
      </c>
      <c r="C1281" s="4">
        <v>9.3125000000027196</v>
      </c>
      <c r="D1281">
        <v>1.2265912542253679</v>
      </c>
      <c r="E1281" s="6">
        <v>112.43393243872953</v>
      </c>
      <c r="F1281" s="7">
        <v>123.85897444560419</v>
      </c>
      <c r="G1281" s="7">
        <v>105.05408378991851</v>
      </c>
      <c r="H1281" s="7">
        <v>61.109267572921361</v>
      </c>
      <c r="I1281" s="7">
        <f t="shared" si="50"/>
        <v>137.91047820751152</v>
      </c>
    </row>
    <row r="1282" spans="1:9" x14ac:dyDescent="0.25">
      <c r="A1282" s="14"/>
      <c r="B1282" s="5">
        <f t="shared" si="52"/>
        <v>43844</v>
      </c>
      <c r="C1282" s="4">
        <v>9.3229166666693892</v>
      </c>
      <c r="D1282">
        <v>1.2265912542253679</v>
      </c>
      <c r="E1282" s="6">
        <v>112.88569539473262</v>
      </c>
      <c r="F1282" s="7">
        <v>134.8182075858146</v>
      </c>
      <c r="G1282" s="7">
        <v>118.44326828730273</v>
      </c>
      <c r="H1282" s="7">
        <v>18.523313401736829</v>
      </c>
      <c r="I1282" s="7">
        <f t="shared" si="50"/>
        <v>138.46460669832791</v>
      </c>
    </row>
    <row r="1283" spans="1:9" x14ac:dyDescent="0.25">
      <c r="A1283" s="14"/>
      <c r="B1283" s="5">
        <f t="shared" si="52"/>
        <v>43844</v>
      </c>
      <c r="C1283" s="4">
        <v>9.3333333333360606</v>
      </c>
      <c r="D1283">
        <v>1.2265912542253679</v>
      </c>
      <c r="E1283" s="6">
        <v>111.61752445130905</v>
      </c>
      <c r="F1283" s="7">
        <v>145.76419579577768</v>
      </c>
      <c r="G1283" s="7">
        <v>124.38737557174133</v>
      </c>
      <c r="H1283" s="7">
        <v>4.508930554034845</v>
      </c>
      <c r="I1283" s="7">
        <f t="shared" si="50"/>
        <v>136.90907931026183</v>
      </c>
    </row>
    <row r="1284" spans="1:9" x14ac:dyDescent="0.25">
      <c r="A1284" s="14"/>
      <c r="B1284" s="5">
        <f t="shared" si="52"/>
        <v>43844</v>
      </c>
      <c r="C1284" s="4">
        <v>9.3437500000027303</v>
      </c>
      <c r="D1284">
        <v>1.2265912542253679</v>
      </c>
      <c r="E1284" s="6">
        <v>110.37740041276105</v>
      </c>
      <c r="F1284" s="7">
        <v>164.10778239888589</v>
      </c>
      <c r="G1284" s="7">
        <v>138.05489172175194</v>
      </c>
      <c r="H1284" s="7">
        <v>2.7896881044267974</v>
      </c>
      <c r="I1284" s="7">
        <f t="shared" ref="I1284:I1347" si="53">D1284*E1284</f>
        <v>135.38795401042421</v>
      </c>
    </row>
    <row r="1285" spans="1:9" x14ac:dyDescent="0.25">
      <c r="A1285" s="14"/>
      <c r="B1285" s="5">
        <f t="shared" si="52"/>
        <v>43844</v>
      </c>
      <c r="C1285" s="4">
        <v>9.3541666666693999</v>
      </c>
      <c r="D1285">
        <v>1.2265912542253679</v>
      </c>
      <c r="E1285" s="6">
        <v>111.39343037691731</v>
      </c>
      <c r="F1285" s="7">
        <v>174.5153814423862</v>
      </c>
      <c r="G1285" s="7">
        <v>151.3185012281339</v>
      </c>
      <c r="H1285" s="7">
        <v>2.4864078963861069</v>
      </c>
      <c r="I1285" s="7">
        <f t="shared" si="53"/>
        <v>136.6342074784892</v>
      </c>
    </row>
    <row r="1286" spans="1:9" x14ac:dyDescent="0.25">
      <c r="A1286" s="14"/>
      <c r="B1286" s="5">
        <f t="shared" si="52"/>
        <v>43844</v>
      </c>
      <c r="C1286" s="4">
        <v>9.3645833333360695</v>
      </c>
      <c r="D1286">
        <v>1.2265912542253679</v>
      </c>
      <c r="E1286" s="6">
        <v>111.55626485409037</v>
      </c>
      <c r="F1286" s="7">
        <v>195.83491374194287</v>
      </c>
      <c r="G1286" s="7">
        <v>164.86495797422813</v>
      </c>
      <c r="H1286" s="7">
        <v>2.2237771079832993</v>
      </c>
      <c r="I1286" s="7">
        <f t="shared" si="53"/>
        <v>136.83393882407603</v>
      </c>
    </row>
    <row r="1287" spans="1:9" x14ac:dyDescent="0.25">
      <c r="A1287" s="14"/>
      <c r="B1287" s="5">
        <f t="shared" si="52"/>
        <v>43844</v>
      </c>
      <c r="C1287" s="4">
        <v>9.3750000000027391</v>
      </c>
      <c r="D1287">
        <v>1.2265912542253679</v>
      </c>
      <c r="E1287" s="6">
        <v>113.03413953393657</v>
      </c>
      <c r="F1287" s="7">
        <v>226.47857609681921</v>
      </c>
      <c r="G1287" s="7">
        <v>170.27748008967902</v>
      </c>
      <c r="H1287" s="7">
        <v>1.9897970956731992</v>
      </c>
      <c r="I1287" s="7">
        <f t="shared" si="53"/>
        <v>138.6466869812165</v>
      </c>
    </row>
    <row r="1288" spans="1:9" x14ac:dyDescent="0.25">
      <c r="A1288" s="14"/>
      <c r="B1288" s="5">
        <f t="shared" si="52"/>
        <v>43844</v>
      </c>
      <c r="C1288" s="4">
        <v>9.3854166666694105</v>
      </c>
      <c r="D1288">
        <v>1.2265912542253679</v>
      </c>
      <c r="E1288" s="6">
        <v>113.21282699286573</v>
      </c>
      <c r="F1288" s="7">
        <v>224.44482949200952</v>
      </c>
      <c r="G1288" s="7">
        <v>192.34940932802738</v>
      </c>
      <c r="H1288" s="7">
        <v>1.7890427959728659</v>
      </c>
      <c r="I1288" s="7">
        <f t="shared" si="53"/>
        <v>138.86586345557876</v>
      </c>
    </row>
    <row r="1289" spans="1:9" x14ac:dyDescent="0.25">
      <c r="A1289" s="14"/>
      <c r="B1289" s="5">
        <f t="shared" si="52"/>
        <v>43844</v>
      </c>
      <c r="C1289" s="4">
        <v>9.3958333333360802</v>
      </c>
      <c r="D1289">
        <v>1.2265912542253679</v>
      </c>
      <c r="E1289" s="6">
        <v>113.1815755951386</v>
      </c>
      <c r="F1289" s="7">
        <v>222.39177304643337</v>
      </c>
      <c r="G1289" s="7">
        <v>199.03953807715101</v>
      </c>
      <c r="H1289" s="7">
        <v>2.0095913276325779</v>
      </c>
      <c r="I1289" s="7">
        <f t="shared" si="53"/>
        <v>138.82753076444433</v>
      </c>
    </row>
    <row r="1290" spans="1:9" x14ac:dyDescent="0.25">
      <c r="A1290" s="14"/>
      <c r="B1290" s="5">
        <f t="shared" si="52"/>
        <v>43844</v>
      </c>
      <c r="C1290" s="4">
        <v>9.4062500000027498</v>
      </c>
      <c r="D1290">
        <v>1.2265912542253679</v>
      </c>
      <c r="E1290" s="6">
        <v>113.77412560806867</v>
      </c>
      <c r="F1290" s="7">
        <v>223.55956113780286</v>
      </c>
      <c r="G1290" s="7">
        <v>202.84553691343706</v>
      </c>
      <c r="H1290" s="7">
        <v>2.0261619246890419</v>
      </c>
      <c r="I1290" s="7">
        <f t="shared" si="53"/>
        <v>139.55434742799551</v>
      </c>
    </row>
    <row r="1291" spans="1:9" x14ac:dyDescent="0.25">
      <c r="A1291" s="14"/>
      <c r="B1291" s="5">
        <f t="shared" si="52"/>
        <v>43844</v>
      </c>
      <c r="C1291" s="4">
        <v>9.4166666666694194</v>
      </c>
      <c r="D1291">
        <v>1.2265912542253679</v>
      </c>
      <c r="E1291" s="6">
        <v>114.28390154273032</v>
      </c>
      <c r="F1291" s="7">
        <v>233.63546733696222</v>
      </c>
      <c r="G1291" s="7">
        <v>204.18011927768799</v>
      </c>
      <c r="H1291" s="7">
        <v>2.1403613289455641</v>
      </c>
      <c r="I1291" s="7">
        <f t="shared" si="53"/>
        <v>140.17963413106602</v>
      </c>
    </row>
    <row r="1292" spans="1:9" x14ac:dyDescent="0.25">
      <c r="A1292" s="14"/>
      <c r="B1292" s="5">
        <f t="shared" si="52"/>
        <v>43844</v>
      </c>
      <c r="C1292" s="4">
        <v>9.4270833333360908</v>
      </c>
      <c r="D1292">
        <v>1.2265912542253679</v>
      </c>
      <c r="E1292" s="6">
        <v>116.1812493331537</v>
      </c>
      <c r="F1292" s="7">
        <v>233.23912222559312</v>
      </c>
      <c r="G1292" s="7">
        <v>201.1820819777472</v>
      </c>
      <c r="H1292" s="7">
        <v>2.0532038663360632</v>
      </c>
      <c r="I1292" s="7">
        <f t="shared" si="53"/>
        <v>142.50690433702317</v>
      </c>
    </row>
    <row r="1293" spans="1:9" x14ac:dyDescent="0.25">
      <c r="A1293" s="14"/>
      <c r="B1293" s="5">
        <f t="shared" si="52"/>
        <v>43844</v>
      </c>
      <c r="C1293" s="4">
        <v>9.4375000000027605</v>
      </c>
      <c r="D1293">
        <v>1.2265912542253679</v>
      </c>
      <c r="E1293" s="6">
        <v>117.82374050561074</v>
      </c>
      <c r="F1293" s="7">
        <v>225.02002929592831</v>
      </c>
      <c r="G1293" s="7">
        <v>200.74317252242156</v>
      </c>
      <c r="H1293" s="7">
        <v>2.032067281779852</v>
      </c>
      <c r="I1293" s="7">
        <f t="shared" si="53"/>
        <v>144.52156964430137</v>
      </c>
    </row>
    <row r="1294" spans="1:9" x14ac:dyDescent="0.25">
      <c r="A1294" s="14"/>
      <c r="B1294" s="5">
        <f t="shared" si="52"/>
        <v>43844</v>
      </c>
      <c r="C1294" s="4">
        <v>9.4479166666694301</v>
      </c>
      <c r="D1294">
        <v>1.2265912542253679</v>
      </c>
      <c r="E1294" s="6">
        <v>118.74388745880309</v>
      </c>
      <c r="F1294" s="7">
        <v>223.79066150463234</v>
      </c>
      <c r="G1294" s="7">
        <v>206.48073276668381</v>
      </c>
      <c r="H1294" s="7">
        <v>2.1057186885946959</v>
      </c>
      <c r="I1294" s="7">
        <f t="shared" si="53"/>
        <v>145.65021384968921</v>
      </c>
    </row>
    <row r="1295" spans="1:9" x14ac:dyDescent="0.25">
      <c r="A1295" s="14"/>
      <c r="B1295" s="5">
        <f t="shared" si="52"/>
        <v>43844</v>
      </c>
      <c r="C1295" s="4">
        <v>9.4583333333360997</v>
      </c>
      <c r="D1295">
        <v>1.2265912542253679</v>
      </c>
      <c r="E1295" s="6">
        <v>118.88463826802739</v>
      </c>
      <c r="F1295" s="7">
        <v>221.00920609676757</v>
      </c>
      <c r="G1295" s="7">
        <v>207.82241105349834</v>
      </c>
      <c r="H1295" s="7">
        <v>2.1927349555977149</v>
      </c>
      <c r="I1295" s="7">
        <f t="shared" si="53"/>
        <v>145.82285756130887</v>
      </c>
    </row>
    <row r="1296" spans="1:9" x14ac:dyDescent="0.25">
      <c r="A1296" s="14"/>
      <c r="B1296" s="5">
        <f t="shared" si="52"/>
        <v>43844</v>
      </c>
      <c r="C1296" s="4">
        <v>9.4687500000027693</v>
      </c>
      <c r="D1296">
        <v>1.2265912542253679</v>
      </c>
      <c r="E1296" s="6">
        <v>118.15764748514452</v>
      </c>
      <c r="F1296" s="7">
        <v>219.10506085364528</v>
      </c>
      <c r="G1296" s="7">
        <v>202.92560344115466</v>
      </c>
      <c r="H1296" s="7">
        <v>2.1744381925352489</v>
      </c>
      <c r="I1296" s="7">
        <f t="shared" si="53"/>
        <v>144.9311370251223</v>
      </c>
    </row>
    <row r="1297" spans="1:9" x14ac:dyDescent="0.25">
      <c r="A1297" s="14"/>
      <c r="B1297" s="5">
        <f t="shared" si="52"/>
        <v>43844</v>
      </c>
      <c r="C1297" s="4">
        <v>9.4791666666694407</v>
      </c>
      <c r="D1297">
        <v>1.2265912542253679</v>
      </c>
      <c r="E1297" s="6">
        <v>118.89190152391294</v>
      </c>
      <c r="F1297" s="7">
        <v>218.12607920283997</v>
      </c>
      <c r="G1297" s="7">
        <v>198.19622113668316</v>
      </c>
      <c r="H1297" s="7">
        <v>2.2328066664513315</v>
      </c>
      <c r="I1297" s="7">
        <f t="shared" si="53"/>
        <v>145.83176660745528</v>
      </c>
    </row>
    <row r="1298" spans="1:9" x14ac:dyDescent="0.25">
      <c r="A1298" s="14"/>
      <c r="B1298" s="5">
        <f t="shared" si="52"/>
        <v>43844</v>
      </c>
      <c r="C1298" s="4">
        <v>9.4895833333361104</v>
      </c>
      <c r="D1298">
        <v>1.2265912542253679</v>
      </c>
      <c r="E1298" s="6">
        <v>119.52808593354416</v>
      </c>
      <c r="F1298" s="7">
        <v>213.87718820988439</v>
      </c>
      <c r="G1298" s="7">
        <v>193.84896488010025</v>
      </c>
      <c r="H1298" s="7">
        <v>1.9605765654782805</v>
      </c>
      <c r="I1298" s="7">
        <f t="shared" si="53"/>
        <v>146.61210484038349</v>
      </c>
    </row>
    <row r="1299" spans="1:9" x14ac:dyDescent="0.25">
      <c r="A1299" s="14"/>
      <c r="B1299" s="5">
        <f t="shared" si="52"/>
        <v>43844</v>
      </c>
      <c r="C1299" s="4">
        <v>9.50000000000278</v>
      </c>
      <c r="D1299">
        <v>1.2265912542253679</v>
      </c>
      <c r="E1299" s="6">
        <v>120.18037020117688</v>
      </c>
      <c r="F1299" s="7">
        <v>217.29393497225411</v>
      </c>
      <c r="G1299" s="7">
        <v>194.37925988134913</v>
      </c>
      <c r="H1299" s="7">
        <v>1.8444561055054016</v>
      </c>
      <c r="I1299" s="7">
        <f t="shared" si="53"/>
        <v>147.41219101833059</v>
      </c>
    </row>
    <row r="1300" spans="1:9" x14ac:dyDescent="0.25">
      <c r="A1300" s="14"/>
      <c r="B1300" s="5">
        <f t="shared" si="52"/>
        <v>43844</v>
      </c>
      <c r="C1300" s="4">
        <v>9.5104166666694496</v>
      </c>
      <c r="D1300">
        <v>1.2265912542253679</v>
      </c>
      <c r="E1300" s="6">
        <v>120.57477165750225</v>
      </c>
      <c r="F1300" s="7">
        <v>209.67992115765671</v>
      </c>
      <c r="G1300" s="7">
        <v>191.20427727804716</v>
      </c>
      <c r="H1300" s="7">
        <v>1.8476598537031768</v>
      </c>
      <c r="I1300" s="7">
        <f t="shared" si="53"/>
        <v>147.89596039531304</v>
      </c>
    </row>
    <row r="1301" spans="1:9" x14ac:dyDescent="0.25">
      <c r="A1301" s="14"/>
      <c r="B1301" s="5">
        <f t="shared" si="52"/>
        <v>43844</v>
      </c>
      <c r="C1301" s="4">
        <v>9.5208333333361193</v>
      </c>
      <c r="D1301">
        <v>1.2265912542253679</v>
      </c>
      <c r="E1301" s="6">
        <v>119.78814360701313</v>
      </c>
      <c r="F1301" s="7">
        <v>202.96516269659134</v>
      </c>
      <c r="G1301" s="7">
        <v>186.99686799223582</v>
      </c>
      <c r="H1301" s="7">
        <v>2.0402715419846453</v>
      </c>
      <c r="I1301" s="7">
        <f t="shared" si="53"/>
        <v>146.93108930825471</v>
      </c>
    </row>
    <row r="1302" spans="1:9" x14ac:dyDescent="0.25">
      <c r="A1302" s="14"/>
      <c r="B1302" s="5">
        <f t="shared" si="52"/>
        <v>43844</v>
      </c>
      <c r="C1302" s="4">
        <v>9.5312500000027907</v>
      </c>
      <c r="D1302">
        <v>1.2265912542253679</v>
      </c>
      <c r="E1302" s="6">
        <v>117.96409161043776</v>
      </c>
      <c r="F1302" s="7">
        <v>188.23021790825541</v>
      </c>
      <c r="G1302" s="7">
        <v>183.04546084101204</v>
      </c>
      <c r="H1302" s="7">
        <v>1.8712335539740834</v>
      </c>
      <c r="I1302" s="7">
        <f t="shared" si="53"/>
        <v>144.69372308200306</v>
      </c>
    </row>
    <row r="1303" spans="1:9" x14ac:dyDescent="0.25">
      <c r="A1303" s="14"/>
      <c r="B1303" s="5">
        <f t="shared" si="52"/>
        <v>43844</v>
      </c>
      <c r="C1303" s="4">
        <v>9.5416666666694603</v>
      </c>
      <c r="D1303">
        <v>1.2265912542253679</v>
      </c>
      <c r="E1303" s="6">
        <v>115.50277071215331</v>
      </c>
      <c r="F1303" s="7">
        <v>184.11773124540019</v>
      </c>
      <c r="G1303" s="7">
        <v>177.79230248843163</v>
      </c>
      <c r="H1303" s="7">
        <v>1.8289633678674313</v>
      </c>
      <c r="I1303" s="7">
        <f t="shared" si="53"/>
        <v>141.67468839432522</v>
      </c>
    </row>
    <row r="1304" spans="1:9" x14ac:dyDescent="0.25">
      <c r="A1304" s="14"/>
      <c r="B1304" s="5">
        <f t="shared" si="52"/>
        <v>43844</v>
      </c>
      <c r="C1304" s="4">
        <v>9.5520833333361299</v>
      </c>
      <c r="D1304">
        <v>1.2265912542253679</v>
      </c>
      <c r="E1304" s="6">
        <v>113.04508927915275</v>
      </c>
      <c r="F1304" s="7">
        <v>192.00797526032585</v>
      </c>
      <c r="G1304" s="7">
        <v>177.10026372544002</v>
      </c>
      <c r="H1304" s="7">
        <v>1.9329181359719732</v>
      </c>
      <c r="I1304" s="7">
        <f t="shared" si="53"/>
        <v>138.66011784293465</v>
      </c>
    </row>
    <row r="1305" spans="1:9" x14ac:dyDescent="0.25">
      <c r="A1305" s="14"/>
      <c r="B1305" s="5">
        <f t="shared" si="52"/>
        <v>43844</v>
      </c>
      <c r="C1305" s="4">
        <v>9.5625000000027995</v>
      </c>
      <c r="D1305">
        <v>1.2265912542253679</v>
      </c>
      <c r="E1305" s="6">
        <v>114.31551345814911</v>
      </c>
      <c r="F1305" s="7">
        <v>179.61727883498168</v>
      </c>
      <c r="G1305" s="7">
        <v>173.72657525669743</v>
      </c>
      <c r="H1305" s="7">
        <v>1.9144642679389143</v>
      </c>
      <c r="I1305" s="7">
        <f t="shared" si="53"/>
        <v>140.21840903004804</v>
      </c>
    </row>
    <row r="1306" spans="1:9" x14ac:dyDescent="0.25">
      <c r="A1306" s="14"/>
      <c r="B1306" s="5">
        <f t="shared" si="52"/>
        <v>43844</v>
      </c>
      <c r="C1306" s="4">
        <v>9.5729166666694692</v>
      </c>
      <c r="D1306">
        <v>1.2265912542253679</v>
      </c>
      <c r="E1306" s="6">
        <v>115.12888153688158</v>
      </c>
      <c r="F1306" s="7">
        <v>173.4853935732207</v>
      </c>
      <c r="G1306" s="7">
        <v>174.82353837327318</v>
      </c>
      <c r="H1306" s="7">
        <v>1.9615291386544038</v>
      </c>
      <c r="I1306" s="7">
        <f t="shared" si="53"/>
        <v>141.21607920188737</v>
      </c>
    </row>
    <row r="1307" spans="1:9" x14ac:dyDescent="0.25">
      <c r="A1307" s="14"/>
      <c r="B1307" s="5">
        <f t="shared" si="52"/>
        <v>43844</v>
      </c>
      <c r="C1307" s="4">
        <v>9.5833333333361406</v>
      </c>
      <c r="D1307">
        <v>1.2265912542253679</v>
      </c>
      <c r="E1307" s="6">
        <v>115.4088911215139</v>
      </c>
      <c r="F1307" s="7">
        <v>173.78854684193786</v>
      </c>
      <c r="G1307" s="7">
        <v>175.07279717772263</v>
      </c>
      <c r="H1307" s="7">
        <v>2.0717183888197939</v>
      </c>
      <c r="I1307" s="7">
        <f t="shared" si="53"/>
        <v>141.55953650949667</v>
      </c>
    </row>
    <row r="1308" spans="1:9" x14ac:dyDescent="0.25">
      <c r="A1308" s="14"/>
      <c r="B1308" s="5">
        <f t="shared" si="52"/>
        <v>43844</v>
      </c>
      <c r="C1308" s="4">
        <v>9.5937500000028102</v>
      </c>
      <c r="D1308">
        <v>1.2265912542253679</v>
      </c>
      <c r="E1308" s="6">
        <v>116.82245551910937</v>
      </c>
      <c r="F1308" s="7">
        <v>174.46536999770908</v>
      </c>
      <c r="G1308" s="7">
        <v>172.3881344094263</v>
      </c>
      <c r="H1308" s="7">
        <v>2.0194143656356265</v>
      </c>
      <c r="I1308" s="7">
        <f t="shared" si="53"/>
        <v>143.2934022368716</v>
      </c>
    </row>
    <row r="1309" spans="1:9" x14ac:dyDescent="0.25">
      <c r="A1309" s="14"/>
      <c r="B1309" s="5">
        <f t="shared" si="52"/>
        <v>43844</v>
      </c>
      <c r="C1309" s="4">
        <v>9.6041666666694798</v>
      </c>
      <c r="D1309">
        <v>1.2265912542253679</v>
      </c>
      <c r="E1309" s="6">
        <v>117.10188709983386</v>
      </c>
      <c r="F1309" s="7">
        <v>175.39004422555291</v>
      </c>
      <c r="G1309" s="7">
        <v>172.8292195202867</v>
      </c>
      <c r="H1309" s="7">
        <v>2.0246147390292846</v>
      </c>
      <c r="I1309" s="7">
        <f t="shared" si="53"/>
        <v>143.63615056994263</v>
      </c>
    </row>
    <row r="1310" spans="1:9" x14ac:dyDescent="0.25">
      <c r="A1310" s="14"/>
      <c r="B1310" s="5">
        <f t="shared" si="52"/>
        <v>43844</v>
      </c>
      <c r="C1310" s="4">
        <v>9.6145833333361495</v>
      </c>
      <c r="D1310">
        <v>1.2265912542253679</v>
      </c>
      <c r="E1310" s="6">
        <v>119.19372830689584</v>
      </c>
      <c r="F1310" s="7">
        <v>175.74941825209771</v>
      </c>
      <c r="G1310" s="7">
        <v>170.68780551814496</v>
      </c>
      <c r="H1310" s="7">
        <v>2.0301203733468145</v>
      </c>
      <c r="I1310" s="7">
        <f t="shared" si="53"/>
        <v>146.2019846997531</v>
      </c>
    </row>
    <row r="1311" spans="1:9" x14ac:dyDescent="0.25">
      <c r="A1311" s="14"/>
      <c r="B1311" s="5">
        <f t="shared" si="52"/>
        <v>43844</v>
      </c>
      <c r="C1311" s="4">
        <v>9.6250000000028209</v>
      </c>
      <c r="D1311">
        <v>1.2265912542253679</v>
      </c>
      <c r="E1311" s="6">
        <v>120.93953131003354</v>
      </c>
      <c r="F1311" s="7">
        <v>172.17844546820149</v>
      </c>
      <c r="G1311" s="7">
        <v>167.30500974732047</v>
      </c>
      <c r="H1311" s="7">
        <v>2.092671021353476</v>
      </c>
      <c r="I1311" s="7">
        <f t="shared" si="53"/>
        <v>148.34337139500218</v>
      </c>
    </row>
    <row r="1312" spans="1:9" x14ac:dyDescent="0.25">
      <c r="A1312" s="14"/>
      <c r="B1312" s="5">
        <f t="shared" si="52"/>
        <v>43844</v>
      </c>
      <c r="C1312" s="4">
        <v>9.6354166666694905</v>
      </c>
      <c r="D1312">
        <v>1.2265912542253679</v>
      </c>
      <c r="E1312" s="6">
        <v>122.94174860268578</v>
      </c>
      <c r="F1312" s="7">
        <v>169.630601428479</v>
      </c>
      <c r="G1312" s="7">
        <v>160.49358920381826</v>
      </c>
      <c r="H1312" s="7">
        <v>2.0158745321210145</v>
      </c>
      <c r="I1312" s="7">
        <f t="shared" si="53"/>
        <v>150.7992736152282</v>
      </c>
    </row>
    <row r="1313" spans="1:9" x14ac:dyDescent="0.25">
      <c r="A1313" s="14"/>
      <c r="B1313" s="5">
        <f t="shared" si="52"/>
        <v>43844</v>
      </c>
      <c r="C1313" s="4">
        <v>9.6458333333361601</v>
      </c>
      <c r="D1313">
        <v>1.2265912542253679</v>
      </c>
      <c r="E1313" s="6">
        <v>124.75596375648438</v>
      </c>
      <c r="F1313" s="7">
        <v>168.2929637531017</v>
      </c>
      <c r="G1313" s="7">
        <v>158.08953791871784</v>
      </c>
      <c r="H1313" s="7">
        <v>1.9151324612315601</v>
      </c>
      <c r="I1313" s="7">
        <f t="shared" si="53"/>
        <v>153.0245740561607</v>
      </c>
    </row>
    <row r="1314" spans="1:9" x14ac:dyDescent="0.25">
      <c r="A1314" s="14"/>
      <c r="B1314" s="5">
        <f t="shared" si="52"/>
        <v>43844</v>
      </c>
      <c r="C1314" s="4">
        <v>9.6562500000028297</v>
      </c>
      <c r="D1314">
        <v>1.2265912542253679</v>
      </c>
      <c r="E1314" s="6">
        <v>128.39487748750099</v>
      </c>
      <c r="F1314" s="7">
        <v>167.135211644615</v>
      </c>
      <c r="G1314" s="7">
        <v>158.03573551996931</v>
      </c>
      <c r="H1314" s="7">
        <v>2.3548613192374708</v>
      </c>
      <c r="I1314" s="7">
        <f t="shared" si="53"/>
        <v>157.48803381350629</v>
      </c>
    </row>
    <row r="1315" spans="1:9" x14ac:dyDescent="0.25">
      <c r="A1315" s="14"/>
      <c r="B1315" s="5">
        <f t="shared" si="52"/>
        <v>43844</v>
      </c>
      <c r="C1315" s="4">
        <v>9.6666666666694994</v>
      </c>
      <c r="D1315">
        <v>1.2265912542253679</v>
      </c>
      <c r="E1315" s="6">
        <v>129.87192238885581</v>
      </c>
      <c r="F1315" s="7">
        <v>166.91918129684649</v>
      </c>
      <c r="G1315" s="7">
        <v>156.30016741979654</v>
      </c>
      <c r="H1315" s="7">
        <v>3.6489797070931544</v>
      </c>
      <c r="I1315" s="7">
        <f t="shared" si="53"/>
        <v>159.29976417160628</v>
      </c>
    </row>
    <row r="1316" spans="1:9" x14ac:dyDescent="0.25">
      <c r="A1316" s="14"/>
      <c r="B1316" s="5">
        <f t="shared" ref="B1316:B1379" si="54">DATE(YEAR(B1220),MONTH(B1220),DAY(B1220)+1)</f>
        <v>43844</v>
      </c>
      <c r="C1316" s="4">
        <v>9.6770833333361708</v>
      </c>
      <c r="D1316">
        <v>1.2265912542253679</v>
      </c>
      <c r="E1316" s="6">
        <v>132.61881052629627</v>
      </c>
      <c r="F1316" s="7">
        <v>166.1773809681265</v>
      </c>
      <c r="G1316" s="7">
        <v>155.63617578156214</v>
      </c>
      <c r="H1316" s="7">
        <v>7.8809481186672974</v>
      </c>
      <c r="I1316" s="7">
        <f t="shared" si="53"/>
        <v>162.66907313732617</v>
      </c>
    </row>
    <row r="1317" spans="1:9" x14ac:dyDescent="0.25">
      <c r="A1317" s="14"/>
      <c r="B1317" s="5">
        <f t="shared" si="54"/>
        <v>43844</v>
      </c>
      <c r="C1317" s="4">
        <v>9.6875000000028404</v>
      </c>
      <c r="D1317">
        <v>1.2265912542253679</v>
      </c>
      <c r="E1317" s="6">
        <v>137.66486889286111</v>
      </c>
      <c r="F1317" s="7">
        <v>167.62285933087512</v>
      </c>
      <c r="G1317" s="7">
        <v>159.06837055254832</v>
      </c>
      <c r="H1317" s="7">
        <v>20.525002747082713</v>
      </c>
      <c r="I1317" s="7">
        <f t="shared" si="53"/>
        <v>168.85852419806534</v>
      </c>
    </row>
    <row r="1318" spans="1:9" x14ac:dyDescent="0.25">
      <c r="A1318" s="14"/>
      <c r="B1318" s="5">
        <f t="shared" si="54"/>
        <v>43844</v>
      </c>
      <c r="C1318" s="4">
        <v>9.69791666666951</v>
      </c>
      <c r="D1318">
        <v>1.2265912542253679</v>
      </c>
      <c r="E1318" s="6">
        <v>142.49453337268739</v>
      </c>
      <c r="F1318" s="7">
        <v>169.86594562819815</v>
      </c>
      <c r="G1318" s="7">
        <v>157.47614329354548</v>
      </c>
      <c r="H1318" s="7">
        <v>60.013007980497882</v>
      </c>
      <c r="I1318" s="7">
        <f t="shared" si="53"/>
        <v>174.78254840986315</v>
      </c>
    </row>
    <row r="1319" spans="1:9" x14ac:dyDescent="0.25">
      <c r="A1319" s="14"/>
      <c r="B1319" s="5">
        <f t="shared" si="54"/>
        <v>43844</v>
      </c>
      <c r="C1319" s="4">
        <v>9.7083333333361796</v>
      </c>
      <c r="D1319">
        <v>1.2265912542253679</v>
      </c>
      <c r="E1319" s="6">
        <v>146.57392428849025</v>
      </c>
      <c r="F1319" s="7">
        <v>170.73244966269039</v>
      </c>
      <c r="G1319" s="7">
        <v>150.83378681134761</v>
      </c>
      <c r="H1319" s="7">
        <v>110.30555258871468</v>
      </c>
      <c r="I1319" s="7">
        <f t="shared" si="53"/>
        <v>179.78629362975337</v>
      </c>
    </row>
    <row r="1320" spans="1:9" x14ac:dyDescent="0.25">
      <c r="A1320" s="14"/>
      <c r="B1320" s="5">
        <f t="shared" si="54"/>
        <v>43844</v>
      </c>
      <c r="C1320" s="4">
        <v>9.7187500000028493</v>
      </c>
      <c r="D1320">
        <v>1.2265912542253679</v>
      </c>
      <c r="E1320" s="6">
        <v>152.82012743686806</v>
      </c>
      <c r="F1320" s="7">
        <v>167.98444753110149</v>
      </c>
      <c r="G1320" s="7">
        <v>151.46753162889738</v>
      </c>
      <c r="H1320" s="7">
        <v>137.81473734463577</v>
      </c>
      <c r="I1320" s="7">
        <f t="shared" si="53"/>
        <v>187.44783178366853</v>
      </c>
    </row>
    <row r="1321" spans="1:9" x14ac:dyDescent="0.25">
      <c r="A1321" s="14"/>
      <c r="B1321" s="5">
        <f t="shared" si="54"/>
        <v>43844</v>
      </c>
      <c r="C1321" s="4">
        <v>9.7291666666695207</v>
      </c>
      <c r="D1321">
        <v>1.2265912542253679</v>
      </c>
      <c r="E1321" s="6">
        <v>159.23124097814886</v>
      </c>
      <c r="F1321" s="7">
        <v>165.56534244846219</v>
      </c>
      <c r="G1321" s="7">
        <v>152.57224376537033</v>
      </c>
      <c r="H1321" s="7">
        <v>155.92656896434508</v>
      </c>
      <c r="I1321" s="7">
        <f t="shared" si="53"/>
        <v>195.3116475832494</v>
      </c>
    </row>
    <row r="1322" spans="1:9" x14ac:dyDescent="0.25">
      <c r="A1322" s="14"/>
      <c r="B1322" s="5">
        <f t="shared" si="54"/>
        <v>43844</v>
      </c>
      <c r="C1322" s="4">
        <v>9.7395833333361903</v>
      </c>
      <c r="D1322">
        <v>1.2265912542253679</v>
      </c>
      <c r="E1322" s="6">
        <v>163.13981900351567</v>
      </c>
      <c r="F1322" s="7">
        <v>163.16861576250673</v>
      </c>
      <c r="G1322" s="7">
        <v>152.15282305501884</v>
      </c>
      <c r="H1322" s="7">
        <v>167.78557403205161</v>
      </c>
      <c r="I1322" s="7">
        <f t="shared" si="53"/>
        <v>200.1058752056218</v>
      </c>
    </row>
    <row r="1323" spans="1:9" x14ac:dyDescent="0.25">
      <c r="A1323" s="14"/>
      <c r="B1323" s="5">
        <f t="shared" si="54"/>
        <v>43844</v>
      </c>
      <c r="C1323" s="4">
        <v>9.7500000000028599</v>
      </c>
      <c r="D1323">
        <v>1.2265912542253679</v>
      </c>
      <c r="E1323" s="6">
        <v>166.05292636982659</v>
      </c>
      <c r="F1323" s="7">
        <v>161.09375050840396</v>
      </c>
      <c r="G1323" s="7">
        <v>154.57811002029257</v>
      </c>
      <c r="H1323" s="7">
        <v>189.23579579233979</v>
      </c>
      <c r="I1323" s="7">
        <f t="shared" si="53"/>
        <v>203.67906722375827</v>
      </c>
    </row>
    <row r="1324" spans="1:9" x14ac:dyDescent="0.25">
      <c r="A1324" s="14"/>
      <c r="B1324" s="5">
        <f t="shared" si="54"/>
        <v>43844</v>
      </c>
      <c r="C1324" s="4">
        <v>9.7604166666695296</v>
      </c>
      <c r="D1324">
        <v>1.2265912542253679</v>
      </c>
      <c r="E1324" s="6">
        <v>168.00469567733901</v>
      </c>
      <c r="F1324" s="7">
        <v>158.00793446537614</v>
      </c>
      <c r="G1324" s="7">
        <v>154.31368573481367</v>
      </c>
      <c r="H1324" s="7">
        <v>204.99765722794041</v>
      </c>
      <c r="I1324" s="7">
        <f t="shared" si="53"/>
        <v>206.0730903866185</v>
      </c>
    </row>
    <row r="1325" spans="1:9" x14ac:dyDescent="0.25">
      <c r="A1325" s="14"/>
      <c r="B1325" s="5">
        <f t="shared" si="54"/>
        <v>43844</v>
      </c>
      <c r="C1325" s="4">
        <v>9.7708333333361992</v>
      </c>
      <c r="D1325">
        <v>1.2265912542253679</v>
      </c>
      <c r="E1325" s="6">
        <v>170.37333315917294</v>
      </c>
      <c r="F1325" s="7">
        <v>155.97579233424875</v>
      </c>
      <c r="G1325" s="7">
        <v>157.68323925602061</v>
      </c>
      <c r="H1325" s="7">
        <v>221.84756405240714</v>
      </c>
      <c r="I1325" s="7">
        <f t="shared" si="53"/>
        <v>208.9784404062664</v>
      </c>
    </row>
    <row r="1326" spans="1:9" x14ac:dyDescent="0.25">
      <c r="A1326" s="14"/>
      <c r="B1326" s="5">
        <f t="shared" si="54"/>
        <v>43844</v>
      </c>
      <c r="C1326" s="4">
        <v>9.7812500000028706</v>
      </c>
      <c r="D1326">
        <v>1.2265912542253679</v>
      </c>
      <c r="E1326" s="6">
        <v>173.65598487477061</v>
      </c>
      <c r="F1326" s="7">
        <v>152.95377016482902</v>
      </c>
      <c r="G1326" s="7">
        <v>158.56317372122504</v>
      </c>
      <c r="H1326" s="7">
        <v>225.20857929742181</v>
      </c>
      <c r="I1326" s="7">
        <f t="shared" si="53"/>
        <v>213.00491229128639</v>
      </c>
    </row>
    <row r="1327" spans="1:9" x14ac:dyDescent="0.25">
      <c r="A1327" s="14"/>
      <c r="B1327" s="5">
        <f t="shared" si="54"/>
        <v>43844</v>
      </c>
      <c r="C1327" s="4">
        <v>9.7916666666695402</v>
      </c>
      <c r="D1327">
        <v>1.2265912542253679</v>
      </c>
      <c r="E1327" s="6">
        <v>173.67741804340622</v>
      </c>
      <c r="F1327" s="7">
        <v>147.97418581221916</v>
      </c>
      <c r="G1327" s="7">
        <v>160.39362925118354</v>
      </c>
      <c r="H1327" s="7">
        <v>225.6144331418952</v>
      </c>
      <c r="I1327" s="7">
        <f t="shared" si="53"/>
        <v>213.03120202848518</v>
      </c>
    </row>
    <row r="1328" spans="1:9" x14ac:dyDescent="0.25">
      <c r="A1328" s="14"/>
      <c r="B1328" s="5">
        <f t="shared" si="54"/>
        <v>43844</v>
      </c>
      <c r="C1328" s="4">
        <v>9.8020833333362098</v>
      </c>
      <c r="D1328">
        <v>1.2265912542253679</v>
      </c>
      <c r="E1328" s="6">
        <v>173.09551113972088</v>
      </c>
      <c r="F1328" s="7">
        <v>140.68328491894664</v>
      </c>
      <c r="G1328" s="7">
        <v>159.28900125608487</v>
      </c>
      <c r="H1328" s="7">
        <v>226.2425756047279</v>
      </c>
      <c r="I1328" s="7">
        <f t="shared" si="53"/>
        <v>212.31744010965139</v>
      </c>
    </row>
    <row r="1329" spans="1:9" x14ac:dyDescent="0.25">
      <c r="A1329" s="14"/>
      <c r="B1329" s="5">
        <f t="shared" si="54"/>
        <v>43844</v>
      </c>
      <c r="C1329" s="4">
        <v>9.8125000000028795</v>
      </c>
      <c r="D1329">
        <v>1.2265912542253679</v>
      </c>
      <c r="E1329" s="6">
        <v>174.02863281114202</v>
      </c>
      <c r="F1329" s="7">
        <v>134.90901678504832</v>
      </c>
      <c r="G1329" s="7">
        <v>155.83775447392438</v>
      </c>
      <c r="H1329" s="7">
        <v>226.22298620583143</v>
      </c>
      <c r="I1329" s="7">
        <f t="shared" si="53"/>
        <v>213.46199899094469</v>
      </c>
    </row>
    <row r="1330" spans="1:9" x14ac:dyDescent="0.25">
      <c r="A1330" s="14"/>
      <c r="B1330" s="5">
        <f t="shared" si="54"/>
        <v>43844</v>
      </c>
      <c r="C1330" s="4">
        <v>9.8229166666695509</v>
      </c>
      <c r="D1330">
        <v>1.2265912542253679</v>
      </c>
      <c r="E1330" s="6">
        <v>175.02737458044905</v>
      </c>
      <c r="F1330" s="7">
        <v>130.45947833575329</v>
      </c>
      <c r="G1330" s="7">
        <v>151.2042933361225</v>
      </c>
      <c r="H1330" s="7">
        <v>226.32353835868682</v>
      </c>
      <c r="I1330" s="7">
        <f t="shared" si="53"/>
        <v>214.68704691040628</v>
      </c>
    </row>
    <row r="1331" spans="1:9" x14ac:dyDescent="0.25">
      <c r="A1331" s="14"/>
      <c r="B1331" s="5">
        <f t="shared" si="54"/>
        <v>43844</v>
      </c>
      <c r="C1331" s="4">
        <v>9.8333333333362205</v>
      </c>
      <c r="D1331">
        <v>1.2265912542253679</v>
      </c>
      <c r="E1331" s="6">
        <v>177.47903693546729</v>
      </c>
      <c r="F1331" s="7">
        <v>127.09010767003754</v>
      </c>
      <c r="G1331" s="7">
        <v>146.86091559622031</v>
      </c>
      <c r="H1331" s="7">
        <v>226.34536202890556</v>
      </c>
      <c r="I1331" s="7">
        <f t="shared" si="53"/>
        <v>217.69423451338523</v>
      </c>
    </row>
    <row r="1332" spans="1:9" x14ac:dyDescent="0.25">
      <c r="A1332" s="14"/>
      <c r="B1332" s="5">
        <f t="shared" si="54"/>
        <v>43844</v>
      </c>
      <c r="C1332" s="4">
        <v>9.8437500000028901</v>
      </c>
      <c r="D1332">
        <v>1.2265912542253679</v>
      </c>
      <c r="E1332" s="6">
        <v>177.71437269603203</v>
      </c>
      <c r="F1332" s="7">
        <v>123.15598232407474</v>
      </c>
      <c r="G1332" s="7">
        <v>138.76553774865388</v>
      </c>
      <c r="H1332" s="7">
        <v>226.69708426199259</v>
      </c>
      <c r="I1332" s="7">
        <f t="shared" si="53"/>
        <v>217.98289529910039</v>
      </c>
    </row>
    <row r="1333" spans="1:9" x14ac:dyDescent="0.25">
      <c r="A1333" s="14"/>
      <c r="B1333" s="5">
        <f t="shared" si="54"/>
        <v>43844</v>
      </c>
      <c r="C1333" s="4">
        <v>9.8541666666695598</v>
      </c>
      <c r="D1333">
        <v>1.2265912542253679</v>
      </c>
      <c r="E1333" s="6">
        <v>175.3009604843636</v>
      </c>
      <c r="F1333" s="7">
        <v>120.6942142862232</v>
      </c>
      <c r="G1333" s="7">
        <v>130.92298069038108</v>
      </c>
      <c r="H1333" s="7">
        <v>227.15398727855589</v>
      </c>
      <c r="I1333" s="7">
        <f t="shared" si="53"/>
        <v>215.02262498742721</v>
      </c>
    </row>
    <row r="1334" spans="1:9" x14ac:dyDescent="0.25">
      <c r="A1334" s="14"/>
      <c r="B1334" s="5">
        <f t="shared" si="54"/>
        <v>43844</v>
      </c>
      <c r="C1334" s="4">
        <v>9.8645833333362294</v>
      </c>
      <c r="D1334">
        <v>1.2265912542253679</v>
      </c>
      <c r="E1334" s="6">
        <v>171.97729106433212</v>
      </c>
      <c r="F1334" s="7">
        <v>115.76387925329144</v>
      </c>
      <c r="G1334" s="7">
        <v>125.34013239301179</v>
      </c>
      <c r="H1334" s="7">
        <v>227.55426489090848</v>
      </c>
      <c r="I1334" s="7">
        <f t="shared" si="53"/>
        <v>210.94584114488029</v>
      </c>
    </row>
    <row r="1335" spans="1:9" x14ac:dyDescent="0.25">
      <c r="A1335" s="14"/>
      <c r="B1335" s="5">
        <f t="shared" si="54"/>
        <v>43844</v>
      </c>
      <c r="C1335" s="4">
        <v>9.8750000000029008</v>
      </c>
      <c r="D1335">
        <v>1.2265912542253679</v>
      </c>
      <c r="E1335" s="6">
        <v>170.80158311214001</v>
      </c>
      <c r="F1335" s="7">
        <v>108.26191786948132</v>
      </c>
      <c r="G1335" s="7">
        <v>118.71716849421749</v>
      </c>
      <c r="H1335" s="7">
        <v>228.2925409211322</v>
      </c>
      <c r="I1335" s="7">
        <f t="shared" si="53"/>
        <v>209.50372805319822</v>
      </c>
    </row>
    <row r="1336" spans="1:9" x14ac:dyDescent="0.25">
      <c r="A1336" s="14"/>
      <c r="B1336" s="5">
        <f t="shared" si="54"/>
        <v>43844</v>
      </c>
      <c r="C1336" s="4">
        <v>9.8854166666695704</v>
      </c>
      <c r="D1336">
        <v>1.2265912542253679</v>
      </c>
      <c r="E1336" s="6">
        <v>177.60262298796502</v>
      </c>
      <c r="F1336" s="7">
        <v>87.838439998460572</v>
      </c>
      <c r="G1336" s="7">
        <v>98.099923415062605</v>
      </c>
      <c r="H1336" s="7">
        <v>231.73992014922138</v>
      </c>
      <c r="I1336" s="7">
        <f t="shared" si="53"/>
        <v>217.84582408452317</v>
      </c>
    </row>
    <row r="1337" spans="1:9" x14ac:dyDescent="0.25">
      <c r="A1337" s="14"/>
      <c r="B1337" s="5">
        <f t="shared" si="54"/>
        <v>43844</v>
      </c>
      <c r="C1337" s="4">
        <v>9.89583333333624</v>
      </c>
      <c r="D1337">
        <v>1.2265912542253679</v>
      </c>
      <c r="E1337" s="6">
        <v>183.87778903046214</v>
      </c>
      <c r="F1337" s="7">
        <v>80.206845163489376</v>
      </c>
      <c r="G1337" s="7">
        <v>91.388074171180577</v>
      </c>
      <c r="H1337" s="7">
        <v>235.53938454276636</v>
      </c>
      <c r="I1337" s="7">
        <f t="shared" si="53"/>
        <v>225.54288787106213</v>
      </c>
    </row>
    <row r="1338" spans="1:9" x14ac:dyDescent="0.25">
      <c r="A1338" s="14"/>
      <c r="B1338" s="5">
        <f t="shared" si="54"/>
        <v>43844</v>
      </c>
      <c r="C1338" s="4">
        <v>9.9062500000029097</v>
      </c>
      <c r="D1338">
        <v>1.2265912542253679</v>
      </c>
      <c r="E1338" s="6">
        <v>184.24697580106019</v>
      </c>
      <c r="F1338" s="7">
        <v>77.622599627099788</v>
      </c>
      <c r="G1338" s="7">
        <v>87.770331642997022</v>
      </c>
      <c r="H1338" s="7">
        <v>236.26397553684913</v>
      </c>
      <c r="I1338" s="7">
        <f t="shared" si="53"/>
        <v>225.99572913505341</v>
      </c>
    </row>
    <row r="1339" spans="1:9" x14ac:dyDescent="0.25">
      <c r="A1339" s="14"/>
      <c r="B1339" s="5">
        <f t="shared" si="54"/>
        <v>43844</v>
      </c>
      <c r="C1339" s="4">
        <v>9.9166666666695793</v>
      </c>
      <c r="D1339">
        <v>1.2265912542253679</v>
      </c>
      <c r="E1339" s="6">
        <v>182.92507302656639</v>
      </c>
      <c r="F1339" s="7">
        <v>76.999927458106072</v>
      </c>
      <c r="G1339" s="7">
        <v>85.079053759990117</v>
      </c>
      <c r="H1339" s="7">
        <v>235.38512834268505</v>
      </c>
      <c r="I1339" s="7">
        <f t="shared" si="53"/>
        <v>224.37429475292308</v>
      </c>
    </row>
    <row r="1340" spans="1:9" x14ac:dyDescent="0.25">
      <c r="A1340" s="14"/>
      <c r="B1340" s="5">
        <f t="shared" si="54"/>
        <v>43844</v>
      </c>
      <c r="C1340" s="4">
        <v>9.9270833333362507</v>
      </c>
      <c r="D1340">
        <v>1.2265912542253679</v>
      </c>
      <c r="E1340" s="6">
        <v>179.78488066055772</v>
      </c>
      <c r="F1340" s="7">
        <v>75.141694229402688</v>
      </c>
      <c r="G1340" s="7">
        <v>70.517118808204046</v>
      </c>
      <c r="H1340" s="7">
        <v>236.802613905866</v>
      </c>
      <c r="I1340" s="7">
        <f t="shared" si="53"/>
        <v>220.52256226019156</v>
      </c>
    </row>
    <row r="1341" spans="1:9" x14ac:dyDescent="0.25">
      <c r="A1341" s="14"/>
      <c r="B1341" s="5">
        <f t="shared" si="54"/>
        <v>43844</v>
      </c>
      <c r="C1341" s="4">
        <v>9.9375000000029203</v>
      </c>
      <c r="D1341">
        <v>1.2265912542253679</v>
      </c>
      <c r="E1341" s="6">
        <v>172.51199954044068</v>
      </c>
      <c r="F1341" s="7">
        <v>73.377940433481285</v>
      </c>
      <c r="G1341" s="7">
        <v>65.153667140881964</v>
      </c>
      <c r="H1341" s="7">
        <v>236.59053711059522</v>
      </c>
      <c r="I1341" s="7">
        <f t="shared" si="53"/>
        <v>211.60170988523521</v>
      </c>
    </row>
    <row r="1342" spans="1:9" x14ac:dyDescent="0.25">
      <c r="A1342" s="14"/>
      <c r="B1342" s="5">
        <f t="shared" si="54"/>
        <v>43844</v>
      </c>
      <c r="C1342" s="4">
        <v>9.94791666666959</v>
      </c>
      <c r="D1342">
        <v>1.2265912542253679</v>
      </c>
      <c r="E1342" s="6">
        <v>165.79326938042254</v>
      </c>
      <c r="F1342" s="7">
        <v>72.372264351786754</v>
      </c>
      <c r="G1342" s="7">
        <v>63.30188778264376</v>
      </c>
      <c r="H1342" s="7">
        <v>235.75163335803663</v>
      </c>
      <c r="I1342" s="7">
        <f t="shared" si="53"/>
        <v>203.36057423145675</v>
      </c>
    </row>
    <row r="1343" spans="1:9" x14ac:dyDescent="0.25">
      <c r="A1343" s="14"/>
      <c r="B1343" s="5">
        <f t="shared" si="54"/>
        <v>43844</v>
      </c>
      <c r="C1343" s="4">
        <v>9.9583333333362596</v>
      </c>
      <c r="D1343">
        <v>1.2265912542253679</v>
      </c>
      <c r="E1343" s="6">
        <v>156.14674957516758</v>
      </c>
      <c r="F1343" s="7">
        <v>69.587158766294792</v>
      </c>
      <c r="G1343" s="7">
        <v>62.284438264754733</v>
      </c>
      <c r="H1343" s="7">
        <v>235.30833284778785</v>
      </c>
      <c r="I1343" s="7">
        <f t="shared" si="53"/>
        <v>191.52823740461923</v>
      </c>
    </row>
    <row r="1344" spans="1:9" x14ac:dyDescent="0.25">
      <c r="A1344" s="14"/>
      <c r="B1344" s="5">
        <f t="shared" si="54"/>
        <v>43844</v>
      </c>
      <c r="C1344" s="4">
        <v>9.9687500000029292</v>
      </c>
      <c r="D1344">
        <v>1.2265912542253679</v>
      </c>
      <c r="E1344" s="6">
        <v>145.78873243076188</v>
      </c>
      <c r="F1344" s="7">
        <v>67.452414554368772</v>
      </c>
      <c r="G1344" s="7">
        <v>61.093481219653363</v>
      </c>
      <c r="H1344" s="7">
        <v>235.81070184397356</v>
      </c>
      <c r="I1344" s="7">
        <f t="shared" si="53"/>
        <v>178.82318416417479</v>
      </c>
    </row>
    <row r="1345" spans="1:9" x14ac:dyDescent="0.25">
      <c r="A1345" s="14"/>
      <c r="B1345" s="5">
        <f t="shared" si="54"/>
        <v>43844</v>
      </c>
      <c r="C1345" s="4">
        <v>9.9791666666696006</v>
      </c>
      <c r="D1345">
        <v>1.2265912542253679</v>
      </c>
      <c r="E1345" s="6">
        <v>135.23662843178835</v>
      </c>
      <c r="F1345" s="7">
        <v>66.31515558598916</v>
      </c>
      <c r="G1345" s="7">
        <v>59.365938603893291</v>
      </c>
      <c r="H1345" s="7">
        <v>236.73007615453889</v>
      </c>
      <c r="I1345" s="7">
        <f t="shared" si="53"/>
        <v>165.88006568535732</v>
      </c>
    </row>
    <row r="1346" spans="1:9" ht="15.75" thickBot="1" x14ac:dyDescent="0.3">
      <c r="A1346" s="14"/>
      <c r="B1346" s="5">
        <f t="shared" si="54"/>
        <v>43844</v>
      </c>
      <c r="C1346" s="4">
        <v>9.9895833333362702</v>
      </c>
      <c r="D1346">
        <v>1.2265912542253679</v>
      </c>
      <c r="E1346" s="6">
        <v>125.02409193197455</v>
      </c>
      <c r="F1346" s="7">
        <v>64.562805586764696</v>
      </c>
      <c r="G1346" s="7">
        <v>58.400841047729656</v>
      </c>
      <c r="H1346" s="7">
        <v>238.25365530096201</v>
      </c>
      <c r="I1346" s="7">
        <f t="shared" si="53"/>
        <v>153.35345773122836</v>
      </c>
    </row>
    <row r="1347" spans="1:9" x14ac:dyDescent="0.25">
      <c r="A1347" s="13">
        <f t="shared" ref="A1347" si="55">A1251+1</f>
        <v>15</v>
      </c>
      <c r="B1347" s="5">
        <f t="shared" si="54"/>
        <v>43845</v>
      </c>
      <c r="C1347" s="4">
        <v>10.000000000002901</v>
      </c>
      <c r="D1347">
        <v>1.2242596294777899</v>
      </c>
      <c r="E1347" s="6">
        <v>112.73407713237393</v>
      </c>
      <c r="F1347" s="7">
        <v>63.281224210662579</v>
      </c>
      <c r="G1347" s="7">
        <v>58.835912053695679</v>
      </c>
      <c r="H1347" s="7">
        <v>239.36123738895597</v>
      </c>
      <c r="I1347" s="7">
        <f t="shared" si="53"/>
        <v>138.01577949960068</v>
      </c>
    </row>
    <row r="1348" spans="1:9" x14ac:dyDescent="0.25">
      <c r="A1348" s="14"/>
      <c r="B1348" s="5">
        <f t="shared" si="54"/>
        <v>43845</v>
      </c>
      <c r="C1348" s="4">
        <v>10.010416666669601</v>
      </c>
      <c r="D1348">
        <v>1.2242596294777899</v>
      </c>
      <c r="E1348" s="6">
        <v>103.71423700130353</v>
      </c>
      <c r="F1348" s="7">
        <v>61.934810064243116</v>
      </c>
      <c r="G1348" s="7">
        <v>58.361927665495081</v>
      </c>
      <c r="H1348" s="7">
        <v>240.10535414447878</v>
      </c>
      <c r="I1348" s="7">
        <f t="shared" ref="I1348:I1411" si="56">D1348*E1348</f>
        <v>126.97315336278754</v>
      </c>
    </row>
    <row r="1349" spans="1:9" x14ac:dyDescent="0.25">
      <c r="A1349" s="14"/>
      <c r="B1349" s="5">
        <f t="shared" si="54"/>
        <v>43845</v>
      </c>
      <c r="C1349" s="4">
        <v>10.0208333333363</v>
      </c>
      <c r="D1349">
        <v>1.2242596294777899</v>
      </c>
      <c r="E1349" s="6">
        <v>96.205916275851862</v>
      </c>
      <c r="F1349" s="7">
        <v>61.007167560087026</v>
      </c>
      <c r="G1349" s="7">
        <v>58.45549688041725</v>
      </c>
      <c r="H1349" s="7">
        <v>240.14112237234045</v>
      </c>
      <c r="I1349" s="7">
        <f t="shared" si="56"/>
        <v>117.78101941344568</v>
      </c>
    </row>
    <row r="1350" spans="1:9" x14ac:dyDescent="0.25">
      <c r="A1350" s="14"/>
      <c r="B1350" s="5">
        <f t="shared" si="54"/>
        <v>43845</v>
      </c>
      <c r="C1350" s="4">
        <v>10.031250000003</v>
      </c>
      <c r="D1350">
        <v>1.2242596294777899</v>
      </c>
      <c r="E1350" s="6">
        <v>88.958719102261824</v>
      </c>
      <c r="F1350" s="7">
        <v>59.805565185863166</v>
      </c>
      <c r="G1350" s="7">
        <v>57.766623435791104</v>
      </c>
      <c r="H1350" s="7">
        <v>240.513920535533</v>
      </c>
      <c r="I1350" s="7">
        <f t="shared" si="56"/>
        <v>108.90856848695385</v>
      </c>
    </row>
    <row r="1351" spans="1:9" x14ac:dyDescent="0.25">
      <c r="A1351" s="14"/>
      <c r="B1351" s="5">
        <f t="shared" si="54"/>
        <v>43845</v>
      </c>
      <c r="C1351" s="4">
        <v>10.041666666669601</v>
      </c>
      <c r="D1351">
        <v>1.2242596294777899</v>
      </c>
      <c r="E1351" s="6">
        <v>82.803319388132707</v>
      </c>
      <c r="F1351" s="7">
        <v>59.201055658953024</v>
      </c>
      <c r="G1351" s="7">
        <v>57.883439710404893</v>
      </c>
      <c r="H1351" s="7">
        <v>241.13939917421243</v>
      </c>
      <c r="I1351" s="7">
        <f t="shared" si="56"/>
        <v>101.37276111364645</v>
      </c>
    </row>
    <row r="1352" spans="1:9" x14ac:dyDescent="0.25">
      <c r="A1352" s="14"/>
      <c r="B1352" s="5">
        <f t="shared" si="54"/>
        <v>43845</v>
      </c>
      <c r="C1352" s="4">
        <v>10.0520833333363</v>
      </c>
      <c r="D1352">
        <v>1.2242596294777899</v>
      </c>
      <c r="E1352" s="6">
        <v>77.716866385753335</v>
      </c>
      <c r="F1352" s="7">
        <v>58.68190413194101</v>
      </c>
      <c r="G1352" s="7">
        <v>57.593869174215094</v>
      </c>
      <c r="H1352" s="7">
        <v>241.71550807305084</v>
      </c>
      <c r="I1352" s="7">
        <f t="shared" si="56"/>
        <v>95.145622045597278</v>
      </c>
    </row>
    <row r="1353" spans="1:9" x14ac:dyDescent="0.25">
      <c r="A1353" s="14"/>
      <c r="B1353" s="5">
        <f t="shared" si="54"/>
        <v>43845</v>
      </c>
      <c r="C1353" s="4">
        <v>10.062500000003</v>
      </c>
      <c r="D1353">
        <v>1.2242596294777899</v>
      </c>
      <c r="E1353" s="6">
        <v>74.25318678523368</v>
      </c>
      <c r="F1353" s="7">
        <v>58.708213489146459</v>
      </c>
      <c r="G1353" s="7">
        <v>57.061871311820248</v>
      </c>
      <c r="H1353" s="7">
        <v>241.39131500588672</v>
      </c>
      <c r="I1353" s="7">
        <f t="shared" si="56"/>
        <v>90.905178941235306</v>
      </c>
    </row>
    <row r="1354" spans="1:9" x14ac:dyDescent="0.25">
      <c r="A1354" s="14"/>
      <c r="B1354" s="5">
        <f t="shared" si="54"/>
        <v>43845</v>
      </c>
      <c r="C1354" s="4">
        <v>10.072916666669601</v>
      </c>
      <c r="D1354">
        <v>1.2242596294777899</v>
      </c>
      <c r="E1354" s="6">
        <v>70.784794003696305</v>
      </c>
      <c r="F1354" s="7">
        <v>58.062789883337786</v>
      </c>
      <c r="G1354" s="7">
        <v>57.050584347471535</v>
      </c>
      <c r="H1354" s="7">
        <v>241.37219592756682</v>
      </c>
      <c r="I1354" s="7">
        <f t="shared" si="56"/>
        <v>86.658965679626917</v>
      </c>
    </row>
    <row r="1355" spans="1:9" x14ac:dyDescent="0.25">
      <c r="A1355" s="14"/>
      <c r="B1355" s="5">
        <f t="shared" si="54"/>
        <v>43845</v>
      </c>
      <c r="C1355" s="4">
        <v>10.0833333333363</v>
      </c>
      <c r="D1355">
        <v>1.2242596294777899</v>
      </c>
      <c r="E1355" s="6">
        <v>68.418288278647793</v>
      </c>
      <c r="F1355" s="7">
        <v>57.37057982495336</v>
      </c>
      <c r="G1355" s="7">
        <v>56.87676429515475</v>
      </c>
      <c r="H1355" s="7">
        <v>241.29410481382985</v>
      </c>
      <c r="I1355" s="7">
        <f t="shared" si="56"/>
        <v>83.761748257521958</v>
      </c>
    </row>
    <row r="1356" spans="1:9" x14ac:dyDescent="0.25">
      <c r="A1356" s="14"/>
      <c r="B1356" s="5">
        <f t="shared" si="54"/>
        <v>43845</v>
      </c>
      <c r="C1356" s="4">
        <v>10.093750000003</v>
      </c>
      <c r="D1356">
        <v>1.2242596294777899</v>
      </c>
      <c r="E1356" s="6">
        <v>66.262366031562934</v>
      </c>
      <c r="F1356" s="7">
        <v>56.627540040313804</v>
      </c>
      <c r="G1356" s="7">
        <v>56.556430069838392</v>
      </c>
      <c r="H1356" s="7">
        <v>241.60045950648492</v>
      </c>
      <c r="I1356" s="7">
        <f t="shared" si="56"/>
        <v>81.122339686122928</v>
      </c>
    </row>
    <row r="1357" spans="1:9" x14ac:dyDescent="0.25">
      <c r="A1357" s="14"/>
      <c r="B1357" s="5">
        <f t="shared" si="54"/>
        <v>43845</v>
      </c>
      <c r="C1357" s="4">
        <v>10.104166666669601</v>
      </c>
      <c r="D1357">
        <v>1.2242596294777899</v>
      </c>
      <c r="E1357" s="6">
        <v>65.22587668840562</v>
      </c>
      <c r="F1357" s="7">
        <v>56.365573611021176</v>
      </c>
      <c r="G1357" s="7">
        <v>56.327906104048708</v>
      </c>
      <c r="H1357" s="7">
        <v>241.29618695185781</v>
      </c>
      <c r="I1357" s="7">
        <f t="shared" si="56"/>
        <v>79.853407626911476</v>
      </c>
    </row>
    <row r="1358" spans="1:9" x14ac:dyDescent="0.25">
      <c r="A1358" s="14"/>
      <c r="B1358" s="5">
        <f t="shared" si="54"/>
        <v>43845</v>
      </c>
      <c r="C1358" s="4">
        <v>10.1145833333363</v>
      </c>
      <c r="D1358">
        <v>1.2242596294777899</v>
      </c>
      <c r="E1358" s="6">
        <v>63.720627155685122</v>
      </c>
      <c r="F1358" s="7">
        <v>55.953035349013511</v>
      </c>
      <c r="G1358" s="7">
        <v>57.730959513296249</v>
      </c>
      <c r="H1358" s="7">
        <v>241.2627593891909</v>
      </c>
      <c r="I1358" s="7">
        <f t="shared" si="56"/>
        <v>78.010591391711458</v>
      </c>
    </row>
    <row r="1359" spans="1:9" x14ac:dyDescent="0.25">
      <c r="A1359" s="14"/>
      <c r="B1359" s="5">
        <f t="shared" si="54"/>
        <v>43845</v>
      </c>
      <c r="C1359" s="4">
        <v>10.125000000003</v>
      </c>
      <c r="D1359">
        <v>1.2242596294777899</v>
      </c>
      <c r="E1359" s="6">
        <v>63.281029712439889</v>
      </c>
      <c r="F1359" s="7">
        <v>56.878945021592713</v>
      </c>
      <c r="G1359" s="7">
        <v>56.828362971288016</v>
      </c>
      <c r="H1359" s="7">
        <v>240.65830000350738</v>
      </c>
      <c r="I1359" s="7">
        <f t="shared" si="56"/>
        <v>77.472409988724664</v>
      </c>
    </row>
    <row r="1360" spans="1:9" x14ac:dyDescent="0.25">
      <c r="A1360" s="14"/>
      <c r="B1360" s="5">
        <f t="shared" si="54"/>
        <v>43845</v>
      </c>
      <c r="C1360" s="4">
        <v>10.1354166666697</v>
      </c>
      <c r="D1360">
        <v>1.2242596294777899</v>
      </c>
      <c r="E1360" s="6">
        <v>62.35504883844925</v>
      </c>
      <c r="F1360" s="7">
        <v>57.420691549235656</v>
      </c>
      <c r="G1360" s="7">
        <v>56.318017489205737</v>
      </c>
      <c r="H1360" s="7">
        <v>240.87735703228171</v>
      </c>
      <c r="I1360" s="7">
        <f t="shared" si="56"/>
        <v>76.338768987029368</v>
      </c>
    </row>
    <row r="1361" spans="1:9" x14ac:dyDescent="0.25">
      <c r="A1361" s="14"/>
      <c r="B1361" s="5">
        <f t="shared" si="54"/>
        <v>43845</v>
      </c>
      <c r="C1361" s="4">
        <v>10.1458333333363</v>
      </c>
      <c r="D1361">
        <v>1.2242596294777899</v>
      </c>
      <c r="E1361" s="6">
        <v>62.032747981450697</v>
      </c>
      <c r="F1361" s="7">
        <v>57.016989926033233</v>
      </c>
      <c r="G1361" s="7">
        <v>56.889397521491816</v>
      </c>
      <c r="H1361" s="7">
        <v>240.78389349547285</v>
      </c>
      <c r="I1361" s="7">
        <f t="shared" si="56"/>
        <v>75.944189059259955</v>
      </c>
    </row>
    <row r="1362" spans="1:9" x14ac:dyDescent="0.25">
      <c r="A1362" s="14"/>
      <c r="B1362" s="5">
        <f t="shared" si="54"/>
        <v>43845</v>
      </c>
      <c r="C1362" s="4">
        <v>10.156250000003</v>
      </c>
      <c r="D1362">
        <v>1.2242596294777899</v>
      </c>
      <c r="E1362" s="6">
        <v>61.502978989584776</v>
      </c>
      <c r="F1362" s="7">
        <v>57.430350480803078</v>
      </c>
      <c r="G1362" s="7">
        <v>55.23235736390717</v>
      </c>
      <c r="H1362" s="7">
        <v>240.69668731043578</v>
      </c>
      <c r="I1362" s="7">
        <f t="shared" si="56"/>
        <v>75.295614269569356</v>
      </c>
    </row>
    <row r="1363" spans="1:9" x14ac:dyDescent="0.25">
      <c r="A1363" s="14"/>
      <c r="B1363" s="5">
        <f t="shared" si="54"/>
        <v>43845</v>
      </c>
      <c r="C1363" s="4">
        <v>10.1666666666697</v>
      </c>
      <c r="D1363">
        <v>1.2242596294777899</v>
      </c>
      <c r="E1363" s="6">
        <v>61.263414003816656</v>
      </c>
      <c r="F1363" s="7">
        <v>57.502752355716666</v>
      </c>
      <c r="G1363" s="7">
        <v>55.225513865466411</v>
      </c>
      <c r="H1363" s="7">
        <v>240.36077500793371</v>
      </c>
      <c r="I1363" s="7">
        <f t="shared" si="56"/>
        <v>75.002324528857017</v>
      </c>
    </row>
    <row r="1364" spans="1:9" x14ac:dyDescent="0.25">
      <c r="A1364" s="14"/>
      <c r="B1364" s="5">
        <f t="shared" si="54"/>
        <v>43845</v>
      </c>
      <c r="C1364" s="4">
        <v>10.1770833333363</v>
      </c>
      <c r="D1364">
        <v>1.2242596294777899</v>
      </c>
      <c r="E1364" s="6">
        <v>62.290606301067072</v>
      </c>
      <c r="F1364" s="7">
        <v>57.005257212231442</v>
      </c>
      <c r="G1364" s="7">
        <v>56.519544094050538</v>
      </c>
      <c r="H1364" s="7">
        <v>240.49619452090803</v>
      </c>
      <c r="I1364" s="7">
        <f t="shared" si="56"/>
        <v>76.259874590091258</v>
      </c>
    </row>
    <row r="1365" spans="1:9" x14ac:dyDescent="0.25">
      <c r="A1365" s="14"/>
      <c r="B1365" s="5">
        <f t="shared" si="54"/>
        <v>43845</v>
      </c>
      <c r="C1365" s="4">
        <v>10.187500000003</v>
      </c>
      <c r="D1365">
        <v>1.2242596294777899</v>
      </c>
      <c r="E1365" s="6">
        <v>62.231484338639625</v>
      </c>
      <c r="F1365" s="7">
        <v>57.707114168630675</v>
      </c>
      <c r="G1365" s="7">
        <v>56.975718558030309</v>
      </c>
      <c r="H1365" s="7">
        <v>240.47773369252815</v>
      </c>
      <c r="I1365" s="7">
        <f t="shared" si="56"/>
        <v>76.187493958275837</v>
      </c>
    </row>
    <row r="1366" spans="1:9" x14ac:dyDescent="0.25">
      <c r="A1366" s="14"/>
      <c r="B1366" s="5">
        <f t="shared" si="54"/>
        <v>43845</v>
      </c>
      <c r="C1366" s="4">
        <v>10.1979166666697</v>
      </c>
      <c r="D1366">
        <v>1.2242596294777899</v>
      </c>
      <c r="E1366" s="6">
        <v>64.035464904599507</v>
      </c>
      <c r="F1366" s="7">
        <v>57.642401733839478</v>
      </c>
      <c r="G1366" s="7">
        <v>56.779641108852623</v>
      </c>
      <c r="H1366" s="7">
        <v>240.84646900186095</v>
      </c>
      <c r="I1366" s="7">
        <f t="shared" si="56"/>
        <v>78.396034537543017</v>
      </c>
    </row>
    <row r="1367" spans="1:9" x14ac:dyDescent="0.25">
      <c r="A1367" s="14"/>
      <c r="B1367" s="5">
        <f t="shared" si="54"/>
        <v>43845</v>
      </c>
      <c r="C1367" s="4">
        <v>10.2083333333363</v>
      </c>
      <c r="D1367">
        <v>1.2242596294777899</v>
      </c>
      <c r="E1367" s="6">
        <v>65.343692498501682</v>
      </c>
      <c r="F1367" s="7">
        <v>55.865362895828667</v>
      </c>
      <c r="G1367" s="7">
        <v>57.359098713068768</v>
      </c>
      <c r="H1367" s="7">
        <v>240.1709802714351</v>
      </c>
      <c r="I1367" s="7">
        <f t="shared" si="56"/>
        <v>79.997644766926314</v>
      </c>
    </row>
    <row r="1368" spans="1:9" x14ac:dyDescent="0.25">
      <c r="A1368" s="14"/>
      <c r="B1368" s="5">
        <f t="shared" si="54"/>
        <v>43845</v>
      </c>
      <c r="C1368" s="4">
        <v>10.218750000003</v>
      </c>
      <c r="D1368">
        <v>1.2242596294777899</v>
      </c>
      <c r="E1368" s="6">
        <v>68.401648623776452</v>
      </c>
      <c r="F1368" s="7">
        <v>55.670688092771528</v>
      </c>
      <c r="G1368" s="7">
        <v>60.021287720970356</v>
      </c>
      <c r="H1368" s="7">
        <v>238.72991603630695</v>
      </c>
      <c r="I1368" s="7">
        <f t="shared" si="56"/>
        <v>83.741376999814534</v>
      </c>
    </row>
    <row r="1369" spans="1:9" x14ac:dyDescent="0.25">
      <c r="A1369" s="14"/>
      <c r="B1369" s="5">
        <f t="shared" si="54"/>
        <v>43845</v>
      </c>
      <c r="C1369" s="4">
        <v>10.2291666666697</v>
      </c>
      <c r="D1369">
        <v>1.2242596294777899</v>
      </c>
      <c r="E1369" s="6">
        <v>71.605401826290958</v>
      </c>
      <c r="F1369" s="7">
        <v>56.378854641926381</v>
      </c>
      <c r="G1369" s="7">
        <v>61.349815913005862</v>
      </c>
      <c r="H1369" s="7">
        <v>238.60463078827109</v>
      </c>
      <c r="I1369" s="7">
        <f t="shared" si="56"/>
        <v>87.66360270846323</v>
      </c>
    </row>
    <row r="1370" spans="1:9" x14ac:dyDescent="0.25">
      <c r="A1370" s="14"/>
      <c r="B1370" s="5">
        <f t="shared" si="54"/>
        <v>43845</v>
      </c>
      <c r="C1370" s="4">
        <v>10.2395833333364</v>
      </c>
      <c r="D1370">
        <v>1.2242596294777899</v>
      </c>
      <c r="E1370" s="6">
        <v>78.421123981041887</v>
      </c>
      <c r="F1370" s="7">
        <v>57.016845523401827</v>
      </c>
      <c r="G1370" s="7">
        <v>59.821123405042343</v>
      </c>
      <c r="H1370" s="7">
        <v>237.40562355074496</v>
      </c>
      <c r="I1370" s="7">
        <f t="shared" si="56"/>
        <v>96.007816188262169</v>
      </c>
    </row>
    <row r="1371" spans="1:9" x14ac:dyDescent="0.25">
      <c r="A1371" s="14"/>
      <c r="B1371" s="5">
        <f t="shared" si="54"/>
        <v>43845</v>
      </c>
      <c r="C1371" s="4">
        <v>10.250000000003</v>
      </c>
      <c r="D1371">
        <v>1.2242596294777899</v>
      </c>
      <c r="E1371" s="6">
        <v>83.515929629722876</v>
      </c>
      <c r="F1371" s="7">
        <v>59.605659798601742</v>
      </c>
      <c r="G1371" s="7">
        <v>60.028920545636439</v>
      </c>
      <c r="H1371" s="7">
        <v>234.02006115124283</v>
      </c>
      <c r="I1371" s="7">
        <f t="shared" si="56"/>
        <v>102.2451810639777</v>
      </c>
    </row>
    <row r="1372" spans="1:9" x14ac:dyDescent="0.25">
      <c r="A1372" s="14"/>
      <c r="B1372" s="5">
        <f t="shared" si="54"/>
        <v>43845</v>
      </c>
      <c r="C1372" s="4">
        <v>10.2604166666697</v>
      </c>
      <c r="D1372">
        <v>1.2242596294777899</v>
      </c>
      <c r="E1372" s="6">
        <v>90.01014543793157</v>
      </c>
      <c r="F1372" s="7">
        <v>67.646010348874569</v>
      </c>
      <c r="G1372" s="7">
        <v>61.162573308126703</v>
      </c>
      <c r="H1372" s="7">
        <v>220.76490199462194</v>
      </c>
      <c r="I1372" s="7">
        <f t="shared" si="56"/>
        <v>110.19578730308409</v>
      </c>
    </row>
    <row r="1373" spans="1:9" x14ac:dyDescent="0.25">
      <c r="A1373" s="14"/>
      <c r="B1373" s="5">
        <f t="shared" si="54"/>
        <v>43845</v>
      </c>
      <c r="C1373" s="4">
        <v>10.2708333333364</v>
      </c>
      <c r="D1373">
        <v>1.2242596294777899</v>
      </c>
      <c r="E1373" s="6">
        <v>95.564417169271721</v>
      </c>
      <c r="F1373" s="7">
        <v>76.80520050965427</v>
      </c>
      <c r="G1373" s="7">
        <v>62.266516152034875</v>
      </c>
      <c r="H1373" s="7">
        <v>211.58679679955384</v>
      </c>
      <c r="I1373" s="7">
        <f t="shared" si="56"/>
        <v>116.99565795491354</v>
      </c>
    </row>
    <row r="1374" spans="1:9" x14ac:dyDescent="0.25">
      <c r="A1374" s="14"/>
      <c r="B1374" s="5">
        <f t="shared" si="54"/>
        <v>43845</v>
      </c>
      <c r="C1374" s="4">
        <v>10.281250000003</v>
      </c>
      <c r="D1374">
        <v>1.2242596294777899</v>
      </c>
      <c r="E1374" s="6">
        <v>101.86501048537411</v>
      </c>
      <c r="F1374" s="7">
        <v>78.169713119210016</v>
      </c>
      <c r="G1374" s="7">
        <v>66.786045862340814</v>
      </c>
      <c r="H1374" s="7">
        <v>191.6637695886829</v>
      </c>
      <c r="I1374" s="7">
        <f t="shared" si="56"/>
        <v>124.70921999357529</v>
      </c>
    </row>
    <row r="1375" spans="1:9" x14ac:dyDescent="0.25">
      <c r="A1375" s="14"/>
      <c r="B1375" s="5">
        <f t="shared" si="54"/>
        <v>43845</v>
      </c>
      <c r="C1375" s="4">
        <v>10.2916666666697</v>
      </c>
      <c r="D1375">
        <v>1.2242596294777899</v>
      </c>
      <c r="E1375" s="6">
        <v>107.39920000975476</v>
      </c>
      <c r="F1375" s="7">
        <v>85.959107940834983</v>
      </c>
      <c r="G1375" s="7">
        <v>79.040728170027819</v>
      </c>
      <c r="H1375" s="7">
        <v>151.62155171312179</v>
      </c>
      <c r="I1375" s="7">
        <f t="shared" si="56"/>
        <v>131.48450481015342</v>
      </c>
    </row>
    <row r="1376" spans="1:9" x14ac:dyDescent="0.25">
      <c r="A1376" s="14"/>
      <c r="B1376" s="5">
        <f t="shared" si="54"/>
        <v>43845</v>
      </c>
      <c r="C1376" s="4">
        <v>10.3020833333364</v>
      </c>
      <c r="D1376">
        <v>1.2242596294777899</v>
      </c>
      <c r="E1376" s="6">
        <v>109.06360928632932</v>
      </c>
      <c r="F1376" s="7">
        <v>108.79622365042263</v>
      </c>
      <c r="G1376" s="7">
        <v>96.388563990287437</v>
      </c>
      <c r="H1376" s="7">
        <v>117.44678786271203</v>
      </c>
      <c r="I1376" s="7">
        <f t="shared" si="56"/>
        <v>133.52217389439198</v>
      </c>
    </row>
    <row r="1377" spans="1:9" x14ac:dyDescent="0.25">
      <c r="A1377" s="14"/>
      <c r="B1377" s="5">
        <f t="shared" si="54"/>
        <v>43845</v>
      </c>
      <c r="C1377" s="4">
        <v>10.312500000003</v>
      </c>
      <c r="D1377">
        <v>1.2242596294777899</v>
      </c>
      <c r="E1377" s="6">
        <v>112.43393243872953</v>
      </c>
      <c r="F1377" s="7">
        <v>123.85897444560419</v>
      </c>
      <c r="G1377" s="7">
        <v>105.05408378991851</v>
      </c>
      <c r="H1377" s="7">
        <v>61.109267572921361</v>
      </c>
      <c r="I1377" s="7">
        <f t="shared" si="56"/>
        <v>137.64832446816987</v>
      </c>
    </row>
    <row r="1378" spans="1:9" x14ac:dyDescent="0.25">
      <c r="A1378" s="14"/>
      <c r="B1378" s="5">
        <f t="shared" si="54"/>
        <v>43845</v>
      </c>
      <c r="C1378" s="4">
        <v>10.3229166666697</v>
      </c>
      <c r="D1378">
        <v>1.2242596294777899</v>
      </c>
      <c r="E1378" s="6">
        <v>112.88569539473262</v>
      </c>
      <c r="F1378" s="7">
        <v>134.8182075858146</v>
      </c>
      <c r="G1378" s="7">
        <v>118.44326828730273</v>
      </c>
      <c r="H1378" s="7">
        <v>18.523313401736829</v>
      </c>
      <c r="I1378" s="7">
        <f t="shared" si="56"/>
        <v>138.20139961729802</v>
      </c>
    </row>
    <row r="1379" spans="1:9" x14ac:dyDescent="0.25">
      <c r="A1379" s="14"/>
      <c r="B1379" s="5">
        <f t="shared" si="54"/>
        <v>43845</v>
      </c>
      <c r="C1379" s="4">
        <v>10.3333333333364</v>
      </c>
      <c r="D1379">
        <v>1.2242596294777899</v>
      </c>
      <c r="E1379" s="6">
        <v>111.61752445130905</v>
      </c>
      <c r="F1379" s="7">
        <v>145.76419579577768</v>
      </c>
      <c r="G1379" s="7">
        <v>124.38737557174133</v>
      </c>
      <c r="H1379" s="7">
        <v>4.508930554034845</v>
      </c>
      <c r="I1379" s="7">
        <f t="shared" si="56"/>
        <v>136.64882912798777</v>
      </c>
    </row>
    <row r="1380" spans="1:9" x14ac:dyDescent="0.25">
      <c r="A1380" s="14"/>
      <c r="B1380" s="5">
        <f t="shared" ref="B1380:B1443" si="57">DATE(YEAR(B1284),MONTH(B1284),DAY(B1284)+1)</f>
        <v>43845</v>
      </c>
      <c r="C1380" s="4">
        <v>10.3437500000031</v>
      </c>
      <c r="D1380">
        <v>1.2242596294777899</v>
      </c>
      <c r="E1380" s="6">
        <v>110.37740041276105</v>
      </c>
      <c r="F1380" s="7">
        <v>164.10778239888589</v>
      </c>
      <c r="G1380" s="7">
        <v>138.05489172175194</v>
      </c>
      <c r="H1380" s="7">
        <v>2.7896881044267974</v>
      </c>
      <c r="I1380" s="7">
        <f t="shared" si="56"/>
        <v>135.1305953320485</v>
      </c>
    </row>
    <row r="1381" spans="1:9" x14ac:dyDescent="0.25">
      <c r="A1381" s="14"/>
      <c r="B1381" s="5">
        <f t="shared" si="57"/>
        <v>43845</v>
      </c>
      <c r="C1381" s="4">
        <v>10.3541666666697</v>
      </c>
      <c r="D1381">
        <v>1.2242596294777899</v>
      </c>
      <c r="E1381" s="6">
        <v>111.39343037691731</v>
      </c>
      <c r="F1381" s="7">
        <v>174.5153814423862</v>
      </c>
      <c r="G1381" s="7">
        <v>151.3185012281339</v>
      </c>
      <c r="H1381" s="7">
        <v>2.4864078963861069</v>
      </c>
      <c r="I1381" s="7">
        <f t="shared" si="56"/>
        <v>136.37447979950477</v>
      </c>
    </row>
    <row r="1382" spans="1:9" x14ac:dyDescent="0.25">
      <c r="A1382" s="14"/>
      <c r="B1382" s="5">
        <f t="shared" si="57"/>
        <v>43845</v>
      </c>
      <c r="C1382" s="4">
        <v>10.3645833333364</v>
      </c>
      <c r="D1382">
        <v>1.2242596294777899</v>
      </c>
      <c r="E1382" s="6">
        <v>111.55626485409037</v>
      </c>
      <c r="F1382" s="7">
        <v>195.83491374194287</v>
      </c>
      <c r="G1382" s="7">
        <v>164.86495797422813</v>
      </c>
      <c r="H1382" s="7">
        <v>2.2237771079832993</v>
      </c>
      <c r="I1382" s="7">
        <f t="shared" si="56"/>
        <v>136.57383147619487</v>
      </c>
    </row>
    <row r="1383" spans="1:9" x14ac:dyDescent="0.25">
      <c r="A1383" s="14"/>
      <c r="B1383" s="5">
        <f t="shared" si="57"/>
        <v>43845</v>
      </c>
      <c r="C1383" s="4">
        <v>10.3750000000031</v>
      </c>
      <c r="D1383">
        <v>1.2242596294777899</v>
      </c>
      <c r="E1383" s="6">
        <v>113.03413953393657</v>
      </c>
      <c r="F1383" s="7">
        <v>226.47857609681921</v>
      </c>
      <c r="G1383" s="7">
        <v>170.27748008967902</v>
      </c>
      <c r="H1383" s="7">
        <v>1.9897970956731992</v>
      </c>
      <c r="I1383" s="7">
        <f t="shared" si="56"/>
        <v>138.38313378415799</v>
      </c>
    </row>
    <row r="1384" spans="1:9" x14ac:dyDescent="0.25">
      <c r="A1384" s="14"/>
      <c r="B1384" s="5">
        <f t="shared" si="57"/>
        <v>43845</v>
      </c>
      <c r="C1384" s="4">
        <v>10.3854166666697</v>
      </c>
      <c r="D1384">
        <v>1.2242596294777899</v>
      </c>
      <c r="E1384" s="6">
        <v>113.21282699286573</v>
      </c>
      <c r="F1384" s="7">
        <v>224.44482949200952</v>
      </c>
      <c r="G1384" s="7">
        <v>192.34940932802738</v>
      </c>
      <c r="H1384" s="7">
        <v>1.7890427959728659</v>
      </c>
      <c r="I1384" s="7">
        <f t="shared" si="56"/>
        <v>138.60189362641893</v>
      </c>
    </row>
    <row r="1385" spans="1:9" x14ac:dyDescent="0.25">
      <c r="A1385" s="14"/>
      <c r="B1385" s="5">
        <f t="shared" si="57"/>
        <v>43845</v>
      </c>
      <c r="C1385" s="4">
        <v>10.3958333333364</v>
      </c>
      <c r="D1385">
        <v>1.2242596294777899</v>
      </c>
      <c r="E1385" s="6">
        <v>113.1815755951386</v>
      </c>
      <c r="F1385" s="7">
        <v>222.39177304643337</v>
      </c>
      <c r="G1385" s="7">
        <v>199.03953807715101</v>
      </c>
      <c r="H1385" s="7">
        <v>2.0095913276325779</v>
      </c>
      <c r="I1385" s="7">
        <f t="shared" si="56"/>
        <v>138.56363380181685</v>
      </c>
    </row>
    <row r="1386" spans="1:9" x14ac:dyDescent="0.25">
      <c r="A1386" s="14"/>
      <c r="B1386" s="5">
        <f t="shared" si="57"/>
        <v>43845</v>
      </c>
      <c r="C1386" s="4">
        <v>10.4062500000031</v>
      </c>
      <c r="D1386">
        <v>1.2242596294777899</v>
      </c>
      <c r="E1386" s="6">
        <v>113.77412560806867</v>
      </c>
      <c r="F1386" s="7">
        <v>223.55956113780286</v>
      </c>
      <c r="G1386" s="7">
        <v>202.84553691343706</v>
      </c>
      <c r="H1386" s="7">
        <v>2.0261619246890419</v>
      </c>
      <c r="I1386" s="7">
        <f t="shared" si="56"/>
        <v>139.28906886109368</v>
      </c>
    </row>
    <row r="1387" spans="1:9" x14ac:dyDescent="0.25">
      <c r="A1387" s="14"/>
      <c r="B1387" s="5">
        <f t="shared" si="57"/>
        <v>43845</v>
      </c>
      <c r="C1387" s="4">
        <v>10.4166666666697</v>
      </c>
      <c r="D1387">
        <v>1.2242596294777899</v>
      </c>
      <c r="E1387" s="6">
        <v>114.28390154273032</v>
      </c>
      <c r="F1387" s="7">
        <v>233.63546733696222</v>
      </c>
      <c r="G1387" s="7">
        <v>204.18011927768799</v>
      </c>
      <c r="H1387" s="7">
        <v>2.1403613289455641</v>
      </c>
      <c r="I1387" s="7">
        <f t="shared" si="56"/>
        <v>139.91316695797923</v>
      </c>
    </row>
    <row r="1388" spans="1:9" x14ac:dyDescent="0.25">
      <c r="A1388" s="14"/>
      <c r="B1388" s="5">
        <f t="shared" si="57"/>
        <v>43845</v>
      </c>
      <c r="C1388" s="4">
        <v>10.4270833333364</v>
      </c>
      <c r="D1388">
        <v>1.2242596294777899</v>
      </c>
      <c r="E1388" s="6">
        <v>116.1812493331537</v>
      </c>
      <c r="F1388" s="7">
        <v>233.23912222559312</v>
      </c>
      <c r="G1388" s="7">
        <v>201.1820819777472</v>
      </c>
      <c r="H1388" s="7">
        <v>2.0532038663360632</v>
      </c>
      <c r="I1388" s="7">
        <f t="shared" si="56"/>
        <v>142.23601326087348</v>
      </c>
    </row>
    <row r="1389" spans="1:9" x14ac:dyDescent="0.25">
      <c r="A1389" s="14"/>
      <c r="B1389" s="5">
        <f t="shared" si="57"/>
        <v>43845</v>
      </c>
      <c r="C1389" s="4">
        <v>10.4375000000031</v>
      </c>
      <c r="D1389">
        <v>1.2242596294777899</v>
      </c>
      <c r="E1389" s="6">
        <v>117.82374050561074</v>
      </c>
      <c r="F1389" s="7">
        <v>225.02002929592831</v>
      </c>
      <c r="G1389" s="7">
        <v>200.74317252242156</v>
      </c>
      <c r="H1389" s="7">
        <v>2.032067281779852</v>
      </c>
      <c r="I1389" s="7">
        <f t="shared" si="56"/>
        <v>144.24684889508626</v>
      </c>
    </row>
    <row r="1390" spans="1:9" x14ac:dyDescent="0.25">
      <c r="A1390" s="14"/>
      <c r="B1390" s="5">
        <f t="shared" si="57"/>
        <v>43845</v>
      </c>
      <c r="C1390" s="4">
        <v>10.4479166666698</v>
      </c>
      <c r="D1390">
        <v>1.2242596294777899</v>
      </c>
      <c r="E1390" s="6">
        <v>118.74388745880309</v>
      </c>
      <c r="F1390" s="7">
        <v>223.79066150463234</v>
      </c>
      <c r="G1390" s="7">
        <v>206.48073276668381</v>
      </c>
      <c r="H1390" s="7">
        <v>2.1057186885946959</v>
      </c>
      <c r="I1390" s="7">
        <f t="shared" si="56"/>
        <v>145.37334766306665</v>
      </c>
    </row>
    <row r="1391" spans="1:9" x14ac:dyDescent="0.25">
      <c r="A1391" s="14"/>
      <c r="B1391" s="5">
        <f t="shared" si="57"/>
        <v>43845</v>
      </c>
      <c r="C1391" s="4">
        <v>10.4583333333364</v>
      </c>
      <c r="D1391">
        <v>1.2242596294777899</v>
      </c>
      <c r="E1391" s="6">
        <v>118.88463826802739</v>
      </c>
      <c r="F1391" s="7">
        <v>221.00920609676757</v>
      </c>
      <c r="G1391" s="7">
        <v>207.82241105349834</v>
      </c>
      <c r="H1391" s="7">
        <v>2.1927349555977149</v>
      </c>
      <c r="I1391" s="7">
        <f t="shared" si="56"/>
        <v>145.54566319661629</v>
      </c>
    </row>
    <row r="1392" spans="1:9" x14ac:dyDescent="0.25">
      <c r="A1392" s="14"/>
      <c r="B1392" s="5">
        <f t="shared" si="57"/>
        <v>43845</v>
      </c>
      <c r="C1392" s="4">
        <v>10.4687500000031</v>
      </c>
      <c r="D1392">
        <v>1.2242596294777899</v>
      </c>
      <c r="E1392" s="6">
        <v>118.15764748514452</v>
      </c>
      <c r="F1392" s="7">
        <v>219.10506085364528</v>
      </c>
      <c r="G1392" s="7">
        <v>202.92560344115466</v>
      </c>
      <c r="H1392" s="7">
        <v>2.1744381925352489</v>
      </c>
      <c r="I1392" s="7">
        <f t="shared" si="56"/>
        <v>144.65563773013034</v>
      </c>
    </row>
    <row r="1393" spans="1:9" x14ac:dyDescent="0.25">
      <c r="A1393" s="14"/>
      <c r="B1393" s="5">
        <f t="shared" si="57"/>
        <v>43845</v>
      </c>
      <c r="C1393" s="4">
        <v>10.4791666666698</v>
      </c>
      <c r="D1393">
        <v>1.2242596294777899</v>
      </c>
      <c r="E1393" s="6">
        <v>118.89190152391294</v>
      </c>
      <c r="F1393" s="7">
        <v>218.12607920283997</v>
      </c>
      <c r="G1393" s="7">
        <v>198.19622113668316</v>
      </c>
      <c r="H1393" s="7">
        <v>2.2328066664513315</v>
      </c>
      <c r="I1393" s="7">
        <f t="shared" si="56"/>
        <v>145.55455530757553</v>
      </c>
    </row>
    <row r="1394" spans="1:9" x14ac:dyDescent="0.25">
      <c r="A1394" s="14"/>
      <c r="B1394" s="5">
        <f t="shared" si="57"/>
        <v>43845</v>
      </c>
      <c r="C1394" s="4">
        <v>10.4895833333364</v>
      </c>
      <c r="D1394">
        <v>1.2242596294777899</v>
      </c>
      <c r="E1394" s="6">
        <v>119.52808593354416</v>
      </c>
      <c r="F1394" s="7">
        <v>213.87718820988439</v>
      </c>
      <c r="G1394" s="7">
        <v>193.84896488010025</v>
      </c>
      <c r="H1394" s="7">
        <v>1.9605765654782805</v>
      </c>
      <c r="I1394" s="7">
        <f t="shared" si="56"/>
        <v>146.3334101971902</v>
      </c>
    </row>
    <row r="1395" spans="1:9" x14ac:dyDescent="0.25">
      <c r="A1395" s="14"/>
      <c r="B1395" s="5">
        <f t="shared" si="57"/>
        <v>43845</v>
      </c>
      <c r="C1395" s="4">
        <v>10.5000000000031</v>
      </c>
      <c r="D1395">
        <v>1.2242596294777899</v>
      </c>
      <c r="E1395" s="6">
        <v>120.18037020117688</v>
      </c>
      <c r="F1395" s="7">
        <v>217.29393497225411</v>
      </c>
      <c r="G1395" s="7">
        <v>194.37925988134913</v>
      </c>
      <c r="H1395" s="7">
        <v>1.8444561055054016</v>
      </c>
      <c r="I1395" s="7">
        <f t="shared" si="56"/>
        <v>147.13197549299645</v>
      </c>
    </row>
    <row r="1396" spans="1:9" x14ac:dyDescent="0.25">
      <c r="A1396" s="14"/>
      <c r="B1396" s="5">
        <f t="shared" si="57"/>
        <v>43845</v>
      </c>
      <c r="C1396" s="4">
        <v>10.5104166666698</v>
      </c>
      <c r="D1396">
        <v>1.2242596294777899</v>
      </c>
      <c r="E1396" s="6">
        <v>120.57477165750225</v>
      </c>
      <c r="F1396" s="7">
        <v>209.67992115765671</v>
      </c>
      <c r="G1396" s="7">
        <v>191.20427727804716</v>
      </c>
      <c r="H1396" s="7">
        <v>1.8476598537031768</v>
      </c>
      <c r="I1396" s="7">
        <f t="shared" si="56"/>
        <v>147.61482527378283</v>
      </c>
    </row>
    <row r="1397" spans="1:9" x14ac:dyDescent="0.25">
      <c r="A1397" s="14"/>
      <c r="B1397" s="5">
        <f t="shared" si="57"/>
        <v>43845</v>
      </c>
      <c r="C1397" s="4">
        <v>10.5208333333364</v>
      </c>
      <c r="D1397">
        <v>1.2242596294777899</v>
      </c>
      <c r="E1397" s="6">
        <v>119.78814360701313</v>
      </c>
      <c r="F1397" s="7">
        <v>202.96516269659134</v>
      </c>
      <c r="G1397" s="7">
        <v>186.99686799223582</v>
      </c>
      <c r="H1397" s="7">
        <v>2.0402715419846453</v>
      </c>
      <c r="I1397" s="7">
        <f t="shared" si="56"/>
        <v>146.65178830815418</v>
      </c>
    </row>
    <row r="1398" spans="1:9" x14ac:dyDescent="0.25">
      <c r="A1398" s="14"/>
      <c r="B1398" s="5">
        <f t="shared" si="57"/>
        <v>43845</v>
      </c>
      <c r="C1398" s="4">
        <v>10.5312500000031</v>
      </c>
      <c r="D1398">
        <v>1.2242596294777899</v>
      </c>
      <c r="E1398" s="6">
        <v>117.96409161043776</v>
      </c>
      <c r="F1398" s="7">
        <v>188.23021790825541</v>
      </c>
      <c r="G1398" s="7">
        <v>183.04546084101204</v>
      </c>
      <c r="H1398" s="7">
        <v>1.8712335539740834</v>
      </c>
      <c r="I1398" s="7">
        <f t="shared" si="56"/>
        <v>144.4186750866786</v>
      </c>
    </row>
    <row r="1399" spans="1:9" x14ac:dyDescent="0.25">
      <c r="A1399" s="14"/>
      <c r="B1399" s="5">
        <f t="shared" si="57"/>
        <v>43845</v>
      </c>
      <c r="C1399" s="4">
        <v>10.5416666666698</v>
      </c>
      <c r="D1399">
        <v>1.2242596294777899</v>
      </c>
      <c r="E1399" s="6">
        <v>115.50277071215331</v>
      </c>
      <c r="F1399" s="7">
        <v>184.11773124540019</v>
      </c>
      <c r="G1399" s="7">
        <v>177.79230248843163</v>
      </c>
      <c r="H1399" s="7">
        <v>1.8289633678674313</v>
      </c>
      <c r="I1399" s="7">
        <f t="shared" si="56"/>
        <v>141.40537927571893</v>
      </c>
    </row>
    <row r="1400" spans="1:9" x14ac:dyDescent="0.25">
      <c r="A1400" s="14"/>
      <c r="B1400" s="5">
        <f t="shared" si="57"/>
        <v>43845</v>
      </c>
      <c r="C1400" s="4">
        <v>10.5520833333364</v>
      </c>
      <c r="D1400">
        <v>1.2242596294777899</v>
      </c>
      <c r="E1400" s="6">
        <v>113.04508927915275</v>
      </c>
      <c r="F1400" s="7">
        <v>192.00797526032585</v>
      </c>
      <c r="G1400" s="7">
        <v>177.10026372544002</v>
      </c>
      <c r="H1400" s="7">
        <v>1.9329181359719732</v>
      </c>
      <c r="I1400" s="7">
        <f t="shared" si="56"/>
        <v>138.39653911517922</v>
      </c>
    </row>
    <row r="1401" spans="1:9" x14ac:dyDescent="0.25">
      <c r="A1401" s="14"/>
      <c r="B1401" s="5">
        <f t="shared" si="57"/>
        <v>43845</v>
      </c>
      <c r="C1401" s="4">
        <v>10.5625000000031</v>
      </c>
      <c r="D1401">
        <v>1.2242596294777899</v>
      </c>
      <c r="E1401" s="6">
        <v>114.31551345814911</v>
      </c>
      <c r="F1401" s="7">
        <v>179.61727883498168</v>
      </c>
      <c r="G1401" s="7">
        <v>173.72657525669743</v>
      </c>
      <c r="H1401" s="7">
        <v>1.9144642679389143</v>
      </c>
      <c r="I1401" s="7">
        <f t="shared" si="56"/>
        <v>139.95186814983694</v>
      </c>
    </row>
    <row r="1402" spans="1:9" x14ac:dyDescent="0.25">
      <c r="A1402" s="14"/>
      <c r="B1402" s="5">
        <f t="shared" si="57"/>
        <v>43845</v>
      </c>
      <c r="C1402" s="4">
        <v>10.5729166666698</v>
      </c>
      <c r="D1402">
        <v>1.2242596294777899</v>
      </c>
      <c r="E1402" s="6">
        <v>115.12888153688158</v>
      </c>
      <c r="F1402" s="7">
        <v>173.4853935732207</v>
      </c>
      <c r="G1402" s="7">
        <v>174.82353837327318</v>
      </c>
      <c r="H1402" s="7">
        <v>1.9615291386544038</v>
      </c>
      <c r="I1402" s="7">
        <f t="shared" si="56"/>
        <v>140.94764185253501</v>
      </c>
    </row>
    <row r="1403" spans="1:9" x14ac:dyDescent="0.25">
      <c r="A1403" s="14"/>
      <c r="B1403" s="5">
        <f t="shared" si="57"/>
        <v>43845</v>
      </c>
      <c r="C1403" s="4">
        <v>10.583333333336499</v>
      </c>
      <c r="D1403">
        <v>1.2242596294777899</v>
      </c>
      <c r="E1403" s="6">
        <v>115.4088911215139</v>
      </c>
      <c r="F1403" s="7">
        <v>173.78854684193786</v>
      </c>
      <c r="G1403" s="7">
        <v>175.07279717772263</v>
      </c>
      <c r="H1403" s="7">
        <v>2.0717183888197939</v>
      </c>
      <c r="I1403" s="7">
        <f t="shared" si="56"/>
        <v>141.29044628286721</v>
      </c>
    </row>
    <row r="1404" spans="1:9" x14ac:dyDescent="0.25">
      <c r="A1404" s="14"/>
      <c r="B1404" s="5">
        <f t="shared" si="57"/>
        <v>43845</v>
      </c>
      <c r="C1404" s="4">
        <v>10.5937500000031</v>
      </c>
      <c r="D1404">
        <v>1.2242596294777899</v>
      </c>
      <c r="E1404" s="6">
        <v>116.82245551910937</v>
      </c>
      <c r="F1404" s="7">
        <v>174.46536999770908</v>
      </c>
      <c r="G1404" s="7">
        <v>172.3881344094263</v>
      </c>
      <c r="H1404" s="7">
        <v>2.0194143656356265</v>
      </c>
      <c r="I1404" s="7">
        <f t="shared" si="56"/>
        <v>143.02101610851042</v>
      </c>
    </row>
    <row r="1405" spans="1:9" x14ac:dyDescent="0.25">
      <c r="A1405" s="14"/>
      <c r="B1405" s="5">
        <f t="shared" si="57"/>
        <v>43845</v>
      </c>
      <c r="C1405" s="4">
        <v>10.6041666666698</v>
      </c>
      <c r="D1405">
        <v>1.2242596294777899</v>
      </c>
      <c r="E1405" s="6">
        <v>117.10188709983386</v>
      </c>
      <c r="F1405" s="7">
        <v>175.39004422555291</v>
      </c>
      <c r="G1405" s="7">
        <v>172.8292195202867</v>
      </c>
      <c r="H1405" s="7">
        <v>2.0246147390292846</v>
      </c>
      <c r="I1405" s="7">
        <f t="shared" si="56"/>
        <v>143.36311291199257</v>
      </c>
    </row>
    <row r="1406" spans="1:9" x14ac:dyDescent="0.25">
      <c r="A1406" s="14"/>
      <c r="B1406" s="5">
        <f t="shared" si="57"/>
        <v>43845</v>
      </c>
      <c r="C1406" s="4">
        <v>10.614583333336499</v>
      </c>
      <c r="D1406">
        <v>1.2242596294777899</v>
      </c>
      <c r="E1406" s="6">
        <v>119.19372830689584</v>
      </c>
      <c r="F1406" s="7">
        <v>175.74941825209771</v>
      </c>
      <c r="G1406" s="7">
        <v>170.68780551814496</v>
      </c>
      <c r="H1406" s="7">
        <v>2.0301203733468145</v>
      </c>
      <c r="I1406" s="7">
        <f t="shared" si="56"/>
        <v>145.92406965307666</v>
      </c>
    </row>
    <row r="1407" spans="1:9" x14ac:dyDescent="0.25">
      <c r="A1407" s="14"/>
      <c r="B1407" s="5">
        <f t="shared" si="57"/>
        <v>43845</v>
      </c>
      <c r="C1407" s="4">
        <v>10.6250000000031</v>
      </c>
      <c r="D1407">
        <v>1.2242596294777899</v>
      </c>
      <c r="E1407" s="6">
        <v>120.93953131003354</v>
      </c>
      <c r="F1407" s="7">
        <v>172.17844546820149</v>
      </c>
      <c r="G1407" s="7">
        <v>167.30500974732047</v>
      </c>
      <c r="H1407" s="7">
        <v>2.092671021353476</v>
      </c>
      <c r="I1407" s="7">
        <f t="shared" si="56"/>
        <v>148.06138579083924</v>
      </c>
    </row>
    <row r="1408" spans="1:9" x14ac:dyDescent="0.25">
      <c r="A1408" s="14"/>
      <c r="B1408" s="5">
        <f t="shared" si="57"/>
        <v>43845</v>
      </c>
      <c r="C1408" s="4">
        <v>10.6354166666698</v>
      </c>
      <c r="D1408">
        <v>1.2242596294777899</v>
      </c>
      <c r="E1408" s="6">
        <v>122.94174860268578</v>
      </c>
      <c r="F1408" s="7">
        <v>169.630601428479</v>
      </c>
      <c r="G1408" s="7">
        <v>160.49358920381826</v>
      </c>
      <c r="H1408" s="7">
        <v>2.0158745321210145</v>
      </c>
      <c r="I1408" s="7">
        <f t="shared" si="56"/>
        <v>150.51261959167567</v>
      </c>
    </row>
    <row r="1409" spans="1:9" x14ac:dyDescent="0.25">
      <c r="A1409" s="14"/>
      <c r="B1409" s="5">
        <f t="shared" si="57"/>
        <v>43845</v>
      </c>
      <c r="C1409" s="4">
        <v>10.645833333336499</v>
      </c>
      <c r="D1409">
        <v>1.2242596294777899</v>
      </c>
      <c r="E1409" s="6">
        <v>124.75596375648438</v>
      </c>
      <c r="F1409" s="7">
        <v>168.2929637531017</v>
      </c>
      <c r="G1409" s="7">
        <v>158.08953791871784</v>
      </c>
      <c r="H1409" s="7">
        <v>1.9151324612315601</v>
      </c>
      <c r="I1409" s="7">
        <f t="shared" si="56"/>
        <v>152.73368996365815</v>
      </c>
    </row>
    <row r="1410" spans="1:9" x14ac:dyDescent="0.25">
      <c r="A1410" s="14"/>
      <c r="B1410" s="5">
        <f t="shared" si="57"/>
        <v>43845</v>
      </c>
      <c r="C1410" s="4">
        <v>10.656250000003199</v>
      </c>
      <c r="D1410">
        <v>1.2242596294777899</v>
      </c>
      <c r="E1410" s="6">
        <v>128.39487748750099</v>
      </c>
      <c r="F1410" s="7">
        <v>167.135211644615</v>
      </c>
      <c r="G1410" s="7">
        <v>158.03573551996931</v>
      </c>
      <c r="H1410" s="7">
        <v>2.3548613192374708</v>
      </c>
      <c r="I1410" s="7">
        <f t="shared" si="56"/>
        <v>157.18866513969419</v>
      </c>
    </row>
    <row r="1411" spans="1:9" x14ac:dyDescent="0.25">
      <c r="A1411" s="14"/>
      <c r="B1411" s="5">
        <f t="shared" si="57"/>
        <v>43845</v>
      </c>
      <c r="C1411" s="4">
        <v>10.6666666666698</v>
      </c>
      <c r="D1411">
        <v>1.2242596294777899</v>
      </c>
      <c r="E1411" s="6">
        <v>129.87192238885581</v>
      </c>
      <c r="F1411" s="7">
        <v>166.91918129684649</v>
      </c>
      <c r="G1411" s="7">
        <v>156.30016741979654</v>
      </c>
      <c r="H1411" s="7">
        <v>3.6489797070931544</v>
      </c>
      <c r="I1411" s="7">
        <f t="shared" si="56"/>
        <v>158.9969515833489</v>
      </c>
    </row>
    <row r="1412" spans="1:9" x14ac:dyDescent="0.25">
      <c r="A1412" s="14"/>
      <c r="B1412" s="5">
        <f t="shared" si="57"/>
        <v>43845</v>
      </c>
      <c r="C1412" s="4">
        <v>10.677083333336499</v>
      </c>
      <c r="D1412">
        <v>1.2242596294777899</v>
      </c>
      <c r="E1412" s="6">
        <v>132.61881052629627</v>
      </c>
      <c r="F1412" s="7">
        <v>166.1773809681265</v>
      </c>
      <c r="G1412" s="7">
        <v>155.63617578156214</v>
      </c>
      <c r="H1412" s="7">
        <v>7.8809481186672974</v>
      </c>
      <c r="I1412" s="7">
        <f t="shared" ref="I1412:I1475" si="58">D1412*E1412</f>
        <v>162.3598558367087</v>
      </c>
    </row>
    <row r="1413" spans="1:9" x14ac:dyDescent="0.25">
      <c r="A1413" s="14"/>
      <c r="B1413" s="5">
        <f t="shared" si="57"/>
        <v>43845</v>
      </c>
      <c r="C1413" s="4">
        <v>10.687500000003199</v>
      </c>
      <c r="D1413">
        <v>1.2242596294777899</v>
      </c>
      <c r="E1413" s="6">
        <v>137.66486889286111</v>
      </c>
      <c r="F1413" s="7">
        <v>167.62285933087512</v>
      </c>
      <c r="G1413" s="7">
        <v>159.06837055254832</v>
      </c>
      <c r="H1413" s="7">
        <v>20.525002747082713</v>
      </c>
      <c r="I1413" s="7">
        <f t="shared" si="58"/>
        <v>168.53754138288267</v>
      </c>
    </row>
    <row r="1414" spans="1:9" x14ac:dyDescent="0.25">
      <c r="A1414" s="14"/>
      <c r="B1414" s="5">
        <f t="shared" si="57"/>
        <v>43845</v>
      </c>
      <c r="C1414" s="4">
        <v>10.6979166666698</v>
      </c>
      <c r="D1414">
        <v>1.2242596294777899</v>
      </c>
      <c r="E1414" s="6">
        <v>142.49453337268739</v>
      </c>
      <c r="F1414" s="7">
        <v>169.86594562819815</v>
      </c>
      <c r="G1414" s="7">
        <v>157.47614329354548</v>
      </c>
      <c r="H1414" s="7">
        <v>60.013007980497882</v>
      </c>
      <c r="I1414" s="7">
        <f t="shared" si="58"/>
        <v>174.45030462945681</v>
      </c>
    </row>
    <row r="1415" spans="1:9" x14ac:dyDescent="0.25">
      <c r="A1415" s="14"/>
      <c r="B1415" s="5">
        <f t="shared" si="57"/>
        <v>43845</v>
      </c>
      <c r="C1415" s="4">
        <v>10.708333333336499</v>
      </c>
      <c r="D1415">
        <v>1.2242596294777899</v>
      </c>
      <c r="E1415" s="6">
        <v>146.57392428849025</v>
      </c>
      <c r="F1415" s="7">
        <v>170.73244966269039</v>
      </c>
      <c r="G1415" s="7">
        <v>150.83378681134761</v>
      </c>
      <c r="H1415" s="7">
        <v>110.30555258871468</v>
      </c>
      <c r="I1415" s="7">
        <f t="shared" si="58"/>
        <v>179.44453824053269</v>
      </c>
    </row>
    <row r="1416" spans="1:9" x14ac:dyDescent="0.25">
      <c r="A1416" s="14"/>
      <c r="B1416" s="5">
        <f t="shared" si="57"/>
        <v>43845</v>
      </c>
      <c r="C1416" s="4">
        <v>10.718750000003199</v>
      </c>
      <c r="D1416">
        <v>1.2242596294777899</v>
      </c>
      <c r="E1416" s="6">
        <v>152.82012743686806</v>
      </c>
      <c r="F1416" s="7">
        <v>167.98444753110149</v>
      </c>
      <c r="G1416" s="7">
        <v>151.46753162889738</v>
      </c>
      <c r="H1416" s="7">
        <v>137.81473734463577</v>
      </c>
      <c r="I1416" s="7">
        <f t="shared" si="58"/>
        <v>187.09151259260872</v>
      </c>
    </row>
    <row r="1417" spans="1:9" x14ac:dyDescent="0.25">
      <c r="A1417" s="14"/>
      <c r="B1417" s="5">
        <f t="shared" si="57"/>
        <v>43845</v>
      </c>
      <c r="C1417" s="4">
        <v>10.7291666666698</v>
      </c>
      <c r="D1417">
        <v>1.2242596294777899</v>
      </c>
      <c r="E1417" s="6">
        <v>159.23124097814886</v>
      </c>
      <c r="F1417" s="7">
        <v>165.56534244846219</v>
      </c>
      <c r="G1417" s="7">
        <v>152.57224376537033</v>
      </c>
      <c r="H1417" s="7">
        <v>155.92656896434508</v>
      </c>
      <c r="I1417" s="7">
        <f t="shared" si="58"/>
        <v>194.94038008119719</v>
      </c>
    </row>
    <row r="1418" spans="1:9" x14ac:dyDescent="0.25">
      <c r="A1418" s="14"/>
      <c r="B1418" s="5">
        <f t="shared" si="57"/>
        <v>43845</v>
      </c>
      <c r="C1418" s="4">
        <v>10.739583333336499</v>
      </c>
      <c r="D1418">
        <v>1.2242596294777899</v>
      </c>
      <c r="E1418" s="6">
        <v>163.13981900351567</v>
      </c>
      <c r="F1418" s="7">
        <v>163.16861576250673</v>
      </c>
      <c r="G1418" s="7">
        <v>152.15282305501884</v>
      </c>
      <c r="H1418" s="7">
        <v>167.78557403205161</v>
      </c>
      <c r="I1418" s="7">
        <f t="shared" si="58"/>
        <v>199.7254943663178</v>
      </c>
    </row>
    <row r="1419" spans="1:9" x14ac:dyDescent="0.25">
      <c r="A1419" s="14"/>
      <c r="B1419" s="5">
        <f t="shared" si="57"/>
        <v>43845</v>
      </c>
      <c r="C1419" s="4">
        <v>10.750000000003199</v>
      </c>
      <c r="D1419">
        <v>1.2242596294777899</v>
      </c>
      <c r="E1419" s="6">
        <v>166.05292636982659</v>
      </c>
      <c r="F1419" s="7">
        <v>161.09375050840396</v>
      </c>
      <c r="G1419" s="7">
        <v>154.57811002029257</v>
      </c>
      <c r="H1419" s="7">
        <v>189.23579579233979</v>
      </c>
      <c r="I1419" s="7">
        <f t="shared" si="58"/>
        <v>203.29189411122664</v>
      </c>
    </row>
    <row r="1420" spans="1:9" x14ac:dyDescent="0.25">
      <c r="A1420" s="14"/>
      <c r="B1420" s="5">
        <f t="shared" si="57"/>
        <v>43845</v>
      </c>
      <c r="C1420" s="4">
        <v>10.760416666669901</v>
      </c>
      <c r="D1420">
        <v>1.2242596294777899</v>
      </c>
      <c r="E1420" s="6">
        <v>168.00469567733901</v>
      </c>
      <c r="F1420" s="7">
        <v>158.00793446537614</v>
      </c>
      <c r="G1420" s="7">
        <v>154.31368573481367</v>
      </c>
      <c r="H1420" s="7">
        <v>204.99765722794041</v>
      </c>
      <c r="I1420" s="7">
        <f t="shared" si="58"/>
        <v>205.68136648046791</v>
      </c>
    </row>
    <row r="1421" spans="1:9" x14ac:dyDescent="0.25">
      <c r="A1421" s="14"/>
      <c r="B1421" s="5">
        <f t="shared" si="57"/>
        <v>43845</v>
      </c>
      <c r="C1421" s="4">
        <v>10.770833333336499</v>
      </c>
      <c r="D1421">
        <v>1.2242596294777899</v>
      </c>
      <c r="E1421" s="6">
        <v>170.37333315917294</v>
      </c>
      <c r="F1421" s="7">
        <v>155.97579233424875</v>
      </c>
      <c r="G1421" s="7">
        <v>157.68323925602061</v>
      </c>
      <c r="H1421" s="7">
        <v>221.84756405240714</v>
      </c>
      <c r="I1421" s="7">
        <f t="shared" si="58"/>
        <v>208.58119372634513</v>
      </c>
    </row>
    <row r="1422" spans="1:9" x14ac:dyDescent="0.25">
      <c r="A1422" s="14"/>
      <c r="B1422" s="5">
        <f t="shared" si="57"/>
        <v>43845</v>
      </c>
      <c r="C1422" s="4">
        <v>10.781250000003199</v>
      </c>
      <c r="D1422">
        <v>1.2242596294777899</v>
      </c>
      <c r="E1422" s="6">
        <v>173.65598487477061</v>
      </c>
      <c r="F1422" s="7">
        <v>152.95377016482902</v>
      </c>
      <c r="G1422" s="7">
        <v>158.56317372122504</v>
      </c>
      <c r="H1422" s="7">
        <v>225.20857929742181</v>
      </c>
      <c r="I1422" s="7">
        <f t="shared" si="58"/>
        <v>212.60001169938735</v>
      </c>
    </row>
    <row r="1423" spans="1:9" x14ac:dyDescent="0.25">
      <c r="A1423" s="14"/>
      <c r="B1423" s="5">
        <f t="shared" si="57"/>
        <v>43845</v>
      </c>
      <c r="C1423" s="4">
        <v>10.791666666669901</v>
      </c>
      <c r="D1423">
        <v>1.2242596294777899</v>
      </c>
      <c r="E1423" s="6">
        <v>173.67741804340622</v>
      </c>
      <c r="F1423" s="7">
        <v>147.97418581221916</v>
      </c>
      <c r="G1423" s="7">
        <v>160.39362925118354</v>
      </c>
      <c r="H1423" s="7">
        <v>225.6144331418952</v>
      </c>
      <c r="I1423" s="7">
        <f t="shared" si="58"/>
        <v>212.62625146247973</v>
      </c>
    </row>
    <row r="1424" spans="1:9" x14ac:dyDescent="0.25">
      <c r="A1424" s="14"/>
      <c r="B1424" s="5">
        <f t="shared" si="57"/>
        <v>43845</v>
      </c>
      <c r="C1424" s="4">
        <v>10.802083333336499</v>
      </c>
      <c r="D1424">
        <v>1.2242596294777899</v>
      </c>
      <c r="E1424" s="6">
        <v>173.09551113972088</v>
      </c>
      <c r="F1424" s="7">
        <v>140.68328491894664</v>
      </c>
      <c r="G1424" s="7">
        <v>159.28900125608487</v>
      </c>
      <c r="H1424" s="7">
        <v>226.2425756047279</v>
      </c>
      <c r="I1424" s="7">
        <f t="shared" si="58"/>
        <v>211.91384633218334</v>
      </c>
    </row>
    <row r="1425" spans="1:9" x14ac:dyDescent="0.25">
      <c r="A1425" s="14"/>
      <c r="B1425" s="5">
        <f t="shared" si="57"/>
        <v>43845</v>
      </c>
      <c r="C1425" s="4">
        <v>10.812500000003199</v>
      </c>
      <c r="D1425">
        <v>1.2242596294777899</v>
      </c>
      <c r="E1425" s="6">
        <v>174.02863281114202</v>
      </c>
      <c r="F1425" s="7">
        <v>134.90901678504832</v>
      </c>
      <c r="G1425" s="7">
        <v>155.83775447392438</v>
      </c>
      <c r="H1425" s="7">
        <v>226.22298620583143</v>
      </c>
      <c r="I1425" s="7">
        <f t="shared" si="58"/>
        <v>213.05622952389507</v>
      </c>
    </row>
    <row r="1426" spans="1:9" x14ac:dyDescent="0.25">
      <c r="A1426" s="14"/>
      <c r="B1426" s="5">
        <f t="shared" si="57"/>
        <v>43845</v>
      </c>
      <c r="C1426" s="4">
        <v>10.822916666669901</v>
      </c>
      <c r="D1426">
        <v>1.2242596294777899</v>
      </c>
      <c r="E1426" s="6">
        <v>175.02737458044905</v>
      </c>
      <c r="F1426" s="7">
        <v>130.45947833575329</v>
      </c>
      <c r="G1426" s="7">
        <v>151.2042933361225</v>
      </c>
      <c r="H1426" s="7">
        <v>226.32353835868682</v>
      </c>
      <c r="I1426" s="7">
        <f t="shared" si="58"/>
        <v>214.2789487523309</v>
      </c>
    </row>
    <row r="1427" spans="1:9" x14ac:dyDescent="0.25">
      <c r="A1427" s="14"/>
      <c r="B1427" s="5">
        <f t="shared" si="57"/>
        <v>43845</v>
      </c>
      <c r="C1427" s="4">
        <v>10.833333333336499</v>
      </c>
      <c r="D1427">
        <v>1.2242596294777899</v>
      </c>
      <c r="E1427" s="6">
        <v>177.47903693546729</v>
      </c>
      <c r="F1427" s="7">
        <v>127.09010767003754</v>
      </c>
      <c r="G1427" s="7">
        <v>146.86091559622031</v>
      </c>
      <c r="H1427" s="7">
        <v>226.34536202890556</v>
      </c>
      <c r="I1427" s="7">
        <f t="shared" si="58"/>
        <v>217.28041999869018</v>
      </c>
    </row>
    <row r="1428" spans="1:9" x14ac:dyDescent="0.25">
      <c r="A1428" s="14"/>
      <c r="B1428" s="5">
        <f t="shared" si="57"/>
        <v>43845</v>
      </c>
      <c r="C1428" s="4">
        <v>10.843750000003199</v>
      </c>
      <c r="D1428">
        <v>1.2242596294777899</v>
      </c>
      <c r="E1428" s="6">
        <v>177.71437269603203</v>
      </c>
      <c r="F1428" s="7">
        <v>123.15598232407474</v>
      </c>
      <c r="G1428" s="7">
        <v>138.76553774865388</v>
      </c>
      <c r="H1428" s="7">
        <v>226.69708426199259</v>
      </c>
      <c r="I1428" s="7">
        <f t="shared" si="58"/>
        <v>217.56853206972204</v>
      </c>
    </row>
    <row r="1429" spans="1:9" x14ac:dyDescent="0.25">
      <c r="A1429" s="14"/>
      <c r="B1429" s="5">
        <f t="shared" si="57"/>
        <v>43845</v>
      </c>
      <c r="C1429" s="4">
        <v>10.854166666669901</v>
      </c>
      <c r="D1429">
        <v>1.2242596294777899</v>
      </c>
      <c r="E1429" s="6">
        <v>175.3009604843636</v>
      </c>
      <c r="F1429" s="7">
        <v>120.6942142862232</v>
      </c>
      <c r="G1429" s="7">
        <v>130.92298069038108</v>
      </c>
      <c r="H1429" s="7">
        <v>227.15398727855589</v>
      </c>
      <c r="I1429" s="7">
        <f t="shared" si="58"/>
        <v>214.61388892968768</v>
      </c>
    </row>
    <row r="1430" spans="1:9" x14ac:dyDescent="0.25">
      <c r="A1430" s="14"/>
      <c r="B1430" s="5">
        <f t="shared" si="57"/>
        <v>43845</v>
      </c>
      <c r="C1430" s="4">
        <v>10.864583333336601</v>
      </c>
      <c r="D1430">
        <v>1.2242596294777899</v>
      </c>
      <c r="E1430" s="6">
        <v>171.97729106433212</v>
      </c>
      <c r="F1430" s="7">
        <v>115.76387925329144</v>
      </c>
      <c r="G1430" s="7">
        <v>125.34013239301179</v>
      </c>
      <c r="H1430" s="7">
        <v>227.55426489090848</v>
      </c>
      <c r="I1430" s="7">
        <f t="shared" si="58"/>
        <v>210.54485463701326</v>
      </c>
    </row>
    <row r="1431" spans="1:9" x14ac:dyDescent="0.25">
      <c r="A1431" s="14"/>
      <c r="B1431" s="5">
        <f t="shared" si="57"/>
        <v>43845</v>
      </c>
      <c r="C1431" s="4">
        <v>10.875000000003199</v>
      </c>
      <c r="D1431">
        <v>1.2242596294777899</v>
      </c>
      <c r="E1431" s="6">
        <v>170.80158311214001</v>
      </c>
      <c r="F1431" s="7">
        <v>108.26191786948132</v>
      </c>
      <c r="G1431" s="7">
        <v>118.71716849421749</v>
      </c>
      <c r="H1431" s="7">
        <v>228.2925409211322</v>
      </c>
      <c r="I1431" s="7">
        <f t="shared" si="58"/>
        <v>209.10548285508847</v>
      </c>
    </row>
    <row r="1432" spans="1:9" x14ac:dyDescent="0.25">
      <c r="A1432" s="14"/>
      <c r="B1432" s="5">
        <f t="shared" si="57"/>
        <v>43845</v>
      </c>
      <c r="C1432" s="4">
        <v>10.885416666669901</v>
      </c>
      <c r="D1432">
        <v>1.2242596294777899</v>
      </c>
      <c r="E1432" s="6">
        <v>177.60262298796502</v>
      </c>
      <c r="F1432" s="7">
        <v>87.838439998460572</v>
      </c>
      <c r="G1432" s="7">
        <v>98.099923415062605</v>
      </c>
      <c r="H1432" s="7">
        <v>231.73992014922138</v>
      </c>
      <c r="I1432" s="7">
        <f t="shared" si="58"/>
        <v>217.43172141352966</v>
      </c>
    </row>
    <row r="1433" spans="1:9" x14ac:dyDescent="0.25">
      <c r="A1433" s="14"/>
      <c r="B1433" s="5">
        <f t="shared" si="57"/>
        <v>43845</v>
      </c>
      <c r="C1433" s="4">
        <v>10.895833333336601</v>
      </c>
      <c r="D1433">
        <v>1.2242596294777899</v>
      </c>
      <c r="E1433" s="6">
        <v>183.87778903046214</v>
      </c>
      <c r="F1433" s="7">
        <v>80.206845163489376</v>
      </c>
      <c r="G1433" s="7">
        <v>91.388074171180577</v>
      </c>
      <c r="H1433" s="7">
        <v>235.53938454276636</v>
      </c>
      <c r="I1433" s="7">
        <f t="shared" si="58"/>
        <v>225.1141538676288</v>
      </c>
    </row>
    <row r="1434" spans="1:9" x14ac:dyDescent="0.25">
      <c r="A1434" s="14"/>
      <c r="B1434" s="5">
        <f t="shared" si="57"/>
        <v>43845</v>
      </c>
      <c r="C1434" s="4">
        <v>10.906250000003199</v>
      </c>
      <c r="D1434">
        <v>1.2242596294777899</v>
      </c>
      <c r="E1434" s="6">
        <v>184.24697580106019</v>
      </c>
      <c r="F1434" s="7">
        <v>77.622599627099788</v>
      </c>
      <c r="G1434" s="7">
        <v>87.770331642997022</v>
      </c>
      <c r="H1434" s="7">
        <v>236.26397553684913</v>
      </c>
      <c r="I1434" s="7">
        <f t="shared" si="58"/>
        <v>225.56613432660927</v>
      </c>
    </row>
    <row r="1435" spans="1:9" x14ac:dyDescent="0.25">
      <c r="A1435" s="14"/>
      <c r="B1435" s="5">
        <f t="shared" si="57"/>
        <v>43845</v>
      </c>
      <c r="C1435" s="4">
        <v>10.916666666669901</v>
      </c>
      <c r="D1435">
        <v>1.2242596294777899</v>
      </c>
      <c r="E1435" s="6">
        <v>182.92507302656639</v>
      </c>
      <c r="F1435" s="7">
        <v>76.999927458106072</v>
      </c>
      <c r="G1435" s="7">
        <v>85.079053759990117</v>
      </c>
      <c r="H1435" s="7">
        <v>235.38512834268505</v>
      </c>
      <c r="I1435" s="7">
        <f t="shared" si="58"/>
        <v>223.94778212570182</v>
      </c>
    </row>
    <row r="1436" spans="1:9" x14ac:dyDescent="0.25">
      <c r="A1436" s="14"/>
      <c r="B1436" s="5">
        <f t="shared" si="57"/>
        <v>43845</v>
      </c>
      <c r="C1436" s="4">
        <v>10.927083333336601</v>
      </c>
      <c r="D1436">
        <v>1.2242596294777899</v>
      </c>
      <c r="E1436" s="6">
        <v>179.78488066055772</v>
      </c>
      <c r="F1436" s="7">
        <v>75.141694229402688</v>
      </c>
      <c r="G1436" s="7">
        <v>70.517118808204046</v>
      </c>
      <c r="H1436" s="7">
        <v>236.802613905866</v>
      </c>
      <c r="I1436" s="7">
        <f t="shared" si="58"/>
        <v>220.10337138320307</v>
      </c>
    </row>
    <row r="1437" spans="1:9" x14ac:dyDescent="0.25">
      <c r="A1437" s="14"/>
      <c r="B1437" s="5">
        <f t="shared" si="57"/>
        <v>43845</v>
      </c>
      <c r="C1437" s="4">
        <v>10.9375000000033</v>
      </c>
      <c r="D1437">
        <v>1.2242596294777899</v>
      </c>
      <c r="E1437" s="6">
        <v>172.51199954044068</v>
      </c>
      <c r="F1437" s="7">
        <v>73.377940433481285</v>
      </c>
      <c r="G1437" s="7">
        <v>65.153667140881964</v>
      </c>
      <c r="H1437" s="7">
        <v>236.59053711059522</v>
      </c>
      <c r="I1437" s="7">
        <f t="shared" si="58"/>
        <v>211.19947663785257</v>
      </c>
    </row>
    <row r="1438" spans="1:9" x14ac:dyDescent="0.25">
      <c r="A1438" s="14"/>
      <c r="B1438" s="5">
        <f t="shared" si="57"/>
        <v>43845</v>
      </c>
      <c r="C1438" s="4">
        <v>10.947916666669901</v>
      </c>
      <c r="D1438">
        <v>1.2242596294777899</v>
      </c>
      <c r="E1438" s="6">
        <v>165.79326938042254</v>
      </c>
      <c r="F1438" s="7">
        <v>72.372264351786754</v>
      </c>
      <c r="G1438" s="7">
        <v>63.30188778264376</v>
      </c>
      <c r="H1438" s="7">
        <v>235.75163335803663</v>
      </c>
      <c r="I1438" s="7">
        <f t="shared" si="58"/>
        <v>202.9740065415875</v>
      </c>
    </row>
    <row r="1439" spans="1:9" x14ac:dyDescent="0.25">
      <c r="A1439" s="14"/>
      <c r="B1439" s="5">
        <f t="shared" si="57"/>
        <v>43845</v>
      </c>
      <c r="C1439" s="4">
        <v>10.958333333336601</v>
      </c>
      <c r="D1439">
        <v>1.2242596294777899</v>
      </c>
      <c r="E1439" s="6">
        <v>156.14674957516758</v>
      </c>
      <c r="F1439" s="7">
        <v>69.587158766294792</v>
      </c>
      <c r="G1439" s="7">
        <v>62.284438264754733</v>
      </c>
      <c r="H1439" s="7">
        <v>235.30833284778785</v>
      </c>
      <c r="I1439" s="7">
        <f t="shared" si="58"/>
        <v>191.16416177905589</v>
      </c>
    </row>
    <row r="1440" spans="1:9" x14ac:dyDescent="0.25">
      <c r="A1440" s="14"/>
      <c r="B1440" s="5">
        <f t="shared" si="57"/>
        <v>43845</v>
      </c>
      <c r="C1440" s="4">
        <v>10.9687500000033</v>
      </c>
      <c r="D1440">
        <v>1.2242596294777899</v>
      </c>
      <c r="E1440" s="6">
        <v>145.78873243076188</v>
      </c>
      <c r="F1440" s="7">
        <v>67.452414554368772</v>
      </c>
      <c r="G1440" s="7">
        <v>61.093481219653363</v>
      </c>
      <c r="H1440" s="7">
        <v>235.81070184397356</v>
      </c>
      <c r="I1440" s="7">
        <f t="shared" si="58"/>
        <v>178.48325954772119</v>
      </c>
    </row>
    <row r="1441" spans="1:9" x14ac:dyDescent="0.25">
      <c r="A1441" s="14"/>
      <c r="B1441" s="5">
        <f t="shared" si="57"/>
        <v>43845</v>
      </c>
      <c r="C1441" s="4">
        <v>10.979166666669901</v>
      </c>
      <c r="D1441">
        <v>1.2242596294777899</v>
      </c>
      <c r="E1441" s="6">
        <v>135.23662843178835</v>
      </c>
      <c r="F1441" s="7">
        <v>66.31515558598916</v>
      </c>
      <c r="G1441" s="7">
        <v>59.365938603893291</v>
      </c>
      <c r="H1441" s="7">
        <v>236.73007615453889</v>
      </c>
      <c r="I1441" s="7">
        <f t="shared" si="58"/>
        <v>165.56474461572674</v>
      </c>
    </row>
    <row r="1442" spans="1:9" ht="15.75" thickBot="1" x14ac:dyDescent="0.3">
      <c r="A1442" s="14"/>
      <c r="B1442" s="5">
        <f t="shared" si="57"/>
        <v>43845</v>
      </c>
      <c r="C1442" s="4">
        <v>10.989583333336601</v>
      </c>
      <c r="D1442">
        <v>1.2242596294777899</v>
      </c>
      <c r="E1442" s="6">
        <v>125.02409193197455</v>
      </c>
      <c r="F1442" s="7">
        <v>64.562805586764696</v>
      </c>
      <c r="G1442" s="7">
        <v>58.400841047729656</v>
      </c>
      <c r="H1442" s="7">
        <v>238.25365530096201</v>
      </c>
      <c r="I1442" s="7">
        <f t="shared" si="58"/>
        <v>153.06194846443631</v>
      </c>
    </row>
    <row r="1443" spans="1:9" x14ac:dyDescent="0.25">
      <c r="A1443" s="13">
        <f t="shared" ref="A1443" si="59">A1347+1</f>
        <v>16</v>
      </c>
      <c r="B1443" s="5">
        <f t="shared" si="57"/>
        <v>43846</v>
      </c>
      <c r="C1443" s="4">
        <v>11.0000000000033</v>
      </c>
      <c r="D1443">
        <v>1.221796463593438</v>
      </c>
      <c r="E1443" s="6">
        <v>112.73407713237393</v>
      </c>
      <c r="F1443" s="7">
        <v>63.281224210662579</v>
      </c>
      <c r="G1443" s="7">
        <v>58.835912053695679</v>
      </c>
      <c r="H1443" s="7">
        <v>239.36123738895597</v>
      </c>
      <c r="I1443" s="7">
        <f t="shared" si="58"/>
        <v>137.73809676680432</v>
      </c>
    </row>
    <row r="1444" spans="1:9" x14ac:dyDescent="0.25">
      <c r="A1444" s="14"/>
      <c r="B1444" s="5">
        <f t="shared" ref="B1444:B1507" si="60">DATE(YEAR(B1348),MONTH(B1348),DAY(B1348)+1)</f>
        <v>43846</v>
      </c>
      <c r="C1444" s="4">
        <v>11.010416666669901</v>
      </c>
      <c r="D1444">
        <v>1.221796463593438</v>
      </c>
      <c r="E1444" s="6">
        <v>103.71423700130353</v>
      </c>
      <c r="F1444" s="7">
        <v>61.934810064243116</v>
      </c>
      <c r="G1444" s="7">
        <v>58.361927665495081</v>
      </c>
      <c r="H1444" s="7">
        <v>240.10535414447878</v>
      </c>
      <c r="I1444" s="7">
        <f t="shared" si="58"/>
        <v>126.71768799248434</v>
      </c>
    </row>
    <row r="1445" spans="1:9" x14ac:dyDescent="0.25">
      <c r="A1445" s="14"/>
      <c r="B1445" s="5">
        <f t="shared" si="60"/>
        <v>43846</v>
      </c>
      <c r="C1445" s="4">
        <v>11.020833333336601</v>
      </c>
      <c r="D1445">
        <v>1.221796463593438</v>
      </c>
      <c r="E1445" s="6">
        <v>96.205916275851862</v>
      </c>
      <c r="F1445" s="7">
        <v>61.007167560087026</v>
      </c>
      <c r="G1445" s="7">
        <v>58.45549688041725</v>
      </c>
      <c r="H1445" s="7">
        <v>240.14112237234045</v>
      </c>
      <c r="I1445" s="7">
        <f t="shared" si="58"/>
        <v>117.54404828260218</v>
      </c>
    </row>
    <row r="1446" spans="1:9" x14ac:dyDescent="0.25">
      <c r="A1446" s="14"/>
      <c r="B1446" s="5">
        <f t="shared" si="60"/>
        <v>43846</v>
      </c>
      <c r="C1446" s="4">
        <v>11.0312500000033</v>
      </c>
      <c r="D1446">
        <v>1.221796463593438</v>
      </c>
      <c r="E1446" s="6">
        <v>88.958719102261824</v>
      </c>
      <c r="F1446" s="7">
        <v>59.805565185863166</v>
      </c>
      <c r="G1446" s="7">
        <v>57.766623435791104</v>
      </c>
      <c r="H1446" s="7">
        <v>240.513920535533</v>
      </c>
      <c r="I1446" s="7">
        <f t="shared" si="58"/>
        <v>108.68944840494551</v>
      </c>
    </row>
    <row r="1447" spans="1:9" x14ac:dyDescent="0.25">
      <c r="A1447" s="14"/>
      <c r="B1447" s="5">
        <f t="shared" si="60"/>
        <v>43846</v>
      </c>
      <c r="C1447" s="4">
        <v>11.041666666669901</v>
      </c>
      <c r="D1447">
        <v>1.221796463593438</v>
      </c>
      <c r="E1447" s="6">
        <v>82.803319388132707</v>
      </c>
      <c r="F1447" s="7">
        <v>59.201055658953024</v>
      </c>
      <c r="G1447" s="7">
        <v>57.883439710404893</v>
      </c>
      <c r="H1447" s="7">
        <v>241.13939917421243</v>
      </c>
      <c r="I1447" s="7">
        <f t="shared" si="58"/>
        <v>101.16880280221849</v>
      </c>
    </row>
    <row r="1448" spans="1:9" x14ac:dyDescent="0.25">
      <c r="A1448" s="14"/>
      <c r="B1448" s="5">
        <f t="shared" si="60"/>
        <v>43846</v>
      </c>
      <c r="C1448" s="4">
        <v>11.052083333336601</v>
      </c>
      <c r="D1448">
        <v>1.221796463593438</v>
      </c>
      <c r="E1448" s="6">
        <v>77.716866385753335</v>
      </c>
      <c r="F1448" s="7">
        <v>58.68190413194101</v>
      </c>
      <c r="G1448" s="7">
        <v>57.593869174215094</v>
      </c>
      <c r="H1448" s="7">
        <v>241.71550807305084</v>
      </c>
      <c r="I1448" s="7">
        <f t="shared" si="58"/>
        <v>94.954192511677164</v>
      </c>
    </row>
    <row r="1449" spans="1:9" x14ac:dyDescent="0.25">
      <c r="A1449" s="14"/>
      <c r="B1449" s="5">
        <f t="shared" si="60"/>
        <v>43846</v>
      </c>
      <c r="C1449" s="4">
        <v>11.0625000000033</v>
      </c>
      <c r="D1449">
        <v>1.221796463593438</v>
      </c>
      <c r="E1449" s="6">
        <v>74.25318678523368</v>
      </c>
      <c r="F1449" s="7">
        <v>58.708213489146459</v>
      </c>
      <c r="G1449" s="7">
        <v>57.061871311820248</v>
      </c>
      <c r="H1449" s="7">
        <v>241.39131500588672</v>
      </c>
      <c r="I1449" s="7">
        <f t="shared" si="58"/>
        <v>90.722281024741505</v>
      </c>
    </row>
    <row r="1450" spans="1:9" x14ac:dyDescent="0.25">
      <c r="A1450" s="14"/>
      <c r="B1450" s="5">
        <f t="shared" si="60"/>
        <v>43846</v>
      </c>
      <c r="C1450" s="4">
        <v>11.07291666667</v>
      </c>
      <c r="D1450">
        <v>1.221796463593438</v>
      </c>
      <c r="E1450" s="6">
        <v>70.784794003696305</v>
      </c>
      <c r="F1450" s="7">
        <v>58.062789883337786</v>
      </c>
      <c r="G1450" s="7">
        <v>57.050584347471535</v>
      </c>
      <c r="H1450" s="7">
        <v>241.37219592756682</v>
      </c>
      <c r="I1450" s="7">
        <f t="shared" si="58"/>
        <v>86.484610989906145</v>
      </c>
    </row>
    <row r="1451" spans="1:9" x14ac:dyDescent="0.25">
      <c r="A1451" s="14"/>
      <c r="B1451" s="5">
        <f t="shared" si="60"/>
        <v>43846</v>
      </c>
      <c r="C1451" s="4">
        <v>11.083333333336601</v>
      </c>
      <c r="D1451">
        <v>1.221796463593438</v>
      </c>
      <c r="E1451" s="6">
        <v>68.418288278647793</v>
      </c>
      <c r="F1451" s="7">
        <v>57.37057982495336</v>
      </c>
      <c r="G1451" s="7">
        <v>56.87676429515475</v>
      </c>
      <c r="H1451" s="7">
        <v>241.29410481382985</v>
      </c>
      <c r="I1451" s="7">
        <f t="shared" si="58"/>
        <v>83.593222663968248</v>
      </c>
    </row>
    <row r="1452" spans="1:9" x14ac:dyDescent="0.25">
      <c r="A1452" s="14"/>
      <c r="B1452" s="5">
        <f t="shared" si="60"/>
        <v>43846</v>
      </c>
      <c r="C1452" s="4">
        <v>11.0937500000033</v>
      </c>
      <c r="D1452">
        <v>1.221796463593438</v>
      </c>
      <c r="E1452" s="6">
        <v>66.262366031562934</v>
      </c>
      <c r="F1452" s="7">
        <v>56.627540040313804</v>
      </c>
      <c r="G1452" s="7">
        <v>56.556430069838392</v>
      </c>
      <c r="H1452" s="7">
        <v>241.60045950648492</v>
      </c>
      <c r="I1452" s="7">
        <f t="shared" si="58"/>
        <v>80.959124486697547</v>
      </c>
    </row>
    <row r="1453" spans="1:9" x14ac:dyDescent="0.25">
      <c r="A1453" s="14"/>
      <c r="B1453" s="5">
        <f t="shared" si="60"/>
        <v>43846</v>
      </c>
      <c r="C1453" s="4">
        <v>11.10416666667</v>
      </c>
      <c r="D1453">
        <v>1.221796463593438</v>
      </c>
      <c r="E1453" s="6">
        <v>65.22587668840562</v>
      </c>
      <c r="F1453" s="7">
        <v>56.365573611021176</v>
      </c>
      <c r="G1453" s="7">
        <v>56.327906104048708</v>
      </c>
      <c r="H1453" s="7">
        <v>241.29618695185781</v>
      </c>
      <c r="I1453" s="7">
        <f t="shared" si="58"/>
        <v>79.692745472675654</v>
      </c>
    </row>
    <row r="1454" spans="1:9" x14ac:dyDescent="0.25">
      <c r="A1454" s="14"/>
      <c r="B1454" s="5">
        <f t="shared" si="60"/>
        <v>43846</v>
      </c>
      <c r="C1454" s="4">
        <v>11.114583333336601</v>
      </c>
      <c r="D1454">
        <v>1.221796463593438</v>
      </c>
      <c r="E1454" s="6">
        <v>63.720627155685122</v>
      </c>
      <c r="F1454" s="7">
        <v>55.953035349013511</v>
      </c>
      <c r="G1454" s="7">
        <v>57.730959513296249</v>
      </c>
      <c r="H1454" s="7">
        <v>241.2627593891909</v>
      </c>
      <c r="I1454" s="7">
        <f t="shared" si="58"/>
        <v>77.853636916772075</v>
      </c>
    </row>
    <row r="1455" spans="1:9" x14ac:dyDescent="0.25">
      <c r="A1455" s="14"/>
      <c r="B1455" s="5">
        <f t="shared" si="60"/>
        <v>43846</v>
      </c>
      <c r="C1455" s="4">
        <v>11.1250000000033</v>
      </c>
      <c r="D1455">
        <v>1.221796463593438</v>
      </c>
      <c r="E1455" s="6">
        <v>63.281029712439889</v>
      </c>
      <c r="F1455" s="7">
        <v>56.878945021592713</v>
      </c>
      <c r="G1455" s="7">
        <v>56.828362971288016</v>
      </c>
      <c r="H1455" s="7">
        <v>240.65830000350738</v>
      </c>
      <c r="I1455" s="7">
        <f t="shared" si="58"/>
        <v>77.316538315210323</v>
      </c>
    </row>
    <row r="1456" spans="1:9" x14ac:dyDescent="0.25">
      <c r="A1456" s="14"/>
      <c r="B1456" s="5">
        <f t="shared" si="60"/>
        <v>43846</v>
      </c>
      <c r="C1456" s="4">
        <v>11.13541666667</v>
      </c>
      <c r="D1456">
        <v>1.221796463593438</v>
      </c>
      <c r="E1456" s="6">
        <v>62.35504883844925</v>
      </c>
      <c r="F1456" s="7">
        <v>57.420691549235656</v>
      </c>
      <c r="G1456" s="7">
        <v>56.318017489205737</v>
      </c>
      <c r="H1456" s="7">
        <v>240.87735703228171</v>
      </c>
      <c r="I1456" s="7">
        <f t="shared" si="58"/>
        <v>76.1851781580134</v>
      </c>
    </row>
    <row r="1457" spans="1:9" x14ac:dyDescent="0.25">
      <c r="A1457" s="14"/>
      <c r="B1457" s="5">
        <f t="shared" si="60"/>
        <v>43846</v>
      </c>
      <c r="C1457" s="4">
        <v>11.1458333333367</v>
      </c>
      <c r="D1457">
        <v>1.221796463593438</v>
      </c>
      <c r="E1457" s="6">
        <v>62.032747981450697</v>
      </c>
      <c r="F1457" s="7">
        <v>57.016989926033233</v>
      </c>
      <c r="G1457" s="7">
        <v>56.889397521491816</v>
      </c>
      <c r="H1457" s="7">
        <v>240.78389349547285</v>
      </c>
      <c r="I1457" s="7">
        <f t="shared" si="58"/>
        <v>75.791392110719443</v>
      </c>
    </row>
    <row r="1458" spans="1:9" x14ac:dyDescent="0.25">
      <c r="A1458" s="14"/>
      <c r="B1458" s="5">
        <f t="shared" si="60"/>
        <v>43846</v>
      </c>
      <c r="C1458" s="4">
        <v>11.1562500000033</v>
      </c>
      <c r="D1458">
        <v>1.221796463593438</v>
      </c>
      <c r="E1458" s="6">
        <v>61.502978989584776</v>
      </c>
      <c r="F1458" s="7">
        <v>57.430350480803078</v>
      </c>
      <c r="G1458" s="7">
        <v>55.23235736390717</v>
      </c>
      <c r="H1458" s="7">
        <v>240.69668731043578</v>
      </c>
      <c r="I1458" s="7">
        <f t="shared" si="58"/>
        <v>75.144122229936201</v>
      </c>
    </row>
    <row r="1459" spans="1:9" x14ac:dyDescent="0.25">
      <c r="A1459" s="14"/>
      <c r="B1459" s="5">
        <f t="shared" si="60"/>
        <v>43846</v>
      </c>
      <c r="C1459" s="4">
        <v>11.16666666667</v>
      </c>
      <c r="D1459">
        <v>1.221796463593438</v>
      </c>
      <c r="E1459" s="6">
        <v>61.263414003816656</v>
      </c>
      <c r="F1459" s="7">
        <v>57.502752355716666</v>
      </c>
      <c r="G1459" s="7">
        <v>55.225513865466411</v>
      </c>
      <c r="H1459" s="7">
        <v>240.36077500793371</v>
      </c>
      <c r="I1459" s="7">
        <f t="shared" si="58"/>
        <v>74.851422577523891</v>
      </c>
    </row>
    <row r="1460" spans="1:9" x14ac:dyDescent="0.25">
      <c r="A1460" s="14"/>
      <c r="B1460" s="5">
        <f t="shared" si="60"/>
        <v>43846</v>
      </c>
      <c r="C1460" s="4">
        <v>11.1770833333367</v>
      </c>
      <c r="D1460">
        <v>1.221796463593438</v>
      </c>
      <c r="E1460" s="6">
        <v>62.290606301067072</v>
      </c>
      <c r="F1460" s="7">
        <v>57.005257212231442</v>
      </c>
      <c r="G1460" s="7">
        <v>56.519544094050538</v>
      </c>
      <c r="H1460" s="7">
        <v>240.49619452090803</v>
      </c>
      <c r="I1460" s="7">
        <f t="shared" si="58"/>
        <v>76.106442493734875</v>
      </c>
    </row>
    <row r="1461" spans="1:9" x14ac:dyDescent="0.25">
      <c r="A1461" s="14"/>
      <c r="B1461" s="5">
        <f t="shared" si="60"/>
        <v>43846</v>
      </c>
      <c r="C1461" s="4">
        <v>11.1875000000033</v>
      </c>
      <c r="D1461">
        <v>1.221796463593438</v>
      </c>
      <c r="E1461" s="6">
        <v>62.231484338639625</v>
      </c>
      <c r="F1461" s="7">
        <v>57.707114168630675</v>
      </c>
      <c r="G1461" s="7">
        <v>56.975718558030309</v>
      </c>
      <c r="H1461" s="7">
        <v>240.47773369252815</v>
      </c>
      <c r="I1461" s="7">
        <f t="shared" si="58"/>
        <v>76.03420748912032</v>
      </c>
    </row>
    <row r="1462" spans="1:9" x14ac:dyDescent="0.25">
      <c r="A1462" s="14"/>
      <c r="B1462" s="5">
        <f t="shared" si="60"/>
        <v>43846</v>
      </c>
      <c r="C1462" s="4">
        <v>11.19791666667</v>
      </c>
      <c r="D1462">
        <v>1.221796463593438</v>
      </c>
      <c r="E1462" s="6">
        <v>64.035464904599507</v>
      </c>
      <c r="F1462" s="7">
        <v>57.642401733839478</v>
      </c>
      <c r="G1462" s="7">
        <v>56.779641108852623</v>
      </c>
      <c r="H1462" s="7">
        <v>240.84646900186095</v>
      </c>
      <c r="I1462" s="7">
        <f t="shared" si="58"/>
        <v>78.238304565001386</v>
      </c>
    </row>
    <row r="1463" spans="1:9" x14ac:dyDescent="0.25">
      <c r="A1463" s="14"/>
      <c r="B1463" s="5">
        <f t="shared" si="60"/>
        <v>43846</v>
      </c>
      <c r="C1463" s="4">
        <v>11.2083333333367</v>
      </c>
      <c r="D1463">
        <v>1.221796463593438</v>
      </c>
      <c r="E1463" s="6">
        <v>65.343692498501682</v>
      </c>
      <c r="F1463" s="7">
        <v>55.865362895828667</v>
      </c>
      <c r="G1463" s="7">
        <v>57.359098713068768</v>
      </c>
      <c r="H1463" s="7">
        <v>240.1709802714351</v>
      </c>
      <c r="I1463" s="7">
        <f t="shared" si="58"/>
        <v>79.836692412806414</v>
      </c>
    </row>
    <row r="1464" spans="1:9" x14ac:dyDescent="0.25">
      <c r="A1464" s="14"/>
      <c r="B1464" s="5">
        <f t="shared" si="60"/>
        <v>43846</v>
      </c>
      <c r="C1464" s="4">
        <v>11.2187500000033</v>
      </c>
      <c r="D1464">
        <v>1.221796463593438</v>
      </c>
      <c r="E1464" s="6">
        <v>68.401648623776452</v>
      </c>
      <c r="F1464" s="7">
        <v>55.670688092771528</v>
      </c>
      <c r="G1464" s="7">
        <v>60.021287720970356</v>
      </c>
      <c r="H1464" s="7">
        <v>238.72991603630695</v>
      </c>
      <c r="I1464" s="7">
        <f t="shared" si="58"/>
        <v>83.572892392491028</v>
      </c>
    </row>
    <row r="1465" spans="1:9" x14ac:dyDescent="0.25">
      <c r="A1465" s="14"/>
      <c r="B1465" s="5">
        <f t="shared" si="60"/>
        <v>43846</v>
      </c>
      <c r="C1465" s="4">
        <v>11.22916666667</v>
      </c>
      <c r="D1465">
        <v>1.221796463593438</v>
      </c>
      <c r="E1465" s="6">
        <v>71.605401826290958</v>
      </c>
      <c r="F1465" s="7">
        <v>56.378854641926381</v>
      </c>
      <c r="G1465" s="7">
        <v>61.349815913005862</v>
      </c>
      <c r="H1465" s="7">
        <v>238.60463078827109</v>
      </c>
      <c r="I1465" s="7">
        <f t="shared" si="58"/>
        <v>87.487226725549391</v>
      </c>
    </row>
    <row r="1466" spans="1:9" x14ac:dyDescent="0.25">
      <c r="A1466" s="14"/>
      <c r="B1466" s="5">
        <f t="shared" si="60"/>
        <v>43846</v>
      </c>
      <c r="C1466" s="4">
        <v>11.2395833333367</v>
      </c>
      <c r="D1466">
        <v>1.221796463593438</v>
      </c>
      <c r="E1466" s="6">
        <v>78.421123981041887</v>
      </c>
      <c r="F1466" s="7">
        <v>57.016845523401827</v>
      </c>
      <c r="G1466" s="7">
        <v>59.821123405042343</v>
      </c>
      <c r="H1466" s="7">
        <v>237.40562355074496</v>
      </c>
      <c r="I1466" s="7">
        <f t="shared" si="58"/>
        <v>95.814651951059531</v>
      </c>
    </row>
    <row r="1467" spans="1:9" x14ac:dyDescent="0.25">
      <c r="A1467" s="14"/>
      <c r="B1467" s="5">
        <f t="shared" si="60"/>
        <v>43846</v>
      </c>
      <c r="C1467" s="4">
        <v>11.2500000000034</v>
      </c>
      <c r="D1467">
        <v>1.221796463593438</v>
      </c>
      <c r="E1467" s="6">
        <v>83.515929629722876</v>
      </c>
      <c r="F1467" s="7">
        <v>59.605659798601742</v>
      </c>
      <c r="G1467" s="7">
        <v>60.028920545636439</v>
      </c>
      <c r="H1467" s="7">
        <v>234.02006115124283</v>
      </c>
      <c r="I1467" s="7">
        <f t="shared" si="58"/>
        <v>102.03946747531383</v>
      </c>
    </row>
    <row r="1468" spans="1:9" x14ac:dyDescent="0.25">
      <c r="A1468" s="14"/>
      <c r="B1468" s="5">
        <f t="shared" si="60"/>
        <v>43846</v>
      </c>
      <c r="C1468" s="4">
        <v>11.26041666667</v>
      </c>
      <c r="D1468">
        <v>1.221796463593438</v>
      </c>
      <c r="E1468" s="6">
        <v>90.01014543793157</v>
      </c>
      <c r="F1468" s="7">
        <v>67.646010348874569</v>
      </c>
      <c r="G1468" s="7">
        <v>61.162573308126703</v>
      </c>
      <c r="H1468" s="7">
        <v>220.76490199462194</v>
      </c>
      <c r="I1468" s="7">
        <f t="shared" si="58"/>
        <v>109.97407738359581</v>
      </c>
    </row>
    <row r="1469" spans="1:9" x14ac:dyDescent="0.25">
      <c r="A1469" s="14"/>
      <c r="B1469" s="5">
        <f t="shared" si="60"/>
        <v>43846</v>
      </c>
      <c r="C1469" s="4">
        <v>11.2708333333367</v>
      </c>
      <c r="D1469">
        <v>1.221796463593438</v>
      </c>
      <c r="E1469" s="6">
        <v>95.564417169271721</v>
      </c>
      <c r="F1469" s="7">
        <v>76.80520050965427</v>
      </c>
      <c r="G1469" s="7">
        <v>62.266516152034875</v>
      </c>
      <c r="H1469" s="7">
        <v>211.58679679955384</v>
      </c>
      <c r="I1469" s="7">
        <f t="shared" si="58"/>
        <v>116.76026694278421</v>
      </c>
    </row>
    <row r="1470" spans="1:9" x14ac:dyDescent="0.25">
      <c r="A1470" s="14"/>
      <c r="B1470" s="5">
        <f t="shared" si="60"/>
        <v>43846</v>
      </c>
      <c r="C1470" s="4">
        <v>11.2812500000034</v>
      </c>
      <c r="D1470">
        <v>1.221796463593438</v>
      </c>
      <c r="E1470" s="6">
        <v>101.86501048537411</v>
      </c>
      <c r="F1470" s="7">
        <v>78.169713119210016</v>
      </c>
      <c r="G1470" s="7">
        <v>66.786045862340814</v>
      </c>
      <c r="H1470" s="7">
        <v>191.6637695886829</v>
      </c>
      <c r="I1470" s="7">
        <f t="shared" si="58"/>
        <v>124.45830957493857</v>
      </c>
    </row>
    <row r="1471" spans="1:9" x14ac:dyDescent="0.25">
      <c r="A1471" s="14"/>
      <c r="B1471" s="5">
        <f t="shared" si="60"/>
        <v>43846</v>
      </c>
      <c r="C1471" s="4">
        <v>11.29166666667</v>
      </c>
      <c r="D1471">
        <v>1.221796463593438</v>
      </c>
      <c r="E1471" s="6">
        <v>107.39920000975476</v>
      </c>
      <c r="F1471" s="7">
        <v>85.959107940834983</v>
      </c>
      <c r="G1471" s="7">
        <v>79.040728170027819</v>
      </c>
      <c r="H1471" s="7">
        <v>151.62155171312179</v>
      </c>
      <c r="I1471" s="7">
        <f t="shared" si="58"/>
        <v>131.21996276468269</v>
      </c>
    </row>
    <row r="1472" spans="1:9" x14ac:dyDescent="0.25">
      <c r="A1472" s="14"/>
      <c r="B1472" s="5">
        <f t="shared" si="60"/>
        <v>43846</v>
      </c>
      <c r="C1472" s="4">
        <v>11.3020833333367</v>
      </c>
      <c r="D1472">
        <v>1.221796463593438</v>
      </c>
      <c r="E1472" s="6">
        <v>109.06360928632932</v>
      </c>
      <c r="F1472" s="7">
        <v>108.79622365042263</v>
      </c>
      <c r="G1472" s="7">
        <v>96.388563990287437</v>
      </c>
      <c r="H1472" s="7">
        <v>117.44678786271203</v>
      </c>
      <c r="I1472" s="7">
        <f t="shared" si="58"/>
        <v>133.25353213277361</v>
      </c>
    </row>
    <row r="1473" spans="1:9" x14ac:dyDescent="0.25">
      <c r="A1473" s="14"/>
      <c r="B1473" s="5">
        <f t="shared" si="60"/>
        <v>43846</v>
      </c>
      <c r="C1473" s="4">
        <v>11.3125000000034</v>
      </c>
      <c r="D1473">
        <v>1.221796463593438</v>
      </c>
      <c r="E1473" s="6">
        <v>112.43393243872953</v>
      </c>
      <c r="F1473" s="7">
        <v>123.85897444560419</v>
      </c>
      <c r="G1473" s="7">
        <v>105.05408378991851</v>
      </c>
      <c r="H1473" s="7">
        <v>61.109267572921361</v>
      </c>
      <c r="I1473" s="7">
        <f t="shared" si="58"/>
        <v>137.37138104154326</v>
      </c>
    </row>
    <row r="1474" spans="1:9" x14ac:dyDescent="0.25">
      <c r="A1474" s="14"/>
      <c r="B1474" s="5">
        <f t="shared" si="60"/>
        <v>43846</v>
      </c>
      <c r="C1474" s="4">
        <v>11.32291666667</v>
      </c>
      <c r="D1474">
        <v>1.221796463593438</v>
      </c>
      <c r="E1474" s="6">
        <v>112.88569539473262</v>
      </c>
      <c r="F1474" s="7">
        <v>134.8182075858146</v>
      </c>
      <c r="G1474" s="7">
        <v>118.44326828730273</v>
      </c>
      <c r="H1474" s="7">
        <v>18.523313401736829</v>
      </c>
      <c r="I1474" s="7">
        <f t="shared" si="58"/>
        <v>137.92334342357037</v>
      </c>
    </row>
    <row r="1475" spans="1:9" x14ac:dyDescent="0.25">
      <c r="A1475" s="14"/>
      <c r="B1475" s="5">
        <f t="shared" si="60"/>
        <v>43846</v>
      </c>
      <c r="C1475" s="4">
        <v>11.3333333333367</v>
      </c>
      <c r="D1475">
        <v>1.221796463593438</v>
      </c>
      <c r="E1475" s="6">
        <v>111.61752445130905</v>
      </c>
      <c r="F1475" s="7">
        <v>145.76419579577768</v>
      </c>
      <c r="G1475" s="7">
        <v>124.38737557174133</v>
      </c>
      <c r="H1475" s="7">
        <v>4.508930554034845</v>
      </c>
      <c r="I1475" s="7">
        <f t="shared" si="58"/>
        <v>136.37389664966349</v>
      </c>
    </row>
    <row r="1476" spans="1:9" x14ac:dyDescent="0.25">
      <c r="A1476" s="14"/>
      <c r="B1476" s="5">
        <f t="shared" si="60"/>
        <v>43846</v>
      </c>
      <c r="C1476" s="4">
        <v>11.3437500000034</v>
      </c>
      <c r="D1476">
        <v>1.221796463593438</v>
      </c>
      <c r="E1476" s="6">
        <v>110.37740041276105</v>
      </c>
      <c r="F1476" s="7">
        <v>164.10778239888589</v>
      </c>
      <c r="G1476" s="7">
        <v>138.05489172175194</v>
      </c>
      <c r="H1476" s="7">
        <v>2.7896881044267974</v>
      </c>
      <c r="I1476" s="7">
        <f t="shared" ref="I1476:I1539" si="61">D1476*E1476</f>
        <v>134.85871748494833</v>
      </c>
    </row>
    <row r="1477" spans="1:9" x14ac:dyDescent="0.25">
      <c r="A1477" s="14"/>
      <c r="B1477" s="5">
        <f t="shared" si="60"/>
        <v>43846</v>
      </c>
      <c r="C1477" s="4">
        <v>11.3541666666701</v>
      </c>
      <c r="D1477">
        <v>1.221796463593438</v>
      </c>
      <c r="E1477" s="6">
        <v>111.39343037691731</v>
      </c>
      <c r="F1477" s="7">
        <v>174.5153814423862</v>
      </c>
      <c r="G1477" s="7">
        <v>151.3185012281339</v>
      </c>
      <c r="H1477" s="7">
        <v>2.4864078963861069</v>
      </c>
      <c r="I1477" s="7">
        <f t="shared" si="61"/>
        <v>136.10009930205942</v>
      </c>
    </row>
    <row r="1478" spans="1:9" x14ac:dyDescent="0.25">
      <c r="A1478" s="14"/>
      <c r="B1478" s="5">
        <f t="shared" si="60"/>
        <v>43846</v>
      </c>
      <c r="C1478" s="4">
        <v>11.3645833333367</v>
      </c>
      <c r="D1478">
        <v>1.221796463593438</v>
      </c>
      <c r="E1478" s="6">
        <v>111.55626485409037</v>
      </c>
      <c r="F1478" s="7">
        <v>195.83491374194287</v>
      </c>
      <c r="G1478" s="7">
        <v>164.86495797422813</v>
      </c>
      <c r="H1478" s="7">
        <v>2.2237771079832993</v>
      </c>
      <c r="I1478" s="7">
        <f t="shared" si="61"/>
        <v>136.29904989042055</v>
      </c>
    </row>
    <row r="1479" spans="1:9" x14ac:dyDescent="0.25">
      <c r="A1479" s="14"/>
      <c r="B1479" s="5">
        <f t="shared" si="60"/>
        <v>43846</v>
      </c>
      <c r="C1479" s="4">
        <v>11.3750000000034</v>
      </c>
      <c r="D1479">
        <v>1.221796463593438</v>
      </c>
      <c r="E1479" s="6">
        <v>113.03413953393657</v>
      </c>
      <c r="F1479" s="7">
        <v>226.47857609681921</v>
      </c>
      <c r="G1479" s="7">
        <v>170.27748008967902</v>
      </c>
      <c r="H1479" s="7">
        <v>1.9897970956731992</v>
      </c>
      <c r="I1479" s="7">
        <f t="shared" si="61"/>
        <v>138.10471194789091</v>
      </c>
    </row>
    <row r="1480" spans="1:9" x14ac:dyDescent="0.25">
      <c r="A1480" s="14"/>
      <c r="B1480" s="5">
        <f t="shared" si="60"/>
        <v>43846</v>
      </c>
      <c r="C1480" s="4">
        <v>11.3854166666701</v>
      </c>
      <c r="D1480">
        <v>1.221796463593438</v>
      </c>
      <c r="E1480" s="6">
        <v>113.21282699286573</v>
      </c>
      <c r="F1480" s="7">
        <v>224.44482949200952</v>
      </c>
      <c r="G1480" s="7">
        <v>192.34940932802738</v>
      </c>
      <c r="H1480" s="7">
        <v>1.7890427959728659</v>
      </c>
      <c r="I1480" s="7">
        <f t="shared" si="61"/>
        <v>138.32303165329907</v>
      </c>
    </row>
    <row r="1481" spans="1:9" x14ac:dyDescent="0.25">
      <c r="A1481" s="14"/>
      <c r="B1481" s="5">
        <f t="shared" si="60"/>
        <v>43846</v>
      </c>
      <c r="C1481" s="4">
        <v>11.3958333333367</v>
      </c>
      <c r="D1481">
        <v>1.221796463593438</v>
      </c>
      <c r="E1481" s="6">
        <v>113.1815755951386</v>
      </c>
      <c r="F1481" s="7">
        <v>222.39177304643337</v>
      </c>
      <c r="G1481" s="7">
        <v>199.03953807715101</v>
      </c>
      <c r="H1481" s="7">
        <v>2.0095913276325779</v>
      </c>
      <c r="I1481" s="7">
        <f t="shared" si="61"/>
        <v>138.28484880607371</v>
      </c>
    </row>
    <row r="1482" spans="1:9" x14ac:dyDescent="0.25">
      <c r="A1482" s="14"/>
      <c r="B1482" s="5">
        <f t="shared" si="60"/>
        <v>43846</v>
      </c>
      <c r="C1482" s="4">
        <v>11.4062500000034</v>
      </c>
      <c r="D1482">
        <v>1.221796463593438</v>
      </c>
      <c r="E1482" s="6">
        <v>113.77412560806867</v>
      </c>
      <c r="F1482" s="7">
        <v>223.55956113780286</v>
      </c>
      <c r="G1482" s="7">
        <v>202.84553691343706</v>
      </c>
      <c r="H1482" s="7">
        <v>2.0261619246890419</v>
      </c>
      <c r="I1482" s="7">
        <f t="shared" si="61"/>
        <v>139.0088243163739</v>
      </c>
    </row>
    <row r="1483" spans="1:9" x14ac:dyDescent="0.25">
      <c r="A1483" s="14"/>
      <c r="B1483" s="5">
        <f t="shared" si="60"/>
        <v>43846</v>
      </c>
      <c r="C1483" s="4">
        <v>11.4166666666701</v>
      </c>
      <c r="D1483">
        <v>1.221796463593438</v>
      </c>
      <c r="E1483" s="6">
        <v>114.28390154273032</v>
      </c>
      <c r="F1483" s="7">
        <v>233.63546733696222</v>
      </c>
      <c r="G1483" s="7">
        <v>204.18011927768799</v>
      </c>
      <c r="H1483" s="7">
        <v>2.1403613289455641</v>
      </c>
      <c r="I1483" s="7">
        <f t="shared" si="61"/>
        <v>139.63166675056854</v>
      </c>
    </row>
    <row r="1484" spans="1:9" x14ac:dyDescent="0.25">
      <c r="A1484" s="14"/>
      <c r="B1484" s="5">
        <f t="shared" si="60"/>
        <v>43846</v>
      </c>
      <c r="C1484" s="4">
        <v>11.4270833333367</v>
      </c>
      <c r="D1484">
        <v>1.221796463593438</v>
      </c>
      <c r="E1484" s="6">
        <v>116.1812493331537</v>
      </c>
      <c r="F1484" s="7">
        <v>233.23912222559312</v>
      </c>
      <c r="G1484" s="7">
        <v>201.1820819777472</v>
      </c>
      <c r="H1484" s="7">
        <v>2.0532038663360632</v>
      </c>
      <c r="I1484" s="7">
        <f t="shared" si="61"/>
        <v>141.94983957111467</v>
      </c>
    </row>
    <row r="1485" spans="1:9" x14ac:dyDescent="0.25">
      <c r="A1485" s="14"/>
      <c r="B1485" s="5">
        <f t="shared" si="60"/>
        <v>43846</v>
      </c>
      <c r="C1485" s="4">
        <v>11.4375000000034</v>
      </c>
      <c r="D1485">
        <v>1.221796463593438</v>
      </c>
      <c r="E1485" s="6">
        <v>117.82374050561074</v>
      </c>
      <c r="F1485" s="7">
        <v>225.02002929592831</v>
      </c>
      <c r="G1485" s="7">
        <v>200.74317252242156</v>
      </c>
      <c r="H1485" s="7">
        <v>2.032067281779852</v>
      </c>
      <c r="I1485" s="7">
        <f t="shared" si="61"/>
        <v>143.95662947710611</v>
      </c>
    </row>
    <row r="1486" spans="1:9" x14ac:dyDescent="0.25">
      <c r="A1486" s="14"/>
      <c r="B1486" s="5">
        <f t="shared" si="60"/>
        <v>43846</v>
      </c>
      <c r="C1486" s="4">
        <v>11.4479166666701</v>
      </c>
      <c r="D1486">
        <v>1.221796463593438</v>
      </c>
      <c r="E1486" s="6">
        <v>118.74388745880309</v>
      </c>
      <c r="F1486" s="7">
        <v>223.79066150463234</v>
      </c>
      <c r="G1486" s="7">
        <v>206.48073276668381</v>
      </c>
      <c r="H1486" s="7">
        <v>2.1057186885946959</v>
      </c>
      <c r="I1486" s="7">
        <f t="shared" si="61"/>
        <v>145.08086177050279</v>
      </c>
    </row>
    <row r="1487" spans="1:9" x14ac:dyDescent="0.25">
      <c r="A1487" s="14"/>
      <c r="B1487" s="5">
        <f t="shared" si="60"/>
        <v>43846</v>
      </c>
      <c r="C1487" s="4">
        <v>11.4583333333368</v>
      </c>
      <c r="D1487">
        <v>1.221796463593438</v>
      </c>
      <c r="E1487" s="6">
        <v>118.88463826802739</v>
      </c>
      <c r="F1487" s="7">
        <v>221.00920609676757</v>
      </c>
      <c r="G1487" s="7">
        <v>207.82241105349834</v>
      </c>
      <c r="H1487" s="7">
        <v>2.1927349555977149</v>
      </c>
      <c r="I1487" s="7">
        <f t="shared" si="61"/>
        <v>145.25283061146098</v>
      </c>
    </row>
    <row r="1488" spans="1:9" x14ac:dyDescent="0.25">
      <c r="A1488" s="14"/>
      <c r="B1488" s="5">
        <f t="shared" si="60"/>
        <v>43846</v>
      </c>
      <c r="C1488" s="4">
        <v>11.4687500000034</v>
      </c>
      <c r="D1488">
        <v>1.221796463593438</v>
      </c>
      <c r="E1488" s="6">
        <v>118.15764748514452</v>
      </c>
      <c r="F1488" s="7">
        <v>219.10506085364528</v>
      </c>
      <c r="G1488" s="7">
        <v>202.92560344115466</v>
      </c>
      <c r="H1488" s="7">
        <v>2.1744381925352489</v>
      </c>
      <c r="I1488" s="7">
        <f t="shared" si="61"/>
        <v>144.36459584386967</v>
      </c>
    </row>
    <row r="1489" spans="1:9" x14ac:dyDescent="0.25">
      <c r="A1489" s="14"/>
      <c r="B1489" s="5">
        <f t="shared" si="60"/>
        <v>43846</v>
      </c>
      <c r="C1489" s="4">
        <v>11.4791666666701</v>
      </c>
      <c r="D1489">
        <v>1.221796463593438</v>
      </c>
      <c r="E1489" s="6">
        <v>118.89190152391294</v>
      </c>
      <c r="F1489" s="7">
        <v>218.12607920283997</v>
      </c>
      <c r="G1489" s="7">
        <v>198.19622113668316</v>
      </c>
      <c r="H1489" s="7">
        <v>2.2328066664513315</v>
      </c>
      <c r="I1489" s="7">
        <f t="shared" si="61"/>
        <v>145.2617048318161</v>
      </c>
    </row>
    <row r="1490" spans="1:9" x14ac:dyDescent="0.25">
      <c r="A1490" s="14"/>
      <c r="B1490" s="5">
        <f t="shared" si="60"/>
        <v>43846</v>
      </c>
      <c r="C1490" s="4">
        <v>11.4895833333368</v>
      </c>
      <c r="D1490">
        <v>1.221796463593438</v>
      </c>
      <c r="E1490" s="6">
        <v>119.52808593354416</v>
      </c>
      <c r="F1490" s="7">
        <v>213.87718820988439</v>
      </c>
      <c r="G1490" s="7">
        <v>193.84896488010025</v>
      </c>
      <c r="H1490" s="7">
        <v>1.9605765654782805</v>
      </c>
      <c r="I1490" s="7">
        <f t="shared" si="61"/>
        <v>146.03899269369683</v>
      </c>
    </row>
    <row r="1491" spans="1:9" x14ac:dyDescent="0.25">
      <c r="A1491" s="14"/>
      <c r="B1491" s="5">
        <f t="shared" si="60"/>
        <v>43846</v>
      </c>
      <c r="C1491" s="4">
        <v>11.5000000000034</v>
      </c>
      <c r="D1491">
        <v>1.221796463593438</v>
      </c>
      <c r="E1491" s="6">
        <v>120.18037020117688</v>
      </c>
      <c r="F1491" s="7">
        <v>217.29393497225411</v>
      </c>
      <c r="G1491" s="7">
        <v>194.37925988134913</v>
      </c>
      <c r="H1491" s="7">
        <v>1.8444561055054016</v>
      </c>
      <c r="I1491" s="7">
        <f t="shared" si="61"/>
        <v>146.83595130514811</v>
      </c>
    </row>
    <row r="1492" spans="1:9" x14ac:dyDescent="0.25">
      <c r="A1492" s="14"/>
      <c r="B1492" s="5">
        <f t="shared" si="60"/>
        <v>43846</v>
      </c>
      <c r="C1492" s="4">
        <v>11.5104166666701</v>
      </c>
      <c r="D1492">
        <v>1.221796463593438</v>
      </c>
      <c r="E1492" s="6">
        <v>120.57477165750225</v>
      </c>
      <c r="F1492" s="7">
        <v>209.67992115765671</v>
      </c>
      <c r="G1492" s="7">
        <v>191.20427727804716</v>
      </c>
      <c r="H1492" s="7">
        <v>1.8476598537031768</v>
      </c>
      <c r="I1492" s="7">
        <f t="shared" si="61"/>
        <v>147.31782960972254</v>
      </c>
    </row>
    <row r="1493" spans="1:9" x14ac:dyDescent="0.25">
      <c r="A1493" s="14"/>
      <c r="B1493" s="5">
        <f t="shared" si="60"/>
        <v>43846</v>
      </c>
      <c r="C1493" s="4">
        <v>11.5208333333368</v>
      </c>
      <c r="D1493">
        <v>1.221796463593438</v>
      </c>
      <c r="E1493" s="6">
        <v>119.78814360701313</v>
      </c>
      <c r="F1493" s="7">
        <v>202.96516269659134</v>
      </c>
      <c r="G1493" s="7">
        <v>186.99686799223582</v>
      </c>
      <c r="H1493" s="7">
        <v>2.0402715419846453</v>
      </c>
      <c r="I1493" s="7">
        <f t="shared" si="61"/>
        <v>146.35673023947152</v>
      </c>
    </row>
    <row r="1494" spans="1:9" x14ac:dyDescent="0.25">
      <c r="A1494" s="14"/>
      <c r="B1494" s="5">
        <f t="shared" si="60"/>
        <v>43846</v>
      </c>
      <c r="C1494" s="4">
        <v>11.5312500000034</v>
      </c>
      <c r="D1494">
        <v>1.221796463593438</v>
      </c>
      <c r="E1494" s="6">
        <v>117.96409161043776</v>
      </c>
      <c r="F1494" s="7">
        <v>188.23021790825541</v>
      </c>
      <c r="G1494" s="7">
        <v>183.04546084101204</v>
      </c>
      <c r="H1494" s="7">
        <v>1.8712335539740834</v>
      </c>
      <c r="I1494" s="7">
        <f t="shared" si="61"/>
        <v>144.12810996064519</v>
      </c>
    </row>
    <row r="1495" spans="1:9" x14ac:dyDescent="0.25">
      <c r="A1495" s="14"/>
      <c r="B1495" s="5">
        <f t="shared" si="60"/>
        <v>43846</v>
      </c>
      <c r="C1495" s="4">
        <v>11.5416666666701</v>
      </c>
      <c r="D1495">
        <v>1.221796463593438</v>
      </c>
      <c r="E1495" s="6">
        <v>115.50277071215331</v>
      </c>
      <c r="F1495" s="7">
        <v>184.11773124540019</v>
      </c>
      <c r="G1495" s="7">
        <v>177.79230248843163</v>
      </c>
      <c r="H1495" s="7">
        <v>1.8289633678674313</v>
      </c>
      <c r="I1495" s="7">
        <f t="shared" si="61"/>
        <v>141.12087679135263</v>
      </c>
    </row>
    <row r="1496" spans="1:9" x14ac:dyDescent="0.25">
      <c r="A1496" s="14"/>
      <c r="B1496" s="5">
        <f t="shared" si="60"/>
        <v>43846</v>
      </c>
      <c r="C1496" s="4">
        <v>11.5520833333368</v>
      </c>
      <c r="D1496">
        <v>1.221796463593438</v>
      </c>
      <c r="E1496" s="6">
        <v>113.04508927915275</v>
      </c>
      <c r="F1496" s="7">
        <v>192.00797526032585</v>
      </c>
      <c r="G1496" s="7">
        <v>177.10026372544002</v>
      </c>
      <c r="H1496" s="7">
        <v>1.9329181359719732</v>
      </c>
      <c r="I1496" s="7">
        <f t="shared" si="61"/>
        <v>138.1180903078733</v>
      </c>
    </row>
    <row r="1497" spans="1:9" x14ac:dyDescent="0.25">
      <c r="A1497" s="14"/>
      <c r="B1497" s="5">
        <f t="shared" si="60"/>
        <v>43846</v>
      </c>
      <c r="C1497" s="4">
        <v>11.562500000003499</v>
      </c>
      <c r="D1497">
        <v>1.221796463593438</v>
      </c>
      <c r="E1497" s="6">
        <v>114.31551345814911</v>
      </c>
      <c r="F1497" s="7">
        <v>179.61727883498168</v>
      </c>
      <c r="G1497" s="7">
        <v>173.72657525669743</v>
      </c>
      <c r="H1497" s="7">
        <v>1.9144642679389143</v>
      </c>
      <c r="I1497" s="7">
        <f t="shared" si="61"/>
        <v>139.67029007703465</v>
      </c>
    </row>
    <row r="1498" spans="1:9" x14ac:dyDescent="0.25">
      <c r="A1498" s="14"/>
      <c r="B1498" s="5">
        <f t="shared" si="60"/>
        <v>43846</v>
      </c>
      <c r="C1498" s="4">
        <v>11.5729166666701</v>
      </c>
      <c r="D1498">
        <v>1.221796463593438</v>
      </c>
      <c r="E1498" s="6">
        <v>115.12888153688158</v>
      </c>
      <c r="F1498" s="7">
        <v>173.4853935732207</v>
      </c>
      <c r="G1498" s="7">
        <v>174.82353837327318</v>
      </c>
      <c r="H1498" s="7">
        <v>1.9615291386544038</v>
      </c>
      <c r="I1498" s="7">
        <f t="shared" si="61"/>
        <v>140.66406031922978</v>
      </c>
    </row>
    <row r="1499" spans="1:9" x14ac:dyDescent="0.25">
      <c r="A1499" s="14"/>
      <c r="B1499" s="5">
        <f t="shared" si="60"/>
        <v>43846</v>
      </c>
      <c r="C1499" s="4">
        <v>11.5833333333368</v>
      </c>
      <c r="D1499">
        <v>1.221796463593438</v>
      </c>
      <c r="E1499" s="6">
        <v>115.4088911215139</v>
      </c>
      <c r="F1499" s="7">
        <v>173.78854684193786</v>
      </c>
      <c r="G1499" s="7">
        <v>175.07279717772263</v>
      </c>
      <c r="H1499" s="7">
        <v>2.0717183888197939</v>
      </c>
      <c r="I1499" s="7">
        <f t="shared" si="61"/>
        <v>141.00617503950582</v>
      </c>
    </row>
    <row r="1500" spans="1:9" x14ac:dyDescent="0.25">
      <c r="A1500" s="14"/>
      <c r="B1500" s="5">
        <f t="shared" si="60"/>
        <v>43846</v>
      </c>
      <c r="C1500" s="4">
        <v>11.593750000003499</v>
      </c>
      <c r="D1500">
        <v>1.221796463593438</v>
      </c>
      <c r="E1500" s="6">
        <v>116.82245551910937</v>
      </c>
      <c r="F1500" s="7">
        <v>174.46536999770908</v>
      </c>
      <c r="G1500" s="7">
        <v>172.3881344094263</v>
      </c>
      <c r="H1500" s="7">
        <v>2.0194143656356265</v>
      </c>
      <c r="I1500" s="7">
        <f t="shared" si="61"/>
        <v>142.73326302154953</v>
      </c>
    </row>
    <row r="1501" spans="1:9" x14ac:dyDescent="0.25">
      <c r="A1501" s="14"/>
      <c r="B1501" s="5">
        <f t="shared" si="60"/>
        <v>43846</v>
      </c>
      <c r="C1501" s="4">
        <v>11.6041666666701</v>
      </c>
      <c r="D1501">
        <v>1.221796463593438</v>
      </c>
      <c r="E1501" s="6">
        <v>117.10188709983386</v>
      </c>
      <c r="F1501" s="7">
        <v>175.39004422555291</v>
      </c>
      <c r="G1501" s="7">
        <v>172.8292195202867</v>
      </c>
      <c r="H1501" s="7">
        <v>2.0246147390292846</v>
      </c>
      <c r="I1501" s="7">
        <f t="shared" si="61"/>
        <v>143.07467153869504</v>
      </c>
    </row>
    <row r="1502" spans="1:9" x14ac:dyDescent="0.25">
      <c r="A1502" s="14"/>
      <c r="B1502" s="5">
        <f t="shared" si="60"/>
        <v>43846</v>
      </c>
      <c r="C1502" s="4">
        <v>11.6145833333368</v>
      </c>
      <c r="D1502">
        <v>1.221796463593438</v>
      </c>
      <c r="E1502" s="6">
        <v>119.19372830689584</v>
      </c>
      <c r="F1502" s="7">
        <v>175.74941825209771</v>
      </c>
      <c r="G1502" s="7">
        <v>170.68780551814496</v>
      </c>
      <c r="H1502" s="7">
        <v>2.0301203733468145</v>
      </c>
      <c r="I1502" s="7">
        <f t="shared" si="61"/>
        <v>145.63047572788238</v>
      </c>
    </row>
    <row r="1503" spans="1:9" x14ac:dyDescent="0.25">
      <c r="A1503" s="14"/>
      <c r="B1503" s="5">
        <f t="shared" si="60"/>
        <v>43846</v>
      </c>
      <c r="C1503" s="4">
        <v>11.625000000003499</v>
      </c>
      <c r="D1503">
        <v>1.221796463593438</v>
      </c>
      <c r="E1503" s="6">
        <v>120.93953131003354</v>
      </c>
      <c r="F1503" s="7">
        <v>172.17844546820149</v>
      </c>
      <c r="G1503" s="7">
        <v>167.30500974732047</v>
      </c>
      <c r="H1503" s="7">
        <v>2.092671021353476</v>
      </c>
      <c r="I1503" s="7">
        <f t="shared" si="61"/>
        <v>147.76349166324684</v>
      </c>
    </row>
    <row r="1504" spans="1:9" x14ac:dyDescent="0.25">
      <c r="A1504" s="14"/>
      <c r="B1504" s="5">
        <f t="shared" si="60"/>
        <v>43846</v>
      </c>
      <c r="C1504" s="4">
        <v>11.6354166666701</v>
      </c>
      <c r="D1504">
        <v>1.221796463593438</v>
      </c>
      <c r="E1504" s="6">
        <v>122.94174860268578</v>
      </c>
      <c r="F1504" s="7">
        <v>169.630601428479</v>
      </c>
      <c r="G1504" s="7">
        <v>160.49358920381826</v>
      </c>
      <c r="H1504" s="7">
        <v>2.0158745321210145</v>
      </c>
      <c r="I1504" s="7">
        <f t="shared" si="61"/>
        <v>150.20979367075498</v>
      </c>
    </row>
    <row r="1505" spans="1:9" x14ac:dyDescent="0.25">
      <c r="A1505" s="14"/>
      <c r="B1505" s="5">
        <f t="shared" si="60"/>
        <v>43846</v>
      </c>
      <c r="C1505" s="4">
        <v>11.6458333333368</v>
      </c>
      <c r="D1505">
        <v>1.221796463593438</v>
      </c>
      <c r="E1505" s="6">
        <v>124.75596375648438</v>
      </c>
      <c r="F1505" s="7">
        <v>168.2929637531017</v>
      </c>
      <c r="G1505" s="7">
        <v>158.08953791871784</v>
      </c>
      <c r="H1505" s="7">
        <v>1.9151324612315601</v>
      </c>
      <c r="I1505" s="7">
        <f t="shared" si="61"/>
        <v>152.42639532986374</v>
      </c>
    </row>
    <row r="1506" spans="1:9" x14ac:dyDescent="0.25">
      <c r="A1506" s="14"/>
      <c r="B1506" s="5">
        <f t="shared" si="60"/>
        <v>43846</v>
      </c>
      <c r="C1506" s="4">
        <v>11.656250000003499</v>
      </c>
      <c r="D1506">
        <v>1.221796463593438</v>
      </c>
      <c r="E1506" s="6">
        <v>128.39487748750099</v>
      </c>
      <c r="F1506" s="7">
        <v>167.135211644615</v>
      </c>
      <c r="G1506" s="7">
        <v>158.03573551996931</v>
      </c>
      <c r="H1506" s="7">
        <v>2.3548613192374708</v>
      </c>
      <c r="I1506" s="7">
        <f t="shared" si="61"/>
        <v>156.87240725774143</v>
      </c>
    </row>
    <row r="1507" spans="1:9" x14ac:dyDescent="0.25">
      <c r="A1507" s="14"/>
      <c r="B1507" s="5">
        <f t="shared" si="60"/>
        <v>43846</v>
      </c>
      <c r="C1507" s="4">
        <v>11.666666666670199</v>
      </c>
      <c r="D1507">
        <v>1.221796463593438</v>
      </c>
      <c r="E1507" s="6">
        <v>129.87192238885581</v>
      </c>
      <c r="F1507" s="7">
        <v>166.91918129684649</v>
      </c>
      <c r="G1507" s="7">
        <v>156.30016741979654</v>
      </c>
      <c r="H1507" s="7">
        <v>3.6489797070931544</v>
      </c>
      <c r="I1507" s="7">
        <f t="shared" si="61"/>
        <v>158.67705549478546</v>
      </c>
    </row>
    <row r="1508" spans="1:9" x14ac:dyDescent="0.25">
      <c r="A1508" s="14"/>
      <c r="B1508" s="5">
        <f t="shared" ref="B1508:B1571" si="62">DATE(YEAR(B1412),MONTH(B1412),DAY(B1412)+1)</f>
        <v>43846</v>
      </c>
      <c r="C1508" s="4">
        <v>11.6770833333368</v>
      </c>
      <c r="D1508">
        <v>1.221796463593438</v>
      </c>
      <c r="E1508" s="6">
        <v>132.61881052629627</v>
      </c>
      <c r="F1508" s="7">
        <v>166.1773809681265</v>
      </c>
      <c r="G1508" s="7">
        <v>155.63617578156214</v>
      </c>
      <c r="H1508" s="7">
        <v>7.8809481186672974</v>
      </c>
      <c r="I1508" s="7">
        <f t="shared" si="61"/>
        <v>162.033193706997</v>
      </c>
    </row>
    <row r="1509" spans="1:9" x14ac:dyDescent="0.25">
      <c r="A1509" s="14"/>
      <c r="B1509" s="5">
        <f t="shared" si="62"/>
        <v>43846</v>
      </c>
      <c r="C1509" s="4">
        <v>11.687500000003499</v>
      </c>
      <c r="D1509">
        <v>1.221796463593438</v>
      </c>
      <c r="E1509" s="6">
        <v>137.66486889286111</v>
      </c>
      <c r="F1509" s="7">
        <v>167.62285933087512</v>
      </c>
      <c r="G1509" s="7">
        <v>159.06837055254832</v>
      </c>
      <c r="H1509" s="7">
        <v>20.525002747082713</v>
      </c>
      <c r="I1509" s="7">
        <f t="shared" si="61"/>
        <v>168.19844997435197</v>
      </c>
    </row>
    <row r="1510" spans="1:9" x14ac:dyDescent="0.25">
      <c r="A1510" s="14"/>
      <c r="B1510" s="5">
        <f t="shared" si="62"/>
        <v>43846</v>
      </c>
      <c r="C1510" s="4">
        <v>11.697916666670199</v>
      </c>
      <c r="D1510">
        <v>1.221796463593438</v>
      </c>
      <c r="E1510" s="6">
        <v>142.49453337268739</v>
      </c>
      <c r="F1510" s="7">
        <v>169.86594562819815</v>
      </c>
      <c r="G1510" s="7">
        <v>157.47614329354548</v>
      </c>
      <c r="H1510" s="7">
        <v>60.013007980497882</v>
      </c>
      <c r="I1510" s="7">
        <f t="shared" si="61"/>
        <v>174.09931695614657</v>
      </c>
    </row>
    <row r="1511" spans="1:9" x14ac:dyDescent="0.25">
      <c r="A1511" s="14"/>
      <c r="B1511" s="5">
        <f t="shared" si="62"/>
        <v>43846</v>
      </c>
      <c r="C1511" s="4">
        <v>11.7083333333368</v>
      </c>
      <c r="D1511">
        <v>1.221796463593438</v>
      </c>
      <c r="E1511" s="6">
        <v>146.57392428849025</v>
      </c>
      <c r="F1511" s="7">
        <v>170.73244966269039</v>
      </c>
      <c r="G1511" s="7">
        <v>150.83378681134761</v>
      </c>
      <c r="H1511" s="7">
        <v>110.30555258871468</v>
      </c>
      <c r="I1511" s="7">
        <f t="shared" si="61"/>
        <v>179.08350235068971</v>
      </c>
    </row>
    <row r="1512" spans="1:9" x14ac:dyDescent="0.25">
      <c r="A1512" s="14"/>
      <c r="B1512" s="5">
        <f t="shared" si="62"/>
        <v>43846</v>
      </c>
      <c r="C1512" s="4">
        <v>11.718750000003499</v>
      </c>
      <c r="D1512">
        <v>1.221796463593438</v>
      </c>
      <c r="E1512" s="6">
        <v>152.82012743686806</v>
      </c>
      <c r="F1512" s="7">
        <v>167.98444753110149</v>
      </c>
      <c r="G1512" s="7">
        <v>151.46753162889738</v>
      </c>
      <c r="H1512" s="7">
        <v>137.81473734463577</v>
      </c>
      <c r="I1512" s="7">
        <f t="shared" si="61"/>
        <v>186.71509126826393</v>
      </c>
    </row>
    <row r="1513" spans="1:9" x14ac:dyDescent="0.25">
      <c r="A1513" s="14"/>
      <c r="B1513" s="5">
        <f t="shared" si="62"/>
        <v>43846</v>
      </c>
      <c r="C1513" s="4">
        <v>11.729166666670199</v>
      </c>
      <c r="D1513">
        <v>1.221796463593438</v>
      </c>
      <c r="E1513" s="6">
        <v>159.23124097814886</v>
      </c>
      <c r="F1513" s="7">
        <v>165.56534244846219</v>
      </c>
      <c r="G1513" s="7">
        <v>152.57224376537033</v>
      </c>
      <c r="H1513" s="7">
        <v>155.92656896434508</v>
      </c>
      <c r="I1513" s="7">
        <f t="shared" si="61"/>
        <v>194.5481671206968</v>
      </c>
    </row>
    <row r="1514" spans="1:9" x14ac:dyDescent="0.25">
      <c r="A1514" s="14"/>
      <c r="B1514" s="5">
        <f t="shared" si="62"/>
        <v>43846</v>
      </c>
      <c r="C1514" s="4">
        <v>11.7395833333368</v>
      </c>
      <c r="D1514">
        <v>1.221796463593438</v>
      </c>
      <c r="E1514" s="6">
        <v>163.13981900351567</v>
      </c>
      <c r="F1514" s="7">
        <v>163.16861576250673</v>
      </c>
      <c r="G1514" s="7">
        <v>152.15282305501884</v>
      </c>
      <c r="H1514" s="7">
        <v>167.78557403205161</v>
      </c>
      <c r="I1514" s="7">
        <f t="shared" si="61"/>
        <v>199.32365392976899</v>
      </c>
    </row>
    <row r="1515" spans="1:9" x14ac:dyDescent="0.25">
      <c r="A1515" s="14"/>
      <c r="B1515" s="5">
        <f t="shared" si="62"/>
        <v>43846</v>
      </c>
      <c r="C1515" s="4">
        <v>11.750000000003499</v>
      </c>
      <c r="D1515">
        <v>1.221796463593438</v>
      </c>
      <c r="E1515" s="6">
        <v>166.05292636982659</v>
      </c>
      <c r="F1515" s="7">
        <v>161.09375050840396</v>
      </c>
      <c r="G1515" s="7">
        <v>154.57811002029257</v>
      </c>
      <c r="H1515" s="7">
        <v>189.23579579233979</v>
      </c>
      <c r="I1515" s="7">
        <f t="shared" si="61"/>
        <v>202.88287820799567</v>
      </c>
    </row>
    <row r="1516" spans="1:9" x14ac:dyDescent="0.25">
      <c r="A1516" s="14"/>
      <c r="B1516" s="5">
        <f t="shared" si="62"/>
        <v>43846</v>
      </c>
      <c r="C1516" s="4">
        <v>11.760416666670199</v>
      </c>
      <c r="D1516">
        <v>1.221796463593438</v>
      </c>
      <c r="E1516" s="6">
        <v>168.00469567733901</v>
      </c>
      <c r="F1516" s="7">
        <v>158.00793446537614</v>
      </c>
      <c r="G1516" s="7">
        <v>154.31368573481367</v>
      </c>
      <c r="H1516" s="7">
        <v>204.99765722794041</v>
      </c>
      <c r="I1516" s="7">
        <f t="shared" si="61"/>
        <v>205.26754304566455</v>
      </c>
    </row>
    <row r="1517" spans="1:9" x14ac:dyDescent="0.25">
      <c r="A1517" s="14"/>
      <c r="B1517" s="5">
        <f t="shared" si="62"/>
        <v>43846</v>
      </c>
      <c r="C1517" s="4">
        <v>11.770833333336901</v>
      </c>
      <c r="D1517">
        <v>1.221796463593438</v>
      </c>
      <c r="E1517" s="6">
        <v>170.37333315917294</v>
      </c>
      <c r="F1517" s="7">
        <v>155.97579233424875</v>
      </c>
      <c r="G1517" s="7">
        <v>157.68323925602061</v>
      </c>
      <c r="H1517" s="7">
        <v>221.84756405240714</v>
      </c>
      <c r="I1517" s="7">
        <f t="shared" si="61"/>
        <v>208.16153594450412</v>
      </c>
    </row>
    <row r="1518" spans="1:9" x14ac:dyDescent="0.25">
      <c r="A1518" s="14"/>
      <c r="B1518" s="5">
        <f t="shared" si="62"/>
        <v>43846</v>
      </c>
      <c r="C1518" s="4">
        <v>11.781250000003499</v>
      </c>
      <c r="D1518">
        <v>1.221796463593438</v>
      </c>
      <c r="E1518" s="6">
        <v>173.65598487477061</v>
      </c>
      <c r="F1518" s="7">
        <v>152.95377016482902</v>
      </c>
      <c r="G1518" s="7">
        <v>158.56317372122504</v>
      </c>
      <c r="H1518" s="7">
        <v>225.20857929742181</v>
      </c>
      <c r="I1518" s="7">
        <f t="shared" si="61"/>
        <v>212.17226820183029</v>
      </c>
    </row>
    <row r="1519" spans="1:9" x14ac:dyDescent="0.25">
      <c r="A1519" s="14"/>
      <c r="B1519" s="5">
        <f t="shared" si="62"/>
        <v>43846</v>
      </c>
      <c r="C1519" s="4">
        <v>11.791666666670199</v>
      </c>
      <c r="D1519">
        <v>1.221796463593438</v>
      </c>
      <c r="E1519" s="6">
        <v>173.67741804340622</v>
      </c>
      <c r="F1519" s="7">
        <v>147.97418581221916</v>
      </c>
      <c r="G1519" s="7">
        <v>160.39362925118354</v>
      </c>
      <c r="H1519" s="7">
        <v>225.6144331418952</v>
      </c>
      <c r="I1519" s="7">
        <f t="shared" si="61"/>
        <v>212.19845517147289</v>
      </c>
    </row>
    <row r="1520" spans="1:9" x14ac:dyDescent="0.25">
      <c r="A1520" s="14"/>
      <c r="B1520" s="5">
        <f t="shared" si="62"/>
        <v>43846</v>
      </c>
      <c r="C1520" s="4">
        <v>11.802083333336901</v>
      </c>
      <c r="D1520">
        <v>1.221796463593438</v>
      </c>
      <c r="E1520" s="6">
        <v>173.09551113972088</v>
      </c>
      <c r="F1520" s="7">
        <v>140.68328491894664</v>
      </c>
      <c r="G1520" s="7">
        <v>159.28900125608487</v>
      </c>
      <c r="H1520" s="7">
        <v>226.2425756047279</v>
      </c>
      <c r="I1520" s="7">
        <f t="shared" si="61"/>
        <v>211.48748337440952</v>
      </c>
    </row>
    <row r="1521" spans="1:9" x14ac:dyDescent="0.25">
      <c r="A1521" s="14"/>
      <c r="B1521" s="5">
        <f t="shared" si="62"/>
        <v>43846</v>
      </c>
      <c r="C1521" s="4">
        <v>11.812500000003499</v>
      </c>
      <c r="D1521">
        <v>1.221796463593438</v>
      </c>
      <c r="E1521" s="6">
        <v>174.02863281114202</v>
      </c>
      <c r="F1521" s="7">
        <v>134.90901678504832</v>
      </c>
      <c r="G1521" s="7">
        <v>155.83775447392438</v>
      </c>
      <c r="H1521" s="7">
        <v>226.22298620583143</v>
      </c>
      <c r="I1521" s="7">
        <f t="shared" si="61"/>
        <v>212.62756813265426</v>
      </c>
    </row>
    <row r="1522" spans="1:9" x14ac:dyDescent="0.25">
      <c r="A1522" s="14"/>
      <c r="B1522" s="5">
        <f t="shared" si="62"/>
        <v>43846</v>
      </c>
      <c r="C1522" s="4">
        <v>11.822916666670199</v>
      </c>
      <c r="D1522">
        <v>1.221796463593438</v>
      </c>
      <c r="E1522" s="6">
        <v>175.02737458044905</v>
      </c>
      <c r="F1522" s="7">
        <v>130.45947833575329</v>
      </c>
      <c r="G1522" s="7">
        <v>151.2042933361225</v>
      </c>
      <c r="H1522" s="7">
        <v>226.32353835868682</v>
      </c>
      <c r="I1522" s="7">
        <f t="shared" si="61"/>
        <v>213.84782729443666</v>
      </c>
    </row>
    <row r="1523" spans="1:9" x14ac:dyDescent="0.25">
      <c r="A1523" s="14"/>
      <c r="B1523" s="5">
        <f t="shared" si="62"/>
        <v>43846</v>
      </c>
      <c r="C1523" s="4">
        <v>11.833333333336901</v>
      </c>
      <c r="D1523">
        <v>1.221796463593438</v>
      </c>
      <c r="E1523" s="6">
        <v>177.47903693546729</v>
      </c>
      <c r="F1523" s="7">
        <v>127.09010767003754</v>
      </c>
      <c r="G1523" s="7">
        <v>146.86091559622031</v>
      </c>
      <c r="H1523" s="7">
        <v>226.34536202890556</v>
      </c>
      <c r="I1523" s="7">
        <f t="shared" si="61"/>
        <v>216.84325968972308</v>
      </c>
    </row>
    <row r="1524" spans="1:9" x14ac:dyDescent="0.25">
      <c r="A1524" s="14"/>
      <c r="B1524" s="5">
        <f t="shared" si="62"/>
        <v>43846</v>
      </c>
      <c r="C1524" s="4">
        <v>11.843750000003499</v>
      </c>
      <c r="D1524">
        <v>1.221796463593438</v>
      </c>
      <c r="E1524" s="6">
        <v>177.71437269603203</v>
      </c>
      <c r="F1524" s="7">
        <v>123.15598232407474</v>
      </c>
      <c r="G1524" s="7">
        <v>138.76553774865388</v>
      </c>
      <c r="H1524" s="7">
        <v>226.69708426199259</v>
      </c>
      <c r="I1524" s="7">
        <f t="shared" si="61"/>
        <v>217.13079208973815</v>
      </c>
    </row>
    <row r="1525" spans="1:9" x14ac:dyDescent="0.25">
      <c r="A1525" s="14"/>
      <c r="B1525" s="5">
        <f t="shared" si="62"/>
        <v>43846</v>
      </c>
      <c r="C1525" s="4">
        <v>11.854166666670199</v>
      </c>
      <c r="D1525">
        <v>1.221796463593438</v>
      </c>
      <c r="E1525" s="6">
        <v>175.3009604843636</v>
      </c>
      <c r="F1525" s="7">
        <v>120.6942142862232</v>
      </c>
      <c r="G1525" s="7">
        <v>130.92298069038108</v>
      </c>
      <c r="H1525" s="7">
        <v>227.15398727855589</v>
      </c>
      <c r="I1525" s="7">
        <f t="shared" si="61"/>
        <v>214.18209358432847</v>
      </c>
    </row>
    <row r="1526" spans="1:9" x14ac:dyDescent="0.25">
      <c r="A1526" s="14"/>
      <c r="B1526" s="5">
        <f t="shared" si="62"/>
        <v>43846</v>
      </c>
      <c r="C1526" s="4">
        <v>11.864583333336901</v>
      </c>
      <c r="D1526">
        <v>1.221796463593438</v>
      </c>
      <c r="E1526" s="6">
        <v>171.97729106433212</v>
      </c>
      <c r="F1526" s="7">
        <v>115.76387925329144</v>
      </c>
      <c r="G1526" s="7">
        <v>125.34013239301179</v>
      </c>
      <c r="H1526" s="7">
        <v>227.55426489090848</v>
      </c>
      <c r="I1526" s="7">
        <f t="shared" si="61"/>
        <v>210.12124604078033</v>
      </c>
    </row>
    <row r="1527" spans="1:9" x14ac:dyDescent="0.25">
      <c r="A1527" s="14"/>
      <c r="B1527" s="5">
        <f t="shared" si="62"/>
        <v>43846</v>
      </c>
      <c r="C1527" s="4">
        <v>11.875000000003601</v>
      </c>
      <c r="D1527">
        <v>1.221796463593438</v>
      </c>
      <c r="E1527" s="6">
        <v>170.80158311214001</v>
      </c>
      <c r="F1527" s="7">
        <v>108.26191786948132</v>
      </c>
      <c r="G1527" s="7">
        <v>118.71716849421749</v>
      </c>
      <c r="H1527" s="7">
        <v>228.2925409211322</v>
      </c>
      <c r="I1527" s="7">
        <f t="shared" si="61"/>
        <v>208.68477022257335</v>
      </c>
    </row>
    <row r="1528" spans="1:9" x14ac:dyDescent="0.25">
      <c r="A1528" s="14"/>
      <c r="B1528" s="5">
        <f t="shared" si="62"/>
        <v>43846</v>
      </c>
      <c r="C1528" s="4">
        <v>11.885416666670199</v>
      </c>
      <c r="D1528">
        <v>1.221796463593438</v>
      </c>
      <c r="E1528" s="6">
        <v>177.60262298796502</v>
      </c>
      <c r="F1528" s="7">
        <v>87.838439998460572</v>
      </c>
      <c r="G1528" s="7">
        <v>98.099923415062605</v>
      </c>
      <c r="H1528" s="7">
        <v>231.73992014922138</v>
      </c>
      <c r="I1528" s="7">
        <f t="shared" si="61"/>
        <v>216.99425669161428</v>
      </c>
    </row>
    <row r="1529" spans="1:9" x14ac:dyDescent="0.25">
      <c r="A1529" s="14"/>
      <c r="B1529" s="5">
        <f t="shared" si="62"/>
        <v>43846</v>
      </c>
      <c r="C1529" s="4">
        <v>11.895833333336901</v>
      </c>
      <c r="D1529">
        <v>1.221796463593438</v>
      </c>
      <c r="E1529" s="6">
        <v>183.87778903046214</v>
      </c>
      <c r="F1529" s="7">
        <v>80.206845163489376</v>
      </c>
      <c r="G1529" s="7">
        <v>91.388074171180577</v>
      </c>
      <c r="H1529" s="7">
        <v>235.53938454276636</v>
      </c>
      <c r="I1529" s="7">
        <f t="shared" si="61"/>
        <v>224.6612323707989</v>
      </c>
    </row>
    <row r="1530" spans="1:9" x14ac:dyDescent="0.25">
      <c r="A1530" s="14"/>
      <c r="B1530" s="5">
        <f t="shared" si="62"/>
        <v>43846</v>
      </c>
      <c r="C1530" s="4">
        <v>11.906250000003601</v>
      </c>
      <c r="D1530">
        <v>1.221796463593438</v>
      </c>
      <c r="E1530" s="6">
        <v>184.24697580106019</v>
      </c>
      <c r="F1530" s="7">
        <v>77.622599627099788</v>
      </c>
      <c r="G1530" s="7">
        <v>87.770331642997022</v>
      </c>
      <c r="H1530" s="7">
        <v>236.26397553684913</v>
      </c>
      <c r="I1530" s="7">
        <f t="shared" si="61"/>
        <v>225.11230346152107</v>
      </c>
    </row>
    <row r="1531" spans="1:9" x14ac:dyDescent="0.25">
      <c r="A1531" s="14"/>
      <c r="B1531" s="5">
        <f t="shared" si="62"/>
        <v>43846</v>
      </c>
      <c r="C1531" s="4">
        <v>11.916666666670199</v>
      </c>
      <c r="D1531">
        <v>1.221796463593438</v>
      </c>
      <c r="E1531" s="6">
        <v>182.92507302656639</v>
      </c>
      <c r="F1531" s="7">
        <v>76.999927458106072</v>
      </c>
      <c r="G1531" s="7">
        <v>85.079053759990117</v>
      </c>
      <c r="H1531" s="7">
        <v>235.38512834268505</v>
      </c>
      <c r="I1531" s="7">
        <f t="shared" si="61"/>
        <v>223.49720732643021</v>
      </c>
    </row>
    <row r="1532" spans="1:9" x14ac:dyDescent="0.25">
      <c r="A1532" s="14"/>
      <c r="B1532" s="5">
        <f t="shared" si="62"/>
        <v>43846</v>
      </c>
      <c r="C1532" s="4">
        <v>11.927083333336901</v>
      </c>
      <c r="D1532">
        <v>1.221796463593438</v>
      </c>
      <c r="E1532" s="6">
        <v>179.78488066055772</v>
      </c>
      <c r="F1532" s="7">
        <v>75.141694229402688</v>
      </c>
      <c r="G1532" s="7">
        <v>70.517118808204046</v>
      </c>
      <c r="H1532" s="7">
        <v>236.802613905866</v>
      </c>
      <c r="I1532" s="7">
        <f t="shared" si="61"/>
        <v>219.66053139863769</v>
      </c>
    </row>
    <row r="1533" spans="1:9" x14ac:dyDescent="0.25">
      <c r="A1533" s="14"/>
      <c r="B1533" s="5">
        <f t="shared" si="62"/>
        <v>43846</v>
      </c>
      <c r="C1533" s="4">
        <v>11.937500000003601</v>
      </c>
      <c r="D1533">
        <v>1.221796463593438</v>
      </c>
      <c r="E1533" s="6">
        <v>172.51199954044068</v>
      </c>
      <c r="F1533" s="7">
        <v>73.377940433481285</v>
      </c>
      <c r="G1533" s="7">
        <v>65.153667140881964</v>
      </c>
      <c r="H1533" s="7">
        <v>236.59053711059522</v>
      </c>
      <c r="I1533" s="7">
        <f t="shared" si="61"/>
        <v>210.77455096594323</v>
      </c>
    </row>
    <row r="1534" spans="1:9" x14ac:dyDescent="0.25">
      <c r="A1534" s="14"/>
      <c r="B1534" s="5">
        <f t="shared" si="62"/>
        <v>43846</v>
      </c>
      <c r="C1534" s="4">
        <v>11.947916666670199</v>
      </c>
      <c r="D1534">
        <v>1.221796463593438</v>
      </c>
      <c r="E1534" s="6">
        <v>165.79326938042254</v>
      </c>
      <c r="F1534" s="7">
        <v>72.372264351786754</v>
      </c>
      <c r="G1534" s="7">
        <v>63.30188778264376</v>
      </c>
      <c r="H1534" s="7">
        <v>235.75163335803663</v>
      </c>
      <c r="I1534" s="7">
        <f t="shared" si="61"/>
        <v>202.56563021659449</v>
      </c>
    </row>
    <row r="1535" spans="1:9" x14ac:dyDescent="0.25">
      <c r="A1535" s="14"/>
      <c r="B1535" s="5">
        <f t="shared" si="62"/>
        <v>43846</v>
      </c>
      <c r="C1535" s="4">
        <v>11.958333333336901</v>
      </c>
      <c r="D1535">
        <v>1.221796463593438</v>
      </c>
      <c r="E1535" s="6">
        <v>156.14674957516758</v>
      </c>
      <c r="F1535" s="7">
        <v>69.587158766294792</v>
      </c>
      <c r="G1535" s="7">
        <v>62.284438264754733</v>
      </c>
      <c r="H1535" s="7">
        <v>235.30833284778785</v>
      </c>
      <c r="I1535" s="7">
        <f t="shared" si="61"/>
        <v>190.77954643254989</v>
      </c>
    </row>
    <row r="1536" spans="1:9" x14ac:dyDescent="0.25">
      <c r="A1536" s="14"/>
      <c r="B1536" s="5">
        <f t="shared" si="62"/>
        <v>43846</v>
      </c>
      <c r="C1536" s="4">
        <v>11.968750000003601</v>
      </c>
      <c r="D1536">
        <v>1.221796463593438</v>
      </c>
      <c r="E1536" s="6">
        <v>145.78873243076188</v>
      </c>
      <c r="F1536" s="7">
        <v>67.452414554368772</v>
      </c>
      <c r="G1536" s="7">
        <v>61.093481219653363</v>
      </c>
      <c r="H1536" s="7">
        <v>235.81070184397356</v>
      </c>
      <c r="I1536" s="7">
        <f t="shared" si="61"/>
        <v>178.12415771567484</v>
      </c>
    </row>
    <row r="1537" spans="1:9" x14ac:dyDescent="0.25">
      <c r="A1537" s="14"/>
      <c r="B1537" s="5">
        <f t="shared" si="62"/>
        <v>43846</v>
      </c>
      <c r="C1537" s="4">
        <v>11.979166666670301</v>
      </c>
      <c r="D1537">
        <v>1.221796463593438</v>
      </c>
      <c r="E1537" s="6">
        <v>135.23662843178835</v>
      </c>
      <c r="F1537" s="7">
        <v>66.31515558598916</v>
      </c>
      <c r="G1537" s="7">
        <v>59.365938603893291</v>
      </c>
      <c r="H1537" s="7">
        <v>236.73007615453889</v>
      </c>
      <c r="I1537" s="7">
        <f t="shared" si="61"/>
        <v>165.23163436625879</v>
      </c>
    </row>
    <row r="1538" spans="1:9" ht="15.75" thickBot="1" x14ac:dyDescent="0.3">
      <c r="A1538" s="14"/>
      <c r="B1538" s="5">
        <f t="shared" si="62"/>
        <v>43846</v>
      </c>
      <c r="C1538" s="4">
        <v>11.989583333336901</v>
      </c>
      <c r="D1538">
        <v>1.221796463593438</v>
      </c>
      <c r="E1538" s="6">
        <v>125.02409193197455</v>
      </c>
      <c r="F1538" s="7">
        <v>64.562805586764696</v>
      </c>
      <c r="G1538" s="7">
        <v>58.400841047729656</v>
      </c>
      <c r="H1538" s="7">
        <v>238.25365530096201</v>
      </c>
      <c r="I1538" s="7">
        <f t="shared" si="61"/>
        <v>152.75399338646739</v>
      </c>
    </row>
    <row r="1539" spans="1:9" x14ac:dyDescent="0.25">
      <c r="A1539" s="13">
        <f t="shared" ref="A1539" si="63">A1443+1</f>
        <v>17</v>
      </c>
      <c r="B1539" s="5">
        <f t="shared" si="62"/>
        <v>43847</v>
      </c>
      <c r="C1539" s="4">
        <v>12.000000000003601</v>
      </c>
      <c r="D1539">
        <v>1.2192071461779179</v>
      </c>
      <c r="E1539" s="6">
        <v>112.73407713237393</v>
      </c>
      <c r="F1539" s="7">
        <v>63.281224210662579</v>
      </c>
      <c r="G1539" s="7">
        <v>58.835912053695679</v>
      </c>
      <c r="H1539" s="7">
        <v>239.36123738895597</v>
      </c>
      <c r="I1539" s="7">
        <f t="shared" si="61"/>
        <v>137.44619245756289</v>
      </c>
    </row>
    <row r="1540" spans="1:9" x14ac:dyDescent="0.25">
      <c r="A1540" s="14"/>
      <c r="B1540" s="5">
        <f t="shared" si="62"/>
        <v>43847</v>
      </c>
      <c r="C1540" s="4">
        <v>12.010416666670301</v>
      </c>
      <c r="D1540">
        <v>1.2192071461779179</v>
      </c>
      <c r="E1540" s="6">
        <v>103.71423700130353</v>
      </c>
      <c r="F1540" s="7">
        <v>61.934810064243116</v>
      </c>
      <c r="G1540" s="7">
        <v>58.361927665495081</v>
      </c>
      <c r="H1540" s="7">
        <v>240.10535414447878</v>
      </c>
      <c r="I1540" s="7">
        <f t="shared" ref="I1540:I1603" si="64">D1540*E1540</f>
        <v>126.4491389123795</v>
      </c>
    </row>
    <row r="1541" spans="1:9" x14ac:dyDescent="0.25">
      <c r="A1541" s="14"/>
      <c r="B1541" s="5">
        <f t="shared" si="62"/>
        <v>43847</v>
      </c>
      <c r="C1541" s="4">
        <v>12.020833333336901</v>
      </c>
      <c r="D1541">
        <v>1.2192071461779179</v>
      </c>
      <c r="E1541" s="6">
        <v>96.205916275851862</v>
      </c>
      <c r="F1541" s="7">
        <v>61.007167560087026</v>
      </c>
      <c r="G1541" s="7">
        <v>58.45549688041725</v>
      </c>
      <c r="H1541" s="7">
        <v>240.14112237234045</v>
      </c>
      <c r="I1541" s="7">
        <f t="shared" si="64"/>
        <v>117.29494062811305</v>
      </c>
    </row>
    <row r="1542" spans="1:9" x14ac:dyDescent="0.25">
      <c r="A1542" s="14"/>
      <c r="B1542" s="5">
        <f t="shared" si="62"/>
        <v>43847</v>
      </c>
      <c r="C1542" s="4">
        <v>12.031250000003601</v>
      </c>
      <c r="D1542">
        <v>1.2192071461779179</v>
      </c>
      <c r="E1542" s="6">
        <v>88.958719102261824</v>
      </c>
      <c r="F1542" s="7">
        <v>59.805565185863166</v>
      </c>
      <c r="G1542" s="7">
        <v>57.766623435791104</v>
      </c>
      <c r="H1542" s="7">
        <v>240.513920535533</v>
      </c>
      <c r="I1542" s="7">
        <f t="shared" si="64"/>
        <v>108.45910604431167</v>
      </c>
    </row>
    <row r="1543" spans="1:9" x14ac:dyDescent="0.25">
      <c r="A1543" s="14"/>
      <c r="B1543" s="5">
        <f t="shared" si="62"/>
        <v>43847</v>
      </c>
      <c r="C1543" s="4">
        <v>12.041666666670301</v>
      </c>
      <c r="D1543">
        <v>1.2192071461779179</v>
      </c>
      <c r="E1543" s="6">
        <v>82.803319388132707</v>
      </c>
      <c r="F1543" s="7">
        <v>59.201055658953024</v>
      </c>
      <c r="G1543" s="7">
        <v>57.883439710404893</v>
      </c>
      <c r="H1543" s="7">
        <v>241.13939917421243</v>
      </c>
      <c r="I1543" s="7">
        <f t="shared" si="64"/>
        <v>100.95439872526394</v>
      </c>
    </row>
    <row r="1544" spans="1:9" x14ac:dyDescent="0.25">
      <c r="A1544" s="14"/>
      <c r="B1544" s="5">
        <f t="shared" si="62"/>
        <v>43847</v>
      </c>
      <c r="C1544" s="4">
        <v>12.052083333336901</v>
      </c>
      <c r="D1544">
        <v>1.2192071461779179</v>
      </c>
      <c r="E1544" s="6">
        <v>77.716866385753335</v>
      </c>
      <c r="F1544" s="7">
        <v>58.68190413194101</v>
      </c>
      <c r="G1544" s="7">
        <v>57.593869174215094</v>
      </c>
      <c r="H1544" s="7">
        <v>241.71550807305084</v>
      </c>
      <c r="I1544" s="7">
        <f t="shared" si="64"/>
        <v>94.752958876064881</v>
      </c>
    </row>
    <row r="1545" spans="1:9" x14ac:dyDescent="0.25">
      <c r="A1545" s="14"/>
      <c r="B1545" s="5">
        <f t="shared" si="62"/>
        <v>43847</v>
      </c>
      <c r="C1545" s="4">
        <v>12.062500000003601</v>
      </c>
      <c r="D1545">
        <v>1.2192071461779179</v>
      </c>
      <c r="E1545" s="6">
        <v>74.25318678523368</v>
      </c>
      <c r="F1545" s="7">
        <v>58.708213489146459</v>
      </c>
      <c r="G1545" s="7">
        <v>57.061871311820248</v>
      </c>
      <c r="H1545" s="7">
        <v>241.39131500588672</v>
      </c>
      <c r="I1545" s="7">
        <f t="shared" si="64"/>
        <v>90.530015955040639</v>
      </c>
    </row>
    <row r="1546" spans="1:9" x14ac:dyDescent="0.25">
      <c r="A1546" s="14"/>
      <c r="B1546" s="5">
        <f t="shared" si="62"/>
        <v>43847</v>
      </c>
      <c r="C1546" s="4">
        <v>12.072916666670301</v>
      </c>
      <c r="D1546">
        <v>1.2192071461779179</v>
      </c>
      <c r="E1546" s="6">
        <v>70.784794003696305</v>
      </c>
      <c r="F1546" s="7">
        <v>58.062789883337786</v>
      </c>
      <c r="G1546" s="7">
        <v>57.050584347471535</v>
      </c>
      <c r="H1546" s="7">
        <v>241.37219592756682</v>
      </c>
      <c r="I1546" s="7">
        <f t="shared" si="64"/>
        <v>86.301326690038366</v>
      </c>
    </row>
    <row r="1547" spans="1:9" x14ac:dyDescent="0.25">
      <c r="A1547" s="14"/>
      <c r="B1547" s="5">
        <f t="shared" si="62"/>
        <v>43847</v>
      </c>
      <c r="C1547" s="4">
        <v>12.083333333337</v>
      </c>
      <c r="D1547">
        <v>1.2192071461779179</v>
      </c>
      <c r="E1547" s="6">
        <v>68.418288278647793</v>
      </c>
      <c r="F1547" s="7">
        <v>57.37057982495336</v>
      </c>
      <c r="G1547" s="7">
        <v>56.87676429515475</v>
      </c>
      <c r="H1547" s="7">
        <v>241.29410481382985</v>
      </c>
      <c r="I1547" s="7">
        <f t="shared" si="64"/>
        <v>83.416065998588266</v>
      </c>
    </row>
    <row r="1548" spans="1:9" x14ac:dyDescent="0.25">
      <c r="A1548" s="14"/>
      <c r="B1548" s="5">
        <f t="shared" si="62"/>
        <v>43847</v>
      </c>
      <c r="C1548" s="4">
        <v>12.093750000003601</v>
      </c>
      <c r="D1548">
        <v>1.2192071461779179</v>
      </c>
      <c r="E1548" s="6">
        <v>66.262366031562934</v>
      </c>
      <c r="F1548" s="7">
        <v>56.627540040313804</v>
      </c>
      <c r="G1548" s="7">
        <v>56.556430069838392</v>
      </c>
      <c r="H1548" s="7">
        <v>241.60045950648492</v>
      </c>
      <c r="I1548" s="7">
        <f t="shared" si="64"/>
        <v>80.787550188338457</v>
      </c>
    </row>
    <row r="1549" spans="1:9" x14ac:dyDescent="0.25">
      <c r="A1549" s="14"/>
      <c r="B1549" s="5">
        <f t="shared" si="62"/>
        <v>43847</v>
      </c>
      <c r="C1549" s="4">
        <v>12.104166666670301</v>
      </c>
      <c r="D1549">
        <v>1.2192071461779179</v>
      </c>
      <c r="E1549" s="6">
        <v>65.22587668840562</v>
      </c>
      <c r="F1549" s="7">
        <v>56.365573611021176</v>
      </c>
      <c r="G1549" s="7">
        <v>56.327906104048708</v>
      </c>
      <c r="H1549" s="7">
        <v>241.29618695185781</v>
      </c>
      <c r="I1549" s="7">
        <f t="shared" si="64"/>
        <v>79.523854974223795</v>
      </c>
    </row>
    <row r="1550" spans="1:9" x14ac:dyDescent="0.25">
      <c r="A1550" s="14"/>
      <c r="B1550" s="5">
        <f t="shared" si="62"/>
        <v>43847</v>
      </c>
      <c r="C1550" s="4">
        <v>12.114583333337</v>
      </c>
      <c r="D1550">
        <v>1.2192071461779179</v>
      </c>
      <c r="E1550" s="6">
        <v>63.720627155685122</v>
      </c>
      <c r="F1550" s="7">
        <v>55.953035349013511</v>
      </c>
      <c r="G1550" s="7">
        <v>57.730959513296249</v>
      </c>
      <c r="H1550" s="7">
        <v>241.2627593891909</v>
      </c>
      <c r="I1550" s="7">
        <f t="shared" si="64"/>
        <v>77.688643987150002</v>
      </c>
    </row>
    <row r="1551" spans="1:9" x14ac:dyDescent="0.25">
      <c r="A1551" s="14"/>
      <c r="B1551" s="5">
        <f t="shared" si="62"/>
        <v>43847</v>
      </c>
      <c r="C1551" s="4">
        <v>12.125000000003601</v>
      </c>
      <c r="D1551">
        <v>1.2192071461779179</v>
      </c>
      <c r="E1551" s="6">
        <v>63.281029712439889</v>
      </c>
      <c r="F1551" s="7">
        <v>56.878945021592713</v>
      </c>
      <c r="G1551" s="7">
        <v>56.828362971288016</v>
      </c>
      <c r="H1551" s="7">
        <v>240.65830000350738</v>
      </c>
      <c r="I1551" s="7">
        <f t="shared" si="64"/>
        <v>77.152683642903867</v>
      </c>
    </row>
    <row r="1552" spans="1:9" x14ac:dyDescent="0.25">
      <c r="A1552" s="14"/>
      <c r="B1552" s="5">
        <f t="shared" si="62"/>
        <v>43847</v>
      </c>
      <c r="C1552" s="4">
        <v>12.135416666670301</v>
      </c>
      <c r="D1552">
        <v>1.2192071461779179</v>
      </c>
      <c r="E1552" s="6">
        <v>62.35504883844925</v>
      </c>
      <c r="F1552" s="7">
        <v>57.420691549235656</v>
      </c>
      <c r="G1552" s="7">
        <v>56.318017489205737</v>
      </c>
      <c r="H1552" s="7">
        <v>240.87735703228171</v>
      </c>
      <c r="I1552" s="7">
        <f t="shared" si="64"/>
        <v>76.023721144110411</v>
      </c>
    </row>
    <row r="1553" spans="1:9" x14ac:dyDescent="0.25">
      <c r="A1553" s="14"/>
      <c r="B1553" s="5">
        <f t="shared" si="62"/>
        <v>43847</v>
      </c>
      <c r="C1553" s="4">
        <v>12.145833333337</v>
      </c>
      <c r="D1553">
        <v>1.2192071461779179</v>
      </c>
      <c r="E1553" s="6">
        <v>62.032747981450697</v>
      </c>
      <c r="F1553" s="7">
        <v>57.016989926033233</v>
      </c>
      <c r="G1553" s="7">
        <v>56.889397521491816</v>
      </c>
      <c r="H1553" s="7">
        <v>240.78389349547285</v>
      </c>
      <c r="I1553" s="7">
        <f t="shared" si="64"/>
        <v>75.630769636038508</v>
      </c>
    </row>
    <row r="1554" spans="1:9" x14ac:dyDescent="0.25">
      <c r="A1554" s="14"/>
      <c r="B1554" s="5">
        <f t="shared" si="62"/>
        <v>43847</v>
      </c>
      <c r="C1554" s="4">
        <v>12.156250000003601</v>
      </c>
      <c r="D1554">
        <v>1.2192071461779179</v>
      </c>
      <c r="E1554" s="6">
        <v>61.502978989584776</v>
      </c>
      <c r="F1554" s="7">
        <v>57.430350480803078</v>
      </c>
      <c r="G1554" s="7">
        <v>55.23235736390717</v>
      </c>
      <c r="H1554" s="7">
        <v>240.69668731043578</v>
      </c>
      <c r="I1554" s="7">
        <f t="shared" si="64"/>
        <v>74.984871495332101</v>
      </c>
    </row>
    <row r="1555" spans="1:9" x14ac:dyDescent="0.25">
      <c r="A1555" s="14"/>
      <c r="B1555" s="5">
        <f t="shared" si="62"/>
        <v>43847</v>
      </c>
      <c r="C1555" s="4">
        <v>12.166666666670301</v>
      </c>
      <c r="D1555">
        <v>1.2192071461779179</v>
      </c>
      <c r="E1555" s="6">
        <v>61.263414003816656</v>
      </c>
      <c r="F1555" s="7">
        <v>57.502752355716666</v>
      </c>
      <c r="G1555" s="7">
        <v>55.225513865466411</v>
      </c>
      <c r="H1555" s="7">
        <v>240.36077500793371</v>
      </c>
      <c r="I1555" s="7">
        <f t="shared" si="64"/>
        <v>74.6927921527096</v>
      </c>
    </row>
    <row r="1556" spans="1:9" x14ac:dyDescent="0.25">
      <c r="A1556" s="14"/>
      <c r="B1556" s="5">
        <f t="shared" si="62"/>
        <v>43847</v>
      </c>
      <c r="C1556" s="4">
        <v>12.177083333337</v>
      </c>
      <c r="D1556">
        <v>1.2192071461779179</v>
      </c>
      <c r="E1556" s="6">
        <v>62.290606301067072</v>
      </c>
      <c r="F1556" s="7">
        <v>57.005257212231442</v>
      </c>
      <c r="G1556" s="7">
        <v>56.519544094050538</v>
      </c>
      <c r="H1556" s="7">
        <v>240.49619452090803</v>
      </c>
      <c r="I1556" s="7">
        <f t="shared" si="64"/>
        <v>75.945152342016215</v>
      </c>
    </row>
    <row r="1557" spans="1:9" x14ac:dyDescent="0.25">
      <c r="A1557" s="14"/>
      <c r="B1557" s="5">
        <f t="shared" si="62"/>
        <v>43847</v>
      </c>
      <c r="C1557" s="4">
        <v>12.1875000000037</v>
      </c>
      <c r="D1557">
        <v>1.2192071461779179</v>
      </c>
      <c r="E1557" s="6">
        <v>62.231484338639625</v>
      </c>
      <c r="F1557" s="7">
        <v>57.707114168630675</v>
      </c>
      <c r="G1557" s="7">
        <v>56.975718558030309</v>
      </c>
      <c r="H1557" s="7">
        <v>240.47773369252815</v>
      </c>
      <c r="I1557" s="7">
        <f t="shared" si="64"/>
        <v>75.873070422928606</v>
      </c>
    </row>
    <row r="1558" spans="1:9" x14ac:dyDescent="0.25">
      <c r="A1558" s="14"/>
      <c r="B1558" s="5">
        <f t="shared" si="62"/>
        <v>43847</v>
      </c>
      <c r="C1558" s="4">
        <v>12.197916666670301</v>
      </c>
      <c r="D1558">
        <v>1.2192071461779179</v>
      </c>
      <c r="E1558" s="6">
        <v>64.035464904599507</v>
      </c>
      <c r="F1558" s="7">
        <v>57.642401733839478</v>
      </c>
      <c r="G1558" s="7">
        <v>56.779641108852623</v>
      </c>
      <c r="H1558" s="7">
        <v>240.84646900186095</v>
      </c>
      <c r="I1558" s="7">
        <f t="shared" si="64"/>
        <v>78.072496420512991</v>
      </c>
    </row>
    <row r="1559" spans="1:9" x14ac:dyDescent="0.25">
      <c r="A1559" s="14"/>
      <c r="B1559" s="5">
        <f t="shared" si="62"/>
        <v>43847</v>
      </c>
      <c r="C1559" s="4">
        <v>12.208333333337</v>
      </c>
      <c r="D1559">
        <v>1.2192071461779179</v>
      </c>
      <c r="E1559" s="6">
        <v>65.343692498501682</v>
      </c>
      <c r="F1559" s="7">
        <v>55.865362895828667</v>
      </c>
      <c r="G1559" s="7">
        <v>57.359098713068768</v>
      </c>
      <c r="H1559" s="7">
        <v>240.1709802714351</v>
      </c>
      <c r="I1559" s="7">
        <f t="shared" si="64"/>
        <v>79.667496851825661</v>
      </c>
    </row>
    <row r="1560" spans="1:9" x14ac:dyDescent="0.25">
      <c r="A1560" s="14"/>
      <c r="B1560" s="5">
        <f t="shared" si="62"/>
        <v>43847</v>
      </c>
      <c r="C1560" s="4">
        <v>12.2187500000037</v>
      </c>
      <c r="D1560">
        <v>1.2192071461779179</v>
      </c>
      <c r="E1560" s="6">
        <v>68.401648623776452</v>
      </c>
      <c r="F1560" s="7">
        <v>55.670688092771528</v>
      </c>
      <c r="G1560" s="7">
        <v>60.021287720970356</v>
      </c>
      <c r="H1560" s="7">
        <v>238.72991603630695</v>
      </c>
      <c r="I1560" s="7">
        <f t="shared" si="64"/>
        <v>83.395778812459199</v>
      </c>
    </row>
    <row r="1561" spans="1:9" x14ac:dyDescent="0.25">
      <c r="A1561" s="14"/>
      <c r="B1561" s="5">
        <f t="shared" si="62"/>
        <v>43847</v>
      </c>
      <c r="C1561" s="4">
        <v>12.229166666670301</v>
      </c>
      <c r="D1561">
        <v>1.2192071461779179</v>
      </c>
      <c r="E1561" s="6">
        <v>71.605401826290958</v>
      </c>
      <c r="F1561" s="7">
        <v>56.378854641926381</v>
      </c>
      <c r="G1561" s="7">
        <v>61.349815913005862</v>
      </c>
      <c r="H1561" s="7">
        <v>238.60463078827109</v>
      </c>
      <c r="I1561" s="7">
        <f t="shared" si="64"/>
        <v>87.301817611555265</v>
      </c>
    </row>
    <row r="1562" spans="1:9" x14ac:dyDescent="0.25">
      <c r="A1562" s="14"/>
      <c r="B1562" s="5">
        <f t="shared" si="62"/>
        <v>43847</v>
      </c>
      <c r="C1562" s="4">
        <v>12.239583333337</v>
      </c>
      <c r="D1562">
        <v>1.2192071461779179</v>
      </c>
      <c r="E1562" s="6">
        <v>78.421123981041887</v>
      </c>
      <c r="F1562" s="7">
        <v>57.016845523401827</v>
      </c>
      <c r="G1562" s="7">
        <v>59.821123405042343</v>
      </c>
      <c r="H1562" s="7">
        <v>237.40562355074496</v>
      </c>
      <c r="I1562" s="7">
        <f t="shared" si="64"/>
        <v>95.611594768990756</v>
      </c>
    </row>
    <row r="1563" spans="1:9" x14ac:dyDescent="0.25">
      <c r="A1563" s="14"/>
      <c r="B1563" s="5">
        <f t="shared" si="62"/>
        <v>43847</v>
      </c>
      <c r="C1563" s="4">
        <v>12.2500000000037</v>
      </c>
      <c r="D1563">
        <v>1.2192071461779179</v>
      </c>
      <c r="E1563" s="6">
        <v>83.515929629722876</v>
      </c>
      <c r="F1563" s="7">
        <v>59.605659798601742</v>
      </c>
      <c r="G1563" s="7">
        <v>60.028920545636439</v>
      </c>
      <c r="H1563" s="7">
        <v>234.02006115124283</v>
      </c>
      <c r="I1563" s="7">
        <f t="shared" si="64"/>
        <v>101.82321822425024</v>
      </c>
    </row>
    <row r="1564" spans="1:9" x14ac:dyDescent="0.25">
      <c r="A1564" s="14"/>
      <c r="B1564" s="5">
        <f t="shared" si="62"/>
        <v>43847</v>
      </c>
      <c r="C1564" s="4">
        <v>12.260416666670301</v>
      </c>
      <c r="D1564">
        <v>1.2192071461779179</v>
      </c>
      <c r="E1564" s="6">
        <v>90.01014543793157</v>
      </c>
      <c r="F1564" s="7">
        <v>67.646010348874569</v>
      </c>
      <c r="G1564" s="7">
        <v>61.162573308126703</v>
      </c>
      <c r="H1564" s="7">
        <v>220.76490199462194</v>
      </c>
      <c r="I1564" s="7">
        <f t="shared" si="64"/>
        <v>109.74101254643989</v>
      </c>
    </row>
    <row r="1565" spans="1:9" x14ac:dyDescent="0.25">
      <c r="A1565" s="14"/>
      <c r="B1565" s="5">
        <f t="shared" si="62"/>
        <v>43847</v>
      </c>
      <c r="C1565" s="4">
        <v>12.270833333337</v>
      </c>
      <c r="D1565">
        <v>1.2192071461779179</v>
      </c>
      <c r="E1565" s="6">
        <v>95.564417169271721</v>
      </c>
      <c r="F1565" s="7">
        <v>76.80520050965427</v>
      </c>
      <c r="G1565" s="7">
        <v>62.266516152034875</v>
      </c>
      <c r="H1565" s="7">
        <v>211.58679679955384</v>
      </c>
      <c r="I1565" s="7">
        <f t="shared" si="64"/>
        <v>116.51282033310379</v>
      </c>
    </row>
    <row r="1566" spans="1:9" x14ac:dyDescent="0.25">
      <c r="A1566" s="14"/>
      <c r="B1566" s="5">
        <f t="shared" si="62"/>
        <v>43847</v>
      </c>
      <c r="C1566" s="4">
        <v>12.2812500000037</v>
      </c>
      <c r="D1566">
        <v>1.2192071461779179</v>
      </c>
      <c r="E1566" s="6">
        <v>101.86501048537411</v>
      </c>
      <c r="F1566" s="7">
        <v>78.169713119210016</v>
      </c>
      <c r="G1566" s="7">
        <v>66.786045862340814</v>
      </c>
      <c r="H1566" s="7">
        <v>191.6637695886829</v>
      </c>
      <c r="I1566" s="7">
        <f t="shared" si="64"/>
        <v>124.19454872925665</v>
      </c>
    </row>
    <row r="1567" spans="1:9" x14ac:dyDescent="0.25">
      <c r="A1567" s="14"/>
      <c r="B1567" s="5">
        <f t="shared" si="62"/>
        <v>43847</v>
      </c>
      <c r="C1567" s="4">
        <v>12.2916666666704</v>
      </c>
      <c r="D1567">
        <v>1.2192071461779179</v>
      </c>
      <c r="E1567" s="6">
        <v>107.39920000975476</v>
      </c>
      <c r="F1567" s="7">
        <v>85.959107940834983</v>
      </c>
      <c r="G1567" s="7">
        <v>79.040728170027819</v>
      </c>
      <c r="H1567" s="7">
        <v>151.62155171312179</v>
      </c>
      <c r="I1567" s="7">
        <f t="shared" si="64"/>
        <v>130.94187214568453</v>
      </c>
    </row>
    <row r="1568" spans="1:9" x14ac:dyDescent="0.25">
      <c r="A1568" s="14"/>
      <c r="B1568" s="5">
        <f t="shared" si="62"/>
        <v>43847</v>
      </c>
      <c r="C1568" s="4">
        <v>12.302083333337</v>
      </c>
      <c r="D1568">
        <v>1.2192071461779179</v>
      </c>
      <c r="E1568" s="6">
        <v>109.06360928632932</v>
      </c>
      <c r="F1568" s="7">
        <v>108.79622365042263</v>
      </c>
      <c r="G1568" s="7">
        <v>96.388563990287437</v>
      </c>
      <c r="H1568" s="7">
        <v>117.44678786271203</v>
      </c>
      <c r="I1568" s="7">
        <f t="shared" si="64"/>
        <v>132.97113182984904</v>
      </c>
    </row>
    <row r="1569" spans="1:9" x14ac:dyDescent="0.25">
      <c r="A1569" s="14"/>
      <c r="B1569" s="5">
        <f t="shared" si="62"/>
        <v>43847</v>
      </c>
      <c r="C1569" s="4">
        <v>12.3125000000037</v>
      </c>
      <c r="D1569">
        <v>1.2192071461779179</v>
      </c>
      <c r="E1569" s="6">
        <v>112.43393243872953</v>
      </c>
      <c r="F1569" s="7">
        <v>123.85897444560419</v>
      </c>
      <c r="G1569" s="7">
        <v>105.05408378991851</v>
      </c>
      <c r="H1569" s="7">
        <v>61.109267572921361</v>
      </c>
      <c r="I1569" s="7">
        <f t="shared" si="64"/>
        <v>137.08025390218427</v>
      </c>
    </row>
    <row r="1570" spans="1:9" x14ac:dyDescent="0.25">
      <c r="A1570" s="14"/>
      <c r="B1570" s="5">
        <f t="shared" si="62"/>
        <v>43847</v>
      </c>
      <c r="C1570" s="4">
        <v>12.3229166666704</v>
      </c>
      <c r="D1570">
        <v>1.2192071461779179</v>
      </c>
      <c r="E1570" s="6">
        <v>112.88569539473262</v>
      </c>
      <c r="F1570" s="7">
        <v>134.8182075858146</v>
      </c>
      <c r="G1570" s="7">
        <v>118.44326828730273</v>
      </c>
      <c r="H1570" s="7">
        <v>18.523313401736829</v>
      </c>
      <c r="I1570" s="7">
        <f t="shared" si="64"/>
        <v>137.63104652652169</v>
      </c>
    </row>
    <row r="1571" spans="1:9" x14ac:dyDescent="0.25">
      <c r="A1571" s="14"/>
      <c r="B1571" s="5">
        <f t="shared" si="62"/>
        <v>43847</v>
      </c>
      <c r="C1571" s="4">
        <v>12.333333333337</v>
      </c>
      <c r="D1571">
        <v>1.2192071461779179</v>
      </c>
      <c r="E1571" s="6">
        <v>111.61752445130905</v>
      </c>
      <c r="F1571" s="7">
        <v>145.76419579577768</v>
      </c>
      <c r="G1571" s="7">
        <v>124.38737557174133</v>
      </c>
      <c r="H1571" s="7">
        <v>4.508930554034845</v>
      </c>
      <c r="I1571" s="7">
        <f t="shared" si="64"/>
        <v>136.08488344972449</v>
      </c>
    </row>
    <row r="1572" spans="1:9" x14ac:dyDescent="0.25">
      <c r="A1572" s="14"/>
      <c r="B1572" s="5">
        <f t="shared" ref="B1572:B1635" si="65">DATE(YEAR(B1476),MONTH(B1476),DAY(B1476)+1)</f>
        <v>43847</v>
      </c>
      <c r="C1572" s="4">
        <v>12.3437500000037</v>
      </c>
      <c r="D1572">
        <v>1.2192071461779179</v>
      </c>
      <c r="E1572" s="6">
        <v>110.37740041276105</v>
      </c>
      <c r="F1572" s="7">
        <v>164.10778239888589</v>
      </c>
      <c r="G1572" s="7">
        <v>138.05489172175194</v>
      </c>
      <c r="H1572" s="7">
        <v>2.7896881044267974</v>
      </c>
      <c r="I1572" s="7">
        <f t="shared" si="64"/>
        <v>134.57291535977973</v>
      </c>
    </row>
    <row r="1573" spans="1:9" x14ac:dyDescent="0.25">
      <c r="A1573" s="14"/>
      <c r="B1573" s="5">
        <f t="shared" si="65"/>
        <v>43847</v>
      </c>
      <c r="C1573" s="4">
        <v>12.3541666666704</v>
      </c>
      <c r="D1573">
        <v>1.2192071461779179</v>
      </c>
      <c r="E1573" s="6">
        <v>111.39343037691731</v>
      </c>
      <c r="F1573" s="7">
        <v>174.5153814423862</v>
      </c>
      <c r="G1573" s="7">
        <v>151.3185012281339</v>
      </c>
      <c r="H1573" s="7">
        <v>2.4864078963861069</v>
      </c>
      <c r="I1573" s="7">
        <f t="shared" si="64"/>
        <v>135.81166635280994</v>
      </c>
    </row>
    <row r="1574" spans="1:9" x14ac:dyDescent="0.25">
      <c r="A1574" s="14"/>
      <c r="B1574" s="5">
        <f t="shared" si="65"/>
        <v>43847</v>
      </c>
      <c r="C1574" s="4">
        <v>12.364583333337</v>
      </c>
      <c r="D1574">
        <v>1.2192071461779179</v>
      </c>
      <c r="E1574" s="6">
        <v>111.55626485409037</v>
      </c>
      <c r="F1574" s="7">
        <v>195.83491374194287</v>
      </c>
      <c r="G1574" s="7">
        <v>164.86495797422813</v>
      </c>
      <c r="H1574" s="7">
        <v>2.2237771079832993</v>
      </c>
      <c r="I1574" s="7">
        <f t="shared" si="64"/>
        <v>136.01019531102349</v>
      </c>
    </row>
    <row r="1575" spans="1:9" x14ac:dyDescent="0.25">
      <c r="A1575" s="14"/>
      <c r="B1575" s="5">
        <f t="shared" si="65"/>
        <v>43847</v>
      </c>
      <c r="C1575" s="4">
        <v>12.3750000000037</v>
      </c>
      <c r="D1575">
        <v>1.2192071461779179</v>
      </c>
      <c r="E1575" s="6">
        <v>113.03413953393657</v>
      </c>
      <c r="F1575" s="7">
        <v>226.47857609681921</v>
      </c>
      <c r="G1575" s="7">
        <v>170.27748008967902</v>
      </c>
      <c r="H1575" s="7">
        <v>1.9897970956731992</v>
      </c>
      <c r="I1575" s="7">
        <f t="shared" si="64"/>
        <v>137.81203068184738</v>
      </c>
    </row>
    <row r="1576" spans="1:9" x14ac:dyDescent="0.25">
      <c r="A1576" s="14"/>
      <c r="B1576" s="5">
        <f t="shared" si="65"/>
        <v>43847</v>
      </c>
      <c r="C1576" s="4">
        <v>12.3854166666704</v>
      </c>
      <c r="D1576">
        <v>1.2192071461779179</v>
      </c>
      <c r="E1576" s="6">
        <v>113.21282699286573</v>
      </c>
      <c r="F1576" s="7">
        <v>224.44482949200952</v>
      </c>
      <c r="G1576" s="7">
        <v>192.34940932802738</v>
      </c>
      <c r="H1576" s="7">
        <v>1.7890427959728659</v>
      </c>
      <c r="I1576" s="7">
        <f t="shared" si="64"/>
        <v>138.02988770870618</v>
      </c>
    </row>
    <row r="1577" spans="1:9" x14ac:dyDescent="0.25">
      <c r="A1577" s="14"/>
      <c r="B1577" s="5">
        <f t="shared" si="65"/>
        <v>43847</v>
      </c>
      <c r="C1577" s="4">
        <v>12.3958333333371</v>
      </c>
      <c r="D1577">
        <v>1.2192071461779179</v>
      </c>
      <c r="E1577" s="6">
        <v>113.1815755951386</v>
      </c>
      <c r="F1577" s="7">
        <v>222.39177304643337</v>
      </c>
      <c r="G1577" s="7">
        <v>199.03953807715101</v>
      </c>
      <c r="H1577" s="7">
        <v>2.0095913276325779</v>
      </c>
      <c r="I1577" s="7">
        <f t="shared" si="64"/>
        <v>137.99178578126921</v>
      </c>
    </row>
    <row r="1578" spans="1:9" x14ac:dyDescent="0.25">
      <c r="A1578" s="14"/>
      <c r="B1578" s="5">
        <f t="shared" si="65"/>
        <v>43847</v>
      </c>
      <c r="C1578" s="4">
        <v>12.4062500000037</v>
      </c>
      <c r="D1578">
        <v>1.2192071461779179</v>
      </c>
      <c r="E1578" s="6">
        <v>113.77412560806867</v>
      </c>
      <c r="F1578" s="7">
        <v>223.55956113780286</v>
      </c>
      <c r="G1578" s="7">
        <v>202.84553691343706</v>
      </c>
      <c r="H1578" s="7">
        <v>2.0261619246890419</v>
      </c>
      <c r="I1578" s="7">
        <f t="shared" si="64"/>
        <v>138.71422699150136</v>
      </c>
    </row>
    <row r="1579" spans="1:9" x14ac:dyDescent="0.25">
      <c r="A1579" s="14"/>
      <c r="B1579" s="5">
        <f t="shared" si="65"/>
        <v>43847</v>
      </c>
      <c r="C1579" s="4">
        <v>12.4166666666704</v>
      </c>
      <c r="D1579">
        <v>1.2192071461779179</v>
      </c>
      <c r="E1579" s="6">
        <v>114.28390154273032</v>
      </c>
      <c r="F1579" s="7">
        <v>233.63546733696222</v>
      </c>
      <c r="G1579" s="7">
        <v>204.18011927768799</v>
      </c>
      <c r="H1579" s="7">
        <v>2.1403613289455641</v>
      </c>
      <c r="I1579" s="7">
        <f t="shared" si="64"/>
        <v>139.33574945399039</v>
      </c>
    </row>
    <row r="1580" spans="1:9" x14ac:dyDescent="0.25">
      <c r="A1580" s="14"/>
      <c r="B1580" s="5">
        <f t="shared" si="65"/>
        <v>43847</v>
      </c>
      <c r="C1580" s="4">
        <v>12.4270833333371</v>
      </c>
      <c r="D1580">
        <v>1.2192071461779179</v>
      </c>
      <c r="E1580" s="6">
        <v>116.1812493331537</v>
      </c>
      <c r="F1580" s="7">
        <v>233.23912222559312</v>
      </c>
      <c r="G1580" s="7">
        <v>201.1820819777472</v>
      </c>
      <c r="H1580" s="7">
        <v>2.0532038663360632</v>
      </c>
      <c r="I1580" s="7">
        <f t="shared" si="64"/>
        <v>141.64900943885945</v>
      </c>
    </row>
    <row r="1581" spans="1:9" x14ac:dyDescent="0.25">
      <c r="A1581" s="14"/>
      <c r="B1581" s="5">
        <f t="shared" si="65"/>
        <v>43847</v>
      </c>
      <c r="C1581" s="4">
        <v>12.4375000000037</v>
      </c>
      <c r="D1581">
        <v>1.2192071461779179</v>
      </c>
      <c r="E1581" s="6">
        <v>117.82374050561074</v>
      </c>
      <c r="F1581" s="7">
        <v>225.02002929592831</v>
      </c>
      <c r="G1581" s="7">
        <v>200.74317252242156</v>
      </c>
      <c r="H1581" s="7">
        <v>2.032067281779852</v>
      </c>
      <c r="I1581" s="7">
        <f t="shared" si="64"/>
        <v>143.65154641385323</v>
      </c>
    </row>
    <row r="1582" spans="1:9" x14ac:dyDescent="0.25">
      <c r="A1582" s="14"/>
      <c r="B1582" s="5">
        <f t="shared" si="65"/>
        <v>43847</v>
      </c>
      <c r="C1582" s="4">
        <v>12.4479166666704</v>
      </c>
      <c r="D1582">
        <v>1.2192071461779179</v>
      </c>
      <c r="E1582" s="6">
        <v>118.74388745880309</v>
      </c>
      <c r="F1582" s="7">
        <v>223.79066150463234</v>
      </c>
      <c r="G1582" s="7">
        <v>206.48073276668381</v>
      </c>
      <c r="H1582" s="7">
        <v>2.1057186885946959</v>
      </c>
      <c r="I1582" s="7">
        <f t="shared" si="64"/>
        <v>144.77339615471917</v>
      </c>
    </row>
    <row r="1583" spans="1:9" x14ac:dyDescent="0.25">
      <c r="A1583" s="14"/>
      <c r="B1583" s="5">
        <f t="shared" si="65"/>
        <v>43847</v>
      </c>
      <c r="C1583" s="4">
        <v>12.4583333333371</v>
      </c>
      <c r="D1583">
        <v>1.2192071461779179</v>
      </c>
      <c r="E1583" s="6">
        <v>118.88463826802739</v>
      </c>
      <c r="F1583" s="7">
        <v>221.00920609676757</v>
      </c>
      <c r="G1583" s="7">
        <v>207.82241105349834</v>
      </c>
      <c r="H1583" s="7">
        <v>2.1927349555977149</v>
      </c>
      <c r="I1583" s="7">
        <f t="shared" si="64"/>
        <v>144.94500054715576</v>
      </c>
    </row>
    <row r="1584" spans="1:9" x14ac:dyDescent="0.25">
      <c r="A1584" s="14"/>
      <c r="B1584" s="5">
        <f t="shared" si="65"/>
        <v>43847</v>
      </c>
      <c r="C1584" s="4">
        <v>12.4687500000037</v>
      </c>
      <c r="D1584">
        <v>1.2192071461779179</v>
      </c>
      <c r="E1584" s="6">
        <v>118.15764748514452</v>
      </c>
      <c r="F1584" s="7">
        <v>219.10506085364528</v>
      </c>
      <c r="G1584" s="7">
        <v>202.92560344115466</v>
      </c>
      <c r="H1584" s="7">
        <v>2.1744381925352489</v>
      </c>
      <c r="I1584" s="7">
        <f t="shared" si="64"/>
        <v>144.05864818945949</v>
      </c>
    </row>
    <row r="1585" spans="1:9" x14ac:dyDescent="0.25">
      <c r="A1585" s="14"/>
      <c r="B1585" s="5">
        <f t="shared" si="65"/>
        <v>43847</v>
      </c>
      <c r="C1585" s="4">
        <v>12.4791666666704</v>
      </c>
      <c r="D1585">
        <v>1.2192071461779179</v>
      </c>
      <c r="E1585" s="6">
        <v>118.89190152391294</v>
      </c>
      <c r="F1585" s="7">
        <v>218.12607920283997</v>
      </c>
      <c r="G1585" s="7">
        <v>198.19622113668316</v>
      </c>
      <c r="H1585" s="7">
        <v>2.2328066664513315</v>
      </c>
      <c r="I1585" s="7">
        <f t="shared" si="64"/>
        <v>144.95385596063593</v>
      </c>
    </row>
    <row r="1586" spans="1:9" x14ac:dyDescent="0.25">
      <c r="A1586" s="14"/>
      <c r="B1586" s="5">
        <f t="shared" si="65"/>
        <v>43847</v>
      </c>
      <c r="C1586" s="4">
        <v>12.4895833333371</v>
      </c>
      <c r="D1586">
        <v>1.2192071461779179</v>
      </c>
      <c r="E1586" s="6">
        <v>119.52808593354416</v>
      </c>
      <c r="F1586" s="7">
        <v>213.87718820988439</v>
      </c>
      <c r="G1586" s="7">
        <v>193.84896488010025</v>
      </c>
      <c r="H1586" s="7">
        <v>1.9605765654782805</v>
      </c>
      <c r="I1586" s="7">
        <f t="shared" si="64"/>
        <v>145.72949653914532</v>
      </c>
    </row>
    <row r="1587" spans="1:9" x14ac:dyDescent="0.25">
      <c r="A1587" s="14"/>
      <c r="B1587" s="5">
        <f t="shared" si="65"/>
        <v>43847</v>
      </c>
      <c r="C1587" s="4">
        <v>12.5000000000038</v>
      </c>
      <c r="D1587">
        <v>1.2192071461779179</v>
      </c>
      <c r="E1587" s="6">
        <v>120.18037020117688</v>
      </c>
      <c r="F1587" s="7">
        <v>217.29393497225411</v>
      </c>
      <c r="G1587" s="7">
        <v>194.37925988134913</v>
      </c>
      <c r="H1587" s="7">
        <v>1.8444561055054016</v>
      </c>
      <c r="I1587" s="7">
        <f t="shared" si="64"/>
        <v>146.52476617958257</v>
      </c>
    </row>
    <row r="1588" spans="1:9" x14ac:dyDescent="0.25">
      <c r="A1588" s="14"/>
      <c r="B1588" s="5">
        <f t="shared" si="65"/>
        <v>43847</v>
      </c>
      <c r="C1588" s="4">
        <v>12.5104166666704</v>
      </c>
      <c r="D1588">
        <v>1.2192071461779179</v>
      </c>
      <c r="E1588" s="6">
        <v>120.57477165750225</v>
      </c>
      <c r="F1588" s="7">
        <v>209.67992115765671</v>
      </c>
      <c r="G1588" s="7">
        <v>191.20427727804716</v>
      </c>
      <c r="H1588" s="7">
        <v>1.8476598537031768</v>
      </c>
      <c r="I1588" s="7">
        <f t="shared" si="64"/>
        <v>147.00562325359743</v>
      </c>
    </row>
    <row r="1589" spans="1:9" x14ac:dyDescent="0.25">
      <c r="A1589" s="14"/>
      <c r="B1589" s="5">
        <f t="shared" si="65"/>
        <v>43847</v>
      </c>
      <c r="C1589" s="4">
        <v>12.5208333333371</v>
      </c>
      <c r="D1589">
        <v>1.2192071461779179</v>
      </c>
      <c r="E1589" s="6">
        <v>119.78814360701313</v>
      </c>
      <c r="F1589" s="7">
        <v>202.96516269659134</v>
      </c>
      <c r="G1589" s="7">
        <v>186.99686799223582</v>
      </c>
      <c r="H1589" s="7">
        <v>2.0402715419846453</v>
      </c>
      <c r="I1589" s="7">
        <f t="shared" si="64"/>
        <v>146.04656071305709</v>
      </c>
    </row>
    <row r="1590" spans="1:9" x14ac:dyDescent="0.25">
      <c r="A1590" s="14"/>
      <c r="B1590" s="5">
        <f t="shared" si="65"/>
        <v>43847</v>
      </c>
      <c r="C1590" s="4">
        <v>12.5312500000038</v>
      </c>
      <c r="D1590">
        <v>1.2192071461779179</v>
      </c>
      <c r="E1590" s="6">
        <v>117.96409161043776</v>
      </c>
      <c r="F1590" s="7">
        <v>188.23021790825541</v>
      </c>
      <c r="G1590" s="7">
        <v>183.04546084101204</v>
      </c>
      <c r="H1590" s="7">
        <v>1.8712335539740834</v>
      </c>
      <c r="I1590" s="7">
        <f t="shared" si="64"/>
        <v>143.82266348383229</v>
      </c>
    </row>
    <row r="1591" spans="1:9" x14ac:dyDescent="0.25">
      <c r="A1591" s="14"/>
      <c r="B1591" s="5">
        <f t="shared" si="65"/>
        <v>43847</v>
      </c>
      <c r="C1591" s="4">
        <v>12.5416666666704</v>
      </c>
      <c r="D1591">
        <v>1.2192071461779179</v>
      </c>
      <c r="E1591" s="6">
        <v>115.50277071215331</v>
      </c>
      <c r="F1591" s="7">
        <v>184.11773124540019</v>
      </c>
      <c r="G1591" s="7">
        <v>177.79230248843163</v>
      </c>
      <c r="H1591" s="7">
        <v>1.8289633678674313</v>
      </c>
      <c r="I1591" s="7">
        <f t="shared" si="64"/>
        <v>140.82180345560684</v>
      </c>
    </row>
    <row r="1592" spans="1:9" x14ac:dyDescent="0.25">
      <c r="A1592" s="14"/>
      <c r="B1592" s="5">
        <f t="shared" si="65"/>
        <v>43847</v>
      </c>
      <c r="C1592" s="4">
        <v>12.5520833333371</v>
      </c>
      <c r="D1592">
        <v>1.2192071461779179</v>
      </c>
      <c r="E1592" s="6">
        <v>113.04508927915275</v>
      </c>
      <c r="F1592" s="7">
        <v>192.00797526032585</v>
      </c>
      <c r="G1592" s="7">
        <v>177.10026372544002</v>
      </c>
      <c r="H1592" s="7">
        <v>1.9329181359719732</v>
      </c>
      <c r="I1592" s="7">
        <f t="shared" si="64"/>
        <v>137.82538068946377</v>
      </c>
    </row>
    <row r="1593" spans="1:9" x14ac:dyDescent="0.25">
      <c r="A1593" s="14"/>
      <c r="B1593" s="5">
        <f t="shared" si="65"/>
        <v>43847</v>
      </c>
      <c r="C1593" s="4">
        <v>12.5625000000038</v>
      </c>
      <c r="D1593">
        <v>1.2192071461779179</v>
      </c>
      <c r="E1593" s="6">
        <v>114.31551345814911</v>
      </c>
      <c r="F1593" s="7">
        <v>179.61727883498168</v>
      </c>
      <c r="G1593" s="7">
        <v>173.72657525669743</v>
      </c>
      <c r="H1593" s="7">
        <v>1.9144642679389143</v>
      </c>
      <c r="I1593" s="7">
        <f t="shared" si="64"/>
        <v>139.37429092717335</v>
      </c>
    </row>
    <row r="1594" spans="1:9" x14ac:dyDescent="0.25">
      <c r="A1594" s="14"/>
      <c r="B1594" s="5">
        <f t="shared" si="65"/>
        <v>43847</v>
      </c>
      <c r="C1594" s="4">
        <v>12.5729166666704</v>
      </c>
      <c r="D1594">
        <v>1.2192071461779179</v>
      </c>
      <c r="E1594" s="6">
        <v>115.12888153688158</v>
      </c>
      <c r="F1594" s="7">
        <v>173.4853935732207</v>
      </c>
      <c r="G1594" s="7">
        <v>174.82353837327318</v>
      </c>
      <c r="H1594" s="7">
        <v>1.9615291386544038</v>
      </c>
      <c r="I1594" s="7">
        <f t="shared" si="64"/>
        <v>140.36595510123698</v>
      </c>
    </row>
    <row r="1595" spans="1:9" x14ac:dyDescent="0.25">
      <c r="A1595" s="14"/>
      <c r="B1595" s="5">
        <f t="shared" si="65"/>
        <v>43847</v>
      </c>
      <c r="C1595" s="4">
        <v>12.5833333333371</v>
      </c>
      <c r="D1595">
        <v>1.2192071461779179</v>
      </c>
      <c r="E1595" s="6">
        <v>115.4088911215139</v>
      </c>
      <c r="F1595" s="7">
        <v>173.78854684193786</v>
      </c>
      <c r="G1595" s="7">
        <v>175.07279717772263</v>
      </c>
      <c r="H1595" s="7">
        <v>2.0717183888197939</v>
      </c>
      <c r="I1595" s="7">
        <f t="shared" si="64"/>
        <v>140.70734478781901</v>
      </c>
    </row>
    <row r="1596" spans="1:9" x14ac:dyDescent="0.25">
      <c r="A1596" s="14"/>
      <c r="B1596" s="5">
        <f t="shared" si="65"/>
        <v>43847</v>
      </c>
      <c r="C1596" s="4">
        <v>12.5937500000038</v>
      </c>
      <c r="D1596">
        <v>1.2192071461779179</v>
      </c>
      <c r="E1596" s="6">
        <v>116.82245551910937</v>
      </c>
      <c r="F1596" s="7">
        <v>174.46536999770908</v>
      </c>
      <c r="G1596" s="7">
        <v>172.3881344094263</v>
      </c>
      <c r="H1596" s="7">
        <v>2.0194143656356265</v>
      </c>
      <c r="I1596" s="7">
        <f t="shared" si="64"/>
        <v>142.4307726029501</v>
      </c>
    </row>
    <row r="1597" spans="1:9" x14ac:dyDescent="0.25">
      <c r="A1597" s="14"/>
      <c r="B1597" s="5">
        <f t="shared" si="65"/>
        <v>43847</v>
      </c>
      <c r="C1597" s="4">
        <v>12.604166666670499</v>
      </c>
      <c r="D1597">
        <v>1.2192071461779179</v>
      </c>
      <c r="E1597" s="6">
        <v>117.10188709983386</v>
      </c>
      <c r="F1597" s="7">
        <v>175.39004422555291</v>
      </c>
      <c r="G1597" s="7">
        <v>172.8292195202867</v>
      </c>
      <c r="H1597" s="7">
        <v>2.0246147390292846</v>
      </c>
      <c r="I1597" s="7">
        <f t="shared" si="64"/>
        <v>142.77145758303718</v>
      </c>
    </row>
    <row r="1598" spans="1:9" x14ac:dyDescent="0.25">
      <c r="A1598" s="14"/>
      <c r="B1598" s="5">
        <f t="shared" si="65"/>
        <v>43847</v>
      </c>
      <c r="C1598" s="4">
        <v>12.6145833333371</v>
      </c>
      <c r="D1598">
        <v>1.2192071461779179</v>
      </c>
      <c r="E1598" s="6">
        <v>119.19372830689584</v>
      </c>
      <c r="F1598" s="7">
        <v>175.74941825209771</v>
      </c>
      <c r="G1598" s="7">
        <v>170.68780551814496</v>
      </c>
      <c r="H1598" s="7">
        <v>2.0301203733468145</v>
      </c>
      <c r="I1598" s="7">
        <f t="shared" si="64"/>
        <v>145.32184533135657</v>
      </c>
    </row>
    <row r="1599" spans="1:9" x14ac:dyDescent="0.25">
      <c r="A1599" s="14"/>
      <c r="B1599" s="5">
        <f t="shared" si="65"/>
        <v>43847</v>
      </c>
      <c r="C1599" s="4">
        <v>12.6250000000038</v>
      </c>
      <c r="D1599">
        <v>1.2192071461779179</v>
      </c>
      <c r="E1599" s="6">
        <v>120.93953131003354</v>
      </c>
      <c r="F1599" s="7">
        <v>172.17844546820149</v>
      </c>
      <c r="G1599" s="7">
        <v>167.30500974732047</v>
      </c>
      <c r="H1599" s="7">
        <v>2.092671021353476</v>
      </c>
      <c r="I1599" s="7">
        <f t="shared" si="64"/>
        <v>147.45034082860096</v>
      </c>
    </row>
    <row r="1600" spans="1:9" x14ac:dyDescent="0.25">
      <c r="A1600" s="14"/>
      <c r="B1600" s="5">
        <f t="shared" si="65"/>
        <v>43847</v>
      </c>
      <c r="C1600" s="4">
        <v>12.635416666670499</v>
      </c>
      <c r="D1600">
        <v>1.2192071461779179</v>
      </c>
      <c r="E1600" s="6">
        <v>122.94174860268578</v>
      </c>
      <c r="F1600" s="7">
        <v>169.630601428479</v>
      </c>
      <c r="G1600" s="7">
        <v>160.49358920381826</v>
      </c>
      <c r="H1600" s="7">
        <v>2.0158745321210145</v>
      </c>
      <c r="I1600" s="7">
        <f t="shared" si="64"/>
        <v>149.89145846000355</v>
      </c>
    </row>
    <row r="1601" spans="1:9" x14ac:dyDescent="0.25">
      <c r="A1601" s="14"/>
      <c r="B1601" s="5">
        <f t="shared" si="65"/>
        <v>43847</v>
      </c>
      <c r="C1601" s="4">
        <v>12.6458333333371</v>
      </c>
      <c r="D1601">
        <v>1.2192071461779179</v>
      </c>
      <c r="E1601" s="6">
        <v>124.75596375648438</v>
      </c>
      <c r="F1601" s="7">
        <v>168.2929637531017</v>
      </c>
      <c r="G1601" s="7">
        <v>158.08953791871784</v>
      </c>
      <c r="H1601" s="7">
        <v>1.9151324612315601</v>
      </c>
      <c r="I1601" s="7">
        <f t="shared" si="64"/>
        <v>152.10336254021908</v>
      </c>
    </row>
    <row r="1602" spans="1:9" x14ac:dyDescent="0.25">
      <c r="A1602" s="14"/>
      <c r="B1602" s="5">
        <f t="shared" si="65"/>
        <v>43847</v>
      </c>
      <c r="C1602" s="4">
        <v>12.6562500000038</v>
      </c>
      <c r="D1602">
        <v>1.2192071461779179</v>
      </c>
      <c r="E1602" s="6">
        <v>128.39487748750099</v>
      </c>
      <c r="F1602" s="7">
        <v>167.135211644615</v>
      </c>
      <c r="G1602" s="7">
        <v>158.03573551996931</v>
      </c>
      <c r="H1602" s="7">
        <v>2.3548613192374708</v>
      </c>
      <c r="I1602" s="7">
        <f t="shared" si="64"/>
        <v>156.53995216539948</v>
      </c>
    </row>
    <row r="1603" spans="1:9" x14ac:dyDescent="0.25">
      <c r="A1603" s="14"/>
      <c r="B1603" s="5">
        <f t="shared" si="65"/>
        <v>43847</v>
      </c>
      <c r="C1603" s="4">
        <v>12.666666666670499</v>
      </c>
      <c r="D1603">
        <v>1.2192071461779179</v>
      </c>
      <c r="E1603" s="6">
        <v>129.87192238885581</v>
      </c>
      <c r="F1603" s="7">
        <v>166.91918129684649</v>
      </c>
      <c r="G1603" s="7">
        <v>156.30016741979654</v>
      </c>
      <c r="H1603" s="7">
        <v>3.6489797070931544</v>
      </c>
      <c r="I1603" s="7">
        <f t="shared" si="64"/>
        <v>158.34077586435694</v>
      </c>
    </row>
    <row r="1604" spans="1:9" x14ac:dyDescent="0.25">
      <c r="A1604" s="14"/>
      <c r="B1604" s="5">
        <f t="shared" si="65"/>
        <v>43847</v>
      </c>
      <c r="C1604" s="4">
        <v>12.6770833333371</v>
      </c>
      <c r="D1604">
        <v>1.2192071461779179</v>
      </c>
      <c r="E1604" s="6">
        <v>132.61881052629627</v>
      </c>
      <c r="F1604" s="7">
        <v>166.1773809681265</v>
      </c>
      <c r="G1604" s="7">
        <v>155.63617578156214</v>
      </c>
      <c r="H1604" s="7">
        <v>7.8809481186672974</v>
      </c>
      <c r="I1604" s="7">
        <f t="shared" ref="I1604:I1667" si="66">D1604*E1604</f>
        <v>161.6898015112757</v>
      </c>
    </row>
    <row r="1605" spans="1:9" x14ac:dyDescent="0.25">
      <c r="A1605" s="14"/>
      <c r="B1605" s="5">
        <f t="shared" si="65"/>
        <v>43847</v>
      </c>
      <c r="C1605" s="4">
        <v>12.6875000000038</v>
      </c>
      <c r="D1605">
        <v>1.2192071461779179</v>
      </c>
      <c r="E1605" s="6">
        <v>137.66486889286111</v>
      </c>
      <c r="F1605" s="7">
        <v>167.62285933087512</v>
      </c>
      <c r="G1605" s="7">
        <v>159.06837055254832</v>
      </c>
      <c r="H1605" s="7">
        <v>20.525002747082713</v>
      </c>
      <c r="I1605" s="7">
        <f t="shared" si="66"/>
        <v>167.84199193182241</v>
      </c>
    </row>
    <row r="1606" spans="1:9" x14ac:dyDescent="0.25">
      <c r="A1606" s="14"/>
      <c r="B1606" s="5">
        <f t="shared" si="65"/>
        <v>43847</v>
      </c>
      <c r="C1606" s="4">
        <v>12.697916666670499</v>
      </c>
      <c r="D1606">
        <v>1.2192071461779179</v>
      </c>
      <c r="E1606" s="6">
        <v>142.49453337268739</v>
      </c>
      <c r="F1606" s="7">
        <v>169.86594562819815</v>
      </c>
      <c r="G1606" s="7">
        <v>157.47614329354548</v>
      </c>
      <c r="H1606" s="7">
        <v>60.013007980497882</v>
      </c>
      <c r="I1606" s="7">
        <f t="shared" si="66"/>
        <v>173.73035337926828</v>
      </c>
    </row>
    <row r="1607" spans="1:9" x14ac:dyDescent="0.25">
      <c r="A1607" s="14"/>
      <c r="B1607" s="5">
        <f t="shared" si="65"/>
        <v>43847</v>
      </c>
      <c r="C1607" s="4">
        <v>12.708333333337199</v>
      </c>
      <c r="D1607">
        <v>1.2192071461779179</v>
      </c>
      <c r="E1607" s="6">
        <v>146.57392428849025</v>
      </c>
      <c r="F1607" s="7">
        <v>170.73244966269039</v>
      </c>
      <c r="G1607" s="7">
        <v>150.83378681134761</v>
      </c>
      <c r="H1607" s="7">
        <v>110.30555258871468</v>
      </c>
      <c r="I1607" s="7">
        <f t="shared" si="66"/>
        <v>178.70397593586841</v>
      </c>
    </row>
    <row r="1608" spans="1:9" x14ac:dyDescent="0.25">
      <c r="A1608" s="14"/>
      <c r="B1608" s="5">
        <f t="shared" si="65"/>
        <v>43847</v>
      </c>
      <c r="C1608" s="4">
        <v>12.7187500000038</v>
      </c>
      <c r="D1608">
        <v>1.2192071461779179</v>
      </c>
      <c r="E1608" s="6">
        <v>152.82012743686806</v>
      </c>
      <c r="F1608" s="7">
        <v>167.98444753110149</v>
      </c>
      <c r="G1608" s="7">
        <v>151.46753162889738</v>
      </c>
      <c r="H1608" s="7">
        <v>137.81473734463577</v>
      </c>
      <c r="I1608" s="7">
        <f t="shared" si="66"/>
        <v>186.31939145084965</v>
      </c>
    </row>
    <row r="1609" spans="1:9" x14ac:dyDescent="0.25">
      <c r="A1609" s="14"/>
      <c r="B1609" s="5">
        <f t="shared" si="65"/>
        <v>43847</v>
      </c>
      <c r="C1609" s="4">
        <v>12.729166666670499</v>
      </c>
      <c r="D1609">
        <v>1.2192071461779179</v>
      </c>
      <c r="E1609" s="6">
        <v>159.23124097814886</v>
      </c>
      <c r="F1609" s="7">
        <v>165.56534244846219</v>
      </c>
      <c r="G1609" s="7">
        <v>152.57224376537033</v>
      </c>
      <c r="H1609" s="7">
        <v>155.92656896434508</v>
      </c>
      <c r="I1609" s="7">
        <f t="shared" si="66"/>
        <v>194.13586689533722</v>
      </c>
    </row>
    <row r="1610" spans="1:9" x14ac:dyDescent="0.25">
      <c r="A1610" s="14"/>
      <c r="B1610" s="5">
        <f t="shared" si="65"/>
        <v>43847</v>
      </c>
      <c r="C1610" s="4">
        <v>12.739583333337199</v>
      </c>
      <c r="D1610">
        <v>1.2192071461779179</v>
      </c>
      <c r="E1610" s="6">
        <v>163.13981900351567</v>
      </c>
      <c r="F1610" s="7">
        <v>163.16861576250673</v>
      </c>
      <c r="G1610" s="7">
        <v>152.15282305501884</v>
      </c>
      <c r="H1610" s="7">
        <v>167.78557403205161</v>
      </c>
      <c r="I1610" s="7">
        <f t="shared" si="66"/>
        <v>198.90123315525841</v>
      </c>
    </row>
    <row r="1611" spans="1:9" x14ac:dyDescent="0.25">
      <c r="A1611" s="14"/>
      <c r="B1611" s="5">
        <f t="shared" si="65"/>
        <v>43847</v>
      </c>
      <c r="C1611" s="4">
        <v>12.7500000000038</v>
      </c>
      <c r="D1611">
        <v>1.2192071461779179</v>
      </c>
      <c r="E1611" s="6">
        <v>166.05292636982659</v>
      </c>
      <c r="F1611" s="7">
        <v>161.09375050840396</v>
      </c>
      <c r="G1611" s="7">
        <v>154.57811002029257</v>
      </c>
      <c r="H1611" s="7">
        <v>189.23579579233979</v>
      </c>
      <c r="I1611" s="7">
        <f t="shared" si="66"/>
        <v>202.45291447384821</v>
      </c>
    </row>
    <row r="1612" spans="1:9" x14ac:dyDescent="0.25">
      <c r="A1612" s="14"/>
      <c r="B1612" s="5">
        <f t="shared" si="65"/>
        <v>43847</v>
      </c>
      <c r="C1612" s="4">
        <v>12.760416666670499</v>
      </c>
      <c r="D1612">
        <v>1.2192071461779179</v>
      </c>
      <c r="E1612" s="6">
        <v>168.00469567733901</v>
      </c>
      <c r="F1612" s="7">
        <v>158.00793446537614</v>
      </c>
      <c r="G1612" s="7">
        <v>154.31368573481367</v>
      </c>
      <c r="H1612" s="7">
        <v>204.99765722794041</v>
      </c>
      <c r="I1612" s="7">
        <f t="shared" si="66"/>
        <v>204.83252556125808</v>
      </c>
    </row>
    <row r="1613" spans="1:9" x14ac:dyDescent="0.25">
      <c r="A1613" s="14"/>
      <c r="B1613" s="5">
        <f t="shared" si="65"/>
        <v>43847</v>
      </c>
      <c r="C1613" s="4">
        <v>12.770833333337199</v>
      </c>
      <c r="D1613">
        <v>1.2192071461779179</v>
      </c>
      <c r="E1613" s="6">
        <v>170.37333315917294</v>
      </c>
      <c r="F1613" s="7">
        <v>155.97579233424875</v>
      </c>
      <c r="G1613" s="7">
        <v>157.68323925602061</v>
      </c>
      <c r="H1613" s="7">
        <v>221.84756405240714</v>
      </c>
      <c r="I1613" s="7">
        <f t="shared" si="66"/>
        <v>207.72038530581489</v>
      </c>
    </row>
    <row r="1614" spans="1:9" x14ac:dyDescent="0.25">
      <c r="A1614" s="14"/>
      <c r="B1614" s="5">
        <f t="shared" si="65"/>
        <v>43847</v>
      </c>
      <c r="C1614" s="4">
        <v>12.781250000003901</v>
      </c>
      <c r="D1614">
        <v>1.2192071461779179</v>
      </c>
      <c r="E1614" s="6">
        <v>173.65598487477061</v>
      </c>
      <c r="F1614" s="7">
        <v>152.95377016482902</v>
      </c>
      <c r="G1614" s="7">
        <v>158.56317372122504</v>
      </c>
      <c r="H1614" s="7">
        <v>225.20857929742181</v>
      </c>
      <c r="I1614" s="7">
        <f t="shared" si="66"/>
        <v>211.72261773588477</v>
      </c>
    </row>
    <row r="1615" spans="1:9" x14ac:dyDescent="0.25">
      <c r="A1615" s="14"/>
      <c r="B1615" s="5">
        <f t="shared" si="65"/>
        <v>43847</v>
      </c>
      <c r="C1615" s="4">
        <v>12.791666666670499</v>
      </c>
      <c r="D1615">
        <v>1.2192071461779179</v>
      </c>
      <c r="E1615" s="6">
        <v>173.67741804340622</v>
      </c>
      <c r="F1615" s="7">
        <v>147.97418581221916</v>
      </c>
      <c r="G1615" s="7">
        <v>160.39362925118354</v>
      </c>
      <c r="H1615" s="7">
        <v>225.6144331418952</v>
      </c>
      <c r="I1615" s="7">
        <f t="shared" si="66"/>
        <v>211.74874920825053</v>
      </c>
    </row>
    <row r="1616" spans="1:9" x14ac:dyDescent="0.25">
      <c r="A1616" s="14"/>
      <c r="B1616" s="5">
        <f t="shared" si="65"/>
        <v>43847</v>
      </c>
      <c r="C1616" s="4">
        <v>12.802083333337199</v>
      </c>
      <c r="D1616">
        <v>1.2192071461779179</v>
      </c>
      <c r="E1616" s="6">
        <v>173.09551113972088</v>
      </c>
      <c r="F1616" s="7">
        <v>140.68328491894664</v>
      </c>
      <c r="G1616" s="7">
        <v>159.28900125608487</v>
      </c>
      <c r="H1616" s="7">
        <v>226.2425756047279</v>
      </c>
      <c r="I1616" s="7">
        <f t="shared" si="66"/>
        <v>211.03928415286711</v>
      </c>
    </row>
    <row r="1617" spans="1:9" x14ac:dyDescent="0.25">
      <c r="A1617" s="14"/>
      <c r="B1617" s="5">
        <f t="shared" si="65"/>
        <v>43847</v>
      </c>
      <c r="C1617" s="4">
        <v>12.812500000003901</v>
      </c>
      <c r="D1617">
        <v>1.2192071461779179</v>
      </c>
      <c r="E1617" s="6">
        <v>174.02863281114202</v>
      </c>
      <c r="F1617" s="7">
        <v>134.90901678504832</v>
      </c>
      <c r="G1617" s="7">
        <v>155.83775447392438</v>
      </c>
      <c r="H1617" s="7">
        <v>226.22298620583143</v>
      </c>
      <c r="I1617" s="7">
        <f t="shared" si="66"/>
        <v>212.17695276291724</v>
      </c>
    </row>
    <row r="1618" spans="1:9" x14ac:dyDescent="0.25">
      <c r="A1618" s="14"/>
      <c r="B1618" s="5">
        <f t="shared" si="65"/>
        <v>43847</v>
      </c>
      <c r="C1618" s="4">
        <v>12.822916666670499</v>
      </c>
      <c r="D1618">
        <v>1.2192071461779179</v>
      </c>
      <c r="E1618" s="6">
        <v>175.02737458044905</v>
      </c>
      <c r="F1618" s="7">
        <v>130.45947833575329</v>
      </c>
      <c r="G1618" s="7">
        <v>151.2042933361225</v>
      </c>
      <c r="H1618" s="7">
        <v>226.32353835868682</v>
      </c>
      <c r="I1618" s="7">
        <f t="shared" si="66"/>
        <v>213.39462586524274</v>
      </c>
    </row>
    <row r="1619" spans="1:9" x14ac:dyDescent="0.25">
      <c r="A1619" s="14"/>
      <c r="B1619" s="5">
        <f t="shared" si="65"/>
        <v>43847</v>
      </c>
      <c r="C1619" s="4">
        <v>12.833333333337199</v>
      </c>
      <c r="D1619">
        <v>1.2192071461779179</v>
      </c>
      <c r="E1619" s="6">
        <v>177.47903693546729</v>
      </c>
      <c r="F1619" s="7">
        <v>127.09010767003754</v>
      </c>
      <c r="G1619" s="7">
        <v>146.86091559622031</v>
      </c>
      <c r="H1619" s="7">
        <v>226.34536202890556</v>
      </c>
      <c r="I1619" s="7">
        <f t="shared" si="66"/>
        <v>216.38371012849638</v>
      </c>
    </row>
    <row r="1620" spans="1:9" x14ac:dyDescent="0.25">
      <c r="A1620" s="14"/>
      <c r="B1620" s="5">
        <f t="shared" si="65"/>
        <v>43847</v>
      </c>
      <c r="C1620" s="4">
        <v>12.843750000003901</v>
      </c>
      <c r="D1620">
        <v>1.2192071461779179</v>
      </c>
      <c r="E1620" s="6">
        <v>177.71437269603203</v>
      </c>
      <c r="F1620" s="7">
        <v>123.15598232407474</v>
      </c>
      <c r="G1620" s="7">
        <v>138.76553774865388</v>
      </c>
      <c r="H1620" s="7">
        <v>226.69708426199259</v>
      </c>
      <c r="I1620" s="7">
        <f t="shared" si="66"/>
        <v>216.67063316952812</v>
      </c>
    </row>
    <row r="1621" spans="1:9" x14ac:dyDescent="0.25">
      <c r="A1621" s="14"/>
      <c r="B1621" s="5">
        <f t="shared" si="65"/>
        <v>43847</v>
      </c>
      <c r="C1621" s="4">
        <v>12.854166666670499</v>
      </c>
      <c r="D1621">
        <v>1.2192071461779179</v>
      </c>
      <c r="E1621" s="6">
        <v>175.3009604843636</v>
      </c>
      <c r="F1621" s="7">
        <v>120.6942142862232</v>
      </c>
      <c r="G1621" s="7">
        <v>130.92298069038108</v>
      </c>
      <c r="H1621" s="7">
        <v>227.15398727855589</v>
      </c>
      <c r="I1621" s="7">
        <f t="shared" si="66"/>
        <v>213.72818375438891</v>
      </c>
    </row>
    <row r="1622" spans="1:9" x14ac:dyDescent="0.25">
      <c r="A1622" s="14"/>
      <c r="B1622" s="5">
        <f t="shared" si="65"/>
        <v>43847</v>
      </c>
      <c r="C1622" s="4">
        <v>12.864583333337199</v>
      </c>
      <c r="D1622">
        <v>1.2192071461779179</v>
      </c>
      <c r="E1622" s="6">
        <v>171.97729106433212</v>
      </c>
      <c r="F1622" s="7">
        <v>115.76387925329144</v>
      </c>
      <c r="G1622" s="7">
        <v>125.34013239301179</v>
      </c>
      <c r="H1622" s="7">
        <v>227.55426489090848</v>
      </c>
      <c r="I1622" s="7">
        <f t="shared" si="66"/>
        <v>209.67594224595351</v>
      </c>
    </row>
    <row r="1623" spans="1:9" x14ac:dyDescent="0.25">
      <c r="A1623" s="14"/>
      <c r="B1623" s="5">
        <f t="shared" si="65"/>
        <v>43847</v>
      </c>
      <c r="C1623" s="4">
        <v>12.875000000003901</v>
      </c>
      <c r="D1623">
        <v>1.2192071461779179</v>
      </c>
      <c r="E1623" s="6">
        <v>170.80158311214001</v>
      </c>
      <c r="F1623" s="7">
        <v>108.26191786948132</v>
      </c>
      <c r="G1623" s="7">
        <v>118.71716849421749</v>
      </c>
      <c r="H1623" s="7">
        <v>228.2925409211322</v>
      </c>
      <c r="I1623" s="7">
        <f t="shared" si="66"/>
        <v>208.24251070882269</v>
      </c>
    </row>
    <row r="1624" spans="1:9" x14ac:dyDescent="0.25">
      <c r="A1624" s="14"/>
      <c r="B1624" s="5">
        <f t="shared" si="65"/>
        <v>43847</v>
      </c>
      <c r="C1624" s="4">
        <v>12.885416666670601</v>
      </c>
      <c r="D1624">
        <v>1.2192071461779179</v>
      </c>
      <c r="E1624" s="6">
        <v>177.60262298796502</v>
      </c>
      <c r="F1624" s="7">
        <v>87.838439998460572</v>
      </c>
      <c r="G1624" s="7">
        <v>98.099923415062605</v>
      </c>
      <c r="H1624" s="7">
        <v>231.73992014922138</v>
      </c>
      <c r="I1624" s="7">
        <f t="shared" si="66"/>
        <v>216.53438712686952</v>
      </c>
    </row>
    <row r="1625" spans="1:9" x14ac:dyDescent="0.25">
      <c r="A1625" s="14"/>
      <c r="B1625" s="5">
        <f t="shared" si="65"/>
        <v>43847</v>
      </c>
      <c r="C1625" s="4">
        <v>12.895833333337199</v>
      </c>
      <c r="D1625">
        <v>1.2192071461779179</v>
      </c>
      <c r="E1625" s="6">
        <v>183.87778903046214</v>
      </c>
      <c r="F1625" s="7">
        <v>80.206845163489376</v>
      </c>
      <c r="G1625" s="7">
        <v>91.388074171180577</v>
      </c>
      <c r="H1625" s="7">
        <v>235.53938454276636</v>
      </c>
      <c r="I1625" s="7">
        <f t="shared" si="66"/>
        <v>224.185114409335</v>
      </c>
    </row>
    <row r="1626" spans="1:9" x14ac:dyDescent="0.25">
      <c r="A1626" s="14"/>
      <c r="B1626" s="5">
        <f t="shared" si="65"/>
        <v>43847</v>
      </c>
      <c r="C1626" s="4">
        <v>12.906250000003901</v>
      </c>
      <c r="D1626">
        <v>1.2192071461779179</v>
      </c>
      <c r="E1626" s="6">
        <v>184.24697580106019</v>
      </c>
      <c r="F1626" s="7">
        <v>77.622599627099788</v>
      </c>
      <c r="G1626" s="7">
        <v>87.770331642997022</v>
      </c>
      <c r="H1626" s="7">
        <v>236.26397553684913</v>
      </c>
      <c r="I1626" s="7">
        <f t="shared" si="66"/>
        <v>224.63522955832249</v>
      </c>
    </row>
    <row r="1627" spans="1:9" x14ac:dyDescent="0.25">
      <c r="A1627" s="14"/>
      <c r="B1627" s="5">
        <f t="shared" si="65"/>
        <v>43847</v>
      </c>
      <c r="C1627" s="4">
        <v>12.916666666670601</v>
      </c>
      <c r="D1627">
        <v>1.2192071461779179</v>
      </c>
      <c r="E1627" s="6">
        <v>182.92507302656639</v>
      </c>
      <c r="F1627" s="7">
        <v>76.999927458106072</v>
      </c>
      <c r="G1627" s="7">
        <v>85.079053759990117</v>
      </c>
      <c r="H1627" s="7">
        <v>235.38512834268505</v>
      </c>
      <c r="I1627" s="7">
        <f t="shared" si="66"/>
        <v>223.02355624910726</v>
      </c>
    </row>
    <row r="1628" spans="1:9" x14ac:dyDescent="0.25">
      <c r="A1628" s="14"/>
      <c r="B1628" s="5">
        <f t="shared" si="65"/>
        <v>43847</v>
      </c>
      <c r="C1628" s="4">
        <v>12.927083333337199</v>
      </c>
      <c r="D1628">
        <v>1.2192071461779179</v>
      </c>
      <c r="E1628" s="6">
        <v>179.78488066055772</v>
      </c>
      <c r="F1628" s="7">
        <v>75.141694229402688</v>
      </c>
      <c r="G1628" s="7">
        <v>70.517118808204046</v>
      </c>
      <c r="H1628" s="7">
        <v>236.802613905866</v>
      </c>
      <c r="I1628" s="7">
        <f t="shared" si="66"/>
        <v>219.19501127609612</v>
      </c>
    </row>
    <row r="1629" spans="1:9" x14ac:dyDescent="0.25">
      <c r="A1629" s="14"/>
      <c r="B1629" s="5">
        <f t="shared" si="65"/>
        <v>43847</v>
      </c>
      <c r="C1629" s="4">
        <v>12.937500000003901</v>
      </c>
      <c r="D1629">
        <v>1.2192071461779179</v>
      </c>
      <c r="E1629" s="6">
        <v>172.51199954044068</v>
      </c>
      <c r="F1629" s="7">
        <v>73.377940433481285</v>
      </c>
      <c r="G1629" s="7">
        <v>65.153667140881964</v>
      </c>
      <c r="H1629" s="7">
        <v>236.59053711059522</v>
      </c>
      <c r="I1629" s="7">
        <f t="shared" si="66"/>
        <v>210.32786264114696</v>
      </c>
    </row>
    <row r="1630" spans="1:9" x14ac:dyDescent="0.25">
      <c r="A1630" s="14"/>
      <c r="B1630" s="5">
        <f t="shared" si="65"/>
        <v>43847</v>
      </c>
      <c r="C1630" s="4">
        <v>12.947916666670601</v>
      </c>
      <c r="D1630">
        <v>1.2192071461779179</v>
      </c>
      <c r="E1630" s="6">
        <v>165.79326938042254</v>
      </c>
      <c r="F1630" s="7">
        <v>72.372264351786754</v>
      </c>
      <c r="G1630" s="7">
        <v>63.30188778264376</v>
      </c>
      <c r="H1630" s="7">
        <v>235.75163335803663</v>
      </c>
      <c r="I1630" s="7">
        <f t="shared" si="66"/>
        <v>202.13633881681176</v>
      </c>
    </row>
    <row r="1631" spans="1:9" x14ac:dyDescent="0.25">
      <c r="A1631" s="14"/>
      <c r="B1631" s="5">
        <f t="shared" si="65"/>
        <v>43847</v>
      </c>
      <c r="C1631" s="4">
        <v>12.958333333337199</v>
      </c>
      <c r="D1631">
        <v>1.2192071461779179</v>
      </c>
      <c r="E1631" s="6">
        <v>156.14674957516758</v>
      </c>
      <c r="F1631" s="7">
        <v>69.587158766294792</v>
      </c>
      <c r="G1631" s="7">
        <v>62.284438264754733</v>
      </c>
      <c r="H1631" s="7">
        <v>235.30833284778785</v>
      </c>
      <c r="I1631" s="7">
        <f t="shared" si="66"/>
        <v>190.37523293449809</v>
      </c>
    </row>
    <row r="1632" spans="1:9" x14ac:dyDescent="0.25">
      <c r="A1632" s="14"/>
      <c r="B1632" s="5">
        <f t="shared" si="65"/>
        <v>43847</v>
      </c>
      <c r="C1632" s="4">
        <v>12.968750000003901</v>
      </c>
      <c r="D1632">
        <v>1.2192071461779179</v>
      </c>
      <c r="E1632" s="6">
        <v>145.78873243076188</v>
      </c>
      <c r="F1632" s="7">
        <v>67.452414554368772</v>
      </c>
      <c r="G1632" s="7">
        <v>61.093481219653363</v>
      </c>
      <c r="H1632" s="7">
        <v>235.81070184397356</v>
      </c>
      <c r="I1632" s="7">
        <f t="shared" si="66"/>
        <v>177.74666441180526</v>
      </c>
    </row>
    <row r="1633" spans="1:9" x14ac:dyDescent="0.25">
      <c r="A1633" s="14"/>
      <c r="B1633" s="5">
        <f t="shared" si="65"/>
        <v>43847</v>
      </c>
      <c r="C1633" s="4">
        <v>12.979166666670601</v>
      </c>
      <c r="D1633">
        <v>1.2192071461779179</v>
      </c>
      <c r="E1633" s="6">
        <v>135.23662843178835</v>
      </c>
      <c r="F1633" s="7">
        <v>66.31515558598916</v>
      </c>
      <c r="G1633" s="7">
        <v>59.365938603893291</v>
      </c>
      <c r="H1633" s="7">
        <v>236.73007615453889</v>
      </c>
      <c r="I1633" s="7">
        <f t="shared" si="66"/>
        <v>164.88146380904413</v>
      </c>
    </row>
    <row r="1634" spans="1:9" ht="15.75" thickBot="1" x14ac:dyDescent="0.3">
      <c r="A1634" s="14"/>
      <c r="B1634" s="5">
        <f t="shared" si="65"/>
        <v>43847</v>
      </c>
      <c r="C1634" s="4">
        <v>12.989583333337301</v>
      </c>
      <c r="D1634">
        <v>1.2192071461779179</v>
      </c>
      <c r="E1634" s="6">
        <v>125.02409193197455</v>
      </c>
      <c r="F1634" s="7">
        <v>64.562805586764696</v>
      </c>
      <c r="G1634" s="7">
        <v>58.400841047729656</v>
      </c>
      <c r="H1634" s="7">
        <v>238.25365530096201</v>
      </c>
      <c r="I1634" s="7">
        <f t="shared" si="66"/>
        <v>152.43026632786834</v>
      </c>
    </row>
    <row r="1635" spans="1:9" x14ac:dyDescent="0.25">
      <c r="A1635" s="15">
        <f t="shared" ref="A1635" si="67">A1539+1</f>
        <v>18</v>
      </c>
      <c r="B1635" s="5">
        <f t="shared" si="65"/>
        <v>43848</v>
      </c>
      <c r="C1635" s="4">
        <v>13.000000000003901</v>
      </c>
      <c r="D1635">
        <v>1.2164969767521641</v>
      </c>
      <c r="E1635" s="6">
        <v>122.59835648105813</v>
      </c>
      <c r="F1635" s="7">
        <v>63.782802739669243</v>
      </c>
      <c r="G1635" s="7">
        <v>59.700576862835831</v>
      </c>
      <c r="H1635" s="7">
        <v>239.27570864749728</v>
      </c>
      <c r="I1635" s="7">
        <f t="shared" si="66"/>
        <v>149.14053001399131</v>
      </c>
    </row>
    <row r="1636" spans="1:9" x14ac:dyDescent="0.25">
      <c r="A1636" s="16"/>
      <c r="B1636" s="5">
        <f t="shared" ref="B1636:B1699" si="68">DATE(YEAR(B1540),MONTH(B1540),DAY(B1540)+1)</f>
        <v>43848</v>
      </c>
      <c r="C1636" s="4">
        <v>13.010416666670601</v>
      </c>
      <c r="D1636">
        <v>1.2164969767521641</v>
      </c>
      <c r="E1636" s="6">
        <v>113.46046639932563</v>
      </c>
      <c r="F1636" s="7">
        <v>62.218204239562802</v>
      </c>
      <c r="G1636" s="7">
        <v>57.961254454677729</v>
      </c>
      <c r="H1636" s="7">
        <v>240.35491737893523</v>
      </c>
      <c r="I1636" s="7">
        <f t="shared" si="66"/>
        <v>138.02431435567013</v>
      </c>
    </row>
    <row r="1637" spans="1:9" x14ac:dyDescent="0.25">
      <c r="A1637" s="16"/>
      <c r="B1637" s="5">
        <f t="shared" si="68"/>
        <v>43848</v>
      </c>
      <c r="C1637" s="4">
        <v>13.020833333337301</v>
      </c>
      <c r="D1637">
        <v>1.2164969767521641</v>
      </c>
      <c r="E1637" s="6">
        <v>105.07625128766382</v>
      </c>
      <c r="F1637" s="7">
        <v>60.027816880334761</v>
      </c>
      <c r="G1637" s="7">
        <v>59.745287986430931</v>
      </c>
      <c r="H1637" s="7">
        <v>240.27571062103999</v>
      </c>
      <c r="I1637" s="7">
        <f t="shared" si="66"/>
        <v>127.82494201989373</v>
      </c>
    </row>
    <row r="1638" spans="1:9" x14ac:dyDescent="0.25">
      <c r="A1638" s="16"/>
      <c r="B1638" s="5">
        <f t="shared" si="68"/>
        <v>43848</v>
      </c>
      <c r="C1638" s="4">
        <v>13.031250000003901</v>
      </c>
      <c r="D1638">
        <v>1.2164969767521641</v>
      </c>
      <c r="E1638" s="6">
        <v>97.450558541557143</v>
      </c>
      <c r="F1638" s="7">
        <v>59.346296627858635</v>
      </c>
      <c r="G1638" s="7">
        <v>58.363386115982451</v>
      </c>
      <c r="H1638" s="7">
        <v>241.16368282985678</v>
      </c>
      <c r="I1638" s="7">
        <f t="shared" si="66"/>
        <v>118.54830984861404</v>
      </c>
    </row>
    <row r="1639" spans="1:9" x14ac:dyDescent="0.25">
      <c r="A1639" s="16"/>
      <c r="B1639" s="5">
        <f t="shared" si="68"/>
        <v>43848</v>
      </c>
      <c r="C1639" s="4">
        <v>13.041666666670601</v>
      </c>
      <c r="D1639">
        <v>1.2164969767521641</v>
      </c>
      <c r="E1639" s="6">
        <v>90.921922110804786</v>
      </c>
      <c r="F1639" s="7">
        <v>58.311370990935849</v>
      </c>
      <c r="G1639" s="7">
        <v>58.42115117278599</v>
      </c>
      <c r="H1639" s="7">
        <v>242.75824856460619</v>
      </c>
      <c r="I1639" s="7">
        <f t="shared" si="66"/>
        <v>110.60624336828977</v>
      </c>
    </row>
    <row r="1640" spans="1:9" x14ac:dyDescent="0.25">
      <c r="A1640" s="16"/>
      <c r="B1640" s="5">
        <f t="shared" si="68"/>
        <v>43848</v>
      </c>
      <c r="C1640" s="4">
        <v>13.052083333337301</v>
      </c>
      <c r="D1640">
        <v>1.2164969767521641</v>
      </c>
      <c r="E1640" s="6">
        <v>87.020613219329363</v>
      </c>
      <c r="F1640" s="7">
        <v>57.807786869826323</v>
      </c>
      <c r="G1640" s="7">
        <v>59.743817515747239</v>
      </c>
      <c r="H1640" s="7">
        <v>243.62264210147578</v>
      </c>
      <c r="I1640" s="7">
        <f t="shared" si="66"/>
        <v>105.86031289643357</v>
      </c>
    </row>
    <row r="1641" spans="1:9" x14ac:dyDescent="0.25">
      <c r="A1641" s="16"/>
      <c r="B1641" s="5">
        <f t="shared" si="68"/>
        <v>43848</v>
      </c>
      <c r="C1641" s="4">
        <v>13.062500000003901</v>
      </c>
      <c r="D1641">
        <v>1.2164969767521641</v>
      </c>
      <c r="E1641" s="6">
        <v>81.300040946704613</v>
      </c>
      <c r="F1641" s="7">
        <v>57.603096139807441</v>
      </c>
      <c r="G1641" s="7">
        <v>56.333491488607514</v>
      </c>
      <c r="H1641" s="7">
        <v>243.44896056781545</v>
      </c>
      <c r="I1641" s="7">
        <f t="shared" si="66"/>
        <v>98.901254021493301</v>
      </c>
    </row>
    <row r="1642" spans="1:9" x14ac:dyDescent="0.25">
      <c r="A1642" s="16"/>
      <c r="B1642" s="5">
        <f t="shared" si="68"/>
        <v>43848</v>
      </c>
      <c r="C1642" s="4">
        <v>13.072916666670601</v>
      </c>
      <c r="D1642">
        <v>1.2164969767521641</v>
      </c>
      <c r="E1642" s="6">
        <v>77.583301438671015</v>
      </c>
      <c r="F1642" s="7">
        <v>57.237392464585994</v>
      </c>
      <c r="G1642" s="7">
        <v>57.694426129933923</v>
      </c>
      <c r="H1642" s="7">
        <v>243.04372519987186</v>
      </c>
      <c r="I1642" s="7">
        <f t="shared" si="66"/>
        <v>94.379851646595114</v>
      </c>
    </row>
    <row r="1643" spans="1:9" x14ac:dyDescent="0.25">
      <c r="A1643" s="16"/>
      <c r="B1643" s="5">
        <f t="shared" si="68"/>
        <v>43848</v>
      </c>
      <c r="C1643" s="4">
        <v>13.083333333337301</v>
      </c>
      <c r="D1643">
        <v>1.2164969767521641</v>
      </c>
      <c r="E1643" s="6">
        <v>75.206406338296588</v>
      </c>
      <c r="F1643" s="7">
        <v>57.0858098134511</v>
      </c>
      <c r="G1643" s="7">
        <v>54.648856966993861</v>
      </c>
      <c r="H1643" s="7">
        <v>243.38748976789776</v>
      </c>
      <c r="I1643" s="7">
        <f t="shared" si="66"/>
        <v>91.488365942932589</v>
      </c>
    </row>
    <row r="1644" spans="1:9" x14ac:dyDescent="0.25">
      <c r="A1644" s="16"/>
      <c r="B1644" s="5">
        <f t="shared" si="68"/>
        <v>43848</v>
      </c>
      <c r="C1644" s="4">
        <v>13.093750000004</v>
      </c>
      <c r="D1644">
        <v>1.2164969767521641</v>
      </c>
      <c r="E1644" s="6">
        <v>72.922005578518096</v>
      </c>
      <c r="F1644" s="7">
        <v>55.510324959410276</v>
      </c>
      <c r="G1644" s="7">
        <v>55.729973458081773</v>
      </c>
      <c r="H1644" s="7">
        <v>244.13722650629265</v>
      </c>
      <c r="I1644" s="7">
        <f t="shared" si="66"/>
        <v>88.709399324971713</v>
      </c>
    </row>
    <row r="1645" spans="1:9" x14ac:dyDescent="0.25">
      <c r="A1645" s="16"/>
      <c r="B1645" s="5">
        <f t="shared" si="68"/>
        <v>43848</v>
      </c>
      <c r="C1645" s="4">
        <v>13.104166666670601</v>
      </c>
      <c r="D1645">
        <v>1.2164969767521641</v>
      </c>
      <c r="E1645" s="6">
        <v>71.909216354916111</v>
      </c>
      <c r="F1645" s="7">
        <v>56.224030953953253</v>
      </c>
      <c r="G1645" s="7">
        <v>53.933887676147179</v>
      </c>
      <c r="H1645" s="7">
        <v>243.46384477227619</v>
      </c>
      <c r="I1645" s="7">
        <f t="shared" si="66"/>
        <v>87.477344296372721</v>
      </c>
    </row>
    <row r="1646" spans="1:9" x14ac:dyDescent="0.25">
      <c r="A1646" s="16"/>
      <c r="B1646" s="5">
        <f t="shared" si="68"/>
        <v>43848</v>
      </c>
      <c r="C1646" s="4">
        <v>13.114583333337301</v>
      </c>
      <c r="D1646">
        <v>1.2164969767521641</v>
      </c>
      <c r="E1646" s="6">
        <v>69.18051868622166</v>
      </c>
      <c r="F1646" s="7">
        <v>56.075099695578366</v>
      </c>
      <c r="G1646" s="7">
        <v>53.058564959599281</v>
      </c>
      <c r="H1646" s="7">
        <v>243.32610646948274</v>
      </c>
      <c r="I1646" s="7">
        <f t="shared" si="66"/>
        <v>84.157891831935245</v>
      </c>
    </row>
    <row r="1647" spans="1:9" x14ac:dyDescent="0.25">
      <c r="A1647" s="16"/>
      <c r="B1647" s="5">
        <f t="shared" si="68"/>
        <v>43848</v>
      </c>
      <c r="C1647" s="4">
        <v>13.125000000004</v>
      </c>
      <c r="D1647">
        <v>1.2164969767521641</v>
      </c>
      <c r="E1647" s="6">
        <v>68.283507564023793</v>
      </c>
      <c r="F1647" s="7">
        <v>55.713952725614632</v>
      </c>
      <c r="G1647" s="7">
        <v>54.410211995898948</v>
      </c>
      <c r="H1647" s="7">
        <v>243.62226524841344</v>
      </c>
      <c r="I1647" s="7">
        <f t="shared" si="66"/>
        <v>83.066680513668473</v>
      </c>
    </row>
    <row r="1648" spans="1:9" x14ac:dyDescent="0.25">
      <c r="A1648" s="16"/>
      <c r="B1648" s="5">
        <f t="shared" si="68"/>
        <v>43848</v>
      </c>
      <c r="C1648" s="4">
        <v>13.135416666670601</v>
      </c>
      <c r="D1648">
        <v>1.2164969767521641</v>
      </c>
      <c r="E1648" s="6">
        <v>65.859778472434812</v>
      </c>
      <c r="F1648" s="7">
        <v>56.005212833161771</v>
      </c>
      <c r="G1648" s="7">
        <v>55.107948331948371</v>
      </c>
      <c r="H1648" s="7">
        <v>242.9850166632979</v>
      </c>
      <c r="I1648" s="7">
        <f t="shared" si="66"/>
        <v>80.118221401284202</v>
      </c>
    </row>
    <row r="1649" spans="1:9" x14ac:dyDescent="0.25">
      <c r="A1649" s="16"/>
      <c r="B1649" s="5">
        <f t="shared" si="68"/>
        <v>43848</v>
      </c>
      <c r="C1649" s="4">
        <v>13.145833333337301</v>
      </c>
      <c r="D1649">
        <v>1.2164969767521641</v>
      </c>
      <c r="E1649" s="6">
        <v>65.43403646862707</v>
      </c>
      <c r="F1649" s="7">
        <v>55.910970060247926</v>
      </c>
      <c r="G1649" s="7">
        <v>55.42313390650574</v>
      </c>
      <c r="H1649" s="7">
        <v>242.8080826590122</v>
      </c>
      <c r="I1649" s="7">
        <f t="shared" si="66"/>
        <v>79.600307540775674</v>
      </c>
    </row>
    <row r="1650" spans="1:9" x14ac:dyDescent="0.25">
      <c r="A1650" s="16"/>
      <c r="B1650" s="5">
        <f t="shared" si="68"/>
        <v>43848</v>
      </c>
      <c r="C1650" s="4">
        <v>13.156250000004</v>
      </c>
      <c r="D1650">
        <v>1.2164969767521641</v>
      </c>
      <c r="E1650" s="6">
        <v>64.367211716986304</v>
      </c>
      <c r="F1650" s="7">
        <v>57.024169945761514</v>
      </c>
      <c r="G1650" s="7">
        <v>57.599498632827071</v>
      </c>
      <c r="H1650" s="7">
        <v>242.35380269885661</v>
      </c>
      <c r="I1650" s="7">
        <f t="shared" si="66"/>
        <v>78.302518455680314</v>
      </c>
    </row>
    <row r="1651" spans="1:9" x14ac:dyDescent="0.25">
      <c r="A1651" s="16"/>
      <c r="B1651" s="5">
        <f t="shared" si="68"/>
        <v>43848</v>
      </c>
      <c r="C1651" s="4">
        <v>13.166666666670601</v>
      </c>
      <c r="D1651">
        <v>1.2164969767521641</v>
      </c>
      <c r="E1651" s="6">
        <v>64.805100619866764</v>
      </c>
      <c r="F1651" s="7">
        <v>56.958647251760759</v>
      </c>
      <c r="G1651" s="7">
        <v>55.749947017641013</v>
      </c>
      <c r="H1651" s="7">
        <v>242.48112732850439</v>
      </c>
      <c r="I1651" s="7">
        <f t="shared" si="66"/>
        <v>78.835208982187709</v>
      </c>
    </row>
    <row r="1652" spans="1:9" x14ac:dyDescent="0.25">
      <c r="A1652" s="16"/>
      <c r="B1652" s="5">
        <f t="shared" si="68"/>
        <v>43848</v>
      </c>
      <c r="C1652" s="4">
        <v>13.177083333337301</v>
      </c>
      <c r="D1652">
        <v>1.2164969767521641</v>
      </c>
      <c r="E1652" s="6">
        <v>64.455992137557701</v>
      </c>
      <c r="F1652" s="7">
        <v>56.020916619327238</v>
      </c>
      <c r="G1652" s="7">
        <v>55.013854235120036</v>
      </c>
      <c r="H1652" s="7">
        <v>242.65126306263858</v>
      </c>
      <c r="I1652" s="7">
        <f t="shared" si="66"/>
        <v>78.410519568900199</v>
      </c>
    </row>
    <row r="1653" spans="1:9" x14ac:dyDescent="0.25">
      <c r="A1653" s="16"/>
      <c r="B1653" s="5">
        <f t="shared" si="68"/>
        <v>43848</v>
      </c>
      <c r="C1653" s="4">
        <v>13.187500000004</v>
      </c>
      <c r="D1653">
        <v>1.2164969767521641</v>
      </c>
      <c r="E1653" s="6">
        <v>65.562273003413509</v>
      </c>
      <c r="F1653" s="7">
        <v>56.446587498424499</v>
      </c>
      <c r="G1653" s="7">
        <v>55.88049436318952</v>
      </c>
      <c r="H1653" s="7">
        <v>242.18643121673662</v>
      </c>
      <c r="I1653" s="7">
        <f t="shared" si="66"/>
        <v>79.75630689765255</v>
      </c>
    </row>
    <row r="1654" spans="1:9" x14ac:dyDescent="0.25">
      <c r="A1654" s="16"/>
      <c r="B1654" s="5">
        <f t="shared" si="68"/>
        <v>43848</v>
      </c>
      <c r="C1654" s="4">
        <v>13.1979166666707</v>
      </c>
      <c r="D1654">
        <v>1.2164969767521641</v>
      </c>
      <c r="E1654" s="6">
        <v>64.998718213634859</v>
      </c>
      <c r="F1654" s="7">
        <v>56.450923588550893</v>
      </c>
      <c r="G1654" s="7">
        <v>54.017347905960435</v>
      </c>
      <c r="H1654" s="7">
        <v>242.30924753032957</v>
      </c>
      <c r="I1654" s="7">
        <f t="shared" si="66"/>
        <v>79.070744199652623</v>
      </c>
    </row>
    <row r="1655" spans="1:9" x14ac:dyDescent="0.25">
      <c r="A1655" s="16"/>
      <c r="B1655" s="5">
        <f t="shared" si="68"/>
        <v>43848</v>
      </c>
      <c r="C1655" s="4">
        <v>13.208333333337301</v>
      </c>
      <c r="D1655">
        <v>1.2164969767521641</v>
      </c>
      <c r="E1655" s="6">
        <v>66.9060439189752</v>
      </c>
      <c r="F1655" s="7">
        <v>54.465238992894349</v>
      </c>
      <c r="G1655" s="7">
        <v>55.820653819153954</v>
      </c>
      <c r="H1655" s="7">
        <v>241.99540748186044</v>
      </c>
      <c r="I1655" s="7">
        <f t="shared" si="66"/>
        <v>81.391000153880839</v>
      </c>
    </row>
    <row r="1656" spans="1:9" x14ac:dyDescent="0.25">
      <c r="A1656" s="16"/>
      <c r="B1656" s="5">
        <f t="shared" si="68"/>
        <v>43848</v>
      </c>
      <c r="C1656" s="4">
        <v>13.218750000004</v>
      </c>
      <c r="D1656">
        <v>1.2164969767521641</v>
      </c>
      <c r="E1656" s="6">
        <v>68.697333870321998</v>
      </c>
      <c r="F1656" s="7">
        <v>53.971478261904672</v>
      </c>
      <c r="G1656" s="7">
        <v>54.024187397669081</v>
      </c>
      <c r="H1656" s="7">
        <v>241.75081393501807</v>
      </c>
      <c r="I1656" s="7">
        <f t="shared" si="66"/>
        <v>83.570098964180758</v>
      </c>
    </row>
    <row r="1657" spans="1:9" x14ac:dyDescent="0.25">
      <c r="A1657" s="16"/>
      <c r="B1657" s="5">
        <f t="shared" si="68"/>
        <v>43848</v>
      </c>
      <c r="C1657" s="4">
        <v>13.2291666666707</v>
      </c>
      <c r="D1657">
        <v>1.2164969767521641</v>
      </c>
      <c r="E1657" s="6">
        <v>68.96750465284228</v>
      </c>
      <c r="F1657" s="7">
        <v>55.113534606594349</v>
      </c>
      <c r="G1657" s="7">
        <v>54.522684972907477</v>
      </c>
      <c r="H1657" s="7">
        <v>241.52791777781678</v>
      </c>
      <c r="I1657" s="7">
        <f t="shared" si="66"/>
        <v>83.898760904323439</v>
      </c>
    </row>
    <row r="1658" spans="1:9" x14ac:dyDescent="0.25">
      <c r="A1658" s="16"/>
      <c r="B1658" s="5">
        <f t="shared" si="68"/>
        <v>43848</v>
      </c>
      <c r="C1658" s="4">
        <v>13.239583333337301</v>
      </c>
      <c r="D1658">
        <v>1.2164969767521641</v>
      </c>
      <c r="E1658" s="6">
        <v>71.193107720182269</v>
      </c>
      <c r="F1658" s="7">
        <v>56.140169125763869</v>
      </c>
      <c r="G1658" s="7">
        <v>53.78030963444089</v>
      </c>
      <c r="H1658" s="7">
        <v>241.15448721740083</v>
      </c>
      <c r="I1658" s="7">
        <f t="shared" si="66"/>
        <v>86.606200307192879</v>
      </c>
    </row>
    <row r="1659" spans="1:9" x14ac:dyDescent="0.25">
      <c r="A1659" s="16"/>
      <c r="B1659" s="5">
        <f t="shared" si="68"/>
        <v>43848</v>
      </c>
      <c r="C1659" s="4">
        <v>13.250000000004</v>
      </c>
      <c r="D1659">
        <v>1.2164969767521641</v>
      </c>
      <c r="E1659" s="6">
        <v>74.710600464186314</v>
      </c>
      <c r="F1659" s="7">
        <v>56.883261055798101</v>
      </c>
      <c r="G1659" s="7">
        <v>55.424484175226191</v>
      </c>
      <c r="H1659" s="7">
        <v>240.65360872976527</v>
      </c>
      <c r="I1659" s="7">
        <f t="shared" si="66"/>
        <v>90.885219596021471</v>
      </c>
    </row>
    <row r="1660" spans="1:9" x14ac:dyDescent="0.25">
      <c r="A1660" s="16"/>
      <c r="B1660" s="5">
        <f t="shared" si="68"/>
        <v>43848</v>
      </c>
      <c r="C1660" s="4">
        <v>13.2604166666707</v>
      </c>
      <c r="D1660">
        <v>1.2164969767521641</v>
      </c>
      <c r="E1660" s="6">
        <v>75.237879140910451</v>
      </c>
      <c r="F1660" s="7">
        <v>60.607404919774645</v>
      </c>
      <c r="G1660" s="7">
        <v>57.85688709672403</v>
      </c>
      <c r="H1660" s="7">
        <v>231.01130806335962</v>
      </c>
      <c r="I1660" s="7">
        <f t="shared" si="66"/>
        <v>91.526652512162272</v>
      </c>
    </row>
    <row r="1661" spans="1:9" x14ac:dyDescent="0.25">
      <c r="A1661" s="16"/>
      <c r="B1661" s="5">
        <f t="shared" si="68"/>
        <v>43848</v>
      </c>
      <c r="C1661" s="4">
        <v>13.270833333337301</v>
      </c>
      <c r="D1661">
        <v>1.2164969767521641</v>
      </c>
      <c r="E1661" s="6">
        <v>78.376548123738331</v>
      </c>
      <c r="F1661" s="7">
        <v>66.964947371397898</v>
      </c>
      <c r="G1661" s="7">
        <v>58.676692533181075</v>
      </c>
      <c r="H1661" s="7">
        <v>218.26473349261539</v>
      </c>
      <c r="I1661" s="7">
        <f t="shared" si="66"/>
        <v>95.344833840798174</v>
      </c>
    </row>
    <row r="1662" spans="1:9" x14ac:dyDescent="0.25">
      <c r="A1662" s="16"/>
      <c r="B1662" s="5">
        <f t="shared" si="68"/>
        <v>43848</v>
      </c>
      <c r="C1662" s="4">
        <v>13.281250000004</v>
      </c>
      <c r="D1662">
        <v>1.2164969767521641</v>
      </c>
      <c r="E1662" s="6">
        <v>82.063444996111599</v>
      </c>
      <c r="F1662" s="7">
        <v>66.382146373409228</v>
      </c>
      <c r="G1662" s="7">
        <v>58.39612111730623</v>
      </c>
      <c r="H1662" s="7">
        <v>195.09159322527435</v>
      </c>
      <c r="I1662" s="7">
        <f t="shared" si="66"/>
        <v>99.829932739637272</v>
      </c>
    </row>
    <row r="1663" spans="1:9" x14ac:dyDescent="0.25">
      <c r="A1663" s="16"/>
      <c r="B1663" s="5">
        <f t="shared" si="68"/>
        <v>43848</v>
      </c>
      <c r="C1663" s="4">
        <v>13.2916666666707</v>
      </c>
      <c r="D1663">
        <v>1.2164969767521641</v>
      </c>
      <c r="E1663" s="6">
        <v>86.67673616221974</v>
      </c>
      <c r="F1663" s="7">
        <v>68.084208156246362</v>
      </c>
      <c r="G1663" s="7">
        <v>63.498426006013894</v>
      </c>
      <c r="H1663" s="7">
        <v>157.14076168991483</v>
      </c>
      <c r="I1663" s="7">
        <f t="shared" si="66"/>
        <v>105.44198749608529</v>
      </c>
    </row>
    <row r="1664" spans="1:9" x14ac:dyDescent="0.25">
      <c r="A1664" s="16"/>
      <c r="B1664" s="5">
        <f t="shared" si="68"/>
        <v>43848</v>
      </c>
      <c r="C1664" s="4">
        <v>13.3020833333374</v>
      </c>
      <c r="D1664">
        <v>1.2164969767521641</v>
      </c>
      <c r="E1664" s="6">
        <v>89.374791786459355</v>
      </c>
      <c r="F1664" s="7">
        <v>73.311134160534706</v>
      </c>
      <c r="G1664" s="7">
        <v>72.078261839511669</v>
      </c>
      <c r="H1664" s="7">
        <v>131.82838866414477</v>
      </c>
      <c r="I1664" s="7">
        <f t="shared" si="66"/>
        <v>108.72416400608195</v>
      </c>
    </row>
    <row r="1665" spans="1:9" x14ac:dyDescent="0.25">
      <c r="A1665" s="16"/>
      <c r="B1665" s="5">
        <f t="shared" si="68"/>
        <v>43848</v>
      </c>
      <c r="C1665" s="4">
        <v>13.312500000004</v>
      </c>
      <c r="D1665">
        <v>1.2164969767521641</v>
      </c>
      <c r="E1665" s="6">
        <v>93.140662606324113</v>
      </c>
      <c r="F1665" s="7">
        <v>76.087619711168529</v>
      </c>
      <c r="G1665" s="7">
        <v>75.943668492765639</v>
      </c>
      <c r="H1665" s="7">
        <v>43.074332870305462</v>
      </c>
      <c r="I1665" s="7">
        <f t="shared" si="66"/>
        <v>113.30533447328662</v>
      </c>
    </row>
    <row r="1666" spans="1:9" x14ac:dyDescent="0.25">
      <c r="A1666" s="16"/>
      <c r="B1666" s="5">
        <f t="shared" si="68"/>
        <v>43848</v>
      </c>
      <c r="C1666" s="4">
        <v>13.3229166666707</v>
      </c>
      <c r="D1666">
        <v>1.2164969767521641</v>
      </c>
      <c r="E1666" s="6">
        <v>99.11283410201105</v>
      </c>
      <c r="F1666" s="7">
        <v>80.424897148097571</v>
      </c>
      <c r="G1666" s="7">
        <v>80.679922342802669</v>
      </c>
      <c r="H1666" s="7">
        <v>6.8578626521353403</v>
      </c>
      <c r="I1666" s="7">
        <f t="shared" si="66"/>
        <v>120.57046304243524</v>
      </c>
    </row>
    <row r="1667" spans="1:9" x14ac:dyDescent="0.25">
      <c r="A1667" s="16"/>
      <c r="B1667" s="5">
        <f t="shared" si="68"/>
        <v>43848</v>
      </c>
      <c r="C1667" s="4">
        <v>13.3333333333374</v>
      </c>
      <c r="D1667">
        <v>1.2164969767521641</v>
      </c>
      <c r="E1667" s="6">
        <v>104.89764612081642</v>
      </c>
      <c r="F1667" s="7">
        <v>84.231655361975527</v>
      </c>
      <c r="G1667" s="7">
        <v>83.732471233075159</v>
      </c>
      <c r="H1667" s="7">
        <v>4.0224709219597674</v>
      </c>
      <c r="I1667" s="7">
        <f t="shared" si="66"/>
        <v>127.60766937439155</v>
      </c>
    </row>
    <row r="1668" spans="1:9" x14ac:dyDescent="0.25">
      <c r="A1668" s="16"/>
      <c r="B1668" s="5">
        <f t="shared" si="68"/>
        <v>43848</v>
      </c>
      <c r="C1668" s="4">
        <v>13.343750000004</v>
      </c>
      <c r="D1668">
        <v>1.2164969767521641</v>
      </c>
      <c r="E1668" s="6">
        <v>110.84891836673178</v>
      </c>
      <c r="F1668" s="7">
        <v>97.521113765194443</v>
      </c>
      <c r="G1668" s="7">
        <v>94.425493641012608</v>
      </c>
      <c r="H1668" s="7">
        <v>2.5799897590905263</v>
      </c>
      <c r="I1668" s="7">
        <f t="shared" ref="I1668:I1731" si="69">D1668*E1668</f>
        <v>134.84737406937666</v>
      </c>
    </row>
    <row r="1669" spans="1:9" x14ac:dyDescent="0.25">
      <c r="A1669" s="16"/>
      <c r="B1669" s="5">
        <f t="shared" si="68"/>
        <v>43848</v>
      </c>
      <c r="C1669" s="4">
        <v>13.3541666666707</v>
      </c>
      <c r="D1669">
        <v>1.2164969767521641</v>
      </c>
      <c r="E1669" s="6">
        <v>117.03899243732343</v>
      </c>
      <c r="F1669" s="7">
        <v>103.45382367521944</v>
      </c>
      <c r="G1669" s="7">
        <v>112.34730986269651</v>
      </c>
      <c r="H1669" s="7">
        <v>2.0278741700014469</v>
      </c>
      <c r="I1669" s="7">
        <f t="shared" si="69"/>
        <v>142.37758046212335</v>
      </c>
    </row>
    <row r="1670" spans="1:9" x14ac:dyDescent="0.25">
      <c r="A1670" s="16"/>
      <c r="B1670" s="5">
        <f t="shared" si="68"/>
        <v>43848</v>
      </c>
      <c r="C1670" s="4">
        <v>13.3645833333374</v>
      </c>
      <c r="D1670">
        <v>1.2164969767521641</v>
      </c>
      <c r="E1670" s="6">
        <v>121.74873286229162</v>
      </c>
      <c r="F1670" s="7">
        <v>108.78934045832557</v>
      </c>
      <c r="G1670" s="7">
        <v>120.08773932626406</v>
      </c>
      <c r="H1670" s="7">
        <v>1.6118582192024111</v>
      </c>
      <c r="I1670" s="7">
        <f t="shared" si="69"/>
        <v>148.10696545038459</v>
      </c>
    </row>
    <row r="1671" spans="1:9" x14ac:dyDescent="0.25">
      <c r="A1671" s="16"/>
      <c r="B1671" s="5">
        <f t="shared" si="68"/>
        <v>43848</v>
      </c>
      <c r="C1671" s="4">
        <v>13.375000000004</v>
      </c>
      <c r="D1671">
        <v>1.2164969767521641</v>
      </c>
      <c r="E1671" s="6">
        <v>123.98410223633823</v>
      </c>
      <c r="F1671" s="7">
        <v>116.37385201308979</v>
      </c>
      <c r="G1671" s="7">
        <v>127.9084156204941</v>
      </c>
      <c r="H1671" s="7">
        <v>1.4624106244235604</v>
      </c>
      <c r="I1671" s="7">
        <f t="shared" si="69"/>
        <v>150.82628553583669</v>
      </c>
    </row>
    <row r="1672" spans="1:9" x14ac:dyDescent="0.25">
      <c r="A1672" s="16"/>
      <c r="B1672" s="5">
        <f t="shared" si="68"/>
        <v>43848</v>
      </c>
      <c r="C1672" s="4">
        <v>13.3854166666707</v>
      </c>
      <c r="D1672">
        <v>1.2164969767521641</v>
      </c>
      <c r="E1672" s="6">
        <v>129.02507318884676</v>
      </c>
      <c r="F1672" s="7">
        <v>136.39842964840241</v>
      </c>
      <c r="G1672" s="7">
        <v>151.53014483155184</v>
      </c>
      <c r="H1672" s="7">
        <v>0.96400703724243775</v>
      </c>
      <c r="I1672" s="7">
        <f t="shared" si="69"/>
        <v>156.95861145945878</v>
      </c>
    </row>
    <row r="1673" spans="1:9" x14ac:dyDescent="0.25">
      <c r="A1673" s="16"/>
      <c r="B1673" s="5">
        <f t="shared" si="68"/>
        <v>43848</v>
      </c>
      <c r="C1673" s="4">
        <v>13.3958333333374</v>
      </c>
      <c r="D1673">
        <v>1.2164969767521641</v>
      </c>
      <c r="E1673" s="6">
        <v>131.66206808839866</v>
      </c>
      <c r="F1673" s="7">
        <v>142.15738308100316</v>
      </c>
      <c r="G1673" s="7">
        <v>155.70723918223271</v>
      </c>
      <c r="H1673" s="7">
        <v>0.87944081231245341</v>
      </c>
      <c r="I1673" s="7">
        <f t="shared" si="69"/>
        <v>160.16650778247455</v>
      </c>
    </row>
    <row r="1674" spans="1:9" x14ac:dyDescent="0.25">
      <c r="A1674" s="16"/>
      <c r="B1674" s="5">
        <f t="shared" si="68"/>
        <v>43848</v>
      </c>
      <c r="C1674" s="4">
        <v>13.4062500000041</v>
      </c>
      <c r="D1674">
        <v>1.2164969767521641</v>
      </c>
      <c r="E1674" s="6">
        <v>134.70333361608479</v>
      </c>
      <c r="F1674" s="7">
        <v>142.855176707802</v>
      </c>
      <c r="G1674" s="7">
        <v>160.38574800912676</v>
      </c>
      <c r="H1674" s="7">
        <v>0.86721744899921505</v>
      </c>
      <c r="I1674" s="7">
        <f t="shared" si="69"/>
        <v>163.86619810240529</v>
      </c>
    </row>
    <row r="1675" spans="1:9" x14ac:dyDescent="0.25">
      <c r="A1675" s="16"/>
      <c r="B1675" s="5">
        <f t="shared" si="68"/>
        <v>43848</v>
      </c>
      <c r="C1675" s="4">
        <v>13.4166666666707</v>
      </c>
      <c r="D1675">
        <v>1.2164969767521641</v>
      </c>
      <c r="E1675" s="6">
        <v>136.30859056053507</v>
      </c>
      <c r="F1675" s="7">
        <v>146.29532873001222</v>
      </c>
      <c r="G1675" s="7">
        <v>155.76250403820075</v>
      </c>
      <c r="H1675" s="7">
        <v>0.946139827010958</v>
      </c>
      <c r="I1675" s="7">
        <f t="shared" si="69"/>
        <v>165.81898832223948</v>
      </c>
    </row>
    <row r="1676" spans="1:9" x14ac:dyDescent="0.25">
      <c r="A1676" s="16"/>
      <c r="B1676" s="5">
        <f t="shared" si="68"/>
        <v>43848</v>
      </c>
      <c r="C1676" s="4">
        <v>13.4270833333374</v>
      </c>
      <c r="D1676">
        <v>1.2164969767521641</v>
      </c>
      <c r="E1676" s="6">
        <v>138.33328044918929</v>
      </c>
      <c r="F1676" s="7">
        <v>148.11779824033724</v>
      </c>
      <c r="G1676" s="7">
        <v>157.16465192599185</v>
      </c>
      <c r="H1676" s="7">
        <v>1.241234667216736</v>
      </c>
      <c r="I1676" s="7">
        <f t="shared" si="69"/>
        <v>168.28201745064803</v>
      </c>
    </row>
    <row r="1677" spans="1:9" x14ac:dyDescent="0.25">
      <c r="A1677" s="16"/>
      <c r="B1677" s="5">
        <f t="shared" si="68"/>
        <v>43848</v>
      </c>
      <c r="C1677" s="4">
        <v>13.4375000000041</v>
      </c>
      <c r="D1677">
        <v>1.2164969767521641</v>
      </c>
      <c r="E1677" s="6">
        <v>139.56357352296638</v>
      </c>
      <c r="F1677" s="7">
        <v>148.06504715684756</v>
      </c>
      <c r="G1677" s="7">
        <v>157.4802301602958</v>
      </c>
      <c r="H1677" s="7">
        <v>1.7436573575063032</v>
      </c>
      <c r="I1677" s="7">
        <f t="shared" si="69"/>
        <v>169.77866525541697</v>
      </c>
    </row>
    <row r="1678" spans="1:9" x14ac:dyDescent="0.25">
      <c r="A1678" s="16"/>
      <c r="B1678" s="5">
        <f t="shared" si="68"/>
        <v>43848</v>
      </c>
      <c r="C1678" s="4">
        <v>13.4479166666707</v>
      </c>
      <c r="D1678">
        <v>1.2164969767521641</v>
      </c>
      <c r="E1678" s="6">
        <v>140.18331519092197</v>
      </c>
      <c r="F1678" s="7">
        <v>147.42916214708012</v>
      </c>
      <c r="G1678" s="7">
        <v>162.12805142597333</v>
      </c>
      <c r="H1678" s="7">
        <v>2.2514733222293697</v>
      </c>
      <c r="I1678" s="7">
        <f t="shared" si="69"/>
        <v>170.53257912085229</v>
      </c>
    </row>
    <row r="1679" spans="1:9" x14ac:dyDescent="0.25">
      <c r="A1679" s="16"/>
      <c r="B1679" s="5">
        <f t="shared" si="68"/>
        <v>43848</v>
      </c>
      <c r="C1679" s="4">
        <v>13.4583333333374</v>
      </c>
      <c r="D1679">
        <v>1.2164969767521641</v>
      </c>
      <c r="E1679" s="6">
        <v>143.21936790709381</v>
      </c>
      <c r="F1679" s="7">
        <v>143.10815407328957</v>
      </c>
      <c r="G1679" s="7">
        <v>165.5618649167312</v>
      </c>
      <c r="H1679" s="7">
        <v>2.1386620099914992</v>
      </c>
      <c r="I1679" s="7">
        <f t="shared" si="69"/>
        <v>174.22592807133555</v>
      </c>
    </row>
    <row r="1680" spans="1:9" x14ac:dyDescent="0.25">
      <c r="A1680" s="16"/>
      <c r="B1680" s="5">
        <f t="shared" si="68"/>
        <v>43848</v>
      </c>
      <c r="C1680" s="4">
        <v>13.4687500000041</v>
      </c>
      <c r="D1680">
        <v>1.2164969767521641</v>
      </c>
      <c r="E1680" s="6">
        <v>143.86858777434759</v>
      </c>
      <c r="F1680" s="7">
        <v>142.96277271293673</v>
      </c>
      <c r="G1680" s="7">
        <v>154.50839288161035</v>
      </c>
      <c r="H1680" s="7">
        <v>1.8090309233073423</v>
      </c>
      <c r="I1680" s="7">
        <f t="shared" si="69"/>
        <v>175.01570207709719</v>
      </c>
    </row>
    <row r="1681" spans="1:9" x14ac:dyDescent="0.25">
      <c r="A1681" s="16"/>
      <c r="B1681" s="5">
        <f t="shared" si="68"/>
        <v>43848</v>
      </c>
      <c r="C1681" s="4">
        <v>13.4791666666707</v>
      </c>
      <c r="D1681">
        <v>1.2164969767521641</v>
      </c>
      <c r="E1681" s="6">
        <v>144.15173033609372</v>
      </c>
      <c r="F1681" s="7">
        <v>143.75596032251647</v>
      </c>
      <c r="G1681" s="7">
        <v>152.16523991782208</v>
      </c>
      <c r="H1681" s="7">
        <v>2.4152294013552069</v>
      </c>
      <c r="I1681" s="7">
        <f t="shared" si="69"/>
        <v>175.36014414745122</v>
      </c>
    </row>
    <row r="1682" spans="1:9" x14ac:dyDescent="0.25">
      <c r="A1682" s="16"/>
      <c r="B1682" s="5">
        <f t="shared" si="68"/>
        <v>43848</v>
      </c>
      <c r="C1682" s="4">
        <v>13.4895833333374</v>
      </c>
      <c r="D1682">
        <v>1.2164969767521641</v>
      </c>
      <c r="E1682" s="6">
        <v>143.75019004167314</v>
      </c>
      <c r="F1682" s="7">
        <v>143.11350098183578</v>
      </c>
      <c r="G1682" s="7">
        <v>153.65434591255686</v>
      </c>
      <c r="H1682" s="7">
        <v>2.91687054413284</v>
      </c>
      <c r="I1682" s="7">
        <f t="shared" si="69"/>
        <v>174.8716715932444</v>
      </c>
    </row>
    <row r="1683" spans="1:9" x14ac:dyDescent="0.25">
      <c r="A1683" s="16"/>
      <c r="B1683" s="5">
        <f t="shared" si="68"/>
        <v>43848</v>
      </c>
      <c r="C1683" s="4">
        <v>13.5000000000041</v>
      </c>
      <c r="D1683">
        <v>1.2164969767521641</v>
      </c>
      <c r="E1683" s="6">
        <v>143.51116779177772</v>
      </c>
      <c r="F1683" s="7">
        <v>142.92185061166981</v>
      </c>
      <c r="G1683" s="7">
        <v>150.1639693846279</v>
      </c>
      <c r="H1683" s="7">
        <v>2.79297338811564</v>
      </c>
      <c r="I1683" s="7">
        <f t="shared" si="69"/>
        <v>174.58090174887013</v>
      </c>
    </row>
    <row r="1684" spans="1:9" x14ac:dyDescent="0.25">
      <c r="A1684" s="16"/>
      <c r="B1684" s="5">
        <f t="shared" si="68"/>
        <v>43848</v>
      </c>
      <c r="C1684" s="4">
        <v>13.5104166666708</v>
      </c>
      <c r="D1684">
        <v>1.2164969767521641</v>
      </c>
      <c r="E1684" s="6">
        <v>149.02208531136191</v>
      </c>
      <c r="F1684" s="7">
        <v>135.93690680487427</v>
      </c>
      <c r="G1684" s="7">
        <v>148.03728012298373</v>
      </c>
      <c r="H1684" s="7">
        <v>3.00756883459221</v>
      </c>
      <c r="I1684" s="7">
        <f t="shared" si="69"/>
        <v>181.28491625057484</v>
      </c>
    </row>
    <row r="1685" spans="1:9" x14ac:dyDescent="0.25">
      <c r="A1685" s="16"/>
      <c r="B1685" s="5">
        <f t="shared" si="68"/>
        <v>43848</v>
      </c>
      <c r="C1685" s="4">
        <v>13.5208333333374</v>
      </c>
      <c r="D1685">
        <v>1.2164969767521641</v>
      </c>
      <c r="E1685" s="6">
        <v>150.13013741631147</v>
      </c>
      <c r="F1685" s="7">
        <v>134.67334767940855</v>
      </c>
      <c r="G1685" s="7">
        <v>144.84429126558763</v>
      </c>
      <c r="H1685" s="7">
        <v>2.601713995783574</v>
      </c>
      <c r="I1685" s="7">
        <f t="shared" si="69"/>
        <v>182.63285828632985</v>
      </c>
    </row>
    <row r="1686" spans="1:9" x14ac:dyDescent="0.25">
      <c r="A1686" s="16"/>
      <c r="B1686" s="5">
        <f t="shared" si="68"/>
        <v>43848</v>
      </c>
      <c r="C1686" s="4">
        <v>13.5312500000041</v>
      </c>
      <c r="D1686">
        <v>1.2164969767521641</v>
      </c>
      <c r="E1686" s="6">
        <v>150.16815831743341</v>
      </c>
      <c r="F1686" s="7">
        <v>130.52956976856436</v>
      </c>
      <c r="G1686" s="7">
        <v>140.02555482837175</v>
      </c>
      <c r="H1686" s="7">
        <v>2.8396713491213283</v>
      </c>
      <c r="I1686" s="7">
        <f t="shared" si="69"/>
        <v>182.67911059759808</v>
      </c>
    </row>
    <row r="1687" spans="1:9" x14ac:dyDescent="0.25">
      <c r="A1687" s="16"/>
      <c r="B1687" s="5">
        <f t="shared" si="68"/>
        <v>43848</v>
      </c>
      <c r="C1687" s="4">
        <v>13.5416666666708</v>
      </c>
      <c r="D1687">
        <v>1.2164969767521641</v>
      </c>
      <c r="E1687" s="6">
        <v>145.9689775612392</v>
      </c>
      <c r="F1687" s="7">
        <v>126.20672056122336</v>
      </c>
      <c r="G1687" s="7">
        <v>127.4785453528045</v>
      </c>
      <c r="H1687" s="7">
        <v>4.2486016517517928</v>
      </c>
      <c r="I1687" s="7">
        <f t="shared" si="69"/>
        <v>177.57081990285195</v>
      </c>
    </row>
    <row r="1688" spans="1:9" x14ac:dyDescent="0.25">
      <c r="A1688" s="16"/>
      <c r="B1688" s="5">
        <f t="shared" si="68"/>
        <v>43848</v>
      </c>
      <c r="C1688" s="4">
        <v>13.5520833333374</v>
      </c>
      <c r="D1688">
        <v>1.2164969767521641</v>
      </c>
      <c r="E1688" s="6">
        <v>141.42069616007703</v>
      </c>
      <c r="F1688" s="7">
        <v>122.71151904697359</v>
      </c>
      <c r="G1688" s="7">
        <v>124.07773130768956</v>
      </c>
      <c r="H1688" s="7">
        <v>3.3370845783865652</v>
      </c>
      <c r="I1688" s="7">
        <f t="shared" si="69"/>
        <v>172.03784932892009</v>
      </c>
    </row>
    <row r="1689" spans="1:9" x14ac:dyDescent="0.25">
      <c r="A1689" s="16"/>
      <c r="B1689" s="5">
        <f t="shared" si="68"/>
        <v>43848</v>
      </c>
      <c r="C1689" s="4">
        <v>13.5625000000041</v>
      </c>
      <c r="D1689">
        <v>1.2164969767521641</v>
      </c>
      <c r="E1689" s="6">
        <v>142.18242301848377</v>
      </c>
      <c r="F1689" s="7">
        <v>122.8761861809876</v>
      </c>
      <c r="G1689" s="7">
        <v>121.70475623682016</v>
      </c>
      <c r="H1689" s="7">
        <v>3.3010956080978353</v>
      </c>
      <c r="I1689" s="7">
        <f t="shared" si="69"/>
        <v>172.96448774928282</v>
      </c>
    </row>
    <row r="1690" spans="1:9" x14ac:dyDescent="0.25">
      <c r="A1690" s="16"/>
      <c r="B1690" s="5">
        <f t="shared" si="68"/>
        <v>43848</v>
      </c>
      <c r="C1690" s="4">
        <v>13.5729166666708</v>
      </c>
      <c r="D1690">
        <v>1.2164969767521641</v>
      </c>
      <c r="E1690" s="6">
        <v>142.13989270721325</v>
      </c>
      <c r="F1690" s="7">
        <v>119.15692793937363</v>
      </c>
      <c r="G1690" s="7">
        <v>124.14061696812735</v>
      </c>
      <c r="H1690" s="7">
        <v>3.9496845868184391</v>
      </c>
      <c r="I1690" s="7">
        <f t="shared" si="69"/>
        <v>172.91274975420188</v>
      </c>
    </row>
    <row r="1691" spans="1:9" x14ac:dyDescent="0.25">
      <c r="A1691" s="16"/>
      <c r="B1691" s="5">
        <f t="shared" si="68"/>
        <v>43848</v>
      </c>
      <c r="C1691" s="4">
        <v>13.5833333333374</v>
      </c>
      <c r="D1691">
        <v>1.2164969767521641</v>
      </c>
      <c r="E1691" s="6">
        <v>144.12353354206917</v>
      </c>
      <c r="F1691" s="7">
        <v>115.87096984921625</v>
      </c>
      <c r="G1691" s="7">
        <v>128.875264118589</v>
      </c>
      <c r="H1691" s="7">
        <v>4.8093242068247157</v>
      </c>
      <c r="I1691" s="7">
        <f t="shared" si="69"/>
        <v>175.32584283276626</v>
      </c>
    </row>
    <row r="1692" spans="1:9" x14ac:dyDescent="0.25">
      <c r="A1692" s="16"/>
      <c r="B1692" s="5">
        <f t="shared" si="68"/>
        <v>43848</v>
      </c>
      <c r="C1692" s="4">
        <v>13.5937500000041</v>
      </c>
      <c r="D1692">
        <v>1.2164969767521641</v>
      </c>
      <c r="E1692" s="6">
        <v>144.9513977628759</v>
      </c>
      <c r="F1692" s="7">
        <v>112.9221116797092</v>
      </c>
      <c r="G1692" s="7">
        <v>127.17798435044196</v>
      </c>
      <c r="H1692" s="7">
        <v>3.7877640505768646</v>
      </c>
      <c r="I1692" s="7">
        <f t="shared" si="69"/>
        <v>176.33293715453894</v>
      </c>
    </row>
    <row r="1693" spans="1:9" x14ac:dyDescent="0.25">
      <c r="A1693" s="16"/>
      <c r="B1693" s="5">
        <f t="shared" si="68"/>
        <v>43848</v>
      </c>
      <c r="C1693" s="4">
        <v>13.6041666666708</v>
      </c>
      <c r="D1693">
        <v>1.2164969767521641</v>
      </c>
      <c r="E1693" s="6">
        <v>147.02367990549826</v>
      </c>
      <c r="F1693" s="7">
        <v>108.50071168761738</v>
      </c>
      <c r="G1693" s="7">
        <v>126.2426688340384</v>
      </c>
      <c r="H1693" s="7">
        <v>3.9378947536772153</v>
      </c>
      <c r="I1693" s="7">
        <f t="shared" si="69"/>
        <v>178.85386211601653</v>
      </c>
    </row>
    <row r="1694" spans="1:9" x14ac:dyDescent="0.25">
      <c r="A1694" s="16"/>
      <c r="B1694" s="5">
        <f t="shared" si="68"/>
        <v>43848</v>
      </c>
      <c r="C1694" s="4">
        <v>13.614583333337499</v>
      </c>
      <c r="D1694">
        <v>1.2164969767521641</v>
      </c>
      <c r="E1694" s="6">
        <v>146.66538410005799</v>
      </c>
      <c r="F1694" s="7">
        <v>106.51161357420176</v>
      </c>
      <c r="G1694" s="7">
        <v>130.08841445283758</v>
      </c>
      <c r="H1694" s="7">
        <v>4.303762400129072</v>
      </c>
      <c r="I1694" s="7">
        <f t="shared" si="69"/>
        <v>178.41799635191546</v>
      </c>
    </row>
    <row r="1695" spans="1:9" x14ac:dyDescent="0.25">
      <c r="A1695" s="16"/>
      <c r="B1695" s="5">
        <f t="shared" si="68"/>
        <v>43848</v>
      </c>
      <c r="C1695" s="4">
        <v>13.6250000000041</v>
      </c>
      <c r="D1695">
        <v>1.2164969767521641</v>
      </c>
      <c r="E1695" s="6">
        <v>147.43749445578482</v>
      </c>
      <c r="F1695" s="7">
        <v>105.04348806542757</v>
      </c>
      <c r="G1695" s="7">
        <v>129.15300678159548</v>
      </c>
      <c r="H1695" s="7">
        <v>4.0820316038488906</v>
      </c>
      <c r="I1695" s="7">
        <f t="shared" si="69"/>
        <v>179.35726626537618</v>
      </c>
    </row>
    <row r="1696" spans="1:9" x14ac:dyDescent="0.25">
      <c r="A1696" s="16"/>
      <c r="B1696" s="5">
        <f t="shared" si="68"/>
        <v>43848</v>
      </c>
      <c r="C1696" s="4">
        <v>13.6354166666708</v>
      </c>
      <c r="D1696">
        <v>1.2164969767521641</v>
      </c>
      <c r="E1696" s="6">
        <v>144.85412264419506</v>
      </c>
      <c r="F1696" s="7">
        <v>102.24356516547958</v>
      </c>
      <c r="G1696" s="7">
        <v>127.80281819578317</v>
      </c>
      <c r="H1696" s="7">
        <v>4.962786927370983</v>
      </c>
      <c r="I1696" s="7">
        <f t="shared" si="69"/>
        <v>176.21460226675049</v>
      </c>
    </row>
    <row r="1697" spans="1:9" x14ac:dyDescent="0.25">
      <c r="A1697" s="16"/>
      <c r="B1697" s="5">
        <f t="shared" si="68"/>
        <v>43848</v>
      </c>
      <c r="C1697" s="4">
        <v>13.645833333337499</v>
      </c>
      <c r="D1697">
        <v>1.2164969767521641</v>
      </c>
      <c r="E1697" s="6">
        <v>144.19072600651782</v>
      </c>
      <c r="F1697" s="7">
        <v>101.08186605173441</v>
      </c>
      <c r="G1697" s="7">
        <v>124.68799667508547</v>
      </c>
      <c r="H1697" s="7">
        <v>4.9906253315587925</v>
      </c>
      <c r="I1697" s="7">
        <f t="shared" si="69"/>
        <v>175.40758226262858</v>
      </c>
    </row>
    <row r="1698" spans="1:9" x14ac:dyDescent="0.25">
      <c r="A1698" s="16"/>
      <c r="B1698" s="5">
        <f t="shared" si="68"/>
        <v>43848</v>
      </c>
      <c r="C1698" s="4">
        <v>13.6562500000041</v>
      </c>
      <c r="D1698">
        <v>1.2164969767521641</v>
      </c>
      <c r="E1698" s="6">
        <v>145.5996575558421</v>
      </c>
      <c r="F1698" s="7">
        <v>101.03923919718001</v>
      </c>
      <c r="G1698" s="7">
        <v>124.79734039431752</v>
      </c>
      <c r="H1698" s="7">
        <v>4.6468030920879659</v>
      </c>
      <c r="I1698" s="7">
        <f t="shared" si="69"/>
        <v>177.12154323283229</v>
      </c>
    </row>
    <row r="1699" spans="1:9" x14ac:dyDescent="0.25">
      <c r="A1699" s="16"/>
      <c r="B1699" s="5">
        <f t="shared" si="68"/>
        <v>43848</v>
      </c>
      <c r="C1699" s="4">
        <v>13.6666666666708</v>
      </c>
      <c r="D1699">
        <v>1.2164969767521641</v>
      </c>
      <c r="E1699" s="6">
        <v>145.10417595172072</v>
      </c>
      <c r="F1699" s="7">
        <v>100.96905951831643</v>
      </c>
      <c r="G1699" s="7">
        <v>123.66349530868604</v>
      </c>
      <c r="H1699" s="7">
        <v>4.8711330807297193</v>
      </c>
      <c r="I1699" s="7">
        <f t="shared" si="69"/>
        <v>176.51879135938233</v>
      </c>
    </row>
    <row r="1700" spans="1:9" x14ac:dyDescent="0.25">
      <c r="A1700" s="16"/>
      <c r="B1700" s="5">
        <f t="shared" ref="B1700:B1763" si="70">DATE(YEAR(B1604),MONTH(B1604),DAY(B1604)+1)</f>
        <v>43848</v>
      </c>
      <c r="C1700" s="4">
        <v>13.677083333337499</v>
      </c>
      <c r="D1700">
        <v>1.2164969767521641</v>
      </c>
      <c r="E1700" s="6">
        <v>147.26579300679893</v>
      </c>
      <c r="F1700" s="7">
        <v>100.68276525681598</v>
      </c>
      <c r="G1700" s="7">
        <v>123.58198235067738</v>
      </c>
      <c r="H1700" s="7">
        <v>6.6981803645570785</v>
      </c>
      <c r="I1700" s="7">
        <f t="shared" si="69"/>
        <v>179.14839197178088</v>
      </c>
    </row>
    <row r="1701" spans="1:9" x14ac:dyDescent="0.25">
      <c r="A1701" s="16"/>
      <c r="B1701" s="5">
        <f t="shared" si="70"/>
        <v>43848</v>
      </c>
      <c r="C1701" s="4">
        <v>13.6875000000041</v>
      </c>
      <c r="D1701">
        <v>1.2164969767521641</v>
      </c>
      <c r="E1701" s="6">
        <v>152.3097509659429</v>
      </c>
      <c r="F1701" s="7">
        <v>101.20244626014313</v>
      </c>
      <c r="G1701" s="7">
        <v>121.68175759451924</v>
      </c>
      <c r="H1701" s="7">
        <v>13.018164319811827</v>
      </c>
      <c r="I1701" s="7">
        <f t="shared" si="69"/>
        <v>185.28435157994454</v>
      </c>
    </row>
    <row r="1702" spans="1:9" x14ac:dyDescent="0.25">
      <c r="A1702" s="16"/>
      <c r="B1702" s="5">
        <f t="shared" si="70"/>
        <v>43848</v>
      </c>
      <c r="C1702" s="4">
        <v>13.6979166666708</v>
      </c>
      <c r="D1702">
        <v>1.2164969767521641</v>
      </c>
      <c r="E1702" s="6">
        <v>157.92820660240818</v>
      </c>
      <c r="F1702" s="7">
        <v>102.83293648319727</v>
      </c>
      <c r="G1702" s="7">
        <v>120.95843026049491</v>
      </c>
      <c r="H1702" s="7">
        <v>53.264221917375451</v>
      </c>
      <c r="I1702" s="7">
        <f t="shared" si="69"/>
        <v>192.11918587572072</v>
      </c>
    </row>
    <row r="1703" spans="1:9" x14ac:dyDescent="0.25">
      <c r="A1703" s="16"/>
      <c r="B1703" s="5">
        <f t="shared" si="70"/>
        <v>43848</v>
      </c>
      <c r="C1703" s="4">
        <v>13.708333333337499</v>
      </c>
      <c r="D1703">
        <v>1.2164969767521641</v>
      </c>
      <c r="E1703" s="6">
        <v>162.67030642920471</v>
      </c>
      <c r="F1703" s="7">
        <v>102.29262194831578</v>
      </c>
      <c r="G1703" s="7">
        <v>119.8322660803148</v>
      </c>
      <c r="H1703" s="7">
        <v>112.89804213631986</v>
      </c>
      <c r="I1703" s="7">
        <f t="shared" si="69"/>
        <v>197.88793597847564</v>
      </c>
    </row>
    <row r="1704" spans="1:9" x14ac:dyDescent="0.25">
      <c r="A1704" s="16"/>
      <c r="B1704" s="5">
        <f t="shared" si="70"/>
        <v>43848</v>
      </c>
      <c r="C1704" s="4">
        <v>13.718750000004199</v>
      </c>
      <c r="D1704">
        <v>1.2164969767521641</v>
      </c>
      <c r="E1704" s="6">
        <v>167.0951399110065</v>
      </c>
      <c r="F1704" s="7">
        <v>102.79103966416832</v>
      </c>
      <c r="G1704" s="7">
        <v>119.73310346736962</v>
      </c>
      <c r="H1704" s="7">
        <v>142.72505419483468</v>
      </c>
      <c r="I1704" s="7">
        <f t="shared" si="69"/>
        <v>203.27073253171926</v>
      </c>
    </row>
    <row r="1705" spans="1:9" x14ac:dyDescent="0.25">
      <c r="A1705" s="16"/>
      <c r="B1705" s="5">
        <f t="shared" si="70"/>
        <v>43848</v>
      </c>
      <c r="C1705" s="4">
        <v>13.7291666666708</v>
      </c>
      <c r="D1705">
        <v>1.2164969767521641</v>
      </c>
      <c r="E1705" s="6">
        <v>173.58197392354512</v>
      </c>
      <c r="F1705" s="7">
        <v>102.43075509880883</v>
      </c>
      <c r="G1705" s="7">
        <v>121.82255416080045</v>
      </c>
      <c r="H1705" s="7">
        <v>162.72162442997748</v>
      </c>
      <c r="I1705" s="7">
        <f t="shared" si="69"/>
        <v>211.16194649666562</v>
      </c>
    </row>
    <row r="1706" spans="1:9" x14ac:dyDescent="0.25">
      <c r="A1706" s="16"/>
      <c r="B1706" s="5">
        <f t="shared" si="70"/>
        <v>43848</v>
      </c>
      <c r="C1706" s="4">
        <v>13.739583333337499</v>
      </c>
      <c r="D1706">
        <v>1.2164969767521641</v>
      </c>
      <c r="E1706" s="6">
        <v>179.59956770937688</v>
      </c>
      <c r="F1706" s="7">
        <v>104.4511244042924</v>
      </c>
      <c r="G1706" s="7">
        <v>124.01240154066579</v>
      </c>
      <c r="H1706" s="7">
        <v>176.40958689953985</v>
      </c>
      <c r="I1706" s="7">
        <f t="shared" si="69"/>
        <v>218.48233114445256</v>
      </c>
    </row>
    <row r="1707" spans="1:9" x14ac:dyDescent="0.25">
      <c r="A1707" s="16"/>
      <c r="B1707" s="5">
        <f t="shared" si="70"/>
        <v>43848</v>
      </c>
      <c r="C1707" s="4">
        <v>13.750000000004199</v>
      </c>
      <c r="D1707">
        <v>1.2164969767521641</v>
      </c>
      <c r="E1707" s="6">
        <v>182.968752487979</v>
      </c>
      <c r="F1707" s="7">
        <v>106.21303706666338</v>
      </c>
      <c r="G1707" s="7">
        <v>127.04626303238577</v>
      </c>
      <c r="H1707" s="7">
        <v>197.9503399019643</v>
      </c>
      <c r="I1707" s="7">
        <f t="shared" si="69"/>
        <v>222.58093424174146</v>
      </c>
    </row>
    <row r="1708" spans="1:9" x14ac:dyDescent="0.25">
      <c r="A1708" s="16"/>
      <c r="B1708" s="5">
        <f t="shared" si="70"/>
        <v>43848</v>
      </c>
      <c r="C1708" s="4">
        <v>13.7604166666708</v>
      </c>
      <c r="D1708">
        <v>1.2164969767521641</v>
      </c>
      <c r="E1708" s="6">
        <v>185.13657867656173</v>
      </c>
      <c r="F1708" s="7">
        <v>107.96407139746836</v>
      </c>
      <c r="G1708" s="7">
        <v>131.16174185670718</v>
      </c>
      <c r="H1708" s="7">
        <v>214.93095905629912</v>
      </c>
      <c r="I1708" s="7">
        <f t="shared" si="69"/>
        <v>225.21808824627649</v>
      </c>
    </row>
    <row r="1709" spans="1:9" x14ac:dyDescent="0.25">
      <c r="A1709" s="16"/>
      <c r="B1709" s="5">
        <f t="shared" si="70"/>
        <v>43848</v>
      </c>
      <c r="C1709" s="4">
        <v>13.770833333337499</v>
      </c>
      <c r="D1709">
        <v>1.2164969767521641</v>
      </c>
      <c r="E1709" s="6">
        <v>188.26032438222416</v>
      </c>
      <c r="F1709" s="7">
        <v>107.80207170095116</v>
      </c>
      <c r="G1709" s="7">
        <v>132.28591869776162</v>
      </c>
      <c r="H1709" s="7">
        <v>230.20077070701024</v>
      </c>
      <c r="I1709" s="7">
        <f t="shared" si="69"/>
        <v>229.01811545335741</v>
      </c>
    </row>
    <row r="1710" spans="1:9" x14ac:dyDescent="0.25">
      <c r="A1710" s="16"/>
      <c r="B1710" s="5">
        <f t="shared" si="70"/>
        <v>43848</v>
      </c>
      <c r="C1710" s="4">
        <v>13.781250000004199</v>
      </c>
      <c r="D1710">
        <v>1.2164969767521641</v>
      </c>
      <c r="E1710" s="6">
        <v>189.26446118122658</v>
      </c>
      <c r="F1710" s="7">
        <v>108.2278589043904</v>
      </c>
      <c r="G1710" s="7">
        <v>132.88728911987738</v>
      </c>
      <c r="H1710" s="7">
        <v>231.29395183747832</v>
      </c>
      <c r="I1710" s="7">
        <f t="shared" si="69"/>
        <v>230.23964483358944</v>
      </c>
    </row>
    <row r="1711" spans="1:9" x14ac:dyDescent="0.25">
      <c r="A1711" s="16"/>
      <c r="B1711" s="5">
        <f t="shared" si="70"/>
        <v>43848</v>
      </c>
      <c r="C1711" s="4">
        <v>13.7916666666708</v>
      </c>
      <c r="D1711">
        <v>1.2164969767521641</v>
      </c>
      <c r="E1711" s="6">
        <v>187.12286167504365</v>
      </c>
      <c r="F1711" s="7">
        <v>108.11872260452066</v>
      </c>
      <c r="G1711" s="7">
        <v>133.83597910805804</v>
      </c>
      <c r="H1711" s="7">
        <v>231.44888219686382</v>
      </c>
      <c r="I1711" s="7">
        <f t="shared" si="69"/>
        <v>227.63439550890399</v>
      </c>
    </row>
    <row r="1712" spans="1:9" x14ac:dyDescent="0.25">
      <c r="A1712" s="16"/>
      <c r="B1712" s="5">
        <f t="shared" si="70"/>
        <v>43848</v>
      </c>
      <c r="C1712" s="4">
        <v>13.802083333337499</v>
      </c>
      <c r="D1712">
        <v>1.2164969767521641</v>
      </c>
      <c r="E1712" s="6">
        <v>187.53922434086272</v>
      </c>
      <c r="F1712" s="7">
        <v>109.65952675991865</v>
      </c>
      <c r="G1712" s="7">
        <v>131.16788017029691</v>
      </c>
      <c r="H1712" s="7">
        <v>231.64427504085884</v>
      </c>
      <c r="I1712" s="7">
        <f t="shared" si="69"/>
        <v>228.14089943310535</v>
      </c>
    </row>
    <row r="1713" spans="1:9" x14ac:dyDescent="0.25">
      <c r="A1713" s="16"/>
      <c r="B1713" s="5">
        <f t="shared" si="70"/>
        <v>43848</v>
      </c>
      <c r="C1713" s="4">
        <v>13.812500000004199</v>
      </c>
      <c r="D1713">
        <v>1.2164969767521641</v>
      </c>
      <c r="E1713" s="6">
        <v>189.20800489444855</v>
      </c>
      <c r="F1713" s="7">
        <v>107.91856852383846</v>
      </c>
      <c r="G1713" s="7">
        <v>132.09911683341434</v>
      </c>
      <c r="H1713" s="7">
        <v>231.87206233318889</v>
      </c>
      <c r="I1713" s="7">
        <f t="shared" si="69"/>
        <v>230.17096593140533</v>
      </c>
    </row>
    <row r="1714" spans="1:9" x14ac:dyDescent="0.25">
      <c r="A1714" s="16"/>
      <c r="B1714" s="5">
        <f t="shared" si="70"/>
        <v>43848</v>
      </c>
      <c r="C1714" s="4">
        <v>13.822916666670899</v>
      </c>
      <c r="D1714">
        <v>1.2164969767521641</v>
      </c>
      <c r="E1714" s="6">
        <v>186.11630607663722</v>
      </c>
      <c r="F1714" s="7">
        <v>106.57560399583592</v>
      </c>
      <c r="G1714" s="7">
        <v>130.38295734357359</v>
      </c>
      <c r="H1714" s="7">
        <v>231.70524171280127</v>
      </c>
      <c r="I1714" s="7">
        <f t="shared" si="69"/>
        <v>226.4099236665096</v>
      </c>
    </row>
    <row r="1715" spans="1:9" x14ac:dyDescent="0.25">
      <c r="A1715" s="16"/>
      <c r="B1715" s="5">
        <f t="shared" si="70"/>
        <v>43848</v>
      </c>
      <c r="C1715" s="4">
        <v>13.833333333337499</v>
      </c>
      <c r="D1715">
        <v>1.2164969767521641</v>
      </c>
      <c r="E1715" s="6">
        <v>188.20948844869881</v>
      </c>
      <c r="F1715" s="7">
        <v>104.66348852969686</v>
      </c>
      <c r="G1715" s="7">
        <v>130.72163839521329</v>
      </c>
      <c r="H1715" s="7">
        <v>231.7747139285313</v>
      </c>
      <c r="I1715" s="7">
        <f t="shared" si="69"/>
        <v>228.95627369391343</v>
      </c>
    </row>
    <row r="1716" spans="1:9" x14ac:dyDescent="0.25">
      <c r="A1716" s="16"/>
      <c r="B1716" s="5">
        <f t="shared" si="70"/>
        <v>43848</v>
      </c>
      <c r="C1716" s="4">
        <v>13.843750000004199</v>
      </c>
      <c r="D1716">
        <v>1.2164969767521641</v>
      </c>
      <c r="E1716" s="6">
        <v>189.04698770074833</v>
      </c>
      <c r="F1716" s="7">
        <v>105.28634922434826</v>
      </c>
      <c r="G1716" s="7">
        <v>128.81707034144989</v>
      </c>
      <c r="H1716" s="7">
        <v>232.55599098127547</v>
      </c>
      <c r="I1716" s="7">
        <f t="shared" si="69"/>
        <v>229.9750890020639</v>
      </c>
    </row>
    <row r="1717" spans="1:9" x14ac:dyDescent="0.25">
      <c r="A1717" s="16"/>
      <c r="B1717" s="5">
        <f t="shared" si="70"/>
        <v>43848</v>
      </c>
      <c r="C1717" s="4">
        <v>13.854166666670899</v>
      </c>
      <c r="D1717">
        <v>1.2164969767521641</v>
      </c>
      <c r="E1717" s="6">
        <v>186.11788040253526</v>
      </c>
      <c r="F1717" s="7">
        <v>105.09388458378847</v>
      </c>
      <c r="G1717" s="7">
        <v>127.59047742097843</v>
      </c>
      <c r="H1717" s="7">
        <v>232.68975790905279</v>
      </c>
      <c r="I1717" s="7">
        <f t="shared" si="69"/>
        <v>226.41183882920498</v>
      </c>
    </row>
    <row r="1718" spans="1:9" x14ac:dyDescent="0.25">
      <c r="A1718" s="16"/>
      <c r="B1718" s="5">
        <f t="shared" si="70"/>
        <v>43848</v>
      </c>
      <c r="C1718" s="4">
        <v>13.864583333337499</v>
      </c>
      <c r="D1718">
        <v>1.2164969767521641</v>
      </c>
      <c r="E1718" s="6">
        <v>182.61687742425357</v>
      </c>
      <c r="F1718" s="7">
        <v>103.29835819777341</v>
      </c>
      <c r="G1718" s="7">
        <v>124.07420939016649</v>
      </c>
      <c r="H1718" s="7">
        <v>233.22343653380815</v>
      </c>
      <c r="I1718" s="7">
        <f t="shared" si="69"/>
        <v>222.15287929052499</v>
      </c>
    </row>
    <row r="1719" spans="1:9" x14ac:dyDescent="0.25">
      <c r="A1719" s="16"/>
      <c r="B1719" s="5">
        <f t="shared" si="70"/>
        <v>43848</v>
      </c>
      <c r="C1719" s="4">
        <v>13.875000000004199</v>
      </c>
      <c r="D1719">
        <v>1.2164969767521641</v>
      </c>
      <c r="E1719" s="6">
        <v>178.73612587854322</v>
      </c>
      <c r="F1719" s="7">
        <v>97.995175570549748</v>
      </c>
      <c r="G1719" s="7">
        <v>112.39355957142115</v>
      </c>
      <c r="H1719" s="7">
        <v>234.25090503015261</v>
      </c>
      <c r="I1719" s="7">
        <f t="shared" si="69"/>
        <v>217.43195676764205</v>
      </c>
    </row>
    <row r="1720" spans="1:9" x14ac:dyDescent="0.25">
      <c r="A1720" s="16"/>
      <c r="B1720" s="5">
        <f t="shared" si="70"/>
        <v>43848</v>
      </c>
      <c r="C1720" s="4">
        <v>13.885416666670899</v>
      </c>
      <c r="D1720">
        <v>1.2164969767521641</v>
      </c>
      <c r="E1720" s="6">
        <v>182.4983964198297</v>
      </c>
      <c r="F1720" s="7">
        <v>83.026033781177503</v>
      </c>
      <c r="G1720" s="7">
        <v>91.634981023882546</v>
      </c>
      <c r="H1720" s="7">
        <v>240.01060692085326</v>
      </c>
      <c r="I1720" s="7">
        <f t="shared" si="69"/>
        <v>222.00874750684079</v>
      </c>
    </row>
    <row r="1721" spans="1:9" x14ac:dyDescent="0.25">
      <c r="A1721" s="16"/>
      <c r="B1721" s="5">
        <f t="shared" si="70"/>
        <v>43848</v>
      </c>
      <c r="C1721" s="4">
        <v>13.895833333337499</v>
      </c>
      <c r="D1721">
        <v>1.2164969767521641</v>
      </c>
      <c r="E1721" s="6">
        <v>187.65689907881855</v>
      </c>
      <c r="F1721" s="7">
        <v>77.36137125570103</v>
      </c>
      <c r="G1721" s="7">
        <v>83.766380206906632</v>
      </c>
      <c r="H1721" s="7">
        <v>244.46771570430354</v>
      </c>
      <c r="I1721" s="7">
        <f t="shared" si="69"/>
        <v>228.28405039606872</v>
      </c>
    </row>
    <row r="1722" spans="1:9" x14ac:dyDescent="0.25">
      <c r="A1722" s="16"/>
      <c r="B1722" s="5">
        <f t="shared" si="70"/>
        <v>43848</v>
      </c>
      <c r="C1722" s="4">
        <v>13.906250000004199</v>
      </c>
      <c r="D1722">
        <v>1.2164969767521641</v>
      </c>
      <c r="E1722" s="6">
        <v>190.77412509633453</v>
      </c>
      <c r="F1722" s="7">
        <v>76.683244465062955</v>
      </c>
      <c r="G1722" s="7">
        <v>82.185896679712869</v>
      </c>
      <c r="H1722" s="7">
        <v>243.32302800752734</v>
      </c>
      <c r="I1722" s="7">
        <f t="shared" si="69"/>
        <v>232.0761464222301</v>
      </c>
    </row>
    <row r="1723" spans="1:9" x14ac:dyDescent="0.25">
      <c r="A1723" s="16"/>
      <c r="B1723" s="5">
        <f t="shared" si="70"/>
        <v>43848</v>
      </c>
      <c r="C1723" s="4">
        <v>13.916666666670899</v>
      </c>
      <c r="D1723">
        <v>1.2164969767521641</v>
      </c>
      <c r="E1723" s="6">
        <v>189.61521256616857</v>
      </c>
      <c r="F1723" s="7">
        <v>76.022658582956595</v>
      </c>
      <c r="G1723" s="7">
        <v>80.67786288249907</v>
      </c>
      <c r="H1723" s="7">
        <v>240.15521409160147</v>
      </c>
      <c r="I1723" s="7">
        <f t="shared" si="69"/>
        <v>230.66633283296301</v>
      </c>
    </row>
    <row r="1724" spans="1:9" x14ac:dyDescent="0.25">
      <c r="A1724" s="16"/>
      <c r="B1724" s="5">
        <f t="shared" si="70"/>
        <v>43848</v>
      </c>
      <c r="C1724" s="4">
        <v>13.927083333337601</v>
      </c>
      <c r="D1724">
        <v>1.2164969767521641</v>
      </c>
      <c r="E1724" s="6">
        <v>189.67074992469995</v>
      </c>
      <c r="F1724" s="7">
        <v>73.451168612341263</v>
      </c>
      <c r="G1724" s="7">
        <v>70.963869438265377</v>
      </c>
      <c r="H1724" s="7">
        <v>241.68908460793361</v>
      </c>
      <c r="I1724" s="7">
        <f t="shared" si="69"/>
        <v>230.73389386171323</v>
      </c>
    </row>
    <row r="1725" spans="1:9" x14ac:dyDescent="0.25">
      <c r="A1725" s="16"/>
      <c r="B1725" s="5">
        <f t="shared" si="70"/>
        <v>43848</v>
      </c>
      <c r="C1725" s="4">
        <v>13.937500000004199</v>
      </c>
      <c r="D1725">
        <v>1.2164969767521641</v>
      </c>
      <c r="E1725" s="6">
        <v>185.03351274245875</v>
      </c>
      <c r="F1725" s="7">
        <v>71.775913573551094</v>
      </c>
      <c r="G1725" s="7">
        <v>66.06306310727777</v>
      </c>
      <c r="H1725" s="7">
        <v>241.09112320315401</v>
      </c>
      <c r="I1725" s="7">
        <f t="shared" si="69"/>
        <v>225.0927088490341</v>
      </c>
    </row>
    <row r="1726" spans="1:9" x14ac:dyDescent="0.25">
      <c r="A1726" s="16"/>
      <c r="B1726" s="5">
        <f t="shared" si="70"/>
        <v>43848</v>
      </c>
      <c r="C1726" s="4">
        <v>13.947916666670899</v>
      </c>
      <c r="D1726">
        <v>1.2164969767521641</v>
      </c>
      <c r="E1726" s="6">
        <v>177.2645171529247</v>
      </c>
      <c r="F1726" s="7">
        <v>71.190304746618395</v>
      </c>
      <c r="G1726" s="7">
        <v>63.952112289354474</v>
      </c>
      <c r="H1726" s="7">
        <v>239.24929214272689</v>
      </c>
      <c r="I1726" s="7">
        <f t="shared" si="69"/>
        <v>215.64174920196501</v>
      </c>
    </row>
    <row r="1727" spans="1:9" x14ac:dyDescent="0.25">
      <c r="A1727" s="16"/>
      <c r="B1727" s="5">
        <f t="shared" si="70"/>
        <v>43848</v>
      </c>
      <c r="C1727" s="4">
        <v>13.958333333337601</v>
      </c>
      <c r="D1727">
        <v>1.2164969767521641</v>
      </c>
      <c r="E1727" s="6">
        <v>168.05659944859235</v>
      </c>
      <c r="F1727" s="7">
        <v>69.575718868940029</v>
      </c>
      <c r="G1727" s="7">
        <v>62.363859708602945</v>
      </c>
      <c r="H1727" s="7">
        <v>239.01416765053608</v>
      </c>
      <c r="I1727" s="7">
        <f t="shared" si="69"/>
        <v>204.44034515246199</v>
      </c>
    </row>
    <row r="1728" spans="1:9" x14ac:dyDescent="0.25">
      <c r="A1728" s="16"/>
      <c r="B1728" s="5">
        <f t="shared" si="70"/>
        <v>43848</v>
      </c>
      <c r="C1728" s="4">
        <v>13.968750000004199</v>
      </c>
      <c r="D1728">
        <v>1.2164969767521641</v>
      </c>
      <c r="E1728" s="6">
        <v>160.71545018895756</v>
      </c>
      <c r="F1728" s="7">
        <v>68.276480259964245</v>
      </c>
      <c r="G1728" s="7">
        <v>61.430619679431402</v>
      </c>
      <c r="H1728" s="7">
        <v>240.14013102008931</v>
      </c>
      <c r="I1728" s="7">
        <f t="shared" si="69"/>
        <v>195.50985927222987</v>
      </c>
    </row>
    <row r="1729" spans="1:9" x14ac:dyDescent="0.25">
      <c r="A1729" s="16"/>
      <c r="B1729" s="5">
        <f t="shared" si="70"/>
        <v>43848</v>
      </c>
      <c r="C1729" s="4">
        <v>13.979166666670899</v>
      </c>
      <c r="D1729">
        <v>1.2164969767521641</v>
      </c>
      <c r="E1729" s="6">
        <v>150.20805626175431</v>
      </c>
      <c r="F1729" s="7">
        <v>67.65356741991819</v>
      </c>
      <c r="G1729" s="7">
        <v>63.62412921244362</v>
      </c>
      <c r="H1729" s="7">
        <v>241.99926550265729</v>
      </c>
      <c r="I1729" s="7">
        <f t="shared" si="69"/>
        <v>182.72764632624308</v>
      </c>
    </row>
    <row r="1730" spans="1:9" ht="15.75" thickBot="1" x14ac:dyDescent="0.3">
      <c r="A1730" s="16"/>
      <c r="B1730" s="5">
        <f t="shared" si="70"/>
        <v>43848</v>
      </c>
      <c r="C1730" s="4">
        <v>13.989583333337601</v>
      </c>
      <c r="D1730">
        <v>1.2164969767521641</v>
      </c>
      <c r="E1730" s="6">
        <v>141.91645990847877</v>
      </c>
      <c r="F1730" s="7">
        <v>65.339703777284882</v>
      </c>
      <c r="G1730" s="7">
        <v>73.549237371456954</v>
      </c>
      <c r="H1730" s="7">
        <v>241.43144438818524</v>
      </c>
      <c r="I1730" s="7">
        <f t="shared" si="69"/>
        <v>172.64094443003412</v>
      </c>
    </row>
    <row r="1731" spans="1:9" x14ac:dyDescent="0.25">
      <c r="A1731" s="17">
        <f t="shared" ref="A1731" si="71">A1635+1</f>
        <v>19</v>
      </c>
      <c r="B1731" s="5">
        <f t="shared" si="70"/>
        <v>43849</v>
      </c>
      <c r="C1731" s="4">
        <v>14.000000000004199</v>
      </c>
      <c r="D1731">
        <v>1.213671165369838</v>
      </c>
      <c r="E1731" s="6">
        <v>134.71170389640395</v>
      </c>
      <c r="F1731" s="7">
        <v>66.171819929581289</v>
      </c>
      <c r="G1731" s="7">
        <v>81.374990195268069</v>
      </c>
      <c r="H1731" s="7">
        <v>245.37687222576886</v>
      </c>
      <c r="I1731" s="7">
        <f t="shared" si="69"/>
        <v>163.49571065690512</v>
      </c>
    </row>
    <row r="1732" spans="1:9" x14ac:dyDescent="0.25">
      <c r="A1732" s="18"/>
      <c r="B1732" s="5">
        <f t="shared" si="70"/>
        <v>43849</v>
      </c>
      <c r="C1732" s="4">
        <v>14.010416666670899</v>
      </c>
      <c r="D1732">
        <v>1.213671165369838</v>
      </c>
      <c r="E1732" s="6">
        <v>124.36530463054517</v>
      </c>
      <c r="F1732" s="7">
        <v>65.207346732048109</v>
      </c>
      <c r="G1732" s="7">
        <v>82.045332503893917</v>
      </c>
      <c r="H1732" s="7">
        <v>247.71837663950021</v>
      </c>
      <c r="I1732" s="7">
        <f t="shared" ref="I1732:I1795" si="72">D1732*E1732</f>
        <v>150.93858420252866</v>
      </c>
    </row>
    <row r="1733" spans="1:9" x14ac:dyDescent="0.25">
      <c r="A1733" s="18"/>
      <c r="B1733" s="5">
        <f t="shared" si="70"/>
        <v>43849</v>
      </c>
      <c r="C1733" s="4">
        <v>14.020833333337601</v>
      </c>
      <c r="D1733">
        <v>1.213671165369838</v>
      </c>
      <c r="E1733" s="6">
        <v>116.30222849006044</v>
      </c>
      <c r="F1733" s="7">
        <v>65.654260842698946</v>
      </c>
      <c r="G1733" s="7">
        <v>81.348241251713901</v>
      </c>
      <c r="H1733" s="7">
        <v>249.99562810326506</v>
      </c>
      <c r="I1733" s="7">
        <f t="shared" si="72"/>
        <v>141.15266118664084</v>
      </c>
    </row>
    <row r="1734" spans="1:9" x14ac:dyDescent="0.25">
      <c r="A1734" s="18"/>
      <c r="B1734" s="5">
        <f t="shared" si="70"/>
        <v>43849</v>
      </c>
      <c r="C1734" s="4">
        <v>14.031250000004301</v>
      </c>
      <c r="D1734">
        <v>1.213671165369838</v>
      </c>
      <c r="E1734" s="6">
        <v>108.60813436963694</v>
      </c>
      <c r="F1734" s="7">
        <v>63.180222592362064</v>
      </c>
      <c r="G1734" s="7">
        <v>79.827373891557627</v>
      </c>
      <c r="H1734" s="7">
        <v>249.03727386195817</v>
      </c>
      <c r="I1734" s="7">
        <f t="shared" si="72"/>
        <v>131.81456100904123</v>
      </c>
    </row>
    <row r="1735" spans="1:9" x14ac:dyDescent="0.25">
      <c r="A1735" s="18"/>
      <c r="B1735" s="5">
        <f t="shared" si="70"/>
        <v>43849</v>
      </c>
      <c r="C1735" s="4">
        <v>14.041666666670899</v>
      </c>
      <c r="D1735">
        <v>1.213671165369838</v>
      </c>
      <c r="E1735" s="6">
        <v>100.87835487574608</v>
      </c>
      <c r="F1735" s="7">
        <v>64.156937924091167</v>
      </c>
      <c r="G1735" s="7">
        <v>78.46095002724303</v>
      </c>
      <c r="H1735" s="7">
        <v>250.68416350659689</v>
      </c>
      <c r="I1735" s="7">
        <f t="shared" si="72"/>
        <v>122.43315052263883</v>
      </c>
    </row>
    <row r="1736" spans="1:9" x14ac:dyDescent="0.25">
      <c r="A1736" s="18"/>
      <c r="B1736" s="5">
        <f t="shared" si="70"/>
        <v>43849</v>
      </c>
      <c r="C1736" s="4">
        <v>14.052083333337601</v>
      </c>
      <c r="D1736">
        <v>1.213671165369838</v>
      </c>
      <c r="E1736" s="6">
        <v>95.553861250446957</v>
      </c>
      <c r="F1736" s="7">
        <v>62.365595203202687</v>
      </c>
      <c r="G1736" s="7">
        <v>79.573631553879125</v>
      </c>
      <c r="H1736" s="7">
        <v>249.99298317148165</v>
      </c>
      <c r="I1736" s="7">
        <f t="shared" si="72"/>
        <v>115.97096613941777</v>
      </c>
    </row>
    <row r="1737" spans="1:9" x14ac:dyDescent="0.25">
      <c r="A1737" s="18"/>
      <c r="B1737" s="5">
        <f t="shared" si="70"/>
        <v>43849</v>
      </c>
      <c r="C1737" s="4">
        <v>14.062500000004301</v>
      </c>
      <c r="D1737">
        <v>1.213671165369838</v>
      </c>
      <c r="E1737" s="6">
        <v>91.531358654851545</v>
      </c>
      <c r="F1737" s="7">
        <v>63.202183825888483</v>
      </c>
      <c r="G1737" s="7">
        <v>80.031901538751455</v>
      </c>
      <c r="H1737" s="7">
        <v>250.14000061089263</v>
      </c>
      <c r="I1737" s="7">
        <f t="shared" si="72"/>
        <v>111.08897072651828</v>
      </c>
    </row>
    <row r="1738" spans="1:9" x14ac:dyDescent="0.25">
      <c r="A1738" s="18"/>
      <c r="B1738" s="5">
        <f t="shared" si="70"/>
        <v>43849</v>
      </c>
      <c r="C1738" s="4">
        <v>14.072916666670899</v>
      </c>
      <c r="D1738">
        <v>1.213671165369838</v>
      </c>
      <c r="E1738" s="6">
        <v>87.305112620757399</v>
      </c>
      <c r="F1738" s="7">
        <v>63.064279312895181</v>
      </c>
      <c r="G1738" s="7">
        <v>82.041377859303154</v>
      </c>
      <c r="H1738" s="7">
        <v>248.16498430881344</v>
      </c>
      <c r="I1738" s="7">
        <f t="shared" si="72"/>
        <v>105.95969777717958</v>
      </c>
    </row>
    <row r="1739" spans="1:9" x14ac:dyDescent="0.25">
      <c r="A1739" s="18"/>
      <c r="B1739" s="5">
        <f t="shared" si="70"/>
        <v>43849</v>
      </c>
      <c r="C1739" s="4">
        <v>14.083333333337601</v>
      </c>
      <c r="D1739">
        <v>1.213671165369838</v>
      </c>
      <c r="E1739" s="6">
        <v>84.062589071376053</v>
      </c>
      <c r="F1739" s="7">
        <v>62.035498810175575</v>
      </c>
      <c r="G1739" s="7">
        <v>82.352660876787155</v>
      </c>
      <c r="H1739" s="7">
        <v>247.36470053763335</v>
      </c>
      <c r="I1739" s="7">
        <f t="shared" si="72"/>
        <v>102.02434044226278</v>
      </c>
    </row>
    <row r="1740" spans="1:9" x14ac:dyDescent="0.25">
      <c r="A1740" s="18"/>
      <c r="B1740" s="5">
        <f t="shared" si="70"/>
        <v>43849</v>
      </c>
      <c r="C1740" s="4">
        <v>14.093750000004301</v>
      </c>
      <c r="D1740">
        <v>1.213671165369838</v>
      </c>
      <c r="E1740" s="6">
        <v>81.703095807297174</v>
      </c>
      <c r="F1740" s="7">
        <v>62.211200711939576</v>
      </c>
      <c r="G1740" s="7">
        <v>83.955049208416298</v>
      </c>
      <c r="H1740" s="7">
        <v>249.66077178480583</v>
      </c>
      <c r="I1740" s="7">
        <f t="shared" si="72"/>
        <v>99.160691502765886</v>
      </c>
    </row>
    <row r="1741" spans="1:9" x14ac:dyDescent="0.25">
      <c r="A1741" s="18"/>
      <c r="B1741" s="5">
        <f t="shared" si="70"/>
        <v>43849</v>
      </c>
      <c r="C1741" s="4">
        <v>14.104166666670899</v>
      </c>
      <c r="D1741">
        <v>1.213671165369838</v>
      </c>
      <c r="E1741" s="6">
        <v>79.462086486645063</v>
      </c>
      <c r="F1741" s="7">
        <v>61.093516322483978</v>
      </c>
      <c r="G1741" s="7">
        <v>82.550561389074062</v>
      </c>
      <c r="H1741" s="7">
        <v>249.69721118896595</v>
      </c>
      <c r="I1741" s="7">
        <f t="shared" si="72"/>
        <v>96.440843108965367</v>
      </c>
    </row>
    <row r="1742" spans="1:9" x14ac:dyDescent="0.25">
      <c r="A1742" s="18"/>
      <c r="B1742" s="5">
        <f t="shared" si="70"/>
        <v>43849</v>
      </c>
      <c r="C1742" s="4">
        <v>14.114583333337601</v>
      </c>
      <c r="D1742">
        <v>1.213671165369838</v>
      </c>
      <c r="E1742" s="6">
        <v>76.506023633307734</v>
      </c>
      <c r="F1742" s="7">
        <v>61.570622616651427</v>
      </c>
      <c r="G1742" s="7">
        <v>79.892731705706154</v>
      </c>
      <c r="H1742" s="7">
        <v>249.34988988372604</v>
      </c>
      <c r="I1742" s="7">
        <f t="shared" si="72"/>
        <v>92.85315486084896</v>
      </c>
    </row>
    <row r="1743" spans="1:9" x14ac:dyDescent="0.25">
      <c r="A1743" s="18"/>
      <c r="B1743" s="5">
        <f t="shared" si="70"/>
        <v>43849</v>
      </c>
      <c r="C1743" s="4">
        <v>14.125000000004301</v>
      </c>
      <c r="D1743">
        <v>1.213671165369838</v>
      </c>
      <c r="E1743" s="6">
        <v>74.869457490739521</v>
      </c>
      <c r="F1743" s="7">
        <v>60.140727704542115</v>
      </c>
      <c r="G1743" s="7">
        <v>80.652924981857794</v>
      </c>
      <c r="H1743" s="7">
        <v>247.96986888435507</v>
      </c>
      <c r="I1743" s="7">
        <f t="shared" si="72"/>
        <v>90.866901723393383</v>
      </c>
    </row>
    <row r="1744" spans="1:9" x14ac:dyDescent="0.25">
      <c r="A1744" s="18"/>
      <c r="B1744" s="5">
        <f t="shared" si="70"/>
        <v>43849</v>
      </c>
      <c r="C1744" s="4">
        <v>14.135416666671</v>
      </c>
      <c r="D1744">
        <v>1.213671165369838</v>
      </c>
      <c r="E1744" s="6">
        <v>72.758383448562228</v>
      </c>
      <c r="F1744" s="7">
        <v>60.688956305861531</v>
      </c>
      <c r="G1744" s="7">
        <v>80.556082266803244</v>
      </c>
      <c r="H1744" s="7">
        <v>248.48664082673716</v>
      </c>
      <c r="I1744" s="7">
        <f t="shared" si="72"/>
        <v>88.304752030442046</v>
      </c>
    </row>
    <row r="1745" spans="1:9" x14ac:dyDescent="0.25">
      <c r="A1745" s="18"/>
      <c r="B1745" s="5">
        <f t="shared" si="70"/>
        <v>43849</v>
      </c>
      <c r="C1745" s="4">
        <v>14.145833333337601</v>
      </c>
      <c r="D1745">
        <v>1.213671165369838</v>
      </c>
      <c r="E1745" s="6">
        <v>71.380906088166682</v>
      </c>
      <c r="F1745" s="7">
        <v>60.215793005768319</v>
      </c>
      <c r="G1745" s="7">
        <v>75.837253694704671</v>
      </c>
      <c r="H1745" s="7">
        <v>248.59036590339733</v>
      </c>
      <c r="I1745" s="7">
        <f t="shared" si="72"/>
        <v>86.632947477180224</v>
      </c>
    </row>
    <row r="1746" spans="1:9" x14ac:dyDescent="0.25">
      <c r="A1746" s="18"/>
      <c r="B1746" s="5">
        <f t="shared" si="70"/>
        <v>43849</v>
      </c>
      <c r="C1746" s="4">
        <v>14.156250000004301</v>
      </c>
      <c r="D1746">
        <v>1.213671165369838</v>
      </c>
      <c r="E1746" s="6">
        <v>71.365738873758801</v>
      </c>
      <c r="F1746" s="7">
        <v>60.223739161679887</v>
      </c>
      <c r="G1746" s="7">
        <v>71.471866975332262</v>
      </c>
      <c r="H1746" s="7">
        <v>248.88654158602739</v>
      </c>
      <c r="I1746" s="7">
        <f t="shared" si="72"/>
        <v>86.61453946639439</v>
      </c>
    </row>
    <row r="1747" spans="1:9" x14ac:dyDescent="0.25">
      <c r="A1747" s="18"/>
      <c r="B1747" s="5">
        <f t="shared" si="70"/>
        <v>43849</v>
      </c>
      <c r="C1747" s="4">
        <v>14.166666666671</v>
      </c>
      <c r="D1747">
        <v>1.213671165369838</v>
      </c>
      <c r="E1747" s="6">
        <v>69.35527669824539</v>
      </c>
      <c r="F1747" s="7">
        <v>59.857433808827579</v>
      </c>
      <c r="G1747" s="7">
        <v>70.628221482831577</v>
      </c>
      <c r="H1747" s="7">
        <v>248.24517943595404</v>
      </c>
      <c r="I1747" s="7">
        <f t="shared" si="72"/>
        <v>84.174499494907053</v>
      </c>
    </row>
    <row r="1748" spans="1:9" x14ac:dyDescent="0.25">
      <c r="A1748" s="18"/>
      <c r="B1748" s="5">
        <f t="shared" si="70"/>
        <v>43849</v>
      </c>
      <c r="C1748" s="4">
        <v>14.177083333337601</v>
      </c>
      <c r="D1748">
        <v>1.213671165369838</v>
      </c>
      <c r="E1748" s="6">
        <v>69.010162320906019</v>
      </c>
      <c r="F1748" s="7">
        <v>59.825047507550444</v>
      </c>
      <c r="G1748" s="7">
        <v>68.027804263841716</v>
      </c>
      <c r="H1748" s="7">
        <v>248.23272936420221</v>
      </c>
      <c r="I1748" s="7">
        <f t="shared" si="72"/>
        <v>83.755644126375685</v>
      </c>
    </row>
    <row r="1749" spans="1:9" x14ac:dyDescent="0.25">
      <c r="A1749" s="18"/>
      <c r="B1749" s="5">
        <f t="shared" si="70"/>
        <v>43849</v>
      </c>
      <c r="C1749" s="4">
        <v>14.187500000004301</v>
      </c>
      <c r="D1749">
        <v>1.213671165369838</v>
      </c>
      <c r="E1749" s="6">
        <v>69.125093009801233</v>
      </c>
      <c r="F1749" s="7">
        <v>59.863434540399368</v>
      </c>
      <c r="G1749" s="7">
        <v>67.096215008298728</v>
      </c>
      <c r="H1749" s="7">
        <v>248.36050243905089</v>
      </c>
      <c r="I1749" s="7">
        <f t="shared" si="72"/>
        <v>83.895132189503911</v>
      </c>
    </row>
    <row r="1750" spans="1:9" x14ac:dyDescent="0.25">
      <c r="A1750" s="18"/>
      <c r="B1750" s="5">
        <f t="shared" si="70"/>
        <v>43849</v>
      </c>
      <c r="C1750" s="4">
        <v>14.197916666671</v>
      </c>
      <c r="D1750">
        <v>1.213671165369838</v>
      </c>
      <c r="E1750" s="6">
        <v>68.802156348504099</v>
      </c>
      <c r="F1750" s="7">
        <v>60.682149326264394</v>
      </c>
      <c r="G1750" s="7">
        <v>61.377883071423625</v>
      </c>
      <c r="H1750" s="7">
        <v>248.15621228317696</v>
      </c>
      <c r="I1750" s="7">
        <f t="shared" si="72"/>
        <v>83.503193275446762</v>
      </c>
    </row>
    <row r="1751" spans="1:9" x14ac:dyDescent="0.25">
      <c r="A1751" s="18"/>
      <c r="B1751" s="5">
        <f t="shared" si="70"/>
        <v>43849</v>
      </c>
      <c r="C1751" s="4">
        <v>14.2083333333377</v>
      </c>
      <c r="D1751">
        <v>1.213671165369838</v>
      </c>
      <c r="E1751" s="6">
        <v>68.175348337858651</v>
      </c>
      <c r="F1751" s="7">
        <v>58.180333625302765</v>
      </c>
      <c r="G1751" s="7">
        <v>59.652379882306612</v>
      </c>
      <c r="H1751" s="7">
        <v>247.9003946799545</v>
      </c>
      <c r="I1751" s="7">
        <f t="shared" si="72"/>
        <v>82.742454466703563</v>
      </c>
    </row>
    <row r="1752" spans="1:9" x14ac:dyDescent="0.25">
      <c r="A1752" s="18"/>
      <c r="B1752" s="5">
        <f t="shared" si="70"/>
        <v>43849</v>
      </c>
      <c r="C1752" s="4">
        <v>14.218750000004301</v>
      </c>
      <c r="D1752">
        <v>1.213671165369838</v>
      </c>
      <c r="E1752" s="6">
        <v>68.51626777836205</v>
      </c>
      <c r="F1752" s="7">
        <v>58.094843256325838</v>
      </c>
      <c r="G1752" s="7">
        <v>58.033139235430468</v>
      </c>
      <c r="H1752" s="7">
        <v>247.18489389879042</v>
      </c>
      <c r="I1752" s="7">
        <f t="shared" si="72"/>
        <v>83.156218561356553</v>
      </c>
    </row>
    <row r="1753" spans="1:9" x14ac:dyDescent="0.25">
      <c r="A1753" s="18"/>
      <c r="B1753" s="5">
        <f t="shared" si="70"/>
        <v>43849</v>
      </c>
      <c r="C1753" s="4">
        <v>14.229166666671</v>
      </c>
      <c r="D1753">
        <v>1.213671165369838</v>
      </c>
      <c r="E1753" s="6">
        <v>68.508077756888724</v>
      </c>
      <c r="F1753" s="7">
        <v>58.518183637399567</v>
      </c>
      <c r="G1753" s="7">
        <v>58.182001353445436</v>
      </c>
      <c r="H1753" s="7">
        <v>247.32829792387776</v>
      </c>
      <c r="I1753" s="7">
        <f t="shared" si="72"/>
        <v>83.146278568450612</v>
      </c>
    </row>
    <row r="1754" spans="1:9" x14ac:dyDescent="0.25">
      <c r="A1754" s="18"/>
      <c r="B1754" s="5">
        <f t="shared" si="70"/>
        <v>43849</v>
      </c>
      <c r="C1754" s="4">
        <v>14.2395833333377</v>
      </c>
      <c r="D1754">
        <v>1.213671165369838</v>
      </c>
      <c r="E1754" s="6">
        <v>69.38776835520521</v>
      </c>
      <c r="F1754" s="7">
        <v>58.843478642932403</v>
      </c>
      <c r="G1754" s="7">
        <v>58.294991198895936</v>
      </c>
      <c r="H1754" s="7">
        <v>246.3419660714471</v>
      </c>
      <c r="I1754" s="7">
        <f t="shared" si="72"/>
        <v>84.21393368207427</v>
      </c>
    </row>
    <row r="1755" spans="1:9" x14ac:dyDescent="0.25">
      <c r="A1755" s="18"/>
      <c r="B1755" s="5">
        <f t="shared" si="70"/>
        <v>43849</v>
      </c>
      <c r="C1755" s="4">
        <v>14.250000000004301</v>
      </c>
      <c r="D1755">
        <v>1.213671165369838</v>
      </c>
      <c r="E1755" s="6">
        <v>70.966610521068745</v>
      </c>
      <c r="F1755" s="7">
        <v>59.381254098211656</v>
      </c>
      <c r="G1755" s="7">
        <v>59.63310349413419</v>
      </c>
      <c r="H1755" s="7">
        <v>246.26285974141283</v>
      </c>
      <c r="I1755" s="7">
        <f t="shared" si="72"/>
        <v>86.130128893452905</v>
      </c>
    </row>
    <row r="1756" spans="1:9" x14ac:dyDescent="0.25">
      <c r="A1756" s="18"/>
      <c r="B1756" s="5">
        <f t="shared" si="70"/>
        <v>43849</v>
      </c>
      <c r="C1756" s="4">
        <v>14.260416666671</v>
      </c>
      <c r="D1756">
        <v>1.213671165369838</v>
      </c>
      <c r="E1756" s="6">
        <v>73.31355228333949</v>
      </c>
      <c r="F1756" s="7">
        <v>61.765481934182034</v>
      </c>
      <c r="G1756" s="7">
        <v>58.930170426540457</v>
      </c>
      <c r="H1756" s="7">
        <v>238.49079630505383</v>
      </c>
      <c r="I1756" s="7">
        <f t="shared" si="72"/>
        <v>88.97854443712319</v>
      </c>
    </row>
    <row r="1757" spans="1:9" x14ac:dyDescent="0.25">
      <c r="A1757" s="18"/>
      <c r="B1757" s="5">
        <f t="shared" si="70"/>
        <v>43849</v>
      </c>
      <c r="C1757" s="4">
        <v>14.2708333333377</v>
      </c>
      <c r="D1757">
        <v>1.213671165369838</v>
      </c>
      <c r="E1757" s="6">
        <v>74.72370645787889</v>
      </c>
      <c r="F1757" s="7">
        <v>67.130224205411182</v>
      </c>
      <c r="G1757" s="7">
        <v>59.771291677812989</v>
      </c>
      <c r="H1757" s="7">
        <v>226.1440200770684</v>
      </c>
      <c r="I1757" s="7">
        <f t="shared" si="72"/>
        <v>90.690007897487561</v>
      </c>
    </row>
    <row r="1758" spans="1:9" x14ac:dyDescent="0.25">
      <c r="A1758" s="18"/>
      <c r="B1758" s="5">
        <f t="shared" si="70"/>
        <v>43849</v>
      </c>
      <c r="C1758" s="4">
        <v>14.281250000004301</v>
      </c>
      <c r="D1758">
        <v>1.213671165369838</v>
      </c>
      <c r="E1758" s="6">
        <v>78.668554718294374</v>
      </c>
      <c r="F1758" s="7">
        <v>66.527652080472407</v>
      </c>
      <c r="G1758" s="7">
        <v>58.991429353742319</v>
      </c>
      <c r="H1758" s="7">
        <v>207.10945925963688</v>
      </c>
      <c r="I1758" s="7">
        <f t="shared" si="72"/>
        <v>95.477756482913193</v>
      </c>
    </row>
    <row r="1759" spans="1:9" x14ac:dyDescent="0.25">
      <c r="A1759" s="18"/>
      <c r="B1759" s="5">
        <f t="shared" si="70"/>
        <v>43849</v>
      </c>
      <c r="C1759" s="4">
        <v>14.291666666671</v>
      </c>
      <c r="D1759">
        <v>1.213671165369838</v>
      </c>
      <c r="E1759" s="6">
        <v>80.474887466258721</v>
      </c>
      <c r="F1759" s="7">
        <v>64.508213369724572</v>
      </c>
      <c r="G1759" s="7">
        <v>56.832285562021909</v>
      </c>
      <c r="H1759" s="7">
        <v>167.85946706233386</v>
      </c>
      <c r="I1759" s="7">
        <f t="shared" si="72"/>
        <v>97.670050454180796</v>
      </c>
    </row>
    <row r="1760" spans="1:9" x14ac:dyDescent="0.25">
      <c r="A1760" s="18"/>
      <c r="B1760" s="5">
        <f t="shared" si="70"/>
        <v>43849</v>
      </c>
      <c r="C1760" s="4">
        <v>14.3020833333377</v>
      </c>
      <c r="D1760">
        <v>1.213671165369838</v>
      </c>
      <c r="E1760" s="6">
        <v>84.781925710984865</v>
      </c>
      <c r="F1760" s="7">
        <v>63.795630506759203</v>
      </c>
      <c r="G1760" s="7">
        <v>55.565645354129252</v>
      </c>
      <c r="H1760" s="7">
        <v>146.52034934064739</v>
      </c>
      <c r="I1760" s="7">
        <f t="shared" si="72"/>
        <v>102.89737857995003</v>
      </c>
    </row>
    <row r="1761" spans="1:9" x14ac:dyDescent="0.25">
      <c r="A1761" s="18"/>
      <c r="B1761" s="5">
        <f t="shared" si="70"/>
        <v>43849</v>
      </c>
      <c r="C1761" s="4">
        <v>14.3125000000044</v>
      </c>
      <c r="D1761">
        <v>1.213671165369838</v>
      </c>
      <c r="E1761" s="6">
        <v>90.698791049703516</v>
      </c>
      <c r="F1761" s="7">
        <v>63.703281012790463</v>
      </c>
      <c r="G1761" s="7">
        <v>56.434677501267316</v>
      </c>
      <c r="H1761" s="7">
        <v>84.422979998538068</v>
      </c>
      <c r="I1761" s="7">
        <f t="shared" si="72"/>
        <v>110.07850743092909</v>
      </c>
    </row>
    <row r="1762" spans="1:9" x14ac:dyDescent="0.25">
      <c r="A1762" s="18"/>
      <c r="B1762" s="5">
        <f t="shared" si="70"/>
        <v>43849</v>
      </c>
      <c r="C1762" s="4">
        <v>14.322916666671</v>
      </c>
      <c r="D1762">
        <v>1.213671165369838</v>
      </c>
      <c r="E1762" s="6">
        <v>97.382014135764834</v>
      </c>
      <c r="F1762" s="7">
        <v>63.880543265210491</v>
      </c>
      <c r="G1762" s="7">
        <v>58.200456361535693</v>
      </c>
      <c r="H1762" s="7">
        <v>20.602775673537465</v>
      </c>
      <c r="I1762" s="7">
        <f t="shared" si="72"/>
        <v>118.18974258221574</v>
      </c>
    </row>
    <row r="1763" spans="1:9" x14ac:dyDescent="0.25">
      <c r="A1763" s="18"/>
      <c r="B1763" s="5">
        <f t="shared" si="70"/>
        <v>43849</v>
      </c>
      <c r="C1763" s="4">
        <v>14.3333333333377</v>
      </c>
      <c r="D1763">
        <v>1.213671165369838</v>
      </c>
      <c r="E1763" s="6">
        <v>103.35243202637552</v>
      </c>
      <c r="F1763" s="7">
        <v>62.061772066723172</v>
      </c>
      <c r="G1763" s="7">
        <v>57.874448603554157</v>
      </c>
      <c r="H1763" s="7">
        <v>3.3023057141054997</v>
      </c>
      <c r="I1763" s="7">
        <f t="shared" si="72"/>
        <v>125.43586662125814</v>
      </c>
    </row>
    <row r="1764" spans="1:9" x14ac:dyDescent="0.25">
      <c r="A1764" s="18"/>
      <c r="B1764" s="5">
        <f t="shared" ref="B1764:B1827" si="73">DATE(YEAR(B1668),MONTH(B1668),DAY(B1668)+1)</f>
        <v>43849</v>
      </c>
      <c r="C1764" s="4">
        <v>14.3437500000044</v>
      </c>
      <c r="D1764">
        <v>1.213671165369838</v>
      </c>
      <c r="E1764" s="6">
        <v>110.47978449818633</v>
      </c>
      <c r="F1764" s="7">
        <v>64.659190332044389</v>
      </c>
      <c r="G1764" s="7">
        <v>59.159006917434567</v>
      </c>
      <c r="H1764" s="7">
        <v>2.7832259195921161</v>
      </c>
      <c r="I1764" s="7">
        <f t="shared" si="72"/>
        <v>134.08612880172237</v>
      </c>
    </row>
    <row r="1765" spans="1:9" x14ac:dyDescent="0.25">
      <c r="A1765" s="18"/>
      <c r="B1765" s="5">
        <f t="shared" si="73"/>
        <v>43849</v>
      </c>
      <c r="C1765" s="4">
        <v>14.354166666671</v>
      </c>
      <c r="D1765">
        <v>1.213671165369838</v>
      </c>
      <c r="E1765" s="6">
        <v>119.42799133139438</v>
      </c>
      <c r="F1765" s="7">
        <v>65.443918354134198</v>
      </c>
      <c r="G1765" s="7">
        <v>57.671687925220034</v>
      </c>
      <c r="H1765" s="7">
        <v>2.2823056698757451</v>
      </c>
      <c r="I1765" s="7">
        <f t="shared" si="72"/>
        <v>144.94630941695232</v>
      </c>
    </row>
    <row r="1766" spans="1:9" x14ac:dyDescent="0.25">
      <c r="A1766" s="18"/>
      <c r="B1766" s="5">
        <f t="shared" si="73"/>
        <v>43849</v>
      </c>
      <c r="C1766" s="4">
        <v>14.3645833333377</v>
      </c>
      <c r="D1766">
        <v>1.213671165369838</v>
      </c>
      <c r="E1766" s="6">
        <v>128.3967937174055</v>
      </c>
      <c r="F1766" s="7">
        <v>67.045335514065115</v>
      </c>
      <c r="G1766" s="7">
        <v>61.19211494396027</v>
      </c>
      <c r="H1766" s="7">
        <v>2.3987661925064891</v>
      </c>
      <c r="I1766" s="7">
        <f t="shared" si="72"/>
        <v>155.83148626075422</v>
      </c>
    </row>
    <row r="1767" spans="1:9" x14ac:dyDescent="0.25">
      <c r="A1767" s="18"/>
      <c r="B1767" s="5">
        <f t="shared" si="73"/>
        <v>43849</v>
      </c>
      <c r="C1767" s="4">
        <v>14.3750000000044</v>
      </c>
      <c r="D1767">
        <v>1.213671165369838</v>
      </c>
      <c r="E1767" s="6">
        <v>135.60866211654925</v>
      </c>
      <c r="F1767" s="7">
        <v>66.027012168569883</v>
      </c>
      <c r="G1767" s="7">
        <v>62.683380567301349</v>
      </c>
      <c r="H1767" s="7">
        <v>2.1732768089551739</v>
      </c>
      <c r="I1767" s="7">
        <f t="shared" si="72"/>
        <v>164.58432298523692</v>
      </c>
    </row>
    <row r="1768" spans="1:9" x14ac:dyDescent="0.25">
      <c r="A1768" s="18"/>
      <c r="B1768" s="5">
        <f t="shared" si="73"/>
        <v>43849</v>
      </c>
      <c r="C1768" s="4">
        <v>14.385416666671</v>
      </c>
      <c r="D1768">
        <v>1.213671165369838</v>
      </c>
      <c r="E1768" s="6">
        <v>140.57106960230757</v>
      </c>
      <c r="F1768" s="7">
        <v>65.487487836976925</v>
      </c>
      <c r="G1768" s="7">
        <v>67.675532376891113</v>
      </c>
      <c r="H1768" s="7">
        <v>1.8052166532618219</v>
      </c>
      <c r="I1768" s="7">
        <f t="shared" si="72"/>
        <v>170.60705386151724</v>
      </c>
    </row>
    <row r="1769" spans="1:9" x14ac:dyDescent="0.25">
      <c r="A1769" s="18"/>
      <c r="B1769" s="5">
        <f t="shared" si="73"/>
        <v>43849</v>
      </c>
      <c r="C1769" s="4">
        <v>14.3958333333377</v>
      </c>
      <c r="D1769">
        <v>1.213671165369838</v>
      </c>
      <c r="E1769" s="6">
        <v>146.30110938300868</v>
      </c>
      <c r="F1769" s="7">
        <v>66.347501775424249</v>
      </c>
      <c r="G1769" s="7">
        <v>70.878457929915442</v>
      </c>
      <c r="H1769" s="7">
        <v>1.8610555382843166</v>
      </c>
      <c r="I1769" s="7">
        <f t="shared" si="72"/>
        <v>177.5614379197763</v>
      </c>
    </row>
    <row r="1770" spans="1:9" x14ac:dyDescent="0.25">
      <c r="A1770" s="18"/>
      <c r="B1770" s="5">
        <f t="shared" si="73"/>
        <v>43849</v>
      </c>
      <c r="C1770" s="4">
        <v>14.4062500000044</v>
      </c>
      <c r="D1770">
        <v>1.213671165369838</v>
      </c>
      <c r="E1770" s="6">
        <v>150.74771989678771</v>
      </c>
      <c r="F1770" s="7">
        <v>70.16962282481019</v>
      </c>
      <c r="G1770" s="7">
        <v>77.607307738132448</v>
      </c>
      <c r="H1770" s="7">
        <v>1.9362362327242937</v>
      </c>
      <c r="I1770" s="7">
        <f t="shared" si="72"/>
        <v>182.95816088398027</v>
      </c>
    </row>
    <row r="1771" spans="1:9" x14ac:dyDescent="0.25">
      <c r="A1771" s="18"/>
      <c r="B1771" s="5">
        <f t="shared" si="73"/>
        <v>43849</v>
      </c>
      <c r="C1771" s="4">
        <v>14.4166666666711</v>
      </c>
      <c r="D1771">
        <v>1.213671165369838</v>
      </c>
      <c r="E1771" s="6">
        <v>156.33848816640148</v>
      </c>
      <c r="F1771" s="7">
        <v>74.117602801019601</v>
      </c>
      <c r="G1771" s="7">
        <v>79.954607669652674</v>
      </c>
      <c r="H1771" s="7">
        <v>1.8310345682075824</v>
      </c>
      <c r="I1771" s="7">
        <f t="shared" si="72"/>
        <v>189.74351512507511</v>
      </c>
    </row>
    <row r="1772" spans="1:9" x14ac:dyDescent="0.25">
      <c r="A1772" s="18"/>
      <c r="B1772" s="5">
        <f t="shared" si="73"/>
        <v>43849</v>
      </c>
      <c r="C1772" s="4">
        <v>14.4270833333377</v>
      </c>
      <c r="D1772">
        <v>1.213671165369838</v>
      </c>
      <c r="E1772" s="6">
        <v>160.72466984112089</v>
      </c>
      <c r="F1772" s="7">
        <v>84.284939932964562</v>
      </c>
      <c r="G1772" s="7">
        <v>94.642975053112167</v>
      </c>
      <c r="H1772" s="7">
        <v>2.0711436630412976</v>
      </c>
      <c r="I1772" s="7">
        <f t="shared" si="72"/>
        <v>195.06689734975564</v>
      </c>
    </row>
    <row r="1773" spans="1:9" x14ac:dyDescent="0.25">
      <c r="A1773" s="18"/>
      <c r="B1773" s="5">
        <f t="shared" si="73"/>
        <v>43849</v>
      </c>
      <c r="C1773" s="4">
        <v>14.4375000000044</v>
      </c>
      <c r="D1773">
        <v>1.213671165369838</v>
      </c>
      <c r="E1773" s="6">
        <v>167.87775524284075</v>
      </c>
      <c r="F1773" s="7">
        <v>88.718650249383771</v>
      </c>
      <c r="G1773" s="7">
        <v>96.128370813914771</v>
      </c>
      <c r="H1773" s="7">
        <v>2.3735627767495009</v>
      </c>
      <c r="I1773" s="7">
        <f t="shared" si="72"/>
        <v>203.74839084525095</v>
      </c>
    </row>
    <row r="1774" spans="1:9" x14ac:dyDescent="0.25">
      <c r="A1774" s="18"/>
      <c r="B1774" s="5">
        <f t="shared" si="73"/>
        <v>43849</v>
      </c>
      <c r="C1774" s="4">
        <v>14.4479166666711</v>
      </c>
      <c r="D1774">
        <v>1.213671165369838</v>
      </c>
      <c r="E1774" s="6">
        <v>170.09535442555907</v>
      </c>
      <c r="F1774" s="7">
        <v>91.012526161119879</v>
      </c>
      <c r="G1774" s="7">
        <v>94.871418884259683</v>
      </c>
      <c r="H1774" s="7">
        <v>3.228118360587179</v>
      </c>
      <c r="I1774" s="7">
        <f t="shared" si="72"/>
        <v>206.43982702966389</v>
      </c>
    </row>
    <row r="1775" spans="1:9" x14ac:dyDescent="0.25">
      <c r="A1775" s="18"/>
      <c r="B1775" s="5">
        <f t="shared" si="73"/>
        <v>43849</v>
      </c>
      <c r="C1775" s="4">
        <v>14.4583333333377</v>
      </c>
      <c r="D1775">
        <v>1.213671165369838</v>
      </c>
      <c r="E1775" s="6">
        <v>172.95688620927615</v>
      </c>
      <c r="F1775" s="7">
        <v>90.23029710679026</v>
      </c>
      <c r="G1775" s="7">
        <v>98.36735274962264</v>
      </c>
      <c r="H1775" s="7">
        <v>3.1869001811823412</v>
      </c>
      <c r="I1775" s="7">
        <f t="shared" si="72"/>
        <v>209.91278564435063</v>
      </c>
    </row>
    <row r="1776" spans="1:9" x14ac:dyDescent="0.25">
      <c r="A1776" s="18"/>
      <c r="B1776" s="5">
        <f t="shared" si="73"/>
        <v>43849</v>
      </c>
      <c r="C1776" s="4">
        <v>14.4687500000044</v>
      </c>
      <c r="D1776">
        <v>1.213671165369838</v>
      </c>
      <c r="E1776" s="6">
        <v>174.41142324659393</v>
      </c>
      <c r="F1776" s="7">
        <v>89.892098121667559</v>
      </c>
      <c r="G1776" s="7">
        <v>101.40990083655313</v>
      </c>
      <c r="H1776" s="7">
        <v>3.1591075164163502</v>
      </c>
      <c r="I1776" s="7">
        <f t="shared" si="72"/>
        <v>211.67811530550571</v>
      </c>
    </row>
    <row r="1777" spans="1:9" x14ac:dyDescent="0.25">
      <c r="A1777" s="18"/>
      <c r="B1777" s="5">
        <f t="shared" si="73"/>
        <v>43849</v>
      </c>
      <c r="C1777" s="4">
        <v>14.4791666666711</v>
      </c>
      <c r="D1777">
        <v>1.213671165369838</v>
      </c>
      <c r="E1777" s="6">
        <v>176.10444371660492</v>
      </c>
      <c r="F1777" s="7">
        <v>91.145364548461345</v>
      </c>
      <c r="G1777" s="7">
        <v>95.896809745187099</v>
      </c>
      <c r="H1777" s="7">
        <v>4.0871772888034181</v>
      </c>
      <c r="I1777" s="7">
        <f t="shared" si="72"/>
        <v>213.73288543233895</v>
      </c>
    </row>
    <row r="1778" spans="1:9" x14ac:dyDescent="0.25">
      <c r="A1778" s="18"/>
      <c r="B1778" s="5">
        <f t="shared" si="73"/>
        <v>43849</v>
      </c>
      <c r="C1778" s="4">
        <v>14.4895833333377</v>
      </c>
      <c r="D1778">
        <v>1.213671165369838</v>
      </c>
      <c r="E1778" s="6">
        <v>177.93640946837905</v>
      </c>
      <c r="F1778" s="7">
        <v>90.997841215742682</v>
      </c>
      <c r="G1778" s="7">
        <v>95.482020817152645</v>
      </c>
      <c r="H1778" s="7">
        <v>3.9762025137850663</v>
      </c>
      <c r="I1778" s="7">
        <f t="shared" si="72"/>
        <v>215.95628944121228</v>
      </c>
    </row>
    <row r="1779" spans="1:9" x14ac:dyDescent="0.25">
      <c r="A1779" s="18"/>
      <c r="B1779" s="5">
        <f t="shared" si="73"/>
        <v>43849</v>
      </c>
      <c r="C1779" s="4">
        <v>14.5000000000044</v>
      </c>
      <c r="D1779">
        <v>1.213671165369838</v>
      </c>
      <c r="E1779" s="6">
        <v>177.82006609874642</v>
      </c>
      <c r="F1779" s="7">
        <v>92.07097338222512</v>
      </c>
      <c r="G1779" s="7">
        <v>96.635567004560016</v>
      </c>
      <c r="H1779" s="7">
        <v>4.0147727784007436</v>
      </c>
      <c r="I1779" s="7">
        <f t="shared" si="72"/>
        <v>215.81508684820719</v>
      </c>
    </row>
    <row r="1780" spans="1:9" x14ac:dyDescent="0.25">
      <c r="A1780" s="18"/>
      <c r="B1780" s="5">
        <f t="shared" si="73"/>
        <v>43849</v>
      </c>
      <c r="C1780" s="4">
        <v>14.5104166666711</v>
      </c>
      <c r="D1780">
        <v>1.213671165369838</v>
      </c>
      <c r="E1780" s="6">
        <v>177.03412283593789</v>
      </c>
      <c r="F1780" s="7">
        <v>91.929559083051785</v>
      </c>
      <c r="G1780" s="7">
        <v>93.6828658784232</v>
      </c>
      <c r="H1780" s="7">
        <v>4.1492158541527688</v>
      </c>
      <c r="I1780" s="7">
        <f t="shared" si="72"/>
        <v>214.8612101725198</v>
      </c>
    </row>
    <row r="1781" spans="1:9" x14ac:dyDescent="0.25">
      <c r="A1781" s="18"/>
      <c r="B1781" s="5">
        <f t="shared" si="73"/>
        <v>43849</v>
      </c>
      <c r="C1781" s="4">
        <v>14.5208333333378</v>
      </c>
      <c r="D1781">
        <v>1.213671165369838</v>
      </c>
      <c r="E1781" s="6">
        <v>174.16158644561676</v>
      </c>
      <c r="F1781" s="7">
        <v>91.519447587488585</v>
      </c>
      <c r="G1781" s="7">
        <v>92.152294213100944</v>
      </c>
      <c r="H1781" s="7">
        <v>5.089234553322167</v>
      </c>
      <c r="I1781" s="7">
        <f t="shared" si="72"/>
        <v>211.37489558411147</v>
      </c>
    </row>
    <row r="1782" spans="1:9" x14ac:dyDescent="0.25">
      <c r="A1782" s="18"/>
      <c r="B1782" s="5">
        <f t="shared" si="73"/>
        <v>43849</v>
      </c>
      <c r="C1782" s="4">
        <v>14.5312500000044</v>
      </c>
      <c r="D1782">
        <v>1.213671165369838</v>
      </c>
      <c r="E1782" s="6">
        <v>172.01976063620893</v>
      </c>
      <c r="F1782" s="7">
        <v>87.240360399832213</v>
      </c>
      <c r="G1782" s="7">
        <v>94.193227387433907</v>
      </c>
      <c r="H1782" s="7">
        <v>5.9381631939409711</v>
      </c>
      <c r="I1782" s="7">
        <f t="shared" si="72"/>
        <v>208.77542335798827</v>
      </c>
    </row>
    <row r="1783" spans="1:9" x14ac:dyDescent="0.25">
      <c r="A1783" s="18"/>
      <c r="B1783" s="5">
        <f t="shared" si="73"/>
        <v>43849</v>
      </c>
      <c r="C1783" s="4">
        <v>14.5416666666711</v>
      </c>
      <c r="D1783">
        <v>1.213671165369838</v>
      </c>
      <c r="E1783" s="6">
        <v>164.20137608225426</v>
      </c>
      <c r="F1783" s="7">
        <v>87.569040844834689</v>
      </c>
      <c r="G1783" s="7">
        <v>93.100735783890897</v>
      </c>
      <c r="H1783" s="7">
        <v>6.0952035327416132</v>
      </c>
      <c r="I1783" s="7">
        <f t="shared" si="72"/>
        <v>199.28647546508057</v>
      </c>
    </row>
    <row r="1784" spans="1:9" x14ac:dyDescent="0.25">
      <c r="A1784" s="18"/>
      <c r="B1784" s="5">
        <f t="shared" si="73"/>
        <v>43849</v>
      </c>
      <c r="C1784" s="4">
        <v>14.5520833333378</v>
      </c>
      <c r="D1784">
        <v>1.213671165369838</v>
      </c>
      <c r="E1784" s="6">
        <v>157.59566038122685</v>
      </c>
      <c r="F1784" s="7">
        <v>87.665485757877505</v>
      </c>
      <c r="G1784" s="7">
        <v>88.507866849076947</v>
      </c>
      <c r="H1784" s="7">
        <v>7.0188077454898821</v>
      </c>
      <c r="I1784" s="7">
        <f t="shared" si="72"/>
        <v>191.26930879211281</v>
      </c>
    </row>
    <row r="1785" spans="1:9" x14ac:dyDescent="0.25">
      <c r="A1785" s="18"/>
      <c r="B1785" s="5">
        <f t="shared" si="73"/>
        <v>43849</v>
      </c>
      <c r="C1785" s="4">
        <v>14.5625000000044</v>
      </c>
      <c r="D1785">
        <v>1.213671165369838</v>
      </c>
      <c r="E1785" s="6">
        <v>153.31315203454741</v>
      </c>
      <c r="F1785" s="7">
        <v>87.037759496784531</v>
      </c>
      <c r="G1785" s="7">
        <v>88.633558035310358</v>
      </c>
      <c r="H1785" s="7">
        <v>7.7450980585267386</v>
      </c>
      <c r="I1785" s="7">
        <f t="shared" si="72"/>
        <v>186.07175189629231</v>
      </c>
    </row>
    <row r="1786" spans="1:9" x14ac:dyDescent="0.25">
      <c r="A1786" s="18"/>
      <c r="B1786" s="5">
        <f t="shared" si="73"/>
        <v>43849</v>
      </c>
      <c r="C1786" s="4">
        <v>14.5729166666711</v>
      </c>
      <c r="D1786">
        <v>1.213671165369838</v>
      </c>
      <c r="E1786" s="6">
        <v>148.25700407095459</v>
      </c>
      <c r="F1786" s="7">
        <v>85.950592196766195</v>
      </c>
      <c r="G1786" s="7">
        <v>91.1428301123035</v>
      </c>
      <c r="H1786" s="7">
        <v>7.1673017727573534</v>
      </c>
      <c r="I1786" s="7">
        <f t="shared" si="72"/>
        <v>179.93525090503627</v>
      </c>
    </row>
    <row r="1787" spans="1:9" x14ac:dyDescent="0.25">
      <c r="A1787" s="18"/>
      <c r="B1787" s="5">
        <f t="shared" si="73"/>
        <v>43849</v>
      </c>
      <c r="C1787" s="4">
        <v>14.5833333333378</v>
      </c>
      <c r="D1787">
        <v>1.213671165369838</v>
      </c>
      <c r="E1787" s="6">
        <v>146.23547067143761</v>
      </c>
      <c r="F1787" s="7">
        <v>85.742969291092919</v>
      </c>
      <c r="G1787" s="7">
        <v>91.865524382654755</v>
      </c>
      <c r="H1787" s="7">
        <v>6.7346515874454109</v>
      </c>
      <c r="I1787" s="7">
        <f t="shared" si="72"/>
        <v>177.48177410821046</v>
      </c>
    </row>
    <row r="1788" spans="1:9" x14ac:dyDescent="0.25">
      <c r="A1788" s="18"/>
      <c r="B1788" s="5">
        <f t="shared" si="73"/>
        <v>43849</v>
      </c>
      <c r="C1788" s="4">
        <v>14.5937500000044</v>
      </c>
      <c r="D1788">
        <v>1.213671165369838</v>
      </c>
      <c r="E1788" s="6">
        <v>144.11940032429453</v>
      </c>
      <c r="F1788" s="7">
        <v>86.018080371027764</v>
      </c>
      <c r="G1788" s="7">
        <v>91.740069593615715</v>
      </c>
      <c r="H1788" s="7">
        <v>4.7668939327417004</v>
      </c>
      <c r="I1788" s="7">
        <f t="shared" si="72"/>
        <v>174.91356054398875</v>
      </c>
    </row>
    <row r="1789" spans="1:9" x14ac:dyDescent="0.25">
      <c r="A1789" s="18"/>
      <c r="B1789" s="5">
        <f t="shared" si="73"/>
        <v>43849</v>
      </c>
      <c r="C1789" s="4">
        <v>14.6041666666711</v>
      </c>
      <c r="D1789">
        <v>1.213671165369838</v>
      </c>
      <c r="E1789" s="6">
        <v>142.80377623970773</v>
      </c>
      <c r="F1789" s="7">
        <v>87.422744934482978</v>
      </c>
      <c r="G1789" s="7">
        <v>90.467427301025012</v>
      </c>
      <c r="H1789" s="7">
        <v>3.7901524438639709</v>
      </c>
      <c r="I1789" s="7">
        <f t="shared" si="72"/>
        <v>173.31682552805967</v>
      </c>
    </row>
    <row r="1790" spans="1:9" x14ac:dyDescent="0.25">
      <c r="A1790" s="18"/>
      <c r="B1790" s="5">
        <f t="shared" si="73"/>
        <v>43849</v>
      </c>
      <c r="C1790" s="4">
        <v>14.6145833333378</v>
      </c>
      <c r="D1790">
        <v>1.213671165369838</v>
      </c>
      <c r="E1790" s="6">
        <v>139.20102791930228</v>
      </c>
      <c r="F1790" s="7">
        <v>85.411665531619903</v>
      </c>
      <c r="G1790" s="7">
        <v>92.121041702657195</v>
      </c>
      <c r="H1790" s="7">
        <v>3.6166081284690765</v>
      </c>
      <c r="I1790" s="7">
        <f t="shared" si="72"/>
        <v>168.94427377549894</v>
      </c>
    </row>
    <row r="1791" spans="1:9" x14ac:dyDescent="0.25">
      <c r="A1791" s="18"/>
      <c r="B1791" s="5">
        <f t="shared" si="73"/>
        <v>43849</v>
      </c>
      <c r="C1791" s="4">
        <v>14.6250000000045</v>
      </c>
      <c r="D1791">
        <v>1.213671165369838</v>
      </c>
      <c r="E1791" s="6">
        <v>138.37494865293627</v>
      </c>
      <c r="F1791" s="7">
        <v>85.741280582542316</v>
      </c>
      <c r="G1791" s="7">
        <v>90.800078220841897</v>
      </c>
      <c r="H1791" s="7">
        <v>2.9787191914481204</v>
      </c>
      <c r="I1791" s="7">
        <f t="shared" si="72"/>
        <v>167.94168518960066</v>
      </c>
    </row>
    <row r="1792" spans="1:9" x14ac:dyDescent="0.25">
      <c r="A1792" s="18"/>
      <c r="B1792" s="5">
        <f t="shared" si="73"/>
        <v>43849</v>
      </c>
      <c r="C1792" s="4">
        <v>14.6354166666711</v>
      </c>
      <c r="D1792">
        <v>1.213671165369838</v>
      </c>
      <c r="E1792" s="6">
        <v>137.89765751756096</v>
      </c>
      <c r="F1792" s="7">
        <v>86.44913827051333</v>
      </c>
      <c r="G1792" s="7">
        <v>90.24958127630363</v>
      </c>
      <c r="H1792" s="7">
        <v>2.4193379946367735</v>
      </c>
      <c r="I1792" s="7">
        <f t="shared" si="72"/>
        <v>167.36241070110901</v>
      </c>
    </row>
    <row r="1793" spans="1:9" x14ac:dyDescent="0.25">
      <c r="A1793" s="18"/>
      <c r="B1793" s="5">
        <f t="shared" si="73"/>
        <v>43849</v>
      </c>
      <c r="C1793" s="4">
        <v>14.6458333333378</v>
      </c>
      <c r="D1793">
        <v>1.213671165369838</v>
      </c>
      <c r="E1793" s="6">
        <v>136.57639740503922</v>
      </c>
      <c r="F1793" s="7">
        <v>86.045982168362883</v>
      </c>
      <c r="G1793" s="7">
        <v>90.229755965832396</v>
      </c>
      <c r="H1793" s="7">
        <v>2.2763635223804299</v>
      </c>
      <c r="I1793" s="7">
        <f t="shared" si="72"/>
        <v>165.75883540058805</v>
      </c>
    </row>
    <row r="1794" spans="1:9" x14ac:dyDescent="0.25">
      <c r="A1794" s="18"/>
      <c r="B1794" s="5">
        <f t="shared" si="73"/>
        <v>43849</v>
      </c>
      <c r="C1794" s="4">
        <v>14.6562500000045</v>
      </c>
      <c r="D1794">
        <v>1.213671165369838</v>
      </c>
      <c r="E1794" s="6">
        <v>133.96857308914633</v>
      </c>
      <c r="F1794" s="7">
        <v>86.060241928214296</v>
      </c>
      <c r="G1794" s="7">
        <v>92.139364488587859</v>
      </c>
      <c r="H1794" s="7">
        <v>2.4970094988953195</v>
      </c>
      <c r="I1794" s="7">
        <f t="shared" si="72"/>
        <v>162.59379422403853</v>
      </c>
    </row>
    <row r="1795" spans="1:9" x14ac:dyDescent="0.25">
      <c r="A1795" s="18"/>
      <c r="B1795" s="5">
        <f t="shared" si="73"/>
        <v>43849</v>
      </c>
      <c r="C1795" s="4">
        <v>14.6666666666711</v>
      </c>
      <c r="D1795">
        <v>1.213671165369838</v>
      </c>
      <c r="E1795" s="6">
        <v>133.68772490901387</v>
      </c>
      <c r="F1795" s="7">
        <v>87.583854148106482</v>
      </c>
      <c r="G1795" s="7">
        <v>91.717679974595256</v>
      </c>
      <c r="H1795" s="7">
        <v>2.8961118069742557</v>
      </c>
      <c r="I1795" s="7">
        <f t="shared" si="72"/>
        <v>162.25293688596517</v>
      </c>
    </row>
    <row r="1796" spans="1:9" x14ac:dyDescent="0.25">
      <c r="A1796" s="18"/>
      <c r="B1796" s="5">
        <f t="shared" si="73"/>
        <v>43849</v>
      </c>
      <c r="C1796" s="4">
        <v>14.6770833333378</v>
      </c>
      <c r="D1796">
        <v>1.213671165369838</v>
      </c>
      <c r="E1796" s="6">
        <v>134.78752135475824</v>
      </c>
      <c r="F1796" s="7">
        <v>88.244279582844641</v>
      </c>
      <c r="G1796" s="7">
        <v>93.318293323900491</v>
      </c>
      <c r="H1796" s="7">
        <v>4.5575386330690648</v>
      </c>
      <c r="I1796" s="7">
        <f t="shared" ref="I1796:I1859" si="74">D1796*E1796</f>
        <v>163.58772811994135</v>
      </c>
    </row>
    <row r="1797" spans="1:9" x14ac:dyDescent="0.25">
      <c r="A1797" s="18"/>
      <c r="B1797" s="5">
        <f t="shared" si="73"/>
        <v>43849</v>
      </c>
      <c r="C1797" s="4">
        <v>14.6875000000045</v>
      </c>
      <c r="D1797">
        <v>1.213671165369838</v>
      </c>
      <c r="E1797" s="6">
        <v>138.79566202274614</v>
      </c>
      <c r="F1797" s="7">
        <v>89.982149207086408</v>
      </c>
      <c r="G1797" s="7">
        <v>93.741223931578745</v>
      </c>
      <c r="H1797" s="7">
        <v>10.861875728721021</v>
      </c>
      <c r="I1797" s="7">
        <f t="shared" si="74"/>
        <v>168.45229287542449</v>
      </c>
    </row>
    <row r="1798" spans="1:9" x14ac:dyDescent="0.25">
      <c r="A1798" s="18"/>
      <c r="B1798" s="5">
        <f t="shared" si="73"/>
        <v>43849</v>
      </c>
      <c r="C1798" s="4">
        <v>14.6979166666711</v>
      </c>
      <c r="D1798">
        <v>1.213671165369838</v>
      </c>
      <c r="E1798" s="6">
        <v>142.52482861479754</v>
      </c>
      <c r="F1798" s="7">
        <v>92.529335412599139</v>
      </c>
      <c r="G1798" s="7">
        <v>93.597169892093589</v>
      </c>
      <c r="H1798" s="7">
        <v>54.536872607034361</v>
      </c>
      <c r="I1798" s="7">
        <f t="shared" si="74"/>
        <v>172.97827483905778</v>
      </c>
    </row>
    <row r="1799" spans="1:9" x14ac:dyDescent="0.25">
      <c r="A1799" s="18"/>
      <c r="B1799" s="5">
        <f t="shared" si="73"/>
        <v>43849</v>
      </c>
      <c r="C1799" s="4">
        <v>14.7083333333378</v>
      </c>
      <c r="D1799">
        <v>1.213671165369838</v>
      </c>
      <c r="E1799" s="6">
        <v>146.65772995678395</v>
      </c>
      <c r="F1799" s="7">
        <v>94.977922699150625</v>
      </c>
      <c r="G1799" s="7">
        <v>95.987862732345334</v>
      </c>
      <c r="H1799" s="7">
        <v>134.78019318885873</v>
      </c>
      <c r="I1799" s="7">
        <f t="shared" si="74"/>
        <v>177.99425802714498</v>
      </c>
    </row>
    <row r="1800" spans="1:9" x14ac:dyDescent="0.25">
      <c r="A1800" s="18"/>
      <c r="B1800" s="5">
        <f t="shared" si="73"/>
        <v>43849</v>
      </c>
      <c r="C1800" s="4">
        <v>14.7187500000045</v>
      </c>
      <c r="D1800">
        <v>1.213671165369838</v>
      </c>
      <c r="E1800" s="6">
        <v>153.90905740914567</v>
      </c>
      <c r="F1800" s="7">
        <v>96.453091847390098</v>
      </c>
      <c r="G1800" s="7">
        <v>98.232181635221295</v>
      </c>
      <c r="H1800" s="7">
        <v>170.31245833374089</v>
      </c>
      <c r="I1800" s="7">
        <f t="shared" si="74"/>
        <v>186.79498506673113</v>
      </c>
    </row>
    <row r="1801" spans="1:9" x14ac:dyDescent="0.25">
      <c r="A1801" s="18"/>
      <c r="B1801" s="5">
        <f t="shared" si="73"/>
        <v>43849</v>
      </c>
      <c r="C1801" s="4">
        <v>14.729166666671199</v>
      </c>
      <c r="D1801">
        <v>1.213671165369838</v>
      </c>
      <c r="E1801" s="6">
        <v>159.80321013329046</v>
      </c>
      <c r="F1801" s="7">
        <v>99.917118437992897</v>
      </c>
      <c r="G1801" s="7">
        <v>98.239962708975369</v>
      </c>
      <c r="H1801" s="7">
        <v>190.12058413966392</v>
      </c>
      <c r="I1801" s="7">
        <f t="shared" si="74"/>
        <v>193.94854827231174</v>
      </c>
    </row>
    <row r="1802" spans="1:9" x14ac:dyDescent="0.25">
      <c r="A1802" s="18"/>
      <c r="B1802" s="5">
        <f t="shared" si="73"/>
        <v>43849</v>
      </c>
      <c r="C1802" s="4">
        <v>14.7395833333378</v>
      </c>
      <c r="D1802">
        <v>1.213671165369838</v>
      </c>
      <c r="E1802" s="6">
        <v>165.63198473745652</v>
      </c>
      <c r="F1802" s="7">
        <v>100.84890048424928</v>
      </c>
      <c r="G1802" s="7">
        <v>100.1020954629811</v>
      </c>
      <c r="H1802" s="7">
        <v>196.00391272719187</v>
      </c>
      <c r="I1802" s="7">
        <f t="shared" si="74"/>
        <v>201.02276393882806</v>
      </c>
    </row>
    <row r="1803" spans="1:9" x14ac:dyDescent="0.25">
      <c r="A1803" s="18"/>
      <c r="B1803" s="5">
        <f t="shared" si="73"/>
        <v>43849</v>
      </c>
      <c r="C1803" s="4">
        <v>14.7500000000045</v>
      </c>
      <c r="D1803">
        <v>1.213671165369838</v>
      </c>
      <c r="E1803" s="6">
        <v>168.05026197862696</v>
      </c>
      <c r="F1803" s="7">
        <v>100.74607778831935</v>
      </c>
      <c r="G1803" s="7">
        <v>101.26270952582728</v>
      </c>
      <c r="H1803" s="7">
        <v>217.47128776499713</v>
      </c>
      <c r="I1803" s="7">
        <f t="shared" si="74"/>
        <v>203.95775729630677</v>
      </c>
    </row>
    <row r="1804" spans="1:9" x14ac:dyDescent="0.25">
      <c r="A1804" s="18"/>
      <c r="B1804" s="5">
        <f t="shared" si="73"/>
        <v>43849</v>
      </c>
      <c r="C1804" s="4">
        <v>14.760416666671199</v>
      </c>
      <c r="D1804">
        <v>1.213671165369838</v>
      </c>
      <c r="E1804" s="6">
        <v>171.42742908916264</v>
      </c>
      <c r="F1804" s="7">
        <v>103.15019307558181</v>
      </c>
      <c r="G1804" s="7">
        <v>103.58053593595976</v>
      </c>
      <c r="H1804" s="7">
        <v>223.2091729458258</v>
      </c>
      <c r="I1804" s="7">
        <f t="shared" si="74"/>
        <v>208.05652763899928</v>
      </c>
    </row>
    <row r="1805" spans="1:9" x14ac:dyDescent="0.25">
      <c r="A1805" s="18"/>
      <c r="B1805" s="5">
        <f t="shared" si="73"/>
        <v>43849</v>
      </c>
      <c r="C1805" s="4">
        <v>14.7708333333378</v>
      </c>
      <c r="D1805">
        <v>1.213671165369838</v>
      </c>
      <c r="E1805" s="6">
        <v>173.03215113508128</v>
      </c>
      <c r="F1805" s="7">
        <v>101.40617430595265</v>
      </c>
      <c r="G1805" s="7">
        <v>109.0017045793001</v>
      </c>
      <c r="H1805" s="7">
        <v>236.74271017831325</v>
      </c>
      <c r="I1805" s="7">
        <f t="shared" si="74"/>
        <v>210.00413251456402</v>
      </c>
    </row>
    <row r="1806" spans="1:9" x14ac:dyDescent="0.25">
      <c r="A1806" s="18"/>
      <c r="B1806" s="5">
        <f t="shared" si="73"/>
        <v>43849</v>
      </c>
      <c r="C1806" s="4">
        <v>14.7812500000045</v>
      </c>
      <c r="D1806">
        <v>1.213671165369838</v>
      </c>
      <c r="E1806" s="6">
        <v>176.30892092616631</v>
      </c>
      <c r="F1806" s="7">
        <v>101.06834033859266</v>
      </c>
      <c r="G1806" s="7">
        <v>113.18430818662972</v>
      </c>
      <c r="H1806" s="7">
        <v>236.88131951879174</v>
      </c>
      <c r="I1806" s="7">
        <f t="shared" si="74"/>
        <v>213.98105352555888</v>
      </c>
    </row>
    <row r="1807" spans="1:9" x14ac:dyDescent="0.25">
      <c r="A1807" s="18"/>
      <c r="B1807" s="5">
        <f t="shared" si="73"/>
        <v>43849</v>
      </c>
      <c r="C1807" s="4">
        <v>14.791666666671199</v>
      </c>
      <c r="D1807">
        <v>1.213671165369838</v>
      </c>
      <c r="E1807" s="6">
        <v>176.67696932296627</v>
      </c>
      <c r="F1807" s="7">
        <v>100.31676475396331</v>
      </c>
      <c r="G1807" s="7">
        <v>114.34024238637355</v>
      </c>
      <c r="H1807" s="7">
        <v>237.18114838915571</v>
      </c>
      <c r="I1807" s="7">
        <f t="shared" si="74"/>
        <v>214.42774325221558</v>
      </c>
    </row>
    <row r="1808" spans="1:9" x14ac:dyDescent="0.25">
      <c r="A1808" s="18"/>
      <c r="B1808" s="5">
        <f t="shared" si="73"/>
        <v>43849</v>
      </c>
      <c r="C1808" s="4">
        <v>14.8020833333378</v>
      </c>
      <c r="D1808">
        <v>1.213671165369838</v>
      </c>
      <c r="E1808" s="6">
        <v>179.47070712630352</v>
      </c>
      <c r="F1808" s="7">
        <v>100.60606740361804</v>
      </c>
      <c r="G1808" s="7">
        <v>115.88721360621456</v>
      </c>
      <c r="H1808" s="7">
        <v>237.49344324063557</v>
      </c>
      <c r="I1808" s="7">
        <f t="shared" si="74"/>
        <v>217.81842226772969</v>
      </c>
    </row>
    <row r="1809" spans="1:9" x14ac:dyDescent="0.25">
      <c r="A1809" s="18"/>
      <c r="B1809" s="5">
        <f t="shared" si="73"/>
        <v>43849</v>
      </c>
      <c r="C1809" s="4">
        <v>14.8125000000045</v>
      </c>
      <c r="D1809">
        <v>1.213671165369838</v>
      </c>
      <c r="E1809" s="6">
        <v>183.59301826109771</v>
      </c>
      <c r="F1809" s="7">
        <v>100.08622194173844</v>
      </c>
      <c r="G1809" s="7">
        <v>118.55500803233548</v>
      </c>
      <c r="H1809" s="7">
        <v>237.33057609722937</v>
      </c>
      <c r="I1809" s="7">
        <f t="shared" si="74"/>
        <v>222.8215524267124</v>
      </c>
    </row>
    <row r="1810" spans="1:9" x14ac:dyDescent="0.25">
      <c r="A1810" s="18"/>
      <c r="B1810" s="5">
        <f t="shared" si="73"/>
        <v>43849</v>
      </c>
      <c r="C1810" s="4">
        <v>14.822916666671199</v>
      </c>
      <c r="D1810">
        <v>1.213671165369838</v>
      </c>
      <c r="E1810" s="6">
        <v>181.94042671526867</v>
      </c>
      <c r="F1810" s="7">
        <v>99.026912316028955</v>
      </c>
      <c r="G1810" s="7">
        <v>114.51028008358021</v>
      </c>
      <c r="H1810" s="7">
        <v>237.0729159907759</v>
      </c>
      <c r="I1810" s="7">
        <f t="shared" si="74"/>
        <v>220.81584971940575</v>
      </c>
    </row>
    <row r="1811" spans="1:9" x14ac:dyDescent="0.25">
      <c r="A1811" s="18"/>
      <c r="B1811" s="5">
        <f t="shared" si="73"/>
        <v>43849</v>
      </c>
      <c r="C1811" s="4">
        <v>14.833333333337899</v>
      </c>
      <c r="D1811">
        <v>1.213671165369838</v>
      </c>
      <c r="E1811" s="6">
        <v>181.58812353678442</v>
      </c>
      <c r="F1811" s="7">
        <v>98.582753888927456</v>
      </c>
      <c r="G1811" s="7">
        <v>113.55385710243077</v>
      </c>
      <c r="H1811" s="7">
        <v>237.19025053409749</v>
      </c>
      <c r="I1811" s="7">
        <f t="shared" si="74"/>
        <v>220.38826951021125</v>
      </c>
    </row>
    <row r="1812" spans="1:9" x14ac:dyDescent="0.25">
      <c r="A1812" s="18"/>
      <c r="B1812" s="5">
        <f t="shared" si="73"/>
        <v>43849</v>
      </c>
      <c r="C1812" s="4">
        <v>14.8437500000045</v>
      </c>
      <c r="D1812">
        <v>1.213671165369838</v>
      </c>
      <c r="E1812" s="6">
        <v>183.11324268858647</v>
      </c>
      <c r="F1812" s="7">
        <v>99.85310394925348</v>
      </c>
      <c r="G1812" s="7">
        <v>112.66899836346542</v>
      </c>
      <c r="H1812" s="7">
        <v>237.04124641284321</v>
      </c>
      <c r="I1812" s="7">
        <f t="shared" si="74"/>
        <v>222.2392626485067</v>
      </c>
    </row>
    <row r="1813" spans="1:9" x14ac:dyDescent="0.25">
      <c r="A1813" s="18"/>
      <c r="B1813" s="5">
        <f t="shared" si="73"/>
        <v>43849</v>
      </c>
      <c r="C1813" s="4">
        <v>14.854166666671199</v>
      </c>
      <c r="D1813">
        <v>1.213671165369838</v>
      </c>
      <c r="E1813" s="6">
        <v>181.33966904684777</v>
      </c>
      <c r="F1813" s="7">
        <v>96.893042542259792</v>
      </c>
      <c r="G1813" s="7">
        <v>111.27196306584437</v>
      </c>
      <c r="H1813" s="7">
        <v>236.33364363662477</v>
      </c>
      <c r="I1813" s="7">
        <f t="shared" si="74"/>
        <v>220.08672745986848</v>
      </c>
    </row>
    <row r="1814" spans="1:9" x14ac:dyDescent="0.25">
      <c r="A1814" s="18"/>
      <c r="B1814" s="5">
        <f t="shared" si="73"/>
        <v>43849</v>
      </c>
      <c r="C1814" s="4">
        <v>14.864583333337899</v>
      </c>
      <c r="D1814">
        <v>1.213671165369838</v>
      </c>
      <c r="E1814" s="6">
        <v>178.79952213088552</v>
      </c>
      <c r="F1814" s="7">
        <v>96.309683989666524</v>
      </c>
      <c r="G1814" s="7">
        <v>110.21196205296654</v>
      </c>
      <c r="H1814" s="7">
        <v>236.84757774618365</v>
      </c>
      <c r="I1814" s="7">
        <f t="shared" si="74"/>
        <v>217.00382439216196</v>
      </c>
    </row>
    <row r="1815" spans="1:9" x14ac:dyDescent="0.25">
      <c r="A1815" s="18"/>
      <c r="B1815" s="5">
        <f t="shared" si="73"/>
        <v>43849</v>
      </c>
      <c r="C1815" s="4">
        <v>14.8750000000045</v>
      </c>
      <c r="D1815">
        <v>1.213671165369838</v>
      </c>
      <c r="E1815" s="6">
        <v>174.79086517805115</v>
      </c>
      <c r="F1815" s="7">
        <v>91.809989693062903</v>
      </c>
      <c r="G1815" s="7">
        <v>100.96657996917638</v>
      </c>
      <c r="H1815" s="7">
        <v>238.57712349772382</v>
      </c>
      <c r="I1815" s="7">
        <f t="shared" si="74"/>
        <v>212.13863303664758</v>
      </c>
    </row>
    <row r="1816" spans="1:9" x14ac:dyDescent="0.25">
      <c r="A1816" s="18"/>
      <c r="B1816" s="5">
        <f t="shared" si="73"/>
        <v>43849</v>
      </c>
      <c r="C1816" s="4">
        <v>14.885416666671199</v>
      </c>
      <c r="D1816">
        <v>1.213671165369838</v>
      </c>
      <c r="E1816" s="6">
        <v>181.52352719158273</v>
      </c>
      <c r="F1816" s="7">
        <v>82.137339875659151</v>
      </c>
      <c r="G1816" s="7">
        <v>87.061680968684925</v>
      </c>
      <c r="H1816" s="7">
        <v>243.82327111493373</v>
      </c>
      <c r="I1816" s="7">
        <f t="shared" si="74"/>
        <v>220.30987078865169</v>
      </c>
    </row>
    <row r="1817" spans="1:9" x14ac:dyDescent="0.25">
      <c r="A1817" s="18"/>
      <c r="B1817" s="5">
        <f t="shared" si="73"/>
        <v>43849</v>
      </c>
      <c r="C1817" s="4">
        <v>14.895833333337899</v>
      </c>
      <c r="D1817">
        <v>1.213671165369838</v>
      </c>
      <c r="E1817" s="6">
        <v>188.47332567992422</v>
      </c>
      <c r="F1817" s="7">
        <v>78.267485734224906</v>
      </c>
      <c r="G1817" s="7">
        <v>81.76748165912052</v>
      </c>
      <c r="H1817" s="7">
        <v>247.4724685814482</v>
      </c>
      <c r="I1817" s="7">
        <f t="shared" si="74"/>
        <v>228.74464081908263</v>
      </c>
    </row>
    <row r="1818" spans="1:9" x14ac:dyDescent="0.25">
      <c r="A1818" s="18"/>
      <c r="B1818" s="5">
        <f t="shared" si="73"/>
        <v>43849</v>
      </c>
      <c r="C1818" s="4">
        <v>14.9062500000045</v>
      </c>
      <c r="D1818">
        <v>1.213671165369838</v>
      </c>
      <c r="E1818" s="6">
        <v>189.00827025593412</v>
      </c>
      <c r="F1818" s="7">
        <v>77.336453779414981</v>
      </c>
      <c r="G1818" s="7">
        <v>82.488601283753255</v>
      </c>
      <c r="H1818" s="7">
        <v>248.52912976660033</v>
      </c>
      <c r="I1818" s="7">
        <f t="shared" si="74"/>
        <v>229.39388762605685</v>
      </c>
    </row>
    <row r="1819" spans="1:9" x14ac:dyDescent="0.25">
      <c r="A1819" s="18"/>
      <c r="B1819" s="5">
        <f t="shared" si="73"/>
        <v>43849</v>
      </c>
      <c r="C1819" s="4">
        <v>14.916666666671199</v>
      </c>
      <c r="D1819">
        <v>1.213671165369838</v>
      </c>
      <c r="E1819" s="6">
        <v>186.78775656198573</v>
      </c>
      <c r="F1819" s="7">
        <v>76.650412922338973</v>
      </c>
      <c r="G1819" s="7">
        <v>82.710882760918395</v>
      </c>
      <c r="H1819" s="7">
        <v>248.45700168139908</v>
      </c>
      <c r="I1819" s="7">
        <f t="shared" si="74"/>
        <v>226.69891418340282</v>
      </c>
    </row>
    <row r="1820" spans="1:9" x14ac:dyDescent="0.25">
      <c r="A1820" s="18"/>
      <c r="B1820" s="5">
        <f t="shared" si="73"/>
        <v>43849</v>
      </c>
      <c r="C1820" s="4">
        <v>14.927083333337899</v>
      </c>
      <c r="D1820">
        <v>1.213671165369838</v>
      </c>
      <c r="E1820" s="6">
        <v>187.63998609667559</v>
      </c>
      <c r="F1820" s="7">
        <v>74.929281969787766</v>
      </c>
      <c r="G1820" s="7">
        <v>71.124214850502383</v>
      </c>
      <c r="H1820" s="7">
        <v>250.13002146225423</v>
      </c>
      <c r="I1820" s="7">
        <f t="shared" si="74"/>
        <v>227.73324059593244</v>
      </c>
    </row>
    <row r="1821" spans="1:9" x14ac:dyDescent="0.25">
      <c r="A1821" s="18"/>
      <c r="B1821" s="5">
        <f t="shared" si="73"/>
        <v>43849</v>
      </c>
      <c r="C1821" s="4">
        <v>14.937500000004601</v>
      </c>
      <c r="D1821">
        <v>1.213671165369838</v>
      </c>
      <c r="E1821" s="6">
        <v>181.51155075467943</v>
      </c>
      <c r="F1821" s="7">
        <v>73.865716477636013</v>
      </c>
      <c r="G1821" s="7">
        <v>64.086794582438614</v>
      </c>
      <c r="H1821" s="7">
        <v>249.3523498691516</v>
      </c>
      <c r="I1821" s="7">
        <f t="shared" si="74"/>
        <v>220.29533533251828</v>
      </c>
    </row>
    <row r="1822" spans="1:9" x14ac:dyDescent="0.25">
      <c r="A1822" s="18"/>
      <c r="B1822" s="5">
        <f t="shared" si="73"/>
        <v>43849</v>
      </c>
      <c r="C1822" s="4">
        <v>14.947916666671199</v>
      </c>
      <c r="D1822">
        <v>1.213671165369838</v>
      </c>
      <c r="E1822" s="6">
        <v>171.77276095271816</v>
      </c>
      <c r="F1822" s="7">
        <v>72.185214809904707</v>
      </c>
      <c r="G1822" s="7">
        <v>63.644387249982536</v>
      </c>
      <c r="H1822" s="7">
        <v>246.15386568222624</v>
      </c>
      <c r="I1822" s="7">
        <f t="shared" si="74"/>
        <v>208.47564696428006</v>
      </c>
    </row>
    <row r="1823" spans="1:9" x14ac:dyDescent="0.25">
      <c r="A1823" s="18"/>
      <c r="B1823" s="5">
        <f t="shared" si="73"/>
        <v>43849</v>
      </c>
      <c r="C1823" s="4">
        <v>14.958333333337899</v>
      </c>
      <c r="D1823">
        <v>1.213671165369838</v>
      </c>
      <c r="E1823" s="6">
        <v>161.16364813441743</v>
      </c>
      <c r="F1823" s="7">
        <v>69.918049373794645</v>
      </c>
      <c r="G1823" s="7">
        <v>61.196237871299573</v>
      </c>
      <c r="H1823" s="7">
        <v>245.02756622735615</v>
      </c>
      <c r="I1823" s="7">
        <f t="shared" si="74"/>
        <v>195.5996726465529</v>
      </c>
    </row>
    <row r="1824" spans="1:9" x14ac:dyDescent="0.25">
      <c r="A1824" s="18"/>
      <c r="B1824" s="5">
        <f t="shared" si="73"/>
        <v>43849</v>
      </c>
      <c r="C1824" s="4">
        <v>14.968750000004601</v>
      </c>
      <c r="D1824">
        <v>1.213671165369838</v>
      </c>
      <c r="E1824" s="6">
        <v>148.82264653247483</v>
      </c>
      <c r="F1824" s="7">
        <v>68.217407550166314</v>
      </c>
      <c r="G1824" s="7">
        <v>60.24907845478424</v>
      </c>
      <c r="H1824" s="7">
        <v>245.7116659011069</v>
      </c>
      <c r="I1824" s="7">
        <f t="shared" si="74"/>
        <v>180.62175485049221</v>
      </c>
    </row>
    <row r="1825" spans="1:9" x14ac:dyDescent="0.25">
      <c r="A1825" s="18"/>
      <c r="B1825" s="5">
        <f t="shared" si="73"/>
        <v>43849</v>
      </c>
      <c r="C1825" s="4">
        <v>14.979166666671199</v>
      </c>
      <c r="D1825">
        <v>1.213671165369838</v>
      </c>
      <c r="E1825" s="6">
        <v>136.89753147787812</v>
      </c>
      <c r="F1825" s="7">
        <v>66.698207632900449</v>
      </c>
      <c r="G1825" s="7">
        <v>62.831100766665486</v>
      </c>
      <c r="H1825" s="7">
        <v>246.69425209262477</v>
      </c>
      <c r="I1825" s="7">
        <f t="shared" si="74"/>
        <v>166.14858656501042</v>
      </c>
    </row>
    <row r="1826" spans="1:9" ht="15.75" thickBot="1" x14ac:dyDescent="0.3">
      <c r="A1826" s="18"/>
      <c r="B1826" s="5">
        <f t="shared" si="73"/>
        <v>43849</v>
      </c>
      <c r="C1826" s="4">
        <v>14.989583333337899</v>
      </c>
      <c r="D1826">
        <v>1.213671165369838</v>
      </c>
      <c r="E1826" s="6">
        <v>127.79196944860951</v>
      </c>
      <c r="F1826" s="7">
        <v>65.856236001010544</v>
      </c>
      <c r="G1826" s="7">
        <v>63.462513666128331</v>
      </c>
      <c r="H1826" s="7">
        <v>247.18252837521422</v>
      </c>
      <c r="I1826" s="7">
        <f t="shared" si="74"/>
        <v>155.09742848560063</v>
      </c>
    </row>
    <row r="1827" spans="1:9" x14ac:dyDescent="0.25">
      <c r="A1827" s="13">
        <f t="shared" ref="A1827" si="75">A1731+1</f>
        <v>20</v>
      </c>
      <c r="B1827" s="5">
        <f t="shared" si="73"/>
        <v>43850</v>
      </c>
      <c r="C1827" s="4">
        <v>15.000000000004601</v>
      </c>
      <c r="D1827">
        <v>1.2107348332347299</v>
      </c>
      <c r="E1827" s="6">
        <v>112.73407713237393</v>
      </c>
      <c r="F1827" s="7">
        <v>63.281224210662579</v>
      </c>
      <c r="G1827" s="7">
        <v>58.835912053695679</v>
      </c>
      <c r="H1827" s="7">
        <v>239.36123738895597</v>
      </c>
      <c r="I1827" s="7">
        <f t="shared" si="74"/>
        <v>136.49107407673591</v>
      </c>
    </row>
    <row r="1828" spans="1:9" x14ac:dyDescent="0.25">
      <c r="A1828" s="14"/>
      <c r="B1828" s="5">
        <f t="shared" ref="B1828:B1891" si="76">DATE(YEAR(B1732),MONTH(B1732),DAY(B1732)+1)</f>
        <v>43850</v>
      </c>
      <c r="C1828" s="4">
        <v>15.010416666671199</v>
      </c>
      <c r="D1828">
        <v>1.2107348332347299</v>
      </c>
      <c r="E1828" s="6">
        <v>103.71423700130353</v>
      </c>
      <c r="F1828" s="7">
        <v>61.934810064243116</v>
      </c>
      <c r="G1828" s="7">
        <v>58.361927665495081</v>
      </c>
      <c r="H1828" s="7">
        <v>240.10535414447878</v>
      </c>
      <c r="I1828" s="7">
        <f t="shared" si="74"/>
        <v>125.57043943984048</v>
      </c>
    </row>
    <row r="1829" spans="1:9" x14ac:dyDescent="0.25">
      <c r="A1829" s="14"/>
      <c r="B1829" s="5">
        <f t="shared" si="76"/>
        <v>43850</v>
      </c>
      <c r="C1829" s="4">
        <v>15.020833333337899</v>
      </c>
      <c r="D1829">
        <v>1.2107348332347299</v>
      </c>
      <c r="E1829" s="6">
        <v>96.205916275851862</v>
      </c>
      <c r="F1829" s="7">
        <v>61.007167560087026</v>
      </c>
      <c r="G1829" s="7">
        <v>58.45549688041725</v>
      </c>
      <c r="H1829" s="7">
        <v>240.14112237234045</v>
      </c>
      <c r="I1829" s="7">
        <f t="shared" si="74"/>
        <v>116.47985399843789</v>
      </c>
    </row>
    <row r="1830" spans="1:9" x14ac:dyDescent="0.25">
      <c r="A1830" s="14"/>
      <c r="B1830" s="5">
        <f t="shared" si="76"/>
        <v>43850</v>
      </c>
      <c r="C1830" s="4">
        <v>15.031250000004601</v>
      </c>
      <c r="D1830">
        <v>1.2107348332347299</v>
      </c>
      <c r="E1830" s="6">
        <v>88.958719102261824</v>
      </c>
      <c r="F1830" s="7">
        <v>59.805565185863166</v>
      </c>
      <c r="G1830" s="7">
        <v>57.766623435791104</v>
      </c>
      <c r="H1830" s="7">
        <v>240.513920535533</v>
      </c>
      <c r="I1830" s="7">
        <f t="shared" si="74"/>
        <v>107.70541993705214</v>
      </c>
    </row>
    <row r="1831" spans="1:9" x14ac:dyDescent="0.25">
      <c r="A1831" s="14"/>
      <c r="B1831" s="5">
        <f t="shared" si="76"/>
        <v>43850</v>
      </c>
      <c r="C1831" s="4">
        <v>15.041666666671301</v>
      </c>
      <c r="D1831">
        <v>1.2107348332347299</v>
      </c>
      <c r="E1831" s="6">
        <v>82.803319388132707</v>
      </c>
      <c r="F1831" s="7">
        <v>59.201055658953024</v>
      </c>
      <c r="G1831" s="7">
        <v>57.883439710404893</v>
      </c>
      <c r="H1831" s="7">
        <v>241.13939917421243</v>
      </c>
      <c r="I1831" s="7">
        <f t="shared" si="74"/>
        <v>100.25286309067293</v>
      </c>
    </row>
    <row r="1832" spans="1:9" x14ac:dyDescent="0.25">
      <c r="A1832" s="14"/>
      <c r="B1832" s="5">
        <f t="shared" si="76"/>
        <v>43850</v>
      </c>
      <c r="C1832" s="4">
        <v>15.052083333337899</v>
      </c>
      <c r="D1832">
        <v>1.2107348332347299</v>
      </c>
      <c r="E1832" s="6">
        <v>77.716866385753335</v>
      </c>
      <c r="F1832" s="7">
        <v>58.68190413194101</v>
      </c>
      <c r="G1832" s="7">
        <v>57.593869174215094</v>
      </c>
      <c r="H1832" s="7">
        <v>241.71550807305084</v>
      </c>
      <c r="I1832" s="7">
        <f t="shared" si="74"/>
        <v>94.094517263080846</v>
      </c>
    </row>
    <row r="1833" spans="1:9" x14ac:dyDescent="0.25">
      <c r="A1833" s="14"/>
      <c r="B1833" s="5">
        <f t="shared" si="76"/>
        <v>43850</v>
      </c>
      <c r="C1833" s="4">
        <v>15.062500000004601</v>
      </c>
      <c r="D1833">
        <v>1.2107348332347299</v>
      </c>
      <c r="E1833" s="6">
        <v>74.25318678523368</v>
      </c>
      <c r="F1833" s="7">
        <v>58.708213489146459</v>
      </c>
      <c r="G1833" s="7">
        <v>57.061871311820248</v>
      </c>
      <c r="H1833" s="7">
        <v>241.39131500588672</v>
      </c>
      <c r="I1833" s="7">
        <f t="shared" si="74"/>
        <v>89.900919719567142</v>
      </c>
    </row>
    <row r="1834" spans="1:9" x14ac:dyDescent="0.25">
      <c r="A1834" s="14"/>
      <c r="B1834" s="5">
        <f t="shared" si="76"/>
        <v>43850</v>
      </c>
      <c r="C1834" s="4">
        <v>15.072916666671301</v>
      </c>
      <c r="D1834">
        <v>1.2107348332347299</v>
      </c>
      <c r="E1834" s="6">
        <v>70.784794003696305</v>
      </c>
      <c r="F1834" s="7">
        <v>58.062789883337786</v>
      </c>
      <c r="G1834" s="7">
        <v>57.050584347471535</v>
      </c>
      <c r="H1834" s="7">
        <v>241.37219592756682</v>
      </c>
      <c r="I1834" s="7">
        <f t="shared" si="74"/>
        <v>85.701615763619955</v>
      </c>
    </row>
    <row r="1835" spans="1:9" x14ac:dyDescent="0.25">
      <c r="A1835" s="14"/>
      <c r="B1835" s="5">
        <f t="shared" si="76"/>
        <v>43850</v>
      </c>
      <c r="C1835" s="4">
        <v>15.083333333337899</v>
      </c>
      <c r="D1835">
        <v>1.2107348332347299</v>
      </c>
      <c r="E1835" s="6">
        <v>68.418288278647793</v>
      </c>
      <c r="F1835" s="7">
        <v>57.37057982495336</v>
      </c>
      <c r="G1835" s="7">
        <v>56.87676429515475</v>
      </c>
      <c r="H1835" s="7">
        <v>241.29410481382985</v>
      </c>
      <c r="I1835" s="7">
        <f t="shared" si="74"/>
        <v>82.836404849254308</v>
      </c>
    </row>
    <row r="1836" spans="1:9" x14ac:dyDescent="0.25">
      <c r="A1836" s="14"/>
      <c r="B1836" s="5">
        <f t="shared" si="76"/>
        <v>43850</v>
      </c>
      <c r="C1836" s="4">
        <v>15.093750000004601</v>
      </c>
      <c r="D1836">
        <v>1.2107348332347299</v>
      </c>
      <c r="E1836" s="6">
        <v>66.262366031562934</v>
      </c>
      <c r="F1836" s="7">
        <v>56.627540040313804</v>
      </c>
      <c r="G1836" s="7">
        <v>56.556430069838392</v>
      </c>
      <c r="H1836" s="7">
        <v>241.60045950648492</v>
      </c>
      <c r="I1836" s="7">
        <f t="shared" si="74"/>
        <v>80.226154686962971</v>
      </c>
    </row>
    <row r="1837" spans="1:9" x14ac:dyDescent="0.25">
      <c r="A1837" s="14"/>
      <c r="B1837" s="5">
        <f t="shared" si="76"/>
        <v>43850</v>
      </c>
      <c r="C1837" s="4">
        <v>15.104166666671301</v>
      </c>
      <c r="D1837">
        <v>1.2107348332347299</v>
      </c>
      <c r="E1837" s="6">
        <v>65.22587668840562</v>
      </c>
      <c r="F1837" s="7">
        <v>56.365573611021176</v>
      </c>
      <c r="G1837" s="7">
        <v>56.327906104048708</v>
      </c>
      <c r="H1837" s="7">
        <v>241.29618695185781</v>
      </c>
      <c r="I1837" s="7">
        <f t="shared" si="74"/>
        <v>78.971240934925831</v>
      </c>
    </row>
    <row r="1838" spans="1:9" x14ac:dyDescent="0.25">
      <c r="A1838" s="14"/>
      <c r="B1838" s="5">
        <f t="shared" si="76"/>
        <v>43850</v>
      </c>
      <c r="C1838" s="4">
        <v>15.114583333337899</v>
      </c>
      <c r="D1838">
        <v>1.2107348332347299</v>
      </c>
      <c r="E1838" s="6">
        <v>63.720627155685122</v>
      </c>
      <c r="F1838" s="7">
        <v>55.953035349013511</v>
      </c>
      <c r="G1838" s="7">
        <v>57.730959513296249</v>
      </c>
      <c r="H1838" s="7">
        <v>241.2627593891909</v>
      </c>
      <c r="I1838" s="7">
        <f t="shared" si="74"/>
        <v>77.14878289295082</v>
      </c>
    </row>
    <row r="1839" spans="1:9" x14ac:dyDescent="0.25">
      <c r="A1839" s="14"/>
      <c r="B1839" s="5">
        <f t="shared" si="76"/>
        <v>43850</v>
      </c>
      <c r="C1839" s="4">
        <v>15.125000000004601</v>
      </c>
      <c r="D1839">
        <v>1.2107348332347299</v>
      </c>
      <c r="E1839" s="6">
        <v>63.281029712439889</v>
      </c>
      <c r="F1839" s="7">
        <v>56.878945021592713</v>
      </c>
      <c r="G1839" s="7">
        <v>56.828362971288016</v>
      </c>
      <c r="H1839" s="7">
        <v>240.65830000350738</v>
      </c>
      <c r="I1839" s="7">
        <f t="shared" si="74"/>
        <v>76.616546955812893</v>
      </c>
    </row>
    <row r="1840" spans="1:9" x14ac:dyDescent="0.25">
      <c r="A1840" s="14"/>
      <c r="B1840" s="5">
        <f t="shared" si="76"/>
        <v>43850</v>
      </c>
      <c r="C1840" s="4">
        <v>15.135416666671301</v>
      </c>
      <c r="D1840">
        <v>1.2107348332347299</v>
      </c>
      <c r="E1840" s="6">
        <v>62.35504883844925</v>
      </c>
      <c r="F1840" s="7">
        <v>57.420691549235656</v>
      </c>
      <c r="G1840" s="7">
        <v>56.318017489205737</v>
      </c>
      <c r="H1840" s="7">
        <v>240.87735703228171</v>
      </c>
      <c r="I1840" s="7">
        <f t="shared" si="74"/>
        <v>75.495429656763292</v>
      </c>
    </row>
    <row r="1841" spans="1:9" x14ac:dyDescent="0.25">
      <c r="A1841" s="14"/>
      <c r="B1841" s="5">
        <f t="shared" si="76"/>
        <v>43850</v>
      </c>
      <c r="C1841" s="4">
        <v>15.145833333338</v>
      </c>
      <c r="D1841">
        <v>1.2107348332347299</v>
      </c>
      <c r="E1841" s="6">
        <v>62.032747981450697</v>
      </c>
      <c r="F1841" s="7">
        <v>57.016989926033233</v>
      </c>
      <c r="G1841" s="7">
        <v>56.889397521491816</v>
      </c>
      <c r="H1841" s="7">
        <v>240.78389349547285</v>
      </c>
      <c r="I1841" s="7">
        <f t="shared" si="74"/>
        <v>75.10520878241374</v>
      </c>
    </row>
    <row r="1842" spans="1:9" x14ac:dyDescent="0.25">
      <c r="A1842" s="14"/>
      <c r="B1842" s="5">
        <f t="shared" si="76"/>
        <v>43850</v>
      </c>
      <c r="C1842" s="4">
        <v>15.156250000004601</v>
      </c>
      <c r="D1842">
        <v>1.2107348332347299</v>
      </c>
      <c r="E1842" s="6">
        <v>61.502978989584776</v>
      </c>
      <c r="F1842" s="7">
        <v>57.430350480803078</v>
      </c>
      <c r="G1842" s="7">
        <v>55.23235736390717</v>
      </c>
      <c r="H1842" s="7">
        <v>240.69668731043578</v>
      </c>
      <c r="I1842" s="7">
        <f t="shared" si="74"/>
        <v>74.463799010394013</v>
      </c>
    </row>
    <row r="1843" spans="1:9" x14ac:dyDescent="0.25">
      <c r="A1843" s="14"/>
      <c r="B1843" s="5">
        <f t="shared" si="76"/>
        <v>43850</v>
      </c>
      <c r="C1843" s="4">
        <v>15.166666666671301</v>
      </c>
      <c r="D1843">
        <v>1.2107348332347299</v>
      </c>
      <c r="E1843" s="6">
        <v>61.263414003816656</v>
      </c>
      <c r="F1843" s="7">
        <v>57.502752355716666</v>
      </c>
      <c r="G1843" s="7">
        <v>55.225513865466411</v>
      </c>
      <c r="H1843" s="7">
        <v>240.36077500793371</v>
      </c>
      <c r="I1843" s="7">
        <f t="shared" si="74"/>
        <v>74.173749337301174</v>
      </c>
    </row>
    <row r="1844" spans="1:9" x14ac:dyDescent="0.25">
      <c r="A1844" s="14"/>
      <c r="B1844" s="5">
        <f t="shared" si="76"/>
        <v>43850</v>
      </c>
      <c r="C1844" s="4">
        <v>15.177083333338</v>
      </c>
      <c r="D1844">
        <v>1.2107348332347299</v>
      </c>
      <c r="E1844" s="6">
        <v>62.290606301067072</v>
      </c>
      <c r="F1844" s="7">
        <v>57.005257212231442</v>
      </c>
      <c r="G1844" s="7">
        <v>56.519544094050538</v>
      </c>
      <c r="H1844" s="7">
        <v>240.49619452090803</v>
      </c>
      <c r="I1844" s="7">
        <f t="shared" si="74"/>
        <v>75.417406832012659</v>
      </c>
    </row>
    <row r="1845" spans="1:9" x14ac:dyDescent="0.25">
      <c r="A1845" s="14"/>
      <c r="B1845" s="5">
        <f t="shared" si="76"/>
        <v>43850</v>
      </c>
      <c r="C1845" s="4">
        <v>15.187500000004601</v>
      </c>
      <c r="D1845">
        <v>1.2107348332347299</v>
      </c>
      <c r="E1845" s="6">
        <v>62.231484338639625</v>
      </c>
      <c r="F1845" s="7">
        <v>57.707114168630675</v>
      </c>
      <c r="G1845" s="7">
        <v>56.975718558030309</v>
      </c>
      <c r="H1845" s="7">
        <v>240.47773369252815</v>
      </c>
      <c r="I1845" s="7">
        <f t="shared" si="74"/>
        <v>75.345825812692553</v>
      </c>
    </row>
    <row r="1846" spans="1:9" x14ac:dyDescent="0.25">
      <c r="A1846" s="14"/>
      <c r="B1846" s="5">
        <f t="shared" si="76"/>
        <v>43850</v>
      </c>
      <c r="C1846" s="4">
        <v>15.197916666671301</v>
      </c>
      <c r="D1846">
        <v>1.2107348332347299</v>
      </c>
      <c r="E1846" s="6">
        <v>64.035464904599507</v>
      </c>
      <c r="F1846" s="7">
        <v>57.642401733839478</v>
      </c>
      <c r="G1846" s="7">
        <v>56.779641108852623</v>
      </c>
      <c r="H1846" s="7">
        <v>240.84646900186095</v>
      </c>
      <c r="I1846" s="7">
        <f t="shared" si="74"/>
        <v>77.529967922378688</v>
      </c>
    </row>
    <row r="1847" spans="1:9" x14ac:dyDescent="0.25">
      <c r="A1847" s="14"/>
      <c r="B1847" s="5">
        <f t="shared" si="76"/>
        <v>43850</v>
      </c>
      <c r="C1847" s="4">
        <v>15.208333333338</v>
      </c>
      <c r="D1847">
        <v>1.2107348332347299</v>
      </c>
      <c r="E1847" s="6">
        <v>65.343692498501682</v>
      </c>
      <c r="F1847" s="7">
        <v>55.865362895828667</v>
      </c>
      <c r="G1847" s="7">
        <v>57.359098713068768</v>
      </c>
      <c r="H1847" s="7">
        <v>240.1709802714351</v>
      </c>
      <c r="I1847" s="7">
        <f t="shared" si="74"/>
        <v>79.113884640114904</v>
      </c>
    </row>
    <row r="1848" spans="1:9" x14ac:dyDescent="0.25">
      <c r="A1848" s="14"/>
      <c r="B1848" s="5">
        <f t="shared" si="76"/>
        <v>43850</v>
      </c>
      <c r="C1848" s="4">
        <v>15.218750000004601</v>
      </c>
      <c r="D1848">
        <v>1.2107348332347299</v>
      </c>
      <c r="E1848" s="6">
        <v>68.401648623776452</v>
      </c>
      <c r="F1848" s="7">
        <v>55.670688092771528</v>
      </c>
      <c r="G1848" s="7">
        <v>60.021287720970356</v>
      </c>
      <c r="H1848" s="7">
        <v>238.72991603630695</v>
      </c>
      <c r="I1848" s="7">
        <f t="shared" si="74"/>
        <v>82.816258639488566</v>
      </c>
    </row>
    <row r="1849" spans="1:9" x14ac:dyDescent="0.25">
      <c r="A1849" s="14"/>
      <c r="B1849" s="5">
        <f t="shared" si="76"/>
        <v>43850</v>
      </c>
      <c r="C1849" s="4">
        <v>15.229166666671301</v>
      </c>
      <c r="D1849">
        <v>1.2107348332347299</v>
      </c>
      <c r="E1849" s="6">
        <v>71.605401826290958</v>
      </c>
      <c r="F1849" s="7">
        <v>56.378854641926381</v>
      </c>
      <c r="G1849" s="7">
        <v>61.349815913005862</v>
      </c>
      <c r="H1849" s="7">
        <v>238.60463078827109</v>
      </c>
      <c r="I1849" s="7">
        <f t="shared" si="74"/>
        <v>86.695154238860198</v>
      </c>
    </row>
    <row r="1850" spans="1:9" x14ac:dyDescent="0.25">
      <c r="A1850" s="14"/>
      <c r="B1850" s="5">
        <f t="shared" si="76"/>
        <v>43850</v>
      </c>
      <c r="C1850" s="4">
        <v>15.239583333338</v>
      </c>
      <c r="D1850">
        <v>1.2107348332347299</v>
      </c>
      <c r="E1850" s="6">
        <v>78.421123981041887</v>
      </c>
      <c r="F1850" s="7">
        <v>57.016845523401827</v>
      </c>
      <c r="G1850" s="7">
        <v>59.821123405042343</v>
      </c>
      <c r="H1850" s="7">
        <v>237.40562355074496</v>
      </c>
      <c r="I1850" s="7">
        <f t="shared" si="74"/>
        <v>94.947186465266824</v>
      </c>
    </row>
    <row r="1851" spans="1:9" x14ac:dyDescent="0.25">
      <c r="A1851" s="14"/>
      <c r="B1851" s="5">
        <f t="shared" si="76"/>
        <v>43850</v>
      </c>
      <c r="C1851" s="4">
        <v>15.2500000000047</v>
      </c>
      <c r="D1851">
        <v>1.2107348332347299</v>
      </c>
      <c r="E1851" s="6">
        <v>83.515929629722876</v>
      </c>
      <c r="F1851" s="7">
        <v>59.605659798601742</v>
      </c>
      <c r="G1851" s="7">
        <v>60.028920545636439</v>
      </c>
      <c r="H1851" s="7">
        <v>234.02006115124283</v>
      </c>
      <c r="I1851" s="7">
        <f t="shared" si="74"/>
        <v>101.11564513268596</v>
      </c>
    </row>
    <row r="1852" spans="1:9" x14ac:dyDescent="0.25">
      <c r="A1852" s="14"/>
      <c r="B1852" s="5">
        <f t="shared" si="76"/>
        <v>43850</v>
      </c>
      <c r="C1852" s="4">
        <v>15.260416666671301</v>
      </c>
      <c r="D1852">
        <v>1.2107348332347299</v>
      </c>
      <c r="E1852" s="6">
        <v>90.01014543793157</v>
      </c>
      <c r="F1852" s="7">
        <v>67.646010348874569</v>
      </c>
      <c r="G1852" s="7">
        <v>61.162573308126703</v>
      </c>
      <c r="H1852" s="7">
        <v>220.76490199462194</v>
      </c>
      <c r="I1852" s="7">
        <f t="shared" si="74"/>
        <v>108.97841842622786</v>
      </c>
    </row>
    <row r="1853" spans="1:9" x14ac:dyDescent="0.25">
      <c r="A1853" s="14"/>
      <c r="B1853" s="5">
        <f t="shared" si="76"/>
        <v>43850</v>
      </c>
      <c r="C1853" s="4">
        <v>15.270833333338</v>
      </c>
      <c r="D1853">
        <v>1.2107348332347299</v>
      </c>
      <c r="E1853" s="6">
        <v>95.564417169271721</v>
      </c>
      <c r="F1853" s="7">
        <v>76.80520050965427</v>
      </c>
      <c r="G1853" s="7">
        <v>62.266516152034875</v>
      </c>
      <c r="H1853" s="7">
        <v>211.58679679955384</v>
      </c>
      <c r="I1853" s="7">
        <f t="shared" si="74"/>
        <v>115.70316868461235</v>
      </c>
    </row>
    <row r="1854" spans="1:9" x14ac:dyDescent="0.25">
      <c r="A1854" s="14"/>
      <c r="B1854" s="5">
        <f t="shared" si="76"/>
        <v>43850</v>
      </c>
      <c r="C1854" s="4">
        <v>15.2812500000047</v>
      </c>
      <c r="D1854">
        <v>1.2107348332347299</v>
      </c>
      <c r="E1854" s="6">
        <v>101.86501048537411</v>
      </c>
      <c r="F1854" s="7">
        <v>78.169713119210016</v>
      </c>
      <c r="G1854" s="7">
        <v>66.786045862340814</v>
      </c>
      <c r="H1854" s="7">
        <v>191.6637695886829</v>
      </c>
      <c r="I1854" s="7">
        <f t="shared" si="74"/>
        <v>123.33151648246344</v>
      </c>
    </row>
    <row r="1855" spans="1:9" x14ac:dyDescent="0.25">
      <c r="A1855" s="14"/>
      <c r="B1855" s="5">
        <f t="shared" si="76"/>
        <v>43850</v>
      </c>
      <c r="C1855" s="4">
        <v>15.291666666671301</v>
      </c>
      <c r="D1855">
        <v>1.2107348332347299</v>
      </c>
      <c r="E1855" s="6">
        <v>107.39920000975476</v>
      </c>
      <c r="F1855" s="7">
        <v>85.959107940834983</v>
      </c>
      <c r="G1855" s="7">
        <v>79.040728170027819</v>
      </c>
      <c r="H1855" s="7">
        <v>151.62155171312179</v>
      </c>
      <c r="I1855" s="7">
        <f t="shared" si="74"/>
        <v>130.03195251335384</v>
      </c>
    </row>
    <row r="1856" spans="1:9" x14ac:dyDescent="0.25">
      <c r="A1856" s="14"/>
      <c r="B1856" s="5">
        <f t="shared" si="76"/>
        <v>43850</v>
      </c>
      <c r="C1856" s="4">
        <v>15.302083333338</v>
      </c>
      <c r="D1856">
        <v>1.2107348332347299</v>
      </c>
      <c r="E1856" s="6">
        <v>109.06360928632932</v>
      </c>
      <c r="F1856" s="7">
        <v>108.79622365042263</v>
      </c>
      <c r="G1856" s="7">
        <v>96.388563990287437</v>
      </c>
      <c r="H1856" s="7">
        <v>117.44678786271203</v>
      </c>
      <c r="I1856" s="7">
        <f t="shared" si="74"/>
        <v>132.04711080126168</v>
      </c>
    </row>
    <row r="1857" spans="1:9" x14ac:dyDescent="0.25">
      <c r="A1857" s="14"/>
      <c r="B1857" s="5">
        <f t="shared" si="76"/>
        <v>43850</v>
      </c>
      <c r="C1857" s="4">
        <v>15.3125000000047</v>
      </c>
      <c r="D1857">
        <v>1.2107348332347299</v>
      </c>
      <c r="E1857" s="6">
        <v>112.43393243872953</v>
      </c>
      <c r="F1857" s="7">
        <v>123.85897444560419</v>
      </c>
      <c r="G1857" s="7">
        <v>105.05408378991851</v>
      </c>
      <c r="H1857" s="7">
        <v>61.109267572921361</v>
      </c>
      <c r="I1857" s="7">
        <f t="shared" si="74"/>
        <v>136.12767844113009</v>
      </c>
    </row>
    <row r="1858" spans="1:9" x14ac:dyDescent="0.25">
      <c r="A1858" s="14"/>
      <c r="B1858" s="5">
        <f t="shared" si="76"/>
        <v>43850</v>
      </c>
      <c r="C1858" s="4">
        <v>15.322916666671301</v>
      </c>
      <c r="D1858">
        <v>1.2107348332347299</v>
      </c>
      <c r="E1858" s="6">
        <v>112.88569539473262</v>
      </c>
      <c r="F1858" s="7">
        <v>134.8182075858146</v>
      </c>
      <c r="G1858" s="7">
        <v>118.44326828730273</v>
      </c>
      <c r="H1858" s="7">
        <v>18.523313401736829</v>
      </c>
      <c r="I1858" s="7">
        <f t="shared" si="74"/>
        <v>136.67464358832811</v>
      </c>
    </row>
    <row r="1859" spans="1:9" x14ac:dyDescent="0.25">
      <c r="A1859" s="14"/>
      <c r="B1859" s="5">
        <f t="shared" si="76"/>
        <v>43850</v>
      </c>
      <c r="C1859" s="4">
        <v>15.333333333338</v>
      </c>
      <c r="D1859">
        <v>1.2107348332347299</v>
      </c>
      <c r="E1859" s="6">
        <v>111.61752445130905</v>
      </c>
      <c r="F1859" s="7">
        <v>145.76419579577768</v>
      </c>
      <c r="G1859" s="7">
        <v>124.38737557174133</v>
      </c>
      <c r="H1859" s="7">
        <v>4.508930554034845</v>
      </c>
      <c r="I1859" s="7">
        <f t="shared" si="74"/>
        <v>135.13922485262904</v>
      </c>
    </row>
    <row r="1860" spans="1:9" x14ac:dyDescent="0.25">
      <c r="A1860" s="14"/>
      <c r="B1860" s="5">
        <f t="shared" si="76"/>
        <v>43850</v>
      </c>
      <c r="C1860" s="4">
        <v>15.3437500000047</v>
      </c>
      <c r="D1860">
        <v>1.2107348332347299</v>
      </c>
      <c r="E1860" s="6">
        <v>110.37740041276105</v>
      </c>
      <c r="F1860" s="7">
        <v>164.10778239888589</v>
      </c>
      <c r="G1860" s="7">
        <v>138.05489172175194</v>
      </c>
      <c r="H1860" s="7">
        <v>2.7896881044267974</v>
      </c>
      <c r="I1860" s="7">
        <f t="shared" ref="I1860:I1923" si="77">D1860*E1860</f>
        <v>133.63776348162725</v>
      </c>
    </row>
    <row r="1861" spans="1:9" x14ac:dyDescent="0.25">
      <c r="A1861" s="14"/>
      <c r="B1861" s="5">
        <f t="shared" si="76"/>
        <v>43850</v>
      </c>
      <c r="C1861" s="4">
        <v>15.3541666666714</v>
      </c>
      <c r="D1861">
        <v>1.2107348332347299</v>
      </c>
      <c r="E1861" s="6">
        <v>111.39343037691731</v>
      </c>
      <c r="F1861" s="7">
        <v>174.5153814423862</v>
      </c>
      <c r="G1861" s="7">
        <v>151.3185012281339</v>
      </c>
      <c r="H1861" s="7">
        <v>2.4864078963861069</v>
      </c>
      <c r="I1861" s="7">
        <f t="shared" si="77"/>
        <v>134.86790635084148</v>
      </c>
    </row>
    <row r="1862" spans="1:9" x14ac:dyDescent="0.25">
      <c r="A1862" s="14"/>
      <c r="B1862" s="5">
        <f t="shared" si="76"/>
        <v>43850</v>
      </c>
      <c r="C1862" s="4">
        <v>15.364583333338</v>
      </c>
      <c r="D1862">
        <v>1.2107348332347299</v>
      </c>
      <c r="E1862" s="6">
        <v>111.55626485409037</v>
      </c>
      <c r="F1862" s="7">
        <v>195.83491374194287</v>
      </c>
      <c r="G1862" s="7">
        <v>164.86495797422813</v>
      </c>
      <c r="H1862" s="7">
        <v>2.2237771079832993</v>
      </c>
      <c r="I1862" s="7">
        <f t="shared" si="77"/>
        <v>135.06505572440645</v>
      </c>
    </row>
    <row r="1863" spans="1:9" x14ac:dyDescent="0.25">
      <c r="A1863" s="14"/>
      <c r="B1863" s="5">
        <f t="shared" si="76"/>
        <v>43850</v>
      </c>
      <c r="C1863" s="4">
        <v>15.3750000000047</v>
      </c>
      <c r="D1863">
        <v>1.2107348332347299</v>
      </c>
      <c r="E1863" s="6">
        <v>113.03413953393657</v>
      </c>
      <c r="F1863" s="7">
        <v>226.47857609681921</v>
      </c>
      <c r="G1863" s="7">
        <v>170.27748008967902</v>
      </c>
      <c r="H1863" s="7">
        <v>1.9897970956731992</v>
      </c>
      <c r="I1863" s="7">
        <f t="shared" si="77"/>
        <v>136.85437007845186</v>
      </c>
    </row>
    <row r="1864" spans="1:9" x14ac:dyDescent="0.25">
      <c r="A1864" s="14"/>
      <c r="B1864" s="5">
        <f t="shared" si="76"/>
        <v>43850</v>
      </c>
      <c r="C1864" s="4">
        <v>15.3854166666714</v>
      </c>
      <c r="D1864">
        <v>1.2107348332347299</v>
      </c>
      <c r="E1864" s="6">
        <v>113.21282699286573</v>
      </c>
      <c r="F1864" s="7">
        <v>224.44482949200952</v>
      </c>
      <c r="G1864" s="7">
        <v>192.34940932802738</v>
      </c>
      <c r="H1864" s="7">
        <v>1.7890427959728659</v>
      </c>
      <c r="I1864" s="7">
        <f t="shared" si="77"/>
        <v>137.07071320923961</v>
      </c>
    </row>
    <row r="1865" spans="1:9" x14ac:dyDescent="0.25">
      <c r="A1865" s="14"/>
      <c r="B1865" s="5">
        <f t="shared" si="76"/>
        <v>43850</v>
      </c>
      <c r="C1865" s="4">
        <v>15.395833333338</v>
      </c>
      <c r="D1865">
        <v>1.2107348332347299</v>
      </c>
      <c r="E1865" s="6">
        <v>113.1815755951386</v>
      </c>
      <c r="F1865" s="7">
        <v>222.39177304643337</v>
      </c>
      <c r="G1865" s="7">
        <v>199.03953807715101</v>
      </c>
      <c r="H1865" s="7">
        <v>2.0095913276325779</v>
      </c>
      <c r="I1865" s="7">
        <f t="shared" si="77"/>
        <v>137.0328760534241</v>
      </c>
    </row>
    <row r="1866" spans="1:9" x14ac:dyDescent="0.25">
      <c r="A1866" s="14"/>
      <c r="B1866" s="5">
        <f t="shared" si="76"/>
        <v>43850</v>
      </c>
      <c r="C1866" s="4">
        <v>15.4062500000047</v>
      </c>
      <c r="D1866">
        <v>1.2107348332347299</v>
      </c>
      <c r="E1866" s="6">
        <v>113.77412560806867</v>
      </c>
      <c r="F1866" s="7">
        <v>223.55956113780286</v>
      </c>
      <c r="G1866" s="7">
        <v>202.84553691343706</v>
      </c>
      <c r="H1866" s="7">
        <v>2.0261619246890419</v>
      </c>
      <c r="I1866" s="7">
        <f t="shared" si="77"/>
        <v>137.75029699451224</v>
      </c>
    </row>
    <row r="1867" spans="1:9" x14ac:dyDescent="0.25">
      <c r="A1867" s="14"/>
      <c r="B1867" s="5">
        <f t="shared" si="76"/>
        <v>43850</v>
      </c>
      <c r="C1867" s="4">
        <v>15.4166666666714</v>
      </c>
      <c r="D1867">
        <v>1.2107348332347299</v>
      </c>
      <c r="E1867" s="6">
        <v>114.28390154273032</v>
      </c>
      <c r="F1867" s="7">
        <v>233.63546733696222</v>
      </c>
      <c r="G1867" s="7">
        <v>204.18011927768799</v>
      </c>
      <c r="H1867" s="7">
        <v>2.1403613289455641</v>
      </c>
      <c r="I1867" s="7">
        <f t="shared" si="77"/>
        <v>138.36750047575188</v>
      </c>
    </row>
    <row r="1868" spans="1:9" x14ac:dyDescent="0.25">
      <c r="A1868" s="14"/>
      <c r="B1868" s="5">
        <f t="shared" si="76"/>
        <v>43850</v>
      </c>
      <c r="C1868" s="4">
        <v>15.427083333338</v>
      </c>
      <c r="D1868">
        <v>1.2107348332347299</v>
      </c>
      <c r="E1868" s="6">
        <v>116.1812493331537</v>
      </c>
      <c r="F1868" s="7">
        <v>233.23912222559312</v>
      </c>
      <c r="G1868" s="7">
        <v>201.1820819777472</v>
      </c>
      <c r="H1868" s="7">
        <v>2.0532038663360632</v>
      </c>
      <c r="I1868" s="7">
        <f t="shared" si="77"/>
        <v>140.66468553637841</v>
      </c>
    </row>
    <row r="1869" spans="1:9" x14ac:dyDescent="0.25">
      <c r="A1869" s="14"/>
      <c r="B1869" s="5">
        <f t="shared" si="76"/>
        <v>43850</v>
      </c>
      <c r="C1869" s="4">
        <v>15.4375000000047</v>
      </c>
      <c r="D1869">
        <v>1.2107348332347299</v>
      </c>
      <c r="E1869" s="6">
        <v>117.82374050561074</v>
      </c>
      <c r="F1869" s="7">
        <v>225.02002929592831</v>
      </c>
      <c r="G1869" s="7">
        <v>200.74317252242156</v>
      </c>
      <c r="H1869" s="7">
        <v>2.032067281779852</v>
      </c>
      <c r="I1869" s="7">
        <f t="shared" si="77"/>
        <v>142.65330681215272</v>
      </c>
    </row>
    <row r="1870" spans="1:9" x14ac:dyDescent="0.25">
      <c r="A1870" s="14"/>
      <c r="B1870" s="5">
        <f t="shared" si="76"/>
        <v>43850</v>
      </c>
      <c r="C1870" s="4">
        <v>15.4479166666714</v>
      </c>
      <c r="D1870">
        <v>1.2107348332347299</v>
      </c>
      <c r="E1870" s="6">
        <v>118.74388745880309</v>
      </c>
      <c r="F1870" s="7">
        <v>223.79066150463234</v>
      </c>
      <c r="G1870" s="7">
        <v>206.48073276668381</v>
      </c>
      <c r="H1870" s="7">
        <v>2.1057186885946959</v>
      </c>
      <c r="I1870" s="7">
        <f t="shared" si="77"/>
        <v>143.7673607800775</v>
      </c>
    </row>
    <row r="1871" spans="1:9" x14ac:dyDescent="0.25">
      <c r="A1871" s="14"/>
      <c r="B1871" s="5">
        <f t="shared" si="76"/>
        <v>43850</v>
      </c>
      <c r="C1871" s="4">
        <v>15.4583333333381</v>
      </c>
      <c r="D1871">
        <v>1.2107348332347299</v>
      </c>
      <c r="E1871" s="6">
        <v>118.88463826802739</v>
      </c>
      <c r="F1871" s="7">
        <v>221.00920609676757</v>
      </c>
      <c r="G1871" s="7">
        <v>207.82241105349834</v>
      </c>
      <c r="H1871" s="7">
        <v>2.1927349555977149</v>
      </c>
      <c r="I1871" s="7">
        <f t="shared" si="77"/>
        <v>143.93777268761133</v>
      </c>
    </row>
    <row r="1872" spans="1:9" x14ac:dyDescent="0.25">
      <c r="A1872" s="14"/>
      <c r="B1872" s="5">
        <f t="shared" si="76"/>
        <v>43850</v>
      </c>
      <c r="C1872" s="4">
        <v>15.4687500000047</v>
      </c>
      <c r="D1872">
        <v>1.2107348332347299</v>
      </c>
      <c r="E1872" s="6">
        <v>118.15764748514452</v>
      </c>
      <c r="F1872" s="7">
        <v>219.10506085364528</v>
      </c>
      <c r="G1872" s="7">
        <v>202.92560344115466</v>
      </c>
      <c r="H1872" s="7">
        <v>2.1744381925352489</v>
      </c>
      <c r="I1872" s="7">
        <f t="shared" si="77"/>
        <v>143.05757962333445</v>
      </c>
    </row>
    <row r="1873" spans="1:9" x14ac:dyDescent="0.25">
      <c r="A1873" s="14"/>
      <c r="B1873" s="5">
        <f t="shared" si="76"/>
        <v>43850</v>
      </c>
      <c r="C1873" s="4">
        <v>15.4791666666714</v>
      </c>
      <c r="D1873">
        <v>1.2107348332347299</v>
      </c>
      <c r="E1873" s="6">
        <v>118.89190152391294</v>
      </c>
      <c r="F1873" s="7">
        <v>218.12607920283997</v>
      </c>
      <c r="G1873" s="7">
        <v>198.19622113668316</v>
      </c>
      <c r="H1873" s="7">
        <v>2.2328066664513315</v>
      </c>
      <c r="I1873" s="7">
        <f t="shared" si="77"/>
        <v>143.94656656451465</v>
      </c>
    </row>
    <row r="1874" spans="1:9" x14ac:dyDescent="0.25">
      <c r="A1874" s="14"/>
      <c r="B1874" s="5">
        <f t="shared" si="76"/>
        <v>43850</v>
      </c>
      <c r="C1874" s="4">
        <v>15.4895833333381</v>
      </c>
      <c r="D1874">
        <v>1.2107348332347299</v>
      </c>
      <c r="E1874" s="6">
        <v>119.52808593354416</v>
      </c>
      <c r="F1874" s="7">
        <v>213.87718820988439</v>
      </c>
      <c r="G1874" s="7">
        <v>193.84896488010025</v>
      </c>
      <c r="H1874" s="7">
        <v>1.9605765654782805</v>
      </c>
      <c r="I1874" s="7">
        <f t="shared" si="77"/>
        <v>144.71681718961605</v>
      </c>
    </row>
    <row r="1875" spans="1:9" x14ac:dyDescent="0.25">
      <c r="A1875" s="14"/>
      <c r="B1875" s="5">
        <f t="shared" si="76"/>
        <v>43850</v>
      </c>
      <c r="C1875" s="4">
        <v>15.5000000000047</v>
      </c>
      <c r="D1875">
        <v>1.2107348332347299</v>
      </c>
      <c r="E1875" s="6">
        <v>120.18037020117688</v>
      </c>
      <c r="F1875" s="7">
        <v>217.29393497225411</v>
      </c>
      <c r="G1875" s="7">
        <v>194.37925988134913</v>
      </c>
      <c r="H1875" s="7">
        <v>1.8444561055054016</v>
      </c>
      <c r="I1875" s="7">
        <f t="shared" si="77"/>
        <v>145.50656047360999</v>
      </c>
    </row>
    <row r="1876" spans="1:9" x14ac:dyDescent="0.25">
      <c r="A1876" s="14"/>
      <c r="B1876" s="5">
        <f t="shared" si="76"/>
        <v>43850</v>
      </c>
      <c r="C1876" s="4">
        <v>15.5104166666714</v>
      </c>
      <c r="D1876">
        <v>1.2107348332347299</v>
      </c>
      <c r="E1876" s="6">
        <v>120.57477165750225</v>
      </c>
      <c r="F1876" s="7">
        <v>209.67992115765671</v>
      </c>
      <c r="G1876" s="7">
        <v>191.20427727804716</v>
      </c>
      <c r="H1876" s="7">
        <v>1.8476598537031768</v>
      </c>
      <c r="I1876" s="7">
        <f t="shared" si="77"/>
        <v>145.98407605506162</v>
      </c>
    </row>
    <row r="1877" spans="1:9" x14ac:dyDescent="0.25">
      <c r="A1877" s="14"/>
      <c r="B1877" s="5">
        <f t="shared" si="76"/>
        <v>43850</v>
      </c>
      <c r="C1877" s="4">
        <v>15.5208333333381</v>
      </c>
      <c r="D1877">
        <v>1.2107348332347299</v>
      </c>
      <c r="E1877" s="6">
        <v>119.78814360701313</v>
      </c>
      <c r="F1877" s="7">
        <v>202.96516269659134</v>
      </c>
      <c r="G1877" s="7">
        <v>186.99686799223582</v>
      </c>
      <c r="H1877" s="7">
        <v>2.0402715419846453</v>
      </c>
      <c r="I1877" s="7">
        <f t="shared" si="77"/>
        <v>145.03167807353492</v>
      </c>
    </row>
    <row r="1878" spans="1:9" x14ac:dyDescent="0.25">
      <c r="A1878" s="14"/>
      <c r="B1878" s="5">
        <f t="shared" si="76"/>
        <v>43850</v>
      </c>
      <c r="C1878" s="4">
        <v>15.5312500000047</v>
      </c>
      <c r="D1878">
        <v>1.2107348332347299</v>
      </c>
      <c r="E1878" s="6">
        <v>117.96409161043776</v>
      </c>
      <c r="F1878" s="7">
        <v>188.23021790825541</v>
      </c>
      <c r="G1878" s="7">
        <v>183.04546084101204</v>
      </c>
      <c r="H1878" s="7">
        <v>1.8712335539740834</v>
      </c>
      <c r="I1878" s="7">
        <f t="shared" si="77"/>
        <v>142.82323478364975</v>
      </c>
    </row>
    <row r="1879" spans="1:9" x14ac:dyDescent="0.25">
      <c r="A1879" s="14"/>
      <c r="B1879" s="5">
        <f t="shared" si="76"/>
        <v>43850</v>
      </c>
      <c r="C1879" s="4">
        <v>15.5416666666714</v>
      </c>
      <c r="D1879">
        <v>1.2107348332347299</v>
      </c>
      <c r="E1879" s="6">
        <v>115.50277071215331</v>
      </c>
      <c r="F1879" s="7">
        <v>184.11773124540019</v>
      </c>
      <c r="G1879" s="7">
        <v>177.79230248843163</v>
      </c>
      <c r="H1879" s="7">
        <v>1.8289633678674313</v>
      </c>
      <c r="I1879" s="7">
        <f t="shared" si="77"/>
        <v>139.84322783632817</v>
      </c>
    </row>
    <row r="1880" spans="1:9" x14ac:dyDescent="0.25">
      <c r="A1880" s="14"/>
      <c r="B1880" s="5">
        <f t="shared" si="76"/>
        <v>43850</v>
      </c>
      <c r="C1880" s="4">
        <v>15.5520833333381</v>
      </c>
      <c r="D1880">
        <v>1.2107348332347299</v>
      </c>
      <c r="E1880" s="6">
        <v>113.04508927915275</v>
      </c>
      <c r="F1880" s="7">
        <v>192.00797526032585</v>
      </c>
      <c r="G1880" s="7">
        <v>177.10026372544002</v>
      </c>
      <c r="H1880" s="7">
        <v>1.9329181359719732</v>
      </c>
      <c r="I1880" s="7">
        <f t="shared" si="77"/>
        <v>136.86762731640016</v>
      </c>
    </row>
    <row r="1881" spans="1:9" x14ac:dyDescent="0.25">
      <c r="A1881" s="14"/>
      <c r="B1881" s="5">
        <f t="shared" si="76"/>
        <v>43850</v>
      </c>
      <c r="C1881" s="4">
        <v>15.5625000000048</v>
      </c>
      <c r="D1881">
        <v>1.2107348332347299</v>
      </c>
      <c r="E1881" s="6">
        <v>114.31551345814911</v>
      </c>
      <c r="F1881" s="7">
        <v>179.61727883498168</v>
      </c>
      <c r="G1881" s="7">
        <v>173.72657525669743</v>
      </c>
      <c r="H1881" s="7">
        <v>1.9144642679389143</v>
      </c>
      <c r="I1881" s="7">
        <f t="shared" si="77"/>
        <v>138.40577412289468</v>
      </c>
    </row>
    <row r="1882" spans="1:9" x14ac:dyDescent="0.25">
      <c r="A1882" s="14"/>
      <c r="B1882" s="5">
        <f t="shared" si="76"/>
        <v>43850</v>
      </c>
      <c r="C1882" s="4">
        <v>15.5729166666714</v>
      </c>
      <c r="D1882">
        <v>1.2107348332347299</v>
      </c>
      <c r="E1882" s="6">
        <v>115.12888153688158</v>
      </c>
      <c r="F1882" s="7">
        <v>173.4853935732207</v>
      </c>
      <c r="G1882" s="7">
        <v>174.82353837327318</v>
      </c>
      <c r="H1882" s="7">
        <v>1.9615291386544038</v>
      </c>
      <c r="I1882" s="7">
        <f t="shared" si="77"/>
        <v>139.3905471880573</v>
      </c>
    </row>
    <row r="1883" spans="1:9" x14ac:dyDescent="0.25">
      <c r="A1883" s="14"/>
      <c r="B1883" s="5">
        <f t="shared" si="76"/>
        <v>43850</v>
      </c>
      <c r="C1883" s="4">
        <v>15.5833333333381</v>
      </c>
      <c r="D1883">
        <v>1.2107348332347299</v>
      </c>
      <c r="E1883" s="6">
        <v>115.4088911215139</v>
      </c>
      <c r="F1883" s="7">
        <v>173.78854684193786</v>
      </c>
      <c r="G1883" s="7">
        <v>175.07279717772263</v>
      </c>
      <c r="H1883" s="7">
        <v>2.0717183888197939</v>
      </c>
      <c r="I1883" s="7">
        <f t="shared" si="77"/>
        <v>139.72956454581123</v>
      </c>
    </row>
    <row r="1884" spans="1:9" x14ac:dyDescent="0.25">
      <c r="A1884" s="14"/>
      <c r="B1884" s="5">
        <f t="shared" si="76"/>
        <v>43850</v>
      </c>
      <c r="C1884" s="4">
        <v>15.5937500000048</v>
      </c>
      <c r="D1884">
        <v>1.2107348332347299</v>
      </c>
      <c r="E1884" s="6">
        <v>116.82245551910937</v>
      </c>
      <c r="F1884" s="7">
        <v>174.46536999770908</v>
      </c>
      <c r="G1884" s="7">
        <v>172.3881344094263</v>
      </c>
      <c r="H1884" s="7">
        <v>2.0194143656356265</v>
      </c>
      <c r="I1884" s="7">
        <f t="shared" si="77"/>
        <v>141.44101620100054</v>
      </c>
    </row>
    <row r="1885" spans="1:9" x14ac:dyDescent="0.25">
      <c r="A1885" s="14"/>
      <c r="B1885" s="5">
        <f t="shared" si="76"/>
        <v>43850</v>
      </c>
      <c r="C1885" s="4">
        <v>15.6041666666714</v>
      </c>
      <c r="D1885">
        <v>1.2107348332347299</v>
      </c>
      <c r="E1885" s="6">
        <v>117.10188709983386</v>
      </c>
      <c r="F1885" s="7">
        <v>175.39004422555291</v>
      </c>
      <c r="G1885" s="7">
        <v>172.8292195202867</v>
      </c>
      <c r="H1885" s="7">
        <v>2.0246147390292846</v>
      </c>
      <c r="I1885" s="7">
        <f t="shared" si="77"/>
        <v>141.77933374928952</v>
      </c>
    </row>
    <row r="1886" spans="1:9" x14ac:dyDescent="0.25">
      <c r="A1886" s="14"/>
      <c r="B1886" s="5">
        <f t="shared" si="76"/>
        <v>43850</v>
      </c>
      <c r="C1886" s="4">
        <v>15.6145833333381</v>
      </c>
      <c r="D1886">
        <v>1.2107348332347299</v>
      </c>
      <c r="E1886" s="6">
        <v>119.19372830689584</v>
      </c>
      <c r="F1886" s="7">
        <v>175.74941825209771</v>
      </c>
      <c r="G1886" s="7">
        <v>170.68780551814496</v>
      </c>
      <c r="H1886" s="7">
        <v>2.0301203733468145</v>
      </c>
      <c r="I1886" s="7">
        <f t="shared" si="77"/>
        <v>144.31199876427522</v>
      </c>
    </row>
    <row r="1887" spans="1:9" x14ac:dyDescent="0.25">
      <c r="A1887" s="14"/>
      <c r="B1887" s="5">
        <f t="shared" si="76"/>
        <v>43850</v>
      </c>
      <c r="C1887" s="4">
        <v>15.6250000000048</v>
      </c>
      <c r="D1887">
        <v>1.2107348332347299</v>
      </c>
      <c r="E1887" s="6">
        <v>120.93953131003354</v>
      </c>
      <c r="F1887" s="7">
        <v>172.17844546820149</v>
      </c>
      <c r="G1887" s="7">
        <v>167.30500974732047</v>
      </c>
      <c r="H1887" s="7">
        <v>2.092671021353476</v>
      </c>
      <c r="I1887" s="7">
        <f t="shared" si="77"/>
        <v>146.42570327213986</v>
      </c>
    </row>
    <row r="1888" spans="1:9" x14ac:dyDescent="0.25">
      <c r="A1888" s="14"/>
      <c r="B1888" s="5">
        <f t="shared" si="76"/>
        <v>43850</v>
      </c>
      <c r="C1888" s="4">
        <v>15.6354166666714</v>
      </c>
      <c r="D1888">
        <v>1.2107348332347299</v>
      </c>
      <c r="E1888" s="6">
        <v>122.94174860268578</v>
      </c>
      <c r="F1888" s="7">
        <v>169.630601428479</v>
      </c>
      <c r="G1888" s="7">
        <v>160.49358920381826</v>
      </c>
      <c r="H1888" s="7">
        <v>2.0158745321210145</v>
      </c>
      <c r="I1888" s="7">
        <f t="shared" si="77"/>
        <v>148.84985749205885</v>
      </c>
    </row>
    <row r="1889" spans="1:9" x14ac:dyDescent="0.25">
      <c r="A1889" s="14"/>
      <c r="B1889" s="5">
        <f t="shared" si="76"/>
        <v>43850</v>
      </c>
      <c r="C1889" s="4">
        <v>15.6458333333381</v>
      </c>
      <c r="D1889">
        <v>1.2107348332347299</v>
      </c>
      <c r="E1889" s="6">
        <v>124.75596375648438</v>
      </c>
      <c r="F1889" s="7">
        <v>168.2929637531017</v>
      </c>
      <c r="G1889" s="7">
        <v>158.08953791871784</v>
      </c>
      <c r="H1889" s="7">
        <v>1.9151324612315601</v>
      </c>
      <c r="I1889" s="7">
        <f t="shared" si="77"/>
        <v>151.0463909737451</v>
      </c>
    </row>
    <row r="1890" spans="1:9" x14ac:dyDescent="0.25">
      <c r="A1890" s="14"/>
      <c r="B1890" s="5">
        <f t="shared" si="76"/>
        <v>43850</v>
      </c>
      <c r="C1890" s="4">
        <v>15.6562500000048</v>
      </c>
      <c r="D1890">
        <v>1.2107348332347299</v>
      </c>
      <c r="E1890" s="6">
        <v>128.39487748750099</v>
      </c>
      <c r="F1890" s="7">
        <v>167.135211644615</v>
      </c>
      <c r="G1890" s="7">
        <v>158.03573551996931</v>
      </c>
      <c r="H1890" s="7">
        <v>2.3548613192374708</v>
      </c>
      <c r="I1890" s="7">
        <f t="shared" si="77"/>
        <v>155.4521505830231</v>
      </c>
    </row>
    <row r="1891" spans="1:9" x14ac:dyDescent="0.25">
      <c r="A1891" s="14"/>
      <c r="B1891" s="5">
        <f t="shared" si="76"/>
        <v>43850</v>
      </c>
      <c r="C1891" s="4">
        <v>15.6666666666715</v>
      </c>
      <c r="D1891">
        <v>1.2107348332347299</v>
      </c>
      <c r="E1891" s="6">
        <v>129.87192238885581</v>
      </c>
      <c r="F1891" s="7">
        <v>166.91918129684649</v>
      </c>
      <c r="G1891" s="7">
        <v>156.30016741979654</v>
      </c>
      <c r="H1891" s="7">
        <v>3.6489797070931544</v>
      </c>
      <c r="I1891" s="7">
        <f t="shared" si="77"/>
        <v>157.24046029534512</v>
      </c>
    </row>
    <row r="1892" spans="1:9" x14ac:dyDescent="0.25">
      <c r="A1892" s="14"/>
      <c r="B1892" s="5">
        <f t="shared" ref="B1892:B1955" si="78">DATE(YEAR(B1796),MONTH(B1796),DAY(B1796)+1)</f>
        <v>43850</v>
      </c>
      <c r="C1892" s="4">
        <v>15.6770833333381</v>
      </c>
      <c r="D1892">
        <v>1.2107348332347299</v>
      </c>
      <c r="E1892" s="6">
        <v>132.61881052629627</v>
      </c>
      <c r="F1892" s="7">
        <v>166.1773809681265</v>
      </c>
      <c r="G1892" s="7">
        <v>155.63617578156214</v>
      </c>
      <c r="H1892" s="7">
        <v>7.8809481186672974</v>
      </c>
      <c r="I1892" s="7">
        <f t="shared" si="77"/>
        <v>160.56621344634357</v>
      </c>
    </row>
    <row r="1893" spans="1:9" x14ac:dyDescent="0.25">
      <c r="A1893" s="14"/>
      <c r="B1893" s="5">
        <f t="shared" si="78"/>
        <v>43850</v>
      </c>
      <c r="C1893" s="4">
        <v>15.6875000000048</v>
      </c>
      <c r="D1893">
        <v>1.2107348332347299</v>
      </c>
      <c r="E1893" s="6">
        <v>137.66486889286111</v>
      </c>
      <c r="F1893" s="7">
        <v>167.62285933087512</v>
      </c>
      <c r="G1893" s="7">
        <v>159.06837055254832</v>
      </c>
      <c r="H1893" s="7">
        <v>20.525002747082713</v>
      </c>
      <c r="I1893" s="7">
        <f t="shared" si="77"/>
        <v>166.67565208127914</v>
      </c>
    </row>
    <row r="1894" spans="1:9" x14ac:dyDescent="0.25">
      <c r="A1894" s="14"/>
      <c r="B1894" s="5">
        <f t="shared" si="78"/>
        <v>43850</v>
      </c>
      <c r="C1894" s="4">
        <v>15.6979166666715</v>
      </c>
      <c r="D1894">
        <v>1.2107348332347299</v>
      </c>
      <c r="E1894" s="6">
        <v>142.49453337268739</v>
      </c>
      <c r="F1894" s="7">
        <v>169.86594562819815</v>
      </c>
      <c r="G1894" s="7">
        <v>157.47614329354548</v>
      </c>
      <c r="H1894" s="7">
        <v>60.013007980497882</v>
      </c>
      <c r="I1894" s="7">
        <f t="shared" si="77"/>
        <v>172.5230950998413</v>
      </c>
    </row>
    <row r="1895" spans="1:9" x14ac:dyDescent="0.25">
      <c r="A1895" s="14"/>
      <c r="B1895" s="5">
        <f t="shared" si="78"/>
        <v>43850</v>
      </c>
      <c r="C1895" s="4">
        <v>15.7083333333381</v>
      </c>
      <c r="D1895">
        <v>1.2107348332347299</v>
      </c>
      <c r="E1895" s="6">
        <v>146.57392428849025</v>
      </c>
      <c r="F1895" s="7">
        <v>170.73244966269039</v>
      </c>
      <c r="G1895" s="7">
        <v>150.83378681134761</v>
      </c>
      <c r="H1895" s="7">
        <v>110.30555258871468</v>
      </c>
      <c r="I1895" s="7">
        <f t="shared" si="77"/>
        <v>177.46215577998515</v>
      </c>
    </row>
    <row r="1896" spans="1:9" x14ac:dyDescent="0.25">
      <c r="A1896" s="14"/>
      <c r="B1896" s="5">
        <f t="shared" si="78"/>
        <v>43850</v>
      </c>
      <c r="C1896" s="4">
        <v>15.7187500000048</v>
      </c>
      <c r="D1896">
        <v>1.2107348332347299</v>
      </c>
      <c r="E1896" s="6">
        <v>152.82012743686806</v>
      </c>
      <c r="F1896" s="7">
        <v>167.98444753110149</v>
      </c>
      <c r="G1896" s="7">
        <v>151.46753162889738</v>
      </c>
      <c r="H1896" s="7">
        <v>137.81473734463577</v>
      </c>
      <c r="I1896" s="7">
        <f t="shared" si="77"/>
        <v>185.02465150718663</v>
      </c>
    </row>
    <row r="1897" spans="1:9" x14ac:dyDescent="0.25">
      <c r="A1897" s="14"/>
      <c r="B1897" s="5">
        <f t="shared" si="78"/>
        <v>43850</v>
      </c>
      <c r="C1897" s="4">
        <v>15.7291666666715</v>
      </c>
      <c r="D1897">
        <v>1.2107348332347299</v>
      </c>
      <c r="E1897" s="6">
        <v>159.23124097814886</v>
      </c>
      <c r="F1897" s="7">
        <v>165.56534244846219</v>
      </c>
      <c r="G1897" s="7">
        <v>152.57224376537033</v>
      </c>
      <c r="H1897" s="7">
        <v>155.92656896434508</v>
      </c>
      <c r="I1897" s="7">
        <f t="shared" si="77"/>
        <v>192.78680999143813</v>
      </c>
    </row>
    <row r="1898" spans="1:9" x14ac:dyDescent="0.25">
      <c r="A1898" s="14"/>
      <c r="B1898" s="5">
        <f t="shared" si="78"/>
        <v>43850</v>
      </c>
      <c r="C1898" s="4">
        <v>15.739583333338199</v>
      </c>
      <c r="D1898">
        <v>1.2107348332347299</v>
      </c>
      <c r="E1898" s="6">
        <v>163.13981900351567</v>
      </c>
      <c r="F1898" s="7">
        <v>163.16861576250673</v>
      </c>
      <c r="G1898" s="7">
        <v>152.15282305501884</v>
      </c>
      <c r="H1898" s="7">
        <v>167.78557403205161</v>
      </c>
      <c r="I1898" s="7">
        <f t="shared" si="77"/>
        <v>197.51906155516556</v>
      </c>
    </row>
    <row r="1899" spans="1:9" x14ac:dyDescent="0.25">
      <c r="A1899" s="14"/>
      <c r="B1899" s="5">
        <f t="shared" si="78"/>
        <v>43850</v>
      </c>
      <c r="C1899" s="4">
        <v>15.7500000000048</v>
      </c>
      <c r="D1899">
        <v>1.2107348332347299</v>
      </c>
      <c r="E1899" s="6">
        <v>166.05292636982659</v>
      </c>
      <c r="F1899" s="7">
        <v>161.09375050840396</v>
      </c>
      <c r="G1899" s="7">
        <v>154.57811002029257</v>
      </c>
      <c r="H1899" s="7">
        <v>189.23579579233979</v>
      </c>
      <c r="I1899" s="7">
        <f t="shared" si="77"/>
        <v>201.04606211651088</v>
      </c>
    </row>
    <row r="1900" spans="1:9" x14ac:dyDescent="0.25">
      <c r="A1900" s="14"/>
      <c r="B1900" s="5">
        <f t="shared" si="78"/>
        <v>43850</v>
      </c>
      <c r="C1900" s="4">
        <v>15.7604166666715</v>
      </c>
      <c r="D1900">
        <v>1.2107348332347299</v>
      </c>
      <c r="E1900" s="6">
        <v>168.00469567733901</v>
      </c>
      <c r="F1900" s="7">
        <v>158.00793446537614</v>
      </c>
      <c r="G1900" s="7">
        <v>154.31368573481367</v>
      </c>
      <c r="H1900" s="7">
        <v>204.99765722794041</v>
      </c>
      <c r="I1900" s="7">
        <f t="shared" si="77"/>
        <v>203.40913720355459</v>
      </c>
    </row>
    <row r="1901" spans="1:9" x14ac:dyDescent="0.25">
      <c r="A1901" s="14"/>
      <c r="B1901" s="5">
        <f t="shared" si="78"/>
        <v>43850</v>
      </c>
      <c r="C1901" s="4">
        <v>15.770833333338199</v>
      </c>
      <c r="D1901">
        <v>1.2107348332347299</v>
      </c>
      <c r="E1901" s="6">
        <v>170.37333315917294</v>
      </c>
      <c r="F1901" s="7">
        <v>155.97579233424875</v>
      </c>
      <c r="G1901" s="7">
        <v>157.68323925602061</v>
      </c>
      <c r="H1901" s="7">
        <v>221.84756405240714</v>
      </c>
      <c r="I1901" s="7">
        <f t="shared" si="77"/>
        <v>206.27692911011633</v>
      </c>
    </row>
    <row r="1902" spans="1:9" x14ac:dyDescent="0.25">
      <c r="A1902" s="14"/>
      <c r="B1902" s="5">
        <f t="shared" si="78"/>
        <v>43850</v>
      </c>
      <c r="C1902" s="4">
        <v>15.7812500000048</v>
      </c>
      <c r="D1902">
        <v>1.2107348332347299</v>
      </c>
      <c r="E1902" s="6">
        <v>173.65598487477061</v>
      </c>
      <c r="F1902" s="7">
        <v>152.95377016482902</v>
      </c>
      <c r="G1902" s="7">
        <v>158.56317372122504</v>
      </c>
      <c r="H1902" s="7">
        <v>225.20857929742181</v>
      </c>
      <c r="I1902" s="7">
        <f t="shared" si="77"/>
        <v>210.25134988756815</v>
      </c>
    </row>
    <row r="1903" spans="1:9" x14ac:dyDescent="0.25">
      <c r="A1903" s="14"/>
      <c r="B1903" s="5">
        <f t="shared" si="78"/>
        <v>43850</v>
      </c>
      <c r="C1903" s="4">
        <v>15.7916666666715</v>
      </c>
      <c r="D1903">
        <v>1.2107348332347299</v>
      </c>
      <c r="E1903" s="6">
        <v>173.67741804340622</v>
      </c>
      <c r="F1903" s="7">
        <v>147.97418581221916</v>
      </c>
      <c r="G1903" s="7">
        <v>160.39362925118354</v>
      </c>
      <c r="H1903" s="7">
        <v>225.6144331418952</v>
      </c>
      <c r="I1903" s="7">
        <f t="shared" si="77"/>
        <v>210.27729977142189</v>
      </c>
    </row>
    <row r="1904" spans="1:9" x14ac:dyDescent="0.25">
      <c r="A1904" s="14"/>
      <c r="B1904" s="5">
        <f t="shared" si="78"/>
        <v>43850</v>
      </c>
      <c r="C1904" s="4">
        <v>15.802083333338199</v>
      </c>
      <c r="D1904">
        <v>1.2107348332347299</v>
      </c>
      <c r="E1904" s="6">
        <v>173.09551113972088</v>
      </c>
      <c r="F1904" s="7">
        <v>140.68328491894664</v>
      </c>
      <c r="G1904" s="7">
        <v>159.28900125608487</v>
      </c>
      <c r="H1904" s="7">
        <v>226.2425756047279</v>
      </c>
      <c r="I1904" s="7">
        <f t="shared" si="77"/>
        <v>209.5727648134303</v>
      </c>
    </row>
    <row r="1905" spans="1:9" x14ac:dyDescent="0.25">
      <c r="A1905" s="14"/>
      <c r="B1905" s="5">
        <f t="shared" si="78"/>
        <v>43850</v>
      </c>
      <c r="C1905" s="4">
        <v>15.8125000000048</v>
      </c>
      <c r="D1905">
        <v>1.2107348332347299</v>
      </c>
      <c r="E1905" s="6">
        <v>174.02863281114202</v>
      </c>
      <c r="F1905" s="7">
        <v>134.90901678504832</v>
      </c>
      <c r="G1905" s="7">
        <v>155.83775447392438</v>
      </c>
      <c r="H1905" s="7">
        <v>226.22298620583143</v>
      </c>
      <c r="I1905" s="7">
        <f t="shared" si="77"/>
        <v>210.70252772466606</v>
      </c>
    </row>
    <row r="1906" spans="1:9" x14ac:dyDescent="0.25">
      <c r="A1906" s="14"/>
      <c r="B1906" s="5">
        <f t="shared" si="78"/>
        <v>43850</v>
      </c>
      <c r="C1906" s="4">
        <v>15.8229166666715</v>
      </c>
      <c r="D1906">
        <v>1.2107348332347299</v>
      </c>
      <c r="E1906" s="6">
        <v>175.02737458044905</v>
      </c>
      <c r="F1906" s="7">
        <v>130.45947833575329</v>
      </c>
      <c r="G1906" s="7">
        <v>151.2042933361225</v>
      </c>
      <c r="H1906" s="7">
        <v>226.32353835868682</v>
      </c>
      <c r="I1906" s="7">
        <f t="shared" si="77"/>
        <v>211.91173917417257</v>
      </c>
    </row>
    <row r="1907" spans="1:9" x14ac:dyDescent="0.25">
      <c r="A1907" s="14"/>
      <c r="B1907" s="5">
        <f t="shared" si="78"/>
        <v>43850</v>
      </c>
      <c r="C1907" s="4">
        <v>15.833333333338199</v>
      </c>
      <c r="D1907">
        <v>1.2107348332347299</v>
      </c>
      <c r="E1907" s="6">
        <v>177.47903693546729</v>
      </c>
      <c r="F1907" s="7">
        <v>127.09010767003754</v>
      </c>
      <c r="G1907" s="7">
        <v>146.86091559622031</v>
      </c>
      <c r="H1907" s="7">
        <v>226.34536202890556</v>
      </c>
      <c r="I1907" s="7">
        <f t="shared" si="77"/>
        <v>214.88005218672345</v>
      </c>
    </row>
    <row r="1908" spans="1:9" x14ac:dyDescent="0.25">
      <c r="A1908" s="14"/>
      <c r="B1908" s="5">
        <f t="shared" si="78"/>
        <v>43850</v>
      </c>
      <c r="C1908" s="4">
        <v>15.843750000004899</v>
      </c>
      <c r="D1908">
        <v>1.2107348332347299</v>
      </c>
      <c r="E1908" s="6">
        <v>177.71437269603203</v>
      </c>
      <c r="F1908" s="7">
        <v>123.15598232407474</v>
      </c>
      <c r="G1908" s="7">
        <v>138.76553774865388</v>
      </c>
      <c r="H1908" s="7">
        <v>226.69708426199259</v>
      </c>
      <c r="I1908" s="7">
        <f t="shared" si="77"/>
        <v>215.16498138954498</v>
      </c>
    </row>
    <row r="1909" spans="1:9" x14ac:dyDescent="0.25">
      <c r="A1909" s="14"/>
      <c r="B1909" s="5">
        <f t="shared" si="78"/>
        <v>43850</v>
      </c>
      <c r="C1909" s="4">
        <v>15.8541666666715</v>
      </c>
      <c r="D1909">
        <v>1.2107348332347299</v>
      </c>
      <c r="E1909" s="6">
        <v>175.3009604843636</v>
      </c>
      <c r="F1909" s="7">
        <v>120.6942142862232</v>
      </c>
      <c r="G1909" s="7">
        <v>130.92298069038108</v>
      </c>
      <c r="H1909" s="7">
        <v>227.15398727855589</v>
      </c>
      <c r="I1909" s="7">
        <f t="shared" si="77"/>
        <v>212.24297915792394</v>
      </c>
    </row>
    <row r="1910" spans="1:9" x14ac:dyDescent="0.25">
      <c r="A1910" s="14"/>
      <c r="B1910" s="5">
        <f t="shared" si="78"/>
        <v>43850</v>
      </c>
      <c r="C1910" s="4">
        <v>15.864583333338199</v>
      </c>
      <c r="D1910">
        <v>1.2107348332347299</v>
      </c>
      <c r="E1910" s="6">
        <v>171.97729106433212</v>
      </c>
      <c r="F1910" s="7">
        <v>115.76387925329144</v>
      </c>
      <c r="G1910" s="7">
        <v>125.34013239301179</v>
      </c>
      <c r="H1910" s="7">
        <v>227.55426489090848</v>
      </c>
      <c r="I1910" s="7">
        <f t="shared" si="77"/>
        <v>208.21889681693474</v>
      </c>
    </row>
    <row r="1911" spans="1:9" x14ac:dyDescent="0.25">
      <c r="A1911" s="14"/>
      <c r="B1911" s="5">
        <f t="shared" si="78"/>
        <v>43850</v>
      </c>
      <c r="C1911" s="4">
        <v>15.875000000004899</v>
      </c>
      <c r="D1911">
        <v>1.2107348332347299</v>
      </c>
      <c r="E1911" s="6">
        <v>170.80158311214001</v>
      </c>
      <c r="F1911" s="7">
        <v>108.26191786948132</v>
      </c>
      <c r="G1911" s="7">
        <v>118.71716849421749</v>
      </c>
      <c r="H1911" s="7">
        <v>228.2925409211322</v>
      </c>
      <c r="I1911" s="7">
        <f t="shared" si="77"/>
        <v>206.79542624550467</v>
      </c>
    </row>
    <row r="1912" spans="1:9" x14ac:dyDescent="0.25">
      <c r="A1912" s="14"/>
      <c r="B1912" s="5">
        <f t="shared" si="78"/>
        <v>43850</v>
      </c>
      <c r="C1912" s="4">
        <v>15.8854166666715</v>
      </c>
      <c r="D1912">
        <v>1.2107348332347299</v>
      </c>
      <c r="E1912" s="6">
        <v>177.60262298796502</v>
      </c>
      <c r="F1912" s="7">
        <v>87.838439998460572</v>
      </c>
      <c r="G1912" s="7">
        <v>98.099923415062605</v>
      </c>
      <c r="H1912" s="7">
        <v>231.73992014922138</v>
      </c>
      <c r="I1912" s="7">
        <f t="shared" si="77"/>
        <v>215.02968212538443</v>
      </c>
    </row>
    <row r="1913" spans="1:9" x14ac:dyDescent="0.25">
      <c r="A1913" s="14"/>
      <c r="B1913" s="5">
        <f t="shared" si="78"/>
        <v>43850</v>
      </c>
      <c r="C1913" s="4">
        <v>15.895833333338199</v>
      </c>
      <c r="D1913">
        <v>1.2107348332347299</v>
      </c>
      <c r="E1913" s="6">
        <v>183.87778903046214</v>
      </c>
      <c r="F1913" s="7">
        <v>80.206845163489376</v>
      </c>
      <c r="G1913" s="7">
        <v>91.388074171180577</v>
      </c>
      <c r="H1913" s="7">
        <v>235.53938454276636</v>
      </c>
      <c r="I1913" s="7">
        <f t="shared" si="77"/>
        <v>222.62724423736742</v>
      </c>
    </row>
    <row r="1914" spans="1:9" x14ac:dyDescent="0.25">
      <c r="A1914" s="14"/>
      <c r="B1914" s="5">
        <f t="shared" si="78"/>
        <v>43850</v>
      </c>
      <c r="C1914" s="4">
        <v>15.906250000004899</v>
      </c>
      <c r="D1914">
        <v>1.2107348332347299</v>
      </c>
      <c r="E1914" s="6">
        <v>184.24697580106019</v>
      </c>
      <c r="F1914" s="7">
        <v>77.622599627099788</v>
      </c>
      <c r="G1914" s="7">
        <v>87.770331642997022</v>
      </c>
      <c r="H1914" s="7">
        <v>236.26397553684913</v>
      </c>
      <c r="I1914" s="7">
        <f t="shared" si="77"/>
        <v>223.07423152049992</v>
      </c>
    </row>
    <row r="1915" spans="1:9" x14ac:dyDescent="0.25">
      <c r="A1915" s="14"/>
      <c r="B1915" s="5">
        <f t="shared" si="78"/>
        <v>43850</v>
      </c>
      <c r="C1915" s="4">
        <v>15.9166666666715</v>
      </c>
      <c r="D1915">
        <v>1.2107348332347299</v>
      </c>
      <c r="E1915" s="6">
        <v>182.92507302656639</v>
      </c>
      <c r="F1915" s="7">
        <v>76.999927458106072</v>
      </c>
      <c r="G1915" s="7">
        <v>85.079053759990117</v>
      </c>
      <c r="H1915" s="7">
        <v>235.38512834268505</v>
      </c>
      <c r="I1915" s="7">
        <f t="shared" si="77"/>
        <v>221.47375778527064</v>
      </c>
    </row>
    <row r="1916" spans="1:9" x14ac:dyDescent="0.25">
      <c r="A1916" s="14"/>
      <c r="B1916" s="5">
        <f t="shared" si="78"/>
        <v>43850</v>
      </c>
      <c r="C1916" s="4">
        <v>15.927083333338199</v>
      </c>
      <c r="D1916">
        <v>1.2107348332347299</v>
      </c>
      <c r="E1916" s="6">
        <v>179.78488066055772</v>
      </c>
      <c r="F1916" s="7">
        <v>75.141694229402688</v>
      </c>
      <c r="G1916" s="7">
        <v>70.517118808204046</v>
      </c>
      <c r="H1916" s="7">
        <v>236.802613905866</v>
      </c>
      <c r="I1916" s="7">
        <f t="shared" si="77"/>
        <v>217.67181750468615</v>
      </c>
    </row>
    <row r="1917" spans="1:9" x14ac:dyDescent="0.25">
      <c r="A1917" s="14"/>
      <c r="B1917" s="5">
        <f t="shared" si="78"/>
        <v>43850</v>
      </c>
      <c r="C1917" s="4">
        <v>15.937500000004899</v>
      </c>
      <c r="D1917">
        <v>1.2107348332347299</v>
      </c>
      <c r="E1917" s="6">
        <v>172.51199954044068</v>
      </c>
      <c r="F1917" s="7">
        <v>73.377940433481285</v>
      </c>
      <c r="G1917" s="7">
        <v>65.153667140881964</v>
      </c>
      <c r="H1917" s="7">
        <v>236.59053711059522</v>
      </c>
      <c r="I1917" s="7">
        <f t="shared" si="77"/>
        <v>208.86628699458524</v>
      </c>
    </row>
    <row r="1918" spans="1:9" x14ac:dyDescent="0.25">
      <c r="A1918" s="14"/>
      <c r="B1918" s="5">
        <f t="shared" si="78"/>
        <v>43850</v>
      </c>
      <c r="C1918" s="4">
        <v>15.947916666671601</v>
      </c>
      <c r="D1918">
        <v>1.2107348332347299</v>
      </c>
      <c r="E1918" s="6">
        <v>165.79326938042254</v>
      </c>
      <c r="F1918" s="7">
        <v>72.372264351786754</v>
      </c>
      <c r="G1918" s="7">
        <v>63.30188778264376</v>
      </c>
      <c r="H1918" s="7">
        <v>235.75163335803663</v>
      </c>
      <c r="I1918" s="7">
        <f t="shared" si="77"/>
        <v>200.73168635474653</v>
      </c>
    </row>
    <row r="1919" spans="1:9" x14ac:dyDescent="0.25">
      <c r="A1919" s="14"/>
      <c r="B1919" s="5">
        <f t="shared" si="78"/>
        <v>43850</v>
      </c>
      <c r="C1919" s="4">
        <v>15.958333333338199</v>
      </c>
      <c r="D1919">
        <v>1.2107348332347299</v>
      </c>
      <c r="E1919" s="6">
        <v>156.14674957516758</v>
      </c>
      <c r="F1919" s="7">
        <v>69.587158766294792</v>
      </c>
      <c r="G1919" s="7">
        <v>62.284438264754733</v>
      </c>
      <c r="H1919" s="7">
        <v>235.30833284778785</v>
      </c>
      <c r="I1919" s="7">
        <f t="shared" si="77"/>
        <v>189.05230880703564</v>
      </c>
    </row>
    <row r="1920" spans="1:9" x14ac:dyDescent="0.25">
      <c r="A1920" s="14"/>
      <c r="B1920" s="5">
        <f t="shared" si="78"/>
        <v>43850</v>
      </c>
      <c r="C1920" s="4">
        <v>15.968750000004899</v>
      </c>
      <c r="D1920">
        <v>1.2107348332347299</v>
      </c>
      <c r="E1920" s="6">
        <v>145.78873243076188</v>
      </c>
      <c r="F1920" s="7">
        <v>67.452414554368772</v>
      </c>
      <c r="G1920" s="7">
        <v>61.093481219653363</v>
      </c>
      <c r="H1920" s="7">
        <v>235.81070184397356</v>
      </c>
      <c r="I1920" s="7">
        <f t="shared" si="77"/>
        <v>176.51149664706114</v>
      </c>
    </row>
    <row r="1921" spans="1:9" x14ac:dyDescent="0.25">
      <c r="A1921" s="14"/>
      <c r="B1921" s="5">
        <f t="shared" si="78"/>
        <v>43850</v>
      </c>
      <c r="C1921" s="4">
        <v>15.979166666671601</v>
      </c>
      <c r="D1921">
        <v>1.2107348332347299</v>
      </c>
      <c r="E1921" s="6">
        <v>135.23662843178835</v>
      </c>
      <c r="F1921" s="7">
        <v>66.31515558598916</v>
      </c>
      <c r="G1921" s="7">
        <v>59.365938603893291</v>
      </c>
      <c r="H1921" s="7">
        <v>236.73007615453889</v>
      </c>
      <c r="I1921" s="7">
        <f t="shared" si="77"/>
        <v>163.73569677158838</v>
      </c>
    </row>
    <row r="1922" spans="1:9" ht="15.75" thickBot="1" x14ac:dyDescent="0.3">
      <c r="A1922" s="14"/>
      <c r="B1922" s="5">
        <f t="shared" si="78"/>
        <v>43850</v>
      </c>
      <c r="C1922" s="4">
        <v>15.989583333338199</v>
      </c>
      <c r="D1922">
        <v>1.2107348332347299</v>
      </c>
      <c r="E1922" s="6">
        <v>125.02409193197455</v>
      </c>
      <c r="F1922" s="7">
        <v>64.562805586764696</v>
      </c>
      <c r="G1922" s="7">
        <v>58.400841047729656</v>
      </c>
      <c r="H1922" s="7">
        <v>238.25365530096201</v>
      </c>
      <c r="I1922" s="7">
        <f t="shared" si="77"/>
        <v>151.37102309558276</v>
      </c>
    </row>
    <row r="1923" spans="1:9" x14ac:dyDescent="0.25">
      <c r="A1923" s="13">
        <f t="shared" ref="A1923" si="79">A1827+1</f>
        <v>21</v>
      </c>
      <c r="B1923" s="5">
        <f t="shared" si="78"/>
        <v>43851</v>
      </c>
      <c r="C1923" s="4">
        <v>16.000000000004899</v>
      </c>
      <c r="D1923">
        <v>1.207693013318158</v>
      </c>
      <c r="E1923" s="6">
        <v>112.73407713237393</v>
      </c>
      <c r="F1923" s="7">
        <v>63.281224210662579</v>
      </c>
      <c r="G1923" s="7">
        <v>58.835912053695679</v>
      </c>
      <c r="H1923" s="7">
        <v>239.36123738895597</v>
      </c>
      <c r="I1923" s="7">
        <f t="shared" si="77"/>
        <v>136.14815731563831</v>
      </c>
    </row>
    <row r="1924" spans="1:9" x14ac:dyDescent="0.25">
      <c r="A1924" s="14"/>
      <c r="B1924" s="5">
        <f t="shared" si="78"/>
        <v>43851</v>
      </c>
      <c r="C1924" s="4">
        <v>16.010416666671599</v>
      </c>
      <c r="D1924">
        <v>1.207693013318158</v>
      </c>
      <c r="E1924" s="6">
        <v>103.71423700130353</v>
      </c>
      <c r="F1924" s="7">
        <v>61.934810064243116</v>
      </c>
      <c r="G1924" s="7">
        <v>58.361927665495081</v>
      </c>
      <c r="H1924" s="7">
        <v>240.10535414447878</v>
      </c>
      <c r="I1924" s="7">
        <f t="shared" ref="I1924:I1987" si="80">D1924*E1924</f>
        <v>125.25495940809786</v>
      </c>
    </row>
    <row r="1925" spans="1:9" x14ac:dyDescent="0.25">
      <c r="A1925" s="14"/>
      <c r="B1925" s="5">
        <f t="shared" si="78"/>
        <v>43851</v>
      </c>
      <c r="C1925" s="4">
        <v>16.020833333338199</v>
      </c>
      <c r="D1925">
        <v>1.207693013318158</v>
      </c>
      <c r="E1925" s="6">
        <v>96.205916275851862</v>
      </c>
      <c r="F1925" s="7">
        <v>61.007167560087026</v>
      </c>
      <c r="G1925" s="7">
        <v>58.45549688041725</v>
      </c>
      <c r="H1925" s="7">
        <v>240.14112237234045</v>
      </c>
      <c r="I1925" s="7">
        <f t="shared" si="80"/>
        <v>116.18721292621797</v>
      </c>
    </row>
    <row r="1926" spans="1:9" x14ac:dyDescent="0.25">
      <c r="A1926" s="14"/>
      <c r="B1926" s="5">
        <f t="shared" si="78"/>
        <v>43851</v>
      </c>
      <c r="C1926" s="4">
        <v>16.031250000004899</v>
      </c>
      <c r="D1926">
        <v>1.207693013318158</v>
      </c>
      <c r="E1926" s="6">
        <v>88.958719102261824</v>
      </c>
      <c r="F1926" s="7">
        <v>59.805565185863166</v>
      </c>
      <c r="G1926" s="7">
        <v>57.766623435791104</v>
      </c>
      <c r="H1926" s="7">
        <v>240.513920535533</v>
      </c>
      <c r="I1926" s="7">
        <f t="shared" si="80"/>
        <v>107.43482353353417</v>
      </c>
    </row>
    <row r="1927" spans="1:9" x14ac:dyDescent="0.25">
      <c r="A1927" s="14"/>
      <c r="B1927" s="5">
        <f t="shared" si="78"/>
        <v>43851</v>
      </c>
      <c r="C1927" s="4">
        <v>16.041666666671599</v>
      </c>
      <c r="D1927">
        <v>1.207693013318158</v>
      </c>
      <c r="E1927" s="6">
        <v>82.803319388132707</v>
      </c>
      <c r="F1927" s="7">
        <v>59.201055658953024</v>
      </c>
      <c r="G1927" s="7">
        <v>57.883439710404893</v>
      </c>
      <c r="H1927" s="7">
        <v>241.13939917421243</v>
      </c>
      <c r="I1927" s="7">
        <f t="shared" si="80"/>
        <v>100.00099030459985</v>
      </c>
    </row>
    <row r="1928" spans="1:9" x14ac:dyDescent="0.25">
      <c r="A1928" s="14"/>
      <c r="B1928" s="5">
        <f t="shared" si="78"/>
        <v>43851</v>
      </c>
      <c r="C1928" s="4">
        <v>16.052083333338299</v>
      </c>
      <c r="D1928">
        <v>1.207693013318158</v>
      </c>
      <c r="E1928" s="6">
        <v>77.716866385753335</v>
      </c>
      <c r="F1928" s="7">
        <v>58.68190413194101</v>
      </c>
      <c r="G1928" s="7">
        <v>57.593869174215094</v>
      </c>
      <c r="H1928" s="7">
        <v>241.71550807305084</v>
      </c>
      <c r="I1928" s="7">
        <f t="shared" si="80"/>
        <v>93.858116551055105</v>
      </c>
    </row>
    <row r="1929" spans="1:9" x14ac:dyDescent="0.25">
      <c r="A1929" s="14"/>
      <c r="B1929" s="5">
        <f t="shared" si="78"/>
        <v>43851</v>
      </c>
      <c r="C1929" s="4">
        <v>16.062500000004899</v>
      </c>
      <c r="D1929">
        <v>1.207693013318158</v>
      </c>
      <c r="E1929" s="6">
        <v>74.25318678523368</v>
      </c>
      <c r="F1929" s="7">
        <v>58.708213489146459</v>
      </c>
      <c r="G1929" s="7">
        <v>57.061871311820248</v>
      </c>
      <c r="H1929" s="7">
        <v>241.39131500588672</v>
      </c>
      <c r="I1929" s="7">
        <f t="shared" si="80"/>
        <v>89.675054897134899</v>
      </c>
    </row>
    <row r="1930" spans="1:9" x14ac:dyDescent="0.25">
      <c r="A1930" s="14"/>
      <c r="B1930" s="5">
        <f t="shared" si="78"/>
        <v>43851</v>
      </c>
      <c r="C1930" s="4">
        <v>16.072916666671599</v>
      </c>
      <c r="D1930">
        <v>1.207693013318158</v>
      </c>
      <c r="E1930" s="6">
        <v>70.784794003696305</v>
      </c>
      <c r="F1930" s="7">
        <v>58.062789883337786</v>
      </c>
      <c r="G1930" s="7">
        <v>57.050584347471535</v>
      </c>
      <c r="H1930" s="7">
        <v>241.37219592756682</v>
      </c>
      <c r="I1930" s="7">
        <f t="shared" si="80"/>
        <v>85.486301167429076</v>
      </c>
    </row>
    <row r="1931" spans="1:9" x14ac:dyDescent="0.25">
      <c r="A1931" s="14"/>
      <c r="B1931" s="5">
        <f t="shared" si="78"/>
        <v>43851</v>
      </c>
      <c r="C1931" s="4">
        <v>16.083333333338299</v>
      </c>
      <c r="D1931">
        <v>1.207693013318158</v>
      </c>
      <c r="E1931" s="6">
        <v>68.418288278647793</v>
      </c>
      <c r="F1931" s="7">
        <v>57.37057982495336</v>
      </c>
      <c r="G1931" s="7">
        <v>56.87676429515475</v>
      </c>
      <c r="H1931" s="7">
        <v>241.29410481382985</v>
      </c>
      <c r="I1931" s="7">
        <f t="shared" si="80"/>
        <v>82.628288737310569</v>
      </c>
    </row>
    <row r="1932" spans="1:9" x14ac:dyDescent="0.25">
      <c r="A1932" s="14"/>
      <c r="B1932" s="5">
        <f t="shared" si="78"/>
        <v>43851</v>
      </c>
      <c r="C1932" s="4">
        <v>16.093750000004899</v>
      </c>
      <c r="D1932">
        <v>1.207693013318158</v>
      </c>
      <c r="E1932" s="6">
        <v>66.262366031562934</v>
      </c>
      <c r="F1932" s="7">
        <v>56.627540040313804</v>
      </c>
      <c r="G1932" s="7">
        <v>56.556430069838392</v>
      </c>
      <c r="H1932" s="7">
        <v>241.60045950648492</v>
      </c>
      <c r="I1932" s="7">
        <f t="shared" si="80"/>
        <v>80.024596502248997</v>
      </c>
    </row>
    <row r="1933" spans="1:9" x14ac:dyDescent="0.25">
      <c r="A1933" s="14"/>
      <c r="B1933" s="5">
        <f t="shared" si="78"/>
        <v>43851</v>
      </c>
      <c r="C1933" s="4">
        <v>16.104166666671599</v>
      </c>
      <c r="D1933">
        <v>1.207693013318158</v>
      </c>
      <c r="E1933" s="6">
        <v>65.22587668840562</v>
      </c>
      <c r="F1933" s="7">
        <v>56.365573611021176</v>
      </c>
      <c r="G1933" s="7">
        <v>56.327906104048708</v>
      </c>
      <c r="H1933" s="7">
        <v>241.29618695185781</v>
      </c>
      <c r="I1933" s="7">
        <f t="shared" si="80"/>
        <v>78.772835564139186</v>
      </c>
    </row>
    <row r="1934" spans="1:9" x14ac:dyDescent="0.25">
      <c r="A1934" s="14"/>
      <c r="B1934" s="5">
        <f t="shared" si="78"/>
        <v>43851</v>
      </c>
      <c r="C1934" s="4">
        <v>16.114583333338299</v>
      </c>
      <c r="D1934">
        <v>1.207693013318158</v>
      </c>
      <c r="E1934" s="6">
        <v>63.720627155685122</v>
      </c>
      <c r="F1934" s="7">
        <v>55.953035349013511</v>
      </c>
      <c r="G1934" s="7">
        <v>57.730959513296249</v>
      </c>
      <c r="H1934" s="7">
        <v>241.2627593891909</v>
      </c>
      <c r="I1934" s="7">
        <f t="shared" si="80"/>
        <v>76.954956220172221</v>
      </c>
    </row>
    <row r="1935" spans="1:9" x14ac:dyDescent="0.25">
      <c r="A1935" s="14"/>
      <c r="B1935" s="5">
        <f t="shared" si="78"/>
        <v>43851</v>
      </c>
      <c r="C1935" s="4">
        <v>16.125000000004899</v>
      </c>
      <c r="D1935">
        <v>1.207693013318158</v>
      </c>
      <c r="E1935" s="6">
        <v>63.281029712439889</v>
      </c>
      <c r="F1935" s="7">
        <v>56.878945021592713</v>
      </c>
      <c r="G1935" s="7">
        <v>56.828362971288016</v>
      </c>
      <c r="H1935" s="7">
        <v>240.65830000350738</v>
      </c>
      <c r="I1935" s="7">
        <f t="shared" si="80"/>
        <v>76.424057459292428</v>
      </c>
    </row>
    <row r="1936" spans="1:9" x14ac:dyDescent="0.25">
      <c r="A1936" s="14"/>
      <c r="B1936" s="5">
        <f t="shared" si="78"/>
        <v>43851</v>
      </c>
      <c r="C1936" s="4">
        <v>16.135416666671599</v>
      </c>
      <c r="D1936">
        <v>1.207693013318158</v>
      </c>
      <c r="E1936" s="6">
        <v>62.35504883844925</v>
      </c>
      <c r="F1936" s="7">
        <v>57.420691549235656</v>
      </c>
      <c r="G1936" s="7">
        <v>56.318017489205737</v>
      </c>
      <c r="H1936" s="7">
        <v>240.87735703228171</v>
      </c>
      <c r="I1936" s="7">
        <f t="shared" si="80"/>
        <v>75.30575682730769</v>
      </c>
    </row>
    <row r="1937" spans="1:9" x14ac:dyDescent="0.25">
      <c r="A1937" s="14"/>
      <c r="B1937" s="5">
        <f t="shared" si="78"/>
        <v>43851</v>
      </c>
      <c r="C1937" s="4">
        <v>16.145833333338299</v>
      </c>
      <c r="D1937">
        <v>1.207693013318158</v>
      </c>
      <c r="E1937" s="6">
        <v>62.032747981450697</v>
      </c>
      <c r="F1937" s="7">
        <v>57.016989926033233</v>
      </c>
      <c r="G1937" s="7">
        <v>56.889397521491816</v>
      </c>
      <c r="H1937" s="7">
        <v>240.78389349547285</v>
      </c>
      <c r="I1937" s="7">
        <f t="shared" si="80"/>
        <v>74.916516334124083</v>
      </c>
    </row>
    <row r="1938" spans="1:9" x14ac:dyDescent="0.25">
      <c r="A1938" s="14"/>
      <c r="B1938" s="5">
        <f t="shared" si="78"/>
        <v>43851</v>
      </c>
      <c r="C1938" s="4">
        <v>16.156250000004999</v>
      </c>
      <c r="D1938">
        <v>1.207693013318158</v>
      </c>
      <c r="E1938" s="6">
        <v>61.502978989584776</v>
      </c>
      <c r="F1938" s="7">
        <v>57.430350480803078</v>
      </c>
      <c r="G1938" s="7">
        <v>55.23235736390717</v>
      </c>
      <c r="H1938" s="7">
        <v>240.69668731043578</v>
      </c>
      <c r="I1938" s="7">
        <f t="shared" si="80"/>
        <v>74.276718023974993</v>
      </c>
    </row>
    <row r="1939" spans="1:9" x14ac:dyDescent="0.25">
      <c r="A1939" s="14"/>
      <c r="B1939" s="5">
        <f t="shared" si="78"/>
        <v>43851</v>
      </c>
      <c r="C1939" s="4">
        <v>16.166666666671599</v>
      </c>
      <c r="D1939">
        <v>1.207693013318158</v>
      </c>
      <c r="E1939" s="6">
        <v>61.263414003816656</v>
      </c>
      <c r="F1939" s="7">
        <v>57.502752355716666</v>
      </c>
      <c r="G1939" s="7">
        <v>55.225513865466411</v>
      </c>
      <c r="H1939" s="7">
        <v>240.36077500793371</v>
      </c>
      <c r="I1939" s="7">
        <f t="shared" si="80"/>
        <v>73.987397064427185</v>
      </c>
    </row>
    <row r="1940" spans="1:9" x14ac:dyDescent="0.25">
      <c r="A1940" s="14"/>
      <c r="B1940" s="5">
        <f t="shared" si="78"/>
        <v>43851</v>
      </c>
      <c r="C1940" s="4">
        <v>16.177083333338299</v>
      </c>
      <c r="D1940">
        <v>1.207693013318158</v>
      </c>
      <c r="E1940" s="6">
        <v>62.290606301067072</v>
      </c>
      <c r="F1940" s="7">
        <v>57.005257212231442</v>
      </c>
      <c r="G1940" s="7">
        <v>56.519544094050538</v>
      </c>
      <c r="H1940" s="7">
        <v>240.49619452090803</v>
      </c>
      <c r="I1940" s="7">
        <f t="shared" si="80"/>
        <v>75.227930025150741</v>
      </c>
    </row>
    <row r="1941" spans="1:9" x14ac:dyDescent="0.25">
      <c r="A1941" s="14"/>
      <c r="B1941" s="5">
        <f t="shared" si="78"/>
        <v>43851</v>
      </c>
      <c r="C1941" s="4">
        <v>16.187500000004999</v>
      </c>
      <c r="D1941">
        <v>1.207693013318158</v>
      </c>
      <c r="E1941" s="6">
        <v>62.231484338639625</v>
      </c>
      <c r="F1941" s="7">
        <v>57.707114168630675</v>
      </c>
      <c r="G1941" s="7">
        <v>56.975718558030309</v>
      </c>
      <c r="H1941" s="7">
        <v>240.47773369252815</v>
      </c>
      <c r="I1941" s="7">
        <f t="shared" si="80"/>
        <v>75.156528844193446</v>
      </c>
    </row>
    <row r="1942" spans="1:9" x14ac:dyDescent="0.25">
      <c r="A1942" s="14"/>
      <c r="B1942" s="5">
        <f t="shared" si="78"/>
        <v>43851</v>
      </c>
      <c r="C1942" s="4">
        <v>16.197916666671599</v>
      </c>
      <c r="D1942">
        <v>1.207693013318158</v>
      </c>
      <c r="E1942" s="6">
        <v>64.035464904599507</v>
      </c>
      <c r="F1942" s="7">
        <v>57.642401733839478</v>
      </c>
      <c r="G1942" s="7">
        <v>56.779641108852623</v>
      </c>
      <c r="H1942" s="7">
        <v>240.84646900186095</v>
      </c>
      <c r="I1942" s="7">
        <f t="shared" si="80"/>
        <v>77.335183569864938</v>
      </c>
    </row>
    <row r="1943" spans="1:9" x14ac:dyDescent="0.25">
      <c r="A1943" s="14"/>
      <c r="B1943" s="5">
        <f t="shared" si="78"/>
        <v>43851</v>
      </c>
      <c r="C1943" s="4">
        <v>16.208333333338299</v>
      </c>
      <c r="D1943">
        <v>1.207693013318158</v>
      </c>
      <c r="E1943" s="6">
        <v>65.343692498501682</v>
      </c>
      <c r="F1943" s="7">
        <v>55.865362895828667</v>
      </c>
      <c r="G1943" s="7">
        <v>57.359098713068768</v>
      </c>
      <c r="H1943" s="7">
        <v>240.1709802714351</v>
      </c>
      <c r="I1943" s="7">
        <f t="shared" si="80"/>
        <v>78.915120894850617</v>
      </c>
    </row>
    <row r="1944" spans="1:9" x14ac:dyDescent="0.25">
      <c r="A1944" s="14"/>
      <c r="B1944" s="5">
        <f t="shared" si="78"/>
        <v>43851</v>
      </c>
      <c r="C1944" s="4">
        <v>16.218750000004999</v>
      </c>
      <c r="D1944">
        <v>1.207693013318158</v>
      </c>
      <c r="E1944" s="6">
        <v>68.401648623776452</v>
      </c>
      <c r="F1944" s="7">
        <v>55.670688092771528</v>
      </c>
      <c r="G1944" s="7">
        <v>60.021287720970356</v>
      </c>
      <c r="H1944" s="7">
        <v>238.72991603630695</v>
      </c>
      <c r="I1944" s="7">
        <f t="shared" si="80"/>
        <v>82.608193142378425</v>
      </c>
    </row>
    <row r="1945" spans="1:9" x14ac:dyDescent="0.25">
      <c r="A1945" s="14"/>
      <c r="B1945" s="5">
        <f t="shared" si="78"/>
        <v>43851</v>
      </c>
      <c r="C1945" s="4">
        <v>16.229166666671599</v>
      </c>
      <c r="D1945">
        <v>1.207693013318158</v>
      </c>
      <c r="E1945" s="6">
        <v>71.605401826290958</v>
      </c>
      <c r="F1945" s="7">
        <v>56.378854641926381</v>
      </c>
      <c r="G1945" s="7">
        <v>61.349815913005862</v>
      </c>
      <c r="H1945" s="7">
        <v>238.60463078827109</v>
      </c>
      <c r="I1945" s="7">
        <f t="shared" si="80"/>
        <v>86.477343501450861</v>
      </c>
    </row>
    <row r="1946" spans="1:9" x14ac:dyDescent="0.25">
      <c r="A1946" s="14"/>
      <c r="B1946" s="5">
        <f t="shared" si="78"/>
        <v>43851</v>
      </c>
      <c r="C1946" s="4">
        <v>16.239583333338299</v>
      </c>
      <c r="D1946">
        <v>1.207693013318158</v>
      </c>
      <c r="E1946" s="6">
        <v>78.421123981041887</v>
      </c>
      <c r="F1946" s="7">
        <v>57.016845523401827</v>
      </c>
      <c r="G1946" s="7">
        <v>59.821123405042343</v>
      </c>
      <c r="H1946" s="7">
        <v>237.40562355074496</v>
      </c>
      <c r="I1946" s="7">
        <f t="shared" si="80"/>
        <v>94.708643528461337</v>
      </c>
    </row>
    <row r="1947" spans="1:9" x14ac:dyDescent="0.25">
      <c r="A1947" s="14"/>
      <c r="B1947" s="5">
        <f t="shared" si="78"/>
        <v>43851</v>
      </c>
      <c r="C1947" s="4">
        <v>16.250000000004999</v>
      </c>
      <c r="D1947">
        <v>1.207693013318158</v>
      </c>
      <c r="E1947" s="6">
        <v>83.515929629722876</v>
      </c>
      <c r="F1947" s="7">
        <v>59.605659798601742</v>
      </c>
      <c r="G1947" s="7">
        <v>60.028920545636439</v>
      </c>
      <c r="H1947" s="7">
        <v>234.02006115124283</v>
      </c>
      <c r="I1947" s="7">
        <f t="shared" si="80"/>
        <v>100.86160471458726</v>
      </c>
    </row>
    <row r="1948" spans="1:9" x14ac:dyDescent="0.25">
      <c r="A1948" s="14"/>
      <c r="B1948" s="5">
        <f t="shared" si="78"/>
        <v>43851</v>
      </c>
      <c r="C1948" s="4">
        <v>16.260416666671698</v>
      </c>
      <c r="D1948">
        <v>1.207693013318158</v>
      </c>
      <c r="E1948" s="6">
        <v>90.01014543793157</v>
      </c>
      <c r="F1948" s="7">
        <v>67.646010348874569</v>
      </c>
      <c r="G1948" s="7">
        <v>61.162573308126703</v>
      </c>
      <c r="H1948" s="7">
        <v>220.76490199462194</v>
      </c>
      <c r="I1948" s="7">
        <f t="shared" si="80"/>
        <v>108.70462377314124</v>
      </c>
    </row>
    <row r="1949" spans="1:9" x14ac:dyDescent="0.25">
      <c r="A1949" s="14"/>
      <c r="B1949" s="5">
        <f t="shared" si="78"/>
        <v>43851</v>
      </c>
      <c r="C1949" s="4">
        <v>16.270833333338299</v>
      </c>
      <c r="D1949">
        <v>1.207693013318158</v>
      </c>
      <c r="E1949" s="6">
        <v>95.564417169271721</v>
      </c>
      <c r="F1949" s="7">
        <v>76.80520050965427</v>
      </c>
      <c r="G1949" s="7">
        <v>62.266516152034875</v>
      </c>
      <c r="H1949" s="7">
        <v>211.58679679955384</v>
      </c>
      <c r="I1949" s="7">
        <f t="shared" si="80"/>
        <v>115.41247893715128</v>
      </c>
    </row>
    <row r="1950" spans="1:9" x14ac:dyDescent="0.25">
      <c r="A1950" s="14"/>
      <c r="B1950" s="5">
        <f t="shared" si="78"/>
        <v>43851</v>
      </c>
      <c r="C1950" s="4">
        <v>16.281250000004999</v>
      </c>
      <c r="D1950">
        <v>1.207693013318158</v>
      </c>
      <c r="E1950" s="6">
        <v>101.86501048537411</v>
      </c>
      <c r="F1950" s="7">
        <v>78.169713119210016</v>
      </c>
      <c r="G1950" s="7">
        <v>66.786045862340814</v>
      </c>
      <c r="H1950" s="7">
        <v>191.6637695886829</v>
      </c>
      <c r="I1950" s="7">
        <f t="shared" si="80"/>
        <v>123.02166146476723</v>
      </c>
    </row>
    <row r="1951" spans="1:9" x14ac:dyDescent="0.25">
      <c r="A1951" s="14"/>
      <c r="B1951" s="5">
        <f t="shared" si="78"/>
        <v>43851</v>
      </c>
      <c r="C1951" s="4">
        <v>16.291666666671698</v>
      </c>
      <c r="D1951">
        <v>1.207693013318158</v>
      </c>
      <c r="E1951" s="6">
        <v>107.39920000975476</v>
      </c>
      <c r="F1951" s="7">
        <v>85.959107940834983</v>
      </c>
      <c r="G1951" s="7">
        <v>79.040728170027819</v>
      </c>
      <c r="H1951" s="7">
        <v>151.62155171312179</v>
      </c>
      <c r="I1951" s="7">
        <f t="shared" si="80"/>
        <v>129.70526348774027</v>
      </c>
    </row>
    <row r="1952" spans="1:9" x14ac:dyDescent="0.25">
      <c r="A1952" s="14"/>
      <c r="B1952" s="5">
        <f t="shared" si="78"/>
        <v>43851</v>
      </c>
      <c r="C1952" s="4">
        <v>16.302083333338299</v>
      </c>
      <c r="D1952">
        <v>1.207693013318158</v>
      </c>
      <c r="E1952" s="6">
        <v>109.06360928632932</v>
      </c>
      <c r="F1952" s="7">
        <v>108.79622365042263</v>
      </c>
      <c r="G1952" s="7">
        <v>96.388563990287437</v>
      </c>
      <c r="H1952" s="7">
        <v>117.44678786271203</v>
      </c>
      <c r="I1952" s="7">
        <f t="shared" si="80"/>
        <v>131.71535894236129</v>
      </c>
    </row>
    <row r="1953" spans="1:9" x14ac:dyDescent="0.25">
      <c r="A1953" s="14"/>
      <c r="B1953" s="5">
        <f t="shared" si="78"/>
        <v>43851</v>
      </c>
      <c r="C1953" s="4">
        <v>16.312500000004999</v>
      </c>
      <c r="D1953">
        <v>1.207693013318158</v>
      </c>
      <c r="E1953" s="6">
        <v>112.43393243872953</v>
      </c>
      <c r="F1953" s="7">
        <v>123.85897444560419</v>
      </c>
      <c r="G1953" s="7">
        <v>105.05408378991851</v>
      </c>
      <c r="H1953" s="7">
        <v>61.109267572921361</v>
      </c>
      <c r="I1953" s="7">
        <f t="shared" si="80"/>
        <v>135.78567466613947</v>
      </c>
    </row>
    <row r="1954" spans="1:9" x14ac:dyDescent="0.25">
      <c r="A1954" s="14"/>
      <c r="B1954" s="5">
        <f t="shared" si="78"/>
        <v>43851</v>
      </c>
      <c r="C1954" s="4">
        <v>16.322916666671698</v>
      </c>
      <c r="D1954">
        <v>1.207693013318158</v>
      </c>
      <c r="E1954" s="6">
        <v>112.88569539473262</v>
      </c>
      <c r="F1954" s="7">
        <v>134.8182075858146</v>
      </c>
      <c r="G1954" s="7">
        <v>118.44326828730273</v>
      </c>
      <c r="H1954" s="7">
        <v>18.523313401736829</v>
      </c>
      <c r="I1954" s="7">
        <f t="shared" si="80"/>
        <v>136.33126563178035</v>
      </c>
    </row>
    <row r="1955" spans="1:9" x14ac:dyDescent="0.25">
      <c r="A1955" s="14"/>
      <c r="B1955" s="5">
        <f t="shared" si="78"/>
        <v>43851</v>
      </c>
      <c r="C1955" s="4">
        <v>16.333333333338299</v>
      </c>
      <c r="D1955">
        <v>1.207693013318158</v>
      </c>
      <c r="E1955" s="6">
        <v>111.61752445130905</v>
      </c>
      <c r="F1955" s="7">
        <v>145.76419579577768</v>
      </c>
      <c r="G1955" s="7">
        <v>124.38737557174133</v>
      </c>
      <c r="H1955" s="7">
        <v>4.508930554034845</v>
      </c>
      <c r="I1955" s="7">
        <f t="shared" si="80"/>
        <v>134.7997044437146</v>
      </c>
    </row>
    <row r="1956" spans="1:9" x14ac:dyDescent="0.25">
      <c r="A1956" s="14"/>
      <c r="B1956" s="5">
        <f t="shared" ref="B1956:B2019" si="81">DATE(YEAR(B1860),MONTH(B1860),DAY(B1860)+1)</f>
        <v>43851</v>
      </c>
      <c r="C1956" s="4">
        <v>16.343750000004999</v>
      </c>
      <c r="D1956">
        <v>1.207693013318158</v>
      </c>
      <c r="E1956" s="6">
        <v>110.37740041276105</v>
      </c>
      <c r="F1956" s="7">
        <v>164.10778239888589</v>
      </c>
      <c r="G1956" s="7">
        <v>138.05489172175194</v>
      </c>
      <c r="H1956" s="7">
        <v>2.7896881044267974</v>
      </c>
      <c r="I1956" s="7">
        <f t="shared" si="80"/>
        <v>133.30201530671229</v>
      </c>
    </row>
    <row r="1957" spans="1:9" x14ac:dyDescent="0.25">
      <c r="A1957" s="14"/>
      <c r="B1957" s="5">
        <f t="shared" si="81"/>
        <v>43851</v>
      </c>
      <c r="C1957" s="4">
        <v>16.354166666671698</v>
      </c>
      <c r="D1957">
        <v>1.207693013318158</v>
      </c>
      <c r="E1957" s="6">
        <v>111.39343037691731</v>
      </c>
      <c r="F1957" s="7">
        <v>174.5153814423862</v>
      </c>
      <c r="G1957" s="7">
        <v>151.3185012281339</v>
      </c>
      <c r="H1957" s="7">
        <v>2.4864078963861069</v>
      </c>
      <c r="I1957" s="7">
        <f t="shared" si="80"/>
        <v>134.52906759574572</v>
      </c>
    </row>
    <row r="1958" spans="1:9" x14ac:dyDescent="0.25">
      <c r="A1958" s="14"/>
      <c r="B1958" s="5">
        <f t="shared" si="81"/>
        <v>43851</v>
      </c>
      <c r="C1958" s="4">
        <v>16.364583333338398</v>
      </c>
      <c r="D1958">
        <v>1.207693013318158</v>
      </c>
      <c r="E1958" s="6">
        <v>111.55626485409037</v>
      </c>
      <c r="F1958" s="7">
        <v>195.83491374194287</v>
      </c>
      <c r="G1958" s="7">
        <v>164.86495797422813</v>
      </c>
      <c r="H1958" s="7">
        <v>2.2237771079832993</v>
      </c>
      <c r="I1958" s="7">
        <f t="shared" si="80"/>
        <v>134.72572165615492</v>
      </c>
    </row>
    <row r="1959" spans="1:9" x14ac:dyDescent="0.25">
      <c r="A1959" s="14"/>
      <c r="B1959" s="5">
        <f t="shared" si="81"/>
        <v>43851</v>
      </c>
      <c r="C1959" s="4">
        <v>16.375000000004999</v>
      </c>
      <c r="D1959">
        <v>1.207693013318158</v>
      </c>
      <c r="E1959" s="6">
        <v>113.03413953393657</v>
      </c>
      <c r="F1959" s="7">
        <v>226.47857609681921</v>
      </c>
      <c r="G1959" s="7">
        <v>170.27748008967902</v>
      </c>
      <c r="H1959" s="7">
        <v>1.9897970956731992</v>
      </c>
      <c r="I1959" s="7">
        <f t="shared" si="80"/>
        <v>136.51054058156498</v>
      </c>
    </row>
    <row r="1960" spans="1:9" x14ac:dyDescent="0.25">
      <c r="A1960" s="14"/>
      <c r="B1960" s="5">
        <f t="shared" si="81"/>
        <v>43851</v>
      </c>
      <c r="C1960" s="4">
        <v>16.385416666671698</v>
      </c>
      <c r="D1960">
        <v>1.207693013318158</v>
      </c>
      <c r="E1960" s="6">
        <v>113.21282699286573</v>
      </c>
      <c r="F1960" s="7">
        <v>224.44482949200952</v>
      </c>
      <c r="G1960" s="7">
        <v>192.34940932802738</v>
      </c>
      <c r="H1960" s="7">
        <v>1.7890427959728659</v>
      </c>
      <c r="I1960" s="7">
        <f t="shared" si="80"/>
        <v>136.72634017728132</v>
      </c>
    </row>
    <row r="1961" spans="1:9" x14ac:dyDescent="0.25">
      <c r="A1961" s="14"/>
      <c r="B1961" s="5">
        <f t="shared" si="81"/>
        <v>43851</v>
      </c>
      <c r="C1961" s="4">
        <v>16.395833333338398</v>
      </c>
      <c r="D1961">
        <v>1.207693013318158</v>
      </c>
      <c r="E1961" s="6">
        <v>113.1815755951386</v>
      </c>
      <c r="F1961" s="7">
        <v>222.39177304643337</v>
      </c>
      <c r="G1961" s="7">
        <v>199.03953807715101</v>
      </c>
      <c r="H1961" s="7">
        <v>2.0095913276325779</v>
      </c>
      <c r="I1961" s="7">
        <f t="shared" si="80"/>
        <v>136.68859808258983</v>
      </c>
    </row>
    <row r="1962" spans="1:9" x14ac:dyDescent="0.25">
      <c r="A1962" s="14"/>
      <c r="B1962" s="5">
        <f t="shared" si="81"/>
        <v>43851</v>
      </c>
      <c r="C1962" s="4">
        <v>16.406250000004999</v>
      </c>
      <c r="D1962">
        <v>1.207693013318158</v>
      </c>
      <c r="E1962" s="6">
        <v>113.77412560806867</v>
      </c>
      <c r="F1962" s="7">
        <v>223.55956113780286</v>
      </c>
      <c r="G1962" s="7">
        <v>202.84553691343706</v>
      </c>
      <c r="H1962" s="7">
        <v>2.0261619246890419</v>
      </c>
      <c r="I1962" s="7">
        <f t="shared" si="80"/>
        <v>137.40421659324707</v>
      </c>
    </row>
    <row r="1963" spans="1:9" x14ac:dyDescent="0.25">
      <c r="A1963" s="14"/>
      <c r="B1963" s="5">
        <f t="shared" si="81"/>
        <v>43851</v>
      </c>
      <c r="C1963" s="4">
        <v>16.416666666671698</v>
      </c>
      <c r="D1963">
        <v>1.207693013318158</v>
      </c>
      <c r="E1963" s="6">
        <v>114.28390154273032</v>
      </c>
      <c r="F1963" s="7">
        <v>233.63546733696222</v>
      </c>
      <c r="G1963" s="7">
        <v>204.18011927768799</v>
      </c>
      <c r="H1963" s="7">
        <v>2.1403613289455641</v>
      </c>
      <c r="I1963" s="7">
        <f t="shared" si="80"/>
        <v>138.01986942789566</v>
      </c>
    </row>
    <row r="1964" spans="1:9" x14ac:dyDescent="0.25">
      <c r="A1964" s="14"/>
      <c r="B1964" s="5">
        <f t="shared" si="81"/>
        <v>43851</v>
      </c>
      <c r="C1964" s="4">
        <v>16.427083333338398</v>
      </c>
      <c r="D1964">
        <v>1.207693013318158</v>
      </c>
      <c r="E1964" s="6">
        <v>116.1812493331537</v>
      </c>
      <c r="F1964" s="7">
        <v>233.23912222559312</v>
      </c>
      <c r="G1964" s="7">
        <v>201.1820819777472</v>
      </c>
      <c r="H1964" s="7">
        <v>2.0532038663360632</v>
      </c>
      <c r="I1964" s="7">
        <f t="shared" si="80"/>
        <v>140.31128309822464</v>
      </c>
    </row>
    <row r="1965" spans="1:9" x14ac:dyDescent="0.25">
      <c r="A1965" s="14"/>
      <c r="B1965" s="5">
        <f t="shared" si="81"/>
        <v>43851</v>
      </c>
      <c r="C1965" s="4">
        <v>16.437500000004999</v>
      </c>
      <c r="D1965">
        <v>1.207693013318158</v>
      </c>
      <c r="E1965" s="6">
        <v>117.82374050561074</v>
      </c>
      <c r="F1965" s="7">
        <v>225.02002929592831</v>
      </c>
      <c r="G1965" s="7">
        <v>200.74317252242156</v>
      </c>
      <c r="H1965" s="7">
        <v>2.032067281779852</v>
      </c>
      <c r="I1965" s="7">
        <f t="shared" si="80"/>
        <v>142.29490821163776</v>
      </c>
    </row>
    <row r="1966" spans="1:9" x14ac:dyDescent="0.25">
      <c r="A1966" s="14"/>
      <c r="B1966" s="5">
        <f t="shared" si="81"/>
        <v>43851</v>
      </c>
      <c r="C1966" s="4">
        <v>16.447916666671698</v>
      </c>
      <c r="D1966">
        <v>1.207693013318158</v>
      </c>
      <c r="E1966" s="6">
        <v>118.74388745880309</v>
      </c>
      <c r="F1966" s="7">
        <v>223.79066150463234</v>
      </c>
      <c r="G1966" s="7">
        <v>206.48073276668381</v>
      </c>
      <c r="H1966" s="7">
        <v>2.1057186885946959</v>
      </c>
      <c r="I1966" s="7">
        <f t="shared" si="80"/>
        <v>143.40616325823413</v>
      </c>
    </row>
    <row r="1967" spans="1:9" x14ac:dyDescent="0.25">
      <c r="A1967" s="14"/>
      <c r="B1967" s="5">
        <f t="shared" si="81"/>
        <v>43851</v>
      </c>
      <c r="C1967" s="4">
        <v>16.458333333338398</v>
      </c>
      <c r="D1967">
        <v>1.207693013318158</v>
      </c>
      <c r="E1967" s="6">
        <v>118.88463826802739</v>
      </c>
      <c r="F1967" s="7">
        <v>221.00920609676757</v>
      </c>
      <c r="G1967" s="7">
        <v>207.82241105349834</v>
      </c>
      <c r="H1967" s="7">
        <v>2.1927349555977149</v>
      </c>
      <c r="I1967" s="7">
        <f t="shared" si="80"/>
        <v>143.57614702715321</v>
      </c>
    </row>
    <row r="1968" spans="1:9" x14ac:dyDescent="0.25">
      <c r="A1968" s="14"/>
      <c r="B1968" s="5">
        <f t="shared" si="81"/>
        <v>43851</v>
      </c>
      <c r="C1968" s="4">
        <v>16.468750000005102</v>
      </c>
      <c r="D1968">
        <v>1.207693013318158</v>
      </c>
      <c r="E1968" s="6">
        <v>118.15764748514452</v>
      </c>
      <c r="F1968" s="7">
        <v>219.10506085364528</v>
      </c>
      <c r="G1968" s="7">
        <v>202.92560344115466</v>
      </c>
      <c r="H1968" s="7">
        <v>2.1744381925352489</v>
      </c>
      <c r="I1968" s="7">
        <f t="shared" si="80"/>
        <v>142.69816533791888</v>
      </c>
    </row>
    <row r="1969" spans="1:9" x14ac:dyDescent="0.25">
      <c r="A1969" s="14"/>
      <c r="B1969" s="5">
        <f t="shared" si="81"/>
        <v>43851</v>
      </c>
      <c r="C1969" s="4">
        <v>16.479166666671698</v>
      </c>
      <c r="D1969">
        <v>1.207693013318158</v>
      </c>
      <c r="E1969" s="6">
        <v>118.89190152391294</v>
      </c>
      <c r="F1969" s="7">
        <v>218.12607920283997</v>
      </c>
      <c r="G1969" s="7">
        <v>198.19622113668316</v>
      </c>
      <c r="H1969" s="7">
        <v>2.2328066664513315</v>
      </c>
      <c r="I1969" s="7">
        <f t="shared" si="80"/>
        <v>143.58491881054013</v>
      </c>
    </row>
    <row r="1970" spans="1:9" x14ac:dyDescent="0.25">
      <c r="A1970" s="14"/>
      <c r="B1970" s="5">
        <f t="shared" si="81"/>
        <v>43851</v>
      </c>
      <c r="C1970" s="4">
        <v>16.489583333338398</v>
      </c>
      <c r="D1970">
        <v>1.207693013318158</v>
      </c>
      <c r="E1970" s="6">
        <v>119.52808593354416</v>
      </c>
      <c r="F1970" s="7">
        <v>213.87718820988439</v>
      </c>
      <c r="G1970" s="7">
        <v>193.84896488010025</v>
      </c>
      <c r="H1970" s="7">
        <v>1.9605765654782805</v>
      </c>
      <c r="I1970" s="7">
        <f t="shared" si="80"/>
        <v>144.3532342772337</v>
      </c>
    </row>
    <row r="1971" spans="1:9" x14ac:dyDescent="0.25">
      <c r="A1971" s="14"/>
      <c r="B1971" s="5">
        <f t="shared" si="81"/>
        <v>43851</v>
      </c>
      <c r="C1971" s="4">
        <v>16.500000000005102</v>
      </c>
      <c r="D1971">
        <v>1.207693013318158</v>
      </c>
      <c r="E1971" s="6">
        <v>120.18037020117688</v>
      </c>
      <c r="F1971" s="7">
        <v>217.29393497225411</v>
      </c>
      <c r="G1971" s="7">
        <v>194.37925988134913</v>
      </c>
      <c r="H1971" s="7">
        <v>1.8444561055054016</v>
      </c>
      <c r="I1971" s="7">
        <f t="shared" si="80"/>
        <v>145.14099342995107</v>
      </c>
    </row>
    <row r="1972" spans="1:9" x14ac:dyDescent="0.25">
      <c r="A1972" s="14"/>
      <c r="B1972" s="5">
        <f t="shared" si="81"/>
        <v>43851</v>
      </c>
      <c r="C1972" s="4">
        <v>16.510416666671698</v>
      </c>
      <c r="D1972">
        <v>1.207693013318158</v>
      </c>
      <c r="E1972" s="6">
        <v>120.57477165750225</v>
      </c>
      <c r="F1972" s="7">
        <v>209.67992115765671</v>
      </c>
      <c r="G1972" s="7">
        <v>191.20427727804716</v>
      </c>
      <c r="H1972" s="7">
        <v>1.8476598537031768</v>
      </c>
      <c r="I1972" s="7">
        <f t="shared" si="80"/>
        <v>145.61730931319772</v>
      </c>
    </row>
    <row r="1973" spans="1:9" x14ac:dyDescent="0.25">
      <c r="A1973" s="14"/>
      <c r="B1973" s="5">
        <f t="shared" si="81"/>
        <v>43851</v>
      </c>
      <c r="C1973" s="4">
        <v>16.520833333338398</v>
      </c>
      <c r="D1973">
        <v>1.207693013318158</v>
      </c>
      <c r="E1973" s="6">
        <v>119.78814360701313</v>
      </c>
      <c r="F1973" s="7">
        <v>202.96516269659134</v>
      </c>
      <c r="G1973" s="7">
        <v>186.99686799223582</v>
      </c>
      <c r="H1973" s="7">
        <v>2.0402715419846453</v>
      </c>
      <c r="I1973" s="7">
        <f t="shared" si="80"/>
        <v>144.66730411254193</v>
      </c>
    </row>
    <row r="1974" spans="1:9" x14ac:dyDescent="0.25">
      <c r="A1974" s="14"/>
      <c r="B1974" s="5">
        <f t="shared" si="81"/>
        <v>43851</v>
      </c>
      <c r="C1974" s="4">
        <v>16.531250000005102</v>
      </c>
      <c r="D1974">
        <v>1.207693013318158</v>
      </c>
      <c r="E1974" s="6">
        <v>117.96409161043776</v>
      </c>
      <c r="F1974" s="7">
        <v>188.23021790825541</v>
      </c>
      <c r="G1974" s="7">
        <v>183.04546084101204</v>
      </c>
      <c r="H1974" s="7">
        <v>1.8712335539740834</v>
      </c>
      <c r="I1974" s="7">
        <f t="shared" si="80"/>
        <v>142.46440926034882</v>
      </c>
    </row>
    <row r="1975" spans="1:9" x14ac:dyDescent="0.25">
      <c r="A1975" s="14"/>
      <c r="B1975" s="5">
        <f t="shared" si="81"/>
        <v>43851</v>
      </c>
      <c r="C1975" s="4">
        <v>16.541666666671698</v>
      </c>
      <c r="D1975">
        <v>1.207693013318158</v>
      </c>
      <c r="E1975" s="6">
        <v>115.50277071215331</v>
      </c>
      <c r="F1975" s="7">
        <v>184.11773124540019</v>
      </c>
      <c r="G1975" s="7">
        <v>177.79230248843163</v>
      </c>
      <c r="H1975" s="7">
        <v>1.8289633678674313</v>
      </c>
      <c r="I1975" s="7">
        <f t="shared" si="80"/>
        <v>139.49188920795672</v>
      </c>
    </row>
    <row r="1976" spans="1:9" x14ac:dyDescent="0.25">
      <c r="A1976" s="14"/>
      <c r="B1976" s="5">
        <f t="shared" si="81"/>
        <v>43851</v>
      </c>
      <c r="C1976" s="4">
        <v>16.552083333338398</v>
      </c>
      <c r="D1976">
        <v>1.207693013318158</v>
      </c>
      <c r="E1976" s="6">
        <v>113.04508927915275</v>
      </c>
      <c r="F1976" s="7">
        <v>192.00797526032585</v>
      </c>
      <c r="G1976" s="7">
        <v>177.10026372544002</v>
      </c>
      <c r="H1976" s="7">
        <v>1.9329181359719732</v>
      </c>
      <c r="I1976" s="7">
        <f t="shared" si="80"/>
        <v>136.52376451236017</v>
      </c>
    </row>
    <row r="1977" spans="1:9" x14ac:dyDescent="0.25">
      <c r="A1977" s="14"/>
      <c r="B1977" s="5">
        <f t="shared" si="81"/>
        <v>43851</v>
      </c>
      <c r="C1977" s="4">
        <v>16.562500000005102</v>
      </c>
      <c r="D1977">
        <v>1.207693013318158</v>
      </c>
      <c r="E1977" s="6">
        <v>114.31551345814911</v>
      </c>
      <c r="F1977" s="7">
        <v>179.61727883498168</v>
      </c>
      <c r="G1977" s="7">
        <v>173.72657525669743</v>
      </c>
      <c r="H1977" s="7">
        <v>1.9144642679389143</v>
      </c>
      <c r="I1977" s="7">
        <f t="shared" si="80"/>
        <v>138.05804691728454</v>
      </c>
    </row>
    <row r="1978" spans="1:9" x14ac:dyDescent="0.25">
      <c r="A1978" s="14"/>
      <c r="B1978" s="5">
        <f t="shared" si="81"/>
        <v>43851</v>
      </c>
      <c r="C1978" s="4">
        <v>16.572916666671802</v>
      </c>
      <c r="D1978">
        <v>1.207693013318158</v>
      </c>
      <c r="E1978" s="6">
        <v>115.12888153688158</v>
      </c>
      <c r="F1978" s="7">
        <v>173.4853935732207</v>
      </c>
      <c r="G1978" s="7">
        <v>174.82353837327318</v>
      </c>
      <c r="H1978" s="7">
        <v>1.9615291386544038</v>
      </c>
      <c r="I1978" s="7">
        <f t="shared" si="80"/>
        <v>139.04034586322575</v>
      </c>
    </row>
    <row r="1979" spans="1:9" x14ac:dyDescent="0.25">
      <c r="A1979" s="14"/>
      <c r="B1979" s="5">
        <f t="shared" si="81"/>
        <v>43851</v>
      </c>
      <c r="C1979" s="4">
        <v>16.583333333338398</v>
      </c>
      <c r="D1979">
        <v>1.207693013318158</v>
      </c>
      <c r="E1979" s="6">
        <v>115.4088911215139</v>
      </c>
      <c r="F1979" s="7">
        <v>173.78854684193786</v>
      </c>
      <c r="G1979" s="7">
        <v>175.07279717772263</v>
      </c>
      <c r="H1979" s="7">
        <v>2.0717183888197939</v>
      </c>
      <c r="I1979" s="7">
        <f t="shared" si="80"/>
        <v>139.37851148224834</v>
      </c>
    </row>
    <row r="1980" spans="1:9" x14ac:dyDescent="0.25">
      <c r="A1980" s="14"/>
      <c r="B1980" s="5">
        <f t="shared" si="81"/>
        <v>43851</v>
      </c>
      <c r="C1980" s="4">
        <v>16.593750000005102</v>
      </c>
      <c r="D1980">
        <v>1.207693013318158</v>
      </c>
      <c r="E1980" s="6">
        <v>116.82245551910937</v>
      </c>
      <c r="F1980" s="7">
        <v>174.46536999770908</v>
      </c>
      <c r="G1980" s="7">
        <v>172.3881344094263</v>
      </c>
      <c r="H1980" s="7">
        <v>2.0194143656356265</v>
      </c>
      <c r="I1980" s="7">
        <f t="shared" si="80"/>
        <v>141.08566332909967</v>
      </c>
    </row>
    <row r="1981" spans="1:9" x14ac:dyDescent="0.25">
      <c r="A1981" s="14"/>
      <c r="B1981" s="5">
        <f t="shared" si="81"/>
        <v>43851</v>
      </c>
      <c r="C1981" s="4">
        <v>16.604166666671802</v>
      </c>
      <c r="D1981">
        <v>1.207693013318158</v>
      </c>
      <c r="E1981" s="6">
        <v>117.10188709983386</v>
      </c>
      <c r="F1981" s="7">
        <v>175.39004422555291</v>
      </c>
      <c r="G1981" s="7">
        <v>172.8292195202867</v>
      </c>
      <c r="H1981" s="7">
        <v>2.0246147390292846</v>
      </c>
      <c r="I1981" s="7">
        <f t="shared" si="80"/>
        <v>141.42313089684109</v>
      </c>
    </row>
    <row r="1982" spans="1:9" x14ac:dyDescent="0.25">
      <c r="A1982" s="14"/>
      <c r="B1982" s="5">
        <f t="shared" si="81"/>
        <v>43851</v>
      </c>
      <c r="C1982" s="4">
        <v>16.614583333338398</v>
      </c>
      <c r="D1982">
        <v>1.207693013318158</v>
      </c>
      <c r="E1982" s="6">
        <v>119.19372830689584</v>
      </c>
      <c r="F1982" s="7">
        <v>175.74941825209771</v>
      </c>
      <c r="G1982" s="7">
        <v>170.68780551814496</v>
      </c>
      <c r="H1982" s="7">
        <v>2.0301203733468145</v>
      </c>
      <c r="I1982" s="7">
        <f t="shared" si="80"/>
        <v>143.94943290758087</v>
      </c>
    </row>
    <row r="1983" spans="1:9" x14ac:dyDescent="0.25">
      <c r="A1983" s="14"/>
      <c r="B1983" s="5">
        <f t="shared" si="81"/>
        <v>43851</v>
      </c>
      <c r="C1983" s="4">
        <v>16.625000000005102</v>
      </c>
      <c r="D1983">
        <v>1.207693013318158</v>
      </c>
      <c r="E1983" s="6">
        <v>120.93953131003354</v>
      </c>
      <c r="F1983" s="7">
        <v>172.17844546820149</v>
      </c>
      <c r="G1983" s="7">
        <v>167.30500974732047</v>
      </c>
      <c r="H1983" s="7">
        <v>2.092671021353476</v>
      </c>
      <c r="I1983" s="7">
        <f t="shared" si="80"/>
        <v>146.05782699710014</v>
      </c>
    </row>
    <row r="1984" spans="1:9" x14ac:dyDescent="0.25">
      <c r="A1984" s="14"/>
      <c r="B1984" s="5">
        <f t="shared" si="81"/>
        <v>43851</v>
      </c>
      <c r="C1984" s="4">
        <v>16.635416666671802</v>
      </c>
      <c r="D1984">
        <v>1.207693013318158</v>
      </c>
      <c r="E1984" s="6">
        <v>122.94174860268578</v>
      </c>
      <c r="F1984" s="7">
        <v>169.630601428479</v>
      </c>
      <c r="G1984" s="7">
        <v>160.49358920381826</v>
      </c>
      <c r="H1984" s="7">
        <v>2.0158745321210145</v>
      </c>
      <c r="I1984" s="7">
        <f t="shared" si="80"/>
        <v>148.47589083258103</v>
      </c>
    </row>
    <row r="1985" spans="1:9" x14ac:dyDescent="0.25">
      <c r="A1985" s="14"/>
      <c r="B1985" s="5">
        <f t="shared" si="81"/>
        <v>43851</v>
      </c>
      <c r="C1985" s="4">
        <v>16.645833333338398</v>
      </c>
      <c r="D1985">
        <v>1.207693013318158</v>
      </c>
      <c r="E1985" s="6">
        <v>124.75596375648438</v>
      </c>
      <c r="F1985" s="7">
        <v>168.2929637531017</v>
      </c>
      <c r="G1985" s="7">
        <v>158.08953791871784</v>
      </c>
      <c r="H1985" s="7">
        <v>1.9151324612315601</v>
      </c>
      <c r="I1985" s="7">
        <f t="shared" si="80"/>
        <v>150.66690579847952</v>
      </c>
    </row>
    <row r="1986" spans="1:9" x14ac:dyDescent="0.25">
      <c r="A1986" s="14"/>
      <c r="B1986" s="5">
        <f t="shared" si="81"/>
        <v>43851</v>
      </c>
      <c r="C1986" s="4">
        <v>16.656250000005102</v>
      </c>
      <c r="D1986">
        <v>1.207693013318158</v>
      </c>
      <c r="E1986" s="6">
        <v>128.39487748750099</v>
      </c>
      <c r="F1986" s="7">
        <v>167.135211644615</v>
      </c>
      <c r="G1986" s="7">
        <v>158.03573551996931</v>
      </c>
      <c r="H1986" s="7">
        <v>2.3548613192374708</v>
      </c>
      <c r="I1986" s="7">
        <f t="shared" si="80"/>
        <v>155.06159648749579</v>
      </c>
    </row>
    <row r="1987" spans="1:9" x14ac:dyDescent="0.25">
      <c r="A1987" s="14"/>
      <c r="B1987" s="5">
        <f t="shared" si="81"/>
        <v>43851</v>
      </c>
      <c r="C1987" s="4">
        <v>16.666666666671802</v>
      </c>
      <c r="D1987">
        <v>1.207693013318158</v>
      </c>
      <c r="E1987" s="6">
        <v>129.87192238885581</v>
      </c>
      <c r="F1987" s="7">
        <v>166.91918129684649</v>
      </c>
      <c r="G1987" s="7">
        <v>156.30016741979654</v>
      </c>
      <c r="H1987" s="7">
        <v>3.6489797070931544</v>
      </c>
      <c r="I1987" s="7">
        <f t="shared" si="80"/>
        <v>156.84541329521923</v>
      </c>
    </row>
    <row r="1988" spans="1:9" x14ac:dyDescent="0.25">
      <c r="A1988" s="14"/>
      <c r="B1988" s="5">
        <f t="shared" si="81"/>
        <v>43851</v>
      </c>
      <c r="C1988" s="4">
        <v>16.677083333338501</v>
      </c>
      <c r="D1988">
        <v>1.207693013318158</v>
      </c>
      <c r="E1988" s="6">
        <v>132.61881052629627</v>
      </c>
      <c r="F1988" s="7">
        <v>166.1773809681265</v>
      </c>
      <c r="G1988" s="7">
        <v>155.63617578156214</v>
      </c>
      <c r="H1988" s="7">
        <v>7.8809481186672974</v>
      </c>
      <c r="I1988" s="7">
        <f t="shared" ref="I1988:I2051" si="82">D1988*E1988</f>
        <v>160.1628109071726</v>
      </c>
    </row>
    <row r="1989" spans="1:9" x14ac:dyDescent="0.25">
      <c r="A1989" s="14"/>
      <c r="B1989" s="5">
        <f t="shared" si="81"/>
        <v>43851</v>
      </c>
      <c r="C1989" s="4">
        <v>16.687500000005102</v>
      </c>
      <c r="D1989">
        <v>1.207693013318158</v>
      </c>
      <c r="E1989" s="6">
        <v>137.66486889286111</v>
      </c>
      <c r="F1989" s="7">
        <v>167.62285933087512</v>
      </c>
      <c r="G1989" s="7">
        <v>159.06837055254832</v>
      </c>
      <c r="H1989" s="7">
        <v>20.525002747082713</v>
      </c>
      <c r="I1989" s="7">
        <f t="shared" si="82"/>
        <v>166.25690034126859</v>
      </c>
    </row>
    <row r="1990" spans="1:9" x14ac:dyDescent="0.25">
      <c r="A1990" s="14"/>
      <c r="B1990" s="5">
        <f t="shared" si="81"/>
        <v>43851</v>
      </c>
      <c r="C1990" s="4">
        <v>16.697916666671802</v>
      </c>
      <c r="D1990">
        <v>1.207693013318158</v>
      </c>
      <c r="E1990" s="6">
        <v>142.49453337268739</v>
      </c>
      <c r="F1990" s="7">
        <v>169.86594562819815</v>
      </c>
      <c r="G1990" s="7">
        <v>157.47614329354548</v>
      </c>
      <c r="H1990" s="7">
        <v>60.013007980497882</v>
      </c>
      <c r="I1990" s="7">
        <f t="shared" si="82"/>
        <v>172.08965239022567</v>
      </c>
    </row>
    <row r="1991" spans="1:9" x14ac:dyDescent="0.25">
      <c r="A1991" s="14"/>
      <c r="B1991" s="5">
        <f t="shared" si="81"/>
        <v>43851</v>
      </c>
      <c r="C1991" s="4">
        <v>16.708333333338501</v>
      </c>
      <c r="D1991">
        <v>1.207693013318158</v>
      </c>
      <c r="E1991" s="6">
        <v>146.57392428849025</v>
      </c>
      <c r="F1991" s="7">
        <v>170.73244966269039</v>
      </c>
      <c r="G1991" s="7">
        <v>150.83378681134761</v>
      </c>
      <c r="H1991" s="7">
        <v>110.30555258871468</v>
      </c>
      <c r="I1991" s="7">
        <f t="shared" si="82"/>
        <v>177.01630429783435</v>
      </c>
    </row>
    <row r="1992" spans="1:9" x14ac:dyDescent="0.25">
      <c r="A1992" s="14"/>
      <c r="B1992" s="5">
        <f t="shared" si="81"/>
        <v>43851</v>
      </c>
      <c r="C1992" s="4">
        <v>16.718750000005102</v>
      </c>
      <c r="D1992">
        <v>1.207693013318158</v>
      </c>
      <c r="E1992" s="6">
        <v>152.82012743686806</v>
      </c>
      <c r="F1992" s="7">
        <v>167.98444753110149</v>
      </c>
      <c r="G1992" s="7">
        <v>151.46753162889738</v>
      </c>
      <c r="H1992" s="7">
        <v>137.81473734463577</v>
      </c>
      <c r="I1992" s="7">
        <f t="shared" si="82"/>
        <v>184.5598001998961</v>
      </c>
    </row>
    <row r="1993" spans="1:9" x14ac:dyDescent="0.25">
      <c r="A1993" s="14"/>
      <c r="B1993" s="5">
        <f t="shared" si="81"/>
        <v>43851</v>
      </c>
      <c r="C1993" s="4">
        <v>16.729166666671802</v>
      </c>
      <c r="D1993">
        <v>1.207693013318158</v>
      </c>
      <c r="E1993" s="6">
        <v>159.23124097814886</v>
      </c>
      <c r="F1993" s="7">
        <v>165.56534244846219</v>
      </c>
      <c r="G1993" s="7">
        <v>152.57224376537033</v>
      </c>
      <c r="H1993" s="7">
        <v>155.92656896434508</v>
      </c>
      <c r="I1993" s="7">
        <f t="shared" si="82"/>
        <v>192.30245723129036</v>
      </c>
    </row>
    <row r="1994" spans="1:9" x14ac:dyDescent="0.25">
      <c r="A1994" s="14"/>
      <c r="B1994" s="5">
        <f t="shared" si="81"/>
        <v>43851</v>
      </c>
      <c r="C1994" s="4">
        <v>16.739583333338501</v>
      </c>
      <c r="D1994">
        <v>1.207693013318158</v>
      </c>
      <c r="E1994" s="6">
        <v>163.13981900351567</v>
      </c>
      <c r="F1994" s="7">
        <v>163.16861576250673</v>
      </c>
      <c r="G1994" s="7">
        <v>152.15282305501884</v>
      </c>
      <c r="H1994" s="7">
        <v>167.78557403205161</v>
      </c>
      <c r="I1994" s="7">
        <f t="shared" si="82"/>
        <v>197.02281960453473</v>
      </c>
    </row>
    <row r="1995" spans="1:9" x14ac:dyDescent="0.25">
      <c r="A1995" s="14"/>
      <c r="B1995" s="5">
        <f t="shared" si="81"/>
        <v>43851</v>
      </c>
      <c r="C1995" s="4">
        <v>16.750000000005102</v>
      </c>
      <c r="D1995">
        <v>1.207693013318158</v>
      </c>
      <c r="E1995" s="6">
        <v>166.05292636982659</v>
      </c>
      <c r="F1995" s="7">
        <v>161.09375050840396</v>
      </c>
      <c r="G1995" s="7">
        <v>154.57811002029257</v>
      </c>
      <c r="H1995" s="7">
        <v>189.23579579233979</v>
      </c>
      <c r="I1995" s="7">
        <f t="shared" si="82"/>
        <v>200.54095901787412</v>
      </c>
    </row>
    <row r="1996" spans="1:9" x14ac:dyDescent="0.25">
      <c r="A1996" s="14"/>
      <c r="B1996" s="5">
        <f t="shared" si="81"/>
        <v>43851</v>
      </c>
      <c r="C1996" s="4">
        <v>16.760416666671802</v>
      </c>
      <c r="D1996">
        <v>1.207693013318158</v>
      </c>
      <c r="E1996" s="6">
        <v>168.00469567733901</v>
      </c>
      <c r="F1996" s="7">
        <v>158.00793446537614</v>
      </c>
      <c r="G1996" s="7">
        <v>154.31368573481367</v>
      </c>
      <c r="H1996" s="7">
        <v>204.99765722794041</v>
      </c>
      <c r="I1996" s="7">
        <f t="shared" si="82"/>
        <v>202.89809717416568</v>
      </c>
    </row>
    <row r="1997" spans="1:9" x14ac:dyDescent="0.25">
      <c r="A1997" s="14"/>
      <c r="B1997" s="5">
        <f t="shared" si="81"/>
        <v>43851</v>
      </c>
      <c r="C1997" s="4">
        <v>16.770833333338501</v>
      </c>
      <c r="D1997">
        <v>1.207693013318158</v>
      </c>
      <c r="E1997" s="6">
        <v>170.37333315917294</v>
      </c>
      <c r="F1997" s="7">
        <v>155.97579233424875</v>
      </c>
      <c r="G1997" s="7">
        <v>157.68323925602061</v>
      </c>
      <c r="H1997" s="7">
        <v>221.84756405240714</v>
      </c>
      <c r="I1997" s="7">
        <f t="shared" si="82"/>
        <v>205.75868411206002</v>
      </c>
    </row>
    <row r="1998" spans="1:9" x14ac:dyDescent="0.25">
      <c r="A1998" s="14"/>
      <c r="B1998" s="5">
        <f t="shared" si="81"/>
        <v>43851</v>
      </c>
      <c r="C1998" s="4">
        <v>16.781250000005201</v>
      </c>
      <c r="D1998">
        <v>1.207693013318158</v>
      </c>
      <c r="E1998" s="6">
        <v>173.65598487477061</v>
      </c>
      <c r="F1998" s="7">
        <v>152.95377016482902</v>
      </c>
      <c r="G1998" s="7">
        <v>158.56317372122504</v>
      </c>
      <c r="H1998" s="7">
        <v>225.20857929742181</v>
      </c>
      <c r="I1998" s="7">
        <f t="shared" si="82"/>
        <v>209.7231196541442</v>
      </c>
    </row>
    <row r="1999" spans="1:9" x14ac:dyDescent="0.25">
      <c r="A1999" s="14"/>
      <c r="B1999" s="5">
        <f t="shared" si="81"/>
        <v>43851</v>
      </c>
      <c r="C1999" s="4">
        <v>16.791666666671802</v>
      </c>
      <c r="D1999">
        <v>1.207693013318158</v>
      </c>
      <c r="E1999" s="6">
        <v>173.67741804340622</v>
      </c>
      <c r="F1999" s="7">
        <v>147.97418581221916</v>
      </c>
      <c r="G1999" s="7">
        <v>160.39362925118354</v>
      </c>
      <c r="H1999" s="7">
        <v>225.6144331418952</v>
      </c>
      <c r="I1999" s="7">
        <f t="shared" si="82"/>
        <v>209.74900434215868</v>
      </c>
    </row>
    <row r="2000" spans="1:9" x14ac:dyDescent="0.25">
      <c r="A2000" s="14"/>
      <c r="B2000" s="5">
        <f t="shared" si="81"/>
        <v>43851</v>
      </c>
      <c r="C2000" s="4">
        <v>16.802083333338501</v>
      </c>
      <c r="D2000">
        <v>1.207693013318158</v>
      </c>
      <c r="E2000" s="6">
        <v>173.09551113972088</v>
      </c>
      <c r="F2000" s="7">
        <v>140.68328491894664</v>
      </c>
      <c r="G2000" s="7">
        <v>159.28900125608487</v>
      </c>
      <c r="H2000" s="7">
        <v>226.2425756047279</v>
      </c>
      <c r="I2000" s="7">
        <f t="shared" si="82"/>
        <v>209.04623944017629</v>
      </c>
    </row>
    <row r="2001" spans="1:9" x14ac:dyDescent="0.25">
      <c r="A2001" s="14"/>
      <c r="B2001" s="5">
        <f t="shared" si="81"/>
        <v>43851</v>
      </c>
      <c r="C2001" s="4">
        <v>16.812500000005201</v>
      </c>
      <c r="D2001">
        <v>1.207693013318158</v>
      </c>
      <c r="E2001" s="6">
        <v>174.02863281114202</v>
      </c>
      <c r="F2001" s="7">
        <v>134.90901678504832</v>
      </c>
      <c r="G2001" s="7">
        <v>155.83775447392438</v>
      </c>
      <c r="H2001" s="7">
        <v>226.22298620583143</v>
      </c>
      <c r="I2001" s="7">
        <f t="shared" si="82"/>
        <v>210.17316396332737</v>
      </c>
    </row>
    <row r="2002" spans="1:9" x14ac:dyDescent="0.25">
      <c r="A2002" s="14"/>
      <c r="B2002" s="5">
        <f t="shared" si="81"/>
        <v>43851</v>
      </c>
      <c r="C2002" s="4">
        <v>16.822916666671802</v>
      </c>
      <c r="D2002">
        <v>1.207693013318158</v>
      </c>
      <c r="E2002" s="6">
        <v>175.02737458044905</v>
      </c>
      <c r="F2002" s="7">
        <v>130.45947833575329</v>
      </c>
      <c r="G2002" s="7">
        <v>151.2042933361225</v>
      </c>
      <c r="H2002" s="7">
        <v>226.32353835868682</v>
      </c>
      <c r="I2002" s="7">
        <f t="shared" si="82"/>
        <v>211.3793374202285</v>
      </c>
    </row>
    <row r="2003" spans="1:9" x14ac:dyDescent="0.25">
      <c r="A2003" s="14"/>
      <c r="B2003" s="5">
        <f t="shared" si="81"/>
        <v>43851</v>
      </c>
      <c r="C2003" s="4">
        <v>16.833333333338501</v>
      </c>
      <c r="D2003">
        <v>1.207693013318158</v>
      </c>
      <c r="E2003" s="6">
        <v>177.47903693546729</v>
      </c>
      <c r="F2003" s="7">
        <v>127.09010767003754</v>
      </c>
      <c r="G2003" s="7">
        <v>146.86091559622031</v>
      </c>
      <c r="H2003" s="7">
        <v>226.34536202890556</v>
      </c>
      <c r="I2003" s="7">
        <f t="shared" si="82"/>
        <v>214.34019291739915</v>
      </c>
    </row>
    <row r="2004" spans="1:9" x14ac:dyDescent="0.25">
      <c r="A2004" s="14"/>
      <c r="B2004" s="5">
        <f t="shared" si="81"/>
        <v>43851</v>
      </c>
      <c r="C2004" s="4">
        <v>16.843750000005201</v>
      </c>
      <c r="D2004">
        <v>1.207693013318158</v>
      </c>
      <c r="E2004" s="6">
        <v>177.71437269603203</v>
      </c>
      <c r="F2004" s="7">
        <v>123.15598232407474</v>
      </c>
      <c r="G2004" s="7">
        <v>138.76553774865388</v>
      </c>
      <c r="H2004" s="7">
        <v>226.69708426199259</v>
      </c>
      <c r="I2004" s="7">
        <f t="shared" si="82"/>
        <v>214.62440627121711</v>
      </c>
    </row>
    <row r="2005" spans="1:9" x14ac:dyDescent="0.25">
      <c r="A2005" s="14"/>
      <c r="B2005" s="5">
        <f t="shared" si="81"/>
        <v>43851</v>
      </c>
      <c r="C2005" s="4">
        <v>16.854166666671802</v>
      </c>
      <c r="D2005">
        <v>1.207693013318158</v>
      </c>
      <c r="E2005" s="6">
        <v>175.3009604843636</v>
      </c>
      <c r="F2005" s="7">
        <v>120.6942142862232</v>
      </c>
      <c r="G2005" s="7">
        <v>130.92298069038108</v>
      </c>
      <c r="H2005" s="7">
        <v>227.15398727855589</v>
      </c>
      <c r="I2005" s="7">
        <f t="shared" si="82"/>
        <v>211.70974520492842</v>
      </c>
    </row>
    <row r="2006" spans="1:9" x14ac:dyDescent="0.25">
      <c r="A2006" s="14"/>
      <c r="B2006" s="5">
        <f t="shared" si="81"/>
        <v>43851</v>
      </c>
      <c r="C2006" s="4">
        <v>16.864583333338501</v>
      </c>
      <c r="D2006">
        <v>1.207693013318158</v>
      </c>
      <c r="E2006" s="6">
        <v>171.97729106433212</v>
      </c>
      <c r="F2006" s="7">
        <v>115.76387925329144</v>
      </c>
      <c r="G2006" s="7">
        <v>125.34013239301179</v>
      </c>
      <c r="H2006" s="7">
        <v>227.55426489090848</v>
      </c>
      <c r="I2006" s="7">
        <f t="shared" si="82"/>
        <v>207.69577286777718</v>
      </c>
    </row>
    <row r="2007" spans="1:9" x14ac:dyDescent="0.25">
      <c r="A2007" s="14"/>
      <c r="B2007" s="5">
        <f t="shared" si="81"/>
        <v>43851</v>
      </c>
      <c r="C2007" s="4">
        <v>16.875000000005201</v>
      </c>
      <c r="D2007">
        <v>1.207693013318158</v>
      </c>
      <c r="E2007" s="6">
        <v>170.80158311214001</v>
      </c>
      <c r="F2007" s="7">
        <v>108.26191786948132</v>
      </c>
      <c r="G2007" s="7">
        <v>118.71716849421749</v>
      </c>
      <c r="H2007" s="7">
        <v>228.2925409211322</v>
      </c>
      <c r="I2007" s="7">
        <f t="shared" si="82"/>
        <v>206.27587858821218</v>
      </c>
    </row>
    <row r="2008" spans="1:9" x14ac:dyDescent="0.25">
      <c r="A2008" s="14"/>
      <c r="B2008" s="5">
        <f t="shared" si="81"/>
        <v>43851</v>
      </c>
      <c r="C2008" s="4">
        <v>16.885416666671901</v>
      </c>
      <c r="D2008">
        <v>1.207693013318158</v>
      </c>
      <c r="E2008" s="6">
        <v>177.60262298796502</v>
      </c>
      <c r="F2008" s="7">
        <v>87.838439998460572</v>
      </c>
      <c r="G2008" s="7">
        <v>98.099923415062605</v>
      </c>
      <c r="H2008" s="7">
        <v>231.73992014922138</v>
      </c>
      <c r="I2008" s="7">
        <f t="shared" si="82"/>
        <v>214.48944692954424</v>
      </c>
    </row>
    <row r="2009" spans="1:9" x14ac:dyDescent="0.25">
      <c r="A2009" s="14"/>
      <c r="B2009" s="5">
        <f t="shared" si="81"/>
        <v>43851</v>
      </c>
      <c r="C2009" s="4">
        <v>16.895833333338501</v>
      </c>
      <c r="D2009">
        <v>1.207693013318158</v>
      </c>
      <c r="E2009" s="6">
        <v>183.87778903046214</v>
      </c>
      <c r="F2009" s="7">
        <v>80.206845163489376</v>
      </c>
      <c r="G2009" s="7">
        <v>91.388074171180577</v>
      </c>
      <c r="H2009" s="7">
        <v>235.53938454276636</v>
      </c>
      <c r="I2009" s="7">
        <f t="shared" si="82"/>
        <v>222.06792111647937</v>
      </c>
    </row>
    <row r="2010" spans="1:9" x14ac:dyDescent="0.25">
      <c r="A2010" s="14"/>
      <c r="B2010" s="5">
        <f t="shared" si="81"/>
        <v>43851</v>
      </c>
      <c r="C2010" s="4">
        <v>16.906250000005201</v>
      </c>
      <c r="D2010">
        <v>1.207693013318158</v>
      </c>
      <c r="E2010" s="6">
        <v>184.24697580106019</v>
      </c>
      <c r="F2010" s="7">
        <v>77.622599627099788</v>
      </c>
      <c r="G2010" s="7">
        <v>87.770331642997022</v>
      </c>
      <c r="H2010" s="7">
        <v>236.26397553684913</v>
      </c>
      <c r="I2010" s="7">
        <f t="shared" si="82"/>
        <v>222.51378539994013</v>
      </c>
    </row>
    <row r="2011" spans="1:9" x14ac:dyDescent="0.25">
      <c r="A2011" s="14"/>
      <c r="B2011" s="5">
        <f t="shared" si="81"/>
        <v>43851</v>
      </c>
      <c r="C2011" s="4">
        <v>16.916666666671901</v>
      </c>
      <c r="D2011">
        <v>1.207693013318158</v>
      </c>
      <c r="E2011" s="6">
        <v>182.92507302656639</v>
      </c>
      <c r="F2011" s="7">
        <v>76.999927458106072</v>
      </c>
      <c r="G2011" s="7">
        <v>85.079053759990117</v>
      </c>
      <c r="H2011" s="7">
        <v>235.38512834268505</v>
      </c>
      <c r="I2011" s="7">
        <f t="shared" si="82"/>
        <v>220.91733265489808</v>
      </c>
    </row>
    <row r="2012" spans="1:9" x14ac:dyDescent="0.25">
      <c r="A2012" s="14"/>
      <c r="B2012" s="5">
        <f t="shared" si="81"/>
        <v>43851</v>
      </c>
      <c r="C2012" s="4">
        <v>16.927083333338501</v>
      </c>
      <c r="D2012">
        <v>1.207693013318158</v>
      </c>
      <c r="E2012" s="6">
        <v>179.78488066055772</v>
      </c>
      <c r="F2012" s="7">
        <v>75.141694229402688</v>
      </c>
      <c r="G2012" s="7">
        <v>70.517118808204046</v>
      </c>
      <c r="H2012" s="7">
        <v>236.802613905866</v>
      </c>
      <c r="I2012" s="7">
        <f t="shared" si="82"/>
        <v>217.12494427399437</v>
      </c>
    </row>
    <row r="2013" spans="1:9" x14ac:dyDescent="0.25">
      <c r="A2013" s="14"/>
      <c r="B2013" s="5">
        <f t="shared" si="81"/>
        <v>43851</v>
      </c>
      <c r="C2013" s="4">
        <v>16.937500000005201</v>
      </c>
      <c r="D2013">
        <v>1.207693013318158</v>
      </c>
      <c r="E2013" s="6">
        <v>172.51199954044068</v>
      </c>
      <c r="F2013" s="7">
        <v>73.377940433481285</v>
      </c>
      <c r="G2013" s="7">
        <v>65.153667140881964</v>
      </c>
      <c r="H2013" s="7">
        <v>236.59053711059522</v>
      </c>
      <c r="I2013" s="7">
        <f t="shared" si="82"/>
        <v>208.34153655853549</v>
      </c>
    </row>
    <row r="2014" spans="1:9" x14ac:dyDescent="0.25">
      <c r="A2014" s="14"/>
      <c r="B2014" s="5">
        <f t="shared" si="81"/>
        <v>43851</v>
      </c>
      <c r="C2014" s="4">
        <v>16.947916666671901</v>
      </c>
      <c r="D2014">
        <v>1.207693013318158</v>
      </c>
      <c r="E2014" s="6">
        <v>165.79326938042254</v>
      </c>
      <c r="F2014" s="7">
        <v>72.372264351786754</v>
      </c>
      <c r="G2014" s="7">
        <v>63.30188778264376</v>
      </c>
      <c r="H2014" s="7">
        <v>235.75163335803663</v>
      </c>
      <c r="I2014" s="7">
        <f t="shared" si="82"/>
        <v>200.22737308591161</v>
      </c>
    </row>
    <row r="2015" spans="1:9" x14ac:dyDescent="0.25">
      <c r="A2015" s="14"/>
      <c r="B2015" s="5">
        <f t="shared" si="81"/>
        <v>43851</v>
      </c>
      <c r="C2015" s="4">
        <v>16.958333333338501</v>
      </c>
      <c r="D2015">
        <v>1.207693013318158</v>
      </c>
      <c r="E2015" s="6">
        <v>156.14674957516758</v>
      </c>
      <c r="F2015" s="7">
        <v>69.587158766294792</v>
      </c>
      <c r="G2015" s="7">
        <v>62.284438264754733</v>
      </c>
      <c r="H2015" s="7">
        <v>235.30833284778785</v>
      </c>
      <c r="I2015" s="7">
        <f t="shared" si="82"/>
        <v>188.57733851426994</v>
      </c>
    </row>
    <row r="2016" spans="1:9" x14ac:dyDescent="0.25">
      <c r="A2016" s="14"/>
      <c r="B2016" s="5">
        <f t="shared" si="81"/>
        <v>43851</v>
      </c>
      <c r="C2016" s="4">
        <v>16.968750000005201</v>
      </c>
      <c r="D2016">
        <v>1.207693013318158</v>
      </c>
      <c r="E2016" s="6">
        <v>145.78873243076188</v>
      </c>
      <c r="F2016" s="7">
        <v>67.452414554368772</v>
      </c>
      <c r="G2016" s="7">
        <v>61.093481219653363</v>
      </c>
      <c r="H2016" s="7">
        <v>235.81070184397356</v>
      </c>
      <c r="I2016" s="7">
        <f t="shared" si="82"/>
        <v>176.06803357714148</v>
      </c>
    </row>
    <row r="2017" spans="1:9" x14ac:dyDescent="0.25">
      <c r="A2017" s="14"/>
      <c r="B2017" s="5">
        <f t="shared" si="81"/>
        <v>43851</v>
      </c>
      <c r="C2017" s="4">
        <v>16.979166666671901</v>
      </c>
      <c r="D2017">
        <v>1.207693013318158</v>
      </c>
      <c r="E2017" s="6">
        <v>135.23662843178835</v>
      </c>
      <c r="F2017" s="7">
        <v>66.31515558598916</v>
      </c>
      <c r="G2017" s="7">
        <v>59.365938603893291</v>
      </c>
      <c r="H2017" s="7">
        <v>236.73007615453889</v>
      </c>
      <c r="I2017" s="7">
        <f t="shared" si="82"/>
        <v>163.32433130177455</v>
      </c>
    </row>
    <row r="2018" spans="1:9" ht="15.75" thickBot="1" x14ac:dyDescent="0.3">
      <c r="A2018" s="14"/>
      <c r="B2018" s="5">
        <f t="shared" si="81"/>
        <v>43851</v>
      </c>
      <c r="C2018" s="4">
        <v>16.989583333338601</v>
      </c>
      <c r="D2018">
        <v>1.207693013318158</v>
      </c>
      <c r="E2018" s="6">
        <v>125.02409193197455</v>
      </c>
      <c r="F2018" s="7">
        <v>64.562805586764696</v>
      </c>
      <c r="G2018" s="7">
        <v>58.400841047729656</v>
      </c>
      <c r="H2018" s="7">
        <v>238.25365530096201</v>
      </c>
      <c r="I2018" s="7">
        <f t="shared" si="82"/>
        <v>150.99072232269276</v>
      </c>
    </row>
    <row r="2019" spans="1:9" x14ac:dyDescent="0.25">
      <c r="A2019" s="13">
        <f t="shared" ref="A2019" si="83">A1923+1</f>
        <v>22</v>
      </c>
      <c r="B2019" s="5">
        <f t="shared" si="81"/>
        <v>43852</v>
      </c>
      <c r="C2019" s="4">
        <v>17.000000000005201</v>
      </c>
      <c r="D2019">
        <v>1.2045506509763679</v>
      </c>
      <c r="E2019" s="6">
        <v>112.73407713237393</v>
      </c>
      <c r="F2019" s="7">
        <v>63.281224210662579</v>
      </c>
      <c r="G2019" s="7">
        <v>58.835912053695679</v>
      </c>
      <c r="H2019" s="7">
        <v>239.36123738895597</v>
      </c>
      <c r="I2019" s="7">
        <f t="shared" si="82"/>
        <v>135.79390599702108</v>
      </c>
    </row>
    <row r="2020" spans="1:9" x14ac:dyDescent="0.25">
      <c r="A2020" s="14"/>
      <c r="B2020" s="5">
        <f t="shared" ref="B2020:B2083" si="84">DATE(YEAR(B1924),MONTH(B1924),DAY(B1924)+1)</f>
        <v>43852</v>
      </c>
      <c r="C2020" s="4">
        <v>17.010416666671901</v>
      </c>
      <c r="D2020">
        <v>1.2045506509763679</v>
      </c>
      <c r="E2020" s="6">
        <v>103.71423700130353</v>
      </c>
      <c r="F2020" s="7">
        <v>61.934810064243116</v>
      </c>
      <c r="G2020" s="7">
        <v>58.361927665495081</v>
      </c>
      <c r="H2020" s="7">
        <v>240.10535414447878</v>
      </c>
      <c r="I2020" s="7">
        <f t="shared" si="82"/>
        <v>124.92905169543748</v>
      </c>
    </row>
    <row r="2021" spans="1:9" x14ac:dyDescent="0.25">
      <c r="A2021" s="14"/>
      <c r="B2021" s="5">
        <f t="shared" si="84"/>
        <v>43852</v>
      </c>
      <c r="C2021" s="4">
        <v>17.020833333338601</v>
      </c>
      <c r="D2021">
        <v>1.2045506509763679</v>
      </c>
      <c r="E2021" s="6">
        <v>96.205916275851862</v>
      </c>
      <c r="F2021" s="7">
        <v>61.007167560087026</v>
      </c>
      <c r="G2021" s="7">
        <v>58.45549688041725</v>
      </c>
      <c r="H2021" s="7">
        <v>240.14112237234045</v>
      </c>
      <c r="I2021" s="7">
        <f t="shared" si="82"/>
        <v>115.88489907785531</v>
      </c>
    </row>
    <row r="2022" spans="1:9" x14ac:dyDescent="0.25">
      <c r="A2022" s="14"/>
      <c r="B2022" s="5">
        <f t="shared" si="84"/>
        <v>43852</v>
      </c>
      <c r="C2022" s="4">
        <v>17.031250000005201</v>
      </c>
      <c r="D2022">
        <v>1.2045506509763679</v>
      </c>
      <c r="E2022" s="6">
        <v>88.958719102261824</v>
      </c>
      <c r="F2022" s="7">
        <v>59.805565185863166</v>
      </c>
      <c r="G2022" s="7">
        <v>57.766623435791104</v>
      </c>
      <c r="H2022" s="7">
        <v>240.513920535533</v>
      </c>
      <c r="I2022" s="7">
        <f t="shared" si="82"/>
        <v>107.15528300465334</v>
      </c>
    </row>
    <row r="2023" spans="1:9" x14ac:dyDescent="0.25">
      <c r="A2023" s="14"/>
      <c r="B2023" s="5">
        <f t="shared" si="84"/>
        <v>43852</v>
      </c>
      <c r="C2023" s="4">
        <v>17.041666666671901</v>
      </c>
      <c r="D2023">
        <v>1.2045506509763679</v>
      </c>
      <c r="E2023" s="6">
        <v>82.803319388132707</v>
      </c>
      <c r="F2023" s="7">
        <v>59.201055658953024</v>
      </c>
      <c r="G2023" s="7">
        <v>57.883439710404893</v>
      </c>
      <c r="H2023" s="7">
        <v>241.13939917421243</v>
      </c>
      <c r="I2023" s="7">
        <f t="shared" si="82"/>
        <v>99.740792271979359</v>
      </c>
    </row>
    <row r="2024" spans="1:9" x14ac:dyDescent="0.25">
      <c r="A2024" s="14"/>
      <c r="B2024" s="5">
        <f t="shared" si="84"/>
        <v>43852</v>
      </c>
      <c r="C2024" s="4">
        <v>17.052083333338601</v>
      </c>
      <c r="D2024">
        <v>1.2045506509763679</v>
      </c>
      <c r="E2024" s="6">
        <v>77.716866385753335</v>
      </c>
      <c r="F2024" s="7">
        <v>58.68190413194101</v>
      </c>
      <c r="G2024" s="7">
        <v>57.593869174215094</v>
      </c>
      <c r="H2024" s="7">
        <v>241.71550807305084</v>
      </c>
      <c r="I2024" s="7">
        <f t="shared" si="82"/>
        <v>93.613901996802582</v>
      </c>
    </row>
    <row r="2025" spans="1:9" x14ac:dyDescent="0.25">
      <c r="A2025" s="14"/>
      <c r="B2025" s="5">
        <f t="shared" si="84"/>
        <v>43852</v>
      </c>
      <c r="C2025" s="4">
        <v>17.062500000005301</v>
      </c>
      <c r="D2025">
        <v>1.2045506509763679</v>
      </c>
      <c r="E2025" s="6">
        <v>74.25318678523368</v>
      </c>
      <c r="F2025" s="7">
        <v>58.708213489146459</v>
      </c>
      <c r="G2025" s="7">
        <v>57.061871311820248</v>
      </c>
      <c r="H2025" s="7">
        <v>241.39131500588672</v>
      </c>
      <c r="I2025" s="7">
        <f t="shared" si="82"/>
        <v>89.441724479223069</v>
      </c>
    </row>
    <row r="2026" spans="1:9" x14ac:dyDescent="0.25">
      <c r="A2026" s="14"/>
      <c r="B2026" s="5">
        <f t="shared" si="84"/>
        <v>43852</v>
      </c>
      <c r="C2026" s="4">
        <v>17.072916666671901</v>
      </c>
      <c r="D2026">
        <v>1.2045506509763679</v>
      </c>
      <c r="E2026" s="6">
        <v>70.784794003696305</v>
      </c>
      <c r="F2026" s="7">
        <v>58.062789883337786</v>
      </c>
      <c r="G2026" s="7">
        <v>57.050584347471535</v>
      </c>
      <c r="H2026" s="7">
        <v>241.37219592756682</v>
      </c>
      <c r="I2026" s="7">
        <f t="shared" si="82"/>
        <v>85.263869696380496</v>
      </c>
    </row>
    <row r="2027" spans="1:9" x14ac:dyDescent="0.25">
      <c r="A2027" s="14"/>
      <c r="B2027" s="5">
        <f t="shared" si="84"/>
        <v>43852</v>
      </c>
      <c r="C2027" s="4">
        <v>17.083333333338601</v>
      </c>
      <c r="D2027">
        <v>1.2045506509763679</v>
      </c>
      <c r="E2027" s="6">
        <v>68.418288278647793</v>
      </c>
      <c r="F2027" s="7">
        <v>57.37057982495336</v>
      </c>
      <c r="G2027" s="7">
        <v>56.87676429515475</v>
      </c>
      <c r="H2027" s="7">
        <v>241.29410481382985</v>
      </c>
      <c r="I2027" s="7">
        <f t="shared" si="82"/>
        <v>82.413293684734001</v>
      </c>
    </row>
    <row r="2028" spans="1:9" x14ac:dyDescent="0.25">
      <c r="A2028" s="14"/>
      <c r="B2028" s="5">
        <f t="shared" si="84"/>
        <v>43852</v>
      </c>
      <c r="C2028" s="4">
        <v>17.093750000005301</v>
      </c>
      <c r="D2028">
        <v>1.2045506509763679</v>
      </c>
      <c r="E2028" s="6">
        <v>66.262366031562934</v>
      </c>
      <c r="F2028" s="7">
        <v>56.627540040313804</v>
      </c>
      <c r="G2028" s="7">
        <v>56.556430069838392</v>
      </c>
      <c r="H2028" s="7">
        <v>241.60045950648492</v>
      </c>
      <c r="I2028" s="7">
        <f t="shared" si="82"/>
        <v>79.816376138553508</v>
      </c>
    </row>
    <row r="2029" spans="1:9" x14ac:dyDescent="0.25">
      <c r="A2029" s="14"/>
      <c r="B2029" s="5">
        <f t="shared" si="84"/>
        <v>43852</v>
      </c>
      <c r="C2029" s="4">
        <v>17.104166666671901</v>
      </c>
      <c r="D2029">
        <v>1.2045506509763679</v>
      </c>
      <c r="E2029" s="6">
        <v>65.22587668840562</v>
      </c>
      <c r="F2029" s="7">
        <v>56.365573611021176</v>
      </c>
      <c r="G2029" s="7">
        <v>56.327906104048708</v>
      </c>
      <c r="H2029" s="7">
        <v>241.29618695185781</v>
      </c>
      <c r="I2029" s="7">
        <f t="shared" si="82"/>
        <v>78.567872225523288</v>
      </c>
    </row>
    <row r="2030" spans="1:9" x14ac:dyDescent="0.25">
      <c r="A2030" s="14"/>
      <c r="B2030" s="5">
        <f t="shared" si="84"/>
        <v>43852</v>
      </c>
      <c r="C2030" s="4">
        <v>17.114583333338601</v>
      </c>
      <c r="D2030">
        <v>1.2045506509763679</v>
      </c>
      <c r="E2030" s="6">
        <v>63.720627155685122</v>
      </c>
      <c r="F2030" s="7">
        <v>55.953035349013511</v>
      </c>
      <c r="G2030" s="7">
        <v>57.730959513296249</v>
      </c>
      <c r="H2030" s="7">
        <v>241.2627593891909</v>
      </c>
      <c r="I2030" s="7">
        <f t="shared" si="82"/>
        <v>76.754722921002937</v>
      </c>
    </row>
    <row r="2031" spans="1:9" x14ac:dyDescent="0.25">
      <c r="A2031" s="14"/>
      <c r="B2031" s="5">
        <f t="shared" si="84"/>
        <v>43852</v>
      </c>
      <c r="C2031" s="4">
        <v>17.125000000005301</v>
      </c>
      <c r="D2031">
        <v>1.2045506509763679</v>
      </c>
      <c r="E2031" s="6">
        <v>63.281029712439889</v>
      </c>
      <c r="F2031" s="7">
        <v>56.878945021592713</v>
      </c>
      <c r="G2031" s="7">
        <v>56.828362971288016</v>
      </c>
      <c r="H2031" s="7">
        <v>240.65830000350738</v>
      </c>
      <c r="I2031" s="7">
        <f t="shared" si="82"/>
        <v>76.225205534574343</v>
      </c>
    </row>
    <row r="2032" spans="1:9" x14ac:dyDescent="0.25">
      <c r="A2032" s="14"/>
      <c r="B2032" s="5">
        <f t="shared" si="84"/>
        <v>43852</v>
      </c>
      <c r="C2032" s="4">
        <v>17.135416666671901</v>
      </c>
      <c r="D2032">
        <v>1.2045506509763679</v>
      </c>
      <c r="E2032" s="6">
        <v>62.35504883844925</v>
      </c>
      <c r="F2032" s="7">
        <v>57.420691549235656</v>
      </c>
      <c r="G2032" s="7">
        <v>56.318017489205737</v>
      </c>
      <c r="H2032" s="7">
        <v>240.87735703228171</v>
      </c>
      <c r="I2032" s="7">
        <f t="shared" si="82"/>
        <v>75.109814670017258</v>
      </c>
    </row>
    <row r="2033" spans="1:9" x14ac:dyDescent="0.25">
      <c r="A2033" s="14"/>
      <c r="B2033" s="5">
        <f t="shared" si="84"/>
        <v>43852</v>
      </c>
      <c r="C2033" s="4">
        <v>17.145833333338601</v>
      </c>
      <c r="D2033">
        <v>1.2045506509763679</v>
      </c>
      <c r="E2033" s="6">
        <v>62.032747981450697</v>
      </c>
      <c r="F2033" s="7">
        <v>57.016989926033233</v>
      </c>
      <c r="G2033" s="7">
        <v>56.889397521491816</v>
      </c>
      <c r="H2033" s="7">
        <v>240.78389349547285</v>
      </c>
      <c r="I2033" s="7">
        <f t="shared" si="82"/>
        <v>74.721586962909413</v>
      </c>
    </row>
    <row r="2034" spans="1:9" x14ac:dyDescent="0.25">
      <c r="A2034" s="14"/>
      <c r="B2034" s="5">
        <f t="shared" si="84"/>
        <v>43852</v>
      </c>
      <c r="C2034" s="4">
        <v>17.156250000005301</v>
      </c>
      <c r="D2034">
        <v>1.2045506509763679</v>
      </c>
      <c r="E2034" s="6">
        <v>61.502978989584776</v>
      </c>
      <c r="F2034" s="7">
        <v>57.430350480803078</v>
      </c>
      <c r="G2034" s="7">
        <v>55.23235736390717</v>
      </c>
      <c r="H2034" s="7">
        <v>240.69668731043578</v>
      </c>
      <c r="I2034" s="7">
        <f t="shared" si="82"/>
        <v>74.083453378890226</v>
      </c>
    </row>
    <row r="2035" spans="1:9" x14ac:dyDescent="0.25">
      <c r="A2035" s="14"/>
      <c r="B2035" s="5">
        <f t="shared" si="84"/>
        <v>43852</v>
      </c>
      <c r="C2035" s="4">
        <v>17.166666666672</v>
      </c>
      <c r="D2035">
        <v>1.2045506509763679</v>
      </c>
      <c r="E2035" s="6">
        <v>61.263414003816656</v>
      </c>
      <c r="F2035" s="7">
        <v>57.502752355716666</v>
      </c>
      <c r="G2035" s="7">
        <v>55.225513865466411</v>
      </c>
      <c r="H2035" s="7">
        <v>240.36077500793371</v>
      </c>
      <c r="I2035" s="7">
        <f t="shared" si="82"/>
        <v>73.794885219332087</v>
      </c>
    </row>
    <row r="2036" spans="1:9" x14ac:dyDescent="0.25">
      <c r="A2036" s="14"/>
      <c r="B2036" s="5">
        <f t="shared" si="84"/>
        <v>43852</v>
      </c>
      <c r="C2036" s="4">
        <v>17.177083333338601</v>
      </c>
      <c r="D2036">
        <v>1.2045506509763679</v>
      </c>
      <c r="E2036" s="6">
        <v>62.290606301067072</v>
      </c>
      <c r="F2036" s="7">
        <v>57.005257212231442</v>
      </c>
      <c r="G2036" s="7">
        <v>56.519544094050538</v>
      </c>
      <c r="H2036" s="7">
        <v>240.49619452090803</v>
      </c>
      <c r="I2036" s="7">
        <f t="shared" si="82"/>
        <v>75.032190369662985</v>
      </c>
    </row>
    <row r="2037" spans="1:9" x14ac:dyDescent="0.25">
      <c r="A2037" s="14"/>
      <c r="B2037" s="5">
        <f t="shared" si="84"/>
        <v>43852</v>
      </c>
      <c r="C2037" s="4">
        <v>17.187500000005301</v>
      </c>
      <c r="D2037">
        <v>1.2045506509763679</v>
      </c>
      <c r="E2037" s="6">
        <v>62.231484338639625</v>
      </c>
      <c r="F2037" s="7">
        <v>57.707114168630675</v>
      </c>
      <c r="G2037" s="7">
        <v>56.975718558030309</v>
      </c>
      <c r="H2037" s="7">
        <v>240.47773369252815</v>
      </c>
      <c r="I2037" s="7">
        <f t="shared" si="82"/>
        <v>74.960974971334011</v>
      </c>
    </row>
    <row r="2038" spans="1:9" x14ac:dyDescent="0.25">
      <c r="A2038" s="14"/>
      <c r="B2038" s="5">
        <f t="shared" si="84"/>
        <v>43852</v>
      </c>
      <c r="C2038" s="4">
        <v>17.197916666672</v>
      </c>
      <c r="D2038">
        <v>1.2045506509763679</v>
      </c>
      <c r="E2038" s="6">
        <v>64.035464904599507</v>
      </c>
      <c r="F2038" s="7">
        <v>57.642401733839478</v>
      </c>
      <c r="G2038" s="7">
        <v>56.779641108852623</v>
      </c>
      <c r="H2038" s="7">
        <v>240.84646900186095</v>
      </c>
      <c r="I2038" s="7">
        <f t="shared" si="82"/>
        <v>77.133960936409693</v>
      </c>
    </row>
    <row r="2039" spans="1:9" x14ac:dyDescent="0.25">
      <c r="A2039" s="14"/>
      <c r="B2039" s="5">
        <f t="shared" si="84"/>
        <v>43852</v>
      </c>
      <c r="C2039" s="4">
        <v>17.208333333338601</v>
      </c>
      <c r="D2039">
        <v>1.2045506509763679</v>
      </c>
      <c r="E2039" s="6">
        <v>65.343692498501682</v>
      </c>
      <c r="F2039" s="7">
        <v>55.865362895828667</v>
      </c>
      <c r="G2039" s="7">
        <v>57.359098713068768</v>
      </c>
      <c r="H2039" s="7">
        <v>240.1709802714351</v>
      </c>
      <c r="I2039" s="7">
        <f t="shared" si="82"/>
        <v>78.709787336269812</v>
      </c>
    </row>
    <row r="2040" spans="1:9" x14ac:dyDescent="0.25">
      <c r="A2040" s="14"/>
      <c r="B2040" s="5">
        <f t="shared" si="84"/>
        <v>43852</v>
      </c>
      <c r="C2040" s="4">
        <v>17.218750000005301</v>
      </c>
      <c r="D2040">
        <v>1.2045506509763679</v>
      </c>
      <c r="E2040" s="6">
        <v>68.401648623776452</v>
      </c>
      <c r="F2040" s="7">
        <v>55.670688092771528</v>
      </c>
      <c r="G2040" s="7">
        <v>60.021287720970356</v>
      </c>
      <c r="H2040" s="7">
        <v>238.72991603630695</v>
      </c>
      <c r="I2040" s="7">
        <f t="shared" si="82"/>
        <v>82.393250377626714</v>
      </c>
    </row>
    <row r="2041" spans="1:9" x14ac:dyDescent="0.25">
      <c r="A2041" s="14"/>
      <c r="B2041" s="5">
        <f t="shared" si="84"/>
        <v>43852</v>
      </c>
      <c r="C2041" s="4">
        <v>17.229166666672</v>
      </c>
      <c r="D2041">
        <v>1.2045506509763679</v>
      </c>
      <c r="E2041" s="6">
        <v>71.605401826290958</v>
      </c>
      <c r="F2041" s="7">
        <v>56.378854641926381</v>
      </c>
      <c r="G2041" s="7">
        <v>61.349815913005862</v>
      </c>
      <c r="H2041" s="7">
        <v>238.60463078827109</v>
      </c>
      <c r="I2041" s="7">
        <f t="shared" si="82"/>
        <v>86.252333383283172</v>
      </c>
    </row>
    <row r="2042" spans="1:9" x14ac:dyDescent="0.25">
      <c r="A2042" s="14"/>
      <c r="B2042" s="5">
        <f t="shared" si="84"/>
        <v>43852</v>
      </c>
      <c r="C2042" s="4">
        <v>17.239583333338601</v>
      </c>
      <c r="D2042">
        <v>1.2045506509763679</v>
      </c>
      <c r="E2042" s="6">
        <v>78.421123981041887</v>
      </c>
      <c r="F2042" s="7">
        <v>57.016845523401827</v>
      </c>
      <c r="G2042" s="7">
        <v>59.821123405042343</v>
      </c>
      <c r="H2042" s="7">
        <v>237.40562355074496</v>
      </c>
      <c r="I2042" s="7">
        <f t="shared" si="82"/>
        <v>94.462215941662464</v>
      </c>
    </row>
    <row r="2043" spans="1:9" x14ac:dyDescent="0.25">
      <c r="A2043" s="14"/>
      <c r="B2043" s="5">
        <f t="shared" si="84"/>
        <v>43852</v>
      </c>
      <c r="C2043" s="4">
        <v>17.250000000005301</v>
      </c>
      <c r="D2043">
        <v>1.2045506509763679</v>
      </c>
      <c r="E2043" s="6">
        <v>83.515929629722876</v>
      </c>
      <c r="F2043" s="7">
        <v>59.605659798601742</v>
      </c>
      <c r="G2043" s="7">
        <v>60.028920545636439</v>
      </c>
      <c r="H2043" s="7">
        <v>234.02006115124283</v>
      </c>
      <c r="I2043" s="7">
        <f t="shared" si="82"/>
        <v>100.59916740237922</v>
      </c>
    </row>
    <row r="2044" spans="1:9" x14ac:dyDescent="0.25">
      <c r="A2044" s="14"/>
      <c r="B2044" s="5">
        <f t="shared" si="84"/>
        <v>43852</v>
      </c>
      <c r="C2044" s="4">
        <v>17.260416666672</v>
      </c>
      <c r="D2044">
        <v>1.2045506509763679</v>
      </c>
      <c r="E2044" s="6">
        <v>90.01014543793157</v>
      </c>
      <c r="F2044" s="7">
        <v>67.646010348874569</v>
      </c>
      <c r="G2044" s="7">
        <v>61.162573308126703</v>
      </c>
      <c r="H2044" s="7">
        <v>220.76490199462194</v>
      </c>
      <c r="I2044" s="7">
        <f t="shared" si="82"/>
        <v>108.42177928173803</v>
      </c>
    </row>
    <row r="2045" spans="1:9" x14ac:dyDescent="0.25">
      <c r="A2045" s="14"/>
      <c r="B2045" s="5">
        <f t="shared" si="84"/>
        <v>43852</v>
      </c>
      <c r="C2045" s="4">
        <v>17.2708333333387</v>
      </c>
      <c r="D2045">
        <v>1.2045506509763679</v>
      </c>
      <c r="E2045" s="6">
        <v>95.564417169271721</v>
      </c>
      <c r="F2045" s="7">
        <v>76.80520050965427</v>
      </c>
      <c r="G2045" s="7">
        <v>62.266516152034875</v>
      </c>
      <c r="H2045" s="7">
        <v>211.58679679955384</v>
      </c>
      <c r="I2045" s="7">
        <f t="shared" si="82"/>
        <v>115.11218091142344</v>
      </c>
    </row>
    <row r="2046" spans="1:9" x14ac:dyDescent="0.25">
      <c r="A2046" s="14"/>
      <c r="B2046" s="5">
        <f t="shared" si="84"/>
        <v>43852</v>
      </c>
      <c r="C2046" s="4">
        <v>17.281250000005301</v>
      </c>
      <c r="D2046">
        <v>1.2045506509763679</v>
      </c>
      <c r="E2046" s="6">
        <v>101.86501048537411</v>
      </c>
      <c r="F2046" s="7">
        <v>78.169713119210016</v>
      </c>
      <c r="G2046" s="7">
        <v>66.786045862340814</v>
      </c>
      <c r="H2046" s="7">
        <v>191.6637695886829</v>
      </c>
      <c r="I2046" s="7">
        <f t="shared" si="82"/>
        <v>122.70156469187194</v>
      </c>
    </row>
    <row r="2047" spans="1:9" x14ac:dyDescent="0.25">
      <c r="A2047" s="14"/>
      <c r="B2047" s="5">
        <f t="shared" si="84"/>
        <v>43852</v>
      </c>
      <c r="C2047" s="4">
        <v>17.291666666672</v>
      </c>
      <c r="D2047">
        <v>1.2045506509763679</v>
      </c>
      <c r="E2047" s="6">
        <v>107.39920000975476</v>
      </c>
      <c r="F2047" s="7">
        <v>85.959107940834983</v>
      </c>
      <c r="G2047" s="7">
        <v>79.040728170027819</v>
      </c>
      <c r="H2047" s="7">
        <v>151.62155171312179</v>
      </c>
      <c r="I2047" s="7">
        <f t="shared" si="82"/>
        <v>129.36777628609124</v>
      </c>
    </row>
    <row r="2048" spans="1:9" x14ac:dyDescent="0.25">
      <c r="A2048" s="14"/>
      <c r="B2048" s="5">
        <f t="shared" si="84"/>
        <v>43852</v>
      </c>
      <c r="C2048" s="4">
        <v>17.3020833333387</v>
      </c>
      <c r="D2048">
        <v>1.2045506509763679</v>
      </c>
      <c r="E2048" s="6">
        <v>109.06360928632932</v>
      </c>
      <c r="F2048" s="7">
        <v>108.79622365042263</v>
      </c>
      <c r="G2048" s="7">
        <v>96.388563990287437</v>
      </c>
      <c r="H2048" s="7">
        <v>117.44678786271203</v>
      </c>
      <c r="I2048" s="7">
        <f t="shared" si="82"/>
        <v>131.37264156368025</v>
      </c>
    </row>
    <row r="2049" spans="1:9" x14ac:dyDescent="0.25">
      <c r="A2049" s="14"/>
      <c r="B2049" s="5">
        <f t="shared" si="84"/>
        <v>43852</v>
      </c>
      <c r="C2049" s="4">
        <v>17.312500000005301</v>
      </c>
      <c r="D2049">
        <v>1.2045506509763679</v>
      </c>
      <c r="E2049" s="6">
        <v>112.43393243872953</v>
      </c>
      <c r="F2049" s="7">
        <v>123.85897444560419</v>
      </c>
      <c r="G2049" s="7">
        <v>105.05408378991851</v>
      </c>
      <c r="H2049" s="7">
        <v>61.109267572921361</v>
      </c>
      <c r="I2049" s="7">
        <f t="shared" si="82"/>
        <v>135.43236651090461</v>
      </c>
    </row>
    <row r="2050" spans="1:9" x14ac:dyDescent="0.25">
      <c r="A2050" s="14"/>
      <c r="B2050" s="5">
        <f t="shared" si="84"/>
        <v>43852</v>
      </c>
      <c r="C2050" s="4">
        <v>17.322916666672</v>
      </c>
      <c r="D2050">
        <v>1.2045506509763679</v>
      </c>
      <c r="E2050" s="6">
        <v>112.88569539473262</v>
      </c>
      <c r="F2050" s="7">
        <v>134.8182075858146</v>
      </c>
      <c r="G2050" s="7">
        <v>118.44326828730273</v>
      </c>
      <c r="H2050" s="7">
        <v>18.523313401736829</v>
      </c>
      <c r="I2050" s="7">
        <f t="shared" si="82"/>
        <v>135.97653787364516</v>
      </c>
    </row>
    <row r="2051" spans="1:9" x14ac:dyDescent="0.25">
      <c r="A2051" s="14"/>
      <c r="B2051" s="5">
        <f t="shared" si="84"/>
        <v>43852</v>
      </c>
      <c r="C2051" s="4">
        <v>17.3333333333387</v>
      </c>
      <c r="D2051">
        <v>1.2045506509763679</v>
      </c>
      <c r="E2051" s="6">
        <v>111.61752445130905</v>
      </c>
      <c r="F2051" s="7">
        <v>145.76419579577768</v>
      </c>
      <c r="G2051" s="7">
        <v>124.38737557174133</v>
      </c>
      <c r="H2051" s="7">
        <v>4.508930554034845</v>
      </c>
      <c r="I2051" s="7">
        <f t="shared" si="82"/>
        <v>134.44896173819498</v>
      </c>
    </row>
    <row r="2052" spans="1:9" x14ac:dyDescent="0.25">
      <c r="A2052" s="14"/>
      <c r="B2052" s="5">
        <f t="shared" si="84"/>
        <v>43852</v>
      </c>
      <c r="C2052" s="4">
        <v>17.343750000005301</v>
      </c>
      <c r="D2052">
        <v>1.2045506509763679</v>
      </c>
      <c r="E2052" s="6">
        <v>110.37740041276105</v>
      </c>
      <c r="F2052" s="7">
        <v>164.10778239888589</v>
      </c>
      <c r="G2052" s="7">
        <v>138.05489172175194</v>
      </c>
      <c r="H2052" s="7">
        <v>2.7896881044267974</v>
      </c>
      <c r="I2052" s="7">
        <f t="shared" ref="I2052:I2115" si="85">D2052*E2052</f>
        <v>132.95516952027054</v>
      </c>
    </row>
    <row r="2053" spans="1:9" x14ac:dyDescent="0.25">
      <c r="A2053" s="14"/>
      <c r="B2053" s="5">
        <f t="shared" si="84"/>
        <v>43852</v>
      </c>
      <c r="C2053" s="4">
        <v>17.354166666672</v>
      </c>
      <c r="D2053">
        <v>1.2045506509763679</v>
      </c>
      <c r="E2053" s="6">
        <v>111.39343037691731</v>
      </c>
      <c r="F2053" s="7">
        <v>174.5153814423862</v>
      </c>
      <c r="G2053" s="7">
        <v>151.3185012281339</v>
      </c>
      <c r="H2053" s="7">
        <v>2.4864078963861069</v>
      </c>
      <c r="I2053" s="7">
        <f t="shared" si="85"/>
        <v>134.17902907500647</v>
      </c>
    </row>
    <row r="2054" spans="1:9" x14ac:dyDescent="0.25">
      <c r="A2054" s="14"/>
      <c r="B2054" s="5">
        <f t="shared" si="84"/>
        <v>43852</v>
      </c>
      <c r="C2054" s="4">
        <v>17.3645833333387</v>
      </c>
      <c r="D2054">
        <v>1.2045506509763679</v>
      </c>
      <c r="E2054" s="6">
        <v>111.55626485409037</v>
      </c>
      <c r="F2054" s="7">
        <v>195.83491374194287</v>
      </c>
      <c r="G2054" s="7">
        <v>164.86495797422813</v>
      </c>
      <c r="H2054" s="7">
        <v>2.2237771079832993</v>
      </c>
      <c r="I2054" s="7">
        <f t="shared" si="85"/>
        <v>134.37517145048668</v>
      </c>
    </row>
    <row r="2055" spans="1:9" x14ac:dyDescent="0.25">
      <c r="A2055" s="14"/>
      <c r="B2055" s="5">
        <f t="shared" si="84"/>
        <v>43852</v>
      </c>
      <c r="C2055" s="4">
        <v>17.3750000000054</v>
      </c>
      <c r="D2055">
        <v>1.2045506509763679</v>
      </c>
      <c r="E2055" s="6">
        <v>113.03413953393657</v>
      </c>
      <c r="F2055" s="7">
        <v>226.47857609681921</v>
      </c>
      <c r="G2055" s="7">
        <v>170.27748008967902</v>
      </c>
      <c r="H2055" s="7">
        <v>1.9897970956731992</v>
      </c>
      <c r="I2055" s="7">
        <f t="shared" si="85"/>
        <v>136.15534635815689</v>
      </c>
    </row>
    <row r="2056" spans="1:9" x14ac:dyDescent="0.25">
      <c r="A2056" s="14"/>
      <c r="B2056" s="5">
        <f t="shared" si="84"/>
        <v>43852</v>
      </c>
      <c r="C2056" s="4">
        <v>17.385416666672</v>
      </c>
      <c r="D2056">
        <v>1.2045506509763679</v>
      </c>
      <c r="E2056" s="6">
        <v>113.21282699286573</v>
      </c>
      <c r="F2056" s="7">
        <v>224.44482949200952</v>
      </c>
      <c r="G2056" s="7">
        <v>192.34940932802738</v>
      </c>
      <c r="H2056" s="7">
        <v>1.7890427959728659</v>
      </c>
      <c r="I2056" s="7">
        <f t="shared" si="85"/>
        <v>136.37058445313133</v>
      </c>
    </row>
    <row r="2057" spans="1:9" x14ac:dyDescent="0.25">
      <c r="A2057" s="14"/>
      <c r="B2057" s="5">
        <f t="shared" si="84"/>
        <v>43852</v>
      </c>
      <c r="C2057" s="4">
        <v>17.3958333333387</v>
      </c>
      <c r="D2057">
        <v>1.2045506509763679</v>
      </c>
      <c r="E2057" s="6">
        <v>113.1815755951386</v>
      </c>
      <c r="F2057" s="7">
        <v>222.39177304643337</v>
      </c>
      <c r="G2057" s="7">
        <v>199.03953807715101</v>
      </c>
      <c r="H2057" s="7">
        <v>2.0095913276325779</v>
      </c>
      <c r="I2057" s="7">
        <f t="shared" si="85"/>
        <v>136.33294056165519</v>
      </c>
    </row>
    <row r="2058" spans="1:9" x14ac:dyDescent="0.25">
      <c r="A2058" s="14"/>
      <c r="B2058" s="5">
        <f t="shared" si="84"/>
        <v>43852</v>
      </c>
      <c r="C2058" s="4">
        <v>17.4062500000054</v>
      </c>
      <c r="D2058">
        <v>1.2045506509763679</v>
      </c>
      <c r="E2058" s="6">
        <v>113.77412560806867</v>
      </c>
      <c r="F2058" s="7">
        <v>223.55956113780286</v>
      </c>
      <c r="G2058" s="7">
        <v>202.84553691343706</v>
      </c>
      <c r="H2058" s="7">
        <v>2.0261619246890419</v>
      </c>
      <c r="I2058" s="7">
        <f t="shared" si="85"/>
        <v>137.04669706546616</v>
      </c>
    </row>
    <row r="2059" spans="1:9" x14ac:dyDescent="0.25">
      <c r="A2059" s="14"/>
      <c r="B2059" s="5">
        <f t="shared" si="84"/>
        <v>43852</v>
      </c>
      <c r="C2059" s="4">
        <v>17.416666666672</v>
      </c>
      <c r="D2059">
        <v>1.2045506509763679</v>
      </c>
      <c r="E2059" s="6">
        <v>114.28390154273032</v>
      </c>
      <c r="F2059" s="7">
        <v>233.63546733696222</v>
      </c>
      <c r="G2059" s="7">
        <v>204.18011927768799</v>
      </c>
      <c r="H2059" s="7">
        <v>2.1403613289455641</v>
      </c>
      <c r="I2059" s="7">
        <f t="shared" si="85"/>
        <v>137.66074799941495</v>
      </c>
    </row>
    <row r="2060" spans="1:9" x14ac:dyDescent="0.25">
      <c r="A2060" s="14"/>
      <c r="B2060" s="5">
        <f t="shared" si="84"/>
        <v>43852</v>
      </c>
      <c r="C2060" s="4">
        <v>17.4270833333387</v>
      </c>
      <c r="D2060">
        <v>1.2045506509763679</v>
      </c>
      <c r="E2060" s="6">
        <v>116.1812493331537</v>
      </c>
      <c r="F2060" s="7">
        <v>233.23912222559312</v>
      </c>
      <c r="G2060" s="7">
        <v>201.1820819777472</v>
      </c>
      <c r="H2060" s="7">
        <v>2.0532038663360632</v>
      </c>
      <c r="I2060" s="7">
        <f t="shared" si="85"/>
        <v>139.94619951549799</v>
      </c>
    </row>
    <row r="2061" spans="1:9" x14ac:dyDescent="0.25">
      <c r="A2061" s="14"/>
      <c r="B2061" s="5">
        <f t="shared" si="84"/>
        <v>43852</v>
      </c>
      <c r="C2061" s="4">
        <v>17.4375000000054</v>
      </c>
      <c r="D2061">
        <v>1.2045506509763679</v>
      </c>
      <c r="E2061" s="6">
        <v>117.82374050561074</v>
      </c>
      <c r="F2061" s="7">
        <v>225.02002929592831</v>
      </c>
      <c r="G2061" s="7">
        <v>200.74317252242156</v>
      </c>
      <c r="H2061" s="7">
        <v>2.032067281779852</v>
      </c>
      <c r="I2061" s="7">
        <f t="shared" si="85"/>
        <v>141.92466332650406</v>
      </c>
    </row>
    <row r="2062" spans="1:9" x14ac:dyDescent="0.25">
      <c r="A2062" s="14"/>
      <c r="B2062" s="5">
        <f t="shared" si="84"/>
        <v>43852</v>
      </c>
      <c r="C2062" s="4">
        <v>17.447916666672</v>
      </c>
      <c r="D2062">
        <v>1.2045506509763679</v>
      </c>
      <c r="E2062" s="6">
        <v>118.74388745880309</v>
      </c>
      <c r="F2062" s="7">
        <v>223.79066150463234</v>
      </c>
      <c r="G2062" s="7">
        <v>206.48073276668381</v>
      </c>
      <c r="H2062" s="7">
        <v>2.1057186885946959</v>
      </c>
      <c r="I2062" s="7">
        <f t="shared" si="85"/>
        <v>143.03302693796584</v>
      </c>
    </row>
    <row r="2063" spans="1:9" x14ac:dyDescent="0.25">
      <c r="A2063" s="14"/>
      <c r="B2063" s="5">
        <f t="shared" si="84"/>
        <v>43852</v>
      </c>
      <c r="C2063" s="4">
        <v>17.4583333333387</v>
      </c>
      <c r="D2063">
        <v>1.2045506509763679</v>
      </c>
      <c r="E2063" s="6">
        <v>118.88463826802739</v>
      </c>
      <c r="F2063" s="7">
        <v>221.00920609676757</v>
      </c>
      <c r="G2063" s="7">
        <v>207.82241105349834</v>
      </c>
      <c r="H2063" s="7">
        <v>2.1927349555977149</v>
      </c>
      <c r="I2063" s="7">
        <f t="shared" si="85"/>
        <v>143.20256841684241</v>
      </c>
    </row>
    <row r="2064" spans="1:9" x14ac:dyDescent="0.25">
      <c r="A2064" s="14"/>
      <c r="B2064" s="5">
        <f t="shared" si="84"/>
        <v>43852</v>
      </c>
      <c r="C2064" s="4">
        <v>17.4687500000054</v>
      </c>
      <c r="D2064">
        <v>1.2045506509763679</v>
      </c>
      <c r="E2064" s="6">
        <v>118.15764748514452</v>
      </c>
      <c r="F2064" s="7">
        <v>219.10506085364528</v>
      </c>
      <c r="G2064" s="7">
        <v>202.92560344115466</v>
      </c>
      <c r="H2064" s="7">
        <v>2.1744381925352489</v>
      </c>
      <c r="I2064" s="7">
        <f t="shared" si="85"/>
        <v>142.32687119606703</v>
      </c>
    </row>
    <row r="2065" spans="1:9" x14ac:dyDescent="0.25">
      <c r="A2065" s="14"/>
      <c r="B2065" s="5">
        <f t="shared" si="84"/>
        <v>43852</v>
      </c>
      <c r="C2065" s="4">
        <v>17.4791666666721</v>
      </c>
      <c r="D2065">
        <v>1.2045506509763679</v>
      </c>
      <c r="E2065" s="6">
        <v>118.89190152391294</v>
      </c>
      <c r="F2065" s="7">
        <v>218.12607920283997</v>
      </c>
      <c r="G2065" s="7">
        <v>198.19622113668316</v>
      </c>
      <c r="H2065" s="7">
        <v>2.2328066664513315</v>
      </c>
      <c r="I2065" s="7">
        <f t="shared" si="85"/>
        <v>143.21131737644757</v>
      </c>
    </row>
    <row r="2066" spans="1:9" x14ac:dyDescent="0.25">
      <c r="A2066" s="14"/>
      <c r="B2066" s="5">
        <f t="shared" si="84"/>
        <v>43852</v>
      </c>
      <c r="C2066" s="4">
        <v>17.4895833333387</v>
      </c>
      <c r="D2066">
        <v>1.2045506509763679</v>
      </c>
      <c r="E2066" s="6">
        <v>119.52808593354416</v>
      </c>
      <c r="F2066" s="7">
        <v>213.87718820988439</v>
      </c>
      <c r="G2066" s="7">
        <v>193.84896488010025</v>
      </c>
      <c r="H2066" s="7">
        <v>1.9605765654782805</v>
      </c>
      <c r="I2066" s="7">
        <f t="shared" si="85"/>
        <v>143.97763372120986</v>
      </c>
    </row>
    <row r="2067" spans="1:9" x14ac:dyDescent="0.25">
      <c r="A2067" s="14"/>
      <c r="B2067" s="5">
        <f t="shared" si="84"/>
        <v>43852</v>
      </c>
      <c r="C2067" s="4">
        <v>17.5000000000054</v>
      </c>
      <c r="D2067">
        <v>1.2045506509763679</v>
      </c>
      <c r="E2067" s="6">
        <v>120.18037020117688</v>
      </c>
      <c r="F2067" s="7">
        <v>217.29393497225411</v>
      </c>
      <c r="G2067" s="7">
        <v>194.37925988134913</v>
      </c>
      <c r="H2067" s="7">
        <v>1.8444561055054016</v>
      </c>
      <c r="I2067" s="7">
        <f t="shared" si="85"/>
        <v>144.76334316040851</v>
      </c>
    </row>
    <row r="2068" spans="1:9" x14ac:dyDescent="0.25">
      <c r="A2068" s="14"/>
      <c r="B2068" s="5">
        <f t="shared" si="84"/>
        <v>43852</v>
      </c>
      <c r="C2068" s="4">
        <v>17.5104166666721</v>
      </c>
      <c r="D2068">
        <v>1.2045506509763679</v>
      </c>
      <c r="E2068" s="6">
        <v>120.57477165750225</v>
      </c>
      <c r="F2068" s="7">
        <v>209.67992115765671</v>
      </c>
      <c r="G2068" s="7">
        <v>191.20427727804716</v>
      </c>
      <c r="H2068" s="7">
        <v>1.8476598537031768</v>
      </c>
      <c r="I2068" s="7">
        <f t="shared" si="85"/>
        <v>145.23841969137126</v>
      </c>
    </row>
    <row r="2069" spans="1:9" x14ac:dyDescent="0.25">
      <c r="A2069" s="14"/>
      <c r="B2069" s="5">
        <f t="shared" si="84"/>
        <v>43852</v>
      </c>
      <c r="C2069" s="4">
        <v>17.5208333333387</v>
      </c>
      <c r="D2069">
        <v>1.2045506509763679</v>
      </c>
      <c r="E2069" s="6">
        <v>119.78814360701313</v>
      </c>
      <c r="F2069" s="7">
        <v>202.96516269659134</v>
      </c>
      <c r="G2069" s="7">
        <v>186.99686799223582</v>
      </c>
      <c r="H2069" s="7">
        <v>2.0402715419846453</v>
      </c>
      <c r="I2069" s="7">
        <f t="shared" si="85"/>
        <v>144.29088636107832</v>
      </c>
    </row>
    <row r="2070" spans="1:9" x14ac:dyDescent="0.25">
      <c r="A2070" s="14"/>
      <c r="B2070" s="5">
        <f t="shared" si="84"/>
        <v>43852</v>
      </c>
      <c r="C2070" s="4">
        <v>17.5312500000054</v>
      </c>
      <c r="D2070">
        <v>1.2045506509763679</v>
      </c>
      <c r="E2070" s="6">
        <v>117.96409161043776</v>
      </c>
      <c r="F2070" s="7">
        <v>188.23021790825541</v>
      </c>
      <c r="G2070" s="7">
        <v>183.04546084101204</v>
      </c>
      <c r="H2070" s="7">
        <v>1.8712335539740834</v>
      </c>
      <c r="I2070" s="7">
        <f t="shared" si="85"/>
        <v>142.09372334118871</v>
      </c>
    </row>
    <row r="2071" spans="1:9" x14ac:dyDescent="0.25">
      <c r="A2071" s="14"/>
      <c r="B2071" s="5">
        <f t="shared" si="84"/>
        <v>43852</v>
      </c>
      <c r="C2071" s="4">
        <v>17.5416666666721</v>
      </c>
      <c r="D2071">
        <v>1.2045506509763679</v>
      </c>
      <c r="E2071" s="6">
        <v>115.50277071215331</v>
      </c>
      <c r="F2071" s="7">
        <v>184.11773124540019</v>
      </c>
      <c r="G2071" s="7">
        <v>177.79230248843163</v>
      </c>
      <c r="H2071" s="7">
        <v>1.8289633678674313</v>
      </c>
      <c r="I2071" s="7">
        <f t="shared" si="85"/>
        <v>139.12893765089842</v>
      </c>
    </row>
    <row r="2072" spans="1:9" x14ac:dyDescent="0.25">
      <c r="A2072" s="14"/>
      <c r="B2072" s="5">
        <f t="shared" si="84"/>
        <v>43852</v>
      </c>
      <c r="C2072" s="4">
        <v>17.5520833333387</v>
      </c>
      <c r="D2072">
        <v>1.2045506509763679</v>
      </c>
      <c r="E2072" s="6">
        <v>113.04508927915275</v>
      </c>
      <c r="F2072" s="7">
        <v>192.00797526032585</v>
      </c>
      <c r="G2072" s="7">
        <v>177.10026372544002</v>
      </c>
      <c r="H2072" s="7">
        <v>1.9329181359719732</v>
      </c>
      <c r="I2072" s="7">
        <f t="shared" si="85"/>
        <v>136.16853588088509</v>
      </c>
    </row>
    <row r="2073" spans="1:9" x14ac:dyDescent="0.25">
      <c r="A2073" s="14"/>
      <c r="B2073" s="5">
        <f t="shared" si="84"/>
        <v>43852</v>
      </c>
      <c r="C2073" s="4">
        <v>17.5625000000054</v>
      </c>
      <c r="D2073">
        <v>1.2045506509763679</v>
      </c>
      <c r="E2073" s="6">
        <v>114.31551345814911</v>
      </c>
      <c r="F2073" s="7">
        <v>179.61727883498168</v>
      </c>
      <c r="G2073" s="7">
        <v>173.72657525669743</v>
      </c>
      <c r="H2073" s="7">
        <v>1.9144642679389143</v>
      </c>
      <c r="I2073" s="7">
        <f t="shared" si="85"/>
        <v>137.69882615271126</v>
      </c>
    </row>
    <row r="2074" spans="1:9" x14ac:dyDescent="0.25">
      <c r="A2074" s="14"/>
      <c r="B2074" s="5">
        <f t="shared" si="84"/>
        <v>43852</v>
      </c>
      <c r="C2074" s="4">
        <v>17.5729166666721</v>
      </c>
      <c r="D2074">
        <v>1.2045506509763679</v>
      </c>
      <c r="E2074" s="6">
        <v>115.12888153688158</v>
      </c>
      <c r="F2074" s="7">
        <v>173.4853935732207</v>
      </c>
      <c r="G2074" s="7">
        <v>174.82353837327318</v>
      </c>
      <c r="H2074" s="7">
        <v>1.9615291386544038</v>
      </c>
      <c r="I2074" s="7">
        <f t="shared" si="85"/>
        <v>138.67856920143186</v>
      </c>
    </row>
    <row r="2075" spans="1:9" x14ac:dyDescent="0.25">
      <c r="A2075" s="14"/>
      <c r="B2075" s="5">
        <f t="shared" si="84"/>
        <v>43852</v>
      </c>
      <c r="C2075" s="4">
        <v>17.5833333333388</v>
      </c>
      <c r="D2075">
        <v>1.2045506509763679</v>
      </c>
      <c r="E2075" s="6">
        <v>115.4088911215139</v>
      </c>
      <c r="F2075" s="7">
        <v>173.78854684193786</v>
      </c>
      <c r="G2075" s="7">
        <v>175.07279717772263</v>
      </c>
      <c r="H2075" s="7">
        <v>2.0717183888197939</v>
      </c>
      <c r="I2075" s="7">
        <f t="shared" si="85"/>
        <v>139.01585492888034</v>
      </c>
    </row>
    <row r="2076" spans="1:9" x14ac:dyDescent="0.25">
      <c r="A2076" s="14"/>
      <c r="B2076" s="5">
        <f t="shared" si="84"/>
        <v>43852</v>
      </c>
      <c r="C2076" s="4">
        <v>17.5937500000054</v>
      </c>
      <c r="D2076">
        <v>1.2045506509763679</v>
      </c>
      <c r="E2076" s="6">
        <v>116.82245551910937</v>
      </c>
      <c r="F2076" s="7">
        <v>174.46536999770908</v>
      </c>
      <c r="G2076" s="7">
        <v>172.3881344094263</v>
      </c>
      <c r="H2076" s="7">
        <v>2.0194143656356265</v>
      </c>
      <c r="I2076" s="7">
        <f t="shared" si="85"/>
        <v>140.71856484420098</v>
      </c>
    </row>
    <row r="2077" spans="1:9" x14ac:dyDescent="0.25">
      <c r="A2077" s="14"/>
      <c r="B2077" s="5">
        <f t="shared" si="84"/>
        <v>43852</v>
      </c>
      <c r="C2077" s="4">
        <v>17.6041666666721</v>
      </c>
      <c r="D2077">
        <v>1.2045506509763679</v>
      </c>
      <c r="E2077" s="6">
        <v>117.10188709983386</v>
      </c>
      <c r="F2077" s="7">
        <v>175.39004422555291</v>
      </c>
      <c r="G2077" s="7">
        <v>172.8292195202867</v>
      </c>
      <c r="H2077" s="7">
        <v>2.0246147390292846</v>
      </c>
      <c r="I2077" s="7">
        <f t="shared" si="85"/>
        <v>141.05515433666602</v>
      </c>
    </row>
    <row r="2078" spans="1:9" x14ac:dyDescent="0.25">
      <c r="A2078" s="14"/>
      <c r="B2078" s="5">
        <f t="shared" si="84"/>
        <v>43852</v>
      </c>
      <c r="C2078" s="4">
        <v>17.6145833333388</v>
      </c>
      <c r="D2078">
        <v>1.2045506509763679</v>
      </c>
      <c r="E2078" s="6">
        <v>119.19372830689584</v>
      </c>
      <c r="F2078" s="7">
        <v>175.74941825209771</v>
      </c>
      <c r="G2078" s="7">
        <v>170.68780551814496</v>
      </c>
      <c r="H2078" s="7">
        <v>2.0301203733468145</v>
      </c>
      <c r="I2078" s="7">
        <f t="shared" si="85"/>
        <v>143.5748830243717</v>
      </c>
    </row>
    <row r="2079" spans="1:9" x14ac:dyDescent="0.25">
      <c r="A2079" s="14"/>
      <c r="B2079" s="5">
        <f t="shared" si="84"/>
        <v>43852</v>
      </c>
      <c r="C2079" s="4">
        <v>17.6250000000054</v>
      </c>
      <c r="D2079">
        <v>1.2045506509763679</v>
      </c>
      <c r="E2079" s="6">
        <v>120.93953131003354</v>
      </c>
      <c r="F2079" s="7">
        <v>172.17844546820149</v>
      </c>
      <c r="G2079" s="7">
        <v>167.30500974732047</v>
      </c>
      <c r="H2079" s="7">
        <v>2.092671021353476</v>
      </c>
      <c r="I2079" s="7">
        <f t="shared" si="85"/>
        <v>145.67779116827774</v>
      </c>
    </row>
    <row r="2080" spans="1:9" x14ac:dyDescent="0.25">
      <c r="A2080" s="14"/>
      <c r="B2080" s="5">
        <f t="shared" si="84"/>
        <v>43852</v>
      </c>
      <c r="C2080" s="4">
        <v>17.6354166666721</v>
      </c>
      <c r="D2080">
        <v>1.2045506509763679</v>
      </c>
      <c r="E2080" s="6">
        <v>122.94174860268578</v>
      </c>
      <c r="F2080" s="7">
        <v>169.630601428479</v>
      </c>
      <c r="G2080" s="7">
        <v>160.49358920381826</v>
      </c>
      <c r="H2080" s="7">
        <v>2.0158745321210145</v>
      </c>
      <c r="I2080" s="7">
        <f t="shared" si="85"/>
        <v>148.08956331153811</v>
      </c>
    </row>
    <row r="2081" spans="1:9" x14ac:dyDescent="0.25">
      <c r="A2081" s="14"/>
      <c r="B2081" s="5">
        <f t="shared" si="84"/>
        <v>43852</v>
      </c>
      <c r="C2081" s="4">
        <v>17.6458333333388</v>
      </c>
      <c r="D2081">
        <v>1.2045506509763679</v>
      </c>
      <c r="E2081" s="6">
        <v>124.75596375648438</v>
      </c>
      <c r="F2081" s="7">
        <v>168.2929637531017</v>
      </c>
      <c r="G2081" s="7">
        <v>158.08953791871784</v>
      </c>
      <c r="H2081" s="7">
        <v>1.9151324612315601</v>
      </c>
      <c r="I2081" s="7">
        <f t="shared" si="85"/>
        <v>150.27487735605743</v>
      </c>
    </row>
    <row r="2082" spans="1:9" x14ac:dyDescent="0.25">
      <c r="A2082" s="14"/>
      <c r="B2082" s="5">
        <f t="shared" si="84"/>
        <v>43852</v>
      </c>
      <c r="C2082" s="4">
        <v>17.6562500000054</v>
      </c>
      <c r="D2082">
        <v>1.2045506509763679</v>
      </c>
      <c r="E2082" s="6">
        <v>128.39487748750099</v>
      </c>
      <c r="F2082" s="7">
        <v>167.135211644615</v>
      </c>
      <c r="G2082" s="7">
        <v>158.03573551996931</v>
      </c>
      <c r="H2082" s="7">
        <v>2.3548613192374708</v>
      </c>
      <c r="I2082" s="7">
        <f t="shared" si="85"/>
        <v>154.65813325960033</v>
      </c>
    </row>
    <row r="2083" spans="1:9" x14ac:dyDescent="0.25">
      <c r="A2083" s="14"/>
      <c r="B2083" s="5">
        <f t="shared" si="84"/>
        <v>43852</v>
      </c>
      <c r="C2083" s="4">
        <v>17.6666666666721</v>
      </c>
      <c r="D2083">
        <v>1.2045506509763679</v>
      </c>
      <c r="E2083" s="6">
        <v>129.87192238885581</v>
      </c>
      <c r="F2083" s="7">
        <v>166.91918129684649</v>
      </c>
      <c r="G2083" s="7">
        <v>156.30016741979654</v>
      </c>
      <c r="H2083" s="7">
        <v>3.6489797070931544</v>
      </c>
      <c r="I2083" s="7">
        <f t="shared" si="85"/>
        <v>156.43730865704859</v>
      </c>
    </row>
    <row r="2084" spans="1:9" x14ac:dyDescent="0.25">
      <c r="A2084" s="14"/>
      <c r="B2084" s="5">
        <f t="shared" ref="B2084:B2147" si="86">DATE(YEAR(B1988),MONTH(B1988),DAY(B1988)+1)</f>
        <v>43852</v>
      </c>
      <c r="C2084" s="4">
        <v>17.6770833333388</v>
      </c>
      <c r="D2084">
        <v>1.2045506509763679</v>
      </c>
      <c r="E2084" s="6">
        <v>132.61881052629627</v>
      </c>
      <c r="F2084" s="7">
        <v>166.1773809681265</v>
      </c>
      <c r="G2084" s="7">
        <v>155.63617578156214</v>
      </c>
      <c r="H2084" s="7">
        <v>7.8809481186672974</v>
      </c>
      <c r="I2084" s="7">
        <f t="shared" si="85"/>
        <v>159.74607455116177</v>
      </c>
    </row>
    <row r="2085" spans="1:9" x14ac:dyDescent="0.25">
      <c r="A2085" s="14"/>
      <c r="B2085" s="5">
        <f t="shared" si="86"/>
        <v>43852</v>
      </c>
      <c r="C2085" s="4">
        <v>17.6875000000055</v>
      </c>
      <c r="D2085">
        <v>1.2045506509763679</v>
      </c>
      <c r="E2085" s="6">
        <v>137.66486889286111</v>
      </c>
      <c r="F2085" s="7">
        <v>167.62285933087512</v>
      </c>
      <c r="G2085" s="7">
        <v>159.06837055254832</v>
      </c>
      <c r="H2085" s="7">
        <v>20.525002747082713</v>
      </c>
      <c r="I2085" s="7">
        <f t="shared" si="85"/>
        <v>165.8243074414722</v>
      </c>
    </row>
    <row r="2086" spans="1:9" x14ac:dyDescent="0.25">
      <c r="A2086" s="14"/>
      <c r="B2086" s="5">
        <f t="shared" si="86"/>
        <v>43852</v>
      </c>
      <c r="C2086" s="4">
        <v>17.6979166666721</v>
      </c>
      <c r="D2086">
        <v>1.2045506509763679</v>
      </c>
      <c r="E2086" s="6">
        <v>142.49453337268739</v>
      </c>
      <c r="F2086" s="7">
        <v>169.86594562819815</v>
      </c>
      <c r="G2086" s="7">
        <v>157.47614329354548</v>
      </c>
      <c r="H2086" s="7">
        <v>60.013007980497882</v>
      </c>
      <c r="I2086" s="7">
        <f t="shared" si="85"/>
        <v>171.64188293464437</v>
      </c>
    </row>
    <row r="2087" spans="1:9" x14ac:dyDescent="0.25">
      <c r="A2087" s="14"/>
      <c r="B2087" s="5">
        <f t="shared" si="86"/>
        <v>43852</v>
      </c>
      <c r="C2087" s="4">
        <v>17.7083333333388</v>
      </c>
      <c r="D2087">
        <v>1.2045506509763679</v>
      </c>
      <c r="E2087" s="6">
        <v>146.57392428849025</v>
      </c>
      <c r="F2087" s="7">
        <v>170.73244966269039</v>
      </c>
      <c r="G2087" s="7">
        <v>150.83378681134761</v>
      </c>
      <c r="H2087" s="7">
        <v>110.30555258871468</v>
      </c>
      <c r="I2087" s="7">
        <f t="shared" si="85"/>
        <v>176.55571591786179</v>
      </c>
    </row>
    <row r="2088" spans="1:9" x14ac:dyDescent="0.25">
      <c r="A2088" s="14"/>
      <c r="B2088" s="5">
        <f t="shared" si="86"/>
        <v>43852</v>
      </c>
      <c r="C2088" s="4">
        <v>17.7187500000055</v>
      </c>
      <c r="D2088">
        <v>1.2045506509763679</v>
      </c>
      <c r="E2088" s="6">
        <v>152.82012743686806</v>
      </c>
      <c r="F2088" s="7">
        <v>167.98444753110149</v>
      </c>
      <c r="G2088" s="7">
        <v>151.46753162889738</v>
      </c>
      <c r="H2088" s="7">
        <v>137.81473734463577</v>
      </c>
      <c r="I2088" s="7">
        <f t="shared" si="85"/>
        <v>184.07958398637092</v>
      </c>
    </row>
    <row r="2089" spans="1:9" x14ac:dyDescent="0.25">
      <c r="A2089" s="14"/>
      <c r="B2089" s="5">
        <f t="shared" si="86"/>
        <v>43852</v>
      </c>
      <c r="C2089" s="4">
        <v>17.7291666666721</v>
      </c>
      <c r="D2089">
        <v>1.2045506509763679</v>
      </c>
      <c r="E2089" s="6">
        <v>159.23124097814886</v>
      </c>
      <c r="F2089" s="7">
        <v>165.56534244846219</v>
      </c>
      <c r="G2089" s="7">
        <v>152.57224376537033</v>
      </c>
      <c r="H2089" s="7">
        <v>155.92656896434508</v>
      </c>
      <c r="I2089" s="7">
        <f t="shared" si="85"/>
        <v>191.80209497600413</v>
      </c>
    </row>
    <row r="2090" spans="1:9" x14ac:dyDescent="0.25">
      <c r="A2090" s="14"/>
      <c r="B2090" s="5">
        <f t="shared" si="86"/>
        <v>43852</v>
      </c>
      <c r="C2090" s="4">
        <v>17.7395833333388</v>
      </c>
      <c r="D2090">
        <v>1.2045506509763679</v>
      </c>
      <c r="E2090" s="6">
        <v>163.13981900351567</v>
      </c>
      <c r="F2090" s="7">
        <v>163.16861576250673</v>
      </c>
      <c r="G2090" s="7">
        <v>152.15282305501884</v>
      </c>
      <c r="H2090" s="7">
        <v>167.78557403205161</v>
      </c>
      <c r="I2090" s="7">
        <f t="shared" si="85"/>
        <v>196.51017518085163</v>
      </c>
    </row>
    <row r="2091" spans="1:9" x14ac:dyDescent="0.25">
      <c r="A2091" s="14"/>
      <c r="B2091" s="5">
        <f t="shared" si="86"/>
        <v>43852</v>
      </c>
      <c r="C2091" s="4">
        <v>17.7500000000055</v>
      </c>
      <c r="D2091">
        <v>1.2045506509763679</v>
      </c>
      <c r="E2091" s="6">
        <v>166.05292636982659</v>
      </c>
      <c r="F2091" s="7">
        <v>161.09375050840396</v>
      </c>
      <c r="G2091" s="7">
        <v>154.57811002029257</v>
      </c>
      <c r="H2091" s="7">
        <v>189.23579579233979</v>
      </c>
      <c r="I2091" s="7">
        <f t="shared" si="85"/>
        <v>200.01916055530552</v>
      </c>
    </row>
    <row r="2092" spans="1:9" x14ac:dyDescent="0.25">
      <c r="A2092" s="14"/>
      <c r="B2092" s="5">
        <f t="shared" si="86"/>
        <v>43852</v>
      </c>
      <c r="C2092" s="4">
        <v>17.7604166666721</v>
      </c>
      <c r="D2092">
        <v>1.2045506509763679</v>
      </c>
      <c r="E2092" s="6">
        <v>168.00469567733901</v>
      </c>
      <c r="F2092" s="7">
        <v>158.00793446537614</v>
      </c>
      <c r="G2092" s="7">
        <v>154.31368573481367</v>
      </c>
      <c r="H2092" s="7">
        <v>204.99765722794041</v>
      </c>
      <c r="I2092" s="7">
        <f t="shared" si="85"/>
        <v>202.37016554522529</v>
      </c>
    </row>
    <row r="2093" spans="1:9" x14ac:dyDescent="0.25">
      <c r="A2093" s="14"/>
      <c r="B2093" s="5">
        <f t="shared" si="86"/>
        <v>43852</v>
      </c>
      <c r="C2093" s="4">
        <v>17.7708333333388</v>
      </c>
      <c r="D2093">
        <v>1.2045506509763679</v>
      </c>
      <c r="E2093" s="6">
        <v>170.37333315917294</v>
      </c>
      <c r="F2093" s="7">
        <v>155.97579233424875</v>
      </c>
      <c r="G2093" s="7">
        <v>157.68323925602061</v>
      </c>
      <c r="H2093" s="7">
        <v>221.84756405240714</v>
      </c>
      <c r="I2093" s="7">
        <f t="shared" si="85"/>
        <v>205.22330936589537</v>
      </c>
    </row>
    <row r="2094" spans="1:9" x14ac:dyDescent="0.25">
      <c r="A2094" s="14"/>
      <c r="B2094" s="5">
        <f t="shared" si="86"/>
        <v>43852</v>
      </c>
      <c r="C2094" s="4">
        <v>17.7812500000055</v>
      </c>
      <c r="D2094">
        <v>1.2045506509763679</v>
      </c>
      <c r="E2094" s="6">
        <v>173.65598487477061</v>
      </c>
      <c r="F2094" s="7">
        <v>152.95377016482902</v>
      </c>
      <c r="G2094" s="7">
        <v>158.56317372122504</v>
      </c>
      <c r="H2094" s="7">
        <v>225.20857929742181</v>
      </c>
      <c r="I2094" s="7">
        <f t="shared" si="85"/>
        <v>209.17742962684724</v>
      </c>
    </row>
    <row r="2095" spans="1:9" x14ac:dyDescent="0.25">
      <c r="A2095" s="14"/>
      <c r="B2095" s="5">
        <f t="shared" si="86"/>
        <v>43852</v>
      </c>
      <c r="C2095" s="4">
        <v>17.791666666672199</v>
      </c>
      <c r="D2095">
        <v>1.2045506509763679</v>
      </c>
      <c r="E2095" s="6">
        <v>173.67741804340622</v>
      </c>
      <c r="F2095" s="7">
        <v>147.97418581221916</v>
      </c>
      <c r="G2095" s="7">
        <v>160.39362925118354</v>
      </c>
      <c r="H2095" s="7">
        <v>225.6144331418952</v>
      </c>
      <c r="I2095" s="7">
        <f t="shared" si="85"/>
        <v>209.20324696407974</v>
      </c>
    </row>
    <row r="2096" spans="1:9" x14ac:dyDescent="0.25">
      <c r="A2096" s="14"/>
      <c r="B2096" s="5">
        <f t="shared" si="86"/>
        <v>43852</v>
      </c>
      <c r="C2096" s="4">
        <v>17.8020833333388</v>
      </c>
      <c r="D2096">
        <v>1.2045506509763679</v>
      </c>
      <c r="E2096" s="6">
        <v>173.09551113972088</v>
      </c>
      <c r="F2096" s="7">
        <v>140.68328491894664</v>
      </c>
      <c r="G2096" s="7">
        <v>159.28900125608487</v>
      </c>
      <c r="H2096" s="7">
        <v>226.2425756047279</v>
      </c>
      <c r="I2096" s="7">
        <f t="shared" si="85"/>
        <v>208.50231062443794</v>
      </c>
    </row>
    <row r="2097" spans="1:9" x14ac:dyDescent="0.25">
      <c r="A2097" s="14"/>
      <c r="B2097" s="5">
        <f t="shared" si="86"/>
        <v>43852</v>
      </c>
      <c r="C2097" s="4">
        <v>17.8125000000055</v>
      </c>
      <c r="D2097">
        <v>1.2045506509763679</v>
      </c>
      <c r="E2097" s="6">
        <v>174.02863281114202</v>
      </c>
      <c r="F2097" s="7">
        <v>134.90901678504832</v>
      </c>
      <c r="G2097" s="7">
        <v>155.83775447392438</v>
      </c>
      <c r="H2097" s="7">
        <v>226.22298620583143</v>
      </c>
      <c r="I2097" s="7">
        <f t="shared" si="85"/>
        <v>209.62630294118841</v>
      </c>
    </row>
    <row r="2098" spans="1:9" x14ac:dyDescent="0.25">
      <c r="A2098" s="14"/>
      <c r="B2098" s="5">
        <f t="shared" si="86"/>
        <v>43852</v>
      </c>
      <c r="C2098" s="4">
        <v>17.822916666672199</v>
      </c>
      <c r="D2098">
        <v>1.2045506509763679</v>
      </c>
      <c r="E2098" s="6">
        <v>175.02737458044905</v>
      </c>
      <c r="F2098" s="7">
        <v>130.45947833575329</v>
      </c>
      <c r="G2098" s="7">
        <v>151.2042933361225</v>
      </c>
      <c r="H2098" s="7">
        <v>226.32353835868682</v>
      </c>
      <c r="I2098" s="7">
        <f t="shared" si="85"/>
        <v>210.82933798956449</v>
      </c>
    </row>
    <row r="2099" spans="1:9" x14ac:dyDescent="0.25">
      <c r="A2099" s="14"/>
      <c r="B2099" s="5">
        <f t="shared" si="86"/>
        <v>43852</v>
      </c>
      <c r="C2099" s="4">
        <v>17.8333333333388</v>
      </c>
      <c r="D2099">
        <v>1.2045506509763679</v>
      </c>
      <c r="E2099" s="6">
        <v>177.47903693546729</v>
      </c>
      <c r="F2099" s="7">
        <v>127.09010767003754</v>
      </c>
      <c r="G2099" s="7">
        <v>146.86091559622031</v>
      </c>
      <c r="H2099" s="7">
        <v>226.34536202890556</v>
      </c>
      <c r="I2099" s="7">
        <f t="shared" si="85"/>
        <v>213.78248947527598</v>
      </c>
    </row>
    <row r="2100" spans="1:9" x14ac:dyDescent="0.25">
      <c r="A2100" s="14"/>
      <c r="B2100" s="5">
        <f t="shared" si="86"/>
        <v>43852</v>
      </c>
      <c r="C2100" s="4">
        <v>17.8437500000055</v>
      </c>
      <c r="D2100">
        <v>1.2045506509763679</v>
      </c>
      <c r="E2100" s="6">
        <v>177.71437269603203</v>
      </c>
      <c r="F2100" s="7">
        <v>123.15598232407474</v>
      </c>
      <c r="G2100" s="7">
        <v>138.76553774865388</v>
      </c>
      <c r="H2100" s="7">
        <v>226.69708426199259</v>
      </c>
      <c r="I2100" s="7">
        <f t="shared" si="85"/>
        <v>214.06596331886226</v>
      </c>
    </row>
    <row r="2101" spans="1:9" x14ac:dyDescent="0.25">
      <c r="A2101" s="14"/>
      <c r="B2101" s="5">
        <f t="shared" si="86"/>
        <v>43852</v>
      </c>
      <c r="C2101" s="4">
        <v>17.854166666672199</v>
      </c>
      <c r="D2101">
        <v>1.2045506509763679</v>
      </c>
      <c r="E2101" s="6">
        <v>175.3009604843636</v>
      </c>
      <c r="F2101" s="7">
        <v>120.6942142862232</v>
      </c>
      <c r="G2101" s="7">
        <v>130.92298069038108</v>
      </c>
      <c r="H2101" s="7">
        <v>227.15398727855589</v>
      </c>
      <c r="I2101" s="7">
        <f t="shared" si="85"/>
        <v>211.15888606822273</v>
      </c>
    </row>
    <row r="2102" spans="1:9" x14ac:dyDescent="0.25">
      <c r="A2102" s="14"/>
      <c r="B2102" s="5">
        <f t="shared" si="86"/>
        <v>43852</v>
      </c>
      <c r="C2102" s="4">
        <v>17.8645833333388</v>
      </c>
      <c r="D2102">
        <v>1.2045506509763679</v>
      </c>
      <c r="E2102" s="6">
        <v>171.97729106433212</v>
      </c>
      <c r="F2102" s="7">
        <v>115.76387925329144</v>
      </c>
      <c r="G2102" s="7">
        <v>125.34013239301179</v>
      </c>
      <c r="H2102" s="7">
        <v>227.55426489090848</v>
      </c>
      <c r="I2102" s="7">
        <f t="shared" si="85"/>
        <v>207.15535790469357</v>
      </c>
    </row>
    <row r="2103" spans="1:9" x14ac:dyDescent="0.25">
      <c r="A2103" s="14"/>
      <c r="B2103" s="5">
        <f t="shared" si="86"/>
        <v>43852</v>
      </c>
      <c r="C2103" s="4">
        <v>17.8750000000055</v>
      </c>
      <c r="D2103">
        <v>1.2045506509763679</v>
      </c>
      <c r="E2103" s="6">
        <v>170.80158311214001</v>
      </c>
      <c r="F2103" s="7">
        <v>108.26191786948132</v>
      </c>
      <c r="G2103" s="7">
        <v>118.71716849421749</v>
      </c>
      <c r="H2103" s="7">
        <v>228.2925409211322</v>
      </c>
      <c r="I2103" s="7">
        <f t="shared" si="85"/>
        <v>205.73915812552247</v>
      </c>
    </row>
    <row r="2104" spans="1:9" x14ac:dyDescent="0.25">
      <c r="A2104" s="14"/>
      <c r="B2104" s="5">
        <f t="shared" si="86"/>
        <v>43852</v>
      </c>
      <c r="C2104" s="4">
        <v>17.885416666672199</v>
      </c>
      <c r="D2104">
        <v>1.2045506509763679</v>
      </c>
      <c r="E2104" s="6">
        <v>177.60262298796502</v>
      </c>
      <c r="F2104" s="7">
        <v>87.838439998460572</v>
      </c>
      <c r="G2104" s="7">
        <v>98.099923415062605</v>
      </c>
      <c r="H2104" s="7">
        <v>231.73992014922138</v>
      </c>
      <c r="I2104" s="7">
        <f t="shared" si="85"/>
        <v>213.93135513526371</v>
      </c>
    </row>
    <row r="2105" spans="1:9" x14ac:dyDescent="0.25">
      <c r="A2105" s="14"/>
      <c r="B2105" s="5">
        <f t="shared" si="86"/>
        <v>43852</v>
      </c>
      <c r="C2105" s="4">
        <v>17.895833333338899</v>
      </c>
      <c r="D2105">
        <v>1.2045506509763679</v>
      </c>
      <c r="E2105" s="6">
        <v>183.87778903046214</v>
      </c>
      <c r="F2105" s="7">
        <v>80.206845163489376</v>
      </c>
      <c r="G2105" s="7">
        <v>91.388074171180577</v>
      </c>
      <c r="H2105" s="7">
        <v>235.53938454276636</v>
      </c>
      <c r="I2105" s="7">
        <f t="shared" si="85"/>
        <v>221.49011047673841</v>
      </c>
    </row>
    <row r="2106" spans="1:9" x14ac:dyDescent="0.25">
      <c r="A2106" s="14"/>
      <c r="B2106" s="5">
        <f t="shared" si="86"/>
        <v>43852</v>
      </c>
      <c r="C2106" s="4">
        <v>17.9062500000055</v>
      </c>
      <c r="D2106">
        <v>1.2045506509763679</v>
      </c>
      <c r="E2106" s="6">
        <v>184.24697580106019</v>
      </c>
      <c r="F2106" s="7">
        <v>77.622599627099788</v>
      </c>
      <c r="G2106" s="7">
        <v>87.770331642997022</v>
      </c>
      <c r="H2106" s="7">
        <v>236.26397553684913</v>
      </c>
      <c r="I2106" s="7">
        <f t="shared" si="85"/>
        <v>221.93481464159416</v>
      </c>
    </row>
    <row r="2107" spans="1:9" x14ac:dyDescent="0.25">
      <c r="A2107" s="14"/>
      <c r="B2107" s="5">
        <f t="shared" si="86"/>
        <v>43852</v>
      </c>
      <c r="C2107" s="4">
        <v>17.916666666672199</v>
      </c>
      <c r="D2107">
        <v>1.2045506509763679</v>
      </c>
      <c r="E2107" s="6">
        <v>182.92507302656639</v>
      </c>
      <c r="F2107" s="7">
        <v>76.999927458106072</v>
      </c>
      <c r="G2107" s="7">
        <v>85.079053759990117</v>
      </c>
      <c r="H2107" s="7">
        <v>235.38512834268505</v>
      </c>
      <c r="I2107" s="7">
        <f t="shared" si="85"/>
        <v>220.3425157940502</v>
      </c>
    </row>
    <row r="2108" spans="1:9" x14ac:dyDescent="0.25">
      <c r="A2108" s="14"/>
      <c r="B2108" s="5">
        <f t="shared" si="86"/>
        <v>43852</v>
      </c>
      <c r="C2108" s="4">
        <v>17.927083333338899</v>
      </c>
      <c r="D2108">
        <v>1.2045506509763679</v>
      </c>
      <c r="E2108" s="6">
        <v>179.78488066055772</v>
      </c>
      <c r="F2108" s="7">
        <v>75.141694229402688</v>
      </c>
      <c r="G2108" s="7">
        <v>70.517118808204046</v>
      </c>
      <c r="H2108" s="7">
        <v>236.802613905866</v>
      </c>
      <c r="I2108" s="7">
        <f t="shared" si="85"/>
        <v>216.55999503538342</v>
      </c>
    </row>
    <row r="2109" spans="1:9" x14ac:dyDescent="0.25">
      <c r="A2109" s="14"/>
      <c r="B2109" s="5">
        <f t="shared" si="86"/>
        <v>43852</v>
      </c>
      <c r="C2109" s="4">
        <v>17.9375000000055</v>
      </c>
      <c r="D2109">
        <v>1.2045506509763679</v>
      </c>
      <c r="E2109" s="6">
        <v>172.51199954044068</v>
      </c>
      <c r="F2109" s="7">
        <v>73.377940433481285</v>
      </c>
      <c r="G2109" s="7">
        <v>65.153667140881964</v>
      </c>
      <c r="H2109" s="7">
        <v>236.59053711059522</v>
      </c>
      <c r="I2109" s="7">
        <f t="shared" si="85"/>
        <v>207.79944134767271</v>
      </c>
    </row>
    <row r="2110" spans="1:9" x14ac:dyDescent="0.25">
      <c r="A2110" s="14"/>
      <c r="B2110" s="5">
        <f t="shared" si="86"/>
        <v>43852</v>
      </c>
      <c r="C2110" s="4">
        <v>17.947916666672199</v>
      </c>
      <c r="D2110">
        <v>1.2045506509763679</v>
      </c>
      <c r="E2110" s="6">
        <v>165.79326938042254</v>
      </c>
      <c r="F2110" s="7">
        <v>72.372264351786754</v>
      </c>
      <c r="G2110" s="7">
        <v>63.30188778264376</v>
      </c>
      <c r="H2110" s="7">
        <v>235.75163335803663</v>
      </c>
      <c r="I2110" s="7">
        <f t="shared" si="85"/>
        <v>199.70639055968832</v>
      </c>
    </row>
    <row r="2111" spans="1:9" x14ac:dyDescent="0.25">
      <c r="A2111" s="14"/>
      <c r="B2111" s="5">
        <f t="shared" si="86"/>
        <v>43852</v>
      </c>
      <c r="C2111" s="4">
        <v>17.958333333338899</v>
      </c>
      <c r="D2111">
        <v>1.2045506509763679</v>
      </c>
      <c r="E2111" s="6">
        <v>156.14674957516758</v>
      </c>
      <c r="F2111" s="7">
        <v>69.587158766294792</v>
      </c>
      <c r="G2111" s="7">
        <v>62.284438264754733</v>
      </c>
      <c r="H2111" s="7">
        <v>235.30833284778785</v>
      </c>
      <c r="I2111" s="7">
        <f t="shared" si="85"/>
        <v>188.08666884861199</v>
      </c>
    </row>
    <row r="2112" spans="1:9" x14ac:dyDescent="0.25">
      <c r="A2112" s="14"/>
      <c r="B2112" s="5">
        <f t="shared" si="86"/>
        <v>43852</v>
      </c>
      <c r="C2112" s="4">
        <v>17.9687500000055</v>
      </c>
      <c r="D2112">
        <v>1.2045506509763679</v>
      </c>
      <c r="E2112" s="6">
        <v>145.78873243076188</v>
      </c>
      <c r="F2112" s="7">
        <v>67.452414554368772</v>
      </c>
      <c r="G2112" s="7">
        <v>61.093481219653363</v>
      </c>
      <c r="H2112" s="7">
        <v>235.81070184397356</v>
      </c>
      <c r="I2112" s="7">
        <f t="shared" si="85"/>
        <v>175.60991255449375</v>
      </c>
    </row>
    <row r="2113" spans="1:9" x14ac:dyDescent="0.25">
      <c r="A2113" s="14"/>
      <c r="B2113" s="5">
        <f t="shared" si="86"/>
        <v>43852</v>
      </c>
      <c r="C2113" s="4">
        <v>17.979166666672199</v>
      </c>
      <c r="D2113">
        <v>1.2045506509763679</v>
      </c>
      <c r="E2113" s="6">
        <v>135.23662843178835</v>
      </c>
      <c r="F2113" s="7">
        <v>66.31515558598916</v>
      </c>
      <c r="G2113" s="7">
        <v>59.365938603893291</v>
      </c>
      <c r="H2113" s="7">
        <v>236.73007615453889</v>
      </c>
      <c r="I2113" s="7">
        <f t="shared" si="85"/>
        <v>162.89936881335984</v>
      </c>
    </row>
    <row r="2114" spans="1:9" ht="15.75" thickBot="1" x14ac:dyDescent="0.3">
      <c r="A2114" s="14"/>
      <c r="B2114" s="5">
        <f t="shared" si="86"/>
        <v>43852</v>
      </c>
      <c r="C2114" s="4">
        <v>17.989583333338899</v>
      </c>
      <c r="D2114">
        <v>1.2045506509763679</v>
      </c>
      <c r="E2114" s="6">
        <v>125.02409193197455</v>
      </c>
      <c r="F2114" s="7">
        <v>64.562805586764696</v>
      </c>
      <c r="G2114" s="7">
        <v>58.400841047729656</v>
      </c>
      <c r="H2114" s="7">
        <v>238.25365530096201</v>
      </c>
      <c r="I2114" s="7">
        <f t="shared" si="85"/>
        <v>150.59785132438921</v>
      </c>
    </row>
    <row r="2115" spans="1:9" x14ac:dyDescent="0.25">
      <c r="A2115" s="13">
        <f t="shared" ref="A2115" si="87">A2019+1</f>
        <v>23</v>
      </c>
      <c r="B2115" s="5">
        <f t="shared" si="86"/>
        <v>43853</v>
      </c>
      <c r="C2115" s="4">
        <v>18.000000000005599</v>
      </c>
      <c r="D2115">
        <v>1.2013126045679339</v>
      </c>
      <c r="E2115" s="6">
        <v>112.73407713237393</v>
      </c>
      <c r="F2115" s="7">
        <v>63.281224210662579</v>
      </c>
      <c r="G2115" s="7">
        <v>58.835912053695679</v>
      </c>
      <c r="H2115" s="7">
        <v>239.36123738895597</v>
      </c>
      <c r="I2115" s="7">
        <f t="shared" si="85"/>
        <v>135.42886782345448</v>
      </c>
    </row>
    <row r="2116" spans="1:9" x14ac:dyDescent="0.25">
      <c r="A2116" s="14"/>
      <c r="B2116" s="5">
        <f t="shared" si="86"/>
        <v>43853</v>
      </c>
      <c r="C2116" s="4">
        <v>18.010416666672199</v>
      </c>
      <c r="D2116">
        <v>1.2013126045679339</v>
      </c>
      <c r="E2116" s="6">
        <v>103.71423700130353</v>
      </c>
      <c r="F2116" s="7">
        <v>61.934810064243116</v>
      </c>
      <c r="G2116" s="7">
        <v>58.361927665495081</v>
      </c>
      <c r="H2116" s="7">
        <v>240.10535414447878</v>
      </c>
      <c r="I2116" s="7">
        <f t="shared" ref="I2116:I2179" si="88">D2116*E2116</f>
        <v>124.59322018281192</v>
      </c>
    </row>
    <row r="2117" spans="1:9" x14ac:dyDescent="0.25">
      <c r="A2117" s="14"/>
      <c r="B2117" s="5">
        <f t="shared" si="86"/>
        <v>43853</v>
      </c>
      <c r="C2117" s="4">
        <v>18.020833333338899</v>
      </c>
      <c r="D2117">
        <v>1.2013126045679339</v>
      </c>
      <c r="E2117" s="6">
        <v>96.205916275851862</v>
      </c>
      <c r="F2117" s="7">
        <v>61.007167560087026</v>
      </c>
      <c r="G2117" s="7">
        <v>58.45549688041725</v>
      </c>
      <c r="H2117" s="7">
        <v>240.14112237234045</v>
      </c>
      <c r="I2117" s="7">
        <f t="shared" si="88"/>
        <v>115.57337985618818</v>
      </c>
    </row>
    <row r="2118" spans="1:9" x14ac:dyDescent="0.25">
      <c r="A2118" s="14"/>
      <c r="B2118" s="5">
        <f t="shared" si="86"/>
        <v>43853</v>
      </c>
      <c r="C2118" s="4">
        <v>18.031250000005599</v>
      </c>
      <c r="D2118">
        <v>1.2013126045679339</v>
      </c>
      <c r="E2118" s="6">
        <v>88.958719102261824</v>
      </c>
      <c r="F2118" s="7">
        <v>59.805565185863166</v>
      </c>
      <c r="G2118" s="7">
        <v>57.766623435791104</v>
      </c>
      <c r="H2118" s="7">
        <v>240.513920535533</v>
      </c>
      <c r="I2118" s="7">
        <f t="shared" si="88"/>
        <v>106.86723054376536</v>
      </c>
    </row>
    <row r="2119" spans="1:9" x14ac:dyDescent="0.25">
      <c r="A2119" s="14"/>
      <c r="B2119" s="5">
        <f t="shared" si="86"/>
        <v>43853</v>
      </c>
      <c r="C2119" s="4">
        <v>18.041666666672199</v>
      </c>
      <c r="D2119">
        <v>1.2013126045679339</v>
      </c>
      <c r="E2119" s="6">
        <v>82.803319388132707</v>
      </c>
      <c r="F2119" s="7">
        <v>59.201055658953024</v>
      </c>
      <c r="G2119" s="7">
        <v>57.883439710404893</v>
      </c>
      <c r="H2119" s="7">
        <v>241.13939917421243</v>
      </c>
      <c r="I2119" s="7">
        <f t="shared" si="88"/>
        <v>99.472671281028198</v>
      </c>
    </row>
    <row r="2120" spans="1:9" x14ac:dyDescent="0.25">
      <c r="A2120" s="14"/>
      <c r="B2120" s="5">
        <f t="shared" si="86"/>
        <v>43853</v>
      </c>
      <c r="C2120" s="4">
        <v>18.052083333338899</v>
      </c>
      <c r="D2120">
        <v>1.2013126045679339</v>
      </c>
      <c r="E2120" s="6">
        <v>77.716866385753335</v>
      </c>
      <c r="F2120" s="7">
        <v>58.68190413194101</v>
      </c>
      <c r="G2120" s="7">
        <v>57.593869174215094</v>
      </c>
      <c r="H2120" s="7">
        <v>241.71550807305084</v>
      </c>
      <c r="I2120" s="7">
        <f t="shared" si="88"/>
        <v>93.362251176727455</v>
      </c>
    </row>
    <row r="2121" spans="1:9" x14ac:dyDescent="0.25">
      <c r="A2121" s="14"/>
      <c r="B2121" s="5">
        <f t="shared" si="86"/>
        <v>43853</v>
      </c>
      <c r="C2121" s="4">
        <v>18.062500000005599</v>
      </c>
      <c r="D2121">
        <v>1.2013126045679339</v>
      </c>
      <c r="E2121" s="6">
        <v>74.25318678523368</v>
      </c>
      <c r="F2121" s="7">
        <v>58.708213489146459</v>
      </c>
      <c r="G2121" s="7">
        <v>57.061871311820248</v>
      </c>
      <c r="H2121" s="7">
        <v>241.39131500588672</v>
      </c>
      <c r="I2121" s="7">
        <f t="shared" si="88"/>
        <v>89.201289214438361</v>
      </c>
    </row>
    <row r="2122" spans="1:9" x14ac:dyDescent="0.25">
      <c r="A2122" s="14"/>
      <c r="B2122" s="5">
        <f t="shared" si="86"/>
        <v>43853</v>
      </c>
      <c r="C2122" s="4">
        <v>18.072916666672199</v>
      </c>
      <c r="D2122">
        <v>1.2013126045679339</v>
      </c>
      <c r="E2122" s="6">
        <v>70.784794003696305</v>
      </c>
      <c r="F2122" s="7">
        <v>58.062789883337786</v>
      </c>
      <c r="G2122" s="7">
        <v>57.050584347471535</v>
      </c>
      <c r="H2122" s="7">
        <v>241.37219592756682</v>
      </c>
      <c r="I2122" s="7">
        <f t="shared" si="88"/>
        <v>85.034665248385082</v>
      </c>
    </row>
    <row r="2123" spans="1:9" x14ac:dyDescent="0.25">
      <c r="A2123" s="14"/>
      <c r="B2123" s="5">
        <f t="shared" si="86"/>
        <v>43853</v>
      </c>
      <c r="C2123" s="4">
        <v>18.083333333338899</v>
      </c>
      <c r="D2123">
        <v>1.2013126045679339</v>
      </c>
      <c r="E2123" s="6">
        <v>68.418288278647793</v>
      </c>
      <c r="F2123" s="7">
        <v>57.37057982495336</v>
      </c>
      <c r="G2123" s="7">
        <v>56.87676429515475</v>
      </c>
      <c r="H2123" s="7">
        <v>241.29410481382985</v>
      </c>
      <c r="I2123" s="7">
        <f t="shared" si="88"/>
        <v>82.191752092102121</v>
      </c>
    </row>
    <row r="2124" spans="1:9" x14ac:dyDescent="0.25">
      <c r="A2124" s="14"/>
      <c r="B2124" s="5">
        <f t="shared" si="86"/>
        <v>43853</v>
      </c>
      <c r="C2124" s="4">
        <v>18.093750000005599</v>
      </c>
      <c r="D2124">
        <v>1.2013126045679339</v>
      </c>
      <c r="E2124" s="6">
        <v>66.262366031562934</v>
      </c>
      <c r="F2124" s="7">
        <v>56.627540040313804</v>
      </c>
      <c r="G2124" s="7">
        <v>56.556430069838392</v>
      </c>
      <c r="H2124" s="7">
        <v>241.60045950648492</v>
      </c>
      <c r="I2124" s="7">
        <f t="shared" si="88"/>
        <v>79.601815522210657</v>
      </c>
    </row>
    <row r="2125" spans="1:9" x14ac:dyDescent="0.25">
      <c r="A2125" s="14"/>
      <c r="B2125" s="5">
        <f t="shared" si="86"/>
        <v>43853</v>
      </c>
      <c r="C2125" s="4">
        <v>18.104166666672299</v>
      </c>
      <c r="D2125">
        <v>1.2013126045679339</v>
      </c>
      <c r="E2125" s="6">
        <v>65.22587668840562</v>
      </c>
      <c r="F2125" s="7">
        <v>56.365573611021176</v>
      </c>
      <c r="G2125" s="7">
        <v>56.327906104048708</v>
      </c>
      <c r="H2125" s="7">
        <v>241.29618695185781</v>
      </c>
      <c r="I2125" s="7">
        <f t="shared" si="88"/>
        <v>78.356667809775431</v>
      </c>
    </row>
    <row r="2126" spans="1:9" x14ac:dyDescent="0.25">
      <c r="A2126" s="14"/>
      <c r="B2126" s="5">
        <f t="shared" si="86"/>
        <v>43853</v>
      </c>
      <c r="C2126" s="4">
        <v>18.114583333338899</v>
      </c>
      <c r="D2126">
        <v>1.2013126045679339</v>
      </c>
      <c r="E2126" s="6">
        <v>63.720627155685122</v>
      </c>
      <c r="F2126" s="7">
        <v>55.953035349013511</v>
      </c>
      <c r="G2126" s="7">
        <v>57.730959513296249</v>
      </c>
      <c r="H2126" s="7">
        <v>241.2627593891909</v>
      </c>
      <c r="I2126" s="7">
        <f t="shared" si="88"/>
        <v>76.548392573098312</v>
      </c>
    </row>
    <row r="2127" spans="1:9" x14ac:dyDescent="0.25">
      <c r="A2127" s="14"/>
      <c r="B2127" s="5">
        <f t="shared" si="86"/>
        <v>43853</v>
      </c>
      <c r="C2127" s="4">
        <v>18.125000000005599</v>
      </c>
      <c r="D2127">
        <v>1.2013126045679339</v>
      </c>
      <c r="E2127" s="6">
        <v>63.281029712439889</v>
      </c>
      <c r="F2127" s="7">
        <v>56.878945021592713</v>
      </c>
      <c r="G2127" s="7">
        <v>56.828362971288016</v>
      </c>
      <c r="H2127" s="7">
        <v>240.65830000350738</v>
      </c>
      <c r="I2127" s="7">
        <f t="shared" si="88"/>
        <v>76.02029862359197</v>
      </c>
    </row>
    <row r="2128" spans="1:9" x14ac:dyDescent="0.25">
      <c r="A2128" s="14"/>
      <c r="B2128" s="5">
        <f t="shared" si="86"/>
        <v>43853</v>
      </c>
      <c r="C2128" s="4">
        <v>18.135416666672299</v>
      </c>
      <c r="D2128">
        <v>1.2013126045679339</v>
      </c>
      <c r="E2128" s="6">
        <v>62.35504883844925</v>
      </c>
      <c r="F2128" s="7">
        <v>57.420691549235656</v>
      </c>
      <c r="G2128" s="7">
        <v>56.318017489205737</v>
      </c>
      <c r="H2128" s="7">
        <v>240.87735703228171</v>
      </c>
      <c r="I2128" s="7">
        <f t="shared" si="88"/>
        <v>74.907906128078181</v>
      </c>
    </row>
    <row r="2129" spans="1:9" x14ac:dyDescent="0.25">
      <c r="A2129" s="14"/>
      <c r="B2129" s="5">
        <f t="shared" si="86"/>
        <v>43853</v>
      </c>
      <c r="C2129" s="4">
        <v>18.145833333338899</v>
      </c>
      <c r="D2129">
        <v>1.2013126045679339</v>
      </c>
      <c r="E2129" s="6">
        <v>62.032747981450697</v>
      </c>
      <c r="F2129" s="7">
        <v>57.016989926033233</v>
      </c>
      <c r="G2129" s="7">
        <v>56.889397521491816</v>
      </c>
      <c r="H2129" s="7">
        <v>240.78389349547285</v>
      </c>
      <c r="I2129" s="7">
        <f t="shared" si="88"/>
        <v>74.520722046102776</v>
      </c>
    </row>
    <row r="2130" spans="1:9" x14ac:dyDescent="0.25">
      <c r="A2130" s="14"/>
      <c r="B2130" s="5">
        <f t="shared" si="86"/>
        <v>43853</v>
      </c>
      <c r="C2130" s="4">
        <v>18.156250000005599</v>
      </c>
      <c r="D2130">
        <v>1.2013126045679339</v>
      </c>
      <c r="E2130" s="6">
        <v>61.502978989584776</v>
      </c>
      <c r="F2130" s="7">
        <v>57.430350480803078</v>
      </c>
      <c r="G2130" s="7">
        <v>55.23235736390717</v>
      </c>
      <c r="H2130" s="7">
        <v>240.69668731043578</v>
      </c>
      <c r="I2130" s="7">
        <f t="shared" si="88"/>
        <v>73.884303878664994</v>
      </c>
    </row>
    <row r="2131" spans="1:9" x14ac:dyDescent="0.25">
      <c r="A2131" s="14"/>
      <c r="B2131" s="5">
        <f t="shared" si="86"/>
        <v>43853</v>
      </c>
      <c r="C2131" s="4">
        <v>18.166666666672299</v>
      </c>
      <c r="D2131">
        <v>1.2013126045679339</v>
      </c>
      <c r="E2131" s="6">
        <v>61.263414003816656</v>
      </c>
      <c r="F2131" s="7">
        <v>57.502752355716666</v>
      </c>
      <c r="G2131" s="7">
        <v>55.225513865466411</v>
      </c>
      <c r="H2131" s="7">
        <v>240.36077500793371</v>
      </c>
      <c r="I2131" s="7">
        <f t="shared" si="88"/>
        <v>73.596511441648616</v>
      </c>
    </row>
    <row r="2132" spans="1:9" x14ac:dyDescent="0.25">
      <c r="A2132" s="14"/>
      <c r="B2132" s="5">
        <f t="shared" si="86"/>
        <v>43853</v>
      </c>
      <c r="C2132" s="4">
        <v>18.177083333338899</v>
      </c>
      <c r="D2132">
        <v>1.2013126045679339</v>
      </c>
      <c r="E2132" s="6">
        <v>62.290606301067072</v>
      </c>
      <c r="F2132" s="7">
        <v>57.005257212231442</v>
      </c>
      <c r="G2132" s="7">
        <v>56.519544094050538</v>
      </c>
      <c r="H2132" s="7">
        <v>240.49619452090803</v>
      </c>
      <c r="I2132" s="7">
        <f t="shared" si="88"/>
        <v>74.830490495650636</v>
      </c>
    </row>
    <row r="2133" spans="1:9" x14ac:dyDescent="0.25">
      <c r="A2133" s="14"/>
      <c r="B2133" s="5">
        <f t="shared" si="86"/>
        <v>43853</v>
      </c>
      <c r="C2133" s="4">
        <v>18.187500000005599</v>
      </c>
      <c r="D2133">
        <v>1.2013126045679339</v>
      </c>
      <c r="E2133" s="6">
        <v>62.231484338639625</v>
      </c>
      <c r="F2133" s="7">
        <v>57.707114168630675</v>
      </c>
      <c r="G2133" s="7">
        <v>56.975718558030309</v>
      </c>
      <c r="H2133" s="7">
        <v>240.47773369252815</v>
      </c>
      <c r="I2133" s="7">
        <f t="shared" si="88"/>
        <v>74.759466536979758</v>
      </c>
    </row>
    <row r="2134" spans="1:9" x14ac:dyDescent="0.25">
      <c r="A2134" s="14"/>
      <c r="B2134" s="5">
        <f t="shared" si="86"/>
        <v>43853</v>
      </c>
      <c r="C2134" s="4">
        <v>18.197916666672299</v>
      </c>
      <c r="D2134">
        <v>1.2013126045679339</v>
      </c>
      <c r="E2134" s="6">
        <v>64.035464904599507</v>
      </c>
      <c r="F2134" s="7">
        <v>57.642401733839478</v>
      </c>
      <c r="G2134" s="7">
        <v>56.779641108852623</v>
      </c>
      <c r="H2134" s="7">
        <v>240.84646900186095</v>
      </c>
      <c r="I2134" s="7">
        <f t="shared" si="88"/>
        <v>76.926611129262952</v>
      </c>
    </row>
    <row r="2135" spans="1:9" x14ac:dyDescent="0.25">
      <c r="A2135" s="14"/>
      <c r="B2135" s="5">
        <f t="shared" si="86"/>
        <v>43853</v>
      </c>
      <c r="C2135" s="4">
        <v>18.208333333338999</v>
      </c>
      <c r="D2135">
        <v>1.2013126045679339</v>
      </c>
      <c r="E2135" s="6">
        <v>65.343692498501682</v>
      </c>
      <c r="F2135" s="7">
        <v>55.865362895828667</v>
      </c>
      <c r="G2135" s="7">
        <v>57.359098713068768</v>
      </c>
      <c r="H2135" s="7">
        <v>240.1709802714351</v>
      </c>
      <c r="I2135" s="7">
        <f t="shared" si="88"/>
        <v>78.498201427461211</v>
      </c>
    </row>
    <row r="2136" spans="1:9" x14ac:dyDescent="0.25">
      <c r="A2136" s="14"/>
      <c r="B2136" s="5">
        <f t="shared" si="86"/>
        <v>43853</v>
      </c>
      <c r="C2136" s="4">
        <v>18.218750000005599</v>
      </c>
      <c r="D2136">
        <v>1.2013126045679339</v>
      </c>
      <c r="E2136" s="6">
        <v>68.401648623776452</v>
      </c>
      <c r="F2136" s="7">
        <v>55.670688092771528</v>
      </c>
      <c r="G2136" s="7">
        <v>60.021287720970356</v>
      </c>
      <c r="H2136" s="7">
        <v>238.72991603630695</v>
      </c>
      <c r="I2136" s="7">
        <f t="shared" si="88"/>
        <v>82.171762664969521</v>
      </c>
    </row>
    <row r="2137" spans="1:9" x14ac:dyDescent="0.25">
      <c r="A2137" s="14"/>
      <c r="B2137" s="5">
        <f t="shared" si="86"/>
        <v>43853</v>
      </c>
      <c r="C2137" s="4">
        <v>18.229166666672299</v>
      </c>
      <c r="D2137">
        <v>1.2013126045679339</v>
      </c>
      <c r="E2137" s="6">
        <v>71.605401826290958</v>
      </c>
      <c r="F2137" s="7">
        <v>56.378854641926381</v>
      </c>
      <c r="G2137" s="7">
        <v>61.349815913005862</v>
      </c>
      <c r="H2137" s="7">
        <v>238.60463078827109</v>
      </c>
      <c r="I2137" s="7">
        <f t="shared" si="88"/>
        <v>86.020471769075073</v>
      </c>
    </row>
    <row r="2138" spans="1:9" x14ac:dyDescent="0.25">
      <c r="A2138" s="14"/>
      <c r="B2138" s="5">
        <f t="shared" si="86"/>
        <v>43853</v>
      </c>
      <c r="C2138" s="4">
        <v>18.239583333338999</v>
      </c>
      <c r="D2138">
        <v>1.2013126045679339</v>
      </c>
      <c r="E2138" s="6">
        <v>78.421123981041887</v>
      </c>
      <c r="F2138" s="7">
        <v>57.016845523401827</v>
      </c>
      <c r="G2138" s="7">
        <v>59.821123405042343</v>
      </c>
      <c r="H2138" s="7">
        <v>237.40562355074496</v>
      </c>
      <c r="I2138" s="7">
        <f t="shared" si="88"/>
        <v>94.208284702810289</v>
      </c>
    </row>
    <row r="2139" spans="1:9" x14ac:dyDescent="0.25">
      <c r="A2139" s="14"/>
      <c r="B2139" s="5">
        <f t="shared" si="86"/>
        <v>43853</v>
      </c>
      <c r="C2139" s="4">
        <v>18.250000000005599</v>
      </c>
      <c r="D2139">
        <v>1.2013126045679339</v>
      </c>
      <c r="E2139" s="6">
        <v>83.515929629722876</v>
      </c>
      <c r="F2139" s="7">
        <v>59.605659798601742</v>
      </c>
      <c r="G2139" s="7">
        <v>60.028920545636439</v>
      </c>
      <c r="H2139" s="7">
        <v>234.02006115124283</v>
      </c>
      <c r="I2139" s="7">
        <f t="shared" si="88"/>
        <v>100.32873894639467</v>
      </c>
    </row>
    <row r="2140" spans="1:9" x14ac:dyDescent="0.25">
      <c r="A2140" s="14"/>
      <c r="B2140" s="5">
        <f t="shared" si="86"/>
        <v>43853</v>
      </c>
      <c r="C2140" s="4">
        <v>18.260416666672299</v>
      </c>
      <c r="D2140">
        <v>1.2013126045679339</v>
      </c>
      <c r="E2140" s="6">
        <v>90.01014543793157</v>
      </c>
      <c r="F2140" s="7">
        <v>67.646010348874569</v>
      </c>
      <c r="G2140" s="7">
        <v>61.162573308126703</v>
      </c>
      <c r="H2140" s="7">
        <v>220.76490199462194</v>
      </c>
      <c r="I2140" s="7">
        <f t="shared" si="88"/>
        <v>108.1303222535801</v>
      </c>
    </row>
    <row r="2141" spans="1:9" x14ac:dyDescent="0.25">
      <c r="A2141" s="14"/>
      <c r="B2141" s="5">
        <f t="shared" si="86"/>
        <v>43853</v>
      </c>
      <c r="C2141" s="4">
        <v>18.270833333338999</v>
      </c>
      <c r="D2141">
        <v>1.2013126045679339</v>
      </c>
      <c r="E2141" s="6">
        <v>95.564417169271721</v>
      </c>
      <c r="F2141" s="7">
        <v>76.80520050965427</v>
      </c>
      <c r="G2141" s="7">
        <v>62.266516152034875</v>
      </c>
      <c r="H2141" s="7">
        <v>211.58679679955384</v>
      </c>
      <c r="I2141" s="7">
        <f t="shared" si="88"/>
        <v>114.80273889363438</v>
      </c>
    </row>
    <row r="2142" spans="1:9" x14ac:dyDescent="0.25">
      <c r="A2142" s="14"/>
      <c r="B2142" s="5">
        <f t="shared" si="86"/>
        <v>43853</v>
      </c>
      <c r="C2142" s="4">
        <v>18.281250000005599</v>
      </c>
      <c r="D2142">
        <v>1.2013126045679339</v>
      </c>
      <c r="E2142" s="6">
        <v>101.86501048537411</v>
      </c>
      <c r="F2142" s="7">
        <v>78.169713119210016</v>
      </c>
      <c r="G2142" s="7">
        <v>66.786045862340814</v>
      </c>
      <c r="H2142" s="7">
        <v>191.6637695886829</v>
      </c>
      <c r="I2142" s="7">
        <f t="shared" si="88"/>
        <v>122.37172106052468</v>
      </c>
    </row>
    <row r="2143" spans="1:9" x14ac:dyDescent="0.25">
      <c r="A2143" s="14"/>
      <c r="B2143" s="5">
        <f t="shared" si="86"/>
        <v>43853</v>
      </c>
      <c r="C2143" s="4">
        <v>18.291666666672299</v>
      </c>
      <c r="D2143">
        <v>1.2013126045679339</v>
      </c>
      <c r="E2143" s="6">
        <v>107.39920000975476</v>
      </c>
      <c r="F2143" s="7">
        <v>85.959107940834983</v>
      </c>
      <c r="G2143" s="7">
        <v>79.040728170027819</v>
      </c>
      <c r="H2143" s="7">
        <v>151.62155171312179</v>
      </c>
      <c r="I2143" s="7">
        <f t="shared" si="88"/>
        <v>129.02001269223098</v>
      </c>
    </row>
    <row r="2144" spans="1:9" x14ac:dyDescent="0.25">
      <c r="A2144" s="14"/>
      <c r="B2144" s="5">
        <f t="shared" si="86"/>
        <v>43853</v>
      </c>
      <c r="C2144" s="4">
        <v>18.302083333338999</v>
      </c>
      <c r="D2144">
        <v>1.2013126045679339</v>
      </c>
      <c r="E2144" s="6">
        <v>109.06360928632932</v>
      </c>
      <c r="F2144" s="7">
        <v>108.79622365042263</v>
      </c>
      <c r="G2144" s="7">
        <v>96.388563990287437</v>
      </c>
      <c r="H2144" s="7">
        <v>117.44678786271203</v>
      </c>
      <c r="I2144" s="7">
        <f t="shared" si="88"/>
        <v>131.01948853533978</v>
      </c>
    </row>
    <row r="2145" spans="1:9" x14ac:dyDescent="0.25">
      <c r="A2145" s="14"/>
      <c r="B2145" s="5">
        <f t="shared" si="86"/>
        <v>43853</v>
      </c>
      <c r="C2145" s="4">
        <v>18.312500000005699</v>
      </c>
      <c r="D2145">
        <v>1.2013126045679339</v>
      </c>
      <c r="E2145" s="6">
        <v>112.43393243872953</v>
      </c>
      <c r="F2145" s="7">
        <v>123.85897444560419</v>
      </c>
      <c r="G2145" s="7">
        <v>105.05408378991851</v>
      </c>
      <c r="H2145" s="7">
        <v>61.109267572921361</v>
      </c>
      <c r="I2145" s="7">
        <f t="shared" si="88"/>
        <v>135.06830021978527</v>
      </c>
    </row>
    <row r="2146" spans="1:9" x14ac:dyDescent="0.25">
      <c r="A2146" s="14"/>
      <c r="B2146" s="5">
        <f t="shared" si="86"/>
        <v>43853</v>
      </c>
      <c r="C2146" s="4">
        <v>18.322916666672299</v>
      </c>
      <c r="D2146">
        <v>1.2013126045679339</v>
      </c>
      <c r="E2146" s="6">
        <v>112.88569539473262</v>
      </c>
      <c r="F2146" s="7">
        <v>134.8182075858146</v>
      </c>
      <c r="G2146" s="7">
        <v>118.44326828730273</v>
      </c>
      <c r="H2146" s="7">
        <v>18.523313401736829</v>
      </c>
      <c r="I2146" s="7">
        <f t="shared" si="88"/>
        <v>135.61100875310868</v>
      </c>
    </row>
    <row r="2147" spans="1:9" x14ac:dyDescent="0.25">
      <c r="A2147" s="14"/>
      <c r="B2147" s="5">
        <f t="shared" si="86"/>
        <v>43853</v>
      </c>
      <c r="C2147" s="4">
        <v>18.333333333338999</v>
      </c>
      <c r="D2147">
        <v>1.2013126045679339</v>
      </c>
      <c r="E2147" s="6">
        <v>111.61752445130905</v>
      </c>
      <c r="F2147" s="7">
        <v>145.76419579577768</v>
      </c>
      <c r="G2147" s="7">
        <v>124.38737557174133</v>
      </c>
      <c r="H2147" s="7">
        <v>4.508930554034845</v>
      </c>
      <c r="I2147" s="7">
        <f t="shared" si="88"/>
        <v>134.08753901402713</v>
      </c>
    </row>
    <row r="2148" spans="1:9" x14ac:dyDescent="0.25">
      <c r="A2148" s="14"/>
      <c r="B2148" s="5">
        <f t="shared" ref="B2148:B2211" si="89">DATE(YEAR(B2052),MONTH(B2052),DAY(B2052)+1)</f>
        <v>43853</v>
      </c>
      <c r="C2148" s="4">
        <v>18.343750000005699</v>
      </c>
      <c r="D2148">
        <v>1.2013126045679339</v>
      </c>
      <c r="E2148" s="6">
        <v>110.37740041276105</v>
      </c>
      <c r="F2148" s="7">
        <v>164.10778239888589</v>
      </c>
      <c r="G2148" s="7">
        <v>138.05489172175194</v>
      </c>
      <c r="H2148" s="7">
        <v>2.7896881044267974</v>
      </c>
      <c r="I2148" s="7">
        <f t="shared" si="88"/>
        <v>132.59776237529172</v>
      </c>
    </row>
    <row r="2149" spans="1:9" x14ac:dyDescent="0.25">
      <c r="A2149" s="14"/>
      <c r="B2149" s="5">
        <f t="shared" si="89"/>
        <v>43853</v>
      </c>
      <c r="C2149" s="4">
        <v>18.354166666672299</v>
      </c>
      <c r="D2149">
        <v>1.2013126045679339</v>
      </c>
      <c r="E2149" s="6">
        <v>111.39343037691731</v>
      </c>
      <c r="F2149" s="7">
        <v>174.5153814423862</v>
      </c>
      <c r="G2149" s="7">
        <v>151.3185012281339</v>
      </c>
      <c r="H2149" s="7">
        <v>2.4864078963861069</v>
      </c>
      <c r="I2149" s="7">
        <f t="shared" si="88"/>
        <v>133.81833197785133</v>
      </c>
    </row>
    <row r="2150" spans="1:9" x14ac:dyDescent="0.25">
      <c r="A2150" s="14"/>
      <c r="B2150" s="5">
        <f t="shared" si="89"/>
        <v>43853</v>
      </c>
      <c r="C2150" s="4">
        <v>18.364583333338999</v>
      </c>
      <c r="D2150">
        <v>1.2013126045679339</v>
      </c>
      <c r="E2150" s="6">
        <v>111.55626485409037</v>
      </c>
      <c r="F2150" s="7">
        <v>195.83491374194287</v>
      </c>
      <c r="G2150" s="7">
        <v>164.86495797422813</v>
      </c>
      <c r="H2150" s="7">
        <v>2.2237771079832993</v>
      </c>
      <c r="I2150" s="7">
        <f t="shared" si="88"/>
        <v>134.01394708773756</v>
      </c>
    </row>
    <row r="2151" spans="1:9" x14ac:dyDescent="0.25">
      <c r="A2151" s="14"/>
      <c r="B2151" s="5">
        <f t="shared" si="89"/>
        <v>43853</v>
      </c>
      <c r="C2151" s="4">
        <v>18.375000000005699</v>
      </c>
      <c r="D2151">
        <v>1.2013126045679339</v>
      </c>
      <c r="E2151" s="6">
        <v>113.03413953393657</v>
      </c>
      <c r="F2151" s="7">
        <v>226.47857609681921</v>
      </c>
      <c r="G2151" s="7">
        <v>170.27748008967902</v>
      </c>
      <c r="H2151" s="7">
        <v>1.9897970956731992</v>
      </c>
      <c r="I2151" s="7">
        <f t="shared" si="88"/>
        <v>135.7893365686086</v>
      </c>
    </row>
    <row r="2152" spans="1:9" x14ac:dyDescent="0.25">
      <c r="A2152" s="14"/>
      <c r="B2152" s="5">
        <f t="shared" si="89"/>
        <v>43853</v>
      </c>
      <c r="C2152" s="4">
        <v>18.385416666672299</v>
      </c>
      <c r="D2152">
        <v>1.2013126045679339</v>
      </c>
      <c r="E2152" s="6">
        <v>113.21282699286573</v>
      </c>
      <c r="F2152" s="7">
        <v>224.44482949200952</v>
      </c>
      <c r="G2152" s="7">
        <v>192.34940932802738</v>
      </c>
      <c r="H2152" s="7">
        <v>1.7890427959728659</v>
      </c>
      <c r="I2152" s="7">
        <f t="shared" si="88"/>
        <v>136.00399606529842</v>
      </c>
    </row>
    <row r="2153" spans="1:9" x14ac:dyDescent="0.25">
      <c r="A2153" s="14"/>
      <c r="B2153" s="5">
        <f t="shared" si="89"/>
        <v>43853</v>
      </c>
      <c r="C2153" s="4">
        <v>18.395833333338999</v>
      </c>
      <c r="D2153">
        <v>1.2013126045679339</v>
      </c>
      <c r="E2153" s="6">
        <v>113.1815755951386</v>
      </c>
      <c r="F2153" s="7">
        <v>222.39177304643337</v>
      </c>
      <c r="G2153" s="7">
        <v>199.03953807715101</v>
      </c>
      <c r="H2153" s="7">
        <v>2.0095913276325779</v>
      </c>
      <c r="I2153" s="7">
        <f t="shared" si="88"/>
        <v>135.96645336729844</v>
      </c>
    </row>
    <row r="2154" spans="1:9" x14ac:dyDescent="0.25">
      <c r="A2154" s="14"/>
      <c r="B2154" s="5">
        <f t="shared" si="89"/>
        <v>43853</v>
      </c>
      <c r="C2154" s="4">
        <v>18.406250000005699</v>
      </c>
      <c r="D2154">
        <v>1.2013126045679339</v>
      </c>
      <c r="E2154" s="6">
        <v>113.77412560806867</v>
      </c>
      <c r="F2154" s="7">
        <v>223.55956113780286</v>
      </c>
      <c r="G2154" s="7">
        <v>202.84553691343706</v>
      </c>
      <c r="H2154" s="7">
        <v>2.0261619246890419</v>
      </c>
      <c r="I2154" s="7">
        <f t="shared" si="88"/>
        <v>136.67829116666823</v>
      </c>
    </row>
    <row r="2155" spans="1:9" x14ac:dyDescent="0.25">
      <c r="A2155" s="14"/>
      <c r="B2155" s="5">
        <f t="shared" si="89"/>
        <v>43853</v>
      </c>
      <c r="C2155" s="4">
        <v>18.416666666672398</v>
      </c>
      <c r="D2155">
        <v>1.2013126045679339</v>
      </c>
      <c r="E2155" s="6">
        <v>114.28390154273032</v>
      </c>
      <c r="F2155" s="7">
        <v>233.63546733696222</v>
      </c>
      <c r="G2155" s="7">
        <v>204.18011927768799</v>
      </c>
      <c r="H2155" s="7">
        <v>2.1403613289455641</v>
      </c>
      <c r="I2155" s="7">
        <f t="shared" si="88"/>
        <v>137.29069142248267</v>
      </c>
    </row>
    <row r="2156" spans="1:9" x14ac:dyDescent="0.25">
      <c r="A2156" s="14"/>
      <c r="B2156" s="5">
        <f t="shared" si="89"/>
        <v>43853</v>
      </c>
      <c r="C2156" s="4">
        <v>18.427083333338999</v>
      </c>
      <c r="D2156">
        <v>1.2013126045679339</v>
      </c>
      <c r="E2156" s="6">
        <v>116.1812493331537</v>
      </c>
      <c r="F2156" s="7">
        <v>233.23912222559312</v>
      </c>
      <c r="G2156" s="7">
        <v>201.1820819777472</v>
      </c>
      <c r="H2156" s="7">
        <v>2.0532038663360632</v>
      </c>
      <c r="I2156" s="7">
        <f t="shared" si="88"/>
        <v>139.56999923836742</v>
      </c>
    </row>
    <row r="2157" spans="1:9" x14ac:dyDescent="0.25">
      <c r="A2157" s="14"/>
      <c r="B2157" s="5">
        <f t="shared" si="89"/>
        <v>43853</v>
      </c>
      <c r="C2157" s="4">
        <v>18.437500000005699</v>
      </c>
      <c r="D2157">
        <v>1.2013126045679339</v>
      </c>
      <c r="E2157" s="6">
        <v>117.82374050561074</v>
      </c>
      <c r="F2157" s="7">
        <v>225.02002929592831</v>
      </c>
      <c r="G2157" s="7">
        <v>200.74317252242156</v>
      </c>
      <c r="H2157" s="7">
        <v>2.032067281779852</v>
      </c>
      <c r="I2157" s="7">
        <f t="shared" si="88"/>
        <v>141.54314458673161</v>
      </c>
    </row>
    <row r="2158" spans="1:9" x14ac:dyDescent="0.25">
      <c r="A2158" s="14"/>
      <c r="B2158" s="5">
        <f t="shared" si="89"/>
        <v>43853</v>
      </c>
      <c r="C2158" s="4">
        <v>18.447916666672398</v>
      </c>
      <c r="D2158">
        <v>1.2013126045679339</v>
      </c>
      <c r="E2158" s="6">
        <v>118.74388745880309</v>
      </c>
      <c r="F2158" s="7">
        <v>223.79066150463234</v>
      </c>
      <c r="G2158" s="7">
        <v>206.48073276668381</v>
      </c>
      <c r="H2158" s="7">
        <v>2.1057186885946959</v>
      </c>
      <c r="I2158" s="7">
        <f t="shared" si="88"/>
        <v>142.64852871965635</v>
      </c>
    </row>
    <row r="2159" spans="1:9" x14ac:dyDescent="0.25">
      <c r="A2159" s="14"/>
      <c r="B2159" s="5">
        <f t="shared" si="89"/>
        <v>43853</v>
      </c>
      <c r="C2159" s="4">
        <v>18.458333333338999</v>
      </c>
      <c r="D2159">
        <v>1.2013126045679339</v>
      </c>
      <c r="E2159" s="6">
        <v>118.88463826802739</v>
      </c>
      <c r="F2159" s="7">
        <v>221.00920609676757</v>
      </c>
      <c r="G2159" s="7">
        <v>207.82241105349834</v>
      </c>
      <c r="H2159" s="7">
        <v>2.1927349555977149</v>
      </c>
      <c r="I2159" s="7">
        <f t="shared" si="88"/>
        <v>142.81761444088065</v>
      </c>
    </row>
    <row r="2160" spans="1:9" x14ac:dyDescent="0.25">
      <c r="A2160" s="14"/>
      <c r="B2160" s="5">
        <f t="shared" si="89"/>
        <v>43853</v>
      </c>
      <c r="C2160" s="4">
        <v>18.468750000005699</v>
      </c>
      <c r="D2160">
        <v>1.2013126045679339</v>
      </c>
      <c r="E2160" s="6">
        <v>118.15764748514452</v>
      </c>
      <c r="F2160" s="7">
        <v>219.10506085364528</v>
      </c>
      <c r="G2160" s="7">
        <v>202.92560344115466</v>
      </c>
      <c r="H2160" s="7">
        <v>2.1744381925352489</v>
      </c>
      <c r="I2160" s="7">
        <f t="shared" si="88"/>
        <v>141.94427124999874</v>
      </c>
    </row>
    <row r="2161" spans="1:9" x14ac:dyDescent="0.25">
      <c r="A2161" s="14"/>
      <c r="B2161" s="5">
        <f t="shared" si="89"/>
        <v>43853</v>
      </c>
      <c r="C2161" s="4">
        <v>18.479166666672398</v>
      </c>
      <c r="D2161">
        <v>1.2013126045679339</v>
      </c>
      <c r="E2161" s="6">
        <v>118.89190152391294</v>
      </c>
      <c r="F2161" s="7">
        <v>218.12607920283997</v>
      </c>
      <c r="G2161" s="7">
        <v>198.19622113668316</v>
      </c>
      <c r="H2161" s="7">
        <v>2.2328066664513315</v>
      </c>
      <c r="I2161" s="7">
        <f t="shared" si="88"/>
        <v>142.82633988172614</v>
      </c>
    </row>
    <row r="2162" spans="1:9" x14ac:dyDescent="0.25">
      <c r="A2162" s="14"/>
      <c r="B2162" s="5">
        <f t="shared" si="89"/>
        <v>43853</v>
      </c>
      <c r="C2162" s="4">
        <v>18.489583333338999</v>
      </c>
      <c r="D2162">
        <v>1.2013126045679339</v>
      </c>
      <c r="E2162" s="6">
        <v>119.52808593354416</v>
      </c>
      <c r="F2162" s="7">
        <v>213.87718820988439</v>
      </c>
      <c r="G2162" s="7">
        <v>193.84896488010025</v>
      </c>
      <c r="H2162" s="7">
        <v>1.9605765654782805</v>
      </c>
      <c r="I2162" s="7">
        <f t="shared" si="88"/>
        <v>143.59059623184575</v>
      </c>
    </row>
    <row r="2163" spans="1:9" x14ac:dyDescent="0.25">
      <c r="A2163" s="14"/>
      <c r="B2163" s="5">
        <f t="shared" si="89"/>
        <v>43853</v>
      </c>
      <c r="C2163" s="4">
        <v>18.500000000005699</v>
      </c>
      <c r="D2163">
        <v>1.2013126045679339</v>
      </c>
      <c r="E2163" s="6">
        <v>120.18037020117688</v>
      </c>
      <c r="F2163" s="7">
        <v>217.29393497225411</v>
      </c>
      <c r="G2163" s="7">
        <v>194.37925988134913</v>
      </c>
      <c r="H2163" s="7">
        <v>1.8444561055054016</v>
      </c>
      <c r="I2163" s="7">
        <f t="shared" si="88"/>
        <v>144.37419354431432</v>
      </c>
    </row>
    <row r="2164" spans="1:9" x14ac:dyDescent="0.25">
      <c r="A2164" s="14"/>
      <c r="B2164" s="5">
        <f t="shared" si="89"/>
        <v>43853</v>
      </c>
      <c r="C2164" s="4">
        <v>18.510416666672398</v>
      </c>
      <c r="D2164">
        <v>1.2013126045679339</v>
      </c>
      <c r="E2164" s="6">
        <v>120.57477165750225</v>
      </c>
      <c r="F2164" s="7">
        <v>209.67992115765671</v>
      </c>
      <c r="G2164" s="7">
        <v>191.20427727804716</v>
      </c>
      <c r="H2164" s="7">
        <v>1.8476598537031768</v>
      </c>
      <c r="I2164" s="7">
        <f t="shared" si="88"/>
        <v>144.84799298505791</v>
      </c>
    </row>
    <row r="2165" spans="1:9" x14ac:dyDescent="0.25">
      <c r="A2165" s="14"/>
      <c r="B2165" s="5">
        <f t="shared" si="89"/>
        <v>43853</v>
      </c>
      <c r="C2165" s="4">
        <v>18.520833333339102</v>
      </c>
      <c r="D2165">
        <v>1.2013126045679339</v>
      </c>
      <c r="E2165" s="6">
        <v>119.78814360701313</v>
      </c>
      <c r="F2165" s="7">
        <v>202.96516269659134</v>
      </c>
      <c r="G2165" s="7">
        <v>186.99686799223582</v>
      </c>
      <c r="H2165" s="7">
        <v>2.0402715419846453</v>
      </c>
      <c r="I2165" s="7">
        <f t="shared" si="88"/>
        <v>143.90300679289862</v>
      </c>
    </row>
    <row r="2166" spans="1:9" x14ac:dyDescent="0.25">
      <c r="A2166" s="14"/>
      <c r="B2166" s="5">
        <f t="shared" si="89"/>
        <v>43853</v>
      </c>
      <c r="C2166" s="4">
        <v>18.531250000005699</v>
      </c>
      <c r="D2166">
        <v>1.2013126045679339</v>
      </c>
      <c r="E2166" s="6">
        <v>117.96409161043776</v>
      </c>
      <c r="F2166" s="7">
        <v>188.23021790825541</v>
      </c>
      <c r="G2166" s="7">
        <v>183.04546084101204</v>
      </c>
      <c r="H2166" s="7">
        <v>1.8712335539740834</v>
      </c>
      <c r="I2166" s="7">
        <f t="shared" si="88"/>
        <v>141.71175013802534</v>
      </c>
    </row>
    <row r="2167" spans="1:9" x14ac:dyDescent="0.25">
      <c r="A2167" s="14"/>
      <c r="B2167" s="5">
        <f t="shared" si="89"/>
        <v>43853</v>
      </c>
      <c r="C2167" s="4">
        <v>18.541666666672398</v>
      </c>
      <c r="D2167">
        <v>1.2013126045679339</v>
      </c>
      <c r="E2167" s="6">
        <v>115.50277071215331</v>
      </c>
      <c r="F2167" s="7">
        <v>184.11773124540019</v>
      </c>
      <c r="G2167" s="7">
        <v>177.79230248843163</v>
      </c>
      <c r="H2167" s="7">
        <v>1.8289633678674313</v>
      </c>
      <c r="I2167" s="7">
        <f t="shared" si="88"/>
        <v>138.75493431902976</v>
      </c>
    </row>
    <row r="2168" spans="1:9" x14ac:dyDescent="0.25">
      <c r="A2168" s="14"/>
      <c r="B2168" s="5">
        <f t="shared" si="89"/>
        <v>43853</v>
      </c>
      <c r="C2168" s="4">
        <v>18.552083333339102</v>
      </c>
      <c r="D2168">
        <v>1.2013126045679339</v>
      </c>
      <c r="E2168" s="6">
        <v>113.04508927915275</v>
      </c>
      <c r="F2168" s="7">
        <v>192.00797526032585</v>
      </c>
      <c r="G2168" s="7">
        <v>177.10026372544002</v>
      </c>
      <c r="H2168" s="7">
        <v>1.9329181359719732</v>
      </c>
      <c r="I2168" s="7">
        <f t="shared" si="88"/>
        <v>135.8024906355536</v>
      </c>
    </row>
    <row r="2169" spans="1:9" x14ac:dyDescent="0.25">
      <c r="A2169" s="14"/>
      <c r="B2169" s="5">
        <f t="shared" si="89"/>
        <v>43853</v>
      </c>
      <c r="C2169" s="4">
        <v>18.562500000005699</v>
      </c>
      <c r="D2169">
        <v>1.2013126045679339</v>
      </c>
      <c r="E2169" s="6">
        <v>114.31551345814911</v>
      </c>
      <c r="F2169" s="7">
        <v>179.61727883498168</v>
      </c>
      <c r="G2169" s="7">
        <v>173.72657525669743</v>
      </c>
      <c r="H2169" s="7">
        <v>1.9144642679389143</v>
      </c>
      <c r="I2169" s="7">
        <f t="shared" si="88"/>
        <v>137.32866721492979</v>
      </c>
    </row>
    <row r="2170" spans="1:9" x14ac:dyDescent="0.25">
      <c r="A2170" s="14"/>
      <c r="B2170" s="5">
        <f t="shared" si="89"/>
        <v>43853</v>
      </c>
      <c r="C2170" s="4">
        <v>18.572916666672398</v>
      </c>
      <c r="D2170">
        <v>1.2013126045679339</v>
      </c>
      <c r="E2170" s="6">
        <v>115.12888153688158</v>
      </c>
      <c r="F2170" s="7">
        <v>173.4853935732207</v>
      </c>
      <c r="G2170" s="7">
        <v>174.82353837327318</v>
      </c>
      <c r="H2170" s="7">
        <v>1.9615291386544038</v>
      </c>
      <c r="I2170" s="7">
        <f t="shared" si="88"/>
        <v>138.30577654006433</v>
      </c>
    </row>
    <row r="2171" spans="1:9" x14ac:dyDescent="0.25">
      <c r="A2171" s="14"/>
      <c r="B2171" s="5">
        <f t="shared" si="89"/>
        <v>43853</v>
      </c>
      <c r="C2171" s="4">
        <v>18.583333333339102</v>
      </c>
      <c r="D2171">
        <v>1.2013126045679339</v>
      </c>
      <c r="E2171" s="6">
        <v>115.4088911215139</v>
      </c>
      <c r="F2171" s="7">
        <v>173.78854684193786</v>
      </c>
      <c r="G2171" s="7">
        <v>175.07279717772263</v>
      </c>
      <c r="H2171" s="7">
        <v>2.0717183888197939</v>
      </c>
      <c r="I2171" s="7">
        <f t="shared" si="88"/>
        <v>138.64215558348297</v>
      </c>
    </row>
    <row r="2172" spans="1:9" x14ac:dyDescent="0.25">
      <c r="A2172" s="14"/>
      <c r="B2172" s="5">
        <f t="shared" si="89"/>
        <v>43853</v>
      </c>
      <c r="C2172" s="4">
        <v>18.593750000005802</v>
      </c>
      <c r="D2172">
        <v>1.2013126045679339</v>
      </c>
      <c r="E2172" s="6">
        <v>116.82245551910937</v>
      </c>
      <c r="F2172" s="7">
        <v>174.46536999770908</v>
      </c>
      <c r="G2172" s="7">
        <v>172.3881344094263</v>
      </c>
      <c r="H2172" s="7">
        <v>2.0194143656356265</v>
      </c>
      <c r="I2172" s="7">
        <f t="shared" si="88"/>
        <v>140.34028831168288</v>
      </c>
    </row>
    <row r="2173" spans="1:9" x14ac:dyDescent="0.25">
      <c r="A2173" s="14"/>
      <c r="B2173" s="5">
        <f t="shared" si="89"/>
        <v>43853</v>
      </c>
      <c r="C2173" s="4">
        <v>18.604166666672398</v>
      </c>
      <c r="D2173">
        <v>1.2013126045679339</v>
      </c>
      <c r="E2173" s="6">
        <v>117.10188709983386</v>
      </c>
      <c r="F2173" s="7">
        <v>175.39004422555291</v>
      </c>
      <c r="G2173" s="7">
        <v>172.8292195202867</v>
      </c>
      <c r="H2173" s="7">
        <v>2.0246147390292846</v>
      </c>
      <c r="I2173" s="7">
        <f t="shared" si="88"/>
        <v>140.67597299172155</v>
      </c>
    </row>
    <row r="2174" spans="1:9" x14ac:dyDescent="0.25">
      <c r="A2174" s="14"/>
      <c r="B2174" s="5">
        <f t="shared" si="89"/>
        <v>43853</v>
      </c>
      <c r="C2174" s="4">
        <v>18.614583333339102</v>
      </c>
      <c r="D2174">
        <v>1.2013126045679339</v>
      </c>
      <c r="E2174" s="6">
        <v>119.19372830689584</v>
      </c>
      <c r="F2174" s="7">
        <v>175.74941825209771</v>
      </c>
      <c r="G2174" s="7">
        <v>170.68780551814496</v>
      </c>
      <c r="H2174" s="7">
        <v>2.0301203733468145</v>
      </c>
      <c r="I2174" s="7">
        <f t="shared" si="88"/>
        <v>143.18892820051971</v>
      </c>
    </row>
    <row r="2175" spans="1:9" x14ac:dyDescent="0.25">
      <c r="A2175" s="14"/>
      <c r="B2175" s="5">
        <f t="shared" si="89"/>
        <v>43853</v>
      </c>
      <c r="C2175" s="4">
        <v>18.625000000005802</v>
      </c>
      <c r="D2175">
        <v>1.2013126045679339</v>
      </c>
      <c r="E2175" s="6">
        <v>120.93953131003354</v>
      </c>
      <c r="F2175" s="7">
        <v>172.17844546820149</v>
      </c>
      <c r="G2175" s="7">
        <v>167.30500974732047</v>
      </c>
      <c r="H2175" s="7">
        <v>2.092671021353476</v>
      </c>
      <c r="I2175" s="7">
        <f t="shared" si="88"/>
        <v>145.28618335328159</v>
      </c>
    </row>
    <row r="2176" spans="1:9" x14ac:dyDescent="0.25">
      <c r="A2176" s="14"/>
      <c r="B2176" s="5">
        <f t="shared" si="89"/>
        <v>43853</v>
      </c>
      <c r="C2176" s="4">
        <v>18.635416666672398</v>
      </c>
      <c r="D2176">
        <v>1.2013126045679339</v>
      </c>
      <c r="E2176" s="6">
        <v>122.94174860268578</v>
      </c>
      <c r="F2176" s="7">
        <v>169.630601428479</v>
      </c>
      <c r="G2176" s="7">
        <v>160.49358920381826</v>
      </c>
      <c r="H2176" s="7">
        <v>2.0158745321210145</v>
      </c>
      <c r="I2176" s="7">
        <f t="shared" si="88"/>
        <v>147.69147222402859</v>
      </c>
    </row>
    <row r="2177" spans="1:9" x14ac:dyDescent="0.25">
      <c r="A2177" s="14"/>
      <c r="B2177" s="5">
        <f t="shared" si="89"/>
        <v>43853</v>
      </c>
      <c r="C2177" s="4">
        <v>18.645833333339102</v>
      </c>
      <c r="D2177">
        <v>1.2013126045679339</v>
      </c>
      <c r="E2177" s="6">
        <v>124.75596375648438</v>
      </c>
      <c r="F2177" s="7">
        <v>168.2929637531017</v>
      </c>
      <c r="G2177" s="7">
        <v>158.08953791871784</v>
      </c>
      <c r="H2177" s="7">
        <v>1.9151324612315601</v>
      </c>
      <c r="I2177" s="7">
        <f t="shared" si="88"/>
        <v>149.870911755685</v>
      </c>
    </row>
    <row r="2178" spans="1:9" x14ac:dyDescent="0.25">
      <c r="A2178" s="14"/>
      <c r="B2178" s="5">
        <f t="shared" si="89"/>
        <v>43853</v>
      </c>
      <c r="C2178" s="4">
        <v>18.656250000005802</v>
      </c>
      <c r="D2178">
        <v>1.2013126045679339</v>
      </c>
      <c r="E2178" s="6">
        <v>128.39487748750099</v>
      </c>
      <c r="F2178" s="7">
        <v>167.135211644615</v>
      </c>
      <c r="G2178" s="7">
        <v>158.03573551996931</v>
      </c>
      <c r="H2178" s="7">
        <v>2.3548613192374708</v>
      </c>
      <c r="I2178" s="7">
        <f t="shared" si="88"/>
        <v>154.24238468769059</v>
      </c>
    </row>
    <row r="2179" spans="1:9" x14ac:dyDescent="0.25">
      <c r="A2179" s="14"/>
      <c r="B2179" s="5">
        <f t="shared" si="89"/>
        <v>43853</v>
      </c>
      <c r="C2179" s="4">
        <v>18.666666666672398</v>
      </c>
      <c r="D2179">
        <v>1.2013126045679339</v>
      </c>
      <c r="E2179" s="6">
        <v>129.87192238885581</v>
      </c>
      <c r="F2179" s="7">
        <v>166.91918129684649</v>
      </c>
      <c r="G2179" s="7">
        <v>156.30016741979654</v>
      </c>
      <c r="H2179" s="7">
        <v>3.6489797070931544</v>
      </c>
      <c r="I2179" s="7">
        <f t="shared" si="88"/>
        <v>156.01677734520092</v>
      </c>
    </row>
    <row r="2180" spans="1:9" x14ac:dyDescent="0.25">
      <c r="A2180" s="14"/>
      <c r="B2180" s="5">
        <f t="shared" si="89"/>
        <v>43853</v>
      </c>
      <c r="C2180" s="4">
        <v>18.677083333339102</v>
      </c>
      <c r="D2180">
        <v>1.2013126045679339</v>
      </c>
      <c r="E2180" s="6">
        <v>132.61881052629627</v>
      </c>
      <c r="F2180" s="7">
        <v>166.1773809681265</v>
      </c>
      <c r="G2180" s="7">
        <v>155.63617578156214</v>
      </c>
      <c r="H2180" s="7">
        <v>7.8809481186672974</v>
      </c>
      <c r="I2180" s="7">
        <f t="shared" ref="I2180:I2243" si="90">D2180*E2180</f>
        <v>159.31664868804631</v>
      </c>
    </row>
    <row r="2181" spans="1:9" x14ac:dyDescent="0.25">
      <c r="A2181" s="14"/>
      <c r="B2181" s="5">
        <f t="shared" si="89"/>
        <v>43853</v>
      </c>
      <c r="C2181" s="4">
        <v>18.687500000005802</v>
      </c>
      <c r="D2181">
        <v>1.2013126045679339</v>
      </c>
      <c r="E2181" s="6">
        <v>137.66486889286111</v>
      </c>
      <c r="F2181" s="7">
        <v>167.62285933087512</v>
      </c>
      <c r="G2181" s="7">
        <v>159.06837055254832</v>
      </c>
      <c r="H2181" s="7">
        <v>20.525002747082713</v>
      </c>
      <c r="I2181" s="7">
        <f t="shared" si="90"/>
        <v>165.37854220718611</v>
      </c>
    </row>
    <row r="2182" spans="1:9" x14ac:dyDescent="0.25">
      <c r="A2182" s="14"/>
      <c r="B2182" s="5">
        <f t="shared" si="89"/>
        <v>43853</v>
      </c>
      <c r="C2182" s="4">
        <v>18.697916666672501</v>
      </c>
      <c r="D2182">
        <v>1.2013126045679339</v>
      </c>
      <c r="E2182" s="6">
        <v>142.49453337268739</v>
      </c>
      <c r="F2182" s="7">
        <v>169.86594562819815</v>
      </c>
      <c r="G2182" s="7">
        <v>157.47614329354548</v>
      </c>
      <c r="H2182" s="7">
        <v>60.013007980497882</v>
      </c>
      <c r="I2182" s="7">
        <f t="shared" si="90"/>
        <v>171.18047902263547</v>
      </c>
    </row>
    <row r="2183" spans="1:9" x14ac:dyDescent="0.25">
      <c r="A2183" s="14"/>
      <c r="B2183" s="5">
        <f t="shared" si="89"/>
        <v>43853</v>
      </c>
      <c r="C2183" s="4">
        <v>18.708333333339102</v>
      </c>
      <c r="D2183">
        <v>1.2013126045679339</v>
      </c>
      <c r="E2183" s="6">
        <v>146.57392428849025</v>
      </c>
      <c r="F2183" s="7">
        <v>170.73244966269039</v>
      </c>
      <c r="G2183" s="7">
        <v>150.83378681134761</v>
      </c>
      <c r="H2183" s="7">
        <v>110.30555258871468</v>
      </c>
      <c r="I2183" s="7">
        <f t="shared" si="90"/>
        <v>176.08110274874937</v>
      </c>
    </row>
    <row r="2184" spans="1:9" x14ac:dyDescent="0.25">
      <c r="A2184" s="14"/>
      <c r="B2184" s="5">
        <f t="shared" si="89"/>
        <v>43853</v>
      </c>
      <c r="C2184" s="4">
        <v>18.718750000005802</v>
      </c>
      <c r="D2184">
        <v>1.2013126045679339</v>
      </c>
      <c r="E2184" s="6">
        <v>152.82012743686806</v>
      </c>
      <c r="F2184" s="7">
        <v>167.98444753110149</v>
      </c>
      <c r="G2184" s="7">
        <v>151.46753162889738</v>
      </c>
      <c r="H2184" s="7">
        <v>137.81473734463577</v>
      </c>
      <c r="I2184" s="7">
        <f t="shared" si="90"/>
        <v>183.58474532158755</v>
      </c>
    </row>
    <row r="2185" spans="1:9" x14ac:dyDescent="0.25">
      <c r="A2185" s="14"/>
      <c r="B2185" s="5">
        <f t="shared" si="89"/>
        <v>43853</v>
      </c>
      <c r="C2185" s="4">
        <v>18.729166666672501</v>
      </c>
      <c r="D2185">
        <v>1.2013126045679339</v>
      </c>
      <c r="E2185" s="6">
        <v>159.23124097814886</v>
      </c>
      <c r="F2185" s="7">
        <v>165.56534244846219</v>
      </c>
      <c r="G2185" s="7">
        <v>152.57224376537033</v>
      </c>
      <c r="H2185" s="7">
        <v>155.92656896434508</v>
      </c>
      <c r="I2185" s="7">
        <f t="shared" si="90"/>
        <v>191.28649682804433</v>
      </c>
    </row>
    <row r="2186" spans="1:9" x14ac:dyDescent="0.25">
      <c r="A2186" s="14"/>
      <c r="B2186" s="5">
        <f t="shared" si="89"/>
        <v>43853</v>
      </c>
      <c r="C2186" s="4">
        <v>18.739583333339102</v>
      </c>
      <c r="D2186">
        <v>1.2013126045679339</v>
      </c>
      <c r="E2186" s="6">
        <v>163.13981900351567</v>
      </c>
      <c r="F2186" s="7">
        <v>163.16861576250673</v>
      </c>
      <c r="G2186" s="7">
        <v>152.15282305501884</v>
      </c>
      <c r="H2186" s="7">
        <v>167.78557403205161</v>
      </c>
      <c r="I2186" s="7">
        <f t="shared" si="90"/>
        <v>195.98192087585471</v>
      </c>
    </row>
    <row r="2187" spans="1:9" x14ac:dyDescent="0.25">
      <c r="A2187" s="14"/>
      <c r="B2187" s="5">
        <f t="shared" si="89"/>
        <v>43853</v>
      </c>
      <c r="C2187" s="4">
        <v>18.750000000005802</v>
      </c>
      <c r="D2187">
        <v>1.2013126045679339</v>
      </c>
      <c r="E2187" s="6">
        <v>166.05292636982659</v>
      </c>
      <c r="F2187" s="7">
        <v>161.09375050840396</v>
      </c>
      <c r="G2187" s="7">
        <v>154.57811002029257</v>
      </c>
      <c r="H2187" s="7">
        <v>189.23579579233979</v>
      </c>
      <c r="I2187" s="7">
        <f t="shared" si="90"/>
        <v>199.48147347346372</v>
      </c>
    </row>
    <row r="2188" spans="1:9" x14ac:dyDescent="0.25">
      <c r="A2188" s="14"/>
      <c r="B2188" s="5">
        <f t="shared" si="89"/>
        <v>43853</v>
      </c>
      <c r="C2188" s="4">
        <v>18.760416666672501</v>
      </c>
      <c r="D2188">
        <v>1.2013126045679339</v>
      </c>
      <c r="E2188" s="6">
        <v>168.00469567733901</v>
      </c>
      <c r="F2188" s="7">
        <v>158.00793446537614</v>
      </c>
      <c r="G2188" s="7">
        <v>154.31368573481367</v>
      </c>
      <c r="H2188" s="7">
        <v>204.99765722794041</v>
      </c>
      <c r="I2188" s="7">
        <f t="shared" si="90"/>
        <v>201.82615854378724</v>
      </c>
    </row>
    <row r="2189" spans="1:9" x14ac:dyDescent="0.25">
      <c r="A2189" s="14"/>
      <c r="B2189" s="5">
        <f t="shared" si="89"/>
        <v>43853</v>
      </c>
      <c r="C2189" s="4">
        <v>18.770833333339102</v>
      </c>
      <c r="D2189">
        <v>1.2013126045679339</v>
      </c>
      <c r="E2189" s="6">
        <v>170.37333315917294</v>
      </c>
      <c r="F2189" s="7">
        <v>155.97579233424875</v>
      </c>
      <c r="G2189" s="7">
        <v>157.68323925602061</v>
      </c>
      <c r="H2189" s="7">
        <v>221.84756405240714</v>
      </c>
      <c r="I2189" s="7">
        <f t="shared" si="90"/>
        <v>204.67163260636639</v>
      </c>
    </row>
    <row r="2190" spans="1:9" x14ac:dyDescent="0.25">
      <c r="A2190" s="14"/>
      <c r="B2190" s="5">
        <f t="shared" si="89"/>
        <v>43853</v>
      </c>
      <c r="C2190" s="4">
        <v>18.781250000005802</v>
      </c>
      <c r="D2190">
        <v>1.2013126045679339</v>
      </c>
      <c r="E2190" s="6">
        <v>173.65598487477061</v>
      </c>
      <c r="F2190" s="7">
        <v>152.95377016482902</v>
      </c>
      <c r="G2190" s="7">
        <v>158.56317372122504</v>
      </c>
      <c r="H2190" s="7">
        <v>225.20857929742181</v>
      </c>
      <c r="I2190" s="7">
        <f t="shared" si="90"/>
        <v>208.6151234887204</v>
      </c>
    </row>
    <row r="2191" spans="1:9" x14ac:dyDescent="0.25">
      <c r="A2191" s="14"/>
      <c r="B2191" s="5">
        <f t="shared" si="89"/>
        <v>43853</v>
      </c>
      <c r="C2191" s="4">
        <v>18.791666666672501</v>
      </c>
      <c r="D2191">
        <v>1.2013126045679339</v>
      </c>
      <c r="E2191" s="6">
        <v>173.67741804340622</v>
      </c>
      <c r="F2191" s="7">
        <v>147.97418581221916</v>
      </c>
      <c r="G2191" s="7">
        <v>160.39362925118354</v>
      </c>
      <c r="H2191" s="7">
        <v>225.6144331418952</v>
      </c>
      <c r="I2191" s="7">
        <f t="shared" si="90"/>
        <v>208.64087142435821</v>
      </c>
    </row>
    <row r="2192" spans="1:9" x14ac:dyDescent="0.25">
      <c r="A2192" s="14"/>
      <c r="B2192" s="5">
        <f t="shared" si="89"/>
        <v>43853</v>
      </c>
      <c r="C2192" s="4">
        <v>18.802083333339201</v>
      </c>
      <c r="D2192">
        <v>1.2013126045679339</v>
      </c>
      <c r="E2192" s="6">
        <v>173.09551113972088</v>
      </c>
      <c r="F2192" s="7">
        <v>140.68328491894664</v>
      </c>
      <c r="G2192" s="7">
        <v>159.28900125608487</v>
      </c>
      <c r="H2192" s="7">
        <v>226.2425756047279</v>
      </c>
      <c r="I2192" s="7">
        <f t="shared" si="90"/>
        <v>207.94181932627592</v>
      </c>
    </row>
    <row r="2193" spans="1:9" x14ac:dyDescent="0.25">
      <c r="A2193" s="14"/>
      <c r="B2193" s="5">
        <f t="shared" si="89"/>
        <v>43853</v>
      </c>
      <c r="C2193" s="4">
        <v>18.812500000005802</v>
      </c>
      <c r="D2193">
        <v>1.2013126045679339</v>
      </c>
      <c r="E2193" s="6">
        <v>174.02863281114202</v>
      </c>
      <c r="F2193" s="7">
        <v>134.90901678504832</v>
      </c>
      <c r="G2193" s="7">
        <v>155.83775447392438</v>
      </c>
      <c r="H2193" s="7">
        <v>226.22298620583143</v>
      </c>
      <c r="I2193" s="7">
        <f t="shared" si="90"/>
        <v>209.06279015174962</v>
      </c>
    </row>
    <row r="2194" spans="1:9" x14ac:dyDescent="0.25">
      <c r="A2194" s="14"/>
      <c r="B2194" s="5">
        <f t="shared" si="89"/>
        <v>43853</v>
      </c>
      <c r="C2194" s="4">
        <v>18.822916666672501</v>
      </c>
      <c r="D2194">
        <v>1.2013126045679339</v>
      </c>
      <c r="E2194" s="6">
        <v>175.02737458044905</v>
      </c>
      <c r="F2194" s="7">
        <v>130.45947833575329</v>
      </c>
      <c r="G2194" s="7">
        <v>151.2042933361225</v>
      </c>
      <c r="H2194" s="7">
        <v>226.32353835868682</v>
      </c>
      <c r="I2194" s="7">
        <f t="shared" si="90"/>
        <v>210.26259122792663</v>
      </c>
    </row>
    <row r="2195" spans="1:9" x14ac:dyDescent="0.25">
      <c r="A2195" s="14"/>
      <c r="B2195" s="5">
        <f t="shared" si="89"/>
        <v>43853</v>
      </c>
      <c r="C2195" s="4">
        <v>18.833333333339201</v>
      </c>
      <c r="D2195">
        <v>1.2013126045679339</v>
      </c>
      <c r="E2195" s="6">
        <v>177.47903693546729</v>
      </c>
      <c r="F2195" s="7">
        <v>127.09010767003754</v>
      </c>
      <c r="G2195" s="7">
        <v>146.86091559622031</v>
      </c>
      <c r="H2195" s="7">
        <v>226.34536202890556</v>
      </c>
      <c r="I2195" s="7">
        <f t="shared" si="90"/>
        <v>213.20780411715475</v>
      </c>
    </row>
    <row r="2196" spans="1:9" x14ac:dyDescent="0.25">
      <c r="A2196" s="14"/>
      <c r="B2196" s="5">
        <f t="shared" si="89"/>
        <v>43853</v>
      </c>
      <c r="C2196" s="4">
        <v>18.843750000005802</v>
      </c>
      <c r="D2196">
        <v>1.2013126045679339</v>
      </c>
      <c r="E2196" s="6">
        <v>177.71437269603203</v>
      </c>
      <c r="F2196" s="7">
        <v>123.15598232407474</v>
      </c>
      <c r="G2196" s="7">
        <v>138.76553774865388</v>
      </c>
      <c r="H2196" s="7">
        <v>226.69708426199259</v>
      </c>
      <c r="I2196" s="7">
        <f t="shared" si="90"/>
        <v>213.49051593262675</v>
      </c>
    </row>
    <row r="2197" spans="1:9" x14ac:dyDescent="0.25">
      <c r="A2197" s="14"/>
      <c r="B2197" s="5">
        <f t="shared" si="89"/>
        <v>43853</v>
      </c>
      <c r="C2197" s="4">
        <v>18.854166666672501</v>
      </c>
      <c r="D2197">
        <v>1.2013126045679339</v>
      </c>
      <c r="E2197" s="6">
        <v>175.3009604843636</v>
      </c>
      <c r="F2197" s="7">
        <v>120.6942142862232</v>
      </c>
      <c r="G2197" s="7">
        <v>130.92298069038108</v>
      </c>
      <c r="H2197" s="7">
        <v>227.15398727855589</v>
      </c>
      <c r="I2197" s="7">
        <f t="shared" si="90"/>
        <v>210.59125342273128</v>
      </c>
    </row>
    <row r="2198" spans="1:9" x14ac:dyDescent="0.25">
      <c r="A2198" s="14"/>
      <c r="B2198" s="5">
        <f t="shared" si="89"/>
        <v>43853</v>
      </c>
      <c r="C2198" s="4">
        <v>18.864583333339201</v>
      </c>
      <c r="D2198">
        <v>1.2013126045679339</v>
      </c>
      <c r="E2198" s="6">
        <v>171.97729106433212</v>
      </c>
      <c r="F2198" s="7">
        <v>115.76387925329144</v>
      </c>
      <c r="G2198" s="7">
        <v>125.34013239301179</v>
      </c>
      <c r="H2198" s="7">
        <v>227.55426489090848</v>
      </c>
      <c r="I2198" s="7">
        <f t="shared" si="90"/>
        <v>206.59848745503049</v>
      </c>
    </row>
    <row r="2199" spans="1:9" x14ac:dyDescent="0.25">
      <c r="A2199" s="14"/>
      <c r="B2199" s="5">
        <f t="shared" si="89"/>
        <v>43853</v>
      </c>
      <c r="C2199" s="4">
        <v>18.875000000005802</v>
      </c>
      <c r="D2199">
        <v>1.2013126045679339</v>
      </c>
      <c r="E2199" s="6">
        <v>170.80158311214001</v>
      </c>
      <c r="F2199" s="7">
        <v>108.26191786948132</v>
      </c>
      <c r="G2199" s="7">
        <v>118.71716849421749</v>
      </c>
      <c r="H2199" s="7">
        <v>228.2925409211322</v>
      </c>
      <c r="I2199" s="7">
        <f t="shared" si="90"/>
        <v>205.18609467277133</v>
      </c>
    </row>
    <row r="2200" spans="1:9" x14ac:dyDescent="0.25">
      <c r="A2200" s="14"/>
      <c r="B2200" s="5">
        <f t="shared" si="89"/>
        <v>43853</v>
      </c>
      <c r="C2200" s="4">
        <v>18.885416666672501</v>
      </c>
      <c r="D2200">
        <v>1.2013126045679339</v>
      </c>
      <c r="E2200" s="6">
        <v>177.60262298796502</v>
      </c>
      <c r="F2200" s="7">
        <v>87.838439998460572</v>
      </c>
      <c r="G2200" s="7">
        <v>98.099923415062605</v>
      </c>
      <c r="H2200" s="7">
        <v>231.73992014922138</v>
      </c>
      <c r="I2200" s="7">
        <f t="shared" si="90"/>
        <v>213.35626959976906</v>
      </c>
    </row>
    <row r="2201" spans="1:9" x14ac:dyDescent="0.25">
      <c r="A2201" s="14"/>
      <c r="B2201" s="5">
        <f t="shared" si="89"/>
        <v>43853</v>
      </c>
      <c r="C2201" s="4">
        <v>18.895833333339201</v>
      </c>
      <c r="D2201">
        <v>1.2013126045679339</v>
      </c>
      <c r="E2201" s="6">
        <v>183.87778903046214</v>
      </c>
      <c r="F2201" s="7">
        <v>80.206845163489376</v>
      </c>
      <c r="G2201" s="7">
        <v>91.388074171180577</v>
      </c>
      <c r="H2201" s="7">
        <v>235.53938454276636</v>
      </c>
      <c r="I2201" s="7">
        <f t="shared" si="90"/>
        <v>220.89470566237753</v>
      </c>
    </row>
    <row r="2202" spans="1:9" x14ac:dyDescent="0.25">
      <c r="A2202" s="14"/>
      <c r="B2202" s="5">
        <f t="shared" si="89"/>
        <v>43853</v>
      </c>
      <c r="C2202" s="4">
        <v>18.906250000005901</v>
      </c>
      <c r="D2202">
        <v>1.2013126045679339</v>
      </c>
      <c r="E2202" s="6">
        <v>184.24697580106019</v>
      </c>
      <c r="F2202" s="7">
        <v>77.622599627099788</v>
      </c>
      <c r="G2202" s="7">
        <v>87.770331642997022</v>
      </c>
      <c r="H2202" s="7">
        <v>236.26397553684913</v>
      </c>
      <c r="I2202" s="7">
        <f t="shared" si="90"/>
        <v>221.33821438333669</v>
      </c>
    </row>
    <row r="2203" spans="1:9" x14ac:dyDescent="0.25">
      <c r="A2203" s="14"/>
      <c r="B2203" s="5">
        <f t="shared" si="89"/>
        <v>43853</v>
      </c>
      <c r="C2203" s="4">
        <v>18.916666666672501</v>
      </c>
      <c r="D2203">
        <v>1.2013126045679339</v>
      </c>
      <c r="E2203" s="6">
        <v>182.92507302656639</v>
      </c>
      <c r="F2203" s="7">
        <v>76.999927458106072</v>
      </c>
      <c r="G2203" s="7">
        <v>85.079053759990117</v>
      </c>
      <c r="H2203" s="7">
        <v>235.38512834268505</v>
      </c>
      <c r="I2203" s="7">
        <f t="shared" si="90"/>
        <v>219.75019591832398</v>
      </c>
    </row>
    <row r="2204" spans="1:9" x14ac:dyDescent="0.25">
      <c r="A2204" s="14"/>
      <c r="B2204" s="5">
        <f t="shared" si="89"/>
        <v>43853</v>
      </c>
      <c r="C2204" s="4">
        <v>18.927083333339201</v>
      </c>
      <c r="D2204">
        <v>1.2013126045679339</v>
      </c>
      <c r="E2204" s="6">
        <v>179.78488066055772</v>
      </c>
      <c r="F2204" s="7">
        <v>75.141694229402688</v>
      </c>
      <c r="G2204" s="7">
        <v>70.517118808204046</v>
      </c>
      <c r="H2204" s="7">
        <v>236.802613905866</v>
      </c>
      <c r="I2204" s="7">
        <f t="shared" si="90"/>
        <v>215.97784324826975</v>
      </c>
    </row>
    <row r="2205" spans="1:9" x14ac:dyDescent="0.25">
      <c r="A2205" s="14"/>
      <c r="B2205" s="5">
        <f t="shared" si="89"/>
        <v>43853</v>
      </c>
      <c r="C2205" s="4">
        <v>18.937500000005901</v>
      </c>
      <c r="D2205">
        <v>1.2013126045679339</v>
      </c>
      <c r="E2205" s="6">
        <v>172.51199954044068</v>
      </c>
      <c r="F2205" s="7">
        <v>73.377940433481285</v>
      </c>
      <c r="G2205" s="7">
        <v>65.153667140881964</v>
      </c>
      <c r="H2205" s="7">
        <v>236.59053711059522</v>
      </c>
      <c r="I2205" s="7">
        <f t="shared" si="90"/>
        <v>207.240839487149</v>
      </c>
    </row>
    <row r="2206" spans="1:9" x14ac:dyDescent="0.25">
      <c r="A2206" s="14"/>
      <c r="B2206" s="5">
        <f t="shared" si="89"/>
        <v>43853</v>
      </c>
      <c r="C2206" s="4">
        <v>18.947916666672501</v>
      </c>
      <c r="D2206">
        <v>1.2013126045679339</v>
      </c>
      <c r="E2206" s="6">
        <v>165.79326938042254</v>
      </c>
      <c r="F2206" s="7">
        <v>72.372264351786754</v>
      </c>
      <c r="G2206" s="7">
        <v>63.30188778264376</v>
      </c>
      <c r="H2206" s="7">
        <v>235.75163335803663</v>
      </c>
      <c r="I2206" s="7">
        <f t="shared" si="90"/>
        <v>199.16954425922847</v>
      </c>
    </row>
    <row r="2207" spans="1:9" x14ac:dyDescent="0.25">
      <c r="A2207" s="14"/>
      <c r="B2207" s="5">
        <f t="shared" si="89"/>
        <v>43853</v>
      </c>
      <c r="C2207" s="4">
        <v>18.958333333339201</v>
      </c>
      <c r="D2207">
        <v>1.2013126045679339</v>
      </c>
      <c r="E2207" s="6">
        <v>156.14674957516758</v>
      </c>
      <c r="F2207" s="7">
        <v>69.587158766294792</v>
      </c>
      <c r="G2207" s="7">
        <v>62.284438264754733</v>
      </c>
      <c r="H2207" s="7">
        <v>235.30833284778785</v>
      </c>
      <c r="I2207" s="7">
        <f t="shared" si="90"/>
        <v>187.58105842696148</v>
      </c>
    </row>
    <row r="2208" spans="1:9" x14ac:dyDescent="0.25">
      <c r="A2208" s="14"/>
      <c r="B2208" s="5">
        <f t="shared" si="89"/>
        <v>43853</v>
      </c>
      <c r="C2208" s="4">
        <v>18.968750000005901</v>
      </c>
      <c r="D2208">
        <v>1.2013126045679339</v>
      </c>
      <c r="E2208" s="6">
        <v>145.78873243076188</v>
      </c>
      <c r="F2208" s="7">
        <v>67.452414554368772</v>
      </c>
      <c r="G2208" s="7">
        <v>61.093481219653363</v>
      </c>
      <c r="H2208" s="7">
        <v>235.81070184397356</v>
      </c>
      <c r="I2208" s="7">
        <f t="shared" si="90"/>
        <v>175.13784187305617</v>
      </c>
    </row>
    <row r="2209" spans="1:9" x14ac:dyDescent="0.25">
      <c r="A2209" s="14"/>
      <c r="B2209" s="5">
        <f t="shared" si="89"/>
        <v>43853</v>
      </c>
      <c r="C2209" s="4">
        <v>18.979166666672501</v>
      </c>
      <c r="D2209">
        <v>1.2013126045679339</v>
      </c>
      <c r="E2209" s="6">
        <v>135.23662843178835</v>
      </c>
      <c r="F2209" s="7">
        <v>66.31515558598916</v>
      </c>
      <c r="G2209" s="7">
        <v>59.365938603893291</v>
      </c>
      <c r="H2209" s="7">
        <v>236.73007615453889</v>
      </c>
      <c r="I2209" s="7">
        <f t="shared" si="90"/>
        <v>162.46146633437755</v>
      </c>
    </row>
    <row r="2210" spans="1:9" ht="15.75" thickBot="1" x14ac:dyDescent="0.3">
      <c r="A2210" s="14"/>
      <c r="B2210" s="5">
        <f t="shared" si="89"/>
        <v>43853</v>
      </c>
      <c r="C2210" s="4">
        <v>18.989583333339201</v>
      </c>
      <c r="D2210">
        <v>1.2013126045679339</v>
      </c>
      <c r="E2210" s="6">
        <v>125.02409193197455</v>
      </c>
      <c r="F2210" s="7">
        <v>64.562805586764696</v>
      </c>
      <c r="G2210" s="7">
        <v>58.400841047729656</v>
      </c>
      <c r="H2210" s="7">
        <v>238.25365530096201</v>
      </c>
      <c r="I2210" s="7">
        <f t="shared" si="90"/>
        <v>150.19301751254116</v>
      </c>
    </row>
    <row r="2211" spans="1:9" x14ac:dyDescent="0.25">
      <c r="A2211" s="13">
        <f t="shared" ref="A2211" si="91">A2115+1</f>
        <v>24</v>
      </c>
      <c r="B2211" s="5">
        <f t="shared" si="89"/>
        <v>43854</v>
      </c>
      <c r="C2211" s="4">
        <v>19.000000000005901</v>
      </c>
      <c r="D2211">
        <v>1.1979836460711579</v>
      </c>
      <c r="E2211" s="6">
        <v>112.73407713237393</v>
      </c>
      <c r="F2211" s="7">
        <v>63.281224210662579</v>
      </c>
      <c r="G2211" s="7">
        <v>58.835912053695679</v>
      </c>
      <c r="H2211" s="7">
        <v>239.36123738895597</v>
      </c>
      <c r="I2211" s="7">
        <f t="shared" si="90"/>
        <v>135.05358075950846</v>
      </c>
    </row>
    <row r="2212" spans="1:9" x14ac:dyDescent="0.25">
      <c r="A2212" s="14"/>
      <c r="B2212" s="5">
        <f t="shared" ref="B2212:B2275" si="92">DATE(YEAR(B2116),MONTH(B2116),DAY(B2116)+1)</f>
        <v>43854</v>
      </c>
      <c r="C2212" s="4">
        <v>19.010416666672601</v>
      </c>
      <c r="D2212">
        <v>1.1979836460711579</v>
      </c>
      <c r="E2212" s="6">
        <v>103.71423700130353</v>
      </c>
      <c r="F2212" s="7">
        <v>61.934810064243116</v>
      </c>
      <c r="G2212" s="7">
        <v>58.361927665495081</v>
      </c>
      <c r="H2212" s="7">
        <v>240.10535414447878</v>
      </c>
      <c r="I2212" s="7">
        <f t="shared" si="90"/>
        <v>124.2479597923098</v>
      </c>
    </row>
    <row r="2213" spans="1:9" x14ac:dyDescent="0.25">
      <c r="A2213" s="14"/>
      <c r="B2213" s="5">
        <f t="shared" si="92"/>
        <v>43854</v>
      </c>
      <c r="C2213" s="4">
        <v>19.020833333339201</v>
      </c>
      <c r="D2213">
        <v>1.1979836460711579</v>
      </c>
      <c r="E2213" s="6">
        <v>96.205916275851862</v>
      </c>
      <c r="F2213" s="7">
        <v>61.007167560087026</v>
      </c>
      <c r="G2213" s="7">
        <v>58.45549688041725</v>
      </c>
      <c r="H2213" s="7">
        <v>240.14112237234045</v>
      </c>
      <c r="I2213" s="7">
        <f t="shared" si="90"/>
        <v>115.25311435376157</v>
      </c>
    </row>
    <row r="2214" spans="1:9" x14ac:dyDescent="0.25">
      <c r="A2214" s="14"/>
      <c r="B2214" s="5">
        <f t="shared" si="92"/>
        <v>43854</v>
      </c>
      <c r="C2214" s="4">
        <v>19.031250000005901</v>
      </c>
      <c r="D2214">
        <v>1.1979836460711579</v>
      </c>
      <c r="E2214" s="6">
        <v>88.958719102261824</v>
      </c>
      <c r="F2214" s="7">
        <v>59.805565185863166</v>
      </c>
      <c r="G2214" s="7">
        <v>57.766623435791104</v>
      </c>
      <c r="H2214" s="7">
        <v>240.513920535533</v>
      </c>
      <c r="I2214" s="7">
        <f t="shared" si="90"/>
        <v>106.57109065994759</v>
      </c>
    </row>
    <row r="2215" spans="1:9" x14ac:dyDescent="0.25">
      <c r="A2215" s="14"/>
      <c r="B2215" s="5">
        <f t="shared" si="92"/>
        <v>43854</v>
      </c>
      <c r="C2215" s="4">
        <v>19.041666666672601</v>
      </c>
      <c r="D2215">
        <v>1.1979836460711579</v>
      </c>
      <c r="E2215" s="6">
        <v>82.803319388132707</v>
      </c>
      <c r="F2215" s="7">
        <v>59.201055658953024</v>
      </c>
      <c r="G2215" s="7">
        <v>57.883439710404893</v>
      </c>
      <c r="H2215" s="7">
        <v>241.13939917421243</v>
      </c>
      <c r="I2215" s="7">
        <f t="shared" si="90"/>
        <v>99.197022467389814</v>
      </c>
    </row>
    <row r="2216" spans="1:9" x14ac:dyDescent="0.25">
      <c r="A2216" s="14"/>
      <c r="B2216" s="5">
        <f t="shared" si="92"/>
        <v>43854</v>
      </c>
      <c r="C2216" s="4">
        <v>19.052083333339201</v>
      </c>
      <c r="D2216">
        <v>1.1979836460711579</v>
      </c>
      <c r="E2216" s="6">
        <v>77.716866385753335</v>
      </c>
      <c r="F2216" s="7">
        <v>58.68190413194101</v>
      </c>
      <c r="G2216" s="7">
        <v>57.593869174215094</v>
      </c>
      <c r="H2216" s="7">
        <v>241.71550807305084</v>
      </c>
      <c r="I2216" s="7">
        <f t="shared" si="90"/>
        <v>93.103534954029797</v>
      </c>
    </row>
    <row r="2217" spans="1:9" x14ac:dyDescent="0.25">
      <c r="A2217" s="14"/>
      <c r="B2217" s="5">
        <f t="shared" si="92"/>
        <v>43854</v>
      </c>
      <c r="C2217" s="4">
        <v>19.062500000005901</v>
      </c>
      <c r="D2217">
        <v>1.1979836460711579</v>
      </c>
      <c r="E2217" s="6">
        <v>74.25318678523368</v>
      </c>
      <c r="F2217" s="7">
        <v>58.708213489146459</v>
      </c>
      <c r="G2217" s="7">
        <v>57.061871311820248</v>
      </c>
      <c r="H2217" s="7">
        <v>241.39131500588672</v>
      </c>
      <c r="I2217" s="7">
        <f t="shared" si="90"/>
        <v>88.954103437376972</v>
      </c>
    </row>
    <row r="2218" spans="1:9" x14ac:dyDescent="0.25">
      <c r="A2218" s="14"/>
      <c r="B2218" s="5">
        <f t="shared" si="92"/>
        <v>43854</v>
      </c>
      <c r="C2218" s="4">
        <v>19.072916666672601</v>
      </c>
      <c r="D2218">
        <v>1.1979836460711579</v>
      </c>
      <c r="E2218" s="6">
        <v>70.784794003696305</v>
      </c>
      <c r="F2218" s="7">
        <v>58.062789883337786</v>
      </c>
      <c r="G2218" s="7">
        <v>57.050584347471535</v>
      </c>
      <c r="H2218" s="7">
        <v>241.37219592756682</v>
      </c>
      <c r="I2218" s="7">
        <f t="shared" si="90"/>
        <v>84.799025606943943</v>
      </c>
    </row>
    <row r="2219" spans="1:9" x14ac:dyDescent="0.25">
      <c r="A2219" s="14"/>
      <c r="B2219" s="5">
        <f t="shared" si="92"/>
        <v>43854</v>
      </c>
      <c r="C2219" s="4">
        <v>19.083333333339201</v>
      </c>
      <c r="D2219">
        <v>1.1979836460711579</v>
      </c>
      <c r="E2219" s="6">
        <v>68.418288278647793</v>
      </c>
      <c r="F2219" s="7">
        <v>57.37057982495336</v>
      </c>
      <c r="G2219" s="7">
        <v>56.87676429515475</v>
      </c>
      <c r="H2219" s="7">
        <v>241.29410481382985</v>
      </c>
      <c r="I2219" s="7">
        <f t="shared" si="90"/>
        <v>81.963990450002058</v>
      </c>
    </row>
    <row r="2220" spans="1:9" x14ac:dyDescent="0.25">
      <c r="A2220" s="14"/>
      <c r="B2220" s="5">
        <f t="shared" si="92"/>
        <v>43854</v>
      </c>
      <c r="C2220" s="4">
        <v>19.093750000005901</v>
      </c>
      <c r="D2220">
        <v>1.1979836460711579</v>
      </c>
      <c r="E2220" s="6">
        <v>66.262366031562934</v>
      </c>
      <c r="F2220" s="7">
        <v>56.627540040313804</v>
      </c>
      <c r="G2220" s="7">
        <v>56.556430069838392</v>
      </c>
      <c r="H2220" s="7">
        <v>241.60045950648492</v>
      </c>
      <c r="I2220" s="7">
        <f t="shared" si="90"/>
        <v>79.381230855793405</v>
      </c>
    </row>
    <row r="2221" spans="1:9" x14ac:dyDescent="0.25">
      <c r="A2221" s="14"/>
      <c r="B2221" s="5">
        <f t="shared" si="92"/>
        <v>43854</v>
      </c>
      <c r="C2221" s="4">
        <v>19.104166666672601</v>
      </c>
      <c r="D2221">
        <v>1.1979836460711579</v>
      </c>
      <c r="E2221" s="6">
        <v>65.22587668840562</v>
      </c>
      <c r="F2221" s="7">
        <v>56.365573611021176</v>
      </c>
      <c r="G2221" s="7">
        <v>56.327906104048708</v>
      </c>
      <c r="H2221" s="7">
        <v>241.29618695185781</v>
      </c>
      <c r="I2221" s="7">
        <f t="shared" si="90"/>
        <v>78.139533573363906</v>
      </c>
    </row>
    <row r="2222" spans="1:9" x14ac:dyDescent="0.25">
      <c r="A2222" s="14"/>
      <c r="B2222" s="5">
        <f t="shared" si="92"/>
        <v>43854</v>
      </c>
      <c r="C2222" s="4">
        <v>19.114583333339301</v>
      </c>
      <c r="D2222">
        <v>1.1979836460711579</v>
      </c>
      <c r="E2222" s="6">
        <v>63.720627155685122</v>
      </c>
      <c r="F2222" s="7">
        <v>55.953035349013511</v>
      </c>
      <c r="G2222" s="7">
        <v>57.730959513296249</v>
      </c>
      <c r="H2222" s="7">
        <v>241.2627593891909</v>
      </c>
      <c r="I2222" s="7">
        <f t="shared" si="90"/>
        <v>76.336269249908497</v>
      </c>
    </row>
    <row r="2223" spans="1:9" x14ac:dyDescent="0.25">
      <c r="A2223" s="14"/>
      <c r="B2223" s="5">
        <f t="shared" si="92"/>
        <v>43854</v>
      </c>
      <c r="C2223" s="4">
        <v>19.125000000005901</v>
      </c>
      <c r="D2223">
        <v>1.1979836460711579</v>
      </c>
      <c r="E2223" s="6">
        <v>63.281029712439889</v>
      </c>
      <c r="F2223" s="7">
        <v>56.878945021592713</v>
      </c>
      <c r="G2223" s="7">
        <v>56.828362971288016</v>
      </c>
      <c r="H2223" s="7">
        <v>240.65830000350738</v>
      </c>
      <c r="I2223" s="7">
        <f t="shared" si="90"/>
        <v>75.809638702046016</v>
      </c>
    </row>
    <row r="2224" spans="1:9" x14ac:dyDescent="0.25">
      <c r="A2224" s="14"/>
      <c r="B2224" s="5">
        <f t="shared" si="92"/>
        <v>43854</v>
      </c>
      <c r="C2224" s="4">
        <v>19.135416666672601</v>
      </c>
      <c r="D2224">
        <v>1.1979836460711579</v>
      </c>
      <c r="E2224" s="6">
        <v>62.35504883844925</v>
      </c>
      <c r="F2224" s="7">
        <v>57.420691549235656</v>
      </c>
      <c r="G2224" s="7">
        <v>56.318017489205737</v>
      </c>
      <c r="H2224" s="7">
        <v>240.87735703228171</v>
      </c>
      <c r="I2224" s="7">
        <f t="shared" si="90"/>
        <v>74.700328758430558</v>
      </c>
    </row>
    <row r="2225" spans="1:9" x14ac:dyDescent="0.25">
      <c r="A2225" s="14"/>
      <c r="B2225" s="5">
        <f t="shared" si="92"/>
        <v>43854</v>
      </c>
      <c r="C2225" s="4">
        <v>19.145833333339301</v>
      </c>
      <c r="D2225">
        <v>1.1979836460711579</v>
      </c>
      <c r="E2225" s="6">
        <v>62.032747981450697</v>
      </c>
      <c r="F2225" s="7">
        <v>57.016989926033233</v>
      </c>
      <c r="G2225" s="7">
        <v>56.889397521491816</v>
      </c>
      <c r="H2225" s="7">
        <v>240.78389349547285</v>
      </c>
      <c r="I2225" s="7">
        <f t="shared" si="90"/>
        <v>74.314217602631572</v>
      </c>
    </row>
    <row r="2226" spans="1:9" x14ac:dyDescent="0.25">
      <c r="A2226" s="14"/>
      <c r="B2226" s="5">
        <f t="shared" si="92"/>
        <v>43854</v>
      </c>
      <c r="C2226" s="4">
        <v>19.156250000005901</v>
      </c>
      <c r="D2226">
        <v>1.1979836460711579</v>
      </c>
      <c r="E2226" s="6">
        <v>61.502978989584776</v>
      </c>
      <c r="F2226" s="7">
        <v>57.430350480803078</v>
      </c>
      <c r="G2226" s="7">
        <v>55.23235736390717</v>
      </c>
      <c r="H2226" s="7">
        <v>240.69668731043578</v>
      </c>
      <c r="I2226" s="7">
        <f t="shared" si="90"/>
        <v>73.679563014180587</v>
      </c>
    </row>
    <row r="2227" spans="1:9" x14ac:dyDescent="0.25">
      <c r="A2227" s="14"/>
      <c r="B2227" s="5">
        <f t="shared" si="92"/>
        <v>43854</v>
      </c>
      <c r="C2227" s="4">
        <v>19.166666666672601</v>
      </c>
      <c r="D2227">
        <v>1.1979836460711579</v>
      </c>
      <c r="E2227" s="6">
        <v>61.263414003816656</v>
      </c>
      <c r="F2227" s="7">
        <v>57.502752355716666</v>
      </c>
      <c r="G2227" s="7">
        <v>55.225513865466411</v>
      </c>
      <c r="H2227" s="7">
        <v>240.36077500793371</v>
      </c>
      <c r="I2227" s="7">
        <f t="shared" si="90"/>
        <v>73.392568079059117</v>
      </c>
    </row>
    <row r="2228" spans="1:9" x14ac:dyDescent="0.25">
      <c r="A2228" s="14"/>
      <c r="B2228" s="5">
        <f t="shared" si="92"/>
        <v>43854</v>
      </c>
      <c r="C2228" s="4">
        <v>19.177083333339301</v>
      </c>
      <c r="D2228">
        <v>1.1979836460711579</v>
      </c>
      <c r="E2228" s="6">
        <v>62.290606301067072</v>
      </c>
      <c r="F2228" s="7">
        <v>57.005257212231442</v>
      </c>
      <c r="G2228" s="7">
        <v>56.519544094050538</v>
      </c>
      <c r="H2228" s="7">
        <v>240.49619452090803</v>
      </c>
      <c r="I2228" s="7">
        <f t="shared" si="90"/>
        <v>74.623127652535373</v>
      </c>
    </row>
    <row r="2229" spans="1:9" x14ac:dyDescent="0.25">
      <c r="A2229" s="14"/>
      <c r="B2229" s="5">
        <f t="shared" si="92"/>
        <v>43854</v>
      </c>
      <c r="C2229" s="4">
        <v>19.187500000005901</v>
      </c>
      <c r="D2229">
        <v>1.1979836460711579</v>
      </c>
      <c r="E2229" s="6">
        <v>62.231484338639625</v>
      </c>
      <c r="F2229" s="7">
        <v>57.707114168630675</v>
      </c>
      <c r="G2229" s="7">
        <v>56.975718558030309</v>
      </c>
      <c r="H2229" s="7">
        <v>240.47773369252815</v>
      </c>
      <c r="I2229" s="7">
        <f t="shared" si="90"/>
        <v>74.552300508423656</v>
      </c>
    </row>
    <row r="2230" spans="1:9" x14ac:dyDescent="0.25">
      <c r="A2230" s="14"/>
      <c r="B2230" s="5">
        <f t="shared" si="92"/>
        <v>43854</v>
      </c>
      <c r="C2230" s="4">
        <v>19.197916666672601</v>
      </c>
      <c r="D2230">
        <v>1.1979836460711579</v>
      </c>
      <c r="E2230" s="6">
        <v>64.035464904599507</v>
      </c>
      <c r="F2230" s="7">
        <v>57.642401733839478</v>
      </c>
      <c r="G2230" s="7">
        <v>56.779641108852623</v>
      </c>
      <c r="H2230" s="7">
        <v>240.84646900186095</v>
      </c>
      <c r="I2230" s="7">
        <f t="shared" si="90"/>
        <v>76.713439724273798</v>
      </c>
    </row>
    <row r="2231" spans="1:9" x14ac:dyDescent="0.25">
      <c r="A2231" s="14"/>
      <c r="B2231" s="5">
        <f t="shared" si="92"/>
        <v>43854</v>
      </c>
      <c r="C2231" s="4">
        <v>19.208333333339301</v>
      </c>
      <c r="D2231">
        <v>1.1979836460711579</v>
      </c>
      <c r="E2231" s="6">
        <v>65.343692498501682</v>
      </c>
      <c r="F2231" s="7">
        <v>55.865362895828667</v>
      </c>
      <c r="G2231" s="7">
        <v>57.359098713068768</v>
      </c>
      <c r="H2231" s="7">
        <v>240.1709802714351</v>
      </c>
      <c r="I2231" s="7">
        <f t="shared" si="90"/>
        <v>78.280674987107616</v>
      </c>
    </row>
    <row r="2232" spans="1:9" x14ac:dyDescent="0.25">
      <c r="A2232" s="14"/>
      <c r="B2232" s="5">
        <f t="shared" si="92"/>
        <v>43854</v>
      </c>
      <c r="C2232" s="4">
        <v>19.218750000006001</v>
      </c>
      <c r="D2232">
        <v>1.1979836460711579</v>
      </c>
      <c r="E2232" s="6">
        <v>68.401648623776452</v>
      </c>
      <c r="F2232" s="7">
        <v>55.670688092771528</v>
      </c>
      <c r="G2232" s="7">
        <v>60.021287720970356</v>
      </c>
      <c r="H2232" s="7">
        <v>238.72991603630695</v>
      </c>
      <c r="I2232" s="7">
        <f t="shared" si="90"/>
        <v>81.944056415589912</v>
      </c>
    </row>
    <row r="2233" spans="1:9" x14ac:dyDescent="0.25">
      <c r="A2233" s="14"/>
      <c r="B2233" s="5">
        <f t="shared" si="92"/>
        <v>43854</v>
      </c>
      <c r="C2233" s="4">
        <v>19.229166666672601</v>
      </c>
      <c r="D2233">
        <v>1.1979836460711579</v>
      </c>
      <c r="E2233" s="6">
        <v>71.605401826290958</v>
      </c>
      <c r="F2233" s="7">
        <v>56.378854641926381</v>
      </c>
      <c r="G2233" s="7">
        <v>61.349815913005862</v>
      </c>
      <c r="H2233" s="7">
        <v>238.60463078827109</v>
      </c>
      <c r="I2233" s="7">
        <f t="shared" si="90"/>
        <v>85.782100358250389</v>
      </c>
    </row>
    <row r="2234" spans="1:9" x14ac:dyDescent="0.25">
      <c r="A2234" s="14"/>
      <c r="B2234" s="5">
        <f t="shared" si="92"/>
        <v>43854</v>
      </c>
      <c r="C2234" s="4">
        <v>19.239583333339301</v>
      </c>
      <c r="D2234">
        <v>1.1979836460711579</v>
      </c>
      <c r="E2234" s="6">
        <v>78.421123981041887</v>
      </c>
      <c r="F2234" s="7">
        <v>57.016845523401827</v>
      </c>
      <c r="G2234" s="7">
        <v>59.821123405042343</v>
      </c>
      <c r="H2234" s="7">
        <v>237.40562355074496</v>
      </c>
      <c r="I2234" s="7">
        <f t="shared" si="90"/>
        <v>93.947224035806883</v>
      </c>
    </row>
    <row r="2235" spans="1:9" x14ac:dyDescent="0.25">
      <c r="A2235" s="14"/>
      <c r="B2235" s="5">
        <f t="shared" si="92"/>
        <v>43854</v>
      </c>
      <c r="C2235" s="4">
        <v>19.250000000006001</v>
      </c>
      <c r="D2235">
        <v>1.1979836460711579</v>
      </c>
      <c r="E2235" s="6">
        <v>83.515929629722876</v>
      </c>
      <c r="F2235" s="7">
        <v>59.605659798601742</v>
      </c>
      <c r="G2235" s="7">
        <v>60.028920545636439</v>
      </c>
      <c r="H2235" s="7">
        <v>234.02006115124283</v>
      </c>
      <c r="I2235" s="7">
        <f t="shared" si="90"/>
        <v>100.05071788283766</v>
      </c>
    </row>
    <row r="2236" spans="1:9" x14ac:dyDescent="0.25">
      <c r="A2236" s="14"/>
      <c r="B2236" s="5">
        <f t="shared" si="92"/>
        <v>43854</v>
      </c>
      <c r="C2236" s="4">
        <v>19.260416666672601</v>
      </c>
      <c r="D2236">
        <v>1.1979836460711579</v>
      </c>
      <c r="E2236" s="6">
        <v>90.01014543793157</v>
      </c>
      <c r="F2236" s="7">
        <v>67.646010348874569</v>
      </c>
      <c r="G2236" s="7">
        <v>61.162573308126703</v>
      </c>
      <c r="H2236" s="7">
        <v>220.76490199462194</v>
      </c>
      <c r="I2236" s="7">
        <f t="shared" si="90"/>
        <v>107.83068221512846</v>
      </c>
    </row>
    <row r="2237" spans="1:9" x14ac:dyDescent="0.25">
      <c r="A2237" s="14"/>
      <c r="B2237" s="5">
        <f t="shared" si="92"/>
        <v>43854</v>
      </c>
      <c r="C2237" s="4">
        <v>19.270833333339301</v>
      </c>
      <c r="D2237">
        <v>1.1979836460711579</v>
      </c>
      <c r="E2237" s="6">
        <v>95.564417169271721</v>
      </c>
      <c r="F2237" s="7">
        <v>76.80520050965427</v>
      </c>
      <c r="G2237" s="7">
        <v>62.266516152034875</v>
      </c>
      <c r="H2237" s="7">
        <v>211.58679679955384</v>
      </c>
      <c r="I2237" s="7">
        <f t="shared" si="90"/>
        <v>114.48460891510931</v>
      </c>
    </row>
    <row r="2238" spans="1:9" x14ac:dyDescent="0.25">
      <c r="A2238" s="14"/>
      <c r="B2238" s="5">
        <f t="shared" si="92"/>
        <v>43854</v>
      </c>
      <c r="C2238" s="4">
        <v>19.281250000006001</v>
      </c>
      <c r="D2238">
        <v>1.1979836460711579</v>
      </c>
      <c r="E2238" s="6">
        <v>101.86501048537411</v>
      </c>
      <c r="F2238" s="7">
        <v>78.169713119210016</v>
      </c>
      <c r="G2238" s="7">
        <v>66.786045862340814</v>
      </c>
      <c r="H2238" s="7">
        <v>191.6637695886829</v>
      </c>
      <c r="I2238" s="7">
        <f t="shared" si="90"/>
        <v>122.03261666834521</v>
      </c>
    </row>
    <row r="2239" spans="1:9" x14ac:dyDescent="0.25">
      <c r="A2239" s="14"/>
      <c r="B2239" s="5">
        <f t="shared" si="92"/>
        <v>43854</v>
      </c>
      <c r="C2239" s="4">
        <v>19.291666666672601</v>
      </c>
      <c r="D2239">
        <v>1.1979836460711579</v>
      </c>
      <c r="E2239" s="6">
        <v>107.39920000975476</v>
      </c>
      <c r="F2239" s="7">
        <v>85.959107940834983</v>
      </c>
      <c r="G2239" s="7">
        <v>79.040728170027819</v>
      </c>
      <c r="H2239" s="7">
        <v>151.62155171312179</v>
      </c>
      <c r="I2239" s="7">
        <f t="shared" si="90"/>
        <v>128.66248521281156</v>
      </c>
    </row>
    <row r="2240" spans="1:9" x14ac:dyDescent="0.25">
      <c r="A2240" s="14"/>
      <c r="B2240" s="5">
        <f t="shared" si="92"/>
        <v>43854</v>
      </c>
      <c r="C2240" s="4">
        <v>19.302083333339301</v>
      </c>
      <c r="D2240">
        <v>1.1979836460711579</v>
      </c>
      <c r="E2240" s="6">
        <v>109.06360928632932</v>
      </c>
      <c r="F2240" s="7">
        <v>108.79622365042263</v>
      </c>
      <c r="G2240" s="7">
        <v>96.388563990287437</v>
      </c>
      <c r="H2240" s="7">
        <v>117.44678786271203</v>
      </c>
      <c r="I2240" s="7">
        <f t="shared" si="90"/>
        <v>130.65642030651699</v>
      </c>
    </row>
    <row r="2241" spans="1:9" x14ac:dyDescent="0.25">
      <c r="A2241" s="14"/>
      <c r="B2241" s="5">
        <f t="shared" si="92"/>
        <v>43854</v>
      </c>
      <c r="C2241" s="4">
        <v>19.312500000006001</v>
      </c>
      <c r="D2241">
        <v>1.1979836460711579</v>
      </c>
      <c r="E2241" s="6">
        <v>112.43393243872953</v>
      </c>
      <c r="F2241" s="7">
        <v>123.85897444560419</v>
      </c>
      <c r="G2241" s="7">
        <v>105.05408378991851</v>
      </c>
      <c r="H2241" s="7">
        <v>61.109267572921361</v>
      </c>
      <c r="I2241" s="7">
        <f t="shared" si="90"/>
        <v>134.69401232506743</v>
      </c>
    </row>
    <row r="2242" spans="1:9" x14ac:dyDescent="0.25">
      <c r="A2242" s="14"/>
      <c r="B2242" s="5">
        <f t="shared" si="92"/>
        <v>43854</v>
      </c>
      <c r="C2242" s="4">
        <v>19.3229166666727</v>
      </c>
      <c r="D2242">
        <v>1.1979836460711579</v>
      </c>
      <c r="E2242" s="6">
        <v>112.88569539473262</v>
      </c>
      <c r="F2242" s="7">
        <v>134.8182075858146</v>
      </c>
      <c r="G2242" s="7">
        <v>118.44326828730273</v>
      </c>
      <c r="H2242" s="7">
        <v>18.523313401736829</v>
      </c>
      <c r="I2242" s="7">
        <f t="shared" si="90"/>
        <v>135.23521695825991</v>
      </c>
    </row>
    <row r="2243" spans="1:9" x14ac:dyDescent="0.25">
      <c r="A2243" s="14"/>
      <c r="B2243" s="5">
        <f t="shared" si="92"/>
        <v>43854</v>
      </c>
      <c r="C2243" s="4">
        <v>19.333333333339301</v>
      </c>
      <c r="D2243">
        <v>1.1979836460711579</v>
      </c>
      <c r="E2243" s="6">
        <v>111.61752445130905</v>
      </c>
      <c r="F2243" s="7">
        <v>145.76419579577768</v>
      </c>
      <c r="G2243" s="7">
        <v>124.38737557174133</v>
      </c>
      <c r="H2243" s="7">
        <v>4.508930554034845</v>
      </c>
      <c r="I2243" s="7">
        <f t="shared" si="90"/>
        <v>133.71596890761583</v>
      </c>
    </row>
    <row r="2244" spans="1:9" x14ac:dyDescent="0.25">
      <c r="A2244" s="14"/>
      <c r="B2244" s="5">
        <f t="shared" si="92"/>
        <v>43854</v>
      </c>
      <c r="C2244" s="4">
        <v>19.343750000006001</v>
      </c>
      <c r="D2244">
        <v>1.1979836460711579</v>
      </c>
      <c r="E2244" s="6">
        <v>110.37740041276105</v>
      </c>
      <c r="F2244" s="7">
        <v>164.10778239888589</v>
      </c>
      <c r="G2244" s="7">
        <v>138.05489172175194</v>
      </c>
      <c r="H2244" s="7">
        <v>2.7896881044267974</v>
      </c>
      <c r="I2244" s="7">
        <f t="shared" ref="I2244:I2307" si="93">D2244*E2244</f>
        <v>132.23032059033562</v>
      </c>
    </row>
    <row r="2245" spans="1:9" x14ac:dyDescent="0.25">
      <c r="A2245" s="14"/>
      <c r="B2245" s="5">
        <f t="shared" si="92"/>
        <v>43854</v>
      </c>
      <c r="C2245" s="4">
        <v>19.3541666666727</v>
      </c>
      <c r="D2245">
        <v>1.1979836460711579</v>
      </c>
      <c r="E2245" s="6">
        <v>111.39343037691731</v>
      </c>
      <c r="F2245" s="7">
        <v>174.5153814423862</v>
      </c>
      <c r="G2245" s="7">
        <v>151.3185012281339</v>
      </c>
      <c r="H2245" s="7">
        <v>2.4864078963861069</v>
      </c>
      <c r="I2245" s="7">
        <f t="shared" si="93"/>
        <v>133.44750787131306</v>
      </c>
    </row>
    <row r="2246" spans="1:9" x14ac:dyDescent="0.25">
      <c r="A2246" s="14"/>
      <c r="B2246" s="5">
        <f t="shared" si="92"/>
        <v>43854</v>
      </c>
      <c r="C2246" s="4">
        <v>19.364583333339301</v>
      </c>
      <c r="D2246">
        <v>1.1979836460711579</v>
      </c>
      <c r="E2246" s="6">
        <v>111.55626485409037</v>
      </c>
      <c r="F2246" s="7">
        <v>195.83491374194287</v>
      </c>
      <c r="G2246" s="7">
        <v>164.86495797422813</v>
      </c>
      <c r="H2246" s="7">
        <v>2.2237771079832993</v>
      </c>
      <c r="I2246" s="7">
        <f t="shared" si="93"/>
        <v>133.64258091198295</v>
      </c>
    </row>
    <row r="2247" spans="1:9" x14ac:dyDescent="0.25">
      <c r="A2247" s="14"/>
      <c r="B2247" s="5">
        <f t="shared" si="92"/>
        <v>43854</v>
      </c>
      <c r="C2247" s="4">
        <v>19.375000000006001</v>
      </c>
      <c r="D2247">
        <v>1.1979836460711579</v>
      </c>
      <c r="E2247" s="6">
        <v>113.03413953393657</v>
      </c>
      <c r="F2247" s="7">
        <v>226.47857609681921</v>
      </c>
      <c r="G2247" s="7">
        <v>170.27748008967902</v>
      </c>
      <c r="H2247" s="7">
        <v>1.9897970956731992</v>
      </c>
      <c r="I2247" s="7">
        <f t="shared" si="93"/>
        <v>135.41305060938134</v>
      </c>
    </row>
    <row r="2248" spans="1:9" x14ac:dyDescent="0.25">
      <c r="A2248" s="14"/>
      <c r="B2248" s="5">
        <f t="shared" si="92"/>
        <v>43854</v>
      </c>
      <c r="C2248" s="4">
        <v>19.3854166666727</v>
      </c>
      <c r="D2248">
        <v>1.1979836460711579</v>
      </c>
      <c r="E2248" s="6">
        <v>113.21282699286573</v>
      </c>
      <c r="F2248" s="7">
        <v>224.44482949200952</v>
      </c>
      <c r="G2248" s="7">
        <v>192.34940932802738</v>
      </c>
      <c r="H2248" s="7">
        <v>1.7890427959728659</v>
      </c>
      <c r="I2248" s="7">
        <f t="shared" si="93"/>
        <v>135.62711526293648</v>
      </c>
    </row>
    <row r="2249" spans="1:9" x14ac:dyDescent="0.25">
      <c r="A2249" s="14"/>
      <c r="B2249" s="5">
        <f t="shared" si="92"/>
        <v>43854</v>
      </c>
      <c r="C2249" s="4">
        <v>19.395833333339301</v>
      </c>
      <c r="D2249">
        <v>1.1979836460711579</v>
      </c>
      <c r="E2249" s="6">
        <v>113.1815755951386</v>
      </c>
      <c r="F2249" s="7">
        <v>222.39177304643337</v>
      </c>
      <c r="G2249" s="7">
        <v>199.03953807715101</v>
      </c>
      <c r="H2249" s="7">
        <v>2.0095913276325779</v>
      </c>
      <c r="I2249" s="7">
        <f t="shared" si="93"/>
        <v>135.58967659954251</v>
      </c>
    </row>
    <row r="2250" spans="1:9" x14ac:dyDescent="0.25">
      <c r="A2250" s="14"/>
      <c r="B2250" s="5">
        <f t="shared" si="92"/>
        <v>43854</v>
      </c>
      <c r="C2250" s="4">
        <v>19.406250000006001</v>
      </c>
      <c r="D2250">
        <v>1.1979836460711579</v>
      </c>
      <c r="E2250" s="6">
        <v>113.77412560806867</v>
      </c>
      <c r="F2250" s="7">
        <v>223.55956113780286</v>
      </c>
      <c r="G2250" s="7">
        <v>202.84553691343706</v>
      </c>
      <c r="H2250" s="7">
        <v>2.0261619246890419</v>
      </c>
      <c r="I2250" s="7">
        <f t="shared" si="93"/>
        <v>136.299541824512</v>
      </c>
    </row>
    <row r="2251" spans="1:9" x14ac:dyDescent="0.25">
      <c r="A2251" s="14"/>
      <c r="B2251" s="5">
        <f t="shared" si="92"/>
        <v>43854</v>
      </c>
      <c r="C2251" s="4">
        <v>19.4166666666727</v>
      </c>
      <c r="D2251">
        <v>1.1979836460711579</v>
      </c>
      <c r="E2251" s="6">
        <v>114.28390154273032</v>
      </c>
      <c r="F2251" s="7">
        <v>233.63546733696222</v>
      </c>
      <c r="G2251" s="7">
        <v>204.18011927768799</v>
      </c>
      <c r="H2251" s="7">
        <v>2.1403613289455641</v>
      </c>
      <c r="I2251" s="7">
        <f t="shared" si="93"/>
        <v>136.9102450573973</v>
      </c>
    </row>
    <row r="2252" spans="1:9" x14ac:dyDescent="0.25">
      <c r="A2252" s="14"/>
      <c r="B2252" s="5">
        <f t="shared" si="92"/>
        <v>43854</v>
      </c>
      <c r="C2252" s="4">
        <v>19.4270833333394</v>
      </c>
      <c r="D2252">
        <v>1.1979836460711579</v>
      </c>
      <c r="E2252" s="6">
        <v>116.1812493331537</v>
      </c>
      <c r="F2252" s="7">
        <v>233.23912222559312</v>
      </c>
      <c r="G2252" s="7">
        <v>201.1820819777472</v>
      </c>
      <c r="H2252" s="7">
        <v>2.0532038663360632</v>
      </c>
      <c r="I2252" s="7">
        <f t="shared" si="93"/>
        <v>139.18323668123375</v>
      </c>
    </row>
    <row r="2253" spans="1:9" x14ac:dyDescent="0.25">
      <c r="A2253" s="14"/>
      <c r="B2253" s="5">
        <f t="shared" si="92"/>
        <v>43854</v>
      </c>
      <c r="C2253" s="4">
        <v>19.437500000006001</v>
      </c>
      <c r="D2253">
        <v>1.1979836460711579</v>
      </c>
      <c r="E2253" s="6">
        <v>117.82374050561074</v>
      </c>
      <c r="F2253" s="7">
        <v>225.02002929592831</v>
      </c>
      <c r="G2253" s="7">
        <v>200.74317252242156</v>
      </c>
      <c r="H2253" s="7">
        <v>2.032067281779852</v>
      </c>
      <c r="I2253" s="7">
        <f t="shared" si="93"/>
        <v>141.15091424465353</v>
      </c>
    </row>
    <row r="2254" spans="1:9" x14ac:dyDescent="0.25">
      <c r="A2254" s="14"/>
      <c r="B2254" s="5">
        <f t="shared" si="92"/>
        <v>43854</v>
      </c>
      <c r="C2254" s="4">
        <v>19.4479166666727</v>
      </c>
      <c r="D2254">
        <v>1.1979836460711579</v>
      </c>
      <c r="E2254" s="6">
        <v>118.74388745880309</v>
      </c>
      <c r="F2254" s="7">
        <v>223.79066150463234</v>
      </c>
      <c r="G2254" s="7">
        <v>206.48073276668381</v>
      </c>
      <c r="H2254" s="7">
        <v>2.1057186885946959</v>
      </c>
      <c r="I2254" s="7">
        <f t="shared" si="93"/>
        <v>142.25323524656017</v>
      </c>
    </row>
    <row r="2255" spans="1:9" x14ac:dyDescent="0.25">
      <c r="A2255" s="14"/>
      <c r="B2255" s="5">
        <f t="shared" si="92"/>
        <v>43854</v>
      </c>
      <c r="C2255" s="4">
        <v>19.4583333333394</v>
      </c>
      <c r="D2255">
        <v>1.1979836460711579</v>
      </c>
      <c r="E2255" s="6">
        <v>118.88463826802739</v>
      </c>
      <c r="F2255" s="7">
        <v>221.00920609676757</v>
      </c>
      <c r="G2255" s="7">
        <v>207.82241105349834</v>
      </c>
      <c r="H2255" s="7">
        <v>2.1927349555977149</v>
      </c>
      <c r="I2255" s="7">
        <f t="shared" si="93"/>
        <v>142.42185241418215</v>
      </c>
    </row>
    <row r="2256" spans="1:9" x14ac:dyDescent="0.25">
      <c r="A2256" s="14"/>
      <c r="B2256" s="5">
        <f t="shared" si="92"/>
        <v>43854</v>
      </c>
      <c r="C2256" s="4">
        <v>19.468750000006001</v>
      </c>
      <c r="D2256">
        <v>1.1979836460711579</v>
      </c>
      <c r="E2256" s="6">
        <v>118.15764748514452</v>
      </c>
      <c r="F2256" s="7">
        <v>219.10506085364528</v>
      </c>
      <c r="G2256" s="7">
        <v>202.92560344115466</v>
      </c>
      <c r="H2256" s="7">
        <v>2.1744381925352489</v>
      </c>
      <c r="I2256" s="7">
        <f t="shared" si="93"/>
        <v>141.55092934544402</v>
      </c>
    </row>
    <row r="2257" spans="1:9" x14ac:dyDescent="0.25">
      <c r="A2257" s="14"/>
      <c r="B2257" s="5">
        <f t="shared" si="92"/>
        <v>43854</v>
      </c>
      <c r="C2257" s="4">
        <v>19.4791666666727</v>
      </c>
      <c r="D2257">
        <v>1.1979836460711579</v>
      </c>
      <c r="E2257" s="6">
        <v>118.89190152391294</v>
      </c>
      <c r="F2257" s="7">
        <v>218.12607920283997</v>
      </c>
      <c r="G2257" s="7">
        <v>198.19622113668316</v>
      </c>
      <c r="H2257" s="7">
        <v>2.2328066664513315</v>
      </c>
      <c r="I2257" s="7">
        <f t="shared" si="93"/>
        <v>142.43055367595028</v>
      </c>
    </row>
    <row r="2258" spans="1:9" x14ac:dyDescent="0.25">
      <c r="A2258" s="14"/>
      <c r="B2258" s="5">
        <f t="shared" si="92"/>
        <v>43854</v>
      </c>
      <c r="C2258" s="4">
        <v>19.4895833333394</v>
      </c>
      <c r="D2258">
        <v>1.1979836460711579</v>
      </c>
      <c r="E2258" s="6">
        <v>119.52808593354416</v>
      </c>
      <c r="F2258" s="7">
        <v>213.87718820988439</v>
      </c>
      <c r="G2258" s="7">
        <v>193.84896488010025</v>
      </c>
      <c r="H2258" s="7">
        <v>1.9605765654782805</v>
      </c>
      <c r="I2258" s="7">
        <f t="shared" si="93"/>
        <v>143.19269219457391</v>
      </c>
    </row>
    <row r="2259" spans="1:9" x14ac:dyDescent="0.25">
      <c r="A2259" s="14"/>
      <c r="B2259" s="5">
        <f t="shared" si="92"/>
        <v>43854</v>
      </c>
      <c r="C2259" s="4">
        <v>19.500000000006001</v>
      </c>
      <c r="D2259">
        <v>1.1979836460711579</v>
      </c>
      <c r="E2259" s="6">
        <v>120.18037020117688</v>
      </c>
      <c r="F2259" s="7">
        <v>217.29393497225411</v>
      </c>
      <c r="G2259" s="7">
        <v>194.37925988134913</v>
      </c>
      <c r="H2259" s="7">
        <v>1.8444561055054016</v>
      </c>
      <c r="I2259" s="7">
        <f t="shared" si="93"/>
        <v>143.97411807978742</v>
      </c>
    </row>
    <row r="2260" spans="1:9" x14ac:dyDescent="0.25">
      <c r="A2260" s="14"/>
      <c r="B2260" s="5">
        <f t="shared" si="92"/>
        <v>43854</v>
      </c>
      <c r="C2260" s="4">
        <v>19.5104166666727</v>
      </c>
      <c r="D2260">
        <v>1.1979836460711579</v>
      </c>
      <c r="E2260" s="6">
        <v>120.57477165750225</v>
      </c>
      <c r="F2260" s="7">
        <v>209.67992115765671</v>
      </c>
      <c r="G2260" s="7">
        <v>191.20427727804716</v>
      </c>
      <c r="H2260" s="7">
        <v>1.8476598537031768</v>
      </c>
      <c r="I2260" s="7">
        <f t="shared" si="93"/>
        <v>144.44660457445187</v>
      </c>
    </row>
    <row r="2261" spans="1:9" x14ac:dyDescent="0.25">
      <c r="A2261" s="14"/>
      <c r="B2261" s="5">
        <f t="shared" si="92"/>
        <v>43854</v>
      </c>
      <c r="C2261" s="4">
        <v>19.5208333333394</v>
      </c>
      <c r="D2261">
        <v>1.1979836460711579</v>
      </c>
      <c r="E2261" s="6">
        <v>119.78814360701313</v>
      </c>
      <c r="F2261" s="7">
        <v>202.96516269659134</v>
      </c>
      <c r="G2261" s="7">
        <v>186.99686799223582</v>
      </c>
      <c r="H2261" s="7">
        <v>2.0402715419846453</v>
      </c>
      <c r="I2261" s="7">
        <f t="shared" si="93"/>
        <v>143.50423703442505</v>
      </c>
    </row>
    <row r="2262" spans="1:9" x14ac:dyDescent="0.25">
      <c r="A2262" s="14"/>
      <c r="B2262" s="5">
        <f t="shared" si="92"/>
        <v>43854</v>
      </c>
      <c r="C2262" s="4">
        <v>19.5312500000061</v>
      </c>
      <c r="D2262">
        <v>1.1979836460711579</v>
      </c>
      <c r="E2262" s="6">
        <v>117.96409161043776</v>
      </c>
      <c r="F2262" s="7">
        <v>188.23021790825541</v>
      </c>
      <c r="G2262" s="7">
        <v>183.04546084101204</v>
      </c>
      <c r="H2262" s="7">
        <v>1.8712335539740834</v>
      </c>
      <c r="I2262" s="7">
        <f t="shared" si="93"/>
        <v>141.31905257294432</v>
      </c>
    </row>
    <row r="2263" spans="1:9" x14ac:dyDescent="0.25">
      <c r="A2263" s="14"/>
      <c r="B2263" s="5">
        <f t="shared" si="92"/>
        <v>43854</v>
      </c>
      <c r="C2263" s="4">
        <v>19.5416666666727</v>
      </c>
      <c r="D2263">
        <v>1.1979836460711579</v>
      </c>
      <c r="E2263" s="6">
        <v>115.50277071215331</v>
      </c>
      <c r="F2263" s="7">
        <v>184.11773124540019</v>
      </c>
      <c r="G2263" s="7">
        <v>177.79230248843163</v>
      </c>
      <c r="H2263" s="7">
        <v>1.8289633678674313</v>
      </c>
      <c r="I2263" s="7">
        <f t="shared" si="93"/>
        <v>138.37043038906637</v>
      </c>
    </row>
    <row r="2264" spans="1:9" x14ac:dyDescent="0.25">
      <c r="A2264" s="14"/>
      <c r="B2264" s="5">
        <f t="shared" si="92"/>
        <v>43854</v>
      </c>
      <c r="C2264" s="4">
        <v>19.5520833333394</v>
      </c>
      <c r="D2264">
        <v>1.1979836460711579</v>
      </c>
      <c r="E2264" s="6">
        <v>113.04508927915275</v>
      </c>
      <c r="F2264" s="7">
        <v>192.00797526032585</v>
      </c>
      <c r="G2264" s="7">
        <v>177.10026372544002</v>
      </c>
      <c r="H2264" s="7">
        <v>1.9329181359719732</v>
      </c>
      <c r="I2264" s="7">
        <f t="shared" si="93"/>
        <v>135.42616822507898</v>
      </c>
    </row>
    <row r="2265" spans="1:9" x14ac:dyDescent="0.25">
      <c r="A2265" s="14"/>
      <c r="B2265" s="5">
        <f t="shared" si="92"/>
        <v>43854</v>
      </c>
      <c r="C2265" s="4">
        <v>19.5625000000061</v>
      </c>
      <c r="D2265">
        <v>1.1979836460711579</v>
      </c>
      <c r="E2265" s="6">
        <v>114.31551345814911</v>
      </c>
      <c r="F2265" s="7">
        <v>179.61727883498168</v>
      </c>
      <c r="G2265" s="7">
        <v>173.72657525669743</v>
      </c>
      <c r="H2265" s="7">
        <v>1.9144642679389143</v>
      </c>
      <c r="I2265" s="7">
        <f t="shared" si="93"/>
        <v>136.94811561508999</v>
      </c>
    </row>
    <row r="2266" spans="1:9" x14ac:dyDescent="0.25">
      <c r="A2266" s="14"/>
      <c r="B2266" s="5">
        <f t="shared" si="92"/>
        <v>43854</v>
      </c>
      <c r="C2266" s="4">
        <v>19.5729166666727</v>
      </c>
      <c r="D2266">
        <v>1.1979836460711579</v>
      </c>
      <c r="E2266" s="6">
        <v>115.12888153688158</v>
      </c>
      <c r="F2266" s="7">
        <v>173.4853935732207</v>
      </c>
      <c r="G2266" s="7">
        <v>174.82353837327318</v>
      </c>
      <c r="H2266" s="7">
        <v>1.9615291386544038</v>
      </c>
      <c r="I2266" s="7">
        <f t="shared" si="93"/>
        <v>137.92251727164782</v>
      </c>
    </row>
    <row r="2267" spans="1:9" x14ac:dyDescent="0.25">
      <c r="A2267" s="14"/>
      <c r="B2267" s="5">
        <f t="shared" si="92"/>
        <v>43854</v>
      </c>
      <c r="C2267" s="4">
        <v>19.5833333333394</v>
      </c>
      <c r="D2267">
        <v>1.1979836460711579</v>
      </c>
      <c r="E2267" s="6">
        <v>115.4088911215139</v>
      </c>
      <c r="F2267" s="7">
        <v>173.78854684193786</v>
      </c>
      <c r="G2267" s="7">
        <v>175.07279717772263</v>
      </c>
      <c r="H2267" s="7">
        <v>2.0717183888197939</v>
      </c>
      <c r="I2267" s="7">
        <f t="shared" si="93"/>
        <v>138.25796417478051</v>
      </c>
    </row>
    <row r="2268" spans="1:9" x14ac:dyDescent="0.25">
      <c r="A2268" s="14"/>
      <c r="B2268" s="5">
        <f t="shared" si="92"/>
        <v>43854</v>
      </c>
      <c r="C2268" s="4">
        <v>19.5937500000061</v>
      </c>
      <c r="D2268">
        <v>1.1979836460711579</v>
      </c>
      <c r="E2268" s="6">
        <v>116.82245551910937</v>
      </c>
      <c r="F2268" s="7">
        <v>174.46536999770908</v>
      </c>
      <c r="G2268" s="7">
        <v>172.3881344094263</v>
      </c>
      <c r="H2268" s="7">
        <v>2.0194143656356265</v>
      </c>
      <c r="I2268" s="7">
        <f t="shared" si="93"/>
        <v>139.95139120576832</v>
      </c>
    </row>
    <row r="2269" spans="1:9" x14ac:dyDescent="0.25">
      <c r="A2269" s="14"/>
      <c r="B2269" s="5">
        <f t="shared" si="92"/>
        <v>43854</v>
      </c>
      <c r="C2269" s="4">
        <v>19.6041666666727</v>
      </c>
      <c r="D2269">
        <v>1.1979836460711579</v>
      </c>
      <c r="E2269" s="6">
        <v>117.10188709983386</v>
      </c>
      <c r="F2269" s="7">
        <v>175.39004422555291</v>
      </c>
      <c r="G2269" s="7">
        <v>172.8292195202867</v>
      </c>
      <c r="H2269" s="7">
        <v>2.0246147390292846</v>
      </c>
      <c r="I2269" s="7">
        <f t="shared" si="93"/>
        <v>140.28614566967207</v>
      </c>
    </row>
    <row r="2270" spans="1:9" x14ac:dyDescent="0.25">
      <c r="A2270" s="14"/>
      <c r="B2270" s="5">
        <f t="shared" si="92"/>
        <v>43854</v>
      </c>
      <c r="C2270" s="4">
        <v>19.6145833333394</v>
      </c>
      <c r="D2270">
        <v>1.1979836460711579</v>
      </c>
      <c r="E2270" s="6">
        <v>119.19372830689584</v>
      </c>
      <c r="F2270" s="7">
        <v>175.74941825209771</v>
      </c>
      <c r="G2270" s="7">
        <v>170.68780551814496</v>
      </c>
      <c r="H2270" s="7">
        <v>2.0301203733468145</v>
      </c>
      <c r="I2270" s="7">
        <f t="shared" si="93"/>
        <v>142.79213722591007</v>
      </c>
    </row>
    <row r="2271" spans="1:9" x14ac:dyDescent="0.25">
      <c r="A2271" s="14"/>
      <c r="B2271" s="5">
        <f t="shared" si="92"/>
        <v>43854</v>
      </c>
      <c r="C2271" s="4">
        <v>19.6250000000061</v>
      </c>
      <c r="D2271">
        <v>1.1979836460711579</v>
      </c>
      <c r="E2271" s="6">
        <v>120.93953131003354</v>
      </c>
      <c r="F2271" s="7">
        <v>172.17844546820149</v>
      </c>
      <c r="G2271" s="7">
        <v>167.30500974732047</v>
      </c>
      <c r="H2271" s="7">
        <v>2.092671021353476</v>
      </c>
      <c r="I2271" s="7">
        <f t="shared" si="93"/>
        <v>144.88358067293095</v>
      </c>
    </row>
    <row r="2272" spans="1:9" x14ac:dyDescent="0.25">
      <c r="A2272" s="14"/>
      <c r="B2272" s="5">
        <f t="shared" si="92"/>
        <v>43854</v>
      </c>
      <c r="C2272" s="4">
        <v>19.6354166666728</v>
      </c>
      <c r="D2272">
        <v>1.1979836460711579</v>
      </c>
      <c r="E2272" s="6">
        <v>122.94174860268578</v>
      </c>
      <c r="F2272" s="7">
        <v>169.630601428479</v>
      </c>
      <c r="G2272" s="7">
        <v>160.49358920381826</v>
      </c>
      <c r="H2272" s="7">
        <v>2.0158745321210145</v>
      </c>
      <c r="I2272" s="7">
        <f t="shared" si="93"/>
        <v>147.28220424540919</v>
      </c>
    </row>
    <row r="2273" spans="1:9" x14ac:dyDescent="0.25">
      <c r="A2273" s="14"/>
      <c r="B2273" s="5">
        <f t="shared" si="92"/>
        <v>43854</v>
      </c>
      <c r="C2273" s="4">
        <v>19.6458333333394</v>
      </c>
      <c r="D2273">
        <v>1.1979836460711579</v>
      </c>
      <c r="E2273" s="6">
        <v>124.75596375648438</v>
      </c>
      <c r="F2273" s="7">
        <v>168.2929637531017</v>
      </c>
      <c r="G2273" s="7">
        <v>158.08953791871784</v>
      </c>
      <c r="H2273" s="7">
        <v>1.9151324612315601</v>
      </c>
      <c r="I2273" s="7">
        <f t="shared" si="93"/>
        <v>149.4556043301144</v>
      </c>
    </row>
    <row r="2274" spans="1:9" x14ac:dyDescent="0.25">
      <c r="A2274" s="14"/>
      <c r="B2274" s="5">
        <f t="shared" si="92"/>
        <v>43854</v>
      </c>
      <c r="C2274" s="4">
        <v>19.6562500000061</v>
      </c>
      <c r="D2274">
        <v>1.1979836460711579</v>
      </c>
      <c r="E2274" s="6">
        <v>128.39487748750099</v>
      </c>
      <c r="F2274" s="7">
        <v>167.135211644615</v>
      </c>
      <c r="G2274" s="7">
        <v>158.03573551996931</v>
      </c>
      <c r="H2274" s="7">
        <v>2.3548613192374708</v>
      </c>
      <c r="I2274" s="7">
        <f t="shared" si="93"/>
        <v>153.81496346933608</v>
      </c>
    </row>
    <row r="2275" spans="1:9" x14ac:dyDescent="0.25">
      <c r="A2275" s="14"/>
      <c r="B2275" s="5">
        <f t="shared" si="92"/>
        <v>43854</v>
      </c>
      <c r="C2275" s="4">
        <v>19.6666666666728</v>
      </c>
      <c r="D2275">
        <v>1.1979836460711579</v>
      </c>
      <c r="E2275" s="6">
        <v>129.87192238885581</v>
      </c>
      <c r="F2275" s="7">
        <v>166.91918129684649</v>
      </c>
      <c r="G2275" s="7">
        <v>156.30016741979654</v>
      </c>
      <c r="H2275" s="7">
        <v>3.6489797070931544</v>
      </c>
      <c r="I2275" s="7">
        <f t="shared" si="93"/>
        <v>155.58443910567192</v>
      </c>
    </row>
    <row r="2276" spans="1:9" x14ac:dyDescent="0.25">
      <c r="A2276" s="14"/>
      <c r="B2276" s="5">
        <f t="shared" ref="B2276:B2339" si="94">DATE(YEAR(B2180),MONTH(B2180),DAY(B2180)+1)</f>
        <v>43854</v>
      </c>
      <c r="C2276" s="4">
        <v>19.6770833333394</v>
      </c>
      <c r="D2276">
        <v>1.1979836460711579</v>
      </c>
      <c r="E2276" s="6">
        <v>132.61881052629627</v>
      </c>
      <c r="F2276" s="7">
        <v>166.1773809681265</v>
      </c>
      <c r="G2276" s="7">
        <v>155.63617578156214</v>
      </c>
      <c r="H2276" s="7">
        <v>7.8809481186672974</v>
      </c>
      <c r="I2276" s="7">
        <f t="shared" si="93"/>
        <v>158.87516617191247</v>
      </c>
    </row>
    <row r="2277" spans="1:9" x14ac:dyDescent="0.25">
      <c r="A2277" s="14"/>
      <c r="B2277" s="5">
        <f t="shared" si="94"/>
        <v>43854</v>
      </c>
      <c r="C2277" s="4">
        <v>19.6875000000061</v>
      </c>
      <c r="D2277">
        <v>1.1979836460711579</v>
      </c>
      <c r="E2277" s="6">
        <v>137.66486889286111</v>
      </c>
      <c r="F2277" s="7">
        <v>167.62285933087512</v>
      </c>
      <c r="G2277" s="7">
        <v>159.06837055254832</v>
      </c>
      <c r="H2277" s="7">
        <v>20.525002747082713</v>
      </c>
      <c r="I2277" s="7">
        <f t="shared" si="93"/>
        <v>164.92026157217768</v>
      </c>
    </row>
    <row r="2278" spans="1:9" x14ac:dyDescent="0.25">
      <c r="A2278" s="14"/>
      <c r="B2278" s="5">
        <f t="shared" si="94"/>
        <v>43854</v>
      </c>
      <c r="C2278" s="4">
        <v>19.6979166666728</v>
      </c>
      <c r="D2278">
        <v>1.1979836460711579</v>
      </c>
      <c r="E2278" s="6">
        <v>142.49453337268739</v>
      </c>
      <c r="F2278" s="7">
        <v>169.86594562819815</v>
      </c>
      <c r="G2278" s="7">
        <v>157.47614329354548</v>
      </c>
      <c r="H2278" s="7">
        <v>60.013007980497882</v>
      </c>
      <c r="I2278" s="7">
        <f t="shared" si="93"/>
        <v>170.70612063502031</v>
      </c>
    </row>
    <row r="2279" spans="1:9" x14ac:dyDescent="0.25">
      <c r="A2279" s="14"/>
      <c r="B2279" s="5">
        <f t="shared" si="94"/>
        <v>43854</v>
      </c>
      <c r="C2279" s="4">
        <v>19.7083333333394</v>
      </c>
      <c r="D2279">
        <v>1.1979836460711579</v>
      </c>
      <c r="E2279" s="6">
        <v>146.57392428849025</v>
      </c>
      <c r="F2279" s="7">
        <v>170.73244966269039</v>
      </c>
      <c r="G2279" s="7">
        <v>150.83378681134761</v>
      </c>
      <c r="H2279" s="7">
        <v>110.30555258871468</v>
      </c>
      <c r="I2279" s="7">
        <f t="shared" si="93"/>
        <v>175.5931642380834</v>
      </c>
    </row>
    <row r="2280" spans="1:9" x14ac:dyDescent="0.25">
      <c r="A2280" s="14"/>
      <c r="B2280" s="5">
        <f t="shared" si="94"/>
        <v>43854</v>
      </c>
      <c r="C2280" s="4">
        <v>19.7187500000061</v>
      </c>
      <c r="D2280">
        <v>1.1979836460711579</v>
      </c>
      <c r="E2280" s="6">
        <v>152.82012743686806</v>
      </c>
      <c r="F2280" s="7">
        <v>167.98444753110149</v>
      </c>
      <c r="G2280" s="7">
        <v>151.46753162889738</v>
      </c>
      <c r="H2280" s="7">
        <v>137.81473734463577</v>
      </c>
      <c r="I2280" s="7">
        <f t="shared" si="93"/>
        <v>183.0760134598782</v>
      </c>
    </row>
    <row r="2281" spans="1:9" x14ac:dyDescent="0.25">
      <c r="A2281" s="14"/>
      <c r="B2281" s="5">
        <f t="shared" si="94"/>
        <v>43854</v>
      </c>
      <c r="C2281" s="4">
        <v>19.7291666666728</v>
      </c>
      <c r="D2281">
        <v>1.1979836460711579</v>
      </c>
      <c r="E2281" s="6">
        <v>159.23124097814886</v>
      </c>
      <c r="F2281" s="7">
        <v>165.56534244846219</v>
      </c>
      <c r="G2281" s="7">
        <v>152.57224376537033</v>
      </c>
      <c r="H2281" s="7">
        <v>155.92656896434508</v>
      </c>
      <c r="I2281" s="7">
        <f t="shared" si="93"/>
        <v>190.75642263543796</v>
      </c>
    </row>
    <row r="2282" spans="1:9" x14ac:dyDescent="0.25">
      <c r="A2282" s="14"/>
      <c r="B2282" s="5">
        <f t="shared" si="94"/>
        <v>43854</v>
      </c>
      <c r="C2282" s="4">
        <v>19.7395833333395</v>
      </c>
      <c r="D2282">
        <v>1.1979836460711579</v>
      </c>
      <c r="E2282" s="6">
        <v>163.13981900351567</v>
      </c>
      <c r="F2282" s="7">
        <v>163.16861576250673</v>
      </c>
      <c r="G2282" s="7">
        <v>152.15282305501884</v>
      </c>
      <c r="H2282" s="7">
        <v>167.78557403205161</v>
      </c>
      <c r="I2282" s="7">
        <f t="shared" si="93"/>
        <v>195.43883518922047</v>
      </c>
    </row>
    <row r="2283" spans="1:9" x14ac:dyDescent="0.25">
      <c r="A2283" s="14"/>
      <c r="B2283" s="5">
        <f t="shared" si="94"/>
        <v>43854</v>
      </c>
      <c r="C2283" s="4">
        <v>19.7500000000061</v>
      </c>
      <c r="D2283">
        <v>1.1979836460711579</v>
      </c>
      <c r="E2283" s="6">
        <v>166.05292636982659</v>
      </c>
      <c r="F2283" s="7">
        <v>161.09375050840396</v>
      </c>
      <c r="G2283" s="7">
        <v>154.57811002029257</v>
      </c>
      <c r="H2283" s="7">
        <v>189.23579579233979</v>
      </c>
      <c r="I2283" s="7">
        <f t="shared" si="93"/>
        <v>198.9286901733104</v>
      </c>
    </row>
    <row r="2284" spans="1:9" x14ac:dyDescent="0.25">
      <c r="A2284" s="14"/>
      <c r="B2284" s="5">
        <f t="shared" si="94"/>
        <v>43854</v>
      </c>
      <c r="C2284" s="4">
        <v>19.7604166666728</v>
      </c>
      <c r="D2284">
        <v>1.1979836460711579</v>
      </c>
      <c r="E2284" s="6">
        <v>168.00469567733901</v>
      </c>
      <c r="F2284" s="7">
        <v>158.00793446537614</v>
      </c>
      <c r="G2284" s="7">
        <v>154.31368573481367</v>
      </c>
      <c r="H2284" s="7">
        <v>204.99765722794041</v>
      </c>
      <c r="I2284" s="7">
        <f t="shared" si="93"/>
        <v>201.2668778846139</v>
      </c>
    </row>
    <row r="2285" spans="1:9" x14ac:dyDescent="0.25">
      <c r="A2285" s="14"/>
      <c r="B2285" s="5">
        <f t="shared" si="94"/>
        <v>43854</v>
      </c>
      <c r="C2285" s="4">
        <v>19.7708333333395</v>
      </c>
      <c r="D2285">
        <v>1.1979836460711579</v>
      </c>
      <c r="E2285" s="6">
        <v>170.37333315917294</v>
      </c>
      <c r="F2285" s="7">
        <v>155.97579233424875</v>
      </c>
      <c r="G2285" s="7">
        <v>157.68323925602061</v>
      </c>
      <c r="H2285" s="7">
        <v>221.84756405240714</v>
      </c>
      <c r="I2285" s="7">
        <f t="shared" si="93"/>
        <v>204.10446685132212</v>
      </c>
    </row>
    <row r="2286" spans="1:9" x14ac:dyDescent="0.25">
      <c r="A2286" s="14"/>
      <c r="B2286" s="5">
        <f t="shared" si="94"/>
        <v>43854</v>
      </c>
      <c r="C2286" s="4">
        <v>19.7812500000061</v>
      </c>
      <c r="D2286">
        <v>1.1979836460711579</v>
      </c>
      <c r="E2286" s="6">
        <v>173.65598487477061</v>
      </c>
      <c r="F2286" s="7">
        <v>152.95377016482902</v>
      </c>
      <c r="G2286" s="7">
        <v>158.56317372122504</v>
      </c>
      <c r="H2286" s="7">
        <v>225.20857929742181</v>
      </c>
      <c r="I2286" s="7">
        <f t="shared" si="93"/>
        <v>208.03702992235554</v>
      </c>
    </row>
    <row r="2287" spans="1:9" x14ac:dyDescent="0.25">
      <c r="A2287" s="14"/>
      <c r="B2287" s="5">
        <f t="shared" si="94"/>
        <v>43854</v>
      </c>
      <c r="C2287" s="4">
        <v>19.7916666666728</v>
      </c>
      <c r="D2287">
        <v>1.1979836460711579</v>
      </c>
      <c r="E2287" s="6">
        <v>173.67741804340622</v>
      </c>
      <c r="F2287" s="7">
        <v>147.97418581221916</v>
      </c>
      <c r="G2287" s="7">
        <v>160.39362925118354</v>
      </c>
      <c r="H2287" s="7">
        <v>225.6144331418952</v>
      </c>
      <c r="I2287" s="7">
        <f t="shared" si="93"/>
        <v>208.0627065078645</v>
      </c>
    </row>
    <row r="2288" spans="1:9" x14ac:dyDescent="0.25">
      <c r="A2288" s="14"/>
      <c r="B2288" s="5">
        <f t="shared" si="94"/>
        <v>43854</v>
      </c>
      <c r="C2288" s="4">
        <v>19.8020833333395</v>
      </c>
      <c r="D2288">
        <v>1.1979836460711579</v>
      </c>
      <c r="E2288" s="6">
        <v>173.09551113972088</v>
      </c>
      <c r="F2288" s="7">
        <v>140.68328491894664</v>
      </c>
      <c r="G2288" s="7">
        <v>159.28900125608487</v>
      </c>
      <c r="H2288" s="7">
        <v>226.2425756047279</v>
      </c>
      <c r="I2288" s="7">
        <f t="shared" si="93"/>
        <v>207.36559155371356</v>
      </c>
    </row>
    <row r="2289" spans="1:9" x14ac:dyDescent="0.25">
      <c r="A2289" s="14"/>
      <c r="B2289" s="5">
        <f t="shared" si="94"/>
        <v>43854</v>
      </c>
      <c r="C2289" s="4">
        <v>19.8125000000061</v>
      </c>
      <c r="D2289">
        <v>1.1979836460711579</v>
      </c>
      <c r="E2289" s="6">
        <v>174.02863281114202</v>
      </c>
      <c r="F2289" s="7">
        <v>134.90901678504832</v>
      </c>
      <c r="G2289" s="7">
        <v>155.83775447392438</v>
      </c>
      <c r="H2289" s="7">
        <v>226.22298620583143</v>
      </c>
      <c r="I2289" s="7">
        <f t="shared" si="93"/>
        <v>208.48345605587065</v>
      </c>
    </row>
    <row r="2290" spans="1:9" x14ac:dyDescent="0.25">
      <c r="A2290" s="14"/>
      <c r="B2290" s="5">
        <f t="shared" si="94"/>
        <v>43854</v>
      </c>
      <c r="C2290" s="4">
        <v>19.8229166666728</v>
      </c>
      <c r="D2290">
        <v>1.1979836460711579</v>
      </c>
      <c r="E2290" s="6">
        <v>175.02737458044905</v>
      </c>
      <c r="F2290" s="7">
        <v>130.45947833575329</v>
      </c>
      <c r="G2290" s="7">
        <v>151.2042933361225</v>
      </c>
      <c r="H2290" s="7">
        <v>226.32353835868682</v>
      </c>
      <c r="I2290" s="7">
        <f t="shared" si="93"/>
        <v>209.67993236214866</v>
      </c>
    </row>
    <row r="2291" spans="1:9" x14ac:dyDescent="0.25">
      <c r="A2291" s="14"/>
      <c r="B2291" s="5">
        <f t="shared" si="94"/>
        <v>43854</v>
      </c>
      <c r="C2291" s="4">
        <v>19.8333333333395</v>
      </c>
      <c r="D2291">
        <v>1.1979836460711579</v>
      </c>
      <c r="E2291" s="6">
        <v>177.47903693546729</v>
      </c>
      <c r="F2291" s="7">
        <v>127.09010767003754</v>
      </c>
      <c r="G2291" s="7">
        <v>146.86091559622031</v>
      </c>
      <c r="H2291" s="7">
        <v>226.34536202890556</v>
      </c>
      <c r="I2291" s="7">
        <f t="shared" si="93"/>
        <v>212.61698376914882</v>
      </c>
    </row>
    <row r="2292" spans="1:9" x14ac:dyDescent="0.25">
      <c r="A2292" s="14"/>
      <c r="B2292" s="5">
        <f t="shared" si="94"/>
        <v>43854</v>
      </c>
      <c r="C2292" s="4">
        <v>19.843750000006199</v>
      </c>
      <c r="D2292">
        <v>1.1979836460711579</v>
      </c>
      <c r="E2292" s="6">
        <v>177.71437269603203</v>
      </c>
      <c r="F2292" s="7">
        <v>123.15598232407474</v>
      </c>
      <c r="G2292" s="7">
        <v>138.76553774865388</v>
      </c>
      <c r="H2292" s="7">
        <v>226.69708426199259</v>
      </c>
      <c r="I2292" s="7">
        <f t="shared" si="93"/>
        <v>212.89891216164108</v>
      </c>
    </row>
    <row r="2293" spans="1:9" x14ac:dyDescent="0.25">
      <c r="A2293" s="14"/>
      <c r="B2293" s="5">
        <f t="shared" si="94"/>
        <v>43854</v>
      </c>
      <c r="C2293" s="4">
        <v>19.8541666666728</v>
      </c>
      <c r="D2293">
        <v>1.1979836460711579</v>
      </c>
      <c r="E2293" s="6">
        <v>175.3009604843636</v>
      </c>
      <c r="F2293" s="7">
        <v>120.6942142862232</v>
      </c>
      <c r="G2293" s="7">
        <v>130.92298069038108</v>
      </c>
      <c r="H2293" s="7">
        <v>227.15398727855589</v>
      </c>
      <c r="I2293" s="7">
        <f t="shared" si="93"/>
        <v>210.00768380083389</v>
      </c>
    </row>
    <row r="2294" spans="1:9" x14ac:dyDescent="0.25">
      <c r="A2294" s="14"/>
      <c r="B2294" s="5">
        <f t="shared" si="94"/>
        <v>43854</v>
      </c>
      <c r="C2294" s="4">
        <v>19.8645833333395</v>
      </c>
      <c r="D2294">
        <v>1.1979836460711579</v>
      </c>
      <c r="E2294" s="6">
        <v>171.97729106433212</v>
      </c>
      <c r="F2294" s="7">
        <v>115.76387925329144</v>
      </c>
      <c r="G2294" s="7">
        <v>125.34013239301179</v>
      </c>
      <c r="H2294" s="7">
        <v>227.55426489090848</v>
      </c>
      <c r="I2294" s="7">
        <f t="shared" si="93"/>
        <v>206.02598219068938</v>
      </c>
    </row>
    <row r="2295" spans="1:9" x14ac:dyDescent="0.25">
      <c r="A2295" s="14"/>
      <c r="B2295" s="5">
        <f t="shared" si="94"/>
        <v>43854</v>
      </c>
      <c r="C2295" s="4">
        <v>19.875000000006199</v>
      </c>
      <c r="D2295">
        <v>1.1979836460711579</v>
      </c>
      <c r="E2295" s="6">
        <v>170.80158311214001</v>
      </c>
      <c r="F2295" s="7">
        <v>108.26191786948132</v>
      </c>
      <c r="G2295" s="7">
        <v>118.71716849421749</v>
      </c>
      <c r="H2295" s="7">
        <v>228.2925409211322</v>
      </c>
      <c r="I2295" s="7">
        <f t="shared" si="93"/>
        <v>204.61750329140739</v>
      </c>
    </row>
    <row r="2296" spans="1:9" x14ac:dyDescent="0.25">
      <c r="A2296" s="14"/>
      <c r="B2296" s="5">
        <f t="shared" si="94"/>
        <v>43854</v>
      </c>
      <c r="C2296" s="4">
        <v>19.8854166666728</v>
      </c>
      <c r="D2296">
        <v>1.1979836460711579</v>
      </c>
      <c r="E2296" s="6">
        <v>177.60262298796502</v>
      </c>
      <c r="F2296" s="7">
        <v>87.838439998460572</v>
      </c>
      <c r="G2296" s="7">
        <v>98.099923415062605</v>
      </c>
      <c r="H2296" s="7">
        <v>231.73992014922138</v>
      </c>
      <c r="I2296" s="7">
        <f t="shared" si="93"/>
        <v>212.76503783892358</v>
      </c>
    </row>
    <row r="2297" spans="1:9" x14ac:dyDescent="0.25">
      <c r="A2297" s="14"/>
      <c r="B2297" s="5">
        <f t="shared" si="94"/>
        <v>43854</v>
      </c>
      <c r="C2297" s="4">
        <v>19.8958333333395</v>
      </c>
      <c r="D2297">
        <v>1.1979836460711579</v>
      </c>
      <c r="E2297" s="6">
        <v>183.87778903046214</v>
      </c>
      <c r="F2297" s="7">
        <v>80.206845163489376</v>
      </c>
      <c r="G2297" s="7">
        <v>91.388074171180577</v>
      </c>
      <c r="H2297" s="7">
        <v>235.53938454276636</v>
      </c>
      <c r="I2297" s="7">
        <f t="shared" si="93"/>
        <v>220.28258413421619</v>
      </c>
    </row>
    <row r="2298" spans="1:9" x14ac:dyDescent="0.25">
      <c r="A2298" s="14"/>
      <c r="B2298" s="5">
        <f t="shared" si="94"/>
        <v>43854</v>
      </c>
      <c r="C2298" s="4">
        <v>19.906250000006199</v>
      </c>
      <c r="D2298">
        <v>1.1979836460711579</v>
      </c>
      <c r="E2298" s="6">
        <v>184.24697580106019</v>
      </c>
      <c r="F2298" s="7">
        <v>77.622599627099788</v>
      </c>
      <c r="G2298" s="7">
        <v>87.770331642997022</v>
      </c>
      <c r="H2298" s="7">
        <v>236.26397553684913</v>
      </c>
      <c r="I2298" s="7">
        <f t="shared" si="93"/>
        <v>220.72486384773848</v>
      </c>
    </row>
    <row r="2299" spans="1:9" x14ac:dyDescent="0.25">
      <c r="A2299" s="14"/>
      <c r="B2299" s="5">
        <f t="shared" si="94"/>
        <v>43854</v>
      </c>
      <c r="C2299" s="4">
        <v>19.9166666666728</v>
      </c>
      <c r="D2299">
        <v>1.1979836460711579</v>
      </c>
      <c r="E2299" s="6">
        <v>182.92507302656639</v>
      </c>
      <c r="F2299" s="7">
        <v>76.999927458106072</v>
      </c>
      <c r="G2299" s="7">
        <v>85.079053759990117</v>
      </c>
      <c r="H2299" s="7">
        <v>235.38512834268505</v>
      </c>
      <c r="I2299" s="7">
        <f t="shared" si="93"/>
        <v>219.14124594219882</v>
      </c>
    </row>
    <row r="2300" spans="1:9" x14ac:dyDescent="0.25">
      <c r="A2300" s="14"/>
      <c r="B2300" s="5">
        <f t="shared" si="94"/>
        <v>43854</v>
      </c>
      <c r="C2300" s="4">
        <v>19.9270833333395</v>
      </c>
      <c r="D2300">
        <v>1.1979836460711579</v>
      </c>
      <c r="E2300" s="6">
        <v>179.78488066055772</v>
      </c>
      <c r="F2300" s="7">
        <v>75.141694229402688</v>
      </c>
      <c r="G2300" s="7">
        <v>70.517118808204046</v>
      </c>
      <c r="H2300" s="7">
        <v>236.802613905866</v>
      </c>
      <c r="I2300" s="7">
        <f t="shared" si="93"/>
        <v>215.37934684220295</v>
      </c>
    </row>
    <row r="2301" spans="1:9" x14ac:dyDescent="0.25">
      <c r="A2301" s="14"/>
      <c r="B2301" s="5">
        <f t="shared" si="94"/>
        <v>43854</v>
      </c>
      <c r="C2301" s="4">
        <v>19.937500000006199</v>
      </c>
      <c r="D2301">
        <v>1.1979836460711579</v>
      </c>
      <c r="E2301" s="6">
        <v>172.51199954044068</v>
      </c>
      <c r="F2301" s="7">
        <v>73.377940433481285</v>
      </c>
      <c r="G2301" s="7">
        <v>65.153667140881964</v>
      </c>
      <c r="H2301" s="7">
        <v>236.59053711059522</v>
      </c>
      <c r="I2301" s="7">
        <f t="shared" si="93"/>
        <v>206.66655420048306</v>
      </c>
    </row>
    <row r="2302" spans="1:9" x14ac:dyDescent="0.25">
      <c r="A2302" s="14"/>
      <c r="B2302" s="5">
        <f t="shared" si="94"/>
        <v>43854</v>
      </c>
      <c r="C2302" s="4">
        <v>19.947916666672899</v>
      </c>
      <c r="D2302">
        <v>1.1979836460711579</v>
      </c>
      <c r="E2302" s="6">
        <v>165.79326938042254</v>
      </c>
      <c r="F2302" s="7">
        <v>72.372264351786754</v>
      </c>
      <c r="G2302" s="7">
        <v>63.30188778264376</v>
      </c>
      <c r="H2302" s="7">
        <v>235.75163335803663</v>
      </c>
      <c r="I2302" s="7">
        <f t="shared" si="93"/>
        <v>198.61762534641628</v>
      </c>
    </row>
    <row r="2303" spans="1:9" x14ac:dyDescent="0.25">
      <c r="A2303" s="14"/>
      <c r="B2303" s="5">
        <f t="shared" si="94"/>
        <v>43854</v>
      </c>
      <c r="C2303" s="4">
        <v>19.9583333333395</v>
      </c>
      <c r="D2303">
        <v>1.1979836460711579</v>
      </c>
      <c r="E2303" s="6">
        <v>156.14674957516758</v>
      </c>
      <c r="F2303" s="7">
        <v>69.587158766294792</v>
      </c>
      <c r="G2303" s="7">
        <v>62.284438264754733</v>
      </c>
      <c r="H2303" s="7">
        <v>235.30833284778785</v>
      </c>
      <c r="I2303" s="7">
        <f t="shared" si="93"/>
        <v>187.06125237821928</v>
      </c>
    </row>
    <row r="2304" spans="1:9" x14ac:dyDescent="0.25">
      <c r="A2304" s="14"/>
      <c r="B2304" s="5">
        <f t="shared" si="94"/>
        <v>43854</v>
      </c>
      <c r="C2304" s="4">
        <v>19.968750000006199</v>
      </c>
      <c r="D2304">
        <v>1.1979836460711579</v>
      </c>
      <c r="E2304" s="6">
        <v>145.78873243076188</v>
      </c>
      <c r="F2304" s="7">
        <v>67.452414554368772</v>
      </c>
      <c r="G2304" s="7">
        <v>61.093481219653363</v>
      </c>
      <c r="H2304" s="7">
        <v>235.81070184397356</v>
      </c>
      <c r="I2304" s="7">
        <f t="shared" si="93"/>
        <v>174.65251723349658</v>
      </c>
    </row>
    <row r="2305" spans="1:9" x14ac:dyDescent="0.25">
      <c r="A2305" s="14"/>
      <c r="B2305" s="5">
        <f t="shared" si="94"/>
        <v>43854</v>
      </c>
      <c r="C2305" s="4">
        <v>19.979166666672899</v>
      </c>
      <c r="D2305">
        <v>1.1979836460711579</v>
      </c>
      <c r="E2305" s="6">
        <v>135.23662843178835</v>
      </c>
      <c r="F2305" s="7">
        <v>66.31515558598916</v>
      </c>
      <c r="G2305" s="7">
        <v>59.365938603893291</v>
      </c>
      <c r="H2305" s="7">
        <v>236.73007615453889</v>
      </c>
      <c r="I2305" s="7">
        <f t="shared" si="93"/>
        <v>162.01126921108423</v>
      </c>
    </row>
    <row r="2306" spans="1:9" ht="15.75" thickBot="1" x14ac:dyDescent="0.3">
      <c r="A2306" s="14"/>
      <c r="B2306" s="5">
        <f t="shared" si="94"/>
        <v>43854</v>
      </c>
      <c r="C2306" s="4">
        <v>19.9895833333395</v>
      </c>
      <c r="D2306">
        <v>1.1979836460711579</v>
      </c>
      <c r="E2306" s="6">
        <v>125.02409193197455</v>
      </c>
      <c r="F2306" s="7">
        <v>64.562805586764696</v>
      </c>
      <c r="G2306" s="7">
        <v>58.400841047729656</v>
      </c>
      <c r="H2306" s="7">
        <v>238.25365530096201</v>
      </c>
      <c r="I2306" s="7">
        <f t="shared" si="93"/>
        <v>149.77681749940251</v>
      </c>
    </row>
    <row r="2307" spans="1:9" x14ac:dyDescent="0.25">
      <c r="A2307" s="15">
        <f t="shared" ref="A2307" si="95">A2211+1</f>
        <v>25</v>
      </c>
      <c r="B2307" s="5">
        <f t="shared" si="94"/>
        <v>43855</v>
      </c>
      <c r="C2307" s="4">
        <v>20.000000000006199</v>
      </c>
      <c r="D2307">
        <v>1.19456846170147</v>
      </c>
      <c r="E2307" s="6">
        <v>122.59835648105813</v>
      </c>
      <c r="F2307" s="7">
        <v>63.782802739669243</v>
      </c>
      <c r="G2307" s="7">
        <v>59.700576862835831</v>
      </c>
      <c r="H2307" s="7">
        <v>239.27570864749728</v>
      </c>
      <c r="I2307" s="7">
        <f t="shared" si="93"/>
        <v>146.45213010870606</v>
      </c>
    </row>
    <row r="2308" spans="1:9" x14ac:dyDescent="0.25">
      <c r="A2308" s="16"/>
      <c r="B2308" s="5">
        <f t="shared" si="94"/>
        <v>43855</v>
      </c>
      <c r="C2308" s="4">
        <v>20.010416666672899</v>
      </c>
      <c r="D2308">
        <v>1.19456846170147</v>
      </c>
      <c r="E2308" s="6">
        <v>113.46046639932563</v>
      </c>
      <c r="F2308" s="7">
        <v>62.218204239562802</v>
      </c>
      <c r="G2308" s="7">
        <v>57.961254454677729</v>
      </c>
      <c r="H2308" s="7">
        <v>240.35491737893523</v>
      </c>
      <c r="I2308" s="7">
        <f t="shared" ref="I2308:I2371" si="96">D2308*E2308</f>
        <v>135.53629481057374</v>
      </c>
    </row>
    <row r="2309" spans="1:9" x14ac:dyDescent="0.25">
      <c r="A2309" s="16"/>
      <c r="B2309" s="5">
        <f t="shared" si="94"/>
        <v>43855</v>
      </c>
      <c r="C2309" s="4">
        <v>20.0208333333395</v>
      </c>
      <c r="D2309">
        <v>1.19456846170147</v>
      </c>
      <c r="E2309" s="6">
        <v>105.07625128766382</v>
      </c>
      <c r="F2309" s="7">
        <v>60.027816880334761</v>
      </c>
      <c r="G2309" s="7">
        <v>59.745287986430931</v>
      </c>
      <c r="H2309" s="7">
        <v>240.27571062103999</v>
      </c>
      <c r="I2309" s="7">
        <f t="shared" si="96"/>
        <v>125.52077586206168</v>
      </c>
    </row>
    <row r="2310" spans="1:9" x14ac:dyDescent="0.25">
      <c r="A2310" s="16"/>
      <c r="B2310" s="5">
        <f t="shared" si="94"/>
        <v>43855</v>
      </c>
      <c r="C2310" s="4">
        <v>20.031250000006199</v>
      </c>
      <c r="D2310">
        <v>1.19456846170147</v>
      </c>
      <c r="E2310" s="6">
        <v>97.450558541557143</v>
      </c>
      <c r="F2310" s="7">
        <v>59.346296627858635</v>
      </c>
      <c r="G2310" s="7">
        <v>58.363386115982451</v>
      </c>
      <c r="H2310" s="7">
        <v>241.16368282985678</v>
      </c>
      <c r="I2310" s="7">
        <f t="shared" si="96"/>
        <v>116.41136380893697</v>
      </c>
    </row>
    <row r="2311" spans="1:9" x14ac:dyDescent="0.25">
      <c r="A2311" s="16"/>
      <c r="B2311" s="5">
        <f t="shared" si="94"/>
        <v>43855</v>
      </c>
      <c r="C2311" s="4">
        <v>20.041666666672899</v>
      </c>
      <c r="D2311">
        <v>1.19456846170147</v>
      </c>
      <c r="E2311" s="6">
        <v>90.921922110804786</v>
      </c>
      <c r="F2311" s="7">
        <v>58.311370990935849</v>
      </c>
      <c r="G2311" s="7">
        <v>58.42115117278599</v>
      </c>
      <c r="H2311" s="7">
        <v>242.75824856460619</v>
      </c>
      <c r="I2311" s="7">
        <f t="shared" si="96"/>
        <v>108.61246063084495</v>
      </c>
    </row>
    <row r="2312" spans="1:9" x14ac:dyDescent="0.25">
      <c r="A2312" s="16"/>
      <c r="B2312" s="5">
        <f t="shared" si="94"/>
        <v>43855</v>
      </c>
      <c r="C2312" s="4">
        <v>20.052083333339599</v>
      </c>
      <c r="D2312">
        <v>1.19456846170147</v>
      </c>
      <c r="E2312" s="6">
        <v>87.020613219329363</v>
      </c>
      <c r="F2312" s="7">
        <v>57.807786869826323</v>
      </c>
      <c r="G2312" s="7">
        <v>59.743817515747239</v>
      </c>
      <c r="H2312" s="7">
        <v>243.62264210147578</v>
      </c>
      <c r="I2312" s="7">
        <f t="shared" si="96"/>
        <v>103.95208006973289</v>
      </c>
    </row>
    <row r="2313" spans="1:9" x14ac:dyDescent="0.25">
      <c r="A2313" s="16"/>
      <c r="B2313" s="5">
        <f t="shared" si="94"/>
        <v>43855</v>
      </c>
      <c r="C2313" s="4">
        <v>20.062500000006199</v>
      </c>
      <c r="D2313">
        <v>1.19456846170147</v>
      </c>
      <c r="E2313" s="6">
        <v>81.300040946704613</v>
      </c>
      <c r="F2313" s="7">
        <v>57.603096139807441</v>
      </c>
      <c r="G2313" s="7">
        <v>56.333491488607514</v>
      </c>
      <c r="H2313" s="7">
        <v>243.44896056781545</v>
      </c>
      <c r="I2313" s="7">
        <f t="shared" si="96"/>
        <v>97.11846484997146</v>
      </c>
    </row>
    <row r="2314" spans="1:9" x14ac:dyDescent="0.25">
      <c r="A2314" s="16"/>
      <c r="B2314" s="5">
        <f t="shared" si="94"/>
        <v>43855</v>
      </c>
      <c r="C2314" s="4">
        <v>20.072916666672899</v>
      </c>
      <c r="D2314">
        <v>1.19456846170147</v>
      </c>
      <c r="E2314" s="6">
        <v>77.583301438671015</v>
      </c>
      <c r="F2314" s="7">
        <v>57.237392464585994</v>
      </c>
      <c r="G2314" s="7">
        <v>57.694426129933923</v>
      </c>
      <c r="H2314" s="7">
        <v>243.04372519987186</v>
      </c>
      <c r="I2314" s="7">
        <f t="shared" si="96"/>
        <v>92.678565053314685</v>
      </c>
    </row>
    <row r="2315" spans="1:9" x14ac:dyDescent="0.25">
      <c r="A2315" s="16"/>
      <c r="B2315" s="5">
        <f t="shared" si="94"/>
        <v>43855</v>
      </c>
      <c r="C2315" s="4">
        <v>20.083333333339599</v>
      </c>
      <c r="D2315">
        <v>1.19456846170147</v>
      </c>
      <c r="E2315" s="6">
        <v>75.206406338296588</v>
      </c>
      <c r="F2315" s="7">
        <v>57.0858098134511</v>
      </c>
      <c r="G2315" s="7">
        <v>54.648856966993861</v>
      </c>
      <c r="H2315" s="7">
        <v>243.38748976789776</v>
      </c>
      <c r="I2315" s="7">
        <f t="shared" si="96"/>
        <v>89.839201129634645</v>
      </c>
    </row>
    <row r="2316" spans="1:9" x14ac:dyDescent="0.25">
      <c r="A2316" s="16"/>
      <c r="B2316" s="5">
        <f t="shared" si="94"/>
        <v>43855</v>
      </c>
      <c r="C2316" s="4">
        <v>20.093750000006199</v>
      </c>
      <c r="D2316">
        <v>1.19456846170147</v>
      </c>
      <c r="E2316" s="6">
        <v>72.922005578518096</v>
      </c>
      <c r="F2316" s="7">
        <v>55.510324959410276</v>
      </c>
      <c r="G2316" s="7">
        <v>55.729973458081773</v>
      </c>
      <c r="H2316" s="7">
        <v>244.13722650629265</v>
      </c>
      <c r="I2316" s="7">
        <f t="shared" si="96"/>
        <v>87.110328028116371</v>
      </c>
    </row>
    <row r="2317" spans="1:9" x14ac:dyDescent="0.25">
      <c r="A2317" s="16"/>
      <c r="B2317" s="5">
        <f t="shared" si="94"/>
        <v>43855</v>
      </c>
      <c r="C2317" s="4">
        <v>20.104166666672899</v>
      </c>
      <c r="D2317">
        <v>1.19456846170147</v>
      </c>
      <c r="E2317" s="6">
        <v>71.909216354916111</v>
      </c>
      <c r="F2317" s="7">
        <v>56.224030953953253</v>
      </c>
      <c r="G2317" s="7">
        <v>53.933887676147179</v>
      </c>
      <c r="H2317" s="7">
        <v>243.46384477227619</v>
      </c>
      <c r="I2317" s="7">
        <f t="shared" si="96"/>
        <v>85.900481963250328</v>
      </c>
    </row>
    <row r="2318" spans="1:9" x14ac:dyDescent="0.25">
      <c r="A2318" s="16"/>
      <c r="B2318" s="5">
        <f t="shared" si="94"/>
        <v>43855</v>
      </c>
      <c r="C2318" s="4">
        <v>20.114583333339599</v>
      </c>
      <c r="D2318">
        <v>1.19456846170147</v>
      </c>
      <c r="E2318" s="6">
        <v>69.18051868622166</v>
      </c>
      <c r="F2318" s="7">
        <v>56.075099695578366</v>
      </c>
      <c r="G2318" s="7">
        <v>53.058564959599281</v>
      </c>
      <c r="H2318" s="7">
        <v>243.32610646948274</v>
      </c>
      <c r="I2318" s="7">
        <f t="shared" si="96"/>
        <v>82.640865786709611</v>
      </c>
    </row>
    <row r="2319" spans="1:9" x14ac:dyDescent="0.25">
      <c r="A2319" s="16"/>
      <c r="B2319" s="5">
        <f t="shared" si="94"/>
        <v>43855</v>
      </c>
      <c r="C2319" s="4">
        <v>20.125000000006299</v>
      </c>
      <c r="D2319">
        <v>1.19456846170147</v>
      </c>
      <c r="E2319" s="6">
        <v>68.283507564023793</v>
      </c>
      <c r="F2319" s="7">
        <v>55.713952725614632</v>
      </c>
      <c r="G2319" s="7">
        <v>54.410211995898948</v>
      </c>
      <c r="H2319" s="7">
        <v>243.62226524841344</v>
      </c>
      <c r="I2319" s="7">
        <f t="shared" si="96"/>
        <v>81.569324590336592</v>
      </c>
    </row>
    <row r="2320" spans="1:9" x14ac:dyDescent="0.25">
      <c r="A2320" s="16"/>
      <c r="B2320" s="5">
        <f t="shared" si="94"/>
        <v>43855</v>
      </c>
      <c r="C2320" s="4">
        <v>20.135416666672899</v>
      </c>
      <c r="D2320">
        <v>1.19456846170147</v>
      </c>
      <c r="E2320" s="6">
        <v>65.859778472434812</v>
      </c>
      <c r="F2320" s="7">
        <v>56.005212833161771</v>
      </c>
      <c r="G2320" s="7">
        <v>55.107948331948371</v>
      </c>
      <c r="H2320" s="7">
        <v>242.9850166632979</v>
      </c>
      <c r="I2320" s="7">
        <f t="shared" si="96"/>
        <v>78.67401425781604</v>
      </c>
    </row>
    <row r="2321" spans="1:9" x14ac:dyDescent="0.25">
      <c r="A2321" s="16"/>
      <c r="B2321" s="5">
        <f t="shared" si="94"/>
        <v>43855</v>
      </c>
      <c r="C2321" s="4">
        <v>20.145833333339599</v>
      </c>
      <c r="D2321">
        <v>1.19456846170147</v>
      </c>
      <c r="E2321" s="6">
        <v>65.43403646862707</v>
      </c>
      <c r="F2321" s="7">
        <v>55.910970060247926</v>
      </c>
      <c r="G2321" s="7">
        <v>55.42313390650574</v>
      </c>
      <c r="H2321" s="7">
        <v>242.8080826590122</v>
      </c>
      <c r="I2321" s="7">
        <f t="shared" si="96"/>
        <v>78.165436287245726</v>
      </c>
    </row>
    <row r="2322" spans="1:9" x14ac:dyDescent="0.25">
      <c r="A2322" s="16"/>
      <c r="B2322" s="5">
        <f t="shared" si="94"/>
        <v>43855</v>
      </c>
      <c r="C2322" s="4">
        <v>20.156250000006299</v>
      </c>
      <c r="D2322">
        <v>1.19456846170147</v>
      </c>
      <c r="E2322" s="6">
        <v>64.367211716986304</v>
      </c>
      <c r="F2322" s="7">
        <v>57.024169945761514</v>
      </c>
      <c r="G2322" s="7">
        <v>57.599498632827071</v>
      </c>
      <c r="H2322" s="7">
        <v>242.35380269885661</v>
      </c>
      <c r="I2322" s="7">
        <f t="shared" si="96"/>
        <v>76.891041084773164</v>
      </c>
    </row>
    <row r="2323" spans="1:9" x14ac:dyDescent="0.25">
      <c r="A2323" s="16"/>
      <c r="B2323" s="5">
        <f t="shared" si="94"/>
        <v>43855</v>
      </c>
      <c r="C2323" s="4">
        <v>20.166666666672899</v>
      </c>
      <c r="D2323">
        <v>1.19456846170147</v>
      </c>
      <c r="E2323" s="6">
        <v>64.805100619866764</v>
      </c>
      <c r="F2323" s="7">
        <v>56.958647251760759</v>
      </c>
      <c r="G2323" s="7">
        <v>55.749947017641013</v>
      </c>
      <c r="H2323" s="7">
        <v>242.48112732850439</v>
      </c>
      <c r="I2323" s="7">
        <f t="shared" si="96"/>
        <v>77.414129357883226</v>
      </c>
    </row>
    <row r="2324" spans="1:9" x14ac:dyDescent="0.25">
      <c r="A2324" s="16"/>
      <c r="B2324" s="5">
        <f t="shared" si="94"/>
        <v>43855</v>
      </c>
      <c r="C2324" s="4">
        <v>20.177083333339599</v>
      </c>
      <c r="D2324">
        <v>1.19456846170147</v>
      </c>
      <c r="E2324" s="6">
        <v>64.455992137557701</v>
      </c>
      <c r="F2324" s="7">
        <v>56.020916619327238</v>
      </c>
      <c r="G2324" s="7">
        <v>55.013854235120036</v>
      </c>
      <c r="H2324" s="7">
        <v>242.65126306263858</v>
      </c>
      <c r="I2324" s="7">
        <f t="shared" si="96"/>
        <v>76.997095375204353</v>
      </c>
    </row>
    <row r="2325" spans="1:9" x14ac:dyDescent="0.25">
      <c r="A2325" s="16"/>
      <c r="B2325" s="5">
        <f t="shared" si="94"/>
        <v>43855</v>
      </c>
      <c r="C2325" s="4">
        <v>20.187500000006299</v>
      </c>
      <c r="D2325">
        <v>1.19456846170147</v>
      </c>
      <c r="E2325" s="6">
        <v>65.562273003413509</v>
      </c>
      <c r="F2325" s="7">
        <v>56.446587498424499</v>
      </c>
      <c r="G2325" s="7">
        <v>55.88049436318952</v>
      </c>
      <c r="H2325" s="7">
        <v>242.18643121673662</v>
      </c>
      <c r="I2325" s="7">
        <f t="shared" si="96"/>
        <v>78.318623607339489</v>
      </c>
    </row>
    <row r="2326" spans="1:9" x14ac:dyDescent="0.25">
      <c r="A2326" s="16"/>
      <c r="B2326" s="5">
        <f t="shared" si="94"/>
        <v>43855</v>
      </c>
      <c r="C2326" s="4">
        <v>20.197916666672899</v>
      </c>
      <c r="D2326">
        <v>1.19456846170147</v>
      </c>
      <c r="E2326" s="6">
        <v>64.998718213634859</v>
      </c>
      <c r="F2326" s="7">
        <v>56.450923588550893</v>
      </c>
      <c r="G2326" s="7">
        <v>54.017347905960435</v>
      </c>
      <c r="H2326" s="7">
        <v>242.30924753032957</v>
      </c>
      <c r="I2326" s="7">
        <f t="shared" si="96"/>
        <v>77.645418829029111</v>
      </c>
    </row>
    <row r="2327" spans="1:9" x14ac:dyDescent="0.25">
      <c r="A2327" s="16"/>
      <c r="B2327" s="5">
        <f t="shared" si="94"/>
        <v>43855</v>
      </c>
      <c r="C2327" s="4">
        <v>20.208333333339599</v>
      </c>
      <c r="D2327">
        <v>1.19456846170147</v>
      </c>
      <c r="E2327" s="6">
        <v>66.9060439189752</v>
      </c>
      <c r="F2327" s="7">
        <v>54.465238992894349</v>
      </c>
      <c r="G2327" s="7">
        <v>55.820653819153954</v>
      </c>
      <c r="H2327" s="7">
        <v>241.99540748186044</v>
      </c>
      <c r="I2327" s="7">
        <f t="shared" si="96"/>
        <v>79.923849962821194</v>
      </c>
    </row>
    <row r="2328" spans="1:9" x14ac:dyDescent="0.25">
      <c r="A2328" s="16"/>
      <c r="B2328" s="5">
        <f t="shared" si="94"/>
        <v>43855</v>
      </c>
      <c r="C2328" s="4">
        <v>20.218750000006299</v>
      </c>
      <c r="D2328">
        <v>1.19456846170147</v>
      </c>
      <c r="E2328" s="6">
        <v>68.697333870321998</v>
      </c>
      <c r="F2328" s="7">
        <v>53.971478261904672</v>
      </c>
      <c r="G2328" s="7">
        <v>54.024187397669081</v>
      </c>
      <c r="H2328" s="7">
        <v>241.75081393501807</v>
      </c>
      <c r="I2328" s="7">
        <f t="shared" si="96"/>
        <v>82.063668444462849</v>
      </c>
    </row>
    <row r="2329" spans="1:9" x14ac:dyDescent="0.25">
      <c r="A2329" s="16"/>
      <c r="B2329" s="5">
        <f t="shared" si="94"/>
        <v>43855</v>
      </c>
      <c r="C2329" s="4">
        <v>20.229166666672999</v>
      </c>
      <c r="D2329">
        <v>1.19456846170147</v>
      </c>
      <c r="E2329" s="6">
        <v>68.96750465284228</v>
      </c>
      <c r="F2329" s="7">
        <v>55.113534606594349</v>
      </c>
      <c r="G2329" s="7">
        <v>54.522684972907477</v>
      </c>
      <c r="H2329" s="7">
        <v>241.52791777781678</v>
      </c>
      <c r="I2329" s="7">
        <f t="shared" si="96"/>
        <v>82.386405940534772</v>
      </c>
    </row>
    <row r="2330" spans="1:9" x14ac:dyDescent="0.25">
      <c r="A2330" s="16"/>
      <c r="B2330" s="5">
        <f t="shared" si="94"/>
        <v>43855</v>
      </c>
      <c r="C2330" s="4">
        <v>20.239583333339599</v>
      </c>
      <c r="D2330">
        <v>1.19456846170147</v>
      </c>
      <c r="E2330" s="6">
        <v>71.193107720182269</v>
      </c>
      <c r="F2330" s="7">
        <v>56.140169125763869</v>
      </c>
      <c r="G2330" s="7">
        <v>53.78030963444089</v>
      </c>
      <c r="H2330" s="7">
        <v>241.15448721740083</v>
      </c>
      <c r="I2330" s="7">
        <f t="shared" si="96"/>
        <v>85.045041173045178</v>
      </c>
    </row>
    <row r="2331" spans="1:9" x14ac:dyDescent="0.25">
      <c r="A2331" s="16"/>
      <c r="B2331" s="5">
        <f t="shared" si="94"/>
        <v>43855</v>
      </c>
      <c r="C2331" s="4">
        <v>20.250000000006299</v>
      </c>
      <c r="D2331">
        <v>1.19456846170147</v>
      </c>
      <c r="E2331" s="6">
        <v>74.710600464186314</v>
      </c>
      <c r="F2331" s="7">
        <v>56.883261055798101</v>
      </c>
      <c r="G2331" s="7">
        <v>55.424484175226191</v>
      </c>
      <c r="H2331" s="7">
        <v>240.65360872976527</v>
      </c>
      <c r="I2331" s="7">
        <f t="shared" si="96"/>
        <v>89.246927069296177</v>
      </c>
    </row>
    <row r="2332" spans="1:9" x14ac:dyDescent="0.25">
      <c r="A2332" s="16"/>
      <c r="B2332" s="5">
        <f t="shared" si="94"/>
        <v>43855</v>
      </c>
      <c r="C2332" s="4">
        <v>20.260416666672999</v>
      </c>
      <c r="D2332">
        <v>1.19456846170147</v>
      </c>
      <c r="E2332" s="6">
        <v>75.237879140910451</v>
      </c>
      <c r="F2332" s="7">
        <v>60.607404919774645</v>
      </c>
      <c r="G2332" s="7">
        <v>57.85688709672403</v>
      </c>
      <c r="H2332" s="7">
        <v>231.01130806335962</v>
      </c>
      <c r="I2332" s="7">
        <f t="shared" si="96"/>
        <v>89.876797547038521</v>
      </c>
    </row>
    <row r="2333" spans="1:9" x14ac:dyDescent="0.25">
      <c r="A2333" s="16"/>
      <c r="B2333" s="5">
        <f t="shared" si="94"/>
        <v>43855</v>
      </c>
      <c r="C2333" s="4">
        <v>20.270833333339599</v>
      </c>
      <c r="D2333">
        <v>1.19456846170147</v>
      </c>
      <c r="E2333" s="6">
        <v>78.376548123738331</v>
      </c>
      <c r="F2333" s="7">
        <v>66.964947371397898</v>
      </c>
      <c r="G2333" s="7">
        <v>58.676692533181075</v>
      </c>
      <c r="H2333" s="7">
        <v>218.26473349261539</v>
      </c>
      <c r="I2333" s="7">
        <f t="shared" si="96"/>
        <v>93.626152525645338</v>
      </c>
    </row>
    <row r="2334" spans="1:9" x14ac:dyDescent="0.25">
      <c r="A2334" s="16"/>
      <c r="B2334" s="5">
        <f t="shared" si="94"/>
        <v>43855</v>
      </c>
      <c r="C2334" s="4">
        <v>20.281250000006299</v>
      </c>
      <c r="D2334">
        <v>1.19456846170147</v>
      </c>
      <c r="E2334" s="6">
        <v>82.063444996111599</v>
      </c>
      <c r="F2334" s="7">
        <v>66.382146373409228</v>
      </c>
      <c r="G2334" s="7">
        <v>58.39612111730623</v>
      </c>
      <c r="H2334" s="7">
        <v>195.09159322527435</v>
      </c>
      <c r="I2334" s="7">
        <f t="shared" si="96"/>
        <v>98.030403250928231</v>
      </c>
    </row>
    <row r="2335" spans="1:9" x14ac:dyDescent="0.25">
      <c r="A2335" s="16"/>
      <c r="B2335" s="5">
        <f t="shared" si="94"/>
        <v>43855</v>
      </c>
      <c r="C2335" s="4">
        <v>20.291666666672999</v>
      </c>
      <c r="D2335">
        <v>1.19456846170147</v>
      </c>
      <c r="E2335" s="6">
        <v>86.67673616221974</v>
      </c>
      <c r="F2335" s="7">
        <v>68.084208156246362</v>
      </c>
      <c r="G2335" s="7">
        <v>63.498426006013894</v>
      </c>
      <c r="H2335" s="7">
        <v>157.14076168991483</v>
      </c>
      <c r="I2335" s="7">
        <f t="shared" si="96"/>
        <v>103.54129538260702</v>
      </c>
    </row>
    <row r="2336" spans="1:9" x14ac:dyDescent="0.25">
      <c r="A2336" s="16"/>
      <c r="B2336" s="5">
        <f t="shared" si="94"/>
        <v>43855</v>
      </c>
      <c r="C2336" s="4">
        <v>20.302083333339599</v>
      </c>
      <c r="D2336">
        <v>1.19456846170147</v>
      </c>
      <c r="E2336" s="6">
        <v>89.374791786459355</v>
      </c>
      <c r="F2336" s="7">
        <v>73.311134160534706</v>
      </c>
      <c r="G2336" s="7">
        <v>72.078261839511669</v>
      </c>
      <c r="H2336" s="7">
        <v>131.82838866414477</v>
      </c>
      <c r="I2336" s="7">
        <f t="shared" si="96"/>
        <v>106.76430753923992</v>
      </c>
    </row>
    <row r="2337" spans="1:9" x14ac:dyDescent="0.25">
      <c r="A2337" s="16"/>
      <c r="B2337" s="5">
        <f t="shared" si="94"/>
        <v>43855</v>
      </c>
      <c r="C2337" s="4">
        <v>20.312500000006299</v>
      </c>
      <c r="D2337">
        <v>1.19456846170147</v>
      </c>
      <c r="E2337" s="6">
        <v>93.140662606324113</v>
      </c>
      <c r="F2337" s="7">
        <v>76.087619711168529</v>
      </c>
      <c r="G2337" s="7">
        <v>75.943668492765639</v>
      </c>
      <c r="H2337" s="7">
        <v>43.074332870305462</v>
      </c>
      <c r="I2337" s="7">
        <f t="shared" si="96"/>
        <v>111.26289805149223</v>
      </c>
    </row>
    <row r="2338" spans="1:9" x14ac:dyDescent="0.25">
      <c r="A2338" s="16"/>
      <c r="B2338" s="5">
        <f t="shared" si="94"/>
        <v>43855</v>
      </c>
      <c r="C2338" s="4">
        <v>20.322916666672999</v>
      </c>
      <c r="D2338">
        <v>1.19456846170147</v>
      </c>
      <c r="E2338" s="6">
        <v>99.11283410201105</v>
      </c>
      <c r="F2338" s="7">
        <v>80.424897148097571</v>
      </c>
      <c r="G2338" s="7">
        <v>80.679922342802669</v>
      </c>
      <c r="H2338" s="7">
        <v>6.8578626521353403</v>
      </c>
      <c r="I2338" s="7">
        <f t="shared" si="96"/>
        <v>118.39706576811234</v>
      </c>
    </row>
    <row r="2339" spans="1:9" x14ac:dyDescent="0.25">
      <c r="A2339" s="16"/>
      <c r="B2339" s="5">
        <f t="shared" si="94"/>
        <v>43855</v>
      </c>
      <c r="C2339" s="4">
        <v>20.333333333339699</v>
      </c>
      <c r="D2339">
        <v>1.19456846170147</v>
      </c>
      <c r="E2339" s="6">
        <v>104.89764612081642</v>
      </c>
      <c r="F2339" s="7">
        <v>84.231655361975527</v>
      </c>
      <c r="G2339" s="7">
        <v>83.732471233075159</v>
      </c>
      <c r="H2339" s="7">
        <v>4.0224709219597674</v>
      </c>
      <c r="I2339" s="7">
        <f t="shared" si="96"/>
        <v>125.30741976264885</v>
      </c>
    </row>
    <row r="2340" spans="1:9" x14ac:dyDescent="0.25">
      <c r="A2340" s="16"/>
      <c r="B2340" s="5">
        <f t="shared" ref="B2340:B2403" si="97">DATE(YEAR(B2244),MONTH(B2244),DAY(B2244)+1)</f>
        <v>43855</v>
      </c>
      <c r="C2340" s="4">
        <v>20.343750000006299</v>
      </c>
      <c r="D2340">
        <v>1.19456846170147</v>
      </c>
      <c r="E2340" s="6">
        <v>110.84891836673178</v>
      </c>
      <c r="F2340" s="7">
        <v>97.521113765194443</v>
      </c>
      <c r="G2340" s="7">
        <v>94.425493641012608</v>
      </c>
      <c r="H2340" s="7">
        <v>2.5799897590905263</v>
      </c>
      <c r="I2340" s="7">
        <f t="shared" si="96"/>
        <v>132.4166218946186</v>
      </c>
    </row>
    <row r="2341" spans="1:9" x14ac:dyDescent="0.25">
      <c r="A2341" s="16"/>
      <c r="B2341" s="5">
        <f t="shared" si="97"/>
        <v>43855</v>
      </c>
      <c r="C2341" s="4">
        <v>20.354166666672999</v>
      </c>
      <c r="D2341">
        <v>1.19456846170147</v>
      </c>
      <c r="E2341" s="6">
        <v>117.03899243732343</v>
      </c>
      <c r="F2341" s="7">
        <v>103.45382367521944</v>
      </c>
      <c r="G2341" s="7">
        <v>112.34730986269651</v>
      </c>
      <c r="H2341" s="7">
        <v>2.0278741700014469</v>
      </c>
      <c r="I2341" s="7">
        <f t="shared" si="96"/>
        <v>139.81108915494343</v>
      </c>
    </row>
    <row r="2342" spans="1:9" x14ac:dyDescent="0.25">
      <c r="A2342" s="16"/>
      <c r="B2342" s="5">
        <f t="shared" si="97"/>
        <v>43855</v>
      </c>
      <c r="C2342" s="4">
        <v>20.364583333339699</v>
      </c>
      <c r="D2342">
        <v>1.19456846170147</v>
      </c>
      <c r="E2342" s="6">
        <v>121.74873286229162</v>
      </c>
      <c r="F2342" s="7">
        <v>108.78934045832557</v>
      </c>
      <c r="G2342" s="7">
        <v>120.08773932626406</v>
      </c>
      <c r="H2342" s="7">
        <v>1.6118582192024111</v>
      </c>
      <c r="I2342" s="7">
        <f t="shared" si="96"/>
        <v>145.4371965294109</v>
      </c>
    </row>
    <row r="2343" spans="1:9" x14ac:dyDescent="0.25">
      <c r="A2343" s="16"/>
      <c r="B2343" s="5">
        <f t="shared" si="97"/>
        <v>43855</v>
      </c>
      <c r="C2343" s="4">
        <v>20.375000000006299</v>
      </c>
      <c r="D2343">
        <v>1.19456846170147</v>
      </c>
      <c r="E2343" s="6">
        <v>123.98410223633823</v>
      </c>
      <c r="F2343" s="7">
        <v>116.37385201308979</v>
      </c>
      <c r="G2343" s="7">
        <v>127.9084156204941</v>
      </c>
      <c r="H2343" s="7">
        <v>1.4624106244235604</v>
      </c>
      <c r="I2343" s="7">
        <f t="shared" si="96"/>
        <v>148.10749828390036</v>
      </c>
    </row>
    <row r="2344" spans="1:9" x14ac:dyDescent="0.25">
      <c r="A2344" s="16"/>
      <c r="B2344" s="5">
        <f t="shared" si="97"/>
        <v>43855</v>
      </c>
      <c r="C2344" s="4">
        <v>20.385416666672999</v>
      </c>
      <c r="D2344">
        <v>1.19456846170147</v>
      </c>
      <c r="E2344" s="6">
        <v>129.02507318884676</v>
      </c>
      <c r="F2344" s="7">
        <v>136.39842964840241</v>
      </c>
      <c r="G2344" s="7">
        <v>151.53014483155184</v>
      </c>
      <c r="H2344" s="7">
        <v>0.96400703724243775</v>
      </c>
      <c r="I2344" s="7">
        <f t="shared" si="96"/>
        <v>154.12928320012026</v>
      </c>
    </row>
    <row r="2345" spans="1:9" x14ac:dyDescent="0.25">
      <c r="A2345" s="16"/>
      <c r="B2345" s="5">
        <f t="shared" si="97"/>
        <v>43855</v>
      </c>
      <c r="C2345" s="4">
        <v>20.395833333339699</v>
      </c>
      <c r="D2345">
        <v>1.19456846170147</v>
      </c>
      <c r="E2345" s="6">
        <v>131.66206808839866</v>
      </c>
      <c r="F2345" s="7">
        <v>142.15738308100316</v>
      </c>
      <c r="G2345" s="7">
        <v>155.70723918223271</v>
      </c>
      <c r="H2345" s="7">
        <v>0.87944081231245341</v>
      </c>
      <c r="I2345" s="7">
        <f t="shared" si="96"/>
        <v>157.27935414079258</v>
      </c>
    </row>
    <row r="2346" spans="1:9" x14ac:dyDescent="0.25">
      <c r="A2346" s="16"/>
      <c r="B2346" s="5">
        <f t="shared" si="97"/>
        <v>43855</v>
      </c>
      <c r="C2346" s="4">
        <v>20.406250000006299</v>
      </c>
      <c r="D2346">
        <v>1.19456846170147</v>
      </c>
      <c r="E2346" s="6">
        <v>134.70333361608479</v>
      </c>
      <c r="F2346" s="7">
        <v>142.855176707802</v>
      </c>
      <c r="G2346" s="7">
        <v>160.38574800912676</v>
      </c>
      <c r="H2346" s="7">
        <v>0.86721744899921505</v>
      </c>
      <c r="I2346" s="7">
        <f t="shared" si="96"/>
        <v>160.91235402382631</v>
      </c>
    </row>
    <row r="2347" spans="1:9" x14ac:dyDescent="0.25">
      <c r="A2347" s="16"/>
      <c r="B2347" s="5">
        <f t="shared" si="97"/>
        <v>43855</v>
      </c>
      <c r="C2347" s="4">
        <v>20.416666666672999</v>
      </c>
      <c r="D2347">
        <v>1.19456846170147</v>
      </c>
      <c r="E2347" s="6">
        <v>136.30859056053507</v>
      </c>
      <c r="F2347" s="7">
        <v>146.29532873001222</v>
      </c>
      <c r="G2347" s="7">
        <v>155.76250403820075</v>
      </c>
      <c r="H2347" s="7">
        <v>0.946139827010958</v>
      </c>
      <c r="I2347" s="7">
        <f t="shared" si="96"/>
        <v>162.82994334259388</v>
      </c>
    </row>
    <row r="2348" spans="1:9" x14ac:dyDescent="0.25">
      <c r="A2348" s="16"/>
      <c r="B2348" s="5">
        <f t="shared" si="97"/>
        <v>43855</v>
      </c>
      <c r="C2348" s="4">
        <v>20.427083333339699</v>
      </c>
      <c r="D2348">
        <v>1.19456846170147</v>
      </c>
      <c r="E2348" s="6">
        <v>138.33328044918929</v>
      </c>
      <c r="F2348" s="7">
        <v>148.11779824033724</v>
      </c>
      <c r="G2348" s="7">
        <v>157.16465192599185</v>
      </c>
      <c r="H2348" s="7">
        <v>1.241234667216736</v>
      </c>
      <c r="I2348" s="7">
        <f t="shared" si="96"/>
        <v>165.24857402830608</v>
      </c>
    </row>
    <row r="2349" spans="1:9" x14ac:dyDescent="0.25">
      <c r="A2349" s="16"/>
      <c r="B2349" s="5">
        <f t="shared" si="97"/>
        <v>43855</v>
      </c>
      <c r="C2349" s="4">
        <v>20.437500000006398</v>
      </c>
      <c r="D2349">
        <v>1.19456846170147</v>
      </c>
      <c r="E2349" s="6">
        <v>139.56357352296638</v>
      </c>
      <c r="F2349" s="7">
        <v>148.06504715684756</v>
      </c>
      <c r="G2349" s="7">
        <v>157.4802301602958</v>
      </c>
      <c r="H2349" s="7">
        <v>1.7436573575063032</v>
      </c>
      <c r="I2349" s="7">
        <f t="shared" si="96"/>
        <v>166.71824333288995</v>
      </c>
    </row>
    <row r="2350" spans="1:9" x14ac:dyDescent="0.25">
      <c r="A2350" s="16"/>
      <c r="B2350" s="5">
        <f t="shared" si="97"/>
        <v>43855</v>
      </c>
      <c r="C2350" s="4">
        <v>20.447916666672999</v>
      </c>
      <c r="D2350">
        <v>1.19456846170147</v>
      </c>
      <c r="E2350" s="6">
        <v>140.18331519092197</v>
      </c>
      <c r="F2350" s="7">
        <v>147.42916214708012</v>
      </c>
      <c r="G2350" s="7">
        <v>162.12805142597333</v>
      </c>
      <c r="H2350" s="7">
        <v>2.2514733222293697</v>
      </c>
      <c r="I2350" s="7">
        <f t="shared" si="96"/>
        <v>167.45856718383197</v>
      </c>
    </row>
    <row r="2351" spans="1:9" x14ac:dyDescent="0.25">
      <c r="A2351" s="16"/>
      <c r="B2351" s="5">
        <f t="shared" si="97"/>
        <v>43855</v>
      </c>
      <c r="C2351" s="4">
        <v>20.458333333339699</v>
      </c>
      <c r="D2351">
        <v>1.19456846170147</v>
      </c>
      <c r="E2351" s="6">
        <v>143.21936790709381</v>
      </c>
      <c r="F2351" s="7">
        <v>143.10815407328957</v>
      </c>
      <c r="G2351" s="7">
        <v>165.5618649167312</v>
      </c>
      <c r="H2351" s="7">
        <v>2.1386620099914992</v>
      </c>
      <c r="I2351" s="7">
        <f t="shared" si="96"/>
        <v>171.08534000663394</v>
      </c>
    </row>
    <row r="2352" spans="1:9" x14ac:dyDescent="0.25">
      <c r="A2352" s="16"/>
      <c r="B2352" s="5">
        <f t="shared" si="97"/>
        <v>43855</v>
      </c>
      <c r="C2352" s="4">
        <v>20.468750000006398</v>
      </c>
      <c r="D2352">
        <v>1.19456846170147</v>
      </c>
      <c r="E2352" s="6">
        <v>143.86858777434759</v>
      </c>
      <c r="F2352" s="7">
        <v>142.96277271293673</v>
      </c>
      <c r="G2352" s="7">
        <v>154.50839288161035</v>
      </c>
      <c r="H2352" s="7">
        <v>1.8090309233073423</v>
      </c>
      <c r="I2352" s="7">
        <f t="shared" si="96"/>
        <v>171.86087758476532</v>
      </c>
    </row>
    <row r="2353" spans="1:9" x14ac:dyDescent="0.25">
      <c r="A2353" s="16"/>
      <c r="B2353" s="5">
        <f t="shared" si="97"/>
        <v>43855</v>
      </c>
      <c r="C2353" s="4">
        <v>20.479166666672999</v>
      </c>
      <c r="D2353">
        <v>1.19456846170147</v>
      </c>
      <c r="E2353" s="6">
        <v>144.15173033609372</v>
      </c>
      <c r="F2353" s="7">
        <v>143.75596032251647</v>
      </c>
      <c r="G2353" s="7">
        <v>152.16523991782208</v>
      </c>
      <c r="H2353" s="7">
        <v>2.4152294013552069</v>
      </c>
      <c r="I2353" s="7">
        <f t="shared" si="96"/>
        <v>172.19911075919259</v>
      </c>
    </row>
    <row r="2354" spans="1:9" x14ac:dyDescent="0.25">
      <c r="A2354" s="16"/>
      <c r="B2354" s="5">
        <f t="shared" si="97"/>
        <v>43855</v>
      </c>
      <c r="C2354" s="4">
        <v>20.489583333339699</v>
      </c>
      <c r="D2354">
        <v>1.19456846170147</v>
      </c>
      <c r="E2354" s="6">
        <v>143.75019004167314</v>
      </c>
      <c r="F2354" s="7">
        <v>143.11350098183578</v>
      </c>
      <c r="G2354" s="7">
        <v>153.65434591255686</v>
      </c>
      <c r="H2354" s="7">
        <v>2.91687054413284</v>
      </c>
      <c r="I2354" s="7">
        <f t="shared" si="96"/>
        <v>171.71944338737546</v>
      </c>
    </row>
    <row r="2355" spans="1:9" x14ac:dyDescent="0.25">
      <c r="A2355" s="16"/>
      <c r="B2355" s="5">
        <f t="shared" si="97"/>
        <v>43855</v>
      </c>
      <c r="C2355" s="4">
        <v>20.500000000006398</v>
      </c>
      <c r="D2355">
        <v>1.19456846170147</v>
      </c>
      <c r="E2355" s="6">
        <v>143.51116779177772</v>
      </c>
      <c r="F2355" s="7">
        <v>142.92185061166981</v>
      </c>
      <c r="G2355" s="7">
        <v>150.1639693846279</v>
      </c>
      <c r="H2355" s="7">
        <v>2.79297338811564</v>
      </c>
      <c r="I2355" s="7">
        <f t="shared" si="96"/>
        <v>171.43391494600547</v>
      </c>
    </row>
    <row r="2356" spans="1:9" x14ac:dyDescent="0.25">
      <c r="A2356" s="16"/>
      <c r="B2356" s="5">
        <f t="shared" si="97"/>
        <v>43855</v>
      </c>
      <c r="C2356" s="4">
        <v>20.510416666672999</v>
      </c>
      <c r="D2356">
        <v>1.19456846170147</v>
      </c>
      <c r="E2356" s="6">
        <v>149.02208531136191</v>
      </c>
      <c r="F2356" s="7">
        <v>135.93690680487427</v>
      </c>
      <c r="G2356" s="7">
        <v>148.03728012298373</v>
      </c>
      <c r="H2356" s="7">
        <v>3.00756883459221</v>
      </c>
      <c r="I2356" s="7">
        <f t="shared" si="96"/>
        <v>178.01708320993882</v>
      </c>
    </row>
    <row r="2357" spans="1:9" x14ac:dyDescent="0.25">
      <c r="A2357" s="16"/>
      <c r="B2357" s="5">
        <f t="shared" si="97"/>
        <v>43855</v>
      </c>
      <c r="C2357" s="4">
        <v>20.520833333339699</v>
      </c>
      <c r="D2357">
        <v>1.19456846170147</v>
      </c>
      <c r="E2357" s="6">
        <v>150.13013741631147</v>
      </c>
      <c r="F2357" s="7">
        <v>134.67334767940855</v>
      </c>
      <c r="G2357" s="7">
        <v>144.84429126558763</v>
      </c>
      <c r="H2357" s="7">
        <v>2.601713995783574</v>
      </c>
      <c r="I2357" s="7">
        <f t="shared" si="96"/>
        <v>179.34072730843349</v>
      </c>
    </row>
    <row r="2358" spans="1:9" x14ac:dyDescent="0.25">
      <c r="A2358" s="16"/>
      <c r="B2358" s="5">
        <f t="shared" si="97"/>
        <v>43855</v>
      </c>
      <c r="C2358" s="4">
        <v>20.531250000006398</v>
      </c>
      <c r="D2358">
        <v>1.19456846170147</v>
      </c>
      <c r="E2358" s="6">
        <v>150.16815831743341</v>
      </c>
      <c r="F2358" s="7">
        <v>130.52956976856436</v>
      </c>
      <c r="G2358" s="7">
        <v>140.02555482837175</v>
      </c>
      <c r="H2358" s="7">
        <v>2.8396713491213283</v>
      </c>
      <c r="I2358" s="7">
        <f t="shared" si="96"/>
        <v>179.38614587779924</v>
      </c>
    </row>
    <row r="2359" spans="1:9" x14ac:dyDescent="0.25">
      <c r="A2359" s="16"/>
      <c r="B2359" s="5">
        <f t="shared" si="97"/>
        <v>43855</v>
      </c>
      <c r="C2359" s="4">
        <v>20.541666666673098</v>
      </c>
      <c r="D2359">
        <v>1.19456846170147</v>
      </c>
      <c r="E2359" s="6">
        <v>145.9689775612392</v>
      </c>
      <c r="F2359" s="7">
        <v>126.20672056122336</v>
      </c>
      <c r="G2359" s="7">
        <v>127.4785453528045</v>
      </c>
      <c r="H2359" s="7">
        <v>4.2486016517517928</v>
      </c>
      <c r="I2359" s="7">
        <f t="shared" si="96"/>
        <v>174.36993698146591</v>
      </c>
    </row>
    <row r="2360" spans="1:9" x14ac:dyDescent="0.25">
      <c r="A2360" s="16"/>
      <c r="B2360" s="5">
        <f t="shared" si="97"/>
        <v>43855</v>
      </c>
      <c r="C2360" s="4">
        <v>20.552083333339699</v>
      </c>
      <c r="D2360">
        <v>1.19456846170147</v>
      </c>
      <c r="E2360" s="6">
        <v>141.42069616007703</v>
      </c>
      <c r="F2360" s="7">
        <v>122.71151904697359</v>
      </c>
      <c r="G2360" s="7">
        <v>124.07773130768956</v>
      </c>
      <c r="H2360" s="7">
        <v>3.3370845783865652</v>
      </c>
      <c r="I2360" s="7">
        <f t="shared" si="96"/>
        <v>168.9367034646942</v>
      </c>
    </row>
    <row r="2361" spans="1:9" x14ac:dyDescent="0.25">
      <c r="A2361" s="16"/>
      <c r="B2361" s="5">
        <f t="shared" si="97"/>
        <v>43855</v>
      </c>
      <c r="C2361" s="4">
        <v>20.562500000006398</v>
      </c>
      <c r="D2361">
        <v>1.19456846170147</v>
      </c>
      <c r="E2361" s="6">
        <v>142.18242301848377</v>
      </c>
      <c r="F2361" s="7">
        <v>122.8761861809876</v>
      </c>
      <c r="G2361" s="7">
        <v>121.70475623682016</v>
      </c>
      <c r="H2361" s="7">
        <v>3.3010956080978353</v>
      </c>
      <c r="I2361" s="7">
        <f t="shared" si="96"/>
        <v>169.84663834617785</v>
      </c>
    </row>
    <row r="2362" spans="1:9" x14ac:dyDescent="0.25">
      <c r="A2362" s="16"/>
      <c r="B2362" s="5">
        <f t="shared" si="97"/>
        <v>43855</v>
      </c>
      <c r="C2362" s="4">
        <v>20.572916666673098</v>
      </c>
      <c r="D2362">
        <v>1.19456846170147</v>
      </c>
      <c r="E2362" s="6">
        <v>142.13989270721325</v>
      </c>
      <c r="F2362" s="7">
        <v>119.15692793937363</v>
      </c>
      <c r="G2362" s="7">
        <v>124.14061696812735</v>
      </c>
      <c r="H2362" s="7">
        <v>3.9496845868184391</v>
      </c>
      <c r="I2362" s="7">
        <f t="shared" si="96"/>
        <v>169.79583297766771</v>
      </c>
    </row>
    <row r="2363" spans="1:9" x14ac:dyDescent="0.25">
      <c r="A2363" s="16"/>
      <c r="B2363" s="5">
        <f t="shared" si="97"/>
        <v>43855</v>
      </c>
      <c r="C2363" s="4">
        <v>20.583333333339699</v>
      </c>
      <c r="D2363">
        <v>1.19456846170147</v>
      </c>
      <c r="E2363" s="6">
        <v>144.12353354206917</v>
      </c>
      <c r="F2363" s="7">
        <v>115.87096984921625</v>
      </c>
      <c r="G2363" s="7">
        <v>128.875264118589</v>
      </c>
      <c r="H2363" s="7">
        <v>4.8093242068247157</v>
      </c>
      <c r="I2363" s="7">
        <f t="shared" si="96"/>
        <v>172.16542775832977</v>
      </c>
    </row>
    <row r="2364" spans="1:9" x14ac:dyDescent="0.25">
      <c r="A2364" s="16"/>
      <c r="B2364" s="5">
        <f t="shared" si="97"/>
        <v>43855</v>
      </c>
      <c r="C2364" s="4">
        <v>20.593750000006398</v>
      </c>
      <c r="D2364">
        <v>1.19456846170147</v>
      </c>
      <c r="E2364" s="6">
        <v>144.9513977628759</v>
      </c>
      <c r="F2364" s="7">
        <v>112.9221116797092</v>
      </c>
      <c r="G2364" s="7">
        <v>127.17798435044196</v>
      </c>
      <c r="H2364" s="7">
        <v>3.7877640505768646</v>
      </c>
      <c r="I2364" s="7">
        <f t="shared" si="96"/>
        <v>173.15436824707658</v>
      </c>
    </row>
    <row r="2365" spans="1:9" x14ac:dyDescent="0.25">
      <c r="A2365" s="16"/>
      <c r="B2365" s="5">
        <f t="shared" si="97"/>
        <v>43855</v>
      </c>
      <c r="C2365" s="4">
        <v>20.604166666673098</v>
      </c>
      <c r="D2365">
        <v>1.19456846170147</v>
      </c>
      <c r="E2365" s="6">
        <v>147.02367990549826</v>
      </c>
      <c r="F2365" s="7">
        <v>108.50071168761738</v>
      </c>
      <c r="G2365" s="7">
        <v>126.2426688340384</v>
      </c>
      <c r="H2365" s="7">
        <v>3.9378947536772153</v>
      </c>
      <c r="I2365" s="7">
        <f t="shared" si="96"/>
        <v>175.62985113840037</v>
      </c>
    </row>
    <row r="2366" spans="1:9" x14ac:dyDescent="0.25">
      <c r="A2366" s="16"/>
      <c r="B2366" s="5">
        <f t="shared" si="97"/>
        <v>43855</v>
      </c>
      <c r="C2366" s="4">
        <v>20.614583333339699</v>
      </c>
      <c r="D2366">
        <v>1.19456846170147</v>
      </c>
      <c r="E2366" s="6">
        <v>146.66538410005799</v>
      </c>
      <c r="F2366" s="7">
        <v>106.51161357420176</v>
      </c>
      <c r="G2366" s="7">
        <v>130.08841445283758</v>
      </c>
      <c r="H2366" s="7">
        <v>4.303762400129072</v>
      </c>
      <c r="I2366" s="7">
        <f t="shared" si="96"/>
        <v>175.2018422692615</v>
      </c>
    </row>
    <row r="2367" spans="1:9" x14ac:dyDescent="0.25">
      <c r="A2367" s="16"/>
      <c r="B2367" s="5">
        <f t="shared" si="97"/>
        <v>43855</v>
      </c>
      <c r="C2367" s="4">
        <v>20.625000000006398</v>
      </c>
      <c r="D2367">
        <v>1.19456846170147</v>
      </c>
      <c r="E2367" s="6">
        <v>147.43749445578482</v>
      </c>
      <c r="F2367" s="7">
        <v>105.04348806542757</v>
      </c>
      <c r="G2367" s="7">
        <v>129.15300678159548</v>
      </c>
      <c r="H2367" s="7">
        <v>4.0820316038488906</v>
      </c>
      <c r="I2367" s="7">
        <f t="shared" si="96"/>
        <v>176.12418094916589</v>
      </c>
    </row>
    <row r="2368" spans="1:9" x14ac:dyDescent="0.25">
      <c r="A2368" s="16"/>
      <c r="B2368" s="5">
        <f t="shared" si="97"/>
        <v>43855</v>
      </c>
      <c r="C2368" s="4">
        <v>20.635416666673098</v>
      </c>
      <c r="D2368">
        <v>1.19456846170147</v>
      </c>
      <c r="E2368" s="6">
        <v>144.85412264419506</v>
      </c>
      <c r="F2368" s="7">
        <v>102.24356516547958</v>
      </c>
      <c r="G2368" s="7">
        <v>127.80281819578317</v>
      </c>
      <c r="H2368" s="7">
        <v>4.962786927370983</v>
      </c>
      <c r="I2368" s="7">
        <f t="shared" si="96"/>
        <v>173.03816645819217</v>
      </c>
    </row>
    <row r="2369" spans="1:9" x14ac:dyDescent="0.25">
      <c r="A2369" s="16"/>
      <c r="B2369" s="5">
        <f t="shared" si="97"/>
        <v>43855</v>
      </c>
      <c r="C2369" s="4">
        <v>20.645833333339802</v>
      </c>
      <c r="D2369">
        <v>1.19456846170147</v>
      </c>
      <c r="E2369" s="6">
        <v>144.19072600651782</v>
      </c>
      <c r="F2369" s="7">
        <v>101.08186605173441</v>
      </c>
      <c r="G2369" s="7">
        <v>124.68799667508547</v>
      </c>
      <c r="H2369" s="7">
        <v>4.9906253315587925</v>
      </c>
      <c r="I2369" s="7">
        <f t="shared" si="96"/>
        <v>172.24569375722413</v>
      </c>
    </row>
    <row r="2370" spans="1:9" x14ac:dyDescent="0.25">
      <c r="A2370" s="16"/>
      <c r="B2370" s="5">
        <f t="shared" si="97"/>
        <v>43855</v>
      </c>
      <c r="C2370" s="4">
        <v>20.656250000006398</v>
      </c>
      <c r="D2370">
        <v>1.19456846170147</v>
      </c>
      <c r="E2370" s="6">
        <v>145.5996575558421</v>
      </c>
      <c r="F2370" s="7">
        <v>101.03923919718001</v>
      </c>
      <c r="G2370" s="7">
        <v>124.79734039431752</v>
      </c>
      <c r="H2370" s="7">
        <v>4.6468030920879659</v>
      </c>
      <c r="I2370" s="7">
        <f t="shared" si="96"/>
        <v>173.92875895074312</v>
      </c>
    </row>
    <row r="2371" spans="1:9" x14ac:dyDescent="0.25">
      <c r="A2371" s="16"/>
      <c r="B2371" s="5">
        <f t="shared" si="97"/>
        <v>43855</v>
      </c>
      <c r="C2371" s="4">
        <v>20.666666666673098</v>
      </c>
      <c r="D2371">
        <v>1.19456846170147</v>
      </c>
      <c r="E2371" s="6">
        <v>145.10417595172072</v>
      </c>
      <c r="F2371" s="7">
        <v>100.96905951831643</v>
      </c>
      <c r="G2371" s="7">
        <v>123.66349530868604</v>
      </c>
      <c r="H2371" s="7">
        <v>4.8711330807297193</v>
      </c>
      <c r="I2371" s="7">
        <f t="shared" si="96"/>
        <v>173.33687225310646</v>
      </c>
    </row>
    <row r="2372" spans="1:9" x14ac:dyDescent="0.25">
      <c r="A2372" s="16"/>
      <c r="B2372" s="5">
        <f t="shared" si="97"/>
        <v>43855</v>
      </c>
      <c r="C2372" s="4">
        <v>20.677083333339802</v>
      </c>
      <c r="D2372">
        <v>1.19456846170147</v>
      </c>
      <c r="E2372" s="6">
        <v>147.26579300679893</v>
      </c>
      <c r="F2372" s="7">
        <v>100.68276525681598</v>
      </c>
      <c r="G2372" s="7">
        <v>123.58198235067738</v>
      </c>
      <c r="H2372" s="7">
        <v>6.6981803645570785</v>
      </c>
      <c r="I2372" s="7">
        <f t="shared" ref="I2372:I2435" si="98">D2372*E2372</f>
        <v>175.91907181337891</v>
      </c>
    </row>
    <row r="2373" spans="1:9" x14ac:dyDescent="0.25">
      <c r="A2373" s="16"/>
      <c r="B2373" s="5">
        <f t="shared" si="97"/>
        <v>43855</v>
      </c>
      <c r="C2373" s="4">
        <v>20.687500000006398</v>
      </c>
      <c r="D2373">
        <v>1.19456846170147</v>
      </c>
      <c r="E2373" s="6">
        <v>152.3097509659429</v>
      </c>
      <c r="F2373" s="7">
        <v>101.20244626014313</v>
      </c>
      <c r="G2373" s="7">
        <v>121.68175759451924</v>
      </c>
      <c r="H2373" s="7">
        <v>13.018164319811827</v>
      </c>
      <c r="I2373" s="7">
        <f t="shared" si="98"/>
        <v>181.94442491352038</v>
      </c>
    </row>
    <row r="2374" spans="1:9" x14ac:dyDescent="0.25">
      <c r="A2374" s="16"/>
      <c r="B2374" s="5">
        <f t="shared" si="97"/>
        <v>43855</v>
      </c>
      <c r="C2374" s="4">
        <v>20.697916666673098</v>
      </c>
      <c r="D2374">
        <v>1.19456846170147</v>
      </c>
      <c r="E2374" s="6">
        <v>157.92820660240818</v>
      </c>
      <c r="F2374" s="7">
        <v>102.83293648319727</v>
      </c>
      <c r="G2374" s="7">
        <v>120.95843026049491</v>
      </c>
      <c r="H2374" s="7">
        <v>53.264221917375451</v>
      </c>
      <c r="I2374" s="7">
        <f t="shared" si="98"/>
        <v>188.65605482031069</v>
      </c>
    </row>
    <row r="2375" spans="1:9" x14ac:dyDescent="0.25">
      <c r="A2375" s="16"/>
      <c r="B2375" s="5">
        <f t="shared" si="97"/>
        <v>43855</v>
      </c>
      <c r="C2375" s="4">
        <v>20.708333333339802</v>
      </c>
      <c r="D2375">
        <v>1.19456846170147</v>
      </c>
      <c r="E2375" s="6">
        <v>162.67030642920471</v>
      </c>
      <c r="F2375" s="7">
        <v>102.29262194831578</v>
      </c>
      <c r="G2375" s="7">
        <v>119.8322660803148</v>
      </c>
      <c r="H2375" s="7">
        <v>112.89804213631986</v>
      </c>
      <c r="I2375" s="7">
        <f t="shared" si="98"/>
        <v>194.32081771564182</v>
      </c>
    </row>
    <row r="2376" spans="1:9" x14ac:dyDescent="0.25">
      <c r="A2376" s="16"/>
      <c r="B2376" s="5">
        <f t="shared" si="97"/>
        <v>43855</v>
      </c>
      <c r="C2376" s="4">
        <v>20.718750000006398</v>
      </c>
      <c r="D2376">
        <v>1.19456846170147</v>
      </c>
      <c r="E2376" s="6">
        <v>167.0951399110065</v>
      </c>
      <c r="F2376" s="7">
        <v>102.79103966416832</v>
      </c>
      <c r="G2376" s="7">
        <v>119.73310346736962</v>
      </c>
      <c r="H2376" s="7">
        <v>142.72505419483468</v>
      </c>
      <c r="I2376" s="7">
        <f t="shared" si="98"/>
        <v>199.60658424128295</v>
      </c>
    </row>
    <row r="2377" spans="1:9" x14ac:dyDescent="0.25">
      <c r="A2377" s="16"/>
      <c r="B2377" s="5">
        <f t="shared" si="97"/>
        <v>43855</v>
      </c>
      <c r="C2377" s="4">
        <v>20.729166666673098</v>
      </c>
      <c r="D2377">
        <v>1.19456846170147</v>
      </c>
      <c r="E2377" s="6">
        <v>173.58197392354512</v>
      </c>
      <c r="F2377" s="7">
        <v>102.43075509880883</v>
      </c>
      <c r="G2377" s="7">
        <v>121.82255416080045</v>
      </c>
      <c r="H2377" s="7">
        <v>162.72162442997748</v>
      </c>
      <c r="I2377" s="7">
        <f t="shared" si="98"/>
        <v>207.35555156895398</v>
      </c>
    </row>
    <row r="2378" spans="1:9" x14ac:dyDescent="0.25">
      <c r="A2378" s="16"/>
      <c r="B2378" s="5">
        <f t="shared" si="97"/>
        <v>43855</v>
      </c>
      <c r="C2378" s="4">
        <v>20.739583333339802</v>
      </c>
      <c r="D2378">
        <v>1.19456846170147</v>
      </c>
      <c r="E2378" s="6">
        <v>179.59956770937688</v>
      </c>
      <c r="F2378" s="7">
        <v>104.4511244042924</v>
      </c>
      <c r="G2378" s="7">
        <v>124.01240154066579</v>
      </c>
      <c r="H2378" s="7">
        <v>176.40958689953985</v>
      </c>
      <c r="I2378" s="7">
        <f t="shared" si="98"/>
        <v>214.54397932083936</v>
      </c>
    </row>
    <row r="2379" spans="1:9" x14ac:dyDescent="0.25">
      <c r="A2379" s="16"/>
      <c r="B2379" s="5">
        <f t="shared" si="97"/>
        <v>43855</v>
      </c>
      <c r="C2379" s="4">
        <v>20.750000000006501</v>
      </c>
      <c r="D2379">
        <v>1.19456846170147</v>
      </c>
      <c r="E2379" s="6">
        <v>182.968752487979</v>
      </c>
      <c r="F2379" s="7">
        <v>106.21303706666338</v>
      </c>
      <c r="G2379" s="7">
        <v>127.04626303238577</v>
      </c>
      <c r="H2379" s="7">
        <v>197.9503399019643</v>
      </c>
      <c r="I2379" s="7">
        <f t="shared" si="98"/>
        <v>218.56870119900211</v>
      </c>
    </row>
    <row r="2380" spans="1:9" x14ac:dyDescent="0.25">
      <c r="A2380" s="16"/>
      <c r="B2380" s="5">
        <f t="shared" si="97"/>
        <v>43855</v>
      </c>
      <c r="C2380" s="4">
        <v>20.760416666673098</v>
      </c>
      <c r="D2380">
        <v>1.19456846170147</v>
      </c>
      <c r="E2380" s="6">
        <v>185.13657867656173</v>
      </c>
      <c r="F2380" s="7">
        <v>107.96407139746836</v>
      </c>
      <c r="G2380" s="7">
        <v>131.16174185670718</v>
      </c>
      <c r="H2380" s="7">
        <v>214.93095905629912</v>
      </c>
      <c r="I2380" s="7">
        <f t="shared" si="98"/>
        <v>221.15831799433352</v>
      </c>
    </row>
    <row r="2381" spans="1:9" x14ac:dyDescent="0.25">
      <c r="A2381" s="16"/>
      <c r="B2381" s="5">
        <f t="shared" si="97"/>
        <v>43855</v>
      </c>
      <c r="C2381" s="4">
        <v>20.770833333339802</v>
      </c>
      <c r="D2381">
        <v>1.19456846170147</v>
      </c>
      <c r="E2381" s="6">
        <v>188.26032438222416</v>
      </c>
      <c r="F2381" s="7">
        <v>107.80207170095116</v>
      </c>
      <c r="G2381" s="7">
        <v>132.28591869776162</v>
      </c>
      <c r="H2381" s="7">
        <v>230.20077070701024</v>
      </c>
      <c r="I2381" s="7">
        <f t="shared" si="98"/>
        <v>224.88984609669325</v>
      </c>
    </row>
    <row r="2382" spans="1:9" x14ac:dyDescent="0.25">
      <c r="A2382" s="16"/>
      <c r="B2382" s="5">
        <f t="shared" si="97"/>
        <v>43855</v>
      </c>
      <c r="C2382" s="4">
        <v>20.781250000006501</v>
      </c>
      <c r="D2382">
        <v>1.19456846170147</v>
      </c>
      <c r="E2382" s="6">
        <v>189.26446118122658</v>
      </c>
      <c r="F2382" s="7">
        <v>108.2278589043904</v>
      </c>
      <c r="G2382" s="7">
        <v>132.88728911987738</v>
      </c>
      <c r="H2382" s="7">
        <v>231.29395183747832</v>
      </c>
      <c r="I2382" s="7">
        <f t="shared" si="98"/>
        <v>226.08935624801543</v>
      </c>
    </row>
    <row r="2383" spans="1:9" x14ac:dyDescent="0.25">
      <c r="A2383" s="16"/>
      <c r="B2383" s="5">
        <f t="shared" si="97"/>
        <v>43855</v>
      </c>
      <c r="C2383" s="4">
        <v>20.791666666673098</v>
      </c>
      <c r="D2383">
        <v>1.19456846170147</v>
      </c>
      <c r="E2383" s="6">
        <v>187.12286167504365</v>
      </c>
      <c r="F2383" s="7">
        <v>108.11872260452066</v>
      </c>
      <c r="G2383" s="7">
        <v>133.83597910805804</v>
      </c>
      <c r="H2383" s="7">
        <v>231.44888219686382</v>
      </c>
      <c r="I2383" s="7">
        <f t="shared" si="98"/>
        <v>223.53106902033386</v>
      </c>
    </row>
    <row r="2384" spans="1:9" x14ac:dyDescent="0.25">
      <c r="A2384" s="16"/>
      <c r="B2384" s="5">
        <f t="shared" si="97"/>
        <v>43855</v>
      </c>
      <c r="C2384" s="4">
        <v>20.802083333339802</v>
      </c>
      <c r="D2384">
        <v>1.19456846170147</v>
      </c>
      <c r="E2384" s="6">
        <v>187.53922434086272</v>
      </c>
      <c r="F2384" s="7">
        <v>109.65952675991865</v>
      </c>
      <c r="G2384" s="7">
        <v>131.16788017029691</v>
      </c>
      <c r="H2384" s="7">
        <v>231.64427504085884</v>
      </c>
      <c r="I2384" s="7">
        <f t="shared" si="98"/>
        <v>224.02844272955124</v>
      </c>
    </row>
    <row r="2385" spans="1:9" x14ac:dyDescent="0.25">
      <c r="A2385" s="16"/>
      <c r="B2385" s="5">
        <f t="shared" si="97"/>
        <v>43855</v>
      </c>
      <c r="C2385" s="4">
        <v>20.812500000006501</v>
      </c>
      <c r="D2385">
        <v>1.19456846170147</v>
      </c>
      <c r="E2385" s="6">
        <v>189.20800489444855</v>
      </c>
      <c r="F2385" s="7">
        <v>107.91856852383846</v>
      </c>
      <c r="G2385" s="7">
        <v>132.09911683341434</v>
      </c>
      <c r="H2385" s="7">
        <v>231.87206233318889</v>
      </c>
      <c r="I2385" s="7">
        <f t="shared" si="98"/>
        <v>226.02191534836561</v>
      </c>
    </row>
    <row r="2386" spans="1:9" x14ac:dyDescent="0.25">
      <c r="A2386" s="16"/>
      <c r="B2386" s="5">
        <f t="shared" si="97"/>
        <v>43855</v>
      </c>
      <c r="C2386" s="4">
        <v>20.822916666673098</v>
      </c>
      <c r="D2386">
        <v>1.19456846170147</v>
      </c>
      <c r="E2386" s="6">
        <v>186.11630607663722</v>
      </c>
      <c r="F2386" s="7">
        <v>106.57560399583592</v>
      </c>
      <c r="G2386" s="7">
        <v>130.38295734357359</v>
      </c>
      <c r="H2386" s="7">
        <v>231.70524171280127</v>
      </c>
      <c r="I2386" s="7">
        <f t="shared" si="98"/>
        <v>222.32866944752848</v>
      </c>
    </row>
    <row r="2387" spans="1:9" x14ac:dyDescent="0.25">
      <c r="A2387" s="16"/>
      <c r="B2387" s="5">
        <f t="shared" si="97"/>
        <v>43855</v>
      </c>
      <c r="C2387" s="4">
        <v>20.833333333339802</v>
      </c>
      <c r="D2387">
        <v>1.19456846170147</v>
      </c>
      <c r="E2387" s="6">
        <v>188.20948844869881</v>
      </c>
      <c r="F2387" s="7">
        <v>104.66348852969686</v>
      </c>
      <c r="G2387" s="7">
        <v>130.72163839521329</v>
      </c>
      <c r="H2387" s="7">
        <v>231.7747139285313</v>
      </c>
      <c r="I2387" s="7">
        <f t="shared" si="98"/>
        <v>224.82911909378274</v>
      </c>
    </row>
    <row r="2388" spans="1:9" x14ac:dyDescent="0.25">
      <c r="A2388" s="16"/>
      <c r="B2388" s="5">
        <f t="shared" si="97"/>
        <v>43855</v>
      </c>
      <c r="C2388" s="4">
        <v>20.843750000006501</v>
      </c>
      <c r="D2388">
        <v>1.19456846170147</v>
      </c>
      <c r="E2388" s="6">
        <v>189.04698770074833</v>
      </c>
      <c r="F2388" s="7">
        <v>105.28634922434826</v>
      </c>
      <c r="G2388" s="7">
        <v>128.81707034144989</v>
      </c>
      <c r="H2388" s="7">
        <v>232.55599098127547</v>
      </c>
      <c r="I2388" s="7">
        <f t="shared" si="98"/>
        <v>225.82956928697965</v>
      </c>
    </row>
    <row r="2389" spans="1:9" x14ac:dyDescent="0.25">
      <c r="A2389" s="16"/>
      <c r="B2389" s="5">
        <f t="shared" si="97"/>
        <v>43855</v>
      </c>
      <c r="C2389" s="4">
        <v>20.854166666673201</v>
      </c>
      <c r="D2389">
        <v>1.19456846170147</v>
      </c>
      <c r="E2389" s="6">
        <v>186.11788040253526</v>
      </c>
      <c r="F2389" s="7">
        <v>105.09388458378847</v>
      </c>
      <c r="G2389" s="7">
        <v>127.59047742097843</v>
      </c>
      <c r="H2389" s="7">
        <v>232.68975790905279</v>
      </c>
      <c r="I2389" s="7">
        <f t="shared" si="98"/>
        <v>222.33055008759473</v>
      </c>
    </row>
    <row r="2390" spans="1:9" x14ac:dyDescent="0.25">
      <c r="A2390" s="16"/>
      <c r="B2390" s="5">
        <f t="shared" si="97"/>
        <v>43855</v>
      </c>
      <c r="C2390" s="4">
        <v>20.864583333339802</v>
      </c>
      <c r="D2390">
        <v>1.19456846170147</v>
      </c>
      <c r="E2390" s="6">
        <v>182.61687742425357</v>
      </c>
      <c r="F2390" s="7">
        <v>103.29835819777341</v>
      </c>
      <c r="G2390" s="7">
        <v>124.07420939016649</v>
      </c>
      <c r="H2390" s="7">
        <v>233.22343653380815</v>
      </c>
      <c r="I2390" s="7">
        <f t="shared" si="98"/>
        <v>218.1483623454165</v>
      </c>
    </row>
    <row r="2391" spans="1:9" x14ac:dyDescent="0.25">
      <c r="A2391" s="16"/>
      <c r="B2391" s="5">
        <f t="shared" si="97"/>
        <v>43855</v>
      </c>
      <c r="C2391" s="4">
        <v>20.875000000006501</v>
      </c>
      <c r="D2391">
        <v>1.19456846170147</v>
      </c>
      <c r="E2391" s="6">
        <v>178.73612587854322</v>
      </c>
      <c r="F2391" s="7">
        <v>97.995175570549748</v>
      </c>
      <c r="G2391" s="7">
        <v>112.39355957142115</v>
      </c>
      <c r="H2391" s="7">
        <v>234.25090503015261</v>
      </c>
      <c r="I2391" s="7">
        <f t="shared" si="98"/>
        <v>213.51253894121169</v>
      </c>
    </row>
    <row r="2392" spans="1:9" x14ac:dyDescent="0.25">
      <c r="A2392" s="16"/>
      <c r="B2392" s="5">
        <f t="shared" si="97"/>
        <v>43855</v>
      </c>
      <c r="C2392" s="4">
        <v>20.885416666673201</v>
      </c>
      <c r="D2392">
        <v>1.19456846170147</v>
      </c>
      <c r="E2392" s="6">
        <v>182.4983964198297</v>
      </c>
      <c r="F2392" s="7">
        <v>83.026033781177503</v>
      </c>
      <c r="G2392" s="7">
        <v>91.634981023882546</v>
      </c>
      <c r="H2392" s="7">
        <v>240.01060692085326</v>
      </c>
      <c r="I2392" s="7">
        <f t="shared" si="98"/>
        <v>218.00682867422103</v>
      </c>
    </row>
    <row r="2393" spans="1:9" x14ac:dyDescent="0.25">
      <c r="A2393" s="16"/>
      <c r="B2393" s="5">
        <f t="shared" si="97"/>
        <v>43855</v>
      </c>
      <c r="C2393" s="4">
        <v>20.895833333339802</v>
      </c>
      <c r="D2393">
        <v>1.19456846170147</v>
      </c>
      <c r="E2393" s="6">
        <v>187.65689907881855</v>
      </c>
      <c r="F2393" s="7">
        <v>77.36137125570103</v>
      </c>
      <c r="G2393" s="7">
        <v>83.766380206906632</v>
      </c>
      <c r="H2393" s="7">
        <v>244.46771570430354</v>
      </c>
      <c r="I2393" s="7">
        <f t="shared" si="98"/>
        <v>224.16901326025229</v>
      </c>
    </row>
    <row r="2394" spans="1:9" x14ac:dyDescent="0.25">
      <c r="A2394" s="16"/>
      <c r="B2394" s="5">
        <f t="shared" si="97"/>
        <v>43855</v>
      </c>
      <c r="C2394" s="4">
        <v>20.906250000006501</v>
      </c>
      <c r="D2394">
        <v>1.19456846170147</v>
      </c>
      <c r="E2394" s="6">
        <v>190.77412509633453</v>
      </c>
      <c r="F2394" s="7">
        <v>76.683244465062955</v>
      </c>
      <c r="G2394" s="7">
        <v>82.185896679712869</v>
      </c>
      <c r="H2394" s="7">
        <v>243.32302800752734</v>
      </c>
      <c r="I2394" s="7">
        <f t="shared" si="98"/>
        <v>227.89275314877216</v>
      </c>
    </row>
    <row r="2395" spans="1:9" x14ac:dyDescent="0.25">
      <c r="A2395" s="16"/>
      <c r="B2395" s="5">
        <f t="shared" si="97"/>
        <v>43855</v>
      </c>
      <c r="C2395" s="4">
        <v>20.916666666673201</v>
      </c>
      <c r="D2395">
        <v>1.19456846170147</v>
      </c>
      <c r="E2395" s="6">
        <v>189.61521256616857</v>
      </c>
      <c r="F2395" s="7">
        <v>76.022658582956595</v>
      </c>
      <c r="G2395" s="7">
        <v>80.67786288249907</v>
      </c>
      <c r="H2395" s="7">
        <v>240.15521409160147</v>
      </c>
      <c r="I2395" s="7">
        <f t="shared" si="98"/>
        <v>226.50835279036522</v>
      </c>
    </row>
    <row r="2396" spans="1:9" x14ac:dyDescent="0.25">
      <c r="A2396" s="16"/>
      <c r="B2396" s="5">
        <f t="shared" si="97"/>
        <v>43855</v>
      </c>
      <c r="C2396" s="4">
        <v>20.927083333339802</v>
      </c>
      <c r="D2396">
        <v>1.19456846170147</v>
      </c>
      <c r="E2396" s="6">
        <v>189.67074992469995</v>
      </c>
      <c r="F2396" s="7">
        <v>73.451168612341263</v>
      </c>
      <c r="G2396" s="7">
        <v>70.963869438265377</v>
      </c>
      <c r="H2396" s="7">
        <v>241.68908460793361</v>
      </c>
      <c r="I2396" s="7">
        <f t="shared" si="98"/>
        <v>226.57469596731303</v>
      </c>
    </row>
    <row r="2397" spans="1:9" x14ac:dyDescent="0.25">
      <c r="A2397" s="16"/>
      <c r="B2397" s="5">
        <f t="shared" si="97"/>
        <v>43855</v>
      </c>
      <c r="C2397" s="4">
        <v>20.937500000006501</v>
      </c>
      <c r="D2397">
        <v>1.19456846170147</v>
      </c>
      <c r="E2397" s="6">
        <v>185.03351274245875</v>
      </c>
      <c r="F2397" s="7">
        <v>71.775913573551094</v>
      </c>
      <c r="G2397" s="7">
        <v>66.06306310727777</v>
      </c>
      <c r="H2397" s="7">
        <v>241.09112320315401</v>
      </c>
      <c r="I2397" s="7">
        <f t="shared" si="98"/>
        <v>221.03519867997829</v>
      </c>
    </row>
    <row r="2398" spans="1:9" x14ac:dyDescent="0.25">
      <c r="A2398" s="16"/>
      <c r="B2398" s="5">
        <f t="shared" si="97"/>
        <v>43855</v>
      </c>
      <c r="C2398" s="4">
        <v>20.947916666673201</v>
      </c>
      <c r="D2398">
        <v>1.19456846170147</v>
      </c>
      <c r="E2398" s="6">
        <v>177.2645171529247</v>
      </c>
      <c r="F2398" s="7">
        <v>71.190304746618395</v>
      </c>
      <c r="G2398" s="7">
        <v>63.952112289354474</v>
      </c>
      <c r="H2398" s="7">
        <v>239.24929214272689</v>
      </c>
      <c r="I2398" s="7">
        <f t="shared" si="98"/>
        <v>211.75460156962311</v>
      </c>
    </row>
    <row r="2399" spans="1:9" x14ac:dyDescent="0.25">
      <c r="A2399" s="16"/>
      <c r="B2399" s="5">
        <f t="shared" si="97"/>
        <v>43855</v>
      </c>
      <c r="C2399" s="4">
        <v>20.958333333339901</v>
      </c>
      <c r="D2399">
        <v>1.19456846170147</v>
      </c>
      <c r="E2399" s="6">
        <v>168.05659944859235</v>
      </c>
      <c r="F2399" s="7">
        <v>69.575718868940029</v>
      </c>
      <c r="G2399" s="7">
        <v>62.363859708602945</v>
      </c>
      <c r="H2399" s="7">
        <v>239.01416765053608</v>
      </c>
      <c r="I2399" s="7">
        <f t="shared" si="98"/>
        <v>200.75511348208508</v>
      </c>
    </row>
    <row r="2400" spans="1:9" x14ac:dyDescent="0.25">
      <c r="A2400" s="16"/>
      <c r="B2400" s="5">
        <f t="shared" si="97"/>
        <v>43855</v>
      </c>
      <c r="C2400" s="4">
        <v>20.968750000006501</v>
      </c>
      <c r="D2400">
        <v>1.19456846170147</v>
      </c>
      <c r="E2400" s="6">
        <v>160.71545018895756</v>
      </c>
      <c r="F2400" s="7">
        <v>68.276480259964245</v>
      </c>
      <c r="G2400" s="7">
        <v>61.430619679431402</v>
      </c>
      <c r="H2400" s="7">
        <v>240.14013102008931</v>
      </c>
      <c r="I2400" s="7">
        <f t="shared" si="98"/>
        <v>191.98560810388227</v>
      </c>
    </row>
    <row r="2401" spans="1:9" x14ac:dyDescent="0.25">
      <c r="A2401" s="16"/>
      <c r="B2401" s="5">
        <f t="shared" si="97"/>
        <v>43855</v>
      </c>
      <c r="C2401" s="4">
        <v>20.979166666673201</v>
      </c>
      <c r="D2401">
        <v>1.19456846170147</v>
      </c>
      <c r="E2401" s="6">
        <v>150.20805626175431</v>
      </c>
      <c r="F2401" s="7">
        <v>67.65356741991819</v>
      </c>
      <c r="G2401" s="7">
        <v>63.62412921244362</v>
      </c>
      <c r="H2401" s="7">
        <v>241.99926550265729</v>
      </c>
      <c r="I2401" s="7">
        <f t="shared" si="98"/>
        <v>179.43380670377169</v>
      </c>
    </row>
    <row r="2402" spans="1:9" ht="15.75" thickBot="1" x14ac:dyDescent="0.3">
      <c r="A2402" s="16"/>
      <c r="B2402" s="5">
        <f t="shared" si="97"/>
        <v>43855</v>
      </c>
      <c r="C2402" s="4">
        <v>20.989583333339901</v>
      </c>
      <c r="D2402">
        <v>1.19456846170147</v>
      </c>
      <c r="E2402" s="6">
        <v>141.91645990847877</v>
      </c>
      <c r="F2402" s="7">
        <v>65.339703777284882</v>
      </c>
      <c r="G2402" s="7">
        <v>73.549237371456954</v>
      </c>
      <c r="H2402" s="7">
        <v>241.43144438818524</v>
      </c>
      <c r="I2402" s="7">
        <f t="shared" si="98"/>
        <v>169.52892720298982</v>
      </c>
    </row>
    <row r="2403" spans="1:9" x14ac:dyDescent="0.25">
      <c r="A2403" s="17">
        <f t="shared" ref="A2403" si="99">A2307+1</f>
        <v>26</v>
      </c>
      <c r="B2403" s="5">
        <f t="shared" si="97"/>
        <v>43856</v>
      </c>
      <c r="C2403" s="4">
        <v>21.000000000006501</v>
      </c>
      <c r="D2403">
        <v>1.1910716525288279</v>
      </c>
      <c r="E2403" s="6">
        <v>134.71170389640395</v>
      </c>
      <c r="F2403" s="7">
        <v>66.171819929581289</v>
      </c>
      <c r="G2403" s="7">
        <v>81.374990195268069</v>
      </c>
      <c r="H2403" s="7">
        <v>245.37687222576886</v>
      </c>
      <c r="I2403" s="7">
        <f t="shared" si="98"/>
        <v>160.45129177486399</v>
      </c>
    </row>
    <row r="2404" spans="1:9" x14ac:dyDescent="0.25">
      <c r="A2404" s="18"/>
      <c r="B2404" s="5">
        <f t="shared" ref="B2404:B2467" si="100">DATE(YEAR(B2308),MONTH(B2308),DAY(B2308)+1)</f>
        <v>43856</v>
      </c>
      <c r="C2404" s="4">
        <v>21.010416666673201</v>
      </c>
      <c r="D2404">
        <v>1.1910716525288279</v>
      </c>
      <c r="E2404" s="6">
        <v>124.36530463054517</v>
      </c>
      <c r="F2404" s="7">
        <v>65.207346732048109</v>
      </c>
      <c r="G2404" s="7">
        <v>82.045332503893917</v>
      </c>
      <c r="H2404" s="7">
        <v>247.71837663950021</v>
      </c>
      <c r="I2404" s="7">
        <f t="shared" si="98"/>
        <v>148.12798890355452</v>
      </c>
    </row>
    <row r="2405" spans="1:9" x14ac:dyDescent="0.25">
      <c r="A2405" s="18"/>
      <c r="B2405" s="5">
        <f t="shared" si="100"/>
        <v>43856</v>
      </c>
      <c r="C2405" s="4">
        <v>21.020833333339901</v>
      </c>
      <c r="D2405">
        <v>1.1910716525288279</v>
      </c>
      <c r="E2405" s="6">
        <v>116.30222849006044</v>
      </c>
      <c r="F2405" s="7">
        <v>65.654260842698946</v>
      </c>
      <c r="G2405" s="7">
        <v>81.348241251713901</v>
      </c>
      <c r="H2405" s="7">
        <v>249.99562810326506</v>
      </c>
      <c r="I2405" s="7">
        <f t="shared" si="98"/>
        <v>138.52428748044161</v>
      </c>
    </row>
    <row r="2406" spans="1:9" x14ac:dyDescent="0.25">
      <c r="A2406" s="18"/>
      <c r="B2406" s="5">
        <f t="shared" si="100"/>
        <v>43856</v>
      </c>
      <c r="C2406" s="4">
        <v>21.031250000006501</v>
      </c>
      <c r="D2406">
        <v>1.1910716525288279</v>
      </c>
      <c r="E2406" s="6">
        <v>108.60813436963694</v>
      </c>
      <c r="F2406" s="7">
        <v>63.180222592362064</v>
      </c>
      <c r="G2406" s="7">
        <v>79.827373891557627</v>
      </c>
      <c r="H2406" s="7">
        <v>249.03727386195817</v>
      </c>
      <c r="I2406" s="7">
        <f t="shared" si="98"/>
        <v>129.36007008171646</v>
      </c>
    </row>
    <row r="2407" spans="1:9" x14ac:dyDescent="0.25">
      <c r="A2407" s="18"/>
      <c r="B2407" s="5">
        <f t="shared" si="100"/>
        <v>43856</v>
      </c>
      <c r="C2407" s="4">
        <v>21.041666666673201</v>
      </c>
      <c r="D2407">
        <v>1.1910716525288279</v>
      </c>
      <c r="E2407" s="6">
        <v>100.87835487574608</v>
      </c>
      <c r="F2407" s="7">
        <v>64.156937924091167</v>
      </c>
      <c r="G2407" s="7">
        <v>78.46095002724303</v>
      </c>
      <c r="H2407" s="7">
        <v>250.68416350659689</v>
      </c>
      <c r="I2407" s="7">
        <f t="shared" si="98"/>
        <v>120.15334884624443</v>
      </c>
    </row>
    <row r="2408" spans="1:9" x14ac:dyDescent="0.25">
      <c r="A2408" s="18"/>
      <c r="B2408" s="5">
        <f t="shared" si="100"/>
        <v>43856</v>
      </c>
      <c r="C2408" s="4">
        <v>21.052083333339901</v>
      </c>
      <c r="D2408">
        <v>1.1910716525288279</v>
      </c>
      <c r="E2408" s="6">
        <v>95.553861250446957</v>
      </c>
      <c r="F2408" s="7">
        <v>62.365595203202687</v>
      </c>
      <c r="G2408" s="7">
        <v>79.573631553879125</v>
      </c>
      <c r="H2408" s="7">
        <v>249.99298317148165</v>
      </c>
      <c r="I2408" s="7">
        <f t="shared" si="98"/>
        <v>113.81149542508018</v>
      </c>
    </row>
    <row r="2409" spans="1:9" x14ac:dyDescent="0.25">
      <c r="A2409" s="18"/>
      <c r="B2409" s="5">
        <f t="shared" si="100"/>
        <v>43856</v>
      </c>
      <c r="C2409" s="4">
        <v>21.062500000006601</v>
      </c>
      <c r="D2409">
        <v>1.1910716525288279</v>
      </c>
      <c r="E2409" s="6">
        <v>91.531358654851545</v>
      </c>
      <c r="F2409" s="7">
        <v>63.202183825888483</v>
      </c>
      <c r="G2409" s="7">
        <v>80.031901538751455</v>
      </c>
      <c r="H2409" s="7">
        <v>250.14000061089263</v>
      </c>
      <c r="I2409" s="7">
        <f t="shared" si="98"/>
        <v>109.02040661124286</v>
      </c>
    </row>
    <row r="2410" spans="1:9" x14ac:dyDescent="0.25">
      <c r="A2410" s="18"/>
      <c r="B2410" s="5">
        <f t="shared" si="100"/>
        <v>43856</v>
      </c>
      <c r="C2410" s="4">
        <v>21.072916666673201</v>
      </c>
      <c r="D2410">
        <v>1.1910716525288279</v>
      </c>
      <c r="E2410" s="6">
        <v>87.305112620757399</v>
      </c>
      <c r="F2410" s="7">
        <v>63.064279312895181</v>
      </c>
      <c r="G2410" s="7">
        <v>82.041377859303154</v>
      </c>
      <c r="H2410" s="7">
        <v>248.16498430881344</v>
      </c>
      <c r="I2410" s="7">
        <f t="shared" si="98"/>
        <v>103.98664476342094</v>
      </c>
    </row>
    <row r="2411" spans="1:9" x14ac:dyDescent="0.25">
      <c r="A2411" s="18"/>
      <c r="B2411" s="5">
        <f t="shared" si="100"/>
        <v>43856</v>
      </c>
      <c r="C2411" s="4">
        <v>21.083333333339901</v>
      </c>
      <c r="D2411">
        <v>1.1910716525288279</v>
      </c>
      <c r="E2411" s="6">
        <v>84.062589071376053</v>
      </c>
      <c r="F2411" s="7">
        <v>62.035498810175575</v>
      </c>
      <c r="G2411" s="7">
        <v>82.352660876787155</v>
      </c>
      <c r="H2411" s="7">
        <v>247.36470053763335</v>
      </c>
      <c r="I2411" s="7">
        <f t="shared" si="98"/>
        <v>100.12456688109566</v>
      </c>
    </row>
    <row r="2412" spans="1:9" x14ac:dyDescent="0.25">
      <c r="A2412" s="18"/>
      <c r="B2412" s="5">
        <f t="shared" si="100"/>
        <v>43856</v>
      </c>
      <c r="C2412" s="4">
        <v>21.093750000006601</v>
      </c>
      <c r="D2412">
        <v>1.1910716525288279</v>
      </c>
      <c r="E2412" s="6">
        <v>81.703095807297174</v>
      </c>
      <c r="F2412" s="7">
        <v>62.211200711939576</v>
      </c>
      <c r="G2412" s="7">
        <v>83.955049208416298</v>
      </c>
      <c r="H2412" s="7">
        <v>249.66077178480583</v>
      </c>
      <c r="I2412" s="7">
        <f t="shared" si="98"/>
        <v>97.314241339918595</v>
      </c>
    </row>
    <row r="2413" spans="1:9" x14ac:dyDescent="0.25">
      <c r="A2413" s="18"/>
      <c r="B2413" s="5">
        <f t="shared" si="100"/>
        <v>43856</v>
      </c>
      <c r="C2413" s="4">
        <v>21.104166666673201</v>
      </c>
      <c r="D2413">
        <v>1.1910716525288279</v>
      </c>
      <c r="E2413" s="6">
        <v>79.462086486645063</v>
      </c>
      <c r="F2413" s="7">
        <v>61.093516322483978</v>
      </c>
      <c r="G2413" s="7">
        <v>82.550561389074062</v>
      </c>
      <c r="H2413" s="7">
        <v>249.69721118896595</v>
      </c>
      <c r="I2413" s="7">
        <f t="shared" si="98"/>
        <v>94.645038665036978</v>
      </c>
    </row>
    <row r="2414" spans="1:9" x14ac:dyDescent="0.25">
      <c r="A2414" s="18"/>
      <c r="B2414" s="5">
        <f t="shared" si="100"/>
        <v>43856</v>
      </c>
      <c r="C2414" s="4">
        <v>21.114583333339901</v>
      </c>
      <c r="D2414">
        <v>1.1910716525288279</v>
      </c>
      <c r="E2414" s="6">
        <v>76.506023633307734</v>
      </c>
      <c r="F2414" s="7">
        <v>61.570622616651427</v>
      </c>
      <c r="G2414" s="7">
        <v>79.892731705706154</v>
      </c>
      <c r="H2414" s="7">
        <v>249.34988988372604</v>
      </c>
      <c r="I2414" s="7">
        <f t="shared" si="98"/>
        <v>91.124155997333403</v>
      </c>
    </row>
    <row r="2415" spans="1:9" x14ac:dyDescent="0.25">
      <c r="A2415" s="18"/>
      <c r="B2415" s="5">
        <f t="shared" si="100"/>
        <v>43856</v>
      </c>
      <c r="C2415" s="4">
        <v>21.125000000006601</v>
      </c>
      <c r="D2415">
        <v>1.1910716525288279</v>
      </c>
      <c r="E2415" s="6">
        <v>74.869457490739521</v>
      </c>
      <c r="F2415" s="7">
        <v>60.140727704542115</v>
      </c>
      <c r="G2415" s="7">
        <v>80.652924981857794</v>
      </c>
      <c r="H2415" s="7">
        <v>247.96986888435507</v>
      </c>
      <c r="I2415" s="7">
        <f t="shared" si="98"/>
        <v>89.174888457431948</v>
      </c>
    </row>
    <row r="2416" spans="1:9" x14ac:dyDescent="0.25">
      <c r="A2416" s="18"/>
      <c r="B2416" s="5">
        <f t="shared" si="100"/>
        <v>43856</v>
      </c>
      <c r="C2416" s="4">
        <v>21.135416666673201</v>
      </c>
      <c r="D2416">
        <v>1.1910716525288279</v>
      </c>
      <c r="E2416" s="6">
        <v>72.758383448562228</v>
      </c>
      <c r="F2416" s="7">
        <v>60.688956305861531</v>
      </c>
      <c r="G2416" s="7">
        <v>80.556082266803244</v>
      </c>
      <c r="H2416" s="7">
        <v>248.48664082673716</v>
      </c>
      <c r="I2416" s="7">
        <f t="shared" si="98"/>
        <v>86.66044800940513</v>
      </c>
    </row>
    <row r="2417" spans="1:9" x14ac:dyDescent="0.25">
      <c r="A2417" s="18"/>
      <c r="B2417" s="5">
        <f t="shared" si="100"/>
        <v>43856</v>
      </c>
      <c r="C2417" s="4">
        <v>21.145833333339901</v>
      </c>
      <c r="D2417">
        <v>1.1910716525288279</v>
      </c>
      <c r="E2417" s="6">
        <v>71.380906088166682</v>
      </c>
      <c r="F2417" s="7">
        <v>60.215793005768319</v>
      </c>
      <c r="G2417" s="7">
        <v>75.837253694704671</v>
      </c>
      <c r="H2417" s="7">
        <v>248.59036590339733</v>
      </c>
      <c r="I2417" s="7">
        <f t="shared" si="98"/>
        <v>85.019773773437763</v>
      </c>
    </row>
    <row r="2418" spans="1:9" x14ac:dyDescent="0.25">
      <c r="A2418" s="18"/>
      <c r="B2418" s="5">
        <f t="shared" si="100"/>
        <v>43856</v>
      </c>
      <c r="C2418" s="4">
        <v>21.156250000006601</v>
      </c>
      <c r="D2418">
        <v>1.1910716525288279</v>
      </c>
      <c r="E2418" s="6">
        <v>71.365738873758801</v>
      </c>
      <c r="F2418" s="7">
        <v>60.223739161679887</v>
      </c>
      <c r="G2418" s="7">
        <v>71.471866975332262</v>
      </c>
      <c r="H2418" s="7">
        <v>248.88654158602739</v>
      </c>
      <c r="I2418" s="7">
        <f t="shared" si="98"/>
        <v>85.001708534308705</v>
      </c>
    </row>
    <row r="2419" spans="1:9" x14ac:dyDescent="0.25">
      <c r="A2419" s="18"/>
      <c r="B2419" s="5">
        <f t="shared" si="100"/>
        <v>43856</v>
      </c>
      <c r="C2419" s="4">
        <v>21.166666666673301</v>
      </c>
      <c r="D2419">
        <v>1.1910716525288279</v>
      </c>
      <c r="E2419" s="6">
        <v>69.35527669824539</v>
      </c>
      <c r="F2419" s="7">
        <v>59.857433808827579</v>
      </c>
      <c r="G2419" s="7">
        <v>70.628221482831577</v>
      </c>
      <c r="H2419" s="7">
        <v>248.24517943595404</v>
      </c>
      <c r="I2419" s="7">
        <f t="shared" si="98"/>
        <v>82.607104028573247</v>
      </c>
    </row>
    <row r="2420" spans="1:9" x14ac:dyDescent="0.25">
      <c r="A2420" s="18"/>
      <c r="B2420" s="5">
        <f t="shared" si="100"/>
        <v>43856</v>
      </c>
      <c r="C2420" s="4">
        <v>21.177083333339901</v>
      </c>
      <c r="D2420">
        <v>1.1910716525288279</v>
      </c>
      <c r="E2420" s="6">
        <v>69.010162320906019</v>
      </c>
      <c r="F2420" s="7">
        <v>59.825047507550444</v>
      </c>
      <c r="G2420" s="7">
        <v>68.027804263841716</v>
      </c>
      <c r="H2420" s="7">
        <v>248.23272936420221</v>
      </c>
      <c r="I2420" s="7">
        <f t="shared" si="98"/>
        <v>82.196048076844178</v>
      </c>
    </row>
    <row r="2421" spans="1:9" x14ac:dyDescent="0.25">
      <c r="A2421" s="18"/>
      <c r="B2421" s="5">
        <f t="shared" si="100"/>
        <v>43856</v>
      </c>
      <c r="C2421" s="4">
        <v>21.187500000006601</v>
      </c>
      <c r="D2421">
        <v>1.1910716525288279</v>
      </c>
      <c r="E2421" s="6">
        <v>69.125093009801233</v>
      </c>
      <c r="F2421" s="7">
        <v>59.863434540399368</v>
      </c>
      <c r="G2421" s="7">
        <v>67.096215008298728</v>
      </c>
      <c r="H2421" s="7">
        <v>248.36050243905089</v>
      </c>
      <c r="I2421" s="7">
        <f t="shared" si="98"/>
        <v>82.332938762392885</v>
      </c>
    </row>
    <row r="2422" spans="1:9" x14ac:dyDescent="0.25">
      <c r="A2422" s="18"/>
      <c r="B2422" s="5">
        <f t="shared" si="100"/>
        <v>43856</v>
      </c>
      <c r="C2422" s="4">
        <v>21.197916666673301</v>
      </c>
      <c r="D2422">
        <v>1.1910716525288279</v>
      </c>
      <c r="E2422" s="6">
        <v>68.802156348504099</v>
      </c>
      <c r="F2422" s="7">
        <v>60.682149326264394</v>
      </c>
      <c r="G2422" s="7">
        <v>61.377883071423625</v>
      </c>
      <c r="H2422" s="7">
        <v>248.15621228317696</v>
      </c>
      <c r="I2422" s="7">
        <f t="shared" si="98"/>
        <v>81.948298059559562</v>
      </c>
    </row>
    <row r="2423" spans="1:9" x14ac:dyDescent="0.25">
      <c r="A2423" s="18"/>
      <c r="B2423" s="5">
        <f t="shared" si="100"/>
        <v>43856</v>
      </c>
      <c r="C2423" s="4">
        <v>21.208333333339901</v>
      </c>
      <c r="D2423">
        <v>1.1910716525288279</v>
      </c>
      <c r="E2423" s="6">
        <v>68.175348337858651</v>
      </c>
      <c r="F2423" s="7">
        <v>58.180333625302765</v>
      </c>
      <c r="G2423" s="7">
        <v>59.652379882306612</v>
      </c>
      <c r="H2423" s="7">
        <v>247.9003946799545</v>
      </c>
      <c r="I2423" s="7">
        <f t="shared" si="98"/>
        <v>81.201724806501787</v>
      </c>
    </row>
    <row r="2424" spans="1:9" x14ac:dyDescent="0.25">
      <c r="A2424" s="18"/>
      <c r="B2424" s="5">
        <f t="shared" si="100"/>
        <v>43856</v>
      </c>
      <c r="C2424" s="4">
        <v>21.218750000006601</v>
      </c>
      <c r="D2424">
        <v>1.1910716525288279</v>
      </c>
      <c r="E2424" s="6">
        <v>68.51626777836205</v>
      </c>
      <c r="F2424" s="7">
        <v>58.094843256325838</v>
      </c>
      <c r="G2424" s="7">
        <v>58.033139235430468</v>
      </c>
      <c r="H2424" s="7">
        <v>247.18489389879042</v>
      </c>
      <c r="I2424" s="7">
        <f t="shared" si="98"/>
        <v>81.607784287881373</v>
      </c>
    </row>
    <row r="2425" spans="1:9" x14ac:dyDescent="0.25">
      <c r="A2425" s="18"/>
      <c r="B2425" s="5">
        <f t="shared" si="100"/>
        <v>43856</v>
      </c>
      <c r="C2425" s="4">
        <v>21.229166666673301</v>
      </c>
      <c r="D2425">
        <v>1.1910716525288279</v>
      </c>
      <c r="E2425" s="6">
        <v>68.508077756888724</v>
      </c>
      <c r="F2425" s="7">
        <v>58.518183637399567</v>
      </c>
      <c r="G2425" s="7">
        <v>58.182001353445436</v>
      </c>
      <c r="H2425" s="7">
        <v>247.32829792387776</v>
      </c>
      <c r="I2425" s="7">
        <f t="shared" si="98"/>
        <v>81.59802938547088</v>
      </c>
    </row>
    <row r="2426" spans="1:9" x14ac:dyDescent="0.25">
      <c r="A2426" s="18"/>
      <c r="B2426" s="5">
        <f t="shared" si="100"/>
        <v>43856</v>
      </c>
      <c r="C2426" s="4">
        <v>21.239583333339901</v>
      </c>
      <c r="D2426">
        <v>1.1910716525288279</v>
      </c>
      <c r="E2426" s="6">
        <v>69.38776835520521</v>
      </c>
      <c r="F2426" s="7">
        <v>58.843478642932403</v>
      </c>
      <c r="G2426" s="7">
        <v>58.294991198895936</v>
      </c>
      <c r="H2426" s="7">
        <v>246.3419660714471</v>
      </c>
      <c r="I2426" s="7">
        <f t="shared" si="98"/>
        <v>82.645803920121779</v>
      </c>
    </row>
    <row r="2427" spans="1:9" x14ac:dyDescent="0.25">
      <c r="A2427" s="18"/>
      <c r="B2427" s="5">
        <f t="shared" si="100"/>
        <v>43856</v>
      </c>
      <c r="C2427" s="4">
        <v>21.250000000006601</v>
      </c>
      <c r="D2427">
        <v>1.1910716525288279</v>
      </c>
      <c r="E2427" s="6">
        <v>70.966610521068745</v>
      </c>
      <c r="F2427" s="7">
        <v>59.381254098211656</v>
      </c>
      <c r="G2427" s="7">
        <v>59.63310349413419</v>
      </c>
      <c r="H2427" s="7">
        <v>246.26285974141283</v>
      </c>
      <c r="I2427" s="7">
        <f t="shared" si="98"/>
        <v>84.526318067699052</v>
      </c>
    </row>
    <row r="2428" spans="1:9" x14ac:dyDescent="0.25">
      <c r="A2428" s="18"/>
      <c r="B2428" s="5">
        <f t="shared" si="100"/>
        <v>43856</v>
      </c>
      <c r="C2428" s="4">
        <v>21.260416666673301</v>
      </c>
      <c r="D2428">
        <v>1.1910716525288279</v>
      </c>
      <c r="E2428" s="6">
        <v>73.31355228333949</v>
      </c>
      <c r="F2428" s="7">
        <v>61.765481934182034</v>
      </c>
      <c r="G2428" s="7">
        <v>58.930170426540457</v>
      </c>
      <c r="H2428" s="7">
        <v>238.49079630505383</v>
      </c>
      <c r="I2428" s="7">
        <f t="shared" si="98"/>
        <v>87.321693870875791</v>
      </c>
    </row>
    <row r="2429" spans="1:9" x14ac:dyDescent="0.25">
      <c r="A2429" s="18"/>
      <c r="B2429" s="5">
        <f t="shared" si="100"/>
        <v>43856</v>
      </c>
      <c r="C2429" s="4">
        <v>21.270833333340001</v>
      </c>
      <c r="D2429">
        <v>1.1910716525288279</v>
      </c>
      <c r="E2429" s="6">
        <v>74.72370645787889</v>
      </c>
      <c r="F2429" s="7">
        <v>67.130224205411182</v>
      </c>
      <c r="G2429" s="7">
        <v>59.771291677812989</v>
      </c>
      <c r="H2429" s="7">
        <v>226.1440200770684</v>
      </c>
      <c r="I2429" s="7">
        <f t="shared" si="98"/>
        <v>89.001288533864852</v>
      </c>
    </row>
    <row r="2430" spans="1:9" x14ac:dyDescent="0.25">
      <c r="A2430" s="18"/>
      <c r="B2430" s="5">
        <f t="shared" si="100"/>
        <v>43856</v>
      </c>
      <c r="C2430" s="4">
        <v>21.281250000006601</v>
      </c>
      <c r="D2430">
        <v>1.1910716525288279</v>
      </c>
      <c r="E2430" s="6">
        <v>78.668554718294374</v>
      </c>
      <c r="F2430" s="7">
        <v>66.527652080472407</v>
      </c>
      <c r="G2430" s="7">
        <v>58.991429353742319</v>
      </c>
      <c r="H2430" s="7">
        <v>207.10945925963688</v>
      </c>
      <c r="I2430" s="7">
        <f t="shared" si="98"/>
        <v>93.699885470373403</v>
      </c>
    </row>
    <row r="2431" spans="1:9" x14ac:dyDescent="0.25">
      <c r="A2431" s="18"/>
      <c r="B2431" s="5">
        <f t="shared" si="100"/>
        <v>43856</v>
      </c>
      <c r="C2431" s="4">
        <v>21.291666666673301</v>
      </c>
      <c r="D2431">
        <v>1.1910716525288279</v>
      </c>
      <c r="E2431" s="6">
        <v>80.474887466258721</v>
      </c>
      <c r="F2431" s="7">
        <v>64.508213369724572</v>
      </c>
      <c r="G2431" s="7">
        <v>56.832285562021909</v>
      </c>
      <c r="H2431" s="7">
        <v>167.85946706233386</v>
      </c>
      <c r="I2431" s="7">
        <f t="shared" si="98"/>
        <v>95.851357201508236</v>
      </c>
    </row>
    <row r="2432" spans="1:9" x14ac:dyDescent="0.25">
      <c r="A2432" s="18"/>
      <c r="B2432" s="5">
        <f t="shared" si="100"/>
        <v>43856</v>
      </c>
      <c r="C2432" s="4">
        <v>21.302083333340001</v>
      </c>
      <c r="D2432">
        <v>1.1910716525288279</v>
      </c>
      <c r="E2432" s="6">
        <v>84.781925710984865</v>
      </c>
      <c r="F2432" s="7">
        <v>63.795630506759203</v>
      </c>
      <c r="G2432" s="7">
        <v>55.565645354129252</v>
      </c>
      <c r="H2432" s="7">
        <v>146.52034934064739</v>
      </c>
      <c r="I2432" s="7">
        <f t="shared" si="98"/>
        <v>100.98134836115906</v>
      </c>
    </row>
    <row r="2433" spans="1:9" x14ac:dyDescent="0.25">
      <c r="A2433" s="18"/>
      <c r="B2433" s="5">
        <f t="shared" si="100"/>
        <v>43856</v>
      </c>
      <c r="C2433" s="4">
        <v>21.312500000006601</v>
      </c>
      <c r="D2433">
        <v>1.1910716525288279</v>
      </c>
      <c r="E2433" s="6">
        <v>90.698791049703516</v>
      </c>
      <c r="F2433" s="7">
        <v>63.703281012790463</v>
      </c>
      <c r="G2433" s="7">
        <v>56.434677501267316</v>
      </c>
      <c r="H2433" s="7">
        <v>84.422979998538068</v>
      </c>
      <c r="I2433" s="7">
        <f t="shared" si="98"/>
        <v>108.02875893793723</v>
      </c>
    </row>
    <row r="2434" spans="1:9" x14ac:dyDescent="0.25">
      <c r="A2434" s="18"/>
      <c r="B2434" s="5">
        <f t="shared" si="100"/>
        <v>43856</v>
      </c>
      <c r="C2434" s="4">
        <v>21.322916666673301</v>
      </c>
      <c r="D2434">
        <v>1.1910716525288279</v>
      </c>
      <c r="E2434" s="6">
        <v>97.382014135764834</v>
      </c>
      <c r="F2434" s="7">
        <v>63.880543265210491</v>
      </c>
      <c r="G2434" s="7">
        <v>58.200456361535693</v>
      </c>
      <c r="H2434" s="7">
        <v>20.602775673537465</v>
      </c>
      <c r="I2434" s="7">
        <f t="shared" si="98"/>
        <v>115.9889565032711</v>
      </c>
    </row>
    <row r="2435" spans="1:9" x14ac:dyDescent="0.25">
      <c r="A2435" s="18"/>
      <c r="B2435" s="5">
        <f t="shared" si="100"/>
        <v>43856</v>
      </c>
      <c r="C2435" s="4">
        <v>21.333333333340001</v>
      </c>
      <c r="D2435">
        <v>1.1910716525288279</v>
      </c>
      <c r="E2435" s="6">
        <v>103.35243202637552</v>
      </c>
      <c r="F2435" s="7">
        <v>62.061772066723172</v>
      </c>
      <c r="G2435" s="7">
        <v>57.874448603554157</v>
      </c>
      <c r="H2435" s="7">
        <v>3.3023057141054997</v>
      </c>
      <c r="I2435" s="7">
        <f t="shared" si="98"/>
        <v>123.10015200652845</v>
      </c>
    </row>
    <row r="2436" spans="1:9" x14ac:dyDescent="0.25">
      <c r="A2436" s="18"/>
      <c r="B2436" s="5">
        <f t="shared" si="100"/>
        <v>43856</v>
      </c>
      <c r="C2436" s="4">
        <v>21.3437500000067</v>
      </c>
      <c r="D2436">
        <v>1.1910716525288279</v>
      </c>
      <c r="E2436" s="6">
        <v>110.47978449818633</v>
      </c>
      <c r="F2436" s="7">
        <v>64.659190332044389</v>
      </c>
      <c r="G2436" s="7">
        <v>59.159006917434567</v>
      </c>
      <c r="H2436" s="7">
        <v>2.7832259195921161</v>
      </c>
      <c r="I2436" s="7">
        <f t="shared" ref="I2436:I2499" si="101">D2436*E2436</f>
        <v>131.58933949328357</v>
      </c>
    </row>
    <row r="2437" spans="1:9" x14ac:dyDescent="0.25">
      <c r="A2437" s="18"/>
      <c r="B2437" s="5">
        <f t="shared" si="100"/>
        <v>43856</v>
      </c>
      <c r="C2437" s="4">
        <v>21.354166666673301</v>
      </c>
      <c r="D2437">
        <v>1.1910716525288279</v>
      </c>
      <c r="E2437" s="6">
        <v>119.42799133139438</v>
      </c>
      <c r="F2437" s="7">
        <v>65.443918354134198</v>
      </c>
      <c r="G2437" s="7">
        <v>57.671687925220034</v>
      </c>
      <c r="H2437" s="7">
        <v>2.2823056698757451</v>
      </c>
      <c r="I2437" s="7">
        <f t="shared" si="101"/>
        <v>142.24729499328242</v>
      </c>
    </row>
    <row r="2438" spans="1:9" x14ac:dyDescent="0.25">
      <c r="A2438" s="18"/>
      <c r="B2438" s="5">
        <f t="shared" si="100"/>
        <v>43856</v>
      </c>
      <c r="C2438" s="4">
        <v>21.364583333340001</v>
      </c>
      <c r="D2438">
        <v>1.1910716525288279</v>
      </c>
      <c r="E2438" s="6">
        <v>128.3967937174055</v>
      </c>
      <c r="F2438" s="7">
        <v>67.045335514065115</v>
      </c>
      <c r="G2438" s="7">
        <v>61.19211494396027</v>
      </c>
      <c r="H2438" s="7">
        <v>2.3987661925064891</v>
      </c>
      <c r="I2438" s="7">
        <f t="shared" si="101"/>
        <v>152.9297812723932</v>
      </c>
    </row>
    <row r="2439" spans="1:9" x14ac:dyDescent="0.25">
      <c r="A2439" s="18"/>
      <c r="B2439" s="5">
        <f t="shared" si="100"/>
        <v>43856</v>
      </c>
      <c r="C2439" s="4">
        <v>21.3750000000067</v>
      </c>
      <c r="D2439">
        <v>1.1910716525288279</v>
      </c>
      <c r="E2439" s="6">
        <v>135.60866211654925</v>
      </c>
      <c r="F2439" s="7">
        <v>66.027012168569883</v>
      </c>
      <c r="G2439" s="7">
        <v>62.683380567301349</v>
      </c>
      <c r="H2439" s="7">
        <v>2.1732768089551739</v>
      </c>
      <c r="I2439" s="7">
        <f t="shared" si="101"/>
        <v>161.51963328438177</v>
      </c>
    </row>
    <row r="2440" spans="1:9" x14ac:dyDescent="0.25">
      <c r="A2440" s="18"/>
      <c r="B2440" s="5">
        <f t="shared" si="100"/>
        <v>43856</v>
      </c>
      <c r="C2440" s="4">
        <v>21.385416666673301</v>
      </c>
      <c r="D2440">
        <v>1.1910716525288279</v>
      </c>
      <c r="E2440" s="6">
        <v>140.57106960230757</v>
      </c>
      <c r="F2440" s="7">
        <v>65.487487836976925</v>
      </c>
      <c r="G2440" s="7">
        <v>67.675532376891113</v>
      </c>
      <c r="H2440" s="7">
        <v>1.8052166532618219</v>
      </c>
      <c r="I2440" s="7">
        <f t="shared" si="101"/>
        <v>167.43021616896536</v>
      </c>
    </row>
    <row r="2441" spans="1:9" x14ac:dyDescent="0.25">
      <c r="A2441" s="18"/>
      <c r="B2441" s="5">
        <f t="shared" si="100"/>
        <v>43856</v>
      </c>
      <c r="C2441" s="4">
        <v>21.395833333340001</v>
      </c>
      <c r="D2441">
        <v>1.1910716525288279</v>
      </c>
      <c r="E2441" s="6">
        <v>146.30110938300868</v>
      </c>
      <c r="F2441" s="7">
        <v>66.347501775424249</v>
      </c>
      <c r="G2441" s="7">
        <v>70.878457929915442</v>
      </c>
      <c r="H2441" s="7">
        <v>1.8610555382843166</v>
      </c>
      <c r="I2441" s="7">
        <f t="shared" si="101"/>
        <v>174.25510411962094</v>
      </c>
    </row>
    <row r="2442" spans="1:9" x14ac:dyDescent="0.25">
      <c r="A2442" s="18"/>
      <c r="B2442" s="5">
        <f t="shared" si="100"/>
        <v>43856</v>
      </c>
      <c r="C2442" s="4">
        <v>21.4062500000067</v>
      </c>
      <c r="D2442">
        <v>1.1910716525288279</v>
      </c>
      <c r="E2442" s="6">
        <v>150.74771989678771</v>
      </c>
      <c r="F2442" s="7">
        <v>70.16962282481019</v>
      </c>
      <c r="G2442" s="7">
        <v>77.607307738132448</v>
      </c>
      <c r="H2442" s="7">
        <v>1.9362362327242937</v>
      </c>
      <c r="I2442" s="7">
        <f t="shared" si="101"/>
        <v>179.55133585241981</v>
      </c>
    </row>
    <row r="2443" spans="1:9" x14ac:dyDescent="0.25">
      <c r="A2443" s="18"/>
      <c r="B2443" s="5">
        <f t="shared" si="100"/>
        <v>43856</v>
      </c>
      <c r="C2443" s="4">
        <v>21.416666666673301</v>
      </c>
      <c r="D2443">
        <v>1.1910716525288279</v>
      </c>
      <c r="E2443" s="6">
        <v>156.33848816640148</v>
      </c>
      <c r="F2443" s="7">
        <v>74.117602801019601</v>
      </c>
      <c r="G2443" s="7">
        <v>79.954607669652674</v>
      </c>
      <c r="H2443" s="7">
        <v>1.8310345682075824</v>
      </c>
      <c r="I2443" s="7">
        <f t="shared" si="101"/>
        <v>186.21034145421442</v>
      </c>
    </row>
    <row r="2444" spans="1:9" x14ac:dyDescent="0.25">
      <c r="A2444" s="18"/>
      <c r="B2444" s="5">
        <f t="shared" si="100"/>
        <v>43856</v>
      </c>
      <c r="C2444" s="4">
        <v>21.427083333340001</v>
      </c>
      <c r="D2444">
        <v>1.1910716525288279</v>
      </c>
      <c r="E2444" s="6">
        <v>160.72466984112089</v>
      </c>
      <c r="F2444" s="7">
        <v>84.284939932964562</v>
      </c>
      <c r="G2444" s="7">
        <v>94.642975053112167</v>
      </c>
      <c r="H2444" s="7">
        <v>2.0711436630412976</v>
      </c>
      <c r="I2444" s="7">
        <f t="shared" si="101"/>
        <v>191.43459810981412</v>
      </c>
    </row>
    <row r="2445" spans="1:9" x14ac:dyDescent="0.25">
      <c r="A2445" s="18"/>
      <c r="B2445" s="5">
        <f t="shared" si="100"/>
        <v>43856</v>
      </c>
      <c r="C2445" s="4">
        <v>21.4375000000067</v>
      </c>
      <c r="D2445">
        <v>1.1910716525288279</v>
      </c>
      <c r="E2445" s="6">
        <v>167.87775524284075</v>
      </c>
      <c r="F2445" s="7">
        <v>88.718650249383771</v>
      </c>
      <c r="G2445" s="7">
        <v>96.128370813914771</v>
      </c>
      <c r="H2445" s="7">
        <v>2.3735627767495009</v>
      </c>
      <c r="I2445" s="7">
        <f t="shared" si="101"/>
        <v>199.95443535992044</v>
      </c>
    </row>
    <row r="2446" spans="1:9" x14ac:dyDescent="0.25">
      <c r="A2446" s="18"/>
      <c r="B2446" s="5">
        <f t="shared" si="100"/>
        <v>43856</v>
      </c>
      <c r="C2446" s="4">
        <v>21.4479166666734</v>
      </c>
      <c r="D2446">
        <v>1.1910716525288279</v>
      </c>
      <c r="E2446" s="6">
        <v>170.09535442555907</v>
      </c>
      <c r="F2446" s="7">
        <v>91.012526161119879</v>
      </c>
      <c r="G2446" s="7">
        <v>94.871418884259683</v>
      </c>
      <c r="H2446" s="7">
        <v>3.228118360587179</v>
      </c>
      <c r="I2446" s="7">
        <f t="shared" si="101"/>
        <v>202.59575488312731</v>
      </c>
    </row>
    <row r="2447" spans="1:9" x14ac:dyDescent="0.25">
      <c r="A2447" s="18"/>
      <c r="B2447" s="5">
        <f t="shared" si="100"/>
        <v>43856</v>
      </c>
      <c r="C2447" s="4">
        <v>21.458333333340001</v>
      </c>
      <c r="D2447">
        <v>1.1910716525288279</v>
      </c>
      <c r="E2447" s="6">
        <v>172.95688620927615</v>
      </c>
      <c r="F2447" s="7">
        <v>90.23029710679026</v>
      </c>
      <c r="G2447" s="7">
        <v>98.36735274962264</v>
      </c>
      <c r="H2447" s="7">
        <v>3.1869001811823412</v>
      </c>
      <c r="I2447" s="7">
        <f t="shared" si="101"/>
        <v>206.00404427352299</v>
      </c>
    </row>
    <row r="2448" spans="1:9" x14ac:dyDescent="0.25">
      <c r="A2448" s="18"/>
      <c r="B2448" s="5">
        <f t="shared" si="100"/>
        <v>43856</v>
      </c>
      <c r="C2448" s="4">
        <v>21.4687500000067</v>
      </c>
      <c r="D2448">
        <v>1.1910716525288279</v>
      </c>
      <c r="E2448" s="6">
        <v>174.41142324659393</v>
      </c>
      <c r="F2448" s="7">
        <v>89.892098121667559</v>
      </c>
      <c r="G2448" s="7">
        <v>101.40990083655313</v>
      </c>
      <c r="H2448" s="7">
        <v>3.1591075164163502</v>
      </c>
      <c r="I2448" s="7">
        <f t="shared" si="101"/>
        <v>207.73650210622546</v>
      </c>
    </row>
    <row r="2449" spans="1:9" x14ac:dyDescent="0.25">
      <c r="A2449" s="18"/>
      <c r="B2449" s="5">
        <f t="shared" si="100"/>
        <v>43856</v>
      </c>
      <c r="C2449" s="4">
        <v>21.4791666666734</v>
      </c>
      <c r="D2449">
        <v>1.1910716525288279</v>
      </c>
      <c r="E2449" s="6">
        <v>176.10444371660492</v>
      </c>
      <c r="F2449" s="7">
        <v>91.145364548461345</v>
      </c>
      <c r="G2449" s="7">
        <v>95.896809745187099</v>
      </c>
      <c r="H2449" s="7">
        <v>4.0871772888034181</v>
      </c>
      <c r="I2449" s="7">
        <f t="shared" si="101"/>
        <v>209.75301079520656</v>
      </c>
    </row>
    <row r="2450" spans="1:9" x14ac:dyDescent="0.25">
      <c r="A2450" s="18"/>
      <c r="B2450" s="5">
        <f t="shared" si="100"/>
        <v>43856</v>
      </c>
      <c r="C2450" s="4">
        <v>21.489583333340001</v>
      </c>
      <c r="D2450">
        <v>1.1910716525288279</v>
      </c>
      <c r="E2450" s="6">
        <v>177.93640946837905</v>
      </c>
      <c r="F2450" s="7">
        <v>90.997841215742682</v>
      </c>
      <c r="G2450" s="7">
        <v>95.482020817152645</v>
      </c>
      <c r="H2450" s="7">
        <v>3.9762025137850663</v>
      </c>
      <c r="I2450" s="7">
        <f t="shared" si="101"/>
        <v>211.93501327054841</v>
      </c>
    </row>
    <row r="2451" spans="1:9" x14ac:dyDescent="0.25">
      <c r="A2451" s="18"/>
      <c r="B2451" s="5">
        <f t="shared" si="100"/>
        <v>43856</v>
      </c>
      <c r="C2451" s="4">
        <v>21.5000000000067</v>
      </c>
      <c r="D2451">
        <v>1.1910716525288279</v>
      </c>
      <c r="E2451" s="6">
        <v>177.82006609874642</v>
      </c>
      <c r="F2451" s="7">
        <v>92.07097338222512</v>
      </c>
      <c r="G2451" s="7">
        <v>96.635567004560016</v>
      </c>
      <c r="H2451" s="7">
        <v>4.0147727784007436</v>
      </c>
      <c r="I2451" s="7">
        <f t="shared" si="101"/>
        <v>211.79643998101929</v>
      </c>
    </row>
    <row r="2452" spans="1:9" x14ac:dyDescent="0.25">
      <c r="A2452" s="18"/>
      <c r="B2452" s="5">
        <f t="shared" si="100"/>
        <v>43856</v>
      </c>
      <c r="C2452" s="4">
        <v>21.5104166666734</v>
      </c>
      <c r="D2452">
        <v>1.1910716525288279</v>
      </c>
      <c r="E2452" s="6">
        <v>177.03412283593789</v>
      </c>
      <c r="F2452" s="7">
        <v>91.929559083051785</v>
      </c>
      <c r="G2452" s="7">
        <v>93.6828658784232</v>
      </c>
      <c r="H2452" s="7">
        <v>4.1492158541527688</v>
      </c>
      <c r="I2452" s="7">
        <f t="shared" si="101"/>
        <v>210.86032524019205</v>
      </c>
    </row>
    <row r="2453" spans="1:9" x14ac:dyDescent="0.25">
      <c r="A2453" s="18"/>
      <c r="B2453" s="5">
        <f t="shared" si="100"/>
        <v>43856</v>
      </c>
      <c r="C2453" s="4">
        <v>21.520833333340001</v>
      </c>
      <c r="D2453">
        <v>1.1910716525288279</v>
      </c>
      <c r="E2453" s="6">
        <v>174.16158644561676</v>
      </c>
      <c r="F2453" s="7">
        <v>91.519447587488585</v>
      </c>
      <c r="G2453" s="7">
        <v>92.152294213100944</v>
      </c>
      <c r="H2453" s="7">
        <v>5.089234553322167</v>
      </c>
      <c r="I2453" s="7">
        <f t="shared" si="101"/>
        <v>207.43892857482305</v>
      </c>
    </row>
    <row r="2454" spans="1:9" x14ac:dyDescent="0.25">
      <c r="A2454" s="18"/>
      <c r="B2454" s="5">
        <f t="shared" si="100"/>
        <v>43856</v>
      </c>
      <c r="C2454" s="4">
        <v>21.5312500000067</v>
      </c>
      <c r="D2454">
        <v>1.1910716525288279</v>
      </c>
      <c r="E2454" s="6">
        <v>172.01976063620893</v>
      </c>
      <c r="F2454" s="7">
        <v>87.240360399832213</v>
      </c>
      <c r="G2454" s="7">
        <v>94.193227387433907</v>
      </c>
      <c r="H2454" s="7">
        <v>5.9381631939409711</v>
      </c>
      <c r="I2454" s="7">
        <f t="shared" si="101"/>
        <v>204.88786056858277</v>
      </c>
    </row>
    <row r="2455" spans="1:9" x14ac:dyDescent="0.25">
      <c r="A2455" s="18"/>
      <c r="B2455" s="5">
        <f t="shared" si="100"/>
        <v>43856</v>
      </c>
      <c r="C2455" s="4">
        <v>21.5416666666734</v>
      </c>
      <c r="D2455">
        <v>1.1910716525288279</v>
      </c>
      <c r="E2455" s="6">
        <v>164.20137608225426</v>
      </c>
      <c r="F2455" s="7">
        <v>87.569040844834689</v>
      </c>
      <c r="G2455" s="7">
        <v>93.100735783890897</v>
      </c>
      <c r="H2455" s="7">
        <v>6.0952035327416132</v>
      </c>
      <c r="I2455" s="7">
        <f t="shared" si="101"/>
        <v>195.57560435779811</v>
      </c>
    </row>
    <row r="2456" spans="1:9" x14ac:dyDescent="0.25">
      <c r="A2456" s="18"/>
      <c r="B2456" s="5">
        <f t="shared" si="100"/>
        <v>43856</v>
      </c>
      <c r="C2456" s="4">
        <v>21.5520833333401</v>
      </c>
      <c r="D2456">
        <v>1.1910716525288279</v>
      </c>
      <c r="E2456" s="6">
        <v>157.59566038122685</v>
      </c>
      <c r="F2456" s="7">
        <v>87.665485757877505</v>
      </c>
      <c r="G2456" s="7">
        <v>88.507866849076947</v>
      </c>
      <c r="H2456" s="7">
        <v>7.0188077454898821</v>
      </c>
      <c r="I2456" s="7">
        <f t="shared" si="101"/>
        <v>187.7077236416398</v>
      </c>
    </row>
    <row r="2457" spans="1:9" x14ac:dyDescent="0.25">
      <c r="A2457" s="18"/>
      <c r="B2457" s="5">
        <f t="shared" si="100"/>
        <v>43856</v>
      </c>
      <c r="C2457" s="4">
        <v>21.5625000000067</v>
      </c>
      <c r="D2457">
        <v>1.1910716525288279</v>
      </c>
      <c r="E2457" s="6">
        <v>153.31315203454741</v>
      </c>
      <c r="F2457" s="7">
        <v>87.037759496784531</v>
      </c>
      <c r="G2457" s="7">
        <v>88.633558035310358</v>
      </c>
      <c r="H2457" s="7">
        <v>7.7450980585267386</v>
      </c>
      <c r="I2457" s="7">
        <f t="shared" si="101"/>
        <v>182.60694934819182</v>
      </c>
    </row>
    <row r="2458" spans="1:9" x14ac:dyDescent="0.25">
      <c r="A2458" s="18"/>
      <c r="B2458" s="5">
        <f t="shared" si="100"/>
        <v>43856</v>
      </c>
      <c r="C2458" s="4">
        <v>21.5729166666734</v>
      </c>
      <c r="D2458">
        <v>1.1910716525288279</v>
      </c>
      <c r="E2458" s="6">
        <v>148.25700407095459</v>
      </c>
      <c r="F2458" s="7">
        <v>85.950592196766195</v>
      </c>
      <c r="G2458" s="7">
        <v>91.1428301123035</v>
      </c>
      <c r="H2458" s="7">
        <v>7.1673017727573534</v>
      </c>
      <c r="I2458" s="7">
        <f t="shared" si="101"/>
        <v>176.58471483776503</v>
      </c>
    </row>
    <row r="2459" spans="1:9" x14ac:dyDescent="0.25">
      <c r="A2459" s="18"/>
      <c r="B2459" s="5">
        <f t="shared" si="100"/>
        <v>43856</v>
      </c>
      <c r="C2459" s="4">
        <v>21.5833333333401</v>
      </c>
      <c r="D2459">
        <v>1.1910716525288279</v>
      </c>
      <c r="E2459" s="6">
        <v>146.23547067143761</v>
      </c>
      <c r="F2459" s="7">
        <v>85.742969291092919</v>
      </c>
      <c r="G2459" s="7">
        <v>91.865524382654755</v>
      </c>
      <c r="H2459" s="7">
        <v>6.7346515874454109</v>
      </c>
      <c r="I2459" s="7">
        <f t="shared" si="101"/>
        <v>174.17692371096012</v>
      </c>
    </row>
    <row r="2460" spans="1:9" x14ac:dyDescent="0.25">
      <c r="A2460" s="18"/>
      <c r="B2460" s="5">
        <f t="shared" si="100"/>
        <v>43856</v>
      </c>
      <c r="C2460" s="4">
        <v>21.5937500000067</v>
      </c>
      <c r="D2460">
        <v>1.1910716525288279</v>
      </c>
      <c r="E2460" s="6">
        <v>144.11940032429453</v>
      </c>
      <c r="F2460" s="7">
        <v>86.018080371027764</v>
      </c>
      <c r="G2460" s="7">
        <v>91.740069593615715</v>
      </c>
      <c r="H2460" s="7">
        <v>4.7668939327417004</v>
      </c>
      <c r="I2460" s="7">
        <f t="shared" si="101"/>
        <v>171.65653230572119</v>
      </c>
    </row>
    <row r="2461" spans="1:9" x14ac:dyDescent="0.25">
      <c r="A2461" s="18"/>
      <c r="B2461" s="5">
        <f t="shared" si="100"/>
        <v>43856</v>
      </c>
      <c r="C2461" s="4">
        <v>21.6041666666734</v>
      </c>
      <c r="D2461">
        <v>1.1910716525288279</v>
      </c>
      <c r="E2461" s="6">
        <v>142.80377623970773</v>
      </c>
      <c r="F2461" s="7">
        <v>87.422744934482978</v>
      </c>
      <c r="G2461" s="7">
        <v>90.467427301025012</v>
      </c>
      <c r="H2461" s="7">
        <v>3.7901524438639709</v>
      </c>
      <c r="I2461" s="7">
        <f t="shared" si="101"/>
        <v>170.08952975318564</v>
      </c>
    </row>
    <row r="2462" spans="1:9" x14ac:dyDescent="0.25">
      <c r="A2462" s="18"/>
      <c r="B2462" s="5">
        <f t="shared" si="100"/>
        <v>43856</v>
      </c>
      <c r="C2462" s="4">
        <v>21.6145833333401</v>
      </c>
      <c r="D2462">
        <v>1.1910716525288279</v>
      </c>
      <c r="E2462" s="6">
        <v>139.20102791930228</v>
      </c>
      <c r="F2462" s="7">
        <v>85.411665531619903</v>
      </c>
      <c r="G2462" s="7">
        <v>92.121041702657195</v>
      </c>
      <c r="H2462" s="7">
        <v>3.6166081284690765</v>
      </c>
      <c r="I2462" s="7">
        <f t="shared" si="101"/>
        <v>165.79839835755487</v>
      </c>
    </row>
    <row r="2463" spans="1:9" x14ac:dyDescent="0.25">
      <c r="A2463" s="18"/>
      <c r="B2463" s="5">
        <f t="shared" si="100"/>
        <v>43856</v>
      </c>
      <c r="C2463" s="4">
        <v>21.6250000000067</v>
      </c>
      <c r="D2463">
        <v>1.1910716525288279</v>
      </c>
      <c r="E2463" s="6">
        <v>138.37494865293627</v>
      </c>
      <c r="F2463" s="7">
        <v>85.741280582542316</v>
      </c>
      <c r="G2463" s="7">
        <v>90.800078220841897</v>
      </c>
      <c r="H2463" s="7">
        <v>2.9787191914481204</v>
      </c>
      <c r="I2463" s="7">
        <f t="shared" si="101"/>
        <v>164.8144787606445</v>
      </c>
    </row>
    <row r="2464" spans="1:9" x14ac:dyDescent="0.25">
      <c r="A2464" s="18"/>
      <c r="B2464" s="5">
        <f t="shared" si="100"/>
        <v>43856</v>
      </c>
      <c r="C2464" s="4">
        <v>21.6354166666734</v>
      </c>
      <c r="D2464">
        <v>1.1910716525288279</v>
      </c>
      <c r="E2464" s="6">
        <v>137.89765751756096</v>
      </c>
      <c r="F2464" s="7">
        <v>86.44913827051333</v>
      </c>
      <c r="G2464" s="7">
        <v>90.24958127630363</v>
      </c>
      <c r="H2464" s="7">
        <v>2.4193379946367735</v>
      </c>
      <c r="I2464" s="7">
        <f t="shared" si="101"/>
        <v>164.24599081929568</v>
      </c>
    </row>
    <row r="2465" spans="1:9" x14ac:dyDescent="0.25">
      <c r="A2465" s="18"/>
      <c r="B2465" s="5">
        <f t="shared" si="100"/>
        <v>43856</v>
      </c>
      <c r="C2465" s="4">
        <v>21.6458333333401</v>
      </c>
      <c r="D2465">
        <v>1.1910716525288279</v>
      </c>
      <c r="E2465" s="6">
        <v>136.57639740503922</v>
      </c>
      <c r="F2465" s="7">
        <v>86.045982168362883</v>
      </c>
      <c r="G2465" s="7">
        <v>90.229755965832396</v>
      </c>
      <c r="H2465" s="7">
        <v>2.2763635223804299</v>
      </c>
      <c r="I2465" s="7">
        <f t="shared" si="101"/>
        <v>162.67227535365399</v>
      </c>
    </row>
    <row r="2466" spans="1:9" x14ac:dyDescent="0.25">
      <c r="A2466" s="18"/>
      <c r="B2466" s="5">
        <f t="shared" si="100"/>
        <v>43856</v>
      </c>
      <c r="C2466" s="4">
        <v>21.6562500000068</v>
      </c>
      <c r="D2466">
        <v>1.1910716525288279</v>
      </c>
      <c r="E2466" s="6">
        <v>133.96857308914633</v>
      </c>
      <c r="F2466" s="7">
        <v>86.060241928214296</v>
      </c>
      <c r="G2466" s="7">
        <v>92.139364488587859</v>
      </c>
      <c r="H2466" s="7">
        <v>2.4970094988953195</v>
      </c>
      <c r="I2466" s="7">
        <f t="shared" si="101"/>
        <v>159.56616973621857</v>
      </c>
    </row>
    <row r="2467" spans="1:9" x14ac:dyDescent="0.25">
      <c r="A2467" s="18"/>
      <c r="B2467" s="5">
        <f t="shared" si="100"/>
        <v>43856</v>
      </c>
      <c r="C2467" s="4">
        <v>21.6666666666734</v>
      </c>
      <c r="D2467">
        <v>1.1910716525288279</v>
      </c>
      <c r="E2467" s="6">
        <v>133.68772490901387</v>
      </c>
      <c r="F2467" s="7">
        <v>87.583854148106482</v>
      </c>
      <c r="G2467" s="7">
        <v>91.717679974595256</v>
      </c>
      <c r="H2467" s="7">
        <v>2.8961118069742557</v>
      </c>
      <c r="I2467" s="7">
        <f t="shared" si="101"/>
        <v>159.23165943019848</v>
      </c>
    </row>
    <row r="2468" spans="1:9" x14ac:dyDescent="0.25">
      <c r="A2468" s="18"/>
      <c r="B2468" s="5">
        <f t="shared" ref="B2468:B2531" si="102">DATE(YEAR(B2372),MONTH(B2372),DAY(B2372)+1)</f>
        <v>43856</v>
      </c>
      <c r="C2468" s="4">
        <v>21.6770833333401</v>
      </c>
      <c r="D2468">
        <v>1.1910716525288279</v>
      </c>
      <c r="E2468" s="6">
        <v>134.78752135475824</v>
      </c>
      <c r="F2468" s="7">
        <v>88.244279582844641</v>
      </c>
      <c r="G2468" s="7">
        <v>93.318293323900491</v>
      </c>
      <c r="H2468" s="7">
        <v>4.5575386330690648</v>
      </c>
      <c r="I2468" s="7">
        <f t="shared" si="101"/>
        <v>160.54159580027658</v>
      </c>
    </row>
    <row r="2469" spans="1:9" x14ac:dyDescent="0.25">
      <c r="A2469" s="18"/>
      <c r="B2469" s="5">
        <f t="shared" si="102"/>
        <v>43856</v>
      </c>
      <c r="C2469" s="4">
        <v>21.6875000000068</v>
      </c>
      <c r="D2469">
        <v>1.1910716525288279</v>
      </c>
      <c r="E2469" s="6">
        <v>138.79566202274614</v>
      </c>
      <c r="F2469" s="7">
        <v>89.982149207086408</v>
      </c>
      <c r="G2469" s="7">
        <v>93.741223931578745</v>
      </c>
      <c r="H2469" s="7">
        <v>10.861875728721021</v>
      </c>
      <c r="I2469" s="7">
        <f t="shared" si="101"/>
        <v>165.31557852926491</v>
      </c>
    </row>
    <row r="2470" spans="1:9" x14ac:dyDescent="0.25">
      <c r="A2470" s="18"/>
      <c r="B2470" s="5">
        <f t="shared" si="102"/>
        <v>43856</v>
      </c>
      <c r="C2470" s="4">
        <v>21.6979166666734</v>
      </c>
      <c r="D2470">
        <v>1.1910716525288279</v>
      </c>
      <c r="E2470" s="6">
        <v>142.52482861479754</v>
      </c>
      <c r="F2470" s="7">
        <v>92.529335412599139</v>
      </c>
      <c r="G2470" s="7">
        <v>93.597169892093589</v>
      </c>
      <c r="H2470" s="7">
        <v>54.536872607034361</v>
      </c>
      <c r="I2470" s="7">
        <f t="shared" si="101"/>
        <v>169.75728314461489</v>
      </c>
    </row>
    <row r="2471" spans="1:9" x14ac:dyDescent="0.25">
      <c r="A2471" s="18"/>
      <c r="B2471" s="5">
        <f t="shared" si="102"/>
        <v>43856</v>
      </c>
      <c r="C2471" s="4">
        <v>21.7083333333401</v>
      </c>
      <c r="D2471">
        <v>1.1910716525288279</v>
      </c>
      <c r="E2471" s="6">
        <v>146.65772995678395</v>
      </c>
      <c r="F2471" s="7">
        <v>94.977922699150625</v>
      </c>
      <c r="G2471" s="7">
        <v>95.987862732345334</v>
      </c>
      <c r="H2471" s="7">
        <v>134.78019318885873</v>
      </c>
      <c r="I2471" s="7">
        <f t="shared" si="101"/>
        <v>174.67986477575323</v>
      </c>
    </row>
    <row r="2472" spans="1:9" x14ac:dyDescent="0.25">
      <c r="A2472" s="18"/>
      <c r="B2472" s="5">
        <f t="shared" si="102"/>
        <v>43856</v>
      </c>
      <c r="C2472" s="4">
        <v>21.7187500000068</v>
      </c>
      <c r="D2472">
        <v>1.1910716525288279</v>
      </c>
      <c r="E2472" s="6">
        <v>153.90905740914567</v>
      </c>
      <c r="F2472" s="7">
        <v>96.453091847390098</v>
      </c>
      <c r="G2472" s="7">
        <v>98.232181635221295</v>
      </c>
      <c r="H2472" s="7">
        <v>170.31245833374089</v>
      </c>
      <c r="I2472" s="7">
        <f t="shared" si="101"/>
        <v>183.31671534746536</v>
      </c>
    </row>
    <row r="2473" spans="1:9" x14ac:dyDescent="0.25">
      <c r="A2473" s="18"/>
      <c r="B2473" s="5">
        <f t="shared" si="102"/>
        <v>43856</v>
      </c>
      <c r="C2473" s="4">
        <v>21.7291666666734</v>
      </c>
      <c r="D2473">
        <v>1.1910716525288279</v>
      </c>
      <c r="E2473" s="6">
        <v>159.80321013329046</v>
      </c>
      <c r="F2473" s="7">
        <v>99.917118437992897</v>
      </c>
      <c r="G2473" s="7">
        <v>98.239962708975369</v>
      </c>
      <c r="H2473" s="7">
        <v>190.12058413966392</v>
      </c>
      <c r="I2473" s="7">
        <f t="shared" si="101"/>
        <v>190.3370735728698</v>
      </c>
    </row>
    <row r="2474" spans="1:9" x14ac:dyDescent="0.25">
      <c r="A2474" s="18"/>
      <c r="B2474" s="5">
        <f t="shared" si="102"/>
        <v>43856</v>
      </c>
      <c r="C2474" s="4">
        <v>21.7395833333401</v>
      </c>
      <c r="D2474">
        <v>1.1910716525288279</v>
      </c>
      <c r="E2474" s="6">
        <v>165.63198473745652</v>
      </c>
      <c r="F2474" s="7">
        <v>100.84890048424928</v>
      </c>
      <c r="G2474" s="7">
        <v>100.1020954629811</v>
      </c>
      <c r="H2474" s="7">
        <v>196.00391272719187</v>
      </c>
      <c r="I2474" s="7">
        <f t="shared" si="101"/>
        <v>197.27956177287194</v>
      </c>
    </row>
    <row r="2475" spans="1:9" x14ac:dyDescent="0.25">
      <c r="A2475" s="18"/>
      <c r="B2475" s="5">
        <f t="shared" si="102"/>
        <v>43856</v>
      </c>
      <c r="C2475" s="4">
        <v>21.7500000000068</v>
      </c>
      <c r="D2475">
        <v>1.1910716525288279</v>
      </c>
      <c r="E2475" s="6">
        <v>168.05026197862696</v>
      </c>
      <c r="F2475" s="7">
        <v>100.74607778831935</v>
      </c>
      <c r="G2475" s="7">
        <v>101.26270952582728</v>
      </c>
      <c r="H2475" s="7">
        <v>217.47128776499713</v>
      </c>
      <c r="I2475" s="7">
        <f t="shared" si="101"/>
        <v>200.15990324278567</v>
      </c>
    </row>
    <row r="2476" spans="1:9" x14ac:dyDescent="0.25">
      <c r="A2476" s="18"/>
      <c r="B2476" s="5">
        <f t="shared" si="102"/>
        <v>43856</v>
      </c>
      <c r="C2476" s="4">
        <v>21.7604166666735</v>
      </c>
      <c r="D2476">
        <v>1.1910716525288279</v>
      </c>
      <c r="E2476" s="6">
        <v>171.42742908916264</v>
      </c>
      <c r="F2476" s="7">
        <v>103.15019307558181</v>
      </c>
      <c r="G2476" s="7">
        <v>103.58053593595976</v>
      </c>
      <c r="H2476" s="7">
        <v>223.2091729458258</v>
      </c>
      <c r="I2476" s="7">
        <f t="shared" si="101"/>
        <v>204.18235125399741</v>
      </c>
    </row>
    <row r="2477" spans="1:9" x14ac:dyDescent="0.25">
      <c r="A2477" s="18"/>
      <c r="B2477" s="5">
        <f t="shared" si="102"/>
        <v>43856</v>
      </c>
      <c r="C2477" s="4">
        <v>21.7708333333401</v>
      </c>
      <c r="D2477">
        <v>1.1910716525288279</v>
      </c>
      <c r="E2477" s="6">
        <v>173.03215113508128</v>
      </c>
      <c r="F2477" s="7">
        <v>101.40617430595265</v>
      </c>
      <c r="G2477" s="7">
        <v>109.0017045793001</v>
      </c>
      <c r="H2477" s="7">
        <v>236.74271017831325</v>
      </c>
      <c r="I2477" s="7">
        <f t="shared" si="101"/>
        <v>206.09369019307914</v>
      </c>
    </row>
    <row r="2478" spans="1:9" x14ac:dyDescent="0.25">
      <c r="A2478" s="18"/>
      <c r="B2478" s="5">
        <f t="shared" si="102"/>
        <v>43856</v>
      </c>
      <c r="C2478" s="4">
        <v>21.7812500000068</v>
      </c>
      <c r="D2478">
        <v>1.1910716525288279</v>
      </c>
      <c r="E2478" s="6">
        <v>176.30892092616631</v>
      </c>
      <c r="F2478" s="7">
        <v>101.06834033859266</v>
      </c>
      <c r="G2478" s="7">
        <v>113.18430818662972</v>
      </c>
      <c r="H2478" s="7">
        <v>236.88131951879174</v>
      </c>
      <c r="I2478" s="7">
        <f t="shared" si="101"/>
        <v>209.99655780310334</v>
      </c>
    </row>
    <row r="2479" spans="1:9" x14ac:dyDescent="0.25">
      <c r="A2479" s="18"/>
      <c r="B2479" s="5">
        <f t="shared" si="102"/>
        <v>43856</v>
      </c>
      <c r="C2479" s="4">
        <v>21.7916666666735</v>
      </c>
      <c r="D2479">
        <v>1.1910716525288279</v>
      </c>
      <c r="E2479" s="6">
        <v>176.67696932296627</v>
      </c>
      <c r="F2479" s="7">
        <v>100.31676475396331</v>
      </c>
      <c r="G2479" s="7">
        <v>114.34024238637355</v>
      </c>
      <c r="H2479" s="7">
        <v>237.18114838915571</v>
      </c>
      <c r="I2479" s="7">
        <f t="shared" si="101"/>
        <v>210.43492981529047</v>
      </c>
    </row>
    <row r="2480" spans="1:9" x14ac:dyDescent="0.25">
      <c r="A2480" s="18"/>
      <c r="B2480" s="5">
        <f t="shared" si="102"/>
        <v>43856</v>
      </c>
      <c r="C2480" s="4">
        <v>21.8020833333401</v>
      </c>
      <c r="D2480">
        <v>1.1910716525288279</v>
      </c>
      <c r="E2480" s="6">
        <v>179.47070712630352</v>
      </c>
      <c r="F2480" s="7">
        <v>100.60606740361804</v>
      </c>
      <c r="G2480" s="7">
        <v>115.88721360621456</v>
      </c>
      <c r="H2480" s="7">
        <v>237.49344324063557</v>
      </c>
      <c r="I2480" s="7">
        <f t="shared" si="101"/>
        <v>213.76247171744362</v>
      </c>
    </row>
    <row r="2481" spans="1:9" x14ac:dyDescent="0.25">
      <c r="A2481" s="18"/>
      <c r="B2481" s="5">
        <f t="shared" si="102"/>
        <v>43856</v>
      </c>
      <c r="C2481" s="4">
        <v>21.8125000000068</v>
      </c>
      <c r="D2481">
        <v>1.1910716525288279</v>
      </c>
      <c r="E2481" s="6">
        <v>183.59301826109771</v>
      </c>
      <c r="F2481" s="7">
        <v>100.08622194173844</v>
      </c>
      <c r="G2481" s="7">
        <v>118.55500803233548</v>
      </c>
      <c r="H2481" s="7">
        <v>237.33057609722937</v>
      </c>
      <c r="I2481" s="7">
        <f t="shared" si="101"/>
        <v>218.67243965300091</v>
      </c>
    </row>
    <row r="2482" spans="1:9" x14ac:dyDescent="0.25">
      <c r="A2482" s="18"/>
      <c r="B2482" s="5">
        <f t="shared" si="102"/>
        <v>43856</v>
      </c>
      <c r="C2482" s="4">
        <v>21.8229166666735</v>
      </c>
      <c r="D2482">
        <v>1.1910716525288279</v>
      </c>
      <c r="E2482" s="6">
        <v>181.94042671526867</v>
      </c>
      <c r="F2482" s="7">
        <v>99.026912316028955</v>
      </c>
      <c r="G2482" s="7">
        <v>114.51028008358021</v>
      </c>
      <c r="H2482" s="7">
        <v>237.0729159907759</v>
      </c>
      <c r="I2482" s="7">
        <f t="shared" si="101"/>
        <v>216.70408470955516</v>
      </c>
    </row>
    <row r="2483" spans="1:9" x14ac:dyDescent="0.25">
      <c r="A2483" s="18"/>
      <c r="B2483" s="5">
        <f t="shared" si="102"/>
        <v>43856</v>
      </c>
      <c r="C2483" s="4">
        <v>21.8333333333401</v>
      </c>
      <c r="D2483">
        <v>1.1910716525288279</v>
      </c>
      <c r="E2483" s="6">
        <v>181.58812353678442</v>
      </c>
      <c r="F2483" s="7">
        <v>98.582753888927456</v>
      </c>
      <c r="G2483" s="7">
        <v>113.55385710243077</v>
      </c>
      <c r="H2483" s="7">
        <v>237.19025053409749</v>
      </c>
      <c r="I2483" s="7">
        <f t="shared" si="101"/>
        <v>216.28446638056676</v>
      </c>
    </row>
    <row r="2484" spans="1:9" x14ac:dyDescent="0.25">
      <c r="A2484" s="18"/>
      <c r="B2484" s="5">
        <f t="shared" si="102"/>
        <v>43856</v>
      </c>
      <c r="C2484" s="4">
        <v>21.8437500000068</v>
      </c>
      <c r="D2484">
        <v>1.1910716525288279</v>
      </c>
      <c r="E2484" s="6">
        <v>183.11324268858647</v>
      </c>
      <c r="F2484" s="7">
        <v>99.85310394925348</v>
      </c>
      <c r="G2484" s="7">
        <v>112.66899836346542</v>
      </c>
      <c r="H2484" s="7">
        <v>237.04124641284321</v>
      </c>
      <c r="I2484" s="7">
        <f t="shared" si="101"/>
        <v>218.10099256900699</v>
      </c>
    </row>
    <row r="2485" spans="1:9" x14ac:dyDescent="0.25">
      <c r="A2485" s="18"/>
      <c r="B2485" s="5">
        <f t="shared" si="102"/>
        <v>43856</v>
      </c>
      <c r="C2485" s="4">
        <v>21.8541666666735</v>
      </c>
      <c r="D2485">
        <v>1.1910716525288279</v>
      </c>
      <c r="E2485" s="6">
        <v>181.33966904684777</v>
      </c>
      <c r="F2485" s="7">
        <v>96.893042542259792</v>
      </c>
      <c r="G2485" s="7">
        <v>111.27196306584437</v>
      </c>
      <c r="H2485" s="7">
        <v>236.33364363662477</v>
      </c>
      <c r="I2485" s="7">
        <f t="shared" si="101"/>
        <v>215.98853928065972</v>
      </c>
    </row>
    <row r="2486" spans="1:9" x14ac:dyDescent="0.25">
      <c r="A2486" s="18"/>
      <c r="B2486" s="5">
        <f t="shared" si="102"/>
        <v>43856</v>
      </c>
      <c r="C2486" s="4">
        <v>21.8645833333402</v>
      </c>
      <c r="D2486">
        <v>1.1910716525288279</v>
      </c>
      <c r="E2486" s="6">
        <v>178.79952213088552</v>
      </c>
      <c r="F2486" s="7">
        <v>96.309683989666524</v>
      </c>
      <c r="G2486" s="7">
        <v>110.21196205296654</v>
      </c>
      <c r="H2486" s="7">
        <v>236.84757774618365</v>
      </c>
      <c r="I2486" s="7">
        <f t="shared" si="101"/>
        <v>212.96304229579854</v>
      </c>
    </row>
    <row r="2487" spans="1:9" x14ac:dyDescent="0.25">
      <c r="A2487" s="18"/>
      <c r="B2487" s="5">
        <f t="shared" si="102"/>
        <v>43856</v>
      </c>
      <c r="C2487" s="4">
        <v>21.8750000000068</v>
      </c>
      <c r="D2487">
        <v>1.1910716525288279</v>
      </c>
      <c r="E2487" s="6">
        <v>174.79086517805115</v>
      </c>
      <c r="F2487" s="7">
        <v>91.809989693062903</v>
      </c>
      <c r="G2487" s="7">
        <v>100.96657996917638</v>
      </c>
      <c r="H2487" s="7">
        <v>238.57712349772382</v>
      </c>
      <c r="I2487" s="7">
        <f t="shared" si="101"/>
        <v>208.18844463456495</v>
      </c>
    </row>
    <row r="2488" spans="1:9" x14ac:dyDescent="0.25">
      <c r="A2488" s="18"/>
      <c r="B2488" s="5">
        <f t="shared" si="102"/>
        <v>43856</v>
      </c>
      <c r="C2488" s="4">
        <v>21.8854166666735</v>
      </c>
      <c r="D2488">
        <v>1.1910716525288279</v>
      </c>
      <c r="E2488" s="6">
        <v>181.52352719158273</v>
      </c>
      <c r="F2488" s="7">
        <v>82.137339875659151</v>
      </c>
      <c r="G2488" s="7">
        <v>87.061680968684925</v>
      </c>
      <c r="H2488" s="7">
        <v>243.82327111493373</v>
      </c>
      <c r="I2488" s="7">
        <f t="shared" si="101"/>
        <v>216.20752750494006</v>
      </c>
    </row>
    <row r="2489" spans="1:9" x14ac:dyDescent="0.25">
      <c r="A2489" s="18"/>
      <c r="B2489" s="5">
        <f t="shared" si="102"/>
        <v>43856</v>
      </c>
      <c r="C2489" s="4">
        <v>21.8958333333402</v>
      </c>
      <c r="D2489">
        <v>1.1910716525288279</v>
      </c>
      <c r="E2489" s="6">
        <v>188.47332567992422</v>
      </c>
      <c r="F2489" s="7">
        <v>78.267485734224906</v>
      </c>
      <c r="G2489" s="7">
        <v>81.76748165912052</v>
      </c>
      <c r="H2489" s="7">
        <v>247.4724685814482</v>
      </c>
      <c r="I2489" s="7">
        <f t="shared" si="101"/>
        <v>224.4852354751913</v>
      </c>
    </row>
    <row r="2490" spans="1:9" x14ac:dyDescent="0.25">
      <c r="A2490" s="18"/>
      <c r="B2490" s="5">
        <f t="shared" si="102"/>
        <v>43856</v>
      </c>
      <c r="C2490" s="4">
        <v>21.9062500000068</v>
      </c>
      <c r="D2490">
        <v>1.1910716525288279</v>
      </c>
      <c r="E2490" s="6">
        <v>189.00827025593412</v>
      </c>
      <c r="F2490" s="7">
        <v>77.336453779414981</v>
      </c>
      <c r="G2490" s="7">
        <v>82.488601283753255</v>
      </c>
      <c r="H2490" s="7">
        <v>248.52912976660033</v>
      </c>
      <c r="I2490" s="7">
        <f t="shared" si="101"/>
        <v>225.12239279535075</v>
      </c>
    </row>
    <row r="2491" spans="1:9" x14ac:dyDescent="0.25">
      <c r="A2491" s="18"/>
      <c r="B2491" s="5">
        <f t="shared" si="102"/>
        <v>43856</v>
      </c>
      <c r="C2491" s="4">
        <v>21.9166666666735</v>
      </c>
      <c r="D2491">
        <v>1.1910716525288279</v>
      </c>
      <c r="E2491" s="6">
        <v>186.78775656198573</v>
      </c>
      <c r="F2491" s="7">
        <v>76.650412922338973</v>
      </c>
      <c r="G2491" s="7">
        <v>82.710882760918395</v>
      </c>
      <c r="H2491" s="7">
        <v>248.45700168139908</v>
      </c>
      <c r="I2491" s="7">
        <f t="shared" si="101"/>
        <v>222.47760188043677</v>
      </c>
    </row>
    <row r="2492" spans="1:9" x14ac:dyDescent="0.25">
      <c r="A2492" s="18"/>
      <c r="B2492" s="5">
        <f t="shared" si="102"/>
        <v>43856</v>
      </c>
      <c r="C2492" s="4">
        <v>21.9270833333402</v>
      </c>
      <c r="D2492">
        <v>1.1910716525288279</v>
      </c>
      <c r="E2492" s="6">
        <v>187.63998609667559</v>
      </c>
      <c r="F2492" s="7">
        <v>74.929281969787766</v>
      </c>
      <c r="G2492" s="7">
        <v>71.124214850502383</v>
      </c>
      <c r="H2492" s="7">
        <v>250.13002146225423</v>
      </c>
      <c r="I2492" s="7">
        <f t="shared" si="101"/>
        <v>223.49266832065368</v>
      </c>
    </row>
    <row r="2493" spans="1:9" x14ac:dyDescent="0.25">
      <c r="A2493" s="18"/>
      <c r="B2493" s="5">
        <f t="shared" si="102"/>
        <v>43856</v>
      </c>
      <c r="C2493" s="4">
        <v>21.9375000000068</v>
      </c>
      <c r="D2493">
        <v>1.1910716525288279</v>
      </c>
      <c r="E2493" s="6">
        <v>181.51155075467943</v>
      </c>
      <c r="F2493" s="7">
        <v>73.865716477636013</v>
      </c>
      <c r="G2493" s="7">
        <v>64.086794582438614</v>
      </c>
      <c r="H2493" s="7">
        <v>249.3523498691516</v>
      </c>
      <c r="I2493" s="7">
        <f t="shared" si="101"/>
        <v>216.19326271044625</v>
      </c>
    </row>
    <row r="2494" spans="1:9" x14ac:dyDescent="0.25">
      <c r="A2494" s="18"/>
      <c r="B2494" s="5">
        <f t="shared" si="102"/>
        <v>43856</v>
      </c>
      <c r="C2494" s="4">
        <v>21.9479166666735</v>
      </c>
      <c r="D2494">
        <v>1.1910716525288279</v>
      </c>
      <c r="E2494" s="6">
        <v>171.77276095271816</v>
      </c>
      <c r="F2494" s="7">
        <v>72.185214809904707</v>
      </c>
      <c r="G2494" s="7">
        <v>63.644387249982536</v>
      </c>
      <c r="H2494" s="7">
        <v>246.15386568222624</v>
      </c>
      <c r="I2494" s="7">
        <f t="shared" si="101"/>
        <v>204.59366624739334</v>
      </c>
    </row>
    <row r="2495" spans="1:9" x14ac:dyDescent="0.25">
      <c r="A2495" s="18"/>
      <c r="B2495" s="5">
        <f t="shared" si="102"/>
        <v>43856</v>
      </c>
      <c r="C2495" s="4">
        <v>21.9583333333402</v>
      </c>
      <c r="D2495">
        <v>1.1910716525288279</v>
      </c>
      <c r="E2495" s="6">
        <v>161.16364813441743</v>
      </c>
      <c r="F2495" s="7">
        <v>69.918049373794645</v>
      </c>
      <c r="G2495" s="7">
        <v>61.196237871299573</v>
      </c>
      <c r="H2495" s="7">
        <v>245.02756622735615</v>
      </c>
      <c r="I2495" s="7">
        <f t="shared" si="101"/>
        <v>191.9574527110351</v>
      </c>
    </row>
    <row r="2496" spans="1:9" x14ac:dyDescent="0.25">
      <c r="A2496" s="18"/>
      <c r="B2496" s="5">
        <f t="shared" si="102"/>
        <v>43856</v>
      </c>
      <c r="C2496" s="4">
        <v>21.968750000006899</v>
      </c>
      <c r="D2496">
        <v>1.1910716525288279</v>
      </c>
      <c r="E2496" s="6">
        <v>148.82264653247483</v>
      </c>
      <c r="F2496" s="7">
        <v>68.217407550166314</v>
      </c>
      <c r="G2496" s="7">
        <v>60.24907845478424</v>
      </c>
      <c r="H2496" s="7">
        <v>245.7116659011069</v>
      </c>
      <c r="I2496" s="7">
        <f t="shared" si="101"/>
        <v>177.25843553914842</v>
      </c>
    </row>
    <row r="2497" spans="1:9" x14ac:dyDescent="0.25">
      <c r="A2497" s="18"/>
      <c r="B2497" s="5">
        <f t="shared" si="102"/>
        <v>43856</v>
      </c>
      <c r="C2497" s="4">
        <v>21.9791666666735</v>
      </c>
      <c r="D2497">
        <v>1.1910716525288279</v>
      </c>
      <c r="E2497" s="6">
        <v>136.89753147787812</v>
      </c>
      <c r="F2497" s="7">
        <v>66.698207632900449</v>
      </c>
      <c r="G2497" s="7">
        <v>62.831100766665486</v>
      </c>
      <c r="H2497" s="7">
        <v>246.69425209262477</v>
      </c>
      <c r="I2497" s="7">
        <f t="shared" si="101"/>
        <v>163.05476904447352</v>
      </c>
    </row>
    <row r="2498" spans="1:9" ht="15.75" thickBot="1" x14ac:dyDescent="0.3">
      <c r="A2498" s="18"/>
      <c r="B2498" s="5">
        <f t="shared" si="102"/>
        <v>43856</v>
      </c>
      <c r="C2498" s="4">
        <v>21.9895833333402</v>
      </c>
      <c r="D2498">
        <v>1.1910716525288279</v>
      </c>
      <c r="E2498" s="6">
        <v>127.79196944860951</v>
      </c>
      <c r="F2498" s="7">
        <v>65.856236001010544</v>
      </c>
      <c r="G2498" s="7">
        <v>63.462513666128331</v>
      </c>
      <c r="H2498" s="7">
        <v>247.18252837521422</v>
      </c>
      <c r="I2498" s="7">
        <f t="shared" si="101"/>
        <v>152.20939223106882</v>
      </c>
    </row>
    <row r="2499" spans="1:9" x14ac:dyDescent="0.25">
      <c r="A2499" s="13">
        <f t="shared" ref="A2499" si="103">A2403+1</f>
        <v>27</v>
      </c>
      <c r="B2499" s="5">
        <f t="shared" si="102"/>
        <v>43857</v>
      </c>
      <c r="C2499" s="4">
        <v>22.000000000006899</v>
      </c>
      <c r="D2499">
        <v>1.1874977350951179</v>
      </c>
      <c r="E2499" s="6">
        <v>112.73407713237393</v>
      </c>
      <c r="F2499" s="7">
        <v>63.281224210662579</v>
      </c>
      <c r="G2499" s="7">
        <v>58.835912053695679</v>
      </c>
      <c r="H2499" s="7">
        <v>239.36123738895597</v>
      </c>
      <c r="I2499" s="7">
        <f t="shared" si="101"/>
        <v>133.87146126273237</v>
      </c>
    </row>
    <row r="2500" spans="1:9" x14ac:dyDescent="0.25">
      <c r="A2500" s="14"/>
      <c r="B2500" s="5">
        <f t="shared" si="102"/>
        <v>43857</v>
      </c>
      <c r="C2500" s="4">
        <v>22.0104166666735</v>
      </c>
      <c r="D2500">
        <v>1.1874977350951179</v>
      </c>
      <c r="E2500" s="6">
        <v>103.71423700130353</v>
      </c>
      <c r="F2500" s="7">
        <v>61.934810064243116</v>
      </c>
      <c r="G2500" s="7">
        <v>58.361927665495081</v>
      </c>
      <c r="H2500" s="7">
        <v>240.10535414447878</v>
      </c>
      <c r="I2500" s="7">
        <f t="shared" ref="I2500:I2563" si="104">D2500*E2500</f>
        <v>123.16042153616621</v>
      </c>
    </row>
    <row r="2501" spans="1:9" x14ac:dyDescent="0.25">
      <c r="A2501" s="14"/>
      <c r="B2501" s="5">
        <f t="shared" si="102"/>
        <v>43857</v>
      </c>
      <c r="C2501" s="4">
        <v>22.0208333333402</v>
      </c>
      <c r="D2501">
        <v>1.1874977350951179</v>
      </c>
      <c r="E2501" s="6">
        <v>96.205916275851862</v>
      </c>
      <c r="F2501" s="7">
        <v>61.007167560087026</v>
      </c>
      <c r="G2501" s="7">
        <v>58.45549688041725</v>
      </c>
      <c r="H2501" s="7">
        <v>240.14112237234045</v>
      </c>
      <c r="I2501" s="7">
        <f t="shared" si="104"/>
        <v>114.24430768032462</v>
      </c>
    </row>
    <row r="2502" spans="1:9" x14ac:dyDescent="0.25">
      <c r="A2502" s="14"/>
      <c r="B2502" s="5">
        <f t="shared" si="102"/>
        <v>43857</v>
      </c>
      <c r="C2502" s="4">
        <v>22.031250000006899</v>
      </c>
      <c r="D2502">
        <v>1.1874977350951179</v>
      </c>
      <c r="E2502" s="6">
        <v>88.958719102261824</v>
      </c>
      <c r="F2502" s="7">
        <v>59.805565185863166</v>
      </c>
      <c r="G2502" s="7">
        <v>57.766623435791104</v>
      </c>
      <c r="H2502" s="7">
        <v>240.513920535533</v>
      </c>
      <c r="I2502" s="7">
        <f t="shared" si="104"/>
        <v>105.63827745089871</v>
      </c>
    </row>
    <row r="2503" spans="1:9" x14ac:dyDescent="0.25">
      <c r="A2503" s="14"/>
      <c r="B2503" s="5">
        <f t="shared" si="102"/>
        <v>43857</v>
      </c>
      <c r="C2503" s="4">
        <v>22.0416666666735</v>
      </c>
      <c r="D2503">
        <v>1.1874977350951179</v>
      </c>
      <c r="E2503" s="6">
        <v>82.803319388132707</v>
      </c>
      <c r="F2503" s="7">
        <v>59.201055658953024</v>
      </c>
      <c r="G2503" s="7">
        <v>57.883439710404893</v>
      </c>
      <c r="H2503" s="7">
        <v>241.13939917421243</v>
      </c>
      <c r="I2503" s="7">
        <f t="shared" si="104"/>
        <v>98.328754231765259</v>
      </c>
    </row>
    <row r="2504" spans="1:9" x14ac:dyDescent="0.25">
      <c r="A2504" s="14"/>
      <c r="B2504" s="5">
        <f t="shared" si="102"/>
        <v>43857</v>
      </c>
      <c r="C2504" s="4">
        <v>22.0520833333402</v>
      </c>
      <c r="D2504">
        <v>1.1874977350951179</v>
      </c>
      <c r="E2504" s="6">
        <v>77.716866385753335</v>
      </c>
      <c r="F2504" s="7">
        <v>58.68190413194101</v>
      </c>
      <c r="G2504" s="7">
        <v>57.593869174215094</v>
      </c>
      <c r="H2504" s="7">
        <v>241.71550807305084</v>
      </c>
      <c r="I2504" s="7">
        <f t="shared" si="104"/>
        <v>92.28860281177198</v>
      </c>
    </row>
    <row r="2505" spans="1:9" x14ac:dyDescent="0.25">
      <c r="A2505" s="14"/>
      <c r="B2505" s="5">
        <f t="shared" si="102"/>
        <v>43857</v>
      </c>
      <c r="C2505" s="4">
        <v>22.062500000006899</v>
      </c>
      <c r="D2505">
        <v>1.1874977350951179</v>
      </c>
      <c r="E2505" s="6">
        <v>74.25318678523368</v>
      </c>
      <c r="F2505" s="7">
        <v>58.708213489146459</v>
      </c>
      <c r="G2505" s="7">
        <v>57.061871311820248</v>
      </c>
      <c r="H2505" s="7">
        <v>241.39131500588672</v>
      </c>
      <c r="I2505" s="7">
        <f t="shared" si="104"/>
        <v>88.175491131059729</v>
      </c>
    </row>
    <row r="2506" spans="1:9" x14ac:dyDescent="0.25">
      <c r="A2506" s="14"/>
      <c r="B2506" s="5">
        <f t="shared" si="102"/>
        <v>43857</v>
      </c>
      <c r="C2506" s="4">
        <v>22.072916666673599</v>
      </c>
      <c r="D2506">
        <v>1.1874977350951179</v>
      </c>
      <c r="E2506" s="6">
        <v>70.784794003696305</v>
      </c>
      <c r="F2506" s="7">
        <v>58.062789883337786</v>
      </c>
      <c r="G2506" s="7">
        <v>57.050584347471535</v>
      </c>
      <c r="H2506" s="7">
        <v>241.37219592756682</v>
      </c>
      <c r="I2506" s="7">
        <f t="shared" si="104"/>
        <v>84.056782558563839</v>
      </c>
    </row>
    <row r="2507" spans="1:9" x14ac:dyDescent="0.25">
      <c r="A2507" s="14"/>
      <c r="B2507" s="5">
        <f t="shared" si="102"/>
        <v>43857</v>
      </c>
      <c r="C2507" s="4">
        <v>22.0833333333402</v>
      </c>
      <c r="D2507">
        <v>1.1874977350951179</v>
      </c>
      <c r="E2507" s="6">
        <v>68.418288278647793</v>
      </c>
      <c r="F2507" s="7">
        <v>57.37057982495336</v>
      </c>
      <c r="G2507" s="7">
        <v>56.87676429515475</v>
      </c>
      <c r="H2507" s="7">
        <v>241.29410481382985</v>
      </c>
      <c r="I2507" s="7">
        <f t="shared" si="104"/>
        <v>81.246562369979102</v>
      </c>
    </row>
    <row r="2508" spans="1:9" x14ac:dyDescent="0.25">
      <c r="A2508" s="14"/>
      <c r="B2508" s="5">
        <f t="shared" si="102"/>
        <v>43857</v>
      </c>
      <c r="C2508" s="4">
        <v>22.093750000006899</v>
      </c>
      <c r="D2508">
        <v>1.1874977350951179</v>
      </c>
      <c r="E2508" s="6">
        <v>66.262366031562934</v>
      </c>
      <c r="F2508" s="7">
        <v>56.627540040313804</v>
      </c>
      <c r="G2508" s="7">
        <v>56.556430069838392</v>
      </c>
      <c r="H2508" s="7">
        <v>241.60045950648492</v>
      </c>
      <c r="I2508" s="7">
        <f t="shared" si="104"/>
        <v>78.686409584524654</v>
      </c>
    </row>
    <row r="2509" spans="1:9" x14ac:dyDescent="0.25">
      <c r="A2509" s="14"/>
      <c r="B2509" s="5">
        <f t="shared" si="102"/>
        <v>43857</v>
      </c>
      <c r="C2509" s="4">
        <v>22.104166666673599</v>
      </c>
      <c r="D2509">
        <v>1.1874977350951179</v>
      </c>
      <c r="E2509" s="6">
        <v>65.22587668840562</v>
      </c>
      <c r="F2509" s="7">
        <v>56.365573611021176</v>
      </c>
      <c r="G2509" s="7">
        <v>56.327906104048708</v>
      </c>
      <c r="H2509" s="7">
        <v>241.29618695185781</v>
      </c>
      <c r="I2509" s="7">
        <f t="shared" si="104"/>
        <v>77.455580837075118</v>
      </c>
    </row>
    <row r="2510" spans="1:9" x14ac:dyDescent="0.25">
      <c r="A2510" s="14"/>
      <c r="B2510" s="5">
        <f t="shared" si="102"/>
        <v>43857</v>
      </c>
      <c r="C2510" s="4">
        <v>22.1145833333402</v>
      </c>
      <c r="D2510">
        <v>1.1874977350951179</v>
      </c>
      <c r="E2510" s="6">
        <v>63.720627155685122</v>
      </c>
      <c r="F2510" s="7">
        <v>55.953035349013511</v>
      </c>
      <c r="G2510" s="7">
        <v>57.730959513296249</v>
      </c>
      <c r="H2510" s="7">
        <v>241.2627593891909</v>
      </c>
      <c r="I2510" s="7">
        <f t="shared" si="104"/>
        <v>75.668100426216554</v>
      </c>
    </row>
    <row r="2511" spans="1:9" x14ac:dyDescent="0.25">
      <c r="A2511" s="14"/>
      <c r="B2511" s="5">
        <f t="shared" si="102"/>
        <v>43857</v>
      </c>
      <c r="C2511" s="4">
        <v>22.125000000006899</v>
      </c>
      <c r="D2511">
        <v>1.1874977350951179</v>
      </c>
      <c r="E2511" s="6">
        <v>63.281029712439889</v>
      </c>
      <c r="F2511" s="7">
        <v>56.878945021592713</v>
      </c>
      <c r="G2511" s="7">
        <v>56.828362971288016</v>
      </c>
      <c r="H2511" s="7">
        <v>240.65830000350738</v>
      </c>
      <c r="I2511" s="7">
        <f t="shared" si="104"/>
        <v>75.146079458009226</v>
      </c>
    </row>
    <row r="2512" spans="1:9" x14ac:dyDescent="0.25">
      <c r="A2512" s="14"/>
      <c r="B2512" s="5">
        <f t="shared" si="102"/>
        <v>43857</v>
      </c>
      <c r="C2512" s="4">
        <v>22.135416666673599</v>
      </c>
      <c r="D2512">
        <v>1.1874977350951179</v>
      </c>
      <c r="E2512" s="6">
        <v>62.35504883844925</v>
      </c>
      <c r="F2512" s="7">
        <v>57.420691549235656</v>
      </c>
      <c r="G2512" s="7">
        <v>56.318017489205737</v>
      </c>
      <c r="H2512" s="7">
        <v>240.87735703228171</v>
      </c>
      <c r="I2512" s="7">
        <f t="shared" si="104"/>
        <v>74.046479267403953</v>
      </c>
    </row>
    <row r="2513" spans="1:9" x14ac:dyDescent="0.25">
      <c r="A2513" s="14"/>
      <c r="B2513" s="5">
        <f t="shared" si="102"/>
        <v>43857</v>
      </c>
      <c r="C2513" s="4">
        <v>22.1458333333402</v>
      </c>
      <c r="D2513">
        <v>1.1874977350951179</v>
      </c>
      <c r="E2513" s="6">
        <v>62.032747981450697</v>
      </c>
      <c r="F2513" s="7">
        <v>57.016989926033233</v>
      </c>
      <c r="G2513" s="7">
        <v>56.889397521491816</v>
      </c>
      <c r="H2513" s="7">
        <v>240.78389349547285</v>
      </c>
      <c r="I2513" s="7">
        <f t="shared" si="104"/>
        <v>73.663747729698954</v>
      </c>
    </row>
    <row r="2514" spans="1:9" x14ac:dyDescent="0.25">
      <c r="A2514" s="14"/>
      <c r="B2514" s="5">
        <f t="shared" si="102"/>
        <v>43857</v>
      </c>
      <c r="C2514" s="4">
        <v>22.156250000006899</v>
      </c>
      <c r="D2514">
        <v>1.1874977350951179</v>
      </c>
      <c r="E2514" s="6">
        <v>61.502978989584776</v>
      </c>
      <c r="F2514" s="7">
        <v>57.430350480803078</v>
      </c>
      <c r="G2514" s="7">
        <v>55.23235736390717</v>
      </c>
      <c r="H2514" s="7">
        <v>240.69668731043578</v>
      </c>
      <c r="I2514" s="7">
        <f t="shared" si="104"/>
        <v>73.034648251734538</v>
      </c>
    </row>
    <row r="2515" spans="1:9" x14ac:dyDescent="0.25">
      <c r="A2515" s="14"/>
      <c r="B2515" s="5">
        <f t="shared" si="102"/>
        <v>43857</v>
      </c>
      <c r="C2515" s="4">
        <v>22.166666666673599</v>
      </c>
      <c r="D2515">
        <v>1.1874977350951179</v>
      </c>
      <c r="E2515" s="6">
        <v>61.263414003816656</v>
      </c>
      <c r="F2515" s="7">
        <v>57.502752355716666</v>
      </c>
      <c r="G2515" s="7">
        <v>55.225513865466411</v>
      </c>
      <c r="H2515" s="7">
        <v>240.36077500793371</v>
      </c>
      <c r="I2515" s="7">
        <f t="shared" si="104"/>
        <v>72.750165373726816</v>
      </c>
    </row>
    <row r="2516" spans="1:9" x14ac:dyDescent="0.25">
      <c r="A2516" s="14"/>
      <c r="B2516" s="5">
        <f t="shared" si="102"/>
        <v>43857</v>
      </c>
      <c r="C2516" s="4">
        <v>22.177083333340299</v>
      </c>
      <c r="D2516">
        <v>1.1874977350951179</v>
      </c>
      <c r="E2516" s="6">
        <v>62.290606301067072</v>
      </c>
      <c r="F2516" s="7">
        <v>57.005257212231442</v>
      </c>
      <c r="G2516" s="7">
        <v>56.519544094050538</v>
      </c>
      <c r="H2516" s="7">
        <v>240.49619452090803</v>
      </c>
      <c r="I2516" s="7">
        <f t="shared" si="104"/>
        <v>73.969953900218826</v>
      </c>
    </row>
    <row r="2517" spans="1:9" x14ac:dyDescent="0.25">
      <c r="A2517" s="14"/>
      <c r="B2517" s="5">
        <f t="shared" si="102"/>
        <v>43857</v>
      </c>
      <c r="C2517" s="4">
        <v>22.187500000006899</v>
      </c>
      <c r="D2517">
        <v>1.1874977350951179</v>
      </c>
      <c r="E2517" s="6">
        <v>62.231484338639625</v>
      </c>
      <c r="F2517" s="7">
        <v>57.707114168630675</v>
      </c>
      <c r="G2517" s="7">
        <v>56.975718558030309</v>
      </c>
      <c r="H2517" s="7">
        <v>240.47773369252815</v>
      </c>
      <c r="I2517" s="7">
        <f t="shared" si="104"/>
        <v>73.899746703741855</v>
      </c>
    </row>
    <row r="2518" spans="1:9" x14ac:dyDescent="0.25">
      <c r="A2518" s="14"/>
      <c r="B2518" s="5">
        <f t="shared" si="102"/>
        <v>43857</v>
      </c>
      <c r="C2518" s="4">
        <v>22.197916666673599</v>
      </c>
      <c r="D2518">
        <v>1.1874977350951179</v>
      </c>
      <c r="E2518" s="6">
        <v>64.035464904599507</v>
      </c>
      <c r="F2518" s="7">
        <v>57.642401733839478</v>
      </c>
      <c r="G2518" s="7">
        <v>56.779641108852623</v>
      </c>
      <c r="H2518" s="7">
        <v>240.84646900186095</v>
      </c>
      <c r="I2518" s="7">
        <f t="shared" si="104"/>
        <v>76.041969539974829</v>
      </c>
    </row>
    <row r="2519" spans="1:9" x14ac:dyDescent="0.25">
      <c r="A2519" s="14"/>
      <c r="B2519" s="5">
        <f t="shared" si="102"/>
        <v>43857</v>
      </c>
      <c r="C2519" s="4">
        <v>22.208333333340299</v>
      </c>
      <c r="D2519">
        <v>1.1874977350951179</v>
      </c>
      <c r="E2519" s="6">
        <v>65.343692498501682</v>
      </c>
      <c r="F2519" s="7">
        <v>55.865362895828667</v>
      </c>
      <c r="G2519" s="7">
        <v>57.359098713068768</v>
      </c>
      <c r="H2519" s="7">
        <v>240.1709802714351</v>
      </c>
      <c r="I2519" s="7">
        <f t="shared" si="104"/>
        <v>77.5954868447226</v>
      </c>
    </row>
    <row r="2520" spans="1:9" x14ac:dyDescent="0.25">
      <c r="A2520" s="14"/>
      <c r="B2520" s="5">
        <f t="shared" si="102"/>
        <v>43857</v>
      </c>
      <c r="C2520" s="4">
        <v>22.218750000006899</v>
      </c>
      <c r="D2520">
        <v>1.1874977350951179</v>
      </c>
      <c r="E2520" s="6">
        <v>68.401648623776452</v>
      </c>
      <c r="F2520" s="7">
        <v>55.670688092771528</v>
      </c>
      <c r="G2520" s="7">
        <v>60.021287720970356</v>
      </c>
      <c r="H2520" s="7">
        <v>238.72991603630695</v>
      </c>
      <c r="I2520" s="7">
        <f t="shared" si="104"/>
        <v>81.226802817506623</v>
      </c>
    </row>
    <row r="2521" spans="1:9" x14ac:dyDescent="0.25">
      <c r="A2521" s="14"/>
      <c r="B2521" s="5">
        <f t="shared" si="102"/>
        <v>43857</v>
      </c>
      <c r="C2521" s="4">
        <v>22.229166666673599</v>
      </c>
      <c r="D2521">
        <v>1.1874977350951179</v>
      </c>
      <c r="E2521" s="6">
        <v>71.605401826290958</v>
      </c>
      <c r="F2521" s="7">
        <v>56.378854641926381</v>
      </c>
      <c r="G2521" s="7">
        <v>61.349815913005862</v>
      </c>
      <c r="H2521" s="7">
        <v>238.60463078827109</v>
      </c>
      <c r="I2521" s="7">
        <f t="shared" si="104"/>
        <v>85.031252489296335</v>
      </c>
    </row>
    <row r="2522" spans="1:9" x14ac:dyDescent="0.25">
      <c r="A2522" s="14"/>
      <c r="B2522" s="5">
        <f t="shared" si="102"/>
        <v>43857</v>
      </c>
      <c r="C2522" s="4">
        <v>22.239583333340299</v>
      </c>
      <c r="D2522">
        <v>1.1874977350951179</v>
      </c>
      <c r="E2522" s="6">
        <v>78.421123981041887</v>
      </c>
      <c r="F2522" s="7">
        <v>57.016845523401827</v>
      </c>
      <c r="G2522" s="7">
        <v>59.821123405042343</v>
      </c>
      <c r="H2522" s="7">
        <v>237.40562355074496</v>
      </c>
      <c r="I2522" s="7">
        <f t="shared" si="104"/>
        <v>93.124907111100683</v>
      </c>
    </row>
    <row r="2523" spans="1:9" x14ac:dyDescent="0.25">
      <c r="A2523" s="14"/>
      <c r="B2523" s="5">
        <f t="shared" si="102"/>
        <v>43857</v>
      </c>
      <c r="C2523" s="4">
        <v>22.250000000006899</v>
      </c>
      <c r="D2523">
        <v>1.1874977350951179</v>
      </c>
      <c r="E2523" s="6">
        <v>83.515929629722876</v>
      </c>
      <c r="F2523" s="7">
        <v>59.605659798601742</v>
      </c>
      <c r="G2523" s="7">
        <v>60.028920545636439</v>
      </c>
      <c r="H2523" s="7">
        <v>234.02006115124283</v>
      </c>
      <c r="I2523" s="7">
        <f t="shared" si="104"/>
        <v>99.17497727965916</v>
      </c>
    </row>
    <row r="2524" spans="1:9" x14ac:dyDescent="0.25">
      <c r="A2524" s="14"/>
      <c r="B2524" s="5">
        <f t="shared" si="102"/>
        <v>43857</v>
      </c>
      <c r="C2524" s="4">
        <v>22.260416666673599</v>
      </c>
      <c r="D2524">
        <v>1.1874977350951179</v>
      </c>
      <c r="E2524" s="6">
        <v>90.01014543793157</v>
      </c>
      <c r="F2524" s="7">
        <v>67.646010348874569</v>
      </c>
      <c r="G2524" s="7">
        <v>61.162573308126703</v>
      </c>
      <c r="H2524" s="7">
        <v>220.76490199462194</v>
      </c>
      <c r="I2524" s="7">
        <f t="shared" si="104"/>
        <v>106.8868438431259</v>
      </c>
    </row>
    <row r="2525" spans="1:9" x14ac:dyDescent="0.25">
      <c r="A2525" s="14"/>
      <c r="B2525" s="5">
        <f t="shared" si="102"/>
        <v>43857</v>
      </c>
      <c r="C2525" s="4">
        <v>22.270833333340299</v>
      </c>
      <c r="D2525">
        <v>1.1874977350951179</v>
      </c>
      <c r="E2525" s="6">
        <v>95.564417169271721</v>
      </c>
      <c r="F2525" s="7">
        <v>76.80520050965427</v>
      </c>
      <c r="G2525" s="7">
        <v>62.266516152034875</v>
      </c>
      <c r="H2525" s="7">
        <v>211.58679679955384</v>
      </c>
      <c r="I2525" s="7">
        <f t="shared" si="104"/>
        <v>113.48252894419517</v>
      </c>
    </row>
    <row r="2526" spans="1:9" x14ac:dyDescent="0.25">
      <c r="A2526" s="14"/>
      <c r="B2526" s="5">
        <f t="shared" si="102"/>
        <v>43857</v>
      </c>
      <c r="C2526" s="4">
        <v>22.281250000006999</v>
      </c>
      <c r="D2526">
        <v>1.1874977350951179</v>
      </c>
      <c r="E2526" s="6">
        <v>101.86501048537411</v>
      </c>
      <c r="F2526" s="7">
        <v>78.169713119210016</v>
      </c>
      <c r="G2526" s="7">
        <v>66.786045862340814</v>
      </c>
      <c r="H2526" s="7">
        <v>191.6637695886829</v>
      </c>
      <c r="I2526" s="7">
        <f t="shared" si="104"/>
        <v>120.9644692368222</v>
      </c>
    </row>
    <row r="2527" spans="1:9" x14ac:dyDescent="0.25">
      <c r="A2527" s="14"/>
      <c r="B2527" s="5">
        <f t="shared" si="102"/>
        <v>43857</v>
      </c>
      <c r="C2527" s="4">
        <v>22.291666666673599</v>
      </c>
      <c r="D2527">
        <v>1.1874977350951179</v>
      </c>
      <c r="E2527" s="6">
        <v>107.39920000975476</v>
      </c>
      <c r="F2527" s="7">
        <v>85.959107940834983</v>
      </c>
      <c r="G2527" s="7">
        <v>79.040728170027819</v>
      </c>
      <c r="H2527" s="7">
        <v>151.62155171312179</v>
      </c>
      <c r="I2527" s="7">
        <f t="shared" si="104"/>
        <v>127.53630676261135</v>
      </c>
    </row>
    <row r="2528" spans="1:9" x14ac:dyDescent="0.25">
      <c r="A2528" s="14"/>
      <c r="B2528" s="5">
        <f t="shared" si="102"/>
        <v>43857</v>
      </c>
      <c r="C2528" s="4">
        <v>22.302083333340299</v>
      </c>
      <c r="D2528">
        <v>1.1874977350951179</v>
      </c>
      <c r="E2528" s="6">
        <v>109.06360928632932</v>
      </c>
      <c r="F2528" s="7">
        <v>108.79622365042263</v>
      </c>
      <c r="G2528" s="7">
        <v>96.388563990287437</v>
      </c>
      <c r="H2528" s="7">
        <v>117.44678786271203</v>
      </c>
      <c r="I2528" s="7">
        <f t="shared" si="104"/>
        <v>129.51278900881493</v>
      </c>
    </row>
    <row r="2529" spans="1:9" x14ac:dyDescent="0.25">
      <c r="A2529" s="14"/>
      <c r="B2529" s="5">
        <f t="shared" si="102"/>
        <v>43857</v>
      </c>
      <c r="C2529" s="4">
        <v>22.312500000006999</v>
      </c>
      <c r="D2529">
        <v>1.1874977350951179</v>
      </c>
      <c r="E2529" s="6">
        <v>112.43393243872953</v>
      </c>
      <c r="F2529" s="7">
        <v>123.85897444560419</v>
      </c>
      <c r="G2529" s="7">
        <v>105.05408378991851</v>
      </c>
      <c r="H2529" s="7">
        <v>61.109267572921361</v>
      </c>
      <c r="I2529" s="7">
        <f t="shared" si="104"/>
        <v>133.51504011882884</v>
      </c>
    </row>
    <row r="2530" spans="1:9" x14ac:dyDescent="0.25">
      <c r="A2530" s="14"/>
      <c r="B2530" s="5">
        <f t="shared" si="102"/>
        <v>43857</v>
      </c>
      <c r="C2530" s="4">
        <v>22.322916666673599</v>
      </c>
      <c r="D2530">
        <v>1.1874977350951179</v>
      </c>
      <c r="E2530" s="6">
        <v>112.88569539473262</v>
      </c>
      <c r="F2530" s="7">
        <v>134.8182075858146</v>
      </c>
      <c r="G2530" s="7">
        <v>118.44326828730273</v>
      </c>
      <c r="H2530" s="7">
        <v>18.523313401736829</v>
      </c>
      <c r="I2530" s="7">
        <f t="shared" si="104"/>
        <v>134.05150760588236</v>
      </c>
    </row>
    <row r="2531" spans="1:9" x14ac:dyDescent="0.25">
      <c r="A2531" s="14"/>
      <c r="B2531" s="5">
        <f t="shared" si="102"/>
        <v>43857</v>
      </c>
      <c r="C2531" s="4">
        <v>22.333333333340299</v>
      </c>
      <c r="D2531">
        <v>1.1874977350951179</v>
      </c>
      <c r="E2531" s="6">
        <v>111.61752445130905</v>
      </c>
      <c r="F2531" s="7">
        <v>145.76419579577768</v>
      </c>
      <c r="G2531" s="7">
        <v>124.38737557174133</v>
      </c>
      <c r="H2531" s="7">
        <v>4.508930554034845</v>
      </c>
      <c r="I2531" s="7">
        <f t="shared" si="104"/>
        <v>132.54555748285344</v>
      </c>
    </row>
    <row r="2532" spans="1:9" x14ac:dyDescent="0.25">
      <c r="A2532" s="14"/>
      <c r="B2532" s="5">
        <f t="shared" ref="B2532:B2595" si="105">DATE(YEAR(B2436),MONTH(B2436),DAY(B2436)+1)</f>
        <v>43857</v>
      </c>
      <c r="C2532" s="4">
        <v>22.343750000006999</v>
      </c>
      <c r="D2532">
        <v>1.1874977350951179</v>
      </c>
      <c r="E2532" s="6">
        <v>110.37740041276105</v>
      </c>
      <c r="F2532" s="7">
        <v>164.10778239888589</v>
      </c>
      <c r="G2532" s="7">
        <v>138.05489172175194</v>
      </c>
      <c r="H2532" s="7">
        <v>2.7896881044267974</v>
      </c>
      <c r="I2532" s="7">
        <f t="shared" si="104"/>
        <v>131.07291299584068</v>
      </c>
    </row>
    <row r="2533" spans="1:9" x14ac:dyDescent="0.25">
      <c r="A2533" s="14"/>
      <c r="B2533" s="5">
        <f t="shared" si="105"/>
        <v>43857</v>
      </c>
      <c r="C2533" s="4">
        <v>22.354166666673599</v>
      </c>
      <c r="D2533">
        <v>1.1874977350951179</v>
      </c>
      <c r="E2533" s="6">
        <v>111.39343037691731</v>
      </c>
      <c r="F2533" s="7">
        <v>174.5153814423862</v>
      </c>
      <c r="G2533" s="7">
        <v>151.3185012281339</v>
      </c>
      <c r="H2533" s="7">
        <v>2.4864078963861069</v>
      </c>
      <c r="I2533" s="7">
        <f t="shared" si="104"/>
        <v>132.27944627706501</v>
      </c>
    </row>
    <row r="2534" spans="1:9" x14ac:dyDescent="0.25">
      <c r="A2534" s="14"/>
      <c r="B2534" s="5">
        <f t="shared" si="105"/>
        <v>43857</v>
      </c>
      <c r="C2534" s="4">
        <v>22.364583333340299</v>
      </c>
      <c r="D2534">
        <v>1.1874977350951179</v>
      </c>
      <c r="E2534" s="6">
        <v>111.55626485409037</v>
      </c>
      <c r="F2534" s="7">
        <v>195.83491374194287</v>
      </c>
      <c r="G2534" s="7">
        <v>164.86495797422813</v>
      </c>
      <c r="H2534" s="7">
        <v>2.2237771079832993</v>
      </c>
      <c r="I2534" s="7">
        <f t="shared" si="104"/>
        <v>132.47281184990342</v>
      </c>
    </row>
    <row r="2535" spans="1:9" x14ac:dyDescent="0.25">
      <c r="A2535" s="14"/>
      <c r="B2535" s="5">
        <f t="shared" si="105"/>
        <v>43857</v>
      </c>
      <c r="C2535" s="4">
        <v>22.375000000006999</v>
      </c>
      <c r="D2535">
        <v>1.1874977350951179</v>
      </c>
      <c r="E2535" s="6">
        <v>113.03413953393657</v>
      </c>
      <c r="F2535" s="7">
        <v>226.47857609681921</v>
      </c>
      <c r="G2535" s="7">
        <v>170.27748008967902</v>
      </c>
      <c r="H2535" s="7">
        <v>1.9897970956731992</v>
      </c>
      <c r="I2535" s="7">
        <f t="shared" si="104"/>
        <v>134.22778468497521</v>
      </c>
    </row>
    <row r="2536" spans="1:9" x14ac:dyDescent="0.25">
      <c r="A2536" s="14"/>
      <c r="B2536" s="5">
        <f t="shared" si="105"/>
        <v>43857</v>
      </c>
      <c r="C2536" s="4">
        <v>22.385416666673699</v>
      </c>
      <c r="D2536">
        <v>1.1874977350951179</v>
      </c>
      <c r="E2536" s="6">
        <v>113.21282699286573</v>
      </c>
      <c r="F2536" s="7">
        <v>224.44482949200952</v>
      </c>
      <c r="G2536" s="7">
        <v>192.34940932802738</v>
      </c>
      <c r="H2536" s="7">
        <v>1.7890427959728659</v>
      </c>
      <c r="I2536" s="7">
        <f t="shared" si="104"/>
        <v>134.43997563774349</v>
      </c>
    </row>
    <row r="2537" spans="1:9" x14ac:dyDescent="0.25">
      <c r="A2537" s="14"/>
      <c r="B2537" s="5">
        <f t="shared" si="105"/>
        <v>43857</v>
      </c>
      <c r="C2537" s="4">
        <v>22.395833333340299</v>
      </c>
      <c r="D2537">
        <v>1.1874977350951179</v>
      </c>
      <c r="E2537" s="6">
        <v>113.1815755951386</v>
      </c>
      <c r="F2537" s="7">
        <v>222.39177304643337</v>
      </c>
      <c r="G2537" s="7">
        <v>199.03953807715101</v>
      </c>
      <c r="H2537" s="7">
        <v>2.0095913276325779</v>
      </c>
      <c r="I2537" s="7">
        <f t="shared" si="104"/>
        <v>134.40286467372397</v>
      </c>
    </row>
    <row r="2538" spans="1:9" x14ac:dyDescent="0.25">
      <c r="A2538" s="14"/>
      <c r="B2538" s="5">
        <f t="shared" si="105"/>
        <v>43857</v>
      </c>
      <c r="C2538" s="4">
        <v>22.406250000006999</v>
      </c>
      <c r="D2538">
        <v>1.1874977350951179</v>
      </c>
      <c r="E2538" s="6">
        <v>113.77412560806867</v>
      </c>
      <c r="F2538" s="7">
        <v>223.55956113780286</v>
      </c>
      <c r="G2538" s="7">
        <v>202.84553691343706</v>
      </c>
      <c r="H2538" s="7">
        <v>2.0261619246890419</v>
      </c>
      <c r="I2538" s="7">
        <f t="shared" si="104"/>
        <v>135.10651647200899</v>
      </c>
    </row>
    <row r="2539" spans="1:9" x14ac:dyDescent="0.25">
      <c r="A2539" s="14"/>
      <c r="B2539" s="5">
        <f t="shared" si="105"/>
        <v>43857</v>
      </c>
      <c r="C2539" s="4">
        <v>22.416666666673699</v>
      </c>
      <c r="D2539">
        <v>1.1874977350951179</v>
      </c>
      <c r="E2539" s="6">
        <v>114.28390154273032</v>
      </c>
      <c r="F2539" s="7">
        <v>233.63546733696222</v>
      </c>
      <c r="G2539" s="7">
        <v>204.18011927768799</v>
      </c>
      <c r="H2539" s="7">
        <v>2.1403613289455641</v>
      </c>
      <c r="I2539" s="7">
        <f t="shared" si="104"/>
        <v>135.7118742398257</v>
      </c>
    </row>
    <row r="2540" spans="1:9" x14ac:dyDescent="0.25">
      <c r="A2540" s="14"/>
      <c r="B2540" s="5">
        <f t="shared" si="105"/>
        <v>43857</v>
      </c>
      <c r="C2540" s="4">
        <v>22.427083333340299</v>
      </c>
      <c r="D2540">
        <v>1.1874977350951179</v>
      </c>
      <c r="E2540" s="6">
        <v>116.1812493331537</v>
      </c>
      <c r="F2540" s="7">
        <v>233.23912222559312</v>
      </c>
      <c r="G2540" s="7">
        <v>201.1820819777472</v>
      </c>
      <c r="H2540" s="7">
        <v>2.0532038663360632</v>
      </c>
      <c r="I2540" s="7">
        <f t="shared" si="104"/>
        <v>137.96497044364119</v>
      </c>
    </row>
    <row r="2541" spans="1:9" x14ac:dyDescent="0.25">
      <c r="A2541" s="14"/>
      <c r="B2541" s="5">
        <f t="shared" si="105"/>
        <v>43857</v>
      </c>
      <c r="C2541" s="4">
        <v>22.437500000006999</v>
      </c>
      <c r="D2541">
        <v>1.1874977350951179</v>
      </c>
      <c r="E2541" s="6">
        <v>117.82374050561074</v>
      </c>
      <c r="F2541" s="7">
        <v>225.02002929592831</v>
      </c>
      <c r="G2541" s="7">
        <v>200.74317252242156</v>
      </c>
      <c r="H2541" s="7">
        <v>2.032067281779852</v>
      </c>
      <c r="I2541" s="7">
        <f t="shared" si="104"/>
        <v>139.91542499084767</v>
      </c>
    </row>
    <row r="2542" spans="1:9" x14ac:dyDescent="0.25">
      <c r="A2542" s="14"/>
      <c r="B2542" s="5">
        <f t="shared" si="105"/>
        <v>43857</v>
      </c>
      <c r="C2542" s="4">
        <v>22.447916666673699</v>
      </c>
      <c r="D2542">
        <v>1.1874977350951179</v>
      </c>
      <c r="E2542" s="6">
        <v>118.74388745880309</v>
      </c>
      <c r="F2542" s="7">
        <v>223.79066150463234</v>
      </c>
      <c r="G2542" s="7">
        <v>206.48073276668381</v>
      </c>
      <c r="H2542" s="7">
        <v>2.1057186885946959</v>
      </c>
      <c r="I2542" s="7">
        <f t="shared" si="104"/>
        <v>141.00809741371825</v>
      </c>
    </row>
    <row r="2543" spans="1:9" x14ac:dyDescent="0.25">
      <c r="A2543" s="14"/>
      <c r="B2543" s="5">
        <f t="shared" si="105"/>
        <v>43857</v>
      </c>
      <c r="C2543" s="4">
        <v>22.458333333340299</v>
      </c>
      <c r="D2543">
        <v>1.1874977350951179</v>
      </c>
      <c r="E2543" s="6">
        <v>118.88463826802739</v>
      </c>
      <c r="F2543" s="7">
        <v>221.00920609676757</v>
      </c>
      <c r="G2543" s="7">
        <v>207.82241105349834</v>
      </c>
      <c r="H2543" s="7">
        <v>2.1927349555977149</v>
      </c>
      <c r="I2543" s="7">
        <f t="shared" si="104"/>
        <v>141.17523868088492</v>
      </c>
    </row>
    <row r="2544" spans="1:9" x14ac:dyDescent="0.25">
      <c r="A2544" s="14"/>
      <c r="B2544" s="5">
        <f t="shared" si="105"/>
        <v>43857</v>
      </c>
      <c r="C2544" s="4">
        <v>22.468750000006999</v>
      </c>
      <c r="D2544">
        <v>1.1874977350951179</v>
      </c>
      <c r="E2544" s="6">
        <v>118.15764748514452</v>
      </c>
      <c r="F2544" s="7">
        <v>219.10506085364528</v>
      </c>
      <c r="G2544" s="7">
        <v>202.92560344115466</v>
      </c>
      <c r="H2544" s="7">
        <v>2.1744381925352489</v>
      </c>
      <c r="I2544" s="7">
        <f t="shared" si="104"/>
        <v>140.31193877277647</v>
      </c>
    </row>
    <row r="2545" spans="1:9" x14ac:dyDescent="0.25">
      <c r="A2545" s="14"/>
      <c r="B2545" s="5">
        <f t="shared" si="105"/>
        <v>43857</v>
      </c>
      <c r="C2545" s="4">
        <v>22.479166666673699</v>
      </c>
      <c r="D2545">
        <v>1.1874977350951179</v>
      </c>
      <c r="E2545" s="6">
        <v>118.89190152391294</v>
      </c>
      <c r="F2545" s="7">
        <v>218.12607920283997</v>
      </c>
      <c r="G2545" s="7">
        <v>198.19622113668316</v>
      </c>
      <c r="H2545" s="7">
        <v>2.2328066664513315</v>
      </c>
      <c r="I2545" s="7">
        <f t="shared" si="104"/>
        <v>141.18386378079842</v>
      </c>
    </row>
    <row r="2546" spans="1:9" x14ac:dyDescent="0.25">
      <c r="A2546" s="14"/>
      <c r="B2546" s="5">
        <f t="shared" si="105"/>
        <v>43857</v>
      </c>
      <c r="C2546" s="4">
        <v>22.489583333340398</v>
      </c>
      <c r="D2546">
        <v>1.1874977350951179</v>
      </c>
      <c r="E2546" s="6">
        <v>119.52808593354416</v>
      </c>
      <c r="F2546" s="7">
        <v>213.87718820988439</v>
      </c>
      <c r="G2546" s="7">
        <v>193.84896488010025</v>
      </c>
      <c r="H2546" s="7">
        <v>1.9605765654782805</v>
      </c>
      <c r="I2546" s="7">
        <f t="shared" si="104"/>
        <v>141.9393313263383</v>
      </c>
    </row>
    <row r="2547" spans="1:9" x14ac:dyDescent="0.25">
      <c r="A2547" s="14"/>
      <c r="B2547" s="5">
        <f t="shared" si="105"/>
        <v>43857</v>
      </c>
      <c r="C2547" s="4">
        <v>22.500000000006999</v>
      </c>
      <c r="D2547">
        <v>1.1874977350951179</v>
      </c>
      <c r="E2547" s="6">
        <v>120.18037020117688</v>
      </c>
      <c r="F2547" s="7">
        <v>217.29393497225411</v>
      </c>
      <c r="G2547" s="7">
        <v>194.37925988134913</v>
      </c>
      <c r="H2547" s="7">
        <v>1.8444561055054016</v>
      </c>
      <c r="I2547" s="7">
        <f t="shared" si="104"/>
        <v>142.71391741679034</v>
      </c>
    </row>
    <row r="2548" spans="1:9" x14ac:dyDescent="0.25">
      <c r="A2548" s="14"/>
      <c r="B2548" s="5">
        <f t="shared" si="105"/>
        <v>43857</v>
      </c>
      <c r="C2548" s="4">
        <v>22.510416666673699</v>
      </c>
      <c r="D2548">
        <v>1.1874977350951179</v>
      </c>
      <c r="E2548" s="6">
        <v>120.57477165750225</v>
      </c>
      <c r="F2548" s="7">
        <v>209.67992115765671</v>
      </c>
      <c r="G2548" s="7">
        <v>191.20427727804716</v>
      </c>
      <c r="H2548" s="7">
        <v>1.8476598537031768</v>
      </c>
      <c r="I2548" s="7">
        <f t="shared" si="104"/>
        <v>143.18226825289494</v>
      </c>
    </row>
    <row r="2549" spans="1:9" x14ac:dyDescent="0.25">
      <c r="A2549" s="14"/>
      <c r="B2549" s="5">
        <f t="shared" si="105"/>
        <v>43857</v>
      </c>
      <c r="C2549" s="4">
        <v>22.520833333340398</v>
      </c>
      <c r="D2549">
        <v>1.1874977350951179</v>
      </c>
      <c r="E2549" s="6">
        <v>119.78814360701313</v>
      </c>
      <c r="F2549" s="7">
        <v>202.96516269659134</v>
      </c>
      <c r="G2549" s="7">
        <v>186.99686799223582</v>
      </c>
      <c r="H2549" s="7">
        <v>2.0402715419846453</v>
      </c>
      <c r="I2549" s="7">
        <f t="shared" si="104"/>
        <v>142.24814922457682</v>
      </c>
    </row>
    <row r="2550" spans="1:9" x14ac:dyDescent="0.25">
      <c r="A2550" s="14"/>
      <c r="B2550" s="5">
        <f t="shared" si="105"/>
        <v>43857</v>
      </c>
      <c r="C2550" s="4">
        <v>22.531250000006999</v>
      </c>
      <c r="D2550">
        <v>1.1874977350951179</v>
      </c>
      <c r="E2550" s="6">
        <v>117.96409161043776</v>
      </c>
      <c r="F2550" s="7">
        <v>188.23021790825541</v>
      </c>
      <c r="G2550" s="7">
        <v>183.04546084101204</v>
      </c>
      <c r="H2550" s="7">
        <v>1.8712335539740834</v>
      </c>
      <c r="I2550" s="7">
        <f t="shared" si="104"/>
        <v>140.08209160994784</v>
      </c>
    </row>
    <row r="2551" spans="1:9" x14ac:dyDescent="0.25">
      <c r="A2551" s="14"/>
      <c r="B2551" s="5">
        <f t="shared" si="105"/>
        <v>43857</v>
      </c>
      <c r="C2551" s="4">
        <v>22.541666666673699</v>
      </c>
      <c r="D2551">
        <v>1.1874977350951179</v>
      </c>
      <c r="E2551" s="6">
        <v>115.50277071215331</v>
      </c>
      <c r="F2551" s="7">
        <v>184.11773124540019</v>
      </c>
      <c r="G2551" s="7">
        <v>177.79230248843163</v>
      </c>
      <c r="H2551" s="7">
        <v>1.8289633678674313</v>
      </c>
      <c r="I2551" s="7">
        <f t="shared" si="104"/>
        <v>137.15927861789277</v>
      </c>
    </row>
    <row r="2552" spans="1:9" x14ac:dyDescent="0.25">
      <c r="A2552" s="14"/>
      <c r="B2552" s="5">
        <f t="shared" si="105"/>
        <v>43857</v>
      </c>
      <c r="C2552" s="4">
        <v>22.552083333340398</v>
      </c>
      <c r="D2552">
        <v>1.1874977350951179</v>
      </c>
      <c r="E2552" s="6">
        <v>113.04508927915275</v>
      </c>
      <c r="F2552" s="7">
        <v>192.00797526032585</v>
      </c>
      <c r="G2552" s="7">
        <v>177.10026372544002</v>
      </c>
      <c r="H2552" s="7">
        <v>1.9329181359719732</v>
      </c>
      <c r="I2552" s="7">
        <f t="shared" si="104"/>
        <v>134.24078748261928</v>
      </c>
    </row>
    <row r="2553" spans="1:9" x14ac:dyDescent="0.25">
      <c r="A2553" s="14"/>
      <c r="B2553" s="5">
        <f t="shared" si="105"/>
        <v>43857</v>
      </c>
      <c r="C2553" s="4">
        <v>22.562500000006999</v>
      </c>
      <c r="D2553">
        <v>1.1874977350951179</v>
      </c>
      <c r="E2553" s="6">
        <v>114.31551345814911</v>
      </c>
      <c r="F2553" s="7">
        <v>179.61727883498168</v>
      </c>
      <c r="G2553" s="7">
        <v>173.72657525669743</v>
      </c>
      <c r="H2553" s="7">
        <v>1.9144642679389143</v>
      </c>
      <c r="I2553" s="7">
        <f t="shared" si="104"/>
        <v>135.74941331778754</v>
      </c>
    </row>
    <row r="2554" spans="1:9" x14ac:dyDescent="0.25">
      <c r="A2554" s="14"/>
      <c r="B2554" s="5">
        <f t="shared" si="105"/>
        <v>43857</v>
      </c>
      <c r="C2554" s="4">
        <v>22.572916666673699</v>
      </c>
      <c r="D2554">
        <v>1.1874977350951179</v>
      </c>
      <c r="E2554" s="6">
        <v>115.12888153688158</v>
      </c>
      <c r="F2554" s="7">
        <v>173.4853935732207</v>
      </c>
      <c r="G2554" s="7">
        <v>174.82353837327318</v>
      </c>
      <c r="H2554" s="7">
        <v>1.9615291386544038</v>
      </c>
      <c r="I2554" s="7">
        <f t="shared" si="104"/>
        <v>136.715286069081</v>
      </c>
    </row>
    <row r="2555" spans="1:9" x14ac:dyDescent="0.25">
      <c r="A2555" s="14"/>
      <c r="B2555" s="5">
        <f t="shared" si="105"/>
        <v>43857</v>
      </c>
      <c r="C2555" s="4">
        <v>22.583333333340398</v>
      </c>
      <c r="D2555">
        <v>1.1874977350951179</v>
      </c>
      <c r="E2555" s="6">
        <v>115.4088911215139</v>
      </c>
      <c r="F2555" s="7">
        <v>173.78854684193786</v>
      </c>
      <c r="G2555" s="7">
        <v>175.07279717772263</v>
      </c>
      <c r="H2555" s="7">
        <v>2.0717183888197939</v>
      </c>
      <c r="I2555" s="7">
        <f t="shared" si="104"/>
        <v>137.04779681663683</v>
      </c>
    </row>
    <row r="2556" spans="1:9" x14ac:dyDescent="0.25">
      <c r="A2556" s="14"/>
      <c r="B2556" s="5">
        <f t="shared" si="105"/>
        <v>43857</v>
      </c>
      <c r="C2556" s="4">
        <v>22.593750000007098</v>
      </c>
      <c r="D2556">
        <v>1.1874977350951179</v>
      </c>
      <c r="E2556" s="6">
        <v>116.82245551910937</v>
      </c>
      <c r="F2556" s="7">
        <v>174.46536999770908</v>
      </c>
      <c r="G2556" s="7">
        <v>172.3881344094263</v>
      </c>
      <c r="H2556" s="7">
        <v>2.0194143656356265</v>
      </c>
      <c r="I2556" s="7">
        <f t="shared" si="104"/>
        <v>138.72640133719253</v>
      </c>
    </row>
    <row r="2557" spans="1:9" x14ac:dyDescent="0.25">
      <c r="A2557" s="14"/>
      <c r="B2557" s="5">
        <f t="shared" si="105"/>
        <v>43857</v>
      </c>
      <c r="C2557" s="4">
        <v>22.604166666673699</v>
      </c>
      <c r="D2557">
        <v>1.1874977350951179</v>
      </c>
      <c r="E2557" s="6">
        <v>117.10188709983386</v>
      </c>
      <c r="F2557" s="7">
        <v>175.39004422555291</v>
      </c>
      <c r="G2557" s="7">
        <v>172.8292195202867</v>
      </c>
      <c r="H2557" s="7">
        <v>2.0246147390292846</v>
      </c>
      <c r="I2557" s="7">
        <f t="shared" si="104"/>
        <v>139.05822570641692</v>
      </c>
    </row>
    <row r="2558" spans="1:9" x14ac:dyDescent="0.25">
      <c r="A2558" s="14"/>
      <c r="B2558" s="5">
        <f t="shared" si="105"/>
        <v>43857</v>
      </c>
      <c r="C2558" s="4">
        <v>22.614583333340398</v>
      </c>
      <c r="D2558">
        <v>1.1874977350951179</v>
      </c>
      <c r="E2558" s="6">
        <v>119.19372830689584</v>
      </c>
      <c r="F2558" s="7">
        <v>175.74941825209771</v>
      </c>
      <c r="G2558" s="7">
        <v>170.68780551814496</v>
      </c>
      <c r="H2558" s="7">
        <v>2.0301203733468145</v>
      </c>
      <c r="I2558" s="7">
        <f t="shared" si="104"/>
        <v>141.54228240198165</v>
      </c>
    </row>
    <row r="2559" spans="1:9" x14ac:dyDescent="0.25">
      <c r="A2559" s="14"/>
      <c r="B2559" s="5">
        <f t="shared" si="105"/>
        <v>43857</v>
      </c>
      <c r="C2559" s="4">
        <v>22.625000000007098</v>
      </c>
      <c r="D2559">
        <v>1.1874977350951179</v>
      </c>
      <c r="E2559" s="6">
        <v>120.93953131003354</v>
      </c>
      <c r="F2559" s="7">
        <v>172.17844546820149</v>
      </c>
      <c r="G2559" s="7">
        <v>167.30500974732047</v>
      </c>
      <c r="H2559" s="7">
        <v>2.092671021353476</v>
      </c>
      <c r="I2559" s="7">
        <f t="shared" si="104"/>
        <v>143.61541951412994</v>
      </c>
    </row>
    <row r="2560" spans="1:9" x14ac:dyDescent="0.25">
      <c r="A2560" s="14"/>
      <c r="B2560" s="5">
        <f t="shared" si="105"/>
        <v>43857</v>
      </c>
      <c r="C2560" s="4">
        <v>22.635416666673699</v>
      </c>
      <c r="D2560">
        <v>1.1874977350951179</v>
      </c>
      <c r="E2560" s="6">
        <v>122.94174860268578</v>
      </c>
      <c r="F2560" s="7">
        <v>169.630601428479</v>
      </c>
      <c r="G2560" s="7">
        <v>160.49358920381826</v>
      </c>
      <c r="H2560" s="7">
        <v>2.0158745321210145</v>
      </c>
      <c r="I2560" s="7">
        <f t="shared" si="104"/>
        <v>145.99304801432274</v>
      </c>
    </row>
    <row r="2561" spans="1:9" x14ac:dyDescent="0.25">
      <c r="A2561" s="14"/>
      <c r="B2561" s="5">
        <f t="shared" si="105"/>
        <v>43857</v>
      </c>
      <c r="C2561" s="4">
        <v>22.645833333340398</v>
      </c>
      <c r="D2561">
        <v>1.1874977350951179</v>
      </c>
      <c r="E2561" s="6">
        <v>124.75596375648438</v>
      </c>
      <c r="F2561" s="7">
        <v>168.2929637531017</v>
      </c>
      <c r="G2561" s="7">
        <v>158.08953791871784</v>
      </c>
      <c r="H2561" s="7">
        <v>1.9151324612315601</v>
      </c>
      <c r="I2561" s="7">
        <f t="shared" si="104"/>
        <v>148.14742440043381</v>
      </c>
    </row>
    <row r="2562" spans="1:9" x14ac:dyDescent="0.25">
      <c r="A2562" s="14"/>
      <c r="B2562" s="5">
        <f t="shared" si="105"/>
        <v>43857</v>
      </c>
      <c r="C2562" s="4">
        <v>22.656250000007098</v>
      </c>
      <c r="D2562">
        <v>1.1874977350951179</v>
      </c>
      <c r="E2562" s="6">
        <v>128.39487748750099</v>
      </c>
      <c r="F2562" s="7">
        <v>167.135211644615</v>
      </c>
      <c r="G2562" s="7">
        <v>158.03573551996931</v>
      </c>
      <c r="H2562" s="7">
        <v>2.3548613192374708</v>
      </c>
      <c r="I2562" s="7">
        <f t="shared" si="104"/>
        <v>152.46862621422258</v>
      </c>
    </row>
    <row r="2563" spans="1:9" x14ac:dyDescent="0.25">
      <c r="A2563" s="14"/>
      <c r="B2563" s="5">
        <f t="shared" si="105"/>
        <v>43857</v>
      </c>
      <c r="C2563" s="4">
        <v>22.666666666673699</v>
      </c>
      <c r="D2563">
        <v>1.1874977350951179</v>
      </c>
      <c r="E2563" s="6">
        <v>129.87192238885581</v>
      </c>
      <c r="F2563" s="7">
        <v>166.91918129684649</v>
      </c>
      <c r="G2563" s="7">
        <v>156.30016741979654</v>
      </c>
      <c r="H2563" s="7">
        <v>3.6489797070931544</v>
      </c>
      <c r="I2563" s="7">
        <f t="shared" si="104"/>
        <v>154.22261368921519</v>
      </c>
    </row>
    <row r="2564" spans="1:9" x14ac:dyDescent="0.25">
      <c r="A2564" s="14"/>
      <c r="B2564" s="5">
        <f t="shared" si="105"/>
        <v>43857</v>
      </c>
      <c r="C2564" s="4">
        <v>22.677083333340398</v>
      </c>
      <c r="D2564">
        <v>1.1874977350951179</v>
      </c>
      <c r="E2564" s="6">
        <v>132.61881052629627</v>
      </c>
      <c r="F2564" s="7">
        <v>166.1773809681265</v>
      </c>
      <c r="G2564" s="7">
        <v>155.63617578156214</v>
      </c>
      <c r="H2564" s="7">
        <v>7.8809481186672974</v>
      </c>
      <c r="I2564" s="7">
        <f t="shared" ref="I2564:I2627" si="106">D2564*E2564</f>
        <v>157.48453713098542</v>
      </c>
    </row>
    <row r="2565" spans="1:9" x14ac:dyDescent="0.25">
      <c r="A2565" s="14"/>
      <c r="B2565" s="5">
        <f t="shared" si="105"/>
        <v>43857</v>
      </c>
      <c r="C2565" s="4">
        <v>22.687500000007098</v>
      </c>
      <c r="D2565">
        <v>1.1874977350951179</v>
      </c>
      <c r="E2565" s="6">
        <v>137.66486889286111</v>
      </c>
      <c r="F2565" s="7">
        <v>167.62285933087512</v>
      </c>
      <c r="G2565" s="7">
        <v>159.06837055254832</v>
      </c>
      <c r="H2565" s="7">
        <v>20.525002747082713</v>
      </c>
      <c r="I2565" s="7">
        <f t="shared" si="106"/>
        <v>163.47672001243893</v>
      </c>
    </row>
    <row r="2566" spans="1:9" x14ac:dyDescent="0.25">
      <c r="A2566" s="14"/>
      <c r="B2566" s="5">
        <f t="shared" si="105"/>
        <v>43857</v>
      </c>
      <c r="C2566" s="4">
        <v>22.697916666673802</v>
      </c>
      <c r="D2566">
        <v>1.1874977350951179</v>
      </c>
      <c r="E2566" s="6">
        <v>142.49453337268739</v>
      </c>
      <c r="F2566" s="7">
        <v>169.86594562819815</v>
      </c>
      <c r="G2566" s="7">
        <v>157.47614329354548</v>
      </c>
      <c r="H2566" s="7">
        <v>60.013007980497882</v>
      </c>
      <c r="I2566" s="7">
        <f t="shared" si="106"/>
        <v>169.21193564350196</v>
      </c>
    </row>
    <row r="2567" spans="1:9" x14ac:dyDescent="0.25">
      <c r="A2567" s="14"/>
      <c r="B2567" s="5">
        <f t="shared" si="105"/>
        <v>43857</v>
      </c>
      <c r="C2567" s="4">
        <v>22.708333333340398</v>
      </c>
      <c r="D2567">
        <v>1.1874977350951179</v>
      </c>
      <c r="E2567" s="6">
        <v>146.57392428849025</v>
      </c>
      <c r="F2567" s="7">
        <v>170.73244966269039</v>
      </c>
      <c r="G2567" s="7">
        <v>150.83378681134761</v>
      </c>
      <c r="H2567" s="7">
        <v>110.30555258871468</v>
      </c>
      <c r="I2567" s="7">
        <f t="shared" si="106"/>
        <v>174.05620311658546</v>
      </c>
    </row>
    <row r="2568" spans="1:9" x14ac:dyDescent="0.25">
      <c r="A2568" s="14"/>
      <c r="B2568" s="5">
        <f t="shared" si="105"/>
        <v>43857</v>
      </c>
      <c r="C2568" s="4">
        <v>22.718750000007098</v>
      </c>
      <c r="D2568">
        <v>1.1874977350951179</v>
      </c>
      <c r="E2568" s="6">
        <v>152.82012743686806</v>
      </c>
      <c r="F2568" s="7">
        <v>167.98444753110149</v>
      </c>
      <c r="G2568" s="7">
        <v>151.46753162889738</v>
      </c>
      <c r="H2568" s="7">
        <v>137.81473734463577</v>
      </c>
      <c r="I2568" s="7">
        <f t="shared" si="106"/>
        <v>181.47355520822811</v>
      </c>
    </row>
    <row r="2569" spans="1:9" x14ac:dyDescent="0.25">
      <c r="A2569" s="14"/>
      <c r="B2569" s="5">
        <f t="shared" si="105"/>
        <v>43857</v>
      </c>
      <c r="C2569" s="4">
        <v>22.729166666673802</v>
      </c>
      <c r="D2569">
        <v>1.1874977350951179</v>
      </c>
      <c r="E2569" s="6">
        <v>159.23124097814886</v>
      </c>
      <c r="F2569" s="7">
        <v>165.56534244846219</v>
      </c>
      <c r="G2569" s="7">
        <v>152.57224376537033</v>
      </c>
      <c r="H2569" s="7">
        <v>155.92656896434508</v>
      </c>
      <c r="I2569" s="7">
        <f t="shared" si="106"/>
        <v>189.08673801793671</v>
      </c>
    </row>
    <row r="2570" spans="1:9" x14ac:dyDescent="0.25">
      <c r="A2570" s="14"/>
      <c r="B2570" s="5">
        <f t="shared" si="105"/>
        <v>43857</v>
      </c>
      <c r="C2570" s="4">
        <v>22.739583333340398</v>
      </c>
      <c r="D2570">
        <v>1.1874977350951179</v>
      </c>
      <c r="E2570" s="6">
        <v>163.13981900351567</v>
      </c>
      <c r="F2570" s="7">
        <v>163.16861576250673</v>
      </c>
      <c r="G2570" s="7">
        <v>152.15282305501884</v>
      </c>
      <c r="H2570" s="7">
        <v>167.78557403205161</v>
      </c>
      <c r="I2570" s="7">
        <f t="shared" si="106"/>
        <v>193.72816557050234</v>
      </c>
    </row>
    <row r="2571" spans="1:9" x14ac:dyDescent="0.25">
      <c r="A2571" s="14"/>
      <c r="B2571" s="5">
        <f t="shared" si="105"/>
        <v>43857</v>
      </c>
      <c r="C2571" s="4">
        <v>22.750000000007098</v>
      </c>
      <c r="D2571">
        <v>1.1874977350951179</v>
      </c>
      <c r="E2571" s="6">
        <v>166.05292636982659</v>
      </c>
      <c r="F2571" s="7">
        <v>161.09375050840396</v>
      </c>
      <c r="G2571" s="7">
        <v>154.57811002029257</v>
      </c>
      <c r="H2571" s="7">
        <v>189.23579579233979</v>
      </c>
      <c r="I2571" s="7">
        <f t="shared" si="106"/>
        <v>197.18747397008545</v>
      </c>
    </row>
    <row r="2572" spans="1:9" x14ac:dyDescent="0.25">
      <c r="A2572" s="14"/>
      <c r="B2572" s="5">
        <f t="shared" si="105"/>
        <v>43857</v>
      </c>
      <c r="C2572" s="4">
        <v>22.760416666673802</v>
      </c>
      <c r="D2572">
        <v>1.1874977350951179</v>
      </c>
      <c r="E2572" s="6">
        <v>168.00469567733901</v>
      </c>
      <c r="F2572" s="7">
        <v>158.00793446537614</v>
      </c>
      <c r="G2572" s="7">
        <v>154.31368573481367</v>
      </c>
      <c r="H2572" s="7">
        <v>204.99765722794041</v>
      </c>
      <c r="I2572" s="7">
        <f t="shared" si="106"/>
        <v>199.50519560218461</v>
      </c>
    </row>
    <row r="2573" spans="1:9" x14ac:dyDescent="0.25">
      <c r="A2573" s="14"/>
      <c r="B2573" s="5">
        <f t="shared" si="105"/>
        <v>43857</v>
      </c>
      <c r="C2573" s="4">
        <v>22.770833333340398</v>
      </c>
      <c r="D2573">
        <v>1.1874977350951179</v>
      </c>
      <c r="E2573" s="6">
        <v>170.37333315917294</v>
      </c>
      <c r="F2573" s="7">
        <v>155.97579233424875</v>
      </c>
      <c r="G2573" s="7">
        <v>157.68323925602061</v>
      </c>
      <c r="H2573" s="7">
        <v>221.84756405240714</v>
      </c>
      <c r="I2573" s="7">
        <f t="shared" si="106"/>
        <v>202.31794724712381</v>
      </c>
    </row>
    <row r="2574" spans="1:9" x14ac:dyDescent="0.25">
      <c r="A2574" s="14"/>
      <c r="B2574" s="5">
        <f t="shared" si="105"/>
        <v>43857</v>
      </c>
      <c r="C2574" s="4">
        <v>22.781250000007098</v>
      </c>
      <c r="D2574">
        <v>1.1874977350951179</v>
      </c>
      <c r="E2574" s="6">
        <v>173.65598487477061</v>
      </c>
      <c r="F2574" s="7">
        <v>152.95377016482902</v>
      </c>
      <c r="G2574" s="7">
        <v>158.56317372122504</v>
      </c>
      <c r="H2574" s="7">
        <v>225.20857929742181</v>
      </c>
      <c r="I2574" s="7">
        <f t="shared" si="106"/>
        <v>206.21608872450216</v>
      </c>
    </row>
    <row r="2575" spans="1:9" x14ac:dyDescent="0.25">
      <c r="A2575" s="14"/>
      <c r="B2575" s="5">
        <f t="shared" si="105"/>
        <v>43857</v>
      </c>
      <c r="C2575" s="4">
        <v>22.791666666673802</v>
      </c>
      <c r="D2575">
        <v>1.1874977350951179</v>
      </c>
      <c r="E2575" s="6">
        <v>173.67741804340622</v>
      </c>
      <c r="F2575" s="7">
        <v>147.97418581221916</v>
      </c>
      <c r="G2575" s="7">
        <v>160.39362925118354</v>
      </c>
      <c r="H2575" s="7">
        <v>225.6144331418952</v>
      </c>
      <c r="I2575" s="7">
        <f t="shared" si="106"/>
        <v>206.24154056371285</v>
      </c>
    </row>
    <row r="2576" spans="1:9" x14ac:dyDescent="0.25">
      <c r="A2576" s="14"/>
      <c r="B2576" s="5">
        <f t="shared" si="105"/>
        <v>43857</v>
      </c>
      <c r="C2576" s="4">
        <v>22.802083333340502</v>
      </c>
      <c r="D2576">
        <v>1.1874977350951179</v>
      </c>
      <c r="E2576" s="6">
        <v>173.09551113972088</v>
      </c>
      <c r="F2576" s="7">
        <v>140.68328491894664</v>
      </c>
      <c r="G2576" s="7">
        <v>159.28900125608487</v>
      </c>
      <c r="H2576" s="7">
        <v>226.2425756047279</v>
      </c>
      <c r="I2576" s="7">
        <f t="shared" si="106"/>
        <v>205.55052743355031</v>
      </c>
    </row>
    <row r="2577" spans="1:9" x14ac:dyDescent="0.25">
      <c r="A2577" s="14"/>
      <c r="B2577" s="5">
        <f t="shared" si="105"/>
        <v>43857</v>
      </c>
      <c r="C2577" s="4">
        <v>22.812500000007098</v>
      </c>
      <c r="D2577">
        <v>1.1874977350951179</v>
      </c>
      <c r="E2577" s="6">
        <v>174.02863281114202</v>
      </c>
      <c r="F2577" s="7">
        <v>134.90901678504832</v>
      </c>
      <c r="G2577" s="7">
        <v>155.83775447392438</v>
      </c>
      <c r="H2577" s="7">
        <v>226.22298620583143</v>
      </c>
      <c r="I2577" s="7">
        <f t="shared" si="106"/>
        <v>206.65860730493108</v>
      </c>
    </row>
    <row r="2578" spans="1:9" x14ac:dyDescent="0.25">
      <c r="A2578" s="14"/>
      <c r="B2578" s="5">
        <f t="shared" si="105"/>
        <v>43857</v>
      </c>
      <c r="C2578" s="4">
        <v>22.822916666673802</v>
      </c>
      <c r="D2578">
        <v>1.1874977350951179</v>
      </c>
      <c r="E2578" s="6">
        <v>175.02737458044905</v>
      </c>
      <c r="F2578" s="7">
        <v>130.45947833575329</v>
      </c>
      <c r="G2578" s="7">
        <v>151.2042933361225</v>
      </c>
      <c r="H2578" s="7">
        <v>226.32353835868682</v>
      </c>
      <c r="I2578" s="7">
        <f t="shared" si="106"/>
        <v>207.84461089392806</v>
      </c>
    </row>
    <row r="2579" spans="1:9" x14ac:dyDescent="0.25">
      <c r="A2579" s="14"/>
      <c r="B2579" s="5">
        <f t="shared" si="105"/>
        <v>43857</v>
      </c>
      <c r="C2579" s="4">
        <v>22.833333333340502</v>
      </c>
      <c r="D2579">
        <v>1.1874977350951179</v>
      </c>
      <c r="E2579" s="6">
        <v>177.47903693546729</v>
      </c>
      <c r="F2579" s="7">
        <v>127.09010767003754</v>
      </c>
      <c r="G2579" s="7">
        <v>146.86091559622031</v>
      </c>
      <c r="H2579" s="7">
        <v>226.34536202890556</v>
      </c>
      <c r="I2579" s="7">
        <f t="shared" si="106"/>
        <v>210.75595438773018</v>
      </c>
    </row>
    <row r="2580" spans="1:9" x14ac:dyDescent="0.25">
      <c r="A2580" s="14"/>
      <c r="B2580" s="5">
        <f t="shared" si="105"/>
        <v>43857</v>
      </c>
      <c r="C2580" s="4">
        <v>22.843750000007098</v>
      </c>
      <c r="D2580">
        <v>1.1874977350951179</v>
      </c>
      <c r="E2580" s="6">
        <v>177.71437269603203</v>
      </c>
      <c r="F2580" s="7">
        <v>123.15598232407474</v>
      </c>
      <c r="G2580" s="7">
        <v>138.76553774865388</v>
      </c>
      <c r="H2580" s="7">
        <v>226.69708426199259</v>
      </c>
      <c r="I2580" s="7">
        <f t="shared" si="106"/>
        <v>211.0354150703877</v>
      </c>
    </row>
    <row r="2581" spans="1:9" x14ac:dyDescent="0.25">
      <c r="A2581" s="14"/>
      <c r="B2581" s="5">
        <f t="shared" si="105"/>
        <v>43857</v>
      </c>
      <c r="C2581" s="4">
        <v>22.854166666673802</v>
      </c>
      <c r="D2581">
        <v>1.1874977350951179</v>
      </c>
      <c r="E2581" s="6">
        <v>175.3009604843636</v>
      </c>
      <c r="F2581" s="7">
        <v>120.6942142862232</v>
      </c>
      <c r="G2581" s="7">
        <v>130.92298069038108</v>
      </c>
      <c r="H2581" s="7">
        <v>227.15398727855589</v>
      </c>
      <c r="I2581" s="7">
        <f t="shared" si="106"/>
        <v>208.16949353518055</v>
      </c>
    </row>
    <row r="2582" spans="1:9" x14ac:dyDescent="0.25">
      <c r="A2582" s="14"/>
      <c r="B2582" s="5">
        <f t="shared" si="105"/>
        <v>43857</v>
      </c>
      <c r="C2582" s="4">
        <v>22.864583333340502</v>
      </c>
      <c r="D2582">
        <v>1.1874977350951179</v>
      </c>
      <c r="E2582" s="6">
        <v>171.97729106433212</v>
      </c>
      <c r="F2582" s="7">
        <v>115.76387925329144</v>
      </c>
      <c r="G2582" s="7">
        <v>125.34013239301179</v>
      </c>
      <c r="H2582" s="7">
        <v>227.55426489090848</v>
      </c>
      <c r="I2582" s="7">
        <f t="shared" si="106"/>
        <v>204.22264362668827</v>
      </c>
    </row>
    <row r="2583" spans="1:9" x14ac:dyDescent="0.25">
      <c r="A2583" s="14"/>
      <c r="B2583" s="5">
        <f t="shared" si="105"/>
        <v>43857</v>
      </c>
      <c r="C2583" s="4">
        <v>22.875000000007098</v>
      </c>
      <c r="D2583">
        <v>1.1874977350951179</v>
      </c>
      <c r="E2583" s="6">
        <v>170.80158311214001</v>
      </c>
      <c r="F2583" s="7">
        <v>108.26191786948132</v>
      </c>
      <c r="G2583" s="7">
        <v>118.71716849421749</v>
      </c>
      <c r="H2583" s="7">
        <v>228.2925409211322</v>
      </c>
      <c r="I2583" s="7">
        <f t="shared" si="106"/>
        <v>202.8264930963268</v>
      </c>
    </row>
    <row r="2584" spans="1:9" x14ac:dyDescent="0.25">
      <c r="A2584" s="14"/>
      <c r="B2584" s="5">
        <f t="shared" si="105"/>
        <v>43857</v>
      </c>
      <c r="C2584" s="4">
        <v>22.885416666673802</v>
      </c>
      <c r="D2584">
        <v>1.1874977350951179</v>
      </c>
      <c r="E2584" s="6">
        <v>177.60262298796502</v>
      </c>
      <c r="F2584" s="7">
        <v>87.838439998460572</v>
      </c>
      <c r="G2584" s="7">
        <v>98.099923415062605</v>
      </c>
      <c r="H2584" s="7">
        <v>231.73992014922138</v>
      </c>
      <c r="I2584" s="7">
        <f t="shared" si="106"/>
        <v>210.9027125451606</v>
      </c>
    </row>
    <row r="2585" spans="1:9" x14ac:dyDescent="0.25">
      <c r="A2585" s="14"/>
      <c r="B2585" s="5">
        <f t="shared" si="105"/>
        <v>43857</v>
      </c>
      <c r="C2585" s="4">
        <v>22.895833333340502</v>
      </c>
      <c r="D2585">
        <v>1.1874977350951179</v>
      </c>
      <c r="E2585" s="6">
        <v>183.87778903046214</v>
      </c>
      <c r="F2585" s="7">
        <v>80.206845163489376</v>
      </c>
      <c r="G2585" s="7">
        <v>91.388074171180577</v>
      </c>
      <c r="H2585" s="7">
        <v>235.53938454276636</v>
      </c>
      <c r="I2585" s="7">
        <f t="shared" si="106"/>
        <v>218.35445800797172</v>
      </c>
    </row>
    <row r="2586" spans="1:9" x14ac:dyDescent="0.25">
      <c r="A2586" s="14"/>
      <c r="B2586" s="5">
        <f t="shared" si="105"/>
        <v>43857</v>
      </c>
      <c r="C2586" s="4">
        <v>22.906250000007201</v>
      </c>
      <c r="D2586">
        <v>1.1874977350951179</v>
      </c>
      <c r="E2586" s="6">
        <v>184.24697580106019</v>
      </c>
      <c r="F2586" s="7">
        <v>77.622599627099788</v>
      </c>
      <c r="G2586" s="7">
        <v>87.770331642997022</v>
      </c>
      <c r="H2586" s="7">
        <v>236.26397553684913</v>
      </c>
      <c r="I2586" s="7">
        <f t="shared" si="106"/>
        <v>218.79286646188396</v>
      </c>
    </row>
    <row r="2587" spans="1:9" x14ac:dyDescent="0.25">
      <c r="A2587" s="14"/>
      <c r="B2587" s="5">
        <f t="shared" si="105"/>
        <v>43857</v>
      </c>
      <c r="C2587" s="4">
        <v>22.916666666673802</v>
      </c>
      <c r="D2587">
        <v>1.1874977350951179</v>
      </c>
      <c r="E2587" s="6">
        <v>182.92507302656639</v>
      </c>
      <c r="F2587" s="7">
        <v>76.999927458106072</v>
      </c>
      <c r="G2587" s="7">
        <v>85.079053759990117</v>
      </c>
      <c r="H2587" s="7">
        <v>235.38512834268505</v>
      </c>
      <c r="I2587" s="7">
        <f t="shared" si="106"/>
        <v>217.22310991115663</v>
      </c>
    </row>
    <row r="2588" spans="1:9" x14ac:dyDescent="0.25">
      <c r="A2588" s="14"/>
      <c r="B2588" s="5">
        <f t="shared" si="105"/>
        <v>43857</v>
      </c>
      <c r="C2588" s="4">
        <v>22.927083333340502</v>
      </c>
      <c r="D2588">
        <v>1.1874977350951179</v>
      </c>
      <c r="E2588" s="6">
        <v>179.78488066055772</v>
      </c>
      <c r="F2588" s="7">
        <v>75.141694229402688</v>
      </c>
      <c r="G2588" s="7">
        <v>70.517118808204046</v>
      </c>
      <c r="H2588" s="7">
        <v>236.802613905866</v>
      </c>
      <c r="I2588" s="7">
        <f t="shared" si="106"/>
        <v>213.49413858875835</v>
      </c>
    </row>
    <row r="2589" spans="1:9" x14ac:dyDescent="0.25">
      <c r="A2589" s="14"/>
      <c r="B2589" s="5">
        <f t="shared" si="105"/>
        <v>43857</v>
      </c>
      <c r="C2589" s="4">
        <v>22.937500000007201</v>
      </c>
      <c r="D2589">
        <v>1.1874977350951179</v>
      </c>
      <c r="E2589" s="6">
        <v>172.51199954044068</v>
      </c>
      <c r="F2589" s="7">
        <v>73.377940433481285</v>
      </c>
      <c r="G2589" s="7">
        <v>65.153667140881964</v>
      </c>
      <c r="H2589" s="7">
        <v>236.59053711059522</v>
      </c>
      <c r="I2589" s="7">
        <f t="shared" si="106"/>
        <v>204.85760873100332</v>
      </c>
    </row>
    <row r="2590" spans="1:9" x14ac:dyDescent="0.25">
      <c r="A2590" s="14"/>
      <c r="B2590" s="5">
        <f t="shared" si="105"/>
        <v>43857</v>
      </c>
      <c r="C2590" s="4">
        <v>22.947916666673802</v>
      </c>
      <c r="D2590">
        <v>1.1874977350951179</v>
      </c>
      <c r="E2590" s="6">
        <v>165.79326938042254</v>
      </c>
      <c r="F2590" s="7">
        <v>72.372264351786754</v>
      </c>
      <c r="G2590" s="7">
        <v>63.30188778264376</v>
      </c>
      <c r="H2590" s="7">
        <v>235.75163335803663</v>
      </c>
      <c r="I2590" s="7">
        <f t="shared" si="106"/>
        <v>196.87913188326652</v>
      </c>
    </row>
    <row r="2591" spans="1:9" x14ac:dyDescent="0.25">
      <c r="A2591" s="14"/>
      <c r="B2591" s="5">
        <f t="shared" si="105"/>
        <v>43857</v>
      </c>
      <c r="C2591" s="4">
        <v>22.958333333340502</v>
      </c>
      <c r="D2591">
        <v>1.1874977350951179</v>
      </c>
      <c r="E2591" s="6">
        <v>156.14674957516758</v>
      </c>
      <c r="F2591" s="7">
        <v>69.587158766294792</v>
      </c>
      <c r="G2591" s="7">
        <v>62.284438264754733</v>
      </c>
      <c r="H2591" s="7">
        <v>235.30833284778785</v>
      </c>
      <c r="I2591" s="7">
        <f t="shared" si="106"/>
        <v>185.42391146297606</v>
      </c>
    </row>
    <row r="2592" spans="1:9" x14ac:dyDescent="0.25">
      <c r="A2592" s="14"/>
      <c r="B2592" s="5">
        <f t="shared" si="105"/>
        <v>43857</v>
      </c>
      <c r="C2592" s="4">
        <v>22.968750000007201</v>
      </c>
      <c r="D2592">
        <v>1.1874977350951179</v>
      </c>
      <c r="E2592" s="6">
        <v>145.78873243076188</v>
      </c>
      <c r="F2592" s="7">
        <v>67.452414554368772</v>
      </c>
      <c r="G2592" s="7">
        <v>61.093481219653363</v>
      </c>
      <c r="H2592" s="7">
        <v>235.81070184397356</v>
      </c>
      <c r="I2592" s="7">
        <f t="shared" si="106"/>
        <v>173.12378956391791</v>
      </c>
    </row>
    <row r="2593" spans="1:9" x14ac:dyDescent="0.25">
      <c r="A2593" s="14"/>
      <c r="B2593" s="5">
        <f t="shared" si="105"/>
        <v>43857</v>
      </c>
      <c r="C2593" s="4">
        <v>22.979166666673901</v>
      </c>
      <c r="D2593">
        <v>1.1874977350951179</v>
      </c>
      <c r="E2593" s="6">
        <v>135.23662843178835</v>
      </c>
      <c r="F2593" s="7">
        <v>66.31515558598916</v>
      </c>
      <c r="G2593" s="7">
        <v>59.365938603893291</v>
      </c>
      <c r="H2593" s="7">
        <v>236.73007615453889</v>
      </c>
      <c r="I2593" s="7">
        <f t="shared" si="106"/>
        <v>160.5931899646487</v>
      </c>
    </row>
    <row r="2594" spans="1:9" ht="15.75" thickBot="1" x14ac:dyDescent="0.3">
      <c r="A2594" s="14"/>
      <c r="B2594" s="5">
        <f t="shared" si="105"/>
        <v>43857</v>
      </c>
      <c r="C2594" s="4">
        <v>22.989583333340502</v>
      </c>
      <c r="D2594">
        <v>1.1874977350951179</v>
      </c>
      <c r="E2594" s="6">
        <v>125.02409193197455</v>
      </c>
      <c r="F2594" s="7">
        <v>64.562805586764696</v>
      </c>
      <c r="G2594" s="7">
        <v>58.400841047729656</v>
      </c>
      <c r="H2594" s="7">
        <v>238.25365530096201</v>
      </c>
      <c r="I2594" s="7">
        <f t="shared" si="106"/>
        <v>148.46582600154358</v>
      </c>
    </row>
    <row r="2595" spans="1:9" x14ac:dyDescent="0.25">
      <c r="A2595" s="13">
        <f t="shared" ref="A2595" si="107">A2499+1</f>
        <v>28</v>
      </c>
      <c r="B2595" s="5">
        <f t="shared" si="105"/>
        <v>43858</v>
      </c>
      <c r="C2595" s="4">
        <v>23.000000000007201</v>
      </c>
      <c r="D2595">
        <v>1.1838511420315538</v>
      </c>
      <c r="E2595" s="6">
        <v>112.73407713237393</v>
      </c>
      <c r="F2595" s="7">
        <v>63.281224210662579</v>
      </c>
      <c r="G2595" s="7">
        <v>58.835912053695679</v>
      </c>
      <c r="H2595" s="7">
        <v>239.36123738895597</v>
      </c>
      <c r="I2595" s="7">
        <f t="shared" si="106"/>
        <v>133.46036595903416</v>
      </c>
    </row>
    <row r="2596" spans="1:9" x14ac:dyDescent="0.25">
      <c r="A2596" s="14"/>
      <c r="B2596" s="5">
        <f t="shared" ref="B2596:B2659" si="108">DATE(YEAR(B2500),MONTH(B2500),DAY(B2500)+1)</f>
        <v>43858</v>
      </c>
      <c r="C2596" s="4">
        <v>23.010416666673901</v>
      </c>
      <c r="D2596">
        <v>1.1838511420315538</v>
      </c>
      <c r="E2596" s="6">
        <v>103.71423700130353</v>
      </c>
      <c r="F2596" s="7">
        <v>61.934810064243116</v>
      </c>
      <c r="G2596" s="7">
        <v>58.361927665495081</v>
      </c>
      <c r="H2596" s="7">
        <v>240.10535414447878</v>
      </c>
      <c r="I2596" s="7">
        <f t="shared" si="106"/>
        <v>122.78221791892442</v>
      </c>
    </row>
    <row r="2597" spans="1:9" x14ac:dyDescent="0.25">
      <c r="A2597" s="14"/>
      <c r="B2597" s="5">
        <f t="shared" si="108"/>
        <v>43858</v>
      </c>
      <c r="C2597" s="4">
        <v>23.020833333340502</v>
      </c>
      <c r="D2597">
        <v>1.1838511420315538</v>
      </c>
      <c r="E2597" s="6">
        <v>96.205916275851862</v>
      </c>
      <c r="F2597" s="7">
        <v>61.007167560087026</v>
      </c>
      <c r="G2597" s="7">
        <v>58.45549688041725</v>
      </c>
      <c r="H2597" s="7">
        <v>240.14112237234045</v>
      </c>
      <c r="I2597" s="7">
        <f t="shared" si="106"/>
        <v>113.89348385335929</v>
      </c>
    </row>
    <row r="2598" spans="1:9" x14ac:dyDescent="0.25">
      <c r="A2598" s="14"/>
      <c r="B2598" s="5">
        <f t="shared" si="108"/>
        <v>43858</v>
      </c>
      <c r="C2598" s="4">
        <v>23.031250000007201</v>
      </c>
      <c r="D2598">
        <v>1.1838511420315538</v>
      </c>
      <c r="E2598" s="6">
        <v>88.958719102261824</v>
      </c>
      <c r="F2598" s="7">
        <v>59.805565185863166</v>
      </c>
      <c r="G2598" s="7">
        <v>57.766623435791104</v>
      </c>
      <c r="H2598" s="7">
        <v>240.513920535533</v>
      </c>
      <c r="I2598" s="7">
        <f t="shared" si="106"/>
        <v>105.31388120287687</v>
      </c>
    </row>
    <row r="2599" spans="1:9" x14ac:dyDescent="0.25">
      <c r="A2599" s="14"/>
      <c r="B2599" s="5">
        <f t="shared" si="108"/>
        <v>43858</v>
      </c>
      <c r="C2599" s="4">
        <v>23.041666666673901</v>
      </c>
      <c r="D2599">
        <v>1.1838511420315538</v>
      </c>
      <c r="E2599" s="6">
        <v>82.803319388132707</v>
      </c>
      <c r="F2599" s="7">
        <v>59.201055658953024</v>
      </c>
      <c r="G2599" s="7">
        <v>57.883439710404893</v>
      </c>
      <c r="H2599" s="7">
        <v>241.13939917421243</v>
      </c>
      <c r="I2599" s="7">
        <f t="shared" si="106"/>
        <v>98.026804221644412</v>
      </c>
    </row>
    <row r="2600" spans="1:9" x14ac:dyDescent="0.25">
      <c r="A2600" s="14"/>
      <c r="B2600" s="5">
        <f t="shared" si="108"/>
        <v>43858</v>
      </c>
      <c r="C2600" s="4">
        <v>23.052083333340502</v>
      </c>
      <c r="D2600">
        <v>1.1838511420315538</v>
      </c>
      <c r="E2600" s="6">
        <v>77.716866385753335</v>
      </c>
      <c r="F2600" s="7">
        <v>58.68190413194101</v>
      </c>
      <c r="G2600" s="7">
        <v>57.593869174215094</v>
      </c>
      <c r="H2600" s="7">
        <v>241.71550807305084</v>
      </c>
      <c r="I2600" s="7">
        <f t="shared" si="106"/>
        <v>92.005201025887757</v>
      </c>
    </row>
    <row r="2601" spans="1:9" x14ac:dyDescent="0.25">
      <c r="A2601" s="14"/>
      <c r="B2601" s="5">
        <f t="shared" si="108"/>
        <v>43858</v>
      </c>
      <c r="C2601" s="4">
        <v>23.062500000007201</v>
      </c>
      <c r="D2601">
        <v>1.1838511420315538</v>
      </c>
      <c r="E2601" s="6">
        <v>74.25318678523368</v>
      </c>
      <c r="F2601" s="7">
        <v>58.708213489146459</v>
      </c>
      <c r="G2601" s="7">
        <v>57.061871311820248</v>
      </c>
      <c r="H2601" s="7">
        <v>241.39131500588672</v>
      </c>
      <c r="I2601" s="7">
        <f t="shared" si="106"/>
        <v>87.90471997518118</v>
      </c>
    </row>
    <row r="2602" spans="1:9" x14ac:dyDescent="0.25">
      <c r="A2602" s="14"/>
      <c r="B2602" s="5">
        <f t="shared" si="108"/>
        <v>43858</v>
      </c>
      <c r="C2602" s="4">
        <v>23.072916666673901</v>
      </c>
      <c r="D2602">
        <v>1.1838511420315538</v>
      </c>
      <c r="E2602" s="6">
        <v>70.784794003696305</v>
      </c>
      <c r="F2602" s="7">
        <v>58.062789883337786</v>
      </c>
      <c r="G2602" s="7">
        <v>57.050584347471535</v>
      </c>
      <c r="H2602" s="7">
        <v>241.37219592756682</v>
      </c>
      <c r="I2602" s="7">
        <f t="shared" si="106"/>
        <v>83.798659219744152</v>
      </c>
    </row>
    <row r="2603" spans="1:9" x14ac:dyDescent="0.25">
      <c r="A2603" s="14"/>
      <c r="B2603" s="5">
        <f t="shared" si="108"/>
        <v>43858</v>
      </c>
      <c r="C2603" s="4">
        <v>23.083333333340601</v>
      </c>
      <c r="D2603">
        <v>1.1838511420315538</v>
      </c>
      <c r="E2603" s="6">
        <v>68.418288278647793</v>
      </c>
      <c r="F2603" s="7">
        <v>57.37057982495336</v>
      </c>
      <c r="G2603" s="7">
        <v>56.87676429515475</v>
      </c>
      <c r="H2603" s="7">
        <v>241.29410481382985</v>
      </c>
      <c r="I2603" s="7">
        <f t="shared" si="106"/>
        <v>80.997068714521262</v>
      </c>
    </row>
    <row r="2604" spans="1:9" x14ac:dyDescent="0.25">
      <c r="A2604" s="14"/>
      <c r="B2604" s="5">
        <f t="shared" si="108"/>
        <v>43858</v>
      </c>
      <c r="C2604" s="4">
        <v>23.093750000007201</v>
      </c>
      <c r="D2604">
        <v>1.1838511420315538</v>
      </c>
      <c r="E2604" s="6">
        <v>66.262366031562934</v>
      </c>
      <c r="F2604" s="7">
        <v>56.627540040313804</v>
      </c>
      <c r="G2604" s="7">
        <v>56.556430069838392</v>
      </c>
      <c r="H2604" s="7">
        <v>241.60045950648492</v>
      </c>
      <c r="I2604" s="7">
        <f t="shared" si="106"/>
        <v>78.444777700178619</v>
      </c>
    </row>
    <row r="2605" spans="1:9" x14ac:dyDescent="0.25">
      <c r="A2605" s="14"/>
      <c r="B2605" s="5">
        <f t="shared" si="108"/>
        <v>43858</v>
      </c>
      <c r="C2605" s="4">
        <v>23.104166666673901</v>
      </c>
      <c r="D2605">
        <v>1.1838511420315538</v>
      </c>
      <c r="E2605" s="6">
        <v>65.22587668840562</v>
      </c>
      <c r="F2605" s="7">
        <v>56.365573611021176</v>
      </c>
      <c r="G2605" s="7">
        <v>56.327906104048708</v>
      </c>
      <c r="H2605" s="7">
        <v>241.29618695185781</v>
      </c>
      <c r="I2605" s="7">
        <f t="shared" si="106"/>
        <v>77.217728607578294</v>
      </c>
    </row>
    <row r="2606" spans="1:9" x14ac:dyDescent="0.25">
      <c r="A2606" s="14"/>
      <c r="B2606" s="5">
        <f t="shared" si="108"/>
        <v>43858</v>
      </c>
      <c r="C2606" s="4">
        <v>23.114583333340601</v>
      </c>
      <c r="D2606">
        <v>1.1838511420315538</v>
      </c>
      <c r="E2606" s="6">
        <v>63.720627155685122</v>
      </c>
      <c r="F2606" s="7">
        <v>55.953035349013511</v>
      </c>
      <c r="G2606" s="7">
        <v>57.730959513296249</v>
      </c>
      <c r="H2606" s="7">
        <v>241.2627593891909</v>
      </c>
      <c r="I2606" s="7">
        <f t="shared" si="106"/>
        <v>75.435737229224671</v>
      </c>
    </row>
    <row r="2607" spans="1:9" x14ac:dyDescent="0.25">
      <c r="A2607" s="14"/>
      <c r="B2607" s="5">
        <f t="shared" si="108"/>
        <v>43858</v>
      </c>
      <c r="C2607" s="4">
        <v>23.125000000007201</v>
      </c>
      <c r="D2607">
        <v>1.1838511420315538</v>
      </c>
      <c r="E2607" s="6">
        <v>63.281029712439889</v>
      </c>
      <c r="F2607" s="7">
        <v>56.878945021592713</v>
      </c>
      <c r="G2607" s="7">
        <v>56.828362971288016</v>
      </c>
      <c r="H2607" s="7">
        <v>240.65830000350738</v>
      </c>
      <c r="I2607" s="7">
        <f t="shared" si="106"/>
        <v>74.915319294004647</v>
      </c>
    </row>
    <row r="2608" spans="1:9" x14ac:dyDescent="0.25">
      <c r="A2608" s="14"/>
      <c r="B2608" s="5">
        <f t="shared" si="108"/>
        <v>43858</v>
      </c>
      <c r="C2608" s="4">
        <v>23.135416666673901</v>
      </c>
      <c r="D2608">
        <v>1.1838511420315538</v>
      </c>
      <c r="E2608" s="6">
        <v>62.35504883844925</v>
      </c>
      <c r="F2608" s="7">
        <v>57.420691549235656</v>
      </c>
      <c r="G2608" s="7">
        <v>56.318017489205737</v>
      </c>
      <c r="H2608" s="7">
        <v>240.87735703228171</v>
      </c>
      <c r="I2608" s="7">
        <f t="shared" si="106"/>
        <v>73.819095778831453</v>
      </c>
    </row>
    <row r="2609" spans="1:9" x14ac:dyDescent="0.25">
      <c r="A2609" s="14"/>
      <c r="B2609" s="5">
        <f t="shared" si="108"/>
        <v>43858</v>
      </c>
      <c r="C2609" s="4">
        <v>23.145833333340601</v>
      </c>
      <c r="D2609">
        <v>1.1838511420315538</v>
      </c>
      <c r="E2609" s="6">
        <v>62.032747981450697</v>
      </c>
      <c r="F2609" s="7">
        <v>57.016989926033233</v>
      </c>
      <c r="G2609" s="7">
        <v>56.889397521491816</v>
      </c>
      <c r="H2609" s="7">
        <v>240.78389349547285</v>
      </c>
      <c r="I2609" s="7">
        <f t="shared" si="106"/>
        <v>73.437539541195974</v>
      </c>
    </row>
    <row r="2610" spans="1:9" x14ac:dyDescent="0.25">
      <c r="A2610" s="14"/>
      <c r="B2610" s="5">
        <f t="shared" si="108"/>
        <v>43858</v>
      </c>
      <c r="C2610" s="4">
        <v>23.156250000007201</v>
      </c>
      <c r="D2610">
        <v>1.1838511420315538</v>
      </c>
      <c r="E2610" s="6">
        <v>61.502978989584776</v>
      </c>
      <c r="F2610" s="7">
        <v>57.430350480803078</v>
      </c>
      <c r="G2610" s="7">
        <v>55.23235736390717</v>
      </c>
      <c r="H2610" s="7">
        <v>240.69668731043578</v>
      </c>
      <c r="I2610" s="7">
        <f t="shared" si="106"/>
        <v>72.810371915162591</v>
      </c>
    </row>
    <row r="2611" spans="1:9" x14ac:dyDescent="0.25">
      <c r="A2611" s="14"/>
      <c r="B2611" s="5">
        <f t="shared" si="108"/>
        <v>43858</v>
      </c>
      <c r="C2611" s="4">
        <v>23.166666666673901</v>
      </c>
      <c r="D2611">
        <v>1.1838511420315538</v>
      </c>
      <c r="E2611" s="6">
        <v>61.263414003816656</v>
      </c>
      <c r="F2611" s="7">
        <v>57.502752355716666</v>
      </c>
      <c r="G2611" s="7">
        <v>55.225513865466411</v>
      </c>
      <c r="H2611" s="7">
        <v>240.36077500793371</v>
      </c>
      <c r="I2611" s="7">
        <f t="shared" si="106"/>
        <v>72.526762633170236</v>
      </c>
    </row>
    <row r="2612" spans="1:9" x14ac:dyDescent="0.25">
      <c r="A2612" s="14"/>
      <c r="B2612" s="5">
        <f t="shared" si="108"/>
        <v>43858</v>
      </c>
      <c r="C2612" s="4">
        <v>23.177083333340601</v>
      </c>
      <c r="D2612">
        <v>1.1838511420315538</v>
      </c>
      <c r="E2612" s="6">
        <v>62.290606301067072</v>
      </c>
      <c r="F2612" s="7">
        <v>57.005257212231442</v>
      </c>
      <c r="G2612" s="7">
        <v>56.519544094050538</v>
      </c>
      <c r="H2612" s="7">
        <v>240.49619452090803</v>
      </c>
      <c r="I2612" s="7">
        <f t="shared" si="106"/>
        <v>73.742805407356158</v>
      </c>
    </row>
    <row r="2613" spans="1:9" x14ac:dyDescent="0.25">
      <c r="A2613" s="14"/>
      <c r="B2613" s="5">
        <f t="shared" si="108"/>
        <v>43858</v>
      </c>
      <c r="C2613" s="4">
        <v>23.187500000007301</v>
      </c>
      <c r="D2613">
        <v>1.1838511420315538</v>
      </c>
      <c r="E2613" s="6">
        <v>62.231484338639625</v>
      </c>
      <c r="F2613" s="7">
        <v>57.707114168630675</v>
      </c>
      <c r="G2613" s="7">
        <v>56.975718558030309</v>
      </c>
      <c r="H2613" s="7">
        <v>240.47773369252815</v>
      </c>
      <c r="I2613" s="7">
        <f t="shared" si="106"/>
        <v>73.672813804617277</v>
      </c>
    </row>
    <row r="2614" spans="1:9" x14ac:dyDescent="0.25">
      <c r="A2614" s="14"/>
      <c r="B2614" s="5">
        <f t="shared" si="108"/>
        <v>43858</v>
      </c>
      <c r="C2614" s="4">
        <v>23.197916666673901</v>
      </c>
      <c r="D2614">
        <v>1.1838511420315538</v>
      </c>
      <c r="E2614" s="6">
        <v>64.035464904599507</v>
      </c>
      <c r="F2614" s="7">
        <v>57.642401733839478</v>
      </c>
      <c r="G2614" s="7">
        <v>56.779641108852623</v>
      </c>
      <c r="H2614" s="7">
        <v>240.84646900186095</v>
      </c>
      <c r="I2614" s="7">
        <f t="shared" si="106"/>
        <v>75.808458257831617</v>
      </c>
    </row>
    <row r="2615" spans="1:9" x14ac:dyDescent="0.25">
      <c r="A2615" s="14"/>
      <c r="B2615" s="5">
        <f t="shared" si="108"/>
        <v>43858</v>
      </c>
      <c r="C2615" s="4">
        <v>23.208333333340601</v>
      </c>
      <c r="D2615">
        <v>1.1838511420315538</v>
      </c>
      <c r="E2615" s="6">
        <v>65.343692498501682</v>
      </c>
      <c r="F2615" s="7">
        <v>55.865362895828667</v>
      </c>
      <c r="G2615" s="7">
        <v>57.359098713068768</v>
      </c>
      <c r="H2615" s="7">
        <v>240.1709802714351</v>
      </c>
      <c r="I2615" s="7">
        <f t="shared" si="106"/>
        <v>77.357204988909899</v>
      </c>
    </row>
    <row r="2616" spans="1:9" x14ac:dyDescent="0.25">
      <c r="A2616" s="14"/>
      <c r="B2616" s="5">
        <f t="shared" si="108"/>
        <v>43858</v>
      </c>
      <c r="C2616" s="4">
        <v>23.218750000007301</v>
      </c>
      <c r="D2616">
        <v>1.1838511420315538</v>
      </c>
      <c r="E2616" s="6">
        <v>68.401648623776452</v>
      </c>
      <c r="F2616" s="7">
        <v>55.670688092771528</v>
      </c>
      <c r="G2616" s="7">
        <v>60.021287720970356</v>
      </c>
      <c r="H2616" s="7">
        <v>238.72991603630695</v>
      </c>
      <c r="I2616" s="7">
        <f t="shared" si="106"/>
        <v>80.977369840098817</v>
      </c>
    </row>
    <row r="2617" spans="1:9" x14ac:dyDescent="0.25">
      <c r="A2617" s="14"/>
      <c r="B2617" s="5">
        <f t="shared" si="108"/>
        <v>43858</v>
      </c>
      <c r="C2617" s="4">
        <v>23.229166666673901</v>
      </c>
      <c r="D2617">
        <v>1.1838511420315538</v>
      </c>
      <c r="E2617" s="6">
        <v>71.605401826290958</v>
      </c>
      <c r="F2617" s="7">
        <v>56.378854641926381</v>
      </c>
      <c r="G2617" s="7">
        <v>61.349815913005862</v>
      </c>
      <c r="H2617" s="7">
        <v>238.60463078827109</v>
      </c>
      <c r="I2617" s="7">
        <f t="shared" si="106"/>
        <v>84.770136727682868</v>
      </c>
    </row>
    <row r="2618" spans="1:9" x14ac:dyDescent="0.25">
      <c r="A2618" s="14"/>
      <c r="B2618" s="5">
        <f t="shared" si="108"/>
        <v>43858</v>
      </c>
      <c r="C2618" s="4">
        <v>23.239583333340601</v>
      </c>
      <c r="D2618">
        <v>1.1838511420315538</v>
      </c>
      <c r="E2618" s="6">
        <v>78.421123981041887</v>
      </c>
      <c r="F2618" s="7">
        <v>57.016845523401827</v>
      </c>
      <c r="G2618" s="7">
        <v>59.821123405042343</v>
      </c>
      <c r="H2618" s="7">
        <v>237.40562355074496</v>
      </c>
      <c r="I2618" s="7">
        <f t="shared" si="106"/>
        <v>92.838937184354506</v>
      </c>
    </row>
    <row r="2619" spans="1:9" x14ac:dyDescent="0.25">
      <c r="A2619" s="14"/>
      <c r="B2619" s="5">
        <f t="shared" si="108"/>
        <v>43858</v>
      </c>
      <c r="C2619" s="4">
        <v>23.250000000007301</v>
      </c>
      <c r="D2619">
        <v>1.1838511420315538</v>
      </c>
      <c r="E2619" s="6">
        <v>83.515929629722876</v>
      </c>
      <c r="F2619" s="7">
        <v>59.605659798601742</v>
      </c>
      <c r="G2619" s="7">
        <v>60.028920545636439</v>
      </c>
      <c r="H2619" s="7">
        <v>234.02006115124283</v>
      </c>
      <c r="I2619" s="7">
        <f t="shared" si="106"/>
        <v>98.870428669974316</v>
      </c>
    </row>
    <row r="2620" spans="1:9" x14ac:dyDescent="0.25">
      <c r="A2620" s="14"/>
      <c r="B2620" s="5">
        <f t="shared" si="108"/>
        <v>43858</v>
      </c>
      <c r="C2620" s="4">
        <v>23.260416666673901</v>
      </c>
      <c r="D2620">
        <v>1.1838511420315538</v>
      </c>
      <c r="E2620" s="6">
        <v>90.01014543793157</v>
      </c>
      <c r="F2620" s="7">
        <v>67.646010348874569</v>
      </c>
      <c r="G2620" s="7">
        <v>61.162573308126703</v>
      </c>
      <c r="H2620" s="7">
        <v>220.76490199462194</v>
      </c>
      <c r="I2620" s="7">
        <f t="shared" si="106"/>
        <v>106.55861347112155</v>
      </c>
    </row>
    <row r="2621" spans="1:9" x14ac:dyDescent="0.25">
      <c r="A2621" s="14"/>
      <c r="B2621" s="5">
        <f t="shared" si="108"/>
        <v>43858</v>
      </c>
      <c r="C2621" s="4">
        <v>23.270833333340601</v>
      </c>
      <c r="D2621">
        <v>1.1838511420315538</v>
      </c>
      <c r="E2621" s="6">
        <v>95.564417169271721</v>
      </c>
      <c r="F2621" s="7">
        <v>76.80520050965427</v>
      </c>
      <c r="G2621" s="7">
        <v>62.266516152034875</v>
      </c>
      <c r="H2621" s="7">
        <v>211.58679679955384</v>
      </c>
      <c r="I2621" s="7">
        <f t="shared" si="106"/>
        <v>113.13404440342215</v>
      </c>
    </row>
    <row r="2622" spans="1:9" x14ac:dyDescent="0.25">
      <c r="A2622" s="14"/>
      <c r="B2622" s="5">
        <f t="shared" si="108"/>
        <v>43858</v>
      </c>
      <c r="C2622" s="4">
        <v>23.281250000007301</v>
      </c>
      <c r="D2622">
        <v>1.1838511420315538</v>
      </c>
      <c r="E2622" s="6">
        <v>101.86501048537411</v>
      </c>
      <c r="F2622" s="7">
        <v>78.169713119210016</v>
      </c>
      <c r="G2622" s="7">
        <v>66.786045862340814</v>
      </c>
      <c r="H2622" s="7">
        <v>191.6637695886829</v>
      </c>
      <c r="I2622" s="7">
        <f t="shared" si="106"/>
        <v>120.59300899616635</v>
      </c>
    </row>
    <row r="2623" spans="1:9" x14ac:dyDescent="0.25">
      <c r="A2623" s="14"/>
      <c r="B2623" s="5">
        <f t="shared" si="108"/>
        <v>43858</v>
      </c>
      <c r="C2623" s="4">
        <v>23.291666666674001</v>
      </c>
      <c r="D2623">
        <v>1.1838511420315538</v>
      </c>
      <c r="E2623" s="6">
        <v>107.39920000975476</v>
      </c>
      <c r="F2623" s="7">
        <v>85.959107940834983</v>
      </c>
      <c r="G2623" s="7">
        <v>79.040728170027819</v>
      </c>
      <c r="H2623" s="7">
        <v>151.62155171312179</v>
      </c>
      <c r="I2623" s="7">
        <f t="shared" si="106"/>
        <v>127.14466558482344</v>
      </c>
    </row>
    <row r="2624" spans="1:9" x14ac:dyDescent="0.25">
      <c r="A2624" s="14"/>
      <c r="B2624" s="5">
        <f t="shared" si="108"/>
        <v>43858</v>
      </c>
      <c r="C2624" s="4">
        <v>23.302083333340601</v>
      </c>
      <c r="D2624">
        <v>1.1838511420315538</v>
      </c>
      <c r="E2624" s="6">
        <v>109.06360928632932</v>
      </c>
      <c r="F2624" s="7">
        <v>108.79622365042263</v>
      </c>
      <c r="G2624" s="7">
        <v>96.388563990287437</v>
      </c>
      <c r="H2624" s="7">
        <v>117.44678786271203</v>
      </c>
      <c r="I2624" s="7">
        <f t="shared" si="106"/>
        <v>129.11507840770415</v>
      </c>
    </row>
    <row r="2625" spans="1:9" x14ac:dyDescent="0.25">
      <c r="A2625" s="14"/>
      <c r="B2625" s="5">
        <f t="shared" si="108"/>
        <v>43858</v>
      </c>
      <c r="C2625" s="4">
        <v>23.312500000007301</v>
      </c>
      <c r="D2625">
        <v>1.1838511420315538</v>
      </c>
      <c r="E2625" s="6">
        <v>112.43393243872953</v>
      </c>
      <c r="F2625" s="7">
        <v>123.85897444560419</v>
      </c>
      <c r="G2625" s="7">
        <v>105.05408378991851</v>
      </c>
      <c r="H2625" s="7">
        <v>61.109267572921361</v>
      </c>
      <c r="I2625" s="7">
        <f t="shared" si="106"/>
        <v>133.10503932068852</v>
      </c>
    </row>
    <row r="2626" spans="1:9" x14ac:dyDescent="0.25">
      <c r="A2626" s="14"/>
      <c r="B2626" s="5">
        <f t="shared" si="108"/>
        <v>43858</v>
      </c>
      <c r="C2626" s="4">
        <v>23.322916666674001</v>
      </c>
      <c r="D2626">
        <v>1.1838511420315538</v>
      </c>
      <c r="E2626" s="6">
        <v>112.88569539473262</v>
      </c>
      <c r="F2626" s="7">
        <v>134.8182075858146</v>
      </c>
      <c r="G2626" s="7">
        <v>118.44326828730273</v>
      </c>
      <c r="H2626" s="7">
        <v>18.523313401736829</v>
      </c>
      <c r="I2626" s="7">
        <f t="shared" si="106"/>
        <v>133.63985941208034</v>
      </c>
    </row>
    <row r="2627" spans="1:9" x14ac:dyDescent="0.25">
      <c r="A2627" s="14"/>
      <c r="B2627" s="5">
        <f t="shared" si="108"/>
        <v>43858</v>
      </c>
      <c r="C2627" s="4">
        <v>23.333333333340601</v>
      </c>
      <c r="D2627">
        <v>1.1838511420315538</v>
      </c>
      <c r="E2627" s="6">
        <v>111.61752445130905</v>
      </c>
      <c r="F2627" s="7">
        <v>145.76419579577768</v>
      </c>
      <c r="G2627" s="7">
        <v>124.38737557174133</v>
      </c>
      <c r="H2627" s="7">
        <v>4.508930554034845</v>
      </c>
      <c r="I2627" s="7">
        <f t="shared" si="106"/>
        <v>132.13853379241709</v>
      </c>
    </row>
    <row r="2628" spans="1:9" x14ac:dyDescent="0.25">
      <c r="A2628" s="14"/>
      <c r="B2628" s="5">
        <f t="shared" si="108"/>
        <v>43858</v>
      </c>
      <c r="C2628" s="4">
        <v>23.343750000007301</v>
      </c>
      <c r="D2628">
        <v>1.1838511420315538</v>
      </c>
      <c r="E2628" s="6">
        <v>110.37740041276105</v>
      </c>
      <c r="F2628" s="7">
        <v>164.10778239888589</v>
      </c>
      <c r="G2628" s="7">
        <v>138.05489172175194</v>
      </c>
      <c r="H2628" s="7">
        <v>2.7896881044267974</v>
      </c>
      <c r="I2628" s="7">
        <f t="shared" ref="I2628:I2691" si="109">D2628*E2628</f>
        <v>130.67041153312127</v>
      </c>
    </row>
    <row r="2629" spans="1:9" x14ac:dyDescent="0.25">
      <c r="A2629" s="14"/>
      <c r="B2629" s="5">
        <f t="shared" si="108"/>
        <v>43858</v>
      </c>
      <c r="C2629" s="4">
        <v>23.354166666674001</v>
      </c>
      <c r="D2629">
        <v>1.1838511420315538</v>
      </c>
      <c r="E2629" s="6">
        <v>111.39343037691731</v>
      </c>
      <c r="F2629" s="7">
        <v>174.5153814423862</v>
      </c>
      <c r="G2629" s="7">
        <v>151.3185012281339</v>
      </c>
      <c r="H2629" s="7">
        <v>2.4864078963861069</v>
      </c>
      <c r="I2629" s="7">
        <f t="shared" si="109"/>
        <v>131.87323976652593</v>
      </c>
    </row>
    <row r="2630" spans="1:9" x14ac:dyDescent="0.25">
      <c r="A2630" s="14"/>
      <c r="B2630" s="5">
        <f t="shared" si="108"/>
        <v>43858</v>
      </c>
      <c r="C2630" s="4">
        <v>23.364583333340601</v>
      </c>
      <c r="D2630">
        <v>1.1838511420315538</v>
      </c>
      <c r="E2630" s="6">
        <v>111.55626485409037</v>
      </c>
      <c r="F2630" s="7">
        <v>195.83491374194287</v>
      </c>
      <c r="G2630" s="7">
        <v>164.86495797422813</v>
      </c>
      <c r="H2630" s="7">
        <v>2.2237771079832993</v>
      </c>
      <c r="I2630" s="7">
        <f t="shared" si="109"/>
        <v>132.06601154828937</v>
      </c>
    </row>
    <row r="2631" spans="1:9" x14ac:dyDescent="0.25">
      <c r="A2631" s="14"/>
      <c r="B2631" s="5">
        <f t="shared" si="108"/>
        <v>43858</v>
      </c>
      <c r="C2631" s="4">
        <v>23.375000000007301</v>
      </c>
      <c r="D2631">
        <v>1.1838511420315538</v>
      </c>
      <c r="E2631" s="6">
        <v>113.03413953393657</v>
      </c>
      <c r="F2631" s="7">
        <v>226.47857609681921</v>
      </c>
      <c r="G2631" s="7">
        <v>170.27748008967902</v>
      </c>
      <c r="H2631" s="7">
        <v>1.9897970956731992</v>
      </c>
      <c r="I2631" s="7">
        <f t="shared" si="109"/>
        <v>133.81559517580482</v>
      </c>
    </row>
    <row r="2632" spans="1:9" x14ac:dyDescent="0.25">
      <c r="A2632" s="14"/>
      <c r="B2632" s="5">
        <f t="shared" si="108"/>
        <v>43858</v>
      </c>
      <c r="C2632" s="4">
        <v>23.385416666674001</v>
      </c>
      <c r="D2632">
        <v>1.1838511420315538</v>
      </c>
      <c r="E2632" s="6">
        <v>113.21282699286573</v>
      </c>
      <c r="F2632" s="7">
        <v>224.44482949200952</v>
      </c>
      <c r="G2632" s="7">
        <v>192.34940932802738</v>
      </c>
      <c r="H2632" s="7">
        <v>1.7890427959728659</v>
      </c>
      <c r="I2632" s="7">
        <f t="shared" si="109"/>
        <v>134.0271345281248</v>
      </c>
    </row>
    <row r="2633" spans="1:9" x14ac:dyDescent="0.25">
      <c r="A2633" s="14"/>
      <c r="B2633" s="5">
        <f t="shared" si="108"/>
        <v>43858</v>
      </c>
      <c r="C2633" s="4">
        <v>23.3958333333407</v>
      </c>
      <c r="D2633">
        <v>1.1838511420315538</v>
      </c>
      <c r="E2633" s="6">
        <v>113.1815755951386</v>
      </c>
      <c r="F2633" s="7">
        <v>222.39177304643337</v>
      </c>
      <c r="G2633" s="7">
        <v>199.03953807715101</v>
      </c>
      <c r="H2633" s="7">
        <v>2.0095913276325779</v>
      </c>
      <c r="I2633" s="7">
        <f t="shared" si="109"/>
        <v>133.99013752523547</v>
      </c>
    </row>
    <row r="2634" spans="1:9" x14ac:dyDescent="0.25">
      <c r="A2634" s="14"/>
      <c r="B2634" s="5">
        <f t="shared" si="108"/>
        <v>43858</v>
      </c>
      <c r="C2634" s="4">
        <v>23.406250000007301</v>
      </c>
      <c r="D2634">
        <v>1.1838511420315538</v>
      </c>
      <c r="E2634" s="6">
        <v>113.77412560806867</v>
      </c>
      <c r="F2634" s="7">
        <v>223.55956113780286</v>
      </c>
      <c r="G2634" s="7">
        <v>202.84553691343706</v>
      </c>
      <c r="H2634" s="7">
        <v>2.0261619246890419</v>
      </c>
      <c r="I2634" s="7">
        <f t="shared" si="109"/>
        <v>134.69162853475356</v>
      </c>
    </row>
    <row r="2635" spans="1:9" x14ac:dyDescent="0.25">
      <c r="A2635" s="14"/>
      <c r="B2635" s="5">
        <f t="shared" si="108"/>
        <v>43858</v>
      </c>
      <c r="C2635" s="4">
        <v>23.416666666674001</v>
      </c>
      <c r="D2635">
        <v>1.1838511420315538</v>
      </c>
      <c r="E2635" s="6">
        <v>114.28390154273032</v>
      </c>
      <c r="F2635" s="7">
        <v>233.63546733696222</v>
      </c>
      <c r="G2635" s="7">
        <v>204.18011927768799</v>
      </c>
      <c r="H2635" s="7">
        <v>2.1403613289455641</v>
      </c>
      <c r="I2635" s="7">
        <f t="shared" si="109"/>
        <v>135.29512735718293</v>
      </c>
    </row>
    <row r="2636" spans="1:9" x14ac:dyDescent="0.25">
      <c r="A2636" s="14"/>
      <c r="B2636" s="5">
        <f t="shared" si="108"/>
        <v>43858</v>
      </c>
      <c r="C2636" s="4">
        <v>23.4270833333407</v>
      </c>
      <c r="D2636">
        <v>1.1838511420315538</v>
      </c>
      <c r="E2636" s="6">
        <v>116.1812493331537</v>
      </c>
      <c r="F2636" s="7">
        <v>233.23912222559312</v>
      </c>
      <c r="G2636" s="7">
        <v>201.1820819777472</v>
      </c>
      <c r="H2636" s="7">
        <v>2.0532038663360632</v>
      </c>
      <c r="I2636" s="7">
        <f t="shared" si="109"/>
        <v>137.54130470570672</v>
      </c>
    </row>
    <row r="2637" spans="1:9" x14ac:dyDescent="0.25">
      <c r="A2637" s="14"/>
      <c r="B2637" s="5">
        <f t="shared" si="108"/>
        <v>43858</v>
      </c>
      <c r="C2637" s="4">
        <v>23.437500000007301</v>
      </c>
      <c r="D2637">
        <v>1.1838511420315538</v>
      </c>
      <c r="E2637" s="6">
        <v>117.82374050561074</v>
      </c>
      <c r="F2637" s="7">
        <v>225.02002929592831</v>
      </c>
      <c r="G2637" s="7">
        <v>200.74317252242156</v>
      </c>
      <c r="H2637" s="7">
        <v>2.032067281779852</v>
      </c>
      <c r="I2637" s="7">
        <f t="shared" si="109"/>
        <v>139.48576975599673</v>
      </c>
    </row>
    <row r="2638" spans="1:9" x14ac:dyDescent="0.25">
      <c r="A2638" s="14"/>
      <c r="B2638" s="5">
        <f t="shared" si="108"/>
        <v>43858</v>
      </c>
      <c r="C2638" s="4">
        <v>23.447916666674001</v>
      </c>
      <c r="D2638">
        <v>1.1838511420315538</v>
      </c>
      <c r="E2638" s="6">
        <v>118.74388745880309</v>
      </c>
      <c r="F2638" s="7">
        <v>223.79066150463234</v>
      </c>
      <c r="G2638" s="7">
        <v>206.48073276668381</v>
      </c>
      <c r="H2638" s="7">
        <v>2.1057186885946959</v>
      </c>
      <c r="I2638" s="7">
        <f t="shared" si="109"/>
        <v>140.57508677737033</v>
      </c>
    </row>
    <row r="2639" spans="1:9" x14ac:dyDescent="0.25">
      <c r="A2639" s="14"/>
      <c r="B2639" s="5">
        <f t="shared" si="108"/>
        <v>43858</v>
      </c>
      <c r="C2639" s="4">
        <v>23.4583333333407</v>
      </c>
      <c r="D2639">
        <v>1.1838511420315538</v>
      </c>
      <c r="E2639" s="6">
        <v>118.88463826802739</v>
      </c>
      <c r="F2639" s="7">
        <v>221.00920609676757</v>
      </c>
      <c r="G2639" s="7">
        <v>207.82241105349834</v>
      </c>
      <c r="H2639" s="7">
        <v>2.1927349555977149</v>
      </c>
      <c r="I2639" s="7">
        <f t="shared" si="109"/>
        <v>140.74171478361239</v>
      </c>
    </row>
    <row r="2640" spans="1:9" x14ac:dyDescent="0.25">
      <c r="A2640" s="14"/>
      <c r="B2640" s="5">
        <f t="shared" si="108"/>
        <v>43858</v>
      </c>
      <c r="C2640" s="4">
        <v>23.468750000007301</v>
      </c>
      <c r="D2640">
        <v>1.1838511420315538</v>
      </c>
      <c r="E2640" s="6">
        <v>118.15764748514452</v>
      </c>
      <c r="F2640" s="7">
        <v>219.10506085364528</v>
      </c>
      <c r="G2640" s="7">
        <v>202.92560344115466</v>
      </c>
      <c r="H2640" s="7">
        <v>2.1744381925352489</v>
      </c>
      <c r="I2640" s="7">
        <f t="shared" si="109"/>
        <v>139.8810659150501</v>
      </c>
    </row>
    <row r="2641" spans="1:9" x14ac:dyDescent="0.25">
      <c r="A2641" s="14"/>
      <c r="B2641" s="5">
        <f t="shared" si="108"/>
        <v>43858</v>
      </c>
      <c r="C2641" s="4">
        <v>23.479166666674001</v>
      </c>
      <c r="D2641">
        <v>1.1838511420315538</v>
      </c>
      <c r="E2641" s="6">
        <v>118.89190152391294</v>
      </c>
      <c r="F2641" s="7">
        <v>218.12607920283997</v>
      </c>
      <c r="G2641" s="7">
        <v>198.19622113668316</v>
      </c>
      <c r="H2641" s="7">
        <v>2.2328066664513315</v>
      </c>
      <c r="I2641" s="7">
        <f t="shared" si="109"/>
        <v>140.75031339738737</v>
      </c>
    </row>
    <row r="2642" spans="1:9" x14ac:dyDescent="0.25">
      <c r="A2642" s="14"/>
      <c r="B2642" s="5">
        <f t="shared" si="108"/>
        <v>43858</v>
      </c>
      <c r="C2642" s="4">
        <v>23.4895833333407</v>
      </c>
      <c r="D2642">
        <v>1.1838511420315538</v>
      </c>
      <c r="E2642" s="6">
        <v>119.52808593354416</v>
      </c>
      <c r="F2642" s="7">
        <v>213.87718820988439</v>
      </c>
      <c r="G2642" s="7">
        <v>193.84896488010025</v>
      </c>
      <c r="H2642" s="7">
        <v>1.9605765654782805</v>
      </c>
      <c r="I2642" s="7">
        <f t="shared" si="109"/>
        <v>141.50346103727196</v>
      </c>
    </row>
    <row r="2643" spans="1:9" x14ac:dyDescent="0.25">
      <c r="A2643" s="14"/>
      <c r="B2643" s="5">
        <f t="shared" si="108"/>
        <v>43858</v>
      </c>
      <c r="C2643" s="4">
        <v>23.5000000000074</v>
      </c>
      <c r="D2643">
        <v>1.1838511420315538</v>
      </c>
      <c r="E2643" s="6">
        <v>120.18037020117688</v>
      </c>
      <c r="F2643" s="7">
        <v>217.29393497225411</v>
      </c>
      <c r="G2643" s="7">
        <v>194.37925988134913</v>
      </c>
      <c r="H2643" s="7">
        <v>1.8444561055054016</v>
      </c>
      <c r="I2643" s="7">
        <f t="shared" si="109"/>
        <v>142.27566851243819</v>
      </c>
    </row>
    <row r="2644" spans="1:9" x14ac:dyDescent="0.25">
      <c r="A2644" s="14"/>
      <c r="B2644" s="5">
        <f t="shared" si="108"/>
        <v>43858</v>
      </c>
      <c r="C2644" s="4">
        <v>23.510416666674001</v>
      </c>
      <c r="D2644">
        <v>1.1838511420315538</v>
      </c>
      <c r="E2644" s="6">
        <v>120.57477165750225</v>
      </c>
      <c r="F2644" s="7">
        <v>209.67992115765671</v>
      </c>
      <c r="G2644" s="7">
        <v>191.20427727804716</v>
      </c>
      <c r="H2644" s="7">
        <v>1.8476598537031768</v>
      </c>
      <c r="I2644" s="7">
        <f t="shared" si="109"/>
        <v>142.74258112692786</v>
      </c>
    </row>
    <row r="2645" spans="1:9" x14ac:dyDescent="0.25">
      <c r="A2645" s="14"/>
      <c r="B2645" s="5">
        <f t="shared" si="108"/>
        <v>43858</v>
      </c>
      <c r="C2645" s="4">
        <v>23.5208333333407</v>
      </c>
      <c r="D2645">
        <v>1.1838511420315538</v>
      </c>
      <c r="E2645" s="6">
        <v>119.78814360701313</v>
      </c>
      <c r="F2645" s="7">
        <v>202.96516269659134</v>
      </c>
      <c r="G2645" s="7">
        <v>186.99686799223582</v>
      </c>
      <c r="H2645" s="7">
        <v>2.0402715419846453</v>
      </c>
      <c r="I2645" s="7">
        <f t="shared" si="109"/>
        <v>141.81133061100226</v>
      </c>
    </row>
    <row r="2646" spans="1:9" x14ac:dyDescent="0.25">
      <c r="A2646" s="14"/>
      <c r="B2646" s="5">
        <f t="shared" si="108"/>
        <v>43858</v>
      </c>
      <c r="C2646" s="4">
        <v>23.5312500000074</v>
      </c>
      <c r="D2646">
        <v>1.1838511420315538</v>
      </c>
      <c r="E2646" s="6">
        <v>117.96409161043776</v>
      </c>
      <c r="F2646" s="7">
        <v>188.23021790825541</v>
      </c>
      <c r="G2646" s="7">
        <v>183.04546084101204</v>
      </c>
      <c r="H2646" s="7">
        <v>1.8712335539740834</v>
      </c>
      <c r="I2646" s="7">
        <f t="shared" si="109"/>
        <v>139.65192457173157</v>
      </c>
    </row>
    <row r="2647" spans="1:9" x14ac:dyDescent="0.25">
      <c r="A2647" s="14"/>
      <c r="B2647" s="5">
        <f t="shared" si="108"/>
        <v>43858</v>
      </c>
      <c r="C2647" s="4">
        <v>23.541666666674001</v>
      </c>
      <c r="D2647">
        <v>1.1838511420315538</v>
      </c>
      <c r="E2647" s="6">
        <v>115.50277071215331</v>
      </c>
      <c r="F2647" s="7">
        <v>184.11773124540019</v>
      </c>
      <c r="G2647" s="7">
        <v>177.79230248843163</v>
      </c>
      <c r="H2647" s="7">
        <v>1.8289633678674313</v>
      </c>
      <c r="I2647" s="7">
        <f t="shared" si="109"/>
        <v>136.73808701539141</v>
      </c>
    </row>
    <row r="2648" spans="1:9" x14ac:dyDescent="0.25">
      <c r="A2648" s="14"/>
      <c r="B2648" s="5">
        <f t="shared" si="108"/>
        <v>43858</v>
      </c>
      <c r="C2648" s="4">
        <v>23.5520833333407</v>
      </c>
      <c r="D2648">
        <v>1.1838511420315538</v>
      </c>
      <c r="E2648" s="6">
        <v>113.04508927915275</v>
      </c>
      <c r="F2648" s="7">
        <v>192.00797526032585</v>
      </c>
      <c r="G2648" s="7">
        <v>177.10026372544002</v>
      </c>
      <c r="H2648" s="7">
        <v>1.9329181359719732</v>
      </c>
      <c r="I2648" s="7">
        <f t="shared" si="109"/>
        <v>133.82855804418395</v>
      </c>
    </row>
    <row r="2649" spans="1:9" x14ac:dyDescent="0.25">
      <c r="A2649" s="14"/>
      <c r="B2649" s="5">
        <f t="shared" si="108"/>
        <v>43858</v>
      </c>
      <c r="C2649" s="4">
        <v>23.5625000000074</v>
      </c>
      <c r="D2649">
        <v>1.1838511420315538</v>
      </c>
      <c r="E2649" s="6">
        <v>114.31551345814911</v>
      </c>
      <c r="F2649" s="7">
        <v>179.61727883498168</v>
      </c>
      <c r="G2649" s="7">
        <v>173.72657525669743</v>
      </c>
      <c r="H2649" s="7">
        <v>1.9144642679389143</v>
      </c>
      <c r="I2649" s="7">
        <f t="shared" si="109"/>
        <v>135.3325511593533</v>
      </c>
    </row>
    <row r="2650" spans="1:9" x14ac:dyDescent="0.25">
      <c r="A2650" s="14"/>
      <c r="B2650" s="5">
        <f t="shared" si="108"/>
        <v>43858</v>
      </c>
      <c r="C2650" s="4">
        <v>23.572916666674001</v>
      </c>
      <c r="D2650">
        <v>1.1838511420315538</v>
      </c>
      <c r="E2650" s="6">
        <v>115.12888153688158</v>
      </c>
      <c r="F2650" s="7">
        <v>173.4853935732207</v>
      </c>
      <c r="G2650" s="7">
        <v>174.82353837327318</v>
      </c>
      <c r="H2650" s="7">
        <v>1.9615291386544038</v>
      </c>
      <c r="I2650" s="7">
        <f t="shared" si="109"/>
        <v>136.29545788825274</v>
      </c>
    </row>
    <row r="2651" spans="1:9" x14ac:dyDescent="0.25">
      <c r="A2651" s="14"/>
      <c r="B2651" s="5">
        <f t="shared" si="108"/>
        <v>43858</v>
      </c>
      <c r="C2651" s="4">
        <v>23.5833333333407</v>
      </c>
      <c r="D2651">
        <v>1.1838511420315538</v>
      </c>
      <c r="E2651" s="6">
        <v>115.4088911215139</v>
      </c>
      <c r="F2651" s="7">
        <v>173.78854684193786</v>
      </c>
      <c r="G2651" s="7">
        <v>175.07279717772263</v>
      </c>
      <c r="H2651" s="7">
        <v>2.0717183888197939</v>
      </c>
      <c r="I2651" s="7">
        <f t="shared" si="109"/>
        <v>136.6269475547995</v>
      </c>
    </row>
    <row r="2652" spans="1:9" x14ac:dyDescent="0.25">
      <c r="A2652" s="14"/>
      <c r="B2652" s="5">
        <f t="shared" si="108"/>
        <v>43858</v>
      </c>
      <c r="C2652" s="4">
        <v>23.5937500000074</v>
      </c>
      <c r="D2652">
        <v>1.1838511420315538</v>
      </c>
      <c r="E2652" s="6">
        <v>116.82245551910937</v>
      </c>
      <c r="F2652" s="7">
        <v>174.46536999770908</v>
      </c>
      <c r="G2652" s="7">
        <v>172.3881344094263</v>
      </c>
      <c r="H2652" s="7">
        <v>2.0194143656356265</v>
      </c>
      <c r="I2652" s="7">
        <f t="shared" si="109"/>
        <v>138.30039738122804</v>
      </c>
    </row>
    <row r="2653" spans="1:9" x14ac:dyDescent="0.25">
      <c r="A2653" s="14"/>
      <c r="B2653" s="5">
        <f t="shared" si="108"/>
        <v>43858</v>
      </c>
      <c r="C2653" s="4">
        <v>23.6041666666741</v>
      </c>
      <c r="D2653">
        <v>1.1838511420315538</v>
      </c>
      <c r="E2653" s="6">
        <v>117.10188709983386</v>
      </c>
      <c r="F2653" s="7">
        <v>175.39004422555291</v>
      </c>
      <c r="G2653" s="7">
        <v>172.8292195202867</v>
      </c>
      <c r="H2653" s="7">
        <v>2.0246147390292846</v>
      </c>
      <c r="I2653" s="7">
        <f t="shared" si="109"/>
        <v>138.63120277718841</v>
      </c>
    </row>
    <row r="2654" spans="1:9" x14ac:dyDescent="0.25">
      <c r="A2654" s="14"/>
      <c r="B2654" s="5">
        <f t="shared" si="108"/>
        <v>43858</v>
      </c>
      <c r="C2654" s="4">
        <v>23.6145833333407</v>
      </c>
      <c r="D2654">
        <v>1.1838511420315538</v>
      </c>
      <c r="E2654" s="6">
        <v>119.19372830689584</v>
      </c>
      <c r="F2654" s="7">
        <v>175.74941825209771</v>
      </c>
      <c r="G2654" s="7">
        <v>170.68780551814496</v>
      </c>
      <c r="H2654" s="7">
        <v>2.0301203733468145</v>
      </c>
      <c r="I2654" s="7">
        <f t="shared" si="109"/>
        <v>141.10763137911738</v>
      </c>
    </row>
    <row r="2655" spans="1:9" x14ac:dyDescent="0.25">
      <c r="A2655" s="14"/>
      <c r="B2655" s="5">
        <f t="shared" si="108"/>
        <v>43858</v>
      </c>
      <c r="C2655" s="4">
        <v>23.6250000000074</v>
      </c>
      <c r="D2655">
        <v>1.1838511420315538</v>
      </c>
      <c r="E2655" s="6">
        <v>120.93953131003354</v>
      </c>
      <c r="F2655" s="7">
        <v>172.17844546820149</v>
      </c>
      <c r="G2655" s="7">
        <v>167.30500974732047</v>
      </c>
      <c r="H2655" s="7">
        <v>2.092671021353476</v>
      </c>
      <c r="I2655" s="7">
        <f t="shared" si="109"/>
        <v>143.17440225814408</v>
      </c>
    </row>
    <row r="2656" spans="1:9" x14ac:dyDescent="0.25">
      <c r="A2656" s="14"/>
      <c r="B2656" s="5">
        <f t="shared" si="108"/>
        <v>43858</v>
      </c>
      <c r="C2656" s="4">
        <v>23.6354166666741</v>
      </c>
      <c r="D2656">
        <v>1.1838511420315538</v>
      </c>
      <c r="E2656" s="6">
        <v>122.94174860268578</v>
      </c>
      <c r="F2656" s="7">
        <v>169.630601428479</v>
      </c>
      <c r="G2656" s="7">
        <v>160.49358920381826</v>
      </c>
      <c r="H2656" s="7">
        <v>2.0158745321210145</v>
      </c>
      <c r="I2656" s="7">
        <f t="shared" si="109"/>
        <v>145.54472948664574</v>
      </c>
    </row>
    <row r="2657" spans="1:9" x14ac:dyDescent="0.25">
      <c r="A2657" s="14"/>
      <c r="B2657" s="5">
        <f t="shared" si="108"/>
        <v>43858</v>
      </c>
      <c r="C2657" s="4">
        <v>23.6458333333407</v>
      </c>
      <c r="D2657">
        <v>1.1838511420315538</v>
      </c>
      <c r="E2657" s="6">
        <v>124.75596375648438</v>
      </c>
      <c r="F2657" s="7">
        <v>168.2929637531017</v>
      </c>
      <c r="G2657" s="7">
        <v>158.08953791871784</v>
      </c>
      <c r="H2657" s="7">
        <v>1.9151324612315601</v>
      </c>
      <c r="I2657" s="7">
        <f t="shared" si="109"/>
        <v>147.69249016836116</v>
      </c>
    </row>
    <row r="2658" spans="1:9" x14ac:dyDescent="0.25">
      <c r="A2658" s="14"/>
      <c r="B2658" s="5">
        <f t="shared" si="108"/>
        <v>43858</v>
      </c>
      <c r="C2658" s="4">
        <v>23.6562500000074</v>
      </c>
      <c r="D2658">
        <v>1.1838511420315538</v>
      </c>
      <c r="E2658" s="6">
        <v>128.39487748750099</v>
      </c>
      <c r="F2658" s="7">
        <v>167.135211644615</v>
      </c>
      <c r="G2658" s="7">
        <v>158.03573551996931</v>
      </c>
      <c r="H2658" s="7">
        <v>2.3548613192374708</v>
      </c>
      <c r="I2658" s="7">
        <f t="shared" si="109"/>
        <v>152.0004223445795</v>
      </c>
    </row>
    <row r="2659" spans="1:9" x14ac:dyDescent="0.25">
      <c r="A2659" s="14"/>
      <c r="B2659" s="5">
        <f t="shared" si="108"/>
        <v>43858</v>
      </c>
      <c r="C2659" s="4">
        <v>23.6666666666741</v>
      </c>
      <c r="D2659">
        <v>1.1838511420315538</v>
      </c>
      <c r="E2659" s="6">
        <v>129.87192238885581</v>
      </c>
      <c r="F2659" s="7">
        <v>166.91918129684649</v>
      </c>
      <c r="G2659" s="7">
        <v>156.30016741979654</v>
      </c>
      <c r="H2659" s="7">
        <v>3.6489797070931544</v>
      </c>
      <c r="I2659" s="7">
        <f t="shared" si="109"/>
        <v>153.74902363788027</v>
      </c>
    </row>
    <row r="2660" spans="1:9" x14ac:dyDescent="0.25">
      <c r="A2660" s="14"/>
      <c r="B2660" s="5">
        <f t="shared" ref="B2660:B2723" si="110">DATE(YEAR(B2564),MONTH(B2564),DAY(B2564)+1)</f>
        <v>43858</v>
      </c>
      <c r="C2660" s="4">
        <v>23.6770833333407</v>
      </c>
      <c r="D2660">
        <v>1.1838511420315538</v>
      </c>
      <c r="E2660" s="6">
        <v>132.61881052629627</v>
      </c>
      <c r="F2660" s="7">
        <v>166.1773809681265</v>
      </c>
      <c r="G2660" s="7">
        <v>155.63617578156214</v>
      </c>
      <c r="H2660" s="7">
        <v>7.8809481186672974</v>
      </c>
      <c r="I2660" s="7">
        <f t="shared" si="109"/>
        <v>157.0009302964221</v>
      </c>
    </row>
    <row r="2661" spans="1:9" x14ac:dyDescent="0.25">
      <c r="A2661" s="14"/>
      <c r="B2661" s="5">
        <f t="shared" si="110"/>
        <v>43858</v>
      </c>
      <c r="C2661" s="4">
        <v>23.6875000000074</v>
      </c>
      <c r="D2661">
        <v>1.1838511420315538</v>
      </c>
      <c r="E2661" s="6">
        <v>137.66486889286111</v>
      </c>
      <c r="F2661" s="7">
        <v>167.62285933087512</v>
      </c>
      <c r="G2661" s="7">
        <v>159.06837055254832</v>
      </c>
      <c r="H2661" s="7">
        <v>20.525002747082713</v>
      </c>
      <c r="I2661" s="7">
        <f t="shared" si="109"/>
        <v>162.97471225643775</v>
      </c>
    </row>
    <row r="2662" spans="1:9" x14ac:dyDescent="0.25">
      <c r="A2662" s="14"/>
      <c r="B2662" s="5">
        <f t="shared" si="110"/>
        <v>43858</v>
      </c>
      <c r="C2662" s="4">
        <v>23.6979166666741</v>
      </c>
      <c r="D2662">
        <v>1.1838511420315538</v>
      </c>
      <c r="E2662" s="6">
        <v>142.49453337268739</v>
      </c>
      <c r="F2662" s="7">
        <v>169.86594562819815</v>
      </c>
      <c r="G2662" s="7">
        <v>157.47614329354548</v>
      </c>
      <c r="H2662" s="7">
        <v>60.013007980497882</v>
      </c>
      <c r="I2662" s="7">
        <f t="shared" si="109"/>
        <v>168.69231606650933</v>
      </c>
    </row>
    <row r="2663" spans="1:9" x14ac:dyDescent="0.25">
      <c r="A2663" s="14"/>
      <c r="B2663" s="5">
        <f t="shared" si="110"/>
        <v>43858</v>
      </c>
      <c r="C2663" s="4">
        <v>23.7083333333408</v>
      </c>
      <c r="D2663">
        <v>1.1838511420315538</v>
      </c>
      <c r="E2663" s="6">
        <v>146.57392428849025</v>
      </c>
      <c r="F2663" s="7">
        <v>170.73244966269039</v>
      </c>
      <c r="G2663" s="7">
        <v>150.83378681134761</v>
      </c>
      <c r="H2663" s="7">
        <v>110.30555258871468</v>
      </c>
      <c r="I2663" s="7">
        <f t="shared" si="109"/>
        <v>173.52170766097569</v>
      </c>
    </row>
    <row r="2664" spans="1:9" x14ac:dyDescent="0.25">
      <c r="A2664" s="14"/>
      <c r="B2664" s="5">
        <f t="shared" si="110"/>
        <v>43858</v>
      </c>
      <c r="C2664" s="4">
        <v>23.7187500000074</v>
      </c>
      <c r="D2664">
        <v>1.1838511420315538</v>
      </c>
      <c r="E2664" s="6">
        <v>152.82012743686806</v>
      </c>
      <c r="F2664" s="7">
        <v>167.98444753110149</v>
      </c>
      <c r="G2664" s="7">
        <v>151.46753162889738</v>
      </c>
      <c r="H2664" s="7">
        <v>137.81473734463577</v>
      </c>
      <c r="I2664" s="7">
        <f t="shared" si="109"/>
        <v>180.91628239154386</v>
      </c>
    </row>
    <row r="2665" spans="1:9" x14ac:dyDescent="0.25">
      <c r="A2665" s="14"/>
      <c r="B2665" s="5">
        <f t="shared" si="110"/>
        <v>43858</v>
      </c>
      <c r="C2665" s="4">
        <v>23.7291666666741</v>
      </c>
      <c r="D2665">
        <v>1.1838511420315538</v>
      </c>
      <c r="E2665" s="6">
        <v>159.23124097814886</v>
      </c>
      <c r="F2665" s="7">
        <v>165.56534244846219</v>
      </c>
      <c r="G2665" s="7">
        <v>152.57224376537033</v>
      </c>
      <c r="H2665" s="7">
        <v>155.92656896434508</v>
      </c>
      <c r="I2665" s="7">
        <f t="shared" si="109"/>
        <v>188.50608647908308</v>
      </c>
    </row>
    <row r="2666" spans="1:9" x14ac:dyDescent="0.25">
      <c r="A2666" s="14"/>
      <c r="B2666" s="5">
        <f t="shared" si="110"/>
        <v>43858</v>
      </c>
      <c r="C2666" s="4">
        <v>23.7395833333408</v>
      </c>
      <c r="D2666">
        <v>1.1838511420315538</v>
      </c>
      <c r="E2666" s="6">
        <v>163.13981900351567</v>
      </c>
      <c r="F2666" s="7">
        <v>163.16861576250673</v>
      </c>
      <c r="G2666" s="7">
        <v>152.15282305501884</v>
      </c>
      <c r="H2666" s="7">
        <v>167.78557403205161</v>
      </c>
      <c r="I2666" s="7">
        <f t="shared" si="109"/>
        <v>193.13326103813301</v>
      </c>
    </row>
    <row r="2667" spans="1:9" x14ac:dyDescent="0.25">
      <c r="A2667" s="14"/>
      <c r="B2667" s="5">
        <f t="shared" si="110"/>
        <v>43858</v>
      </c>
      <c r="C2667" s="4">
        <v>23.7500000000074</v>
      </c>
      <c r="D2667">
        <v>1.1838511420315538</v>
      </c>
      <c r="E2667" s="6">
        <v>166.05292636982659</v>
      </c>
      <c r="F2667" s="7">
        <v>161.09375050840396</v>
      </c>
      <c r="G2667" s="7">
        <v>154.57811002029257</v>
      </c>
      <c r="H2667" s="7">
        <v>189.23579579233979</v>
      </c>
      <c r="I2667" s="7">
        <f t="shared" si="109"/>
        <v>196.58194652060072</v>
      </c>
    </row>
    <row r="2668" spans="1:9" x14ac:dyDescent="0.25">
      <c r="A2668" s="14"/>
      <c r="B2668" s="5">
        <f t="shared" si="110"/>
        <v>43858</v>
      </c>
      <c r="C2668" s="4">
        <v>23.7604166666741</v>
      </c>
      <c r="D2668">
        <v>1.1838511420315538</v>
      </c>
      <c r="E2668" s="6">
        <v>168.00469567733901</v>
      </c>
      <c r="F2668" s="7">
        <v>158.00793446537614</v>
      </c>
      <c r="G2668" s="7">
        <v>154.31368573481367</v>
      </c>
      <c r="H2668" s="7">
        <v>204.99765722794041</v>
      </c>
      <c r="I2668" s="7">
        <f t="shared" si="109"/>
        <v>198.89255084428146</v>
      </c>
    </row>
    <row r="2669" spans="1:9" x14ac:dyDescent="0.25">
      <c r="A2669" s="14"/>
      <c r="B2669" s="5">
        <f t="shared" si="110"/>
        <v>43858</v>
      </c>
      <c r="C2669" s="4">
        <v>23.7708333333408</v>
      </c>
      <c r="D2669">
        <v>1.1838511420315538</v>
      </c>
      <c r="E2669" s="6">
        <v>170.37333315917294</v>
      </c>
      <c r="F2669" s="7">
        <v>155.97579233424875</v>
      </c>
      <c r="G2669" s="7">
        <v>157.68323925602061</v>
      </c>
      <c r="H2669" s="7">
        <v>221.84756405240714</v>
      </c>
      <c r="I2669" s="7">
        <f t="shared" si="109"/>
        <v>201.6966650322093</v>
      </c>
    </row>
    <row r="2670" spans="1:9" x14ac:dyDescent="0.25">
      <c r="A2670" s="14"/>
      <c r="B2670" s="5">
        <f t="shared" si="110"/>
        <v>43858</v>
      </c>
      <c r="C2670" s="4">
        <v>23.7812500000074</v>
      </c>
      <c r="D2670">
        <v>1.1838511420315538</v>
      </c>
      <c r="E2670" s="6">
        <v>173.65598487477061</v>
      </c>
      <c r="F2670" s="7">
        <v>152.95377016482902</v>
      </c>
      <c r="G2670" s="7">
        <v>158.56317372122504</v>
      </c>
      <c r="H2670" s="7">
        <v>225.20857929742181</v>
      </c>
      <c r="I2670" s="7">
        <f t="shared" si="109"/>
        <v>205.58283601461142</v>
      </c>
    </row>
    <row r="2671" spans="1:9" x14ac:dyDescent="0.25">
      <c r="A2671" s="14"/>
      <c r="B2671" s="5">
        <f t="shared" si="110"/>
        <v>43858</v>
      </c>
      <c r="C2671" s="4">
        <v>23.7916666666741</v>
      </c>
      <c r="D2671">
        <v>1.1838511420315538</v>
      </c>
      <c r="E2671" s="6">
        <v>173.67741804340622</v>
      </c>
      <c r="F2671" s="7">
        <v>147.97418581221916</v>
      </c>
      <c r="G2671" s="7">
        <v>160.39362925118354</v>
      </c>
      <c r="H2671" s="7">
        <v>225.6144331418952</v>
      </c>
      <c r="I2671" s="7">
        <f t="shared" si="109"/>
        <v>205.60820969577804</v>
      </c>
    </row>
    <row r="2672" spans="1:9" x14ac:dyDescent="0.25">
      <c r="A2672" s="14"/>
      <c r="B2672" s="5">
        <f t="shared" si="110"/>
        <v>43858</v>
      </c>
      <c r="C2672" s="4">
        <v>23.8020833333408</v>
      </c>
      <c r="D2672">
        <v>1.1838511420315538</v>
      </c>
      <c r="E2672" s="6">
        <v>173.09551113972088</v>
      </c>
      <c r="F2672" s="7">
        <v>140.68328491894664</v>
      </c>
      <c r="G2672" s="7">
        <v>159.28900125608487</v>
      </c>
      <c r="H2672" s="7">
        <v>226.2425756047279</v>
      </c>
      <c r="I2672" s="7">
        <f t="shared" si="109"/>
        <v>204.91931854329411</v>
      </c>
    </row>
    <row r="2673" spans="1:9" x14ac:dyDescent="0.25">
      <c r="A2673" s="14"/>
      <c r="B2673" s="5">
        <f t="shared" si="110"/>
        <v>43858</v>
      </c>
      <c r="C2673" s="4">
        <v>23.8125000000075</v>
      </c>
      <c r="D2673">
        <v>1.1838511420315538</v>
      </c>
      <c r="E2673" s="6">
        <v>174.02863281114202</v>
      </c>
      <c r="F2673" s="7">
        <v>134.90901678504832</v>
      </c>
      <c r="G2673" s="7">
        <v>155.83775447392438</v>
      </c>
      <c r="H2673" s="7">
        <v>226.22298620583143</v>
      </c>
      <c r="I2673" s="7">
        <f t="shared" si="109"/>
        <v>206.02399569966042</v>
      </c>
    </row>
    <row r="2674" spans="1:9" x14ac:dyDescent="0.25">
      <c r="A2674" s="14"/>
      <c r="B2674" s="5">
        <f t="shared" si="110"/>
        <v>43858</v>
      </c>
      <c r="C2674" s="4">
        <v>23.8229166666741</v>
      </c>
      <c r="D2674">
        <v>1.1838511420315538</v>
      </c>
      <c r="E2674" s="6">
        <v>175.02737458044905</v>
      </c>
      <c r="F2674" s="7">
        <v>130.45947833575329</v>
      </c>
      <c r="G2674" s="7">
        <v>151.2042933361225</v>
      </c>
      <c r="H2674" s="7">
        <v>226.32353835868682</v>
      </c>
      <c r="I2674" s="7">
        <f t="shared" si="109"/>
        <v>207.20635728384917</v>
      </c>
    </row>
    <row r="2675" spans="1:9" x14ac:dyDescent="0.25">
      <c r="A2675" s="14"/>
      <c r="B2675" s="5">
        <f t="shared" si="110"/>
        <v>43858</v>
      </c>
      <c r="C2675" s="4">
        <v>23.8333333333408</v>
      </c>
      <c r="D2675">
        <v>1.1838511420315538</v>
      </c>
      <c r="E2675" s="6">
        <v>177.47903693546729</v>
      </c>
      <c r="F2675" s="7">
        <v>127.09010767003754</v>
      </c>
      <c r="G2675" s="7">
        <v>146.86091559622031</v>
      </c>
      <c r="H2675" s="7">
        <v>226.34536202890556</v>
      </c>
      <c r="I2675" s="7">
        <f t="shared" si="109"/>
        <v>210.10876056271329</v>
      </c>
    </row>
    <row r="2676" spans="1:9" x14ac:dyDescent="0.25">
      <c r="A2676" s="14"/>
      <c r="B2676" s="5">
        <f t="shared" si="110"/>
        <v>43858</v>
      </c>
      <c r="C2676" s="4">
        <v>23.8437500000075</v>
      </c>
      <c r="D2676">
        <v>1.1838511420315538</v>
      </c>
      <c r="E2676" s="6">
        <v>177.71437269603203</v>
      </c>
      <c r="F2676" s="7">
        <v>123.15598232407474</v>
      </c>
      <c r="G2676" s="7">
        <v>138.76553774865388</v>
      </c>
      <c r="H2676" s="7">
        <v>226.69708426199259</v>
      </c>
      <c r="I2676" s="7">
        <f t="shared" si="109"/>
        <v>210.38736307161869</v>
      </c>
    </row>
    <row r="2677" spans="1:9" x14ac:dyDescent="0.25">
      <c r="A2677" s="14"/>
      <c r="B2677" s="5">
        <f t="shared" si="110"/>
        <v>43858</v>
      </c>
      <c r="C2677" s="4">
        <v>23.8541666666741</v>
      </c>
      <c r="D2677">
        <v>1.1838511420315538</v>
      </c>
      <c r="E2677" s="6">
        <v>175.3009604843636</v>
      </c>
      <c r="F2677" s="7">
        <v>120.6942142862232</v>
      </c>
      <c r="G2677" s="7">
        <v>130.92298069038108</v>
      </c>
      <c r="H2677" s="7">
        <v>227.15398727855589</v>
      </c>
      <c r="I2677" s="7">
        <f t="shared" si="109"/>
        <v>207.53024226864213</v>
      </c>
    </row>
    <row r="2678" spans="1:9" x14ac:dyDescent="0.25">
      <c r="A2678" s="14"/>
      <c r="B2678" s="5">
        <f t="shared" si="110"/>
        <v>43858</v>
      </c>
      <c r="C2678" s="4">
        <v>23.8645833333408</v>
      </c>
      <c r="D2678">
        <v>1.1838511420315538</v>
      </c>
      <c r="E2678" s="6">
        <v>171.97729106433212</v>
      </c>
      <c r="F2678" s="7">
        <v>115.76387925329144</v>
      </c>
      <c r="G2678" s="7">
        <v>125.34013239301179</v>
      </c>
      <c r="H2678" s="7">
        <v>227.55426489090848</v>
      </c>
      <c r="I2678" s="7">
        <f t="shared" si="109"/>
        <v>203.59551243000251</v>
      </c>
    </row>
    <row r="2679" spans="1:9" x14ac:dyDescent="0.25">
      <c r="A2679" s="14"/>
      <c r="B2679" s="5">
        <f t="shared" si="110"/>
        <v>43858</v>
      </c>
      <c r="C2679" s="4">
        <v>23.8750000000075</v>
      </c>
      <c r="D2679">
        <v>1.1838511420315538</v>
      </c>
      <c r="E2679" s="6">
        <v>170.80158311214001</v>
      </c>
      <c r="F2679" s="7">
        <v>108.26191786948132</v>
      </c>
      <c r="G2679" s="7">
        <v>118.71716849421749</v>
      </c>
      <c r="H2679" s="7">
        <v>228.2925409211322</v>
      </c>
      <c r="I2679" s="7">
        <f t="shared" si="109"/>
        <v>202.2036492281043</v>
      </c>
    </row>
    <row r="2680" spans="1:9" x14ac:dyDescent="0.25">
      <c r="A2680" s="14"/>
      <c r="B2680" s="5">
        <f t="shared" si="110"/>
        <v>43858</v>
      </c>
      <c r="C2680" s="4">
        <v>23.8854166666741</v>
      </c>
      <c r="D2680">
        <v>1.1838511420315538</v>
      </c>
      <c r="E2680" s="6">
        <v>177.60262298796502</v>
      </c>
      <c r="F2680" s="7">
        <v>87.838439998460572</v>
      </c>
      <c r="G2680" s="7">
        <v>98.099923415062605</v>
      </c>
      <c r="H2680" s="7">
        <v>231.73992014922138</v>
      </c>
      <c r="I2680" s="7">
        <f t="shared" si="109"/>
        <v>210.25506805210188</v>
      </c>
    </row>
    <row r="2681" spans="1:9" x14ac:dyDescent="0.25">
      <c r="A2681" s="14"/>
      <c r="B2681" s="5">
        <f t="shared" si="110"/>
        <v>43858</v>
      </c>
      <c r="C2681" s="4">
        <v>23.8958333333408</v>
      </c>
      <c r="D2681">
        <v>1.1838511420315538</v>
      </c>
      <c r="E2681" s="6">
        <v>183.87778903046214</v>
      </c>
      <c r="F2681" s="7">
        <v>80.206845163489376</v>
      </c>
      <c r="G2681" s="7">
        <v>91.388074171180577</v>
      </c>
      <c r="H2681" s="7">
        <v>235.53938454276636</v>
      </c>
      <c r="I2681" s="7">
        <f t="shared" si="109"/>
        <v>217.68393053794972</v>
      </c>
    </row>
    <row r="2682" spans="1:9" x14ac:dyDescent="0.25">
      <c r="A2682" s="14"/>
      <c r="B2682" s="5">
        <f t="shared" si="110"/>
        <v>43858</v>
      </c>
      <c r="C2682" s="4">
        <v>23.9062500000075</v>
      </c>
      <c r="D2682">
        <v>1.1838511420315538</v>
      </c>
      <c r="E2682" s="6">
        <v>184.24697580106019</v>
      </c>
      <c r="F2682" s="7">
        <v>77.622599627099788</v>
      </c>
      <c r="G2682" s="7">
        <v>87.770331642997022</v>
      </c>
      <c r="H2682" s="7">
        <v>236.26397553684913</v>
      </c>
      <c r="I2682" s="7">
        <f t="shared" si="109"/>
        <v>218.12099271794517</v>
      </c>
    </row>
    <row r="2683" spans="1:9" x14ac:dyDescent="0.25">
      <c r="A2683" s="14"/>
      <c r="B2683" s="5">
        <f t="shared" si="110"/>
        <v>43858</v>
      </c>
      <c r="C2683" s="4">
        <v>23.9166666666742</v>
      </c>
      <c r="D2683">
        <v>1.1838511420315538</v>
      </c>
      <c r="E2683" s="6">
        <v>182.92507302656639</v>
      </c>
      <c r="F2683" s="7">
        <v>76.999927458106072</v>
      </c>
      <c r="G2683" s="7">
        <v>85.079053759990117</v>
      </c>
      <c r="H2683" s="7">
        <v>235.38512834268505</v>
      </c>
      <c r="I2683" s="7">
        <f t="shared" si="109"/>
        <v>216.556056608706</v>
      </c>
    </row>
    <row r="2684" spans="1:9" x14ac:dyDescent="0.25">
      <c r="A2684" s="14"/>
      <c r="B2684" s="5">
        <f t="shared" si="110"/>
        <v>43858</v>
      </c>
      <c r="C2684" s="4">
        <v>23.9270833333408</v>
      </c>
      <c r="D2684">
        <v>1.1838511420315538</v>
      </c>
      <c r="E2684" s="6">
        <v>179.78488066055772</v>
      </c>
      <c r="F2684" s="7">
        <v>75.141694229402688</v>
      </c>
      <c r="G2684" s="7">
        <v>70.517118808204046</v>
      </c>
      <c r="H2684" s="7">
        <v>236.802613905866</v>
      </c>
      <c r="I2684" s="7">
        <f t="shared" si="109"/>
        <v>212.83853629000788</v>
      </c>
    </row>
    <row r="2685" spans="1:9" x14ac:dyDescent="0.25">
      <c r="A2685" s="14"/>
      <c r="B2685" s="5">
        <f t="shared" si="110"/>
        <v>43858</v>
      </c>
      <c r="C2685" s="4">
        <v>23.9375000000075</v>
      </c>
      <c r="D2685">
        <v>1.1838511420315538</v>
      </c>
      <c r="E2685" s="6">
        <v>172.51199954044068</v>
      </c>
      <c r="F2685" s="7">
        <v>73.377940433481285</v>
      </c>
      <c r="G2685" s="7">
        <v>65.153667140881964</v>
      </c>
      <c r="H2685" s="7">
        <v>236.59053711059522</v>
      </c>
      <c r="I2685" s="7">
        <f t="shared" si="109"/>
        <v>204.22852767009761</v>
      </c>
    </row>
    <row r="2686" spans="1:9" x14ac:dyDescent="0.25">
      <c r="A2686" s="14"/>
      <c r="B2686" s="5">
        <f t="shared" si="110"/>
        <v>43858</v>
      </c>
      <c r="C2686" s="4">
        <v>23.9479166666742</v>
      </c>
      <c r="D2686">
        <v>1.1838511420315538</v>
      </c>
      <c r="E2686" s="6">
        <v>165.79326938042254</v>
      </c>
      <c r="F2686" s="7">
        <v>72.372264351786754</v>
      </c>
      <c r="G2686" s="7">
        <v>63.30188778264376</v>
      </c>
      <c r="H2686" s="7">
        <v>235.75163335803663</v>
      </c>
      <c r="I2686" s="7">
        <f t="shared" si="109"/>
        <v>196.27455129715827</v>
      </c>
    </row>
    <row r="2687" spans="1:9" x14ac:dyDescent="0.25">
      <c r="A2687" s="14"/>
      <c r="B2687" s="5">
        <f t="shared" si="110"/>
        <v>43858</v>
      </c>
      <c r="C2687" s="4">
        <v>23.9583333333408</v>
      </c>
      <c r="D2687">
        <v>1.1838511420315538</v>
      </c>
      <c r="E2687" s="6">
        <v>156.14674957516758</v>
      </c>
      <c r="F2687" s="7">
        <v>69.587158766294792</v>
      </c>
      <c r="G2687" s="7">
        <v>62.284438264754733</v>
      </c>
      <c r="H2687" s="7">
        <v>235.30833284778785</v>
      </c>
      <c r="I2687" s="7">
        <f t="shared" si="109"/>
        <v>184.85450780907718</v>
      </c>
    </row>
    <row r="2688" spans="1:9" x14ac:dyDescent="0.25">
      <c r="A2688" s="14"/>
      <c r="B2688" s="5">
        <f t="shared" si="110"/>
        <v>43858</v>
      </c>
      <c r="C2688" s="4">
        <v>23.9687500000075</v>
      </c>
      <c r="D2688">
        <v>1.1838511420315538</v>
      </c>
      <c r="E2688" s="6">
        <v>145.78873243076188</v>
      </c>
      <c r="F2688" s="7">
        <v>67.452414554368772</v>
      </c>
      <c r="G2688" s="7">
        <v>61.093481219653363</v>
      </c>
      <c r="H2688" s="7">
        <v>235.81070184397356</v>
      </c>
      <c r="I2688" s="7">
        <f t="shared" si="109"/>
        <v>172.59215738349008</v>
      </c>
    </row>
    <row r="2689" spans="1:9" x14ac:dyDescent="0.25">
      <c r="A2689" s="14"/>
      <c r="B2689" s="5">
        <f t="shared" si="110"/>
        <v>43858</v>
      </c>
      <c r="C2689" s="4">
        <v>23.9791666666742</v>
      </c>
      <c r="D2689">
        <v>1.1838511420315538</v>
      </c>
      <c r="E2689" s="6">
        <v>135.23662843178835</v>
      </c>
      <c r="F2689" s="7">
        <v>66.31515558598916</v>
      </c>
      <c r="G2689" s="7">
        <v>59.365938603893291</v>
      </c>
      <c r="H2689" s="7">
        <v>236.73007615453889</v>
      </c>
      <c r="I2689" s="7">
        <f t="shared" si="109"/>
        <v>160.10003701346955</v>
      </c>
    </row>
    <row r="2690" spans="1:9" ht="15.75" thickBot="1" x14ac:dyDescent="0.3">
      <c r="A2690" s="14"/>
      <c r="B2690" s="5">
        <f t="shared" si="110"/>
        <v>43858</v>
      </c>
      <c r="C2690" s="4">
        <v>23.9895833333408</v>
      </c>
      <c r="D2690">
        <v>1.1838511420315538</v>
      </c>
      <c r="E2690" s="6">
        <v>125.02409193197455</v>
      </c>
      <c r="F2690" s="7">
        <v>64.562805586764696</v>
      </c>
      <c r="G2690" s="7">
        <v>58.400841047729656</v>
      </c>
      <c r="H2690" s="7">
        <v>238.25365530096201</v>
      </c>
      <c r="I2690" s="7">
        <f t="shared" si="109"/>
        <v>148.00991401512604</v>
      </c>
    </row>
    <row r="2691" spans="1:9" x14ac:dyDescent="0.25">
      <c r="A2691" s="13">
        <f t="shared" ref="A2691" si="111">A2595+1</f>
        <v>29</v>
      </c>
      <c r="B2691" s="5">
        <f t="shared" si="110"/>
        <v>43859</v>
      </c>
      <c r="C2691" s="4">
        <v>24.0000000000075</v>
      </c>
      <c r="D2691">
        <v>1.1801362226760779</v>
      </c>
      <c r="E2691" s="6">
        <v>112.73407713237393</v>
      </c>
      <c r="F2691" s="7">
        <v>63.281224210662579</v>
      </c>
      <c r="G2691" s="7">
        <v>58.835912053695679</v>
      </c>
      <c r="H2691" s="7">
        <v>239.36123738895597</v>
      </c>
      <c r="I2691" s="7">
        <f t="shared" si="109"/>
        <v>133.04156795387337</v>
      </c>
    </row>
    <row r="2692" spans="1:9" x14ac:dyDescent="0.25">
      <c r="A2692" s="14"/>
      <c r="B2692" s="5">
        <f t="shared" si="110"/>
        <v>43859</v>
      </c>
      <c r="C2692" s="4">
        <v>24.0104166666742</v>
      </c>
      <c r="D2692">
        <v>1.1801362226760779</v>
      </c>
      <c r="E2692" s="6">
        <v>103.71423700130353</v>
      </c>
      <c r="F2692" s="7">
        <v>61.934810064243116</v>
      </c>
      <c r="G2692" s="7">
        <v>58.361927665495081</v>
      </c>
      <c r="H2692" s="7">
        <v>240.10535414447878</v>
      </c>
      <c r="I2692" s="7">
        <f t="shared" ref="I2692:I2755" si="112">D2692*E2692</f>
        <v>122.39692789244985</v>
      </c>
    </row>
    <row r="2693" spans="1:9" x14ac:dyDescent="0.25">
      <c r="A2693" s="14"/>
      <c r="B2693" s="5">
        <f t="shared" si="110"/>
        <v>43859</v>
      </c>
      <c r="C2693" s="4">
        <v>24.020833333340899</v>
      </c>
      <c r="D2693">
        <v>1.1801362226760779</v>
      </c>
      <c r="E2693" s="6">
        <v>96.205916275851862</v>
      </c>
      <c r="F2693" s="7">
        <v>61.007167560087026</v>
      </c>
      <c r="G2693" s="7">
        <v>58.45549688041725</v>
      </c>
      <c r="H2693" s="7">
        <v>240.14112237234045</v>
      </c>
      <c r="I2693" s="7">
        <f t="shared" si="112"/>
        <v>113.53608663287481</v>
      </c>
    </row>
    <row r="2694" spans="1:9" x14ac:dyDescent="0.25">
      <c r="A2694" s="14"/>
      <c r="B2694" s="5">
        <f t="shared" si="110"/>
        <v>43859</v>
      </c>
      <c r="C2694" s="4">
        <v>24.0312500000075</v>
      </c>
      <c r="D2694">
        <v>1.1801362226760779</v>
      </c>
      <c r="E2694" s="6">
        <v>88.958719102261824</v>
      </c>
      <c r="F2694" s="7">
        <v>59.805565185863166</v>
      </c>
      <c r="G2694" s="7">
        <v>57.766623435791104</v>
      </c>
      <c r="H2694" s="7">
        <v>240.513920535533</v>
      </c>
      <c r="I2694" s="7">
        <f t="shared" si="112"/>
        <v>104.98340673544553</v>
      </c>
    </row>
    <row r="2695" spans="1:9" x14ac:dyDescent="0.25">
      <c r="A2695" s="14"/>
      <c r="B2695" s="5">
        <f t="shared" si="110"/>
        <v>43859</v>
      </c>
      <c r="C2695" s="4">
        <v>24.0416666666742</v>
      </c>
      <c r="D2695">
        <v>1.1801362226760779</v>
      </c>
      <c r="E2695" s="6">
        <v>82.803319388132707</v>
      </c>
      <c r="F2695" s="7">
        <v>59.201055658953024</v>
      </c>
      <c r="G2695" s="7">
        <v>57.883439710404893</v>
      </c>
      <c r="H2695" s="7">
        <v>241.13939917421243</v>
      </c>
      <c r="I2695" s="7">
        <f t="shared" si="112"/>
        <v>97.71919656775178</v>
      </c>
    </row>
    <row r="2696" spans="1:9" x14ac:dyDescent="0.25">
      <c r="A2696" s="14"/>
      <c r="B2696" s="5">
        <f t="shared" si="110"/>
        <v>43859</v>
      </c>
      <c r="C2696" s="4">
        <v>24.052083333340899</v>
      </c>
      <c r="D2696">
        <v>1.1801362226760779</v>
      </c>
      <c r="E2696" s="6">
        <v>77.716866385753335</v>
      </c>
      <c r="F2696" s="7">
        <v>58.68190413194101</v>
      </c>
      <c r="G2696" s="7">
        <v>57.593869174215094</v>
      </c>
      <c r="H2696" s="7">
        <v>241.71550807305084</v>
      </c>
      <c r="I2696" s="7">
        <f t="shared" si="112"/>
        <v>91.716489134704389</v>
      </c>
    </row>
    <row r="2697" spans="1:9" x14ac:dyDescent="0.25">
      <c r="A2697" s="14"/>
      <c r="B2697" s="5">
        <f t="shared" si="110"/>
        <v>43859</v>
      </c>
      <c r="C2697" s="4">
        <v>24.0625000000075</v>
      </c>
      <c r="D2697">
        <v>1.1801362226760779</v>
      </c>
      <c r="E2697" s="6">
        <v>74.25318678523368</v>
      </c>
      <c r="F2697" s="7">
        <v>58.708213489146459</v>
      </c>
      <c r="G2697" s="7">
        <v>57.061871311820248</v>
      </c>
      <c r="H2697" s="7">
        <v>241.39131500588672</v>
      </c>
      <c r="I2697" s="7">
        <f t="shared" si="112"/>
        <v>87.628875374386936</v>
      </c>
    </row>
    <row r="2698" spans="1:9" x14ac:dyDescent="0.25">
      <c r="A2698" s="14"/>
      <c r="B2698" s="5">
        <f t="shared" si="110"/>
        <v>43859</v>
      </c>
      <c r="C2698" s="4">
        <v>24.0729166666742</v>
      </c>
      <c r="D2698">
        <v>1.1801362226760779</v>
      </c>
      <c r="E2698" s="6">
        <v>70.784794003696305</v>
      </c>
      <c r="F2698" s="7">
        <v>58.062789883337786</v>
      </c>
      <c r="G2698" s="7">
        <v>57.050584347471535</v>
      </c>
      <c r="H2698" s="7">
        <v>241.37219592756682</v>
      </c>
      <c r="I2698" s="7">
        <f t="shared" si="112"/>
        <v>83.535699418426447</v>
      </c>
    </row>
    <row r="2699" spans="1:9" x14ac:dyDescent="0.25">
      <c r="A2699" s="14"/>
      <c r="B2699" s="5">
        <f t="shared" si="110"/>
        <v>43859</v>
      </c>
      <c r="C2699" s="4">
        <v>24.083333333340899</v>
      </c>
      <c r="D2699">
        <v>1.1801362226760779</v>
      </c>
      <c r="E2699" s="6">
        <v>68.418288278647793</v>
      </c>
      <c r="F2699" s="7">
        <v>57.37057982495336</v>
      </c>
      <c r="G2699" s="7">
        <v>56.87676429515475</v>
      </c>
      <c r="H2699" s="7">
        <v>241.29410481382985</v>
      </c>
      <c r="I2699" s="7">
        <f t="shared" si="112"/>
        <v>80.742900291126375</v>
      </c>
    </row>
    <row r="2700" spans="1:9" x14ac:dyDescent="0.25">
      <c r="A2700" s="14"/>
      <c r="B2700" s="5">
        <f t="shared" si="110"/>
        <v>43859</v>
      </c>
      <c r="C2700" s="4">
        <v>24.0937500000075</v>
      </c>
      <c r="D2700">
        <v>1.1801362226760779</v>
      </c>
      <c r="E2700" s="6">
        <v>66.262366031562934</v>
      </c>
      <c r="F2700" s="7">
        <v>56.627540040313804</v>
      </c>
      <c r="G2700" s="7">
        <v>56.556430069838392</v>
      </c>
      <c r="H2700" s="7">
        <v>241.60045950648492</v>
      </c>
      <c r="I2700" s="7">
        <f t="shared" si="112"/>
        <v>78.19861835406833</v>
      </c>
    </row>
    <row r="2701" spans="1:9" x14ac:dyDescent="0.25">
      <c r="A2701" s="14"/>
      <c r="B2701" s="5">
        <f t="shared" si="110"/>
        <v>43859</v>
      </c>
      <c r="C2701" s="4">
        <v>24.1041666666742</v>
      </c>
      <c r="D2701">
        <v>1.1801362226760779</v>
      </c>
      <c r="E2701" s="6">
        <v>65.22587668840562</v>
      </c>
      <c r="F2701" s="7">
        <v>56.365573611021176</v>
      </c>
      <c r="G2701" s="7">
        <v>56.327906104048708</v>
      </c>
      <c r="H2701" s="7">
        <v>241.29618695185781</v>
      </c>
      <c r="I2701" s="7">
        <f t="shared" si="112"/>
        <v>76.975419735790652</v>
      </c>
    </row>
    <row r="2702" spans="1:9" x14ac:dyDescent="0.25">
      <c r="A2702" s="14"/>
      <c r="B2702" s="5">
        <f t="shared" si="110"/>
        <v>43859</v>
      </c>
      <c r="C2702" s="4">
        <v>24.114583333340899</v>
      </c>
      <c r="D2702">
        <v>1.1801362226760779</v>
      </c>
      <c r="E2702" s="6">
        <v>63.720627155685122</v>
      </c>
      <c r="F2702" s="7">
        <v>55.953035349013511</v>
      </c>
      <c r="G2702" s="7">
        <v>57.730959513296249</v>
      </c>
      <c r="H2702" s="7">
        <v>241.2627593891909</v>
      </c>
      <c r="I2702" s="7">
        <f t="shared" si="112"/>
        <v>75.199020238060953</v>
      </c>
    </row>
    <row r="2703" spans="1:9" x14ac:dyDescent="0.25">
      <c r="A2703" s="14"/>
      <c r="B2703" s="5">
        <f t="shared" si="110"/>
        <v>43859</v>
      </c>
      <c r="C2703" s="4">
        <v>24.125000000007599</v>
      </c>
      <c r="D2703">
        <v>1.1801362226760779</v>
      </c>
      <c r="E2703" s="6">
        <v>63.281029712439889</v>
      </c>
      <c r="F2703" s="7">
        <v>56.878945021592713</v>
      </c>
      <c r="G2703" s="7">
        <v>56.828362971288016</v>
      </c>
      <c r="H2703" s="7">
        <v>240.65830000350738</v>
      </c>
      <c r="I2703" s="7">
        <f t="shared" si="112"/>
        <v>74.680235371891456</v>
      </c>
    </row>
    <row r="2704" spans="1:9" x14ac:dyDescent="0.25">
      <c r="A2704" s="14"/>
      <c r="B2704" s="5">
        <f t="shared" si="110"/>
        <v>43859</v>
      </c>
      <c r="C2704" s="4">
        <v>24.1354166666742</v>
      </c>
      <c r="D2704">
        <v>1.1801362226760779</v>
      </c>
      <c r="E2704" s="6">
        <v>62.35504883844925</v>
      </c>
      <c r="F2704" s="7">
        <v>57.420691549235656</v>
      </c>
      <c r="G2704" s="7">
        <v>56.318017489205737</v>
      </c>
      <c r="H2704" s="7">
        <v>240.87735703228171</v>
      </c>
      <c r="I2704" s="7">
        <f t="shared" si="112"/>
        <v>73.587451800989854</v>
      </c>
    </row>
    <row r="2705" spans="1:9" x14ac:dyDescent="0.25">
      <c r="A2705" s="14"/>
      <c r="B2705" s="5">
        <f t="shared" si="110"/>
        <v>43859</v>
      </c>
      <c r="C2705" s="4">
        <v>24.145833333340899</v>
      </c>
      <c r="D2705">
        <v>1.1801362226760779</v>
      </c>
      <c r="E2705" s="6">
        <v>62.032747981450697</v>
      </c>
      <c r="F2705" s="7">
        <v>57.016989926033233</v>
      </c>
      <c r="G2705" s="7">
        <v>56.889397521491816</v>
      </c>
      <c r="H2705" s="7">
        <v>240.78389349547285</v>
      </c>
      <c r="I2705" s="7">
        <f t="shared" si="112"/>
        <v>73.207092885046322</v>
      </c>
    </row>
    <row r="2706" spans="1:9" x14ac:dyDescent="0.25">
      <c r="A2706" s="14"/>
      <c r="B2706" s="5">
        <f t="shared" si="110"/>
        <v>43859</v>
      </c>
      <c r="C2706" s="4">
        <v>24.156250000007599</v>
      </c>
      <c r="D2706">
        <v>1.1801362226760779</v>
      </c>
      <c r="E2706" s="6">
        <v>61.502978989584776</v>
      </c>
      <c r="F2706" s="7">
        <v>57.430350480803078</v>
      </c>
      <c r="G2706" s="7">
        <v>55.23235736390717</v>
      </c>
      <c r="H2706" s="7">
        <v>240.69668731043578</v>
      </c>
      <c r="I2706" s="7">
        <f t="shared" si="112"/>
        <v>72.581893308094763</v>
      </c>
    </row>
    <row r="2707" spans="1:9" x14ac:dyDescent="0.25">
      <c r="A2707" s="14"/>
      <c r="B2707" s="5">
        <f t="shared" si="110"/>
        <v>43859</v>
      </c>
      <c r="C2707" s="4">
        <v>24.1666666666742</v>
      </c>
      <c r="D2707">
        <v>1.1801362226760779</v>
      </c>
      <c r="E2707" s="6">
        <v>61.263414003816656</v>
      </c>
      <c r="F2707" s="7">
        <v>57.502752355716666</v>
      </c>
      <c r="G2707" s="7">
        <v>55.225513865466411</v>
      </c>
      <c r="H2707" s="7">
        <v>240.36077500793371</v>
      </c>
      <c r="I2707" s="7">
        <f t="shared" si="112"/>
        <v>72.299173990704915</v>
      </c>
    </row>
    <row r="2708" spans="1:9" x14ac:dyDescent="0.25">
      <c r="A2708" s="14"/>
      <c r="B2708" s="5">
        <f t="shared" si="110"/>
        <v>43859</v>
      </c>
      <c r="C2708" s="4">
        <v>24.177083333340899</v>
      </c>
      <c r="D2708">
        <v>1.1801362226760779</v>
      </c>
      <c r="E2708" s="6">
        <v>62.290606301067072</v>
      </c>
      <c r="F2708" s="7">
        <v>57.005257212231442</v>
      </c>
      <c r="G2708" s="7">
        <v>56.519544094050538</v>
      </c>
      <c r="H2708" s="7">
        <v>240.49619452090803</v>
      </c>
      <c r="I2708" s="7">
        <f t="shared" si="112"/>
        <v>73.511400828343994</v>
      </c>
    </row>
    <row r="2709" spans="1:9" x14ac:dyDescent="0.25">
      <c r="A2709" s="14"/>
      <c r="B2709" s="5">
        <f t="shared" si="110"/>
        <v>43859</v>
      </c>
      <c r="C2709" s="4">
        <v>24.187500000007599</v>
      </c>
      <c r="D2709">
        <v>1.1801362226760779</v>
      </c>
      <c r="E2709" s="6">
        <v>62.231484338639625</v>
      </c>
      <c r="F2709" s="7">
        <v>57.707114168630675</v>
      </c>
      <c r="G2709" s="7">
        <v>56.975718558030309</v>
      </c>
      <c r="H2709" s="7">
        <v>240.47773369252815</v>
      </c>
      <c r="I2709" s="7">
        <f t="shared" si="112"/>
        <v>73.441628858927672</v>
      </c>
    </row>
    <row r="2710" spans="1:9" x14ac:dyDescent="0.25">
      <c r="A2710" s="14"/>
      <c r="B2710" s="5">
        <f t="shared" si="110"/>
        <v>43859</v>
      </c>
      <c r="C2710" s="4">
        <v>24.1979166666742</v>
      </c>
      <c r="D2710">
        <v>1.1801362226760779</v>
      </c>
      <c r="E2710" s="6">
        <v>64.035464904599507</v>
      </c>
      <c r="F2710" s="7">
        <v>57.642401733839478</v>
      </c>
      <c r="G2710" s="7">
        <v>56.779641108852623</v>
      </c>
      <c r="H2710" s="7">
        <v>240.84646900186095</v>
      </c>
      <c r="I2710" s="7">
        <f t="shared" si="112"/>
        <v>75.570571669820609</v>
      </c>
    </row>
    <row r="2711" spans="1:9" x14ac:dyDescent="0.25">
      <c r="A2711" s="14"/>
      <c r="B2711" s="5">
        <f t="shared" si="110"/>
        <v>43859</v>
      </c>
      <c r="C2711" s="4">
        <v>24.208333333340899</v>
      </c>
      <c r="D2711">
        <v>1.1801362226760779</v>
      </c>
      <c r="E2711" s="6">
        <v>65.343692498501682</v>
      </c>
      <c r="F2711" s="7">
        <v>55.865362895828667</v>
      </c>
      <c r="G2711" s="7">
        <v>57.359098713068768</v>
      </c>
      <c r="H2711" s="7">
        <v>240.1709802714351</v>
      </c>
      <c r="I2711" s="7">
        <f t="shared" si="112"/>
        <v>77.114458440888939</v>
      </c>
    </row>
    <row r="2712" spans="1:9" x14ac:dyDescent="0.25">
      <c r="A2712" s="14"/>
      <c r="B2712" s="5">
        <f t="shared" si="110"/>
        <v>43859</v>
      </c>
      <c r="C2712" s="4">
        <v>24.218750000007599</v>
      </c>
      <c r="D2712">
        <v>1.1801362226760779</v>
      </c>
      <c r="E2712" s="6">
        <v>68.401648623776452</v>
      </c>
      <c r="F2712" s="7">
        <v>55.670688092771528</v>
      </c>
      <c r="G2712" s="7">
        <v>60.021287720970356</v>
      </c>
      <c r="H2712" s="7">
        <v>238.72991603630695</v>
      </c>
      <c r="I2712" s="7">
        <f t="shared" si="112"/>
        <v>80.72326323167988</v>
      </c>
    </row>
    <row r="2713" spans="1:9" x14ac:dyDescent="0.25">
      <c r="A2713" s="14"/>
      <c r="B2713" s="5">
        <f t="shared" si="110"/>
        <v>43859</v>
      </c>
      <c r="C2713" s="4">
        <v>24.229166666674299</v>
      </c>
      <c r="D2713">
        <v>1.1801362226760779</v>
      </c>
      <c r="E2713" s="6">
        <v>71.605401826290958</v>
      </c>
      <c r="F2713" s="7">
        <v>56.378854641926381</v>
      </c>
      <c r="G2713" s="7">
        <v>61.349815913005862</v>
      </c>
      <c r="H2713" s="7">
        <v>238.60463078827109</v>
      </c>
      <c r="I2713" s="7">
        <f t="shared" si="112"/>
        <v>84.504128434481743</v>
      </c>
    </row>
    <row r="2714" spans="1:9" x14ac:dyDescent="0.25">
      <c r="A2714" s="14"/>
      <c r="B2714" s="5">
        <f t="shared" si="110"/>
        <v>43859</v>
      </c>
      <c r="C2714" s="4">
        <v>24.239583333340899</v>
      </c>
      <c r="D2714">
        <v>1.1801362226760779</v>
      </c>
      <c r="E2714" s="6">
        <v>78.421123981041887</v>
      </c>
      <c r="F2714" s="7">
        <v>57.016845523401827</v>
      </c>
      <c r="G2714" s="7">
        <v>59.821123405042343</v>
      </c>
      <c r="H2714" s="7">
        <v>237.40562355074496</v>
      </c>
      <c r="I2714" s="7">
        <f t="shared" si="112"/>
        <v>92.547609032999162</v>
      </c>
    </row>
    <row r="2715" spans="1:9" x14ac:dyDescent="0.25">
      <c r="A2715" s="14"/>
      <c r="B2715" s="5">
        <f t="shared" si="110"/>
        <v>43859</v>
      </c>
      <c r="C2715" s="4">
        <v>24.250000000007599</v>
      </c>
      <c r="D2715">
        <v>1.1801362226760779</v>
      </c>
      <c r="E2715" s="6">
        <v>83.515929629722876</v>
      </c>
      <c r="F2715" s="7">
        <v>59.605659798601742</v>
      </c>
      <c r="G2715" s="7">
        <v>60.028920545636439</v>
      </c>
      <c r="H2715" s="7">
        <v>234.02006115124283</v>
      </c>
      <c r="I2715" s="7">
        <f t="shared" si="112"/>
        <v>98.560173726502285</v>
      </c>
    </row>
    <row r="2716" spans="1:9" x14ac:dyDescent="0.25">
      <c r="A2716" s="14"/>
      <c r="B2716" s="5">
        <f t="shared" si="110"/>
        <v>43859</v>
      </c>
      <c r="C2716" s="4">
        <v>24.260416666674299</v>
      </c>
      <c r="D2716">
        <v>1.1801362226760779</v>
      </c>
      <c r="E2716" s="6">
        <v>90.01014543793157</v>
      </c>
      <c r="F2716" s="7">
        <v>67.646010348874569</v>
      </c>
      <c r="G2716" s="7">
        <v>61.162573308126703</v>
      </c>
      <c r="H2716" s="7">
        <v>220.76490199462194</v>
      </c>
      <c r="I2716" s="7">
        <f t="shared" si="112"/>
        <v>106.22423303964497</v>
      </c>
    </row>
    <row r="2717" spans="1:9" x14ac:dyDescent="0.25">
      <c r="A2717" s="14"/>
      <c r="B2717" s="5">
        <f t="shared" si="110"/>
        <v>43859</v>
      </c>
      <c r="C2717" s="4">
        <v>24.270833333340899</v>
      </c>
      <c r="D2717">
        <v>1.1801362226760779</v>
      </c>
      <c r="E2717" s="6">
        <v>95.564417169271721</v>
      </c>
      <c r="F2717" s="7">
        <v>76.80520050965427</v>
      </c>
      <c r="G2717" s="7">
        <v>62.266516152034875</v>
      </c>
      <c r="H2717" s="7">
        <v>211.58679679955384</v>
      </c>
      <c r="I2717" s="7">
        <f t="shared" si="112"/>
        <v>112.77903030038524</v>
      </c>
    </row>
    <row r="2718" spans="1:9" x14ac:dyDescent="0.25">
      <c r="A2718" s="14"/>
      <c r="B2718" s="5">
        <f t="shared" si="110"/>
        <v>43859</v>
      </c>
      <c r="C2718" s="4">
        <v>24.281250000007599</v>
      </c>
      <c r="D2718">
        <v>1.1801362226760779</v>
      </c>
      <c r="E2718" s="6">
        <v>101.86501048537411</v>
      </c>
      <c r="F2718" s="7">
        <v>78.169713119210016</v>
      </c>
      <c r="G2718" s="7">
        <v>66.786045862340814</v>
      </c>
      <c r="H2718" s="7">
        <v>191.6637695886829</v>
      </c>
      <c r="I2718" s="7">
        <f t="shared" si="112"/>
        <v>120.21458869706848</v>
      </c>
    </row>
    <row r="2719" spans="1:9" x14ac:dyDescent="0.25">
      <c r="A2719" s="14"/>
      <c r="B2719" s="5">
        <f t="shared" si="110"/>
        <v>43859</v>
      </c>
      <c r="C2719" s="4">
        <v>24.291666666674299</v>
      </c>
      <c r="D2719">
        <v>1.1801362226760779</v>
      </c>
      <c r="E2719" s="6">
        <v>107.39920000975476</v>
      </c>
      <c r="F2719" s="7">
        <v>85.959107940834983</v>
      </c>
      <c r="G2719" s="7">
        <v>79.040728170027819</v>
      </c>
      <c r="H2719" s="7">
        <v>151.62155171312179</v>
      </c>
      <c r="I2719" s="7">
        <f t="shared" si="112"/>
        <v>126.74568621794458</v>
      </c>
    </row>
    <row r="2720" spans="1:9" x14ac:dyDescent="0.25">
      <c r="A2720" s="14"/>
      <c r="B2720" s="5">
        <f t="shared" si="110"/>
        <v>43859</v>
      </c>
      <c r="C2720" s="4">
        <v>24.302083333340899</v>
      </c>
      <c r="D2720">
        <v>1.1801362226760779</v>
      </c>
      <c r="E2720" s="6">
        <v>109.06360928632932</v>
      </c>
      <c r="F2720" s="7">
        <v>108.79622365042263</v>
      </c>
      <c r="G2720" s="7">
        <v>96.388563990287437</v>
      </c>
      <c r="H2720" s="7">
        <v>117.44678786271203</v>
      </c>
      <c r="I2720" s="7">
        <f t="shared" si="112"/>
        <v>128.70991589458831</v>
      </c>
    </row>
    <row r="2721" spans="1:9" x14ac:dyDescent="0.25">
      <c r="A2721" s="14"/>
      <c r="B2721" s="5">
        <f t="shared" si="110"/>
        <v>43859</v>
      </c>
      <c r="C2721" s="4">
        <v>24.312500000007599</v>
      </c>
      <c r="D2721">
        <v>1.1801362226760779</v>
      </c>
      <c r="E2721" s="6">
        <v>112.43393243872953</v>
      </c>
      <c r="F2721" s="7">
        <v>123.85897444560419</v>
      </c>
      <c r="G2721" s="7">
        <v>105.05408378991851</v>
      </c>
      <c r="H2721" s="7">
        <v>61.109267572921361</v>
      </c>
      <c r="I2721" s="7">
        <f t="shared" si="112"/>
        <v>132.68735632885961</v>
      </c>
    </row>
    <row r="2722" spans="1:9" x14ac:dyDescent="0.25">
      <c r="A2722" s="14"/>
      <c r="B2722" s="5">
        <f t="shared" si="110"/>
        <v>43859</v>
      </c>
      <c r="C2722" s="4">
        <v>24.322916666674299</v>
      </c>
      <c r="D2722">
        <v>1.1801362226760779</v>
      </c>
      <c r="E2722" s="6">
        <v>112.88569539473262</v>
      </c>
      <c r="F2722" s="7">
        <v>134.8182075858146</v>
      </c>
      <c r="G2722" s="7">
        <v>118.44326828730273</v>
      </c>
      <c r="H2722" s="7">
        <v>18.523313401736829</v>
      </c>
      <c r="I2722" s="7">
        <f t="shared" si="112"/>
        <v>133.22049815730207</v>
      </c>
    </row>
    <row r="2723" spans="1:9" x14ac:dyDescent="0.25">
      <c r="A2723" s="14"/>
      <c r="B2723" s="5">
        <f t="shared" si="110"/>
        <v>43859</v>
      </c>
      <c r="C2723" s="4">
        <v>24.333333333340999</v>
      </c>
      <c r="D2723">
        <v>1.1801362226760779</v>
      </c>
      <c r="E2723" s="6">
        <v>111.61752445130905</v>
      </c>
      <c r="F2723" s="7">
        <v>145.76419579577768</v>
      </c>
      <c r="G2723" s="7">
        <v>124.38737557174133</v>
      </c>
      <c r="H2723" s="7">
        <v>4.508930554034845</v>
      </c>
      <c r="I2723" s="7">
        <f t="shared" si="112"/>
        <v>131.72388369042264</v>
      </c>
    </row>
    <row r="2724" spans="1:9" x14ac:dyDescent="0.25">
      <c r="A2724" s="14"/>
      <c r="B2724" s="5">
        <f t="shared" ref="B2724:B2787" si="113">DATE(YEAR(B2628),MONTH(B2628),DAY(B2628)+1)</f>
        <v>43859</v>
      </c>
      <c r="C2724" s="4">
        <v>24.343750000007599</v>
      </c>
      <c r="D2724">
        <v>1.1801362226760779</v>
      </c>
      <c r="E2724" s="6">
        <v>110.37740041276105</v>
      </c>
      <c r="F2724" s="7">
        <v>164.10778239888589</v>
      </c>
      <c r="G2724" s="7">
        <v>138.05489172175194</v>
      </c>
      <c r="H2724" s="7">
        <v>2.7896881044267974</v>
      </c>
      <c r="I2724" s="7">
        <f t="shared" si="112"/>
        <v>130.26036839192079</v>
      </c>
    </row>
    <row r="2725" spans="1:9" x14ac:dyDescent="0.25">
      <c r="A2725" s="14"/>
      <c r="B2725" s="5">
        <f t="shared" si="113"/>
        <v>43859</v>
      </c>
      <c r="C2725" s="4">
        <v>24.354166666674299</v>
      </c>
      <c r="D2725">
        <v>1.1801362226760779</v>
      </c>
      <c r="E2725" s="6">
        <v>111.39343037691731</v>
      </c>
      <c r="F2725" s="7">
        <v>174.5153814423862</v>
      </c>
      <c r="G2725" s="7">
        <v>151.3185012281339</v>
      </c>
      <c r="H2725" s="7">
        <v>2.4864078963861069</v>
      </c>
      <c r="I2725" s="7">
        <f t="shared" si="112"/>
        <v>131.45942215594587</v>
      </c>
    </row>
    <row r="2726" spans="1:9" x14ac:dyDescent="0.25">
      <c r="A2726" s="14"/>
      <c r="B2726" s="5">
        <f t="shared" si="113"/>
        <v>43859</v>
      </c>
      <c r="C2726" s="4">
        <v>24.364583333340999</v>
      </c>
      <c r="D2726">
        <v>1.1801362226760779</v>
      </c>
      <c r="E2726" s="6">
        <v>111.55626485409037</v>
      </c>
      <c r="F2726" s="7">
        <v>195.83491374194287</v>
      </c>
      <c r="G2726" s="7">
        <v>164.86495797422813</v>
      </c>
      <c r="H2726" s="7">
        <v>2.2237771079832993</v>
      </c>
      <c r="I2726" s="7">
        <f t="shared" si="112"/>
        <v>131.65158902075831</v>
      </c>
    </row>
    <row r="2727" spans="1:9" x14ac:dyDescent="0.25">
      <c r="A2727" s="14"/>
      <c r="B2727" s="5">
        <f t="shared" si="113"/>
        <v>43859</v>
      </c>
      <c r="C2727" s="4">
        <v>24.375000000007599</v>
      </c>
      <c r="D2727">
        <v>1.1801362226760779</v>
      </c>
      <c r="E2727" s="6">
        <v>113.03413953393657</v>
      </c>
      <c r="F2727" s="7">
        <v>226.47857609681921</v>
      </c>
      <c r="G2727" s="7">
        <v>170.27748008967902</v>
      </c>
      <c r="H2727" s="7">
        <v>1.9897970956731992</v>
      </c>
      <c r="I2727" s="7">
        <f t="shared" si="112"/>
        <v>133.39568246302062</v>
      </c>
    </row>
    <row r="2728" spans="1:9" x14ac:dyDescent="0.25">
      <c r="A2728" s="14"/>
      <c r="B2728" s="5">
        <f t="shared" si="113"/>
        <v>43859</v>
      </c>
      <c r="C2728" s="4">
        <v>24.385416666674299</v>
      </c>
      <c r="D2728">
        <v>1.1801362226760779</v>
      </c>
      <c r="E2728" s="6">
        <v>113.21282699286573</v>
      </c>
      <c r="F2728" s="7">
        <v>224.44482949200952</v>
      </c>
      <c r="G2728" s="7">
        <v>192.34940932802738</v>
      </c>
      <c r="H2728" s="7">
        <v>1.7890427959728659</v>
      </c>
      <c r="I2728" s="7">
        <f t="shared" si="112"/>
        <v>133.60655800584087</v>
      </c>
    </row>
    <row r="2729" spans="1:9" x14ac:dyDescent="0.25">
      <c r="A2729" s="14"/>
      <c r="B2729" s="5">
        <f t="shared" si="113"/>
        <v>43859</v>
      </c>
      <c r="C2729" s="4">
        <v>24.395833333340999</v>
      </c>
      <c r="D2729">
        <v>1.1801362226760779</v>
      </c>
      <c r="E2729" s="6">
        <v>113.1815755951386</v>
      </c>
      <c r="F2729" s="7">
        <v>222.39177304643337</v>
      </c>
      <c r="G2729" s="7">
        <v>199.03953807715101</v>
      </c>
      <c r="H2729" s="7">
        <v>2.0095913276325779</v>
      </c>
      <c r="I2729" s="7">
        <f t="shared" si="112"/>
        <v>133.56967709937382</v>
      </c>
    </row>
    <row r="2730" spans="1:9" x14ac:dyDescent="0.25">
      <c r="A2730" s="14"/>
      <c r="B2730" s="5">
        <f t="shared" si="113"/>
        <v>43859</v>
      </c>
      <c r="C2730" s="4">
        <v>24.406250000007599</v>
      </c>
      <c r="D2730">
        <v>1.1801362226760779</v>
      </c>
      <c r="E2730" s="6">
        <v>113.77412560806867</v>
      </c>
      <c r="F2730" s="7">
        <v>223.55956113780286</v>
      </c>
      <c r="G2730" s="7">
        <v>202.84553691343706</v>
      </c>
      <c r="H2730" s="7">
        <v>2.0261619246890419</v>
      </c>
      <c r="I2730" s="7">
        <f t="shared" si="112"/>
        <v>134.26896683337978</v>
      </c>
    </row>
    <row r="2731" spans="1:9" x14ac:dyDescent="0.25">
      <c r="A2731" s="14"/>
      <c r="B2731" s="5">
        <f t="shared" si="113"/>
        <v>43859</v>
      </c>
      <c r="C2731" s="4">
        <v>24.416666666674299</v>
      </c>
      <c r="D2731">
        <v>1.1801362226760779</v>
      </c>
      <c r="E2731" s="6">
        <v>114.28390154273032</v>
      </c>
      <c r="F2731" s="7">
        <v>233.63546733696222</v>
      </c>
      <c r="G2731" s="7">
        <v>204.18011927768799</v>
      </c>
      <c r="H2731" s="7">
        <v>2.1403613289455641</v>
      </c>
      <c r="I2731" s="7">
        <f t="shared" si="112"/>
        <v>134.87057187932254</v>
      </c>
    </row>
    <row r="2732" spans="1:9" x14ac:dyDescent="0.25">
      <c r="A2732" s="14"/>
      <c r="B2732" s="5">
        <f t="shared" si="113"/>
        <v>43859</v>
      </c>
      <c r="C2732" s="4">
        <v>24.427083333340999</v>
      </c>
      <c r="D2732">
        <v>1.1801362226760779</v>
      </c>
      <c r="E2732" s="6">
        <v>116.1812493331537</v>
      </c>
      <c r="F2732" s="7">
        <v>233.23912222559312</v>
      </c>
      <c r="G2732" s="7">
        <v>201.1820819777472</v>
      </c>
      <c r="H2732" s="7">
        <v>2.0532038663360632</v>
      </c>
      <c r="I2732" s="7">
        <f t="shared" si="112"/>
        <v>137.1097007338156</v>
      </c>
    </row>
    <row r="2733" spans="1:9" x14ac:dyDescent="0.25">
      <c r="A2733" s="14"/>
      <c r="B2733" s="5">
        <f t="shared" si="113"/>
        <v>43859</v>
      </c>
      <c r="C2733" s="4">
        <v>24.437500000007699</v>
      </c>
      <c r="D2733">
        <v>1.1801362226760779</v>
      </c>
      <c r="E2733" s="6">
        <v>117.82374050561074</v>
      </c>
      <c r="F2733" s="7">
        <v>225.02002929592831</v>
      </c>
      <c r="G2733" s="7">
        <v>200.74317252242156</v>
      </c>
      <c r="H2733" s="7">
        <v>2.032067281779852</v>
      </c>
      <c r="I2733" s="7">
        <f t="shared" si="112"/>
        <v>139.04806406185784</v>
      </c>
    </row>
    <row r="2734" spans="1:9" x14ac:dyDescent="0.25">
      <c r="A2734" s="14"/>
      <c r="B2734" s="5">
        <f t="shared" si="113"/>
        <v>43859</v>
      </c>
      <c r="C2734" s="4">
        <v>24.447916666674299</v>
      </c>
      <c r="D2734">
        <v>1.1801362226760779</v>
      </c>
      <c r="E2734" s="6">
        <v>118.74388745880309</v>
      </c>
      <c r="F2734" s="7">
        <v>223.79066150463234</v>
      </c>
      <c r="G2734" s="7">
        <v>206.48073276668381</v>
      </c>
      <c r="H2734" s="7">
        <v>2.1057186885946959</v>
      </c>
      <c r="I2734" s="7">
        <f t="shared" si="112"/>
        <v>140.13396281150517</v>
      </c>
    </row>
    <row r="2735" spans="1:9" x14ac:dyDescent="0.25">
      <c r="A2735" s="14"/>
      <c r="B2735" s="5">
        <f t="shared" si="113"/>
        <v>43859</v>
      </c>
      <c r="C2735" s="4">
        <v>24.458333333340999</v>
      </c>
      <c r="D2735">
        <v>1.1801362226760779</v>
      </c>
      <c r="E2735" s="6">
        <v>118.88463826802739</v>
      </c>
      <c r="F2735" s="7">
        <v>221.00920609676757</v>
      </c>
      <c r="G2735" s="7">
        <v>207.82241105349834</v>
      </c>
      <c r="H2735" s="7">
        <v>2.1927349555977149</v>
      </c>
      <c r="I2735" s="7">
        <f t="shared" si="112"/>
        <v>140.30006793984174</v>
      </c>
    </row>
    <row r="2736" spans="1:9" x14ac:dyDescent="0.25">
      <c r="A2736" s="14"/>
      <c r="B2736" s="5">
        <f t="shared" si="113"/>
        <v>43859</v>
      </c>
      <c r="C2736" s="4">
        <v>24.468750000007699</v>
      </c>
      <c r="D2736">
        <v>1.1801362226760779</v>
      </c>
      <c r="E2736" s="6">
        <v>118.15764748514452</v>
      </c>
      <c r="F2736" s="7">
        <v>219.10506085364528</v>
      </c>
      <c r="G2736" s="7">
        <v>202.92560344115466</v>
      </c>
      <c r="H2736" s="7">
        <v>2.1744381925352489</v>
      </c>
      <c r="I2736" s="7">
        <f t="shared" si="112"/>
        <v>139.44211978341002</v>
      </c>
    </row>
    <row r="2737" spans="1:9" x14ac:dyDescent="0.25">
      <c r="A2737" s="14"/>
      <c r="B2737" s="5">
        <f t="shared" si="113"/>
        <v>43859</v>
      </c>
      <c r="C2737" s="4">
        <v>24.479166666674299</v>
      </c>
      <c r="D2737">
        <v>1.1801362226760779</v>
      </c>
      <c r="E2737" s="6">
        <v>118.89190152391294</v>
      </c>
      <c r="F2737" s="7">
        <v>218.12607920283997</v>
      </c>
      <c r="G2737" s="7">
        <v>198.19622113668316</v>
      </c>
      <c r="H2737" s="7">
        <v>2.2328066664513315</v>
      </c>
      <c r="I2737" s="7">
        <f t="shared" si="112"/>
        <v>140.30863957120684</v>
      </c>
    </row>
    <row r="2738" spans="1:9" x14ac:dyDescent="0.25">
      <c r="A2738" s="14"/>
      <c r="B2738" s="5">
        <f t="shared" si="113"/>
        <v>43859</v>
      </c>
      <c r="C2738" s="4">
        <v>24.489583333340999</v>
      </c>
      <c r="D2738">
        <v>1.1801362226760779</v>
      </c>
      <c r="E2738" s="6">
        <v>119.52808593354416</v>
      </c>
      <c r="F2738" s="7">
        <v>213.87718820988439</v>
      </c>
      <c r="G2738" s="7">
        <v>193.84896488010025</v>
      </c>
      <c r="H2738" s="7">
        <v>1.9605765654782805</v>
      </c>
      <c r="I2738" s="7">
        <f t="shared" si="112"/>
        <v>141.05942383731445</v>
      </c>
    </row>
    <row r="2739" spans="1:9" x14ac:dyDescent="0.25">
      <c r="A2739" s="14"/>
      <c r="B2739" s="5">
        <f t="shared" si="113"/>
        <v>43859</v>
      </c>
      <c r="C2739" s="4">
        <v>24.500000000007699</v>
      </c>
      <c r="D2739">
        <v>1.1801362226760779</v>
      </c>
      <c r="E2739" s="6">
        <v>120.18037020117688</v>
      </c>
      <c r="F2739" s="7">
        <v>217.29393497225411</v>
      </c>
      <c r="G2739" s="7">
        <v>194.37925988134913</v>
      </c>
      <c r="H2739" s="7">
        <v>1.8444561055054016</v>
      </c>
      <c r="I2739" s="7">
        <f t="shared" si="112"/>
        <v>141.82920812902955</v>
      </c>
    </row>
    <row r="2740" spans="1:9" x14ac:dyDescent="0.25">
      <c r="A2740" s="14"/>
      <c r="B2740" s="5">
        <f t="shared" si="113"/>
        <v>43859</v>
      </c>
      <c r="C2740" s="4">
        <v>24.510416666674399</v>
      </c>
      <c r="D2740">
        <v>1.1801362226760779</v>
      </c>
      <c r="E2740" s="6">
        <v>120.57477165750225</v>
      </c>
      <c r="F2740" s="7">
        <v>209.67992115765671</v>
      </c>
      <c r="G2740" s="7">
        <v>191.20427727804716</v>
      </c>
      <c r="H2740" s="7">
        <v>1.8476598537031768</v>
      </c>
      <c r="I2740" s="7">
        <f t="shared" si="112"/>
        <v>142.29465557391532</v>
      </c>
    </row>
    <row r="2741" spans="1:9" x14ac:dyDescent="0.25">
      <c r="A2741" s="14"/>
      <c r="B2741" s="5">
        <f t="shared" si="113"/>
        <v>43859</v>
      </c>
      <c r="C2741" s="4">
        <v>24.520833333340999</v>
      </c>
      <c r="D2741">
        <v>1.1801362226760779</v>
      </c>
      <c r="E2741" s="6">
        <v>119.78814360701313</v>
      </c>
      <c r="F2741" s="7">
        <v>202.96516269659134</v>
      </c>
      <c r="G2741" s="7">
        <v>186.99686799223582</v>
      </c>
      <c r="H2741" s="7">
        <v>2.0402715419846453</v>
      </c>
      <c r="I2741" s="7">
        <f t="shared" si="112"/>
        <v>141.36632731776004</v>
      </c>
    </row>
    <row r="2742" spans="1:9" x14ac:dyDescent="0.25">
      <c r="A2742" s="14"/>
      <c r="B2742" s="5">
        <f t="shared" si="113"/>
        <v>43859</v>
      </c>
      <c r="C2742" s="4">
        <v>24.531250000007699</v>
      </c>
      <c r="D2742">
        <v>1.1801362226760779</v>
      </c>
      <c r="E2742" s="6">
        <v>117.96409161043776</v>
      </c>
      <c r="F2742" s="7">
        <v>188.23021790825541</v>
      </c>
      <c r="G2742" s="7">
        <v>183.04546084101204</v>
      </c>
      <c r="H2742" s="7">
        <v>1.8712335539740834</v>
      </c>
      <c r="I2742" s="7">
        <f t="shared" si="112"/>
        <v>139.21369748455683</v>
      </c>
    </row>
    <row r="2743" spans="1:9" x14ac:dyDescent="0.25">
      <c r="A2743" s="14"/>
      <c r="B2743" s="5">
        <f t="shared" si="113"/>
        <v>43859</v>
      </c>
      <c r="C2743" s="4">
        <v>24.541666666674399</v>
      </c>
      <c r="D2743">
        <v>1.1801362226760779</v>
      </c>
      <c r="E2743" s="6">
        <v>115.50277071215331</v>
      </c>
      <c r="F2743" s="7">
        <v>184.11773124540019</v>
      </c>
      <c r="G2743" s="7">
        <v>177.79230248843163</v>
      </c>
      <c r="H2743" s="7">
        <v>1.8289633678674313</v>
      </c>
      <c r="I2743" s="7">
        <f t="shared" si="112"/>
        <v>136.30900353686172</v>
      </c>
    </row>
    <row r="2744" spans="1:9" x14ac:dyDescent="0.25">
      <c r="A2744" s="14"/>
      <c r="B2744" s="5">
        <f t="shared" si="113"/>
        <v>43859</v>
      </c>
      <c r="C2744" s="4">
        <v>24.552083333340999</v>
      </c>
      <c r="D2744">
        <v>1.1801362226760779</v>
      </c>
      <c r="E2744" s="6">
        <v>113.04508927915275</v>
      </c>
      <c r="F2744" s="7">
        <v>192.00797526032585</v>
      </c>
      <c r="G2744" s="7">
        <v>177.10026372544002</v>
      </c>
      <c r="H2744" s="7">
        <v>1.9329181359719732</v>
      </c>
      <c r="I2744" s="7">
        <f t="shared" si="112"/>
        <v>133.40860465397932</v>
      </c>
    </row>
    <row r="2745" spans="1:9" x14ac:dyDescent="0.25">
      <c r="A2745" s="14"/>
      <c r="B2745" s="5">
        <f t="shared" si="113"/>
        <v>43859</v>
      </c>
      <c r="C2745" s="4">
        <v>24.562500000007699</v>
      </c>
      <c r="D2745">
        <v>1.1801362226760779</v>
      </c>
      <c r="E2745" s="6">
        <v>114.31551345814911</v>
      </c>
      <c r="F2745" s="7">
        <v>179.61727883498168</v>
      </c>
      <c r="G2745" s="7">
        <v>173.72657525669743</v>
      </c>
      <c r="H2745" s="7">
        <v>1.9144642679389143</v>
      </c>
      <c r="I2745" s="7">
        <f t="shared" si="112"/>
        <v>134.90787824577643</v>
      </c>
    </row>
    <row r="2746" spans="1:9" x14ac:dyDescent="0.25">
      <c r="A2746" s="14"/>
      <c r="B2746" s="5">
        <f t="shared" si="113"/>
        <v>43859</v>
      </c>
      <c r="C2746" s="4">
        <v>24.572916666674399</v>
      </c>
      <c r="D2746">
        <v>1.1801362226760779</v>
      </c>
      <c r="E2746" s="6">
        <v>115.12888153688158</v>
      </c>
      <c r="F2746" s="7">
        <v>173.4853935732207</v>
      </c>
      <c r="G2746" s="7">
        <v>174.82353837327318</v>
      </c>
      <c r="H2746" s="7">
        <v>1.9615291386544038</v>
      </c>
      <c r="I2746" s="7">
        <f t="shared" si="112"/>
        <v>135.86776337785707</v>
      </c>
    </row>
    <row r="2747" spans="1:9" x14ac:dyDescent="0.25">
      <c r="A2747" s="14"/>
      <c r="B2747" s="5">
        <f t="shared" si="113"/>
        <v>43859</v>
      </c>
      <c r="C2747" s="4">
        <v>24.583333333340999</v>
      </c>
      <c r="D2747">
        <v>1.1801362226760779</v>
      </c>
      <c r="E2747" s="6">
        <v>115.4088911215139</v>
      </c>
      <c r="F2747" s="7">
        <v>173.78854684193786</v>
      </c>
      <c r="G2747" s="7">
        <v>175.07279717772263</v>
      </c>
      <c r="H2747" s="7">
        <v>2.0717183888197939</v>
      </c>
      <c r="I2747" s="7">
        <f t="shared" si="112"/>
        <v>136.19821283137816</v>
      </c>
    </row>
    <row r="2748" spans="1:9" x14ac:dyDescent="0.25">
      <c r="A2748" s="14"/>
      <c r="B2748" s="5">
        <f t="shared" si="113"/>
        <v>43859</v>
      </c>
      <c r="C2748" s="4">
        <v>24.593750000007699</v>
      </c>
      <c r="D2748">
        <v>1.1801362226760779</v>
      </c>
      <c r="E2748" s="6">
        <v>116.82245551910937</v>
      </c>
      <c r="F2748" s="7">
        <v>174.46536999770908</v>
      </c>
      <c r="G2748" s="7">
        <v>172.3881344094263</v>
      </c>
      <c r="H2748" s="7">
        <v>2.0194143656356265</v>
      </c>
      <c r="I2748" s="7">
        <f t="shared" si="112"/>
        <v>137.86641138006587</v>
      </c>
    </row>
    <row r="2749" spans="1:9" x14ac:dyDescent="0.25">
      <c r="A2749" s="14"/>
      <c r="B2749" s="5">
        <f t="shared" si="113"/>
        <v>43859</v>
      </c>
      <c r="C2749" s="4">
        <v>24.604166666674399</v>
      </c>
      <c r="D2749">
        <v>1.1801362226760779</v>
      </c>
      <c r="E2749" s="6">
        <v>117.10188709983386</v>
      </c>
      <c r="F2749" s="7">
        <v>175.39004422555291</v>
      </c>
      <c r="G2749" s="7">
        <v>172.8292195202867</v>
      </c>
      <c r="H2749" s="7">
        <v>2.0246147390292846</v>
      </c>
      <c r="I2749" s="7">
        <f t="shared" si="112"/>
        <v>138.19617871023846</v>
      </c>
    </row>
    <row r="2750" spans="1:9" x14ac:dyDescent="0.25">
      <c r="A2750" s="14"/>
      <c r="B2750" s="5">
        <f t="shared" si="113"/>
        <v>43859</v>
      </c>
      <c r="C2750" s="4">
        <v>24.614583333341098</v>
      </c>
      <c r="D2750">
        <v>1.1801362226760779</v>
      </c>
      <c r="E2750" s="6">
        <v>119.19372830689584</v>
      </c>
      <c r="F2750" s="7">
        <v>175.74941825209771</v>
      </c>
      <c r="G2750" s="7">
        <v>170.68780551814496</v>
      </c>
      <c r="H2750" s="7">
        <v>2.0301203733468145</v>
      </c>
      <c r="I2750" s="7">
        <f t="shared" si="112"/>
        <v>140.66483629077874</v>
      </c>
    </row>
    <row r="2751" spans="1:9" x14ac:dyDescent="0.25">
      <c r="A2751" s="14"/>
      <c r="B2751" s="5">
        <f t="shared" si="113"/>
        <v>43859</v>
      </c>
      <c r="C2751" s="4">
        <v>24.625000000007699</v>
      </c>
      <c r="D2751">
        <v>1.1801362226760779</v>
      </c>
      <c r="E2751" s="6">
        <v>120.93953131003354</v>
      </c>
      <c r="F2751" s="7">
        <v>172.17844546820149</v>
      </c>
      <c r="G2751" s="7">
        <v>167.30500974732047</v>
      </c>
      <c r="H2751" s="7">
        <v>2.092671021353476</v>
      </c>
      <c r="I2751" s="7">
        <f t="shared" si="112"/>
        <v>142.72512165243825</v>
      </c>
    </row>
    <row r="2752" spans="1:9" x14ac:dyDescent="0.25">
      <c r="A2752" s="14"/>
      <c r="B2752" s="5">
        <f t="shared" si="113"/>
        <v>43859</v>
      </c>
      <c r="C2752" s="4">
        <v>24.635416666674399</v>
      </c>
      <c r="D2752">
        <v>1.1801362226760779</v>
      </c>
      <c r="E2752" s="6">
        <v>122.94174860268578</v>
      </c>
      <c r="F2752" s="7">
        <v>169.630601428479</v>
      </c>
      <c r="G2752" s="7">
        <v>160.49358920381826</v>
      </c>
      <c r="H2752" s="7">
        <v>2.0158745321210145</v>
      </c>
      <c r="I2752" s="7">
        <f t="shared" si="112"/>
        <v>145.08801080516557</v>
      </c>
    </row>
    <row r="2753" spans="1:9" x14ac:dyDescent="0.25">
      <c r="A2753" s="14"/>
      <c r="B2753" s="5">
        <f t="shared" si="113"/>
        <v>43859</v>
      </c>
      <c r="C2753" s="4">
        <v>24.645833333341098</v>
      </c>
      <c r="D2753">
        <v>1.1801362226760779</v>
      </c>
      <c r="E2753" s="6">
        <v>124.75596375648438</v>
      </c>
      <c r="F2753" s="7">
        <v>168.2929637531017</v>
      </c>
      <c r="G2753" s="7">
        <v>158.08953791871784</v>
      </c>
      <c r="H2753" s="7">
        <v>1.9151324612315601</v>
      </c>
      <c r="I2753" s="7">
        <f t="shared" si="112"/>
        <v>147.22903182389115</v>
      </c>
    </row>
    <row r="2754" spans="1:9" x14ac:dyDescent="0.25">
      <c r="A2754" s="14"/>
      <c r="B2754" s="5">
        <f t="shared" si="113"/>
        <v>43859</v>
      </c>
      <c r="C2754" s="4">
        <v>24.656250000007699</v>
      </c>
      <c r="D2754">
        <v>1.1801362226760779</v>
      </c>
      <c r="E2754" s="6">
        <v>128.39487748750099</v>
      </c>
      <c r="F2754" s="7">
        <v>167.135211644615</v>
      </c>
      <c r="G2754" s="7">
        <v>158.03573551996931</v>
      </c>
      <c r="H2754" s="7">
        <v>2.3548613192374708</v>
      </c>
      <c r="I2754" s="7">
        <f t="shared" si="112"/>
        <v>151.52344572905722</v>
      </c>
    </row>
    <row r="2755" spans="1:9" x14ac:dyDescent="0.25">
      <c r="A2755" s="14"/>
      <c r="B2755" s="5">
        <f t="shared" si="113"/>
        <v>43859</v>
      </c>
      <c r="C2755" s="4">
        <v>24.666666666674399</v>
      </c>
      <c r="D2755">
        <v>1.1801362226760779</v>
      </c>
      <c r="E2755" s="6">
        <v>129.87192238885581</v>
      </c>
      <c r="F2755" s="7">
        <v>166.91918129684649</v>
      </c>
      <c r="G2755" s="7">
        <v>156.30016741979654</v>
      </c>
      <c r="H2755" s="7">
        <v>3.6489797070931544</v>
      </c>
      <c r="I2755" s="7">
        <f t="shared" si="112"/>
        <v>153.26655991966504</v>
      </c>
    </row>
    <row r="2756" spans="1:9" x14ac:dyDescent="0.25">
      <c r="A2756" s="14"/>
      <c r="B2756" s="5">
        <f t="shared" si="113"/>
        <v>43859</v>
      </c>
      <c r="C2756" s="4">
        <v>24.677083333341098</v>
      </c>
      <c r="D2756">
        <v>1.1801362226760779</v>
      </c>
      <c r="E2756" s="6">
        <v>132.61881052629627</v>
      </c>
      <c r="F2756" s="7">
        <v>166.1773809681265</v>
      </c>
      <c r="G2756" s="7">
        <v>155.63617578156214</v>
      </c>
      <c r="H2756" s="7">
        <v>7.8809481186672974</v>
      </c>
      <c r="I2756" s="7">
        <f t="shared" ref="I2756:I2819" si="114">D2756*E2756</f>
        <v>156.50826211029775</v>
      </c>
    </row>
    <row r="2757" spans="1:9" x14ac:dyDescent="0.25">
      <c r="A2757" s="14"/>
      <c r="B2757" s="5">
        <f t="shared" si="113"/>
        <v>43859</v>
      </c>
      <c r="C2757" s="4">
        <v>24.687500000007699</v>
      </c>
      <c r="D2757">
        <v>1.1801362226760779</v>
      </c>
      <c r="E2757" s="6">
        <v>137.66486889286111</v>
      </c>
      <c r="F2757" s="7">
        <v>167.62285933087512</v>
      </c>
      <c r="G2757" s="7">
        <v>159.06837055254832</v>
      </c>
      <c r="H2757" s="7">
        <v>20.525002747082713</v>
      </c>
      <c r="I2757" s="7">
        <f t="shared" si="114"/>
        <v>162.46329837041861</v>
      </c>
    </row>
    <row r="2758" spans="1:9" x14ac:dyDescent="0.25">
      <c r="A2758" s="14"/>
      <c r="B2758" s="5">
        <f t="shared" si="113"/>
        <v>43859</v>
      </c>
      <c r="C2758" s="4">
        <v>24.697916666674399</v>
      </c>
      <c r="D2758">
        <v>1.1801362226760779</v>
      </c>
      <c r="E2758" s="6">
        <v>142.49453337268739</v>
      </c>
      <c r="F2758" s="7">
        <v>169.86594562819815</v>
      </c>
      <c r="G2758" s="7">
        <v>157.47614329354548</v>
      </c>
      <c r="H2758" s="7">
        <v>60.013007980497882</v>
      </c>
      <c r="I2758" s="7">
        <f t="shared" si="114"/>
        <v>168.16296036643362</v>
      </c>
    </row>
    <row r="2759" spans="1:9" x14ac:dyDescent="0.25">
      <c r="A2759" s="14"/>
      <c r="B2759" s="5">
        <f t="shared" si="113"/>
        <v>43859</v>
      </c>
      <c r="C2759" s="4">
        <v>24.708333333341098</v>
      </c>
      <c r="D2759">
        <v>1.1801362226760779</v>
      </c>
      <c r="E2759" s="6">
        <v>146.57392428849025</v>
      </c>
      <c r="F2759" s="7">
        <v>170.73244966269039</v>
      </c>
      <c r="G2759" s="7">
        <v>150.83378681134761</v>
      </c>
      <c r="H2759" s="7">
        <v>110.30555258871468</v>
      </c>
      <c r="I2759" s="7">
        <f t="shared" si="114"/>
        <v>172.97719735262831</v>
      </c>
    </row>
    <row r="2760" spans="1:9" x14ac:dyDescent="0.25">
      <c r="A2760" s="14"/>
      <c r="B2760" s="5">
        <f t="shared" si="113"/>
        <v>43859</v>
      </c>
      <c r="C2760" s="4">
        <v>24.718750000007802</v>
      </c>
      <c r="D2760">
        <v>1.1801362226760779</v>
      </c>
      <c r="E2760" s="6">
        <v>152.82012743686806</v>
      </c>
      <c r="F2760" s="7">
        <v>167.98444753110149</v>
      </c>
      <c r="G2760" s="7">
        <v>151.46753162889738</v>
      </c>
      <c r="H2760" s="7">
        <v>137.81473734463577</v>
      </c>
      <c r="I2760" s="7">
        <f t="shared" si="114"/>
        <v>180.34856794222233</v>
      </c>
    </row>
    <row r="2761" spans="1:9" x14ac:dyDescent="0.25">
      <c r="A2761" s="14"/>
      <c r="B2761" s="5">
        <f t="shared" si="113"/>
        <v>43859</v>
      </c>
      <c r="C2761" s="4">
        <v>24.729166666674399</v>
      </c>
      <c r="D2761">
        <v>1.1801362226760779</v>
      </c>
      <c r="E2761" s="6">
        <v>159.23124097814886</v>
      </c>
      <c r="F2761" s="7">
        <v>165.56534244846219</v>
      </c>
      <c r="G2761" s="7">
        <v>152.57224376537033</v>
      </c>
      <c r="H2761" s="7">
        <v>155.92656896434508</v>
      </c>
      <c r="I2761" s="7">
        <f t="shared" si="114"/>
        <v>187.91455525997691</v>
      </c>
    </row>
    <row r="2762" spans="1:9" x14ac:dyDescent="0.25">
      <c r="A2762" s="14"/>
      <c r="B2762" s="5">
        <f t="shared" si="113"/>
        <v>43859</v>
      </c>
      <c r="C2762" s="4">
        <v>24.739583333341098</v>
      </c>
      <c r="D2762">
        <v>1.1801362226760779</v>
      </c>
      <c r="E2762" s="6">
        <v>163.13981900351567</v>
      </c>
      <c r="F2762" s="7">
        <v>163.16861576250673</v>
      </c>
      <c r="G2762" s="7">
        <v>152.15282305501884</v>
      </c>
      <c r="H2762" s="7">
        <v>167.78557403205161</v>
      </c>
      <c r="I2762" s="7">
        <f t="shared" si="114"/>
        <v>192.527209766868</v>
      </c>
    </row>
    <row r="2763" spans="1:9" x14ac:dyDescent="0.25">
      <c r="A2763" s="14"/>
      <c r="B2763" s="5">
        <f t="shared" si="113"/>
        <v>43859</v>
      </c>
      <c r="C2763" s="4">
        <v>24.750000000007802</v>
      </c>
      <c r="D2763">
        <v>1.1801362226760779</v>
      </c>
      <c r="E2763" s="6">
        <v>166.05292636982659</v>
      </c>
      <c r="F2763" s="7">
        <v>161.09375050840396</v>
      </c>
      <c r="G2763" s="7">
        <v>154.57811002029257</v>
      </c>
      <c r="H2763" s="7">
        <v>189.23579579233979</v>
      </c>
      <c r="I2763" s="7">
        <f t="shared" si="114"/>
        <v>195.96507329039605</v>
      </c>
    </row>
    <row r="2764" spans="1:9" x14ac:dyDescent="0.25">
      <c r="A2764" s="14"/>
      <c r="B2764" s="5">
        <f t="shared" si="113"/>
        <v>43859</v>
      </c>
      <c r="C2764" s="4">
        <v>24.760416666674399</v>
      </c>
      <c r="D2764">
        <v>1.1801362226760779</v>
      </c>
      <c r="E2764" s="6">
        <v>168.00469567733901</v>
      </c>
      <c r="F2764" s="7">
        <v>158.00793446537614</v>
      </c>
      <c r="G2764" s="7">
        <v>154.31368573481367</v>
      </c>
      <c r="H2764" s="7">
        <v>204.99765722794041</v>
      </c>
      <c r="I2764" s="7">
        <f t="shared" si="114"/>
        <v>198.26842694849884</v>
      </c>
    </row>
    <row r="2765" spans="1:9" x14ac:dyDescent="0.25">
      <c r="A2765" s="14"/>
      <c r="B2765" s="5">
        <f t="shared" si="113"/>
        <v>43859</v>
      </c>
      <c r="C2765" s="4">
        <v>24.770833333341098</v>
      </c>
      <c r="D2765">
        <v>1.1801362226760779</v>
      </c>
      <c r="E2765" s="6">
        <v>170.37333315917294</v>
      </c>
      <c r="F2765" s="7">
        <v>155.97579233424875</v>
      </c>
      <c r="G2765" s="7">
        <v>157.68323925602061</v>
      </c>
      <c r="H2765" s="7">
        <v>221.84756405240714</v>
      </c>
      <c r="I2765" s="7">
        <f t="shared" si="114"/>
        <v>201.06374183919931</v>
      </c>
    </row>
    <row r="2766" spans="1:9" x14ac:dyDescent="0.25">
      <c r="A2766" s="14"/>
      <c r="B2766" s="5">
        <f t="shared" si="113"/>
        <v>43859</v>
      </c>
      <c r="C2766" s="4">
        <v>24.781250000007802</v>
      </c>
      <c r="D2766">
        <v>1.1801362226760779</v>
      </c>
      <c r="E2766" s="6">
        <v>173.65598487477061</v>
      </c>
      <c r="F2766" s="7">
        <v>152.95377016482902</v>
      </c>
      <c r="G2766" s="7">
        <v>158.56317372122504</v>
      </c>
      <c r="H2766" s="7">
        <v>225.20857929742181</v>
      </c>
      <c r="I2766" s="7">
        <f t="shared" si="114"/>
        <v>204.9377180352059</v>
      </c>
    </row>
    <row r="2767" spans="1:9" x14ac:dyDescent="0.25">
      <c r="A2767" s="14"/>
      <c r="B2767" s="5">
        <f t="shared" si="113"/>
        <v>43859</v>
      </c>
      <c r="C2767" s="4">
        <v>24.791666666674399</v>
      </c>
      <c r="D2767">
        <v>1.1801362226760779</v>
      </c>
      <c r="E2767" s="6">
        <v>173.67741804340622</v>
      </c>
      <c r="F2767" s="7">
        <v>147.97418581221916</v>
      </c>
      <c r="G2767" s="7">
        <v>160.39362925118354</v>
      </c>
      <c r="H2767" s="7">
        <v>225.6144331418952</v>
      </c>
      <c r="I2767" s="7">
        <f t="shared" si="114"/>
        <v>204.96301209387951</v>
      </c>
    </row>
    <row r="2768" spans="1:9" x14ac:dyDescent="0.25">
      <c r="A2768" s="14"/>
      <c r="B2768" s="5">
        <f t="shared" si="113"/>
        <v>43859</v>
      </c>
      <c r="C2768" s="4">
        <v>24.802083333341098</v>
      </c>
      <c r="D2768">
        <v>1.1801362226760779</v>
      </c>
      <c r="E2768" s="6">
        <v>173.09551113972088</v>
      </c>
      <c r="F2768" s="7">
        <v>140.68328491894664</v>
      </c>
      <c r="G2768" s="7">
        <v>159.28900125608487</v>
      </c>
      <c r="H2768" s="7">
        <v>226.2425756047279</v>
      </c>
      <c r="I2768" s="7">
        <f t="shared" si="114"/>
        <v>204.27628267861516</v>
      </c>
    </row>
    <row r="2769" spans="1:9" x14ac:dyDescent="0.25">
      <c r="A2769" s="14"/>
      <c r="B2769" s="5">
        <f t="shared" si="113"/>
        <v>43859</v>
      </c>
      <c r="C2769" s="4">
        <v>24.812500000007802</v>
      </c>
      <c r="D2769">
        <v>1.1801362226760779</v>
      </c>
      <c r="E2769" s="6">
        <v>174.02863281114202</v>
      </c>
      <c r="F2769" s="7">
        <v>134.90901678504832</v>
      </c>
      <c r="G2769" s="7">
        <v>155.83775447392438</v>
      </c>
      <c r="H2769" s="7">
        <v>226.22298620583143</v>
      </c>
      <c r="I2769" s="7">
        <f t="shared" si="114"/>
        <v>205.37749336322329</v>
      </c>
    </row>
    <row r="2770" spans="1:9" x14ac:dyDescent="0.25">
      <c r="A2770" s="14"/>
      <c r="B2770" s="5">
        <f t="shared" si="113"/>
        <v>43859</v>
      </c>
      <c r="C2770" s="4">
        <v>24.822916666674502</v>
      </c>
      <c r="D2770">
        <v>1.1801362226760779</v>
      </c>
      <c r="E2770" s="6">
        <v>175.02737458044905</v>
      </c>
      <c r="F2770" s="7">
        <v>130.45947833575329</v>
      </c>
      <c r="G2770" s="7">
        <v>151.2042933361225</v>
      </c>
      <c r="H2770" s="7">
        <v>226.32353835868682</v>
      </c>
      <c r="I2770" s="7">
        <f t="shared" si="114"/>
        <v>206.5561447022821</v>
      </c>
    </row>
    <row r="2771" spans="1:9" x14ac:dyDescent="0.25">
      <c r="A2771" s="14"/>
      <c r="B2771" s="5">
        <f t="shared" si="113"/>
        <v>43859</v>
      </c>
      <c r="C2771" s="4">
        <v>24.833333333341098</v>
      </c>
      <c r="D2771">
        <v>1.1801362226760779</v>
      </c>
      <c r="E2771" s="6">
        <v>177.47903693546729</v>
      </c>
      <c r="F2771" s="7">
        <v>127.09010767003754</v>
      </c>
      <c r="G2771" s="7">
        <v>146.86091559622031</v>
      </c>
      <c r="H2771" s="7">
        <v>226.34536202890556</v>
      </c>
      <c r="I2771" s="7">
        <f t="shared" si="114"/>
        <v>209.44944025321047</v>
      </c>
    </row>
    <row r="2772" spans="1:9" x14ac:dyDescent="0.25">
      <c r="A2772" s="14"/>
      <c r="B2772" s="5">
        <f t="shared" si="113"/>
        <v>43859</v>
      </c>
      <c r="C2772" s="4">
        <v>24.843750000007802</v>
      </c>
      <c r="D2772">
        <v>1.1801362226760779</v>
      </c>
      <c r="E2772" s="6">
        <v>177.71437269603203</v>
      </c>
      <c r="F2772" s="7">
        <v>123.15598232407474</v>
      </c>
      <c r="G2772" s="7">
        <v>138.76553774865388</v>
      </c>
      <c r="H2772" s="7">
        <v>226.69708426199259</v>
      </c>
      <c r="I2772" s="7">
        <f t="shared" si="114"/>
        <v>209.72716850874394</v>
      </c>
    </row>
    <row r="2773" spans="1:9" x14ac:dyDescent="0.25">
      <c r="A2773" s="14"/>
      <c r="B2773" s="5">
        <f t="shared" si="113"/>
        <v>43859</v>
      </c>
      <c r="C2773" s="4">
        <v>24.854166666674502</v>
      </c>
      <c r="D2773">
        <v>1.1801362226760779</v>
      </c>
      <c r="E2773" s="6">
        <v>175.3009604843636</v>
      </c>
      <c r="F2773" s="7">
        <v>120.6942142862232</v>
      </c>
      <c r="G2773" s="7">
        <v>130.92298069038108</v>
      </c>
      <c r="H2773" s="7">
        <v>227.15398727855589</v>
      </c>
      <c r="I2773" s="7">
        <f t="shared" si="114"/>
        <v>206.87901333750526</v>
      </c>
    </row>
    <row r="2774" spans="1:9" x14ac:dyDescent="0.25">
      <c r="A2774" s="14"/>
      <c r="B2774" s="5">
        <f t="shared" si="113"/>
        <v>43859</v>
      </c>
      <c r="C2774" s="4">
        <v>24.864583333341098</v>
      </c>
      <c r="D2774">
        <v>1.1801362226760779</v>
      </c>
      <c r="E2774" s="6">
        <v>171.97729106433212</v>
      </c>
      <c r="F2774" s="7">
        <v>115.76387925329144</v>
      </c>
      <c r="G2774" s="7">
        <v>125.34013239301179</v>
      </c>
      <c r="H2774" s="7">
        <v>227.55426489090848</v>
      </c>
      <c r="I2774" s="7">
        <f t="shared" si="114"/>
        <v>202.9566306627253</v>
      </c>
    </row>
    <row r="2775" spans="1:9" x14ac:dyDescent="0.25">
      <c r="A2775" s="14"/>
      <c r="B2775" s="5">
        <f t="shared" si="113"/>
        <v>43859</v>
      </c>
      <c r="C2775" s="4">
        <v>24.875000000007802</v>
      </c>
      <c r="D2775">
        <v>1.1801362226760779</v>
      </c>
      <c r="E2775" s="6">
        <v>170.80158311214001</v>
      </c>
      <c r="F2775" s="7">
        <v>108.26191786948132</v>
      </c>
      <c r="G2775" s="7">
        <v>118.71716849421749</v>
      </c>
      <c r="H2775" s="7">
        <v>228.2925409211322</v>
      </c>
      <c r="I2775" s="7">
        <f t="shared" si="114"/>
        <v>201.56913512105507</v>
      </c>
    </row>
    <row r="2776" spans="1:9" x14ac:dyDescent="0.25">
      <c r="A2776" s="14"/>
      <c r="B2776" s="5">
        <f t="shared" si="113"/>
        <v>43859</v>
      </c>
      <c r="C2776" s="4">
        <v>24.885416666674502</v>
      </c>
      <c r="D2776">
        <v>1.1801362226760779</v>
      </c>
      <c r="E2776" s="6">
        <v>177.60262298796502</v>
      </c>
      <c r="F2776" s="7">
        <v>87.838439998460572</v>
      </c>
      <c r="G2776" s="7">
        <v>98.099923415062605</v>
      </c>
      <c r="H2776" s="7">
        <v>231.73992014922138</v>
      </c>
      <c r="I2776" s="7">
        <f t="shared" si="114"/>
        <v>209.59528863038059</v>
      </c>
    </row>
    <row r="2777" spans="1:9" x14ac:dyDescent="0.25">
      <c r="A2777" s="14"/>
      <c r="B2777" s="5">
        <f t="shared" si="113"/>
        <v>43859</v>
      </c>
      <c r="C2777" s="4">
        <v>24.895833333341098</v>
      </c>
      <c r="D2777">
        <v>1.1801362226760779</v>
      </c>
      <c r="E2777" s="6">
        <v>183.87778903046214</v>
      </c>
      <c r="F2777" s="7">
        <v>80.206845163489376</v>
      </c>
      <c r="G2777" s="7">
        <v>91.388074171180577</v>
      </c>
      <c r="H2777" s="7">
        <v>235.53938454276636</v>
      </c>
      <c r="I2777" s="7">
        <f t="shared" si="114"/>
        <v>217.00083938043835</v>
      </c>
    </row>
    <row r="2778" spans="1:9" x14ac:dyDescent="0.25">
      <c r="A2778" s="14"/>
      <c r="B2778" s="5">
        <f t="shared" si="113"/>
        <v>43859</v>
      </c>
      <c r="C2778" s="4">
        <v>24.906250000007802</v>
      </c>
      <c r="D2778">
        <v>1.1801362226760779</v>
      </c>
      <c r="E2778" s="6">
        <v>184.24697580106019</v>
      </c>
      <c r="F2778" s="7">
        <v>77.622599627099788</v>
      </c>
      <c r="G2778" s="7">
        <v>87.770331642997022</v>
      </c>
      <c r="H2778" s="7">
        <v>236.26397553684913</v>
      </c>
      <c r="I2778" s="7">
        <f t="shared" si="114"/>
        <v>217.43653006135389</v>
      </c>
    </row>
    <row r="2779" spans="1:9" x14ac:dyDescent="0.25">
      <c r="A2779" s="14"/>
      <c r="B2779" s="5">
        <f t="shared" si="113"/>
        <v>43859</v>
      </c>
      <c r="C2779" s="4">
        <v>24.916666666674502</v>
      </c>
      <c r="D2779">
        <v>1.1801362226760779</v>
      </c>
      <c r="E2779" s="6">
        <v>182.92507302656639</v>
      </c>
      <c r="F2779" s="7">
        <v>76.999927458106072</v>
      </c>
      <c r="G2779" s="7">
        <v>85.079053759990117</v>
      </c>
      <c r="H2779" s="7">
        <v>235.38512834268505</v>
      </c>
      <c r="I2779" s="7">
        <f t="shared" si="114"/>
        <v>215.87650471431778</v>
      </c>
    </row>
    <row r="2780" spans="1:9" x14ac:dyDescent="0.25">
      <c r="A2780" s="14"/>
      <c r="B2780" s="5">
        <f t="shared" si="113"/>
        <v>43859</v>
      </c>
      <c r="C2780" s="4">
        <v>24.927083333341201</v>
      </c>
      <c r="D2780">
        <v>1.1801362226760779</v>
      </c>
      <c r="E2780" s="6">
        <v>179.78488066055772</v>
      </c>
      <c r="F2780" s="7">
        <v>75.141694229402688</v>
      </c>
      <c r="G2780" s="7">
        <v>70.517118808204046</v>
      </c>
      <c r="H2780" s="7">
        <v>236.802613905866</v>
      </c>
      <c r="I2780" s="7">
        <f t="shared" si="114"/>
        <v>212.17064995702003</v>
      </c>
    </row>
    <row r="2781" spans="1:9" x14ac:dyDescent="0.25">
      <c r="A2781" s="14"/>
      <c r="B2781" s="5">
        <f t="shared" si="113"/>
        <v>43859</v>
      </c>
      <c r="C2781" s="4">
        <v>24.937500000007802</v>
      </c>
      <c r="D2781">
        <v>1.1801362226760779</v>
      </c>
      <c r="E2781" s="6">
        <v>172.51199954044068</v>
      </c>
      <c r="F2781" s="7">
        <v>73.377940433481285</v>
      </c>
      <c r="G2781" s="7">
        <v>65.153667140881964</v>
      </c>
      <c r="H2781" s="7">
        <v>236.59053711059522</v>
      </c>
      <c r="I2781" s="7">
        <f t="shared" si="114"/>
        <v>203.58765950395295</v>
      </c>
    </row>
    <row r="2782" spans="1:9" x14ac:dyDescent="0.25">
      <c r="A2782" s="14"/>
      <c r="B2782" s="5">
        <f t="shared" si="113"/>
        <v>43859</v>
      </c>
      <c r="C2782" s="4">
        <v>24.947916666674502</v>
      </c>
      <c r="D2782">
        <v>1.1801362226760779</v>
      </c>
      <c r="E2782" s="6">
        <v>165.79326938042254</v>
      </c>
      <c r="F2782" s="7">
        <v>72.372264351786754</v>
      </c>
      <c r="G2782" s="7">
        <v>63.30188778264376</v>
      </c>
      <c r="H2782" s="7">
        <v>235.75163335803663</v>
      </c>
      <c r="I2782" s="7">
        <f t="shared" si="114"/>
        <v>195.6586426717293</v>
      </c>
    </row>
    <row r="2783" spans="1:9" x14ac:dyDescent="0.25">
      <c r="A2783" s="14"/>
      <c r="B2783" s="5">
        <f t="shared" si="113"/>
        <v>43859</v>
      </c>
      <c r="C2783" s="4">
        <v>24.958333333341201</v>
      </c>
      <c r="D2783">
        <v>1.1801362226760779</v>
      </c>
      <c r="E2783" s="6">
        <v>156.14674957516758</v>
      </c>
      <c r="F2783" s="7">
        <v>69.587158766294792</v>
      </c>
      <c r="G2783" s="7">
        <v>62.284438264754733</v>
      </c>
      <c r="H2783" s="7">
        <v>235.30833284778785</v>
      </c>
      <c r="I2783" s="7">
        <f t="shared" si="114"/>
        <v>184.27443522678573</v>
      </c>
    </row>
    <row r="2784" spans="1:9" x14ac:dyDescent="0.25">
      <c r="A2784" s="14"/>
      <c r="B2784" s="5">
        <f t="shared" si="113"/>
        <v>43859</v>
      </c>
      <c r="C2784" s="4">
        <v>24.968750000007802</v>
      </c>
      <c r="D2784">
        <v>1.1801362226760779</v>
      </c>
      <c r="E2784" s="6">
        <v>145.78873243076188</v>
      </c>
      <c r="F2784" s="7">
        <v>67.452414554368772</v>
      </c>
      <c r="G2784" s="7">
        <v>61.093481219653363</v>
      </c>
      <c r="H2784" s="7">
        <v>235.81070184397356</v>
      </c>
      <c r="I2784" s="7">
        <f t="shared" si="114"/>
        <v>172.05056399957274</v>
      </c>
    </row>
    <row r="2785" spans="1:9" x14ac:dyDescent="0.25">
      <c r="A2785" s="14"/>
      <c r="B2785" s="5">
        <f t="shared" si="113"/>
        <v>43859</v>
      </c>
      <c r="C2785" s="4">
        <v>24.979166666674502</v>
      </c>
      <c r="D2785">
        <v>1.1801362226760779</v>
      </c>
      <c r="E2785" s="6">
        <v>135.23662843178835</v>
      </c>
      <c r="F2785" s="7">
        <v>66.31515558598916</v>
      </c>
      <c r="G2785" s="7">
        <v>59.365938603893291</v>
      </c>
      <c r="H2785" s="7">
        <v>236.73007615453889</v>
      </c>
      <c r="I2785" s="7">
        <f t="shared" si="114"/>
        <v>159.59764384493897</v>
      </c>
    </row>
    <row r="2786" spans="1:9" ht="15.75" thickBot="1" x14ac:dyDescent="0.3">
      <c r="A2786" s="14"/>
      <c r="B2786" s="5">
        <f t="shared" si="113"/>
        <v>43859</v>
      </c>
      <c r="C2786" s="4">
        <v>24.989583333341201</v>
      </c>
      <c r="D2786">
        <v>1.1801362226760779</v>
      </c>
      <c r="E2786" s="6">
        <v>125.02409193197455</v>
      </c>
      <c r="F2786" s="7">
        <v>64.562805586764696</v>
      </c>
      <c r="G2786" s="7">
        <v>58.400841047729656</v>
      </c>
      <c r="H2786" s="7">
        <v>238.25365530096201</v>
      </c>
      <c r="I2786" s="7">
        <f t="shared" si="114"/>
        <v>147.54545959610715</v>
      </c>
    </row>
    <row r="2787" spans="1:9" x14ac:dyDescent="0.25">
      <c r="A2787" s="13">
        <f t="shared" ref="A2787" si="115">A2691+1</f>
        <v>30</v>
      </c>
      <c r="B2787" s="5">
        <f t="shared" si="113"/>
        <v>43860</v>
      </c>
      <c r="C2787" s="4">
        <v>25.000000000007802</v>
      </c>
      <c r="D2787">
        <v>1.1763572436907599</v>
      </c>
      <c r="E2787" s="6">
        <v>112.73407713237393</v>
      </c>
      <c r="F2787" s="7">
        <v>63.281224210662579</v>
      </c>
      <c r="G2787" s="7">
        <v>58.835912053695679</v>
      </c>
      <c r="H2787" s="7">
        <v>239.36123738895597</v>
      </c>
      <c r="I2787" s="7">
        <f t="shared" si="114"/>
        <v>132.61554824546093</v>
      </c>
    </row>
    <row r="2788" spans="1:9" x14ac:dyDescent="0.25">
      <c r="A2788" s="14"/>
      <c r="B2788" s="5">
        <f t="shared" ref="B2788:B2851" si="116">DATE(YEAR(B2692),MONTH(B2692),DAY(B2692)+1)</f>
        <v>43860</v>
      </c>
      <c r="C2788" s="4">
        <v>25.010416666674502</v>
      </c>
      <c r="D2788">
        <v>1.1763572436907599</v>
      </c>
      <c r="E2788" s="6">
        <v>103.71423700130353</v>
      </c>
      <c r="F2788" s="7">
        <v>61.934810064243116</v>
      </c>
      <c r="G2788" s="7">
        <v>58.361927665495081</v>
      </c>
      <c r="H2788" s="7">
        <v>240.10535414447878</v>
      </c>
      <c r="I2788" s="7">
        <f t="shared" si="114"/>
        <v>122.00499397034365</v>
      </c>
    </row>
    <row r="2789" spans="1:9" x14ac:dyDescent="0.25">
      <c r="A2789" s="14"/>
      <c r="B2789" s="5">
        <f t="shared" si="116"/>
        <v>43860</v>
      </c>
      <c r="C2789" s="4">
        <v>25.020833333341201</v>
      </c>
      <c r="D2789">
        <v>1.1763572436907599</v>
      </c>
      <c r="E2789" s="6">
        <v>96.205916275851862</v>
      </c>
      <c r="F2789" s="7">
        <v>61.007167560087026</v>
      </c>
      <c r="G2789" s="7">
        <v>58.45549688041725</v>
      </c>
      <c r="H2789" s="7">
        <v>240.14112237234045</v>
      </c>
      <c r="I2789" s="7">
        <f t="shared" si="114"/>
        <v>113.17252649700511</v>
      </c>
    </row>
    <row r="2790" spans="1:9" x14ac:dyDescent="0.25">
      <c r="A2790" s="14"/>
      <c r="B2790" s="5">
        <f t="shared" si="116"/>
        <v>43860</v>
      </c>
      <c r="C2790" s="4">
        <v>25.031250000007901</v>
      </c>
      <c r="D2790">
        <v>1.1763572436907599</v>
      </c>
      <c r="E2790" s="6">
        <v>88.958719102261824</v>
      </c>
      <c r="F2790" s="7">
        <v>59.805565185863166</v>
      </c>
      <c r="G2790" s="7">
        <v>57.766623435791104</v>
      </c>
      <c r="H2790" s="7">
        <v>240.513920535533</v>
      </c>
      <c r="I2790" s="7">
        <f t="shared" si="114"/>
        <v>104.64723360539728</v>
      </c>
    </row>
    <row r="2791" spans="1:9" x14ac:dyDescent="0.25">
      <c r="A2791" s="14"/>
      <c r="B2791" s="5">
        <f t="shared" si="116"/>
        <v>43860</v>
      </c>
      <c r="C2791" s="4">
        <v>25.041666666674502</v>
      </c>
      <c r="D2791">
        <v>1.1763572436907599</v>
      </c>
      <c r="E2791" s="6">
        <v>82.803319388132707</v>
      </c>
      <c r="F2791" s="7">
        <v>59.201055658953024</v>
      </c>
      <c r="G2791" s="7">
        <v>57.883439710404893</v>
      </c>
      <c r="H2791" s="7">
        <v>241.13939917421243</v>
      </c>
      <c r="I2791" s="7">
        <f t="shared" si="114"/>
        <v>97.406284563869448</v>
      </c>
    </row>
    <row r="2792" spans="1:9" x14ac:dyDescent="0.25">
      <c r="A2792" s="14"/>
      <c r="B2792" s="5">
        <f t="shared" si="116"/>
        <v>43860</v>
      </c>
      <c r="C2792" s="4">
        <v>25.052083333341201</v>
      </c>
      <c r="D2792">
        <v>1.1763572436907599</v>
      </c>
      <c r="E2792" s="6">
        <v>77.716866385753335</v>
      </c>
      <c r="F2792" s="7">
        <v>58.68190413194101</v>
      </c>
      <c r="G2792" s="7">
        <v>57.593869174215094</v>
      </c>
      <c r="H2792" s="7">
        <v>241.71550807305084</v>
      </c>
      <c r="I2792" s="7">
        <f t="shared" si="114"/>
        <v>91.422798729827861</v>
      </c>
    </row>
    <row r="2793" spans="1:9" x14ac:dyDescent="0.25">
      <c r="A2793" s="14"/>
      <c r="B2793" s="5">
        <f t="shared" si="116"/>
        <v>43860</v>
      </c>
      <c r="C2793" s="4">
        <v>25.062500000007901</v>
      </c>
      <c r="D2793">
        <v>1.1763572436907599</v>
      </c>
      <c r="E2793" s="6">
        <v>74.25318678523368</v>
      </c>
      <c r="F2793" s="7">
        <v>58.708213489146459</v>
      </c>
      <c r="G2793" s="7">
        <v>57.061871311820248</v>
      </c>
      <c r="H2793" s="7">
        <v>241.39131500588672</v>
      </c>
      <c r="I2793" s="7">
        <f t="shared" si="114"/>
        <v>87.348274141932649</v>
      </c>
    </row>
    <row r="2794" spans="1:9" x14ac:dyDescent="0.25">
      <c r="A2794" s="14"/>
      <c r="B2794" s="5">
        <f t="shared" si="116"/>
        <v>43860</v>
      </c>
      <c r="C2794" s="4">
        <v>25.072916666674502</v>
      </c>
      <c r="D2794">
        <v>1.1763572436907599</v>
      </c>
      <c r="E2794" s="6">
        <v>70.784794003696305</v>
      </c>
      <c r="F2794" s="7">
        <v>58.062789883337786</v>
      </c>
      <c r="G2794" s="7">
        <v>57.050584347471535</v>
      </c>
      <c r="H2794" s="7">
        <v>241.37219592756682</v>
      </c>
      <c r="I2794" s="7">
        <f t="shared" si="114"/>
        <v>83.268205169406414</v>
      </c>
    </row>
    <row r="2795" spans="1:9" x14ac:dyDescent="0.25">
      <c r="A2795" s="14"/>
      <c r="B2795" s="5">
        <f t="shared" si="116"/>
        <v>43860</v>
      </c>
      <c r="C2795" s="4">
        <v>25.083333333341201</v>
      </c>
      <c r="D2795">
        <v>1.1763572436907599</v>
      </c>
      <c r="E2795" s="6">
        <v>68.418288278647793</v>
      </c>
      <c r="F2795" s="7">
        <v>57.37057982495336</v>
      </c>
      <c r="G2795" s="7">
        <v>56.87676429515475</v>
      </c>
      <c r="H2795" s="7">
        <v>241.29410481382985</v>
      </c>
      <c r="I2795" s="7">
        <f t="shared" si="114"/>
        <v>80.484349017509942</v>
      </c>
    </row>
    <row r="2796" spans="1:9" x14ac:dyDescent="0.25">
      <c r="A2796" s="14"/>
      <c r="B2796" s="5">
        <f t="shared" si="116"/>
        <v>43860</v>
      </c>
      <c r="C2796" s="4">
        <v>25.093750000007901</v>
      </c>
      <c r="D2796">
        <v>1.1763572436907599</v>
      </c>
      <c r="E2796" s="6">
        <v>66.262366031562934</v>
      </c>
      <c r="F2796" s="7">
        <v>56.627540040313804</v>
      </c>
      <c r="G2796" s="7">
        <v>56.556430069838392</v>
      </c>
      <c r="H2796" s="7">
        <v>241.60045950648492</v>
      </c>
      <c r="I2796" s="7">
        <f t="shared" si="114"/>
        <v>77.948214265317603</v>
      </c>
    </row>
    <row r="2797" spans="1:9" x14ac:dyDescent="0.25">
      <c r="A2797" s="14"/>
      <c r="B2797" s="5">
        <f t="shared" si="116"/>
        <v>43860</v>
      </c>
      <c r="C2797" s="4">
        <v>25.104166666674502</v>
      </c>
      <c r="D2797">
        <v>1.1763572436907599</v>
      </c>
      <c r="E2797" s="6">
        <v>65.22587668840562</v>
      </c>
      <c r="F2797" s="7">
        <v>56.365573611021176</v>
      </c>
      <c r="G2797" s="7">
        <v>56.327906104048708</v>
      </c>
      <c r="H2797" s="7">
        <v>241.29618695185781</v>
      </c>
      <c r="I2797" s="7">
        <f t="shared" si="114"/>
        <v>76.728932518486218</v>
      </c>
    </row>
    <row r="2798" spans="1:9" x14ac:dyDescent="0.25">
      <c r="A2798" s="14"/>
      <c r="B2798" s="5">
        <f t="shared" si="116"/>
        <v>43860</v>
      </c>
      <c r="C2798" s="4">
        <v>25.114583333341201</v>
      </c>
      <c r="D2798">
        <v>1.1763572436907599</v>
      </c>
      <c r="E2798" s="6">
        <v>63.720627155685122</v>
      </c>
      <c r="F2798" s="7">
        <v>55.953035349013511</v>
      </c>
      <c r="G2798" s="7">
        <v>57.730959513296249</v>
      </c>
      <c r="H2798" s="7">
        <v>241.2627593891909</v>
      </c>
      <c r="I2798" s="7">
        <f t="shared" si="114"/>
        <v>74.958221327108333</v>
      </c>
    </row>
    <row r="2799" spans="1:9" x14ac:dyDescent="0.25">
      <c r="A2799" s="14"/>
      <c r="B2799" s="5">
        <f t="shared" si="116"/>
        <v>43860</v>
      </c>
      <c r="C2799" s="4">
        <v>25.125000000007901</v>
      </c>
      <c r="D2799">
        <v>1.1763572436907599</v>
      </c>
      <c r="E2799" s="6">
        <v>63.281029712439889</v>
      </c>
      <c r="F2799" s="7">
        <v>56.878945021592713</v>
      </c>
      <c r="G2799" s="7">
        <v>56.828362971288016</v>
      </c>
      <c r="H2799" s="7">
        <v>240.65830000350738</v>
      </c>
      <c r="I2799" s="7">
        <f t="shared" si="114"/>
        <v>74.441097690438866</v>
      </c>
    </row>
    <row r="2800" spans="1:9" x14ac:dyDescent="0.25">
      <c r="A2800" s="14"/>
      <c r="B2800" s="5">
        <f t="shared" si="116"/>
        <v>43860</v>
      </c>
      <c r="C2800" s="4">
        <v>25.135416666674601</v>
      </c>
      <c r="D2800">
        <v>1.1763572436907599</v>
      </c>
      <c r="E2800" s="6">
        <v>62.35504883844925</v>
      </c>
      <c r="F2800" s="7">
        <v>57.420691549235656</v>
      </c>
      <c r="G2800" s="7">
        <v>56.318017489205737</v>
      </c>
      <c r="H2800" s="7">
        <v>240.87735703228171</v>
      </c>
      <c r="I2800" s="7">
        <f t="shared" si="114"/>
        <v>73.351813381800881</v>
      </c>
    </row>
    <row r="2801" spans="1:9" x14ac:dyDescent="0.25">
      <c r="A2801" s="14"/>
      <c r="B2801" s="5">
        <f t="shared" si="116"/>
        <v>43860</v>
      </c>
      <c r="C2801" s="4">
        <v>25.145833333341201</v>
      </c>
      <c r="D2801">
        <v>1.1763572436907599</v>
      </c>
      <c r="E2801" s="6">
        <v>62.032747981450697</v>
      </c>
      <c r="F2801" s="7">
        <v>57.016989926033233</v>
      </c>
      <c r="G2801" s="7">
        <v>56.889397521491816</v>
      </c>
      <c r="H2801" s="7">
        <v>240.78389349547285</v>
      </c>
      <c r="I2801" s="7">
        <f t="shared" si="114"/>
        <v>72.972672434022897</v>
      </c>
    </row>
    <row r="2802" spans="1:9" x14ac:dyDescent="0.25">
      <c r="A2802" s="14"/>
      <c r="B2802" s="5">
        <f t="shared" si="116"/>
        <v>43860</v>
      </c>
      <c r="C2802" s="4">
        <v>25.156250000007901</v>
      </c>
      <c r="D2802">
        <v>1.1763572436907599</v>
      </c>
      <c r="E2802" s="6">
        <v>61.502978989584776</v>
      </c>
      <c r="F2802" s="7">
        <v>57.430350480803078</v>
      </c>
      <c r="G2802" s="7">
        <v>55.23235736390717</v>
      </c>
      <c r="H2802" s="7">
        <v>240.69668731043578</v>
      </c>
      <c r="I2802" s="7">
        <f t="shared" si="114"/>
        <v>72.349474842958656</v>
      </c>
    </row>
    <row r="2803" spans="1:9" x14ac:dyDescent="0.25">
      <c r="A2803" s="14"/>
      <c r="B2803" s="5">
        <f t="shared" si="116"/>
        <v>43860</v>
      </c>
      <c r="C2803" s="4">
        <v>25.166666666674601</v>
      </c>
      <c r="D2803">
        <v>1.1763572436907599</v>
      </c>
      <c r="E2803" s="6">
        <v>61.263414003816656</v>
      </c>
      <c r="F2803" s="7">
        <v>57.502752355716666</v>
      </c>
      <c r="G2803" s="7">
        <v>55.225513865466411</v>
      </c>
      <c r="H2803" s="7">
        <v>240.36077500793371</v>
      </c>
      <c r="I2803" s="7">
        <f t="shared" si="114"/>
        <v>72.067660836615659</v>
      </c>
    </row>
    <row r="2804" spans="1:9" x14ac:dyDescent="0.25">
      <c r="A2804" s="14"/>
      <c r="B2804" s="5">
        <f t="shared" si="116"/>
        <v>43860</v>
      </c>
      <c r="C2804" s="4">
        <v>25.177083333341201</v>
      </c>
      <c r="D2804">
        <v>1.1763572436907599</v>
      </c>
      <c r="E2804" s="6">
        <v>62.290606301067072</v>
      </c>
      <c r="F2804" s="7">
        <v>57.005257212231442</v>
      </c>
      <c r="G2804" s="7">
        <v>56.519544094050538</v>
      </c>
      <c r="H2804" s="7">
        <v>240.49619452090803</v>
      </c>
      <c r="I2804" s="7">
        <f t="shared" si="114"/>
        <v>73.276005936149545</v>
      </c>
    </row>
    <row r="2805" spans="1:9" x14ac:dyDescent="0.25">
      <c r="A2805" s="14"/>
      <c r="B2805" s="5">
        <f t="shared" si="116"/>
        <v>43860</v>
      </c>
      <c r="C2805" s="4">
        <v>25.187500000007901</v>
      </c>
      <c r="D2805">
        <v>1.1763572436907599</v>
      </c>
      <c r="E2805" s="6">
        <v>62.231484338639625</v>
      </c>
      <c r="F2805" s="7">
        <v>57.707114168630675</v>
      </c>
      <c r="G2805" s="7">
        <v>56.975718558030309</v>
      </c>
      <c r="H2805" s="7">
        <v>240.47773369252815</v>
      </c>
      <c r="I2805" s="7">
        <f t="shared" si="114"/>
        <v>73.206457387386806</v>
      </c>
    </row>
    <row r="2806" spans="1:9" x14ac:dyDescent="0.25">
      <c r="A2806" s="14"/>
      <c r="B2806" s="5">
        <f t="shared" si="116"/>
        <v>43860</v>
      </c>
      <c r="C2806" s="4">
        <v>25.197916666674601</v>
      </c>
      <c r="D2806">
        <v>1.1763572436907599</v>
      </c>
      <c r="E2806" s="6">
        <v>64.035464904599507</v>
      </c>
      <c r="F2806" s="7">
        <v>57.642401733839478</v>
      </c>
      <c r="G2806" s="7">
        <v>56.779641108852623</v>
      </c>
      <c r="H2806" s="7">
        <v>240.84646900186095</v>
      </c>
      <c r="I2806" s="7">
        <f t="shared" si="114"/>
        <v>75.328582993631059</v>
      </c>
    </row>
    <row r="2807" spans="1:9" x14ac:dyDescent="0.25">
      <c r="A2807" s="14"/>
      <c r="B2807" s="5">
        <f t="shared" si="116"/>
        <v>43860</v>
      </c>
      <c r="C2807" s="4">
        <v>25.208333333341201</v>
      </c>
      <c r="D2807">
        <v>1.1763572436907599</v>
      </c>
      <c r="E2807" s="6">
        <v>65.343692498501682</v>
      </c>
      <c r="F2807" s="7">
        <v>55.865362895828667</v>
      </c>
      <c r="G2807" s="7">
        <v>57.359098713068768</v>
      </c>
      <c r="H2807" s="7">
        <v>240.1709802714351</v>
      </c>
      <c r="I2807" s="7">
        <f t="shared" si="114"/>
        <v>76.867526000114026</v>
      </c>
    </row>
    <row r="2808" spans="1:9" x14ac:dyDescent="0.25">
      <c r="A2808" s="14"/>
      <c r="B2808" s="5">
        <f t="shared" si="116"/>
        <v>43860</v>
      </c>
      <c r="C2808" s="4">
        <v>25.218750000007901</v>
      </c>
      <c r="D2808">
        <v>1.1763572436907599</v>
      </c>
      <c r="E2808" s="6">
        <v>68.401648623776452</v>
      </c>
      <c r="F2808" s="7">
        <v>55.670688092771528</v>
      </c>
      <c r="G2808" s="7">
        <v>60.021287720970356</v>
      </c>
      <c r="H2808" s="7">
        <v>238.72991603630695</v>
      </c>
      <c r="I2808" s="7">
        <f t="shared" si="114"/>
        <v>80.464774838969532</v>
      </c>
    </row>
    <row r="2809" spans="1:9" x14ac:dyDescent="0.25">
      <c r="A2809" s="14"/>
      <c r="B2809" s="5">
        <f t="shared" si="116"/>
        <v>43860</v>
      </c>
      <c r="C2809" s="4">
        <v>25.229166666674601</v>
      </c>
      <c r="D2809">
        <v>1.1763572436907599</v>
      </c>
      <c r="E2809" s="6">
        <v>71.605401826290958</v>
      </c>
      <c r="F2809" s="7">
        <v>56.378854641926381</v>
      </c>
      <c r="G2809" s="7">
        <v>61.349815913005862</v>
      </c>
      <c r="H2809" s="7">
        <v>238.60463078827109</v>
      </c>
      <c r="I2809" s="7">
        <f t="shared" si="114"/>
        <v>84.233533125744941</v>
      </c>
    </row>
    <row r="2810" spans="1:9" x14ac:dyDescent="0.25">
      <c r="A2810" s="14"/>
      <c r="B2810" s="5">
        <f t="shared" si="116"/>
        <v>43860</v>
      </c>
      <c r="C2810" s="4">
        <v>25.239583333341301</v>
      </c>
      <c r="D2810">
        <v>1.1763572436907599</v>
      </c>
      <c r="E2810" s="6">
        <v>78.421123981041887</v>
      </c>
      <c r="F2810" s="7">
        <v>57.016845523401827</v>
      </c>
      <c r="G2810" s="7">
        <v>59.821123405042343</v>
      </c>
      <c r="H2810" s="7">
        <v>237.40562355074496</v>
      </c>
      <c r="I2810" s="7">
        <f t="shared" si="114"/>
        <v>92.251257253469788</v>
      </c>
    </row>
    <row r="2811" spans="1:9" x14ac:dyDescent="0.25">
      <c r="A2811" s="14"/>
      <c r="B2811" s="5">
        <f t="shared" si="116"/>
        <v>43860</v>
      </c>
      <c r="C2811" s="4">
        <v>25.250000000007901</v>
      </c>
      <c r="D2811">
        <v>1.1763572436907599</v>
      </c>
      <c r="E2811" s="6">
        <v>83.515929629722876</v>
      </c>
      <c r="F2811" s="7">
        <v>59.605659798601742</v>
      </c>
      <c r="G2811" s="7">
        <v>60.028920545636439</v>
      </c>
      <c r="H2811" s="7">
        <v>234.02006115124283</v>
      </c>
      <c r="I2811" s="7">
        <f t="shared" si="114"/>
        <v>98.244568783492269</v>
      </c>
    </row>
    <row r="2812" spans="1:9" x14ac:dyDescent="0.25">
      <c r="A2812" s="14"/>
      <c r="B2812" s="5">
        <f t="shared" si="116"/>
        <v>43860</v>
      </c>
      <c r="C2812" s="4">
        <v>25.260416666674601</v>
      </c>
      <c r="D2812">
        <v>1.1763572436907599</v>
      </c>
      <c r="E2812" s="6">
        <v>90.01014543793157</v>
      </c>
      <c r="F2812" s="7">
        <v>67.646010348874569</v>
      </c>
      <c r="G2812" s="7">
        <v>61.162573308126703</v>
      </c>
      <c r="H2812" s="7">
        <v>220.76490199462194</v>
      </c>
      <c r="I2812" s="7">
        <f t="shared" si="114"/>
        <v>105.88408659156961</v>
      </c>
    </row>
    <row r="2813" spans="1:9" x14ac:dyDescent="0.25">
      <c r="A2813" s="14"/>
      <c r="B2813" s="5">
        <f t="shared" si="116"/>
        <v>43860</v>
      </c>
      <c r="C2813" s="4">
        <v>25.270833333341301</v>
      </c>
      <c r="D2813">
        <v>1.1763572436907599</v>
      </c>
      <c r="E2813" s="6">
        <v>95.564417169271721</v>
      </c>
      <c r="F2813" s="7">
        <v>76.80520050965427</v>
      </c>
      <c r="G2813" s="7">
        <v>62.266516152034875</v>
      </c>
      <c r="H2813" s="7">
        <v>211.58679679955384</v>
      </c>
      <c r="I2813" s="7">
        <f t="shared" si="114"/>
        <v>112.41789437615842</v>
      </c>
    </row>
    <row r="2814" spans="1:9" x14ac:dyDescent="0.25">
      <c r="A2814" s="14"/>
      <c r="B2814" s="5">
        <f t="shared" si="116"/>
        <v>43860</v>
      </c>
      <c r="C2814" s="4">
        <v>25.281250000007901</v>
      </c>
      <c r="D2814">
        <v>1.1763572436907599</v>
      </c>
      <c r="E2814" s="6">
        <v>101.86501048537411</v>
      </c>
      <c r="F2814" s="7">
        <v>78.169713119210016</v>
      </c>
      <c r="G2814" s="7">
        <v>66.786045862340814</v>
      </c>
      <c r="H2814" s="7">
        <v>191.6637695886829</v>
      </c>
      <c r="I2814" s="7">
        <f t="shared" si="114"/>
        <v>119.82964296310504</v>
      </c>
    </row>
    <row r="2815" spans="1:9" x14ac:dyDescent="0.25">
      <c r="A2815" s="14"/>
      <c r="B2815" s="5">
        <f t="shared" si="116"/>
        <v>43860</v>
      </c>
      <c r="C2815" s="4">
        <v>25.291666666674601</v>
      </c>
      <c r="D2815">
        <v>1.1763572436907599</v>
      </c>
      <c r="E2815" s="6">
        <v>107.39920000975476</v>
      </c>
      <c r="F2815" s="7">
        <v>85.959107940834983</v>
      </c>
      <c r="G2815" s="7">
        <v>79.040728170027819</v>
      </c>
      <c r="H2815" s="7">
        <v>151.62155171312179</v>
      </c>
      <c r="I2815" s="7">
        <f t="shared" si="114"/>
        <v>126.33982689806774</v>
      </c>
    </row>
    <row r="2816" spans="1:9" x14ac:dyDescent="0.25">
      <c r="A2816" s="14"/>
      <c r="B2816" s="5">
        <f t="shared" si="116"/>
        <v>43860</v>
      </c>
      <c r="C2816" s="4">
        <v>25.302083333341301</v>
      </c>
      <c r="D2816">
        <v>1.1763572436907599</v>
      </c>
      <c r="E2816" s="6">
        <v>109.06360928632932</v>
      </c>
      <c r="F2816" s="7">
        <v>108.79622365042263</v>
      </c>
      <c r="G2816" s="7">
        <v>96.388563990287437</v>
      </c>
      <c r="H2816" s="7">
        <v>117.44678786271203</v>
      </c>
      <c r="I2816" s="7">
        <f t="shared" si="114"/>
        <v>128.29776680703233</v>
      </c>
    </row>
    <row r="2817" spans="1:9" x14ac:dyDescent="0.25">
      <c r="A2817" s="14"/>
      <c r="B2817" s="5">
        <f t="shared" si="116"/>
        <v>43860</v>
      </c>
      <c r="C2817" s="4">
        <v>25.312500000007901</v>
      </c>
      <c r="D2817">
        <v>1.1763572436907599</v>
      </c>
      <c r="E2817" s="6">
        <v>112.43393243872953</v>
      </c>
      <c r="F2817" s="7">
        <v>123.85897444560419</v>
      </c>
      <c r="G2817" s="7">
        <v>105.05408378991851</v>
      </c>
      <c r="H2817" s="7">
        <v>61.109267572921361</v>
      </c>
      <c r="I2817" s="7">
        <f t="shared" si="114"/>
        <v>132.26247086093699</v>
      </c>
    </row>
    <row r="2818" spans="1:9" x14ac:dyDescent="0.25">
      <c r="A2818" s="14"/>
      <c r="B2818" s="5">
        <f t="shared" si="116"/>
        <v>43860</v>
      </c>
      <c r="C2818" s="4">
        <v>25.322916666674601</v>
      </c>
      <c r="D2818">
        <v>1.1763572436907599</v>
      </c>
      <c r="E2818" s="6">
        <v>112.88569539473262</v>
      </c>
      <c r="F2818" s="7">
        <v>134.8182075858146</v>
      </c>
      <c r="G2818" s="7">
        <v>118.44326828730273</v>
      </c>
      <c r="H2818" s="7">
        <v>18.523313401736829</v>
      </c>
      <c r="I2818" s="7">
        <f t="shared" si="114"/>
        <v>132.79390548666237</v>
      </c>
    </row>
    <row r="2819" spans="1:9" x14ac:dyDescent="0.25">
      <c r="A2819" s="14"/>
      <c r="B2819" s="5">
        <f t="shared" si="116"/>
        <v>43860</v>
      </c>
      <c r="C2819" s="4">
        <v>25.333333333341301</v>
      </c>
      <c r="D2819">
        <v>1.1763572436907599</v>
      </c>
      <c r="E2819" s="6">
        <v>111.61752445130905</v>
      </c>
      <c r="F2819" s="7">
        <v>145.76419579577768</v>
      </c>
      <c r="G2819" s="7">
        <v>124.38737557174133</v>
      </c>
      <c r="H2819" s="7">
        <v>4.508930554034845</v>
      </c>
      <c r="I2819" s="7">
        <f t="shared" si="114"/>
        <v>131.30208341112791</v>
      </c>
    </row>
    <row r="2820" spans="1:9" x14ac:dyDescent="0.25">
      <c r="A2820" s="14"/>
      <c r="B2820" s="5">
        <f t="shared" si="116"/>
        <v>43860</v>
      </c>
      <c r="C2820" s="4">
        <v>25.343750000008001</v>
      </c>
      <c r="D2820">
        <v>1.1763572436907599</v>
      </c>
      <c r="E2820" s="6">
        <v>110.37740041276105</v>
      </c>
      <c r="F2820" s="7">
        <v>164.10778239888589</v>
      </c>
      <c r="G2820" s="7">
        <v>138.05489172175194</v>
      </c>
      <c r="H2820" s="7">
        <v>2.7896881044267974</v>
      </c>
      <c r="I2820" s="7">
        <f t="shared" ref="I2820:I2883" si="117">D2820*E2820</f>
        <v>129.84325451530694</v>
      </c>
    </row>
    <row r="2821" spans="1:9" x14ac:dyDescent="0.25">
      <c r="A2821" s="14"/>
      <c r="B2821" s="5">
        <f t="shared" si="116"/>
        <v>43860</v>
      </c>
      <c r="C2821" s="4">
        <v>25.354166666674601</v>
      </c>
      <c r="D2821">
        <v>1.1763572436907599</v>
      </c>
      <c r="E2821" s="6">
        <v>111.39343037691731</v>
      </c>
      <c r="F2821" s="7">
        <v>174.5153814423862</v>
      </c>
      <c r="G2821" s="7">
        <v>151.3185012281339</v>
      </c>
      <c r="H2821" s="7">
        <v>2.4864078963861069</v>
      </c>
      <c r="I2821" s="7">
        <f t="shared" si="117"/>
        <v>131.038468723449</v>
      </c>
    </row>
    <row r="2822" spans="1:9" x14ac:dyDescent="0.25">
      <c r="A2822" s="14"/>
      <c r="B2822" s="5">
        <f t="shared" si="116"/>
        <v>43860</v>
      </c>
      <c r="C2822" s="4">
        <v>25.364583333341301</v>
      </c>
      <c r="D2822">
        <v>1.1763572436907599</v>
      </c>
      <c r="E2822" s="6">
        <v>111.55626485409037</v>
      </c>
      <c r="F2822" s="7">
        <v>195.83491374194287</v>
      </c>
      <c r="G2822" s="7">
        <v>164.86495797422813</v>
      </c>
      <c r="H2822" s="7">
        <v>2.2237771079832993</v>
      </c>
      <c r="I2822" s="7">
        <f t="shared" si="117"/>
        <v>131.23002024019414</v>
      </c>
    </row>
    <row r="2823" spans="1:9" x14ac:dyDescent="0.25">
      <c r="A2823" s="14"/>
      <c r="B2823" s="5">
        <f t="shared" si="116"/>
        <v>43860</v>
      </c>
      <c r="C2823" s="4">
        <v>25.375000000008001</v>
      </c>
      <c r="D2823">
        <v>1.1763572436907599</v>
      </c>
      <c r="E2823" s="6">
        <v>113.03413953393657</v>
      </c>
      <c r="F2823" s="7">
        <v>226.47857609681921</v>
      </c>
      <c r="G2823" s="7">
        <v>170.27748008967902</v>
      </c>
      <c r="H2823" s="7">
        <v>1.9897970956731992</v>
      </c>
      <c r="I2823" s="7">
        <f t="shared" si="117"/>
        <v>132.96852882509839</v>
      </c>
    </row>
    <row r="2824" spans="1:9" x14ac:dyDescent="0.25">
      <c r="A2824" s="14"/>
      <c r="B2824" s="5">
        <f t="shared" si="116"/>
        <v>43860</v>
      </c>
      <c r="C2824" s="4">
        <v>25.385416666674601</v>
      </c>
      <c r="D2824">
        <v>1.1763572436907599</v>
      </c>
      <c r="E2824" s="6">
        <v>113.21282699286573</v>
      </c>
      <c r="F2824" s="7">
        <v>224.44482949200952</v>
      </c>
      <c r="G2824" s="7">
        <v>192.34940932802738</v>
      </c>
      <c r="H2824" s="7">
        <v>1.7890427959728659</v>
      </c>
      <c r="I2824" s="7">
        <f t="shared" si="117"/>
        <v>133.17872911176639</v>
      </c>
    </row>
    <row r="2825" spans="1:9" x14ac:dyDescent="0.25">
      <c r="A2825" s="14"/>
      <c r="B2825" s="5">
        <f t="shared" si="116"/>
        <v>43860</v>
      </c>
      <c r="C2825" s="4">
        <v>25.395833333341301</v>
      </c>
      <c r="D2825">
        <v>1.1763572436907599</v>
      </c>
      <c r="E2825" s="6">
        <v>113.1815755951386</v>
      </c>
      <c r="F2825" s="7">
        <v>222.39177304643337</v>
      </c>
      <c r="G2825" s="7">
        <v>199.03953807715101</v>
      </c>
      <c r="H2825" s="7">
        <v>2.0095913276325779</v>
      </c>
      <c r="I2825" s="7">
        <f t="shared" si="117"/>
        <v>133.14196630367462</v>
      </c>
    </row>
    <row r="2826" spans="1:9" x14ac:dyDescent="0.25">
      <c r="A2826" s="14"/>
      <c r="B2826" s="5">
        <f t="shared" si="116"/>
        <v>43860</v>
      </c>
      <c r="C2826" s="4">
        <v>25.406250000008001</v>
      </c>
      <c r="D2826">
        <v>1.1763572436907599</v>
      </c>
      <c r="E2826" s="6">
        <v>113.77412560806867</v>
      </c>
      <c r="F2826" s="7">
        <v>223.55956113780286</v>
      </c>
      <c r="G2826" s="7">
        <v>202.84553691343706</v>
      </c>
      <c r="H2826" s="7">
        <v>2.0261619246890419</v>
      </c>
      <c r="I2826" s="7">
        <f t="shared" si="117"/>
        <v>133.83901680363397</v>
      </c>
    </row>
    <row r="2827" spans="1:9" x14ac:dyDescent="0.25">
      <c r="A2827" s="14"/>
      <c r="B2827" s="5">
        <f t="shared" si="116"/>
        <v>43860</v>
      </c>
      <c r="C2827" s="4">
        <v>25.416666666674601</v>
      </c>
      <c r="D2827">
        <v>1.1763572436907599</v>
      </c>
      <c r="E2827" s="6">
        <v>114.28390154273032</v>
      </c>
      <c r="F2827" s="7">
        <v>233.63546733696222</v>
      </c>
      <c r="G2827" s="7">
        <v>204.18011927768799</v>
      </c>
      <c r="H2827" s="7">
        <v>2.1403613289455641</v>
      </c>
      <c r="I2827" s="7">
        <f t="shared" si="117"/>
        <v>134.43869541703242</v>
      </c>
    </row>
    <row r="2828" spans="1:9" x14ac:dyDescent="0.25">
      <c r="A2828" s="14"/>
      <c r="B2828" s="5">
        <f t="shared" si="116"/>
        <v>43860</v>
      </c>
      <c r="C2828" s="4">
        <v>25.427083333341301</v>
      </c>
      <c r="D2828">
        <v>1.1763572436907599</v>
      </c>
      <c r="E2828" s="6">
        <v>116.1812493331537</v>
      </c>
      <c r="F2828" s="7">
        <v>233.23912222559312</v>
      </c>
      <c r="G2828" s="7">
        <v>201.1820819777472</v>
      </c>
      <c r="H2828" s="7">
        <v>2.0532038663360632</v>
      </c>
      <c r="I2828" s="7">
        <f t="shared" si="117"/>
        <v>136.67065423409761</v>
      </c>
    </row>
    <row r="2829" spans="1:9" x14ac:dyDescent="0.25">
      <c r="A2829" s="14"/>
      <c r="B2829" s="5">
        <f t="shared" si="116"/>
        <v>43860</v>
      </c>
      <c r="C2829" s="4">
        <v>25.437500000008001</v>
      </c>
      <c r="D2829">
        <v>1.1763572436907599</v>
      </c>
      <c r="E2829" s="6">
        <v>117.82374050561074</v>
      </c>
      <c r="F2829" s="7">
        <v>225.02002929592831</v>
      </c>
      <c r="G2829" s="7">
        <v>200.74317252242156</v>
      </c>
      <c r="H2829" s="7">
        <v>2.032067281779852</v>
      </c>
      <c r="I2829" s="7">
        <f t="shared" si="117"/>
        <v>138.60281062251559</v>
      </c>
    </row>
    <row r="2830" spans="1:9" x14ac:dyDescent="0.25">
      <c r="A2830" s="14"/>
      <c r="B2830" s="5">
        <f t="shared" si="116"/>
        <v>43860</v>
      </c>
      <c r="C2830" s="4">
        <v>25.447916666674701</v>
      </c>
      <c r="D2830">
        <v>1.1763572436907599</v>
      </c>
      <c r="E2830" s="6">
        <v>118.74388745880309</v>
      </c>
      <c r="F2830" s="7">
        <v>223.79066150463234</v>
      </c>
      <c r="G2830" s="7">
        <v>206.48073276668381</v>
      </c>
      <c r="H2830" s="7">
        <v>2.1057186885946959</v>
      </c>
      <c r="I2830" s="7">
        <f t="shared" si="117"/>
        <v>139.68523215616338</v>
      </c>
    </row>
    <row r="2831" spans="1:9" x14ac:dyDescent="0.25">
      <c r="A2831" s="14"/>
      <c r="B2831" s="5">
        <f t="shared" si="116"/>
        <v>43860</v>
      </c>
      <c r="C2831" s="4">
        <v>25.458333333341301</v>
      </c>
      <c r="D2831">
        <v>1.1763572436907599</v>
      </c>
      <c r="E2831" s="6">
        <v>118.88463826802739</v>
      </c>
      <c r="F2831" s="7">
        <v>221.00920609676757</v>
      </c>
      <c r="G2831" s="7">
        <v>207.82241105349834</v>
      </c>
      <c r="H2831" s="7">
        <v>2.1927349555977149</v>
      </c>
      <c r="I2831" s="7">
        <f t="shared" si="117"/>
        <v>139.85080539014973</v>
      </c>
    </row>
    <row r="2832" spans="1:9" x14ac:dyDescent="0.25">
      <c r="A2832" s="14"/>
      <c r="B2832" s="5">
        <f t="shared" si="116"/>
        <v>43860</v>
      </c>
      <c r="C2832" s="4">
        <v>25.468750000008001</v>
      </c>
      <c r="D2832">
        <v>1.1763572436907599</v>
      </c>
      <c r="E2832" s="6">
        <v>118.15764748514452</v>
      </c>
      <c r="F2832" s="7">
        <v>219.10506085364528</v>
      </c>
      <c r="G2832" s="7">
        <v>202.92560344115466</v>
      </c>
      <c r="H2832" s="7">
        <v>2.1744381925352489</v>
      </c>
      <c r="I2832" s="7">
        <f t="shared" si="117"/>
        <v>138.99560451660906</v>
      </c>
    </row>
    <row r="2833" spans="1:9" x14ac:dyDescent="0.25">
      <c r="A2833" s="14"/>
      <c r="B2833" s="5">
        <f t="shared" si="116"/>
        <v>43860</v>
      </c>
      <c r="C2833" s="4">
        <v>25.479166666674701</v>
      </c>
      <c r="D2833">
        <v>1.1763572436907599</v>
      </c>
      <c r="E2833" s="6">
        <v>118.89190152391294</v>
      </c>
      <c r="F2833" s="7">
        <v>218.12607920283997</v>
      </c>
      <c r="G2833" s="7">
        <v>198.19622113668316</v>
      </c>
      <c r="H2833" s="7">
        <v>2.2328066664513315</v>
      </c>
      <c r="I2833" s="7">
        <f t="shared" si="117"/>
        <v>139.85934957382347</v>
      </c>
    </row>
    <row r="2834" spans="1:9" x14ac:dyDescent="0.25">
      <c r="A2834" s="14"/>
      <c r="B2834" s="5">
        <f t="shared" si="116"/>
        <v>43860</v>
      </c>
      <c r="C2834" s="4">
        <v>25.489583333341301</v>
      </c>
      <c r="D2834">
        <v>1.1763572436907599</v>
      </c>
      <c r="E2834" s="6">
        <v>119.52808593354416</v>
      </c>
      <c r="F2834" s="7">
        <v>213.87718820988439</v>
      </c>
      <c r="G2834" s="7">
        <v>193.84896488010025</v>
      </c>
      <c r="H2834" s="7">
        <v>1.9605765654782805</v>
      </c>
      <c r="I2834" s="7">
        <f t="shared" si="117"/>
        <v>140.6077297124163</v>
      </c>
    </row>
    <row r="2835" spans="1:9" x14ac:dyDescent="0.25">
      <c r="A2835" s="14"/>
      <c r="B2835" s="5">
        <f t="shared" si="116"/>
        <v>43860</v>
      </c>
      <c r="C2835" s="4">
        <v>25.500000000008001</v>
      </c>
      <c r="D2835">
        <v>1.1763572436907599</v>
      </c>
      <c r="E2835" s="6">
        <v>120.18037020117688</v>
      </c>
      <c r="F2835" s="7">
        <v>217.29393497225411</v>
      </c>
      <c r="G2835" s="7">
        <v>194.37925988134913</v>
      </c>
      <c r="H2835" s="7">
        <v>1.8444561055054016</v>
      </c>
      <c r="I2835" s="7">
        <f t="shared" si="117"/>
        <v>141.37504903559159</v>
      </c>
    </row>
    <row r="2836" spans="1:9" x14ac:dyDescent="0.25">
      <c r="A2836" s="14"/>
      <c r="B2836" s="5">
        <f t="shared" si="116"/>
        <v>43860</v>
      </c>
      <c r="C2836" s="4">
        <v>25.510416666674701</v>
      </c>
      <c r="D2836">
        <v>1.1763572436907599</v>
      </c>
      <c r="E2836" s="6">
        <v>120.57477165750225</v>
      </c>
      <c r="F2836" s="7">
        <v>209.67992115765671</v>
      </c>
      <c r="G2836" s="7">
        <v>191.20427727804716</v>
      </c>
      <c r="H2836" s="7">
        <v>1.8476598537031768</v>
      </c>
      <c r="I2836" s="7">
        <f t="shared" si="117"/>
        <v>141.8390060456621</v>
      </c>
    </row>
    <row r="2837" spans="1:9" x14ac:dyDescent="0.25">
      <c r="A2837" s="14"/>
      <c r="B2837" s="5">
        <f t="shared" si="116"/>
        <v>43860</v>
      </c>
      <c r="C2837" s="4">
        <v>25.520833333341301</v>
      </c>
      <c r="D2837">
        <v>1.1763572436907599</v>
      </c>
      <c r="E2837" s="6">
        <v>119.78814360701313</v>
      </c>
      <c r="F2837" s="7">
        <v>202.96516269659134</v>
      </c>
      <c r="G2837" s="7">
        <v>186.99686799223582</v>
      </c>
      <c r="H2837" s="7">
        <v>2.0402715419846453</v>
      </c>
      <c r="I2837" s="7">
        <f t="shared" si="117"/>
        <v>140.91365044037889</v>
      </c>
    </row>
    <row r="2838" spans="1:9" x14ac:dyDescent="0.25">
      <c r="A2838" s="14"/>
      <c r="B2838" s="5">
        <f t="shared" si="116"/>
        <v>43860</v>
      </c>
      <c r="C2838" s="4">
        <v>25.531250000008001</v>
      </c>
      <c r="D2838">
        <v>1.1763572436907599</v>
      </c>
      <c r="E2838" s="6">
        <v>117.96409161043776</v>
      </c>
      <c r="F2838" s="7">
        <v>188.23021790825541</v>
      </c>
      <c r="G2838" s="7">
        <v>183.04546084101204</v>
      </c>
      <c r="H2838" s="7">
        <v>1.8712335539740834</v>
      </c>
      <c r="I2838" s="7">
        <f t="shared" si="117"/>
        <v>138.76791366133887</v>
      </c>
    </row>
    <row r="2839" spans="1:9" x14ac:dyDescent="0.25">
      <c r="A2839" s="14"/>
      <c r="B2839" s="5">
        <f t="shared" si="116"/>
        <v>43860</v>
      </c>
      <c r="C2839" s="4">
        <v>25.541666666674701</v>
      </c>
      <c r="D2839">
        <v>1.1763572436907599</v>
      </c>
      <c r="E2839" s="6">
        <v>115.50277071215331</v>
      </c>
      <c r="F2839" s="7">
        <v>184.11773124540019</v>
      </c>
      <c r="G2839" s="7">
        <v>177.79230248843163</v>
      </c>
      <c r="H2839" s="7">
        <v>1.8289633678674313</v>
      </c>
      <c r="I2839" s="7">
        <f t="shared" si="117"/>
        <v>135.87252099359449</v>
      </c>
    </row>
    <row r="2840" spans="1:9" x14ac:dyDescent="0.25">
      <c r="A2840" s="14"/>
      <c r="B2840" s="5">
        <f t="shared" si="116"/>
        <v>43860</v>
      </c>
      <c r="C2840" s="4">
        <v>25.5520833333414</v>
      </c>
      <c r="D2840">
        <v>1.1763572436907599</v>
      </c>
      <c r="E2840" s="6">
        <v>113.04508927915275</v>
      </c>
      <c r="F2840" s="7">
        <v>192.00797526032585</v>
      </c>
      <c r="G2840" s="7">
        <v>177.10026372544002</v>
      </c>
      <c r="H2840" s="7">
        <v>1.9329181359719732</v>
      </c>
      <c r="I2840" s="7">
        <f t="shared" si="117"/>
        <v>132.98140963719999</v>
      </c>
    </row>
    <row r="2841" spans="1:9" x14ac:dyDescent="0.25">
      <c r="A2841" s="14"/>
      <c r="B2841" s="5">
        <f t="shared" si="116"/>
        <v>43860</v>
      </c>
      <c r="C2841" s="4">
        <v>25.562500000008001</v>
      </c>
      <c r="D2841">
        <v>1.1763572436907599</v>
      </c>
      <c r="E2841" s="6">
        <v>114.31551345814911</v>
      </c>
      <c r="F2841" s="7">
        <v>179.61727883498168</v>
      </c>
      <c r="G2841" s="7">
        <v>173.72657525669743</v>
      </c>
      <c r="H2841" s="7">
        <v>1.9144642679389143</v>
      </c>
      <c r="I2841" s="7">
        <f t="shared" si="117"/>
        <v>134.47588232272227</v>
      </c>
    </row>
    <row r="2842" spans="1:9" x14ac:dyDescent="0.25">
      <c r="A2842" s="14"/>
      <c r="B2842" s="5">
        <f t="shared" si="116"/>
        <v>43860</v>
      </c>
      <c r="C2842" s="4">
        <v>25.572916666674701</v>
      </c>
      <c r="D2842">
        <v>1.1763572436907599</v>
      </c>
      <c r="E2842" s="6">
        <v>115.12888153688158</v>
      </c>
      <c r="F2842" s="7">
        <v>173.4853935732207</v>
      </c>
      <c r="G2842" s="7">
        <v>174.82353837327318</v>
      </c>
      <c r="H2842" s="7">
        <v>1.9615291386544038</v>
      </c>
      <c r="I2842" s="7">
        <f t="shared" si="117"/>
        <v>135.43269375392603</v>
      </c>
    </row>
    <row r="2843" spans="1:9" x14ac:dyDescent="0.25">
      <c r="A2843" s="14"/>
      <c r="B2843" s="5">
        <f t="shared" si="116"/>
        <v>43860</v>
      </c>
      <c r="C2843" s="4">
        <v>25.5833333333414</v>
      </c>
      <c r="D2843">
        <v>1.1763572436907599</v>
      </c>
      <c r="E2843" s="6">
        <v>115.4088911215139</v>
      </c>
      <c r="F2843" s="7">
        <v>173.78854684193786</v>
      </c>
      <c r="G2843" s="7">
        <v>175.07279717772263</v>
      </c>
      <c r="H2843" s="7">
        <v>2.0717183888197939</v>
      </c>
      <c r="I2843" s="7">
        <f t="shared" si="117"/>
        <v>135.76208505711111</v>
      </c>
    </row>
    <row r="2844" spans="1:9" x14ac:dyDescent="0.25">
      <c r="A2844" s="14"/>
      <c r="B2844" s="5">
        <f t="shared" si="116"/>
        <v>43860</v>
      </c>
      <c r="C2844" s="4">
        <v>25.593750000008001</v>
      </c>
      <c r="D2844">
        <v>1.1763572436907599</v>
      </c>
      <c r="E2844" s="6">
        <v>116.82245551910937</v>
      </c>
      <c r="F2844" s="7">
        <v>174.46536999770908</v>
      </c>
      <c r="G2844" s="7">
        <v>172.3881344094263</v>
      </c>
      <c r="H2844" s="7">
        <v>2.0194143656356265</v>
      </c>
      <c r="I2844" s="7">
        <f t="shared" si="117"/>
        <v>137.42494177564589</v>
      </c>
    </row>
    <row r="2845" spans="1:9" x14ac:dyDescent="0.25">
      <c r="A2845" s="14"/>
      <c r="B2845" s="5">
        <f t="shared" si="116"/>
        <v>43860</v>
      </c>
      <c r="C2845" s="4">
        <v>25.604166666674701</v>
      </c>
      <c r="D2845">
        <v>1.1763572436907599</v>
      </c>
      <c r="E2845" s="6">
        <v>117.10188709983386</v>
      </c>
      <c r="F2845" s="7">
        <v>175.39004422555291</v>
      </c>
      <c r="G2845" s="7">
        <v>172.8292195202867</v>
      </c>
      <c r="H2845" s="7">
        <v>2.0246147390292846</v>
      </c>
      <c r="I2845" s="7">
        <f t="shared" si="117"/>
        <v>137.75365313974712</v>
      </c>
    </row>
    <row r="2846" spans="1:9" x14ac:dyDescent="0.25">
      <c r="A2846" s="14"/>
      <c r="B2846" s="5">
        <f t="shared" si="116"/>
        <v>43860</v>
      </c>
      <c r="C2846" s="4">
        <v>25.6145833333414</v>
      </c>
      <c r="D2846">
        <v>1.1763572436907599</v>
      </c>
      <c r="E2846" s="6">
        <v>119.19372830689584</v>
      </c>
      <c r="F2846" s="7">
        <v>175.74941825209771</v>
      </c>
      <c r="G2846" s="7">
        <v>170.68780551814496</v>
      </c>
      <c r="H2846" s="7">
        <v>2.0301203733468145</v>
      </c>
      <c r="I2846" s="7">
        <f t="shared" si="117"/>
        <v>140.21440569632529</v>
      </c>
    </row>
    <row r="2847" spans="1:9" x14ac:dyDescent="0.25">
      <c r="A2847" s="14"/>
      <c r="B2847" s="5">
        <f t="shared" si="116"/>
        <v>43860</v>
      </c>
      <c r="C2847" s="4">
        <v>25.6250000000081</v>
      </c>
      <c r="D2847">
        <v>1.1763572436907599</v>
      </c>
      <c r="E2847" s="6">
        <v>120.93953131003354</v>
      </c>
      <c r="F2847" s="7">
        <v>172.17844546820149</v>
      </c>
      <c r="G2847" s="7">
        <v>167.30500974732047</v>
      </c>
      <c r="H2847" s="7">
        <v>2.092671021353476</v>
      </c>
      <c r="I2847" s="7">
        <f t="shared" si="117"/>
        <v>142.26809370512342</v>
      </c>
    </row>
    <row r="2848" spans="1:9" x14ac:dyDescent="0.25">
      <c r="A2848" s="14"/>
      <c r="B2848" s="5">
        <f t="shared" si="116"/>
        <v>43860</v>
      </c>
      <c r="C2848" s="4">
        <v>25.635416666674701</v>
      </c>
      <c r="D2848">
        <v>1.1763572436907599</v>
      </c>
      <c r="E2848" s="6">
        <v>122.94174860268578</v>
      </c>
      <c r="F2848" s="7">
        <v>169.630601428479</v>
      </c>
      <c r="G2848" s="7">
        <v>160.49358920381826</v>
      </c>
      <c r="H2848" s="7">
        <v>2.0158745321210145</v>
      </c>
      <c r="I2848" s="7">
        <f t="shared" si="117"/>
        <v>144.62341652077777</v>
      </c>
    </row>
    <row r="2849" spans="1:9" x14ac:dyDescent="0.25">
      <c r="A2849" s="14"/>
      <c r="B2849" s="5">
        <f t="shared" si="116"/>
        <v>43860</v>
      </c>
      <c r="C2849" s="4">
        <v>25.6458333333414</v>
      </c>
      <c r="D2849">
        <v>1.1763572436907599</v>
      </c>
      <c r="E2849" s="6">
        <v>124.75596375648438</v>
      </c>
      <c r="F2849" s="7">
        <v>168.2929637531017</v>
      </c>
      <c r="G2849" s="7">
        <v>158.08953791871784</v>
      </c>
      <c r="H2849" s="7">
        <v>1.9151324612315601</v>
      </c>
      <c r="I2849" s="7">
        <f t="shared" si="117"/>
        <v>146.75758165856229</v>
      </c>
    </row>
    <row r="2850" spans="1:9" x14ac:dyDescent="0.25">
      <c r="A2850" s="14"/>
      <c r="B2850" s="5">
        <f t="shared" si="116"/>
        <v>43860</v>
      </c>
      <c r="C2850" s="4">
        <v>25.6562500000081</v>
      </c>
      <c r="D2850">
        <v>1.1763572436907599</v>
      </c>
      <c r="E2850" s="6">
        <v>128.39487748750099</v>
      </c>
      <c r="F2850" s="7">
        <v>167.135211644615</v>
      </c>
      <c r="G2850" s="7">
        <v>158.03573551996931</v>
      </c>
      <c r="H2850" s="7">
        <v>2.3548613192374708</v>
      </c>
      <c r="I2850" s="7">
        <f t="shared" si="117"/>
        <v>151.03824418520946</v>
      </c>
    </row>
    <row r="2851" spans="1:9" x14ac:dyDescent="0.25">
      <c r="A2851" s="14"/>
      <c r="B2851" s="5">
        <f t="shared" si="116"/>
        <v>43860</v>
      </c>
      <c r="C2851" s="4">
        <v>25.666666666674701</v>
      </c>
      <c r="D2851">
        <v>1.1763572436907599</v>
      </c>
      <c r="E2851" s="6">
        <v>129.87192238885581</v>
      </c>
      <c r="F2851" s="7">
        <v>166.91918129684649</v>
      </c>
      <c r="G2851" s="7">
        <v>156.30016741979654</v>
      </c>
      <c r="H2851" s="7">
        <v>3.6489797070931544</v>
      </c>
      <c r="I2851" s="7">
        <f t="shared" si="117"/>
        <v>152.77577665417471</v>
      </c>
    </row>
    <row r="2852" spans="1:9" x14ac:dyDescent="0.25">
      <c r="A2852" s="14"/>
      <c r="B2852" s="5">
        <f t="shared" ref="B2852:B2915" si="118">DATE(YEAR(B2756),MONTH(B2756),DAY(B2756)+1)</f>
        <v>43860</v>
      </c>
      <c r="C2852" s="4">
        <v>25.6770833333414</v>
      </c>
      <c r="D2852">
        <v>1.1763572436907599</v>
      </c>
      <c r="E2852" s="6">
        <v>132.61881052629627</v>
      </c>
      <c r="F2852" s="7">
        <v>166.1773809681265</v>
      </c>
      <c r="G2852" s="7">
        <v>155.63617578156214</v>
      </c>
      <c r="H2852" s="7">
        <v>7.8809481186672974</v>
      </c>
      <c r="I2852" s="7">
        <f t="shared" si="117"/>
        <v>156.00709841226103</v>
      </c>
    </row>
    <row r="2853" spans="1:9" x14ac:dyDescent="0.25">
      <c r="A2853" s="14"/>
      <c r="B2853" s="5">
        <f t="shared" si="118"/>
        <v>43860</v>
      </c>
      <c r="C2853" s="4">
        <v>25.6875000000081</v>
      </c>
      <c r="D2853">
        <v>1.1763572436907599</v>
      </c>
      <c r="E2853" s="6">
        <v>137.66486889286111</v>
      </c>
      <c r="F2853" s="7">
        <v>167.62285933087512</v>
      </c>
      <c r="G2853" s="7">
        <v>159.06837055254832</v>
      </c>
      <c r="H2853" s="7">
        <v>20.525002747082713</v>
      </c>
      <c r="I2853" s="7">
        <f t="shared" si="117"/>
        <v>161.94306572385594</v>
      </c>
    </row>
    <row r="2854" spans="1:9" x14ac:dyDescent="0.25">
      <c r="A2854" s="14"/>
      <c r="B2854" s="5">
        <f t="shared" si="118"/>
        <v>43860</v>
      </c>
      <c r="C2854" s="4">
        <v>25.697916666674701</v>
      </c>
      <c r="D2854">
        <v>1.1763572436907599</v>
      </c>
      <c r="E2854" s="6">
        <v>142.49453337268739</v>
      </c>
      <c r="F2854" s="7">
        <v>169.86594562819815</v>
      </c>
      <c r="G2854" s="7">
        <v>157.47614329354548</v>
      </c>
      <c r="H2854" s="7">
        <v>60.013007980497882</v>
      </c>
      <c r="I2854" s="7">
        <f t="shared" si="117"/>
        <v>167.62447651929554</v>
      </c>
    </row>
    <row r="2855" spans="1:9" x14ac:dyDescent="0.25">
      <c r="A2855" s="14"/>
      <c r="B2855" s="5">
        <f t="shared" si="118"/>
        <v>43860</v>
      </c>
      <c r="C2855" s="4">
        <v>25.7083333333414</v>
      </c>
      <c r="D2855">
        <v>1.1763572436907599</v>
      </c>
      <c r="E2855" s="6">
        <v>146.57392428849025</v>
      </c>
      <c r="F2855" s="7">
        <v>170.73244966269039</v>
      </c>
      <c r="G2855" s="7">
        <v>150.83378681134761</v>
      </c>
      <c r="H2855" s="7">
        <v>110.30555258871468</v>
      </c>
      <c r="I2855" s="7">
        <f t="shared" si="117"/>
        <v>172.42329757294652</v>
      </c>
    </row>
    <row r="2856" spans="1:9" x14ac:dyDescent="0.25">
      <c r="A2856" s="14"/>
      <c r="B2856" s="5">
        <f t="shared" si="118"/>
        <v>43860</v>
      </c>
      <c r="C2856" s="4">
        <v>25.7187500000081</v>
      </c>
      <c r="D2856">
        <v>1.1763572436907599</v>
      </c>
      <c r="E2856" s="6">
        <v>152.82012743686806</v>
      </c>
      <c r="F2856" s="7">
        <v>167.98444753110149</v>
      </c>
      <c r="G2856" s="7">
        <v>151.46753162889738</v>
      </c>
      <c r="H2856" s="7">
        <v>137.81473734463577</v>
      </c>
      <c r="I2856" s="7">
        <f t="shared" si="117"/>
        <v>179.77106389210479</v>
      </c>
    </row>
    <row r="2857" spans="1:9" x14ac:dyDescent="0.25">
      <c r="A2857" s="14"/>
      <c r="B2857" s="5">
        <f t="shared" si="118"/>
        <v>43860</v>
      </c>
      <c r="C2857" s="4">
        <v>25.7291666666748</v>
      </c>
      <c r="D2857">
        <v>1.1763572436907599</v>
      </c>
      <c r="E2857" s="6">
        <v>159.23124097814886</v>
      </c>
      <c r="F2857" s="7">
        <v>165.56534244846219</v>
      </c>
      <c r="G2857" s="7">
        <v>152.57224376537033</v>
      </c>
      <c r="H2857" s="7">
        <v>155.92656896434508</v>
      </c>
      <c r="I2857" s="7">
        <f t="shared" si="117"/>
        <v>187.31282374651437</v>
      </c>
    </row>
    <row r="2858" spans="1:9" x14ac:dyDescent="0.25">
      <c r="A2858" s="14"/>
      <c r="B2858" s="5">
        <f t="shared" si="118"/>
        <v>43860</v>
      </c>
      <c r="C2858" s="4">
        <v>25.7395833333414</v>
      </c>
      <c r="D2858">
        <v>1.1763572436907599</v>
      </c>
      <c r="E2858" s="6">
        <v>163.13981900351567</v>
      </c>
      <c r="F2858" s="7">
        <v>163.16861576250673</v>
      </c>
      <c r="G2858" s="7">
        <v>152.15282305501884</v>
      </c>
      <c r="H2858" s="7">
        <v>167.78557403205161</v>
      </c>
      <c r="I2858" s="7">
        <f t="shared" si="117"/>
        <v>191.91070781918515</v>
      </c>
    </row>
    <row r="2859" spans="1:9" x14ac:dyDescent="0.25">
      <c r="A2859" s="14"/>
      <c r="B2859" s="5">
        <f t="shared" si="118"/>
        <v>43860</v>
      </c>
      <c r="C2859" s="4">
        <v>25.7500000000081</v>
      </c>
      <c r="D2859">
        <v>1.1763572436907599</v>
      </c>
      <c r="E2859" s="6">
        <v>166.05292636982659</v>
      </c>
      <c r="F2859" s="7">
        <v>161.09375050840396</v>
      </c>
      <c r="G2859" s="7">
        <v>154.57811002029257</v>
      </c>
      <c r="H2859" s="7">
        <v>189.23579579233979</v>
      </c>
      <c r="I2859" s="7">
        <f t="shared" si="117"/>
        <v>195.33756277119392</v>
      </c>
    </row>
    <row r="2860" spans="1:9" x14ac:dyDescent="0.25">
      <c r="A2860" s="14"/>
      <c r="B2860" s="5">
        <f t="shared" si="118"/>
        <v>43860</v>
      </c>
      <c r="C2860" s="4">
        <v>25.7604166666748</v>
      </c>
      <c r="D2860">
        <v>1.1763572436907599</v>
      </c>
      <c r="E2860" s="6">
        <v>168.00469567733901</v>
      </c>
      <c r="F2860" s="7">
        <v>158.00793446537614</v>
      </c>
      <c r="G2860" s="7">
        <v>154.31368573481367</v>
      </c>
      <c r="H2860" s="7">
        <v>204.99765722794041</v>
      </c>
      <c r="I2860" s="7">
        <f t="shared" si="117"/>
        <v>197.63354073409945</v>
      </c>
    </row>
    <row r="2861" spans="1:9" x14ac:dyDescent="0.25">
      <c r="A2861" s="14"/>
      <c r="B2861" s="5">
        <f t="shared" si="118"/>
        <v>43860</v>
      </c>
      <c r="C2861" s="4">
        <v>25.7708333333414</v>
      </c>
      <c r="D2861">
        <v>1.1763572436907599</v>
      </c>
      <c r="E2861" s="6">
        <v>170.37333315917294</v>
      </c>
      <c r="F2861" s="7">
        <v>155.97579233424875</v>
      </c>
      <c r="G2861" s="7">
        <v>157.68323925602061</v>
      </c>
      <c r="H2861" s="7">
        <v>221.84756405240714</v>
      </c>
      <c r="I2861" s="7">
        <f t="shared" si="117"/>
        <v>200.41990459353224</v>
      </c>
    </row>
    <row r="2862" spans="1:9" x14ac:dyDescent="0.25">
      <c r="A2862" s="14"/>
      <c r="B2862" s="5">
        <f t="shared" si="118"/>
        <v>43860</v>
      </c>
      <c r="C2862" s="4">
        <v>25.7812500000081</v>
      </c>
      <c r="D2862">
        <v>1.1763572436907599</v>
      </c>
      <c r="E2862" s="6">
        <v>173.65598487477061</v>
      </c>
      <c r="F2862" s="7">
        <v>152.95377016482902</v>
      </c>
      <c r="G2862" s="7">
        <v>158.56317372122504</v>
      </c>
      <c r="H2862" s="7">
        <v>225.20857929742181</v>
      </c>
      <c r="I2862" s="7">
        <f t="shared" si="117"/>
        <v>204.28147571768943</v>
      </c>
    </row>
    <row r="2863" spans="1:9" x14ac:dyDescent="0.25">
      <c r="A2863" s="14"/>
      <c r="B2863" s="5">
        <f t="shared" si="118"/>
        <v>43860</v>
      </c>
      <c r="C2863" s="4">
        <v>25.7916666666748</v>
      </c>
      <c r="D2863">
        <v>1.1763572436907599</v>
      </c>
      <c r="E2863" s="6">
        <v>173.67741804340622</v>
      </c>
      <c r="F2863" s="7">
        <v>147.97418581221916</v>
      </c>
      <c r="G2863" s="7">
        <v>160.39362925118354</v>
      </c>
      <c r="H2863" s="7">
        <v>225.6144331418952</v>
      </c>
      <c r="I2863" s="7">
        <f t="shared" si="117"/>
        <v>204.30668878086919</v>
      </c>
    </row>
    <row r="2864" spans="1:9" x14ac:dyDescent="0.25">
      <c r="A2864" s="14"/>
      <c r="B2864" s="5">
        <f t="shared" si="118"/>
        <v>43860</v>
      </c>
      <c r="C2864" s="4">
        <v>25.8020833333414</v>
      </c>
      <c r="D2864">
        <v>1.1763572436907599</v>
      </c>
      <c r="E2864" s="6">
        <v>173.09551113972088</v>
      </c>
      <c r="F2864" s="7">
        <v>140.68328491894664</v>
      </c>
      <c r="G2864" s="7">
        <v>159.28900125608487</v>
      </c>
      <c r="H2864" s="7">
        <v>226.2425756047279</v>
      </c>
      <c r="I2864" s="7">
        <f t="shared" si="117"/>
        <v>203.62215837956529</v>
      </c>
    </row>
    <row r="2865" spans="1:9" x14ac:dyDescent="0.25">
      <c r="A2865" s="14"/>
      <c r="B2865" s="5">
        <f t="shared" si="118"/>
        <v>43860</v>
      </c>
      <c r="C2865" s="4">
        <v>25.8125000000081</v>
      </c>
      <c r="D2865">
        <v>1.1763572436907599</v>
      </c>
      <c r="E2865" s="6">
        <v>174.02863281114202</v>
      </c>
      <c r="F2865" s="7">
        <v>134.90901678504832</v>
      </c>
      <c r="G2865" s="7">
        <v>155.83775447392438</v>
      </c>
      <c r="H2865" s="7">
        <v>226.22298620583143</v>
      </c>
      <c r="I2865" s="7">
        <f t="shared" si="117"/>
        <v>204.71984281698636</v>
      </c>
    </row>
    <row r="2866" spans="1:9" x14ac:dyDescent="0.25">
      <c r="A2866" s="14"/>
      <c r="B2866" s="5">
        <f t="shared" si="118"/>
        <v>43860</v>
      </c>
      <c r="C2866" s="4">
        <v>25.8229166666748</v>
      </c>
      <c r="D2866">
        <v>1.1763572436907599</v>
      </c>
      <c r="E2866" s="6">
        <v>175.02737458044905</v>
      </c>
      <c r="F2866" s="7">
        <v>130.45947833575329</v>
      </c>
      <c r="G2866" s="7">
        <v>151.2042933361225</v>
      </c>
      <c r="H2866" s="7">
        <v>226.32353835868682</v>
      </c>
      <c r="I2866" s="7">
        <f t="shared" si="117"/>
        <v>205.89471993188721</v>
      </c>
    </row>
    <row r="2867" spans="1:9" x14ac:dyDescent="0.25">
      <c r="A2867" s="14"/>
      <c r="B2867" s="5">
        <f t="shared" si="118"/>
        <v>43860</v>
      </c>
      <c r="C2867" s="4">
        <v>25.8333333333415</v>
      </c>
      <c r="D2867">
        <v>1.1763572436907599</v>
      </c>
      <c r="E2867" s="6">
        <v>177.47903693546729</v>
      </c>
      <c r="F2867" s="7">
        <v>127.09010767003754</v>
      </c>
      <c r="G2867" s="7">
        <v>146.86091559622031</v>
      </c>
      <c r="H2867" s="7">
        <v>226.34536202890556</v>
      </c>
      <c r="I2867" s="7">
        <f t="shared" si="117"/>
        <v>208.77875070229686</v>
      </c>
    </row>
    <row r="2868" spans="1:9" x14ac:dyDescent="0.25">
      <c r="A2868" s="14"/>
      <c r="B2868" s="5">
        <f t="shared" si="118"/>
        <v>43860</v>
      </c>
      <c r="C2868" s="4">
        <v>25.8437500000081</v>
      </c>
      <c r="D2868">
        <v>1.1763572436907599</v>
      </c>
      <c r="E2868" s="6">
        <v>177.71437269603203</v>
      </c>
      <c r="F2868" s="7">
        <v>123.15598232407474</v>
      </c>
      <c r="G2868" s="7">
        <v>138.76553774865388</v>
      </c>
      <c r="H2868" s="7">
        <v>226.69708426199259</v>
      </c>
      <c r="I2868" s="7">
        <f t="shared" si="117"/>
        <v>209.05558962893667</v>
      </c>
    </row>
    <row r="2869" spans="1:9" x14ac:dyDescent="0.25">
      <c r="A2869" s="14"/>
      <c r="B2869" s="5">
        <f t="shared" si="118"/>
        <v>43860</v>
      </c>
      <c r="C2869" s="4">
        <v>25.8541666666748</v>
      </c>
      <c r="D2869">
        <v>1.1763572436907599</v>
      </c>
      <c r="E2869" s="6">
        <v>175.3009604843636</v>
      </c>
      <c r="F2869" s="7">
        <v>120.6942142862232</v>
      </c>
      <c r="G2869" s="7">
        <v>130.92298069038108</v>
      </c>
      <c r="H2869" s="7">
        <v>227.15398727855589</v>
      </c>
      <c r="I2869" s="7">
        <f t="shared" si="117"/>
        <v>206.21655469172879</v>
      </c>
    </row>
    <row r="2870" spans="1:9" x14ac:dyDescent="0.25">
      <c r="A2870" s="14"/>
      <c r="B2870" s="5">
        <f t="shared" si="118"/>
        <v>43860</v>
      </c>
      <c r="C2870" s="4">
        <v>25.8645833333415</v>
      </c>
      <c r="D2870">
        <v>1.1763572436907599</v>
      </c>
      <c r="E2870" s="6">
        <v>171.97729106433212</v>
      </c>
      <c r="F2870" s="7">
        <v>115.76387925329144</v>
      </c>
      <c r="G2870" s="7">
        <v>125.34013239301179</v>
      </c>
      <c r="H2870" s="7">
        <v>227.55426489090848</v>
      </c>
      <c r="I2870" s="7">
        <f t="shared" si="117"/>
        <v>202.30673209384128</v>
      </c>
    </row>
    <row r="2871" spans="1:9" x14ac:dyDescent="0.25">
      <c r="A2871" s="14"/>
      <c r="B2871" s="5">
        <f t="shared" si="118"/>
        <v>43860</v>
      </c>
      <c r="C2871" s="4">
        <v>25.8750000000081</v>
      </c>
      <c r="D2871">
        <v>1.1763572436907599</v>
      </c>
      <c r="E2871" s="6">
        <v>170.80158311214001</v>
      </c>
      <c r="F2871" s="7">
        <v>108.26191786948132</v>
      </c>
      <c r="G2871" s="7">
        <v>118.71716849421749</v>
      </c>
      <c r="H2871" s="7">
        <v>228.2925409211322</v>
      </c>
      <c r="I2871" s="7">
        <f t="shared" si="117"/>
        <v>200.92367952781527</v>
      </c>
    </row>
    <row r="2872" spans="1:9" x14ac:dyDescent="0.25">
      <c r="A2872" s="14"/>
      <c r="B2872" s="5">
        <f t="shared" si="118"/>
        <v>43860</v>
      </c>
      <c r="C2872" s="4">
        <v>25.8854166666748</v>
      </c>
      <c r="D2872">
        <v>1.1763572436907599</v>
      </c>
      <c r="E2872" s="6">
        <v>177.60262298796502</v>
      </c>
      <c r="F2872" s="7">
        <v>87.838439998460572</v>
      </c>
      <c r="G2872" s="7">
        <v>98.099923415062605</v>
      </c>
      <c r="H2872" s="7">
        <v>231.73992014922138</v>
      </c>
      <c r="I2872" s="7">
        <f t="shared" si="117"/>
        <v>208.92413205037172</v>
      </c>
    </row>
    <row r="2873" spans="1:9" x14ac:dyDescent="0.25">
      <c r="A2873" s="14"/>
      <c r="B2873" s="5">
        <f t="shared" si="118"/>
        <v>43860</v>
      </c>
      <c r="C2873" s="4">
        <v>25.8958333333415</v>
      </c>
      <c r="D2873">
        <v>1.1763572436907599</v>
      </c>
      <c r="E2873" s="6">
        <v>183.87778903046214</v>
      </c>
      <c r="F2873" s="7">
        <v>80.206845163489376</v>
      </c>
      <c r="G2873" s="7">
        <v>91.388074171180577</v>
      </c>
      <c r="H2873" s="7">
        <v>235.53938454276636</v>
      </c>
      <c r="I2873" s="7">
        <f t="shared" si="117"/>
        <v>216.30596907982547</v>
      </c>
    </row>
    <row r="2874" spans="1:9" x14ac:dyDescent="0.25">
      <c r="A2874" s="14"/>
      <c r="B2874" s="5">
        <f t="shared" si="118"/>
        <v>43860</v>
      </c>
      <c r="C2874" s="4">
        <v>25.9062500000081</v>
      </c>
      <c r="D2874">
        <v>1.1763572436907599</v>
      </c>
      <c r="E2874" s="6">
        <v>184.24697580106019</v>
      </c>
      <c r="F2874" s="7">
        <v>77.622599627099788</v>
      </c>
      <c r="G2874" s="7">
        <v>87.770331642997022</v>
      </c>
      <c r="H2874" s="7">
        <v>236.26397553684913</v>
      </c>
      <c r="I2874" s="7">
        <f t="shared" si="117"/>
        <v>216.74026461169331</v>
      </c>
    </row>
    <row r="2875" spans="1:9" x14ac:dyDescent="0.25">
      <c r="A2875" s="14"/>
      <c r="B2875" s="5">
        <f t="shared" si="118"/>
        <v>43860</v>
      </c>
      <c r="C2875" s="4">
        <v>25.9166666666748</v>
      </c>
      <c r="D2875">
        <v>1.1763572436907599</v>
      </c>
      <c r="E2875" s="6">
        <v>182.92507302656639</v>
      </c>
      <c r="F2875" s="7">
        <v>76.999927458106072</v>
      </c>
      <c r="G2875" s="7">
        <v>85.079053759990117</v>
      </c>
      <c r="H2875" s="7">
        <v>235.38512834268505</v>
      </c>
      <c r="I2875" s="7">
        <f t="shared" si="117"/>
        <v>215.18523470746263</v>
      </c>
    </row>
    <row r="2876" spans="1:9" x14ac:dyDescent="0.25">
      <c r="A2876" s="14"/>
      <c r="B2876" s="5">
        <f t="shared" si="118"/>
        <v>43860</v>
      </c>
      <c r="C2876" s="4">
        <v>25.9270833333415</v>
      </c>
      <c r="D2876">
        <v>1.1763572436907599</v>
      </c>
      <c r="E2876" s="6">
        <v>179.78488066055772</v>
      </c>
      <c r="F2876" s="7">
        <v>75.141694229402688</v>
      </c>
      <c r="G2876" s="7">
        <v>70.517118808204046</v>
      </c>
      <c r="H2876" s="7">
        <v>236.802613905866</v>
      </c>
      <c r="I2876" s="7">
        <f t="shared" si="117"/>
        <v>211.49124667112588</v>
      </c>
    </row>
    <row r="2877" spans="1:9" x14ac:dyDescent="0.25">
      <c r="A2877" s="14"/>
      <c r="B2877" s="5">
        <f t="shared" si="118"/>
        <v>43860</v>
      </c>
      <c r="C2877" s="4">
        <v>25.9375000000081</v>
      </c>
      <c r="D2877">
        <v>1.1763572436907599</v>
      </c>
      <c r="E2877" s="6">
        <v>172.51199954044068</v>
      </c>
      <c r="F2877" s="7">
        <v>73.377940433481285</v>
      </c>
      <c r="G2877" s="7">
        <v>65.153667140881964</v>
      </c>
      <c r="H2877" s="7">
        <v>236.59053711059522</v>
      </c>
      <c r="I2877" s="7">
        <f t="shared" si="117"/>
        <v>202.93574028297445</v>
      </c>
    </row>
    <row r="2878" spans="1:9" x14ac:dyDescent="0.25">
      <c r="A2878" s="14"/>
      <c r="B2878" s="5">
        <f t="shared" si="118"/>
        <v>43860</v>
      </c>
      <c r="C2878" s="4">
        <v>25.9479166666748</v>
      </c>
      <c r="D2878">
        <v>1.1763572436907599</v>
      </c>
      <c r="E2878" s="6">
        <v>165.79326938042254</v>
      </c>
      <c r="F2878" s="7">
        <v>72.372264351786754</v>
      </c>
      <c r="G2878" s="7">
        <v>63.30188778264376</v>
      </c>
      <c r="H2878" s="7">
        <v>235.75163335803663</v>
      </c>
      <c r="I2878" s="7">
        <f t="shared" si="117"/>
        <v>195.03211339083353</v>
      </c>
    </row>
    <row r="2879" spans="1:9" x14ac:dyDescent="0.25">
      <c r="A2879" s="14"/>
      <c r="B2879" s="5">
        <f t="shared" si="118"/>
        <v>43860</v>
      </c>
      <c r="C2879" s="4">
        <v>25.9583333333415</v>
      </c>
      <c r="D2879">
        <v>1.1763572436907599</v>
      </c>
      <c r="E2879" s="6">
        <v>156.14674957516758</v>
      </c>
      <c r="F2879" s="7">
        <v>69.587158766294792</v>
      </c>
      <c r="G2879" s="7">
        <v>62.284438264754733</v>
      </c>
      <c r="H2879" s="7">
        <v>235.30833284778785</v>
      </c>
      <c r="I2879" s="7">
        <f t="shared" si="117"/>
        <v>183.68435994151545</v>
      </c>
    </row>
    <row r="2880" spans="1:9" x14ac:dyDescent="0.25">
      <c r="A2880" s="14"/>
      <c r="B2880" s="5">
        <f t="shared" si="118"/>
        <v>43860</v>
      </c>
      <c r="C2880" s="4">
        <v>25.9687500000082</v>
      </c>
      <c r="D2880">
        <v>1.1763572436907599</v>
      </c>
      <c r="E2880" s="6">
        <v>145.78873243076188</v>
      </c>
      <c r="F2880" s="7">
        <v>67.452414554368772</v>
      </c>
      <c r="G2880" s="7">
        <v>61.093481219653363</v>
      </c>
      <c r="H2880" s="7">
        <v>235.81070184397356</v>
      </c>
      <c r="I2880" s="7">
        <f t="shared" si="117"/>
        <v>171.49963144342075</v>
      </c>
    </row>
    <row r="2881" spans="1:9" x14ac:dyDescent="0.25">
      <c r="A2881" s="14"/>
      <c r="B2881" s="5">
        <f t="shared" si="118"/>
        <v>43860</v>
      </c>
      <c r="C2881" s="4">
        <v>25.9791666666748</v>
      </c>
      <c r="D2881">
        <v>1.1763572436907599</v>
      </c>
      <c r="E2881" s="6">
        <v>135.23662843178835</v>
      </c>
      <c r="F2881" s="7">
        <v>66.31515558598916</v>
      </c>
      <c r="G2881" s="7">
        <v>59.365938603893291</v>
      </c>
      <c r="H2881" s="7">
        <v>236.73007615453889</v>
      </c>
      <c r="I2881" s="7">
        <f t="shared" si="117"/>
        <v>159.08658746805</v>
      </c>
    </row>
    <row r="2882" spans="1:9" ht="15.75" thickBot="1" x14ac:dyDescent="0.3">
      <c r="A2882" s="14"/>
      <c r="B2882" s="5">
        <f t="shared" si="118"/>
        <v>43860</v>
      </c>
      <c r="C2882" s="4">
        <v>25.9895833333415</v>
      </c>
      <c r="D2882">
        <v>1.1763572436907599</v>
      </c>
      <c r="E2882" s="6">
        <v>125.02409193197455</v>
      </c>
      <c r="F2882" s="7">
        <v>64.562805586764696</v>
      </c>
      <c r="G2882" s="7">
        <v>58.400841047729656</v>
      </c>
      <c r="H2882" s="7">
        <v>238.25365530096201</v>
      </c>
      <c r="I2882" s="7">
        <f t="shared" si="117"/>
        <v>147.07299618003776</v>
      </c>
    </row>
    <row r="2883" spans="1:9" x14ac:dyDescent="0.25">
      <c r="A2883" s="13">
        <f t="shared" ref="A2883" si="119">A2787+1</f>
        <v>31</v>
      </c>
      <c r="B2883" s="5">
        <f t="shared" si="118"/>
        <v>43861</v>
      </c>
      <c r="C2883" s="4">
        <v>26.0000000000082</v>
      </c>
      <c r="D2883">
        <v>1.172518389679198</v>
      </c>
      <c r="E2883" s="6">
        <v>112.73407713237393</v>
      </c>
      <c r="F2883" s="7">
        <v>63.281224210662579</v>
      </c>
      <c r="G2883" s="7">
        <v>58.835912053695679</v>
      </c>
      <c r="H2883" s="7">
        <v>239.36123738895597</v>
      </c>
      <c r="I2883" s="7">
        <f t="shared" si="117"/>
        <v>132.18277858122158</v>
      </c>
    </row>
    <row r="2884" spans="1:9" x14ac:dyDescent="0.25">
      <c r="A2884" s="14"/>
      <c r="B2884" s="5">
        <f t="shared" si="118"/>
        <v>43861</v>
      </c>
      <c r="C2884" s="4">
        <v>26.0104166666748</v>
      </c>
      <c r="D2884">
        <v>1.172518389679198</v>
      </c>
      <c r="E2884" s="6">
        <v>103.71423700130353</v>
      </c>
      <c r="F2884" s="7">
        <v>61.934810064243116</v>
      </c>
      <c r="G2884" s="7">
        <v>58.361927665495081</v>
      </c>
      <c r="H2884" s="7">
        <v>240.10535414447878</v>
      </c>
      <c r="I2884" s="7">
        <f t="shared" ref="I2884:I2947" si="120">D2884*E2884</f>
        <v>121.6068501555751</v>
      </c>
    </row>
    <row r="2885" spans="1:9" x14ac:dyDescent="0.25">
      <c r="A2885" s="14"/>
      <c r="B2885" s="5">
        <f t="shared" si="118"/>
        <v>43861</v>
      </c>
      <c r="C2885" s="4">
        <v>26.0208333333415</v>
      </c>
      <c r="D2885">
        <v>1.172518389679198</v>
      </c>
      <c r="E2885" s="6">
        <v>96.205916275851862</v>
      </c>
      <c r="F2885" s="7">
        <v>61.007167560087026</v>
      </c>
      <c r="G2885" s="7">
        <v>58.45549688041725</v>
      </c>
      <c r="H2885" s="7">
        <v>240.14112237234045</v>
      </c>
      <c r="I2885" s="7">
        <f t="shared" si="120"/>
        <v>112.80320602937357</v>
      </c>
    </row>
    <row r="2886" spans="1:9" x14ac:dyDescent="0.25">
      <c r="A2886" s="14"/>
      <c r="B2886" s="5">
        <f t="shared" si="118"/>
        <v>43861</v>
      </c>
      <c r="C2886" s="4">
        <v>26.0312500000082</v>
      </c>
      <c r="D2886">
        <v>1.172518389679198</v>
      </c>
      <c r="E2886" s="6">
        <v>88.958719102261824</v>
      </c>
      <c r="F2886" s="7">
        <v>59.805565185863166</v>
      </c>
      <c r="G2886" s="7">
        <v>57.766623435791104</v>
      </c>
      <c r="H2886" s="7">
        <v>240.513920535533</v>
      </c>
      <c r="I2886" s="7">
        <f t="shared" si="120"/>
        <v>104.30573406970814</v>
      </c>
    </row>
    <row r="2887" spans="1:9" x14ac:dyDescent="0.25">
      <c r="A2887" s="14"/>
      <c r="B2887" s="5">
        <f t="shared" si="118"/>
        <v>43861</v>
      </c>
      <c r="C2887" s="4">
        <v>26.0416666666748</v>
      </c>
      <c r="D2887">
        <v>1.172518389679198</v>
      </c>
      <c r="E2887" s="6">
        <v>82.803319388132707</v>
      </c>
      <c r="F2887" s="7">
        <v>59.201055658953024</v>
      </c>
      <c r="G2887" s="7">
        <v>57.883439710404893</v>
      </c>
      <c r="H2887" s="7">
        <v>241.13939917421243</v>
      </c>
      <c r="I2887" s="7">
        <f t="shared" si="120"/>
        <v>97.088414709065674</v>
      </c>
    </row>
    <row r="2888" spans="1:9" x14ac:dyDescent="0.25">
      <c r="A2888" s="14"/>
      <c r="B2888" s="5">
        <f t="shared" si="118"/>
        <v>43861</v>
      </c>
      <c r="C2888" s="4">
        <v>26.0520833333415</v>
      </c>
      <c r="D2888">
        <v>1.172518389679198</v>
      </c>
      <c r="E2888" s="6">
        <v>77.716866385753335</v>
      </c>
      <c r="F2888" s="7">
        <v>58.68190413194101</v>
      </c>
      <c r="G2888" s="7">
        <v>57.593869174215094</v>
      </c>
      <c r="H2888" s="7">
        <v>241.71550807305084</v>
      </c>
      <c r="I2888" s="7">
        <f t="shared" si="120"/>
        <v>91.124455025536889</v>
      </c>
    </row>
    <row r="2889" spans="1:9" x14ac:dyDescent="0.25">
      <c r="A2889" s="14"/>
      <c r="B2889" s="5">
        <f t="shared" si="118"/>
        <v>43861</v>
      </c>
      <c r="C2889" s="4">
        <v>26.0625000000082</v>
      </c>
      <c r="D2889">
        <v>1.172518389679198</v>
      </c>
      <c r="E2889" s="6">
        <v>74.25318678523368</v>
      </c>
      <c r="F2889" s="7">
        <v>58.708213489146459</v>
      </c>
      <c r="G2889" s="7">
        <v>57.061871311820248</v>
      </c>
      <c r="H2889" s="7">
        <v>241.39131500588672</v>
      </c>
      <c r="I2889" s="7">
        <f t="shared" si="120"/>
        <v>87.063226997970901</v>
      </c>
    </row>
    <row r="2890" spans="1:9" x14ac:dyDescent="0.25">
      <c r="A2890" s="14"/>
      <c r="B2890" s="5">
        <f t="shared" si="118"/>
        <v>43861</v>
      </c>
      <c r="C2890" s="4">
        <v>26.072916666674899</v>
      </c>
      <c r="D2890">
        <v>1.172518389679198</v>
      </c>
      <c r="E2890" s="6">
        <v>70.784794003696305</v>
      </c>
      <c r="F2890" s="7">
        <v>58.062789883337786</v>
      </c>
      <c r="G2890" s="7">
        <v>57.050584347471535</v>
      </c>
      <c r="H2890" s="7">
        <v>241.37219592756682</v>
      </c>
      <c r="I2890" s="7">
        <f t="shared" si="120"/>
        <v>82.996472678987743</v>
      </c>
    </row>
    <row r="2891" spans="1:9" x14ac:dyDescent="0.25">
      <c r="A2891" s="14"/>
      <c r="B2891" s="5">
        <f t="shared" si="118"/>
        <v>43861</v>
      </c>
      <c r="C2891" s="4">
        <v>26.0833333333415</v>
      </c>
      <c r="D2891">
        <v>1.172518389679198</v>
      </c>
      <c r="E2891" s="6">
        <v>68.418288278647793</v>
      </c>
      <c r="F2891" s="7">
        <v>57.37057982495336</v>
      </c>
      <c r="G2891" s="7">
        <v>56.87676429515475</v>
      </c>
      <c r="H2891" s="7">
        <v>241.29410481382985</v>
      </c>
      <c r="I2891" s="7">
        <f t="shared" si="120"/>
        <v>80.221701197087256</v>
      </c>
    </row>
    <row r="2892" spans="1:9" x14ac:dyDescent="0.25">
      <c r="A2892" s="14"/>
      <c r="B2892" s="5">
        <f t="shared" si="118"/>
        <v>43861</v>
      </c>
      <c r="C2892" s="4">
        <v>26.0937500000082</v>
      </c>
      <c r="D2892">
        <v>1.172518389679198</v>
      </c>
      <c r="E2892" s="6">
        <v>66.262366031562934</v>
      </c>
      <c r="F2892" s="7">
        <v>56.627540040313804</v>
      </c>
      <c r="G2892" s="7">
        <v>56.556430069838392</v>
      </c>
      <c r="H2892" s="7">
        <v>241.60045950648492</v>
      </c>
      <c r="I2892" s="7">
        <f t="shared" si="120"/>
        <v>77.693842715661759</v>
      </c>
    </row>
    <row r="2893" spans="1:9" x14ac:dyDescent="0.25">
      <c r="A2893" s="14"/>
      <c r="B2893" s="5">
        <f t="shared" si="118"/>
        <v>43861</v>
      </c>
      <c r="C2893" s="4">
        <v>26.104166666674899</v>
      </c>
      <c r="D2893">
        <v>1.172518389679198</v>
      </c>
      <c r="E2893" s="6">
        <v>65.22587668840562</v>
      </c>
      <c r="F2893" s="7">
        <v>56.365573611021176</v>
      </c>
      <c r="G2893" s="7">
        <v>56.327906104048708</v>
      </c>
      <c r="H2893" s="7">
        <v>241.29618695185781</v>
      </c>
      <c r="I2893" s="7">
        <f t="shared" si="120"/>
        <v>76.4785399001033</v>
      </c>
    </row>
    <row r="2894" spans="1:9" x14ac:dyDescent="0.25">
      <c r="A2894" s="14"/>
      <c r="B2894" s="5">
        <f t="shared" si="118"/>
        <v>43861</v>
      </c>
      <c r="C2894" s="4">
        <v>26.1145833333415</v>
      </c>
      <c r="D2894">
        <v>1.172518389679198</v>
      </c>
      <c r="E2894" s="6">
        <v>63.720627155685122</v>
      </c>
      <c r="F2894" s="7">
        <v>55.953035349013511</v>
      </c>
      <c r="G2894" s="7">
        <v>57.730959513296249</v>
      </c>
      <c r="H2894" s="7">
        <v>241.2627593891909</v>
      </c>
      <c r="I2894" s="7">
        <f t="shared" si="120"/>
        <v>74.713607141932499</v>
      </c>
    </row>
    <row r="2895" spans="1:9" x14ac:dyDescent="0.25">
      <c r="A2895" s="14"/>
      <c r="B2895" s="5">
        <f t="shared" si="118"/>
        <v>43861</v>
      </c>
      <c r="C2895" s="4">
        <v>26.1250000000082</v>
      </c>
      <c r="D2895">
        <v>1.172518389679198</v>
      </c>
      <c r="E2895" s="6">
        <v>63.281029712439889</v>
      </c>
      <c r="F2895" s="7">
        <v>56.878945021592713</v>
      </c>
      <c r="G2895" s="7">
        <v>56.828362971288016</v>
      </c>
      <c r="H2895" s="7">
        <v>240.65830000350738</v>
      </c>
      <c r="I2895" s="7">
        <f t="shared" si="120"/>
        <v>74.198171055671494</v>
      </c>
    </row>
    <row r="2896" spans="1:9" x14ac:dyDescent="0.25">
      <c r="A2896" s="14"/>
      <c r="B2896" s="5">
        <f t="shared" si="118"/>
        <v>43861</v>
      </c>
      <c r="C2896" s="4">
        <v>26.135416666674899</v>
      </c>
      <c r="D2896">
        <v>1.172518389679198</v>
      </c>
      <c r="E2896" s="6">
        <v>62.35504883844925</v>
      </c>
      <c r="F2896" s="7">
        <v>57.420691549235656</v>
      </c>
      <c r="G2896" s="7">
        <v>56.318017489205737</v>
      </c>
      <c r="H2896" s="7">
        <v>240.87735703228171</v>
      </c>
      <c r="I2896" s="7">
        <f t="shared" si="120"/>
        <v>73.112441452426253</v>
      </c>
    </row>
    <row r="2897" spans="1:9" x14ac:dyDescent="0.25">
      <c r="A2897" s="14"/>
      <c r="B2897" s="5">
        <f t="shared" si="118"/>
        <v>43861</v>
      </c>
      <c r="C2897" s="4">
        <v>26.145833333341599</v>
      </c>
      <c r="D2897">
        <v>1.172518389679198</v>
      </c>
      <c r="E2897" s="6">
        <v>62.032747981450697</v>
      </c>
      <c r="F2897" s="7">
        <v>57.016989926033233</v>
      </c>
      <c r="G2897" s="7">
        <v>56.889397521491816</v>
      </c>
      <c r="H2897" s="7">
        <v>240.78389349547285</v>
      </c>
      <c r="I2897" s="7">
        <f t="shared" si="120"/>
        <v>72.734537770586087</v>
      </c>
    </row>
    <row r="2898" spans="1:9" x14ac:dyDescent="0.25">
      <c r="A2898" s="14"/>
      <c r="B2898" s="5">
        <f t="shared" si="118"/>
        <v>43861</v>
      </c>
      <c r="C2898" s="4">
        <v>26.1562500000082</v>
      </c>
      <c r="D2898">
        <v>1.172518389679198</v>
      </c>
      <c r="E2898" s="6">
        <v>61.502978989584776</v>
      </c>
      <c r="F2898" s="7">
        <v>57.430350480803078</v>
      </c>
      <c r="G2898" s="7">
        <v>55.23235736390717</v>
      </c>
      <c r="H2898" s="7">
        <v>240.69668731043578</v>
      </c>
      <c r="I2898" s="7">
        <f t="shared" si="120"/>
        <v>72.113373885341488</v>
      </c>
    </row>
    <row r="2899" spans="1:9" x14ac:dyDescent="0.25">
      <c r="A2899" s="14"/>
      <c r="B2899" s="5">
        <f t="shared" si="118"/>
        <v>43861</v>
      </c>
      <c r="C2899" s="4">
        <v>26.166666666674899</v>
      </c>
      <c r="D2899">
        <v>1.172518389679198</v>
      </c>
      <c r="E2899" s="6">
        <v>61.263414003816656</v>
      </c>
      <c r="F2899" s="7">
        <v>57.502752355716666</v>
      </c>
      <c r="G2899" s="7">
        <v>55.225513865466411</v>
      </c>
      <c r="H2899" s="7">
        <v>240.36077500793371</v>
      </c>
      <c r="I2899" s="7">
        <f t="shared" si="120"/>
        <v>71.832479534005131</v>
      </c>
    </row>
    <row r="2900" spans="1:9" x14ac:dyDescent="0.25">
      <c r="A2900" s="14"/>
      <c r="B2900" s="5">
        <f t="shared" si="118"/>
        <v>43861</v>
      </c>
      <c r="C2900" s="4">
        <v>26.177083333341599</v>
      </c>
      <c r="D2900">
        <v>1.172518389679198</v>
      </c>
      <c r="E2900" s="6">
        <v>62.290606301067072</v>
      </c>
      <c r="F2900" s="7">
        <v>57.005257212231442</v>
      </c>
      <c r="G2900" s="7">
        <v>56.519544094050538</v>
      </c>
      <c r="H2900" s="7">
        <v>240.49619452090803</v>
      </c>
      <c r="I2900" s="7">
        <f t="shared" si="120"/>
        <v>73.036881392268072</v>
      </c>
    </row>
    <row r="2901" spans="1:9" x14ac:dyDescent="0.25">
      <c r="A2901" s="14"/>
      <c r="B2901" s="5">
        <f t="shared" si="118"/>
        <v>43861</v>
      </c>
      <c r="C2901" s="4">
        <v>26.1875000000082</v>
      </c>
      <c r="D2901">
        <v>1.172518389679198</v>
      </c>
      <c r="E2901" s="6">
        <v>62.231484338639625</v>
      </c>
      <c r="F2901" s="7">
        <v>57.707114168630675</v>
      </c>
      <c r="G2901" s="7">
        <v>56.975718558030309</v>
      </c>
      <c r="H2901" s="7">
        <v>240.47773369252815</v>
      </c>
      <c r="I2901" s="7">
        <f t="shared" si="120"/>
        <v>72.967559804087955</v>
      </c>
    </row>
    <row r="2902" spans="1:9" x14ac:dyDescent="0.25">
      <c r="A2902" s="14"/>
      <c r="B2902" s="5">
        <f t="shared" si="118"/>
        <v>43861</v>
      </c>
      <c r="C2902" s="4">
        <v>26.197916666674899</v>
      </c>
      <c r="D2902">
        <v>1.172518389679198</v>
      </c>
      <c r="E2902" s="6">
        <v>64.035464904599507</v>
      </c>
      <c r="F2902" s="7">
        <v>57.642401733839478</v>
      </c>
      <c r="G2902" s="7">
        <v>56.779641108852623</v>
      </c>
      <c r="H2902" s="7">
        <v>240.84646900186095</v>
      </c>
      <c r="I2902" s="7">
        <f t="shared" si="120"/>
        <v>75.082760192299816</v>
      </c>
    </row>
    <row r="2903" spans="1:9" x14ac:dyDescent="0.25">
      <c r="A2903" s="14"/>
      <c r="B2903" s="5">
        <f t="shared" si="118"/>
        <v>43861</v>
      </c>
      <c r="C2903" s="4">
        <v>26.208333333341599</v>
      </c>
      <c r="D2903">
        <v>1.172518389679198</v>
      </c>
      <c r="E2903" s="6">
        <v>65.343692498501682</v>
      </c>
      <c r="F2903" s="7">
        <v>55.865362895828667</v>
      </c>
      <c r="G2903" s="7">
        <v>57.359098713068768</v>
      </c>
      <c r="H2903" s="7">
        <v>240.1709802714351</v>
      </c>
      <c r="I2903" s="7">
        <f t="shared" si="120"/>
        <v>76.616681104035877</v>
      </c>
    </row>
    <row r="2904" spans="1:9" x14ac:dyDescent="0.25">
      <c r="A2904" s="14"/>
      <c r="B2904" s="5">
        <f t="shared" si="118"/>
        <v>43861</v>
      </c>
      <c r="C2904" s="4">
        <v>26.2187500000082</v>
      </c>
      <c r="D2904">
        <v>1.172518389679198</v>
      </c>
      <c r="E2904" s="6">
        <v>68.401648623776452</v>
      </c>
      <c r="F2904" s="7">
        <v>55.670688092771528</v>
      </c>
      <c r="G2904" s="7">
        <v>60.021287720970356</v>
      </c>
      <c r="H2904" s="7">
        <v>238.72991603630695</v>
      </c>
      <c r="I2904" s="7">
        <f t="shared" si="120"/>
        <v>80.202190895752693</v>
      </c>
    </row>
    <row r="2905" spans="1:9" x14ac:dyDescent="0.25">
      <c r="A2905" s="14"/>
      <c r="B2905" s="5">
        <f t="shared" si="118"/>
        <v>43861</v>
      </c>
      <c r="C2905" s="4">
        <v>26.229166666674899</v>
      </c>
      <c r="D2905">
        <v>1.172518389679198</v>
      </c>
      <c r="E2905" s="6">
        <v>71.605401826290958</v>
      </c>
      <c r="F2905" s="7">
        <v>56.378854641926381</v>
      </c>
      <c r="G2905" s="7">
        <v>61.349815913005862</v>
      </c>
      <c r="H2905" s="7">
        <v>238.60463078827109</v>
      </c>
      <c r="I2905" s="7">
        <f t="shared" si="120"/>
        <v>83.958650441694573</v>
      </c>
    </row>
    <row r="2906" spans="1:9" x14ac:dyDescent="0.25">
      <c r="A2906" s="14"/>
      <c r="B2906" s="5">
        <f t="shared" si="118"/>
        <v>43861</v>
      </c>
      <c r="C2906" s="4">
        <v>26.239583333341599</v>
      </c>
      <c r="D2906">
        <v>1.172518389679198</v>
      </c>
      <c r="E2906" s="6">
        <v>78.421123981041887</v>
      </c>
      <c r="F2906" s="7">
        <v>57.016845523401827</v>
      </c>
      <c r="G2906" s="7">
        <v>59.821123405042343</v>
      </c>
      <c r="H2906" s="7">
        <v>237.40562355074496</v>
      </c>
      <c r="I2906" s="7">
        <f t="shared" si="120"/>
        <v>91.950210007083967</v>
      </c>
    </row>
    <row r="2907" spans="1:9" x14ac:dyDescent="0.25">
      <c r="A2907" s="14"/>
      <c r="B2907" s="5">
        <f t="shared" si="118"/>
        <v>43861</v>
      </c>
      <c r="C2907" s="4">
        <v>26.250000000008299</v>
      </c>
      <c r="D2907">
        <v>1.172518389679198</v>
      </c>
      <c r="E2907" s="6">
        <v>83.515929629722876</v>
      </c>
      <c r="F2907" s="7">
        <v>59.605659798601742</v>
      </c>
      <c r="G2907" s="7">
        <v>60.028920545636439</v>
      </c>
      <c r="H2907" s="7">
        <v>234.02006115124283</v>
      </c>
      <c r="I2907" s="7">
        <f t="shared" si="120"/>
        <v>97.923963322003885</v>
      </c>
    </row>
    <row r="2908" spans="1:9" x14ac:dyDescent="0.25">
      <c r="A2908" s="14"/>
      <c r="B2908" s="5">
        <f t="shared" si="118"/>
        <v>43861</v>
      </c>
      <c r="C2908" s="4">
        <v>26.260416666674899</v>
      </c>
      <c r="D2908">
        <v>1.172518389679198</v>
      </c>
      <c r="E2908" s="6">
        <v>90.01014543793157</v>
      </c>
      <c r="F2908" s="7">
        <v>67.646010348874569</v>
      </c>
      <c r="G2908" s="7">
        <v>61.162573308126703</v>
      </c>
      <c r="H2908" s="7">
        <v>220.76490199462194</v>
      </c>
      <c r="I2908" s="7">
        <f t="shared" si="120"/>
        <v>105.53855078367393</v>
      </c>
    </row>
    <row r="2909" spans="1:9" x14ac:dyDescent="0.25">
      <c r="A2909" s="14"/>
      <c r="B2909" s="5">
        <f t="shared" si="118"/>
        <v>43861</v>
      </c>
      <c r="C2909" s="4">
        <v>26.270833333341599</v>
      </c>
      <c r="D2909">
        <v>1.172518389679198</v>
      </c>
      <c r="E2909" s="6">
        <v>95.564417169271721</v>
      </c>
      <c r="F2909" s="7">
        <v>76.80520050965427</v>
      </c>
      <c r="G2909" s="7">
        <v>62.266516152034875</v>
      </c>
      <c r="H2909" s="7">
        <v>211.58679679955384</v>
      </c>
      <c r="I2909" s="7">
        <f t="shared" si="120"/>
        <v>112.05103652994558</v>
      </c>
    </row>
    <row r="2910" spans="1:9" x14ac:dyDescent="0.25">
      <c r="A2910" s="14"/>
      <c r="B2910" s="5">
        <f t="shared" si="118"/>
        <v>43861</v>
      </c>
      <c r="C2910" s="4">
        <v>26.281250000008299</v>
      </c>
      <c r="D2910">
        <v>1.172518389679198</v>
      </c>
      <c r="E2910" s="6">
        <v>101.86501048537411</v>
      </c>
      <c r="F2910" s="7">
        <v>78.169713119210016</v>
      </c>
      <c r="G2910" s="7">
        <v>66.786045862340814</v>
      </c>
      <c r="H2910" s="7">
        <v>191.6637695886829</v>
      </c>
      <c r="I2910" s="7">
        <f t="shared" si="120"/>
        <v>119.43859805896547</v>
      </c>
    </row>
    <row r="2911" spans="1:9" x14ac:dyDescent="0.25">
      <c r="A2911" s="14"/>
      <c r="B2911" s="5">
        <f t="shared" si="118"/>
        <v>43861</v>
      </c>
      <c r="C2911" s="4">
        <v>26.291666666674899</v>
      </c>
      <c r="D2911">
        <v>1.172518389679198</v>
      </c>
      <c r="E2911" s="6">
        <v>107.39920000975476</v>
      </c>
      <c r="F2911" s="7">
        <v>85.959107940834983</v>
      </c>
      <c r="G2911" s="7">
        <v>79.040728170027819</v>
      </c>
      <c r="H2911" s="7">
        <v>151.62155171312179</v>
      </c>
      <c r="I2911" s="7">
        <f t="shared" si="120"/>
        <v>125.92753704827176</v>
      </c>
    </row>
    <row r="2912" spans="1:9" x14ac:dyDescent="0.25">
      <c r="A2912" s="14"/>
      <c r="B2912" s="5">
        <f t="shared" si="118"/>
        <v>43861</v>
      </c>
      <c r="C2912" s="4">
        <v>26.302083333341599</v>
      </c>
      <c r="D2912">
        <v>1.172518389679198</v>
      </c>
      <c r="E2912" s="6">
        <v>109.06360928632932</v>
      </c>
      <c r="F2912" s="7">
        <v>108.79622365042263</v>
      </c>
      <c r="G2912" s="7">
        <v>96.388563990287437</v>
      </c>
      <c r="H2912" s="7">
        <v>117.44678786271203</v>
      </c>
      <c r="I2912" s="7">
        <f t="shared" si="120"/>
        <v>127.87908753300808</v>
      </c>
    </row>
    <row r="2913" spans="1:9" x14ac:dyDescent="0.25">
      <c r="A2913" s="14"/>
      <c r="B2913" s="5">
        <f t="shared" si="118"/>
        <v>43861</v>
      </c>
      <c r="C2913" s="4">
        <v>26.312500000008299</v>
      </c>
      <c r="D2913">
        <v>1.172518389679198</v>
      </c>
      <c r="E2913" s="6">
        <v>112.43393243872953</v>
      </c>
      <c r="F2913" s="7">
        <v>123.85897444560419</v>
      </c>
      <c r="G2913" s="7">
        <v>105.05408378991851</v>
      </c>
      <c r="H2913" s="7">
        <v>61.109267572921361</v>
      </c>
      <c r="I2913" s="7">
        <f t="shared" si="120"/>
        <v>131.83085340835888</v>
      </c>
    </row>
    <row r="2914" spans="1:9" x14ac:dyDescent="0.25">
      <c r="A2914" s="14"/>
      <c r="B2914" s="5">
        <f t="shared" si="118"/>
        <v>43861</v>
      </c>
      <c r="C2914" s="4">
        <v>26.322916666674899</v>
      </c>
      <c r="D2914">
        <v>1.172518389679198</v>
      </c>
      <c r="E2914" s="6">
        <v>112.88569539473262</v>
      </c>
      <c r="F2914" s="7">
        <v>134.8182075858146</v>
      </c>
      <c r="G2914" s="7">
        <v>118.44326828730273</v>
      </c>
      <c r="H2914" s="7">
        <v>18.523313401736829</v>
      </c>
      <c r="I2914" s="7">
        <f t="shared" si="120"/>
        <v>132.36055378204836</v>
      </c>
    </row>
    <row r="2915" spans="1:9" x14ac:dyDescent="0.25">
      <c r="A2915" s="14"/>
      <c r="B2915" s="5">
        <f t="shared" si="118"/>
        <v>43861</v>
      </c>
      <c r="C2915" s="4">
        <v>26.333333333341599</v>
      </c>
      <c r="D2915">
        <v>1.172518389679198</v>
      </c>
      <c r="E2915" s="6">
        <v>111.61752445130905</v>
      </c>
      <c r="F2915" s="7">
        <v>145.76419579577768</v>
      </c>
      <c r="G2915" s="7">
        <v>124.38737557174133</v>
      </c>
      <c r="H2915" s="7">
        <v>4.508930554034845</v>
      </c>
      <c r="I2915" s="7">
        <f t="shared" si="120"/>
        <v>130.8736000296274</v>
      </c>
    </row>
    <row r="2916" spans="1:9" x14ac:dyDescent="0.25">
      <c r="A2916" s="14"/>
      <c r="B2916" s="5">
        <f t="shared" ref="B2916:B2978" si="121">DATE(YEAR(B2820),MONTH(B2820),DAY(B2820)+1)</f>
        <v>43861</v>
      </c>
      <c r="C2916" s="4">
        <v>26.343750000008299</v>
      </c>
      <c r="D2916">
        <v>1.172518389679198</v>
      </c>
      <c r="E2916" s="6">
        <v>110.37740041276105</v>
      </c>
      <c r="F2916" s="7">
        <v>164.10778239888589</v>
      </c>
      <c r="G2916" s="7">
        <v>138.05489172175194</v>
      </c>
      <c r="H2916" s="7">
        <v>2.7896881044267974</v>
      </c>
      <c r="I2916" s="7">
        <f t="shared" si="120"/>
        <v>129.41953178894661</v>
      </c>
    </row>
    <row r="2917" spans="1:9" x14ac:dyDescent="0.25">
      <c r="A2917" s="14"/>
      <c r="B2917" s="5">
        <f t="shared" si="121"/>
        <v>43861</v>
      </c>
      <c r="C2917" s="4">
        <v>26.354166666674999</v>
      </c>
      <c r="D2917">
        <v>1.172518389679198</v>
      </c>
      <c r="E2917" s="6">
        <v>111.39343037691731</v>
      </c>
      <c r="F2917" s="7">
        <v>174.5153814423862</v>
      </c>
      <c r="G2917" s="7">
        <v>151.3185012281339</v>
      </c>
      <c r="H2917" s="7">
        <v>2.4864078963861069</v>
      </c>
      <c r="I2917" s="7">
        <f t="shared" si="120"/>
        <v>130.61084560638494</v>
      </c>
    </row>
    <row r="2918" spans="1:9" x14ac:dyDescent="0.25">
      <c r="A2918" s="14"/>
      <c r="B2918" s="5">
        <f t="shared" si="121"/>
        <v>43861</v>
      </c>
      <c r="C2918" s="4">
        <v>26.364583333341599</v>
      </c>
      <c r="D2918">
        <v>1.172518389679198</v>
      </c>
      <c r="E2918" s="6">
        <v>111.55626485409037</v>
      </c>
      <c r="F2918" s="7">
        <v>195.83491374194287</v>
      </c>
      <c r="G2918" s="7">
        <v>164.86495797422813</v>
      </c>
      <c r="H2918" s="7">
        <v>2.2237771079832993</v>
      </c>
      <c r="I2918" s="7">
        <f t="shared" si="120"/>
        <v>130.80177202534415</v>
      </c>
    </row>
    <row r="2919" spans="1:9" x14ac:dyDescent="0.25">
      <c r="A2919" s="14"/>
      <c r="B2919" s="5">
        <f t="shared" si="121"/>
        <v>43861</v>
      </c>
      <c r="C2919" s="4">
        <v>26.375000000008299</v>
      </c>
      <c r="D2919">
        <v>1.172518389679198</v>
      </c>
      <c r="E2919" s="6">
        <v>113.03413953393657</v>
      </c>
      <c r="F2919" s="7">
        <v>226.47857609681921</v>
      </c>
      <c r="G2919" s="7">
        <v>170.27748008967902</v>
      </c>
      <c r="H2919" s="7">
        <v>1.9897970956731992</v>
      </c>
      <c r="I2919" s="7">
        <f t="shared" si="120"/>
        <v>132.53460726510508</v>
      </c>
    </row>
    <row r="2920" spans="1:9" x14ac:dyDescent="0.25">
      <c r="A2920" s="14"/>
      <c r="B2920" s="5">
        <f t="shared" si="121"/>
        <v>43861</v>
      </c>
      <c r="C2920" s="4">
        <v>26.385416666674999</v>
      </c>
      <c r="D2920">
        <v>1.172518389679198</v>
      </c>
      <c r="E2920" s="6">
        <v>113.21282699286573</v>
      </c>
      <c r="F2920" s="7">
        <v>224.44482949200952</v>
      </c>
      <c r="G2920" s="7">
        <v>192.34940932802738</v>
      </c>
      <c r="H2920" s="7">
        <v>1.7890427959728659</v>
      </c>
      <c r="I2920" s="7">
        <f t="shared" si="120"/>
        <v>132.74412159670456</v>
      </c>
    </row>
    <row r="2921" spans="1:9" x14ac:dyDescent="0.25">
      <c r="A2921" s="14"/>
      <c r="B2921" s="5">
        <f t="shared" si="121"/>
        <v>43861</v>
      </c>
      <c r="C2921" s="4">
        <v>26.395833333341599</v>
      </c>
      <c r="D2921">
        <v>1.172518389679198</v>
      </c>
      <c r="E2921" s="6">
        <v>113.1815755951386</v>
      </c>
      <c r="F2921" s="7">
        <v>222.39177304643337</v>
      </c>
      <c r="G2921" s="7">
        <v>199.03953807715101</v>
      </c>
      <c r="H2921" s="7">
        <v>2.0095913276325779</v>
      </c>
      <c r="I2921" s="7">
        <f t="shared" si="120"/>
        <v>132.70747875816633</v>
      </c>
    </row>
    <row r="2922" spans="1:9" x14ac:dyDescent="0.25">
      <c r="A2922" s="14"/>
      <c r="B2922" s="5">
        <f t="shared" si="121"/>
        <v>43861</v>
      </c>
      <c r="C2922" s="4">
        <v>26.406250000008299</v>
      </c>
      <c r="D2922">
        <v>1.172518389679198</v>
      </c>
      <c r="E2922" s="6">
        <v>113.77412560806867</v>
      </c>
      <c r="F2922" s="7">
        <v>223.55956113780286</v>
      </c>
      <c r="G2922" s="7">
        <v>202.84553691343706</v>
      </c>
      <c r="H2922" s="7">
        <v>2.0261619246890419</v>
      </c>
      <c r="I2922" s="7">
        <f t="shared" si="120"/>
        <v>133.40225454513148</v>
      </c>
    </row>
    <row r="2923" spans="1:9" x14ac:dyDescent="0.25">
      <c r="A2923" s="14"/>
      <c r="B2923" s="5">
        <f t="shared" si="121"/>
        <v>43861</v>
      </c>
      <c r="C2923" s="4">
        <v>26.416666666674999</v>
      </c>
      <c r="D2923">
        <v>1.172518389679198</v>
      </c>
      <c r="E2923" s="6">
        <v>114.28390154273032</v>
      </c>
      <c r="F2923" s="7">
        <v>233.63546733696222</v>
      </c>
      <c r="G2923" s="7">
        <v>204.18011927768799</v>
      </c>
      <c r="H2923" s="7">
        <v>2.1403613289455641</v>
      </c>
      <c r="I2923" s="7">
        <f t="shared" si="120"/>
        <v>133.99997620313817</v>
      </c>
    </row>
    <row r="2924" spans="1:9" x14ac:dyDescent="0.25">
      <c r="A2924" s="14"/>
      <c r="B2924" s="5">
        <f t="shared" si="121"/>
        <v>43861</v>
      </c>
      <c r="C2924" s="4">
        <v>26.427083333341599</v>
      </c>
      <c r="D2924">
        <v>1.172518389679198</v>
      </c>
      <c r="E2924" s="6">
        <v>116.1812493331537</v>
      </c>
      <c r="F2924" s="7">
        <v>233.23912222559312</v>
      </c>
      <c r="G2924" s="7">
        <v>201.1820819777472</v>
      </c>
      <c r="H2924" s="7">
        <v>2.0532038663360632</v>
      </c>
      <c r="I2924" s="7">
        <f t="shared" si="120"/>
        <v>136.22465137902677</v>
      </c>
    </row>
    <row r="2925" spans="1:9" x14ac:dyDescent="0.25">
      <c r="A2925" s="14"/>
      <c r="B2925" s="5">
        <f t="shared" si="121"/>
        <v>43861</v>
      </c>
      <c r="C2925" s="4">
        <v>26.437500000008299</v>
      </c>
      <c r="D2925">
        <v>1.172518389679198</v>
      </c>
      <c r="E2925" s="6">
        <v>117.82374050561074</v>
      </c>
      <c r="F2925" s="7">
        <v>225.02002929592831</v>
      </c>
      <c r="G2925" s="7">
        <v>200.74317252242156</v>
      </c>
      <c r="H2925" s="7">
        <v>2.032067281779852</v>
      </c>
      <c r="I2925" s="7">
        <f t="shared" si="120"/>
        <v>138.1505024836184</v>
      </c>
    </row>
    <row r="2926" spans="1:9" x14ac:dyDescent="0.25">
      <c r="A2926" s="14"/>
      <c r="B2926" s="5">
        <f t="shared" si="121"/>
        <v>43861</v>
      </c>
      <c r="C2926" s="4">
        <v>26.447916666674999</v>
      </c>
      <c r="D2926">
        <v>1.172518389679198</v>
      </c>
      <c r="E2926" s="6">
        <v>118.74388745880309</v>
      </c>
      <c r="F2926" s="7">
        <v>223.79066150463234</v>
      </c>
      <c r="G2926" s="7">
        <v>206.48073276668381</v>
      </c>
      <c r="H2926" s="7">
        <v>2.1057186885946959</v>
      </c>
      <c r="I2926" s="7">
        <f t="shared" si="120"/>
        <v>139.22939170744371</v>
      </c>
    </row>
    <row r="2927" spans="1:9" x14ac:dyDescent="0.25">
      <c r="A2927" s="14"/>
      <c r="B2927" s="5">
        <f t="shared" si="121"/>
        <v>43861</v>
      </c>
      <c r="C2927" s="4">
        <v>26.458333333341699</v>
      </c>
      <c r="D2927">
        <v>1.172518389679198</v>
      </c>
      <c r="E2927" s="6">
        <v>118.88463826802739</v>
      </c>
      <c r="F2927" s="7">
        <v>221.00920609676757</v>
      </c>
      <c r="G2927" s="7">
        <v>207.82241105349834</v>
      </c>
      <c r="H2927" s="7">
        <v>2.1927349555977149</v>
      </c>
      <c r="I2927" s="7">
        <f t="shared" si="120"/>
        <v>139.39442461962142</v>
      </c>
    </row>
    <row r="2928" spans="1:9" x14ac:dyDescent="0.25">
      <c r="A2928" s="14"/>
      <c r="B2928" s="5">
        <f t="shared" si="121"/>
        <v>43861</v>
      </c>
      <c r="C2928" s="4">
        <v>26.468750000008299</v>
      </c>
      <c r="D2928">
        <v>1.172518389679198</v>
      </c>
      <c r="E2928" s="6">
        <v>118.15764748514452</v>
      </c>
      <c r="F2928" s="7">
        <v>219.10506085364528</v>
      </c>
      <c r="G2928" s="7">
        <v>202.92560344115466</v>
      </c>
      <c r="H2928" s="7">
        <v>2.1744381925352489</v>
      </c>
      <c r="I2928" s="7">
        <f t="shared" si="120"/>
        <v>138.54201455756399</v>
      </c>
    </row>
    <row r="2929" spans="1:9" x14ac:dyDescent="0.25">
      <c r="A2929" s="14"/>
      <c r="B2929" s="5">
        <f t="shared" si="121"/>
        <v>43861</v>
      </c>
      <c r="C2929" s="4">
        <v>26.479166666674999</v>
      </c>
      <c r="D2929">
        <v>1.172518389679198</v>
      </c>
      <c r="E2929" s="6">
        <v>118.89190152391294</v>
      </c>
      <c r="F2929" s="7">
        <v>218.12607920283997</v>
      </c>
      <c r="G2929" s="7">
        <v>198.19622113668316</v>
      </c>
      <c r="H2929" s="7">
        <v>2.2328066664513315</v>
      </c>
      <c r="I2929" s="7">
        <f t="shared" si="120"/>
        <v>139.40294092071619</v>
      </c>
    </row>
    <row r="2930" spans="1:9" x14ac:dyDescent="0.25">
      <c r="A2930" s="14"/>
      <c r="B2930" s="5">
        <f t="shared" si="121"/>
        <v>43861</v>
      </c>
      <c r="C2930" s="4">
        <v>26.489583333341699</v>
      </c>
      <c r="D2930">
        <v>1.172518389679198</v>
      </c>
      <c r="E2930" s="6">
        <v>119.52808593354416</v>
      </c>
      <c r="F2930" s="7">
        <v>213.87718820988439</v>
      </c>
      <c r="G2930" s="7">
        <v>193.84896488010025</v>
      </c>
      <c r="H2930" s="7">
        <v>1.9605765654782805</v>
      </c>
      <c r="I2930" s="7">
        <f t="shared" si="120"/>
        <v>140.14887884023599</v>
      </c>
    </row>
    <row r="2931" spans="1:9" x14ac:dyDescent="0.25">
      <c r="A2931" s="14"/>
      <c r="B2931" s="5">
        <f t="shared" si="121"/>
        <v>43861</v>
      </c>
      <c r="C2931" s="4">
        <v>26.500000000008299</v>
      </c>
      <c r="D2931">
        <v>1.172518389679198</v>
      </c>
      <c r="E2931" s="6">
        <v>120.18037020117688</v>
      </c>
      <c r="F2931" s="7">
        <v>217.29393497225411</v>
      </c>
      <c r="G2931" s="7">
        <v>194.37925988134913</v>
      </c>
      <c r="H2931" s="7">
        <v>1.8444561055054016</v>
      </c>
      <c r="I2931" s="7">
        <f t="shared" si="120"/>
        <v>140.91369413933378</v>
      </c>
    </row>
    <row r="2932" spans="1:9" x14ac:dyDescent="0.25">
      <c r="A2932" s="14"/>
      <c r="B2932" s="5">
        <f t="shared" si="121"/>
        <v>43861</v>
      </c>
      <c r="C2932" s="4">
        <v>26.510416666674999</v>
      </c>
      <c r="D2932">
        <v>1.172518389679198</v>
      </c>
      <c r="E2932" s="6">
        <v>120.57477165750225</v>
      </c>
      <c r="F2932" s="7">
        <v>209.67992115765671</v>
      </c>
      <c r="G2932" s="7">
        <v>191.20427727804716</v>
      </c>
      <c r="H2932" s="7">
        <v>1.8476598537031768</v>
      </c>
      <c r="I2932" s="7">
        <f t="shared" si="120"/>
        <v>141.37613709979155</v>
      </c>
    </row>
    <row r="2933" spans="1:9" x14ac:dyDescent="0.25">
      <c r="A2933" s="14"/>
      <c r="B2933" s="5">
        <f t="shared" si="121"/>
        <v>43861</v>
      </c>
      <c r="C2933" s="4">
        <v>26.520833333341699</v>
      </c>
      <c r="D2933">
        <v>1.172518389679198</v>
      </c>
      <c r="E2933" s="6">
        <v>119.78814360701313</v>
      </c>
      <c r="F2933" s="7">
        <v>202.96516269659134</v>
      </c>
      <c r="G2933" s="7">
        <v>186.99686799223582</v>
      </c>
      <c r="H2933" s="7">
        <v>2.0402715419846453</v>
      </c>
      <c r="I2933" s="7">
        <f t="shared" si="120"/>
        <v>140.45380124475554</v>
      </c>
    </row>
    <row r="2934" spans="1:9" x14ac:dyDescent="0.25">
      <c r="A2934" s="14"/>
      <c r="B2934" s="5">
        <f t="shared" si="121"/>
        <v>43861</v>
      </c>
      <c r="C2934" s="4">
        <v>26.531250000008299</v>
      </c>
      <c r="D2934">
        <v>1.172518389679198</v>
      </c>
      <c r="E2934" s="6">
        <v>117.96409161043776</v>
      </c>
      <c r="F2934" s="7">
        <v>188.23021790825541</v>
      </c>
      <c r="G2934" s="7">
        <v>183.04546084101204</v>
      </c>
      <c r="H2934" s="7">
        <v>1.8712335539740834</v>
      </c>
      <c r="I2934" s="7">
        <f t="shared" si="120"/>
        <v>138.31506673503986</v>
      </c>
    </row>
    <row r="2935" spans="1:9" x14ac:dyDescent="0.25">
      <c r="A2935" s="14"/>
      <c r="B2935" s="5">
        <f t="shared" si="121"/>
        <v>43861</v>
      </c>
      <c r="C2935" s="4">
        <v>26.541666666674999</v>
      </c>
      <c r="D2935">
        <v>1.172518389679198</v>
      </c>
      <c r="E2935" s="6">
        <v>115.50277071215331</v>
      </c>
      <c r="F2935" s="7">
        <v>184.11773124540019</v>
      </c>
      <c r="G2935" s="7">
        <v>177.79230248843163</v>
      </c>
      <c r="H2935" s="7">
        <v>1.8289633678674313</v>
      </c>
      <c r="I2935" s="7">
        <f t="shared" si="120"/>
        <v>135.42912271889963</v>
      </c>
    </row>
    <row r="2936" spans="1:9" x14ac:dyDescent="0.25">
      <c r="A2936" s="14"/>
      <c r="B2936" s="5">
        <f t="shared" si="121"/>
        <v>43861</v>
      </c>
      <c r="C2936" s="4">
        <v>26.552083333341699</v>
      </c>
      <c r="D2936">
        <v>1.172518389679198</v>
      </c>
      <c r="E2936" s="6">
        <v>113.04508927915275</v>
      </c>
      <c r="F2936" s="7">
        <v>192.00797526032585</v>
      </c>
      <c r="G2936" s="7">
        <v>177.10026372544002</v>
      </c>
      <c r="H2936" s="7">
        <v>1.9329181359719732</v>
      </c>
      <c r="I2936" s="7">
        <f t="shared" si="120"/>
        <v>132.54744604273336</v>
      </c>
    </row>
    <row r="2937" spans="1:9" x14ac:dyDescent="0.25">
      <c r="A2937" s="14"/>
      <c r="B2937" s="5">
        <f t="shared" si="121"/>
        <v>43861</v>
      </c>
      <c r="C2937" s="4">
        <v>26.562500000008399</v>
      </c>
      <c r="D2937">
        <v>1.172518389679198</v>
      </c>
      <c r="E2937" s="6">
        <v>114.31551345814911</v>
      </c>
      <c r="F2937" s="7">
        <v>179.61727883498168</v>
      </c>
      <c r="G2937" s="7">
        <v>173.72657525669743</v>
      </c>
      <c r="H2937" s="7">
        <v>1.9144642679389143</v>
      </c>
      <c r="I2937" s="7">
        <f t="shared" si="120"/>
        <v>134.03704175529967</v>
      </c>
    </row>
    <row r="2938" spans="1:9" x14ac:dyDescent="0.25">
      <c r="A2938" s="14"/>
      <c r="B2938" s="5">
        <f t="shared" si="121"/>
        <v>43861</v>
      </c>
      <c r="C2938" s="4">
        <v>26.572916666674999</v>
      </c>
      <c r="D2938">
        <v>1.172518389679198</v>
      </c>
      <c r="E2938" s="6">
        <v>115.12888153688158</v>
      </c>
      <c r="F2938" s="7">
        <v>173.4853935732207</v>
      </c>
      <c r="G2938" s="7">
        <v>174.82353837327318</v>
      </c>
      <c r="H2938" s="7">
        <v>1.9615291386544038</v>
      </c>
      <c r="I2938" s="7">
        <f t="shared" si="120"/>
        <v>134.99073078519154</v>
      </c>
    </row>
    <row r="2939" spans="1:9" x14ac:dyDescent="0.25">
      <c r="A2939" s="14"/>
      <c r="B2939" s="5">
        <f t="shared" si="121"/>
        <v>43861</v>
      </c>
      <c r="C2939" s="4">
        <v>26.583333333341699</v>
      </c>
      <c r="D2939">
        <v>1.172518389679198</v>
      </c>
      <c r="E2939" s="6">
        <v>115.4088911215139</v>
      </c>
      <c r="F2939" s="7">
        <v>173.78854684193786</v>
      </c>
      <c r="G2939" s="7">
        <v>175.07279717772263</v>
      </c>
      <c r="H2939" s="7">
        <v>2.0717183888197939</v>
      </c>
      <c r="I2939" s="7">
        <f t="shared" si="120"/>
        <v>135.31904717245936</v>
      </c>
    </row>
    <row r="2940" spans="1:9" x14ac:dyDescent="0.25">
      <c r="A2940" s="14"/>
      <c r="B2940" s="5">
        <f t="shared" si="121"/>
        <v>43861</v>
      </c>
      <c r="C2940" s="4">
        <v>26.593750000008399</v>
      </c>
      <c r="D2940">
        <v>1.172518389679198</v>
      </c>
      <c r="E2940" s="6">
        <v>116.82245551910937</v>
      </c>
      <c r="F2940" s="7">
        <v>174.46536999770908</v>
      </c>
      <c r="G2940" s="7">
        <v>172.3881344094263</v>
      </c>
      <c r="H2940" s="7">
        <v>2.0194143656356265</v>
      </c>
      <c r="I2940" s="7">
        <f t="shared" si="120"/>
        <v>136.97647742363586</v>
      </c>
    </row>
    <row r="2941" spans="1:9" x14ac:dyDescent="0.25">
      <c r="A2941" s="14"/>
      <c r="B2941" s="5">
        <f t="shared" si="121"/>
        <v>43861</v>
      </c>
      <c r="C2941" s="4">
        <v>26.604166666674999</v>
      </c>
      <c r="D2941">
        <v>1.172518389679198</v>
      </c>
      <c r="E2941" s="6">
        <v>117.10188709983386</v>
      </c>
      <c r="F2941" s="7">
        <v>175.39004422555291</v>
      </c>
      <c r="G2941" s="7">
        <v>172.8292195202867</v>
      </c>
      <c r="H2941" s="7">
        <v>2.0246147390292846</v>
      </c>
      <c r="I2941" s="7">
        <f t="shared" si="120"/>
        <v>137.30411609069245</v>
      </c>
    </row>
    <row r="2942" spans="1:9" x14ac:dyDescent="0.25">
      <c r="A2942" s="14"/>
      <c r="B2942" s="5">
        <f t="shared" si="121"/>
        <v>43861</v>
      </c>
      <c r="C2942" s="4">
        <v>26.614583333341699</v>
      </c>
      <c r="D2942">
        <v>1.172518389679198</v>
      </c>
      <c r="E2942" s="6">
        <v>119.19372830689584</v>
      </c>
      <c r="F2942" s="7">
        <v>175.74941825209771</v>
      </c>
      <c r="G2942" s="7">
        <v>170.68780551814496</v>
      </c>
      <c r="H2942" s="7">
        <v>2.0301203733468145</v>
      </c>
      <c r="I2942" s="7">
        <f t="shared" si="120"/>
        <v>139.75683837426135</v>
      </c>
    </row>
    <row r="2943" spans="1:9" x14ac:dyDescent="0.25">
      <c r="A2943" s="14"/>
      <c r="B2943" s="5">
        <f t="shared" si="121"/>
        <v>43861</v>
      </c>
      <c r="C2943" s="4">
        <v>26.625000000008399</v>
      </c>
      <c r="D2943">
        <v>1.172518389679198</v>
      </c>
      <c r="E2943" s="6">
        <v>120.93953131003354</v>
      </c>
      <c r="F2943" s="7">
        <v>172.17844546820149</v>
      </c>
      <c r="G2943" s="7">
        <v>167.30500974732047</v>
      </c>
      <c r="H2943" s="7">
        <v>2.092671021353476</v>
      </c>
      <c r="I2943" s="7">
        <f t="shared" si="120"/>
        <v>141.80382450019746</v>
      </c>
    </row>
    <row r="2944" spans="1:9" x14ac:dyDescent="0.25">
      <c r="A2944" s="14"/>
      <c r="B2944" s="5">
        <f t="shared" si="121"/>
        <v>43861</v>
      </c>
      <c r="C2944" s="4">
        <v>26.635416666674999</v>
      </c>
      <c r="D2944">
        <v>1.172518389679198</v>
      </c>
      <c r="E2944" s="6">
        <v>122.94174860268578</v>
      </c>
      <c r="F2944" s="7">
        <v>169.630601428479</v>
      </c>
      <c r="G2944" s="7">
        <v>160.49358920381826</v>
      </c>
      <c r="H2944" s="7">
        <v>2.0158745321210145</v>
      </c>
      <c r="I2944" s="7">
        <f t="shared" si="120"/>
        <v>144.15146109596591</v>
      </c>
    </row>
    <row r="2945" spans="1:9" x14ac:dyDescent="0.25">
      <c r="A2945" s="14"/>
      <c r="B2945" s="5">
        <f t="shared" si="121"/>
        <v>43861</v>
      </c>
      <c r="C2945" s="4">
        <v>26.645833333341699</v>
      </c>
      <c r="D2945">
        <v>1.172518389679198</v>
      </c>
      <c r="E2945" s="6">
        <v>124.75596375648438</v>
      </c>
      <c r="F2945" s="7">
        <v>168.2929637531017</v>
      </c>
      <c r="G2945" s="7">
        <v>158.08953791871784</v>
      </c>
      <c r="H2945" s="7">
        <v>1.9151324612315601</v>
      </c>
      <c r="I2945" s="7">
        <f t="shared" si="120"/>
        <v>146.27866172662945</v>
      </c>
    </row>
    <row r="2946" spans="1:9" x14ac:dyDescent="0.25">
      <c r="A2946" s="14"/>
      <c r="B2946" s="5">
        <f t="shared" si="121"/>
        <v>43861</v>
      </c>
      <c r="C2946" s="4">
        <v>26.656250000008399</v>
      </c>
      <c r="D2946">
        <v>1.172518389679198</v>
      </c>
      <c r="E2946" s="6">
        <v>128.39487748750099</v>
      </c>
      <c r="F2946" s="7">
        <v>167.135211644615</v>
      </c>
      <c r="G2946" s="7">
        <v>158.03573551996931</v>
      </c>
      <c r="H2946" s="7">
        <v>2.3548613192374708</v>
      </c>
      <c r="I2946" s="7">
        <f t="shared" si="120"/>
        <v>150.54535499470256</v>
      </c>
    </row>
    <row r="2947" spans="1:9" x14ac:dyDescent="0.25">
      <c r="A2947" s="14"/>
      <c r="B2947" s="5">
        <f t="shared" si="121"/>
        <v>43861</v>
      </c>
      <c r="C2947" s="4">
        <v>26.666666666675098</v>
      </c>
      <c r="D2947">
        <v>1.172518389679198</v>
      </c>
      <c r="E2947" s="6">
        <v>129.87192238885581</v>
      </c>
      <c r="F2947" s="7">
        <v>166.91918129684649</v>
      </c>
      <c r="G2947" s="7">
        <v>156.30016741979654</v>
      </c>
      <c r="H2947" s="7">
        <v>3.6489797070931544</v>
      </c>
      <c r="I2947" s="7">
        <f t="shared" si="120"/>
        <v>152.27721730392298</v>
      </c>
    </row>
    <row r="2948" spans="1:9" x14ac:dyDescent="0.25">
      <c r="A2948" s="14"/>
      <c r="B2948" s="5">
        <f t="shared" si="121"/>
        <v>43861</v>
      </c>
      <c r="C2948" s="4">
        <v>26.677083333341699</v>
      </c>
      <c r="D2948">
        <v>1.172518389679198</v>
      </c>
      <c r="E2948" s="6">
        <v>132.61881052629627</v>
      </c>
      <c r="F2948" s="7">
        <v>166.1773809681265</v>
      </c>
      <c r="G2948" s="7">
        <v>155.63617578156214</v>
      </c>
      <c r="H2948" s="7">
        <v>7.8809481186672974</v>
      </c>
      <c r="I2948" s="7">
        <f t="shared" ref="I2948:I2978" si="122">D2948*E2948</f>
        <v>155.49799415946359</v>
      </c>
    </row>
    <row r="2949" spans="1:9" x14ac:dyDescent="0.25">
      <c r="A2949" s="14"/>
      <c r="B2949" s="5">
        <f t="shared" si="121"/>
        <v>43861</v>
      </c>
      <c r="C2949" s="4">
        <v>26.687500000008399</v>
      </c>
      <c r="D2949">
        <v>1.172518389679198</v>
      </c>
      <c r="E2949" s="6">
        <v>137.66486889286111</v>
      </c>
      <c r="F2949" s="7">
        <v>167.62285933087512</v>
      </c>
      <c r="G2949" s="7">
        <v>159.06837055254832</v>
      </c>
      <c r="H2949" s="7">
        <v>20.525002747082713</v>
      </c>
      <c r="I2949" s="7">
        <f t="shared" si="122"/>
        <v>161.41459038965542</v>
      </c>
    </row>
    <row r="2950" spans="1:9" x14ac:dyDescent="0.25">
      <c r="A2950" s="14"/>
      <c r="B2950" s="5">
        <f t="shared" si="121"/>
        <v>43861</v>
      </c>
      <c r="C2950" s="4">
        <v>26.697916666675098</v>
      </c>
      <c r="D2950">
        <v>1.172518389679198</v>
      </c>
      <c r="E2950" s="6">
        <v>142.49453337268739</v>
      </c>
      <c r="F2950" s="7">
        <v>169.86594562819815</v>
      </c>
      <c r="G2950" s="7">
        <v>157.47614329354548</v>
      </c>
      <c r="H2950" s="7">
        <v>60.013007980497882</v>
      </c>
      <c r="I2950" s="7">
        <f t="shared" si="122"/>
        <v>167.07746080823216</v>
      </c>
    </row>
    <row r="2951" spans="1:9" x14ac:dyDescent="0.25">
      <c r="A2951" s="14"/>
      <c r="B2951" s="5">
        <f t="shared" si="121"/>
        <v>43861</v>
      </c>
      <c r="C2951" s="4">
        <v>26.708333333341699</v>
      </c>
      <c r="D2951">
        <v>1.172518389679198</v>
      </c>
      <c r="E2951" s="6">
        <v>146.57392428849025</v>
      </c>
      <c r="F2951" s="7">
        <v>170.73244966269039</v>
      </c>
      <c r="G2951" s="7">
        <v>150.83378681134761</v>
      </c>
      <c r="H2951" s="7">
        <v>110.30555258871468</v>
      </c>
      <c r="I2951" s="7">
        <f t="shared" si="122"/>
        <v>171.86062167570125</v>
      </c>
    </row>
    <row r="2952" spans="1:9" x14ac:dyDescent="0.25">
      <c r="A2952" s="14"/>
      <c r="B2952" s="5">
        <f t="shared" si="121"/>
        <v>43861</v>
      </c>
      <c r="C2952" s="4">
        <v>26.718750000008399</v>
      </c>
      <c r="D2952">
        <v>1.172518389679198</v>
      </c>
      <c r="E2952" s="6">
        <v>152.82012743686806</v>
      </c>
      <c r="F2952" s="7">
        <v>167.98444753110149</v>
      </c>
      <c r="G2952" s="7">
        <v>151.46753162889738</v>
      </c>
      <c r="H2952" s="7">
        <v>137.81473734463577</v>
      </c>
      <c r="I2952" s="7">
        <f t="shared" si="122"/>
        <v>179.18440973284635</v>
      </c>
    </row>
    <row r="2953" spans="1:9" x14ac:dyDescent="0.25">
      <c r="A2953" s="14"/>
      <c r="B2953" s="5">
        <f t="shared" si="121"/>
        <v>43861</v>
      </c>
      <c r="C2953" s="4">
        <v>26.729166666675098</v>
      </c>
      <c r="D2953">
        <v>1.172518389679198</v>
      </c>
      <c r="E2953" s="6">
        <v>159.23124097814886</v>
      </c>
      <c r="F2953" s="7">
        <v>165.56534244846219</v>
      </c>
      <c r="G2953" s="7">
        <v>152.57224376537033</v>
      </c>
      <c r="H2953" s="7">
        <v>155.92656896434508</v>
      </c>
      <c r="I2953" s="7">
        <f t="shared" si="122"/>
        <v>186.70155825831941</v>
      </c>
    </row>
    <row r="2954" spans="1:9" x14ac:dyDescent="0.25">
      <c r="A2954" s="14"/>
      <c r="B2954" s="5">
        <f t="shared" si="121"/>
        <v>43861</v>
      </c>
      <c r="C2954" s="4">
        <v>26.739583333341699</v>
      </c>
      <c r="D2954">
        <v>1.172518389679198</v>
      </c>
      <c r="E2954" s="6">
        <v>163.13981900351567</v>
      </c>
      <c r="F2954" s="7">
        <v>163.16861576250673</v>
      </c>
      <c r="G2954" s="7">
        <v>152.15282305501884</v>
      </c>
      <c r="H2954" s="7">
        <v>167.78557403205161</v>
      </c>
      <c r="I2954" s="7">
        <f t="shared" si="122"/>
        <v>191.28443787055801</v>
      </c>
    </row>
    <row r="2955" spans="1:9" x14ac:dyDescent="0.25">
      <c r="A2955" s="14"/>
      <c r="B2955" s="5">
        <f t="shared" si="121"/>
        <v>43861</v>
      </c>
      <c r="C2955" s="4">
        <v>26.750000000008399</v>
      </c>
      <c r="D2955">
        <v>1.172518389679198</v>
      </c>
      <c r="E2955" s="6">
        <v>166.05292636982659</v>
      </c>
      <c r="F2955" s="7">
        <v>161.09375050840396</v>
      </c>
      <c r="G2955" s="7">
        <v>154.57811002029257</v>
      </c>
      <c r="H2955" s="7">
        <v>189.23579579233979</v>
      </c>
      <c r="I2955" s="7">
        <f t="shared" si="122"/>
        <v>194.70010982866751</v>
      </c>
    </row>
    <row r="2956" spans="1:9" x14ac:dyDescent="0.25">
      <c r="A2956" s="14"/>
      <c r="B2956" s="5">
        <f t="shared" si="121"/>
        <v>43861</v>
      </c>
      <c r="C2956" s="4">
        <v>26.760416666675098</v>
      </c>
      <c r="D2956">
        <v>1.172518389679198</v>
      </c>
      <c r="E2956" s="6">
        <v>168.00469567733901</v>
      </c>
      <c r="F2956" s="7">
        <v>158.00793446537614</v>
      </c>
      <c r="G2956" s="7">
        <v>154.31368573481367</v>
      </c>
      <c r="H2956" s="7">
        <v>204.99765722794041</v>
      </c>
      <c r="I2956" s="7">
        <f t="shared" si="122"/>
        <v>196.98859523413725</v>
      </c>
    </row>
    <row r="2957" spans="1:9" x14ac:dyDescent="0.25">
      <c r="A2957" s="14"/>
      <c r="B2957" s="5">
        <f t="shared" si="121"/>
        <v>43861</v>
      </c>
      <c r="C2957" s="4">
        <v>26.770833333341798</v>
      </c>
      <c r="D2957">
        <v>1.172518389679198</v>
      </c>
      <c r="E2957" s="6">
        <v>170.37333315917294</v>
      </c>
      <c r="F2957" s="7">
        <v>155.97579233424875</v>
      </c>
      <c r="G2957" s="7">
        <v>157.68323925602061</v>
      </c>
      <c r="H2957" s="7">
        <v>221.84756405240714</v>
      </c>
      <c r="I2957" s="7">
        <f t="shared" si="122"/>
        <v>199.76586624007095</v>
      </c>
    </row>
    <row r="2958" spans="1:9" x14ac:dyDescent="0.25">
      <c r="A2958" s="14"/>
      <c r="B2958" s="5">
        <f t="shared" si="121"/>
        <v>43861</v>
      </c>
      <c r="C2958" s="4">
        <v>26.781250000008399</v>
      </c>
      <c r="D2958">
        <v>1.172518389679198</v>
      </c>
      <c r="E2958" s="6">
        <v>173.65598487477061</v>
      </c>
      <c r="F2958" s="7">
        <v>152.95377016482902</v>
      </c>
      <c r="G2958" s="7">
        <v>158.56317372122504</v>
      </c>
      <c r="H2958" s="7">
        <v>225.20857929742181</v>
      </c>
      <c r="I2958" s="7">
        <f t="shared" si="122"/>
        <v>203.61483574352118</v>
      </c>
    </row>
    <row r="2959" spans="1:9" x14ac:dyDescent="0.25">
      <c r="A2959" s="14"/>
      <c r="B2959" s="5">
        <f t="shared" si="121"/>
        <v>43861</v>
      </c>
      <c r="C2959" s="4">
        <v>26.791666666675098</v>
      </c>
      <c r="D2959">
        <v>1.172518389679198</v>
      </c>
      <c r="E2959" s="6">
        <v>173.67741804340622</v>
      </c>
      <c r="F2959" s="7">
        <v>147.97418581221916</v>
      </c>
      <c r="G2959" s="7">
        <v>160.39362925118354</v>
      </c>
      <c r="H2959" s="7">
        <v>225.6144331418952</v>
      </c>
      <c r="I2959" s="7">
        <f t="shared" si="122"/>
        <v>203.63996652789555</v>
      </c>
    </row>
    <row r="2960" spans="1:9" x14ac:dyDescent="0.25">
      <c r="A2960" s="14"/>
      <c r="B2960" s="5">
        <f t="shared" si="121"/>
        <v>43861</v>
      </c>
      <c r="C2960" s="4">
        <v>26.802083333341798</v>
      </c>
      <c r="D2960">
        <v>1.172518389679198</v>
      </c>
      <c r="E2960" s="6">
        <v>173.09551113972088</v>
      </c>
      <c r="F2960" s="7">
        <v>140.68328491894664</v>
      </c>
      <c r="G2960" s="7">
        <v>159.28900125608487</v>
      </c>
      <c r="H2960" s="7">
        <v>226.2425756047279</v>
      </c>
      <c r="I2960" s="7">
        <f t="shared" si="122"/>
        <v>202.9576699822432</v>
      </c>
    </row>
    <row r="2961" spans="1:9" x14ac:dyDescent="0.25">
      <c r="A2961" s="14"/>
      <c r="B2961" s="5">
        <f t="shared" si="121"/>
        <v>43861</v>
      </c>
      <c r="C2961" s="4">
        <v>26.812500000008399</v>
      </c>
      <c r="D2961">
        <v>1.172518389679198</v>
      </c>
      <c r="E2961" s="6">
        <v>174.02863281114202</v>
      </c>
      <c r="F2961" s="7">
        <v>134.90901678504832</v>
      </c>
      <c r="G2961" s="7">
        <v>155.83775447392438</v>
      </c>
      <c r="H2961" s="7">
        <v>226.22298620583143</v>
      </c>
      <c r="I2961" s="7">
        <f t="shared" si="122"/>
        <v>204.05177230179268</v>
      </c>
    </row>
    <row r="2962" spans="1:9" x14ac:dyDescent="0.25">
      <c r="A2962" s="14"/>
      <c r="B2962" s="5">
        <f t="shared" si="121"/>
        <v>43861</v>
      </c>
      <c r="C2962" s="4">
        <v>26.822916666675098</v>
      </c>
      <c r="D2962">
        <v>1.172518389679198</v>
      </c>
      <c r="E2962" s="6">
        <v>175.02737458044905</v>
      </c>
      <c r="F2962" s="7">
        <v>130.45947833575329</v>
      </c>
      <c r="G2962" s="7">
        <v>151.2042933361225</v>
      </c>
      <c r="H2962" s="7">
        <v>226.32353835868682</v>
      </c>
      <c r="I2962" s="7">
        <f t="shared" si="122"/>
        <v>205.22281539284592</v>
      </c>
    </row>
    <row r="2963" spans="1:9" x14ac:dyDescent="0.25">
      <c r="A2963" s="14"/>
      <c r="B2963" s="5">
        <f t="shared" si="121"/>
        <v>43861</v>
      </c>
      <c r="C2963" s="4">
        <v>26.833333333341798</v>
      </c>
      <c r="D2963">
        <v>1.172518389679198</v>
      </c>
      <c r="E2963" s="6">
        <v>177.47903693546729</v>
      </c>
      <c r="F2963" s="7">
        <v>127.09010767003754</v>
      </c>
      <c r="G2963" s="7">
        <v>146.86091559622031</v>
      </c>
      <c r="H2963" s="7">
        <v>226.34536202890556</v>
      </c>
      <c r="I2963" s="7">
        <f t="shared" si="122"/>
        <v>208.097434589389</v>
      </c>
    </row>
    <row r="2964" spans="1:9" x14ac:dyDescent="0.25">
      <c r="A2964" s="14"/>
      <c r="B2964" s="5">
        <f t="shared" si="121"/>
        <v>43861</v>
      </c>
      <c r="C2964" s="4">
        <v>26.843750000008399</v>
      </c>
      <c r="D2964">
        <v>1.172518389679198</v>
      </c>
      <c r="E2964" s="6">
        <v>177.71437269603203</v>
      </c>
      <c r="F2964" s="7">
        <v>123.15598232407474</v>
      </c>
      <c r="G2964" s="7">
        <v>138.76553774865388</v>
      </c>
      <c r="H2964" s="7">
        <v>226.69708426199259</v>
      </c>
      <c r="I2964" s="7">
        <f t="shared" si="122"/>
        <v>208.37337009640029</v>
      </c>
    </row>
    <row r="2965" spans="1:9" x14ac:dyDescent="0.25">
      <c r="A2965" s="14"/>
      <c r="B2965" s="5">
        <f t="shared" si="121"/>
        <v>43861</v>
      </c>
      <c r="C2965" s="4">
        <v>26.854166666675098</v>
      </c>
      <c r="D2965">
        <v>1.172518389679198</v>
      </c>
      <c r="E2965" s="6">
        <v>175.3009604843636</v>
      </c>
      <c r="F2965" s="7">
        <v>120.6942142862232</v>
      </c>
      <c r="G2965" s="7">
        <v>130.92298069038108</v>
      </c>
      <c r="H2965" s="7">
        <v>227.15398727855589</v>
      </c>
      <c r="I2965" s="7">
        <f t="shared" si="122"/>
        <v>205.54359989634273</v>
      </c>
    </row>
    <row r="2966" spans="1:9" x14ac:dyDescent="0.25">
      <c r="A2966" s="14"/>
      <c r="B2966" s="5">
        <f t="shared" si="121"/>
        <v>43861</v>
      </c>
      <c r="C2966" s="4">
        <v>26.864583333341798</v>
      </c>
      <c r="D2966">
        <v>1.172518389679198</v>
      </c>
      <c r="E2966" s="6">
        <v>171.97729106433212</v>
      </c>
      <c r="F2966" s="7">
        <v>115.76387925329144</v>
      </c>
      <c r="G2966" s="7">
        <v>125.34013239301179</v>
      </c>
      <c r="H2966" s="7">
        <v>227.55426489090848</v>
      </c>
      <c r="I2966" s="7">
        <f t="shared" si="122"/>
        <v>201.64653638014141</v>
      </c>
    </row>
    <row r="2967" spans="1:9" x14ac:dyDescent="0.25">
      <c r="A2967" s="14"/>
      <c r="B2967" s="5">
        <f t="shared" si="121"/>
        <v>43861</v>
      </c>
      <c r="C2967" s="4">
        <v>26.875000000008502</v>
      </c>
      <c r="D2967">
        <v>1.172518389679198</v>
      </c>
      <c r="E2967" s="6">
        <v>170.80158311214001</v>
      </c>
      <c r="F2967" s="7">
        <v>108.26191786948132</v>
      </c>
      <c r="G2967" s="7">
        <v>118.71716849421749</v>
      </c>
      <c r="H2967" s="7">
        <v>228.2925409211322</v>
      </c>
      <c r="I2967" s="7">
        <f t="shared" si="122"/>
        <v>200.2679971853041</v>
      </c>
    </row>
    <row r="2968" spans="1:9" x14ac:dyDescent="0.25">
      <c r="A2968" s="14"/>
      <c r="B2968" s="5">
        <f t="shared" si="121"/>
        <v>43861</v>
      </c>
      <c r="C2968" s="4">
        <v>26.885416666675098</v>
      </c>
      <c r="D2968">
        <v>1.172518389679198</v>
      </c>
      <c r="E2968" s="6">
        <v>177.60262298796502</v>
      </c>
      <c r="F2968" s="7">
        <v>87.838439998460572</v>
      </c>
      <c r="G2968" s="7">
        <v>98.099923415062605</v>
      </c>
      <c r="H2968" s="7">
        <v>231.73992014922138</v>
      </c>
      <c r="I2968" s="7">
        <f t="shared" si="122"/>
        <v>208.24234150865044</v>
      </c>
    </row>
    <row r="2969" spans="1:9" x14ac:dyDescent="0.25">
      <c r="A2969" s="14"/>
      <c r="B2969" s="5">
        <f t="shared" si="121"/>
        <v>43861</v>
      </c>
      <c r="C2969" s="4">
        <v>26.895833333341798</v>
      </c>
      <c r="D2969">
        <v>1.172518389679198</v>
      </c>
      <c r="E2969" s="6">
        <v>183.87778903046214</v>
      </c>
      <c r="F2969" s="7">
        <v>80.206845163489376</v>
      </c>
      <c r="G2969" s="7">
        <v>91.388074171180577</v>
      </c>
      <c r="H2969" s="7">
        <v>235.53938454276636</v>
      </c>
      <c r="I2969" s="7">
        <f t="shared" si="122"/>
        <v>215.60008909176875</v>
      </c>
    </row>
    <row r="2970" spans="1:9" x14ac:dyDescent="0.25">
      <c r="A2970" s="14"/>
      <c r="B2970" s="5">
        <f t="shared" si="121"/>
        <v>43861</v>
      </c>
      <c r="C2970" s="4">
        <v>26.906250000008502</v>
      </c>
      <c r="D2970">
        <v>1.172518389679198</v>
      </c>
      <c r="E2970" s="6">
        <v>184.24697580106019</v>
      </c>
      <c r="F2970" s="7">
        <v>77.622599627099788</v>
      </c>
      <c r="G2970" s="7">
        <v>87.770331642997022</v>
      </c>
      <c r="H2970" s="7">
        <v>236.26397553684913</v>
      </c>
      <c r="I2970" s="7">
        <f t="shared" si="122"/>
        <v>216.03296736952126</v>
      </c>
    </row>
    <row r="2971" spans="1:9" x14ac:dyDescent="0.25">
      <c r="A2971" s="14"/>
      <c r="B2971" s="5">
        <f t="shared" si="121"/>
        <v>43861</v>
      </c>
      <c r="C2971" s="4">
        <v>26.916666666675098</v>
      </c>
      <c r="D2971">
        <v>1.172518389679198</v>
      </c>
      <c r="E2971" s="6">
        <v>182.92507302656639</v>
      </c>
      <c r="F2971" s="7">
        <v>76.999927458106072</v>
      </c>
      <c r="G2971" s="7">
        <v>85.079053759990117</v>
      </c>
      <c r="H2971" s="7">
        <v>235.38512834268505</v>
      </c>
      <c r="I2971" s="7">
        <f t="shared" si="122"/>
        <v>214.48301205705931</v>
      </c>
    </row>
    <row r="2972" spans="1:9" x14ac:dyDescent="0.25">
      <c r="A2972" s="14"/>
      <c r="B2972" s="5">
        <f t="shared" si="121"/>
        <v>43861</v>
      </c>
      <c r="C2972" s="4">
        <v>26.927083333341798</v>
      </c>
      <c r="D2972">
        <v>1.172518389679198</v>
      </c>
      <c r="E2972" s="6">
        <v>179.78488066055772</v>
      </c>
      <c r="F2972" s="7">
        <v>75.141694229402688</v>
      </c>
      <c r="G2972" s="7">
        <v>70.517118808204046</v>
      </c>
      <c r="H2972" s="7">
        <v>236.802613905866</v>
      </c>
      <c r="I2972" s="7">
        <f t="shared" si="122"/>
        <v>210.80107876078392</v>
      </c>
    </row>
    <row r="2973" spans="1:9" x14ac:dyDescent="0.25">
      <c r="A2973" s="14"/>
      <c r="B2973" s="5">
        <f t="shared" si="121"/>
        <v>43861</v>
      </c>
      <c r="C2973" s="4">
        <v>26.937500000008502</v>
      </c>
      <c r="D2973">
        <v>1.172518389679198</v>
      </c>
      <c r="E2973" s="6">
        <v>172.51199954044068</v>
      </c>
      <c r="F2973" s="7">
        <v>73.377940433481285</v>
      </c>
      <c r="G2973" s="7">
        <v>65.153667140881964</v>
      </c>
      <c r="H2973" s="7">
        <v>236.59053711059522</v>
      </c>
      <c r="I2973" s="7">
        <f t="shared" si="122"/>
        <v>202.27349190149604</v>
      </c>
    </row>
    <row r="2974" spans="1:9" x14ac:dyDescent="0.25">
      <c r="A2974" s="14"/>
      <c r="B2974" s="5">
        <f t="shared" si="121"/>
        <v>43861</v>
      </c>
      <c r="C2974" s="4">
        <v>26.947916666675098</v>
      </c>
      <c r="D2974">
        <v>1.172518389679198</v>
      </c>
      <c r="E2974" s="6">
        <v>165.79326938042254</v>
      </c>
      <c r="F2974" s="7">
        <v>72.372264351786754</v>
      </c>
      <c r="G2974" s="7">
        <v>63.30188778264376</v>
      </c>
      <c r="H2974" s="7">
        <v>235.75163335803663</v>
      </c>
      <c r="I2974" s="7">
        <f t="shared" si="122"/>
        <v>194.39565723358251</v>
      </c>
    </row>
    <row r="2975" spans="1:9" x14ac:dyDescent="0.25">
      <c r="A2975" s="14"/>
      <c r="B2975" s="5">
        <f t="shared" si="121"/>
        <v>43861</v>
      </c>
      <c r="C2975" s="4">
        <v>26.958333333341798</v>
      </c>
      <c r="D2975">
        <v>1.172518389679198</v>
      </c>
      <c r="E2975" s="6">
        <v>156.14674957516758</v>
      </c>
      <c r="F2975" s="7">
        <v>69.587158766294792</v>
      </c>
      <c r="G2975" s="7">
        <v>62.284438264754733</v>
      </c>
      <c r="H2975" s="7">
        <v>235.30833284778785</v>
      </c>
      <c r="I2975" s="7">
        <f t="shared" si="122"/>
        <v>183.08493536551649</v>
      </c>
    </row>
    <row r="2976" spans="1:9" x14ac:dyDescent="0.25">
      <c r="A2976" s="14"/>
      <c r="B2976" s="5">
        <f t="shared" si="121"/>
        <v>43861</v>
      </c>
      <c r="C2976" s="4">
        <v>26.968750000008502</v>
      </c>
      <c r="D2976">
        <v>1.172518389679198</v>
      </c>
      <c r="E2976" s="6">
        <v>145.78873243076188</v>
      </c>
      <c r="F2976" s="7">
        <v>67.452414554368772</v>
      </c>
      <c r="G2976" s="7">
        <v>61.093481219653363</v>
      </c>
      <c r="H2976" s="7">
        <v>235.81070184397356</v>
      </c>
      <c r="I2976" s="7">
        <f t="shared" si="122"/>
        <v>170.9399697830884</v>
      </c>
    </row>
    <row r="2977" spans="1:9" x14ac:dyDescent="0.25">
      <c r="A2977" s="14"/>
      <c r="B2977" s="5">
        <f t="shared" si="121"/>
        <v>43861</v>
      </c>
      <c r="C2977" s="4">
        <v>26.979166666675201</v>
      </c>
      <c r="D2977">
        <v>1.172518389679198</v>
      </c>
      <c r="E2977" s="6">
        <v>135.23662843178835</v>
      </c>
      <c r="F2977" s="7">
        <v>66.31515558598916</v>
      </c>
      <c r="G2977" s="7">
        <v>59.365938603893291</v>
      </c>
      <c r="H2977" s="7">
        <v>236.73007615453889</v>
      </c>
      <c r="I2977" s="7">
        <f t="shared" si="122"/>
        <v>158.56743379448451</v>
      </c>
    </row>
    <row r="2978" spans="1:9" x14ac:dyDescent="0.25">
      <c r="A2978" s="14"/>
      <c r="B2978" s="5">
        <f t="shared" si="121"/>
        <v>43861</v>
      </c>
      <c r="C2978" s="4">
        <v>26.989583333341798</v>
      </c>
      <c r="D2978">
        <v>1.172518389679198</v>
      </c>
      <c r="E2978" s="6">
        <v>125.02409193197455</v>
      </c>
      <c r="F2978" s="7">
        <v>64.562805586764696</v>
      </c>
      <c r="G2978" s="7">
        <v>58.400841047729656</v>
      </c>
      <c r="H2978" s="7">
        <v>238.25365530096201</v>
      </c>
      <c r="I2978" s="7">
        <f t="shared" si="122"/>
        <v>146.5930469431828</v>
      </c>
    </row>
    <row r="2979" spans="1:9" x14ac:dyDescent="0.25">
      <c r="B2979" s="5"/>
      <c r="F2979" s="12"/>
      <c r="G2979" s="12"/>
      <c r="H2979" s="12"/>
      <c r="I2979" s="12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topLeftCell="A2955" workbookViewId="0">
      <selection activeCell="F2983" sqref="F2983:I2983"/>
    </sheetView>
  </sheetViews>
  <sheetFormatPr defaultRowHeight="15" x14ac:dyDescent="0.25"/>
  <cols>
    <col min="1" max="1" width="9.140625" style="11"/>
    <col min="2" max="2" width="10.140625" bestFit="1" customWidth="1"/>
    <col min="4" max="4" width="13.85546875" customWidth="1"/>
    <col min="5" max="9" width="15.7109375" customWidth="1"/>
  </cols>
  <sheetData>
    <row r="1" spans="1:9" ht="15.75" thickBot="1" x14ac:dyDescent="0.3">
      <c r="A1" s="11" t="s">
        <v>10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rujan!A2787+1</f>
        <v>275</v>
      </c>
      <c r="B3" s="5">
        <f>DATE(YEAR(siječanj!B3),MONTH(siječanj!B3)+9,DAY(siječanj!B3))</f>
        <v>44105</v>
      </c>
      <c r="C3" s="8">
        <v>0</v>
      </c>
      <c r="D3">
        <v>0.91790266899999995</v>
      </c>
      <c r="E3" s="6">
        <v>76.46650931870208</v>
      </c>
      <c r="F3" s="9">
        <v>57.547302426427173</v>
      </c>
      <c r="G3" s="9">
        <v>49.147182161523098</v>
      </c>
      <c r="H3" s="9">
        <v>236.02809447584065</v>
      </c>
      <c r="I3" s="9">
        <f>D3*E3</f>
        <v>70.188812992750002</v>
      </c>
    </row>
    <row r="4" spans="1:9" x14ac:dyDescent="0.25">
      <c r="A4" s="14"/>
      <c r="B4" s="5">
        <f>DATE(YEAR(siječanj!B4),MONTH(siječanj!B4)+9,DAY(siječanj!B4))</f>
        <v>44105</v>
      </c>
      <c r="C4" s="8">
        <v>1.0416666666666666E-2</v>
      </c>
      <c r="D4">
        <v>0.91790266899999995</v>
      </c>
      <c r="E4" s="6">
        <v>70.847458446333476</v>
      </c>
      <c r="F4" s="9">
        <v>57.26691943486977</v>
      </c>
      <c r="G4" s="9">
        <v>49.525699376051115</v>
      </c>
      <c r="H4" s="9">
        <v>236.08302293902798</v>
      </c>
      <c r="I4" s="9">
        <f t="shared" ref="I4:I67" si="0">D4*E4</f>
        <v>65.031071199756084</v>
      </c>
    </row>
    <row r="5" spans="1:9" x14ac:dyDescent="0.25">
      <c r="A5" s="14"/>
      <c r="B5" s="5">
        <f>DATE(YEAR(siječanj!B5),MONTH(siječanj!B5)+9,DAY(siječanj!B5))</f>
        <v>44105</v>
      </c>
      <c r="C5" s="8">
        <v>2.0833333333333332E-2</v>
      </c>
      <c r="D5">
        <v>0.91790266899999995</v>
      </c>
      <c r="E5" s="6">
        <v>66.550866154453956</v>
      </c>
      <c r="F5" s="9">
        <v>56.781067315344735</v>
      </c>
      <c r="G5" s="9">
        <v>48.615837937725736</v>
      </c>
      <c r="H5" s="9">
        <v>236.31786675175894</v>
      </c>
      <c r="I5" s="9">
        <f t="shared" si="0"/>
        <v>61.087217667435048</v>
      </c>
    </row>
    <row r="6" spans="1:9" x14ac:dyDescent="0.25">
      <c r="A6" s="14"/>
      <c r="B6" s="5">
        <f>DATE(YEAR(siječanj!B6),MONTH(siječanj!B6)+9,DAY(siječanj!B6))</f>
        <v>44105</v>
      </c>
      <c r="C6" s="8">
        <v>3.125E-2</v>
      </c>
      <c r="D6">
        <v>0.91790266899999995</v>
      </c>
      <c r="E6" s="6">
        <v>63.089736734183262</v>
      </c>
      <c r="F6" s="9">
        <v>56.316412110055062</v>
      </c>
      <c r="G6" s="9">
        <v>48.862430635053904</v>
      </c>
      <c r="H6" s="9">
        <v>236.102273806558</v>
      </c>
      <c r="I6" s="9">
        <f t="shared" si="0"/>
        <v>57.910237734814153</v>
      </c>
    </row>
    <row r="7" spans="1:9" x14ac:dyDescent="0.25">
      <c r="A7" s="14"/>
      <c r="B7" s="5">
        <f>DATE(YEAR(siječanj!B7),MONTH(siječanj!B7)+9,DAY(siječanj!B7))</f>
        <v>44105</v>
      </c>
      <c r="C7" s="8">
        <v>4.1666666666666664E-2</v>
      </c>
      <c r="D7">
        <v>0.91790266899999995</v>
      </c>
      <c r="E7" s="6">
        <v>59.82368918826662</v>
      </c>
      <c r="F7" s="9">
        <v>55.91720821669989</v>
      </c>
      <c r="G7" s="9">
        <v>48.582930689989254</v>
      </c>
      <c r="H7" s="9">
        <v>235.99442442501856</v>
      </c>
      <c r="I7" s="9">
        <f t="shared" si="0"/>
        <v>54.912323975336371</v>
      </c>
    </row>
    <row r="8" spans="1:9" x14ac:dyDescent="0.25">
      <c r="A8" s="14"/>
      <c r="B8" s="5">
        <f>DATE(YEAR(siječanj!B8),MONTH(siječanj!B8)+9,DAY(siječanj!B8))</f>
        <v>44105</v>
      </c>
      <c r="C8" s="8">
        <v>5.2083333333333336E-2</v>
      </c>
      <c r="D8">
        <v>0.91790266899999995</v>
      </c>
      <c r="E8" s="6">
        <v>58.194480883293295</v>
      </c>
      <c r="F8" s="9">
        <v>55.079321227134159</v>
      </c>
      <c r="G8" s="9">
        <v>46.939297531110874</v>
      </c>
      <c r="H8" s="9">
        <v>236.30182835527808</v>
      </c>
      <c r="I8" s="9">
        <f t="shared" si="0"/>
        <v>53.416869323844388</v>
      </c>
    </row>
    <row r="9" spans="1:9" x14ac:dyDescent="0.25">
      <c r="A9" s="14"/>
      <c r="B9" s="5">
        <f>DATE(YEAR(siječanj!B9),MONTH(siječanj!B9)+9,DAY(siječanj!B9))</f>
        <v>44105</v>
      </c>
      <c r="C9" s="8">
        <v>6.25E-2</v>
      </c>
      <c r="D9">
        <v>0.91790266899999995</v>
      </c>
      <c r="E9" s="6">
        <v>56.225255547680476</v>
      </c>
      <c r="F9" s="9">
        <v>54.697852631016417</v>
      </c>
      <c r="G9" s="9">
        <v>47.081936871815202</v>
      </c>
      <c r="H9" s="9">
        <v>235.83799265812254</v>
      </c>
      <c r="I9" s="9">
        <f t="shared" si="0"/>
        <v>51.609312132422964</v>
      </c>
    </row>
    <row r="10" spans="1:9" x14ac:dyDescent="0.25">
      <c r="A10" s="14"/>
      <c r="B10" s="5">
        <f>DATE(YEAR(siječanj!B10),MONTH(siječanj!B10)+9,DAY(siječanj!B10))</f>
        <v>44105</v>
      </c>
      <c r="C10" s="8">
        <v>7.2916666666666671E-2</v>
      </c>
      <c r="D10">
        <v>0.91790266899999995</v>
      </c>
      <c r="E10" s="6">
        <v>55.016255133203714</v>
      </c>
      <c r="F10" s="9">
        <v>54.760636860880993</v>
      </c>
      <c r="G10" s="9">
        <v>46.619190681315104</v>
      </c>
      <c r="H10" s="9">
        <v>236.07453355002804</v>
      </c>
      <c r="I10" s="9">
        <f t="shared" si="0"/>
        <v>50.499567425152634</v>
      </c>
    </row>
    <row r="11" spans="1:9" x14ac:dyDescent="0.25">
      <c r="A11" s="14"/>
      <c r="B11" s="5">
        <f>DATE(YEAR(siječanj!B11),MONTH(siječanj!B11)+9,DAY(siječanj!B11))</f>
        <v>44105</v>
      </c>
      <c r="C11" s="8">
        <v>8.3333333333333329E-2</v>
      </c>
      <c r="D11">
        <v>0.91790266899999995</v>
      </c>
      <c r="E11" s="6">
        <v>53.896276016265389</v>
      </c>
      <c r="F11" s="9">
        <v>54.782249009450588</v>
      </c>
      <c r="G11" s="9">
        <v>47.260390799619131</v>
      </c>
      <c r="H11" s="9">
        <v>236.18060598984357</v>
      </c>
      <c r="I11" s="9">
        <f t="shared" si="0"/>
        <v>49.471535604490683</v>
      </c>
    </row>
    <row r="12" spans="1:9" x14ac:dyDescent="0.25">
      <c r="A12" s="14"/>
      <c r="B12" s="5">
        <f>DATE(YEAR(siječanj!B12),MONTH(siječanj!B12)+9,DAY(siječanj!B12))</f>
        <v>44105</v>
      </c>
      <c r="C12" s="8">
        <v>9.375E-2</v>
      </c>
      <c r="D12">
        <v>0.91790266899999995</v>
      </c>
      <c r="E12" s="6">
        <v>52.913634880452264</v>
      </c>
      <c r="F12" s="9">
        <v>54.860117425033991</v>
      </c>
      <c r="G12" s="9">
        <v>47.300298824695659</v>
      </c>
      <c r="H12" s="9">
        <v>236.38331810411006</v>
      </c>
      <c r="I12" s="9">
        <f t="shared" si="0"/>
        <v>48.569566683258628</v>
      </c>
    </row>
    <row r="13" spans="1:9" x14ac:dyDescent="0.25">
      <c r="A13" s="14"/>
      <c r="B13" s="5">
        <f>DATE(YEAR(siječanj!B13),MONTH(siječanj!B13)+9,DAY(siječanj!B13))</f>
        <v>44105</v>
      </c>
      <c r="C13" s="8">
        <v>0.10416666666666667</v>
      </c>
      <c r="D13">
        <v>0.91790266899999995</v>
      </c>
      <c r="E13" s="6">
        <v>53.011089429674918</v>
      </c>
      <c r="F13" s="9">
        <v>55.744131359440765</v>
      </c>
      <c r="G13" s="9">
        <v>48.603976951587704</v>
      </c>
      <c r="H13" s="9">
        <v>236.06843604438222</v>
      </c>
      <c r="I13" s="9">
        <f t="shared" si="0"/>
        <v>48.659020474096295</v>
      </c>
    </row>
    <row r="14" spans="1:9" x14ac:dyDescent="0.25">
      <c r="A14" s="14"/>
      <c r="B14" s="5">
        <f>DATE(YEAR(siječanj!B14),MONTH(siječanj!B14)+9,DAY(siječanj!B14))</f>
        <v>44105</v>
      </c>
      <c r="C14" s="8">
        <v>0.11458333333333333</v>
      </c>
      <c r="D14">
        <v>0.91790266899999995</v>
      </c>
      <c r="E14" s="6">
        <v>52.526578119206782</v>
      </c>
      <c r="F14" s="9">
        <v>55.67002800133033</v>
      </c>
      <c r="G14" s="9">
        <v>48.142955995434953</v>
      </c>
      <c r="H14" s="9">
        <v>235.88136401213157</v>
      </c>
      <c r="I14" s="9">
        <f t="shared" si="0"/>
        <v>48.214286249056904</v>
      </c>
    </row>
    <row r="15" spans="1:9" x14ac:dyDescent="0.25">
      <c r="A15" s="14"/>
      <c r="B15" s="5">
        <f>DATE(YEAR(siječanj!B15),MONTH(siječanj!B15)+9,DAY(siječanj!B15))</f>
        <v>44105</v>
      </c>
      <c r="C15" s="8">
        <v>0.125</v>
      </c>
      <c r="D15">
        <v>0.91790266899999995</v>
      </c>
      <c r="E15" s="6">
        <v>52.849490334879555</v>
      </c>
      <c r="F15" s="9">
        <v>55.157620847603113</v>
      </c>
      <c r="G15" s="9">
        <v>47.654175539401585</v>
      </c>
      <c r="H15" s="9">
        <v>235.92704439209976</v>
      </c>
      <c r="I15" s="9">
        <f t="shared" si="0"/>
        <v>48.510688233675644</v>
      </c>
    </row>
    <row r="16" spans="1:9" x14ac:dyDescent="0.25">
      <c r="A16" s="14"/>
      <c r="B16" s="5">
        <f>DATE(YEAR(siječanj!B16),MONTH(siječanj!B16)+9,DAY(siječanj!B16))</f>
        <v>44105</v>
      </c>
      <c r="C16" s="8">
        <v>0.13541666666666666</v>
      </c>
      <c r="D16">
        <v>0.91790266899999995</v>
      </c>
      <c r="E16" s="6">
        <v>53.322690781114211</v>
      </c>
      <c r="F16" s="9">
        <v>54.936867902025206</v>
      </c>
      <c r="G16" s="9">
        <v>47.968060363472425</v>
      </c>
      <c r="H16" s="9">
        <v>235.6909457390615</v>
      </c>
      <c r="I16" s="9">
        <f t="shared" si="0"/>
        <v>48.945040186246423</v>
      </c>
    </row>
    <row r="17" spans="1:9" x14ac:dyDescent="0.25">
      <c r="A17" s="14"/>
      <c r="B17" s="5">
        <f>DATE(YEAR(siječanj!B17),MONTH(siječanj!B17)+9,DAY(siječanj!B17))</f>
        <v>44105</v>
      </c>
      <c r="C17" s="8">
        <v>0.14583333333333334</v>
      </c>
      <c r="D17">
        <v>0.91790266899999995</v>
      </c>
      <c r="E17" s="6">
        <v>53.831046159955505</v>
      </c>
      <c r="F17" s="9">
        <v>54.760333420405971</v>
      </c>
      <c r="G17" s="9">
        <v>47.156461404583453</v>
      </c>
      <c r="H17" s="9">
        <v>235.39490125817065</v>
      </c>
      <c r="I17" s="9">
        <f t="shared" si="0"/>
        <v>49.411660945285355</v>
      </c>
    </row>
    <row r="18" spans="1:9" x14ac:dyDescent="0.25">
      <c r="A18" s="14"/>
      <c r="B18" s="5">
        <f>DATE(YEAR(siječanj!B18),MONTH(siječanj!B18)+9,DAY(siječanj!B18))</f>
        <v>44105</v>
      </c>
      <c r="C18" s="8">
        <v>0.15625</v>
      </c>
      <c r="D18">
        <v>0.91790266899999995</v>
      </c>
      <c r="E18" s="6">
        <v>54.50034726262686</v>
      </c>
      <c r="F18" s="9">
        <v>54.190013054965824</v>
      </c>
      <c r="G18" s="9">
        <v>47.095039866939395</v>
      </c>
      <c r="H18" s="9">
        <v>235.47993291106798</v>
      </c>
      <c r="I18" s="9">
        <f t="shared" si="0"/>
        <v>50.026014213792038</v>
      </c>
    </row>
    <row r="19" spans="1:9" x14ac:dyDescent="0.25">
      <c r="A19" s="14"/>
      <c r="B19" s="5">
        <f>DATE(YEAR(siječanj!B19),MONTH(siječanj!B19)+9,DAY(siječanj!B19))</f>
        <v>44105</v>
      </c>
      <c r="C19" s="8">
        <v>0.16666666666666666</v>
      </c>
      <c r="D19">
        <v>0.91790266899999995</v>
      </c>
      <c r="E19" s="6">
        <v>57.202741209250746</v>
      </c>
      <c r="F19" s="9">
        <v>54.381080738283444</v>
      </c>
      <c r="G19" s="9">
        <v>47.45913619899455</v>
      </c>
      <c r="H19" s="9">
        <v>235.55184813851022</v>
      </c>
      <c r="I19" s="9">
        <f t="shared" si="0"/>
        <v>52.506548830087546</v>
      </c>
    </row>
    <row r="20" spans="1:9" x14ac:dyDescent="0.25">
      <c r="A20" s="14"/>
      <c r="B20" s="5">
        <f>DATE(YEAR(siječanj!B20),MONTH(siječanj!B20)+9,DAY(siječanj!B20))</f>
        <v>44105</v>
      </c>
      <c r="C20" s="8">
        <v>0.17708333333333334</v>
      </c>
      <c r="D20">
        <v>0.91790266899999995</v>
      </c>
      <c r="E20" s="6">
        <v>59.508267900499852</v>
      </c>
      <c r="F20" s="9">
        <v>54.443996725196385</v>
      </c>
      <c r="G20" s="9">
        <v>48.871036838800514</v>
      </c>
      <c r="H20" s="9">
        <v>234.77302156890335</v>
      </c>
      <c r="I20" s="9">
        <f t="shared" si="0"/>
        <v>54.622797933435841</v>
      </c>
    </row>
    <row r="21" spans="1:9" x14ac:dyDescent="0.25">
      <c r="A21" s="14"/>
      <c r="B21" s="5">
        <f>DATE(YEAR(siječanj!B21),MONTH(siječanj!B21)+9,DAY(siječanj!B21))</f>
        <v>44105</v>
      </c>
      <c r="C21" s="8">
        <v>0.1875</v>
      </c>
      <c r="D21">
        <v>0.91790266899999995</v>
      </c>
      <c r="E21" s="6">
        <v>63.327445602715102</v>
      </c>
      <c r="F21" s="9">
        <v>54.30877805983399</v>
      </c>
      <c r="G21" s="9">
        <v>47.224408481402428</v>
      </c>
      <c r="H21" s="9">
        <v>225.97514350628759</v>
      </c>
      <c r="I21" s="9">
        <f t="shared" si="0"/>
        <v>58.128431339684504</v>
      </c>
    </row>
    <row r="22" spans="1:9" x14ac:dyDescent="0.25">
      <c r="A22" s="14"/>
      <c r="B22" s="5">
        <f>DATE(YEAR(siječanj!B22),MONTH(siječanj!B22)+9,DAY(siječanj!B22))</f>
        <v>44105</v>
      </c>
      <c r="C22" s="8">
        <v>0.19791666666666666</v>
      </c>
      <c r="D22">
        <v>0.91790266899999995</v>
      </c>
      <c r="E22" s="6">
        <v>67.933677147208058</v>
      </c>
      <c r="F22" s="9">
        <v>55.077161210068546</v>
      </c>
      <c r="G22" s="9">
        <v>46.738782967809819</v>
      </c>
      <c r="H22" s="9">
        <v>206.84684202908812</v>
      </c>
      <c r="I22" s="9">
        <f t="shared" si="0"/>
        <v>62.35650356840658</v>
      </c>
    </row>
    <row r="23" spans="1:9" x14ac:dyDescent="0.25">
      <c r="A23" s="14"/>
      <c r="B23" s="5">
        <f>DATE(YEAR(siječanj!B23),MONTH(siječanj!B23)+9,DAY(siječanj!B23))</f>
        <v>44105</v>
      </c>
      <c r="C23" s="8">
        <v>0.20833333333333334</v>
      </c>
      <c r="D23">
        <v>0.91790266899999995</v>
      </c>
      <c r="E23" s="6">
        <v>74.0693855787231</v>
      </c>
      <c r="F23" s="9">
        <v>55.856264592874581</v>
      </c>
      <c r="G23" s="9">
        <v>47.760952369830001</v>
      </c>
      <c r="H23" s="9">
        <v>192.19804392473748</v>
      </c>
      <c r="I23" s="9">
        <f t="shared" si="0"/>
        <v>67.988486713900045</v>
      </c>
    </row>
    <row r="24" spans="1:9" x14ac:dyDescent="0.25">
      <c r="A24" s="14"/>
      <c r="B24" s="5">
        <f>DATE(YEAR(siječanj!B24),MONTH(siječanj!B24)+9,DAY(siječanj!B24))</f>
        <v>44105</v>
      </c>
      <c r="C24" s="8">
        <v>0.21875</v>
      </c>
      <c r="D24">
        <v>0.91790266899999995</v>
      </c>
      <c r="E24" s="6">
        <v>80.321555895353811</v>
      </c>
      <c r="F24" s="9">
        <v>60.647937052950205</v>
      </c>
      <c r="G24" s="9">
        <v>47.790916335821116</v>
      </c>
      <c r="H24" s="9">
        <v>169.32949175451049</v>
      </c>
      <c r="I24" s="9">
        <f t="shared" si="0"/>
        <v>73.727370534577943</v>
      </c>
    </row>
    <row r="25" spans="1:9" x14ac:dyDescent="0.25">
      <c r="A25" s="14"/>
      <c r="B25" s="5">
        <f>DATE(YEAR(siječanj!B25),MONTH(siječanj!B25)+9,DAY(siječanj!B25))</f>
        <v>44105</v>
      </c>
      <c r="C25" s="8">
        <v>0.22916666666666666</v>
      </c>
      <c r="D25">
        <v>0.91790266899999995</v>
      </c>
      <c r="E25" s="6">
        <v>85.223480499135718</v>
      </c>
      <c r="F25" s="9">
        <v>66.285793204000669</v>
      </c>
      <c r="G25" s="9">
        <v>50.168728562251182</v>
      </c>
      <c r="H25" s="9">
        <v>143.143782708841</v>
      </c>
      <c r="I25" s="9">
        <f t="shared" si="0"/>
        <v>78.226860211626118</v>
      </c>
    </row>
    <row r="26" spans="1:9" x14ac:dyDescent="0.25">
      <c r="A26" s="14"/>
      <c r="B26" s="5">
        <f>DATE(YEAR(siječanj!B26),MONTH(siječanj!B26)+9,DAY(siječanj!B26))</f>
        <v>44105</v>
      </c>
      <c r="C26" s="8">
        <v>0.23958333333333334</v>
      </c>
      <c r="D26">
        <v>0.91790266899999995</v>
      </c>
      <c r="E26" s="6">
        <v>90.816916846548921</v>
      </c>
      <c r="F26" s="9">
        <v>67.762825649906759</v>
      </c>
      <c r="G26" s="9">
        <v>53.612492005863444</v>
      </c>
      <c r="H26" s="9">
        <v>112.68788204601428</v>
      </c>
      <c r="I26" s="9">
        <f t="shared" si="0"/>
        <v>83.361090363798311</v>
      </c>
    </row>
    <row r="27" spans="1:9" x14ac:dyDescent="0.25">
      <c r="A27" s="14"/>
      <c r="B27" s="5">
        <f>DATE(YEAR(siječanj!B27),MONTH(siječanj!B27)+9,DAY(siječanj!B27))</f>
        <v>44105</v>
      </c>
      <c r="C27" s="8">
        <v>0.25</v>
      </c>
      <c r="D27">
        <v>0.91790266899999995</v>
      </c>
      <c r="E27" s="6">
        <v>95.876604721358817</v>
      </c>
      <c r="F27" s="9">
        <v>72.232939044492156</v>
      </c>
      <c r="G27" s="9">
        <v>64.882617328706203</v>
      </c>
      <c r="H27" s="9">
        <v>66.345316758165282</v>
      </c>
      <c r="I27" s="9">
        <f t="shared" si="0"/>
        <v>88.005391368393248</v>
      </c>
    </row>
    <row r="28" spans="1:9" x14ac:dyDescent="0.25">
      <c r="A28" s="14"/>
      <c r="B28" s="5">
        <f>DATE(YEAR(siječanj!B28),MONTH(siječanj!B28)+9,DAY(siječanj!B28))</f>
        <v>44105</v>
      </c>
      <c r="C28" s="8">
        <v>0.26041666666666669</v>
      </c>
      <c r="D28">
        <v>0.91790266899999995</v>
      </c>
      <c r="E28" s="6">
        <v>98.938592996421121</v>
      </c>
      <c r="F28" s="9">
        <v>89.455681400587551</v>
      </c>
      <c r="G28" s="9">
        <v>83.152405777753174</v>
      </c>
      <c r="H28" s="9">
        <v>34.689932514184775</v>
      </c>
      <c r="I28" s="9">
        <f t="shared" si="0"/>
        <v>90.815998578519654</v>
      </c>
    </row>
    <row r="29" spans="1:9" x14ac:dyDescent="0.25">
      <c r="A29" s="14"/>
      <c r="B29" s="5">
        <f>DATE(YEAR(siječanj!B29),MONTH(siječanj!B29)+9,DAY(siječanj!B29))</f>
        <v>44105</v>
      </c>
      <c r="C29" s="8">
        <v>0.27083333333333331</v>
      </c>
      <c r="D29">
        <v>0.91790266899999995</v>
      </c>
      <c r="E29" s="6">
        <v>101.11496175215606</v>
      </c>
      <c r="F29" s="9">
        <v>99.431302987460256</v>
      </c>
      <c r="G29" s="9">
        <v>94.993483829617873</v>
      </c>
      <c r="H29" s="9">
        <v>18.55930976298264</v>
      </c>
      <c r="I29" s="9">
        <f t="shared" si="0"/>
        <v>92.813693268136959</v>
      </c>
    </row>
    <row r="30" spans="1:9" x14ac:dyDescent="0.25">
      <c r="A30" s="14"/>
      <c r="B30" s="5">
        <f>DATE(YEAR(siječanj!B30),MONTH(siječanj!B30)+9,DAY(siječanj!B30))</f>
        <v>44105</v>
      </c>
      <c r="C30" s="8">
        <v>0.28125</v>
      </c>
      <c r="D30">
        <v>0.91790266899999995</v>
      </c>
      <c r="E30" s="6">
        <v>102.06940963292737</v>
      </c>
      <c r="F30" s="9">
        <v>109.23253014659019</v>
      </c>
      <c r="G30" s="9">
        <v>103.30859820969556</v>
      </c>
      <c r="H30" s="9">
        <v>11.93843188775045</v>
      </c>
      <c r="I30" s="9">
        <f t="shared" si="0"/>
        <v>93.689783525318347</v>
      </c>
    </row>
    <row r="31" spans="1:9" x14ac:dyDescent="0.25">
      <c r="A31" s="14"/>
      <c r="B31" s="5">
        <f>DATE(YEAR(siječanj!B31),MONTH(siječanj!B31)+9,DAY(siječanj!B31))</f>
        <v>44105</v>
      </c>
      <c r="C31" s="8">
        <v>0.29166666666666669</v>
      </c>
      <c r="D31">
        <v>0.91790266899999995</v>
      </c>
      <c r="E31" s="6">
        <v>100.00349929596135</v>
      </c>
      <c r="F31" s="9">
        <v>115.46253441409318</v>
      </c>
      <c r="G31" s="9">
        <v>109.24844029168787</v>
      </c>
      <c r="H31" s="9">
        <v>4.7470169579707777</v>
      </c>
      <c r="I31" s="9">
        <f t="shared" si="0"/>
        <v>91.793478913102533</v>
      </c>
    </row>
    <row r="32" spans="1:9" x14ac:dyDescent="0.25">
      <c r="A32" s="14"/>
      <c r="B32" s="5">
        <f>DATE(YEAR(siječanj!B32),MONTH(siječanj!B32)+9,DAY(siječanj!B32))</f>
        <v>44105</v>
      </c>
      <c r="C32" s="8">
        <v>0.30208333333333331</v>
      </c>
      <c r="D32">
        <v>0.91790266899999995</v>
      </c>
      <c r="E32" s="6">
        <v>97.350127038069175</v>
      </c>
      <c r="F32" s="9">
        <v>128.45955672976791</v>
      </c>
      <c r="G32" s="9">
        <v>120.08184969596579</v>
      </c>
      <c r="H32" s="9">
        <v>3.3558692479765093</v>
      </c>
      <c r="I32" s="9">
        <f t="shared" si="0"/>
        <v>89.357941435732755</v>
      </c>
    </row>
    <row r="33" spans="1:9" x14ac:dyDescent="0.25">
      <c r="A33" s="14"/>
      <c r="B33" s="5">
        <f>DATE(YEAR(siječanj!B33),MONTH(siječanj!B33)+9,DAY(siječanj!B33))</f>
        <v>44105</v>
      </c>
      <c r="C33" s="8">
        <v>0.3125</v>
      </c>
      <c r="D33">
        <v>0.91790266899999995</v>
      </c>
      <c r="E33" s="6">
        <v>97.148309882168661</v>
      </c>
      <c r="F33" s="9">
        <v>134.74642414523476</v>
      </c>
      <c r="G33" s="9">
        <v>132.66758601660308</v>
      </c>
      <c r="H33" s="9">
        <v>3.834826918858671</v>
      </c>
      <c r="I33" s="9">
        <f t="shared" si="0"/>
        <v>89.172692929681688</v>
      </c>
    </row>
    <row r="34" spans="1:9" x14ac:dyDescent="0.25">
      <c r="A34" s="14"/>
      <c r="B34" s="5">
        <f>DATE(YEAR(siječanj!B34),MONTH(siječanj!B34)+9,DAY(siječanj!B34))</f>
        <v>44105</v>
      </c>
      <c r="C34" s="8">
        <v>0.32291666666666669</v>
      </c>
      <c r="D34">
        <v>0.91790266899999995</v>
      </c>
      <c r="E34" s="6">
        <v>96.225602127393614</v>
      </c>
      <c r="F34" s="9">
        <v>138.63070976905132</v>
      </c>
      <c r="G34" s="9">
        <v>145.7706849743478</v>
      </c>
      <c r="H34" s="9">
        <v>3.4712486696413873</v>
      </c>
      <c r="I34" s="9">
        <f t="shared" si="0"/>
        <v>88.325737018866675</v>
      </c>
    </row>
    <row r="35" spans="1:9" x14ac:dyDescent="0.25">
      <c r="A35" s="14"/>
      <c r="B35" s="5">
        <f>DATE(YEAR(siječanj!B35),MONTH(siječanj!B35)+9,DAY(siječanj!B35))</f>
        <v>44105</v>
      </c>
      <c r="C35" s="8">
        <v>0.33333333333333331</v>
      </c>
      <c r="D35">
        <v>0.91790266899999995</v>
      </c>
      <c r="E35" s="6">
        <v>97.647461468491286</v>
      </c>
      <c r="F35" s="9">
        <v>168.57335742700835</v>
      </c>
      <c r="G35" s="9">
        <v>153.32892067569247</v>
      </c>
      <c r="H35" s="9">
        <v>2.3820113447905644</v>
      </c>
      <c r="I35" s="9">
        <f t="shared" si="0"/>
        <v>89.630865503002809</v>
      </c>
    </row>
    <row r="36" spans="1:9" x14ac:dyDescent="0.25">
      <c r="A36" s="14"/>
      <c r="B36" s="5">
        <f>DATE(YEAR(siječanj!B36),MONTH(siječanj!B36)+9,DAY(siječanj!B36))</f>
        <v>44105</v>
      </c>
      <c r="C36" s="8">
        <v>0.34375</v>
      </c>
      <c r="D36">
        <v>0.91790266899999995</v>
      </c>
      <c r="E36" s="6">
        <v>98.502658526367895</v>
      </c>
      <c r="F36" s="9">
        <v>170.04676056512767</v>
      </c>
      <c r="G36" s="9">
        <v>175.33590218333197</v>
      </c>
      <c r="H36" s="9">
        <v>2.0807308755054192</v>
      </c>
      <c r="I36" s="9">
        <f t="shared" si="0"/>
        <v>90.415853164948686</v>
      </c>
    </row>
    <row r="37" spans="1:9" x14ac:dyDescent="0.25">
      <c r="A37" s="14"/>
      <c r="B37" s="5">
        <f>DATE(YEAR(siječanj!B37),MONTH(siječanj!B37)+9,DAY(siječanj!B37))</f>
        <v>44105</v>
      </c>
      <c r="C37" s="8">
        <v>0.35416666666666669</v>
      </c>
      <c r="D37">
        <v>0.91790266899999995</v>
      </c>
      <c r="E37" s="6">
        <v>97.91145312741871</v>
      </c>
      <c r="F37" s="9">
        <v>198.45870673947815</v>
      </c>
      <c r="G37" s="9">
        <v>180.24144231250031</v>
      </c>
      <c r="H37" s="9">
        <v>2.3956039506964371</v>
      </c>
      <c r="I37" s="9">
        <f t="shared" si="0"/>
        <v>89.873184151326029</v>
      </c>
    </row>
    <row r="38" spans="1:9" x14ac:dyDescent="0.25">
      <c r="A38" s="14"/>
      <c r="B38" s="5">
        <f>DATE(YEAR(siječanj!B38),MONTH(siječanj!B38)+9,DAY(siječanj!B38))</f>
        <v>44105</v>
      </c>
      <c r="C38" s="8">
        <v>0.36458333333333331</v>
      </c>
      <c r="D38">
        <v>0.91790266899999995</v>
      </c>
      <c r="E38" s="6">
        <v>98.164536072934737</v>
      </c>
      <c r="F38" s="9">
        <v>185.59453944757092</v>
      </c>
      <c r="G38" s="9">
        <v>180.59672477371149</v>
      </c>
      <c r="H38" s="9">
        <v>1.7834934477830513</v>
      </c>
      <c r="I38" s="9">
        <f t="shared" si="0"/>
        <v>90.105489662493568</v>
      </c>
    </row>
    <row r="39" spans="1:9" x14ac:dyDescent="0.25">
      <c r="A39" s="14"/>
      <c r="B39" s="5">
        <f>DATE(YEAR(siječanj!B39),MONTH(siječanj!B39)+9,DAY(siječanj!B39))</f>
        <v>44105</v>
      </c>
      <c r="C39" s="8">
        <v>0.375</v>
      </c>
      <c r="D39">
        <v>0.91790266899999995</v>
      </c>
      <c r="E39" s="6">
        <v>98.484169518201142</v>
      </c>
      <c r="F39" s="9">
        <v>204.24041363887781</v>
      </c>
      <c r="G39" s="9">
        <v>185.96563808827005</v>
      </c>
      <c r="H39" s="9">
        <v>1.4258170409655562</v>
      </c>
      <c r="I39" s="9">
        <f t="shared" si="0"/>
        <v>90.398882055005274</v>
      </c>
    </row>
    <row r="40" spans="1:9" x14ac:dyDescent="0.25">
      <c r="A40" s="14"/>
      <c r="B40" s="5">
        <f>DATE(YEAR(siječanj!B40),MONTH(siječanj!B40)+9,DAY(siječanj!B40))</f>
        <v>44105</v>
      </c>
      <c r="C40" s="8">
        <v>0.38541666666666669</v>
      </c>
      <c r="D40">
        <v>0.91790266899999995</v>
      </c>
      <c r="E40" s="6">
        <v>99.558734388226782</v>
      </c>
      <c r="F40" s="9">
        <v>191.50193458583462</v>
      </c>
      <c r="G40" s="9">
        <v>181.79618996010797</v>
      </c>
      <c r="H40" s="9">
        <v>1.4119738663109775</v>
      </c>
      <c r="I40" s="9">
        <f t="shared" si="0"/>
        <v>91.385228017215439</v>
      </c>
    </row>
    <row r="41" spans="1:9" x14ac:dyDescent="0.25">
      <c r="A41" s="14"/>
      <c r="B41" s="5">
        <f>DATE(YEAR(siječanj!B41),MONTH(siječanj!B41)+9,DAY(siječanj!B41))</f>
        <v>44105</v>
      </c>
      <c r="C41" s="8">
        <v>0.39583333333333331</v>
      </c>
      <c r="D41">
        <v>0.91790266899999995</v>
      </c>
      <c r="E41" s="6">
        <v>98.982954700441411</v>
      </c>
      <c r="F41" s="9">
        <v>189.23574529506854</v>
      </c>
      <c r="G41" s="9">
        <v>183.94352765084392</v>
      </c>
      <c r="H41" s="9">
        <v>1.5709652279148885</v>
      </c>
      <c r="I41" s="9">
        <f t="shared" si="0"/>
        <v>90.856718305041255</v>
      </c>
    </row>
    <row r="42" spans="1:9" x14ac:dyDescent="0.25">
      <c r="A42" s="14"/>
      <c r="B42" s="5">
        <f>DATE(YEAR(siječanj!B42),MONTH(siječanj!B42)+9,DAY(siječanj!B42))</f>
        <v>44105</v>
      </c>
      <c r="C42" s="8">
        <v>0.40625</v>
      </c>
      <c r="D42">
        <v>0.91790266899999995</v>
      </c>
      <c r="E42" s="6">
        <v>98.811263109458778</v>
      </c>
      <c r="F42" s="9">
        <v>176.28381583103706</v>
      </c>
      <c r="G42" s="9">
        <v>189.92768269653573</v>
      </c>
      <c r="H42" s="9">
        <v>1.4875138552135483</v>
      </c>
      <c r="I42" s="9">
        <f t="shared" si="0"/>
        <v>90.699122135433441</v>
      </c>
    </row>
    <row r="43" spans="1:9" x14ac:dyDescent="0.25">
      <c r="A43" s="14"/>
      <c r="B43" s="5">
        <f>DATE(YEAR(siječanj!B43),MONTH(siječanj!B43)+9,DAY(siječanj!B43))</f>
        <v>44105</v>
      </c>
      <c r="C43" s="8">
        <v>0.41666666666666669</v>
      </c>
      <c r="D43">
        <v>0.91790266899999995</v>
      </c>
      <c r="E43" s="6">
        <v>99.599411199158624</v>
      </c>
      <c r="F43" s="9">
        <v>176.00716595585001</v>
      </c>
      <c r="G43" s="9">
        <v>189.72681270301035</v>
      </c>
      <c r="H43" s="9">
        <v>1.2834800157546886</v>
      </c>
      <c r="I43" s="9">
        <f t="shared" si="0"/>
        <v>91.422565370536191</v>
      </c>
    </row>
    <row r="44" spans="1:9" x14ac:dyDescent="0.25">
      <c r="A44" s="14"/>
      <c r="B44" s="5">
        <f>DATE(YEAR(siječanj!B44),MONTH(siječanj!B44)+9,DAY(siječanj!B44))</f>
        <v>44105</v>
      </c>
      <c r="C44" s="8">
        <v>0.42708333333333331</v>
      </c>
      <c r="D44">
        <v>0.91790266899999995</v>
      </c>
      <c r="E44" s="6">
        <v>99.641924002362217</v>
      </c>
      <c r="F44" s="9">
        <v>194.04560821309408</v>
      </c>
      <c r="G44" s="9">
        <v>185.51786789036848</v>
      </c>
      <c r="H44" s="9">
        <v>1.3156426609570544</v>
      </c>
      <c r="I44" s="9">
        <f t="shared" si="0"/>
        <v>91.461587986063435</v>
      </c>
    </row>
    <row r="45" spans="1:9" x14ac:dyDescent="0.25">
      <c r="A45" s="14"/>
      <c r="B45" s="5">
        <f>DATE(YEAR(siječanj!B45),MONTH(siječanj!B45)+9,DAY(siječanj!B45))</f>
        <v>44105</v>
      </c>
      <c r="C45" s="8">
        <v>0.4375</v>
      </c>
      <c r="D45">
        <v>0.91790266899999995</v>
      </c>
      <c r="E45" s="6">
        <v>99.696475513139077</v>
      </c>
      <c r="F45" s="9">
        <v>187.22483728182749</v>
      </c>
      <c r="G45" s="9">
        <v>182.6403766788913</v>
      </c>
      <c r="H45" s="9">
        <v>1.3564923549691226</v>
      </c>
      <c r="I45" s="9">
        <f t="shared" si="0"/>
        <v>91.5116609634035</v>
      </c>
    </row>
    <row r="46" spans="1:9" x14ac:dyDescent="0.25">
      <c r="A46" s="14"/>
      <c r="B46" s="5">
        <f>DATE(YEAR(siječanj!B46),MONTH(siječanj!B46)+9,DAY(siječanj!B46))</f>
        <v>44105</v>
      </c>
      <c r="C46" s="8">
        <v>0.44791666666666669</v>
      </c>
      <c r="D46">
        <v>0.91790266899999995</v>
      </c>
      <c r="E46" s="6">
        <v>101.44272956664385</v>
      </c>
      <c r="F46" s="9">
        <v>174.89244143711923</v>
      </c>
      <c r="G46" s="9">
        <v>181.91695636442242</v>
      </c>
      <c r="H46" s="9">
        <v>1.4539606033699604</v>
      </c>
      <c r="I46" s="9">
        <f t="shared" si="0"/>
        <v>93.114552219867591</v>
      </c>
    </row>
    <row r="47" spans="1:9" x14ac:dyDescent="0.25">
      <c r="A47" s="14"/>
      <c r="B47" s="5">
        <f>DATE(YEAR(siječanj!B47),MONTH(siječanj!B47)+9,DAY(siječanj!B47))</f>
        <v>44105</v>
      </c>
      <c r="C47" s="8">
        <v>0.45833333333333331</v>
      </c>
      <c r="D47">
        <v>0.91790266899999995</v>
      </c>
      <c r="E47" s="6">
        <v>102.05889214772318</v>
      </c>
      <c r="F47" s="9">
        <v>173.00851927003671</v>
      </c>
      <c r="G47" s="9">
        <v>182.73361121841265</v>
      </c>
      <c r="H47" s="9">
        <v>1.3910289144520529</v>
      </c>
      <c r="I47" s="9">
        <f t="shared" si="0"/>
        <v>93.68012949757825</v>
      </c>
    </row>
    <row r="48" spans="1:9" x14ac:dyDescent="0.25">
      <c r="A48" s="14"/>
      <c r="B48" s="5">
        <f>DATE(YEAR(siječanj!B48),MONTH(siječanj!B48)+9,DAY(siječanj!B48))</f>
        <v>44105</v>
      </c>
      <c r="C48" s="8">
        <v>0.46875</v>
      </c>
      <c r="D48">
        <v>0.91790266899999995</v>
      </c>
      <c r="E48" s="6">
        <v>103.03356275353875</v>
      </c>
      <c r="F48" s="9">
        <v>168.0833369935896</v>
      </c>
      <c r="G48" s="9">
        <v>176.54338651456521</v>
      </c>
      <c r="H48" s="9">
        <v>1.34245850847788</v>
      </c>
      <c r="I48" s="9">
        <f t="shared" si="0"/>
        <v>94.574782248052202</v>
      </c>
    </row>
    <row r="49" spans="1:9" x14ac:dyDescent="0.25">
      <c r="A49" s="14"/>
      <c r="B49" s="5">
        <f>DATE(YEAR(siječanj!B49),MONTH(siječanj!B49)+9,DAY(siječanj!B49))</f>
        <v>44105</v>
      </c>
      <c r="C49" s="8">
        <v>0.47916666666666669</v>
      </c>
      <c r="D49">
        <v>0.91790266899999995</v>
      </c>
      <c r="E49" s="6">
        <v>103.56938056518712</v>
      </c>
      <c r="F49" s="9">
        <v>164.82412677040318</v>
      </c>
      <c r="G49" s="9">
        <v>173.69125465055492</v>
      </c>
      <c r="H49" s="9">
        <v>1.2660739731155288</v>
      </c>
      <c r="I49" s="9">
        <f t="shared" si="0"/>
        <v>95.066610847461973</v>
      </c>
    </row>
    <row r="50" spans="1:9" x14ac:dyDescent="0.25">
      <c r="A50" s="14"/>
      <c r="B50" s="5">
        <f>DATE(YEAR(siječanj!B50),MONTH(siječanj!B50)+9,DAY(siječanj!B50))</f>
        <v>44105</v>
      </c>
      <c r="C50" s="8">
        <v>0.48958333333333331</v>
      </c>
      <c r="D50">
        <v>0.91790266899999995</v>
      </c>
      <c r="E50" s="6">
        <v>103.41137600366585</v>
      </c>
      <c r="F50" s="9">
        <v>161.18137577206571</v>
      </c>
      <c r="G50" s="9">
        <v>168.53166577654335</v>
      </c>
      <c r="H50" s="9">
        <v>1.2753400254082956</v>
      </c>
      <c r="I50" s="9">
        <f t="shared" si="0"/>
        <v>94.921578038727432</v>
      </c>
    </row>
    <row r="51" spans="1:9" x14ac:dyDescent="0.25">
      <c r="A51" s="14"/>
      <c r="B51" s="5">
        <f>DATE(YEAR(siječanj!B51),MONTH(siječanj!B51)+9,DAY(siječanj!B51))</f>
        <v>44105</v>
      </c>
      <c r="C51" s="8">
        <v>0.5</v>
      </c>
      <c r="D51">
        <v>0.91790266899999995</v>
      </c>
      <c r="E51" s="6">
        <v>101.846066981912</v>
      </c>
      <c r="F51" s="9">
        <v>158.79285605084991</v>
      </c>
      <c r="G51" s="9">
        <v>168.35872301401568</v>
      </c>
      <c r="H51" s="9">
        <v>1.3851140943879887</v>
      </c>
      <c r="I51" s="9">
        <f t="shared" si="0"/>
        <v>93.484776709849797</v>
      </c>
    </row>
    <row r="52" spans="1:9" x14ac:dyDescent="0.25">
      <c r="A52" s="14"/>
      <c r="B52" s="5">
        <f>DATE(YEAR(siječanj!B52),MONTH(siječanj!B52)+9,DAY(siječanj!B52))</f>
        <v>44105</v>
      </c>
      <c r="C52" s="8">
        <v>0.51041666666666663</v>
      </c>
      <c r="D52">
        <v>0.91790266899999995</v>
      </c>
      <c r="E52" s="6">
        <v>100.95532972101152</v>
      </c>
      <c r="F52" s="9">
        <v>157.34510161814558</v>
      </c>
      <c r="G52" s="9">
        <v>171.73808170225826</v>
      </c>
      <c r="H52" s="9">
        <v>1.5120735857141567</v>
      </c>
      <c r="I52" s="9">
        <f t="shared" si="0"/>
        <v>92.667166600691502</v>
      </c>
    </row>
    <row r="53" spans="1:9" x14ac:dyDescent="0.25">
      <c r="A53" s="14"/>
      <c r="B53" s="5">
        <f>DATE(YEAR(siječanj!B53),MONTH(siječanj!B53)+9,DAY(siječanj!B53))</f>
        <v>44105</v>
      </c>
      <c r="C53" s="8">
        <v>0.52083333333333337</v>
      </c>
      <c r="D53">
        <v>0.91790266899999995</v>
      </c>
      <c r="E53" s="6">
        <v>100.97668343318263</v>
      </c>
      <c r="F53" s="9">
        <v>154.31912931902906</v>
      </c>
      <c r="G53" s="9">
        <v>172.51716478601736</v>
      </c>
      <c r="H53" s="9">
        <v>1.5972330186905372</v>
      </c>
      <c r="I53" s="9">
        <f t="shared" si="0"/>
        <v>92.686767230086417</v>
      </c>
    </row>
    <row r="54" spans="1:9" x14ac:dyDescent="0.25">
      <c r="A54" s="14"/>
      <c r="B54" s="5">
        <f>DATE(YEAR(siječanj!B54),MONTH(siječanj!B54)+9,DAY(siječanj!B54))</f>
        <v>44105</v>
      </c>
      <c r="C54" s="8">
        <v>0.53125</v>
      </c>
      <c r="D54">
        <v>0.91790266899999995</v>
      </c>
      <c r="E54" s="6">
        <v>100.13274759128987</v>
      </c>
      <c r="F54" s="9">
        <v>152.59727630671051</v>
      </c>
      <c r="G54" s="9">
        <v>172.0056128340382</v>
      </c>
      <c r="H54" s="9">
        <v>1.7239429395498671</v>
      </c>
      <c r="I54" s="9">
        <f t="shared" si="0"/>
        <v>91.912116268348285</v>
      </c>
    </row>
    <row r="55" spans="1:9" x14ac:dyDescent="0.25">
      <c r="A55" s="14"/>
      <c r="B55" s="5">
        <f>DATE(YEAR(siječanj!B55),MONTH(siječanj!B55)+9,DAY(siječanj!B55))</f>
        <v>44105</v>
      </c>
      <c r="C55" s="8">
        <v>0.54166666666666663</v>
      </c>
      <c r="D55">
        <v>0.91790266899999995</v>
      </c>
      <c r="E55" s="6">
        <v>97.999375212710049</v>
      </c>
      <c r="F55" s="9">
        <v>152.51612594283151</v>
      </c>
      <c r="G55" s="9">
        <v>169.5678087780575</v>
      </c>
      <c r="H55" s="9">
        <v>1.8991613729075945</v>
      </c>
      <c r="I55" s="9">
        <f t="shared" si="0"/>
        <v>89.953888068078996</v>
      </c>
    </row>
    <row r="56" spans="1:9" x14ac:dyDescent="0.25">
      <c r="A56" s="14"/>
      <c r="B56" s="5">
        <f>DATE(YEAR(siječanj!B56),MONTH(siječanj!B56)+9,DAY(siječanj!B56))</f>
        <v>44105</v>
      </c>
      <c r="C56" s="8">
        <v>0.55208333333333337</v>
      </c>
      <c r="D56">
        <v>0.91790266899999995</v>
      </c>
      <c r="E56" s="6">
        <v>96.884200060407096</v>
      </c>
      <c r="F56" s="9">
        <v>151.69212534763582</v>
      </c>
      <c r="G56" s="9">
        <v>164.4131280360202</v>
      </c>
      <c r="H56" s="9">
        <v>1.795558682431875</v>
      </c>
      <c r="I56" s="9">
        <f t="shared" si="0"/>
        <v>88.930265819377624</v>
      </c>
    </row>
    <row r="57" spans="1:9" x14ac:dyDescent="0.25">
      <c r="A57" s="14"/>
      <c r="B57" s="5">
        <f>DATE(YEAR(siječanj!B57),MONTH(siječanj!B57)+9,DAY(siječanj!B57))</f>
        <v>44105</v>
      </c>
      <c r="C57" s="8">
        <v>0.5625</v>
      </c>
      <c r="D57">
        <v>0.91790266899999995</v>
      </c>
      <c r="E57" s="6">
        <v>96.874437228597458</v>
      </c>
      <c r="F57" s="9">
        <v>151.75198297397156</v>
      </c>
      <c r="G57" s="9">
        <v>162.38239941405337</v>
      </c>
      <c r="H57" s="9">
        <v>1.8125045171301852</v>
      </c>
      <c r="I57" s="9">
        <f t="shared" si="0"/>
        <v>88.921304490002569</v>
      </c>
    </row>
    <row r="58" spans="1:9" x14ac:dyDescent="0.25">
      <c r="A58" s="14"/>
      <c r="B58" s="5">
        <f>DATE(YEAR(siječanj!B58),MONTH(siječanj!B58)+9,DAY(siječanj!B58))</f>
        <v>44105</v>
      </c>
      <c r="C58" s="8">
        <v>0.57291666666666663</v>
      </c>
      <c r="D58">
        <v>0.91790266899999995</v>
      </c>
      <c r="E58" s="6">
        <v>97.215206926701541</v>
      </c>
      <c r="F58" s="9">
        <v>151.63915502155547</v>
      </c>
      <c r="G58" s="9">
        <v>158.32598209082886</v>
      </c>
      <c r="H58" s="9">
        <v>1.8911841025055798</v>
      </c>
      <c r="I58" s="9">
        <f t="shared" si="0"/>
        <v>89.234097905406628</v>
      </c>
    </row>
    <row r="59" spans="1:9" x14ac:dyDescent="0.25">
      <c r="A59" s="14"/>
      <c r="B59" s="5">
        <f>DATE(YEAR(siječanj!B59),MONTH(siječanj!B59)+9,DAY(siječanj!B59))</f>
        <v>44105</v>
      </c>
      <c r="C59" s="8">
        <v>0.58333333333333337</v>
      </c>
      <c r="D59">
        <v>0.91790266899999995</v>
      </c>
      <c r="E59" s="6">
        <v>99.74860816119336</v>
      </c>
      <c r="F59" s="9">
        <v>148.77052858665093</v>
      </c>
      <c r="G59" s="9">
        <v>151.02846843662931</v>
      </c>
      <c r="H59" s="9">
        <v>1.7526385518269174</v>
      </c>
      <c r="I59" s="9">
        <f t="shared" si="0"/>
        <v>91.559513660194568</v>
      </c>
    </row>
    <row r="60" spans="1:9" x14ac:dyDescent="0.25">
      <c r="A60" s="14"/>
      <c r="B60" s="5">
        <f>DATE(YEAR(siječanj!B60),MONTH(siječanj!B60)+9,DAY(siječanj!B60))</f>
        <v>44105</v>
      </c>
      <c r="C60" s="8">
        <v>0.59375</v>
      </c>
      <c r="D60">
        <v>0.91790266899999995</v>
      </c>
      <c r="E60" s="6">
        <v>101.31712843173405</v>
      </c>
      <c r="F60" s="9">
        <v>146.60069362461755</v>
      </c>
      <c r="G60" s="9">
        <v>141.97646333594008</v>
      </c>
      <c r="H60" s="9">
        <v>1.9144111267132726</v>
      </c>
      <c r="I60" s="9">
        <f t="shared" si="0"/>
        <v>92.999262602904466</v>
      </c>
    </row>
    <row r="61" spans="1:9" x14ac:dyDescent="0.25">
      <c r="A61" s="14"/>
      <c r="B61" s="5">
        <f>DATE(YEAR(siječanj!B61),MONTH(siječanj!B61)+9,DAY(siječanj!B61))</f>
        <v>44105</v>
      </c>
      <c r="C61" s="8">
        <v>0.60416666666666663</v>
      </c>
      <c r="D61">
        <v>0.91790266899999995</v>
      </c>
      <c r="E61" s="6">
        <v>101.25679786469885</v>
      </c>
      <c r="F61" s="9">
        <v>146.7559433539692</v>
      </c>
      <c r="G61" s="9">
        <v>143.54599528344102</v>
      </c>
      <c r="H61" s="9">
        <v>2.0783349990237725</v>
      </c>
      <c r="I61" s="9">
        <f t="shared" si="0"/>
        <v>92.943885014400578</v>
      </c>
    </row>
    <row r="62" spans="1:9" x14ac:dyDescent="0.25">
      <c r="A62" s="14"/>
      <c r="B62" s="5">
        <f>DATE(YEAR(siječanj!B62),MONTH(siječanj!B62)+9,DAY(siječanj!B62))</f>
        <v>44105</v>
      </c>
      <c r="C62" s="8">
        <v>0.61458333333333337</v>
      </c>
      <c r="D62">
        <v>0.91790266899999995</v>
      </c>
      <c r="E62" s="6">
        <v>103.27765737993955</v>
      </c>
      <c r="F62" s="9">
        <v>146.04170037269893</v>
      </c>
      <c r="G62" s="9">
        <v>144.61963018322575</v>
      </c>
      <c r="H62" s="9">
        <v>2.3887457542677244</v>
      </c>
      <c r="I62" s="9">
        <f t="shared" si="0"/>
        <v>94.798837357114053</v>
      </c>
    </row>
    <row r="63" spans="1:9" x14ac:dyDescent="0.25">
      <c r="A63" s="14"/>
      <c r="B63" s="5">
        <f>DATE(YEAR(siječanj!B63),MONTH(siječanj!B63)+9,DAY(siječanj!B63))</f>
        <v>44105</v>
      </c>
      <c r="C63" s="8">
        <v>0.625</v>
      </c>
      <c r="D63">
        <v>0.91790266899999995</v>
      </c>
      <c r="E63" s="6">
        <v>103.93385928842531</v>
      </c>
      <c r="F63" s="9">
        <v>144.42889428477218</v>
      </c>
      <c r="G63" s="9">
        <v>139.99438073153127</v>
      </c>
      <c r="H63" s="9">
        <v>2.3164102501593558</v>
      </c>
      <c r="I63" s="9">
        <f t="shared" si="0"/>
        <v>95.401166840316023</v>
      </c>
    </row>
    <row r="64" spans="1:9" x14ac:dyDescent="0.25">
      <c r="A64" s="14"/>
      <c r="B64" s="5">
        <f>DATE(YEAR(siječanj!B64),MONTH(siječanj!B64)+9,DAY(siječanj!B64))</f>
        <v>44105</v>
      </c>
      <c r="C64" s="8">
        <v>0.63541666666666663</v>
      </c>
      <c r="D64">
        <v>0.91790266899999995</v>
      </c>
      <c r="E64" s="6">
        <v>104.78997186002533</v>
      </c>
      <c r="F64" s="9">
        <v>143.73867500532037</v>
      </c>
      <c r="G64" s="9">
        <v>137.2012502847611</v>
      </c>
      <c r="H64" s="9">
        <v>2.2393049552887763</v>
      </c>
      <c r="I64" s="9">
        <f t="shared" si="0"/>
        <v>96.186994854752143</v>
      </c>
    </row>
    <row r="65" spans="1:9" x14ac:dyDescent="0.25">
      <c r="A65" s="14"/>
      <c r="B65" s="5">
        <f>DATE(YEAR(siječanj!B65),MONTH(siječanj!B65)+9,DAY(siječanj!B65))</f>
        <v>44105</v>
      </c>
      <c r="C65" s="8">
        <v>0.64583333333333337</v>
      </c>
      <c r="D65">
        <v>0.91790266899999995</v>
      </c>
      <c r="E65" s="6">
        <v>106.54965278616334</v>
      </c>
      <c r="F65" s="9">
        <v>139.6225927996903</v>
      </c>
      <c r="G65" s="9">
        <v>141.41479971592727</v>
      </c>
      <c r="H65" s="9">
        <v>2.0105366860025211</v>
      </c>
      <c r="I65" s="9">
        <f t="shared" si="0"/>
        <v>97.802210673442602</v>
      </c>
    </row>
    <row r="66" spans="1:9" x14ac:dyDescent="0.25">
      <c r="A66" s="14"/>
      <c r="B66" s="5">
        <f>DATE(YEAR(siječanj!B66),MONTH(siječanj!B66)+9,DAY(siječanj!B66))</f>
        <v>44105</v>
      </c>
      <c r="C66" s="8">
        <v>0.65625</v>
      </c>
      <c r="D66">
        <v>0.91790266899999995</v>
      </c>
      <c r="E66" s="6">
        <v>106.3597591538969</v>
      </c>
      <c r="F66" s="9">
        <v>138.23259586582353</v>
      </c>
      <c r="G66" s="9">
        <v>139.58908244863906</v>
      </c>
      <c r="H66" s="9">
        <v>2.1525113348955398</v>
      </c>
      <c r="I66" s="9">
        <f t="shared" si="0"/>
        <v>97.627906801559149</v>
      </c>
    </row>
    <row r="67" spans="1:9" x14ac:dyDescent="0.25">
      <c r="A67" s="14"/>
      <c r="B67" s="5">
        <f>DATE(YEAR(siječanj!B67),MONTH(siječanj!B67)+9,DAY(siječanj!B67))</f>
        <v>44105</v>
      </c>
      <c r="C67" s="8">
        <v>0.66666666666666663</v>
      </c>
      <c r="D67">
        <v>0.91790266899999995</v>
      </c>
      <c r="E67" s="6">
        <v>106.46550694673977</v>
      </c>
      <c r="F67" s="9">
        <v>138.61785347524122</v>
      </c>
      <c r="G67" s="9">
        <v>133.2767654659325</v>
      </c>
      <c r="H67" s="9">
        <v>2.1507942900836934</v>
      </c>
      <c r="I67" s="9">
        <f t="shared" si="0"/>
        <v>97.72497298285046</v>
      </c>
    </row>
    <row r="68" spans="1:9" x14ac:dyDescent="0.25">
      <c r="A68" s="14"/>
      <c r="B68" s="5">
        <f>DATE(YEAR(siječanj!B68),MONTH(siječanj!B68)+9,DAY(siječanj!B68))</f>
        <v>44105</v>
      </c>
      <c r="C68" s="8">
        <v>0.67708333333333337</v>
      </c>
      <c r="D68">
        <v>0.91790266899999995</v>
      </c>
      <c r="E68" s="6">
        <v>107.14459769127558</v>
      </c>
      <c r="F68" s="9">
        <v>135.9892724119054</v>
      </c>
      <c r="G68" s="9">
        <v>135.31098449257428</v>
      </c>
      <c r="H68" s="9">
        <v>2.0800989630833846</v>
      </c>
      <c r="I68" s="9">
        <f t="shared" ref="I68:I131" si="1">D68*E68</f>
        <v>98.348312189753088</v>
      </c>
    </row>
    <row r="69" spans="1:9" x14ac:dyDescent="0.25">
      <c r="A69" s="14"/>
      <c r="B69" s="5">
        <f>DATE(YEAR(siječanj!B69),MONTH(siječanj!B69)+9,DAY(siječanj!B69))</f>
        <v>44105</v>
      </c>
      <c r="C69" s="8">
        <v>0.6875</v>
      </c>
      <c r="D69">
        <v>0.91790266899999995</v>
      </c>
      <c r="E69" s="6">
        <v>109.70608692651997</v>
      </c>
      <c r="F69" s="9">
        <v>132.98016102234172</v>
      </c>
      <c r="G69" s="9">
        <v>135.16936351936664</v>
      </c>
      <c r="H69" s="9">
        <v>1.9709817635724096</v>
      </c>
      <c r="I69" s="9">
        <f t="shared" si="1"/>
        <v>100.69950999539869</v>
      </c>
    </row>
    <row r="70" spans="1:9" x14ac:dyDescent="0.25">
      <c r="A70" s="14"/>
      <c r="B70" s="5">
        <f>DATE(YEAR(siječanj!B70),MONTH(siječanj!B70)+9,DAY(siječanj!B70))</f>
        <v>44105</v>
      </c>
      <c r="C70" s="8">
        <v>0.69791666666666663</v>
      </c>
      <c r="D70">
        <v>0.91790266899999995</v>
      </c>
      <c r="E70" s="6">
        <v>110.78043036535219</v>
      </c>
      <c r="F70" s="9">
        <v>132.7945033632827</v>
      </c>
      <c r="G70" s="9">
        <v>133.29252819734216</v>
      </c>
      <c r="H70" s="9">
        <v>2.4816249009243427</v>
      </c>
      <c r="I70" s="9">
        <f t="shared" si="1"/>
        <v>101.68565270532541</v>
      </c>
    </row>
    <row r="71" spans="1:9" x14ac:dyDescent="0.25">
      <c r="A71" s="14"/>
      <c r="B71" s="5">
        <f>DATE(YEAR(siječanj!B71),MONTH(siječanj!B71)+9,DAY(siječanj!B71))</f>
        <v>44105</v>
      </c>
      <c r="C71" s="8">
        <v>0.70833333333333337</v>
      </c>
      <c r="D71">
        <v>0.91790266899999995</v>
      </c>
      <c r="E71" s="6">
        <v>112.35709592772919</v>
      </c>
      <c r="F71" s="9">
        <v>131.77465589728783</v>
      </c>
      <c r="G71" s="9">
        <v>131.62758919299364</v>
      </c>
      <c r="H71" s="9">
        <v>7.5445261936177666</v>
      </c>
      <c r="I71" s="9">
        <f t="shared" si="1"/>
        <v>103.13287823315164</v>
      </c>
    </row>
    <row r="72" spans="1:9" x14ac:dyDescent="0.25">
      <c r="A72" s="14"/>
      <c r="B72" s="5">
        <f>DATE(YEAR(siječanj!B72),MONTH(siječanj!B72)+9,DAY(siječanj!B72))</f>
        <v>44105</v>
      </c>
      <c r="C72" s="8">
        <v>0.71875</v>
      </c>
      <c r="D72">
        <v>0.91790266899999995</v>
      </c>
      <c r="E72" s="6">
        <v>115.51355191331565</v>
      </c>
      <c r="F72" s="9">
        <v>131.73542024534004</v>
      </c>
      <c r="G72" s="9">
        <v>131.75785636701258</v>
      </c>
      <c r="H72" s="9">
        <v>20.76252183735728</v>
      </c>
      <c r="I72" s="9">
        <f t="shared" si="1"/>
        <v>106.03019760690249</v>
      </c>
    </row>
    <row r="73" spans="1:9" x14ac:dyDescent="0.25">
      <c r="A73" s="14"/>
      <c r="B73" s="5">
        <f>DATE(YEAR(siječanj!B73),MONTH(siječanj!B73)+9,DAY(siječanj!B73))</f>
        <v>44105</v>
      </c>
      <c r="C73" s="8">
        <v>0.72916666666666663</v>
      </c>
      <c r="D73">
        <v>0.91790266899999995</v>
      </c>
      <c r="E73" s="6">
        <v>119.67356187042954</v>
      </c>
      <c r="F73" s="9">
        <v>131.60886161142923</v>
      </c>
      <c r="G73" s="9">
        <v>134.4311469242104</v>
      </c>
      <c r="H73" s="9">
        <v>33.470333553403847</v>
      </c>
      <c r="I73" s="9">
        <f t="shared" si="1"/>
        <v>109.84868184960389</v>
      </c>
    </row>
    <row r="74" spans="1:9" x14ac:dyDescent="0.25">
      <c r="A74" s="14"/>
      <c r="B74" s="5">
        <f>DATE(YEAR(siječanj!B74),MONTH(siječanj!B74)+9,DAY(siječanj!B74))</f>
        <v>44105</v>
      </c>
      <c r="C74" s="8">
        <v>0.73958333333333337</v>
      </c>
      <c r="D74">
        <v>0.91790266899999995</v>
      </c>
      <c r="E74" s="6">
        <v>124.19065991233988</v>
      </c>
      <c r="F74" s="9">
        <v>131.9302769419576</v>
      </c>
      <c r="G74" s="9">
        <v>135.98772363971412</v>
      </c>
      <c r="H74" s="9">
        <v>49.548545508288107</v>
      </c>
      <c r="I74" s="9">
        <f t="shared" si="1"/>
        <v>113.99493819840808</v>
      </c>
    </row>
    <row r="75" spans="1:9" x14ac:dyDescent="0.25">
      <c r="A75" s="14"/>
      <c r="B75" s="5">
        <f>DATE(YEAR(siječanj!B75),MONTH(siječanj!B75)+9,DAY(siječanj!B75))</f>
        <v>44105</v>
      </c>
      <c r="C75" s="8">
        <v>0.75</v>
      </c>
      <c r="D75">
        <v>0.91790266899999995</v>
      </c>
      <c r="E75" s="6">
        <v>129.00006698884357</v>
      </c>
      <c r="F75" s="9">
        <v>132.66475860438416</v>
      </c>
      <c r="G75" s="9">
        <v>138.73885740964002</v>
      </c>
      <c r="H75" s="9">
        <v>67.282515754618316</v>
      </c>
      <c r="I75" s="9">
        <f t="shared" si="1"/>
        <v>118.4095057902383</v>
      </c>
    </row>
    <row r="76" spans="1:9" x14ac:dyDescent="0.25">
      <c r="A76" s="14"/>
      <c r="B76" s="5">
        <f>DATE(YEAR(siječanj!B76),MONTH(siječanj!B76)+9,DAY(siječanj!B76))</f>
        <v>44105</v>
      </c>
      <c r="C76" s="8">
        <v>0.76041666666666663</v>
      </c>
      <c r="D76">
        <v>0.91790266899999995</v>
      </c>
      <c r="E76" s="6">
        <v>133.34724786821349</v>
      </c>
      <c r="F76" s="9">
        <v>130.88833022557793</v>
      </c>
      <c r="G76" s="9">
        <v>138.28627492611676</v>
      </c>
      <c r="H76" s="9">
        <v>82.68659794729804</v>
      </c>
      <c r="I76" s="9">
        <f t="shared" si="1"/>
        <v>122.39979472203771</v>
      </c>
    </row>
    <row r="77" spans="1:9" x14ac:dyDescent="0.25">
      <c r="A77" s="14"/>
      <c r="B77" s="5">
        <f>DATE(YEAR(siječanj!B77),MONTH(siječanj!B77)+9,DAY(siječanj!B77))</f>
        <v>44105</v>
      </c>
      <c r="C77" s="8">
        <v>0.77083333333333337</v>
      </c>
      <c r="D77">
        <v>0.91790266899999995</v>
      </c>
      <c r="E77" s="6">
        <v>138.27955025002146</v>
      </c>
      <c r="F77" s="9">
        <v>129.19628624729239</v>
      </c>
      <c r="G77" s="9">
        <v>138.74704827919189</v>
      </c>
      <c r="H77" s="9">
        <v>100.29464991028972</v>
      </c>
      <c r="I77" s="9">
        <f t="shared" si="1"/>
        <v>126.9271682426143</v>
      </c>
    </row>
    <row r="78" spans="1:9" x14ac:dyDescent="0.25">
      <c r="A78" s="14"/>
      <c r="B78" s="5">
        <f>DATE(YEAR(siječanj!B78),MONTH(siječanj!B78)+9,DAY(siječanj!B78))</f>
        <v>44105</v>
      </c>
      <c r="C78" s="8">
        <v>0.78125</v>
      </c>
      <c r="D78">
        <v>0.91790266899999995</v>
      </c>
      <c r="E78" s="6">
        <v>143.96071803344739</v>
      </c>
      <c r="F78" s="9">
        <v>128.26431274728094</v>
      </c>
      <c r="G78" s="9">
        <v>138.98479515689186</v>
      </c>
      <c r="H78" s="9">
        <v>127.22267835767698</v>
      </c>
      <c r="I78" s="9">
        <f t="shared" si="1"/>
        <v>132.1419273140578</v>
      </c>
    </row>
    <row r="79" spans="1:9" x14ac:dyDescent="0.25">
      <c r="A79" s="14"/>
      <c r="B79" s="5">
        <f>DATE(YEAR(siječanj!B79),MONTH(siječanj!B79)+9,DAY(siječanj!B79))</f>
        <v>44105</v>
      </c>
      <c r="C79" s="8">
        <v>0.79166666666666663</v>
      </c>
      <c r="D79">
        <v>0.91790266899999995</v>
      </c>
      <c r="E79" s="6">
        <v>149.57222832966031</v>
      </c>
      <c r="F79" s="9">
        <v>126.32409039416852</v>
      </c>
      <c r="G79" s="9">
        <v>138.35886655744031</v>
      </c>
      <c r="H79" s="9">
        <v>150.88434350931453</v>
      </c>
      <c r="I79" s="9">
        <f t="shared" si="1"/>
        <v>137.2927475920726</v>
      </c>
    </row>
    <row r="80" spans="1:9" x14ac:dyDescent="0.25">
      <c r="A80" s="14"/>
      <c r="B80" s="5">
        <f>DATE(YEAR(siječanj!B80),MONTH(siječanj!B80)+9,DAY(siječanj!B80))</f>
        <v>44105</v>
      </c>
      <c r="C80" s="8">
        <v>0.80208333333333337</v>
      </c>
      <c r="D80">
        <v>0.91790266899999995</v>
      </c>
      <c r="E80" s="6">
        <v>155.96782648171734</v>
      </c>
      <c r="F80" s="9">
        <v>123.03837304843388</v>
      </c>
      <c r="G80" s="9">
        <v>138.58724844776867</v>
      </c>
      <c r="H80" s="9">
        <v>183.34250210661784</v>
      </c>
      <c r="I80" s="9">
        <f t="shared" si="1"/>
        <v>143.16328420569721</v>
      </c>
    </row>
    <row r="81" spans="1:9" x14ac:dyDescent="0.25">
      <c r="A81" s="14"/>
      <c r="B81" s="5">
        <f>DATE(YEAR(siječanj!B81),MONTH(siječanj!B81)+9,DAY(siječanj!B81))</f>
        <v>44105</v>
      </c>
      <c r="C81" s="8">
        <v>0.8125</v>
      </c>
      <c r="D81">
        <v>0.91790266899999995</v>
      </c>
      <c r="E81" s="6">
        <v>158.26152695990169</v>
      </c>
      <c r="F81" s="9">
        <v>120.41059450530177</v>
      </c>
      <c r="G81" s="9">
        <v>136.8285158001751</v>
      </c>
      <c r="H81" s="9">
        <v>199.06773357258865</v>
      </c>
      <c r="I81" s="9">
        <f t="shared" si="1"/>
        <v>145.26867799650921</v>
      </c>
    </row>
    <row r="82" spans="1:9" x14ac:dyDescent="0.25">
      <c r="A82" s="14"/>
      <c r="B82" s="5">
        <f>DATE(YEAR(siječanj!B82),MONTH(siječanj!B82)+9,DAY(siječanj!B82))</f>
        <v>44105</v>
      </c>
      <c r="C82" s="8">
        <v>0.82291666666666663</v>
      </c>
      <c r="D82">
        <v>0.91790266899999995</v>
      </c>
      <c r="E82" s="6">
        <v>158.25486813665967</v>
      </c>
      <c r="F82" s="9">
        <v>115.76346751255761</v>
      </c>
      <c r="G82" s="9">
        <v>132.08479226943328</v>
      </c>
      <c r="H82" s="9">
        <v>216.98821980816939</v>
      </c>
      <c r="I82" s="9">
        <f t="shared" si="1"/>
        <v>145.26256584488294</v>
      </c>
    </row>
    <row r="83" spans="1:9" x14ac:dyDescent="0.25">
      <c r="A83" s="14"/>
      <c r="B83" s="5">
        <f>DATE(YEAR(siječanj!B83),MONTH(siječanj!B83)+9,DAY(siječanj!B83))</f>
        <v>44105</v>
      </c>
      <c r="C83" s="8">
        <v>0.83333333333333337</v>
      </c>
      <c r="D83">
        <v>0.91790266899999995</v>
      </c>
      <c r="E83" s="6">
        <v>158.16294241651715</v>
      </c>
      <c r="F83" s="9">
        <v>110.54771303281291</v>
      </c>
      <c r="G83" s="9">
        <v>123.01293499295548</v>
      </c>
      <c r="H83" s="9">
        <v>222.91999169662301</v>
      </c>
      <c r="I83" s="9">
        <f t="shared" si="1"/>
        <v>145.17818698101439</v>
      </c>
    </row>
    <row r="84" spans="1:9" x14ac:dyDescent="0.25">
      <c r="A84" s="14"/>
      <c r="B84" s="5">
        <f>DATE(YEAR(siječanj!B84),MONTH(siječanj!B84)+9,DAY(siječanj!B84))</f>
        <v>44105</v>
      </c>
      <c r="C84" s="8">
        <v>0.84375</v>
      </c>
      <c r="D84">
        <v>0.91790266899999995</v>
      </c>
      <c r="E84" s="6">
        <v>156.9283562730698</v>
      </c>
      <c r="F84" s="9">
        <v>93.366518065968449</v>
      </c>
      <c r="G84" s="9">
        <v>105.67454146279154</v>
      </c>
      <c r="H84" s="9">
        <v>223.46154263887007</v>
      </c>
      <c r="I84" s="9">
        <f t="shared" si="1"/>
        <v>144.04495706483365</v>
      </c>
    </row>
    <row r="85" spans="1:9" x14ac:dyDescent="0.25">
      <c r="A85" s="14"/>
      <c r="B85" s="5">
        <f>DATE(YEAR(siječanj!B85),MONTH(siječanj!B85)+9,DAY(siječanj!B85))</f>
        <v>44105</v>
      </c>
      <c r="C85" s="8">
        <v>0.85416666666666663</v>
      </c>
      <c r="D85">
        <v>0.91790266899999995</v>
      </c>
      <c r="E85" s="6">
        <v>156.52812485229927</v>
      </c>
      <c r="F85" s="9">
        <v>86.959695839560339</v>
      </c>
      <c r="G85" s="9">
        <v>99.66403665732237</v>
      </c>
      <c r="H85" s="9">
        <v>223.5572618974393</v>
      </c>
      <c r="I85" s="9">
        <f t="shared" si="1"/>
        <v>143.67758357549073</v>
      </c>
    </row>
    <row r="86" spans="1:9" x14ac:dyDescent="0.25">
      <c r="A86" s="14"/>
      <c r="B86" s="5">
        <f>DATE(YEAR(siječanj!B86),MONTH(siječanj!B86)+9,DAY(siječanj!B86))</f>
        <v>44105</v>
      </c>
      <c r="C86" s="8">
        <v>0.86458333333333337</v>
      </c>
      <c r="D86">
        <v>0.91790266899999995</v>
      </c>
      <c r="E86" s="6">
        <v>155.71183613470225</v>
      </c>
      <c r="F86" s="9">
        <v>83.744680124505649</v>
      </c>
      <c r="G86" s="9">
        <v>95.631025812129835</v>
      </c>
      <c r="H86" s="9">
        <v>224.50660199796309</v>
      </c>
      <c r="I86" s="9">
        <f t="shared" si="1"/>
        <v>142.92830998293383</v>
      </c>
    </row>
    <row r="87" spans="1:9" x14ac:dyDescent="0.25">
      <c r="A87" s="14"/>
      <c r="B87" s="5">
        <f>DATE(YEAR(siječanj!B87),MONTH(siječanj!B87)+9,DAY(siječanj!B87))</f>
        <v>44105</v>
      </c>
      <c r="C87" s="8">
        <v>0.875</v>
      </c>
      <c r="D87">
        <v>0.91790266899999995</v>
      </c>
      <c r="E87" s="6">
        <v>152.65980630555319</v>
      </c>
      <c r="F87" s="9">
        <v>81.099282070633151</v>
      </c>
      <c r="G87" s="9">
        <v>88.530823855614258</v>
      </c>
      <c r="H87" s="9">
        <v>225.90832850090567</v>
      </c>
      <c r="I87" s="9">
        <f t="shared" si="1"/>
        <v>140.12684365689029</v>
      </c>
    </row>
    <row r="88" spans="1:9" x14ac:dyDescent="0.25">
      <c r="A88" s="14"/>
      <c r="B88" s="5">
        <f>DATE(YEAR(siječanj!B88),MONTH(siječanj!B88)+9,DAY(siječanj!B88))</f>
        <v>44105</v>
      </c>
      <c r="C88" s="8">
        <v>0.88541666666666663</v>
      </c>
      <c r="D88">
        <v>0.91790266899999995</v>
      </c>
      <c r="E88" s="6">
        <v>157.86589793187295</v>
      </c>
      <c r="F88" s="9">
        <v>76.980097585409737</v>
      </c>
      <c r="G88" s="9">
        <v>73.234983991172953</v>
      </c>
      <c r="H88" s="9">
        <v>231.94763032070119</v>
      </c>
      <c r="I88" s="9">
        <f t="shared" si="1"/>
        <v>144.90552905574776</v>
      </c>
    </row>
    <row r="89" spans="1:9" x14ac:dyDescent="0.25">
      <c r="A89" s="14"/>
      <c r="B89" s="5">
        <f>DATE(YEAR(siječanj!B89),MONTH(siječanj!B89)+9,DAY(siječanj!B89))</f>
        <v>44105</v>
      </c>
      <c r="C89" s="8">
        <v>0.89583333333333337</v>
      </c>
      <c r="D89">
        <v>0.91790266899999995</v>
      </c>
      <c r="E89" s="6">
        <v>160.06583073985308</v>
      </c>
      <c r="F89" s="9">
        <v>72.987595505869848</v>
      </c>
      <c r="G89" s="9">
        <v>63.291048707296326</v>
      </c>
      <c r="H89" s="9">
        <v>235.99724856442131</v>
      </c>
      <c r="I89" s="9">
        <f t="shared" si="1"/>
        <v>146.92485325181337</v>
      </c>
    </row>
    <row r="90" spans="1:9" x14ac:dyDescent="0.25">
      <c r="A90" s="14"/>
      <c r="B90" s="5">
        <f>DATE(YEAR(siječanj!B90),MONTH(siječanj!B90)+9,DAY(siječanj!B90))</f>
        <v>44105</v>
      </c>
      <c r="C90" s="8">
        <v>0.90625</v>
      </c>
      <c r="D90">
        <v>0.91790266899999995</v>
      </c>
      <c r="E90" s="6">
        <v>156.72397726748775</v>
      </c>
      <c r="F90" s="9">
        <v>71.445415188504285</v>
      </c>
      <c r="G90" s="9">
        <v>59.744545960860208</v>
      </c>
      <c r="H90" s="9">
        <v>237.31659684766998</v>
      </c>
      <c r="I90" s="9">
        <f t="shared" si="1"/>
        <v>143.85735703012233</v>
      </c>
    </row>
    <row r="91" spans="1:9" x14ac:dyDescent="0.25">
      <c r="A91" s="14"/>
      <c r="B91" s="5">
        <f>DATE(YEAR(siječanj!B91),MONTH(siječanj!B91)+9,DAY(siječanj!B91))</f>
        <v>44105</v>
      </c>
      <c r="C91" s="8">
        <v>0.91666666666666663</v>
      </c>
      <c r="D91">
        <v>0.91790266899999995</v>
      </c>
      <c r="E91" s="6">
        <v>151.70879309069213</v>
      </c>
      <c r="F91" s="9">
        <v>70.871956609730375</v>
      </c>
      <c r="G91" s="9">
        <v>57.135037157739959</v>
      </c>
      <c r="H91" s="9">
        <v>235.65430579968407</v>
      </c>
      <c r="I91" s="9">
        <f t="shared" si="1"/>
        <v>139.25390608871504</v>
      </c>
    </row>
    <row r="92" spans="1:9" x14ac:dyDescent="0.25">
      <c r="A92" s="14"/>
      <c r="B92" s="5">
        <f>DATE(YEAR(siječanj!B92),MONTH(siječanj!B92)+9,DAY(siječanj!B92))</f>
        <v>44105</v>
      </c>
      <c r="C92" s="8">
        <v>0.92708333333333337</v>
      </c>
      <c r="D92">
        <v>0.91790266899999995</v>
      </c>
      <c r="E92" s="6">
        <v>144.53220016874371</v>
      </c>
      <c r="F92" s="9">
        <v>69.70081611847263</v>
      </c>
      <c r="G92" s="9">
        <v>54.742919863179786</v>
      </c>
      <c r="H92" s="9">
        <v>237.01999033408777</v>
      </c>
      <c r="I92" s="9">
        <f t="shared" si="1"/>
        <v>132.6664922913321</v>
      </c>
    </row>
    <row r="93" spans="1:9" x14ac:dyDescent="0.25">
      <c r="A93" s="14"/>
      <c r="B93" s="5">
        <f>DATE(YEAR(siječanj!B93),MONTH(siječanj!B93)+9,DAY(siječanj!B93))</f>
        <v>44105</v>
      </c>
      <c r="C93" s="8">
        <v>0.9375</v>
      </c>
      <c r="D93">
        <v>0.91790266899999995</v>
      </c>
      <c r="E93" s="6">
        <v>134.52019570973007</v>
      </c>
      <c r="F93" s="9">
        <v>66.555990976455718</v>
      </c>
      <c r="G93" s="9">
        <v>52.870445550200003</v>
      </c>
      <c r="H93" s="9">
        <v>236.35469336984559</v>
      </c>
      <c r="I93" s="9">
        <f t="shared" si="1"/>
        <v>123.47644667636358</v>
      </c>
    </row>
    <row r="94" spans="1:9" x14ac:dyDescent="0.25">
      <c r="A94" s="14"/>
      <c r="B94" s="5">
        <f>DATE(YEAR(siječanj!B94),MONTH(siječanj!B94)+9,DAY(siječanj!B94))</f>
        <v>44105</v>
      </c>
      <c r="C94" s="8">
        <v>0.94791666666666663</v>
      </c>
      <c r="D94">
        <v>0.91790266899999995</v>
      </c>
      <c r="E94" s="6">
        <v>122.35718182793372</v>
      </c>
      <c r="F94" s="9">
        <v>64.577511167663673</v>
      </c>
      <c r="G94" s="9">
        <v>51.936434824609762</v>
      </c>
      <c r="H94" s="9">
        <v>234.62386128712913</v>
      </c>
      <c r="I94" s="9">
        <f t="shared" si="1"/>
        <v>112.31198377117865</v>
      </c>
    </row>
    <row r="95" spans="1:9" x14ac:dyDescent="0.25">
      <c r="A95" s="14"/>
      <c r="B95" s="5">
        <f>DATE(YEAR(siječanj!B95),MONTH(siječanj!B95)+9,DAY(siječanj!B95))</f>
        <v>44105</v>
      </c>
      <c r="C95" s="8">
        <v>0.95833333333333337</v>
      </c>
      <c r="D95">
        <v>0.91790266899999995</v>
      </c>
      <c r="E95" s="6">
        <v>110.85760360459599</v>
      </c>
      <c r="F95" s="9">
        <v>62.494224615854414</v>
      </c>
      <c r="G95" s="9">
        <v>50.967224526015961</v>
      </c>
      <c r="H95" s="9">
        <v>234.46516441867607</v>
      </c>
      <c r="I95" s="9">
        <f t="shared" si="1"/>
        <v>101.75649022760268</v>
      </c>
    </row>
    <row r="96" spans="1:9" x14ac:dyDescent="0.25">
      <c r="A96" s="14"/>
      <c r="B96" s="5">
        <f>DATE(YEAR(siječanj!B96),MONTH(siječanj!B96)+9,DAY(siječanj!B96))</f>
        <v>44105</v>
      </c>
      <c r="C96" s="8">
        <v>0.96875</v>
      </c>
      <c r="D96">
        <v>0.91790266899999995</v>
      </c>
      <c r="E96" s="6">
        <v>100.77031055389496</v>
      </c>
      <c r="F96" s="9">
        <v>60.700088888275552</v>
      </c>
      <c r="G96" s="9">
        <v>50.591902189908964</v>
      </c>
      <c r="H96" s="9">
        <v>234.40356144292363</v>
      </c>
      <c r="I96" s="9">
        <f t="shared" si="1"/>
        <v>92.497337013379052</v>
      </c>
    </row>
    <row r="97" spans="1:9" x14ac:dyDescent="0.25">
      <c r="A97" s="14"/>
      <c r="B97" s="5">
        <f>DATE(YEAR(siječanj!B97),MONTH(siječanj!B97)+9,DAY(siječanj!B97))</f>
        <v>44105</v>
      </c>
      <c r="C97" s="8">
        <v>0.97916666666666663</v>
      </c>
      <c r="D97">
        <v>0.91790266899999995</v>
      </c>
      <c r="E97" s="6">
        <v>91.730437689210191</v>
      </c>
      <c r="F97" s="9">
        <v>60.265945421276825</v>
      </c>
      <c r="G97" s="9">
        <v>50.758706792270267</v>
      </c>
      <c r="H97" s="9">
        <v>234.16390790815575</v>
      </c>
      <c r="I97" s="9">
        <f t="shared" si="1"/>
        <v>84.199613583464227</v>
      </c>
    </row>
    <row r="98" spans="1:9" ht="15.75" thickBot="1" x14ac:dyDescent="0.3">
      <c r="A98" s="14"/>
      <c r="B98" s="5">
        <f>DATE(YEAR(siječanj!B98),MONTH(siječanj!B98)+9,DAY(siječanj!B98))</f>
        <v>44105</v>
      </c>
      <c r="C98" s="8">
        <v>0.98958333333333337</v>
      </c>
      <c r="D98">
        <v>0.91790266899999995</v>
      </c>
      <c r="E98" s="6">
        <v>83.887768814887181</v>
      </c>
      <c r="F98" s="9">
        <v>58.357899736430142</v>
      </c>
      <c r="G98" s="9">
        <v>49.645671054358331</v>
      </c>
      <c r="H98" s="9">
        <v>235.16546913144259</v>
      </c>
      <c r="I98" s="9">
        <f t="shared" si="1"/>
        <v>77.000806891639911</v>
      </c>
    </row>
    <row r="99" spans="1:9" x14ac:dyDescent="0.25">
      <c r="A99" s="13">
        <f>A3+1</f>
        <v>276</v>
      </c>
      <c r="B99" s="5">
        <f>DATE(YEAR(siječanj!B99),MONTH(siječanj!B99)+9,DAY(siječanj!B99))</f>
        <v>44106</v>
      </c>
      <c r="C99" s="8">
        <v>1</v>
      </c>
      <c r="D99">
        <v>0.91687506200000002</v>
      </c>
      <c r="E99" s="6">
        <v>76.46650931870208</v>
      </c>
      <c r="F99" s="9">
        <v>57.547302426427173</v>
      </c>
      <c r="G99" s="9">
        <v>49.147182161523098</v>
      </c>
      <c r="H99" s="9">
        <v>236.02809447584065</v>
      </c>
      <c r="I99" s="9">
        <f t="shared" si="1"/>
        <v>70.110235472508549</v>
      </c>
    </row>
    <row r="100" spans="1:9" x14ac:dyDescent="0.25">
      <c r="A100" s="14"/>
      <c r="B100" s="5">
        <f>DATE(YEAR(siječanj!B100),MONTH(siječanj!B100)+9,DAY(siječanj!B100))</f>
        <v>44106</v>
      </c>
      <c r="C100" s="8">
        <v>1.0104166666666701</v>
      </c>
      <c r="D100">
        <v>0.91687506200000002</v>
      </c>
      <c r="E100" s="6">
        <v>70.847458446333476</v>
      </c>
      <c r="F100" s="9">
        <v>57.26691943486977</v>
      </c>
      <c r="G100" s="9">
        <v>49.525699376051115</v>
      </c>
      <c r="H100" s="9">
        <v>236.08302293902798</v>
      </c>
      <c r="I100" s="9">
        <f t="shared" si="1"/>
        <v>64.958267855524426</v>
      </c>
    </row>
    <row r="101" spans="1:9" x14ac:dyDescent="0.25">
      <c r="A101" s="14"/>
      <c r="B101" s="5">
        <f>DATE(YEAR(siječanj!B101),MONTH(siječanj!B101)+9,DAY(siječanj!B101))</f>
        <v>44106</v>
      </c>
      <c r="C101" s="8">
        <v>1.0208333333333299</v>
      </c>
      <c r="D101">
        <v>0.91687506200000002</v>
      </c>
      <c r="E101" s="6">
        <v>66.550866154453956</v>
      </c>
      <c r="F101" s="9">
        <v>56.781067315344735</v>
      </c>
      <c r="G101" s="9">
        <v>48.615837937725736</v>
      </c>
      <c r="H101" s="9">
        <v>236.31786675175894</v>
      </c>
      <c r="I101" s="9">
        <f t="shared" si="1"/>
        <v>61.018829531518676</v>
      </c>
    </row>
    <row r="102" spans="1:9" x14ac:dyDescent="0.25">
      <c r="A102" s="14"/>
      <c r="B102" s="5">
        <f>DATE(YEAR(siječanj!B102),MONTH(siječanj!B102)+9,DAY(siječanj!B102))</f>
        <v>44106</v>
      </c>
      <c r="C102" s="8">
        <v>1.03125</v>
      </c>
      <c r="D102">
        <v>0.91687506200000002</v>
      </c>
      <c r="E102" s="6">
        <v>63.089736734183262</v>
      </c>
      <c r="F102" s="9">
        <v>56.316412110055062</v>
      </c>
      <c r="G102" s="9">
        <v>48.862430635053904</v>
      </c>
      <c r="H102" s="9">
        <v>236.102273806558</v>
      </c>
      <c r="I102" s="9">
        <f t="shared" si="1"/>
        <v>57.845406279717956</v>
      </c>
    </row>
    <row r="103" spans="1:9" x14ac:dyDescent="0.25">
      <c r="A103" s="14"/>
      <c r="B103" s="5">
        <f>DATE(YEAR(siječanj!B103),MONTH(siječanj!B103)+9,DAY(siječanj!B103))</f>
        <v>44106</v>
      </c>
      <c r="C103" s="8">
        <v>1.0416666666666701</v>
      </c>
      <c r="D103">
        <v>0.91687506200000002</v>
      </c>
      <c r="E103" s="6">
        <v>59.82368918826662</v>
      </c>
      <c r="F103" s="9">
        <v>55.91720821669989</v>
      </c>
      <c r="G103" s="9">
        <v>48.582930689989254</v>
      </c>
      <c r="H103" s="9">
        <v>235.99442442501856</v>
      </c>
      <c r="I103" s="9">
        <f t="shared" si="1"/>
        <v>54.850848733560689</v>
      </c>
    </row>
    <row r="104" spans="1:9" x14ac:dyDescent="0.25">
      <c r="A104" s="14"/>
      <c r="B104" s="5">
        <f>DATE(YEAR(siječanj!B104),MONTH(siječanj!B104)+9,DAY(siječanj!B104))</f>
        <v>44106</v>
      </c>
      <c r="C104" s="8">
        <v>1.0520833333333299</v>
      </c>
      <c r="D104">
        <v>0.91687506200000002</v>
      </c>
      <c r="E104" s="6">
        <v>58.194480883293295</v>
      </c>
      <c r="F104" s="9">
        <v>55.079321227134159</v>
      </c>
      <c r="G104" s="9">
        <v>46.939297531110874</v>
      </c>
      <c r="H104" s="9">
        <v>236.30182835527808</v>
      </c>
      <c r="I104" s="9">
        <f t="shared" si="1"/>
        <v>53.357068267927353</v>
      </c>
    </row>
    <row r="105" spans="1:9" x14ac:dyDescent="0.25">
      <c r="A105" s="14"/>
      <c r="B105" s="5">
        <f>DATE(YEAR(siječanj!B105),MONTH(siječanj!B105)+9,DAY(siječanj!B105))</f>
        <v>44106</v>
      </c>
      <c r="C105" s="8">
        <v>1.0625</v>
      </c>
      <c r="D105">
        <v>0.91687506200000002</v>
      </c>
      <c r="E105" s="6">
        <v>56.225255547680476</v>
      </c>
      <c r="F105" s="9">
        <v>54.697852631016417</v>
      </c>
      <c r="G105" s="9">
        <v>47.081936871815202</v>
      </c>
      <c r="H105" s="9">
        <v>235.83799265812254</v>
      </c>
      <c r="I105" s="9">
        <f t="shared" si="1"/>
        <v>51.551534666245381</v>
      </c>
    </row>
    <row r="106" spans="1:9" x14ac:dyDescent="0.25">
      <c r="A106" s="14"/>
      <c r="B106" s="5">
        <f>DATE(YEAR(siječanj!B106),MONTH(siječanj!B106)+9,DAY(siječanj!B106))</f>
        <v>44106</v>
      </c>
      <c r="C106" s="8">
        <v>1.0729166666666701</v>
      </c>
      <c r="D106">
        <v>0.91687506200000002</v>
      </c>
      <c r="E106" s="6">
        <v>55.016255133203714</v>
      </c>
      <c r="F106" s="9">
        <v>54.760636860880993</v>
      </c>
      <c r="G106" s="9">
        <v>46.619190681315104</v>
      </c>
      <c r="H106" s="9">
        <v>236.07453355002804</v>
      </c>
      <c r="I106" s="9">
        <f t="shared" si="1"/>
        <v>50.443032336263975</v>
      </c>
    </row>
    <row r="107" spans="1:9" x14ac:dyDescent="0.25">
      <c r="A107" s="14"/>
      <c r="B107" s="5">
        <f>DATE(YEAR(siječanj!B107),MONTH(siječanj!B107)+9,DAY(siječanj!B107))</f>
        <v>44106</v>
      </c>
      <c r="C107" s="8">
        <v>1.0833333333333299</v>
      </c>
      <c r="D107">
        <v>0.91687506200000002</v>
      </c>
      <c r="E107" s="6">
        <v>53.896276016265389</v>
      </c>
      <c r="F107" s="9">
        <v>54.782249009450588</v>
      </c>
      <c r="G107" s="9">
        <v>47.260390799619131</v>
      </c>
      <c r="H107" s="9">
        <v>236.18060598984357</v>
      </c>
      <c r="I107" s="9">
        <f t="shared" si="1"/>
        <v>49.41615141398244</v>
      </c>
    </row>
    <row r="108" spans="1:9" x14ac:dyDescent="0.25">
      <c r="A108" s="14"/>
      <c r="B108" s="5">
        <f>DATE(YEAR(siječanj!B108),MONTH(siječanj!B108)+9,DAY(siječanj!B108))</f>
        <v>44106</v>
      </c>
      <c r="C108" s="8">
        <v>1.09375</v>
      </c>
      <c r="D108">
        <v>0.91687506200000002</v>
      </c>
      <c r="E108" s="6">
        <v>52.913634880452264</v>
      </c>
      <c r="F108" s="9">
        <v>54.860117425033991</v>
      </c>
      <c r="G108" s="9">
        <v>47.300298824695659</v>
      </c>
      <c r="H108" s="9">
        <v>236.38331810411006</v>
      </c>
      <c r="I108" s="9">
        <f t="shared" si="1"/>
        <v>48.515192261660033</v>
      </c>
    </row>
    <row r="109" spans="1:9" x14ac:dyDescent="0.25">
      <c r="A109" s="14"/>
      <c r="B109" s="5">
        <f>DATE(YEAR(siječanj!B109),MONTH(siječanj!B109)+9,DAY(siječanj!B109))</f>
        <v>44106</v>
      </c>
      <c r="C109" s="8">
        <v>1.1041666666666701</v>
      </c>
      <c r="D109">
        <v>0.91687506200000002</v>
      </c>
      <c r="E109" s="6">
        <v>53.011089429674918</v>
      </c>
      <c r="F109" s="9">
        <v>55.744131359440765</v>
      </c>
      <c r="G109" s="9">
        <v>48.603976951587704</v>
      </c>
      <c r="H109" s="9">
        <v>236.06843604438222</v>
      </c>
      <c r="I109" s="9">
        <f t="shared" si="1"/>
        <v>48.604545907520738</v>
      </c>
    </row>
    <row r="110" spans="1:9" x14ac:dyDescent="0.25">
      <c r="A110" s="14"/>
      <c r="B110" s="5">
        <f>DATE(YEAR(siječanj!B110),MONTH(siječanj!B110)+9,DAY(siječanj!B110))</f>
        <v>44106</v>
      </c>
      <c r="C110" s="8">
        <v>1.1145833333333299</v>
      </c>
      <c r="D110">
        <v>0.91687506200000002</v>
      </c>
      <c r="E110" s="6">
        <v>52.526578119206782</v>
      </c>
      <c r="F110" s="9">
        <v>55.67002800133033</v>
      </c>
      <c r="G110" s="9">
        <v>48.142955995434953</v>
      </c>
      <c r="H110" s="9">
        <v>235.88136401213157</v>
      </c>
      <c r="I110" s="9">
        <f t="shared" si="1"/>
        <v>48.160309569695563</v>
      </c>
    </row>
    <row r="111" spans="1:9" x14ac:dyDescent="0.25">
      <c r="A111" s="14"/>
      <c r="B111" s="5">
        <f>DATE(YEAR(siječanj!B111),MONTH(siječanj!B111)+9,DAY(siječanj!B111))</f>
        <v>44106</v>
      </c>
      <c r="C111" s="8">
        <v>1.125</v>
      </c>
      <c r="D111">
        <v>0.91687506200000002</v>
      </c>
      <c r="E111" s="6">
        <v>52.849490334879555</v>
      </c>
      <c r="F111" s="9">
        <v>55.157620847603113</v>
      </c>
      <c r="G111" s="9">
        <v>47.654175539401585</v>
      </c>
      <c r="H111" s="9">
        <v>235.92704439209976</v>
      </c>
      <c r="I111" s="9">
        <f t="shared" si="1"/>
        <v>48.456379727461091</v>
      </c>
    </row>
    <row r="112" spans="1:9" x14ac:dyDescent="0.25">
      <c r="A112" s="14"/>
      <c r="B112" s="5">
        <f>DATE(YEAR(siječanj!B112),MONTH(siječanj!B112)+9,DAY(siječanj!B112))</f>
        <v>44106</v>
      </c>
      <c r="C112" s="8">
        <v>1.1354166666666701</v>
      </c>
      <c r="D112">
        <v>0.91687506200000002</v>
      </c>
      <c r="E112" s="6">
        <v>53.322690781114211</v>
      </c>
      <c r="F112" s="9">
        <v>54.936867902025206</v>
      </c>
      <c r="G112" s="9">
        <v>47.968060363472425</v>
      </c>
      <c r="H112" s="9">
        <v>235.6909457390615</v>
      </c>
      <c r="I112" s="9">
        <f t="shared" si="1"/>
        <v>48.890245415940925</v>
      </c>
    </row>
    <row r="113" spans="1:9" x14ac:dyDescent="0.25">
      <c r="A113" s="14"/>
      <c r="B113" s="5">
        <f>DATE(YEAR(siječanj!B113),MONTH(siječanj!B113)+9,DAY(siječanj!B113))</f>
        <v>44106</v>
      </c>
      <c r="C113" s="8">
        <v>1.1458333333333299</v>
      </c>
      <c r="D113">
        <v>0.91687506200000002</v>
      </c>
      <c r="E113" s="6">
        <v>53.831046159955505</v>
      </c>
      <c r="F113" s="9">
        <v>54.760333420405971</v>
      </c>
      <c r="G113" s="9">
        <v>47.156461404583453</v>
      </c>
      <c r="H113" s="9">
        <v>235.39490125817065</v>
      </c>
      <c r="I113" s="9">
        <f t="shared" si="1"/>
        <v>49.356343785434071</v>
      </c>
    </row>
    <row r="114" spans="1:9" x14ac:dyDescent="0.25">
      <c r="A114" s="14"/>
      <c r="B114" s="5">
        <f>DATE(YEAR(siječanj!B114),MONTH(siječanj!B114)+9,DAY(siječanj!B114))</f>
        <v>44106</v>
      </c>
      <c r="C114" s="8">
        <v>1.15625</v>
      </c>
      <c r="D114">
        <v>0.91687506200000002</v>
      </c>
      <c r="E114" s="6">
        <v>54.50034726262686</v>
      </c>
      <c r="F114" s="9">
        <v>54.190013054965824</v>
      </c>
      <c r="G114" s="9">
        <v>47.095039866939395</v>
      </c>
      <c r="H114" s="9">
        <v>235.47993291106798</v>
      </c>
      <c r="I114" s="9">
        <f t="shared" si="1"/>
        <v>49.970009275442536</v>
      </c>
    </row>
    <row r="115" spans="1:9" x14ac:dyDescent="0.25">
      <c r="A115" s="14"/>
      <c r="B115" s="5">
        <f>DATE(YEAR(siječanj!B115),MONTH(siječanj!B115)+9,DAY(siječanj!B115))</f>
        <v>44106</v>
      </c>
      <c r="C115" s="8">
        <v>1.1666666666666701</v>
      </c>
      <c r="D115">
        <v>0.91687506200000002</v>
      </c>
      <c r="E115" s="6">
        <v>57.202741209250746</v>
      </c>
      <c r="F115" s="9">
        <v>54.381080738283444</v>
      </c>
      <c r="G115" s="9">
        <v>47.45913619899455</v>
      </c>
      <c r="H115" s="9">
        <v>235.55184813851022</v>
      </c>
      <c r="I115" s="9">
        <f t="shared" si="1"/>
        <v>52.447766892801731</v>
      </c>
    </row>
    <row r="116" spans="1:9" x14ac:dyDescent="0.25">
      <c r="A116" s="14"/>
      <c r="B116" s="5">
        <f>DATE(YEAR(siječanj!B116),MONTH(siječanj!B116)+9,DAY(siječanj!B116))</f>
        <v>44106</v>
      </c>
      <c r="C116" s="8">
        <v>1.1770833333333299</v>
      </c>
      <c r="D116">
        <v>0.91687506200000002</v>
      </c>
      <c r="E116" s="6">
        <v>59.508267900499852</v>
      </c>
      <c r="F116" s="9">
        <v>54.443996725196385</v>
      </c>
      <c r="G116" s="9">
        <v>48.871036838800514</v>
      </c>
      <c r="H116" s="9">
        <v>234.77302156890335</v>
      </c>
      <c r="I116" s="9">
        <f t="shared" si="1"/>
        <v>54.561646820783416</v>
      </c>
    </row>
    <row r="117" spans="1:9" x14ac:dyDescent="0.25">
      <c r="A117" s="14"/>
      <c r="B117" s="5">
        <f>DATE(YEAR(siječanj!B117),MONTH(siječanj!B117)+9,DAY(siječanj!B117))</f>
        <v>44106</v>
      </c>
      <c r="C117" s="8">
        <v>1.1875</v>
      </c>
      <c r="D117">
        <v>0.91687506200000002</v>
      </c>
      <c r="E117" s="6">
        <v>63.327445602715102</v>
      </c>
      <c r="F117" s="9">
        <v>54.30877805983399</v>
      </c>
      <c r="G117" s="9">
        <v>47.224408481402428</v>
      </c>
      <c r="H117" s="9">
        <v>225.97514350628759</v>
      </c>
      <c r="I117" s="9">
        <f t="shared" si="1"/>
        <v>58.063355613291037</v>
      </c>
    </row>
    <row r="118" spans="1:9" x14ac:dyDescent="0.25">
      <c r="A118" s="14"/>
      <c r="B118" s="5">
        <f>DATE(YEAR(siječanj!B118),MONTH(siječanj!B118)+9,DAY(siječanj!B118))</f>
        <v>44106</v>
      </c>
      <c r="C118" s="8">
        <v>1.1979166666666701</v>
      </c>
      <c r="D118">
        <v>0.91687506200000002</v>
      </c>
      <c r="E118" s="6">
        <v>67.933677147208058</v>
      </c>
      <c r="F118" s="9">
        <v>55.077161210068546</v>
      </c>
      <c r="G118" s="9">
        <v>46.738782967809819</v>
      </c>
      <c r="H118" s="9">
        <v>206.84684202908812</v>
      </c>
      <c r="I118" s="9">
        <f t="shared" si="1"/>
        <v>62.286694446234371</v>
      </c>
    </row>
    <row r="119" spans="1:9" x14ac:dyDescent="0.25">
      <c r="A119" s="14"/>
      <c r="B119" s="5">
        <f>DATE(YEAR(siječanj!B119),MONTH(siječanj!B119)+9,DAY(siječanj!B119))</f>
        <v>44106</v>
      </c>
      <c r="C119" s="8">
        <v>1.2083333333333299</v>
      </c>
      <c r="D119">
        <v>0.91687506200000002</v>
      </c>
      <c r="E119" s="6">
        <v>74.0693855787231</v>
      </c>
      <c r="F119" s="9">
        <v>55.856264592874581</v>
      </c>
      <c r="G119" s="9">
        <v>47.760952369830001</v>
      </c>
      <c r="H119" s="9">
        <v>192.19804392473748</v>
      </c>
      <c r="I119" s="9">
        <f t="shared" si="1"/>
        <v>67.912372494793644</v>
      </c>
    </row>
    <row r="120" spans="1:9" x14ac:dyDescent="0.25">
      <c r="A120" s="14"/>
      <c r="B120" s="5">
        <f>DATE(YEAR(siječanj!B120),MONTH(siječanj!B120)+9,DAY(siječanj!B120))</f>
        <v>44106</v>
      </c>
      <c r="C120" s="8">
        <v>1.21875</v>
      </c>
      <c r="D120">
        <v>0.91687506200000002</v>
      </c>
      <c r="E120" s="6">
        <v>80.321555895353811</v>
      </c>
      <c r="F120" s="9">
        <v>60.647937052950205</v>
      </c>
      <c r="G120" s="9">
        <v>47.790916335821116</v>
      </c>
      <c r="H120" s="9">
        <v>169.32949175451049</v>
      </c>
      <c r="I120" s="9">
        <f t="shared" si="1"/>
        <v>73.644831541488998</v>
      </c>
    </row>
    <row r="121" spans="1:9" x14ac:dyDescent="0.25">
      <c r="A121" s="14"/>
      <c r="B121" s="5">
        <f>DATE(YEAR(siječanj!B121),MONTH(siječanj!B121)+9,DAY(siječanj!B121))</f>
        <v>44106</v>
      </c>
      <c r="C121" s="8">
        <v>1.2291666666666701</v>
      </c>
      <c r="D121">
        <v>0.91687506200000002</v>
      </c>
      <c r="E121" s="6">
        <v>85.223480499135718</v>
      </c>
      <c r="F121" s="9">
        <v>66.285793204000669</v>
      </c>
      <c r="G121" s="9">
        <v>50.168728562251182</v>
      </c>
      <c r="H121" s="9">
        <v>143.143782708841</v>
      </c>
      <c r="I121" s="9">
        <f t="shared" si="1"/>
        <v>78.139283966500855</v>
      </c>
    </row>
    <row r="122" spans="1:9" x14ac:dyDescent="0.25">
      <c r="A122" s="14"/>
      <c r="B122" s="5">
        <f>DATE(YEAR(siječanj!B122),MONTH(siječanj!B122)+9,DAY(siječanj!B122))</f>
        <v>44106</v>
      </c>
      <c r="C122" s="8">
        <v>1.2395833333333299</v>
      </c>
      <c r="D122">
        <v>0.91687506200000002</v>
      </c>
      <c r="E122" s="6">
        <v>90.816916846548921</v>
      </c>
      <c r="F122" s="9">
        <v>67.762825649906759</v>
      </c>
      <c r="G122" s="9">
        <v>53.612492005863444</v>
      </c>
      <c r="H122" s="9">
        <v>112.68788204601428</v>
      </c>
      <c r="I122" s="9">
        <f t="shared" si="1"/>
        <v>83.267766264328387</v>
      </c>
    </row>
    <row r="123" spans="1:9" x14ac:dyDescent="0.25">
      <c r="A123" s="14"/>
      <c r="B123" s="5">
        <f>DATE(YEAR(siječanj!B123),MONTH(siječanj!B123)+9,DAY(siječanj!B123))</f>
        <v>44106</v>
      </c>
      <c r="C123" s="8">
        <v>1.25</v>
      </c>
      <c r="D123">
        <v>0.91687506200000002</v>
      </c>
      <c r="E123" s="6">
        <v>95.876604721358817</v>
      </c>
      <c r="F123" s="9">
        <v>72.232939044492156</v>
      </c>
      <c r="G123" s="9">
        <v>64.882617328706203</v>
      </c>
      <c r="H123" s="9">
        <v>66.345316758165282</v>
      </c>
      <c r="I123" s="9">
        <f t="shared" si="1"/>
        <v>87.906867898245366</v>
      </c>
    </row>
    <row r="124" spans="1:9" x14ac:dyDescent="0.25">
      <c r="A124" s="14"/>
      <c r="B124" s="5">
        <f>DATE(YEAR(siječanj!B124),MONTH(siječanj!B124)+9,DAY(siječanj!B124))</f>
        <v>44106</v>
      </c>
      <c r="C124" s="8">
        <v>1.2604166666666701</v>
      </c>
      <c r="D124">
        <v>0.91687506200000002</v>
      </c>
      <c r="E124" s="6">
        <v>98.938592996421121</v>
      </c>
      <c r="F124" s="9">
        <v>89.455681400587551</v>
      </c>
      <c r="G124" s="9">
        <v>83.152405777753174</v>
      </c>
      <c r="H124" s="9">
        <v>34.689932514184775</v>
      </c>
      <c r="I124" s="9">
        <f t="shared" si="1"/>
        <v>90.714328587786383</v>
      </c>
    </row>
    <row r="125" spans="1:9" x14ac:dyDescent="0.25">
      <c r="A125" s="14"/>
      <c r="B125" s="5">
        <f>DATE(YEAR(siječanj!B125),MONTH(siječanj!B125)+9,DAY(siječanj!B125))</f>
        <v>44106</v>
      </c>
      <c r="C125" s="8">
        <v>1.2708333333333299</v>
      </c>
      <c r="D125">
        <v>0.91687506200000002</v>
      </c>
      <c r="E125" s="6">
        <v>101.11496175215606</v>
      </c>
      <c r="F125" s="9">
        <v>99.431302987460256</v>
      </c>
      <c r="G125" s="9">
        <v>94.993483829617873</v>
      </c>
      <c r="H125" s="9">
        <v>18.55930976298264</v>
      </c>
      <c r="I125" s="9">
        <f t="shared" si="1"/>
        <v>92.709786825635717</v>
      </c>
    </row>
    <row r="126" spans="1:9" x14ac:dyDescent="0.25">
      <c r="A126" s="14"/>
      <c r="B126" s="5">
        <f>DATE(YEAR(siječanj!B126),MONTH(siječanj!B126)+9,DAY(siječanj!B126))</f>
        <v>44106</v>
      </c>
      <c r="C126" s="8">
        <v>1.28125</v>
      </c>
      <c r="D126">
        <v>0.91687506200000002</v>
      </c>
      <c r="E126" s="6">
        <v>102.06940963292737</v>
      </c>
      <c r="F126" s="9">
        <v>109.23253014659019</v>
      </c>
      <c r="G126" s="9">
        <v>103.30859820969556</v>
      </c>
      <c r="H126" s="9">
        <v>11.93843188775045</v>
      </c>
      <c r="I126" s="9">
        <f t="shared" si="1"/>
        <v>93.584896285493684</v>
      </c>
    </row>
    <row r="127" spans="1:9" x14ac:dyDescent="0.25">
      <c r="A127" s="14"/>
      <c r="B127" s="5">
        <f>DATE(YEAR(siječanj!B127),MONTH(siječanj!B127)+9,DAY(siječanj!B127))</f>
        <v>44106</v>
      </c>
      <c r="C127" s="8">
        <v>1.2916666666666701</v>
      </c>
      <c r="D127">
        <v>0.91687506200000002</v>
      </c>
      <c r="E127" s="6">
        <v>100.00349929596135</v>
      </c>
      <c r="F127" s="9">
        <v>115.46253441409318</v>
      </c>
      <c r="G127" s="9">
        <v>109.24844029168787</v>
      </c>
      <c r="H127" s="9">
        <v>4.7470169579707777</v>
      </c>
      <c r="I127" s="9">
        <f t="shared" si="1"/>
        <v>91.690714617201522</v>
      </c>
    </row>
    <row r="128" spans="1:9" x14ac:dyDescent="0.25">
      <c r="A128" s="14"/>
      <c r="B128" s="5">
        <f>DATE(YEAR(siječanj!B128),MONTH(siječanj!B128)+9,DAY(siječanj!B128))</f>
        <v>44106</v>
      </c>
      <c r="C128" s="8">
        <v>1.3020833333333299</v>
      </c>
      <c r="D128">
        <v>0.91687506200000002</v>
      </c>
      <c r="E128" s="6">
        <v>97.350127038069175</v>
      </c>
      <c r="F128" s="9">
        <v>128.45955672976791</v>
      </c>
      <c r="G128" s="9">
        <v>120.08184969596579</v>
      </c>
      <c r="H128" s="9">
        <v>3.3558692479765093</v>
      </c>
      <c r="I128" s="9">
        <f t="shared" si="1"/>
        <v>89.257903763737559</v>
      </c>
    </row>
    <row r="129" spans="1:9" x14ac:dyDescent="0.25">
      <c r="A129" s="14"/>
      <c r="B129" s="5">
        <f>DATE(YEAR(siječanj!B129),MONTH(siječanj!B129)+9,DAY(siječanj!B129))</f>
        <v>44106</v>
      </c>
      <c r="C129" s="8">
        <v>1.3125</v>
      </c>
      <c r="D129">
        <v>0.91687506200000002</v>
      </c>
      <c r="E129" s="6">
        <v>97.148309882168661</v>
      </c>
      <c r="F129" s="9">
        <v>134.74642414523476</v>
      </c>
      <c r="G129" s="9">
        <v>132.66758601660308</v>
      </c>
      <c r="H129" s="9">
        <v>3.834826918858671</v>
      </c>
      <c r="I129" s="9">
        <f t="shared" si="1"/>
        <v>89.072862646408609</v>
      </c>
    </row>
    <row r="130" spans="1:9" x14ac:dyDescent="0.25">
      <c r="A130" s="14"/>
      <c r="B130" s="5">
        <f>DATE(YEAR(siječanj!B130),MONTH(siječanj!B130)+9,DAY(siječanj!B130))</f>
        <v>44106</v>
      </c>
      <c r="C130" s="8">
        <v>1.3229166666666701</v>
      </c>
      <c r="D130">
        <v>0.91687506200000002</v>
      </c>
      <c r="E130" s="6">
        <v>96.225602127393614</v>
      </c>
      <c r="F130" s="9">
        <v>138.63070976905132</v>
      </c>
      <c r="G130" s="9">
        <v>145.7706849743478</v>
      </c>
      <c r="H130" s="9">
        <v>3.4712486696413873</v>
      </c>
      <c r="I130" s="9">
        <f t="shared" si="1"/>
        <v>88.226854916541356</v>
      </c>
    </row>
    <row r="131" spans="1:9" x14ac:dyDescent="0.25">
      <c r="A131" s="14"/>
      <c r="B131" s="5">
        <f>DATE(YEAR(siječanj!B131),MONTH(siječanj!B131)+9,DAY(siječanj!B131))</f>
        <v>44106</v>
      </c>
      <c r="C131" s="8">
        <v>1.3333333333333299</v>
      </c>
      <c r="D131">
        <v>0.91687506200000002</v>
      </c>
      <c r="E131" s="6">
        <v>97.647461468491286</v>
      </c>
      <c r="F131" s="9">
        <v>168.57335742700835</v>
      </c>
      <c r="G131" s="9">
        <v>153.32892067569247</v>
      </c>
      <c r="H131" s="9">
        <v>2.3820113447905644</v>
      </c>
      <c r="I131" s="9">
        <f t="shared" si="1"/>
        <v>89.530522288065555</v>
      </c>
    </row>
    <row r="132" spans="1:9" x14ac:dyDescent="0.25">
      <c r="A132" s="14"/>
      <c r="B132" s="5">
        <f>DATE(YEAR(siječanj!B132),MONTH(siječanj!B132)+9,DAY(siječanj!B132))</f>
        <v>44106</v>
      </c>
      <c r="C132" s="8">
        <v>1.34375</v>
      </c>
      <c r="D132">
        <v>0.91687506200000002</v>
      </c>
      <c r="E132" s="6">
        <v>98.502658526367895</v>
      </c>
      <c r="F132" s="9">
        <v>170.04676056512767</v>
      </c>
      <c r="G132" s="9">
        <v>175.33590218333197</v>
      </c>
      <c r="H132" s="9">
        <v>2.0807308755054192</v>
      </c>
      <c r="I132" s="9">
        <f t="shared" ref="I132:I195" si="2">D132*E132</f>
        <v>90.314631143528388</v>
      </c>
    </row>
    <row r="133" spans="1:9" x14ac:dyDescent="0.25">
      <c r="A133" s="14"/>
      <c r="B133" s="5">
        <f>DATE(YEAR(siječanj!B133),MONTH(siječanj!B133)+9,DAY(siječanj!B133))</f>
        <v>44106</v>
      </c>
      <c r="C133" s="8">
        <v>1.3541666666666701</v>
      </c>
      <c r="D133">
        <v>0.91687506200000002</v>
      </c>
      <c r="E133" s="6">
        <v>97.91145312741871</v>
      </c>
      <c r="F133" s="9">
        <v>198.45870673947815</v>
      </c>
      <c r="G133" s="9">
        <v>180.24144231250031</v>
      </c>
      <c r="H133" s="9">
        <v>2.3956039506964371</v>
      </c>
      <c r="I133" s="9">
        <f t="shared" si="2"/>
        <v>89.772569656712122</v>
      </c>
    </row>
    <row r="134" spans="1:9" x14ac:dyDescent="0.25">
      <c r="A134" s="14"/>
      <c r="B134" s="5">
        <f>DATE(YEAR(siječanj!B134),MONTH(siječanj!B134)+9,DAY(siječanj!B134))</f>
        <v>44106</v>
      </c>
      <c r="C134" s="8">
        <v>1.3645833333333299</v>
      </c>
      <c r="D134">
        <v>0.91687506200000002</v>
      </c>
      <c r="E134" s="6">
        <v>98.164536072934737</v>
      </c>
      <c r="F134" s="9">
        <v>185.59453944757092</v>
      </c>
      <c r="G134" s="9">
        <v>180.59672477371149</v>
      </c>
      <c r="H134" s="9">
        <v>1.7834934477830513</v>
      </c>
      <c r="I134" s="9">
        <f t="shared" si="2"/>
        <v>90.004615098073273</v>
      </c>
    </row>
    <row r="135" spans="1:9" x14ac:dyDescent="0.25">
      <c r="A135" s="14"/>
      <c r="B135" s="5">
        <f>DATE(YEAR(siječanj!B135),MONTH(siječanj!B135)+9,DAY(siječanj!B135))</f>
        <v>44106</v>
      </c>
      <c r="C135" s="8">
        <v>1.375</v>
      </c>
      <c r="D135">
        <v>0.91687506200000002</v>
      </c>
      <c r="E135" s="6">
        <v>98.484169518201142</v>
      </c>
      <c r="F135" s="9">
        <v>204.24041363887781</v>
      </c>
      <c r="G135" s="9">
        <v>185.96563808827005</v>
      </c>
      <c r="H135" s="9">
        <v>1.4258170409655562</v>
      </c>
      <c r="I135" s="9">
        <f t="shared" si="2"/>
        <v>90.297679033019179</v>
      </c>
    </row>
    <row r="136" spans="1:9" x14ac:dyDescent="0.25">
      <c r="A136" s="14"/>
      <c r="B136" s="5">
        <f>DATE(YEAR(siječanj!B136),MONTH(siječanj!B136)+9,DAY(siječanj!B136))</f>
        <v>44106</v>
      </c>
      <c r="C136" s="8">
        <v>1.3854166666666701</v>
      </c>
      <c r="D136">
        <v>0.91687506200000002</v>
      </c>
      <c r="E136" s="6">
        <v>99.558734388226782</v>
      </c>
      <c r="F136" s="9">
        <v>191.50193458583462</v>
      </c>
      <c r="G136" s="9">
        <v>181.79618996010797</v>
      </c>
      <c r="H136" s="9">
        <v>1.4119738663109775</v>
      </c>
      <c r="I136" s="9">
        <f t="shared" si="2"/>
        <v>91.282920764846963</v>
      </c>
    </row>
    <row r="137" spans="1:9" x14ac:dyDescent="0.25">
      <c r="A137" s="14"/>
      <c r="B137" s="5">
        <f>DATE(YEAR(siječanj!B137),MONTH(siječanj!B137)+9,DAY(siječanj!B137))</f>
        <v>44106</v>
      </c>
      <c r="C137" s="8">
        <v>1.3958333333333299</v>
      </c>
      <c r="D137">
        <v>0.91687506200000002</v>
      </c>
      <c r="E137" s="6">
        <v>98.982954700441411</v>
      </c>
      <c r="F137" s="9">
        <v>189.23574529506854</v>
      </c>
      <c r="G137" s="9">
        <v>183.94352765084392</v>
      </c>
      <c r="H137" s="9">
        <v>1.5709652279148885</v>
      </c>
      <c r="I137" s="9">
        <f t="shared" si="2"/>
        <v>90.755002727910409</v>
      </c>
    </row>
    <row r="138" spans="1:9" x14ac:dyDescent="0.25">
      <c r="A138" s="14"/>
      <c r="B138" s="5">
        <f>DATE(YEAR(siječanj!B138),MONTH(siječanj!B138)+9,DAY(siječanj!B138))</f>
        <v>44106</v>
      </c>
      <c r="C138" s="8">
        <v>1.40625</v>
      </c>
      <c r="D138">
        <v>0.91687506200000002</v>
      </c>
      <c r="E138" s="6">
        <v>98.811263109458778</v>
      </c>
      <c r="F138" s="9">
        <v>176.28381583103706</v>
      </c>
      <c r="G138" s="9">
        <v>189.92768269653573</v>
      </c>
      <c r="H138" s="9">
        <v>1.4875138552135483</v>
      </c>
      <c r="I138" s="9">
        <f t="shared" si="2"/>
        <v>90.597582989783334</v>
      </c>
    </row>
    <row r="139" spans="1:9" x14ac:dyDescent="0.25">
      <c r="A139" s="14"/>
      <c r="B139" s="5">
        <f>DATE(YEAR(siječanj!B139),MONTH(siječanj!B139)+9,DAY(siječanj!B139))</f>
        <v>44106</v>
      </c>
      <c r="C139" s="8">
        <v>1.4166666666666701</v>
      </c>
      <c r="D139">
        <v>0.91687506200000002</v>
      </c>
      <c r="E139" s="6">
        <v>99.599411199158624</v>
      </c>
      <c r="F139" s="9">
        <v>176.00716595585001</v>
      </c>
      <c r="G139" s="9">
        <v>189.72681270301035</v>
      </c>
      <c r="H139" s="9">
        <v>1.2834800157546886</v>
      </c>
      <c r="I139" s="9">
        <f t="shared" si="2"/>
        <v>91.320216318392056</v>
      </c>
    </row>
    <row r="140" spans="1:9" x14ac:dyDescent="0.25">
      <c r="A140" s="14"/>
      <c r="B140" s="5">
        <f>DATE(YEAR(siječanj!B140),MONTH(siječanj!B140)+9,DAY(siječanj!B140))</f>
        <v>44106</v>
      </c>
      <c r="C140" s="8">
        <v>1.4270833333333299</v>
      </c>
      <c r="D140">
        <v>0.91687506200000002</v>
      </c>
      <c r="E140" s="6">
        <v>99.641924002362217</v>
      </c>
      <c r="F140" s="9">
        <v>194.04560821309408</v>
      </c>
      <c r="G140" s="9">
        <v>185.51786789036848</v>
      </c>
      <c r="H140" s="9">
        <v>1.3156426609570544</v>
      </c>
      <c r="I140" s="9">
        <f t="shared" si="2"/>
        <v>91.359195247465152</v>
      </c>
    </row>
    <row r="141" spans="1:9" x14ac:dyDescent="0.25">
      <c r="A141" s="14"/>
      <c r="B141" s="5">
        <f>DATE(YEAR(siječanj!B141),MONTH(siječanj!B141)+9,DAY(siječanj!B141))</f>
        <v>44106</v>
      </c>
      <c r="C141" s="8">
        <v>1.4375</v>
      </c>
      <c r="D141">
        <v>0.91687506200000002</v>
      </c>
      <c r="E141" s="6">
        <v>99.696475513139077</v>
      </c>
      <c r="F141" s="9">
        <v>187.22483728182749</v>
      </c>
      <c r="G141" s="9">
        <v>182.6403766788913</v>
      </c>
      <c r="H141" s="9">
        <v>1.3564923549691226</v>
      </c>
      <c r="I141" s="9">
        <f t="shared" si="2"/>
        <v>91.409212167290875</v>
      </c>
    </row>
    <row r="142" spans="1:9" x14ac:dyDescent="0.25">
      <c r="A142" s="14"/>
      <c r="B142" s="5">
        <f>DATE(YEAR(siječanj!B142),MONTH(siječanj!B142)+9,DAY(siječanj!B142))</f>
        <v>44106</v>
      </c>
      <c r="C142" s="8">
        <v>1.4479166666666701</v>
      </c>
      <c r="D142">
        <v>0.91687506200000002</v>
      </c>
      <c r="E142" s="6">
        <v>101.44272956664385</v>
      </c>
      <c r="F142" s="9">
        <v>174.89244143711923</v>
      </c>
      <c r="G142" s="9">
        <v>181.91695636442242</v>
      </c>
      <c r="H142" s="9">
        <v>1.4539606033699604</v>
      </c>
      <c r="I142" s="9">
        <f t="shared" si="2"/>
        <v>93.010308960865814</v>
      </c>
    </row>
    <row r="143" spans="1:9" x14ac:dyDescent="0.25">
      <c r="A143" s="14"/>
      <c r="B143" s="5">
        <f>DATE(YEAR(siječanj!B143),MONTH(siječanj!B143)+9,DAY(siječanj!B143))</f>
        <v>44106</v>
      </c>
      <c r="C143" s="8">
        <v>1.4583333333333299</v>
      </c>
      <c r="D143">
        <v>0.91687506200000002</v>
      </c>
      <c r="E143" s="6">
        <v>102.05889214772318</v>
      </c>
      <c r="F143" s="9">
        <v>173.00851927003671</v>
      </c>
      <c r="G143" s="9">
        <v>182.73361121841265</v>
      </c>
      <c r="H143" s="9">
        <v>1.3910289144520529</v>
      </c>
      <c r="I143" s="9">
        <f t="shared" si="2"/>
        <v>93.575253065595007</v>
      </c>
    </row>
    <row r="144" spans="1:9" x14ac:dyDescent="0.25">
      <c r="A144" s="14"/>
      <c r="B144" s="5">
        <f>DATE(YEAR(siječanj!B144),MONTH(siječanj!B144)+9,DAY(siječanj!B144))</f>
        <v>44106</v>
      </c>
      <c r="C144" s="8">
        <v>1.46875</v>
      </c>
      <c r="D144">
        <v>0.91687506200000002</v>
      </c>
      <c r="E144" s="6">
        <v>103.03356275353875</v>
      </c>
      <c r="F144" s="9">
        <v>168.0833369935896</v>
      </c>
      <c r="G144" s="9">
        <v>176.54338651456521</v>
      </c>
      <c r="H144" s="9">
        <v>1.34245850847788</v>
      </c>
      <c r="I144" s="9">
        <f t="shared" si="2"/>
        <v>94.468904237731735</v>
      </c>
    </row>
    <row r="145" spans="1:9" x14ac:dyDescent="0.25">
      <c r="A145" s="14"/>
      <c r="B145" s="5">
        <f>DATE(YEAR(siječanj!B145),MONTH(siječanj!B145)+9,DAY(siječanj!B145))</f>
        <v>44106</v>
      </c>
      <c r="C145" s="8">
        <v>1.4791666666666701</v>
      </c>
      <c r="D145">
        <v>0.91687506200000002</v>
      </c>
      <c r="E145" s="6">
        <v>103.56938056518712</v>
      </c>
      <c r="F145" s="9">
        <v>164.82412677040318</v>
      </c>
      <c r="G145" s="9">
        <v>173.69125465055492</v>
      </c>
      <c r="H145" s="9">
        <v>1.2660739731155288</v>
      </c>
      <c r="I145" s="9">
        <f t="shared" si="2"/>
        <v>94.960182227007536</v>
      </c>
    </row>
    <row r="146" spans="1:9" x14ac:dyDescent="0.25">
      <c r="A146" s="14"/>
      <c r="B146" s="5">
        <f>DATE(YEAR(siječanj!B146),MONTH(siječanj!B146)+9,DAY(siječanj!B146))</f>
        <v>44106</v>
      </c>
      <c r="C146" s="8">
        <v>1.4895833333333299</v>
      </c>
      <c r="D146">
        <v>0.91687506200000002</v>
      </c>
      <c r="E146" s="6">
        <v>103.41137600366585</v>
      </c>
      <c r="F146" s="9">
        <v>161.18137577206571</v>
      </c>
      <c r="G146" s="9">
        <v>168.53166577654335</v>
      </c>
      <c r="H146" s="9">
        <v>1.2753400254082956</v>
      </c>
      <c r="I146" s="9">
        <f t="shared" si="2"/>
        <v>94.815311784866438</v>
      </c>
    </row>
    <row r="147" spans="1:9" x14ac:dyDescent="0.25">
      <c r="A147" s="14"/>
      <c r="B147" s="5">
        <f>DATE(YEAR(siječanj!B147),MONTH(siječanj!B147)+9,DAY(siječanj!B147))</f>
        <v>44106</v>
      </c>
      <c r="C147" s="8">
        <v>1.5</v>
      </c>
      <c r="D147">
        <v>0.91687506200000002</v>
      </c>
      <c r="E147" s="6">
        <v>101.846066981912</v>
      </c>
      <c r="F147" s="9">
        <v>158.79285605084991</v>
      </c>
      <c r="G147" s="9">
        <v>168.35872301401568</v>
      </c>
      <c r="H147" s="9">
        <v>1.3851140943879887</v>
      </c>
      <c r="I147" s="9">
        <f t="shared" si="2"/>
        <v>93.380118978496725</v>
      </c>
    </row>
    <row r="148" spans="1:9" x14ac:dyDescent="0.25">
      <c r="A148" s="14"/>
      <c r="B148" s="5">
        <f>DATE(YEAR(siječanj!B148),MONTH(siječanj!B148)+9,DAY(siječanj!B148))</f>
        <v>44106</v>
      </c>
      <c r="C148" s="8">
        <v>1.5104166666666701</v>
      </c>
      <c r="D148">
        <v>0.91687506200000002</v>
      </c>
      <c r="E148" s="6">
        <v>100.95532972101152</v>
      </c>
      <c r="F148" s="9">
        <v>157.34510161814558</v>
      </c>
      <c r="G148" s="9">
        <v>171.73808170225826</v>
      </c>
      <c r="H148" s="9">
        <v>1.5120735857141567</v>
      </c>
      <c r="I148" s="9">
        <f t="shared" si="2"/>
        <v>92.563424197182883</v>
      </c>
    </row>
    <row r="149" spans="1:9" x14ac:dyDescent="0.25">
      <c r="A149" s="14"/>
      <c r="B149" s="5">
        <f>DATE(YEAR(siječanj!B149),MONTH(siječanj!B149)+9,DAY(siječanj!B149))</f>
        <v>44106</v>
      </c>
      <c r="C149" s="8">
        <v>1.5208333333333299</v>
      </c>
      <c r="D149">
        <v>0.91687506200000002</v>
      </c>
      <c r="E149" s="6">
        <v>100.97668343318263</v>
      </c>
      <c r="F149" s="9">
        <v>154.31912931902906</v>
      </c>
      <c r="G149" s="9">
        <v>172.51716478601736</v>
      </c>
      <c r="H149" s="9">
        <v>1.5972330186905372</v>
      </c>
      <c r="I149" s="9">
        <f t="shared" si="2"/>
        <v>92.5830028833537</v>
      </c>
    </row>
    <row r="150" spans="1:9" x14ac:dyDescent="0.25">
      <c r="A150" s="14"/>
      <c r="B150" s="5">
        <f>DATE(YEAR(siječanj!B150),MONTH(siječanj!B150)+9,DAY(siječanj!B150))</f>
        <v>44106</v>
      </c>
      <c r="C150" s="8">
        <v>1.53125</v>
      </c>
      <c r="D150">
        <v>0.91687506200000002</v>
      </c>
      <c r="E150" s="6">
        <v>100.13274759128987</v>
      </c>
      <c r="F150" s="9">
        <v>152.59727630671051</v>
      </c>
      <c r="G150" s="9">
        <v>172.0056128340382</v>
      </c>
      <c r="H150" s="9">
        <v>1.7239429395498671</v>
      </c>
      <c r="I150" s="9">
        <f t="shared" si="2"/>
        <v>91.809219155994256</v>
      </c>
    </row>
    <row r="151" spans="1:9" x14ac:dyDescent="0.25">
      <c r="A151" s="14"/>
      <c r="B151" s="5">
        <f>DATE(YEAR(siječanj!B151),MONTH(siječanj!B151)+9,DAY(siječanj!B151))</f>
        <v>44106</v>
      </c>
      <c r="C151" s="8">
        <v>1.5416666666666701</v>
      </c>
      <c r="D151">
        <v>0.91687506200000002</v>
      </c>
      <c r="E151" s="6">
        <v>97.999375212710049</v>
      </c>
      <c r="F151" s="9">
        <v>152.51612594283151</v>
      </c>
      <c r="G151" s="9">
        <v>169.5678087780575</v>
      </c>
      <c r="H151" s="9">
        <v>1.8991613729075945</v>
      </c>
      <c r="I151" s="9">
        <f t="shared" si="2"/>
        <v>89.853183224114787</v>
      </c>
    </row>
    <row r="152" spans="1:9" x14ac:dyDescent="0.25">
      <c r="A152" s="14"/>
      <c r="B152" s="5">
        <f>DATE(YEAR(siječanj!B152),MONTH(siječanj!B152)+9,DAY(siječanj!B152))</f>
        <v>44106</v>
      </c>
      <c r="C152" s="8">
        <v>1.5520833333333299</v>
      </c>
      <c r="D152">
        <v>0.91687506200000002</v>
      </c>
      <c r="E152" s="6">
        <v>96.884200060407096</v>
      </c>
      <c r="F152" s="9">
        <v>151.69212534763582</v>
      </c>
      <c r="G152" s="9">
        <v>164.4131280360202</v>
      </c>
      <c r="H152" s="9">
        <v>1.795558682431875</v>
      </c>
      <c r="I152" s="9">
        <f t="shared" si="2"/>
        <v>88.830706937206159</v>
      </c>
    </row>
    <row r="153" spans="1:9" x14ac:dyDescent="0.25">
      <c r="A153" s="14"/>
      <c r="B153" s="5">
        <f>DATE(YEAR(siječanj!B153),MONTH(siječanj!B153)+9,DAY(siječanj!B153))</f>
        <v>44106</v>
      </c>
      <c r="C153" s="8">
        <v>1.5625</v>
      </c>
      <c r="D153">
        <v>0.91687506200000002</v>
      </c>
      <c r="E153" s="6">
        <v>96.874437228597458</v>
      </c>
      <c r="F153" s="9">
        <v>151.75198297397156</v>
      </c>
      <c r="G153" s="9">
        <v>162.38239941405337</v>
      </c>
      <c r="H153" s="9">
        <v>1.8125045171301852</v>
      </c>
      <c r="I153" s="9">
        <f t="shared" si="2"/>
        <v>88.821755640185401</v>
      </c>
    </row>
    <row r="154" spans="1:9" x14ac:dyDescent="0.25">
      <c r="A154" s="14"/>
      <c r="B154" s="5">
        <f>DATE(YEAR(siječanj!B154),MONTH(siječanj!B154)+9,DAY(siječanj!B154))</f>
        <v>44106</v>
      </c>
      <c r="C154" s="8">
        <v>1.5729166666666701</v>
      </c>
      <c r="D154">
        <v>0.91687506200000002</v>
      </c>
      <c r="E154" s="6">
        <v>97.215206926701541</v>
      </c>
      <c r="F154" s="9">
        <v>151.63915502155547</v>
      </c>
      <c r="G154" s="9">
        <v>158.32598209082886</v>
      </c>
      <c r="H154" s="9">
        <v>1.8911841025055798</v>
      </c>
      <c r="I154" s="9">
        <f t="shared" si="2"/>
        <v>89.13419887826231</v>
      </c>
    </row>
    <row r="155" spans="1:9" x14ac:dyDescent="0.25">
      <c r="A155" s="14"/>
      <c r="B155" s="5">
        <f>DATE(YEAR(siječanj!B155),MONTH(siječanj!B155)+9,DAY(siječanj!B155))</f>
        <v>44106</v>
      </c>
      <c r="C155" s="8">
        <v>1.5833333333333299</v>
      </c>
      <c r="D155">
        <v>0.91687506200000002</v>
      </c>
      <c r="E155" s="6">
        <v>99.74860816119336</v>
      </c>
      <c r="F155" s="9">
        <v>148.77052858665093</v>
      </c>
      <c r="G155" s="9">
        <v>151.02846843662931</v>
      </c>
      <c r="H155" s="9">
        <v>1.7526385518269174</v>
      </c>
      <c r="I155" s="9">
        <f t="shared" si="2"/>
        <v>91.457011292207866</v>
      </c>
    </row>
    <row r="156" spans="1:9" x14ac:dyDescent="0.25">
      <c r="A156" s="14"/>
      <c r="B156" s="5">
        <f>DATE(YEAR(siječanj!B156),MONTH(siječanj!B156)+9,DAY(siječanj!B156))</f>
        <v>44106</v>
      </c>
      <c r="C156" s="8">
        <v>1.59375</v>
      </c>
      <c r="D156">
        <v>0.91687506200000002</v>
      </c>
      <c r="E156" s="6">
        <v>101.31712843173405</v>
      </c>
      <c r="F156" s="9">
        <v>146.60069362461755</v>
      </c>
      <c r="G156" s="9">
        <v>141.97646333594008</v>
      </c>
      <c r="H156" s="9">
        <v>1.9144111267132726</v>
      </c>
      <c r="I156" s="9">
        <f t="shared" si="2"/>
        <v>92.895148412508121</v>
      </c>
    </row>
    <row r="157" spans="1:9" x14ac:dyDescent="0.25">
      <c r="A157" s="14"/>
      <c r="B157" s="5">
        <f>DATE(YEAR(siječanj!B157),MONTH(siječanj!B157)+9,DAY(siječanj!B157))</f>
        <v>44106</v>
      </c>
      <c r="C157" s="8">
        <v>1.6041666666666701</v>
      </c>
      <c r="D157">
        <v>0.91687506200000002</v>
      </c>
      <c r="E157" s="6">
        <v>101.25679786469885</v>
      </c>
      <c r="F157" s="9">
        <v>146.7559433539692</v>
      </c>
      <c r="G157" s="9">
        <v>143.54599528344102</v>
      </c>
      <c r="H157" s="9">
        <v>2.0783349990237725</v>
      </c>
      <c r="I157" s="9">
        <f t="shared" si="2"/>
        <v>92.839832820117238</v>
      </c>
    </row>
    <row r="158" spans="1:9" x14ac:dyDescent="0.25">
      <c r="A158" s="14"/>
      <c r="B158" s="5">
        <f>DATE(YEAR(siječanj!B158),MONTH(siječanj!B158)+9,DAY(siječanj!B158))</f>
        <v>44106</v>
      </c>
      <c r="C158" s="8">
        <v>1.6145833333333299</v>
      </c>
      <c r="D158">
        <v>0.91687506200000002</v>
      </c>
      <c r="E158" s="6">
        <v>103.27765737993955</v>
      </c>
      <c r="F158" s="9">
        <v>146.04170037269893</v>
      </c>
      <c r="G158" s="9">
        <v>144.61963018322575</v>
      </c>
      <c r="H158" s="9">
        <v>2.3887457542677244</v>
      </c>
      <c r="I158" s="9">
        <f t="shared" si="2"/>
        <v>94.692708513446846</v>
      </c>
    </row>
    <row r="159" spans="1:9" x14ac:dyDescent="0.25">
      <c r="A159" s="14"/>
      <c r="B159" s="5">
        <f>DATE(YEAR(siječanj!B159),MONTH(siječanj!B159)+9,DAY(siječanj!B159))</f>
        <v>44106</v>
      </c>
      <c r="C159" s="8">
        <v>1.625</v>
      </c>
      <c r="D159">
        <v>0.91687506200000002</v>
      </c>
      <c r="E159" s="6">
        <v>103.93385928842531</v>
      </c>
      <c r="F159" s="9">
        <v>144.42889428477218</v>
      </c>
      <c r="G159" s="9">
        <v>139.99438073153127</v>
      </c>
      <c r="H159" s="9">
        <v>2.3164102501593558</v>
      </c>
      <c r="I159" s="9">
        <f t="shared" si="2"/>
        <v>95.294363678974236</v>
      </c>
    </row>
    <row r="160" spans="1:9" x14ac:dyDescent="0.25">
      <c r="A160" s="14"/>
      <c r="B160" s="5">
        <f>DATE(YEAR(siječanj!B160),MONTH(siječanj!B160)+9,DAY(siječanj!B160))</f>
        <v>44106</v>
      </c>
      <c r="C160" s="8">
        <v>1.6354166666666701</v>
      </c>
      <c r="D160">
        <v>0.91687506200000002</v>
      </c>
      <c r="E160" s="6">
        <v>104.78997186002533</v>
      </c>
      <c r="F160" s="9">
        <v>143.73867500532037</v>
      </c>
      <c r="G160" s="9">
        <v>137.2012502847611</v>
      </c>
      <c r="H160" s="9">
        <v>2.2393049552887763</v>
      </c>
      <c r="I160" s="9">
        <f t="shared" si="2"/>
        <v>96.079311946138986</v>
      </c>
    </row>
    <row r="161" spans="1:9" x14ac:dyDescent="0.25">
      <c r="A161" s="14"/>
      <c r="B161" s="5">
        <f>DATE(YEAR(siječanj!B161),MONTH(siječanj!B161)+9,DAY(siječanj!B161))</f>
        <v>44106</v>
      </c>
      <c r="C161" s="8">
        <v>1.6458333333333299</v>
      </c>
      <c r="D161">
        <v>0.91687506200000002</v>
      </c>
      <c r="E161" s="6">
        <v>106.54965278616334</v>
      </c>
      <c r="F161" s="9">
        <v>139.6225927996903</v>
      </c>
      <c r="G161" s="9">
        <v>141.41479971592727</v>
      </c>
      <c r="H161" s="9">
        <v>2.0105366860025211</v>
      </c>
      <c r="I161" s="9">
        <f t="shared" si="2"/>
        <v>97.692719504391988</v>
      </c>
    </row>
    <row r="162" spans="1:9" x14ac:dyDescent="0.25">
      <c r="A162" s="14"/>
      <c r="B162" s="5">
        <f>DATE(YEAR(siječanj!B162),MONTH(siječanj!B162)+9,DAY(siječanj!B162))</f>
        <v>44106</v>
      </c>
      <c r="C162" s="8">
        <v>1.65625</v>
      </c>
      <c r="D162">
        <v>0.91687506200000002</v>
      </c>
      <c r="E162" s="6">
        <v>106.3597591538969</v>
      </c>
      <c r="F162" s="9">
        <v>138.23259586582353</v>
      </c>
      <c r="G162" s="9">
        <v>139.58908244863906</v>
      </c>
      <c r="H162" s="9">
        <v>2.1525113348955398</v>
      </c>
      <c r="I162" s="9">
        <f t="shared" si="2"/>
        <v>97.518610768534288</v>
      </c>
    </row>
    <row r="163" spans="1:9" x14ac:dyDescent="0.25">
      <c r="A163" s="14"/>
      <c r="B163" s="5">
        <f>DATE(YEAR(siječanj!B163),MONTH(siječanj!B163)+9,DAY(siječanj!B163))</f>
        <v>44106</v>
      </c>
      <c r="C163" s="8">
        <v>1.6666666666666701</v>
      </c>
      <c r="D163">
        <v>0.91687506200000002</v>
      </c>
      <c r="E163" s="6">
        <v>106.46550694673977</v>
      </c>
      <c r="F163" s="9">
        <v>138.61785347524122</v>
      </c>
      <c r="G163" s="9">
        <v>133.2767654659325</v>
      </c>
      <c r="H163" s="9">
        <v>2.1507942900836934</v>
      </c>
      <c r="I163" s="9">
        <f t="shared" si="2"/>
        <v>97.615568282653456</v>
      </c>
    </row>
    <row r="164" spans="1:9" x14ac:dyDescent="0.25">
      <c r="A164" s="14"/>
      <c r="B164" s="5">
        <f>DATE(YEAR(siječanj!B164),MONTH(siječanj!B164)+9,DAY(siječanj!B164))</f>
        <v>44106</v>
      </c>
      <c r="C164" s="8">
        <v>1.6770833333333299</v>
      </c>
      <c r="D164">
        <v>0.91687506200000002</v>
      </c>
      <c r="E164" s="6">
        <v>107.14459769127558</v>
      </c>
      <c r="F164" s="9">
        <v>135.9892724119054</v>
      </c>
      <c r="G164" s="9">
        <v>135.31098449257428</v>
      </c>
      <c r="H164" s="9">
        <v>2.0800989630833846</v>
      </c>
      <c r="I164" s="9">
        <f t="shared" si="2"/>
        <v>98.238209651153355</v>
      </c>
    </row>
    <row r="165" spans="1:9" x14ac:dyDescent="0.25">
      <c r="A165" s="14"/>
      <c r="B165" s="5">
        <f>DATE(YEAR(siječanj!B165),MONTH(siječanj!B165)+9,DAY(siječanj!B165))</f>
        <v>44106</v>
      </c>
      <c r="C165" s="8">
        <v>1.6875</v>
      </c>
      <c r="D165">
        <v>0.91687506200000002</v>
      </c>
      <c r="E165" s="6">
        <v>109.70608692651997</v>
      </c>
      <c r="F165" s="9">
        <v>132.98016102234172</v>
      </c>
      <c r="G165" s="9">
        <v>135.16936351936664</v>
      </c>
      <c r="H165" s="9">
        <v>1.9709817635724096</v>
      </c>
      <c r="I165" s="9">
        <f t="shared" si="2"/>
        <v>100.58677525253039</v>
      </c>
    </row>
    <row r="166" spans="1:9" x14ac:dyDescent="0.25">
      <c r="A166" s="14"/>
      <c r="B166" s="5">
        <f>DATE(YEAR(siječanj!B166),MONTH(siječanj!B166)+9,DAY(siječanj!B166))</f>
        <v>44106</v>
      </c>
      <c r="C166" s="8">
        <v>1.6979166666666701</v>
      </c>
      <c r="D166">
        <v>0.91687506200000002</v>
      </c>
      <c r="E166" s="6">
        <v>110.78043036535219</v>
      </c>
      <c r="F166" s="9">
        <v>132.7945033632827</v>
      </c>
      <c r="G166" s="9">
        <v>133.29252819734216</v>
      </c>
      <c r="H166" s="9">
        <v>2.4816249009243427</v>
      </c>
      <c r="I166" s="9">
        <f t="shared" si="2"/>
        <v>101.57181395961898</v>
      </c>
    </row>
    <row r="167" spans="1:9" x14ac:dyDescent="0.25">
      <c r="A167" s="14"/>
      <c r="B167" s="5">
        <f>DATE(YEAR(siječanj!B167),MONTH(siječanj!B167)+9,DAY(siječanj!B167))</f>
        <v>44106</v>
      </c>
      <c r="C167" s="8">
        <v>1.7083333333333299</v>
      </c>
      <c r="D167">
        <v>0.91687506200000002</v>
      </c>
      <c r="E167" s="6">
        <v>112.35709592772919</v>
      </c>
      <c r="F167" s="9">
        <v>131.77465589728783</v>
      </c>
      <c r="G167" s="9">
        <v>131.62758919299364</v>
      </c>
      <c r="H167" s="9">
        <v>7.5445261936177666</v>
      </c>
      <c r="I167" s="9">
        <f t="shared" si="2"/>
        <v>103.01741929487665</v>
      </c>
    </row>
    <row r="168" spans="1:9" x14ac:dyDescent="0.25">
      <c r="A168" s="14"/>
      <c r="B168" s="5">
        <f>DATE(YEAR(siječanj!B168),MONTH(siječanj!B168)+9,DAY(siječanj!B168))</f>
        <v>44106</v>
      </c>
      <c r="C168" s="8">
        <v>1.71875</v>
      </c>
      <c r="D168">
        <v>0.91687506200000002</v>
      </c>
      <c r="E168" s="6">
        <v>115.51355191331565</v>
      </c>
      <c r="F168" s="9">
        <v>131.73542024534004</v>
      </c>
      <c r="G168" s="9">
        <v>131.75785636701258</v>
      </c>
      <c r="H168" s="9">
        <v>20.76252183735728</v>
      </c>
      <c r="I168" s="9">
        <f t="shared" si="2"/>
        <v>105.9114950723615</v>
      </c>
    </row>
    <row r="169" spans="1:9" x14ac:dyDescent="0.25">
      <c r="A169" s="14"/>
      <c r="B169" s="5">
        <f>DATE(YEAR(siječanj!B169),MONTH(siječanj!B169)+9,DAY(siječanj!B169))</f>
        <v>44106</v>
      </c>
      <c r="C169" s="8">
        <v>1.7291666666666701</v>
      </c>
      <c r="D169">
        <v>0.91687506200000002</v>
      </c>
      <c r="E169" s="6">
        <v>119.67356187042954</v>
      </c>
      <c r="F169" s="9">
        <v>131.60886161142923</v>
      </c>
      <c r="G169" s="9">
        <v>134.4311469242104</v>
      </c>
      <c r="H169" s="9">
        <v>33.470333553403847</v>
      </c>
      <c r="I169" s="9">
        <f t="shared" si="2"/>
        <v>109.72570445971093</v>
      </c>
    </row>
    <row r="170" spans="1:9" x14ac:dyDescent="0.25">
      <c r="A170" s="14"/>
      <c r="B170" s="5">
        <f>DATE(YEAR(siječanj!B170),MONTH(siječanj!B170)+9,DAY(siječanj!B170))</f>
        <v>44106</v>
      </c>
      <c r="C170" s="8">
        <v>1.7395833333333299</v>
      </c>
      <c r="D170">
        <v>0.91687506200000002</v>
      </c>
      <c r="E170" s="6">
        <v>124.19065991233988</v>
      </c>
      <c r="F170" s="9">
        <v>131.9302769419576</v>
      </c>
      <c r="G170" s="9">
        <v>135.98772363971412</v>
      </c>
      <c r="H170" s="9">
        <v>49.548545508288107</v>
      </c>
      <c r="I170" s="9">
        <f t="shared" si="2"/>
        <v>113.86731900694754</v>
      </c>
    </row>
    <row r="171" spans="1:9" x14ac:dyDescent="0.25">
      <c r="A171" s="14"/>
      <c r="B171" s="5">
        <f>DATE(YEAR(siječanj!B171),MONTH(siječanj!B171)+9,DAY(siječanj!B171))</f>
        <v>44106</v>
      </c>
      <c r="C171" s="8">
        <v>1.75</v>
      </c>
      <c r="D171">
        <v>0.91687506200000002</v>
      </c>
      <c r="E171" s="6">
        <v>129.00006698884357</v>
      </c>
      <c r="F171" s="9">
        <v>132.66475860438416</v>
      </c>
      <c r="G171" s="9">
        <v>138.73885740964002</v>
      </c>
      <c r="H171" s="9">
        <v>67.282515754618316</v>
      </c>
      <c r="I171" s="9">
        <f t="shared" si="2"/>
        <v>118.27694441840011</v>
      </c>
    </row>
    <row r="172" spans="1:9" x14ac:dyDescent="0.25">
      <c r="A172" s="14"/>
      <c r="B172" s="5">
        <f>DATE(YEAR(siječanj!B172),MONTH(siječanj!B172)+9,DAY(siječanj!B172))</f>
        <v>44106</v>
      </c>
      <c r="C172" s="8">
        <v>1.7604166666666701</v>
      </c>
      <c r="D172">
        <v>0.91687506200000002</v>
      </c>
      <c r="E172" s="6">
        <v>133.34724786821349</v>
      </c>
      <c r="F172" s="9">
        <v>130.88833022557793</v>
      </c>
      <c r="G172" s="9">
        <v>138.28627492611676</v>
      </c>
      <c r="H172" s="9">
        <v>82.68659794729804</v>
      </c>
      <c r="I172" s="9">
        <f t="shared" si="2"/>
        <v>122.26276615669761</v>
      </c>
    </row>
    <row r="173" spans="1:9" x14ac:dyDescent="0.25">
      <c r="A173" s="14"/>
      <c r="B173" s="5">
        <f>DATE(YEAR(siječanj!B173),MONTH(siječanj!B173)+9,DAY(siječanj!B173))</f>
        <v>44106</v>
      </c>
      <c r="C173" s="8">
        <v>1.7708333333333299</v>
      </c>
      <c r="D173">
        <v>0.91687506200000002</v>
      </c>
      <c r="E173" s="6">
        <v>138.27955025002146</v>
      </c>
      <c r="F173" s="9">
        <v>129.19628624729239</v>
      </c>
      <c r="G173" s="9">
        <v>138.74704827919189</v>
      </c>
      <c r="H173" s="9">
        <v>100.29464991028972</v>
      </c>
      <c r="I173" s="9">
        <f t="shared" si="2"/>
        <v>126.78507120882054</v>
      </c>
    </row>
    <row r="174" spans="1:9" x14ac:dyDescent="0.25">
      <c r="A174" s="14"/>
      <c r="B174" s="5">
        <f>DATE(YEAR(siječanj!B174),MONTH(siječanj!B174)+9,DAY(siječanj!B174))</f>
        <v>44106</v>
      </c>
      <c r="C174" s="8">
        <v>1.78125</v>
      </c>
      <c r="D174">
        <v>0.91687506200000002</v>
      </c>
      <c r="E174" s="6">
        <v>143.96071803344739</v>
      </c>
      <c r="F174" s="9">
        <v>128.26431274728094</v>
      </c>
      <c r="G174" s="9">
        <v>138.98479515689186</v>
      </c>
      <c r="H174" s="9">
        <v>127.22267835767698</v>
      </c>
      <c r="I174" s="9">
        <f t="shared" si="2"/>
        <v>131.99399227248159</v>
      </c>
    </row>
    <row r="175" spans="1:9" x14ac:dyDescent="0.25">
      <c r="A175" s="14"/>
      <c r="B175" s="5">
        <f>DATE(YEAR(siječanj!B175),MONTH(siječanj!B175)+9,DAY(siječanj!B175))</f>
        <v>44106</v>
      </c>
      <c r="C175" s="8">
        <v>1.7916666666666701</v>
      </c>
      <c r="D175">
        <v>0.91687506200000002</v>
      </c>
      <c r="E175" s="6">
        <v>149.57222832966031</v>
      </c>
      <c r="F175" s="9">
        <v>126.32409039416852</v>
      </c>
      <c r="G175" s="9">
        <v>138.35886655744031</v>
      </c>
      <c r="H175" s="9">
        <v>150.88434350931453</v>
      </c>
      <c r="I175" s="9">
        <f t="shared" si="2"/>
        <v>137.13904612323546</v>
      </c>
    </row>
    <row r="176" spans="1:9" x14ac:dyDescent="0.25">
      <c r="A176" s="14"/>
      <c r="B176" s="5">
        <f>DATE(YEAR(siječanj!B176),MONTH(siječanj!B176)+9,DAY(siječanj!B176))</f>
        <v>44106</v>
      </c>
      <c r="C176" s="8">
        <v>1.8020833333333299</v>
      </c>
      <c r="D176">
        <v>0.91687506200000002</v>
      </c>
      <c r="E176" s="6">
        <v>155.96782648171734</v>
      </c>
      <c r="F176" s="9">
        <v>123.03837304843388</v>
      </c>
      <c r="G176" s="9">
        <v>138.58724844776867</v>
      </c>
      <c r="H176" s="9">
        <v>183.34250210661784</v>
      </c>
      <c r="I176" s="9">
        <f t="shared" si="2"/>
        <v>143.00301057542984</v>
      </c>
    </row>
    <row r="177" spans="1:9" x14ac:dyDescent="0.25">
      <c r="A177" s="14"/>
      <c r="B177" s="5">
        <f>DATE(YEAR(siječanj!B177),MONTH(siječanj!B177)+9,DAY(siječanj!B177))</f>
        <v>44106</v>
      </c>
      <c r="C177" s="8">
        <v>1.8125</v>
      </c>
      <c r="D177">
        <v>0.91687506200000002</v>
      </c>
      <c r="E177" s="6">
        <v>158.26152695990169</v>
      </c>
      <c r="F177" s="9">
        <v>120.41059450530177</v>
      </c>
      <c r="G177" s="9">
        <v>136.8285158001751</v>
      </c>
      <c r="H177" s="9">
        <v>199.06773357258865</v>
      </c>
      <c r="I177" s="9">
        <f t="shared" si="2"/>
        <v>145.10604734357455</v>
      </c>
    </row>
    <row r="178" spans="1:9" x14ac:dyDescent="0.25">
      <c r="A178" s="14"/>
      <c r="B178" s="5">
        <f>DATE(YEAR(siječanj!B178),MONTH(siječanj!B178)+9,DAY(siječanj!B178))</f>
        <v>44106</v>
      </c>
      <c r="C178" s="8">
        <v>1.8229166666666701</v>
      </c>
      <c r="D178">
        <v>0.91687506200000002</v>
      </c>
      <c r="E178" s="6">
        <v>158.25486813665967</v>
      </c>
      <c r="F178" s="9">
        <v>115.76346751255761</v>
      </c>
      <c r="G178" s="9">
        <v>132.08479226943328</v>
      </c>
      <c r="H178" s="9">
        <v>216.98821980816939</v>
      </c>
      <c r="I178" s="9">
        <f t="shared" si="2"/>
        <v>145.09994203460167</v>
      </c>
    </row>
    <row r="179" spans="1:9" x14ac:dyDescent="0.25">
      <c r="A179" s="14"/>
      <c r="B179" s="5">
        <f>DATE(YEAR(siječanj!B179),MONTH(siječanj!B179)+9,DAY(siječanj!B179))</f>
        <v>44106</v>
      </c>
      <c r="C179" s="8">
        <v>1.8333333333333299</v>
      </c>
      <c r="D179">
        <v>0.91687506200000002</v>
      </c>
      <c r="E179" s="6">
        <v>158.16294241651715</v>
      </c>
      <c r="F179" s="9">
        <v>110.54771303281291</v>
      </c>
      <c r="G179" s="9">
        <v>123.01293499295548</v>
      </c>
      <c r="H179" s="9">
        <v>222.91999169662301</v>
      </c>
      <c r="I179" s="9">
        <f t="shared" si="2"/>
        <v>145.01565763424659</v>
      </c>
    </row>
    <row r="180" spans="1:9" x14ac:dyDescent="0.25">
      <c r="A180" s="14"/>
      <c r="B180" s="5">
        <f>DATE(YEAR(siječanj!B180),MONTH(siječanj!B180)+9,DAY(siječanj!B180))</f>
        <v>44106</v>
      </c>
      <c r="C180" s="8">
        <v>1.84375</v>
      </c>
      <c r="D180">
        <v>0.91687506200000002</v>
      </c>
      <c r="E180" s="6">
        <v>156.9283562730698</v>
      </c>
      <c r="F180" s="9">
        <v>93.366518065968449</v>
      </c>
      <c r="G180" s="9">
        <v>105.67454146279154</v>
      </c>
      <c r="H180" s="9">
        <v>223.46154263887007</v>
      </c>
      <c r="I180" s="9">
        <f t="shared" si="2"/>
        <v>143.88369638742896</v>
      </c>
    </row>
    <row r="181" spans="1:9" x14ac:dyDescent="0.25">
      <c r="A181" s="14"/>
      <c r="B181" s="5">
        <f>DATE(YEAR(siječanj!B181),MONTH(siječanj!B181)+9,DAY(siječanj!B181))</f>
        <v>44106</v>
      </c>
      <c r="C181" s="8">
        <v>1.8541666666666701</v>
      </c>
      <c r="D181">
        <v>0.91687506200000002</v>
      </c>
      <c r="E181" s="6">
        <v>156.52812485229927</v>
      </c>
      <c r="F181" s="9">
        <v>86.959695839560339</v>
      </c>
      <c r="G181" s="9">
        <v>99.66403665732237</v>
      </c>
      <c r="H181" s="9">
        <v>223.5572618974393</v>
      </c>
      <c r="I181" s="9">
        <f t="shared" si="2"/>
        <v>143.51673417869563</v>
      </c>
    </row>
    <row r="182" spans="1:9" x14ac:dyDescent="0.25">
      <c r="A182" s="14"/>
      <c r="B182" s="5">
        <f>DATE(YEAR(siječanj!B182),MONTH(siječanj!B182)+9,DAY(siječanj!B182))</f>
        <v>44106</v>
      </c>
      <c r="C182" s="8">
        <v>1.8645833333333299</v>
      </c>
      <c r="D182">
        <v>0.91687506200000002</v>
      </c>
      <c r="E182" s="6">
        <v>155.71183613470225</v>
      </c>
      <c r="F182" s="9">
        <v>83.744680124505649</v>
      </c>
      <c r="G182" s="9">
        <v>95.631025812129835</v>
      </c>
      <c r="H182" s="9">
        <v>224.50660199796309</v>
      </c>
      <c r="I182" s="9">
        <f t="shared" si="2"/>
        <v>142.76829941013898</v>
      </c>
    </row>
    <row r="183" spans="1:9" x14ac:dyDescent="0.25">
      <c r="A183" s="14"/>
      <c r="B183" s="5">
        <f>DATE(YEAR(siječanj!B183),MONTH(siječanj!B183)+9,DAY(siječanj!B183))</f>
        <v>44106</v>
      </c>
      <c r="C183" s="8">
        <v>1.875</v>
      </c>
      <c r="D183">
        <v>0.91687506200000002</v>
      </c>
      <c r="E183" s="6">
        <v>152.65980630555319</v>
      </c>
      <c r="F183" s="9">
        <v>81.099282070633151</v>
      </c>
      <c r="G183" s="9">
        <v>88.530823855614258</v>
      </c>
      <c r="H183" s="9">
        <v>225.90832850090567</v>
      </c>
      <c r="I183" s="9">
        <f t="shared" si="2"/>
        <v>139.96996937131206</v>
      </c>
    </row>
    <row r="184" spans="1:9" x14ac:dyDescent="0.25">
      <c r="A184" s="14"/>
      <c r="B184" s="5">
        <f>DATE(YEAR(siječanj!B184),MONTH(siječanj!B184)+9,DAY(siječanj!B184))</f>
        <v>44106</v>
      </c>
      <c r="C184" s="8">
        <v>1.8854166666666701</v>
      </c>
      <c r="D184">
        <v>0.91687506200000002</v>
      </c>
      <c r="E184" s="6">
        <v>157.86589793187295</v>
      </c>
      <c r="F184" s="9">
        <v>76.980097585409737</v>
      </c>
      <c r="G184" s="9">
        <v>73.234983991172953</v>
      </c>
      <c r="H184" s="9">
        <v>231.94763032070119</v>
      </c>
      <c r="I184" s="9">
        <f t="shared" si="2"/>
        <v>144.74330495397169</v>
      </c>
    </row>
    <row r="185" spans="1:9" x14ac:dyDescent="0.25">
      <c r="A185" s="14"/>
      <c r="B185" s="5">
        <f>DATE(YEAR(siječanj!B185),MONTH(siječanj!B185)+9,DAY(siječanj!B185))</f>
        <v>44106</v>
      </c>
      <c r="C185" s="8">
        <v>1.8958333333333299</v>
      </c>
      <c r="D185">
        <v>0.91687506200000002</v>
      </c>
      <c r="E185" s="6">
        <v>160.06583073985308</v>
      </c>
      <c r="F185" s="9">
        <v>72.987595505869848</v>
      </c>
      <c r="G185" s="9">
        <v>63.291048707296326</v>
      </c>
      <c r="H185" s="9">
        <v>235.99724856442131</v>
      </c>
      <c r="I185" s="9">
        <f t="shared" si="2"/>
        <v>146.76036848368432</v>
      </c>
    </row>
    <row r="186" spans="1:9" x14ac:dyDescent="0.25">
      <c r="A186" s="14"/>
      <c r="B186" s="5">
        <f>DATE(YEAR(siječanj!B186),MONTH(siječanj!B186)+9,DAY(siječanj!B186))</f>
        <v>44106</v>
      </c>
      <c r="C186" s="8">
        <v>1.90625</v>
      </c>
      <c r="D186">
        <v>0.91687506200000002</v>
      </c>
      <c r="E186" s="6">
        <v>156.72397726748775</v>
      </c>
      <c r="F186" s="9">
        <v>71.445415188504285</v>
      </c>
      <c r="G186" s="9">
        <v>59.744545960860208</v>
      </c>
      <c r="H186" s="9">
        <v>237.31659684766998</v>
      </c>
      <c r="I186" s="9">
        <f t="shared" si="2"/>
        <v>143.69630637401443</v>
      </c>
    </row>
    <row r="187" spans="1:9" x14ac:dyDescent="0.25">
      <c r="A187" s="14"/>
      <c r="B187" s="5">
        <f>DATE(YEAR(siječanj!B187),MONTH(siječanj!B187)+9,DAY(siječanj!B187))</f>
        <v>44106</v>
      </c>
      <c r="C187" s="8">
        <v>1.9166666666666701</v>
      </c>
      <c r="D187">
        <v>0.91687506200000002</v>
      </c>
      <c r="E187" s="6">
        <v>151.70879309069213</v>
      </c>
      <c r="F187" s="9">
        <v>70.871956609730375</v>
      </c>
      <c r="G187" s="9">
        <v>57.135037157739959</v>
      </c>
      <c r="H187" s="9">
        <v>235.65430579968407</v>
      </c>
      <c r="I187" s="9">
        <f t="shared" si="2"/>
        <v>139.09800907097352</v>
      </c>
    </row>
    <row r="188" spans="1:9" x14ac:dyDescent="0.25">
      <c r="A188" s="14"/>
      <c r="B188" s="5">
        <f>DATE(YEAR(siječanj!B188),MONTH(siječanj!B188)+9,DAY(siječanj!B188))</f>
        <v>44106</v>
      </c>
      <c r="C188" s="8">
        <v>1.9270833333333299</v>
      </c>
      <c r="D188">
        <v>0.91687506200000002</v>
      </c>
      <c r="E188" s="6">
        <v>144.53220016874371</v>
      </c>
      <c r="F188" s="9">
        <v>69.70081611847263</v>
      </c>
      <c r="G188" s="9">
        <v>54.742919863179786</v>
      </c>
      <c r="H188" s="9">
        <v>237.01999033408777</v>
      </c>
      <c r="I188" s="9">
        <f t="shared" si="2"/>
        <v>132.51796999071331</v>
      </c>
    </row>
    <row r="189" spans="1:9" x14ac:dyDescent="0.25">
      <c r="A189" s="14"/>
      <c r="B189" s="5">
        <f>DATE(YEAR(siječanj!B189),MONTH(siječanj!B189)+9,DAY(siječanj!B189))</f>
        <v>44106</v>
      </c>
      <c r="C189" s="8">
        <v>1.9375</v>
      </c>
      <c r="D189">
        <v>0.91687506200000002</v>
      </c>
      <c r="E189" s="6">
        <v>134.52019570973007</v>
      </c>
      <c r="F189" s="9">
        <v>66.555990976455718</v>
      </c>
      <c r="G189" s="9">
        <v>52.870445550200003</v>
      </c>
      <c r="H189" s="9">
        <v>236.35469336984559</v>
      </c>
      <c r="I189" s="9">
        <f t="shared" si="2"/>
        <v>123.33821278161089</v>
      </c>
    </row>
    <row r="190" spans="1:9" x14ac:dyDescent="0.25">
      <c r="A190" s="14"/>
      <c r="B190" s="5">
        <f>DATE(YEAR(siječanj!B190),MONTH(siječanj!B190)+9,DAY(siječanj!B190))</f>
        <v>44106</v>
      </c>
      <c r="C190" s="8">
        <v>1.9479166666666701</v>
      </c>
      <c r="D190">
        <v>0.91687506200000002</v>
      </c>
      <c r="E190" s="6">
        <v>122.35718182793372</v>
      </c>
      <c r="F190" s="9">
        <v>64.577511167663673</v>
      </c>
      <c r="G190" s="9">
        <v>51.936434824609762</v>
      </c>
      <c r="H190" s="9">
        <v>234.62386128712913</v>
      </c>
      <c r="I190" s="9">
        <f t="shared" si="2"/>
        <v>112.186248674632</v>
      </c>
    </row>
    <row r="191" spans="1:9" x14ac:dyDescent="0.25">
      <c r="A191" s="14"/>
      <c r="B191" s="5">
        <f>DATE(YEAR(siječanj!B191),MONTH(siječanj!B191)+9,DAY(siječanj!B191))</f>
        <v>44106</v>
      </c>
      <c r="C191" s="8">
        <v>1.9583333333333299</v>
      </c>
      <c r="D191">
        <v>0.91687506200000002</v>
      </c>
      <c r="E191" s="6">
        <v>110.85760360459599</v>
      </c>
      <c r="F191" s="9">
        <v>62.494224615854414</v>
      </c>
      <c r="G191" s="9">
        <v>50.967224526015961</v>
      </c>
      <c r="H191" s="9">
        <v>234.46516441867607</v>
      </c>
      <c r="I191" s="9">
        <f t="shared" si="2"/>
        <v>101.64257217813538</v>
      </c>
    </row>
    <row r="192" spans="1:9" x14ac:dyDescent="0.25">
      <c r="A192" s="14"/>
      <c r="B192" s="5">
        <f>DATE(YEAR(siječanj!B192),MONTH(siječanj!B192)+9,DAY(siječanj!B192))</f>
        <v>44106</v>
      </c>
      <c r="C192" s="8">
        <v>1.96875</v>
      </c>
      <c r="D192">
        <v>0.91687506200000002</v>
      </c>
      <c r="E192" s="6">
        <v>100.77031055389496</v>
      </c>
      <c r="F192" s="9">
        <v>60.700088888275552</v>
      </c>
      <c r="G192" s="9">
        <v>50.591902189908964</v>
      </c>
      <c r="H192" s="9">
        <v>234.40356144292363</v>
      </c>
      <c r="I192" s="9">
        <f t="shared" si="2"/>
        <v>92.39378473686169</v>
      </c>
    </row>
    <row r="193" spans="1:9" x14ac:dyDescent="0.25">
      <c r="A193" s="14"/>
      <c r="B193" s="5">
        <f>DATE(YEAR(siječanj!B193),MONTH(siječanj!B193)+9,DAY(siječanj!B193))</f>
        <v>44106</v>
      </c>
      <c r="C193" s="8">
        <v>1.9791666666666701</v>
      </c>
      <c r="D193">
        <v>0.91687506200000002</v>
      </c>
      <c r="E193" s="6">
        <v>91.730437689210191</v>
      </c>
      <c r="F193" s="9">
        <v>60.265945421276825</v>
      </c>
      <c r="G193" s="9">
        <v>50.758706792270267</v>
      </c>
      <c r="H193" s="9">
        <v>234.16390790815575</v>
      </c>
      <c r="I193" s="9">
        <f t="shared" si="2"/>
        <v>84.105350743581738</v>
      </c>
    </row>
    <row r="194" spans="1:9" ht="15.75" thickBot="1" x14ac:dyDescent="0.3">
      <c r="A194" s="14"/>
      <c r="B194" s="5">
        <f>DATE(YEAR(siječanj!B194),MONTH(siječanj!B194)+9,DAY(siječanj!B194))</f>
        <v>44106</v>
      </c>
      <c r="C194" s="8">
        <v>1.9895833333333299</v>
      </c>
      <c r="D194">
        <v>0.91687506200000002</v>
      </c>
      <c r="E194" s="6">
        <v>83.887768814887181</v>
      </c>
      <c r="F194" s="9">
        <v>58.357899736430142</v>
      </c>
      <c r="G194" s="9">
        <v>49.645671054358331</v>
      </c>
      <c r="H194" s="9">
        <v>235.16546913144259</v>
      </c>
      <c r="I194" s="9">
        <f t="shared" si="2"/>
        <v>76.914603233191357</v>
      </c>
    </row>
    <row r="195" spans="1:9" x14ac:dyDescent="0.25">
      <c r="A195" s="15">
        <f t="shared" ref="A195" si="3">A99+1</f>
        <v>277</v>
      </c>
      <c r="B195" s="5">
        <f>DATE(YEAR(siječanj!B195),MONTH(siječanj!B195)+9,DAY(siječanj!B195))</f>
        <v>44107</v>
      </c>
      <c r="C195" s="8">
        <v>2</v>
      </c>
      <c r="D195">
        <v>0.915874572</v>
      </c>
      <c r="E195" s="6">
        <v>85.288224795564105</v>
      </c>
      <c r="F195" s="9">
        <v>57.361612826265528</v>
      </c>
      <c r="G195" s="9">
        <v>48.916611779476327</v>
      </c>
      <c r="H195" s="9">
        <v>234.8909486058937</v>
      </c>
      <c r="I195" s="9">
        <f t="shared" si="2"/>
        <v>78.113316381277059</v>
      </c>
    </row>
    <row r="196" spans="1:9" x14ac:dyDescent="0.25">
      <c r="A196" s="16"/>
      <c r="B196" s="5">
        <f>DATE(YEAR(siječanj!B196),MONTH(siječanj!B196)+9,DAY(siječanj!B196))</f>
        <v>44107</v>
      </c>
      <c r="C196" s="8">
        <v>2.0104166666666701</v>
      </c>
      <c r="D196">
        <v>0.915874572</v>
      </c>
      <c r="E196" s="6">
        <v>79.871878789799624</v>
      </c>
      <c r="F196" s="9">
        <v>56.11918378656695</v>
      </c>
      <c r="G196" s="9">
        <v>49.384178242794142</v>
      </c>
      <c r="H196" s="9">
        <v>235.83980553799367</v>
      </c>
      <c r="I196" s="9">
        <f t="shared" ref="I196:I259" si="4">D196*E196</f>
        <v>73.152622801443613</v>
      </c>
    </row>
    <row r="197" spans="1:9" x14ac:dyDescent="0.25">
      <c r="A197" s="16"/>
      <c r="B197" s="5">
        <f>DATE(YEAR(siječanj!B197),MONTH(siječanj!B197)+9,DAY(siječanj!B197))</f>
        <v>44107</v>
      </c>
      <c r="C197" s="8">
        <v>2.0208333333333299</v>
      </c>
      <c r="D197">
        <v>0.915874572</v>
      </c>
      <c r="E197" s="6">
        <v>74.37766347633135</v>
      </c>
      <c r="F197" s="9">
        <v>55.960831777622012</v>
      </c>
      <c r="G197" s="9">
        <v>48.968420726671141</v>
      </c>
      <c r="H197" s="9">
        <v>238.445787409416</v>
      </c>
      <c r="I197" s="9">
        <f t="shared" si="4"/>
        <v>68.120610702745012</v>
      </c>
    </row>
    <row r="198" spans="1:9" x14ac:dyDescent="0.25">
      <c r="A198" s="16"/>
      <c r="B198" s="5">
        <f>DATE(YEAR(siječanj!B198),MONTH(siječanj!B198)+9,DAY(siječanj!B198))</f>
        <v>44107</v>
      </c>
      <c r="C198" s="8">
        <v>2.03125</v>
      </c>
      <c r="D198">
        <v>0.915874572</v>
      </c>
      <c r="E198" s="6">
        <v>68.915139633574668</v>
      </c>
      <c r="F198" s="9">
        <v>55.813615235582787</v>
      </c>
      <c r="G198" s="9">
        <v>48.533014708258889</v>
      </c>
      <c r="H198" s="9">
        <v>236.09122482285014</v>
      </c>
      <c r="I198" s="9">
        <f t="shared" si="4"/>
        <v>63.117624016220439</v>
      </c>
    </row>
    <row r="199" spans="1:9" x14ac:dyDescent="0.25">
      <c r="A199" s="16"/>
      <c r="B199" s="5">
        <f>DATE(YEAR(siječanj!B199),MONTH(siječanj!B199)+9,DAY(siječanj!B199))</f>
        <v>44107</v>
      </c>
      <c r="C199" s="8">
        <v>2.0416666666666701</v>
      </c>
      <c r="D199">
        <v>0.915874572</v>
      </c>
      <c r="E199" s="6">
        <v>65.956004658401113</v>
      </c>
      <c r="F199" s="9">
        <v>54.424364924990087</v>
      </c>
      <c r="G199" s="9">
        <v>46.68647881445974</v>
      </c>
      <c r="H199" s="9">
        <v>235.15038908555437</v>
      </c>
      <c r="I199" s="9">
        <f t="shared" si="4"/>
        <v>60.407427537343125</v>
      </c>
    </row>
    <row r="200" spans="1:9" x14ac:dyDescent="0.25">
      <c r="A200" s="16"/>
      <c r="B200" s="5">
        <f>DATE(YEAR(siječanj!B200),MONTH(siječanj!B200)+9,DAY(siječanj!B200))</f>
        <v>44107</v>
      </c>
      <c r="C200" s="8">
        <v>2.0520833333333299</v>
      </c>
      <c r="D200">
        <v>0.915874572</v>
      </c>
      <c r="E200" s="6">
        <v>64.049346046987367</v>
      </c>
      <c r="F200" s="9">
        <v>54.679055292116416</v>
      </c>
      <c r="G200" s="9">
        <v>47.166445399649128</v>
      </c>
      <c r="H200" s="9">
        <v>234.77885253329055</v>
      </c>
      <c r="I200" s="9">
        <f t="shared" si="4"/>
        <v>58.66116739766445</v>
      </c>
    </row>
    <row r="201" spans="1:9" x14ac:dyDescent="0.25">
      <c r="A201" s="16"/>
      <c r="B201" s="5">
        <f>DATE(YEAR(siječanj!B201),MONTH(siječanj!B201)+9,DAY(siječanj!B201))</f>
        <v>44107</v>
      </c>
      <c r="C201" s="8">
        <v>2.0625</v>
      </c>
      <c r="D201">
        <v>0.915874572</v>
      </c>
      <c r="E201" s="6">
        <v>61.169051499280606</v>
      </c>
      <c r="F201" s="9">
        <v>52.935226801185806</v>
      </c>
      <c r="G201" s="9">
        <v>47.363801026911403</v>
      </c>
      <c r="H201" s="9">
        <v>235.94209948094129</v>
      </c>
      <c r="I201" s="9">
        <f t="shared" si="4"/>
        <v>56.023178861549582</v>
      </c>
    </row>
    <row r="202" spans="1:9" x14ac:dyDescent="0.25">
      <c r="A202" s="16"/>
      <c r="B202" s="5">
        <f>DATE(YEAR(siječanj!B202),MONTH(siječanj!B202)+9,DAY(siječanj!B202))</f>
        <v>44107</v>
      </c>
      <c r="C202" s="8">
        <v>2.0729166666666701</v>
      </c>
      <c r="D202">
        <v>0.915874572</v>
      </c>
      <c r="E202" s="6">
        <v>60.113369844523895</v>
      </c>
      <c r="F202" s="9">
        <v>53.60191746590997</v>
      </c>
      <c r="G202" s="9">
        <v>46.340142012827421</v>
      </c>
      <c r="H202" s="9">
        <v>236.10103693532434</v>
      </c>
      <c r="I202" s="9">
        <f t="shared" si="4"/>
        <v>55.056306877831027</v>
      </c>
    </row>
    <row r="203" spans="1:9" x14ac:dyDescent="0.25">
      <c r="A203" s="16"/>
      <c r="B203" s="5">
        <f>DATE(YEAR(siječanj!B203),MONTH(siječanj!B203)+9,DAY(siječanj!B203))</f>
        <v>44107</v>
      </c>
      <c r="C203" s="8">
        <v>2.0833333333333299</v>
      </c>
      <c r="D203">
        <v>0.915874572</v>
      </c>
      <c r="E203" s="6">
        <v>58.473768174970481</v>
      </c>
      <c r="F203" s="9">
        <v>53.69639126222512</v>
      </c>
      <c r="G203" s="9">
        <v>46.93602677432736</v>
      </c>
      <c r="H203" s="9">
        <v>236.24924984760648</v>
      </c>
      <c r="I203" s="9">
        <f t="shared" si="4"/>
        <v>53.554637400478313</v>
      </c>
    </row>
    <row r="204" spans="1:9" x14ac:dyDescent="0.25">
      <c r="A204" s="16"/>
      <c r="B204" s="5">
        <f>DATE(YEAR(siječanj!B204),MONTH(siječanj!B204)+9,DAY(siječanj!B204))</f>
        <v>44107</v>
      </c>
      <c r="C204" s="8">
        <v>2.09375</v>
      </c>
      <c r="D204">
        <v>0.915874572</v>
      </c>
      <c r="E204" s="6">
        <v>57.209517202361909</v>
      </c>
      <c r="F204" s="9">
        <v>53.444016625039737</v>
      </c>
      <c r="G204" s="9">
        <v>45.523255530151658</v>
      </c>
      <c r="H204" s="9">
        <v>236.29815168316063</v>
      </c>
      <c r="I204" s="9">
        <f t="shared" si="4"/>
        <v>52.39674208203985</v>
      </c>
    </row>
    <row r="205" spans="1:9" x14ac:dyDescent="0.25">
      <c r="A205" s="16"/>
      <c r="B205" s="5">
        <f>DATE(YEAR(siječanj!B205),MONTH(siječanj!B205)+9,DAY(siječanj!B205))</f>
        <v>44107</v>
      </c>
      <c r="C205" s="8">
        <v>2.1041666666666701</v>
      </c>
      <c r="D205">
        <v>0.915874572</v>
      </c>
      <c r="E205" s="6">
        <v>55.443320439940869</v>
      </c>
      <c r="F205" s="9">
        <v>54.055732659493302</v>
      </c>
      <c r="G205" s="9">
        <v>46.28183548164386</v>
      </c>
      <c r="H205" s="9">
        <v>235.64371802219895</v>
      </c>
      <c r="I205" s="9">
        <f t="shared" si="4"/>
        <v>50.779127378189692</v>
      </c>
    </row>
    <row r="206" spans="1:9" x14ac:dyDescent="0.25">
      <c r="A206" s="16"/>
      <c r="B206" s="5">
        <f>DATE(YEAR(siječanj!B206),MONTH(siječanj!B206)+9,DAY(siječanj!B206))</f>
        <v>44107</v>
      </c>
      <c r="C206" s="8">
        <v>2.1145833333333299</v>
      </c>
      <c r="D206">
        <v>0.915874572</v>
      </c>
      <c r="E206" s="6">
        <v>55.44747500547092</v>
      </c>
      <c r="F206" s="9">
        <v>54.192093219274859</v>
      </c>
      <c r="G206" s="9">
        <v>45.213420214479456</v>
      </c>
      <c r="H206" s="9">
        <v>235.30478435744098</v>
      </c>
      <c r="I206" s="9">
        <f t="shared" si="4"/>
        <v>50.782932439116379</v>
      </c>
    </row>
    <row r="207" spans="1:9" x14ac:dyDescent="0.25">
      <c r="A207" s="16"/>
      <c r="B207" s="5">
        <f>DATE(YEAR(siječanj!B207),MONTH(siječanj!B207)+9,DAY(siječanj!B207))</f>
        <v>44107</v>
      </c>
      <c r="C207" s="8">
        <v>2.125</v>
      </c>
      <c r="D207">
        <v>0.915874572</v>
      </c>
      <c r="E207" s="6">
        <v>54.198206881639372</v>
      </c>
      <c r="F207" s="9">
        <v>53.526137199911261</v>
      </c>
      <c r="G207" s="9">
        <v>45.366710481119853</v>
      </c>
      <c r="H207" s="9">
        <v>234.89103046500682</v>
      </c>
      <c r="I207" s="9">
        <f t="shared" si="4"/>
        <v>49.638759530888912</v>
      </c>
    </row>
    <row r="208" spans="1:9" x14ac:dyDescent="0.25">
      <c r="A208" s="16"/>
      <c r="B208" s="5">
        <f>DATE(YEAR(siječanj!B208),MONTH(siječanj!B208)+9,DAY(siječanj!B208))</f>
        <v>44107</v>
      </c>
      <c r="C208" s="8">
        <v>2.1354166666666701</v>
      </c>
      <c r="D208">
        <v>0.915874572</v>
      </c>
      <c r="E208" s="6">
        <v>55.482949672805262</v>
      </c>
      <c r="F208" s="9">
        <v>53.510178626507845</v>
      </c>
      <c r="G208" s="9">
        <v>44.795326443511094</v>
      </c>
      <c r="H208" s="9">
        <v>235.4568196909932</v>
      </c>
      <c r="I208" s="9">
        <f t="shared" si="4"/>
        <v>50.815422784878059</v>
      </c>
    </row>
    <row r="209" spans="1:9" x14ac:dyDescent="0.25">
      <c r="A209" s="16"/>
      <c r="B209" s="5">
        <f>DATE(YEAR(siječanj!B209),MONTH(siječanj!B209)+9,DAY(siječanj!B209))</f>
        <v>44107</v>
      </c>
      <c r="C209" s="8">
        <v>2.1458333333333299</v>
      </c>
      <c r="D209">
        <v>0.915874572</v>
      </c>
      <c r="E209" s="6">
        <v>55.940418574658288</v>
      </c>
      <c r="F209" s="9">
        <v>53.832771785195824</v>
      </c>
      <c r="G209" s="9">
        <v>45.836533327322513</v>
      </c>
      <c r="H209" s="9">
        <v>235.7801781620567</v>
      </c>
      <c r="I209" s="9">
        <f t="shared" si="4"/>
        <v>51.234406919566013</v>
      </c>
    </row>
    <row r="210" spans="1:9" x14ac:dyDescent="0.25">
      <c r="A210" s="16"/>
      <c r="B210" s="5">
        <f>DATE(YEAR(siječanj!B210),MONTH(siječanj!B210)+9,DAY(siječanj!B210))</f>
        <v>44107</v>
      </c>
      <c r="C210" s="8">
        <v>2.15625</v>
      </c>
      <c r="D210">
        <v>0.915874572</v>
      </c>
      <c r="E210" s="6">
        <v>56.581692247441637</v>
      </c>
      <c r="F210" s="9">
        <v>53.362598754426166</v>
      </c>
      <c r="G210" s="9">
        <v>46.193537029283007</v>
      </c>
      <c r="H210" s="9">
        <v>235.46501558512415</v>
      </c>
      <c r="I210" s="9">
        <f t="shared" si="4"/>
        <v>51.82173317016133</v>
      </c>
    </row>
    <row r="211" spans="1:9" x14ac:dyDescent="0.25">
      <c r="A211" s="16"/>
      <c r="B211" s="5">
        <f>DATE(YEAR(siječanj!B211),MONTH(siječanj!B211)+9,DAY(siječanj!B211))</f>
        <v>44107</v>
      </c>
      <c r="C211" s="8">
        <v>2.1666666666666701</v>
      </c>
      <c r="D211">
        <v>0.915874572</v>
      </c>
      <c r="E211" s="6">
        <v>58.874981638118939</v>
      </c>
      <c r="F211" s="9">
        <v>53.508561608187009</v>
      </c>
      <c r="G211" s="9">
        <v>45.269202791710413</v>
      </c>
      <c r="H211" s="9">
        <v>234.85839463419933</v>
      </c>
      <c r="I211" s="9">
        <f t="shared" si="4"/>
        <v>53.922098609320045</v>
      </c>
    </row>
    <row r="212" spans="1:9" x14ac:dyDescent="0.25">
      <c r="A212" s="16"/>
      <c r="B212" s="5">
        <f>DATE(YEAR(siječanj!B212),MONTH(siječanj!B212)+9,DAY(siječanj!B212))</f>
        <v>44107</v>
      </c>
      <c r="C212" s="8">
        <v>2.1770833333333299</v>
      </c>
      <c r="D212">
        <v>0.915874572</v>
      </c>
      <c r="E212" s="6">
        <v>60.326842423510399</v>
      </c>
      <c r="F212" s="9">
        <v>53.626164755446865</v>
      </c>
      <c r="G212" s="9">
        <v>45.765311500121989</v>
      </c>
      <c r="H212" s="9">
        <v>234.55320788796723</v>
      </c>
      <c r="I212" s="9">
        <f t="shared" si="4"/>
        <v>55.251820984744029</v>
      </c>
    </row>
    <row r="213" spans="1:9" x14ac:dyDescent="0.25">
      <c r="A213" s="16"/>
      <c r="B213" s="5">
        <f>DATE(YEAR(siječanj!B213),MONTH(siječanj!B213)+9,DAY(siječanj!B213))</f>
        <v>44107</v>
      </c>
      <c r="C213" s="8">
        <v>2.1875</v>
      </c>
      <c r="D213">
        <v>0.915874572</v>
      </c>
      <c r="E213" s="6">
        <v>62.14856678129626</v>
      </c>
      <c r="F213" s="9">
        <v>52.423226896517164</v>
      </c>
      <c r="G213" s="9">
        <v>44.724260366633594</v>
      </c>
      <c r="H213" s="9">
        <v>229.93844131521959</v>
      </c>
      <c r="I213" s="9">
        <f t="shared" si="4"/>
        <v>56.920292001233129</v>
      </c>
    </row>
    <row r="214" spans="1:9" x14ac:dyDescent="0.25">
      <c r="A214" s="16"/>
      <c r="B214" s="5">
        <f>DATE(YEAR(siječanj!B214),MONTH(siječanj!B214)+9,DAY(siječanj!B214))</f>
        <v>44107</v>
      </c>
      <c r="C214" s="8">
        <v>2.1979166666666701</v>
      </c>
      <c r="D214">
        <v>0.915874572</v>
      </c>
      <c r="E214" s="6">
        <v>64.396975147262012</v>
      </c>
      <c r="F214" s="9">
        <v>54.320484473949278</v>
      </c>
      <c r="G214" s="9">
        <v>44.08696598719925</v>
      </c>
      <c r="H214" s="9">
        <v>206.62875238093693</v>
      </c>
      <c r="I214" s="9">
        <f t="shared" si="4"/>
        <v>58.979552051093229</v>
      </c>
    </row>
    <row r="215" spans="1:9" x14ac:dyDescent="0.25">
      <c r="A215" s="16"/>
      <c r="B215" s="5">
        <f>DATE(YEAR(siječanj!B215),MONTH(siječanj!B215)+9,DAY(siječanj!B215))</f>
        <v>44107</v>
      </c>
      <c r="C215" s="8">
        <v>2.2083333333333299</v>
      </c>
      <c r="D215">
        <v>0.915874572</v>
      </c>
      <c r="E215" s="6">
        <v>66.634350679192281</v>
      </c>
      <c r="F215" s="9">
        <v>55.017922442596323</v>
      </c>
      <c r="G215" s="9">
        <v>47.254492255334334</v>
      </c>
      <c r="H215" s="9">
        <v>190.70828693016801</v>
      </c>
      <c r="I215" s="9">
        <f t="shared" si="4"/>
        <v>61.028707408803136</v>
      </c>
    </row>
    <row r="216" spans="1:9" x14ac:dyDescent="0.25">
      <c r="A216" s="16"/>
      <c r="B216" s="5">
        <f>DATE(YEAR(siječanj!B216),MONTH(siječanj!B216)+9,DAY(siječanj!B216))</f>
        <v>44107</v>
      </c>
      <c r="C216" s="8">
        <v>2.21875</v>
      </c>
      <c r="D216">
        <v>0.915874572</v>
      </c>
      <c r="E216" s="6">
        <v>69.784744613497452</v>
      </c>
      <c r="F216" s="9">
        <v>58.230143311170565</v>
      </c>
      <c r="G216" s="9">
        <v>48.194521333150163</v>
      </c>
      <c r="H216" s="9">
        <v>164.0948859806324</v>
      </c>
      <c r="I216" s="9">
        <f t="shared" si="4"/>
        <v>63.914073105016286</v>
      </c>
    </row>
    <row r="217" spans="1:9" x14ac:dyDescent="0.25">
      <c r="A217" s="16"/>
      <c r="B217" s="5">
        <f>DATE(YEAR(siječanj!B217),MONTH(siječanj!B217)+9,DAY(siječanj!B217))</f>
        <v>44107</v>
      </c>
      <c r="C217" s="8">
        <v>2.2291666666666701</v>
      </c>
      <c r="D217">
        <v>0.915874572</v>
      </c>
      <c r="E217" s="6">
        <v>72.071140841194435</v>
      </c>
      <c r="F217" s="9">
        <v>62.860525180858936</v>
      </c>
      <c r="G217" s="9">
        <v>48.990489349364317</v>
      </c>
      <c r="H217" s="9">
        <v>146.56730452068615</v>
      </c>
      <c r="I217" s="9">
        <f t="shared" si="4"/>
        <v>66.008125271480679</v>
      </c>
    </row>
    <row r="218" spans="1:9" x14ac:dyDescent="0.25">
      <c r="A218" s="16"/>
      <c r="B218" s="5">
        <f>DATE(YEAR(siječanj!B218),MONTH(siječanj!B218)+9,DAY(siječanj!B218))</f>
        <v>44107</v>
      </c>
      <c r="C218" s="8">
        <v>2.2395833333333299</v>
      </c>
      <c r="D218">
        <v>0.915874572</v>
      </c>
      <c r="E218" s="6">
        <v>75.095280269624496</v>
      </c>
      <c r="F218" s="9">
        <v>61.835654976474885</v>
      </c>
      <c r="G218" s="9">
        <v>50.510912021936186</v>
      </c>
      <c r="H218" s="9">
        <v>116.28596342518468</v>
      </c>
      <c r="I218" s="9">
        <f t="shared" si="4"/>
        <v>68.777857676162384</v>
      </c>
    </row>
    <row r="219" spans="1:9" x14ac:dyDescent="0.25">
      <c r="A219" s="16"/>
      <c r="B219" s="5">
        <f>DATE(YEAR(siječanj!B219),MONTH(siječanj!B219)+9,DAY(siječanj!B219))</f>
        <v>44107</v>
      </c>
      <c r="C219" s="8">
        <v>2.25</v>
      </c>
      <c r="D219">
        <v>0.915874572</v>
      </c>
      <c r="E219" s="6">
        <v>78.96958838120743</v>
      </c>
      <c r="F219" s="9">
        <v>62.458486514645017</v>
      </c>
      <c r="G219" s="9">
        <v>54.415233164330154</v>
      </c>
      <c r="H219" s="9">
        <v>85.10773894644322</v>
      </c>
      <c r="I219" s="9">
        <f t="shared" si="4"/>
        <v>72.326237959654534</v>
      </c>
    </row>
    <row r="220" spans="1:9" x14ac:dyDescent="0.25">
      <c r="A220" s="16"/>
      <c r="B220" s="5">
        <f>DATE(YEAR(siječanj!B220),MONTH(siječanj!B220)+9,DAY(siječanj!B220))</f>
        <v>44107</v>
      </c>
      <c r="C220" s="8">
        <v>2.2604166666666701</v>
      </c>
      <c r="D220">
        <v>0.915874572</v>
      </c>
      <c r="E220" s="6">
        <v>83.197894470529093</v>
      </c>
      <c r="F220" s="9">
        <v>67.898196035506672</v>
      </c>
      <c r="G220" s="9">
        <v>60.057572161355409</v>
      </c>
      <c r="H220" s="9">
        <v>26.980416283222176</v>
      </c>
      <c r="I220" s="9">
        <f t="shared" si="4"/>
        <v>76.198835989496999</v>
      </c>
    </row>
    <row r="221" spans="1:9" x14ac:dyDescent="0.25">
      <c r="A221" s="16"/>
      <c r="B221" s="5">
        <f>DATE(YEAR(siječanj!B221),MONTH(siječanj!B221)+9,DAY(siječanj!B221))</f>
        <v>44107</v>
      </c>
      <c r="C221" s="8">
        <v>2.2708333333333299</v>
      </c>
      <c r="D221">
        <v>0.915874572</v>
      </c>
      <c r="E221" s="6">
        <v>86.444129385943526</v>
      </c>
      <c r="F221" s="9">
        <v>71.720803390137334</v>
      </c>
      <c r="G221" s="9">
        <v>68.447522574847383</v>
      </c>
      <c r="H221" s="9">
        <v>3.1632527582345609</v>
      </c>
      <c r="I221" s="9">
        <f t="shared" si="4"/>
        <v>79.171980003263656</v>
      </c>
    </row>
    <row r="222" spans="1:9" x14ac:dyDescent="0.25">
      <c r="A222" s="16"/>
      <c r="B222" s="5">
        <f>DATE(YEAR(siječanj!B222),MONTH(siječanj!B222)+9,DAY(siječanj!B222))</f>
        <v>44107</v>
      </c>
      <c r="C222" s="8">
        <v>2.28125</v>
      </c>
      <c r="D222">
        <v>0.915874572</v>
      </c>
      <c r="E222" s="6">
        <v>91.712223732346459</v>
      </c>
      <c r="F222" s="9">
        <v>74.909108358114509</v>
      </c>
      <c r="G222" s="9">
        <v>75.257310082892502</v>
      </c>
      <c r="H222" s="9">
        <v>3.3174443806202407</v>
      </c>
      <c r="I222" s="9">
        <f t="shared" si="4"/>
        <v>83.996893658031055</v>
      </c>
    </row>
    <row r="223" spans="1:9" x14ac:dyDescent="0.25">
      <c r="A223" s="16"/>
      <c r="B223" s="5">
        <f>DATE(YEAR(siječanj!B223),MONTH(siječanj!B223)+9,DAY(siječanj!B223))</f>
        <v>44107</v>
      </c>
      <c r="C223" s="8">
        <v>2.2916666666666701</v>
      </c>
      <c r="D223">
        <v>0.915874572</v>
      </c>
      <c r="E223" s="6">
        <v>95.784287773009154</v>
      </c>
      <c r="F223" s="9">
        <v>78.809927495181881</v>
      </c>
      <c r="G223" s="9">
        <v>79.457748531738446</v>
      </c>
      <c r="H223" s="9">
        <v>3.6611298670667893</v>
      </c>
      <c r="I223" s="9">
        <f t="shared" si="4"/>
        <v>87.726393568429586</v>
      </c>
    </row>
    <row r="224" spans="1:9" x14ac:dyDescent="0.25">
      <c r="A224" s="16"/>
      <c r="B224" s="5">
        <f>DATE(YEAR(siječanj!B224),MONTH(siječanj!B224)+9,DAY(siječanj!B224))</f>
        <v>44107</v>
      </c>
      <c r="C224" s="8">
        <v>2.3020833333333299</v>
      </c>
      <c r="D224">
        <v>0.915874572</v>
      </c>
      <c r="E224" s="6">
        <v>99.86212689807023</v>
      </c>
      <c r="F224" s="9">
        <v>88.889860737980953</v>
      </c>
      <c r="G224" s="9">
        <v>99.846687856651911</v>
      </c>
      <c r="H224" s="9">
        <v>1.922942443551668</v>
      </c>
      <c r="I224" s="9">
        <f t="shared" si="4"/>
        <v>91.461182731779758</v>
      </c>
    </row>
    <row r="225" spans="1:9" x14ac:dyDescent="0.25">
      <c r="A225" s="16"/>
      <c r="B225" s="5">
        <f>DATE(YEAR(siječanj!B225),MONTH(siječanj!B225)+9,DAY(siječanj!B225))</f>
        <v>44107</v>
      </c>
      <c r="C225" s="8">
        <v>2.3125</v>
      </c>
      <c r="D225">
        <v>0.915874572</v>
      </c>
      <c r="E225" s="6">
        <v>102.63194713956817</v>
      </c>
      <c r="F225" s="9">
        <v>94.885644892508054</v>
      </c>
      <c r="G225" s="9">
        <v>104.56491625759405</v>
      </c>
      <c r="H225" s="9">
        <v>0.96973400079191141</v>
      </c>
      <c r="I225" s="9">
        <f t="shared" si="4"/>
        <v>93.997990659978626</v>
      </c>
    </row>
    <row r="226" spans="1:9" x14ac:dyDescent="0.25">
      <c r="A226" s="16"/>
      <c r="B226" s="5">
        <f>DATE(YEAR(siječanj!B226),MONTH(siječanj!B226)+9,DAY(siječanj!B226))</f>
        <v>44107</v>
      </c>
      <c r="C226" s="8">
        <v>2.3229166666666701</v>
      </c>
      <c r="D226">
        <v>0.915874572</v>
      </c>
      <c r="E226" s="6">
        <v>107.19652876743632</v>
      </c>
      <c r="F226" s="9">
        <v>99.010371159038428</v>
      </c>
      <c r="G226" s="9">
        <v>108.01730587294306</v>
      </c>
      <c r="H226" s="9">
        <v>1.4798460521904131</v>
      </c>
      <c r="I226" s="9">
        <f t="shared" si="4"/>
        <v>98.178574904761433</v>
      </c>
    </row>
    <row r="227" spans="1:9" x14ac:dyDescent="0.25">
      <c r="A227" s="16"/>
      <c r="B227" s="5">
        <f>DATE(YEAR(siječanj!B227),MONTH(siječanj!B227)+9,DAY(siječanj!B227))</f>
        <v>44107</v>
      </c>
      <c r="C227" s="8">
        <v>2.3333333333333299</v>
      </c>
      <c r="D227">
        <v>0.915874572</v>
      </c>
      <c r="E227" s="6">
        <v>111.36854466427866</v>
      </c>
      <c r="F227" s="9">
        <v>103.58376610899026</v>
      </c>
      <c r="G227" s="9">
        <v>123.93097532003866</v>
      </c>
      <c r="H227" s="9">
        <v>1.6364634995137595</v>
      </c>
      <c r="I227" s="9">
        <f t="shared" si="4"/>
        <v>101.99961817865911</v>
      </c>
    </row>
    <row r="228" spans="1:9" x14ac:dyDescent="0.25">
      <c r="A228" s="16"/>
      <c r="B228" s="5">
        <f>DATE(YEAR(siječanj!B228),MONTH(siječanj!B228)+9,DAY(siječanj!B228))</f>
        <v>44107</v>
      </c>
      <c r="C228" s="8">
        <v>2.34375</v>
      </c>
      <c r="D228">
        <v>0.915874572</v>
      </c>
      <c r="E228" s="6">
        <v>112.13276130468596</v>
      </c>
      <c r="F228" s="9">
        <v>119.3106108054365</v>
      </c>
      <c r="G228" s="9">
        <v>139.6508634101055</v>
      </c>
      <c r="H228" s="9">
        <v>0.88364217255142374</v>
      </c>
      <c r="I228" s="9">
        <f t="shared" si="4"/>
        <v>102.69954476710741</v>
      </c>
    </row>
    <row r="229" spans="1:9" x14ac:dyDescent="0.25">
      <c r="A229" s="16"/>
      <c r="B229" s="5">
        <f>DATE(YEAR(siječanj!B229),MONTH(siječanj!B229)+9,DAY(siječanj!B229))</f>
        <v>44107</v>
      </c>
      <c r="C229" s="8">
        <v>2.3541666666666701</v>
      </c>
      <c r="D229">
        <v>0.915874572</v>
      </c>
      <c r="E229" s="6">
        <v>112.68855955792033</v>
      </c>
      <c r="F229" s="9">
        <v>124.63517664394109</v>
      </c>
      <c r="G229" s="9">
        <v>151.0273741907701</v>
      </c>
      <c r="H229" s="9">
        <v>0.80269449077340393</v>
      </c>
      <c r="I229" s="9">
        <f t="shared" si="4"/>
        <v>103.2085862544068</v>
      </c>
    </row>
    <row r="230" spans="1:9" x14ac:dyDescent="0.25">
      <c r="A230" s="16"/>
      <c r="B230" s="5">
        <f>DATE(YEAR(siječanj!B230),MONTH(siječanj!B230)+9,DAY(siječanj!B230))</f>
        <v>44107</v>
      </c>
      <c r="C230" s="8">
        <v>2.3645833333333299</v>
      </c>
      <c r="D230">
        <v>0.915874572</v>
      </c>
      <c r="E230" s="6">
        <v>115.23409184572971</v>
      </c>
      <c r="F230" s="9">
        <v>123.60322749268582</v>
      </c>
      <c r="G230" s="9">
        <v>153.62758190408715</v>
      </c>
      <c r="H230" s="9">
        <v>0.78245332763096287</v>
      </c>
      <c r="I230" s="9">
        <f t="shared" si="4"/>
        <v>105.53997454901639</v>
      </c>
    </row>
    <row r="231" spans="1:9" x14ac:dyDescent="0.25">
      <c r="A231" s="16"/>
      <c r="B231" s="5">
        <f>DATE(YEAR(siječanj!B231),MONTH(siječanj!B231)+9,DAY(siječanj!B231))</f>
        <v>44107</v>
      </c>
      <c r="C231" s="8">
        <v>2.375</v>
      </c>
      <c r="D231">
        <v>0.915874572</v>
      </c>
      <c r="E231" s="6">
        <v>118.20700718907398</v>
      </c>
      <c r="F231" s="9">
        <v>126.7849486008826</v>
      </c>
      <c r="G231" s="9">
        <v>151.08385564765567</v>
      </c>
      <c r="H231" s="9">
        <v>0.93174338604794116</v>
      </c>
      <c r="I231" s="9">
        <f t="shared" si="4"/>
        <v>108.26279211669406</v>
      </c>
    </row>
    <row r="232" spans="1:9" x14ac:dyDescent="0.25">
      <c r="A232" s="16"/>
      <c r="B232" s="5">
        <f>DATE(YEAR(siječanj!B232),MONTH(siječanj!B232)+9,DAY(siječanj!B232))</f>
        <v>44107</v>
      </c>
      <c r="C232" s="8">
        <v>2.3854166666666701</v>
      </c>
      <c r="D232">
        <v>0.915874572</v>
      </c>
      <c r="E232" s="6">
        <v>119.44537454321407</v>
      </c>
      <c r="F232" s="9">
        <v>133.83237359643871</v>
      </c>
      <c r="G232" s="9">
        <v>155.67703251360115</v>
      </c>
      <c r="H232" s="9">
        <v>1.0550511623033334</v>
      </c>
      <c r="I232" s="9">
        <f t="shared" si="4"/>
        <v>109.39698128714588</v>
      </c>
    </row>
    <row r="233" spans="1:9" x14ac:dyDescent="0.25">
      <c r="A233" s="16"/>
      <c r="B233" s="5">
        <f>DATE(YEAR(siječanj!B233),MONTH(siječanj!B233)+9,DAY(siječanj!B233))</f>
        <v>44107</v>
      </c>
      <c r="C233" s="8">
        <v>2.3958333333333299</v>
      </c>
      <c r="D233">
        <v>0.915874572</v>
      </c>
      <c r="E233" s="6">
        <v>121.5410599284555</v>
      </c>
      <c r="F233" s="9">
        <v>134.06452951565689</v>
      </c>
      <c r="G233" s="9">
        <v>155.48331904773883</v>
      </c>
      <c r="H233" s="9">
        <v>1.2438502221845253</v>
      </c>
      <c r="I233" s="9">
        <f t="shared" si="4"/>
        <v>111.31636624240053</v>
      </c>
    </row>
    <row r="234" spans="1:9" x14ac:dyDescent="0.25">
      <c r="A234" s="16"/>
      <c r="B234" s="5">
        <f>DATE(YEAR(siječanj!B234),MONTH(siječanj!B234)+9,DAY(siječanj!B234))</f>
        <v>44107</v>
      </c>
      <c r="C234" s="8">
        <v>2.40625</v>
      </c>
      <c r="D234">
        <v>0.915874572</v>
      </c>
      <c r="E234" s="6">
        <v>125.58479467787237</v>
      </c>
      <c r="F234" s="9">
        <v>133.05921924399823</v>
      </c>
      <c r="G234" s="9">
        <v>152.8600562930161</v>
      </c>
      <c r="H234" s="9">
        <v>1.4650814633722682</v>
      </c>
      <c r="I234" s="9">
        <f t="shared" si="4"/>
        <v>115.01992007530423</v>
      </c>
    </row>
    <row r="235" spans="1:9" x14ac:dyDescent="0.25">
      <c r="A235" s="16"/>
      <c r="B235" s="5">
        <f>DATE(YEAR(siječanj!B235),MONTH(siječanj!B235)+9,DAY(siječanj!B235))</f>
        <v>44107</v>
      </c>
      <c r="C235" s="8">
        <v>2.4166666666666701</v>
      </c>
      <c r="D235">
        <v>0.915874572</v>
      </c>
      <c r="E235" s="6">
        <v>127.70999495456108</v>
      </c>
      <c r="F235" s="9">
        <v>136.2070428570249</v>
      </c>
      <c r="G235" s="9">
        <v>150.25049557312153</v>
      </c>
      <c r="H235" s="9">
        <v>1.5882155385827412</v>
      </c>
      <c r="I235" s="9">
        <f t="shared" si="4"/>
        <v>116.96633696913079</v>
      </c>
    </row>
    <row r="236" spans="1:9" x14ac:dyDescent="0.25">
      <c r="A236" s="16"/>
      <c r="B236" s="5">
        <f>DATE(YEAR(siječanj!B236),MONTH(siječanj!B236)+9,DAY(siječanj!B236))</f>
        <v>44107</v>
      </c>
      <c r="C236" s="8">
        <v>2.4270833333333299</v>
      </c>
      <c r="D236">
        <v>0.915874572</v>
      </c>
      <c r="E236" s="6">
        <v>129.71964588096256</v>
      </c>
      <c r="F236" s="9">
        <v>136.22062581091993</v>
      </c>
      <c r="G236" s="9">
        <v>148.13527040411483</v>
      </c>
      <c r="H236" s="9">
        <v>2.0279417303598137</v>
      </c>
      <c r="I236" s="9">
        <f t="shared" si="4"/>
        <v>118.80692515121815</v>
      </c>
    </row>
    <row r="237" spans="1:9" x14ac:dyDescent="0.25">
      <c r="A237" s="16"/>
      <c r="B237" s="5">
        <f>DATE(YEAR(siječanj!B237),MONTH(siječanj!B237)+9,DAY(siječanj!B237))</f>
        <v>44107</v>
      </c>
      <c r="C237" s="8">
        <v>2.4375</v>
      </c>
      <c r="D237">
        <v>0.915874572</v>
      </c>
      <c r="E237" s="6">
        <v>129.97731731771054</v>
      </c>
      <c r="F237" s="9">
        <v>130.35902622855744</v>
      </c>
      <c r="G237" s="9">
        <v>151.0699699073183</v>
      </c>
      <c r="H237" s="9">
        <v>1.965824639445666</v>
      </c>
      <c r="I237" s="9">
        <f t="shared" si="4"/>
        <v>119.04291986806633</v>
      </c>
    </row>
    <row r="238" spans="1:9" x14ac:dyDescent="0.25">
      <c r="A238" s="16"/>
      <c r="B238" s="5">
        <f>DATE(YEAR(siječanj!B238),MONTH(siječanj!B238)+9,DAY(siječanj!B238))</f>
        <v>44107</v>
      </c>
      <c r="C238" s="8">
        <v>2.4479166666666701</v>
      </c>
      <c r="D238">
        <v>0.915874572</v>
      </c>
      <c r="E238" s="6">
        <v>130.18803739773688</v>
      </c>
      <c r="F238" s="9">
        <v>134.30057027148291</v>
      </c>
      <c r="G238" s="9">
        <v>150.24450517608213</v>
      </c>
      <c r="H238" s="9">
        <v>2.1615238235939991</v>
      </c>
      <c r="I238" s="9">
        <f t="shared" si="4"/>
        <v>119.23591303117226</v>
      </c>
    </row>
    <row r="239" spans="1:9" x14ac:dyDescent="0.25">
      <c r="A239" s="16"/>
      <c r="B239" s="5">
        <f>DATE(YEAR(siječanj!B239),MONTH(siječanj!B239)+9,DAY(siječanj!B239))</f>
        <v>44107</v>
      </c>
      <c r="C239" s="8">
        <v>2.4583333333333299</v>
      </c>
      <c r="D239">
        <v>0.915874572</v>
      </c>
      <c r="E239" s="6">
        <v>130.89617336127836</v>
      </c>
      <c r="F239" s="9">
        <v>132.13302309092569</v>
      </c>
      <c r="G239" s="9">
        <v>141.8306371040108</v>
      </c>
      <c r="H239" s="9">
        <v>1.8743610564769539</v>
      </c>
      <c r="I239" s="9">
        <f t="shared" si="4"/>
        <v>119.88447675369862</v>
      </c>
    </row>
    <row r="240" spans="1:9" x14ac:dyDescent="0.25">
      <c r="A240" s="16"/>
      <c r="B240" s="5">
        <f>DATE(YEAR(siječanj!B240),MONTH(siječanj!B240)+9,DAY(siječanj!B240))</f>
        <v>44107</v>
      </c>
      <c r="C240" s="8">
        <v>2.46875</v>
      </c>
      <c r="D240">
        <v>0.915874572</v>
      </c>
      <c r="E240" s="6">
        <v>130.98949022537582</v>
      </c>
      <c r="F240" s="9">
        <v>128.18944679534511</v>
      </c>
      <c r="G240" s="9">
        <v>143.75726061262878</v>
      </c>
      <c r="H240" s="9">
        <v>2.4541801358270852</v>
      </c>
      <c r="I240" s="9">
        <f t="shared" si="4"/>
        <v>119.96994329666425</v>
      </c>
    </row>
    <row r="241" spans="1:9" x14ac:dyDescent="0.25">
      <c r="A241" s="16"/>
      <c r="B241" s="5">
        <f>DATE(YEAR(siječanj!B241),MONTH(siječanj!B241)+9,DAY(siječanj!B241))</f>
        <v>44107</v>
      </c>
      <c r="C241" s="8">
        <v>2.4791666666666701</v>
      </c>
      <c r="D241">
        <v>0.915874572</v>
      </c>
      <c r="E241" s="6">
        <v>134.05047461283036</v>
      </c>
      <c r="F241" s="9">
        <v>126.43782068273403</v>
      </c>
      <c r="G241" s="9">
        <v>138.00151141885348</v>
      </c>
      <c r="H241" s="9">
        <v>2.2527617948606893</v>
      </c>
      <c r="I241" s="9">
        <f t="shared" si="4"/>
        <v>122.77342106242287</v>
      </c>
    </row>
    <row r="242" spans="1:9" x14ac:dyDescent="0.25">
      <c r="A242" s="16"/>
      <c r="B242" s="5">
        <f>DATE(YEAR(siječanj!B242),MONTH(siječanj!B242)+9,DAY(siječanj!B242))</f>
        <v>44107</v>
      </c>
      <c r="C242" s="8">
        <v>2.4895833333333299</v>
      </c>
      <c r="D242">
        <v>0.915874572</v>
      </c>
      <c r="E242" s="6">
        <v>132.2210051281003</v>
      </c>
      <c r="F242" s="9">
        <v>122.88901245988036</v>
      </c>
      <c r="G242" s="9">
        <v>143.6658551410035</v>
      </c>
      <c r="H242" s="9">
        <v>2.7258106353699914</v>
      </c>
      <c r="I242" s="9">
        <f t="shared" si="4"/>
        <v>121.09785648110866</v>
      </c>
    </row>
    <row r="243" spans="1:9" x14ac:dyDescent="0.25">
      <c r="A243" s="16"/>
      <c r="B243" s="5">
        <f>DATE(YEAR(siječanj!B243),MONTH(siječanj!B243)+9,DAY(siječanj!B243))</f>
        <v>44107</v>
      </c>
      <c r="C243" s="8">
        <v>2.5</v>
      </c>
      <c r="D243">
        <v>0.915874572</v>
      </c>
      <c r="E243" s="6">
        <v>129.9280533455206</v>
      </c>
      <c r="F243" s="9">
        <v>120.3254355330422</v>
      </c>
      <c r="G243" s="9">
        <v>127.60541297924638</v>
      </c>
      <c r="H243" s="9">
        <v>2.4195128014195317</v>
      </c>
      <c r="I243" s="9">
        <f t="shared" si="4"/>
        <v>118.99780024862184</v>
      </c>
    </row>
    <row r="244" spans="1:9" x14ac:dyDescent="0.25">
      <c r="A244" s="16"/>
      <c r="B244" s="5">
        <f>DATE(YEAR(siječanj!B244),MONTH(siječanj!B244)+9,DAY(siječanj!B244))</f>
        <v>44107</v>
      </c>
      <c r="C244" s="8">
        <v>2.5104166666666701</v>
      </c>
      <c r="D244">
        <v>0.915874572</v>
      </c>
      <c r="E244" s="6">
        <v>127.85012713917614</v>
      </c>
      <c r="F244" s="9">
        <v>116.73282807320193</v>
      </c>
      <c r="G244" s="9">
        <v>126.53171018829519</v>
      </c>
      <c r="H244" s="9">
        <v>2.934062215718416</v>
      </c>
      <c r="I244" s="9">
        <f t="shared" si="4"/>
        <v>117.09468047373853</v>
      </c>
    </row>
    <row r="245" spans="1:9" x14ac:dyDescent="0.25">
      <c r="A245" s="16"/>
      <c r="B245" s="5">
        <f>DATE(YEAR(siječanj!B245),MONTH(siječanj!B245)+9,DAY(siječanj!B245))</f>
        <v>44107</v>
      </c>
      <c r="C245" s="8">
        <v>2.5208333333333299</v>
      </c>
      <c r="D245">
        <v>0.915874572</v>
      </c>
      <c r="E245" s="6">
        <v>128.86559768358268</v>
      </c>
      <c r="F245" s="9">
        <v>116.42446866837514</v>
      </c>
      <c r="G245" s="9">
        <v>134.66043536129075</v>
      </c>
      <c r="H245" s="9">
        <v>3.2890981669967636</v>
      </c>
      <c r="I245" s="9">
        <f t="shared" si="4"/>
        <v>118.02472412397547</v>
      </c>
    </row>
    <row r="246" spans="1:9" x14ac:dyDescent="0.25">
      <c r="A246" s="16"/>
      <c r="B246" s="5">
        <f>DATE(YEAR(siječanj!B246),MONTH(siječanj!B246)+9,DAY(siječanj!B246))</f>
        <v>44107</v>
      </c>
      <c r="C246" s="8">
        <v>2.53125</v>
      </c>
      <c r="D246">
        <v>0.915874572</v>
      </c>
      <c r="E246" s="6">
        <v>129.8064747117968</v>
      </c>
      <c r="F246" s="9">
        <v>113.12885357346185</v>
      </c>
      <c r="G246" s="9">
        <v>130.78073475072873</v>
      </c>
      <c r="H246" s="9">
        <v>3.3668613296179286</v>
      </c>
      <c r="I246" s="9">
        <f t="shared" si="4"/>
        <v>118.88644946949572</v>
      </c>
    </row>
    <row r="247" spans="1:9" x14ac:dyDescent="0.25">
      <c r="A247" s="16"/>
      <c r="B247" s="5">
        <f>DATE(YEAR(siječanj!B247),MONTH(siječanj!B247)+9,DAY(siječanj!B247))</f>
        <v>44107</v>
      </c>
      <c r="C247" s="8">
        <v>2.5416666666666701</v>
      </c>
      <c r="D247">
        <v>0.915874572</v>
      </c>
      <c r="E247" s="6">
        <v>128.23974475713817</v>
      </c>
      <c r="F247" s="9">
        <v>108.88616482226699</v>
      </c>
      <c r="G247" s="9">
        <v>132.60122839179857</v>
      </c>
      <c r="H247" s="9">
        <v>3.7014215215150075</v>
      </c>
      <c r="I247" s="9">
        <f t="shared" si="4"/>
        <v>117.45152134283316</v>
      </c>
    </row>
    <row r="248" spans="1:9" x14ac:dyDescent="0.25">
      <c r="A248" s="16"/>
      <c r="B248" s="5">
        <f>DATE(YEAR(siječanj!B248),MONTH(siječanj!B248)+9,DAY(siječanj!B248))</f>
        <v>44107</v>
      </c>
      <c r="C248" s="8">
        <v>2.5520833333333299</v>
      </c>
      <c r="D248">
        <v>0.915874572</v>
      </c>
      <c r="E248" s="6">
        <v>127.83923629913464</v>
      </c>
      <c r="F248" s="9">
        <v>106.94056837863644</v>
      </c>
      <c r="G248" s="9">
        <v>127.69157086306515</v>
      </c>
      <c r="H248" s="9">
        <v>5.9965663713360184</v>
      </c>
      <c r="I248" s="9">
        <f t="shared" si="4"/>
        <v>117.0847058302768</v>
      </c>
    </row>
    <row r="249" spans="1:9" x14ac:dyDescent="0.25">
      <c r="A249" s="16"/>
      <c r="B249" s="5">
        <f>DATE(YEAR(siječanj!B249),MONTH(siječanj!B249)+9,DAY(siječanj!B249))</f>
        <v>44107</v>
      </c>
      <c r="C249" s="8">
        <v>2.5625</v>
      </c>
      <c r="D249">
        <v>0.915874572</v>
      </c>
      <c r="E249" s="6">
        <v>129.51542773570935</v>
      </c>
      <c r="F249" s="9">
        <v>106.10366757061453</v>
      </c>
      <c r="G249" s="9">
        <v>126.48907453576672</v>
      </c>
      <c r="H249" s="9">
        <v>5.0155038679133899</v>
      </c>
      <c r="I249" s="9">
        <f t="shared" si="4"/>
        <v>118.61988694483973</v>
      </c>
    </row>
    <row r="250" spans="1:9" x14ac:dyDescent="0.25">
      <c r="A250" s="16"/>
      <c r="B250" s="5">
        <f>DATE(YEAR(siječanj!B250),MONTH(siječanj!B250)+9,DAY(siječanj!B250))</f>
        <v>44107</v>
      </c>
      <c r="C250" s="8">
        <v>2.5729166666666701</v>
      </c>
      <c r="D250">
        <v>0.915874572</v>
      </c>
      <c r="E250" s="6">
        <v>127.99931317859598</v>
      </c>
      <c r="F250" s="9">
        <v>104.42215217828465</v>
      </c>
      <c r="G250" s="9">
        <v>117.3249292024998</v>
      </c>
      <c r="H250" s="9">
        <v>4.3240099909081255</v>
      </c>
      <c r="I250" s="9">
        <f t="shared" si="4"/>
        <v>117.23131617374055</v>
      </c>
    </row>
    <row r="251" spans="1:9" x14ac:dyDescent="0.25">
      <c r="A251" s="16"/>
      <c r="B251" s="5">
        <f>DATE(YEAR(siječanj!B251),MONTH(siječanj!B251)+9,DAY(siječanj!B251))</f>
        <v>44107</v>
      </c>
      <c r="C251" s="8">
        <v>2.5833333333333299</v>
      </c>
      <c r="D251">
        <v>0.915874572</v>
      </c>
      <c r="E251" s="6">
        <v>126.17832262193983</v>
      </c>
      <c r="F251" s="9">
        <v>101.36752471746779</v>
      </c>
      <c r="G251" s="9">
        <v>116.91086097834193</v>
      </c>
      <c r="H251" s="9">
        <v>5.3067256491030896</v>
      </c>
      <c r="I251" s="9">
        <f t="shared" si="4"/>
        <v>115.56351722704706</v>
      </c>
    </row>
    <row r="252" spans="1:9" x14ac:dyDescent="0.25">
      <c r="A252" s="16"/>
      <c r="B252" s="5">
        <f>DATE(YEAR(siječanj!B252),MONTH(siječanj!B252)+9,DAY(siječanj!B252))</f>
        <v>44107</v>
      </c>
      <c r="C252" s="8">
        <v>2.59375</v>
      </c>
      <c r="D252">
        <v>0.915874572</v>
      </c>
      <c r="E252" s="6">
        <v>125.97322272377298</v>
      </c>
      <c r="F252" s="9">
        <v>99.530276486608926</v>
      </c>
      <c r="G252" s="9">
        <v>110.27120473981398</v>
      </c>
      <c r="H252" s="9">
        <v>5.4958980664026722</v>
      </c>
      <c r="I252" s="9">
        <f t="shared" si="4"/>
        <v>115.37567144559625</v>
      </c>
    </row>
    <row r="253" spans="1:9" x14ac:dyDescent="0.25">
      <c r="A253" s="16"/>
      <c r="B253" s="5">
        <f>DATE(YEAR(siječanj!B253),MONTH(siječanj!B253)+9,DAY(siječanj!B253))</f>
        <v>44107</v>
      </c>
      <c r="C253" s="8">
        <v>2.6041666666666701</v>
      </c>
      <c r="D253">
        <v>0.915874572</v>
      </c>
      <c r="E253" s="6">
        <v>124.94734193438148</v>
      </c>
      <c r="F253" s="9">
        <v>97.047782048806681</v>
      </c>
      <c r="G253" s="9">
        <v>108.36446934936681</v>
      </c>
      <c r="H253" s="9">
        <v>6.7100364253691822</v>
      </c>
      <c r="I253" s="9">
        <f t="shared" si="4"/>
        <v>114.43609331668929</v>
      </c>
    </row>
    <row r="254" spans="1:9" x14ac:dyDescent="0.25">
      <c r="A254" s="16"/>
      <c r="B254" s="5">
        <f>DATE(YEAR(siječanj!B254),MONTH(siječanj!B254)+9,DAY(siječanj!B254))</f>
        <v>44107</v>
      </c>
      <c r="C254" s="8">
        <v>2.6145833333333299</v>
      </c>
      <c r="D254">
        <v>0.915874572</v>
      </c>
      <c r="E254" s="6">
        <v>123.89100690865946</v>
      </c>
      <c r="F254" s="9">
        <v>96.384253553243269</v>
      </c>
      <c r="G254" s="9">
        <v>107.57454364696642</v>
      </c>
      <c r="H254" s="9">
        <v>5.9259449171938936</v>
      </c>
      <c r="I254" s="9">
        <f t="shared" si="4"/>
        <v>113.46862292711752</v>
      </c>
    </row>
    <row r="255" spans="1:9" x14ac:dyDescent="0.25">
      <c r="A255" s="16"/>
      <c r="B255" s="5">
        <f>DATE(YEAR(siječanj!B255),MONTH(siječanj!B255)+9,DAY(siječanj!B255))</f>
        <v>44107</v>
      </c>
      <c r="C255" s="8">
        <v>2.625</v>
      </c>
      <c r="D255">
        <v>0.915874572</v>
      </c>
      <c r="E255" s="6">
        <v>122.06063879061091</v>
      </c>
      <c r="F255" s="9">
        <v>96.004641533716111</v>
      </c>
      <c r="G255" s="9">
        <v>111.83434693047286</v>
      </c>
      <c r="H255" s="9">
        <v>4.1763541199080034</v>
      </c>
      <c r="I255" s="9">
        <f t="shared" si="4"/>
        <v>111.79223531039736</v>
      </c>
    </row>
    <row r="256" spans="1:9" x14ac:dyDescent="0.25">
      <c r="A256" s="16"/>
      <c r="B256" s="5">
        <f>DATE(YEAR(siječanj!B256),MONTH(siječanj!B256)+9,DAY(siječanj!B256))</f>
        <v>44107</v>
      </c>
      <c r="C256" s="8">
        <v>2.6354166666666701</v>
      </c>
      <c r="D256">
        <v>0.915874572</v>
      </c>
      <c r="E256" s="6">
        <v>120.99872826645408</v>
      </c>
      <c r="F256" s="9">
        <v>96.089449153846701</v>
      </c>
      <c r="G256" s="9">
        <v>108.54998795207922</v>
      </c>
      <c r="H256" s="9">
        <v>4.4120544584811547</v>
      </c>
      <c r="I256" s="9">
        <f t="shared" si="4"/>
        <v>110.81965846358293</v>
      </c>
    </row>
    <row r="257" spans="1:9" x14ac:dyDescent="0.25">
      <c r="A257" s="16"/>
      <c r="B257" s="5">
        <f>DATE(YEAR(siječanj!B257),MONTH(siječanj!B257)+9,DAY(siječanj!B257))</f>
        <v>44107</v>
      </c>
      <c r="C257" s="8">
        <v>2.6458333333333299</v>
      </c>
      <c r="D257">
        <v>0.915874572</v>
      </c>
      <c r="E257" s="6">
        <v>123.0485416479211</v>
      </c>
      <c r="F257" s="9">
        <v>94.599823928227252</v>
      </c>
      <c r="G257" s="9">
        <v>103.80508630991962</v>
      </c>
      <c r="H257" s="9">
        <v>3.9960793888921358</v>
      </c>
      <c r="I257" s="9">
        <f t="shared" si="4"/>
        <v>112.69703041701391</v>
      </c>
    </row>
    <row r="258" spans="1:9" x14ac:dyDescent="0.25">
      <c r="A258" s="16"/>
      <c r="B258" s="5">
        <f>DATE(YEAR(siječanj!B258),MONTH(siječanj!B258)+9,DAY(siječanj!B258))</f>
        <v>44107</v>
      </c>
      <c r="C258" s="8">
        <v>2.65625</v>
      </c>
      <c r="D258">
        <v>0.915874572</v>
      </c>
      <c r="E258" s="6">
        <v>124.25004418373689</v>
      </c>
      <c r="F258" s="9">
        <v>93.792879881838019</v>
      </c>
      <c r="G258" s="9">
        <v>106.33390047132104</v>
      </c>
      <c r="H258" s="9">
        <v>3.5375685272170894</v>
      </c>
      <c r="I258" s="9">
        <f t="shared" si="4"/>
        <v>113.79745603776111</v>
      </c>
    </row>
    <row r="259" spans="1:9" x14ac:dyDescent="0.25">
      <c r="A259" s="16"/>
      <c r="B259" s="5">
        <f>DATE(YEAR(siječanj!B259),MONTH(siječanj!B259)+9,DAY(siječanj!B259))</f>
        <v>44107</v>
      </c>
      <c r="C259" s="8">
        <v>2.6666666666666701</v>
      </c>
      <c r="D259">
        <v>0.915874572</v>
      </c>
      <c r="E259" s="6">
        <v>120.4637842639994</v>
      </c>
      <c r="F259" s="9">
        <v>92.237467962706418</v>
      </c>
      <c r="G259" s="9">
        <v>104.42356684905221</v>
      </c>
      <c r="H259" s="9">
        <v>3.7252694770441934</v>
      </c>
      <c r="I259" s="9">
        <f t="shared" si="4"/>
        <v>110.32971685429078</v>
      </c>
    </row>
    <row r="260" spans="1:9" x14ac:dyDescent="0.25">
      <c r="A260" s="16"/>
      <c r="B260" s="5">
        <f>DATE(YEAR(siječanj!B260),MONTH(siječanj!B260)+9,DAY(siječanj!B260))</f>
        <v>44107</v>
      </c>
      <c r="C260" s="8">
        <v>2.6770833333333299</v>
      </c>
      <c r="D260">
        <v>0.915874572</v>
      </c>
      <c r="E260" s="6">
        <v>119.50996393710358</v>
      </c>
      <c r="F260" s="9">
        <v>91.272459377295959</v>
      </c>
      <c r="G260" s="9">
        <v>101.06190778726206</v>
      </c>
      <c r="H260" s="9">
        <v>3.9172540543641072</v>
      </c>
      <c r="I260" s="9">
        <f t="shared" ref="I260:I323" si="5">D260*E260</f>
        <v>109.45613707063018</v>
      </c>
    </row>
    <row r="261" spans="1:9" x14ac:dyDescent="0.25">
      <c r="A261" s="16"/>
      <c r="B261" s="5">
        <f>DATE(YEAR(siječanj!B261),MONTH(siječanj!B261)+9,DAY(siječanj!B261))</f>
        <v>44107</v>
      </c>
      <c r="C261" s="8">
        <v>2.6875</v>
      </c>
      <c r="D261">
        <v>0.915874572</v>
      </c>
      <c r="E261" s="6">
        <v>121.42951123412443</v>
      </c>
      <c r="F261" s="9">
        <v>91.979715242365074</v>
      </c>
      <c r="G261" s="9">
        <v>103.18911774394557</v>
      </c>
      <c r="H261" s="9">
        <v>4.197568607871113</v>
      </c>
      <c r="I261" s="9">
        <f t="shared" si="5"/>
        <v>111.21420162972291</v>
      </c>
    </row>
    <row r="262" spans="1:9" x14ac:dyDescent="0.25">
      <c r="A262" s="16"/>
      <c r="B262" s="5">
        <f>DATE(YEAR(siječanj!B262),MONTH(siječanj!B262)+9,DAY(siječanj!B262))</f>
        <v>44107</v>
      </c>
      <c r="C262" s="8">
        <v>2.6979166666666701</v>
      </c>
      <c r="D262">
        <v>0.915874572</v>
      </c>
      <c r="E262" s="6">
        <v>125.02075382223241</v>
      </c>
      <c r="F262" s="9">
        <v>93.116379305967428</v>
      </c>
      <c r="G262" s="9">
        <v>101.86151796487616</v>
      </c>
      <c r="H262" s="9">
        <v>3.2743884836813231</v>
      </c>
      <c r="I262" s="9">
        <f t="shared" si="5"/>
        <v>114.50332939805448</v>
      </c>
    </row>
    <row r="263" spans="1:9" x14ac:dyDescent="0.25">
      <c r="A263" s="16"/>
      <c r="B263" s="5">
        <f>DATE(YEAR(siječanj!B263),MONTH(siječanj!B263)+9,DAY(siječanj!B263))</f>
        <v>44107</v>
      </c>
      <c r="C263" s="8">
        <v>2.7083333333333299</v>
      </c>
      <c r="D263">
        <v>0.915874572</v>
      </c>
      <c r="E263" s="6">
        <v>126.41256405671665</v>
      </c>
      <c r="F263" s="9">
        <v>92.621040678960156</v>
      </c>
      <c r="G263" s="9">
        <v>102.75459431069712</v>
      </c>
      <c r="H263" s="9">
        <v>3.1143728848815089</v>
      </c>
      <c r="I263" s="9">
        <f t="shared" si="5"/>
        <v>115.77805300086794</v>
      </c>
    </row>
    <row r="264" spans="1:9" x14ac:dyDescent="0.25">
      <c r="A264" s="16"/>
      <c r="B264" s="5">
        <f>DATE(YEAR(siječanj!B264),MONTH(siječanj!B264)+9,DAY(siječanj!B264))</f>
        <v>44107</v>
      </c>
      <c r="C264" s="8">
        <v>2.71875</v>
      </c>
      <c r="D264">
        <v>0.915874572</v>
      </c>
      <c r="E264" s="6">
        <v>128.59898757596912</v>
      </c>
      <c r="F264" s="9">
        <v>92.606192058873262</v>
      </c>
      <c r="G264" s="9">
        <v>102.26128112090394</v>
      </c>
      <c r="H264" s="9">
        <v>6.1816857642541487</v>
      </c>
      <c r="I264" s="9">
        <f t="shared" si="5"/>
        <v>117.78054270577404</v>
      </c>
    </row>
    <row r="265" spans="1:9" x14ac:dyDescent="0.25">
      <c r="A265" s="16"/>
      <c r="B265" s="5">
        <f>DATE(YEAR(siječanj!B265),MONTH(siječanj!B265)+9,DAY(siječanj!B265))</f>
        <v>44107</v>
      </c>
      <c r="C265" s="8">
        <v>2.7291666666666701</v>
      </c>
      <c r="D265">
        <v>0.915874572</v>
      </c>
      <c r="E265" s="6">
        <v>131.86215651637153</v>
      </c>
      <c r="F265" s="9">
        <v>92.23603460572572</v>
      </c>
      <c r="G265" s="9">
        <v>101.80693746065111</v>
      </c>
      <c r="H265" s="9">
        <v>24.107730433272334</v>
      </c>
      <c r="I265" s="9">
        <f t="shared" si="5"/>
        <v>120.76919616242878</v>
      </c>
    </row>
    <row r="266" spans="1:9" x14ac:dyDescent="0.25">
      <c r="A266" s="16"/>
      <c r="B266" s="5">
        <f>DATE(YEAR(siječanj!B266),MONTH(siječanj!B266)+9,DAY(siječanj!B266))</f>
        <v>44107</v>
      </c>
      <c r="C266" s="8">
        <v>2.7395833333333299</v>
      </c>
      <c r="D266">
        <v>0.915874572</v>
      </c>
      <c r="E266" s="6">
        <v>141.66708309095256</v>
      </c>
      <c r="F266" s="9">
        <v>91.851651383992632</v>
      </c>
      <c r="G266" s="9">
        <v>103.62381290190915</v>
      </c>
      <c r="H266" s="9">
        <v>42.459978567892435</v>
      </c>
      <c r="I266" s="9">
        <f t="shared" si="5"/>
        <v>129.74927909241461</v>
      </c>
    </row>
    <row r="267" spans="1:9" x14ac:dyDescent="0.25">
      <c r="A267" s="16"/>
      <c r="B267" s="5">
        <f>DATE(YEAR(siječanj!B267),MONTH(siječanj!B267)+9,DAY(siječanj!B267))</f>
        <v>44107</v>
      </c>
      <c r="C267" s="8">
        <v>2.75</v>
      </c>
      <c r="D267">
        <v>0.915874572</v>
      </c>
      <c r="E267" s="6">
        <v>141.41520957679782</v>
      </c>
      <c r="F267" s="9">
        <v>93.966950905916619</v>
      </c>
      <c r="G267" s="9">
        <v>108.09430244288957</v>
      </c>
      <c r="H267" s="9">
        <v>60.140499804762719</v>
      </c>
      <c r="I267" s="9">
        <f t="shared" si="5"/>
        <v>129.51859454544001</v>
      </c>
    </row>
    <row r="268" spans="1:9" x14ac:dyDescent="0.25">
      <c r="A268" s="16"/>
      <c r="B268" s="5">
        <f>DATE(YEAR(siječanj!B268),MONTH(siječanj!B268)+9,DAY(siječanj!B268))</f>
        <v>44107</v>
      </c>
      <c r="C268" s="8">
        <v>2.7604166666666701</v>
      </c>
      <c r="D268">
        <v>0.915874572</v>
      </c>
      <c r="E268" s="6">
        <v>146.19788404976416</v>
      </c>
      <c r="F268" s="9">
        <v>95.418342631683402</v>
      </c>
      <c r="G268" s="9">
        <v>106.99738087301364</v>
      </c>
      <c r="H268" s="9">
        <v>76.797813074334485</v>
      </c>
      <c r="I268" s="9">
        <f t="shared" si="5"/>
        <v>133.89892448138337</v>
      </c>
    </row>
    <row r="269" spans="1:9" x14ac:dyDescent="0.25">
      <c r="A269" s="16"/>
      <c r="B269" s="5">
        <f>DATE(YEAR(siječanj!B269),MONTH(siječanj!B269)+9,DAY(siječanj!B269))</f>
        <v>44107</v>
      </c>
      <c r="C269" s="8">
        <v>2.7708333333333299</v>
      </c>
      <c r="D269">
        <v>0.915874572</v>
      </c>
      <c r="E269" s="6">
        <v>152.51774677588699</v>
      </c>
      <c r="F269" s="9">
        <v>94.61824595917129</v>
      </c>
      <c r="G269" s="9">
        <v>108.69017921719346</v>
      </c>
      <c r="H269" s="9">
        <v>94.540385515515666</v>
      </c>
      <c r="I269" s="9">
        <f t="shared" si="5"/>
        <v>139.68712605076988</v>
      </c>
    </row>
    <row r="270" spans="1:9" x14ac:dyDescent="0.25">
      <c r="A270" s="16"/>
      <c r="B270" s="5">
        <f>DATE(YEAR(siječanj!B270),MONTH(siječanj!B270)+9,DAY(siječanj!B270))</f>
        <v>44107</v>
      </c>
      <c r="C270" s="8">
        <v>2.78125</v>
      </c>
      <c r="D270">
        <v>0.915874572</v>
      </c>
      <c r="E270" s="6">
        <v>159.06279906791193</v>
      </c>
      <c r="F270" s="9">
        <v>97.03681427268981</v>
      </c>
      <c r="G270" s="9">
        <v>111.60710720918</v>
      </c>
      <c r="H270" s="9">
        <v>128.06143378434476</v>
      </c>
      <c r="I270" s="9">
        <f t="shared" si="5"/>
        <v>145.68157301744583</v>
      </c>
    </row>
    <row r="271" spans="1:9" x14ac:dyDescent="0.25">
      <c r="A271" s="16"/>
      <c r="B271" s="5">
        <f>DATE(YEAR(siječanj!B271),MONTH(siječanj!B271)+9,DAY(siječanj!B271))</f>
        <v>44107</v>
      </c>
      <c r="C271" s="8">
        <v>2.7916666666666701</v>
      </c>
      <c r="D271">
        <v>0.915874572</v>
      </c>
      <c r="E271" s="6">
        <v>164.54876880007961</v>
      </c>
      <c r="F271" s="9">
        <v>97.28343551876327</v>
      </c>
      <c r="G271" s="9">
        <v>110.79931814280809</v>
      </c>
      <c r="H271" s="9">
        <v>157.89615455349323</v>
      </c>
      <c r="I271" s="9">
        <f t="shared" si="5"/>
        <v>150.70603319789987</v>
      </c>
    </row>
    <row r="272" spans="1:9" x14ac:dyDescent="0.25">
      <c r="A272" s="16"/>
      <c r="B272" s="5">
        <f>DATE(YEAR(siječanj!B272),MONTH(siječanj!B272)+9,DAY(siječanj!B272))</f>
        <v>44107</v>
      </c>
      <c r="C272" s="8">
        <v>2.8020833333333299</v>
      </c>
      <c r="D272">
        <v>0.915874572</v>
      </c>
      <c r="E272" s="6">
        <v>170.37447058193388</v>
      </c>
      <c r="F272" s="9">
        <v>96.512049904881124</v>
      </c>
      <c r="G272" s="9">
        <v>115.11934887814874</v>
      </c>
      <c r="H272" s="9">
        <v>183.73027571345415</v>
      </c>
      <c r="I272" s="9">
        <f t="shared" si="5"/>
        <v>156.04164532395529</v>
      </c>
    </row>
    <row r="273" spans="1:9" x14ac:dyDescent="0.25">
      <c r="A273" s="16"/>
      <c r="B273" s="5">
        <f>DATE(YEAR(siječanj!B273),MONTH(siječanj!B273)+9,DAY(siječanj!B273))</f>
        <v>44107</v>
      </c>
      <c r="C273" s="8">
        <v>2.8125</v>
      </c>
      <c r="D273">
        <v>0.915874572</v>
      </c>
      <c r="E273" s="6">
        <v>172.54631836805643</v>
      </c>
      <c r="F273" s="9">
        <v>96.372347507236512</v>
      </c>
      <c r="G273" s="9">
        <v>116.55637324313798</v>
      </c>
      <c r="H273" s="9">
        <v>201.00521898638391</v>
      </c>
      <c r="I273" s="9">
        <f t="shared" si="5"/>
        <v>158.03078548551943</v>
      </c>
    </row>
    <row r="274" spans="1:9" x14ac:dyDescent="0.25">
      <c r="A274" s="16"/>
      <c r="B274" s="5">
        <f>DATE(YEAR(siječanj!B274),MONTH(siječanj!B274)+9,DAY(siječanj!B274))</f>
        <v>44107</v>
      </c>
      <c r="C274" s="8">
        <v>2.8229166666666701</v>
      </c>
      <c r="D274">
        <v>0.915874572</v>
      </c>
      <c r="E274" s="6">
        <v>171.50374583713523</v>
      </c>
      <c r="F274" s="9">
        <v>94.18202232786355</v>
      </c>
      <c r="G274" s="9">
        <v>116.9920029030397</v>
      </c>
      <c r="H274" s="9">
        <v>222.19965346334249</v>
      </c>
      <c r="I274" s="9">
        <f t="shared" si="5"/>
        <v>157.075919814983</v>
      </c>
    </row>
    <row r="275" spans="1:9" x14ac:dyDescent="0.25">
      <c r="A275" s="16"/>
      <c r="B275" s="5">
        <f>DATE(YEAR(siječanj!B275),MONTH(siječanj!B275)+9,DAY(siječanj!B275))</f>
        <v>44107</v>
      </c>
      <c r="C275" s="8">
        <v>2.8333333333333299</v>
      </c>
      <c r="D275">
        <v>0.915874572</v>
      </c>
      <c r="E275" s="6">
        <v>168.83986403775876</v>
      </c>
      <c r="F275" s="9">
        <v>93.187607964840836</v>
      </c>
      <c r="G275" s="9">
        <v>110.86854716459351</v>
      </c>
      <c r="H275" s="9">
        <v>226.70230499613149</v>
      </c>
      <c r="I275" s="9">
        <f t="shared" si="5"/>
        <v>154.6361382121205</v>
      </c>
    </row>
    <row r="276" spans="1:9" x14ac:dyDescent="0.25">
      <c r="A276" s="16"/>
      <c r="B276" s="5">
        <f>DATE(YEAR(siječanj!B276),MONTH(siječanj!B276)+9,DAY(siječanj!B276))</f>
        <v>44107</v>
      </c>
      <c r="C276" s="8">
        <v>2.84375</v>
      </c>
      <c r="D276">
        <v>0.915874572</v>
      </c>
      <c r="E276" s="6">
        <v>167.36696133120395</v>
      </c>
      <c r="F276" s="9">
        <v>79.75835066304974</v>
      </c>
      <c r="G276" s="9">
        <v>96.71514390673353</v>
      </c>
      <c r="H276" s="9">
        <v>226.70771468557069</v>
      </c>
      <c r="I276" s="9">
        <f t="shared" si="5"/>
        <v>153.28714407615698</v>
      </c>
    </row>
    <row r="277" spans="1:9" x14ac:dyDescent="0.25">
      <c r="A277" s="16"/>
      <c r="B277" s="5">
        <f>DATE(YEAR(siječanj!B277),MONTH(siječanj!B277)+9,DAY(siječanj!B277))</f>
        <v>44107</v>
      </c>
      <c r="C277" s="8">
        <v>2.8541666666666701</v>
      </c>
      <c r="D277">
        <v>0.915874572</v>
      </c>
      <c r="E277" s="6">
        <v>165.68421036788652</v>
      </c>
      <c r="F277" s="9">
        <v>74.079346386531242</v>
      </c>
      <c r="G277" s="9">
        <v>88.956002269481232</v>
      </c>
      <c r="H277" s="9">
        <v>227.40901668192268</v>
      </c>
      <c r="I277" s="9">
        <f t="shared" si="5"/>
        <v>151.74595525784602</v>
      </c>
    </row>
    <row r="278" spans="1:9" x14ac:dyDescent="0.25">
      <c r="A278" s="16"/>
      <c r="B278" s="5">
        <f>DATE(YEAR(siječanj!B278),MONTH(siječanj!B278)+9,DAY(siječanj!B278))</f>
        <v>44107</v>
      </c>
      <c r="C278" s="8">
        <v>2.8645833333333299</v>
      </c>
      <c r="D278">
        <v>0.915874572</v>
      </c>
      <c r="E278" s="6">
        <v>162.36301851109229</v>
      </c>
      <c r="F278" s="9">
        <v>71.894586944292229</v>
      </c>
      <c r="G278" s="9">
        <v>86.179756755166139</v>
      </c>
      <c r="H278" s="9">
        <v>228.33071335925757</v>
      </c>
      <c r="I278" s="9">
        <f t="shared" si="5"/>
        <v>148.70416008747472</v>
      </c>
    </row>
    <row r="279" spans="1:9" x14ac:dyDescent="0.25">
      <c r="A279" s="16"/>
      <c r="B279" s="5">
        <f>DATE(YEAR(siječanj!B279),MONTH(siječanj!B279)+9,DAY(siječanj!B279))</f>
        <v>44107</v>
      </c>
      <c r="C279" s="8">
        <v>2.875</v>
      </c>
      <c r="D279">
        <v>0.915874572</v>
      </c>
      <c r="E279" s="6">
        <v>160.87798475121991</v>
      </c>
      <c r="F279" s="9">
        <v>72.069244886131713</v>
      </c>
      <c r="G279" s="9">
        <v>79.660475548346056</v>
      </c>
      <c r="H279" s="9">
        <v>229.21879688783687</v>
      </c>
      <c r="I279" s="9">
        <f t="shared" si="5"/>
        <v>147.34405542824607</v>
      </c>
    </row>
    <row r="280" spans="1:9" x14ac:dyDescent="0.25">
      <c r="A280" s="16"/>
      <c r="B280" s="5">
        <f>DATE(YEAR(siječanj!B280),MONTH(siječanj!B280)+9,DAY(siječanj!B280))</f>
        <v>44107</v>
      </c>
      <c r="C280" s="8">
        <v>2.8854166666666701</v>
      </c>
      <c r="D280">
        <v>0.915874572</v>
      </c>
      <c r="E280" s="6">
        <v>165.5601910262103</v>
      </c>
      <c r="F280" s="9">
        <v>67.999956395860153</v>
      </c>
      <c r="G280" s="9">
        <v>68.666583407382447</v>
      </c>
      <c r="H280" s="9">
        <v>237.79888378857976</v>
      </c>
      <c r="I280" s="9">
        <f t="shared" si="5"/>
        <v>151.63236909636859</v>
      </c>
    </row>
    <row r="281" spans="1:9" x14ac:dyDescent="0.25">
      <c r="A281" s="16"/>
      <c r="B281" s="5">
        <f>DATE(YEAR(siječanj!B281),MONTH(siječanj!B281)+9,DAY(siječanj!B281))</f>
        <v>44107</v>
      </c>
      <c r="C281" s="8">
        <v>2.8958333333333299</v>
      </c>
      <c r="D281">
        <v>0.915874572</v>
      </c>
      <c r="E281" s="6">
        <v>169.38565916165524</v>
      </c>
      <c r="F281" s="9">
        <v>66.406151271362702</v>
      </c>
      <c r="G281" s="9">
        <v>62.54236489171322</v>
      </c>
      <c r="H281" s="9">
        <v>243.75443475111373</v>
      </c>
      <c r="I281" s="9">
        <f t="shared" si="5"/>
        <v>155.13601808761888</v>
      </c>
    </row>
    <row r="282" spans="1:9" x14ac:dyDescent="0.25">
      <c r="A282" s="16"/>
      <c r="B282" s="5">
        <f>DATE(YEAR(siječanj!B282),MONTH(siječanj!B282)+9,DAY(siječanj!B282))</f>
        <v>44107</v>
      </c>
      <c r="C282" s="8">
        <v>2.90625</v>
      </c>
      <c r="D282">
        <v>0.915874572</v>
      </c>
      <c r="E282" s="6">
        <v>163.96026128701598</v>
      </c>
      <c r="F282" s="9">
        <v>65.107026774489114</v>
      </c>
      <c r="G282" s="9">
        <v>59.892440876567115</v>
      </c>
      <c r="H282" s="9">
        <v>243.85353019895837</v>
      </c>
      <c r="I282" s="9">
        <f t="shared" si="5"/>
        <v>150.16703413125393</v>
      </c>
    </row>
    <row r="283" spans="1:9" x14ac:dyDescent="0.25">
      <c r="A283" s="16"/>
      <c r="B283" s="5">
        <f>DATE(YEAR(siječanj!B283),MONTH(siječanj!B283)+9,DAY(siječanj!B283))</f>
        <v>44107</v>
      </c>
      <c r="C283" s="8">
        <v>2.9166666666666701</v>
      </c>
      <c r="D283">
        <v>0.915874572</v>
      </c>
      <c r="E283" s="6">
        <v>160.65233246363115</v>
      </c>
      <c r="F283" s="9">
        <v>64.3548776896682</v>
      </c>
      <c r="G283" s="9">
        <v>57.566389674155552</v>
      </c>
      <c r="H283" s="9">
        <v>239.56099104391853</v>
      </c>
      <c r="I283" s="9">
        <f t="shared" si="5"/>
        <v>147.13738623592988</v>
      </c>
    </row>
    <row r="284" spans="1:9" x14ac:dyDescent="0.25">
      <c r="A284" s="16"/>
      <c r="B284" s="5">
        <f>DATE(YEAR(siječanj!B284),MONTH(siječanj!B284)+9,DAY(siječanj!B284))</f>
        <v>44107</v>
      </c>
      <c r="C284" s="8">
        <v>2.9270833333333299</v>
      </c>
      <c r="D284">
        <v>0.915874572</v>
      </c>
      <c r="E284" s="6">
        <v>151.59601113383997</v>
      </c>
      <c r="F284" s="9">
        <v>64.149089150674214</v>
      </c>
      <c r="G284" s="9">
        <v>54.313871652825362</v>
      </c>
      <c r="H284" s="9">
        <v>240.05051552836662</v>
      </c>
      <c r="I284" s="9">
        <f t="shared" si="5"/>
        <v>138.84293181411292</v>
      </c>
    </row>
    <row r="285" spans="1:9" x14ac:dyDescent="0.25">
      <c r="A285" s="16"/>
      <c r="B285" s="5">
        <f>DATE(YEAR(siječanj!B285),MONTH(siječanj!B285)+9,DAY(siječanj!B285))</f>
        <v>44107</v>
      </c>
      <c r="C285" s="8">
        <v>2.9375</v>
      </c>
      <c r="D285">
        <v>0.915874572</v>
      </c>
      <c r="E285" s="6">
        <v>141.17722367103298</v>
      </c>
      <c r="F285" s="9">
        <v>61.70957545910359</v>
      </c>
      <c r="G285" s="9">
        <v>53.312824390766131</v>
      </c>
      <c r="H285" s="9">
        <v>239.74712069808643</v>
      </c>
      <c r="I285" s="9">
        <f t="shared" si="5"/>
        <v>129.30062930585561</v>
      </c>
    </row>
    <row r="286" spans="1:9" x14ac:dyDescent="0.25">
      <c r="A286" s="16"/>
      <c r="B286" s="5">
        <f>DATE(YEAR(siječanj!B286),MONTH(siječanj!B286)+9,DAY(siječanj!B286))</f>
        <v>44107</v>
      </c>
      <c r="C286" s="8">
        <v>2.9479166666666701</v>
      </c>
      <c r="D286">
        <v>0.915874572</v>
      </c>
      <c r="E286" s="6">
        <v>132.23729173991293</v>
      </c>
      <c r="F286" s="9">
        <v>61.397794363657148</v>
      </c>
      <c r="G286" s="9">
        <v>52.535794016392558</v>
      </c>
      <c r="H286" s="9">
        <v>236.47961836272609</v>
      </c>
      <c r="I286" s="9">
        <f t="shared" si="5"/>
        <v>121.1127729747319</v>
      </c>
    </row>
    <row r="287" spans="1:9" x14ac:dyDescent="0.25">
      <c r="A287" s="16"/>
      <c r="B287" s="5">
        <f>DATE(YEAR(siječanj!B287),MONTH(siječanj!B287)+9,DAY(siječanj!B287))</f>
        <v>44107</v>
      </c>
      <c r="C287" s="8">
        <v>2.9583333333333299</v>
      </c>
      <c r="D287">
        <v>0.915874572</v>
      </c>
      <c r="E287" s="6">
        <v>123.10286676267958</v>
      </c>
      <c r="F287" s="9">
        <v>60.351703289210775</v>
      </c>
      <c r="G287" s="9">
        <v>54.174650832031517</v>
      </c>
      <c r="H287" s="9">
        <v>235.11261310141188</v>
      </c>
      <c r="I287" s="9">
        <f t="shared" si="5"/>
        <v>112.74678540824219</v>
      </c>
    </row>
    <row r="288" spans="1:9" x14ac:dyDescent="0.25">
      <c r="A288" s="16"/>
      <c r="B288" s="5">
        <f>DATE(YEAR(siječanj!B288),MONTH(siječanj!B288)+9,DAY(siječanj!B288))</f>
        <v>44107</v>
      </c>
      <c r="C288" s="8">
        <v>2.96875</v>
      </c>
      <c r="D288">
        <v>0.915874572</v>
      </c>
      <c r="E288" s="6">
        <v>113.49744969335568</v>
      </c>
      <c r="F288" s="9">
        <v>58.565608734219971</v>
      </c>
      <c r="G288" s="9">
        <v>55.001345591459803</v>
      </c>
      <c r="H288" s="9">
        <v>235.6063413508034</v>
      </c>
      <c r="I288" s="9">
        <f t="shared" si="5"/>
        <v>103.94942816099366</v>
      </c>
    </row>
    <row r="289" spans="1:9" x14ac:dyDescent="0.25">
      <c r="A289" s="16"/>
      <c r="B289" s="5">
        <f>DATE(YEAR(siječanj!B289),MONTH(siječanj!B289)+9,DAY(siječanj!B289))</f>
        <v>44107</v>
      </c>
      <c r="C289" s="8">
        <v>2.9791666666666701</v>
      </c>
      <c r="D289">
        <v>0.915874572</v>
      </c>
      <c r="E289" s="6">
        <v>105.70855086636014</v>
      </c>
      <c r="F289" s="9">
        <v>57.359963866842058</v>
      </c>
      <c r="G289" s="9">
        <v>55.604450778191236</v>
      </c>
      <c r="H289" s="9">
        <v>235.40923958063144</v>
      </c>
      <c r="I289" s="9">
        <f t="shared" si="5"/>
        <v>96.815773781467826</v>
      </c>
    </row>
    <row r="290" spans="1:9" ht="15.75" thickBot="1" x14ac:dyDescent="0.3">
      <c r="A290" s="16"/>
      <c r="B290" s="5">
        <f>DATE(YEAR(siječanj!B290),MONTH(siječanj!B290)+9,DAY(siječanj!B290))</f>
        <v>44107</v>
      </c>
      <c r="C290" s="8">
        <v>2.9895833333333299</v>
      </c>
      <c r="D290">
        <v>0.915874572</v>
      </c>
      <c r="E290" s="6">
        <v>96.247077974258829</v>
      </c>
      <c r="F290" s="9">
        <v>56.296728405556976</v>
      </c>
      <c r="G290" s="9">
        <v>57.157205620383792</v>
      </c>
      <c r="H290" s="9">
        <v>237.54830006564626</v>
      </c>
      <c r="I290" s="9">
        <f t="shared" si="5"/>
        <v>88.150251345924929</v>
      </c>
    </row>
    <row r="291" spans="1:9" x14ac:dyDescent="0.25">
      <c r="A291" s="17">
        <f t="shared" ref="A291" si="6">A195+1</f>
        <v>278</v>
      </c>
      <c r="B291" s="5">
        <f>DATE(YEAR(siječanj!B291),MONTH(siječanj!B291)+9,DAY(siječanj!B291))</f>
        <v>44108</v>
      </c>
      <c r="C291" s="8">
        <v>3</v>
      </c>
      <c r="D291">
        <v>0.91490402400000004</v>
      </c>
      <c r="E291" s="6">
        <v>87.737789995710131</v>
      </c>
      <c r="F291" s="9">
        <v>56.28576462207792</v>
      </c>
      <c r="G291" s="9">
        <v>61.083846982146589</v>
      </c>
      <c r="H291" s="9">
        <v>239.51186060181678</v>
      </c>
      <c r="I291" s="9">
        <f t="shared" si="5"/>
        <v>80.271657123942148</v>
      </c>
    </row>
    <row r="292" spans="1:9" x14ac:dyDescent="0.25">
      <c r="A292" s="18"/>
      <c r="B292" s="5">
        <f>DATE(YEAR(siječanj!B292),MONTH(siječanj!B292)+9,DAY(siječanj!B292))</f>
        <v>44108</v>
      </c>
      <c r="C292" s="8">
        <v>3.0104166666666701</v>
      </c>
      <c r="D292">
        <v>0.91490402400000004</v>
      </c>
      <c r="E292" s="6">
        <v>81.705160267137202</v>
      </c>
      <c r="F292" s="9">
        <v>54.970713492903556</v>
      </c>
      <c r="G292" s="9">
        <v>59.230757593986333</v>
      </c>
      <c r="H292" s="9">
        <v>238.43375811291438</v>
      </c>
      <c r="I292" s="9">
        <f t="shared" si="5"/>
        <v>74.752379909968738</v>
      </c>
    </row>
    <row r="293" spans="1:9" x14ac:dyDescent="0.25">
      <c r="A293" s="18"/>
      <c r="B293" s="5">
        <f>DATE(YEAR(siječanj!B293),MONTH(siječanj!B293)+9,DAY(siječanj!B293))</f>
        <v>44108</v>
      </c>
      <c r="C293" s="8">
        <v>3.0208333333333299</v>
      </c>
      <c r="D293">
        <v>0.91490402400000004</v>
      </c>
      <c r="E293" s="6">
        <v>75.311270014867858</v>
      </c>
      <c r="F293" s="9">
        <v>54.809618541769943</v>
      </c>
      <c r="G293" s="9">
        <v>56.851539621051018</v>
      </c>
      <c r="H293" s="9">
        <v>237.28516793964013</v>
      </c>
      <c r="I293" s="9">
        <f t="shared" si="5"/>
        <v>68.902583989153143</v>
      </c>
    </row>
    <row r="294" spans="1:9" x14ac:dyDescent="0.25">
      <c r="A294" s="18"/>
      <c r="B294" s="5">
        <f>DATE(YEAR(siječanj!B294),MONTH(siječanj!B294)+9,DAY(siječanj!B294))</f>
        <v>44108</v>
      </c>
      <c r="C294" s="8">
        <v>3.03125</v>
      </c>
      <c r="D294">
        <v>0.91490402400000004</v>
      </c>
      <c r="E294" s="6">
        <v>69.801029239380085</v>
      </c>
      <c r="F294" s="9">
        <v>53.736932506743081</v>
      </c>
      <c r="G294" s="9">
        <v>57.078144360257696</v>
      </c>
      <c r="H294" s="9">
        <v>237.40723984294374</v>
      </c>
      <c r="I294" s="9">
        <f t="shared" si="5"/>
        <v>63.861242530450504</v>
      </c>
    </row>
    <row r="295" spans="1:9" x14ac:dyDescent="0.25">
      <c r="A295" s="18"/>
      <c r="B295" s="5">
        <f>DATE(YEAR(siječanj!B295),MONTH(siječanj!B295)+9,DAY(siječanj!B295))</f>
        <v>44108</v>
      </c>
      <c r="C295" s="8">
        <v>3.0416666666666701</v>
      </c>
      <c r="D295">
        <v>0.91490402400000004</v>
      </c>
      <c r="E295" s="6">
        <v>65.895448688312541</v>
      </c>
      <c r="F295" s="9">
        <v>53.089662032420264</v>
      </c>
      <c r="G295" s="9">
        <v>55.183689283741323</v>
      </c>
      <c r="H295" s="9">
        <v>237.98805920072496</v>
      </c>
      <c r="I295" s="9">
        <f t="shared" si="5"/>
        <v>60.288011168222667</v>
      </c>
    </row>
    <row r="296" spans="1:9" x14ac:dyDescent="0.25">
      <c r="A296" s="18"/>
      <c r="B296" s="5">
        <f>DATE(YEAR(siječanj!B296),MONTH(siječanj!B296)+9,DAY(siječanj!B296))</f>
        <v>44108</v>
      </c>
      <c r="C296" s="8">
        <v>3.0520833333333299</v>
      </c>
      <c r="D296">
        <v>0.91490402400000004</v>
      </c>
      <c r="E296" s="6">
        <v>63.668790227550033</v>
      </c>
      <c r="F296" s="9">
        <v>53.045958618741558</v>
      </c>
      <c r="G296" s="9">
        <v>58.68811148777462</v>
      </c>
      <c r="H296" s="9">
        <v>239.17333223949694</v>
      </c>
      <c r="I296" s="9">
        <f t="shared" si="5"/>
        <v>58.250832382397405</v>
      </c>
    </row>
    <row r="297" spans="1:9" x14ac:dyDescent="0.25">
      <c r="A297" s="18"/>
      <c r="B297" s="5">
        <f>DATE(YEAR(siječanj!B297),MONTH(siječanj!B297)+9,DAY(siječanj!B297))</f>
        <v>44108</v>
      </c>
      <c r="C297" s="8">
        <v>3.0625</v>
      </c>
      <c r="D297">
        <v>0.91490402400000004</v>
      </c>
      <c r="E297" s="6">
        <v>62.060173037633312</v>
      </c>
      <c r="F297" s="9">
        <v>52.497442048486825</v>
      </c>
      <c r="G297" s="9">
        <v>56.77769799354526</v>
      </c>
      <c r="H297" s="9">
        <v>238.66271605575545</v>
      </c>
      <c r="I297" s="9">
        <f t="shared" si="5"/>
        <v>56.77910204226702</v>
      </c>
    </row>
    <row r="298" spans="1:9" x14ac:dyDescent="0.25">
      <c r="A298" s="18"/>
      <c r="B298" s="5">
        <f>DATE(YEAR(siječanj!B298),MONTH(siječanj!B298)+9,DAY(siječanj!B298))</f>
        <v>44108</v>
      </c>
      <c r="C298" s="8">
        <v>3.0729166666666701</v>
      </c>
      <c r="D298">
        <v>0.91490402400000004</v>
      </c>
      <c r="E298" s="6">
        <v>59.563421148062368</v>
      </c>
      <c r="F298" s="9">
        <v>52.622064253050453</v>
      </c>
      <c r="G298" s="9">
        <v>58.500440335726054</v>
      </c>
      <c r="H298" s="9">
        <v>237.54906974096596</v>
      </c>
      <c r="I298" s="9">
        <f t="shared" si="5"/>
        <v>54.494813691568964</v>
      </c>
    </row>
    <row r="299" spans="1:9" x14ac:dyDescent="0.25">
      <c r="A299" s="18"/>
      <c r="B299" s="5">
        <f>DATE(YEAR(siječanj!B299),MONTH(siječanj!B299)+9,DAY(siječanj!B299))</f>
        <v>44108</v>
      </c>
      <c r="C299" s="8">
        <v>3.0833333333333299</v>
      </c>
      <c r="D299">
        <v>0.91490402400000004</v>
      </c>
      <c r="E299" s="6">
        <v>58.571356774467155</v>
      </c>
      <c r="F299" s="9">
        <v>52.35592699326773</v>
      </c>
      <c r="G299" s="9">
        <v>57.211814079795026</v>
      </c>
      <c r="H299" s="9">
        <v>238.71152105796844</v>
      </c>
      <c r="I299" s="9">
        <f t="shared" si="5"/>
        <v>53.587170004099661</v>
      </c>
    </row>
    <row r="300" spans="1:9" x14ac:dyDescent="0.25">
      <c r="A300" s="18"/>
      <c r="B300" s="5">
        <f>DATE(YEAR(siječanj!B300),MONTH(siječanj!B300)+9,DAY(siječanj!B300))</f>
        <v>44108</v>
      </c>
      <c r="C300" s="8">
        <v>3.09375</v>
      </c>
      <c r="D300">
        <v>0.91490402400000004</v>
      </c>
      <c r="E300" s="6">
        <v>58.93532809259402</v>
      </c>
      <c r="F300" s="9">
        <v>52.129795964533855</v>
      </c>
      <c r="G300" s="9">
        <v>59.806023408876626</v>
      </c>
      <c r="H300" s="9">
        <v>238.27965733417867</v>
      </c>
      <c r="I300" s="9">
        <f t="shared" si="5"/>
        <v>53.920168827674516</v>
      </c>
    </row>
    <row r="301" spans="1:9" x14ac:dyDescent="0.25">
      <c r="A301" s="18"/>
      <c r="B301" s="5">
        <f>DATE(YEAR(siječanj!B301),MONTH(siječanj!B301)+9,DAY(siječanj!B301))</f>
        <v>44108</v>
      </c>
      <c r="C301" s="8">
        <v>3.1041666666666701</v>
      </c>
      <c r="D301">
        <v>0.91490402400000004</v>
      </c>
      <c r="E301" s="6">
        <v>57.251158182301808</v>
      </c>
      <c r="F301" s="9">
        <v>52.865116080904592</v>
      </c>
      <c r="G301" s="9">
        <v>58.607065409429474</v>
      </c>
      <c r="H301" s="9">
        <v>237.27136070313276</v>
      </c>
      <c r="I301" s="9">
        <f t="shared" si="5"/>
        <v>52.37931499964845</v>
      </c>
    </row>
    <row r="302" spans="1:9" x14ac:dyDescent="0.25">
      <c r="A302" s="18"/>
      <c r="B302" s="5">
        <f>DATE(YEAR(siječanj!B302),MONTH(siječanj!B302)+9,DAY(siječanj!B302))</f>
        <v>44108</v>
      </c>
      <c r="C302" s="8">
        <v>3.1145833333333299</v>
      </c>
      <c r="D302">
        <v>0.91490402400000004</v>
      </c>
      <c r="E302" s="6">
        <v>57.049547563119816</v>
      </c>
      <c r="F302" s="9">
        <v>51.958012721931404</v>
      </c>
      <c r="G302" s="9">
        <v>61.222368923285835</v>
      </c>
      <c r="H302" s="9">
        <v>237.21763317303183</v>
      </c>
      <c r="I302" s="9">
        <f t="shared" si="5"/>
        <v>52.194860632877713</v>
      </c>
    </row>
    <row r="303" spans="1:9" x14ac:dyDescent="0.25">
      <c r="A303" s="18"/>
      <c r="B303" s="5">
        <f>DATE(YEAR(siječanj!B303),MONTH(siječanj!B303)+9,DAY(siječanj!B303))</f>
        <v>44108</v>
      </c>
      <c r="C303" s="8">
        <v>3.125</v>
      </c>
      <c r="D303">
        <v>0.91490402400000004</v>
      </c>
      <c r="E303" s="6">
        <v>56.861527655794873</v>
      </c>
      <c r="F303" s="9">
        <v>51.695205322098253</v>
      </c>
      <c r="G303" s="9">
        <v>58.295177384371762</v>
      </c>
      <c r="H303" s="9">
        <v>237.66811285708403</v>
      </c>
      <c r="I303" s="9">
        <f t="shared" si="5"/>
        <v>52.022840463074019</v>
      </c>
    </row>
    <row r="304" spans="1:9" x14ac:dyDescent="0.25">
      <c r="A304" s="18"/>
      <c r="B304" s="5">
        <f>DATE(YEAR(siječanj!B304),MONTH(siječanj!B304)+9,DAY(siječanj!B304))</f>
        <v>44108</v>
      </c>
      <c r="C304" s="8">
        <v>3.1354166666666701</v>
      </c>
      <c r="D304">
        <v>0.91490402400000004</v>
      </c>
      <c r="E304" s="6">
        <v>56.384496350617823</v>
      </c>
      <c r="F304" s="9">
        <v>51.845041034553446</v>
      </c>
      <c r="G304" s="9">
        <v>56.108446842704694</v>
      </c>
      <c r="H304" s="9">
        <v>237.18926100407984</v>
      </c>
      <c r="I304" s="9">
        <f t="shared" si="5"/>
        <v>51.586402602393562</v>
      </c>
    </row>
    <row r="305" spans="1:9" x14ac:dyDescent="0.25">
      <c r="A305" s="18"/>
      <c r="B305" s="5">
        <f>DATE(YEAR(siječanj!B305),MONTH(siječanj!B305)+9,DAY(siječanj!B305))</f>
        <v>44108</v>
      </c>
      <c r="C305" s="8">
        <v>3.1458333333333299</v>
      </c>
      <c r="D305">
        <v>0.91490402400000004</v>
      </c>
      <c r="E305" s="6">
        <v>56.478896539522488</v>
      </c>
      <c r="F305" s="9">
        <v>50.621992258877938</v>
      </c>
      <c r="G305" s="9">
        <v>53.858110265273204</v>
      </c>
      <c r="H305" s="9">
        <v>237.03867417751715</v>
      </c>
      <c r="I305" s="9">
        <f t="shared" si="5"/>
        <v>51.672769715088805</v>
      </c>
    </row>
    <row r="306" spans="1:9" x14ac:dyDescent="0.25">
      <c r="A306" s="18"/>
      <c r="B306" s="5">
        <f>DATE(YEAR(siječanj!B306),MONTH(siječanj!B306)+9,DAY(siječanj!B306))</f>
        <v>44108</v>
      </c>
      <c r="C306" s="8">
        <v>3.15625</v>
      </c>
      <c r="D306">
        <v>0.91490402400000004</v>
      </c>
      <c r="E306" s="6">
        <v>56.032008672633197</v>
      </c>
      <c r="F306" s="9">
        <v>50.923444400260166</v>
      </c>
      <c r="G306" s="9">
        <v>53.893813031628071</v>
      </c>
      <c r="H306" s="9">
        <v>236.99815391652132</v>
      </c>
      <c r="I306" s="9">
        <f t="shared" si="5"/>
        <v>51.263910207395014</v>
      </c>
    </row>
    <row r="307" spans="1:9" x14ac:dyDescent="0.25">
      <c r="A307" s="18"/>
      <c r="B307" s="5">
        <f>DATE(YEAR(siječanj!B307),MONTH(siječanj!B307)+9,DAY(siječanj!B307))</f>
        <v>44108</v>
      </c>
      <c r="C307" s="8">
        <v>3.1666666666666701</v>
      </c>
      <c r="D307">
        <v>0.91490402400000004</v>
      </c>
      <c r="E307" s="6">
        <v>55.46145495960517</v>
      </c>
      <c r="F307" s="9">
        <v>51.205843673921322</v>
      </c>
      <c r="G307" s="9">
        <v>50.90338686156602</v>
      </c>
      <c r="H307" s="9">
        <v>237.61930885315292</v>
      </c>
      <c r="I307" s="9">
        <f t="shared" si="5"/>
        <v>50.741908319437528</v>
      </c>
    </row>
    <row r="308" spans="1:9" x14ac:dyDescent="0.25">
      <c r="A308" s="18"/>
      <c r="B308" s="5">
        <f>DATE(YEAR(siječanj!B308),MONTH(siječanj!B308)+9,DAY(siječanj!B308))</f>
        <v>44108</v>
      </c>
      <c r="C308" s="8">
        <v>3.1770833333333299</v>
      </c>
      <c r="D308">
        <v>0.91490402400000004</v>
      </c>
      <c r="E308" s="6">
        <v>56.151017512955505</v>
      </c>
      <c r="F308" s="9">
        <v>51.806308454972125</v>
      </c>
      <c r="G308" s="9">
        <v>50.477785126308262</v>
      </c>
      <c r="H308" s="9">
        <v>237.44786791838126</v>
      </c>
      <c r="I308" s="9">
        <f t="shared" si="5"/>
        <v>51.372791874297469</v>
      </c>
    </row>
    <row r="309" spans="1:9" x14ac:dyDescent="0.25">
      <c r="A309" s="18"/>
      <c r="B309" s="5">
        <f>DATE(YEAR(siječanj!B309),MONTH(siječanj!B309)+9,DAY(siječanj!B309))</f>
        <v>44108</v>
      </c>
      <c r="C309" s="8">
        <v>3.1875</v>
      </c>
      <c r="D309">
        <v>0.91490402400000004</v>
      </c>
      <c r="E309" s="6">
        <v>57.204344847714189</v>
      </c>
      <c r="F309" s="9">
        <v>50.472400097330322</v>
      </c>
      <c r="G309" s="9">
        <v>50.17900009637475</v>
      </c>
      <c r="H309" s="9">
        <v>231.54682514236845</v>
      </c>
      <c r="I309" s="9">
        <f t="shared" si="5"/>
        <v>52.336485291457379</v>
      </c>
    </row>
    <row r="310" spans="1:9" x14ac:dyDescent="0.25">
      <c r="A310" s="18"/>
      <c r="B310" s="5">
        <f>DATE(YEAR(siječanj!B310),MONTH(siječanj!B310)+9,DAY(siječanj!B310))</f>
        <v>44108</v>
      </c>
      <c r="C310" s="8">
        <v>3.1979166666666701</v>
      </c>
      <c r="D310">
        <v>0.91490402400000004</v>
      </c>
      <c r="E310" s="6">
        <v>59.011538155794774</v>
      </c>
      <c r="F310" s="9">
        <v>51.298760341483074</v>
      </c>
      <c r="G310" s="9">
        <v>54.916401761441008</v>
      </c>
      <c r="H310" s="9">
        <v>210.42479105783963</v>
      </c>
      <c r="I310" s="9">
        <f t="shared" si="5"/>
        <v>53.989893721166183</v>
      </c>
    </row>
    <row r="311" spans="1:9" x14ac:dyDescent="0.25">
      <c r="A311" s="18"/>
      <c r="B311" s="5">
        <f>DATE(YEAR(siječanj!B311),MONTH(siječanj!B311)+9,DAY(siječanj!B311))</f>
        <v>44108</v>
      </c>
      <c r="C311" s="8">
        <v>3.2083333333333299</v>
      </c>
      <c r="D311">
        <v>0.91490402400000004</v>
      </c>
      <c r="E311" s="6">
        <v>60.45177529298001</v>
      </c>
      <c r="F311" s="9">
        <v>51.086084502233689</v>
      </c>
      <c r="G311" s="9">
        <v>54.514785575929039</v>
      </c>
      <c r="H311" s="9">
        <v>181.6335294019508</v>
      </c>
      <c r="I311" s="9">
        <f t="shared" si="5"/>
        <v>55.307572473491192</v>
      </c>
    </row>
    <row r="312" spans="1:9" x14ac:dyDescent="0.25">
      <c r="A312" s="18"/>
      <c r="B312" s="5">
        <f>DATE(YEAR(siječanj!B312),MONTH(siječanj!B312)+9,DAY(siječanj!B312))</f>
        <v>44108</v>
      </c>
      <c r="C312" s="8">
        <v>3.21875</v>
      </c>
      <c r="D312">
        <v>0.91490402400000004</v>
      </c>
      <c r="E312" s="6">
        <v>63.10404238083516</v>
      </c>
      <c r="F312" s="9">
        <v>53.626611930883733</v>
      </c>
      <c r="G312" s="9">
        <v>57.318890430075406</v>
      </c>
      <c r="H312" s="9">
        <v>161.96354421101594</v>
      </c>
      <c r="I312" s="9">
        <f t="shared" si="5"/>
        <v>57.734142304892629</v>
      </c>
    </row>
    <row r="313" spans="1:9" x14ac:dyDescent="0.25">
      <c r="A313" s="18"/>
      <c r="B313" s="5">
        <f>DATE(YEAR(siječanj!B313),MONTH(siječanj!B313)+9,DAY(siječanj!B313))</f>
        <v>44108</v>
      </c>
      <c r="C313" s="8">
        <v>3.2291666666666701</v>
      </c>
      <c r="D313">
        <v>0.91490402400000004</v>
      </c>
      <c r="E313" s="6">
        <v>65.339659371763105</v>
      </c>
      <c r="F313" s="9">
        <v>56.75170545674861</v>
      </c>
      <c r="G313" s="9">
        <v>55.201840186770724</v>
      </c>
      <c r="H313" s="9">
        <v>136.9809465028062</v>
      </c>
      <c r="I313" s="9">
        <f t="shared" si="5"/>
        <v>59.779517286015377</v>
      </c>
    </row>
    <row r="314" spans="1:9" x14ac:dyDescent="0.25">
      <c r="A314" s="18"/>
      <c r="B314" s="5">
        <f>DATE(YEAR(siječanj!B314),MONTH(siječanj!B314)+9,DAY(siječanj!B314))</f>
        <v>44108</v>
      </c>
      <c r="C314" s="8">
        <v>3.2395833333333299</v>
      </c>
      <c r="D314">
        <v>0.91490402400000004</v>
      </c>
      <c r="E314" s="6">
        <v>69.199104783333141</v>
      </c>
      <c r="F314" s="9">
        <v>57.320129319219866</v>
      </c>
      <c r="G314" s="9">
        <v>57.385906998554269</v>
      </c>
      <c r="H314" s="9">
        <v>109.02170187098055</v>
      </c>
      <c r="I314" s="9">
        <f t="shared" si="5"/>
        <v>63.310539423469145</v>
      </c>
    </row>
    <row r="315" spans="1:9" x14ac:dyDescent="0.25">
      <c r="A315" s="18"/>
      <c r="B315" s="5">
        <f>DATE(YEAR(siječanj!B315),MONTH(siječanj!B315)+9,DAY(siječanj!B315))</f>
        <v>44108</v>
      </c>
      <c r="C315" s="8">
        <v>3.25</v>
      </c>
      <c r="D315">
        <v>0.91490402400000004</v>
      </c>
      <c r="E315" s="6">
        <v>73.85054105912532</v>
      </c>
      <c r="F315" s="9">
        <v>56.839028438711608</v>
      </c>
      <c r="G315" s="9">
        <v>57.777323534707136</v>
      </c>
      <c r="H315" s="9">
        <v>66.764617104654462</v>
      </c>
      <c r="I315" s="9">
        <f t="shared" si="5"/>
        <v>67.566157189570973</v>
      </c>
    </row>
    <row r="316" spans="1:9" x14ac:dyDescent="0.25">
      <c r="A316" s="18"/>
      <c r="B316" s="5">
        <f>DATE(YEAR(siječanj!B316),MONTH(siječanj!B316)+9,DAY(siječanj!B316))</f>
        <v>44108</v>
      </c>
      <c r="C316" s="8">
        <v>3.2604166666666701</v>
      </c>
      <c r="D316">
        <v>0.91490402400000004</v>
      </c>
      <c r="E316" s="6">
        <v>77.428402450989736</v>
      </c>
      <c r="F316" s="9">
        <v>58.419490167583781</v>
      </c>
      <c r="G316" s="9">
        <v>55.687904996146223</v>
      </c>
      <c r="H316" s="9">
        <v>22.388276767279947</v>
      </c>
      <c r="I316" s="9">
        <f t="shared" si="5"/>
        <v>70.839556974301971</v>
      </c>
    </row>
    <row r="317" spans="1:9" x14ac:dyDescent="0.25">
      <c r="A317" s="18"/>
      <c r="B317" s="5">
        <f>DATE(YEAR(siječanj!B317),MONTH(siječanj!B317)+9,DAY(siječanj!B317))</f>
        <v>44108</v>
      </c>
      <c r="C317" s="8">
        <v>3.2708333333333299</v>
      </c>
      <c r="D317">
        <v>0.91490402400000004</v>
      </c>
      <c r="E317" s="6">
        <v>83.300358528140634</v>
      </c>
      <c r="F317" s="9">
        <v>59.296265449606167</v>
      </c>
      <c r="G317" s="9">
        <v>57.568502287511443</v>
      </c>
      <c r="H317" s="9">
        <v>3.2052874128231768</v>
      </c>
      <c r="I317" s="9">
        <f t="shared" si="5"/>
        <v>76.211833218038592</v>
      </c>
    </row>
    <row r="318" spans="1:9" x14ac:dyDescent="0.25">
      <c r="A318" s="18"/>
      <c r="B318" s="5">
        <f>DATE(YEAR(siječanj!B318),MONTH(siječanj!B318)+9,DAY(siječanj!B318))</f>
        <v>44108</v>
      </c>
      <c r="C318" s="8">
        <v>3.28125</v>
      </c>
      <c r="D318">
        <v>0.91490402400000004</v>
      </c>
      <c r="E318" s="6">
        <v>88.48957769330201</v>
      </c>
      <c r="F318" s="9">
        <v>61.117882503363603</v>
      </c>
      <c r="G318" s="9">
        <v>57.456022599101509</v>
      </c>
      <c r="H318" s="9">
        <v>1.9150120923974188</v>
      </c>
      <c r="I318" s="9">
        <f t="shared" si="5"/>
        <v>80.959470713662654</v>
      </c>
    </row>
    <row r="319" spans="1:9" x14ac:dyDescent="0.25">
      <c r="A319" s="18"/>
      <c r="B319" s="5">
        <f>DATE(YEAR(siječanj!B319),MONTH(siječanj!B319)+9,DAY(siječanj!B319))</f>
        <v>44108</v>
      </c>
      <c r="C319" s="8">
        <v>3.2916666666666701</v>
      </c>
      <c r="D319">
        <v>0.91490402400000004</v>
      </c>
      <c r="E319" s="6">
        <v>91.521706518064505</v>
      </c>
      <c r="F319" s="9">
        <v>61.179652603219559</v>
      </c>
      <c r="G319" s="9">
        <v>58.558830732468167</v>
      </c>
      <c r="H319" s="9">
        <v>2.9863192766287217</v>
      </c>
      <c r="I319" s="9">
        <f t="shared" si="5"/>
        <v>83.733577576724244</v>
      </c>
    </row>
    <row r="320" spans="1:9" x14ac:dyDescent="0.25">
      <c r="A320" s="18"/>
      <c r="B320" s="5">
        <f>DATE(YEAR(siječanj!B320),MONTH(siječanj!B320)+9,DAY(siječanj!B320))</f>
        <v>44108</v>
      </c>
      <c r="C320" s="8">
        <v>3.3020833333333299</v>
      </c>
      <c r="D320">
        <v>0.91490402400000004</v>
      </c>
      <c r="E320" s="6">
        <v>95.054225156495704</v>
      </c>
      <c r="F320" s="9">
        <v>62.446017506704337</v>
      </c>
      <c r="G320" s="9">
        <v>61.64565037809033</v>
      </c>
      <c r="H320" s="9">
        <v>2.261682441627352</v>
      </c>
      <c r="I320" s="9">
        <f t="shared" si="5"/>
        <v>86.965493093879957</v>
      </c>
    </row>
    <row r="321" spans="1:9" x14ac:dyDescent="0.25">
      <c r="A321" s="18"/>
      <c r="B321" s="5">
        <f>DATE(YEAR(siječanj!B321),MONTH(siječanj!B321)+9,DAY(siječanj!B321))</f>
        <v>44108</v>
      </c>
      <c r="C321" s="8">
        <v>3.3125</v>
      </c>
      <c r="D321">
        <v>0.91490402400000004</v>
      </c>
      <c r="E321" s="6">
        <v>104.13917863185557</v>
      </c>
      <c r="F321" s="9">
        <v>63.751023159100377</v>
      </c>
      <c r="G321" s="9">
        <v>62.505991200889945</v>
      </c>
      <c r="H321" s="9">
        <v>1.8567493677731195</v>
      </c>
      <c r="I321" s="9">
        <f t="shared" si="5"/>
        <v>95.277353586339487</v>
      </c>
    </row>
    <row r="322" spans="1:9" x14ac:dyDescent="0.25">
      <c r="A322" s="18"/>
      <c r="B322" s="5">
        <f>DATE(YEAR(siječanj!B322),MONTH(siječanj!B322)+9,DAY(siječanj!B322))</f>
        <v>44108</v>
      </c>
      <c r="C322" s="8">
        <v>3.3229166666666701</v>
      </c>
      <c r="D322">
        <v>0.91490402400000004</v>
      </c>
      <c r="E322" s="6">
        <v>111.63476950147498</v>
      </c>
      <c r="F322" s="9">
        <v>65.499095824043465</v>
      </c>
      <c r="G322" s="9">
        <v>69.239049710056321</v>
      </c>
      <c r="H322" s="9">
        <v>1.0256008489345645</v>
      </c>
      <c r="I322" s="9">
        <f t="shared" si="5"/>
        <v>102.13509983521193</v>
      </c>
    </row>
    <row r="323" spans="1:9" x14ac:dyDescent="0.25">
      <c r="A323" s="18"/>
      <c r="B323" s="5">
        <f>DATE(YEAR(siječanj!B323),MONTH(siječanj!B323)+9,DAY(siječanj!B323))</f>
        <v>44108</v>
      </c>
      <c r="C323" s="8">
        <v>3.3333333333333299</v>
      </c>
      <c r="D323">
        <v>0.91490402400000004</v>
      </c>
      <c r="E323" s="6">
        <v>116.93692949788741</v>
      </c>
      <c r="F323" s="9">
        <v>67.359293737144711</v>
      </c>
      <c r="G323" s="9">
        <v>71.977336075131717</v>
      </c>
      <c r="H323" s="9">
        <v>1.2398680758156559</v>
      </c>
      <c r="I323" s="9">
        <f t="shared" si="5"/>
        <v>106.98606735182149</v>
      </c>
    </row>
    <row r="324" spans="1:9" x14ac:dyDescent="0.25">
      <c r="A324" s="18"/>
      <c r="B324" s="5">
        <f>DATE(YEAR(siječanj!B324),MONTH(siječanj!B324)+9,DAY(siječanj!B324))</f>
        <v>44108</v>
      </c>
      <c r="C324" s="8">
        <v>3.34375</v>
      </c>
      <c r="D324">
        <v>0.91490402400000004</v>
      </c>
      <c r="E324" s="6">
        <v>120.0019423443179</v>
      </c>
      <c r="F324" s="9">
        <v>68.33432783614434</v>
      </c>
      <c r="G324" s="9">
        <v>77.566779866299001</v>
      </c>
      <c r="H324" s="9">
        <v>1.454568557027178</v>
      </c>
      <c r="I324" s="9">
        <f t="shared" ref="I324:I387" si="7">D324*E324</f>
        <v>109.79025993863245</v>
      </c>
    </row>
    <row r="325" spans="1:9" x14ac:dyDescent="0.25">
      <c r="A325" s="18"/>
      <c r="B325" s="5">
        <f>DATE(YEAR(siječanj!B325),MONTH(siječanj!B325)+9,DAY(siječanj!B325))</f>
        <v>44108</v>
      </c>
      <c r="C325" s="8">
        <v>3.3541666666666701</v>
      </c>
      <c r="D325">
        <v>0.91490402400000004</v>
      </c>
      <c r="E325" s="6">
        <v>125.04497720323283</v>
      </c>
      <c r="F325" s="9">
        <v>72.382076045327253</v>
      </c>
      <c r="G325" s="9">
        <v>81.87989368985815</v>
      </c>
      <c r="H325" s="9">
        <v>1.3975137534623752</v>
      </c>
      <c r="I325" s="9">
        <f t="shared" si="7"/>
        <v>114.40415282422599</v>
      </c>
    </row>
    <row r="326" spans="1:9" x14ac:dyDescent="0.25">
      <c r="A326" s="18"/>
      <c r="B326" s="5">
        <f>DATE(YEAR(siječanj!B326),MONTH(siječanj!B326)+9,DAY(siječanj!B326))</f>
        <v>44108</v>
      </c>
      <c r="C326" s="8">
        <v>3.3645833333333299</v>
      </c>
      <c r="D326">
        <v>0.91490402400000004</v>
      </c>
      <c r="E326" s="6">
        <v>129.91670276268738</v>
      </c>
      <c r="F326" s="9">
        <v>73.558937986594259</v>
      </c>
      <c r="G326" s="9">
        <v>82.10399843670038</v>
      </c>
      <c r="H326" s="9">
        <v>1.3274074127638049</v>
      </c>
      <c r="I326" s="9">
        <f t="shared" si="7"/>
        <v>118.8613141423946</v>
      </c>
    </row>
    <row r="327" spans="1:9" x14ac:dyDescent="0.25">
      <c r="A327" s="18"/>
      <c r="B327" s="5">
        <f>DATE(YEAR(siječanj!B327),MONTH(siječanj!B327)+9,DAY(siječanj!B327))</f>
        <v>44108</v>
      </c>
      <c r="C327" s="8">
        <v>3.375</v>
      </c>
      <c r="D327">
        <v>0.91490402400000004</v>
      </c>
      <c r="E327" s="6">
        <v>130.57174687399149</v>
      </c>
      <c r="F327" s="9">
        <v>77.424566013834834</v>
      </c>
      <c r="G327" s="9">
        <v>85.981734197033475</v>
      </c>
      <c r="H327" s="9">
        <v>1.4147271277011362</v>
      </c>
      <c r="I327" s="9">
        <f t="shared" si="7"/>
        <v>119.46061663572424</v>
      </c>
    </row>
    <row r="328" spans="1:9" x14ac:dyDescent="0.25">
      <c r="A328" s="18"/>
      <c r="B328" s="5">
        <f>DATE(YEAR(siječanj!B328),MONTH(siječanj!B328)+9,DAY(siječanj!B328))</f>
        <v>44108</v>
      </c>
      <c r="C328" s="8">
        <v>3.3854166666666701</v>
      </c>
      <c r="D328">
        <v>0.91490402400000004</v>
      </c>
      <c r="E328" s="6">
        <v>134.98595388334337</v>
      </c>
      <c r="F328" s="9">
        <v>86.498426391149849</v>
      </c>
      <c r="G328" s="9">
        <v>91.18772069291424</v>
      </c>
      <c r="H328" s="9">
        <v>1.9194145154324438</v>
      </c>
      <c r="I328" s="9">
        <f t="shared" si="7"/>
        <v>123.49919239134928</v>
      </c>
    </row>
    <row r="329" spans="1:9" x14ac:dyDescent="0.25">
      <c r="A329" s="18"/>
      <c r="B329" s="5">
        <f>DATE(YEAR(siječanj!B329),MONTH(siječanj!B329)+9,DAY(siječanj!B329))</f>
        <v>44108</v>
      </c>
      <c r="C329" s="8">
        <v>3.3958333333333299</v>
      </c>
      <c r="D329">
        <v>0.91490402400000004</v>
      </c>
      <c r="E329" s="6">
        <v>139.55605937546667</v>
      </c>
      <c r="F329" s="9">
        <v>88.119181820994569</v>
      </c>
      <c r="G329" s="9">
        <v>93.570397121740299</v>
      </c>
      <c r="H329" s="9">
        <v>1.9118834770251358</v>
      </c>
      <c r="I329" s="9">
        <f t="shared" si="7"/>
        <v>127.68040029619739</v>
      </c>
    </row>
    <row r="330" spans="1:9" x14ac:dyDescent="0.25">
      <c r="A330" s="18"/>
      <c r="B330" s="5">
        <f>DATE(YEAR(siječanj!B330),MONTH(siječanj!B330)+9,DAY(siječanj!B330))</f>
        <v>44108</v>
      </c>
      <c r="C330" s="8">
        <v>3.40625</v>
      </c>
      <c r="D330">
        <v>0.91490402400000004</v>
      </c>
      <c r="E330" s="6">
        <v>143.71998757244234</v>
      </c>
      <c r="F330" s="9">
        <v>91.185387931516189</v>
      </c>
      <c r="G330" s="9">
        <v>94.363901087972266</v>
      </c>
      <c r="H330" s="9">
        <v>2.2676302049930386</v>
      </c>
      <c r="I330" s="9">
        <f t="shared" si="7"/>
        <v>131.4899949592575</v>
      </c>
    </row>
    <row r="331" spans="1:9" x14ac:dyDescent="0.25">
      <c r="A331" s="18"/>
      <c r="B331" s="5">
        <f>DATE(YEAR(siječanj!B331),MONTH(siječanj!B331)+9,DAY(siječanj!B331))</f>
        <v>44108</v>
      </c>
      <c r="C331" s="8">
        <v>3.4166666666666701</v>
      </c>
      <c r="D331">
        <v>0.91490402400000004</v>
      </c>
      <c r="E331" s="6">
        <v>144.95354401119209</v>
      </c>
      <c r="F331" s="9">
        <v>89.169085864567862</v>
      </c>
      <c r="G331" s="9">
        <v>92.343016685140185</v>
      </c>
      <c r="H331" s="9">
        <v>2.7597352480682344</v>
      </c>
      <c r="I331" s="9">
        <f t="shared" si="7"/>
        <v>132.61858070890077</v>
      </c>
    </row>
    <row r="332" spans="1:9" x14ac:dyDescent="0.25">
      <c r="A332" s="18"/>
      <c r="B332" s="5">
        <f>DATE(YEAR(siječanj!B332),MONTH(siječanj!B332)+9,DAY(siječanj!B332))</f>
        <v>44108</v>
      </c>
      <c r="C332" s="8">
        <v>3.4270833333333299</v>
      </c>
      <c r="D332">
        <v>0.91490402400000004</v>
      </c>
      <c r="E332" s="6">
        <v>146.03619360218946</v>
      </c>
      <c r="F332" s="9">
        <v>92.473293116089664</v>
      </c>
      <c r="G332" s="9">
        <v>98.004520959093497</v>
      </c>
      <c r="H332" s="9">
        <v>3.3319933405550368</v>
      </c>
      <c r="I332" s="9">
        <f t="shared" si="7"/>
        <v>133.6091011762862</v>
      </c>
    </row>
    <row r="333" spans="1:9" x14ac:dyDescent="0.25">
      <c r="A333" s="18"/>
      <c r="B333" s="5">
        <f>DATE(YEAR(siječanj!B333),MONTH(siječanj!B333)+9,DAY(siječanj!B333))</f>
        <v>44108</v>
      </c>
      <c r="C333" s="8">
        <v>3.4375</v>
      </c>
      <c r="D333">
        <v>0.91490402400000004</v>
      </c>
      <c r="E333" s="6">
        <v>149.95593284108998</v>
      </c>
      <c r="F333" s="9">
        <v>91.647823230172818</v>
      </c>
      <c r="G333" s="9">
        <v>97.798439320143828</v>
      </c>
      <c r="H333" s="9">
        <v>3.1729011524825235</v>
      </c>
      <c r="I333" s="9">
        <f t="shared" si="7"/>
        <v>137.19528637898696</v>
      </c>
    </row>
    <row r="334" spans="1:9" x14ac:dyDescent="0.25">
      <c r="A334" s="18"/>
      <c r="B334" s="5">
        <f>DATE(YEAR(siječanj!B334),MONTH(siječanj!B334)+9,DAY(siječanj!B334))</f>
        <v>44108</v>
      </c>
      <c r="C334" s="8">
        <v>3.4479166666666701</v>
      </c>
      <c r="D334">
        <v>0.91490402400000004</v>
      </c>
      <c r="E334" s="6">
        <v>151.97523737315188</v>
      </c>
      <c r="F334" s="9">
        <v>92.297086030772419</v>
      </c>
      <c r="G334" s="9">
        <v>93.17414433837763</v>
      </c>
      <c r="H334" s="9">
        <v>2.8985952575351126</v>
      </c>
      <c r="I334" s="9">
        <f t="shared" si="7"/>
        <v>139.04275622105186</v>
      </c>
    </row>
    <row r="335" spans="1:9" x14ac:dyDescent="0.25">
      <c r="A335" s="18"/>
      <c r="B335" s="5">
        <f>DATE(YEAR(siječanj!B335),MONTH(siječanj!B335)+9,DAY(siječanj!B335))</f>
        <v>44108</v>
      </c>
      <c r="C335" s="8">
        <v>3.4583333333333299</v>
      </c>
      <c r="D335">
        <v>0.91490402400000004</v>
      </c>
      <c r="E335" s="6">
        <v>150.44167840704418</v>
      </c>
      <c r="F335" s="9">
        <v>92.104089903383283</v>
      </c>
      <c r="G335" s="9">
        <v>86.743377238211821</v>
      </c>
      <c r="H335" s="9">
        <v>3.2561348997367809</v>
      </c>
      <c r="I335" s="9">
        <f t="shared" si="7"/>
        <v>137.63969695191864</v>
      </c>
    </row>
    <row r="336" spans="1:9" x14ac:dyDescent="0.25">
      <c r="A336" s="18"/>
      <c r="B336" s="5">
        <f>DATE(YEAR(siječanj!B336),MONTH(siječanj!B336)+9,DAY(siječanj!B336))</f>
        <v>44108</v>
      </c>
      <c r="C336" s="8">
        <v>3.46875</v>
      </c>
      <c r="D336">
        <v>0.91490402400000004</v>
      </c>
      <c r="E336" s="6">
        <v>150.70143804917211</v>
      </c>
      <c r="F336" s="9">
        <v>89.695902448220764</v>
      </c>
      <c r="G336" s="9">
        <v>86.899766536920609</v>
      </c>
      <c r="H336" s="9">
        <v>3.7990375156322131</v>
      </c>
      <c r="I336" s="9">
        <f t="shared" si="7"/>
        <v>137.87735209377428</v>
      </c>
    </row>
    <row r="337" spans="1:9" x14ac:dyDescent="0.25">
      <c r="A337" s="18"/>
      <c r="B337" s="5">
        <f>DATE(YEAR(siječanj!B337),MONTH(siječanj!B337)+9,DAY(siječanj!B337))</f>
        <v>44108</v>
      </c>
      <c r="C337" s="8">
        <v>3.4791666666666701</v>
      </c>
      <c r="D337">
        <v>0.91490402400000004</v>
      </c>
      <c r="E337" s="6">
        <v>152.90686393949264</v>
      </c>
      <c r="F337" s="9">
        <v>89.15419332546486</v>
      </c>
      <c r="G337" s="9">
        <v>86.483270205162754</v>
      </c>
      <c r="H337" s="9">
        <v>3.5422205207189523</v>
      </c>
      <c r="I337" s="9">
        <f t="shared" si="7"/>
        <v>139.89510511546231</v>
      </c>
    </row>
    <row r="338" spans="1:9" x14ac:dyDescent="0.25">
      <c r="A338" s="18"/>
      <c r="B338" s="5">
        <f>DATE(YEAR(siječanj!B338),MONTH(siječanj!B338)+9,DAY(siječanj!B338))</f>
        <v>44108</v>
      </c>
      <c r="C338" s="8">
        <v>3.4895833333333299</v>
      </c>
      <c r="D338">
        <v>0.91490402400000004</v>
      </c>
      <c r="E338" s="6">
        <v>150.53162514795596</v>
      </c>
      <c r="F338" s="9">
        <v>87.313383661662343</v>
      </c>
      <c r="G338" s="9">
        <v>85.798384118049327</v>
      </c>
      <c r="H338" s="9">
        <v>4.9758081877399807</v>
      </c>
      <c r="I338" s="9">
        <f t="shared" si="7"/>
        <v>137.72198958712451</v>
      </c>
    </row>
    <row r="339" spans="1:9" x14ac:dyDescent="0.25">
      <c r="A339" s="18"/>
      <c r="B339" s="5">
        <f>DATE(YEAR(siječanj!B339),MONTH(siječanj!B339)+9,DAY(siječanj!B339))</f>
        <v>44108</v>
      </c>
      <c r="C339" s="8">
        <v>3.5</v>
      </c>
      <c r="D339">
        <v>0.91490402400000004</v>
      </c>
      <c r="E339" s="6">
        <v>146.9270172510443</v>
      </c>
      <c r="F339" s="9">
        <v>87.56289158488633</v>
      </c>
      <c r="G339" s="9">
        <v>85.240306749064104</v>
      </c>
      <c r="H339" s="9">
        <v>5.287131372610693</v>
      </c>
      <c r="I339" s="9">
        <f t="shared" si="7"/>
        <v>134.42411931729785</v>
      </c>
    </row>
    <row r="340" spans="1:9" x14ac:dyDescent="0.25">
      <c r="A340" s="18"/>
      <c r="B340" s="5">
        <f>DATE(YEAR(siječanj!B340),MONTH(siječanj!B340)+9,DAY(siječanj!B340))</f>
        <v>44108</v>
      </c>
      <c r="C340" s="8">
        <v>3.5104166666666701</v>
      </c>
      <c r="D340">
        <v>0.91490402400000004</v>
      </c>
      <c r="E340" s="6">
        <v>137.58861144719103</v>
      </c>
      <c r="F340" s="9">
        <v>87.31801112890642</v>
      </c>
      <c r="G340" s="9">
        <v>84.627033861757795</v>
      </c>
      <c r="H340" s="9">
        <v>5.9987066876596229</v>
      </c>
      <c r="I340" s="9">
        <f t="shared" si="7"/>
        <v>125.88037426960754</v>
      </c>
    </row>
    <row r="341" spans="1:9" x14ac:dyDescent="0.25">
      <c r="A341" s="18"/>
      <c r="B341" s="5">
        <f>DATE(YEAR(siječanj!B341),MONTH(siječanj!B341)+9,DAY(siječanj!B341))</f>
        <v>44108</v>
      </c>
      <c r="C341" s="8">
        <v>3.5208333333333299</v>
      </c>
      <c r="D341">
        <v>0.91490402400000004</v>
      </c>
      <c r="E341" s="6">
        <v>133.9359807843305</v>
      </c>
      <c r="F341" s="9">
        <v>86.889617060381767</v>
      </c>
      <c r="G341" s="9">
        <v>85.140259131309946</v>
      </c>
      <c r="H341" s="9">
        <v>6.5718163145792774</v>
      </c>
      <c r="I341" s="9">
        <f t="shared" si="7"/>
        <v>122.53856777797066</v>
      </c>
    </row>
    <row r="342" spans="1:9" x14ac:dyDescent="0.25">
      <c r="A342" s="18"/>
      <c r="B342" s="5">
        <f>DATE(YEAR(siječanj!B342),MONTH(siječanj!B342)+9,DAY(siječanj!B342))</f>
        <v>44108</v>
      </c>
      <c r="C342" s="8">
        <v>3.53125</v>
      </c>
      <c r="D342">
        <v>0.91490402400000004</v>
      </c>
      <c r="E342" s="6">
        <v>132.40798639404275</v>
      </c>
      <c r="F342" s="9">
        <v>87.40118576016485</v>
      </c>
      <c r="G342" s="9">
        <v>86.320579008768505</v>
      </c>
      <c r="H342" s="9">
        <v>5.6621309646723583</v>
      </c>
      <c r="I342" s="9">
        <f t="shared" si="7"/>
        <v>121.14059956164697</v>
      </c>
    </row>
    <row r="343" spans="1:9" x14ac:dyDescent="0.25">
      <c r="A343" s="18"/>
      <c r="B343" s="5">
        <f>DATE(YEAR(siječanj!B343),MONTH(siječanj!B343)+9,DAY(siječanj!B343))</f>
        <v>44108</v>
      </c>
      <c r="C343" s="8">
        <v>3.5416666666666701</v>
      </c>
      <c r="D343">
        <v>0.91490402400000004</v>
      </c>
      <c r="E343" s="6">
        <v>127.44591988657426</v>
      </c>
      <c r="F343" s="9">
        <v>87.574949351130599</v>
      </c>
      <c r="G343" s="9">
        <v>88.987088436517723</v>
      </c>
      <c r="H343" s="9">
        <v>4.175675288238204</v>
      </c>
      <c r="I343" s="9">
        <f t="shared" si="7"/>
        <v>116.60078494660841</v>
      </c>
    </row>
    <row r="344" spans="1:9" x14ac:dyDescent="0.25">
      <c r="A344" s="18"/>
      <c r="B344" s="5">
        <f>DATE(YEAR(siječanj!B344),MONTH(siječanj!B344)+9,DAY(siječanj!B344))</f>
        <v>44108</v>
      </c>
      <c r="C344" s="8">
        <v>3.5520833333333299</v>
      </c>
      <c r="D344">
        <v>0.91490402400000004</v>
      </c>
      <c r="E344" s="6">
        <v>122.22401330681346</v>
      </c>
      <c r="F344" s="9">
        <v>84.822464758040425</v>
      </c>
      <c r="G344" s="9">
        <v>88.863478590408576</v>
      </c>
      <c r="H344" s="9">
        <v>5.1573068123252241</v>
      </c>
      <c r="I344" s="9">
        <f t="shared" si="7"/>
        <v>111.82324160383318</v>
      </c>
    </row>
    <row r="345" spans="1:9" x14ac:dyDescent="0.25">
      <c r="A345" s="18"/>
      <c r="B345" s="5">
        <f>DATE(YEAR(siječanj!B345),MONTH(siječanj!B345)+9,DAY(siječanj!B345))</f>
        <v>44108</v>
      </c>
      <c r="C345" s="8">
        <v>3.5625</v>
      </c>
      <c r="D345">
        <v>0.91490402400000004</v>
      </c>
      <c r="E345" s="6">
        <v>117.83139434937101</v>
      </c>
      <c r="F345" s="9">
        <v>84.413878165786571</v>
      </c>
      <c r="G345" s="9">
        <v>88.114838704403766</v>
      </c>
      <c r="H345" s="9">
        <v>4.2889044107608045</v>
      </c>
      <c r="I345" s="9">
        <f t="shared" si="7"/>
        <v>107.8044168437704</v>
      </c>
    </row>
    <row r="346" spans="1:9" x14ac:dyDescent="0.25">
      <c r="A346" s="18"/>
      <c r="B346" s="5">
        <f>DATE(YEAR(siječanj!B346),MONTH(siječanj!B346)+9,DAY(siječanj!B346))</f>
        <v>44108</v>
      </c>
      <c r="C346" s="8">
        <v>3.5729166666666701</v>
      </c>
      <c r="D346">
        <v>0.91490402400000004</v>
      </c>
      <c r="E346" s="6">
        <v>116.10916111200811</v>
      </c>
      <c r="F346" s="9">
        <v>84.508008595248413</v>
      </c>
      <c r="G346" s="9">
        <v>87.344349843597229</v>
      </c>
      <c r="H346" s="9">
        <v>4.1039716965518691</v>
      </c>
      <c r="I346" s="9">
        <f t="shared" si="7"/>
        <v>106.22873872464054</v>
      </c>
    </row>
    <row r="347" spans="1:9" x14ac:dyDescent="0.25">
      <c r="A347" s="18"/>
      <c r="B347" s="5">
        <f>DATE(YEAR(siječanj!B347),MONTH(siječanj!B347)+9,DAY(siječanj!B347))</f>
        <v>44108</v>
      </c>
      <c r="C347" s="8">
        <v>3.5833333333333299</v>
      </c>
      <c r="D347">
        <v>0.91490402400000004</v>
      </c>
      <c r="E347" s="6">
        <v>113.31620081431693</v>
      </c>
      <c r="F347" s="9">
        <v>85.117213260507384</v>
      </c>
      <c r="G347" s="9">
        <v>88.776661762915467</v>
      </c>
      <c r="H347" s="9">
        <v>4.0649239013103733</v>
      </c>
      <c r="I347" s="9">
        <f t="shared" si="7"/>
        <v>103.67344810941064</v>
      </c>
    </row>
    <row r="348" spans="1:9" x14ac:dyDescent="0.25">
      <c r="A348" s="18"/>
      <c r="B348" s="5">
        <f>DATE(YEAR(siječanj!B348),MONTH(siječanj!B348)+9,DAY(siječanj!B348))</f>
        <v>44108</v>
      </c>
      <c r="C348" s="8">
        <v>3.59375</v>
      </c>
      <c r="D348">
        <v>0.91490402400000004</v>
      </c>
      <c r="E348" s="6">
        <v>114.10710140297692</v>
      </c>
      <c r="F348" s="9">
        <v>85.714571769327051</v>
      </c>
      <c r="G348" s="9">
        <v>85.826910388750989</v>
      </c>
      <c r="H348" s="9">
        <v>3.8205914194302233</v>
      </c>
      <c r="I348" s="9">
        <f t="shared" si="7"/>
        <v>104.39704624055963</v>
      </c>
    </row>
    <row r="349" spans="1:9" x14ac:dyDescent="0.25">
      <c r="A349" s="18"/>
      <c r="B349" s="5">
        <f>DATE(YEAR(siječanj!B349),MONTH(siječanj!B349)+9,DAY(siječanj!B349))</f>
        <v>44108</v>
      </c>
      <c r="C349" s="8">
        <v>3.6041666666666701</v>
      </c>
      <c r="D349">
        <v>0.91490402400000004</v>
      </c>
      <c r="E349" s="6">
        <v>112.04857276776771</v>
      </c>
      <c r="F349" s="9">
        <v>84.516169546971341</v>
      </c>
      <c r="G349" s="9">
        <v>85.098158620917019</v>
      </c>
      <c r="H349" s="9">
        <v>2.8623586240320811</v>
      </c>
      <c r="I349" s="9">
        <f t="shared" si="7"/>
        <v>102.5136901086875</v>
      </c>
    </row>
    <row r="350" spans="1:9" x14ac:dyDescent="0.25">
      <c r="A350" s="18"/>
      <c r="B350" s="5">
        <f>DATE(YEAR(siječanj!B350),MONTH(siječanj!B350)+9,DAY(siječanj!B350))</f>
        <v>44108</v>
      </c>
      <c r="C350" s="8">
        <v>3.6145833333333299</v>
      </c>
      <c r="D350">
        <v>0.91490402400000004</v>
      </c>
      <c r="E350" s="6">
        <v>109.721069775297</v>
      </c>
      <c r="F350" s="9">
        <v>83.69325494926521</v>
      </c>
      <c r="G350" s="9">
        <v>85.854797683768439</v>
      </c>
      <c r="H350" s="9">
        <v>2.592160658968826</v>
      </c>
      <c r="I350" s="9">
        <f t="shared" si="7"/>
        <v>100.384248255004</v>
      </c>
    </row>
    <row r="351" spans="1:9" x14ac:dyDescent="0.25">
      <c r="A351" s="18"/>
      <c r="B351" s="5">
        <f>DATE(YEAR(siječanj!B351),MONTH(siječanj!B351)+9,DAY(siječanj!B351))</f>
        <v>44108</v>
      </c>
      <c r="C351" s="8">
        <v>3.625</v>
      </c>
      <c r="D351">
        <v>0.91490402400000004</v>
      </c>
      <c r="E351" s="6">
        <v>106.15464237532517</v>
      </c>
      <c r="F351" s="9">
        <v>83.683768441782973</v>
      </c>
      <c r="G351" s="9">
        <v>87.535914753721414</v>
      </c>
      <c r="H351" s="9">
        <v>2.3739691860671717</v>
      </c>
      <c r="I351" s="9">
        <f t="shared" si="7"/>
        <v>97.121309475465921</v>
      </c>
    </row>
    <row r="352" spans="1:9" x14ac:dyDescent="0.25">
      <c r="A352" s="18"/>
      <c r="B352" s="5">
        <f>DATE(YEAR(siječanj!B352),MONTH(siječanj!B352)+9,DAY(siječanj!B352))</f>
        <v>44108</v>
      </c>
      <c r="C352" s="8">
        <v>3.6354166666666701</v>
      </c>
      <c r="D352">
        <v>0.91490402400000004</v>
      </c>
      <c r="E352" s="6">
        <v>105.32993232162384</v>
      </c>
      <c r="F352" s="9">
        <v>82.922763686256815</v>
      </c>
      <c r="G352" s="9">
        <v>85.329040503609832</v>
      </c>
      <c r="H352" s="9">
        <v>2.2507412723611675</v>
      </c>
      <c r="I352" s="9">
        <f t="shared" si="7"/>
        <v>96.366778928701322</v>
      </c>
    </row>
    <row r="353" spans="1:9" x14ac:dyDescent="0.25">
      <c r="A353" s="18"/>
      <c r="B353" s="5">
        <f>DATE(YEAR(siječanj!B353),MONTH(siječanj!B353)+9,DAY(siječanj!B353))</f>
        <v>44108</v>
      </c>
      <c r="C353" s="8">
        <v>3.6458333333333299</v>
      </c>
      <c r="D353">
        <v>0.91490402400000004</v>
      </c>
      <c r="E353" s="6">
        <v>105.57188909439506</v>
      </c>
      <c r="F353" s="9">
        <v>83.445228294675871</v>
      </c>
      <c r="G353" s="9">
        <v>85.488480911210686</v>
      </c>
      <c r="H353" s="9">
        <v>1.961317396814569</v>
      </c>
      <c r="I353" s="9">
        <f t="shared" si="7"/>
        <v>96.588146153743764</v>
      </c>
    </row>
    <row r="354" spans="1:9" x14ac:dyDescent="0.25">
      <c r="A354" s="18"/>
      <c r="B354" s="5">
        <f>DATE(YEAR(siječanj!B354),MONTH(siječanj!B354)+9,DAY(siječanj!B354))</f>
        <v>44108</v>
      </c>
      <c r="C354" s="8">
        <v>3.65625</v>
      </c>
      <c r="D354">
        <v>0.91490402400000004</v>
      </c>
      <c r="E354" s="6">
        <v>104.8788074731101</v>
      </c>
      <c r="F354" s="9">
        <v>82.775375460790954</v>
      </c>
      <c r="G354" s="9">
        <v>83.105209436278699</v>
      </c>
      <c r="H354" s="9">
        <v>2.1418047618681828</v>
      </c>
      <c r="I354" s="9">
        <f t="shared" si="7"/>
        <v>95.954042989469713</v>
      </c>
    </row>
    <row r="355" spans="1:9" x14ac:dyDescent="0.25">
      <c r="A355" s="18"/>
      <c r="B355" s="5">
        <f>DATE(YEAR(siječanj!B355),MONTH(siječanj!B355)+9,DAY(siječanj!B355))</f>
        <v>44108</v>
      </c>
      <c r="C355" s="8">
        <v>3.6666666666666701</v>
      </c>
      <c r="D355">
        <v>0.91490402400000004</v>
      </c>
      <c r="E355" s="6">
        <v>103.61573514994802</v>
      </c>
      <c r="F355" s="9">
        <v>82.060381863608796</v>
      </c>
      <c r="G355" s="9">
        <v>83.605555352196149</v>
      </c>
      <c r="H355" s="9">
        <v>3.1296416060426666</v>
      </c>
      <c r="I355" s="9">
        <f t="shared" si="7"/>
        <v>94.798453038405697</v>
      </c>
    </row>
    <row r="356" spans="1:9" x14ac:dyDescent="0.25">
      <c r="A356" s="18"/>
      <c r="B356" s="5">
        <f>DATE(YEAR(siječanj!B356),MONTH(siječanj!B356)+9,DAY(siječanj!B356))</f>
        <v>44108</v>
      </c>
      <c r="C356" s="8">
        <v>3.6770833333333299</v>
      </c>
      <c r="D356">
        <v>0.91490402400000004</v>
      </c>
      <c r="E356" s="6">
        <v>102.91247265859144</v>
      </c>
      <c r="F356" s="9">
        <v>84.119848338128875</v>
      </c>
      <c r="G356" s="9">
        <v>83.684772362645262</v>
      </c>
      <c r="H356" s="9">
        <v>3.5231922700453451</v>
      </c>
      <c r="I356" s="9">
        <f t="shared" si="7"/>
        <v>94.155035355135297</v>
      </c>
    </row>
    <row r="357" spans="1:9" x14ac:dyDescent="0.25">
      <c r="A357" s="18"/>
      <c r="B357" s="5">
        <f>DATE(YEAR(siječanj!B357),MONTH(siječanj!B357)+9,DAY(siječanj!B357))</f>
        <v>44108</v>
      </c>
      <c r="C357" s="8">
        <v>3.6875</v>
      </c>
      <c r="D357">
        <v>0.91490402400000004</v>
      </c>
      <c r="E357" s="6">
        <v>103.77252233638806</v>
      </c>
      <c r="F357" s="9">
        <v>83.204971313302181</v>
      </c>
      <c r="G357" s="9">
        <v>83.03396764108804</v>
      </c>
      <c r="H357" s="9">
        <v>2.9838535204163614</v>
      </c>
      <c r="I357" s="9">
        <f t="shared" si="7"/>
        <v>94.94189826619133</v>
      </c>
    </row>
    <row r="358" spans="1:9" x14ac:dyDescent="0.25">
      <c r="A358" s="18"/>
      <c r="B358" s="5">
        <f>DATE(YEAR(siječanj!B358),MONTH(siječanj!B358)+9,DAY(siječanj!B358))</f>
        <v>44108</v>
      </c>
      <c r="C358" s="8">
        <v>3.6979166666666701</v>
      </c>
      <c r="D358">
        <v>0.91490402400000004</v>
      </c>
      <c r="E358" s="6">
        <v>103.62902896527223</v>
      </c>
      <c r="F358" s="9">
        <v>84.404036313537532</v>
      </c>
      <c r="G358" s="9">
        <v>83.496490190098683</v>
      </c>
      <c r="H358" s="9">
        <v>3.7040340251618691</v>
      </c>
      <c r="I358" s="9">
        <f t="shared" si="7"/>
        <v>94.810615603540114</v>
      </c>
    </row>
    <row r="359" spans="1:9" x14ac:dyDescent="0.25">
      <c r="A359" s="18"/>
      <c r="B359" s="5">
        <f>DATE(YEAR(siječanj!B359),MONTH(siječanj!B359)+9,DAY(siječanj!B359))</f>
        <v>44108</v>
      </c>
      <c r="C359" s="8">
        <v>3.7083333333333299</v>
      </c>
      <c r="D359">
        <v>0.91490402400000004</v>
      </c>
      <c r="E359" s="6">
        <v>106.62228916835484</v>
      </c>
      <c r="F359" s="9">
        <v>84.93457004300943</v>
      </c>
      <c r="G359" s="9">
        <v>83.109011341599711</v>
      </c>
      <c r="H359" s="9">
        <v>4.6174519509708185</v>
      </c>
      <c r="I359" s="9">
        <f t="shared" si="7"/>
        <v>97.549161408219462</v>
      </c>
    </row>
    <row r="360" spans="1:9" x14ac:dyDescent="0.25">
      <c r="A360" s="18"/>
      <c r="B360" s="5">
        <f>DATE(YEAR(siječanj!B360),MONTH(siječanj!B360)+9,DAY(siječanj!B360))</f>
        <v>44108</v>
      </c>
      <c r="C360" s="8">
        <v>3.71875</v>
      </c>
      <c r="D360">
        <v>0.91490402400000004</v>
      </c>
      <c r="E360" s="6">
        <v>111.78386418811544</v>
      </c>
      <c r="F360" s="9">
        <v>86.224311840984342</v>
      </c>
      <c r="G360" s="9">
        <v>84.492888904055334</v>
      </c>
      <c r="H360" s="9">
        <v>6.9945597352289468</v>
      </c>
      <c r="I360" s="9">
        <f t="shared" si="7"/>
        <v>102.27150716397632</v>
      </c>
    </row>
    <row r="361" spans="1:9" x14ac:dyDescent="0.25">
      <c r="A361" s="18"/>
      <c r="B361" s="5">
        <f>DATE(YEAR(siječanj!B361),MONTH(siječanj!B361)+9,DAY(siječanj!B361))</f>
        <v>44108</v>
      </c>
      <c r="C361" s="8">
        <v>3.7291666666666701</v>
      </c>
      <c r="D361">
        <v>0.91490402400000004</v>
      </c>
      <c r="E361" s="6">
        <v>115.11529549991589</v>
      </c>
      <c r="F361" s="9">
        <v>87.643359207696562</v>
      </c>
      <c r="G361" s="9">
        <v>84.05137268066288</v>
      </c>
      <c r="H361" s="9">
        <v>23.406097007340367</v>
      </c>
      <c r="I361" s="9">
        <f t="shared" si="7"/>
        <v>105.31944707682214</v>
      </c>
    </row>
    <row r="362" spans="1:9" x14ac:dyDescent="0.25">
      <c r="A362" s="18"/>
      <c r="B362" s="5">
        <f>DATE(YEAR(siječanj!B362),MONTH(siječanj!B362)+9,DAY(siječanj!B362))</f>
        <v>44108</v>
      </c>
      <c r="C362" s="8">
        <v>3.7395833333333299</v>
      </c>
      <c r="D362">
        <v>0.91490402400000004</v>
      </c>
      <c r="E362" s="6">
        <v>121.10972288631913</v>
      </c>
      <c r="F362" s="9">
        <v>89.346139389104891</v>
      </c>
      <c r="G362" s="9">
        <v>89.977041483259981</v>
      </c>
      <c r="H362" s="9">
        <v>42.559977460827007</v>
      </c>
      <c r="I362" s="9">
        <f t="shared" si="7"/>
        <v>110.80377281421828</v>
      </c>
    </row>
    <row r="363" spans="1:9" x14ac:dyDescent="0.25">
      <c r="A363" s="18"/>
      <c r="B363" s="5">
        <f>DATE(YEAR(siječanj!B363),MONTH(siječanj!B363)+9,DAY(siječanj!B363))</f>
        <v>44108</v>
      </c>
      <c r="C363" s="8">
        <v>3.75</v>
      </c>
      <c r="D363">
        <v>0.91490402400000004</v>
      </c>
      <c r="E363" s="6">
        <v>126.07494404356987</v>
      </c>
      <c r="F363" s="9">
        <v>92.227194905571807</v>
      </c>
      <c r="G363" s="9">
        <v>89.807828741288844</v>
      </c>
      <c r="H363" s="9">
        <v>64.752790638479325</v>
      </c>
      <c r="I363" s="9">
        <f t="shared" si="7"/>
        <v>115.34647363103691</v>
      </c>
    </row>
    <row r="364" spans="1:9" x14ac:dyDescent="0.25">
      <c r="A364" s="18"/>
      <c r="B364" s="5">
        <f>DATE(YEAR(siječanj!B364),MONTH(siječanj!B364)+9,DAY(siječanj!B364))</f>
        <v>44108</v>
      </c>
      <c r="C364" s="8">
        <v>3.7604166666666701</v>
      </c>
      <c r="D364">
        <v>0.91490402400000004</v>
      </c>
      <c r="E364" s="6">
        <v>130.49857429070383</v>
      </c>
      <c r="F364" s="9">
        <v>91.724889125552536</v>
      </c>
      <c r="G364" s="9">
        <v>90.570641906688891</v>
      </c>
      <c r="H364" s="9">
        <v>82.168308969124055</v>
      </c>
      <c r="I364" s="9">
        <f t="shared" si="7"/>
        <v>119.39367074482789</v>
      </c>
    </row>
    <row r="365" spans="1:9" x14ac:dyDescent="0.25">
      <c r="A365" s="18"/>
      <c r="B365" s="5">
        <f>DATE(YEAR(siječanj!B365),MONTH(siječanj!B365)+9,DAY(siječanj!B365))</f>
        <v>44108</v>
      </c>
      <c r="C365" s="8">
        <v>3.7708333333333299</v>
      </c>
      <c r="D365">
        <v>0.91490402400000004</v>
      </c>
      <c r="E365" s="6">
        <v>140.13748307627137</v>
      </c>
      <c r="F365" s="9">
        <v>91.254101228557175</v>
      </c>
      <c r="G365" s="9">
        <v>95.298794398726315</v>
      </c>
      <c r="H365" s="9">
        <v>107.876477904163</v>
      </c>
      <c r="I365" s="9">
        <f t="shared" si="7"/>
        <v>128.21234717971257</v>
      </c>
    </row>
    <row r="366" spans="1:9" x14ac:dyDescent="0.25">
      <c r="A366" s="18"/>
      <c r="B366" s="5">
        <f>DATE(YEAR(siječanj!B366),MONTH(siječanj!B366)+9,DAY(siječanj!B366))</f>
        <v>44108</v>
      </c>
      <c r="C366" s="8">
        <v>3.78125</v>
      </c>
      <c r="D366">
        <v>0.91490402400000004</v>
      </c>
      <c r="E366" s="6">
        <v>145.52033339393225</v>
      </c>
      <c r="F366" s="9">
        <v>91.296890328172992</v>
      </c>
      <c r="G366" s="9">
        <v>99.939171599744299</v>
      </c>
      <c r="H366" s="9">
        <v>122.11089419678488</v>
      </c>
      <c r="I366" s="9">
        <f t="shared" si="7"/>
        <v>133.1371385959302</v>
      </c>
    </row>
    <row r="367" spans="1:9" x14ac:dyDescent="0.25">
      <c r="A367" s="18"/>
      <c r="B367" s="5">
        <f>DATE(YEAR(siječanj!B367),MONTH(siječanj!B367)+9,DAY(siječanj!B367))</f>
        <v>44108</v>
      </c>
      <c r="C367" s="8">
        <v>3.7916666666666701</v>
      </c>
      <c r="D367">
        <v>0.91490402400000004</v>
      </c>
      <c r="E367" s="6">
        <v>151.53573517987934</v>
      </c>
      <c r="F367" s="9">
        <v>90.670293732529913</v>
      </c>
      <c r="G367" s="9">
        <v>102.04714439473527</v>
      </c>
      <c r="H367" s="9">
        <v>148.67362335701554</v>
      </c>
      <c r="I367" s="9">
        <f t="shared" si="7"/>
        <v>138.64065389586997</v>
      </c>
    </row>
    <row r="368" spans="1:9" x14ac:dyDescent="0.25">
      <c r="A368" s="18"/>
      <c r="B368" s="5">
        <f>DATE(YEAR(siječanj!B368),MONTH(siječanj!B368)+9,DAY(siječanj!B368))</f>
        <v>44108</v>
      </c>
      <c r="C368" s="8">
        <v>3.8020833333333299</v>
      </c>
      <c r="D368">
        <v>0.91490402400000004</v>
      </c>
      <c r="E368" s="6">
        <v>158.62116398583476</v>
      </c>
      <c r="F368" s="9">
        <v>91.061368615264769</v>
      </c>
      <c r="G368" s="9">
        <v>109.1794908217643</v>
      </c>
      <c r="H368" s="9">
        <v>180.0037853376862</v>
      </c>
      <c r="I368" s="9">
        <f t="shared" si="7"/>
        <v>145.12314122220411</v>
      </c>
    </row>
    <row r="369" spans="1:9" x14ac:dyDescent="0.25">
      <c r="A369" s="18"/>
      <c r="B369" s="5">
        <f>DATE(YEAR(siječanj!B369),MONTH(siječanj!B369)+9,DAY(siječanj!B369))</f>
        <v>44108</v>
      </c>
      <c r="C369" s="8">
        <v>3.8125</v>
      </c>
      <c r="D369">
        <v>0.91490402400000004</v>
      </c>
      <c r="E369" s="6">
        <v>156.74792063236021</v>
      </c>
      <c r="F369" s="9">
        <v>91.516209916770208</v>
      </c>
      <c r="G369" s="9">
        <v>105.67377868556854</v>
      </c>
      <c r="H369" s="9">
        <v>200.99670663690097</v>
      </c>
      <c r="I369" s="9">
        <f t="shared" si="7"/>
        <v>143.40930334017898</v>
      </c>
    </row>
    <row r="370" spans="1:9" x14ac:dyDescent="0.25">
      <c r="A370" s="18"/>
      <c r="B370" s="5">
        <f>DATE(YEAR(siječanj!B370),MONTH(siječanj!B370)+9,DAY(siječanj!B370))</f>
        <v>44108</v>
      </c>
      <c r="C370" s="8">
        <v>3.8229166666666701</v>
      </c>
      <c r="D370">
        <v>0.91490402400000004</v>
      </c>
      <c r="E370" s="6">
        <v>157.92435080210669</v>
      </c>
      <c r="F370" s="9">
        <v>89.951119843540553</v>
      </c>
      <c r="G370" s="9">
        <v>105.73535197993758</v>
      </c>
      <c r="H370" s="9">
        <v>222.45661021771718</v>
      </c>
      <c r="I370" s="9">
        <f t="shared" si="7"/>
        <v>144.48562403643504</v>
      </c>
    </row>
    <row r="371" spans="1:9" x14ac:dyDescent="0.25">
      <c r="A371" s="18"/>
      <c r="B371" s="5">
        <f>DATE(YEAR(siječanj!B371),MONTH(siječanj!B371)+9,DAY(siječanj!B371))</f>
        <v>44108</v>
      </c>
      <c r="C371" s="8">
        <v>3.8333333333333299</v>
      </c>
      <c r="D371">
        <v>0.91490402400000004</v>
      </c>
      <c r="E371" s="6">
        <v>157.97280947968747</v>
      </c>
      <c r="F371" s="9">
        <v>87.128879874935976</v>
      </c>
      <c r="G371" s="9">
        <v>101.60884701135201</v>
      </c>
      <c r="H371" s="9">
        <v>227.07998896813447</v>
      </c>
      <c r="I371" s="9">
        <f t="shared" si="7"/>
        <v>144.52995907555143</v>
      </c>
    </row>
    <row r="372" spans="1:9" x14ac:dyDescent="0.25">
      <c r="A372" s="18"/>
      <c r="B372" s="5">
        <f>DATE(YEAR(siječanj!B372),MONTH(siječanj!B372)+9,DAY(siječanj!B372))</f>
        <v>44108</v>
      </c>
      <c r="C372" s="8">
        <v>3.84375</v>
      </c>
      <c r="D372">
        <v>0.91490402400000004</v>
      </c>
      <c r="E372" s="6">
        <v>156.08727719146145</v>
      </c>
      <c r="F372" s="9">
        <v>74.75559941885642</v>
      </c>
      <c r="G372" s="9">
        <v>85.89885106359624</v>
      </c>
      <c r="H372" s="9">
        <v>226.95124355054762</v>
      </c>
      <c r="I372" s="9">
        <f t="shared" si="7"/>
        <v>142.8048779976715</v>
      </c>
    </row>
    <row r="373" spans="1:9" x14ac:dyDescent="0.25">
      <c r="A373" s="18"/>
      <c r="B373" s="5">
        <f>DATE(YEAR(siječanj!B373),MONTH(siječanj!B373)+9,DAY(siječanj!B373))</f>
        <v>44108</v>
      </c>
      <c r="C373" s="8">
        <v>3.8541666666666701</v>
      </c>
      <c r="D373">
        <v>0.91490402400000004</v>
      </c>
      <c r="E373" s="6">
        <v>154.78017183569176</v>
      </c>
      <c r="F373" s="9">
        <v>73.130328315626841</v>
      </c>
      <c r="G373" s="9">
        <v>82.451014149997192</v>
      </c>
      <c r="H373" s="9">
        <v>226.60199963066364</v>
      </c>
      <c r="I373" s="9">
        <f t="shared" si="7"/>
        <v>141.60900204788587</v>
      </c>
    </row>
    <row r="374" spans="1:9" x14ac:dyDescent="0.25">
      <c r="A374" s="18"/>
      <c r="B374" s="5">
        <f>DATE(YEAR(siječanj!B374),MONTH(siječanj!B374)+9,DAY(siječanj!B374))</f>
        <v>44108</v>
      </c>
      <c r="C374" s="8">
        <v>3.8645833333333299</v>
      </c>
      <c r="D374">
        <v>0.91490402400000004</v>
      </c>
      <c r="E374" s="6">
        <v>151.48560732814562</v>
      </c>
      <c r="F374" s="9">
        <v>72.421132028572728</v>
      </c>
      <c r="G374" s="9">
        <v>78.699651805607431</v>
      </c>
      <c r="H374" s="9">
        <v>228.40999391031713</v>
      </c>
      <c r="I374" s="9">
        <f t="shared" si="7"/>
        <v>138.59479172260433</v>
      </c>
    </row>
    <row r="375" spans="1:9" x14ac:dyDescent="0.25">
      <c r="A375" s="18"/>
      <c r="B375" s="5">
        <f>DATE(YEAR(siječanj!B375),MONTH(siječanj!B375)+9,DAY(siječanj!B375))</f>
        <v>44108</v>
      </c>
      <c r="C375" s="8">
        <v>3.875</v>
      </c>
      <c r="D375">
        <v>0.91490402400000004</v>
      </c>
      <c r="E375" s="6">
        <v>149.9157326533547</v>
      </c>
      <c r="F375" s="9">
        <v>71.040801270890512</v>
      </c>
      <c r="G375" s="9">
        <v>74.460974655659953</v>
      </c>
      <c r="H375" s="9">
        <v>230.60260622782423</v>
      </c>
      <c r="I375" s="9">
        <f t="shared" si="7"/>
        <v>137.1585070654624</v>
      </c>
    </row>
    <row r="376" spans="1:9" x14ac:dyDescent="0.25">
      <c r="A376" s="18"/>
      <c r="B376" s="5">
        <f>DATE(YEAR(siječanj!B376),MONTH(siječanj!B376)+9,DAY(siječanj!B376))</f>
        <v>44108</v>
      </c>
      <c r="C376" s="8">
        <v>3.8854166666666701</v>
      </c>
      <c r="D376">
        <v>0.91490402400000004</v>
      </c>
      <c r="E376" s="6">
        <v>155.97439792403998</v>
      </c>
      <c r="F376" s="9">
        <v>70.234983148369125</v>
      </c>
      <c r="G376" s="9">
        <v>61.182828309227723</v>
      </c>
      <c r="H376" s="9">
        <v>237.99762773242352</v>
      </c>
      <c r="I376" s="9">
        <f t="shared" si="7"/>
        <v>142.70160430168141</v>
      </c>
    </row>
    <row r="377" spans="1:9" x14ac:dyDescent="0.25">
      <c r="A377" s="18"/>
      <c r="B377" s="5">
        <f>DATE(YEAR(siječanj!B377),MONTH(siječanj!B377)+9,DAY(siječanj!B377))</f>
        <v>44108</v>
      </c>
      <c r="C377" s="8">
        <v>3.8958333333333299</v>
      </c>
      <c r="D377">
        <v>0.91490402400000004</v>
      </c>
      <c r="E377" s="6">
        <v>158.74136637007848</v>
      </c>
      <c r="F377" s="9">
        <v>67.958540763657581</v>
      </c>
      <c r="G377" s="9">
        <v>57.345515748116561</v>
      </c>
      <c r="H377" s="9">
        <v>244.71027466487581</v>
      </c>
      <c r="I377" s="9">
        <f t="shared" si="7"/>
        <v>145.23311486724307</v>
      </c>
    </row>
    <row r="378" spans="1:9" x14ac:dyDescent="0.25">
      <c r="A378" s="18"/>
      <c r="B378" s="5">
        <f>DATE(YEAR(siječanj!B378),MONTH(siječanj!B378)+9,DAY(siječanj!B378))</f>
        <v>44108</v>
      </c>
      <c r="C378" s="8">
        <v>3.90625</v>
      </c>
      <c r="D378">
        <v>0.91490402400000004</v>
      </c>
      <c r="E378" s="6">
        <v>159.1635919654405</v>
      </c>
      <c r="F378" s="9">
        <v>69.132763571319487</v>
      </c>
      <c r="G378" s="9">
        <v>54.188552546760967</v>
      </c>
      <c r="H378" s="9">
        <v>244.49912607054836</v>
      </c>
      <c r="I378" s="9">
        <f t="shared" si="7"/>
        <v>145.6194107634756</v>
      </c>
    </row>
    <row r="379" spans="1:9" x14ac:dyDescent="0.25">
      <c r="A379" s="18"/>
      <c r="B379" s="5">
        <f>DATE(YEAR(siječanj!B379),MONTH(siječanj!B379)+9,DAY(siječanj!B379))</f>
        <v>44108</v>
      </c>
      <c r="C379" s="8">
        <v>3.9166666666666701</v>
      </c>
      <c r="D379">
        <v>0.91490402400000004</v>
      </c>
      <c r="E379" s="6">
        <v>151.60931686474405</v>
      </c>
      <c r="F379" s="9">
        <v>67.518935368108473</v>
      </c>
      <c r="G379" s="9">
        <v>49.670694939590945</v>
      </c>
      <c r="H379" s="9">
        <v>240.58348523968186</v>
      </c>
      <c r="I379" s="9">
        <f t="shared" si="7"/>
        <v>138.70797407544541</v>
      </c>
    </row>
    <row r="380" spans="1:9" x14ac:dyDescent="0.25">
      <c r="A380" s="18"/>
      <c r="B380" s="5">
        <f>DATE(YEAR(siječanj!B380),MONTH(siječanj!B380)+9,DAY(siječanj!B380))</f>
        <v>44108</v>
      </c>
      <c r="C380" s="8">
        <v>3.9270833333333299</v>
      </c>
      <c r="D380">
        <v>0.91490402400000004</v>
      </c>
      <c r="E380" s="6">
        <v>142.11045486880221</v>
      </c>
      <c r="F380" s="9">
        <v>65.446816224307582</v>
      </c>
      <c r="G380" s="9">
        <v>51.47818542548724</v>
      </c>
      <c r="H380" s="9">
        <v>243.07943149227526</v>
      </c>
      <c r="I380" s="9">
        <f t="shared" si="7"/>
        <v>130.01742701193754</v>
      </c>
    </row>
    <row r="381" spans="1:9" x14ac:dyDescent="0.25">
      <c r="A381" s="18"/>
      <c r="B381" s="5">
        <f>DATE(YEAR(siječanj!B381),MONTH(siječanj!B381)+9,DAY(siječanj!B381))</f>
        <v>44108</v>
      </c>
      <c r="C381" s="8">
        <v>3.9375</v>
      </c>
      <c r="D381">
        <v>0.91490402400000004</v>
      </c>
      <c r="E381" s="6">
        <v>132.91720664539278</v>
      </c>
      <c r="F381" s="9">
        <v>62.52569059458655</v>
      </c>
      <c r="G381" s="9">
        <v>51.626140245164535</v>
      </c>
      <c r="H381" s="9">
        <v>245.97274084732277</v>
      </c>
      <c r="I381" s="9">
        <f t="shared" si="7"/>
        <v>121.6064872187094</v>
      </c>
    </row>
    <row r="382" spans="1:9" x14ac:dyDescent="0.25">
      <c r="A382" s="18"/>
      <c r="B382" s="5">
        <f>DATE(YEAR(siječanj!B382),MONTH(siječanj!B382)+9,DAY(siječanj!B382))</f>
        <v>44108</v>
      </c>
      <c r="C382" s="8">
        <v>3.9479166666666701</v>
      </c>
      <c r="D382">
        <v>0.91490402400000004</v>
      </c>
      <c r="E382" s="6">
        <v>121.92746033984072</v>
      </c>
      <c r="F382" s="9">
        <v>61.976111982669238</v>
      </c>
      <c r="G382" s="9">
        <v>50.437948985996208</v>
      </c>
      <c r="H382" s="9">
        <v>240.21896960379115</v>
      </c>
      <c r="I382" s="9">
        <f t="shared" si="7"/>
        <v>111.55192410102069</v>
      </c>
    </row>
    <row r="383" spans="1:9" x14ac:dyDescent="0.25">
      <c r="A383" s="18"/>
      <c r="B383" s="5">
        <f>DATE(YEAR(siječanj!B383),MONTH(siječanj!B383)+9,DAY(siječanj!B383))</f>
        <v>44108</v>
      </c>
      <c r="C383" s="8">
        <v>3.9583333333333299</v>
      </c>
      <c r="D383">
        <v>0.91490402400000004</v>
      </c>
      <c r="E383" s="6">
        <v>111.17389671562648</v>
      </c>
      <c r="F383" s="9">
        <v>60.39530688694375</v>
      </c>
      <c r="G383" s="9">
        <v>48.592383536517438</v>
      </c>
      <c r="H383" s="9">
        <v>238.37759577333901</v>
      </c>
      <c r="I383" s="9">
        <f t="shared" si="7"/>
        <v>101.71344546888706</v>
      </c>
    </row>
    <row r="384" spans="1:9" x14ac:dyDescent="0.25">
      <c r="A384" s="18"/>
      <c r="B384" s="5">
        <f>DATE(YEAR(siječanj!B384),MONTH(siječanj!B384)+9,DAY(siječanj!B384))</f>
        <v>44108</v>
      </c>
      <c r="C384" s="8">
        <v>3.96875</v>
      </c>
      <c r="D384">
        <v>0.91490402400000004</v>
      </c>
      <c r="E384" s="6">
        <v>101.47751710220314</v>
      </c>
      <c r="F384" s="9">
        <v>57.988117591238534</v>
      </c>
      <c r="G384" s="9">
        <v>48.79769840464607</v>
      </c>
      <c r="H384" s="9">
        <v>238.70258044556442</v>
      </c>
      <c r="I384" s="9">
        <f t="shared" si="7"/>
        <v>92.842188742334471</v>
      </c>
    </row>
    <row r="385" spans="1:9" x14ac:dyDescent="0.25">
      <c r="A385" s="18"/>
      <c r="B385" s="5">
        <f>DATE(YEAR(siječanj!B385),MONTH(siječanj!B385)+9,DAY(siječanj!B385))</f>
        <v>44108</v>
      </c>
      <c r="C385" s="8">
        <v>3.9791666666666701</v>
      </c>
      <c r="D385">
        <v>0.91490402400000004</v>
      </c>
      <c r="E385" s="6">
        <v>92.643158202087221</v>
      </c>
      <c r="F385" s="9">
        <v>57.31512654401984</v>
      </c>
      <c r="G385" s="9">
        <v>48.387767548043406</v>
      </c>
      <c r="H385" s="9">
        <v>237.77872947595981</v>
      </c>
      <c r="I385" s="9">
        <f t="shared" si="7"/>
        <v>84.759598235158208</v>
      </c>
    </row>
    <row r="386" spans="1:9" ht="15.75" thickBot="1" x14ac:dyDescent="0.3">
      <c r="A386" s="18"/>
      <c r="B386" s="5">
        <f>DATE(YEAR(siječanj!B386),MONTH(siječanj!B386)+9,DAY(siječanj!B386))</f>
        <v>44108</v>
      </c>
      <c r="C386" s="8">
        <v>3.9895833333333299</v>
      </c>
      <c r="D386">
        <v>0.91490402400000004</v>
      </c>
      <c r="E386" s="6">
        <v>85.459176627627073</v>
      </c>
      <c r="F386" s="9">
        <v>56.972127013386689</v>
      </c>
      <c r="G386" s="9">
        <v>49.623921919507254</v>
      </c>
      <c r="H386" s="9">
        <v>237.14884855752567</v>
      </c>
      <c r="I386" s="9">
        <f t="shared" si="7"/>
        <v>78.186944584342768</v>
      </c>
    </row>
    <row r="387" spans="1:9" x14ac:dyDescent="0.25">
      <c r="A387" s="13">
        <f t="shared" ref="A387" si="8">A291+1</f>
        <v>279</v>
      </c>
      <c r="B387" s="5">
        <f>DATE(YEAR(siječanj!B387),MONTH(siječanj!B387)+9,DAY(siječanj!B387))</f>
        <v>44109</v>
      </c>
      <c r="C387" s="8">
        <v>4</v>
      </c>
      <c r="D387">
        <v>0.913966316</v>
      </c>
      <c r="E387" s="6">
        <v>76.46650931870208</v>
      </c>
      <c r="F387" s="9">
        <v>57.547302426427173</v>
      </c>
      <c r="G387" s="9">
        <v>49.147182161523098</v>
      </c>
      <c r="H387" s="9">
        <v>236.02809447584065</v>
      </c>
      <c r="I387" s="9">
        <f t="shared" si="7"/>
        <v>69.887813819393813</v>
      </c>
    </row>
    <row r="388" spans="1:9" x14ac:dyDescent="0.25">
      <c r="A388" s="14"/>
      <c r="B388" s="5">
        <f>DATE(YEAR(siječanj!B388),MONTH(siječanj!B388)+9,DAY(siječanj!B388))</f>
        <v>44109</v>
      </c>
      <c r="C388" s="8">
        <v>4.0104166666666696</v>
      </c>
      <c r="D388">
        <v>0.913966316</v>
      </c>
      <c r="E388" s="6">
        <v>70.847458446333476</v>
      </c>
      <c r="F388" s="9">
        <v>57.26691943486977</v>
      </c>
      <c r="G388" s="9">
        <v>49.525699376051115</v>
      </c>
      <c r="H388" s="9">
        <v>236.08302293902798</v>
      </c>
      <c r="I388" s="9">
        <f t="shared" ref="I388:I451" si="9">D388*E388</f>
        <v>64.752190594158492</v>
      </c>
    </row>
    <row r="389" spans="1:9" x14ac:dyDescent="0.25">
      <c r="A389" s="14"/>
      <c r="B389" s="5">
        <f>DATE(YEAR(siječanj!B389),MONTH(siječanj!B389)+9,DAY(siječanj!B389))</f>
        <v>44109</v>
      </c>
      <c r="C389" s="8">
        <v>4.0208333333333304</v>
      </c>
      <c r="D389">
        <v>0.913966316</v>
      </c>
      <c r="E389" s="6">
        <v>66.550866154453956</v>
      </c>
      <c r="F389" s="9">
        <v>56.781067315344735</v>
      </c>
      <c r="G389" s="9">
        <v>48.615837937725736</v>
      </c>
      <c r="H389" s="9">
        <v>236.31786675175894</v>
      </c>
      <c r="I389" s="9">
        <f t="shared" si="9"/>
        <v>60.825249965795372</v>
      </c>
    </row>
    <row r="390" spans="1:9" x14ac:dyDescent="0.25">
      <c r="A390" s="14"/>
      <c r="B390" s="5">
        <f>DATE(YEAR(siječanj!B390),MONTH(siječanj!B390)+9,DAY(siječanj!B390))</f>
        <v>44109</v>
      </c>
      <c r="C390" s="8">
        <v>4.03125</v>
      </c>
      <c r="D390">
        <v>0.913966316</v>
      </c>
      <c r="E390" s="6">
        <v>63.089736734183262</v>
      </c>
      <c r="F390" s="9">
        <v>56.316412110055062</v>
      </c>
      <c r="G390" s="9">
        <v>48.862430635053904</v>
      </c>
      <c r="H390" s="9">
        <v>236.102273806558</v>
      </c>
      <c r="I390" s="9">
        <f t="shared" si="9"/>
        <v>57.661894260351346</v>
      </c>
    </row>
    <row r="391" spans="1:9" x14ac:dyDescent="0.25">
      <c r="A391" s="14"/>
      <c r="B391" s="5">
        <f>DATE(YEAR(siječanj!B391),MONTH(siječanj!B391)+9,DAY(siječanj!B391))</f>
        <v>44109</v>
      </c>
      <c r="C391" s="8">
        <v>4.0416666666666696</v>
      </c>
      <c r="D391">
        <v>0.913966316</v>
      </c>
      <c r="E391" s="6">
        <v>59.82368918826662</v>
      </c>
      <c r="F391" s="9">
        <v>55.91720821669989</v>
      </c>
      <c r="G391" s="9">
        <v>48.582930689989254</v>
      </c>
      <c r="H391" s="9">
        <v>235.99442442501856</v>
      </c>
      <c r="I391" s="9">
        <f t="shared" si="9"/>
        <v>54.676836816929075</v>
      </c>
    </row>
    <row r="392" spans="1:9" x14ac:dyDescent="0.25">
      <c r="A392" s="14"/>
      <c r="B392" s="5">
        <f>DATE(YEAR(siječanj!B392),MONTH(siječanj!B392)+9,DAY(siječanj!B392))</f>
        <v>44109</v>
      </c>
      <c r="C392" s="8">
        <v>4.0520833333333304</v>
      </c>
      <c r="D392">
        <v>0.913966316</v>
      </c>
      <c r="E392" s="6">
        <v>58.194480883293295</v>
      </c>
      <c r="F392" s="9">
        <v>55.079321227134159</v>
      </c>
      <c r="G392" s="9">
        <v>46.939297531110874</v>
      </c>
      <c r="H392" s="9">
        <v>236.30182835527808</v>
      </c>
      <c r="I392" s="9">
        <f t="shared" si="9"/>
        <v>53.187795304436001</v>
      </c>
    </row>
    <row r="393" spans="1:9" x14ac:dyDescent="0.25">
      <c r="A393" s="14"/>
      <c r="B393" s="5">
        <f>DATE(YEAR(siječanj!B393),MONTH(siječanj!B393)+9,DAY(siječanj!B393))</f>
        <v>44109</v>
      </c>
      <c r="C393" s="8">
        <v>4.0625</v>
      </c>
      <c r="D393">
        <v>0.913966316</v>
      </c>
      <c r="E393" s="6">
        <v>56.225255547680476</v>
      </c>
      <c r="F393" s="9">
        <v>54.697852631016417</v>
      </c>
      <c r="G393" s="9">
        <v>47.081936871815202</v>
      </c>
      <c r="H393" s="9">
        <v>235.83799265812254</v>
      </c>
      <c r="I393" s="9">
        <f t="shared" si="9"/>
        <v>51.387989679072085</v>
      </c>
    </row>
    <row r="394" spans="1:9" x14ac:dyDescent="0.25">
      <c r="A394" s="14"/>
      <c r="B394" s="5">
        <f>DATE(YEAR(siječanj!B394),MONTH(siječanj!B394)+9,DAY(siječanj!B394))</f>
        <v>44109</v>
      </c>
      <c r="C394" s="8">
        <v>4.0729166666666696</v>
      </c>
      <c r="D394">
        <v>0.913966316</v>
      </c>
      <c r="E394" s="6">
        <v>55.016255133203714</v>
      </c>
      <c r="F394" s="9">
        <v>54.760636860880993</v>
      </c>
      <c r="G394" s="9">
        <v>46.619190681315104</v>
      </c>
      <c r="H394" s="9">
        <v>236.07453355002804</v>
      </c>
      <c r="I394" s="9">
        <f t="shared" si="9"/>
        <v>50.283004024210285</v>
      </c>
    </row>
    <row r="395" spans="1:9" x14ac:dyDescent="0.25">
      <c r="A395" s="14"/>
      <c r="B395" s="5">
        <f>DATE(YEAR(siječanj!B395),MONTH(siječanj!B395)+9,DAY(siječanj!B395))</f>
        <v>44109</v>
      </c>
      <c r="C395" s="8">
        <v>4.0833333333333304</v>
      </c>
      <c r="D395">
        <v>0.913966316</v>
      </c>
      <c r="E395" s="6">
        <v>53.896276016265389</v>
      </c>
      <c r="F395" s="9">
        <v>54.782249009450588</v>
      </c>
      <c r="G395" s="9">
        <v>47.260390799619131</v>
      </c>
      <c r="H395" s="9">
        <v>236.18060598984357</v>
      </c>
      <c r="I395" s="9">
        <f t="shared" si="9"/>
        <v>49.259380836705233</v>
      </c>
    </row>
    <row r="396" spans="1:9" x14ac:dyDescent="0.25">
      <c r="A396" s="14"/>
      <c r="B396" s="5">
        <f>DATE(YEAR(siječanj!B396),MONTH(siječanj!B396)+9,DAY(siječanj!B396))</f>
        <v>44109</v>
      </c>
      <c r="C396" s="8">
        <v>4.09375</v>
      </c>
      <c r="D396">
        <v>0.913966316</v>
      </c>
      <c r="E396" s="6">
        <v>52.913634880452264</v>
      </c>
      <c r="F396" s="9">
        <v>54.860117425033991</v>
      </c>
      <c r="G396" s="9">
        <v>47.300298824695659</v>
      </c>
      <c r="H396" s="9">
        <v>236.38331810411006</v>
      </c>
      <c r="I396" s="9">
        <f t="shared" si="9"/>
        <v>48.361279937856054</v>
      </c>
    </row>
    <row r="397" spans="1:9" x14ac:dyDescent="0.25">
      <c r="A397" s="14"/>
      <c r="B397" s="5">
        <f>DATE(YEAR(siječanj!B397),MONTH(siječanj!B397)+9,DAY(siječanj!B397))</f>
        <v>44109</v>
      </c>
      <c r="C397" s="8">
        <v>4.1041666666666696</v>
      </c>
      <c r="D397">
        <v>0.913966316</v>
      </c>
      <c r="E397" s="6">
        <v>53.011089429674918</v>
      </c>
      <c r="F397" s="9">
        <v>55.744131359440765</v>
      </c>
      <c r="G397" s="9">
        <v>48.603976951587704</v>
      </c>
      <c r="H397" s="9">
        <v>236.06843604438222</v>
      </c>
      <c r="I397" s="9">
        <f t="shared" si="9"/>
        <v>48.450350113186524</v>
      </c>
    </row>
    <row r="398" spans="1:9" x14ac:dyDescent="0.25">
      <c r="A398" s="14"/>
      <c r="B398" s="5">
        <f>DATE(YEAR(siječanj!B398),MONTH(siječanj!B398)+9,DAY(siječanj!B398))</f>
        <v>44109</v>
      </c>
      <c r="C398" s="8">
        <v>4.1145833333333304</v>
      </c>
      <c r="D398">
        <v>0.913966316</v>
      </c>
      <c r="E398" s="6">
        <v>52.526578119206782</v>
      </c>
      <c r="F398" s="9">
        <v>55.67002800133033</v>
      </c>
      <c r="G398" s="9">
        <v>48.142955995434953</v>
      </c>
      <c r="H398" s="9">
        <v>235.88136401213157</v>
      </c>
      <c r="I398" s="9">
        <f t="shared" si="9"/>
        <v>48.007523095697628</v>
      </c>
    </row>
    <row r="399" spans="1:9" x14ac:dyDescent="0.25">
      <c r="A399" s="14"/>
      <c r="B399" s="5">
        <f>DATE(YEAR(siječanj!B399),MONTH(siječanj!B399)+9,DAY(siječanj!B399))</f>
        <v>44109</v>
      </c>
      <c r="C399" s="8">
        <v>4.125</v>
      </c>
      <c r="D399">
        <v>0.913966316</v>
      </c>
      <c r="E399" s="6">
        <v>52.849490334879555</v>
      </c>
      <c r="F399" s="9">
        <v>55.157620847603113</v>
      </c>
      <c r="G399" s="9">
        <v>47.654175539401585</v>
      </c>
      <c r="H399" s="9">
        <v>235.92704439209976</v>
      </c>
      <c r="I399" s="9">
        <f t="shared" si="9"/>
        <v>48.30265398384747</v>
      </c>
    </row>
    <row r="400" spans="1:9" x14ac:dyDescent="0.25">
      <c r="A400" s="14"/>
      <c r="B400" s="5">
        <f>DATE(YEAR(siječanj!B400),MONTH(siječanj!B400)+9,DAY(siječanj!B400))</f>
        <v>44109</v>
      </c>
      <c r="C400" s="8">
        <v>4.1354166666666696</v>
      </c>
      <c r="D400">
        <v>0.913966316</v>
      </c>
      <c r="E400" s="6">
        <v>53.322690781114211</v>
      </c>
      <c r="F400" s="9">
        <v>54.936867902025206</v>
      </c>
      <c r="G400" s="9">
        <v>47.968060363472425</v>
      </c>
      <c r="H400" s="9">
        <v>235.6909457390615</v>
      </c>
      <c r="I400" s="9">
        <f t="shared" si="9"/>
        <v>48.73514325242212</v>
      </c>
    </row>
    <row r="401" spans="1:9" x14ac:dyDescent="0.25">
      <c r="A401" s="14"/>
      <c r="B401" s="5">
        <f>DATE(YEAR(siječanj!B401),MONTH(siječanj!B401)+9,DAY(siječanj!B401))</f>
        <v>44109</v>
      </c>
      <c r="C401" s="8">
        <v>4.1458333333333304</v>
      </c>
      <c r="D401">
        <v>0.913966316</v>
      </c>
      <c r="E401" s="6">
        <v>53.831046159955505</v>
      </c>
      <c r="F401" s="9">
        <v>54.760333420405971</v>
      </c>
      <c r="G401" s="9">
        <v>47.156461404583453</v>
      </c>
      <c r="H401" s="9">
        <v>235.39490125817065</v>
      </c>
      <c r="I401" s="9">
        <f t="shared" si="9"/>
        <v>49.199762945240479</v>
      </c>
    </row>
    <row r="402" spans="1:9" x14ac:dyDescent="0.25">
      <c r="A402" s="14"/>
      <c r="B402" s="5">
        <f>DATE(YEAR(siječanj!B402),MONTH(siječanj!B402)+9,DAY(siječanj!B402))</f>
        <v>44109</v>
      </c>
      <c r="C402" s="8">
        <v>4.15625</v>
      </c>
      <c r="D402">
        <v>0.913966316</v>
      </c>
      <c r="E402" s="6">
        <v>54.50034726262686</v>
      </c>
      <c r="F402" s="9">
        <v>54.190013054965824</v>
      </c>
      <c r="G402" s="9">
        <v>47.095039866939395</v>
      </c>
      <c r="H402" s="9">
        <v>235.47993291106798</v>
      </c>
      <c r="I402" s="9">
        <f t="shared" si="9"/>
        <v>49.811481608343755</v>
      </c>
    </row>
    <row r="403" spans="1:9" x14ac:dyDescent="0.25">
      <c r="A403" s="14"/>
      <c r="B403" s="5">
        <f>DATE(YEAR(siječanj!B403),MONTH(siječanj!B403)+9,DAY(siječanj!B403))</f>
        <v>44109</v>
      </c>
      <c r="C403" s="8">
        <v>4.1666666666666696</v>
      </c>
      <c r="D403">
        <v>0.913966316</v>
      </c>
      <c r="E403" s="6">
        <v>57.202741209250746</v>
      </c>
      <c r="F403" s="9">
        <v>54.381080738283444</v>
      </c>
      <c r="G403" s="9">
        <v>47.45913619899455</v>
      </c>
      <c r="H403" s="9">
        <v>235.55184813851022</v>
      </c>
      <c r="I403" s="9">
        <f t="shared" si="9"/>
        <v>52.281378648120288</v>
      </c>
    </row>
    <row r="404" spans="1:9" x14ac:dyDescent="0.25">
      <c r="A404" s="14"/>
      <c r="B404" s="5">
        <f>DATE(YEAR(siječanj!B404),MONTH(siječanj!B404)+9,DAY(siječanj!B404))</f>
        <v>44109</v>
      </c>
      <c r="C404" s="8">
        <v>4.1770833333333304</v>
      </c>
      <c r="D404">
        <v>0.913966316</v>
      </c>
      <c r="E404" s="6">
        <v>59.508267900499852</v>
      </c>
      <c r="F404" s="9">
        <v>54.443996725196385</v>
      </c>
      <c r="G404" s="9">
        <v>48.871036838800514</v>
      </c>
      <c r="H404" s="9">
        <v>234.77302156890335</v>
      </c>
      <c r="I404" s="9">
        <f t="shared" si="9"/>
        <v>54.388552384560903</v>
      </c>
    </row>
    <row r="405" spans="1:9" x14ac:dyDescent="0.25">
      <c r="A405" s="14"/>
      <c r="B405" s="5">
        <f>DATE(YEAR(siječanj!B405),MONTH(siječanj!B405)+9,DAY(siječanj!B405))</f>
        <v>44109</v>
      </c>
      <c r="C405" s="8">
        <v>4.1875</v>
      </c>
      <c r="D405">
        <v>0.913966316</v>
      </c>
      <c r="E405" s="6">
        <v>63.327445602715102</v>
      </c>
      <c r="F405" s="9">
        <v>54.30877805983399</v>
      </c>
      <c r="G405" s="9">
        <v>47.224408481402428</v>
      </c>
      <c r="H405" s="9">
        <v>225.97514350628759</v>
      </c>
      <c r="I405" s="9">
        <f t="shared" si="9"/>
        <v>57.879152159203919</v>
      </c>
    </row>
    <row r="406" spans="1:9" x14ac:dyDescent="0.25">
      <c r="A406" s="14"/>
      <c r="B406" s="5">
        <f>DATE(YEAR(siječanj!B406),MONTH(siječanj!B406)+9,DAY(siječanj!B406))</f>
        <v>44109</v>
      </c>
      <c r="C406" s="8">
        <v>4.1979166666666696</v>
      </c>
      <c r="D406">
        <v>0.913966316</v>
      </c>
      <c r="E406" s="6">
        <v>67.933677147208058</v>
      </c>
      <c r="F406" s="9">
        <v>55.077161210068546</v>
      </c>
      <c r="G406" s="9">
        <v>46.738782967809819</v>
      </c>
      <c r="H406" s="9">
        <v>206.84684202908812</v>
      </c>
      <c r="I406" s="9">
        <f t="shared" si="9"/>
        <v>62.089092634567137</v>
      </c>
    </row>
    <row r="407" spans="1:9" x14ac:dyDescent="0.25">
      <c r="A407" s="14"/>
      <c r="B407" s="5">
        <f>DATE(YEAR(siječanj!B407),MONTH(siječanj!B407)+9,DAY(siječanj!B407))</f>
        <v>44109</v>
      </c>
      <c r="C407" s="8">
        <v>4.2083333333333304</v>
      </c>
      <c r="D407">
        <v>0.913966316</v>
      </c>
      <c r="E407" s="6">
        <v>74.0693855787231</v>
      </c>
      <c r="F407" s="9">
        <v>55.856264592874581</v>
      </c>
      <c r="G407" s="9">
        <v>47.760952369830001</v>
      </c>
      <c r="H407" s="9">
        <v>192.19804392473748</v>
      </c>
      <c r="I407" s="9">
        <f t="shared" si="9"/>
        <v>67.696923465769075</v>
      </c>
    </row>
    <row r="408" spans="1:9" x14ac:dyDescent="0.25">
      <c r="A408" s="14"/>
      <c r="B408" s="5">
        <f>DATE(YEAR(siječanj!B408),MONTH(siječanj!B408)+9,DAY(siječanj!B408))</f>
        <v>44109</v>
      </c>
      <c r="C408" s="8">
        <v>4.21875</v>
      </c>
      <c r="D408">
        <v>0.913966316</v>
      </c>
      <c r="E408" s="6">
        <v>80.321555895353811</v>
      </c>
      <c r="F408" s="9">
        <v>60.647937052950205</v>
      </c>
      <c r="G408" s="9">
        <v>47.790916335821116</v>
      </c>
      <c r="H408" s="9">
        <v>169.32949175451049</v>
      </c>
      <c r="I408" s="9">
        <f t="shared" si="9"/>
        <v>73.411196537064598</v>
      </c>
    </row>
    <row r="409" spans="1:9" x14ac:dyDescent="0.25">
      <c r="A409" s="14"/>
      <c r="B409" s="5">
        <f>DATE(YEAR(siječanj!B409),MONTH(siječanj!B409)+9,DAY(siječanj!B409))</f>
        <v>44109</v>
      </c>
      <c r="C409" s="8">
        <v>4.2291666666666696</v>
      </c>
      <c r="D409">
        <v>0.913966316</v>
      </c>
      <c r="E409" s="6">
        <v>85.223480499135718</v>
      </c>
      <c r="F409" s="9">
        <v>66.285793204000669</v>
      </c>
      <c r="G409" s="9">
        <v>50.168728562251182</v>
      </c>
      <c r="H409" s="9">
        <v>143.143782708841</v>
      </c>
      <c r="I409" s="9">
        <f t="shared" si="9"/>
        <v>77.891390508492918</v>
      </c>
    </row>
    <row r="410" spans="1:9" x14ac:dyDescent="0.25">
      <c r="A410" s="14"/>
      <c r="B410" s="5">
        <f>DATE(YEAR(siječanj!B410),MONTH(siječanj!B410)+9,DAY(siječanj!B410))</f>
        <v>44109</v>
      </c>
      <c r="C410" s="8">
        <v>4.2395833333333304</v>
      </c>
      <c r="D410">
        <v>0.913966316</v>
      </c>
      <c r="E410" s="6">
        <v>90.816916846548921</v>
      </c>
      <c r="F410" s="9">
        <v>67.762825649906759</v>
      </c>
      <c r="G410" s="9">
        <v>53.612492005863444</v>
      </c>
      <c r="H410" s="9">
        <v>112.68788204601428</v>
      </c>
      <c r="I410" s="9">
        <f t="shared" si="9"/>
        <v>83.003602920718649</v>
      </c>
    </row>
    <row r="411" spans="1:9" x14ac:dyDescent="0.25">
      <c r="A411" s="14"/>
      <c r="B411" s="5">
        <f>DATE(YEAR(siječanj!B411),MONTH(siječanj!B411)+9,DAY(siječanj!B411))</f>
        <v>44109</v>
      </c>
      <c r="C411" s="8">
        <v>4.25</v>
      </c>
      <c r="D411">
        <v>0.913966316</v>
      </c>
      <c r="E411" s="6">
        <v>95.876604721358817</v>
      </c>
      <c r="F411" s="9">
        <v>72.232939044492156</v>
      </c>
      <c r="G411" s="9">
        <v>64.882617328706203</v>
      </c>
      <c r="H411" s="9">
        <v>66.345316758165282</v>
      </c>
      <c r="I411" s="9">
        <f t="shared" si="9"/>
        <v>87.627987207768527</v>
      </c>
    </row>
    <row r="412" spans="1:9" x14ac:dyDescent="0.25">
      <c r="A412" s="14"/>
      <c r="B412" s="5">
        <f>DATE(YEAR(siječanj!B412),MONTH(siječanj!B412)+9,DAY(siječanj!B412))</f>
        <v>44109</v>
      </c>
      <c r="C412" s="8">
        <v>4.2604166666666696</v>
      </c>
      <c r="D412">
        <v>0.913966316</v>
      </c>
      <c r="E412" s="6">
        <v>98.938592996421121</v>
      </c>
      <c r="F412" s="9">
        <v>89.455681400587551</v>
      </c>
      <c r="G412" s="9">
        <v>83.152405777753174</v>
      </c>
      <c r="H412" s="9">
        <v>34.689932514184775</v>
      </c>
      <c r="I412" s="9">
        <f t="shared" si="9"/>
        <v>90.426541351162413</v>
      </c>
    </row>
    <row r="413" spans="1:9" x14ac:dyDescent="0.25">
      <c r="A413" s="14"/>
      <c r="B413" s="5">
        <f>DATE(YEAR(siječanj!B413),MONTH(siječanj!B413)+9,DAY(siječanj!B413))</f>
        <v>44109</v>
      </c>
      <c r="C413" s="8">
        <v>4.2708333333333304</v>
      </c>
      <c r="D413">
        <v>0.913966316</v>
      </c>
      <c r="E413" s="6">
        <v>101.11496175215606</v>
      </c>
      <c r="F413" s="9">
        <v>99.431302987460256</v>
      </c>
      <c r="G413" s="9">
        <v>94.993483829617873</v>
      </c>
      <c r="H413" s="9">
        <v>18.55930976298264</v>
      </c>
      <c r="I413" s="9">
        <f t="shared" si="9"/>
        <v>92.415669085098983</v>
      </c>
    </row>
    <row r="414" spans="1:9" x14ac:dyDescent="0.25">
      <c r="A414" s="14"/>
      <c r="B414" s="5">
        <f>DATE(YEAR(siječanj!B414),MONTH(siječanj!B414)+9,DAY(siječanj!B414))</f>
        <v>44109</v>
      </c>
      <c r="C414" s="8">
        <v>4.28125</v>
      </c>
      <c r="D414">
        <v>0.913966316</v>
      </c>
      <c r="E414" s="6">
        <v>102.06940963292737</v>
      </c>
      <c r="F414" s="9">
        <v>109.23253014659019</v>
      </c>
      <c r="G414" s="9">
        <v>103.30859820969556</v>
      </c>
      <c r="H414" s="9">
        <v>11.93843188775045</v>
      </c>
      <c r="I414" s="9">
        <f t="shared" si="9"/>
        <v>93.288002298501539</v>
      </c>
    </row>
    <row r="415" spans="1:9" x14ac:dyDescent="0.25">
      <c r="A415" s="14"/>
      <c r="B415" s="5">
        <f>DATE(YEAR(siječanj!B415),MONTH(siječanj!B415)+9,DAY(siječanj!B415))</f>
        <v>44109</v>
      </c>
      <c r="C415" s="8">
        <v>4.2916666666666696</v>
      </c>
      <c r="D415">
        <v>0.913966316</v>
      </c>
      <c r="E415" s="6">
        <v>100.00349929596135</v>
      </c>
      <c r="F415" s="9">
        <v>115.46253441409318</v>
      </c>
      <c r="G415" s="9">
        <v>109.24844029168787</v>
      </c>
      <c r="H415" s="9">
        <v>4.7470169579707777</v>
      </c>
      <c r="I415" s="9">
        <f t="shared" si="9"/>
        <v>91.399829838638382</v>
      </c>
    </row>
    <row r="416" spans="1:9" x14ac:dyDescent="0.25">
      <c r="A416" s="14"/>
      <c r="B416" s="5">
        <f>DATE(YEAR(siječanj!B416),MONTH(siječanj!B416)+9,DAY(siječanj!B416))</f>
        <v>44109</v>
      </c>
      <c r="C416" s="8">
        <v>4.3020833333333304</v>
      </c>
      <c r="D416">
        <v>0.913966316</v>
      </c>
      <c r="E416" s="6">
        <v>97.350127038069175</v>
      </c>
      <c r="F416" s="9">
        <v>128.45955672976791</v>
      </c>
      <c r="G416" s="9">
        <v>120.08184969596579</v>
      </c>
      <c r="H416" s="9">
        <v>3.3558692479765093</v>
      </c>
      <c r="I416" s="9">
        <f t="shared" si="9"/>
        <v>88.974736971116073</v>
      </c>
    </row>
    <row r="417" spans="1:9" x14ac:dyDescent="0.25">
      <c r="A417" s="14"/>
      <c r="B417" s="5">
        <f>DATE(YEAR(siječanj!B417),MONTH(siječanj!B417)+9,DAY(siječanj!B417))</f>
        <v>44109</v>
      </c>
      <c r="C417" s="8">
        <v>4.3125</v>
      </c>
      <c r="D417">
        <v>0.913966316</v>
      </c>
      <c r="E417" s="6">
        <v>97.148309882168661</v>
      </c>
      <c r="F417" s="9">
        <v>134.74642414523476</v>
      </c>
      <c r="G417" s="9">
        <v>132.66758601660308</v>
      </c>
      <c r="H417" s="9">
        <v>3.834826918858671</v>
      </c>
      <c r="I417" s="9">
        <f t="shared" si="9"/>
        <v>88.790282888632092</v>
      </c>
    </row>
    <row r="418" spans="1:9" x14ac:dyDescent="0.25">
      <c r="A418" s="14"/>
      <c r="B418" s="5">
        <f>DATE(YEAR(siječanj!B418),MONTH(siječanj!B418)+9,DAY(siječanj!B418))</f>
        <v>44109</v>
      </c>
      <c r="C418" s="8">
        <v>4.3229166666666696</v>
      </c>
      <c r="D418">
        <v>0.913966316</v>
      </c>
      <c r="E418" s="6">
        <v>96.225602127393614</v>
      </c>
      <c r="F418" s="9">
        <v>138.63070976905132</v>
      </c>
      <c r="G418" s="9">
        <v>145.7706849743478</v>
      </c>
      <c r="H418" s="9">
        <v>3.4712486696413873</v>
      </c>
      <c r="I418" s="9">
        <f t="shared" si="9"/>
        <v>87.946959081255699</v>
      </c>
    </row>
    <row r="419" spans="1:9" x14ac:dyDescent="0.25">
      <c r="A419" s="14"/>
      <c r="B419" s="5">
        <f>DATE(YEAR(siječanj!B419),MONTH(siječanj!B419)+9,DAY(siječanj!B419))</f>
        <v>44109</v>
      </c>
      <c r="C419" s="8">
        <v>4.3333333333333304</v>
      </c>
      <c r="D419">
        <v>0.913966316</v>
      </c>
      <c r="E419" s="6">
        <v>97.647461468491286</v>
      </c>
      <c r="F419" s="9">
        <v>168.57335742700835</v>
      </c>
      <c r="G419" s="9">
        <v>153.32892067569247</v>
      </c>
      <c r="H419" s="9">
        <v>2.3820113447905644</v>
      </c>
      <c r="I419" s="9">
        <f t="shared" si="9"/>
        <v>89.246490625108933</v>
      </c>
    </row>
    <row r="420" spans="1:9" x14ac:dyDescent="0.25">
      <c r="A420" s="14"/>
      <c r="B420" s="5">
        <f>DATE(YEAR(siječanj!B420),MONTH(siječanj!B420)+9,DAY(siječanj!B420))</f>
        <v>44109</v>
      </c>
      <c r="C420" s="8">
        <v>4.34375</v>
      </c>
      <c r="D420">
        <v>0.913966316</v>
      </c>
      <c r="E420" s="6">
        <v>98.502658526367895</v>
      </c>
      <c r="F420" s="9">
        <v>170.04676056512767</v>
      </c>
      <c r="G420" s="9">
        <v>175.33590218333197</v>
      </c>
      <c r="H420" s="9">
        <v>2.0807308755054192</v>
      </c>
      <c r="I420" s="9">
        <f t="shared" si="9"/>
        <v>90.028111929550448</v>
      </c>
    </row>
    <row r="421" spans="1:9" x14ac:dyDescent="0.25">
      <c r="A421" s="14"/>
      <c r="B421" s="5">
        <f>DATE(YEAR(siječanj!B421),MONTH(siječanj!B421)+9,DAY(siječanj!B421))</f>
        <v>44109</v>
      </c>
      <c r="C421" s="8">
        <v>4.3541666666666696</v>
      </c>
      <c r="D421">
        <v>0.913966316</v>
      </c>
      <c r="E421" s="6">
        <v>97.91145312741871</v>
      </c>
      <c r="F421" s="9">
        <v>198.45870673947815</v>
      </c>
      <c r="G421" s="9">
        <v>180.24144231250031</v>
      </c>
      <c r="H421" s="9">
        <v>2.3956039506964371</v>
      </c>
      <c r="I421" s="9">
        <f t="shared" si="9"/>
        <v>89.487770109073551</v>
      </c>
    </row>
    <row r="422" spans="1:9" x14ac:dyDescent="0.25">
      <c r="A422" s="14"/>
      <c r="B422" s="5">
        <f>DATE(YEAR(siječanj!B422),MONTH(siječanj!B422)+9,DAY(siječanj!B422))</f>
        <v>44109</v>
      </c>
      <c r="C422" s="8">
        <v>4.3645833333333304</v>
      </c>
      <c r="D422">
        <v>0.913966316</v>
      </c>
      <c r="E422" s="6">
        <v>98.164536072934737</v>
      </c>
      <c r="F422" s="9">
        <v>185.59453944757092</v>
      </c>
      <c r="G422" s="9">
        <v>180.59672477371149</v>
      </c>
      <c r="H422" s="9">
        <v>1.7834934477830513</v>
      </c>
      <c r="I422" s="9">
        <f t="shared" si="9"/>
        <v>89.719079396429265</v>
      </c>
    </row>
    <row r="423" spans="1:9" x14ac:dyDescent="0.25">
      <c r="A423" s="14"/>
      <c r="B423" s="5">
        <f>DATE(YEAR(siječanj!B423),MONTH(siječanj!B423)+9,DAY(siječanj!B423))</f>
        <v>44109</v>
      </c>
      <c r="C423" s="8">
        <v>4.375</v>
      </c>
      <c r="D423">
        <v>0.913966316</v>
      </c>
      <c r="E423" s="6">
        <v>98.484169518201142</v>
      </c>
      <c r="F423" s="9">
        <v>204.24041363887781</v>
      </c>
      <c r="G423" s="9">
        <v>185.96563808827005</v>
      </c>
      <c r="H423" s="9">
        <v>1.4258170409655562</v>
      </c>
      <c r="I423" s="9">
        <f t="shared" si="9"/>
        <v>90.011213598869787</v>
      </c>
    </row>
    <row r="424" spans="1:9" x14ac:dyDescent="0.25">
      <c r="A424" s="14"/>
      <c r="B424" s="5">
        <f>DATE(YEAR(siječanj!B424),MONTH(siječanj!B424)+9,DAY(siječanj!B424))</f>
        <v>44109</v>
      </c>
      <c r="C424" s="8">
        <v>4.3854166666666696</v>
      </c>
      <c r="D424">
        <v>0.913966316</v>
      </c>
      <c r="E424" s="6">
        <v>99.558734388226782</v>
      </c>
      <c r="F424" s="9">
        <v>191.50193458583462</v>
      </c>
      <c r="G424" s="9">
        <v>181.79618996010797</v>
      </c>
      <c r="H424" s="9">
        <v>1.4119738663109775</v>
      </c>
      <c r="I424" s="9">
        <f t="shared" si="9"/>
        <v>90.993329694430145</v>
      </c>
    </row>
    <row r="425" spans="1:9" x14ac:dyDescent="0.25">
      <c r="A425" s="14"/>
      <c r="B425" s="5">
        <f>DATE(YEAR(siječanj!B425),MONTH(siječanj!B425)+9,DAY(siječanj!B425))</f>
        <v>44109</v>
      </c>
      <c r="C425" s="8">
        <v>4.3958333333333304</v>
      </c>
      <c r="D425">
        <v>0.913966316</v>
      </c>
      <c r="E425" s="6">
        <v>98.982954700441411</v>
      </c>
      <c r="F425" s="9">
        <v>189.23574529506854</v>
      </c>
      <c r="G425" s="9">
        <v>183.94352765084392</v>
      </c>
      <c r="H425" s="9">
        <v>1.5709652279148885</v>
      </c>
      <c r="I425" s="9">
        <f t="shared" si="9"/>
        <v>90.467086454357315</v>
      </c>
    </row>
    <row r="426" spans="1:9" x14ac:dyDescent="0.25">
      <c r="A426" s="14"/>
      <c r="B426" s="5">
        <f>DATE(YEAR(siječanj!B426),MONTH(siječanj!B426)+9,DAY(siječanj!B426))</f>
        <v>44109</v>
      </c>
      <c r="C426" s="8">
        <v>4.40625</v>
      </c>
      <c r="D426">
        <v>0.913966316</v>
      </c>
      <c r="E426" s="6">
        <v>98.811263109458778</v>
      </c>
      <c r="F426" s="9">
        <v>176.28381583103706</v>
      </c>
      <c r="G426" s="9">
        <v>189.92768269653573</v>
      </c>
      <c r="H426" s="9">
        <v>1.4875138552135483</v>
      </c>
      <c r="I426" s="9">
        <f t="shared" si="9"/>
        <v>90.310166123458743</v>
      </c>
    </row>
    <row r="427" spans="1:9" x14ac:dyDescent="0.25">
      <c r="A427" s="14"/>
      <c r="B427" s="5">
        <f>DATE(YEAR(siječanj!B427),MONTH(siječanj!B427)+9,DAY(siječanj!B427))</f>
        <v>44109</v>
      </c>
      <c r="C427" s="8">
        <v>4.4166666666666696</v>
      </c>
      <c r="D427">
        <v>0.913966316</v>
      </c>
      <c r="E427" s="6">
        <v>99.599411199158624</v>
      </c>
      <c r="F427" s="9">
        <v>176.00716595585001</v>
      </c>
      <c r="G427" s="9">
        <v>189.72681270301035</v>
      </c>
      <c r="H427" s="9">
        <v>1.2834800157546886</v>
      </c>
      <c r="I427" s="9">
        <f t="shared" si="9"/>
        <v>91.030506929464153</v>
      </c>
    </row>
    <row r="428" spans="1:9" x14ac:dyDescent="0.25">
      <c r="A428" s="14"/>
      <c r="B428" s="5">
        <f>DATE(YEAR(siječanj!B428),MONTH(siječanj!B428)+9,DAY(siječanj!B428))</f>
        <v>44109</v>
      </c>
      <c r="C428" s="8">
        <v>4.4270833333333304</v>
      </c>
      <c r="D428">
        <v>0.913966316</v>
      </c>
      <c r="E428" s="6">
        <v>99.641924002362217</v>
      </c>
      <c r="F428" s="9">
        <v>194.04560821309408</v>
      </c>
      <c r="G428" s="9">
        <v>185.51786789036848</v>
      </c>
      <c r="H428" s="9">
        <v>1.3156426609570544</v>
      </c>
      <c r="I428" s="9">
        <f t="shared" si="9"/>
        <v>91.069362199590969</v>
      </c>
    </row>
    <row r="429" spans="1:9" x14ac:dyDescent="0.25">
      <c r="A429" s="14"/>
      <c r="B429" s="5">
        <f>DATE(YEAR(siječanj!B429),MONTH(siječanj!B429)+9,DAY(siječanj!B429))</f>
        <v>44109</v>
      </c>
      <c r="C429" s="8">
        <v>4.4375</v>
      </c>
      <c r="D429">
        <v>0.913966316</v>
      </c>
      <c r="E429" s="6">
        <v>99.696475513139077</v>
      </c>
      <c r="F429" s="9">
        <v>187.22483728182749</v>
      </c>
      <c r="G429" s="9">
        <v>182.6403766788913</v>
      </c>
      <c r="H429" s="9">
        <v>1.3564923549691226</v>
      </c>
      <c r="I429" s="9">
        <f t="shared" si="9"/>
        <v>91.119220442927926</v>
      </c>
    </row>
    <row r="430" spans="1:9" x14ac:dyDescent="0.25">
      <c r="A430" s="14"/>
      <c r="B430" s="5">
        <f>DATE(YEAR(siječanj!B430),MONTH(siječanj!B430)+9,DAY(siječanj!B430))</f>
        <v>44109</v>
      </c>
      <c r="C430" s="8">
        <v>4.4479166666666696</v>
      </c>
      <c r="D430">
        <v>0.913966316</v>
      </c>
      <c r="E430" s="6">
        <v>101.44272956664385</v>
      </c>
      <c r="F430" s="9">
        <v>174.89244143711923</v>
      </c>
      <c r="G430" s="9">
        <v>181.91695636442242</v>
      </c>
      <c r="H430" s="9">
        <v>1.4539606033699604</v>
      </c>
      <c r="I430" s="9">
        <f t="shared" si="9"/>
        <v>92.715237827009759</v>
      </c>
    </row>
    <row r="431" spans="1:9" x14ac:dyDescent="0.25">
      <c r="A431" s="14"/>
      <c r="B431" s="5">
        <f>DATE(YEAR(siječanj!B431),MONTH(siječanj!B431)+9,DAY(siječanj!B431))</f>
        <v>44109</v>
      </c>
      <c r="C431" s="8">
        <v>4.4583333333333304</v>
      </c>
      <c r="D431">
        <v>0.913966316</v>
      </c>
      <c r="E431" s="6">
        <v>102.05889214772318</v>
      </c>
      <c r="F431" s="9">
        <v>173.00851927003671</v>
      </c>
      <c r="G431" s="9">
        <v>182.73361121841265</v>
      </c>
      <c r="H431" s="9">
        <v>1.3910289144520529</v>
      </c>
      <c r="I431" s="9">
        <f t="shared" si="9"/>
        <v>93.278389671295884</v>
      </c>
    </row>
    <row r="432" spans="1:9" x14ac:dyDescent="0.25">
      <c r="A432" s="14"/>
      <c r="B432" s="5">
        <f>DATE(YEAR(siječanj!B432),MONTH(siječanj!B432)+9,DAY(siječanj!B432))</f>
        <v>44109</v>
      </c>
      <c r="C432" s="8">
        <v>4.46875</v>
      </c>
      <c r="D432">
        <v>0.913966316</v>
      </c>
      <c r="E432" s="6">
        <v>103.03356275353875</v>
      </c>
      <c r="F432" s="9">
        <v>168.0833369935896</v>
      </c>
      <c r="G432" s="9">
        <v>176.54338651456521</v>
      </c>
      <c r="H432" s="9">
        <v>1.34245850847788</v>
      </c>
      <c r="I432" s="9">
        <f t="shared" si="9"/>
        <v>94.169205774206617</v>
      </c>
    </row>
    <row r="433" spans="1:9" x14ac:dyDescent="0.25">
      <c r="A433" s="14"/>
      <c r="B433" s="5">
        <f>DATE(YEAR(siječanj!B433),MONTH(siječanj!B433)+9,DAY(siječanj!B433))</f>
        <v>44109</v>
      </c>
      <c r="C433" s="8">
        <v>4.4791666666666696</v>
      </c>
      <c r="D433">
        <v>0.913966316</v>
      </c>
      <c r="E433" s="6">
        <v>103.56938056518712</v>
      </c>
      <c r="F433" s="9">
        <v>164.82412677040318</v>
      </c>
      <c r="G433" s="9">
        <v>173.69125465055492</v>
      </c>
      <c r="H433" s="9">
        <v>1.2660739731155288</v>
      </c>
      <c r="I433" s="9">
        <f t="shared" si="9"/>
        <v>94.658925205566064</v>
      </c>
    </row>
    <row r="434" spans="1:9" x14ac:dyDescent="0.25">
      <c r="A434" s="14"/>
      <c r="B434" s="5">
        <f>DATE(YEAR(siječanj!B434),MONTH(siječanj!B434)+9,DAY(siječanj!B434))</f>
        <v>44109</v>
      </c>
      <c r="C434" s="8">
        <v>4.4895833333333304</v>
      </c>
      <c r="D434">
        <v>0.913966316</v>
      </c>
      <c r="E434" s="6">
        <v>103.41137600366585</v>
      </c>
      <c r="F434" s="9">
        <v>161.18137577206571</v>
      </c>
      <c r="G434" s="9">
        <v>168.53166577654335</v>
      </c>
      <c r="H434" s="9">
        <v>1.2753400254082956</v>
      </c>
      <c r="I434" s="9">
        <f t="shared" si="9"/>
        <v>94.514514358561286</v>
      </c>
    </row>
    <row r="435" spans="1:9" x14ac:dyDescent="0.25">
      <c r="A435" s="14"/>
      <c r="B435" s="5">
        <f>DATE(YEAR(siječanj!B435),MONTH(siječanj!B435)+9,DAY(siječanj!B435))</f>
        <v>44109</v>
      </c>
      <c r="C435" s="8">
        <v>4.5</v>
      </c>
      <c r="D435">
        <v>0.913966316</v>
      </c>
      <c r="E435" s="6">
        <v>101.846066981912</v>
      </c>
      <c r="F435" s="9">
        <v>158.79285605084991</v>
      </c>
      <c r="G435" s="9">
        <v>168.35872301401568</v>
      </c>
      <c r="H435" s="9">
        <v>1.3851140943879887</v>
      </c>
      <c r="I435" s="9">
        <f t="shared" si="9"/>
        <v>93.083874638547357</v>
      </c>
    </row>
    <row r="436" spans="1:9" x14ac:dyDescent="0.25">
      <c r="A436" s="14"/>
      <c r="B436" s="5">
        <f>DATE(YEAR(siječanj!B436),MONTH(siječanj!B436)+9,DAY(siječanj!B436))</f>
        <v>44109</v>
      </c>
      <c r="C436" s="8">
        <v>4.5104166666666696</v>
      </c>
      <c r="D436">
        <v>0.913966316</v>
      </c>
      <c r="E436" s="6">
        <v>100.95532972101152</v>
      </c>
      <c r="F436" s="9">
        <v>157.34510161814558</v>
      </c>
      <c r="G436" s="9">
        <v>171.73808170225826</v>
      </c>
      <c r="H436" s="9">
        <v>1.5120735857141567</v>
      </c>
      <c r="I436" s="9">
        <f t="shared" si="9"/>
        <v>92.269770785678205</v>
      </c>
    </row>
    <row r="437" spans="1:9" x14ac:dyDescent="0.25">
      <c r="A437" s="14"/>
      <c r="B437" s="5">
        <f>DATE(YEAR(siječanj!B437),MONTH(siječanj!B437)+9,DAY(siječanj!B437))</f>
        <v>44109</v>
      </c>
      <c r="C437" s="8">
        <v>4.5208333333333304</v>
      </c>
      <c r="D437">
        <v>0.913966316</v>
      </c>
      <c r="E437" s="6">
        <v>100.97668343318263</v>
      </c>
      <c r="F437" s="9">
        <v>154.31912931902906</v>
      </c>
      <c r="G437" s="9">
        <v>172.51716478601736</v>
      </c>
      <c r="H437" s="9">
        <v>1.5972330186905372</v>
      </c>
      <c r="I437" s="9">
        <f t="shared" si="9"/>
        <v>92.289287359324163</v>
      </c>
    </row>
    <row r="438" spans="1:9" x14ac:dyDescent="0.25">
      <c r="A438" s="14"/>
      <c r="B438" s="5">
        <f>DATE(YEAR(siječanj!B438),MONTH(siječanj!B438)+9,DAY(siječanj!B438))</f>
        <v>44109</v>
      </c>
      <c r="C438" s="8">
        <v>4.53125</v>
      </c>
      <c r="D438">
        <v>0.913966316</v>
      </c>
      <c r="E438" s="6">
        <v>100.13274759128987</v>
      </c>
      <c r="F438" s="9">
        <v>152.59727630671051</v>
      </c>
      <c r="G438" s="9">
        <v>172.0056128340382</v>
      </c>
      <c r="H438" s="9">
        <v>1.7239429395498671</v>
      </c>
      <c r="I438" s="9">
        <f t="shared" si="9"/>
        <v>91.517958426969074</v>
      </c>
    </row>
    <row r="439" spans="1:9" x14ac:dyDescent="0.25">
      <c r="A439" s="14"/>
      <c r="B439" s="5">
        <f>DATE(YEAR(siječanj!B439),MONTH(siječanj!B439)+9,DAY(siječanj!B439))</f>
        <v>44109</v>
      </c>
      <c r="C439" s="8">
        <v>4.5416666666666696</v>
      </c>
      <c r="D439">
        <v>0.913966316</v>
      </c>
      <c r="E439" s="6">
        <v>97.999375212710049</v>
      </c>
      <c r="F439" s="9">
        <v>152.51612594283151</v>
      </c>
      <c r="G439" s="9">
        <v>169.5678087780575</v>
      </c>
      <c r="H439" s="9">
        <v>1.8991613729075945</v>
      </c>
      <c r="I439" s="9">
        <f t="shared" si="9"/>
        <v>89.568127933462321</v>
      </c>
    </row>
    <row r="440" spans="1:9" x14ac:dyDescent="0.25">
      <c r="A440" s="14"/>
      <c r="B440" s="5">
        <f>DATE(YEAR(siječanj!B440),MONTH(siječanj!B440)+9,DAY(siječanj!B440))</f>
        <v>44109</v>
      </c>
      <c r="C440" s="8">
        <v>4.5520833333333304</v>
      </c>
      <c r="D440">
        <v>0.913966316</v>
      </c>
      <c r="E440" s="6">
        <v>96.884200060407096</v>
      </c>
      <c r="F440" s="9">
        <v>151.69212534763582</v>
      </c>
      <c r="G440" s="9">
        <v>164.4131280360202</v>
      </c>
      <c r="H440" s="9">
        <v>1.795558682431875</v>
      </c>
      <c r="I440" s="9">
        <f t="shared" si="9"/>
        <v>88.548895407817255</v>
      </c>
    </row>
    <row r="441" spans="1:9" x14ac:dyDescent="0.25">
      <c r="A441" s="14"/>
      <c r="B441" s="5">
        <f>DATE(YEAR(siječanj!B441),MONTH(siječanj!B441)+9,DAY(siječanj!B441))</f>
        <v>44109</v>
      </c>
      <c r="C441" s="8">
        <v>4.5625</v>
      </c>
      <c r="D441">
        <v>0.913966316</v>
      </c>
      <c r="E441" s="6">
        <v>96.874437228597458</v>
      </c>
      <c r="F441" s="9">
        <v>151.75198297397156</v>
      </c>
      <c r="G441" s="9">
        <v>162.38239941405337</v>
      </c>
      <c r="H441" s="9">
        <v>1.8125045171301852</v>
      </c>
      <c r="I441" s="9">
        <f t="shared" si="9"/>
        <v>88.53997250839447</v>
      </c>
    </row>
    <row r="442" spans="1:9" x14ac:dyDescent="0.25">
      <c r="A442" s="14"/>
      <c r="B442" s="5">
        <f>DATE(YEAR(siječanj!B442),MONTH(siječanj!B442)+9,DAY(siječanj!B442))</f>
        <v>44109</v>
      </c>
      <c r="C442" s="8">
        <v>4.5729166666666696</v>
      </c>
      <c r="D442">
        <v>0.913966316</v>
      </c>
      <c r="E442" s="6">
        <v>97.215206926701541</v>
      </c>
      <c r="F442" s="9">
        <v>151.63915502155547</v>
      </c>
      <c r="G442" s="9">
        <v>158.32598209082886</v>
      </c>
      <c r="H442" s="9">
        <v>1.8911841025055798</v>
      </c>
      <c r="I442" s="9">
        <f t="shared" si="9"/>
        <v>88.851424533975091</v>
      </c>
    </row>
    <row r="443" spans="1:9" x14ac:dyDescent="0.25">
      <c r="A443" s="14"/>
      <c r="B443" s="5">
        <f>DATE(YEAR(siječanj!B443),MONTH(siječanj!B443)+9,DAY(siječanj!B443))</f>
        <v>44109</v>
      </c>
      <c r="C443" s="8">
        <v>4.5833333333333304</v>
      </c>
      <c r="D443">
        <v>0.913966316</v>
      </c>
      <c r="E443" s="6">
        <v>99.74860816119336</v>
      </c>
      <c r="F443" s="9">
        <v>148.77052858665093</v>
      </c>
      <c r="G443" s="9">
        <v>151.02846843662931</v>
      </c>
      <c r="H443" s="9">
        <v>1.7526385518269174</v>
      </c>
      <c r="I443" s="9">
        <f t="shared" si="9"/>
        <v>91.166867927213431</v>
      </c>
    </row>
    <row r="444" spans="1:9" x14ac:dyDescent="0.25">
      <c r="A444" s="14"/>
      <c r="B444" s="5">
        <f>DATE(YEAR(siječanj!B444),MONTH(siječanj!B444)+9,DAY(siječanj!B444))</f>
        <v>44109</v>
      </c>
      <c r="C444" s="8">
        <v>4.59375</v>
      </c>
      <c r="D444">
        <v>0.913966316</v>
      </c>
      <c r="E444" s="6">
        <v>101.31712843173405</v>
      </c>
      <c r="F444" s="9">
        <v>146.60069362461755</v>
      </c>
      <c r="G444" s="9">
        <v>141.97646333594008</v>
      </c>
      <c r="H444" s="9">
        <v>1.9144111267132726</v>
      </c>
      <c r="I444" s="9">
        <f t="shared" si="9"/>
        <v>92.600442620450821</v>
      </c>
    </row>
    <row r="445" spans="1:9" x14ac:dyDescent="0.25">
      <c r="A445" s="14"/>
      <c r="B445" s="5">
        <f>DATE(YEAR(siječanj!B445),MONTH(siječanj!B445)+9,DAY(siječanj!B445))</f>
        <v>44109</v>
      </c>
      <c r="C445" s="8">
        <v>4.6041666666666696</v>
      </c>
      <c r="D445">
        <v>0.913966316</v>
      </c>
      <c r="E445" s="6">
        <v>101.25679786469885</v>
      </c>
      <c r="F445" s="9">
        <v>146.7559433539692</v>
      </c>
      <c r="G445" s="9">
        <v>143.54599528344102</v>
      </c>
      <c r="H445" s="9">
        <v>2.0783349990237725</v>
      </c>
      <c r="I445" s="9">
        <f t="shared" si="9"/>
        <v>92.545302514355484</v>
      </c>
    </row>
    <row r="446" spans="1:9" x14ac:dyDescent="0.25">
      <c r="A446" s="14"/>
      <c r="B446" s="5">
        <f>DATE(YEAR(siječanj!B446),MONTH(siječanj!B446)+9,DAY(siječanj!B446))</f>
        <v>44109</v>
      </c>
      <c r="C446" s="8">
        <v>4.6145833333333304</v>
      </c>
      <c r="D446">
        <v>0.913966316</v>
      </c>
      <c r="E446" s="6">
        <v>103.27765737993955</v>
      </c>
      <c r="F446" s="9">
        <v>146.04170037269893</v>
      </c>
      <c r="G446" s="9">
        <v>144.61963018322575</v>
      </c>
      <c r="H446" s="9">
        <v>2.3887457542677244</v>
      </c>
      <c r="I446" s="9">
        <f t="shared" si="9"/>
        <v>94.392300040653566</v>
      </c>
    </row>
    <row r="447" spans="1:9" x14ac:dyDescent="0.25">
      <c r="A447" s="14"/>
      <c r="B447" s="5">
        <f>DATE(YEAR(siječanj!B447),MONTH(siječanj!B447)+9,DAY(siječanj!B447))</f>
        <v>44109</v>
      </c>
      <c r="C447" s="8">
        <v>4.625</v>
      </c>
      <c r="D447">
        <v>0.913966316</v>
      </c>
      <c r="E447" s="6">
        <v>103.93385928842531</v>
      </c>
      <c r="F447" s="9">
        <v>144.42889428477218</v>
      </c>
      <c r="G447" s="9">
        <v>139.99438073153127</v>
      </c>
      <c r="H447" s="9">
        <v>2.3164102501593558</v>
      </c>
      <c r="I447" s="9">
        <f t="shared" si="9"/>
        <v>94.99204648150446</v>
      </c>
    </row>
    <row r="448" spans="1:9" x14ac:dyDescent="0.25">
      <c r="A448" s="14"/>
      <c r="B448" s="5">
        <f>DATE(YEAR(siječanj!B448),MONTH(siječanj!B448)+9,DAY(siječanj!B448))</f>
        <v>44109</v>
      </c>
      <c r="C448" s="8">
        <v>4.6354166666666696</v>
      </c>
      <c r="D448">
        <v>0.913966316</v>
      </c>
      <c r="E448" s="6">
        <v>104.78997186002533</v>
      </c>
      <c r="F448" s="9">
        <v>143.73867500532037</v>
      </c>
      <c r="G448" s="9">
        <v>137.2012502847611</v>
      </c>
      <c r="H448" s="9">
        <v>2.2393049552887763</v>
      </c>
      <c r="I448" s="9">
        <f t="shared" si="9"/>
        <v>95.774504534651015</v>
      </c>
    </row>
    <row r="449" spans="1:9" x14ac:dyDescent="0.25">
      <c r="A449" s="14"/>
      <c r="B449" s="5">
        <f>DATE(YEAR(siječanj!B449),MONTH(siječanj!B449)+9,DAY(siječanj!B449))</f>
        <v>44109</v>
      </c>
      <c r="C449" s="8">
        <v>4.6458333333333304</v>
      </c>
      <c r="D449">
        <v>0.913966316</v>
      </c>
      <c r="E449" s="6">
        <v>106.54965278616334</v>
      </c>
      <c r="F449" s="9">
        <v>139.6225927996903</v>
      </c>
      <c r="G449" s="9">
        <v>141.41479971592727</v>
      </c>
      <c r="H449" s="9">
        <v>2.0105366860025211</v>
      </c>
      <c r="I449" s="9">
        <f t="shared" si="9"/>
        <v>97.382793628048844</v>
      </c>
    </row>
    <row r="450" spans="1:9" x14ac:dyDescent="0.25">
      <c r="A450" s="14"/>
      <c r="B450" s="5">
        <f>DATE(YEAR(siječanj!B450),MONTH(siječanj!B450)+9,DAY(siječanj!B450))</f>
        <v>44109</v>
      </c>
      <c r="C450" s="8">
        <v>4.65625</v>
      </c>
      <c r="D450">
        <v>0.913966316</v>
      </c>
      <c r="E450" s="6">
        <v>106.3597591538969</v>
      </c>
      <c r="F450" s="9">
        <v>138.23259586582353</v>
      </c>
      <c r="G450" s="9">
        <v>139.58908244863906</v>
      </c>
      <c r="H450" s="9">
        <v>2.1525113348955398</v>
      </c>
      <c r="I450" s="9">
        <f t="shared" si="9"/>
        <v>97.209237244534435</v>
      </c>
    </row>
    <row r="451" spans="1:9" x14ac:dyDescent="0.25">
      <c r="A451" s="14"/>
      <c r="B451" s="5">
        <f>DATE(YEAR(siječanj!B451),MONTH(siječanj!B451)+9,DAY(siječanj!B451))</f>
        <v>44109</v>
      </c>
      <c r="C451" s="8">
        <v>4.6666666666666696</v>
      </c>
      <c r="D451">
        <v>0.913966316</v>
      </c>
      <c r="E451" s="6">
        <v>106.46550694673977</v>
      </c>
      <c r="F451" s="9">
        <v>138.61785347524122</v>
      </c>
      <c r="G451" s="9">
        <v>133.2767654659325</v>
      </c>
      <c r="H451" s="9">
        <v>2.1507942900836934</v>
      </c>
      <c r="I451" s="9">
        <f t="shared" si="9"/>
        <v>97.305887165184146</v>
      </c>
    </row>
    <row r="452" spans="1:9" x14ac:dyDescent="0.25">
      <c r="A452" s="14"/>
      <c r="B452" s="5">
        <f>DATE(YEAR(siječanj!B452),MONTH(siječanj!B452)+9,DAY(siječanj!B452))</f>
        <v>44109</v>
      </c>
      <c r="C452" s="8">
        <v>4.6770833333333304</v>
      </c>
      <c r="D452">
        <v>0.913966316</v>
      </c>
      <c r="E452" s="6">
        <v>107.14459769127558</v>
      </c>
      <c r="F452" s="9">
        <v>135.9892724119054</v>
      </c>
      <c r="G452" s="9">
        <v>135.31098449257428</v>
      </c>
      <c r="H452" s="9">
        <v>2.0800989630833846</v>
      </c>
      <c r="I452" s="9">
        <f t="shared" ref="I452:I515" si="10">D452*E452</f>
        <v>97.926553231197246</v>
      </c>
    </row>
    <row r="453" spans="1:9" x14ac:dyDescent="0.25">
      <c r="A453" s="14"/>
      <c r="B453" s="5">
        <f>DATE(YEAR(siječanj!B453),MONTH(siječanj!B453)+9,DAY(siječanj!B453))</f>
        <v>44109</v>
      </c>
      <c r="C453" s="8">
        <v>4.6875</v>
      </c>
      <c r="D453">
        <v>0.913966316</v>
      </c>
      <c r="E453" s="6">
        <v>109.70608692651997</v>
      </c>
      <c r="F453" s="9">
        <v>132.98016102234172</v>
      </c>
      <c r="G453" s="9">
        <v>135.16936351936664</v>
      </c>
      <c r="H453" s="9">
        <v>1.9709817635724096</v>
      </c>
      <c r="I453" s="9">
        <f t="shared" si="10"/>
        <v>100.26766811100723</v>
      </c>
    </row>
    <row r="454" spans="1:9" x14ac:dyDescent="0.25">
      <c r="A454" s="14"/>
      <c r="B454" s="5">
        <f>DATE(YEAR(siječanj!B454),MONTH(siječanj!B454)+9,DAY(siječanj!B454))</f>
        <v>44109</v>
      </c>
      <c r="C454" s="8">
        <v>4.6979166666666696</v>
      </c>
      <c r="D454">
        <v>0.913966316</v>
      </c>
      <c r="E454" s="6">
        <v>110.78043036535219</v>
      </c>
      <c r="F454" s="9">
        <v>132.7945033632827</v>
      </c>
      <c r="G454" s="9">
        <v>133.29252819734216</v>
      </c>
      <c r="H454" s="9">
        <v>2.4816249009243427</v>
      </c>
      <c r="I454" s="9">
        <f t="shared" si="10"/>
        <v>101.24958182591547</v>
      </c>
    </row>
    <row r="455" spans="1:9" x14ac:dyDescent="0.25">
      <c r="A455" s="14"/>
      <c r="B455" s="5">
        <f>DATE(YEAR(siječanj!B455),MONTH(siječanj!B455)+9,DAY(siječanj!B455))</f>
        <v>44109</v>
      </c>
      <c r="C455" s="8">
        <v>4.7083333333333304</v>
      </c>
      <c r="D455">
        <v>0.913966316</v>
      </c>
      <c r="E455" s="6">
        <v>112.35709592772919</v>
      </c>
      <c r="F455" s="9">
        <v>131.77465589728783</v>
      </c>
      <c r="G455" s="9">
        <v>131.62758919299364</v>
      </c>
      <c r="H455" s="9">
        <v>7.5445261936177666</v>
      </c>
      <c r="I455" s="9">
        <f t="shared" si="10"/>
        <v>102.69060104152526</v>
      </c>
    </row>
    <row r="456" spans="1:9" x14ac:dyDescent="0.25">
      <c r="A456" s="14"/>
      <c r="B456" s="5">
        <f>DATE(YEAR(siječanj!B456),MONTH(siječanj!B456)+9,DAY(siječanj!B456))</f>
        <v>44109</v>
      </c>
      <c r="C456" s="8">
        <v>4.71875</v>
      </c>
      <c r="D456">
        <v>0.913966316</v>
      </c>
      <c r="E456" s="6">
        <v>115.51355191331565</v>
      </c>
      <c r="F456" s="9">
        <v>131.73542024534004</v>
      </c>
      <c r="G456" s="9">
        <v>131.75785636701258</v>
      </c>
      <c r="H456" s="9">
        <v>20.76252183735728</v>
      </c>
      <c r="I456" s="9">
        <f t="shared" si="10"/>
        <v>105.57549549028786</v>
      </c>
    </row>
    <row r="457" spans="1:9" x14ac:dyDescent="0.25">
      <c r="A457" s="14"/>
      <c r="B457" s="5">
        <f>DATE(YEAR(siječanj!B457),MONTH(siječanj!B457)+9,DAY(siječanj!B457))</f>
        <v>44109</v>
      </c>
      <c r="C457" s="8">
        <v>4.7291666666666696</v>
      </c>
      <c r="D457">
        <v>0.913966316</v>
      </c>
      <c r="E457" s="6">
        <v>119.67356187042954</v>
      </c>
      <c r="F457" s="9">
        <v>131.60886161142923</v>
      </c>
      <c r="G457" s="9">
        <v>134.4311469242104</v>
      </c>
      <c r="H457" s="9">
        <v>33.470333553403847</v>
      </c>
      <c r="I457" s="9">
        <f t="shared" si="10"/>
        <v>109.37760446531455</v>
      </c>
    </row>
    <row r="458" spans="1:9" x14ac:dyDescent="0.25">
      <c r="A458" s="14"/>
      <c r="B458" s="5">
        <f>DATE(YEAR(siječanj!B458),MONTH(siječanj!B458)+9,DAY(siječanj!B458))</f>
        <v>44109</v>
      </c>
      <c r="C458" s="8">
        <v>4.7395833333333304</v>
      </c>
      <c r="D458">
        <v>0.913966316</v>
      </c>
      <c r="E458" s="6">
        <v>124.19065991233988</v>
      </c>
      <c r="F458" s="9">
        <v>131.9302769419576</v>
      </c>
      <c r="G458" s="9">
        <v>135.98772363971412</v>
      </c>
      <c r="H458" s="9">
        <v>49.548545508288107</v>
      </c>
      <c r="I458" s="9">
        <f t="shared" si="10"/>
        <v>113.50607992169016</v>
      </c>
    </row>
    <row r="459" spans="1:9" x14ac:dyDescent="0.25">
      <c r="A459" s="14"/>
      <c r="B459" s="5">
        <f>DATE(YEAR(siječanj!B459),MONTH(siječanj!B459)+9,DAY(siječanj!B459))</f>
        <v>44109</v>
      </c>
      <c r="C459" s="8">
        <v>4.75</v>
      </c>
      <c r="D459">
        <v>0.913966316</v>
      </c>
      <c r="E459" s="6">
        <v>129.00006698884357</v>
      </c>
      <c r="F459" s="9">
        <v>132.66475860438416</v>
      </c>
      <c r="G459" s="9">
        <v>138.73885740964002</v>
      </c>
      <c r="H459" s="9">
        <v>67.282515754618316</v>
      </c>
      <c r="I459" s="9">
        <f t="shared" si="10"/>
        <v>117.90171598954657</v>
      </c>
    </row>
    <row r="460" spans="1:9" x14ac:dyDescent="0.25">
      <c r="A460" s="14"/>
      <c r="B460" s="5">
        <f>DATE(YEAR(siječanj!B460),MONTH(siječanj!B460)+9,DAY(siječanj!B460))</f>
        <v>44109</v>
      </c>
      <c r="C460" s="8">
        <v>4.7604166666666696</v>
      </c>
      <c r="D460">
        <v>0.913966316</v>
      </c>
      <c r="E460" s="6">
        <v>133.34724786821349</v>
      </c>
      <c r="F460" s="9">
        <v>130.88833022557793</v>
      </c>
      <c r="G460" s="9">
        <v>138.28627492611676</v>
      </c>
      <c r="H460" s="9">
        <v>82.68659794729804</v>
      </c>
      <c r="I460" s="9">
        <f t="shared" si="10"/>
        <v>121.87489288284993</v>
      </c>
    </row>
    <row r="461" spans="1:9" x14ac:dyDescent="0.25">
      <c r="A461" s="14"/>
      <c r="B461" s="5">
        <f>DATE(YEAR(siječanj!B461),MONTH(siječanj!B461)+9,DAY(siječanj!B461))</f>
        <v>44109</v>
      </c>
      <c r="C461" s="8">
        <v>4.7708333333333304</v>
      </c>
      <c r="D461">
        <v>0.913966316</v>
      </c>
      <c r="E461" s="6">
        <v>138.27955025002146</v>
      </c>
      <c r="F461" s="9">
        <v>129.19628624729239</v>
      </c>
      <c r="G461" s="9">
        <v>138.74704827919189</v>
      </c>
      <c r="H461" s="9">
        <v>100.29464991028972</v>
      </c>
      <c r="I461" s="9">
        <f t="shared" si="10"/>
        <v>126.38285112014898</v>
      </c>
    </row>
    <row r="462" spans="1:9" x14ac:dyDescent="0.25">
      <c r="A462" s="14"/>
      <c r="B462" s="5">
        <f>DATE(YEAR(siječanj!B462),MONTH(siječanj!B462)+9,DAY(siječanj!B462))</f>
        <v>44109</v>
      </c>
      <c r="C462" s="8">
        <v>4.78125</v>
      </c>
      <c r="D462">
        <v>0.913966316</v>
      </c>
      <c r="E462" s="6">
        <v>143.96071803344739</v>
      </c>
      <c r="F462" s="9">
        <v>128.26431274728094</v>
      </c>
      <c r="G462" s="9">
        <v>138.98479515689186</v>
      </c>
      <c r="H462" s="9">
        <v>127.22267835767698</v>
      </c>
      <c r="I462" s="9">
        <f t="shared" si="10"/>
        <v>131.57524710974468</v>
      </c>
    </row>
    <row r="463" spans="1:9" x14ac:dyDescent="0.25">
      <c r="A463" s="14"/>
      <c r="B463" s="5">
        <f>DATE(YEAR(siječanj!B463),MONTH(siječanj!B463)+9,DAY(siječanj!B463))</f>
        <v>44109</v>
      </c>
      <c r="C463" s="8">
        <v>4.7916666666666696</v>
      </c>
      <c r="D463">
        <v>0.913966316</v>
      </c>
      <c r="E463" s="6">
        <v>149.57222832966031</v>
      </c>
      <c r="F463" s="9">
        <v>126.32409039416852</v>
      </c>
      <c r="G463" s="9">
        <v>138.35886655744031</v>
      </c>
      <c r="H463" s="9">
        <v>150.88434350931453</v>
      </c>
      <c r="I463" s="9">
        <f t="shared" si="10"/>
        <v>136.70397850237046</v>
      </c>
    </row>
    <row r="464" spans="1:9" x14ac:dyDescent="0.25">
      <c r="A464" s="14"/>
      <c r="B464" s="5">
        <f>DATE(YEAR(siječanj!B464),MONTH(siječanj!B464)+9,DAY(siječanj!B464))</f>
        <v>44109</v>
      </c>
      <c r="C464" s="8">
        <v>4.8020833333333304</v>
      </c>
      <c r="D464">
        <v>0.913966316</v>
      </c>
      <c r="E464" s="6">
        <v>155.96782648171734</v>
      </c>
      <c r="F464" s="9">
        <v>123.03837304843388</v>
      </c>
      <c r="G464" s="9">
        <v>138.58724844776867</v>
      </c>
      <c r="H464" s="9">
        <v>183.34250210661784</v>
      </c>
      <c r="I464" s="9">
        <f t="shared" si="10"/>
        <v>142.54933978402244</v>
      </c>
    </row>
    <row r="465" spans="1:9" x14ac:dyDescent="0.25">
      <c r="A465" s="14"/>
      <c r="B465" s="5">
        <f>DATE(YEAR(siječanj!B465),MONTH(siječanj!B465)+9,DAY(siječanj!B465))</f>
        <v>44109</v>
      </c>
      <c r="C465" s="8">
        <v>4.8125</v>
      </c>
      <c r="D465">
        <v>0.913966316</v>
      </c>
      <c r="E465" s="6">
        <v>158.26152695990169</v>
      </c>
      <c r="F465" s="9">
        <v>120.41059450530177</v>
      </c>
      <c r="G465" s="9">
        <v>136.8285158001751</v>
      </c>
      <c r="H465" s="9">
        <v>199.06773357258865</v>
      </c>
      <c r="I465" s="9">
        <f t="shared" si="10"/>
        <v>144.64570476007603</v>
      </c>
    </row>
    <row r="466" spans="1:9" x14ac:dyDescent="0.25">
      <c r="A466" s="14"/>
      <c r="B466" s="5">
        <f>DATE(YEAR(siječanj!B466),MONTH(siječanj!B466)+9,DAY(siječanj!B466))</f>
        <v>44109</v>
      </c>
      <c r="C466" s="8">
        <v>4.8229166666666696</v>
      </c>
      <c r="D466">
        <v>0.913966316</v>
      </c>
      <c r="E466" s="6">
        <v>158.25486813665967</v>
      </c>
      <c r="F466" s="9">
        <v>115.76346751255761</v>
      </c>
      <c r="G466" s="9">
        <v>132.08479226943328</v>
      </c>
      <c r="H466" s="9">
        <v>216.98821980816939</v>
      </c>
      <c r="I466" s="9">
        <f t="shared" si="10"/>
        <v>144.63961881992861</v>
      </c>
    </row>
    <row r="467" spans="1:9" x14ac:dyDescent="0.25">
      <c r="A467" s="14"/>
      <c r="B467" s="5">
        <f>DATE(YEAR(siječanj!B467),MONTH(siječanj!B467)+9,DAY(siječanj!B467))</f>
        <v>44109</v>
      </c>
      <c r="C467" s="8">
        <v>4.8333333333333304</v>
      </c>
      <c r="D467">
        <v>0.913966316</v>
      </c>
      <c r="E467" s="6">
        <v>158.16294241651715</v>
      </c>
      <c r="F467" s="9">
        <v>110.54771303281291</v>
      </c>
      <c r="G467" s="9">
        <v>123.01293499295548</v>
      </c>
      <c r="H467" s="9">
        <v>222.91999169662301</v>
      </c>
      <c r="I467" s="9">
        <f t="shared" si="10"/>
        <v>144.55560180814433</v>
      </c>
    </row>
    <row r="468" spans="1:9" x14ac:dyDescent="0.25">
      <c r="A468" s="14"/>
      <c r="B468" s="5">
        <f>DATE(YEAR(siječanj!B468),MONTH(siječanj!B468)+9,DAY(siječanj!B468))</f>
        <v>44109</v>
      </c>
      <c r="C468" s="8">
        <v>4.84375</v>
      </c>
      <c r="D468">
        <v>0.913966316</v>
      </c>
      <c r="E468" s="6">
        <v>156.9283562730698</v>
      </c>
      <c r="F468" s="9">
        <v>93.366518065968449</v>
      </c>
      <c r="G468" s="9">
        <v>105.67454146279154</v>
      </c>
      <c r="H468" s="9">
        <v>223.46154263887007</v>
      </c>
      <c r="I468" s="9">
        <f t="shared" si="10"/>
        <v>143.42723165883308</v>
      </c>
    </row>
    <row r="469" spans="1:9" x14ac:dyDescent="0.25">
      <c r="A469" s="14"/>
      <c r="B469" s="5">
        <f>DATE(YEAR(siječanj!B469),MONTH(siječanj!B469)+9,DAY(siječanj!B469))</f>
        <v>44109</v>
      </c>
      <c r="C469" s="8">
        <v>4.8541666666666696</v>
      </c>
      <c r="D469">
        <v>0.913966316</v>
      </c>
      <c r="E469" s="6">
        <v>156.52812485229927</v>
      </c>
      <c r="F469" s="9">
        <v>86.959695839560339</v>
      </c>
      <c r="G469" s="9">
        <v>99.66403665732237</v>
      </c>
      <c r="H469" s="9">
        <v>223.5572618974393</v>
      </c>
      <c r="I469" s="9">
        <f t="shared" si="10"/>
        <v>143.061433621644</v>
      </c>
    </row>
    <row r="470" spans="1:9" x14ac:dyDescent="0.25">
      <c r="A470" s="14"/>
      <c r="B470" s="5">
        <f>DATE(YEAR(siječanj!B470),MONTH(siječanj!B470)+9,DAY(siječanj!B470))</f>
        <v>44109</v>
      </c>
      <c r="C470" s="8">
        <v>4.8645833333333304</v>
      </c>
      <c r="D470">
        <v>0.913966316</v>
      </c>
      <c r="E470" s="6">
        <v>155.71183613470225</v>
      </c>
      <c r="F470" s="9">
        <v>83.744680124505649</v>
      </c>
      <c r="G470" s="9">
        <v>95.631025812129835</v>
      </c>
      <c r="H470" s="9">
        <v>224.50660199796309</v>
      </c>
      <c r="I470" s="9">
        <f t="shared" si="10"/>
        <v>142.3153732296295</v>
      </c>
    </row>
    <row r="471" spans="1:9" x14ac:dyDescent="0.25">
      <c r="A471" s="14"/>
      <c r="B471" s="5">
        <f>DATE(YEAR(siječanj!B471),MONTH(siječanj!B471)+9,DAY(siječanj!B471))</f>
        <v>44109</v>
      </c>
      <c r="C471" s="8">
        <v>4.875</v>
      </c>
      <c r="D471">
        <v>0.913966316</v>
      </c>
      <c r="E471" s="6">
        <v>152.65980630555319</v>
      </c>
      <c r="F471" s="9">
        <v>81.099282070633151</v>
      </c>
      <c r="G471" s="9">
        <v>88.530823855614258</v>
      </c>
      <c r="H471" s="9">
        <v>225.90832850090567</v>
      </c>
      <c r="I471" s="9">
        <f t="shared" si="10"/>
        <v>139.52592077036002</v>
      </c>
    </row>
    <row r="472" spans="1:9" x14ac:dyDescent="0.25">
      <c r="A472" s="14"/>
      <c r="B472" s="5">
        <f>DATE(YEAR(siječanj!B472),MONTH(siječanj!B472)+9,DAY(siječanj!B472))</f>
        <v>44109</v>
      </c>
      <c r="C472" s="8">
        <v>4.8854166666666696</v>
      </c>
      <c r="D472">
        <v>0.913966316</v>
      </c>
      <c r="E472" s="6">
        <v>157.86589793187295</v>
      </c>
      <c r="F472" s="9">
        <v>76.980097585409737</v>
      </c>
      <c r="G472" s="9">
        <v>73.234983991172953</v>
      </c>
      <c r="H472" s="9">
        <v>231.94763032070119</v>
      </c>
      <c r="I472" s="9">
        <f t="shared" si="10"/>
        <v>144.28411315482595</v>
      </c>
    </row>
    <row r="473" spans="1:9" x14ac:dyDescent="0.25">
      <c r="A473" s="14"/>
      <c r="B473" s="5">
        <f>DATE(YEAR(siječanj!B473),MONTH(siječanj!B473)+9,DAY(siječanj!B473))</f>
        <v>44109</v>
      </c>
      <c r="C473" s="8">
        <v>4.8958333333333304</v>
      </c>
      <c r="D473">
        <v>0.913966316</v>
      </c>
      <c r="E473" s="6">
        <v>160.06583073985308</v>
      </c>
      <c r="F473" s="9">
        <v>72.987595505869848</v>
      </c>
      <c r="G473" s="9">
        <v>63.291048707296326</v>
      </c>
      <c r="H473" s="9">
        <v>235.99724856442131</v>
      </c>
      <c r="I473" s="9">
        <f t="shared" si="10"/>
        <v>146.29477763878307</v>
      </c>
    </row>
    <row r="474" spans="1:9" x14ac:dyDescent="0.25">
      <c r="A474" s="14"/>
      <c r="B474" s="5">
        <f>DATE(YEAR(siječanj!B474),MONTH(siječanj!B474)+9,DAY(siječanj!B474))</f>
        <v>44109</v>
      </c>
      <c r="C474" s="8">
        <v>4.90625</v>
      </c>
      <c r="D474">
        <v>0.913966316</v>
      </c>
      <c r="E474" s="6">
        <v>156.72397726748775</v>
      </c>
      <c r="F474" s="9">
        <v>71.445415188504285</v>
      </c>
      <c r="G474" s="9">
        <v>59.744545960860208</v>
      </c>
      <c r="H474" s="9">
        <v>237.31659684766998</v>
      </c>
      <c r="I474" s="9">
        <f t="shared" si="10"/>
        <v>143.24043613203352</v>
      </c>
    </row>
    <row r="475" spans="1:9" x14ac:dyDescent="0.25">
      <c r="A475" s="14"/>
      <c r="B475" s="5">
        <f>DATE(YEAR(siječanj!B475),MONTH(siječanj!B475)+9,DAY(siječanj!B475))</f>
        <v>44109</v>
      </c>
      <c r="C475" s="8">
        <v>4.9166666666666696</v>
      </c>
      <c r="D475">
        <v>0.913966316</v>
      </c>
      <c r="E475" s="6">
        <v>151.70879309069213</v>
      </c>
      <c r="F475" s="9">
        <v>70.871956609730375</v>
      </c>
      <c r="G475" s="9">
        <v>57.135037157739959</v>
      </c>
      <c r="H475" s="9">
        <v>235.65430579968407</v>
      </c>
      <c r="I475" s="9">
        <f t="shared" si="10"/>
        <v>138.65672672590614</v>
      </c>
    </row>
    <row r="476" spans="1:9" x14ac:dyDescent="0.25">
      <c r="A476" s="14"/>
      <c r="B476" s="5">
        <f>DATE(YEAR(siječanj!B476),MONTH(siječanj!B476)+9,DAY(siječanj!B476))</f>
        <v>44109</v>
      </c>
      <c r="C476" s="8">
        <v>4.9270833333333304</v>
      </c>
      <c r="D476">
        <v>0.913966316</v>
      </c>
      <c r="E476" s="6">
        <v>144.53220016874371</v>
      </c>
      <c r="F476" s="9">
        <v>69.70081611847263</v>
      </c>
      <c r="G476" s="9">
        <v>54.742919863179786</v>
      </c>
      <c r="H476" s="9">
        <v>237.01999033408777</v>
      </c>
      <c r="I476" s="9">
        <f t="shared" si="10"/>
        <v>132.09756253160128</v>
      </c>
    </row>
    <row r="477" spans="1:9" x14ac:dyDescent="0.25">
      <c r="A477" s="14"/>
      <c r="B477" s="5">
        <f>DATE(YEAR(siječanj!B477),MONTH(siječanj!B477)+9,DAY(siječanj!B477))</f>
        <v>44109</v>
      </c>
      <c r="C477" s="8">
        <v>4.9375</v>
      </c>
      <c r="D477">
        <v>0.913966316</v>
      </c>
      <c r="E477" s="6">
        <v>134.52019570973007</v>
      </c>
      <c r="F477" s="9">
        <v>66.555990976455718</v>
      </c>
      <c r="G477" s="9">
        <v>52.870445550200003</v>
      </c>
      <c r="H477" s="9">
        <v>236.35469336984559</v>
      </c>
      <c r="I477" s="9">
        <f t="shared" si="10"/>
        <v>122.946927700421</v>
      </c>
    </row>
    <row r="478" spans="1:9" x14ac:dyDescent="0.25">
      <c r="A478" s="14"/>
      <c r="B478" s="5">
        <f>DATE(YEAR(siječanj!B478),MONTH(siječanj!B478)+9,DAY(siječanj!B478))</f>
        <v>44109</v>
      </c>
      <c r="C478" s="8">
        <v>4.9479166666666696</v>
      </c>
      <c r="D478">
        <v>0.913966316</v>
      </c>
      <c r="E478" s="6">
        <v>122.35718182793372</v>
      </c>
      <c r="F478" s="9">
        <v>64.577511167663673</v>
      </c>
      <c r="G478" s="9">
        <v>51.936434824609762</v>
      </c>
      <c r="H478" s="9">
        <v>234.62386128712913</v>
      </c>
      <c r="I478" s="9">
        <f t="shared" si="10"/>
        <v>111.83034271141872</v>
      </c>
    </row>
    <row r="479" spans="1:9" x14ac:dyDescent="0.25">
      <c r="A479" s="14"/>
      <c r="B479" s="5">
        <f>DATE(YEAR(siječanj!B479),MONTH(siječanj!B479)+9,DAY(siječanj!B479))</f>
        <v>44109</v>
      </c>
      <c r="C479" s="8">
        <v>4.9583333333333304</v>
      </c>
      <c r="D479">
        <v>0.913966316</v>
      </c>
      <c r="E479" s="6">
        <v>110.85760360459599</v>
      </c>
      <c r="F479" s="9">
        <v>62.494224615854414</v>
      </c>
      <c r="G479" s="9">
        <v>50.967224526015961</v>
      </c>
      <c r="H479" s="9">
        <v>234.46516441867607</v>
      </c>
      <c r="I479" s="9">
        <f t="shared" si="10"/>
        <v>101.32011556708092</v>
      </c>
    </row>
    <row r="480" spans="1:9" x14ac:dyDescent="0.25">
      <c r="A480" s="14"/>
      <c r="B480" s="5">
        <f>DATE(YEAR(siječanj!B480),MONTH(siječanj!B480)+9,DAY(siječanj!B480))</f>
        <v>44109</v>
      </c>
      <c r="C480" s="8">
        <v>4.96875</v>
      </c>
      <c r="D480">
        <v>0.913966316</v>
      </c>
      <c r="E480" s="6">
        <v>100.77031055389496</v>
      </c>
      <c r="F480" s="9">
        <v>60.700088888275552</v>
      </c>
      <c r="G480" s="9">
        <v>50.591902189908964</v>
      </c>
      <c r="H480" s="9">
        <v>234.40356144292363</v>
      </c>
      <c r="I480" s="9">
        <f t="shared" si="10"/>
        <v>92.100669499119292</v>
      </c>
    </row>
    <row r="481" spans="1:9" x14ac:dyDescent="0.25">
      <c r="A481" s="14"/>
      <c r="B481" s="5">
        <f>DATE(YEAR(siječanj!B481),MONTH(siječanj!B481)+9,DAY(siječanj!B481))</f>
        <v>44109</v>
      </c>
      <c r="C481" s="8">
        <v>4.9791666666666696</v>
      </c>
      <c r="D481">
        <v>0.913966316</v>
      </c>
      <c r="E481" s="6">
        <v>91.730437689210191</v>
      </c>
      <c r="F481" s="9">
        <v>60.265945421276825</v>
      </c>
      <c r="G481" s="9">
        <v>50.758706792270267</v>
      </c>
      <c r="H481" s="9">
        <v>234.16390790815575</v>
      </c>
      <c r="I481" s="9">
        <f t="shared" si="10"/>
        <v>83.838530199874995</v>
      </c>
    </row>
    <row r="482" spans="1:9" ht="15.75" thickBot="1" x14ac:dyDescent="0.3">
      <c r="A482" s="14"/>
      <c r="B482" s="5">
        <f>DATE(YEAR(siječanj!B482),MONTH(siječanj!B482)+9,DAY(siječanj!B482))</f>
        <v>44109</v>
      </c>
      <c r="C482" s="8">
        <v>4.9895833333333304</v>
      </c>
      <c r="D482">
        <v>0.913966316</v>
      </c>
      <c r="E482" s="6">
        <v>83.887768814887181</v>
      </c>
      <c r="F482" s="9">
        <v>58.357899736430142</v>
      </c>
      <c r="G482" s="9">
        <v>49.645671054358331</v>
      </c>
      <c r="H482" s="9">
        <v>235.16546913144259</v>
      </c>
      <c r="I482" s="9">
        <f t="shared" si="10"/>
        <v>76.670595021202118</v>
      </c>
    </row>
    <row r="483" spans="1:9" x14ac:dyDescent="0.25">
      <c r="A483" s="13">
        <f t="shared" ref="A483" si="11">A387+1</f>
        <v>280</v>
      </c>
      <c r="B483" s="5">
        <f>DATE(YEAR(siječanj!B483),MONTH(siječanj!B483)+9,DAY(siječanj!B483))</f>
        <v>44110</v>
      </c>
      <c r="C483" s="8">
        <v>5</v>
      </c>
      <c r="D483">
        <v>0.91306441599999999</v>
      </c>
      <c r="E483" s="6">
        <v>76.46650931870208</v>
      </c>
      <c r="F483" s="9">
        <v>57.547302426427173</v>
      </c>
      <c r="G483" s="9">
        <v>49.147182161523098</v>
      </c>
      <c r="H483" s="9">
        <v>236.02809447584065</v>
      </c>
      <c r="I483" s="9">
        <f t="shared" si="10"/>
        <v>69.81884867463927</v>
      </c>
    </row>
    <row r="484" spans="1:9" x14ac:dyDescent="0.25">
      <c r="A484" s="14"/>
      <c r="B484" s="5">
        <f>DATE(YEAR(siječanj!B484),MONTH(siječanj!B484)+9,DAY(siječanj!B484))</f>
        <v>44110</v>
      </c>
      <c r="C484" s="8">
        <v>5.0104166666666696</v>
      </c>
      <c r="D484">
        <v>0.91306441599999999</v>
      </c>
      <c r="E484" s="6">
        <v>70.847458446333476</v>
      </c>
      <c r="F484" s="9">
        <v>57.26691943486977</v>
      </c>
      <c r="G484" s="9">
        <v>49.525699376051115</v>
      </c>
      <c r="H484" s="9">
        <v>236.08302293902798</v>
      </c>
      <c r="I484" s="9">
        <f t="shared" si="10"/>
        <v>64.688293271385746</v>
      </c>
    </row>
    <row r="485" spans="1:9" x14ac:dyDescent="0.25">
      <c r="A485" s="14"/>
      <c r="B485" s="5">
        <f>DATE(YEAR(siječanj!B485),MONTH(siječanj!B485)+9,DAY(siječanj!B485))</f>
        <v>44110</v>
      </c>
      <c r="C485" s="8">
        <v>5.0208333333333304</v>
      </c>
      <c r="D485">
        <v>0.91306441599999999</v>
      </c>
      <c r="E485" s="6">
        <v>66.550866154453956</v>
      </c>
      <c r="F485" s="9">
        <v>56.781067315344735</v>
      </c>
      <c r="G485" s="9">
        <v>48.615837937725736</v>
      </c>
      <c r="H485" s="9">
        <v>236.31786675175894</v>
      </c>
      <c r="I485" s="9">
        <f t="shared" si="10"/>
        <v>60.765227739610665</v>
      </c>
    </row>
    <row r="486" spans="1:9" x14ac:dyDescent="0.25">
      <c r="A486" s="14"/>
      <c r="B486" s="5">
        <f>DATE(YEAR(siječanj!B486),MONTH(siječanj!B486)+9,DAY(siječanj!B486))</f>
        <v>44110</v>
      </c>
      <c r="C486" s="8">
        <v>5.03125</v>
      </c>
      <c r="D486">
        <v>0.91306441599999999</v>
      </c>
      <c r="E486" s="6">
        <v>63.089736734183262</v>
      </c>
      <c r="F486" s="9">
        <v>56.316412110055062</v>
      </c>
      <c r="G486" s="9">
        <v>48.862430635053904</v>
      </c>
      <c r="H486" s="9">
        <v>236.102273806558</v>
      </c>
      <c r="I486" s="9">
        <f t="shared" si="10"/>
        <v>57.604993626790787</v>
      </c>
    </row>
    <row r="487" spans="1:9" x14ac:dyDescent="0.25">
      <c r="A487" s="14"/>
      <c r="B487" s="5">
        <f>DATE(YEAR(siječanj!B487),MONTH(siječanj!B487)+9,DAY(siječanj!B487))</f>
        <v>44110</v>
      </c>
      <c r="C487" s="8">
        <v>5.0416666666666696</v>
      </c>
      <c r="D487">
        <v>0.91306441599999999</v>
      </c>
      <c r="E487" s="6">
        <v>59.82368918826662</v>
      </c>
      <c r="F487" s="9">
        <v>55.91720821669989</v>
      </c>
      <c r="G487" s="9">
        <v>48.582930689989254</v>
      </c>
      <c r="H487" s="9">
        <v>235.99442442501856</v>
      </c>
      <c r="I487" s="9">
        <f t="shared" si="10"/>
        <v>54.622881831650176</v>
      </c>
    </row>
    <row r="488" spans="1:9" x14ac:dyDescent="0.25">
      <c r="A488" s="14"/>
      <c r="B488" s="5">
        <f>DATE(YEAR(siječanj!B488),MONTH(siječanj!B488)+9,DAY(siječanj!B488))</f>
        <v>44110</v>
      </c>
      <c r="C488" s="8">
        <v>5.0520833333333304</v>
      </c>
      <c r="D488">
        <v>0.91306441599999999</v>
      </c>
      <c r="E488" s="6">
        <v>58.194480883293295</v>
      </c>
      <c r="F488" s="9">
        <v>55.079321227134159</v>
      </c>
      <c r="G488" s="9">
        <v>46.939297531110874</v>
      </c>
      <c r="H488" s="9">
        <v>236.30182835527808</v>
      </c>
      <c r="I488" s="9">
        <f t="shared" si="10"/>
        <v>53.135309702127358</v>
      </c>
    </row>
    <row r="489" spans="1:9" x14ac:dyDescent="0.25">
      <c r="A489" s="14"/>
      <c r="B489" s="5">
        <f>DATE(YEAR(siječanj!B489),MONTH(siječanj!B489)+9,DAY(siječanj!B489))</f>
        <v>44110</v>
      </c>
      <c r="C489" s="8">
        <v>5.0625</v>
      </c>
      <c r="D489">
        <v>0.91306441599999999</v>
      </c>
      <c r="E489" s="6">
        <v>56.225255547680476</v>
      </c>
      <c r="F489" s="9">
        <v>54.697852631016417</v>
      </c>
      <c r="G489" s="9">
        <v>47.081936871815202</v>
      </c>
      <c r="H489" s="9">
        <v>235.83799265812254</v>
      </c>
      <c r="I489" s="9">
        <f t="shared" si="10"/>
        <v>51.337280121093634</v>
      </c>
    </row>
    <row r="490" spans="1:9" x14ac:dyDescent="0.25">
      <c r="A490" s="14"/>
      <c r="B490" s="5">
        <f>DATE(YEAR(siječanj!B490),MONTH(siječanj!B490)+9,DAY(siječanj!B490))</f>
        <v>44110</v>
      </c>
      <c r="C490" s="8">
        <v>5.0729166666666696</v>
      </c>
      <c r="D490">
        <v>0.91306441599999999</v>
      </c>
      <c r="E490" s="6">
        <v>55.016255133203714</v>
      </c>
      <c r="F490" s="9">
        <v>54.760636860880993</v>
      </c>
      <c r="G490" s="9">
        <v>46.619190681315104</v>
      </c>
      <c r="H490" s="9">
        <v>236.07453355002804</v>
      </c>
      <c r="I490" s="9">
        <f t="shared" si="10"/>
        <v>50.233384863705652</v>
      </c>
    </row>
    <row r="491" spans="1:9" x14ac:dyDescent="0.25">
      <c r="A491" s="14"/>
      <c r="B491" s="5">
        <f>DATE(YEAR(siječanj!B491),MONTH(siječanj!B491)+9,DAY(siječanj!B491))</f>
        <v>44110</v>
      </c>
      <c r="C491" s="8">
        <v>5.0833333333333304</v>
      </c>
      <c r="D491">
        <v>0.91306441599999999</v>
      </c>
      <c r="E491" s="6">
        <v>53.896276016265389</v>
      </c>
      <c r="F491" s="9">
        <v>54.782249009450588</v>
      </c>
      <c r="G491" s="9">
        <v>47.260390799619131</v>
      </c>
      <c r="H491" s="9">
        <v>236.18060598984357</v>
      </c>
      <c r="I491" s="9">
        <f t="shared" si="10"/>
        <v>49.210771785366163</v>
      </c>
    </row>
    <row r="492" spans="1:9" x14ac:dyDescent="0.25">
      <c r="A492" s="14"/>
      <c r="B492" s="5">
        <f>DATE(YEAR(siječanj!B492),MONTH(siječanj!B492)+9,DAY(siječanj!B492))</f>
        <v>44110</v>
      </c>
      <c r="C492" s="8">
        <v>5.09375</v>
      </c>
      <c r="D492">
        <v>0.91306441599999999</v>
      </c>
      <c r="E492" s="6">
        <v>52.913634880452264</v>
      </c>
      <c r="F492" s="9">
        <v>54.860117425033991</v>
      </c>
      <c r="G492" s="9">
        <v>47.300298824695659</v>
      </c>
      <c r="H492" s="9">
        <v>236.38331810411006</v>
      </c>
      <c r="I492" s="9">
        <f t="shared" si="10"/>
        <v>48.313557130557378</v>
      </c>
    </row>
    <row r="493" spans="1:9" x14ac:dyDescent="0.25">
      <c r="A493" s="14"/>
      <c r="B493" s="5">
        <f>DATE(YEAR(siječanj!B493),MONTH(siječanj!B493)+9,DAY(siječanj!B493))</f>
        <v>44110</v>
      </c>
      <c r="C493" s="8">
        <v>5.1041666666666696</v>
      </c>
      <c r="D493">
        <v>0.91306441599999999</v>
      </c>
      <c r="E493" s="6">
        <v>53.011089429674918</v>
      </c>
      <c r="F493" s="9">
        <v>55.744131359440765</v>
      </c>
      <c r="G493" s="9">
        <v>48.603976951587704</v>
      </c>
      <c r="H493" s="9">
        <v>236.06843604438222</v>
      </c>
      <c r="I493" s="9">
        <f t="shared" si="10"/>
        <v>48.402539411629903</v>
      </c>
    </row>
    <row r="494" spans="1:9" x14ac:dyDescent="0.25">
      <c r="A494" s="14"/>
      <c r="B494" s="5">
        <f>DATE(YEAR(siječanj!B494),MONTH(siječanj!B494)+9,DAY(siječanj!B494))</f>
        <v>44110</v>
      </c>
      <c r="C494" s="8">
        <v>5.1145833333333304</v>
      </c>
      <c r="D494">
        <v>0.91306441599999999</v>
      </c>
      <c r="E494" s="6">
        <v>52.526578119206782</v>
      </c>
      <c r="F494" s="9">
        <v>55.67002800133033</v>
      </c>
      <c r="G494" s="9">
        <v>48.142955995434953</v>
      </c>
      <c r="H494" s="9">
        <v>235.88136401213157</v>
      </c>
      <c r="I494" s="9">
        <f t="shared" si="10"/>
        <v>47.96014937489192</v>
      </c>
    </row>
    <row r="495" spans="1:9" x14ac:dyDescent="0.25">
      <c r="A495" s="14"/>
      <c r="B495" s="5">
        <f>DATE(YEAR(siječanj!B495),MONTH(siječanj!B495)+9,DAY(siječanj!B495))</f>
        <v>44110</v>
      </c>
      <c r="C495" s="8">
        <v>5.125</v>
      </c>
      <c r="D495">
        <v>0.91306441599999999</v>
      </c>
      <c r="E495" s="6">
        <v>52.849490334879555</v>
      </c>
      <c r="F495" s="9">
        <v>55.157620847603113</v>
      </c>
      <c r="G495" s="9">
        <v>47.654175539401585</v>
      </c>
      <c r="H495" s="9">
        <v>235.92704439209976</v>
      </c>
      <c r="I495" s="9">
        <f t="shared" si="10"/>
        <v>48.254989028514444</v>
      </c>
    </row>
    <row r="496" spans="1:9" x14ac:dyDescent="0.25">
      <c r="A496" s="14"/>
      <c r="B496" s="5">
        <f>DATE(YEAR(siječanj!B496),MONTH(siječanj!B496)+9,DAY(siječanj!B496))</f>
        <v>44110</v>
      </c>
      <c r="C496" s="8">
        <v>5.1354166666666696</v>
      </c>
      <c r="D496">
        <v>0.91306441599999999</v>
      </c>
      <c r="E496" s="6">
        <v>53.322690781114211</v>
      </c>
      <c r="F496" s="9">
        <v>54.936867902025206</v>
      </c>
      <c r="G496" s="9">
        <v>47.968060363472425</v>
      </c>
      <c r="H496" s="9">
        <v>235.6909457390615</v>
      </c>
      <c r="I496" s="9">
        <f t="shared" si="10"/>
        <v>48.687051517606633</v>
      </c>
    </row>
    <row r="497" spans="1:9" x14ac:dyDescent="0.25">
      <c r="A497" s="14"/>
      <c r="B497" s="5">
        <f>DATE(YEAR(siječanj!B497),MONTH(siječanj!B497)+9,DAY(siječanj!B497))</f>
        <v>44110</v>
      </c>
      <c r="C497" s="8">
        <v>5.1458333333333304</v>
      </c>
      <c r="D497">
        <v>0.91306441599999999</v>
      </c>
      <c r="E497" s="6">
        <v>53.831046159955505</v>
      </c>
      <c r="F497" s="9">
        <v>54.760333420405971</v>
      </c>
      <c r="G497" s="9">
        <v>47.156461404583453</v>
      </c>
      <c r="H497" s="9">
        <v>235.39490125817065</v>
      </c>
      <c r="I497" s="9">
        <f t="shared" si="10"/>
        <v>49.151212724708813</v>
      </c>
    </row>
    <row r="498" spans="1:9" x14ac:dyDescent="0.25">
      <c r="A498" s="14"/>
      <c r="B498" s="5">
        <f>DATE(YEAR(siječanj!B498),MONTH(siječanj!B498)+9,DAY(siječanj!B498))</f>
        <v>44110</v>
      </c>
      <c r="C498" s="8">
        <v>5.15625</v>
      </c>
      <c r="D498">
        <v>0.91306441599999999</v>
      </c>
      <c r="E498" s="6">
        <v>54.50034726262686</v>
      </c>
      <c r="F498" s="9">
        <v>54.190013054965824</v>
      </c>
      <c r="G498" s="9">
        <v>47.095039866939395</v>
      </c>
      <c r="H498" s="9">
        <v>235.47993291106798</v>
      </c>
      <c r="I498" s="9">
        <f t="shared" si="10"/>
        <v>49.762327745147594</v>
      </c>
    </row>
    <row r="499" spans="1:9" x14ac:dyDescent="0.25">
      <c r="A499" s="14"/>
      <c r="B499" s="5">
        <f>DATE(YEAR(siječanj!B499),MONTH(siječanj!B499)+9,DAY(siječanj!B499))</f>
        <v>44110</v>
      </c>
      <c r="C499" s="8">
        <v>5.1666666666666696</v>
      </c>
      <c r="D499">
        <v>0.91306441599999999</v>
      </c>
      <c r="E499" s="6">
        <v>57.202741209250746</v>
      </c>
      <c r="F499" s="9">
        <v>54.381080738283444</v>
      </c>
      <c r="G499" s="9">
        <v>47.45913619899455</v>
      </c>
      <c r="H499" s="9">
        <v>235.55184813851022</v>
      </c>
      <c r="I499" s="9">
        <f t="shared" si="10"/>
        <v>52.229787495823665</v>
      </c>
    </row>
    <row r="500" spans="1:9" x14ac:dyDescent="0.25">
      <c r="A500" s="14"/>
      <c r="B500" s="5">
        <f>DATE(YEAR(siječanj!B500),MONTH(siječanj!B500)+9,DAY(siječanj!B500))</f>
        <v>44110</v>
      </c>
      <c r="C500" s="8">
        <v>5.1770833333333304</v>
      </c>
      <c r="D500">
        <v>0.91306441599999999</v>
      </c>
      <c r="E500" s="6">
        <v>59.508267900499852</v>
      </c>
      <c r="F500" s="9">
        <v>54.443996725196385</v>
      </c>
      <c r="G500" s="9">
        <v>48.871036838800514</v>
      </c>
      <c r="H500" s="9">
        <v>234.77302156890335</v>
      </c>
      <c r="I500" s="9">
        <f t="shared" si="10"/>
        <v>54.334881877741445</v>
      </c>
    </row>
    <row r="501" spans="1:9" x14ac:dyDescent="0.25">
      <c r="A501" s="14"/>
      <c r="B501" s="5">
        <f>DATE(YEAR(siječanj!B501),MONTH(siječanj!B501)+9,DAY(siječanj!B501))</f>
        <v>44110</v>
      </c>
      <c r="C501" s="8">
        <v>5.1875</v>
      </c>
      <c r="D501">
        <v>0.91306441599999999</v>
      </c>
      <c r="E501" s="6">
        <v>63.327445602715102</v>
      </c>
      <c r="F501" s="9">
        <v>54.30877805983399</v>
      </c>
      <c r="G501" s="9">
        <v>47.224408481402428</v>
      </c>
      <c r="H501" s="9">
        <v>225.97514350628759</v>
      </c>
      <c r="I501" s="9">
        <f t="shared" si="10"/>
        <v>57.822037136014835</v>
      </c>
    </row>
    <row r="502" spans="1:9" x14ac:dyDescent="0.25">
      <c r="A502" s="14"/>
      <c r="B502" s="5">
        <f>DATE(YEAR(siječanj!B502),MONTH(siječanj!B502)+9,DAY(siječanj!B502))</f>
        <v>44110</v>
      </c>
      <c r="C502" s="8">
        <v>5.1979166666666696</v>
      </c>
      <c r="D502">
        <v>0.91306441599999999</v>
      </c>
      <c r="E502" s="6">
        <v>67.933677147208058</v>
      </c>
      <c r="F502" s="9">
        <v>55.077161210068546</v>
      </c>
      <c r="G502" s="9">
        <v>46.738782967809819</v>
      </c>
      <c r="H502" s="9">
        <v>206.84684202908812</v>
      </c>
      <c r="I502" s="9">
        <f t="shared" si="10"/>
        <v>62.027823251148071</v>
      </c>
    </row>
    <row r="503" spans="1:9" x14ac:dyDescent="0.25">
      <c r="A503" s="14"/>
      <c r="B503" s="5">
        <f>DATE(YEAR(siječanj!B503),MONTH(siječanj!B503)+9,DAY(siječanj!B503))</f>
        <v>44110</v>
      </c>
      <c r="C503" s="8">
        <v>5.2083333333333304</v>
      </c>
      <c r="D503">
        <v>0.91306441599999999</v>
      </c>
      <c r="E503" s="6">
        <v>74.0693855787231</v>
      </c>
      <c r="F503" s="9">
        <v>55.856264592874581</v>
      </c>
      <c r="G503" s="9">
        <v>47.760952369830001</v>
      </c>
      <c r="H503" s="9">
        <v>192.19804392473748</v>
      </c>
      <c r="I503" s="9">
        <f t="shared" si="10"/>
        <v>67.630120286915627</v>
      </c>
    </row>
    <row r="504" spans="1:9" x14ac:dyDescent="0.25">
      <c r="A504" s="14"/>
      <c r="B504" s="5">
        <f>DATE(YEAR(siječanj!B504),MONTH(siječanj!B504)+9,DAY(siječanj!B504))</f>
        <v>44110</v>
      </c>
      <c r="C504" s="8">
        <v>5.21875</v>
      </c>
      <c r="D504">
        <v>0.91306441599999999</v>
      </c>
      <c r="E504" s="6">
        <v>80.321555895353811</v>
      </c>
      <c r="F504" s="9">
        <v>60.647937052950205</v>
      </c>
      <c r="G504" s="9">
        <v>47.790916335821116</v>
      </c>
      <c r="H504" s="9">
        <v>169.32949175451049</v>
      </c>
      <c r="I504" s="9">
        <f t="shared" si="10"/>
        <v>73.338754525802585</v>
      </c>
    </row>
    <row r="505" spans="1:9" x14ac:dyDescent="0.25">
      <c r="A505" s="14"/>
      <c r="B505" s="5">
        <f>DATE(YEAR(siječanj!B505),MONTH(siječanj!B505)+9,DAY(siječanj!B505))</f>
        <v>44110</v>
      </c>
      <c r="C505" s="8">
        <v>5.2291666666666696</v>
      </c>
      <c r="D505">
        <v>0.91306441599999999</v>
      </c>
      <c r="E505" s="6">
        <v>85.223480499135718</v>
      </c>
      <c r="F505" s="9">
        <v>66.285793204000669</v>
      </c>
      <c r="G505" s="9">
        <v>50.168728562251182</v>
      </c>
      <c r="H505" s="9">
        <v>143.143782708841</v>
      </c>
      <c r="I505" s="9">
        <f t="shared" si="10"/>
        <v>77.814527451430749</v>
      </c>
    </row>
    <row r="506" spans="1:9" x14ac:dyDescent="0.25">
      <c r="A506" s="14"/>
      <c r="B506" s="5">
        <f>DATE(YEAR(siječanj!B506),MONTH(siječanj!B506)+9,DAY(siječanj!B506))</f>
        <v>44110</v>
      </c>
      <c r="C506" s="8">
        <v>5.2395833333333304</v>
      </c>
      <c r="D506">
        <v>0.91306441599999999</v>
      </c>
      <c r="E506" s="6">
        <v>90.816916846548921</v>
      </c>
      <c r="F506" s="9">
        <v>67.762825649906759</v>
      </c>
      <c r="G506" s="9">
        <v>53.612492005863444</v>
      </c>
      <c r="H506" s="9">
        <v>112.68788204601428</v>
      </c>
      <c r="I506" s="9">
        <f t="shared" si="10"/>
        <v>82.921695143414752</v>
      </c>
    </row>
    <row r="507" spans="1:9" x14ac:dyDescent="0.25">
      <c r="A507" s="14"/>
      <c r="B507" s="5">
        <f>DATE(YEAR(siječanj!B507),MONTH(siječanj!B507)+9,DAY(siječanj!B507))</f>
        <v>44110</v>
      </c>
      <c r="C507" s="8">
        <v>5.25</v>
      </c>
      <c r="D507">
        <v>0.91306441599999999</v>
      </c>
      <c r="E507" s="6">
        <v>95.876604721358817</v>
      </c>
      <c r="F507" s="9">
        <v>72.232939044492156</v>
      </c>
      <c r="G507" s="9">
        <v>64.882617328706203</v>
      </c>
      <c r="H507" s="9">
        <v>66.345316758165282</v>
      </c>
      <c r="I507" s="9">
        <f t="shared" si="10"/>
        <v>87.54151609797033</v>
      </c>
    </row>
    <row r="508" spans="1:9" x14ac:dyDescent="0.25">
      <c r="A508" s="14"/>
      <c r="B508" s="5">
        <f>DATE(YEAR(siječanj!B508),MONTH(siječanj!B508)+9,DAY(siječanj!B508))</f>
        <v>44110</v>
      </c>
      <c r="C508" s="8">
        <v>5.2604166666666696</v>
      </c>
      <c r="D508">
        <v>0.91306441599999999</v>
      </c>
      <c r="E508" s="6">
        <v>98.938592996421121</v>
      </c>
      <c r="F508" s="9">
        <v>89.455681400587551</v>
      </c>
      <c r="G508" s="9">
        <v>83.152405777753174</v>
      </c>
      <c r="H508" s="9">
        <v>34.689932514184775</v>
      </c>
      <c r="I508" s="9">
        <f t="shared" si="10"/>
        <v>90.337308634138935</v>
      </c>
    </row>
    <row r="509" spans="1:9" x14ac:dyDescent="0.25">
      <c r="A509" s="14"/>
      <c r="B509" s="5">
        <f>DATE(YEAR(siječanj!B509),MONTH(siječanj!B509)+9,DAY(siječanj!B509))</f>
        <v>44110</v>
      </c>
      <c r="C509" s="8">
        <v>5.2708333333333304</v>
      </c>
      <c r="D509">
        <v>0.91306441599999999</v>
      </c>
      <c r="E509" s="6">
        <v>101.11496175215606</v>
      </c>
      <c r="F509" s="9">
        <v>99.431302987460256</v>
      </c>
      <c r="G509" s="9">
        <v>94.993483829617873</v>
      </c>
      <c r="H509" s="9">
        <v>18.55930976298264</v>
      </c>
      <c r="I509" s="9">
        <f t="shared" si="10"/>
        <v>92.324473501094715</v>
      </c>
    </row>
    <row r="510" spans="1:9" x14ac:dyDescent="0.25">
      <c r="A510" s="14"/>
      <c r="B510" s="5">
        <f>DATE(YEAR(siječanj!B510),MONTH(siječanj!B510)+9,DAY(siječanj!B510))</f>
        <v>44110</v>
      </c>
      <c r="C510" s="8">
        <v>5.28125</v>
      </c>
      <c r="D510">
        <v>0.91306441599999999</v>
      </c>
      <c r="E510" s="6">
        <v>102.06940963292737</v>
      </c>
      <c r="F510" s="9">
        <v>109.23253014659019</v>
      </c>
      <c r="G510" s="9">
        <v>103.30859820969556</v>
      </c>
      <c r="H510" s="9">
        <v>11.93843188775045</v>
      </c>
      <c r="I510" s="9">
        <f t="shared" si="10"/>
        <v>93.195945897953607</v>
      </c>
    </row>
    <row r="511" spans="1:9" x14ac:dyDescent="0.25">
      <c r="A511" s="14"/>
      <c r="B511" s="5">
        <f>DATE(YEAR(siječanj!B511),MONTH(siječanj!B511)+9,DAY(siječanj!B511))</f>
        <v>44110</v>
      </c>
      <c r="C511" s="8">
        <v>5.2916666666666696</v>
      </c>
      <c r="D511">
        <v>0.91306441599999999</v>
      </c>
      <c r="E511" s="6">
        <v>100.00349929596135</v>
      </c>
      <c r="F511" s="9">
        <v>115.46253441409318</v>
      </c>
      <c r="G511" s="9">
        <v>109.24844029168787</v>
      </c>
      <c r="H511" s="9">
        <v>4.7470169579707777</v>
      </c>
      <c r="I511" s="9">
        <f t="shared" si="10"/>
        <v>91.309636682623363</v>
      </c>
    </row>
    <row r="512" spans="1:9" x14ac:dyDescent="0.25">
      <c r="A512" s="14"/>
      <c r="B512" s="5">
        <f>DATE(YEAR(siječanj!B512),MONTH(siječanj!B512)+9,DAY(siječanj!B512))</f>
        <v>44110</v>
      </c>
      <c r="C512" s="8">
        <v>5.3020833333333304</v>
      </c>
      <c r="D512">
        <v>0.91306441599999999</v>
      </c>
      <c r="E512" s="6">
        <v>97.350127038069175</v>
      </c>
      <c r="F512" s="9">
        <v>128.45955672976791</v>
      </c>
      <c r="G512" s="9">
        <v>120.08184969596579</v>
      </c>
      <c r="H512" s="9">
        <v>3.3558692479765093</v>
      </c>
      <c r="I512" s="9">
        <f t="shared" si="10"/>
        <v>88.886936891540444</v>
      </c>
    </row>
    <row r="513" spans="1:9" x14ac:dyDescent="0.25">
      <c r="A513" s="14"/>
      <c r="B513" s="5">
        <f>DATE(YEAR(siječanj!B513),MONTH(siječanj!B513)+9,DAY(siječanj!B513))</f>
        <v>44110</v>
      </c>
      <c r="C513" s="8">
        <v>5.3125</v>
      </c>
      <c r="D513">
        <v>0.91306441599999999</v>
      </c>
      <c r="E513" s="6">
        <v>97.148309882168661</v>
      </c>
      <c r="F513" s="9">
        <v>134.74642414523476</v>
      </c>
      <c r="G513" s="9">
        <v>132.66758601660308</v>
      </c>
      <c r="H513" s="9">
        <v>3.834826918858671</v>
      </c>
      <c r="I513" s="9">
        <f t="shared" si="10"/>
        <v>88.702664827949363</v>
      </c>
    </row>
    <row r="514" spans="1:9" x14ac:dyDescent="0.25">
      <c r="A514" s="14"/>
      <c r="B514" s="5">
        <f>DATE(YEAR(siječanj!B514),MONTH(siječanj!B514)+9,DAY(siječanj!B514))</f>
        <v>44110</v>
      </c>
      <c r="C514" s="8">
        <v>5.3229166666666696</v>
      </c>
      <c r="D514">
        <v>0.91306441599999999</v>
      </c>
      <c r="E514" s="6">
        <v>96.225602127393614</v>
      </c>
      <c r="F514" s="9">
        <v>138.63070976905132</v>
      </c>
      <c r="G514" s="9">
        <v>145.7706849743478</v>
      </c>
      <c r="H514" s="9">
        <v>3.4712486696413873</v>
      </c>
      <c r="I514" s="9">
        <f t="shared" si="10"/>
        <v>87.860173210697013</v>
      </c>
    </row>
    <row r="515" spans="1:9" x14ac:dyDescent="0.25">
      <c r="A515" s="14"/>
      <c r="B515" s="5">
        <f>DATE(YEAR(siječanj!B515),MONTH(siječanj!B515)+9,DAY(siječanj!B515))</f>
        <v>44110</v>
      </c>
      <c r="C515" s="8">
        <v>5.3333333333333304</v>
      </c>
      <c r="D515">
        <v>0.91306441599999999</v>
      </c>
      <c r="E515" s="6">
        <v>97.647461468491286</v>
      </c>
      <c r="F515" s="9">
        <v>168.57335742700835</v>
      </c>
      <c r="G515" s="9">
        <v>153.32892067569247</v>
      </c>
      <c r="H515" s="9">
        <v>2.3820113447905644</v>
      </c>
      <c r="I515" s="9">
        <f t="shared" si="10"/>
        <v>89.158422379610499</v>
      </c>
    </row>
    <row r="516" spans="1:9" x14ac:dyDescent="0.25">
      <c r="A516" s="14"/>
      <c r="B516" s="5">
        <f>DATE(YEAR(siječanj!B516),MONTH(siječanj!B516)+9,DAY(siječanj!B516))</f>
        <v>44110</v>
      </c>
      <c r="C516" s="8">
        <v>5.34375</v>
      </c>
      <c r="D516">
        <v>0.91306441599999999</v>
      </c>
      <c r="E516" s="6">
        <v>98.502658526367895</v>
      </c>
      <c r="F516" s="9">
        <v>170.04676056512767</v>
      </c>
      <c r="G516" s="9">
        <v>175.33590218333197</v>
      </c>
      <c r="H516" s="9">
        <v>2.0807308755054192</v>
      </c>
      <c r="I516" s="9">
        <f t="shared" ref="I516:I579" si="12">D516*E516</f>
        <v>89.939272381825518</v>
      </c>
    </row>
    <row r="517" spans="1:9" x14ac:dyDescent="0.25">
      <c r="A517" s="14"/>
      <c r="B517" s="5">
        <f>DATE(YEAR(siječanj!B517),MONTH(siječanj!B517)+9,DAY(siječanj!B517))</f>
        <v>44110</v>
      </c>
      <c r="C517" s="8">
        <v>5.3541666666666696</v>
      </c>
      <c r="D517">
        <v>0.91306441599999999</v>
      </c>
      <c r="E517" s="6">
        <v>97.91145312741871</v>
      </c>
      <c r="F517" s="9">
        <v>198.45870673947815</v>
      </c>
      <c r="G517" s="9">
        <v>180.24144231250031</v>
      </c>
      <c r="H517" s="9">
        <v>2.3956039506964371</v>
      </c>
      <c r="I517" s="9">
        <f t="shared" si="12"/>
        <v>89.399463769497942</v>
      </c>
    </row>
    <row r="518" spans="1:9" x14ac:dyDescent="0.25">
      <c r="A518" s="14"/>
      <c r="B518" s="5">
        <f>DATE(YEAR(siječanj!B518),MONTH(siječanj!B518)+9,DAY(siječanj!B518))</f>
        <v>44110</v>
      </c>
      <c r="C518" s="8">
        <v>5.3645833333333304</v>
      </c>
      <c r="D518">
        <v>0.91306441599999999</v>
      </c>
      <c r="E518" s="6">
        <v>98.164536072934737</v>
      </c>
      <c r="F518" s="9">
        <v>185.59453944757092</v>
      </c>
      <c r="G518" s="9">
        <v>180.59672477371149</v>
      </c>
      <c r="H518" s="9">
        <v>1.7834934477830513</v>
      </c>
      <c r="I518" s="9">
        <f t="shared" si="12"/>
        <v>89.630544801345081</v>
      </c>
    </row>
    <row r="519" spans="1:9" x14ac:dyDescent="0.25">
      <c r="A519" s="14"/>
      <c r="B519" s="5">
        <f>DATE(YEAR(siječanj!B519),MONTH(siječanj!B519)+9,DAY(siječanj!B519))</f>
        <v>44110</v>
      </c>
      <c r="C519" s="8">
        <v>5.375</v>
      </c>
      <c r="D519">
        <v>0.91306441599999999</v>
      </c>
      <c r="E519" s="6">
        <v>98.484169518201142</v>
      </c>
      <c r="F519" s="9">
        <v>204.24041363887781</v>
      </c>
      <c r="G519" s="9">
        <v>185.96563808827005</v>
      </c>
      <c r="H519" s="9">
        <v>1.4258170409655562</v>
      </c>
      <c r="I519" s="9">
        <f t="shared" si="12"/>
        <v>89.922390726381323</v>
      </c>
    </row>
    <row r="520" spans="1:9" x14ac:dyDescent="0.25">
      <c r="A520" s="14"/>
      <c r="B520" s="5">
        <f>DATE(YEAR(siječanj!B520),MONTH(siječanj!B520)+9,DAY(siječanj!B520))</f>
        <v>44110</v>
      </c>
      <c r="C520" s="8">
        <v>5.3854166666666696</v>
      </c>
      <c r="D520">
        <v>0.91306441599999999</v>
      </c>
      <c r="E520" s="6">
        <v>99.558734388226782</v>
      </c>
      <c r="F520" s="9">
        <v>191.50193458583462</v>
      </c>
      <c r="G520" s="9">
        <v>181.79618996010797</v>
      </c>
      <c r="H520" s="9">
        <v>1.4119738663109775</v>
      </c>
      <c r="I520" s="9">
        <f t="shared" si="12"/>
        <v>90.903537671885402</v>
      </c>
    </row>
    <row r="521" spans="1:9" x14ac:dyDescent="0.25">
      <c r="A521" s="14"/>
      <c r="B521" s="5">
        <f>DATE(YEAR(siječanj!B521),MONTH(siječanj!B521)+9,DAY(siječanj!B521))</f>
        <v>44110</v>
      </c>
      <c r="C521" s="8">
        <v>5.3958333333333304</v>
      </c>
      <c r="D521">
        <v>0.91306441599999999</v>
      </c>
      <c r="E521" s="6">
        <v>98.982954700441411</v>
      </c>
      <c r="F521" s="9">
        <v>189.23574529506854</v>
      </c>
      <c r="G521" s="9">
        <v>183.94352765084392</v>
      </c>
      <c r="H521" s="9">
        <v>1.5709652279148885</v>
      </c>
      <c r="I521" s="9">
        <f t="shared" si="12"/>
        <v>90.377813727512986</v>
      </c>
    </row>
    <row r="522" spans="1:9" x14ac:dyDescent="0.25">
      <c r="A522" s="14"/>
      <c r="B522" s="5">
        <f>DATE(YEAR(siječanj!B522),MONTH(siječanj!B522)+9,DAY(siječanj!B522))</f>
        <v>44110</v>
      </c>
      <c r="C522" s="8">
        <v>5.40625</v>
      </c>
      <c r="D522">
        <v>0.91306441599999999</v>
      </c>
      <c r="E522" s="6">
        <v>98.811263109458778</v>
      </c>
      <c r="F522" s="9">
        <v>176.28381583103706</v>
      </c>
      <c r="G522" s="9">
        <v>189.92768269653573</v>
      </c>
      <c r="H522" s="9">
        <v>1.4875138552135483</v>
      </c>
      <c r="I522" s="9">
        <f t="shared" si="12"/>
        <v>90.22104824526032</v>
      </c>
    </row>
    <row r="523" spans="1:9" x14ac:dyDescent="0.25">
      <c r="A523" s="14"/>
      <c r="B523" s="5">
        <f>DATE(YEAR(siječanj!B523),MONTH(siječanj!B523)+9,DAY(siječanj!B523))</f>
        <v>44110</v>
      </c>
      <c r="C523" s="8">
        <v>5.4166666666666696</v>
      </c>
      <c r="D523">
        <v>0.91306441599999999</v>
      </c>
      <c r="E523" s="6">
        <v>99.599411199158624</v>
      </c>
      <c r="F523" s="9">
        <v>176.00716595585001</v>
      </c>
      <c r="G523" s="9">
        <v>189.72681270301035</v>
      </c>
      <c r="H523" s="9">
        <v>1.2834800157546886</v>
      </c>
      <c r="I523" s="9">
        <f t="shared" si="12"/>
        <v>90.940678220503628</v>
      </c>
    </row>
    <row r="524" spans="1:9" x14ac:dyDescent="0.25">
      <c r="A524" s="14"/>
      <c r="B524" s="5">
        <f>DATE(YEAR(siječanj!B524),MONTH(siječanj!B524)+9,DAY(siječanj!B524))</f>
        <v>44110</v>
      </c>
      <c r="C524" s="8">
        <v>5.4270833333333304</v>
      </c>
      <c r="D524">
        <v>0.91306441599999999</v>
      </c>
      <c r="E524" s="6">
        <v>99.641924002362217</v>
      </c>
      <c r="F524" s="9">
        <v>194.04560821309408</v>
      </c>
      <c r="G524" s="9">
        <v>185.51786789036848</v>
      </c>
      <c r="H524" s="9">
        <v>1.3156426609570544</v>
      </c>
      <c r="I524" s="9">
        <f t="shared" si="12"/>
        <v>90.979495148333243</v>
      </c>
    </row>
    <row r="525" spans="1:9" x14ac:dyDescent="0.25">
      <c r="A525" s="14"/>
      <c r="B525" s="5">
        <f>DATE(YEAR(siječanj!B525),MONTH(siječanj!B525)+9,DAY(siječanj!B525))</f>
        <v>44110</v>
      </c>
      <c r="C525" s="8">
        <v>5.4375</v>
      </c>
      <c r="D525">
        <v>0.91306441599999999</v>
      </c>
      <c r="E525" s="6">
        <v>99.696475513139077</v>
      </c>
      <c r="F525" s="9">
        <v>187.22483728182749</v>
      </c>
      <c r="G525" s="9">
        <v>182.6403766788913</v>
      </c>
      <c r="H525" s="9">
        <v>1.3564923549691226</v>
      </c>
      <c r="I525" s="9">
        <f t="shared" si="12"/>
        <v>91.029304191662632</v>
      </c>
    </row>
    <row r="526" spans="1:9" x14ac:dyDescent="0.25">
      <c r="A526" s="14"/>
      <c r="B526" s="5">
        <f>DATE(YEAR(siječanj!B526),MONTH(siječanj!B526)+9,DAY(siječanj!B526))</f>
        <v>44110</v>
      </c>
      <c r="C526" s="8">
        <v>5.4479166666666696</v>
      </c>
      <c r="D526">
        <v>0.91306441599999999</v>
      </c>
      <c r="E526" s="6">
        <v>101.44272956664385</v>
      </c>
      <c r="F526" s="9">
        <v>174.89244143711923</v>
      </c>
      <c r="G526" s="9">
        <v>181.91695636442242</v>
      </c>
      <c r="H526" s="9">
        <v>1.4539606033699604</v>
      </c>
      <c r="I526" s="9">
        <f t="shared" si="12"/>
        <v>92.623746629213599</v>
      </c>
    </row>
    <row r="527" spans="1:9" x14ac:dyDescent="0.25">
      <c r="A527" s="14"/>
      <c r="B527" s="5">
        <f>DATE(YEAR(siječanj!B527),MONTH(siječanj!B527)+9,DAY(siječanj!B527))</f>
        <v>44110</v>
      </c>
      <c r="C527" s="8">
        <v>5.4583333333333304</v>
      </c>
      <c r="D527">
        <v>0.91306441599999999</v>
      </c>
      <c r="E527" s="6">
        <v>102.05889214772318</v>
      </c>
      <c r="F527" s="9">
        <v>173.00851927003671</v>
      </c>
      <c r="G527" s="9">
        <v>182.73361121841265</v>
      </c>
      <c r="H527" s="9">
        <v>1.3910289144520529</v>
      </c>
      <c r="I527" s="9">
        <f t="shared" si="12"/>
        <v>93.186342756467852</v>
      </c>
    </row>
    <row r="528" spans="1:9" x14ac:dyDescent="0.25">
      <c r="A528" s="14"/>
      <c r="B528" s="5">
        <f>DATE(YEAR(siječanj!B528),MONTH(siječanj!B528)+9,DAY(siječanj!B528))</f>
        <v>44110</v>
      </c>
      <c r="C528" s="8">
        <v>5.46875</v>
      </c>
      <c r="D528">
        <v>0.91306441599999999</v>
      </c>
      <c r="E528" s="6">
        <v>103.03356275353875</v>
      </c>
      <c r="F528" s="9">
        <v>168.0833369935896</v>
      </c>
      <c r="G528" s="9">
        <v>176.54338651456521</v>
      </c>
      <c r="H528" s="9">
        <v>1.34245850847788</v>
      </c>
      <c r="I528" s="9">
        <f t="shared" si="12"/>
        <v>94.07627980395921</v>
      </c>
    </row>
    <row r="529" spans="1:9" x14ac:dyDescent="0.25">
      <c r="A529" s="14"/>
      <c r="B529" s="5">
        <f>DATE(YEAR(siječanj!B529),MONTH(siječanj!B529)+9,DAY(siječanj!B529))</f>
        <v>44110</v>
      </c>
      <c r="C529" s="8">
        <v>5.4791666666666696</v>
      </c>
      <c r="D529">
        <v>0.91306441599999999</v>
      </c>
      <c r="E529" s="6">
        <v>103.56938056518712</v>
      </c>
      <c r="F529" s="9">
        <v>164.82412677040318</v>
      </c>
      <c r="G529" s="9">
        <v>173.69125465055492</v>
      </c>
      <c r="H529" s="9">
        <v>1.2660739731155288</v>
      </c>
      <c r="I529" s="9">
        <f t="shared" si="12"/>
        <v>94.565515981234327</v>
      </c>
    </row>
    <row r="530" spans="1:9" x14ac:dyDescent="0.25">
      <c r="A530" s="14"/>
      <c r="B530" s="5">
        <f>DATE(YEAR(siječanj!B530),MONTH(siječanj!B530)+9,DAY(siječanj!B530))</f>
        <v>44110</v>
      </c>
      <c r="C530" s="8">
        <v>5.4895833333333304</v>
      </c>
      <c r="D530">
        <v>0.91306441599999999</v>
      </c>
      <c r="E530" s="6">
        <v>103.41137600366585</v>
      </c>
      <c r="F530" s="9">
        <v>161.18137577206571</v>
      </c>
      <c r="G530" s="9">
        <v>168.53166577654335</v>
      </c>
      <c r="H530" s="9">
        <v>1.2753400254082956</v>
      </c>
      <c r="I530" s="9">
        <f t="shared" si="12"/>
        <v>94.421247638543576</v>
      </c>
    </row>
    <row r="531" spans="1:9" x14ac:dyDescent="0.25">
      <c r="A531" s="14"/>
      <c r="B531" s="5">
        <f>DATE(YEAR(siječanj!B531),MONTH(siječanj!B531)+9,DAY(siječanj!B531))</f>
        <v>44110</v>
      </c>
      <c r="C531" s="8">
        <v>5.5</v>
      </c>
      <c r="D531">
        <v>0.91306441599999999</v>
      </c>
      <c r="E531" s="6">
        <v>101.846066981912</v>
      </c>
      <c r="F531" s="9">
        <v>158.79285605084991</v>
      </c>
      <c r="G531" s="9">
        <v>168.35872301401568</v>
      </c>
      <c r="H531" s="9">
        <v>1.3851140943879887</v>
      </c>
      <c r="I531" s="9">
        <f t="shared" si="12"/>
        <v>92.992019670736369</v>
      </c>
    </row>
    <row r="532" spans="1:9" x14ac:dyDescent="0.25">
      <c r="A532" s="14"/>
      <c r="B532" s="5">
        <f>DATE(YEAR(siječanj!B532),MONTH(siječanj!B532)+9,DAY(siječanj!B532))</f>
        <v>44110</v>
      </c>
      <c r="C532" s="8">
        <v>5.5104166666666696</v>
      </c>
      <c r="D532">
        <v>0.91306441599999999</v>
      </c>
      <c r="E532" s="6">
        <v>100.95532972101152</v>
      </c>
      <c r="F532" s="9">
        <v>157.34510161814558</v>
      </c>
      <c r="G532" s="9">
        <v>171.73808170225826</v>
      </c>
      <c r="H532" s="9">
        <v>1.5120735857141567</v>
      </c>
      <c r="I532" s="9">
        <f t="shared" si="12"/>
        <v>92.178719173802833</v>
      </c>
    </row>
    <row r="533" spans="1:9" x14ac:dyDescent="0.25">
      <c r="A533" s="14"/>
      <c r="B533" s="5">
        <f>DATE(YEAR(siječanj!B533),MONTH(siječanj!B533)+9,DAY(siječanj!B533))</f>
        <v>44110</v>
      </c>
      <c r="C533" s="8">
        <v>5.5208333333333304</v>
      </c>
      <c r="D533">
        <v>0.91306441599999999</v>
      </c>
      <c r="E533" s="6">
        <v>100.97668343318263</v>
      </c>
      <c r="F533" s="9">
        <v>154.31912931902906</v>
      </c>
      <c r="G533" s="9">
        <v>172.51716478601736</v>
      </c>
      <c r="H533" s="9">
        <v>1.5972330186905372</v>
      </c>
      <c r="I533" s="9">
        <f t="shared" si="12"/>
        <v>92.198216488535778</v>
      </c>
    </row>
    <row r="534" spans="1:9" x14ac:dyDescent="0.25">
      <c r="A534" s="14"/>
      <c r="B534" s="5">
        <f>DATE(YEAR(siječanj!B534),MONTH(siječanj!B534)+9,DAY(siječanj!B534))</f>
        <v>44110</v>
      </c>
      <c r="C534" s="8">
        <v>5.53125</v>
      </c>
      <c r="D534">
        <v>0.91306441599999999</v>
      </c>
      <c r="E534" s="6">
        <v>100.13274759128987</v>
      </c>
      <c r="F534" s="9">
        <v>152.59727630671051</v>
      </c>
      <c r="G534" s="9">
        <v>172.0056128340382</v>
      </c>
      <c r="H534" s="9">
        <v>1.7239429395498671</v>
      </c>
      <c r="I534" s="9">
        <f t="shared" si="12"/>
        <v>91.427648701916496</v>
      </c>
    </row>
    <row r="535" spans="1:9" x14ac:dyDescent="0.25">
      <c r="A535" s="14"/>
      <c r="B535" s="5">
        <f>DATE(YEAR(siječanj!B535),MONTH(siječanj!B535)+9,DAY(siječanj!B535))</f>
        <v>44110</v>
      </c>
      <c r="C535" s="8">
        <v>5.5416666666666696</v>
      </c>
      <c r="D535">
        <v>0.91306441599999999</v>
      </c>
      <c r="E535" s="6">
        <v>97.999375212710049</v>
      </c>
      <c r="F535" s="9">
        <v>152.51612594283151</v>
      </c>
      <c r="G535" s="9">
        <v>169.5678087780575</v>
      </c>
      <c r="H535" s="9">
        <v>1.8991613729075945</v>
      </c>
      <c r="I535" s="9">
        <f t="shared" si="12"/>
        <v>89.47974229695798</v>
      </c>
    </row>
    <row r="536" spans="1:9" x14ac:dyDescent="0.25">
      <c r="A536" s="14"/>
      <c r="B536" s="5">
        <f>DATE(YEAR(siječanj!B536),MONTH(siječanj!B536)+9,DAY(siječanj!B536))</f>
        <v>44110</v>
      </c>
      <c r="C536" s="8">
        <v>5.5520833333333304</v>
      </c>
      <c r="D536">
        <v>0.91306441599999999</v>
      </c>
      <c r="E536" s="6">
        <v>96.884200060407096</v>
      </c>
      <c r="F536" s="9">
        <v>151.69212534763582</v>
      </c>
      <c r="G536" s="9">
        <v>164.4131280360202</v>
      </c>
      <c r="H536" s="9">
        <v>1.795558682431875</v>
      </c>
      <c r="I536" s="9">
        <f t="shared" si="12"/>
        <v>88.461515547782767</v>
      </c>
    </row>
    <row r="537" spans="1:9" x14ac:dyDescent="0.25">
      <c r="A537" s="14"/>
      <c r="B537" s="5">
        <f>DATE(YEAR(siječanj!B537),MONTH(siječanj!B537)+9,DAY(siječanj!B537))</f>
        <v>44110</v>
      </c>
      <c r="C537" s="8">
        <v>5.5625</v>
      </c>
      <c r="D537">
        <v>0.91306441599999999</v>
      </c>
      <c r="E537" s="6">
        <v>96.874437228597458</v>
      </c>
      <c r="F537" s="9">
        <v>151.75198297397156</v>
      </c>
      <c r="G537" s="9">
        <v>162.38239941405337</v>
      </c>
      <c r="H537" s="9">
        <v>1.8125045171301852</v>
      </c>
      <c r="I537" s="9">
        <f t="shared" si="12"/>
        <v>88.452601453458001</v>
      </c>
    </row>
    <row r="538" spans="1:9" x14ac:dyDescent="0.25">
      <c r="A538" s="14"/>
      <c r="B538" s="5">
        <f>DATE(YEAR(siječanj!B538),MONTH(siječanj!B538)+9,DAY(siječanj!B538))</f>
        <v>44110</v>
      </c>
      <c r="C538" s="8">
        <v>5.5729166666666696</v>
      </c>
      <c r="D538">
        <v>0.91306441599999999</v>
      </c>
      <c r="E538" s="6">
        <v>97.215206926701541</v>
      </c>
      <c r="F538" s="9">
        <v>151.63915502155547</v>
      </c>
      <c r="G538" s="9">
        <v>158.32598209082886</v>
      </c>
      <c r="H538" s="9">
        <v>1.8911841025055798</v>
      </c>
      <c r="I538" s="9">
        <f t="shared" si="12"/>
        <v>88.763746138847893</v>
      </c>
    </row>
    <row r="539" spans="1:9" x14ac:dyDescent="0.25">
      <c r="A539" s="14"/>
      <c r="B539" s="5">
        <f>DATE(YEAR(siječanj!B539),MONTH(siječanj!B539)+9,DAY(siječanj!B539))</f>
        <v>44110</v>
      </c>
      <c r="C539" s="8">
        <v>5.5833333333333304</v>
      </c>
      <c r="D539">
        <v>0.91306441599999999</v>
      </c>
      <c r="E539" s="6">
        <v>99.74860816119336</v>
      </c>
      <c r="F539" s="9">
        <v>148.77052858665093</v>
      </c>
      <c r="G539" s="9">
        <v>151.02846843662931</v>
      </c>
      <c r="H539" s="9">
        <v>1.7526385518269174</v>
      </c>
      <c r="I539" s="9">
        <f t="shared" si="12"/>
        <v>91.076904657512841</v>
      </c>
    </row>
    <row r="540" spans="1:9" x14ac:dyDescent="0.25">
      <c r="A540" s="14"/>
      <c r="B540" s="5">
        <f>DATE(YEAR(siječanj!B540),MONTH(siječanj!B540)+9,DAY(siječanj!B540))</f>
        <v>44110</v>
      </c>
      <c r="C540" s="8">
        <v>5.59375</v>
      </c>
      <c r="D540">
        <v>0.91306441599999999</v>
      </c>
      <c r="E540" s="6">
        <v>101.31712843173405</v>
      </c>
      <c r="F540" s="9">
        <v>146.60069362461755</v>
      </c>
      <c r="G540" s="9">
        <v>141.97646333594008</v>
      </c>
      <c r="H540" s="9">
        <v>1.9144111267132726</v>
      </c>
      <c r="I540" s="9">
        <f t="shared" si="12"/>
        <v>92.509064702318241</v>
      </c>
    </row>
    <row r="541" spans="1:9" x14ac:dyDescent="0.25">
      <c r="A541" s="14"/>
      <c r="B541" s="5">
        <f>DATE(YEAR(siječanj!B541),MONTH(siječanj!B541)+9,DAY(siječanj!B541))</f>
        <v>44110</v>
      </c>
      <c r="C541" s="8">
        <v>5.6041666666666696</v>
      </c>
      <c r="D541">
        <v>0.91306441599999999</v>
      </c>
      <c r="E541" s="6">
        <v>101.25679786469885</v>
      </c>
      <c r="F541" s="9">
        <v>146.7559433539692</v>
      </c>
      <c r="G541" s="9">
        <v>143.54599528344102</v>
      </c>
      <c r="H541" s="9">
        <v>2.0783349990237725</v>
      </c>
      <c r="I541" s="9">
        <f t="shared" si="12"/>
        <v>92.453979008361301</v>
      </c>
    </row>
    <row r="542" spans="1:9" x14ac:dyDescent="0.25">
      <c r="A542" s="14"/>
      <c r="B542" s="5">
        <f>DATE(YEAR(siječanj!B542),MONTH(siječanj!B542)+9,DAY(siječanj!B542))</f>
        <v>44110</v>
      </c>
      <c r="C542" s="8">
        <v>5.6145833333333304</v>
      </c>
      <c r="D542">
        <v>0.91306441599999999</v>
      </c>
      <c r="E542" s="6">
        <v>103.27765737993955</v>
      </c>
      <c r="F542" s="9">
        <v>146.04170037269893</v>
      </c>
      <c r="G542" s="9">
        <v>144.61963018322575</v>
      </c>
      <c r="H542" s="9">
        <v>2.3887457542677244</v>
      </c>
      <c r="I542" s="9">
        <f t="shared" si="12"/>
        <v>94.299153921462604</v>
      </c>
    </row>
    <row r="543" spans="1:9" x14ac:dyDescent="0.25">
      <c r="A543" s="14"/>
      <c r="B543" s="5">
        <f>DATE(YEAR(siječanj!B543),MONTH(siječanj!B543)+9,DAY(siječanj!B543))</f>
        <v>44110</v>
      </c>
      <c r="C543" s="8">
        <v>5.625</v>
      </c>
      <c r="D543">
        <v>0.91306441599999999</v>
      </c>
      <c r="E543" s="6">
        <v>103.93385928842531</v>
      </c>
      <c r="F543" s="9">
        <v>144.42889428477218</v>
      </c>
      <c r="G543" s="9">
        <v>139.99438073153127</v>
      </c>
      <c r="H543" s="9">
        <v>2.3164102501593558</v>
      </c>
      <c r="I543" s="9">
        <f t="shared" si="12"/>
        <v>94.898308533812227</v>
      </c>
    </row>
    <row r="544" spans="1:9" x14ac:dyDescent="0.25">
      <c r="A544" s="14"/>
      <c r="B544" s="5">
        <f>DATE(YEAR(siječanj!B544),MONTH(siječanj!B544)+9,DAY(siječanj!B544))</f>
        <v>44110</v>
      </c>
      <c r="C544" s="8">
        <v>5.6354166666666696</v>
      </c>
      <c r="D544">
        <v>0.91306441599999999</v>
      </c>
      <c r="E544" s="6">
        <v>104.78997186002533</v>
      </c>
      <c r="F544" s="9">
        <v>143.73867500532037</v>
      </c>
      <c r="G544" s="9">
        <v>137.2012502847611</v>
      </c>
      <c r="H544" s="9">
        <v>2.2393049552887763</v>
      </c>
      <c r="I544" s="9">
        <f t="shared" si="12"/>
        <v>95.679994459030468</v>
      </c>
    </row>
    <row r="545" spans="1:9" x14ac:dyDescent="0.25">
      <c r="A545" s="14"/>
      <c r="B545" s="5">
        <f>DATE(YEAR(siječanj!B545),MONTH(siječanj!B545)+9,DAY(siječanj!B545))</f>
        <v>44110</v>
      </c>
      <c r="C545" s="8">
        <v>5.6458333333333304</v>
      </c>
      <c r="D545">
        <v>0.91306441599999999</v>
      </c>
      <c r="E545" s="6">
        <v>106.54965278616334</v>
      </c>
      <c r="F545" s="9">
        <v>139.6225927996903</v>
      </c>
      <c r="G545" s="9">
        <v>141.41479971592727</v>
      </c>
      <c r="H545" s="9">
        <v>2.0105366860025211</v>
      </c>
      <c r="I545" s="9">
        <f t="shared" si="12"/>
        <v>97.286696496201003</v>
      </c>
    </row>
    <row r="546" spans="1:9" x14ac:dyDescent="0.25">
      <c r="A546" s="14"/>
      <c r="B546" s="5">
        <f>DATE(YEAR(siječanj!B546),MONTH(siječanj!B546)+9,DAY(siječanj!B546))</f>
        <v>44110</v>
      </c>
      <c r="C546" s="8">
        <v>5.65625</v>
      </c>
      <c r="D546">
        <v>0.91306441599999999</v>
      </c>
      <c r="E546" s="6">
        <v>106.3597591538969</v>
      </c>
      <c r="F546" s="9">
        <v>138.23259586582353</v>
      </c>
      <c r="G546" s="9">
        <v>139.58908244863906</v>
      </c>
      <c r="H546" s="9">
        <v>2.1525113348955398</v>
      </c>
      <c r="I546" s="9">
        <f t="shared" si="12"/>
        <v>97.113311377753533</v>
      </c>
    </row>
    <row r="547" spans="1:9" x14ac:dyDescent="0.25">
      <c r="A547" s="14"/>
      <c r="B547" s="5">
        <f>DATE(YEAR(siječanj!B547),MONTH(siječanj!B547)+9,DAY(siječanj!B547))</f>
        <v>44110</v>
      </c>
      <c r="C547" s="8">
        <v>5.6666666666666696</v>
      </c>
      <c r="D547">
        <v>0.91306441599999999</v>
      </c>
      <c r="E547" s="6">
        <v>106.46550694673977</v>
      </c>
      <c r="F547" s="9">
        <v>138.61785347524122</v>
      </c>
      <c r="G547" s="9">
        <v>133.2767654659325</v>
      </c>
      <c r="H547" s="9">
        <v>2.1507942900836934</v>
      </c>
      <c r="I547" s="9">
        <f t="shared" si="12"/>
        <v>97.209865924468886</v>
      </c>
    </row>
    <row r="548" spans="1:9" x14ac:dyDescent="0.25">
      <c r="A548" s="14"/>
      <c r="B548" s="5">
        <f>DATE(YEAR(siječanj!B548),MONTH(siječanj!B548)+9,DAY(siječanj!B548))</f>
        <v>44110</v>
      </c>
      <c r="C548" s="8">
        <v>5.6770833333333304</v>
      </c>
      <c r="D548">
        <v>0.91306441599999999</v>
      </c>
      <c r="E548" s="6">
        <v>107.14459769127558</v>
      </c>
      <c r="F548" s="9">
        <v>135.9892724119054</v>
      </c>
      <c r="G548" s="9">
        <v>135.31098449257428</v>
      </c>
      <c r="H548" s="9">
        <v>2.0800989630833846</v>
      </c>
      <c r="I548" s="9">
        <f t="shared" si="12"/>
        <v>97.829919518539484</v>
      </c>
    </row>
    <row r="549" spans="1:9" x14ac:dyDescent="0.25">
      <c r="A549" s="14"/>
      <c r="B549" s="5">
        <f>DATE(YEAR(siječanj!B549),MONTH(siječanj!B549)+9,DAY(siječanj!B549))</f>
        <v>44110</v>
      </c>
      <c r="C549" s="8">
        <v>5.6875</v>
      </c>
      <c r="D549">
        <v>0.91306441599999999</v>
      </c>
      <c r="E549" s="6">
        <v>109.70608692651997</v>
      </c>
      <c r="F549" s="9">
        <v>132.98016102234172</v>
      </c>
      <c r="G549" s="9">
        <v>135.16936351936664</v>
      </c>
      <c r="H549" s="9">
        <v>1.9709817635724096</v>
      </c>
      <c r="I549" s="9">
        <f t="shared" si="12"/>
        <v>100.1687241912082</v>
      </c>
    </row>
    <row r="550" spans="1:9" x14ac:dyDescent="0.25">
      <c r="A550" s="14"/>
      <c r="B550" s="5">
        <f>DATE(YEAR(siječanj!B550),MONTH(siječanj!B550)+9,DAY(siječanj!B550))</f>
        <v>44110</v>
      </c>
      <c r="C550" s="8">
        <v>5.6979166666666696</v>
      </c>
      <c r="D550">
        <v>0.91306441599999999</v>
      </c>
      <c r="E550" s="6">
        <v>110.78043036535219</v>
      </c>
      <c r="F550" s="9">
        <v>132.7945033632827</v>
      </c>
      <c r="G550" s="9">
        <v>133.29252819734216</v>
      </c>
      <c r="H550" s="9">
        <v>2.4816249009243427</v>
      </c>
      <c r="I550" s="9">
        <f t="shared" si="12"/>
        <v>101.14966895576896</v>
      </c>
    </row>
    <row r="551" spans="1:9" x14ac:dyDescent="0.25">
      <c r="A551" s="14"/>
      <c r="B551" s="5">
        <f>DATE(YEAR(siječanj!B551),MONTH(siječanj!B551)+9,DAY(siječanj!B551))</f>
        <v>44110</v>
      </c>
      <c r="C551" s="8">
        <v>5.7083333333333304</v>
      </c>
      <c r="D551">
        <v>0.91306441599999999</v>
      </c>
      <c r="E551" s="6">
        <v>112.35709592772919</v>
      </c>
      <c r="F551" s="9">
        <v>131.77465589728783</v>
      </c>
      <c r="G551" s="9">
        <v>131.62758919299364</v>
      </c>
      <c r="H551" s="9">
        <v>7.5445261936177666</v>
      </c>
      <c r="I551" s="9">
        <f t="shared" si="12"/>
        <v>102.58926617670804</v>
      </c>
    </row>
    <row r="552" spans="1:9" x14ac:dyDescent="0.25">
      <c r="A552" s="14"/>
      <c r="B552" s="5">
        <f>DATE(YEAR(siječanj!B552),MONTH(siječanj!B552)+9,DAY(siječanj!B552))</f>
        <v>44110</v>
      </c>
      <c r="C552" s="8">
        <v>5.71875</v>
      </c>
      <c r="D552">
        <v>0.91306441599999999</v>
      </c>
      <c r="E552" s="6">
        <v>115.51355191331565</v>
      </c>
      <c r="F552" s="9">
        <v>131.73542024534004</v>
      </c>
      <c r="G552" s="9">
        <v>131.75785636701258</v>
      </c>
      <c r="H552" s="9">
        <v>20.76252183735728</v>
      </c>
      <c r="I552" s="9">
        <f t="shared" si="12"/>
        <v>105.47131381781723</v>
      </c>
    </row>
    <row r="553" spans="1:9" x14ac:dyDescent="0.25">
      <c r="A553" s="14"/>
      <c r="B553" s="5">
        <f>DATE(YEAR(siječanj!B553),MONTH(siječanj!B553)+9,DAY(siječanj!B553))</f>
        <v>44110</v>
      </c>
      <c r="C553" s="8">
        <v>5.7291666666666696</v>
      </c>
      <c r="D553">
        <v>0.91306441599999999</v>
      </c>
      <c r="E553" s="6">
        <v>119.67356187042954</v>
      </c>
      <c r="F553" s="9">
        <v>131.60886161142923</v>
      </c>
      <c r="G553" s="9">
        <v>134.4311469242104</v>
      </c>
      <c r="H553" s="9">
        <v>33.470333553403847</v>
      </c>
      <c r="I553" s="9">
        <f t="shared" si="12"/>
        <v>109.26967087986361</v>
      </c>
    </row>
    <row r="554" spans="1:9" x14ac:dyDescent="0.25">
      <c r="A554" s="14"/>
      <c r="B554" s="5">
        <f>DATE(YEAR(siječanj!B554),MONTH(siječanj!B554)+9,DAY(siječanj!B554))</f>
        <v>44110</v>
      </c>
      <c r="C554" s="8">
        <v>5.7395833333333304</v>
      </c>
      <c r="D554">
        <v>0.91306441599999999</v>
      </c>
      <c r="E554" s="6">
        <v>124.19065991233988</v>
      </c>
      <c r="F554" s="9">
        <v>131.9302769419576</v>
      </c>
      <c r="G554" s="9">
        <v>135.98772363971412</v>
      </c>
      <c r="H554" s="9">
        <v>49.548545508288107</v>
      </c>
      <c r="I554" s="9">
        <f t="shared" si="12"/>
        <v>113.39407236551523</v>
      </c>
    </row>
    <row r="555" spans="1:9" x14ac:dyDescent="0.25">
      <c r="A555" s="14"/>
      <c r="B555" s="5">
        <f>DATE(YEAR(siječanj!B555),MONTH(siječanj!B555)+9,DAY(siječanj!B555))</f>
        <v>44110</v>
      </c>
      <c r="C555" s="8">
        <v>5.75</v>
      </c>
      <c r="D555">
        <v>0.91306441599999999</v>
      </c>
      <c r="E555" s="6">
        <v>129.00006698884357</v>
      </c>
      <c r="F555" s="9">
        <v>132.66475860438416</v>
      </c>
      <c r="G555" s="9">
        <v>138.73885740964002</v>
      </c>
      <c r="H555" s="9">
        <v>67.282515754618316</v>
      </c>
      <c r="I555" s="9">
        <f t="shared" si="12"/>
        <v>117.78537082912933</v>
      </c>
    </row>
    <row r="556" spans="1:9" x14ac:dyDescent="0.25">
      <c r="A556" s="14"/>
      <c r="B556" s="5">
        <f>DATE(YEAR(siječanj!B556),MONTH(siječanj!B556)+9,DAY(siječanj!B556))</f>
        <v>44110</v>
      </c>
      <c r="C556" s="8">
        <v>5.7604166666666696</v>
      </c>
      <c r="D556">
        <v>0.91306441599999999</v>
      </c>
      <c r="E556" s="6">
        <v>133.34724786821349</v>
      </c>
      <c r="F556" s="9">
        <v>130.88833022557793</v>
      </c>
      <c r="G556" s="9">
        <v>138.28627492611676</v>
      </c>
      <c r="H556" s="9">
        <v>82.68659794729804</v>
      </c>
      <c r="I556" s="9">
        <f t="shared" si="12"/>
        <v>121.75462699999758</v>
      </c>
    </row>
    <row r="557" spans="1:9" x14ac:dyDescent="0.25">
      <c r="A557" s="14"/>
      <c r="B557" s="5">
        <f>DATE(YEAR(siječanj!B557),MONTH(siječanj!B557)+9,DAY(siječanj!B557))</f>
        <v>44110</v>
      </c>
      <c r="C557" s="8">
        <v>5.7708333333333304</v>
      </c>
      <c r="D557">
        <v>0.91306441599999999</v>
      </c>
      <c r="E557" s="6">
        <v>138.27955025002146</v>
      </c>
      <c r="F557" s="9">
        <v>129.19628624729239</v>
      </c>
      <c r="G557" s="9">
        <v>138.74704827919189</v>
      </c>
      <c r="H557" s="9">
        <v>100.29464991028972</v>
      </c>
      <c r="I557" s="9">
        <f t="shared" si="12"/>
        <v>126.25813679377849</v>
      </c>
    </row>
    <row r="558" spans="1:9" x14ac:dyDescent="0.25">
      <c r="A558" s="14"/>
      <c r="B558" s="5">
        <f>DATE(YEAR(siječanj!B558),MONTH(siječanj!B558)+9,DAY(siječanj!B558))</f>
        <v>44110</v>
      </c>
      <c r="C558" s="8">
        <v>5.78125</v>
      </c>
      <c r="D558">
        <v>0.91306441599999999</v>
      </c>
      <c r="E558" s="6">
        <v>143.96071803344739</v>
      </c>
      <c r="F558" s="9">
        <v>128.26431274728094</v>
      </c>
      <c r="G558" s="9">
        <v>138.98479515689186</v>
      </c>
      <c r="H558" s="9">
        <v>127.22267835767698</v>
      </c>
      <c r="I558" s="9">
        <f t="shared" si="12"/>
        <v>131.44540893815031</v>
      </c>
    </row>
    <row r="559" spans="1:9" x14ac:dyDescent="0.25">
      <c r="A559" s="14"/>
      <c r="B559" s="5">
        <f>DATE(YEAR(siječanj!B559),MONTH(siječanj!B559)+9,DAY(siječanj!B559))</f>
        <v>44110</v>
      </c>
      <c r="C559" s="8">
        <v>5.7916666666666696</v>
      </c>
      <c r="D559">
        <v>0.91306441599999999</v>
      </c>
      <c r="E559" s="6">
        <v>149.57222832966031</v>
      </c>
      <c r="F559" s="9">
        <v>126.32409039416852</v>
      </c>
      <c r="G559" s="9">
        <v>138.35886655744031</v>
      </c>
      <c r="H559" s="9">
        <v>150.88434350931453</v>
      </c>
      <c r="I559" s="9">
        <f t="shared" si="12"/>
        <v>136.56907930963993</v>
      </c>
    </row>
    <row r="560" spans="1:9" x14ac:dyDescent="0.25">
      <c r="A560" s="14"/>
      <c r="B560" s="5">
        <f>DATE(YEAR(siječanj!B560),MONTH(siječanj!B560)+9,DAY(siječanj!B560))</f>
        <v>44110</v>
      </c>
      <c r="C560" s="8">
        <v>5.8020833333333304</v>
      </c>
      <c r="D560">
        <v>0.91306441599999999</v>
      </c>
      <c r="E560" s="6">
        <v>155.96782648171734</v>
      </c>
      <c r="F560" s="9">
        <v>123.03837304843388</v>
      </c>
      <c r="G560" s="9">
        <v>138.58724844776867</v>
      </c>
      <c r="H560" s="9">
        <v>183.34250210661784</v>
      </c>
      <c r="I560" s="9">
        <f t="shared" si="12"/>
        <v>142.40867240131857</v>
      </c>
    </row>
    <row r="561" spans="1:9" x14ac:dyDescent="0.25">
      <c r="A561" s="14"/>
      <c r="B561" s="5">
        <f>DATE(YEAR(siječanj!B561),MONTH(siječanj!B561)+9,DAY(siječanj!B561))</f>
        <v>44110</v>
      </c>
      <c r="C561" s="8">
        <v>5.8125</v>
      </c>
      <c r="D561">
        <v>0.91306441599999999</v>
      </c>
      <c r="E561" s="6">
        <v>158.26152695990169</v>
      </c>
      <c r="F561" s="9">
        <v>120.41059450530177</v>
      </c>
      <c r="G561" s="9">
        <v>136.8285158001751</v>
      </c>
      <c r="H561" s="9">
        <v>199.06773357258865</v>
      </c>
      <c r="I561" s="9">
        <f t="shared" si="12"/>
        <v>144.5029686889109</v>
      </c>
    </row>
    <row r="562" spans="1:9" x14ac:dyDescent="0.25">
      <c r="A562" s="14"/>
      <c r="B562" s="5">
        <f>DATE(YEAR(siječanj!B562),MONTH(siječanj!B562)+9,DAY(siječanj!B562))</f>
        <v>44110</v>
      </c>
      <c r="C562" s="8">
        <v>5.8229166666666696</v>
      </c>
      <c r="D562">
        <v>0.91306441599999999</v>
      </c>
      <c r="E562" s="6">
        <v>158.25486813665967</v>
      </c>
      <c r="F562" s="9">
        <v>115.76346751255761</v>
      </c>
      <c r="G562" s="9">
        <v>132.08479226943328</v>
      </c>
      <c r="H562" s="9">
        <v>216.98821980816939</v>
      </c>
      <c r="I562" s="9">
        <f t="shared" si="12"/>
        <v>144.49688875435618</v>
      </c>
    </row>
    <row r="563" spans="1:9" x14ac:dyDescent="0.25">
      <c r="A563" s="14"/>
      <c r="B563" s="5">
        <f>DATE(YEAR(siječanj!B563),MONTH(siječanj!B563)+9,DAY(siječanj!B563))</f>
        <v>44110</v>
      </c>
      <c r="C563" s="8">
        <v>5.8333333333333304</v>
      </c>
      <c r="D563">
        <v>0.91306441599999999</v>
      </c>
      <c r="E563" s="6">
        <v>158.16294241651715</v>
      </c>
      <c r="F563" s="9">
        <v>110.54771303281291</v>
      </c>
      <c r="G563" s="9">
        <v>123.01293499295548</v>
      </c>
      <c r="H563" s="9">
        <v>222.91999169662301</v>
      </c>
      <c r="I563" s="9">
        <f t="shared" si="12"/>
        <v>144.41295465037885</v>
      </c>
    </row>
    <row r="564" spans="1:9" x14ac:dyDescent="0.25">
      <c r="A564" s="14"/>
      <c r="B564" s="5">
        <f>DATE(YEAR(siječanj!B564),MONTH(siječanj!B564)+9,DAY(siječanj!B564))</f>
        <v>44110</v>
      </c>
      <c r="C564" s="8">
        <v>5.84375</v>
      </c>
      <c r="D564">
        <v>0.91306441599999999</v>
      </c>
      <c r="E564" s="6">
        <v>156.9283562730698</v>
      </c>
      <c r="F564" s="9">
        <v>93.366518065968449</v>
      </c>
      <c r="G564" s="9">
        <v>105.67454146279154</v>
      </c>
      <c r="H564" s="9">
        <v>223.46154263887007</v>
      </c>
      <c r="I564" s="9">
        <f t="shared" si="12"/>
        <v>143.28569797431041</v>
      </c>
    </row>
    <row r="565" spans="1:9" x14ac:dyDescent="0.25">
      <c r="A565" s="14"/>
      <c r="B565" s="5">
        <f>DATE(YEAR(siječanj!B565),MONTH(siječanj!B565)+9,DAY(siječanj!B565))</f>
        <v>44110</v>
      </c>
      <c r="C565" s="8">
        <v>5.8541666666666696</v>
      </c>
      <c r="D565">
        <v>0.91306441599999999</v>
      </c>
      <c r="E565" s="6">
        <v>156.52812485229927</v>
      </c>
      <c r="F565" s="9">
        <v>86.959695839560339</v>
      </c>
      <c r="G565" s="9">
        <v>99.66403665732237</v>
      </c>
      <c r="H565" s="9">
        <v>223.5572618974393</v>
      </c>
      <c r="I565" s="9">
        <f t="shared" si="12"/>
        <v>142.92026090583971</v>
      </c>
    </row>
    <row r="566" spans="1:9" x14ac:dyDescent="0.25">
      <c r="A566" s="14"/>
      <c r="B566" s="5">
        <f>DATE(YEAR(siječanj!B566),MONTH(siječanj!B566)+9,DAY(siječanj!B566))</f>
        <v>44110</v>
      </c>
      <c r="C566" s="8">
        <v>5.8645833333333304</v>
      </c>
      <c r="D566">
        <v>0.91306441599999999</v>
      </c>
      <c r="E566" s="6">
        <v>155.71183613470225</v>
      </c>
      <c r="F566" s="9">
        <v>83.744680124505649</v>
      </c>
      <c r="G566" s="9">
        <v>95.631025812129835</v>
      </c>
      <c r="H566" s="9">
        <v>224.50660199796309</v>
      </c>
      <c r="I566" s="9">
        <f t="shared" si="12"/>
        <v>142.17493672461961</v>
      </c>
    </row>
    <row r="567" spans="1:9" x14ac:dyDescent="0.25">
      <c r="A567" s="14"/>
      <c r="B567" s="5">
        <f>DATE(YEAR(siječanj!B567),MONTH(siječanj!B567)+9,DAY(siječanj!B567))</f>
        <v>44110</v>
      </c>
      <c r="C567" s="8">
        <v>5.875</v>
      </c>
      <c r="D567">
        <v>0.91306441599999999</v>
      </c>
      <c r="E567" s="6">
        <v>152.65980630555319</v>
      </c>
      <c r="F567" s="9">
        <v>81.099282070633151</v>
      </c>
      <c r="G567" s="9">
        <v>88.530823855614258</v>
      </c>
      <c r="H567" s="9">
        <v>225.90832850090567</v>
      </c>
      <c r="I567" s="9">
        <f t="shared" si="12"/>
        <v>139.38823689105303</v>
      </c>
    </row>
    <row r="568" spans="1:9" x14ac:dyDescent="0.25">
      <c r="A568" s="14"/>
      <c r="B568" s="5">
        <f>DATE(YEAR(siječanj!B568),MONTH(siječanj!B568)+9,DAY(siječanj!B568))</f>
        <v>44110</v>
      </c>
      <c r="C568" s="8">
        <v>5.8854166666666696</v>
      </c>
      <c r="D568">
        <v>0.91306441599999999</v>
      </c>
      <c r="E568" s="6">
        <v>157.86589793187295</v>
      </c>
      <c r="F568" s="9">
        <v>76.980097585409737</v>
      </c>
      <c r="G568" s="9">
        <v>73.234983991172953</v>
      </c>
      <c r="H568" s="9">
        <v>231.94763032070119</v>
      </c>
      <c r="I568" s="9">
        <f t="shared" si="12"/>
        <v>144.14173390148119</v>
      </c>
    </row>
    <row r="569" spans="1:9" x14ac:dyDescent="0.25">
      <c r="A569" s="14"/>
      <c r="B569" s="5">
        <f>DATE(YEAR(siječanj!B569),MONTH(siječanj!B569)+9,DAY(siječanj!B569))</f>
        <v>44110</v>
      </c>
      <c r="C569" s="8">
        <v>5.8958333333333304</v>
      </c>
      <c r="D569">
        <v>0.91306441599999999</v>
      </c>
      <c r="E569" s="6">
        <v>160.06583073985308</v>
      </c>
      <c r="F569" s="9">
        <v>72.987595505869848</v>
      </c>
      <c r="G569" s="9">
        <v>63.291048707296326</v>
      </c>
      <c r="H569" s="9">
        <v>235.99724856442131</v>
      </c>
      <c r="I569" s="9">
        <f t="shared" si="12"/>
        <v>146.15041426603881</v>
      </c>
    </row>
    <row r="570" spans="1:9" x14ac:dyDescent="0.25">
      <c r="A570" s="14"/>
      <c r="B570" s="5">
        <f>DATE(YEAR(siječanj!B570),MONTH(siječanj!B570)+9,DAY(siječanj!B570))</f>
        <v>44110</v>
      </c>
      <c r="C570" s="8">
        <v>5.90625</v>
      </c>
      <c r="D570">
        <v>0.91306441599999999</v>
      </c>
      <c r="E570" s="6">
        <v>156.72397726748775</v>
      </c>
      <c r="F570" s="9">
        <v>71.445415188504285</v>
      </c>
      <c r="G570" s="9">
        <v>59.744545960860208</v>
      </c>
      <c r="H570" s="9">
        <v>237.31659684766998</v>
      </c>
      <c r="I570" s="9">
        <f t="shared" si="12"/>
        <v>143.09908677693599</v>
      </c>
    </row>
    <row r="571" spans="1:9" x14ac:dyDescent="0.25">
      <c r="A571" s="14"/>
      <c r="B571" s="5">
        <f>DATE(YEAR(siječanj!B571),MONTH(siječanj!B571)+9,DAY(siječanj!B571))</f>
        <v>44110</v>
      </c>
      <c r="C571" s="8">
        <v>5.9166666666666696</v>
      </c>
      <c r="D571">
        <v>0.91306441599999999</v>
      </c>
      <c r="E571" s="6">
        <v>151.70879309069213</v>
      </c>
      <c r="F571" s="9">
        <v>70.871956609730375</v>
      </c>
      <c r="G571" s="9">
        <v>57.135037157739959</v>
      </c>
      <c r="H571" s="9">
        <v>235.65430579968407</v>
      </c>
      <c r="I571" s="9">
        <f t="shared" si="12"/>
        <v>138.51990056541763</v>
      </c>
    </row>
    <row r="572" spans="1:9" x14ac:dyDescent="0.25">
      <c r="A572" s="14"/>
      <c r="B572" s="5">
        <f>DATE(YEAR(siječanj!B572),MONTH(siječanj!B572)+9,DAY(siječanj!B572))</f>
        <v>44110</v>
      </c>
      <c r="C572" s="8">
        <v>5.9270833333333304</v>
      </c>
      <c r="D572">
        <v>0.91306441599999999</v>
      </c>
      <c r="E572" s="6">
        <v>144.53220016874371</v>
      </c>
      <c r="F572" s="9">
        <v>69.70081611847263</v>
      </c>
      <c r="G572" s="9">
        <v>54.742919863179786</v>
      </c>
      <c r="H572" s="9">
        <v>237.01999033408777</v>
      </c>
      <c r="I572" s="9">
        <f t="shared" si="12"/>
        <v>131.96720894026907</v>
      </c>
    </row>
    <row r="573" spans="1:9" x14ac:dyDescent="0.25">
      <c r="A573" s="14"/>
      <c r="B573" s="5">
        <f>DATE(YEAR(siječanj!B573),MONTH(siječanj!B573)+9,DAY(siječanj!B573))</f>
        <v>44110</v>
      </c>
      <c r="C573" s="8">
        <v>5.9375</v>
      </c>
      <c r="D573">
        <v>0.91306441599999999</v>
      </c>
      <c r="E573" s="6">
        <v>134.52019570973007</v>
      </c>
      <c r="F573" s="9">
        <v>66.555990976455718</v>
      </c>
      <c r="G573" s="9">
        <v>52.870445550200003</v>
      </c>
      <c r="H573" s="9">
        <v>236.35469336984559</v>
      </c>
      <c r="I573" s="9">
        <f t="shared" si="12"/>
        <v>122.82560393591039</v>
      </c>
    </row>
    <row r="574" spans="1:9" x14ac:dyDescent="0.25">
      <c r="A574" s="14"/>
      <c r="B574" s="5">
        <f>DATE(YEAR(siječanj!B574),MONTH(siječanj!B574)+9,DAY(siječanj!B574))</f>
        <v>44110</v>
      </c>
      <c r="C574" s="8">
        <v>5.9479166666666696</v>
      </c>
      <c r="D574">
        <v>0.91306441599999999</v>
      </c>
      <c r="E574" s="6">
        <v>122.35718182793372</v>
      </c>
      <c r="F574" s="9">
        <v>64.577511167663673</v>
      </c>
      <c r="G574" s="9">
        <v>51.936434824609762</v>
      </c>
      <c r="H574" s="9">
        <v>234.62386128712913</v>
      </c>
      <c r="I574" s="9">
        <f t="shared" si="12"/>
        <v>111.71998876912811</v>
      </c>
    </row>
    <row r="575" spans="1:9" x14ac:dyDescent="0.25">
      <c r="A575" s="14"/>
      <c r="B575" s="5">
        <f>DATE(YEAR(siječanj!B575),MONTH(siječanj!B575)+9,DAY(siječanj!B575))</f>
        <v>44110</v>
      </c>
      <c r="C575" s="8">
        <v>5.9583333333333304</v>
      </c>
      <c r="D575">
        <v>0.91306441599999999</v>
      </c>
      <c r="E575" s="6">
        <v>110.85760360459599</v>
      </c>
      <c r="F575" s="9">
        <v>62.494224615854414</v>
      </c>
      <c r="G575" s="9">
        <v>50.967224526015961</v>
      </c>
      <c r="H575" s="9">
        <v>234.46516441867607</v>
      </c>
      <c r="I575" s="9">
        <f t="shared" si="12"/>
        <v>101.22013309438994</v>
      </c>
    </row>
    <row r="576" spans="1:9" x14ac:dyDescent="0.25">
      <c r="A576" s="14"/>
      <c r="B576" s="5">
        <f>DATE(YEAR(siječanj!B576),MONTH(siječanj!B576)+9,DAY(siječanj!B576))</f>
        <v>44110</v>
      </c>
      <c r="C576" s="8">
        <v>5.96875</v>
      </c>
      <c r="D576">
        <v>0.91306441599999999</v>
      </c>
      <c r="E576" s="6">
        <v>100.77031055389496</v>
      </c>
      <c r="F576" s="9">
        <v>60.700088888275552</v>
      </c>
      <c r="G576" s="9">
        <v>50.591902189908964</v>
      </c>
      <c r="H576" s="9">
        <v>234.40356144292363</v>
      </c>
      <c r="I576" s="9">
        <f t="shared" si="12"/>
        <v>92.00978475603074</v>
      </c>
    </row>
    <row r="577" spans="1:9" x14ac:dyDescent="0.25">
      <c r="A577" s="14"/>
      <c r="B577" s="5">
        <f>DATE(YEAR(siječanj!B577),MONTH(siječanj!B577)+9,DAY(siječanj!B577))</f>
        <v>44110</v>
      </c>
      <c r="C577" s="8">
        <v>5.9791666666666696</v>
      </c>
      <c r="D577">
        <v>0.91306441599999999</v>
      </c>
      <c r="E577" s="6">
        <v>91.730437689210191</v>
      </c>
      <c r="F577" s="9">
        <v>60.265945421276825</v>
      </c>
      <c r="G577" s="9">
        <v>50.758706792270267</v>
      </c>
      <c r="H577" s="9">
        <v>234.16390790815575</v>
      </c>
      <c r="I577" s="9">
        <f t="shared" si="12"/>
        <v>83.755798518123086</v>
      </c>
    </row>
    <row r="578" spans="1:9" ht="15.75" thickBot="1" x14ac:dyDescent="0.3">
      <c r="A578" s="14"/>
      <c r="B578" s="5">
        <f>DATE(YEAR(siječanj!B578),MONTH(siječanj!B578)+9,DAY(siječanj!B578))</f>
        <v>44110</v>
      </c>
      <c r="C578" s="8">
        <v>5.9895833333333304</v>
      </c>
      <c r="D578">
        <v>0.91306441599999999</v>
      </c>
      <c r="E578" s="6">
        <v>83.887768814887181</v>
      </c>
      <c r="F578" s="9">
        <v>58.357899736430142</v>
      </c>
      <c r="G578" s="9">
        <v>49.645671054358331</v>
      </c>
      <c r="H578" s="9">
        <v>235.16546913144259</v>
      </c>
      <c r="I578" s="9">
        <f t="shared" si="12"/>
        <v>76.594936642507975</v>
      </c>
    </row>
    <row r="579" spans="1:9" x14ac:dyDescent="0.25">
      <c r="A579" s="13">
        <f t="shared" ref="A579" si="13">A483+1</f>
        <v>281</v>
      </c>
      <c r="B579" s="5">
        <f>DATE(YEAR(siječanj!B579),MONTH(siječanj!B579)+9,DAY(siječanj!B579))</f>
        <v>44111</v>
      </c>
      <c r="C579" s="8">
        <v>6</v>
      </c>
      <c r="D579">
        <v>0.91220136500000004</v>
      </c>
      <c r="E579" s="6">
        <v>76.46650931870208</v>
      </c>
      <c r="F579" s="9">
        <v>57.547302426427173</v>
      </c>
      <c r="G579" s="9">
        <v>49.147182161523098</v>
      </c>
      <c r="H579" s="9">
        <v>236.02809447584065</v>
      </c>
      <c r="I579" s="9">
        <f t="shared" si="12"/>
        <v>69.752854177305267</v>
      </c>
    </row>
    <row r="580" spans="1:9" x14ac:dyDescent="0.25">
      <c r="A580" s="14"/>
      <c r="B580" s="5">
        <f>DATE(YEAR(siječanj!B580),MONTH(siječanj!B580)+9,DAY(siječanj!B580))</f>
        <v>44111</v>
      </c>
      <c r="C580" s="8">
        <v>6.0104166666666696</v>
      </c>
      <c r="D580">
        <v>0.91220136500000004</v>
      </c>
      <c r="E580" s="6">
        <v>70.847458446333476</v>
      </c>
      <c r="F580" s="9">
        <v>57.26691943486977</v>
      </c>
      <c r="G580" s="9">
        <v>49.525699376051115</v>
      </c>
      <c r="H580" s="9">
        <v>236.08302293902798</v>
      </c>
      <c r="I580" s="9">
        <f t="shared" ref="I580:I643" si="14">D580*E580</f>
        <v>64.627148301526177</v>
      </c>
    </row>
    <row r="581" spans="1:9" x14ac:dyDescent="0.25">
      <c r="A581" s="14"/>
      <c r="B581" s="5">
        <f>DATE(YEAR(siječanj!B581),MONTH(siječanj!B581)+9,DAY(siječanj!B581))</f>
        <v>44111</v>
      </c>
      <c r="C581" s="8">
        <v>6.0208333333333304</v>
      </c>
      <c r="D581">
        <v>0.91220136500000004</v>
      </c>
      <c r="E581" s="6">
        <v>66.550866154453956</v>
      </c>
      <c r="F581" s="9">
        <v>56.781067315344735</v>
      </c>
      <c r="G581" s="9">
        <v>48.615837937725736</v>
      </c>
      <c r="H581" s="9">
        <v>236.31786675175894</v>
      </c>
      <c r="I581" s="9">
        <f t="shared" si="14"/>
        <v>60.707790948025206</v>
      </c>
    </row>
    <row r="582" spans="1:9" x14ac:dyDescent="0.25">
      <c r="A582" s="14"/>
      <c r="B582" s="5">
        <f>DATE(YEAR(siječanj!B582),MONTH(siječanj!B582)+9,DAY(siječanj!B582))</f>
        <v>44111</v>
      </c>
      <c r="C582" s="8">
        <v>6.03125</v>
      </c>
      <c r="D582">
        <v>0.91220136500000004</v>
      </c>
      <c r="E582" s="6">
        <v>63.089736734183262</v>
      </c>
      <c r="F582" s="9">
        <v>56.316412110055062</v>
      </c>
      <c r="G582" s="9">
        <v>48.862430635053904</v>
      </c>
      <c r="H582" s="9">
        <v>236.102273806558</v>
      </c>
      <c r="I582" s="9">
        <f t="shared" si="14"/>
        <v>57.550543966412619</v>
      </c>
    </row>
    <row r="583" spans="1:9" x14ac:dyDescent="0.25">
      <c r="A583" s="14"/>
      <c r="B583" s="5">
        <f>DATE(YEAR(siječanj!B583),MONTH(siječanj!B583)+9,DAY(siječanj!B583))</f>
        <v>44111</v>
      </c>
      <c r="C583" s="8">
        <v>6.0416666666666696</v>
      </c>
      <c r="D583">
        <v>0.91220136500000004</v>
      </c>
      <c r="E583" s="6">
        <v>59.82368918826662</v>
      </c>
      <c r="F583" s="9">
        <v>55.91720821669989</v>
      </c>
      <c r="G583" s="9">
        <v>48.582930689989254</v>
      </c>
      <c r="H583" s="9">
        <v>235.99442442501856</v>
      </c>
      <c r="I583" s="9">
        <f t="shared" si="14"/>
        <v>54.571250936872552</v>
      </c>
    </row>
    <row r="584" spans="1:9" x14ac:dyDescent="0.25">
      <c r="A584" s="14"/>
      <c r="B584" s="5">
        <f>DATE(YEAR(siječanj!B584),MONTH(siječanj!B584)+9,DAY(siječanj!B584))</f>
        <v>44111</v>
      </c>
      <c r="C584" s="8">
        <v>6.0520833333333304</v>
      </c>
      <c r="D584">
        <v>0.91220136500000004</v>
      </c>
      <c r="E584" s="6">
        <v>58.194480883293295</v>
      </c>
      <c r="F584" s="9">
        <v>55.079321227134159</v>
      </c>
      <c r="G584" s="9">
        <v>46.939297531110874</v>
      </c>
      <c r="H584" s="9">
        <v>236.30182835527808</v>
      </c>
      <c r="I584" s="9">
        <f t="shared" si="14"/>
        <v>53.085084897206549</v>
      </c>
    </row>
    <row r="585" spans="1:9" x14ac:dyDescent="0.25">
      <c r="A585" s="14"/>
      <c r="B585" s="5">
        <f>DATE(YEAR(siječanj!B585),MONTH(siječanj!B585)+9,DAY(siječanj!B585))</f>
        <v>44111</v>
      </c>
      <c r="C585" s="8">
        <v>6.0625</v>
      </c>
      <c r="D585">
        <v>0.91220136500000004</v>
      </c>
      <c r="E585" s="6">
        <v>56.225255547680476</v>
      </c>
      <c r="F585" s="9">
        <v>54.697852631016417</v>
      </c>
      <c r="G585" s="9">
        <v>47.081936871815202</v>
      </c>
      <c r="H585" s="9">
        <v>235.83799265812254</v>
      </c>
      <c r="I585" s="9">
        <f t="shared" si="14"/>
        <v>51.288754858067954</v>
      </c>
    </row>
    <row r="586" spans="1:9" x14ac:dyDescent="0.25">
      <c r="A586" s="14"/>
      <c r="B586" s="5">
        <f>DATE(YEAR(siječanj!B586),MONTH(siječanj!B586)+9,DAY(siječanj!B586))</f>
        <v>44111</v>
      </c>
      <c r="C586" s="8">
        <v>6.0729166666666696</v>
      </c>
      <c r="D586">
        <v>0.91220136500000004</v>
      </c>
      <c r="E586" s="6">
        <v>55.016255133203714</v>
      </c>
      <c r="F586" s="9">
        <v>54.760636860880993</v>
      </c>
      <c r="G586" s="9">
        <v>46.619190681315104</v>
      </c>
      <c r="H586" s="9">
        <v>236.07453355002804</v>
      </c>
      <c r="I586" s="9">
        <f t="shared" si="14"/>
        <v>50.185903029696689</v>
      </c>
    </row>
    <row r="587" spans="1:9" x14ac:dyDescent="0.25">
      <c r="A587" s="14"/>
      <c r="B587" s="5">
        <f>DATE(YEAR(siječanj!B587),MONTH(siječanj!B587)+9,DAY(siječanj!B587))</f>
        <v>44111</v>
      </c>
      <c r="C587" s="8">
        <v>6.0833333333333304</v>
      </c>
      <c r="D587">
        <v>0.91220136500000004</v>
      </c>
      <c r="E587" s="6">
        <v>53.896276016265389</v>
      </c>
      <c r="F587" s="9">
        <v>54.782249009450588</v>
      </c>
      <c r="G587" s="9">
        <v>47.260390799619131</v>
      </c>
      <c r="H587" s="9">
        <v>236.18060598984357</v>
      </c>
      <c r="I587" s="9">
        <f t="shared" si="14"/>
        <v>49.164256550454056</v>
      </c>
    </row>
    <row r="588" spans="1:9" x14ac:dyDescent="0.25">
      <c r="A588" s="14"/>
      <c r="B588" s="5">
        <f>DATE(YEAR(siječanj!B588),MONTH(siječanj!B588)+9,DAY(siječanj!B588))</f>
        <v>44111</v>
      </c>
      <c r="C588" s="8">
        <v>6.09375</v>
      </c>
      <c r="D588">
        <v>0.91220136500000004</v>
      </c>
      <c r="E588" s="6">
        <v>52.913634880452264</v>
      </c>
      <c r="F588" s="9">
        <v>54.860117425033991</v>
      </c>
      <c r="G588" s="9">
        <v>47.300298824695659</v>
      </c>
      <c r="H588" s="9">
        <v>236.38331810411006</v>
      </c>
      <c r="I588" s="9">
        <f t="shared" si="14"/>
        <v>48.267889965060171</v>
      </c>
    </row>
    <row r="589" spans="1:9" x14ac:dyDescent="0.25">
      <c r="A589" s="14"/>
      <c r="B589" s="5">
        <f>DATE(YEAR(siječanj!B589),MONTH(siječanj!B589)+9,DAY(siječanj!B589))</f>
        <v>44111</v>
      </c>
      <c r="C589" s="8">
        <v>6.1041666666666696</v>
      </c>
      <c r="D589">
        <v>0.91220136500000004</v>
      </c>
      <c r="E589" s="6">
        <v>53.011089429674918</v>
      </c>
      <c r="F589" s="9">
        <v>55.744131359440765</v>
      </c>
      <c r="G589" s="9">
        <v>48.603976951587704</v>
      </c>
      <c r="H589" s="9">
        <v>236.06843604438222</v>
      </c>
      <c r="I589" s="9">
        <f t="shared" si="14"/>
        <v>48.356788137886532</v>
      </c>
    </row>
    <row r="590" spans="1:9" x14ac:dyDescent="0.25">
      <c r="A590" s="14"/>
      <c r="B590" s="5">
        <f>DATE(YEAR(siječanj!B590),MONTH(siječanj!B590)+9,DAY(siječanj!B590))</f>
        <v>44111</v>
      </c>
      <c r="C590" s="8">
        <v>6.1145833333333304</v>
      </c>
      <c r="D590">
        <v>0.91220136500000004</v>
      </c>
      <c r="E590" s="6">
        <v>52.526578119206782</v>
      </c>
      <c r="F590" s="9">
        <v>55.67002800133033</v>
      </c>
      <c r="G590" s="9">
        <v>48.142955995434953</v>
      </c>
      <c r="H590" s="9">
        <v>235.88136401213157</v>
      </c>
      <c r="I590" s="9">
        <f t="shared" si="14"/>
        <v>47.914816259119561</v>
      </c>
    </row>
    <row r="591" spans="1:9" x14ac:dyDescent="0.25">
      <c r="A591" s="14"/>
      <c r="B591" s="5">
        <f>DATE(YEAR(siječanj!B591),MONTH(siječanj!B591)+9,DAY(siječanj!B591))</f>
        <v>44111</v>
      </c>
      <c r="C591" s="8">
        <v>6.125</v>
      </c>
      <c r="D591">
        <v>0.91220136500000004</v>
      </c>
      <c r="E591" s="6">
        <v>52.849490334879555</v>
      </c>
      <c r="F591" s="9">
        <v>55.157620847603113</v>
      </c>
      <c r="G591" s="9">
        <v>47.654175539401585</v>
      </c>
      <c r="H591" s="9">
        <v>235.92704439209976</v>
      </c>
      <c r="I591" s="9">
        <f t="shared" si="14"/>
        <v>48.209377223031439</v>
      </c>
    </row>
    <row r="592" spans="1:9" x14ac:dyDescent="0.25">
      <c r="A592" s="14"/>
      <c r="B592" s="5">
        <f>DATE(YEAR(siječanj!B592),MONTH(siječanj!B592)+9,DAY(siječanj!B592))</f>
        <v>44111</v>
      </c>
      <c r="C592" s="8">
        <v>6.1354166666666696</v>
      </c>
      <c r="D592">
        <v>0.91220136500000004</v>
      </c>
      <c r="E592" s="6">
        <v>53.322690781114211</v>
      </c>
      <c r="F592" s="9">
        <v>54.936867902025206</v>
      </c>
      <c r="G592" s="9">
        <v>47.968060363472425</v>
      </c>
      <c r="H592" s="9">
        <v>235.6909457390615</v>
      </c>
      <c r="I592" s="9">
        <f t="shared" si="14"/>
        <v>48.641031316005304</v>
      </c>
    </row>
    <row r="593" spans="1:9" x14ac:dyDescent="0.25">
      <c r="A593" s="14"/>
      <c r="B593" s="5">
        <f>DATE(YEAR(siječanj!B593),MONTH(siječanj!B593)+9,DAY(siječanj!B593))</f>
        <v>44111</v>
      </c>
      <c r="C593" s="8">
        <v>6.1458333333333304</v>
      </c>
      <c r="D593">
        <v>0.91220136500000004</v>
      </c>
      <c r="E593" s="6">
        <v>53.831046159955505</v>
      </c>
      <c r="F593" s="9">
        <v>54.760333420405971</v>
      </c>
      <c r="G593" s="9">
        <v>47.156461404583453</v>
      </c>
      <c r="H593" s="9">
        <v>235.39490125817065</v>
      </c>
      <c r="I593" s="9">
        <f t="shared" si="14"/>
        <v>49.104753786489425</v>
      </c>
    </row>
    <row r="594" spans="1:9" x14ac:dyDescent="0.25">
      <c r="A594" s="14"/>
      <c r="B594" s="5">
        <f>DATE(YEAR(siječanj!B594),MONTH(siječanj!B594)+9,DAY(siječanj!B594))</f>
        <v>44111</v>
      </c>
      <c r="C594" s="8">
        <v>6.15625</v>
      </c>
      <c r="D594">
        <v>0.91220136500000004</v>
      </c>
      <c r="E594" s="6">
        <v>54.50034726262686</v>
      </c>
      <c r="F594" s="9">
        <v>54.190013054965824</v>
      </c>
      <c r="G594" s="9">
        <v>47.095039866939395</v>
      </c>
      <c r="H594" s="9">
        <v>235.47993291106798</v>
      </c>
      <c r="I594" s="9">
        <f t="shared" si="14"/>
        <v>49.71529116594224</v>
      </c>
    </row>
    <row r="595" spans="1:9" x14ac:dyDescent="0.25">
      <c r="A595" s="14"/>
      <c r="B595" s="5">
        <f>DATE(YEAR(siječanj!B595),MONTH(siječanj!B595)+9,DAY(siječanj!B595))</f>
        <v>44111</v>
      </c>
      <c r="C595" s="8">
        <v>6.1666666666666696</v>
      </c>
      <c r="D595">
        <v>0.91220136500000004</v>
      </c>
      <c r="E595" s="6">
        <v>57.202741209250746</v>
      </c>
      <c r="F595" s="9">
        <v>54.381080738283444</v>
      </c>
      <c r="G595" s="9">
        <v>47.45913619899455</v>
      </c>
      <c r="H595" s="9">
        <v>235.55184813851022</v>
      </c>
      <c r="I595" s="9">
        <f t="shared" si="14"/>
        <v>52.180418612820283</v>
      </c>
    </row>
    <row r="596" spans="1:9" x14ac:dyDescent="0.25">
      <c r="A596" s="14"/>
      <c r="B596" s="5">
        <f>DATE(YEAR(siječanj!B596),MONTH(siječanj!B596)+9,DAY(siječanj!B596))</f>
        <v>44111</v>
      </c>
      <c r="C596" s="8">
        <v>6.1770833333333304</v>
      </c>
      <c r="D596">
        <v>0.91220136500000004</v>
      </c>
      <c r="E596" s="6">
        <v>59.508267900499852</v>
      </c>
      <c r="F596" s="9">
        <v>54.443996725196385</v>
      </c>
      <c r="G596" s="9">
        <v>48.871036838800514</v>
      </c>
      <c r="H596" s="9">
        <v>234.77302156890335</v>
      </c>
      <c r="I596" s="9">
        <f t="shared" si="14"/>
        <v>54.283523207621656</v>
      </c>
    </row>
    <row r="597" spans="1:9" x14ac:dyDescent="0.25">
      <c r="A597" s="14"/>
      <c r="B597" s="5">
        <f>DATE(YEAR(siječanj!B597),MONTH(siječanj!B597)+9,DAY(siječanj!B597))</f>
        <v>44111</v>
      </c>
      <c r="C597" s="8">
        <v>6.1875</v>
      </c>
      <c r="D597">
        <v>0.91220136500000004</v>
      </c>
      <c r="E597" s="6">
        <v>63.327445602715102</v>
      </c>
      <c r="F597" s="9">
        <v>54.30877805983399</v>
      </c>
      <c r="G597" s="9">
        <v>47.224408481402428</v>
      </c>
      <c r="H597" s="9">
        <v>225.97514350628759</v>
      </c>
      <c r="I597" s="9">
        <f t="shared" si="14"/>
        <v>57.767382320759964</v>
      </c>
    </row>
    <row r="598" spans="1:9" x14ac:dyDescent="0.25">
      <c r="A598" s="14"/>
      <c r="B598" s="5">
        <f>DATE(YEAR(siječanj!B598),MONTH(siječanj!B598)+9,DAY(siječanj!B598))</f>
        <v>44111</v>
      </c>
      <c r="C598" s="8">
        <v>6.1979166666666696</v>
      </c>
      <c r="D598">
        <v>0.91220136500000004</v>
      </c>
      <c r="E598" s="6">
        <v>67.933677147208058</v>
      </c>
      <c r="F598" s="9">
        <v>55.077161210068546</v>
      </c>
      <c r="G598" s="9">
        <v>46.738782967809819</v>
      </c>
      <c r="H598" s="9">
        <v>206.84684202908812</v>
      </c>
      <c r="I598" s="9">
        <f t="shared" si="14"/>
        <v>61.969193023152499</v>
      </c>
    </row>
    <row r="599" spans="1:9" x14ac:dyDescent="0.25">
      <c r="A599" s="14"/>
      <c r="B599" s="5">
        <f>DATE(YEAR(siječanj!B599),MONTH(siječanj!B599)+9,DAY(siječanj!B599))</f>
        <v>44111</v>
      </c>
      <c r="C599" s="8">
        <v>6.2083333333333304</v>
      </c>
      <c r="D599">
        <v>0.91220136500000004</v>
      </c>
      <c r="E599" s="6">
        <v>74.0693855787231</v>
      </c>
      <c r="F599" s="9">
        <v>55.856264592874581</v>
      </c>
      <c r="G599" s="9">
        <v>47.760952369830001</v>
      </c>
      <c r="H599" s="9">
        <v>192.19804392473748</v>
      </c>
      <c r="I599" s="9">
        <f t="shared" si="14"/>
        <v>67.56619462962253</v>
      </c>
    </row>
    <row r="600" spans="1:9" x14ac:dyDescent="0.25">
      <c r="A600" s="14"/>
      <c r="B600" s="5">
        <f>DATE(YEAR(siječanj!B600),MONTH(siječanj!B600)+9,DAY(siječanj!B600))</f>
        <v>44111</v>
      </c>
      <c r="C600" s="8">
        <v>6.21875</v>
      </c>
      <c r="D600">
        <v>0.91220136500000004</v>
      </c>
      <c r="E600" s="6">
        <v>80.321555895353811</v>
      </c>
      <c r="F600" s="9">
        <v>60.647937052950205</v>
      </c>
      <c r="G600" s="9">
        <v>47.790916335821116</v>
      </c>
      <c r="H600" s="9">
        <v>169.32949175451049</v>
      </c>
      <c r="I600" s="9">
        <f t="shared" si="14"/>
        <v>73.269432926665544</v>
      </c>
    </row>
    <row r="601" spans="1:9" x14ac:dyDescent="0.25">
      <c r="A601" s="14"/>
      <c r="B601" s="5">
        <f>DATE(YEAR(siječanj!B601),MONTH(siječanj!B601)+9,DAY(siječanj!B601))</f>
        <v>44111</v>
      </c>
      <c r="C601" s="8">
        <v>6.2291666666666696</v>
      </c>
      <c r="D601">
        <v>0.91220136500000004</v>
      </c>
      <c r="E601" s="6">
        <v>85.223480499135718</v>
      </c>
      <c r="F601" s="9">
        <v>66.285793204000669</v>
      </c>
      <c r="G601" s="9">
        <v>50.168728562251182</v>
      </c>
      <c r="H601" s="9">
        <v>143.143782708841</v>
      </c>
      <c r="I601" s="9">
        <f t="shared" si="14"/>
        <v>77.740975241362491</v>
      </c>
    </row>
    <row r="602" spans="1:9" x14ac:dyDescent="0.25">
      <c r="A602" s="14"/>
      <c r="B602" s="5">
        <f>DATE(YEAR(siječanj!B602),MONTH(siječanj!B602)+9,DAY(siječanj!B602))</f>
        <v>44111</v>
      </c>
      <c r="C602" s="8">
        <v>6.2395833333333304</v>
      </c>
      <c r="D602">
        <v>0.91220136500000004</v>
      </c>
      <c r="E602" s="6">
        <v>90.816916846548921</v>
      </c>
      <c r="F602" s="9">
        <v>67.762825649906759</v>
      </c>
      <c r="G602" s="9">
        <v>53.612492005863444</v>
      </c>
      <c r="H602" s="9">
        <v>112.68788204601428</v>
      </c>
      <c r="I602" s="9">
        <f t="shared" si="14"/>
        <v>82.843315512513428</v>
      </c>
    </row>
    <row r="603" spans="1:9" x14ac:dyDescent="0.25">
      <c r="A603" s="14"/>
      <c r="B603" s="5">
        <f>DATE(YEAR(siječanj!B603),MONTH(siječanj!B603)+9,DAY(siječanj!B603))</f>
        <v>44111</v>
      </c>
      <c r="C603" s="8">
        <v>6.25</v>
      </c>
      <c r="D603">
        <v>0.91220136500000004</v>
      </c>
      <c r="E603" s="6">
        <v>95.876604721358817</v>
      </c>
      <c r="F603" s="9">
        <v>72.232939044492156</v>
      </c>
      <c r="G603" s="9">
        <v>64.882617328706203</v>
      </c>
      <c r="H603" s="9">
        <v>66.345316758165282</v>
      </c>
      <c r="I603" s="9">
        <f t="shared" si="14"/>
        <v>87.458769698388963</v>
      </c>
    </row>
    <row r="604" spans="1:9" x14ac:dyDescent="0.25">
      <c r="A604" s="14"/>
      <c r="B604" s="5">
        <f>DATE(YEAR(siječanj!B604),MONTH(siječanj!B604)+9,DAY(siječanj!B604))</f>
        <v>44111</v>
      </c>
      <c r="C604" s="8">
        <v>6.2604166666666696</v>
      </c>
      <c r="D604">
        <v>0.91220136500000004</v>
      </c>
      <c r="E604" s="6">
        <v>98.938592996421121</v>
      </c>
      <c r="F604" s="9">
        <v>89.455681400587551</v>
      </c>
      <c r="G604" s="9">
        <v>83.152405777753174</v>
      </c>
      <c r="H604" s="9">
        <v>34.689932514184775</v>
      </c>
      <c r="I604" s="9">
        <f t="shared" si="14"/>
        <v>90.251919582514788</v>
      </c>
    </row>
    <row r="605" spans="1:9" x14ac:dyDescent="0.25">
      <c r="A605" s="14"/>
      <c r="B605" s="5">
        <f>DATE(YEAR(siječanj!B605),MONTH(siječanj!B605)+9,DAY(siječanj!B605))</f>
        <v>44111</v>
      </c>
      <c r="C605" s="8">
        <v>6.2708333333333304</v>
      </c>
      <c r="D605">
        <v>0.91220136500000004</v>
      </c>
      <c r="E605" s="6">
        <v>101.11496175215606</v>
      </c>
      <c r="F605" s="9">
        <v>99.431302987460256</v>
      </c>
      <c r="G605" s="9">
        <v>94.993483829617873</v>
      </c>
      <c r="H605" s="9">
        <v>18.55930976298264</v>
      </c>
      <c r="I605" s="9">
        <f t="shared" si="14"/>
        <v>92.23720613223955</v>
      </c>
    </row>
    <row r="606" spans="1:9" x14ac:dyDescent="0.25">
      <c r="A606" s="14"/>
      <c r="B606" s="5">
        <f>DATE(YEAR(siječanj!B606),MONTH(siječanj!B606)+9,DAY(siječanj!B606))</f>
        <v>44111</v>
      </c>
      <c r="C606" s="8">
        <v>6.28125</v>
      </c>
      <c r="D606">
        <v>0.91220136500000004</v>
      </c>
      <c r="E606" s="6">
        <v>102.06940963292737</v>
      </c>
      <c r="F606" s="9">
        <v>109.23253014659019</v>
      </c>
      <c r="G606" s="9">
        <v>103.30859820969556</v>
      </c>
      <c r="H606" s="9">
        <v>11.93843188775045</v>
      </c>
      <c r="I606" s="9">
        <f t="shared" si="14"/>
        <v>93.107854791900508</v>
      </c>
    </row>
    <row r="607" spans="1:9" x14ac:dyDescent="0.25">
      <c r="A607" s="14"/>
      <c r="B607" s="5">
        <f>DATE(YEAR(siječanj!B607),MONTH(siječanj!B607)+9,DAY(siječanj!B607))</f>
        <v>44111</v>
      </c>
      <c r="C607" s="8">
        <v>6.2916666666666696</v>
      </c>
      <c r="D607">
        <v>0.91220136500000004</v>
      </c>
      <c r="E607" s="6">
        <v>100.00349929596135</v>
      </c>
      <c r="F607" s="9">
        <v>115.46253441409318</v>
      </c>
      <c r="G607" s="9">
        <v>109.24844029168787</v>
      </c>
      <c r="H607" s="9">
        <v>4.7470169579707777</v>
      </c>
      <c r="I607" s="9">
        <f t="shared" si="14"/>
        <v>91.223328562552481</v>
      </c>
    </row>
    <row r="608" spans="1:9" x14ac:dyDescent="0.25">
      <c r="A608" s="14"/>
      <c r="B608" s="5">
        <f>DATE(YEAR(siječanj!B608),MONTH(siječanj!B608)+9,DAY(siječanj!B608))</f>
        <v>44111</v>
      </c>
      <c r="C608" s="8">
        <v>6.3020833333333304</v>
      </c>
      <c r="D608">
        <v>0.91220136500000004</v>
      </c>
      <c r="E608" s="6">
        <v>97.350127038069175</v>
      </c>
      <c r="F608" s="9">
        <v>128.45955672976791</v>
      </c>
      <c r="G608" s="9">
        <v>120.08184969596579</v>
      </c>
      <c r="H608" s="9">
        <v>3.3558692479765093</v>
      </c>
      <c r="I608" s="9">
        <f t="shared" si="14"/>
        <v>88.802918767050116</v>
      </c>
    </row>
    <row r="609" spans="1:9" x14ac:dyDescent="0.25">
      <c r="A609" s="14"/>
      <c r="B609" s="5">
        <f>DATE(YEAR(siječanj!B609),MONTH(siječanj!B609)+9,DAY(siječanj!B609))</f>
        <v>44111</v>
      </c>
      <c r="C609" s="8">
        <v>6.3125</v>
      </c>
      <c r="D609">
        <v>0.91220136500000004</v>
      </c>
      <c r="E609" s="6">
        <v>97.148309882168661</v>
      </c>
      <c r="F609" s="9">
        <v>134.74642414523476</v>
      </c>
      <c r="G609" s="9">
        <v>132.66758601660308</v>
      </c>
      <c r="H609" s="9">
        <v>3.834826918858671</v>
      </c>
      <c r="I609" s="9">
        <f t="shared" si="14"/>
        <v>88.618820881957248</v>
      </c>
    </row>
    <row r="610" spans="1:9" x14ac:dyDescent="0.25">
      <c r="A610" s="14"/>
      <c r="B610" s="5">
        <f>DATE(YEAR(siječanj!B610),MONTH(siječanj!B610)+9,DAY(siječanj!B610))</f>
        <v>44111</v>
      </c>
      <c r="C610" s="8">
        <v>6.3229166666666696</v>
      </c>
      <c r="D610">
        <v>0.91220136500000004</v>
      </c>
      <c r="E610" s="6">
        <v>96.225602127393614</v>
      </c>
      <c r="F610" s="9">
        <v>138.63070976905132</v>
      </c>
      <c r="G610" s="9">
        <v>145.7706849743478</v>
      </c>
      <c r="H610" s="9">
        <v>3.4712486696413873</v>
      </c>
      <c r="I610" s="9">
        <f t="shared" si="14"/>
        <v>87.777125608555366</v>
      </c>
    </row>
    <row r="611" spans="1:9" x14ac:dyDescent="0.25">
      <c r="A611" s="14"/>
      <c r="B611" s="5">
        <f>DATE(YEAR(siječanj!B611),MONTH(siječanj!B611)+9,DAY(siječanj!B611))</f>
        <v>44111</v>
      </c>
      <c r="C611" s="8">
        <v>6.3333333333333304</v>
      </c>
      <c r="D611">
        <v>0.91220136500000004</v>
      </c>
      <c r="E611" s="6">
        <v>97.647461468491286</v>
      </c>
      <c r="F611" s="9">
        <v>168.57335742700835</v>
      </c>
      <c r="G611" s="9">
        <v>153.32892067569247</v>
      </c>
      <c r="H611" s="9">
        <v>2.3820113447905644</v>
      </c>
      <c r="I611" s="9">
        <f t="shared" si="14"/>
        <v>89.074147640342659</v>
      </c>
    </row>
    <row r="612" spans="1:9" x14ac:dyDescent="0.25">
      <c r="A612" s="14"/>
      <c r="B612" s="5">
        <f>DATE(YEAR(siječanj!B612),MONTH(siječanj!B612)+9,DAY(siječanj!B612))</f>
        <v>44111</v>
      </c>
      <c r="C612" s="8">
        <v>6.34375</v>
      </c>
      <c r="D612">
        <v>0.91220136500000004</v>
      </c>
      <c r="E612" s="6">
        <v>98.502658526367895</v>
      </c>
      <c r="F612" s="9">
        <v>170.04676056512767</v>
      </c>
      <c r="G612" s="9">
        <v>175.33590218333197</v>
      </c>
      <c r="H612" s="9">
        <v>2.0807308755054192</v>
      </c>
      <c r="I612" s="9">
        <f t="shared" si="14"/>
        <v>89.854259563881683</v>
      </c>
    </row>
    <row r="613" spans="1:9" x14ac:dyDescent="0.25">
      <c r="A613" s="14"/>
      <c r="B613" s="5">
        <f>DATE(YEAR(siječanj!B613),MONTH(siječanj!B613)+9,DAY(siječanj!B613))</f>
        <v>44111</v>
      </c>
      <c r="C613" s="8">
        <v>6.3541666666666696</v>
      </c>
      <c r="D613">
        <v>0.91220136500000004</v>
      </c>
      <c r="E613" s="6">
        <v>97.91145312741871</v>
      </c>
      <c r="F613" s="9">
        <v>198.45870673947815</v>
      </c>
      <c r="G613" s="9">
        <v>180.24144231250031</v>
      </c>
      <c r="H613" s="9">
        <v>2.3956039506964371</v>
      </c>
      <c r="I613" s="9">
        <f t="shared" si="14"/>
        <v>89.314961191964869</v>
      </c>
    </row>
    <row r="614" spans="1:9" x14ac:dyDescent="0.25">
      <c r="A614" s="14"/>
      <c r="B614" s="5">
        <f>DATE(YEAR(siječanj!B614),MONTH(siječanj!B614)+9,DAY(siječanj!B614))</f>
        <v>44111</v>
      </c>
      <c r="C614" s="8">
        <v>6.3645833333333304</v>
      </c>
      <c r="D614">
        <v>0.91220136500000004</v>
      </c>
      <c r="E614" s="6">
        <v>98.164536072934737</v>
      </c>
      <c r="F614" s="9">
        <v>185.59453944757092</v>
      </c>
      <c r="G614" s="9">
        <v>180.59672477371149</v>
      </c>
      <c r="H614" s="9">
        <v>1.7834934477830513</v>
      </c>
      <c r="I614" s="9">
        <f t="shared" si="14"/>
        <v>89.545823800322808</v>
      </c>
    </row>
    <row r="615" spans="1:9" x14ac:dyDescent="0.25">
      <c r="A615" s="14"/>
      <c r="B615" s="5">
        <f>DATE(YEAR(siječanj!B615),MONTH(siječanj!B615)+9,DAY(siječanj!B615))</f>
        <v>44111</v>
      </c>
      <c r="C615" s="8">
        <v>6.375</v>
      </c>
      <c r="D615">
        <v>0.91220136500000004</v>
      </c>
      <c r="E615" s="6">
        <v>98.484169518201142</v>
      </c>
      <c r="F615" s="9">
        <v>204.24041363887781</v>
      </c>
      <c r="G615" s="9">
        <v>185.96563808827005</v>
      </c>
      <c r="H615" s="9">
        <v>1.4258170409655562</v>
      </c>
      <c r="I615" s="9">
        <f t="shared" si="14"/>
        <v>89.837393865394475</v>
      </c>
    </row>
    <row r="616" spans="1:9" x14ac:dyDescent="0.25">
      <c r="A616" s="14"/>
      <c r="B616" s="5">
        <f>DATE(YEAR(siječanj!B616),MONTH(siječanj!B616)+9,DAY(siječanj!B616))</f>
        <v>44111</v>
      </c>
      <c r="C616" s="8">
        <v>6.3854166666666696</v>
      </c>
      <c r="D616">
        <v>0.91220136500000004</v>
      </c>
      <c r="E616" s="6">
        <v>99.558734388226782</v>
      </c>
      <c r="F616" s="9">
        <v>191.50193458583462</v>
      </c>
      <c r="G616" s="9">
        <v>181.79618996010797</v>
      </c>
      <c r="H616" s="9">
        <v>1.4119738663109775</v>
      </c>
      <c r="I616" s="9">
        <f t="shared" si="14"/>
        <v>90.817613406612921</v>
      </c>
    </row>
    <row r="617" spans="1:9" x14ac:dyDescent="0.25">
      <c r="A617" s="14"/>
      <c r="B617" s="5">
        <f>DATE(YEAR(siječanj!B617),MONTH(siječanj!B617)+9,DAY(siječanj!B617))</f>
        <v>44111</v>
      </c>
      <c r="C617" s="8">
        <v>6.3958333333333304</v>
      </c>
      <c r="D617">
        <v>0.91220136500000004</v>
      </c>
      <c r="E617" s="6">
        <v>98.982954700441411</v>
      </c>
      <c r="F617" s="9">
        <v>189.23574529506854</v>
      </c>
      <c r="G617" s="9">
        <v>183.94352765084392</v>
      </c>
      <c r="H617" s="9">
        <v>1.5709652279148885</v>
      </c>
      <c r="I617" s="9">
        <f t="shared" si="14"/>
        <v>90.292386389475823</v>
      </c>
    </row>
    <row r="618" spans="1:9" x14ac:dyDescent="0.25">
      <c r="A618" s="14"/>
      <c r="B618" s="5">
        <f>DATE(YEAR(siječanj!B618),MONTH(siječanj!B618)+9,DAY(siječanj!B618))</f>
        <v>44111</v>
      </c>
      <c r="C618" s="8">
        <v>6.40625</v>
      </c>
      <c r="D618">
        <v>0.91220136500000004</v>
      </c>
      <c r="E618" s="6">
        <v>98.811263109458778</v>
      </c>
      <c r="F618" s="9">
        <v>176.28381583103706</v>
      </c>
      <c r="G618" s="9">
        <v>189.92768269653573</v>
      </c>
      <c r="H618" s="9">
        <v>1.4875138552135483</v>
      </c>
      <c r="I618" s="9">
        <f t="shared" si="14"/>
        <v>90.135769085822446</v>
      </c>
    </row>
    <row r="619" spans="1:9" x14ac:dyDescent="0.25">
      <c r="A619" s="14"/>
      <c r="B619" s="5">
        <f>DATE(YEAR(siječanj!B619),MONTH(siječanj!B619)+9,DAY(siječanj!B619))</f>
        <v>44111</v>
      </c>
      <c r="C619" s="8">
        <v>6.4166666666666696</v>
      </c>
      <c r="D619">
        <v>0.91220136500000004</v>
      </c>
      <c r="E619" s="6">
        <v>99.599411199158624</v>
      </c>
      <c r="F619" s="9">
        <v>176.00716595585001</v>
      </c>
      <c r="G619" s="9">
        <v>189.72681270301035</v>
      </c>
      <c r="H619" s="9">
        <v>1.2834800157546886</v>
      </c>
      <c r="I619" s="9">
        <f t="shared" si="14"/>
        <v>90.854718849068789</v>
      </c>
    </row>
    <row r="620" spans="1:9" x14ac:dyDescent="0.25">
      <c r="A620" s="14"/>
      <c r="B620" s="5">
        <f>DATE(YEAR(siječanj!B620),MONTH(siječanj!B620)+9,DAY(siječanj!B620))</f>
        <v>44111</v>
      </c>
      <c r="C620" s="8">
        <v>6.4270833333333304</v>
      </c>
      <c r="D620">
        <v>0.91220136500000004</v>
      </c>
      <c r="E620" s="6">
        <v>99.641924002362217</v>
      </c>
      <c r="F620" s="9">
        <v>194.04560821309408</v>
      </c>
      <c r="G620" s="9">
        <v>185.51786789036848</v>
      </c>
      <c r="H620" s="9">
        <v>1.3156426609570544</v>
      </c>
      <c r="I620" s="9">
        <f t="shared" si="14"/>
        <v>90.89349908618108</v>
      </c>
    </row>
    <row r="621" spans="1:9" x14ac:dyDescent="0.25">
      <c r="A621" s="14"/>
      <c r="B621" s="5">
        <f>DATE(YEAR(siječanj!B621),MONTH(siječanj!B621)+9,DAY(siječanj!B621))</f>
        <v>44111</v>
      </c>
      <c r="C621" s="8">
        <v>6.4375</v>
      </c>
      <c r="D621">
        <v>0.91220136500000004</v>
      </c>
      <c r="E621" s="6">
        <v>99.696475513139077</v>
      </c>
      <c r="F621" s="9">
        <v>187.22483728182749</v>
      </c>
      <c r="G621" s="9">
        <v>182.6403766788913</v>
      </c>
      <c r="H621" s="9">
        <v>1.3564923549691226</v>
      </c>
      <c r="I621" s="9">
        <f t="shared" si="14"/>
        <v>90.943261048774545</v>
      </c>
    </row>
    <row r="622" spans="1:9" x14ac:dyDescent="0.25">
      <c r="A622" s="14"/>
      <c r="B622" s="5">
        <f>DATE(YEAR(siječanj!B622),MONTH(siječanj!B622)+9,DAY(siječanj!B622))</f>
        <v>44111</v>
      </c>
      <c r="C622" s="8">
        <v>6.4479166666666696</v>
      </c>
      <c r="D622">
        <v>0.91220136500000004</v>
      </c>
      <c r="E622" s="6">
        <v>101.44272956664385</v>
      </c>
      <c r="F622" s="9">
        <v>174.89244143711923</v>
      </c>
      <c r="G622" s="9">
        <v>181.91695636442242</v>
      </c>
      <c r="H622" s="9">
        <v>1.4539606033699604</v>
      </c>
      <c r="I622" s="9">
        <f t="shared" si="14"/>
        <v>92.536196380018382</v>
      </c>
    </row>
    <row r="623" spans="1:9" x14ac:dyDescent="0.25">
      <c r="A623" s="14"/>
      <c r="B623" s="5">
        <f>DATE(YEAR(siječanj!B623),MONTH(siječanj!B623)+9,DAY(siječanj!B623))</f>
        <v>44111</v>
      </c>
      <c r="C623" s="8">
        <v>6.4583333333333304</v>
      </c>
      <c r="D623">
        <v>0.91220136500000004</v>
      </c>
      <c r="E623" s="6">
        <v>102.05889214772318</v>
      </c>
      <c r="F623" s="9">
        <v>173.00851927003671</v>
      </c>
      <c r="G623" s="9">
        <v>182.73361121841265</v>
      </c>
      <c r="H623" s="9">
        <v>1.3910289144520529</v>
      </c>
      <c r="I623" s="9">
        <f t="shared" si="14"/>
        <v>93.098260727540875</v>
      </c>
    </row>
    <row r="624" spans="1:9" x14ac:dyDescent="0.25">
      <c r="A624" s="14"/>
      <c r="B624" s="5">
        <f>DATE(YEAR(siječanj!B624),MONTH(siječanj!B624)+9,DAY(siječanj!B624))</f>
        <v>44111</v>
      </c>
      <c r="C624" s="8">
        <v>6.46875</v>
      </c>
      <c r="D624">
        <v>0.91220136500000004</v>
      </c>
      <c r="E624" s="6">
        <v>103.03356275353875</v>
      </c>
      <c r="F624" s="9">
        <v>168.0833369935896</v>
      </c>
      <c r="G624" s="9">
        <v>176.54338651456521</v>
      </c>
      <c r="H624" s="9">
        <v>1.34245850847788</v>
      </c>
      <c r="I624" s="9">
        <f t="shared" si="14"/>
        <v>93.987356584591211</v>
      </c>
    </row>
    <row r="625" spans="1:9" x14ac:dyDescent="0.25">
      <c r="A625" s="14"/>
      <c r="B625" s="5">
        <f>DATE(YEAR(siječanj!B625),MONTH(siječanj!B625)+9,DAY(siječanj!B625))</f>
        <v>44111</v>
      </c>
      <c r="C625" s="8">
        <v>6.4791666666666696</v>
      </c>
      <c r="D625">
        <v>0.91220136500000004</v>
      </c>
      <c r="E625" s="6">
        <v>103.56938056518712</v>
      </c>
      <c r="F625" s="9">
        <v>164.82412677040318</v>
      </c>
      <c r="G625" s="9">
        <v>173.69125465055492</v>
      </c>
      <c r="H625" s="9">
        <v>1.2660739731155288</v>
      </c>
      <c r="I625" s="9">
        <f t="shared" si="14"/>
        <v>94.47613032376816</v>
      </c>
    </row>
    <row r="626" spans="1:9" x14ac:dyDescent="0.25">
      <c r="A626" s="14"/>
      <c r="B626" s="5">
        <f>DATE(YEAR(siječanj!B626),MONTH(siječanj!B626)+9,DAY(siječanj!B626))</f>
        <v>44111</v>
      </c>
      <c r="C626" s="8">
        <v>6.4895833333333304</v>
      </c>
      <c r="D626">
        <v>0.91220136500000004</v>
      </c>
      <c r="E626" s="6">
        <v>103.41137600366585</v>
      </c>
      <c r="F626" s="9">
        <v>161.18137577206571</v>
      </c>
      <c r="G626" s="9">
        <v>168.53166577654335</v>
      </c>
      <c r="H626" s="9">
        <v>1.2753400254082956</v>
      </c>
      <c r="I626" s="9">
        <f t="shared" si="14"/>
        <v>94.331998347072243</v>
      </c>
    </row>
    <row r="627" spans="1:9" x14ac:dyDescent="0.25">
      <c r="A627" s="14"/>
      <c r="B627" s="5">
        <f>DATE(YEAR(siječanj!B627),MONTH(siječanj!B627)+9,DAY(siječanj!B627))</f>
        <v>44111</v>
      </c>
      <c r="C627" s="8">
        <v>6.5</v>
      </c>
      <c r="D627">
        <v>0.91220136500000004</v>
      </c>
      <c r="E627" s="6">
        <v>101.846066981912</v>
      </c>
      <c r="F627" s="9">
        <v>158.79285605084991</v>
      </c>
      <c r="G627" s="9">
        <v>168.35872301401568</v>
      </c>
      <c r="H627" s="9">
        <v>1.3851140943879887</v>
      </c>
      <c r="I627" s="9">
        <f t="shared" si="14"/>
        <v>92.90412132078157</v>
      </c>
    </row>
    <row r="628" spans="1:9" x14ac:dyDescent="0.25">
      <c r="A628" s="14"/>
      <c r="B628" s="5">
        <f>DATE(YEAR(siječanj!B628),MONTH(siječanj!B628)+9,DAY(siječanj!B628))</f>
        <v>44111</v>
      </c>
      <c r="C628" s="8">
        <v>6.5104166666666696</v>
      </c>
      <c r="D628">
        <v>0.91220136500000004</v>
      </c>
      <c r="E628" s="6">
        <v>100.95532972101152</v>
      </c>
      <c r="F628" s="9">
        <v>157.34510161814558</v>
      </c>
      <c r="G628" s="9">
        <v>171.73808170225826</v>
      </c>
      <c r="H628" s="9">
        <v>1.5120735857141567</v>
      </c>
      <c r="I628" s="9">
        <f t="shared" si="14"/>
        <v>92.091589575531785</v>
      </c>
    </row>
    <row r="629" spans="1:9" x14ac:dyDescent="0.25">
      <c r="A629" s="14"/>
      <c r="B629" s="5">
        <f>DATE(YEAR(siječanj!B629),MONTH(siječanj!B629)+9,DAY(siječanj!B629))</f>
        <v>44111</v>
      </c>
      <c r="C629" s="8">
        <v>6.5208333333333304</v>
      </c>
      <c r="D629">
        <v>0.91220136500000004</v>
      </c>
      <c r="E629" s="6">
        <v>100.97668343318263</v>
      </c>
      <c r="F629" s="9">
        <v>154.31912931902906</v>
      </c>
      <c r="G629" s="9">
        <v>172.51716478601736</v>
      </c>
      <c r="H629" s="9">
        <v>1.5972330186905372</v>
      </c>
      <c r="I629" s="9">
        <f t="shared" si="14"/>
        <v>92.111068460922084</v>
      </c>
    </row>
    <row r="630" spans="1:9" x14ac:dyDescent="0.25">
      <c r="A630" s="14"/>
      <c r="B630" s="5">
        <f>DATE(YEAR(siječanj!B630),MONTH(siječanj!B630)+9,DAY(siječanj!B630))</f>
        <v>44111</v>
      </c>
      <c r="C630" s="8">
        <v>6.53125</v>
      </c>
      <c r="D630">
        <v>0.91220136500000004</v>
      </c>
      <c r="E630" s="6">
        <v>100.13274759128987</v>
      </c>
      <c r="F630" s="9">
        <v>152.59727630671051</v>
      </c>
      <c r="G630" s="9">
        <v>172.0056128340382</v>
      </c>
      <c r="H630" s="9">
        <v>1.7239429395498671</v>
      </c>
      <c r="I630" s="9">
        <f t="shared" si="14"/>
        <v>91.341229033975083</v>
      </c>
    </row>
    <row r="631" spans="1:9" x14ac:dyDescent="0.25">
      <c r="A631" s="14"/>
      <c r="B631" s="5">
        <f>DATE(YEAR(siječanj!B631),MONTH(siječanj!B631)+9,DAY(siječanj!B631))</f>
        <v>44111</v>
      </c>
      <c r="C631" s="8">
        <v>6.5416666666666696</v>
      </c>
      <c r="D631">
        <v>0.91220136500000004</v>
      </c>
      <c r="E631" s="6">
        <v>97.999375212710049</v>
      </c>
      <c r="F631" s="9">
        <v>152.51612594283151</v>
      </c>
      <c r="G631" s="9">
        <v>169.5678087780575</v>
      </c>
      <c r="H631" s="9">
        <v>1.8991613729075945</v>
      </c>
      <c r="I631" s="9">
        <f t="shared" si="14"/>
        <v>89.395163838181276</v>
      </c>
    </row>
    <row r="632" spans="1:9" x14ac:dyDescent="0.25">
      <c r="A632" s="14"/>
      <c r="B632" s="5">
        <f>DATE(YEAR(siječanj!B632),MONTH(siječanj!B632)+9,DAY(siječanj!B632))</f>
        <v>44111</v>
      </c>
      <c r="C632" s="8">
        <v>6.5520833333333304</v>
      </c>
      <c r="D632">
        <v>0.91220136500000004</v>
      </c>
      <c r="E632" s="6">
        <v>96.884200060407096</v>
      </c>
      <c r="F632" s="9">
        <v>151.69212534763582</v>
      </c>
      <c r="G632" s="9">
        <v>164.4131280360202</v>
      </c>
      <c r="H632" s="9">
        <v>1.795558682431875</v>
      </c>
      <c r="I632" s="9">
        <f t="shared" si="14"/>
        <v>88.377899542036445</v>
      </c>
    </row>
    <row r="633" spans="1:9" x14ac:dyDescent="0.25">
      <c r="A633" s="14"/>
      <c r="B633" s="5">
        <f>DATE(YEAR(siječanj!B633),MONTH(siječanj!B633)+9,DAY(siječanj!B633))</f>
        <v>44111</v>
      </c>
      <c r="C633" s="8">
        <v>6.5625</v>
      </c>
      <c r="D633">
        <v>0.91220136500000004</v>
      </c>
      <c r="E633" s="6">
        <v>96.874437228597458</v>
      </c>
      <c r="F633" s="9">
        <v>151.75198297397156</v>
      </c>
      <c r="G633" s="9">
        <v>162.38239941405337</v>
      </c>
      <c r="H633" s="9">
        <v>1.8125045171301852</v>
      </c>
      <c r="I633" s="9">
        <f t="shared" si="14"/>
        <v>88.368993873533427</v>
      </c>
    </row>
    <row r="634" spans="1:9" x14ac:dyDescent="0.25">
      <c r="A634" s="14"/>
      <c r="B634" s="5">
        <f>DATE(YEAR(siječanj!B634),MONTH(siječanj!B634)+9,DAY(siječanj!B634))</f>
        <v>44111</v>
      </c>
      <c r="C634" s="8">
        <v>6.5729166666666696</v>
      </c>
      <c r="D634">
        <v>0.91220136500000004</v>
      </c>
      <c r="E634" s="6">
        <v>97.215206926701541</v>
      </c>
      <c r="F634" s="9">
        <v>151.63915502155547</v>
      </c>
      <c r="G634" s="9">
        <v>158.32598209082886</v>
      </c>
      <c r="H634" s="9">
        <v>1.8911841025055798</v>
      </c>
      <c r="I634" s="9">
        <f t="shared" si="14"/>
        <v>88.679844457294607</v>
      </c>
    </row>
    <row r="635" spans="1:9" x14ac:dyDescent="0.25">
      <c r="A635" s="14"/>
      <c r="B635" s="5">
        <f>DATE(YEAR(siječanj!B635),MONTH(siječanj!B635)+9,DAY(siječanj!B635))</f>
        <v>44111</v>
      </c>
      <c r="C635" s="8">
        <v>6.5833333333333304</v>
      </c>
      <c r="D635">
        <v>0.91220136500000004</v>
      </c>
      <c r="E635" s="6">
        <v>99.74860816119336</v>
      </c>
      <c r="F635" s="9">
        <v>148.77052858665093</v>
      </c>
      <c r="G635" s="9">
        <v>151.02846843662931</v>
      </c>
      <c r="H635" s="9">
        <v>1.7526385518269174</v>
      </c>
      <c r="I635" s="9">
        <f t="shared" si="14"/>
        <v>90.990816521490729</v>
      </c>
    </row>
    <row r="636" spans="1:9" x14ac:dyDescent="0.25">
      <c r="A636" s="14"/>
      <c r="B636" s="5">
        <f>DATE(YEAR(siječanj!B636),MONTH(siječanj!B636)+9,DAY(siječanj!B636))</f>
        <v>44111</v>
      </c>
      <c r="C636" s="8">
        <v>6.59375</v>
      </c>
      <c r="D636">
        <v>0.91220136500000004</v>
      </c>
      <c r="E636" s="6">
        <v>101.31712843173405</v>
      </c>
      <c r="F636" s="9">
        <v>146.60069362461755</v>
      </c>
      <c r="G636" s="9">
        <v>141.97646333594008</v>
      </c>
      <c r="H636" s="9">
        <v>1.9144111267132726</v>
      </c>
      <c r="I636" s="9">
        <f t="shared" si="14"/>
        <v>92.421622853308108</v>
      </c>
    </row>
    <row r="637" spans="1:9" x14ac:dyDescent="0.25">
      <c r="A637" s="14"/>
      <c r="B637" s="5">
        <f>DATE(YEAR(siječanj!B637),MONTH(siječanj!B637)+9,DAY(siječanj!B637))</f>
        <v>44111</v>
      </c>
      <c r="C637" s="8">
        <v>6.6041666666666696</v>
      </c>
      <c r="D637">
        <v>0.91220136500000004</v>
      </c>
      <c r="E637" s="6">
        <v>101.25679786469885</v>
      </c>
      <c r="F637" s="9">
        <v>146.7559433539692</v>
      </c>
      <c r="G637" s="9">
        <v>143.54599528344102</v>
      </c>
      <c r="H637" s="9">
        <v>2.0783349990237725</v>
      </c>
      <c r="I637" s="9">
        <f t="shared" si="14"/>
        <v>92.366589227707379</v>
      </c>
    </row>
    <row r="638" spans="1:9" x14ac:dyDescent="0.25">
      <c r="A638" s="14"/>
      <c r="B638" s="5">
        <f>DATE(YEAR(siječanj!B638),MONTH(siječanj!B638)+9,DAY(siječanj!B638))</f>
        <v>44111</v>
      </c>
      <c r="C638" s="8">
        <v>6.6145833333333304</v>
      </c>
      <c r="D638">
        <v>0.91220136500000004</v>
      </c>
      <c r="E638" s="6">
        <v>103.27765737993955</v>
      </c>
      <c r="F638" s="9">
        <v>146.04170037269893</v>
      </c>
      <c r="G638" s="9">
        <v>144.61963018322575</v>
      </c>
      <c r="H638" s="9">
        <v>2.3887457542677244</v>
      </c>
      <c r="I638" s="9">
        <f t="shared" si="14"/>
        <v>94.210020035983192</v>
      </c>
    </row>
    <row r="639" spans="1:9" x14ac:dyDescent="0.25">
      <c r="A639" s="14"/>
      <c r="B639" s="5">
        <f>DATE(YEAR(siječanj!B639),MONTH(siječanj!B639)+9,DAY(siječanj!B639))</f>
        <v>44111</v>
      </c>
      <c r="C639" s="8">
        <v>6.625</v>
      </c>
      <c r="D639">
        <v>0.91220136500000004</v>
      </c>
      <c r="E639" s="6">
        <v>103.93385928842531</v>
      </c>
      <c r="F639" s="9">
        <v>144.42889428477218</v>
      </c>
      <c r="G639" s="9">
        <v>139.99438073153127</v>
      </c>
      <c r="H639" s="9">
        <v>2.3164102501593558</v>
      </c>
      <c r="I639" s="9">
        <f t="shared" si="14"/>
        <v>94.808608312619498</v>
      </c>
    </row>
    <row r="640" spans="1:9" x14ac:dyDescent="0.25">
      <c r="A640" s="14"/>
      <c r="B640" s="5">
        <f>DATE(YEAR(siječanj!B640),MONTH(siječanj!B640)+9,DAY(siječanj!B640))</f>
        <v>44111</v>
      </c>
      <c r="C640" s="8">
        <v>6.6354166666666696</v>
      </c>
      <c r="D640">
        <v>0.91220136500000004</v>
      </c>
      <c r="E640" s="6">
        <v>104.78997186002533</v>
      </c>
      <c r="F640" s="9">
        <v>143.73867500532037</v>
      </c>
      <c r="G640" s="9">
        <v>137.2012502847611</v>
      </c>
      <c r="H640" s="9">
        <v>2.2393049552887763</v>
      </c>
      <c r="I640" s="9">
        <f t="shared" si="14"/>
        <v>95.589555369026698</v>
      </c>
    </row>
    <row r="641" spans="1:9" x14ac:dyDescent="0.25">
      <c r="A641" s="14"/>
      <c r="B641" s="5">
        <f>DATE(YEAR(siječanj!B641),MONTH(siječanj!B641)+9,DAY(siječanj!B641))</f>
        <v>44111</v>
      </c>
      <c r="C641" s="8">
        <v>6.6458333333333304</v>
      </c>
      <c r="D641">
        <v>0.91220136500000004</v>
      </c>
      <c r="E641" s="6">
        <v>106.54965278616334</v>
      </c>
      <c r="F641" s="9">
        <v>139.6225927996903</v>
      </c>
      <c r="G641" s="9">
        <v>141.41479971592727</v>
      </c>
      <c r="H641" s="9">
        <v>2.0105366860025211</v>
      </c>
      <c r="I641" s="9">
        <f t="shared" si="14"/>
        <v>97.194738711814253</v>
      </c>
    </row>
    <row r="642" spans="1:9" x14ac:dyDescent="0.25">
      <c r="A642" s="14"/>
      <c r="B642" s="5">
        <f>DATE(YEAR(siječanj!B642),MONTH(siječanj!B642)+9,DAY(siječanj!B642))</f>
        <v>44111</v>
      </c>
      <c r="C642" s="8">
        <v>6.65625</v>
      </c>
      <c r="D642">
        <v>0.91220136500000004</v>
      </c>
      <c r="E642" s="6">
        <v>106.3597591538969</v>
      </c>
      <c r="F642" s="9">
        <v>138.23259586582353</v>
      </c>
      <c r="G642" s="9">
        <v>139.58908244863906</v>
      </c>
      <c r="H642" s="9">
        <v>2.1525113348955398</v>
      </c>
      <c r="I642" s="9">
        <f t="shared" si="14"/>
        <v>97.021517481255998</v>
      </c>
    </row>
    <row r="643" spans="1:9" x14ac:dyDescent="0.25">
      <c r="A643" s="14"/>
      <c r="B643" s="5">
        <f>DATE(YEAR(siječanj!B643),MONTH(siječanj!B643)+9,DAY(siječanj!B643))</f>
        <v>44111</v>
      </c>
      <c r="C643" s="8">
        <v>6.6666666666666696</v>
      </c>
      <c r="D643">
        <v>0.91220136500000004</v>
      </c>
      <c r="E643" s="6">
        <v>106.46550694673977</v>
      </c>
      <c r="F643" s="9">
        <v>138.61785347524122</v>
      </c>
      <c r="G643" s="9">
        <v>133.2767654659325</v>
      </c>
      <c r="H643" s="9">
        <v>2.1507942900836934</v>
      </c>
      <c r="I643" s="9">
        <f t="shared" si="14"/>
        <v>97.117980762233003</v>
      </c>
    </row>
    <row r="644" spans="1:9" x14ac:dyDescent="0.25">
      <c r="A644" s="14"/>
      <c r="B644" s="5">
        <f>DATE(YEAR(siječanj!B644),MONTH(siječanj!B644)+9,DAY(siječanj!B644))</f>
        <v>44111</v>
      </c>
      <c r="C644" s="8">
        <v>6.6770833333333304</v>
      </c>
      <c r="D644">
        <v>0.91220136500000004</v>
      </c>
      <c r="E644" s="6">
        <v>107.14459769127558</v>
      </c>
      <c r="F644" s="9">
        <v>135.9892724119054</v>
      </c>
      <c r="G644" s="9">
        <v>135.31098449257428</v>
      </c>
      <c r="H644" s="9">
        <v>2.0800989630833846</v>
      </c>
      <c r="I644" s="9">
        <f t="shared" ref="I644:I707" si="15">D644*E644</f>
        <v>97.737448266357433</v>
      </c>
    </row>
    <row r="645" spans="1:9" x14ac:dyDescent="0.25">
      <c r="A645" s="14"/>
      <c r="B645" s="5">
        <f>DATE(YEAR(siječanj!B645),MONTH(siječanj!B645)+9,DAY(siječanj!B645))</f>
        <v>44111</v>
      </c>
      <c r="C645" s="8">
        <v>6.6875</v>
      </c>
      <c r="D645">
        <v>0.91220136500000004</v>
      </c>
      <c r="E645" s="6">
        <v>109.70608692651997</v>
      </c>
      <c r="F645" s="9">
        <v>132.98016102234172</v>
      </c>
      <c r="G645" s="9">
        <v>135.16936351936664</v>
      </c>
      <c r="H645" s="9">
        <v>1.9709817635724096</v>
      </c>
      <c r="I645" s="9">
        <f t="shared" si="15"/>
        <v>100.07404224318017</v>
      </c>
    </row>
    <row r="646" spans="1:9" x14ac:dyDescent="0.25">
      <c r="A646" s="14"/>
      <c r="B646" s="5">
        <f>DATE(YEAR(siječanj!B646),MONTH(siječanj!B646)+9,DAY(siječanj!B646))</f>
        <v>44111</v>
      </c>
      <c r="C646" s="8">
        <v>6.6979166666666696</v>
      </c>
      <c r="D646">
        <v>0.91220136500000004</v>
      </c>
      <c r="E646" s="6">
        <v>110.78043036535219</v>
      </c>
      <c r="F646" s="9">
        <v>132.7945033632827</v>
      </c>
      <c r="G646" s="9">
        <v>133.29252819734216</v>
      </c>
      <c r="H646" s="9">
        <v>2.4816249009243427</v>
      </c>
      <c r="I646" s="9">
        <f t="shared" si="15"/>
        <v>101.05405979456172</v>
      </c>
    </row>
    <row r="647" spans="1:9" x14ac:dyDescent="0.25">
      <c r="A647" s="14"/>
      <c r="B647" s="5">
        <f>DATE(YEAR(siječanj!B647),MONTH(siječanj!B647)+9,DAY(siječanj!B647))</f>
        <v>44111</v>
      </c>
      <c r="C647" s="8">
        <v>6.7083333333333304</v>
      </c>
      <c r="D647">
        <v>0.91220136500000004</v>
      </c>
      <c r="E647" s="6">
        <v>112.35709592772919</v>
      </c>
      <c r="F647" s="9">
        <v>131.77465589728783</v>
      </c>
      <c r="G647" s="9">
        <v>131.62758919299364</v>
      </c>
      <c r="H647" s="9">
        <v>7.5445261936177666</v>
      </c>
      <c r="I647" s="9">
        <f t="shared" si="15"/>
        <v>102.49229627271052</v>
      </c>
    </row>
    <row r="648" spans="1:9" x14ac:dyDescent="0.25">
      <c r="A648" s="14"/>
      <c r="B648" s="5">
        <f>DATE(YEAR(siječanj!B648),MONTH(siječanj!B648)+9,DAY(siječanj!B648))</f>
        <v>44111</v>
      </c>
      <c r="C648" s="8">
        <v>6.71875</v>
      </c>
      <c r="D648">
        <v>0.91220136500000004</v>
      </c>
      <c r="E648" s="6">
        <v>115.51355191331565</v>
      </c>
      <c r="F648" s="9">
        <v>131.73542024534004</v>
      </c>
      <c r="G648" s="9">
        <v>131.75785636701258</v>
      </c>
      <c r="H648" s="9">
        <v>20.76252183735728</v>
      </c>
      <c r="I648" s="9">
        <f t="shared" si="15"/>
        <v>105.3716197313249</v>
      </c>
    </row>
    <row r="649" spans="1:9" x14ac:dyDescent="0.25">
      <c r="A649" s="14"/>
      <c r="B649" s="5">
        <f>DATE(YEAR(siječanj!B649),MONTH(siječanj!B649)+9,DAY(siječanj!B649))</f>
        <v>44111</v>
      </c>
      <c r="C649" s="8">
        <v>6.7291666666666696</v>
      </c>
      <c r="D649">
        <v>0.91220136500000004</v>
      </c>
      <c r="E649" s="6">
        <v>119.67356187042954</v>
      </c>
      <c r="F649" s="9">
        <v>131.60886161142923</v>
      </c>
      <c r="G649" s="9">
        <v>134.4311469242104</v>
      </c>
      <c r="H649" s="9">
        <v>33.470333553403847</v>
      </c>
      <c r="I649" s="9">
        <f t="shared" si="15"/>
        <v>109.16638649261779</v>
      </c>
    </row>
    <row r="650" spans="1:9" x14ac:dyDescent="0.25">
      <c r="A650" s="14"/>
      <c r="B650" s="5">
        <f>DATE(YEAR(siječanj!B650),MONTH(siječanj!B650)+9,DAY(siječanj!B650))</f>
        <v>44111</v>
      </c>
      <c r="C650" s="8">
        <v>6.7395833333333304</v>
      </c>
      <c r="D650">
        <v>0.91220136500000004</v>
      </c>
      <c r="E650" s="6">
        <v>124.19065991233988</v>
      </c>
      <c r="F650" s="9">
        <v>131.9302769419576</v>
      </c>
      <c r="G650" s="9">
        <v>135.98772363971412</v>
      </c>
      <c r="H650" s="9">
        <v>49.548545508288107</v>
      </c>
      <c r="I650" s="9">
        <f t="shared" si="15"/>
        <v>113.28688949228723</v>
      </c>
    </row>
    <row r="651" spans="1:9" x14ac:dyDescent="0.25">
      <c r="A651" s="14"/>
      <c r="B651" s="5">
        <f>DATE(YEAR(siječanj!B651),MONTH(siječanj!B651)+9,DAY(siječanj!B651))</f>
        <v>44111</v>
      </c>
      <c r="C651" s="8">
        <v>6.75</v>
      </c>
      <c r="D651">
        <v>0.91220136500000004</v>
      </c>
      <c r="E651" s="6">
        <v>129.00006698884357</v>
      </c>
      <c r="F651" s="9">
        <v>132.66475860438416</v>
      </c>
      <c r="G651" s="9">
        <v>138.73885740964002</v>
      </c>
      <c r="H651" s="9">
        <v>67.282515754618316</v>
      </c>
      <c r="I651" s="9">
        <f t="shared" si="15"/>
        <v>117.67403719231456</v>
      </c>
    </row>
    <row r="652" spans="1:9" x14ac:dyDescent="0.25">
      <c r="A652" s="14"/>
      <c r="B652" s="5">
        <f>DATE(YEAR(siječanj!B652),MONTH(siječanj!B652)+9,DAY(siječanj!B652))</f>
        <v>44111</v>
      </c>
      <c r="C652" s="8">
        <v>6.7604166666666696</v>
      </c>
      <c r="D652">
        <v>0.91220136500000004</v>
      </c>
      <c r="E652" s="6">
        <v>133.34724786821349</v>
      </c>
      <c r="F652" s="9">
        <v>130.88833022557793</v>
      </c>
      <c r="G652" s="9">
        <v>138.28627492611676</v>
      </c>
      <c r="H652" s="9">
        <v>82.68659794729804</v>
      </c>
      <c r="I652" s="9">
        <f t="shared" si="15"/>
        <v>121.63954152437769</v>
      </c>
    </row>
    <row r="653" spans="1:9" x14ac:dyDescent="0.25">
      <c r="A653" s="14"/>
      <c r="B653" s="5">
        <f>DATE(YEAR(siječanj!B653),MONTH(siječanj!B653)+9,DAY(siječanj!B653))</f>
        <v>44111</v>
      </c>
      <c r="C653" s="8">
        <v>6.7708333333333304</v>
      </c>
      <c r="D653">
        <v>0.91220136500000004</v>
      </c>
      <c r="E653" s="6">
        <v>138.27955025002146</v>
      </c>
      <c r="F653" s="9">
        <v>129.19628624729239</v>
      </c>
      <c r="G653" s="9">
        <v>138.74704827919189</v>
      </c>
      <c r="H653" s="9">
        <v>100.29464991028972</v>
      </c>
      <c r="I653" s="9">
        <f t="shared" si="15"/>
        <v>126.13879448965567</v>
      </c>
    </row>
    <row r="654" spans="1:9" x14ac:dyDescent="0.25">
      <c r="A654" s="14"/>
      <c r="B654" s="5">
        <f>DATE(YEAR(siječanj!B654),MONTH(siječanj!B654)+9,DAY(siječanj!B654))</f>
        <v>44111</v>
      </c>
      <c r="C654" s="8">
        <v>6.78125</v>
      </c>
      <c r="D654">
        <v>0.91220136500000004</v>
      </c>
      <c r="E654" s="6">
        <v>143.96071803344739</v>
      </c>
      <c r="F654" s="9">
        <v>128.26431274728094</v>
      </c>
      <c r="G654" s="9">
        <v>138.98479515689186</v>
      </c>
      <c r="H654" s="9">
        <v>127.22267835767698</v>
      </c>
      <c r="I654" s="9">
        <f t="shared" si="15"/>
        <v>131.32116349649084</v>
      </c>
    </row>
    <row r="655" spans="1:9" x14ac:dyDescent="0.25">
      <c r="A655" s="14"/>
      <c r="B655" s="5">
        <f>DATE(YEAR(siječanj!B655),MONTH(siječanj!B655)+9,DAY(siječanj!B655))</f>
        <v>44111</v>
      </c>
      <c r="C655" s="8">
        <v>6.7916666666666696</v>
      </c>
      <c r="D655">
        <v>0.91220136500000004</v>
      </c>
      <c r="E655" s="6">
        <v>149.57222832966031</v>
      </c>
      <c r="F655" s="9">
        <v>126.32409039416852</v>
      </c>
      <c r="G655" s="9">
        <v>138.35886655744031</v>
      </c>
      <c r="H655" s="9">
        <v>150.88434350931453</v>
      </c>
      <c r="I655" s="9">
        <f t="shared" si="15"/>
        <v>136.4399908484078</v>
      </c>
    </row>
    <row r="656" spans="1:9" x14ac:dyDescent="0.25">
      <c r="A656" s="14"/>
      <c r="B656" s="5">
        <f>DATE(YEAR(siječanj!B656),MONTH(siječanj!B656)+9,DAY(siječanj!B656))</f>
        <v>44111</v>
      </c>
      <c r="C656" s="8">
        <v>6.8020833333333304</v>
      </c>
      <c r="D656">
        <v>0.91220136500000004</v>
      </c>
      <c r="E656" s="6">
        <v>155.96782648171734</v>
      </c>
      <c r="F656" s="9">
        <v>123.03837304843388</v>
      </c>
      <c r="G656" s="9">
        <v>138.58724844776867</v>
      </c>
      <c r="H656" s="9">
        <v>183.34250210661784</v>
      </c>
      <c r="I656" s="9">
        <f t="shared" si="15"/>
        <v>142.27406421270572</v>
      </c>
    </row>
    <row r="657" spans="1:9" x14ac:dyDescent="0.25">
      <c r="A657" s="14"/>
      <c r="B657" s="5">
        <f>DATE(YEAR(siječanj!B657),MONTH(siječanj!B657)+9,DAY(siječanj!B657))</f>
        <v>44111</v>
      </c>
      <c r="C657" s="8">
        <v>6.8125</v>
      </c>
      <c r="D657">
        <v>0.91220136500000004</v>
      </c>
      <c r="E657" s="6">
        <v>158.26152695990169</v>
      </c>
      <c r="F657" s="9">
        <v>120.41059450530177</v>
      </c>
      <c r="G657" s="9">
        <v>136.8285158001751</v>
      </c>
      <c r="H657" s="9">
        <v>199.06773357258865</v>
      </c>
      <c r="I657" s="9">
        <f t="shared" si="15"/>
        <v>144.36638091980663</v>
      </c>
    </row>
    <row r="658" spans="1:9" x14ac:dyDescent="0.25">
      <c r="A658" s="14"/>
      <c r="B658" s="5">
        <f>DATE(YEAR(siječanj!B658),MONTH(siječanj!B658)+9,DAY(siječanj!B658))</f>
        <v>44111</v>
      </c>
      <c r="C658" s="8">
        <v>6.8229166666666696</v>
      </c>
      <c r="D658">
        <v>0.91220136500000004</v>
      </c>
      <c r="E658" s="6">
        <v>158.25486813665967</v>
      </c>
      <c r="F658" s="9">
        <v>115.76346751255761</v>
      </c>
      <c r="G658" s="9">
        <v>132.08479226943328</v>
      </c>
      <c r="H658" s="9">
        <v>216.98821980816939</v>
      </c>
      <c r="I658" s="9">
        <f t="shared" si="15"/>
        <v>144.36030673215595</v>
      </c>
    </row>
    <row r="659" spans="1:9" x14ac:dyDescent="0.25">
      <c r="A659" s="14"/>
      <c r="B659" s="5">
        <f>DATE(YEAR(siječanj!B659),MONTH(siječanj!B659)+9,DAY(siječanj!B659))</f>
        <v>44111</v>
      </c>
      <c r="C659" s="8">
        <v>6.8333333333333304</v>
      </c>
      <c r="D659">
        <v>0.91220136500000004</v>
      </c>
      <c r="E659" s="6">
        <v>158.16294241651715</v>
      </c>
      <c r="F659" s="9">
        <v>110.54771303281291</v>
      </c>
      <c r="G659" s="9">
        <v>123.01293499295548</v>
      </c>
      <c r="H659" s="9">
        <v>222.91999169662301</v>
      </c>
      <c r="I659" s="9">
        <f t="shared" si="15"/>
        <v>144.27645196476334</v>
      </c>
    </row>
    <row r="660" spans="1:9" x14ac:dyDescent="0.25">
      <c r="A660" s="14"/>
      <c r="B660" s="5">
        <f>DATE(YEAR(siječanj!B660),MONTH(siječanj!B660)+9,DAY(siječanj!B660))</f>
        <v>44111</v>
      </c>
      <c r="C660" s="8">
        <v>6.84375</v>
      </c>
      <c r="D660">
        <v>0.91220136500000004</v>
      </c>
      <c r="E660" s="6">
        <v>156.9283562730698</v>
      </c>
      <c r="F660" s="9">
        <v>93.366518065968449</v>
      </c>
      <c r="G660" s="9">
        <v>105.67454146279154</v>
      </c>
      <c r="H660" s="9">
        <v>223.46154263887007</v>
      </c>
      <c r="I660" s="9">
        <f t="shared" si="15"/>
        <v>143.15026079950059</v>
      </c>
    </row>
    <row r="661" spans="1:9" x14ac:dyDescent="0.25">
      <c r="A661" s="14"/>
      <c r="B661" s="5">
        <f>DATE(YEAR(siječanj!B661),MONTH(siječanj!B661)+9,DAY(siječanj!B661))</f>
        <v>44111</v>
      </c>
      <c r="C661" s="8">
        <v>6.8541666666666696</v>
      </c>
      <c r="D661">
        <v>0.91220136500000004</v>
      </c>
      <c r="E661" s="6">
        <v>156.52812485229927</v>
      </c>
      <c r="F661" s="9">
        <v>86.959695839560339</v>
      </c>
      <c r="G661" s="9">
        <v>99.66403665732237</v>
      </c>
      <c r="H661" s="9">
        <v>223.5572618974393</v>
      </c>
      <c r="I661" s="9">
        <f t="shared" si="15"/>
        <v>142.78516915115782</v>
      </c>
    </row>
    <row r="662" spans="1:9" x14ac:dyDescent="0.25">
      <c r="A662" s="14"/>
      <c r="B662" s="5">
        <f>DATE(YEAR(siječanj!B662),MONTH(siječanj!B662)+9,DAY(siječanj!B662))</f>
        <v>44111</v>
      </c>
      <c r="C662" s="8">
        <v>6.8645833333333304</v>
      </c>
      <c r="D662">
        <v>0.91220136500000004</v>
      </c>
      <c r="E662" s="6">
        <v>155.71183613470225</v>
      </c>
      <c r="F662" s="9">
        <v>83.744680124505649</v>
      </c>
      <c r="G662" s="9">
        <v>95.631025812129835</v>
      </c>
      <c r="H662" s="9">
        <v>224.50660199796309</v>
      </c>
      <c r="I662" s="9">
        <f t="shared" si="15"/>
        <v>142.04054946873171</v>
      </c>
    </row>
    <row r="663" spans="1:9" x14ac:dyDescent="0.25">
      <c r="A663" s="14"/>
      <c r="B663" s="5">
        <f>DATE(YEAR(siječanj!B663),MONTH(siječanj!B663)+9,DAY(siječanj!B663))</f>
        <v>44111</v>
      </c>
      <c r="C663" s="8">
        <v>6.875</v>
      </c>
      <c r="D663">
        <v>0.91220136500000004</v>
      </c>
      <c r="E663" s="6">
        <v>152.65980630555319</v>
      </c>
      <c r="F663" s="9">
        <v>81.099282070633151</v>
      </c>
      <c r="G663" s="9">
        <v>88.530823855614258</v>
      </c>
      <c r="H663" s="9">
        <v>225.90832850090567</v>
      </c>
      <c r="I663" s="9">
        <f t="shared" si="15"/>
        <v>139.25648369256123</v>
      </c>
    </row>
    <row r="664" spans="1:9" x14ac:dyDescent="0.25">
      <c r="A664" s="14"/>
      <c r="B664" s="5">
        <f>DATE(YEAR(siječanj!B664),MONTH(siječanj!B664)+9,DAY(siječanj!B664))</f>
        <v>44111</v>
      </c>
      <c r="C664" s="8">
        <v>6.8854166666666696</v>
      </c>
      <c r="D664">
        <v>0.91220136500000004</v>
      </c>
      <c r="E664" s="6">
        <v>157.86589793187295</v>
      </c>
      <c r="F664" s="9">
        <v>76.980097585409737</v>
      </c>
      <c r="G664" s="9">
        <v>73.234983991172953</v>
      </c>
      <c r="H664" s="9">
        <v>231.94763032070119</v>
      </c>
      <c r="I664" s="9">
        <f t="shared" si="15"/>
        <v>144.0054875804052</v>
      </c>
    </row>
    <row r="665" spans="1:9" x14ac:dyDescent="0.25">
      <c r="A665" s="14"/>
      <c r="B665" s="5">
        <f>DATE(YEAR(siječanj!B665),MONTH(siječanj!B665)+9,DAY(siječanj!B665))</f>
        <v>44111</v>
      </c>
      <c r="C665" s="8">
        <v>6.8958333333333304</v>
      </c>
      <c r="D665">
        <v>0.91220136500000004</v>
      </c>
      <c r="E665" s="6">
        <v>160.06583073985308</v>
      </c>
      <c r="F665" s="9">
        <v>72.987595505869848</v>
      </c>
      <c r="G665" s="9">
        <v>63.291048707296326</v>
      </c>
      <c r="H665" s="9">
        <v>235.99724856442131</v>
      </c>
      <c r="I665" s="9">
        <f t="shared" si="15"/>
        <v>146.01226929075295</v>
      </c>
    </row>
    <row r="666" spans="1:9" x14ac:dyDescent="0.25">
      <c r="A666" s="14"/>
      <c r="B666" s="5">
        <f>DATE(YEAR(siječanj!B666),MONTH(siječanj!B666)+9,DAY(siječanj!B666))</f>
        <v>44111</v>
      </c>
      <c r="C666" s="8">
        <v>6.90625</v>
      </c>
      <c r="D666">
        <v>0.91220136500000004</v>
      </c>
      <c r="E666" s="6">
        <v>156.72397726748775</v>
      </c>
      <c r="F666" s="9">
        <v>71.445415188504285</v>
      </c>
      <c r="G666" s="9">
        <v>59.744545960860208</v>
      </c>
      <c r="H666" s="9">
        <v>237.31659684766998</v>
      </c>
      <c r="I666" s="9">
        <f t="shared" si="15"/>
        <v>142.9638259916313</v>
      </c>
    </row>
    <row r="667" spans="1:9" x14ac:dyDescent="0.25">
      <c r="A667" s="14"/>
      <c r="B667" s="5">
        <f>DATE(YEAR(siječanj!B667),MONTH(siječanj!B667)+9,DAY(siječanj!B667))</f>
        <v>44111</v>
      </c>
      <c r="C667" s="8">
        <v>6.9166666666666696</v>
      </c>
      <c r="D667">
        <v>0.91220136500000004</v>
      </c>
      <c r="E667" s="6">
        <v>151.70879309069213</v>
      </c>
      <c r="F667" s="9">
        <v>70.871956609730375</v>
      </c>
      <c r="G667" s="9">
        <v>57.135037157739959</v>
      </c>
      <c r="H667" s="9">
        <v>235.65430579968407</v>
      </c>
      <c r="I667" s="9">
        <f t="shared" si="15"/>
        <v>138.38896813983195</v>
      </c>
    </row>
    <row r="668" spans="1:9" x14ac:dyDescent="0.25">
      <c r="A668" s="14"/>
      <c r="B668" s="5">
        <f>DATE(YEAR(siječanj!B668),MONTH(siječanj!B668)+9,DAY(siječanj!B668))</f>
        <v>44111</v>
      </c>
      <c r="C668" s="8">
        <v>6.9270833333333304</v>
      </c>
      <c r="D668">
        <v>0.91220136500000004</v>
      </c>
      <c r="E668" s="6">
        <v>144.53220016874371</v>
      </c>
      <c r="F668" s="9">
        <v>69.70081611847263</v>
      </c>
      <c r="G668" s="9">
        <v>54.742919863179786</v>
      </c>
      <c r="H668" s="9">
        <v>237.01999033408777</v>
      </c>
      <c r="I668" s="9">
        <f t="shared" si="15"/>
        <v>131.84247028038126</v>
      </c>
    </row>
    <row r="669" spans="1:9" x14ac:dyDescent="0.25">
      <c r="A669" s="14"/>
      <c r="B669" s="5">
        <f>DATE(YEAR(siječanj!B669),MONTH(siječanj!B669)+9,DAY(siječanj!B669))</f>
        <v>44111</v>
      </c>
      <c r="C669" s="8">
        <v>6.9375</v>
      </c>
      <c r="D669">
        <v>0.91220136500000004</v>
      </c>
      <c r="E669" s="6">
        <v>134.52019570973007</v>
      </c>
      <c r="F669" s="9">
        <v>66.555990976455718</v>
      </c>
      <c r="G669" s="9">
        <v>52.870445550200003</v>
      </c>
      <c r="H669" s="9">
        <v>236.35469336984559</v>
      </c>
      <c r="I669" s="9">
        <f t="shared" si="15"/>
        <v>122.70950614648292</v>
      </c>
    </row>
    <row r="670" spans="1:9" x14ac:dyDescent="0.25">
      <c r="A670" s="14"/>
      <c r="B670" s="5">
        <f>DATE(YEAR(siječanj!B670),MONTH(siječanj!B670)+9,DAY(siječanj!B670))</f>
        <v>44111</v>
      </c>
      <c r="C670" s="8">
        <v>6.9479166666666696</v>
      </c>
      <c r="D670">
        <v>0.91220136500000004</v>
      </c>
      <c r="E670" s="6">
        <v>122.35718182793372</v>
      </c>
      <c r="F670" s="9">
        <v>64.577511167663673</v>
      </c>
      <c r="G670" s="9">
        <v>51.936434824609762</v>
      </c>
      <c r="H670" s="9">
        <v>234.62386128712913</v>
      </c>
      <c r="I670" s="9">
        <f t="shared" si="15"/>
        <v>111.61438828099433</v>
      </c>
    </row>
    <row r="671" spans="1:9" x14ac:dyDescent="0.25">
      <c r="A671" s="14"/>
      <c r="B671" s="5">
        <f>DATE(YEAR(siječanj!B671),MONTH(siječanj!B671)+9,DAY(siječanj!B671))</f>
        <v>44111</v>
      </c>
      <c r="C671" s="8">
        <v>6.9583333333333304</v>
      </c>
      <c r="D671">
        <v>0.91220136500000004</v>
      </c>
      <c r="E671" s="6">
        <v>110.85760360459599</v>
      </c>
      <c r="F671" s="9">
        <v>62.494224615854414</v>
      </c>
      <c r="G671" s="9">
        <v>50.967224526015961</v>
      </c>
      <c r="H671" s="9">
        <v>234.46516441867607</v>
      </c>
      <c r="I671" s="9">
        <f t="shared" si="15"/>
        <v>101.12445732874139</v>
      </c>
    </row>
    <row r="672" spans="1:9" x14ac:dyDescent="0.25">
      <c r="A672" s="14"/>
      <c r="B672" s="5">
        <f>DATE(YEAR(siječanj!B672),MONTH(siječanj!B672)+9,DAY(siječanj!B672))</f>
        <v>44111</v>
      </c>
      <c r="C672" s="8">
        <v>6.96875</v>
      </c>
      <c r="D672">
        <v>0.91220136500000004</v>
      </c>
      <c r="E672" s="6">
        <v>100.77031055389496</v>
      </c>
      <c r="F672" s="9">
        <v>60.700088888275552</v>
      </c>
      <c r="G672" s="9">
        <v>50.591902189908964</v>
      </c>
      <c r="H672" s="9">
        <v>234.40356144292363</v>
      </c>
      <c r="I672" s="9">
        <f t="shared" si="15"/>
        <v>91.922814838736898</v>
      </c>
    </row>
    <row r="673" spans="1:9" x14ac:dyDescent="0.25">
      <c r="A673" s="14"/>
      <c r="B673" s="5">
        <f>DATE(YEAR(siječanj!B673),MONTH(siječanj!B673)+9,DAY(siječanj!B673))</f>
        <v>44111</v>
      </c>
      <c r="C673" s="8">
        <v>6.9791666666666696</v>
      </c>
      <c r="D673">
        <v>0.91220136500000004</v>
      </c>
      <c r="E673" s="6">
        <v>91.730437689210191</v>
      </c>
      <c r="F673" s="9">
        <v>60.265945421276825</v>
      </c>
      <c r="G673" s="9">
        <v>50.758706792270267</v>
      </c>
      <c r="H673" s="9">
        <v>234.16390790815575</v>
      </c>
      <c r="I673" s="9">
        <f t="shared" si="15"/>
        <v>83.676630472144993</v>
      </c>
    </row>
    <row r="674" spans="1:9" ht="15.75" thickBot="1" x14ac:dyDescent="0.3">
      <c r="A674" s="14"/>
      <c r="B674" s="5">
        <f>DATE(YEAR(siječanj!B674),MONTH(siječanj!B674)+9,DAY(siječanj!B674))</f>
        <v>44111</v>
      </c>
      <c r="C674" s="8">
        <v>6.9895833333333304</v>
      </c>
      <c r="D674">
        <v>0.91220136500000004</v>
      </c>
      <c r="E674" s="6">
        <v>83.887768814887181</v>
      </c>
      <c r="F674" s="9">
        <v>58.357899736430142</v>
      </c>
      <c r="G674" s="9">
        <v>49.645671054358331</v>
      </c>
      <c r="H674" s="9">
        <v>235.16546913144259</v>
      </c>
      <c r="I674" s="9">
        <f t="shared" si="15"/>
        <v>76.522537219744521</v>
      </c>
    </row>
    <row r="675" spans="1:9" x14ac:dyDescent="0.25">
      <c r="A675" s="13">
        <f t="shared" ref="A675" si="16">A579+1</f>
        <v>282</v>
      </c>
      <c r="B675" s="5">
        <f>DATE(YEAR(siječanj!B675),MONTH(siječanj!B675)+9,DAY(siječanj!B675))</f>
        <v>44112</v>
      </c>
      <c r="C675" s="8">
        <v>7</v>
      </c>
      <c r="D675">
        <v>0.91138027700000002</v>
      </c>
      <c r="E675" s="6">
        <v>76.46650931870208</v>
      </c>
      <c r="F675" s="9">
        <v>57.547302426427173</v>
      </c>
      <c r="G675" s="9">
        <v>49.147182161523098</v>
      </c>
      <c r="H675" s="9">
        <v>236.02809447584065</v>
      </c>
      <c r="I675" s="9">
        <f t="shared" si="15"/>
        <v>69.690068444101783</v>
      </c>
    </row>
    <row r="676" spans="1:9" x14ac:dyDescent="0.25">
      <c r="A676" s="14"/>
      <c r="B676" s="5">
        <f>DATE(YEAR(siječanj!B676),MONTH(siječanj!B676)+9,DAY(siječanj!B676))</f>
        <v>44112</v>
      </c>
      <c r="C676" s="8">
        <v>7.0104166666666696</v>
      </c>
      <c r="D676">
        <v>0.91138027700000002</v>
      </c>
      <c r="E676" s="6">
        <v>70.847458446333476</v>
      </c>
      <c r="F676" s="9">
        <v>57.26691943486977</v>
      </c>
      <c r="G676" s="9">
        <v>49.525699376051115</v>
      </c>
      <c r="H676" s="9">
        <v>236.08302293902798</v>
      </c>
      <c r="I676" s="9">
        <f t="shared" si="15"/>
        <v>64.568976303565393</v>
      </c>
    </row>
    <row r="677" spans="1:9" x14ac:dyDescent="0.25">
      <c r="A677" s="14"/>
      <c r="B677" s="5">
        <f>DATE(YEAR(siječanj!B677),MONTH(siječanj!B677)+9,DAY(siječanj!B677))</f>
        <v>44112</v>
      </c>
      <c r="C677" s="8">
        <v>7.0208333333333304</v>
      </c>
      <c r="D677">
        <v>0.91138027700000002</v>
      </c>
      <c r="E677" s="6">
        <v>66.550866154453956</v>
      </c>
      <c r="F677" s="9">
        <v>56.781067315344735</v>
      </c>
      <c r="G677" s="9">
        <v>48.615837937725736</v>
      </c>
      <c r="H677" s="9">
        <v>236.31786675175894</v>
      </c>
      <c r="I677" s="9">
        <f t="shared" si="15"/>
        <v>60.653146830436171</v>
      </c>
    </row>
    <row r="678" spans="1:9" x14ac:dyDescent="0.25">
      <c r="A678" s="14"/>
      <c r="B678" s="5">
        <f>DATE(YEAR(siječanj!B678),MONTH(siječanj!B678)+9,DAY(siječanj!B678))</f>
        <v>44112</v>
      </c>
      <c r="C678" s="8">
        <v>7.03125</v>
      </c>
      <c r="D678">
        <v>0.91138027700000002</v>
      </c>
      <c r="E678" s="6">
        <v>63.089736734183262</v>
      </c>
      <c r="F678" s="9">
        <v>56.316412110055062</v>
      </c>
      <c r="G678" s="9">
        <v>48.862430635053904</v>
      </c>
      <c r="H678" s="9">
        <v>236.102273806558</v>
      </c>
      <c r="I678" s="9">
        <f t="shared" si="15"/>
        <v>57.498741740657017</v>
      </c>
    </row>
    <row r="679" spans="1:9" x14ac:dyDescent="0.25">
      <c r="A679" s="14"/>
      <c r="B679" s="5">
        <f>DATE(YEAR(siječanj!B679),MONTH(siječanj!B679)+9,DAY(siječanj!B679))</f>
        <v>44112</v>
      </c>
      <c r="C679" s="8">
        <v>7.0416666666666696</v>
      </c>
      <c r="D679">
        <v>0.91138027700000002</v>
      </c>
      <c r="E679" s="6">
        <v>59.82368918826662</v>
      </c>
      <c r="F679" s="9">
        <v>55.91720821669989</v>
      </c>
      <c r="G679" s="9">
        <v>48.582930689989254</v>
      </c>
      <c r="H679" s="9">
        <v>235.99442442501856</v>
      </c>
      <c r="I679" s="9">
        <f t="shared" si="15"/>
        <v>54.522130423564342</v>
      </c>
    </row>
    <row r="680" spans="1:9" x14ac:dyDescent="0.25">
      <c r="A680" s="14"/>
      <c r="B680" s="5">
        <f>DATE(YEAR(siječanj!B680),MONTH(siječanj!B680)+9,DAY(siječanj!B680))</f>
        <v>44112</v>
      </c>
      <c r="C680" s="8">
        <v>7.0520833333333304</v>
      </c>
      <c r="D680">
        <v>0.91138027700000002</v>
      </c>
      <c r="E680" s="6">
        <v>58.194480883293295</v>
      </c>
      <c r="F680" s="9">
        <v>55.079321227134159</v>
      </c>
      <c r="G680" s="9">
        <v>46.939297531110874</v>
      </c>
      <c r="H680" s="9">
        <v>236.30182835527808</v>
      </c>
      <c r="I680" s="9">
        <f t="shared" si="15"/>
        <v>53.037302107287047</v>
      </c>
    </row>
    <row r="681" spans="1:9" x14ac:dyDescent="0.25">
      <c r="A681" s="14"/>
      <c r="B681" s="5">
        <f>DATE(YEAR(siječanj!B681),MONTH(siječanj!B681)+9,DAY(siječanj!B681))</f>
        <v>44112</v>
      </c>
      <c r="C681" s="8">
        <v>7.0625</v>
      </c>
      <c r="D681">
        <v>0.91138027700000002</v>
      </c>
      <c r="E681" s="6">
        <v>56.225255547680476</v>
      </c>
      <c r="F681" s="9">
        <v>54.697852631016417</v>
      </c>
      <c r="G681" s="9">
        <v>47.081936871815202</v>
      </c>
      <c r="H681" s="9">
        <v>235.83799265812254</v>
      </c>
      <c r="I681" s="9">
        <f t="shared" si="15"/>
        <v>51.242588975440817</v>
      </c>
    </row>
    <row r="682" spans="1:9" x14ac:dyDescent="0.25">
      <c r="A682" s="14"/>
      <c r="B682" s="5">
        <f>DATE(YEAR(siječanj!B682),MONTH(siječanj!B682)+9,DAY(siječanj!B682))</f>
        <v>44112</v>
      </c>
      <c r="C682" s="8">
        <v>7.0729166666666696</v>
      </c>
      <c r="D682">
        <v>0.91138027700000002</v>
      </c>
      <c r="E682" s="6">
        <v>55.016255133203714</v>
      </c>
      <c r="F682" s="9">
        <v>54.760636860880993</v>
      </c>
      <c r="G682" s="9">
        <v>46.619190681315104</v>
      </c>
      <c r="H682" s="9">
        <v>236.07453355002804</v>
      </c>
      <c r="I682" s="9">
        <f t="shared" si="15"/>
        <v>50.140729842801875</v>
      </c>
    </row>
    <row r="683" spans="1:9" x14ac:dyDescent="0.25">
      <c r="A683" s="14"/>
      <c r="B683" s="5">
        <f>DATE(YEAR(siječanj!B683),MONTH(siječanj!B683)+9,DAY(siječanj!B683))</f>
        <v>44112</v>
      </c>
      <c r="C683" s="8">
        <v>7.0833333333333304</v>
      </c>
      <c r="D683">
        <v>0.91138027700000002</v>
      </c>
      <c r="E683" s="6">
        <v>53.896276016265389</v>
      </c>
      <c r="F683" s="9">
        <v>54.782249009450588</v>
      </c>
      <c r="G683" s="9">
        <v>47.260390799619131</v>
      </c>
      <c r="H683" s="9">
        <v>236.18060598984357</v>
      </c>
      <c r="I683" s="9">
        <f t="shared" si="15"/>
        <v>49.120002964972407</v>
      </c>
    </row>
    <row r="684" spans="1:9" x14ac:dyDescent="0.25">
      <c r="A684" s="14"/>
      <c r="B684" s="5">
        <f>DATE(YEAR(siječanj!B684),MONTH(siječanj!B684)+9,DAY(siječanj!B684))</f>
        <v>44112</v>
      </c>
      <c r="C684" s="8">
        <v>7.09375</v>
      </c>
      <c r="D684">
        <v>0.91138027700000002</v>
      </c>
      <c r="E684" s="6">
        <v>52.913634880452264</v>
      </c>
      <c r="F684" s="9">
        <v>54.860117425033991</v>
      </c>
      <c r="G684" s="9">
        <v>47.300298824695659</v>
      </c>
      <c r="H684" s="9">
        <v>236.38331810411006</v>
      </c>
      <c r="I684" s="9">
        <f t="shared" si="15"/>
        <v>48.224443214423445</v>
      </c>
    </row>
    <row r="685" spans="1:9" x14ac:dyDescent="0.25">
      <c r="A685" s="14"/>
      <c r="B685" s="5">
        <f>DATE(YEAR(siječanj!B685),MONTH(siječanj!B685)+9,DAY(siječanj!B685))</f>
        <v>44112</v>
      </c>
      <c r="C685" s="8">
        <v>7.1041666666666696</v>
      </c>
      <c r="D685">
        <v>0.91138027700000002</v>
      </c>
      <c r="E685" s="6">
        <v>53.011089429674918</v>
      </c>
      <c r="F685" s="9">
        <v>55.744131359440765</v>
      </c>
      <c r="G685" s="9">
        <v>48.603976951587704</v>
      </c>
      <c r="H685" s="9">
        <v>236.06843604438222</v>
      </c>
      <c r="I685" s="9">
        <f t="shared" si="15"/>
        <v>48.313261368488902</v>
      </c>
    </row>
    <row r="686" spans="1:9" x14ac:dyDescent="0.25">
      <c r="A686" s="14"/>
      <c r="B686" s="5">
        <f>DATE(YEAR(siječanj!B686),MONTH(siječanj!B686)+9,DAY(siječanj!B686))</f>
        <v>44112</v>
      </c>
      <c r="C686" s="8">
        <v>7.1145833333333304</v>
      </c>
      <c r="D686">
        <v>0.91138027700000002</v>
      </c>
      <c r="E686" s="6">
        <v>52.526578119206782</v>
      </c>
      <c r="F686" s="9">
        <v>55.67002800133033</v>
      </c>
      <c r="G686" s="9">
        <v>48.142955995434953</v>
      </c>
      <c r="H686" s="9">
        <v>235.88136401213157</v>
      </c>
      <c r="I686" s="9">
        <f t="shared" si="15"/>
        <v>47.871687316144815</v>
      </c>
    </row>
    <row r="687" spans="1:9" x14ac:dyDescent="0.25">
      <c r="A687" s="14"/>
      <c r="B687" s="5">
        <f>DATE(YEAR(siječanj!B687),MONTH(siječanj!B687)+9,DAY(siječanj!B687))</f>
        <v>44112</v>
      </c>
      <c r="C687" s="8">
        <v>7.125</v>
      </c>
      <c r="D687">
        <v>0.91138027700000002</v>
      </c>
      <c r="E687" s="6">
        <v>52.849490334879555</v>
      </c>
      <c r="F687" s="9">
        <v>55.157620847603113</v>
      </c>
      <c r="G687" s="9">
        <v>47.654175539401585</v>
      </c>
      <c r="H687" s="9">
        <v>235.92704439209976</v>
      </c>
      <c r="I687" s="9">
        <f t="shared" si="15"/>
        <v>48.165983140711354</v>
      </c>
    </row>
    <row r="688" spans="1:9" x14ac:dyDescent="0.25">
      <c r="A688" s="14"/>
      <c r="B688" s="5">
        <f>DATE(YEAR(siječanj!B688),MONTH(siječanj!B688)+9,DAY(siječanj!B688))</f>
        <v>44112</v>
      </c>
      <c r="C688" s="8">
        <v>7.1354166666666696</v>
      </c>
      <c r="D688">
        <v>0.91138027700000002</v>
      </c>
      <c r="E688" s="6">
        <v>53.322690781114211</v>
      </c>
      <c r="F688" s="9">
        <v>54.936867902025206</v>
      </c>
      <c r="G688" s="9">
        <v>47.968060363472425</v>
      </c>
      <c r="H688" s="9">
        <v>235.6909457390615</v>
      </c>
      <c r="I688" s="9">
        <f t="shared" si="15"/>
        <v>48.597248694477216</v>
      </c>
    </row>
    <row r="689" spans="1:9" x14ac:dyDescent="0.25">
      <c r="A689" s="14"/>
      <c r="B689" s="5">
        <f>DATE(YEAR(siječanj!B689),MONTH(siječanj!B689)+9,DAY(siječanj!B689))</f>
        <v>44112</v>
      </c>
      <c r="C689" s="8">
        <v>7.1458333333333304</v>
      </c>
      <c r="D689">
        <v>0.91138027700000002</v>
      </c>
      <c r="E689" s="6">
        <v>53.831046159955505</v>
      </c>
      <c r="F689" s="9">
        <v>54.760333420405971</v>
      </c>
      <c r="G689" s="9">
        <v>47.156461404583453</v>
      </c>
      <c r="H689" s="9">
        <v>235.39490125817065</v>
      </c>
      <c r="I689" s="9">
        <f t="shared" si="15"/>
        <v>49.060553760460039</v>
      </c>
    </row>
    <row r="690" spans="1:9" x14ac:dyDescent="0.25">
      <c r="A690" s="14"/>
      <c r="B690" s="5">
        <f>DATE(YEAR(siječanj!B690),MONTH(siječanj!B690)+9,DAY(siječanj!B690))</f>
        <v>44112</v>
      </c>
      <c r="C690" s="8">
        <v>7.15625</v>
      </c>
      <c r="D690">
        <v>0.91138027700000002</v>
      </c>
      <c r="E690" s="6">
        <v>54.50034726262686</v>
      </c>
      <c r="F690" s="9">
        <v>54.190013054965824</v>
      </c>
      <c r="G690" s="9">
        <v>47.095039866939395</v>
      </c>
      <c r="H690" s="9">
        <v>235.47993291106798</v>
      </c>
      <c r="I690" s="9">
        <f t="shared" si="15"/>
        <v>49.670541584809058</v>
      </c>
    </row>
    <row r="691" spans="1:9" x14ac:dyDescent="0.25">
      <c r="A691" s="14"/>
      <c r="B691" s="5">
        <f>DATE(YEAR(siječanj!B691),MONTH(siječanj!B691)+9,DAY(siječanj!B691))</f>
        <v>44112</v>
      </c>
      <c r="C691" s="8">
        <v>7.1666666666666696</v>
      </c>
      <c r="D691">
        <v>0.91138027700000002</v>
      </c>
      <c r="E691" s="6">
        <v>57.202741209250746</v>
      </c>
      <c r="F691" s="9">
        <v>54.381080738283444</v>
      </c>
      <c r="G691" s="9">
        <v>47.45913619899455</v>
      </c>
      <c r="H691" s="9">
        <v>235.55184813851022</v>
      </c>
      <c r="I691" s="9">
        <f t="shared" si="15"/>
        <v>52.133450128446263</v>
      </c>
    </row>
    <row r="692" spans="1:9" x14ac:dyDescent="0.25">
      <c r="A692" s="14"/>
      <c r="B692" s="5">
        <f>DATE(YEAR(siječanj!B692),MONTH(siječanj!B692)+9,DAY(siječanj!B692))</f>
        <v>44112</v>
      </c>
      <c r="C692" s="8">
        <v>7.1770833333333304</v>
      </c>
      <c r="D692">
        <v>0.91138027700000002</v>
      </c>
      <c r="E692" s="6">
        <v>59.508267900499852</v>
      </c>
      <c r="F692" s="9">
        <v>54.443996725196385</v>
      </c>
      <c r="G692" s="9">
        <v>48.871036838800514</v>
      </c>
      <c r="H692" s="9">
        <v>234.77302156890335</v>
      </c>
      <c r="I692" s="9">
        <f t="shared" si="15"/>
        <v>54.234661682947767</v>
      </c>
    </row>
    <row r="693" spans="1:9" x14ac:dyDescent="0.25">
      <c r="A693" s="14"/>
      <c r="B693" s="5">
        <f>DATE(YEAR(siječanj!B693),MONTH(siječanj!B693)+9,DAY(siječanj!B693))</f>
        <v>44112</v>
      </c>
      <c r="C693" s="8">
        <v>7.1875</v>
      </c>
      <c r="D693">
        <v>0.91138027700000002</v>
      </c>
      <c r="E693" s="6">
        <v>63.327445602715102</v>
      </c>
      <c r="F693" s="9">
        <v>54.30877805983399</v>
      </c>
      <c r="G693" s="9">
        <v>47.224408481402428</v>
      </c>
      <c r="H693" s="9">
        <v>225.97514350628759</v>
      </c>
      <c r="I693" s="9">
        <f t="shared" si="15"/>
        <v>57.71538491510492</v>
      </c>
    </row>
    <row r="694" spans="1:9" x14ac:dyDescent="0.25">
      <c r="A694" s="14"/>
      <c r="B694" s="5">
        <f>DATE(YEAR(siječanj!B694),MONTH(siječanj!B694)+9,DAY(siječanj!B694))</f>
        <v>44112</v>
      </c>
      <c r="C694" s="8">
        <v>7.1979166666666696</v>
      </c>
      <c r="D694">
        <v>0.91138027700000002</v>
      </c>
      <c r="E694" s="6">
        <v>67.933677147208058</v>
      </c>
      <c r="F694" s="9">
        <v>55.077161210068546</v>
      </c>
      <c r="G694" s="9">
        <v>46.738782967809819</v>
      </c>
      <c r="H694" s="9">
        <v>206.84684202908812</v>
      </c>
      <c r="I694" s="9">
        <f t="shared" si="15"/>
        <v>61.913413496051049</v>
      </c>
    </row>
    <row r="695" spans="1:9" x14ac:dyDescent="0.25">
      <c r="A695" s="14"/>
      <c r="B695" s="5">
        <f>DATE(YEAR(siječanj!B695),MONTH(siječanj!B695)+9,DAY(siječanj!B695))</f>
        <v>44112</v>
      </c>
      <c r="C695" s="8">
        <v>7.2083333333333304</v>
      </c>
      <c r="D695">
        <v>0.91138027700000002</v>
      </c>
      <c r="E695" s="6">
        <v>74.0693855787231</v>
      </c>
      <c r="F695" s="9">
        <v>55.856264592874581</v>
      </c>
      <c r="G695" s="9">
        <v>47.760952369830001</v>
      </c>
      <c r="H695" s="9">
        <v>192.19804392473748</v>
      </c>
      <c r="I695" s="9">
        <f t="shared" si="15"/>
        <v>67.505377145956459</v>
      </c>
    </row>
    <row r="696" spans="1:9" x14ac:dyDescent="0.25">
      <c r="A696" s="14"/>
      <c r="B696" s="5">
        <f>DATE(YEAR(siječanj!B696),MONTH(siječanj!B696)+9,DAY(siječanj!B696))</f>
        <v>44112</v>
      </c>
      <c r="C696" s="8">
        <v>7.21875</v>
      </c>
      <c r="D696">
        <v>0.91138027700000002</v>
      </c>
      <c r="E696" s="6">
        <v>80.321555895353811</v>
      </c>
      <c r="F696" s="9">
        <v>60.647937052950205</v>
      </c>
      <c r="G696" s="9">
        <v>47.790916335821116</v>
      </c>
      <c r="H696" s="9">
        <v>169.32949175451049</v>
      </c>
      <c r="I696" s="9">
        <f t="shared" si="15"/>
        <v>73.203481860978542</v>
      </c>
    </row>
    <row r="697" spans="1:9" x14ac:dyDescent="0.25">
      <c r="A697" s="14"/>
      <c r="B697" s="5">
        <f>DATE(YEAR(siječanj!B697),MONTH(siječanj!B697)+9,DAY(siječanj!B697))</f>
        <v>44112</v>
      </c>
      <c r="C697" s="8">
        <v>7.2291666666666696</v>
      </c>
      <c r="D697">
        <v>0.91138027700000002</v>
      </c>
      <c r="E697" s="6">
        <v>85.223480499135718</v>
      </c>
      <c r="F697" s="9">
        <v>66.285793204000669</v>
      </c>
      <c r="G697" s="9">
        <v>50.168728562251182</v>
      </c>
      <c r="H697" s="9">
        <v>143.143782708841</v>
      </c>
      <c r="I697" s="9">
        <f t="shared" si="15"/>
        <v>77.670999264206415</v>
      </c>
    </row>
    <row r="698" spans="1:9" x14ac:dyDescent="0.25">
      <c r="A698" s="14"/>
      <c r="B698" s="5">
        <f>DATE(YEAR(siječanj!B698),MONTH(siječanj!B698)+9,DAY(siječanj!B698))</f>
        <v>44112</v>
      </c>
      <c r="C698" s="8">
        <v>7.2395833333333304</v>
      </c>
      <c r="D698">
        <v>0.91138027700000002</v>
      </c>
      <c r="E698" s="6">
        <v>90.816916846548921</v>
      </c>
      <c r="F698" s="9">
        <v>67.762825649906759</v>
      </c>
      <c r="G698" s="9">
        <v>53.612492005863444</v>
      </c>
      <c r="H698" s="9">
        <v>112.68788204601428</v>
      </c>
      <c r="I698" s="9">
        <f t="shared" si="15"/>
        <v>82.768746831893722</v>
      </c>
    </row>
    <row r="699" spans="1:9" x14ac:dyDescent="0.25">
      <c r="A699" s="14"/>
      <c r="B699" s="5">
        <f>DATE(YEAR(siječanj!B699),MONTH(siječanj!B699)+9,DAY(siječanj!B699))</f>
        <v>44112</v>
      </c>
      <c r="C699" s="8">
        <v>7.25</v>
      </c>
      <c r="D699">
        <v>0.91138027700000002</v>
      </c>
      <c r="E699" s="6">
        <v>95.876604721358817</v>
      </c>
      <c r="F699" s="9">
        <v>72.232939044492156</v>
      </c>
      <c r="G699" s="9">
        <v>64.882617328706203</v>
      </c>
      <c r="H699" s="9">
        <v>66.345316758165282</v>
      </c>
      <c r="I699" s="9">
        <f t="shared" si="15"/>
        <v>87.380046568771505</v>
      </c>
    </row>
    <row r="700" spans="1:9" x14ac:dyDescent="0.25">
      <c r="A700" s="14"/>
      <c r="B700" s="5">
        <f>DATE(YEAR(siječanj!B700),MONTH(siječanj!B700)+9,DAY(siječanj!B700))</f>
        <v>44112</v>
      </c>
      <c r="C700" s="8">
        <v>7.2604166666666696</v>
      </c>
      <c r="D700">
        <v>0.91138027700000002</v>
      </c>
      <c r="E700" s="6">
        <v>98.938592996421121</v>
      </c>
      <c r="F700" s="9">
        <v>89.455681400587551</v>
      </c>
      <c r="G700" s="9">
        <v>83.152405777753174</v>
      </c>
      <c r="H700" s="9">
        <v>34.689932514184775</v>
      </c>
      <c r="I700" s="9">
        <f t="shared" si="15"/>
        <v>90.170682291068545</v>
      </c>
    </row>
    <row r="701" spans="1:9" x14ac:dyDescent="0.25">
      <c r="A701" s="14"/>
      <c r="B701" s="5">
        <f>DATE(YEAR(siječanj!B701),MONTH(siječanj!B701)+9,DAY(siječanj!B701))</f>
        <v>44112</v>
      </c>
      <c r="C701" s="8">
        <v>7.2708333333333304</v>
      </c>
      <c r="D701">
        <v>0.91138027700000002</v>
      </c>
      <c r="E701" s="6">
        <v>101.11496175215606</v>
      </c>
      <c r="F701" s="9">
        <v>99.431302987460256</v>
      </c>
      <c r="G701" s="9">
        <v>94.993483829617873</v>
      </c>
      <c r="H701" s="9">
        <v>18.55930976298264</v>
      </c>
      <c r="I701" s="9">
        <f t="shared" si="15"/>
        <v>92.154181850524395</v>
      </c>
    </row>
    <row r="702" spans="1:9" x14ac:dyDescent="0.25">
      <c r="A702" s="14"/>
      <c r="B702" s="5">
        <f>DATE(YEAR(siječanj!B702),MONTH(siječanj!B702)+9,DAY(siječanj!B702))</f>
        <v>44112</v>
      </c>
      <c r="C702" s="8">
        <v>7.28125</v>
      </c>
      <c r="D702">
        <v>0.91138027700000002</v>
      </c>
      <c r="E702" s="6">
        <v>102.06940963292737</v>
      </c>
      <c r="F702" s="9">
        <v>109.23253014659019</v>
      </c>
      <c r="G702" s="9">
        <v>103.30859820969556</v>
      </c>
      <c r="H702" s="9">
        <v>11.93843188775045</v>
      </c>
      <c r="I702" s="9">
        <f t="shared" si="15"/>
        <v>93.024046824483818</v>
      </c>
    </row>
    <row r="703" spans="1:9" x14ac:dyDescent="0.25">
      <c r="A703" s="14"/>
      <c r="B703" s="5">
        <f>DATE(YEAR(siječanj!B703),MONTH(siječanj!B703)+9,DAY(siječanj!B703))</f>
        <v>44112</v>
      </c>
      <c r="C703" s="8">
        <v>7.2916666666666696</v>
      </c>
      <c r="D703">
        <v>0.91138027700000002</v>
      </c>
      <c r="E703" s="6">
        <v>100.00349929596135</v>
      </c>
      <c r="F703" s="9">
        <v>115.46253441409318</v>
      </c>
      <c r="G703" s="9">
        <v>109.24844029168787</v>
      </c>
      <c r="H703" s="9">
        <v>4.7470169579707777</v>
      </c>
      <c r="I703" s="9">
        <f t="shared" si="15"/>
        <v>91.141216889322564</v>
      </c>
    </row>
    <row r="704" spans="1:9" x14ac:dyDescent="0.25">
      <c r="A704" s="14"/>
      <c r="B704" s="5">
        <f>DATE(YEAR(siječanj!B704),MONTH(siječanj!B704)+9,DAY(siječanj!B704))</f>
        <v>44112</v>
      </c>
      <c r="C704" s="8">
        <v>7.3020833333333304</v>
      </c>
      <c r="D704">
        <v>0.91138027700000002</v>
      </c>
      <c r="E704" s="6">
        <v>97.350127038069175</v>
      </c>
      <c r="F704" s="9">
        <v>128.45955672976791</v>
      </c>
      <c r="G704" s="9">
        <v>120.08184969596579</v>
      </c>
      <c r="H704" s="9">
        <v>3.3558692479765093</v>
      </c>
      <c r="I704" s="9">
        <f t="shared" si="15"/>
        <v>88.722985745940676</v>
      </c>
    </row>
    <row r="705" spans="1:9" x14ac:dyDescent="0.25">
      <c r="A705" s="14"/>
      <c r="B705" s="5">
        <f>DATE(YEAR(siječanj!B705),MONTH(siječanj!B705)+9,DAY(siječanj!B705))</f>
        <v>44112</v>
      </c>
      <c r="C705" s="8">
        <v>7.3125</v>
      </c>
      <c r="D705">
        <v>0.91138027700000002</v>
      </c>
      <c r="E705" s="6">
        <v>97.148309882168661</v>
      </c>
      <c r="F705" s="9">
        <v>134.74642414523476</v>
      </c>
      <c r="G705" s="9">
        <v>132.66758601660308</v>
      </c>
      <c r="H705" s="9">
        <v>3.834826918858671</v>
      </c>
      <c r="I705" s="9">
        <f t="shared" si="15"/>
        <v>88.539053570492712</v>
      </c>
    </row>
    <row r="706" spans="1:9" x14ac:dyDescent="0.25">
      <c r="A706" s="14"/>
      <c r="B706" s="5">
        <f>DATE(YEAR(siječanj!B706),MONTH(siječanj!B706)+9,DAY(siječanj!B706))</f>
        <v>44112</v>
      </c>
      <c r="C706" s="8">
        <v>7.3229166666666696</v>
      </c>
      <c r="D706">
        <v>0.91138027700000002</v>
      </c>
      <c r="E706" s="6">
        <v>96.225602127393614</v>
      </c>
      <c r="F706" s="9">
        <v>138.63070976905132</v>
      </c>
      <c r="G706" s="9">
        <v>145.7706849743478</v>
      </c>
      <c r="H706" s="9">
        <v>3.4712486696413873</v>
      </c>
      <c r="I706" s="9">
        <f t="shared" si="15"/>
        <v>87.698115921355779</v>
      </c>
    </row>
    <row r="707" spans="1:9" x14ac:dyDescent="0.25">
      <c r="A707" s="14"/>
      <c r="B707" s="5">
        <f>DATE(YEAR(siječanj!B707),MONTH(siječanj!B707)+9,DAY(siječanj!B707))</f>
        <v>44112</v>
      </c>
      <c r="C707" s="8">
        <v>7.3333333333333304</v>
      </c>
      <c r="D707">
        <v>0.91138027700000002</v>
      </c>
      <c r="E707" s="6">
        <v>97.647461468491286</v>
      </c>
      <c r="F707" s="9">
        <v>168.57335742700835</v>
      </c>
      <c r="G707" s="9">
        <v>153.32892067569247</v>
      </c>
      <c r="H707" s="9">
        <v>2.3820113447905644</v>
      </c>
      <c r="I707" s="9">
        <f t="shared" si="15"/>
        <v>88.993970481500412</v>
      </c>
    </row>
    <row r="708" spans="1:9" x14ac:dyDescent="0.25">
      <c r="A708" s="14"/>
      <c r="B708" s="5">
        <f>DATE(YEAR(siječanj!B708),MONTH(siječanj!B708)+9,DAY(siječanj!B708))</f>
        <v>44112</v>
      </c>
      <c r="C708" s="8">
        <v>7.34375</v>
      </c>
      <c r="D708">
        <v>0.91138027700000002</v>
      </c>
      <c r="E708" s="6">
        <v>98.502658526367895</v>
      </c>
      <c r="F708" s="9">
        <v>170.04676056512767</v>
      </c>
      <c r="G708" s="9">
        <v>175.33590218333197</v>
      </c>
      <c r="H708" s="9">
        <v>2.0807308755054192</v>
      </c>
      <c r="I708" s="9">
        <f t="shared" ref="I708:I771" si="17">D708*E708</f>
        <v>89.77338021299758</v>
      </c>
    </row>
    <row r="709" spans="1:9" x14ac:dyDescent="0.25">
      <c r="A709" s="14"/>
      <c r="B709" s="5">
        <f>DATE(YEAR(siječanj!B709),MONTH(siječanj!B709)+9,DAY(siječanj!B709))</f>
        <v>44112</v>
      </c>
      <c r="C709" s="8">
        <v>7.3541666666666696</v>
      </c>
      <c r="D709">
        <v>0.91138027700000002</v>
      </c>
      <c r="E709" s="6">
        <v>97.91145312741871</v>
      </c>
      <c r="F709" s="9">
        <v>198.45870673947815</v>
      </c>
      <c r="G709" s="9">
        <v>180.24144231250031</v>
      </c>
      <c r="H709" s="9">
        <v>2.3956039506964371</v>
      </c>
      <c r="I709" s="9">
        <f t="shared" si="17"/>
        <v>89.234567272739383</v>
      </c>
    </row>
    <row r="710" spans="1:9" x14ac:dyDescent="0.25">
      <c r="A710" s="14"/>
      <c r="B710" s="5">
        <f>DATE(YEAR(siječanj!B710),MONTH(siječanj!B710)+9,DAY(siječanj!B710))</f>
        <v>44112</v>
      </c>
      <c r="C710" s="8">
        <v>7.3645833333333304</v>
      </c>
      <c r="D710">
        <v>0.91138027700000002</v>
      </c>
      <c r="E710" s="6">
        <v>98.164536072934737</v>
      </c>
      <c r="F710" s="9">
        <v>185.59453944757092</v>
      </c>
      <c r="G710" s="9">
        <v>180.59672477371149</v>
      </c>
      <c r="H710" s="9">
        <v>1.7834934477830513</v>
      </c>
      <c r="I710" s="9">
        <f t="shared" si="17"/>
        <v>89.465222077727759</v>
      </c>
    </row>
    <row r="711" spans="1:9" x14ac:dyDescent="0.25">
      <c r="A711" s="14"/>
      <c r="B711" s="5">
        <f>DATE(YEAR(siječanj!B711),MONTH(siječanj!B711)+9,DAY(siječanj!B711))</f>
        <v>44112</v>
      </c>
      <c r="C711" s="8">
        <v>7.375</v>
      </c>
      <c r="D711">
        <v>0.91138027700000002</v>
      </c>
      <c r="E711" s="6">
        <v>98.484169518201142</v>
      </c>
      <c r="F711" s="9">
        <v>204.24041363887781</v>
      </c>
      <c r="G711" s="9">
        <v>185.96563808827005</v>
      </c>
      <c r="H711" s="9">
        <v>1.4258170409655562</v>
      </c>
      <c r="I711" s="9">
        <f t="shared" si="17"/>
        <v>89.756529695613111</v>
      </c>
    </row>
    <row r="712" spans="1:9" x14ac:dyDescent="0.25">
      <c r="A712" s="14"/>
      <c r="B712" s="5">
        <f>DATE(YEAR(siječanj!B712),MONTH(siječanj!B712)+9,DAY(siječanj!B712))</f>
        <v>44112</v>
      </c>
      <c r="C712" s="8">
        <v>7.3854166666666696</v>
      </c>
      <c r="D712">
        <v>0.91138027700000002</v>
      </c>
      <c r="E712" s="6">
        <v>99.558734388226782</v>
      </c>
      <c r="F712" s="9">
        <v>191.50193458583462</v>
      </c>
      <c r="G712" s="9">
        <v>181.79618996010797</v>
      </c>
      <c r="H712" s="9">
        <v>1.4119738663109775</v>
      </c>
      <c r="I712" s="9">
        <f t="shared" si="17"/>
        <v>90.735866924511555</v>
      </c>
    </row>
    <row r="713" spans="1:9" x14ac:dyDescent="0.25">
      <c r="A713" s="14"/>
      <c r="B713" s="5">
        <f>DATE(YEAR(siječanj!B713),MONTH(siječanj!B713)+9,DAY(siječanj!B713))</f>
        <v>44112</v>
      </c>
      <c r="C713" s="8">
        <v>7.3958333333333304</v>
      </c>
      <c r="D713">
        <v>0.91138027700000002</v>
      </c>
      <c r="E713" s="6">
        <v>98.982954700441411</v>
      </c>
      <c r="F713" s="9">
        <v>189.23574529506854</v>
      </c>
      <c r="G713" s="9">
        <v>183.94352765084392</v>
      </c>
      <c r="H713" s="9">
        <v>1.5709652279148885</v>
      </c>
      <c r="I713" s="9">
        <f t="shared" si="17"/>
        <v>90.211112673166753</v>
      </c>
    </row>
    <row r="714" spans="1:9" x14ac:dyDescent="0.25">
      <c r="A714" s="14"/>
      <c r="B714" s="5">
        <f>DATE(YEAR(siječanj!B714),MONTH(siječanj!B714)+9,DAY(siječanj!B714))</f>
        <v>44112</v>
      </c>
      <c r="C714" s="8">
        <v>7.40625</v>
      </c>
      <c r="D714">
        <v>0.91138027700000002</v>
      </c>
      <c r="E714" s="6">
        <v>98.811263109458778</v>
      </c>
      <c r="F714" s="9">
        <v>176.28381583103706</v>
      </c>
      <c r="G714" s="9">
        <v>189.92768269653573</v>
      </c>
      <c r="H714" s="9">
        <v>1.4875138552135483</v>
      </c>
      <c r="I714" s="9">
        <f t="shared" si="17"/>
        <v>90.054636343418423</v>
      </c>
    </row>
    <row r="715" spans="1:9" x14ac:dyDescent="0.25">
      <c r="A715" s="14"/>
      <c r="B715" s="5">
        <f>DATE(YEAR(siječanj!B715),MONTH(siječanj!B715)+9,DAY(siječanj!B715))</f>
        <v>44112</v>
      </c>
      <c r="C715" s="8">
        <v>7.4166666666666696</v>
      </c>
      <c r="D715">
        <v>0.91138027700000002</v>
      </c>
      <c r="E715" s="6">
        <v>99.599411199158624</v>
      </c>
      <c r="F715" s="9">
        <v>176.00716595585001</v>
      </c>
      <c r="G715" s="9">
        <v>189.72681270301035</v>
      </c>
      <c r="H715" s="9">
        <v>1.2834800157546886</v>
      </c>
      <c r="I715" s="9">
        <f t="shared" si="17"/>
        <v>90.772938967726091</v>
      </c>
    </row>
    <row r="716" spans="1:9" x14ac:dyDescent="0.25">
      <c r="A716" s="14"/>
      <c r="B716" s="5">
        <f>DATE(YEAR(siječanj!B716),MONTH(siječanj!B716)+9,DAY(siječanj!B716))</f>
        <v>44112</v>
      </c>
      <c r="C716" s="8">
        <v>7.4270833333333304</v>
      </c>
      <c r="D716">
        <v>0.91138027700000002</v>
      </c>
      <c r="E716" s="6">
        <v>99.641924002362217</v>
      </c>
      <c r="F716" s="9">
        <v>194.04560821309408</v>
      </c>
      <c r="G716" s="9">
        <v>185.51786789036848</v>
      </c>
      <c r="H716" s="9">
        <v>1.3156426609570544</v>
      </c>
      <c r="I716" s="9">
        <f t="shared" si="17"/>
        <v>90.811684298085822</v>
      </c>
    </row>
    <row r="717" spans="1:9" x14ac:dyDescent="0.25">
      <c r="A717" s="14"/>
      <c r="B717" s="5">
        <f>DATE(YEAR(siječanj!B717),MONTH(siječanj!B717)+9,DAY(siječanj!B717))</f>
        <v>44112</v>
      </c>
      <c r="C717" s="8">
        <v>7.4375</v>
      </c>
      <c r="D717">
        <v>0.91138027700000002</v>
      </c>
      <c r="E717" s="6">
        <v>99.696475513139077</v>
      </c>
      <c r="F717" s="9">
        <v>187.22483728182749</v>
      </c>
      <c r="G717" s="9">
        <v>182.6403766788913</v>
      </c>
      <c r="H717" s="9">
        <v>1.3564923549691226</v>
      </c>
      <c r="I717" s="9">
        <f t="shared" si="17"/>
        <v>90.861401469088406</v>
      </c>
    </row>
    <row r="718" spans="1:9" x14ac:dyDescent="0.25">
      <c r="A718" s="14"/>
      <c r="B718" s="5">
        <f>DATE(YEAR(siječanj!B718),MONTH(siječanj!B718)+9,DAY(siječanj!B718))</f>
        <v>44112</v>
      </c>
      <c r="C718" s="8">
        <v>7.4479166666666696</v>
      </c>
      <c r="D718">
        <v>0.91138027700000002</v>
      </c>
      <c r="E718" s="6">
        <v>101.44272956664385</v>
      </c>
      <c r="F718" s="9">
        <v>174.89244143711923</v>
      </c>
      <c r="G718" s="9">
        <v>181.91695636442242</v>
      </c>
      <c r="H718" s="9">
        <v>1.4539606033699604</v>
      </c>
      <c r="I718" s="9">
        <f t="shared" si="17"/>
        <v>92.452902972083962</v>
      </c>
    </row>
    <row r="719" spans="1:9" x14ac:dyDescent="0.25">
      <c r="A719" s="14"/>
      <c r="B719" s="5">
        <f>DATE(YEAR(siječanj!B719),MONTH(siječanj!B719)+9,DAY(siječanj!B719))</f>
        <v>44112</v>
      </c>
      <c r="C719" s="8">
        <v>7.4583333333333304</v>
      </c>
      <c r="D719">
        <v>0.91138027700000002</v>
      </c>
      <c r="E719" s="6">
        <v>102.05889214772318</v>
      </c>
      <c r="F719" s="9">
        <v>173.00851927003671</v>
      </c>
      <c r="G719" s="9">
        <v>182.73361121841265</v>
      </c>
      <c r="H719" s="9">
        <v>1.3910289144520529</v>
      </c>
      <c r="I719" s="9">
        <f t="shared" si="17"/>
        <v>93.014461395905087</v>
      </c>
    </row>
    <row r="720" spans="1:9" x14ac:dyDescent="0.25">
      <c r="A720" s="14"/>
      <c r="B720" s="5">
        <f>DATE(YEAR(siječanj!B720),MONTH(siječanj!B720)+9,DAY(siječanj!B720))</f>
        <v>44112</v>
      </c>
      <c r="C720" s="8">
        <v>7.46875</v>
      </c>
      <c r="D720">
        <v>0.91138027700000002</v>
      </c>
      <c r="E720" s="6">
        <v>103.03356275353875</v>
      </c>
      <c r="F720" s="9">
        <v>168.0833369935896</v>
      </c>
      <c r="G720" s="9">
        <v>176.54338651456521</v>
      </c>
      <c r="H720" s="9">
        <v>1.34245850847788</v>
      </c>
      <c r="I720" s="9">
        <f t="shared" si="17"/>
        <v>93.902756962617033</v>
      </c>
    </row>
    <row r="721" spans="1:9" x14ac:dyDescent="0.25">
      <c r="A721" s="14"/>
      <c r="B721" s="5">
        <f>DATE(YEAR(siječanj!B721),MONTH(siječanj!B721)+9,DAY(siječanj!B721))</f>
        <v>44112</v>
      </c>
      <c r="C721" s="8">
        <v>7.4791666666666696</v>
      </c>
      <c r="D721">
        <v>0.91138027700000002</v>
      </c>
      <c r="E721" s="6">
        <v>103.56938056518712</v>
      </c>
      <c r="F721" s="9">
        <v>164.82412677040318</v>
      </c>
      <c r="G721" s="9">
        <v>173.69125465055492</v>
      </c>
      <c r="H721" s="9">
        <v>1.2660739731155288</v>
      </c>
      <c r="I721" s="9">
        <f t="shared" si="17"/>
        <v>94.391090748218659</v>
      </c>
    </row>
    <row r="722" spans="1:9" x14ac:dyDescent="0.25">
      <c r="A722" s="14"/>
      <c r="B722" s="5">
        <f>DATE(YEAR(siječanj!B722),MONTH(siječanj!B722)+9,DAY(siječanj!B722))</f>
        <v>44112</v>
      </c>
      <c r="C722" s="8">
        <v>7.4895833333333304</v>
      </c>
      <c r="D722">
        <v>0.91138027700000002</v>
      </c>
      <c r="E722" s="6">
        <v>103.41137600366585</v>
      </c>
      <c r="F722" s="9">
        <v>161.18137577206571</v>
      </c>
      <c r="G722" s="9">
        <v>168.53166577654335</v>
      </c>
      <c r="H722" s="9">
        <v>1.2753400254082956</v>
      </c>
      <c r="I722" s="9">
        <f t="shared" si="17"/>
        <v>94.247088507172137</v>
      </c>
    </row>
    <row r="723" spans="1:9" x14ac:dyDescent="0.25">
      <c r="A723" s="14"/>
      <c r="B723" s="5">
        <f>DATE(YEAR(siječanj!B723),MONTH(siječanj!B723)+9,DAY(siječanj!B723))</f>
        <v>44112</v>
      </c>
      <c r="C723" s="8">
        <v>7.5</v>
      </c>
      <c r="D723">
        <v>0.91138027700000002</v>
      </c>
      <c r="E723" s="6">
        <v>101.846066981912</v>
      </c>
      <c r="F723" s="9">
        <v>158.79285605084991</v>
      </c>
      <c r="G723" s="9">
        <v>168.35872301401568</v>
      </c>
      <c r="H723" s="9">
        <v>1.3851140943879887</v>
      </c>
      <c r="I723" s="9">
        <f t="shared" si="17"/>
        <v>92.820496737335517</v>
      </c>
    </row>
    <row r="724" spans="1:9" x14ac:dyDescent="0.25">
      <c r="A724" s="14"/>
      <c r="B724" s="5">
        <f>DATE(YEAR(siječanj!B724),MONTH(siječanj!B724)+9,DAY(siječanj!B724))</f>
        <v>44112</v>
      </c>
      <c r="C724" s="8">
        <v>7.5104166666666696</v>
      </c>
      <c r="D724">
        <v>0.91138027700000002</v>
      </c>
      <c r="E724" s="6">
        <v>100.95532972101152</v>
      </c>
      <c r="F724" s="9">
        <v>157.34510161814558</v>
      </c>
      <c r="G724" s="9">
        <v>171.73808170225826</v>
      </c>
      <c r="H724" s="9">
        <v>1.5120735857141567</v>
      </c>
      <c r="I724" s="9">
        <f t="shared" si="17"/>
        <v>92.008696365761821</v>
      </c>
    </row>
    <row r="725" spans="1:9" x14ac:dyDescent="0.25">
      <c r="A725" s="14"/>
      <c r="B725" s="5">
        <f>DATE(YEAR(siječanj!B725),MONTH(siječanj!B725)+9,DAY(siječanj!B725))</f>
        <v>44112</v>
      </c>
      <c r="C725" s="8">
        <v>7.5208333333333304</v>
      </c>
      <c r="D725">
        <v>0.91138027700000002</v>
      </c>
      <c r="E725" s="6">
        <v>100.97668343318263</v>
      </c>
      <c r="F725" s="9">
        <v>154.31912931902906</v>
      </c>
      <c r="G725" s="9">
        <v>172.51716478601736</v>
      </c>
      <c r="H725" s="9">
        <v>1.5972330186905372</v>
      </c>
      <c r="I725" s="9">
        <f t="shared" si="17"/>
        <v>92.028157717875303</v>
      </c>
    </row>
    <row r="726" spans="1:9" x14ac:dyDescent="0.25">
      <c r="A726" s="14"/>
      <c r="B726" s="5">
        <f>DATE(YEAR(siječanj!B726),MONTH(siječanj!B726)+9,DAY(siječanj!B726))</f>
        <v>44112</v>
      </c>
      <c r="C726" s="8">
        <v>7.53125</v>
      </c>
      <c r="D726">
        <v>0.91138027700000002</v>
      </c>
      <c r="E726" s="6">
        <v>100.13274759128987</v>
      </c>
      <c r="F726" s="9">
        <v>152.59727630671051</v>
      </c>
      <c r="G726" s="9">
        <v>172.0056128340382</v>
      </c>
      <c r="H726" s="9">
        <v>1.7239429395498671</v>
      </c>
      <c r="I726" s="9">
        <f t="shared" si="17"/>
        <v>91.259011236520848</v>
      </c>
    </row>
    <row r="727" spans="1:9" x14ac:dyDescent="0.25">
      <c r="A727" s="14"/>
      <c r="B727" s="5">
        <f>DATE(YEAR(siječanj!B727),MONTH(siječanj!B727)+9,DAY(siječanj!B727))</f>
        <v>44112</v>
      </c>
      <c r="C727" s="8">
        <v>7.5416666666666696</v>
      </c>
      <c r="D727">
        <v>0.91138027700000002</v>
      </c>
      <c r="E727" s="6">
        <v>97.999375212710049</v>
      </c>
      <c r="F727" s="9">
        <v>152.51612594283151</v>
      </c>
      <c r="G727" s="9">
        <v>169.5678087780575</v>
      </c>
      <c r="H727" s="9">
        <v>1.8991613729075945</v>
      </c>
      <c r="I727" s="9">
        <f t="shared" si="17"/>
        <v>89.314697727186626</v>
      </c>
    </row>
    <row r="728" spans="1:9" x14ac:dyDescent="0.25">
      <c r="A728" s="14"/>
      <c r="B728" s="5">
        <f>DATE(YEAR(siječanj!B728),MONTH(siječanj!B728)+9,DAY(siječanj!B728))</f>
        <v>44112</v>
      </c>
      <c r="C728" s="8">
        <v>7.5520833333333304</v>
      </c>
      <c r="D728">
        <v>0.91138027700000002</v>
      </c>
      <c r="E728" s="6">
        <v>96.884200060407096</v>
      </c>
      <c r="F728" s="9">
        <v>151.69212534763582</v>
      </c>
      <c r="G728" s="9">
        <v>164.4131280360202</v>
      </c>
      <c r="H728" s="9">
        <v>1.795558682431875</v>
      </c>
      <c r="I728" s="9">
        <f t="shared" si="17"/>
        <v>88.298349087977243</v>
      </c>
    </row>
    <row r="729" spans="1:9" x14ac:dyDescent="0.25">
      <c r="A729" s="14"/>
      <c r="B729" s="5">
        <f>DATE(YEAR(siječanj!B729),MONTH(siječanj!B729)+9,DAY(siječanj!B729))</f>
        <v>44112</v>
      </c>
      <c r="C729" s="8">
        <v>7.5625</v>
      </c>
      <c r="D729">
        <v>0.91138027700000002</v>
      </c>
      <c r="E729" s="6">
        <v>96.874437228597458</v>
      </c>
      <c r="F729" s="9">
        <v>151.75198297397156</v>
      </c>
      <c r="G729" s="9">
        <v>162.38239941405337</v>
      </c>
      <c r="H729" s="9">
        <v>1.8125045171301852</v>
      </c>
      <c r="I729" s="9">
        <f t="shared" si="17"/>
        <v>88.289451435618261</v>
      </c>
    </row>
    <row r="730" spans="1:9" x14ac:dyDescent="0.25">
      <c r="A730" s="14"/>
      <c r="B730" s="5">
        <f>DATE(YEAR(siječanj!B730),MONTH(siječanj!B730)+9,DAY(siječanj!B730))</f>
        <v>44112</v>
      </c>
      <c r="C730" s="8">
        <v>7.5729166666666696</v>
      </c>
      <c r="D730">
        <v>0.91138027700000002</v>
      </c>
      <c r="E730" s="6">
        <v>97.215206926701541</v>
      </c>
      <c r="F730" s="9">
        <v>151.63915502155547</v>
      </c>
      <c r="G730" s="9">
        <v>158.32598209082886</v>
      </c>
      <c r="H730" s="9">
        <v>1.8911841025055798</v>
      </c>
      <c r="I730" s="9">
        <f t="shared" si="17"/>
        <v>88.600022217469572</v>
      </c>
    </row>
    <row r="731" spans="1:9" x14ac:dyDescent="0.25">
      <c r="A731" s="14"/>
      <c r="B731" s="5">
        <f>DATE(YEAR(siječanj!B731),MONTH(siječanj!B731)+9,DAY(siječanj!B731))</f>
        <v>44112</v>
      </c>
      <c r="C731" s="8">
        <v>7.5833333333333304</v>
      </c>
      <c r="D731">
        <v>0.91138027700000002</v>
      </c>
      <c r="E731" s="6">
        <v>99.74860816119336</v>
      </c>
      <c r="F731" s="9">
        <v>148.77052858665093</v>
      </c>
      <c r="G731" s="9">
        <v>151.02846843662931</v>
      </c>
      <c r="H731" s="9">
        <v>1.7526385518269174</v>
      </c>
      <c r="I731" s="9">
        <f t="shared" si="17"/>
        <v>90.908914136312873</v>
      </c>
    </row>
    <row r="732" spans="1:9" x14ac:dyDescent="0.25">
      <c r="A732" s="14"/>
      <c r="B732" s="5">
        <f>DATE(YEAR(siječanj!B732),MONTH(siječanj!B732)+9,DAY(siječanj!B732))</f>
        <v>44112</v>
      </c>
      <c r="C732" s="8">
        <v>7.59375</v>
      </c>
      <c r="D732">
        <v>0.91138027700000002</v>
      </c>
      <c r="E732" s="6">
        <v>101.31712843173405</v>
      </c>
      <c r="F732" s="9">
        <v>146.60069362461755</v>
      </c>
      <c r="G732" s="9">
        <v>141.97646333594008</v>
      </c>
      <c r="H732" s="9">
        <v>1.9144111267132726</v>
      </c>
      <c r="I732" s="9">
        <f t="shared" si="17"/>
        <v>92.338432574958347</v>
      </c>
    </row>
    <row r="733" spans="1:9" x14ac:dyDescent="0.25">
      <c r="A733" s="14"/>
      <c r="B733" s="5">
        <f>DATE(YEAR(siječanj!B733),MONTH(siječanj!B733)+9,DAY(siječanj!B733))</f>
        <v>44112</v>
      </c>
      <c r="C733" s="8">
        <v>7.6041666666666696</v>
      </c>
      <c r="D733">
        <v>0.91138027700000002</v>
      </c>
      <c r="E733" s="6">
        <v>101.25679786469885</v>
      </c>
      <c r="F733" s="9">
        <v>146.7559433539692</v>
      </c>
      <c r="G733" s="9">
        <v>143.54599528344102</v>
      </c>
      <c r="H733" s="9">
        <v>2.0783349990237725</v>
      </c>
      <c r="I733" s="9">
        <f t="shared" si="17"/>
        <v>92.283448486062255</v>
      </c>
    </row>
    <row r="734" spans="1:9" x14ac:dyDescent="0.25">
      <c r="A734" s="14"/>
      <c r="B734" s="5">
        <f>DATE(YEAR(siječanj!B734),MONTH(siječanj!B734)+9,DAY(siječanj!B734))</f>
        <v>44112</v>
      </c>
      <c r="C734" s="8">
        <v>7.6145833333333304</v>
      </c>
      <c r="D734">
        <v>0.91138027700000002</v>
      </c>
      <c r="E734" s="6">
        <v>103.27765737993955</v>
      </c>
      <c r="F734" s="9">
        <v>146.04170037269893</v>
      </c>
      <c r="G734" s="9">
        <v>144.61963018322575</v>
      </c>
      <c r="H734" s="9">
        <v>2.3887457542677244</v>
      </c>
      <c r="I734" s="9">
        <f t="shared" si="17"/>
        <v>94.125219990840407</v>
      </c>
    </row>
    <row r="735" spans="1:9" x14ac:dyDescent="0.25">
      <c r="A735" s="14"/>
      <c r="B735" s="5">
        <f>DATE(YEAR(siječanj!B735),MONTH(siječanj!B735)+9,DAY(siječanj!B735))</f>
        <v>44112</v>
      </c>
      <c r="C735" s="8">
        <v>7.625</v>
      </c>
      <c r="D735">
        <v>0.91138027700000002</v>
      </c>
      <c r="E735" s="6">
        <v>103.93385928842531</v>
      </c>
      <c r="F735" s="9">
        <v>144.42889428477218</v>
      </c>
      <c r="G735" s="9">
        <v>139.99438073153127</v>
      </c>
      <c r="H735" s="9">
        <v>2.3164102501593558</v>
      </c>
      <c r="I735" s="9">
        <f t="shared" si="17"/>
        <v>94.723269467964087</v>
      </c>
    </row>
    <row r="736" spans="1:9" x14ac:dyDescent="0.25">
      <c r="A736" s="14"/>
      <c r="B736" s="5">
        <f>DATE(YEAR(siječanj!B736),MONTH(siječanj!B736)+9,DAY(siječanj!B736))</f>
        <v>44112</v>
      </c>
      <c r="C736" s="8">
        <v>7.6354166666666696</v>
      </c>
      <c r="D736">
        <v>0.91138027700000002</v>
      </c>
      <c r="E736" s="6">
        <v>104.78997186002533</v>
      </c>
      <c r="F736" s="9">
        <v>143.73867500532037</v>
      </c>
      <c r="G736" s="9">
        <v>137.2012502847611</v>
      </c>
      <c r="H736" s="9">
        <v>2.2393049552887763</v>
      </c>
      <c r="I736" s="9">
        <f t="shared" si="17"/>
        <v>95.503513580612093</v>
      </c>
    </row>
    <row r="737" spans="1:9" x14ac:dyDescent="0.25">
      <c r="A737" s="14"/>
      <c r="B737" s="5">
        <f>DATE(YEAR(siječanj!B737),MONTH(siječanj!B737)+9,DAY(siječanj!B737))</f>
        <v>44112</v>
      </c>
      <c r="C737" s="8">
        <v>7.6458333333333304</v>
      </c>
      <c r="D737">
        <v>0.91138027700000002</v>
      </c>
      <c r="E737" s="6">
        <v>106.54965278616334</v>
      </c>
      <c r="F737" s="9">
        <v>139.6225927996903</v>
      </c>
      <c r="G737" s="9">
        <v>141.41479971592727</v>
      </c>
      <c r="H737" s="9">
        <v>2.0105366860025211</v>
      </c>
      <c r="I737" s="9">
        <f t="shared" si="17"/>
        <v>97.107252070507357</v>
      </c>
    </row>
    <row r="738" spans="1:9" x14ac:dyDescent="0.25">
      <c r="A738" s="14"/>
      <c r="B738" s="5">
        <f>DATE(YEAR(siječanj!B738),MONTH(siječanj!B738)+9,DAY(siječanj!B738))</f>
        <v>44112</v>
      </c>
      <c r="C738" s="8">
        <v>7.65625</v>
      </c>
      <c r="D738">
        <v>0.91138027700000002</v>
      </c>
      <c r="E738" s="6">
        <v>106.3597591538969</v>
      </c>
      <c r="F738" s="9">
        <v>138.23259586582353</v>
      </c>
      <c r="G738" s="9">
        <v>139.58908244863906</v>
      </c>
      <c r="H738" s="9">
        <v>2.1525113348955398</v>
      </c>
      <c r="I738" s="9">
        <f t="shared" si="17"/>
        <v>96.934186759331851</v>
      </c>
    </row>
    <row r="739" spans="1:9" x14ac:dyDescent="0.25">
      <c r="A739" s="14"/>
      <c r="B739" s="5">
        <f>DATE(YEAR(siječanj!B739),MONTH(siječanj!B739)+9,DAY(siječanj!B739))</f>
        <v>44112</v>
      </c>
      <c r="C739" s="8">
        <v>7.6666666666666696</v>
      </c>
      <c r="D739">
        <v>0.91138027700000002</v>
      </c>
      <c r="E739" s="6">
        <v>106.46550694673977</v>
      </c>
      <c r="F739" s="9">
        <v>138.61785347524122</v>
      </c>
      <c r="G739" s="9">
        <v>133.2767654659325</v>
      </c>
      <c r="H739" s="9">
        <v>2.1507942900836934</v>
      </c>
      <c r="I739" s="9">
        <f t="shared" si="17"/>
        <v>97.030563212065118</v>
      </c>
    </row>
    <row r="740" spans="1:9" x14ac:dyDescent="0.25">
      <c r="A740" s="14"/>
      <c r="B740" s="5">
        <f>DATE(YEAR(siječanj!B740),MONTH(siječanj!B740)+9,DAY(siječanj!B740))</f>
        <v>44112</v>
      </c>
      <c r="C740" s="8">
        <v>7.6770833333333304</v>
      </c>
      <c r="D740">
        <v>0.91138027700000002</v>
      </c>
      <c r="E740" s="6">
        <v>107.14459769127558</v>
      </c>
      <c r="F740" s="9">
        <v>135.9892724119054</v>
      </c>
      <c r="G740" s="9">
        <v>135.31098449257428</v>
      </c>
      <c r="H740" s="9">
        <v>2.0800989630833846</v>
      </c>
      <c r="I740" s="9">
        <f t="shared" si="17"/>
        <v>97.649473122928299</v>
      </c>
    </row>
    <row r="741" spans="1:9" x14ac:dyDescent="0.25">
      <c r="A741" s="14"/>
      <c r="B741" s="5">
        <f>DATE(YEAR(siječanj!B741),MONTH(siječanj!B741)+9,DAY(siječanj!B741))</f>
        <v>44112</v>
      </c>
      <c r="C741" s="8">
        <v>7.6875</v>
      </c>
      <c r="D741">
        <v>0.91138027700000002</v>
      </c>
      <c r="E741" s="6">
        <v>109.70608692651997</v>
      </c>
      <c r="F741" s="9">
        <v>132.98016102234172</v>
      </c>
      <c r="G741" s="9">
        <v>135.16936351936664</v>
      </c>
      <c r="H741" s="9">
        <v>1.9709817635724096</v>
      </c>
      <c r="I741" s="9">
        <f t="shared" si="17"/>
        <v>99.98396389167786</v>
      </c>
    </row>
    <row r="742" spans="1:9" x14ac:dyDescent="0.25">
      <c r="A742" s="14"/>
      <c r="B742" s="5">
        <f>DATE(YEAR(siječanj!B742),MONTH(siječanj!B742)+9,DAY(siječanj!B742))</f>
        <v>44112</v>
      </c>
      <c r="C742" s="8">
        <v>7.6979166666666696</v>
      </c>
      <c r="D742">
        <v>0.91138027700000002</v>
      </c>
      <c r="E742" s="6">
        <v>110.78043036535219</v>
      </c>
      <c r="F742" s="9">
        <v>132.7945033632827</v>
      </c>
      <c r="G742" s="9">
        <v>133.29252819734216</v>
      </c>
      <c r="H742" s="9">
        <v>2.4816249009243427</v>
      </c>
      <c r="I742" s="9">
        <f t="shared" si="17"/>
        <v>100.96309931255389</v>
      </c>
    </row>
    <row r="743" spans="1:9" x14ac:dyDescent="0.25">
      <c r="A743" s="14"/>
      <c r="B743" s="5">
        <f>DATE(YEAR(siječanj!B743),MONTH(siječanj!B743)+9,DAY(siječanj!B743))</f>
        <v>44112</v>
      </c>
      <c r="C743" s="8">
        <v>7.7083333333333304</v>
      </c>
      <c r="D743">
        <v>0.91138027700000002</v>
      </c>
      <c r="E743" s="6">
        <v>112.35709592772919</v>
      </c>
      <c r="F743" s="9">
        <v>131.77465589728783</v>
      </c>
      <c r="G743" s="9">
        <v>131.62758919299364</v>
      </c>
      <c r="H743" s="9">
        <v>7.5445261936177666</v>
      </c>
      <c r="I743" s="9">
        <f t="shared" si="17"/>
        <v>102.40004120952941</v>
      </c>
    </row>
    <row r="744" spans="1:9" x14ac:dyDescent="0.25">
      <c r="A744" s="14"/>
      <c r="B744" s="5">
        <f>DATE(YEAR(siječanj!B744),MONTH(siječanj!B744)+9,DAY(siječanj!B744))</f>
        <v>44112</v>
      </c>
      <c r="C744" s="8">
        <v>7.71875</v>
      </c>
      <c r="D744">
        <v>0.91138027700000002</v>
      </c>
      <c r="E744" s="6">
        <v>115.51355191331565</v>
      </c>
      <c r="F744" s="9">
        <v>131.73542024534004</v>
      </c>
      <c r="G744" s="9">
        <v>131.75785636701258</v>
      </c>
      <c r="H744" s="9">
        <v>20.76252183735728</v>
      </c>
      <c r="I744" s="9">
        <f t="shared" si="17"/>
        <v>105.2767729400115</v>
      </c>
    </row>
    <row r="745" spans="1:9" x14ac:dyDescent="0.25">
      <c r="A745" s="14"/>
      <c r="B745" s="5">
        <f>DATE(YEAR(siječanj!B745),MONTH(siječanj!B745)+9,DAY(siječanj!B745))</f>
        <v>44112</v>
      </c>
      <c r="C745" s="8">
        <v>7.7291666666666696</v>
      </c>
      <c r="D745">
        <v>0.91138027700000002</v>
      </c>
      <c r="E745" s="6">
        <v>119.67356187042954</v>
      </c>
      <c r="F745" s="9">
        <v>131.60886161142923</v>
      </c>
      <c r="G745" s="9">
        <v>134.4311469242104</v>
      </c>
      <c r="H745" s="9">
        <v>33.470333553403847</v>
      </c>
      <c r="I745" s="9">
        <f t="shared" si="17"/>
        <v>109.06812396704871</v>
      </c>
    </row>
    <row r="746" spans="1:9" x14ac:dyDescent="0.25">
      <c r="A746" s="14"/>
      <c r="B746" s="5">
        <f>DATE(YEAR(siječanj!B746),MONTH(siječanj!B746)+9,DAY(siječanj!B746))</f>
        <v>44112</v>
      </c>
      <c r="C746" s="8">
        <v>7.7395833333333304</v>
      </c>
      <c r="D746">
        <v>0.91138027700000002</v>
      </c>
      <c r="E746" s="6">
        <v>124.19065991233988</v>
      </c>
      <c r="F746" s="9">
        <v>131.9302769419576</v>
      </c>
      <c r="G746" s="9">
        <v>135.98772363971412</v>
      </c>
      <c r="H746" s="9">
        <v>49.548545508288107</v>
      </c>
      <c r="I746" s="9">
        <f t="shared" si="17"/>
        <v>113.18491803172112</v>
      </c>
    </row>
    <row r="747" spans="1:9" x14ac:dyDescent="0.25">
      <c r="A747" s="14"/>
      <c r="B747" s="5">
        <f>DATE(YEAR(siječanj!B747),MONTH(siječanj!B747)+9,DAY(siječanj!B747))</f>
        <v>44112</v>
      </c>
      <c r="C747" s="8">
        <v>7.75</v>
      </c>
      <c r="D747">
        <v>0.91138027700000002</v>
      </c>
      <c r="E747" s="6">
        <v>129.00006698884357</v>
      </c>
      <c r="F747" s="9">
        <v>132.66475860438416</v>
      </c>
      <c r="G747" s="9">
        <v>138.73885740964002</v>
      </c>
      <c r="H747" s="9">
        <v>67.282515754618316</v>
      </c>
      <c r="I747" s="9">
        <f t="shared" si="17"/>
        <v>117.56811678531081</v>
      </c>
    </row>
    <row r="748" spans="1:9" x14ac:dyDescent="0.25">
      <c r="A748" s="14"/>
      <c r="B748" s="5">
        <f>DATE(YEAR(siječanj!B748),MONTH(siječanj!B748)+9,DAY(siječanj!B748))</f>
        <v>44112</v>
      </c>
      <c r="C748" s="8">
        <v>7.7604166666666696</v>
      </c>
      <c r="D748">
        <v>0.91138027700000002</v>
      </c>
      <c r="E748" s="6">
        <v>133.34724786821349</v>
      </c>
      <c r="F748" s="9">
        <v>130.88833022557793</v>
      </c>
      <c r="G748" s="9">
        <v>138.28627492611676</v>
      </c>
      <c r="H748" s="9">
        <v>82.68659794729804</v>
      </c>
      <c r="I748" s="9">
        <f t="shared" si="17"/>
        <v>121.53005169932007</v>
      </c>
    </row>
    <row r="749" spans="1:9" x14ac:dyDescent="0.25">
      <c r="A749" s="14"/>
      <c r="B749" s="5">
        <f>DATE(YEAR(siječanj!B749),MONTH(siječanj!B749)+9,DAY(siječanj!B749))</f>
        <v>44112</v>
      </c>
      <c r="C749" s="8">
        <v>7.7708333333333304</v>
      </c>
      <c r="D749">
        <v>0.91138027700000002</v>
      </c>
      <c r="E749" s="6">
        <v>138.27955025002146</v>
      </c>
      <c r="F749" s="9">
        <v>129.19628624729239</v>
      </c>
      <c r="G749" s="9">
        <v>138.74704827919189</v>
      </c>
      <c r="H749" s="9">
        <v>100.29464991028972</v>
      </c>
      <c r="I749" s="9">
        <f t="shared" si="17"/>
        <v>126.02525481029998</v>
      </c>
    </row>
    <row r="750" spans="1:9" x14ac:dyDescent="0.25">
      <c r="A750" s="14"/>
      <c r="B750" s="5">
        <f>DATE(YEAR(siječanj!B750),MONTH(siječanj!B750)+9,DAY(siječanj!B750))</f>
        <v>44112</v>
      </c>
      <c r="C750" s="8">
        <v>7.78125</v>
      </c>
      <c r="D750">
        <v>0.91138027700000002</v>
      </c>
      <c r="E750" s="6">
        <v>143.96071803344739</v>
      </c>
      <c r="F750" s="9">
        <v>128.26431274728094</v>
      </c>
      <c r="G750" s="9">
        <v>138.98479515689186</v>
      </c>
      <c r="H750" s="9">
        <v>127.22267835767698</v>
      </c>
      <c r="I750" s="9">
        <f t="shared" si="17"/>
        <v>131.20295907844218</v>
      </c>
    </row>
    <row r="751" spans="1:9" x14ac:dyDescent="0.25">
      <c r="A751" s="14"/>
      <c r="B751" s="5">
        <f>DATE(YEAR(siječanj!B751),MONTH(siječanj!B751)+9,DAY(siječanj!B751))</f>
        <v>44112</v>
      </c>
      <c r="C751" s="8">
        <v>7.7916666666666696</v>
      </c>
      <c r="D751">
        <v>0.91138027700000002</v>
      </c>
      <c r="E751" s="6">
        <v>149.57222832966031</v>
      </c>
      <c r="F751" s="9">
        <v>126.32409039416852</v>
      </c>
      <c r="G751" s="9">
        <v>138.35886655744031</v>
      </c>
      <c r="H751" s="9">
        <v>150.88434350931453</v>
      </c>
      <c r="I751" s="9">
        <f t="shared" si="17"/>
        <v>136.31717888659307</v>
      </c>
    </row>
    <row r="752" spans="1:9" x14ac:dyDescent="0.25">
      <c r="A752" s="14"/>
      <c r="B752" s="5">
        <f>DATE(YEAR(siječanj!B752),MONTH(siječanj!B752)+9,DAY(siječanj!B752))</f>
        <v>44112</v>
      </c>
      <c r="C752" s="8">
        <v>7.8020833333333304</v>
      </c>
      <c r="D752">
        <v>0.91138027700000002</v>
      </c>
      <c r="E752" s="6">
        <v>155.96782648171734</v>
      </c>
      <c r="F752" s="9">
        <v>123.03837304843388</v>
      </c>
      <c r="G752" s="9">
        <v>138.58724844776867</v>
      </c>
      <c r="H752" s="9">
        <v>183.34250210661784</v>
      </c>
      <c r="I752" s="9">
        <f t="shared" si="17"/>
        <v>142.14600090199548</v>
      </c>
    </row>
    <row r="753" spans="1:9" x14ac:dyDescent="0.25">
      <c r="A753" s="14"/>
      <c r="B753" s="5">
        <f>DATE(YEAR(siječanj!B753),MONTH(siječanj!B753)+9,DAY(siječanj!B753))</f>
        <v>44112</v>
      </c>
      <c r="C753" s="8">
        <v>7.8125</v>
      </c>
      <c r="D753">
        <v>0.91138027700000002</v>
      </c>
      <c r="E753" s="6">
        <v>158.26152695990169</v>
      </c>
      <c r="F753" s="9">
        <v>120.41059450530177</v>
      </c>
      <c r="G753" s="9">
        <v>136.8285158001751</v>
      </c>
      <c r="H753" s="9">
        <v>199.06773357258865</v>
      </c>
      <c r="I753" s="9">
        <f t="shared" si="17"/>
        <v>144.23643427915817</v>
      </c>
    </row>
    <row r="754" spans="1:9" x14ac:dyDescent="0.25">
      <c r="A754" s="14"/>
      <c r="B754" s="5">
        <f>DATE(YEAR(siječanj!B754),MONTH(siječanj!B754)+9,DAY(siječanj!B754))</f>
        <v>44112</v>
      </c>
      <c r="C754" s="8">
        <v>7.8229166666666696</v>
      </c>
      <c r="D754">
        <v>0.91138027700000002</v>
      </c>
      <c r="E754" s="6">
        <v>158.25486813665967</v>
      </c>
      <c r="F754" s="9">
        <v>115.76346751255761</v>
      </c>
      <c r="G754" s="9">
        <v>132.08479226943328</v>
      </c>
      <c r="H754" s="9">
        <v>216.98821980816939</v>
      </c>
      <c r="I754" s="9">
        <f t="shared" si="17"/>
        <v>144.23036555898736</v>
      </c>
    </row>
    <row r="755" spans="1:9" x14ac:dyDescent="0.25">
      <c r="A755" s="14"/>
      <c r="B755" s="5">
        <f>DATE(YEAR(siječanj!B755),MONTH(siječanj!B755)+9,DAY(siječanj!B755))</f>
        <v>44112</v>
      </c>
      <c r="C755" s="8">
        <v>7.8333333333333304</v>
      </c>
      <c r="D755">
        <v>0.91138027700000002</v>
      </c>
      <c r="E755" s="6">
        <v>158.16294241651715</v>
      </c>
      <c r="F755" s="9">
        <v>110.54771303281291</v>
      </c>
      <c r="G755" s="9">
        <v>123.01293499295548</v>
      </c>
      <c r="H755" s="9">
        <v>222.91999169662301</v>
      </c>
      <c r="I755" s="9">
        <f t="shared" si="17"/>
        <v>144.14658627070045</v>
      </c>
    </row>
    <row r="756" spans="1:9" x14ac:dyDescent="0.25">
      <c r="A756" s="14"/>
      <c r="B756" s="5">
        <f>DATE(YEAR(siječanj!B756),MONTH(siječanj!B756)+9,DAY(siječanj!B756))</f>
        <v>44112</v>
      </c>
      <c r="C756" s="8">
        <v>7.84375</v>
      </c>
      <c r="D756">
        <v>0.91138027700000002</v>
      </c>
      <c r="E756" s="6">
        <v>156.9283562730698</v>
      </c>
      <c r="F756" s="9">
        <v>93.366518065968449</v>
      </c>
      <c r="G756" s="9">
        <v>105.67454146279154</v>
      </c>
      <c r="H756" s="9">
        <v>223.46154263887007</v>
      </c>
      <c r="I756" s="9">
        <f t="shared" si="17"/>
        <v>143.02140880930503</v>
      </c>
    </row>
    <row r="757" spans="1:9" x14ac:dyDescent="0.25">
      <c r="A757" s="14"/>
      <c r="B757" s="5">
        <f>DATE(YEAR(siječanj!B757),MONTH(siječanj!B757)+9,DAY(siječanj!B757))</f>
        <v>44112</v>
      </c>
      <c r="C757" s="8">
        <v>7.8541666666666696</v>
      </c>
      <c r="D757">
        <v>0.91138027700000002</v>
      </c>
      <c r="E757" s="6">
        <v>156.52812485229927</v>
      </c>
      <c r="F757" s="9">
        <v>86.959695839560339</v>
      </c>
      <c r="G757" s="9">
        <v>99.66403665732237</v>
      </c>
      <c r="H757" s="9">
        <v>223.5572618974393</v>
      </c>
      <c r="I757" s="9">
        <f t="shared" si="17"/>
        <v>142.6566457861791</v>
      </c>
    </row>
    <row r="758" spans="1:9" x14ac:dyDescent="0.25">
      <c r="A758" s="14"/>
      <c r="B758" s="5">
        <f>DATE(YEAR(siječanj!B758),MONTH(siječanj!B758)+9,DAY(siječanj!B758))</f>
        <v>44112</v>
      </c>
      <c r="C758" s="8">
        <v>7.8645833333333304</v>
      </c>
      <c r="D758">
        <v>0.91138027700000002</v>
      </c>
      <c r="E758" s="6">
        <v>155.71183613470225</v>
      </c>
      <c r="F758" s="9">
        <v>83.744680124505649</v>
      </c>
      <c r="G758" s="9">
        <v>95.631025812129835</v>
      </c>
      <c r="H758" s="9">
        <v>224.50660199796309</v>
      </c>
      <c r="I758" s="9">
        <f t="shared" si="17"/>
        <v>141.91269634862354</v>
      </c>
    </row>
    <row r="759" spans="1:9" x14ac:dyDescent="0.25">
      <c r="A759" s="14"/>
      <c r="B759" s="5">
        <f>DATE(YEAR(siječanj!B759),MONTH(siječanj!B759)+9,DAY(siječanj!B759))</f>
        <v>44112</v>
      </c>
      <c r="C759" s="8">
        <v>7.875</v>
      </c>
      <c r="D759">
        <v>0.91138027700000002</v>
      </c>
      <c r="E759" s="6">
        <v>152.65980630555319</v>
      </c>
      <c r="F759" s="9">
        <v>81.099282070633151</v>
      </c>
      <c r="G759" s="9">
        <v>88.530823855614258</v>
      </c>
      <c r="H759" s="9">
        <v>225.90832850090567</v>
      </c>
      <c r="I759" s="9">
        <f t="shared" si="17"/>
        <v>139.13113655752142</v>
      </c>
    </row>
    <row r="760" spans="1:9" x14ac:dyDescent="0.25">
      <c r="A760" s="14"/>
      <c r="B760" s="5">
        <f>DATE(YEAR(siječanj!B760),MONTH(siječanj!B760)+9,DAY(siječanj!B760))</f>
        <v>44112</v>
      </c>
      <c r="C760" s="8">
        <v>7.8854166666666696</v>
      </c>
      <c r="D760">
        <v>0.91138027700000002</v>
      </c>
      <c r="E760" s="6">
        <v>157.86589793187295</v>
      </c>
      <c r="F760" s="9">
        <v>76.980097585409737</v>
      </c>
      <c r="G760" s="9">
        <v>73.234983991172953</v>
      </c>
      <c r="H760" s="9">
        <v>231.94763032070119</v>
      </c>
      <c r="I760" s="9">
        <f t="shared" si="17"/>
        <v>143.87586578600411</v>
      </c>
    </row>
    <row r="761" spans="1:9" x14ac:dyDescent="0.25">
      <c r="A761" s="14"/>
      <c r="B761" s="5">
        <f>DATE(YEAR(siječanj!B761),MONTH(siječanj!B761)+9,DAY(siječanj!B761))</f>
        <v>44112</v>
      </c>
      <c r="C761" s="8">
        <v>7.8958333333333304</v>
      </c>
      <c r="D761">
        <v>0.91138027700000002</v>
      </c>
      <c r="E761" s="6">
        <v>160.06583073985308</v>
      </c>
      <c r="F761" s="9">
        <v>72.987595505869848</v>
      </c>
      <c r="G761" s="9">
        <v>63.291048707296326</v>
      </c>
      <c r="H761" s="9">
        <v>235.99724856442131</v>
      </c>
      <c r="I761" s="9">
        <f t="shared" si="17"/>
        <v>145.88084115792242</v>
      </c>
    </row>
    <row r="762" spans="1:9" x14ac:dyDescent="0.25">
      <c r="A762" s="14"/>
      <c r="B762" s="5">
        <f>DATE(YEAR(siječanj!B762),MONTH(siječanj!B762)+9,DAY(siječanj!B762))</f>
        <v>44112</v>
      </c>
      <c r="C762" s="8">
        <v>7.90625</v>
      </c>
      <c r="D762">
        <v>0.91138027700000002</v>
      </c>
      <c r="E762" s="6">
        <v>156.72397726748775</v>
      </c>
      <c r="F762" s="9">
        <v>71.445415188504285</v>
      </c>
      <c r="G762" s="9">
        <v>59.744545960860208</v>
      </c>
      <c r="H762" s="9">
        <v>237.31659684766998</v>
      </c>
      <c r="I762" s="9">
        <f t="shared" si="17"/>
        <v>142.83514181458469</v>
      </c>
    </row>
    <row r="763" spans="1:9" x14ac:dyDescent="0.25">
      <c r="A763" s="14"/>
      <c r="B763" s="5">
        <f>DATE(YEAR(siječanj!B763),MONTH(siječanj!B763)+9,DAY(siječanj!B763))</f>
        <v>44112</v>
      </c>
      <c r="C763" s="8">
        <v>7.9166666666666696</v>
      </c>
      <c r="D763">
        <v>0.91138027700000002</v>
      </c>
      <c r="E763" s="6">
        <v>151.70879309069213</v>
      </c>
      <c r="F763" s="9">
        <v>70.871956609730375</v>
      </c>
      <c r="G763" s="9">
        <v>57.135037157739959</v>
      </c>
      <c r="H763" s="9">
        <v>235.65430579968407</v>
      </c>
      <c r="I763" s="9">
        <f t="shared" si="17"/>
        <v>138.26440187033069</v>
      </c>
    </row>
    <row r="764" spans="1:9" x14ac:dyDescent="0.25">
      <c r="A764" s="14"/>
      <c r="B764" s="5">
        <f>DATE(YEAR(siječanj!B764),MONTH(siječanj!B764)+9,DAY(siječanj!B764))</f>
        <v>44112</v>
      </c>
      <c r="C764" s="8">
        <v>7.9270833333333304</v>
      </c>
      <c r="D764">
        <v>0.91138027700000002</v>
      </c>
      <c r="E764" s="6">
        <v>144.53220016874371</v>
      </c>
      <c r="F764" s="9">
        <v>69.70081611847263</v>
      </c>
      <c r="G764" s="9">
        <v>54.742919863179786</v>
      </c>
      <c r="H764" s="9">
        <v>237.01999033408777</v>
      </c>
      <c r="I764" s="9">
        <f t="shared" si="17"/>
        <v>131.7237966252091</v>
      </c>
    </row>
    <row r="765" spans="1:9" x14ac:dyDescent="0.25">
      <c r="A765" s="14"/>
      <c r="B765" s="5">
        <f>DATE(YEAR(siječanj!B765),MONTH(siječanj!B765)+9,DAY(siječanj!B765))</f>
        <v>44112</v>
      </c>
      <c r="C765" s="8">
        <v>7.9375</v>
      </c>
      <c r="D765">
        <v>0.91138027700000002</v>
      </c>
      <c r="E765" s="6">
        <v>134.52019570973007</v>
      </c>
      <c r="F765" s="9">
        <v>66.555990976455718</v>
      </c>
      <c r="G765" s="9">
        <v>52.870445550200003</v>
      </c>
      <c r="H765" s="9">
        <v>236.35469336984559</v>
      </c>
      <c r="I765" s="9">
        <f t="shared" si="17"/>
        <v>122.59905322802801</v>
      </c>
    </row>
    <row r="766" spans="1:9" x14ac:dyDescent="0.25">
      <c r="A766" s="14"/>
      <c r="B766" s="5">
        <f>DATE(YEAR(siječanj!B766),MONTH(siječanj!B766)+9,DAY(siječanj!B766))</f>
        <v>44112</v>
      </c>
      <c r="C766" s="8">
        <v>7.9479166666666696</v>
      </c>
      <c r="D766">
        <v>0.91138027700000002</v>
      </c>
      <c r="E766" s="6">
        <v>122.35718182793372</v>
      </c>
      <c r="F766" s="9">
        <v>64.577511167663673</v>
      </c>
      <c r="G766" s="9">
        <v>51.936434824609762</v>
      </c>
      <c r="H766" s="9">
        <v>234.62386128712913</v>
      </c>
      <c r="I766" s="9">
        <f t="shared" si="17"/>
        <v>111.5139222672816</v>
      </c>
    </row>
    <row r="767" spans="1:9" x14ac:dyDescent="0.25">
      <c r="A767" s="14"/>
      <c r="B767" s="5">
        <f>DATE(YEAR(siječanj!B767),MONTH(siječanj!B767)+9,DAY(siječanj!B767))</f>
        <v>44112</v>
      </c>
      <c r="C767" s="8">
        <v>7.9583333333333304</v>
      </c>
      <c r="D767">
        <v>0.91138027700000002</v>
      </c>
      <c r="E767" s="6">
        <v>110.85760360459599</v>
      </c>
      <c r="F767" s="9">
        <v>62.494224615854414</v>
      </c>
      <c r="G767" s="9">
        <v>50.967224526015961</v>
      </c>
      <c r="H767" s="9">
        <v>234.46516441867607</v>
      </c>
      <c r="I767" s="9">
        <f t="shared" si="17"/>
        <v>101.0334334807129</v>
      </c>
    </row>
    <row r="768" spans="1:9" x14ac:dyDescent="0.25">
      <c r="A768" s="14"/>
      <c r="B768" s="5">
        <f>DATE(YEAR(siječanj!B768),MONTH(siječanj!B768)+9,DAY(siječanj!B768))</f>
        <v>44112</v>
      </c>
      <c r="C768" s="8">
        <v>7.96875</v>
      </c>
      <c r="D768">
        <v>0.91138027700000002</v>
      </c>
      <c r="E768" s="6">
        <v>100.77031055389496</v>
      </c>
      <c r="F768" s="9">
        <v>60.700088888275552</v>
      </c>
      <c r="G768" s="9">
        <v>50.591902189908964</v>
      </c>
      <c r="H768" s="9">
        <v>234.40356144292363</v>
      </c>
      <c r="I768" s="9">
        <f t="shared" si="17"/>
        <v>91.840073545984808</v>
      </c>
    </row>
    <row r="769" spans="1:9" x14ac:dyDescent="0.25">
      <c r="A769" s="14"/>
      <c r="B769" s="5">
        <f>DATE(YEAR(siječanj!B769),MONTH(siječanj!B769)+9,DAY(siječanj!B769))</f>
        <v>44112</v>
      </c>
      <c r="C769" s="8">
        <v>7.9791666666666696</v>
      </c>
      <c r="D769">
        <v>0.91138027700000002</v>
      </c>
      <c r="E769" s="6">
        <v>91.730437689210191</v>
      </c>
      <c r="F769" s="9">
        <v>60.265945421276825</v>
      </c>
      <c r="G769" s="9">
        <v>50.758706792270267</v>
      </c>
      <c r="H769" s="9">
        <v>234.16390790815575</v>
      </c>
      <c r="I769" s="9">
        <f t="shared" si="17"/>
        <v>83.601311710523632</v>
      </c>
    </row>
    <row r="770" spans="1:9" ht="15.75" thickBot="1" x14ac:dyDescent="0.3">
      <c r="A770" s="14"/>
      <c r="B770" s="5">
        <f>DATE(YEAR(siječanj!B770),MONTH(siječanj!B770)+9,DAY(siječanj!B770))</f>
        <v>44112</v>
      </c>
      <c r="C770" s="8">
        <v>7.9895833333333304</v>
      </c>
      <c r="D770">
        <v>0.91138027700000002</v>
      </c>
      <c r="E770" s="6">
        <v>83.887768814887181</v>
      </c>
      <c r="F770" s="9">
        <v>58.357899736430142</v>
      </c>
      <c r="G770" s="9">
        <v>49.645671054358331</v>
      </c>
      <c r="H770" s="9">
        <v>235.16546913144259</v>
      </c>
      <c r="I770" s="9">
        <f t="shared" si="17"/>
        <v>76.453657979423838</v>
      </c>
    </row>
    <row r="771" spans="1:9" x14ac:dyDescent="0.25">
      <c r="A771" s="13">
        <f t="shared" ref="A771" si="18">A675+1</f>
        <v>283</v>
      </c>
      <c r="B771" s="5">
        <f>DATE(YEAR(siječanj!B771),MONTH(siječanj!B771)+9,DAY(siječanj!B771))</f>
        <v>44113</v>
      </c>
      <c r="C771" s="8">
        <v>8</v>
      </c>
      <c r="D771">
        <v>0.91060433799999996</v>
      </c>
      <c r="E771" s="6">
        <v>76.46650931870208</v>
      </c>
      <c r="F771" s="9">
        <v>57.547302426427173</v>
      </c>
      <c r="G771" s="9">
        <v>49.147182161523098</v>
      </c>
      <c r="H771" s="9">
        <v>236.02809447584065</v>
      </c>
      <c r="I771" s="9">
        <f t="shared" si="17"/>
        <v>69.630735097327531</v>
      </c>
    </row>
    <row r="772" spans="1:9" x14ac:dyDescent="0.25">
      <c r="A772" s="14"/>
      <c r="B772" s="5">
        <f>DATE(YEAR(siječanj!B772),MONTH(siječanj!B772)+9,DAY(siječanj!B772))</f>
        <v>44113</v>
      </c>
      <c r="C772" s="8">
        <v>8.0104166666666696</v>
      </c>
      <c r="D772">
        <v>0.91060433799999996</v>
      </c>
      <c r="E772" s="6">
        <v>70.847458446333476</v>
      </c>
      <c r="F772" s="9">
        <v>57.26691943486977</v>
      </c>
      <c r="G772" s="9">
        <v>49.525699376051115</v>
      </c>
      <c r="H772" s="9">
        <v>236.08302293902798</v>
      </c>
      <c r="I772" s="9">
        <f t="shared" ref="I772:I835" si="19">D772*E772</f>
        <v>64.514002997505997</v>
      </c>
    </row>
    <row r="773" spans="1:9" x14ac:dyDescent="0.25">
      <c r="A773" s="14"/>
      <c r="B773" s="5">
        <f>DATE(YEAR(siječanj!B773),MONTH(siječanj!B773)+9,DAY(siječanj!B773))</f>
        <v>44113</v>
      </c>
      <c r="C773" s="8">
        <v>8.0208333333333304</v>
      </c>
      <c r="D773">
        <v>0.91060433799999996</v>
      </c>
      <c r="E773" s="6">
        <v>66.550866154453956</v>
      </c>
      <c r="F773" s="9">
        <v>56.781067315344735</v>
      </c>
      <c r="G773" s="9">
        <v>48.615837937725736</v>
      </c>
      <c r="H773" s="9">
        <v>236.31786675175894</v>
      </c>
      <c r="I773" s="9">
        <f t="shared" si="19"/>
        <v>60.60150741790315</v>
      </c>
    </row>
    <row r="774" spans="1:9" x14ac:dyDescent="0.25">
      <c r="A774" s="14"/>
      <c r="B774" s="5">
        <f>DATE(YEAR(siječanj!B774),MONTH(siječanj!B774)+9,DAY(siječanj!B774))</f>
        <v>44113</v>
      </c>
      <c r="C774" s="8">
        <v>8.03125</v>
      </c>
      <c r="D774">
        <v>0.91060433799999996</v>
      </c>
      <c r="E774" s="6">
        <v>63.089736734183262</v>
      </c>
      <c r="F774" s="9">
        <v>56.316412110055062</v>
      </c>
      <c r="G774" s="9">
        <v>48.862430635053904</v>
      </c>
      <c r="H774" s="9">
        <v>236.102273806558</v>
      </c>
      <c r="I774" s="9">
        <f t="shared" si="19"/>
        <v>57.449787953425229</v>
      </c>
    </row>
    <row r="775" spans="1:9" x14ac:dyDescent="0.25">
      <c r="A775" s="14"/>
      <c r="B775" s="5">
        <f>DATE(YEAR(siječanj!B775),MONTH(siječanj!B775)+9,DAY(siječanj!B775))</f>
        <v>44113</v>
      </c>
      <c r="C775" s="8">
        <v>8.0416666666666696</v>
      </c>
      <c r="D775">
        <v>0.91060433799999996</v>
      </c>
      <c r="E775" s="6">
        <v>59.82368918826662</v>
      </c>
      <c r="F775" s="9">
        <v>55.91720821669989</v>
      </c>
      <c r="G775" s="9">
        <v>48.582930689989254</v>
      </c>
      <c r="H775" s="9">
        <v>235.99442442501856</v>
      </c>
      <c r="I775" s="9">
        <f t="shared" si="19"/>
        <v>54.475710889999277</v>
      </c>
    </row>
    <row r="776" spans="1:9" x14ac:dyDescent="0.25">
      <c r="A776" s="14"/>
      <c r="B776" s="5">
        <f>DATE(YEAR(siječanj!B776),MONTH(siječanj!B776)+9,DAY(siječanj!B776))</f>
        <v>44113</v>
      </c>
      <c r="C776" s="8">
        <v>8.0520833333333304</v>
      </c>
      <c r="D776">
        <v>0.91060433799999996</v>
      </c>
      <c r="E776" s="6">
        <v>58.194480883293295</v>
      </c>
      <c r="F776" s="9">
        <v>55.079321227134159</v>
      </c>
      <c r="G776" s="9">
        <v>46.939297531110874</v>
      </c>
      <c r="H776" s="9">
        <v>236.30182835527808</v>
      </c>
      <c r="I776" s="9">
        <f t="shared" si="19"/>
        <v>52.992146739984946</v>
      </c>
    </row>
    <row r="777" spans="1:9" x14ac:dyDescent="0.25">
      <c r="A777" s="14"/>
      <c r="B777" s="5">
        <f>DATE(YEAR(siječanj!B777),MONTH(siječanj!B777)+9,DAY(siječanj!B777))</f>
        <v>44113</v>
      </c>
      <c r="C777" s="8">
        <v>8.0625</v>
      </c>
      <c r="D777">
        <v>0.91060433799999996</v>
      </c>
      <c r="E777" s="6">
        <v>56.225255547680476</v>
      </c>
      <c r="F777" s="9">
        <v>54.697852631016417</v>
      </c>
      <c r="G777" s="9">
        <v>47.081936871815202</v>
      </c>
      <c r="H777" s="9">
        <v>235.83799265812254</v>
      </c>
      <c r="I777" s="9">
        <f t="shared" si="19"/>
        <v>51.198961606876402</v>
      </c>
    </row>
    <row r="778" spans="1:9" x14ac:dyDescent="0.25">
      <c r="A778" s="14"/>
      <c r="B778" s="5">
        <f>DATE(YEAR(siječanj!B778),MONTH(siječanj!B778)+9,DAY(siječanj!B778))</f>
        <v>44113</v>
      </c>
      <c r="C778" s="8">
        <v>8.0729166666666696</v>
      </c>
      <c r="D778">
        <v>0.91060433799999996</v>
      </c>
      <c r="E778" s="6">
        <v>55.016255133203714</v>
      </c>
      <c r="F778" s="9">
        <v>54.760636860880993</v>
      </c>
      <c r="G778" s="9">
        <v>46.619190681315104</v>
      </c>
      <c r="H778" s="9">
        <v>236.07453355002804</v>
      </c>
      <c r="I778" s="9">
        <f t="shared" si="19"/>
        <v>50.098040584810065</v>
      </c>
    </row>
    <row r="779" spans="1:9" x14ac:dyDescent="0.25">
      <c r="A779" s="14"/>
      <c r="B779" s="5">
        <f>DATE(YEAR(siječanj!B779),MONTH(siječanj!B779)+9,DAY(siječanj!B779))</f>
        <v>44113</v>
      </c>
      <c r="C779" s="8">
        <v>8.0833333333333304</v>
      </c>
      <c r="D779">
        <v>0.91060433799999996</v>
      </c>
      <c r="E779" s="6">
        <v>53.896276016265389</v>
      </c>
      <c r="F779" s="9">
        <v>54.782249009450588</v>
      </c>
      <c r="G779" s="9">
        <v>47.260390799619131</v>
      </c>
      <c r="H779" s="9">
        <v>236.18060598984357</v>
      </c>
      <c r="I779" s="9">
        <f t="shared" si="19"/>
        <v>49.078182742456619</v>
      </c>
    </row>
    <row r="780" spans="1:9" x14ac:dyDescent="0.25">
      <c r="A780" s="14"/>
      <c r="B780" s="5">
        <f>DATE(YEAR(siječanj!B780),MONTH(siječanj!B780)+9,DAY(siječanj!B780))</f>
        <v>44113</v>
      </c>
      <c r="C780" s="8">
        <v>8.09375</v>
      </c>
      <c r="D780">
        <v>0.91060433799999996</v>
      </c>
      <c r="E780" s="6">
        <v>52.913634880452264</v>
      </c>
      <c r="F780" s="9">
        <v>54.860117425033991</v>
      </c>
      <c r="G780" s="9">
        <v>47.300298824695659</v>
      </c>
      <c r="H780" s="9">
        <v>236.38331810411006</v>
      </c>
      <c r="I780" s="9">
        <f t="shared" si="19"/>
        <v>48.183385461487944</v>
      </c>
    </row>
    <row r="781" spans="1:9" x14ac:dyDescent="0.25">
      <c r="A781" s="14"/>
      <c r="B781" s="5">
        <f>DATE(YEAR(siječanj!B781),MONTH(siječanj!B781)+9,DAY(siječanj!B781))</f>
        <v>44113</v>
      </c>
      <c r="C781" s="8">
        <v>8.1041666666666696</v>
      </c>
      <c r="D781">
        <v>0.91060433799999996</v>
      </c>
      <c r="E781" s="6">
        <v>53.011089429674918</v>
      </c>
      <c r="F781" s="9">
        <v>55.744131359440765</v>
      </c>
      <c r="G781" s="9">
        <v>48.603976951587704</v>
      </c>
      <c r="H781" s="9">
        <v>236.06843604438222</v>
      </c>
      <c r="I781" s="9">
        <f t="shared" si="19"/>
        <v>48.272127996767921</v>
      </c>
    </row>
    <row r="782" spans="1:9" x14ac:dyDescent="0.25">
      <c r="A782" s="14"/>
      <c r="B782" s="5">
        <f>DATE(YEAR(siječanj!B782),MONTH(siječanj!B782)+9,DAY(siječanj!B782))</f>
        <v>44113</v>
      </c>
      <c r="C782" s="8">
        <v>8.1145833333333304</v>
      </c>
      <c r="D782">
        <v>0.91060433799999996</v>
      </c>
      <c r="E782" s="6">
        <v>52.526578119206782</v>
      </c>
      <c r="F782" s="9">
        <v>55.67002800133033</v>
      </c>
      <c r="G782" s="9">
        <v>48.142955995434953</v>
      </c>
      <c r="H782" s="9">
        <v>235.88136401213157</v>
      </c>
      <c r="I782" s="9">
        <f t="shared" si="19"/>
        <v>47.830929895645575</v>
      </c>
    </row>
    <row r="783" spans="1:9" x14ac:dyDescent="0.25">
      <c r="A783" s="14"/>
      <c r="B783" s="5">
        <f>DATE(YEAR(siječanj!B783),MONTH(siječanj!B783)+9,DAY(siječanj!B783))</f>
        <v>44113</v>
      </c>
      <c r="C783" s="8">
        <v>8.125</v>
      </c>
      <c r="D783">
        <v>0.91060433799999996</v>
      </c>
      <c r="E783" s="6">
        <v>52.849490334879555</v>
      </c>
      <c r="F783" s="9">
        <v>55.157620847603113</v>
      </c>
      <c r="G783" s="9">
        <v>47.654175539401585</v>
      </c>
      <c r="H783" s="9">
        <v>235.92704439209976</v>
      </c>
      <c r="I783" s="9">
        <f t="shared" si="19"/>
        <v>48.124975160030395</v>
      </c>
    </row>
    <row r="784" spans="1:9" x14ac:dyDescent="0.25">
      <c r="A784" s="14"/>
      <c r="B784" s="5">
        <f>DATE(YEAR(siječanj!B784),MONTH(siječanj!B784)+9,DAY(siječanj!B784))</f>
        <v>44113</v>
      </c>
      <c r="C784" s="8">
        <v>8.1354166666666696</v>
      </c>
      <c r="D784">
        <v>0.91060433799999996</v>
      </c>
      <c r="E784" s="6">
        <v>53.322690781114211</v>
      </c>
      <c r="F784" s="9">
        <v>54.936867902025206</v>
      </c>
      <c r="G784" s="9">
        <v>47.968060363472425</v>
      </c>
      <c r="H784" s="9">
        <v>235.6909457390615</v>
      </c>
      <c r="I784" s="9">
        <f t="shared" si="19"/>
        <v>48.555873539115204</v>
      </c>
    </row>
    <row r="785" spans="1:9" x14ac:dyDescent="0.25">
      <c r="A785" s="14"/>
      <c r="B785" s="5">
        <f>DATE(YEAR(siječanj!B785),MONTH(siječanj!B785)+9,DAY(siječanj!B785))</f>
        <v>44113</v>
      </c>
      <c r="C785" s="8">
        <v>8.1458333333333304</v>
      </c>
      <c r="D785">
        <v>0.91060433799999996</v>
      </c>
      <c r="E785" s="6">
        <v>53.831046159955505</v>
      </c>
      <c r="F785" s="9">
        <v>54.760333420405971</v>
      </c>
      <c r="G785" s="9">
        <v>47.156461404583453</v>
      </c>
      <c r="H785" s="9">
        <v>235.39490125817065</v>
      </c>
      <c r="I785" s="9">
        <f t="shared" si="19"/>
        <v>49.018784152333723</v>
      </c>
    </row>
    <row r="786" spans="1:9" x14ac:dyDescent="0.25">
      <c r="A786" s="14"/>
      <c r="B786" s="5">
        <f>DATE(YEAR(siječanj!B786),MONTH(siječanj!B786)+9,DAY(siječanj!B786))</f>
        <v>44113</v>
      </c>
      <c r="C786" s="8">
        <v>8.15625</v>
      </c>
      <c r="D786">
        <v>0.91060433799999996</v>
      </c>
      <c r="E786" s="6">
        <v>54.50034726262686</v>
      </c>
      <c r="F786" s="9">
        <v>54.190013054965824</v>
      </c>
      <c r="G786" s="9">
        <v>47.095039866939395</v>
      </c>
      <c r="H786" s="9">
        <v>235.47993291106798</v>
      </c>
      <c r="I786" s="9">
        <f t="shared" si="19"/>
        <v>49.628252639854445</v>
      </c>
    </row>
    <row r="787" spans="1:9" x14ac:dyDescent="0.25">
      <c r="A787" s="14"/>
      <c r="B787" s="5">
        <f>DATE(YEAR(siječanj!B787),MONTH(siječanj!B787)+9,DAY(siječanj!B787))</f>
        <v>44113</v>
      </c>
      <c r="C787" s="8">
        <v>8.1666666666666696</v>
      </c>
      <c r="D787">
        <v>0.91060433799999996</v>
      </c>
      <c r="E787" s="6">
        <v>57.202741209250746</v>
      </c>
      <c r="F787" s="9">
        <v>54.381080738283444</v>
      </c>
      <c r="G787" s="9">
        <v>47.45913619899455</v>
      </c>
      <c r="H787" s="9">
        <v>235.55184813851022</v>
      </c>
      <c r="I787" s="9">
        <f t="shared" si="19"/>
        <v>52.089064290635093</v>
      </c>
    </row>
    <row r="788" spans="1:9" x14ac:dyDescent="0.25">
      <c r="A788" s="14"/>
      <c r="B788" s="5">
        <f>DATE(YEAR(siječanj!B788),MONTH(siječanj!B788)+9,DAY(siječanj!B788))</f>
        <v>44113</v>
      </c>
      <c r="C788" s="8">
        <v>8.1770833333333304</v>
      </c>
      <c r="D788">
        <v>0.91060433799999996</v>
      </c>
      <c r="E788" s="6">
        <v>59.508267900499852</v>
      </c>
      <c r="F788" s="9">
        <v>54.443996725196385</v>
      </c>
      <c r="G788" s="9">
        <v>48.871036838800514</v>
      </c>
      <c r="H788" s="9">
        <v>234.77302156890335</v>
      </c>
      <c r="I788" s="9">
        <f t="shared" si="19"/>
        <v>54.188486897061317</v>
      </c>
    </row>
    <row r="789" spans="1:9" x14ac:dyDescent="0.25">
      <c r="A789" s="14"/>
      <c r="B789" s="5">
        <f>DATE(YEAR(siječanj!B789),MONTH(siječanj!B789)+9,DAY(siječanj!B789))</f>
        <v>44113</v>
      </c>
      <c r="C789" s="8">
        <v>8.1875</v>
      </c>
      <c r="D789">
        <v>0.91060433799999996</v>
      </c>
      <c r="E789" s="6">
        <v>63.327445602715102</v>
      </c>
      <c r="F789" s="9">
        <v>54.30877805983399</v>
      </c>
      <c r="G789" s="9">
        <v>47.224408481402428</v>
      </c>
      <c r="H789" s="9">
        <v>225.97514350628759</v>
      </c>
      <c r="I789" s="9">
        <f t="shared" si="19"/>
        <v>57.666246680291394</v>
      </c>
    </row>
    <row r="790" spans="1:9" x14ac:dyDescent="0.25">
      <c r="A790" s="14"/>
      <c r="B790" s="5">
        <f>DATE(YEAR(siječanj!B790),MONTH(siječanj!B790)+9,DAY(siječanj!B790))</f>
        <v>44113</v>
      </c>
      <c r="C790" s="8">
        <v>8.1979166666666696</v>
      </c>
      <c r="D790">
        <v>0.91060433799999996</v>
      </c>
      <c r="E790" s="6">
        <v>67.933677147208058</v>
      </c>
      <c r="F790" s="9">
        <v>55.077161210068546</v>
      </c>
      <c r="G790" s="9">
        <v>46.738782967809819</v>
      </c>
      <c r="H790" s="9">
        <v>206.84684202908812</v>
      </c>
      <c r="I790" s="9">
        <f t="shared" si="19"/>
        <v>61.860701106539118</v>
      </c>
    </row>
    <row r="791" spans="1:9" x14ac:dyDescent="0.25">
      <c r="A791" s="14"/>
      <c r="B791" s="5">
        <f>DATE(YEAR(siječanj!B791),MONTH(siječanj!B791)+9,DAY(siječanj!B791))</f>
        <v>44113</v>
      </c>
      <c r="C791" s="8">
        <v>8.2083333333333304</v>
      </c>
      <c r="D791">
        <v>0.91060433799999996</v>
      </c>
      <c r="E791" s="6">
        <v>74.0693855787231</v>
      </c>
      <c r="F791" s="9">
        <v>55.856264592874581</v>
      </c>
      <c r="G791" s="9">
        <v>47.760952369830001</v>
      </c>
      <c r="H791" s="9">
        <v>192.19804392473748</v>
      </c>
      <c r="I791" s="9">
        <f t="shared" si="19"/>
        <v>67.447903820979889</v>
      </c>
    </row>
    <row r="792" spans="1:9" x14ac:dyDescent="0.25">
      <c r="A792" s="14"/>
      <c r="B792" s="5">
        <f>DATE(YEAR(siječanj!B792),MONTH(siječanj!B792)+9,DAY(siječanj!B792))</f>
        <v>44113</v>
      </c>
      <c r="C792" s="8">
        <v>8.21875</v>
      </c>
      <c r="D792">
        <v>0.91060433799999996</v>
      </c>
      <c r="E792" s="6">
        <v>80.321555895353811</v>
      </c>
      <c r="F792" s="9">
        <v>60.647937052950205</v>
      </c>
      <c r="G792" s="9">
        <v>47.790916335821116</v>
      </c>
      <c r="H792" s="9">
        <v>169.32949175451049</v>
      </c>
      <c r="I792" s="9">
        <f t="shared" si="19"/>
        <v>73.141157233218649</v>
      </c>
    </row>
    <row r="793" spans="1:9" x14ac:dyDescent="0.25">
      <c r="A793" s="14"/>
      <c r="B793" s="5">
        <f>DATE(YEAR(siječanj!B793),MONTH(siječanj!B793)+9,DAY(siječanj!B793))</f>
        <v>44113</v>
      </c>
      <c r="C793" s="8">
        <v>8.2291666666666696</v>
      </c>
      <c r="D793">
        <v>0.91060433799999996</v>
      </c>
      <c r="E793" s="6">
        <v>85.223480499135718</v>
      </c>
      <c r="F793" s="9">
        <v>66.285793204000669</v>
      </c>
      <c r="G793" s="9">
        <v>50.168728562251182</v>
      </c>
      <c r="H793" s="9">
        <v>143.143782708841</v>
      </c>
      <c r="I793" s="9">
        <f t="shared" si="19"/>
        <v>77.604871041971393</v>
      </c>
    </row>
    <row r="794" spans="1:9" x14ac:dyDescent="0.25">
      <c r="A794" s="14"/>
      <c r="B794" s="5">
        <f>DATE(YEAR(siječanj!B794),MONTH(siječanj!B794)+9,DAY(siječanj!B794))</f>
        <v>44113</v>
      </c>
      <c r="C794" s="8">
        <v>8.2395833333333304</v>
      </c>
      <c r="D794">
        <v>0.91060433799999996</v>
      </c>
      <c r="E794" s="6">
        <v>90.816916846548921</v>
      </c>
      <c r="F794" s="9">
        <v>67.762825649906759</v>
      </c>
      <c r="G794" s="9">
        <v>53.612492005863444</v>
      </c>
      <c r="H794" s="9">
        <v>112.68788204601428</v>
      </c>
      <c r="I794" s="9">
        <f t="shared" si="19"/>
        <v>82.698278444252722</v>
      </c>
    </row>
    <row r="795" spans="1:9" x14ac:dyDescent="0.25">
      <c r="A795" s="14"/>
      <c r="B795" s="5">
        <f>DATE(YEAR(siječanj!B795),MONTH(siječanj!B795)+9,DAY(siječanj!B795))</f>
        <v>44113</v>
      </c>
      <c r="C795" s="8">
        <v>8.25</v>
      </c>
      <c r="D795">
        <v>0.91060433799999996</v>
      </c>
      <c r="E795" s="6">
        <v>95.876604721358817</v>
      </c>
      <c r="F795" s="9">
        <v>72.232939044492156</v>
      </c>
      <c r="G795" s="9">
        <v>64.882617328706203</v>
      </c>
      <c r="H795" s="9">
        <v>66.345316758165282</v>
      </c>
      <c r="I795" s="9">
        <f t="shared" si="19"/>
        <v>87.305652171980611</v>
      </c>
    </row>
    <row r="796" spans="1:9" x14ac:dyDescent="0.25">
      <c r="A796" s="14"/>
      <c r="B796" s="5">
        <f>DATE(YEAR(siječanj!B796),MONTH(siječanj!B796)+9,DAY(siječanj!B796))</f>
        <v>44113</v>
      </c>
      <c r="C796" s="8">
        <v>8.2604166666666696</v>
      </c>
      <c r="D796">
        <v>0.91060433799999996</v>
      </c>
      <c r="E796" s="6">
        <v>98.938592996421121</v>
      </c>
      <c r="F796" s="9">
        <v>89.455681400587551</v>
      </c>
      <c r="G796" s="9">
        <v>83.152405777753174</v>
      </c>
      <c r="H796" s="9">
        <v>34.689932514184775</v>
      </c>
      <c r="I796" s="9">
        <f t="shared" si="19"/>
        <v>90.093911978157493</v>
      </c>
    </row>
    <row r="797" spans="1:9" x14ac:dyDescent="0.25">
      <c r="A797" s="14"/>
      <c r="B797" s="5">
        <f>DATE(YEAR(siječanj!B797),MONTH(siječanj!B797)+9,DAY(siječanj!B797))</f>
        <v>44113</v>
      </c>
      <c r="C797" s="8">
        <v>8.2708333333333304</v>
      </c>
      <c r="D797">
        <v>0.91060433799999996</v>
      </c>
      <c r="E797" s="6">
        <v>101.11496175215606</v>
      </c>
      <c r="F797" s="9">
        <v>99.431302987460256</v>
      </c>
      <c r="G797" s="9">
        <v>94.993483829617873</v>
      </c>
      <c r="H797" s="9">
        <v>18.55930976298264</v>
      </c>
      <c r="I797" s="9">
        <f t="shared" si="19"/>
        <v>92.075722808217392</v>
      </c>
    </row>
    <row r="798" spans="1:9" x14ac:dyDescent="0.25">
      <c r="A798" s="14"/>
      <c r="B798" s="5">
        <f>DATE(YEAR(siječanj!B798),MONTH(siječanj!B798)+9,DAY(siječanj!B798))</f>
        <v>44113</v>
      </c>
      <c r="C798" s="8">
        <v>8.28125</v>
      </c>
      <c r="D798">
        <v>0.91060433799999996</v>
      </c>
      <c r="E798" s="6">
        <v>102.06940963292737</v>
      </c>
      <c r="F798" s="9">
        <v>109.23253014659019</v>
      </c>
      <c r="G798" s="9">
        <v>103.30859820969556</v>
      </c>
      <c r="H798" s="9">
        <v>11.93843188775045</v>
      </c>
      <c r="I798" s="9">
        <f t="shared" si="19"/>
        <v>92.944847188842644</v>
      </c>
    </row>
    <row r="799" spans="1:9" x14ac:dyDescent="0.25">
      <c r="A799" s="14"/>
      <c r="B799" s="5">
        <f>DATE(YEAR(siječanj!B799),MONTH(siječanj!B799)+9,DAY(siječanj!B799))</f>
        <v>44113</v>
      </c>
      <c r="C799" s="8">
        <v>8.2916666666666696</v>
      </c>
      <c r="D799">
        <v>0.91060433799999996</v>
      </c>
      <c r="E799" s="6">
        <v>100.00349929596135</v>
      </c>
      <c r="F799" s="9">
        <v>115.46253441409318</v>
      </c>
      <c r="G799" s="9">
        <v>109.24844029168787</v>
      </c>
      <c r="H799" s="9">
        <v>4.7470169579707777</v>
      </c>
      <c r="I799" s="9">
        <f t="shared" si="19"/>
        <v>91.063620274082339</v>
      </c>
    </row>
    <row r="800" spans="1:9" x14ac:dyDescent="0.25">
      <c r="A800" s="14"/>
      <c r="B800" s="5">
        <f>DATE(YEAR(siječanj!B800),MONTH(siječanj!B800)+9,DAY(siječanj!B800))</f>
        <v>44113</v>
      </c>
      <c r="C800" s="8">
        <v>8.3020833333333304</v>
      </c>
      <c r="D800">
        <v>0.91060433799999996</v>
      </c>
      <c r="E800" s="6">
        <v>97.350127038069175</v>
      </c>
      <c r="F800" s="9">
        <v>128.45955672976791</v>
      </c>
      <c r="G800" s="9">
        <v>120.08184969596579</v>
      </c>
      <c r="H800" s="9">
        <v>3.3558692479765093</v>
      </c>
      <c r="I800" s="9">
        <f t="shared" si="19"/>
        <v>88.64744798571688</v>
      </c>
    </row>
    <row r="801" spans="1:9" x14ac:dyDescent="0.25">
      <c r="A801" s="14"/>
      <c r="B801" s="5">
        <f>DATE(YEAR(siječanj!B801),MONTH(siječanj!B801)+9,DAY(siječanj!B801))</f>
        <v>44113</v>
      </c>
      <c r="C801" s="8">
        <v>8.3125</v>
      </c>
      <c r="D801">
        <v>0.91060433799999996</v>
      </c>
      <c r="E801" s="6">
        <v>97.148309882168661</v>
      </c>
      <c r="F801" s="9">
        <v>134.74642414523476</v>
      </c>
      <c r="G801" s="9">
        <v>132.66758601660308</v>
      </c>
      <c r="H801" s="9">
        <v>3.834826918858671</v>
      </c>
      <c r="I801" s="9">
        <f t="shared" si="19"/>
        <v>88.463672408071048</v>
      </c>
    </row>
    <row r="802" spans="1:9" x14ac:dyDescent="0.25">
      <c r="A802" s="14"/>
      <c r="B802" s="5">
        <f>DATE(YEAR(siječanj!B802),MONTH(siječanj!B802)+9,DAY(siječanj!B802))</f>
        <v>44113</v>
      </c>
      <c r="C802" s="8">
        <v>8.3229166666666696</v>
      </c>
      <c r="D802">
        <v>0.91060433799999996</v>
      </c>
      <c r="E802" s="6">
        <v>96.225602127393614</v>
      </c>
      <c r="F802" s="9">
        <v>138.63070976905132</v>
      </c>
      <c r="G802" s="9">
        <v>145.7706849743478</v>
      </c>
      <c r="H802" s="9">
        <v>3.4712486696413873</v>
      </c>
      <c r="I802" s="9">
        <f t="shared" si="19"/>
        <v>87.623450723866654</v>
      </c>
    </row>
    <row r="803" spans="1:9" x14ac:dyDescent="0.25">
      <c r="A803" s="14"/>
      <c r="B803" s="5">
        <f>DATE(YEAR(siječanj!B803),MONTH(siječanj!B803)+9,DAY(siječanj!B803))</f>
        <v>44113</v>
      </c>
      <c r="C803" s="8">
        <v>8.3333333333333304</v>
      </c>
      <c r="D803">
        <v>0.91060433799999996</v>
      </c>
      <c r="E803" s="6">
        <v>97.647461468491286</v>
      </c>
      <c r="F803" s="9">
        <v>168.57335742700835</v>
      </c>
      <c r="G803" s="9">
        <v>153.32892067569247</v>
      </c>
      <c r="H803" s="9">
        <v>2.3820113447905644</v>
      </c>
      <c r="I803" s="9">
        <f t="shared" si="19"/>
        <v>88.918202007896014</v>
      </c>
    </row>
    <row r="804" spans="1:9" x14ac:dyDescent="0.25">
      <c r="A804" s="14"/>
      <c r="B804" s="5">
        <f>DATE(YEAR(siječanj!B804),MONTH(siječanj!B804)+9,DAY(siječanj!B804))</f>
        <v>44113</v>
      </c>
      <c r="C804" s="8">
        <v>8.34375</v>
      </c>
      <c r="D804">
        <v>0.91060433799999996</v>
      </c>
      <c r="E804" s="6">
        <v>98.502658526367895</v>
      </c>
      <c r="F804" s="9">
        <v>170.04676056512767</v>
      </c>
      <c r="G804" s="9">
        <v>175.33590218333197</v>
      </c>
      <c r="H804" s="9">
        <v>2.0807308755054192</v>
      </c>
      <c r="I804" s="9">
        <f t="shared" si="19"/>
        <v>89.696948158643295</v>
      </c>
    </row>
    <row r="805" spans="1:9" x14ac:dyDescent="0.25">
      <c r="A805" s="14"/>
      <c r="B805" s="5">
        <f>DATE(YEAR(siječanj!B805),MONTH(siječanj!B805)+9,DAY(siječanj!B805))</f>
        <v>44113</v>
      </c>
      <c r="C805" s="8">
        <v>8.3541666666666696</v>
      </c>
      <c r="D805">
        <v>0.91060433799999996</v>
      </c>
      <c r="E805" s="6">
        <v>97.91145312741871</v>
      </c>
      <c r="F805" s="9">
        <v>198.45870673947815</v>
      </c>
      <c r="G805" s="9">
        <v>180.24144231250031</v>
      </c>
      <c r="H805" s="9">
        <v>2.3956039506964371</v>
      </c>
      <c r="I805" s="9">
        <f t="shared" si="19"/>
        <v>89.158593957711133</v>
      </c>
    </row>
    <row r="806" spans="1:9" x14ac:dyDescent="0.25">
      <c r="A806" s="14"/>
      <c r="B806" s="5">
        <f>DATE(YEAR(siječanj!B806),MONTH(siječanj!B806)+9,DAY(siječanj!B806))</f>
        <v>44113</v>
      </c>
      <c r="C806" s="8">
        <v>8.3645833333333304</v>
      </c>
      <c r="D806">
        <v>0.91060433799999996</v>
      </c>
      <c r="E806" s="6">
        <v>98.164536072934737</v>
      </c>
      <c r="F806" s="9">
        <v>185.59453944757092</v>
      </c>
      <c r="G806" s="9">
        <v>180.59672477371149</v>
      </c>
      <c r="H806" s="9">
        <v>1.7834934477830513</v>
      </c>
      <c r="I806" s="9">
        <f t="shared" si="19"/>
        <v>89.389052385771848</v>
      </c>
    </row>
    <row r="807" spans="1:9" x14ac:dyDescent="0.25">
      <c r="A807" s="14"/>
      <c r="B807" s="5">
        <f>DATE(YEAR(siječanj!B807),MONTH(siječanj!B807)+9,DAY(siječanj!B807))</f>
        <v>44113</v>
      </c>
      <c r="C807" s="8">
        <v>8.375</v>
      </c>
      <c r="D807">
        <v>0.91060433799999996</v>
      </c>
      <c r="E807" s="6">
        <v>98.484169518201142</v>
      </c>
      <c r="F807" s="9">
        <v>204.24041363887781</v>
      </c>
      <c r="G807" s="9">
        <v>185.96563808827005</v>
      </c>
      <c r="H807" s="9">
        <v>1.4258170409655562</v>
      </c>
      <c r="I807" s="9">
        <f t="shared" si="19"/>
        <v>89.680111987601322</v>
      </c>
    </row>
    <row r="808" spans="1:9" x14ac:dyDescent="0.25">
      <c r="A808" s="14"/>
      <c r="B808" s="5">
        <f>DATE(YEAR(siječanj!B808),MONTH(siječanj!B808)+9,DAY(siječanj!B808))</f>
        <v>44113</v>
      </c>
      <c r="C808" s="8">
        <v>8.3854166666666696</v>
      </c>
      <c r="D808">
        <v>0.91060433799999996</v>
      </c>
      <c r="E808" s="6">
        <v>99.558734388226782</v>
      </c>
      <c r="F808" s="9">
        <v>191.50193458583462</v>
      </c>
      <c r="G808" s="9">
        <v>181.79618996010797</v>
      </c>
      <c r="H808" s="9">
        <v>1.4119738663109775</v>
      </c>
      <c r="I808" s="9">
        <f t="shared" si="19"/>
        <v>90.658615419709079</v>
      </c>
    </row>
    <row r="809" spans="1:9" x14ac:dyDescent="0.25">
      <c r="A809" s="14"/>
      <c r="B809" s="5">
        <f>DATE(YEAR(siječanj!B809),MONTH(siječanj!B809)+9,DAY(siječanj!B809))</f>
        <v>44113</v>
      </c>
      <c r="C809" s="8">
        <v>8.3958333333333304</v>
      </c>
      <c r="D809">
        <v>0.91060433799999996</v>
      </c>
      <c r="E809" s="6">
        <v>98.982954700441411</v>
      </c>
      <c r="F809" s="9">
        <v>189.23574529506854</v>
      </c>
      <c r="G809" s="9">
        <v>183.94352765084392</v>
      </c>
      <c r="H809" s="9">
        <v>1.5709652279148885</v>
      </c>
      <c r="I809" s="9">
        <f t="shared" si="19"/>
        <v>90.134307938279434</v>
      </c>
    </row>
    <row r="810" spans="1:9" x14ac:dyDescent="0.25">
      <c r="A810" s="14"/>
      <c r="B810" s="5">
        <f>DATE(YEAR(siječanj!B810),MONTH(siječanj!B810)+9,DAY(siječanj!B810))</f>
        <v>44113</v>
      </c>
      <c r="C810" s="8">
        <v>8.40625</v>
      </c>
      <c r="D810">
        <v>0.91060433799999996</v>
      </c>
      <c r="E810" s="6">
        <v>98.811263109458778</v>
      </c>
      <c r="F810" s="9">
        <v>176.28381583103706</v>
      </c>
      <c r="G810" s="9">
        <v>189.92768269653573</v>
      </c>
      <c r="H810" s="9">
        <v>1.4875138552135483</v>
      </c>
      <c r="I810" s="9">
        <f t="shared" si="19"/>
        <v>89.977964830732532</v>
      </c>
    </row>
    <row r="811" spans="1:9" x14ac:dyDescent="0.25">
      <c r="A811" s="14"/>
      <c r="B811" s="5">
        <f>DATE(YEAR(siječanj!B811),MONTH(siječanj!B811)+9,DAY(siječanj!B811))</f>
        <v>44113</v>
      </c>
      <c r="C811" s="8">
        <v>8.4166666666666696</v>
      </c>
      <c r="D811">
        <v>0.91060433799999996</v>
      </c>
      <c r="E811" s="6">
        <v>99.599411199158624</v>
      </c>
      <c r="F811" s="9">
        <v>176.00716595585001</v>
      </c>
      <c r="G811" s="9">
        <v>189.72681270301035</v>
      </c>
      <c r="H811" s="9">
        <v>1.2834800157546886</v>
      </c>
      <c r="I811" s="9">
        <f t="shared" si="19"/>
        <v>90.695655900199625</v>
      </c>
    </row>
    <row r="812" spans="1:9" x14ac:dyDescent="0.25">
      <c r="A812" s="14"/>
      <c r="B812" s="5">
        <f>DATE(YEAR(siječanj!B812),MONTH(siječanj!B812)+9,DAY(siječanj!B812))</f>
        <v>44113</v>
      </c>
      <c r="C812" s="8">
        <v>8.4270833333333304</v>
      </c>
      <c r="D812">
        <v>0.91060433799999996</v>
      </c>
      <c r="E812" s="6">
        <v>99.641924002362217</v>
      </c>
      <c r="F812" s="9">
        <v>194.04560821309408</v>
      </c>
      <c r="G812" s="9">
        <v>185.51786789036848</v>
      </c>
      <c r="H812" s="9">
        <v>1.3156426609570544</v>
      </c>
      <c r="I812" s="9">
        <f t="shared" si="19"/>
        <v>90.734368243217347</v>
      </c>
    </row>
    <row r="813" spans="1:9" x14ac:dyDescent="0.25">
      <c r="A813" s="14"/>
      <c r="B813" s="5">
        <f>DATE(YEAR(siječanj!B813),MONTH(siječanj!B813)+9,DAY(siječanj!B813))</f>
        <v>44113</v>
      </c>
      <c r="C813" s="8">
        <v>8.4375</v>
      </c>
      <c r="D813">
        <v>0.91060433799999996</v>
      </c>
      <c r="E813" s="6">
        <v>99.696475513139077</v>
      </c>
      <c r="F813" s="9">
        <v>187.22483728182749</v>
      </c>
      <c r="G813" s="9">
        <v>182.6403766788913</v>
      </c>
      <c r="H813" s="9">
        <v>1.3564923549691226</v>
      </c>
      <c r="I813" s="9">
        <f t="shared" si="19"/>
        <v>90.78404308557522</v>
      </c>
    </row>
    <row r="814" spans="1:9" x14ac:dyDescent="0.25">
      <c r="A814" s="14"/>
      <c r="B814" s="5">
        <f>DATE(YEAR(siječanj!B814),MONTH(siječanj!B814)+9,DAY(siječanj!B814))</f>
        <v>44113</v>
      </c>
      <c r="C814" s="8">
        <v>8.4479166666666696</v>
      </c>
      <c r="D814">
        <v>0.91060433799999996</v>
      </c>
      <c r="E814" s="6">
        <v>101.44272956664385</v>
      </c>
      <c r="F814" s="9">
        <v>174.89244143711923</v>
      </c>
      <c r="G814" s="9">
        <v>181.91695636442242</v>
      </c>
      <c r="H814" s="9">
        <v>1.4539606033699604</v>
      </c>
      <c r="I814" s="9">
        <f t="shared" si="19"/>
        <v>92.374189601946739</v>
      </c>
    </row>
    <row r="815" spans="1:9" x14ac:dyDescent="0.25">
      <c r="A815" s="14"/>
      <c r="B815" s="5">
        <f>DATE(YEAR(siječanj!B815),MONTH(siječanj!B815)+9,DAY(siječanj!B815))</f>
        <v>44113</v>
      </c>
      <c r="C815" s="8">
        <v>8.4583333333333304</v>
      </c>
      <c r="D815">
        <v>0.91060433799999996</v>
      </c>
      <c r="E815" s="6">
        <v>102.05889214772318</v>
      </c>
      <c r="F815" s="9">
        <v>173.00851927003671</v>
      </c>
      <c r="G815" s="9">
        <v>182.73361121841265</v>
      </c>
      <c r="H815" s="9">
        <v>1.3910289144520529</v>
      </c>
      <c r="I815" s="9">
        <f t="shared" si="19"/>
        <v>92.935269921190866</v>
      </c>
    </row>
    <row r="816" spans="1:9" x14ac:dyDescent="0.25">
      <c r="A816" s="14"/>
      <c r="B816" s="5">
        <f>DATE(YEAR(siječanj!B816),MONTH(siječanj!B816)+9,DAY(siječanj!B816))</f>
        <v>44113</v>
      </c>
      <c r="C816" s="8">
        <v>8.46875</v>
      </c>
      <c r="D816">
        <v>0.91060433799999996</v>
      </c>
      <c r="E816" s="6">
        <v>103.03356275353875</v>
      </c>
      <c r="F816" s="9">
        <v>168.0833369935896</v>
      </c>
      <c r="G816" s="9">
        <v>176.54338651456521</v>
      </c>
      <c r="H816" s="9">
        <v>1.34245850847788</v>
      </c>
      <c r="I816" s="9">
        <f t="shared" si="19"/>
        <v>93.822809202967605</v>
      </c>
    </row>
    <row r="817" spans="1:9" x14ac:dyDescent="0.25">
      <c r="A817" s="14"/>
      <c r="B817" s="5">
        <f>DATE(YEAR(siječanj!B817),MONTH(siječanj!B817)+9,DAY(siječanj!B817))</f>
        <v>44113</v>
      </c>
      <c r="C817" s="8">
        <v>8.4791666666666696</v>
      </c>
      <c r="D817">
        <v>0.91060433799999996</v>
      </c>
      <c r="E817" s="6">
        <v>103.56938056518712</v>
      </c>
      <c r="F817" s="9">
        <v>164.82412677040318</v>
      </c>
      <c r="G817" s="9">
        <v>173.69125465055492</v>
      </c>
      <c r="H817" s="9">
        <v>1.2660739731155288</v>
      </c>
      <c r="I817" s="9">
        <f t="shared" si="19"/>
        <v>94.310727226632281</v>
      </c>
    </row>
    <row r="818" spans="1:9" x14ac:dyDescent="0.25">
      <c r="A818" s="14"/>
      <c r="B818" s="5">
        <f>DATE(YEAR(siječanj!B818),MONTH(siječanj!B818)+9,DAY(siječanj!B818))</f>
        <v>44113</v>
      </c>
      <c r="C818" s="8">
        <v>8.4895833333333304</v>
      </c>
      <c r="D818">
        <v>0.91060433799999996</v>
      </c>
      <c r="E818" s="6">
        <v>103.41137600366585</v>
      </c>
      <c r="F818" s="9">
        <v>161.18137577206571</v>
      </c>
      <c r="G818" s="9">
        <v>168.53166577654335</v>
      </c>
      <c r="H818" s="9">
        <v>1.2753400254082956</v>
      </c>
      <c r="I818" s="9">
        <f t="shared" si="19"/>
        <v>94.166847587487226</v>
      </c>
    </row>
    <row r="819" spans="1:9" x14ac:dyDescent="0.25">
      <c r="A819" s="14"/>
      <c r="B819" s="5">
        <f>DATE(YEAR(siječanj!B819),MONTH(siječanj!B819)+9,DAY(siječanj!B819))</f>
        <v>44113</v>
      </c>
      <c r="C819" s="8">
        <v>8.5</v>
      </c>
      <c r="D819">
        <v>0.91060433799999996</v>
      </c>
      <c r="E819" s="6">
        <v>101.846066981912</v>
      </c>
      <c r="F819" s="9">
        <v>158.79285605084991</v>
      </c>
      <c r="G819" s="9">
        <v>168.35872301401568</v>
      </c>
      <c r="H819" s="9">
        <v>1.3851140943879887</v>
      </c>
      <c r="I819" s="9">
        <f t="shared" si="19"/>
        <v>92.741470401967632</v>
      </c>
    </row>
    <row r="820" spans="1:9" x14ac:dyDescent="0.25">
      <c r="A820" s="14"/>
      <c r="B820" s="5">
        <f>DATE(YEAR(siječanj!B820),MONTH(siječanj!B820)+9,DAY(siječanj!B820))</f>
        <v>44113</v>
      </c>
      <c r="C820" s="8">
        <v>8.5104166666666696</v>
      </c>
      <c r="D820">
        <v>0.91060433799999996</v>
      </c>
      <c r="E820" s="6">
        <v>100.95532972101152</v>
      </c>
      <c r="F820" s="9">
        <v>157.34510161814558</v>
      </c>
      <c r="G820" s="9">
        <v>171.73808170225826</v>
      </c>
      <c r="H820" s="9">
        <v>1.5120735857141567</v>
      </c>
      <c r="I820" s="9">
        <f t="shared" si="19"/>
        <v>91.930361188173421</v>
      </c>
    </row>
    <row r="821" spans="1:9" x14ac:dyDescent="0.25">
      <c r="A821" s="14"/>
      <c r="B821" s="5">
        <f>DATE(YEAR(siječanj!B821),MONTH(siječanj!B821)+9,DAY(siječanj!B821))</f>
        <v>44113</v>
      </c>
      <c r="C821" s="8">
        <v>8.5208333333333304</v>
      </c>
      <c r="D821">
        <v>0.91060433799999996</v>
      </c>
      <c r="E821" s="6">
        <v>100.97668343318263</v>
      </c>
      <c r="F821" s="9">
        <v>154.31912931902906</v>
      </c>
      <c r="G821" s="9">
        <v>172.51716478601736</v>
      </c>
      <c r="H821" s="9">
        <v>1.5972330186905372</v>
      </c>
      <c r="I821" s="9">
        <f t="shared" si="19"/>
        <v>91.94980597110883</v>
      </c>
    </row>
    <row r="822" spans="1:9" x14ac:dyDescent="0.25">
      <c r="A822" s="14"/>
      <c r="B822" s="5">
        <f>DATE(YEAR(siječanj!B822),MONTH(siječanj!B822)+9,DAY(siječanj!B822))</f>
        <v>44113</v>
      </c>
      <c r="C822" s="8">
        <v>8.53125</v>
      </c>
      <c r="D822">
        <v>0.91060433799999996</v>
      </c>
      <c r="E822" s="6">
        <v>100.13274759128987</v>
      </c>
      <c r="F822" s="9">
        <v>152.59727630671051</v>
      </c>
      <c r="G822" s="9">
        <v>172.0056128340382</v>
      </c>
      <c r="H822" s="9">
        <v>1.7239429395498671</v>
      </c>
      <c r="I822" s="9">
        <f t="shared" si="19"/>
        <v>91.181314332487602</v>
      </c>
    </row>
    <row r="823" spans="1:9" x14ac:dyDescent="0.25">
      <c r="A823" s="14"/>
      <c r="B823" s="5">
        <f>DATE(YEAR(siječanj!B823),MONTH(siječanj!B823)+9,DAY(siječanj!B823))</f>
        <v>44113</v>
      </c>
      <c r="C823" s="8">
        <v>8.5416666666666696</v>
      </c>
      <c r="D823">
        <v>0.91060433799999996</v>
      </c>
      <c r="E823" s="6">
        <v>97.999375212710049</v>
      </c>
      <c r="F823" s="9">
        <v>152.51612594283151</v>
      </c>
      <c r="G823" s="9">
        <v>169.5678087780575</v>
      </c>
      <c r="H823" s="9">
        <v>1.8991613729075945</v>
      </c>
      <c r="I823" s="9">
        <f t="shared" si="19"/>
        <v>89.238656189983445</v>
      </c>
    </row>
    <row r="824" spans="1:9" x14ac:dyDescent="0.25">
      <c r="A824" s="14"/>
      <c r="B824" s="5">
        <f>DATE(YEAR(siječanj!B824),MONTH(siječanj!B824)+9,DAY(siječanj!B824))</f>
        <v>44113</v>
      </c>
      <c r="C824" s="8">
        <v>8.5520833333333304</v>
      </c>
      <c r="D824">
        <v>0.91060433799999996</v>
      </c>
      <c r="E824" s="6">
        <v>96.884200060407096</v>
      </c>
      <c r="F824" s="9">
        <v>151.69212534763582</v>
      </c>
      <c r="G824" s="9">
        <v>164.4131280360202</v>
      </c>
      <c r="H824" s="9">
        <v>1.795558682431875</v>
      </c>
      <c r="I824" s="9">
        <f t="shared" si="19"/>
        <v>88.223172858666558</v>
      </c>
    </row>
    <row r="825" spans="1:9" x14ac:dyDescent="0.25">
      <c r="A825" s="14"/>
      <c r="B825" s="5">
        <f>DATE(YEAR(siječanj!B825),MONTH(siječanj!B825)+9,DAY(siječanj!B825))</f>
        <v>44113</v>
      </c>
      <c r="C825" s="8">
        <v>8.5625</v>
      </c>
      <c r="D825">
        <v>0.91060433799999996</v>
      </c>
      <c r="E825" s="6">
        <v>96.874437228597458</v>
      </c>
      <c r="F825" s="9">
        <v>151.75198297397156</v>
      </c>
      <c r="G825" s="9">
        <v>162.38239941405337</v>
      </c>
      <c r="H825" s="9">
        <v>1.8125045171301852</v>
      </c>
      <c r="I825" s="9">
        <f t="shared" si="19"/>
        <v>88.214282781669539</v>
      </c>
    </row>
    <row r="826" spans="1:9" x14ac:dyDescent="0.25">
      <c r="A826" s="14"/>
      <c r="B826" s="5">
        <f>DATE(YEAR(siječanj!B826),MONTH(siječanj!B826)+9,DAY(siječanj!B826))</f>
        <v>44113</v>
      </c>
      <c r="C826" s="8">
        <v>8.5729166666666696</v>
      </c>
      <c r="D826">
        <v>0.91060433799999996</v>
      </c>
      <c r="E826" s="6">
        <v>97.215206926701541</v>
      </c>
      <c r="F826" s="9">
        <v>151.63915502155547</v>
      </c>
      <c r="G826" s="9">
        <v>158.32598209082886</v>
      </c>
      <c r="H826" s="9">
        <v>1.8911841025055798</v>
      </c>
      <c r="I826" s="9">
        <f t="shared" si="19"/>
        <v>88.52458914702207</v>
      </c>
    </row>
    <row r="827" spans="1:9" x14ac:dyDescent="0.25">
      <c r="A827" s="14"/>
      <c r="B827" s="5">
        <f>DATE(YEAR(siječanj!B827),MONTH(siječanj!B827)+9,DAY(siječanj!B827))</f>
        <v>44113</v>
      </c>
      <c r="C827" s="8">
        <v>8.5833333333333304</v>
      </c>
      <c r="D827">
        <v>0.91060433799999996</v>
      </c>
      <c r="E827" s="6">
        <v>99.74860816119336</v>
      </c>
      <c r="F827" s="9">
        <v>148.77052858665093</v>
      </c>
      <c r="G827" s="9">
        <v>151.02846843662931</v>
      </c>
      <c r="H827" s="9">
        <v>1.7526385518269174</v>
      </c>
      <c r="I827" s="9">
        <f t="shared" si="19"/>
        <v>90.831515301044874</v>
      </c>
    </row>
    <row r="828" spans="1:9" x14ac:dyDescent="0.25">
      <c r="A828" s="14"/>
      <c r="B828" s="5">
        <f>DATE(YEAR(siječanj!B828),MONTH(siječanj!B828)+9,DAY(siječanj!B828))</f>
        <v>44113</v>
      </c>
      <c r="C828" s="8">
        <v>8.59375</v>
      </c>
      <c r="D828">
        <v>0.91060433799999996</v>
      </c>
      <c r="E828" s="6">
        <v>101.31712843173405</v>
      </c>
      <c r="F828" s="9">
        <v>146.60069362461755</v>
      </c>
      <c r="G828" s="9">
        <v>141.97646333594008</v>
      </c>
      <c r="H828" s="9">
        <v>1.9144111267132726</v>
      </c>
      <c r="I828" s="9">
        <f t="shared" si="19"/>
        <v>92.259816663640152</v>
      </c>
    </row>
    <row r="829" spans="1:9" x14ac:dyDescent="0.25">
      <c r="A829" s="14"/>
      <c r="B829" s="5">
        <f>DATE(YEAR(siječanj!B829),MONTH(siječanj!B829)+9,DAY(siječanj!B829))</f>
        <v>44113</v>
      </c>
      <c r="C829" s="8">
        <v>8.6041666666666696</v>
      </c>
      <c r="D829">
        <v>0.91060433799999996</v>
      </c>
      <c r="E829" s="6">
        <v>101.25679786469885</v>
      </c>
      <c r="F829" s="9">
        <v>146.7559433539692</v>
      </c>
      <c r="G829" s="9">
        <v>143.54599528344102</v>
      </c>
      <c r="H829" s="9">
        <v>2.0783349990237725</v>
      </c>
      <c r="I829" s="9">
        <f t="shared" si="19"/>
        <v>92.204879387583915</v>
      </c>
    </row>
    <row r="830" spans="1:9" x14ac:dyDescent="0.25">
      <c r="A830" s="14"/>
      <c r="B830" s="5">
        <f>DATE(YEAR(siječanj!B830),MONTH(siječanj!B830)+9,DAY(siječanj!B830))</f>
        <v>44113</v>
      </c>
      <c r="C830" s="8">
        <v>8.6145833333333304</v>
      </c>
      <c r="D830">
        <v>0.91060433799999996</v>
      </c>
      <c r="E830" s="6">
        <v>103.27765737993955</v>
      </c>
      <c r="F830" s="9">
        <v>146.04170037269893</v>
      </c>
      <c r="G830" s="9">
        <v>144.61963018322575</v>
      </c>
      <c r="H830" s="9">
        <v>2.3887457542677244</v>
      </c>
      <c r="I830" s="9">
        <f t="shared" si="19"/>
        <v>94.045082828650663</v>
      </c>
    </row>
    <row r="831" spans="1:9" x14ac:dyDescent="0.25">
      <c r="A831" s="14"/>
      <c r="B831" s="5">
        <f>DATE(YEAR(siječanj!B831),MONTH(siječanj!B831)+9,DAY(siječanj!B831))</f>
        <v>44113</v>
      </c>
      <c r="C831" s="8">
        <v>8.625</v>
      </c>
      <c r="D831">
        <v>0.91060433799999996</v>
      </c>
      <c r="E831" s="6">
        <v>103.93385928842531</v>
      </c>
      <c r="F831" s="9">
        <v>144.42889428477218</v>
      </c>
      <c r="G831" s="9">
        <v>139.99438073153127</v>
      </c>
      <c r="H831" s="9">
        <v>2.3164102501593558</v>
      </c>
      <c r="I831" s="9">
        <f t="shared" si="19"/>
        <v>94.642623133121674</v>
      </c>
    </row>
    <row r="832" spans="1:9" x14ac:dyDescent="0.25">
      <c r="A832" s="14"/>
      <c r="B832" s="5">
        <f>DATE(YEAR(siječanj!B832),MONTH(siječanj!B832)+9,DAY(siječanj!B832))</f>
        <v>44113</v>
      </c>
      <c r="C832" s="8">
        <v>8.6354166666666696</v>
      </c>
      <c r="D832">
        <v>0.91060433799999996</v>
      </c>
      <c r="E832" s="6">
        <v>104.78997186002533</v>
      </c>
      <c r="F832" s="9">
        <v>143.73867500532037</v>
      </c>
      <c r="G832" s="9">
        <v>137.2012502847611</v>
      </c>
      <c r="H832" s="9">
        <v>2.2393049552887763</v>
      </c>
      <c r="I832" s="9">
        <f t="shared" si="19"/>
        <v>95.422202954636987</v>
      </c>
    </row>
    <row r="833" spans="1:9" x14ac:dyDescent="0.25">
      <c r="A833" s="14"/>
      <c r="B833" s="5">
        <f>DATE(YEAR(siječanj!B833),MONTH(siječanj!B833)+9,DAY(siječanj!B833))</f>
        <v>44113</v>
      </c>
      <c r="C833" s="8">
        <v>8.6458333333333304</v>
      </c>
      <c r="D833">
        <v>0.91060433799999996</v>
      </c>
      <c r="E833" s="6">
        <v>106.54965278616334</v>
      </c>
      <c r="F833" s="9">
        <v>139.6225927996903</v>
      </c>
      <c r="G833" s="9">
        <v>141.41479971592727</v>
      </c>
      <c r="H833" s="9">
        <v>2.0105366860025211</v>
      </c>
      <c r="I833" s="9">
        <f t="shared" si="19"/>
        <v>97.024576039474113</v>
      </c>
    </row>
    <row r="834" spans="1:9" x14ac:dyDescent="0.25">
      <c r="A834" s="14"/>
      <c r="B834" s="5">
        <f>DATE(YEAR(siječanj!B834),MONTH(siječanj!B834)+9,DAY(siječanj!B834))</f>
        <v>44113</v>
      </c>
      <c r="C834" s="8">
        <v>8.65625</v>
      </c>
      <c r="D834">
        <v>0.91060433799999996</v>
      </c>
      <c r="E834" s="6">
        <v>106.3597591538969</v>
      </c>
      <c r="F834" s="9">
        <v>138.23259586582353</v>
      </c>
      <c r="G834" s="9">
        <v>139.58908244863906</v>
      </c>
      <c r="H834" s="9">
        <v>2.1525113348955398</v>
      </c>
      <c r="I834" s="9">
        <f t="shared" si="19"/>
        <v>96.851658074173727</v>
      </c>
    </row>
    <row r="835" spans="1:9" x14ac:dyDescent="0.25">
      <c r="A835" s="14"/>
      <c r="B835" s="5">
        <f>DATE(YEAR(siječanj!B835),MONTH(siječanj!B835)+9,DAY(siječanj!B835))</f>
        <v>44113</v>
      </c>
      <c r="C835" s="8">
        <v>8.6666666666666696</v>
      </c>
      <c r="D835">
        <v>0.91060433799999996</v>
      </c>
      <c r="E835" s="6">
        <v>106.46550694673977</v>
      </c>
      <c r="F835" s="9">
        <v>138.61785347524122</v>
      </c>
      <c r="G835" s="9">
        <v>133.2767654659325</v>
      </c>
      <c r="H835" s="9">
        <v>2.1507942900836934</v>
      </c>
      <c r="I835" s="9">
        <f t="shared" si="19"/>
        <v>96.947952473070359</v>
      </c>
    </row>
    <row r="836" spans="1:9" x14ac:dyDescent="0.25">
      <c r="A836" s="14"/>
      <c r="B836" s="5">
        <f>DATE(YEAR(siječanj!B836),MONTH(siječanj!B836)+9,DAY(siječanj!B836))</f>
        <v>44113</v>
      </c>
      <c r="C836" s="8">
        <v>8.6770833333333304</v>
      </c>
      <c r="D836">
        <v>0.91060433799999996</v>
      </c>
      <c r="E836" s="6">
        <v>107.14459769127558</v>
      </c>
      <c r="F836" s="9">
        <v>135.9892724119054</v>
      </c>
      <c r="G836" s="9">
        <v>135.31098449257428</v>
      </c>
      <c r="H836" s="9">
        <v>2.0800989630833846</v>
      </c>
      <c r="I836" s="9">
        <f t="shared" ref="I836:I899" si="20">D836*E836</f>
        <v>97.566335450940315</v>
      </c>
    </row>
    <row r="837" spans="1:9" x14ac:dyDescent="0.25">
      <c r="A837" s="14"/>
      <c r="B837" s="5">
        <f>DATE(YEAR(siječanj!B837),MONTH(siječanj!B837)+9,DAY(siječanj!B837))</f>
        <v>44113</v>
      </c>
      <c r="C837" s="8">
        <v>8.6875</v>
      </c>
      <c r="D837">
        <v>0.91060433799999996</v>
      </c>
      <c r="E837" s="6">
        <v>109.70608692651997</v>
      </c>
      <c r="F837" s="9">
        <v>132.98016102234172</v>
      </c>
      <c r="G837" s="9">
        <v>135.16936351936664</v>
      </c>
      <c r="H837" s="9">
        <v>1.9709817635724096</v>
      </c>
      <c r="I837" s="9">
        <f t="shared" si="20"/>
        <v>99.898838660294174</v>
      </c>
    </row>
    <row r="838" spans="1:9" x14ac:dyDescent="0.25">
      <c r="A838" s="14"/>
      <c r="B838" s="5">
        <f>DATE(YEAR(siječanj!B838),MONTH(siječanj!B838)+9,DAY(siječanj!B838))</f>
        <v>44113</v>
      </c>
      <c r="C838" s="8">
        <v>8.6979166666666696</v>
      </c>
      <c r="D838">
        <v>0.91060433799999996</v>
      </c>
      <c r="E838" s="6">
        <v>110.78043036535219</v>
      </c>
      <c r="F838" s="9">
        <v>132.7945033632827</v>
      </c>
      <c r="G838" s="9">
        <v>133.29252819734216</v>
      </c>
      <c r="H838" s="9">
        <v>2.4816249009243427</v>
      </c>
      <c r="I838" s="9">
        <f t="shared" si="20"/>
        <v>100.87714045619663</v>
      </c>
    </row>
    <row r="839" spans="1:9" x14ac:dyDescent="0.25">
      <c r="A839" s="14"/>
      <c r="B839" s="5">
        <f>DATE(YEAR(siječanj!B839),MONTH(siječanj!B839)+9,DAY(siječanj!B839))</f>
        <v>44113</v>
      </c>
      <c r="C839" s="8">
        <v>8.7083333333333304</v>
      </c>
      <c r="D839">
        <v>0.91060433799999996</v>
      </c>
      <c r="E839" s="6">
        <v>112.35709592772919</v>
      </c>
      <c r="F839" s="9">
        <v>131.77465589728783</v>
      </c>
      <c r="G839" s="9">
        <v>131.62758919299364</v>
      </c>
      <c r="H839" s="9">
        <v>7.5445261936177666</v>
      </c>
      <c r="I839" s="9">
        <f t="shared" si="20"/>
        <v>102.31285895687233</v>
      </c>
    </row>
    <row r="840" spans="1:9" x14ac:dyDescent="0.25">
      <c r="A840" s="14"/>
      <c r="B840" s="5">
        <f>DATE(YEAR(siječanj!B840),MONTH(siječanj!B840)+9,DAY(siječanj!B840))</f>
        <v>44113</v>
      </c>
      <c r="C840" s="8">
        <v>8.71875</v>
      </c>
      <c r="D840">
        <v>0.91060433799999996</v>
      </c>
      <c r="E840" s="6">
        <v>115.51355191331565</v>
      </c>
      <c r="F840" s="9">
        <v>131.73542024534004</v>
      </c>
      <c r="G840" s="9">
        <v>131.75785636701258</v>
      </c>
      <c r="H840" s="9">
        <v>20.76252183735728</v>
      </c>
      <c r="I840" s="9">
        <f t="shared" si="20"/>
        <v>105.18714147005343</v>
      </c>
    </row>
    <row r="841" spans="1:9" x14ac:dyDescent="0.25">
      <c r="A841" s="14"/>
      <c r="B841" s="5">
        <f>DATE(YEAR(siječanj!B841),MONTH(siječanj!B841)+9,DAY(siječanj!B841))</f>
        <v>44113</v>
      </c>
      <c r="C841" s="8">
        <v>8.7291666666666696</v>
      </c>
      <c r="D841">
        <v>0.91060433799999996</v>
      </c>
      <c r="E841" s="6">
        <v>119.67356187042954</v>
      </c>
      <c r="F841" s="9">
        <v>131.60886161142923</v>
      </c>
      <c r="G841" s="9">
        <v>134.4311469242104</v>
      </c>
      <c r="H841" s="9">
        <v>33.470333553403847</v>
      </c>
      <c r="I841" s="9">
        <f t="shared" si="20"/>
        <v>108.97526458312453</v>
      </c>
    </row>
    <row r="842" spans="1:9" x14ac:dyDescent="0.25">
      <c r="A842" s="14"/>
      <c r="B842" s="5">
        <f>DATE(YEAR(siječanj!B842),MONTH(siječanj!B842)+9,DAY(siječanj!B842))</f>
        <v>44113</v>
      </c>
      <c r="C842" s="8">
        <v>8.7395833333333304</v>
      </c>
      <c r="D842">
        <v>0.91060433799999996</v>
      </c>
      <c r="E842" s="6">
        <v>124.19065991233988</v>
      </c>
      <c r="F842" s="9">
        <v>131.9302769419576</v>
      </c>
      <c r="G842" s="9">
        <v>135.98772363971412</v>
      </c>
      <c r="H842" s="9">
        <v>49.548545508288107</v>
      </c>
      <c r="I842" s="9">
        <f t="shared" si="20"/>
        <v>113.08855365525939</v>
      </c>
    </row>
    <row r="843" spans="1:9" x14ac:dyDescent="0.25">
      <c r="A843" s="14"/>
      <c r="B843" s="5">
        <f>DATE(YEAR(siječanj!B843),MONTH(siječanj!B843)+9,DAY(siječanj!B843))</f>
        <v>44113</v>
      </c>
      <c r="C843" s="8">
        <v>8.75</v>
      </c>
      <c r="D843">
        <v>0.91060433799999996</v>
      </c>
      <c r="E843" s="6">
        <v>129.00006698884357</v>
      </c>
      <c r="F843" s="9">
        <v>132.66475860438416</v>
      </c>
      <c r="G843" s="9">
        <v>138.73885740964002</v>
      </c>
      <c r="H843" s="9">
        <v>67.282515754618316</v>
      </c>
      <c r="I843" s="9">
        <f t="shared" si="20"/>
        <v>117.46802060233155</v>
      </c>
    </row>
    <row r="844" spans="1:9" x14ac:dyDescent="0.25">
      <c r="A844" s="14"/>
      <c r="B844" s="5">
        <f>DATE(YEAR(siječanj!B844),MONTH(siječanj!B844)+9,DAY(siječanj!B844))</f>
        <v>44113</v>
      </c>
      <c r="C844" s="8">
        <v>8.7604166666666696</v>
      </c>
      <c r="D844">
        <v>0.91060433799999996</v>
      </c>
      <c r="E844" s="6">
        <v>133.34724786821349</v>
      </c>
      <c r="F844" s="9">
        <v>130.88833022557793</v>
      </c>
      <c r="G844" s="9">
        <v>138.28627492611676</v>
      </c>
      <c r="H844" s="9">
        <v>82.68659794729804</v>
      </c>
      <c r="I844" s="9">
        <f t="shared" si="20"/>
        <v>121.42658236915645</v>
      </c>
    </row>
    <row r="845" spans="1:9" x14ac:dyDescent="0.25">
      <c r="A845" s="14"/>
      <c r="B845" s="5">
        <f>DATE(YEAR(siječanj!B845),MONTH(siječanj!B845)+9,DAY(siječanj!B845))</f>
        <v>44113</v>
      </c>
      <c r="C845" s="8">
        <v>8.7708333333333304</v>
      </c>
      <c r="D845">
        <v>0.91060433799999996</v>
      </c>
      <c r="E845" s="6">
        <v>138.27955025002146</v>
      </c>
      <c r="F845" s="9">
        <v>129.19628624729239</v>
      </c>
      <c r="G845" s="9">
        <v>138.74704827919189</v>
      </c>
      <c r="H845" s="9">
        <v>100.29464991028972</v>
      </c>
      <c r="I845" s="9">
        <f t="shared" si="20"/>
        <v>125.91795831435851</v>
      </c>
    </row>
    <row r="846" spans="1:9" x14ac:dyDescent="0.25">
      <c r="A846" s="14"/>
      <c r="B846" s="5">
        <f>DATE(YEAR(siječanj!B846),MONTH(siječanj!B846)+9,DAY(siječanj!B846))</f>
        <v>44113</v>
      </c>
      <c r="C846" s="8">
        <v>8.78125</v>
      </c>
      <c r="D846">
        <v>0.91060433799999996</v>
      </c>
      <c r="E846" s="6">
        <v>143.96071803344739</v>
      </c>
      <c r="F846" s="9">
        <v>128.26431274728094</v>
      </c>
      <c r="G846" s="9">
        <v>138.98479515689186</v>
      </c>
      <c r="H846" s="9">
        <v>127.22267835767698</v>
      </c>
      <c r="I846" s="9">
        <f t="shared" si="20"/>
        <v>131.09125434285201</v>
      </c>
    </row>
    <row r="847" spans="1:9" x14ac:dyDescent="0.25">
      <c r="A847" s="14"/>
      <c r="B847" s="5">
        <f>DATE(YEAR(siječanj!B847),MONTH(siječanj!B847)+9,DAY(siječanj!B847))</f>
        <v>44113</v>
      </c>
      <c r="C847" s="8">
        <v>8.7916666666666696</v>
      </c>
      <c r="D847">
        <v>0.91060433799999996</v>
      </c>
      <c r="E847" s="6">
        <v>149.57222832966031</v>
      </c>
      <c r="F847" s="9">
        <v>126.32409039416852</v>
      </c>
      <c r="G847" s="9">
        <v>138.35886655744031</v>
      </c>
      <c r="H847" s="9">
        <v>150.88434350931453</v>
      </c>
      <c r="I847" s="9">
        <f t="shared" si="20"/>
        <v>136.20111996131516</v>
      </c>
    </row>
    <row r="848" spans="1:9" x14ac:dyDescent="0.25">
      <c r="A848" s="14"/>
      <c r="B848" s="5">
        <f>DATE(YEAR(siječanj!B848),MONTH(siječanj!B848)+9,DAY(siječanj!B848))</f>
        <v>44113</v>
      </c>
      <c r="C848" s="8">
        <v>8.8020833333333304</v>
      </c>
      <c r="D848">
        <v>0.91060433799999996</v>
      </c>
      <c r="E848" s="6">
        <v>155.96782648171734</v>
      </c>
      <c r="F848" s="9">
        <v>123.03837304843388</v>
      </c>
      <c r="G848" s="9">
        <v>138.58724844776867</v>
      </c>
      <c r="H848" s="9">
        <v>183.34250210661784</v>
      </c>
      <c r="I848" s="9">
        <f t="shared" si="20"/>
        <v>142.02497938268309</v>
      </c>
    </row>
    <row r="849" spans="1:9" x14ac:dyDescent="0.25">
      <c r="A849" s="14"/>
      <c r="B849" s="5">
        <f>DATE(YEAR(siječanj!B849),MONTH(siječanj!B849)+9,DAY(siječanj!B849))</f>
        <v>44113</v>
      </c>
      <c r="C849" s="8">
        <v>8.8125</v>
      </c>
      <c r="D849">
        <v>0.91060433799999996</v>
      </c>
      <c r="E849" s="6">
        <v>158.26152695990169</v>
      </c>
      <c r="F849" s="9">
        <v>120.41059450530177</v>
      </c>
      <c r="G849" s="9">
        <v>136.8285158001751</v>
      </c>
      <c r="H849" s="9">
        <v>199.06773357258865</v>
      </c>
      <c r="I849" s="9">
        <f t="shared" si="20"/>
        <v>144.11363298819043</v>
      </c>
    </row>
    <row r="850" spans="1:9" x14ac:dyDescent="0.25">
      <c r="A850" s="14"/>
      <c r="B850" s="5">
        <f>DATE(YEAR(siječanj!B850),MONTH(siječanj!B850)+9,DAY(siječanj!B850))</f>
        <v>44113</v>
      </c>
      <c r="C850" s="8">
        <v>8.8229166666666696</v>
      </c>
      <c r="D850">
        <v>0.91060433799999996</v>
      </c>
      <c r="E850" s="6">
        <v>158.25486813665967</v>
      </c>
      <c r="F850" s="9">
        <v>115.76346751255761</v>
      </c>
      <c r="G850" s="9">
        <v>132.08479226943328</v>
      </c>
      <c r="H850" s="9">
        <v>216.98821980816939</v>
      </c>
      <c r="I850" s="9">
        <f t="shared" si="20"/>
        <v>144.10756943486027</v>
      </c>
    </row>
    <row r="851" spans="1:9" x14ac:dyDescent="0.25">
      <c r="A851" s="14"/>
      <c r="B851" s="5">
        <f>DATE(YEAR(siječanj!B851),MONTH(siječanj!B851)+9,DAY(siječanj!B851))</f>
        <v>44113</v>
      </c>
      <c r="C851" s="8">
        <v>8.8333333333333304</v>
      </c>
      <c r="D851">
        <v>0.91060433799999996</v>
      </c>
      <c r="E851" s="6">
        <v>158.16294241651715</v>
      </c>
      <c r="F851" s="9">
        <v>110.54771303281291</v>
      </c>
      <c r="G851" s="9">
        <v>123.01293499295548</v>
      </c>
      <c r="H851" s="9">
        <v>222.91999169662301</v>
      </c>
      <c r="I851" s="9">
        <f t="shared" si="20"/>
        <v>144.02386147532471</v>
      </c>
    </row>
    <row r="852" spans="1:9" x14ac:dyDescent="0.25">
      <c r="A852" s="14"/>
      <c r="B852" s="5">
        <f>DATE(YEAR(siječanj!B852),MONTH(siječanj!B852)+9,DAY(siječanj!B852))</f>
        <v>44113</v>
      </c>
      <c r="C852" s="8">
        <v>8.84375</v>
      </c>
      <c r="D852">
        <v>0.91060433799999996</v>
      </c>
      <c r="E852" s="6">
        <v>156.9283562730698</v>
      </c>
      <c r="F852" s="9">
        <v>93.366518065968449</v>
      </c>
      <c r="G852" s="9">
        <v>105.67454146279154</v>
      </c>
      <c r="H852" s="9">
        <v>223.46154263887007</v>
      </c>
      <c r="I852" s="9">
        <f t="shared" si="20"/>
        <v>142.89964197746687</v>
      </c>
    </row>
    <row r="853" spans="1:9" x14ac:dyDescent="0.25">
      <c r="A853" s="14"/>
      <c r="B853" s="5">
        <f>DATE(YEAR(siječanj!B853),MONTH(siječanj!B853)+9,DAY(siječanj!B853))</f>
        <v>44113</v>
      </c>
      <c r="C853" s="8">
        <v>8.8541666666666696</v>
      </c>
      <c r="D853">
        <v>0.91060433799999996</v>
      </c>
      <c r="E853" s="6">
        <v>156.52812485229927</v>
      </c>
      <c r="F853" s="9">
        <v>86.959695839560339</v>
      </c>
      <c r="G853" s="9">
        <v>99.66403665732237</v>
      </c>
      <c r="H853" s="9">
        <v>223.5572618974393</v>
      </c>
      <c r="I853" s="9">
        <f t="shared" si="20"/>
        <v>142.53518950950931</v>
      </c>
    </row>
    <row r="854" spans="1:9" x14ac:dyDescent="0.25">
      <c r="A854" s="14"/>
      <c r="B854" s="5">
        <f>DATE(YEAR(siječanj!B854),MONTH(siječanj!B854)+9,DAY(siječanj!B854))</f>
        <v>44113</v>
      </c>
      <c r="C854" s="8">
        <v>8.8645833333333304</v>
      </c>
      <c r="D854">
        <v>0.91060433799999996</v>
      </c>
      <c r="E854" s="6">
        <v>155.71183613470225</v>
      </c>
      <c r="F854" s="9">
        <v>83.744680124505649</v>
      </c>
      <c r="G854" s="9">
        <v>95.631025812129835</v>
      </c>
      <c r="H854" s="9">
        <v>224.50660199796309</v>
      </c>
      <c r="I854" s="9">
        <f t="shared" si="20"/>
        <v>141.79187346220502</v>
      </c>
    </row>
    <row r="855" spans="1:9" x14ac:dyDescent="0.25">
      <c r="A855" s="14"/>
      <c r="B855" s="5">
        <f>DATE(YEAR(siječanj!B855),MONTH(siječanj!B855)+9,DAY(siječanj!B855))</f>
        <v>44113</v>
      </c>
      <c r="C855" s="8">
        <v>8.875</v>
      </c>
      <c r="D855">
        <v>0.91060433799999996</v>
      </c>
      <c r="E855" s="6">
        <v>152.65980630555319</v>
      </c>
      <c r="F855" s="9">
        <v>81.099282070633151</v>
      </c>
      <c r="G855" s="9">
        <v>88.530823855614258</v>
      </c>
      <c r="H855" s="9">
        <v>225.90832850090567</v>
      </c>
      <c r="I855" s="9">
        <f t="shared" si="20"/>
        <v>139.01268186007647</v>
      </c>
    </row>
    <row r="856" spans="1:9" x14ac:dyDescent="0.25">
      <c r="A856" s="14"/>
      <c r="B856" s="5">
        <f>DATE(YEAR(siječanj!B856),MONTH(siječanj!B856)+9,DAY(siječanj!B856))</f>
        <v>44113</v>
      </c>
      <c r="C856" s="8">
        <v>8.8854166666666696</v>
      </c>
      <c r="D856">
        <v>0.91060433799999996</v>
      </c>
      <c r="E856" s="6">
        <v>157.86589793187295</v>
      </c>
      <c r="F856" s="9">
        <v>76.980097585409737</v>
      </c>
      <c r="G856" s="9">
        <v>73.234983991172953</v>
      </c>
      <c r="H856" s="9">
        <v>231.94763032070119</v>
      </c>
      <c r="I856" s="9">
        <f t="shared" si="20"/>
        <v>143.75337147902874</v>
      </c>
    </row>
    <row r="857" spans="1:9" x14ac:dyDescent="0.25">
      <c r="A857" s="14"/>
      <c r="B857" s="5">
        <f>DATE(YEAR(siječanj!B857),MONTH(siječanj!B857)+9,DAY(siječanj!B857))</f>
        <v>44113</v>
      </c>
      <c r="C857" s="8">
        <v>8.8958333333333304</v>
      </c>
      <c r="D857">
        <v>0.91060433799999996</v>
      </c>
      <c r="E857" s="6">
        <v>160.06583073985308</v>
      </c>
      <c r="F857" s="9">
        <v>72.987595505869848</v>
      </c>
      <c r="G857" s="9">
        <v>63.291048707296326</v>
      </c>
      <c r="H857" s="9">
        <v>235.99724856442131</v>
      </c>
      <c r="I857" s="9">
        <f t="shared" si="20"/>
        <v>145.75663983728396</v>
      </c>
    </row>
    <row r="858" spans="1:9" x14ac:dyDescent="0.25">
      <c r="A858" s="14"/>
      <c r="B858" s="5">
        <f>DATE(YEAR(siječanj!B858),MONTH(siječanj!B858)+9,DAY(siječanj!B858))</f>
        <v>44113</v>
      </c>
      <c r="C858" s="8">
        <v>8.90625</v>
      </c>
      <c r="D858">
        <v>0.91060433799999996</v>
      </c>
      <c r="E858" s="6">
        <v>156.72397726748775</v>
      </c>
      <c r="F858" s="9">
        <v>71.445415188504285</v>
      </c>
      <c r="G858" s="9">
        <v>59.744545960860208</v>
      </c>
      <c r="H858" s="9">
        <v>237.31659684766998</v>
      </c>
      <c r="I858" s="9">
        <f t="shared" si="20"/>
        <v>142.71353356838773</v>
      </c>
    </row>
    <row r="859" spans="1:9" x14ac:dyDescent="0.25">
      <c r="A859" s="14"/>
      <c r="B859" s="5">
        <f>DATE(YEAR(siječanj!B859),MONTH(siječanj!B859)+9,DAY(siječanj!B859))</f>
        <v>44113</v>
      </c>
      <c r="C859" s="8">
        <v>8.9166666666666696</v>
      </c>
      <c r="D859">
        <v>0.91060433799999996</v>
      </c>
      <c r="E859" s="6">
        <v>151.70879309069213</v>
      </c>
      <c r="F859" s="9">
        <v>70.871956609730375</v>
      </c>
      <c r="G859" s="9">
        <v>57.135037157739959</v>
      </c>
      <c r="H859" s="9">
        <v>235.65430579968407</v>
      </c>
      <c r="I859" s="9">
        <f t="shared" si="20"/>
        <v>138.14668510112867</v>
      </c>
    </row>
    <row r="860" spans="1:9" x14ac:dyDescent="0.25">
      <c r="A860" s="14"/>
      <c r="B860" s="5">
        <f>DATE(YEAR(siječanj!B860),MONTH(siječanj!B860)+9,DAY(siječanj!B860))</f>
        <v>44113</v>
      </c>
      <c r="C860" s="8">
        <v>8.9270833333333304</v>
      </c>
      <c r="D860">
        <v>0.91060433799999996</v>
      </c>
      <c r="E860" s="6">
        <v>144.53220016874371</v>
      </c>
      <c r="F860" s="9">
        <v>69.70081611847263</v>
      </c>
      <c r="G860" s="9">
        <v>54.742919863179786</v>
      </c>
      <c r="H860" s="9">
        <v>237.01999033408777</v>
      </c>
      <c r="I860" s="9">
        <f t="shared" si="20"/>
        <v>131.61164845434234</v>
      </c>
    </row>
    <row r="861" spans="1:9" x14ac:dyDescent="0.25">
      <c r="A861" s="14"/>
      <c r="B861" s="5">
        <f>DATE(YEAR(siječanj!B861),MONTH(siječanj!B861)+9,DAY(siječanj!B861))</f>
        <v>44113</v>
      </c>
      <c r="C861" s="8">
        <v>8.9375</v>
      </c>
      <c r="D861">
        <v>0.91060433799999996</v>
      </c>
      <c r="E861" s="6">
        <v>134.52019570973007</v>
      </c>
      <c r="F861" s="9">
        <v>66.555990976455718</v>
      </c>
      <c r="G861" s="9">
        <v>52.870445550200003</v>
      </c>
      <c r="H861" s="9">
        <v>236.35469336984559</v>
      </c>
      <c r="I861" s="9">
        <f t="shared" si="20"/>
        <v>122.49467376188919</v>
      </c>
    </row>
    <row r="862" spans="1:9" x14ac:dyDescent="0.25">
      <c r="A862" s="14"/>
      <c r="B862" s="5">
        <f>DATE(YEAR(siječanj!B862),MONTH(siječanj!B862)+9,DAY(siječanj!B862))</f>
        <v>44113</v>
      </c>
      <c r="C862" s="8">
        <v>8.9479166666666696</v>
      </c>
      <c r="D862">
        <v>0.91060433799999996</v>
      </c>
      <c r="E862" s="6">
        <v>122.35718182793372</v>
      </c>
      <c r="F862" s="9">
        <v>64.577511167663673</v>
      </c>
      <c r="G862" s="9">
        <v>51.936434824609762</v>
      </c>
      <c r="H862" s="9">
        <v>234.62386128712913</v>
      </c>
      <c r="I862" s="9">
        <f t="shared" si="20"/>
        <v>111.41898055797121</v>
      </c>
    </row>
    <row r="863" spans="1:9" x14ac:dyDescent="0.25">
      <c r="A863" s="14"/>
      <c r="B863" s="5">
        <f>DATE(YEAR(siječanj!B863),MONTH(siječanj!B863)+9,DAY(siječanj!B863))</f>
        <v>44113</v>
      </c>
      <c r="C863" s="8">
        <v>8.9583333333333304</v>
      </c>
      <c r="D863">
        <v>0.91060433799999996</v>
      </c>
      <c r="E863" s="6">
        <v>110.85760360459599</v>
      </c>
      <c r="F863" s="9">
        <v>62.494224615854414</v>
      </c>
      <c r="G863" s="9">
        <v>50.967224526015961</v>
      </c>
      <c r="H863" s="9">
        <v>234.46516441867607</v>
      </c>
      <c r="I863" s="9">
        <f t="shared" si="20"/>
        <v>100.94741474262955</v>
      </c>
    </row>
    <row r="864" spans="1:9" x14ac:dyDescent="0.25">
      <c r="A864" s="14"/>
      <c r="B864" s="5">
        <f>DATE(YEAR(siječanj!B864),MONTH(siječanj!B864)+9,DAY(siječanj!B864))</f>
        <v>44113</v>
      </c>
      <c r="C864" s="8">
        <v>8.96875</v>
      </c>
      <c r="D864">
        <v>0.91060433799999996</v>
      </c>
      <c r="E864" s="6">
        <v>100.77031055389496</v>
      </c>
      <c r="F864" s="9">
        <v>60.700088888275552</v>
      </c>
      <c r="G864" s="9">
        <v>50.591902189908964</v>
      </c>
      <c r="H864" s="9">
        <v>234.40356144292363</v>
      </c>
      <c r="I864" s="9">
        <f t="shared" si="20"/>
        <v>91.761881931983922</v>
      </c>
    </row>
    <row r="865" spans="1:9" x14ac:dyDescent="0.25">
      <c r="A865" s="14"/>
      <c r="B865" s="5">
        <f>DATE(YEAR(siječanj!B865),MONTH(siječanj!B865)+9,DAY(siječanj!B865))</f>
        <v>44113</v>
      </c>
      <c r="C865" s="8">
        <v>8.9791666666666696</v>
      </c>
      <c r="D865">
        <v>0.91060433799999996</v>
      </c>
      <c r="E865" s="6">
        <v>91.730437689210191</v>
      </c>
      <c r="F865" s="9">
        <v>60.265945421276825</v>
      </c>
      <c r="G865" s="9">
        <v>50.758706792270267</v>
      </c>
      <c r="H865" s="9">
        <v>234.16390790815575</v>
      </c>
      <c r="I865" s="9">
        <f t="shared" si="20"/>
        <v>83.530134486433496</v>
      </c>
    </row>
    <row r="866" spans="1:9" ht="15.75" thickBot="1" x14ac:dyDescent="0.3">
      <c r="A866" s="14"/>
      <c r="B866" s="5">
        <f>DATE(YEAR(siječanj!B866),MONTH(siječanj!B866)+9,DAY(siječanj!B866))</f>
        <v>44113</v>
      </c>
      <c r="C866" s="8">
        <v>8.9895833333333304</v>
      </c>
      <c r="D866">
        <v>0.91060433799999996</v>
      </c>
      <c r="E866" s="6">
        <v>83.887768814887181</v>
      </c>
      <c r="F866" s="9">
        <v>58.357899736430142</v>
      </c>
      <c r="G866" s="9">
        <v>49.645671054358331</v>
      </c>
      <c r="H866" s="9">
        <v>235.16546913144259</v>
      </c>
      <c r="I866" s="9">
        <f t="shared" si="20"/>
        <v>76.388566187977389</v>
      </c>
    </row>
    <row r="867" spans="1:9" x14ac:dyDescent="0.25">
      <c r="A867" s="15">
        <f t="shared" ref="A867" si="21">A771+1</f>
        <v>284</v>
      </c>
      <c r="B867" s="5">
        <f>DATE(YEAR(siječanj!B867),MONTH(siječanj!B867)+9,DAY(siječanj!B867))</f>
        <v>44114</v>
      </c>
      <c r="C867" s="8">
        <v>9</v>
      </c>
      <c r="D867">
        <v>0.90987681200000003</v>
      </c>
      <c r="E867" s="6">
        <v>85.288224795564105</v>
      </c>
      <c r="F867" s="9">
        <v>57.361612826265528</v>
      </c>
      <c r="G867" s="9">
        <v>48.916611779476327</v>
      </c>
      <c r="H867" s="9">
        <v>234.8909486058937</v>
      </c>
      <c r="I867" s="9">
        <f t="shared" si="20"/>
        <v>77.601778078127225</v>
      </c>
    </row>
    <row r="868" spans="1:9" x14ac:dyDescent="0.25">
      <c r="A868" s="16"/>
      <c r="B868" s="5">
        <f>DATE(YEAR(siječanj!B868),MONTH(siječanj!B868)+9,DAY(siječanj!B868))</f>
        <v>44114</v>
      </c>
      <c r="C868" s="8">
        <v>9.0104166666666696</v>
      </c>
      <c r="D868">
        <v>0.90987681200000003</v>
      </c>
      <c r="E868" s="6">
        <v>79.871878789799624</v>
      </c>
      <c r="F868" s="9">
        <v>56.11918378656695</v>
      </c>
      <c r="G868" s="9">
        <v>49.384178242794142</v>
      </c>
      <c r="H868" s="9">
        <v>235.83980553799367</v>
      </c>
      <c r="I868" s="9">
        <f t="shared" si="20"/>
        <v>72.673570441713309</v>
      </c>
    </row>
    <row r="869" spans="1:9" x14ac:dyDescent="0.25">
      <c r="A869" s="16"/>
      <c r="B869" s="5">
        <f>DATE(YEAR(siječanj!B869),MONTH(siječanj!B869)+9,DAY(siječanj!B869))</f>
        <v>44114</v>
      </c>
      <c r="C869" s="8">
        <v>9.0208333333333304</v>
      </c>
      <c r="D869">
        <v>0.90987681200000003</v>
      </c>
      <c r="E869" s="6">
        <v>74.37766347633135</v>
      </c>
      <c r="F869" s="9">
        <v>55.960831777622012</v>
      </c>
      <c r="G869" s="9">
        <v>48.968420726671141</v>
      </c>
      <c r="H869" s="9">
        <v>238.445787409416</v>
      </c>
      <c r="I869" s="9">
        <f t="shared" si="20"/>
        <v>67.67451132785321</v>
      </c>
    </row>
    <row r="870" spans="1:9" x14ac:dyDescent="0.25">
      <c r="A870" s="16"/>
      <c r="B870" s="5">
        <f>DATE(YEAR(siječanj!B870),MONTH(siječanj!B870)+9,DAY(siječanj!B870))</f>
        <v>44114</v>
      </c>
      <c r="C870" s="8">
        <v>9.03125</v>
      </c>
      <c r="D870">
        <v>0.90987681200000003</v>
      </c>
      <c r="E870" s="6">
        <v>68.915139633574668</v>
      </c>
      <c r="F870" s="9">
        <v>55.813615235582787</v>
      </c>
      <c r="G870" s="9">
        <v>48.533014708258889</v>
      </c>
      <c r="H870" s="9">
        <v>236.09122482285014</v>
      </c>
      <c r="I870" s="9">
        <f t="shared" si="20"/>
        <v>62.70428754833177</v>
      </c>
    </row>
    <row r="871" spans="1:9" x14ac:dyDescent="0.25">
      <c r="A871" s="16"/>
      <c r="B871" s="5">
        <f>DATE(YEAR(siječanj!B871),MONTH(siječanj!B871)+9,DAY(siječanj!B871))</f>
        <v>44114</v>
      </c>
      <c r="C871" s="8">
        <v>9.0416666666666696</v>
      </c>
      <c r="D871">
        <v>0.90987681200000003</v>
      </c>
      <c r="E871" s="6">
        <v>65.956004658401113</v>
      </c>
      <c r="F871" s="9">
        <v>54.424364924990087</v>
      </c>
      <c r="G871" s="9">
        <v>46.68647881445974</v>
      </c>
      <c r="H871" s="9">
        <v>235.15038908555437</v>
      </c>
      <c r="I871" s="9">
        <f t="shared" si="20"/>
        <v>60.01183925084316</v>
      </c>
    </row>
    <row r="872" spans="1:9" x14ac:dyDescent="0.25">
      <c r="A872" s="16"/>
      <c r="B872" s="5">
        <f>DATE(YEAR(siječanj!B872),MONTH(siječanj!B872)+9,DAY(siječanj!B872))</f>
        <v>44114</v>
      </c>
      <c r="C872" s="8">
        <v>9.0520833333333304</v>
      </c>
      <c r="D872">
        <v>0.90987681200000003</v>
      </c>
      <c r="E872" s="6">
        <v>64.049346046987367</v>
      </c>
      <c r="F872" s="9">
        <v>54.679055292116416</v>
      </c>
      <c r="G872" s="9">
        <v>47.166445399649128</v>
      </c>
      <c r="H872" s="9">
        <v>234.77885253329055</v>
      </c>
      <c r="I872" s="9">
        <f t="shared" si="20"/>
        <v>58.277014791917672</v>
      </c>
    </row>
    <row r="873" spans="1:9" x14ac:dyDescent="0.25">
      <c r="A873" s="16"/>
      <c r="B873" s="5">
        <f>DATE(YEAR(siječanj!B873),MONTH(siječanj!B873)+9,DAY(siječanj!B873))</f>
        <v>44114</v>
      </c>
      <c r="C873" s="8">
        <v>9.0625</v>
      </c>
      <c r="D873">
        <v>0.90987681200000003</v>
      </c>
      <c r="E873" s="6">
        <v>61.169051499280606</v>
      </c>
      <c r="F873" s="9">
        <v>52.935226801185806</v>
      </c>
      <c r="G873" s="9">
        <v>47.363801026911403</v>
      </c>
      <c r="H873" s="9">
        <v>235.94209948094129</v>
      </c>
      <c r="I873" s="9">
        <f t="shared" si="20"/>
        <v>55.656301571229257</v>
      </c>
    </row>
    <row r="874" spans="1:9" x14ac:dyDescent="0.25">
      <c r="A874" s="16"/>
      <c r="B874" s="5">
        <f>DATE(YEAR(siječanj!B874),MONTH(siječanj!B874)+9,DAY(siječanj!B874))</f>
        <v>44114</v>
      </c>
      <c r="C874" s="8">
        <v>9.0729166666666696</v>
      </c>
      <c r="D874">
        <v>0.90987681200000003</v>
      </c>
      <c r="E874" s="6">
        <v>60.113369844523895</v>
      </c>
      <c r="F874" s="9">
        <v>53.60191746590997</v>
      </c>
      <c r="G874" s="9">
        <v>46.340142012827421</v>
      </c>
      <c r="H874" s="9">
        <v>236.10103693532434</v>
      </c>
      <c r="I874" s="9">
        <f t="shared" si="20"/>
        <v>54.695761312712342</v>
      </c>
    </row>
    <row r="875" spans="1:9" x14ac:dyDescent="0.25">
      <c r="A875" s="16"/>
      <c r="B875" s="5">
        <f>DATE(YEAR(siječanj!B875),MONTH(siječanj!B875)+9,DAY(siječanj!B875))</f>
        <v>44114</v>
      </c>
      <c r="C875" s="8">
        <v>9.0833333333333304</v>
      </c>
      <c r="D875">
        <v>0.90987681200000003</v>
      </c>
      <c r="E875" s="6">
        <v>58.473768174970481</v>
      </c>
      <c r="F875" s="9">
        <v>53.69639126222512</v>
      </c>
      <c r="G875" s="9">
        <v>46.93602677432736</v>
      </c>
      <c r="H875" s="9">
        <v>236.24924984760648</v>
      </c>
      <c r="I875" s="9">
        <f t="shared" si="20"/>
        <v>53.203925772669201</v>
      </c>
    </row>
    <row r="876" spans="1:9" x14ac:dyDescent="0.25">
      <c r="A876" s="16"/>
      <c r="B876" s="5">
        <f>DATE(YEAR(siječanj!B876),MONTH(siječanj!B876)+9,DAY(siječanj!B876))</f>
        <v>44114</v>
      </c>
      <c r="C876" s="8">
        <v>9.09375</v>
      </c>
      <c r="D876">
        <v>0.90987681200000003</v>
      </c>
      <c r="E876" s="6">
        <v>57.209517202361909</v>
      </c>
      <c r="F876" s="9">
        <v>53.444016625039737</v>
      </c>
      <c r="G876" s="9">
        <v>45.523255530151658</v>
      </c>
      <c r="H876" s="9">
        <v>236.29815168316063</v>
      </c>
      <c r="I876" s="9">
        <f t="shared" si="20"/>
        <v>52.053613128144214</v>
      </c>
    </row>
    <row r="877" spans="1:9" x14ac:dyDescent="0.25">
      <c r="A877" s="16"/>
      <c r="B877" s="5">
        <f>DATE(YEAR(siječanj!B877),MONTH(siječanj!B877)+9,DAY(siječanj!B877))</f>
        <v>44114</v>
      </c>
      <c r="C877" s="8">
        <v>9.1041666666666696</v>
      </c>
      <c r="D877">
        <v>0.90987681200000003</v>
      </c>
      <c r="E877" s="6">
        <v>55.443320439940869</v>
      </c>
      <c r="F877" s="9">
        <v>54.055732659493302</v>
      </c>
      <c r="G877" s="9">
        <v>46.28183548164386</v>
      </c>
      <c r="H877" s="9">
        <v>235.64371802219895</v>
      </c>
      <c r="I877" s="9">
        <f t="shared" si="20"/>
        <v>50.446591648587841</v>
      </c>
    </row>
    <row r="878" spans="1:9" x14ac:dyDescent="0.25">
      <c r="A878" s="16"/>
      <c r="B878" s="5">
        <f>DATE(YEAR(siječanj!B878),MONTH(siječanj!B878)+9,DAY(siječanj!B878))</f>
        <v>44114</v>
      </c>
      <c r="C878" s="8">
        <v>9.1145833333333304</v>
      </c>
      <c r="D878">
        <v>0.90987681200000003</v>
      </c>
      <c r="E878" s="6">
        <v>55.44747500547092</v>
      </c>
      <c r="F878" s="9">
        <v>54.192093219274859</v>
      </c>
      <c r="G878" s="9">
        <v>45.213420214479456</v>
      </c>
      <c r="H878" s="9">
        <v>235.30478435744098</v>
      </c>
      <c r="I878" s="9">
        <f t="shared" si="20"/>
        <v>50.450371791427564</v>
      </c>
    </row>
    <row r="879" spans="1:9" x14ac:dyDescent="0.25">
      <c r="A879" s="16"/>
      <c r="B879" s="5">
        <f>DATE(YEAR(siječanj!B879),MONTH(siječanj!B879)+9,DAY(siječanj!B879))</f>
        <v>44114</v>
      </c>
      <c r="C879" s="8">
        <v>9.125</v>
      </c>
      <c r="D879">
        <v>0.90987681200000003</v>
      </c>
      <c r="E879" s="6">
        <v>54.198206881639372</v>
      </c>
      <c r="F879" s="9">
        <v>53.526137199911261</v>
      </c>
      <c r="G879" s="9">
        <v>45.366710481119853</v>
      </c>
      <c r="H879" s="9">
        <v>234.89103046500682</v>
      </c>
      <c r="I879" s="9">
        <f t="shared" si="20"/>
        <v>49.313691693582498</v>
      </c>
    </row>
    <row r="880" spans="1:9" x14ac:dyDescent="0.25">
      <c r="A880" s="16"/>
      <c r="B880" s="5">
        <f>DATE(YEAR(siječanj!B880),MONTH(siječanj!B880)+9,DAY(siječanj!B880))</f>
        <v>44114</v>
      </c>
      <c r="C880" s="8">
        <v>9.1354166666666696</v>
      </c>
      <c r="D880">
        <v>0.90987681200000003</v>
      </c>
      <c r="E880" s="6">
        <v>55.482949672805262</v>
      </c>
      <c r="F880" s="9">
        <v>53.510178626507845</v>
      </c>
      <c r="G880" s="9">
        <v>44.795326443511094</v>
      </c>
      <c r="H880" s="9">
        <v>235.4568196909932</v>
      </c>
      <c r="I880" s="9">
        <f t="shared" si="20"/>
        <v>50.482649368648495</v>
      </c>
    </row>
    <row r="881" spans="1:9" x14ac:dyDescent="0.25">
      <c r="A881" s="16"/>
      <c r="B881" s="5">
        <f>DATE(YEAR(siječanj!B881),MONTH(siječanj!B881)+9,DAY(siječanj!B881))</f>
        <v>44114</v>
      </c>
      <c r="C881" s="8">
        <v>9.1458333333333304</v>
      </c>
      <c r="D881">
        <v>0.90987681200000003</v>
      </c>
      <c r="E881" s="6">
        <v>55.940418574658288</v>
      </c>
      <c r="F881" s="9">
        <v>53.832771785195824</v>
      </c>
      <c r="G881" s="9">
        <v>45.836533327322513</v>
      </c>
      <c r="H881" s="9">
        <v>235.7801781620567</v>
      </c>
      <c r="I881" s="9">
        <f t="shared" si="20"/>
        <v>50.898889714655667</v>
      </c>
    </row>
    <row r="882" spans="1:9" x14ac:dyDescent="0.25">
      <c r="A882" s="16"/>
      <c r="B882" s="5">
        <f>DATE(YEAR(siječanj!B882),MONTH(siječanj!B882)+9,DAY(siječanj!B882))</f>
        <v>44114</v>
      </c>
      <c r="C882" s="8">
        <v>9.15625</v>
      </c>
      <c r="D882">
        <v>0.90987681200000003</v>
      </c>
      <c r="E882" s="6">
        <v>56.581692247441637</v>
      </c>
      <c r="F882" s="9">
        <v>53.362598754426166</v>
      </c>
      <c r="G882" s="9">
        <v>46.193537029283007</v>
      </c>
      <c r="H882" s="9">
        <v>235.46501558512415</v>
      </c>
      <c r="I882" s="9">
        <f t="shared" si="20"/>
        <v>51.482369759667314</v>
      </c>
    </row>
    <row r="883" spans="1:9" x14ac:dyDescent="0.25">
      <c r="A883" s="16"/>
      <c r="B883" s="5">
        <f>DATE(YEAR(siječanj!B883),MONTH(siječanj!B883)+9,DAY(siječanj!B883))</f>
        <v>44114</v>
      </c>
      <c r="C883" s="8">
        <v>9.1666666666666696</v>
      </c>
      <c r="D883">
        <v>0.90987681200000003</v>
      </c>
      <c r="E883" s="6">
        <v>58.874981638118939</v>
      </c>
      <c r="F883" s="9">
        <v>53.508561608187009</v>
      </c>
      <c r="G883" s="9">
        <v>45.269202791710413</v>
      </c>
      <c r="H883" s="9">
        <v>234.85839463419933</v>
      </c>
      <c r="I883" s="9">
        <f t="shared" si="20"/>
        <v>53.5689805994502</v>
      </c>
    </row>
    <row r="884" spans="1:9" x14ac:dyDescent="0.25">
      <c r="A884" s="16"/>
      <c r="B884" s="5">
        <f>DATE(YEAR(siječanj!B884),MONTH(siječanj!B884)+9,DAY(siječanj!B884))</f>
        <v>44114</v>
      </c>
      <c r="C884" s="8">
        <v>9.1770833333333304</v>
      </c>
      <c r="D884">
        <v>0.90987681200000003</v>
      </c>
      <c r="E884" s="6">
        <v>60.326842423510399</v>
      </c>
      <c r="F884" s="9">
        <v>53.626164755446865</v>
      </c>
      <c r="G884" s="9">
        <v>45.765311500121989</v>
      </c>
      <c r="H884" s="9">
        <v>234.55320788796723</v>
      </c>
      <c r="I884" s="9">
        <f t="shared" si="20"/>
        <v>54.889995062330001</v>
      </c>
    </row>
    <row r="885" spans="1:9" x14ac:dyDescent="0.25">
      <c r="A885" s="16"/>
      <c r="B885" s="5">
        <f>DATE(YEAR(siječanj!B885),MONTH(siječanj!B885)+9,DAY(siječanj!B885))</f>
        <v>44114</v>
      </c>
      <c r="C885" s="8">
        <v>9.1875</v>
      </c>
      <c r="D885">
        <v>0.90987681200000003</v>
      </c>
      <c r="E885" s="6">
        <v>62.14856678129626</v>
      </c>
      <c r="F885" s="9">
        <v>52.423226896517164</v>
      </c>
      <c r="G885" s="9">
        <v>44.724260366633594</v>
      </c>
      <c r="H885" s="9">
        <v>229.93844131521959</v>
      </c>
      <c r="I885" s="9">
        <f t="shared" si="20"/>
        <v>56.547539813334943</v>
      </c>
    </row>
    <row r="886" spans="1:9" x14ac:dyDescent="0.25">
      <c r="A886" s="16"/>
      <c r="B886" s="5">
        <f>DATE(YEAR(siječanj!B886),MONTH(siječanj!B886)+9,DAY(siječanj!B886))</f>
        <v>44114</v>
      </c>
      <c r="C886" s="8">
        <v>9.1979166666666696</v>
      </c>
      <c r="D886">
        <v>0.90987681200000003</v>
      </c>
      <c r="E886" s="6">
        <v>64.396975147262012</v>
      </c>
      <c r="F886" s="9">
        <v>54.320484473949278</v>
      </c>
      <c r="G886" s="9">
        <v>44.08696598719925</v>
      </c>
      <c r="H886" s="9">
        <v>206.62875238093693</v>
      </c>
      <c r="I886" s="9">
        <f t="shared" si="20"/>
        <v>58.59331444943399</v>
      </c>
    </row>
    <row r="887" spans="1:9" x14ac:dyDescent="0.25">
      <c r="A887" s="16"/>
      <c r="B887" s="5">
        <f>DATE(YEAR(siječanj!B887),MONTH(siječanj!B887)+9,DAY(siječanj!B887))</f>
        <v>44114</v>
      </c>
      <c r="C887" s="8">
        <v>9.2083333333333304</v>
      </c>
      <c r="D887">
        <v>0.90987681200000003</v>
      </c>
      <c r="E887" s="6">
        <v>66.634350679192281</v>
      </c>
      <c r="F887" s="9">
        <v>55.017922442596323</v>
      </c>
      <c r="G887" s="9">
        <v>47.254492255334334</v>
      </c>
      <c r="H887" s="9">
        <v>190.70828693016801</v>
      </c>
      <c r="I887" s="9">
        <f t="shared" si="20"/>
        <v>60.629050565673509</v>
      </c>
    </row>
    <row r="888" spans="1:9" x14ac:dyDescent="0.25">
      <c r="A888" s="16"/>
      <c r="B888" s="5">
        <f>DATE(YEAR(siječanj!B888),MONTH(siječanj!B888)+9,DAY(siječanj!B888))</f>
        <v>44114</v>
      </c>
      <c r="C888" s="8">
        <v>9.21875</v>
      </c>
      <c r="D888">
        <v>0.90987681200000003</v>
      </c>
      <c r="E888" s="6">
        <v>69.784744613497452</v>
      </c>
      <c r="F888" s="9">
        <v>58.230143311170565</v>
      </c>
      <c r="G888" s="9">
        <v>48.194521333150163</v>
      </c>
      <c r="H888" s="9">
        <v>164.0948859806324</v>
      </c>
      <c r="I888" s="9">
        <f t="shared" si="20"/>
        <v>63.495520955163236</v>
      </c>
    </row>
    <row r="889" spans="1:9" x14ac:dyDescent="0.25">
      <c r="A889" s="16"/>
      <c r="B889" s="5">
        <f>DATE(YEAR(siječanj!B889),MONTH(siječanj!B889)+9,DAY(siječanj!B889))</f>
        <v>44114</v>
      </c>
      <c r="C889" s="8">
        <v>9.2291666666666696</v>
      </c>
      <c r="D889">
        <v>0.90987681200000003</v>
      </c>
      <c r="E889" s="6">
        <v>72.071140841194435</v>
      </c>
      <c r="F889" s="9">
        <v>62.860525180858936</v>
      </c>
      <c r="G889" s="9">
        <v>48.990489349364317</v>
      </c>
      <c r="H889" s="9">
        <v>146.56730452068615</v>
      </c>
      <c r="I889" s="9">
        <f t="shared" si="20"/>
        <v>65.575859865788999</v>
      </c>
    </row>
    <row r="890" spans="1:9" x14ac:dyDescent="0.25">
      <c r="A890" s="16"/>
      <c r="B890" s="5">
        <f>DATE(YEAR(siječanj!B890),MONTH(siječanj!B890)+9,DAY(siječanj!B890))</f>
        <v>44114</v>
      </c>
      <c r="C890" s="8">
        <v>9.2395833333333304</v>
      </c>
      <c r="D890">
        <v>0.90987681200000003</v>
      </c>
      <c r="E890" s="6">
        <v>75.095280269624496</v>
      </c>
      <c r="F890" s="9">
        <v>61.835654976474885</v>
      </c>
      <c r="G890" s="9">
        <v>50.510912021936186</v>
      </c>
      <c r="H890" s="9">
        <v>116.28596342518468</v>
      </c>
      <c r="I890" s="9">
        <f t="shared" si="20"/>
        <v>68.327454207972437</v>
      </c>
    </row>
    <row r="891" spans="1:9" x14ac:dyDescent="0.25">
      <c r="A891" s="16"/>
      <c r="B891" s="5">
        <f>DATE(YEAR(siječanj!B891),MONTH(siječanj!B891)+9,DAY(siječanj!B891))</f>
        <v>44114</v>
      </c>
      <c r="C891" s="8">
        <v>9.25</v>
      </c>
      <c r="D891">
        <v>0.90987681200000003</v>
      </c>
      <c r="E891" s="6">
        <v>78.96958838120743</v>
      </c>
      <c r="F891" s="9">
        <v>62.458486514645017</v>
      </c>
      <c r="G891" s="9">
        <v>54.415233164330154</v>
      </c>
      <c r="H891" s="9">
        <v>85.10773894644322</v>
      </c>
      <c r="I891" s="9">
        <f t="shared" si="20"/>
        <v>71.852597321245256</v>
      </c>
    </row>
    <row r="892" spans="1:9" x14ac:dyDescent="0.25">
      <c r="A892" s="16"/>
      <c r="B892" s="5">
        <f>DATE(YEAR(siječanj!B892),MONTH(siječanj!B892)+9,DAY(siječanj!B892))</f>
        <v>44114</v>
      </c>
      <c r="C892" s="8">
        <v>9.2604166666666696</v>
      </c>
      <c r="D892">
        <v>0.90987681200000003</v>
      </c>
      <c r="E892" s="6">
        <v>83.197894470529093</v>
      </c>
      <c r="F892" s="9">
        <v>67.898196035506672</v>
      </c>
      <c r="G892" s="9">
        <v>60.057572161355409</v>
      </c>
      <c r="H892" s="9">
        <v>26.980416283222176</v>
      </c>
      <c r="I892" s="9">
        <f t="shared" si="20"/>
        <v>75.699834985957438</v>
      </c>
    </row>
    <row r="893" spans="1:9" x14ac:dyDescent="0.25">
      <c r="A893" s="16"/>
      <c r="B893" s="5">
        <f>DATE(YEAR(siječanj!B893),MONTH(siječanj!B893)+9,DAY(siječanj!B893))</f>
        <v>44114</v>
      </c>
      <c r="C893" s="8">
        <v>9.2708333333333304</v>
      </c>
      <c r="D893">
        <v>0.90987681200000003</v>
      </c>
      <c r="E893" s="6">
        <v>86.444129385943526</v>
      </c>
      <c r="F893" s="9">
        <v>71.720803390137334</v>
      </c>
      <c r="G893" s="9">
        <v>68.447522574847383</v>
      </c>
      <c r="H893" s="9">
        <v>3.1632527582345609</v>
      </c>
      <c r="I893" s="9">
        <f t="shared" si="20"/>
        <v>78.653508861797818</v>
      </c>
    </row>
    <row r="894" spans="1:9" x14ac:dyDescent="0.25">
      <c r="A894" s="16"/>
      <c r="B894" s="5">
        <f>DATE(YEAR(siječanj!B894),MONTH(siječanj!B894)+9,DAY(siječanj!B894))</f>
        <v>44114</v>
      </c>
      <c r="C894" s="8">
        <v>9.28125</v>
      </c>
      <c r="D894">
        <v>0.90987681200000003</v>
      </c>
      <c r="E894" s="6">
        <v>91.712223732346459</v>
      </c>
      <c r="F894" s="9">
        <v>74.909108358114509</v>
      </c>
      <c r="G894" s="9">
        <v>75.257310082892502</v>
      </c>
      <c r="H894" s="9">
        <v>3.3174443806202407</v>
      </c>
      <c r="I894" s="9">
        <f t="shared" si="20"/>
        <v>83.446825751018139</v>
      </c>
    </row>
    <row r="895" spans="1:9" x14ac:dyDescent="0.25">
      <c r="A895" s="16"/>
      <c r="B895" s="5">
        <f>DATE(YEAR(siječanj!B895),MONTH(siječanj!B895)+9,DAY(siječanj!B895))</f>
        <v>44114</v>
      </c>
      <c r="C895" s="8">
        <v>9.2916666666666696</v>
      </c>
      <c r="D895">
        <v>0.90987681200000003</v>
      </c>
      <c r="E895" s="6">
        <v>95.784287773009154</v>
      </c>
      <c r="F895" s="9">
        <v>78.809927495181881</v>
      </c>
      <c r="G895" s="9">
        <v>79.457748531738446</v>
      </c>
      <c r="H895" s="9">
        <v>3.6611298670667893</v>
      </c>
      <c r="I895" s="9">
        <f t="shared" si="20"/>
        <v>87.15190239859615</v>
      </c>
    </row>
    <row r="896" spans="1:9" x14ac:dyDescent="0.25">
      <c r="A896" s="16"/>
      <c r="B896" s="5">
        <f>DATE(YEAR(siječanj!B896),MONTH(siječanj!B896)+9,DAY(siječanj!B896))</f>
        <v>44114</v>
      </c>
      <c r="C896" s="8">
        <v>9.3020833333333304</v>
      </c>
      <c r="D896">
        <v>0.90987681200000003</v>
      </c>
      <c r="E896" s="6">
        <v>99.86212689807023</v>
      </c>
      <c r="F896" s="9">
        <v>88.889860737980953</v>
      </c>
      <c r="G896" s="9">
        <v>99.846687856651911</v>
      </c>
      <c r="H896" s="9">
        <v>1.922942443551668</v>
      </c>
      <c r="I896" s="9">
        <f t="shared" si="20"/>
        <v>90.862233661555592</v>
      </c>
    </row>
    <row r="897" spans="1:9" x14ac:dyDescent="0.25">
      <c r="A897" s="16"/>
      <c r="B897" s="5">
        <f>DATE(YEAR(siječanj!B897),MONTH(siječanj!B897)+9,DAY(siječanj!B897))</f>
        <v>44114</v>
      </c>
      <c r="C897" s="8">
        <v>9.3125</v>
      </c>
      <c r="D897">
        <v>0.90987681200000003</v>
      </c>
      <c r="E897" s="6">
        <v>102.63194713956817</v>
      </c>
      <c r="F897" s="9">
        <v>94.885644892508054</v>
      </c>
      <c r="G897" s="9">
        <v>104.56491625759405</v>
      </c>
      <c r="H897" s="9">
        <v>0.96973400079191141</v>
      </c>
      <c r="I897" s="9">
        <f t="shared" si="20"/>
        <v>93.382428872702803</v>
      </c>
    </row>
    <row r="898" spans="1:9" x14ac:dyDescent="0.25">
      <c r="A898" s="16"/>
      <c r="B898" s="5">
        <f>DATE(YEAR(siječanj!B898),MONTH(siječanj!B898)+9,DAY(siječanj!B898))</f>
        <v>44114</v>
      </c>
      <c r="C898" s="8">
        <v>9.3229166666666696</v>
      </c>
      <c r="D898">
        <v>0.90987681200000003</v>
      </c>
      <c r="E898" s="6">
        <v>107.19652876743632</v>
      </c>
      <c r="F898" s="9">
        <v>99.010371159038428</v>
      </c>
      <c r="G898" s="9">
        <v>108.01730587294306</v>
      </c>
      <c r="H898" s="9">
        <v>1.4798460521904131</v>
      </c>
      <c r="I898" s="9">
        <f t="shared" si="20"/>
        <v>97.535635852381247</v>
      </c>
    </row>
    <row r="899" spans="1:9" x14ac:dyDescent="0.25">
      <c r="A899" s="16"/>
      <c r="B899" s="5">
        <f>DATE(YEAR(siječanj!B899),MONTH(siječanj!B899)+9,DAY(siječanj!B899))</f>
        <v>44114</v>
      </c>
      <c r="C899" s="8">
        <v>9.3333333333333304</v>
      </c>
      <c r="D899">
        <v>0.90987681200000003</v>
      </c>
      <c r="E899" s="6">
        <v>111.36854466427866</v>
      </c>
      <c r="F899" s="9">
        <v>103.58376610899026</v>
      </c>
      <c r="G899" s="9">
        <v>123.93097532003866</v>
      </c>
      <c r="H899" s="9">
        <v>1.6364634995137595</v>
      </c>
      <c r="I899" s="9">
        <f t="shared" si="20"/>
        <v>101.33165637621347</v>
      </c>
    </row>
    <row r="900" spans="1:9" x14ac:dyDescent="0.25">
      <c r="A900" s="16"/>
      <c r="B900" s="5">
        <f>DATE(YEAR(siječanj!B900),MONTH(siječanj!B900)+9,DAY(siječanj!B900))</f>
        <v>44114</v>
      </c>
      <c r="C900" s="8">
        <v>9.34375</v>
      </c>
      <c r="D900">
        <v>0.90987681200000003</v>
      </c>
      <c r="E900" s="6">
        <v>112.13276130468596</v>
      </c>
      <c r="F900" s="9">
        <v>119.3106108054365</v>
      </c>
      <c r="G900" s="9">
        <v>139.6508634101055</v>
      </c>
      <c r="H900" s="9">
        <v>0.88364217255142374</v>
      </c>
      <c r="I900" s="9">
        <f t="shared" ref="I900:I963" si="22">D900*E900</f>
        <v>102.02699937666462</v>
      </c>
    </row>
    <row r="901" spans="1:9" x14ac:dyDescent="0.25">
      <c r="A901" s="16"/>
      <c r="B901" s="5">
        <f>DATE(YEAR(siječanj!B901),MONTH(siječanj!B901)+9,DAY(siječanj!B901))</f>
        <v>44114</v>
      </c>
      <c r="C901" s="8">
        <v>9.3541666666666696</v>
      </c>
      <c r="D901">
        <v>0.90987681200000003</v>
      </c>
      <c r="E901" s="6">
        <v>112.68855955792033</v>
      </c>
      <c r="F901" s="9">
        <v>124.63517664394109</v>
      </c>
      <c r="G901" s="9">
        <v>151.0273741907701</v>
      </c>
      <c r="H901" s="9">
        <v>0.80269449077340393</v>
      </c>
      <c r="I901" s="9">
        <f t="shared" si="22"/>
        <v>102.53270731943269</v>
      </c>
    </row>
    <row r="902" spans="1:9" x14ac:dyDescent="0.25">
      <c r="A902" s="16"/>
      <c r="B902" s="5">
        <f>DATE(YEAR(siječanj!B902),MONTH(siječanj!B902)+9,DAY(siječanj!B902))</f>
        <v>44114</v>
      </c>
      <c r="C902" s="8">
        <v>9.3645833333333304</v>
      </c>
      <c r="D902">
        <v>0.90987681200000003</v>
      </c>
      <c r="E902" s="6">
        <v>115.23409184572971</v>
      </c>
      <c r="F902" s="9">
        <v>123.60322749268582</v>
      </c>
      <c r="G902" s="9">
        <v>153.62758190408715</v>
      </c>
      <c r="H902" s="9">
        <v>0.78245332763096287</v>
      </c>
      <c r="I902" s="9">
        <f t="shared" si="22"/>
        <v>104.84882812230775</v>
      </c>
    </row>
    <row r="903" spans="1:9" x14ac:dyDescent="0.25">
      <c r="A903" s="16"/>
      <c r="B903" s="5">
        <f>DATE(YEAR(siječanj!B903),MONTH(siječanj!B903)+9,DAY(siječanj!B903))</f>
        <v>44114</v>
      </c>
      <c r="C903" s="8">
        <v>9.375</v>
      </c>
      <c r="D903">
        <v>0.90987681200000003</v>
      </c>
      <c r="E903" s="6">
        <v>118.20700718907398</v>
      </c>
      <c r="F903" s="9">
        <v>126.7849486008826</v>
      </c>
      <c r="G903" s="9">
        <v>151.08385564765567</v>
      </c>
      <c r="H903" s="9">
        <v>0.93174338604794116</v>
      </c>
      <c r="I903" s="9">
        <f t="shared" si="22"/>
        <v>107.55381485725572</v>
      </c>
    </row>
    <row r="904" spans="1:9" x14ac:dyDescent="0.25">
      <c r="A904" s="16"/>
      <c r="B904" s="5">
        <f>DATE(YEAR(siječanj!B904),MONTH(siječanj!B904)+9,DAY(siječanj!B904))</f>
        <v>44114</v>
      </c>
      <c r="C904" s="8">
        <v>9.3854166666666696</v>
      </c>
      <c r="D904">
        <v>0.90987681200000003</v>
      </c>
      <c r="E904" s="6">
        <v>119.44537454321407</v>
      </c>
      <c r="F904" s="9">
        <v>133.83237359643871</v>
      </c>
      <c r="G904" s="9">
        <v>155.67703251360115</v>
      </c>
      <c r="H904" s="9">
        <v>1.0550511623033334</v>
      </c>
      <c r="I904" s="9">
        <f t="shared" si="22"/>
        <v>108.68057659752559</v>
      </c>
    </row>
    <row r="905" spans="1:9" x14ac:dyDescent="0.25">
      <c r="A905" s="16"/>
      <c r="B905" s="5">
        <f>DATE(YEAR(siječanj!B905),MONTH(siječanj!B905)+9,DAY(siječanj!B905))</f>
        <v>44114</v>
      </c>
      <c r="C905" s="8">
        <v>9.3958333333333304</v>
      </c>
      <c r="D905">
        <v>0.90987681200000003</v>
      </c>
      <c r="E905" s="6">
        <v>121.5410599284555</v>
      </c>
      <c r="F905" s="9">
        <v>134.06452951565689</v>
      </c>
      <c r="G905" s="9">
        <v>155.48331904773883</v>
      </c>
      <c r="H905" s="9">
        <v>1.2438502221845253</v>
      </c>
      <c r="I905" s="9">
        <f t="shared" si="22"/>
        <v>110.58739213480403</v>
      </c>
    </row>
    <row r="906" spans="1:9" x14ac:dyDescent="0.25">
      <c r="A906" s="16"/>
      <c r="B906" s="5">
        <f>DATE(YEAR(siječanj!B906),MONTH(siječanj!B906)+9,DAY(siječanj!B906))</f>
        <v>44114</v>
      </c>
      <c r="C906" s="8">
        <v>9.40625</v>
      </c>
      <c r="D906">
        <v>0.90987681200000003</v>
      </c>
      <c r="E906" s="6">
        <v>125.58479467787237</v>
      </c>
      <c r="F906" s="9">
        <v>133.05921924399823</v>
      </c>
      <c r="G906" s="9">
        <v>152.8600562930161</v>
      </c>
      <c r="H906" s="9">
        <v>1.4650814633722682</v>
      </c>
      <c r="I906" s="9">
        <f t="shared" si="22"/>
        <v>114.26669261717709</v>
      </c>
    </row>
    <row r="907" spans="1:9" x14ac:dyDescent="0.25">
      <c r="A907" s="16"/>
      <c r="B907" s="5">
        <f>DATE(YEAR(siječanj!B907),MONTH(siječanj!B907)+9,DAY(siječanj!B907))</f>
        <v>44114</v>
      </c>
      <c r="C907" s="8">
        <v>9.4166666666666696</v>
      </c>
      <c r="D907">
        <v>0.90987681200000003</v>
      </c>
      <c r="E907" s="6">
        <v>127.70999495456108</v>
      </c>
      <c r="F907" s="9">
        <v>136.2070428570249</v>
      </c>
      <c r="G907" s="9">
        <v>150.25049557312153</v>
      </c>
      <c r="H907" s="9">
        <v>1.5882155385827412</v>
      </c>
      <c r="I907" s="9">
        <f t="shared" si="22"/>
        <v>116.20036306979213</v>
      </c>
    </row>
    <row r="908" spans="1:9" x14ac:dyDescent="0.25">
      <c r="A908" s="16"/>
      <c r="B908" s="5">
        <f>DATE(YEAR(siječanj!B908),MONTH(siječanj!B908)+9,DAY(siječanj!B908))</f>
        <v>44114</v>
      </c>
      <c r="C908" s="8">
        <v>9.4270833333333304</v>
      </c>
      <c r="D908">
        <v>0.90987681200000003</v>
      </c>
      <c r="E908" s="6">
        <v>129.71964588096256</v>
      </c>
      <c r="F908" s="9">
        <v>136.22062581091993</v>
      </c>
      <c r="G908" s="9">
        <v>148.13527040411483</v>
      </c>
      <c r="H908" s="9">
        <v>2.0279417303598137</v>
      </c>
      <c r="I908" s="9">
        <f t="shared" si="22"/>
        <v>118.02889784793915</v>
      </c>
    </row>
    <row r="909" spans="1:9" x14ac:dyDescent="0.25">
      <c r="A909" s="16"/>
      <c r="B909" s="5">
        <f>DATE(YEAR(siječanj!B909),MONTH(siječanj!B909)+9,DAY(siječanj!B909))</f>
        <v>44114</v>
      </c>
      <c r="C909" s="8">
        <v>9.4375</v>
      </c>
      <c r="D909">
        <v>0.90987681200000003</v>
      </c>
      <c r="E909" s="6">
        <v>129.97731731771054</v>
      </c>
      <c r="F909" s="9">
        <v>130.35902622855744</v>
      </c>
      <c r="G909" s="9">
        <v>151.0699699073183</v>
      </c>
      <c r="H909" s="9">
        <v>1.965824639445666</v>
      </c>
      <c r="I909" s="9">
        <f t="shared" si="22"/>
        <v>118.26334711335086</v>
      </c>
    </row>
    <row r="910" spans="1:9" x14ac:dyDescent="0.25">
      <c r="A910" s="16"/>
      <c r="B910" s="5">
        <f>DATE(YEAR(siječanj!B910),MONTH(siječanj!B910)+9,DAY(siječanj!B910))</f>
        <v>44114</v>
      </c>
      <c r="C910" s="8">
        <v>9.4479166666666696</v>
      </c>
      <c r="D910">
        <v>0.90987681200000003</v>
      </c>
      <c r="E910" s="6">
        <v>130.18803739773688</v>
      </c>
      <c r="F910" s="9">
        <v>134.30057027148291</v>
      </c>
      <c r="G910" s="9">
        <v>150.24450517608213</v>
      </c>
      <c r="H910" s="9">
        <v>2.1615238235939991</v>
      </c>
      <c r="I910" s="9">
        <f t="shared" si="22"/>
        <v>118.45507642798961</v>
      </c>
    </row>
    <row r="911" spans="1:9" x14ac:dyDescent="0.25">
      <c r="A911" s="16"/>
      <c r="B911" s="5">
        <f>DATE(YEAR(siječanj!B911),MONTH(siječanj!B911)+9,DAY(siječanj!B911))</f>
        <v>44114</v>
      </c>
      <c r="C911" s="8">
        <v>9.4583333333333304</v>
      </c>
      <c r="D911">
        <v>0.90987681200000003</v>
      </c>
      <c r="E911" s="6">
        <v>130.89617336127836</v>
      </c>
      <c r="F911" s="9">
        <v>132.13302309092569</v>
      </c>
      <c r="G911" s="9">
        <v>141.8306371040108</v>
      </c>
      <c r="H911" s="9">
        <v>1.8743610564769539</v>
      </c>
      <c r="I911" s="9">
        <f t="shared" si="22"/>
        <v>119.09939292095927</v>
      </c>
    </row>
    <row r="912" spans="1:9" x14ac:dyDescent="0.25">
      <c r="A912" s="16"/>
      <c r="B912" s="5">
        <f>DATE(YEAR(siječanj!B912),MONTH(siječanj!B912)+9,DAY(siječanj!B912))</f>
        <v>44114</v>
      </c>
      <c r="C912" s="8">
        <v>9.46875</v>
      </c>
      <c r="D912">
        <v>0.90987681200000003</v>
      </c>
      <c r="E912" s="6">
        <v>130.98949022537582</v>
      </c>
      <c r="F912" s="9">
        <v>128.18944679534511</v>
      </c>
      <c r="G912" s="9">
        <v>143.75726061262878</v>
      </c>
      <c r="H912" s="9">
        <v>2.4541801358270852</v>
      </c>
      <c r="I912" s="9">
        <f t="shared" si="22"/>
        <v>119.18429977177011</v>
      </c>
    </row>
    <row r="913" spans="1:9" x14ac:dyDescent="0.25">
      <c r="A913" s="16"/>
      <c r="B913" s="5">
        <f>DATE(YEAR(siječanj!B913),MONTH(siječanj!B913)+9,DAY(siječanj!B913))</f>
        <v>44114</v>
      </c>
      <c r="C913" s="8">
        <v>9.4791666666666696</v>
      </c>
      <c r="D913">
        <v>0.90987681200000003</v>
      </c>
      <c r="E913" s="6">
        <v>134.05047461283036</v>
      </c>
      <c r="F913" s="9">
        <v>126.43782068273403</v>
      </c>
      <c r="G913" s="9">
        <v>138.00151141885348</v>
      </c>
      <c r="H913" s="9">
        <v>2.2527617948606893</v>
      </c>
      <c r="I913" s="9">
        <f t="shared" si="22"/>
        <v>121.96941848780902</v>
      </c>
    </row>
    <row r="914" spans="1:9" x14ac:dyDescent="0.25">
      <c r="A914" s="16"/>
      <c r="B914" s="5">
        <f>DATE(YEAR(siječanj!B914),MONTH(siječanj!B914)+9,DAY(siječanj!B914))</f>
        <v>44114</v>
      </c>
      <c r="C914" s="8">
        <v>9.4895833333333304</v>
      </c>
      <c r="D914">
        <v>0.90987681200000003</v>
      </c>
      <c r="E914" s="6">
        <v>132.2210051281003</v>
      </c>
      <c r="F914" s="9">
        <v>122.88901245988036</v>
      </c>
      <c r="G914" s="9">
        <v>143.6658551410035</v>
      </c>
      <c r="H914" s="9">
        <v>2.7258106353699914</v>
      </c>
      <c r="I914" s="9">
        <f t="shared" si="22"/>
        <v>120.30482662539156</v>
      </c>
    </row>
    <row r="915" spans="1:9" x14ac:dyDescent="0.25">
      <c r="A915" s="16"/>
      <c r="B915" s="5">
        <f>DATE(YEAR(siječanj!B915),MONTH(siječanj!B915)+9,DAY(siječanj!B915))</f>
        <v>44114</v>
      </c>
      <c r="C915" s="8">
        <v>9.5</v>
      </c>
      <c r="D915">
        <v>0.90987681200000003</v>
      </c>
      <c r="E915" s="6">
        <v>129.9280533455206</v>
      </c>
      <c r="F915" s="9">
        <v>120.3254355330422</v>
      </c>
      <c r="G915" s="9">
        <v>127.60541297924638</v>
      </c>
      <c r="H915" s="9">
        <v>2.4195128014195317</v>
      </c>
      <c r="I915" s="9">
        <f t="shared" si="22"/>
        <v>118.21852296738822</v>
      </c>
    </row>
    <row r="916" spans="1:9" x14ac:dyDescent="0.25">
      <c r="A916" s="16"/>
      <c r="B916" s="5">
        <f>DATE(YEAR(siječanj!B916),MONTH(siječanj!B916)+9,DAY(siječanj!B916))</f>
        <v>44114</v>
      </c>
      <c r="C916" s="8">
        <v>9.5104166666666696</v>
      </c>
      <c r="D916">
        <v>0.90987681200000003</v>
      </c>
      <c r="E916" s="6">
        <v>127.85012713917614</v>
      </c>
      <c r="F916" s="9">
        <v>116.73282807320193</v>
      </c>
      <c r="G916" s="9">
        <v>126.53171018829519</v>
      </c>
      <c r="H916" s="9">
        <v>2.934062215718416</v>
      </c>
      <c r="I916" s="9">
        <f t="shared" si="22"/>
        <v>116.32786609518827</v>
      </c>
    </row>
    <row r="917" spans="1:9" x14ac:dyDescent="0.25">
      <c r="A917" s="16"/>
      <c r="B917" s="5">
        <f>DATE(YEAR(siječanj!B917),MONTH(siječanj!B917)+9,DAY(siječanj!B917))</f>
        <v>44114</v>
      </c>
      <c r="C917" s="8">
        <v>9.5208333333333304</v>
      </c>
      <c r="D917">
        <v>0.90987681200000003</v>
      </c>
      <c r="E917" s="6">
        <v>128.86559768358268</v>
      </c>
      <c r="F917" s="9">
        <v>116.42446866837514</v>
      </c>
      <c r="G917" s="9">
        <v>134.66043536129075</v>
      </c>
      <c r="H917" s="9">
        <v>3.2890981669967636</v>
      </c>
      <c r="I917" s="9">
        <f t="shared" si="22"/>
        <v>117.25181919681279</v>
      </c>
    </row>
    <row r="918" spans="1:9" x14ac:dyDescent="0.25">
      <c r="A918" s="16"/>
      <c r="B918" s="5">
        <f>DATE(YEAR(siječanj!B918),MONTH(siječanj!B918)+9,DAY(siječanj!B918))</f>
        <v>44114</v>
      </c>
      <c r="C918" s="8">
        <v>9.53125</v>
      </c>
      <c r="D918">
        <v>0.90987681200000003</v>
      </c>
      <c r="E918" s="6">
        <v>129.8064747117968</v>
      </c>
      <c r="F918" s="9">
        <v>113.12885357346185</v>
      </c>
      <c r="G918" s="9">
        <v>130.78073475072873</v>
      </c>
      <c r="H918" s="9">
        <v>3.3668613296179286</v>
      </c>
      <c r="I918" s="9">
        <f t="shared" si="22"/>
        <v>118.10790138772829</v>
      </c>
    </row>
    <row r="919" spans="1:9" x14ac:dyDescent="0.25">
      <c r="A919" s="16"/>
      <c r="B919" s="5">
        <f>DATE(YEAR(siječanj!B919),MONTH(siječanj!B919)+9,DAY(siječanj!B919))</f>
        <v>44114</v>
      </c>
      <c r="C919" s="8">
        <v>9.5416666666666696</v>
      </c>
      <c r="D919">
        <v>0.90987681200000003</v>
      </c>
      <c r="E919" s="6">
        <v>128.23974475713817</v>
      </c>
      <c r="F919" s="9">
        <v>108.88616482226699</v>
      </c>
      <c r="G919" s="9">
        <v>132.60122839179857</v>
      </c>
      <c r="H919" s="9">
        <v>3.7014215215150075</v>
      </c>
      <c r="I919" s="9">
        <f t="shared" si="22"/>
        <v>116.68237013131859</v>
      </c>
    </row>
    <row r="920" spans="1:9" x14ac:dyDescent="0.25">
      <c r="A920" s="16"/>
      <c r="B920" s="5">
        <f>DATE(YEAR(siječanj!B920),MONTH(siječanj!B920)+9,DAY(siječanj!B920))</f>
        <v>44114</v>
      </c>
      <c r="C920" s="8">
        <v>9.5520833333333304</v>
      </c>
      <c r="D920">
        <v>0.90987681200000003</v>
      </c>
      <c r="E920" s="6">
        <v>127.83923629913464</v>
      </c>
      <c r="F920" s="9">
        <v>106.94056837863644</v>
      </c>
      <c r="G920" s="9">
        <v>127.69157086306515</v>
      </c>
      <c r="H920" s="9">
        <v>5.9965663713360184</v>
      </c>
      <c r="I920" s="9">
        <f t="shared" si="22"/>
        <v>116.3179567723713</v>
      </c>
    </row>
    <row r="921" spans="1:9" x14ac:dyDescent="0.25">
      <c r="A921" s="16"/>
      <c r="B921" s="5">
        <f>DATE(YEAR(siječanj!B921),MONTH(siječanj!B921)+9,DAY(siječanj!B921))</f>
        <v>44114</v>
      </c>
      <c r="C921" s="8">
        <v>9.5625</v>
      </c>
      <c r="D921">
        <v>0.90987681200000003</v>
      </c>
      <c r="E921" s="6">
        <v>129.51542773570935</v>
      </c>
      <c r="F921" s="9">
        <v>106.10366757061453</v>
      </c>
      <c r="G921" s="9">
        <v>126.48907453576672</v>
      </c>
      <c r="H921" s="9">
        <v>5.0155038679133899</v>
      </c>
      <c r="I921" s="9">
        <f t="shared" si="22"/>
        <v>117.84308449298361</v>
      </c>
    </row>
    <row r="922" spans="1:9" x14ac:dyDescent="0.25">
      <c r="A922" s="16"/>
      <c r="B922" s="5">
        <f>DATE(YEAR(siječanj!B922),MONTH(siječanj!B922)+9,DAY(siječanj!B922))</f>
        <v>44114</v>
      </c>
      <c r="C922" s="8">
        <v>9.5729166666666696</v>
      </c>
      <c r="D922">
        <v>0.90987681200000003</v>
      </c>
      <c r="E922" s="6">
        <v>127.99931317859598</v>
      </c>
      <c r="F922" s="9">
        <v>104.42215217828465</v>
      </c>
      <c r="G922" s="9">
        <v>117.3249292024998</v>
      </c>
      <c r="H922" s="9">
        <v>4.3240099909081255</v>
      </c>
      <c r="I922" s="9">
        <f t="shared" si="22"/>
        <v>116.4636070131305</v>
      </c>
    </row>
    <row r="923" spans="1:9" x14ac:dyDescent="0.25">
      <c r="A923" s="16"/>
      <c r="B923" s="5">
        <f>DATE(YEAR(siječanj!B923),MONTH(siječanj!B923)+9,DAY(siječanj!B923))</f>
        <v>44114</v>
      </c>
      <c r="C923" s="8">
        <v>9.5833333333333304</v>
      </c>
      <c r="D923">
        <v>0.90987681200000003</v>
      </c>
      <c r="E923" s="6">
        <v>126.17832262193983</v>
      </c>
      <c r="F923" s="9">
        <v>101.36752471746779</v>
      </c>
      <c r="G923" s="9">
        <v>116.91086097834193</v>
      </c>
      <c r="H923" s="9">
        <v>5.3067256491030896</v>
      </c>
      <c r="I923" s="9">
        <f t="shared" si="22"/>
        <v>114.8067299307581</v>
      </c>
    </row>
    <row r="924" spans="1:9" x14ac:dyDescent="0.25">
      <c r="A924" s="16"/>
      <c r="B924" s="5">
        <f>DATE(YEAR(siječanj!B924),MONTH(siječanj!B924)+9,DAY(siječanj!B924))</f>
        <v>44114</v>
      </c>
      <c r="C924" s="8">
        <v>9.59375</v>
      </c>
      <c r="D924">
        <v>0.90987681200000003</v>
      </c>
      <c r="E924" s="6">
        <v>125.97322272377298</v>
      </c>
      <c r="F924" s="9">
        <v>99.530276486608926</v>
      </c>
      <c r="G924" s="9">
        <v>110.27120473981398</v>
      </c>
      <c r="H924" s="9">
        <v>5.4958980664026722</v>
      </c>
      <c r="I924" s="9">
        <f t="shared" si="22"/>
        <v>114.62011428927252</v>
      </c>
    </row>
    <row r="925" spans="1:9" x14ac:dyDescent="0.25">
      <c r="A925" s="16"/>
      <c r="B925" s="5">
        <f>DATE(YEAR(siječanj!B925),MONTH(siječanj!B925)+9,DAY(siječanj!B925))</f>
        <v>44114</v>
      </c>
      <c r="C925" s="8">
        <v>9.6041666666666696</v>
      </c>
      <c r="D925">
        <v>0.90987681200000003</v>
      </c>
      <c r="E925" s="6">
        <v>124.94734193438148</v>
      </c>
      <c r="F925" s="9">
        <v>97.047782048806681</v>
      </c>
      <c r="G925" s="9">
        <v>108.36446934936681</v>
      </c>
      <c r="H925" s="9">
        <v>6.7100364253691822</v>
      </c>
      <c r="I925" s="9">
        <f t="shared" si="22"/>
        <v>113.68668914712894</v>
      </c>
    </row>
    <row r="926" spans="1:9" x14ac:dyDescent="0.25">
      <c r="A926" s="16"/>
      <c r="B926" s="5">
        <f>DATE(YEAR(siječanj!B926),MONTH(siječanj!B926)+9,DAY(siječanj!B926))</f>
        <v>44114</v>
      </c>
      <c r="C926" s="8">
        <v>9.6145833333333304</v>
      </c>
      <c r="D926">
        <v>0.90987681200000003</v>
      </c>
      <c r="E926" s="6">
        <v>123.89100690865946</v>
      </c>
      <c r="F926" s="9">
        <v>96.384253553243269</v>
      </c>
      <c r="G926" s="9">
        <v>107.57454364696642</v>
      </c>
      <c r="H926" s="9">
        <v>5.9259449171938936</v>
      </c>
      <c r="I926" s="9">
        <f t="shared" si="22"/>
        <v>112.72555440152105</v>
      </c>
    </row>
    <row r="927" spans="1:9" x14ac:dyDescent="0.25">
      <c r="A927" s="16"/>
      <c r="B927" s="5">
        <f>DATE(YEAR(siječanj!B927),MONTH(siječanj!B927)+9,DAY(siječanj!B927))</f>
        <v>44114</v>
      </c>
      <c r="C927" s="8">
        <v>9.625</v>
      </c>
      <c r="D927">
        <v>0.90987681200000003</v>
      </c>
      <c r="E927" s="6">
        <v>122.06063879061091</v>
      </c>
      <c r="F927" s="9">
        <v>96.004641533716111</v>
      </c>
      <c r="G927" s="9">
        <v>111.83434693047286</v>
      </c>
      <c r="H927" s="9">
        <v>4.1763541199080034</v>
      </c>
      <c r="I927" s="9">
        <f t="shared" si="22"/>
        <v>111.06014489348459</v>
      </c>
    </row>
    <row r="928" spans="1:9" x14ac:dyDescent="0.25">
      <c r="A928" s="16"/>
      <c r="B928" s="5">
        <f>DATE(YEAR(siječanj!B928),MONTH(siječanj!B928)+9,DAY(siječanj!B928))</f>
        <v>44114</v>
      </c>
      <c r="C928" s="8">
        <v>9.6354166666666696</v>
      </c>
      <c r="D928">
        <v>0.90987681200000003</v>
      </c>
      <c r="E928" s="6">
        <v>120.99872826645408</v>
      </c>
      <c r="F928" s="9">
        <v>96.089449153846701</v>
      </c>
      <c r="G928" s="9">
        <v>108.54998795207922</v>
      </c>
      <c r="H928" s="9">
        <v>4.4120544584811547</v>
      </c>
      <c r="I928" s="9">
        <f t="shared" si="22"/>
        <v>110.09393713113553</v>
      </c>
    </row>
    <row r="929" spans="1:9" x14ac:dyDescent="0.25">
      <c r="A929" s="16"/>
      <c r="B929" s="5">
        <f>DATE(YEAR(siječanj!B929),MONTH(siječanj!B929)+9,DAY(siječanj!B929))</f>
        <v>44114</v>
      </c>
      <c r="C929" s="8">
        <v>9.6458333333333304</v>
      </c>
      <c r="D929">
        <v>0.90987681200000003</v>
      </c>
      <c r="E929" s="6">
        <v>123.0485416479211</v>
      </c>
      <c r="F929" s="9">
        <v>94.599823928227252</v>
      </c>
      <c r="G929" s="9">
        <v>103.80508630991962</v>
      </c>
      <c r="H929" s="9">
        <v>3.9960793888921358</v>
      </c>
      <c r="I929" s="9">
        <f t="shared" si="22"/>
        <v>111.95901479585967</v>
      </c>
    </row>
    <row r="930" spans="1:9" x14ac:dyDescent="0.25">
      <c r="A930" s="16"/>
      <c r="B930" s="5">
        <f>DATE(YEAR(siječanj!B930),MONTH(siječanj!B930)+9,DAY(siječanj!B930))</f>
        <v>44114</v>
      </c>
      <c r="C930" s="8">
        <v>9.65625</v>
      </c>
      <c r="D930">
        <v>0.90987681200000003</v>
      </c>
      <c r="E930" s="6">
        <v>124.25004418373689</v>
      </c>
      <c r="F930" s="9">
        <v>93.792879881838019</v>
      </c>
      <c r="G930" s="9">
        <v>106.33390047132104</v>
      </c>
      <c r="H930" s="9">
        <v>3.5375685272170894</v>
      </c>
      <c r="I930" s="9">
        <f t="shared" si="22"/>
        <v>113.05223409275767</v>
      </c>
    </row>
    <row r="931" spans="1:9" x14ac:dyDescent="0.25">
      <c r="A931" s="16"/>
      <c r="B931" s="5">
        <f>DATE(YEAR(siječanj!B931),MONTH(siječanj!B931)+9,DAY(siječanj!B931))</f>
        <v>44114</v>
      </c>
      <c r="C931" s="8">
        <v>9.6666666666666696</v>
      </c>
      <c r="D931">
        <v>0.90987681200000003</v>
      </c>
      <c r="E931" s="6">
        <v>120.4637842639994</v>
      </c>
      <c r="F931" s="9">
        <v>92.237467962706418</v>
      </c>
      <c r="G931" s="9">
        <v>104.42356684905221</v>
      </c>
      <c r="H931" s="9">
        <v>3.7252694770441934</v>
      </c>
      <c r="I931" s="9">
        <f t="shared" si="22"/>
        <v>109.60720398758355</v>
      </c>
    </row>
    <row r="932" spans="1:9" x14ac:dyDescent="0.25">
      <c r="A932" s="16"/>
      <c r="B932" s="5">
        <f>DATE(YEAR(siječanj!B932),MONTH(siječanj!B932)+9,DAY(siječanj!B932))</f>
        <v>44114</v>
      </c>
      <c r="C932" s="8">
        <v>9.6770833333333304</v>
      </c>
      <c r="D932">
        <v>0.90987681200000003</v>
      </c>
      <c r="E932" s="6">
        <v>119.50996393710358</v>
      </c>
      <c r="F932" s="9">
        <v>91.272459377295959</v>
      </c>
      <c r="G932" s="9">
        <v>101.06190778726206</v>
      </c>
      <c r="H932" s="9">
        <v>3.9172540543641072</v>
      </c>
      <c r="I932" s="9">
        <f t="shared" si="22"/>
        <v>108.73934498932678</v>
      </c>
    </row>
    <row r="933" spans="1:9" x14ac:dyDescent="0.25">
      <c r="A933" s="16"/>
      <c r="B933" s="5">
        <f>DATE(YEAR(siječanj!B933),MONTH(siječanj!B933)+9,DAY(siječanj!B933))</f>
        <v>44114</v>
      </c>
      <c r="C933" s="8">
        <v>9.6875</v>
      </c>
      <c r="D933">
        <v>0.90987681200000003</v>
      </c>
      <c r="E933" s="6">
        <v>121.42951123412443</v>
      </c>
      <c r="F933" s="9">
        <v>91.979715242365074</v>
      </c>
      <c r="G933" s="9">
        <v>103.18911774394557</v>
      </c>
      <c r="H933" s="9">
        <v>4.197568607871113</v>
      </c>
      <c r="I933" s="9">
        <f t="shared" si="22"/>
        <v>110.48589656442333</v>
      </c>
    </row>
    <row r="934" spans="1:9" x14ac:dyDescent="0.25">
      <c r="A934" s="16"/>
      <c r="B934" s="5">
        <f>DATE(YEAR(siječanj!B934),MONTH(siječanj!B934)+9,DAY(siječanj!B934))</f>
        <v>44114</v>
      </c>
      <c r="C934" s="8">
        <v>9.6979166666666696</v>
      </c>
      <c r="D934">
        <v>0.90987681200000003</v>
      </c>
      <c r="E934" s="6">
        <v>125.02075382223241</v>
      </c>
      <c r="F934" s="9">
        <v>93.116379305967428</v>
      </c>
      <c r="G934" s="9">
        <v>101.86151796487616</v>
      </c>
      <c r="H934" s="9">
        <v>3.2743884836813231</v>
      </c>
      <c r="I934" s="9">
        <f t="shared" si="22"/>
        <v>113.75348492160964</v>
      </c>
    </row>
    <row r="935" spans="1:9" x14ac:dyDescent="0.25">
      <c r="A935" s="16"/>
      <c r="B935" s="5">
        <f>DATE(YEAR(siječanj!B935),MONTH(siječanj!B935)+9,DAY(siječanj!B935))</f>
        <v>44114</v>
      </c>
      <c r="C935" s="8">
        <v>9.7083333333333304</v>
      </c>
      <c r="D935">
        <v>0.90987681200000003</v>
      </c>
      <c r="E935" s="6">
        <v>126.41256405671665</v>
      </c>
      <c r="F935" s="9">
        <v>92.621040678960156</v>
      </c>
      <c r="G935" s="9">
        <v>102.75459431069712</v>
      </c>
      <c r="H935" s="9">
        <v>3.1143728848815089</v>
      </c>
      <c r="I935" s="9">
        <f t="shared" si="22"/>
        <v>115.01986078067114</v>
      </c>
    </row>
    <row r="936" spans="1:9" x14ac:dyDescent="0.25">
      <c r="A936" s="16"/>
      <c r="B936" s="5">
        <f>DATE(YEAR(siječanj!B936),MONTH(siječanj!B936)+9,DAY(siječanj!B936))</f>
        <v>44114</v>
      </c>
      <c r="C936" s="8">
        <v>9.71875</v>
      </c>
      <c r="D936">
        <v>0.90987681200000003</v>
      </c>
      <c r="E936" s="6">
        <v>128.59898757596912</v>
      </c>
      <c r="F936" s="9">
        <v>92.606192058873262</v>
      </c>
      <c r="G936" s="9">
        <v>102.26128112090394</v>
      </c>
      <c r="H936" s="9">
        <v>6.1816857642541487</v>
      </c>
      <c r="I936" s="9">
        <f t="shared" si="22"/>
        <v>117.0092368420504</v>
      </c>
    </row>
    <row r="937" spans="1:9" x14ac:dyDescent="0.25">
      <c r="A937" s="16"/>
      <c r="B937" s="5">
        <f>DATE(YEAR(siječanj!B937),MONTH(siječanj!B937)+9,DAY(siječanj!B937))</f>
        <v>44114</v>
      </c>
      <c r="C937" s="8">
        <v>9.7291666666666696</v>
      </c>
      <c r="D937">
        <v>0.90987681200000003</v>
      </c>
      <c r="E937" s="6">
        <v>131.86215651637153</v>
      </c>
      <c r="F937" s="9">
        <v>92.23603460572572</v>
      </c>
      <c r="G937" s="9">
        <v>101.80693746065111</v>
      </c>
      <c r="H937" s="9">
        <v>24.107730433272334</v>
      </c>
      <c r="I937" s="9">
        <f t="shared" si="22"/>
        <v>119.97831859456116</v>
      </c>
    </row>
    <row r="938" spans="1:9" x14ac:dyDescent="0.25">
      <c r="A938" s="16"/>
      <c r="B938" s="5">
        <f>DATE(YEAR(siječanj!B938),MONTH(siječanj!B938)+9,DAY(siječanj!B938))</f>
        <v>44114</v>
      </c>
      <c r="C938" s="8">
        <v>9.7395833333333304</v>
      </c>
      <c r="D938">
        <v>0.90987681200000003</v>
      </c>
      <c r="E938" s="6">
        <v>141.66708309095256</v>
      </c>
      <c r="F938" s="9">
        <v>91.851651383992632</v>
      </c>
      <c r="G938" s="9">
        <v>103.62381290190915</v>
      </c>
      <c r="H938" s="9">
        <v>42.459978567892435</v>
      </c>
      <c r="I938" s="9">
        <f t="shared" si="22"/>
        <v>128.89959392813503</v>
      </c>
    </row>
    <row r="939" spans="1:9" x14ac:dyDescent="0.25">
      <c r="A939" s="16"/>
      <c r="B939" s="5">
        <f>DATE(YEAR(siječanj!B939),MONTH(siječanj!B939)+9,DAY(siječanj!B939))</f>
        <v>44114</v>
      </c>
      <c r="C939" s="8">
        <v>9.75</v>
      </c>
      <c r="D939">
        <v>0.90987681200000003</v>
      </c>
      <c r="E939" s="6">
        <v>141.41520957679782</v>
      </c>
      <c r="F939" s="9">
        <v>93.966950905916619</v>
      </c>
      <c r="G939" s="9">
        <v>108.09430244288957</v>
      </c>
      <c r="H939" s="9">
        <v>60.140499804762719</v>
      </c>
      <c r="I939" s="9">
        <f t="shared" si="22"/>
        <v>128.67042005804868</v>
      </c>
    </row>
    <row r="940" spans="1:9" x14ac:dyDescent="0.25">
      <c r="A940" s="16"/>
      <c r="B940" s="5">
        <f>DATE(YEAR(siječanj!B940),MONTH(siječanj!B940)+9,DAY(siječanj!B940))</f>
        <v>44114</v>
      </c>
      <c r="C940" s="8">
        <v>9.7604166666666696</v>
      </c>
      <c r="D940">
        <v>0.90987681200000003</v>
      </c>
      <c r="E940" s="6">
        <v>146.19788404976416</v>
      </c>
      <c r="F940" s="9">
        <v>95.418342631683402</v>
      </c>
      <c r="G940" s="9">
        <v>106.99738087301364</v>
      </c>
      <c r="H940" s="9">
        <v>76.797813074334485</v>
      </c>
      <c r="I940" s="9">
        <f t="shared" si="22"/>
        <v>133.02206466034505</v>
      </c>
    </row>
    <row r="941" spans="1:9" x14ac:dyDescent="0.25">
      <c r="A941" s="16"/>
      <c r="B941" s="5">
        <f>DATE(YEAR(siječanj!B941),MONTH(siječanj!B941)+9,DAY(siječanj!B941))</f>
        <v>44114</v>
      </c>
      <c r="C941" s="8">
        <v>9.7708333333333304</v>
      </c>
      <c r="D941">
        <v>0.90987681200000003</v>
      </c>
      <c r="E941" s="6">
        <v>152.51774677588699</v>
      </c>
      <c r="F941" s="9">
        <v>94.61824595917129</v>
      </c>
      <c r="G941" s="9">
        <v>108.69017921719346</v>
      </c>
      <c r="H941" s="9">
        <v>94.540385515515666</v>
      </c>
      <c r="I941" s="9">
        <f t="shared" si="22"/>
        <v>138.77236120986734</v>
      </c>
    </row>
    <row r="942" spans="1:9" x14ac:dyDescent="0.25">
      <c r="A942" s="16"/>
      <c r="B942" s="5">
        <f>DATE(YEAR(siječanj!B942),MONTH(siječanj!B942)+9,DAY(siječanj!B942))</f>
        <v>44114</v>
      </c>
      <c r="C942" s="8">
        <v>9.78125</v>
      </c>
      <c r="D942">
        <v>0.90987681200000003</v>
      </c>
      <c r="E942" s="6">
        <v>159.06279906791193</v>
      </c>
      <c r="F942" s="9">
        <v>97.03681427268981</v>
      </c>
      <c r="G942" s="9">
        <v>111.60710720918</v>
      </c>
      <c r="H942" s="9">
        <v>128.06143378434476</v>
      </c>
      <c r="I942" s="9">
        <f t="shared" si="22"/>
        <v>144.72755252370828</v>
      </c>
    </row>
    <row r="943" spans="1:9" x14ac:dyDescent="0.25">
      <c r="A943" s="16"/>
      <c r="B943" s="5">
        <f>DATE(YEAR(siječanj!B943),MONTH(siječanj!B943)+9,DAY(siječanj!B943))</f>
        <v>44114</v>
      </c>
      <c r="C943" s="8">
        <v>9.7916666666666696</v>
      </c>
      <c r="D943">
        <v>0.90987681200000003</v>
      </c>
      <c r="E943" s="6">
        <v>164.54876880007961</v>
      </c>
      <c r="F943" s="9">
        <v>97.28343551876327</v>
      </c>
      <c r="G943" s="9">
        <v>110.79931814280809</v>
      </c>
      <c r="H943" s="9">
        <v>157.89615455349323</v>
      </c>
      <c r="I943" s="9">
        <f t="shared" si="22"/>
        <v>149.7191091743415</v>
      </c>
    </row>
    <row r="944" spans="1:9" x14ac:dyDescent="0.25">
      <c r="A944" s="16"/>
      <c r="B944" s="5">
        <f>DATE(YEAR(siječanj!B944),MONTH(siječanj!B944)+9,DAY(siječanj!B944))</f>
        <v>44114</v>
      </c>
      <c r="C944" s="8">
        <v>9.8020833333333304</v>
      </c>
      <c r="D944">
        <v>0.90987681200000003</v>
      </c>
      <c r="E944" s="6">
        <v>170.37447058193388</v>
      </c>
      <c r="F944" s="9">
        <v>96.512049904881124</v>
      </c>
      <c r="G944" s="9">
        <v>115.11934887814874</v>
      </c>
      <c r="H944" s="9">
        <v>183.73027571345415</v>
      </c>
      <c r="I944" s="9">
        <f t="shared" si="22"/>
        <v>155.0197801392778</v>
      </c>
    </row>
    <row r="945" spans="1:9" x14ac:dyDescent="0.25">
      <c r="A945" s="16"/>
      <c r="B945" s="5">
        <f>DATE(YEAR(siječanj!B945),MONTH(siječanj!B945)+9,DAY(siječanj!B945))</f>
        <v>44114</v>
      </c>
      <c r="C945" s="8">
        <v>9.8125</v>
      </c>
      <c r="D945">
        <v>0.90987681200000003</v>
      </c>
      <c r="E945" s="6">
        <v>172.54631836805643</v>
      </c>
      <c r="F945" s="9">
        <v>96.372347507236512</v>
      </c>
      <c r="G945" s="9">
        <v>116.55637324313798</v>
      </c>
      <c r="H945" s="9">
        <v>201.00521898638391</v>
      </c>
      <c r="I945" s="9">
        <f t="shared" si="22"/>
        <v>156.99589407906424</v>
      </c>
    </row>
    <row r="946" spans="1:9" x14ac:dyDescent="0.25">
      <c r="A946" s="16"/>
      <c r="B946" s="5">
        <f>DATE(YEAR(siječanj!B946),MONTH(siječanj!B946)+9,DAY(siječanj!B946))</f>
        <v>44114</v>
      </c>
      <c r="C946" s="8">
        <v>9.8229166666666696</v>
      </c>
      <c r="D946">
        <v>0.90987681200000003</v>
      </c>
      <c r="E946" s="6">
        <v>171.50374583713523</v>
      </c>
      <c r="F946" s="9">
        <v>94.18202232786355</v>
      </c>
      <c r="G946" s="9">
        <v>116.9920029030397</v>
      </c>
      <c r="H946" s="9">
        <v>222.19965346334249</v>
      </c>
      <c r="I946" s="9">
        <f t="shared" si="22"/>
        <v>156.04728150835086</v>
      </c>
    </row>
    <row r="947" spans="1:9" x14ac:dyDescent="0.25">
      <c r="A947" s="16"/>
      <c r="B947" s="5">
        <f>DATE(YEAR(siječanj!B947),MONTH(siječanj!B947)+9,DAY(siječanj!B947))</f>
        <v>44114</v>
      </c>
      <c r="C947" s="8">
        <v>9.8333333333333304</v>
      </c>
      <c r="D947">
        <v>0.90987681200000003</v>
      </c>
      <c r="E947" s="6">
        <v>168.83986403775876</v>
      </c>
      <c r="F947" s="9">
        <v>93.187607964840836</v>
      </c>
      <c r="G947" s="9">
        <v>110.86854716459351</v>
      </c>
      <c r="H947" s="9">
        <v>226.70230499613149</v>
      </c>
      <c r="I947" s="9">
        <f t="shared" si="22"/>
        <v>153.6234772291894</v>
      </c>
    </row>
    <row r="948" spans="1:9" x14ac:dyDescent="0.25">
      <c r="A948" s="16"/>
      <c r="B948" s="5">
        <f>DATE(YEAR(siječanj!B948),MONTH(siječanj!B948)+9,DAY(siječanj!B948))</f>
        <v>44114</v>
      </c>
      <c r="C948" s="8">
        <v>9.84375</v>
      </c>
      <c r="D948">
        <v>0.90987681200000003</v>
      </c>
      <c r="E948" s="6">
        <v>167.36696133120395</v>
      </c>
      <c r="F948" s="9">
        <v>79.75835066304974</v>
      </c>
      <c r="G948" s="9">
        <v>96.71514390673353</v>
      </c>
      <c r="H948" s="9">
        <v>226.70771468557069</v>
      </c>
      <c r="I948" s="9">
        <f t="shared" si="22"/>
        <v>152.28331721016315</v>
      </c>
    </row>
    <row r="949" spans="1:9" x14ac:dyDescent="0.25">
      <c r="A949" s="16"/>
      <c r="B949" s="5">
        <f>DATE(YEAR(siječanj!B949),MONTH(siječanj!B949)+9,DAY(siječanj!B949))</f>
        <v>44114</v>
      </c>
      <c r="C949" s="8">
        <v>9.8541666666666696</v>
      </c>
      <c r="D949">
        <v>0.90987681200000003</v>
      </c>
      <c r="E949" s="6">
        <v>165.68421036788652</v>
      </c>
      <c r="F949" s="9">
        <v>74.079346386531242</v>
      </c>
      <c r="G949" s="9">
        <v>88.956002269481232</v>
      </c>
      <c r="H949" s="9">
        <v>227.40901668192268</v>
      </c>
      <c r="I949" s="9">
        <f t="shared" si="22"/>
        <v>150.75222112826995</v>
      </c>
    </row>
    <row r="950" spans="1:9" x14ac:dyDescent="0.25">
      <c r="A950" s="16"/>
      <c r="B950" s="5">
        <f>DATE(YEAR(siječanj!B950),MONTH(siječanj!B950)+9,DAY(siječanj!B950))</f>
        <v>44114</v>
      </c>
      <c r="C950" s="8">
        <v>9.8645833333333304</v>
      </c>
      <c r="D950">
        <v>0.90987681200000003</v>
      </c>
      <c r="E950" s="6">
        <v>162.36301851109229</v>
      </c>
      <c r="F950" s="9">
        <v>71.894586944292229</v>
      </c>
      <c r="G950" s="9">
        <v>86.179756755166139</v>
      </c>
      <c r="H950" s="9">
        <v>228.33071335925757</v>
      </c>
      <c r="I950" s="9">
        <f t="shared" si="22"/>
        <v>147.73034566956966</v>
      </c>
    </row>
    <row r="951" spans="1:9" x14ac:dyDescent="0.25">
      <c r="A951" s="16"/>
      <c r="B951" s="5">
        <f>DATE(YEAR(siječanj!B951),MONTH(siječanj!B951)+9,DAY(siječanj!B951))</f>
        <v>44114</v>
      </c>
      <c r="C951" s="8">
        <v>9.875</v>
      </c>
      <c r="D951">
        <v>0.90987681200000003</v>
      </c>
      <c r="E951" s="6">
        <v>160.87798475121991</v>
      </c>
      <c r="F951" s="9">
        <v>72.069244886131713</v>
      </c>
      <c r="G951" s="9">
        <v>79.660475548346056</v>
      </c>
      <c r="H951" s="9">
        <v>229.21879688783687</v>
      </c>
      <c r="I951" s="9">
        <f t="shared" si="22"/>
        <v>146.37914788642459</v>
      </c>
    </row>
    <row r="952" spans="1:9" x14ac:dyDescent="0.25">
      <c r="A952" s="16"/>
      <c r="B952" s="5">
        <f>DATE(YEAR(siječanj!B952),MONTH(siječanj!B952)+9,DAY(siječanj!B952))</f>
        <v>44114</v>
      </c>
      <c r="C952" s="8">
        <v>9.8854166666666696</v>
      </c>
      <c r="D952">
        <v>0.90987681200000003</v>
      </c>
      <c r="E952" s="6">
        <v>165.5601910262103</v>
      </c>
      <c r="F952" s="9">
        <v>67.999956395860153</v>
      </c>
      <c r="G952" s="9">
        <v>68.666583407382447</v>
      </c>
      <c r="H952" s="9">
        <v>237.79888378857976</v>
      </c>
      <c r="I952" s="9">
        <f t="shared" si="22"/>
        <v>150.63937880503926</v>
      </c>
    </row>
    <row r="953" spans="1:9" x14ac:dyDescent="0.25">
      <c r="A953" s="16"/>
      <c r="B953" s="5">
        <f>DATE(YEAR(siječanj!B953),MONTH(siječanj!B953)+9,DAY(siječanj!B953))</f>
        <v>44114</v>
      </c>
      <c r="C953" s="8">
        <v>9.8958333333333304</v>
      </c>
      <c r="D953">
        <v>0.90987681200000003</v>
      </c>
      <c r="E953" s="6">
        <v>169.38565916165524</v>
      </c>
      <c r="F953" s="9">
        <v>66.406151271362702</v>
      </c>
      <c r="G953" s="9">
        <v>62.54236489171322</v>
      </c>
      <c r="H953" s="9">
        <v>243.75443475111373</v>
      </c>
      <c r="I953" s="9">
        <f t="shared" si="22"/>
        <v>154.12008355652546</v>
      </c>
    </row>
    <row r="954" spans="1:9" x14ac:dyDescent="0.25">
      <c r="A954" s="16"/>
      <c r="B954" s="5">
        <f>DATE(YEAR(siječanj!B954),MONTH(siječanj!B954)+9,DAY(siječanj!B954))</f>
        <v>44114</v>
      </c>
      <c r="C954" s="8">
        <v>9.90625</v>
      </c>
      <c r="D954">
        <v>0.90987681200000003</v>
      </c>
      <c r="E954" s="6">
        <v>163.96026128701598</v>
      </c>
      <c r="F954" s="9">
        <v>65.107026774489114</v>
      </c>
      <c r="G954" s="9">
        <v>59.892440876567115</v>
      </c>
      <c r="H954" s="9">
        <v>243.85353019895837</v>
      </c>
      <c r="I954" s="9">
        <f t="shared" si="22"/>
        <v>149.18363983451712</v>
      </c>
    </row>
    <row r="955" spans="1:9" x14ac:dyDescent="0.25">
      <c r="A955" s="16"/>
      <c r="B955" s="5">
        <f>DATE(YEAR(siječanj!B955),MONTH(siječanj!B955)+9,DAY(siječanj!B955))</f>
        <v>44114</v>
      </c>
      <c r="C955" s="8">
        <v>9.9166666666666696</v>
      </c>
      <c r="D955">
        <v>0.90987681200000003</v>
      </c>
      <c r="E955" s="6">
        <v>160.65233246363115</v>
      </c>
      <c r="F955" s="9">
        <v>64.3548776896682</v>
      </c>
      <c r="G955" s="9">
        <v>57.566389674155552</v>
      </c>
      <c r="H955" s="9">
        <v>239.56099104391853</v>
      </c>
      <c r="I955" s="9">
        <f t="shared" si="22"/>
        <v>146.17383210237281</v>
      </c>
    </row>
    <row r="956" spans="1:9" x14ac:dyDescent="0.25">
      <c r="A956" s="16"/>
      <c r="B956" s="5">
        <f>DATE(YEAR(siječanj!B956),MONTH(siječanj!B956)+9,DAY(siječanj!B956))</f>
        <v>44114</v>
      </c>
      <c r="C956" s="8">
        <v>9.9270833333333304</v>
      </c>
      <c r="D956">
        <v>0.90987681200000003</v>
      </c>
      <c r="E956" s="6">
        <v>151.59601113383997</v>
      </c>
      <c r="F956" s="9">
        <v>64.149089150674214</v>
      </c>
      <c r="G956" s="9">
        <v>54.313871652825362</v>
      </c>
      <c r="H956" s="9">
        <v>240.05051552836662</v>
      </c>
      <c r="I956" s="9">
        <f t="shared" si="22"/>
        <v>137.93369532237483</v>
      </c>
    </row>
    <row r="957" spans="1:9" x14ac:dyDescent="0.25">
      <c r="A957" s="16"/>
      <c r="B957" s="5">
        <f>DATE(YEAR(siječanj!B957),MONTH(siječanj!B957)+9,DAY(siječanj!B957))</f>
        <v>44114</v>
      </c>
      <c r="C957" s="8">
        <v>9.9375</v>
      </c>
      <c r="D957">
        <v>0.90987681200000003</v>
      </c>
      <c r="E957" s="6">
        <v>141.17722367103298</v>
      </c>
      <c r="F957" s="9">
        <v>61.70957545910359</v>
      </c>
      <c r="G957" s="9">
        <v>53.312824390766131</v>
      </c>
      <c r="H957" s="9">
        <v>239.74712069808643</v>
      </c>
      <c r="I957" s="9">
        <f t="shared" si="22"/>
        <v>128.45388220081043</v>
      </c>
    </row>
    <row r="958" spans="1:9" x14ac:dyDescent="0.25">
      <c r="A958" s="16"/>
      <c r="B958" s="5">
        <f>DATE(YEAR(siječanj!B958),MONTH(siječanj!B958)+9,DAY(siječanj!B958))</f>
        <v>44114</v>
      </c>
      <c r="C958" s="8">
        <v>9.9479166666666696</v>
      </c>
      <c r="D958">
        <v>0.90987681200000003</v>
      </c>
      <c r="E958" s="6">
        <v>132.23729173991293</v>
      </c>
      <c r="F958" s="9">
        <v>61.397794363657148</v>
      </c>
      <c r="G958" s="9">
        <v>52.535794016392558</v>
      </c>
      <c r="H958" s="9">
        <v>236.47961836272609</v>
      </c>
      <c r="I958" s="9">
        <f t="shared" si="22"/>
        <v>120.31964543582592</v>
      </c>
    </row>
    <row r="959" spans="1:9" x14ac:dyDescent="0.25">
      <c r="A959" s="16"/>
      <c r="B959" s="5">
        <f>DATE(YEAR(siječanj!B959),MONTH(siječanj!B959)+9,DAY(siječanj!B959))</f>
        <v>44114</v>
      </c>
      <c r="C959" s="8">
        <v>9.9583333333333304</v>
      </c>
      <c r="D959">
        <v>0.90987681200000003</v>
      </c>
      <c r="E959" s="6">
        <v>123.10286676267958</v>
      </c>
      <c r="F959" s="9">
        <v>60.351703289210775</v>
      </c>
      <c r="G959" s="9">
        <v>54.174650832031517</v>
      </c>
      <c r="H959" s="9">
        <v>235.11261310141188</v>
      </c>
      <c r="I959" s="9">
        <f t="shared" si="22"/>
        <v>112.00844395808767</v>
      </c>
    </row>
    <row r="960" spans="1:9" x14ac:dyDescent="0.25">
      <c r="A960" s="16"/>
      <c r="B960" s="5">
        <f>DATE(YEAR(siječanj!B960),MONTH(siječanj!B960)+9,DAY(siječanj!B960))</f>
        <v>44114</v>
      </c>
      <c r="C960" s="8">
        <v>9.96875</v>
      </c>
      <c r="D960">
        <v>0.90987681200000003</v>
      </c>
      <c r="E960" s="6">
        <v>113.49744969335568</v>
      </c>
      <c r="F960" s="9">
        <v>58.565608734219971</v>
      </c>
      <c r="G960" s="9">
        <v>55.001345591459803</v>
      </c>
      <c r="H960" s="9">
        <v>235.6063413508034</v>
      </c>
      <c r="I960" s="9">
        <f t="shared" si="22"/>
        <v>103.26869769712084</v>
      </c>
    </row>
    <row r="961" spans="1:9" x14ac:dyDescent="0.25">
      <c r="A961" s="16"/>
      <c r="B961" s="5">
        <f>DATE(YEAR(siječanj!B961),MONTH(siječanj!B961)+9,DAY(siječanj!B961))</f>
        <v>44114</v>
      </c>
      <c r="C961" s="8">
        <v>9.9791666666666696</v>
      </c>
      <c r="D961">
        <v>0.90987681200000003</v>
      </c>
      <c r="E961" s="6">
        <v>105.70855086636014</v>
      </c>
      <c r="F961" s="9">
        <v>57.359963866842058</v>
      </c>
      <c r="G961" s="9">
        <v>55.604450778191236</v>
      </c>
      <c r="H961" s="9">
        <v>235.40923958063144</v>
      </c>
      <c r="I961" s="9">
        <f t="shared" si="22"/>
        <v>96.181759263423601</v>
      </c>
    </row>
    <row r="962" spans="1:9" ht="15.75" thickBot="1" x14ac:dyDescent="0.3">
      <c r="A962" s="16"/>
      <c r="B962" s="5">
        <f>DATE(YEAR(siječanj!B962),MONTH(siječanj!B962)+9,DAY(siječanj!B962))</f>
        <v>44114</v>
      </c>
      <c r="C962" s="8">
        <v>9.9895833333333304</v>
      </c>
      <c r="D962">
        <v>0.90987681200000003</v>
      </c>
      <c r="E962" s="6">
        <v>96.247077974258829</v>
      </c>
      <c r="F962" s="9">
        <v>56.296728405556976</v>
      </c>
      <c r="G962" s="9">
        <v>57.157205620383792</v>
      </c>
      <c r="H962" s="9">
        <v>237.54830006564626</v>
      </c>
      <c r="I962" s="9">
        <f t="shared" si="22"/>
        <v>87.572984471534042</v>
      </c>
    </row>
    <row r="963" spans="1:9" x14ac:dyDescent="0.25">
      <c r="A963" s="17">
        <f t="shared" ref="A963" si="23">A867+1</f>
        <v>285</v>
      </c>
      <c r="B963" s="5">
        <f>DATE(YEAR(siječanj!B963),MONTH(siječanj!B963)+9,DAY(siječanj!B963))</f>
        <v>44115</v>
      </c>
      <c r="C963" s="8">
        <v>10</v>
      </c>
      <c r="D963">
        <v>0.90920103299999999</v>
      </c>
      <c r="E963" s="6">
        <v>87.737789995710131</v>
      </c>
      <c r="F963" s="9">
        <v>56.28576462207792</v>
      </c>
      <c r="G963" s="9">
        <v>61.083846982146589</v>
      </c>
      <c r="H963" s="9">
        <v>239.51186060181678</v>
      </c>
      <c r="I963" s="9">
        <f t="shared" si="22"/>
        <v>79.77128929723672</v>
      </c>
    </row>
    <row r="964" spans="1:9" x14ac:dyDescent="0.25">
      <c r="A964" s="18"/>
      <c r="B964" s="5">
        <f>DATE(YEAR(siječanj!B964),MONTH(siječanj!B964)+9,DAY(siječanj!B964))</f>
        <v>44115</v>
      </c>
      <c r="C964" s="8">
        <v>10.0104166666667</v>
      </c>
      <c r="D964">
        <v>0.90920103299999999</v>
      </c>
      <c r="E964" s="6">
        <v>81.705160267137202</v>
      </c>
      <c r="F964" s="9">
        <v>54.970713492903556</v>
      </c>
      <c r="G964" s="9">
        <v>59.230757593986333</v>
      </c>
      <c r="H964" s="9">
        <v>238.43375811291438</v>
      </c>
      <c r="I964" s="9">
        <f t="shared" ref="I964:I1027" si="24">D964*E964</f>
        <v>74.286416116311699</v>
      </c>
    </row>
    <row r="965" spans="1:9" x14ac:dyDescent="0.25">
      <c r="A965" s="18"/>
      <c r="B965" s="5">
        <f>DATE(YEAR(siječanj!B965),MONTH(siječanj!B965)+9,DAY(siječanj!B965))</f>
        <v>44115</v>
      </c>
      <c r="C965" s="8">
        <v>10.0208333333333</v>
      </c>
      <c r="D965">
        <v>0.90920103299999999</v>
      </c>
      <c r="E965" s="6">
        <v>75.311270014867858</v>
      </c>
      <c r="F965" s="9">
        <v>54.809618541769943</v>
      </c>
      <c r="G965" s="9">
        <v>56.851539621051018</v>
      </c>
      <c r="H965" s="9">
        <v>237.28516793964013</v>
      </c>
      <c r="I965" s="9">
        <f t="shared" si="24"/>
        <v>68.473084494059776</v>
      </c>
    </row>
    <row r="966" spans="1:9" x14ac:dyDescent="0.25">
      <c r="A966" s="18"/>
      <c r="B966" s="5">
        <f>DATE(YEAR(siječanj!B966),MONTH(siječanj!B966)+9,DAY(siječanj!B966))</f>
        <v>44115</v>
      </c>
      <c r="C966" s="8">
        <v>10.03125</v>
      </c>
      <c r="D966">
        <v>0.90920103299999999</v>
      </c>
      <c r="E966" s="6">
        <v>69.801029239380085</v>
      </c>
      <c r="F966" s="9">
        <v>53.736932506743081</v>
      </c>
      <c r="G966" s="9">
        <v>57.078144360257696</v>
      </c>
      <c r="H966" s="9">
        <v>237.40723984294374</v>
      </c>
      <c r="I966" s="9">
        <f t="shared" si="24"/>
        <v>63.463167888907577</v>
      </c>
    </row>
    <row r="967" spans="1:9" x14ac:dyDescent="0.25">
      <c r="A967" s="18"/>
      <c r="B967" s="5">
        <f>DATE(YEAR(siječanj!B967),MONTH(siječanj!B967)+9,DAY(siječanj!B967))</f>
        <v>44115</v>
      </c>
      <c r="C967" s="8">
        <v>10.0416666666667</v>
      </c>
      <c r="D967">
        <v>0.90920103299999999</v>
      </c>
      <c r="E967" s="6">
        <v>65.895448688312541</v>
      </c>
      <c r="F967" s="9">
        <v>53.089662032420264</v>
      </c>
      <c r="G967" s="9">
        <v>55.183689283741323</v>
      </c>
      <c r="H967" s="9">
        <v>237.98805920072496</v>
      </c>
      <c r="I967" s="9">
        <f t="shared" si="24"/>
        <v>59.912210017412256</v>
      </c>
    </row>
    <row r="968" spans="1:9" x14ac:dyDescent="0.25">
      <c r="A968" s="18"/>
      <c r="B968" s="5">
        <f>DATE(YEAR(siječanj!B968),MONTH(siječanj!B968)+9,DAY(siječanj!B968))</f>
        <v>44115</v>
      </c>
      <c r="C968" s="8">
        <v>10.0520833333333</v>
      </c>
      <c r="D968">
        <v>0.90920103299999999</v>
      </c>
      <c r="E968" s="6">
        <v>63.668790227550033</v>
      </c>
      <c r="F968" s="9">
        <v>53.045958618741558</v>
      </c>
      <c r="G968" s="9">
        <v>58.68811148777462</v>
      </c>
      <c r="H968" s="9">
        <v>239.17333223949694</v>
      </c>
      <c r="I968" s="9">
        <f t="shared" si="24"/>
        <v>57.887729844748797</v>
      </c>
    </row>
    <row r="969" spans="1:9" x14ac:dyDescent="0.25">
      <c r="A969" s="18"/>
      <c r="B969" s="5">
        <f>DATE(YEAR(siječanj!B969),MONTH(siječanj!B969)+9,DAY(siječanj!B969))</f>
        <v>44115</v>
      </c>
      <c r="C969" s="8">
        <v>10.0625</v>
      </c>
      <c r="D969">
        <v>0.90920103299999999</v>
      </c>
      <c r="E969" s="6">
        <v>62.060173037633312</v>
      </c>
      <c r="F969" s="9">
        <v>52.497442048486825</v>
      </c>
      <c r="G969" s="9">
        <v>56.77769799354526</v>
      </c>
      <c r="H969" s="9">
        <v>238.66271605575545</v>
      </c>
      <c r="I969" s="9">
        <f t="shared" si="24"/>
        <v>56.425173433974955</v>
      </c>
    </row>
    <row r="970" spans="1:9" x14ac:dyDescent="0.25">
      <c r="A970" s="18"/>
      <c r="B970" s="5">
        <f>DATE(YEAR(siječanj!B970),MONTH(siječanj!B970)+9,DAY(siječanj!B970))</f>
        <v>44115</v>
      </c>
      <c r="C970" s="8">
        <v>10.0729166666667</v>
      </c>
      <c r="D970">
        <v>0.90920103299999999</v>
      </c>
      <c r="E970" s="6">
        <v>59.563421148062368</v>
      </c>
      <c r="F970" s="9">
        <v>52.622064253050453</v>
      </c>
      <c r="G970" s="9">
        <v>58.500440335726054</v>
      </c>
      <c r="H970" s="9">
        <v>237.54906974096596</v>
      </c>
      <c r="I970" s="9">
        <f t="shared" si="24"/>
        <v>54.155124036832348</v>
      </c>
    </row>
    <row r="971" spans="1:9" x14ac:dyDescent="0.25">
      <c r="A971" s="18"/>
      <c r="B971" s="5">
        <f>DATE(YEAR(siječanj!B971),MONTH(siječanj!B971)+9,DAY(siječanj!B971))</f>
        <v>44115</v>
      </c>
      <c r="C971" s="8">
        <v>10.0833333333333</v>
      </c>
      <c r="D971">
        <v>0.90920103299999999</v>
      </c>
      <c r="E971" s="6">
        <v>58.571356774467155</v>
      </c>
      <c r="F971" s="9">
        <v>52.35592699326773</v>
      </c>
      <c r="G971" s="9">
        <v>57.211814079795026</v>
      </c>
      <c r="H971" s="9">
        <v>238.71152105796844</v>
      </c>
      <c r="I971" s="9">
        <f t="shared" si="24"/>
        <v>53.253138083557083</v>
      </c>
    </row>
    <row r="972" spans="1:9" x14ac:dyDescent="0.25">
      <c r="A972" s="18"/>
      <c r="B972" s="5">
        <f>DATE(YEAR(siječanj!B972),MONTH(siječanj!B972)+9,DAY(siječanj!B972))</f>
        <v>44115</v>
      </c>
      <c r="C972" s="8">
        <v>10.09375</v>
      </c>
      <c r="D972">
        <v>0.90920103299999999</v>
      </c>
      <c r="E972" s="6">
        <v>58.93532809259402</v>
      </c>
      <c r="F972" s="9">
        <v>52.129795964533855</v>
      </c>
      <c r="G972" s="9">
        <v>59.806023408876626</v>
      </c>
      <c r="H972" s="9">
        <v>238.27965733417867</v>
      </c>
      <c r="I972" s="9">
        <f t="shared" si="24"/>
        <v>53.584061181980402</v>
      </c>
    </row>
    <row r="973" spans="1:9" x14ac:dyDescent="0.25">
      <c r="A973" s="18"/>
      <c r="B973" s="5">
        <f>DATE(YEAR(siječanj!B973),MONTH(siječanj!B973)+9,DAY(siječanj!B973))</f>
        <v>44115</v>
      </c>
      <c r="C973" s="8">
        <v>10.1041666666667</v>
      </c>
      <c r="D973">
        <v>0.90920103299999999</v>
      </c>
      <c r="E973" s="6">
        <v>57.251158182301808</v>
      </c>
      <c r="F973" s="9">
        <v>52.865116080904592</v>
      </c>
      <c r="G973" s="9">
        <v>58.607065409429474</v>
      </c>
      <c r="H973" s="9">
        <v>237.27136070313276</v>
      </c>
      <c r="I973" s="9">
        <f t="shared" si="24"/>
        <v>52.052812159795202</v>
      </c>
    </row>
    <row r="974" spans="1:9" x14ac:dyDescent="0.25">
      <c r="A974" s="18"/>
      <c r="B974" s="5">
        <f>DATE(YEAR(siječanj!B974),MONTH(siječanj!B974)+9,DAY(siječanj!B974))</f>
        <v>44115</v>
      </c>
      <c r="C974" s="8">
        <v>10.1145833333333</v>
      </c>
      <c r="D974">
        <v>0.90920103299999999</v>
      </c>
      <c r="E974" s="6">
        <v>57.049547563119816</v>
      </c>
      <c r="F974" s="9">
        <v>51.958012721931404</v>
      </c>
      <c r="G974" s="9">
        <v>61.222368923285835</v>
      </c>
      <c r="H974" s="9">
        <v>237.21763317303183</v>
      </c>
      <c r="I974" s="9">
        <f t="shared" si="24"/>
        <v>51.869507576571166</v>
      </c>
    </row>
    <row r="975" spans="1:9" x14ac:dyDescent="0.25">
      <c r="A975" s="18"/>
      <c r="B975" s="5">
        <f>DATE(YEAR(siječanj!B975),MONTH(siječanj!B975)+9,DAY(siječanj!B975))</f>
        <v>44115</v>
      </c>
      <c r="C975" s="8">
        <v>10.125</v>
      </c>
      <c r="D975">
        <v>0.90920103299999999</v>
      </c>
      <c r="E975" s="6">
        <v>56.861527655794873</v>
      </c>
      <c r="F975" s="9">
        <v>51.695205322098253</v>
      </c>
      <c r="G975" s="9">
        <v>58.295177384371762</v>
      </c>
      <c r="H975" s="9">
        <v>237.66811285708403</v>
      </c>
      <c r="I975" s="9">
        <f t="shared" si="24"/>
        <v>51.698559682606763</v>
      </c>
    </row>
    <row r="976" spans="1:9" x14ac:dyDescent="0.25">
      <c r="A976" s="18"/>
      <c r="B976" s="5">
        <f>DATE(YEAR(siječanj!B976),MONTH(siječanj!B976)+9,DAY(siječanj!B976))</f>
        <v>44115</v>
      </c>
      <c r="C976" s="8">
        <v>10.1354166666667</v>
      </c>
      <c r="D976">
        <v>0.90920103299999999</v>
      </c>
      <c r="E976" s="6">
        <v>56.384496350617823</v>
      </c>
      <c r="F976" s="9">
        <v>51.845041034553446</v>
      </c>
      <c r="G976" s="9">
        <v>56.108446842704694</v>
      </c>
      <c r="H976" s="9">
        <v>237.18926100407984</v>
      </c>
      <c r="I976" s="9">
        <f t="shared" si="24"/>
        <v>51.264842327166456</v>
      </c>
    </row>
    <row r="977" spans="1:9" x14ac:dyDescent="0.25">
      <c r="A977" s="18"/>
      <c r="B977" s="5">
        <f>DATE(YEAR(siječanj!B977),MONTH(siječanj!B977)+9,DAY(siječanj!B977))</f>
        <v>44115</v>
      </c>
      <c r="C977" s="8">
        <v>10.1458333333333</v>
      </c>
      <c r="D977">
        <v>0.90920103299999999</v>
      </c>
      <c r="E977" s="6">
        <v>56.478896539522488</v>
      </c>
      <c r="F977" s="9">
        <v>50.621992258877938</v>
      </c>
      <c r="G977" s="9">
        <v>53.858110265273204</v>
      </c>
      <c r="H977" s="9">
        <v>237.03867417751715</v>
      </c>
      <c r="I977" s="9">
        <f t="shared" si="24"/>
        <v>51.350671076433969</v>
      </c>
    </row>
    <row r="978" spans="1:9" x14ac:dyDescent="0.25">
      <c r="A978" s="18"/>
      <c r="B978" s="5">
        <f>DATE(YEAR(siječanj!B978),MONTH(siječanj!B978)+9,DAY(siječanj!B978))</f>
        <v>44115</v>
      </c>
      <c r="C978" s="8">
        <v>10.15625</v>
      </c>
      <c r="D978">
        <v>0.90920103299999999</v>
      </c>
      <c r="E978" s="6">
        <v>56.032008672633197</v>
      </c>
      <c r="F978" s="9">
        <v>50.923444400260166</v>
      </c>
      <c r="G978" s="9">
        <v>53.893813031628071</v>
      </c>
      <c r="H978" s="9">
        <v>236.99815391652132</v>
      </c>
      <c r="I978" s="9">
        <f t="shared" si="24"/>
        <v>50.944360166223063</v>
      </c>
    </row>
    <row r="979" spans="1:9" x14ac:dyDescent="0.25">
      <c r="A979" s="18"/>
      <c r="B979" s="5">
        <f>DATE(YEAR(siječanj!B979),MONTH(siječanj!B979)+9,DAY(siječanj!B979))</f>
        <v>44115</v>
      </c>
      <c r="C979" s="8">
        <v>10.1666666666667</v>
      </c>
      <c r="D979">
        <v>0.90920103299999999</v>
      </c>
      <c r="E979" s="6">
        <v>55.46145495960517</v>
      </c>
      <c r="F979" s="9">
        <v>51.205843673921322</v>
      </c>
      <c r="G979" s="9">
        <v>50.90338686156602</v>
      </c>
      <c r="H979" s="9">
        <v>237.61930885315292</v>
      </c>
      <c r="I979" s="9">
        <f t="shared" si="24"/>
        <v>50.425612140955991</v>
      </c>
    </row>
    <row r="980" spans="1:9" x14ac:dyDescent="0.25">
      <c r="A980" s="18"/>
      <c r="B980" s="5">
        <f>DATE(YEAR(siječanj!B980),MONTH(siječanj!B980)+9,DAY(siječanj!B980))</f>
        <v>44115</v>
      </c>
      <c r="C980" s="8">
        <v>10.1770833333333</v>
      </c>
      <c r="D980">
        <v>0.90920103299999999</v>
      </c>
      <c r="E980" s="6">
        <v>56.151017512955505</v>
      </c>
      <c r="F980" s="9">
        <v>51.806308454972125</v>
      </c>
      <c r="G980" s="9">
        <v>50.477785126308262</v>
      </c>
      <c r="H980" s="9">
        <v>237.44786791838126</v>
      </c>
      <c r="I980" s="9">
        <f t="shared" si="24"/>
        <v>51.052563126780235</v>
      </c>
    </row>
    <row r="981" spans="1:9" x14ac:dyDescent="0.25">
      <c r="A981" s="18"/>
      <c r="B981" s="5">
        <f>DATE(YEAR(siječanj!B981),MONTH(siječanj!B981)+9,DAY(siječanj!B981))</f>
        <v>44115</v>
      </c>
      <c r="C981" s="8">
        <v>10.1875</v>
      </c>
      <c r="D981">
        <v>0.90920103299999999</v>
      </c>
      <c r="E981" s="6">
        <v>57.204344847714189</v>
      </c>
      <c r="F981" s="9">
        <v>50.472400097330322</v>
      </c>
      <c r="G981" s="9">
        <v>50.17900009637475</v>
      </c>
      <c r="H981" s="9">
        <v>231.54682514236845</v>
      </c>
      <c r="I981" s="9">
        <f t="shared" si="24"/>
        <v>52.010249427629965</v>
      </c>
    </row>
    <row r="982" spans="1:9" x14ac:dyDescent="0.25">
      <c r="A982" s="18"/>
      <c r="B982" s="5">
        <f>DATE(YEAR(siječanj!B982),MONTH(siječanj!B982)+9,DAY(siječanj!B982))</f>
        <v>44115</v>
      </c>
      <c r="C982" s="8">
        <v>10.1979166666667</v>
      </c>
      <c r="D982">
        <v>0.90920103299999999</v>
      </c>
      <c r="E982" s="6">
        <v>59.011538155794774</v>
      </c>
      <c r="F982" s="9">
        <v>51.298760341483074</v>
      </c>
      <c r="G982" s="9">
        <v>54.916401761441008</v>
      </c>
      <c r="H982" s="9">
        <v>210.42479105783963</v>
      </c>
      <c r="I982" s="9">
        <f t="shared" si="24"/>
        <v>53.65335145016752</v>
      </c>
    </row>
    <row r="983" spans="1:9" x14ac:dyDescent="0.25">
      <c r="A983" s="18"/>
      <c r="B983" s="5">
        <f>DATE(YEAR(siječanj!B983),MONTH(siječanj!B983)+9,DAY(siječanj!B983))</f>
        <v>44115</v>
      </c>
      <c r="C983" s="8">
        <v>10.2083333333333</v>
      </c>
      <c r="D983">
        <v>0.90920103299999999</v>
      </c>
      <c r="E983" s="6">
        <v>60.45177529298001</v>
      </c>
      <c r="F983" s="9">
        <v>51.086084502233689</v>
      </c>
      <c r="G983" s="9">
        <v>54.514785575929039</v>
      </c>
      <c r="H983" s="9">
        <v>181.6335294019508</v>
      </c>
      <c r="I983" s="9">
        <f t="shared" si="24"/>
        <v>54.962816543061301</v>
      </c>
    </row>
    <row r="984" spans="1:9" x14ac:dyDescent="0.25">
      <c r="A984" s="18"/>
      <c r="B984" s="5">
        <f>DATE(YEAR(siječanj!B984),MONTH(siječanj!B984)+9,DAY(siječanj!B984))</f>
        <v>44115</v>
      </c>
      <c r="C984" s="8">
        <v>10.21875</v>
      </c>
      <c r="D984">
        <v>0.90920103299999999</v>
      </c>
      <c r="E984" s="6">
        <v>63.10404238083516</v>
      </c>
      <c r="F984" s="9">
        <v>53.626611930883733</v>
      </c>
      <c r="G984" s="9">
        <v>57.318890430075406</v>
      </c>
      <c r="H984" s="9">
        <v>161.96354421101594</v>
      </c>
      <c r="I984" s="9">
        <f t="shared" si="24"/>
        <v>57.374260519131106</v>
      </c>
    </row>
    <row r="985" spans="1:9" x14ac:dyDescent="0.25">
      <c r="A985" s="18"/>
      <c r="B985" s="5">
        <f>DATE(YEAR(siječanj!B985),MONTH(siječanj!B985)+9,DAY(siječanj!B985))</f>
        <v>44115</v>
      </c>
      <c r="C985" s="8">
        <v>10.2291666666667</v>
      </c>
      <c r="D985">
        <v>0.90920103299999999</v>
      </c>
      <c r="E985" s="6">
        <v>65.339659371763105</v>
      </c>
      <c r="F985" s="9">
        <v>56.75170545674861</v>
      </c>
      <c r="G985" s="9">
        <v>55.201840186770724</v>
      </c>
      <c r="H985" s="9">
        <v>136.9809465028062</v>
      </c>
      <c r="I985" s="9">
        <f t="shared" si="24"/>
        <v>59.406885796675148</v>
      </c>
    </row>
    <row r="986" spans="1:9" x14ac:dyDescent="0.25">
      <c r="A986" s="18"/>
      <c r="B986" s="5">
        <f>DATE(YEAR(siječanj!B986),MONTH(siječanj!B986)+9,DAY(siječanj!B986))</f>
        <v>44115</v>
      </c>
      <c r="C986" s="8">
        <v>10.2395833333333</v>
      </c>
      <c r="D986">
        <v>0.90920103299999999</v>
      </c>
      <c r="E986" s="6">
        <v>69.199104783333141</v>
      </c>
      <c r="F986" s="9">
        <v>57.320129319219866</v>
      </c>
      <c r="G986" s="9">
        <v>57.385906998554269</v>
      </c>
      <c r="H986" s="9">
        <v>109.02170187098055</v>
      </c>
      <c r="I986" s="9">
        <f t="shared" si="24"/>
        <v>62.915897551681731</v>
      </c>
    </row>
    <row r="987" spans="1:9" x14ac:dyDescent="0.25">
      <c r="A987" s="18"/>
      <c r="B987" s="5">
        <f>DATE(YEAR(siječanj!B987),MONTH(siječanj!B987)+9,DAY(siječanj!B987))</f>
        <v>44115</v>
      </c>
      <c r="C987" s="8">
        <v>10.25</v>
      </c>
      <c r="D987">
        <v>0.90920103299999999</v>
      </c>
      <c r="E987" s="6">
        <v>73.85054105912532</v>
      </c>
      <c r="F987" s="9">
        <v>56.839028438711608</v>
      </c>
      <c r="G987" s="9">
        <v>57.777323534707136</v>
      </c>
      <c r="H987" s="9">
        <v>66.764617104654462</v>
      </c>
      <c r="I987" s="9">
        <f t="shared" si="24"/>
        <v>67.144988218565658</v>
      </c>
    </row>
    <row r="988" spans="1:9" x14ac:dyDescent="0.25">
      <c r="A988" s="18"/>
      <c r="B988" s="5">
        <f>DATE(YEAR(siječanj!B988),MONTH(siječanj!B988)+9,DAY(siječanj!B988))</f>
        <v>44115</v>
      </c>
      <c r="C988" s="8">
        <v>10.2604166666667</v>
      </c>
      <c r="D988">
        <v>0.90920103299999999</v>
      </c>
      <c r="E988" s="6">
        <v>77.428402450989736</v>
      </c>
      <c r="F988" s="9">
        <v>58.419490167583781</v>
      </c>
      <c r="G988" s="9">
        <v>55.687904996146223</v>
      </c>
      <c r="H988" s="9">
        <v>22.388276767279947</v>
      </c>
      <c r="I988" s="9">
        <f t="shared" si="24"/>
        <v>70.397983491979602</v>
      </c>
    </row>
    <row r="989" spans="1:9" x14ac:dyDescent="0.25">
      <c r="A989" s="18"/>
      <c r="B989" s="5">
        <f>DATE(YEAR(siječanj!B989),MONTH(siječanj!B989)+9,DAY(siječanj!B989))</f>
        <v>44115</v>
      </c>
      <c r="C989" s="8">
        <v>10.2708333333333</v>
      </c>
      <c r="D989">
        <v>0.90920103299999999</v>
      </c>
      <c r="E989" s="6">
        <v>83.300358528140634</v>
      </c>
      <c r="F989" s="9">
        <v>59.296265449606167</v>
      </c>
      <c r="G989" s="9">
        <v>57.568502287511443</v>
      </c>
      <c r="H989" s="9">
        <v>3.2052874128231768</v>
      </c>
      <c r="I989" s="9">
        <f t="shared" si="24"/>
        <v>75.736772023055821</v>
      </c>
    </row>
    <row r="990" spans="1:9" x14ac:dyDescent="0.25">
      <c r="A990" s="18"/>
      <c r="B990" s="5">
        <f>DATE(YEAR(siječanj!B990),MONTH(siječanj!B990)+9,DAY(siječanj!B990))</f>
        <v>44115</v>
      </c>
      <c r="C990" s="8">
        <v>10.28125</v>
      </c>
      <c r="D990">
        <v>0.90920103299999999</v>
      </c>
      <c r="E990" s="6">
        <v>88.48957769330201</v>
      </c>
      <c r="F990" s="9">
        <v>61.117882503363603</v>
      </c>
      <c r="G990" s="9">
        <v>57.456022599101509</v>
      </c>
      <c r="H990" s="9">
        <v>1.9150120923974188</v>
      </c>
      <c r="I990" s="9">
        <f t="shared" si="24"/>
        <v>80.454815448483942</v>
      </c>
    </row>
    <row r="991" spans="1:9" x14ac:dyDescent="0.25">
      <c r="A991" s="18"/>
      <c r="B991" s="5">
        <f>DATE(YEAR(siječanj!B991),MONTH(siječanj!B991)+9,DAY(siječanj!B991))</f>
        <v>44115</v>
      </c>
      <c r="C991" s="8">
        <v>10.2916666666667</v>
      </c>
      <c r="D991">
        <v>0.90920103299999999</v>
      </c>
      <c r="E991" s="6">
        <v>91.521706518064505</v>
      </c>
      <c r="F991" s="9">
        <v>61.179652603219559</v>
      </c>
      <c r="G991" s="9">
        <v>58.558830732468167</v>
      </c>
      <c r="H991" s="9">
        <v>2.9863192766287217</v>
      </c>
      <c r="I991" s="9">
        <f t="shared" si="24"/>
        <v>83.211630108147077</v>
      </c>
    </row>
    <row r="992" spans="1:9" x14ac:dyDescent="0.25">
      <c r="A992" s="18"/>
      <c r="B992" s="5">
        <f>DATE(YEAR(siječanj!B992),MONTH(siječanj!B992)+9,DAY(siječanj!B992))</f>
        <v>44115</v>
      </c>
      <c r="C992" s="8">
        <v>10.3020833333333</v>
      </c>
      <c r="D992">
        <v>0.90920103299999999</v>
      </c>
      <c r="E992" s="6">
        <v>95.054225156495704</v>
      </c>
      <c r="F992" s="9">
        <v>62.446017506704337</v>
      </c>
      <c r="G992" s="9">
        <v>61.64565037809033</v>
      </c>
      <c r="H992" s="9">
        <v>2.261682441627352</v>
      </c>
      <c r="I992" s="9">
        <f t="shared" si="24"/>
        <v>86.423399703300475</v>
      </c>
    </row>
    <row r="993" spans="1:9" x14ac:dyDescent="0.25">
      <c r="A993" s="18"/>
      <c r="B993" s="5">
        <f>DATE(YEAR(siječanj!B993),MONTH(siječanj!B993)+9,DAY(siječanj!B993))</f>
        <v>44115</v>
      </c>
      <c r="C993" s="8">
        <v>10.3125</v>
      </c>
      <c r="D993">
        <v>0.90920103299999999</v>
      </c>
      <c r="E993" s="6">
        <v>104.13917863185557</v>
      </c>
      <c r="F993" s="9">
        <v>63.751023159100377</v>
      </c>
      <c r="G993" s="9">
        <v>62.505991200889945</v>
      </c>
      <c r="H993" s="9">
        <v>1.8567493677731195</v>
      </c>
      <c r="I993" s="9">
        <f t="shared" si="24"/>
        <v>94.683448787854616</v>
      </c>
    </row>
    <row r="994" spans="1:9" x14ac:dyDescent="0.25">
      <c r="A994" s="18"/>
      <c r="B994" s="5">
        <f>DATE(YEAR(siječanj!B994),MONTH(siječanj!B994)+9,DAY(siječanj!B994))</f>
        <v>44115</v>
      </c>
      <c r="C994" s="8">
        <v>10.3229166666667</v>
      </c>
      <c r="D994">
        <v>0.90920103299999999</v>
      </c>
      <c r="E994" s="6">
        <v>111.63476950147498</v>
      </c>
      <c r="F994" s="9">
        <v>65.499095824043465</v>
      </c>
      <c r="G994" s="9">
        <v>69.239049710056321</v>
      </c>
      <c r="H994" s="9">
        <v>1.0256008489345645</v>
      </c>
      <c r="I994" s="9">
        <f t="shared" si="24"/>
        <v>101.49844774945794</v>
      </c>
    </row>
    <row r="995" spans="1:9" x14ac:dyDescent="0.25">
      <c r="A995" s="18"/>
      <c r="B995" s="5">
        <f>DATE(YEAR(siječanj!B995),MONTH(siječanj!B995)+9,DAY(siječanj!B995))</f>
        <v>44115</v>
      </c>
      <c r="C995" s="8">
        <v>10.3333333333333</v>
      </c>
      <c r="D995">
        <v>0.90920103299999999</v>
      </c>
      <c r="E995" s="6">
        <v>116.93692949788741</v>
      </c>
      <c r="F995" s="9">
        <v>67.359293737144711</v>
      </c>
      <c r="G995" s="9">
        <v>71.977336075131717</v>
      </c>
      <c r="H995" s="9">
        <v>1.2398680758156559</v>
      </c>
      <c r="I995" s="9">
        <f t="shared" si="24"/>
        <v>106.3191770953274</v>
      </c>
    </row>
    <row r="996" spans="1:9" x14ac:dyDescent="0.25">
      <c r="A996" s="18"/>
      <c r="B996" s="5">
        <f>DATE(YEAR(siječanj!B996),MONTH(siječanj!B996)+9,DAY(siječanj!B996))</f>
        <v>44115</v>
      </c>
      <c r="C996" s="8">
        <v>10.34375</v>
      </c>
      <c r="D996">
        <v>0.90920103299999999</v>
      </c>
      <c r="E996" s="6">
        <v>120.0019423443179</v>
      </c>
      <c r="F996" s="9">
        <v>68.33432783614434</v>
      </c>
      <c r="G996" s="9">
        <v>77.566779866299001</v>
      </c>
      <c r="H996" s="9">
        <v>1.454568557027178</v>
      </c>
      <c r="I996" s="9">
        <f t="shared" si="24"/>
        <v>109.10588994146028</v>
      </c>
    </row>
    <row r="997" spans="1:9" x14ac:dyDescent="0.25">
      <c r="A997" s="18"/>
      <c r="B997" s="5">
        <f>DATE(YEAR(siječanj!B997),MONTH(siječanj!B997)+9,DAY(siječanj!B997))</f>
        <v>44115</v>
      </c>
      <c r="C997" s="8">
        <v>10.3541666666667</v>
      </c>
      <c r="D997">
        <v>0.90920103299999999</v>
      </c>
      <c r="E997" s="6">
        <v>125.04497720323283</v>
      </c>
      <c r="F997" s="9">
        <v>72.382076045327253</v>
      </c>
      <c r="G997" s="9">
        <v>81.87989368985815</v>
      </c>
      <c r="H997" s="9">
        <v>1.3975137534623752</v>
      </c>
      <c r="I997" s="9">
        <f t="shared" si="24"/>
        <v>113.69102244464074</v>
      </c>
    </row>
    <row r="998" spans="1:9" x14ac:dyDescent="0.25">
      <c r="A998" s="18"/>
      <c r="B998" s="5">
        <f>DATE(YEAR(siječanj!B998),MONTH(siječanj!B998)+9,DAY(siječanj!B998))</f>
        <v>44115</v>
      </c>
      <c r="C998" s="8">
        <v>10.3645833333333</v>
      </c>
      <c r="D998">
        <v>0.90920103299999999</v>
      </c>
      <c r="E998" s="6">
        <v>129.91670276268738</v>
      </c>
      <c r="F998" s="9">
        <v>73.558937986594259</v>
      </c>
      <c r="G998" s="9">
        <v>82.10399843670038</v>
      </c>
      <c r="H998" s="9">
        <v>1.3274074127638049</v>
      </c>
      <c r="I998" s="9">
        <f t="shared" si="24"/>
        <v>118.12040035578931</v>
      </c>
    </row>
    <row r="999" spans="1:9" x14ac:dyDescent="0.25">
      <c r="A999" s="18"/>
      <c r="B999" s="5">
        <f>DATE(YEAR(siječanj!B999),MONTH(siječanj!B999)+9,DAY(siječanj!B999))</f>
        <v>44115</v>
      </c>
      <c r="C999" s="8">
        <v>10.375</v>
      </c>
      <c r="D999">
        <v>0.90920103299999999</v>
      </c>
      <c r="E999" s="6">
        <v>130.57174687399149</v>
      </c>
      <c r="F999" s="9">
        <v>77.424566013834834</v>
      </c>
      <c r="G999" s="9">
        <v>85.981734197033475</v>
      </c>
      <c r="H999" s="9">
        <v>1.4147271277011362</v>
      </c>
      <c r="I999" s="9">
        <f t="shared" si="24"/>
        <v>118.71596713844758</v>
      </c>
    </row>
    <row r="1000" spans="1:9" x14ac:dyDescent="0.25">
      <c r="A1000" s="18"/>
      <c r="B1000" s="5">
        <f>DATE(YEAR(siječanj!B1000),MONTH(siječanj!B1000)+9,DAY(siječanj!B1000))</f>
        <v>44115</v>
      </c>
      <c r="C1000" s="8">
        <v>10.3854166666667</v>
      </c>
      <c r="D1000">
        <v>0.90920103299999999</v>
      </c>
      <c r="E1000" s="6">
        <v>134.98595388334337</v>
      </c>
      <c r="F1000" s="9">
        <v>86.498426391149849</v>
      </c>
      <c r="G1000" s="9">
        <v>91.18772069291424</v>
      </c>
      <c r="H1000" s="9">
        <v>1.9194145154324438</v>
      </c>
      <c r="I1000" s="9">
        <f t="shared" si="24"/>
        <v>122.72936871122616</v>
      </c>
    </row>
    <row r="1001" spans="1:9" x14ac:dyDescent="0.25">
      <c r="A1001" s="18"/>
      <c r="B1001" s="5">
        <f>DATE(YEAR(siječanj!B1001),MONTH(siječanj!B1001)+9,DAY(siječanj!B1001))</f>
        <v>44115</v>
      </c>
      <c r="C1001" s="8">
        <v>10.3958333333333</v>
      </c>
      <c r="D1001">
        <v>0.90920103299999999</v>
      </c>
      <c r="E1001" s="6">
        <v>139.55605937546667</v>
      </c>
      <c r="F1001" s="9">
        <v>88.119181820994569</v>
      </c>
      <c r="G1001" s="9">
        <v>93.570397121740299</v>
      </c>
      <c r="H1001" s="9">
        <v>1.9118834770251358</v>
      </c>
      <c r="I1001" s="9">
        <f t="shared" si="24"/>
        <v>126.88451334558363</v>
      </c>
    </row>
    <row r="1002" spans="1:9" x14ac:dyDescent="0.25">
      <c r="A1002" s="18"/>
      <c r="B1002" s="5">
        <f>DATE(YEAR(siječanj!B1002),MONTH(siječanj!B1002)+9,DAY(siječanj!B1002))</f>
        <v>44115</v>
      </c>
      <c r="C1002" s="8">
        <v>10.40625</v>
      </c>
      <c r="D1002">
        <v>0.90920103299999999</v>
      </c>
      <c r="E1002" s="6">
        <v>143.71998757244234</v>
      </c>
      <c r="F1002" s="9">
        <v>91.185387931516189</v>
      </c>
      <c r="G1002" s="9">
        <v>94.363901087972266</v>
      </c>
      <c r="H1002" s="9">
        <v>2.2676302049930386</v>
      </c>
      <c r="I1002" s="9">
        <f t="shared" si="24"/>
        <v>130.67036116361174</v>
      </c>
    </row>
    <row r="1003" spans="1:9" x14ac:dyDescent="0.25">
      <c r="A1003" s="18"/>
      <c r="B1003" s="5">
        <f>DATE(YEAR(siječanj!B1003),MONTH(siječanj!B1003)+9,DAY(siječanj!B1003))</f>
        <v>44115</v>
      </c>
      <c r="C1003" s="8">
        <v>10.4166666666667</v>
      </c>
      <c r="D1003">
        <v>0.90920103299999999</v>
      </c>
      <c r="E1003" s="6">
        <v>144.95354401119209</v>
      </c>
      <c r="F1003" s="9">
        <v>89.169085864567862</v>
      </c>
      <c r="G1003" s="9">
        <v>92.343016685140185</v>
      </c>
      <c r="H1003" s="9">
        <v>2.7597352480682344</v>
      </c>
      <c r="I1003" s="9">
        <f t="shared" si="24"/>
        <v>131.7919119519868</v>
      </c>
    </row>
    <row r="1004" spans="1:9" x14ac:dyDescent="0.25">
      <c r="A1004" s="18"/>
      <c r="B1004" s="5">
        <f>DATE(YEAR(siječanj!B1004),MONTH(siječanj!B1004)+9,DAY(siječanj!B1004))</f>
        <v>44115</v>
      </c>
      <c r="C1004" s="8">
        <v>10.4270833333333</v>
      </c>
      <c r="D1004">
        <v>0.90920103299999999</v>
      </c>
      <c r="E1004" s="6">
        <v>146.03619360218946</v>
      </c>
      <c r="F1004" s="9">
        <v>92.473293116089664</v>
      </c>
      <c r="G1004" s="9">
        <v>98.004520959093497</v>
      </c>
      <c r="H1004" s="9">
        <v>3.3319933405550368</v>
      </c>
      <c r="I1004" s="9">
        <f t="shared" si="24"/>
        <v>132.77625807849864</v>
      </c>
    </row>
    <row r="1005" spans="1:9" x14ac:dyDescent="0.25">
      <c r="A1005" s="18"/>
      <c r="B1005" s="5">
        <f>DATE(YEAR(siječanj!B1005),MONTH(siječanj!B1005)+9,DAY(siječanj!B1005))</f>
        <v>44115</v>
      </c>
      <c r="C1005" s="8">
        <v>10.4375</v>
      </c>
      <c r="D1005">
        <v>0.90920103299999999</v>
      </c>
      <c r="E1005" s="6">
        <v>149.95593284108998</v>
      </c>
      <c r="F1005" s="9">
        <v>91.647823230172818</v>
      </c>
      <c r="G1005" s="9">
        <v>97.798439320143828</v>
      </c>
      <c r="H1005" s="9">
        <v>3.1729011524825235</v>
      </c>
      <c r="I1005" s="9">
        <f t="shared" si="24"/>
        <v>136.34008904359763</v>
      </c>
    </row>
    <row r="1006" spans="1:9" x14ac:dyDescent="0.25">
      <c r="A1006" s="18"/>
      <c r="B1006" s="5">
        <f>DATE(YEAR(siječanj!B1006),MONTH(siječanj!B1006)+9,DAY(siječanj!B1006))</f>
        <v>44115</v>
      </c>
      <c r="C1006" s="8">
        <v>10.4479166666667</v>
      </c>
      <c r="D1006">
        <v>0.90920103299999999</v>
      </c>
      <c r="E1006" s="6">
        <v>151.97523737315188</v>
      </c>
      <c r="F1006" s="9">
        <v>92.297086030772419</v>
      </c>
      <c r="G1006" s="9">
        <v>93.17414433837763</v>
      </c>
      <c r="H1006" s="9">
        <v>2.8985952575351126</v>
      </c>
      <c r="I1006" s="9">
        <f t="shared" si="24"/>
        <v>138.17604281008991</v>
      </c>
    </row>
    <row r="1007" spans="1:9" x14ac:dyDescent="0.25">
      <c r="A1007" s="18"/>
      <c r="B1007" s="5">
        <f>DATE(YEAR(siječanj!B1007),MONTH(siječanj!B1007)+9,DAY(siječanj!B1007))</f>
        <v>44115</v>
      </c>
      <c r="C1007" s="8">
        <v>10.4583333333333</v>
      </c>
      <c r="D1007">
        <v>0.90920103299999999</v>
      </c>
      <c r="E1007" s="6">
        <v>150.44167840704418</v>
      </c>
      <c r="F1007" s="9">
        <v>92.104089903383283</v>
      </c>
      <c r="G1007" s="9">
        <v>86.743377238211821</v>
      </c>
      <c r="H1007" s="9">
        <v>3.2561348997367809</v>
      </c>
      <c r="I1007" s="9">
        <f t="shared" si="24"/>
        <v>136.78172941393836</v>
      </c>
    </row>
    <row r="1008" spans="1:9" x14ac:dyDescent="0.25">
      <c r="A1008" s="18"/>
      <c r="B1008" s="5">
        <f>DATE(YEAR(siječanj!B1008),MONTH(siječanj!B1008)+9,DAY(siječanj!B1008))</f>
        <v>44115</v>
      </c>
      <c r="C1008" s="8">
        <v>10.46875</v>
      </c>
      <c r="D1008">
        <v>0.90920103299999999</v>
      </c>
      <c r="E1008" s="6">
        <v>150.70143804917211</v>
      </c>
      <c r="F1008" s="9">
        <v>89.695902448220764</v>
      </c>
      <c r="G1008" s="9">
        <v>86.899766536920609</v>
      </c>
      <c r="H1008" s="9">
        <v>3.7990375156322131</v>
      </c>
      <c r="I1008" s="9">
        <f t="shared" si="24"/>
        <v>137.0179031488928</v>
      </c>
    </row>
    <row r="1009" spans="1:9" x14ac:dyDescent="0.25">
      <c r="A1009" s="18"/>
      <c r="B1009" s="5">
        <f>DATE(YEAR(siječanj!B1009),MONTH(siječanj!B1009)+9,DAY(siječanj!B1009))</f>
        <v>44115</v>
      </c>
      <c r="C1009" s="8">
        <v>10.4791666666667</v>
      </c>
      <c r="D1009">
        <v>0.90920103299999999</v>
      </c>
      <c r="E1009" s="6">
        <v>152.90686393949264</v>
      </c>
      <c r="F1009" s="9">
        <v>89.15419332546486</v>
      </c>
      <c r="G1009" s="9">
        <v>86.483270205162754</v>
      </c>
      <c r="H1009" s="9">
        <v>3.5422205207189523</v>
      </c>
      <c r="I1009" s="9">
        <f t="shared" si="24"/>
        <v>139.02307864657715</v>
      </c>
    </row>
    <row r="1010" spans="1:9" x14ac:dyDescent="0.25">
      <c r="A1010" s="18"/>
      <c r="B1010" s="5">
        <f>DATE(YEAR(siječanj!B1010),MONTH(siječanj!B1010)+9,DAY(siječanj!B1010))</f>
        <v>44115</v>
      </c>
      <c r="C1010" s="8">
        <v>10.4895833333333</v>
      </c>
      <c r="D1010">
        <v>0.90920103299999999</v>
      </c>
      <c r="E1010" s="6">
        <v>150.53162514795596</v>
      </c>
      <c r="F1010" s="9">
        <v>87.313383661662343</v>
      </c>
      <c r="G1010" s="9">
        <v>85.798384118049327</v>
      </c>
      <c r="H1010" s="9">
        <v>4.9758081877399807</v>
      </c>
      <c r="I1010" s="9">
        <f t="shared" si="24"/>
        <v>136.86350908369033</v>
      </c>
    </row>
    <row r="1011" spans="1:9" x14ac:dyDescent="0.25">
      <c r="A1011" s="18"/>
      <c r="B1011" s="5">
        <f>DATE(YEAR(siječanj!B1011),MONTH(siječanj!B1011)+9,DAY(siječanj!B1011))</f>
        <v>44115</v>
      </c>
      <c r="C1011" s="8">
        <v>10.5</v>
      </c>
      <c r="D1011">
        <v>0.90920103299999999</v>
      </c>
      <c r="E1011" s="6">
        <v>146.9270172510443</v>
      </c>
      <c r="F1011" s="9">
        <v>87.56289158488633</v>
      </c>
      <c r="G1011" s="9">
        <v>85.240306749064104</v>
      </c>
      <c r="H1011" s="9">
        <v>5.287131372610693</v>
      </c>
      <c r="I1011" s="9">
        <f t="shared" si="24"/>
        <v>133.5861958602583</v>
      </c>
    </row>
    <row r="1012" spans="1:9" x14ac:dyDescent="0.25">
      <c r="A1012" s="18"/>
      <c r="B1012" s="5">
        <f>DATE(YEAR(siječanj!B1012),MONTH(siječanj!B1012)+9,DAY(siječanj!B1012))</f>
        <v>44115</v>
      </c>
      <c r="C1012" s="8">
        <v>10.5104166666667</v>
      </c>
      <c r="D1012">
        <v>0.90920103299999999</v>
      </c>
      <c r="E1012" s="6">
        <v>137.58861144719103</v>
      </c>
      <c r="F1012" s="9">
        <v>87.31801112890642</v>
      </c>
      <c r="G1012" s="9">
        <v>84.627033861757795</v>
      </c>
      <c r="H1012" s="9">
        <v>5.9987066876596229</v>
      </c>
      <c r="I1012" s="9">
        <f t="shared" si="24"/>
        <v>125.0957076568217</v>
      </c>
    </row>
    <row r="1013" spans="1:9" x14ac:dyDescent="0.25">
      <c r="A1013" s="18"/>
      <c r="B1013" s="5">
        <f>DATE(YEAR(siječanj!B1013),MONTH(siječanj!B1013)+9,DAY(siječanj!B1013))</f>
        <v>44115</v>
      </c>
      <c r="C1013" s="8">
        <v>10.5208333333333</v>
      </c>
      <c r="D1013">
        <v>0.90920103299999999</v>
      </c>
      <c r="E1013" s="6">
        <v>133.9359807843305</v>
      </c>
      <c r="F1013" s="9">
        <v>86.889617060381767</v>
      </c>
      <c r="G1013" s="9">
        <v>85.140259131309946</v>
      </c>
      <c r="H1013" s="9">
        <v>6.5718163145792774</v>
      </c>
      <c r="I1013" s="9">
        <f t="shared" si="24"/>
        <v>121.77473208498144</v>
      </c>
    </row>
    <row r="1014" spans="1:9" x14ac:dyDescent="0.25">
      <c r="A1014" s="18"/>
      <c r="B1014" s="5">
        <f>DATE(YEAR(siječanj!B1014),MONTH(siječanj!B1014)+9,DAY(siječanj!B1014))</f>
        <v>44115</v>
      </c>
      <c r="C1014" s="8">
        <v>10.53125</v>
      </c>
      <c r="D1014">
        <v>0.90920103299999999</v>
      </c>
      <c r="E1014" s="6">
        <v>132.40798639404275</v>
      </c>
      <c r="F1014" s="9">
        <v>87.40118576016485</v>
      </c>
      <c r="G1014" s="9">
        <v>86.320579008768505</v>
      </c>
      <c r="H1014" s="9">
        <v>5.6621309646723583</v>
      </c>
      <c r="I1014" s="9">
        <f t="shared" si="24"/>
        <v>120.38547800691362</v>
      </c>
    </row>
    <row r="1015" spans="1:9" x14ac:dyDescent="0.25">
      <c r="A1015" s="18"/>
      <c r="B1015" s="5">
        <f>DATE(YEAR(siječanj!B1015),MONTH(siječanj!B1015)+9,DAY(siječanj!B1015))</f>
        <v>44115</v>
      </c>
      <c r="C1015" s="8">
        <v>10.5416666666667</v>
      </c>
      <c r="D1015">
        <v>0.90920103299999999</v>
      </c>
      <c r="E1015" s="6">
        <v>127.44591988657426</v>
      </c>
      <c r="F1015" s="9">
        <v>87.574949351130599</v>
      </c>
      <c r="G1015" s="9">
        <v>88.987088436517723</v>
      </c>
      <c r="H1015" s="9">
        <v>4.175675288238204</v>
      </c>
      <c r="I1015" s="9">
        <f t="shared" si="24"/>
        <v>115.87396201250856</v>
      </c>
    </row>
    <row r="1016" spans="1:9" x14ac:dyDescent="0.25">
      <c r="A1016" s="18"/>
      <c r="B1016" s="5">
        <f>DATE(YEAR(siječanj!B1016),MONTH(siječanj!B1016)+9,DAY(siječanj!B1016))</f>
        <v>44115</v>
      </c>
      <c r="C1016" s="8">
        <v>10.5520833333333</v>
      </c>
      <c r="D1016">
        <v>0.90920103299999999</v>
      </c>
      <c r="E1016" s="6">
        <v>122.22401330681346</v>
      </c>
      <c r="F1016" s="9">
        <v>84.822464758040425</v>
      </c>
      <c r="G1016" s="9">
        <v>88.863478590408576</v>
      </c>
      <c r="H1016" s="9">
        <v>5.1573068123252241</v>
      </c>
      <c r="I1016" s="9">
        <f t="shared" si="24"/>
        <v>111.12619915596055</v>
      </c>
    </row>
    <row r="1017" spans="1:9" x14ac:dyDescent="0.25">
      <c r="A1017" s="18"/>
      <c r="B1017" s="5">
        <f>DATE(YEAR(siječanj!B1017),MONTH(siječanj!B1017)+9,DAY(siječanj!B1017))</f>
        <v>44115</v>
      </c>
      <c r="C1017" s="8">
        <v>10.5625</v>
      </c>
      <c r="D1017">
        <v>0.90920103299999999</v>
      </c>
      <c r="E1017" s="6">
        <v>117.83139434937101</v>
      </c>
      <c r="F1017" s="9">
        <v>84.413878165786571</v>
      </c>
      <c r="G1017" s="9">
        <v>88.114838704403766</v>
      </c>
      <c r="H1017" s="9">
        <v>4.2889044107608045</v>
      </c>
      <c r="I1017" s="9">
        <f t="shared" si="24"/>
        <v>107.13242546227849</v>
      </c>
    </row>
    <row r="1018" spans="1:9" x14ac:dyDescent="0.25">
      <c r="A1018" s="18"/>
      <c r="B1018" s="5">
        <f>DATE(YEAR(siječanj!B1018),MONTH(siječanj!B1018)+9,DAY(siječanj!B1018))</f>
        <v>44115</v>
      </c>
      <c r="C1018" s="8">
        <v>10.5729166666667</v>
      </c>
      <c r="D1018">
        <v>0.90920103299999999</v>
      </c>
      <c r="E1018" s="6">
        <v>116.10916111200811</v>
      </c>
      <c r="F1018" s="9">
        <v>84.508008595248413</v>
      </c>
      <c r="G1018" s="9">
        <v>87.344349843597229</v>
      </c>
      <c r="H1018" s="9">
        <v>4.1039716965518691</v>
      </c>
      <c r="I1018" s="9">
        <f t="shared" si="24"/>
        <v>105.5665692238012</v>
      </c>
    </row>
    <row r="1019" spans="1:9" x14ac:dyDescent="0.25">
      <c r="A1019" s="18"/>
      <c r="B1019" s="5">
        <f>DATE(YEAR(siječanj!B1019),MONTH(siječanj!B1019)+9,DAY(siječanj!B1019))</f>
        <v>44115</v>
      </c>
      <c r="C1019" s="8">
        <v>10.5833333333333</v>
      </c>
      <c r="D1019">
        <v>0.90920103299999999</v>
      </c>
      <c r="E1019" s="6">
        <v>113.31620081431693</v>
      </c>
      <c r="F1019" s="9">
        <v>85.117213260507384</v>
      </c>
      <c r="G1019" s="9">
        <v>88.776661762915467</v>
      </c>
      <c r="H1019" s="9">
        <v>4.0649239013103733</v>
      </c>
      <c r="I1019" s="9">
        <f t="shared" si="24"/>
        <v>103.0272068360124</v>
      </c>
    </row>
    <row r="1020" spans="1:9" x14ac:dyDescent="0.25">
      <c r="A1020" s="18"/>
      <c r="B1020" s="5">
        <f>DATE(YEAR(siječanj!B1020),MONTH(siječanj!B1020)+9,DAY(siječanj!B1020))</f>
        <v>44115</v>
      </c>
      <c r="C1020" s="8">
        <v>10.59375</v>
      </c>
      <c r="D1020">
        <v>0.90920103299999999</v>
      </c>
      <c r="E1020" s="6">
        <v>114.10710140297692</v>
      </c>
      <c r="F1020" s="9">
        <v>85.714571769327051</v>
      </c>
      <c r="G1020" s="9">
        <v>85.826910388750989</v>
      </c>
      <c r="H1020" s="9">
        <v>3.8205914194302233</v>
      </c>
      <c r="I1020" s="9">
        <f t="shared" si="24"/>
        <v>103.74629446822237</v>
      </c>
    </row>
    <row r="1021" spans="1:9" x14ac:dyDescent="0.25">
      <c r="A1021" s="18"/>
      <c r="B1021" s="5">
        <f>DATE(YEAR(siječanj!B1021),MONTH(siječanj!B1021)+9,DAY(siječanj!B1021))</f>
        <v>44115</v>
      </c>
      <c r="C1021" s="8">
        <v>10.6041666666667</v>
      </c>
      <c r="D1021">
        <v>0.90920103299999999</v>
      </c>
      <c r="E1021" s="6">
        <v>112.04857276776771</v>
      </c>
      <c r="F1021" s="9">
        <v>84.516169546971341</v>
      </c>
      <c r="G1021" s="9">
        <v>85.098158620917019</v>
      </c>
      <c r="H1021" s="9">
        <v>2.8623586240320811</v>
      </c>
      <c r="I1021" s="9">
        <f t="shared" si="24"/>
        <v>101.87467810663007</v>
      </c>
    </row>
    <row r="1022" spans="1:9" x14ac:dyDescent="0.25">
      <c r="A1022" s="18"/>
      <c r="B1022" s="5">
        <f>DATE(YEAR(siječanj!B1022),MONTH(siječanj!B1022)+9,DAY(siječanj!B1022))</f>
        <v>44115</v>
      </c>
      <c r="C1022" s="8">
        <v>10.6145833333333</v>
      </c>
      <c r="D1022">
        <v>0.90920103299999999</v>
      </c>
      <c r="E1022" s="6">
        <v>109.721069775297</v>
      </c>
      <c r="F1022" s="9">
        <v>83.69325494926521</v>
      </c>
      <c r="G1022" s="9">
        <v>85.854797683768439</v>
      </c>
      <c r="H1022" s="9">
        <v>2.592160658968826</v>
      </c>
      <c r="I1022" s="9">
        <f t="shared" si="24"/>
        <v>99.758509981565112</v>
      </c>
    </row>
    <row r="1023" spans="1:9" x14ac:dyDescent="0.25">
      <c r="A1023" s="18"/>
      <c r="B1023" s="5">
        <f>DATE(YEAR(siječanj!B1023),MONTH(siječanj!B1023)+9,DAY(siječanj!B1023))</f>
        <v>44115</v>
      </c>
      <c r="C1023" s="8">
        <v>10.625</v>
      </c>
      <c r="D1023">
        <v>0.90920103299999999</v>
      </c>
      <c r="E1023" s="6">
        <v>106.15464237532517</v>
      </c>
      <c r="F1023" s="9">
        <v>83.683768441782973</v>
      </c>
      <c r="G1023" s="9">
        <v>87.535914753721414</v>
      </c>
      <c r="H1023" s="9">
        <v>2.3739691860671717</v>
      </c>
      <c r="I1023" s="9">
        <f t="shared" si="24"/>
        <v>96.515910505391219</v>
      </c>
    </row>
    <row r="1024" spans="1:9" x14ac:dyDescent="0.25">
      <c r="A1024" s="18"/>
      <c r="B1024" s="5">
        <f>DATE(YEAR(siječanj!B1024),MONTH(siječanj!B1024)+9,DAY(siječanj!B1024))</f>
        <v>44115</v>
      </c>
      <c r="C1024" s="8">
        <v>10.6354166666667</v>
      </c>
      <c r="D1024">
        <v>0.90920103299999999</v>
      </c>
      <c r="E1024" s="6">
        <v>105.32993232162384</v>
      </c>
      <c r="F1024" s="9">
        <v>82.922763686256815</v>
      </c>
      <c r="G1024" s="9">
        <v>85.329040503609832</v>
      </c>
      <c r="H1024" s="9">
        <v>2.2507412723611675</v>
      </c>
      <c r="I1024" s="9">
        <f t="shared" si="24"/>
        <v>95.766083272640486</v>
      </c>
    </row>
    <row r="1025" spans="1:9" x14ac:dyDescent="0.25">
      <c r="A1025" s="18"/>
      <c r="B1025" s="5">
        <f>DATE(YEAR(siječanj!B1025),MONTH(siječanj!B1025)+9,DAY(siječanj!B1025))</f>
        <v>44115</v>
      </c>
      <c r="C1025" s="8">
        <v>10.6458333333333</v>
      </c>
      <c r="D1025">
        <v>0.90920103299999999</v>
      </c>
      <c r="E1025" s="6">
        <v>105.57188909439506</v>
      </c>
      <c r="F1025" s="9">
        <v>83.445228294675871</v>
      </c>
      <c r="G1025" s="9">
        <v>85.488480911210686</v>
      </c>
      <c r="H1025" s="9">
        <v>1.961317396814569</v>
      </c>
      <c r="I1025" s="9">
        <f t="shared" si="24"/>
        <v>95.986070620385419</v>
      </c>
    </row>
    <row r="1026" spans="1:9" x14ac:dyDescent="0.25">
      <c r="A1026" s="18"/>
      <c r="B1026" s="5">
        <f>DATE(YEAR(siječanj!B1026),MONTH(siječanj!B1026)+9,DAY(siječanj!B1026))</f>
        <v>44115</v>
      </c>
      <c r="C1026" s="8">
        <v>10.65625</v>
      </c>
      <c r="D1026">
        <v>0.90920103299999999</v>
      </c>
      <c r="E1026" s="6">
        <v>104.8788074731101</v>
      </c>
      <c r="F1026" s="9">
        <v>82.775375460790954</v>
      </c>
      <c r="G1026" s="9">
        <v>83.105209436278699</v>
      </c>
      <c r="H1026" s="9">
        <v>2.1418047618681828</v>
      </c>
      <c r="I1026" s="9">
        <f t="shared" si="24"/>
        <v>95.355920094359817</v>
      </c>
    </row>
    <row r="1027" spans="1:9" x14ac:dyDescent="0.25">
      <c r="A1027" s="18"/>
      <c r="B1027" s="5">
        <f>DATE(YEAR(siječanj!B1027),MONTH(siječanj!B1027)+9,DAY(siječanj!B1027))</f>
        <v>44115</v>
      </c>
      <c r="C1027" s="8">
        <v>10.6666666666667</v>
      </c>
      <c r="D1027">
        <v>0.90920103299999999</v>
      </c>
      <c r="E1027" s="6">
        <v>103.61573514994802</v>
      </c>
      <c r="F1027" s="9">
        <v>82.060381863608796</v>
      </c>
      <c r="G1027" s="9">
        <v>83.605555352196149</v>
      </c>
      <c r="H1027" s="9">
        <v>3.1296416060426666</v>
      </c>
      <c r="I1027" s="9">
        <f t="shared" si="24"/>
        <v>94.207533433387155</v>
      </c>
    </row>
    <row r="1028" spans="1:9" x14ac:dyDescent="0.25">
      <c r="A1028" s="18"/>
      <c r="B1028" s="5">
        <f>DATE(YEAR(siječanj!B1028),MONTH(siječanj!B1028)+9,DAY(siječanj!B1028))</f>
        <v>44115</v>
      </c>
      <c r="C1028" s="8">
        <v>10.6770833333333</v>
      </c>
      <c r="D1028">
        <v>0.90920103299999999</v>
      </c>
      <c r="E1028" s="6">
        <v>102.91247265859144</v>
      </c>
      <c r="F1028" s="9">
        <v>84.119848338128875</v>
      </c>
      <c r="G1028" s="9">
        <v>83.684772362645262</v>
      </c>
      <c r="H1028" s="9">
        <v>3.5231922700453451</v>
      </c>
      <c r="I1028" s="9">
        <f t="shared" ref="I1028:I1091" si="25">D1028*E1028</f>
        <v>93.56812644977559</v>
      </c>
    </row>
    <row r="1029" spans="1:9" x14ac:dyDescent="0.25">
      <c r="A1029" s="18"/>
      <c r="B1029" s="5">
        <f>DATE(YEAR(siječanj!B1029),MONTH(siječanj!B1029)+9,DAY(siječanj!B1029))</f>
        <v>44115</v>
      </c>
      <c r="C1029" s="8">
        <v>10.6875</v>
      </c>
      <c r="D1029">
        <v>0.90920103299999999</v>
      </c>
      <c r="E1029" s="6">
        <v>103.77252233638806</v>
      </c>
      <c r="F1029" s="9">
        <v>83.204971313302181</v>
      </c>
      <c r="G1029" s="9">
        <v>83.03396764108804</v>
      </c>
      <c r="H1029" s="9">
        <v>2.9838535204163614</v>
      </c>
      <c r="I1029" s="9">
        <f t="shared" si="25"/>
        <v>94.350084505259602</v>
      </c>
    </row>
    <row r="1030" spans="1:9" x14ac:dyDescent="0.25">
      <c r="A1030" s="18"/>
      <c r="B1030" s="5">
        <f>DATE(YEAR(siječanj!B1030),MONTH(siječanj!B1030)+9,DAY(siječanj!B1030))</f>
        <v>44115</v>
      </c>
      <c r="C1030" s="8">
        <v>10.6979166666667</v>
      </c>
      <c r="D1030">
        <v>0.90920103299999999</v>
      </c>
      <c r="E1030" s="6">
        <v>103.62902896527223</v>
      </c>
      <c r="F1030" s="9">
        <v>84.404036313537532</v>
      </c>
      <c r="G1030" s="9">
        <v>83.496490190098683</v>
      </c>
      <c r="H1030" s="9">
        <v>3.7040340251618691</v>
      </c>
      <c r="I1030" s="9">
        <f t="shared" si="25"/>
        <v>94.219620184012427</v>
      </c>
    </row>
    <row r="1031" spans="1:9" x14ac:dyDescent="0.25">
      <c r="A1031" s="18"/>
      <c r="B1031" s="5">
        <f>DATE(YEAR(siječanj!B1031),MONTH(siječanj!B1031)+9,DAY(siječanj!B1031))</f>
        <v>44115</v>
      </c>
      <c r="C1031" s="8">
        <v>10.7083333333333</v>
      </c>
      <c r="D1031">
        <v>0.90920103299999999</v>
      </c>
      <c r="E1031" s="6">
        <v>106.62228916835484</v>
      </c>
      <c r="F1031" s="9">
        <v>84.93457004300943</v>
      </c>
      <c r="G1031" s="9">
        <v>83.109011341599711</v>
      </c>
      <c r="H1031" s="9">
        <v>4.6174519509708185</v>
      </c>
      <c r="I1031" s="9">
        <f t="shared" si="25"/>
        <v>96.941095452692934</v>
      </c>
    </row>
    <row r="1032" spans="1:9" x14ac:dyDescent="0.25">
      <c r="A1032" s="18"/>
      <c r="B1032" s="5">
        <f>DATE(YEAR(siječanj!B1032),MONTH(siječanj!B1032)+9,DAY(siječanj!B1032))</f>
        <v>44115</v>
      </c>
      <c r="C1032" s="8">
        <v>10.71875</v>
      </c>
      <c r="D1032">
        <v>0.90920103299999999</v>
      </c>
      <c r="E1032" s="6">
        <v>111.78386418811544</v>
      </c>
      <c r="F1032" s="9">
        <v>86.224311840984342</v>
      </c>
      <c r="G1032" s="9">
        <v>84.492888904055334</v>
      </c>
      <c r="H1032" s="9">
        <v>6.9945597352289468</v>
      </c>
      <c r="I1032" s="9">
        <f t="shared" si="25"/>
        <v>101.63400479256627</v>
      </c>
    </row>
    <row r="1033" spans="1:9" x14ac:dyDescent="0.25">
      <c r="A1033" s="18"/>
      <c r="B1033" s="5">
        <f>DATE(YEAR(siječanj!B1033),MONTH(siječanj!B1033)+9,DAY(siječanj!B1033))</f>
        <v>44115</v>
      </c>
      <c r="C1033" s="8">
        <v>10.7291666666667</v>
      </c>
      <c r="D1033">
        <v>0.90920103299999999</v>
      </c>
      <c r="E1033" s="6">
        <v>115.11529549991589</v>
      </c>
      <c r="F1033" s="9">
        <v>87.643359207696562</v>
      </c>
      <c r="G1033" s="9">
        <v>84.05137268066288</v>
      </c>
      <c r="H1033" s="9">
        <v>23.406097007340367</v>
      </c>
      <c r="I1033" s="9">
        <f t="shared" si="25"/>
        <v>104.66294558262378</v>
      </c>
    </row>
    <row r="1034" spans="1:9" x14ac:dyDescent="0.25">
      <c r="A1034" s="18"/>
      <c r="B1034" s="5">
        <f>DATE(YEAR(siječanj!B1034),MONTH(siječanj!B1034)+9,DAY(siječanj!B1034))</f>
        <v>44115</v>
      </c>
      <c r="C1034" s="8">
        <v>10.7395833333333</v>
      </c>
      <c r="D1034">
        <v>0.90920103299999999</v>
      </c>
      <c r="E1034" s="6">
        <v>121.10972288631913</v>
      </c>
      <c r="F1034" s="9">
        <v>89.346139389104891</v>
      </c>
      <c r="G1034" s="9">
        <v>89.977041483259981</v>
      </c>
      <c r="H1034" s="9">
        <v>42.559977460827007</v>
      </c>
      <c r="I1034" s="9">
        <f t="shared" si="25"/>
        <v>110.11308515458509</v>
      </c>
    </row>
    <row r="1035" spans="1:9" x14ac:dyDescent="0.25">
      <c r="A1035" s="18"/>
      <c r="B1035" s="5">
        <f>DATE(YEAR(siječanj!B1035),MONTH(siječanj!B1035)+9,DAY(siječanj!B1035))</f>
        <v>44115</v>
      </c>
      <c r="C1035" s="8">
        <v>10.75</v>
      </c>
      <c r="D1035">
        <v>0.90920103299999999</v>
      </c>
      <c r="E1035" s="6">
        <v>126.07494404356987</v>
      </c>
      <c r="F1035" s="9">
        <v>92.227194905571807</v>
      </c>
      <c r="G1035" s="9">
        <v>89.807828741288844</v>
      </c>
      <c r="H1035" s="9">
        <v>64.752790638479325</v>
      </c>
      <c r="I1035" s="9">
        <f t="shared" si="25"/>
        <v>114.62746935983093</v>
      </c>
    </row>
    <row r="1036" spans="1:9" x14ac:dyDescent="0.25">
      <c r="A1036" s="18"/>
      <c r="B1036" s="5">
        <f>DATE(YEAR(siječanj!B1036),MONTH(siječanj!B1036)+9,DAY(siječanj!B1036))</f>
        <v>44115</v>
      </c>
      <c r="C1036" s="8">
        <v>10.7604166666667</v>
      </c>
      <c r="D1036">
        <v>0.90920103299999999</v>
      </c>
      <c r="E1036" s="6">
        <v>130.49857429070383</v>
      </c>
      <c r="F1036" s="9">
        <v>91.724889125552536</v>
      </c>
      <c r="G1036" s="9">
        <v>90.570641906688891</v>
      </c>
      <c r="H1036" s="9">
        <v>82.168308969124055</v>
      </c>
      <c r="I1036" s="9">
        <f t="shared" si="25"/>
        <v>118.64943855013516</v>
      </c>
    </row>
    <row r="1037" spans="1:9" x14ac:dyDescent="0.25">
      <c r="A1037" s="18"/>
      <c r="B1037" s="5">
        <f>DATE(YEAR(siječanj!B1037),MONTH(siječanj!B1037)+9,DAY(siječanj!B1037))</f>
        <v>44115</v>
      </c>
      <c r="C1037" s="8">
        <v>10.7708333333333</v>
      </c>
      <c r="D1037">
        <v>0.90920103299999999</v>
      </c>
      <c r="E1037" s="6">
        <v>140.13748307627137</v>
      </c>
      <c r="F1037" s="9">
        <v>91.254101228557175</v>
      </c>
      <c r="G1037" s="9">
        <v>95.298794398726315</v>
      </c>
      <c r="H1037" s="9">
        <v>107.876477904163</v>
      </c>
      <c r="I1037" s="9">
        <f t="shared" si="25"/>
        <v>127.41314437496594</v>
      </c>
    </row>
    <row r="1038" spans="1:9" x14ac:dyDescent="0.25">
      <c r="A1038" s="18"/>
      <c r="B1038" s="5">
        <f>DATE(YEAR(siječanj!B1038),MONTH(siječanj!B1038)+9,DAY(siječanj!B1038))</f>
        <v>44115</v>
      </c>
      <c r="C1038" s="8">
        <v>10.78125</v>
      </c>
      <c r="D1038">
        <v>0.90920103299999999</v>
      </c>
      <c r="E1038" s="6">
        <v>145.52033339393225</v>
      </c>
      <c r="F1038" s="9">
        <v>91.296890328172992</v>
      </c>
      <c r="G1038" s="9">
        <v>99.939171599744299</v>
      </c>
      <c r="H1038" s="9">
        <v>122.11089419678488</v>
      </c>
      <c r="I1038" s="9">
        <f t="shared" si="25"/>
        <v>132.3072374442676</v>
      </c>
    </row>
    <row r="1039" spans="1:9" x14ac:dyDescent="0.25">
      <c r="A1039" s="18"/>
      <c r="B1039" s="5">
        <f>DATE(YEAR(siječanj!B1039),MONTH(siječanj!B1039)+9,DAY(siječanj!B1039))</f>
        <v>44115</v>
      </c>
      <c r="C1039" s="8">
        <v>10.7916666666667</v>
      </c>
      <c r="D1039">
        <v>0.90920103299999999</v>
      </c>
      <c r="E1039" s="6">
        <v>151.53573517987934</v>
      </c>
      <c r="F1039" s="9">
        <v>90.670293732529913</v>
      </c>
      <c r="G1039" s="9">
        <v>102.04714439473527</v>
      </c>
      <c r="H1039" s="9">
        <v>148.67362335701554</v>
      </c>
      <c r="I1039" s="9">
        <f t="shared" si="25"/>
        <v>137.77644696196074</v>
      </c>
    </row>
    <row r="1040" spans="1:9" x14ac:dyDescent="0.25">
      <c r="A1040" s="18"/>
      <c r="B1040" s="5">
        <f>DATE(YEAR(siječanj!B1040),MONTH(siječanj!B1040)+9,DAY(siječanj!B1040))</f>
        <v>44115</v>
      </c>
      <c r="C1040" s="8">
        <v>10.8020833333333</v>
      </c>
      <c r="D1040">
        <v>0.90920103299999999</v>
      </c>
      <c r="E1040" s="6">
        <v>158.62116398583476</v>
      </c>
      <c r="F1040" s="9">
        <v>91.061368615264769</v>
      </c>
      <c r="G1040" s="9">
        <v>109.1794908217643</v>
      </c>
      <c r="H1040" s="9">
        <v>180.0037853376862</v>
      </c>
      <c r="I1040" s="9">
        <f t="shared" si="25"/>
        <v>144.21852615158335</v>
      </c>
    </row>
    <row r="1041" spans="1:9" x14ac:dyDescent="0.25">
      <c r="A1041" s="18"/>
      <c r="B1041" s="5">
        <f>DATE(YEAR(siječanj!B1041),MONTH(siječanj!B1041)+9,DAY(siječanj!B1041))</f>
        <v>44115</v>
      </c>
      <c r="C1041" s="8">
        <v>10.8125</v>
      </c>
      <c r="D1041">
        <v>0.90920103299999999</v>
      </c>
      <c r="E1041" s="6">
        <v>156.74792063236021</v>
      </c>
      <c r="F1041" s="9">
        <v>91.516209916770208</v>
      </c>
      <c r="G1041" s="9">
        <v>105.67377868556854</v>
      </c>
      <c r="H1041" s="9">
        <v>200.99670663690097</v>
      </c>
      <c r="I1041" s="9">
        <f t="shared" si="25"/>
        <v>142.51537135954391</v>
      </c>
    </row>
    <row r="1042" spans="1:9" x14ac:dyDescent="0.25">
      <c r="A1042" s="18"/>
      <c r="B1042" s="5">
        <f>DATE(YEAR(siječanj!B1042),MONTH(siječanj!B1042)+9,DAY(siječanj!B1042))</f>
        <v>44115</v>
      </c>
      <c r="C1042" s="8">
        <v>10.8229166666667</v>
      </c>
      <c r="D1042">
        <v>0.90920103299999999</v>
      </c>
      <c r="E1042" s="6">
        <v>157.92435080210669</v>
      </c>
      <c r="F1042" s="9">
        <v>89.951119843540553</v>
      </c>
      <c r="G1042" s="9">
        <v>105.73535197993758</v>
      </c>
      <c r="H1042" s="9">
        <v>222.45661021771718</v>
      </c>
      <c r="I1042" s="9">
        <f t="shared" si="25"/>
        <v>143.58498288512979</v>
      </c>
    </row>
    <row r="1043" spans="1:9" x14ac:dyDescent="0.25">
      <c r="A1043" s="18"/>
      <c r="B1043" s="5">
        <f>DATE(YEAR(siječanj!B1043),MONTH(siječanj!B1043)+9,DAY(siječanj!B1043))</f>
        <v>44115</v>
      </c>
      <c r="C1043" s="8">
        <v>10.8333333333333</v>
      </c>
      <c r="D1043">
        <v>0.90920103299999999</v>
      </c>
      <c r="E1043" s="6">
        <v>157.97280947968747</v>
      </c>
      <c r="F1043" s="9">
        <v>87.128879874935976</v>
      </c>
      <c r="G1043" s="9">
        <v>101.60884701135201</v>
      </c>
      <c r="H1043" s="9">
        <v>227.07998896813447</v>
      </c>
      <c r="I1043" s="9">
        <f t="shared" si="25"/>
        <v>143.62904156484404</v>
      </c>
    </row>
    <row r="1044" spans="1:9" x14ac:dyDescent="0.25">
      <c r="A1044" s="18"/>
      <c r="B1044" s="5">
        <f>DATE(YEAR(siječanj!B1044),MONTH(siječanj!B1044)+9,DAY(siječanj!B1044))</f>
        <v>44115</v>
      </c>
      <c r="C1044" s="8">
        <v>10.84375</v>
      </c>
      <c r="D1044">
        <v>0.90920103299999999</v>
      </c>
      <c r="E1044" s="6">
        <v>156.08727719146145</v>
      </c>
      <c r="F1044" s="9">
        <v>74.75559941885642</v>
      </c>
      <c r="G1044" s="9">
        <v>85.89885106359624</v>
      </c>
      <c r="H1044" s="9">
        <v>226.95124355054762</v>
      </c>
      <c r="I1044" s="9">
        <f t="shared" si="25"/>
        <v>141.91471366063408</v>
      </c>
    </row>
    <row r="1045" spans="1:9" x14ac:dyDescent="0.25">
      <c r="A1045" s="18"/>
      <c r="B1045" s="5">
        <f>DATE(YEAR(siječanj!B1045),MONTH(siječanj!B1045)+9,DAY(siječanj!B1045))</f>
        <v>44115</v>
      </c>
      <c r="C1045" s="8">
        <v>10.8541666666667</v>
      </c>
      <c r="D1045">
        <v>0.90920103299999999</v>
      </c>
      <c r="E1045" s="6">
        <v>154.78017183569176</v>
      </c>
      <c r="F1045" s="9">
        <v>73.130328315626841</v>
      </c>
      <c r="G1045" s="9">
        <v>82.451014149997192</v>
      </c>
      <c r="H1045" s="9">
        <v>226.60199963066364</v>
      </c>
      <c r="I1045" s="9">
        <f t="shared" si="25"/>
        <v>140.72629212092846</v>
      </c>
    </row>
    <row r="1046" spans="1:9" x14ac:dyDescent="0.25">
      <c r="A1046" s="18"/>
      <c r="B1046" s="5">
        <f>DATE(YEAR(siječanj!B1046),MONTH(siječanj!B1046)+9,DAY(siječanj!B1046))</f>
        <v>44115</v>
      </c>
      <c r="C1046" s="8">
        <v>10.8645833333333</v>
      </c>
      <c r="D1046">
        <v>0.90920103299999999</v>
      </c>
      <c r="E1046" s="6">
        <v>151.48560732814562</v>
      </c>
      <c r="F1046" s="9">
        <v>72.421132028572728</v>
      </c>
      <c r="G1046" s="9">
        <v>78.699651805607431</v>
      </c>
      <c r="H1046" s="9">
        <v>228.40999391031713</v>
      </c>
      <c r="I1046" s="9">
        <f t="shared" si="25"/>
        <v>137.73087066738236</v>
      </c>
    </row>
    <row r="1047" spans="1:9" x14ac:dyDescent="0.25">
      <c r="A1047" s="18"/>
      <c r="B1047" s="5">
        <f>DATE(YEAR(siječanj!B1047),MONTH(siječanj!B1047)+9,DAY(siječanj!B1047))</f>
        <v>44115</v>
      </c>
      <c r="C1047" s="8">
        <v>10.875</v>
      </c>
      <c r="D1047">
        <v>0.90920103299999999</v>
      </c>
      <c r="E1047" s="6">
        <v>149.9157326533547</v>
      </c>
      <c r="F1047" s="9">
        <v>71.040801270890512</v>
      </c>
      <c r="G1047" s="9">
        <v>74.460974655659953</v>
      </c>
      <c r="H1047" s="9">
        <v>230.60260622782423</v>
      </c>
      <c r="I1047" s="9">
        <f t="shared" si="25"/>
        <v>136.30353899138191</v>
      </c>
    </row>
    <row r="1048" spans="1:9" x14ac:dyDescent="0.25">
      <c r="A1048" s="18"/>
      <c r="B1048" s="5">
        <f>DATE(YEAR(siječanj!B1048),MONTH(siječanj!B1048)+9,DAY(siječanj!B1048))</f>
        <v>44115</v>
      </c>
      <c r="C1048" s="8">
        <v>10.8854166666667</v>
      </c>
      <c r="D1048">
        <v>0.90920103299999999</v>
      </c>
      <c r="E1048" s="6">
        <v>155.97439792403998</v>
      </c>
      <c r="F1048" s="9">
        <v>70.234983148369125</v>
      </c>
      <c r="G1048" s="9">
        <v>61.182828309227723</v>
      </c>
      <c r="H1048" s="9">
        <v>237.99762773242352</v>
      </c>
      <c r="I1048" s="9">
        <f t="shared" si="25"/>
        <v>141.81208371409019</v>
      </c>
    </row>
    <row r="1049" spans="1:9" x14ac:dyDescent="0.25">
      <c r="A1049" s="18"/>
      <c r="B1049" s="5">
        <f>DATE(YEAR(siječanj!B1049),MONTH(siječanj!B1049)+9,DAY(siječanj!B1049))</f>
        <v>44115</v>
      </c>
      <c r="C1049" s="8">
        <v>10.8958333333333</v>
      </c>
      <c r="D1049">
        <v>0.90920103299999999</v>
      </c>
      <c r="E1049" s="6">
        <v>158.74136637007848</v>
      </c>
      <c r="F1049" s="9">
        <v>67.958540763657581</v>
      </c>
      <c r="G1049" s="9">
        <v>57.345515748116561</v>
      </c>
      <c r="H1049" s="9">
        <v>244.71027466487581</v>
      </c>
      <c r="I1049" s="9">
        <f t="shared" si="25"/>
        <v>144.32781428350683</v>
      </c>
    </row>
    <row r="1050" spans="1:9" x14ac:dyDescent="0.25">
      <c r="A1050" s="18"/>
      <c r="B1050" s="5">
        <f>DATE(YEAR(siječanj!B1050),MONTH(siječanj!B1050)+9,DAY(siječanj!B1050))</f>
        <v>44115</v>
      </c>
      <c r="C1050" s="8">
        <v>10.90625</v>
      </c>
      <c r="D1050">
        <v>0.90920103299999999</v>
      </c>
      <c r="E1050" s="6">
        <v>159.1635919654405</v>
      </c>
      <c r="F1050" s="9">
        <v>69.132763571319487</v>
      </c>
      <c r="G1050" s="9">
        <v>54.188552546760967</v>
      </c>
      <c r="H1050" s="9">
        <v>244.49912607054836</v>
      </c>
      <c r="I1050" s="9">
        <f t="shared" si="25"/>
        <v>144.711702230969</v>
      </c>
    </row>
    <row r="1051" spans="1:9" x14ac:dyDescent="0.25">
      <c r="A1051" s="18"/>
      <c r="B1051" s="5">
        <f>DATE(YEAR(siječanj!B1051),MONTH(siječanj!B1051)+9,DAY(siječanj!B1051))</f>
        <v>44115</v>
      </c>
      <c r="C1051" s="8">
        <v>10.9166666666667</v>
      </c>
      <c r="D1051">
        <v>0.90920103299999999</v>
      </c>
      <c r="E1051" s="6">
        <v>151.60931686474405</v>
      </c>
      <c r="F1051" s="9">
        <v>67.518935368108473</v>
      </c>
      <c r="G1051" s="9">
        <v>49.670694939590945</v>
      </c>
      <c r="H1051" s="9">
        <v>240.58348523968186</v>
      </c>
      <c r="I1051" s="9">
        <f t="shared" si="25"/>
        <v>137.84334750584961</v>
      </c>
    </row>
    <row r="1052" spans="1:9" x14ac:dyDescent="0.25">
      <c r="A1052" s="18"/>
      <c r="B1052" s="5">
        <f>DATE(YEAR(siječanj!B1052),MONTH(siječanj!B1052)+9,DAY(siječanj!B1052))</f>
        <v>44115</v>
      </c>
      <c r="C1052" s="8">
        <v>10.9270833333333</v>
      </c>
      <c r="D1052">
        <v>0.90920103299999999</v>
      </c>
      <c r="E1052" s="6">
        <v>142.11045486880221</v>
      </c>
      <c r="F1052" s="9">
        <v>65.446816224307582</v>
      </c>
      <c r="G1052" s="9">
        <v>51.47818542548724</v>
      </c>
      <c r="H1052" s="9">
        <v>243.07943149227526</v>
      </c>
      <c r="I1052" s="9">
        <f t="shared" si="25"/>
        <v>129.20697236681485</v>
      </c>
    </row>
    <row r="1053" spans="1:9" x14ac:dyDescent="0.25">
      <c r="A1053" s="18"/>
      <c r="B1053" s="5">
        <f>DATE(YEAR(siječanj!B1053),MONTH(siječanj!B1053)+9,DAY(siječanj!B1053))</f>
        <v>44115</v>
      </c>
      <c r="C1053" s="8">
        <v>10.9375</v>
      </c>
      <c r="D1053">
        <v>0.90920103299999999</v>
      </c>
      <c r="E1053" s="6">
        <v>132.91720664539278</v>
      </c>
      <c r="F1053" s="9">
        <v>62.52569059458655</v>
      </c>
      <c r="G1053" s="9">
        <v>51.626140245164535</v>
      </c>
      <c r="H1053" s="9">
        <v>245.97274084732277</v>
      </c>
      <c r="I1053" s="9">
        <f t="shared" si="25"/>
        <v>120.84846158546559</v>
      </c>
    </row>
    <row r="1054" spans="1:9" x14ac:dyDescent="0.25">
      <c r="A1054" s="18"/>
      <c r="B1054" s="5">
        <f>DATE(YEAR(siječanj!B1054),MONTH(siječanj!B1054)+9,DAY(siječanj!B1054))</f>
        <v>44115</v>
      </c>
      <c r="C1054" s="8">
        <v>10.9479166666667</v>
      </c>
      <c r="D1054">
        <v>0.90920103299999999</v>
      </c>
      <c r="E1054" s="6">
        <v>121.92746033984072</v>
      </c>
      <c r="F1054" s="9">
        <v>61.976111982669238</v>
      </c>
      <c r="G1054" s="9">
        <v>50.437948985996208</v>
      </c>
      <c r="H1054" s="9">
        <v>240.21896960379115</v>
      </c>
      <c r="I1054" s="9">
        <f t="shared" si="25"/>
        <v>110.85657289204971</v>
      </c>
    </row>
    <row r="1055" spans="1:9" x14ac:dyDescent="0.25">
      <c r="A1055" s="18"/>
      <c r="B1055" s="5">
        <f>DATE(YEAR(siječanj!B1055),MONTH(siječanj!B1055)+9,DAY(siječanj!B1055))</f>
        <v>44115</v>
      </c>
      <c r="C1055" s="8">
        <v>10.9583333333333</v>
      </c>
      <c r="D1055">
        <v>0.90920103299999999</v>
      </c>
      <c r="E1055" s="6">
        <v>111.17389671562648</v>
      </c>
      <c r="F1055" s="9">
        <v>60.39530688694375</v>
      </c>
      <c r="G1055" s="9">
        <v>48.592383536517438</v>
      </c>
      <c r="H1055" s="9">
        <v>238.37759577333901</v>
      </c>
      <c r="I1055" s="9">
        <f t="shared" si="25"/>
        <v>101.0794217364829</v>
      </c>
    </row>
    <row r="1056" spans="1:9" x14ac:dyDescent="0.25">
      <c r="A1056" s="18"/>
      <c r="B1056" s="5">
        <f>DATE(YEAR(siječanj!B1056),MONTH(siječanj!B1056)+9,DAY(siječanj!B1056))</f>
        <v>44115</v>
      </c>
      <c r="C1056" s="8">
        <v>10.96875</v>
      </c>
      <c r="D1056">
        <v>0.90920103299999999</v>
      </c>
      <c r="E1056" s="6">
        <v>101.47751710220314</v>
      </c>
      <c r="F1056" s="9">
        <v>57.988117591238534</v>
      </c>
      <c r="G1056" s="9">
        <v>48.79769840464607</v>
      </c>
      <c r="H1056" s="9">
        <v>238.70258044556442</v>
      </c>
      <c r="I1056" s="9">
        <f t="shared" si="25"/>
        <v>92.263463375598263</v>
      </c>
    </row>
    <row r="1057" spans="1:9" x14ac:dyDescent="0.25">
      <c r="A1057" s="18"/>
      <c r="B1057" s="5">
        <f>DATE(YEAR(siječanj!B1057),MONTH(siječanj!B1057)+9,DAY(siječanj!B1057))</f>
        <v>44115</v>
      </c>
      <c r="C1057" s="8">
        <v>10.9791666666667</v>
      </c>
      <c r="D1057">
        <v>0.90920103299999999</v>
      </c>
      <c r="E1057" s="6">
        <v>92.643158202087221</v>
      </c>
      <c r="F1057" s="9">
        <v>57.31512654401984</v>
      </c>
      <c r="G1057" s="9">
        <v>48.387767548043406</v>
      </c>
      <c r="H1057" s="9">
        <v>237.77872947595981</v>
      </c>
      <c r="I1057" s="9">
        <f t="shared" si="25"/>
        <v>84.231255137720126</v>
      </c>
    </row>
    <row r="1058" spans="1:9" ht="15.75" thickBot="1" x14ac:dyDescent="0.3">
      <c r="A1058" s="18"/>
      <c r="B1058" s="5">
        <f>DATE(YEAR(siječanj!B1058),MONTH(siječanj!B1058)+9,DAY(siječanj!B1058))</f>
        <v>44115</v>
      </c>
      <c r="C1058" s="8">
        <v>10.9895833333333</v>
      </c>
      <c r="D1058">
        <v>0.90920103299999999</v>
      </c>
      <c r="E1058" s="6">
        <v>85.459176627627073</v>
      </c>
      <c r="F1058" s="9">
        <v>56.972127013386689</v>
      </c>
      <c r="G1058" s="9">
        <v>49.623921919507254</v>
      </c>
      <c r="H1058" s="9">
        <v>237.14884855752567</v>
      </c>
      <c r="I1058" s="9">
        <f t="shared" si="25"/>
        <v>77.699571669167995</v>
      </c>
    </row>
    <row r="1059" spans="1:9" x14ac:dyDescent="0.25">
      <c r="A1059" s="13">
        <f t="shared" ref="A1059" si="26">A963+1</f>
        <v>286</v>
      </c>
      <c r="B1059" s="5">
        <f>DATE(YEAR(siječanj!B1059),MONTH(siječanj!B1059)+9,DAY(siječanj!B1059))</f>
        <v>44116</v>
      </c>
      <c r="C1059" s="8">
        <v>11</v>
      </c>
      <c r="D1059">
        <v>0.90858041499999997</v>
      </c>
      <c r="E1059" s="6">
        <v>76.46650931870208</v>
      </c>
      <c r="F1059" s="9">
        <v>57.547302426427173</v>
      </c>
      <c r="G1059" s="9">
        <v>49.147182161523098</v>
      </c>
      <c r="H1059" s="9">
        <v>236.02809447584065</v>
      </c>
      <c r="I1059" s="9">
        <f t="shared" si="25"/>
        <v>69.475972770387699</v>
      </c>
    </row>
    <row r="1060" spans="1:9" x14ac:dyDescent="0.25">
      <c r="A1060" s="14"/>
      <c r="B1060" s="5">
        <f>DATE(YEAR(siječanj!B1060),MONTH(siječanj!B1060)+9,DAY(siječanj!B1060))</f>
        <v>44116</v>
      </c>
      <c r="C1060" s="8">
        <v>11.0104166666667</v>
      </c>
      <c r="D1060">
        <v>0.90858041499999997</v>
      </c>
      <c r="E1060" s="6">
        <v>70.847458446333476</v>
      </c>
      <c r="F1060" s="9">
        <v>57.26691943486977</v>
      </c>
      <c r="G1060" s="9">
        <v>49.525699376051115</v>
      </c>
      <c r="H1060" s="9">
        <v>236.08302293902798</v>
      </c>
      <c r="I1060" s="9">
        <f t="shared" si="25"/>
        <v>64.370613196864923</v>
      </c>
    </row>
    <row r="1061" spans="1:9" x14ac:dyDescent="0.25">
      <c r="A1061" s="14"/>
      <c r="B1061" s="5">
        <f>DATE(YEAR(siječanj!B1061),MONTH(siječanj!B1061)+9,DAY(siječanj!B1061))</f>
        <v>44116</v>
      </c>
      <c r="C1061" s="8">
        <v>11.0208333333333</v>
      </c>
      <c r="D1061">
        <v>0.90858041499999997</v>
      </c>
      <c r="E1061" s="6">
        <v>66.550866154453956</v>
      </c>
      <c r="F1061" s="9">
        <v>56.781067315344735</v>
      </c>
      <c r="G1061" s="9">
        <v>48.615837937725736</v>
      </c>
      <c r="H1061" s="9">
        <v>236.31786675175894</v>
      </c>
      <c r="I1061" s="9">
        <f t="shared" si="25"/>
        <v>60.466813589223229</v>
      </c>
    </row>
    <row r="1062" spans="1:9" x14ac:dyDescent="0.25">
      <c r="A1062" s="14"/>
      <c r="B1062" s="5">
        <f>DATE(YEAR(siječanj!B1062),MONTH(siječanj!B1062)+9,DAY(siječanj!B1062))</f>
        <v>44116</v>
      </c>
      <c r="C1062" s="8">
        <v>11.03125</v>
      </c>
      <c r="D1062">
        <v>0.90858041499999997</v>
      </c>
      <c r="E1062" s="6">
        <v>63.089736734183262</v>
      </c>
      <c r="F1062" s="9">
        <v>56.316412110055062</v>
      </c>
      <c r="G1062" s="9">
        <v>48.862430635053904</v>
      </c>
      <c r="H1062" s="9">
        <v>236.102273806558</v>
      </c>
      <c r="I1062" s="9">
        <f t="shared" si="25"/>
        <v>57.322099184184971</v>
      </c>
    </row>
    <row r="1063" spans="1:9" x14ac:dyDescent="0.25">
      <c r="A1063" s="14"/>
      <c r="B1063" s="5">
        <f>DATE(YEAR(siječanj!B1063),MONTH(siječanj!B1063)+9,DAY(siječanj!B1063))</f>
        <v>44116</v>
      </c>
      <c r="C1063" s="8">
        <v>11.0416666666667</v>
      </c>
      <c r="D1063">
        <v>0.90858041499999997</v>
      </c>
      <c r="E1063" s="6">
        <v>59.82368918826662</v>
      </c>
      <c r="F1063" s="9">
        <v>55.91720821669989</v>
      </c>
      <c r="G1063" s="9">
        <v>48.582930689989254</v>
      </c>
      <c r="H1063" s="9">
        <v>235.99442442501856</v>
      </c>
      <c r="I1063" s="9">
        <f t="shared" si="25"/>
        <v>54.354632349506296</v>
      </c>
    </row>
    <row r="1064" spans="1:9" x14ac:dyDescent="0.25">
      <c r="A1064" s="14"/>
      <c r="B1064" s="5">
        <f>DATE(YEAR(siječanj!B1064),MONTH(siječanj!B1064)+9,DAY(siječanj!B1064))</f>
        <v>44116</v>
      </c>
      <c r="C1064" s="8">
        <v>11.0520833333333</v>
      </c>
      <c r="D1064">
        <v>0.90858041499999997</v>
      </c>
      <c r="E1064" s="6">
        <v>58.194480883293295</v>
      </c>
      <c r="F1064" s="9">
        <v>55.079321227134159</v>
      </c>
      <c r="G1064" s="9">
        <v>46.939297531110874</v>
      </c>
      <c r="H1064" s="9">
        <v>236.30182835527808</v>
      </c>
      <c r="I1064" s="9">
        <f t="shared" si="25"/>
        <v>52.874365591652186</v>
      </c>
    </row>
    <row r="1065" spans="1:9" x14ac:dyDescent="0.25">
      <c r="A1065" s="14"/>
      <c r="B1065" s="5">
        <f>DATE(YEAR(siječanj!B1065),MONTH(siječanj!B1065)+9,DAY(siječanj!B1065))</f>
        <v>44116</v>
      </c>
      <c r="C1065" s="8">
        <v>11.0625</v>
      </c>
      <c r="D1065">
        <v>0.90858041499999997</v>
      </c>
      <c r="E1065" s="6">
        <v>56.225255547680476</v>
      </c>
      <c r="F1065" s="9">
        <v>54.697852631016417</v>
      </c>
      <c r="G1065" s="9">
        <v>47.081936871815202</v>
      </c>
      <c r="H1065" s="9">
        <v>235.83799265812254</v>
      </c>
      <c r="I1065" s="9">
        <f t="shared" si="25"/>
        <v>51.085166018992581</v>
      </c>
    </row>
    <row r="1066" spans="1:9" x14ac:dyDescent="0.25">
      <c r="A1066" s="14"/>
      <c r="B1066" s="5">
        <f>DATE(YEAR(siječanj!B1066),MONTH(siječanj!B1066)+9,DAY(siječanj!B1066))</f>
        <v>44116</v>
      </c>
      <c r="C1066" s="8">
        <v>11.0729166666667</v>
      </c>
      <c r="D1066">
        <v>0.90858041499999997</v>
      </c>
      <c r="E1066" s="6">
        <v>55.016255133203714</v>
      </c>
      <c r="F1066" s="9">
        <v>54.760636860880993</v>
      </c>
      <c r="G1066" s="9">
        <v>46.619190681315104</v>
      </c>
      <c r="H1066" s="9">
        <v>236.07453355002804</v>
      </c>
      <c r="I1066" s="9">
        <f t="shared" si="25"/>
        <v>49.986691920672108</v>
      </c>
    </row>
    <row r="1067" spans="1:9" x14ac:dyDescent="0.25">
      <c r="A1067" s="14"/>
      <c r="B1067" s="5">
        <f>DATE(YEAR(siječanj!B1067),MONTH(siječanj!B1067)+9,DAY(siječanj!B1067))</f>
        <v>44116</v>
      </c>
      <c r="C1067" s="8">
        <v>11.0833333333333</v>
      </c>
      <c r="D1067">
        <v>0.90858041499999997</v>
      </c>
      <c r="E1067" s="6">
        <v>53.896276016265389</v>
      </c>
      <c r="F1067" s="9">
        <v>54.782249009450588</v>
      </c>
      <c r="G1067" s="9">
        <v>47.260390799619131</v>
      </c>
      <c r="H1067" s="9">
        <v>236.18060598984357</v>
      </c>
      <c r="I1067" s="9">
        <f t="shared" si="25"/>
        <v>48.969100829812952</v>
      </c>
    </row>
    <row r="1068" spans="1:9" x14ac:dyDescent="0.25">
      <c r="A1068" s="14"/>
      <c r="B1068" s="5">
        <f>DATE(YEAR(siječanj!B1068),MONTH(siječanj!B1068)+9,DAY(siječanj!B1068))</f>
        <v>44116</v>
      </c>
      <c r="C1068" s="8">
        <v>11.09375</v>
      </c>
      <c r="D1068">
        <v>0.90858041499999997</v>
      </c>
      <c r="E1068" s="6">
        <v>52.913634880452264</v>
      </c>
      <c r="F1068" s="9">
        <v>54.860117425033991</v>
      </c>
      <c r="G1068" s="9">
        <v>47.300298824695659</v>
      </c>
      <c r="H1068" s="9">
        <v>236.38331810411006</v>
      </c>
      <c r="I1068" s="9">
        <f t="shared" si="25"/>
        <v>48.076292338839792</v>
      </c>
    </row>
    <row r="1069" spans="1:9" x14ac:dyDescent="0.25">
      <c r="A1069" s="14"/>
      <c r="B1069" s="5">
        <f>DATE(YEAR(siječanj!B1069),MONTH(siječanj!B1069)+9,DAY(siječanj!B1069))</f>
        <v>44116</v>
      </c>
      <c r="C1069" s="8">
        <v>11.1041666666667</v>
      </c>
      <c r="D1069">
        <v>0.90858041499999997</v>
      </c>
      <c r="E1069" s="6">
        <v>53.011089429674918</v>
      </c>
      <c r="F1069" s="9">
        <v>55.744131359440765</v>
      </c>
      <c r="G1069" s="9">
        <v>48.603976951587704</v>
      </c>
      <c r="H1069" s="9">
        <v>236.06843604438222</v>
      </c>
      <c r="I1069" s="9">
        <f t="shared" si="25"/>
        <v>48.164837633616152</v>
      </c>
    </row>
    <row r="1070" spans="1:9" x14ac:dyDescent="0.25">
      <c r="A1070" s="14"/>
      <c r="B1070" s="5">
        <f>DATE(YEAR(siječanj!B1070),MONTH(siječanj!B1070)+9,DAY(siječanj!B1070))</f>
        <v>44116</v>
      </c>
      <c r="C1070" s="8">
        <v>11.1145833333333</v>
      </c>
      <c r="D1070">
        <v>0.90858041499999997</v>
      </c>
      <c r="E1070" s="6">
        <v>52.526578119206782</v>
      </c>
      <c r="F1070" s="9">
        <v>55.67002800133033</v>
      </c>
      <c r="G1070" s="9">
        <v>48.142955995434953</v>
      </c>
      <c r="H1070" s="9">
        <v>235.88136401213157</v>
      </c>
      <c r="I1070" s="9">
        <f t="shared" si="25"/>
        <v>47.724620146078813</v>
      </c>
    </row>
    <row r="1071" spans="1:9" x14ac:dyDescent="0.25">
      <c r="A1071" s="14"/>
      <c r="B1071" s="5">
        <f>DATE(YEAR(siječanj!B1071),MONTH(siječanj!B1071)+9,DAY(siječanj!B1071))</f>
        <v>44116</v>
      </c>
      <c r="C1071" s="8">
        <v>11.125</v>
      </c>
      <c r="D1071">
        <v>0.90858041499999997</v>
      </c>
      <c r="E1071" s="6">
        <v>52.849490334879555</v>
      </c>
      <c r="F1071" s="9">
        <v>55.157620847603113</v>
      </c>
      <c r="G1071" s="9">
        <v>47.654175539401585</v>
      </c>
      <c r="H1071" s="9">
        <v>235.92704439209976</v>
      </c>
      <c r="I1071" s="9">
        <f t="shared" si="25"/>
        <v>48.018011861003352</v>
      </c>
    </row>
    <row r="1072" spans="1:9" x14ac:dyDescent="0.25">
      <c r="A1072" s="14"/>
      <c r="B1072" s="5">
        <f>DATE(YEAR(siječanj!B1072),MONTH(siječanj!B1072)+9,DAY(siječanj!B1072))</f>
        <v>44116</v>
      </c>
      <c r="C1072" s="8">
        <v>11.1354166666667</v>
      </c>
      <c r="D1072">
        <v>0.90858041499999997</v>
      </c>
      <c r="E1072" s="6">
        <v>53.322690781114211</v>
      </c>
      <c r="F1072" s="9">
        <v>54.936867902025206</v>
      </c>
      <c r="G1072" s="9">
        <v>47.968060363472425</v>
      </c>
      <c r="H1072" s="9">
        <v>235.6909457390615</v>
      </c>
      <c r="I1072" s="9">
        <f t="shared" si="25"/>
        <v>48.447952518821424</v>
      </c>
    </row>
    <row r="1073" spans="1:9" x14ac:dyDescent="0.25">
      <c r="A1073" s="14"/>
      <c r="B1073" s="5">
        <f>DATE(YEAR(siječanj!B1073),MONTH(siječanj!B1073)+9,DAY(siječanj!B1073))</f>
        <v>44116</v>
      </c>
      <c r="C1073" s="8">
        <v>11.1458333333333</v>
      </c>
      <c r="D1073">
        <v>0.90858041499999997</v>
      </c>
      <c r="E1073" s="6">
        <v>53.831046159955505</v>
      </c>
      <c r="F1073" s="9">
        <v>54.760333420405971</v>
      </c>
      <c r="G1073" s="9">
        <v>47.156461404583453</v>
      </c>
      <c r="H1073" s="9">
        <v>235.39490125817065</v>
      </c>
      <c r="I1073" s="9">
        <f t="shared" si="25"/>
        <v>48.909834259896527</v>
      </c>
    </row>
    <row r="1074" spans="1:9" x14ac:dyDescent="0.25">
      <c r="A1074" s="14"/>
      <c r="B1074" s="5">
        <f>DATE(YEAR(siječanj!B1074),MONTH(siječanj!B1074)+9,DAY(siječanj!B1074))</f>
        <v>44116</v>
      </c>
      <c r="C1074" s="8">
        <v>11.15625</v>
      </c>
      <c r="D1074">
        <v>0.90858041499999997</v>
      </c>
      <c r="E1074" s="6">
        <v>54.50034726262686</v>
      </c>
      <c r="F1074" s="9">
        <v>54.190013054965824</v>
      </c>
      <c r="G1074" s="9">
        <v>47.095039866939395</v>
      </c>
      <c r="H1074" s="9">
        <v>235.47993291106798</v>
      </c>
      <c r="I1074" s="9">
        <f t="shared" si="25"/>
        <v>49.517948133521628</v>
      </c>
    </row>
    <row r="1075" spans="1:9" x14ac:dyDescent="0.25">
      <c r="A1075" s="14"/>
      <c r="B1075" s="5">
        <f>DATE(YEAR(siječanj!B1075),MONTH(siječanj!B1075)+9,DAY(siječanj!B1075))</f>
        <v>44116</v>
      </c>
      <c r="C1075" s="8">
        <v>11.1666666666667</v>
      </c>
      <c r="D1075">
        <v>0.90858041499999997</v>
      </c>
      <c r="E1075" s="6">
        <v>57.202741209250746</v>
      </c>
      <c r="F1075" s="9">
        <v>54.381080738283444</v>
      </c>
      <c r="G1075" s="9">
        <v>47.45913619899455</v>
      </c>
      <c r="H1075" s="9">
        <v>235.55184813851022</v>
      </c>
      <c r="I1075" s="9">
        <f t="shared" si="25"/>
        <v>51.973290347038642</v>
      </c>
    </row>
    <row r="1076" spans="1:9" x14ac:dyDescent="0.25">
      <c r="A1076" s="14"/>
      <c r="B1076" s="5">
        <f>DATE(YEAR(siječanj!B1076),MONTH(siječanj!B1076)+9,DAY(siječanj!B1076))</f>
        <v>44116</v>
      </c>
      <c r="C1076" s="8">
        <v>11.1770833333333</v>
      </c>
      <c r="D1076">
        <v>0.90858041499999997</v>
      </c>
      <c r="E1076" s="6">
        <v>59.508267900499852</v>
      </c>
      <c r="F1076" s="9">
        <v>54.443996725196385</v>
      </c>
      <c r="G1076" s="9">
        <v>48.871036838800514</v>
      </c>
      <c r="H1076" s="9">
        <v>234.77302156890335</v>
      </c>
      <c r="I1076" s="9">
        <f t="shared" si="25"/>
        <v>54.068046744967333</v>
      </c>
    </row>
    <row r="1077" spans="1:9" x14ac:dyDescent="0.25">
      <c r="A1077" s="14"/>
      <c r="B1077" s="5">
        <f>DATE(YEAR(siječanj!B1077),MONTH(siječanj!B1077)+9,DAY(siječanj!B1077))</f>
        <v>44116</v>
      </c>
      <c r="C1077" s="8">
        <v>11.1875</v>
      </c>
      <c r="D1077">
        <v>0.90858041499999997</v>
      </c>
      <c r="E1077" s="6">
        <v>63.327445602715102</v>
      </c>
      <c r="F1077" s="9">
        <v>54.30877805983399</v>
      </c>
      <c r="G1077" s="9">
        <v>47.224408481402428</v>
      </c>
      <c r="H1077" s="9">
        <v>225.97514350628759</v>
      </c>
      <c r="I1077" s="9">
        <f t="shared" si="25"/>
        <v>57.538076806604813</v>
      </c>
    </row>
    <row r="1078" spans="1:9" x14ac:dyDescent="0.25">
      <c r="A1078" s="14"/>
      <c r="B1078" s="5">
        <f>DATE(YEAR(siječanj!B1078),MONTH(siječanj!B1078)+9,DAY(siječanj!B1078))</f>
        <v>44116</v>
      </c>
      <c r="C1078" s="8">
        <v>11.1979166666667</v>
      </c>
      <c r="D1078">
        <v>0.90858041499999997</v>
      </c>
      <c r="E1078" s="6">
        <v>67.933677147208058</v>
      </c>
      <c r="F1078" s="9">
        <v>55.077161210068546</v>
      </c>
      <c r="G1078" s="9">
        <v>46.738782967809819</v>
      </c>
      <c r="H1078" s="9">
        <v>206.84684202908812</v>
      </c>
      <c r="I1078" s="9">
        <f t="shared" si="25"/>
        <v>61.723208574886314</v>
      </c>
    </row>
    <row r="1079" spans="1:9" x14ac:dyDescent="0.25">
      <c r="A1079" s="14"/>
      <c r="B1079" s="5">
        <f>DATE(YEAR(siječanj!B1079),MONTH(siječanj!B1079)+9,DAY(siječanj!B1079))</f>
        <v>44116</v>
      </c>
      <c r="C1079" s="8">
        <v>11.2083333333333</v>
      </c>
      <c r="D1079">
        <v>0.90858041499999997</v>
      </c>
      <c r="E1079" s="6">
        <v>74.0693855787231</v>
      </c>
      <c r="F1079" s="9">
        <v>55.856264592874581</v>
      </c>
      <c r="G1079" s="9">
        <v>47.760952369830001</v>
      </c>
      <c r="H1079" s="9">
        <v>192.19804392473748</v>
      </c>
      <c r="I1079" s="9">
        <f t="shared" si="25"/>
        <v>67.297993087911252</v>
      </c>
    </row>
    <row r="1080" spans="1:9" x14ac:dyDescent="0.25">
      <c r="A1080" s="14"/>
      <c r="B1080" s="5">
        <f>DATE(YEAR(siječanj!B1080),MONTH(siječanj!B1080)+9,DAY(siječanj!B1080))</f>
        <v>44116</v>
      </c>
      <c r="C1080" s="8">
        <v>11.21875</v>
      </c>
      <c r="D1080">
        <v>0.90858041499999997</v>
      </c>
      <c r="E1080" s="6">
        <v>80.321555895353811</v>
      </c>
      <c r="F1080" s="9">
        <v>60.647937052950205</v>
      </c>
      <c r="G1080" s="9">
        <v>47.790916335821116</v>
      </c>
      <c r="H1080" s="9">
        <v>169.32949175451049</v>
      </c>
      <c r="I1080" s="9">
        <f t="shared" si="25"/>
        <v>72.978592588846254</v>
      </c>
    </row>
    <row r="1081" spans="1:9" x14ac:dyDescent="0.25">
      <c r="A1081" s="14"/>
      <c r="B1081" s="5">
        <f>DATE(YEAR(siječanj!B1081),MONTH(siječanj!B1081)+9,DAY(siječanj!B1081))</f>
        <v>44116</v>
      </c>
      <c r="C1081" s="8">
        <v>11.2291666666667</v>
      </c>
      <c r="D1081">
        <v>0.90858041499999997</v>
      </c>
      <c r="E1081" s="6">
        <v>85.223480499135718</v>
      </c>
      <c r="F1081" s="9">
        <v>66.285793204000669</v>
      </c>
      <c r="G1081" s="9">
        <v>50.168728562251182</v>
      </c>
      <c r="H1081" s="9">
        <v>143.143782708841</v>
      </c>
      <c r="I1081" s="9">
        <f t="shared" si="25"/>
        <v>77.432385279649139</v>
      </c>
    </row>
    <row r="1082" spans="1:9" x14ac:dyDescent="0.25">
      <c r="A1082" s="14"/>
      <c r="B1082" s="5">
        <f>DATE(YEAR(siječanj!B1082),MONTH(siječanj!B1082)+9,DAY(siječanj!B1082))</f>
        <v>44116</v>
      </c>
      <c r="C1082" s="8">
        <v>11.2395833333333</v>
      </c>
      <c r="D1082">
        <v>0.90858041499999997</v>
      </c>
      <c r="E1082" s="6">
        <v>90.816916846548921</v>
      </c>
      <c r="F1082" s="9">
        <v>67.762825649906759</v>
      </c>
      <c r="G1082" s="9">
        <v>53.612492005863444</v>
      </c>
      <c r="H1082" s="9">
        <v>112.68788204601428</v>
      </c>
      <c r="I1082" s="9">
        <f t="shared" si="25"/>
        <v>82.514471997457903</v>
      </c>
    </row>
    <row r="1083" spans="1:9" x14ac:dyDescent="0.25">
      <c r="A1083" s="14"/>
      <c r="B1083" s="5">
        <f>DATE(YEAR(siječanj!B1083),MONTH(siječanj!B1083)+9,DAY(siječanj!B1083))</f>
        <v>44116</v>
      </c>
      <c r="C1083" s="8">
        <v>11.25</v>
      </c>
      <c r="D1083">
        <v>0.90858041499999997</v>
      </c>
      <c r="E1083" s="6">
        <v>95.876604721358817</v>
      </c>
      <c r="F1083" s="9">
        <v>72.232939044492156</v>
      </c>
      <c r="G1083" s="9">
        <v>64.882617328706203</v>
      </c>
      <c r="H1083" s="9">
        <v>66.345316758165282</v>
      </c>
      <c r="I1083" s="9">
        <f t="shared" si="25"/>
        <v>87.111605306523145</v>
      </c>
    </row>
    <row r="1084" spans="1:9" x14ac:dyDescent="0.25">
      <c r="A1084" s="14"/>
      <c r="B1084" s="5">
        <f>DATE(YEAR(siječanj!B1084),MONTH(siječanj!B1084)+9,DAY(siječanj!B1084))</f>
        <v>44116</v>
      </c>
      <c r="C1084" s="8">
        <v>11.2604166666667</v>
      </c>
      <c r="D1084">
        <v>0.90858041499999997</v>
      </c>
      <c r="E1084" s="6">
        <v>98.938592996421121</v>
      </c>
      <c r="F1084" s="9">
        <v>89.455681400587551</v>
      </c>
      <c r="G1084" s="9">
        <v>83.152405777753174</v>
      </c>
      <c r="H1084" s="9">
        <v>34.689932514184775</v>
      </c>
      <c r="I1084" s="9">
        <f t="shared" si="25"/>
        <v>89.89366788420439</v>
      </c>
    </row>
    <row r="1085" spans="1:9" x14ac:dyDescent="0.25">
      <c r="A1085" s="14"/>
      <c r="B1085" s="5">
        <f>DATE(YEAR(siječanj!B1085),MONTH(siječanj!B1085)+9,DAY(siječanj!B1085))</f>
        <v>44116</v>
      </c>
      <c r="C1085" s="8">
        <v>11.2708333333333</v>
      </c>
      <c r="D1085">
        <v>0.90858041499999997</v>
      </c>
      <c r="E1085" s="6">
        <v>101.11496175215606</v>
      </c>
      <c r="F1085" s="9">
        <v>99.431302987460256</v>
      </c>
      <c r="G1085" s="9">
        <v>94.993483829617873</v>
      </c>
      <c r="H1085" s="9">
        <v>18.55930976298264</v>
      </c>
      <c r="I1085" s="9">
        <f t="shared" si="25"/>
        <v>91.87107391148308</v>
      </c>
    </row>
    <row r="1086" spans="1:9" x14ac:dyDescent="0.25">
      <c r="A1086" s="14"/>
      <c r="B1086" s="5">
        <f>DATE(YEAR(siječanj!B1086),MONTH(siječanj!B1086)+9,DAY(siječanj!B1086))</f>
        <v>44116</v>
      </c>
      <c r="C1086" s="8">
        <v>11.28125</v>
      </c>
      <c r="D1086">
        <v>0.90858041499999997</v>
      </c>
      <c r="E1086" s="6">
        <v>102.06940963292737</v>
      </c>
      <c r="F1086" s="9">
        <v>109.23253014659019</v>
      </c>
      <c r="G1086" s="9">
        <v>103.30859820969556</v>
      </c>
      <c r="H1086" s="9">
        <v>11.93843188775045</v>
      </c>
      <c r="I1086" s="9">
        <f t="shared" si="25"/>
        <v>92.73826656309015</v>
      </c>
    </row>
    <row r="1087" spans="1:9" x14ac:dyDescent="0.25">
      <c r="A1087" s="14"/>
      <c r="B1087" s="5">
        <f>DATE(YEAR(siječanj!B1087),MONTH(siječanj!B1087)+9,DAY(siječanj!B1087))</f>
        <v>44116</v>
      </c>
      <c r="C1087" s="8">
        <v>11.2916666666667</v>
      </c>
      <c r="D1087">
        <v>0.90858041499999997</v>
      </c>
      <c r="E1087" s="6">
        <v>100.00349929596135</v>
      </c>
      <c r="F1087" s="9">
        <v>115.46253441409318</v>
      </c>
      <c r="G1087" s="9">
        <v>109.24844029168787</v>
      </c>
      <c r="H1087" s="9">
        <v>4.7470169579707777</v>
      </c>
      <c r="I1087" s="9">
        <f t="shared" si="25"/>
        <v>90.861220891776767</v>
      </c>
    </row>
    <row r="1088" spans="1:9" x14ac:dyDescent="0.25">
      <c r="A1088" s="14"/>
      <c r="B1088" s="5">
        <f>DATE(YEAR(siječanj!B1088),MONTH(siječanj!B1088)+9,DAY(siječanj!B1088))</f>
        <v>44116</v>
      </c>
      <c r="C1088" s="8">
        <v>11.3020833333333</v>
      </c>
      <c r="D1088">
        <v>0.90858041499999997</v>
      </c>
      <c r="E1088" s="6">
        <v>97.350127038069175</v>
      </c>
      <c r="F1088" s="9">
        <v>128.45955672976791</v>
      </c>
      <c r="G1088" s="9">
        <v>120.08184969596579</v>
      </c>
      <c r="H1088" s="9">
        <v>3.3558692479765093</v>
      </c>
      <c r="I1088" s="9">
        <f t="shared" si="25"/>
        <v>88.450418824551605</v>
      </c>
    </row>
    <row r="1089" spans="1:9" x14ac:dyDescent="0.25">
      <c r="A1089" s="14"/>
      <c r="B1089" s="5">
        <f>DATE(YEAR(siječanj!B1089),MONTH(siječanj!B1089)+9,DAY(siječanj!B1089))</f>
        <v>44116</v>
      </c>
      <c r="C1089" s="8">
        <v>11.3125</v>
      </c>
      <c r="D1089">
        <v>0.90858041499999997</v>
      </c>
      <c r="E1089" s="6">
        <v>97.148309882168661</v>
      </c>
      <c r="F1089" s="9">
        <v>134.74642414523476</v>
      </c>
      <c r="G1089" s="9">
        <v>132.66758601660308</v>
      </c>
      <c r="H1089" s="9">
        <v>3.834826918858671</v>
      </c>
      <c r="I1089" s="9">
        <f t="shared" si="25"/>
        <v>88.267051709289404</v>
      </c>
    </row>
    <row r="1090" spans="1:9" x14ac:dyDescent="0.25">
      <c r="A1090" s="14"/>
      <c r="B1090" s="5">
        <f>DATE(YEAR(siječanj!B1090),MONTH(siječanj!B1090)+9,DAY(siječanj!B1090))</f>
        <v>44116</v>
      </c>
      <c r="C1090" s="8">
        <v>11.3229166666667</v>
      </c>
      <c r="D1090">
        <v>0.90858041499999997</v>
      </c>
      <c r="E1090" s="6">
        <v>96.225602127393614</v>
      </c>
      <c r="F1090" s="9">
        <v>138.63070976905132</v>
      </c>
      <c r="G1090" s="9">
        <v>145.7706849743478</v>
      </c>
      <c r="H1090" s="9">
        <v>3.4712486696413873</v>
      </c>
      <c r="I1090" s="9">
        <f t="shared" si="25"/>
        <v>87.428697514532175</v>
      </c>
    </row>
    <row r="1091" spans="1:9" x14ac:dyDescent="0.25">
      <c r="A1091" s="14"/>
      <c r="B1091" s="5">
        <f>DATE(YEAR(siječanj!B1091),MONTH(siječanj!B1091)+9,DAY(siječanj!B1091))</f>
        <v>44116</v>
      </c>
      <c r="C1091" s="8">
        <v>11.3333333333333</v>
      </c>
      <c r="D1091">
        <v>0.90858041499999997</v>
      </c>
      <c r="E1091" s="6">
        <v>97.647461468491286</v>
      </c>
      <c r="F1091" s="9">
        <v>168.57335742700835</v>
      </c>
      <c r="G1091" s="9">
        <v>153.32892067569247</v>
      </c>
      <c r="H1091" s="9">
        <v>2.3820113447905644</v>
      </c>
      <c r="I1091" s="9">
        <f t="shared" si="25"/>
        <v>88.720571064738323</v>
      </c>
    </row>
    <row r="1092" spans="1:9" x14ac:dyDescent="0.25">
      <c r="A1092" s="14"/>
      <c r="B1092" s="5">
        <f>DATE(YEAR(siječanj!B1092),MONTH(siječanj!B1092)+9,DAY(siječanj!B1092))</f>
        <v>44116</v>
      </c>
      <c r="C1092" s="8">
        <v>11.34375</v>
      </c>
      <c r="D1092">
        <v>0.90858041499999997</v>
      </c>
      <c r="E1092" s="6">
        <v>98.502658526367895</v>
      </c>
      <c r="F1092" s="9">
        <v>170.04676056512767</v>
      </c>
      <c r="G1092" s="9">
        <v>175.33590218333197</v>
      </c>
      <c r="H1092" s="9">
        <v>2.0807308755054192</v>
      </c>
      <c r="I1092" s="9">
        <f t="shared" ref="I1092:I1155" si="27">D1092*E1092</f>
        <v>89.497586362490622</v>
      </c>
    </row>
    <row r="1093" spans="1:9" x14ac:dyDescent="0.25">
      <c r="A1093" s="14"/>
      <c r="B1093" s="5">
        <f>DATE(YEAR(siječanj!B1093),MONTH(siječanj!B1093)+9,DAY(siječanj!B1093))</f>
        <v>44116</v>
      </c>
      <c r="C1093" s="8">
        <v>11.3541666666667</v>
      </c>
      <c r="D1093">
        <v>0.90858041499999997</v>
      </c>
      <c r="E1093" s="6">
        <v>97.91145312741871</v>
      </c>
      <c r="F1093" s="9">
        <v>198.45870673947815</v>
      </c>
      <c r="G1093" s="9">
        <v>180.24144231250031</v>
      </c>
      <c r="H1093" s="9">
        <v>2.3956039506964371</v>
      </c>
      <c r="I1093" s="9">
        <f t="shared" si="27"/>
        <v>88.960428715763143</v>
      </c>
    </row>
    <row r="1094" spans="1:9" x14ac:dyDescent="0.25">
      <c r="A1094" s="14"/>
      <c r="B1094" s="5">
        <f>DATE(YEAR(siječanj!B1094),MONTH(siječanj!B1094)+9,DAY(siječanj!B1094))</f>
        <v>44116</v>
      </c>
      <c r="C1094" s="8">
        <v>11.3645833333333</v>
      </c>
      <c r="D1094">
        <v>0.90858041499999997</v>
      </c>
      <c r="E1094" s="6">
        <v>98.164536072934737</v>
      </c>
      <c r="F1094" s="9">
        <v>185.59453944757092</v>
      </c>
      <c r="G1094" s="9">
        <v>180.59672477371149</v>
      </c>
      <c r="H1094" s="9">
        <v>1.7834934477830513</v>
      </c>
      <c r="I1094" s="9">
        <f t="shared" si="27"/>
        <v>89.190374923429516</v>
      </c>
    </row>
    <row r="1095" spans="1:9" x14ac:dyDescent="0.25">
      <c r="A1095" s="14"/>
      <c r="B1095" s="5">
        <f>DATE(YEAR(siječanj!B1095),MONTH(siječanj!B1095)+9,DAY(siječanj!B1095))</f>
        <v>44116</v>
      </c>
      <c r="C1095" s="8">
        <v>11.375</v>
      </c>
      <c r="D1095">
        <v>0.90858041499999997</v>
      </c>
      <c r="E1095" s="6">
        <v>98.484169518201142</v>
      </c>
      <c r="F1095" s="9">
        <v>204.24041363887781</v>
      </c>
      <c r="G1095" s="9">
        <v>185.96563808827005</v>
      </c>
      <c r="H1095" s="9">
        <v>1.4258170409655562</v>
      </c>
      <c r="I1095" s="9">
        <f t="shared" si="27"/>
        <v>89.480787611777544</v>
      </c>
    </row>
    <row r="1096" spans="1:9" x14ac:dyDescent="0.25">
      <c r="A1096" s="14"/>
      <c r="B1096" s="5">
        <f>DATE(YEAR(siječanj!B1096),MONTH(siječanj!B1096)+9,DAY(siječanj!B1096))</f>
        <v>44116</v>
      </c>
      <c r="C1096" s="8">
        <v>11.3854166666667</v>
      </c>
      <c r="D1096">
        <v>0.90858041499999997</v>
      </c>
      <c r="E1096" s="6">
        <v>99.558734388226782</v>
      </c>
      <c r="F1096" s="9">
        <v>191.50193458583462</v>
      </c>
      <c r="G1096" s="9">
        <v>181.79618996010797</v>
      </c>
      <c r="H1096" s="9">
        <v>1.4119738663109775</v>
      </c>
      <c r="I1096" s="9">
        <f t="shared" si="27"/>
        <v>90.457116207329861</v>
      </c>
    </row>
    <row r="1097" spans="1:9" x14ac:dyDescent="0.25">
      <c r="A1097" s="14"/>
      <c r="B1097" s="5">
        <f>DATE(YEAR(siječanj!B1097),MONTH(siječanj!B1097)+9,DAY(siječanj!B1097))</f>
        <v>44116</v>
      </c>
      <c r="C1097" s="8">
        <v>11.3958333333333</v>
      </c>
      <c r="D1097">
        <v>0.90858041499999997</v>
      </c>
      <c r="E1097" s="6">
        <v>98.982954700441411</v>
      </c>
      <c r="F1097" s="9">
        <v>189.23574529506854</v>
      </c>
      <c r="G1097" s="9">
        <v>183.94352765084392</v>
      </c>
      <c r="H1097" s="9">
        <v>1.5709652279148885</v>
      </c>
      <c r="I1097" s="9">
        <f t="shared" si="27"/>
        <v>89.933974059653252</v>
      </c>
    </row>
    <row r="1098" spans="1:9" x14ac:dyDescent="0.25">
      <c r="A1098" s="14"/>
      <c r="B1098" s="5">
        <f>DATE(YEAR(siječanj!B1098),MONTH(siječanj!B1098)+9,DAY(siječanj!B1098))</f>
        <v>44116</v>
      </c>
      <c r="C1098" s="8">
        <v>11.40625</v>
      </c>
      <c r="D1098">
        <v>0.90858041499999997</v>
      </c>
      <c r="E1098" s="6">
        <v>98.811263109458778</v>
      </c>
      <c r="F1098" s="9">
        <v>176.28381583103706</v>
      </c>
      <c r="G1098" s="9">
        <v>189.92768269653573</v>
      </c>
      <c r="H1098" s="9">
        <v>1.4875138552135483</v>
      </c>
      <c r="I1098" s="9">
        <f t="shared" si="27"/>
        <v>89.777978442666239</v>
      </c>
    </row>
    <row r="1099" spans="1:9" x14ac:dyDescent="0.25">
      <c r="A1099" s="14"/>
      <c r="B1099" s="5">
        <f>DATE(YEAR(siječanj!B1099),MONTH(siječanj!B1099)+9,DAY(siječanj!B1099))</f>
        <v>44116</v>
      </c>
      <c r="C1099" s="8">
        <v>11.4166666666667</v>
      </c>
      <c r="D1099">
        <v>0.90858041499999997</v>
      </c>
      <c r="E1099" s="6">
        <v>99.599411199158624</v>
      </c>
      <c r="F1099" s="9">
        <v>176.00716595585001</v>
      </c>
      <c r="G1099" s="9">
        <v>189.72681270301035</v>
      </c>
      <c r="H1099" s="9">
        <v>1.2834800157546886</v>
      </c>
      <c r="I1099" s="9">
        <f t="shared" si="27"/>
        <v>90.494074361087186</v>
      </c>
    </row>
    <row r="1100" spans="1:9" x14ac:dyDescent="0.25">
      <c r="A1100" s="14"/>
      <c r="B1100" s="5">
        <f>DATE(YEAR(siječanj!B1100),MONTH(siječanj!B1100)+9,DAY(siječanj!B1100))</f>
        <v>44116</v>
      </c>
      <c r="C1100" s="8">
        <v>11.4270833333333</v>
      </c>
      <c r="D1100">
        <v>0.90858041499999997</v>
      </c>
      <c r="E1100" s="6">
        <v>99.641924002362217</v>
      </c>
      <c r="F1100" s="9">
        <v>194.04560821309408</v>
      </c>
      <c r="G1100" s="9">
        <v>185.51786789036848</v>
      </c>
      <c r="H1100" s="9">
        <v>1.3156426609570544</v>
      </c>
      <c r="I1100" s="9">
        <f t="shared" si="27"/>
        <v>90.532700661464716</v>
      </c>
    </row>
    <row r="1101" spans="1:9" x14ac:dyDescent="0.25">
      <c r="A1101" s="14"/>
      <c r="B1101" s="5">
        <f>DATE(YEAR(siječanj!B1101),MONTH(siječanj!B1101)+9,DAY(siječanj!B1101))</f>
        <v>44116</v>
      </c>
      <c r="C1101" s="8">
        <v>11.4375</v>
      </c>
      <c r="D1101">
        <v>0.90858041499999997</v>
      </c>
      <c r="E1101" s="6">
        <v>99.696475513139077</v>
      </c>
      <c r="F1101" s="9">
        <v>187.22483728182749</v>
      </c>
      <c r="G1101" s="9">
        <v>182.6403766788913</v>
      </c>
      <c r="H1101" s="9">
        <v>1.3564923549691226</v>
      </c>
      <c r="I1101" s="9">
        <f t="shared" si="27"/>
        <v>90.582265095765237</v>
      </c>
    </row>
    <row r="1102" spans="1:9" x14ac:dyDescent="0.25">
      <c r="A1102" s="14"/>
      <c r="B1102" s="5">
        <f>DATE(YEAR(siječanj!B1102),MONTH(siječanj!B1102)+9,DAY(siječanj!B1102))</f>
        <v>44116</v>
      </c>
      <c r="C1102" s="8">
        <v>11.4479166666667</v>
      </c>
      <c r="D1102">
        <v>0.90858041499999997</v>
      </c>
      <c r="E1102" s="6">
        <v>101.44272956664385</v>
      </c>
      <c r="F1102" s="9">
        <v>174.89244143711923</v>
      </c>
      <c r="G1102" s="9">
        <v>181.91695636442242</v>
      </c>
      <c r="H1102" s="9">
        <v>1.4539606033699604</v>
      </c>
      <c r="I1102" s="9">
        <f t="shared" si="27"/>
        <v>92.168877328394032</v>
      </c>
    </row>
    <row r="1103" spans="1:9" x14ac:dyDescent="0.25">
      <c r="A1103" s="14"/>
      <c r="B1103" s="5">
        <f>DATE(YEAR(siječanj!B1103),MONTH(siječanj!B1103)+9,DAY(siječanj!B1103))</f>
        <v>44116</v>
      </c>
      <c r="C1103" s="8">
        <v>11.4583333333333</v>
      </c>
      <c r="D1103">
        <v>0.90858041499999997</v>
      </c>
      <c r="E1103" s="6">
        <v>102.05889214772318</v>
      </c>
      <c r="F1103" s="9">
        <v>173.00851927003671</v>
      </c>
      <c r="G1103" s="9">
        <v>182.73361121841265</v>
      </c>
      <c r="H1103" s="9">
        <v>1.3910289144520529</v>
      </c>
      <c r="I1103" s="9">
        <f t="shared" si="27"/>
        <v>92.728710582018564</v>
      </c>
    </row>
    <row r="1104" spans="1:9" x14ac:dyDescent="0.25">
      <c r="A1104" s="14"/>
      <c r="B1104" s="5">
        <f>DATE(YEAR(siječanj!B1104),MONTH(siječanj!B1104)+9,DAY(siječanj!B1104))</f>
        <v>44116</v>
      </c>
      <c r="C1104" s="8">
        <v>11.46875</v>
      </c>
      <c r="D1104">
        <v>0.90858041499999997</v>
      </c>
      <c r="E1104" s="6">
        <v>103.03356275353875</v>
      </c>
      <c r="F1104" s="9">
        <v>168.0833369935896</v>
      </c>
      <c r="G1104" s="9">
        <v>176.54338651456521</v>
      </c>
      <c r="H1104" s="9">
        <v>1.34245850847788</v>
      </c>
      <c r="I1104" s="9">
        <f t="shared" si="27"/>
        <v>93.61427720553877</v>
      </c>
    </row>
    <row r="1105" spans="1:9" x14ac:dyDescent="0.25">
      <c r="A1105" s="14"/>
      <c r="B1105" s="5">
        <f>DATE(YEAR(siječanj!B1105),MONTH(siječanj!B1105)+9,DAY(siječanj!B1105))</f>
        <v>44116</v>
      </c>
      <c r="C1105" s="8">
        <v>11.4791666666667</v>
      </c>
      <c r="D1105">
        <v>0.90858041499999997</v>
      </c>
      <c r="E1105" s="6">
        <v>103.56938056518712</v>
      </c>
      <c r="F1105" s="9">
        <v>164.82412677040318</v>
      </c>
      <c r="G1105" s="9">
        <v>173.69125465055492</v>
      </c>
      <c r="H1105" s="9">
        <v>1.2660739731155288</v>
      </c>
      <c r="I1105" s="9">
        <f t="shared" si="27"/>
        <v>94.101110775210643</v>
      </c>
    </row>
    <row r="1106" spans="1:9" x14ac:dyDescent="0.25">
      <c r="A1106" s="14"/>
      <c r="B1106" s="5">
        <f>DATE(YEAR(siječanj!B1106),MONTH(siječanj!B1106)+9,DAY(siječanj!B1106))</f>
        <v>44116</v>
      </c>
      <c r="C1106" s="8">
        <v>11.4895833333333</v>
      </c>
      <c r="D1106">
        <v>0.90858041499999997</v>
      </c>
      <c r="E1106" s="6">
        <v>103.41137600366585</v>
      </c>
      <c r="F1106" s="9">
        <v>161.18137577206571</v>
      </c>
      <c r="G1106" s="9">
        <v>168.53166577654335</v>
      </c>
      <c r="H1106" s="9">
        <v>1.2753400254082956</v>
      </c>
      <c r="I1106" s="9">
        <f t="shared" si="27"/>
        <v>93.957550925131756</v>
      </c>
    </row>
    <row r="1107" spans="1:9" x14ac:dyDescent="0.25">
      <c r="A1107" s="14"/>
      <c r="B1107" s="5">
        <f>DATE(YEAR(siječanj!B1107),MONTH(siječanj!B1107)+9,DAY(siječanj!B1107))</f>
        <v>44116</v>
      </c>
      <c r="C1107" s="8">
        <v>11.5</v>
      </c>
      <c r="D1107">
        <v>0.90858041499999997</v>
      </c>
      <c r="E1107" s="6">
        <v>101.846066981912</v>
      </c>
      <c r="F1107" s="9">
        <v>158.79285605084991</v>
      </c>
      <c r="G1107" s="9">
        <v>168.35872301401568</v>
      </c>
      <c r="H1107" s="9">
        <v>1.3851140943879887</v>
      </c>
      <c r="I1107" s="9">
        <f t="shared" si="27"/>
        <v>92.535341804543407</v>
      </c>
    </row>
    <row r="1108" spans="1:9" x14ac:dyDescent="0.25">
      <c r="A1108" s="14"/>
      <c r="B1108" s="5">
        <f>DATE(YEAR(siječanj!B1108),MONTH(siječanj!B1108)+9,DAY(siječanj!B1108))</f>
        <v>44116</v>
      </c>
      <c r="C1108" s="8">
        <v>11.5104166666667</v>
      </c>
      <c r="D1108">
        <v>0.90858041499999997</v>
      </c>
      <c r="E1108" s="6">
        <v>100.95532972101152</v>
      </c>
      <c r="F1108" s="9">
        <v>157.34510161814558</v>
      </c>
      <c r="G1108" s="9">
        <v>171.73808170225826</v>
      </c>
      <c r="H1108" s="9">
        <v>1.5120735857141567</v>
      </c>
      <c r="I1108" s="9">
        <f t="shared" si="27"/>
        <v>91.726035374378483</v>
      </c>
    </row>
    <row r="1109" spans="1:9" x14ac:dyDescent="0.25">
      <c r="A1109" s="14"/>
      <c r="B1109" s="5">
        <f>DATE(YEAR(siječanj!B1109),MONTH(siječanj!B1109)+9,DAY(siječanj!B1109))</f>
        <v>44116</v>
      </c>
      <c r="C1109" s="8">
        <v>11.5208333333333</v>
      </c>
      <c r="D1109">
        <v>0.90858041499999997</v>
      </c>
      <c r="E1109" s="6">
        <v>100.97668343318263</v>
      </c>
      <c r="F1109" s="9">
        <v>154.31912931902906</v>
      </c>
      <c r="G1109" s="9">
        <v>172.51716478601736</v>
      </c>
      <c r="H1109" s="9">
        <v>1.5972330186905372</v>
      </c>
      <c r="I1109" s="9">
        <f t="shared" si="27"/>
        <v>91.745436939044694</v>
      </c>
    </row>
    <row r="1110" spans="1:9" x14ac:dyDescent="0.25">
      <c r="A1110" s="14"/>
      <c r="B1110" s="5">
        <f>DATE(YEAR(siječanj!B1110),MONTH(siječanj!B1110)+9,DAY(siječanj!B1110))</f>
        <v>44116</v>
      </c>
      <c r="C1110" s="8">
        <v>11.53125</v>
      </c>
      <c r="D1110">
        <v>0.90858041499999997</v>
      </c>
      <c r="E1110" s="6">
        <v>100.13274759128987</v>
      </c>
      <c r="F1110" s="9">
        <v>152.59727630671051</v>
      </c>
      <c r="G1110" s="9">
        <v>172.0056128340382</v>
      </c>
      <c r="H1110" s="9">
        <v>1.7239429395498671</v>
      </c>
      <c r="I1110" s="9">
        <f t="shared" si="27"/>
        <v>90.978653361584392</v>
      </c>
    </row>
    <row r="1111" spans="1:9" x14ac:dyDescent="0.25">
      <c r="A1111" s="14"/>
      <c r="B1111" s="5">
        <f>DATE(YEAR(siječanj!B1111),MONTH(siječanj!B1111)+9,DAY(siječanj!B1111))</f>
        <v>44116</v>
      </c>
      <c r="C1111" s="8">
        <v>11.5416666666667</v>
      </c>
      <c r="D1111">
        <v>0.90858041499999997</v>
      </c>
      <c r="E1111" s="6">
        <v>97.999375212710049</v>
      </c>
      <c r="F1111" s="9">
        <v>152.51612594283151</v>
      </c>
      <c r="G1111" s="9">
        <v>169.5678087780575</v>
      </c>
      <c r="H1111" s="9">
        <v>1.8991613729075945</v>
      </c>
      <c r="I1111" s="9">
        <f t="shared" si="27"/>
        <v>89.04031300050481</v>
      </c>
    </row>
    <row r="1112" spans="1:9" x14ac:dyDescent="0.25">
      <c r="A1112" s="14"/>
      <c r="B1112" s="5">
        <f>DATE(YEAR(siječanj!B1112),MONTH(siječanj!B1112)+9,DAY(siječanj!B1112))</f>
        <v>44116</v>
      </c>
      <c r="C1112" s="8">
        <v>11.5520833333333</v>
      </c>
      <c r="D1112">
        <v>0.90858041499999997</v>
      </c>
      <c r="E1112" s="6">
        <v>96.884200060407096</v>
      </c>
      <c r="F1112" s="9">
        <v>151.69212534763582</v>
      </c>
      <c r="G1112" s="9">
        <v>164.4131280360202</v>
      </c>
      <c r="H1112" s="9">
        <v>1.795558682431875</v>
      </c>
      <c r="I1112" s="9">
        <f t="shared" si="27"/>
        <v>88.027086697827698</v>
      </c>
    </row>
    <row r="1113" spans="1:9" x14ac:dyDescent="0.25">
      <c r="A1113" s="14"/>
      <c r="B1113" s="5">
        <f>DATE(YEAR(siječanj!B1113),MONTH(siječanj!B1113)+9,DAY(siječanj!B1113))</f>
        <v>44116</v>
      </c>
      <c r="C1113" s="8">
        <v>11.5625</v>
      </c>
      <c r="D1113">
        <v>0.90858041499999997</v>
      </c>
      <c r="E1113" s="6">
        <v>96.874437228597458</v>
      </c>
      <c r="F1113" s="9">
        <v>151.75198297397156</v>
      </c>
      <c r="G1113" s="9">
        <v>162.38239941405337</v>
      </c>
      <c r="H1113" s="9">
        <v>1.8125045171301852</v>
      </c>
      <c r="I1113" s="9">
        <f t="shared" si="27"/>
        <v>88.018216380050532</v>
      </c>
    </row>
    <row r="1114" spans="1:9" x14ac:dyDescent="0.25">
      <c r="A1114" s="14"/>
      <c r="B1114" s="5">
        <f>DATE(YEAR(siječanj!B1114),MONTH(siječanj!B1114)+9,DAY(siječanj!B1114))</f>
        <v>44116</v>
      </c>
      <c r="C1114" s="8">
        <v>11.5729166666667</v>
      </c>
      <c r="D1114">
        <v>0.90858041499999997</v>
      </c>
      <c r="E1114" s="6">
        <v>97.215206926701541</v>
      </c>
      <c r="F1114" s="9">
        <v>151.63915502155547</v>
      </c>
      <c r="G1114" s="9">
        <v>158.32598209082886</v>
      </c>
      <c r="H1114" s="9">
        <v>1.8911841025055798</v>
      </c>
      <c r="I1114" s="9">
        <f t="shared" si="27"/>
        <v>88.327833053773361</v>
      </c>
    </row>
    <row r="1115" spans="1:9" x14ac:dyDescent="0.25">
      <c r="A1115" s="14"/>
      <c r="B1115" s="5">
        <f>DATE(YEAR(siječanj!B1115),MONTH(siječanj!B1115)+9,DAY(siječanj!B1115))</f>
        <v>44116</v>
      </c>
      <c r="C1115" s="8">
        <v>11.5833333333333</v>
      </c>
      <c r="D1115">
        <v>0.90858041499999997</v>
      </c>
      <c r="E1115" s="6">
        <v>99.74860816119336</v>
      </c>
      <c r="F1115" s="9">
        <v>148.77052858665093</v>
      </c>
      <c r="G1115" s="9">
        <v>151.02846843662931</v>
      </c>
      <c r="H1115" s="9">
        <v>1.7526385518269174</v>
      </c>
      <c r="I1115" s="9">
        <f t="shared" si="27"/>
        <v>90.629631798769452</v>
      </c>
    </row>
    <row r="1116" spans="1:9" x14ac:dyDescent="0.25">
      <c r="A1116" s="14"/>
      <c r="B1116" s="5">
        <f>DATE(YEAR(siječanj!B1116),MONTH(siječanj!B1116)+9,DAY(siječanj!B1116))</f>
        <v>44116</v>
      </c>
      <c r="C1116" s="8">
        <v>11.59375</v>
      </c>
      <c r="D1116">
        <v>0.90858041499999997</v>
      </c>
      <c r="E1116" s="6">
        <v>101.31712843173405</v>
      </c>
      <c r="F1116" s="9">
        <v>146.60069362461755</v>
      </c>
      <c r="G1116" s="9">
        <v>141.97646333594008</v>
      </c>
      <c r="H1116" s="9">
        <v>1.9144111267132726</v>
      </c>
      <c r="I1116" s="9">
        <f t="shared" si="27"/>
        <v>92.054758597113221</v>
      </c>
    </row>
    <row r="1117" spans="1:9" x14ac:dyDescent="0.25">
      <c r="A1117" s="14"/>
      <c r="B1117" s="5">
        <f>DATE(YEAR(siječanj!B1117),MONTH(siječanj!B1117)+9,DAY(siječanj!B1117))</f>
        <v>44116</v>
      </c>
      <c r="C1117" s="8">
        <v>11.6041666666667</v>
      </c>
      <c r="D1117">
        <v>0.90858041499999997</v>
      </c>
      <c r="E1117" s="6">
        <v>101.25679786469885</v>
      </c>
      <c r="F1117" s="9">
        <v>146.7559433539692</v>
      </c>
      <c r="G1117" s="9">
        <v>143.54599528344102</v>
      </c>
      <c r="H1117" s="9">
        <v>2.0783349990237725</v>
      </c>
      <c r="I1117" s="9">
        <f t="shared" si="27"/>
        <v>91.999943425479202</v>
      </c>
    </row>
    <row r="1118" spans="1:9" x14ac:dyDescent="0.25">
      <c r="A1118" s="14"/>
      <c r="B1118" s="5">
        <f>DATE(YEAR(siječanj!B1118),MONTH(siječanj!B1118)+9,DAY(siječanj!B1118))</f>
        <v>44116</v>
      </c>
      <c r="C1118" s="8">
        <v>11.6145833333333</v>
      </c>
      <c r="D1118">
        <v>0.90858041499999997</v>
      </c>
      <c r="E1118" s="6">
        <v>103.27765737993955</v>
      </c>
      <c r="F1118" s="9">
        <v>146.04170037269893</v>
      </c>
      <c r="G1118" s="9">
        <v>144.61963018322575</v>
      </c>
      <c r="H1118" s="9">
        <v>2.3887457542677244</v>
      </c>
      <c r="I1118" s="9">
        <f t="shared" si="27"/>
        <v>93.836056802493289</v>
      </c>
    </row>
    <row r="1119" spans="1:9" x14ac:dyDescent="0.25">
      <c r="A1119" s="14"/>
      <c r="B1119" s="5">
        <f>DATE(YEAR(siječanj!B1119),MONTH(siječanj!B1119)+9,DAY(siječanj!B1119))</f>
        <v>44116</v>
      </c>
      <c r="C1119" s="8">
        <v>11.625</v>
      </c>
      <c r="D1119">
        <v>0.90858041499999997</v>
      </c>
      <c r="E1119" s="6">
        <v>103.93385928842531</v>
      </c>
      <c r="F1119" s="9">
        <v>144.42889428477218</v>
      </c>
      <c r="G1119" s="9">
        <v>139.99438073153127</v>
      </c>
      <c r="H1119" s="9">
        <v>2.3164102501593558</v>
      </c>
      <c r="I1119" s="9">
        <f t="shared" si="27"/>
        <v>94.432269004829067</v>
      </c>
    </row>
    <row r="1120" spans="1:9" x14ac:dyDescent="0.25">
      <c r="A1120" s="14"/>
      <c r="B1120" s="5">
        <f>DATE(YEAR(siječanj!B1120),MONTH(siječanj!B1120)+9,DAY(siječanj!B1120))</f>
        <v>44116</v>
      </c>
      <c r="C1120" s="8">
        <v>11.6354166666667</v>
      </c>
      <c r="D1120">
        <v>0.90858041499999997</v>
      </c>
      <c r="E1120" s="6">
        <v>104.78997186002533</v>
      </c>
      <c r="F1120" s="9">
        <v>143.73867500532037</v>
      </c>
      <c r="G1120" s="9">
        <v>137.2012502847611</v>
      </c>
      <c r="H1120" s="9">
        <v>2.2393049552887763</v>
      </c>
      <c r="I1120" s="9">
        <f t="shared" si="27"/>
        <v>95.210116120420139</v>
      </c>
    </row>
    <row r="1121" spans="1:9" x14ac:dyDescent="0.25">
      <c r="A1121" s="14"/>
      <c r="B1121" s="5">
        <f>DATE(YEAR(siječanj!B1121),MONTH(siječanj!B1121)+9,DAY(siječanj!B1121))</f>
        <v>44116</v>
      </c>
      <c r="C1121" s="8">
        <v>11.6458333333333</v>
      </c>
      <c r="D1121">
        <v>0.90858041499999997</v>
      </c>
      <c r="E1121" s="6">
        <v>106.54965278616334</v>
      </c>
      <c r="F1121" s="9">
        <v>139.6225927996903</v>
      </c>
      <c r="G1121" s="9">
        <v>141.41479971592727</v>
      </c>
      <c r="H1121" s="9">
        <v>2.0105366860025211</v>
      </c>
      <c r="I1121" s="9">
        <f t="shared" si="27"/>
        <v>96.808927746558183</v>
      </c>
    </row>
    <row r="1122" spans="1:9" x14ac:dyDescent="0.25">
      <c r="A1122" s="14"/>
      <c r="B1122" s="5">
        <f>DATE(YEAR(siječanj!B1122),MONTH(siječanj!B1122)+9,DAY(siječanj!B1122))</f>
        <v>44116</v>
      </c>
      <c r="C1122" s="8">
        <v>11.65625</v>
      </c>
      <c r="D1122">
        <v>0.90858041499999997</v>
      </c>
      <c r="E1122" s="6">
        <v>106.3597591538969</v>
      </c>
      <c r="F1122" s="9">
        <v>138.23259586582353</v>
      </c>
      <c r="G1122" s="9">
        <v>139.58908244863906</v>
      </c>
      <c r="H1122" s="9">
        <v>2.1525113348955398</v>
      </c>
      <c r="I1122" s="9">
        <f t="shared" si="27"/>
        <v>96.636394111347698</v>
      </c>
    </row>
    <row r="1123" spans="1:9" x14ac:dyDescent="0.25">
      <c r="A1123" s="14"/>
      <c r="B1123" s="5">
        <f>DATE(YEAR(siječanj!B1123),MONTH(siječanj!B1123)+9,DAY(siječanj!B1123))</f>
        <v>44116</v>
      </c>
      <c r="C1123" s="8">
        <v>11.6666666666667</v>
      </c>
      <c r="D1123">
        <v>0.90858041499999997</v>
      </c>
      <c r="E1123" s="6">
        <v>106.46550694673977</v>
      </c>
      <c r="F1123" s="9">
        <v>138.61785347524122</v>
      </c>
      <c r="G1123" s="9">
        <v>133.2767654659325</v>
      </c>
      <c r="H1123" s="9">
        <v>2.1507942900836934</v>
      </c>
      <c r="I1123" s="9">
        <f t="shared" si="27"/>
        <v>96.732474484854194</v>
      </c>
    </row>
    <row r="1124" spans="1:9" x14ac:dyDescent="0.25">
      <c r="A1124" s="14"/>
      <c r="B1124" s="5">
        <f>DATE(YEAR(siječanj!B1124),MONTH(siječanj!B1124)+9,DAY(siječanj!B1124))</f>
        <v>44116</v>
      </c>
      <c r="C1124" s="8">
        <v>11.6770833333333</v>
      </c>
      <c r="D1124">
        <v>0.90858041499999997</v>
      </c>
      <c r="E1124" s="6">
        <v>107.14459769127558</v>
      </c>
      <c r="F1124" s="9">
        <v>135.9892724119054</v>
      </c>
      <c r="G1124" s="9">
        <v>135.31098449257428</v>
      </c>
      <c r="H1124" s="9">
        <v>2.0800989630833846</v>
      </c>
      <c r="I1124" s="9">
        <f t="shared" si="27"/>
        <v>97.349483035347205</v>
      </c>
    </row>
    <row r="1125" spans="1:9" x14ac:dyDescent="0.25">
      <c r="A1125" s="14"/>
      <c r="B1125" s="5">
        <f>DATE(YEAR(siječanj!B1125),MONTH(siječanj!B1125)+9,DAY(siječanj!B1125))</f>
        <v>44116</v>
      </c>
      <c r="C1125" s="8">
        <v>11.6875</v>
      </c>
      <c r="D1125">
        <v>0.90858041499999997</v>
      </c>
      <c r="E1125" s="6">
        <v>109.70608692651997</v>
      </c>
      <c r="F1125" s="9">
        <v>132.98016102234172</v>
      </c>
      <c r="G1125" s="9">
        <v>135.16936351936664</v>
      </c>
      <c r="H1125" s="9">
        <v>1.9709817635724096</v>
      </c>
      <c r="I1125" s="9">
        <f t="shared" si="27"/>
        <v>99.676801987723593</v>
      </c>
    </row>
    <row r="1126" spans="1:9" x14ac:dyDescent="0.25">
      <c r="A1126" s="14"/>
      <c r="B1126" s="5">
        <f>DATE(YEAR(siječanj!B1126),MONTH(siječanj!B1126)+9,DAY(siječanj!B1126))</f>
        <v>44116</v>
      </c>
      <c r="C1126" s="8">
        <v>11.6979166666667</v>
      </c>
      <c r="D1126">
        <v>0.90858041499999997</v>
      </c>
      <c r="E1126" s="6">
        <v>110.78043036535219</v>
      </c>
      <c r="F1126" s="9">
        <v>132.7945033632827</v>
      </c>
      <c r="G1126" s="9">
        <v>133.29252819734216</v>
      </c>
      <c r="H1126" s="9">
        <v>2.4816249009243427</v>
      </c>
      <c r="I1126" s="9">
        <f t="shared" si="27"/>
        <v>100.65292939523029</v>
      </c>
    </row>
    <row r="1127" spans="1:9" x14ac:dyDescent="0.25">
      <c r="A1127" s="14"/>
      <c r="B1127" s="5">
        <f>DATE(YEAR(siječanj!B1127),MONTH(siječanj!B1127)+9,DAY(siječanj!B1127))</f>
        <v>44116</v>
      </c>
      <c r="C1127" s="8">
        <v>11.7083333333333</v>
      </c>
      <c r="D1127">
        <v>0.90858041499999997</v>
      </c>
      <c r="E1127" s="6">
        <v>112.35709592772919</v>
      </c>
      <c r="F1127" s="9">
        <v>131.77465589728783</v>
      </c>
      <c r="G1127" s="9">
        <v>131.62758919299364</v>
      </c>
      <c r="H1127" s="9">
        <v>7.5445261936177666</v>
      </c>
      <c r="I1127" s="9">
        <f t="shared" si="27"/>
        <v>102.08545684621099</v>
      </c>
    </row>
    <row r="1128" spans="1:9" x14ac:dyDescent="0.25">
      <c r="A1128" s="14"/>
      <c r="B1128" s="5">
        <f>DATE(YEAR(siječanj!B1128),MONTH(siječanj!B1128)+9,DAY(siječanj!B1128))</f>
        <v>44116</v>
      </c>
      <c r="C1128" s="8">
        <v>11.71875</v>
      </c>
      <c r="D1128">
        <v>0.90858041499999997</v>
      </c>
      <c r="E1128" s="6">
        <v>115.51355191331565</v>
      </c>
      <c r="F1128" s="9">
        <v>131.73542024534004</v>
      </c>
      <c r="G1128" s="9">
        <v>131.75785636701258</v>
      </c>
      <c r="H1128" s="9">
        <v>20.76252183735728</v>
      </c>
      <c r="I1128" s="9">
        <f t="shared" si="27"/>
        <v>104.95335093552437</v>
      </c>
    </row>
    <row r="1129" spans="1:9" x14ac:dyDescent="0.25">
      <c r="A1129" s="14"/>
      <c r="B1129" s="5">
        <f>DATE(YEAR(siječanj!B1129),MONTH(siječanj!B1129)+9,DAY(siječanj!B1129))</f>
        <v>44116</v>
      </c>
      <c r="C1129" s="8">
        <v>11.7291666666667</v>
      </c>
      <c r="D1129">
        <v>0.90858041499999997</v>
      </c>
      <c r="E1129" s="6">
        <v>119.67356187042954</v>
      </c>
      <c r="F1129" s="9">
        <v>131.60886161142923</v>
      </c>
      <c r="G1129" s="9">
        <v>134.4311469242104</v>
      </c>
      <c r="H1129" s="9">
        <v>33.470333553403847</v>
      </c>
      <c r="I1129" s="9">
        <f t="shared" si="27"/>
        <v>108.73305450876305</v>
      </c>
    </row>
    <row r="1130" spans="1:9" x14ac:dyDescent="0.25">
      <c r="A1130" s="14"/>
      <c r="B1130" s="5">
        <f>DATE(YEAR(siječanj!B1130),MONTH(siječanj!B1130)+9,DAY(siječanj!B1130))</f>
        <v>44116</v>
      </c>
      <c r="C1130" s="8">
        <v>11.7395833333333</v>
      </c>
      <c r="D1130">
        <v>0.90858041499999997</v>
      </c>
      <c r="E1130" s="6">
        <v>124.19065991233988</v>
      </c>
      <c r="F1130" s="9">
        <v>131.9302769419576</v>
      </c>
      <c r="G1130" s="9">
        <v>135.98772363971412</v>
      </c>
      <c r="H1130" s="9">
        <v>49.548545508288107</v>
      </c>
      <c r="I1130" s="9">
        <f t="shared" si="27"/>
        <v>112.83720132227764</v>
      </c>
    </row>
    <row r="1131" spans="1:9" x14ac:dyDescent="0.25">
      <c r="A1131" s="14"/>
      <c r="B1131" s="5">
        <f>DATE(YEAR(siječanj!B1131),MONTH(siječanj!B1131)+9,DAY(siječanj!B1131))</f>
        <v>44116</v>
      </c>
      <c r="C1131" s="8">
        <v>11.75</v>
      </c>
      <c r="D1131">
        <v>0.90858041499999997</v>
      </c>
      <c r="E1131" s="6">
        <v>129.00006698884357</v>
      </c>
      <c r="F1131" s="9">
        <v>132.66475860438416</v>
      </c>
      <c r="G1131" s="9">
        <v>138.73885740964002</v>
      </c>
      <c r="H1131" s="9">
        <v>67.282515754618316</v>
      </c>
      <c r="I1131" s="9">
        <f t="shared" si="27"/>
        <v>117.20693439975129</v>
      </c>
    </row>
    <row r="1132" spans="1:9" x14ac:dyDescent="0.25">
      <c r="A1132" s="14"/>
      <c r="B1132" s="5">
        <f>DATE(YEAR(siječanj!B1132),MONTH(siječanj!B1132)+9,DAY(siječanj!B1132))</f>
        <v>44116</v>
      </c>
      <c r="C1132" s="8">
        <v>11.7604166666667</v>
      </c>
      <c r="D1132">
        <v>0.90858041499999997</v>
      </c>
      <c r="E1132" s="6">
        <v>133.34724786821349</v>
      </c>
      <c r="F1132" s="9">
        <v>130.88833022557793</v>
      </c>
      <c r="G1132" s="9">
        <v>138.28627492611676</v>
      </c>
      <c r="H1132" s="9">
        <v>82.68659794729804</v>
      </c>
      <c r="I1132" s="9">
        <f t="shared" si="27"/>
        <v>121.15669780720927</v>
      </c>
    </row>
    <row r="1133" spans="1:9" x14ac:dyDescent="0.25">
      <c r="A1133" s="14"/>
      <c r="B1133" s="5">
        <f>DATE(YEAR(siječanj!B1133),MONTH(siječanj!B1133)+9,DAY(siječanj!B1133))</f>
        <v>44116</v>
      </c>
      <c r="C1133" s="8">
        <v>11.7708333333333</v>
      </c>
      <c r="D1133">
        <v>0.90858041499999997</v>
      </c>
      <c r="E1133" s="6">
        <v>138.27955025002146</v>
      </c>
      <c r="F1133" s="9">
        <v>129.19628624729239</v>
      </c>
      <c r="G1133" s="9">
        <v>138.74704827919189</v>
      </c>
      <c r="H1133" s="9">
        <v>100.29464991028972</v>
      </c>
      <c r="I1133" s="9">
        <f t="shared" si="27"/>
        <v>125.63809115217785</v>
      </c>
    </row>
    <row r="1134" spans="1:9" x14ac:dyDescent="0.25">
      <c r="A1134" s="14"/>
      <c r="B1134" s="5">
        <f>DATE(YEAR(siječanj!B1134),MONTH(siječanj!B1134)+9,DAY(siječanj!B1134))</f>
        <v>44116</v>
      </c>
      <c r="C1134" s="8">
        <v>11.78125</v>
      </c>
      <c r="D1134">
        <v>0.90858041499999997</v>
      </c>
      <c r="E1134" s="6">
        <v>143.96071803344739</v>
      </c>
      <c r="F1134" s="9">
        <v>128.26431274728094</v>
      </c>
      <c r="G1134" s="9">
        <v>138.98479515689186</v>
      </c>
      <c r="H1134" s="9">
        <v>127.22267835767698</v>
      </c>
      <c r="I1134" s="9">
        <f t="shared" si="27"/>
        <v>130.79988893452762</v>
      </c>
    </row>
    <row r="1135" spans="1:9" x14ac:dyDescent="0.25">
      <c r="A1135" s="14"/>
      <c r="B1135" s="5">
        <f>DATE(YEAR(siječanj!B1135),MONTH(siječanj!B1135)+9,DAY(siječanj!B1135))</f>
        <v>44116</v>
      </c>
      <c r="C1135" s="8">
        <v>11.7916666666667</v>
      </c>
      <c r="D1135">
        <v>0.90858041499999997</v>
      </c>
      <c r="E1135" s="6">
        <v>149.57222832966031</v>
      </c>
      <c r="F1135" s="9">
        <v>126.32409039416852</v>
      </c>
      <c r="G1135" s="9">
        <v>138.35886655744031</v>
      </c>
      <c r="H1135" s="9">
        <v>150.88434350931453</v>
      </c>
      <c r="I1135" s="9">
        <f t="shared" si="27"/>
        <v>135.8983972882375</v>
      </c>
    </row>
    <row r="1136" spans="1:9" x14ac:dyDescent="0.25">
      <c r="A1136" s="14"/>
      <c r="B1136" s="5">
        <f>DATE(YEAR(siječanj!B1136),MONTH(siječanj!B1136)+9,DAY(siječanj!B1136))</f>
        <v>44116</v>
      </c>
      <c r="C1136" s="8">
        <v>11.8020833333333</v>
      </c>
      <c r="D1136">
        <v>0.90858041499999997</v>
      </c>
      <c r="E1136" s="6">
        <v>155.96782648171734</v>
      </c>
      <c r="F1136" s="9">
        <v>123.03837304843388</v>
      </c>
      <c r="G1136" s="9">
        <v>138.58724844776867</v>
      </c>
      <c r="H1136" s="9">
        <v>183.34250210661784</v>
      </c>
      <c r="I1136" s="9">
        <f t="shared" si="27"/>
        <v>141.70931251140672</v>
      </c>
    </row>
    <row r="1137" spans="1:9" x14ac:dyDescent="0.25">
      <c r="A1137" s="14"/>
      <c r="B1137" s="5">
        <f>DATE(YEAR(siječanj!B1137),MONTH(siječanj!B1137)+9,DAY(siječanj!B1137))</f>
        <v>44116</v>
      </c>
      <c r="C1137" s="8">
        <v>11.8125</v>
      </c>
      <c r="D1137">
        <v>0.90858041499999997</v>
      </c>
      <c r="E1137" s="6">
        <v>158.26152695990169</v>
      </c>
      <c r="F1137" s="9">
        <v>120.41059450530177</v>
      </c>
      <c r="G1137" s="9">
        <v>136.8285158001751</v>
      </c>
      <c r="H1137" s="9">
        <v>199.06773357258865</v>
      </c>
      <c r="I1137" s="9">
        <f t="shared" si="27"/>
        <v>143.79332384376116</v>
      </c>
    </row>
    <row r="1138" spans="1:9" x14ac:dyDescent="0.25">
      <c r="A1138" s="14"/>
      <c r="B1138" s="5">
        <f>DATE(YEAR(siječanj!B1138),MONTH(siječanj!B1138)+9,DAY(siječanj!B1138))</f>
        <v>44116</v>
      </c>
      <c r="C1138" s="8">
        <v>11.8229166666667</v>
      </c>
      <c r="D1138">
        <v>0.90858041499999997</v>
      </c>
      <c r="E1138" s="6">
        <v>158.25486813665967</v>
      </c>
      <c r="F1138" s="9">
        <v>115.76346751255761</v>
      </c>
      <c r="G1138" s="9">
        <v>132.08479226943328</v>
      </c>
      <c r="H1138" s="9">
        <v>216.98821980816939</v>
      </c>
      <c r="I1138" s="9">
        <f t="shared" si="27"/>
        <v>143.78727376737652</v>
      </c>
    </row>
    <row r="1139" spans="1:9" x14ac:dyDescent="0.25">
      <c r="A1139" s="14"/>
      <c r="B1139" s="5">
        <f>DATE(YEAR(siječanj!B1139),MONTH(siječanj!B1139)+9,DAY(siječanj!B1139))</f>
        <v>44116</v>
      </c>
      <c r="C1139" s="8">
        <v>11.8333333333333</v>
      </c>
      <c r="D1139">
        <v>0.90858041499999997</v>
      </c>
      <c r="E1139" s="6">
        <v>158.16294241651715</v>
      </c>
      <c r="F1139" s="9">
        <v>110.54771303281291</v>
      </c>
      <c r="G1139" s="9">
        <v>123.01293499295548</v>
      </c>
      <c r="H1139" s="9">
        <v>222.91999169662301</v>
      </c>
      <c r="I1139" s="9">
        <f t="shared" si="27"/>
        <v>143.70375185842025</v>
      </c>
    </row>
    <row r="1140" spans="1:9" x14ac:dyDescent="0.25">
      <c r="A1140" s="14"/>
      <c r="B1140" s="5">
        <f>DATE(YEAR(siječanj!B1140),MONTH(siječanj!B1140)+9,DAY(siječanj!B1140))</f>
        <v>44116</v>
      </c>
      <c r="C1140" s="8">
        <v>11.84375</v>
      </c>
      <c r="D1140">
        <v>0.90858041499999997</v>
      </c>
      <c r="E1140" s="6">
        <v>156.9283562730698</v>
      </c>
      <c r="F1140" s="9">
        <v>93.366518065968449</v>
      </c>
      <c r="G1140" s="9">
        <v>105.67454146279154</v>
      </c>
      <c r="H1140" s="9">
        <v>223.46154263887007</v>
      </c>
      <c r="I1140" s="9">
        <f t="shared" si="27"/>
        <v>142.58203106785359</v>
      </c>
    </row>
    <row r="1141" spans="1:9" x14ac:dyDescent="0.25">
      <c r="A1141" s="14"/>
      <c r="B1141" s="5">
        <f>DATE(YEAR(siječanj!B1141),MONTH(siječanj!B1141)+9,DAY(siječanj!B1141))</f>
        <v>44116</v>
      </c>
      <c r="C1141" s="8">
        <v>11.8541666666667</v>
      </c>
      <c r="D1141">
        <v>0.90858041499999997</v>
      </c>
      <c r="E1141" s="6">
        <v>156.52812485229927</v>
      </c>
      <c r="F1141" s="9">
        <v>86.959695839560339</v>
      </c>
      <c r="G1141" s="9">
        <v>99.66403665732237</v>
      </c>
      <c r="H1141" s="9">
        <v>223.5572618974393</v>
      </c>
      <c r="I1141" s="9">
        <f t="shared" si="27"/>
        <v>142.21838863747388</v>
      </c>
    </row>
    <row r="1142" spans="1:9" x14ac:dyDescent="0.25">
      <c r="A1142" s="14"/>
      <c r="B1142" s="5">
        <f>DATE(YEAR(siječanj!B1142),MONTH(siječanj!B1142)+9,DAY(siječanj!B1142))</f>
        <v>44116</v>
      </c>
      <c r="C1142" s="8">
        <v>11.8645833333333</v>
      </c>
      <c r="D1142">
        <v>0.90858041499999997</v>
      </c>
      <c r="E1142" s="6">
        <v>155.71183613470225</v>
      </c>
      <c r="F1142" s="9">
        <v>83.744680124505649</v>
      </c>
      <c r="G1142" s="9">
        <v>95.631025812129835</v>
      </c>
      <c r="H1142" s="9">
        <v>224.50660199796309</v>
      </c>
      <c r="I1142" s="9">
        <f t="shared" si="27"/>
        <v>141.47672469567976</v>
      </c>
    </row>
    <row r="1143" spans="1:9" x14ac:dyDescent="0.25">
      <c r="A1143" s="14"/>
      <c r="B1143" s="5">
        <f>DATE(YEAR(siječanj!B1143),MONTH(siječanj!B1143)+9,DAY(siječanj!B1143))</f>
        <v>44116</v>
      </c>
      <c r="C1143" s="8">
        <v>11.875</v>
      </c>
      <c r="D1143">
        <v>0.90858041499999997</v>
      </c>
      <c r="E1143" s="6">
        <v>152.65980630555319</v>
      </c>
      <c r="F1143" s="9">
        <v>81.099282070633151</v>
      </c>
      <c r="G1143" s="9">
        <v>88.530823855614258</v>
      </c>
      <c r="H1143" s="9">
        <v>225.90832850090567</v>
      </c>
      <c r="I1143" s="9">
        <f t="shared" si="27"/>
        <v>138.70371016691914</v>
      </c>
    </row>
    <row r="1144" spans="1:9" x14ac:dyDescent="0.25">
      <c r="A1144" s="14"/>
      <c r="B1144" s="5">
        <f>DATE(YEAR(siječanj!B1144),MONTH(siječanj!B1144)+9,DAY(siječanj!B1144))</f>
        <v>44116</v>
      </c>
      <c r="C1144" s="8">
        <v>11.8854166666667</v>
      </c>
      <c r="D1144">
        <v>0.90858041499999997</v>
      </c>
      <c r="E1144" s="6">
        <v>157.86589793187295</v>
      </c>
      <c r="F1144" s="9">
        <v>76.980097585409737</v>
      </c>
      <c r="G1144" s="9">
        <v>73.234983991172953</v>
      </c>
      <c r="H1144" s="9">
        <v>231.94763032070119</v>
      </c>
      <c r="I1144" s="9">
        <f t="shared" si="27"/>
        <v>143.43386305728876</v>
      </c>
    </row>
    <row r="1145" spans="1:9" x14ac:dyDescent="0.25">
      <c r="A1145" s="14"/>
      <c r="B1145" s="5">
        <f>DATE(YEAR(siječanj!B1145),MONTH(siječanj!B1145)+9,DAY(siječanj!B1145))</f>
        <v>44116</v>
      </c>
      <c r="C1145" s="8">
        <v>11.8958333333333</v>
      </c>
      <c r="D1145">
        <v>0.90858041499999997</v>
      </c>
      <c r="E1145" s="6">
        <v>160.06583073985308</v>
      </c>
      <c r="F1145" s="9">
        <v>72.987595505869848</v>
      </c>
      <c r="G1145" s="9">
        <v>63.291048707296326</v>
      </c>
      <c r="H1145" s="9">
        <v>235.99724856442131</v>
      </c>
      <c r="I1145" s="9">
        <f t="shared" si="27"/>
        <v>145.43267892093547</v>
      </c>
    </row>
    <row r="1146" spans="1:9" x14ac:dyDescent="0.25">
      <c r="A1146" s="14"/>
      <c r="B1146" s="5">
        <f>DATE(YEAR(siječanj!B1146),MONTH(siječanj!B1146)+9,DAY(siječanj!B1146))</f>
        <v>44116</v>
      </c>
      <c r="C1146" s="8">
        <v>11.90625</v>
      </c>
      <c r="D1146">
        <v>0.90858041499999997</v>
      </c>
      <c r="E1146" s="6">
        <v>156.72397726748775</v>
      </c>
      <c r="F1146" s="9">
        <v>71.445415188504285</v>
      </c>
      <c r="G1146" s="9">
        <v>59.744545960860208</v>
      </c>
      <c r="H1146" s="9">
        <v>237.31659684766998</v>
      </c>
      <c r="I1146" s="9">
        <f t="shared" si="27"/>
        <v>142.39633630614458</v>
      </c>
    </row>
    <row r="1147" spans="1:9" x14ac:dyDescent="0.25">
      <c r="A1147" s="14"/>
      <c r="B1147" s="5">
        <f>DATE(YEAR(siječanj!B1147),MONTH(siječanj!B1147)+9,DAY(siječanj!B1147))</f>
        <v>44116</v>
      </c>
      <c r="C1147" s="8">
        <v>11.9166666666667</v>
      </c>
      <c r="D1147">
        <v>0.90858041499999997</v>
      </c>
      <c r="E1147" s="6">
        <v>151.70879309069213</v>
      </c>
      <c r="F1147" s="9">
        <v>70.871956609730375</v>
      </c>
      <c r="G1147" s="9">
        <v>57.135037157739959</v>
      </c>
      <c r="H1147" s="9">
        <v>235.65430579968407</v>
      </c>
      <c r="I1147" s="9">
        <f t="shared" si="27"/>
        <v>137.83963818549017</v>
      </c>
    </row>
    <row r="1148" spans="1:9" x14ac:dyDescent="0.25">
      <c r="A1148" s="14"/>
      <c r="B1148" s="5">
        <f>DATE(YEAR(siječanj!B1148),MONTH(siječanj!B1148)+9,DAY(siječanj!B1148))</f>
        <v>44116</v>
      </c>
      <c r="C1148" s="8">
        <v>11.9270833333333</v>
      </c>
      <c r="D1148">
        <v>0.90858041499999997</v>
      </c>
      <c r="E1148" s="6">
        <v>144.53220016874371</v>
      </c>
      <c r="F1148" s="9">
        <v>69.70081611847263</v>
      </c>
      <c r="G1148" s="9">
        <v>54.742919863179786</v>
      </c>
      <c r="H1148" s="9">
        <v>237.01999033408777</v>
      </c>
      <c r="I1148" s="9">
        <f t="shared" si="27"/>
        <v>131.31912641018022</v>
      </c>
    </row>
    <row r="1149" spans="1:9" x14ac:dyDescent="0.25">
      <c r="A1149" s="14"/>
      <c r="B1149" s="5">
        <f>DATE(YEAR(siječanj!B1149),MONTH(siječanj!B1149)+9,DAY(siječanj!B1149))</f>
        <v>44116</v>
      </c>
      <c r="C1149" s="8">
        <v>11.9375</v>
      </c>
      <c r="D1149">
        <v>0.90858041499999997</v>
      </c>
      <c r="E1149" s="6">
        <v>134.52019570973007</v>
      </c>
      <c r="F1149" s="9">
        <v>66.555990976455718</v>
      </c>
      <c r="G1149" s="9">
        <v>52.870445550200003</v>
      </c>
      <c r="H1149" s="9">
        <v>236.35469336984559</v>
      </c>
      <c r="I1149" s="9">
        <f t="shared" si="27"/>
        <v>122.22241524382777</v>
      </c>
    </row>
    <row r="1150" spans="1:9" x14ac:dyDescent="0.25">
      <c r="A1150" s="14"/>
      <c r="B1150" s="5">
        <f>DATE(YEAR(siječanj!B1150),MONTH(siječanj!B1150)+9,DAY(siječanj!B1150))</f>
        <v>44116</v>
      </c>
      <c r="C1150" s="8">
        <v>11.9479166666667</v>
      </c>
      <c r="D1150">
        <v>0.90858041499999997</v>
      </c>
      <c r="E1150" s="6">
        <v>122.35718182793372</v>
      </c>
      <c r="F1150" s="9">
        <v>64.577511167663673</v>
      </c>
      <c r="G1150" s="9">
        <v>51.936434824609762</v>
      </c>
      <c r="H1150" s="9">
        <v>234.62386128712913</v>
      </c>
      <c r="I1150" s="9">
        <f t="shared" si="27"/>
        <v>111.17133904345447</v>
      </c>
    </row>
    <row r="1151" spans="1:9" x14ac:dyDescent="0.25">
      <c r="A1151" s="14"/>
      <c r="B1151" s="5">
        <f>DATE(YEAR(siječanj!B1151),MONTH(siječanj!B1151)+9,DAY(siječanj!B1151))</f>
        <v>44116</v>
      </c>
      <c r="C1151" s="8">
        <v>11.9583333333333</v>
      </c>
      <c r="D1151">
        <v>0.90858041499999997</v>
      </c>
      <c r="E1151" s="6">
        <v>110.85760360459599</v>
      </c>
      <c r="F1151" s="9">
        <v>62.494224615854414</v>
      </c>
      <c r="G1151" s="9">
        <v>50.967224526015961</v>
      </c>
      <c r="H1151" s="9">
        <v>234.46516441867607</v>
      </c>
      <c r="I1151" s="9">
        <f t="shared" si="27"/>
        <v>100.72304748896931</v>
      </c>
    </row>
    <row r="1152" spans="1:9" x14ac:dyDescent="0.25">
      <c r="A1152" s="14"/>
      <c r="B1152" s="5">
        <f>DATE(YEAR(siječanj!B1152),MONTH(siječanj!B1152)+9,DAY(siječanj!B1152))</f>
        <v>44116</v>
      </c>
      <c r="C1152" s="8">
        <v>11.96875</v>
      </c>
      <c r="D1152">
        <v>0.90858041499999997</v>
      </c>
      <c r="E1152" s="6">
        <v>100.77031055389496</v>
      </c>
      <c r="F1152" s="9">
        <v>60.700088888275552</v>
      </c>
      <c r="G1152" s="9">
        <v>50.591902189908964</v>
      </c>
      <c r="H1152" s="9">
        <v>234.40356144292363</v>
      </c>
      <c r="I1152" s="9">
        <f t="shared" si="27"/>
        <v>91.557930582736759</v>
      </c>
    </row>
    <row r="1153" spans="1:9" x14ac:dyDescent="0.25">
      <c r="A1153" s="14"/>
      <c r="B1153" s="5">
        <f>DATE(YEAR(siječanj!B1153),MONTH(siječanj!B1153)+9,DAY(siječanj!B1153))</f>
        <v>44116</v>
      </c>
      <c r="C1153" s="8">
        <v>11.9791666666667</v>
      </c>
      <c r="D1153">
        <v>0.90858041499999997</v>
      </c>
      <c r="E1153" s="6">
        <v>91.730437689210191</v>
      </c>
      <c r="F1153" s="9">
        <v>60.265945421276825</v>
      </c>
      <c r="G1153" s="9">
        <v>50.758706792270267</v>
      </c>
      <c r="H1153" s="9">
        <v>234.16390790815575</v>
      </c>
      <c r="I1153" s="9">
        <f t="shared" si="27"/>
        <v>83.344479143794231</v>
      </c>
    </row>
    <row r="1154" spans="1:9" ht="15.75" thickBot="1" x14ac:dyDescent="0.3">
      <c r="A1154" s="14"/>
      <c r="B1154" s="5">
        <f>DATE(YEAR(siječanj!B1154),MONTH(siječanj!B1154)+9,DAY(siječanj!B1154))</f>
        <v>44116</v>
      </c>
      <c r="C1154" s="8">
        <v>11.9895833333333</v>
      </c>
      <c r="D1154">
        <v>0.90858041499999997</v>
      </c>
      <c r="E1154" s="6">
        <v>83.887768814887181</v>
      </c>
      <c r="F1154" s="9">
        <v>58.357899736430142</v>
      </c>
      <c r="G1154" s="9">
        <v>49.645671054358331</v>
      </c>
      <c r="H1154" s="9">
        <v>235.16546913144259</v>
      </c>
      <c r="I1154" s="9">
        <f t="shared" si="27"/>
        <v>76.218783803254254</v>
      </c>
    </row>
    <row r="1155" spans="1:9" x14ac:dyDescent="0.25">
      <c r="A1155" s="13">
        <f t="shared" ref="A1155" si="28">A1059+1</f>
        <v>287</v>
      </c>
      <c r="B1155" s="5">
        <f>DATE(YEAR(siječanj!B1155),MONTH(siječanj!B1155)+9,DAY(siječanj!B1155))</f>
        <v>44117</v>
      </c>
      <c r="C1155" s="8">
        <v>12</v>
      </c>
      <c r="D1155">
        <v>0.90801844300000001</v>
      </c>
      <c r="E1155" s="6">
        <v>76.46650931870208</v>
      </c>
      <c r="F1155" s="9">
        <v>57.547302426427173</v>
      </c>
      <c r="G1155" s="9">
        <v>49.147182161523098</v>
      </c>
      <c r="H1155" s="9">
        <v>236.02809447584065</v>
      </c>
      <c r="I1155" s="9">
        <f t="shared" si="27"/>
        <v>69.43300073321285</v>
      </c>
    </row>
    <row r="1156" spans="1:9" x14ac:dyDescent="0.25">
      <c r="A1156" s="14"/>
      <c r="B1156" s="5">
        <f>DATE(YEAR(siječanj!B1156),MONTH(siječanj!B1156)+9,DAY(siječanj!B1156))</f>
        <v>44117</v>
      </c>
      <c r="C1156" s="8">
        <v>12.0104166666667</v>
      </c>
      <c r="D1156">
        <v>0.90801844300000001</v>
      </c>
      <c r="E1156" s="6">
        <v>70.847458446333476</v>
      </c>
      <c r="F1156" s="9">
        <v>57.26691943486977</v>
      </c>
      <c r="G1156" s="9">
        <v>49.525699376051115</v>
      </c>
      <c r="H1156" s="9">
        <v>236.08302293902798</v>
      </c>
      <c r="I1156" s="9">
        <f t="shared" ref="I1156:I1219" si="29">D1156*E1156</f>
        <v>64.330798908946917</v>
      </c>
    </row>
    <row r="1157" spans="1:9" x14ac:dyDescent="0.25">
      <c r="A1157" s="14"/>
      <c r="B1157" s="5">
        <f>DATE(YEAR(siječanj!B1157),MONTH(siječanj!B1157)+9,DAY(siječanj!B1157))</f>
        <v>44117</v>
      </c>
      <c r="C1157" s="8">
        <v>12.0208333333333</v>
      </c>
      <c r="D1157">
        <v>0.90801844300000001</v>
      </c>
      <c r="E1157" s="6">
        <v>66.550866154453956</v>
      </c>
      <c r="F1157" s="9">
        <v>56.781067315344735</v>
      </c>
      <c r="G1157" s="9">
        <v>48.615837937725736</v>
      </c>
      <c r="H1157" s="9">
        <v>236.31786675175894</v>
      </c>
      <c r="I1157" s="9">
        <f t="shared" si="29"/>
        <v>60.429413865868682</v>
      </c>
    </row>
    <row r="1158" spans="1:9" x14ac:dyDescent="0.25">
      <c r="A1158" s="14"/>
      <c r="B1158" s="5">
        <f>DATE(YEAR(siječanj!B1158),MONTH(siječanj!B1158)+9,DAY(siječanj!B1158))</f>
        <v>44117</v>
      </c>
      <c r="C1158" s="8">
        <v>12.03125</v>
      </c>
      <c r="D1158">
        <v>0.90801844300000001</v>
      </c>
      <c r="E1158" s="6">
        <v>63.089736734183262</v>
      </c>
      <c r="F1158" s="9">
        <v>56.316412110055062</v>
      </c>
      <c r="G1158" s="9">
        <v>48.862430635053904</v>
      </c>
      <c r="H1158" s="9">
        <v>236.102273806558</v>
      </c>
      <c r="I1158" s="9">
        <f t="shared" si="29"/>
        <v>57.286644518652992</v>
      </c>
    </row>
    <row r="1159" spans="1:9" x14ac:dyDescent="0.25">
      <c r="A1159" s="14"/>
      <c r="B1159" s="5">
        <f>DATE(YEAR(siječanj!B1159),MONTH(siječanj!B1159)+9,DAY(siječanj!B1159))</f>
        <v>44117</v>
      </c>
      <c r="C1159" s="8">
        <v>12.0416666666667</v>
      </c>
      <c r="D1159">
        <v>0.90801844300000001</v>
      </c>
      <c r="E1159" s="6">
        <v>59.82368918826662</v>
      </c>
      <c r="F1159" s="9">
        <v>55.91720821669989</v>
      </c>
      <c r="G1159" s="9">
        <v>48.582930689989254</v>
      </c>
      <c r="H1159" s="9">
        <v>235.99442442501856</v>
      </c>
      <c r="I1159" s="9">
        <f t="shared" si="29"/>
        <v>54.32101311124579</v>
      </c>
    </row>
    <row r="1160" spans="1:9" x14ac:dyDescent="0.25">
      <c r="A1160" s="14"/>
      <c r="B1160" s="5">
        <f>DATE(YEAR(siječanj!B1160),MONTH(siječanj!B1160)+9,DAY(siječanj!B1160))</f>
        <v>44117</v>
      </c>
      <c r="C1160" s="8">
        <v>12.0520833333333</v>
      </c>
      <c r="D1160">
        <v>0.90801844300000001</v>
      </c>
      <c r="E1160" s="6">
        <v>58.194480883293295</v>
      </c>
      <c r="F1160" s="9">
        <v>55.079321227134159</v>
      </c>
      <c r="G1160" s="9">
        <v>46.939297531110874</v>
      </c>
      <c r="H1160" s="9">
        <v>236.30182835527808</v>
      </c>
      <c r="I1160" s="9">
        <f t="shared" si="29"/>
        <v>52.84166192284124</v>
      </c>
    </row>
    <row r="1161" spans="1:9" x14ac:dyDescent="0.25">
      <c r="A1161" s="14"/>
      <c r="B1161" s="5">
        <f>DATE(YEAR(siječanj!B1161),MONTH(siječanj!B1161)+9,DAY(siječanj!B1161))</f>
        <v>44117</v>
      </c>
      <c r="C1161" s="8">
        <v>12.0625</v>
      </c>
      <c r="D1161">
        <v>0.90801844300000001</v>
      </c>
      <c r="E1161" s="6">
        <v>56.225255547680476</v>
      </c>
      <c r="F1161" s="9">
        <v>54.697852631016417</v>
      </c>
      <c r="G1161" s="9">
        <v>47.081936871815202</v>
      </c>
      <c r="H1161" s="9">
        <v>235.83799265812254</v>
      </c>
      <c r="I1161" s="9">
        <f t="shared" si="29"/>
        <v>51.053568999681936</v>
      </c>
    </row>
    <row r="1162" spans="1:9" x14ac:dyDescent="0.25">
      <c r="A1162" s="14"/>
      <c r="B1162" s="5">
        <f>DATE(YEAR(siječanj!B1162),MONTH(siječanj!B1162)+9,DAY(siječanj!B1162))</f>
        <v>44117</v>
      </c>
      <c r="C1162" s="8">
        <v>12.0729166666667</v>
      </c>
      <c r="D1162">
        <v>0.90801844300000001</v>
      </c>
      <c r="E1162" s="6">
        <v>55.016255133203714</v>
      </c>
      <c r="F1162" s="9">
        <v>54.760636860880993</v>
      </c>
      <c r="G1162" s="9">
        <v>46.619190681315104</v>
      </c>
      <c r="H1162" s="9">
        <v>236.07453355002804</v>
      </c>
      <c r="I1162" s="9">
        <f t="shared" si="29"/>
        <v>49.955774325742397</v>
      </c>
    </row>
    <row r="1163" spans="1:9" x14ac:dyDescent="0.25">
      <c r="A1163" s="14"/>
      <c r="B1163" s="5">
        <f>DATE(YEAR(siječanj!B1163),MONTH(siječanj!B1163)+9,DAY(siječanj!B1163))</f>
        <v>44117</v>
      </c>
      <c r="C1163" s="8">
        <v>12.0833333333333</v>
      </c>
      <c r="D1163">
        <v>0.90801844300000001</v>
      </c>
      <c r="E1163" s="6">
        <v>53.896276016265389</v>
      </c>
      <c r="F1163" s="9">
        <v>54.782249009450588</v>
      </c>
      <c r="G1163" s="9">
        <v>47.260390799619131</v>
      </c>
      <c r="H1163" s="9">
        <v>236.18060598984357</v>
      </c>
      <c r="I1163" s="9">
        <f t="shared" si="29"/>
        <v>48.938812631787542</v>
      </c>
    </row>
    <row r="1164" spans="1:9" x14ac:dyDescent="0.25">
      <c r="A1164" s="14"/>
      <c r="B1164" s="5">
        <f>DATE(YEAR(siječanj!B1164),MONTH(siječanj!B1164)+9,DAY(siječanj!B1164))</f>
        <v>44117</v>
      </c>
      <c r="C1164" s="8">
        <v>12.09375</v>
      </c>
      <c r="D1164">
        <v>0.90801844300000001</v>
      </c>
      <c r="E1164" s="6">
        <v>52.913634880452264</v>
      </c>
      <c r="F1164" s="9">
        <v>54.860117425033991</v>
      </c>
      <c r="G1164" s="9">
        <v>47.300298824695659</v>
      </c>
      <c r="H1164" s="9">
        <v>236.38331810411006</v>
      </c>
      <c r="I1164" s="9">
        <f t="shared" si="29"/>
        <v>48.046556357618755</v>
      </c>
    </row>
    <row r="1165" spans="1:9" x14ac:dyDescent="0.25">
      <c r="A1165" s="14"/>
      <c r="B1165" s="5">
        <f>DATE(YEAR(siječanj!B1165),MONTH(siječanj!B1165)+9,DAY(siječanj!B1165))</f>
        <v>44117</v>
      </c>
      <c r="C1165" s="8">
        <v>12.1041666666667</v>
      </c>
      <c r="D1165">
        <v>0.90801844300000001</v>
      </c>
      <c r="E1165" s="6">
        <v>53.011089429674918</v>
      </c>
      <c r="F1165" s="9">
        <v>55.744131359440765</v>
      </c>
      <c r="G1165" s="9">
        <v>48.603976951587704</v>
      </c>
      <c r="H1165" s="9">
        <v>236.06843604438222</v>
      </c>
      <c r="I1165" s="9">
        <f t="shared" si="29"/>
        <v>48.13504688566718</v>
      </c>
    </row>
    <row r="1166" spans="1:9" x14ac:dyDescent="0.25">
      <c r="A1166" s="14"/>
      <c r="B1166" s="5">
        <f>DATE(YEAR(siječanj!B1166),MONTH(siječanj!B1166)+9,DAY(siječanj!B1166))</f>
        <v>44117</v>
      </c>
      <c r="C1166" s="8">
        <v>12.1145833333333</v>
      </c>
      <c r="D1166">
        <v>0.90801844300000001</v>
      </c>
      <c r="E1166" s="6">
        <v>52.526578119206782</v>
      </c>
      <c r="F1166" s="9">
        <v>55.67002800133033</v>
      </c>
      <c r="G1166" s="9">
        <v>48.142955995434953</v>
      </c>
      <c r="H1166" s="9">
        <v>235.88136401213157</v>
      </c>
      <c r="I1166" s="9">
        <f t="shared" si="29"/>
        <v>47.695101679920008</v>
      </c>
    </row>
    <row r="1167" spans="1:9" x14ac:dyDescent="0.25">
      <c r="A1167" s="14"/>
      <c r="B1167" s="5">
        <f>DATE(YEAR(siječanj!B1167),MONTH(siječanj!B1167)+9,DAY(siječanj!B1167))</f>
        <v>44117</v>
      </c>
      <c r="C1167" s="8">
        <v>12.125</v>
      </c>
      <c r="D1167">
        <v>0.90801844300000001</v>
      </c>
      <c r="E1167" s="6">
        <v>52.849490334879555</v>
      </c>
      <c r="F1167" s="9">
        <v>55.157620847603113</v>
      </c>
      <c r="G1167" s="9">
        <v>47.654175539401585</v>
      </c>
      <c r="H1167" s="9">
        <v>235.92704439209976</v>
      </c>
      <c r="I1167" s="9">
        <f t="shared" si="29"/>
        <v>47.988311927220884</v>
      </c>
    </row>
    <row r="1168" spans="1:9" x14ac:dyDescent="0.25">
      <c r="A1168" s="14"/>
      <c r="B1168" s="5">
        <f>DATE(YEAR(siječanj!B1168),MONTH(siječanj!B1168)+9,DAY(siječanj!B1168))</f>
        <v>44117</v>
      </c>
      <c r="C1168" s="8">
        <v>12.1354166666667</v>
      </c>
      <c r="D1168">
        <v>0.90801844300000001</v>
      </c>
      <c r="E1168" s="6">
        <v>53.322690781114211</v>
      </c>
      <c r="F1168" s="9">
        <v>54.936867902025206</v>
      </c>
      <c r="G1168" s="9">
        <v>47.968060363472425</v>
      </c>
      <c r="H1168" s="9">
        <v>235.6909457390615</v>
      </c>
      <c r="I1168" s="9">
        <f t="shared" si="29"/>
        <v>48.417986659637783</v>
      </c>
    </row>
    <row r="1169" spans="1:9" x14ac:dyDescent="0.25">
      <c r="A1169" s="14"/>
      <c r="B1169" s="5">
        <f>DATE(YEAR(siječanj!B1169),MONTH(siječanj!B1169)+9,DAY(siječanj!B1169))</f>
        <v>44117</v>
      </c>
      <c r="C1169" s="8">
        <v>12.1458333333333</v>
      </c>
      <c r="D1169">
        <v>0.90801844300000001</v>
      </c>
      <c r="E1169" s="6">
        <v>53.831046159955505</v>
      </c>
      <c r="F1169" s="9">
        <v>54.760333420405971</v>
      </c>
      <c r="G1169" s="9">
        <v>47.156461404583453</v>
      </c>
      <c r="H1169" s="9">
        <v>235.39490125817065</v>
      </c>
      <c r="I1169" s="9">
        <f t="shared" si="29"/>
        <v>48.879582719223926</v>
      </c>
    </row>
    <row r="1170" spans="1:9" x14ac:dyDescent="0.25">
      <c r="A1170" s="14"/>
      <c r="B1170" s="5">
        <f>DATE(YEAR(siječanj!B1170),MONTH(siječanj!B1170)+9,DAY(siječanj!B1170))</f>
        <v>44117</v>
      </c>
      <c r="C1170" s="8">
        <v>12.15625</v>
      </c>
      <c r="D1170">
        <v>0.90801844300000001</v>
      </c>
      <c r="E1170" s="6">
        <v>54.50034726262686</v>
      </c>
      <c r="F1170" s="9">
        <v>54.190013054965824</v>
      </c>
      <c r="G1170" s="9">
        <v>47.095039866939395</v>
      </c>
      <c r="H1170" s="9">
        <v>235.47993291106798</v>
      </c>
      <c r="I1170" s="9">
        <f t="shared" si="29"/>
        <v>49.487320464369752</v>
      </c>
    </row>
    <row r="1171" spans="1:9" x14ac:dyDescent="0.25">
      <c r="A1171" s="14"/>
      <c r="B1171" s="5">
        <f>DATE(YEAR(siječanj!B1171),MONTH(siječanj!B1171)+9,DAY(siječanj!B1171))</f>
        <v>44117</v>
      </c>
      <c r="C1171" s="8">
        <v>12.1666666666667</v>
      </c>
      <c r="D1171">
        <v>0.90801844300000001</v>
      </c>
      <c r="E1171" s="6">
        <v>57.202741209250746</v>
      </c>
      <c r="F1171" s="9">
        <v>54.381080738283444</v>
      </c>
      <c r="G1171" s="9">
        <v>47.45913619899455</v>
      </c>
      <c r="H1171" s="9">
        <v>235.55184813851022</v>
      </c>
      <c r="I1171" s="9">
        <f t="shared" si="29"/>
        <v>51.941144008155803</v>
      </c>
    </row>
    <row r="1172" spans="1:9" x14ac:dyDescent="0.25">
      <c r="A1172" s="14"/>
      <c r="B1172" s="5">
        <f>DATE(YEAR(siječanj!B1172),MONTH(siječanj!B1172)+9,DAY(siječanj!B1172))</f>
        <v>44117</v>
      </c>
      <c r="C1172" s="8">
        <v>12.1770833333333</v>
      </c>
      <c r="D1172">
        <v>0.90801844300000001</v>
      </c>
      <c r="E1172" s="6">
        <v>59.508267900499852</v>
      </c>
      <c r="F1172" s="9">
        <v>54.443996725196385</v>
      </c>
      <c r="G1172" s="9">
        <v>48.871036838800514</v>
      </c>
      <c r="H1172" s="9">
        <v>234.77302156890335</v>
      </c>
      <c r="I1172" s="9">
        <f t="shared" si="29"/>
        <v>54.034604764638758</v>
      </c>
    </row>
    <row r="1173" spans="1:9" x14ac:dyDescent="0.25">
      <c r="A1173" s="14"/>
      <c r="B1173" s="5">
        <f>DATE(YEAR(siječanj!B1173),MONTH(siječanj!B1173)+9,DAY(siječanj!B1173))</f>
        <v>44117</v>
      </c>
      <c r="C1173" s="8">
        <v>12.1875</v>
      </c>
      <c r="D1173">
        <v>0.90801844300000001</v>
      </c>
      <c r="E1173" s="6">
        <v>63.327445602715102</v>
      </c>
      <c r="F1173" s="9">
        <v>54.30877805983399</v>
      </c>
      <c r="G1173" s="9">
        <v>47.224408481402428</v>
      </c>
      <c r="H1173" s="9">
        <v>225.97514350628759</v>
      </c>
      <c r="I1173" s="9">
        <f t="shared" si="29"/>
        <v>57.502488555344563</v>
      </c>
    </row>
    <row r="1174" spans="1:9" x14ac:dyDescent="0.25">
      <c r="A1174" s="14"/>
      <c r="B1174" s="5">
        <f>DATE(YEAR(siječanj!B1174),MONTH(siječanj!B1174)+9,DAY(siječanj!B1174))</f>
        <v>44117</v>
      </c>
      <c r="C1174" s="8">
        <v>12.1979166666667</v>
      </c>
      <c r="D1174">
        <v>0.90801844300000001</v>
      </c>
      <c r="E1174" s="6">
        <v>67.933677147208058</v>
      </c>
      <c r="F1174" s="9">
        <v>55.077161210068546</v>
      </c>
      <c r="G1174" s="9">
        <v>46.738782967809819</v>
      </c>
      <c r="H1174" s="9">
        <v>206.84684202908812</v>
      </c>
      <c r="I1174" s="9">
        <f t="shared" si="29"/>
        <v>61.685031750472547</v>
      </c>
    </row>
    <row r="1175" spans="1:9" x14ac:dyDescent="0.25">
      <c r="A1175" s="14"/>
      <c r="B1175" s="5">
        <f>DATE(YEAR(siječanj!B1175),MONTH(siječanj!B1175)+9,DAY(siječanj!B1175))</f>
        <v>44117</v>
      </c>
      <c r="C1175" s="8">
        <v>12.2083333333333</v>
      </c>
      <c r="D1175">
        <v>0.90801844300000001</v>
      </c>
      <c r="E1175" s="6">
        <v>74.0693855787231</v>
      </c>
      <c r="F1175" s="9">
        <v>55.856264592874581</v>
      </c>
      <c r="G1175" s="9">
        <v>47.760952369830001</v>
      </c>
      <c r="H1175" s="9">
        <v>192.19804392473748</v>
      </c>
      <c r="I1175" s="9">
        <f t="shared" si="29"/>
        <v>67.256368167158797</v>
      </c>
    </row>
    <row r="1176" spans="1:9" x14ac:dyDescent="0.25">
      <c r="A1176" s="14"/>
      <c r="B1176" s="5">
        <f>DATE(YEAR(siječanj!B1176),MONTH(siječanj!B1176)+9,DAY(siječanj!B1176))</f>
        <v>44117</v>
      </c>
      <c r="C1176" s="8">
        <v>12.21875</v>
      </c>
      <c r="D1176">
        <v>0.90801844300000001</v>
      </c>
      <c r="E1176" s="6">
        <v>80.321555895353811</v>
      </c>
      <c r="F1176" s="9">
        <v>60.647937052950205</v>
      </c>
      <c r="G1176" s="9">
        <v>47.790916335821116</v>
      </c>
      <c r="H1176" s="9">
        <v>169.32949175451049</v>
      </c>
      <c r="I1176" s="9">
        <f t="shared" si="29"/>
        <v>72.933454123436633</v>
      </c>
    </row>
    <row r="1177" spans="1:9" x14ac:dyDescent="0.25">
      <c r="A1177" s="14"/>
      <c r="B1177" s="5">
        <f>DATE(YEAR(siječanj!B1177),MONTH(siječanj!B1177)+9,DAY(siječanj!B1177))</f>
        <v>44117</v>
      </c>
      <c r="C1177" s="8">
        <v>12.2291666666667</v>
      </c>
      <c r="D1177">
        <v>0.90801844300000001</v>
      </c>
      <c r="E1177" s="6">
        <v>85.223480499135718</v>
      </c>
      <c r="F1177" s="9">
        <v>66.285793204000669</v>
      </c>
      <c r="G1177" s="9">
        <v>50.168728562251182</v>
      </c>
      <c r="H1177" s="9">
        <v>143.143782708841</v>
      </c>
      <c r="I1177" s="9">
        <f t="shared" si="29"/>
        <v>77.384492069866084</v>
      </c>
    </row>
    <row r="1178" spans="1:9" x14ac:dyDescent="0.25">
      <c r="A1178" s="14"/>
      <c r="B1178" s="5">
        <f>DATE(YEAR(siječanj!B1178),MONTH(siječanj!B1178)+9,DAY(siječanj!B1178))</f>
        <v>44117</v>
      </c>
      <c r="C1178" s="8">
        <v>12.2395833333333</v>
      </c>
      <c r="D1178">
        <v>0.90801844300000001</v>
      </c>
      <c r="E1178" s="6">
        <v>90.816916846548921</v>
      </c>
      <c r="F1178" s="9">
        <v>67.762825649906759</v>
      </c>
      <c r="G1178" s="9">
        <v>53.612492005863444</v>
      </c>
      <c r="H1178" s="9">
        <v>112.68788204601428</v>
      </c>
      <c r="I1178" s="9">
        <f t="shared" si="29"/>
        <v>82.463435433063822</v>
      </c>
    </row>
    <row r="1179" spans="1:9" x14ac:dyDescent="0.25">
      <c r="A1179" s="14"/>
      <c r="B1179" s="5">
        <f>DATE(YEAR(siječanj!B1179),MONTH(siječanj!B1179)+9,DAY(siječanj!B1179))</f>
        <v>44117</v>
      </c>
      <c r="C1179" s="8">
        <v>12.25</v>
      </c>
      <c r="D1179">
        <v>0.90801844300000001</v>
      </c>
      <c r="E1179" s="6">
        <v>95.876604721358817</v>
      </c>
      <c r="F1179" s="9">
        <v>72.232939044492156</v>
      </c>
      <c r="G1179" s="9">
        <v>64.882617328706203</v>
      </c>
      <c r="H1179" s="9">
        <v>66.345316758165282</v>
      </c>
      <c r="I1179" s="9">
        <f t="shared" si="29"/>
        <v>87.057725339214684</v>
      </c>
    </row>
    <row r="1180" spans="1:9" x14ac:dyDescent="0.25">
      <c r="A1180" s="14"/>
      <c r="B1180" s="5">
        <f>DATE(YEAR(siječanj!B1180),MONTH(siječanj!B1180)+9,DAY(siječanj!B1180))</f>
        <v>44117</v>
      </c>
      <c r="C1180" s="8">
        <v>12.2604166666667</v>
      </c>
      <c r="D1180">
        <v>0.90801844300000001</v>
      </c>
      <c r="E1180" s="6">
        <v>98.938592996421121</v>
      </c>
      <c r="F1180" s="9">
        <v>89.455681400587551</v>
      </c>
      <c r="G1180" s="9">
        <v>83.152405777753174</v>
      </c>
      <c r="H1180" s="9">
        <v>34.689932514184775</v>
      </c>
      <c r="I1180" s="9">
        <f t="shared" si="29"/>
        <v>89.838067165221005</v>
      </c>
    </row>
    <row r="1181" spans="1:9" x14ac:dyDescent="0.25">
      <c r="A1181" s="14"/>
      <c r="B1181" s="5">
        <f>DATE(YEAR(siječanj!B1181),MONTH(siječanj!B1181)+9,DAY(siječanj!B1181))</f>
        <v>44117</v>
      </c>
      <c r="C1181" s="8">
        <v>12.2708333333333</v>
      </c>
      <c r="D1181">
        <v>0.90801844300000001</v>
      </c>
      <c r="E1181" s="6">
        <v>101.11496175215606</v>
      </c>
      <c r="F1181" s="9">
        <v>99.431302987460256</v>
      </c>
      <c r="G1181" s="9">
        <v>94.993483829617873</v>
      </c>
      <c r="H1181" s="9">
        <v>18.55930976298264</v>
      </c>
      <c r="I1181" s="9">
        <f t="shared" si="29"/>
        <v>91.814250134197295</v>
      </c>
    </row>
    <row r="1182" spans="1:9" x14ac:dyDescent="0.25">
      <c r="A1182" s="14"/>
      <c r="B1182" s="5">
        <f>DATE(YEAR(siječanj!B1182),MONTH(siječanj!B1182)+9,DAY(siječanj!B1182))</f>
        <v>44117</v>
      </c>
      <c r="C1182" s="8">
        <v>12.28125</v>
      </c>
      <c r="D1182">
        <v>0.90801844300000001</v>
      </c>
      <c r="E1182" s="6">
        <v>102.06940963292737</v>
      </c>
      <c r="F1182" s="9">
        <v>109.23253014659019</v>
      </c>
      <c r="G1182" s="9">
        <v>103.30859820969556</v>
      </c>
      <c r="H1182" s="9">
        <v>11.93843188775045</v>
      </c>
      <c r="I1182" s="9">
        <f t="shared" si="29"/>
        <v>92.680906412819922</v>
      </c>
    </row>
    <row r="1183" spans="1:9" x14ac:dyDescent="0.25">
      <c r="A1183" s="14"/>
      <c r="B1183" s="5">
        <f>DATE(YEAR(siječanj!B1183),MONTH(siječanj!B1183)+9,DAY(siječanj!B1183))</f>
        <v>44117</v>
      </c>
      <c r="C1183" s="8">
        <v>12.2916666666667</v>
      </c>
      <c r="D1183">
        <v>0.90801844300000001</v>
      </c>
      <c r="E1183" s="6">
        <v>100.00349929596135</v>
      </c>
      <c r="F1183" s="9">
        <v>115.46253441409318</v>
      </c>
      <c r="G1183" s="9">
        <v>109.24844029168787</v>
      </c>
      <c r="H1183" s="9">
        <v>4.7470169579707777</v>
      </c>
      <c r="I1183" s="9">
        <f t="shared" si="29"/>
        <v>90.805021725270421</v>
      </c>
    </row>
    <row r="1184" spans="1:9" x14ac:dyDescent="0.25">
      <c r="A1184" s="14"/>
      <c r="B1184" s="5">
        <f>DATE(YEAR(siječanj!B1184),MONTH(siječanj!B1184)+9,DAY(siječanj!B1184))</f>
        <v>44117</v>
      </c>
      <c r="C1184" s="8">
        <v>12.3020833333333</v>
      </c>
      <c r="D1184">
        <v>0.90801844300000001</v>
      </c>
      <c r="E1184" s="6">
        <v>97.350127038069175</v>
      </c>
      <c r="F1184" s="9">
        <v>128.45955672976791</v>
      </c>
      <c r="G1184" s="9">
        <v>120.08184969596579</v>
      </c>
      <c r="H1184" s="9">
        <v>3.3558692479765093</v>
      </c>
      <c r="I1184" s="9">
        <f t="shared" si="29"/>
        <v>88.395710778959781</v>
      </c>
    </row>
    <row r="1185" spans="1:9" x14ac:dyDescent="0.25">
      <c r="A1185" s="14"/>
      <c r="B1185" s="5">
        <f>DATE(YEAR(siječanj!B1185),MONTH(siječanj!B1185)+9,DAY(siječanj!B1185))</f>
        <v>44117</v>
      </c>
      <c r="C1185" s="8">
        <v>12.3125</v>
      </c>
      <c r="D1185">
        <v>0.90801844300000001</v>
      </c>
      <c r="E1185" s="6">
        <v>97.148309882168661</v>
      </c>
      <c r="F1185" s="9">
        <v>134.74642414523476</v>
      </c>
      <c r="G1185" s="9">
        <v>132.66758601660308</v>
      </c>
      <c r="H1185" s="9">
        <v>3.834826918858671</v>
      </c>
      <c r="I1185" s="9">
        <f t="shared" si="29"/>
        <v>88.212457079288299</v>
      </c>
    </row>
    <row r="1186" spans="1:9" x14ac:dyDescent="0.25">
      <c r="A1186" s="14"/>
      <c r="B1186" s="5">
        <f>DATE(YEAR(siječanj!B1186),MONTH(siječanj!B1186)+9,DAY(siječanj!B1186))</f>
        <v>44117</v>
      </c>
      <c r="C1186" s="8">
        <v>12.3229166666667</v>
      </c>
      <c r="D1186">
        <v>0.90801844300000001</v>
      </c>
      <c r="E1186" s="6">
        <v>96.225602127393614</v>
      </c>
      <c r="F1186" s="9">
        <v>138.63070976905132</v>
      </c>
      <c r="G1186" s="9">
        <v>145.7706849743478</v>
      </c>
      <c r="H1186" s="9">
        <v>3.4712486696413873</v>
      </c>
      <c r="I1186" s="9">
        <f t="shared" si="29"/>
        <v>87.374621420453437</v>
      </c>
    </row>
    <row r="1187" spans="1:9" x14ac:dyDescent="0.25">
      <c r="A1187" s="14"/>
      <c r="B1187" s="5">
        <f>DATE(YEAR(siječanj!B1187),MONTH(siječanj!B1187)+9,DAY(siječanj!B1187))</f>
        <v>44117</v>
      </c>
      <c r="C1187" s="8">
        <v>12.3333333333333</v>
      </c>
      <c r="D1187">
        <v>0.90801844300000001</v>
      </c>
      <c r="E1187" s="6">
        <v>97.647461468491286</v>
      </c>
      <c r="F1187" s="9">
        <v>168.57335742700835</v>
      </c>
      <c r="G1187" s="9">
        <v>153.32892067569247</v>
      </c>
      <c r="H1187" s="9">
        <v>2.3820113447905644</v>
      </c>
      <c r="I1187" s="9">
        <f t="shared" si="29"/>
        <v>88.665695925521959</v>
      </c>
    </row>
    <row r="1188" spans="1:9" x14ac:dyDescent="0.25">
      <c r="A1188" s="14"/>
      <c r="B1188" s="5">
        <f>DATE(YEAR(siječanj!B1188),MONTH(siječanj!B1188)+9,DAY(siječanj!B1188))</f>
        <v>44117</v>
      </c>
      <c r="C1188" s="8">
        <v>12.34375</v>
      </c>
      <c r="D1188">
        <v>0.90801844300000001</v>
      </c>
      <c r="E1188" s="6">
        <v>98.502658526367895</v>
      </c>
      <c r="F1188" s="9">
        <v>170.04676056512767</v>
      </c>
      <c r="G1188" s="9">
        <v>175.33590218333197</v>
      </c>
      <c r="H1188" s="9">
        <v>2.0807308755054192</v>
      </c>
      <c r="I1188" s="9">
        <f t="shared" si="29"/>
        <v>89.442230626473247</v>
      </c>
    </row>
    <row r="1189" spans="1:9" x14ac:dyDescent="0.25">
      <c r="A1189" s="14"/>
      <c r="B1189" s="5">
        <f>DATE(YEAR(siječanj!B1189),MONTH(siječanj!B1189)+9,DAY(siječanj!B1189))</f>
        <v>44117</v>
      </c>
      <c r="C1189" s="8">
        <v>12.3541666666667</v>
      </c>
      <c r="D1189">
        <v>0.90801844300000001</v>
      </c>
      <c r="E1189" s="6">
        <v>97.91145312741871</v>
      </c>
      <c r="F1189" s="9">
        <v>198.45870673947815</v>
      </c>
      <c r="G1189" s="9">
        <v>180.24144231250031</v>
      </c>
      <c r="H1189" s="9">
        <v>2.3956039506964371</v>
      </c>
      <c r="I1189" s="9">
        <f t="shared" si="29"/>
        <v>88.905405220626221</v>
      </c>
    </row>
    <row r="1190" spans="1:9" x14ac:dyDescent="0.25">
      <c r="A1190" s="14"/>
      <c r="B1190" s="5">
        <f>DATE(YEAR(siječanj!B1190),MONTH(siječanj!B1190)+9,DAY(siječanj!B1190))</f>
        <v>44117</v>
      </c>
      <c r="C1190" s="8">
        <v>12.3645833333333</v>
      </c>
      <c r="D1190">
        <v>0.90801844300000001</v>
      </c>
      <c r="E1190" s="6">
        <v>98.164536072934737</v>
      </c>
      <c r="F1190" s="9">
        <v>185.59453944757092</v>
      </c>
      <c r="G1190" s="9">
        <v>180.59672477371149</v>
      </c>
      <c r="H1190" s="9">
        <v>1.7834934477830513</v>
      </c>
      <c r="I1190" s="9">
        <f t="shared" si="29"/>
        <v>89.135209202763534</v>
      </c>
    </row>
    <row r="1191" spans="1:9" x14ac:dyDescent="0.25">
      <c r="A1191" s="14"/>
      <c r="B1191" s="5">
        <f>DATE(YEAR(siječanj!B1191),MONTH(siječanj!B1191)+9,DAY(siječanj!B1191))</f>
        <v>44117</v>
      </c>
      <c r="C1191" s="8">
        <v>12.375</v>
      </c>
      <c r="D1191">
        <v>0.90801844300000001</v>
      </c>
      <c r="E1191" s="6">
        <v>98.484169518201142</v>
      </c>
      <c r="F1191" s="9">
        <v>204.24041363887781</v>
      </c>
      <c r="G1191" s="9">
        <v>185.96563808827005</v>
      </c>
      <c r="H1191" s="9">
        <v>1.4258170409655562</v>
      </c>
      <c r="I1191" s="9">
        <f t="shared" si="29"/>
        <v>89.425442266065062</v>
      </c>
    </row>
    <row r="1192" spans="1:9" x14ac:dyDescent="0.25">
      <c r="A1192" s="14"/>
      <c r="B1192" s="5">
        <f>DATE(YEAR(siječanj!B1192),MONTH(siječanj!B1192)+9,DAY(siječanj!B1192))</f>
        <v>44117</v>
      </c>
      <c r="C1192" s="8">
        <v>12.3854166666667</v>
      </c>
      <c r="D1192">
        <v>0.90801844300000001</v>
      </c>
      <c r="E1192" s="6">
        <v>99.558734388226782</v>
      </c>
      <c r="F1192" s="9">
        <v>191.50193458583462</v>
      </c>
      <c r="G1192" s="9">
        <v>181.79618996010797</v>
      </c>
      <c r="H1192" s="9">
        <v>1.4119738663109775</v>
      </c>
      <c r="I1192" s="9">
        <f t="shared" si="29"/>
        <v>90.401166986248242</v>
      </c>
    </row>
    <row r="1193" spans="1:9" x14ac:dyDescent="0.25">
      <c r="A1193" s="14"/>
      <c r="B1193" s="5">
        <f>DATE(YEAR(siječanj!B1193),MONTH(siječanj!B1193)+9,DAY(siječanj!B1193))</f>
        <v>44117</v>
      </c>
      <c r="C1193" s="8">
        <v>12.3958333333333</v>
      </c>
      <c r="D1193">
        <v>0.90801844300000001</v>
      </c>
      <c r="E1193" s="6">
        <v>98.982954700441411</v>
      </c>
      <c r="F1193" s="9">
        <v>189.23574529506854</v>
      </c>
      <c r="G1193" s="9">
        <v>183.94352765084392</v>
      </c>
      <c r="H1193" s="9">
        <v>1.5709652279148885</v>
      </c>
      <c r="I1193" s="9">
        <f t="shared" si="29"/>
        <v>89.878348410634345</v>
      </c>
    </row>
    <row r="1194" spans="1:9" x14ac:dyDescent="0.25">
      <c r="A1194" s="14"/>
      <c r="B1194" s="5">
        <f>DATE(YEAR(siječanj!B1194),MONTH(siječanj!B1194)+9,DAY(siječanj!B1194))</f>
        <v>44117</v>
      </c>
      <c r="C1194" s="8">
        <v>12.40625</v>
      </c>
      <c r="D1194">
        <v>0.90801844300000001</v>
      </c>
      <c r="E1194" s="6">
        <v>98.811263109458778</v>
      </c>
      <c r="F1194" s="9">
        <v>176.28381583103706</v>
      </c>
      <c r="G1194" s="9">
        <v>189.92768269653573</v>
      </c>
      <c r="H1194" s="9">
        <v>1.4875138552135483</v>
      </c>
      <c r="I1194" s="9">
        <f t="shared" si="29"/>
        <v>89.722449279514095</v>
      </c>
    </row>
    <row r="1195" spans="1:9" x14ac:dyDescent="0.25">
      <c r="A1195" s="14"/>
      <c r="B1195" s="5">
        <f>DATE(YEAR(siječanj!B1195),MONTH(siječanj!B1195)+9,DAY(siječanj!B1195))</f>
        <v>44117</v>
      </c>
      <c r="C1195" s="8">
        <v>12.4166666666667</v>
      </c>
      <c r="D1195">
        <v>0.90801844300000001</v>
      </c>
      <c r="E1195" s="6">
        <v>99.599411199158624</v>
      </c>
      <c r="F1195" s="9">
        <v>176.00716595585001</v>
      </c>
      <c r="G1195" s="9">
        <v>189.72681270301035</v>
      </c>
      <c r="H1195" s="9">
        <v>1.2834800157546886</v>
      </c>
      <c r="I1195" s="9">
        <f t="shared" si="29"/>
        <v>90.438102280776775</v>
      </c>
    </row>
    <row r="1196" spans="1:9" x14ac:dyDescent="0.25">
      <c r="A1196" s="14"/>
      <c r="B1196" s="5">
        <f>DATE(YEAR(siječanj!B1196),MONTH(siječanj!B1196)+9,DAY(siječanj!B1196))</f>
        <v>44117</v>
      </c>
      <c r="C1196" s="8">
        <v>12.4270833333333</v>
      </c>
      <c r="D1196">
        <v>0.90801844300000001</v>
      </c>
      <c r="E1196" s="6">
        <v>99.641924002362217</v>
      </c>
      <c r="F1196" s="9">
        <v>194.04560821309408</v>
      </c>
      <c r="G1196" s="9">
        <v>185.51786789036848</v>
      </c>
      <c r="H1196" s="9">
        <v>1.3156426609570544</v>
      </c>
      <c r="I1196" s="9">
        <f t="shared" si="29"/>
        <v>90.476704690149262</v>
      </c>
    </row>
    <row r="1197" spans="1:9" x14ac:dyDescent="0.25">
      <c r="A1197" s="14"/>
      <c r="B1197" s="5">
        <f>DATE(YEAR(siječanj!B1197),MONTH(siječanj!B1197)+9,DAY(siječanj!B1197))</f>
        <v>44117</v>
      </c>
      <c r="C1197" s="8">
        <v>12.4375</v>
      </c>
      <c r="D1197">
        <v>0.90801844300000001</v>
      </c>
      <c r="E1197" s="6">
        <v>99.696475513139077</v>
      </c>
      <c r="F1197" s="9">
        <v>187.22483728182749</v>
      </c>
      <c r="G1197" s="9">
        <v>182.6403766788913</v>
      </c>
      <c r="H1197" s="9">
        <v>1.3564923549691226</v>
      </c>
      <c r="I1197" s="9">
        <f t="shared" si="29"/>
        <v>90.526238468028168</v>
      </c>
    </row>
    <row r="1198" spans="1:9" x14ac:dyDescent="0.25">
      <c r="A1198" s="14"/>
      <c r="B1198" s="5">
        <f>DATE(YEAR(siječanj!B1198),MONTH(siječanj!B1198)+9,DAY(siječanj!B1198))</f>
        <v>44117</v>
      </c>
      <c r="C1198" s="8">
        <v>12.4479166666667</v>
      </c>
      <c r="D1198">
        <v>0.90801844300000001</v>
      </c>
      <c r="E1198" s="6">
        <v>101.44272956664385</v>
      </c>
      <c r="F1198" s="9">
        <v>174.89244143711923</v>
      </c>
      <c r="G1198" s="9">
        <v>181.91695636442242</v>
      </c>
      <c r="H1198" s="9">
        <v>1.4539606033699604</v>
      </c>
      <c r="I1198" s="9">
        <f t="shared" si="29"/>
        <v>92.111869354774015</v>
      </c>
    </row>
    <row r="1199" spans="1:9" x14ac:dyDescent="0.25">
      <c r="A1199" s="14"/>
      <c r="B1199" s="5">
        <f>DATE(YEAR(siječanj!B1199),MONTH(siječanj!B1199)+9,DAY(siječanj!B1199))</f>
        <v>44117</v>
      </c>
      <c r="C1199" s="8">
        <v>12.4583333333333</v>
      </c>
      <c r="D1199">
        <v>0.90801844300000001</v>
      </c>
      <c r="E1199" s="6">
        <v>102.05889214772318</v>
      </c>
      <c r="F1199" s="9">
        <v>173.00851927003671</v>
      </c>
      <c r="G1199" s="9">
        <v>182.73361121841265</v>
      </c>
      <c r="H1199" s="9">
        <v>1.3910289144520529</v>
      </c>
      <c r="I1199" s="9">
        <f t="shared" si="29"/>
        <v>92.671356342280532</v>
      </c>
    </row>
    <row r="1200" spans="1:9" x14ac:dyDescent="0.25">
      <c r="A1200" s="14"/>
      <c r="B1200" s="5">
        <f>DATE(YEAR(siječanj!B1200),MONTH(siječanj!B1200)+9,DAY(siječanj!B1200))</f>
        <v>44117</v>
      </c>
      <c r="C1200" s="8">
        <v>12.46875</v>
      </c>
      <c r="D1200">
        <v>0.90801844300000001</v>
      </c>
      <c r="E1200" s="6">
        <v>103.03356275353875</v>
      </c>
      <c r="F1200" s="9">
        <v>168.0833369935896</v>
      </c>
      <c r="G1200" s="9">
        <v>176.54338651456521</v>
      </c>
      <c r="H1200" s="9">
        <v>1.34245850847788</v>
      </c>
      <c r="I1200" s="9">
        <f t="shared" si="29"/>
        <v>93.556375228211053</v>
      </c>
    </row>
    <row r="1201" spans="1:9" x14ac:dyDescent="0.25">
      <c r="A1201" s="14"/>
      <c r="B1201" s="5">
        <f>DATE(YEAR(siječanj!B1201),MONTH(siječanj!B1201)+9,DAY(siječanj!B1201))</f>
        <v>44117</v>
      </c>
      <c r="C1201" s="8">
        <v>12.4791666666667</v>
      </c>
      <c r="D1201">
        <v>0.90801844300000001</v>
      </c>
      <c r="E1201" s="6">
        <v>103.56938056518712</v>
      </c>
      <c r="F1201" s="9">
        <v>164.82412677040318</v>
      </c>
      <c r="G1201" s="9">
        <v>173.69125465055492</v>
      </c>
      <c r="H1201" s="9">
        <v>1.2660739731155288</v>
      </c>
      <c r="I1201" s="9">
        <f t="shared" si="29"/>
        <v>94.042907683275672</v>
      </c>
    </row>
    <row r="1202" spans="1:9" x14ac:dyDescent="0.25">
      <c r="A1202" s="14"/>
      <c r="B1202" s="5">
        <f>DATE(YEAR(siječanj!B1202),MONTH(siječanj!B1202)+9,DAY(siječanj!B1202))</f>
        <v>44117</v>
      </c>
      <c r="C1202" s="8">
        <v>12.4895833333333</v>
      </c>
      <c r="D1202">
        <v>0.90801844300000001</v>
      </c>
      <c r="E1202" s="6">
        <v>103.41137600366585</v>
      </c>
      <c r="F1202" s="9">
        <v>161.18137577206571</v>
      </c>
      <c r="G1202" s="9">
        <v>168.53166577654335</v>
      </c>
      <c r="H1202" s="9">
        <v>1.2753400254082956</v>
      </c>
      <c r="I1202" s="9">
        <f t="shared" si="29"/>
        <v>93.899436627336229</v>
      </c>
    </row>
    <row r="1203" spans="1:9" x14ac:dyDescent="0.25">
      <c r="A1203" s="14"/>
      <c r="B1203" s="5">
        <f>DATE(YEAR(siječanj!B1203),MONTH(siječanj!B1203)+9,DAY(siječanj!B1203))</f>
        <v>44117</v>
      </c>
      <c r="C1203" s="8">
        <v>12.5</v>
      </c>
      <c r="D1203">
        <v>0.90801844300000001</v>
      </c>
      <c r="E1203" s="6">
        <v>101.846066981912</v>
      </c>
      <c r="F1203" s="9">
        <v>158.79285605084991</v>
      </c>
      <c r="G1203" s="9">
        <v>168.35872301401568</v>
      </c>
      <c r="H1203" s="9">
        <v>1.3851140943879887</v>
      </c>
      <c r="I1203" s="9">
        <f t="shared" si="29"/>
        <v>92.478107166589453</v>
      </c>
    </row>
    <row r="1204" spans="1:9" x14ac:dyDescent="0.25">
      <c r="A1204" s="14"/>
      <c r="B1204" s="5">
        <f>DATE(YEAR(siječanj!B1204),MONTH(siječanj!B1204)+9,DAY(siječanj!B1204))</f>
        <v>44117</v>
      </c>
      <c r="C1204" s="8">
        <v>12.5104166666667</v>
      </c>
      <c r="D1204">
        <v>0.90801844300000001</v>
      </c>
      <c r="E1204" s="6">
        <v>100.95532972101152</v>
      </c>
      <c r="F1204" s="9">
        <v>157.34510161814558</v>
      </c>
      <c r="G1204" s="9">
        <v>171.73808170225826</v>
      </c>
      <c r="H1204" s="9">
        <v>1.5120735857141567</v>
      </c>
      <c r="I1204" s="9">
        <f t="shared" si="29"/>
        <v>91.669301305824504</v>
      </c>
    </row>
    <row r="1205" spans="1:9" x14ac:dyDescent="0.25">
      <c r="A1205" s="14"/>
      <c r="B1205" s="5">
        <f>DATE(YEAR(siječanj!B1205),MONTH(siječanj!B1205)+9,DAY(siječanj!B1205))</f>
        <v>44117</v>
      </c>
      <c r="C1205" s="8">
        <v>12.5208333333333</v>
      </c>
      <c r="D1205">
        <v>0.90801844300000001</v>
      </c>
      <c r="E1205" s="6">
        <v>100.97668343318263</v>
      </c>
      <c r="F1205" s="9">
        <v>154.31912931902906</v>
      </c>
      <c r="G1205" s="9">
        <v>172.51716478601736</v>
      </c>
      <c r="H1205" s="9">
        <v>1.5972330186905372</v>
      </c>
      <c r="I1205" s="9">
        <f t="shared" si="29"/>
        <v>91.688690870302381</v>
      </c>
    </row>
    <row r="1206" spans="1:9" x14ac:dyDescent="0.25">
      <c r="A1206" s="14"/>
      <c r="B1206" s="5">
        <f>DATE(YEAR(siječanj!B1206),MONTH(siječanj!B1206)+9,DAY(siječanj!B1206))</f>
        <v>44117</v>
      </c>
      <c r="C1206" s="8">
        <v>12.53125</v>
      </c>
      <c r="D1206">
        <v>0.90801844300000001</v>
      </c>
      <c r="E1206" s="6">
        <v>100.13274759128987</v>
      </c>
      <c r="F1206" s="9">
        <v>152.59727630671051</v>
      </c>
      <c r="G1206" s="9">
        <v>172.0056128340382</v>
      </c>
      <c r="H1206" s="9">
        <v>1.7239429395498671</v>
      </c>
      <c r="I1206" s="9">
        <f t="shared" si="29"/>
        <v>90.922381561155035</v>
      </c>
    </row>
    <row r="1207" spans="1:9" x14ac:dyDescent="0.25">
      <c r="A1207" s="14"/>
      <c r="B1207" s="5">
        <f>DATE(YEAR(siječanj!B1207),MONTH(siječanj!B1207)+9,DAY(siječanj!B1207))</f>
        <v>44117</v>
      </c>
      <c r="C1207" s="8">
        <v>12.5416666666667</v>
      </c>
      <c r="D1207">
        <v>0.90801844300000001</v>
      </c>
      <c r="E1207" s="6">
        <v>97.999375212710049</v>
      </c>
      <c r="F1207" s="9">
        <v>152.51612594283151</v>
      </c>
      <c r="G1207" s="9">
        <v>169.5678087780575</v>
      </c>
      <c r="H1207" s="9">
        <v>1.8991613729075945</v>
      </c>
      <c r="I1207" s="9">
        <f t="shared" si="29"/>
        <v>88.985240095617769</v>
      </c>
    </row>
    <row r="1208" spans="1:9" x14ac:dyDescent="0.25">
      <c r="A1208" s="14"/>
      <c r="B1208" s="5">
        <f>DATE(YEAR(siječanj!B1208),MONTH(siječanj!B1208)+9,DAY(siječanj!B1208))</f>
        <v>44117</v>
      </c>
      <c r="C1208" s="8">
        <v>12.5520833333333</v>
      </c>
      <c r="D1208">
        <v>0.90801844300000001</v>
      </c>
      <c r="E1208" s="6">
        <v>96.884200060407096</v>
      </c>
      <c r="F1208" s="9">
        <v>151.69212534763582</v>
      </c>
      <c r="G1208" s="9">
        <v>164.4131280360202</v>
      </c>
      <c r="H1208" s="9">
        <v>1.795558682431875</v>
      </c>
      <c r="I1208" s="9">
        <f t="shared" si="29"/>
        <v>87.972640490151363</v>
      </c>
    </row>
    <row r="1209" spans="1:9" x14ac:dyDescent="0.25">
      <c r="A1209" s="14"/>
      <c r="B1209" s="5">
        <f>DATE(YEAR(siječanj!B1209),MONTH(siječanj!B1209)+9,DAY(siječanj!B1209))</f>
        <v>44117</v>
      </c>
      <c r="C1209" s="8">
        <v>12.5625</v>
      </c>
      <c r="D1209">
        <v>0.90801844300000001</v>
      </c>
      <c r="E1209" s="6">
        <v>96.874437228597458</v>
      </c>
      <c r="F1209" s="9">
        <v>151.75198297397156</v>
      </c>
      <c r="G1209" s="9">
        <v>162.38239941405337</v>
      </c>
      <c r="H1209" s="9">
        <v>1.8125045171301852</v>
      </c>
      <c r="I1209" s="9">
        <f t="shared" si="29"/>
        <v>87.963775658812295</v>
      </c>
    </row>
    <row r="1210" spans="1:9" x14ac:dyDescent="0.25">
      <c r="A1210" s="14"/>
      <c r="B1210" s="5">
        <f>DATE(YEAR(siječanj!B1210),MONTH(siječanj!B1210)+9,DAY(siječanj!B1210))</f>
        <v>44117</v>
      </c>
      <c r="C1210" s="8">
        <v>12.5729166666667</v>
      </c>
      <c r="D1210">
        <v>0.90801844300000001</v>
      </c>
      <c r="E1210" s="6">
        <v>97.215206926701541</v>
      </c>
      <c r="F1210" s="9">
        <v>151.63915502155547</v>
      </c>
      <c r="G1210" s="9">
        <v>158.32598209082886</v>
      </c>
      <c r="H1210" s="9">
        <v>1.8911841025055798</v>
      </c>
      <c r="I1210" s="9">
        <f t="shared" si="29"/>
        <v>88.273200829506351</v>
      </c>
    </row>
    <row r="1211" spans="1:9" x14ac:dyDescent="0.25">
      <c r="A1211" s="14"/>
      <c r="B1211" s="5">
        <f>DATE(YEAR(siječanj!B1211),MONTH(siječanj!B1211)+9,DAY(siječanj!B1211))</f>
        <v>44117</v>
      </c>
      <c r="C1211" s="8">
        <v>12.5833333333333</v>
      </c>
      <c r="D1211">
        <v>0.90801844300000001</v>
      </c>
      <c r="E1211" s="6">
        <v>99.74860816119336</v>
      </c>
      <c r="F1211" s="9">
        <v>148.77052858665093</v>
      </c>
      <c r="G1211" s="9">
        <v>151.02846843662931</v>
      </c>
      <c r="H1211" s="9">
        <v>1.7526385518269174</v>
      </c>
      <c r="I1211" s="9">
        <f t="shared" si="29"/>
        <v>90.573575873943895</v>
      </c>
    </row>
    <row r="1212" spans="1:9" x14ac:dyDescent="0.25">
      <c r="A1212" s="14"/>
      <c r="B1212" s="5">
        <f>DATE(YEAR(siječanj!B1212),MONTH(siječanj!B1212)+9,DAY(siječanj!B1212))</f>
        <v>44117</v>
      </c>
      <c r="C1212" s="8">
        <v>12.59375</v>
      </c>
      <c r="D1212">
        <v>0.90801844300000001</v>
      </c>
      <c r="E1212" s="6">
        <v>101.31712843173405</v>
      </c>
      <c r="F1212" s="9">
        <v>146.60069362461755</v>
      </c>
      <c r="G1212" s="9">
        <v>141.97646333594008</v>
      </c>
      <c r="H1212" s="9">
        <v>1.9144111267132726</v>
      </c>
      <c r="I1212" s="9">
        <f t="shared" si="29"/>
        <v>91.997821207814184</v>
      </c>
    </row>
    <row r="1213" spans="1:9" x14ac:dyDescent="0.25">
      <c r="A1213" s="14"/>
      <c r="B1213" s="5">
        <f>DATE(YEAR(siječanj!B1213),MONTH(siječanj!B1213)+9,DAY(siječanj!B1213))</f>
        <v>44117</v>
      </c>
      <c r="C1213" s="8">
        <v>12.6041666666667</v>
      </c>
      <c r="D1213">
        <v>0.90801844300000001</v>
      </c>
      <c r="E1213" s="6">
        <v>101.25679786469885</v>
      </c>
      <c r="F1213" s="9">
        <v>146.7559433539692</v>
      </c>
      <c r="G1213" s="9">
        <v>143.54599528344102</v>
      </c>
      <c r="H1213" s="9">
        <v>2.0783349990237725</v>
      </c>
      <c r="I1213" s="9">
        <f t="shared" si="29"/>
        <v>91.943039940269585</v>
      </c>
    </row>
    <row r="1214" spans="1:9" x14ac:dyDescent="0.25">
      <c r="A1214" s="14"/>
      <c r="B1214" s="5">
        <f>DATE(YEAR(siječanj!B1214),MONTH(siječanj!B1214)+9,DAY(siječanj!B1214))</f>
        <v>44117</v>
      </c>
      <c r="C1214" s="8">
        <v>12.6145833333333</v>
      </c>
      <c r="D1214">
        <v>0.90801844300000001</v>
      </c>
      <c r="E1214" s="6">
        <v>103.27765737993955</v>
      </c>
      <c r="F1214" s="9">
        <v>146.04170037269893</v>
      </c>
      <c r="G1214" s="9">
        <v>144.61963018322575</v>
      </c>
      <c r="H1214" s="9">
        <v>2.3887457542677244</v>
      </c>
      <c r="I1214" s="9">
        <f t="shared" si="29"/>
        <v>93.778017650820175</v>
      </c>
    </row>
    <row r="1215" spans="1:9" x14ac:dyDescent="0.25">
      <c r="A1215" s="14"/>
      <c r="B1215" s="5">
        <f>DATE(YEAR(siječanj!B1215),MONTH(siječanj!B1215)+9,DAY(siječanj!B1215))</f>
        <v>44117</v>
      </c>
      <c r="C1215" s="8">
        <v>12.625</v>
      </c>
      <c r="D1215">
        <v>0.90801844300000001</v>
      </c>
      <c r="E1215" s="6">
        <v>103.93385928842531</v>
      </c>
      <c r="F1215" s="9">
        <v>144.42889428477218</v>
      </c>
      <c r="G1215" s="9">
        <v>139.99438073153127</v>
      </c>
      <c r="H1215" s="9">
        <v>2.3164102501593558</v>
      </c>
      <c r="I1215" s="9">
        <f t="shared" si="29"/>
        <v>94.373861086057033</v>
      </c>
    </row>
    <row r="1216" spans="1:9" x14ac:dyDescent="0.25">
      <c r="A1216" s="14"/>
      <c r="B1216" s="5">
        <f>DATE(YEAR(siječanj!B1216),MONTH(siječanj!B1216)+9,DAY(siječanj!B1216))</f>
        <v>44117</v>
      </c>
      <c r="C1216" s="8">
        <v>12.6354166666667</v>
      </c>
      <c r="D1216">
        <v>0.90801844300000001</v>
      </c>
      <c r="E1216" s="6">
        <v>104.78997186002533</v>
      </c>
      <c r="F1216" s="9">
        <v>143.73867500532037</v>
      </c>
      <c r="G1216" s="9">
        <v>137.2012502847611</v>
      </c>
      <c r="H1216" s="9">
        <v>2.2393049552887763</v>
      </c>
      <c r="I1216" s="9">
        <f t="shared" si="29"/>
        <v>95.151227090354013</v>
      </c>
    </row>
    <row r="1217" spans="1:9" x14ac:dyDescent="0.25">
      <c r="A1217" s="14"/>
      <c r="B1217" s="5">
        <f>DATE(YEAR(siječanj!B1217),MONTH(siječanj!B1217)+9,DAY(siječanj!B1217))</f>
        <v>44117</v>
      </c>
      <c r="C1217" s="8">
        <v>12.6458333333333</v>
      </c>
      <c r="D1217">
        <v>0.90801844300000001</v>
      </c>
      <c r="E1217" s="6">
        <v>106.54965278616334</v>
      </c>
      <c r="F1217" s="9">
        <v>139.6225927996903</v>
      </c>
      <c r="G1217" s="9">
        <v>141.41479971592727</v>
      </c>
      <c r="H1217" s="9">
        <v>2.0105366860025211</v>
      </c>
      <c r="I1217" s="9">
        <f t="shared" si="29"/>
        <v>96.749049825082651</v>
      </c>
    </row>
    <row r="1218" spans="1:9" x14ac:dyDescent="0.25">
      <c r="A1218" s="14"/>
      <c r="B1218" s="5">
        <f>DATE(YEAR(siječanj!B1218),MONTH(siječanj!B1218)+9,DAY(siječanj!B1218))</f>
        <v>44117</v>
      </c>
      <c r="C1218" s="8">
        <v>12.65625</v>
      </c>
      <c r="D1218">
        <v>0.90801844300000001</v>
      </c>
      <c r="E1218" s="6">
        <v>106.3597591538969</v>
      </c>
      <c r="F1218" s="9">
        <v>138.23259586582353</v>
      </c>
      <c r="G1218" s="9">
        <v>139.58908244863906</v>
      </c>
      <c r="H1218" s="9">
        <v>2.1525113348955398</v>
      </c>
      <c r="I1218" s="9">
        <f t="shared" si="29"/>
        <v>96.576622904776457</v>
      </c>
    </row>
    <row r="1219" spans="1:9" x14ac:dyDescent="0.25">
      <c r="A1219" s="14"/>
      <c r="B1219" s="5">
        <f>DATE(YEAR(siječanj!B1219),MONTH(siječanj!B1219)+9,DAY(siječanj!B1219))</f>
        <v>44117</v>
      </c>
      <c r="C1219" s="8">
        <v>12.6666666666667</v>
      </c>
      <c r="D1219">
        <v>0.90801844300000001</v>
      </c>
      <c r="E1219" s="6">
        <v>106.46550694673977</v>
      </c>
      <c r="F1219" s="9">
        <v>138.61785347524122</v>
      </c>
      <c r="G1219" s="9">
        <v>133.2767654659325</v>
      </c>
      <c r="H1219" s="9">
        <v>2.1507942900836934</v>
      </c>
      <c r="I1219" s="9">
        <f t="shared" si="29"/>
        <v>96.672643850984329</v>
      </c>
    </row>
    <row r="1220" spans="1:9" x14ac:dyDescent="0.25">
      <c r="A1220" s="14"/>
      <c r="B1220" s="5">
        <f>DATE(YEAR(siječanj!B1220),MONTH(siječanj!B1220)+9,DAY(siječanj!B1220))</f>
        <v>44117</v>
      </c>
      <c r="C1220" s="8">
        <v>12.6770833333333</v>
      </c>
      <c r="D1220">
        <v>0.90801844300000001</v>
      </c>
      <c r="E1220" s="6">
        <v>107.14459769127558</v>
      </c>
      <c r="F1220" s="9">
        <v>135.9892724119054</v>
      </c>
      <c r="G1220" s="9">
        <v>135.31098449257428</v>
      </c>
      <c r="H1220" s="9">
        <v>2.0800989630833846</v>
      </c>
      <c r="I1220" s="9">
        <f t="shared" ref="I1220:I1283" si="30">D1220*E1220</f>
        <v>97.289270771493449</v>
      </c>
    </row>
    <row r="1221" spans="1:9" x14ac:dyDescent="0.25">
      <c r="A1221" s="14"/>
      <c r="B1221" s="5">
        <f>DATE(YEAR(siječanj!B1221),MONTH(siječanj!B1221)+9,DAY(siječanj!B1221))</f>
        <v>44117</v>
      </c>
      <c r="C1221" s="8">
        <v>12.6875</v>
      </c>
      <c r="D1221">
        <v>0.90801844300000001</v>
      </c>
      <c r="E1221" s="6">
        <v>109.70608692651997</v>
      </c>
      <c r="F1221" s="9">
        <v>132.98016102234172</v>
      </c>
      <c r="G1221" s="9">
        <v>135.16936351936664</v>
      </c>
      <c r="H1221" s="9">
        <v>1.9709817635724096</v>
      </c>
      <c r="I1221" s="9">
        <f t="shared" si="30"/>
        <v>99.61515023864132</v>
      </c>
    </row>
    <row r="1222" spans="1:9" x14ac:dyDescent="0.25">
      <c r="A1222" s="14"/>
      <c r="B1222" s="5">
        <f>DATE(YEAR(siječanj!B1222),MONTH(siječanj!B1222)+9,DAY(siječanj!B1222))</f>
        <v>44117</v>
      </c>
      <c r="C1222" s="8">
        <v>12.6979166666667</v>
      </c>
      <c r="D1222">
        <v>0.90801844300000001</v>
      </c>
      <c r="E1222" s="6">
        <v>110.78043036535219</v>
      </c>
      <c r="F1222" s="9">
        <v>132.7945033632827</v>
      </c>
      <c r="G1222" s="9">
        <v>133.29252819734216</v>
      </c>
      <c r="H1222" s="9">
        <v>2.4816249009243427</v>
      </c>
      <c r="I1222" s="9">
        <f t="shared" si="30"/>
        <v>100.59067389521702</v>
      </c>
    </row>
    <row r="1223" spans="1:9" x14ac:dyDescent="0.25">
      <c r="A1223" s="14"/>
      <c r="B1223" s="5">
        <f>DATE(YEAR(siječanj!B1223),MONTH(siječanj!B1223)+9,DAY(siječanj!B1223))</f>
        <v>44117</v>
      </c>
      <c r="C1223" s="8">
        <v>12.7083333333333</v>
      </c>
      <c r="D1223">
        <v>0.90801844300000001</v>
      </c>
      <c r="E1223" s="6">
        <v>112.35709592772919</v>
      </c>
      <c r="F1223" s="9">
        <v>131.77465589728783</v>
      </c>
      <c r="G1223" s="9">
        <v>131.62758919299364</v>
      </c>
      <c r="H1223" s="9">
        <v>7.5445261936177666</v>
      </c>
      <c r="I1223" s="9">
        <f t="shared" si="30"/>
        <v>102.0223153042983</v>
      </c>
    </row>
    <row r="1224" spans="1:9" x14ac:dyDescent="0.25">
      <c r="A1224" s="14"/>
      <c r="B1224" s="5">
        <f>DATE(YEAR(siječanj!B1224),MONTH(siječanj!B1224)+9,DAY(siječanj!B1224))</f>
        <v>44117</v>
      </c>
      <c r="C1224" s="8">
        <v>12.71875</v>
      </c>
      <c r="D1224">
        <v>0.90801844300000001</v>
      </c>
      <c r="E1224" s="6">
        <v>115.51355191331565</v>
      </c>
      <c r="F1224" s="9">
        <v>131.73542024534004</v>
      </c>
      <c r="G1224" s="9">
        <v>131.75785636701258</v>
      </c>
      <c r="H1224" s="9">
        <v>20.76252183735728</v>
      </c>
      <c r="I1224" s="9">
        <f t="shared" si="30"/>
        <v>104.88843555372856</v>
      </c>
    </row>
    <row r="1225" spans="1:9" x14ac:dyDescent="0.25">
      <c r="A1225" s="14"/>
      <c r="B1225" s="5">
        <f>DATE(YEAR(siječanj!B1225),MONTH(siječanj!B1225)+9,DAY(siječanj!B1225))</f>
        <v>44117</v>
      </c>
      <c r="C1225" s="8">
        <v>12.7291666666667</v>
      </c>
      <c r="D1225">
        <v>0.90801844300000001</v>
      </c>
      <c r="E1225" s="6">
        <v>119.67356187042954</v>
      </c>
      <c r="F1225" s="9">
        <v>131.60886161142923</v>
      </c>
      <c r="G1225" s="9">
        <v>134.4311469242104</v>
      </c>
      <c r="H1225" s="9">
        <v>33.470333553403847</v>
      </c>
      <c r="I1225" s="9">
        <f t="shared" si="30"/>
        <v>108.6658013178516</v>
      </c>
    </row>
    <row r="1226" spans="1:9" x14ac:dyDescent="0.25">
      <c r="A1226" s="14"/>
      <c r="B1226" s="5">
        <f>DATE(YEAR(siječanj!B1226),MONTH(siječanj!B1226)+9,DAY(siječanj!B1226))</f>
        <v>44117</v>
      </c>
      <c r="C1226" s="8">
        <v>12.7395833333333</v>
      </c>
      <c r="D1226">
        <v>0.90801844300000001</v>
      </c>
      <c r="E1226" s="6">
        <v>124.19065991233988</v>
      </c>
      <c r="F1226" s="9">
        <v>131.9302769419576</v>
      </c>
      <c r="G1226" s="9">
        <v>135.98772363971412</v>
      </c>
      <c r="H1226" s="9">
        <v>49.548545508288107</v>
      </c>
      <c r="I1226" s="9">
        <f t="shared" si="30"/>
        <v>112.76740964874537</v>
      </c>
    </row>
    <row r="1227" spans="1:9" x14ac:dyDescent="0.25">
      <c r="A1227" s="14"/>
      <c r="B1227" s="5">
        <f>DATE(YEAR(siječanj!B1227),MONTH(siječanj!B1227)+9,DAY(siječanj!B1227))</f>
        <v>44117</v>
      </c>
      <c r="C1227" s="8">
        <v>12.75</v>
      </c>
      <c r="D1227">
        <v>0.90801844300000001</v>
      </c>
      <c r="E1227" s="6">
        <v>129.00006698884357</v>
      </c>
      <c r="F1227" s="9">
        <v>132.66475860438416</v>
      </c>
      <c r="G1227" s="9">
        <v>138.73885740964002</v>
      </c>
      <c r="H1227" s="9">
        <v>67.282515754618316</v>
      </c>
      <c r="I1227" s="9">
        <f t="shared" si="30"/>
        <v>117.13443997410543</v>
      </c>
    </row>
    <row r="1228" spans="1:9" x14ac:dyDescent="0.25">
      <c r="A1228" s="14"/>
      <c r="B1228" s="5">
        <f>DATE(YEAR(siječanj!B1228),MONTH(siječanj!B1228)+9,DAY(siječanj!B1228))</f>
        <v>44117</v>
      </c>
      <c r="C1228" s="8">
        <v>12.7604166666667</v>
      </c>
      <c r="D1228">
        <v>0.90801844300000001</v>
      </c>
      <c r="E1228" s="6">
        <v>133.34724786821349</v>
      </c>
      <c r="F1228" s="9">
        <v>130.88833022557793</v>
      </c>
      <c r="G1228" s="9">
        <v>138.28627492611676</v>
      </c>
      <c r="H1228" s="9">
        <v>82.68659794729804</v>
      </c>
      <c r="I1228" s="9">
        <f t="shared" si="30"/>
        <v>121.08176038763028</v>
      </c>
    </row>
    <row r="1229" spans="1:9" x14ac:dyDescent="0.25">
      <c r="A1229" s="14"/>
      <c r="B1229" s="5">
        <f>DATE(YEAR(siječanj!B1229),MONTH(siječanj!B1229)+9,DAY(siječanj!B1229))</f>
        <v>44117</v>
      </c>
      <c r="C1229" s="8">
        <v>12.7708333333333</v>
      </c>
      <c r="D1229">
        <v>0.90801844300000001</v>
      </c>
      <c r="E1229" s="6">
        <v>138.27955025002146</v>
      </c>
      <c r="F1229" s="9">
        <v>129.19628624729239</v>
      </c>
      <c r="G1229" s="9">
        <v>138.74704827919189</v>
      </c>
      <c r="H1229" s="9">
        <v>100.29464991028972</v>
      </c>
      <c r="I1229" s="9">
        <f t="shared" si="30"/>
        <v>125.56038191676474</v>
      </c>
    </row>
    <row r="1230" spans="1:9" x14ac:dyDescent="0.25">
      <c r="A1230" s="14"/>
      <c r="B1230" s="5">
        <f>DATE(YEAR(siječanj!B1230),MONTH(siječanj!B1230)+9,DAY(siječanj!B1230))</f>
        <v>44117</v>
      </c>
      <c r="C1230" s="8">
        <v>12.78125</v>
      </c>
      <c r="D1230">
        <v>0.90801844300000001</v>
      </c>
      <c r="E1230" s="6">
        <v>143.96071803344739</v>
      </c>
      <c r="F1230" s="9">
        <v>128.26431274728094</v>
      </c>
      <c r="G1230" s="9">
        <v>138.98479515689186</v>
      </c>
      <c r="H1230" s="9">
        <v>127.22267835767698</v>
      </c>
      <c r="I1230" s="9">
        <f t="shared" si="30"/>
        <v>130.71898704189292</v>
      </c>
    </row>
    <row r="1231" spans="1:9" x14ac:dyDescent="0.25">
      <c r="A1231" s="14"/>
      <c r="B1231" s="5">
        <f>DATE(YEAR(siječanj!B1231),MONTH(siječanj!B1231)+9,DAY(siječanj!B1231))</f>
        <v>44117</v>
      </c>
      <c r="C1231" s="8">
        <v>12.7916666666667</v>
      </c>
      <c r="D1231">
        <v>0.90801844300000001</v>
      </c>
      <c r="E1231" s="6">
        <v>149.57222832966031</v>
      </c>
      <c r="F1231" s="9">
        <v>126.32409039416852</v>
      </c>
      <c r="G1231" s="9">
        <v>138.35886655744031</v>
      </c>
      <c r="H1231" s="9">
        <v>150.88434350931453</v>
      </c>
      <c r="I1231" s="9">
        <f t="shared" si="30"/>
        <v>135.81434188393865</v>
      </c>
    </row>
    <row r="1232" spans="1:9" x14ac:dyDescent="0.25">
      <c r="A1232" s="14"/>
      <c r="B1232" s="5">
        <f>DATE(YEAR(siječanj!B1232),MONTH(siječanj!B1232)+9,DAY(siječanj!B1232))</f>
        <v>44117</v>
      </c>
      <c r="C1232" s="8">
        <v>12.8020833333333</v>
      </c>
      <c r="D1232">
        <v>0.90801844300000001</v>
      </c>
      <c r="E1232" s="6">
        <v>155.96782648171734</v>
      </c>
      <c r="F1232" s="9">
        <v>123.03837304843388</v>
      </c>
      <c r="G1232" s="9">
        <v>138.58724844776867</v>
      </c>
      <c r="H1232" s="9">
        <v>183.34250210661784</v>
      </c>
      <c r="I1232" s="9">
        <f t="shared" si="30"/>
        <v>141.62166296002314</v>
      </c>
    </row>
    <row r="1233" spans="1:9" x14ac:dyDescent="0.25">
      <c r="A1233" s="14"/>
      <c r="B1233" s="5">
        <f>DATE(YEAR(siječanj!B1233),MONTH(siječanj!B1233)+9,DAY(siječanj!B1233))</f>
        <v>44117</v>
      </c>
      <c r="C1233" s="8">
        <v>12.8125</v>
      </c>
      <c r="D1233">
        <v>0.90801844300000001</v>
      </c>
      <c r="E1233" s="6">
        <v>158.26152695990169</v>
      </c>
      <c r="F1233" s="9">
        <v>120.41059450530177</v>
      </c>
      <c r="G1233" s="9">
        <v>136.8285158001751</v>
      </c>
      <c r="H1233" s="9">
        <v>199.06773357258865</v>
      </c>
      <c r="I1233" s="9">
        <f t="shared" si="30"/>
        <v>143.70438529693246</v>
      </c>
    </row>
    <row r="1234" spans="1:9" x14ac:dyDescent="0.25">
      <c r="A1234" s="14"/>
      <c r="B1234" s="5">
        <f>DATE(YEAR(siječanj!B1234),MONTH(siječanj!B1234)+9,DAY(siječanj!B1234))</f>
        <v>44117</v>
      </c>
      <c r="C1234" s="8">
        <v>12.8229166666667</v>
      </c>
      <c r="D1234">
        <v>0.90801844300000001</v>
      </c>
      <c r="E1234" s="6">
        <v>158.25486813665967</v>
      </c>
      <c r="F1234" s="9">
        <v>115.76346751255761</v>
      </c>
      <c r="G1234" s="9">
        <v>132.08479226943328</v>
      </c>
      <c r="H1234" s="9">
        <v>216.98821980816939</v>
      </c>
      <c r="I1234" s="9">
        <f t="shared" si="30"/>
        <v>143.69833896262003</v>
      </c>
    </row>
    <row r="1235" spans="1:9" x14ac:dyDescent="0.25">
      <c r="A1235" s="14"/>
      <c r="B1235" s="5">
        <f>DATE(YEAR(siječanj!B1235),MONTH(siječanj!B1235)+9,DAY(siječanj!B1235))</f>
        <v>44117</v>
      </c>
      <c r="C1235" s="8">
        <v>12.8333333333333</v>
      </c>
      <c r="D1235">
        <v>0.90801844300000001</v>
      </c>
      <c r="E1235" s="6">
        <v>158.16294241651715</v>
      </c>
      <c r="F1235" s="9">
        <v>110.54771303281291</v>
      </c>
      <c r="G1235" s="9">
        <v>123.01293499295548</v>
      </c>
      <c r="H1235" s="9">
        <v>222.91999169662301</v>
      </c>
      <c r="I1235" s="9">
        <f t="shared" si="30"/>
        <v>143.61486871334458</v>
      </c>
    </row>
    <row r="1236" spans="1:9" x14ac:dyDescent="0.25">
      <c r="A1236" s="14"/>
      <c r="B1236" s="5">
        <f>DATE(YEAR(siječanj!B1236),MONTH(siječanj!B1236)+9,DAY(siječanj!B1236))</f>
        <v>44117</v>
      </c>
      <c r="C1236" s="8">
        <v>12.84375</v>
      </c>
      <c r="D1236">
        <v>0.90801844300000001</v>
      </c>
      <c r="E1236" s="6">
        <v>156.9283562730698</v>
      </c>
      <c r="F1236" s="9">
        <v>93.366518065968449</v>
      </c>
      <c r="G1236" s="9">
        <v>105.67454146279154</v>
      </c>
      <c r="H1236" s="9">
        <v>223.46154263887007</v>
      </c>
      <c r="I1236" s="9">
        <f t="shared" si="30"/>
        <v>142.49384172562213</v>
      </c>
    </row>
    <row r="1237" spans="1:9" x14ac:dyDescent="0.25">
      <c r="A1237" s="14"/>
      <c r="B1237" s="5">
        <f>DATE(YEAR(siječanj!B1237),MONTH(siječanj!B1237)+9,DAY(siječanj!B1237))</f>
        <v>44117</v>
      </c>
      <c r="C1237" s="8">
        <v>12.8541666666667</v>
      </c>
      <c r="D1237">
        <v>0.90801844300000001</v>
      </c>
      <c r="E1237" s="6">
        <v>156.52812485229927</v>
      </c>
      <c r="F1237" s="9">
        <v>86.959695839560339</v>
      </c>
      <c r="G1237" s="9">
        <v>99.66403665732237</v>
      </c>
      <c r="H1237" s="9">
        <v>223.5572618974393</v>
      </c>
      <c r="I1237" s="9">
        <f t="shared" si="30"/>
        <v>142.1304242140944</v>
      </c>
    </row>
    <row r="1238" spans="1:9" x14ac:dyDescent="0.25">
      <c r="A1238" s="14"/>
      <c r="B1238" s="5">
        <f>DATE(YEAR(siječanj!B1238),MONTH(siječanj!B1238)+9,DAY(siječanj!B1238))</f>
        <v>44117</v>
      </c>
      <c r="C1238" s="8">
        <v>12.8645833333333</v>
      </c>
      <c r="D1238">
        <v>0.90801844300000001</v>
      </c>
      <c r="E1238" s="6">
        <v>155.71183613470225</v>
      </c>
      <c r="F1238" s="9">
        <v>83.744680124505649</v>
      </c>
      <c r="G1238" s="9">
        <v>95.631025812129835</v>
      </c>
      <c r="H1238" s="9">
        <v>224.50660199796309</v>
      </c>
      <c r="I1238" s="9">
        <f t="shared" si="30"/>
        <v>141.38921900370349</v>
      </c>
    </row>
    <row r="1239" spans="1:9" x14ac:dyDescent="0.25">
      <c r="A1239" s="14"/>
      <c r="B1239" s="5">
        <f>DATE(YEAR(siječanj!B1239),MONTH(siječanj!B1239)+9,DAY(siječanj!B1239))</f>
        <v>44117</v>
      </c>
      <c r="C1239" s="8">
        <v>12.875</v>
      </c>
      <c r="D1239">
        <v>0.90801844300000001</v>
      </c>
      <c r="E1239" s="6">
        <v>152.65980630555319</v>
      </c>
      <c r="F1239" s="9">
        <v>81.099282070633151</v>
      </c>
      <c r="G1239" s="9">
        <v>88.530823855614258</v>
      </c>
      <c r="H1239" s="9">
        <v>225.90832850090567</v>
      </c>
      <c r="I1239" s="9">
        <f t="shared" si="30"/>
        <v>138.61791963024999</v>
      </c>
    </row>
    <row r="1240" spans="1:9" x14ac:dyDescent="0.25">
      <c r="A1240" s="14"/>
      <c r="B1240" s="5">
        <f>DATE(YEAR(siječanj!B1240),MONTH(siječanj!B1240)+9,DAY(siječanj!B1240))</f>
        <v>44117</v>
      </c>
      <c r="C1240" s="8">
        <v>12.8854166666667</v>
      </c>
      <c r="D1240">
        <v>0.90801844300000001</v>
      </c>
      <c r="E1240" s="6">
        <v>157.86589793187295</v>
      </c>
      <c r="F1240" s="9">
        <v>76.980097585409737</v>
      </c>
      <c r="G1240" s="9">
        <v>73.234983991172953</v>
      </c>
      <c r="H1240" s="9">
        <v>231.94763032070119</v>
      </c>
      <c r="I1240" s="9">
        <f t="shared" si="30"/>
        <v>143.34514684289618</v>
      </c>
    </row>
    <row r="1241" spans="1:9" x14ac:dyDescent="0.25">
      <c r="A1241" s="14"/>
      <c r="B1241" s="5">
        <f>DATE(YEAR(siječanj!B1241),MONTH(siječanj!B1241)+9,DAY(siječanj!B1241))</f>
        <v>44117</v>
      </c>
      <c r="C1241" s="8">
        <v>12.8958333333333</v>
      </c>
      <c r="D1241">
        <v>0.90801844300000001</v>
      </c>
      <c r="E1241" s="6">
        <v>160.06583073985308</v>
      </c>
      <c r="F1241" s="9">
        <v>72.987595505869848</v>
      </c>
      <c r="G1241" s="9">
        <v>63.291048707296326</v>
      </c>
      <c r="H1241" s="9">
        <v>235.99724856442131</v>
      </c>
      <c r="I1241" s="9">
        <f t="shared" si="30"/>
        <v>145.34272640590294</v>
      </c>
    </row>
    <row r="1242" spans="1:9" x14ac:dyDescent="0.25">
      <c r="A1242" s="14"/>
      <c r="B1242" s="5">
        <f>DATE(YEAR(siječanj!B1242),MONTH(siječanj!B1242)+9,DAY(siječanj!B1242))</f>
        <v>44117</v>
      </c>
      <c r="C1242" s="8">
        <v>12.90625</v>
      </c>
      <c r="D1242">
        <v>0.90801844300000001</v>
      </c>
      <c r="E1242" s="6">
        <v>156.72397726748775</v>
      </c>
      <c r="F1242" s="9">
        <v>71.445415188504285</v>
      </c>
      <c r="G1242" s="9">
        <v>59.744545960860208</v>
      </c>
      <c r="H1242" s="9">
        <v>237.31659684766998</v>
      </c>
      <c r="I1242" s="9">
        <f t="shared" si="30"/>
        <v>142.30826181919161</v>
      </c>
    </row>
    <row r="1243" spans="1:9" x14ac:dyDescent="0.25">
      <c r="A1243" s="14"/>
      <c r="B1243" s="5">
        <f>DATE(YEAR(siječanj!B1243),MONTH(siječanj!B1243)+9,DAY(siječanj!B1243))</f>
        <v>44117</v>
      </c>
      <c r="C1243" s="8">
        <v>12.9166666666667</v>
      </c>
      <c r="D1243">
        <v>0.90801844300000001</v>
      </c>
      <c r="E1243" s="6">
        <v>151.70879309069213</v>
      </c>
      <c r="F1243" s="9">
        <v>70.871956609730375</v>
      </c>
      <c r="G1243" s="9">
        <v>57.135037157739959</v>
      </c>
      <c r="H1243" s="9">
        <v>235.65430579968407</v>
      </c>
      <c r="I1243" s="9">
        <f t="shared" si="30"/>
        <v>137.75438209161942</v>
      </c>
    </row>
    <row r="1244" spans="1:9" x14ac:dyDescent="0.25">
      <c r="A1244" s="14"/>
      <c r="B1244" s="5">
        <f>DATE(YEAR(siječanj!B1244),MONTH(siječanj!B1244)+9,DAY(siječanj!B1244))</f>
        <v>44117</v>
      </c>
      <c r="C1244" s="8">
        <v>12.9270833333333</v>
      </c>
      <c r="D1244">
        <v>0.90801844300000001</v>
      </c>
      <c r="E1244" s="6">
        <v>144.53220016874371</v>
      </c>
      <c r="F1244" s="9">
        <v>69.70081611847263</v>
      </c>
      <c r="G1244" s="9">
        <v>54.742919863179786</v>
      </c>
      <c r="H1244" s="9">
        <v>237.01999033408777</v>
      </c>
      <c r="I1244" s="9">
        <f t="shared" si="30"/>
        <v>131.23790336058701</v>
      </c>
    </row>
    <row r="1245" spans="1:9" x14ac:dyDescent="0.25">
      <c r="A1245" s="14"/>
      <c r="B1245" s="5">
        <f>DATE(YEAR(siječanj!B1245),MONTH(siječanj!B1245)+9,DAY(siječanj!B1245))</f>
        <v>44117</v>
      </c>
      <c r="C1245" s="8">
        <v>12.9375</v>
      </c>
      <c r="D1245">
        <v>0.90801844300000001</v>
      </c>
      <c r="E1245" s="6">
        <v>134.52019570973007</v>
      </c>
      <c r="F1245" s="9">
        <v>66.555990976455718</v>
      </c>
      <c r="G1245" s="9">
        <v>52.870445550200003</v>
      </c>
      <c r="H1245" s="9">
        <v>236.35469336984559</v>
      </c>
      <c r="I1245" s="9">
        <f t="shared" si="30"/>
        <v>122.14681866040438</v>
      </c>
    </row>
    <row r="1246" spans="1:9" x14ac:dyDescent="0.25">
      <c r="A1246" s="14"/>
      <c r="B1246" s="5">
        <f>DATE(YEAR(siječanj!B1246),MONTH(siječanj!B1246)+9,DAY(siječanj!B1246))</f>
        <v>44117</v>
      </c>
      <c r="C1246" s="8">
        <v>12.9479166666667</v>
      </c>
      <c r="D1246">
        <v>0.90801844300000001</v>
      </c>
      <c r="E1246" s="6">
        <v>122.35718182793372</v>
      </c>
      <c r="F1246" s="9">
        <v>64.577511167663673</v>
      </c>
      <c r="G1246" s="9">
        <v>51.936434824609762</v>
      </c>
      <c r="H1246" s="9">
        <v>234.62386128712913</v>
      </c>
      <c r="I1246" s="9">
        <f t="shared" si="30"/>
        <v>111.10257773326826</v>
      </c>
    </row>
    <row r="1247" spans="1:9" x14ac:dyDescent="0.25">
      <c r="A1247" s="14"/>
      <c r="B1247" s="5">
        <f>DATE(YEAR(siječanj!B1247),MONTH(siječanj!B1247)+9,DAY(siječanj!B1247))</f>
        <v>44117</v>
      </c>
      <c r="C1247" s="8">
        <v>12.9583333333333</v>
      </c>
      <c r="D1247">
        <v>0.90801844300000001</v>
      </c>
      <c r="E1247" s="6">
        <v>110.85760360459599</v>
      </c>
      <c r="F1247" s="9">
        <v>62.494224615854414</v>
      </c>
      <c r="G1247" s="9">
        <v>50.967224526015961</v>
      </c>
      <c r="H1247" s="9">
        <v>234.46516441867607</v>
      </c>
      <c r="I1247" s="9">
        <f t="shared" si="30"/>
        <v>100.66074861975645</v>
      </c>
    </row>
    <row r="1248" spans="1:9" x14ac:dyDescent="0.25">
      <c r="A1248" s="14"/>
      <c r="B1248" s="5">
        <f>DATE(YEAR(siječanj!B1248),MONTH(siječanj!B1248)+9,DAY(siječanj!B1248))</f>
        <v>44117</v>
      </c>
      <c r="C1248" s="8">
        <v>12.96875</v>
      </c>
      <c r="D1248">
        <v>0.90801844300000001</v>
      </c>
      <c r="E1248" s="6">
        <v>100.77031055389496</v>
      </c>
      <c r="F1248" s="9">
        <v>60.700088888275552</v>
      </c>
      <c r="G1248" s="9">
        <v>50.591902189908964</v>
      </c>
      <c r="H1248" s="9">
        <v>234.40356144292363</v>
      </c>
      <c r="I1248" s="9">
        <f t="shared" si="30"/>
        <v>91.501300489774167</v>
      </c>
    </row>
    <row r="1249" spans="1:9" x14ac:dyDescent="0.25">
      <c r="A1249" s="14"/>
      <c r="B1249" s="5">
        <f>DATE(YEAR(siječanj!B1249),MONTH(siječanj!B1249)+9,DAY(siječanj!B1249))</f>
        <v>44117</v>
      </c>
      <c r="C1249" s="8">
        <v>12.9791666666667</v>
      </c>
      <c r="D1249">
        <v>0.90801844300000001</v>
      </c>
      <c r="E1249" s="6">
        <v>91.730437689210191</v>
      </c>
      <c r="F1249" s="9">
        <v>60.265945421276825</v>
      </c>
      <c r="G1249" s="9">
        <v>50.758706792270267</v>
      </c>
      <c r="H1249" s="9">
        <v>234.16390790815575</v>
      </c>
      <c r="I1249" s="9">
        <f t="shared" si="30"/>
        <v>83.292929206265157</v>
      </c>
    </row>
    <row r="1250" spans="1:9" ht="15.75" thickBot="1" x14ac:dyDescent="0.3">
      <c r="A1250" s="14"/>
      <c r="B1250" s="5">
        <f>DATE(YEAR(siječanj!B1250),MONTH(siječanj!B1250)+9,DAY(siječanj!B1250))</f>
        <v>44117</v>
      </c>
      <c r="C1250" s="8">
        <v>12.9895833333333</v>
      </c>
      <c r="D1250">
        <v>0.90801844300000001</v>
      </c>
      <c r="E1250" s="6">
        <v>83.887768814887181</v>
      </c>
      <c r="F1250" s="9">
        <v>58.357899736430142</v>
      </c>
      <c r="G1250" s="9">
        <v>49.645671054358331</v>
      </c>
      <c r="H1250" s="9">
        <v>235.16546913144259</v>
      </c>
      <c r="I1250" s="9">
        <f t="shared" si="30"/>
        <v>76.171641226037821</v>
      </c>
    </row>
    <row r="1251" spans="1:9" x14ac:dyDescent="0.25">
      <c r="A1251" s="13">
        <f t="shared" ref="A1251" si="31">A1155+1</f>
        <v>288</v>
      </c>
      <c r="B1251" s="5">
        <f>DATE(YEAR(siječanj!B1251),MONTH(siječanj!B1251)+9,DAY(siječanj!B1251))</f>
        <v>44118</v>
      </c>
      <c r="C1251" s="8">
        <v>13</v>
      </c>
      <c r="D1251">
        <v>0.90751868199999997</v>
      </c>
      <c r="E1251" s="6">
        <v>76.46650931870208</v>
      </c>
      <c r="F1251" s="9">
        <v>57.547302426427173</v>
      </c>
      <c r="G1251" s="9">
        <v>49.147182161523098</v>
      </c>
      <c r="H1251" s="9">
        <v>236.02809447584065</v>
      </c>
      <c r="I1251" s="9">
        <f t="shared" si="30"/>
        <v>69.394785754049224</v>
      </c>
    </row>
    <row r="1252" spans="1:9" x14ac:dyDescent="0.25">
      <c r="A1252" s="14"/>
      <c r="B1252" s="5">
        <f>DATE(YEAR(siječanj!B1252),MONTH(siječanj!B1252)+9,DAY(siječanj!B1252))</f>
        <v>44118</v>
      </c>
      <c r="C1252" s="8">
        <v>13.0104166666667</v>
      </c>
      <c r="D1252">
        <v>0.90751868199999997</v>
      </c>
      <c r="E1252" s="6">
        <v>70.847458446333476</v>
      </c>
      <c r="F1252" s="9">
        <v>57.26691943486977</v>
      </c>
      <c r="G1252" s="9">
        <v>49.525699376051115</v>
      </c>
      <c r="H1252" s="9">
        <v>236.08302293902798</v>
      </c>
      <c r="I1252" s="9">
        <f t="shared" si="30"/>
        <v>64.295392112266327</v>
      </c>
    </row>
    <row r="1253" spans="1:9" x14ac:dyDescent="0.25">
      <c r="A1253" s="14"/>
      <c r="B1253" s="5">
        <f>DATE(YEAR(siječanj!B1253),MONTH(siječanj!B1253)+9,DAY(siječanj!B1253))</f>
        <v>44118</v>
      </c>
      <c r="C1253" s="8">
        <v>13.0208333333333</v>
      </c>
      <c r="D1253">
        <v>0.90751868199999997</v>
      </c>
      <c r="E1253" s="6">
        <v>66.550866154453956</v>
      </c>
      <c r="F1253" s="9">
        <v>56.781067315344735</v>
      </c>
      <c r="G1253" s="9">
        <v>48.615837937725736</v>
      </c>
      <c r="H1253" s="9">
        <v>236.31786675175894</v>
      </c>
      <c r="I1253" s="9">
        <f t="shared" si="30"/>
        <v>60.396154338448461</v>
      </c>
    </row>
    <row r="1254" spans="1:9" x14ac:dyDescent="0.25">
      <c r="A1254" s="14"/>
      <c r="B1254" s="5">
        <f>DATE(YEAR(siječanj!B1254),MONTH(siječanj!B1254)+9,DAY(siječanj!B1254))</f>
        <v>44118</v>
      </c>
      <c r="C1254" s="8">
        <v>13.03125</v>
      </c>
      <c r="D1254">
        <v>0.90751868199999997</v>
      </c>
      <c r="E1254" s="6">
        <v>63.089736734183262</v>
      </c>
      <c r="F1254" s="9">
        <v>56.316412110055062</v>
      </c>
      <c r="G1254" s="9">
        <v>48.862430635053904</v>
      </c>
      <c r="H1254" s="9">
        <v>236.102273806558</v>
      </c>
      <c r="I1254" s="9">
        <f t="shared" si="30"/>
        <v>57.255114728732977</v>
      </c>
    </row>
    <row r="1255" spans="1:9" x14ac:dyDescent="0.25">
      <c r="A1255" s="14"/>
      <c r="B1255" s="5">
        <f>DATE(YEAR(siječanj!B1255),MONTH(siječanj!B1255)+9,DAY(siječanj!B1255))</f>
        <v>44118</v>
      </c>
      <c r="C1255" s="8">
        <v>13.0416666666667</v>
      </c>
      <c r="D1255">
        <v>0.90751868199999997</v>
      </c>
      <c r="E1255" s="6">
        <v>59.82368918826662</v>
      </c>
      <c r="F1255" s="9">
        <v>55.91720821669989</v>
      </c>
      <c r="G1255" s="9">
        <v>48.582930689989254</v>
      </c>
      <c r="H1255" s="9">
        <v>235.99442442501856</v>
      </c>
      <c r="I1255" s="9">
        <f t="shared" si="30"/>
        <v>54.291115564513369</v>
      </c>
    </row>
    <row r="1256" spans="1:9" x14ac:dyDescent="0.25">
      <c r="A1256" s="14"/>
      <c r="B1256" s="5">
        <f>DATE(YEAR(siječanj!B1256),MONTH(siječanj!B1256)+9,DAY(siječanj!B1256))</f>
        <v>44118</v>
      </c>
      <c r="C1256" s="8">
        <v>13.0520833333333</v>
      </c>
      <c r="D1256">
        <v>0.90751868199999997</v>
      </c>
      <c r="E1256" s="6">
        <v>58.194480883293295</v>
      </c>
      <c r="F1256" s="9">
        <v>55.079321227134159</v>
      </c>
      <c r="G1256" s="9">
        <v>46.939297531110874</v>
      </c>
      <c r="H1256" s="9">
        <v>236.30182835527808</v>
      </c>
      <c r="I1256" s="9">
        <f t="shared" si="30"/>
        <v>52.812578590880527</v>
      </c>
    </row>
    <row r="1257" spans="1:9" x14ac:dyDescent="0.25">
      <c r="A1257" s="14"/>
      <c r="B1257" s="5">
        <f>DATE(YEAR(siječanj!B1257),MONTH(siječanj!B1257)+9,DAY(siječanj!B1257))</f>
        <v>44118</v>
      </c>
      <c r="C1257" s="8">
        <v>13.0625</v>
      </c>
      <c r="D1257">
        <v>0.90751868199999997</v>
      </c>
      <c r="E1257" s="6">
        <v>56.225255547680476</v>
      </c>
      <c r="F1257" s="9">
        <v>54.697852631016417</v>
      </c>
      <c r="G1257" s="9">
        <v>47.081936871815202</v>
      </c>
      <c r="H1257" s="9">
        <v>235.83799265812254</v>
      </c>
      <c r="I1257" s="9">
        <f t="shared" si="30"/>
        <v>51.025469809744173</v>
      </c>
    </row>
    <row r="1258" spans="1:9" x14ac:dyDescent="0.25">
      <c r="A1258" s="14"/>
      <c r="B1258" s="5">
        <f>DATE(YEAR(siječanj!B1258),MONTH(siječanj!B1258)+9,DAY(siječanj!B1258))</f>
        <v>44118</v>
      </c>
      <c r="C1258" s="8">
        <v>13.0729166666667</v>
      </c>
      <c r="D1258">
        <v>0.90751868199999997</v>
      </c>
      <c r="E1258" s="6">
        <v>55.016255133203714</v>
      </c>
      <c r="F1258" s="9">
        <v>54.760636860880993</v>
      </c>
      <c r="G1258" s="9">
        <v>46.619190681315104</v>
      </c>
      <c r="H1258" s="9">
        <v>236.07453355002804</v>
      </c>
      <c r="I1258" s="9">
        <f t="shared" si="30"/>
        <v>49.928279347060766</v>
      </c>
    </row>
    <row r="1259" spans="1:9" x14ac:dyDescent="0.25">
      <c r="A1259" s="14"/>
      <c r="B1259" s="5">
        <f>DATE(YEAR(siječanj!B1259),MONTH(siječanj!B1259)+9,DAY(siječanj!B1259))</f>
        <v>44118</v>
      </c>
      <c r="C1259" s="8">
        <v>13.0833333333333</v>
      </c>
      <c r="D1259">
        <v>0.90751868199999997</v>
      </c>
      <c r="E1259" s="6">
        <v>53.896276016265389</v>
      </c>
      <c r="F1259" s="9">
        <v>54.782249009450588</v>
      </c>
      <c r="G1259" s="9">
        <v>47.260390799619131</v>
      </c>
      <c r="H1259" s="9">
        <v>236.18060598984357</v>
      </c>
      <c r="I1259" s="9">
        <f t="shared" si="30"/>
        <v>48.911877374989373</v>
      </c>
    </row>
    <row r="1260" spans="1:9" x14ac:dyDescent="0.25">
      <c r="A1260" s="14"/>
      <c r="B1260" s="5">
        <f>DATE(YEAR(siječanj!B1260),MONTH(siječanj!B1260)+9,DAY(siječanj!B1260))</f>
        <v>44118</v>
      </c>
      <c r="C1260" s="8">
        <v>13.09375</v>
      </c>
      <c r="D1260">
        <v>0.90751868199999997</v>
      </c>
      <c r="E1260" s="6">
        <v>52.913634880452264</v>
      </c>
      <c r="F1260" s="9">
        <v>54.860117425033991</v>
      </c>
      <c r="G1260" s="9">
        <v>47.300298824695659</v>
      </c>
      <c r="H1260" s="9">
        <v>236.38331810411006</v>
      </c>
      <c r="I1260" s="9">
        <f t="shared" si="30"/>
        <v>48.020112186537261</v>
      </c>
    </row>
    <row r="1261" spans="1:9" x14ac:dyDescent="0.25">
      <c r="A1261" s="14"/>
      <c r="B1261" s="5">
        <f>DATE(YEAR(siječanj!B1261),MONTH(siječanj!B1261)+9,DAY(siječanj!B1261))</f>
        <v>44118</v>
      </c>
      <c r="C1261" s="8">
        <v>13.1041666666667</v>
      </c>
      <c r="D1261">
        <v>0.90751868199999997</v>
      </c>
      <c r="E1261" s="6">
        <v>53.011089429674918</v>
      </c>
      <c r="F1261" s="9">
        <v>55.744131359440765</v>
      </c>
      <c r="G1261" s="9">
        <v>48.603976951587704</v>
      </c>
      <c r="H1261" s="9">
        <v>236.06843604438222</v>
      </c>
      <c r="I1261" s="9">
        <f t="shared" si="30"/>
        <v>48.10855401060271</v>
      </c>
    </row>
    <row r="1262" spans="1:9" x14ac:dyDescent="0.25">
      <c r="A1262" s="14"/>
      <c r="B1262" s="5">
        <f>DATE(YEAR(siječanj!B1262),MONTH(siječanj!B1262)+9,DAY(siječanj!B1262))</f>
        <v>44118</v>
      </c>
      <c r="C1262" s="8">
        <v>13.1145833333333</v>
      </c>
      <c r="D1262">
        <v>0.90751868199999997</v>
      </c>
      <c r="E1262" s="6">
        <v>52.526578119206782</v>
      </c>
      <c r="F1262" s="9">
        <v>55.67002800133033</v>
      </c>
      <c r="G1262" s="9">
        <v>48.142955995434953</v>
      </c>
      <c r="H1262" s="9">
        <v>235.88136401213157</v>
      </c>
      <c r="I1262" s="9">
        <f t="shared" si="30"/>
        <v>47.668850944712574</v>
      </c>
    </row>
    <row r="1263" spans="1:9" x14ac:dyDescent="0.25">
      <c r="A1263" s="14"/>
      <c r="B1263" s="5">
        <f>DATE(YEAR(siječanj!B1263),MONTH(siječanj!B1263)+9,DAY(siječanj!B1263))</f>
        <v>44118</v>
      </c>
      <c r="C1263" s="8">
        <v>13.125</v>
      </c>
      <c r="D1263">
        <v>0.90751868199999997</v>
      </c>
      <c r="E1263" s="6">
        <v>52.849490334879555</v>
      </c>
      <c r="F1263" s="9">
        <v>55.157620847603113</v>
      </c>
      <c r="G1263" s="9">
        <v>47.654175539401585</v>
      </c>
      <c r="H1263" s="9">
        <v>235.92704439209976</v>
      </c>
      <c r="I1263" s="9">
        <f t="shared" si="30"/>
        <v>47.961899813081629</v>
      </c>
    </row>
    <row r="1264" spans="1:9" x14ac:dyDescent="0.25">
      <c r="A1264" s="14"/>
      <c r="B1264" s="5">
        <f>DATE(YEAR(siječanj!B1264),MONTH(siječanj!B1264)+9,DAY(siječanj!B1264))</f>
        <v>44118</v>
      </c>
      <c r="C1264" s="8">
        <v>13.1354166666667</v>
      </c>
      <c r="D1264">
        <v>0.90751868199999997</v>
      </c>
      <c r="E1264" s="6">
        <v>53.322690781114211</v>
      </c>
      <c r="F1264" s="9">
        <v>54.936867902025206</v>
      </c>
      <c r="G1264" s="9">
        <v>47.968060363472425</v>
      </c>
      <c r="H1264" s="9">
        <v>235.6909457390615</v>
      </c>
      <c r="I1264" s="9">
        <f t="shared" si="30"/>
        <v>48.391338058370316</v>
      </c>
    </row>
    <row r="1265" spans="1:9" x14ac:dyDescent="0.25">
      <c r="A1265" s="14"/>
      <c r="B1265" s="5">
        <f>DATE(YEAR(siječanj!B1265),MONTH(siječanj!B1265)+9,DAY(siječanj!B1265))</f>
        <v>44118</v>
      </c>
      <c r="C1265" s="8">
        <v>13.1458333333333</v>
      </c>
      <c r="D1265">
        <v>0.90751868199999997</v>
      </c>
      <c r="E1265" s="6">
        <v>53.831046159955505</v>
      </c>
      <c r="F1265" s="9">
        <v>54.760333420405971</v>
      </c>
      <c r="G1265" s="9">
        <v>47.156461404583453</v>
      </c>
      <c r="H1265" s="9">
        <v>235.39490125817065</v>
      </c>
      <c r="I1265" s="9">
        <f t="shared" si="30"/>
        <v>48.852680061763976</v>
      </c>
    </row>
    <row r="1266" spans="1:9" x14ac:dyDescent="0.25">
      <c r="A1266" s="14"/>
      <c r="B1266" s="5">
        <f>DATE(YEAR(siječanj!B1266),MONTH(siječanj!B1266)+9,DAY(siječanj!B1266))</f>
        <v>44118</v>
      </c>
      <c r="C1266" s="8">
        <v>13.15625</v>
      </c>
      <c r="D1266">
        <v>0.90751868199999997</v>
      </c>
      <c r="E1266" s="6">
        <v>54.50034726262686</v>
      </c>
      <c r="F1266" s="9">
        <v>54.190013054965824</v>
      </c>
      <c r="G1266" s="9">
        <v>47.095039866939395</v>
      </c>
      <c r="H1266" s="9">
        <v>235.47993291106798</v>
      </c>
      <c r="I1266" s="9">
        <f t="shared" si="30"/>
        <v>49.460083316321438</v>
      </c>
    </row>
    <row r="1267" spans="1:9" x14ac:dyDescent="0.25">
      <c r="A1267" s="14"/>
      <c r="B1267" s="5">
        <f>DATE(YEAR(siječanj!B1267),MONTH(siječanj!B1267)+9,DAY(siječanj!B1267))</f>
        <v>44118</v>
      </c>
      <c r="C1267" s="8">
        <v>13.1666666666667</v>
      </c>
      <c r="D1267">
        <v>0.90751868199999997</v>
      </c>
      <c r="E1267" s="6">
        <v>57.202741209250746</v>
      </c>
      <c r="F1267" s="9">
        <v>54.381080738283444</v>
      </c>
      <c r="G1267" s="9">
        <v>47.45913619899455</v>
      </c>
      <c r="H1267" s="9">
        <v>235.55184813851022</v>
      </c>
      <c r="I1267" s="9">
        <f t="shared" si="30"/>
        <v>51.91255630900632</v>
      </c>
    </row>
    <row r="1268" spans="1:9" x14ac:dyDescent="0.25">
      <c r="A1268" s="14"/>
      <c r="B1268" s="5">
        <f>DATE(YEAR(siječanj!B1268),MONTH(siječanj!B1268)+9,DAY(siječanj!B1268))</f>
        <v>44118</v>
      </c>
      <c r="C1268" s="8">
        <v>13.1770833333333</v>
      </c>
      <c r="D1268">
        <v>0.90751868199999997</v>
      </c>
      <c r="E1268" s="6">
        <v>59.508267900499852</v>
      </c>
      <c r="F1268" s="9">
        <v>54.443996725196385</v>
      </c>
      <c r="G1268" s="9">
        <v>48.871036838800514</v>
      </c>
      <c r="H1268" s="9">
        <v>234.77302156890335</v>
      </c>
      <c r="I1268" s="9">
        <f t="shared" si="30"/>
        <v>54.004864853164534</v>
      </c>
    </row>
    <row r="1269" spans="1:9" x14ac:dyDescent="0.25">
      <c r="A1269" s="14"/>
      <c r="B1269" s="5">
        <f>DATE(YEAR(siječanj!B1269),MONTH(siječanj!B1269)+9,DAY(siječanj!B1269))</f>
        <v>44118</v>
      </c>
      <c r="C1269" s="8">
        <v>13.1875</v>
      </c>
      <c r="D1269">
        <v>0.90751868199999997</v>
      </c>
      <c r="E1269" s="6">
        <v>63.327445602715102</v>
      </c>
      <c r="F1269" s="9">
        <v>54.30877805983399</v>
      </c>
      <c r="G1269" s="9">
        <v>47.224408481402428</v>
      </c>
      <c r="H1269" s="9">
        <v>225.97514350628759</v>
      </c>
      <c r="I1269" s="9">
        <f t="shared" si="30"/>
        <v>57.470839967802704</v>
      </c>
    </row>
    <row r="1270" spans="1:9" x14ac:dyDescent="0.25">
      <c r="A1270" s="14"/>
      <c r="B1270" s="5">
        <f>DATE(YEAR(siječanj!B1270),MONTH(siječanj!B1270)+9,DAY(siječanj!B1270))</f>
        <v>44118</v>
      </c>
      <c r="C1270" s="8">
        <v>13.1979166666667</v>
      </c>
      <c r="D1270">
        <v>0.90751868199999997</v>
      </c>
      <c r="E1270" s="6">
        <v>67.933677147208058</v>
      </c>
      <c r="F1270" s="9">
        <v>55.077161210068546</v>
      </c>
      <c r="G1270" s="9">
        <v>46.738782967809819</v>
      </c>
      <c r="H1270" s="9">
        <v>206.84684202908812</v>
      </c>
      <c r="I1270" s="9">
        <f t="shared" si="30"/>
        <v>61.651081148047773</v>
      </c>
    </row>
    <row r="1271" spans="1:9" x14ac:dyDescent="0.25">
      <c r="A1271" s="14"/>
      <c r="B1271" s="5">
        <f>DATE(YEAR(siječanj!B1271),MONTH(siječanj!B1271)+9,DAY(siječanj!B1271))</f>
        <v>44118</v>
      </c>
      <c r="C1271" s="8">
        <v>13.2083333333333</v>
      </c>
      <c r="D1271">
        <v>0.90751868199999997</v>
      </c>
      <c r="E1271" s="6">
        <v>74.0693855787231</v>
      </c>
      <c r="F1271" s="9">
        <v>55.856264592874581</v>
      </c>
      <c r="G1271" s="9">
        <v>47.760952369830001</v>
      </c>
      <c r="H1271" s="9">
        <v>192.19804392473748</v>
      </c>
      <c r="I1271" s="9">
        <f t="shared" si="30"/>
        <v>67.219351176952586</v>
      </c>
    </row>
    <row r="1272" spans="1:9" x14ac:dyDescent="0.25">
      <c r="A1272" s="14"/>
      <c r="B1272" s="5">
        <f>DATE(YEAR(siječanj!B1272),MONTH(siječanj!B1272)+9,DAY(siječanj!B1272))</f>
        <v>44118</v>
      </c>
      <c r="C1272" s="8">
        <v>13.21875</v>
      </c>
      <c r="D1272">
        <v>0.90751868199999997</v>
      </c>
      <c r="E1272" s="6">
        <v>80.321555895353811</v>
      </c>
      <c r="F1272" s="9">
        <v>60.647937052950205</v>
      </c>
      <c r="G1272" s="9">
        <v>47.790916335821116</v>
      </c>
      <c r="H1272" s="9">
        <v>169.32949175451049</v>
      </c>
      <c r="I1272" s="9">
        <f t="shared" si="30"/>
        <v>72.893312542340823</v>
      </c>
    </row>
    <row r="1273" spans="1:9" x14ac:dyDescent="0.25">
      <c r="A1273" s="14"/>
      <c r="B1273" s="5">
        <f>DATE(YEAR(siječanj!B1273),MONTH(siječanj!B1273)+9,DAY(siječanj!B1273))</f>
        <v>44118</v>
      </c>
      <c r="C1273" s="8">
        <v>13.2291666666667</v>
      </c>
      <c r="D1273">
        <v>0.90751868199999997</v>
      </c>
      <c r="E1273" s="6">
        <v>85.223480499135718</v>
      </c>
      <c r="F1273" s="9">
        <v>66.285793204000669</v>
      </c>
      <c r="G1273" s="9">
        <v>50.168728562251182</v>
      </c>
      <c r="H1273" s="9">
        <v>143.143782708841</v>
      </c>
      <c r="I1273" s="9">
        <f t="shared" si="30"/>
        <v>77.34190069802834</v>
      </c>
    </row>
    <row r="1274" spans="1:9" x14ac:dyDescent="0.25">
      <c r="A1274" s="14"/>
      <c r="B1274" s="5">
        <f>DATE(YEAR(siječanj!B1274),MONTH(siječanj!B1274)+9,DAY(siječanj!B1274))</f>
        <v>44118</v>
      </c>
      <c r="C1274" s="8">
        <v>13.2395833333333</v>
      </c>
      <c r="D1274">
        <v>0.90751868199999997</v>
      </c>
      <c r="E1274" s="6">
        <v>90.816916846548921</v>
      </c>
      <c r="F1274" s="9">
        <v>67.762825649906759</v>
      </c>
      <c r="G1274" s="9">
        <v>53.612492005863444</v>
      </c>
      <c r="H1274" s="9">
        <v>112.68788204601428</v>
      </c>
      <c r="I1274" s="9">
        <f t="shared" si="30"/>
        <v>82.418048679883668</v>
      </c>
    </row>
    <row r="1275" spans="1:9" x14ac:dyDescent="0.25">
      <c r="A1275" s="14"/>
      <c r="B1275" s="5">
        <f>DATE(YEAR(siječanj!B1275),MONTH(siječanj!B1275)+9,DAY(siječanj!B1275))</f>
        <v>44118</v>
      </c>
      <c r="C1275" s="8">
        <v>13.25</v>
      </c>
      <c r="D1275">
        <v>0.90751868199999997</v>
      </c>
      <c r="E1275" s="6">
        <v>95.876604721358817</v>
      </c>
      <c r="F1275" s="9">
        <v>72.232939044492156</v>
      </c>
      <c r="G1275" s="9">
        <v>64.882617328706203</v>
      </c>
      <c r="H1275" s="9">
        <v>66.345316758165282</v>
      </c>
      <c r="I1275" s="9">
        <f t="shared" si="30"/>
        <v>87.009809951362527</v>
      </c>
    </row>
    <row r="1276" spans="1:9" x14ac:dyDescent="0.25">
      <c r="A1276" s="14"/>
      <c r="B1276" s="5">
        <f>DATE(YEAR(siječanj!B1276),MONTH(siječanj!B1276)+9,DAY(siječanj!B1276))</f>
        <v>44118</v>
      </c>
      <c r="C1276" s="8">
        <v>13.2604166666667</v>
      </c>
      <c r="D1276">
        <v>0.90751868199999997</v>
      </c>
      <c r="E1276" s="6">
        <v>98.938592996421121</v>
      </c>
      <c r="F1276" s="9">
        <v>89.455681400587551</v>
      </c>
      <c r="G1276" s="9">
        <v>83.152405777753174</v>
      </c>
      <c r="H1276" s="9">
        <v>34.689932514184775</v>
      </c>
      <c r="I1276" s="9">
        <f t="shared" si="30"/>
        <v>89.788621515046529</v>
      </c>
    </row>
    <row r="1277" spans="1:9" x14ac:dyDescent="0.25">
      <c r="A1277" s="14"/>
      <c r="B1277" s="5">
        <f>DATE(YEAR(siječanj!B1277),MONTH(siječanj!B1277)+9,DAY(siječanj!B1277))</f>
        <v>44118</v>
      </c>
      <c r="C1277" s="8">
        <v>13.2708333333333</v>
      </c>
      <c r="D1277">
        <v>0.90751868199999997</v>
      </c>
      <c r="E1277" s="6">
        <v>101.11496175215606</v>
      </c>
      <c r="F1277" s="9">
        <v>99.431302987460256</v>
      </c>
      <c r="G1277" s="9">
        <v>94.993483829617873</v>
      </c>
      <c r="H1277" s="9">
        <v>18.55930976298264</v>
      </c>
      <c r="I1277" s="9">
        <f t="shared" si="30"/>
        <v>91.763716819797082</v>
      </c>
    </row>
    <row r="1278" spans="1:9" x14ac:dyDescent="0.25">
      <c r="A1278" s="14"/>
      <c r="B1278" s="5">
        <f>DATE(YEAR(siječanj!B1278),MONTH(siječanj!B1278)+9,DAY(siječanj!B1278))</f>
        <v>44118</v>
      </c>
      <c r="C1278" s="8">
        <v>13.28125</v>
      </c>
      <c r="D1278">
        <v>0.90751868199999997</v>
      </c>
      <c r="E1278" s="6">
        <v>102.06940963292737</v>
      </c>
      <c r="F1278" s="9">
        <v>109.23253014659019</v>
      </c>
      <c r="G1278" s="9">
        <v>103.30859820969556</v>
      </c>
      <c r="H1278" s="9">
        <v>11.93843188775045</v>
      </c>
      <c r="I1278" s="9">
        <f t="shared" si="30"/>
        <v>92.629896102592355</v>
      </c>
    </row>
    <row r="1279" spans="1:9" x14ac:dyDescent="0.25">
      <c r="A1279" s="14"/>
      <c r="B1279" s="5">
        <f>DATE(YEAR(siječanj!B1279),MONTH(siječanj!B1279)+9,DAY(siječanj!B1279))</f>
        <v>44118</v>
      </c>
      <c r="C1279" s="8">
        <v>13.2916666666667</v>
      </c>
      <c r="D1279">
        <v>0.90751868199999997</v>
      </c>
      <c r="E1279" s="6">
        <v>100.00349929596135</v>
      </c>
      <c r="F1279" s="9">
        <v>115.46253441409318</v>
      </c>
      <c r="G1279" s="9">
        <v>109.24844029168787</v>
      </c>
      <c r="H1279" s="9">
        <v>4.7470169579707777</v>
      </c>
      <c r="I1279" s="9">
        <f t="shared" si="30"/>
        <v>90.755043876458771</v>
      </c>
    </row>
    <row r="1280" spans="1:9" x14ac:dyDescent="0.25">
      <c r="A1280" s="14"/>
      <c r="B1280" s="5">
        <f>DATE(YEAR(siječanj!B1280),MONTH(siječanj!B1280)+9,DAY(siječanj!B1280))</f>
        <v>44118</v>
      </c>
      <c r="C1280" s="8">
        <v>13.3020833333333</v>
      </c>
      <c r="D1280">
        <v>0.90751868199999997</v>
      </c>
      <c r="E1280" s="6">
        <v>97.350127038069175</v>
      </c>
      <c r="F1280" s="9">
        <v>128.45955672976791</v>
      </c>
      <c r="G1280" s="9">
        <v>120.08184969596579</v>
      </c>
      <c r="H1280" s="9">
        <v>3.3558692479765093</v>
      </c>
      <c r="I1280" s="9">
        <f t="shared" si="30"/>
        <v>88.347058982121098</v>
      </c>
    </row>
    <row r="1281" spans="1:9" x14ac:dyDescent="0.25">
      <c r="A1281" s="14"/>
      <c r="B1281" s="5">
        <f>DATE(YEAR(siječanj!B1281),MONTH(siječanj!B1281)+9,DAY(siječanj!B1281))</f>
        <v>44118</v>
      </c>
      <c r="C1281" s="8">
        <v>13.3125</v>
      </c>
      <c r="D1281">
        <v>0.90751868199999997</v>
      </c>
      <c r="E1281" s="6">
        <v>97.148309882168661</v>
      </c>
      <c r="F1281" s="9">
        <v>134.74642414523476</v>
      </c>
      <c r="G1281" s="9">
        <v>132.66758601660308</v>
      </c>
      <c r="H1281" s="9">
        <v>3.834826918858671</v>
      </c>
      <c r="I1281" s="9">
        <f t="shared" si="30"/>
        <v>88.16390614279328</v>
      </c>
    </row>
    <row r="1282" spans="1:9" x14ac:dyDescent="0.25">
      <c r="A1282" s="14"/>
      <c r="B1282" s="5">
        <f>DATE(YEAR(siječanj!B1282),MONTH(siječanj!B1282)+9,DAY(siječanj!B1282))</f>
        <v>44118</v>
      </c>
      <c r="C1282" s="8">
        <v>13.3229166666667</v>
      </c>
      <c r="D1282">
        <v>0.90751868199999997</v>
      </c>
      <c r="E1282" s="6">
        <v>96.225602127393614</v>
      </c>
      <c r="F1282" s="9">
        <v>138.63070976905132</v>
      </c>
      <c r="G1282" s="9">
        <v>145.7706849743478</v>
      </c>
      <c r="H1282" s="9">
        <v>3.4712486696413873</v>
      </c>
      <c r="I1282" s="9">
        <f t="shared" si="30"/>
        <v>87.326531617308646</v>
      </c>
    </row>
    <row r="1283" spans="1:9" x14ac:dyDescent="0.25">
      <c r="A1283" s="14"/>
      <c r="B1283" s="5">
        <f>DATE(YEAR(siječanj!B1283),MONTH(siječanj!B1283)+9,DAY(siječanj!B1283))</f>
        <v>44118</v>
      </c>
      <c r="C1283" s="8">
        <v>13.3333333333333</v>
      </c>
      <c r="D1283">
        <v>0.90751868199999997</v>
      </c>
      <c r="E1283" s="6">
        <v>97.647461468491286</v>
      </c>
      <c r="F1283" s="9">
        <v>168.57335742700835</v>
      </c>
      <c r="G1283" s="9">
        <v>153.32892067569247</v>
      </c>
      <c r="H1283" s="9">
        <v>2.3820113447905644</v>
      </c>
      <c r="I1283" s="9">
        <f t="shared" si="30"/>
        <v>88.616895532530989</v>
      </c>
    </row>
    <row r="1284" spans="1:9" x14ac:dyDescent="0.25">
      <c r="A1284" s="14"/>
      <c r="B1284" s="5">
        <f>DATE(YEAR(siječanj!B1284),MONTH(siječanj!B1284)+9,DAY(siječanj!B1284))</f>
        <v>44118</v>
      </c>
      <c r="C1284" s="8">
        <v>13.34375</v>
      </c>
      <c r="D1284">
        <v>0.90751868199999997</v>
      </c>
      <c r="E1284" s="6">
        <v>98.502658526367895</v>
      </c>
      <c r="F1284" s="9">
        <v>170.04676056512767</v>
      </c>
      <c r="G1284" s="9">
        <v>175.33590218333197</v>
      </c>
      <c r="H1284" s="9">
        <v>2.0807308755054192</v>
      </c>
      <c r="I1284" s="9">
        <f t="shared" ref="I1284:I1347" si="32">D1284*E1284</f>
        <v>89.393002839345456</v>
      </c>
    </row>
    <row r="1285" spans="1:9" x14ac:dyDescent="0.25">
      <c r="A1285" s="14"/>
      <c r="B1285" s="5">
        <f>DATE(YEAR(siječanj!B1285),MONTH(siječanj!B1285)+9,DAY(siječanj!B1285))</f>
        <v>44118</v>
      </c>
      <c r="C1285" s="8">
        <v>13.3541666666667</v>
      </c>
      <c r="D1285">
        <v>0.90751868199999997</v>
      </c>
      <c r="E1285" s="6">
        <v>97.91145312741871</v>
      </c>
      <c r="F1285" s="9">
        <v>198.45870673947815</v>
      </c>
      <c r="G1285" s="9">
        <v>180.24144231250031</v>
      </c>
      <c r="H1285" s="9">
        <v>2.3956039506964371</v>
      </c>
      <c r="I1285" s="9">
        <f t="shared" si="32"/>
        <v>88.856472894899809</v>
      </c>
    </row>
    <row r="1286" spans="1:9" x14ac:dyDescent="0.25">
      <c r="A1286" s="14"/>
      <c r="B1286" s="5">
        <f>DATE(YEAR(siječanj!B1286),MONTH(siječanj!B1286)+9,DAY(siječanj!B1286))</f>
        <v>44118</v>
      </c>
      <c r="C1286" s="8">
        <v>13.3645833333333</v>
      </c>
      <c r="D1286">
        <v>0.90751868199999997</v>
      </c>
      <c r="E1286" s="6">
        <v>98.164536072934737</v>
      </c>
      <c r="F1286" s="9">
        <v>185.59453944757092</v>
      </c>
      <c r="G1286" s="9">
        <v>180.59672477371149</v>
      </c>
      <c r="H1286" s="9">
        <v>1.7834934477830513</v>
      </c>
      <c r="I1286" s="9">
        <f t="shared" si="32"/>
        <v>89.086150396051181</v>
      </c>
    </row>
    <row r="1287" spans="1:9" x14ac:dyDescent="0.25">
      <c r="A1287" s="14"/>
      <c r="B1287" s="5">
        <f>DATE(YEAR(siječanj!B1287),MONTH(siječanj!B1287)+9,DAY(siječanj!B1287))</f>
        <v>44118</v>
      </c>
      <c r="C1287" s="8">
        <v>13.375</v>
      </c>
      <c r="D1287">
        <v>0.90751868199999997</v>
      </c>
      <c r="E1287" s="6">
        <v>98.484169518201142</v>
      </c>
      <c r="F1287" s="9">
        <v>204.24041363887781</v>
      </c>
      <c r="G1287" s="9">
        <v>185.96563808827005</v>
      </c>
      <c r="H1287" s="9">
        <v>1.4258170409655562</v>
      </c>
      <c r="I1287" s="9">
        <f t="shared" si="32"/>
        <v>89.376223719022477</v>
      </c>
    </row>
    <row r="1288" spans="1:9" x14ac:dyDescent="0.25">
      <c r="A1288" s="14"/>
      <c r="B1288" s="5">
        <f>DATE(YEAR(siječanj!B1288),MONTH(siječanj!B1288)+9,DAY(siječanj!B1288))</f>
        <v>44118</v>
      </c>
      <c r="C1288" s="8">
        <v>13.3854166666667</v>
      </c>
      <c r="D1288">
        <v>0.90751868199999997</v>
      </c>
      <c r="E1288" s="6">
        <v>99.558734388226782</v>
      </c>
      <c r="F1288" s="9">
        <v>191.50193458583462</v>
      </c>
      <c r="G1288" s="9">
        <v>181.79618996010797</v>
      </c>
      <c r="H1288" s="9">
        <v>1.4119738663109775</v>
      </c>
      <c r="I1288" s="9">
        <f t="shared" si="32"/>
        <v>90.351411413591649</v>
      </c>
    </row>
    <row r="1289" spans="1:9" x14ac:dyDescent="0.25">
      <c r="A1289" s="14"/>
      <c r="B1289" s="5">
        <f>DATE(YEAR(siječanj!B1289),MONTH(siječanj!B1289)+9,DAY(siječanj!B1289))</f>
        <v>44118</v>
      </c>
      <c r="C1289" s="8">
        <v>13.3958333333333</v>
      </c>
      <c r="D1289">
        <v>0.90751868199999997</v>
      </c>
      <c r="E1289" s="6">
        <v>98.982954700441411</v>
      </c>
      <c r="F1289" s="9">
        <v>189.23574529506854</v>
      </c>
      <c r="G1289" s="9">
        <v>183.94352765084392</v>
      </c>
      <c r="H1289" s="9">
        <v>1.5709652279148885</v>
      </c>
      <c r="I1289" s="9">
        <f t="shared" si="32"/>
        <v>89.828880590210289</v>
      </c>
    </row>
    <row r="1290" spans="1:9" x14ac:dyDescent="0.25">
      <c r="A1290" s="14"/>
      <c r="B1290" s="5">
        <f>DATE(YEAR(siječanj!B1290),MONTH(siječanj!B1290)+9,DAY(siječanj!B1290))</f>
        <v>44118</v>
      </c>
      <c r="C1290" s="8">
        <v>13.40625</v>
      </c>
      <c r="D1290">
        <v>0.90751868199999997</v>
      </c>
      <c r="E1290" s="6">
        <v>98.811263109458778</v>
      </c>
      <c r="F1290" s="9">
        <v>176.28381583103706</v>
      </c>
      <c r="G1290" s="9">
        <v>189.92768269653573</v>
      </c>
      <c r="H1290" s="9">
        <v>1.4875138552135483</v>
      </c>
      <c r="I1290" s="9">
        <f t="shared" si="32"/>
        <v>89.673067263851252</v>
      </c>
    </row>
    <row r="1291" spans="1:9" x14ac:dyDescent="0.25">
      <c r="A1291" s="14"/>
      <c r="B1291" s="5">
        <f>DATE(YEAR(siječanj!B1291),MONTH(siječanj!B1291)+9,DAY(siječanj!B1291))</f>
        <v>44118</v>
      </c>
      <c r="C1291" s="8">
        <v>13.4166666666667</v>
      </c>
      <c r="D1291">
        <v>0.90751868199999997</v>
      </c>
      <c r="E1291" s="6">
        <v>99.599411199158624</v>
      </c>
      <c r="F1291" s="9">
        <v>176.00716595585001</v>
      </c>
      <c r="G1291" s="9">
        <v>189.72681270301035</v>
      </c>
      <c r="H1291" s="9">
        <v>1.2834800157546886</v>
      </c>
      <c r="I1291" s="9">
        <f t="shared" si="32"/>
        <v>90.388326379436464</v>
      </c>
    </row>
    <row r="1292" spans="1:9" x14ac:dyDescent="0.25">
      <c r="A1292" s="14"/>
      <c r="B1292" s="5">
        <f>DATE(YEAR(siječanj!B1292),MONTH(siječanj!B1292)+9,DAY(siječanj!B1292))</f>
        <v>44118</v>
      </c>
      <c r="C1292" s="8">
        <v>13.4270833333333</v>
      </c>
      <c r="D1292">
        <v>0.90751868199999997</v>
      </c>
      <c r="E1292" s="6">
        <v>99.641924002362217</v>
      </c>
      <c r="F1292" s="9">
        <v>194.04560821309408</v>
      </c>
      <c r="G1292" s="9">
        <v>185.51786789036848</v>
      </c>
      <c r="H1292" s="9">
        <v>1.3156426609570544</v>
      </c>
      <c r="I1292" s="9">
        <f t="shared" si="32"/>
        <v>90.426907542567918</v>
      </c>
    </row>
    <row r="1293" spans="1:9" x14ac:dyDescent="0.25">
      <c r="A1293" s="14"/>
      <c r="B1293" s="5">
        <f>DATE(YEAR(siječanj!B1293),MONTH(siječanj!B1293)+9,DAY(siječanj!B1293))</f>
        <v>44118</v>
      </c>
      <c r="C1293" s="8">
        <v>13.4375</v>
      </c>
      <c r="D1293">
        <v>0.90751868199999997</v>
      </c>
      <c r="E1293" s="6">
        <v>99.696475513139077</v>
      </c>
      <c r="F1293" s="9">
        <v>187.22483728182749</v>
      </c>
      <c r="G1293" s="9">
        <v>182.6403766788913</v>
      </c>
      <c r="H1293" s="9">
        <v>1.3564923549691226</v>
      </c>
      <c r="I1293" s="9">
        <f t="shared" si="32"/>
        <v>90.476414057729244</v>
      </c>
    </row>
    <row r="1294" spans="1:9" x14ac:dyDescent="0.25">
      <c r="A1294" s="14"/>
      <c r="B1294" s="5">
        <f>DATE(YEAR(siječanj!B1294),MONTH(siječanj!B1294)+9,DAY(siječanj!B1294))</f>
        <v>44118</v>
      </c>
      <c r="C1294" s="8">
        <v>13.4479166666667</v>
      </c>
      <c r="D1294">
        <v>0.90751868199999997</v>
      </c>
      <c r="E1294" s="6">
        <v>101.44272956664385</v>
      </c>
      <c r="F1294" s="9">
        <v>174.89244143711923</v>
      </c>
      <c r="G1294" s="9">
        <v>181.91695636442242</v>
      </c>
      <c r="H1294" s="9">
        <v>1.4539606033699604</v>
      </c>
      <c r="I1294" s="9">
        <f t="shared" si="32"/>
        <v>92.061172234803053</v>
      </c>
    </row>
    <row r="1295" spans="1:9" x14ac:dyDescent="0.25">
      <c r="A1295" s="14"/>
      <c r="B1295" s="5">
        <f>DATE(YEAR(siječanj!B1295),MONTH(siječanj!B1295)+9,DAY(siječanj!B1295))</f>
        <v>44118</v>
      </c>
      <c r="C1295" s="8">
        <v>13.4583333333333</v>
      </c>
      <c r="D1295">
        <v>0.90751868199999997</v>
      </c>
      <c r="E1295" s="6">
        <v>102.05889214772318</v>
      </c>
      <c r="F1295" s="9">
        <v>173.00851927003671</v>
      </c>
      <c r="G1295" s="9">
        <v>182.73361121841265</v>
      </c>
      <c r="H1295" s="9">
        <v>1.3910289144520529</v>
      </c>
      <c r="I1295" s="9">
        <f t="shared" si="32"/>
        <v>92.620351288281896</v>
      </c>
    </row>
    <row r="1296" spans="1:9" x14ac:dyDescent="0.25">
      <c r="A1296" s="14"/>
      <c r="B1296" s="5">
        <f>DATE(YEAR(siječanj!B1296),MONTH(siječanj!B1296)+9,DAY(siječanj!B1296))</f>
        <v>44118</v>
      </c>
      <c r="C1296" s="8">
        <v>13.46875</v>
      </c>
      <c r="D1296">
        <v>0.90751868199999997</v>
      </c>
      <c r="E1296" s="6">
        <v>103.03356275353875</v>
      </c>
      <c r="F1296" s="9">
        <v>168.0833369935896</v>
      </c>
      <c r="G1296" s="9">
        <v>176.54338651456521</v>
      </c>
      <c r="H1296" s="9">
        <v>1.34245850847788</v>
      </c>
      <c r="I1296" s="9">
        <f t="shared" si="32"/>
        <v>93.504883071855772</v>
      </c>
    </row>
    <row r="1297" spans="1:9" x14ac:dyDescent="0.25">
      <c r="A1297" s="14"/>
      <c r="B1297" s="5">
        <f>DATE(YEAR(siječanj!B1297),MONTH(siječanj!B1297)+9,DAY(siječanj!B1297))</f>
        <v>44118</v>
      </c>
      <c r="C1297" s="8">
        <v>13.4791666666667</v>
      </c>
      <c r="D1297">
        <v>0.90751868199999997</v>
      </c>
      <c r="E1297" s="6">
        <v>103.56938056518712</v>
      </c>
      <c r="F1297" s="9">
        <v>164.82412677040318</v>
      </c>
      <c r="G1297" s="9">
        <v>173.69125465055492</v>
      </c>
      <c r="H1297" s="9">
        <v>1.2660739731155288</v>
      </c>
      <c r="I1297" s="9">
        <f t="shared" si="32"/>
        <v>93.991147746075029</v>
      </c>
    </row>
    <row r="1298" spans="1:9" x14ac:dyDescent="0.25">
      <c r="A1298" s="14"/>
      <c r="B1298" s="5">
        <f>DATE(YEAR(siječanj!B1298),MONTH(siječanj!B1298)+9,DAY(siječanj!B1298))</f>
        <v>44118</v>
      </c>
      <c r="C1298" s="8">
        <v>13.4895833333333</v>
      </c>
      <c r="D1298">
        <v>0.90751868199999997</v>
      </c>
      <c r="E1298" s="6">
        <v>103.41137600366585</v>
      </c>
      <c r="F1298" s="9">
        <v>161.18137577206571</v>
      </c>
      <c r="G1298" s="9">
        <v>168.53166577654335</v>
      </c>
      <c r="H1298" s="9">
        <v>1.2753400254082956</v>
      </c>
      <c r="I1298" s="9">
        <f t="shared" si="32"/>
        <v>93.847755654653255</v>
      </c>
    </row>
    <row r="1299" spans="1:9" x14ac:dyDescent="0.25">
      <c r="A1299" s="14"/>
      <c r="B1299" s="5">
        <f>DATE(YEAR(siječanj!B1299),MONTH(siječanj!B1299)+9,DAY(siječanj!B1299))</f>
        <v>44118</v>
      </c>
      <c r="C1299" s="8">
        <v>13.5</v>
      </c>
      <c r="D1299">
        <v>0.90751868199999997</v>
      </c>
      <c r="E1299" s="6">
        <v>101.846066981912</v>
      </c>
      <c r="F1299" s="9">
        <v>158.79285605084991</v>
      </c>
      <c r="G1299" s="9">
        <v>168.35872301401568</v>
      </c>
      <c r="H1299" s="9">
        <v>1.3851140943879887</v>
      </c>
      <c r="I1299" s="9">
        <f t="shared" si="32"/>
        <v>92.4272084743085</v>
      </c>
    </row>
    <row r="1300" spans="1:9" x14ac:dyDescent="0.25">
      <c r="A1300" s="14"/>
      <c r="B1300" s="5">
        <f>DATE(YEAR(siječanj!B1300),MONTH(siječanj!B1300)+9,DAY(siječanj!B1300))</f>
        <v>44118</v>
      </c>
      <c r="C1300" s="8">
        <v>13.5104166666667</v>
      </c>
      <c r="D1300">
        <v>0.90751868199999997</v>
      </c>
      <c r="E1300" s="6">
        <v>100.95532972101152</v>
      </c>
      <c r="F1300" s="9">
        <v>157.34510161814558</v>
      </c>
      <c r="G1300" s="9">
        <v>171.73808170225826</v>
      </c>
      <c r="H1300" s="9">
        <v>1.5120735857141567</v>
      </c>
      <c r="I1300" s="9">
        <f t="shared" si="32"/>
        <v>91.618847769287797</v>
      </c>
    </row>
    <row r="1301" spans="1:9" x14ac:dyDescent="0.25">
      <c r="A1301" s="14"/>
      <c r="B1301" s="5">
        <f>DATE(YEAR(siječanj!B1301),MONTH(siječanj!B1301)+9,DAY(siječanj!B1301))</f>
        <v>44118</v>
      </c>
      <c r="C1301" s="8">
        <v>13.5208333333333</v>
      </c>
      <c r="D1301">
        <v>0.90751868199999997</v>
      </c>
      <c r="E1301" s="6">
        <v>100.97668343318263</v>
      </c>
      <c r="F1301" s="9">
        <v>154.31912931902906</v>
      </c>
      <c r="G1301" s="9">
        <v>172.51716478601736</v>
      </c>
      <c r="H1301" s="9">
        <v>1.5972330186905372</v>
      </c>
      <c r="I1301" s="9">
        <f t="shared" si="32"/>
        <v>91.638226662013125</v>
      </c>
    </row>
    <row r="1302" spans="1:9" x14ac:dyDescent="0.25">
      <c r="A1302" s="14"/>
      <c r="B1302" s="5">
        <f>DATE(YEAR(siječanj!B1302),MONTH(siječanj!B1302)+9,DAY(siječanj!B1302))</f>
        <v>44118</v>
      </c>
      <c r="C1302" s="8">
        <v>13.53125</v>
      </c>
      <c r="D1302">
        <v>0.90751868199999997</v>
      </c>
      <c r="E1302" s="6">
        <v>100.13274759128987</v>
      </c>
      <c r="F1302" s="9">
        <v>152.59727630671051</v>
      </c>
      <c r="G1302" s="9">
        <v>172.0056128340382</v>
      </c>
      <c r="H1302" s="9">
        <v>1.7239429395498671</v>
      </c>
      <c r="I1302" s="9">
        <f t="shared" si="32"/>
        <v>90.87233911908605</v>
      </c>
    </row>
    <row r="1303" spans="1:9" x14ac:dyDescent="0.25">
      <c r="A1303" s="14"/>
      <c r="B1303" s="5">
        <f>DATE(YEAR(siječanj!B1303),MONTH(siječanj!B1303)+9,DAY(siječanj!B1303))</f>
        <v>44118</v>
      </c>
      <c r="C1303" s="8">
        <v>13.5416666666667</v>
      </c>
      <c r="D1303">
        <v>0.90751868199999997</v>
      </c>
      <c r="E1303" s="6">
        <v>97.999375212710049</v>
      </c>
      <c r="F1303" s="9">
        <v>152.51612594283151</v>
      </c>
      <c r="G1303" s="9">
        <v>169.5678087780575</v>
      </c>
      <c r="H1303" s="9">
        <v>1.8991613729075945</v>
      </c>
      <c r="I1303" s="9">
        <f t="shared" si="32"/>
        <v>88.936263829862085</v>
      </c>
    </row>
    <row r="1304" spans="1:9" x14ac:dyDescent="0.25">
      <c r="A1304" s="14"/>
      <c r="B1304" s="5">
        <f>DATE(YEAR(siječanj!B1304),MONTH(siječanj!B1304)+9,DAY(siječanj!B1304))</f>
        <v>44118</v>
      </c>
      <c r="C1304" s="8">
        <v>13.5520833333333</v>
      </c>
      <c r="D1304">
        <v>0.90751868199999997</v>
      </c>
      <c r="E1304" s="6">
        <v>96.884200060407096</v>
      </c>
      <c r="F1304" s="9">
        <v>151.69212534763582</v>
      </c>
      <c r="G1304" s="9">
        <v>164.4131280360202</v>
      </c>
      <c r="H1304" s="9">
        <v>1.795558682431875</v>
      </c>
      <c r="I1304" s="9">
        <f t="shared" si="32"/>
        <v>87.924221545444965</v>
      </c>
    </row>
    <row r="1305" spans="1:9" x14ac:dyDescent="0.25">
      <c r="A1305" s="14"/>
      <c r="B1305" s="5">
        <f>DATE(YEAR(siječanj!B1305),MONTH(siječanj!B1305)+9,DAY(siječanj!B1305))</f>
        <v>44118</v>
      </c>
      <c r="C1305" s="8">
        <v>13.5625</v>
      </c>
      <c r="D1305">
        <v>0.90751868199999997</v>
      </c>
      <c r="E1305" s="6">
        <v>96.874437228597458</v>
      </c>
      <c r="F1305" s="9">
        <v>151.75198297397156</v>
      </c>
      <c r="G1305" s="9">
        <v>162.38239941405337</v>
      </c>
      <c r="H1305" s="9">
        <v>1.8125045171301852</v>
      </c>
      <c r="I1305" s="9">
        <f t="shared" si="32"/>
        <v>87.915361593188493</v>
      </c>
    </row>
    <row r="1306" spans="1:9" x14ac:dyDescent="0.25">
      <c r="A1306" s="14"/>
      <c r="B1306" s="5">
        <f>DATE(YEAR(siječanj!B1306),MONTH(siječanj!B1306)+9,DAY(siječanj!B1306))</f>
        <v>44118</v>
      </c>
      <c r="C1306" s="8">
        <v>13.5729166666667</v>
      </c>
      <c r="D1306">
        <v>0.90751868199999997</v>
      </c>
      <c r="E1306" s="6">
        <v>97.215206926701541</v>
      </c>
      <c r="F1306" s="9">
        <v>151.63915502155547</v>
      </c>
      <c r="G1306" s="9">
        <v>158.32598209082886</v>
      </c>
      <c r="H1306" s="9">
        <v>1.8911841025055798</v>
      </c>
      <c r="I1306" s="9">
        <f t="shared" si="32"/>
        <v>88.224616460477449</v>
      </c>
    </row>
    <row r="1307" spans="1:9" x14ac:dyDescent="0.25">
      <c r="A1307" s="14"/>
      <c r="B1307" s="5">
        <f>DATE(YEAR(siječanj!B1307),MONTH(siječanj!B1307)+9,DAY(siječanj!B1307))</f>
        <v>44118</v>
      </c>
      <c r="C1307" s="8">
        <v>13.5833333333333</v>
      </c>
      <c r="D1307">
        <v>0.90751868199999997</v>
      </c>
      <c r="E1307" s="6">
        <v>99.74860816119336</v>
      </c>
      <c r="F1307" s="9">
        <v>148.77052858665093</v>
      </c>
      <c r="G1307" s="9">
        <v>151.02846843662931</v>
      </c>
      <c r="H1307" s="9">
        <v>1.7526385518269174</v>
      </c>
      <c r="I1307" s="9">
        <f t="shared" si="32"/>
        <v>90.523725409780639</v>
      </c>
    </row>
    <row r="1308" spans="1:9" x14ac:dyDescent="0.25">
      <c r="A1308" s="14"/>
      <c r="B1308" s="5">
        <f>DATE(YEAR(siječanj!B1308),MONTH(siječanj!B1308)+9,DAY(siječanj!B1308))</f>
        <v>44118</v>
      </c>
      <c r="C1308" s="8">
        <v>13.59375</v>
      </c>
      <c r="D1308">
        <v>0.90751868199999997</v>
      </c>
      <c r="E1308" s="6">
        <v>101.31712843173405</v>
      </c>
      <c r="F1308" s="9">
        <v>146.60069362461755</v>
      </c>
      <c r="G1308" s="9">
        <v>141.97646333594008</v>
      </c>
      <c r="H1308" s="9">
        <v>1.9144111267132726</v>
      </c>
      <c r="I1308" s="9">
        <f t="shared" si="32"/>
        <v>91.947186858392001</v>
      </c>
    </row>
    <row r="1309" spans="1:9" x14ac:dyDescent="0.25">
      <c r="A1309" s="14"/>
      <c r="B1309" s="5">
        <f>DATE(YEAR(siječanj!B1309),MONTH(siječanj!B1309)+9,DAY(siječanj!B1309))</f>
        <v>44118</v>
      </c>
      <c r="C1309" s="8">
        <v>13.6041666666667</v>
      </c>
      <c r="D1309">
        <v>0.90751868199999997</v>
      </c>
      <c r="E1309" s="6">
        <v>101.25679786469885</v>
      </c>
      <c r="F1309" s="9">
        <v>146.7559433539692</v>
      </c>
      <c r="G1309" s="9">
        <v>143.54599528344102</v>
      </c>
      <c r="H1309" s="9">
        <v>2.0783349990237725</v>
      </c>
      <c r="I1309" s="9">
        <f t="shared" si="32"/>
        <v>91.892435741711921</v>
      </c>
    </row>
    <row r="1310" spans="1:9" x14ac:dyDescent="0.25">
      <c r="A1310" s="14"/>
      <c r="B1310" s="5">
        <f>DATE(YEAR(siječanj!B1310),MONTH(siječanj!B1310)+9,DAY(siječanj!B1310))</f>
        <v>44118</v>
      </c>
      <c r="C1310" s="8">
        <v>13.6145833333333</v>
      </c>
      <c r="D1310">
        <v>0.90751868199999997</v>
      </c>
      <c r="E1310" s="6">
        <v>103.27765737993955</v>
      </c>
      <c r="F1310" s="9">
        <v>146.04170037269893</v>
      </c>
      <c r="G1310" s="9">
        <v>144.61963018322575</v>
      </c>
      <c r="H1310" s="9">
        <v>2.3887457542677244</v>
      </c>
      <c r="I1310" s="9">
        <f t="shared" si="32"/>
        <v>93.72640350549031</v>
      </c>
    </row>
    <row r="1311" spans="1:9" x14ac:dyDescent="0.25">
      <c r="A1311" s="14"/>
      <c r="B1311" s="5">
        <f>DATE(YEAR(siječanj!B1311),MONTH(siječanj!B1311)+9,DAY(siječanj!B1311))</f>
        <v>44118</v>
      </c>
      <c r="C1311" s="8">
        <v>13.625</v>
      </c>
      <c r="D1311">
        <v>0.90751868199999997</v>
      </c>
      <c r="E1311" s="6">
        <v>103.93385928842531</v>
      </c>
      <c r="F1311" s="9">
        <v>144.42889428477218</v>
      </c>
      <c r="G1311" s="9">
        <v>139.99438073153127</v>
      </c>
      <c r="H1311" s="9">
        <v>2.3164102501593558</v>
      </c>
      <c r="I1311" s="9">
        <f t="shared" si="32"/>
        <v>94.321918996605191</v>
      </c>
    </row>
    <row r="1312" spans="1:9" x14ac:dyDescent="0.25">
      <c r="A1312" s="14"/>
      <c r="B1312" s="5">
        <f>DATE(YEAR(siječanj!B1312),MONTH(siječanj!B1312)+9,DAY(siječanj!B1312))</f>
        <v>44118</v>
      </c>
      <c r="C1312" s="8">
        <v>13.6354166666667</v>
      </c>
      <c r="D1312">
        <v>0.90751868199999997</v>
      </c>
      <c r="E1312" s="6">
        <v>104.78997186002533</v>
      </c>
      <c r="F1312" s="9">
        <v>143.73867500532037</v>
      </c>
      <c r="G1312" s="9">
        <v>137.2012502847611</v>
      </c>
      <c r="H1312" s="9">
        <v>2.2393049552887763</v>
      </c>
      <c r="I1312" s="9">
        <f t="shared" si="32"/>
        <v>95.098857149227271</v>
      </c>
    </row>
    <row r="1313" spans="1:9" x14ac:dyDescent="0.25">
      <c r="A1313" s="14"/>
      <c r="B1313" s="5">
        <f>DATE(YEAR(siječanj!B1313),MONTH(siječanj!B1313)+9,DAY(siječanj!B1313))</f>
        <v>44118</v>
      </c>
      <c r="C1313" s="8">
        <v>13.6458333333333</v>
      </c>
      <c r="D1313">
        <v>0.90751868199999997</v>
      </c>
      <c r="E1313" s="6">
        <v>106.54965278616334</v>
      </c>
      <c r="F1313" s="9">
        <v>139.6225927996903</v>
      </c>
      <c r="G1313" s="9">
        <v>141.41479971592727</v>
      </c>
      <c r="H1313" s="9">
        <v>2.0105366860025211</v>
      </c>
      <c r="I1313" s="9">
        <f t="shared" si="32"/>
        <v>96.695800464056575</v>
      </c>
    </row>
    <row r="1314" spans="1:9" x14ac:dyDescent="0.25">
      <c r="A1314" s="14"/>
      <c r="B1314" s="5">
        <f>DATE(YEAR(siječanj!B1314),MONTH(siječanj!B1314)+9,DAY(siječanj!B1314))</f>
        <v>44118</v>
      </c>
      <c r="C1314" s="8">
        <v>13.65625</v>
      </c>
      <c r="D1314">
        <v>0.90751868199999997</v>
      </c>
      <c r="E1314" s="6">
        <v>106.3597591538969</v>
      </c>
      <c r="F1314" s="9">
        <v>138.23259586582353</v>
      </c>
      <c r="G1314" s="9">
        <v>139.58908244863906</v>
      </c>
      <c r="H1314" s="9">
        <v>2.1525113348955398</v>
      </c>
      <c r="I1314" s="9">
        <f t="shared" si="32"/>
        <v>96.523468445181948</v>
      </c>
    </row>
    <row r="1315" spans="1:9" x14ac:dyDescent="0.25">
      <c r="A1315" s="14"/>
      <c r="B1315" s="5">
        <f>DATE(YEAR(siječanj!B1315),MONTH(siječanj!B1315)+9,DAY(siječanj!B1315))</f>
        <v>44118</v>
      </c>
      <c r="C1315" s="8">
        <v>13.6666666666667</v>
      </c>
      <c r="D1315">
        <v>0.90751868199999997</v>
      </c>
      <c r="E1315" s="6">
        <v>106.46550694673977</v>
      </c>
      <c r="F1315" s="9">
        <v>138.61785347524122</v>
      </c>
      <c r="G1315" s="9">
        <v>133.2767654659325</v>
      </c>
      <c r="H1315" s="9">
        <v>2.1507942900836934</v>
      </c>
      <c r="I1315" s="9">
        <f t="shared" si="32"/>
        <v>96.619436542767119</v>
      </c>
    </row>
    <row r="1316" spans="1:9" x14ac:dyDescent="0.25">
      <c r="A1316" s="14"/>
      <c r="B1316" s="5">
        <f>DATE(YEAR(siječanj!B1316),MONTH(siječanj!B1316)+9,DAY(siječanj!B1316))</f>
        <v>44118</v>
      </c>
      <c r="C1316" s="8">
        <v>13.6770833333333</v>
      </c>
      <c r="D1316">
        <v>0.90751868199999997</v>
      </c>
      <c r="E1316" s="6">
        <v>107.14459769127558</v>
      </c>
      <c r="F1316" s="9">
        <v>135.9892724119054</v>
      </c>
      <c r="G1316" s="9">
        <v>135.31098449257428</v>
      </c>
      <c r="H1316" s="9">
        <v>2.0800989630833846</v>
      </c>
      <c r="I1316" s="9">
        <f t="shared" si="32"/>
        <v>97.235724080206651</v>
      </c>
    </row>
    <row r="1317" spans="1:9" x14ac:dyDescent="0.25">
      <c r="A1317" s="14"/>
      <c r="B1317" s="5">
        <f>DATE(YEAR(siječanj!B1317),MONTH(siječanj!B1317)+9,DAY(siječanj!B1317))</f>
        <v>44118</v>
      </c>
      <c r="C1317" s="8">
        <v>13.6875</v>
      </c>
      <c r="D1317">
        <v>0.90751868199999997</v>
      </c>
      <c r="E1317" s="6">
        <v>109.70608692651997</v>
      </c>
      <c r="F1317" s="9">
        <v>132.98016102234172</v>
      </c>
      <c r="G1317" s="9">
        <v>135.16936351936664</v>
      </c>
      <c r="H1317" s="9">
        <v>1.9709817635724096</v>
      </c>
      <c r="I1317" s="9">
        <f t="shared" si="32"/>
        <v>99.560323414932839</v>
      </c>
    </row>
    <row r="1318" spans="1:9" x14ac:dyDescent="0.25">
      <c r="A1318" s="14"/>
      <c r="B1318" s="5">
        <f>DATE(YEAR(siječanj!B1318),MONTH(siječanj!B1318)+9,DAY(siječanj!B1318))</f>
        <v>44118</v>
      </c>
      <c r="C1318" s="8">
        <v>13.6979166666667</v>
      </c>
      <c r="D1318">
        <v>0.90751868199999997</v>
      </c>
      <c r="E1318" s="6">
        <v>110.78043036535219</v>
      </c>
      <c r="F1318" s="9">
        <v>132.7945033632827</v>
      </c>
      <c r="G1318" s="9">
        <v>133.29252819734216</v>
      </c>
      <c r="H1318" s="9">
        <v>2.4816249009243427</v>
      </c>
      <c r="I1318" s="9">
        <f t="shared" si="32"/>
        <v>100.53531015655719</v>
      </c>
    </row>
    <row r="1319" spans="1:9" x14ac:dyDescent="0.25">
      <c r="A1319" s="14"/>
      <c r="B1319" s="5">
        <f>DATE(YEAR(siječanj!B1319),MONTH(siječanj!B1319)+9,DAY(siječanj!B1319))</f>
        <v>44118</v>
      </c>
      <c r="C1319" s="8">
        <v>13.7083333333333</v>
      </c>
      <c r="D1319">
        <v>0.90751868199999997</v>
      </c>
      <c r="E1319" s="6">
        <v>112.35709592772919</v>
      </c>
      <c r="F1319" s="9">
        <v>131.77465589728783</v>
      </c>
      <c r="G1319" s="9">
        <v>131.62758919299364</v>
      </c>
      <c r="H1319" s="9">
        <v>7.5445261936177666</v>
      </c>
      <c r="I1319" s="9">
        <f t="shared" si="32"/>
        <v>101.96616360968036</v>
      </c>
    </row>
    <row r="1320" spans="1:9" x14ac:dyDescent="0.25">
      <c r="A1320" s="14"/>
      <c r="B1320" s="5">
        <f>DATE(YEAR(siječanj!B1320),MONTH(siječanj!B1320)+9,DAY(siječanj!B1320))</f>
        <v>44118</v>
      </c>
      <c r="C1320" s="8">
        <v>13.71875</v>
      </c>
      <c r="D1320">
        <v>0.90751868199999997</v>
      </c>
      <c r="E1320" s="6">
        <v>115.51355191331565</v>
      </c>
      <c r="F1320" s="9">
        <v>131.73542024534004</v>
      </c>
      <c r="G1320" s="9">
        <v>131.75785636701258</v>
      </c>
      <c r="H1320" s="9">
        <v>20.76252183735728</v>
      </c>
      <c r="I1320" s="9">
        <f t="shared" si="32"/>
        <v>104.83070638551079</v>
      </c>
    </row>
    <row r="1321" spans="1:9" x14ac:dyDescent="0.25">
      <c r="A1321" s="14"/>
      <c r="B1321" s="5">
        <f>DATE(YEAR(siječanj!B1321),MONTH(siječanj!B1321)+9,DAY(siječanj!B1321))</f>
        <v>44118</v>
      </c>
      <c r="C1321" s="8">
        <v>13.7291666666667</v>
      </c>
      <c r="D1321">
        <v>0.90751868199999997</v>
      </c>
      <c r="E1321" s="6">
        <v>119.67356187042954</v>
      </c>
      <c r="F1321" s="9">
        <v>131.60886161142923</v>
      </c>
      <c r="G1321" s="9">
        <v>134.4311469242104</v>
      </c>
      <c r="H1321" s="9">
        <v>33.470333553403847</v>
      </c>
      <c r="I1321" s="9">
        <f t="shared" si="32"/>
        <v>108.60599313889766</v>
      </c>
    </row>
    <row r="1322" spans="1:9" x14ac:dyDescent="0.25">
      <c r="A1322" s="14"/>
      <c r="B1322" s="5">
        <f>DATE(YEAR(siječanj!B1322),MONTH(siječanj!B1322)+9,DAY(siječanj!B1322))</f>
        <v>44118</v>
      </c>
      <c r="C1322" s="8">
        <v>13.7395833333333</v>
      </c>
      <c r="D1322">
        <v>0.90751868199999997</v>
      </c>
      <c r="E1322" s="6">
        <v>124.19065991233988</v>
      </c>
      <c r="F1322" s="9">
        <v>131.9302769419576</v>
      </c>
      <c r="G1322" s="9">
        <v>135.98772363971412</v>
      </c>
      <c r="H1322" s="9">
        <v>49.548545508288107</v>
      </c>
      <c r="I1322" s="9">
        <f t="shared" si="32"/>
        <v>112.70534400035692</v>
      </c>
    </row>
    <row r="1323" spans="1:9" x14ac:dyDescent="0.25">
      <c r="A1323" s="14"/>
      <c r="B1323" s="5">
        <f>DATE(YEAR(siječanj!B1323),MONTH(siječanj!B1323)+9,DAY(siječanj!B1323))</f>
        <v>44118</v>
      </c>
      <c r="C1323" s="8">
        <v>13.75</v>
      </c>
      <c r="D1323">
        <v>0.90751868199999997</v>
      </c>
      <c r="E1323" s="6">
        <v>129.00006698884357</v>
      </c>
      <c r="F1323" s="9">
        <v>132.66475860438416</v>
      </c>
      <c r="G1323" s="9">
        <v>138.73885740964002</v>
      </c>
      <c r="H1323" s="9">
        <v>67.282515754618316</v>
      </c>
      <c r="I1323" s="9">
        <f t="shared" si="32"/>
        <v>117.06997077162703</v>
      </c>
    </row>
    <row r="1324" spans="1:9" x14ac:dyDescent="0.25">
      <c r="A1324" s="14"/>
      <c r="B1324" s="5">
        <f>DATE(YEAR(siječanj!B1324),MONTH(siječanj!B1324)+9,DAY(siječanj!B1324))</f>
        <v>44118</v>
      </c>
      <c r="C1324" s="8">
        <v>13.7604166666667</v>
      </c>
      <c r="D1324">
        <v>0.90751868199999997</v>
      </c>
      <c r="E1324" s="6">
        <v>133.34724786821349</v>
      </c>
      <c r="F1324" s="9">
        <v>130.88833022557793</v>
      </c>
      <c r="G1324" s="9">
        <v>138.28627492611676</v>
      </c>
      <c r="H1324" s="9">
        <v>82.68659794729804</v>
      </c>
      <c r="I1324" s="9">
        <f t="shared" si="32"/>
        <v>121.0151186336884</v>
      </c>
    </row>
    <row r="1325" spans="1:9" x14ac:dyDescent="0.25">
      <c r="A1325" s="14"/>
      <c r="B1325" s="5">
        <f>DATE(YEAR(siječanj!B1325),MONTH(siječanj!B1325)+9,DAY(siječanj!B1325))</f>
        <v>44118</v>
      </c>
      <c r="C1325" s="8">
        <v>13.7708333333333</v>
      </c>
      <c r="D1325">
        <v>0.90751868199999997</v>
      </c>
      <c r="E1325" s="6">
        <v>138.27955025002146</v>
      </c>
      <c r="F1325" s="9">
        <v>129.19628624729239</v>
      </c>
      <c r="G1325" s="9">
        <v>138.74704827919189</v>
      </c>
      <c r="H1325" s="9">
        <v>100.29464991028972</v>
      </c>
      <c r="I1325" s="9">
        <f t="shared" si="32"/>
        <v>125.49127519045224</v>
      </c>
    </row>
    <row r="1326" spans="1:9" x14ac:dyDescent="0.25">
      <c r="A1326" s="14"/>
      <c r="B1326" s="5">
        <f>DATE(YEAR(siječanj!B1326),MONTH(siječanj!B1326)+9,DAY(siječanj!B1326))</f>
        <v>44118</v>
      </c>
      <c r="C1326" s="8">
        <v>13.78125</v>
      </c>
      <c r="D1326">
        <v>0.90751868199999997</v>
      </c>
      <c r="E1326" s="6">
        <v>143.96071803344739</v>
      </c>
      <c r="F1326" s="9">
        <v>128.26431274728094</v>
      </c>
      <c r="G1326" s="9">
        <v>138.98479515689186</v>
      </c>
      <c r="H1326" s="9">
        <v>127.22267835767698</v>
      </c>
      <c r="I1326" s="9">
        <f t="shared" si="32"/>
        <v>130.6470410894878</v>
      </c>
    </row>
    <row r="1327" spans="1:9" x14ac:dyDescent="0.25">
      <c r="A1327" s="14"/>
      <c r="B1327" s="5">
        <f>DATE(YEAR(siječanj!B1327),MONTH(siječanj!B1327)+9,DAY(siječanj!B1327))</f>
        <v>44118</v>
      </c>
      <c r="C1327" s="8">
        <v>13.7916666666667</v>
      </c>
      <c r="D1327">
        <v>0.90751868199999997</v>
      </c>
      <c r="E1327" s="6">
        <v>149.57222832966031</v>
      </c>
      <c r="F1327" s="9">
        <v>126.32409039416852</v>
      </c>
      <c r="G1327" s="9">
        <v>138.35886655744031</v>
      </c>
      <c r="H1327" s="9">
        <v>150.88434350931453</v>
      </c>
      <c r="I1327" s="9">
        <f t="shared" si="32"/>
        <v>135.73959151753638</v>
      </c>
    </row>
    <row r="1328" spans="1:9" x14ac:dyDescent="0.25">
      <c r="A1328" s="14"/>
      <c r="B1328" s="5">
        <f>DATE(YEAR(siječanj!B1328),MONTH(siječanj!B1328)+9,DAY(siječanj!B1328))</f>
        <v>44118</v>
      </c>
      <c r="C1328" s="8">
        <v>13.8020833333333</v>
      </c>
      <c r="D1328">
        <v>0.90751868199999997</v>
      </c>
      <c r="E1328" s="6">
        <v>155.96782648171734</v>
      </c>
      <c r="F1328" s="9">
        <v>123.03837304843388</v>
      </c>
      <c r="G1328" s="9">
        <v>138.58724844776867</v>
      </c>
      <c r="H1328" s="9">
        <v>183.34250210661784</v>
      </c>
      <c r="I1328" s="9">
        <f t="shared" si="32"/>
        <v>141.54371632309281</v>
      </c>
    </row>
    <row r="1329" spans="1:9" x14ac:dyDescent="0.25">
      <c r="A1329" s="14"/>
      <c r="B1329" s="5">
        <f>DATE(YEAR(siječanj!B1329),MONTH(siječanj!B1329)+9,DAY(siječanj!B1329))</f>
        <v>44118</v>
      </c>
      <c r="C1329" s="8">
        <v>13.8125</v>
      </c>
      <c r="D1329">
        <v>0.90751868199999997</v>
      </c>
      <c r="E1329" s="6">
        <v>158.26152695990169</v>
      </c>
      <c r="F1329" s="9">
        <v>120.41059450530177</v>
      </c>
      <c r="G1329" s="9">
        <v>136.8285158001751</v>
      </c>
      <c r="H1329" s="9">
        <v>199.06773357258865</v>
      </c>
      <c r="I1329" s="9">
        <f t="shared" si="32"/>
        <v>143.62529235795745</v>
      </c>
    </row>
    <row r="1330" spans="1:9" x14ac:dyDescent="0.25">
      <c r="A1330" s="14"/>
      <c r="B1330" s="5">
        <f>DATE(YEAR(siječanj!B1330),MONTH(siječanj!B1330)+9,DAY(siječanj!B1330))</f>
        <v>44118</v>
      </c>
      <c r="C1330" s="8">
        <v>13.8229166666667</v>
      </c>
      <c r="D1330">
        <v>0.90751868199999997</v>
      </c>
      <c r="E1330" s="6">
        <v>158.25486813665967</v>
      </c>
      <c r="F1330" s="9">
        <v>115.76346751255761</v>
      </c>
      <c r="G1330" s="9">
        <v>132.08479226943328</v>
      </c>
      <c r="H1330" s="9">
        <v>216.98821980816939</v>
      </c>
      <c r="I1330" s="9">
        <f t="shared" si="32"/>
        <v>143.61924935146516</v>
      </c>
    </row>
    <row r="1331" spans="1:9" x14ac:dyDescent="0.25">
      <c r="A1331" s="14"/>
      <c r="B1331" s="5">
        <f>DATE(YEAR(siječanj!B1331),MONTH(siječanj!B1331)+9,DAY(siječanj!B1331))</f>
        <v>44118</v>
      </c>
      <c r="C1331" s="8">
        <v>13.8333333333333</v>
      </c>
      <c r="D1331">
        <v>0.90751868199999997</v>
      </c>
      <c r="E1331" s="6">
        <v>158.16294241651715</v>
      </c>
      <c r="F1331" s="9">
        <v>110.54771303281291</v>
      </c>
      <c r="G1331" s="9">
        <v>123.01293499295548</v>
      </c>
      <c r="H1331" s="9">
        <v>222.91999169662301</v>
      </c>
      <c r="I1331" s="9">
        <f t="shared" si="32"/>
        <v>143.53582504307954</v>
      </c>
    </row>
    <row r="1332" spans="1:9" x14ac:dyDescent="0.25">
      <c r="A1332" s="14"/>
      <c r="B1332" s="5">
        <f>DATE(YEAR(siječanj!B1332),MONTH(siječanj!B1332)+9,DAY(siječanj!B1332))</f>
        <v>44118</v>
      </c>
      <c r="C1332" s="8">
        <v>13.84375</v>
      </c>
      <c r="D1332">
        <v>0.90751868199999997</v>
      </c>
      <c r="E1332" s="6">
        <v>156.9283562730698</v>
      </c>
      <c r="F1332" s="9">
        <v>93.366518065968449</v>
      </c>
      <c r="G1332" s="9">
        <v>105.67454146279154</v>
      </c>
      <c r="H1332" s="9">
        <v>223.46154263887007</v>
      </c>
      <c r="I1332" s="9">
        <f t="shared" si="32"/>
        <v>142.41541505336272</v>
      </c>
    </row>
    <row r="1333" spans="1:9" x14ac:dyDescent="0.25">
      <c r="A1333" s="14"/>
      <c r="B1333" s="5">
        <f>DATE(YEAR(siječanj!B1333),MONTH(siječanj!B1333)+9,DAY(siječanj!B1333))</f>
        <v>44118</v>
      </c>
      <c r="C1333" s="8">
        <v>13.8541666666667</v>
      </c>
      <c r="D1333">
        <v>0.90751868199999997</v>
      </c>
      <c r="E1333" s="6">
        <v>156.52812485229927</v>
      </c>
      <c r="F1333" s="9">
        <v>86.959695839560339</v>
      </c>
      <c r="G1333" s="9">
        <v>99.66403665732237</v>
      </c>
      <c r="H1333" s="9">
        <v>223.5572618974393</v>
      </c>
      <c r="I1333" s="9">
        <f t="shared" si="32"/>
        <v>142.05219756189007</v>
      </c>
    </row>
    <row r="1334" spans="1:9" x14ac:dyDescent="0.25">
      <c r="A1334" s="14"/>
      <c r="B1334" s="5">
        <f>DATE(YEAR(siječanj!B1334),MONTH(siječanj!B1334)+9,DAY(siječanj!B1334))</f>
        <v>44118</v>
      </c>
      <c r="C1334" s="8">
        <v>13.8645833333333</v>
      </c>
      <c r="D1334">
        <v>0.90751868199999997</v>
      </c>
      <c r="E1334" s="6">
        <v>155.71183613470225</v>
      </c>
      <c r="F1334" s="9">
        <v>83.744680124505649</v>
      </c>
      <c r="G1334" s="9">
        <v>95.631025812129835</v>
      </c>
      <c r="H1334" s="9">
        <v>224.50660199796309</v>
      </c>
      <c r="I1334" s="9">
        <f t="shared" si="32"/>
        <v>141.31140030076494</v>
      </c>
    </row>
    <row r="1335" spans="1:9" x14ac:dyDescent="0.25">
      <c r="A1335" s="14"/>
      <c r="B1335" s="5">
        <f>DATE(YEAR(siječanj!B1335),MONTH(siječanj!B1335)+9,DAY(siječanj!B1335))</f>
        <v>44118</v>
      </c>
      <c r="C1335" s="8">
        <v>13.875</v>
      </c>
      <c r="D1335">
        <v>0.90751868199999997</v>
      </c>
      <c r="E1335" s="6">
        <v>152.65980630555319</v>
      </c>
      <c r="F1335" s="9">
        <v>81.099282070633151</v>
      </c>
      <c r="G1335" s="9">
        <v>88.530823855614258</v>
      </c>
      <c r="H1335" s="9">
        <v>225.90832850090567</v>
      </c>
      <c r="I1335" s="9">
        <f t="shared" si="32"/>
        <v>138.5416262127909</v>
      </c>
    </row>
    <row r="1336" spans="1:9" x14ac:dyDescent="0.25">
      <c r="A1336" s="14"/>
      <c r="B1336" s="5">
        <f>DATE(YEAR(siječanj!B1336),MONTH(siječanj!B1336)+9,DAY(siječanj!B1336))</f>
        <v>44118</v>
      </c>
      <c r="C1336" s="8">
        <v>13.8854166666667</v>
      </c>
      <c r="D1336">
        <v>0.90751868199999997</v>
      </c>
      <c r="E1336" s="6">
        <v>157.86589793187295</v>
      </c>
      <c r="F1336" s="9">
        <v>76.980097585409737</v>
      </c>
      <c r="G1336" s="9">
        <v>73.234983991172953</v>
      </c>
      <c r="H1336" s="9">
        <v>231.94763032070119</v>
      </c>
      <c r="I1336" s="9">
        <f t="shared" si="32"/>
        <v>143.26625162387987</v>
      </c>
    </row>
    <row r="1337" spans="1:9" x14ac:dyDescent="0.25">
      <c r="A1337" s="14"/>
      <c r="B1337" s="5">
        <f>DATE(YEAR(siječanj!B1337),MONTH(siječanj!B1337)+9,DAY(siječanj!B1337))</f>
        <v>44118</v>
      </c>
      <c r="C1337" s="8">
        <v>13.8958333333333</v>
      </c>
      <c r="D1337">
        <v>0.90751868199999997</v>
      </c>
      <c r="E1337" s="6">
        <v>160.06583073985308</v>
      </c>
      <c r="F1337" s="9">
        <v>72.987595505869848</v>
      </c>
      <c r="G1337" s="9">
        <v>63.291048707296326</v>
      </c>
      <c r="H1337" s="9">
        <v>235.99724856442131</v>
      </c>
      <c r="I1337" s="9">
        <f t="shared" si="32"/>
        <v>145.26273174626655</v>
      </c>
    </row>
    <row r="1338" spans="1:9" x14ac:dyDescent="0.25">
      <c r="A1338" s="14"/>
      <c r="B1338" s="5">
        <f>DATE(YEAR(siječanj!B1338),MONTH(siječanj!B1338)+9,DAY(siječanj!B1338))</f>
        <v>44118</v>
      </c>
      <c r="C1338" s="8">
        <v>13.90625</v>
      </c>
      <c r="D1338">
        <v>0.90751868199999997</v>
      </c>
      <c r="E1338" s="6">
        <v>156.72397726748775</v>
      </c>
      <c r="F1338" s="9">
        <v>71.445415188504285</v>
      </c>
      <c r="G1338" s="9">
        <v>59.744545960860208</v>
      </c>
      <c r="H1338" s="9">
        <v>237.31659684766998</v>
      </c>
      <c r="I1338" s="9">
        <f t="shared" si="32"/>
        <v>142.22993728758846</v>
      </c>
    </row>
    <row r="1339" spans="1:9" x14ac:dyDescent="0.25">
      <c r="A1339" s="14"/>
      <c r="B1339" s="5">
        <f>DATE(YEAR(siječanj!B1339),MONTH(siječanj!B1339)+9,DAY(siječanj!B1339))</f>
        <v>44118</v>
      </c>
      <c r="C1339" s="8">
        <v>13.9166666666667</v>
      </c>
      <c r="D1339">
        <v>0.90751868199999997</v>
      </c>
      <c r="E1339" s="6">
        <v>151.70879309069213</v>
      </c>
      <c r="F1339" s="9">
        <v>70.871956609730375</v>
      </c>
      <c r="G1339" s="9">
        <v>57.135037157739959</v>
      </c>
      <c r="H1339" s="9">
        <v>235.65430579968407</v>
      </c>
      <c r="I1339" s="9">
        <f t="shared" si="32"/>
        <v>137.67856395347562</v>
      </c>
    </row>
    <row r="1340" spans="1:9" x14ac:dyDescent="0.25">
      <c r="A1340" s="14"/>
      <c r="B1340" s="5">
        <f>DATE(YEAR(siječanj!B1340),MONTH(siječanj!B1340)+9,DAY(siječanj!B1340))</f>
        <v>44118</v>
      </c>
      <c r="C1340" s="8">
        <v>13.9270833333333</v>
      </c>
      <c r="D1340">
        <v>0.90751868199999997</v>
      </c>
      <c r="E1340" s="6">
        <v>144.53220016874371</v>
      </c>
      <c r="F1340" s="9">
        <v>69.70081611847263</v>
      </c>
      <c r="G1340" s="9">
        <v>54.742919863179786</v>
      </c>
      <c r="H1340" s="9">
        <v>237.01999033408777</v>
      </c>
      <c r="I1340" s="9">
        <f t="shared" si="32"/>
        <v>131.16567180369847</v>
      </c>
    </row>
    <row r="1341" spans="1:9" x14ac:dyDescent="0.25">
      <c r="A1341" s="14"/>
      <c r="B1341" s="5">
        <f>DATE(YEAR(siječanj!B1341),MONTH(siječanj!B1341)+9,DAY(siječanj!B1341))</f>
        <v>44118</v>
      </c>
      <c r="C1341" s="8">
        <v>13.9375</v>
      </c>
      <c r="D1341">
        <v>0.90751868199999997</v>
      </c>
      <c r="E1341" s="6">
        <v>134.52019570973007</v>
      </c>
      <c r="F1341" s="9">
        <v>66.555990976455718</v>
      </c>
      <c r="G1341" s="9">
        <v>52.870445550200003</v>
      </c>
      <c r="H1341" s="9">
        <v>236.35469336984559</v>
      </c>
      <c r="I1341" s="9">
        <f t="shared" si="32"/>
        <v>122.07959071287628</v>
      </c>
    </row>
    <row r="1342" spans="1:9" x14ac:dyDescent="0.25">
      <c r="A1342" s="14"/>
      <c r="B1342" s="5">
        <f>DATE(YEAR(siječanj!B1342),MONTH(siječanj!B1342)+9,DAY(siječanj!B1342))</f>
        <v>44118</v>
      </c>
      <c r="C1342" s="8">
        <v>13.9479166666667</v>
      </c>
      <c r="D1342">
        <v>0.90751868199999997</v>
      </c>
      <c r="E1342" s="6">
        <v>122.35718182793372</v>
      </c>
      <c r="F1342" s="9">
        <v>64.577511167663673</v>
      </c>
      <c r="G1342" s="9">
        <v>51.936434824609762</v>
      </c>
      <c r="H1342" s="9">
        <v>234.62386128712913</v>
      </c>
      <c r="I1342" s="9">
        <f t="shared" si="32"/>
        <v>111.04142838572075</v>
      </c>
    </row>
    <row r="1343" spans="1:9" x14ac:dyDescent="0.25">
      <c r="A1343" s="14"/>
      <c r="B1343" s="5">
        <f>DATE(YEAR(siječanj!B1343),MONTH(siječanj!B1343)+9,DAY(siječanj!B1343))</f>
        <v>44118</v>
      </c>
      <c r="C1343" s="8">
        <v>13.9583333333333</v>
      </c>
      <c r="D1343">
        <v>0.90751868199999997</v>
      </c>
      <c r="E1343" s="6">
        <v>110.85760360459599</v>
      </c>
      <c r="F1343" s="9">
        <v>62.494224615854414</v>
      </c>
      <c r="G1343" s="9">
        <v>50.967224526015961</v>
      </c>
      <c r="H1343" s="9">
        <v>234.46516441867607</v>
      </c>
      <c r="I1343" s="9">
        <f t="shared" si="32"/>
        <v>100.6053463129214</v>
      </c>
    </row>
    <row r="1344" spans="1:9" x14ac:dyDescent="0.25">
      <c r="A1344" s="14"/>
      <c r="B1344" s="5">
        <f>DATE(YEAR(siječanj!B1344),MONTH(siječanj!B1344)+9,DAY(siječanj!B1344))</f>
        <v>44118</v>
      </c>
      <c r="C1344" s="8">
        <v>13.96875</v>
      </c>
      <c r="D1344">
        <v>0.90751868199999997</v>
      </c>
      <c r="E1344" s="6">
        <v>100.77031055389496</v>
      </c>
      <c r="F1344" s="9">
        <v>60.700088888275552</v>
      </c>
      <c r="G1344" s="9">
        <v>50.591902189908964</v>
      </c>
      <c r="H1344" s="9">
        <v>234.40356144292363</v>
      </c>
      <c r="I1344" s="9">
        <f t="shared" si="32"/>
        <v>91.450939418601436</v>
      </c>
    </row>
    <row r="1345" spans="1:9" x14ac:dyDescent="0.25">
      <c r="A1345" s="14"/>
      <c r="B1345" s="5">
        <f>DATE(YEAR(siječanj!B1345),MONTH(siječanj!B1345)+9,DAY(siječanj!B1345))</f>
        <v>44118</v>
      </c>
      <c r="C1345" s="8">
        <v>13.9791666666667</v>
      </c>
      <c r="D1345">
        <v>0.90751868199999997</v>
      </c>
      <c r="E1345" s="6">
        <v>91.730437689210191</v>
      </c>
      <c r="F1345" s="9">
        <v>60.265945421276825</v>
      </c>
      <c r="G1345" s="9">
        <v>50.758706792270267</v>
      </c>
      <c r="H1345" s="9">
        <v>234.16390790815575</v>
      </c>
      <c r="I1345" s="9">
        <f t="shared" si="32"/>
        <v>83.247085910995153</v>
      </c>
    </row>
    <row r="1346" spans="1:9" ht="15.75" thickBot="1" x14ac:dyDescent="0.3">
      <c r="A1346" s="14"/>
      <c r="B1346" s="5">
        <f>DATE(YEAR(siječanj!B1346),MONTH(siječanj!B1346)+9,DAY(siječanj!B1346))</f>
        <v>44118</v>
      </c>
      <c r="C1346" s="8">
        <v>13.9895833333333</v>
      </c>
      <c r="D1346">
        <v>0.90751868199999997</v>
      </c>
      <c r="E1346" s="6">
        <v>83.887768814887181</v>
      </c>
      <c r="F1346" s="9">
        <v>58.357899736430142</v>
      </c>
      <c r="G1346" s="9">
        <v>49.645671054358331</v>
      </c>
      <c r="H1346" s="9">
        <v>235.16546913144259</v>
      </c>
      <c r="I1346" s="9">
        <f t="shared" si="32"/>
        <v>76.129717390807116</v>
      </c>
    </row>
    <row r="1347" spans="1:9" x14ac:dyDescent="0.25">
      <c r="A1347" s="13">
        <f t="shared" ref="A1347" si="33">A1251+1</f>
        <v>289</v>
      </c>
      <c r="B1347" s="5">
        <f>DATE(YEAR(siječanj!B1347),MONTH(siječanj!B1347)+9,DAY(siječanj!B1347))</f>
        <v>44119</v>
      </c>
      <c r="C1347" s="8">
        <v>14</v>
      </c>
      <c r="D1347">
        <v>0.90708477499999995</v>
      </c>
      <c r="E1347" s="6">
        <v>76.46650931870208</v>
      </c>
      <c r="F1347" s="9">
        <v>57.547302426427173</v>
      </c>
      <c r="G1347" s="9">
        <v>49.147182161523098</v>
      </c>
      <c r="H1347" s="9">
        <v>236.02809447584065</v>
      </c>
      <c r="I1347" s="9">
        <f t="shared" si="32"/>
        <v>69.361606400390272</v>
      </c>
    </row>
    <row r="1348" spans="1:9" x14ac:dyDescent="0.25">
      <c r="A1348" s="14"/>
      <c r="B1348" s="5">
        <f>DATE(YEAR(siječanj!B1348),MONTH(siječanj!B1348)+9,DAY(siječanj!B1348))</f>
        <v>44119</v>
      </c>
      <c r="C1348" s="8">
        <v>14.0104166666667</v>
      </c>
      <c r="D1348">
        <v>0.90708477499999995</v>
      </c>
      <c r="E1348" s="6">
        <v>70.847458446333476</v>
      </c>
      <c r="F1348" s="9">
        <v>57.26691943486977</v>
      </c>
      <c r="G1348" s="9">
        <v>49.525699376051115</v>
      </c>
      <c r="H1348" s="9">
        <v>236.08302293902798</v>
      </c>
      <c r="I1348" s="9">
        <f t="shared" ref="I1348:I1411" si="34">D1348*E1348</f>
        <v>64.264650904114248</v>
      </c>
    </row>
    <row r="1349" spans="1:9" x14ac:dyDescent="0.25">
      <c r="A1349" s="14"/>
      <c r="B1349" s="5">
        <f>DATE(YEAR(siječanj!B1349),MONTH(siječanj!B1349)+9,DAY(siječanj!B1349))</f>
        <v>44119</v>
      </c>
      <c r="C1349" s="8">
        <v>14.0208333333333</v>
      </c>
      <c r="D1349">
        <v>0.90708477499999995</v>
      </c>
      <c r="E1349" s="6">
        <v>66.550866154453956</v>
      </c>
      <c r="F1349" s="9">
        <v>56.781067315344735</v>
      </c>
      <c r="G1349" s="9">
        <v>48.615837937725736</v>
      </c>
      <c r="H1349" s="9">
        <v>236.31786675175894</v>
      </c>
      <c r="I1349" s="9">
        <f t="shared" si="34"/>
        <v>60.367277451767983</v>
      </c>
    </row>
    <row r="1350" spans="1:9" x14ac:dyDescent="0.25">
      <c r="A1350" s="14"/>
      <c r="B1350" s="5">
        <f>DATE(YEAR(siječanj!B1350),MONTH(siječanj!B1350)+9,DAY(siječanj!B1350))</f>
        <v>44119</v>
      </c>
      <c r="C1350" s="8">
        <v>14.03125</v>
      </c>
      <c r="D1350">
        <v>0.90708477499999995</v>
      </c>
      <c r="E1350" s="6">
        <v>63.089736734183262</v>
      </c>
      <c r="F1350" s="9">
        <v>56.316412110055062</v>
      </c>
      <c r="G1350" s="9">
        <v>48.862430635053904</v>
      </c>
      <c r="H1350" s="9">
        <v>236.102273806558</v>
      </c>
      <c r="I1350" s="9">
        <f t="shared" si="34"/>
        <v>57.227739650335856</v>
      </c>
    </row>
    <row r="1351" spans="1:9" x14ac:dyDescent="0.25">
      <c r="A1351" s="14"/>
      <c r="B1351" s="5">
        <f>DATE(YEAR(siječanj!B1351),MONTH(siječanj!B1351)+9,DAY(siječanj!B1351))</f>
        <v>44119</v>
      </c>
      <c r="C1351" s="8">
        <v>14.0416666666667</v>
      </c>
      <c r="D1351">
        <v>0.90708477499999995</v>
      </c>
      <c r="E1351" s="6">
        <v>59.82368918826662</v>
      </c>
      <c r="F1351" s="9">
        <v>55.91720821669989</v>
      </c>
      <c r="G1351" s="9">
        <v>48.582930689989254</v>
      </c>
      <c r="H1351" s="9">
        <v>235.99442442501856</v>
      </c>
      <c r="I1351" s="9">
        <f t="shared" si="34"/>
        <v>54.265157647008756</v>
      </c>
    </row>
    <row r="1352" spans="1:9" x14ac:dyDescent="0.25">
      <c r="A1352" s="14"/>
      <c r="B1352" s="5">
        <f>DATE(YEAR(siječanj!B1352),MONTH(siječanj!B1352)+9,DAY(siječanj!B1352))</f>
        <v>44119</v>
      </c>
      <c r="C1352" s="8">
        <v>14.0520833333333</v>
      </c>
      <c r="D1352">
        <v>0.90708477499999995</v>
      </c>
      <c r="E1352" s="6">
        <v>58.194480883293295</v>
      </c>
      <c r="F1352" s="9">
        <v>55.079321227134159</v>
      </c>
      <c r="G1352" s="9">
        <v>46.939297531110874</v>
      </c>
      <c r="H1352" s="9">
        <v>236.30182835527808</v>
      </c>
      <c r="I1352" s="9">
        <f t="shared" si="34"/>
        <v>52.7873275982639</v>
      </c>
    </row>
    <row r="1353" spans="1:9" x14ac:dyDescent="0.25">
      <c r="A1353" s="14"/>
      <c r="B1353" s="5">
        <f>DATE(YEAR(siječanj!B1353),MONTH(siječanj!B1353)+9,DAY(siječanj!B1353))</f>
        <v>44119</v>
      </c>
      <c r="C1353" s="8">
        <v>14.0625</v>
      </c>
      <c r="D1353">
        <v>0.90708477499999995</v>
      </c>
      <c r="E1353" s="6">
        <v>56.225255547680476</v>
      </c>
      <c r="F1353" s="9">
        <v>54.697852631016417</v>
      </c>
      <c r="G1353" s="9">
        <v>47.081936871815202</v>
      </c>
      <c r="H1353" s="9">
        <v>235.83799265812254</v>
      </c>
      <c r="I1353" s="9">
        <f t="shared" si="34"/>
        <v>51.001073277785245</v>
      </c>
    </row>
    <row r="1354" spans="1:9" x14ac:dyDescent="0.25">
      <c r="A1354" s="14"/>
      <c r="B1354" s="5">
        <f>DATE(YEAR(siječanj!B1354),MONTH(siječanj!B1354)+9,DAY(siječanj!B1354))</f>
        <v>44119</v>
      </c>
      <c r="C1354" s="8">
        <v>14.0729166666667</v>
      </c>
      <c r="D1354">
        <v>0.90708477499999995</v>
      </c>
      <c r="E1354" s="6">
        <v>55.016255133203714</v>
      </c>
      <c r="F1354" s="9">
        <v>54.760636860880993</v>
      </c>
      <c r="G1354" s="9">
        <v>46.619190681315104</v>
      </c>
      <c r="H1354" s="9">
        <v>236.07453355002804</v>
      </c>
      <c r="I1354" s="9">
        <f t="shared" si="34"/>
        <v>49.904407408844683</v>
      </c>
    </row>
    <row r="1355" spans="1:9" x14ac:dyDescent="0.25">
      <c r="A1355" s="14"/>
      <c r="B1355" s="5">
        <f>DATE(YEAR(siječanj!B1355),MONTH(siječanj!B1355)+9,DAY(siječanj!B1355))</f>
        <v>44119</v>
      </c>
      <c r="C1355" s="8">
        <v>14.0833333333333</v>
      </c>
      <c r="D1355">
        <v>0.90708477499999995</v>
      </c>
      <c r="E1355" s="6">
        <v>53.896276016265389</v>
      </c>
      <c r="F1355" s="9">
        <v>54.782249009450588</v>
      </c>
      <c r="G1355" s="9">
        <v>47.260390799619131</v>
      </c>
      <c r="H1355" s="9">
        <v>236.18060598984357</v>
      </c>
      <c r="I1355" s="9">
        <f t="shared" si="34"/>
        <v>48.888491403551981</v>
      </c>
    </row>
    <row r="1356" spans="1:9" x14ac:dyDescent="0.25">
      <c r="A1356" s="14"/>
      <c r="B1356" s="5">
        <f>DATE(YEAR(siječanj!B1356),MONTH(siječanj!B1356)+9,DAY(siječanj!B1356))</f>
        <v>44119</v>
      </c>
      <c r="C1356" s="8">
        <v>14.09375</v>
      </c>
      <c r="D1356">
        <v>0.90708477499999995</v>
      </c>
      <c r="E1356" s="6">
        <v>52.913634880452264</v>
      </c>
      <c r="F1356" s="9">
        <v>54.860117425033991</v>
      </c>
      <c r="G1356" s="9">
        <v>47.300298824695659</v>
      </c>
      <c r="H1356" s="9">
        <v>236.38331810411006</v>
      </c>
      <c r="I1356" s="9">
        <f t="shared" si="34"/>
        <v>47.997152589967193</v>
      </c>
    </row>
    <row r="1357" spans="1:9" x14ac:dyDescent="0.25">
      <c r="A1357" s="14"/>
      <c r="B1357" s="5">
        <f>DATE(YEAR(siječanj!B1357),MONTH(siječanj!B1357)+9,DAY(siječanj!B1357))</f>
        <v>44119</v>
      </c>
      <c r="C1357" s="8">
        <v>14.1041666666667</v>
      </c>
      <c r="D1357">
        <v>0.90708477499999995</v>
      </c>
      <c r="E1357" s="6">
        <v>53.011089429674918</v>
      </c>
      <c r="F1357" s="9">
        <v>55.744131359440765</v>
      </c>
      <c r="G1357" s="9">
        <v>48.603976951587704</v>
      </c>
      <c r="H1357" s="9">
        <v>236.06843604438222</v>
      </c>
      <c r="I1357" s="9">
        <f t="shared" si="34"/>
        <v>48.085552127821551</v>
      </c>
    </row>
    <row r="1358" spans="1:9" x14ac:dyDescent="0.25">
      <c r="A1358" s="14"/>
      <c r="B1358" s="5">
        <f>DATE(YEAR(siječanj!B1358),MONTH(siječanj!B1358)+9,DAY(siječanj!B1358))</f>
        <v>44119</v>
      </c>
      <c r="C1358" s="8">
        <v>14.1145833333333</v>
      </c>
      <c r="D1358">
        <v>0.90708477499999995</v>
      </c>
      <c r="E1358" s="6">
        <v>52.526578119206782</v>
      </c>
      <c r="F1358" s="9">
        <v>55.67002800133033</v>
      </c>
      <c r="G1358" s="9">
        <v>48.142955995434953</v>
      </c>
      <c r="H1358" s="9">
        <v>235.88136401213157</v>
      </c>
      <c r="I1358" s="9">
        <f t="shared" si="34"/>
        <v>47.646059294780606</v>
      </c>
    </row>
    <row r="1359" spans="1:9" x14ac:dyDescent="0.25">
      <c r="A1359" s="14"/>
      <c r="B1359" s="5">
        <f>DATE(YEAR(siječanj!B1359),MONTH(siječanj!B1359)+9,DAY(siječanj!B1359))</f>
        <v>44119</v>
      </c>
      <c r="C1359" s="8">
        <v>14.125</v>
      </c>
      <c r="D1359">
        <v>0.90708477499999995</v>
      </c>
      <c r="E1359" s="6">
        <v>52.849490334879555</v>
      </c>
      <c r="F1359" s="9">
        <v>55.157620847603113</v>
      </c>
      <c r="G1359" s="9">
        <v>47.654175539401585</v>
      </c>
      <c r="H1359" s="9">
        <v>235.92704439209976</v>
      </c>
      <c r="I1359" s="9">
        <f t="shared" si="34"/>
        <v>47.938968049278891</v>
      </c>
    </row>
    <row r="1360" spans="1:9" x14ac:dyDescent="0.25">
      <c r="A1360" s="14"/>
      <c r="B1360" s="5">
        <f>DATE(YEAR(siječanj!B1360),MONTH(siječanj!B1360)+9,DAY(siječanj!B1360))</f>
        <v>44119</v>
      </c>
      <c r="C1360" s="8">
        <v>14.1354166666667</v>
      </c>
      <c r="D1360">
        <v>0.90708477499999995</v>
      </c>
      <c r="E1360" s="6">
        <v>53.322690781114211</v>
      </c>
      <c r="F1360" s="9">
        <v>54.936867902025206</v>
      </c>
      <c r="G1360" s="9">
        <v>47.968060363472425</v>
      </c>
      <c r="H1360" s="9">
        <v>235.6909457390615</v>
      </c>
      <c r="I1360" s="9">
        <f t="shared" si="34"/>
        <v>48.368200969581558</v>
      </c>
    </row>
    <row r="1361" spans="1:9" x14ac:dyDescent="0.25">
      <c r="A1361" s="14"/>
      <c r="B1361" s="5">
        <f>DATE(YEAR(siječanj!B1361),MONTH(siječanj!B1361)+9,DAY(siječanj!B1361))</f>
        <v>44119</v>
      </c>
      <c r="C1361" s="8">
        <v>14.1458333333333</v>
      </c>
      <c r="D1361">
        <v>0.90708477499999995</v>
      </c>
      <c r="E1361" s="6">
        <v>53.831046159955505</v>
      </c>
      <c r="F1361" s="9">
        <v>54.760333420405971</v>
      </c>
      <c r="G1361" s="9">
        <v>47.156461404583453</v>
      </c>
      <c r="H1361" s="9">
        <v>235.39490125817065</v>
      </c>
      <c r="I1361" s="9">
        <f t="shared" si="34"/>
        <v>48.829322394017851</v>
      </c>
    </row>
    <row r="1362" spans="1:9" x14ac:dyDescent="0.25">
      <c r="A1362" s="14"/>
      <c r="B1362" s="5">
        <f>DATE(YEAR(siječanj!B1362),MONTH(siječanj!B1362)+9,DAY(siječanj!B1362))</f>
        <v>44119</v>
      </c>
      <c r="C1362" s="8">
        <v>14.15625</v>
      </c>
      <c r="D1362">
        <v>0.90708477499999995</v>
      </c>
      <c r="E1362" s="6">
        <v>54.50034726262686</v>
      </c>
      <c r="F1362" s="9">
        <v>54.190013054965824</v>
      </c>
      <c r="G1362" s="9">
        <v>47.095039866939395</v>
      </c>
      <c r="H1362" s="9">
        <v>235.47993291106798</v>
      </c>
      <c r="I1362" s="9">
        <f t="shared" si="34"/>
        <v>49.436435234141747</v>
      </c>
    </row>
    <row r="1363" spans="1:9" x14ac:dyDescent="0.25">
      <c r="A1363" s="14"/>
      <c r="B1363" s="5">
        <f>DATE(YEAR(siječanj!B1363),MONTH(siječanj!B1363)+9,DAY(siječanj!B1363))</f>
        <v>44119</v>
      </c>
      <c r="C1363" s="8">
        <v>14.1666666666667</v>
      </c>
      <c r="D1363">
        <v>0.90708477499999995</v>
      </c>
      <c r="E1363" s="6">
        <v>57.202741209250746</v>
      </c>
      <c r="F1363" s="9">
        <v>54.381080738283444</v>
      </c>
      <c r="G1363" s="9">
        <v>47.45913619899455</v>
      </c>
      <c r="H1363" s="9">
        <v>235.55184813851022</v>
      </c>
      <c r="I1363" s="9">
        <f t="shared" si="34"/>
        <v>51.887735639176441</v>
      </c>
    </row>
    <row r="1364" spans="1:9" x14ac:dyDescent="0.25">
      <c r="A1364" s="14"/>
      <c r="B1364" s="5">
        <f>DATE(YEAR(siječanj!B1364),MONTH(siječanj!B1364)+9,DAY(siječanj!B1364))</f>
        <v>44119</v>
      </c>
      <c r="C1364" s="8">
        <v>14.1770833333333</v>
      </c>
      <c r="D1364">
        <v>0.90708477499999995</v>
      </c>
      <c r="E1364" s="6">
        <v>59.508267900499852</v>
      </c>
      <c r="F1364" s="9">
        <v>54.443996725196385</v>
      </c>
      <c r="G1364" s="9">
        <v>48.871036838800514</v>
      </c>
      <c r="H1364" s="9">
        <v>234.77302156890335</v>
      </c>
      <c r="I1364" s="9">
        <f t="shared" si="34"/>
        <v>53.979043799164629</v>
      </c>
    </row>
    <row r="1365" spans="1:9" x14ac:dyDescent="0.25">
      <c r="A1365" s="14"/>
      <c r="B1365" s="5">
        <f>DATE(YEAR(siječanj!B1365),MONTH(siječanj!B1365)+9,DAY(siječanj!B1365))</f>
        <v>44119</v>
      </c>
      <c r="C1365" s="8">
        <v>14.1875</v>
      </c>
      <c r="D1365">
        <v>0.90708477499999995</v>
      </c>
      <c r="E1365" s="6">
        <v>63.327445602715102</v>
      </c>
      <c r="F1365" s="9">
        <v>54.30877805983399</v>
      </c>
      <c r="G1365" s="9">
        <v>47.224408481402428</v>
      </c>
      <c r="H1365" s="9">
        <v>225.97514350628759</v>
      </c>
      <c r="I1365" s="9">
        <f t="shared" si="34"/>
        <v>57.443361745863562</v>
      </c>
    </row>
    <row r="1366" spans="1:9" x14ac:dyDescent="0.25">
      <c r="A1366" s="14"/>
      <c r="B1366" s="5">
        <f>DATE(YEAR(siječanj!B1366),MONTH(siječanj!B1366)+9,DAY(siječanj!B1366))</f>
        <v>44119</v>
      </c>
      <c r="C1366" s="8">
        <v>14.1979166666667</v>
      </c>
      <c r="D1366">
        <v>0.90708477499999995</v>
      </c>
      <c r="E1366" s="6">
        <v>67.933677147208058</v>
      </c>
      <c r="F1366" s="9">
        <v>55.077161210068546</v>
      </c>
      <c r="G1366" s="9">
        <v>46.738782967809819</v>
      </c>
      <c r="H1366" s="9">
        <v>206.84684202908812</v>
      </c>
      <c r="I1366" s="9">
        <f t="shared" si="34"/>
        <v>61.621604249997858</v>
      </c>
    </row>
    <row r="1367" spans="1:9" x14ac:dyDescent="0.25">
      <c r="A1367" s="14"/>
      <c r="B1367" s="5">
        <f>DATE(YEAR(siječanj!B1367),MONTH(siječanj!B1367)+9,DAY(siječanj!B1367))</f>
        <v>44119</v>
      </c>
      <c r="C1367" s="8">
        <v>14.2083333333333</v>
      </c>
      <c r="D1367">
        <v>0.90708477499999995</v>
      </c>
      <c r="E1367" s="6">
        <v>74.0693855787231</v>
      </c>
      <c r="F1367" s="9">
        <v>55.856264592874581</v>
      </c>
      <c r="G1367" s="9">
        <v>47.760952369830001</v>
      </c>
      <c r="H1367" s="9">
        <v>192.19804392473748</v>
      </c>
      <c r="I1367" s="9">
        <f t="shared" si="34"/>
        <v>67.187211952064288</v>
      </c>
    </row>
    <row r="1368" spans="1:9" x14ac:dyDescent="0.25">
      <c r="A1368" s="14"/>
      <c r="B1368" s="5">
        <f>DATE(YEAR(siječanj!B1368),MONTH(siječanj!B1368)+9,DAY(siječanj!B1368))</f>
        <v>44119</v>
      </c>
      <c r="C1368" s="8">
        <v>14.21875</v>
      </c>
      <c r="D1368">
        <v>0.90708477499999995</v>
      </c>
      <c r="E1368" s="6">
        <v>80.321555895353811</v>
      </c>
      <c r="F1368" s="9">
        <v>60.647937052950205</v>
      </c>
      <c r="G1368" s="9">
        <v>47.790916335821116</v>
      </c>
      <c r="H1368" s="9">
        <v>169.32949175451049</v>
      </c>
      <c r="I1368" s="9">
        <f t="shared" si="34"/>
        <v>72.858460456986933</v>
      </c>
    </row>
    <row r="1369" spans="1:9" x14ac:dyDescent="0.25">
      <c r="A1369" s="14"/>
      <c r="B1369" s="5">
        <f>DATE(YEAR(siječanj!B1369),MONTH(siječanj!B1369)+9,DAY(siječanj!B1369))</f>
        <v>44119</v>
      </c>
      <c r="C1369" s="8">
        <v>14.2291666666667</v>
      </c>
      <c r="D1369">
        <v>0.90708477499999995</v>
      </c>
      <c r="E1369" s="6">
        <v>85.223480499135718</v>
      </c>
      <c r="F1369" s="9">
        <v>66.285793204000669</v>
      </c>
      <c r="G1369" s="9">
        <v>50.168728562251182</v>
      </c>
      <c r="H1369" s="9">
        <v>143.143782708841</v>
      </c>
      <c r="I1369" s="9">
        <f t="shared" si="34"/>
        <v>77.304921633275413</v>
      </c>
    </row>
    <row r="1370" spans="1:9" x14ac:dyDescent="0.25">
      <c r="A1370" s="14"/>
      <c r="B1370" s="5">
        <f>DATE(YEAR(siječanj!B1370),MONTH(siječanj!B1370)+9,DAY(siječanj!B1370))</f>
        <v>44119</v>
      </c>
      <c r="C1370" s="8">
        <v>14.2395833333333</v>
      </c>
      <c r="D1370">
        <v>0.90708477499999995</v>
      </c>
      <c r="E1370" s="6">
        <v>90.816916846548921</v>
      </c>
      <c r="F1370" s="9">
        <v>67.762825649906759</v>
      </c>
      <c r="G1370" s="9">
        <v>53.612492005863444</v>
      </c>
      <c r="H1370" s="9">
        <v>112.68788204601428</v>
      </c>
      <c r="I1370" s="9">
        <f t="shared" si="34"/>
        <v>82.378642583945535</v>
      </c>
    </row>
    <row r="1371" spans="1:9" x14ac:dyDescent="0.25">
      <c r="A1371" s="14"/>
      <c r="B1371" s="5">
        <f>DATE(YEAR(siječanj!B1371),MONTH(siječanj!B1371)+9,DAY(siječanj!B1371))</f>
        <v>44119</v>
      </c>
      <c r="C1371" s="8">
        <v>14.25</v>
      </c>
      <c r="D1371">
        <v>0.90708477499999995</v>
      </c>
      <c r="E1371" s="6">
        <v>95.876604721358817</v>
      </c>
      <c r="F1371" s="9">
        <v>72.232939044492156</v>
      </c>
      <c r="G1371" s="9">
        <v>64.882617328706203</v>
      </c>
      <c r="H1371" s="9">
        <v>66.345316758165282</v>
      </c>
      <c r="I1371" s="9">
        <f t="shared" si="34"/>
        <v>86.968208421437694</v>
      </c>
    </row>
    <row r="1372" spans="1:9" x14ac:dyDescent="0.25">
      <c r="A1372" s="14"/>
      <c r="B1372" s="5">
        <f>DATE(YEAR(siječanj!B1372),MONTH(siječanj!B1372)+9,DAY(siječanj!B1372))</f>
        <v>44119</v>
      </c>
      <c r="C1372" s="8">
        <v>14.2604166666667</v>
      </c>
      <c r="D1372">
        <v>0.90708477499999995</v>
      </c>
      <c r="E1372" s="6">
        <v>98.938592996421121</v>
      </c>
      <c r="F1372" s="9">
        <v>89.455681400587551</v>
      </c>
      <c r="G1372" s="9">
        <v>83.152405777753174</v>
      </c>
      <c r="H1372" s="9">
        <v>34.689932514184775</v>
      </c>
      <c r="I1372" s="9">
        <f t="shared" si="34"/>
        <v>89.745691366975223</v>
      </c>
    </row>
    <row r="1373" spans="1:9" x14ac:dyDescent="0.25">
      <c r="A1373" s="14"/>
      <c r="B1373" s="5">
        <f>DATE(YEAR(siječanj!B1373),MONTH(siječanj!B1373)+9,DAY(siječanj!B1373))</f>
        <v>44119</v>
      </c>
      <c r="C1373" s="8">
        <v>14.2708333333333</v>
      </c>
      <c r="D1373">
        <v>0.90708477499999995</v>
      </c>
      <c r="E1373" s="6">
        <v>101.11496175215606</v>
      </c>
      <c r="F1373" s="9">
        <v>99.431302987460256</v>
      </c>
      <c r="G1373" s="9">
        <v>94.993483829617873</v>
      </c>
      <c r="H1373" s="9">
        <v>18.55930976298264</v>
      </c>
      <c r="I1373" s="9">
        <f t="shared" si="34"/>
        <v>91.719842330088085</v>
      </c>
    </row>
    <row r="1374" spans="1:9" x14ac:dyDescent="0.25">
      <c r="A1374" s="14"/>
      <c r="B1374" s="5">
        <f>DATE(YEAR(siječanj!B1374),MONTH(siječanj!B1374)+9,DAY(siječanj!B1374))</f>
        <v>44119</v>
      </c>
      <c r="C1374" s="8">
        <v>14.28125</v>
      </c>
      <c r="D1374">
        <v>0.90708477499999995</v>
      </c>
      <c r="E1374" s="6">
        <v>102.06940963292737</v>
      </c>
      <c r="F1374" s="9">
        <v>109.23253014659019</v>
      </c>
      <c r="G1374" s="9">
        <v>103.30859820969556</v>
      </c>
      <c r="H1374" s="9">
        <v>11.93843188775045</v>
      </c>
      <c r="I1374" s="9">
        <f t="shared" si="34"/>
        <v>92.585607471266755</v>
      </c>
    </row>
    <row r="1375" spans="1:9" x14ac:dyDescent="0.25">
      <c r="A1375" s="14"/>
      <c r="B1375" s="5">
        <f>DATE(YEAR(siječanj!B1375),MONTH(siječanj!B1375)+9,DAY(siječanj!B1375))</f>
        <v>44119</v>
      </c>
      <c r="C1375" s="8">
        <v>14.2916666666667</v>
      </c>
      <c r="D1375">
        <v>0.90708477499999995</v>
      </c>
      <c r="E1375" s="6">
        <v>100.00349929596135</v>
      </c>
      <c r="F1375" s="9">
        <v>115.46253441409318</v>
      </c>
      <c r="G1375" s="9">
        <v>109.24844029168787</v>
      </c>
      <c r="H1375" s="9">
        <v>4.7470169579707777</v>
      </c>
      <c r="I1375" s="9">
        <f t="shared" si="34"/>
        <v>90.71165165808975</v>
      </c>
    </row>
    <row r="1376" spans="1:9" x14ac:dyDescent="0.25">
      <c r="A1376" s="14"/>
      <c r="B1376" s="5">
        <f>DATE(YEAR(siječanj!B1376),MONTH(siječanj!B1376)+9,DAY(siječanj!B1376))</f>
        <v>44119</v>
      </c>
      <c r="C1376" s="8">
        <v>14.3020833333333</v>
      </c>
      <c r="D1376">
        <v>0.90708477499999995</v>
      </c>
      <c r="E1376" s="6">
        <v>97.350127038069175</v>
      </c>
      <c r="F1376" s="9">
        <v>128.45955672976791</v>
      </c>
      <c r="G1376" s="9">
        <v>120.08184969596579</v>
      </c>
      <c r="H1376" s="9">
        <v>3.3558692479765093</v>
      </c>
      <c r="I1376" s="9">
        <f t="shared" si="34"/>
        <v>88.304818080548387</v>
      </c>
    </row>
    <row r="1377" spans="1:9" x14ac:dyDescent="0.25">
      <c r="A1377" s="14"/>
      <c r="B1377" s="5">
        <f>DATE(YEAR(siječanj!B1377),MONTH(siječanj!B1377)+9,DAY(siječanj!B1377))</f>
        <v>44119</v>
      </c>
      <c r="C1377" s="8">
        <v>14.3125</v>
      </c>
      <c r="D1377">
        <v>0.90708477499999995</v>
      </c>
      <c r="E1377" s="6">
        <v>97.148309882168661</v>
      </c>
      <c r="F1377" s="9">
        <v>134.74642414523476</v>
      </c>
      <c r="G1377" s="9">
        <v>132.66758601660308</v>
      </c>
      <c r="H1377" s="9">
        <v>3.834826918858671</v>
      </c>
      <c r="I1377" s="9">
        <f t="shared" si="34"/>
        <v>88.121752811097238</v>
      </c>
    </row>
    <row r="1378" spans="1:9" x14ac:dyDescent="0.25">
      <c r="A1378" s="14"/>
      <c r="B1378" s="5">
        <f>DATE(YEAR(siječanj!B1378),MONTH(siječanj!B1378)+9,DAY(siječanj!B1378))</f>
        <v>44119</v>
      </c>
      <c r="C1378" s="8">
        <v>14.3229166666667</v>
      </c>
      <c r="D1378">
        <v>0.90708477499999995</v>
      </c>
      <c r="E1378" s="6">
        <v>96.225602127393614</v>
      </c>
      <c r="F1378" s="9">
        <v>138.63070976905132</v>
      </c>
      <c r="G1378" s="9">
        <v>145.7706849743478</v>
      </c>
      <c r="H1378" s="9">
        <v>3.4712486696413873</v>
      </c>
      <c r="I1378" s="9">
        <f t="shared" si="34"/>
        <v>87.28477865496636</v>
      </c>
    </row>
    <row r="1379" spans="1:9" x14ac:dyDescent="0.25">
      <c r="A1379" s="14"/>
      <c r="B1379" s="5">
        <f>DATE(YEAR(siječanj!B1379),MONTH(siječanj!B1379)+9,DAY(siječanj!B1379))</f>
        <v>44119</v>
      </c>
      <c r="C1379" s="8">
        <v>14.3333333333333</v>
      </c>
      <c r="D1379">
        <v>0.90708477499999995</v>
      </c>
      <c r="E1379" s="6">
        <v>97.647461468491286</v>
      </c>
      <c r="F1379" s="9">
        <v>168.57335742700835</v>
      </c>
      <c r="G1379" s="9">
        <v>153.32892067569247</v>
      </c>
      <c r="H1379" s="9">
        <v>2.3820113447905644</v>
      </c>
      <c r="I1379" s="9">
        <f t="shared" si="34"/>
        <v>88.574525615467579</v>
      </c>
    </row>
    <row r="1380" spans="1:9" x14ac:dyDescent="0.25">
      <c r="A1380" s="14"/>
      <c r="B1380" s="5">
        <f>DATE(YEAR(siječanj!B1380),MONTH(siječanj!B1380)+9,DAY(siječanj!B1380))</f>
        <v>44119</v>
      </c>
      <c r="C1380" s="8">
        <v>14.34375</v>
      </c>
      <c r="D1380">
        <v>0.90708477499999995</v>
      </c>
      <c r="E1380" s="6">
        <v>98.502658526367895</v>
      </c>
      <c r="F1380" s="9">
        <v>170.04676056512767</v>
      </c>
      <c r="G1380" s="9">
        <v>175.33590218333197</v>
      </c>
      <c r="H1380" s="9">
        <v>2.0807308755054192</v>
      </c>
      <c r="I1380" s="9">
        <f t="shared" si="34"/>
        <v>89.350261846292256</v>
      </c>
    </row>
    <row r="1381" spans="1:9" x14ac:dyDescent="0.25">
      <c r="A1381" s="14"/>
      <c r="B1381" s="5">
        <f>DATE(YEAR(siječanj!B1381),MONTH(siječanj!B1381)+9,DAY(siječanj!B1381))</f>
        <v>44119</v>
      </c>
      <c r="C1381" s="8">
        <v>14.3541666666667</v>
      </c>
      <c r="D1381">
        <v>0.90708477499999995</v>
      </c>
      <c r="E1381" s="6">
        <v>97.91145312741871</v>
      </c>
      <c r="F1381" s="9">
        <v>198.45870673947815</v>
      </c>
      <c r="G1381" s="9">
        <v>180.24144231250031</v>
      </c>
      <c r="H1381" s="9">
        <v>2.3956039506964371</v>
      </c>
      <c r="I1381" s="9">
        <f t="shared" si="34"/>
        <v>88.81398843000764</v>
      </c>
    </row>
    <row r="1382" spans="1:9" x14ac:dyDescent="0.25">
      <c r="A1382" s="14"/>
      <c r="B1382" s="5">
        <f>DATE(YEAR(siječanj!B1382),MONTH(siječanj!B1382)+9,DAY(siječanj!B1382))</f>
        <v>44119</v>
      </c>
      <c r="C1382" s="8">
        <v>14.3645833333333</v>
      </c>
      <c r="D1382">
        <v>0.90708477499999995</v>
      </c>
      <c r="E1382" s="6">
        <v>98.164536072934737</v>
      </c>
      <c r="F1382" s="9">
        <v>185.59453944757092</v>
      </c>
      <c r="G1382" s="9">
        <v>180.59672477371149</v>
      </c>
      <c r="H1382" s="9">
        <v>1.7834934477830513</v>
      </c>
      <c r="I1382" s="9">
        <f t="shared" si="34"/>
        <v>89.043556116697388</v>
      </c>
    </row>
    <row r="1383" spans="1:9" x14ac:dyDescent="0.25">
      <c r="A1383" s="14"/>
      <c r="B1383" s="5">
        <f>DATE(YEAR(siječanj!B1383),MONTH(siječanj!B1383)+9,DAY(siječanj!B1383))</f>
        <v>44119</v>
      </c>
      <c r="C1383" s="8">
        <v>14.375</v>
      </c>
      <c r="D1383">
        <v>0.90708477499999995</v>
      </c>
      <c r="E1383" s="6">
        <v>98.484169518201142</v>
      </c>
      <c r="F1383" s="9">
        <v>204.24041363887781</v>
      </c>
      <c r="G1383" s="9">
        <v>185.96563808827005</v>
      </c>
      <c r="H1383" s="9">
        <v>1.4258170409655562</v>
      </c>
      <c r="I1383" s="9">
        <f t="shared" si="34"/>
        <v>89.333490748479335</v>
      </c>
    </row>
    <row r="1384" spans="1:9" x14ac:dyDescent="0.25">
      <c r="A1384" s="14"/>
      <c r="B1384" s="5">
        <f>DATE(YEAR(siječanj!B1384),MONTH(siječanj!B1384)+9,DAY(siječanj!B1384))</f>
        <v>44119</v>
      </c>
      <c r="C1384" s="8">
        <v>14.3854166666667</v>
      </c>
      <c r="D1384">
        <v>0.90708477499999995</v>
      </c>
      <c r="E1384" s="6">
        <v>99.558734388226782</v>
      </c>
      <c r="F1384" s="9">
        <v>191.50193458583462</v>
      </c>
      <c r="G1384" s="9">
        <v>181.79618996010797</v>
      </c>
      <c r="H1384" s="9">
        <v>1.4119738663109775</v>
      </c>
      <c r="I1384" s="9">
        <f t="shared" si="34"/>
        <v>90.308212181829447</v>
      </c>
    </row>
    <row r="1385" spans="1:9" x14ac:dyDescent="0.25">
      <c r="A1385" s="14"/>
      <c r="B1385" s="5">
        <f>DATE(YEAR(siječanj!B1385),MONTH(siječanj!B1385)+9,DAY(siječanj!B1385))</f>
        <v>44119</v>
      </c>
      <c r="C1385" s="8">
        <v>14.3958333333333</v>
      </c>
      <c r="D1385">
        <v>0.90708477499999995</v>
      </c>
      <c r="E1385" s="6">
        <v>98.982954700441411</v>
      </c>
      <c r="F1385" s="9">
        <v>189.23574529506854</v>
      </c>
      <c r="G1385" s="9">
        <v>183.94352765084392</v>
      </c>
      <c r="H1385" s="9">
        <v>1.5709652279148885</v>
      </c>
      <c r="I1385" s="9">
        <f t="shared" si="34"/>
        <v>89.78593119328508</v>
      </c>
    </row>
    <row r="1386" spans="1:9" x14ac:dyDescent="0.25">
      <c r="A1386" s="14"/>
      <c r="B1386" s="5">
        <f>DATE(YEAR(siječanj!B1386),MONTH(siječanj!B1386)+9,DAY(siječanj!B1386))</f>
        <v>44119</v>
      </c>
      <c r="C1386" s="8">
        <v>14.40625</v>
      </c>
      <c r="D1386">
        <v>0.90708477499999995</v>
      </c>
      <c r="E1386" s="6">
        <v>98.811263109458778</v>
      </c>
      <c r="F1386" s="9">
        <v>176.28381583103706</v>
      </c>
      <c r="G1386" s="9">
        <v>189.92768269653573</v>
      </c>
      <c r="H1386" s="9">
        <v>1.4875138552135483</v>
      </c>
      <c r="I1386" s="9">
        <f t="shared" si="34"/>
        <v>89.63019236510921</v>
      </c>
    </row>
    <row r="1387" spans="1:9" x14ac:dyDescent="0.25">
      <c r="A1387" s="14"/>
      <c r="B1387" s="5">
        <f>DATE(YEAR(siječanj!B1387),MONTH(siječanj!B1387)+9,DAY(siječanj!B1387))</f>
        <v>44119</v>
      </c>
      <c r="C1387" s="8">
        <v>14.4166666666667</v>
      </c>
      <c r="D1387">
        <v>0.90708477499999995</v>
      </c>
      <c r="E1387" s="6">
        <v>99.599411199158624</v>
      </c>
      <c r="F1387" s="9">
        <v>176.00716595585001</v>
      </c>
      <c r="G1387" s="9">
        <v>189.72681270301035</v>
      </c>
      <c r="H1387" s="9">
        <v>1.2834800157546886</v>
      </c>
      <c r="I1387" s="9">
        <f t="shared" si="34"/>
        <v>90.345109497721282</v>
      </c>
    </row>
    <row r="1388" spans="1:9" x14ac:dyDescent="0.25">
      <c r="A1388" s="14"/>
      <c r="B1388" s="5">
        <f>DATE(YEAR(siječanj!B1388),MONTH(siječanj!B1388)+9,DAY(siječanj!B1388))</f>
        <v>44119</v>
      </c>
      <c r="C1388" s="8">
        <v>14.4270833333333</v>
      </c>
      <c r="D1388">
        <v>0.90708477499999995</v>
      </c>
      <c r="E1388" s="6">
        <v>99.641924002362217</v>
      </c>
      <c r="F1388" s="9">
        <v>194.04560821309408</v>
      </c>
      <c r="G1388" s="9">
        <v>185.51786789036848</v>
      </c>
      <c r="H1388" s="9">
        <v>1.3156426609570544</v>
      </c>
      <c r="I1388" s="9">
        <f t="shared" si="34"/>
        <v>90.383672214249827</v>
      </c>
    </row>
    <row r="1389" spans="1:9" x14ac:dyDescent="0.25">
      <c r="A1389" s="14"/>
      <c r="B1389" s="5">
        <f>DATE(YEAR(siječanj!B1389),MONTH(siječanj!B1389)+9,DAY(siječanj!B1389))</f>
        <v>44119</v>
      </c>
      <c r="C1389" s="8">
        <v>14.4375</v>
      </c>
      <c r="D1389">
        <v>0.90708477499999995</v>
      </c>
      <c r="E1389" s="6">
        <v>99.696475513139077</v>
      </c>
      <c r="F1389" s="9">
        <v>187.22483728182749</v>
      </c>
      <c r="G1389" s="9">
        <v>182.6403766788913</v>
      </c>
      <c r="H1389" s="9">
        <v>1.3564923549691226</v>
      </c>
      <c r="I1389" s="9">
        <f t="shared" si="34"/>
        <v>90.433155059128765</v>
      </c>
    </row>
    <row r="1390" spans="1:9" x14ac:dyDescent="0.25">
      <c r="A1390" s="14"/>
      <c r="B1390" s="5">
        <f>DATE(YEAR(siječanj!B1390),MONTH(siječanj!B1390)+9,DAY(siječanj!B1390))</f>
        <v>44119</v>
      </c>
      <c r="C1390" s="8">
        <v>14.4479166666667</v>
      </c>
      <c r="D1390">
        <v>0.90708477499999995</v>
      </c>
      <c r="E1390" s="6">
        <v>101.44272956664385</v>
      </c>
      <c r="F1390" s="9">
        <v>174.89244143711923</v>
      </c>
      <c r="G1390" s="9">
        <v>181.91695636442242</v>
      </c>
      <c r="H1390" s="9">
        <v>1.4539606033699604</v>
      </c>
      <c r="I1390" s="9">
        <f t="shared" si="34"/>
        <v>92.017155524344972</v>
      </c>
    </row>
    <row r="1391" spans="1:9" x14ac:dyDescent="0.25">
      <c r="A1391" s="14"/>
      <c r="B1391" s="5">
        <f>DATE(YEAR(siječanj!B1391),MONTH(siječanj!B1391)+9,DAY(siječanj!B1391))</f>
        <v>44119</v>
      </c>
      <c r="C1391" s="8">
        <v>14.4583333333333</v>
      </c>
      <c r="D1391">
        <v>0.90708477499999995</v>
      </c>
      <c r="E1391" s="6">
        <v>102.05889214772318</v>
      </c>
      <c r="F1391" s="9">
        <v>173.00851927003671</v>
      </c>
      <c r="G1391" s="9">
        <v>182.73361121841265</v>
      </c>
      <c r="H1391" s="9">
        <v>1.3910289144520529</v>
      </c>
      <c r="I1391" s="9">
        <f t="shared" si="34"/>
        <v>92.576067220566742</v>
      </c>
    </row>
    <row r="1392" spans="1:9" x14ac:dyDescent="0.25">
      <c r="A1392" s="14"/>
      <c r="B1392" s="5">
        <f>DATE(YEAR(siječanj!B1392),MONTH(siječanj!B1392)+9,DAY(siječanj!B1392))</f>
        <v>44119</v>
      </c>
      <c r="C1392" s="8">
        <v>14.46875</v>
      </c>
      <c r="D1392">
        <v>0.90708477499999995</v>
      </c>
      <c r="E1392" s="6">
        <v>103.03356275353875</v>
      </c>
      <c r="F1392" s="9">
        <v>168.0833369935896</v>
      </c>
      <c r="G1392" s="9">
        <v>176.54338651456521</v>
      </c>
      <c r="H1392" s="9">
        <v>1.34245850847788</v>
      </c>
      <c r="I1392" s="9">
        <f t="shared" si="34"/>
        <v>93.46017608774207</v>
      </c>
    </row>
    <row r="1393" spans="1:9" x14ac:dyDescent="0.25">
      <c r="A1393" s="14"/>
      <c r="B1393" s="5">
        <f>DATE(YEAR(siječanj!B1393),MONTH(siječanj!B1393)+9,DAY(siječanj!B1393))</f>
        <v>44119</v>
      </c>
      <c r="C1393" s="8">
        <v>14.4791666666667</v>
      </c>
      <c r="D1393">
        <v>0.90708477499999995</v>
      </c>
      <c r="E1393" s="6">
        <v>103.56938056518712</v>
      </c>
      <c r="F1393" s="9">
        <v>164.82412677040318</v>
      </c>
      <c r="G1393" s="9">
        <v>173.69125465055492</v>
      </c>
      <c r="H1393" s="9">
        <v>1.2660739731155288</v>
      </c>
      <c r="I1393" s="9">
        <f t="shared" si="34"/>
        <v>93.946208266862129</v>
      </c>
    </row>
    <row r="1394" spans="1:9" x14ac:dyDescent="0.25">
      <c r="A1394" s="14"/>
      <c r="B1394" s="5">
        <f>DATE(YEAR(siječanj!B1394),MONTH(siječanj!B1394)+9,DAY(siječanj!B1394))</f>
        <v>44119</v>
      </c>
      <c r="C1394" s="8">
        <v>14.4895833333333</v>
      </c>
      <c r="D1394">
        <v>0.90708477499999995</v>
      </c>
      <c r="E1394" s="6">
        <v>103.41137600366585</v>
      </c>
      <c r="F1394" s="9">
        <v>161.18137577206571</v>
      </c>
      <c r="G1394" s="9">
        <v>168.53166577654335</v>
      </c>
      <c r="H1394" s="9">
        <v>1.2753400254082956</v>
      </c>
      <c r="I1394" s="9">
        <f t="shared" si="34"/>
        <v>93.802884734725637</v>
      </c>
    </row>
    <row r="1395" spans="1:9" x14ac:dyDescent="0.25">
      <c r="A1395" s="14"/>
      <c r="B1395" s="5">
        <f>DATE(YEAR(siječanj!B1395),MONTH(siječanj!B1395)+9,DAY(siječanj!B1395))</f>
        <v>44119</v>
      </c>
      <c r="C1395" s="8">
        <v>14.5</v>
      </c>
      <c r="D1395">
        <v>0.90708477499999995</v>
      </c>
      <c r="E1395" s="6">
        <v>101.846066981912</v>
      </c>
      <c r="F1395" s="9">
        <v>158.79285605084991</v>
      </c>
      <c r="G1395" s="9">
        <v>168.35872301401568</v>
      </c>
      <c r="H1395" s="9">
        <v>1.3851140943879887</v>
      </c>
      <c r="I1395" s="9">
        <f t="shared" si="34"/>
        <v>92.383016752922572</v>
      </c>
    </row>
    <row r="1396" spans="1:9" x14ac:dyDescent="0.25">
      <c r="A1396" s="14"/>
      <c r="B1396" s="5">
        <f>DATE(YEAR(siječanj!B1396),MONTH(siječanj!B1396)+9,DAY(siječanj!B1396))</f>
        <v>44119</v>
      </c>
      <c r="C1396" s="8">
        <v>14.5104166666667</v>
      </c>
      <c r="D1396">
        <v>0.90708477499999995</v>
      </c>
      <c r="E1396" s="6">
        <v>100.95532972101152</v>
      </c>
      <c r="F1396" s="9">
        <v>157.34510161814558</v>
      </c>
      <c r="G1396" s="9">
        <v>171.73808170225826</v>
      </c>
      <c r="H1396" s="9">
        <v>1.5120735857141567</v>
      </c>
      <c r="I1396" s="9">
        <f t="shared" si="34"/>
        <v>91.575042545034549</v>
      </c>
    </row>
    <row r="1397" spans="1:9" x14ac:dyDescent="0.25">
      <c r="A1397" s="14"/>
      <c r="B1397" s="5">
        <f>DATE(YEAR(siječanj!B1397),MONTH(siječanj!B1397)+9,DAY(siječanj!B1397))</f>
        <v>44119</v>
      </c>
      <c r="C1397" s="8">
        <v>14.5208333333333</v>
      </c>
      <c r="D1397">
        <v>0.90708477499999995</v>
      </c>
      <c r="E1397" s="6">
        <v>100.97668343318263</v>
      </c>
      <c r="F1397" s="9">
        <v>154.31912931902906</v>
      </c>
      <c r="G1397" s="9">
        <v>172.51716478601736</v>
      </c>
      <c r="H1397" s="9">
        <v>1.5972330186905372</v>
      </c>
      <c r="I1397" s="9">
        <f t="shared" si="34"/>
        <v>91.594412172234684</v>
      </c>
    </row>
    <row r="1398" spans="1:9" x14ac:dyDescent="0.25">
      <c r="A1398" s="14"/>
      <c r="B1398" s="5">
        <f>DATE(YEAR(siječanj!B1398),MONTH(siječanj!B1398)+9,DAY(siječanj!B1398))</f>
        <v>44119</v>
      </c>
      <c r="C1398" s="8">
        <v>14.53125</v>
      </c>
      <c r="D1398">
        <v>0.90708477499999995</v>
      </c>
      <c r="E1398" s="6">
        <v>100.13274759128987</v>
      </c>
      <c r="F1398" s="9">
        <v>152.59727630671051</v>
      </c>
      <c r="G1398" s="9">
        <v>172.0056128340382</v>
      </c>
      <c r="H1398" s="9">
        <v>1.7239429395498671</v>
      </c>
      <c r="I1398" s="9">
        <f t="shared" si="34"/>
        <v>90.828890818976959</v>
      </c>
    </row>
    <row r="1399" spans="1:9" x14ac:dyDescent="0.25">
      <c r="A1399" s="14"/>
      <c r="B1399" s="5">
        <f>DATE(YEAR(siječanj!B1399),MONTH(siječanj!B1399)+9,DAY(siječanj!B1399))</f>
        <v>44119</v>
      </c>
      <c r="C1399" s="8">
        <v>14.5416666666667</v>
      </c>
      <c r="D1399">
        <v>0.90708477499999995</v>
      </c>
      <c r="E1399" s="6">
        <v>97.999375212710049</v>
      </c>
      <c r="F1399" s="9">
        <v>152.51612594283151</v>
      </c>
      <c r="G1399" s="9">
        <v>169.5678087780575</v>
      </c>
      <c r="H1399" s="9">
        <v>1.8991613729075945</v>
      </c>
      <c r="I1399" s="9">
        <f t="shared" si="34"/>
        <v>88.893741214961665</v>
      </c>
    </row>
    <row r="1400" spans="1:9" x14ac:dyDescent="0.25">
      <c r="A1400" s="14"/>
      <c r="B1400" s="5">
        <f>DATE(YEAR(siječanj!B1400),MONTH(siječanj!B1400)+9,DAY(siječanj!B1400))</f>
        <v>44119</v>
      </c>
      <c r="C1400" s="8">
        <v>14.5520833333333</v>
      </c>
      <c r="D1400">
        <v>0.90708477499999995</v>
      </c>
      <c r="E1400" s="6">
        <v>96.884200060407096</v>
      </c>
      <c r="F1400" s="9">
        <v>151.69212534763582</v>
      </c>
      <c r="G1400" s="9">
        <v>164.4131280360202</v>
      </c>
      <c r="H1400" s="9">
        <v>1.795558682431875</v>
      </c>
      <c r="I1400" s="9">
        <f t="shared" si="34"/>
        <v>87.882182812849351</v>
      </c>
    </row>
    <row r="1401" spans="1:9" x14ac:dyDescent="0.25">
      <c r="A1401" s="14"/>
      <c r="B1401" s="5">
        <f>DATE(YEAR(siječanj!B1401),MONTH(siječanj!B1401)+9,DAY(siječanj!B1401))</f>
        <v>44119</v>
      </c>
      <c r="C1401" s="8">
        <v>14.5625</v>
      </c>
      <c r="D1401">
        <v>0.90708477499999995</v>
      </c>
      <c r="E1401" s="6">
        <v>96.874437228597458</v>
      </c>
      <c r="F1401" s="9">
        <v>151.75198297397156</v>
      </c>
      <c r="G1401" s="9">
        <v>162.38239941405337</v>
      </c>
      <c r="H1401" s="9">
        <v>1.8125045171301852</v>
      </c>
      <c r="I1401" s="9">
        <f t="shared" si="34"/>
        <v>87.87332709675394</v>
      </c>
    </row>
    <row r="1402" spans="1:9" x14ac:dyDescent="0.25">
      <c r="A1402" s="14"/>
      <c r="B1402" s="5">
        <f>DATE(YEAR(siječanj!B1402),MONTH(siječanj!B1402)+9,DAY(siječanj!B1402))</f>
        <v>44119</v>
      </c>
      <c r="C1402" s="8">
        <v>14.5729166666667</v>
      </c>
      <c r="D1402">
        <v>0.90708477499999995</v>
      </c>
      <c r="E1402" s="6">
        <v>97.215206926701541</v>
      </c>
      <c r="F1402" s="9">
        <v>151.63915502155547</v>
      </c>
      <c r="G1402" s="9">
        <v>158.32598209082886</v>
      </c>
      <c r="H1402" s="9">
        <v>1.8911841025055798</v>
      </c>
      <c r="I1402" s="9">
        <f t="shared" si="34"/>
        <v>88.182434101685502</v>
      </c>
    </row>
    <row r="1403" spans="1:9" x14ac:dyDescent="0.25">
      <c r="A1403" s="14"/>
      <c r="B1403" s="5">
        <f>DATE(YEAR(siječanj!B1403),MONTH(siječanj!B1403)+9,DAY(siječanj!B1403))</f>
        <v>44119</v>
      </c>
      <c r="C1403" s="8">
        <v>14.5833333333333</v>
      </c>
      <c r="D1403">
        <v>0.90708477499999995</v>
      </c>
      <c r="E1403" s="6">
        <v>99.74860816119336</v>
      </c>
      <c r="F1403" s="9">
        <v>148.77052858665093</v>
      </c>
      <c r="G1403" s="9">
        <v>151.02846843662931</v>
      </c>
      <c r="H1403" s="9">
        <v>1.7526385518269174</v>
      </c>
      <c r="I1403" s="9">
        <f t="shared" si="34"/>
        <v>90.480443790459233</v>
      </c>
    </row>
    <row r="1404" spans="1:9" x14ac:dyDescent="0.25">
      <c r="A1404" s="14"/>
      <c r="B1404" s="5">
        <f>DATE(YEAR(siječanj!B1404),MONTH(siječanj!B1404)+9,DAY(siječanj!B1404))</f>
        <v>44119</v>
      </c>
      <c r="C1404" s="8">
        <v>14.59375</v>
      </c>
      <c r="D1404">
        <v>0.90708477499999995</v>
      </c>
      <c r="E1404" s="6">
        <v>101.31712843173405</v>
      </c>
      <c r="F1404" s="9">
        <v>146.60069362461755</v>
      </c>
      <c r="G1404" s="9">
        <v>141.97646333594008</v>
      </c>
      <c r="H1404" s="9">
        <v>1.9144111267132726</v>
      </c>
      <c r="I1404" s="9">
        <f t="shared" si="34"/>
        <v>91.903224647145578</v>
      </c>
    </row>
    <row r="1405" spans="1:9" x14ac:dyDescent="0.25">
      <c r="A1405" s="14"/>
      <c r="B1405" s="5">
        <f>DATE(YEAR(siječanj!B1405),MONTH(siječanj!B1405)+9,DAY(siječanj!B1405))</f>
        <v>44119</v>
      </c>
      <c r="C1405" s="8">
        <v>14.6041666666667</v>
      </c>
      <c r="D1405">
        <v>0.90708477499999995</v>
      </c>
      <c r="E1405" s="6">
        <v>101.25679786469885</v>
      </c>
      <c r="F1405" s="9">
        <v>146.7559433539692</v>
      </c>
      <c r="G1405" s="9">
        <v>143.54599528344102</v>
      </c>
      <c r="H1405" s="9">
        <v>2.0783349990237725</v>
      </c>
      <c r="I1405" s="9">
        <f t="shared" si="34"/>
        <v>91.84849970832083</v>
      </c>
    </row>
    <row r="1406" spans="1:9" x14ac:dyDescent="0.25">
      <c r="A1406" s="14"/>
      <c r="B1406" s="5">
        <f>DATE(YEAR(siječanj!B1406),MONTH(siječanj!B1406)+9,DAY(siječanj!B1406))</f>
        <v>44119</v>
      </c>
      <c r="C1406" s="8">
        <v>14.6145833333333</v>
      </c>
      <c r="D1406">
        <v>0.90708477499999995</v>
      </c>
      <c r="E1406" s="6">
        <v>103.27765737993955</v>
      </c>
      <c r="F1406" s="9">
        <v>146.04170037269893</v>
      </c>
      <c r="G1406" s="9">
        <v>144.61963018322575</v>
      </c>
      <c r="H1406" s="9">
        <v>2.3887457542677244</v>
      </c>
      <c r="I1406" s="9">
        <f t="shared" si="34"/>
        <v>93.681590607009554</v>
      </c>
    </row>
    <row r="1407" spans="1:9" x14ac:dyDescent="0.25">
      <c r="A1407" s="14"/>
      <c r="B1407" s="5">
        <f>DATE(YEAR(siječanj!B1407),MONTH(siječanj!B1407)+9,DAY(siječanj!B1407))</f>
        <v>44119</v>
      </c>
      <c r="C1407" s="8">
        <v>14.625</v>
      </c>
      <c r="D1407">
        <v>0.90708477499999995</v>
      </c>
      <c r="E1407" s="6">
        <v>103.93385928842531</v>
      </c>
      <c r="F1407" s="9">
        <v>144.42889428477218</v>
      </c>
      <c r="G1407" s="9">
        <v>139.99438073153127</v>
      </c>
      <c r="H1407" s="9">
        <v>2.3164102501593558</v>
      </c>
      <c r="I1407" s="9">
        <f t="shared" si="34"/>
        <v>94.276821367522928</v>
      </c>
    </row>
    <row r="1408" spans="1:9" x14ac:dyDescent="0.25">
      <c r="A1408" s="14"/>
      <c r="B1408" s="5">
        <f>DATE(YEAR(siječanj!B1408),MONTH(siječanj!B1408)+9,DAY(siječanj!B1408))</f>
        <v>44119</v>
      </c>
      <c r="C1408" s="8">
        <v>14.6354166666667</v>
      </c>
      <c r="D1408">
        <v>0.90708477499999995</v>
      </c>
      <c r="E1408" s="6">
        <v>104.78997186002533</v>
      </c>
      <c r="F1408" s="9">
        <v>143.73867500532037</v>
      </c>
      <c r="G1408" s="9">
        <v>137.2012502847611</v>
      </c>
      <c r="H1408" s="9">
        <v>2.2393049552887763</v>
      </c>
      <c r="I1408" s="9">
        <f t="shared" si="34"/>
        <v>95.053388046907401</v>
      </c>
    </row>
    <row r="1409" spans="1:9" x14ac:dyDescent="0.25">
      <c r="A1409" s="14"/>
      <c r="B1409" s="5">
        <f>DATE(YEAR(siječanj!B1409),MONTH(siječanj!B1409)+9,DAY(siječanj!B1409))</f>
        <v>44119</v>
      </c>
      <c r="C1409" s="8">
        <v>14.6458333333333</v>
      </c>
      <c r="D1409">
        <v>0.90708477499999995</v>
      </c>
      <c r="E1409" s="6">
        <v>106.54965278616334</v>
      </c>
      <c r="F1409" s="9">
        <v>139.6225927996903</v>
      </c>
      <c r="G1409" s="9">
        <v>141.41479971592727</v>
      </c>
      <c r="H1409" s="9">
        <v>2.0105366860025211</v>
      </c>
      <c r="I1409" s="9">
        <f t="shared" si="34"/>
        <v>96.649567823865084</v>
      </c>
    </row>
    <row r="1410" spans="1:9" x14ac:dyDescent="0.25">
      <c r="A1410" s="14"/>
      <c r="B1410" s="5">
        <f>DATE(YEAR(siječanj!B1410),MONTH(siječanj!B1410)+9,DAY(siječanj!B1410))</f>
        <v>44119</v>
      </c>
      <c r="C1410" s="8">
        <v>14.65625</v>
      </c>
      <c r="D1410">
        <v>0.90708477499999995</v>
      </c>
      <c r="E1410" s="6">
        <v>106.3597591538969</v>
      </c>
      <c r="F1410" s="9">
        <v>138.23259586582353</v>
      </c>
      <c r="G1410" s="9">
        <v>139.58908244863906</v>
      </c>
      <c r="H1410" s="9">
        <v>2.1525113348955398</v>
      </c>
      <c r="I1410" s="9">
        <f t="shared" si="34"/>
        <v>96.477318201166753</v>
      </c>
    </row>
    <row r="1411" spans="1:9" x14ac:dyDescent="0.25">
      <c r="A1411" s="14"/>
      <c r="B1411" s="5">
        <f>DATE(YEAR(siječanj!B1411),MONTH(siječanj!B1411)+9,DAY(siječanj!B1411))</f>
        <v>44119</v>
      </c>
      <c r="C1411" s="8">
        <v>14.6666666666667</v>
      </c>
      <c r="D1411">
        <v>0.90708477499999995</v>
      </c>
      <c r="E1411" s="6">
        <v>106.46550694673977</v>
      </c>
      <c r="F1411" s="9">
        <v>138.61785347524122</v>
      </c>
      <c r="G1411" s="9">
        <v>133.2767654659325</v>
      </c>
      <c r="H1411" s="9">
        <v>2.1507942900836934</v>
      </c>
      <c r="I1411" s="9">
        <f t="shared" si="34"/>
        <v>96.573240414044378</v>
      </c>
    </row>
    <row r="1412" spans="1:9" x14ac:dyDescent="0.25">
      <c r="A1412" s="14"/>
      <c r="B1412" s="5">
        <f>DATE(YEAR(siječanj!B1412),MONTH(siječanj!B1412)+9,DAY(siječanj!B1412))</f>
        <v>44119</v>
      </c>
      <c r="C1412" s="8">
        <v>14.6770833333333</v>
      </c>
      <c r="D1412">
        <v>0.90708477499999995</v>
      </c>
      <c r="E1412" s="6">
        <v>107.14459769127558</v>
      </c>
      <c r="F1412" s="9">
        <v>135.9892724119054</v>
      </c>
      <c r="G1412" s="9">
        <v>135.31098449257428</v>
      </c>
      <c r="H1412" s="9">
        <v>2.0800989630833846</v>
      </c>
      <c r="I1412" s="9">
        <f t="shared" ref="I1412:I1475" si="35">D1412*E1412</f>
        <v>97.189233289256222</v>
      </c>
    </row>
    <row r="1413" spans="1:9" x14ac:dyDescent="0.25">
      <c r="A1413" s="14"/>
      <c r="B1413" s="5">
        <f>DATE(YEAR(siječanj!B1413),MONTH(siječanj!B1413)+9,DAY(siječanj!B1413))</f>
        <v>44119</v>
      </c>
      <c r="C1413" s="8">
        <v>14.6875</v>
      </c>
      <c r="D1413">
        <v>0.90708477499999995</v>
      </c>
      <c r="E1413" s="6">
        <v>109.70608692651997</v>
      </c>
      <c r="F1413" s="9">
        <v>132.98016102234172</v>
      </c>
      <c r="G1413" s="9">
        <v>135.16936351936664</v>
      </c>
      <c r="H1413" s="9">
        <v>1.9709817635724096</v>
      </c>
      <c r="I1413" s="9">
        <f t="shared" si="35"/>
        <v>99.512721175872812</v>
      </c>
    </row>
    <row r="1414" spans="1:9" x14ac:dyDescent="0.25">
      <c r="A1414" s="14"/>
      <c r="B1414" s="5">
        <f>DATE(YEAR(siječanj!B1414),MONTH(siječanj!B1414)+9,DAY(siječanj!B1414))</f>
        <v>44119</v>
      </c>
      <c r="C1414" s="8">
        <v>14.6979166666667</v>
      </c>
      <c r="D1414">
        <v>0.90708477499999995</v>
      </c>
      <c r="E1414" s="6">
        <v>110.78043036535219</v>
      </c>
      <c r="F1414" s="9">
        <v>132.7945033632827</v>
      </c>
      <c r="G1414" s="9">
        <v>133.29252819734216</v>
      </c>
      <c r="H1414" s="9">
        <v>2.4816249009243427</v>
      </c>
      <c r="I1414" s="9">
        <f t="shared" si="35"/>
        <v>100.48724175235866</v>
      </c>
    </row>
    <row r="1415" spans="1:9" x14ac:dyDescent="0.25">
      <c r="A1415" s="14"/>
      <c r="B1415" s="5">
        <f>DATE(YEAR(siječanj!B1415),MONTH(siječanj!B1415)+9,DAY(siječanj!B1415))</f>
        <v>44119</v>
      </c>
      <c r="C1415" s="8">
        <v>14.7083333333333</v>
      </c>
      <c r="D1415">
        <v>0.90708477499999995</v>
      </c>
      <c r="E1415" s="6">
        <v>112.35709592772919</v>
      </c>
      <c r="F1415" s="9">
        <v>131.77465589728783</v>
      </c>
      <c r="G1415" s="9">
        <v>131.62758919299364</v>
      </c>
      <c r="H1415" s="9">
        <v>7.5445261936177666</v>
      </c>
      <c r="I1415" s="9">
        <f t="shared" si="35"/>
        <v>101.91741107925765</v>
      </c>
    </row>
    <row r="1416" spans="1:9" x14ac:dyDescent="0.25">
      <c r="A1416" s="14"/>
      <c r="B1416" s="5">
        <f>DATE(YEAR(siječanj!B1416),MONTH(siječanj!B1416)+9,DAY(siječanj!B1416))</f>
        <v>44119</v>
      </c>
      <c r="C1416" s="8">
        <v>14.71875</v>
      </c>
      <c r="D1416">
        <v>0.90708477499999995</v>
      </c>
      <c r="E1416" s="6">
        <v>115.51355191331565</v>
      </c>
      <c r="F1416" s="9">
        <v>131.73542024534004</v>
      </c>
      <c r="G1416" s="9">
        <v>131.75785636701258</v>
      </c>
      <c r="H1416" s="9">
        <v>20.76252183735728</v>
      </c>
      <c r="I1416" s="9">
        <f t="shared" si="35"/>
        <v>104.78058424674074</v>
      </c>
    </row>
    <row r="1417" spans="1:9" x14ac:dyDescent="0.25">
      <c r="A1417" s="14"/>
      <c r="B1417" s="5">
        <f>DATE(YEAR(siječanj!B1417),MONTH(siječanj!B1417)+9,DAY(siječanj!B1417))</f>
        <v>44119</v>
      </c>
      <c r="C1417" s="8">
        <v>14.7291666666667</v>
      </c>
      <c r="D1417">
        <v>0.90708477499999995</v>
      </c>
      <c r="E1417" s="6">
        <v>119.67356187042954</v>
      </c>
      <c r="F1417" s="9">
        <v>131.60886161142923</v>
      </c>
      <c r="G1417" s="9">
        <v>134.4311469242104</v>
      </c>
      <c r="H1417" s="9">
        <v>33.470333553403847</v>
      </c>
      <c r="I1417" s="9">
        <f t="shared" si="35"/>
        <v>108.55406594268715</v>
      </c>
    </row>
    <row r="1418" spans="1:9" x14ac:dyDescent="0.25">
      <c r="A1418" s="14"/>
      <c r="B1418" s="5">
        <f>DATE(YEAR(siječanj!B1418),MONTH(siječanj!B1418)+9,DAY(siječanj!B1418))</f>
        <v>44119</v>
      </c>
      <c r="C1418" s="8">
        <v>14.7395833333333</v>
      </c>
      <c r="D1418">
        <v>0.90708477499999995</v>
      </c>
      <c r="E1418" s="6">
        <v>124.19065991233988</v>
      </c>
      <c r="F1418" s="9">
        <v>131.9302769419576</v>
      </c>
      <c r="G1418" s="9">
        <v>135.98772363971412</v>
      </c>
      <c r="H1418" s="9">
        <v>49.548545508288107</v>
      </c>
      <c r="I1418" s="9">
        <f t="shared" si="35"/>
        <v>112.65145680368633</v>
      </c>
    </row>
    <row r="1419" spans="1:9" x14ac:dyDescent="0.25">
      <c r="A1419" s="14"/>
      <c r="B1419" s="5">
        <f>DATE(YEAR(siječanj!B1419),MONTH(siječanj!B1419)+9,DAY(siječanj!B1419))</f>
        <v>44119</v>
      </c>
      <c r="C1419" s="8">
        <v>14.75</v>
      </c>
      <c r="D1419">
        <v>0.90708477499999995</v>
      </c>
      <c r="E1419" s="6">
        <v>129.00006698884357</v>
      </c>
      <c r="F1419" s="9">
        <v>132.66475860438416</v>
      </c>
      <c r="G1419" s="9">
        <v>138.73885740964002</v>
      </c>
      <c r="H1419" s="9">
        <v>67.282515754618316</v>
      </c>
      <c r="I1419" s="9">
        <f t="shared" si="35"/>
        <v>117.0139967395601</v>
      </c>
    </row>
    <row r="1420" spans="1:9" x14ac:dyDescent="0.25">
      <c r="A1420" s="14"/>
      <c r="B1420" s="5">
        <f>DATE(YEAR(siječanj!B1420),MONTH(siječanj!B1420)+9,DAY(siječanj!B1420))</f>
        <v>44119</v>
      </c>
      <c r="C1420" s="8">
        <v>14.7604166666667</v>
      </c>
      <c r="D1420">
        <v>0.90708477499999995</v>
      </c>
      <c r="E1420" s="6">
        <v>133.34724786821349</v>
      </c>
      <c r="F1420" s="9">
        <v>130.88833022557793</v>
      </c>
      <c r="G1420" s="9">
        <v>138.28627492611676</v>
      </c>
      <c r="H1420" s="9">
        <v>82.68659794729804</v>
      </c>
      <c r="I1420" s="9">
        <f t="shared" si="35"/>
        <v>120.95725832940765</v>
      </c>
    </row>
    <row r="1421" spans="1:9" x14ac:dyDescent="0.25">
      <c r="A1421" s="14"/>
      <c r="B1421" s="5">
        <f>DATE(YEAR(siječanj!B1421),MONTH(siječanj!B1421)+9,DAY(siječanj!B1421))</f>
        <v>44119</v>
      </c>
      <c r="C1421" s="8">
        <v>14.7708333333333</v>
      </c>
      <c r="D1421">
        <v>0.90708477499999995</v>
      </c>
      <c r="E1421" s="6">
        <v>138.27955025002146</v>
      </c>
      <c r="F1421" s="9">
        <v>129.19628624729239</v>
      </c>
      <c r="G1421" s="9">
        <v>138.74704827919189</v>
      </c>
      <c r="H1421" s="9">
        <v>100.29464991028972</v>
      </c>
      <c r="I1421" s="9">
        <f t="shared" si="35"/>
        <v>125.4312747256419</v>
      </c>
    </row>
    <row r="1422" spans="1:9" x14ac:dyDescent="0.25">
      <c r="A1422" s="14"/>
      <c r="B1422" s="5">
        <f>DATE(YEAR(siječanj!B1422),MONTH(siječanj!B1422)+9,DAY(siječanj!B1422))</f>
        <v>44119</v>
      </c>
      <c r="C1422" s="8">
        <v>14.78125</v>
      </c>
      <c r="D1422">
        <v>0.90708477499999995</v>
      </c>
      <c r="E1422" s="6">
        <v>143.96071803344739</v>
      </c>
      <c r="F1422" s="9">
        <v>128.26431274728094</v>
      </c>
      <c r="G1422" s="9">
        <v>138.98479515689186</v>
      </c>
      <c r="H1422" s="9">
        <v>127.22267835767698</v>
      </c>
      <c r="I1422" s="9">
        <f t="shared" si="35"/>
        <v>130.58457552620806</v>
      </c>
    </row>
    <row r="1423" spans="1:9" x14ac:dyDescent="0.25">
      <c r="A1423" s="14"/>
      <c r="B1423" s="5">
        <f>DATE(YEAR(siječanj!B1423),MONTH(siječanj!B1423)+9,DAY(siječanj!B1423))</f>
        <v>44119</v>
      </c>
      <c r="C1423" s="8">
        <v>14.7916666666667</v>
      </c>
      <c r="D1423">
        <v>0.90708477499999995</v>
      </c>
      <c r="E1423" s="6">
        <v>149.57222832966031</v>
      </c>
      <c r="F1423" s="9">
        <v>126.32409039416852</v>
      </c>
      <c r="G1423" s="9">
        <v>138.35886655744031</v>
      </c>
      <c r="H1423" s="9">
        <v>150.88434350931453</v>
      </c>
      <c r="I1423" s="9">
        <f t="shared" si="35"/>
        <v>135.67469108065853</v>
      </c>
    </row>
    <row r="1424" spans="1:9" x14ac:dyDescent="0.25">
      <c r="A1424" s="14"/>
      <c r="B1424" s="5">
        <f>DATE(YEAR(siječanj!B1424),MONTH(siječanj!B1424)+9,DAY(siječanj!B1424))</f>
        <v>44119</v>
      </c>
      <c r="C1424" s="8">
        <v>14.8020833333333</v>
      </c>
      <c r="D1424">
        <v>0.90708477499999995</v>
      </c>
      <c r="E1424" s="6">
        <v>155.96782648171734</v>
      </c>
      <c r="F1424" s="9">
        <v>123.03837304843388</v>
      </c>
      <c r="G1424" s="9">
        <v>138.58724844776867</v>
      </c>
      <c r="H1424" s="9">
        <v>183.34250210661784</v>
      </c>
      <c r="I1424" s="9">
        <f t="shared" si="35"/>
        <v>141.4760407914076</v>
      </c>
    </row>
    <row r="1425" spans="1:9" x14ac:dyDescent="0.25">
      <c r="A1425" s="14"/>
      <c r="B1425" s="5">
        <f>DATE(YEAR(siječanj!B1425),MONTH(siječanj!B1425)+9,DAY(siječanj!B1425))</f>
        <v>44119</v>
      </c>
      <c r="C1425" s="8">
        <v>14.8125</v>
      </c>
      <c r="D1425">
        <v>0.90708477499999995</v>
      </c>
      <c r="E1425" s="6">
        <v>158.26152695990169</v>
      </c>
      <c r="F1425" s="9">
        <v>120.41059450530177</v>
      </c>
      <c r="G1425" s="9">
        <v>136.8285158001751</v>
      </c>
      <c r="H1425" s="9">
        <v>199.06773357258865</v>
      </c>
      <c r="I1425" s="9">
        <f t="shared" si="35"/>
        <v>143.55662157357884</v>
      </c>
    </row>
    <row r="1426" spans="1:9" x14ac:dyDescent="0.25">
      <c r="A1426" s="14"/>
      <c r="B1426" s="5">
        <f>DATE(YEAR(siječanj!B1426),MONTH(siječanj!B1426)+9,DAY(siječanj!B1426))</f>
        <v>44119</v>
      </c>
      <c r="C1426" s="8">
        <v>14.8229166666667</v>
      </c>
      <c r="D1426">
        <v>0.90708477499999995</v>
      </c>
      <c r="E1426" s="6">
        <v>158.25486813665967</v>
      </c>
      <c r="F1426" s="9">
        <v>115.76346751255761</v>
      </c>
      <c r="G1426" s="9">
        <v>132.08479226943328</v>
      </c>
      <c r="H1426" s="9">
        <v>216.98821980816939</v>
      </c>
      <c r="I1426" s="9">
        <f t="shared" si="35"/>
        <v>143.5505814563966</v>
      </c>
    </row>
    <row r="1427" spans="1:9" x14ac:dyDescent="0.25">
      <c r="A1427" s="14"/>
      <c r="B1427" s="5">
        <f>DATE(YEAR(siječanj!B1427),MONTH(siječanj!B1427)+9,DAY(siječanj!B1427))</f>
        <v>44119</v>
      </c>
      <c r="C1427" s="8">
        <v>14.8333333333333</v>
      </c>
      <c r="D1427">
        <v>0.90708477499999995</v>
      </c>
      <c r="E1427" s="6">
        <v>158.16294241651715</v>
      </c>
      <c r="F1427" s="9">
        <v>110.54771303281291</v>
      </c>
      <c r="G1427" s="9">
        <v>123.01293499295548</v>
      </c>
      <c r="H1427" s="9">
        <v>222.91999169662301</v>
      </c>
      <c r="I1427" s="9">
        <f t="shared" si="35"/>
        <v>143.46719703522442</v>
      </c>
    </row>
    <row r="1428" spans="1:9" x14ac:dyDescent="0.25">
      <c r="A1428" s="14"/>
      <c r="B1428" s="5">
        <f>DATE(YEAR(siječanj!B1428),MONTH(siječanj!B1428)+9,DAY(siječanj!B1428))</f>
        <v>44119</v>
      </c>
      <c r="C1428" s="8">
        <v>14.84375</v>
      </c>
      <c r="D1428">
        <v>0.90708477499999995</v>
      </c>
      <c r="E1428" s="6">
        <v>156.9283562730698</v>
      </c>
      <c r="F1428" s="9">
        <v>93.366518065968449</v>
      </c>
      <c r="G1428" s="9">
        <v>105.67454146279154</v>
      </c>
      <c r="H1428" s="9">
        <v>223.46154263887007</v>
      </c>
      <c r="I1428" s="9">
        <f t="shared" si="35"/>
        <v>142.34732274107733</v>
      </c>
    </row>
    <row r="1429" spans="1:9" x14ac:dyDescent="0.25">
      <c r="A1429" s="14"/>
      <c r="B1429" s="5">
        <f>DATE(YEAR(siječanj!B1429),MONTH(siječanj!B1429)+9,DAY(siječanj!B1429))</f>
        <v>44119</v>
      </c>
      <c r="C1429" s="8">
        <v>14.8541666666667</v>
      </c>
      <c r="D1429">
        <v>0.90708477499999995</v>
      </c>
      <c r="E1429" s="6">
        <v>156.52812485229927</v>
      </c>
      <c r="F1429" s="9">
        <v>86.959695839560339</v>
      </c>
      <c r="G1429" s="9">
        <v>99.66403665732237</v>
      </c>
      <c r="H1429" s="9">
        <v>223.5572618974393</v>
      </c>
      <c r="I1429" s="9">
        <f t="shared" si="35"/>
        <v>141.98427891281978</v>
      </c>
    </row>
    <row r="1430" spans="1:9" x14ac:dyDescent="0.25">
      <c r="A1430" s="14"/>
      <c r="B1430" s="5">
        <f>DATE(YEAR(siječanj!B1430),MONTH(siječanj!B1430)+9,DAY(siječanj!B1430))</f>
        <v>44119</v>
      </c>
      <c r="C1430" s="8">
        <v>14.8645833333333</v>
      </c>
      <c r="D1430">
        <v>0.90708477499999995</v>
      </c>
      <c r="E1430" s="6">
        <v>155.71183613470225</v>
      </c>
      <c r="F1430" s="9">
        <v>83.744680124505649</v>
      </c>
      <c r="G1430" s="9">
        <v>95.631025812129835</v>
      </c>
      <c r="H1430" s="9">
        <v>224.50660199796309</v>
      </c>
      <c r="I1430" s="9">
        <f t="shared" si="35"/>
        <v>141.24383584508325</v>
      </c>
    </row>
    <row r="1431" spans="1:9" x14ac:dyDescent="0.25">
      <c r="A1431" s="14"/>
      <c r="B1431" s="5">
        <f>DATE(YEAR(siječanj!B1431),MONTH(siječanj!B1431)+9,DAY(siječanj!B1431))</f>
        <v>44119</v>
      </c>
      <c r="C1431" s="8">
        <v>14.875</v>
      </c>
      <c r="D1431">
        <v>0.90708477499999995</v>
      </c>
      <c r="E1431" s="6">
        <v>152.65980630555319</v>
      </c>
      <c r="F1431" s="9">
        <v>81.099282070633151</v>
      </c>
      <c r="G1431" s="9">
        <v>88.530823855614258</v>
      </c>
      <c r="H1431" s="9">
        <v>225.90832850090567</v>
      </c>
      <c r="I1431" s="9">
        <f t="shared" si="35"/>
        <v>138.4753860542163</v>
      </c>
    </row>
    <row r="1432" spans="1:9" x14ac:dyDescent="0.25">
      <c r="A1432" s="14"/>
      <c r="B1432" s="5">
        <f>DATE(YEAR(siječanj!B1432),MONTH(siječanj!B1432)+9,DAY(siječanj!B1432))</f>
        <v>44119</v>
      </c>
      <c r="C1432" s="8">
        <v>14.8854166666667</v>
      </c>
      <c r="D1432">
        <v>0.90708477499999995</v>
      </c>
      <c r="E1432" s="6">
        <v>157.86589793187295</v>
      </c>
      <c r="F1432" s="9">
        <v>76.980097585409737</v>
      </c>
      <c r="G1432" s="9">
        <v>73.234983991172953</v>
      </c>
      <c r="H1432" s="9">
        <v>231.94763032070119</v>
      </c>
      <c r="I1432" s="9">
        <f t="shared" si="35"/>
        <v>143.19775250570592</v>
      </c>
    </row>
    <row r="1433" spans="1:9" x14ac:dyDescent="0.25">
      <c r="A1433" s="14"/>
      <c r="B1433" s="5">
        <f>DATE(YEAR(siječanj!B1433),MONTH(siječanj!B1433)+9,DAY(siječanj!B1433))</f>
        <v>44119</v>
      </c>
      <c r="C1433" s="8">
        <v>14.8958333333333</v>
      </c>
      <c r="D1433">
        <v>0.90708477499999995</v>
      </c>
      <c r="E1433" s="6">
        <v>160.06583073985308</v>
      </c>
      <c r="F1433" s="9">
        <v>72.987595505869848</v>
      </c>
      <c r="G1433" s="9">
        <v>63.291048707296326</v>
      </c>
      <c r="H1433" s="9">
        <v>235.99724856442131</v>
      </c>
      <c r="I1433" s="9">
        <f t="shared" si="35"/>
        <v>145.19327806184771</v>
      </c>
    </row>
    <row r="1434" spans="1:9" x14ac:dyDescent="0.25">
      <c r="A1434" s="14"/>
      <c r="B1434" s="5">
        <f>DATE(YEAR(siječanj!B1434),MONTH(siječanj!B1434)+9,DAY(siječanj!B1434))</f>
        <v>44119</v>
      </c>
      <c r="C1434" s="8">
        <v>14.90625</v>
      </c>
      <c r="D1434">
        <v>0.90708477499999995</v>
      </c>
      <c r="E1434" s="6">
        <v>156.72397726748775</v>
      </c>
      <c r="F1434" s="9">
        <v>71.445415188504285</v>
      </c>
      <c r="G1434" s="9">
        <v>59.744545960860208</v>
      </c>
      <c r="H1434" s="9">
        <v>237.31659684766998</v>
      </c>
      <c r="I1434" s="9">
        <f t="shared" si="35"/>
        <v>142.16193365678424</v>
      </c>
    </row>
    <row r="1435" spans="1:9" x14ac:dyDescent="0.25">
      <c r="A1435" s="14"/>
      <c r="B1435" s="5">
        <f>DATE(YEAR(siječanj!B1435),MONTH(siječanj!B1435)+9,DAY(siječanj!B1435))</f>
        <v>44119</v>
      </c>
      <c r="C1435" s="8">
        <v>14.9166666666667</v>
      </c>
      <c r="D1435">
        <v>0.90708477499999995</v>
      </c>
      <c r="E1435" s="6">
        <v>151.70879309069213</v>
      </c>
      <c r="F1435" s="9">
        <v>70.871956609730375</v>
      </c>
      <c r="G1435" s="9">
        <v>57.135037157739959</v>
      </c>
      <c r="H1435" s="9">
        <v>235.65430579968407</v>
      </c>
      <c r="I1435" s="9">
        <f t="shared" si="35"/>
        <v>137.612736446192</v>
      </c>
    </row>
    <row r="1436" spans="1:9" x14ac:dyDescent="0.25">
      <c r="A1436" s="14"/>
      <c r="B1436" s="5">
        <f>DATE(YEAR(siječanj!B1436),MONTH(siječanj!B1436)+9,DAY(siječanj!B1436))</f>
        <v>44119</v>
      </c>
      <c r="C1436" s="8">
        <v>14.9270833333333</v>
      </c>
      <c r="D1436">
        <v>0.90708477499999995</v>
      </c>
      <c r="E1436" s="6">
        <v>144.53220016874371</v>
      </c>
      <c r="F1436" s="9">
        <v>69.70081611847263</v>
      </c>
      <c r="G1436" s="9">
        <v>54.742919863179786</v>
      </c>
      <c r="H1436" s="9">
        <v>237.01999033408777</v>
      </c>
      <c r="I1436" s="9">
        <f t="shared" si="35"/>
        <v>131.10295827031985</v>
      </c>
    </row>
    <row r="1437" spans="1:9" x14ac:dyDescent="0.25">
      <c r="A1437" s="14"/>
      <c r="B1437" s="5">
        <f>DATE(YEAR(siječanj!B1437),MONTH(siječanj!B1437)+9,DAY(siječanj!B1437))</f>
        <v>44119</v>
      </c>
      <c r="C1437" s="8">
        <v>14.9375</v>
      </c>
      <c r="D1437">
        <v>0.90708477499999995</v>
      </c>
      <c r="E1437" s="6">
        <v>134.52019570973007</v>
      </c>
      <c r="F1437" s="9">
        <v>66.555990976455718</v>
      </c>
      <c r="G1437" s="9">
        <v>52.870445550200003</v>
      </c>
      <c r="H1437" s="9">
        <v>236.35469336984559</v>
      </c>
      <c r="I1437" s="9">
        <f t="shared" si="35"/>
        <v>122.02122145831646</v>
      </c>
    </row>
    <row r="1438" spans="1:9" x14ac:dyDescent="0.25">
      <c r="A1438" s="14"/>
      <c r="B1438" s="5">
        <f>DATE(YEAR(siječanj!B1438),MONTH(siječanj!B1438)+9,DAY(siječanj!B1438))</f>
        <v>44119</v>
      </c>
      <c r="C1438" s="8">
        <v>14.9479166666667</v>
      </c>
      <c r="D1438">
        <v>0.90708477499999995</v>
      </c>
      <c r="E1438" s="6">
        <v>122.35718182793372</v>
      </c>
      <c r="F1438" s="9">
        <v>64.577511167663673</v>
      </c>
      <c r="G1438" s="9">
        <v>51.936434824609762</v>
      </c>
      <c r="H1438" s="9">
        <v>234.62386128712913</v>
      </c>
      <c r="I1438" s="9">
        <f t="shared" si="35"/>
        <v>110.98833674802533</v>
      </c>
    </row>
    <row r="1439" spans="1:9" x14ac:dyDescent="0.25">
      <c r="A1439" s="14"/>
      <c r="B1439" s="5">
        <f>DATE(YEAR(siječanj!B1439),MONTH(siječanj!B1439)+9,DAY(siječanj!B1439))</f>
        <v>44119</v>
      </c>
      <c r="C1439" s="8">
        <v>14.9583333333333</v>
      </c>
      <c r="D1439">
        <v>0.90708477499999995</v>
      </c>
      <c r="E1439" s="6">
        <v>110.85760360459599</v>
      </c>
      <c r="F1439" s="9">
        <v>62.494224615854414</v>
      </c>
      <c r="G1439" s="9">
        <v>50.967224526015961</v>
      </c>
      <c r="H1439" s="9">
        <v>234.46516441867607</v>
      </c>
      <c r="I1439" s="9">
        <f t="shared" si="35"/>
        <v>100.55724442271413</v>
      </c>
    </row>
    <row r="1440" spans="1:9" x14ac:dyDescent="0.25">
      <c r="A1440" s="14"/>
      <c r="B1440" s="5">
        <f>DATE(YEAR(siječanj!B1440),MONTH(siječanj!B1440)+9,DAY(siječanj!B1440))</f>
        <v>44119</v>
      </c>
      <c r="C1440" s="8">
        <v>14.96875</v>
      </c>
      <c r="D1440">
        <v>0.90708477499999995</v>
      </c>
      <c r="E1440" s="6">
        <v>100.77031055389496</v>
      </c>
      <c r="F1440" s="9">
        <v>60.700088888275552</v>
      </c>
      <c r="G1440" s="9">
        <v>50.591902189908964</v>
      </c>
      <c r="H1440" s="9">
        <v>234.40356144292363</v>
      </c>
      <c r="I1440" s="9">
        <f t="shared" si="35"/>
        <v>91.407214475459924</v>
      </c>
    </row>
    <row r="1441" spans="1:9" x14ac:dyDescent="0.25">
      <c r="A1441" s="14"/>
      <c r="B1441" s="5">
        <f>DATE(YEAR(siječanj!B1441),MONTH(siječanj!B1441)+9,DAY(siječanj!B1441))</f>
        <v>44119</v>
      </c>
      <c r="C1441" s="8">
        <v>14.9791666666667</v>
      </c>
      <c r="D1441">
        <v>0.90708477499999995</v>
      </c>
      <c r="E1441" s="6">
        <v>91.730437689210191</v>
      </c>
      <c r="F1441" s="9">
        <v>60.265945421276825</v>
      </c>
      <c r="G1441" s="9">
        <v>50.758706792270267</v>
      </c>
      <c r="H1441" s="9">
        <v>234.16390790815575</v>
      </c>
      <c r="I1441" s="9">
        <f t="shared" si="35"/>
        <v>83.207283431968747</v>
      </c>
    </row>
    <row r="1442" spans="1:9" ht="15.75" thickBot="1" x14ac:dyDescent="0.3">
      <c r="A1442" s="14"/>
      <c r="B1442" s="5">
        <f>DATE(YEAR(siječanj!B1442),MONTH(siječanj!B1442)+9,DAY(siječanj!B1442))</f>
        <v>44119</v>
      </c>
      <c r="C1442" s="8">
        <v>14.9895833333333</v>
      </c>
      <c r="D1442">
        <v>0.90708477499999995</v>
      </c>
      <c r="E1442" s="6">
        <v>83.887768814887181</v>
      </c>
      <c r="F1442" s="9">
        <v>58.357899736430142</v>
      </c>
      <c r="G1442" s="9">
        <v>49.645671054358331</v>
      </c>
      <c r="H1442" s="9">
        <v>235.16546913144259</v>
      </c>
      <c r="I1442" s="9">
        <f t="shared" si="35"/>
        <v>76.093317900703951</v>
      </c>
    </row>
    <row r="1443" spans="1:9" x14ac:dyDescent="0.25">
      <c r="A1443" s="13">
        <f t="shared" ref="A1443" si="36">A1347+1</f>
        <v>290</v>
      </c>
      <c r="B1443" s="5">
        <f>DATE(YEAR(siječanj!B1443),MONTH(siječanj!B1443)+9,DAY(siječanj!B1443))</f>
        <v>44120</v>
      </c>
      <c r="C1443" s="8">
        <v>15</v>
      </c>
      <c r="D1443">
        <v>0.90672043999999996</v>
      </c>
      <c r="E1443" s="6">
        <v>76.46650931870208</v>
      </c>
      <c r="F1443" s="9">
        <v>57.547302426427173</v>
      </c>
      <c r="G1443" s="9">
        <v>49.147182161523098</v>
      </c>
      <c r="H1443" s="9">
        <v>236.02809447584065</v>
      </c>
      <c r="I1443" s="9">
        <f t="shared" si="35"/>
        <v>69.333746974717641</v>
      </c>
    </row>
    <row r="1444" spans="1:9" x14ac:dyDescent="0.25">
      <c r="A1444" s="14"/>
      <c r="B1444" s="5">
        <f>DATE(YEAR(siječanj!B1444),MONTH(siječanj!B1444)+9,DAY(siječanj!B1444))</f>
        <v>44120</v>
      </c>
      <c r="C1444" s="8">
        <v>15.0104166666667</v>
      </c>
      <c r="D1444">
        <v>0.90672043999999996</v>
      </c>
      <c r="E1444" s="6">
        <v>70.847458446333476</v>
      </c>
      <c r="F1444" s="9">
        <v>57.26691943486977</v>
      </c>
      <c r="G1444" s="9">
        <v>49.525699376051115</v>
      </c>
      <c r="H1444" s="9">
        <v>236.08302293902798</v>
      </c>
      <c r="I1444" s="9">
        <f t="shared" si="35"/>
        <v>64.238838695341201</v>
      </c>
    </row>
    <row r="1445" spans="1:9" x14ac:dyDescent="0.25">
      <c r="A1445" s="14"/>
      <c r="B1445" s="5">
        <f>DATE(YEAR(siječanj!B1445),MONTH(siječanj!B1445)+9,DAY(siječanj!B1445))</f>
        <v>44120</v>
      </c>
      <c r="C1445" s="8">
        <v>15.0208333333333</v>
      </c>
      <c r="D1445">
        <v>0.90672043999999996</v>
      </c>
      <c r="E1445" s="6">
        <v>66.550866154453956</v>
      </c>
      <c r="F1445" s="9">
        <v>56.781067315344735</v>
      </c>
      <c r="G1445" s="9">
        <v>48.615837937725736</v>
      </c>
      <c r="H1445" s="9">
        <v>236.31786675175894</v>
      </c>
      <c r="I1445" s="9">
        <f t="shared" si="35"/>
        <v>60.3430306419476</v>
      </c>
    </row>
    <row r="1446" spans="1:9" x14ac:dyDescent="0.25">
      <c r="A1446" s="14"/>
      <c r="B1446" s="5">
        <f>DATE(YEAR(siječanj!B1446),MONTH(siječanj!B1446)+9,DAY(siječanj!B1446))</f>
        <v>44120</v>
      </c>
      <c r="C1446" s="8">
        <v>15.03125</v>
      </c>
      <c r="D1446">
        <v>0.90672043999999996</v>
      </c>
      <c r="E1446" s="6">
        <v>63.089736734183262</v>
      </c>
      <c r="F1446" s="9">
        <v>56.316412110055062</v>
      </c>
      <c r="G1446" s="9">
        <v>48.862430635053904</v>
      </c>
      <c r="H1446" s="9">
        <v>236.102273806558</v>
      </c>
      <c r="I1446" s="9">
        <f t="shared" si="35"/>
        <v>57.204753851102808</v>
      </c>
    </row>
    <row r="1447" spans="1:9" x14ac:dyDescent="0.25">
      <c r="A1447" s="14"/>
      <c r="B1447" s="5">
        <f>DATE(YEAR(siječanj!B1447),MONTH(siječanj!B1447)+9,DAY(siječanj!B1447))</f>
        <v>44120</v>
      </c>
      <c r="C1447" s="8">
        <v>15.0416666666667</v>
      </c>
      <c r="D1447">
        <v>0.90672043999999996</v>
      </c>
      <c r="E1447" s="6">
        <v>59.82368918826662</v>
      </c>
      <c r="F1447" s="9">
        <v>55.91720821669989</v>
      </c>
      <c r="G1447" s="9">
        <v>48.582930689989254</v>
      </c>
      <c r="H1447" s="9">
        <v>235.99442442501856</v>
      </c>
      <c r="I1447" s="9">
        <f t="shared" si="35"/>
        <v>54.24336178320835</v>
      </c>
    </row>
    <row r="1448" spans="1:9" x14ac:dyDescent="0.25">
      <c r="A1448" s="14"/>
      <c r="B1448" s="5">
        <f>DATE(YEAR(siječanj!B1448),MONTH(siječanj!B1448)+9,DAY(siječanj!B1448))</f>
        <v>44120</v>
      </c>
      <c r="C1448" s="8">
        <v>15.0520833333333</v>
      </c>
      <c r="D1448">
        <v>0.90672043999999996</v>
      </c>
      <c r="E1448" s="6">
        <v>58.194480883293295</v>
      </c>
      <c r="F1448" s="9">
        <v>55.079321227134159</v>
      </c>
      <c r="G1448" s="9">
        <v>46.939297531110874</v>
      </c>
      <c r="H1448" s="9">
        <v>236.30182835527808</v>
      </c>
      <c r="I1448" s="9">
        <f t="shared" si="35"/>
        <v>52.766125312071281</v>
      </c>
    </row>
    <row r="1449" spans="1:9" x14ac:dyDescent="0.25">
      <c r="A1449" s="14"/>
      <c r="B1449" s="5">
        <f>DATE(YEAR(siječanj!B1449),MONTH(siječanj!B1449)+9,DAY(siječanj!B1449))</f>
        <v>44120</v>
      </c>
      <c r="C1449" s="8">
        <v>15.0625</v>
      </c>
      <c r="D1449">
        <v>0.90672043999999996</v>
      </c>
      <c r="E1449" s="6">
        <v>56.225255547680476</v>
      </c>
      <c r="F1449" s="9">
        <v>54.697852631016417</v>
      </c>
      <c r="G1449" s="9">
        <v>47.081936871815202</v>
      </c>
      <c r="H1449" s="9">
        <v>235.83799265812254</v>
      </c>
      <c r="I1449" s="9">
        <f t="shared" si="35"/>
        <v>50.98058844930528</v>
      </c>
    </row>
    <row r="1450" spans="1:9" x14ac:dyDescent="0.25">
      <c r="A1450" s="14"/>
      <c r="B1450" s="5">
        <f>DATE(YEAR(siječanj!B1450),MONTH(siječanj!B1450)+9,DAY(siječanj!B1450))</f>
        <v>44120</v>
      </c>
      <c r="C1450" s="8">
        <v>15.0729166666667</v>
      </c>
      <c r="D1450">
        <v>0.90672043999999996</v>
      </c>
      <c r="E1450" s="6">
        <v>55.016255133203714</v>
      </c>
      <c r="F1450" s="9">
        <v>54.760636860880993</v>
      </c>
      <c r="G1450" s="9">
        <v>46.619190681315104</v>
      </c>
      <c r="H1450" s="9">
        <v>236.07453355002804</v>
      </c>
      <c r="I1450" s="9">
        <f t="shared" si="35"/>
        <v>49.884363061530728</v>
      </c>
    </row>
    <row r="1451" spans="1:9" x14ac:dyDescent="0.25">
      <c r="A1451" s="14"/>
      <c r="B1451" s="5">
        <f>DATE(YEAR(siječanj!B1451),MONTH(siječanj!B1451)+9,DAY(siječanj!B1451))</f>
        <v>44120</v>
      </c>
      <c r="C1451" s="8">
        <v>15.0833333333333</v>
      </c>
      <c r="D1451">
        <v>0.90672043999999996</v>
      </c>
      <c r="E1451" s="6">
        <v>53.896276016265389</v>
      </c>
      <c r="F1451" s="9">
        <v>54.782249009450588</v>
      </c>
      <c r="G1451" s="9">
        <v>47.260390799619131</v>
      </c>
      <c r="H1451" s="9">
        <v>236.18060598984357</v>
      </c>
      <c r="I1451" s="9">
        <f t="shared" si="35"/>
        <v>48.868855103829596</v>
      </c>
    </row>
    <row r="1452" spans="1:9" x14ac:dyDescent="0.25">
      <c r="A1452" s="14"/>
      <c r="B1452" s="5">
        <f>DATE(YEAR(siječanj!B1452),MONTH(siječanj!B1452)+9,DAY(siječanj!B1452))</f>
        <v>44120</v>
      </c>
      <c r="C1452" s="8">
        <v>15.09375</v>
      </c>
      <c r="D1452">
        <v>0.90672043999999996</v>
      </c>
      <c r="E1452" s="6">
        <v>52.913634880452264</v>
      </c>
      <c r="F1452" s="9">
        <v>54.860117425033991</v>
      </c>
      <c r="G1452" s="9">
        <v>47.300298824695659</v>
      </c>
      <c r="H1452" s="9">
        <v>236.38331810411006</v>
      </c>
      <c r="I1452" s="9">
        <f t="shared" si="35"/>
        <v>47.977874300803023</v>
      </c>
    </row>
    <row r="1453" spans="1:9" x14ac:dyDescent="0.25">
      <c r="A1453" s="14"/>
      <c r="B1453" s="5">
        <f>DATE(YEAR(siječanj!B1453),MONTH(siječanj!B1453)+9,DAY(siječanj!B1453))</f>
        <v>44120</v>
      </c>
      <c r="C1453" s="8">
        <v>15.1041666666667</v>
      </c>
      <c r="D1453">
        <v>0.90672043999999996</v>
      </c>
      <c r="E1453" s="6">
        <v>53.011089429674918</v>
      </c>
      <c r="F1453" s="9">
        <v>55.744131359440765</v>
      </c>
      <c r="G1453" s="9">
        <v>48.603976951587704</v>
      </c>
      <c r="H1453" s="9">
        <v>236.06843604438222</v>
      </c>
      <c r="I1453" s="9">
        <f t="shared" si="35"/>
        <v>48.066238332554185</v>
      </c>
    </row>
    <row r="1454" spans="1:9" x14ac:dyDescent="0.25">
      <c r="A1454" s="14"/>
      <c r="B1454" s="5">
        <f>DATE(YEAR(siječanj!B1454),MONTH(siječanj!B1454)+9,DAY(siječanj!B1454))</f>
        <v>44120</v>
      </c>
      <c r="C1454" s="8">
        <v>15.1145833333333</v>
      </c>
      <c r="D1454">
        <v>0.90672043999999996</v>
      </c>
      <c r="E1454" s="6">
        <v>52.526578119206782</v>
      </c>
      <c r="F1454" s="9">
        <v>55.67002800133033</v>
      </c>
      <c r="G1454" s="9">
        <v>48.142955995434953</v>
      </c>
      <c r="H1454" s="9">
        <v>235.88136401213157</v>
      </c>
      <c r="I1454" s="9">
        <f t="shared" si="35"/>
        <v>47.626922023941546</v>
      </c>
    </row>
    <row r="1455" spans="1:9" x14ac:dyDescent="0.25">
      <c r="A1455" s="14"/>
      <c r="B1455" s="5">
        <f>DATE(YEAR(siječanj!B1455),MONTH(siječanj!B1455)+9,DAY(siječanj!B1455))</f>
        <v>44120</v>
      </c>
      <c r="C1455" s="8">
        <v>15.125</v>
      </c>
      <c r="D1455">
        <v>0.90672043999999996</v>
      </c>
      <c r="E1455" s="6">
        <v>52.849490334879555</v>
      </c>
      <c r="F1455" s="9">
        <v>55.157620847603113</v>
      </c>
      <c r="G1455" s="9">
        <v>47.654175539401585</v>
      </c>
      <c r="H1455" s="9">
        <v>235.92704439209976</v>
      </c>
      <c r="I1455" s="9">
        <f t="shared" si="35"/>
        <v>47.919713130217737</v>
      </c>
    </row>
    <row r="1456" spans="1:9" x14ac:dyDescent="0.25">
      <c r="A1456" s="14"/>
      <c r="B1456" s="5">
        <f>DATE(YEAR(siječanj!B1456),MONTH(siječanj!B1456)+9,DAY(siječanj!B1456))</f>
        <v>44120</v>
      </c>
      <c r="C1456" s="8">
        <v>15.1354166666667</v>
      </c>
      <c r="D1456">
        <v>0.90672043999999996</v>
      </c>
      <c r="E1456" s="6">
        <v>53.322690781114211</v>
      </c>
      <c r="F1456" s="9">
        <v>54.936867902025206</v>
      </c>
      <c r="G1456" s="9">
        <v>47.968060363472425</v>
      </c>
      <c r="H1456" s="9">
        <v>235.6909457390615</v>
      </c>
      <c r="I1456" s="9">
        <f t="shared" si="35"/>
        <v>48.34877364703582</v>
      </c>
    </row>
    <row r="1457" spans="1:9" x14ac:dyDescent="0.25">
      <c r="A1457" s="14"/>
      <c r="B1457" s="5">
        <f>DATE(YEAR(siječanj!B1457),MONTH(siječanj!B1457)+9,DAY(siječanj!B1457))</f>
        <v>44120</v>
      </c>
      <c r="C1457" s="8">
        <v>15.1458333333333</v>
      </c>
      <c r="D1457">
        <v>0.90672043999999996</v>
      </c>
      <c r="E1457" s="6">
        <v>53.831046159955505</v>
      </c>
      <c r="F1457" s="9">
        <v>54.760333420405971</v>
      </c>
      <c r="G1457" s="9">
        <v>47.156461404583453</v>
      </c>
      <c r="H1457" s="9">
        <v>235.39490125817065</v>
      </c>
      <c r="I1457" s="9">
        <f t="shared" si="35"/>
        <v>48.809709859815165</v>
      </c>
    </row>
    <row r="1458" spans="1:9" x14ac:dyDescent="0.25">
      <c r="A1458" s="14"/>
      <c r="B1458" s="5">
        <f>DATE(YEAR(siječanj!B1458),MONTH(siječanj!B1458)+9,DAY(siječanj!B1458))</f>
        <v>44120</v>
      </c>
      <c r="C1458" s="8">
        <v>15.15625</v>
      </c>
      <c r="D1458">
        <v>0.90672043999999996</v>
      </c>
      <c r="E1458" s="6">
        <v>54.50034726262686</v>
      </c>
      <c r="F1458" s="9">
        <v>54.190013054965824</v>
      </c>
      <c r="G1458" s="9">
        <v>47.095039866939395</v>
      </c>
      <c r="H1458" s="9">
        <v>235.47993291106798</v>
      </c>
      <c r="I1458" s="9">
        <f t="shared" si="35"/>
        <v>49.416578850121823</v>
      </c>
    </row>
    <row r="1459" spans="1:9" x14ac:dyDescent="0.25">
      <c r="A1459" s="14"/>
      <c r="B1459" s="5">
        <f>DATE(YEAR(siječanj!B1459),MONTH(siječanj!B1459)+9,DAY(siječanj!B1459))</f>
        <v>44120</v>
      </c>
      <c r="C1459" s="8">
        <v>15.1666666666667</v>
      </c>
      <c r="D1459">
        <v>0.90672043999999996</v>
      </c>
      <c r="E1459" s="6">
        <v>57.202741209250746</v>
      </c>
      <c r="F1459" s="9">
        <v>54.381080738283444</v>
      </c>
      <c r="G1459" s="9">
        <v>47.45913619899455</v>
      </c>
      <c r="H1459" s="9">
        <v>235.55184813851022</v>
      </c>
      <c r="I1459" s="9">
        <f t="shared" si="35"/>
        <v>51.866894678457967</v>
      </c>
    </row>
    <row r="1460" spans="1:9" x14ac:dyDescent="0.25">
      <c r="A1460" s="14"/>
      <c r="B1460" s="5">
        <f>DATE(YEAR(siječanj!B1460),MONTH(siječanj!B1460)+9,DAY(siječanj!B1460))</f>
        <v>44120</v>
      </c>
      <c r="C1460" s="8">
        <v>15.1770833333333</v>
      </c>
      <c r="D1460">
        <v>0.90672043999999996</v>
      </c>
      <c r="E1460" s="6">
        <v>59.508267900499852</v>
      </c>
      <c r="F1460" s="9">
        <v>54.443996725196385</v>
      </c>
      <c r="G1460" s="9">
        <v>48.871036838800514</v>
      </c>
      <c r="H1460" s="9">
        <v>234.77302156890335</v>
      </c>
      <c r="I1460" s="9">
        <f t="shared" si="35"/>
        <v>53.957362854379099</v>
      </c>
    </row>
    <row r="1461" spans="1:9" x14ac:dyDescent="0.25">
      <c r="A1461" s="14"/>
      <c r="B1461" s="5">
        <f>DATE(YEAR(siječanj!B1461),MONTH(siječanj!B1461)+9,DAY(siječanj!B1461))</f>
        <v>44120</v>
      </c>
      <c r="C1461" s="8">
        <v>15.1875</v>
      </c>
      <c r="D1461">
        <v>0.90672043999999996</v>
      </c>
      <c r="E1461" s="6">
        <v>63.327445602715102</v>
      </c>
      <c r="F1461" s="9">
        <v>54.30877805983399</v>
      </c>
      <c r="G1461" s="9">
        <v>47.224408481402428</v>
      </c>
      <c r="H1461" s="9">
        <v>225.97514350628759</v>
      </c>
      <c r="I1461" s="9">
        <f t="shared" si="35"/>
        <v>57.420289340969902</v>
      </c>
    </row>
    <row r="1462" spans="1:9" x14ac:dyDescent="0.25">
      <c r="A1462" s="14"/>
      <c r="B1462" s="5">
        <f>DATE(YEAR(siječanj!B1462),MONTH(siječanj!B1462)+9,DAY(siječanj!B1462))</f>
        <v>44120</v>
      </c>
      <c r="C1462" s="8">
        <v>15.1979166666667</v>
      </c>
      <c r="D1462">
        <v>0.90672043999999996</v>
      </c>
      <c r="E1462" s="6">
        <v>67.933677147208058</v>
      </c>
      <c r="F1462" s="9">
        <v>55.077161210068546</v>
      </c>
      <c r="G1462" s="9">
        <v>46.738782967809819</v>
      </c>
      <c r="H1462" s="9">
        <v>206.84684202908812</v>
      </c>
      <c r="I1462" s="9">
        <f t="shared" si="35"/>
        <v>61.596853633734433</v>
      </c>
    </row>
    <row r="1463" spans="1:9" x14ac:dyDescent="0.25">
      <c r="A1463" s="14"/>
      <c r="B1463" s="5">
        <f>DATE(YEAR(siječanj!B1463),MONTH(siječanj!B1463)+9,DAY(siječanj!B1463))</f>
        <v>44120</v>
      </c>
      <c r="C1463" s="8">
        <v>15.2083333333333</v>
      </c>
      <c r="D1463">
        <v>0.90672043999999996</v>
      </c>
      <c r="E1463" s="6">
        <v>74.0693855787231</v>
      </c>
      <c r="F1463" s="9">
        <v>55.856264592874581</v>
      </c>
      <c r="G1463" s="9">
        <v>47.760952369830001</v>
      </c>
      <c r="H1463" s="9">
        <v>192.19804392473748</v>
      </c>
      <c r="I1463" s="9">
        <f t="shared" si="35"/>
        <v>67.160225882469462</v>
      </c>
    </row>
    <row r="1464" spans="1:9" x14ac:dyDescent="0.25">
      <c r="A1464" s="14"/>
      <c r="B1464" s="5">
        <f>DATE(YEAR(siječanj!B1464),MONTH(siječanj!B1464)+9,DAY(siječanj!B1464))</f>
        <v>44120</v>
      </c>
      <c r="C1464" s="8">
        <v>15.21875</v>
      </c>
      <c r="D1464">
        <v>0.90672043999999996</v>
      </c>
      <c r="E1464" s="6">
        <v>80.321555895353811</v>
      </c>
      <c r="F1464" s="9">
        <v>60.647937052950205</v>
      </c>
      <c r="G1464" s="9">
        <v>47.790916335821116</v>
      </c>
      <c r="H1464" s="9">
        <v>169.32949175451049</v>
      </c>
      <c r="I1464" s="9">
        <f t="shared" si="35"/>
        <v>72.8291965029198</v>
      </c>
    </row>
    <row r="1465" spans="1:9" x14ac:dyDescent="0.25">
      <c r="A1465" s="14"/>
      <c r="B1465" s="5">
        <f>DATE(YEAR(siječanj!B1465),MONTH(siječanj!B1465)+9,DAY(siječanj!B1465))</f>
        <v>44120</v>
      </c>
      <c r="C1465" s="8">
        <v>15.2291666666667</v>
      </c>
      <c r="D1465">
        <v>0.90672043999999996</v>
      </c>
      <c r="E1465" s="6">
        <v>85.223480499135718</v>
      </c>
      <c r="F1465" s="9">
        <v>66.285793204000669</v>
      </c>
      <c r="G1465" s="9">
        <v>50.168728562251182</v>
      </c>
      <c r="H1465" s="9">
        <v>143.143782708841</v>
      </c>
      <c r="I1465" s="9">
        <f t="shared" si="35"/>
        <v>77.273871736507758</v>
      </c>
    </row>
    <row r="1466" spans="1:9" x14ac:dyDescent="0.25">
      <c r="A1466" s="14"/>
      <c r="B1466" s="5">
        <f>DATE(YEAR(siječanj!B1466),MONTH(siječanj!B1466)+9,DAY(siječanj!B1466))</f>
        <v>44120</v>
      </c>
      <c r="C1466" s="8">
        <v>15.2395833333333</v>
      </c>
      <c r="D1466">
        <v>0.90672043999999996</v>
      </c>
      <c r="E1466" s="6">
        <v>90.816916846548921</v>
      </c>
      <c r="F1466" s="9">
        <v>67.762825649906759</v>
      </c>
      <c r="G1466" s="9">
        <v>53.612492005863444</v>
      </c>
      <c r="H1466" s="9">
        <v>112.68788204601428</v>
      </c>
      <c r="I1466" s="9">
        <f t="shared" si="35"/>
        <v>82.345554802546246</v>
      </c>
    </row>
    <row r="1467" spans="1:9" x14ac:dyDescent="0.25">
      <c r="A1467" s="14"/>
      <c r="B1467" s="5">
        <f>DATE(YEAR(siječanj!B1467),MONTH(siječanj!B1467)+9,DAY(siječanj!B1467))</f>
        <v>44120</v>
      </c>
      <c r="C1467" s="8">
        <v>15.25</v>
      </c>
      <c r="D1467">
        <v>0.90672043999999996</v>
      </c>
      <c r="E1467" s="6">
        <v>95.876604721358817</v>
      </c>
      <c r="F1467" s="9">
        <v>72.232939044492156</v>
      </c>
      <c r="G1467" s="9">
        <v>64.882617328706203</v>
      </c>
      <c r="H1467" s="9">
        <v>66.345316758165282</v>
      </c>
      <c r="I1467" s="9">
        <f t="shared" si="35"/>
        <v>86.933277218656542</v>
      </c>
    </row>
    <row r="1468" spans="1:9" x14ac:dyDescent="0.25">
      <c r="A1468" s="14"/>
      <c r="B1468" s="5">
        <f>DATE(YEAR(siječanj!B1468),MONTH(siječanj!B1468)+9,DAY(siječanj!B1468))</f>
        <v>44120</v>
      </c>
      <c r="C1468" s="8">
        <v>15.2604166666667</v>
      </c>
      <c r="D1468">
        <v>0.90672043999999996</v>
      </c>
      <c r="E1468" s="6">
        <v>98.938592996421121</v>
      </c>
      <c r="F1468" s="9">
        <v>89.455681400587551</v>
      </c>
      <c r="G1468" s="9">
        <v>83.152405777753174</v>
      </c>
      <c r="H1468" s="9">
        <v>34.689932514184775</v>
      </c>
      <c r="I1468" s="9">
        <f t="shared" si="35"/>
        <v>89.709644574695872</v>
      </c>
    </row>
    <row r="1469" spans="1:9" x14ac:dyDescent="0.25">
      <c r="A1469" s="14"/>
      <c r="B1469" s="5">
        <f>DATE(YEAR(siječanj!B1469),MONTH(siječanj!B1469)+9,DAY(siječanj!B1469))</f>
        <v>44120</v>
      </c>
      <c r="C1469" s="8">
        <v>15.2708333333333</v>
      </c>
      <c r="D1469">
        <v>0.90672043999999996</v>
      </c>
      <c r="E1469" s="6">
        <v>101.11496175215606</v>
      </c>
      <c r="F1469" s="9">
        <v>99.431302987460256</v>
      </c>
      <c r="G1469" s="9">
        <v>94.993483829617873</v>
      </c>
      <c r="H1469" s="9">
        <v>18.55930976298264</v>
      </c>
      <c r="I1469" s="9">
        <f t="shared" si="35"/>
        <v>91.683002610498107</v>
      </c>
    </row>
    <row r="1470" spans="1:9" x14ac:dyDescent="0.25">
      <c r="A1470" s="14"/>
      <c r="B1470" s="5">
        <f>DATE(YEAR(siječanj!B1470),MONTH(siječanj!B1470)+9,DAY(siječanj!B1470))</f>
        <v>44120</v>
      </c>
      <c r="C1470" s="8">
        <v>15.28125</v>
      </c>
      <c r="D1470">
        <v>0.90672043999999996</v>
      </c>
      <c r="E1470" s="6">
        <v>102.06940963292737</v>
      </c>
      <c r="F1470" s="9">
        <v>109.23253014659019</v>
      </c>
      <c r="G1470" s="9">
        <v>103.30859820969556</v>
      </c>
      <c r="H1470" s="9">
        <v>11.93843188775045</v>
      </c>
      <c r="I1470" s="9">
        <f t="shared" si="35"/>
        <v>92.548420012908139</v>
      </c>
    </row>
    <row r="1471" spans="1:9" x14ac:dyDescent="0.25">
      <c r="A1471" s="14"/>
      <c r="B1471" s="5">
        <f>DATE(YEAR(siječanj!B1471),MONTH(siječanj!B1471)+9,DAY(siječanj!B1471))</f>
        <v>44120</v>
      </c>
      <c r="C1471" s="8">
        <v>15.2916666666667</v>
      </c>
      <c r="D1471">
        <v>0.90672043999999996</v>
      </c>
      <c r="E1471" s="6">
        <v>100.00349929596135</v>
      </c>
      <c r="F1471" s="9">
        <v>115.46253441409318</v>
      </c>
      <c r="G1471" s="9">
        <v>109.24844029168787</v>
      </c>
      <c r="H1471" s="9">
        <v>4.7470169579707777</v>
      </c>
      <c r="I1471" s="9">
        <f t="shared" si="35"/>
        <v>90.675216883173761</v>
      </c>
    </row>
    <row r="1472" spans="1:9" x14ac:dyDescent="0.25">
      <c r="A1472" s="14"/>
      <c r="B1472" s="5">
        <f>DATE(YEAR(siječanj!B1472),MONTH(siječanj!B1472)+9,DAY(siječanj!B1472))</f>
        <v>44120</v>
      </c>
      <c r="C1472" s="8">
        <v>15.3020833333333</v>
      </c>
      <c r="D1472">
        <v>0.90672043999999996</v>
      </c>
      <c r="E1472" s="6">
        <v>97.350127038069175</v>
      </c>
      <c r="F1472" s="9">
        <v>128.45955672976791</v>
      </c>
      <c r="G1472" s="9">
        <v>120.08184969596579</v>
      </c>
      <c r="H1472" s="9">
        <v>3.3558692479765093</v>
      </c>
      <c r="I1472" s="9">
        <f t="shared" si="35"/>
        <v>88.269350022013981</v>
      </c>
    </row>
    <row r="1473" spans="1:9" x14ac:dyDescent="0.25">
      <c r="A1473" s="14"/>
      <c r="B1473" s="5">
        <f>DATE(YEAR(siječanj!B1473),MONTH(siječanj!B1473)+9,DAY(siječanj!B1473))</f>
        <v>44120</v>
      </c>
      <c r="C1473" s="8">
        <v>15.3125</v>
      </c>
      <c r="D1473">
        <v>0.90672043999999996</v>
      </c>
      <c r="E1473" s="6">
        <v>97.148309882168661</v>
      </c>
      <c r="F1473" s="9">
        <v>134.74642414523476</v>
      </c>
      <c r="G1473" s="9">
        <v>132.66758601660308</v>
      </c>
      <c r="H1473" s="9">
        <v>3.834826918858671</v>
      </c>
      <c r="I1473" s="9">
        <f t="shared" si="35"/>
        <v>88.086358281616313</v>
      </c>
    </row>
    <row r="1474" spans="1:9" x14ac:dyDescent="0.25">
      <c r="A1474" s="14"/>
      <c r="B1474" s="5">
        <f>DATE(YEAR(siječanj!B1474),MONTH(siječanj!B1474)+9,DAY(siječanj!B1474))</f>
        <v>44120</v>
      </c>
      <c r="C1474" s="8">
        <v>15.3229166666667</v>
      </c>
      <c r="D1474">
        <v>0.90672043999999996</v>
      </c>
      <c r="E1474" s="6">
        <v>96.225602127393614</v>
      </c>
      <c r="F1474" s="9">
        <v>138.63070976905132</v>
      </c>
      <c r="G1474" s="9">
        <v>145.7706849743478</v>
      </c>
      <c r="H1474" s="9">
        <v>3.4712486696413873</v>
      </c>
      <c r="I1474" s="9">
        <f t="shared" si="35"/>
        <v>87.249720300215273</v>
      </c>
    </row>
    <row r="1475" spans="1:9" x14ac:dyDescent="0.25">
      <c r="A1475" s="14"/>
      <c r="B1475" s="5">
        <f>DATE(YEAR(siječanj!B1475),MONTH(siječanj!B1475)+9,DAY(siječanj!B1475))</f>
        <v>44120</v>
      </c>
      <c r="C1475" s="8">
        <v>15.3333333333333</v>
      </c>
      <c r="D1475">
        <v>0.90672043999999996</v>
      </c>
      <c r="E1475" s="6">
        <v>97.647461468491286</v>
      </c>
      <c r="F1475" s="9">
        <v>168.57335742700835</v>
      </c>
      <c r="G1475" s="9">
        <v>153.32892067569247</v>
      </c>
      <c r="H1475" s="9">
        <v>2.3820113447905644</v>
      </c>
      <c r="I1475" s="9">
        <f t="shared" si="35"/>
        <v>88.538949227593463</v>
      </c>
    </row>
    <row r="1476" spans="1:9" x14ac:dyDescent="0.25">
      <c r="A1476" s="14"/>
      <c r="B1476" s="5">
        <f>DATE(YEAR(siječanj!B1476),MONTH(siječanj!B1476)+9,DAY(siječanj!B1476))</f>
        <v>44120</v>
      </c>
      <c r="C1476" s="8">
        <v>15.34375</v>
      </c>
      <c r="D1476">
        <v>0.90672043999999996</v>
      </c>
      <c r="E1476" s="6">
        <v>98.502658526367895</v>
      </c>
      <c r="F1476" s="9">
        <v>170.04676056512767</v>
      </c>
      <c r="G1476" s="9">
        <v>175.33590218333197</v>
      </c>
      <c r="H1476" s="9">
        <v>2.0807308755054192</v>
      </c>
      <c r="I1476" s="9">
        <f t="shared" ref="I1476:I1539" si="37">D1476*E1476</f>
        <v>89.314373880198048</v>
      </c>
    </row>
    <row r="1477" spans="1:9" x14ac:dyDescent="0.25">
      <c r="A1477" s="14"/>
      <c r="B1477" s="5">
        <f>DATE(YEAR(siječanj!B1477),MONTH(siječanj!B1477)+9,DAY(siječanj!B1477))</f>
        <v>44120</v>
      </c>
      <c r="C1477" s="8">
        <v>15.3541666666667</v>
      </c>
      <c r="D1477">
        <v>0.90672043999999996</v>
      </c>
      <c r="E1477" s="6">
        <v>97.91145312741871</v>
      </c>
      <c r="F1477" s="9">
        <v>198.45870673947815</v>
      </c>
      <c r="G1477" s="9">
        <v>180.24144231250031</v>
      </c>
      <c r="H1477" s="9">
        <v>2.3956039506964371</v>
      </c>
      <c r="I1477" s="9">
        <f t="shared" si="37"/>
        <v>88.778315860732462</v>
      </c>
    </row>
    <row r="1478" spans="1:9" x14ac:dyDescent="0.25">
      <c r="A1478" s="14"/>
      <c r="B1478" s="5">
        <f>DATE(YEAR(siječanj!B1478),MONTH(siječanj!B1478)+9,DAY(siječanj!B1478))</f>
        <v>44120</v>
      </c>
      <c r="C1478" s="8">
        <v>15.3645833333333</v>
      </c>
      <c r="D1478">
        <v>0.90672043999999996</v>
      </c>
      <c r="E1478" s="6">
        <v>98.164536072934737</v>
      </c>
      <c r="F1478" s="9">
        <v>185.59453944757092</v>
      </c>
      <c r="G1478" s="9">
        <v>180.59672477371149</v>
      </c>
      <c r="H1478" s="9">
        <v>1.7834934477830513</v>
      </c>
      <c r="I1478" s="9">
        <f t="shared" si="37"/>
        <v>89.007791340447255</v>
      </c>
    </row>
    <row r="1479" spans="1:9" x14ac:dyDescent="0.25">
      <c r="A1479" s="14"/>
      <c r="B1479" s="5">
        <f>DATE(YEAR(siječanj!B1479),MONTH(siječanj!B1479)+9,DAY(siječanj!B1479))</f>
        <v>44120</v>
      </c>
      <c r="C1479" s="8">
        <v>15.375</v>
      </c>
      <c r="D1479">
        <v>0.90672043999999996</v>
      </c>
      <c r="E1479" s="6">
        <v>98.484169518201142</v>
      </c>
      <c r="F1479" s="9">
        <v>204.24041363887781</v>
      </c>
      <c r="G1479" s="9">
        <v>185.96563808827005</v>
      </c>
      <c r="H1479" s="9">
        <v>1.4258170409655562</v>
      </c>
      <c r="I1479" s="9">
        <f t="shared" si="37"/>
        <v>89.297609518577929</v>
      </c>
    </row>
    <row r="1480" spans="1:9" x14ac:dyDescent="0.25">
      <c r="A1480" s="14"/>
      <c r="B1480" s="5">
        <f>DATE(YEAR(siječanj!B1480),MONTH(siječanj!B1480)+9,DAY(siječanj!B1480))</f>
        <v>44120</v>
      </c>
      <c r="C1480" s="8">
        <v>15.3854166666667</v>
      </c>
      <c r="D1480">
        <v>0.90672043999999996</v>
      </c>
      <c r="E1480" s="6">
        <v>99.558734388226782</v>
      </c>
      <c r="F1480" s="9">
        <v>191.50193458583462</v>
      </c>
      <c r="G1480" s="9">
        <v>181.79618996010797</v>
      </c>
      <c r="H1480" s="9">
        <v>1.4119738663109775</v>
      </c>
      <c r="I1480" s="9">
        <f t="shared" si="37"/>
        <v>90.27193945033612</v>
      </c>
    </row>
    <row r="1481" spans="1:9" x14ac:dyDescent="0.25">
      <c r="A1481" s="14"/>
      <c r="B1481" s="5">
        <f>DATE(YEAR(siječanj!B1481),MONTH(siječanj!B1481)+9,DAY(siječanj!B1481))</f>
        <v>44120</v>
      </c>
      <c r="C1481" s="8">
        <v>15.3958333333333</v>
      </c>
      <c r="D1481">
        <v>0.90672043999999996</v>
      </c>
      <c r="E1481" s="6">
        <v>98.982954700441411</v>
      </c>
      <c r="F1481" s="9">
        <v>189.23574529506854</v>
      </c>
      <c r="G1481" s="9">
        <v>183.94352765084392</v>
      </c>
      <c r="H1481" s="9">
        <v>1.5709652279148885</v>
      </c>
      <c r="I1481" s="9">
        <f t="shared" si="37"/>
        <v>89.749868238484297</v>
      </c>
    </row>
    <row r="1482" spans="1:9" x14ac:dyDescent="0.25">
      <c r="A1482" s="14"/>
      <c r="B1482" s="5">
        <f>DATE(YEAR(siječanj!B1482),MONTH(siječanj!B1482)+9,DAY(siječanj!B1482))</f>
        <v>44120</v>
      </c>
      <c r="C1482" s="8">
        <v>15.40625</v>
      </c>
      <c r="D1482">
        <v>0.90672043999999996</v>
      </c>
      <c r="E1482" s="6">
        <v>98.811263109458778</v>
      </c>
      <c r="F1482" s="9">
        <v>176.28381583103706</v>
      </c>
      <c r="G1482" s="9">
        <v>189.92768269653573</v>
      </c>
      <c r="H1482" s="9">
        <v>1.4875138552135483</v>
      </c>
      <c r="I1482" s="9">
        <f t="shared" si="37"/>
        <v>89.594191963564228</v>
      </c>
    </row>
    <row r="1483" spans="1:9" x14ac:dyDescent="0.25">
      <c r="A1483" s="14"/>
      <c r="B1483" s="5">
        <f>DATE(YEAR(siječanj!B1483),MONTH(siječanj!B1483)+9,DAY(siječanj!B1483))</f>
        <v>44120</v>
      </c>
      <c r="C1483" s="8">
        <v>15.4166666666667</v>
      </c>
      <c r="D1483">
        <v>0.90672043999999996</v>
      </c>
      <c r="E1483" s="6">
        <v>99.599411199158624</v>
      </c>
      <c r="F1483" s="9">
        <v>176.00716595585001</v>
      </c>
      <c r="G1483" s="9">
        <v>189.72681270301035</v>
      </c>
      <c r="H1483" s="9">
        <v>1.2834800157546886</v>
      </c>
      <c r="I1483" s="9">
        <f t="shared" si="37"/>
        <v>90.308821946242034</v>
      </c>
    </row>
    <row r="1484" spans="1:9" x14ac:dyDescent="0.25">
      <c r="A1484" s="14"/>
      <c r="B1484" s="5">
        <f>DATE(YEAR(siječanj!B1484),MONTH(siječanj!B1484)+9,DAY(siječanj!B1484))</f>
        <v>44120</v>
      </c>
      <c r="C1484" s="8">
        <v>15.4270833333333</v>
      </c>
      <c r="D1484">
        <v>0.90672043999999996</v>
      </c>
      <c r="E1484" s="6">
        <v>99.641924002362217</v>
      </c>
      <c r="F1484" s="9">
        <v>194.04560821309408</v>
      </c>
      <c r="G1484" s="9">
        <v>185.51786789036848</v>
      </c>
      <c r="H1484" s="9">
        <v>1.3156426609570544</v>
      </c>
      <c r="I1484" s="9">
        <f t="shared" si="37"/>
        <v>90.347369173868429</v>
      </c>
    </row>
    <row r="1485" spans="1:9" x14ac:dyDescent="0.25">
      <c r="A1485" s="14"/>
      <c r="B1485" s="5">
        <f>DATE(YEAR(siječanj!B1485),MONTH(siječanj!B1485)+9,DAY(siječanj!B1485))</f>
        <v>44120</v>
      </c>
      <c r="C1485" s="8">
        <v>15.4375</v>
      </c>
      <c r="D1485">
        <v>0.90672043999999996</v>
      </c>
      <c r="E1485" s="6">
        <v>99.696475513139077</v>
      </c>
      <c r="F1485" s="9">
        <v>187.22483728182749</v>
      </c>
      <c r="G1485" s="9">
        <v>182.6403766788913</v>
      </c>
      <c r="H1485" s="9">
        <v>1.3564923549691226</v>
      </c>
      <c r="I1485" s="9">
        <f t="shared" si="37"/>
        <v>90.39683214372269</v>
      </c>
    </row>
    <row r="1486" spans="1:9" x14ac:dyDescent="0.25">
      <c r="A1486" s="14"/>
      <c r="B1486" s="5">
        <f>DATE(YEAR(siječanj!B1486),MONTH(siječanj!B1486)+9,DAY(siječanj!B1486))</f>
        <v>44120</v>
      </c>
      <c r="C1486" s="8">
        <v>15.4479166666667</v>
      </c>
      <c r="D1486">
        <v>0.90672043999999996</v>
      </c>
      <c r="E1486" s="6">
        <v>101.44272956664385</v>
      </c>
      <c r="F1486" s="9">
        <v>174.89244143711923</v>
      </c>
      <c r="G1486" s="9">
        <v>181.91695636442242</v>
      </c>
      <c r="H1486" s="9">
        <v>1.4539606033699604</v>
      </c>
      <c r="I1486" s="9">
        <f t="shared" si="37"/>
        <v>91.980196387468311</v>
      </c>
    </row>
    <row r="1487" spans="1:9" x14ac:dyDescent="0.25">
      <c r="A1487" s="14"/>
      <c r="B1487" s="5">
        <f>DATE(YEAR(siječanj!B1487),MONTH(siječanj!B1487)+9,DAY(siječanj!B1487))</f>
        <v>44120</v>
      </c>
      <c r="C1487" s="8">
        <v>15.4583333333333</v>
      </c>
      <c r="D1487">
        <v>0.90672043999999996</v>
      </c>
      <c r="E1487" s="6">
        <v>102.05889214772318</v>
      </c>
      <c r="F1487" s="9">
        <v>173.00851927003671</v>
      </c>
      <c r="G1487" s="9">
        <v>182.73361121841265</v>
      </c>
      <c r="H1487" s="9">
        <v>1.3910289144520529</v>
      </c>
      <c r="I1487" s="9">
        <f t="shared" si="37"/>
        <v>92.538883594096106</v>
      </c>
    </row>
    <row r="1488" spans="1:9" x14ac:dyDescent="0.25">
      <c r="A1488" s="14"/>
      <c r="B1488" s="5">
        <f>DATE(YEAR(siječanj!B1488),MONTH(siječanj!B1488)+9,DAY(siječanj!B1488))</f>
        <v>44120</v>
      </c>
      <c r="C1488" s="8">
        <v>15.46875</v>
      </c>
      <c r="D1488">
        <v>0.90672043999999996</v>
      </c>
      <c r="E1488" s="6">
        <v>103.03356275353875</v>
      </c>
      <c r="F1488" s="9">
        <v>168.0833369935896</v>
      </c>
      <c r="G1488" s="9">
        <v>176.54338651456521</v>
      </c>
      <c r="H1488" s="9">
        <v>1.34245850847788</v>
      </c>
      <c r="I1488" s="9">
        <f t="shared" si="37"/>
        <v>93.42263735465626</v>
      </c>
    </row>
    <row r="1489" spans="1:9" x14ac:dyDescent="0.25">
      <c r="A1489" s="14"/>
      <c r="B1489" s="5">
        <f>DATE(YEAR(siječanj!B1489),MONTH(siječanj!B1489)+9,DAY(siječanj!B1489))</f>
        <v>44120</v>
      </c>
      <c r="C1489" s="8">
        <v>15.4791666666667</v>
      </c>
      <c r="D1489">
        <v>0.90672043999999996</v>
      </c>
      <c r="E1489" s="6">
        <v>103.56938056518712</v>
      </c>
      <c r="F1489" s="9">
        <v>164.82412677040318</v>
      </c>
      <c r="G1489" s="9">
        <v>173.69125465055492</v>
      </c>
      <c r="H1489" s="9">
        <v>1.2660739731155288</v>
      </c>
      <c r="I1489" s="9">
        <f t="shared" si="37"/>
        <v>93.90847431659391</v>
      </c>
    </row>
    <row r="1490" spans="1:9" x14ac:dyDescent="0.25">
      <c r="A1490" s="14"/>
      <c r="B1490" s="5">
        <f>DATE(YEAR(siječanj!B1490),MONTH(siječanj!B1490)+9,DAY(siječanj!B1490))</f>
        <v>44120</v>
      </c>
      <c r="C1490" s="8">
        <v>15.4895833333333</v>
      </c>
      <c r="D1490">
        <v>0.90672043999999996</v>
      </c>
      <c r="E1490" s="6">
        <v>103.41137600366585</v>
      </c>
      <c r="F1490" s="9">
        <v>161.18137577206571</v>
      </c>
      <c r="G1490" s="9">
        <v>168.53166577654335</v>
      </c>
      <c r="H1490" s="9">
        <v>1.2753400254082956</v>
      </c>
      <c r="I1490" s="9">
        <f t="shared" si="37"/>
        <v>93.765208351049338</v>
      </c>
    </row>
    <row r="1491" spans="1:9" x14ac:dyDescent="0.25">
      <c r="A1491" s="14"/>
      <c r="B1491" s="5">
        <f>DATE(YEAR(siječanj!B1491),MONTH(siječanj!B1491)+9,DAY(siječanj!B1491))</f>
        <v>44120</v>
      </c>
      <c r="C1491" s="8">
        <v>15.5</v>
      </c>
      <c r="D1491">
        <v>0.90672043999999996</v>
      </c>
      <c r="E1491" s="6">
        <v>101.846066981912</v>
      </c>
      <c r="F1491" s="9">
        <v>158.79285605084991</v>
      </c>
      <c r="G1491" s="9">
        <v>168.35872301401568</v>
      </c>
      <c r="H1491" s="9">
        <v>1.3851140943879887</v>
      </c>
      <c r="I1491" s="9">
        <f t="shared" si="37"/>
        <v>92.345910666108722</v>
      </c>
    </row>
    <row r="1492" spans="1:9" x14ac:dyDescent="0.25">
      <c r="A1492" s="14"/>
      <c r="B1492" s="5">
        <f>DATE(YEAR(siječanj!B1492),MONTH(siječanj!B1492)+9,DAY(siječanj!B1492))</f>
        <v>44120</v>
      </c>
      <c r="C1492" s="8">
        <v>15.5104166666667</v>
      </c>
      <c r="D1492">
        <v>0.90672043999999996</v>
      </c>
      <c r="E1492" s="6">
        <v>100.95532972101152</v>
      </c>
      <c r="F1492" s="9">
        <v>157.34510161814558</v>
      </c>
      <c r="G1492" s="9">
        <v>171.73808170225826</v>
      </c>
      <c r="H1492" s="9">
        <v>1.5120735857141567</v>
      </c>
      <c r="I1492" s="9">
        <f t="shared" si="37"/>
        <v>91.538260984980639</v>
      </c>
    </row>
    <row r="1493" spans="1:9" x14ac:dyDescent="0.25">
      <c r="A1493" s="14"/>
      <c r="B1493" s="5">
        <f>DATE(YEAR(siječanj!B1493),MONTH(siječanj!B1493)+9,DAY(siječanj!B1493))</f>
        <v>44120</v>
      </c>
      <c r="C1493" s="8">
        <v>15.5208333333333</v>
      </c>
      <c r="D1493">
        <v>0.90672043999999996</v>
      </c>
      <c r="E1493" s="6">
        <v>100.97668343318263</v>
      </c>
      <c r="F1493" s="9">
        <v>154.31912931902906</v>
      </c>
      <c r="G1493" s="9">
        <v>172.51716478601736</v>
      </c>
      <c r="H1493" s="9">
        <v>1.5972330186905372</v>
      </c>
      <c r="I1493" s="9">
        <f t="shared" si="37"/>
        <v>91.557622832276053</v>
      </c>
    </row>
    <row r="1494" spans="1:9" x14ac:dyDescent="0.25">
      <c r="A1494" s="14"/>
      <c r="B1494" s="5">
        <f>DATE(YEAR(siječanj!B1494),MONTH(siječanj!B1494)+9,DAY(siječanj!B1494))</f>
        <v>44120</v>
      </c>
      <c r="C1494" s="8">
        <v>15.53125</v>
      </c>
      <c r="D1494">
        <v>0.90672043999999996</v>
      </c>
      <c r="E1494" s="6">
        <v>100.13274759128987</v>
      </c>
      <c r="F1494" s="9">
        <v>152.59727630671051</v>
      </c>
      <c r="G1494" s="9">
        <v>172.0056128340382</v>
      </c>
      <c r="H1494" s="9">
        <v>1.7239429395498671</v>
      </c>
      <c r="I1494" s="9">
        <f t="shared" si="37"/>
        <v>90.792408954383291</v>
      </c>
    </row>
    <row r="1495" spans="1:9" x14ac:dyDescent="0.25">
      <c r="A1495" s="14"/>
      <c r="B1495" s="5">
        <f>DATE(YEAR(siječanj!B1495),MONTH(siječanj!B1495)+9,DAY(siječanj!B1495))</f>
        <v>44120</v>
      </c>
      <c r="C1495" s="8">
        <v>15.5416666666667</v>
      </c>
      <c r="D1495">
        <v>0.90672043999999996</v>
      </c>
      <c r="E1495" s="6">
        <v>97.999375212710049</v>
      </c>
      <c r="F1495" s="9">
        <v>152.51612594283151</v>
      </c>
      <c r="G1495" s="9">
        <v>169.5678087780575</v>
      </c>
      <c r="H1495" s="9">
        <v>1.8991613729075945</v>
      </c>
      <c r="I1495" s="9">
        <f t="shared" si="37"/>
        <v>88.858036612593551</v>
      </c>
    </row>
    <row r="1496" spans="1:9" x14ac:dyDescent="0.25">
      <c r="A1496" s="14"/>
      <c r="B1496" s="5">
        <f>DATE(YEAR(siječanj!B1496),MONTH(siječanj!B1496)+9,DAY(siječanj!B1496))</f>
        <v>44120</v>
      </c>
      <c r="C1496" s="8">
        <v>15.5520833333333</v>
      </c>
      <c r="D1496">
        <v>0.90672043999999996</v>
      </c>
      <c r="E1496" s="6">
        <v>96.884200060407096</v>
      </c>
      <c r="F1496" s="9">
        <v>151.69212534763582</v>
      </c>
      <c r="G1496" s="9">
        <v>164.4131280360202</v>
      </c>
      <c r="H1496" s="9">
        <v>1.795558682431875</v>
      </c>
      <c r="I1496" s="9">
        <f t="shared" si="37"/>
        <v>87.846884507820349</v>
      </c>
    </row>
    <row r="1497" spans="1:9" x14ac:dyDescent="0.25">
      <c r="A1497" s="14"/>
      <c r="B1497" s="5">
        <f>DATE(YEAR(siječanj!B1497),MONTH(siječanj!B1497)+9,DAY(siječanj!B1497))</f>
        <v>44120</v>
      </c>
      <c r="C1497" s="8">
        <v>15.5625</v>
      </c>
      <c r="D1497">
        <v>0.90672043999999996</v>
      </c>
      <c r="E1497" s="6">
        <v>96.874437228597458</v>
      </c>
      <c r="F1497" s="9">
        <v>151.75198297397156</v>
      </c>
      <c r="G1497" s="9">
        <v>162.38239941405337</v>
      </c>
      <c r="H1497" s="9">
        <v>1.8125045171301852</v>
      </c>
      <c r="I1497" s="9">
        <f t="shared" si="37"/>
        <v>87.83803234866626</v>
      </c>
    </row>
    <row r="1498" spans="1:9" x14ac:dyDescent="0.25">
      <c r="A1498" s="14"/>
      <c r="B1498" s="5">
        <f>DATE(YEAR(siječanj!B1498),MONTH(siječanj!B1498)+9,DAY(siječanj!B1498))</f>
        <v>44120</v>
      </c>
      <c r="C1498" s="8">
        <v>15.5729166666667</v>
      </c>
      <c r="D1498">
        <v>0.90672043999999996</v>
      </c>
      <c r="E1498" s="6">
        <v>97.215206926701541</v>
      </c>
      <c r="F1498" s="9">
        <v>151.63915502155547</v>
      </c>
      <c r="G1498" s="9">
        <v>158.32598209082886</v>
      </c>
      <c r="H1498" s="9">
        <v>1.8911841025055798</v>
      </c>
      <c r="I1498" s="9">
        <f t="shared" si="37"/>
        <v>88.147015199269859</v>
      </c>
    </row>
    <row r="1499" spans="1:9" x14ac:dyDescent="0.25">
      <c r="A1499" s="14"/>
      <c r="B1499" s="5">
        <f>DATE(YEAR(siječanj!B1499),MONTH(siječanj!B1499)+9,DAY(siječanj!B1499))</f>
        <v>44120</v>
      </c>
      <c r="C1499" s="8">
        <v>15.5833333333333</v>
      </c>
      <c r="D1499">
        <v>0.90672043999999996</v>
      </c>
      <c r="E1499" s="6">
        <v>99.74860816119336</v>
      </c>
      <c r="F1499" s="9">
        <v>148.77052858665093</v>
      </c>
      <c r="G1499" s="9">
        <v>151.02846843662931</v>
      </c>
      <c r="H1499" s="9">
        <v>1.7526385518269174</v>
      </c>
      <c r="I1499" s="9">
        <f t="shared" si="37"/>
        <v>90.444101881304832</v>
      </c>
    </row>
    <row r="1500" spans="1:9" x14ac:dyDescent="0.25">
      <c r="A1500" s="14"/>
      <c r="B1500" s="5">
        <f>DATE(YEAR(siječanj!B1500),MONTH(siječanj!B1500)+9,DAY(siječanj!B1500))</f>
        <v>44120</v>
      </c>
      <c r="C1500" s="8">
        <v>15.59375</v>
      </c>
      <c r="D1500">
        <v>0.90672043999999996</v>
      </c>
      <c r="E1500" s="6">
        <v>101.31712843173405</v>
      </c>
      <c r="F1500" s="9">
        <v>146.60069362461755</v>
      </c>
      <c r="G1500" s="9">
        <v>141.97646333594008</v>
      </c>
      <c r="H1500" s="9">
        <v>1.9144111267132726</v>
      </c>
      <c r="I1500" s="9">
        <f t="shared" si="37"/>
        <v>91.866311271158395</v>
      </c>
    </row>
    <row r="1501" spans="1:9" x14ac:dyDescent="0.25">
      <c r="A1501" s="14"/>
      <c r="B1501" s="5">
        <f>DATE(YEAR(siječanj!B1501),MONTH(siječanj!B1501)+9,DAY(siječanj!B1501))</f>
        <v>44120</v>
      </c>
      <c r="C1501" s="8">
        <v>15.6041666666667</v>
      </c>
      <c r="D1501">
        <v>0.90672043999999996</v>
      </c>
      <c r="E1501" s="6">
        <v>101.25679786469885</v>
      </c>
      <c r="F1501" s="9">
        <v>146.7559433539692</v>
      </c>
      <c r="G1501" s="9">
        <v>143.54599528344102</v>
      </c>
      <c r="H1501" s="9">
        <v>2.0783349990237725</v>
      </c>
      <c r="I1501" s="9">
        <f t="shared" si="37"/>
        <v>91.811608312870803</v>
      </c>
    </row>
    <row r="1502" spans="1:9" x14ac:dyDescent="0.25">
      <c r="A1502" s="14"/>
      <c r="B1502" s="5">
        <f>DATE(YEAR(siječanj!B1502),MONTH(siječanj!B1502)+9,DAY(siječanj!B1502))</f>
        <v>44120</v>
      </c>
      <c r="C1502" s="8">
        <v>15.6145833333333</v>
      </c>
      <c r="D1502">
        <v>0.90672043999999996</v>
      </c>
      <c r="E1502" s="6">
        <v>103.27765737993955</v>
      </c>
      <c r="F1502" s="9">
        <v>146.04170037269893</v>
      </c>
      <c r="G1502" s="9">
        <v>144.61963018322575</v>
      </c>
      <c r="H1502" s="9">
        <v>2.3887457542677244</v>
      </c>
      <c r="I1502" s="9">
        <f t="shared" si="37"/>
        <v>93.64396294170804</v>
      </c>
    </row>
    <row r="1503" spans="1:9" x14ac:dyDescent="0.25">
      <c r="A1503" s="14"/>
      <c r="B1503" s="5">
        <f>DATE(YEAR(siječanj!B1503),MONTH(siječanj!B1503)+9,DAY(siječanj!B1503))</f>
        <v>44120</v>
      </c>
      <c r="C1503" s="8">
        <v>15.625</v>
      </c>
      <c r="D1503">
        <v>0.90672043999999996</v>
      </c>
      <c r="E1503" s="6">
        <v>103.93385928842531</v>
      </c>
      <c r="F1503" s="9">
        <v>144.42889428477218</v>
      </c>
      <c r="G1503" s="9">
        <v>139.99438073153127</v>
      </c>
      <c r="H1503" s="9">
        <v>2.3164102501593558</v>
      </c>
      <c r="I1503" s="9">
        <f t="shared" si="37"/>
        <v>94.23895462489908</v>
      </c>
    </row>
    <row r="1504" spans="1:9" x14ac:dyDescent="0.25">
      <c r="A1504" s="14"/>
      <c r="B1504" s="5">
        <f>DATE(YEAR(siječanj!B1504),MONTH(siječanj!B1504)+9,DAY(siječanj!B1504))</f>
        <v>44120</v>
      </c>
      <c r="C1504" s="8">
        <v>15.6354166666667</v>
      </c>
      <c r="D1504">
        <v>0.90672043999999996</v>
      </c>
      <c r="E1504" s="6">
        <v>104.78997186002533</v>
      </c>
      <c r="F1504" s="9">
        <v>143.73867500532037</v>
      </c>
      <c r="G1504" s="9">
        <v>137.2012502847611</v>
      </c>
      <c r="H1504" s="9">
        <v>2.2393049552887763</v>
      </c>
      <c r="I1504" s="9">
        <f t="shared" si="37"/>
        <v>95.015209392509789</v>
      </c>
    </row>
    <row r="1505" spans="1:9" x14ac:dyDescent="0.25">
      <c r="A1505" s="14"/>
      <c r="B1505" s="5">
        <f>DATE(YEAR(siječanj!B1505),MONTH(siječanj!B1505)+9,DAY(siječanj!B1505))</f>
        <v>44120</v>
      </c>
      <c r="C1505" s="8">
        <v>15.6458333333333</v>
      </c>
      <c r="D1505">
        <v>0.90672043999999996</v>
      </c>
      <c r="E1505" s="6">
        <v>106.54965278616334</v>
      </c>
      <c r="F1505" s="9">
        <v>139.6225927996903</v>
      </c>
      <c r="G1505" s="9">
        <v>141.41479971592727</v>
      </c>
      <c r="H1505" s="9">
        <v>2.0105366860025211</v>
      </c>
      <c r="I1505" s="9">
        <f t="shared" si="37"/>
        <v>96.610748056117245</v>
      </c>
    </row>
    <row r="1506" spans="1:9" x14ac:dyDescent="0.25">
      <c r="A1506" s="14"/>
      <c r="B1506" s="5">
        <f>DATE(YEAR(siječanj!B1506),MONTH(siječanj!B1506)+9,DAY(siječanj!B1506))</f>
        <v>44120</v>
      </c>
      <c r="C1506" s="8">
        <v>15.65625</v>
      </c>
      <c r="D1506">
        <v>0.90672043999999996</v>
      </c>
      <c r="E1506" s="6">
        <v>106.3597591538969</v>
      </c>
      <c r="F1506" s="9">
        <v>138.23259586582353</v>
      </c>
      <c r="G1506" s="9">
        <v>139.58908244863906</v>
      </c>
      <c r="H1506" s="9">
        <v>2.1525113348955398</v>
      </c>
      <c r="I1506" s="9">
        <f t="shared" si="37"/>
        <v>96.438567618315417</v>
      </c>
    </row>
    <row r="1507" spans="1:9" x14ac:dyDescent="0.25">
      <c r="A1507" s="14"/>
      <c r="B1507" s="5">
        <f>DATE(YEAR(siječanj!B1507),MONTH(siječanj!B1507)+9,DAY(siječanj!B1507))</f>
        <v>44120</v>
      </c>
      <c r="C1507" s="8">
        <v>15.6666666666667</v>
      </c>
      <c r="D1507">
        <v>0.90672043999999996</v>
      </c>
      <c r="E1507" s="6">
        <v>106.46550694673977</v>
      </c>
      <c r="F1507" s="9">
        <v>138.61785347524122</v>
      </c>
      <c r="G1507" s="9">
        <v>133.2767654659325</v>
      </c>
      <c r="H1507" s="9">
        <v>2.1507942900836934</v>
      </c>
      <c r="I1507" s="9">
        <f t="shared" si="37"/>
        <v>96.534451303570933</v>
      </c>
    </row>
    <row r="1508" spans="1:9" x14ac:dyDescent="0.25">
      <c r="A1508" s="14"/>
      <c r="B1508" s="5">
        <f>DATE(YEAR(siječanj!B1508),MONTH(siječanj!B1508)+9,DAY(siječanj!B1508))</f>
        <v>44120</v>
      </c>
      <c r="C1508" s="8">
        <v>15.6770833333333</v>
      </c>
      <c r="D1508">
        <v>0.90672043999999996</v>
      </c>
      <c r="E1508" s="6">
        <v>107.14459769127558</v>
      </c>
      <c r="F1508" s="9">
        <v>135.9892724119054</v>
      </c>
      <c r="G1508" s="9">
        <v>135.31098449257428</v>
      </c>
      <c r="H1508" s="9">
        <v>2.0800989630833846</v>
      </c>
      <c r="I1508" s="9">
        <f t="shared" si="37"/>
        <v>97.150196762256371</v>
      </c>
    </row>
    <row r="1509" spans="1:9" x14ac:dyDescent="0.25">
      <c r="A1509" s="14"/>
      <c r="B1509" s="5">
        <f>DATE(YEAR(siječanj!B1509),MONTH(siječanj!B1509)+9,DAY(siječanj!B1509))</f>
        <v>44120</v>
      </c>
      <c r="C1509" s="8">
        <v>15.6875</v>
      </c>
      <c r="D1509">
        <v>0.90672043999999996</v>
      </c>
      <c r="E1509" s="6">
        <v>109.70608692651997</v>
      </c>
      <c r="F1509" s="9">
        <v>132.98016102234172</v>
      </c>
      <c r="G1509" s="9">
        <v>135.16936351936664</v>
      </c>
      <c r="H1509" s="9">
        <v>1.9709817635724096</v>
      </c>
      <c r="I1509" s="9">
        <f t="shared" si="37"/>
        <v>99.472751408692432</v>
      </c>
    </row>
    <row r="1510" spans="1:9" x14ac:dyDescent="0.25">
      <c r="A1510" s="14"/>
      <c r="B1510" s="5">
        <f>DATE(YEAR(siječanj!B1510),MONTH(siječanj!B1510)+9,DAY(siječanj!B1510))</f>
        <v>44120</v>
      </c>
      <c r="C1510" s="8">
        <v>15.6979166666667</v>
      </c>
      <c r="D1510">
        <v>0.90672043999999996</v>
      </c>
      <c r="E1510" s="6">
        <v>110.78043036535219</v>
      </c>
      <c r="F1510" s="9">
        <v>132.7945033632827</v>
      </c>
      <c r="G1510" s="9">
        <v>133.29252819734216</v>
      </c>
      <c r="H1510" s="9">
        <v>2.4816249009243427</v>
      </c>
      <c r="I1510" s="9">
        <f t="shared" si="37"/>
        <v>100.44688056426149</v>
      </c>
    </row>
    <row r="1511" spans="1:9" x14ac:dyDescent="0.25">
      <c r="A1511" s="14"/>
      <c r="B1511" s="5">
        <f>DATE(YEAR(siječanj!B1511),MONTH(siječanj!B1511)+9,DAY(siječanj!B1511))</f>
        <v>44120</v>
      </c>
      <c r="C1511" s="8">
        <v>15.7083333333333</v>
      </c>
      <c r="D1511">
        <v>0.90672043999999996</v>
      </c>
      <c r="E1511" s="6">
        <v>112.35709592772919</v>
      </c>
      <c r="F1511" s="9">
        <v>131.77465589728783</v>
      </c>
      <c r="G1511" s="9">
        <v>131.62758919299364</v>
      </c>
      <c r="H1511" s="9">
        <v>7.5445261936177666</v>
      </c>
      <c r="I1511" s="9">
        <f t="shared" si="37"/>
        <v>101.87647545671281</v>
      </c>
    </row>
    <row r="1512" spans="1:9" x14ac:dyDescent="0.25">
      <c r="A1512" s="14"/>
      <c r="B1512" s="5">
        <f>DATE(YEAR(siječanj!B1512),MONTH(siječanj!B1512)+9,DAY(siječanj!B1512))</f>
        <v>44120</v>
      </c>
      <c r="C1512" s="8">
        <v>15.71875</v>
      </c>
      <c r="D1512">
        <v>0.90672043999999996</v>
      </c>
      <c r="E1512" s="6">
        <v>115.51355191331565</v>
      </c>
      <c r="F1512" s="9">
        <v>131.73542024534004</v>
      </c>
      <c r="G1512" s="9">
        <v>131.75785636701258</v>
      </c>
      <c r="H1512" s="9">
        <v>20.76252183735728</v>
      </c>
      <c r="I1512" s="9">
        <f t="shared" si="37"/>
        <v>104.73849861680441</v>
      </c>
    </row>
    <row r="1513" spans="1:9" x14ac:dyDescent="0.25">
      <c r="A1513" s="14"/>
      <c r="B1513" s="5">
        <f>DATE(YEAR(siječanj!B1513),MONTH(siječanj!B1513)+9,DAY(siječanj!B1513))</f>
        <v>44120</v>
      </c>
      <c r="C1513" s="8">
        <v>15.7291666666667</v>
      </c>
      <c r="D1513">
        <v>0.90672043999999996</v>
      </c>
      <c r="E1513" s="6">
        <v>119.67356187042954</v>
      </c>
      <c r="F1513" s="9">
        <v>131.60886161142923</v>
      </c>
      <c r="G1513" s="9">
        <v>134.4311469242104</v>
      </c>
      <c r="H1513" s="9">
        <v>33.470333553403847</v>
      </c>
      <c r="I1513" s="9">
        <f t="shared" si="37"/>
        <v>108.51046467552308</v>
      </c>
    </row>
    <row r="1514" spans="1:9" x14ac:dyDescent="0.25">
      <c r="A1514" s="14"/>
      <c r="B1514" s="5">
        <f>DATE(YEAR(siječanj!B1514),MONTH(siječanj!B1514)+9,DAY(siječanj!B1514))</f>
        <v>44120</v>
      </c>
      <c r="C1514" s="8">
        <v>15.7395833333333</v>
      </c>
      <c r="D1514">
        <v>0.90672043999999996</v>
      </c>
      <c r="E1514" s="6">
        <v>124.19065991233988</v>
      </c>
      <c r="F1514" s="9">
        <v>131.9302769419576</v>
      </c>
      <c r="G1514" s="9">
        <v>135.98772363971412</v>
      </c>
      <c r="H1514" s="9">
        <v>49.548545508288107</v>
      </c>
      <c r="I1514" s="9">
        <f t="shared" si="37"/>
        <v>112.60620979960717</v>
      </c>
    </row>
    <row r="1515" spans="1:9" x14ac:dyDescent="0.25">
      <c r="A1515" s="14"/>
      <c r="B1515" s="5">
        <f>DATE(YEAR(siječanj!B1515),MONTH(siječanj!B1515)+9,DAY(siječanj!B1515))</f>
        <v>44120</v>
      </c>
      <c r="C1515" s="8">
        <v>15.75</v>
      </c>
      <c r="D1515">
        <v>0.90672043999999996</v>
      </c>
      <c r="E1515" s="6">
        <v>129.00006698884357</v>
      </c>
      <c r="F1515" s="9">
        <v>132.66475860438416</v>
      </c>
      <c r="G1515" s="9">
        <v>138.73885740964002</v>
      </c>
      <c r="H1515" s="9">
        <v>67.282515754618316</v>
      </c>
      <c r="I1515" s="9">
        <f t="shared" si="37"/>
        <v>116.96699750015371</v>
      </c>
    </row>
    <row r="1516" spans="1:9" x14ac:dyDescent="0.25">
      <c r="A1516" s="14"/>
      <c r="B1516" s="5">
        <f>DATE(YEAR(siječanj!B1516),MONTH(siječanj!B1516)+9,DAY(siječanj!B1516))</f>
        <v>44120</v>
      </c>
      <c r="C1516" s="8">
        <v>15.7604166666667</v>
      </c>
      <c r="D1516">
        <v>0.90672043999999996</v>
      </c>
      <c r="E1516" s="6">
        <v>133.34724786821349</v>
      </c>
      <c r="F1516" s="9">
        <v>130.88833022557793</v>
      </c>
      <c r="G1516" s="9">
        <v>138.28627492611676</v>
      </c>
      <c r="H1516" s="9">
        <v>82.68659794729804</v>
      </c>
      <c r="I1516" s="9">
        <f t="shared" si="37"/>
        <v>120.90867525985558</v>
      </c>
    </row>
    <row r="1517" spans="1:9" x14ac:dyDescent="0.25">
      <c r="A1517" s="14"/>
      <c r="B1517" s="5">
        <f>DATE(YEAR(siječanj!B1517),MONTH(siječanj!B1517)+9,DAY(siječanj!B1517))</f>
        <v>44120</v>
      </c>
      <c r="C1517" s="8">
        <v>15.7708333333333</v>
      </c>
      <c r="D1517">
        <v>0.90672043999999996</v>
      </c>
      <c r="E1517" s="6">
        <v>138.27955025002146</v>
      </c>
      <c r="F1517" s="9">
        <v>129.19628624729239</v>
      </c>
      <c r="G1517" s="9">
        <v>138.74704827919189</v>
      </c>
      <c r="H1517" s="9">
        <v>100.29464991028972</v>
      </c>
      <c r="I1517" s="9">
        <f t="shared" si="37"/>
        <v>125.38089464570156</v>
      </c>
    </row>
    <row r="1518" spans="1:9" x14ac:dyDescent="0.25">
      <c r="A1518" s="14"/>
      <c r="B1518" s="5">
        <f>DATE(YEAR(siječanj!B1518),MONTH(siječanj!B1518)+9,DAY(siječanj!B1518))</f>
        <v>44120</v>
      </c>
      <c r="C1518" s="8">
        <v>15.78125</v>
      </c>
      <c r="D1518">
        <v>0.90672043999999996</v>
      </c>
      <c r="E1518" s="6">
        <v>143.96071803344739</v>
      </c>
      <c r="F1518" s="9">
        <v>128.26431274728094</v>
      </c>
      <c r="G1518" s="9">
        <v>138.98479515689186</v>
      </c>
      <c r="H1518" s="9">
        <v>127.22267835767698</v>
      </c>
      <c r="I1518" s="9">
        <f t="shared" si="37"/>
        <v>130.53212559800335</v>
      </c>
    </row>
    <row r="1519" spans="1:9" x14ac:dyDescent="0.25">
      <c r="A1519" s="14"/>
      <c r="B1519" s="5">
        <f>DATE(YEAR(siječanj!B1519),MONTH(siječanj!B1519)+9,DAY(siječanj!B1519))</f>
        <v>44120</v>
      </c>
      <c r="C1519" s="8">
        <v>15.7916666666667</v>
      </c>
      <c r="D1519">
        <v>0.90672043999999996</v>
      </c>
      <c r="E1519" s="6">
        <v>149.57222832966031</v>
      </c>
      <c r="F1519" s="9">
        <v>126.32409039416852</v>
      </c>
      <c r="G1519" s="9">
        <v>138.35886655744031</v>
      </c>
      <c r="H1519" s="9">
        <v>150.88434350931453</v>
      </c>
      <c r="I1519" s="9">
        <f t="shared" si="37"/>
        <v>135.62019668285006</v>
      </c>
    </row>
    <row r="1520" spans="1:9" x14ac:dyDescent="0.25">
      <c r="A1520" s="14"/>
      <c r="B1520" s="5">
        <f>DATE(YEAR(siječanj!B1520),MONTH(siječanj!B1520)+9,DAY(siječanj!B1520))</f>
        <v>44120</v>
      </c>
      <c r="C1520" s="8">
        <v>15.8020833333333</v>
      </c>
      <c r="D1520">
        <v>0.90672043999999996</v>
      </c>
      <c r="E1520" s="6">
        <v>155.96782648171734</v>
      </c>
      <c r="F1520" s="9">
        <v>123.03837304843388</v>
      </c>
      <c r="G1520" s="9">
        <v>138.58724844776867</v>
      </c>
      <c r="H1520" s="9">
        <v>183.34250210661784</v>
      </c>
      <c r="I1520" s="9">
        <f t="shared" si="37"/>
        <v>141.41921625334638</v>
      </c>
    </row>
    <row r="1521" spans="1:9" x14ac:dyDescent="0.25">
      <c r="A1521" s="14"/>
      <c r="B1521" s="5">
        <f>DATE(YEAR(siječanj!B1521),MONTH(siječanj!B1521)+9,DAY(siječanj!B1521))</f>
        <v>44120</v>
      </c>
      <c r="C1521" s="8">
        <v>15.8125</v>
      </c>
      <c r="D1521">
        <v>0.90672043999999996</v>
      </c>
      <c r="E1521" s="6">
        <v>158.26152695990169</v>
      </c>
      <c r="F1521" s="9">
        <v>120.41059450530177</v>
      </c>
      <c r="G1521" s="9">
        <v>136.8285158001751</v>
      </c>
      <c r="H1521" s="9">
        <v>199.06773357258865</v>
      </c>
      <c r="I1521" s="9">
        <f t="shared" si="37"/>
        <v>143.49896136015391</v>
      </c>
    </row>
    <row r="1522" spans="1:9" x14ac:dyDescent="0.25">
      <c r="A1522" s="14"/>
      <c r="B1522" s="5">
        <f>DATE(YEAR(siječanj!B1522),MONTH(siječanj!B1522)+9,DAY(siječanj!B1522))</f>
        <v>44120</v>
      </c>
      <c r="C1522" s="8">
        <v>15.8229166666667</v>
      </c>
      <c r="D1522">
        <v>0.90672043999999996</v>
      </c>
      <c r="E1522" s="6">
        <v>158.25486813665967</v>
      </c>
      <c r="F1522" s="9">
        <v>115.76346751255761</v>
      </c>
      <c r="G1522" s="9">
        <v>132.08479226943328</v>
      </c>
      <c r="H1522" s="9">
        <v>216.98821980816939</v>
      </c>
      <c r="I1522" s="9">
        <f t="shared" si="37"/>
        <v>143.49292366901403</v>
      </c>
    </row>
    <row r="1523" spans="1:9" x14ac:dyDescent="0.25">
      <c r="A1523" s="14"/>
      <c r="B1523" s="5">
        <f>DATE(YEAR(siječanj!B1523),MONTH(siječanj!B1523)+9,DAY(siječanj!B1523))</f>
        <v>44120</v>
      </c>
      <c r="C1523" s="8">
        <v>15.8333333333333</v>
      </c>
      <c r="D1523">
        <v>0.90672043999999996</v>
      </c>
      <c r="E1523" s="6">
        <v>158.16294241651715</v>
      </c>
      <c r="F1523" s="9">
        <v>110.54771303281291</v>
      </c>
      <c r="G1523" s="9">
        <v>123.01293499295548</v>
      </c>
      <c r="H1523" s="9">
        <v>222.91999169662301</v>
      </c>
      <c r="I1523" s="9">
        <f t="shared" si="37"/>
        <v>143.4095727395991</v>
      </c>
    </row>
    <row r="1524" spans="1:9" x14ac:dyDescent="0.25">
      <c r="A1524" s="14"/>
      <c r="B1524" s="5">
        <f>DATE(YEAR(siječanj!B1524),MONTH(siječanj!B1524)+9,DAY(siječanj!B1524))</f>
        <v>44120</v>
      </c>
      <c r="C1524" s="8">
        <v>15.84375</v>
      </c>
      <c r="D1524">
        <v>0.90672043999999996</v>
      </c>
      <c r="E1524" s="6">
        <v>156.9283562730698</v>
      </c>
      <c r="F1524" s="9">
        <v>93.366518065968449</v>
      </c>
      <c r="G1524" s="9">
        <v>105.67454146279154</v>
      </c>
      <c r="H1524" s="9">
        <v>223.46154263887007</v>
      </c>
      <c r="I1524" s="9">
        <f t="shared" si="37"/>
        <v>142.29014824839459</v>
      </c>
    </row>
    <row r="1525" spans="1:9" x14ac:dyDescent="0.25">
      <c r="A1525" s="14"/>
      <c r="B1525" s="5">
        <f>DATE(YEAR(siječanj!B1525),MONTH(siječanj!B1525)+9,DAY(siječanj!B1525))</f>
        <v>44120</v>
      </c>
      <c r="C1525" s="8">
        <v>15.8541666666667</v>
      </c>
      <c r="D1525">
        <v>0.90672043999999996</v>
      </c>
      <c r="E1525" s="6">
        <v>156.52812485229927</v>
      </c>
      <c r="F1525" s="9">
        <v>86.959695839560339</v>
      </c>
      <c r="G1525" s="9">
        <v>99.66403665732237</v>
      </c>
      <c r="H1525" s="9">
        <v>223.5572618974393</v>
      </c>
      <c r="I1525" s="9">
        <f t="shared" si="37"/>
        <v>141.92725023845173</v>
      </c>
    </row>
    <row r="1526" spans="1:9" x14ac:dyDescent="0.25">
      <c r="A1526" s="14"/>
      <c r="B1526" s="5">
        <f>DATE(YEAR(siječanj!B1526),MONTH(siječanj!B1526)+9,DAY(siječanj!B1526))</f>
        <v>44120</v>
      </c>
      <c r="C1526" s="8">
        <v>15.8645833333333</v>
      </c>
      <c r="D1526">
        <v>0.90672043999999996</v>
      </c>
      <c r="E1526" s="6">
        <v>155.71183613470225</v>
      </c>
      <c r="F1526" s="9">
        <v>83.744680124505649</v>
      </c>
      <c r="G1526" s="9">
        <v>95.631025812129835</v>
      </c>
      <c r="H1526" s="9">
        <v>224.50660199796309</v>
      </c>
      <c r="I1526" s="9">
        <f t="shared" si="37"/>
        <v>141.18710457326512</v>
      </c>
    </row>
    <row r="1527" spans="1:9" x14ac:dyDescent="0.25">
      <c r="A1527" s="14"/>
      <c r="B1527" s="5">
        <f>DATE(YEAR(siječanj!B1527),MONTH(siječanj!B1527)+9,DAY(siječanj!B1527))</f>
        <v>44120</v>
      </c>
      <c r="C1527" s="8">
        <v>15.875</v>
      </c>
      <c r="D1527">
        <v>0.90672043999999996</v>
      </c>
      <c r="E1527" s="6">
        <v>152.65980630555319</v>
      </c>
      <c r="F1527" s="9">
        <v>81.099282070633151</v>
      </c>
      <c r="G1527" s="9">
        <v>88.530823855614258</v>
      </c>
      <c r="H1527" s="9">
        <v>225.90832850090567</v>
      </c>
      <c r="I1527" s="9">
        <f t="shared" si="37"/>
        <v>138.41976674368595</v>
      </c>
    </row>
    <row r="1528" spans="1:9" x14ac:dyDescent="0.25">
      <c r="A1528" s="14"/>
      <c r="B1528" s="5">
        <f>DATE(YEAR(siječanj!B1528),MONTH(siječanj!B1528)+9,DAY(siječanj!B1528))</f>
        <v>44120</v>
      </c>
      <c r="C1528" s="8">
        <v>15.8854166666667</v>
      </c>
      <c r="D1528">
        <v>0.90672043999999996</v>
      </c>
      <c r="E1528" s="6">
        <v>157.86589793187295</v>
      </c>
      <c r="F1528" s="9">
        <v>76.980097585409737</v>
      </c>
      <c r="G1528" s="9">
        <v>73.234983991172953</v>
      </c>
      <c r="H1528" s="9">
        <v>231.94763032070119</v>
      </c>
      <c r="I1528" s="9">
        <f t="shared" si="37"/>
        <v>143.14023643378292</v>
      </c>
    </row>
    <row r="1529" spans="1:9" x14ac:dyDescent="0.25">
      <c r="A1529" s="14"/>
      <c r="B1529" s="5">
        <f>DATE(YEAR(siječanj!B1529),MONTH(siječanj!B1529)+9,DAY(siječanj!B1529))</f>
        <v>44120</v>
      </c>
      <c r="C1529" s="8">
        <v>15.8958333333333</v>
      </c>
      <c r="D1529">
        <v>0.90672043999999996</v>
      </c>
      <c r="E1529" s="6">
        <v>160.06583073985308</v>
      </c>
      <c r="F1529" s="9">
        <v>72.987595505869848</v>
      </c>
      <c r="G1529" s="9">
        <v>63.291048707296326</v>
      </c>
      <c r="H1529" s="9">
        <v>235.99724856442131</v>
      </c>
      <c r="I1529" s="9">
        <f t="shared" si="37"/>
        <v>145.13496047740512</v>
      </c>
    </row>
    <row r="1530" spans="1:9" x14ac:dyDescent="0.25">
      <c r="A1530" s="14"/>
      <c r="B1530" s="5">
        <f>DATE(YEAR(siječanj!B1530),MONTH(siječanj!B1530)+9,DAY(siječanj!B1530))</f>
        <v>44120</v>
      </c>
      <c r="C1530" s="8">
        <v>15.90625</v>
      </c>
      <c r="D1530">
        <v>0.90672043999999996</v>
      </c>
      <c r="E1530" s="6">
        <v>156.72397726748775</v>
      </c>
      <c r="F1530" s="9">
        <v>71.445415188504285</v>
      </c>
      <c r="G1530" s="9">
        <v>59.744545960860208</v>
      </c>
      <c r="H1530" s="9">
        <v>237.31659684766998</v>
      </c>
      <c r="I1530" s="9">
        <f t="shared" si="37"/>
        <v>142.1048336265265</v>
      </c>
    </row>
    <row r="1531" spans="1:9" x14ac:dyDescent="0.25">
      <c r="A1531" s="14"/>
      <c r="B1531" s="5">
        <f>DATE(YEAR(siječanj!B1531),MONTH(siječanj!B1531)+9,DAY(siječanj!B1531))</f>
        <v>44120</v>
      </c>
      <c r="C1531" s="8">
        <v>15.9166666666667</v>
      </c>
      <c r="D1531">
        <v>0.90672043999999996</v>
      </c>
      <c r="E1531" s="6">
        <v>151.70879309069213</v>
      </c>
      <c r="F1531" s="9">
        <v>70.871956609730375</v>
      </c>
      <c r="G1531" s="9">
        <v>57.135037157739959</v>
      </c>
      <c r="H1531" s="9">
        <v>235.65430579968407</v>
      </c>
      <c r="I1531" s="9">
        <f t="shared" si="37"/>
        <v>137.55746362306132</v>
      </c>
    </row>
    <row r="1532" spans="1:9" x14ac:dyDescent="0.25">
      <c r="A1532" s="14"/>
      <c r="B1532" s="5">
        <f>DATE(YEAR(siječanj!B1532),MONTH(siječanj!B1532)+9,DAY(siječanj!B1532))</f>
        <v>44120</v>
      </c>
      <c r="C1532" s="8">
        <v>15.9270833333333</v>
      </c>
      <c r="D1532">
        <v>0.90672043999999996</v>
      </c>
      <c r="E1532" s="6">
        <v>144.53220016874371</v>
      </c>
      <c r="F1532" s="9">
        <v>69.70081611847263</v>
      </c>
      <c r="G1532" s="9">
        <v>54.742919863179786</v>
      </c>
      <c r="H1532" s="9">
        <v>237.01999033408777</v>
      </c>
      <c r="I1532" s="9">
        <f t="shared" si="37"/>
        <v>131.05030013117135</v>
      </c>
    </row>
    <row r="1533" spans="1:9" x14ac:dyDescent="0.25">
      <c r="A1533" s="14"/>
      <c r="B1533" s="5">
        <f>DATE(YEAR(siječanj!B1533),MONTH(siječanj!B1533)+9,DAY(siječanj!B1533))</f>
        <v>44120</v>
      </c>
      <c r="C1533" s="8">
        <v>15.9375</v>
      </c>
      <c r="D1533">
        <v>0.90672043999999996</v>
      </c>
      <c r="E1533" s="6">
        <v>134.52019570973007</v>
      </c>
      <c r="F1533" s="9">
        <v>66.555990976455718</v>
      </c>
      <c r="G1533" s="9">
        <v>52.870445550200003</v>
      </c>
      <c r="H1533" s="9">
        <v>236.35469336984559</v>
      </c>
      <c r="I1533" s="9">
        <f t="shared" si="37"/>
        <v>121.97221104281256</v>
      </c>
    </row>
    <row r="1534" spans="1:9" x14ac:dyDescent="0.25">
      <c r="A1534" s="14"/>
      <c r="B1534" s="5">
        <f>DATE(YEAR(siječanj!B1534),MONTH(siječanj!B1534)+9,DAY(siječanj!B1534))</f>
        <v>44120</v>
      </c>
      <c r="C1534" s="8">
        <v>15.9479166666667</v>
      </c>
      <c r="D1534">
        <v>0.90672043999999996</v>
      </c>
      <c r="E1534" s="6">
        <v>122.35718182793372</v>
      </c>
      <c r="F1534" s="9">
        <v>64.577511167663673</v>
      </c>
      <c r="G1534" s="9">
        <v>51.936434824609762</v>
      </c>
      <c r="H1534" s="9">
        <v>234.62386128712913</v>
      </c>
      <c r="I1534" s="9">
        <f t="shared" si="37"/>
        <v>110.94375774418405</v>
      </c>
    </row>
    <row r="1535" spans="1:9" x14ac:dyDescent="0.25">
      <c r="A1535" s="14"/>
      <c r="B1535" s="5">
        <f>DATE(YEAR(siječanj!B1535),MONTH(siječanj!B1535)+9,DAY(siječanj!B1535))</f>
        <v>44120</v>
      </c>
      <c r="C1535" s="8">
        <v>15.9583333333333</v>
      </c>
      <c r="D1535">
        <v>0.90672043999999996</v>
      </c>
      <c r="E1535" s="6">
        <v>110.85760360459599</v>
      </c>
      <c r="F1535" s="9">
        <v>62.494224615854414</v>
      </c>
      <c r="G1535" s="9">
        <v>50.967224526015961</v>
      </c>
      <c r="H1535" s="9">
        <v>234.46516441867607</v>
      </c>
      <c r="I1535" s="9">
        <f t="shared" si="37"/>
        <v>100.51685511770486</v>
      </c>
    </row>
    <row r="1536" spans="1:9" x14ac:dyDescent="0.25">
      <c r="A1536" s="14"/>
      <c r="B1536" s="5">
        <f>DATE(YEAR(siječanj!B1536),MONTH(siječanj!B1536)+9,DAY(siječanj!B1536))</f>
        <v>44120</v>
      </c>
      <c r="C1536" s="8">
        <v>15.96875</v>
      </c>
      <c r="D1536">
        <v>0.90672043999999996</v>
      </c>
      <c r="E1536" s="6">
        <v>100.77031055389496</v>
      </c>
      <c r="F1536" s="9">
        <v>60.700088888275552</v>
      </c>
      <c r="G1536" s="9">
        <v>50.591902189908964</v>
      </c>
      <c r="H1536" s="9">
        <v>234.40356144292363</v>
      </c>
      <c r="I1536" s="9">
        <f t="shared" si="37"/>
        <v>91.370500324364272</v>
      </c>
    </row>
    <row r="1537" spans="1:9" x14ac:dyDescent="0.25">
      <c r="A1537" s="14"/>
      <c r="B1537" s="5">
        <f>DATE(YEAR(siječanj!B1537),MONTH(siječanj!B1537)+9,DAY(siječanj!B1537))</f>
        <v>44120</v>
      </c>
      <c r="C1537" s="8">
        <v>15.9791666666667</v>
      </c>
      <c r="D1537">
        <v>0.90672043999999996</v>
      </c>
      <c r="E1537" s="6">
        <v>91.730437689210191</v>
      </c>
      <c r="F1537" s="9">
        <v>60.265945421276825</v>
      </c>
      <c r="G1537" s="9">
        <v>50.758706792270267</v>
      </c>
      <c r="H1537" s="9">
        <v>234.16390790815575</v>
      </c>
      <c r="I1537" s="9">
        <f t="shared" si="37"/>
        <v>83.17386282295324</v>
      </c>
    </row>
    <row r="1538" spans="1:9" ht="15.75" thickBot="1" x14ac:dyDescent="0.3">
      <c r="A1538" s="14"/>
      <c r="B1538" s="5">
        <f>DATE(YEAR(siječanj!B1538),MONTH(siječanj!B1538)+9,DAY(siječanj!B1538))</f>
        <v>44120</v>
      </c>
      <c r="C1538" s="8">
        <v>15.9895833333333</v>
      </c>
      <c r="D1538">
        <v>0.90672043999999996</v>
      </c>
      <c r="E1538" s="6">
        <v>83.887768814887181</v>
      </c>
      <c r="F1538" s="9">
        <v>58.357899736430142</v>
      </c>
      <c r="G1538" s="9">
        <v>49.645671054358331</v>
      </c>
      <c r="H1538" s="9">
        <v>235.16546913144259</v>
      </c>
      <c r="I1538" s="9">
        <f t="shared" si="37"/>
        <v>76.062754650452774</v>
      </c>
    </row>
    <row r="1539" spans="1:9" x14ac:dyDescent="0.25">
      <c r="A1539" s="15">
        <f t="shared" ref="A1539" si="38">A1443+1</f>
        <v>291</v>
      </c>
      <c r="B1539" s="5">
        <f>DATE(YEAR(siječanj!B1539),MONTH(siječanj!B1539)+9,DAY(siječanj!B1539))</f>
        <v>44121</v>
      </c>
      <c r="C1539" s="8">
        <v>16</v>
      </c>
      <c r="D1539">
        <v>0.90642947399999996</v>
      </c>
      <c r="E1539" s="6">
        <v>85.288224795564105</v>
      </c>
      <c r="F1539" s="9">
        <v>57.361612826265528</v>
      </c>
      <c r="G1539" s="9">
        <v>48.916611779476327</v>
      </c>
      <c r="H1539" s="9">
        <v>234.8909486058937</v>
      </c>
      <c r="I1539" s="9">
        <f t="shared" si="37"/>
        <v>77.307760739836922</v>
      </c>
    </row>
    <row r="1540" spans="1:9" x14ac:dyDescent="0.25">
      <c r="A1540" s="16"/>
      <c r="B1540" s="5">
        <f>DATE(YEAR(siječanj!B1540),MONTH(siječanj!B1540)+9,DAY(siječanj!B1540))</f>
        <v>44121</v>
      </c>
      <c r="C1540" s="8">
        <v>16.0104166666667</v>
      </c>
      <c r="D1540">
        <v>0.90642947399999996</v>
      </c>
      <c r="E1540" s="6">
        <v>79.871878789799624</v>
      </c>
      <c r="F1540" s="9">
        <v>56.11918378656695</v>
      </c>
      <c r="G1540" s="9">
        <v>49.384178242794142</v>
      </c>
      <c r="H1540" s="9">
        <v>235.83980553799367</v>
      </c>
      <c r="I1540" s="9">
        <f t="shared" ref="I1540:I1603" si="39">D1540*E1540</f>
        <v>72.398225078829824</v>
      </c>
    </row>
    <row r="1541" spans="1:9" x14ac:dyDescent="0.25">
      <c r="A1541" s="16"/>
      <c r="B1541" s="5">
        <f>DATE(YEAR(siječanj!B1541),MONTH(siječanj!B1541)+9,DAY(siječanj!B1541))</f>
        <v>44121</v>
      </c>
      <c r="C1541" s="8">
        <v>16.0208333333333</v>
      </c>
      <c r="D1541">
        <v>0.90642947399999996</v>
      </c>
      <c r="E1541" s="6">
        <v>74.37766347633135</v>
      </c>
      <c r="F1541" s="9">
        <v>55.960831777622012</v>
      </c>
      <c r="G1541" s="9">
        <v>48.968420726671141</v>
      </c>
      <c r="H1541" s="9">
        <v>238.445787409416</v>
      </c>
      <c r="I1541" s="9">
        <f t="shared" si="39"/>
        <v>67.418106382200037</v>
      </c>
    </row>
    <row r="1542" spans="1:9" x14ac:dyDescent="0.25">
      <c r="A1542" s="16"/>
      <c r="B1542" s="5">
        <f>DATE(YEAR(siječanj!B1542),MONTH(siječanj!B1542)+9,DAY(siječanj!B1542))</f>
        <v>44121</v>
      </c>
      <c r="C1542" s="8">
        <v>16.03125</v>
      </c>
      <c r="D1542">
        <v>0.90642947399999996</v>
      </c>
      <c r="E1542" s="6">
        <v>68.915139633574668</v>
      </c>
      <c r="F1542" s="9">
        <v>55.813615235582787</v>
      </c>
      <c r="G1542" s="9">
        <v>48.533014708258889</v>
      </c>
      <c r="H1542" s="9">
        <v>236.09122482285014</v>
      </c>
      <c r="I1542" s="9">
        <f t="shared" si="39"/>
        <v>62.466713768697637</v>
      </c>
    </row>
    <row r="1543" spans="1:9" x14ac:dyDescent="0.25">
      <c r="A1543" s="16"/>
      <c r="B1543" s="5">
        <f>DATE(YEAR(siječanj!B1543),MONTH(siječanj!B1543)+9,DAY(siječanj!B1543))</f>
        <v>44121</v>
      </c>
      <c r="C1543" s="8">
        <v>16.0416666666667</v>
      </c>
      <c r="D1543">
        <v>0.90642947399999996</v>
      </c>
      <c r="E1543" s="6">
        <v>65.956004658401113</v>
      </c>
      <c r="F1543" s="9">
        <v>54.424364924990087</v>
      </c>
      <c r="G1543" s="9">
        <v>46.68647881445974</v>
      </c>
      <c r="H1543" s="9">
        <v>235.15038908555437</v>
      </c>
      <c r="I1543" s="9">
        <f t="shared" si="39"/>
        <v>59.784466609656064</v>
      </c>
    </row>
    <row r="1544" spans="1:9" x14ac:dyDescent="0.25">
      <c r="A1544" s="16"/>
      <c r="B1544" s="5">
        <f>DATE(YEAR(siječanj!B1544),MONTH(siječanj!B1544)+9,DAY(siječanj!B1544))</f>
        <v>44121</v>
      </c>
      <c r="C1544" s="8">
        <v>16.0520833333333</v>
      </c>
      <c r="D1544">
        <v>0.90642947399999996</v>
      </c>
      <c r="E1544" s="6">
        <v>64.049346046987367</v>
      </c>
      <c r="F1544" s="9">
        <v>54.679055292116416</v>
      </c>
      <c r="G1544" s="9">
        <v>47.166445399649128</v>
      </c>
      <c r="H1544" s="9">
        <v>234.77885253329055</v>
      </c>
      <c r="I1544" s="9">
        <f t="shared" si="39"/>
        <v>58.056215047414739</v>
      </c>
    </row>
    <row r="1545" spans="1:9" x14ac:dyDescent="0.25">
      <c r="A1545" s="16"/>
      <c r="B1545" s="5">
        <f>DATE(YEAR(siječanj!B1545),MONTH(siječanj!B1545)+9,DAY(siječanj!B1545))</f>
        <v>44121</v>
      </c>
      <c r="C1545" s="8">
        <v>16.0625</v>
      </c>
      <c r="D1545">
        <v>0.90642947399999996</v>
      </c>
      <c r="E1545" s="6">
        <v>61.169051499280606</v>
      </c>
      <c r="F1545" s="9">
        <v>52.935226801185806</v>
      </c>
      <c r="G1545" s="9">
        <v>47.363801026911403</v>
      </c>
      <c r="H1545" s="9">
        <v>235.94209948094129</v>
      </c>
      <c r="I1545" s="9">
        <f t="shared" si="39"/>
        <v>55.445431175571827</v>
      </c>
    </row>
    <row r="1546" spans="1:9" x14ac:dyDescent="0.25">
      <c r="A1546" s="16"/>
      <c r="B1546" s="5">
        <f>DATE(YEAR(siječanj!B1546),MONTH(siječanj!B1546)+9,DAY(siječanj!B1546))</f>
        <v>44121</v>
      </c>
      <c r="C1546" s="8">
        <v>16.0729166666667</v>
      </c>
      <c r="D1546">
        <v>0.90642947399999996</v>
      </c>
      <c r="E1546" s="6">
        <v>60.113369844523895</v>
      </c>
      <c r="F1546" s="9">
        <v>53.60191746590997</v>
      </c>
      <c r="G1546" s="9">
        <v>46.340142012827421</v>
      </c>
      <c r="H1546" s="9">
        <v>236.10103693532434</v>
      </c>
      <c r="I1546" s="9">
        <f t="shared" si="39"/>
        <v>54.488530208539252</v>
      </c>
    </row>
    <row r="1547" spans="1:9" x14ac:dyDescent="0.25">
      <c r="A1547" s="16"/>
      <c r="B1547" s="5">
        <f>DATE(YEAR(siječanj!B1547),MONTH(siječanj!B1547)+9,DAY(siječanj!B1547))</f>
        <v>44121</v>
      </c>
      <c r="C1547" s="8">
        <v>16.0833333333333</v>
      </c>
      <c r="D1547">
        <v>0.90642947399999996</v>
      </c>
      <c r="E1547" s="6">
        <v>58.473768174970481</v>
      </c>
      <c r="F1547" s="9">
        <v>53.69639126222512</v>
      </c>
      <c r="G1547" s="9">
        <v>46.93602677432736</v>
      </c>
      <c r="H1547" s="9">
        <v>236.24924984760648</v>
      </c>
      <c r="I1547" s="9">
        <f t="shared" si="39"/>
        <v>53.002346929636431</v>
      </c>
    </row>
    <row r="1548" spans="1:9" x14ac:dyDescent="0.25">
      <c r="A1548" s="16"/>
      <c r="B1548" s="5">
        <f>DATE(YEAR(siječanj!B1548),MONTH(siječanj!B1548)+9,DAY(siječanj!B1548))</f>
        <v>44121</v>
      </c>
      <c r="C1548" s="8">
        <v>16.09375</v>
      </c>
      <c r="D1548">
        <v>0.90642947399999996</v>
      </c>
      <c r="E1548" s="6">
        <v>57.209517202361909</v>
      </c>
      <c r="F1548" s="9">
        <v>53.444016625039737</v>
      </c>
      <c r="G1548" s="9">
        <v>45.523255530151658</v>
      </c>
      <c r="H1548" s="9">
        <v>236.29815168316063</v>
      </c>
      <c r="I1548" s="9">
        <f t="shared" si="39"/>
        <v>51.856392585530855</v>
      </c>
    </row>
    <row r="1549" spans="1:9" x14ac:dyDescent="0.25">
      <c r="A1549" s="16"/>
      <c r="B1549" s="5">
        <f>DATE(YEAR(siječanj!B1549),MONTH(siječanj!B1549)+9,DAY(siječanj!B1549))</f>
        <v>44121</v>
      </c>
      <c r="C1549" s="8">
        <v>16.1041666666667</v>
      </c>
      <c r="D1549">
        <v>0.90642947399999996</v>
      </c>
      <c r="E1549" s="6">
        <v>55.443320439940869</v>
      </c>
      <c r="F1549" s="9">
        <v>54.055732659493302</v>
      </c>
      <c r="G1549" s="9">
        <v>46.28183548164386</v>
      </c>
      <c r="H1549" s="9">
        <v>235.64371802219895</v>
      </c>
      <c r="I1549" s="9">
        <f t="shared" si="39"/>
        <v>50.255459783189046</v>
      </c>
    </row>
    <row r="1550" spans="1:9" x14ac:dyDescent="0.25">
      <c r="A1550" s="16"/>
      <c r="B1550" s="5">
        <f>DATE(YEAR(siječanj!B1550),MONTH(siječanj!B1550)+9,DAY(siječanj!B1550))</f>
        <v>44121</v>
      </c>
      <c r="C1550" s="8">
        <v>16.1145833333333</v>
      </c>
      <c r="D1550">
        <v>0.90642947399999996</v>
      </c>
      <c r="E1550" s="6">
        <v>55.44747500547092</v>
      </c>
      <c r="F1550" s="9">
        <v>54.192093219274859</v>
      </c>
      <c r="G1550" s="9">
        <v>45.213420214479456</v>
      </c>
      <c r="H1550" s="9">
        <v>235.30478435744098</v>
      </c>
      <c r="I1550" s="9">
        <f t="shared" si="39"/>
        <v>50.259225603837152</v>
      </c>
    </row>
    <row r="1551" spans="1:9" x14ac:dyDescent="0.25">
      <c r="A1551" s="16"/>
      <c r="B1551" s="5">
        <f>DATE(YEAR(siječanj!B1551),MONTH(siječanj!B1551)+9,DAY(siječanj!B1551))</f>
        <v>44121</v>
      </c>
      <c r="C1551" s="8">
        <v>16.125</v>
      </c>
      <c r="D1551">
        <v>0.90642947399999996</v>
      </c>
      <c r="E1551" s="6">
        <v>54.198206881639372</v>
      </c>
      <c r="F1551" s="9">
        <v>53.526137199911261</v>
      </c>
      <c r="G1551" s="9">
        <v>45.366710481119853</v>
      </c>
      <c r="H1551" s="9">
        <v>234.89103046500682</v>
      </c>
      <c r="I1551" s="9">
        <f t="shared" si="39"/>
        <v>49.126852155467553</v>
      </c>
    </row>
    <row r="1552" spans="1:9" x14ac:dyDescent="0.25">
      <c r="A1552" s="16"/>
      <c r="B1552" s="5">
        <f>DATE(YEAR(siječanj!B1552),MONTH(siječanj!B1552)+9,DAY(siječanj!B1552))</f>
        <v>44121</v>
      </c>
      <c r="C1552" s="8">
        <v>16.1354166666667</v>
      </c>
      <c r="D1552">
        <v>0.90642947399999996</v>
      </c>
      <c r="E1552" s="6">
        <v>55.482949672805262</v>
      </c>
      <c r="F1552" s="9">
        <v>53.510178626507845</v>
      </c>
      <c r="G1552" s="9">
        <v>44.795326443511094</v>
      </c>
      <c r="H1552" s="9">
        <v>235.4568196909932</v>
      </c>
      <c r="I1552" s="9">
        <f t="shared" si="39"/>
        <v>50.291380887889346</v>
      </c>
    </row>
    <row r="1553" spans="1:9" x14ac:dyDescent="0.25">
      <c r="A1553" s="16"/>
      <c r="B1553" s="5">
        <f>DATE(YEAR(siječanj!B1553),MONTH(siječanj!B1553)+9,DAY(siječanj!B1553))</f>
        <v>44121</v>
      </c>
      <c r="C1553" s="8">
        <v>16.1458333333333</v>
      </c>
      <c r="D1553">
        <v>0.90642947399999996</v>
      </c>
      <c r="E1553" s="6">
        <v>55.940418574658288</v>
      </c>
      <c r="F1553" s="9">
        <v>53.832771785195824</v>
      </c>
      <c r="G1553" s="9">
        <v>45.836533327322513</v>
      </c>
      <c r="H1553" s="9">
        <v>235.7801781620567</v>
      </c>
      <c r="I1553" s="9">
        <f t="shared" si="39"/>
        <v>50.706044183967343</v>
      </c>
    </row>
    <row r="1554" spans="1:9" x14ac:dyDescent="0.25">
      <c r="A1554" s="16"/>
      <c r="B1554" s="5">
        <f>DATE(YEAR(siječanj!B1554),MONTH(siječanj!B1554)+9,DAY(siječanj!B1554))</f>
        <v>44121</v>
      </c>
      <c r="C1554" s="8">
        <v>16.15625</v>
      </c>
      <c r="D1554">
        <v>0.90642947399999996</v>
      </c>
      <c r="E1554" s="6">
        <v>56.581692247441637</v>
      </c>
      <c r="F1554" s="9">
        <v>53.362598754426166</v>
      </c>
      <c r="G1554" s="9">
        <v>46.193537029283007</v>
      </c>
      <c r="H1554" s="9">
        <v>235.46501558512415</v>
      </c>
      <c r="I1554" s="9">
        <f t="shared" si="39"/>
        <v>51.287313541878397</v>
      </c>
    </row>
    <row r="1555" spans="1:9" x14ac:dyDescent="0.25">
      <c r="A1555" s="16"/>
      <c r="B1555" s="5">
        <f>DATE(YEAR(siječanj!B1555),MONTH(siječanj!B1555)+9,DAY(siječanj!B1555))</f>
        <v>44121</v>
      </c>
      <c r="C1555" s="8">
        <v>16.1666666666667</v>
      </c>
      <c r="D1555">
        <v>0.90642947399999996</v>
      </c>
      <c r="E1555" s="6">
        <v>58.874981638118939</v>
      </c>
      <c r="F1555" s="9">
        <v>53.508561608187009</v>
      </c>
      <c r="G1555" s="9">
        <v>45.269202791710413</v>
      </c>
      <c r="H1555" s="9">
        <v>234.85839463419933</v>
      </c>
      <c r="I1555" s="9">
        <f t="shared" si="39"/>
        <v>53.366018637999808</v>
      </c>
    </row>
    <row r="1556" spans="1:9" x14ac:dyDescent="0.25">
      <c r="A1556" s="16"/>
      <c r="B1556" s="5">
        <f>DATE(YEAR(siječanj!B1556),MONTH(siječanj!B1556)+9,DAY(siječanj!B1556))</f>
        <v>44121</v>
      </c>
      <c r="C1556" s="8">
        <v>16.1770833333333</v>
      </c>
      <c r="D1556">
        <v>0.90642947399999996</v>
      </c>
      <c r="E1556" s="6">
        <v>60.326842423510399</v>
      </c>
      <c r="F1556" s="9">
        <v>53.626164755446865</v>
      </c>
      <c r="G1556" s="9">
        <v>45.765311500121989</v>
      </c>
      <c r="H1556" s="9">
        <v>234.55320788796723</v>
      </c>
      <c r="I1556" s="9">
        <f t="shared" si="39"/>
        <v>54.682028046023412</v>
      </c>
    </row>
    <row r="1557" spans="1:9" x14ac:dyDescent="0.25">
      <c r="A1557" s="16"/>
      <c r="B1557" s="5">
        <f>DATE(YEAR(siječanj!B1557),MONTH(siječanj!B1557)+9,DAY(siječanj!B1557))</f>
        <v>44121</v>
      </c>
      <c r="C1557" s="8">
        <v>16.1875</v>
      </c>
      <c r="D1557">
        <v>0.90642947399999996</v>
      </c>
      <c r="E1557" s="6">
        <v>62.14856678129626</v>
      </c>
      <c r="F1557" s="9">
        <v>52.423226896517164</v>
      </c>
      <c r="G1557" s="9">
        <v>44.724260366633594</v>
      </c>
      <c r="H1557" s="9">
        <v>229.93844131521959</v>
      </c>
      <c r="I1557" s="9">
        <f t="shared" si="39"/>
        <v>56.333292697424241</v>
      </c>
    </row>
    <row r="1558" spans="1:9" x14ac:dyDescent="0.25">
      <c r="A1558" s="16"/>
      <c r="B1558" s="5">
        <f>DATE(YEAR(siječanj!B1558),MONTH(siječanj!B1558)+9,DAY(siječanj!B1558))</f>
        <v>44121</v>
      </c>
      <c r="C1558" s="8">
        <v>16.1979166666667</v>
      </c>
      <c r="D1558">
        <v>0.90642947399999996</v>
      </c>
      <c r="E1558" s="6">
        <v>64.396975147262012</v>
      </c>
      <c r="F1558" s="9">
        <v>54.320484473949278</v>
      </c>
      <c r="G1558" s="9">
        <v>44.08696598719925</v>
      </c>
      <c r="H1558" s="9">
        <v>206.62875238093693</v>
      </c>
      <c r="I1558" s="9">
        <f t="shared" si="39"/>
        <v>58.371316309923778</v>
      </c>
    </row>
    <row r="1559" spans="1:9" x14ac:dyDescent="0.25">
      <c r="A1559" s="16"/>
      <c r="B1559" s="5">
        <f>DATE(YEAR(siječanj!B1559),MONTH(siječanj!B1559)+9,DAY(siječanj!B1559))</f>
        <v>44121</v>
      </c>
      <c r="C1559" s="8">
        <v>16.2083333333333</v>
      </c>
      <c r="D1559">
        <v>0.90642947399999996</v>
      </c>
      <c r="E1559" s="6">
        <v>66.634350679192281</v>
      </c>
      <c r="F1559" s="9">
        <v>55.017922442596323</v>
      </c>
      <c r="G1559" s="9">
        <v>47.254492255334334</v>
      </c>
      <c r="H1559" s="9">
        <v>190.70828693016801</v>
      </c>
      <c r="I1559" s="9">
        <f t="shared" si="39"/>
        <v>60.399339436471799</v>
      </c>
    </row>
    <row r="1560" spans="1:9" x14ac:dyDescent="0.25">
      <c r="A1560" s="16"/>
      <c r="B1560" s="5">
        <f>DATE(YEAR(siječanj!B1560),MONTH(siječanj!B1560)+9,DAY(siječanj!B1560))</f>
        <v>44121</v>
      </c>
      <c r="C1560" s="8">
        <v>16.21875</v>
      </c>
      <c r="D1560">
        <v>0.90642947399999996</v>
      </c>
      <c r="E1560" s="6">
        <v>69.784744613497452</v>
      </c>
      <c r="F1560" s="9">
        <v>58.230143311170565</v>
      </c>
      <c r="G1560" s="9">
        <v>48.194521333150163</v>
      </c>
      <c r="H1560" s="9">
        <v>164.0948859806324</v>
      </c>
      <c r="I1560" s="9">
        <f t="shared" si="39"/>
        <v>63.254949353236825</v>
      </c>
    </row>
    <row r="1561" spans="1:9" x14ac:dyDescent="0.25">
      <c r="A1561" s="16"/>
      <c r="B1561" s="5">
        <f>DATE(YEAR(siječanj!B1561),MONTH(siječanj!B1561)+9,DAY(siječanj!B1561))</f>
        <v>44121</v>
      </c>
      <c r="C1561" s="8">
        <v>16.2291666666667</v>
      </c>
      <c r="D1561">
        <v>0.90642947399999996</v>
      </c>
      <c r="E1561" s="6">
        <v>72.071140841194435</v>
      </c>
      <c r="F1561" s="9">
        <v>62.860525180858936</v>
      </c>
      <c r="G1561" s="9">
        <v>48.990489349364317</v>
      </c>
      <c r="H1561" s="9">
        <v>146.56730452068615</v>
      </c>
      <c r="I1561" s="9">
        <f t="shared" si="39"/>
        <v>65.327406283263784</v>
      </c>
    </row>
    <row r="1562" spans="1:9" x14ac:dyDescent="0.25">
      <c r="A1562" s="16"/>
      <c r="B1562" s="5">
        <f>DATE(YEAR(siječanj!B1562),MONTH(siječanj!B1562)+9,DAY(siječanj!B1562))</f>
        <v>44121</v>
      </c>
      <c r="C1562" s="8">
        <v>16.2395833333333</v>
      </c>
      <c r="D1562">
        <v>0.90642947399999996</v>
      </c>
      <c r="E1562" s="6">
        <v>75.095280269624496</v>
      </c>
      <c r="F1562" s="9">
        <v>61.835654976474885</v>
      </c>
      <c r="G1562" s="9">
        <v>50.510912021936186</v>
      </c>
      <c r="H1562" s="9">
        <v>116.28596342518468</v>
      </c>
      <c r="I1562" s="9">
        <f t="shared" si="39"/>
        <v>68.068575394678305</v>
      </c>
    </row>
    <row r="1563" spans="1:9" x14ac:dyDescent="0.25">
      <c r="A1563" s="16"/>
      <c r="B1563" s="5">
        <f>DATE(YEAR(siječanj!B1563),MONTH(siječanj!B1563)+9,DAY(siječanj!B1563))</f>
        <v>44121</v>
      </c>
      <c r="C1563" s="8">
        <v>16.25</v>
      </c>
      <c r="D1563">
        <v>0.90642947399999996</v>
      </c>
      <c r="E1563" s="6">
        <v>78.96958838120743</v>
      </c>
      <c r="F1563" s="9">
        <v>62.458486514645017</v>
      </c>
      <c r="G1563" s="9">
        <v>54.415233164330154</v>
      </c>
      <c r="H1563" s="9">
        <v>85.10773894644322</v>
      </c>
      <c r="I1563" s="9">
        <f t="shared" si="39"/>
        <v>71.580362458374353</v>
      </c>
    </row>
    <row r="1564" spans="1:9" x14ac:dyDescent="0.25">
      <c r="A1564" s="16"/>
      <c r="B1564" s="5">
        <f>DATE(YEAR(siječanj!B1564),MONTH(siječanj!B1564)+9,DAY(siječanj!B1564))</f>
        <v>44121</v>
      </c>
      <c r="C1564" s="8">
        <v>16.2604166666667</v>
      </c>
      <c r="D1564">
        <v>0.90642947399999996</v>
      </c>
      <c r="E1564" s="6">
        <v>83.197894470529093</v>
      </c>
      <c r="F1564" s="9">
        <v>67.898196035506672</v>
      </c>
      <c r="G1564" s="9">
        <v>60.057572161355409</v>
      </c>
      <c r="H1564" s="9">
        <v>26.980416283222176</v>
      </c>
      <c r="I1564" s="9">
        <f t="shared" si="39"/>
        <v>75.413023722829195</v>
      </c>
    </row>
    <row r="1565" spans="1:9" x14ac:dyDescent="0.25">
      <c r="A1565" s="16"/>
      <c r="B1565" s="5">
        <f>DATE(YEAR(siječanj!B1565),MONTH(siječanj!B1565)+9,DAY(siječanj!B1565))</f>
        <v>44121</v>
      </c>
      <c r="C1565" s="8">
        <v>16.2708333333333</v>
      </c>
      <c r="D1565">
        <v>0.90642947399999996</v>
      </c>
      <c r="E1565" s="6">
        <v>86.444129385943526</v>
      </c>
      <c r="F1565" s="9">
        <v>71.720803390137334</v>
      </c>
      <c r="G1565" s="9">
        <v>68.447522574847383</v>
      </c>
      <c r="H1565" s="9">
        <v>3.1632527582345609</v>
      </c>
      <c r="I1565" s="9">
        <f t="shared" si="39"/>
        <v>78.355506729688727</v>
      </c>
    </row>
    <row r="1566" spans="1:9" x14ac:dyDescent="0.25">
      <c r="A1566" s="16"/>
      <c r="B1566" s="5">
        <f>DATE(YEAR(siječanj!B1566),MONTH(siječanj!B1566)+9,DAY(siječanj!B1566))</f>
        <v>44121</v>
      </c>
      <c r="C1566" s="8">
        <v>16.28125</v>
      </c>
      <c r="D1566">
        <v>0.90642947399999996</v>
      </c>
      <c r="E1566" s="6">
        <v>91.712223732346459</v>
      </c>
      <c r="F1566" s="9">
        <v>74.909108358114509</v>
      </c>
      <c r="G1566" s="9">
        <v>75.257310082892502</v>
      </c>
      <c r="H1566" s="9">
        <v>3.3174443806202407</v>
      </c>
      <c r="I1566" s="9">
        <f t="shared" si="39"/>
        <v>83.130662717081108</v>
      </c>
    </row>
    <row r="1567" spans="1:9" x14ac:dyDescent="0.25">
      <c r="A1567" s="16"/>
      <c r="B1567" s="5">
        <f>DATE(YEAR(siječanj!B1567),MONTH(siječanj!B1567)+9,DAY(siječanj!B1567))</f>
        <v>44121</v>
      </c>
      <c r="C1567" s="8">
        <v>16.2916666666667</v>
      </c>
      <c r="D1567">
        <v>0.90642947399999996</v>
      </c>
      <c r="E1567" s="6">
        <v>95.784287773009154</v>
      </c>
      <c r="F1567" s="9">
        <v>78.809927495181881</v>
      </c>
      <c r="G1567" s="9">
        <v>79.457748531738446</v>
      </c>
      <c r="H1567" s="9">
        <v>3.6611298670667893</v>
      </c>
      <c r="I1567" s="9">
        <f t="shared" si="39"/>
        <v>86.82170158355332</v>
      </c>
    </row>
    <row r="1568" spans="1:9" x14ac:dyDescent="0.25">
      <c r="A1568" s="16"/>
      <c r="B1568" s="5">
        <f>DATE(YEAR(siječanj!B1568),MONTH(siječanj!B1568)+9,DAY(siječanj!B1568))</f>
        <v>44121</v>
      </c>
      <c r="C1568" s="8">
        <v>16.3020833333333</v>
      </c>
      <c r="D1568">
        <v>0.90642947399999996</v>
      </c>
      <c r="E1568" s="6">
        <v>99.86212689807023</v>
      </c>
      <c r="F1568" s="9">
        <v>88.889860737980953</v>
      </c>
      <c r="G1568" s="9">
        <v>99.846687856651911</v>
      </c>
      <c r="H1568" s="9">
        <v>1.922942443551668</v>
      </c>
      <c r="I1568" s="9">
        <f t="shared" si="39"/>
        <v>90.517975156739041</v>
      </c>
    </row>
    <row r="1569" spans="1:9" x14ac:dyDescent="0.25">
      <c r="A1569" s="16"/>
      <c r="B1569" s="5">
        <f>DATE(YEAR(siječanj!B1569),MONTH(siječanj!B1569)+9,DAY(siječanj!B1569))</f>
        <v>44121</v>
      </c>
      <c r="C1569" s="8">
        <v>16.3125</v>
      </c>
      <c r="D1569">
        <v>0.90642947399999996</v>
      </c>
      <c r="E1569" s="6">
        <v>102.63194713956817</v>
      </c>
      <c r="F1569" s="9">
        <v>94.885644892508054</v>
      </c>
      <c r="G1569" s="9">
        <v>104.56491625759405</v>
      </c>
      <c r="H1569" s="9">
        <v>0.96973400079191141</v>
      </c>
      <c r="I1569" s="9">
        <f t="shared" si="39"/>
        <v>93.028621861314576</v>
      </c>
    </row>
    <row r="1570" spans="1:9" x14ac:dyDescent="0.25">
      <c r="A1570" s="16"/>
      <c r="B1570" s="5">
        <f>DATE(YEAR(siječanj!B1570),MONTH(siječanj!B1570)+9,DAY(siječanj!B1570))</f>
        <v>44121</v>
      </c>
      <c r="C1570" s="8">
        <v>16.3229166666667</v>
      </c>
      <c r="D1570">
        <v>0.90642947399999996</v>
      </c>
      <c r="E1570" s="6">
        <v>107.19652876743632</v>
      </c>
      <c r="F1570" s="9">
        <v>99.010371159038428</v>
      </c>
      <c r="G1570" s="9">
        <v>108.01730587294306</v>
      </c>
      <c r="H1570" s="9">
        <v>1.4798460521904131</v>
      </c>
      <c r="I1570" s="9">
        <f t="shared" si="39"/>
        <v>97.166093185293164</v>
      </c>
    </row>
    <row r="1571" spans="1:9" x14ac:dyDescent="0.25">
      <c r="A1571" s="16"/>
      <c r="B1571" s="5">
        <f>DATE(YEAR(siječanj!B1571),MONTH(siječanj!B1571)+9,DAY(siječanj!B1571))</f>
        <v>44121</v>
      </c>
      <c r="C1571" s="8">
        <v>16.3333333333333</v>
      </c>
      <c r="D1571">
        <v>0.90642947399999996</v>
      </c>
      <c r="E1571" s="6">
        <v>111.36854466427866</v>
      </c>
      <c r="F1571" s="9">
        <v>103.58376610899026</v>
      </c>
      <c r="G1571" s="9">
        <v>123.93097532003866</v>
      </c>
      <c r="H1571" s="9">
        <v>1.6364634995137595</v>
      </c>
      <c r="I1571" s="9">
        <f t="shared" si="39"/>
        <v>100.9477313601876</v>
      </c>
    </row>
    <row r="1572" spans="1:9" x14ac:dyDescent="0.25">
      <c r="A1572" s="16"/>
      <c r="B1572" s="5">
        <f>DATE(YEAR(siječanj!B1572),MONTH(siječanj!B1572)+9,DAY(siječanj!B1572))</f>
        <v>44121</v>
      </c>
      <c r="C1572" s="8">
        <v>16.34375</v>
      </c>
      <c r="D1572">
        <v>0.90642947399999996</v>
      </c>
      <c r="E1572" s="6">
        <v>112.13276130468596</v>
      </c>
      <c r="F1572" s="9">
        <v>119.3106108054365</v>
      </c>
      <c r="G1572" s="9">
        <v>139.6508634101055</v>
      </c>
      <c r="H1572" s="9">
        <v>0.88364217255142374</v>
      </c>
      <c r="I1572" s="9">
        <f t="shared" si="39"/>
        <v>101.64043984757404</v>
      </c>
    </row>
    <row r="1573" spans="1:9" x14ac:dyDescent="0.25">
      <c r="A1573" s="16"/>
      <c r="B1573" s="5">
        <f>DATE(YEAR(siječanj!B1573),MONTH(siječanj!B1573)+9,DAY(siječanj!B1573))</f>
        <v>44121</v>
      </c>
      <c r="C1573" s="8">
        <v>16.3541666666667</v>
      </c>
      <c r="D1573">
        <v>0.90642947399999996</v>
      </c>
      <c r="E1573" s="6">
        <v>112.68855955792033</v>
      </c>
      <c r="F1573" s="9">
        <v>124.63517664394109</v>
      </c>
      <c r="G1573" s="9">
        <v>151.0273741907701</v>
      </c>
      <c r="H1573" s="9">
        <v>0.80269449077340393</v>
      </c>
      <c r="I1573" s="9">
        <f t="shared" si="39"/>
        <v>102.14423176590338</v>
      </c>
    </row>
    <row r="1574" spans="1:9" x14ac:dyDescent="0.25">
      <c r="A1574" s="16"/>
      <c r="B1574" s="5">
        <f>DATE(YEAR(siječanj!B1574),MONTH(siječanj!B1574)+9,DAY(siječanj!B1574))</f>
        <v>44121</v>
      </c>
      <c r="C1574" s="8">
        <v>16.3645833333333</v>
      </c>
      <c r="D1574">
        <v>0.90642947399999996</v>
      </c>
      <c r="E1574" s="6">
        <v>115.23409184572971</v>
      </c>
      <c r="F1574" s="9">
        <v>123.60322749268582</v>
      </c>
      <c r="G1574" s="9">
        <v>153.62758190408715</v>
      </c>
      <c r="H1574" s="9">
        <v>0.78245332763096287</v>
      </c>
      <c r="I1574" s="9">
        <f t="shared" si="39"/>
        <v>104.45157725859247</v>
      </c>
    </row>
    <row r="1575" spans="1:9" x14ac:dyDescent="0.25">
      <c r="A1575" s="16"/>
      <c r="B1575" s="5">
        <f>DATE(YEAR(siječanj!B1575),MONTH(siječanj!B1575)+9,DAY(siječanj!B1575))</f>
        <v>44121</v>
      </c>
      <c r="C1575" s="8">
        <v>16.375</v>
      </c>
      <c r="D1575">
        <v>0.90642947399999996</v>
      </c>
      <c r="E1575" s="6">
        <v>118.20700718907398</v>
      </c>
      <c r="F1575" s="9">
        <v>126.7849486008826</v>
      </c>
      <c r="G1575" s="9">
        <v>151.08385564765567</v>
      </c>
      <c r="H1575" s="9">
        <v>0.93174338604794116</v>
      </c>
      <c r="I1575" s="9">
        <f t="shared" si="39"/>
        <v>107.14631534950654</v>
      </c>
    </row>
    <row r="1576" spans="1:9" x14ac:dyDescent="0.25">
      <c r="A1576" s="16"/>
      <c r="B1576" s="5">
        <f>DATE(YEAR(siječanj!B1576),MONTH(siječanj!B1576)+9,DAY(siječanj!B1576))</f>
        <v>44121</v>
      </c>
      <c r="C1576" s="8">
        <v>16.3854166666667</v>
      </c>
      <c r="D1576">
        <v>0.90642947399999996</v>
      </c>
      <c r="E1576" s="6">
        <v>119.44537454321407</v>
      </c>
      <c r="F1576" s="9">
        <v>133.83237359643871</v>
      </c>
      <c r="G1576" s="9">
        <v>155.67703251360115</v>
      </c>
      <c r="H1576" s="9">
        <v>1.0550511623033334</v>
      </c>
      <c r="I1576" s="9">
        <f t="shared" si="39"/>
        <v>108.26880801893851</v>
      </c>
    </row>
    <row r="1577" spans="1:9" x14ac:dyDescent="0.25">
      <c r="A1577" s="16"/>
      <c r="B1577" s="5">
        <f>DATE(YEAR(siječanj!B1577),MONTH(siječanj!B1577)+9,DAY(siječanj!B1577))</f>
        <v>44121</v>
      </c>
      <c r="C1577" s="8">
        <v>16.3958333333333</v>
      </c>
      <c r="D1577">
        <v>0.90642947399999996</v>
      </c>
      <c r="E1577" s="6">
        <v>121.5410599284555</v>
      </c>
      <c r="F1577" s="9">
        <v>134.06452951565689</v>
      </c>
      <c r="G1577" s="9">
        <v>155.48331904773883</v>
      </c>
      <c r="H1577" s="9">
        <v>1.2438502221845253</v>
      </c>
      <c r="I1577" s="9">
        <f t="shared" si="39"/>
        <v>110.16839902035238</v>
      </c>
    </row>
    <row r="1578" spans="1:9" x14ac:dyDescent="0.25">
      <c r="A1578" s="16"/>
      <c r="B1578" s="5">
        <f>DATE(YEAR(siječanj!B1578),MONTH(siječanj!B1578)+9,DAY(siječanj!B1578))</f>
        <v>44121</v>
      </c>
      <c r="C1578" s="8">
        <v>16.40625</v>
      </c>
      <c r="D1578">
        <v>0.90642947399999996</v>
      </c>
      <c r="E1578" s="6">
        <v>125.58479467787237</v>
      </c>
      <c r="F1578" s="9">
        <v>133.05921924399823</v>
      </c>
      <c r="G1578" s="9">
        <v>152.8600562930161</v>
      </c>
      <c r="H1578" s="9">
        <v>1.4650814633722682</v>
      </c>
      <c r="I1578" s="9">
        <f t="shared" si="39"/>
        <v>113.83375938226185</v>
      </c>
    </row>
    <row r="1579" spans="1:9" x14ac:dyDescent="0.25">
      <c r="A1579" s="16"/>
      <c r="B1579" s="5">
        <f>DATE(YEAR(siječanj!B1579),MONTH(siječanj!B1579)+9,DAY(siječanj!B1579))</f>
        <v>44121</v>
      </c>
      <c r="C1579" s="8">
        <v>16.4166666666667</v>
      </c>
      <c r="D1579">
        <v>0.90642947399999996</v>
      </c>
      <c r="E1579" s="6">
        <v>127.70999495456108</v>
      </c>
      <c r="F1579" s="9">
        <v>136.2070428570249</v>
      </c>
      <c r="G1579" s="9">
        <v>150.25049557312153</v>
      </c>
      <c r="H1579" s="9">
        <v>1.5882155385827412</v>
      </c>
      <c r="I1579" s="9">
        <f t="shared" si="39"/>
        <v>115.76010355120545</v>
      </c>
    </row>
    <row r="1580" spans="1:9" x14ac:dyDescent="0.25">
      <c r="A1580" s="16"/>
      <c r="B1580" s="5">
        <f>DATE(YEAR(siječanj!B1580),MONTH(siječanj!B1580)+9,DAY(siječanj!B1580))</f>
        <v>44121</v>
      </c>
      <c r="C1580" s="8">
        <v>16.4270833333333</v>
      </c>
      <c r="D1580">
        <v>0.90642947399999996</v>
      </c>
      <c r="E1580" s="6">
        <v>129.71964588096256</v>
      </c>
      <c r="F1580" s="9">
        <v>136.22062581091993</v>
      </c>
      <c r="G1580" s="9">
        <v>148.13527040411483</v>
      </c>
      <c r="H1580" s="9">
        <v>2.0279417303598137</v>
      </c>
      <c r="I1580" s="9">
        <f t="shared" si="39"/>
        <v>117.58171038334716</v>
      </c>
    </row>
    <row r="1581" spans="1:9" x14ac:dyDescent="0.25">
      <c r="A1581" s="16"/>
      <c r="B1581" s="5">
        <f>DATE(YEAR(siječanj!B1581),MONTH(siječanj!B1581)+9,DAY(siječanj!B1581))</f>
        <v>44121</v>
      </c>
      <c r="C1581" s="8">
        <v>16.4375</v>
      </c>
      <c r="D1581">
        <v>0.90642947399999996</v>
      </c>
      <c r="E1581" s="6">
        <v>129.97731731771054</v>
      </c>
      <c r="F1581" s="9">
        <v>130.35902622855744</v>
      </c>
      <c r="G1581" s="9">
        <v>151.0699699073183</v>
      </c>
      <c r="H1581" s="9">
        <v>1.965824639445666</v>
      </c>
      <c r="I1581" s="9">
        <f t="shared" si="39"/>
        <v>117.81527136822345</v>
      </c>
    </row>
    <row r="1582" spans="1:9" x14ac:dyDescent="0.25">
      <c r="A1582" s="16"/>
      <c r="B1582" s="5">
        <f>DATE(YEAR(siječanj!B1582),MONTH(siječanj!B1582)+9,DAY(siječanj!B1582))</f>
        <v>44121</v>
      </c>
      <c r="C1582" s="8">
        <v>16.4479166666667</v>
      </c>
      <c r="D1582">
        <v>0.90642947399999996</v>
      </c>
      <c r="E1582" s="6">
        <v>130.18803739773688</v>
      </c>
      <c r="F1582" s="9">
        <v>134.30057027148291</v>
      </c>
      <c r="G1582" s="9">
        <v>150.24450517608213</v>
      </c>
      <c r="H1582" s="9">
        <v>2.1615238235939991</v>
      </c>
      <c r="I1582" s="9">
        <f t="shared" si="39"/>
        <v>118.00627425952297</v>
      </c>
    </row>
    <row r="1583" spans="1:9" x14ac:dyDescent="0.25">
      <c r="A1583" s="16"/>
      <c r="B1583" s="5">
        <f>DATE(YEAR(siječanj!B1583),MONTH(siječanj!B1583)+9,DAY(siječanj!B1583))</f>
        <v>44121</v>
      </c>
      <c r="C1583" s="8">
        <v>16.4583333333333</v>
      </c>
      <c r="D1583">
        <v>0.90642947399999996</v>
      </c>
      <c r="E1583" s="6">
        <v>130.89617336127836</v>
      </c>
      <c r="F1583" s="9">
        <v>132.13302309092569</v>
      </c>
      <c r="G1583" s="9">
        <v>141.8306371040108</v>
      </c>
      <c r="H1583" s="9">
        <v>1.8743610564769539</v>
      </c>
      <c r="I1583" s="9">
        <f t="shared" si="39"/>
        <v>118.64814956847634</v>
      </c>
    </row>
    <row r="1584" spans="1:9" x14ac:dyDescent="0.25">
      <c r="A1584" s="16"/>
      <c r="B1584" s="5">
        <f>DATE(YEAR(siječanj!B1584),MONTH(siječanj!B1584)+9,DAY(siječanj!B1584))</f>
        <v>44121</v>
      </c>
      <c r="C1584" s="8">
        <v>16.46875</v>
      </c>
      <c r="D1584">
        <v>0.90642947399999996</v>
      </c>
      <c r="E1584" s="6">
        <v>130.98949022537582</v>
      </c>
      <c r="F1584" s="9">
        <v>128.18944679534511</v>
      </c>
      <c r="G1584" s="9">
        <v>143.75726061262878</v>
      </c>
      <c r="H1584" s="9">
        <v>2.4541801358270852</v>
      </c>
      <c r="I1584" s="9">
        <f t="shared" si="39"/>
        <v>118.73273472451554</v>
      </c>
    </row>
    <row r="1585" spans="1:9" x14ac:dyDescent="0.25">
      <c r="A1585" s="16"/>
      <c r="B1585" s="5">
        <f>DATE(YEAR(siječanj!B1585),MONTH(siječanj!B1585)+9,DAY(siječanj!B1585))</f>
        <v>44121</v>
      </c>
      <c r="C1585" s="8">
        <v>16.4791666666667</v>
      </c>
      <c r="D1585">
        <v>0.90642947399999996</v>
      </c>
      <c r="E1585" s="6">
        <v>134.05047461283036</v>
      </c>
      <c r="F1585" s="9">
        <v>126.43782068273403</v>
      </c>
      <c r="G1585" s="9">
        <v>138.00151141885348</v>
      </c>
      <c r="H1585" s="9">
        <v>2.2527617948606893</v>
      </c>
      <c r="I1585" s="9">
        <f t="shared" si="39"/>
        <v>121.50730119275816</v>
      </c>
    </row>
    <row r="1586" spans="1:9" x14ac:dyDescent="0.25">
      <c r="A1586" s="16"/>
      <c r="B1586" s="5">
        <f>DATE(YEAR(siječanj!B1586),MONTH(siječanj!B1586)+9,DAY(siječanj!B1586))</f>
        <v>44121</v>
      </c>
      <c r="C1586" s="8">
        <v>16.4895833333333</v>
      </c>
      <c r="D1586">
        <v>0.90642947399999996</v>
      </c>
      <c r="E1586" s="6">
        <v>132.2210051281003</v>
      </c>
      <c r="F1586" s="9">
        <v>122.88901245988036</v>
      </c>
      <c r="G1586" s="9">
        <v>143.6658551410035</v>
      </c>
      <c r="H1586" s="9">
        <v>2.7258106353699914</v>
      </c>
      <c r="I1586" s="9">
        <f t="shared" si="39"/>
        <v>119.84901613001526</v>
      </c>
    </row>
    <row r="1587" spans="1:9" x14ac:dyDescent="0.25">
      <c r="A1587" s="16"/>
      <c r="B1587" s="5">
        <f>DATE(YEAR(siječanj!B1587),MONTH(siječanj!B1587)+9,DAY(siječanj!B1587))</f>
        <v>44121</v>
      </c>
      <c r="C1587" s="8">
        <v>16.5</v>
      </c>
      <c r="D1587">
        <v>0.90642947399999996</v>
      </c>
      <c r="E1587" s="6">
        <v>129.9280533455206</v>
      </c>
      <c r="F1587" s="9">
        <v>120.3254355330422</v>
      </c>
      <c r="G1587" s="9">
        <v>127.60541297924638</v>
      </c>
      <c r="H1587" s="9">
        <v>2.4195128014195317</v>
      </c>
      <c r="I1587" s="9">
        <f t="shared" si="39"/>
        <v>117.77061705182417</v>
      </c>
    </row>
    <row r="1588" spans="1:9" x14ac:dyDescent="0.25">
      <c r="A1588" s="16"/>
      <c r="B1588" s="5">
        <f>DATE(YEAR(siječanj!B1588),MONTH(siječanj!B1588)+9,DAY(siječanj!B1588))</f>
        <v>44121</v>
      </c>
      <c r="C1588" s="8">
        <v>16.5104166666667</v>
      </c>
      <c r="D1588">
        <v>0.90642947399999996</v>
      </c>
      <c r="E1588" s="6">
        <v>127.85012713917614</v>
      </c>
      <c r="F1588" s="9">
        <v>116.73282807320193</v>
      </c>
      <c r="G1588" s="9">
        <v>126.53171018829519</v>
      </c>
      <c r="H1588" s="9">
        <v>2.934062215718416</v>
      </c>
      <c r="I1588" s="9">
        <f t="shared" si="39"/>
        <v>115.88712349359655</v>
      </c>
    </row>
    <row r="1589" spans="1:9" x14ac:dyDescent="0.25">
      <c r="A1589" s="16"/>
      <c r="B1589" s="5">
        <f>DATE(YEAR(siječanj!B1589),MONTH(siječanj!B1589)+9,DAY(siječanj!B1589))</f>
        <v>44121</v>
      </c>
      <c r="C1589" s="8">
        <v>16.5208333333333</v>
      </c>
      <c r="D1589">
        <v>0.90642947399999996</v>
      </c>
      <c r="E1589" s="6">
        <v>128.86559768358268</v>
      </c>
      <c r="F1589" s="9">
        <v>116.42446866837514</v>
      </c>
      <c r="G1589" s="9">
        <v>134.66043536129075</v>
      </c>
      <c r="H1589" s="9">
        <v>3.2890981669967636</v>
      </c>
      <c r="I1589" s="9">
        <f t="shared" si="39"/>
        <v>116.80757592502546</v>
      </c>
    </row>
    <row r="1590" spans="1:9" x14ac:dyDescent="0.25">
      <c r="A1590" s="16"/>
      <c r="B1590" s="5">
        <f>DATE(YEAR(siječanj!B1590),MONTH(siječanj!B1590)+9,DAY(siječanj!B1590))</f>
        <v>44121</v>
      </c>
      <c r="C1590" s="8">
        <v>16.53125</v>
      </c>
      <c r="D1590">
        <v>0.90642947399999996</v>
      </c>
      <c r="E1590" s="6">
        <v>129.8064747117968</v>
      </c>
      <c r="F1590" s="9">
        <v>113.12885357346185</v>
      </c>
      <c r="G1590" s="9">
        <v>130.78073475072873</v>
      </c>
      <c r="H1590" s="9">
        <v>3.3668613296179286</v>
      </c>
      <c r="I1590" s="9">
        <f t="shared" si="39"/>
        <v>117.66041459480826</v>
      </c>
    </row>
    <row r="1591" spans="1:9" x14ac:dyDescent="0.25">
      <c r="A1591" s="16"/>
      <c r="B1591" s="5">
        <f>DATE(YEAR(siječanj!B1591),MONTH(siječanj!B1591)+9,DAY(siječanj!B1591))</f>
        <v>44121</v>
      </c>
      <c r="C1591" s="8">
        <v>16.5416666666667</v>
      </c>
      <c r="D1591">
        <v>0.90642947399999996</v>
      </c>
      <c r="E1591" s="6">
        <v>128.23974475713817</v>
      </c>
      <c r="F1591" s="9">
        <v>108.88616482226699</v>
      </c>
      <c r="G1591" s="9">
        <v>132.60122839179857</v>
      </c>
      <c r="H1591" s="9">
        <v>3.7014215215150075</v>
      </c>
      <c r="I1591" s="9">
        <f t="shared" si="39"/>
        <v>116.24028438610701</v>
      </c>
    </row>
    <row r="1592" spans="1:9" x14ac:dyDescent="0.25">
      <c r="A1592" s="16"/>
      <c r="B1592" s="5">
        <f>DATE(YEAR(siječanj!B1592),MONTH(siječanj!B1592)+9,DAY(siječanj!B1592))</f>
        <v>44121</v>
      </c>
      <c r="C1592" s="8">
        <v>16.5520833333333</v>
      </c>
      <c r="D1592">
        <v>0.90642947399999996</v>
      </c>
      <c r="E1592" s="6">
        <v>127.83923629913464</v>
      </c>
      <c r="F1592" s="9">
        <v>106.94056837863644</v>
      </c>
      <c r="G1592" s="9">
        <v>127.69157086306515</v>
      </c>
      <c r="H1592" s="9">
        <v>5.9965663713360184</v>
      </c>
      <c r="I1592" s="9">
        <f t="shared" si="39"/>
        <v>115.87725171518632</v>
      </c>
    </row>
    <row r="1593" spans="1:9" x14ac:dyDescent="0.25">
      <c r="A1593" s="16"/>
      <c r="B1593" s="5">
        <f>DATE(YEAR(siječanj!B1593),MONTH(siječanj!B1593)+9,DAY(siječanj!B1593))</f>
        <v>44121</v>
      </c>
      <c r="C1593" s="8">
        <v>16.5625</v>
      </c>
      <c r="D1593">
        <v>0.90642947399999996</v>
      </c>
      <c r="E1593" s="6">
        <v>129.51542773570935</v>
      </c>
      <c r="F1593" s="9">
        <v>106.10366757061453</v>
      </c>
      <c r="G1593" s="9">
        <v>126.48907453576672</v>
      </c>
      <c r="H1593" s="9">
        <v>5.0155038679133899</v>
      </c>
      <c r="I1593" s="9">
        <f t="shared" si="39"/>
        <v>117.39660103736404</v>
      </c>
    </row>
    <row r="1594" spans="1:9" x14ac:dyDescent="0.25">
      <c r="A1594" s="16"/>
      <c r="B1594" s="5">
        <f>DATE(YEAR(siječanj!B1594),MONTH(siječanj!B1594)+9,DAY(siječanj!B1594))</f>
        <v>44121</v>
      </c>
      <c r="C1594" s="8">
        <v>16.5729166666667</v>
      </c>
      <c r="D1594">
        <v>0.90642947399999996</v>
      </c>
      <c r="E1594" s="6">
        <v>127.99931317859598</v>
      </c>
      <c r="F1594" s="9">
        <v>104.42215217828465</v>
      </c>
      <c r="G1594" s="9">
        <v>117.3249292024998</v>
      </c>
      <c r="H1594" s="9">
        <v>4.3240099909081255</v>
      </c>
      <c r="I1594" s="9">
        <f t="shared" si="39"/>
        <v>116.02235011683602</v>
      </c>
    </row>
    <row r="1595" spans="1:9" x14ac:dyDescent="0.25">
      <c r="A1595" s="16"/>
      <c r="B1595" s="5">
        <f>DATE(YEAR(siječanj!B1595),MONTH(siječanj!B1595)+9,DAY(siječanj!B1595))</f>
        <v>44121</v>
      </c>
      <c r="C1595" s="8">
        <v>16.5833333333333</v>
      </c>
      <c r="D1595">
        <v>0.90642947399999996</v>
      </c>
      <c r="E1595" s="6">
        <v>126.17832262193983</v>
      </c>
      <c r="F1595" s="9">
        <v>101.36752471746779</v>
      </c>
      <c r="G1595" s="9">
        <v>116.91086097834193</v>
      </c>
      <c r="H1595" s="9">
        <v>5.3067256491030896</v>
      </c>
      <c r="I1595" s="9">
        <f t="shared" si="39"/>
        <v>114.37175060440721</v>
      </c>
    </row>
    <row r="1596" spans="1:9" x14ac:dyDescent="0.25">
      <c r="A1596" s="16"/>
      <c r="B1596" s="5">
        <f>DATE(YEAR(siječanj!B1596),MONTH(siječanj!B1596)+9,DAY(siječanj!B1596))</f>
        <v>44121</v>
      </c>
      <c r="C1596" s="8">
        <v>16.59375</v>
      </c>
      <c r="D1596">
        <v>0.90642947399999996</v>
      </c>
      <c r="E1596" s="6">
        <v>125.97322272377298</v>
      </c>
      <c r="F1596" s="9">
        <v>99.530276486608926</v>
      </c>
      <c r="G1596" s="9">
        <v>110.27120473981398</v>
      </c>
      <c r="H1596" s="9">
        <v>5.4958980664026722</v>
      </c>
      <c r="I1596" s="9">
        <f t="shared" si="39"/>
        <v>114.18584201159439</v>
      </c>
    </row>
    <row r="1597" spans="1:9" x14ac:dyDescent="0.25">
      <c r="A1597" s="16"/>
      <c r="B1597" s="5">
        <f>DATE(YEAR(siječanj!B1597),MONTH(siječanj!B1597)+9,DAY(siječanj!B1597))</f>
        <v>44121</v>
      </c>
      <c r="C1597" s="8">
        <v>16.6041666666667</v>
      </c>
      <c r="D1597">
        <v>0.90642947399999996</v>
      </c>
      <c r="E1597" s="6">
        <v>124.94734193438148</v>
      </c>
      <c r="F1597" s="9">
        <v>97.047782048806681</v>
      </c>
      <c r="G1597" s="9">
        <v>108.36446934936681</v>
      </c>
      <c r="H1597" s="9">
        <v>6.7100364253691822</v>
      </c>
      <c r="I1597" s="9">
        <f t="shared" si="39"/>
        <v>113.25595342727955</v>
      </c>
    </row>
    <row r="1598" spans="1:9" x14ac:dyDescent="0.25">
      <c r="A1598" s="16"/>
      <c r="B1598" s="5">
        <f>DATE(YEAR(siječanj!B1598),MONTH(siječanj!B1598)+9,DAY(siječanj!B1598))</f>
        <v>44121</v>
      </c>
      <c r="C1598" s="8">
        <v>16.6145833333333</v>
      </c>
      <c r="D1598">
        <v>0.90642947399999996</v>
      </c>
      <c r="E1598" s="6">
        <v>123.89100690865946</v>
      </c>
      <c r="F1598" s="9">
        <v>96.384253553243269</v>
      </c>
      <c r="G1598" s="9">
        <v>107.57454364696642</v>
      </c>
      <c r="H1598" s="9">
        <v>5.9259449171938936</v>
      </c>
      <c r="I1598" s="9">
        <f t="shared" si="39"/>
        <v>112.29846022554656</v>
      </c>
    </row>
    <row r="1599" spans="1:9" x14ac:dyDescent="0.25">
      <c r="A1599" s="16"/>
      <c r="B1599" s="5">
        <f>DATE(YEAR(siječanj!B1599),MONTH(siječanj!B1599)+9,DAY(siječanj!B1599))</f>
        <v>44121</v>
      </c>
      <c r="C1599" s="8">
        <v>16.625</v>
      </c>
      <c r="D1599">
        <v>0.90642947399999996</v>
      </c>
      <c r="E1599" s="6">
        <v>122.06063879061091</v>
      </c>
      <c r="F1599" s="9">
        <v>96.004641533716111</v>
      </c>
      <c r="G1599" s="9">
        <v>111.83434693047286</v>
      </c>
      <c r="H1599" s="9">
        <v>4.1763541199080034</v>
      </c>
      <c r="I1599" s="9">
        <f t="shared" si="39"/>
        <v>110.63936061507744</v>
      </c>
    </row>
    <row r="1600" spans="1:9" x14ac:dyDescent="0.25">
      <c r="A1600" s="16"/>
      <c r="B1600" s="5">
        <f>DATE(YEAR(siječanj!B1600),MONTH(siječanj!B1600)+9,DAY(siječanj!B1600))</f>
        <v>44121</v>
      </c>
      <c r="C1600" s="8">
        <v>16.6354166666667</v>
      </c>
      <c r="D1600">
        <v>0.90642947399999996</v>
      </c>
      <c r="E1600" s="6">
        <v>120.99872826645408</v>
      </c>
      <c r="F1600" s="9">
        <v>96.089449153846701</v>
      </c>
      <c r="G1600" s="9">
        <v>108.54998795207922</v>
      </c>
      <c r="H1600" s="9">
        <v>4.4120544584811547</v>
      </c>
      <c r="I1600" s="9">
        <f t="shared" si="39"/>
        <v>109.67681361723089</v>
      </c>
    </row>
    <row r="1601" spans="1:9" x14ac:dyDescent="0.25">
      <c r="A1601" s="16"/>
      <c r="B1601" s="5">
        <f>DATE(YEAR(siječanj!B1601),MONTH(siječanj!B1601)+9,DAY(siječanj!B1601))</f>
        <v>44121</v>
      </c>
      <c r="C1601" s="8">
        <v>16.6458333333333</v>
      </c>
      <c r="D1601">
        <v>0.90642947399999996</v>
      </c>
      <c r="E1601" s="6">
        <v>123.0485416479211</v>
      </c>
      <c r="F1601" s="9">
        <v>94.599823928227252</v>
      </c>
      <c r="G1601" s="9">
        <v>103.80508630991962</v>
      </c>
      <c r="H1601" s="9">
        <v>3.9960793888921358</v>
      </c>
      <c r="I1601" s="9">
        <f t="shared" si="39"/>
        <v>111.53482488239221</v>
      </c>
    </row>
    <row r="1602" spans="1:9" x14ac:dyDescent="0.25">
      <c r="A1602" s="16"/>
      <c r="B1602" s="5">
        <f>DATE(YEAR(siječanj!B1602),MONTH(siječanj!B1602)+9,DAY(siječanj!B1602))</f>
        <v>44121</v>
      </c>
      <c r="C1602" s="8">
        <v>16.65625</v>
      </c>
      <c r="D1602">
        <v>0.90642947399999996</v>
      </c>
      <c r="E1602" s="6">
        <v>124.25004418373689</v>
      </c>
      <c r="F1602" s="9">
        <v>93.792879881838019</v>
      </c>
      <c r="G1602" s="9">
        <v>106.33390047132104</v>
      </c>
      <c r="H1602" s="9">
        <v>3.5375685272170894</v>
      </c>
      <c r="I1602" s="9">
        <f t="shared" si="39"/>
        <v>112.62390219394138</v>
      </c>
    </row>
    <row r="1603" spans="1:9" x14ac:dyDescent="0.25">
      <c r="A1603" s="16"/>
      <c r="B1603" s="5">
        <f>DATE(YEAR(siječanj!B1603),MONTH(siječanj!B1603)+9,DAY(siječanj!B1603))</f>
        <v>44121</v>
      </c>
      <c r="C1603" s="8">
        <v>16.6666666666667</v>
      </c>
      <c r="D1603">
        <v>0.90642947399999996</v>
      </c>
      <c r="E1603" s="6">
        <v>120.4637842639994</v>
      </c>
      <c r="F1603" s="9">
        <v>92.237467962706418</v>
      </c>
      <c r="G1603" s="9">
        <v>104.42356684905221</v>
      </c>
      <c r="H1603" s="9">
        <v>3.7252694770441934</v>
      </c>
      <c r="I1603" s="9">
        <f t="shared" si="39"/>
        <v>109.19192460646644</v>
      </c>
    </row>
    <row r="1604" spans="1:9" x14ac:dyDescent="0.25">
      <c r="A1604" s="16"/>
      <c r="B1604" s="5">
        <f>DATE(YEAR(siječanj!B1604),MONTH(siječanj!B1604)+9,DAY(siječanj!B1604))</f>
        <v>44121</v>
      </c>
      <c r="C1604" s="8">
        <v>16.6770833333333</v>
      </c>
      <c r="D1604">
        <v>0.90642947399999996</v>
      </c>
      <c r="E1604" s="6">
        <v>119.50996393710358</v>
      </c>
      <c r="F1604" s="9">
        <v>91.272459377295959</v>
      </c>
      <c r="G1604" s="9">
        <v>101.06190778726206</v>
      </c>
      <c r="H1604" s="9">
        <v>3.9172540543641072</v>
      </c>
      <c r="I1604" s="9">
        <f t="shared" ref="I1604:I1667" si="40">D1604*E1604</f>
        <v>108.32735374926776</v>
      </c>
    </row>
    <row r="1605" spans="1:9" x14ac:dyDescent="0.25">
      <c r="A1605" s="16"/>
      <c r="B1605" s="5">
        <f>DATE(YEAR(siječanj!B1605),MONTH(siječanj!B1605)+9,DAY(siječanj!B1605))</f>
        <v>44121</v>
      </c>
      <c r="C1605" s="8">
        <v>16.6875</v>
      </c>
      <c r="D1605">
        <v>0.90642947399999996</v>
      </c>
      <c r="E1605" s="6">
        <v>121.42951123412443</v>
      </c>
      <c r="F1605" s="9">
        <v>91.979715242365074</v>
      </c>
      <c r="G1605" s="9">
        <v>103.18911774394557</v>
      </c>
      <c r="H1605" s="9">
        <v>4.197568607871113</v>
      </c>
      <c r="I1605" s="9">
        <f t="shared" si="40"/>
        <v>110.06728799602449</v>
      </c>
    </row>
    <row r="1606" spans="1:9" x14ac:dyDescent="0.25">
      <c r="A1606" s="16"/>
      <c r="B1606" s="5">
        <f>DATE(YEAR(siječanj!B1606),MONTH(siječanj!B1606)+9,DAY(siječanj!B1606))</f>
        <v>44121</v>
      </c>
      <c r="C1606" s="8">
        <v>16.6979166666667</v>
      </c>
      <c r="D1606">
        <v>0.90642947399999996</v>
      </c>
      <c r="E1606" s="6">
        <v>125.02075382223241</v>
      </c>
      <c r="F1606" s="9">
        <v>93.116379305967428</v>
      </c>
      <c r="G1606" s="9">
        <v>101.86151796487616</v>
      </c>
      <c r="H1606" s="9">
        <v>3.2743884836813231</v>
      </c>
      <c r="I1606" s="9">
        <f t="shared" si="40"/>
        <v>113.32249612616961</v>
      </c>
    </row>
    <row r="1607" spans="1:9" x14ac:dyDescent="0.25">
      <c r="A1607" s="16"/>
      <c r="B1607" s="5">
        <f>DATE(YEAR(siječanj!B1607),MONTH(siječanj!B1607)+9,DAY(siječanj!B1607))</f>
        <v>44121</v>
      </c>
      <c r="C1607" s="8">
        <v>16.7083333333333</v>
      </c>
      <c r="D1607">
        <v>0.90642947399999996</v>
      </c>
      <c r="E1607" s="6">
        <v>126.41256405671665</v>
      </c>
      <c r="F1607" s="9">
        <v>92.621040678960156</v>
      </c>
      <c r="G1607" s="9">
        <v>102.75459431069712</v>
      </c>
      <c r="H1607" s="9">
        <v>3.1143728848815089</v>
      </c>
      <c r="I1607" s="9">
        <f t="shared" si="40"/>
        <v>114.58407394492097</v>
      </c>
    </row>
    <row r="1608" spans="1:9" x14ac:dyDescent="0.25">
      <c r="A1608" s="16"/>
      <c r="B1608" s="5">
        <f>DATE(YEAR(siječanj!B1608),MONTH(siječanj!B1608)+9,DAY(siječanj!B1608))</f>
        <v>44121</v>
      </c>
      <c r="C1608" s="8">
        <v>16.71875</v>
      </c>
      <c r="D1608">
        <v>0.90642947399999996</v>
      </c>
      <c r="E1608" s="6">
        <v>128.59898757596912</v>
      </c>
      <c r="F1608" s="9">
        <v>92.606192058873262</v>
      </c>
      <c r="G1608" s="9">
        <v>102.26128112090394</v>
      </c>
      <c r="H1608" s="9">
        <v>6.1816857642541487</v>
      </c>
      <c r="I1608" s="9">
        <f t="shared" si="40"/>
        <v>116.56591266541822</v>
      </c>
    </row>
    <row r="1609" spans="1:9" x14ac:dyDescent="0.25">
      <c r="A1609" s="16"/>
      <c r="B1609" s="5">
        <f>DATE(YEAR(siječanj!B1609),MONTH(siječanj!B1609)+9,DAY(siječanj!B1609))</f>
        <v>44121</v>
      </c>
      <c r="C1609" s="8">
        <v>16.7291666666667</v>
      </c>
      <c r="D1609">
        <v>0.90642947399999996</v>
      </c>
      <c r="E1609" s="6">
        <v>131.86215651637153</v>
      </c>
      <c r="F1609" s="9">
        <v>92.23603460572572</v>
      </c>
      <c r="G1609" s="9">
        <v>101.80693746065111</v>
      </c>
      <c r="H1609" s="9">
        <v>24.107730433272334</v>
      </c>
      <c r="I1609" s="9">
        <f t="shared" si="40"/>
        <v>119.52374517164031</v>
      </c>
    </row>
    <row r="1610" spans="1:9" x14ac:dyDescent="0.25">
      <c r="A1610" s="16"/>
      <c r="B1610" s="5">
        <f>DATE(YEAR(siječanj!B1610),MONTH(siječanj!B1610)+9,DAY(siječanj!B1610))</f>
        <v>44121</v>
      </c>
      <c r="C1610" s="8">
        <v>16.7395833333333</v>
      </c>
      <c r="D1610">
        <v>0.90642947399999996</v>
      </c>
      <c r="E1610" s="6">
        <v>141.66708309095256</v>
      </c>
      <c r="F1610" s="9">
        <v>91.851651383992632</v>
      </c>
      <c r="G1610" s="9">
        <v>103.62381290190915</v>
      </c>
      <c r="H1610" s="9">
        <v>42.459978567892435</v>
      </c>
      <c r="I1610" s="9">
        <f t="shared" si="40"/>
        <v>128.41121960924642</v>
      </c>
    </row>
    <row r="1611" spans="1:9" x14ac:dyDescent="0.25">
      <c r="A1611" s="16"/>
      <c r="B1611" s="5">
        <f>DATE(YEAR(siječanj!B1611),MONTH(siječanj!B1611)+9,DAY(siječanj!B1611))</f>
        <v>44121</v>
      </c>
      <c r="C1611" s="8">
        <v>16.75</v>
      </c>
      <c r="D1611">
        <v>0.90642947399999996</v>
      </c>
      <c r="E1611" s="6">
        <v>141.41520957679782</v>
      </c>
      <c r="F1611" s="9">
        <v>93.966950905916619</v>
      </c>
      <c r="G1611" s="9">
        <v>108.09430244288957</v>
      </c>
      <c r="H1611" s="9">
        <v>60.140499804762719</v>
      </c>
      <c r="I1611" s="9">
        <f t="shared" si="40"/>
        <v>128.18291403229659</v>
      </c>
    </row>
    <row r="1612" spans="1:9" x14ac:dyDescent="0.25">
      <c r="A1612" s="16"/>
      <c r="B1612" s="5">
        <f>DATE(YEAR(siječanj!B1612),MONTH(siječanj!B1612)+9,DAY(siječanj!B1612))</f>
        <v>44121</v>
      </c>
      <c r="C1612" s="8">
        <v>16.7604166666667</v>
      </c>
      <c r="D1612">
        <v>0.90642947399999996</v>
      </c>
      <c r="E1612" s="6">
        <v>146.19788404976416</v>
      </c>
      <c r="F1612" s="9">
        <v>95.418342631683402</v>
      </c>
      <c r="G1612" s="9">
        <v>106.99738087301364</v>
      </c>
      <c r="H1612" s="9">
        <v>76.797813074334485</v>
      </c>
      <c r="I1612" s="9">
        <f t="shared" si="40"/>
        <v>132.51807113914072</v>
      </c>
    </row>
    <row r="1613" spans="1:9" x14ac:dyDescent="0.25">
      <c r="A1613" s="16"/>
      <c r="B1613" s="5">
        <f>DATE(YEAR(siječanj!B1613),MONTH(siječanj!B1613)+9,DAY(siječanj!B1613))</f>
        <v>44121</v>
      </c>
      <c r="C1613" s="8">
        <v>16.7708333333333</v>
      </c>
      <c r="D1613">
        <v>0.90642947399999996</v>
      </c>
      <c r="E1613" s="6">
        <v>152.51774677588699</v>
      </c>
      <c r="F1613" s="9">
        <v>94.61824595917129</v>
      </c>
      <c r="G1613" s="9">
        <v>108.69017921719346</v>
      </c>
      <c r="H1613" s="9">
        <v>94.540385515515666</v>
      </c>
      <c r="I1613" s="9">
        <f t="shared" si="40"/>
        <v>138.24658098573244</v>
      </c>
    </row>
    <row r="1614" spans="1:9" x14ac:dyDescent="0.25">
      <c r="A1614" s="16"/>
      <c r="B1614" s="5">
        <f>DATE(YEAR(siječanj!B1614),MONTH(siječanj!B1614)+9,DAY(siječanj!B1614))</f>
        <v>44121</v>
      </c>
      <c r="C1614" s="8">
        <v>16.78125</v>
      </c>
      <c r="D1614">
        <v>0.90642947399999996</v>
      </c>
      <c r="E1614" s="6">
        <v>159.06279906791193</v>
      </c>
      <c r="F1614" s="9">
        <v>97.03681427268981</v>
      </c>
      <c r="G1614" s="9">
        <v>111.60710720918</v>
      </c>
      <c r="H1614" s="9">
        <v>128.06143378434476</v>
      </c>
      <c r="I1614" s="9">
        <f t="shared" si="40"/>
        <v>144.17920929209509</v>
      </c>
    </row>
    <row r="1615" spans="1:9" x14ac:dyDescent="0.25">
      <c r="A1615" s="16"/>
      <c r="B1615" s="5">
        <f>DATE(YEAR(siječanj!B1615),MONTH(siječanj!B1615)+9,DAY(siječanj!B1615))</f>
        <v>44121</v>
      </c>
      <c r="C1615" s="8">
        <v>16.7916666666667</v>
      </c>
      <c r="D1615">
        <v>0.90642947399999996</v>
      </c>
      <c r="E1615" s="6">
        <v>164.54876880007961</v>
      </c>
      <c r="F1615" s="9">
        <v>97.28343551876327</v>
      </c>
      <c r="G1615" s="9">
        <v>110.79931814280809</v>
      </c>
      <c r="H1615" s="9">
        <v>157.89615455349323</v>
      </c>
      <c r="I1615" s="9">
        <f t="shared" si="40"/>
        <v>149.15185395080377</v>
      </c>
    </row>
    <row r="1616" spans="1:9" x14ac:dyDescent="0.25">
      <c r="A1616" s="16"/>
      <c r="B1616" s="5">
        <f>DATE(YEAR(siječanj!B1616),MONTH(siječanj!B1616)+9,DAY(siječanj!B1616))</f>
        <v>44121</v>
      </c>
      <c r="C1616" s="8">
        <v>16.8020833333333</v>
      </c>
      <c r="D1616">
        <v>0.90642947399999996</v>
      </c>
      <c r="E1616" s="6">
        <v>170.37447058193388</v>
      </c>
      <c r="F1616" s="9">
        <v>96.512049904881124</v>
      </c>
      <c r="G1616" s="9">
        <v>115.11934887814874</v>
      </c>
      <c r="H1616" s="9">
        <v>183.73027571345415</v>
      </c>
      <c r="I1616" s="9">
        <f t="shared" si="40"/>
        <v>154.4324417526108</v>
      </c>
    </row>
    <row r="1617" spans="1:9" x14ac:dyDescent="0.25">
      <c r="A1617" s="16"/>
      <c r="B1617" s="5">
        <f>DATE(YEAR(siječanj!B1617),MONTH(siječanj!B1617)+9,DAY(siječanj!B1617))</f>
        <v>44121</v>
      </c>
      <c r="C1617" s="8">
        <v>16.8125</v>
      </c>
      <c r="D1617">
        <v>0.90642947399999996</v>
      </c>
      <c r="E1617" s="6">
        <v>172.54631836805643</v>
      </c>
      <c r="F1617" s="9">
        <v>96.372347507236512</v>
      </c>
      <c r="G1617" s="9">
        <v>116.55637324313798</v>
      </c>
      <c r="H1617" s="9">
        <v>201.00521898638391</v>
      </c>
      <c r="I1617" s="9">
        <f t="shared" si="40"/>
        <v>156.40106859899393</v>
      </c>
    </row>
    <row r="1618" spans="1:9" x14ac:dyDescent="0.25">
      <c r="A1618" s="16"/>
      <c r="B1618" s="5">
        <f>DATE(YEAR(siječanj!B1618),MONTH(siječanj!B1618)+9,DAY(siječanj!B1618))</f>
        <v>44121</v>
      </c>
      <c r="C1618" s="8">
        <v>16.8229166666667</v>
      </c>
      <c r="D1618">
        <v>0.90642947399999996</v>
      </c>
      <c r="E1618" s="6">
        <v>171.50374583713523</v>
      </c>
      <c r="F1618" s="9">
        <v>94.18202232786355</v>
      </c>
      <c r="G1618" s="9">
        <v>116.9920029030397</v>
      </c>
      <c r="H1618" s="9">
        <v>222.19965346334249</v>
      </c>
      <c r="I1618" s="9">
        <f t="shared" si="40"/>
        <v>155.45605012818416</v>
      </c>
    </row>
    <row r="1619" spans="1:9" x14ac:dyDescent="0.25">
      <c r="A1619" s="16"/>
      <c r="B1619" s="5">
        <f>DATE(YEAR(siječanj!B1619),MONTH(siječanj!B1619)+9,DAY(siječanj!B1619))</f>
        <v>44121</v>
      </c>
      <c r="C1619" s="8">
        <v>16.8333333333333</v>
      </c>
      <c r="D1619">
        <v>0.90642947399999996</v>
      </c>
      <c r="E1619" s="6">
        <v>168.83986403775876</v>
      </c>
      <c r="F1619" s="9">
        <v>93.187607964840836</v>
      </c>
      <c r="G1619" s="9">
        <v>110.86854716459351</v>
      </c>
      <c r="H1619" s="9">
        <v>226.70230499613149</v>
      </c>
      <c r="I1619" s="9">
        <f t="shared" si="40"/>
        <v>153.04142914997718</v>
      </c>
    </row>
    <row r="1620" spans="1:9" x14ac:dyDescent="0.25">
      <c r="A1620" s="16"/>
      <c r="B1620" s="5">
        <f>DATE(YEAR(siječanj!B1620),MONTH(siječanj!B1620)+9,DAY(siječanj!B1620))</f>
        <v>44121</v>
      </c>
      <c r="C1620" s="8">
        <v>16.84375</v>
      </c>
      <c r="D1620">
        <v>0.90642947399999996</v>
      </c>
      <c r="E1620" s="6">
        <v>167.36696133120395</v>
      </c>
      <c r="F1620" s="9">
        <v>79.75835066304974</v>
      </c>
      <c r="G1620" s="9">
        <v>96.71514390673353</v>
      </c>
      <c r="H1620" s="9">
        <v>226.70771468557069</v>
      </c>
      <c r="I1620" s="9">
        <f t="shared" si="40"/>
        <v>151.70634672442154</v>
      </c>
    </row>
    <row r="1621" spans="1:9" x14ac:dyDescent="0.25">
      <c r="A1621" s="16"/>
      <c r="B1621" s="5">
        <f>DATE(YEAR(siječanj!B1621),MONTH(siječanj!B1621)+9,DAY(siječanj!B1621))</f>
        <v>44121</v>
      </c>
      <c r="C1621" s="8">
        <v>16.8541666666667</v>
      </c>
      <c r="D1621">
        <v>0.90642947399999996</v>
      </c>
      <c r="E1621" s="6">
        <v>165.68421036788652</v>
      </c>
      <c r="F1621" s="9">
        <v>74.079346386531242</v>
      </c>
      <c r="G1621" s="9">
        <v>88.956002269481232</v>
      </c>
      <c r="H1621" s="9">
        <v>227.40901668192268</v>
      </c>
      <c r="I1621" s="9">
        <f t="shared" si="40"/>
        <v>150.18105165386871</v>
      </c>
    </row>
    <row r="1622" spans="1:9" x14ac:dyDescent="0.25">
      <c r="A1622" s="16"/>
      <c r="B1622" s="5">
        <f>DATE(YEAR(siječanj!B1622),MONTH(siječanj!B1622)+9,DAY(siječanj!B1622))</f>
        <v>44121</v>
      </c>
      <c r="C1622" s="8">
        <v>16.8645833333333</v>
      </c>
      <c r="D1622">
        <v>0.90642947399999996</v>
      </c>
      <c r="E1622" s="6">
        <v>162.36301851109229</v>
      </c>
      <c r="F1622" s="9">
        <v>71.894586944292229</v>
      </c>
      <c r="G1622" s="9">
        <v>86.179756755166139</v>
      </c>
      <c r="H1622" s="9">
        <v>228.33071335925757</v>
      </c>
      <c r="I1622" s="9">
        <f t="shared" si="40"/>
        <v>147.17062546606164</v>
      </c>
    </row>
    <row r="1623" spans="1:9" x14ac:dyDescent="0.25">
      <c r="A1623" s="16"/>
      <c r="B1623" s="5">
        <f>DATE(YEAR(siječanj!B1623),MONTH(siječanj!B1623)+9,DAY(siječanj!B1623))</f>
        <v>44121</v>
      </c>
      <c r="C1623" s="8">
        <v>16.875</v>
      </c>
      <c r="D1623">
        <v>0.90642947399999996</v>
      </c>
      <c r="E1623" s="6">
        <v>160.87798475121991</v>
      </c>
      <c r="F1623" s="9">
        <v>72.069244886131713</v>
      </c>
      <c r="G1623" s="9">
        <v>79.660475548346056</v>
      </c>
      <c r="H1623" s="9">
        <v>229.21879688783687</v>
      </c>
      <c r="I1623" s="9">
        <f t="shared" si="40"/>
        <v>145.82454709622829</v>
      </c>
    </row>
    <row r="1624" spans="1:9" x14ac:dyDescent="0.25">
      <c r="A1624" s="16"/>
      <c r="B1624" s="5">
        <f>DATE(YEAR(siječanj!B1624),MONTH(siječanj!B1624)+9,DAY(siječanj!B1624))</f>
        <v>44121</v>
      </c>
      <c r="C1624" s="8">
        <v>16.8854166666667</v>
      </c>
      <c r="D1624">
        <v>0.90642947399999996</v>
      </c>
      <c r="E1624" s="6">
        <v>165.5601910262103</v>
      </c>
      <c r="F1624" s="9">
        <v>67.999956395860153</v>
      </c>
      <c r="G1624" s="9">
        <v>68.666583407382447</v>
      </c>
      <c r="H1624" s="9">
        <v>237.79888378857976</v>
      </c>
      <c r="I1624" s="9">
        <f t="shared" si="40"/>
        <v>150.06863686722733</v>
      </c>
    </row>
    <row r="1625" spans="1:9" x14ac:dyDescent="0.25">
      <c r="A1625" s="16"/>
      <c r="B1625" s="5">
        <f>DATE(YEAR(siječanj!B1625),MONTH(siječanj!B1625)+9,DAY(siječanj!B1625))</f>
        <v>44121</v>
      </c>
      <c r="C1625" s="8">
        <v>16.8958333333333</v>
      </c>
      <c r="D1625">
        <v>0.90642947399999996</v>
      </c>
      <c r="E1625" s="6">
        <v>169.38565916165524</v>
      </c>
      <c r="F1625" s="9">
        <v>66.406151271362702</v>
      </c>
      <c r="G1625" s="9">
        <v>62.54236489171322</v>
      </c>
      <c r="H1625" s="9">
        <v>243.75443475111373</v>
      </c>
      <c r="I1625" s="9">
        <f t="shared" si="40"/>
        <v>153.53615393704243</v>
      </c>
    </row>
    <row r="1626" spans="1:9" x14ac:dyDescent="0.25">
      <c r="A1626" s="16"/>
      <c r="B1626" s="5">
        <f>DATE(YEAR(siječanj!B1626),MONTH(siječanj!B1626)+9,DAY(siječanj!B1626))</f>
        <v>44121</v>
      </c>
      <c r="C1626" s="8">
        <v>16.90625</v>
      </c>
      <c r="D1626">
        <v>0.90642947399999996</v>
      </c>
      <c r="E1626" s="6">
        <v>163.96026128701598</v>
      </c>
      <c r="F1626" s="9">
        <v>65.107026774489114</v>
      </c>
      <c r="G1626" s="9">
        <v>59.892440876567115</v>
      </c>
      <c r="H1626" s="9">
        <v>243.85353019895837</v>
      </c>
      <c r="I1626" s="9">
        <f t="shared" si="40"/>
        <v>148.61841339529246</v>
      </c>
    </row>
    <row r="1627" spans="1:9" x14ac:dyDescent="0.25">
      <c r="A1627" s="16"/>
      <c r="B1627" s="5">
        <f>DATE(YEAR(siječanj!B1627),MONTH(siječanj!B1627)+9,DAY(siječanj!B1627))</f>
        <v>44121</v>
      </c>
      <c r="C1627" s="8">
        <v>16.9166666666667</v>
      </c>
      <c r="D1627">
        <v>0.90642947399999996</v>
      </c>
      <c r="E1627" s="6">
        <v>160.65233246363115</v>
      </c>
      <c r="F1627" s="9">
        <v>64.3548776896682</v>
      </c>
      <c r="G1627" s="9">
        <v>57.566389674155552</v>
      </c>
      <c r="H1627" s="9">
        <v>239.56099104391853</v>
      </c>
      <c r="I1627" s="9">
        <f t="shared" si="40"/>
        <v>145.62000921188229</v>
      </c>
    </row>
    <row r="1628" spans="1:9" x14ac:dyDescent="0.25">
      <c r="A1628" s="16"/>
      <c r="B1628" s="5">
        <f>DATE(YEAR(siječanj!B1628),MONTH(siječanj!B1628)+9,DAY(siječanj!B1628))</f>
        <v>44121</v>
      </c>
      <c r="C1628" s="8">
        <v>16.9270833333333</v>
      </c>
      <c r="D1628">
        <v>0.90642947399999996</v>
      </c>
      <c r="E1628" s="6">
        <v>151.59601113383997</v>
      </c>
      <c r="F1628" s="9">
        <v>64.149089150674214</v>
      </c>
      <c r="G1628" s="9">
        <v>54.313871652825362</v>
      </c>
      <c r="H1628" s="9">
        <v>240.05051552836662</v>
      </c>
      <c r="I1628" s="9">
        <f t="shared" si="40"/>
        <v>137.41109263254469</v>
      </c>
    </row>
    <row r="1629" spans="1:9" x14ac:dyDescent="0.25">
      <c r="A1629" s="16"/>
      <c r="B1629" s="5">
        <f>DATE(YEAR(siječanj!B1629),MONTH(siječanj!B1629)+9,DAY(siječanj!B1629))</f>
        <v>44121</v>
      </c>
      <c r="C1629" s="8">
        <v>16.9375</v>
      </c>
      <c r="D1629">
        <v>0.90642947399999996</v>
      </c>
      <c r="E1629" s="6">
        <v>141.17722367103298</v>
      </c>
      <c r="F1629" s="9">
        <v>61.70957545910359</v>
      </c>
      <c r="G1629" s="9">
        <v>53.312824390766131</v>
      </c>
      <c r="H1629" s="9">
        <v>239.74712069808643</v>
      </c>
      <c r="I1629" s="9">
        <f t="shared" si="40"/>
        <v>127.96719659291476</v>
      </c>
    </row>
    <row r="1630" spans="1:9" x14ac:dyDescent="0.25">
      <c r="A1630" s="16"/>
      <c r="B1630" s="5">
        <f>DATE(YEAR(siječanj!B1630),MONTH(siječanj!B1630)+9,DAY(siječanj!B1630))</f>
        <v>44121</v>
      </c>
      <c r="C1630" s="8">
        <v>16.9479166666667</v>
      </c>
      <c r="D1630">
        <v>0.90642947399999996</v>
      </c>
      <c r="E1630" s="6">
        <v>132.23729173991293</v>
      </c>
      <c r="F1630" s="9">
        <v>61.397794363657148</v>
      </c>
      <c r="G1630" s="9">
        <v>52.535794016392558</v>
      </c>
      <c r="H1630" s="9">
        <v>236.47961836272609</v>
      </c>
      <c r="I1630" s="9">
        <f t="shared" si="40"/>
        <v>119.86377879499382</v>
      </c>
    </row>
    <row r="1631" spans="1:9" x14ac:dyDescent="0.25">
      <c r="A1631" s="16"/>
      <c r="B1631" s="5">
        <f>DATE(YEAR(siječanj!B1631),MONTH(siječanj!B1631)+9,DAY(siječanj!B1631))</f>
        <v>44121</v>
      </c>
      <c r="C1631" s="8">
        <v>16.9583333333333</v>
      </c>
      <c r="D1631">
        <v>0.90642947399999996</v>
      </c>
      <c r="E1631" s="6">
        <v>123.10286676267958</v>
      </c>
      <c r="F1631" s="9">
        <v>60.351703289210775</v>
      </c>
      <c r="G1631" s="9">
        <v>54.174650832031517</v>
      </c>
      <c r="H1631" s="9">
        <v>235.11261310141188</v>
      </c>
      <c r="I1631" s="9">
        <f t="shared" si="40"/>
        <v>111.58406676758773</v>
      </c>
    </row>
    <row r="1632" spans="1:9" x14ac:dyDescent="0.25">
      <c r="A1632" s="16"/>
      <c r="B1632" s="5">
        <f>DATE(YEAR(siječanj!B1632),MONTH(siječanj!B1632)+9,DAY(siječanj!B1632))</f>
        <v>44121</v>
      </c>
      <c r="C1632" s="8">
        <v>16.96875</v>
      </c>
      <c r="D1632">
        <v>0.90642947399999996</v>
      </c>
      <c r="E1632" s="6">
        <v>113.49744969335568</v>
      </c>
      <c r="F1632" s="9">
        <v>58.565608734219971</v>
      </c>
      <c r="G1632" s="9">
        <v>55.001345591459803</v>
      </c>
      <c r="H1632" s="9">
        <v>235.6063413508034</v>
      </c>
      <c r="I1632" s="9">
        <f t="shared" si="40"/>
        <v>102.87743362588984</v>
      </c>
    </row>
    <row r="1633" spans="1:9" x14ac:dyDescent="0.25">
      <c r="A1633" s="16"/>
      <c r="B1633" s="5">
        <f>DATE(YEAR(siječanj!B1633),MONTH(siječanj!B1633)+9,DAY(siječanj!B1633))</f>
        <v>44121</v>
      </c>
      <c r="C1633" s="8">
        <v>16.9791666666667</v>
      </c>
      <c r="D1633">
        <v>0.90642947399999996</v>
      </c>
      <c r="E1633" s="6">
        <v>105.70855086636014</v>
      </c>
      <c r="F1633" s="9">
        <v>57.359963866842058</v>
      </c>
      <c r="G1633" s="9">
        <v>55.604450778191236</v>
      </c>
      <c r="H1633" s="9">
        <v>235.40923958063144</v>
      </c>
      <c r="I1633" s="9">
        <f t="shared" si="40"/>
        <v>95.817346159097056</v>
      </c>
    </row>
    <row r="1634" spans="1:9" ht="15.75" thickBot="1" x14ac:dyDescent="0.3">
      <c r="A1634" s="16"/>
      <c r="B1634" s="5">
        <f>DATE(YEAR(siječanj!B1634),MONTH(siječanj!B1634)+9,DAY(siječanj!B1634))</f>
        <v>44121</v>
      </c>
      <c r="C1634" s="8">
        <v>16.9895833333333</v>
      </c>
      <c r="D1634">
        <v>0.90642947399999996</v>
      </c>
      <c r="E1634" s="6">
        <v>96.247077974258829</v>
      </c>
      <c r="F1634" s="9">
        <v>56.296728405556976</v>
      </c>
      <c r="G1634" s="9">
        <v>57.157205620383792</v>
      </c>
      <c r="H1634" s="9">
        <v>237.54830006564626</v>
      </c>
      <c r="I1634" s="9">
        <f t="shared" si="40"/>
        <v>87.241188262244407</v>
      </c>
    </row>
    <row r="1635" spans="1:9" x14ac:dyDescent="0.25">
      <c r="A1635" s="17">
        <f t="shared" ref="A1635" si="41">A1539+1</f>
        <v>292</v>
      </c>
      <c r="B1635" s="5">
        <f>DATE(YEAR(siječanj!B1635),MONTH(siječanj!B1635)+9,DAY(siječanj!B1635))</f>
        <v>44122</v>
      </c>
      <c r="C1635" s="8">
        <v>17</v>
      </c>
      <c r="D1635">
        <v>0.90621575600000004</v>
      </c>
      <c r="E1635" s="6">
        <v>87.737789995710131</v>
      </c>
      <c r="F1635" s="9">
        <v>56.28576462207792</v>
      </c>
      <c r="G1635" s="9">
        <v>61.083846982146589</v>
      </c>
      <c r="H1635" s="9">
        <v>239.51186060181678</v>
      </c>
      <c r="I1635" s="9">
        <f t="shared" si="40"/>
        <v>79.509367690731693</v>
      </c>
    </row>
    <row r="1636" spans="1:9" x14ac:dyDescent="0.25">
      <c r="A1636" s="18"/>
      <c r="B1636" s="5">
        <f>DATE(YEAR(siječanj!B1636),MONTH(siječanj!B1636)+9,DAY(siječanj!B1636))</f>
        <v>44122</v>
      </c>
      <c r="C1636" s="8">
        <v>17.0104166666667</v>
      </c>
      <c r="D1636">
        <v>0.90621575600000004</v>
      </c>
      <c r="E1636" s="6">
        <v>81.705160267137202</v>
      </c>
      <c r="F1636" s="9">
        <v>54.970713492903556</v>
      </c>
      <c r="G1636" s="9">
        <v>59.230757593986333</v>
      </c>
      <c r="H1636" s="9">
        <v>238.43375811291438</v>
      </c>
      <c r="I1636" s="9">
        <f t="shared" si="40"/>
        <v>74.042503580584906</v>
      </c>
    </row>
    <row r="1637" spans="1:9" x14ac:dyDescent="0.25">
      <c r="A1637" s="18"/>
      <c r="B1637" s="5">
        <f>DATE(YEAR(siječanj!B1637),MONTH(siječanj!B1637)+9,DAY(siječanj!B1637))</f>
        <v>44122</v>
      </c>
      <c r="C1637" s="8">
        <v>17.0208333333333</v>
      </c>
      <c r="D1637">
        <v>0.90621575600000004</v>
      </c>
      <c r="E1637" s="6">
        <v>75.311270014867858</v>
      </c>
      <c r="F1637" s="9">
        <v>54.809618541769943</v>
      </c>
      <c r="G1637" s="9">
        <v>56.851539621051018</v>
      </c>
      <c r="H1637" s="9">
        <v>237.28516793964013</v>
      </c>
      <c r="I1637" s="9">
        <f t="shared" si="40"/>
        <v>68.248259491843612</v>
      </c>
    </row>
    <row r="1638" spans="1:9" x14ac:dyDescent="0.25">
      <c r="A1638" s="18"/>
      <c r="B1638" s="5">
        <f>DATE(YEAR(siječanj!B1638),MONTH(siječanj!B1638)+9,DAY(siječanj!B1638))</f>
        <v>44122</v>
      </c>
      <c r="C1638" s="8">
        <v>17.03125</v>
      </c>
      <c r="D1638">
        <v>0.90621575600000004</v>
      </c>
      <c r="E1638" s="6">
        <v>69.801029239380085</v>
      </c>
      <c r="F1638" s="9">
        <v>53.736932506743081</v>
      </c>
      <c r="G1638" s="9">
        <v>57.078144360257696</v>
      </c>
      <c r="H1638" s="9">
        <v>237.40723984294374</v>
      </c>
      <c r="I1638" s="9">
        <f t="shared" si="40"/>
        <v>63.254792481742932</v>
      </c>
    </row>
    <row r="1639" spans="1:9" x14ac:dyDescent="0.25">
      <c r="A1639" s="18"/>
      <c r="B1639" s="5">
        <f>DATE(YEAR(siječanj!B1639),MONTH(siječanj!B1639)+9,DAY(siječanj!B1639))</f>
        <v>44122</v>
      </c>
      <c r="C1639" s="8">
        <v>17.0416666666667</v>
      </c>
      <c r="D1639">
        <v>0.90621575600000004</v>
      </c>
      <c r="E1639" s="6">
        <v>65.895448688312541</v>
      </c>
      <c r="F1639" s="9">
        <v>53.089662032420264</v>
      </c>
      <c r="G1639" s="9">
        <v>55.183689283741323</v>
      </c>
      <c r="H1639" s="9">
        <v>237.98805920072496</v>
      </c>
      <c r="I1639" s="9">
        <f t="shared" si="40"/>
        <v>59.715493850038364</v>
      </c>
    </row>
    <row r="1640" spans="1:9" x14ac:dyDescent="0.25">
      <c r="A1640" s="18"/>
      <c r="B1640" s="5">
        <f>DATE(YEAR(siječanj!B1640),MONTH(siječanj!B1640)+9,DAY(siječanj!B1640))</f>
        <v>44122</v>
      </c>
      <c r="C1640" s="8">
        <v>17.0520833333333</v>
      </c>
      <c r="D1640">
        <v>0.90621575600000004</v>
      </c>
      <c r="E1640" s="6">
        <v>63.668790227550033</v>
      </c>
      <c r="F1640" s="9">
        <v>53.045958618741558</v>
      </c>
      <c r="G1640" s="9">
        <v>58.68811148777462</v>
      </c>
      <c r="H1640" s="9">
        <v>239.17333223949694</v>
      </c>
      <c r="I1640" s="9">
        <f t="shared" si="40"/>
        <v>57.697660869664666</v>
      </c>
    </row>
    <row r="1641" spans="1:9" x14ac:dyDescent="0.25">
      <c r="A1641" s="18"/>
      <c r="B1641" s="5">
        <f>DATE(YEAR(siječanj!B1641),MONTH(siječanj!B1641)+9,DAY(siječanj!B1641))</f>
        <v>44122</v>
      </c>
      <c r="C1641" s="8">
        <v>17.0625</v>
      </c>
      <c r="D1641">
        <v>0.90621575600000004</v>
      </c>
      <c r="E1641" s="6">
        <v>62.060173037633312</v>
      </c>
      <c r="F1641" s="9">
        <v>52.497442048486825</v>
      </c>
      <c r="G1641" s="9">
        <v>56.77769799354526</v>
      </c>
      <c r="H1641" s="9">
        <v>238.66271605575545</v>
      </c>
      <c r="I1641" s="9">
        <f t="shared" si="40"/>
        <v>56.23990662678969</v>
      </c>
    </row>
    <row r="1642" spans="1:9" x14ac:dyDescent="0.25">
      <c r="A1642" s="18"/>
      <c r="B1642" s="5">
        <f>DATE(YEAR(siječanj!B1642),MONTH(siječanj!B1642)+9,DAY(siječanj!B1642))</f>
        <v>44122</v>
      </c>
      <c r="C1642" s="8">
        <v>17.0729166666667</v>
      </c>
      <c r="D1642">
        <v>0.90621575600000004</v>
      </c>
      <c r="E1642" s="6">
        <v>59.563421148062368</v>
      </c>
      <c r="F1642" s="9">
        <v>52.622064253050453</v>
      </c>
      <c r="G1642" s="9">
        <v>58.500440335726054</v>
      </c>
      <c r="H1642" s="9">
        <v>237.54906974096596</v>
      </c>
      <c r="I1642" s="9">
        <f t="shared" si="40"/>
        <v>53.977310725637729</v>
      </c>
    </row>
    <row r="1643" spans="1:9" x14ac:dyDescent="0.25">
      <c r="A1643" s="18"/>
      <c r="B1643" s="5">
        <f>DATE(YEAR(siječanj!B1643),MONTH(siječanj!B1643)+9,DAY(siječanj!B1643))</f>
        <v>44122</v>
      </c>
      <c r="C1643" s="8">
        <v>17.0833333333333</v>
      </c>
      <c r="D1643">
        <v>0.90621575600000004</v>
      </c>
      <c r="E1643" s="6">
        <v>58.571356774467155</v>
      </c>
      <c r="F1643" s="9">
        <v>52.35592699326773</v>
      </c>
      <c r="G1643" s="9">
        <v>57.211814079795026</v>
      </c>
      <c r="H1643" s="9">
        <v>238.71152105796844</v>
      </c>
      <c r="I1643" s="9">
        <f t="shared" si="40"/>
        <v>53.078286359319478</v>
      </c>
    </row>
    <row r="1644" spans="1:9" x14ac:dyDescent="0.25">
      <c r="A1644" s="18"/>
      <c r="B1644" s="5">
        <f>DATE(YEAR(siječanj!B1644),MONTH(siječanj!B1644)+9,DAY(siječanj!B1644))</f>
        <v>44122</v>
      </c>
      <c r="C1644" s="8">
        <v>17.09375</v>
      </c>
      <c r="D1644">
        <v>0.90621575600000004</v>
      </c>
      <c r="E1644" s="6">
        <v>58.93532809259402</v>
      </c>
      <c r="F1644" s="9">
        <v>52.129795964533855</v>
      </c>
      <c r="G1644" s="9">
        <v>59.806023408876626</v>
      </c>
      <c r="H1644" s="9">
        <v>238.27965733417867</v>
      </c>
      <c r="I1644" s="9">
        <f t="shared" si="40"/>
        <v>53.408122902538132</v>
      </c>
    </row>
    <row r="1645" spans="1:9" x14ac:dyDescent="0.25">
      <c r="A1645" s="18"/>
      <c r="B1645" s="5">
        <f>DATE(YEAR(siječanj!B1645),MONTH(siječanj!B1645)+9,DAY(siječanj!B1645))</f>
        <v>44122</v>
      </c>
      <c r="C1645" s="8">
        <v>17.1041666666667</v>
      </c>
      <c r="D1645">
        <v>0.90621575600000004</v>
      </c>
      <c r="E1645" s="6">
        <v>57.251158182301808</v>
      </c>
      <c r="F1645" s="9">
        <v>52.865116080904592</v>
      </c>
      <c r="G1645" s="9">
        <v>58.607065409429474</v>
      </c>
      <c r="H1645" s="9">
        <v>237.27136070313276</v>
      </c>
      <c r="I1645" s="9">
        <f t="shared" si="40"/>
        <v>51.88190159405022</v>
      </c>
    </row>
    <row r="1646" spans="1:9" x14ac:dyDescent="0.25">
      <c r="A1646" s="18"/>
      <c r="B1646" s="5">
        <f>DATE(YEAR(siječanj!B1646),MONTH(siječanj!B1646)+9,DAY(siječanj!B1646))</f>
        <v>44122</v>
      </c>
      <c r="C1646" s="8">
        <v>17.1145833333333</v>
      </c>
      <c r="D1646">
        <v>0.90621575600000004</v>
      </c>
      <c r="E1646" s="6">
        <v>57.049547563119816</v>
      </c>
      <c r="F1646" s="9">
        <v>51.958012721931404</v>
      </c>
      <c r="G1646" s="9">
        <v>61.222368923285835</v>
      </c>
      <c r="H1646" s="9">
        <v>237.21763317303183</v>
      </c>
      <c r="I1646" s="9">
        <f t="shared" si="40"/>
        <v>51.699198874370587</v>
      </c>
    </row>
    <row r="1647" spans="1:9" x14ac:dyDescent="0.25">
      <c r="A1647" s="18"/>
      <c r="B1647" s="5">
        <f>DATE(YEAR(siječanj!B1647),MONTH(siječanj!B1647)+9,DAY(siječanj!B1647))</f>
        <v>44122</v>
      </c>
      <c r="C1647" s="8">
        <v>17.125</v>
      </c>
      <c r="D1647">
        <v>0.90621575600000004</v>
      </c>
      <c r="E1647" s="6">
        <v>56.861527655794873</v>
      </c>
      <c r="F1647" s="9">
        <v>51.695205322098253</v>
      </c>
      <c r="G1647" s="9">
        <v>58.295177384371762</v>
      </c>
      <c r="H1647" s="9">
        <v>237.66811285708403</v>
      </c>
      <c r="I1647" s="9">
        <f t="shared" si="40"/>
        <v>51.528812271911058</v>
      </c>
    </row>
    <row r="1648" spans="1:9" x14ac:dyDescent="0.25">
      <c r="A1648" s="18"/>
      <c r="B1648" s="5">
        <f>DATE(YEAR(siječanj!B1648),MONTH(siječanj!B1648)+9,DAY(siječanj!B1648))</f>
        <v>44122</v>
      </c>
      <c r="C1648" s="8">
        <v>17.1354166666667</v>
      </c>
      <c r="D1648">
        <v>0.90621575600000004</v>
      </c>
      <c r="E1648" s="6">
        <v>56.384496350617823</v>
      </c>
      <c r="F1648" s="9">
        <v>51.845041034553446</v>
      </c>
      <c r="G1648" s="9">
        <v>56.108446842704694</v>
      </c>
      <c r="H1648" s="9">
        <v>237.18926100407984</v>
      </c>
      <c r="I1648" s="9">
        <f t="shared" si="40"/>
        <v>51.096518987054374</v>
      </c>
    </row>
    <row r="1649" spans="1:9" x14ac:dyDescent="0.25">
      <c r="A1649" s="18"/>
      <c r="B1649" s="5">
        <f>DATE(YEAR(siječanj!B1649),MONTH(siječanj!B1649)+9,DAY(siječanj!B1649))</f>
        <v>44122</v>
      </c>
      <c r="C1649" s="8">
        <v>17.1458333333333</v>
      </c>
      <c r="D1649">
        <v>0.90621575600000004</v>
      </c>
      <c r="E1649" s="6">
        <v>56.478896539522488</v>
      </c>
      <c r="F1649" s="9">
        <v>50.621992258877938</v>
      </c>
      <c r="G1649" s="9">
        <v>53.858110265273204</v>
      </c>
      <c r="H1649" s="9">
        <v>237.03867417751715</v>
      </c>
      <c r="I1649" s="9">
        <f t="shared" si="40"/>
        <v>51.182065925609159</v>
      </c>
    </row>
    <row r="1650" spans="1:9" x14ac:dyDescent="0.25">
      <c r="A1650" s="18"/>
      <c r="B1650" s="5">
        <f>DATE(YEAR(siječanj!B1650),MONTH(siječanj!B1650)+9,DAY(siječanj!B1650))</f>
        <v>44122</v>
      </c>
      <c r="C1650" s="8">
        <v>17.15625</v>
      </c>
      <c r="D1650">
        <v>0.90621575600000004</v>
      </c>
      <c r="E1650" s="6">
        <v>56.032008672633197</v>
      </c>
      <c r="F1650" s="9">
        <v>50.923444400260166</v>
      </c>
      <c r="G1650" s="9">
        <v>53.893813031628071</v>
      </c>
      <c r="H1650" s="9">
        <v>236.99815391652132</v>
      </c>
      <c r="I1650" s="9">
        <f t="shared" si="40"/>
        <v>50.777089099468853</v>
      </c>
    </row>
    <row r="1651" spans="1:9" x14ac:dyDescent="0.25">
      <c r="A1651" s="18"/>
      <c r="B1651" s="5">
        <f>DATE(YEAR(siječanj!B1651),MONTH(siječanj!B1651)+9,DAY(siječanj!B1651))</f>
        <v>44122</v>
      </c>
      <c r="C1651" s="8">
        <v>17.1666666666667</v>
      </c>
      <c r="D1651">
        <v>0.90621575600000004</v>
      </c>
      <c r="E1651" s="6">
        <v>55.46145495960517</v>
      </c>
      <c r="F1651" s="9">
        <v>51.205843673921322</v>
      </c>
      <c r="G1651" s="9">
        <v>50.90338686156602</v>
      </c>
      <c r="H1651" s="9">
        <v>237.61930885315292</v>
      </c>
      <c r="I1651" s="9">
        <f t="shared" si="40"/>
        <v>50.260044335078554</v>
      </c>
    </row>
    <row r="1652" spans="1:9" x14ac:dyDescent="0.25">
      <c r="A1652" s="18"/>
      <c r="B1652" s="5">
        <f>DATE(YEAR(siječanj!B1652),MONTH(siječanj!B1652)+9,DAY(siječanj!B1652))</f>
        <v>44122</v>
      </c>
      <c r="C1652" s="8">
        <v>17.1770833333333</v>
      </c>
      <c r="D1652">
        <v>0.90621575600000004</v>
      </c>
      <c r="E1652" s="6">
        <v>56.151017512955505</v>
      </c>
      <c r="F1652" s="9">
        <v>51.806308454972125</v>
      </c>
      <c r="G1652" s="9">
        <v>50.477785126308262</v>
      </c>
      <c r="H1652" s="9">
        <v>237.44786791838126</v>
      </c>
      <c r="I1652" s="9">
        <f t="shared" si="40"/>
        <v>50.884936785672217</v>
      </c>
    </row>
    <row r="1653" spans="1:9" x14ac:dyDescent="0.25">
      <c r="A1653" s="18"/>
      <c r="B1653" s="5">
        <f>DATE(YEAR(siječanj!B1653),MONTH(siječanj!B1653)+9,DAY(siječanj!B1653))</f>
        <v>44122</v>
      </c>
      <c r="C1653" s="8">
        <v>17.1875</v>
      </c>
      <c r="D1653">
        <v>0.90621575600000004</v>
      </c>
      <c r="E1653" s="6">
        <v>57.204344847714189</v>
      </c>
      <c r="F1653" s="9">
        <v>50.472400097330322</v>
      </c>
      <c r="G1653" s="9">
        <v>50.17900009637475</v>
      </c>
      <c r="H1653" s="9">
        <v>231.54682514236845</v>
      </c>
      <c r="I1653" s="9">
        <f t="shared" si="40"/>
        <v>51.839478612656023</v>
      </c>
    </row>
    <row r="1654" spans="1:9" x14ac:dyDescent="0.25">
      <c r="A1654" s="18"/>
      <c r="B1654" s="5">
        <f>DATE(YEAR(siječanj!B1654),MONTH(siječanj!B1654)+9,DAY(siječanj!B1654))</f>
        <v>44122</v>
      </c>
      <c r="C1654" s="8">
        <v>17.1979166666667</v>
      </c>
      <c r="D1654">
        <v>0.90621575600000004</v>
      </c>
      <c r="E1654" s="6">
        <v>59.011538155794774</v>
      </c>
      <c r="F1654" s="9">
        <v>51.298760341483074</v>
      </c>
      <c r="G1654" s="9">
        <v>54.916401761441008</v>
      </c>
      <c r="H1654" s="9">
        <v>210.42479105783963</v>
      </c>
      <c r="I1654" s="9">
        <f t="shared" si="40"/>
        <v>53.47718566257641</v>
      </c>
    </row>
    <row r="1655" spans="1:9" x14ac:dyDescent="0.25">
      <c r="A1655" s="18"/>
      <c r="B1655" s="5">
        <f>DATE(YEAR(siječanj!B1655),MONTH(siječanj!B1655)+9,DAY(siječanj!B1655))</f>
        <v>44122</v>
      </c>
      <c r="C1655" s="8">
        <v>17.2083333333333</v>
      </c>
      <c r="D1655">
        <v>0.90621575600000004</v>
      </c>
      <c r="E1655" s="6">
        <v>60.45177529298001</v>
      </c>
      <c r="F1655" s="9">
        <v>51.086084502233689</v>
      </c>
      <c r="G1655" s="9">
        <v>54.514785575929039</v>
      </c>
      <c r="H1655" s="9">
        <v>181.6335294019508</v>
      </c>
      <c r="I1655" s="9">
        <f t="shared" si="40"/>
        <v>54.782351248670004</v>
      </c>
    </row>
    <row r="1656" spans="1:9" x14ac:dyDescent="0.25">
      <c r="A1656" s="18"/>
      <c r="B1656" s="5">
        <f>DATE(YEAR(siječanj!B1656),MONTH(siječanj!B1656)+9,DAY(siječanj!B1656))</f>
        <v>44122</v>
      </c>
      <c r="C1656" s="8">
        <v>17.21875</v>
      </c>
      <c r="D1656">
        <v>0.90621575600000004</v>
      </c>
      <c r="E1656" s="6">
        <v>63.10404238083516</v>
      </c>
      <c r="F1656" s="9">
        <v>53.626611930883733</v>
      </c>
      <c r="G1656" s="9">
        <v>57.318890430075406</v>
      </c>
      <c r="H1656" s="9">
        <v>161.96354421101594</v>
      </c>
      <c r="I1656" s="9">
        <f t="shared" si="40"/>
        <v>57.185877472804577</v>
      </c>
    </row>
    <row r="1657" spans="1:9" x14ac:dyDescent="0.25">
      <c r="A1657" s="18"/>
      <c r="B1657" s="5">
        <f>DATE(YEAR(siječanj!B1657),MONTH(siječanj!B1657)+9,DAY(siječanj!B1657))</f>
        <v>44122</v>
      </c>
      <c r="C1657" s="8">
        <v>17.2291666666667</v>
      </c>
      <c r="D1657">
        <v>0.90621575600000004</v>
      </c>
      <c r="E1657" s="6">
        <v>65.339659371763105</v>
      </c>
      <c r="F1657" s="9">
        <v>56.75170545674861</v>
      </c>
      <c r="G1657" s="9">
        <v>55.201840186770724</v>
      </c>
      <c r="H1657" s="9">
        <v>136.9809465028062</v>
      </c>
      <c r="I1657" s="9">
        <f t="shared" si="40"/>
        <v>59.211828814364793</v>
      </c>
    </row>
    <row r="1658" spans="1:9" x14ac:dyDescent="0.25">
      <c r="A1658" s="18"/>
      <c r="B1658" s="5">
        <f>DATE(YEAR(siječanj!B1658),MONTH(siječanj!B1658)+9,DAY(siječanj!B1658))</f>
        <v>44122</v>
      </c>
      <c r="C1658" s="8">
        <v>17.2395833333333</v>
      </c>
      <c r="D1658">
        <v>0.90621575600000004</v>
      </c>
      <c r="E1658" s="6">
        <v>69.199104783333141</v>
      </c>
      <c r="F1658" s="9">
        <v>57.320129319219866</v>
      </c>
      <c r="G1658" s="9">
        <v>57.385906998554269</v>
      </c>
      <c r="H1658" s="9">
        <v>109.02170187098055</v>
      </c>
      <c r="I1658" s="9">
        <f t="shared" si="40"/>
        <v>62.709319055751457</v>
      </c>
    </row>
    <row r="1659" spans="1:9" x14ac:dyDescent="0.25">
      <c r="A1659" s="18"/>
      <c r="B1659" s="5">
        <f>DATE(YEAR(siječanj!B1659),MONTH(siječanj!B1659)+9,DAY(siječanj!B1659))</f>
        <v>44122</v>
      </c>
      <c r="C1659" s="8">
        <v>17.25</v>
      </c>
      <c r="D1659">
        <v>0.90621575600000004</v>
      </c>
      <c r="E1659" s="6">
        <v>73.85054105912532</v>
      </c>
      <c r="F1659" s="9">
        <v>56.839028438711608</v>
      </c>
      <c r="G1659" s="9">
        <v>57.777323534707136</v>
      </c>
      <c r="H1659" s="9">
        <v>66.764617104654462</v>
      </c>
      <c r="I1659" s="9">
        <f t="shared" si="40"/>
        <v>66.92452389690429</v>
      </c>
    </row>
    <row r="1660" spans="1:9" x14ac:dyDescent="0.25">
      <c r="A1660" s="18"/>
      <c r="B1660" s="5">
        <f>DATE(YEAR(siječanj!B1660),MONTH(siječanj!B1660)+9,DAY(siječanj!B1660))</f>
        <v>44122</v>
      </c>
      <c r="C1660" s="8">
        <v>17.2604166666667</v>
      </c>
      <c r="D1660">
        <v>0.90621575600000004</v>
      </c>
      <c r="E1660" s="6">
        <v>77.428402450989736</v>
      </c>
      <c r="F1660" s="9">
        <v>58.419490167583781</v>
      </c>
      <c r="G1660" s="9">
        <v>55.687904996146223</v>
      </c>
      <c r="H1660" s="9">
        <v>22.388276767279947</v>
      </c>
      <c r="I1660" s="9">
        <f t="shared" si="40"/>
        <v>70.166838262995924</v>
      </c>
    </row>
    <row r="1661" spans="1:9" x14ac:dyDescent="0.25">
      <c r="A1661" s="18"/>
      <c r="B1661" s="5">
        <f>DATE(YEAR(siječanj!B1661),MONTH(siječanj!B1661)+9,DAY(siječanj!B1661))</f>
        <v>44122</v>
      </c>
      <c r="C1661" s="8">
        <v>17.2708333333333</v>
      </c>
      <c r="D1661">
        <v>0.90621575600000004</v>
      </c>
      <c r="E1661" s="6">
        <v>83.300358528140634</v>
      </c>
      <c r="F1661" s="9">
        <v>59.296265449606167</v>
      </c>
      <c r="G1661" s="9">
        <v>57.568502287511443</v>
      </c>
      <c r="H1661" s="9">
        <v>3.2052874128231768</v>
      </c>
      <c r="I1661" s="9">
        <f t="shared" si="40"/>
        <v>75.488097378650011</v>
      </c>
    </row>
    <row r="1662" spans="1:9" x14ac:dyDescent="0.25">
      <c r="A1662" s="18"/>
      <c r="B1662" s="5">
        <f>DATE(YEAR(siječanj!B1662),MONTH(siječanj!B1662)+9,DAY(siječanj!B1662))</f>
        <v>44122</v>
      </c>
      <c r="C1662" s="8">
        <v>17.28125</v>
      </c>
      <c r="D1662">
        <v>0.90621575600000004</v>
      </c>
      <c r="E1662" s="6">
        <v>88.48957769330201</v>
      </c>
      <c r="F1662" s="9">
        <v>61.117882503363603</v>
      </c>
      <c r="G1662" s="9">
        <v>57.456022599101509</v>
      </c>
      <c r="H1662" s="9">
        <v>1.9150120923974188</v>
      </c>
      <c r="I1662" s="9">
        <f t="shared" si="40"/>
        <v>80.190649547456417</v>
      </c>
    </row>
    <row r="1663" spans="1:9" x14ac:dyDescent="0.25">
      <c r="A1663" s="18"/>
      <c r="B1663" s="5">
        <f>DATE(YEAR(siječanj!B1663),MONTH(siječanj!B1663)+9,DAY(siječanj!B1663))</f>
        <v>44122</v>
      </c>
      <c r="C1663" s="8">
        <v>17.2916666666667</v>
      </c>
      <c r="D1663">
        <v>0.90621575600000004</v>
      </c>
      <c r="E1663" s="6">
        <v>91.521706518064505</v>
      </c>
      <c r="F1663" s="9">
        <v>61.179652603219559</v>
      </c>
      <c r="G1663" s="9">
        <v>58.558830732468167</v>
      </c>
      <c r="H1663" s="9">
        <v>2.9863192766287217</v>
      </c>
      <c r="I1663" s="9">
        <f t="shared" si="40"/>
        <v>82.93841246267796</v>
      </c>
    </row>
    <row r="1664" spans="1:9" x14ac:dyDescent="0.25">
      <c r="A1664" s="18"/>
      <c r="B1664" s="5">
        <f>DATE(YEAR(siječanj!B1664),MONTH(siječanj!B1664)+9,DAY(siječanj!B1664))</f>
        <v>44122</v>
      </c>
      <c r="C1664" s="8">
        <v>17.3020833333333</v>
      </c>
      <c r="D1664">
        <v>0.90621575600000004</v>
      </c>
      <c r="E1664" s="6">
        <v>95.054225156495704</v>
      </c>
      <c r="F1664" s="9">
        <v>62.446017506704337</v>
      </c>
      <c r="G1664" s="9">
        <v>61.64565037809033</v>
      </c>
      <c r="H1664" s="9">
        <v>2.261682441627352</v>
      </c>
      <c r="I1664" s="9">
        <f t="shared" si="40"/>
        <v>86.139636511187973</v>
      </c>
    </row>
    <row r="1665" spans="1:9" x14ac:dyDescent="0.25">
      <c r="A1665" s="18"/>
      <c r="B1665" s="5">
        <f>DATE(YEAR(siječanj!B1665),MONTH(siječanj!B1665)+9,DAY(siječanj!B1665))</f>
        <v>44122</v>
      </c>
      <c r="C1665" s="8">
        <v>17.3125</v>
      </c>
      <c r="D1665">
        <v>0.90621575600000004</v>
      </c>
      <c r="E1665" s="6">
        <v>104.13917863185557</v>
      </c>
      <c r="F1665" s="9">
        <v>63.751023159100377</v>
      </c>
      <c r="G1665" s="9">
        <v>62.505991200889945</v>
      </c>
      <c r="H1665" s="9">
        <v>1.8567493677731195</v>
      </c>
      <c r="I1665" s="9">
        <f t="shared" si="40"/>
        <v>94.372564493086045</v>
      </c>
    </row>
    <row r="1666" spans="1:9" x14ac:dyDescent="0.25">
      <c r="A1666" s="18"/>
      <c r="B1666" s="5">
        <f>DATE(YEAR(siječanj!B1666),MONTH(siječanj!B1666)+9,DAY(siječanj!B1666))</f>
        <v>44122</v>
      </c>
      <c r="C1666" s="8">
        <v>17.3229166666667</v>
      </c>
      <c r="D1666">
        <v>0.90621575600000004</v>
      </c>
      <c r="E1666" s="6">
        <v>111.63476950147498</v>
      </c>
      <c r="F1666" s="9">
        <v>65.499095824043465</v>
      </c>
      <c r="G1666" s="9">
        <v>69.239049710056321</v>
      </c>
      <c r="H1666" s="9">
        <v>1.0256008489345645</v>
      </c>
      <c r="I1666" s="9">
        <f t="shared" si="40"/>
        <v>101.1651870396649</v>
      </c>
    </row>
    <row r="1667" spans="1:9" x14ac:dyDescent="0.25">
      <c r="A1667" s="18"/>
      <c r="B1667" s="5">
        <f>DATE(YEAR(siječanj!B1667),MONTH(siječanj!B1667)+9,DAY(siječanj!B1667))</f>
        <v>44122</v>
      </c>
      <c r="C1667" s="8">
        <v>17.3333333333333</v>
      </c>
      <c r="D1667">
        <v>0.90621575600000004</v>
      </c>
      <c r="E1667" s="6">
        <v>116.93692949788741</v>
      </c>
      <c r="F1667" s="9">
        <v>67.359293737144711</v>
      </c>
      <c r="G1667" s="9">
        <v>71.977336075131717</v>
      </c>
      <c r="H1667" s="9">
        <v>1.2398680758156559</v>
      </c>
      <c r="I1667" s="9">
        <f t="shared" si="40"/>
        <v>105.97008796924673</v>
      </c>
    </row>
    <row r="1668" spans="1:9" x14ac:dyDescent="0.25">
      <c r="A1668" s="18"/>
      <c r="B1668" s="5">
        <f>DATE(YEAR(siječanj!B1668),MONTH(siječanj!B1668)+9,DAY(siječanj!B1668))</f>
        <v>44122</v>
      </c>
      <c r="C1668" s="8">
        <v>17.34375</v>
      </c>
      <c r="D1668">
        <v>0.90621575600000004</v>
      </c>
      <c r="E1668" s="6">
        <v>120.0019423443179</v>
      </c>
      <c r="F1668" s="9">
        <v>68.33432783614434</v>
      </c>
      <c r="G1668" s="9">
        <v>77.566779866299001</v>
      </c>
      <c r="H1668" s="9">
        <v>1.454568557027178</v>
      </c>
      <c r="I1668" s="9">
        <f t="shared" ref="I1668:I1731" si="42">D1668*E1668</f>
        <v>108.74765090302446</v>
      </c>
    </row>
    <row r="1669" spans="1:9" x14ac:dyDescent="0.25">
      <c r="A1669" s="18"/>
      <c r="B1669" s="5">
        <f>DATE(YEAR(siječanj!B1669),MONTH(siječanj!B1669)+9,DAY(siječanj!B1669))</f>
        <v>44122</v>
      </c>
      <c r="C1669" s="8">
        <v>17.3541666666667</v>
      </c>
      <c r="D1669">
        <v>0.90621575600000004</v>
      </c>
      <c r="E1669" s="6">
        <v>125.04497720323283</v>
      </c>
      <c r="F1669" s="9">
        <v>72.382076045327253</v>
      </c>
      <c r="G1669" s="9">
        <v>81.87989368985815</v>
      </c>
      <c r="H1669" s="9">
        <v>1.3975137534623752</v>
      </c>
      <c r="I1669" s="9">
        <f t="shared" si="42"/>
        <v>113.31772855023041</v>
      </c>
    </row>
    <row r="1670" spans="1:9" x14ac:dyDescent="0.25">
      <c r="A1670" s="18"/>
      <c r="B1670" s="5">
        <f>DATE(YEAR(siječanj!B1670),MONTH(siječanj!B1670)+9,DAY(siječanj!B1670))</f>
        <v>44122</v>
      </c>
      <c r="C1670" s="8">
        <v>17.3645833333333</v>
      </c>
      <c r="D1670">
        <v>0.90621575600000004</v>
      </c>
      <c r="E1670" s="6">
        <v>129.91670276268738</v>
      </c>
      <c r="F1670" s="9">
        <v>73.558937986594259</v>
      </c>
      <c r="G1670" s="9">
        <v>82.10399843670038</v>
      </c>
      <c r="H1670" s="9">
        <v>1.3274074127638049</v>
      </c>
      <c r="I1670" s="9">
        <f t="shared" si="42"/>
        <v>117.73256301111604</v>
      </c>
    </row>
    <row r="1671" spans="1:9" x14ac:dyDescent="0.25">
      <c r="A1671" s="18"/>
      <c r="B1671" s="5">
        <f>DATE(YEAR(siječanj!B1671),MONTH(siječanj!B1671)+9,DAY(siječanj!B1671))</f>
        <v>44122</v>
      </c>
      <c r="C1671" s="8">
        <v>17.375</v>
      </c>
      <c r="D1671">
        <v>0.90621575600000004</v>
      </c>
      <c r="E1671" s="6">
        <v>130.57174687399149</v>
      </c>
      <c r="F1671" s="9">
        <v>77.424566013834834</v>
      </c>
      <c r="G1671" s="9">
        <v>85.981734197033475</v>
      </c>
      <c r="H1671" s="9">
        <v>1.4147271277011362</v>
      </c>
      <c r="I1671" s="9">
        <f t="shared" si="42"/>
        <v>118.32617430565483</v>
      </c>
    </row>
    <row r="1672" spans="1:9" x14ac:dyDescent="0.25">
      <c r="A1672" s="18"/>
      <c r="B1672" s="5">
        <f>DATE(YEAR(siječanj!B1672),MONTH(siječanj!B1672)+9,DAY(siječanj!B1672))</f>
        <v>44122</v>
      </c>
      <c r="C1672" s="8">
        <v>17.3854166666667</v>
      </c>
      <c r="D1672">
        <v>0.90621575600000004</v>
      </c>
      <c r="E1672" s="6">
        <v>134.98595388334337</v>
      </c>
      <c r="F1672" s="9">
        <v>86.498426391149849</v>
      </c>
      <c r="G1672" s="9">
        <v>91.18772069291424</v>
      </c>
      <c r="H1672" s="9">
        <v>1.9194145154324438</v>
      </c>
      <c r="I1672" s="9">
        <f t="shared" si="42"/>
        <v>122.32639824777516</v>
      </c>
    </row>
    <row r="1673" spans="1:9" x14ac:dyDescent="0.25">
      <c r="A1673" s="18"/>
      <c r="B1673" s="5">
        <f>DATE(YEAR(siječanj!B1673),MONTH(siječanj!B1673)+9,DAY(siječanj!B1673))</f>
        <v>44122</v>
      </c>
      <c r="C1673" s="8">
        <v>17.3958333333333</v>
      </c>
      <c r="D1673">
        <v>0.90621575600000004</v>
      </c>
      <c r="E1673" s="6">
        <v>139.55605937546667</v>
      </c>
      <c r="F1673" s="9">
        <v>88.119181820994569</v>
      </c>
      <c r="G1673" s="9">
        <v>93.570397121740299</v>
      </c>
      <c r="H1673" s="9">
        <v>1.9118834770251358</v>
      </c>
      <c r="I1673" s="9">
        <f t="shared" si="42"/>
        <v>126.46789985131943</v>
      </c>
    </row>
    <row r="1674" spans="1:9" x14ac:dyDescent="0.25">
      <c r="A1674" s="18"/>
      <c r="B1674" s="5">
        <f>DATE(YEAR(siječanj!B1674),MONTH(siječanj!B1674)+9,DAY(siječanj!B1674))</f>
        <v>44122</v>
      </c>
      <c r="C1674" s="8">
        <v>17.40625</v>
      </c>
      <c r="D1674">
        <v>0.90621575600000004</v>
      </c>
      <c r="E1674" s="6">
        <v>143.71998757244234</v>
      </c>
      <c r="F1674" s="9">
        <v>91.185387931516189</v>
      </c>
      <c r="G1674" s="9">
        <v>94.363901087972266</v>
      </c>
      <c r="H1674" s="9">
        <v>2.2676302049930386</v>
      </c>
      <c r="I1674" s="9">
        <f t="shared" si="42"/>
        <v>130.24131719027145</v>
      </c>
    </row>
    <row r="1675" spans="1:9" x14ac:dyDescent="0.25">
      <c r="A1675" s="18"/>
      <c r="B1675" s="5">
        <f>DATE(YEAR(siječanj!B1675),MONTH(siječanj!B1675)+9,DAY(siječanj!B1675))</f>
        <v>44122</v>
      </c>
      <c r="C1675" s="8">
        <v>17.4166666666667</v>
      </c>
      <c r="D1675">
        <v>0.90621575600000004</v>
      </c>
      <c r="E1675" s="6">
        <v>144.95354401119209</v>
      </c>
      <c r="F1675" s="9">
        <v>89.169085864567862</v>
      </c>
      <c r="G1675" s="9">
        <v>92.343016685140185</v>
      </c>
      <c r="H1675" s="9">
        <v>2.7597352480682344</v>
      </c>
      <c r="I1675" s="9">
        <f t="shared" si="42"/>
        <v>131.35918547098171</v>
      </c>
    </row>
    <row r="1676" spans="1:9" x14ac:dyDescent="0.25">
      <c r="A1676" s="18"/>
      <c r="B1676" s="5">
        <f>DATE(YEAR(siječanj!B1676),MONTH(siječanj!B1676)+9,DAY(siječanj!B1676))</f>
        <v>44122</v>
      </c>
      <c r="C1676" s="8">
        <v>17.4270833333333</v>
      </c>
      <c r="D1676">
        <v>0.90621575600000004</v>
      </c>
      <c r="E1676" s="6">
        <v>146.03619360218946</v>
      </c>
      <c r="F1676" s="9">
        <v>92.473293116089664</v>
      </c>
      <c r="G1676" s="9">
        <v>98.004520959093497</v>
      </c>
      <c r="H1676" s="9">
        <v>3.3319933405550368</v>
      </c>
      <c r="I1676" s="9">
        <f t="shared" si="42"/>
        <v>132.34029958857047</v>
      </c>
    </row>
    <row r="1677" spans="1:9" x14ac:dyDescent="0.25">
      <c r="A1677" s="18"/>
      <c r="B1677" s="5">
        <f>DATE(YEAR(siječanj!B1677),MONTH(siječanj!B1677)+9,DAY(siječanj!B1677))</f>
        <v>44122</v>
      </c>
      <c r="C1677" s="8">
        <v>17.4375</v>
      </c>
      <c r="D1677">
        <v>0.90621575600000004</v>
      </c>
      <c r="E1677" s="6">
        <v>149.95593284108998</v>
      </c>
      <c r="F1677" s="9">
        <v>91.647823230172818</v>
      </c>
      <c r="G1677" s="9">
        <v>97.798439320143828</v>
      </c>
      <c r="H1677" s="9">
        <v>3.1729011524825235</v>
      </c>
      <c r="I1677" s="9">
        <f t="shared" si="42"/>
        <v>135.89242904627358</v>
      </c>
    </row>
    <row r="1678" spans="1:9" x14ac:dyDescent="0.25">
      <c r="A1678" s="18"/>
      <c r="B1678" s="5">
        <f>DATE(YEAR(siječanj!B1678),MONTH(siječanj!B1678)+9,DAY(siječanj!B1678))</f>
        <v>44122</v>
      </c>
      <c r="C1678" s="8">
        <v>17.4479166666667</v>
      </c>
      <c r="D1678">
        <v>0.90621575600000004</v>
      </c>
      <c r="E1678" s="6">
        <v>151.97523737315188</v>
      </c>
      <c r="F1678" s="9">
        <v>92.297086030772419</v>
      </c>
      <c r="G1678" s="9">
        <v>93.17414433837763</v>
      </c>
      <c r="H1678" s="9">
        <v>2.8985952575351126</v>
      </c>
      <c r="I1678" s="9">
        <f t="shared" si="42"/>
        <v>137.72235462939028</v>
      </c>
    </row>
    <row r="1679" spans="1:9" x14ac:dyDescent="0.25">
      <c r="A1679" s="18"/>
      <c r="B1679" s="5">
        <f>DATE(YEAR(siječanj!B1679),MONTH(siječanj!B1679)+9,DAY(siječanj!B1679))</f>
        <v>44122</v>
      </c>
      <c r="C1679" s="8">
        <v>17.4583333333333</v>
      </c>
      <c r="D1679">
        <v>0.90621575600000004</v>
      </c>
      <c r="E1679" s="6">
        <v>150.44167840704418</v>
      </c>
      <c r="F1679" s="9">
        <v>92.104089903383283</v>
      </c>
      <c r="G1679" s="9">
        <v>86.743377238211821</v>
      </c>
      <c r="H1679" s="9">
        <v>3.2561348997367809</v>
      </c>
      <c r="I1679" s="9">
        <f t="shared" si="42"/>
        <v>136.33261933154841</v>
      </c>
    </row>
    <row r="1680" spans="1:9" x14ac:dyDescent="0.25">
      <c r="A1680" s="18"/>
      <c r="B1680" s="5">
        <f>DATE(YEAR(siječanj!B1680),MONTH(siječanj!B1680)+9,DAY(siječanj!B1680))</f>
        <v>44122</v>
      </c>
      <c r="C1680" s="8">
        <v>17.46875</v>
      </c>
      <c r="D1680">
        <v>0.90621575600000004</v>
      </c>
      <c r="E1680" s="6">
        <v>150.70143804917211</v>
      </c>
      <c r="F1680" s="9">
        <v>89.695902448220764</v>
      </c>
      <c r="G1680" s="9">
        <v>86.899766536920609</v>
      </c>
      <c r="H1680" s="9">
        <v>3.7990375156322131</v>
      </c>
      <c r="I1680" s="9">
        <f t="shared" si="42"/>
        <v>136.56801761201768</v>
      </c>
    </row>
    <row r="1681" spans="1:9" x14ac:dyDescent="0.25">
      <c r="A1681" s="18"/>
      <c r="B1681" s="5">
        <f>DATE(YEAR(siječanj!B1681),MONTH(siječanj!B1681)+9,DAY(siječanj!B1681))</f>
        <v>44122</v>
      </c>
      <c r="C1681" s="8">
        <v>17.4791666666667</v>
      </c>
      <c r="D1681">
        <v>0.90621575600000004</v>
      </c>
      <c r="E1681" s="6">
        <v>152.90686393949264</v>
      </c>
      <c r="F1681" s="9">
        <v>89.15419332546486</v>
      </c>
      <c r="G1681" s="9">
        <v>86.483270205162754</v>
      </c>
      <c r="H1681" s="9">
        <v>3.5422205207189523</v>
      </c>
      <c r="I1681" s="9">
        <f t="shared" si="42"/>
        <v>138.56660930251647</v>
      </c>
    </row>
    <row r="1682" spans="1:9" x14ac:dyDescent="0.25">
      <c r="A1682" s="18"/>
      <c r="B1682" s="5">
        <f>DATE(YEAR(siječanj!B1682),MONTH(siječanj!B1682)+9,DAY(siječanj!B1682))</f>
        <v>44122</v>
      </c>
      <c r="C1682" s="8">
        <v>17.4895833333333</v>
      </c>
      <c r="D1682">
        <v>0.90621575600000004</v>
      </c>
      <c r="E1682" s="6">
        <v>150.53162514795596</v>
      </c>
      <c r="F1682" s="9">
        <v>87.313383661662343</v>
      </c>
      <c r="G1682" s="9">
        <v>85.798384118049327</v>
      </c>
      <c r="H1682" s="9">
        <v>4.9758081877399807</v>
      </c>
      <c r="I1682" s="9">
        <f t="shared" si="42"/>
        <v>136.41413048536353</v>
      </c>
    </row>
    <row r="1683" spans="1:9" x14ac:dyDescent="0.25">
      <c r="A1683" s="18"/>
      <c r="B1683" s="5">
        <f>DATE(YEAR(siječanj!B1683),MONTH(siječanj!B1683)+9,DAY(siječanj!B1683))</f>
        <v>44122</v>
      </c>
      <c r="C1683" s="8">
        <v>17.5</v>
      </c>
      <c r="D1683">
        <v>0.90621575600000004</v>
      </c>
      <c r="E1683" s="6">
        <v>146.9270172510443</v>
      </c>
      <c r="F1683" s="9">
        <v>87.56289158488633</v>
      </c>
      <c r="G1683" s="9">
        <v>85.240306749064104</v>
      </c>
      <c r="H1683" s="9">
        <v>5.287131372610693</v>
      </c>
      <c r="I1683" s="9">
        <f t="shared" si="42"/>
        <v>133.14757801498016</v>
      </c>
    </row>
    <row r="1684" spans="1:9" x14ac:dyDescent="0.25">
      <c r="A1684" s="18"/>
      <c r="B1684" s="5">
        <f>DATE(YEAR(siječanj!B1684),MONTH(siječanj!B1684)+9,DAY(siječanj!B1684))</f>
        <v>44122</v>
      </c>
      <c r="C1684" s="8">
        <v>17.5104166666667</v>
      </c>
      <c r="D1684">
        <v>0.90621575600000004</v>
      </c>
      <c r="E1684" s="6">
        <v>137.58861144719103</v>
      </c>
      <c r="F1684" s="9">
        <v>87.31801112890642</v>
      </c>
      <c r="G1684" s="9">
        <v>84.627033861757795</v>
      </c>
      <c r="H1684" s="9">
        <v>5.9987066876596229</v>
      </c>
      <c r="I1684" s="9">
        <f t="shared" si="42"/>
        <v>124.68496753960648</v>
      </c>
    </row>
    <row r="1685" spans="1:9" x14ac:dyDescent="0.25">
      <c r="A1685" s="18"/>
      <c r="B1685" s="5">
        <f>DATE(YEAR(siječanj!B1685),MONTH(siječanj!B1685)+9,DAY(siječanj!B1685))</f>
        <v>44122</v>
      </c>
      <c r="C1685" s="8">
        <v>17.5208333333333</v>
      </c>
      <c r="D1685">
        <v>0.90621575600000004</v>
      </c>
      <c r="E1685" s="6">
        <v>133.9359807843305</v>
      </c>
      <c r="F1685" s="9">
        <v>86.889617060381767</v>
      </c>
      <c r="G1685" s="9">
        <v>85.140259131309946</v>
      </c>
      <c r="H1685" s="9">
        <v>6.5718163145792774</v>
      </c>
      <c r="I1685" s="9">
        <f t="shared" si="42"/>
        <v>121.37489608207353</v>
      </c>
    </row>
    <row r="1686" spans="1:9" x14ac:dyDescent="0.25">
      <c r="A1686" s="18"/>
      <c r="B1686" s="5">
        <f>DATE(YEAR(siječanj!B1686),MONTH(siječanj!B1686)+9,DAY(siječanj!B1686))</f>
        <v>44122</v>
      </c>
      <c r="C1686" s="8">
        <v>17.53125</v>
      </c>
      <c r="D1686">
        <v>0.90621575600000004</v>
      </c>
      <c r="E1686" s="6">
        <v>132.40798639404275</v>
      </c>
      <c r="F1686" s="9">
        <v>87.40118576016485</v>
      </c>
      <c r="G1686" s="9">
        <v>86.320579008768505</v>
      </c>
      <c r="H1686" s="9">
        <v>5.6621309646723583</v>
      </c>
      <c r="I1686" s="9">
        <f t="shared" si="42"/>
        <v>119.99020349051517</v>
      </c>
    </row>
    <row r="1687" spans="1:9" x14ac:dyDescent="0.25">
      <c r="A1687" s="18"/>
      <c r="B1687" s="5">
        <f>DATE(YEAR(siječanj!B1687),MONTH(siječanj!B1687)+9,DAY(siječanj!B1687))</f>
        <v>44122</v>
      </c>
      <c r="C1687" s="8">
        <v>17.5416666666667</v>
      </c>
      <c r="D1687">
        <v>0.90621575600000004</v>
      </c>
      <c r="E1687" s="6">
        <v>127.44591988657426</v>
      </c>
      <c r="F1687" s="9">
        <v>87.574949351130599</v>
      </c>
      <c r="G1687" s="9">
        <v>88.987088436517723</v>
      </c>
      <c r="H1687" s="9">
        <v>4.175675288238204</v>
      </c>
      <c r="I1687" s="9">
        <f t="shared" si="42"/>
        <v>115.49350063912733</v>
      </c>
    </row>
    <row r="1688" spans="1:9" x14ac:dyDescent="0.25">
      <c r="A1688" s="18"/>
      <c r="B1688" s="5">
        <f>DATE(YEAR(siječanj!B1688),MONTH(siječanj!B1688)+9,DAY(siječanj!B1688))</f>
        <v>44122</v>
      </c>
      <c r="C1688" s="8">
        <v>17.5520833333333</v>
      </c>
      <c r="D1688">
        <v>0.90621575600000004</v>
      </c>
      <c r="E1688" s="6">
        <v>122.22401330681346</v>
      </c>
      <c r="F1688" s="9">
        <v>84.822464758040425</v>
      </c>
      <c r="G1688" s="9">
        <v>88.863478590408576</v>
      </c>
      <c r="H1688" s="9">
        <v>5.1573068123252241</v>
      </c>
      <c r="I1688" s="9">
        <f t="shared" si="42"/>
        <v>110.76132662018803</v>
      </c>
    </row>
    <row r="1689" spans="1:9" x14ac:dyDescent="0.25">
      <c r="A1689" s="18"/>
      <c r="B1689" s="5">
        <f>DATE(YEAR(siječanj!B1689),MONTH(siječanj!B1689)+9,DAY(siječanj!B1689))</f>
        <v>44122</v>
      </c>
      <c r="C1689" s="8">
        <v>17.5625</v>
      </c>
      <c r="D1689">
        <v>0.90621575600000004</v>
      </c>
      <c r="E1689" s="6">
        <v>117.83139434937101</v>
      </c>
      <c r="F1689" s="9">
        <v>84.413878165786571</v>
      </c>
      <c r="G1689" s="9">
        <v>88.114838704403766</v>
      </c>
      <c r="H1689" s="9">
        <v>4.2889044107608045</v>
      </c>
      <c r="I1689" s="9">
        <f t="shared" si="42"/>
        <v>106.78066611084938</v>
      </c>
    </row>
    <row r="1690" spans="1:9" x14ac:dyDescent="0.25">
      <c r="A1690" s="18"/>
      <c r="B1690" s="5">
        <f>DATE(YEAR(siječanj!B1690),MONTH(siječanj!B1690)+9,DAY(siječanj!B1690))</f>
        <v>44122</v>
      </c>
      <c r="C1690" s="8">
        <v>17.5729166666667</v>
      </c>
      <c r="D1690">
        <v>0.90621575600000004</v>
      </c>
      <c r="E1690" s="6">
        <v>116.10916111200811</v>
      </c>
      <c r="F1690" s="9">
        <v>84.508008595248413</v>
      </c>
      <c r="G1690" s="9">
        <v>87.344349843597229</v>
      </c>
      <c r="H1690" s="9">
        <v>4.1039716965518691</v>
      </c>
      <c r="I1690" s="9">
        <f t="shared" si="42"/>
        <v>105.21995121564423</v>
      </c>
    </row>
    <row r="1691" spans="1:9" x14ac:dyDescent="0.25">
      <c r="A1691" s="18"/>
      <c r="B1691" s="5">
        <f>DATE(YEAR(siječanj!B1691),MONTH(siječanj!B1691)+9,DAY(siječanj!B1691))</f>
        <v>44122</v>
      </c>
      <c r="C1691" s="8">
        <v>17.5833333333333</v>
      </c>
      <c r="D1691">
        <v>0.90621575600000004</v>
      </c>
      <c r="E1691" s="6">
        <v>113.31620081431693</v>
      </c>
      <c r="F1691" s="9">
        <v>85.117213260507384</v>
      </c>
      <c r="G1691" s="9">
        <v>88.776661762915467</v>
      </c>
      <c r="H1691" s="9">
        <v>4.0649239013103733</v>
      </c>
      <c r="I1691" s="9">
        <f t="shared" si="42"/>
        <v>102.68892658799403</v>
      </c>
    </row>
    <row r="1692" spans="1:9" x14ac:dyDescent="0.25">
      <c r="A1692" s="18"/>
      <c r="B1692" s="5">
        <f>DATE(YEAR(siječanj!B1692),MONTH(siječanj!B1692)+9,DAY(siječanj!B1692))</f>
        <v>44122</v>
      </c>
      <c r="C1692" s="8">
        <v>17.59375</v>
      </c>
      <c r="D1692">
        <v>0.90621575600000004</v>
      </c>
      <c r="E1692" s="6">
        <v>114.10710140297692</v>
      </c>
      <c r="F1692" s="9">
        <v>85.714571769327051</v>
      </c>
      <c r="G1692" s="9">
        <v>85.826910388750989</v>
      </c>
      <c r="H1692" s="9">
        <v>3.8205914194302233</v>
      </c>
      <c r="I1692" s="9">
        <f t="shared" si="42"/>
        <v>103.4056531628674</v>
      </c>
    </row>
    <row r="1693" spans="1:9" x14ac:dyDescent="0.25">
      <c r="A1693" s="18"/>
      <c r="B1693" s="5">
        <f>DATE(YEAR(siječanj!B1693),MONTH(siječanj!B1693)+9,DAY(siječanj!B1693))</f>
        <v>44122</v>
      </c>
      <c r="C1693" s="8">
        <v>17.6041666666667</v>
      </c>
      <c r="D1693">
        <v>0.90621575600000004</v>
      </c>
      <c r="E1693" s="6">
        <v>112.04857276776771</v>
      </c>
      <c r="F1693" s="9">
        <v>84.516169546971341</v>
      </c>
      <c r="G1693" s="9">
        <v>85.098158620917019</v>
      </c>
      <c r="H1693" s="9">
        <v>2.8623586240320811</v>
      </c>
      <c r="I1693" s="9">
        <f t="shared" si="42"/>
        <v>101.54018207946363</v>
      </c>
    </row>
    <row r="1694" spans="1:9" x14ac:dyDescent="0.25">
      <c r="A1694" s="18"/>
      <c r="B1694" s="5">
        <f>DATE(YEAR(siječanj!B1694),MONTH(siječanj!B1694)+9,DAY(siječanj!B1694))</f>
        <v>44122</v>
      </c>
      <c r="C1694" s="8">
        <v>17.6145833333333</v>
      </c>
      <c r="D1694">
        <v>0.90621575600000004</v>
      </c>
      <c r="E1694" s="6">
        <v>109.721069775297</v>
      </c>
      <c r="F1694" s="9">
        <v>83.69325494926521</v>
      </c>
      <c r="G1694" s="9">
        <v>85.854797683768439</v>
      </c>
      <c r="H1694" s="9">
        <v>2.592160658968826</v>
      </c>
      <c r="I1694" s="9">
        <f t="shared" si="42"/>
        <v>99.430962195549526</v>
      </c>
    </row>
    <row r="1695" spans="1:9" x14ac:dyDescent="0.25">
      <c r="A1695" s="18"/>
      <c r="B1695" s="5">
        <f>DATE(YEAR(siječanj!B1695),MONTH(siječanj!B1695)+9,DAY(siječanj!B1695))</f>
        <v>44122</v>
      </c>
      <c r="C1695" s="8">
        <v>17.625</v>
      </c>
      <c r="D1695">
        <v>0.90621575600000004</v>
      </c>
      <c r="E1695" s="6">
        <v>106.15464237532517</v>
      </c>
      <c r="F1695" s="9">
        <v>83.683768441782973</v>
      </c>
      <c r="G1695" s="9">
        <v>87.535914753721414</v>
      </c>
      <c r="H1695" s="9">
        <v>2.3739691860671717</v>
      </c>
      <c r="I1695" s="9">
        <f t="shared" si="42"/>
        <v>96.199009493064935</v>
      </c>
    </row>
    <row r="1696" spans="1:9" x14ac:dyDescent="0.25">
      <c r="A1696" s="18"/>
      <c r="B1696" s="5">
        <f>DATE(YEAR(siječanj!B1696),MONTH(siječanj!B1696)+9,DAY(siječanj!B1696))</f>
        <v>44122</v>
      </c>
      <c r="C1696" s="8">
        <v>17.6354166666667</v>
      </c>
      <c r="D1696">
        <v>0.90621575600000004</v>
      </c>
      <c r="E1696" s="6">
        <v>105.32993232162384</v>
      </c>
      <c r="F1696" s="9">
        <v>82.922763686256815</v>
      </c>
      <c r="G1696" s="9">
        <v>85.329040503609832</v>
      </c>
      <c r="H1696" s="9">
        <v>2.2507412723611675</v>
      </c>
      <c r="I1696" s="9">
        <f t="shared" si="42"/>
        <v>95.45164424826919</v>
      </c>
    </row>
    <row r="1697" spans="1:9" x14ac:dyDescent="0.25">
      <c r="A1697" s="18"/>
      <c r="B1697" s="5">
        <f>DATE(YEAR(siječanj!B1697),MONTH(siječanj!B1697)+9,DAY(siječanj!B1697))</f>
        <v>44122</v>
      </c>
      <c r="C1697" s="8">
        <v>17.6458333333333</v>
      </c>
      <c r="D1697">
        <v>0.90621575600000004</v>
      </c>
      <c r="E1697" s="6">
        <v>105.57188909439506</v>
      </c>
      <c r="F1697" s="9">
        <v>83.445228294675871</v>
      </c>
      <c r="G1697" s="9">
        <v>85.488480911210686</v>
      </c>
      <c r="H1697" s="9">
        <v>1.961317396814569</v>
      </c>
      <c r="I1697" s="9">
        <f t="shared" si="42"/>
        <v>95.670909288025385</v>
      </c>
    </row>
    <row r="1698" spans="1:9" x14ac:dyDescent="0.25">
      <c r="A1698" s="18"/>
      <c r="B1698" s="5">
        <f>DATE(YEAR(siječanj!B1698),MONTH(siječanj!B1698)+9,DAY(siječanj!B1698))</f>
        <v>44122</v>
      </c>
      <c r="C1698" s="8">
        <v>17.65625</v>
      </c>
      <c r="D1698">
        <v>0.90621575600000004</v>
      </c>
      <c r="E1698" s="6">
        <v>104.8788074731101</v>
      </c>
      <c r="F1698" s="9">
        <v>82.775375460790954</v>
      </c>
      <c r="G1698" s="9">
        <v>83.105209436278699</v>
      </c>
      <c r="H1698" s="9">
        <v>2.1418047618681828</v>
      </c>
      <c r="I1698" s="9">
        <f t="shared" si="42"/>
        <v>95.042827802622924</v>
      </c>
    </row>
    <row r="1699" spans="1:9" x14ac:dyDescent="0.25">
      <c r="A1699" s="18"/>
      <c r="B1699" s="5">
        <f>DATE(YEAR(siječanj!B1699),MONTH(siječanj!B1699)+9,DAY(siječanj!B1699))</f>
        <v>44122</v>
      </c>
      <c r="C1699" s="8">
        <v>17.6666666666667</v>
      </c>
      <c r="D1699">
        <v>0.90621575600000004</v>
      </c>
      <c r="E1699" s="6">
        <v>103.61573514994802</v>
      </c>
      <c r="F1699" s="9">
        <v>82.060381863608796</v>
      </c>
      <c r="G1699" s="9">
        <v>83.605555352196149</v>
      </c>
      <c r="H1699" s="9">
        <v>3.1296416060426666</v>
      </c>
      <c r="I1699" s="9">
        <f t="shared" si="42"/>
        <v>93.898211762405921</v>
      </c>
    </row>
    <row r="1700" spans="1:9" x14ac:dyDescent="0.25">
      <c r="A1700" s="18"/>
      <c r="B1700" s="5">
        <f>DATE(YEAR(siječanj!B1700),MONTH(siječanj!B1700)+9,DAY(siječanj!B1700))</f>
        <v>44122</v>
      </c>
      <c r="C1700" s="8">
        <v>17.6770833333333</v>
      </c>
      <c r="D1700">
        <v>0.90621575600000004</v>
      </c>
      <c r="E1700" s="6">
        <v>102.91247265859144</v>
      </c>
      <c r="F1700" s="9">
        <v>84.119848338128875</v>
      </c>
      <c r="G1700" s="9">
        <v>83.684772362645262</v>
      </c>
      <c r="H1700" s="9">
        <v>3.5231922700453451</v>
      </c>
      <c r="I1700" s="9">
        <f t="shared" si="42"/>
        <v>93.260904212134776</v>
      </c>
    </row>
    <row r="1701" spans="1:9" x14ac:dyDescent="0.25">
      <c r="A1701" s="18"/>
      <c r="B1701" s="5">
        <f>DATE(YEAR(siječanj!B1701),MONTH(siječanj!B1701)+9,DAY(siječanj!B1701))</f>
        <v>44122</v>
      </c>
      <c r="C1701" s="8">
        <v>17.6875</v>
      </c>
      <c r="D1701">
        <v>0.90621575600000004</v>
      </c>
      <c r="E1701" s="6">
        <v>103.77252233638806</v>
      </c>
      <c r="F1701" s="9">
        <v>83.204971313302181</v>
      </c>
      <c r="G1701" s="9">
        <v>83.03396764108804</v>
      </c>
      <c r="H1701" s="9">
        <v>2.9838535204163614</v>
      </c>
      <c r="I1701" s="9">
        <f t="shared" si="42"/>
        <v>94.040294781096804</v>
      </c>
    </row>
    <row r="1702" spans="1:9" x14ac:dyDescent="0.25">
      <c r="A1702" s="18"/>
      <c r="B1702" s="5">
        <f>DATE(YEAR(siječanj!B1702),MONTH(siječanj!B1702)+9,DAY(siječanj!B1702))</f>
        <v>44122</v>
      </c>
      <c r="C1702" s="8">
        <v>17.6979166666667</v>
      </c>
      <c r="D1702">
        <v>0.90621575600000004</v>
      </c>
      <c r="E1702" s="6">
        <v>103.62902896527223</v>
      </c>
      <c r="F1702" s="9">
        <v>84.404036313537532</v>
      </c>
      <c r="G1702" s="9">
        <v>83.496490190098683</v>
      </c>
      <c r="H1702" s="9">
        <v>3.7040340251618691</v>
      </c>
      <c r="I1702" s="9">
        <f t="shared" si="42"/>
        <v>93.910258827310074</v>
      </c>
    </row>
    <row r="1703" spans="1:9" x14ac:dyDescent="0.25">
      <c r="A1703" s="18"/>
      <c r="B1703" s="5">
        <f>DATE(YEAR(siječanj!B1703),MONTH(siječanj!B1703)+9,DAY(siječanj!B1703))</f>
        <v>44122</v>
      </c>
      <c r="C1703" s="8">
        <v>17.7083333333333</v>
      </c>
      <c r="D1703">
        <v>0.90621575600000004</v>
      </c>
      <c r="E1703" s="6">
        <v>106.62228916835484</v>
      </c>
      <c r="F1703" s="9">
        <v>84.93457004300943</v>
      </c>
      <c r="G1703" s="9">
        <v>83.109011341599711</v>
      </c>
      <c r="H1703" s="9">
        <v>4.6174519509708185</v>
      </c>
      <c r="I1703" s="9">
        <f t="shared" si="42"/>
        <v>96.622798385151299</v>
      </c>
    </row>
    <row r="1704" spans="1:9" x14ac:dyDescent="0.25">
      <c r="A1704" s="18"/>
      <c r="B1704" s="5">
        <f>DATE(YEAR(siječanj!B1704),MONTH(siječanj!B1704)+9,DAY(siječanj!B1704))</f>
        <v>44122</v>
      </c>
      <c r="C1704" s="8">
        <v>17.71875</v>
      </c>
      <c r="D1704">
        <v>0.90621575600000004</v>
      </c>
      <c r="E1704" s="6">
        <v>111.78386418811544</v>
      </c>
      <c r="F1704" s="9">
        <v>86.224311840984342</v>
      </c>
      <c r="G1704" s="9">
        <v>84.492888904055334</v>
      </c>
      <c r="H1704" s="9">
        <v>6.9945597352289468</v>
      </c>
      <c r="I1704" s="9">
        <f t="shared" si="42"/>
        <v>101.30029899383437</v>
      </c>
    </row>
    <row r="1705" spans="1:9" x14ac:dyDescent="0.25">
      <c r="A1705" s="18"/>
      <c r="B1705" s="5">
        <f>DATE(YEAR(siječanj!B1705),MONTH(siječanj!B1705)+9,DAY(siječanj!B1705))</f>
        <v>44122</v>
      </c>
      <c r="C1705" s="8">
        <v>17.7291666666667</v>
      </c>
      <c r="D1705">
        <v>0.90621575600000004</v>
      </c>
      <c r="E1705" s="6">
        <v>115.11529549991589</v>
      </c>
      <c r="F1705" s="9">
        <v>87.643359207696562</v>
      </c>
      <c r="G1705" s="9">
        <v>84.05137268066288</v>
      </c>
      <c r="H1705" s="9">
        <v>23.406097007340367</v>
      </c>
      <c r="I1705" s="9">
        <f t="shared" si="42"/>
        <v>104.31929453861967</v>
      </c>
    </row>
    <row r="1706" spans="1:9" x14ac:dyDescent="0.25">
      <c r="A1706" s="18"/>
      <c r="B1706" s="5">
        <f>DATE(YEAR(siječanj!B1706),MONTH(siječanj!B1706)+9,DAY(siječanj!B1706))</f>
        <v>44122</v>
      </c>
      <c r="C1706" s="8">
        <v>17.7395833333333</v>
      </c>
      <c r="D1706">
        <v>0.90621575600000004</v>
      </c>
      <c r="E1706" s="6">
        <v>121.10972288631913</v>
      </c>
      <c r="F1706" s="9">
        <v>89.346139389104891</v>
      </c>
      <c r="G1706" s="9">
        <v>89.977041483259981</v>
      </c>
      <c r="H1706" s="9">
        <v>42.559977460827007</v>
      </c>
      <c r="I1706" s="9">
        <f t="shared" si="42"/>
        <v>109.7515390843762</v>
      </c>
    </row>
    <row r="1707" spans="1:9" x14ac:dyDescent="0.25">
      <c r="A1707" s="18"/>
      <c r="B1707" s="5">
        <f>DATE(YEAR(siječanj!B1707),MONTH(siječanj!B1707)+9,DAY(siječanj!B1707))</f>
        <v>44122</v>
      </c>
      <c r="C1707" s="8">
        <v>17.75</v>
      </c>
      <c r="D1707">
        <v>0.90621575600000004</v>
      </c>
      <c r="E1707" s="6">
        <v>126.07494404356987</v>
      </c>
      <c r="F1707" s="9">
        <v>92.227194905571807</v>
      </c>
      <c r="G1707" s="9">
        <v>89.807828741288844</v>
      </c>
      <c r="H1707" s="9">
        <v>64.752790638479325</v>
      </c>
      <c r="I1707" s="9">
        <f t="shared" si="42"/>
        <v>114.25110072910137</v>
      </c>
    </row>
    <row r="1708" spans="1:9" x14ac:dyDescent="0.25">
      <c r="A1708" s="18"/>
      <c r="B1708" s="5">
        <f>DATE(YEAR(siječanj!B1708),MONTH(siječanj!B1708)+9,DAY(siječanj!B1708))</f>
        <v>44122</v>
      </c>
      <c r="C1708" s="8">
        <v>17.7604166666667</v>
      </c>
      <c r="D1708">
        <v>0.90621575600000004</v>
      </c>
      <c r="E1708" s="6">
        <v>130.49857429070383</v>
      </c>
      <c r="F1708" s="9">
        <v>91.724889125552536</v>
      </c>
      <c r="G1708" s="9">
        <v>90.570641906688891</v>
      </c>
      <c r="H1708" s="9">
        <v>82.168308969124055</v>
      </c>
      <c r="I1708" s="9">
        <f t="shared" si="42"/>
        <v>118.25986415777234</v>
      </c>
    </row>
    <row r="1709" spans="1:9" x14ac:dyDescent="0.25">
      <c r="A1709" s="18"/>
      <c r="B1709" s="5">
        <f>DATE(YEAR(siječanj!B1709),MONTH(siječanj!B1709)+9,DAY(siječanj!B1709))</f>
        <v>44122</v>
      </c>
      <c r="C1709" s="8">
        <v>17.7708333333333</v>
      </c>
      <c r="D1709">
        <v>0.90621575600000004</v>
      </c>
      <c r="E1709" s="6">
        <v>140.13748307627137</v>
      </c>
      <c r="F1709" s="9">
        <v>91.254101228557175</v>
      </c>
      <c r="G1709" s="9">
        <v>95.298794398726315</v>
      </c>
      <c r="H1709" s="9">
        <v>107.876477904163</v>
      </c>
      <c r="I1709" s="9">
        <f t="shared" si="42"/>
        <v>126.99479516990047</v>
      </c>
    </row>
    <row r="1710" spans="1:9" x14ac:dyDescent="0.25">
      <c r="A1710" s="18"/>
      <c r="B1710" s="5">
        <f>DATE(YEAR(siječanj!B1710),MONTH(siječanj!B1710)+9,DAY(siječanj!B1710))</f>
        <v>44122</v>
      </c>
      <c r="C1710" s="8">
        <v>17.78125</v>
      </c>
      <c r="D1710">
        <v>0.90621575600000004</v>
      </c>
      <c r="E1710" s="6">
        <v>145.52033339393225</v>
      </c>
      <c r="F1710" s="9">
        <v>91.296890328172992</v>
      </c>
      <c r="G1710" s="9">
        <v>99.939171599744299</v>
      </c>
      <c r="H1710" s="9">
        <v>122.11089419678488</v>
      </c>
      <c r="I1710" s="9">
        <f t="shared" si="42"/>
        <v>131.87281893995436</v>
      </c>
    </row>
    <row r="1711" spans="1:9" x14ac:dyDescent="0.25">
      <c r="A1711" s="18"/>
      <c r="B1711" s="5">
        <f>DATE(YEAR(siječanj!B1711),MONTH(siječanj!B1711)+9,DAY(siječanj!B1711))</f>
        <v>44122</v>
      </c>
      <c r="C1711" s="8">
        <v>17.7916666666667</v>
      </c>
      <c r="D1711">
        <v>0.90621575600000004</v>
      </c>
      <c r="E1711" s="6">
        <v>151.53573517987934</v>
      </c>
      <c r="F1711" s="9">
        <v>90.670293732529913</v>
      </c>
      <c r="G1711" s="9">
        <v>102.04714439473527</v>
      </c>
      <c r="H1711" s="9">
        <v>148.67362335701554</v>
      </c>
      <c r="I1711" s="9">
        <f t="shared" si="42"/>
        <v>137.32407081705017</v>
      </c>
    </row>
    <row r="1712" spans="1:9" x14ac:dyDescent="0.25">
      <c r="A1712" s="18"/>
      <c r="B1712" s="5">
        <f>DATE(YEAR(siječanj!B1712),MONTH(siječanj!B1712)+9,DAY(siječanj!B1712))</f>
        <v>44122</v>
      </c>
      <c r="C1712" s="8">
        <v>17.8020833333333</v>
      </c>
      <c r="D1712">
        <v>0.90621575600000004</v>
      </c>
      <c r="E1712" s="6">
        <v>158.62116398583476</v>
      </c>
      <c r="F1712" s="9">
        <v>91.061368615264769</v>
      </c>
      <c r="G1712" s="9">
        <v>109.1794908217643</v>
      </c>
      <c r="H1712" s="9">
        <v>180.0037853376862</v>
      </c>
      <c r="I1712" s="9">
        <f t="shared" si="42"/>
        <v>143.74499803902322</v>
      </c>
    </row>
    <row r="1713" spans="1:9" x14ac:dyDescent="0.25">
      <c r="A1713" s="18"/>
      <c r="B1713" s="5">
        <f>DATE(YEAR(siječanj!B1713),MONTH(siječanj!B1713)+9,DAY(siječanj!B1713))</f>
        <v>44122</v>
      </c>
      <c r="C1713" s="8">
        <v>17.8125</v>
      </c>
      <c r="D1713">
        <v>0.90621575600000004</v>
      </c>
      <c r="E1713" s="6">
        <v>156.74792063236021</v>
      </c>
      <c r="F1713" s="9">
        <v>91.516209916770208</v>
      </c>
      <c r="G1713" s="9">
        <v>105.67377868556854</v>
      </c>
      <c r="H1713" s="9">
        <v>200.99670663690097</v>
      </c>
      <c r="I1713" s="9">
        <f t="shared" si="42"/>
        <v>142.0474353972823</v>
      </c>
    </row>
    <row r="1714" spans="1:9" x14ac:dyDescent="0.25">
      <c r="A1714" s="18"/>
      <c r="B1714" s="5">
        <f>DATE(YEAR(siječanj!B1714),MONTH(siječanj!B1714)+9,DAY(siječanj!B1714))</f>
        <v>44122</v>
      </c>
      <c r="C1714" s="8">
        <v>17.8229166666667</v>
      </c>
      <c r="D1714">
        <v>0.90621575600000004</v>
      </c>
      <c r="E1714" s="6">
        <v>157.92435080210669</v>
      </c>
      <c r="F1714" s="9">
        <v>89.951119843540553</v>
      </c>
      <c r="G1714" s="9">
        <v>105.73535197993758</v>
      </c>
      <c r="H1714" s="9">
        <v>222.45661021771718</v>
      </c>
      <c r="I1714" s="9">
        <f t="shared" si="42"/>
        <v>143.11353495294031</v>
      </c>
    </row>
    <row r="1715" spans="1:9" x14ac:dyDescent="0.25">
      <c r="A1715" s="18"/>
      <c r="B1715" s="5">
        <f>DATE(YEAR(siječanj!B1715),MONTH(siječanj!B1715)+9,DAY(siječanj!B1715))</f>
        <v>44122</v>
      </c>
      <c r="C1715" s="8">
        <v>17.8333333333333</v>
      </c>
      <c r="D1715">
        <v>0.90621575600000004</v>
      </c>
      <c r="E1715" s="6">
        <v>157.97280947968747</v>
      </c>
      <c r="F1715" s="9">
        <v>87.128879874935976</v>
      </c>
      <c r="G1715" s="9">
        <v>101.60884701135201</v>
      </c>
      <c r="H1715" s="9">
        <v>227.07998896813447</v>
      </c>
      <c r="I1715" s="9">
        <f t="shared" si="42"/>
        <v>143.15744897007895</v>
      </c>
    </row>
    <row r="1716" spans="1:9" x14ac:dyDescent="0.25">
      <c r="A1716" s="18"/>
      <c r="B1716" s="5">
        <f>DATE(YEAR(siječanj!B1716),MONTH(siječanj!B1716)+9,DAY(siječanj!B1716))</f>
        <v>44122</v>
      </c>
      <c r="C1716" s="8">
        <v>17.84375</v>
      </c>
      <c r="D1716">
        <v>0.90621575600000004</v>
      </c>
      <c r="E1716" s="6">
        <v>156.08727719146145</v>
      </c>
      <c r="F1716" s="9">
        <v>74.75559941885642</v>
      </c>
      <c r="G1716" s="9">
        <v>85.89885106359624</v>
      </c>
      <c r="H1716" s="9">
        <v>226.95124355054762</v>
      </c>
      <c r="I1716" s="9">
        <f t="shared" si="42"/>
        <v>141.44874990204181</v>
      </c>
    </row>
    <row r="1717" spans="1:9" x14ac:dyDescent="0.25">
      <c r="A1717" s="18"/>
      <c r="B1717" s="5">
        <f>DATE(YEAR(siječanj!B1717),MONTH(siječanj!B1717)+9,DAY(siječanj!B1717))</f>
        <v>44122</v>
      </c>
      <c r="C1717" s="8">
        <v>17.8541666666667</v>
      </c>
      <c r="D1717">
        <v>0.90621575600000004</v>
      </c>
      <c r="E1717" s="6">
        <v>154.78017183569176</v>
      </c>
      <c r="F1717" s="9">
        <v>73.130328315626841</v>
      </c>
      <c r="G1717" s="9">
        <v>82.451014149997192</v>
      </c>
      <c r="H1717" s="9">
        <v>226.60199963066364</v>
      </c>
      <c r="I1717" s="9">
        <f t="shared" si="42"/>
        <v>140.26423043389133</v>
      </c>
    </row>
    <row r="1718" spans="1:9" x14ac:dyDescent="0.25">
      <c r="A1718" s="18"/>
      <c r="B1718" s="5">
        <f>DATE(YEAR(siječanj!B1718),MONTH(siječanj!B1718)+9,DAY(siječanj!B1718))</f>
        <v>44122</v>
      </c>
      <c r="C1718" s="8">
        <v>17.8645833333333</v>
      </c>
      <c r="D1718">
        <v>0.90621575600000004</v>
      </c>
      <c r="E1718" s="6">
        <v>151.48560732814562</v>
      </c>
      <c r="F1718" s="9">
        <v>72.421132028572728</v>
      </c>
      <c r="G1718" s="9">
        <v>78.699651805607431</v>
      </c>
      <c r="H1718" s="9">
        <v>228.40999391031713</v>
      </c>
      <c r="I1718" s="9">
        <f t="shared" si="42"/>
        <v>137.27864416799463</v>
      </c>
    </row>
    <row r="1719" spans="1:9" x14ac:dyDescent="0.25">
      <c r="A1719" s="18"/>
      <c r="B1719" s="5">
        <f>DATE(YEAR(siječanj!B1719),MONTH(siječanj!B1719)+9,DAY(siječanj!B1719))</f>
        <v>44122</v>
      </c>
      <c r="C1719" s="8">
        <v>17.875</v>
      </c>
      <c r="D1719">
        <v>0.90621575600000004</v>
      </c>
      <c r="E1719" s="6">
        <v>149.9157326533547</v>
      </c>
      <c r="F1719" s="9">
        <v>71.040801270890512</v>
      </c>
      <c r="G1719" s="9">
        <v>74.460974655659953</v>
      </c>
      <c r="H1719" s="9">
        <v>230.60260622782423</v>
      </c>
      <c r="I1719" s="9">
        <f t="shared" si="42"/>
        <v>135.85599900275372</v>
      </c>
    </row>
    <row r="1720" spans="1:9" x14ac:dyDescent="0.25">
      <c r="A1720" s="18"/>
      <c r="B1720" s="5">
        <f>DATE(YEAR(siječanj!B1720),MONTH(siječanj!B1720)+9,DAY(siječanj!B1720))</f>
        <v>44122</v>
      </c>
      <c r="C1720" s="8">
        <v>17.8854166666667</v>
      </c>
      <c r="D1720">
        <v>0.90621575600000004</v>
      </c>
      <c r="E1720" s="6">
        <v>155.97439792403998</v>
      </c>
      <c r="F1720" s="9">
        <v>70.234983148369125</v>
      </c>
      <c r="G1720" s="9">
        <v>61.182828309227723</v>
      </c>
      <c r="H1720" s="9">
        <v>237.99762773242352</v>
      </c>
      <c r="I1720" s="9">
        <f t="shared" si="42"/>
        <v>141.34645693137873</v>
      </c>
    </row>
    <row r="1721" spans="1:9" x14ac:dyDescent="0.25">
      <c r="A1721" s="18"/>
      <c r="B1721" s="5">
        <f>DATE(YEAR(siječanj!B1721),MONTH(siječanj!B1721)+9,DAY(siječanj!B1721))</f>
        <v>44122</v>
      </c>
      <c r="C1721" s="8">
        <v>17.8958333333333</v>
      </c>
      <c r="D1721">
        <v>0.90621575600000004</v>
      </c>
      <c r="E1721" s="6">
        <v>158.74136637007848</v>
      </c>
      <c r="F1721" s="9">
        <v>67.958540763657581</v>
      </c>
      <c r="G1721" s="9">
        <v>57.345515748116561</v>
      </c>
      <c r="H1721" s="9">
        <v>244.71027466487581</v>
      </c>
      <c r="I1721" s="9">
        <f t="shared" si="42"/>
        <v>143.85392733353365</v>
      </c>
    </row>
    <row r="1722" spans="1:9" x14ac:dyDescent="0.25">
      <c r="A1722" s="18"/>
      <c r="B1722" s="5">
        <f>DATE(YEAR(siječanj!B1722),MONTH(siječanj!B1722)+9,DAY(siječanj!B1722))</f>
        <v>44122</v>
      </c>
      <c r="C1722" s="8">
        <v>17.90625</v>
      </c>
      <c r="D1722">
        <v>0.90621575600000004</v>
      </c>
      <c r="E1722" s="6">
        <v>159.1635919654405</v>
      </c>
      <c r="F1722" s="9">
        <v>69.132763571319487</v>
      </c>
      <c r="G1722" s="9">
        <v>54.188552546760967</v>
      </c>
      <c r="H1722" s="9">
        <v>244.49912607054836</v>
      </c>
      <c r="I1722" s="9">
        <f t="shared" si="42"/>
        <v>144.2365548206372</v>
      </c>
    </row>
    <row r="1723" spans="1:9" x14ac:dyDescent="0.25">
      <c r="A1723" s="18"/>
      <c r="B1723" s="5">
        <f>DATE(YEAR(siječanj!B1723),MONTH(siječanj!B1723)+9,DAY(siječanj!B1723))</f>
        <v>44122</v>
      </c>
      <c r="C1723" s="8">
        <v>17.9166666666667</v>
      </c>
      <c r="D1723">
        <v>0.90621575600000004</v>
      </c>
      <c r="E1723" s="6">
        <v>151.60931686474405</v>
      </c>
      <c r="F1723" s="9">
        <v>67.518935368108473</v>
      </c>
      <c r="G1723" s="9">
        <v>49.670694939590945</v>
      </c>
      <c r="H1723" s="9">
        <v>240.58348523968186</v>
      </c>
      <c r="I1723" s="9">
        <f t="shared" si="42"/>
        <v>137.39075169922759</v>
      </c>
    </row>
    <row r="1724" spans="1:9" x14ac:dyDescent="0.25">
      <c r="A1724" s="18"/>
      <c r="B1724" s="5">
        <f>DATE(YEAR(siječanj!B1724),MONTH(siječanj!B1724)+9,DAY(siječanj!B1724))</f>
        <v>44122</v>
      </c>
      <c r="C1724" s="8">
        <v>17.9270833333333</v>
      </c>
      <c r="D1724">
        <v>0.90621575600000004</v>
      </c>
      <c r="E1724" s="6">
        <v>142.11045486880221</v>
      </c>
      <c r="F1724" s="9">
        <v>65.446816224307582</v>
      </c>
      <c r="G1724" s="9">
        <v>51.47818542548724</v>
      </c>
      <c r="H1724" s="9">
        <v>243.07943149227526</v>
      </c>
      <c r="I1724" s="9">
        <f t="shared" si="42"/>
        <v>128.78273329443547</v>
      </c>
    </row>
    <row r="1725" spans="1:9" x14ac:dyDescent="0.25">
      <c r="A1725" s="18"/>
      <c r="B1725" s="5">
        <f>DATE(YEAR(siječanj!B1725),MONTH(siječanj!B1725)+9,DAY(siječanj!B1725))</f>
        <v>44122</v>
      </c>
      <c r="C1725" s="8">
        <v>17.9375</v>
      </c>
      <c r="D1725">
        <v>0.90621575600000004</v>
      </c>
      <c r="E1725" s="6">
        <v>132.91720664539278</v>
      </c>
      <c r="F1725" s="9">
        <v>62.52569059458655</v>
      </c>
      <c r="G1725" s="9">
        <v>51.626140245164535</v>
      </c>
      <c r="H1725" s="9">
        <v>245.97274084732277</v>
      </c>
      <c r="I1725" s="9">
        <f t="shared" si="42"/>
        <v>120.45166690556285</v>
      </c>
    </row>
    <row r="1726" spans="1:9" x14ac:dyDescent="0.25">
      <c r="A1726" s="18"/>
      <c r="B1726" s="5">
        <f>DATE(YEAR(siječanj!B1726),MONTH(siječanj!B1726)+9,DAY(siječanj!B1726))</f>
        <v>44122</v>
      </c>
      <c r="C1726" s="8">
        <v>17.9479166666667</v>
      </c>
      <c r="D1726">
        <v>0.90621575600000004</v>
      </c>
      <c r="E1726" s="6">
        <v>121.92746033984072</v>
      </c>
      <c r="F1726" s="9">
        <v>61.976111982669238</v>
      </c>
      <c r="G1726" s="9">
        <v>50.437948985996208</v>
      </c>
      <c r="H1726" s="9">
        <v>240.21896960379115</v>
      </c>
      <c r="I1726" s="9">
        <f t="shared" si="42"/>
        <v>110.49258564902878</v>
      </c>
    </row>
    <row r="1727" spans="1:9" x14ac:dyDescent="0.25">
      <c r="A1727" s="18"/>
      <c r="B1727" s="5">
        <f>DATE(YEAR(siječanj!B1727),MONTH(siječanj!B1727)+9,DAY(siječanj!B1727))</f>
        <v>44122</v>
      </c>
      <c r="C1727" s="8">
        <v>17.9583333333333</v>
      </c>
      <c r="D1727">
        <v>0.90621575600000004</v>
      </c>
      <c r="E1727" s="6">
        <v>111.17389671562648</v>
      </c>
      <c r="F1727" s="9">
        <v>60.39530688694375</v>
      </c>
      <c r="G1727" s="9">
        <v>48.592383536517438</v>
      </c>
      <c r="H1727" s="9">
        <v>238.37759577333901</v>
      </c>
      <c r="I1727" s="9">
        <f t="shared" si="42"/>
        <v>100.74753685961737</v>
      </c>
    </row>
    <row r="1728" spans="1:9" x14ac:dyDescent="0.25">
      <c r="A1728" s="18"/>
      <c r="B1728" s="5">
        <f>DATE(YEAR(siječanj!B1728),MONTH(siječanj!B1728)+9,DAY(siječanj!B1728))</f>
        <v>44122</v>
      </c>
      <c r="C1728" s="8">
        <v>17.96875</v>
      </c>
      <c r="D1728">
        <v>0.90621575600000004</v>
      </c>
      <c r="E1728" s="6">
        <v>101.47751710220314</v>
      </c>
      <c r="F1728" s="9">
        <v>57.988117591238534</v>
      </c>
      <c r="G1728" s="9">
        <v>48.79769840464607</v>
      </c>
      <c r="H1728" s="9">
        <v>238.70258044556442</v>
      </c>
      <c r="I1728" s="9">
        <f t="shared" si="42"/>
        <v>91.960524877775953</v>
      </c>
    </row>
    <row r="1729" spans="1:9" x14ac:dyDescent="0.25">
      <c r="A1729" s="18"/>
      <c r="B1729" s="5">
        <f>DATE(YEAR(siječanj!B1729),MONTH(siječanj!B1729)+9,DAY(siječanj!B1729))</f>
        <v>44122</v>
      </c>
      <c r="C1729" s="8">
        <v>17.9791666666667</v>
      </c>
      <c r="D1729">
        <v>0.90621575600000004</v>
      </c>
      <c r="E1729" s="6">
        <v>92.643158202087221</v>
      </c>
      <c r="F1729" s="9">
        <v>57.31512654401984</v>
      </c>
      <c r="G1729" s="9">
        <v>48.387767548043406</v>
      </c>
      <c r="H1729" s="9">
        <v>237.77872947595981</v>
      </c>
      <c r="I1729" s="9">
        <f t="shared" si="42"/>
        <v>83.954689648332078</v>
      </c>
    </row>
    <row r="1730" spans="1:9" ht="15.75" thickBot="1" x14ac:dyDescent="0.3">
      <c r="A1730" s="18"/>
      <c r="B1730" s="5">
        <f>DATE(YEAR(siječanj!B1730),MONTH(siječanj!B1730)+9,DAY(siječanj!B1730))</f>
        <v>44122</v>
      </c>
      <c r="C1730" s="8">
        <v>17.9895833333333</v>
      </c>
      <c r="D1730">
        <v>0.90621575600000004</v>
      </c>
      <c r="E1730" s="6">
        <v>85.459176627627073</v>
      </c>
      <c r="F1730" s="9">
        <v>56.972127013386689</v>
      </c>
      <c r="G1730" s="9">
        <v>49.623921919507254</v>
      </c>
      <c r="H1730" s="9">
        <v>237.14884855752567</v>
      </c>
      <c r="I1730" s="9">
        <f t="shared" si="42"/>
        <v>77.444452354742609</v>
      </c>
    </row>
    <row r="1731" spans="1:9" x14ac:dyDescent="0.25">
      <c r="A1731" s="13">
        <f t="shared" ref="A1731" si="43">A1635+1</f>
        <v>293</v>
      </c>
      <c r="B1731" s="5">
        <f>DATE(YEAR(siječanj!B1731),MONTH(siječanj!B1731)+9,DAY(siječanj!B1731))</f>
        <v>44123</v>
      </c>
      <c r="C1731" s="8">
        <v>18</v>
      </c>
      <c r="D1731">
        <v>0.90608324100000004</v>
      </c>
      <c r="E1731" s="6">
        <v>76.46650931870208</v>
      </c>
      <c r="F1731" s="9">
        <v>57.547302426427173</v>
      </c>
      <c r="G1731" s="9">
        <v>49.147182161523098</v>
      </c>
      <c r="H1731" s="9">
        <v>236.02809447584065</v>
      </c>
      <c r="I1731" s="9">
        <f t="shared" si="42"/>
        <v>69.285022591446292</v>
      </c>
    </row>
    <row r="1732" spans="1:9" x14ac:dyDescent="0.25">
      <c r="A1732" s="14"/>
      <c r="B1732" s="5">
        <f>DATE(YEAR(siječanj!B1732),MONTH(siječanj!B1732)+9,DAY(siječanj!B1732))</f>
        <v>44123</v>
      </c>
      <c r="C1732" s="8">
        <v>18.0104166666667</v>
      </c>
      <c r="D1732">
        <v>0.90608324100000004</v>
      </c>
      <c r="E1732" s="6">
        <v>70.847458446333476</v>
      </c>
      <c r="F1732" s="9">
        <v>57.26691943486977</v>
      </c>
      <c r="G1732" s="9">
        <v>49.525699376051115</v>
      </c>
      <c r="H1732" s="9">
        <v>236.08302293902798</v>
      </c>
      <c r="I1732" s="9">
        <f t="shared" ref="I1732:I1795" si="44">D1732*E1732</f>
        <v>64.193694765666663</v>
      </c>
    </row>
    <row r="1733" spans="1:9" x14ac:dyDescent="0.25">
      <c r="A1733" s="14"/>
      <c r="B1733" s="5">
        <f>DATE(YEAR(siječanj!B1733),MONTH(siječanj!B1733)+9,DAY(siječanj!B1733))</f>
        <v>44123</v>
      </c>
      <c r="C1733" s="8">
        <v>18.0208333333333</v>
      </c>
      <c r="D1733">
        <v>0.90608324100000004</v>
      </c>
      <c r="E1733" s="6">
        <v>66.550866154453956</v>
      </c>
      <c r="F1733" s="9">
        <v>56.781067315344735</v>
      </c>
      <c r="G1733" s="9">
        <v>48.615837937725736</v>
      </c>
      <c r="H1733" s="9">
        <v>236.31786675175894</v>
      </c>
      <c r="I1733" s="9">
        <f t="shared" si="44"/>
        <v>60.300624496584852</v>
      </c>
    </row>
    <row r="1734" spans="1:9" x14ac:dyDescent="0.25">
      <c r="A1734" s="14"/>
      <c r="B1734" s="5">
        <f>DATE(YEAR(siječanj!B1734),MONTH(siječanj!B1734)+9,DAY(siječanj!B1734))</f>
        <v>44123</v>
      </c>
      <c r="C1734" s="8">
        <v>18.03125</v>
      </c>
      <c r="D1734">
        <v>0.90608324100000004</v>
      </c>
      <c r="E1734" s="6">
        <v>63.089736734183262</v>
      </c>
      <c r="F1734" s="9">
        <v>56.316412110055062</v>
      </c>
      <c r="G1734" s="9">
        <v>48.862430635053904</v>
      </c>
      <c r="H1734" s="9">
        <v>236.102273806558</v>
      </c>
      <c r="I1734" s="9">
        <f t="shared" si="44"/>
        <v>57.164553133945525</v>
      </c>
    </row>
    <row r="1735" spans="1:9" x14ac:dyDescent="0.25">
      <c r="A1735" s="14"/>
      <c r="B1735" s="5">
        <f>DATE(YEAR(siječanj!B1735),MONTH(siječanj!B1735)+9,DAY(siječanj!B1735))</f>
        <v>44123</v>
      </c>
      <c r="C1735" s="8">
        <v>18.0416666666667</v>
      </c>
      <c r="D1735">
        <v>0.90608324100000004</v>
      </c>
      <c r="E1735" s="6">
        <v>59.82368918826662</v>
      </c>
      <c r="F1735" s="9">
        <v>55.91720821669989</v>
      </c>
      <c r="G1735" s="9">
        <v>48.582930689989254</v>
      </c>
      <c r="H1735" s="9">
        <v>235.99442442501856</v>
      </c>
      <c r="I1735" s="9">
        <f t="shared" si="44"/>
        <v>54.205242188281282</v>
      </c>
    </row>
    <row r="1736" spans="1:9" x14ac:dyDescent="0.25">
      <c r="A1736" s="14"/>
      <c r="B1736" s="5">
        <f>DATE(YEAR(siječanj!B1736),MONTH(siječanj!B1736)+9,DAY(siječanj!B1736))</f>
        <v>44123</v>
      </c>
      <c r="C1736" s="8">
        <v>18.0520833333333</v>
      </c>
      <c r="D1736">
        <v>0.90608324100000004</v>
      </c>
      <c r="E1736" s="6">
        <v>58.194480883293295</v>
      </c>
      <c r="F1736" s="9">
        <v>55.079321227134159</v>
      </c>
      <c r="G1736" s="9">
        <v>46.939297531110874</v>
      </c>
      <c r="H1736" s="9">
        <v>236.30182835527808</v>
      </c>
      <c r="I1736" s="9">
        <f t="shared" si="44"/>
        <v>52.729043847046931</v>
      </c>
    </row>
    <row r="1737" spans="1:9" x14ac:dyDescent="0.25">
      <c r="A1737" s="14"/>
      <c r="B1737" s="5">
        <f>DATE(YEAR(siječanj!B1737),MONTH(siječanj!B1737)+9,DAY(siječanj!B1737))</f>
        <v>44123</v>
      </c>
      <c r="C1737" s="8">
        <v>18.0625</v>
      </c>
      <c r="D1737">
        <v>0.90608324100000004</v>
      </c>
      <c r="E1737" s="6">
        <v>56.225255547680476</v>
      </c>
      <c r="F1737" s="9">
        <v>54.697852631016417</v>
      </c>
      <c r="G1737" s="9">
        <v>47.081936871815202</v>
      </c>
      <c r="H1737" s="9">
        <v>235.83799265812254</v>
      </c>
      <c r="I1737" s="9">
        <f t="shared" si="44"/>
        <v>50.944761772695557</v>
      </c>
    </row>
    <row r="1738" spans="1:9" x14ac:dyDescent="0.25">
      <c r="A1738" s="14"/>
      <c r="B1738" s="5">
        <f>DATE(YEAR(siječanj!B1738),MONTH(siječanj!B1738)+9,DAY(siječanj!B1738))</f>
        <v>44123</v>
      </c>
      <c r="C1738" s="8">
        <v>18.0729166666667</v>
      </c>
      <c r="D1738">
        <v>0.90608324100000004</v>
      </c>
      <c r="E1738" s="6">
        <v>55.016255133203714</v>
      </c>
      <c r="F1738" s="9">
        <v>54.760636860880993</v>
      </c>
      <c r="G1738" s="9">
        <v>46.619190681315104</v>
      </c>
      <c r="H1738" s="9">
        <v>236.07453355002804</v>
      </c>
      <c r="I1738" s="9">
        <f t="shared" si="44"/>
        <v>49.849306758776109</v>
      </c>
    </row>
    <row r="1739" spans="1:9" x14ac:dyDescent="0.25">
      <c r="A1739" s="14"/>
      <c r="B1739" s="5">
        <f>DATE(YEAR(siječanj!B1739),MONTH(siječanj!B1739)+9,DAY(siječanj!B1739))</f>
        <v>44123</v>
      </c>
      <c r="C1739" s="8">
        <v>18.0833333333333</v>
      </c>
      <c r="D1739">
        <v>0.90608324100000004</v>
      </c>
      <c r="E1739" s="6">
        <v>53.896276016265389</v>
      </c>
      <c r="F1739" s="9">
        <v>54.782249009450588</v>
      </c>
      <c r="G1739" s="9">
        <v>47.260390799619131</v>
      </c>
      <c r="H1739" s="9">
        <v>236.18060598984357</v>
      </c>
      <c r="I1739" s="9">
        <f t="shared" si="44"/>
        <v>48.834512450648312</v>
      </c>
    </row>
    <row r="1740" spans="1:9" x14ac:dyDescent="0.25">
      <c r="A1740" s="14"/>
      <c r="B1740" s="5">
        <f>DATE(YEAR(siječanj!B1740),MONTH(siječanj!B1740)+9,DAY(siječanj!B1740))</f>
        <v>44123</v>
      </c>
      <c r="C1740" s="8">
        <v>18.09375</v>
      </c>
      <c r="D1740">
        <v>0.90608324100000004</v>
      </c>
      <c r="E1740" s="6">
        <v>52.913634880452264</v>
      </c>
      <c r="F1740" s="9">
        <v>54.860117425033991</v>
      </c>
      <c r="G1740" s="9">
        <v>47.300298824695659</v>
      </c>
      <c r="H1740" s="9">
        <v>236.38331810411006</v>
      </c>
      <c r="I1740" s="9">
        <f t="shared" si="44"/>
        <v>47.944157785570837</v>
      </c>
    </row>
    <row r="1741" spans="1:9" x14ac:dyDescent="0.25">
      <c r="A1741" s="14"/>
      <c r="B1741" s="5">
        <f>DATE(YEAR(siječanj!B1741),MONTH(siječanj!B1741)+9,DAY(siječanj!B1741))</f>
        <v>44123</v>
      </c>
      <c r="C1741" s="8">
        <v>18.1041666666667</v>
      </c>
      <c r="D1741">
        <v>0.90608324100000004</v>
      </c>
      <c r="E1741" s="6">
        <v>53.011089429674918</v>
      </c>
      <c r="F1741" s="9">
        <v>55.744131359440765</v>
      </c>
      <c r="G1741" s="9">
        <v>48.603976951587704</v>
      </c>
      <c r="H1741" s="9">
        <v>236.06843604438222</v>
      </c>
      <c r="I1741" s="9">
        <f t="shared" si="44"/>
        <v>48.032459719380697</v>
      </c>
    </row>
    <row r="1742" spans="1:9" x14ac:dyDescent="0.25">
      <c r="A1742" s="14"/>
      <c r="B1742" s="5">
        <f>DATE(YEAR(siječanj!B1742),MONTH(siječanj!B1742)+9,DAY(siječanj!B1742))</f>
        <v>44123</v>
      </c>
      <c r="C1742" s="8">
        <v>18.1145833333333</v>
      </c>
      <c r="D1742">
        <v>0.90608324100000004</v>
      </c>
      <c r="E1742" s="6">
        <v>52.526578119206782</v>
      </c>
      <c r="F1742" s="9">
        <v>55.67002800133033</v>
      </c>
      <c r="G1742" s="9">
        <v>48.142955995434953</v>
      </c>
      <c r="H1742" s="9">
        <v>235.88136401213157</v>
      </c>
      <c r="I1742" s="9">
        <f t="shared" si="44"/>
        <v>47.59345214089057</v>
      </c>
    </row>
    <row r="1743" spans="1:9" x14ac:dyDescent="0.25">
      <c r="A1743" s="14"/>
      <c r="B1743" s="5">
        <f>DATE(YEAR(siječanj!B1743),MONTH(siječanj!B1743)+9,DAY(siječanj!B1743))</f>
        <v>44123</v>
      </c>
      <c r="C1743" s="8">
        <v>18.125</v>
      </c>
      <c r="D1743">
        <v>0.90608324100000004</v>
      </c>
      <c r="E1743" s="6">
        <v>52.849490334879555</v>
      </c>
      <c r="F1743" s="9">
        <v>55.157620847603113</v>
      </c>
      <c r="G1743" s="9">
        <v>47.654175539401585</v>
      </c>
      <c r="H1743" s="9">
        <v>235.92704439209976</v>
      </c>
      <c r="I1743" s="9">
        <f t="shared" si="44"/>
        <v>47.886037487825845</v>
      </c>
    </row>
    <row r="1744" spans="1:9" x14ac:dyDescent="0.25">
      <c r="A1744" s="14"/>
      <c r="B1744" s="5">
        <f>DATE(YEAR(siječanj!B1744),MONTH(siječanj!B1744)+9,DAY(siječanj!B1744))</f>
        <v>44123</v>
      </c>
      <c r="C1744" s="8">
        <v>18.1354166666667</v>
      </c>
      <c r="D1744">
        <v>0.90608324100000004</v>
      </c>
      <c r="E1744" s="6">
        <v>53.322690781114211</v>
      </c>
      <c r="F1744" s="9">
        <v>54.936867902025206</v>
      </c>
      <c r="G1744" s="9">
        <v>47.968060363472425</v>
      </c>
      <c r="H1744" s="9">
        <v>235.6909457390615</v>
      </c>
      <c r="I1744" s="9">
        <f t="shared" si="44"/>
        <v>48.31479648179279</v>
      </c>
    </row>
    <row r="1745" spans="1:9" x14ac:dyDescent="0.25">
      <c r="A1745" s="14"/>
      <c r="B1745" s="5">
        <f>DATE(YEAR(siječanj!B1745),MONTH(siječanj!B1745)+9,DAY(siječanj!B1745))</f>
        <v>44123</v>
      </c>
      <c r="C1745" s="8">
        <v>18.1458333333333</v>
      </c>
      <c r="D1745">
        <v>0.90608324100000004</v>
      </c>
      <c r="E1745" s="6">
        <v>53.831046159955505</v>
      </c>
      <c r="F1745" s="9">
        <v>54.760333420405971</v>
      </c>
      <c r="G1745" s="9">
        <v>47.156461404583453</v>
      </c>
      <c r="H1745" s="9">
        <v>235.39490125817065</v>
      </c>
      <c r="I1745" s="9">
        <f t="shared" si="44"/>
        <v>48.775408771033092</v>
      </c>
    </row>
    <row r="1746" spans="1:9" x14ac:dyDescent="0.25">
      <c r="A1746" s="14"/>
      <c r="B1746" s="5">
        <f>DATE(YEAR(siječanj!B1746),MONTH(siječanj!B1746)+9,DAY(siječanj!B1746))</f>
        <v>44123</v>
      </c>
      <c r="C1746" s="8">
        <v>18.15625</v>
      </c>
      <c r="D1746">
        <v>0.90608324100000004</v>
      </c>
      <c r="E1746" s="6">
        <v>54.50034726262686</v>
      </c>
      <c r="F1746" s="9">
        <v>54.190013054965824</v>
      </c>
      <c r="G1746" s="9">
        <v>47.095039866939395</v>
      </c>
      <c r="H1746" s="9">
        <v>235.47993291106798</v>
      </c>
      <c r="I1746" s="9">
        <f t="shared" si="44"/>
        <v>49.381851283346428</v>
      </c>
    </row>
    <row r="1747" spans="1:9" x14ac:dyDescent="0.25">
      <c r="A1747" s="14"/>
      <c r="B1747" s="5">
        <f>DATE(YEAR(siječanj!B1747),MONTH(siječanj!B1747)+9,DAY(siječanj!B1747))</f>
        <v>44123</v>
      </c>
      <c r="C1747" s="8">
        <v>18.1666666666667</v>
      </c>
      <c r="D1747">
        <v>0.90608324100000004</v>
      </c>
      <c r="E1747" s="6">
        <v>57.202741209250746</v>
      </c>
      <c r="F1747" s="9">
        <v>54.381080738283444</v>
      </c>
      <c r="G1747" s="9">
        <v>47.45913619899455</v>
      </c>
      <c r="H1747" s="9">
        <v>235.55184813851022</v>
      </c>
      <c r="I1747" s="9">
        <f t="shared" si="44"/>
        <v>51.830445148962177</v>
      </c>
    </row>
    <row r="1748" spans="1:9" x14ac:dyDescent="0.25">
      <c r="A1748" s="14"/>
      <c r="B1748" s="5">
        <f>DATE(YEAR(siječanj!B1748),MONTH(siječanj!B1748)+9,DAY(siječanj!B1748))</f>
        <v>44123</v>
      </c>
      <c r="C1748" s="8">
        <v>18.1770833333333</v>
      </c>
      <c r="D1748">
        <v>0.90608324100000004</v>
      </c>
      <c r="E1748" s="6">
        <v>59.508267900499852</v>
      </c>
      <c r="F1748" s="9">
        <v>54.443996725196385</v>
      </c>
      <c r="G1748" s="9">
        <v>48.871036838800514</v>
      </c>
      <c r="H1748" s="9">
        <v>234.77302156890335</v>
      </c>
      <c r="I1748" s="9">
        <f t="shared" si="44"/>
        <v>53.919444245581175</v>
      </c>
    </row>
    <row r="1749" spans="1:9" x14ac:dyDescent="0.25">
      <c r="A1749" s="14"/>
      <c r="B1749" s="5">
        <f>DATE(YEAR(siječanj!B1749),MONTH(siječanj!B1749)+9,DAY(siječanj!B1749))</f>
        <v>44123</v>
      </c>
      <c r="C1749" s="8">
        <v>18.1875</v>
      </c>
      <c r="D1749">
        <v>0.90608324100000004</v>
      </c>
      <c r="E1749" s="6">
        <v>63.327445602715102</v>
      </c>
      <c r="F1749" s="9">
        <v>54.30877805983399</v>
      </c>
      <c r="G1749" s="9">
        <v>47.224408481402428</v>
      </c>
      <c r="H1749" s="9">
        <v>225.97514350628759</v>
      </c>
      <c r="I1749" s="9">
        <f t="shared" si="44"/>
        <v>57.379937155959297</v>
      </c>
    </row>
    <row r="1750" spans="1:9" x14ac:dyDescent="0.25">
      <c r="A1750" s="14"/>
      <c r="B1750" s="5">
        <f>DATE(YEAR(siječanj!B1750),MONTH(siječanj!B1750)+9,DAY(siječanj!B1750))</f>
        <v>44123</v>
      </c>
      <c r="C1750" s="8">
        <v>18.1979166666667</v>
      </c>
      <c r="D1750">
        <v>0.90608324100000004</v>
      </c>
      <c r="E1750" s="6">
        <v>67.933677147208058</v>
      </c>
      <c r="F1750" s="9">
        <v>55.077161210068546</v>
      </c>
      <c r="G1750" s="9">
        <v>46.738782967809819</v>
      </c>
      <c r="H1750" s="9">
        <v>206.84684202908812</v>
      </c>
      <c r="I1750" s="9">
        <f t="shared" si="44"/>
        <v>61.553566362589912</v>
      </c>
    </row>
    <row r="1751" spans="1:9" x14ac:dyDescent="0.25">
      <c r="A1751" s="14"/>
      <c r="B1751" s="5">
        <f>DATE(YEAR(siječanj!B1751),MONTH(siječanj!B1751)+9,DAY(siječanj!B1751))</f>
        <v>44123</v>
      </c>
      <c r="C1751" s="8">
        <v>18.2083333333333</v>
      </c>
      <c r="D1751">
        <v>0.90608324100000004</v>
      </c>
      <c r="E1751" s="6">
        <v>74.0693855787231</v>
      </c>
      <c r="F1751" s="9">
        <v>55.856264592874581</v>
      </c>
      <c r="G1751" s="9">
        <v>47.760952369830001</v>
      </c>
      <c r="H1751" s="9">
        <v>192.19804392473748</v>
      </c>
      <c r="I1751" s="9">
        <f t="shared" si="44"/>
        <v>67.113028944048096</v>
      </c>
    </row>
    <row r="1752" spans="1:9" x14ac:dyDescent="0.25">
      <c r="A1752" s="14"/>
      <c r="B1752" s="5">
        <f>DATE(YEAR(siječanj!B1752),MONTH(siječanj!B1752)+9,DAY(siječanj!B1752))</f>
        <v>44123</v>
      </c>
      <c r="C1752" s="8">
        <v>18.21875</v>
      </c>
      <c r="D1752">
        <v>0.90608324100000004</v>
      </c>
      <c r="E1752" s="6">
        <v>80.321555895353811</v>
      </c>
      <c r="F1752" s="9">
        <v>60.647937052950205</v>
      </c>
      <c r="G1752" s="9">
        <v>47.790916335821116</v>
      </c>
      <c r="H1752" s="9">
        <v>169.32949175451049</v>
      </c>
      <c r="I1752" s="9">
        <f t="shared" si="44"/>
        <v>72.778015687824848</v>
      </c>
    </row>
    <row r="1753" spans="1:9" x14ac:dyDescent="0.25">
      <c r="A1753" s="14"/>
      <c r="B1753" s="5">
        <f>DATE(YEAR(siječanj!B1753),MONTH(siječanj!B1753)+9,DAY(siječanj!B1753))</f>
        <v>44123</v>
      </c>
      <c r="C1753" s="8">
        <v>18.2291666666667</v>
      </c>
      <c r="D1753">
        <v>0.90608324100000004</v>
      </c>
      <c r="E1753" s="6">
        <v>85.223480499135718</v>
      </c>
      <c r="F1753" s="9">
        <v>66.285793204000669</v>
      </c>
      <c r="G1753" s="9">
        <v>50.168728562251182</v>
      </c>
      <c r="H1753" s="9">
        <v>143.143782708841</v>
      </c>
      <c r="I1753" s="9">
        <f t="shared" si="44"/>
        <v>77.219567419957187</v>
      </c>
    </row>
    <row r="1754" spans="1:9" x14ac:dyDescent="0.25">
      <c r="A1754" s="14"/>
      <c r="B1754" s="5">
        <f>DATE(YEAR(siječanj!B1754),MONTH(siječanj!B1754)+9,DAY(siječanj!B1754))</f>
        <v>44123</v>
      </c>
      <c r="C1754" s="8">
        <v>18.2395833333333</v>
      </c>
      <c r="D1754">
        <v>0.90608324100000004</v>
      </c>
      <c r="E1754" s="6">
        <v>90.816916846548921</v>
      </c>
      <c r="F1754" s="9">
        <v>67.762825649906759</v>
      </c>
      <c r="G1754" s="9">
        <v>53.612492005863444</v>
      </c>
      <c r="H1754" s="9">
        <v>112.68788204601428</v>
      </c>
      <c r="I1754" s="9">
        <f t="shared" si="44"/>
        <v>82.287686353948544</v>
      </c>
    </row>
    <row r="1755" spans="1:9" x14ac:dyDescent="0.25">
      <c r="A1755" s="14"/>
      <c r="B1755" s="5">
        <f>DATE(YEAR(siječanj!B1755),MONTH(siječanj!B1755)+9,DAY(siječanj!B1755))</f>
        <v>44123</v>
      </c>
      <c r="C1755" s="8">
        <v>18.25</v>
      </c>
      <c r="D1755">
        <v>0.90608324100000004</v>
      </c>
      <c r="E1755" s="6">
        <v>95.876604721358817</v>
      </c>
      <c r="F1755" s="9">
        <v>72.232939044492156</v>
      </c>
      <c r="G1755" s="9">
        <v>64.882617328706203</v>
      </c>
      <c r="H1755" s="9">
        <v>66.345316758165282</v>
      </c>
      <c r="I1755" s="9">
        <f t="shared" si="44"/>
        <v>86.872184742004706</v>
      </c>
    </row>
    <row r="1756" spans="1:9" x14ac:dyDescent="0.25">
      <c r="A1756" s="14"/>
      <c r="B1756" s="5">
        <f>DATE(YEAR(siječanj!B1756),MONTH(siječanj!B1756)+9,DAY(siječanj!B1756))</f>
        <v>44123</v>
      </c>
      <c r="C1756" s="8">
        <v>18.2604166666667</v>
      </c>
      <c r="D1756">
        <v>0.90608324100000004</v>
      </c>
      <c r="E1756" s="6">
        <v>98.938592996421121</v>
      </c>
      <c r="F1756" s="9">
        <v>89.455681400587551</v>
      </c>
      <c r="G1756" s="9">
        <v>83.152405777753174</v>
      </c>
      <c r="H1756" s="9">
        <v>34.689932514184775</v>
      </c>
      <c r="I1756" s="9">
        <f t="shared" si="44"/>
        <v>89.64660100217715</v>
      </c>
    </row>
    <row r="1757" spans="1:9" x14ac:dyDescent="0.25">
      <c r="A1757" s="14"/>
      <c r="B1757" s="5">
        <f>DATE(YEAR(siječanj!B1757),MONTH(siječanj!B1757)+9,DAY(siječanj!B1757))</f>
        <v>44123</v>
      </c>
      <c r="C1757" s="8">
        <v>18.2708333333333</v>
      </c>
      <c r="D1757">
        <v>0.90608324100000004</v>
      </c>
      <c r="E1757" s="6">
        <v>101.11496175215606</v>
      </c>
      <c r="F1757" s="9">
        <v>99.431302987460256</v>
      </c>
      <c r="G1757" s="9">
        <v>94.993483829617873</v>
      </c>
      <c r="H1757" s="9">
        <v>18.55930976298264</v>
      </c>
      <c r="I1757" s="9">
        <f t="shared" si="44"/>
        <v>91.61857225798461</v>
      </c>
    </row>
    <row r="1758" spans="1:9" x14ac:dyDescent="0.25">
      <c r="A1758" s="14"/>
      <c r="B1758" s="5">
        <f>DATE(YEAR(siječanj!B1758),MONTH(siječanj!B1758)+9,DAY(siječanj!B1758))</f>
        <v>44123</v>
      </c>
      <c r="C1758" s="8">
        <v>18.28125</v>
      </c>
      <c r="D1758">
        <v>0.90608324100000004</v>
      </c>
      <c r="E1758" s="6">
        <v>102.06940963292737</v>
      </c>
      <c r="F1758" s="9">
        <v>109.23253014659019</v>
      </c>
      <c r="G1758" s="9">
        <v>103.30859820969556</v>
      </c>
      <c r="H1758" s="9">
        <v>11.93843188775045</v>
      </c>
      <c r="I1758" s="9">
        <f t="shared" si="44"/>
        <v>92.483381487159463</v>
      </c>
    </row>
    <row r="1759" spans="1:9" x14ac:dyDescent="0.25">
      <c r="A1759" s="14"/>
      <c r="B1759" s="5">
        <f>DATE(YEAR(siječanj!B1759),MONTH(siječanj!B1759)+9,DAY(siječanj!B1759))</f>
        <v>44123</v>
      </c>
      <c r="C1759" s="8">
        <v>18.2916666666667</v>
      </c>
      <c r="D1759">
        <v>0.90608324100000004</v>
      </c>
      <c r="E1759" s="6">
        <v>100.00349929596135</v>
      </c>
      <c r="F1759" s="9">
        <v>115.46253441409318</v>
      </c>
      <c r="G1759" s="9">
        <v>109.24844029168787</v>
      </c>
      <c r="H1759" s="9">
        <v>4.7470169579707777</v>
      </c>
      <c r="I1759" s="9">
        <f t="shared" si="44"/>
        <v>90.611494753425873</v>
      </c>
    </row>
    <row r="1760" spans="1:9" x14ac:dyDescent="0.25">
      <c r="A1760" s="14"/>
      <c r="B1760" s="5">
        <f>DATE(YEAR(siječanj!B1760),MONTH(siječanj!B1760)+9,DAY(siječanj!B1760))</f>
        <v>44123</v>
      </c>
      <c r="C1760" s="8">
        <v>18.3020833333333</v>
      </c>
      <c r="D1760">
        <v>0.90608324100000004</v>
      </c>
      <c r="E1760" s="6">
        <v>97.350127038069175</v>
      </c>
      <c r="F1760" s="9">
        <v>128.45955672976791</v>
      </c>
      <c r="G1760" s="9">
        <v>120.08184969596579</v>
      </c>
      <c r="H1760" s="9">
        <v>3.3558692479765093</v>
      </c>
      <c r="I1760" s="9">
        <f t="shared" si="44"/>
        <v>88.207318618415457</v>
      </c>
    </row>
    <row r="1761" spans="1:9" x14ac:dyDescent="0.25">
      <c r="A1761" s="14"/>
      <c r="B1761" s="5">
        <f>DATE(YEAR(siječanj!B1761),MONTH(siječanj!B1761)+9,DAY(siječanj!B1761))</f>
        <v>44123</v>
      </c>
      <c r="C1761" s="8">
        <v>18.3125</v>
      </c>
      <c r="D1761">
        <v>0.90608324100000004</v>
      </c>
      <c r="E1761" s="6">
        <v>97.148309882168661</v>
      </c>
      <c r="F1761" s="9">
        <v>134.74642414523476</v>
      </c>
      <c r="G1761" s="9">
        <v>132.66758601660308</v>
      </c>
      <c r="H1761" s="9">
        <v>3.834826918858671</v>
      </c>
      <c r="I1761" s="9">
        <f t="shared" si="44"/>
        <v>88.024455475707711</v>
      </c>
    </row>
    <row r="1762" spans="1:9" x14ac:dyDescent="0.25">
      <c r="A1762" s="14"/>
      <c r="B1762" s="5">
        <f>DATE(YEAR(siječanj!B1762),MONTH(siječanj!B1762)+9,DAY(siječanj!B1762))</f>
        <v>44123</v>
      </c>
      <c r="C1762" s="8">
        <v>18.3229166666667</v>
      </c>
      <c r="D1762">
        <v>0.90608324100000004</v>
      </c>
      <c r="E1762" s="6">
        <v>96.225602127393614</v>
      </c>
      <c r="F1762" s="9">
        <v>138.63070976905132</v>
      </c>
      <c r="G1762" s="9">
        <v>145.7706849743478</v>
      </c>
      <c r="H1762" s="9">
        <v>3.4712486696413873</v>
      </c>
      <c r="I1762" s="9">
        <f t="shared" si="44"/>
        <v>87.188405442765301</v>
      </c>
    </row>
    <row r="1763" spans="1:9" x14ac:dyDescent="0.25">
      <c r="A1763" s="14"/>
      <c r="B1763" s="5">
        <f>DATE(YEAR(siječanj!B1763),MONTH(siječanj!B1763)+9,DAY(siječanj!B1763))</f>
        <v>44123</v>
      </c>
      <c r="C1763" s="8">
        <v>18.3333333333333</v>
      </c>
      <c r="D1763">
        <v>0.90608324100000004</v>
      </c>
      <c r="E1763" s="6">
        <v>97.647461468491286</v>
      </c>
      <c r="F1763" s="9">
        <v>168.57335742700835</v>
      </c>
      <c r="G1763" s="9">
        <v>153.32892067569247</v>
      </c>
      <c r="H1763" s="9">
        <v>2.3820113447905644</v>
      </c>
      <c r="I1763" s="9">
        <f t="shared" si="44"/>
        <v>88.47672836279321</v>
      </c>
    </row>
    <row r="1764" spans="1:9" x14ac:dyDescent="0.25">
      <c r="A1764" s="14"/>
      <c r="B1764" s="5">
        <f>DATE(YEAR(siječanj!B1764),MONTH(siječanj!B1764)+9,DAY(siječanj!B1764))</f>
        <v>44123</v>
      </c>
      <c r="C1764" s="8">
        <v>18.34375</v>
      </c>
      <c r="D1764">
        <v>0.90608324100000004</v>
      </c>
      <c r="E1764" s="6">
        <v>98.502658526367895</v>
      </c>
      <c r="F1764" s="9">
        <v>170.04676056512767</v>
      </c>
      <c r="G1764" s="9">
        <v>175.33590218333197</v>
      </c>
      <c r="H1764" s="9">
        <v>2.0807308755054192</v>
      </c>
      <c r="I1764" s="9">
        <f t="shared" si="44"/>
        <v>89.251608084687717</v>
      </c>
    </row>
    <row r="1765" spans="1:9" x14ac:dyDescent="0.25">
      <c r="A1765" s="14"/>
      <c r="B1765" s="5">
        <f>DATE(YEAR(siječanj!B1765),MONTH(siječanj!B1765)+9,DAY(siječanj!B1765))</f>
        <v>44123</v>
      </c>
      <c r="C1765" s="8">
        <v>18.3541666666667</v>
      </c>
      <c r="D1765">
        <v>0.90608324100000004</v>
      </c>
      <c r="E1765" s="6">
        <v>97.91145312741871</v>
      </c>
      <c r="F1765" s="9">
        <v>198.45870673947815</v>
      </c>
      <c r="G1765" s="9">
        <v>180.24144231250031</v>
      </c>
      <c r="H1765" s="9">
        <v>2.3956039506964371</v>
      </c>
      <c r="I1765" s="9">
        <f t="shared" si="44"/>
        <v>88.715926780711129</v>
      </c>
    </row>
    <row r="1766" spans="1:9" x14ac:dyDescent="0.25">
      <c r="A1766" s="14"/>
      <c r="B1766" s="5">
        <f>DATE(YEAR(siječanj!B1766),MONTH(siječanj!B1766)+9,DAY(siječanj!B1766))</f>
        <v>44123</v>
      </c>
      <c r="C1766" s="8">
        <v>18.3645833333333</v>
      </c>
      <c r="D1766">
        <v>0.90608324100000004</v>
      </c>
      <c r="E1766" s="6">
        <v>98.164536072934737</v>
      </c>
      <c r="F1766" s="9">
        <v>185.59453944757092</v>
      </c>
      <c r="G1766" s="9">
        <v>180.59672477371149</v>
      </c>
      <c r="H1766" s="9">
        <v>1.7834934477830513</v>
      </c>
      <c r="I1766" s="9">
        <f t="shared" si="44"/>
        <v>88.945240996226119</v>
      </c>
    </row>
    <row r="1767" spans="1:9" x14ac:dyDescent="0.25">
      <c r="A1767" s="14"/>
      <c r="B1767" s="5">
        <f>DATE(YEAR(siječanj!B1767),MONTH(siječanj!B1767)+9,DAY(siječanj!B1767))</f>
        <v>44123</v>
      </c>
      <c r="C1767" s="8">
        <v>18.375</v>
      </c>
      <c r="D1767">
        <v>0.90608324100000004</v>
      </c>
      <c r="E1767" s="6">
        <v>98.484169518201142</v>
      </c>
      <c r="F1767" s="9">
        <v>204.24041363887781</v>
      </c>
      <c r="G1767" s="9">
        <v>185.96563808827005</v>
      </c>
      <c r="H1767" s="9">
        <v>1.4258170409655562</v>
      </c>
      <c r="I1767" s="9">
        <f t="shared" si="44"/>
        <v>89.234855504245104</v>
      </c>
    </row>
    <row r="1768" spans="1:9" x14ac:dyDescent="0.25">
      <c r="A1768" s="14"/>
      <c r="B1768" s="5">
        <f>DATE(YEAR(siječanj!B1768),MONTH(siječanj!B1768)+9,DAY(siječanj!B1768))</f>
        <v>44123</v>
      </c>
      <c r="C1768" s="8">
        <v>18.3854166666667</v>
      </c>
      <c r="D1768">
        <v>0.90608324100000004</v>
      </c>
      <c r="E1768" s="6">
        <v>99.558734388226782</v>
      </c>
      <c r="F1768" s="9">
        <v>191.50193458583462</v>
      </c>
      <c r="G1768" s="9">
        <v>181.79618996010797</v>
      </c>
      <c r="H1768" s="9">
        <v>1.4119738663109775</v>
      </c>
      <c r="I1768" s="9">
        <f t="shared" si="44"/>
        <v>90.208500724342684</v>
      </c>
    </row>
    <row r="1769" spans="1:9" x14ac:dyDescent="0.25">
      <c r="A1769" s="14"/>
      <c r="B1769" s="5">
        <f>DATE(YEAR(siječanj!B1769),MONTH(siječanj!B1769)+9,DAY(siječanj!B1769))</f>
        <v>44123</v>
      </c>
      <c r="C1769" s="8">
        <v>18.3958333333333</v>
      </c>
      <c r="D1769">
        <v>0.90608324100000004</v>
      </c>
      <c r="E1769" s="6">
        <v>98.982954700441411</v>
      </c>
      <c r="F1769" s="9">
        <v>189.23574529506854</v>
      </c>
      <c r="G1769" s="9">
        <v>183.94352765084392</v>
      </c>
      <c r="H1769" s="9">
        <v>1.5709652279148885</v>
      </c>
      <c r="I1769" s="9">
        <f t="shared" si="44"/>
        <v>89.686796398732142</v>
      </c>
    </row>
    <row r="1770" spans="1:9" x14ac:dyDescent="0.25">
      <c r="A1770" s="14"/>
      <c r="B1770" s="5">
        <f>DATE(YEAR(siječanj!B1770),MONTH(siječanj!B1770)+9,DAY(siječanj!B1770))</f>
        <v>44123</v>
      </c>
      <c r="C1770" s="8">
        <v>18.40625</v>
      </c>
      <c r="D1770">
        <v>0.90608324100000004</v>
      </c>
      <c r="E1770" s="6">
        <v>98.811263109458778</v>
      </c>
      <c r="F1770" s="9">
        <v>176.28381583103706</v>
      </c>
      <c r="G1770" s="9">
        <v>189.92768269653573</v>
      </c>
      <c r="H1770" s="9">
        <v>1.4875138552135483</v>
      </c>
      <c r="I1770" s="9">
        <f t="shared" si="44"/>
        <v>89.53122952552215</v>
      </c>
    </row>
    <row r="1771" spans="1:9" x14ac:dyDescent="0.25">
      <c r="A1771" s="14"/>
      <c r="B1771" s="5">
        <f>DATE(YEAR(siječanj!B1771),MONTH(siječanj!B1771)+9,DAY(siječanj!B1771))</f>
        <v>44123</v>
      </c>
      <c r="C1771" s="8">
        <v>18.4166666666667</v>
      </c>
      <c r="D1771">
        <v>0.90608324100000004</v>
      </c>
      <c r="E1771" s="6">
        <v>99.599411199158624</v>
      </c>
      <c r="F1771" s="9">
        <v>176.00716595585001</v>
      </c>
      <c r="G1771" s="9">
        <v>189.72681270301035</v>
      </c>
      <c r="H1771" s="9">
        <v>1.2834800157546886</v>
      </c>
      <c r="I1771" s="9">
        <f t="shared" si="44"/>
        <v>90.245357301025351</v>
      </c>
    </row>
    <row r="1772" spans="1:9" x14ac:dyDescent="0.25">
      <c r="A1772" s="14"/>
      <c r="B1772" s="5">
        <f>DATE(YEAR(siječanj!B1772),MONTH(siječanj!B1772)+9,DAY(siječanj!B1772))</f>
        <v>44123</v>
      </c>
      <c r="C1772" s="8">
        <v>18.4270833333333</v>
      </c>
      <c r="D1772">
        <v>0.90608324100000004</v>
      </c>
      <c r="E1772" s="6">
        <v>99.641924002362217</v>
      </c>
      <c r="F1772" s="9">
        <v>194.04560821309408</v>
      </c>
      <c r="G1772" s="9">
        <v>185.51786789036848</v>
      </c>
      <c r="H1772" s="9">
        <v>1.3156426609570544</v>
      </c>
      <c r="I1772" s="9">
        <f t="shared" si="44"/>
        <v>90.283877439536056</v>
      </c>
    </row>
    <row r="1773" spans="1:9" x14ac:dyDescent="0.25">
      <c r="A1773" s="14"/>
      <c r="B1773" s="5">
        <f>DATE(YEAR(siječanj!B1773),MONTH(siječanj!B1773)+9,DAY(siječanj!B1773))</f>
        <v>44123</v>
      </c>
      <c r="C1773" s="8">
        <v>18.4375</v>
      </c>
      <c r="D1773">
        <v>0.90608324100000004</v>
      </c>
      <c r="E1773" s="6">
        <v>99.696475513139077</v>
      </c>
      <c r="F1773" s="9">
        <v>187.22483728182749</v>
      </c>
      <c r="G1773" s="9">
        <v>182.6403766788913</v>
      </c>
      <c r="H1773" s="9">
        <v>1.3564923549691226</v>
      </c>
      <c r="I1773" s="9">
        <f t="shared" si="44"/>
        <v>90.333305649222197</v>
      </c>
    </row>
    <row r="1774" spans="1:9" x14ac:dyDescent="0.25">
      <c r="A1774" s="14"/>
      <c r="B1774" s="5">
        <f>DATE(YEAR(siječanj!B1774),MONTH(siječanj!B1774)+9,DAY(siječanj!B1774))</f>
        <v>44123</v>
      </c>
      <c r="C1774" s="8">
        <v>18.4479166666667</v>
      </c>
      <c r="D1774">
        <v>0.90608324100000004</v>
      </c>
      <c r="E1774" s="6">
        <v>101.44272956664385</v>
      </c>
      <c r="F1774" s="9">
        <v>174.89244143711923</v>
      </c>
      <c r="G1774" s="9">
        <v>181.91695636442242</v>
      </c>
      <c r="H1774" s="9">
        <v>1.4539606033699604</v>
      </c>
      <c r="I1774" s="9">
        <f t="shared" si="44"/>
        <v>91.915557181631186</v>
      </c>
    </row>
    <row r="1775" spans="1:9" x14ac:dyDescent="0.25">
      <c r="A1775" s="14"/>
      <c r="B1775" s="5">
        <f>DATE(YEAR(siječanj!B1775),MONTH(siječanj!B1775)+9,DAY(siječanj!B1775))</f>
        <v>44123</v>
      </c>
      <c r="C1775" s="8">
        <v>18.4583333333333</v>
      </c>
      <c r="D1775">
        <v>0.90608324100000004</v>
      </c>
      <c r="E1775" s="6">
        <v>102.05889214772318</v>
      </c>
      <c r="F1775" s="9">
        <v>173.00851927003671</v>
      </c>
      <c r="G1775" s="9">
        <v>182.73361121841265</v>
      </c>
      <c r="H1775" s="9">
        <v>1.3910289144520529</v>
      </c>
      <c r="I1775" s="9">
        <f t="shared" si="44"/>
        <v>92.473851770078483</v>
      </c>
    </row>
    <row r="1776" spans="1:9" x14ac:dyDescent="0.25">
      <c r="A1776" s="14"/>
      <c r="B1776" s="5">
        <f>DATE(YEAR(siječanj!B1776),MONTH(siječanj!B1776)+9,DAY(siječanj!B1776))</f>
        <v>44123</v>
      </c>
      <c r="C1776" s="8">
        <v>18.46875</v>
      </c>
      <c r="D1776">
        <v>0.90608324100000004</v>
      </c>
      <c r="E1776" s="6">
        <v>103.03356275353875</v>
      </c>
      <c r="F1776" s="9">
        <v>168.0833369935896</v>
      </c>
      <c r="G1776" s="9">
        <v>176.54338651456521</v>
      </c>
      <c r="H1776" s="9">
        <v>1.34245850847788</v>
      </c>
      <c r="I1776" s="9">
        <f t="shared" si="44"/>
        <v>93.356984471503281</v>
      </c>
    </row>
    <row r="1777" spans="1:9" x14ac:dyDescent="0.25">
      <c r="A1777" s="14"/>
      <c r="B1777" s="5">
        <f>DATE(YEAR(siječanj!B1777),MONTH(siječanj!B1777)+9,DAY(siječanj!B1777))</f>
        <v>44123</v>
      </c>
      <c r="C1777" s="8">
        <v>18.4791666666667</v>
      </c>
      <c r="D1777">
        <v>0.90608324100000004</v>
      </c>
      <c r="E1777" s="6">
        <v>103.56938056518712</v>
      </c>
      <c r="F1777" s="9">
        <v>164.82412677040318</v>
      </c>
      <c r="G1777" s="9">
        <v>173.69125465055492</v>
      </c>
      <c r="H1777" s="9">
        <v>1.2660739731155288</v>
      </c>
      <c r="I1777" s="9">
        <f t="shared" si="44"/>
        <v>93.842480010867163</v>
      </c>
    </row>
    <row r="1778" spans="1:9" x14ac:dyDescent="0.25">
      <c r="A1778" s="14"/>
      <c r="B1778" s="5">
        <f>DATE(YEAR(siječanj!B1778),MONTH(siječanj!B1778)+9,DAY(siječanj!B1778))</f>
        <v>44123</v>
      </c>
      <c r="C1778" s="8">
        <v>18.4895833333333</v>
      </c>
      <c r="D1778">
        <v>0.90608324100000004</v>
      </c>
      <c r="E1778" s="6">
        <v>103.41137600366585</v>
      </c>
      <c r="F1778" s="9">
        <v>161.18137577206571</v>
      </c>
      <c r="G1778" s="9">
        <v>168.53166577654335</v>
      </c>
      <c r="H1778" s="9">
        <v>1.2753400254082956</v>
      </c>
      <c r="I1778" s="9">
        <f t="shared" si="44"/>
        <v>93.699314725671186</v>
      </c>
    </row>
    <row r="1779" spans="1:9" x14ac:dyDescent="0.25">
      <c r="A1779" s="14"/>
      <c r="B1779" s="5">
        <f>DATE(YEAR(siječanj!B1779),MONTH(siječanj!B1779)+9,DAY(siječanj!B1779))</f>
        <v>44123</v>
      </c>
      <c r="C1779" s="8">
        <v>18.5</v>
      </c>
      <c r="D1779">
        <v>0.90608324100000004</v>
      </c>
      <c r="E1779" s="6">
        <v>101.846066981912</v>
      </c>
      <c r="F1779" s="9">
        <v>158.79285605084991</v>
      </c>
      <c r="G1779" s="9">
        <v>168.35872301401568</v>
      </c>
      <c r="H1779" s="9">
        <v>1.3851140943879887</v>
      </c>
      <c r="I1779" s="9">
        <f t="shared" si="44"/>
        <v>92.281014454073926</v>
      </c>
    </row>
    <row r="1780" spans="1:9" x14ac:dyDescent="0.25">
      <c r="A1780" s="14"/>
      <c r="B1780" s="5">
        <f>DATE(YEAR(siječanj!B1780),MONTH(siječanj!B1780)+9,DAY(siječanj!B1780))</f>
        <v>44123</v>
      </c>
      <c r="C1780" s="8">
        <v>18.5104166666667</v>
      </c>
      <c r="D1780">
        <v>0.90608324100000004</v>
      </c>
      <c r="E1780" s="6">
        <v>100.95532972101152</v>
      </c>
      <c r="F1780" s="9">
        <v>157.34510161814558</v>
      </c>
      <c r="G1780" s="9">
        <v>171.73808170225826</v>
      </c>
      <c r="H1780" s="9">
        <v>1.5120735857141567</v>
      </c>
      <c r="I1780" s="9">
        <f t="shared" si="44"/>
        <v>91.473932349837753</v>
      </c>
    </row>
    <row r="1781" spans="1:9" x14ac:dyDescent="0.25">
      <c r="A1781" s="14"/>
      <c r="B1781" s="5">
        <f>DATE(YEAR(siječanj!B1781),MONTH(siječanj!B1781)+9,DAY(siječanj!B1781))</f>
        <v>44123</v>
      </c>
      <c r="C1781" s="8">
        <v>18.5208333333333</v>
      </c>
      <c r="D1781">
        <v>0.90608324100000004</v>
      </c>
      <c r="E1781" s="6">
        <v>100.97668343318263</v>
      </c>
      <c r="F1781" s="9">
        <v>154.31912931902906</v>
      </c>
      <c r="G1781" s="9">
        <v>172.51716478601736</v>
      </c>
      <c r="H1781" s="9">
        <v>1.5972330186905372</v>
      </c>
      <c r="I1781" s="9">
        <f t="shared" si="44"/>
        <v>91.493280590569128</v>
      </c>
    </row>
    <row r="1782" spans="1:9" x14ac:dyDescent="0.25">
      <c r="A1782" s="14"/>
      <c r="B1782" s="5">
        <f>DATE(YEAR(siječanj!B1782),MONTH(siječanj!B1782)+9,DAY(siječanj!B1782))</f>
        <v>44123</v>
      </c>
      <c r="C1782" s="8">
        <v>18.53125</v>
      </c>
      <c r="D1782">
        <v>0.90608324100000004</v>
      </c>
      <c r="E1782" s="6">
        <v>100.13274759128987</v>
      </c>
      <c r="F1782" s="9">
        <v>152.59727630671051</v>
      </c>
      <c r="G1782" s="9">
        <v>172.0056128340382</v>
      </c>
      <c r="H1782" s="9">
        <v>1.7239429395498671</v>
      </c>
      <c r="I1782" s="9">
        <f t="shared" si="44"/>
        <v>90.72860446775087</v>
      </c>
    </row>
    <row r="1783" spans="1:9" x14ac:dyDescent="0.25">
      <c r="A1783" s="14"/>
      <c r="B1783" s="5">
        <f>DATE(YEAR(siječanj!B1783),MONTH(siječanj!B1783)+9,DAY(siječanj!B1783))</f>
        <v>44123</v>
      </c>
      <c r="C1783" s="8">
        <v>18.5416666666667</v>
      </c>
      <c r="D1783">
        <v>0.90608324100000004</v>
      </c>
      <c r="E1783" s="6">
        <v>97.999375212710049</v>
      </c>
      <c r="F1783" s="9">
        <v>152.51612594283151</v>
      </c>
      <c r="G1783" s="9">
        <v>169.5678087780575</v>
      </c>
      <c r="H1783" s="9">
        <v>1.8991613729075945</v>
      </c>
      <c r="I1783" s="9">
        <f t="shared" si="44"/>
        <v>88.795591508707389</v>
      </c>
    </row>
    <row r="1784" spans="1:9" x14ac:dyDescent="0.25">
      <c r="A1784" s="14"/>
      <c r="B1784" s="5">
        <f>DATE(YEAR(siječanj!B1784),MONTH(siječanj!B1784)+9,DAY(siječanj!B1784))</f>
        <v>44123</v>
      </c>
      <c r="C1784" s="8">
        <v>18.5520833333333</v>
      </c>
      <c r="D1784">
        <v>0.90608324100000004</v>
      </c>
      <c r="E1784" s="6">
        <v>96.884200060407096</v>
      </c>
      <c r="F1784" s="9">
        <v>151.69212534763582</v>
      </c>
      <c r="G1784" s="9">
        <v>164.4131280360202</v>
      </c>
      <c r="H1784" s="9">
        <v>1.795558682431875</v>
      </c>
      <c r="I1784" s="9">
        <f t="shared" si="44"/>
        <v>87.785149992426057</v>
      </c>
    </row>
    <row r="1785" spans="1:9" x14ac:dyDescent="0.25">
      <c r="A1785" s="14"/>
      <c r="B1785" s="5">
        <f>DATE(YEAR(siječanj!B1785),MONTH(siječanj!B1785)+9,DAY(siječanj!B1785))</f>
        <v>44123</v>
      </c>
      <c r="C1785" s="8">
        <v>18.5625</v>
      </c>
      <c r="D1785">
        <v>0.90608324100000004</v>
      </c>
      <c r="E1785" s="6">
        <v>96.874437228597458</v>
      </c>
      <c r="F1785" s="9">
        <v>151.75198297397156</v>
      </c>
      <c r="G1785" s="9">
        <v>162.38239941405337</v>
      </c>
      <c r="H1785" s="9">
        <v>1.8125045171301852</v>
      </c>
      <c r="I1785" s="9">
        <f t="shared" si="44"/>
        <v>87.776304054138649</v>
      </c>
    </row>
    <row r="1786" spans="1:9" x14ac:dyDescent="0.25">
      <c r="A1786" s="14"/>
      <c r="B1786" s="5">
        <f>DATE(YEAR(siječanj!B1786),MONTH(siječanj!B1786)+9,DAY(siječanj!B1786))</f>
        <v>44123</v>
      </c>
      <c r="C1786" s="8">
        <v>18.5729166666667</v>
      </c>
      <c r="D1786">
        <v>0.90608324100000004</v>
      </c>
      <c r="E1786" s="6">
        <v>97.215206926701541</v>
      </c>
      <c r="F1786" s="9">
        <v>151.63915502155547</v>
      </c>
      <c r="G1786" s="9">
        <v>158.32598209082886</v>
      </c>
      <c r="H1786" s="9">
        <v>1.8911841025055798</v>
      </c>
      <c r="I1786" s="9">
        <f t="shared" si="44"/>
        <v>88.085069766631392</v>
      </c>
    </row>
    <row r="1787" spans="1:9" x14ac:dyDescent="0.25">
      <c r="A1787" s="14"/>
      <c r="B1787" s="5">
        <f>DATE(YEAR(siječanj!B1787),MONTH(siječanj!B1787)+9,DAY(siječanj!B1787))</f>
        <v>44123</v>
      </c>
      <c r="C1787" s="8">
        <v>18.5833333333333</v>
      </c>
      <c r="D1787">
        <v>0.90608324100000004</v>
      </c>
      <c r="E1787" s="6">
        <v>99.74860816119336</v>
      </c>
      <c r="F1787" s="9">
        <v>148.77052858665093</v>
      </c>
      <c r="G1787" s="9">
        <v>151.02846843662931</v>
      </c>
      <c r="H1787" s="9">
        <v>1.7526385518269174</v>
      </c>
      <c r="I1787" s="9">
        <f t="shared" si="44"/>
        <v>90.380542167933129</v>
      </c>
    </row>
    <row r="1788" spans="1:9" x14ac:dyDescent="0.25">
      <c r="A1788" s="14"/>
      <c r="B1788" s="5">
        <f>DATE(YEAR(siječanj!B1788),MONTH(siječanj!B1788)+9,DAY(siječanj!B1788))</f>
        <v>44123</v>
      </c>
      <c r="C1788" s="8">
        <v>18.59375</v>
      </c>
      <c r="D1788">
        <v>0.90608324100000004</v>
      </c>
      <c r="E1788" s="6">
        <v>101.31712843173405</v>
      </c>
      <c r="F1788" s="9">
        <v>146.60069362461755</v>
      </c>
      <c r="G1788" s="9">
        <v>141.97646333594008</v>
      </c>
      <c r="H1788" s="9">
        <v>1.9144111267132726</v>
      </c>
      <c r="I1788" s="9">
        <f t="shared" si="44"/>
        <v>91.801752098238836</v>
      </c>
    </row>
    <row r="1789" spans="1:9" x14ac:dyDescent="0.25">
      <c r="A1789" s="14"/>
      <c r="B1789" s="5">
        <f>DATE(YEAR(siječanj!B1789),MONTH(siječanj!B1789)+9,DAY(siječanj!B1789))</f>
        <v>44123</v>
      </c>
      <c r="C1789" s="8">
        <v>18.6041666666667</v>
      </c>
      <c r="D1789">
        <v>0.90608324100000004</v>
      </c>
      <c r="E1789" s="6">
        <v>101.25679786469885</v>
      </c>
      <c r="F1789" s="9">
        <v>146.7559433539692</v>
      </c>
      <c r="G1789" s="9">
        <v>143.54599528344102</v>
      </c>
      <c r="H1789" s="9">
        <v>2.0783349990237725</v>
      </c>
      <c r="I1789" s="9">
        <f t="shared" si="44"/>
        <v>91.747087582528223</v>
      </c>
    </row>
    <row r="1790" spans="1:9" x14ac:dyDescent="0.25">
      <c r="A1790" s="14"/>
      <c r="B1790" s="5">
        <f>DATE(YEAR(siječanj!B1790),MONTH(siječanj!B1790)+9,DAY(siječanj!B1790))</f>
        <v>44123</v>
      </c>
      <c r="C1790" s="8">
        <v>18.6145833333333</v>
      </c>
      <c r="D1790">
        <v>0.90608324100000004</v>
      </c>
      <c r="E1790" s="6">
        <v>103.27765737993955</v>
      </c>
      <c r="F1790" s="9">
        <v>146.04170037269893</v>
      </c>
      <c r="G1790" s="9">
        <v>144.61963018322575</v>
      </c>
      <c r="H1790" s="9">
        <v>2.3887457542677244</v>
      </c>
      <c r="I1790" s="9">
        <f t="shared" si="44"/>
        <v>93.578154521703198</v>
      </c>
    </row>
    <row r="1791" spans="1:9" x14ac:dyDescent="0.25">
      <c r="A1791" s="14"/>
      <c r="B1791" s="5">
        <f>DATE(YEAR(siječanj!B1791),MONTH(siječanj!B1791)+9,DAY(siječanj!B1791))</f>
        <v>44123</v>
      </c>
      <c r="C1791" s="8">
        <v>18.625</v>
      </c>
      <c r="D1791">
        <v>0.90608324100000004</v>
      </c>
      <c r="E1791" s="6">
        <v>103.93385928842531</v>
      </c>
      <c r="F1791" s="9">
        <v>144.42889428477218</v>
      </c>
      <c r="G1791" s="9">
        <v>139.99438073153127</v>
      </c>
      <c r="H1791" s="9">
        <v>2.3164102501593558</v>
      </c>
      <c r="I1791" s="9">
        <f t="shared" si="44"/>
        <v>94.172728073694358</v>
      </c>
    </row>
    <row r="1792" spans="1:9" x14ac:dyDescent="0.25">
      <c r="A1792" s="14"/>
      <c r="B1792" s="5">
        <f>DATE(YEAR(siječanj!B1792),MONTH(siječanj!B1792)+9,DAY(siječanj!B1792))</f>
        <v>44123</v>
      </c>
      <c r="C1792" s="8">
        <v>18.6354166666667</v>
      </c>
      <c r="D1792">
        <v>0.90608324100000004</v>
      </c>
      <c r="E1792" s="6">
        <v>104.78997186002533</v>
      </c>
      <c r="F1792" s="9">
        <v>143.73867500532037</v>
      </c>
      <c r="G1792" s="9">
        <v>137.2012502847611</v>
      </c>
      <c r="H1792" s="9">
        <v>2.2393049552887763</v>
      </c>
      <c r="I1792" s="9">
        <f t="shared" si="44"/>
        <v>94.94843732723055</v>
      </c>
    </row>
    <row r="1793" spans="1:9" x14ac:dyDescent="0.25">
      <c r="A1793" s="14"/>
      <c r="B1793" s="5">
        <f>DATE(YEAR(siječanj!B1793),MONTH(siječanj!B1793)+9,DAY(siječanj!B1793))</f>
        <v>44123</v>
      </c>
      <c r="C1793" s="8">
        <v>18.6458333333333</v>
      </c>
      <c r="D1793">
        <v>0.90608324100000004</v>
      </c>
      <c r="E1793" s="6">
        <v>106.54965278616334</v>
      </c>
      <c r="F1793" s="9">
        <v>139.6225927996903</v>
      </c>
      <c r="G1793" s="9">
        <v>141.41479971592727</v>
      </c>
      <c r="H1793" s="9">
        <v>2.0105366860025211</v>
      </c>
      <c r="I1793" s="9">
        <f t="shared" si="44"/>
        <v>96.54285472391156</v>
      </c>
    </row>
    <row r="1794" spans="1:9" x14ac:dyDescent="0.25">
      <c r="A1794" s="14"/>
      <c r="B1794" s="5">
        <f>DATE(YEAR(siječanj!B1794),MONTH(siječanj!B1794)+9,DAY(siječanj!B1794))</f>
        <v>44123</v>
      </c>
      <c r="C1794" s="8">
        <v>18.65625</v>
      </c>
      <c r="D1794">
        <v>0.90608324100000004</v>
      </c>
      <c r="E1794" s="6">
        <v>106.3597591538969</v>
      </c>
      <c r="F1794" s="9">
        <v>138.23259586582353</v>
      </c>
      <c r="G1794" s="9">
        <v>139.58908244863906</v>
      </c>
      <c r="H1794" s="9">
        <v>2.1525113348955398</v>
      </c>
      <c r="I1794" s="9">
        <f t="shared" si="44"/>
        <v>96.370795286142325</v>
      </c>
    </row>
    <row r="1795" spans="1:9" x14ac:dyDescent="0.25">
      <c r="A1795" s="14"/>
      <c r="B1795" s="5">
        <f>DATE(YEAR(siječanj!B1795),MONTH(siječanj!B1795)+9,DAY(siječanj!B1795))</f>
        <v>44123</v>
      </c>
      <c r="C1795" s="8">
        <v>18.6666666666667</v>
      </c>
      <c r="D1795">
        <v>0.90608324100000004</v>
      </c>
      <c r="E1795" s="6">
        <v>106.46550694673977</v>
      </c>
      <c r="F1795" s="9">
        <v>138.61785347524122</v>
      </c>
      <c r="G1795" s="9">
        <v>133.2767654659325</v>
      </c>
      <c r="H1795" s="9">
        <v>2.1507942900836934</v>
      </c>
      <c r="I1795" s="9">
        <f t="shared" si="44"/>
        <v>96.466611589009986</v>
      </c>
    </row>
    <row r="1796" spans="1:9" x14ac:dyDescent="0.25">
      <c r="A1796" s="14"/>
      <c r="B1796" s="5">
        <f>DATE(YEAR(siječanj!B1796),MONTH(siječanj!B1796)+9,DAY(siječanj!B1796))</f>
        <v>44123</v>
      </c>
      <c r="C1796" s="8">
        <v>18.6770833333333</v>
      </c>
      <c r="D1796">
        <v>0.90608324100000004</v>
      </c>
      <c r="E1796" s="6">
        <v>107.14459769127558</v>
      </c>
      <c r="F1796" s="9">
        <v>135.9892724119054</v>
      </c>
      <c r="G1796" s="9">
        <v>135.31098449257428</v>
      </c>
      <c r="H1796" s="9">
        <v>2.0800989630833846</v>
      </c>
      <c r="I1796" s="9">
        <f t="shared" ref="I1796:I1859" si="45">D1796*E1796</f>
        <v>97.081924331752091</v>
      </c>
    </row>
    <row r="1797" spans="1:9" x14ac:dyDescent="0.25">
      <c r="A1797" s="14"/>
      <c r="B1797" s="5">
        <f>DATE(YEAR(siječanj!B1797),MONTH(siječanj!B1797)+9,DAY(siječanj!B1797))</f>
        <v>44123</v>
      </c>
      <c r="C1797" s="8">
        <v>18.6875</v>
      </c>
      <c r="D1797">
        <v>0.90608324100000004</v>
      </c>
      <c r="E1797" s="6">
        <v>109.70608692651997</v>
      </c>
      <c r="F1797" s="9">
        <v>132.98016102234172</v>
      </c>
      <c r="G1797" s="9">
        <v>135.16936351936664</v>
      </c>
      <c r="H1797" s="9">
        <v>1.9709817635724096</v>
      </c>
      <c r="I1797" s="9">
        <f t="shared" si="45"/>
        <v>99.402846799808955</v>
      </c>
    </row>
    <row r="1798" spans="1:9" x14ac:dyDescent="0.25">
      <c r="A1798" s="14"/>
      <c r="B1798" s="5">
        <f>DATE(YEAR(siječanj!B1798),MONTH(siječanj!B1798)+9,DAY(siječanj!B1798))</f>
        <v>44123</v>
      </c>
      <c r="C1798" s="8">
        <v>18.6979166666667</v>
      </c>
      <c r="D1798">
        <v>0.90608324100000004</v>
      </c>
      <c r="E1798" s="6">
        <v>110.78043036535219</v>
      </c>
      <c r="F1798" s="9">
        <v>132.7945033632827</v>
      </c>
      <c r="G1798" s="9">
        <v>133.29252819734216</v>
      </c>
      <c r="H1798" s="9">
        <v>2.4816249009243427</v>
      </c>
      <c r="I1798" s="9">
        <f t="shared" si="45"/>
        <v>100.37629138481313</v>
      </c>
    </row>
    <row r="1799" spans="1:9" x14ac:dyDescent="0.25">
      <c r="A1799" s="14"/>
      <c r="B1799" s="5">
        <f>DATE(YEAR(siječanj!B1799),MONTH(siječanj!B1799)+9,DAY(siječanj!B1799))</f>
        <v>44123</v>
      </c>
      <c r="C1799" s="8">
        <v>18.7083333333333</v>
      </c>
      <c r="D1799">
        <v>0.90608324100000004</v>
      </c>
      <c r="E1799" s="6">
        <v>112.35709592772919</v>
      </c>
      <c r="F1799" s="9">
        <v>131.77465589728783</v>
      </c>
      <c r="G1799" s="9">
        <v>131.62758919299364</v>
      </c>
      <c r="H1799" s="9">
        <v>7.5445261936177666</v>
      </c>
      <c r="I1799" s="9">
        <f t="shared" si="45"/>
        <v>101.80488162754477</v>
      </c>
    </row>
    <row r="1800" spans="1:9" x14ac:dyDescent="0.25">
      <c r="A1800" s="14"/>
      <c r="B1800" s="5">
        <f>DATE(YEAR(siječanj!B1800),MONTH(siječanj!B1800)+9,DAY(siječanj!B1800))</f>
        <v>44123</v>
      </c>
      <c r="C1800" s="8">
        <v>18.71875</v>
      </c>
      <c r="D1800">
        <v>0.90608324100000004</v>
      </c>
      <c r="E1800" s="6">
        <v>115.51355191331565</v>
      </c>
      <c r="F1800" s="9">
        <v>131.73542024534004</v>
      </c>
      <c r="G1800" s="9">
        <v>131.75785636701258</v>
      </c>
      <c r="H1800" s="9">
        <v>20.76252183735728</v>
      </c>
      <c r="I1800" s="9">
        <f t="shared" si="45"/>
        <v>104.6648934970388</v>
      </c>
    </row>
    <row r="1801" spans="1:9" x14ac:dyDescent="0.25">
      <c r="A1801" s="14"/>
      <c r="B1801" s="5">
        <f>DATE(YEAR(siječanj!B1801),MONTH(siječanj!B1801)+9,DAY(siječanj!B1801))</f>
        <v>44123</v>
      </c>
      <c r="C1801" s="8">
        <v>18.7291666666667</v>
      </c>
      <c r="D1801">
        <v>0.90608324100000004</v>
      </c>
      <c r="E1801" s="6">
        <v>119.67356187042954</v>
      </c>
      <c r="F1801" s="9">
        <v>131.60886161142923</v>
      </c>
      <c r="G1801" s="9">
        <v>134.4311469242104</v>
      </c>
      <c r="H1801" s="9">
        <v>33.470333553403847</v>
      </c>
      <c r="I1801" s="9">
        <f t="shared" si="45"/>
        <v>108.43420880157282</v>
      </c>
    </row>
    <row r="1802" spans="1:9" x14ac:dyDescent="0.25">
      <c r="A1802" s="14"/>
      <c r="B1802" s="5">
        <f>DATE(YEAR(siječanj!B1802),MONTH(siječanj!B1802)+9,DAY(siječanj!B1802))</f>
        <v>44123</v>
      </c>
      <c r="C1802" s="8">
        <v>18.7395833333333</v>
      </c>
      <c r="D1802">
        <v>0.90608324100000004</v>
      </c>
      <c r="E1802" s="6">
        <v>124.19065991233988</v>
      </c>
      <c r="F1802" s="9">
        <v>131.9302769419576</v>
      </c>
      <c r="G1802" s="9">
        <v>135.98772363971412</v>
      </c>
      <c r="H1802" s="9">
        <v>49.548545508288107</v>
      </c>
      <c r="I1802" s="9">
        <f t="shared" si="45"/>
        <v>112.5270756353017</v>
      </c>
    </row>
    <row r="1803" spans="1:9" x14ac:dyDescent="0.25">
      <c r="A1803" s="14"/>
      <c r="B1803" s="5">
        <f>DATE(YEAR(siječanj!B1803),MONTH(siječanj!B1803)+9,DAY(siječanj!B1803))</f>
        <v>44123</v>
      </c>
      <c r="C1803" s="8">
        <v>18.75</v>
      </c>
      <c r="D1803">
        <v>0.90608324100000004</v>
      </c>
      <c r="E1803" s="6">
        <v>129.00006698884357</v>
      </c>
      <c r="F1803" s="9">
        <v>132.66475860438416</v>
      </c>
      <c r="G1803" s="9">
        <v>138.73885740964002</v>
      </c>
      <c r="H1803" s="9">
        <v>67.282515754618316</v>
      </c>
      <c r="I1803" s="9">
        <f t="shared" si="45"/>
        <v>116.88479878646849</v>
      </c>
    </row>
    <row r="1804" spans="1:9" x14ac:dyDescent="0.25">
      <c r="A1804" s="14"/>
      <c r="B1804" s="5">
        <f>DATE(YEAR(siječanj!B1804),MONTH(siječanj!B1804)+9,DAY(siječanj!B1804))</f>
        <v>44123</v>
      </c>
      <c r="C1804" s="8">
        <v>18.7604166666667</v>
      </c>
      <c r="D1804">
        <v>0.90608324100000004</v>
      </c>
      <c r="E1804" s="6">
        <v>133.34724786821349</v>
      </c>
      <c r="F1804" s="9">
        <v>130.88833022557793</v>
      </c>
      <c r="G1804" s="9">
        <v>138.28627492611676</v>
      </c>
      <c r="H1804" s="9">
        <v>82.68659794729804</v>
      </c>
      <c r="I1804" s="9">
        <f t="shared" si="45"/>
        <v>120.82370652686122</v>
      </c>
    </row>
    <row r="1805" spans="1:9" x14ac:dyDescent="0.25">
      <c r="A1805" s="14"/>
      <c r="B1805" s="5">
        <f>DATE(YEAR(siječanj!B1805),MONTH(siječanj!B1805)+9,DAY(siječanj!B1805))</f>
        <v>44123</v>
      </c>
      <c r="C1805" s="8">
        <v>18.7708333333333</v>
      </c>
      <c r="D1805">
        <v>0.90608324100000004</v>
      </c>
      <c r="E1805" s="6">
        <v>138.27955025002146</v>
      </c>
      <c r="F1805" s="9">
        <v>129.19628624729239</v>
      </c>
      <c r="G1805" s="9">
        <v>138.74704827919189</v>
      </c>
      <c r="H1805" s="9">
        <v>100.29464991028972</v>
      </c>
      <c r="I1805" s="9">
        <f t="shared" si="45"/>
        <v>125.29278305456181</v>
      </c>
    </row>
    <row r="1806" spans="1:9" x14ac:dyDescent="0.25">
      <c r="A1806" s="14"/>
      <c r="B1806" s="5">
        <f>DATE(YEAR(siječanj!B1806),MONTH(siječanj!B1806)+9,DAY(siječanj!B1806))</f>
        <v>44123</v>
      </c>
      <c r="C1806" s="8">
        <v>18.78125</v>
      </c>
      <c r="D1806">
        <v>0.90608324100000004</v>
      </c>
      <c r="E1806" s="6">
        <v>143.96071803344739</v>
      </c>
      <c r="F1806" s="9">
        <v>128.26431274728094</v>
      </c>
      <c r="G1806" s="9">
        <v>138.98479515689186</v>
      </c>
      <c r="H1806" s="9">
        <v>127.22267835767698</v>
      </c>
      <c r="I1806" s="9">
        <f t="shared" si="45"/>
        <v>130.44039397243316</v>
      </c>
    </row>
    <row r="1807" spans="1:9" x14ac:dyDescent="0.25">
      <c r="A1807" s="14"/>
      <c r="B1807" s="5">
        <f>DATE(YEAR(siječanj!B1807),MONTH(siječanj!B1807)+9,DAY(siječanj!B1807))</f>
        <v>44123</v>
      </c>
      <c r="C1807" s="8">
        <v>18.7916666666667</v>
      </c>
      <c r="D1807">
        <v>0.90608324100000004</v>
      </c>
      <c r="E1807" s="6">
        <v>149.57222832966031</v>
      </c>
      <c r="F1807" s="9">
        <v>126.32409039416852</v>
      </c>
      <c r="G1807" s="9">
        <v>138.35886655744031</v>
      </c>
      <c r="H1807" s="9">
        <v>150.88434350931453</v>
      </c>
      <c r="I1807" s="9">
        <f t="shared" si="45"/>
        <v>135.52488940853064</v>
      </c>
    </row>
    <row r="1808" spans="1:9" x14ac:dyDescent="0.25">
      <c r="A1808" s="14"/>
      <c r="B1808" s="5">
        <f>DATE(YEAR(siječanj!B1808),MONTH(siječanj!B1808)+9,DAY(siječanj!B1808))</f>
        <v>44123</v>
      </c>
      <c r="C1808" s="8">
        <v>18.8020833333333</v>
      </c>
      <c r="D1808">
        <v>0.90608324100000004</v>
      </c>
      <c r="E1808" s="6">
        <v>155.96782648171734</v>
      </c>
      <c r="F1808" s="9">
        <v>123.03837304843388</v>
      </c>
      <c r="G1808" s="9">
        <v>138.58724844776867</v>
      </c>
      <c r="H1808" s="9">
        <v>183.34250210661784</v>
      </c>
      <c r="I1808" s="9">
        <f t="shared" si="45"/>
        <v>141.31983371028008</v>
      </c>
    </row>
    <row r="1809" spans="1:9" x14ac:dyDescent="0.25">
      <c r="A1809" s="14"/>
      <c r="B1809" s="5">
        <f>DATE(YEAR(siječanj!B1809),MONTH(siječanj!B1809)+9,DAY(siječanj!B1809))</f>
        <v>44123</v>
      </c>
      <c r="C1809" s="8">
        <v>18.8125</v>
      </c>
      <c r="D1809">
        <v>0.90608324100000004</v>
      </c>
      <c r="E1809" s="6">
        <v>158.26152695990169</v>
      </c>
      <c r="F1809" s="9">
        <v>120.41059450530177</v>
      </c>
      <c r="G1809" s="9">
        <v>136.8285158001751</v>
      </c>
      <c r="H1809" s="9">
        <v>199.06773357258865</v>
      </c>
      <c r="I1809" s="9">
        <f t="shared" si="45"/>
        <v>143.39811727343661</v>
      </c>
    </row>
    <row r="1810" spans="1:9" x14ac:dyDescent="0.25">
      <c r="A1810" s="14"/>
      <c r="B1810" s="5">
        <f>DATE(YEAR(siječanj!B1810),MONTH(siječanj!B1810)+9,DAY(siječanj!B1810))</f>
        <v>44123</v>
      </c>
      <c r="C1810" s="8">
        <v>18.8229166666667</v>
      </c>
      <c r="D1810">
        <v>0.90608324100000004</v>
      </c>
      <c r="E1810" s="6">
        <v>158.25486813665967</v>
      </c>
      <c r="F1810" s="9">
        <v>115.76346751255761</v>
      </c>
      <c r="G1810" s="9">
        <v>132.08479226943328</v>
      </c>
      <c r="H1810" s="9">
        <v>216.98821980816939</v>
      </c>
      <c r="I1810" s="9">
        <f t="shared" si="45"/>
        <v>143.39208382529222</v>
      </c>
    </row>
    <row r="1811" spans="1:9" x14ac:dyDescent="0.25">
      <c r="A1811" s="14"/>
      <c r="B1811" s="5">
        <f>DATE(YEAR(siječanj!B1811),MONTH(siječanj!B1811)+9,DAY(siječanj!B1811))</f>
        <v>44123</v>
      </c>
      <c r="C1811" s="8">
        <v>18.8333333333333</v>
      </c>
      <c r="D1811">
        <v>0.90608324100000004</v>
      </c>
      <c r="E1811" s="6">
        <v>158.16294241651715</v>
      </c>
      <c r="F1811" s="9">
        <v>110.54771303281291</v>
      </c>
      <c r="G1811" s="9">
        <v>123.01293499295548</v>
      </c>
      <c r="H1811" s="9">
        <v>222.91999169662301</v>
      </c>
      <c r="I1811" s="9">
        <f t="shared" si="45"/>
        <v>143.30879147085423</v>
      </c>
    </row>
    <row r="1812" spans="1:9" x14ac:dyDescent="0.25">
      <c r="A1812" s="14"/>
      <c r="B1812" s="5">
        <f>DATE(YEAR(siječanj!B1812),MONTH(siječanj!B1812)+9,DAY(siječanj!B1812))</f>
        <v>44123</v>
      </c>
      <c r="C1812" s="8">
        <v>18.84375</v>
      </c>
      <c r="D1812">
        <v>0.90608324100000004</v>
      </c>
      <c r="E1812" s="6">
        <v>156.9283562730698</v>
      </c>
      <c r="F1812" s="9">
        <v>93.366518065968449</v>
      </c>
      <c r="G1812" s="9">
        <v>105.67454146279154</v>
      </c>
      <c r="H1812" s="9">
        <v>223.46154263887007</v>
      </c>
      <c r="I1812" s="9">
        <f t="shared" si="45"/>
        <v>142.19015365670577</v>
      </c>
    </row>
    <row r="1813" spans="1:9" x14ac:dyDescent="0.25">
      <c r="A1813" s="14"/>
      <c r="B1813" s="5">
        <f>DATE(YEAR(siječanj!B1813),MONTH(siječanj!B1813)+9,DAY(siječanj!B1813))</f>
        <v>44123</v>
      </c>
      <c r="C1813" s="8">
        <v>18.8541666666667</v>
      </c>
      <c r="D1813">
        <v>0.90608324100000004</v>
      </c>
      <c r="E1813" s="6">
        <v>156.52812485229927</v>
      </c>
      <c r="F1813" s="9">
        <v>86.959695839560339</v>
      </c>
      <c r="G1813" s="9">
        <v>99.66403665732237</v>
      </c>
      <c r="H1813" s="9">
        <v>223.5572618974393</v>
      </c>
      <c r="I1813" s="9">
        <f t="shared" si="45"/>
        <v>141.82751067382398</v>
      </c>
    </row>
    <row r="1814" spans="1:9" x14ac:dyDescent="0.25">
      <c r="A1814" s="14"/>
      <c r="B1814" s="5">
        <f>DATE(YEAR(siječanj!B1814),MONTH(siječanj!B1814)+9,DAY(siječanj!B1814))</f>
        <v>44123</v>
      </c>
      <c r="C1814" s="8">
        <v>18.8645833333333</v>
      </c>
      <c r="D1814">
        <v>0.90608324100000004</v>
      </c>
      <c r="E1814" s="6">
        <v>155.71183613470225</v>
      </c>
      <c r="F1814" s="9">
        <v>83.744680124505649</v>
      </c>
      <c r="G1814" s="9">
        <v>95.631025812129835</v>
      </c>
      <c r="H1814" s="9">
        <v>224.50660199796309</v>
      </c>
      <c r="I1814" s="9">
        <f t="shared" si="45"/>
        <v>141.08788514699194</v>
      </c>
    </row>
    <row r="1815" spans="1:9" x14ac:dyDescent="0.25">
      <c r="A1815" s="14"/>
      <c r="B1815" s="5">
        <f>DATE(YEAR(siječanj!B1815),MONTH(siječanj!B1815)+9,DAY(siječanj!B1815))</f>
        <v>44123</v>
      </c>
      <c r="C1815" s="8">
        <v>18.875</v>
      </c>
      <c r="D1815">
        <v>0.90608324100000004</v>
      </c>
      <c r="E1815" s="6">
        <v>152.65980630555319</v>
      </c>
      <c r="F1815" s="9">
        <v>81.099282070633151</v>
      </c>
      <c r="G1815" s="9">
        <v>88.530823855614258</v>
      </c>
      <c r="H1815" s="9">
        <v>225.90832850090567</v>
      </c>
      <c r="I1815" s="9">
        <f t="shared" si="45"/>
        <v>138.32249206776788</v>
      </c>
    </row>
    <row r="1816" spans="1:9" x14ac:dyDescent="0.25">
      <c r="A1816" s="14"/>
      <c r="B1816" s="5">
        <f>DATE(YEAR(siječanj!B1816),MONTH(siječanj!B1816)+9,DAY(siječanj!B1816))</f>
        <v>44123</v>
      </c>
      <c r="C1816" s="8">
        <v>18.8854166666667</v>
      </c>
      <c r="D1816">
        <v>0.90608324100000004</v>
      </c>
      <c r="E1816" s="6">
        <v>157.86589793187295</v>
      </c>
      <c r="F1816" s="9">
        <v>76.980097585409737</v>
      </c>
      <c r="G1816" s="9">
        <v>73.234983991172953</v>
      </c>
      <c r="H1816" s="9">
        <v>231.94763032070119</v>
      </c>
      <c r="I1816" s="9">
        <f t="shared" si="45"/>
        <v>143.03964444148664</v>
      </c>
    </row>
    <row r="1817" spans="1:9" x14ac:dyDescent="0.25">
      <c r="A1817" s="14"/>
      <c r="B1817" s="5">
        <f>DATE(YEAR(siječanj!B1817),MONTH(siječanj!B1817)+9,DAY(siječanj!B1817))</f>
        <v>44123</v>
      </c>
      <c r="C1817" s="8">
        <v>18.8958333333333</v>
      </c>
      <c r="D1817">
        <v>0.90608324100000004</v>
      </c>
      <c r="E1817" s="6">
        <v>160.06583073985308</v>
      </c>
      <c r="F1817" s="9">
        <v>72.987595505869848</v>
      </c>
      <c r="G1817" s="9">
        <v>63.291048707296326</v>
      </c>
      <c r="H1817" s="9">
        <v>235.99724856442131</v>
      </c>
      <c r="I1817" s="9">
        <f t="shared" si="45"/>
        <v>145.03296669012352</v>
      </c>
    </row>
    <row r="1818" spans="1:9" x14ac:dyDescent="0.25">
      <c r="A1818" s="14"/>
      <c r="B1818" s="5">
        <f>DATE(YEAR(siječanj!B1818),MONTH(siječanj!B1818)+9,DAY(siječanj!B1818))</f>
        <v>44123</v>
      </c>
      <c r="C1818" s="8">
        <v>18.90625</v>
      </c>
      <c r="D1818">
        <v>0.90608324100000004</v>
      </c>
      <c r="E1818" s="6">
        <v>156.72397726748775</v>
      </c>
      <c r="F1818" s="9">
        <v>71.445415188504285</v>
      </c>
      <c r="G1818" s="9">
        <v>59.744545960860208</v>
      </c>
      <c r="H1818" s="9">
        <v>237.31659684766998</v>
      </c>
      <c r="I1818" s="9">
        <f t="shared" si="45"/>
        <v>142.00496926493562</v>
      </c>
    </row>
    <row r="1819" spans="1:9" x14ac:dyDescent="0.25">
      <c r="A1819" s="14"/>
      <c r="B1819" s="5">
        <f>DATE(YEAR(siječanj!B1819),MONTH(siječanj!B1819)+9,DAY(siječanj!B1819))</f>
        <v>44123</v>
      </c>
      <c r="C1819" s="8">
        <v>18.9166666666667</v>
      </c>
      <c r="D1819">
        <v>0.90608324100000004</v>
      </c>
      <c r="E1819" s="6">
        <v>151.70879309069213</v>
      </c>
      <c r="F1819" s="9">
        <v>70.871956609730375</v>
      </c>
      <c r="G1819" s="9">
        <v>57.135037157739959</v>
      </c>
      <c r="H1819" s="9">
        <v>235.65430579968407</v>
      </c>
      <c r="I1819" s="9">
        <f t="shared" si="45"/>
        <v>137.46079493181273</v>
      </c>
    </row>
    <row r="1820" spans="1:9" x14ac:dyDescent="0.25">
      <c r="A1820" s="14"/>
      <c r="B1820" s="5">
        <f>DATE(YEAR(siječanj!B1820),MONTH(siječanj!B1820)+9,DAY(siječanj!B1820))</f>
        <v>44123</v>
      </c>
      <c r="C1820" s="8">
        <v>18.9270833333333</v>
      </c>
      <c r="D1820">
        <v>0.90608324100000004</v>
      </c>
      <c r="E1820" s="6">
        <v>144.53220016874371</v>
      </c>
      <c r="F1820" s="9">
        <v>69.70081611847263</v>
      </c>
      <c r="G1820" s="9">
        <v>54.742919863179786</v>
      </c>
      <c r="H1820" s="9">
        <v>237.01999033408777</v>
      </c>
      <c r="I1820" s="9">
        <f t="shared" si="45"/>
        <v>130.95820435775605</v>
      </c>
    </row>
    <row r="1821" spans="1:9" x14ac:dyDescent="0.25">
      <c r="A1821" s="14"/>
      <c r="B1821" s="5">
        <f>DATE(YEAR(siječanj!B1821),MONTH(siječanj!B1821)+9,DAY(siječanj!B1821))</f>
        <v>44123</v>
      </c>
      <c r="C1821" s="8">
        <v>18.9375</v>
      </c>
      <c r="D1821">
        <v>0.90608324100000004</v>
      </c>
      <c r="E1821" s="6">
        <v>134.52019570973007</v>
      </c>
      <c r="F1821" s="9">
        <v>66.555990976455718</v>
      </c>
      <c r="G1821" s="9">
        <v>52.870445550200003</v>
      </c>
      <c r="H1821" s="9">
        <v>236.35469336984559</v>
      </c>
      <c r="I1821" s="9">
        <f t="shared" si="45"/>
        <v>121.88649490862653</v>
      </c>
    </row>
    <row r="1822" spans="1:9" x14ac:dyDescent="0.25">
      <c r="A1822" s="14"/>
      <c r="B1822" s="5">
        <f>DATE(YEAR(siječanj!B1822),MONTH(siječanj!B1822)+9,DAY(siječanj!B1822))</f>
        <v>44123</v>
      </c>
      <c r="C1822" s="8">
        <v>18.9479166666667</v>
      </c>
      <c r="D1822">
        <v>0.90608324100000004</v>
      </c>
      <c r="E1822" s="6">
        <v>122.35718182793372</v>
      </c>
      <c r="F1822" s="9">
        <v>64.577511167663673</v>
      </c>
      <c r="G1822" s="9">
        <v>51.936434824609762</v>
      </c>
      <c r="H1822" s="9">
        <v>234.62386128712913</v>
      </c>
      <c r="I1822" s="9">
        <f t="shared" si="45"/>
        <v>110.86579187028049</v>
      </c>
    </row>
    <row r="1823" spans="1:9" x14ac:dyDescent="0.25">
      <c r="A1823" s="14"/>
      <c r="B1823" s="5">
        <f>DATE(YEAR(siječanj!B1823),MONTH(siječanj!B1823)+9,DAY(siječanj!B1823))</f>
        <v>44123</v>
      </c>
      <c r="C1823" s="8">
        <v>18.9583333333333</v>
      </c>
      <c r="D1823">
        <v>0.90608324100000004</v>
      </c>
      <c r="E1823" s="6">
        <v>110.85760360459599</v>
      </c>
      <c r="F1823" s="9">
        <v>62.494224615854414</v>
      </c>
      <c r="G1823" s="9">
        <v>50.967224526015961</v>
      </c>
      <c r="H1823" s="9">
        <v>234.46516441867607</v>
      </c>
      <c r="I1823" s="9">
        <f t="shared" si="45"/>
        <v>100.44621676354562</v>
      </c>
    </row>
    <row r="1824" spans="1:9" x14ac:dyDescent="0.25">
      <c r="A1824" s="14"/>
      <c r="B1824" s="5">
        <f>DATE(YEAR(siječanj!B1824),MONTH(siječanj!B1824)+9,DAY(siječanj!B1824))</f>
        <v>44123</v>
      </c>
      <c r="C1824" s="8">
        <v>18.96875</v>
      </c>
      <c r="D1824">
        <v>0.90608324100000004</v>
      </c>
      <c r="E1824" s="6">
        <v>100.77031055389496</v>
      </c>
      <c r="F1824" s="9">
        <v>60.700088888275552</v>
      </c>
      <c r="G1824" s="9">
        <v>50.591902189908964</v>
      </c>
      <c r="H1824" s="9">
        <v>234.40356144292363</v>
      </c>
      <c r="I1824" s="9">
        <f t="shared" si="45"/>
        <v>91.306289583249651</v>
      </c>
    </row>
    <row r="1825" spans="1:9" x14ac:dyDescent="0.25">
      <c r="A1825" s="14"/>
      <c r="B1825" s="5">
        <f>DATE(YEAR(siječanj!B1825),MONTH(siječanj!B1825)+9,DAY(siječanj!B1825))</f>
        <v>44123</v>
      </c>
      <c r="C1825" s="8">
        <v>18.9791666666667</v>
      </c>
      <c r="D1825">
        <v>0.90608324100000004</v>
      </c>
      <c r="E1825" s="6">
        <v>91.730437689210191</v>
      </c>
      <c r="F1825" s="9">
        <v>60.265945421276825</v>
      </c>
      <c r="G1825" s="9">
        <v>50.758706792270267</v>
      </c>
      <c r="H1825" s="9">
        <v>234.16390790815575</v>
      </c>
      <c r="I1825" s="9">
        <f t="shared" si="45"/>
        <v>83.115412279788131</v>
      </c>
    </row>
    <row r="1826" spans="1:9" ht="15.75" thickBot="1" x14ac:dyDescent="0.3">
      <c r="A1826" s="14"/>
      <c r="B1826" s="5">
        <f>DATE(YEAR(siječanj!B1826),MONTH(siječanj!B1826)+9,DAY(siječanj!B1826))</f>
        <v>44123</v>
      </c>
      <c r="C1826" s="8">
        <v>18.9895833333333</v>
      </c>
      <c r="D1826">
        <v>0.90608324100000004</v>
      </c>
      <c r="E1826" s="6">
        <v>83.887768814887181</v>
      </c>
      <c r="F1826" s="9">
        <v>58.357899736430142</v>
      </c>
      <c r="G1826" s="9">
        <v>49.645671054358331</v>
      </c>
      <c r="H1826" s="9">
        <v>235.16546913144259</v>
      </c>
      <c r="I1826" s="9">
        <f t="shared" si="45"/>
        <v>76.009301448051716</v>
      </c>
    </row>
    <row r="1827" spans="1:9" x14ac:dyDescent="0.25">
      <c r="A1827" s="13">
        <f t="shared" ref="A1827" si="46">A1731+1</f>
        <v>294</v>
      </c>
      <c r="B1827" s="5">
        <f>DATE(YEAR(siječanj!B1827),MONTH(siječanj!B1827)+9,DAY(siječanj!B1827))</f>
        <v>44124</v>
      </c>
      <c r="C1827" s="8">
        <v>19</v>
      </c>
      <c r="D1827">
        <v>0.90603596600000003</v>
      </c>
      <c r="E1827" s="6">
        <v>76.46650931870208</v>
      </c>
      <c r="F1827" s="9">
        <v>57.547302426427173</v>
      </c>
      <c r="G1827" s="9">
        <v>49.147182161523098</v>
      </c>
      <c r="H1827" s="9">
        <v>236.02809447584065</v>
      </c>
      <c r="I1827" s="9">
        <f t="shared" si="45"/>
        <v>69.281407637218237</v>
      </c>
    </row>
    <row r="1828" spans="1:9" x14ac:dyDescent="0.25">
      <c r="A1828" s="14"/>
      <c r="B1828" s="5">
        <f>DATE(YEAR(siječanj!B1828),MONTH(siječanj!B1828)+9,DAY(siječanj!B1828))</f>
        <v>44124</v>
      </c>
      <c r="C1828" s="8">
        <v>19.0104166666667</v>
      </c>
      <c r="D1828">
        <v>0.90603596600000003</v>
      </c>
      <c r="E1828" s="6">
        <v>70.847458446333476</v>
      </c>
      <c r="F1828" s="9">
        <v>57.26691943486977</v>
      </c>
      <c r="G1828" s="9">
        <v>49.525699376051115</v>
      </c>
      <c r="H1828" s="9">
        <v>236.08302293902798</v>
      </c>
      <c r="I1828" s="9">
        <f t="shared" si="45"/>
        <v>64.190345452068613</v>
      </c>
    </row>
    <row r="1829" spans="1:9" x14ac:dyDescent="0.25">
      <c r="A1829" s="14"/>
      <c r="B1829" s="5">
        <f>DATE(YEAR(siječanj!B1829),MONTH(siječanj!B1829)+9,DAY(siječanj!B1829))</f>
        <v>44124</v>
      </c>
      <c r="C1829" s="8">
        <v>19.0208333333333</v>
      </c>
      <c r="D1829">
        <v>0.90603596600000003</v>
      </c>
      <c r="E1829" s="6">
        <v>66.550866154453956</v>
      </c>
      <c r="F1829" s="9">
        <v>56.781067315344735</v>
      </c>
      <c r="G1829" s="9">
        <v>48.615837937725736</v>
      </c>
      <c r="H1829" s="9">
        <v>236.31786675175894</v>
      </c>
      <c r="I1829" s="9">
        <f t="shared" si="45"/>
        <v>60.297478304387397</v>
      </c>
    </row>
    <row r="1830" spans="1:9" x14ac:dyDescent="0.25">
      <c r="A1830" s="14"/>
      <c r="B1830" s="5">
        <f>DATE(YEAR(siječanj!B1830),MONTH(siječanj!B1830)+9,DAY(siječanj!B1830))</f>
        <v>44124</v>
      </c>
      <c r="C1830" s="8">
        <v>19.03125</v>
      </c>
      <c r="D1830">
        <v>0.90603596600000003</v>
      </c>
      <c r="E1830" s="6">
        <v>63.089736734183262</v>
      </c>
      <c r="F1830" s="9">
        <v>56.316412110055062</v>
      </c>
      <c r="G1830" s="9">
        <v>48.862430635053904</v>
      </c>
      <c r="H1830" s="9">
        <v>236.102273806558</v>
      </c>
      <c r="I1830" s="9">
        <f t="shared" si="45"/>
        <v>57.161570566641416</v>
      </c>
    </row>
    <row r="1831" spans="1:9" x14ac:dyDescent="0.25">
      <c r="A1831" s="14"/>
      <c r="B1831" s="5">
        <f>DATE(YEAR(siječanj!B1831),MONTH(siječanj!B1831)+9,DAY(siječanj!B1831))</f>
        <v>44124</v>
      </c>
      <c r="C1831" s="8">
        <v>19.0416666666667</v>
      </c>
      <c r="D1831">
        <v>0.90603596600000003</v>
      </c>
      <c r="E1831" s="6">
        <v>59.82368918826662</v>
      </c>
      <c r="F1831" s="9">
        <v>55.91720821669989</v>
      </c>
      <c r="G1831" s="9">
        <v>48.582930689989254</v>
      </c>
      <c r="H1831" s="9">
        <v>235.99442442501856</v>
      </c>
      <c r="I1831" s="9">
        <f t="shared" si="45"/>
        <v>54.202414023374907</v>
      </c>
    </row>
    <row r="1832" spans="1:9" x14ac:dyDescent="0.25">
      <c r="A1832" s="14"/>
      <c r="B1832" s="5">
        <f>DATE(YEAR(siječanj!B1832),MONTH(siječanj!B1832)+9,DAY(siječanj!B1832))</f>
        <v>44124</v>
      </c>
      <c r="C1832" s="8">
        <v>19.0520833333333</v>
      </c>
      <c r="D1832">
        <v>0.90603596600000003</v>
      </c>
      <c r="E1832" s="6">
        <v>58.194480883293295</v>
      </c>
      <c r="F1832" s="9">
        <v>55.079321227134159</v>
      </c>
      <c r="G1832" s="9">
        <v>46.939297531110874</v>
      </c>
      <c r="H1832" s="9">
        <v>236.30182835527808</v>
      </c>
      <c r="I1832" s="9">
        <f t="shared" si="45"/>
        <v>52.726292702963178</v>
      </c>
    </row>
    <row r="1833" spans="1:9" x14ac:dyDescent="0.25">
      <c r="A1833" s="14"/>
      <c r="B1833" s="5">
        <f>DATE(YEAR(siječanj!B1833),MONTH(siječanj!B1833)+9,DAY(siječanj!B1833))</f>
        <v>44124</v>
      </c>
      <c r="C1833" s="8">
        <v>19.0625</v>
      </c>
      <c r="D1833">
        <v>0.90603596600000003</v>
      </c>
      <c r="E1833" s="6">
        <v>56.225255547680476</v>
      </c>
      <c r="F1833" s="9">
        <v>54.697852631016417</v>
      </c>
      <c r="G1833" s="9">
        <v>47.081936871815202</v>
      </c>
      <c r="H1833" s="9">
        <v>235.83799265812254</v>
      </c>
      <c r="I1833" s="9">
        <f t="shared" si="45"/>
        <v>50.942103723739542</v>
      </c>
    </row>
    <row r="1834" spans="1:9" x14ac:dyDescent="0.25">
      <c r="A1834" s="14"/>
      <c r="B1834" s="5">
        <f>DATE(YEAR(siječanj!B1834),MONTH(siječanj!B1834)+9,DAY(siječanj!B1834))</f>
        <v>44124</v>
      </c>
      <c r="C1834" s="8">
        <v>19.0729166666667</v>
      </c>
      <c r="D1834">
        <v>0.90603596600000003</v>
      </c>
      <c r="E1834" s="6">
        <v>55.016255133203714</v>
      </c>
      <c r="F1834" s="9">
        <v>54.760636860880993</v>
      </c>
      <c r="G1834" s="9">
        <v>46.619190681315104</v>
      </c>
      <c r="H1834" s="9">
        <v>236.07453355002804</v>
      </c>
      <c r="I1834" s="9">
        <f t="shared" si="45"/>
        <v>49.846705865314689</v>
      </c>
    </row>
    <row r="1835" spans="1:9" x14ac:dyDescent="0.25">
      <c r="A1835" s="14"/>
      <c r="B1835" s="5">
        <f>DATE(YEAR(siječanj!B1835),MONTH(siječanj!B1835)+9,DAY(siječanj!B1835))</f>
        <v>44124</v>
      </c>
      <c r="C1835" s="8">
        <v>19.0833333333333</v>
      </c>
      <c r="D1835">
        <v>0.90603596600000003</v>
      </c>
      <c r="E1835" s="6">
        <v>53.896276016265389</v>
      </c>
      <c r="F1835" s="9">
        <v>54.782249009450588</v>
      </c>
      <c r="G1835" s="9">
        <v>47.260390799619131</v>
      </c>
      <c r="H1835" s="9">
        <v>236.18060598984357</v>
      </c>
      <c r="I1835" s="9">
        <f t="shared" si="45"/>
        <v>48.831964504199647</v>
      </c>
    </row>
    <row r="1836" spans="1:9" x14ac:dyDescent="0.25">
      <c r="A1836" s="14"/>
      <c r="B1836" s="5">
        <f>DATE(YEAR(siječanj!B1836),MONTH(siječanj!B1836)+9,DAY(siječanj!B1836))</f>
        <v>44124</v>
      </c>
      <c r="C1836" s="8">
        <v>19.09375</v>
      </c>
      <c r="D1836">
        <v>0.90603596600000003</v>
      </c>
      <c r="E1836" s="6">
        <v>52.913634880452264</v>
      </c>
      <c r="F1836" s="9">
        <v>54.860117425033991</v>
      </c>
      <c r="G1836" s="9">
        <v>47.300298824695659</v>
      </c>
      <c r="H1836" s="9">
        <v>236.38331810411006</v>
      </c>
      <c r="I1836" s="9">
        <f t="shared" si="45"/>
        <v>47.941656293481863</v>
      </c>
    </row>
    <row r="1837" spans="1:9" x14ac:dyDescent="0.25">
      <c r="A1837" s="14"/>
      <c r="B1837" s="5">
        <f>DATE(YEAR(siječanj!B1837),MONTH(siječanj!B1837)+9,DAY(siječanj!B1837))</f>
        <v>44124</v>
      </c>
      <c r="C1837" s="8">
        <v>19.1041666666667</v>
      </c>
      <c r="D1837">
        <v>0.90603596600000003</v>
      </c>
      <c r="E1837" s="6">
        <v>53.011089429674918</v>
      </c>
      <c r="F1837" s="9">
        <v>55.744131359440765</v>
      </c>
      <c r="G1837" s="9">
        <v>48.603976951587704</v>
      </c>
      <c r="H1837" s="9">
        <v>236.06843604438222</v>
      </c>
      <c r="I1837" s="9">
        <f t="shared" si="45"/>
        <v>48.029953620127905</v>
      </c>
    </row>
    <row r="1838" spans="1:9" x14ac:dyDescent="0.25">
      <c r="A1838" s="14"/>
      <c r="B1838" s="5">
        <f>DATE(YEAR(siječanj!B1838),MONTH(siječanj!B1838)+9,DAY(siječanj!B1838))</f>
        <v>44124</v>
      </c>
      <c r="C1838" s="8">
        <v>19.1145833333333</v>
      </c>
      <c r="D1838">
        <v>0.90603596600000003</v>
      </c>
      <c r="E1838" s="6">
        <v>52.526578119206782</v>
      </c>
      <c r="F1838" s="9">
        <v>55.67002800133033</v>
      </c>
      <c r="G1838" s="9">
        <v>48.142955995434953</v>
      </c>
      <c r="H1838" s="9">
        <v>235.88136401213157</v>
      </c>
      <c r="I1838" s="9">
        <f t="shared" si="45"/>
        <v>47.590968946909982</v>
      </c>
    </row>
    <row r="1839" spans="1:9" x14ac:dyDescent="0.25">
      <c r="A1839" s="14"/>
      <c r="B1839" s="5">
        <f>DATE(YEAR(siječanj!B1839),MONTH(siječanj!B1839)+9,DAY(siječanj!B1839))</f>
        <v>44124</v>
      </c>
      <c r="C1839" s="8">
        <v>19.125</v>
      </c>
      <c r="D1839">
        <v>0.90603596600000003</v>
      </c>
      <c r="E1839" s="6">
        <v>52.849490334879555</v>
      </c>
      <c r="F1839" s="9">
        <v>55.157620847603113</v>
      </c>
      <c r="G1839" s="9">
        <v>47.654175539401585</v>
      </c>
      <c r="H1839" s="9">
        <v>235.92704439209976</v>
      </c>
      <c r="I1839" s="9">
        <f t="shared" si="45"/>
        <v>47.883539028170262</v>
      </c>
    </row>
    <row r="1840" spans="1:9" x14ac:dyDescent="0.25">
      <c r="A1840" s="14"/>
      <c r="B1840" s="5">
        <f>DATE(YEAR(siječanj!B1840),MONTH(siječanj!B1840)+9,DAY(siječanj!B1840))</f>
        <v>44124</v>
      </c>
      <c r="C1840" s="8">
        <v>19.1354166666667</v>
      </c>
      <c r="D1840">
        <v>0.90603596600000003</v>
      </c>
      <c r="E1840" s="6">
        <v>53.322690781114211</v>
      </c>
      <c r="F1840" s="9">
        <v>54.936867902025206</v>
      </c>
      <c r="G1840" s="9">
        <v>47.968060363472425</v>
      </c>
      <c r="H1840" s="9">
        <v>235.6909457390615</v>
      </c>
      <c r="I1840" s="9">
        <f t="shared" si="45"/>
        <v>48.312275651586113</v>
      </c>
    </row>
    <row r="1841" spans="1:9" x14ac:dyDescent="0.25">
      <c r="A1841" s="14"/>
      <c r="B1841" s="5">
        <f>DATE(YEAR(siječanj!B1841),MONTH(siječanj!B1841)+9,DAY(siječanj!B1841))</f>
        <v>44124</v>
      </c>
      <c r="C1841" s="8">
        <v>19.1458333333333</v>
      </c>
      <c r="D1841">
        <v>0.90603596600000003</v>
      </c>
      <c r="E1841" s="6">
        <v>53.831046159955505</v>
      </c>
      <c r="F1841" s="9">
        <v>54.760333420405971</v>
      </c>
      <c r="G1841" s="9">
        <v>47.156461404583453</v>
      </c>
      <c r="H1841" s="9">
        <v>235.39490125817065</v>
      </c>
      <c r="I1841" s="9">
        <f t="shared" si="45"/>
        <v>48.772863908325881</v>
      </c>
    </row>
    <row r="1842" spans="1:9" x14ac:dyDescent="0.25">
      <c r="A1842" s="14"/>
      <c r="B1842" s="5">
        <f>DATE(YEAR(siječanj!B1842),MONTH(siječanj!B1842)+9,DAY(siječanj!B1842))</f>
        <v>44124</v>
      </c>
      <c r="C1842" s="8">
        <v>19.15625</v>
      </c>
      <c r="D1842">
        <v>0.90603596600000003</v>
      </c>
      <c r="E1842" s="6">
        <v>54.50034726262686</v>
      </c>
      <c r="F1842" s="9">
        <v>54.190013054965824</v>
      </c>
      <c r="G1842" s="9">
        <v>47.095039866939395</v>
      </c>
      <c r="H1842" s="9">
        <v>235.47993291106798</v>
      </c>
      <c r="I1842" s="9">
        <f t="shared" si="45"/>
        <v>49.379274779429586</v>
      </c>
    </row>
    <row r="1843" spans="1:9" x14ac:dyDescent="0.25">
      <c r="A1843" s="14"/>
      <c r="B1843" s="5">
        <f>DATE(YEAR(siječanj!B1843),MONTH(siječanj!B1843)+9,DAY(siječanj!B1843))</f>
        <v>44124</v>
      </c>
      <c r="C1843" s="8">
        <v>19.1666666666667</v>
      </c>
      <c r="D1843">
        <v>0.90603596600000003</v>
      </c>
      <c r="E1843" s="6">
        <v>57.202741209250746</v>
      </c>
      <c r="F1843" s="9">
        <v>54.381080738283444</v>
      </c>
      <c r="G1843" s="9">
        <v>47.45913619899455</v>
      </c>
      <c r="H1843" s="9">
        <v>235.55184813851022</v>
      </c>
      <c r="I1843" s="9">
        <f t="shared" si="45"/>
        <v>51.827740889371512</v>
      </c>
    </row>
    <row r="1844" spans="1:9" x14ac:dyDescent="0.25">
      <c r="A1844" s="14"/>
      <c r="B1844" s="5">
        <f>DATE(YEAR(siječanj!B1844),MONTH(siječanj!B1844)+9,DAY(siječanj!B1844))</f>
        <v>44124</v>
      </c>
      <c r="C1844" s="8">
        <v>19.1770833333333</v>
      </c>
      <c r="D1844">
        <v>0.90603596600000003</v>
      </c>
      <c r="E1844" s="6">
        <v>59.508267900499852</v>
      </c>
      <c r="F1844" s="9">
        <v>54.443996725196385</v>
      </c>
      <c r="G1844" s="9">
        <v>48.871036838800514</v>
      </c>
      <c r="H1844" s="9">
        <v>234.77302156890335</v>
      </c>
      <c r="I1844" s="9">
        <f t="shared" si="45"/>
        <v>53.916630992216177</v>
      </c>
    </row>
    <row r="1845" spans="1:9" x14ac:dyDescent="0.25">
      <c r="A1845" s="14"/>
      <c r="B1845" s="5">
        <f>DATE(YEAR(siječanj!B1845),MONTH(siječanj!B1845)+9,DAY(siječanj!B1845))</f>
        <v>44124</v>
      </c>
      <c r="C1845" s="8">
        <v>19.1875</v>
      </c>
      <c r="D1845">
        <v>0.90603596600000003</v>
      </c>
      <c r="E1845" s="6">
        <v>63.327445602715102</v>
      </c>
      <c r="F1845" s="9">
        <v>54.30877805983399</v>
      </c>
      <c r="G1845" s="9">
        <v>47.224408481402428</v>
      </c>
      <c r="H1845" s="9">
        <v>225.97514350628759</v>
      </c>
      <c r="I1845" s="9">
        <f t="shared" si="45"/>
        <v>57.376943350968432</v>
      </c>
    </row>
    <row r="1846" spans="1:9" x14ac:dyDescent="0.25">
      <c r="A1846" s="14"/>
      <c r="B1846" s="5">
        <f>DATE(YEAR(siječanj!B1846),MONTH(siječanj!B1846)+9,DAY(siječanj!B1846))</f>
        <v>44124</v>
      </c>
      <c r="C1846" s="8">
        <v>19.1979166666667</v>
      </c>
      <c r="D1846">
        <v>0.90603596600000003</v>
      </c>
      <c r="E1846" s="6">
        <v>67.933677147208058</v>
      </c>
      <c r="F1846" s="9">
        <v>55.077161210068546</v>
      </c>
      <c r="G1846" s="9">
        <v>46.738782967809819</v>
      </c>
      <c r="H1846" s="9">
        <v>206.84684202908812</v>
      </c>
      <c r="I1846" s="9">
        <f t="shared" si="45"/>
        <v>61.550354798002779</v>
      </c>
    </row>
    <row r="1847" spans="1:9" x14ac:dyDescent="0.25">
      <c r="A1847" s="14"/>
      <c r="B1847" s="5">
        <f>DATE(YEAR(siječanj!B1847),MONTH(siječanj!B1847)+9,DAY(siječanj!B1847))</f>
        <v>44124</v>
      </c>
      <c r="C1847" s="8">
        <v>19.2083333333333</v>
      </c>
      <c r="D1847">
        <v>0.90603596600000003</v>
      </c>
      <c r="E1847" s="6">
        <v>74.0693855787231</v>
      </c>
      <c r="F1847" s="9">
        <v>55.856264592874581</v>
      </c>
      <c r="G1847" s="9">
        <v>47.760952369830001</v>
      </c>
      <c r="H1847" s="9">
        <v>192.19804392473748</v>
      </c>
      <c r="I1847" s="9">
        <f t="shared" si="45"/>
        <v>67.10952731384485</v>
      </c>
    </row>
    <row r="1848" spans="1:9" x14ac:dyDescent="0.25">
      <c r="A1848" s="14"/>
      <c r="B1848" s="5">
        <f>DATE(YEAR(siječanj!B1848),MONTH(siječanj!B1848)+9,DAY(siječanj!B1848))</f>
        <v>44124</v>
      </c>
      <c r="C1848" s="8">
        <v>19.21875</v>
      </c>
      <c r="D1848">
        <v>0.90603596600000003</v>
      </c>
      <c r="E1848" s="6">
        <v>80.321555895353811</v>
      </c>
      <c r="F1848" s="9">
        <v>60.647937052950205</v>
      </c>
      <c r="G1848" s="9">
        <v>47.790916335821116</v>
      </c>
      <c r="H1848" s="9">
        <v>169.32949175451049</v>
      </c>
      <c r="I1848" s="9">
        <f t="shared" si="45"/>
        <v>72.774218486269888</v>
      </c>
    </row>
    <row r="1849" spans="1:9" x14ac:dyDescent="0.25">
      <c r="A1849" s="14"/>
      <c r="B1849" s="5">
        <f>DATE(YEAR(siječanj!B1849),MONTH(siječanj!B1849)+9,DAY(siječanj!B1849))</f>
        <v>44124</v>
      </c>
      <c r="C1849" s="8">
        <v>19.2291666666667</v>
      </c>
      <c r="D1849">
        <v>0.90603596600000003</v>
      </c>
      <c r="E1849" s="6">
        <v>85.223480499135718</v>
      </c>
      <c r="F1849" s="9">
        <v>66.285793204000669</v>
      </c>
      <c r="G1849" s="9">
        <v>50.168728562251182</v>
      </c>
      <c r="H1849" s="9">
        <v>143.143782708841</v>
      </c>
      <c r="I1849" s="9">
        <f t="shared" si="45"/>
        <v>77.215538479916589</v>
      </c>
    </row>
    <row r="1850" spans="1:9" x14ac:dyDescent="0.25">
      <c r="A1850" s="14"/>
      <c r="B1850" s="5">
        <f>DATE(YEAR(siječanj!B1850),MONTH(siječanj!B1850)+9,DAY(siječanj!B1850))</f>
        <v>44124</v>
      </c>
      <c r="C1850" s="8">
        <v>19.2395833333333</v>
      </c>
      <c r="D1850">
        <v>0.90603596600000003</v>
      </c>
      <c r="E1850" s="6">
        <v>90.816916846548921</v>
      </c>
      <c r="F1850" s="9">
        <v>67.762825649906759</v>
      </c>
      <c r="G1850" s="9">
        <v>53.612492005863444</v>
      </c>
      <c r="H1850" s="9">
        <v>112.68788204601428</v>
      </c>
      <c r="I1850" s="9">
        <f t="shared" si="45"/>
        <v>82.283392984204625</v>
      </c>
    </row>
    <row r="1851" spans="1:9" x14ac:dyDescent="0.25">
      <c r="A1851" s="14"/>
      <c r="B1851" s="5">
        <f>DATE(YEAR(siječanj!B1851),MONTH(siječanj!B1851)+9,DAY(siječanj!B1851))</f>
        <v>44124</v>
      </c>
      <c r="C1851" s="8">
        <v>19.25</v>
      </c>
      <c r="D1851">
        <v>0.90603596600000003</v>
      </c>
      <c r="E1851" s="6">
        <v>95.876604721358817</v>
      </c>
      <c r="F1851" s="9">
        <v>72.232939044492156</v>
      </c>
      <c r="G1851" s="9">
        <v>64.882617328706203</v>
      </c>
      <c r="H1851" s="9">
        <v>66.345316758165282</v>
      </c>
      <c r="I1851" s="9">
        <f t="shared" si="45"/>
        <v>86.867652175516497</v>
      </c>
    </row>
    <row r="1852" spans="1:9" x14ac:dyDescent="0.25">
      <c r="A1852" s="14"/>
      <c r="B1852" s="5">
        <f>DATE(YEAR(siječanj!B1852),MONTH(siječanj!B1852)+9,DAY(siječanj!B1852))</f>
        <v>44124</v>
      </c>
      <c r="C1852" s="8">
        <v>19.2604166666667</v>
      </c>
      <c r="D1852">
        <v>0.90603596600000003</v>
      </c>
      <c r="E1852" s="6">
        <v>98.938592996421121</v>
      </c>
      <c r="F1852" s="9">
        <v>89.455681400587551</v>
      </c>
      <c r="G1852" s="9">
        <v>83.152405777753174</v>
      </c>
      <c r="H1852" s="9">
        <v>34.689932514184775</v>
      </c>
      <c r="I1852" s="9">
        <f t="shared" si="45"/>
        <v>89.641923680193244</v>
      </c>
    </row>
    <row r="1853" spans="1:9" x14ac:dyDescent="0.25">
      <c r="A1853" s="14"/>
      <c r="B1853" s="5">
        <f>DATE(YEAR(siječanj!B1853),MONTH(siječanj!B1853)+9,DAY(siječanj!B1853))</f>
        <v>44124</v>
      </c>
      <c r="C1853" s="8">
        <v>19.2708333333333</v>
      </c>
      <c r="D1853">
        <v>0.90603596600000003</v>
      </c>
      <c r="E1853" s="6">
        <v>101.11496175215606</v>
      </c>
      <c r="F1853" s="9">
        <v>99.431302987460256</v>
      </c>
      <c r="G1853" s="9">
        <v>94.993483829617873</v>
      </c>
      <c r="H1853" s="9">
        <v>18.55930976298264</v>
      </c>
      <c r="I1853" s="9">
        <f t="shared" si="45"/>
        <v>91.613792048167767</v>
      </c>
    </row>
    <row r="1854" spans="1:9" x14ac:dyDescent="0.25">
      <c r="A1854" s="14"/>
      <c r="B1854" s="5">
        <f>DATE(YEAR(siječanj!B1854),MONTH(siječanj!B1854)+9,DAY(siječanj!B1854))</f>
        <v>44124</v>
      </c>
      <c r="C1854" s="8">
        <v>19.28125</v>
      </c>
      <c r="D1854">
        <v>0.90603596600000003</v>
      </c>
      <c r="E1854" s="6">
        <v>102.06940963292737</v>
      </c>
      <c r="F1854" s="9">
        <v>109.23253014659019</v>
      </c>
      <c r="G1854" s="9">
        <v>103.30859820969556</v>
      </c>
      <c r="H1854" s="9">
        <v>11.93843188775045</v>
      </c>
      <c r="I1854" s="9">
        <f t="shared" si="45"/>
        <v>92.478556155819064</v>
      </c>
    </row>
    <row r="1855" spans="1:9" x14ac:dyDescent="0.25">
      <c r="A1855" s="14"/>
      <c r="B1855" s="5">
        <f>DATE(YEAR(siječanj!B1855),MONTH(siječanj!B1855)+9,DAY(siječanj!B1855))</f>
        <v>44124</v>
      </c>
      <c r="C1855" s="8">
        <v>19.2916666666667</v>
      </c>
      <c r="D1855">
        <v>0.90603596600000003</v>
      </c>
      <c r="E1855" s="6">
        <v>100.00349929596135</v>
      </c>
      <c r="F1855" s="9">
        <v>115.46253441409318</v>
      </c>
      <c r="G1855" s="9">
        <v>109.24844029168787</v>
      </c>
      <c r="H1855" s="9">
        <v>4.7470169579707777</v>
      </c>
      <c r="I1855" s="9">
        <f t="shared" si="45"/>
        <v>90.606767087996658</v>
      </c>
    </row>
    <row r="1856" spans="1:9" x14ac:dyDescent="0.25">
      <c r="A1856" s="14"/>
      <c r="B1856" s="5">
        <f>DATE(YEAR(siječanj!B1856),MONTH(siječanj!B1856)+9,DAY(siječanj!B1856))</f>
        <v>44124</v>
      </c>
      <c r="C1856" s="8">
        <v>19.3020833333333</v>
      </c>
      <c r="D1856">
        <v>0.90603596600000003</v>
      </c>
      <c r="E1856" s="6">
        <v>97.350127038069175</v>
      </c>
      <c r="F1856" s="9">
        <v>128.45955672976791</v>
      </c>
      <c r="G1856" s="9">
        <v>120.08184969596579</v>
      </c>
      <c r="H1856" s="9">
        <v>3.3558692479765093</v>
      </c>
      <c r="I1856" s="9">
        <f t="shared" si="45"/>
        <v>88.202716391159726</v>
      </c>
    </row>
    <row r="1857" spans="1:9" x14ac:dyDescent="0.25">
      <c r="A1857" s="14"/>
      <c r="B1857" s="5">
        <f>DATE(YEAR(siječanj!B1857),MONTH(siječanj!B1857)+9,DAY(siječanj!B1857))</f>
        <v>44124</v>
      </c>
      <c r="C1857" s="8">
        <v>19.3125</v>
      </c>
      <c r="D1857">
        <v>0.90603596600000003</v>
      </c>
      <c r="E1857" s="6">
        <v>97.148309882168661</v>
      </c>
      <c r="F1857" s="9">
        <v>134.74642414523476</v>
      </c>
      <c r="G1857" s="9">
        <v>132.66758601660308</v>
      </c>
      <c r="H1857" s="9">
        <v>3.834826918858671</v>
      </c>
      <c r="I1857" s="9">
        <f t="shared" si="45"/>
        <v>88.019862789358029</v>
      </c>
    </row>
    <row r="1858" spans="1:9" x14ac:dyDescent="0.25">
      <c r="A1858" s="14"/>
      <c r="B1858" s="5">
        <f>DATE(YEAR(siječanj!B1858),MONTH(siječanj!B1858)+9,DAY(siječanj!B1858))</f>
        <v>44124</v>
      </c>
      <c r="C1858" s="8">
        <v>19.3229166666667</v>
      </c>
      <c r="D1858">
        <v>0.90603596600000003</v>
      </c>
      <c r="E1858" s="6">
        <v>96.225602127393614</v>
      </c>
      <c r="F1858" s="9">
        <v>138.63070976905132</v>
      </c>
      <c r="G1858" s="9">
        <v>145.7706849743478</v>
      </c>
      <c r="H1858" s="9">
        <v>3.4712486696413873</v>
      </c>
      <c r="I1858" s="9">
        <f t="shared" si="45"/>
        <v>87.183856377424732</v>
      </c>
    </row>
    <row r="1859" spans="1:9" x14ac:dyDescent="0.25">
      <c r="A1859" s="14"/>
      <c r="B1859" s="5">
        <f>DATE(YEAR(siječanj!B1859),MONTH(siječanj!B1859)+9,DAY(siječanj!B1859))</f>
        <v>44124</v>
      </c>
      <c r="C1859" s="8">
        <v>19.3333333333333</v>
      </c>
      <c r="D1859">
        <v>0.90603596600000003</v>
      </c>
      <c r="E1859" s="6">
        <v>97.647461468491286</v>
      </c>
      <c r="F1859" s="9">
        <v>168.57335742700835</v>
      </c>
      <c r="G1859" s="9">
        <v>153.32892067569247</v>
      </c>
      <c r="H1859" s="9">
        <v>2.3820113447905644</v>
      </c>
      <c r="I1859" s="9">
        <f t="shared" si="45"/>
        <v>88.47211207905228</v>
      </c>
    </row>
    <row r="1860" spans="1:9" x14ac:dyDescent="0.25">
      <c r="A1860" s="14"/>
      <c r="B1860" s="5">
        <f>DATE(YEAR(siječanj!B1860),MONTH(siječanj!B1860)+9,DAY(siječanj!B1860))</f>
        <v>44124</v>
      </c>
      <c r="C1860" s="8">
        <v>19.34375</v>
      </c>
      <c r="D1860">
        <v>0.90603596600000003</v>
      </c>
      <c r="E1860" s="6">
        <v>98.502658526367895</v>
      </c>
      <c r="F1860" s="9">
        <v>170.04676056512767</v>
      </c>
      <c r="G1860" s="9">
        <v>175.33590218333197</v>
      </c>
      <c r="H1860" s="9">
        <v>2.0807308755054192</v>
      </c>
      <c r="I1860" s="9">
        <f t="shared" ref="I1860:I1923" si="47">D1860*E1860</f>
        <v>89.246951371505872</v>
      </c>
    </row>
    <row r="1861" spans="1:9" x14ac:dyDescent="0.25">
      <c r="A1861" s="14"/>
      <c r="B1861" s="5">
        <f>DATE(YEAR(siječanj!B1861),MONTH(siječanj!B1861)+9,DAY(siječanj!B1861))</f>
        <v>44124</v>
      </c>
      <c r="C1861" s="8">
        <v>19.3541666666667</v>
      </c>
      <c r="D1861">
        <v>0.90603596600000003</v>
      </c>
      <c r="E1861" s="6">
        <v>97.91145312741871</v>
      </c>
      <c r="F1861" s="9">
        <v>198.45870673947815</v>
      </c>
      <c r="G1861" s="9">
        <v>180.24144231250031</v>
      </c>
      <c r="H1861" s="9">
        <v>2.3956039506964371</v>
      </c>
      <c r="I1861" s="9">
        <f t="shared" si="47"/>
        <v>88.71129801676453</v>
      </c>
    </row>
    <row r="1862" spans="1:9" x14ac:dyDescent="0.25">
      <c r="A1862" s="14"/>
      <c r="B1862" s="5">
        <f>DATE(YEAR(siječanj!B1862),MONTH(siječanj!B1862)+9,DAY(siječanj!B1862))</f>
        <v>44124</v>
      </c>
      <c r="C1862" s="8">
        <v>19.3645833333333</v>
      </c>
      <c r="D1862">
        <v>0.90603596600000003</v>
      </c>
      <c r="E1862" s="6">
        <v>98.164536072934737</v>
      </c>
      <c r="F1862" s="9">
        <v>185.59453944757092</v>
      </c>
      <c r="G1862" s="9">
        <v>180.59672477371149</v>
      </c>
      <c r="H1862" s="9">
        <v>1.7834934477830513</v>
      </c>
      <c r="I1862" s="9">
        <f t="shared" si="47"/>
        <v>88.940600267783267</v>
      </c>
    </row>
    <row r="1863" spans="1:9" x14ac:dyDescent="0.25">
      <c r="A1863" s="14"/>
      <c r="B1863" s="5">
        <f>DATE(YEAR(siječanj!B1863),MONTH(siječanj!B1863)+9,DAY(siječanj!B1863))</f>
        <v>44124</v>
      </c>
      <c r="C1863" s="8">
        <v>19.375</v>
      </c>
      <c r="D1863">
        <v>0.90603596600000003</v>
      </c>
      <c r="E1863" s="6">
        <v>98.484169518201142</v>
      </c>
      <c r="F1863" s="9">
        <v>204.24041363887781</v>
      </c>
      <c r="G1863" s="9">
        <v>185.96563808827005</v>
      </c>
      <c r="H1863" s="9">
        <v>1.4258170409655562</v>
      </c>
      <c r="I1863" s="9">
        <f t="shared" si="47"/>
        <v>89.230199665131124</v>
      </c>
    </row>
    <row r="1864" spans="1:9" x14ac:dyDescent="0.25">
      <c r="A1864" s="14"/>
      <c r="B1864" s="5">
        <f>DATE(YEAR(siječanj!B1864),MONTH(siječanj!B1864)+9,DAY(siječanj!B1864))</f>
        <v>44124</v>
      </c>
      <c r="C1864" s="8">
        <v>19.3854166666667</v>
      </c>
      <c r="D1864">
        <v>0.90603596600000003</v>
      </c>
      <c r="E1864" s="6">
        <v>99.558734388226782</v>
      </c>
      <c r="F1864" s="9">
        <v>191.50193458583462</v>
      </c>
      <c r="G1864" s="9">
        <v>181.79618996010797</v>
      </c>
      <c r="H1864" s="9">
        <v>1.4119738663109775</v>
      </c>
      <c r="I1864" s="9">
        <f t="shared" si="47"/>
        <v>90.203794085174479</v>
      </c>
    </row>
    <row r="1865" spans="1:9" x14ac:dyDescent="0.25">
      <c r="A1865" s="14"/>
      <c r="B1865" s="5">
        <f>DATE(YEAR(siječanj!B1865),MONTH(siječanj!B1865)+9,DAY(siječanj!B1865))</f>
        <v>44124</v>
      </c>
      <c r="C1865" s="8">
        <v>19.3958333333333</v>
      </c>
      <c r="D1865">
        <v>0.90603596600000003</v>
      </c>
      <c r="E1865" s="6">
        <v>98.982954700441411</v>
      </c>
      <c r="F1865" s="9">
        <v>189.23574529506854</v>
      </c>
      <c r="G1865" s="9">
        <v>183.94352765084392</v>
      </c>
      <c r="H1865" s="9">
        <v>1.5709652279148885</v>
      </c>
      <c r="I1865" s="9">
        <f t="shared" si="47"/>
        <v>89.682116979548681</v>
      </c>
    </row>
    <row r="1866" spans="1:9" x14ac:dyDescent="0.25">
      <c r="A1866" s="14"/>
      <c r="B1866" s="5">
        <f>DATE(YEAR(siječanj!B1866),MONTH(siječanj!B1866)+9,DAY(siječanj!B1866))</f>
        <v>44124</v>
      </c>
      <c r="C1866" s="8">
        <v>19.40625</v>
      </c>
      <c r="D1866">
        <v>0.90603596600000003</v>
      </c>
      <c r="E1866" s="6">
        <v>98.811263109458778</v>
      </c>
      <c r="F1866" s="9">
        <v>176.28381583103706</v>
      </c>
      <c r="G1866" s="9">
        <v>189.92768269653573</v>
      </c>
      <c r="H1866" s="9">
        <v>1.4875138552135483</v>
      </c>
      <c r="I1866" s="9">
        <f t="shared" si="47"/>
        <v>89.526558223058657</v>
      </c>
    </row>
    <row r="1867" spans="1:9" x14ac:dyDescent="0.25">
      <c r="A1867" s="14"/>
      <c r="B1867" s="5">
        <f>DATE(YEAR(siječanj!B1867),MONTH(siječanj!B1867)+9,DAY(siječanj!B1867))</f>
        <v>44124</v>
      </c>
      <c r="C1867" s="8">
        <v>19.4166666666667</v>
      </c>
      <c r="D1867">
        <v>0.90603596600000003</v>
      </c>
      <c r="E1867" s="6">
        <v>99.599411199158624</v>
      </c>
      <c r="F1867" s="9">
        <v>176.00716595585001</v>
      </c>
      <c r="G1867" s="9">
        <v>189.72681270301035</v>
      </c>
      <c r="H1867" s="9">
        <v>1.2834800157546886</v>
      </c>
      <c r="I1867" s="9">
        <f t="shared" si="47"/>
        <v>90.240648738860898</v>
      </c>
    </row>
    <row r="1868" spans="1:9" x14ac:dyDescent="0.25">
      <c r="A1868" s="14"/>
      <c r="B1868" s="5">
        <f>DATE(YEAR(siječanj!B1868),MONTH(siječanj!B1868)+9,DAY(siječanj!B1868))</f>
        <v>44124</v>
      </c>
      <c r="C1868" s="8">
        <v>19.4270833333333</v>
      </c>
      <c r="D1868">
        <v>0.90603596600000003</v>
      </c>
      <c r="E1868" s="6">
        <v>99.641924002362217</v>
      </c>
      <c r="F1868" s="9">
        <v>194.04560821309408</v>
      </c>
      <c r="G1868" s="9">
        <v>185.51786789036848</v>
      </c>
      <c r="H1868" s="9">
        <v>1.3156426609570544</v>
      </c>
      <c r="I1868" s="9">
        <f t="shared" si="47"/>
        <v>90.279166867578837</v>
      </c>
    </row>
    <row r="1869" spans="1:9" x14ac:dyDescent="0.25">
      <c r="A1869" s="14"/>
      <c r="B1869" s="5">
        <f>DATE(YEAR(siječanj!B1869),MONTH(siječanj!B1869)+9,DAY(siječanj!B1869))</f>
        <v>44124</v>
      </c>
      <c r="C1869" s="8">
        <v>19.4375</v>
      </c>
      <c r="D1869">
        <v>0.90603596600000003</v>
      </c>
      <c r="E1869" s="6">
        <v>99.696475513139077</v>
      </c>
      <c r="F1869" s="9">
        <v>187.22483728182749</v>
      </c>
      <c r="G1869" s="9">
        <v>182.6403766788913</v>
      </c>
      <c r="H1869" s="9">
        <v>1.3564923549691226</v>
      </c>
      <c r="I1869" s="9">
        <f t="shared" si="47"/>
        <v>90.328592498342317</v>
      </c>
    </row>
    <row r="1870" spans="1:9" x14ac:dyDescent="0.25">
      <c r="A1870" s="14"/>
      <c r="B1870" s="5">
        <f>DATE(YEAR(siječanj!B1870),MONTH(siječanj!B1870)+9,DAY(siječanj!B1870))</f>
        <v>44124</v>
      </c>
      <c r="C1870" s="8">
        <v>19.4479166666667</v>
      </c>
      <c r="D1870">
        <v>0.90603596600000003</v>
      </c>
      <c r="E1870" s="6">
        <v>101.44272956664385</v>
      </c>
      <c r="F1870" s="9">
        <v>174.89244143711923</v>
      </c>
      <c r="G1870" s="9">
        <v>181.91695636442242</v>
      </c>
      <c r="H1870" s="9">
        <v>1.4539606033699604</v>
      </c>
      <c r="I1870" s="9">
        <f t="shared" si="47"/>
        <v>91.91076147659092</v>
      </c>
    </row>
    <row r="1871" spans="1:9" x14ac:dyDescent="0.25">
      <c r="A1871" s="14"/>
      <c r="B1871" s="5">
        <f>DATE(YEAR(siječanj!B1871),MONTH(siječanj!B1871)+9,DAY(siječanj!B1871))</f>
        <v>44124</v>
      </c>
      <c r="C1871" s="8">
        <v>19.4583333333333</v>
      </c>
      <c r="D1871">
        <v>0.90603596600000003</v>
      </c>
      <c r="E1871" s="6">
        <v>102.05889214772318</v>
      </c>
      <c r="F1871" s="9">
        <v>173.00851927003671</v>
      </c>
      <c r="G1871" s="9">
        <v>182.73361121841265</v>
      </c>
      <c r="H1871" s="9">
        <v>1.3910289144520529</v>
      </c>
      <c r="I1871" s="9">
        <f t="shared" si="47"/>
        <v>92.469026935952186</v>
      </c>
    </row>
    <row r="1872" spans="1:9" x14ac:dyDescent="0.25">
      <c r="A1872" s="14"/>
      <c r="B1872" s="5">
        <f>DATE(YEAR(siječanj!B1872),MONTH(siječanj!B1872)+9,DAY(siječanj!B1872))</f>
        <v>44124</v>
      </c>
      <c r="C1872" s="8">
        <v>19.46875</v>
      </c>
      <c r="D1872">
        <v>0.90603596600000003</v>
      </c>
      <c r="E1872" s="6">
        <v>103.03356275353875</v>
      </c>
      <c r="F1872" s="9">
        <v>168.0833369935896</v>
      </c>
      <c r="G1872" s="9">
        <v>176.54338651456521</v>
      </c>
      <c r="H1872" s="9">
        <v>1.34245850847788</v>
      </c>
      <c r="I1872" s="9">
        <f t="shared" si="47"/>
        <v>93.352113559824105</v>
      </c>
    </row>
    <row r="1873" spans="1:9" x14ac:dyDescent="0.25">
      <c r="A1873" s="14"/>
      <c r="B1873" s="5">
        <f>DATE(YEAR(siječanj!B1873),MONTH(siječanj!B1873)+9,DAY(siječanj!B1873))</f>
        <v>44124</v>
      </c>
      <c r="C1873" s="8">
        <v>19.4791666666667</v>
      </c>
      <c r="D1873">
        <v>0.90603596600000003</v>
      </c>
      <c r="E1873" s="6">
        <v>103.56938056518712</v>
      </c>
      <c r="F1873" s="9">
        <v>164.82412677040318</v>
      </c>
      <c r="G1873" s="9">
        <v>173.69125465055492</v>
      </c>
      <c r="H1873" s="9">
        <v>1.2660739731155288</v>
      </c>
      <c r="I1873" s="9">
        <f t="shared" si="47"/>
        <v>93.837583768400933</v>
      </c>
    </row>
    <row r="1874" spans="1:9" x14ac:dyDescent="0.25">
      <c r="A1874" s="14"/>
      <c r="B1874" s="5">
        <f>DATE(YEAR(siječanj!B1874),MONTH(siječanj!B1874)+9,DAY(siječanj!B1874))</f>
        <v>44124</v>
      </c>
      <c r="C1874" s="8">
        <v>19.4895833333333</v>
      </c>
      <c r="D1874">
        <v>0.90603596600000003</v>
      </c>
      <c r="E1874" s="6">
        <v>103.41137600366585</v>
      </c>
      <c r="F1874" s="9">
        <v>161.18137577206571</v>
      </c>
      <c r="G1874" s="9">
        <v>168.53166577654335</v>
      </c>
      <c r="H1874" s="9">
        <v>1.2753400254082956</v>
      </c>
      <c r="I1874" s="9">
        <f t="shared" si="47"/>
        <v>93.694425952870617</v>
      </c>
    </row>
    <row r="1875" spans="1:9" x14ac:dyDescent="0.25">
      <c r="A1875" s="14"/>
      <c r="B1875" s="5">
        <f>DATE(YEAR(siječanj!B1875),MONTH(siječanj!B1875)+9,DAY(siječanj!B1875))</f>
        <v>44124</v>
      </c>
      <c r="C1875" s="8">
        <v>19.5</v>
      </c>
      <c r="D1875">
        <v>0.90603596600000003</v>
      </c>
      <c r="E1875" s="6">
        <v>101.846066981912</v>
      </c>
      <c r="F1875" s="9">
        <v>158.79285605084991</v>
      </c>
      <c r="G1875" s="9">
        <v>168.35872301401568</v>
      </c>
      <c r="H1875" s="9">
        <v>1.3851140943879887</v>
      </c>
      <c r="I1875" s="9">
        <f t="shared" si="47"/>
        <v>92.276199681257353</v>
      </c>
    </row>
    <row r="1876" spans="1:9" x14ac:dyDescent="0.25">
      <c r="A1876" s="14"/>
      <c r="B1876" s="5">
        <f>DATE(YEAR(siječanj!B1876),MONTH(siječanj!B1876)+9,DAY(siječanj!B1876))</f>
        <v>44124</v>
      </c>
      <c r="C1876" s="8">
        <v>19.5104166666667</v>
      </c>
      <c r="D1876">
        <v>0.90603596600000003</v>
      </c>
      <c r="E1876" s="6">
        <v>100.95532972101152</v>
      </c>
      <c r="F1876" s="9">
        <v>157.34510161814558</v>
      </c>
      <c r="G1876" s="9">
        <v>171.73808170225826</v>
      </c>
      <c r="H1876" s="9">
        <v>1.5120735857141567</v>
      </c>
      <c r="I1876" s="9">
        <f t="shared" si="47"/>
        <v>91.46915968662519</v>
      </c>
    </row>
    <row r="1877" spans="1:9" x14ac:dyDescent="0.25">
      <c r="A1877" s="14"/>
      <c r="B1877" s="5">
        <f>DATE(YEAR(siječanj!B1877),MONTH(siječanj!B1877)+9,DAY(siječanj!B1877))</f>
        <v>44124</v>
      </c>
      <c r="C1877" s="8">
        <v>19.5208333333333</v>
      </c>
      <c r="D1877">
        <v>0.90603596600000003</v>
      </c>
      <c r="E1877" s="6">
        <v>100.97668343318263</v>
      </c>
      <c r="F1877" s="9">
        <v>154.31912931902906</v>
      </c>
      <c r="G1877" s="9">
        <v>172.51716478601736</v>
      </c>
      <c r="H1877" s="9">
        <v>1.5972330186905372</v>
      </c>
      <c r="I1877" s="9">
        <f t="shared" si="47"/>
        <v>91.488506917859823</v>
      </c>
    </row>
    <row r="1878" spans="1:9" x14ac:dyDescent="0.25">
      <c r="A1878" s="14"/>
      <c r="B1878" s="5">
        <f>DATE(YEAR(siječanj!B1878),MONTH(siječanj!B1878)+9,DAY(siječanj!B1878))</f>
        <v>44124</v>
      </c>
      <c r="C1878" s="8">
        <v>19.53125</v>
      </c>
      <c r="D1878">
        <v>0.90603596600000003</v>
      </c>
      <c r="E1878" s="6">
        <v>100.13274759128987</v>
      </c>
      <c r="F1878" s="9">
        <v>152.59727630671051</v>
      </c>
      <c r="G1878" s="9">
        <v>172.0056128340382</v>
      </c>
      <c r="H1878" s="9">
        <v>1.7239429395498671</v>
      </c>
      <c r="I1878" s="9">
        <f t="shared" si="47"/>
        <v>90.723870692108491</v>
      </c>
    </row>
    <row r="1879" spans="1:9" x14ac:dyDescent="0.25">
      <c r="A1879" s="14"/>
      <c r="B1879" s="5">
        <f>DATE(YEAR(siječanj!B1879),MONTH(siječanj!B1879)+9,DAY(siječanj!B1879))</f>
        <v>44124</v>
      </c>
      <c r="C1879" s="8">
        <v>19.5416666666667</v>
      </c>
      <c r="D1879">
        <v>0.90603596600000003</v>
      </c>
      <c r="E1879" s="6">
        <v>97.999375212710049</v>
      </c>
      <c r="F1879" s="9">
        <v>152.51612594283151</v>
      </c>
      <c r="G1879" s="9">
        <v>169.5678087780575</v>
      </c>
      <c r="H1879" s="9">
        <v>1.8991613729075945</v>
      </c>
      <c r="I1879" s="9">
        <f t="shared" si="47"/>
        <v>88.790958588244209</v>
      </c>
    </row>
    <row r="1880" spans="1:9" x14ac:dyDescent="0.25">
      <c r="A1880" s="14"/>
      <c r="B1880" s="5">
        <f>DATE(YEAR(siječanj!B1880),MONTH(siječanj!B1880)+9,DAY(siječanj!B1880))</f>
        <v>44124</v>
      </c>
      <c r="C1880" s="8">
        <v>19.5520833333333</v>
      </c>
      <c r="D1880">
        <v>0.90603596600000003</v>
      </c>
      <c r="E1880" s="6">
        <v>96.884200060407096</v>
      </c>
      <c r="F1880" s="9">
        <v>151.69212534763582</v>
      </c>
      <c r="G1880" s="9">
        <v>164.4131280360202</v>
      </c>
      <c r="H1880" s="9">
        <v>1.795558682431875</v>
      </c>
      <c r="I1880" s="9">
        <f t="shared" si="47"/>
        <v>87.780569791868203</v>
      </c>
    </row>
    <row r="1881" spans="1:9" x14ac:dyDescent="0.25">
      <c r="A1881" s="14"/>
      <c r="B1881" s="5">
        <f>DATE(YEAR(siječanj!B1881),MONTH(siječanj!B1881)+9,DAY(siječanj!B1881))</f>
        <v>44124</v>
      </c>
      <c r="C1881" s="8">
        <v>19.5625</v>
      </c>
      <c r="D1881">
        <v>0.90603596600000003</v>
      </c>
      <c r="E1881" s="6">
        <v>96.874437228597458</v>
      </c>
      <c r="F1881" s="9">
        <v>151.75198297397156</v>
      </c>
      <c r="G1881" s="9">
        <v>162.38239941405337</v>
      </c>
      <c r="H1881" s="9">
        <v>1.8125045171301852</v>
      </c>
      <c r="I1881" s="9">
        <f t="shared" si="47"/>
        <v>87.771724315118661</v>
      </c>
    </row>
    <row r="1882" spans="1:9" x14ac:dyDescent="0.25">
      <c r="A1882" s="14"/>
      <c r="B1882" s="5">
        <f>DATE(YEAR(siječanj!B1882),MONTH(siječanj!B1882)+9,DAY(siječanj!B1882))</f>
        <v>44124</v>
      </c>
      <c r="C1882" s="8">
        <v>19.5729166666667</v>
      </c>
      <c r="D1882">
        <v>0.90603596600000003</v>
      </c>
      <c r="E1882" s="6">
        <v>97.215206926701541</v>
      </c>
      <c r="F1882" s="9">
        <v>151.63915502155547</v>
      </c>
      <c r="G1882" s="9">
        <v>158.32598209082886</v>
      </c>
      <c r="H1882" s="9">
        <v>1.8911841025055798</v>
      </c>
      <c r="I1882" s="9">
        <f t="shared" si="47"/>
        <v>88.080473917723921</v>
      </c>
    </row>
    <row r="1883" spans="1:9" x14ac:dyDescent="0.25">
      <c r="A1883" s="14"/>
      <c r="B1883" s="5">
        <f>DATE(YEAR(siječanj!B1883),MONTH(siječanj!B1883)+9,DAY(siječanj!B1883))</f>
        <v>44124</v>
      </c>
      <c r="C1883" s="8">
        <v>19.5833333333333</v>
      </c>
      <c r="D1883">
        <v>0.90603596600000003</v>
      </c>
      <c r="E1883" s="6">
        <v>99.74860816119336</v>
      </c>
      <c r="F1883" s="9">
        <v>148.77052858665093</v>
      </c>
      <c r="G1883" s="9">
        <v>151.02846843662931</v>
      </c>
      <c r="H1883" s="9">
        <v>1.7526385518269174</v>
      </c>
      <c r="I1883" s="9">
        <f t="shared" si="47"/>
        <v>90.375826552482309</v>
      </c>
    </row>
    <row r="1884" spans="1:9" x14ac:dyDescent="0.25">
      <c r="A1884" s="14"/>
      <c r="B1884" s="5">
        <f>DATE(YEAR(siječanj!B1884),MONTH(siječanj!B1884)+9,DAY(siječanj!B1884))</f>
        <v>44124</v>
      </c>
      <c r="C1884" s="8">
        <v>19.59375</v>
      </c>
      <c r="D1884">
        <v>0.90603596600000003</v>
      </c>
      <c r="E1884" s="6">
        <v>101.31712843173405</v>
      </c>
      <c r="F1884" s="9">
        <v>146.60069362461755</v>
      </c>
      <c r="G1884" s="9">
        <v>141.97646333594008</v>
      </c>
      <c r="H1884" s="9">
        <v>1.9144111267132726</v>
      </c>
      <c r="I1884" s="9">
        <f t="shared" si="47"/>
        <v>91.79696233099223</v>
      </c>
    </row>
    <row r="1885" spans="1:9" x14ac:dyDescent="0.25">
      <c r="A1885" s="14"/>
      <c r="B1885" s="5">
        <f>DATE(YEAR(siječanj!B1885),MONTH(siječanj!B1885)+9,DAY(siječanj!B1885))</f>
        <v>44124</v>
      </c>
      <c r="C1885" s="8">
        <v>19.6041666666667</v>
      </c>
      <c r="D1885">
        <v>0.90603596600000003</v>
      </c>
      <c r="E1885" s="6">
        <v>101.25679786469885</v>
      </c>
      <c r="F1885" s="9">
        <v>146.7559433539692</v>
      </c>
      <c r="G1885" s="9">
        <v>143.54599528344102</v>
      </c>
      <c r="H1885" s="9">
        <v>2.0783349990237725</v>
      </c>
      <c r="I1885" s="9">
        <f t="shared" si="47"/>
        <v>91.742300667409168</v>
      </c>
    </row>
    <row r="1886" spans="1:9" x14ac:dyDescent="0.25">
      <c r="A1886" s="14"/>
      <c r="B1886" s="5">
        <f>DATE(YEAR(siječanj!B1886),MONTH(siječanj!B1886)+9,DAY(siječanj!B1886))</f>
        <v>44124</v>
      </c>
      <c r="C1886" s="8">
        <v>19.6145833333333</v>
      </c>
      <c r="D1886">
        <v>0.90603596600000003</v>
      </c>
      <c r="E1886" s="6">
        <v>103.27765737993955</v>
      </c>
      <c r="F1886" s="9">
        <v>146.04170037269893</v>
      </c>
      <c r="G1886" s="9">
        <v>144.61963018322575</v>
      </c>
      <c r="H1886" s="9">
        <v>2.3887457542677244</v>
      </c>
      <c r="I1886" s="9">
        <f t="shared" si="47"/>
        <v>93.573272070450571</v>
      </c>
    </row>
    <row r="1887" spans="1:9" x14ac:dyDescent="0.25">
      <c r="A1887" s="14"/>
      <c r="B1887" s="5">
        <f>DATE(YEAR(siječanj!B1887),MONTH(siječanj!B1887)+9,DAY(siječanj!B1887))</f>
        <v>44124</v>
      </c>
      <c r="C1887" s="8">
        <v>19.625</v>
      </c>
      <c r="D1887">
        <v>0.90603596600000003</v>
      </c>
      <c r="E1887" s="6">
        <v>103.93385928842531</v>
      </c>
      <c r="F1887" s="9">
        <v>144.42889428477218</v>
      </c>
      <c r="G1887" s="9">
        <v>139.99438073153127</v>
      </c>
      <c r="H1887" s="9">
        <v>2.3164102501593558</v>
      </c>
      <c r="I1887" s="9">
        <f t="shared" si="47"/>
        <v>94.167814600496499</v>
      </c>
    </row>
    <row r="1888" spans="1:9" x14ac:dyDescent="0.25">
      <c r="A1888" s="14"/>
      <c r="B1888" s="5">
        <f>DATE(YEAR(siječanj!B1888),MONTH(siječanj!B1888)+9,DAY(siječanj!B1888))</f>
        <v>44124</v>
      </c>
      <c r="C1888" s="8">
        <v>19.6354166666667</v>
      </c>
      <c r="D1888">
        <v>0.90603596600000003</v>
      </c>
      <c r="E1888" s="6">
        <v>104.78997186002533</v>
      </c>
      <c r="F1888" s="9">
        <v>143.73867500532037</v>
      </c>
      <c r="G1888" s="9">
        <v>137.2012502847611</v>
      </c>
      <c r="H1888" s="9">
        <v>2.2393049552887763</v>
      </c>
      <c r="I1888" s="9">
        <f t="shared" si="47"/>
        <v>94.94348338131087</v>
      </c>
    </row>
    <row r="1889" spans="1:9" x14ac:dyDescent="0.25">
      <c r="A1889" s="14"/>
      <c r="B1889" s="5">
        <f>DATE(YEAR(siječanj!B1889),MONTH(siječanj!B1889)+9,DAY(siječanj!B1889))</f>
        <v>44124</v>
      </c>
      <c r="C1889" s="8">
        <v>19.6458333333333</v>
      </c>
      <c r="D1889">
        <v>0.90603596600000003</v>
      </c>
      <c r="E1889" s="6">
        <v>106.54965278616334</v>
      </c>
      <c r="F1889" s="9">
        <v>139.6225927996903</v>
      </c>
      <c r="G1889" s="9">
        <v>141.41479971592727</v>
      </c>
      <c r="H1889" s="9">
        <v>2.0105366860025211</v>
      </c>
      <c r="I1889" s="9">
        <f t="shared" si="47"/>
        <v>96.537817589076099</v>
      </c>
    </row>
    <row r="1890" spans="1:9" x14ac:dyDescent="0.25">
      <c r="A1890" s="14"/>
      <c r="B1890" s="5">
        <f>DATE(YEAR(siječanj!B1890),MONTH(siječanj!B1890)+9,DAY(siječanj!B1890))</f>
        <v>44124</v>
      </c>
      <c r="C1890" s="8">
        <v>19.65625</v>
      </c>
      <c r="D1890">
        <v>0.90603596600000003</v>
      </c>
      <c r="E1890" s="6">
        <v>106.3597591538969</v>
      </c>
      <c r="F1890" s="9">
        <v>138.23259586582353</v>
      </c>
      <c r="G1890" s="9">
        <v>139.58908244863906</v>
      </c>
      <c r="H1890" s="9">
        <v>2.1525113348955398</v>
      </c>
      <c r="I1890" s="9">
        <f t="shared" si="47"/>
        <v>96.365767128528319</v>
      </c>
    </row>
    <row r="1891" spans="1:9" x14ac:dyDescent="0.25">
      <c r="A1891" s="14"/>
      <c r="B1891" s="5">
        <f>DATE(YEAR(siječanj!B1891),MONTH(siječanj!B1891)+9,DAY(siječanj!B1891))</f>
        <v>44124</v>
      </c>
      <c r="C1891" s="8">
        <v>19.6666666666667</v>
      </c>
      <c r="D1891">
        <v>0.90603596600000003</v>
      </c>
      <c r="E1891" s="6">
        <v>106.46550694673977</v>
      </c>
      <c r="F1891" s="9">
        <v>138.61785347524122</v>
      </c>
      <c r="G1891" s="9">
        <v>133.2767654659325</v>
      </c>
      <c r="H1891" s="9">
        <v>2.1507942900836934</v>
      </c>
      <c r="I1891" s="9">
        <f t="shared" si="47"/>
        <v>96.461578432169077</v>
      </c>
    </row>
    <row r="1892" spans="1:9" x14ac:dyDescent="0.25">
      <c r="A1892" s="14"/>
      <c r="B1892" s="5">
        <f>DATE(YEAR(siječanj!B1892),MONTH(siječanj!B1892)+9,DAY(siječanj!B1892))</f>
        <v>44124</v>
      </c>
      <c r="C1892" s="8">
        <v>19.6770833333333</v>
      </c>
      <c r="D1892">
        <v>0.90603596600000003</v>
      </c>
      <c r="E1892" s="6">
        <v>107.14459769127558</v>
      </c>
      <c r="F1892" s="9">
        <v>135.9892724119054</v>
      </c>
      <c r="G1892" s="9">
        <v>135.31098449257428</v>
      </c>
      <c r="H1892" s="9">
        <v>2.0800989630833846</v>
      </c>
      <c r="I1892" s="9">
        <f t="shared" si="47"/>
        <v>97.076859070896248</v>
      </c>
    </row>
    <row r="1893" spans="1:9" x14ac:dyDescent="0.25">
      <c r="A1893" s="14"/>
      <c r="B1893" s="5">
        <f>DATE(YEAR(siječanj!B1893),MONTH(siječanj!B1893)+9,DAY(siječanj!B1893))</f>
        <v>44124</v>
      </c>
      <c r="C1893" s="8">
        <v>19.6875</v>
      </c>
      <c r="D1893">
        <v>0.90603596600000003</v>
      </c>
      <c r="E1893" s="6">
        <v>109.70608692651997</v>
      </c>
      <c r="F1893" s="9">
        <v>132.98016102234172</v>
      </c>
      <c r="G1893" s="9">
        <v>135.16936351936664</v>
      </c>
      <c r="H1893" s="9">
        <v>1.9709817635724096</v>
      </c>
      <c r="I1893" s="9">
        <f t="shared" si="47"/>
        <v>99.397660444549501</v>
      </c>
    </row>
    <row r="1894" spans="1:9" x14ac:dyDescent="0.25">
      <c r="A1894" s="14"/>
      <c r="B1894" s="5">
        <f>DATE(YEAR(siječanj!B1894),MONTH(siječanj!B1894)+9,DAY(siječanj!B1894))</f>
        <v>44124</v>
      </c>
      <c r="C1894" s="8">
        <v>19.6979166666667</v>
      </c>
      <c r="D1894">
        <v>0.90603596600000003</v>
      </c>
      <c r="E1894" s="6">
        <v>110.78043036535219</v>
      </c>
      <c r="F1894" s="9">
        <v>132.7945033632827</v>
      </c>
      <c r="G1894" s="9">
        <v>133.29252819734216</v>
      </c>
      <c r="H1894" s="9">
        <v>2.4816249009243427</v>
      </c>
      <c r="I1894" s="9">
        <f t="shared" si="47"/>
        <v>100.37105423996761</v>
      </c>
    </row>
    <row r="1895" spans="1:9" x14ac:dyDescent="0.25">
      <c r="A1895" s="14"/>
      <c r="B1895" s="5">
        <f>DATE(YEAR(siječanj!B1895),MONTH(siječanj!B1895)+9,DAY(siječanj!B1895))</f>
        <v>44124</v>
      </c>
      <c r="C1895" s="8">
        <v>19.7083333333333</v>
      </c>
      <c r="D1895">
        <v>0.90603596600000003</v>
      </c>
      <c r="E1895" s="6">
        <v>112.35709592772919</v>
      </c>
      <c r="F1895" s="9">
        <v>131.77465589728783</v>
      </c>
      <c r="G1895" s="9">
        <v>131.62758919299364</v>
      </c>
      <c r="H1895" s="9">
        <v>7.5445261936177666</v>
      </c>
      <c r="I1895" s="9">
        <f t="shared" si="47"/>
        <v>101.79956994583479</v>
      </c>
    </row>
    <row r="1896" spans="1:9" x14ac:dyDescent="0.25">
      <c r="A1896" s="14"/>
      <c r="B1896" s="5">
        <f>DATE(YEAR(siječanj!B1896),MONTH(siječanj!B1896)+9,DAY(siječanj!B1896))</f>
        <v>44124</v>
      </c>
      <c r="C1896" s="8">
        <v>19.71875</v>
      </c>
      <c r="D1896">
        <v>0.90603596600000003</v>
      </c>
      <c r="E1896" s="6">
        <v>115.51355191331565</v>
      </c>
      <c r="F1896" s="9">
        <v>131.73542024534004</v>
      </c>
      <c r="G1896" s="9">
        <v>131.75785636701258</v>
      </c>
      <c r="H1896" s="9">
        <v>20.76252183735728</v>
      </c>
      <c r="I1896" s="9">
        <f t="shared" si="47"/>
        <v>104.6594325938721</v>
      </c>
    </row>
    <row r="1897" spans="1:9" x14ac:dyDescent="0.25">
      <c r="A1897" s="14"/>
      <c r="B1897" s="5">
        <f>DATE(YEAR(siječanj!B1897),MONTH(siječanj!B1897)+9,DAY(siječanj!B1897))</f>
        <v>44124</v>
      </c>
      <c r="C1897" s="8">
        <v>19.7291666666667</v>
      </c>
      <c r="D1897">
        <v>0.90603596600000003</v>
      </c>
      <c r="E1897" s="6">
        <v>119.67356187042954</v>
      </c>
      <c r="F1897" s="9">
        <v>131.60886161142923</v>
      </c>
      <c r="G1897" s="9">
        <v>134.4311469242104</v>
      </c>
      <c r="H1897" s="9">
        <v>33.470333553403847</v>
      </c>
      <c r="I1897" s="9">
        <f t="shared" si="47"/>
        <v>108.42855123393539</v>
      </c>
    </row>
    <row r="1898" spans="1:9" x14ac:dyDescent="0.25">
      <c r="A1898" s="14"/>
      <c r="B1898" s="5">
        <f>DATE(YEAR(siječanj!B1898),MONTH(siječanj!B1898)+9,DAY(siječanj!B1898))</f>
        <v>44124</v>
      </c>
      <c r="C1898" s="8">
        <v>19.7395833333333</v>
      </c>
      <c r="D1898">
        <v>0.90603596600000003</v>
      </c>
      <c r="E1898" s="6">
        <v>124.19065991233988</v>
      </c>
      <c r="F1898" s="9">
        <v>131.9302769419576</v>
      </c>
      <c r="G1898" s="9">
        <v>135.98772363971412</v>
      </c>
      <c r="H1898" s="9">
        <v>49.548545508288107</v>
      </c>
      <c r="I1898" s="9">
        <f t="shared" si="47"/>
        <v>112.52120452185434</v>
      </c>
    </row>
    <row r="1899" spans="1:9" x14ac:dyDescent="0.25">
      <c r="A1899" s="14"/>
      <c r="B1899" s="5">
        <f>DATE(YEAR(siječanj!B1899),MONTH(siječanj!B1899)+9,DAY(siječanj!B1899))</f>
        <v>44124</v>
      </c>
      <c r="C1899" s="8">
        <v>19.75</v>
      </c>
      <c r="D1899">
        <v>0.90603596600000003</v>
      </c>
      <c r="E1899" s="6">
        <v>129.00006698884357</v>
      </c>
      <c r="F1899" s="9">
        <v>132.66475860438416</v>
      </c>
      <c r="G1899" s="9">
        <v>138.73885740964002</v>
      </c>
      <c r="H1899" s="9">
        <v>67.282515754618316</v>
      </c>
      <c r="I1899" s="9">
        <f t="shared" si="47"/>
        <v>116.8787003083016</v>
      </c>
    </row>
    <row r="1900" spans="1:9" x14ac:dyDescent="0.25">
      <c r="A1900" s="14"/>
      <c r="B1900" s="5">
        <f>DATE(YEAR(siječanj!B1900),MONTH(siječanj!B1900)+9,DAY(siječanj!B1900))</f>
        <v>44124</v>
      </c>
      <c r="C1900" s="8">
        <v>19.7604166666667</v>
      </c>
      <c r="D1900">
        <v>0.90603596600000003</v>
      </c>
      <c r="E1900" s="6">
        <v>133.34724786821349</v>
      </c>
      <c r="F1900" s="9">
        <v>130.88833022557793</v>
      </c>
      <c r="G1900" s="9">
        <v>138.28627492611676</v>
      </c>
      <c r="H1900" s="9">
        <v>82.68659794729804</v>
      </c>
      <c r="I1900" s="9">
        <f t="shared" si="47"/>
        <v>120.81740253571824</v>
      </c>
    </row>
    <row r="1901" spans="1:9" x14ac:dyDescent="0.25">
      <c r="A1901" s="14"/>
      <c r="B1901" s="5">
        <f>DATE(YEAR(siječanj!B1901),MONTH(siječanj!B1901)+9,DAY(siječanj!B1901))</f>
        <v>44124</v>
      </c>
      <c r="C1901" s="8">
        <v>19.7708333333333</v>
      </c>
      <c r="D1901">
        <v>0.90603596600000003</v>
      </c>
      <c r="E1901" s="6">
        <v>138.27955025002146</v>
      </c>
      <c r="F1901" s="9">
        <v>129.19628624729239</v>
      </c>
      <c r="G1901" s="9">
        <v>138.74704827919189</v>
      </c>
      <c r="H1901" s="9">
        <v>100.29464991028972</v>
      </c>
      <c r="I1901" s="9">
        <f t="shared" si="47"/>
        <v>125.28624588882374</v>
      </c>
    </row>
    <row r="1902" spans="1:9" x14ac:dyDescent="0.25">
      <c r="A1902" s="14"/>
      <c r="B1902" s="5">
        <f>DATE(YEAR(siječanj!B1902),MONTH(siječanj!B1902)+9,DAY(siječanj!B1902))</f>
        <v>44124</v>
      </c>
      <c r="C1902" s="8">
        <v>19.78125</v>
      </c>
      <c r="D1902">
        <v>0.90603596600000003</v>
      </c>
      <c r="E1902" s="6">
        <v>143.96071803344739</v>
      </c>
      <c r="F1902" s="9">
        <v>128.26431274728094</v>
      </c>
      <c r="G1902" s="9">
        <v>138.98479515689186</v>
      </c>
      <c r="H1902" s="9">
        <v>127.22267835767698</v>
      </c>
      <c r="I1902" s="9">
        <f t="shared" si="47"/>
        <v>130.43358822948812</v>
      </c>
    </row>
    <row r="1903" spans="1:9" x14ac:dyDescent="0.25">
      <c r="A1903" s="14"/>
      <c r="B1903" s="5">
        <f>DATE(YEAR(siječanj!B1903),MONTH(siječanj!B1903)+9,DAY(siječanj!B1903))</f>
        <v>44124</v>
      </c>
      <c r="C1903" s="8">
        <v>19.7916666666667</v>
      </c>
      <c r="D1903">
        <v>0.90603596600000003</v>
      </c>
      <c r="E1903" s="6">
        <v>149.57222832966031</v>
      </c>
      <c r="F1903" s="9">
        <v>126.32409039416852</v>
      </c>
      <c r="G1903" s="9">
        <v>138.35886655744031</v>
      </c>
      <c r="H1903" s="9">
        <v>150.88434350931453</v>
      </c>
      <c r="I1903" s="9">
        <f t="shared" si="47"/>
        <v>135.51781838143634</v>
      </c>
    </row>
    <row r="1904" spans="1:9" x14ac:dyDescent="0.25">
      <c r="A1904" s="14"/>
      <c r="B1904" s="5">
        <f>DATE(YEAR(siječanj!B1904),MONTH(siječanj!B1904)+9,DAY(siječanj!B1904))</f>
        <v>44124</v>
      </c>
      <c r="C1904" s="8">
        <v>19.8020833333333</v>
      </c>
      <c r="D1904">
        <v>0.90603596600000003</v>
      </c>
      <c r="E1904" s="6">
        <v>155.96782648171734</v>
      </c>
      <c r="F1904" s="9">
        <v>123.03837304843388</v>
      </c>
      <c r="G1904" s="9">
        <v>138.58724844776867</v>
      </c>
      <c r="H1904" s="9">
        <v>183.34250210661784</v>
      </c>
      <c r="I1904" s="9">
        <f t="shared" si="47"/>
        <v>141.31246033128315</v>
      </c>
    </row>
    <row r="1905" spans="1:9" x14ac:dyDescent="0.25">
      <c r="A1905" s="14"/>
      <c r="B1905" s="5">
        <f>DATE(YEAR(siječanj!B1905),MONTH(siječanj!B1905)+9,DAY(siječanj!B1905))</f>
        <v>44124</v>
      </c>
      <c r="C1905" s="8">
        <v>19.8125</v>
      </c>
      <c r="D1905">
        <v>0.90603596600000003</v>
      </c>
      <c r="E1905" s="6">
        <v>158.26152695990169</v>
      </c>
      <c r="F1905" s="9">
        <v>120.41059450530177</v>
      </c>
      <c r="G1905" s="9">
        <v>136.8285158001751</v>
      </c>
      <c r="H1905" s="9">
        <v>199.06773357258865</v>
      </c>
      <c r="I1905" s="9">
        <f t="shared" si="47"/>
        <v>143.39063545974957</v>
      </c>
    </row>
    <row r="1906" spans="1:9" x14ac:dyDescent="0.25">
      <c r="A1906" s="14"/>
      <c r="B1906" s="5">
        <f>DATE(YEAR(siječanj!B1906),MONTH(siječanj!B1906)+9,DAY(siječanj!B1906))</f>
        <v>44124</v>
      </c>
      <c r="C1906" s="8">
        <v>19.8229166666667</v>
      </c>
      <c r="D1906">
        <v>0.90603596600000003</v>
      </c>
      <c r="E1906" s="6">
        <v>158.25486813665967</v>
      </c>
      <c r="F1906" s="9">
        <v>115.76346751255761</v>
      </c>
      <c r="G1906" s="9">
        <v>132.08479226943328</v>
      </c>
      <c r="H1906" s="9">
        <v>216.98821980816939</v>
      </c>
      <c r="I1906" s="9">
        <f t="shared" si="47"/>
        <v>143.38460232640105</v>
      </c>
    </row>
    <row r="1907" spans="1:9" x14ac:dyDescent="0.25">
      <c r="A1907" s="14"/>
      <c r="B1907" s="5">
        <f>DATE(YEAR(siječanj!B1907),MONTH(siječanj!B1907)+9,DAY(siječanj!B1907))</f>
        <v>44124</v>
      </c>
      <c r="C1907" s="8">
        <v>19.8333333333333</v>
      </c>
      <c r="D1907">
        <v>0.90603596600000003</v>
      </c>
      <c r="E1907" s="6">
        <v>158.16294241651715</v>
      </c>
      <c r="F1907" s="9">
        <v>110.54771303281291</v>
      </c>
      <c r="G1907" s="9">
        <v>123.01293499295548</v>
      </c>
      <c r="H1907" s="9">
        <v>222.91999169662301</v>
      </c>
      <c r="I1907" s="9">
        <f t="shared" si="47"/>
        <v>143.30131431775149</v>
      </c>
    </row>
    <row r="1908" spans="1:9" x14ac:dyDescent="0.25">
      <c r="A1908" s="14"/>
      <c r="B1908" s="5">
        <f>DATE(YEAR(siječanj!B1908),MONTH(siječanj!B1908)+9,DAY(siječanj!B1908))</f>
        <v>44124</v>
      </c>
      <c r="C1908" s="8">
        <v>19.84375</v>
      </c>
      <c r="D1908">
        <v>0.90603596600000003</v>
      </c>
      <c r="E1908" s="6">
        <v>156.9283562730698</v>
      </c>
      <c r="F1908" s="9">
        <v>93.366518065968449</v>
      </c>
      <c r="G1908" s="9">
        <v>105.67454146279154</v>
      </c>
      <c r="H1908" s="9">
        <v>223.46154263887007</v>
      </c>
      <c r="I1908" s="9">
        <f t="shared" si="47"/>
        <v>142.18273486866295</v>
      </c>
    </row>
    <row r="1909" spans="1:9" x14ac:dyDescent="0.25">
      <c r="A1909" s="14"/>
      <c r="B1909" s="5">
        <f>DATE(YEAR(siječanj!B1909),MONTH(siječanj!B1909)+9,DAY(siječanj!B1909))</f>
        <v>44124</v>
      </c>
      <c r="C1909" s="8">
        <v>19.8541666666667</v>
      </c>
      <c r="D1909">
        <v>0.90603596600000003</v>
      </c>
      <c r="E1909" s="6">
        <v>156.52812485229927</v>
      </c>
      <c r="F1909" s="9">
        <v>86.959695839560339</v>
      </c>
      <c r="G1909" s="9">
        <v>99.66403665732237</v>
      </c>
      <c r="H1909" s="9">
        <v>223.5572618974393</v>
      </c>
      <c r="I1909" s="9">
        <f t="shared" si="47"/>
        <v>141.82011080672157</v>
      </c>
    </row>
    <row r="1910" spans="1:9" x14ac:dyDescent="0.25">
      <c r="A1910" s="14"/>
      <c r="B1910" s="5">
        <f>DATE(YEAR(siječanj!B1910),MONTH(siječanj!B1910)+9,DAY(siječanj!B1910))</f>
        <v>44124</v>
      </c>
      <c r="C1910" s="8">
        <v>19.8645833333333</v>
      </c>
      <c r="D1910">
        <v>0.90603596600000003</v>
      </c>
      <c r="E1910" s="6">
        <v>155.71183613470225</v>
      </c>
      <c r="F1910" s="9">
        <v>83.744680124505649</v>
      </c>
      <c r="G1910" s="9">
        <v>95.631025812129835</v>
      </c>
      <c r="H1910" s="9">
        <v>224.50660199796309</v>
      </c>
      <c r="I1910" s="9">
        <f t="shared" si="47"/>
        <v>141.08052386993867</v>
      </c>
    </row>
    <row r="1911" spans="1:9" x14ac:dyDescent="0.25">
      <c r="A1911" s="14"/>
      <c r="B1911" s="5">
        <f>DATE(YEAR(siječanj!B1911),MONTH(siječanj!B1911)+9,DAY(siječanj!B1911))</f>
        <v>44124</v>
      </c>
      <c r="C1911" s="8">
        <v>19.875</v>
      </c>
      <c r="D1911">
        <v>0.90603596600000003</v>
      </c>
      <c r="E1911" s="6">
        <v>152.65980630555319</v>
      </c>
      <c r="F1911" s="9">
        <v>81.099282070633151</v>
      </c>
      <c r="G1911" s="9">
        <v>88.530823855614258</v>
      </c>
      <c r="H1911" s="9">
        <v>225.90832850090567</v>
      </c>
      <c r="I1911" s="9">
        <f t="shared" si="47"/>
        <v>138.31527507542478</v>
      </c>
    </row>
    <row r="1912" spans="1:9" x14ac:dyDescent="0.25">
      <c r="A1912" s="14"/>
      <c r="B1912" s="5">
        <f>DATE(YEAR(siječanj!B1912),MONTH(siječanj!B1912)+9,DAY(siječanj!B1912))</f>
        <v>44124</v>
      </c>
      <c r="C1912" s="8">
        <v>19.8854166666667</v>
      </c>
      <c r="D1912">
        <v>0.90603596600000003</v>
      </c>
      <c r="E1912" s="6">
        <v>157.86589793187295</v>
      </c>
      <c r="F1912" s="9">
        <v>76.980097585409737</v>
      </c>
      <c r="G1912" s="9">
        <v>73.234983991172953</v>
      </c>
      <c r="H1912" s="9">
        <v>231.94763032070119</v>
      </c>
      <c r="I1912" s="9">
        <f t="shared" si="47"/>
        <v>143.03218133116192</v>
      </c>
    </row>
    <row r="1913" spans="1:9" x14ac:dyDescent="0.25">
      <c r="A1913" s="14"/>
      <c r="B1913" s="5">
        <f>DATE(YEAR(siječanj!B1913),MONTH(siječanj!B1913)+9,DAY(siječanj!B1913))</f>
        <v>44124</v>
      </c>
      <c r="C1913" s="8">
        <v>19.8958333333333</v>
      </c>
      <c r="D1913">
        <v>0.90603596600000003</v>
      </c>
      <c r="E1913" s="6">
        <v>160.06583073985308</v>
      </c>
      <c r="F1913" s="9">
        <v>72.987595505869848</v>
      </c>
      <c r="G1913" s="9">
        <v>63.291048707296326</v>
      </c>
      <c r="H1913" s="9">
        <v>235.99724856442131</v>
      </c>
      <c r="I1913" s="9">
        <f t="shared" si="47"/>
        <v>145.02539957797529</v>
      </c>
    </row>
    <row r="1914" spans="1:9" x14ac:dyDescent="0.25">
      <c r="A1914" s="14"/>
      <c r="B1914" s="5">
        <f>DATE(YEAR(siječanj!B1914),MONTH(siječanj!B1914)+9,DAY(siječanj!B1914))</f>
        <v>44124</v>
      </c>
      <c r="C1914" s="8">
        <v>19.90625</v>
      </c>
      <c r="D1914">
        <v>0.90603596600000003</v>
      </c>
      <c r="E1914" s="6">
        <v>156.72397726748775</v>
      </c>
      <c r="F1914" s="9">
        <v>71.445415188504285</v>
      </c>
      <c r="G1914" s="9">
        <v>59.744545960860208</v>
      </c>
      <c r="H1914" s="9">
        <v>237.31659684766998</v>
      </c>
      <c r="I1914" s="9">
        <f t="shared" si="47"/>
        <v>141.9975601389103</v>
      </c>
    </row>
    <row r="1915" spans="1:9" x14ac:dyDescent="0.25">
      <c r="A1915" s="14"/>
      <c r="B1915" s="5">
        <f>DATE(YEAR(siječanj!B1915),MONTH(siječanj!B1915)+9,DAY(siječanj!B1915))</f>
        <v>44124</v>
      </c>
      <c r="C1915" s="8">
        <v>19.9166666666667</v>
      </c>
      <c r="D1915">
        <v>0.90603596600000003</v>
      </c>
      <c r="E1915" s="6">
        <v>151.70879309069213</v>
      </c>
      <c r="F1915" s="9">
        <v>70.871956609730375</v>
      </c>
      <c r="G1915" s="9">
        <v>57.135037157739959</v>
      </c>
      <c r="H1915" s="9">
        <v>235.65430579968407</v>
      </c>
      <c r="I1915" s="9">
        <f t="shared" si="47"/>
        <v>137.45362289861936</v>
      </c>
    </row>
    <row r="1916" spans="1:9" x14ac:dyDescent="0.25">
      <c r="A1916" s="14"/>
      <c r="B1916" s="5">
        <f>DATE(YEAR(siječanj!B1916),MONTH(siječanj!B1916)+9,DAY(siječanj!B1916))</f>
        <v>44124</v>
      </c>
      <c r="C1916" s="8">
        <v>19.9270833333333</v>
      </c>
      <c r="D1916">
        <v>0.90603596600000003</v>
      </c>
      <c r="E1916" s="6">
        <v>144.53220016874371</v>
      </c>
      <c r="F1916" s="9">
        <v>69.70081611847263</v>
      </c>
      <c r="G1916" s="9">
        <v>54.742919863179786</v>
      </c>
      <c r="H1916" s="9">
        <v>237.01999033408777</v>
      </c>
      <c r="I1916" s="9">
        <f t="shared" si="47"/>
        <v>130.95137159799307</v>
      </c>
    </row>
    <row r="1917" spans="1:9" x14ac:dyDescent="0.25">
      <c r="A1917" s="14"/>
      <c r="B1917" s="5">
        <f>DATE(YEAR(siječanj!B1917),MONTH(siječanj!B1917)+9,DAY(siječanj!B1917))</f>
        <v>44124</v>
      </c>
      <c r="C1917" s="8">
        <v>19.9375</v>
      </c>
      <c r="D1917">
        <v>0.90603596600000003</v>
      </c>
      <c r="E1917" s="6">
        <v>134.52019570973007</v>
      </c>
      <c r="F1917" s="9">
        <v>66.555990976455718</v>
      </c>
      <c r="G1917" s="9">
        <v>52.870445550200003</v>
      </c>
      <c r="H1917" s="9">
        <v>236.35469336984559</v>
      </c>
      <c r="I1917" s="9">
        <f t="shared" si="47"/>
        <v>121.88013546637434</v>
      </c>
    </row>
    <row r="1918" spans="1:9" x14ac:dyDescent="0.25">
      <c r="A1918" s="14"/>
      <c r="B1918" s="5">
        <f>DATE(YEAR(siječanj!B1918),MONTH(siječanj!B1918)+9,DAY(siječanj!B1918))</f>
        <v>44124</v>
      </c>
      <c r="C1918" s="8">
        <v>19.9479166666667</v>
      </c>
      <c r="D1918">
        <v>0.90603596600000003</v>
      </c>
      <c r="E1918" s="6">
        <v>122.35718182793372</v>
      </c>
      <c r="F1918" s="9">
        <v>64.577511167663673</v>
      </c>
      <c r="G1918" s="9">
        <v>51.936434824609762</v>
      </c>
      <c r="H1918" s="9">
        <v>234.62386128712913</v>
      </c>
      <c r="I1918" s="9">
        <f t="shared" si="47"/>
        <v>110.86000743450957</v>
      </c>
    </row>
    <row r="1919" spans="1:9" x14ac:dyDescent="0.25">
      <c r="A1919" s="14"/>
      <c r="B1919" s="5">
        <f>DATE(YEAR(siječanj!B1919),MONTH(siječanj!B1919)+9,DAY(siječanj!B1919))</f>
        <v>44124</v>
      </c>
      <c r="C1919" s="8">
        <v>19.9583333333333</v>
      </c>
      <c r="D1919">
        <v>0.90603596600000003</v>
      </c>
      <c r="E1919" s="6">
        <v>110.85760360459599</v>
      </c>
      <c r="F1919" s="9">
        <v>62.494224615854414</v>
      </c>
      <c r="G1919" s="9">
        <v>50.967224526015961</v>
      </c>
      <c r="H1919" s="9">
        <v>234.46516441867607</v>
      </c>
      <c r="I1919" s="9">
        <f t="shared" si="47"/>
        <v>100.44097597033522</v>
      </c>
    </row>
    <row r="1920" spans="1:9" x14ac:dyDescent="0.25">
      <c r="A1920" s="14"/>
      <c r="B1920" s="5">
        <f>DATE(YEAR(siječanj!B1920),MONTH(siječanj!B1920)+9,DAY(siječanj!B1920))</f>
        <v>44124</v>
      </c>
      <c r="C1920" s="8">
        <v>19.96875</v>
      </c>
      <c r="D1920">
        <v>0.90603596600000003</v>
      </c>
      <c r="E1920" s="6">
        <v>100.77031055389496</v>
      </c>
      <c r="F1920" s="9">
        <v>60.700088888275552</v>
      </c>
      <c r="G1920" s="9">
        <v>50.591902189908964</v>
      </c>
      <c r="H1920" s="9">
        <v>234.40356144292363</v>
      </c>
      <c r="I1920" s="9">
        <f t="shared" si="47"/>
        <v>91.301525666818222</v>
      </c>
    </row>
    <row r="1921" spans="1:9" x14ac:dyDescent="0.25">
      <c r="A1921" s="14"/>
      <c r="B1921" s="5">
        <f>DATE(YEAR(siječanj!B1921),MONTH(siječanj!B1921)+9,DAY(siječanj!B1921))</f>
        <v>44124</v>
      </c>
      <c r="C1921" s="8">
        <v>19.9791666666667</v>
      </c>
      <c r="D1921">
        <v>0.90603596600000003</v>
      </c>
      <c r="E1921" s="6">
        <v>91.730437689210191</v>
      </c>
      <c r="F1921" s="9">
        <v>60.265945421276825</v>
      </c>
      <c r="G1921" s="9">
        <v>50.758706792270267</v>
      </c>
      <c r="H1921" s="9">
        <v>234.16390790815575</v>
      </c>
      <c r="I1921" s="9">
        <f t="shared" si="47"/>
        <v>83.11107572334636</v>
      </c>
    </row>
    <row r="1922" spans="1:9" ht="15.75" thickBot="1" x14ac:dyDescent="0.3">
      <c r="A1922" s="14"/>
      <c r="B1922" s="5">
        <f>DATE(YEAR(siječanj!B1922),MONTH(siječanj!B1922)+9,DAY(siječanj!B1922))</f>
        <v>44124</v>
      </c>
      <c r="C1922" s="8">
        <v>19.9895833333333</v>
      </c>
      <c r="D1922">
        <v>0.90603596600000003</v>
      </c>
      <c r="E1922" s="6">
        <v>83.887768814887181</v>
      </c>
      <c r="F1922" s="9">
        <v>58.357899736430142</v>
      </c>
      <c r="G1922" s="9">
        <v>49.645671054358331</v>
      </c>
      <c r="H1922" s="9">
        <v>235.16546913144259</v>
      </c>
      <c r="I1922" s="9">
        <f t="shared" si="47"/>
        <v>76.005335653780989</v>
      </c>
    </row>
    <row r="1923" spans="1:9" x14ac:dyDescent="0.25">
      <c r="A1923" s="13">
        <f t="shared" ref="A1923" si="48">A1827+1</f>
        <v>295</v>
      </c>
      <c r="B1923" s="5">
        <f>DATE(YEAR(siječanj!B1923),MONTH(siječanj!B1923)+9,DAY(siječanj!B1923))</f>
        <v>44125</v>
      </c>
      <c r="C1923" s="8">
        <v>20</v>
      </c>
      <c r="D1923">
        <v>0.906078049</v>
      </c>
      <c r="E1923" s="6">
        <v>76.46650931870208</v>
      </c>
      <c r="F1923" s="9">
        <v>57.547302426427173</v>
      </c>
      <c r="G1923" s="9">
        <v>49.147182161523098</v>
      </c>
      <c r="H1923" s="9">
        <v>236.02809447584065</v>
      </c>
      <c r="I1923" s="9">
        <f t="shared" si="47"/>
        <v>69.284625577329905</v>
      </c>
    </row>
    <row r="1924" spans="1:9" x14ac:dyDescent="0.25">
      <c r="A1924" s="14"/>
      <c r="B1924" s="5">
        <f>DATE(YEAR(siječanj!B1924),MONTH(siječanj!B1924)+9,DAY(siječanj!B1924))</f>
        <v>44125</v>
      </c>
      <c r="C1924" s="8">
        <v>20.0104166666667</v>
      </c>
      <c r="D1924">
        <v>0.906078049</v>
      </c>
      <c r="E1924" s="6">
        <v>70.847458446333476</v>
      </c>
      <c r="F1924" s="9">
        <v>57.26691943486977</v>
      </c>
      <c r="G1924" s="9">
        <v>49.525699376051115</v>
      </c>
      <c r="H1924" s="9">
        <v>236.08302293902798</v>
      </c>
      <c r="I1924" s="9">
        <f t="shared" ref="I1924:I1987" si="49">D1924*E1924</f>
        <v>64.193326925662404</v>
      </c>
    </row>
    <row r="1925" spans="1:9" x14ac:dyDescent="0.25">
      <c r="A1925" s="14"/>
      <c r="B1925" s="5">
        <f>DATE(YEAR(siječanj!B1925),MONTH(siječanj!B1925)+9,DAY(siječanj!B1925))</f>
        <v>44125</v>
      </c>
      <c r="C1925" s="8">
        <v>20.0208333333333</v>
      </c>
      <c r="D1925">
        <v>0.906078049</v>
      </c>
      <c r="E1925" s="6">
        <v>66.550866154453956</v>
      </c>
      <c r="F1925" s="9">
        <v>56.781067315344735</v>
      </c>
      <c r="G1925" s="9">
        <v>48.615837937725736</v>
      </c>
      <c r="H1925" s="9">
        <v>236.31786675175894</v>
      </c>
      <c r="I1925" s="9">
        <f t="shared" si="49"/>
        <v>60.300278964487774</v>
      </c>
    </row>
    <row r="1926" spans="1:9" x14ac:dyDescent="0.25">
      <c r="A1926" s="14"/>
      <c r="B1926" s="5">
        <f>DATE(YEAR(siječanj!B1926),MONTH(siječanj!B1926)+9,DAY(siječanj!B1926))</f>
        <v>44125</v>
      </c>
      <c r="C1926" s="8">
        <v>20.03125</v>
      </c>
      <c r="D1926">
        <v>0.906078049</v>
      </c>
      <c r="E1926" s="6">
        <v>63.089736734183262</v>
      </c>
      <c r="F1926" s="9">
        <v>56.316412110055062</v>
      </c>
      <c r="G1926" s="9">
        <v>48.862430635053904</v>
      </c>
      <c r="H1926" s="9">
        <v>236.102273806558</v>
      </c>
      <c r="I1926" s="9">
        <f t="shared" si="49"/>
        <v>57.1642255720324</v>
      </c>
    </row>
    <row r="1927" spans="1:9" x14ac:dyDescent="0.25">
      <c r="A1927" s="14"/>
      <c r="B1927" s="5">
        <f>DATE(YEAR(siječanj!B1927),MONTH(siječanj!B1927)+9,DAY(siječanj!B1927))</f>
        <v>44125</v>
      </c>
      <c r="C1927" s="8">
        <v>20.0416666666667</v>
      </c>
      <c r="D1927">
        <v>0.906078049</v>
      </c>
      <c r="E1927" s="6">
        <v>59.82368918826662</v>
      </c>
      <c r="F1927" s="9">
        <v>55.91720821669989</v>
      </c>
      <c r="G1927" s="9">
        <v>48.582930689989254</v>
      </c>
      <c r="H1927" s="9">
        <v>235.99442442501856</v>
      </c>
      <c r="I1927" s="9">
        <f t="shared" si="49"/>
        <v>54.204931583687014</v>
      </c>
    </row>
    <row r="1928" spans="1:9" x14ac:dyDescent="0.25">
      <c r="A1928" s="14"/>
      <c r="B1928" s="5">
        <f>DATE(YEAR(siječanj!B1928),MONTH(siječanj!B1928)+9,DAY(siječanj!B1928))</f>
        <v>44125</v>
      </c>
      <c r="C1928" s="8">
        <v>20.0520833333333</v>
      </c>
      <c r="D1928">
        <v>0.906078049</v>
      </c>
      <c r="E1928" s="6">
        <v>58.194480883293295</v>
      </c>
      <c r="F1928" s="9">
        <v>55.079321227134159</v>
      </c>
      <c r="G1928" s="9">
        <v>46.939297531110874</v>
      </c>
      <c r="H1928" s="9">
        <v>236.30182835527808</v>
      </c>
      <c r="I1928" s="9">
        <f t="shared" si="49"/>
        <v>52.728741701302184</v>
      </c>
    </row>
    <row r="1929" spans="1:9" x14ac:dyDescent="0.25">
      <c r="A1929" s="14"/>
      <c r="B1929" s="5">
        <f>DATE(YEAR(siječanj!B1929),MONTH(siječanj!B1929)+9,DAY(siječanj!B1929))</f>
        <v>44125</v>
      </c>
      <c r="C1929" s="8">
        <v>20.0625</v>
      </c>
      <c r="D1929">
        <v>0.906078049</v>
      </c>
      <c r="E1929" s="6">
        <v>56.225255547680476</v>
      </c>
      <c r="F1929" s="9">
        <v>54.697852631016417</v>
      </c>
      <c r="G1929" s="9">
        <v>47.081936871815202</v>
      </c>
      <c r="H1929" s="9">
        <v>235.83799265812254</v>
      </c>
      <c r="I1929" s="9">
        <f t="shared" si="49"/>
        <v>50.944469851168755</v>
      </c>
    </row>
    <row r="1930" spans="1:9" x14ac:dyDescent="0.25">
      <c r="A1930" s="14"/>
      <c r="B1930" s="5">
        <f>DATE(YEAR(siječanj!B1930),MONTH(siječanj!B1930)+9,DAY(siječanj!B1930))</f>
        <v>44125</v>
      </c>
      <c r="C1930" s="8">
        <v>20.0729166666667</v>
      </c>
      <c r="D1930">
        <v>0.906078049</v>
      </c>
      <c r="E1930" s="6">
        <v>55.016255133203714</v>
      </c>
      <c r="F1930" s="9">
        <v>54.760636860880993</v>
      </c>
      <c r="G1930" s="9">
        <v>46.619190681315104</v>
      </c>
      <c r="H1930" s="9">
        <v>236.07453355002804</v>
      </c>
      <c r="I1930" s="9">
        <f t="shared" si="49"/>
        <v>49.849021114379454</v>
      </c>
    </row>
    <row r="1931" spans="1:9" x14ac:dyDescent="0.25">
      <c r="A1931" s="14"/>
      <c r="B1931" s="5">
        <f>DATE(YEAR(siječanj!B1931),MONTH(siječanj!B1931)+9,DAY(siječanj!B1931))</f>
        <v>44125</v>
      </c>
      <c r="C1931" s="8">
        <v>20.0833333333333</v>
      </c>
      <c r="D1931">
        <v>0.906078049</v>
      </c>
      <c r="E1931" s="6">
        <v>53.896276016265389</v>
      </c>
      <c r="F1931" s="9">
        <v>54.782249009450588</v>
      </c>
      <c r="G1931" s="9">
        <v>47.260390799619131</v>
      </c>
      <c r="H1931" s="9">
        <v>236.18060598984357</v>
      </c>
      <c r="I1931" s="9">
        <f t="shared" si="49"/>
        <v>48.834232621183233</v>
      </c>
    </row>
    <row r="1932" spans="1:9" x14ac:dyDescent="0.25">
      <c r="A1932" s="14"/>
      <c r="B1932" s="5">
        <f>DATE(YEAR(siječanj!B1932),MONTH(siječanj!B1932)+9,DAY(siječanj!B1932))</f>
        <v>44125</v>
      </c>
      <c r="C1932" s="8">
        <v>20.09375</v>
      </c>
      <c r="D1932">
        <v>0.906078049</v>
      </c>
      <c r="E1932" s="6">
        <v>52.913634880452264</v>
      </c>
      <c r="F1932" s="9">
        <v>54.860117425033991</v>
      </c>
      <c r="G1932" s="9">
        <v>47.300298824695659</v>
      </c>
      <c r="H1932" s="9">
        <v>236.38331810411006</v>
      </c>
      <c r="I1932" s="9">
        <f t="shared" si="49"/>
        <v>47.943883057978539</v>
      </c>
    </row>
    <row r="1933" spans="1:9" x14ac:dyDescent="0.25">
      <c r="A1933" s="14"/>
      <c r="B1933" s="5">
        <f>DATE(YEAR(siječanj!B1933),MONTH(siječanj!B1933)+9,DAY(siječanj!B1933))</f>
        <v>44125</v>
      </c>
      <c r="C1933" s="8">
        <v>20.1041666666667</v>
      </c>
      <c r="D1933">
        <v>0.906078049</v>
      </c>
      <c r="E1933" s="6">
        <v>53.011089429674918</v>
      </c>
      <c r="F1933" s="9">
        <v>55.744131359440765</v>
      </c>
      <c r="G1933" s="9">
        <v>48.603976951587704</v>
      </c>
      <c r="H1933" s="9">
        <v>236.06843604438222</v>
      </c>
      <c r="I1933" s="9">
        <f t="shared" si="49"/>
        <v>48.032184485804372</v>
      </c>
    </row>
    <row r="1934" spans="1:9" x14ac:dyDescent="0.25">
      <c r="A1934" s="14"/>
      <c r="B1934" s="5">
        <f>DATE(YEAR(siječanj!B1934),MONTH(siječanj!B1934)+9,DAY(siječanj!B1934))</f>
        <v>44125</v>
      </c>
      <c r="C1934" s="8">
        <v>20.1145833333333</v>
      </c>
      <c r="D1934">
        <v>0.906078049</v>
      </c>
      <c r="E1934" s="6">
        <v>52.526578119206782</v>
      </c>
      <c r="F1934" s="9">
        <v>55.67002800133033</v>
      </c>
      <c r="G1934" s="9">
        <v>48.142955995434953</v>
      </c>
      <c r="H1934" s="9">
        <v>235.88136401213157</v>
      </c>
      <c r="I1934" s="9">
        <f t="shared" si="49"/>
        <v>47.593179422896974</v>
      </c>
    </row>
    <row r="1935" spans="1:9" x14ac:dyDescent="0.25">
      <c r="A1935" s="14"/>
      <c r="B1935" s="5">
        <f>DATE(YEAR(siječanj!B1935),MONTH(siječanj!B1935)+9,DAY(siječanj!B1935))</f>
        <v>44125</v>
      </c>
      <c r="C1935" s="8">
        <v>20.125</v>
      </c>
      <c r="D1935">
        <v>0.906078049</v>
      </c>
      <c r="E1935" s="6">
        <v>52.849490334879555</v>
      </c>
      <c r="F1935" s="9">
        <v>55.157620847603113</v>
      </c>
      <c r="G1935" s="9">
        <v>47.654175539401585</v>
      </c>
      <c r="H1935" s="9">
        <v>235.92704439209976</v>
      </c>
      <c r="I1935" s="9">
        <f t="shared" si="49"/>
        <v>47.885763093272026</v>
      </c>
    </row>
    <row r="1936" spans="1:9" x14ac:dyDescent="0.25">
      <c r="A1936" s="14"/>
      <c r="B1936" s="5">
        <f>DATE(YEAR(siječanj!B1936),MONTH(siječanj!B1936)+9,DAY(siječanj!B1936))</f>
        <v>44125</v>
      </c>
      <c r="C1936" s="8">
        <v>20.1354166666667</v>
      </c>
      <c r="D1936">
        <v>0.906078049</v>
      </c>
      <c r="E1936" s="6">
        <v>53.322690781114211</v>
      </c>
      <c r="F1936" s="9">
        <v>54.936867902025206</v>
      </c>
      <c r="G1936" s="9">
        <v>47.968060363472425</v>
      </c>
      <c r="H1936" s="9">
        <v>235.6909457390615</v>
      </c>
      <c r="I1936" s="9">
        <f t="shared" si="49"/>
        <v>48.31451963038225</v>
      </c>
    </row>
    <row r="1937" spans="1:9" x14ac:dyDescent="0.25">
      <c r="A1937" s="14"/>
      <c r="B1937" s="5">
        <f>DATE(YEAR(siječanj!B1937),MONTH(siječanj!B1937)+9,DAY(siječanj!B1937))</f>
        <v>44125</v>
      </c>
      <c r="C1937" s="8">
        <v>20.1458333333333</v>
      </c>
      <c r="D1937">
        <v>0.906078049</v>
      </c>
      <c r="E1937" s="6">
        <v>53.831046159955505</v>
      </c>
      <c r="F1937" s="9">
        <v>54.760333420405971</v>
      </c>
      <c r="G1937" s="9">
        <v>47.156461404583453</v>
      </c>
      <c r="H1937" s="9">
        <v>235.39490125817065</v>
      </c>
      <c r="I1937" s="9">
        <f t="shared" si="49"/>
        <v>48.775129280241423</v>
      </c>
    </row>
    <row r="1938" spans="1:9" x14ac:dyDescent="0.25">
      <c r="A1938" s="14"/>
      <c r="B1938" s="5">
        <f>DATE(YEAR(siječanj!B1938),MONTH(siječanj!B1938)+9,DAY(siječanj!B1938))</f>
        <v>44125</v>
      </c>
      <c r="C1938" s="8">
        <v>20.15625</v>
      </c>
      <c r="D1938">
        <v>0.906078049</v>
      </c>
      <c r="E1938" s="6">
        <v>54.50034726262686</v>
      </c>
      <c r="F1938" s="9">
        <v>54.190013054965824</v>
      </c>
      <c r="G1938" s="9">
        <v>47.095039866939395</v>
      </c>
      <c r="H1938" s="9">
        <v>235.47993291106798</v>
      </c>
      <c r="I1938" s="9">
        <f t="shared" si="49"/>
        <v>49.381568317543433</v>
      </c>
    </row>
    <row r="1939" spans="1:9" x14ac:dyDescent="0.25">
      <c r="A1939" s="14"/>
      <c r="B1939" s="5">
        <f>DATE(YEAR(siječanj!B1939),MONTH(siječanj!B1939)+9,DAY(siječanj!B1939))</f>
        <v>44125</v>
      </c>
      <c r="C1939" s="8">
        <v>20.1666666666667</v>
      </c>
      <c r="D1939">
        <v>0.906078049</v>
      </c>
      <c r="E1939" s="6">
        <v>57.202741209250746</v>
      </c>
      <c r="F1939" s="9">
        <v>54.381080738283444</v>
      </c>
      <c r="G1939" s="9">
        <v>47.45913619899455</v>
      </c>
      <c r="H1939" s="9">
        <v>235.55184813851022</v>
      </c>
      <c r="I1939" s="9">
        <f t="shared" si="49"/>
        <v>51.830148152329819</v>
      </c>
    </row>
    <row r="1940" spans="1:9" x14ac:dyDescent="0.25">
      <c r="A1940" s="14"/>
      <c r="B1940" s="5">
        <f>DATE(YEAR(siječanj!B1940),MONTH(siječanj!B1940)+9,DAY(siječanj!B1940))</f>
        <v>44125</v>
      </c>
      <c r="C1940" s="8">
        <v>20.1770833333333</v>
      </c>
      <c r="D1940">
        <v>0.906078049</v>
      </c>
      <c r="E1940" s="6">
        <v>59.508267900499852</v>
      </c>
      <c r="F1940" s="9">
        <v>54.443996725196385</v>
      </c>
      <c r="G1940" s="9">
        <v>48.871036838800514</v>
      </c>
      <c r="H1940" s="9">
        <v>234.77302156890335</v>
      </c>
      <c r="I1940" s="9">
        <f t="shared" si="49"/>
        <v>53.919135278654231</v>
      </c>
    </row>
    <row r="1941" spans="1:9" x14ac:dyDescent="0.25">
      <c r="A1941" s="14"/>
      <c r="B1941" s="5">
        <f>DATE(YEAR(siječanj!B1941),MONTH(siječanj!B1941)+9,DAY(siječanj!B1941))</f>
        <v>44125</v>
      </c>
      <c r="C1941" s="8">
        <v>20.1875</v>
      </c>
      <c r="D1941">
        <v>0.906078049</v>
      </c>
      <c r="E1941" s="6">
        <v>63.327445602715102</v>
      </c>
      <c r="F1941" s="9">
        <v>54.30877805983399</v>
      </c>
      <c r="G1941" s="9">
        <v>47.224408481402428</v>
      </c>
      <c r="H1941" s="9">
        <v>225.97514350628759</v>
      </c>
      <c r="I1941" s="9">
        <f t="shared" si="49"/>
        <v>57.379608359861727</v>
      </c>
    </row>
    <row r="1942" spans="1:9" x14ac:dyDescent="0.25">
      <c r="A1942" s="14"/>
      <c r="B1942" s="5">
        <f>DATE(YEAR(siječanj!B1942),MONTH(siječanj!B1942)+9,DAY(siječanj!B1942))</f>
        <v>44125</v>
      </c>
      <c r="C1942" s="8">
        <v>20.1979166666667</v>
      </c>
      <c r="D1942">
        <v>0.906078049</v>
      </c>
      <c r="E1942" s="6">
        <v>67.933677147208058</v>
      </c>
      <c r="F1942" s="9">
        <v>55.077161210068546</v>
      </c>
      <c r="G1942" s="9">
        <v>46.738782967809819</v>
      </c>
      <c r="H1942" s="9">
        <v>206.84684202908812</v>
      </c>
      <c r="I1942" s="9">
        <f t="shared" si="49"/>
        <v>61.553213650938162</v>
      </c>
    </row>
    <row r="1943" spans="1:9" x14ac:dyDescent="0.25">
      <c r="A1943" s="14"/>
      <c r="B1943" s="5">
        <f>DATE(YEAR(siječanj!B1943),MONTH(siječanj!B1943)+9,DAY(siječanj!B1943))</f>
        <v>44125</v>
      </c>
      <c r="C1943" s="8">
        <v>20.2083333333333</v>
      </c>
      <c r="D1943">
        <v>0.906078049</v>
      </c>
      <c r="E1943" s="6">
        <v>74.0693855787231</v>
      </c>
      <c r="F1943" s="9">
        <v>55.856264592874581</v>
      </c>
      <c r="G1943" s="9">
        <v>47.760952369830001</v>
      </c>
      <c r="H1943" s="9">
        <v>192.19804392473748</v>
      </c>
      <c r="I1943" s="9">
        <f t="shared" si="49"/>
        <v>67.112644375798169</v>
      </c>
    </row>
    <row r="1944" spans="1:9" x14ac:dyDescent="0.25">
      <c r="A1944" s="14"/>
      <c r="B1944" s="5">
        <f>DATE(YEAR(siječanj!B1944),MONTH(siječanj!B1944)+9,DAY(siječanj!B1944))</f>
        <v>44125</v>
      </c>
      <c r="C1944" s="8">
        <v>20.21875</v>
      </c>
      <c r="D1944">
        <v>0.906078049</v>
      </c>
      <c r="E1944" s="6">
        <v>80.321555895353811</v>
      </c>
      <c r="F1944" s="9">
        <v>60.647937052950205</v>
      </c>
      <c r="G1944" s="9">
        <v>47.790916335821116</v>
      </c>
      <c r="H1944" s="9">
        <v>169.32949175451049</v>
      </c>
      <c r="I1944" s="9">
        <f t="shared" si="49"/>
        <v>72.77759865830663</v>
      </c>
    </row>
    <row r="1945" spans="1:9" x14ac:dyDescent="0.25">
      <c r="A1945" s="14"/>
      <c r="B1945" s="5">
        <f>DATE(YEAR(siječanj!B1945),MONTH(siječanj!B1945)+9,DAY(siječanj!B1945))</f>
        <v>44125</v>
      </c>
      <c r="C1945" s="8">
        <v>20.2291666666667</v>
      </c>
      <c r="D1945">
        <v>0.906078049</v>
      </c>
      <c r="E1945" s="6">
        <v>85.223480499135718</v>
      </c>
      <c r="F1945" s="9">
        <v>66.285793204000669</v>
      </c>
      <c r="G1945" s="9">
        <v>50.168728562251182</v>
      </c>
      <c r="H1945" s="9">
        <v>143.143782708841</v>
      </c>
      <c r="I1945" s="9">
        <f t="shared" si="49"/>
        <v>77.219124939646434</v>
      </c>
    </row>
    <row r="1946" spans="1:9" x14ac:dyDescent="0.25">
      <c r="A1946" s="14"/>
      <c r="B1946" s="5">
        <f>DATE(YEAR(siječanj!B1946),MONTH(siječanj!B1946)+9,DAY(siječanj!B1946))</f>
        <v>44125</v>
      </c>
      <c r="C1946" s="8">
        <v>20.2395833333333</v>
      </c>
      <c r="D1946">
        <v>0.906078049</v>
      </c>
      <c r="E1946" s="6">
        <v>90.816916846548921</v>
      </c>
      <c r="F1946" s="9">
        <v>67.762825649906759</v>
      </c>
      <c r="G1946" s="9">
        <v>53.612492005863444</v>
      </c>
      <c r="H1946" s="9">
        <v>112.68788204601428</v>
      </c>
      <c r="I1946" s="9">
        <f t="shared" si="49"/>
        <v>82.287214832516284</v>
      </c>
    </row>
    <row r="1947" spans="1:9" x14ac:dyDescent="0.25">
      <c r="A1947" s="14"/>
      <c r="B1947" s="5">
        <f>DATE(YEAR(siječanj!B1947),MONTH(siječanj!B1947)+9,DAY(siječanj!B1947))</f>
        <v>44125</v>
      </c>
      <c r="C1947" s="8">
        <v>20.25</v>
      </c>
      <c r="D1947">
        <v>0.906078049</v>
      </c>
      <c r="E1947" s="6">
        <v>95.876604721358817</v>
      </c>
      <c r="F1947" s="9">
        <v>72.232939044492156</v>
      </c>
      <c r="G1947" s="9">
        <v>64.882617328706203</v>
      </c>
      <c r="H1947" s="9">
        <v>66.345316758165282</v>
      </c>
      <c r="I1947" s="9">
        <f t="shared" si="49"/>
        <v>86.871686950672981</v>
      </c>
    </row>
    <row r="1948" spans="1:9" x14ac:dyDescent="0.25">
      <c r="A1948" s="14"/>
      <c r="B1948" s="5">
        <f>DATE(YEAR(siječanj!B1948),MONTH(siječanj!B1948)+9,DAY(siječanj!B1948))</f>
        <v>44125</v>
      </c>
      <c r="C1948" s="8">
        <v>20.2604166666667</v>
      </c>
      <c r="D1948">
        <v>0.906078049</v>
      </c>
      <c r="E1948" s="6">
        <v>98.938592996421121</v>
      </c>
      <c r="F1948" s="9">
        <v>89.455681400587551</v>
      </c>
      <c r="G1948" s="9">
        <v>83.152405777753174</v>
      </c>
      <c r="H1948" s="9">
        <v>34.689932514184775</v>
      </c>
      <c r="I1948" s="9">
        <f t="shared" si="49"/>
        <v>89.646087313002312</v>
      </c>
    </row>
    <row r="1949" spans="1:9" x14ac:dyDescent="0.25">
      <c r="A1949" s="14"/>
      <c r="B1949" s="5">
        <f>DATE(YEAR(siječanj!B1949),MONTH(siječanj!B1949)+9,DAY(siječanj!B1949))</f>
        <v>44125</v>
      </c>
      <c r="C1949" s="8">
        <v>20.2708333333333</v>
      </c>
      <c r="D1949">
        <v>0.906078049</v>
      </c>
      <c r="E1949" s="6">
        <v>101.11496175215606</v>
      </c>
      <c r="F1949" s="9">
        <v>99.431302987460256</v>
      </c>
      <c r="G1949" s="9">
        <v>94.993483829617873</v>
      </c>
      <c r="H1949" s="9">
        <v>18.55930976298264</v>
      </c>
      <c r="I1949" s="9">
        <f t="shared" si="49"/>
        <v>91.618047269103187</v>
      </c>
    </row>
    <row r="1950" spans="1:9" x14ac:dyDescent="0.25">
      <c r="A1950" s="14"/>
      <c r="B1950" s="5">
        <f>DATE(YEAR(siječanj!B1950),MONTH(siječanj!B1950)+9,DAY(siječanj!B1950))</f>
        <v>44125</v>
      </c>
      <c r="C1950" s="8">
        <v>20.28125</v>
      </c>
      <c r="D1950">
        <v>0.906078049</v>
      </c>
      <c r="E1950" s="6">
        <v>102.06940963292737</v>
      </c>
      <c r="F1950" s="9">
        <v>109.23253014659019</v>
      </c>
      <c r="G1950" s="9">
        <v>103.30859820969556</v>
      </c>
      <c r="H1950" s="9">
        <v>11.93843188775045</v>
      </c>
      <c r="I1950" s="9">
        <f t="shared" si="49"/>
        <v>92.482851542784644</v>
      </c>
    </row>
    <row r="1951" spans="1:9" x14ac:dyDescent="0.25">
      <c r="A1951" s="14"/>
      <c r="B1951" s="5">
        <f>DATE(YEAR(siječanj!B1951),MONTH(siječanj!B1951)+9,DAY(siječanj!B1951))</f>
        <v>44125</v>
      </c>
      <c r="C1951" s="8">
        <v>20.2916666666667</v>
      </c>
      <c r="D1951">
        <v>0.906078049</v>
      </c>
      <c r="E1951" s="6">
        <v>100.00349929596135</v>
      </c>
      <c r="F1951" s="9">
        <v>115.46253441409318</v>
      </c>
      <c r="G1951" s="9">
        <v>109.24844029168787</v>
      </c>
      <c r="H1951" s="9">
        <v>4.7470169579707777</v>
      </c>
      <c r="I1951" s="9">
        <f t="shared" si="49"/>
        <v>90.610975535257538</v>
      </c>
    </row>
    <row r="1952" spans="1:9" x14ac:dyDescent="0.25">
      <c r="A1952" s="14"/>
      <c r="B1952" s="5">
        <f>DATE(YEAR(siječanj!B1952),MONTH(siječanj!B1952)+9,DAY(siječanj!B1952))</f>
        <v>44125</v>
      </c>
      <c r="C1952" s="8">
        <v>20.3020833333333</v>
      </c>
      <c r="D1952">
        <v>0.906078049</v>
      </c>
      <c r="E1952" s="6">
        <v>97.350127038069175</v>
      </c>
      <c r="F1952" s="9">
        <v>128.45955672976791</v>
      </c>
      <c r="G1952" s="9">
        <v>120.08184969596579</v>
      </c>
      <c r="H1952" s="9">
        <v>3.3558692479765093</v>
      </c>
      <c r="I1952" s="9">
        <f t="shared" si="49"/>
        <v>88.206813176555869</v>
      </c>
    </row>
    <row r="1953" spans="1:9" x14ac:dyDescent="0.25">
      <c r="A1953" s="14"/>
      <c r="B1953" s="5">
        <f>DATE(YEAR(siječanj!B1953),MONTH(siječanj!B1953)+9,DAY(siječanj!B1953))</f>
        <v>44125</v>
      </c>
      <c r="C1953" s="8">
        <v>20.3125</v>
      </c>
      <c r="D1953">
        <v>0.906078049</v>
      </c>
      <c r="E1953" s="6">
        <v>97.148309882168661</v>
      </c>
      <c r="F1953" s="9">
        <v>134.74642414523476</v>
      </c>
      <c r="G1953" s="9">
        <v>132.66758601660308</v>
      </c>
      <c r="H1953" s="9">
        <v>3.834826918858671</v>
      </c>
      <c r="I1953" s="9">
        <f t="shared" si="49"/>
        <v>88.023951081682796</v>
      </c>
    </row>
    <row r="1954" spans="1:9" x14ac:dyDescent="0.25">
      <c r="A1954" s="14"/>
      <c r="B1954" s="5">
        <f>DATE(YEAR(siječanj!B1954),MONTH(siječanj!B1954)+9,DAY(siječanj!B1954))</f>
        <v>44125</v>
      </c>
      <c r="C1954" s="8">
        <v>20.3229166666667</v>
      </c>
      <c r="D1954">
        <v>0.906078049</v>
      </c>
      <c r="E1954" s="6">
        <v>96.225602127393614</v>
      </c>
      <c r="F1954" s="9">
        <v>138.63070976905132</v>
      </c>
      <c r="G1954" s="9">
        <v>145.7706849743478</v>
      </c>
      <c r="H1954" s="9">
        <v>3.4712486696413873</v>
      </c>
      <c r="I1954" s="9">
        <f t="shared" si="49"/>
        <v>87.187905839439054</v>
      </c>
    </row>
    <row r="1955" spans="1:9" x14ac:dyDescent="0.25">
      <c r="A1955" s="14"/>
      <c r="B1955" s="5">
        <f>DATE(YEAR(siječanj!B1955),MONTH(siječanj!B1955)+9,DAY(siječanj!B1955))</f>
        <v>44125</v>
      </c>
      <c r="C1955" s="8">
        <v>20.3333333333333</v>
      </c>
      <c r="D1955">
        <v>0.906078049</v>
      </c>
      <c r="E1955" s="6">
        <v>97.647461468491286</v>
      </c>
      <c r="F1955" s="9">
        <v>168.57335742700835</v>
      </c>
      <c r="G1955" s="9">
        <v>153.32892067569247</v>
      </c>
      <c r="H1955" s="9">
        <v>2.3820113447905644</v>
      </c>
      <c r="I1955" s="9">
        <f t="shared" si="49"/>
        <v>88.47622137717326</v>
      </c>
    </row>
    <row r="1956" spans="1:9" x14ac:dyDescent="0.25">
      <c r="A1956" s="14"/>
      <c r="B1956" s="5">
        <f>DATE(YEAR(siječanj!B1956),MONTH(siječanj!B1956)+9,DAY(siječanj!B1956))</f>
        <v>44125</v>
      </c>
      <c r="C1956" s="8">
        <v>20.34375</v>
      </c>
      <c r="D1956">
        <v>0.906078049</v>
      </c>
      <c r="E1956" s="6">
        <v>98.502658526367895</v>
      </c>
      <c r="F1956" s="9">
        <v>170.04676056512767</v>
      </c>
      <c r="G1956" s="9">
        <v>175.33590218333197</v>
      </c>
      <c r="H1956" s="9">
        <v>2.0807308755054192</v>
      </c>
      <c r="I1956" s="9">
        <f t="shared" si="49"/>
        <v>89.251096658884634</v>
      </c>
    </row>
    <row r="1957" spans="1:9" x14ac:dyDescent="0.25">
      <c r="A1957" s="14"/>
      <c r="B1957" s="5">
        <f>DATE(YEAR(siječanj!B1957),MONTH(siječanj!B1957)+9,DAY(siječanj!B1957))</f>
        <v>44125</v>
      </c>
      <c r="C1957" s="8">
        <v>20.3541666666667</v>
      </c>
      <c r="D1957">
        <v>0.906078049</v>
      </c>
      <c r="E1957" s="6">
        <v>97.91145312741871</v>
      </c>
      <c r="F1957" s="9">
        <v>198.45870673947815</v>
      </c>
      <c r="G1957" s="9">
        <v>180.24144231250031</v>
      </c>
      <c r="H1957" s="9">
        <v>2.3956039506964371</v>
      </c>
      <c r="I1957" s="9">
        <f t="shared" si="49"/>
        <v>88.715418424446497</v>
      </c>
    </row>
    <row r="1958" spans="1:9" x14ac:dyDescent="0.25">
      <c r="A1958" s="14"/>
      <c r="B1958" s="5">
        <f>DATE(YEAR(siječanj!B1958),MONTH(siječanj!B1958)+9,DAY(siječanj!B1958))</f>
        <v>44125</v>
      </c>
      <c r="C1958" s="8">
        <v>20.3645833333333</v>
      </c>
      <c r="D1958">
        <v>0.906078049</v>
      </c>
      <c r="E1958" s="6">
        <v>98.164536072934737</v>
      </c>
      <c r="F1958" s="9">
        <v>185.59453944757092</v>
      </c>
      <c r="G1958" s="9">
        <v>180.59672477371149</v>
      </c>
      <c r="H1958" s="9">
        <v>1.7834934477830513</v>
      </c>
      <c r="I1958" s="9">
        <f t="shared" si="49"/>
        <v>88.944731325954834</v>
      </c>
    </row>
    <row r="1959" spans="1:9" x14ac:dyDescent="0.25">
      <c r="A1959" s="14"/>
      <c r="B1959" s="5">
        <f>DATE(YEAR(siječanj!B1959),MONTH(siječanj!B1959)+9,DAY(siječanj!B1959))</f>
        <v>44125</v>
      </c>
      <c r="C1959" s="8">
        <v>20.375</v>
      </c>
      <c r="D1959">
        <v>0.906078049</v>
      </c>
      <c r="E1959" s="6">
        <v>98.484169518201142</v>
      </c>
      <c r="F1959" s="9">
        <v>204.24041363887781</v>
      </c>
      <c r="G1959" s="9">
        <v>185.96563808827005</v>
      </c>
      <c r="H1959" s="9">
        <v>1.4258170409655562</v>
      </c>
      <c r="I1959" s="9">
        <f t="shared" si="49"/>
        <v>89.234344174436956</v>
      </c>
    </row>
    <row r="1960" spans="1:9" x14ac:dyDescent="0.25">
      <c r="A1960" s="14"/>
      <c r="B1960" s="5">
        <f>DATE(YEAR(siječanj!B1960),MONTH(siječanj!B1960)+9,DAY(siječanj!B1960))</f>
        <v>44125</v>
      </c>
      <c r="C1960" s="8">
        <v>20.3854166666667</v>
      </c>
      <c r="D1960">
        <v>0.906078049</v>
      </c>
      <c r="E1960" s="6">
        <v>99.558734388226782</v>
      </c>
      <c r="F1960" s="9">
        <v>191.50193458583462</v>
      </c>
      <c r="G1960" s="9">
        <v>181.79618996010797</v>
      </c>
      <c r="H1960" s="9">
        <v>1.4119738663109775</v>
      </c>
      <c r="I1960" s="9">
        <f t="shared" si="49"/>
        <v>90.207983815393732</v>
      </c>
    </row>
    <row r="1961" spans="1:9" x14ac:dyDescent="0.25">
      <c r="A1961" s="14"/>
      <c r="B1961" s="5">
        <f>DATE(YEAR(siječanj!B1961),MONTH(siječanj!B1961)+9,DAY(siječanj!B1961))</f>
        <v>44125</v>
      </c>
      <c r="C1961" s="8">
        <v>20.3958333333333</v>
      </c>
      <c r="D1961">
        <v>0.906078049</v>
      </c>
      <c r="E1961" s="6">
        <v>98.982954700441411</v>
      </c>
      <c r="F1961" s="9">
        <v>189.23574529506854</v>
      </c>
      <c r="G1961" s="9">
        <v>183.94352765084392</v>
      </c>
      <c r="H1961" s="9">
        <v>1.5709652279148885</v>
      </c>
      <c r="I1961" s="9">
        <f t="shared" si="49"/>
        <v>89.686282479231338</v>
      </c>
    </row>
    <row r="1962" spans="1:9" x14ac:dyDescent="0.25">
      <c r="A1962" s="14"/>
      <c r="B1962" s="5">
        <f>DATE(YEAR(siječanj!B1962),MONTH(siječanj!B1962)+9,DAY(siječanj!B1962))</f>
        <v>44125</v>
      </c>
      <c r="C1962" s="8">
        <v>20.40625</v>
      </c>
      <c r="D1962">
        <v>0.906078049</v>
      </c>
      <c r="E1962" s="6">
        <v>98.811263109458778</v>
      </c>
      <c r="F1962" s="9">
        <v>176.28381583103706</v>
      </c>
      <c r="G1962" s="9">
        <v>189.92768269653573</v>
      </c>
      <c r="H1962" s="9">
        <v>1.4875138552135483</v>
      </c>
      <c r="I1962" s="9">
        <f t="shared" si="49"/>
        <v>89.530716497444089</v>
      </c>
    </row>
    <row r="1963" spans="1:9" x14ac:dyDescent="0.25">
      <c r="A1963" s="14"/>
      <c r="B1963" s="5">
        <f>DATE(YEAR(siječanj!B1963),MONTH(siječanj!B1963)+9,DAY(siječanj!B1963))</f>
        <v>44125</v>
      </c>
      <c r="C1963" s="8">
        <v>20.4166666666667</v>
      </c>
      <c r="D1963">
        <v>0.906078049</v>
      </c>
      <c r="E1963" s="6">
        <v>99.599411199158624</v>
      </c>
      <c r="F1963" s="9">
        <v>176.00716595585001</v>
      </c>
      <c r="G1963" s="9">
        <v>189.72681270301035</v>
      </c>
      <c r="H1963" s="9">
        <v>1.2834800157546886</v>
      </c>
      <c r="I1963" s="9">
        <f t="shared" si="49"/>
        <v>90.244840180882392</v>
      </c>
    </row>
    <row r="1964" spans="1:9" x14ac:dyDescent="0.25">
      <c r="A1964" s="14"/>
      <c r="B1964" s="5">
        <f>DATE(YEAR(siječanj!B1964),MONTH(siječanj!B1964)+9,DAY(siječanj!B1964))</f>
        <v>44125</v>
      </c>
      <c r="C1964" s="8">
        <v>20.4270833333333</v>
      </c>
      <c r="D1964">
        <v>0.906078049</v>
      </c>
      <c r="E1964" s="6">
        <v>99.641924002362217</v>
      </c>
      <c r="F1964" s="9">
        <v>194.04560821309408</v>
      </c>
      <c r="G1964" s="9">
        <v>185.51786789036848</v>
      </c>
      <c r="H1964" s="9">
        <v>1.3156426609570544</v>
      </c>
      <c r="I1964" s="9">
        <f t="shared" si="49"/>
        <v>90.283360098666634</v>
      </c>
    </row>
    <row r="1965" spans="1:9" x14ac:dyDescent="0.25">
      <c r="A1965" s="14"/>
      <c r="B1965" s="5">
        <f>DATE(YEAR(siječanj!B1965),MONTH(siječanj!B1965)+9,DAY(siječanj!B1965))</f>
        <v>44125</v>
      </c>
      <c r="C1965" s="8">
        <v>20.4375</v>
      </c>
      <c r="D1965">
        <v>0.906078049</v>
      </c>
      <c r="E1965" s="6">
        <v>99.696475513139077</v>
      </c>
      <c r="F1965" s="9">
        <v>187.22483728182749</v>
      </c>
      <c r="G1965" s="9">
        <v>182.6403766788913</v>
      </c>
      <c r="H1965" s="9">
        <v>1.3564923549691226</v>
      </c>
      <c r="I1965" s="9">
        <f t="shared" si="49"/>
        <v>90.332788025121332</v>
      </c>
    </row>
    <row r="1966" spans="1:9" x14ac:dyDescent="0.25">
      <c r="A1966" s="14"/>
      <c r="B1966" s="5">
        <f>DATE(YEAR(siječanj!B1966),MONTH(siječanj!B1966)+9,DAY(siječanj!B1966))</f>
        <v>44125</v>
      </c>
      <c r="C1966" s="8">
        <v>20.4479166666667</v>
      </c>
      <c r="D1966">
        <v>0.906078049</v>
      </c>
      <c r="E1966" s="6">
        <v>101.44272956664385</v>
      </c>
      <c r="F1966" s="9">
        <v>174.89244143711923</v>
      </c>
      <c r="G1966" s="9">
        <v>181.91695636442242</v>
      </c>
      <c r="H1966" s="9">
        <v>1.4539606033699604</v>
      </c>
      <c r="I1966" s="9">
        <f t="shared" si="49"/>
        <v>91.915030490979277</v>
      </c>
    </row>
    <row r="1967" spans="1:9" x14ac:dyDescent="0.25">
      <c r="A1967" s="14"/>
      <c r="B1967" s="5">
        <f>DATE(YEAR(siječanj!B1967),MONTH(siječanj!B1967)+9,DAY(siječanj!B1967))</f>
        <v>44125</v>
      </c>
      <c r="C1967" s="8">
        <v>20.4583333333333</v>
      </c>
      <c r="D1967">
        <v>0.906078049</v>
      </c>
      <c r="E1967" s="6">
        <v>102.05889214772318</v>
      </c>
      <c r="F1967" s="9">
        <v>173.00851927003671</v>
      </c>
      <c r="G1967" s="9">
        <v>182.73361121841265</v>
      </c>
      <c r="H1967" s="9">
        <v>1.3910289144520529</v>
      </c>
      <c r="I1967" s="9">
        <f t="shared" si="49"/>
        <v>92.473321880310436</v>
      </c>
    </row>
    <row r="1968" spans="1:9" x14ac:dyDescent="0.25">
      <c r="A1968" s="14"/>
      <c r="B1968" s="5">
        <f>DATE(YEAR(siječanj!B1968),MONTH(siječanj!B1968)+9,DAY(siječanj!B1968))</f>
        <v>44125</v>
      </c>
      <c r="C1968" s="8">
        <v>20.46875</v>
      </c>
      <c r="D1968">
        <v>0.906078049</v>
      </c>
      <c r="E1968" s="6">
        <v>103.03356275353875</v>
      </c>
      <c r="F1968" s="9">
        <v>168.0833369935896</v>
      </c>
      <c r="G1968" s="9">
        <v>176.54338651456521</v>
      </c>
      <c r="H1968" s="9">
        <v>1.34245850847788</v>
      </c>
      <c r="I1968" s="9">
        <f t="shared" si="49"/>
        <v>93.356449521245452</v>
      </c>
    </row>
    <row r="1969" spans="1:9" x14ac:dyDescent="0.25">
      <c r="A1969" s="14"/>
      <c r="B1969" s="5">
        <f>DATE(YEAR(siječanj!B1969),MONTH(siječanj!B1969)+9,DAY(siječanj!B1969))</f>
        <v>44125</v>
      </c>
      <c r="C1969" s="8">
        <v>20.4791666666667</v>
      </c>
      <c r="D1969">
        <v>0.906078049</v>
      </c>
      <c r="E1969" s="6">
        <v>103.56938056518712</v>
      </c>
      <c r="F1969" s="9">
        <v>164.82412677040318</v>
      </c>
      <c r="G1969" s="9">
        <v>173.69125465055492</v>
      </c>
      <c r="H1969" s="9">
        <v>1.2660739731155288</v>
      </c>
      <c r="I1969" s="9">
        <f t="shared" si="49"/>
        <v>93.841942278643259</v>
      </c>
    </row>
    <row r="1970" spans="1:9" x14ac:dyDescent="0.25">
      <c r="A1970" s="14"/>
      <c r="B1970" s="5">
        <f>DATE(YEAR(siječanj!B1970),MONTH(siječanj!B1970)+9,DAY(siječanj!B1970))</f>
        <v>44125</v>
      </c>
      <c r="C1970" s="8">
        <v>20.4895833333333</v>
      </c>
      <c r="D1970">
        <v>0.906078049</v>
      </c>
      <c r="E1970" s="6">
        <v>103.41137600366585</v>
      </c>
      <c r="F1970" s="9">
        <v>161.18137577206571</v>
      </c>
      <c r="G1970" s="9">
        <v>168.53166577654335</v>
      </c>
      <c r="H1970" s="9">
        <v>1.2753400254082956</v>
      </c>
      <c r="I1970" s="9">
        <f t="shared" si="49"/>
        <v>93.69877781380697</v>
      </c>
    </row>
    <row r="1971" spans="1:9" x14ac:dyDescent="0.25">
      <c r="A1971" s="14"/>
      <c r="B1971" s="5">
        <f>DATE(YEAR(siječanj!B1971),MONTH(siječanj!B1971)+9,DAY(siječanj!B1971))</f>
        <v>44125</v>
      </c>
      <c r="C1971" s="8">
        <v>20.5</v>
      </c>
      <c r="D1971">
        <v>0.906078049</v>
      </c>
      <c r="E1971" s="6">
        <v>101.846066981912</v>
      </c>
      <c r="F1971" s="9">
        <v>158.79285605084991</v>
      </c>
      <c r="G1971" s="9">
        <v>168.35872301401568</v>
      </c>
      <c r="H1971" s="9">
        <v>1.3851140943879887</v>
      </c>
      <c r="I1971" s="9">
        <f t="shared" si="49"/>
        <v>92.280485669294151</v>
      </c>
    </row>
    <row r="1972" spans="1:9" x14ac:dyDescent="0.25">
      <c r="A1972" s="14"/>
      <c r="B1972" s="5">
        <f>DATE(YEAR(siječanj!B1972),MONTH(siječanj!B1972)+9,DAY(siječanj!B1972))</f>
        <v>44125</v>
      </c>
      <c r="C1972" s="8">
        <v>20.5104166666667</v>
      </c>
      <c r="D1972">
        <v>0.906078049</v>
      </c>
      <c r="E1972" s="6">
        <v>100.95532972101152</v>
      </c>
      <c r="F1972" s="9">
        <v>157.34510161814558</v>
      </c>
      <c r="G1972" s="9">
        <v>171.73808170225826</v>
      </c>
      <c r="H1972" s="9">
        <v>1.5120735857141567</v>
      </c>
      <c r="I1972" s="9">
        <f t="shared" si="49"/>
        <v>91.473408189765834</v>
      </c>
    </row>
    <row r="1973" spans="1:9" x14ac:dyDescent="0.25">
      <c r="A1973" s="14"/>
      <c r="B1973" s="5">
        <f>DATE(YEAR(siječanj!B1973),MONTH(siječanj!B1973)+9,DAY(siječanj!B1973))</f>
        <v>44125</v>
      </c>
      <c r="C1973" s="8">
        <v>20.5208333333333</v>
      </c>
      <c r="D1973">
        <v>0.906078049</v>
      </c>
      <c r="E1973" s="6">
        <v>100.97668343318263</v>
      </c>
      <c r="F1973" s="9">
        <v>154.31912931902906</v>
      </c>
      <c r="G1973" s="9">
        <v>172.51716478601736</v>
      </c>
      <c r="H1973" s="9">
        <v>1.5972330186905372</v>
      </c>
      <c r="I1973" s="9">
        <f t="shared" si="49"/>
        <v>91.492756319628739</v>
      </c>
    </row>
    <row r="1974" spans="1:9" x14ac:dyDescent="0.25">
      <c r="A1974" s="14"/>
      <c r="B1974" s="5">
        <f>DATE(YEAR(siječanj!B1974),MONTH(siječanj!B1974)+9,DAY(siječanj!B1974))</f>
        <v>44125</v>
      </c>
      <c r="C1974" s="8">
        <v>20.53125</v>
      </c>
      <c r="D1974">
        <v>0.906078049</v>
      </c>
      <c r="E1974" s="6">
        <v>100.13274759128987</v>
      </c>
      <c r="F1974" s="9">
        <v>152.59727630671051</v>
      </c>
      <c r="G1974" s="9">
        <v>172.0056128340382</v>
      </c>
      <c r="H1974" s="9">
        <v>1.7239429395498671</v>
      </c>
      <c r="I1974" s="9">
        <f t="shared" si="49"/>
        <v>90.728084578525369</v>
      </c>
    </row>
    <row r="1975" spans="1:9" x14ac:dyDescent="0.25">
      <c r="A1975" s="14"/>
      <c r="B1975" s="5">
        <f>DATE(YEAR(siječanj!B1975),MONTH(siječanj!B1975)+9,DAY(siječanj!B1975))</f>
        <v>44125</v>
      </c>
      <c r="C1975" s="8">
        <v>20.5416666666667</v>
      </c>
      <c r="D1975">
        <v>0.906078049</v>
      </c>
      <c r="E1975" s="6">
        <v>97.999375212710049</v>
      </c>
      <c r="F1975" s="9">
        <v>152.51612594283151</v>
      </c>
      <c r="G1975" s="9">
        <v>169.5678087780575</v>
      </c>
      <c r="H1975" s="9">
        <v>1.8991613729075945</v>
      </c>
      <c r="I1975" s="9">
        <f t="shared" si="49"/>
        <v>88.79508269595128</v>
      </c>
    </row>
    <row r="1976" spans="1:9" x14ac:dyDescent="0.25">
      <c r="A1976" s="14"/>
      <c r="B1976" s="5">
        <f>DATE(YEAR(siječanj!B1976),MONTH(siječanj!B1976)+9,DAY(siječanj!B1976))</f>
        <v>44125</v>
      </c>
      <c r="C1976" s="8">
        <v>20.5520833333333</v>
      </c>
      <c r="D1976">
        <v>0.906078049</v>
      </c>
      <c r="E1976" s="6">
        <v>96.884200060407096</v>
      </c>
      <c r="F1976" s="9">
        <v>151.69212534763582</v>
      </c>
      <c r="G1976" s="9">
        <v>164.4131280360202</v>
      </c>
      <c r="H1976" s="9">
        <v>1.795558682431875</v>
      </c>
      <c r="I1976" s="9">
        <f t="shared" si="49"/>
        <v>87.784646969659349</v>
      </c>
    </row>
    <row r="1977" spans="1:9" x14ac:dyDescent="0.25">
      <c r="A1977" s="14"/>
      <c r="B1977" s="5">
        <f>DATE(YEAR(siječanj!B1977),MONTH(siječanj!B1977)+9,DAY(siječanj!B1977))</f>
        <v>44125</v>
      </c>
      <c r="C1977" s="8">
        <v>20.5625</v>
      </c>
      <c r="D1977">
        <v>0.906078049</v>
      </c>
      <c r="E1977" s="6">
        <v>96.874437228597458</v>
      </c>
      <c r="F1977" s="9">
        <v>151.75198297397156</v>
      </c>
      <c r="G1977" s="9">
        <v>162.38239941405337</v>
      </c>
      <c r="H1977" s="9">
        <v>1.8125045171301852</v>
      </c>
      <c r="I1977" s="9">
        <f t="shared" si="49"/>
        <v>87.775801082060553</v>
      </c>
    </row>
    <row r="1978" spans="1:9" x14ac:dyDescent="0.25">
      <c r="A1978" s="14"/>
      <c r="B1978" s="5">
        <f>DATE(YEAR(siječanj!B1978),MONTH(siječanj!B1978)+9,DAY(siječanj!B1978))</f>
        <v>44125</v>
      </c>
      <c r="C1978" s="8">
        <v>20.5729166666667</v>
      </c>
      <c r="D1978">
        <v>0.906078049</v>
      </c>
      <c r="E1978" s="6">
        <v>97.215206926701541</v>
      </c>
      <c r="F1978" s="9">
        <v>151.63915502155547</v>
      </c>
      <c r="G1978" s="9">
        <v>158.32598209082886</v>
      </c>
      <c r="H1978" s="9">
        <v>1.8911841025055798</v>
      </c>
      <c r="I1978" s="9">
        <f t="shared" si="49"/>
        <v>88.084565025277016</v>
      </c>
    </row>
    <row r="1979" spans="1:9" x14ac:dyDescent="0.25">
      <c r="A1979" s="14"/>
      <c r="B1979" s="5">
        <f>DATE(YEAR(siječanj!B1979),MONTH(siječanj!B1979)+9,DAY(siječanj!B1979))</f>
        <v>44125</v>
      </c>
      <c r="C1979" s="8">
        <v>20.5833333333333</v>
      </c>
      <c r="D1979">
        <v>0.906078049</v>
      </c>
      <c r="E1979" s="6">
        <v>99.74860816119336</v>
      </c>
      <c r="F1979" s="9">
        <v>148.77052858665093</v>
      </c>
      <c r="G1979" s="9">
        <v>151.02846843662931</v>
      </c>
      <c r="H1979" s="9">
        <v>1.7526385518269174</v>
      </c>
      <c r="I1979" s="9">
        <f t="shared" si="49"/>
        <v>90.380024273159563</v>
      </c>
    </row>
    <row r="1980" spans="1:9" x14ac:dyDescent="0.25">
      <c r="A1980" s="14"/>
      <c r="B1980" s="5">
        <f>DATE(YEAR(siječanj!B1980),MONTH(siječanj!B1980)+9,DAY(siječanj!B1980))</f>
        <v>44125</v>
      </c>
      <c r="C1980" s="8">
        <v>20.59375</v>
      </c>
      <c r="D1980">
        <v>0.906078049</v>
      </c>
      <c r="E1980" s="6">
        <v>101.31712843173405</v>
      </c>
      <c r="F1980" s="9">
        <v>146.60069362461755</v>
      </c>
      <c r="G1980" s="9">
        <v>141.97646333594008</v>
      </c>
      <c r="H1980" s="9">
        <v>1.9144111267132726</v>
      </c>
      <c r="I1980" s="9">
        <f t="shared" si="49"/>
        <v>91.801226059708014</v>
      </c>
    </row>
    <row r="1981" spans="1:9" x14ac:dyDescent="0.25">
      <c r="A1981" s="14"/>
      <c r="B1981" s="5">
        <f>DATE(YEAR(siječanj!B1981),MONTH(siječanj!B1981)+9,DAY(siječanj!B1981))</f>
        <v>44125</v>
      </c>
      <c r="C1981" s="8">
        <v>20.6041666666667</v>
      </c>
      <c r="D1981">
        <v>0.906078049</v>
      </c>
      <c r="E1981" s="6">
        <v>101.25679786469885</v>
      </c>
      <c r="F1981" s="9">
        <v>146.7559433539692</v>
      </c>
      <c r="G1981" s="9">
        <v>143.54599528344102</v>
      </c>
      <c r="H1981" s="9">
        <v>2.0783349990237725</v>
      </c>
      <c r="I1981" s="9">
        <f t="shared" si="49"/>
        <v>91.746561857233701</v>
      </c>
    </row>
    <row r="1982" spans="1:9" x14ac:dyDescent="0.25">
      <c r="A1982" s="14"/>
      <c r="B1982" s="5">
        <f>DATE(YEAR(siječanj!B1982),MONTH(siječanj!B1982)+9,DAY(siječanj!B1982))</f>
        <v>44125</v>
      </c>
      <c r="C1982" s="8">
        <v>20.6145833333333</v>
      </c>
      <c r="D1982">
        <v>0.906078049</v>
      </c>
      <c r="E1982" s="6">
        <v>103.27765737993955</v>
      </c>
      <c r="F1982" s="9">
        <v>146.04170037269893</v>
      </c>
      <c r="G1982" s="9">
        <v>144.61963018322575</v>
      </c>
      <c r="H1982" s="9">
        <v>2.3887457542677244</v>
      </c>
      <c r="I1982" s="9">
        <f t="shared" si="49"/>
        <v>93.577618304106082</v>
      </c>
    </row>
    <row r="1983" spans="1:9" x14ac:dyDescent="0.25">
      <c r="A1983" s="14"/>
      <c r="B1983" s="5">
        <f>DATE(YEAR(siječanj!B1983),MONTH(siječanj!B1983)+9,DAY(siječanj!B1983))</f>
        <v>44125</v>
      </c>
      <c r="C1983" s="8">
        <v>20.625</v>
      </c>
      <c r="D1983">
        <v>0.906078049</v>
      </c>
      <c r="E1983" s="6">
        <v>103.93385928842531</v>
      </c>
      <c r="F1983" s="9">
        <v>144.42889428477218</v>
      </c>
      <c r="G1983" s="9">
        <v>139.99438073153127</v>
      </c>
      <c r="H1983" s="9">
        <v>2.3164102501593558</v>
      </c>
      <c r="I1983" s="9">
        <f t="shared" si="49"/>
        <v>94.172188449096936</v>
      </c>
    </row>
    <row r="1984" spans="1:9" x14ac:dyDescent="0.25">
      <c r="A1984" s="14"/>
      <c r="B1984" s="5">
        <f>DATE(YEAR(siječanj!B1984),MONTH(siječanj!B1984)+9,DAY(siječanj!B1984))</f>
        <v>44125</v>
      </c>
      <c r="C1984" s="8">
        <v>20.6354166666667</v>
      </c>
      <c r="D1984">
        <v>0.906078049</v>
      </c>
      <c r="E1984" s="6">
        <v>104.78997186002533</v>
      </c>
      <c r="F1984" s="9">
        <v>143.73867500532037</v>
      </c>
      <c r="G1984" s="9">
        <v>137.2012502847611</v>
      </c>
      <c r="H1984" s="9">
        <v>2.2393049552887763</v>
      </c>
      <c r="I1984" s="9">
        <f t="shared" si="49"/>
        <v>94.947893257696649</v>
      </c>
    </row>
    <row r="1985" spans="1:9" x14ac:dyDescent="0.25">
      <c r="A1985" s="14"/>
      <c r="B1985" s="5">
        <f>DATE(YEAR(siječanj!B1985),MONTH(siječanj!B1985)+9,DAY(siječanj!B1985))</f>
        <v>44125</v>
      </c>
      <c r="C1985" s="8">
        <v>20.6458333333333</v>
      </c>
      <c r="D1985">
        <v>0.906078049</v>
      </c>
      <c r="E1985" s="6">
        <v>106.54965278616334</v>
      </c>
      <c r="F1985" s="9">
        <v>139.6225927996903</v>
      </c>
      <c r="G1985" s="9">
        <v>141.41479971592727</v>
      </c>
      <c r="H1985" s="9">
        <v>2.0105366860025211</v>
      </c>
      <c r="I1985" s="9">
        <f t="shared" si="49"/>
        <v>96.542301518114286</v>
      </c>
    </row>
    <row r="1986" spans="1:9" x14ac:dyDescent="0.25">
      <c r="A1986" s="14"/>
      <c r="B1986" s="5">
        <f>DATE(YEAR(siječanj!B1986),MONTH(siječanj!B1986)+9,DAY(siječanj!B1986))</f>
        <v>44125</v>
      </c>
      <c r="C1986" s="8">
        <v>20.65625</v>
      </c>
      <c r="D1986">
        <v>0.906078049</v>
      </c>
      <c r="E1986" s="6">
        <v>106.3597591538969</v>
      </c>
      <c r="F1986" s="9">
        <v>138.23259586582353</v>
      </c>
      <c r="G1986" s="9">
        <v>139.58908244863906</v>
      </c>
      <c r="H1986" s="9">
        <v>2.1525113348955398</v>
      </c>
      <c r="I1986" s="9">
        <f t="shared" si="49"/>
        <v>96.370243066272792</v>
      </c>
    </row>
    <row r="1987" spans="1:9" x14ac:dyDescent="0.25">
      <c r="A1987" s="14"/>
      <c r="B1987" s="5">
        <f>DATE(YEAR(siječanj!B1987),MONTH(siječanj!B1987)+9,DAY(siječanj!B1987))</f>
        <v>44125</v>
      </c>
      <c r="C1987" s="8">
        <v>20.6666666666667</v>
      </c>
      <c r="D1987">
        <v>0.906078049</v>
      </c>
      <c r="E1987" s="6">
        <v>106.46550694673977</v>
      </c>
      <c r="F1987" s="9">
        <v>138.61785347524122</v>
      </c>
      <c r="G1987" s="9">
        <v>133.2767654659325</v>
      </c>
      <c r="H1987" s="9">
        <v>2.1507942900836934</v>
      </c>
      <c r="I1987" s="9">
        <f t="shared" si="49"/>
        <v>96.466058820097913</v>
      </c>
    </row>
    <row r="1988" spans="1:9" x14ac:dyDescent="0.25">
      <c r="A1988" s="14"/>
      <c r="B1988" s="5">
        <f>DATE(YEAR(siječanj!B1988),MONTH(siječanj!B1988)+9,DAY(siječanj!B1988))</f>
        <v>44125</v>
      </c>
      <c r="C1988" s="8">
        <v>20.6770833333333</v>
      </c>
      <c r="D1988">
        <v>0.906078049</v>
      </c>
      <c r="E1988" s="6">
        <v>107.14459769127558</v>
      </c>
      <c r="F1988" s="9">
        <v>135.9892724119054</v>
      </c>
      <c r="G1988" s="9">
        <v>135.31098449257428</v>
      </c>
      <c r="H1988" s="9">
        <v>2.0800989630833846</v>
      </c>
      <c r="I1988" s="9">
        <f t="shared" ref="I1988:I2051" si="50">D1988*E1988</f>
        <v>97.081368037000885</v>
      </c>
    </row>
    <row r="1989" spans="1:9" x14ac:dyDescent="0.25">
      <c r="A1989" s="14"/>
      <c r="B1989" s="5">
        <f>DATE(YEAR(siječanj!B1989),MONTH(siječanj!B1989)+9,DAY(siječanj!B1989))</f>
        <v>44125</v>
      </c>
      <c r="C1989" s="8">
        <v>20.6875</v>
      </c>
      <c r="D1989">
        <v>0.906078049</v>
      </c>
      <c r="E1989" s="6">
        <v>109.70608692651997</v>
      </c>
      <c r="F1989" s="9">
        <v>132.98016102234172</v>
      </c>
      <c r="G1989" s="9">
        <v>135.16936351936664</v>
      </c>
      <c r="H1989" s="9">
        <v>1.9709817635724096</v>
      </c>
      <c r="I1989" s="9">
        <f t="shared" si="50"/>
        <v>99.402277205805618</v>
      </c>
    </row>
    <row r="1990" spans="1:9" x14ac:dyDescent="0.25">
      <c r="A1990" s="14"/>
      <c r="B1990" s="5">
        <f>DATE(YEAR(siječanj!B1990),MONTH(siječanj!B1990)+9,DAY(siječanj!B1990))</f>
        <v>44125</v>
      </c>
      <c r="C1990" s="8">
        <v>20.6979166666667</v>
      </c>
      <c r="D1990">
        <v>0.906078049</v>
      </c>
      <c r="E1990" s="6">
        <v>110.78043036535219</v>
      </c>
      <c r="F1990" s="9">
        <v>132.7945033632827</v>
      </c>
      <c r="G1990" s="9">
        <v>133.29252819734216</v>
      </c>
      <c r="H1990" s="9">
        <v>2.4816249009243427</v>
      </c>
      <c r="I1990" s="9">
        <f t="shared" si="50"/>
        <v>100.37571621281867</v>
      </c>
    </row>
    <row r="1991" spans="1:9" x14ac:dyDescent="0.25">
      <c r="A1991" s="14"/>
      <c r="B1991" s="5">
        <f>DATE(YEAR(siječanj!B1991),MONTH(siječanj!B1991)+9,DAY(siječanj!B1991))</f>
        <v>44125</v>
      </c>
      <c r="C1991" s="8">
        <v>20.7083333333333</v>
      </c>
      <c r="D1991">
        <v>0.906078049</v>
      </c>
      <c r="E1991" s="6">
        <v>112.35709592772919</v>
      </c>
      <c r="F1991" s="9">
        <v>131.77465589728783</v>
      </c>
      <c r="G1991" s="9">
        <v>131.62758919299364</v>
      </c>
      <c r="H1991" s="9">
        <v>7.5445261936177666</v>
      </c>
      <c r="I1991" s="9">
        <f t="shared" si="50"/>
        <v>101.80429826950271</v>
      </c>
    </row>
    <row r="1992" spans="1:9" x14ac:dyDescent="0.25">
      <c r="A1992" s="14"/>
      <c r="B1992" s="5">
        <f>DATE(YEAR(siječanj!B1992),MONTH(siječanj!B1992)+9,DAY(siječanj!B1992))</f>
        <v>44125</v>
      </c>
      <c r="C1992" s="8">
        <v>20.71875</v>
      </c>
      <c r="D1992">
        <v>0.906078049</v>
      </c>
      <c r="E1992" s="6">
        <v>115.51355191331565</v>
      </c>
      <c r="F1992" s="9">
        <v>131.73542024534004</v>
      </c>
      <c r="G1992" s="9">
        <v>131.75785636701258</v>
      </c>
      <c r="H1992" s="9">
        <v>20.76252183735728</v>
      </c>
      <c r="I1992" s="9">
        <f t="shared" si="50"/>
        <v>104.66429375067726</v>
      </c>
    </row>
    <row r="1993" spans="1:9" x14ac:dyDescent="0.25">
      <c r="A1993" s="14"/>
      <c r="B1993" s="5">
        <f>DATE(YEAR(siječanj!B1993),MONTH(siječanj!B1993)+9,DAY(siječanj!B1993))</f>
        <v>44125</v>
      </c>
      <c r="C1993" s="8">
        <v>20.7291666666667</v>
      </c>
      <c r="D1993">
        <v>0.906078049</v>
      </c>
      <c r="E1993" s="6">
        <v>119.67356187042954</v>
      </c>
      <c r="F1993" s="9">
        <v>131.60886161142923</v>
      </c>
      <c r="G1993" s="9">
        <v>134.4311469242104</v>
      </c>
      <c r="H1993" s="9">
        <v>33.470333553403847</v>
      </c>
      <c r="I1993" s="9">
        <f t="shared" si="50"/>
        <v>108.43358745643958</v>
      </c>
    </row>
    <row r="1994" spans="1:9" x14ac:dyDescent="0.25">
      <c r="A1994" s="14"/>
      <c r="B1994" s="5">
        <f>DATE(YEAR(siječanj!B1994),MONTH(siječanj!B1994)+9,DAY(siječanj!B1994))</f>
        <v>44125</v>
      </c>
      <c r="C1994" s="8">
        <v>20.7395833333333</v>
      </c>
      <c r="D1994">
        <v>0.906078049</v>
      </c>
      <c r="E1994" s="6">
        <v>124.19065991233988</v>
      </c>
      <c r="F1994" s="9">
        <v>131.9302769419576</v>
      </c>
      <c r="G1994" s="9">
        <v>135.98772363971412</v>
      </c>
      <c r="H1994" s="9">
        <v>49.548545508288107</v>
      </c>
      <c r="I1994" s="9">
        <f t="shared" si="50"/>
        <v>112.52643083739544</v>
      </c>
    </row>
    <row r="1995" spans="1:9" x14ac:dyDescent="0.25">
      <c r="A1995" s="14"/>
      <c r="B1995" s="5">
        <f>DATE(YEAR(siječanj!B1995),MONTH(siječanj!B1995)+9,DAY(siječanj!B1995))</f>
        <v>44125</v>
      </c>
      <c r="C1995" s="8">
        <v>20.75</v>
      </c>
      <c r="D1995">
        <v>0.906078049</v>
      </c>
      <c r="E1995" s="6">
        <v>129.00006698884357</v>
      </c>
      <c r="F1995" s="9">
        <v>132.66475860438416</v>
      </c>
      <c r="G1995" s="9">
        <v>138.73885740964002</v>
      </c>
      <c r="H1995" s="9">
        <v>67.282515754618316</v>
      </c>
      <c r="I1995" s="9">
        <f t="shared" si="50"/>
        <v>116.88412901812069</v>
      </c>
    </row>
    <row r="1996" spans="1:9" x14ac:dyDescent="0.25">
      <c r="A1996" s="14"/>
      <c r="B1996" s="5">
        <f>DATE(YEAR(siječanj!B1996),MONTH(siječanj!B1996)+9,DAY(siječanj!B1996))</f>
        <v>44125</v>
      </c>
      <c r="C1996" s="8">
        <v>20.7604166666667</v>
      </c>
      <c r="D1996">
        <v>0.906078049</v>
      </c>
      <c r="E1996" s="6">
        <v>133.34724786821349</v>
      </c>
      <c r="F1996" s="9">
        <v>130.88833022557793</v>
      </c>
      <c r="G1996" s="9">
        <v>138.28627492611676</v>
      </c>
      <c r="H1996" s="9">
        <v>82.68659794729804</v>
      </c>
      <c r="I1996" s="9">
        <f t="shared" si="50"/>
        <v>120.82301418795028</v>
      </c>
    </row>
    <row r="1997" spans="1:9" x14ac:dyDescent="0.25">
      <c r="A1997" s="14"/>
      <c r="B1997" s="5">
        <f>DATE(YEAR(siječanj!B1997),MONTH(siječanj!B1997)+9,DAY(siječanj!B1997))</f>
        <v>44125</v>
      </c>
      <c r="C1997" s="8">
        <v>20.7708333333333</v>
      </c>
      <c r="D1997">
        <v>0.906078049</v>
      </c>
      <c r="E1997" s="6">
        <v>138.27955025002146</v>
      </c>
      <c r="F1997" s="9">
        <v>129.19628624729239</v>
      </c>
      <c r="G1997" s="9">
        <v>138.74704827919189</v>
      </c>
      <c r="H1997" s="9">
        <v>100.29464991028972</v>
      </c>
      <c r="I1997" s="9">
        <f t="shared" si="50"/>
        <v>125.29206510713691</v>
      </c>
    </row>
    <row r="1998" spans="1:9" x14ac:dyDescent="0.25">
      <c r="A1998" s="14"/>
      <c r="B1998" s="5">
        <f>DATE(YEAR(siječanj!B1998),MONTH(siječanj!B1998)+9,DAY(siječanj!B1998))</f>
        <v>44125</v>
      </c>
      <c r="C1998" s="8">
        <v>20.78125</v>
      </c>
      <c r="D1998">
        <v>0.906078049</v>
      </c>
      <c r="E1998" s="6">
        <v>143.96071803344739</v>
      </c>
      <c r="F1998" s="9">
        <v>128.26431274728094</v>
      </c>
      <c r="G1998" s="9">
        <v>138.98479515689186</v>
      </c>
      <c r="H1998" s="9">
        <v>127.22267835767698</v>
      </c>
      <c r="I1998" s="9">
        <f t="shared" si="50"/>
        <v>130.43964652838514</v>
      </c>
    </row>
    <row r="1999" spans="1:9" x14ac:dyDescent="0.25">
      <c r="A1999" s="14"/>
      <c r="B1999" s="5">
        <f>DATE(YEAR(siječanj!B1999),MONTH(siječanj!B1999)+9,DAY(siječanj!B1999))</f>
        <v>44125</v>
      </c>
      <c r="C1999" s="8">
        <v>20.7916666666667</v>
      </c>
      <c r="D1999">
        <v>0.906078049</v>
      </c>
      <c r="E1999" s="6">
        <v>149.57222832966031</v>
      </c>
      <c r="F1999" s="9">
        <v>126.32409039416852</v>
      </c>
      <c r="G1999" s="9">
        <v>138.35886655744031</v>
      </c>
      <c r="H1999" s="9">
        <v>150.88434350931453</v>
      </c>
      <c r="I1999" s="9">
        <f t="shared" si="50"/>
        <v>135.52411282952113</v>
      </c>
    </row>
    <row r="2000" spans="1:9" x14ac:dyDescent="0.25">
      <c r="A2000" s="14"/>
      <c r="B2000" s="5">
        <f>DATE(YEAR(siječanj!B2000),MONTH(siječanj!B2000)+9,DAY(siječanj!B2000))</f>
        <v>44125</v>
      </c>
      <c r="C2000" s="8">
        <v>20.8020833333333</v>
      </c>
      <c r="D2000">
        <v>0.906078049</v>
      </c>
      <c r="E2000" s="6">
        <v>155.96782648171734</v>
      </c>
      <c r="F2000" s="9">
        <v>123.03837304843388</v>
      </c>
      <c r="G2000" s="9">
        <v>138.58724844776867</v>
      </c>
      <c r="H2000" s="9">
        <v>183.34250210661784</v>
      </c>
      <c r="I2000" s="9">
        <f t="shared" si="50"/>
        <v>141.31902392532498</v>
      </c>
    </row>
    <row r="2001" spans="1:9" x14ac:dyDescent="0.25">
      <c r="A2001" s="14"/>
      <c r="B2001" s="5">
        <f>DATE(YEAR(siječanj!B2001),MONTH(siječanj!B2001)+9,DAY(siječanj!B2001))</f>
        <v>44125</v>
      </c>
      <c r="C2001" s="8">
        <v>20.8125</v>
      </c>
      <c r="D2001">
        <v>0.906078049</v>
      </c>
      <c r="E2001" s="6">
        <v>158.26152695990169</v>
      </c>
      <c r="F2001" s="9">
        <v>120.41059450530177</v>
      </c>
      <c r="G2001" s="9">
        <v>136.8285158001751</v>
      </c>
      <c r="H2001" s="9">
        <v>199.06773357258865</v>
      </c>
      <c r="I2001" s="9">
        <f t="shared" si="50"/>
        <v>143.39729557958862</v>
      </c>
    </row>
    <row r="2002" spans="1:9" x14ac:dyDescent="0.25">
      <c r="A2002" s="14"/>
      <c r="B2002" s="5">
        <f>DATE(YEAR(siječanj!B2002),MONTH(siječanj!B2002)+9,DAY(siječanj!B2002))</f>
        <v>44125</v>
      </c>
      <c r="C2002" s="8">
        <v>20.8229166666667</v>
      </c>
      <c r="D2002">
        <v>0.906078049</v>
      </c>
      <c r="E2002" s="6">
        <v>158.25486813665967</v>
      </c>
      <c r="F2002" s="9">
        <v>115.76346751255761</v>
      </c>
      <c r="G2002" s="9">
        <v>132.08479226943328</v>
      </c>
      <c r="H2002" s="9">
        <v>216.98821980816939</v>
      </c>
      <c r="I2002" s="9">
        <f t="shared" si="50"/>
        <v>143.39126216601684</v>
      </c>
    </row>
    <row r="2003" spans="1:9" x14ac:dyDescent="0.25">
      <c r="A2003" s="14"/>
      <c r="B2003" s="5">
        <f>DATE(YEAR(siječanj!B2003),MONTH(siječanj!B2003)+9,DAY(siječanj!B2003))</f>
        <v>44125</v>
      </c>
      <c r="C2003" s="8">
        <v>20.8333333333333</v>
      </c>
      <c r="D2003">
        <v>0.906078049</v>
      </c>
      <c r="E2003" s="6">
        <v>158.16294241651715</v>
      </c>
      <c r="F2003" s="9">
        <v>110.54771303281291</v>
      </c>
      <c r="G2003" s="9">
        <v>123.01293499295548</v>
      </c>
      <c r="H2003" s="9">
        <v>222.91999169662301</v>
      </c>
      <c r="I2003" s="9">
        <f t="shared" si="50"/>
        <v>143.30797028885721</v>
      </c>
    </row>
    <row r="2004" spans="1:9" x14ac:dyDescent="0.25">
      <c r="A2004" s="14"/>
      <c r="B2004" s="5">
        <f>DATE(YEAR(siječanj!B2004),MONTH(siječanj!B2004)+9,DAY(siječanj!B2004))</f>
        <v>44125</v>
      </c>
      <c r="C2004" s="8">
        <v>20.84375</v>
      </c>
      <c r="D2004">
        <v>0.906078049</v>
      </c>
      <c r="E2004" s="6">
        <v>156.9283562730698</v>
      </c>
      <c r="F2004" s="9">
        <v>93.366518065968449</v>
      </c>
      <c r="G2004" s="9">
        <v>105.67454146279154</v>
      </c>
      <c r="H2004" s="9">
        <v>223.46154263887007</v>
      </c>
      <c r="I2004" s="9">
        <f t="shared" si="50"/>
        <v>142.18933888467998</v>
      </c>
    </row>
    <row r="2005" spans="1:9" x14ac:dyDescent="0.25">
      <c r="A2005" s="14"/>
      <c r="B2005" s="5">
        <f>DATE(YEAR(siječanj!B2005),MONTH(siječanj!B2005)+9,DAY(siječanj!B2005))</f>
        <v>44125</v>
      </c>
      <c r="C2005" s="8">
        <v>20.8541666666667</v>
      </c>
      <c r="D2005">
        <v>0.906078049</v>
      </c>
      <c r="E2005" s="6">
        <v>156.52812485229927</v>
      </c>
      <c r="F2005" s="9">
        <v>86.959695839560339</v>
      </c>
      <c r="G2005" s="9">
        <v>99.66403665732237</v>
      </c>
      <c r="H2005" s="9">
        <v>223.5572618974393</v>
      </c>
      <c r="I2005" s="9">
        <f t="shared" si="50"/>
        <v>141.82669797979975</v>
      </c>
    </row>
    <row r="2006" spans="1:9" x14ac:dyDescent="0.25">
      <c r="A2006" s="14"/>
      <c r="B2006" s="5">
        <f>DATE(YEAR(siječanj!B2006),MONTH(siječanj!B2006)+9,DAY(siječanj!B2006))</f>
        <v>44125</v>
      </c>
      <c r="C2006" s="8">
        <v>20.8645833333333</v>
      </c>
      <c r="D2006">
        <v>0.906078049</v>
      </c>
      <c r="E2006" s="6">
        <v>155.71183613470225</v>
      </c>
      <c r="F2006" s="9">
        <v>83.744680124505649</v>
      </c>
      <c r="G2006" s="9">
        <v>95.631025812129835</v>
      </c>
      <c r="H2006" s="9">
        <v>224.50660199796309</v>
      </c>
      <c r="I2006" s="9">
        <f t="shared" si="50"/>
        <v>141.08707669113872</v>
      </c>
    </row>
    <row r="2007" spans="1:9" x14ac:dyDescent="0.25">
      <c r="A2007" s="14"/>
      <c r="B2007" s="5">
        <f>DATE(YEAR(siječanj!B2007),MONTH(siječanj!B2007)+9,DAY(siječanj!B2007))</f>
        <v>44125</v>
      </c>
      <c r="C2007" s="8">
        <v>20.875</v>
      </c>
      <c r="D2007">
        <v>0.906078049</v>
      </c>
      <c r="E2007" s="6">
        <v>152.65980630555319</v>
      </c>
      <c r="F2007" s="9">
        <v>81.099282070633151</v>
      </c>
      <c r="G2007" s="9">
        <v>88.530823855614258</v>
      </c>
      <c r="H2007" s="9">
        <v>225.90832850090567</v>
      </c>
      <c r="I2007" s="9">
        <f t="shared" si="50"/>
        <v>138.32169945805353</v>
      </c>
    </row>
    <row r="2008" spans="1:9" x14ac:dyDescent="0.25">
      <c r="A2008" s="14"/>
      <c r="B2008" s="5">
        <f>DATE(YEAR(siječanj!B2008),MONTH(siječanj!B2008)+9,DAY(siječanj!B2008))</f>
        <v>44125</v>
      </c>
      <c r="C2008" s="8">
        <v>20.8854166666667</v>
      </c>
      <c r="D2008">
        <v>0.906078049</v>
      </c>
      <c r="E2008" s="6">
        <v>157.86589793187295</v>
      </c>
      <c r="F2008" s="9">
        <v>76.980097585409737</v>
      </c>
      <c r="G2008" s="9">
        <v>73.234983991172953</v>
      </c>
      <c r="H2008" s="9">
        <v>231.94763032070119</v>
      </c>
      <c r="I2008" s="9">
        <f t="shared" si="50"/>
        <v>143.03882480174457</v>
      </c>
    </row>
    <row r="2009" spans="1:9" x14ac:dyDescent="0.25">
      <c r="A2009" s="14"/>
      <c r="B2009" s="5">
        <f>DATE(YEAR(siječanj!B2009),MONTH(siječanj!B2009)+9,DAY(siječanj!B2009))</f>
        <v>44125</v>
      </c>
      <c r="C2009" s="8">
        <v>20.8958333333333</v>
      </c>
      <c r="D2009">
        <v>0.906078049</v>
      </c>
      <c r="E2009" s="6">
        <v>160.06583073985308</v>
      </c>
      <c r="F2009" s="9">
        <v>72.987595505869848</v>
      </c>
      <c r="G2009" s="9">
        <v>63.291048707296326</v>
      </c>
      <c r="H2009" s="9">
        <v>235.99724856442131</v>
      </c>
      <c r="I2009" s="9">
        <f t="shared" si="50"/>
        <v>145.03213562833031</v>
      </c>
    </row>
    <row r="2010" spans="1:9" x14ac:dyDescent="0.25">
      <c r="A2010" s="14"/>
      <c r="B2010" s="5">
        <f>DATE(YEAR(siječanj!B2010),MONTH(siječanj!B2010)+9,DAY(siječanj!B2010))</f>
        <v>44125</v>
      </c>
      <c r="C2010" s="8">
        <v>20.90625</v>
      </c>
      <c r="D2010">
        <v>0.906078049</v>
      </c>
      <c r="E2010" s="6">
        <v>156.72397726748775</v>
      </c>
      <c r="F2010" s="9">
        <v>71.445415188504285</v>
      </c>
      <c r="G2010" s="9">
        <v>59.744545960860208</v>
      </c>
      <c r="H2010" s="9">
        <v>237.31659684766998</v>
      </c>
      <c r="I2010" s="9">
        <f t="shared" si="50"/>
        <v>142.00415555404567</v>
      </c>
    </row>
    <row r="2011" spans="1:9" x14ac:dyDescent="0.25">
      <c r="A2011" s="14"/>
      <c r="B2011" s="5">
        <f>DATE(YEAR(siječanj!B2011),MONTH(siječanj!B2011)+9,DAY(siječanj!B2011))</f>
        <v>44125</v>
      </c>
      <c r="C2011" s="8">
        <v>20.9166666666667</v>
      </c>
      <c r="D2011">
        <v>0.906078049</v>
      </c>
      <c r="E2011" s="6">
        <v>151.70879309069213</v>
      </c>
      <c r="F2011" s="9">
        <v>70.871956609730375</v>
      </c>
      <c r="G2011" s="9">
        <v>57.135037157739959</v>
      </c>
      <c r="H2011" s="9">
        <v>235.65430579968407</v>
      </c>
      <c r="I2011" s="9">
        <f t="shared" si="50"/>
        <v>137.46000725975901</v>
      </c>
    </row>
    <row r="2012" spans="1:9" x14ac:dyDescent="0.25">
      <c r="A2012" s="14"/>
      <c r="B2012" s="5">
        <f>DATE(YEAR(siječanj!B2012),MONTH(siječanj!B2012)+9,DAY(siječanj!B2012))</f>
        <v>44125</v>
      </c>
      <c r="C2012" s="8">
        <v>20.9270833333333</v>
      </c>
      <c r="D2012">
        <v>0.906078049</v>
      </c>
      <c r="E2012" s="6">
        <v>144.53220016874371</v>
      </c>
      <c r="F2012" s="9">
        <v>69.70081611847263</v>
      </c>
      <c r="G2012" s="9">
        <v>54.742919863179786</v>
      </c>
      <c r="H2012" s="9">
        <v>237.01999033408777</v>
      </c>
      <c r="I2012" s="9">
        <f t="shared" si="50"/>
        <v>130.95745394657277</v>
      </c>
    </row>
    <row r="2013" spans="1:9" x14ac:dyDescent="0.25">
      <c r="A2013" s="14"/>
      <c r="B2013" s="5">
        <f>DATE(YEAR(siječanj!B2013),MONTH(siječanj!B2013)+9,DAY(siječanj!B2013))</f>
        <v>44125</v>
      </c>
      <c r="C2013" s="8">
        <v>20.9375</v>
      </c>
      <c r="D2013">
        <v>0.906078049</v>
      </c>
      <c r="E2013" s="6">
        <v>134.52019570973007</v>
      </c>
      <c r="F2013" s="9">
        <v>66.555990976455718</v>
      </c>
      <c r="G2013" s="9">
        <v>52.870445550200003</v>
      </c>
      <c r="H2013" s="9">
        <v>236.35469336984559</v>
      </c>
      <c r="I2013" s="9">
        <f t="shared" si="50"/>
        <v>121.88579647977039</v>
      </c>
    </row>
    <row r="2014" spans="1:9" x14ac:dyDescent="0.25">
      <c r="A2014" s="14"/>
      <c r="B2014" s="5">
        <f>DATE(YEAR(siječanj!B2014),MONTH(siječanj!B2014)+9,DAY(siječanj!B2014))</f>
        <v>44125</v>
      </c>
      <c r="C2014" s="8">
        <v>20.9479166666667</v>
      </c>
      <c r="D2014">
        <v>0.906078049</v>
      </c>
      <c r="E2014" s="6">
        <v>122.35718182793372</v>
      </c>
      <c r="F2014" s="9">
        <v>64.577511167663673</v>
      </c>
      <c r="G2014" s="9">
        <v>51.936434824609762</v>
      </c>
      <c r="H2014" s="9">
        <v>234.62386128712913</v>
      </c>
      <c r="I2014" s="9">
        <f t="shared" si="50"/>
        <v>110.86515659179243</v>
      </c>
    </row>
    <row r="2015" spans="1:9" x14ac:dyDescent="0.25">
      <c r="A2015" s="14"/>
      <c r="B2015" s="5">
        <f>DATE(YEAR(siječanj!B2015),MONTH(siječanj!B2015)+9,DAY(siječanj!B2015))</f>
        <v>44125</v>
      </c>
      <c r="C2015" s="8">
        <v>20.9583333333333</v>
      </c>
      <c r="D2015">
        <v>0.906078049</v>
      </c>
      <c r="E2015" s="6">
        <v>110.85760360459599</v>
      </c>
      <c r="F2015" s="9">
        <v>62.494224615854414</v>
      </c>
      <c r="G2015" s="9">
        <v>50.967224526015961</v>
      </c>
      <c r="H2015" s="9">
        <v>234.46516441867607</v>
      </c>
      <c r="I2015" s="9">
        <f t="shared" si="50"/>
        <v>100.4456411908677</v>
      </c>
    </row>
    <row r="2016" spans="1:9" x14ac:dyDescent="0.25">
      <c r="A2016" s="14"/>
      <c r="B2016" s="5">
        <f>DATE(YEAR(siječanj!B2016),MONTH(siječanj!B2016)+9,DAY(siječanj!B2016))</f>
        <v>44125</v>
      </c>
      <c r="C2016" s="8">
        <v>20.96875</v>
      </c>
      <c r="D2016">
        <v>0.906078049</v>
      </c>
      <c r="E2016" s="6">
        <v>100.77031055389496</v>
      </c>
      <c r="F2016" s="9">
        <v>60.700088888275552</v>
      </c>
      <c r="G2016" s="9">
        <v>50.591902189908964</v>
      </c>
      <c r="H2016" s="9">
        <v>234.40356144292363</v>
      </c>
      <c r="I2016" s="9">
        <f t="shared" si="50"/>
        <v>91.305766383797248</v>
      </c>
    </row>
    <row r="2017" spans="1:9" x14ac:dyDescent="0.25">
      <c r="A2017" s="14"/>
      <c r="B2017" s="5">
        <f>DATE(YEAR(siječanj!B2017),MONTH(siječanj!B2017)+9,DAY(siječanj!B2017))</f>
        <v>44125</v>
      </c>
      <c r="C2017" s="8">
        <v>20.9791666666667</v>
      </c>
      <c r="D2017">
        <v>0.906078049</v>
      </c>
      <c r="E2017" s="6">
        <v>91.730437689210191</v>
      </c>
      <c r="F2017" s="9">
        <v>60.265945421276825</v>
      </c>
      <c r="G2017" s="9">
        <v>50.758706792270267</v>
      </c>
      <c r="H2017" s="9">
        <v>234.16390790815575</v>
      </c>
      <c r="I2017" s="9">
        <f t="shared" si="50"/>
        <v>83.114936015355639</v>
      </c>
    </row>
    <row r="2018" spans="1:9" ht="15.75" thickBot="1" x14ac:dyDescent="0.3">
      <c r="A2018" s="14"/>
      <c r="B2018" s="5">
        <f>DATE(YEAR(siječanj!B2018),MONTH(siječanj!B2018)+9,DAY(siječanj!B2018))</f>
        <v>44125</v>
      </c>
      <c r="C2018" s="8">
        <v>20.9895833333333</v>
      </c>
      <c r="D2018">
        <v>0.906078049</v>
      </c>
      <c r="E2018" s="6">
        <v>83.887768814887181</v>
      </c>
      <c r="F2018" s="9">
        <v>58.357899736430142</v>
      </c>
      <c r="G2018" s="9">
        <v>49.645671054358331</v>
      </c>
      <c r="H2018" s="9">
        <v>235.16546913144259</v>
      </c>
      <c r="I2018" s="9">
        <f t="shared" si="50"/>
        <v>76.008865902756014</v>
      </c>
    </row>
    <row r="2019" spans="1:9" x14ac:dyDescent="0.25">
      <c r="A2019" s="13">
        <f t="shared" ref="A2019" si="51">A1923+1</f>
        <v>296</v>
      </c>
      <c r="B2019" s="5">
        <f>DATE(YEAR(siječanj!B2019),MONTH(siječanj!B2019)+9,DAY(siječanj!B2019))</f>
        <v>44126</v>
      </c>
      <c r="C2019" s="8">
        <v>21</v>
      </c>
      <c r="D2019">
        <v>0.90621368999999996</v>
      </c>
      <c r="E2019" s="6">
        <v>76.46650931870208</v>
      </c>
      <c r="F2019" s="9">
        <v>57.547302426427173</v>
      </c>
      <c r="G2019" s="9">
        <v>49.147182161523098</v>
      </c>
      <c r="H2019" s="9">
        <v>236.02809447584065</v>
      </c>
      <c r="I2019" s="9">
        <f t="shared" si="50"/>
        <v>69.29499757112039</v>
      </c>
    </row>
    <row r="2020" spans="1:9" x14ac:dyDescent="0.25">
      <c r="A2020" s="14"/>
      <c r="B2020" s="5">
        <f>DATE(YEAR(siječanj!B2020),MONTH(siječanj!B2020)+9,DAY(siječanj!B2020))</f>
        <v>44126</v>
      </c>
      <c r="C2020" s="8">
        <v>21.0104166666667</v>
      </c>
      <c r="D2020">
        <v>0.90621368999999996</v>
      </c>
      <c r="E2020" s="6">
        <v>70.847458446333476</v>
      </c>
      <c r="F2020" s="9">
        <v>57.26691943486977</v>
      </c>
      <c r="G2020" s="9">
        <v>49.525699376051115</v>
      </c>
      <c r="H2020" s="9">
        <v>236.08302293902798</v>
      </c>
      <c r="I2020" s="9">
        <f t="shared" si="50"/>
        <v>64.202936745773528</v>
      </c>
    </row>
    <row r="2021" spans="1:9" x14ac:dyDescent="0.25">
      <c r="A2021" s="14"/>
      <c r="B2021" s="5">
        <f>DATE(YEAR(siječanj!B2021),MONTH(siječanj!B2021)+9,DAY(siječanj!B2021))</f>
        <v>44126</v>
      </c>
      <c r="C2021" s="8">
        <v>21.0208333333333</v>
      </c>
      <c r="D2021">
        <v>0.90621368999999996</v>
      </c>
      <c r="E2021" s="6">
        <v>66.550866154453956</v>
      </c>
      <c r="F2021" s="9">
        <v>56.781067315344735</v>
      </c>
      <c r="G2021" s="9">
        <v>48.615837937725736</v>
      </c>
      <c r="H2021" s="9">
        <v>236.31786675175894</v>
      </c>
      <c r="I2021" s="9">
        <f t="shared" si="50"/>
        <v>60.309305990523825</v>
      </c>
    </row>
    <row r="2022" spans="1:9" x14ac:dyDescent="0.25">
      <c r="A2022" s="14"/>
      <c r="B2022" s="5">
        <f>DATE(YEAR(siječanj!B2022),MONTH(siječanj!B2022)+9,DAY(siječanj!B2022))</f>
        <v>44126</v>
      </c>
      <c r="C2022" s="8">
        <v>21.03125</v>
      </c>
      <c r="D2022">
        <v>0.90621368999999996</v>
      </c>
      <c r="E2022" s="6">
        <v>63.089736734183262</v>
      </c>
      <c r="F2022" s="9">
        <v>56.316412110055062</v>
      </c>
      <c r="G2022" s="9">
        <v>48.862430635053904</v>
      </c>
      <c r="H2022" s="9">
        <v>236.102273806558</v>
      </c>
      <c r="I2022" s="9">
        <f t="shared" si="50"/>
        <v>57.172783127012764</v>
      </c>
    </row>
    <row r="2023" spans="1:9" x14ac:dyDescent="0.25">
      <c r="A2023" s="14"/>
      <c r="B2023" s="5">
        <f>DATE(YEAR(siječanj!B2023),MONTH(siječanj!B2023)+9,DAY(siječanj!B2023))</f>
        <v>44126</v>
      </c>
      <c r="C2023" s="8">
        <v>21.0416666666667</v>
      </c>
      <c r="D2023">
        <v>0.90621368999999996</v>
      </c>
      <c r="E2023" s="6">
        <v>59.82368918826662</v>
      </c>
      <c r="F2023" s="9">
        <v>55.91720821669989</v>
      </c>
      <c r="G2023" s="9">
        <v>48.582930689989254</v>
      </c>
      <c r="H2023" s="9">
        <v>235.99442442501856</v>
      </c>
      <c r="I2023" s="9">
        <f t="shared" si="50"/>
        <v>54.213046128712193</v>
      </c>
    </row>
    <row r="2024" spans="1:9" x14ac:dyDescent="0.25">
      <c r="A2024" s="14"/>
      <c r="B2024" s="5">
        <f>DATE(YEAR(siječanj!B2024),MONTH(siječanj!B2024)+9,DAY(siječanj!B2024))</f>
        <v>44126</v>
      </c>
      <c r="C2024" s="8">
        <v>21.0520833333333</v>
      </c>
      <c r="D2024">
        <v>0.90621368999999996</v>
      </c>
      <c r="E2024" s="6">
        <v>58.194480883293295</v>
      </c>
      <c r="F2024" s="9">
        <v>55.079321227134159</v>
      </c>
      <c r="G2024" s="9">
        <v>46.939297531110874</v>
      </c>
      <c r="H2024" s="9">
        <v>236.30182835527808</v>
      </c>
      <c r="I2024" s="9">
        <f t="shared" si="50"/>
        <v>52.736635258883673</v>
      </c>
    </row>
    <row r="2025" spans="1:9" x14ac:dyDescent="0.25">
      <c r="A2025" s="14"/>
      <c r="B2025" s="5">
        <f>DATE(YEAR(siječanj!B2025),MONTH(siječanj!B2025)+9,DAY(siječanj!B2025))</f>
        <v>44126</v>
      </c>
      <c r="C2025" s="8">
        <v>21.0625</v>
      </c>
      <c r="D2025">
        <v>0.90621368999999996</v>
      </c>
      <c r="E2025" s="6">
        <v>56.225255547680476</v>
      </c>
      <c r="F2025" s="9">
        <v>54.697852631016417</v>
      </c>
      <c r="G2025" s="9">
        <v>47.081936871815202</v>
      </c>
      <c r="H2025" s="9">
        <v>235.83799265812254</v>
      </c>
      <c r="I2025" s="9">
        <f t="shared" si="50"/>
        <v>50.952096301056493</v>
      </c>
    </row>
    <row r="2026" spans="1:9" x14ac:dyDescent="0.25">
      <c r="A2026" s="14"/>
      <c r="B2026" s="5">
        <f>DATE(YEAR(siječanj!B2026),MONTH(siječanj!B2026)+9,DAY(siječanj!B2026))</f>
        <v>44126</v>
      </c>
      <c r="C2026" s="8">
        <v>21.0729166666667</v>
      </c>
      <c r="D2026">
        <v>0.90621368999999996</v>
      </c>
      <c r="E2026" s="6">
        <v>55.016255133203714</v>
      </c>
      <c r="F2026" s="9">
        <v>54.760636860880993</v>
      </c>
      <c r="G2026" s="9">
        <v>46.619190681315104</v>
      </c>
      <c r="H2026" s="9">
        <v>236.07453355002804</v>
      </c>
      <c r="I2026" s="9">
        <f t="shared" si="50"/>
        <v>49.856483574241977</v>
      </c>
    </row>
    <row r="2027" spans="1:9" x14ac:dyDescent="0.25">
      <c r="A2027" s="14"/>
      <c r="B2027" s="5">
        <f>DATE(YEAR(siječanj!B2027),MONTH(siječanj!B2027)+9,DAY(siječanj!B2027))</f>
        <v>44126</v>
      </c>
      <c r="C2027" s="8">
        <v>21.0833333333333</v>
      </c>
      <c r="D2027">
        <v>0.90621368999999996</v>
      </c>
      <c r="E2027" s="6">
        <v>53.896276016265389</v>
      </c>
      <c r="F2027" s="9">
        <v>54.782249009450588</v>
      </c>
      <c r="G2027" s="9">
        <v>47.260390799619131</v>
      </c>
      <c r="H2027" s="9">
        <v>236.18060598984357</v>
      </c>
      <c r="I2027" s="9">
        <f t="shared" si="50"/>
        <v>48.841543165958356</v>
      </c>
    </row>
    <row r="2028" spans="1:9" x14ac:dyDescent="0.25">
      <c r="A2028" s="14"/>
      <c r="B2028" s="5">
        <f>DATE(YEAR(siječanj!B2028),MONTH(siječanj!B2028)+9,DAY(siječanj!B2028))</f>
        <v>44126</v>
      </c>
      <c r="C2028" s="8">
        <v>21.09375</v>
      </c>
      <c r="D2028">
        <v>0.90621368999999996</v>
      </c>
      <c r="E2028" s="6">
        <v>52.913634880452264</v>
      </c>
      <c r="F2028" s="9">
        <v>54.860117425033991</v>
      </c>
      <c r="G2028" s="9">
        <v>47.300298824695659</v>
      </c>
      <c r="H2028" s="9">
        <v>236.38331810411006</v>
      </c>
      <c r="I2028" s="9">
        <f t="shared" si="50"/>
        <v>47.95106031632735</v>
      </c>
    </row>
    <row r="2029" spans="1:9" x14ac:dyDescent="0.25">
      <c r="A2029" s="14"/>
      <c r="B2029" s="5">
        <f>DATE(YEAR(siječanj!B2029),MONTH(siječanj!B2029)+9,DAY(siječanj!B2029))</f>
        <v>44126</v>
      </c>
      <c r="C2029" s="8">
        <v>21.1041666666667</v>
      </c>
      <c r="D2029">
        <v>0.90621368999999996</v>
      </c>
      <c r="E2029" s="6">
        <v>53.011089429674918</v>
      </c>
      <c r="F2029" s="9">
        <v>55.744131359440765</v>
      </c>
      <c r="G2029" s="9">
        <v>48.603976951587704</v>
      </c>
      <c r="H2029" s="9">
        <v>236.06843604438222</v>
      </c>
      <c r="I2029" s="9">
        <f t="shared" si="50"/>
        <v>48.039374962985704</v>
      </c>
    </row>
    <row r="2030" spans="1:9" x14ac:dyDescent="0.25">
      <c r="A2030" s="14"/>
      <c r="B2030" s="5">
        <f>DATE(YEAR(siječanj!B2030),MONTH(siječanj!B2030)+9,DAY(siječanj!B2030))</f>
        <v>44126</v>
      </c>
      <c r="C2030" s="8">
        <v>21.1145833333333</v>
      </c>
      <c r="D2030">
        <v>0.90621368999999996</v>
      </c>
      <c r="E2030" s="6">
        <v>52.526578119206782</v>
      </c>
      <c r="F2030" s="9">
        <v>55.67002800133033</v>
      </c>
      <c r="G2030" s="9">
        <v>48.142955995434953</v>
      </c>
      <c r="H2030" s="9">
        <v>235.88136401213157</v>
      </c>
      <c r="I2030" s="9">
        <f t="shared" si="50"/>
        <v>47.600304180479633</v>
      </c>
    </row>
    <row r="2031" spans="1:9" x14ac:dyDescent="0.25">
      <c r="A2031" s="14"/>
      <c r="B2031" s="5">
        <f>DATE(YEAR(siječanj!B2031),MONTH(siječanj!B2031)+9,DAY(siječanj!B2031))</f>
        <v>44126</v>
      </c>
      <c r="C2031" s="8">
        <v>21.125</v>
      </c>
      <c r="D2031">
        <v>0.90621368999999996</v>
      </c>
      <c r="E2031" s="6">
        <v>52.849490334879555</v>
      </c>
      <c r="F2031" s="9">
        <v>55.157620847603113</v>
      </c>
      <c r="G2031" s="9">
        <v>47.654175539401585</v>
      </c>
      <c r="H2031" s="9">
        <v>235.92704439209976</v>
      </c>
      <c r="I2031" s="9">
        <f t="shared" si="50"/>
        <v>47.892931650990533</v>
      </c>
    </row>
    <row r="2032" spans="1:9" x14ac:dyDescent="0.25">
      <c r="A2032" s="14"/>
      <c r="B2032" s="5">
        <f>DATE(YEAR(siječanj!B2032),MONTH(siječanj!B2032)+9,DAY(siječanj!B2032))</f>
        <v>44126</v>
      </c>
      <c r="C2032" s="8">
        <v>21.1354166666667</v>
      </c>
      <c r="D2032">
        <v>0.90621368999999996</v>
      </c>
      <c r="E2032" s="6">
        <v>53.322690781114211</v>
      </c>
      <c r="F2032" s="9">
        <v>54.936867902025206</v>
      </c>
      <c r="G2032" s="9">
        <v>47.968060363472425</v>
      </c>
      <c r="H2032" s="9">
        <v>235.6909457390615</v>
      </c>
      <c r="I2032" s="9">
        <f t="shared" si="50"/>
        <v>48.321752373482489</v>
      </c>
    </row>
    <row r="2033" spans="1:9" x14ac:dyDescent="0.25">
      <c r="A2033" s="14"/>
      <c r="B2033" s="5">
        <f>DATE(YEAR(siječanj!B2033),MONTH(siječanj!B2033)+9,DAY(siječanj!B2033))</f>
        <v>44126</v>
      </c>
      <c r="C2033" s="8">
        <v>21.1458333333333</v>
      </c>
      <c r="D2033">
        <v>0.90621368999999996</v>
      </c>
      <c r="E2033" s="6">
        <v>53.831046159955505</v>
      </c>
      <c r="F2033" s="9">
        <v>54.760333420405971</v>
      </c>
      <c r="G2033" s="9">
        <v>47.156461404583453</v>
      </c>
      <c r="H2033" s="9">
        <v>235.39490125817065</v>
      </c>
      <c r="I2033" s="9">
        <f t="shared" si="50"/>
        <v>48.782430977173604</v>
      </c>
    </row>
    <row r="2034" spans="1:9" x14ac:dyDescent="0.25">
      <c r="A2034" s="14"/>
      <c r="B2034" s="5">
        <f>DATE(YEAR(siječanj!B2034),MONTH(siječanj!B2034)+9,DAY(siječanj!B2034))</f>
        <v>44126</v>
      </c>
      <c r="C2034" s="8">
        <v>21.15625</v>
      </c>
      <c r="D2034">
        <v>0.90621368999999996</v>
      </c>
      <c r="E2034" s="6">
        <v>54.50034726262686</v>
      </c>
      <c r="F2034" s="9">
        <v>54.190013054965824</v>
      </c>
      <c r="G2034" s="9">
        <v>47.095039866939395</v>
      </c>
      <c r="H2034" s="9">
        <v>235.47993291106798</v>
      </c>
      <c r="I2034" s="9">
        <f t="shared" si="50"/>
        <v>49.388960799146481</v>
      </c>
    </row>
    <row r="2035" spans="1:9" x14ac:dyDescent="0.25">
      <c r="A2035" s="14"/>
      <c r="B2035" s="5">
        <f>DATE(YEAR(siječanj!B2035),MONTH(siječanj!B2035)+9,DAY(siječanj!B2035))</f>
        <v>44126</v>
      </c>
      <c r="C2035" s="8">
        <v>21.1666666666667</v>
      </c>
      <c r="D2035">
        <v>0.90621368999999996</v>
      </c>
      <c r="E2035" s="6">
        <v>57.202741209250746</v>
      </c>
      <c r="F2035" s="9">
        <v>54.381080738283444</v>
      </c>
      <c r="G2035" s="9">
        <v>47.45913619899455</v>
      </c>
      <c r="H2035" s="9">
        <v>235.55184813851022</v>
      </c>
      <c r="I2035" s="9">
        <f t="shared" si="50"/>
        <v>51.837907189350176</v>
      </c>
    </row>
    <row r="2036" spans="1:9" x14ac:dyDescent="0.25">
      <c r="A2036" s="14"/>
      <c r="B2036" s="5">
        <f>DATE(YEAR(siječanj!B2036),MONTH(siječanj!B2036)+9,DAY(siječanj!B2036))</f>
        <v>44126</v>
      </c>
      <c r="C2036" s="8">
        <v>21.1770833333333</v>
      </c>
      <c r="D2036">
        <v>0.90621368999999996</v>
      </c>
      <c r="E2036" s="6">
        <v>59.508267900499852</v>
      </c>
      <c r="F2036" s="9">
        <v>54.443996725196385</v>
      </c>
      <c r="G2036" s="9">
        <v>48.871036838800514</v>
      </c>
      <c r="H2036" s="9">
        <v>234.77302156890335</v>
      </c>
      <c r="I2036" s="9">
        <f t="shared" si="50"/>
        <v>53.927207039620519</v>
      </c>
    </row>
    <row r="2037" spans="1:9" x14ac:dyDescent="0.25">
      <c r="A2037" s="14"/>
      <c r="B2037" s="5">
        <f>DATE(YEAR(siječanj!B2037),MONTH(siječanj!B2037)+9,DAY(siječanj!B2037))</f>
        <v>44126</v>
      </c>
      <c r="C2037" s="8">
        <v>21.1875</v>
      </c>
      <c r="D2037">
        <v>0.90621368999999996</v>
      </c>
      <c r="E2037" s="6">
        <v>63.327445602715102</v>
      </c>
      <c r="F2037" s="9">
        <v>54.30877805983399</v>
      </c>
      <c r="G2037" s="9">
        <v>47.224408481402428</v>
      </c>
      <c r="H2037" s="9">
        <v>225.97514350628759</v>
      </c>
      <c r="I2037" s="9">
        <f t="shared" si="50"/>
        <v>57.388198157910722</v>
      </c>
    </row>
    <row r="2038" spans="1:9" x14ac:dyDescent="0.25">
      <c r="A2038" s="14"/>
      <c r="B2038" s="5">
        <f>DATE(YEAR(siječanj!B2038),MONTH(siječanj!B2038)+9,DAY(siječanj!B2038))</f>
        <v>44126</v>
      </c>
      <c r="C2038" s="8">
        <v>21.1979166666667</v>
      </c>
      <c r="D2038">
        <v>0.90621368999999996</v>
      </c>
      <c r="E2038" s="6">
        <v>67.933677147208058</v>
      </c>
      <c r="F2038" s="9">
        <v>55.077161210068546</v>
      </c>
      <c r="G2038" s="9">
        <v>46.738782967809819</v>
      </c>
      <c r="H2038" s="9">
        <v>206.84684202908812</v>
      </c>
      <c r="I2038" s="9">
        <f t="shared" si="50"/>
        <v>61.562428242840085</v>
      </c>
    </row>
    <row r="2039" spans="1:9" x14ac:dyDescent="0.25">
      <c r="A2039" s="14"/>
      <c r="B2039" s="5">
        <f>DATE(YEAR(siječanj!B2039),MONTH(siječanj!B2039)+9,DAY(siječanj!B2039))</f>
        <v>44126</v>
      </c>
      <c r="C2039" s="8">
        <v>21.2083333333333</v>
      </c>
      <c r="D2039">
        <v>0.90621368999999996</v>
      </c>
      <c r="E2039" s="6">
        <v>74.0693855787231</v>
      </c>
      <c r="F2039" s="9">
        <v>55.856264592874581</v>
      </c>
      <c r="G2039" s="9">
        <v>47.760952369830001</v>
      </c>
      <c r="H2039" s="9">
        <v>192.19804392473748</v>
      </c>
      <c r="I2039" s="9">
        <f t="shared" si="50"/>
        <v>67.122691221327443</v>
      </c>
    </row>
    <row r="2040" spans="1:9" x14ac:dyDescent="0.25">
      <c r="A2040" s="14"/>
      <c r="B2040" s="5">
        <f>DATE(YEAR(siječanj!B2040),MONTH(siječanj!B2040)+9,DAY(siječanj!B2040))</f>
        <v>44126</v>
      </c>
      <c r="C2040" s="8">
        <v>21.21875</v>
      </c>
      <c r="D2040">
        <v>0.90621368999999996</v>
      </c>
      <c r="E2040" s="6">
        <v>80.321555895353811</v>
      </c>
      <c r="F2040" s="9">
        <v>60.647937052950205</v>
      </c>
      <c r="G2040" s="9">
        <v>47.790916335821116</v>
      </c>
      <c r="H2040" s="9">
        <v>169.32949175451049</v>
      </c>
      <c r="I2040" s="9">
        <f t="shared" si="50"/>
        <v>72.788493554469824</v>
      </c>
    </row>
    <row r="2041" spans="1:9" x14ac:dyDescent="0.25">
      <c r="A2041" s="14"/>
      <c r="B2041" s="5">
        <f>DATE(YEAR(siječanj!B2041),MONTH(siječanj!B2041)+9,DAY(siječanj!B2041))</f>
        <v>44126</v>
      </c>
      <c r="C2041" s="8">
        <v>21.2291666666667</v>
      </c>
      <c r="D2041">
        <v>0.90621368999999996</v>
      </c>
      <c r="E2041" s="6">
        <v>85.223480499135718</v>
      </c>
      <c r="F2041" s="9">
        <v>66.285793204000669</v>
      </c>
      <c r="G2041" s="9">
        <v>50.168728562251182</v>
      </c>
      <c r="H2041" s="9">
        <v>143.143782708841</v>
      </c>
      <c r="I2041" s="9">
        <f t="shared" si="50"/>
        <v>77.230684737764818</v>
      </c>
    </row>
    <row r="2042" spans="1:9" x14ac:dyDescent="0.25">
      <c r="A2042" s="14"/>
      <c r="B2042" s="5">
        <f>DATE(YEAR(siječanj!B2042),MONTH(siječanj!B2042)+9,DAY(siječanj!B2042))</f>
        <v>44126</v>
      </c>
      <c r="C2042" s="8">
        <v>21.2395833333333</v>
      </c>
      <c r="D2042">
        <v>0.90621368999999996</v>
      </c>
      <c r="E2042" s="6">
        <v>90.816916846548921</v>
      </c>
      <c r="F2042" s="9">
        <v>67.762825649906759</v>
      </c>
      <c r="G2042" s="9">
        <v>53.612492005863444</v>
      </c>
      <c r="H2042" s="9">
        <v>112.68788204601428</v>
      </c>
      <c r="I2042" s="9">
        <f t="shared" si="50"/>
        <v>82.299533329934263</v>
      </c>
    </row>
    <row r="2043" spans="1:9" x14ac:dyDescent="0.25">
      <c r="A2043" s="14"/>
      <c r="B2043" s="5">
        <f>DATE(YEAR(siječanj!B2043),MONTH(siječanj!B2043)+9,DAY(siječanj!B2043))</f>
        <v>44126</v>
      </c>
      <c r="C2043" s="8">
        <v>21.25</v>
      </c>
      <c r="D2043">
        <v>0.90621368999999996</v>
      </c>
      <c r="E2043" s="6">
        <v>95.876604721358817</v>
      </c>
      <c r="F2043" s="9">
        <v>72.232939044492156</v>
      </c>
      <c r="G2043" s="9">
        <v>64.882617328706203</v>
      </c>
      <c r="H2043" s="9">
        <v>66.345316758165282</v>
      </c>
      <c r="I2043" s="9">
        <f t="shared" si="50"/>
        <v>86.884691749213985</v>
      </c>
    </row>
    <row r="2044" spans="1:9" x14ac:dyDescent="0.25">
      <c r="A2044" s="14"/>
      <c r="B2044" s="5">
        <f>DATE(YEAR(siječanj!B2044),MONTH(siječanj!B2044)+9,DAY(siječanj!B2044))</f>
        <v>44126</v>
      </c>
      <c r="C2044" s="8">
        <v>21.2604166666667</v>
      </c>
      <c r="D2044">
        <v>0.90621368999999996</v>
      </c>
      <c r="E2044" s="6">
        <v>98.938592996421121</v>
      </c>
      <c r="F2044" s="9">
        <v>89.455681400587551</v>
      </c>
      <c r="G2044" s="9">
        <v>83.152405777753174</v>
      </c>
      <c r="H2044" s="9">
        <v>34.689932514184775</v>
      </c>
      <c r="I2044" s="9">
        <f t="shared" si="50"/>
        <v>89.659507442694931</v>
      </c>
    </row>
    <row r="2045" spans="1:9" x14ac:dyDescent="0.25">
      <c r="A2045" s="14"/>
      <c r="B2045" s="5">
        <f>DATE(YEAR(siječanj!B2045),MONTH(siječanj!B2045)+9,DAY(siječanj!B2045))</f>
        <v>44126</v>
      </c>
      <c r="C2045" s="8">
        <v>21.2708333333333</v>
      </c>
      <c r="D2045">
        <v>0.90621368999999996</v>
      </c>
      <c r="E2045" s="6">
        <v>101.11496175215606</v>
      </c>
      <c r="F2045" s="9">
        <v>99.431302987460256</v>
      </c>
      <c r="G2045" s="9">
        <v>94.993483829617873</v>
      </c>
      <c r="H2045" s="9">
        <v>18.55930976298264</v>
      </c>
      <c r="I2045" s="9">
        <f t="shared" si="50"/>
        <v>91.631762603630207</v>
      </c>
    </row>
    <row r="2046" spans="1:9" x14ac:dyDescent="0.25">
      <c r="A2046" s="14"/>
      <c r="B2046" s="5">
        <f>DATE(YEAR(siječanj!B2046),MONTH(siječanj!B2046)+9,DAY(siječanj!B2046))</f>
        <v>44126</v>
      </c>
      <c r="C2046" s="8">
        <v>21.28125</v>
      </c>
      <c r="D2046">
        <v>0.90621368999999996</v>
      </c>
      <c r="E2046" s="6">
        <v>102.06940963292737</v>
      </c>
      <c r="F2046" s="9">
        <v>109.23253014659019</v>
      </c>
      <c r="G2046" s="9">
        <v>103.30859820969556</v>
      </c>
      <c r="H2046" s="9">
        <v>11.93843188775045</v>
      </c>
      <c r="I2046" s="9">
        <f t="shared" si="50"/>
        <v>92.496696339576658</v>
      </c>
    </row>
    <row r="2047" spans="1:9" x14ac:dyDescent="0.25">
      <c r="A2047" s="14"/>
      <c r="B2047" s="5">
        <f>DATE(YEAR(siječanj!B2047),MONTH(siječanj!B2047)+9,DAY(siječanj!B2047))</f>
        <v>44126</v>
      </c>
      <c r="C2047" s="8">
        <v>21.2916666666667</v>
      </c>
      <c r="D2047">
        <v>0.90621368999999996</v>
      </c>
      <c r="E2047" s="6">
        <v>100.00349929596135</v>
      </c>
      <c r="F2047" s="9">
        <v>115.46253441409318</v>
      </c>
      <c r="G2047" s="9">
        <v>109.24844029168787</v>
      </c>
      <c r="H2047" s="9">
        <v>4.7470169579707777</v>
      </c>
      <c r="I2047" s="9">
        <f t="shared" si="50"/>
        <v>90.624540109905524</v>
      </c>
    </row>
    <row r="2048" spans="1:9" x14ac:dyDescent="0.25">
      <c r="A2048" s="14"/>
      <c r="B2048" s="5">
        <f>DATE(YEAR(siječanj!B2048),MONTH(siječanj!B2048)+9,DAY(siječanj!B2048))</f>
        <v>44126</v>
      </c>
      <c r="C2048" s="8">
        <v>21.3020833333333</v>
      </c>
      <c r="D2048">
        <v>0.90621368999999996</v>
      </c>
      <c r="E2048" s="6">
        <v>97.350127038069175</v>
      </c>
      <c r="F2048" s="9">
        <v>128.45955672976791</v>
      </c>
      <c r="G2048" s="9">
        <v>120.08184969596579</v>
      </c>
      <c r="H2048" s="9">
        <v>3.3558692479765093</v>
      </c>
      <c r="I2048" s="9">
        <f t="shared" si="50"/>
        <v>88.220017845137434</v>
      </c>
    </row>
    <row r="2049" spans="1:9" x14ac:dyDescent="0.25">
      <c r="A2049" s="14"/>
      <c r="B2049" s="5">
        <f>DATE(YEAR(siječanj!B2049),MONTH(siječanj!B2049)+9,DAY(siječanj!B2049))</f>
        <v>44126</v>
      </c>
      <c r="C2049" s="8">
        <v>21.3125</v>
      </c>
      <c r="D2049">
        <v>0.90621368999999996</v>
      </c>
      <c r="E2049" s="6">
        <v>97.148309882168661</v>
      </c>
      <c r="F2049" s="9">
        <v>134.74642414523476</v>
      </c>
      <c r="G2049" s="9">
        <v>132.66758601660308</v>
      </c>
      <c r="H2049" s="9">
        <v>3.834826918858671</v>
      </c>
      <c r="I2049" s="9">
        <f t="shared" si="50"/>
        <v>88.037128375583521</v>
      </c>
    </row>
    <row r="2050" spans="1:9" x14ac:dyDescent="0.25">
      <c r="A2050" s="14"/>
      <c r="B2050" s="5">
        <f>DATE(YEAR(siječanj!B2050),MONTH(siječanj!B2050)+9,DAY(siječanj!B2050))</f>
        <v>44126</v>
      </c>
      <c r="C2050" s="8">
        <v>21.3229166666667</v>
      </c>
      <c r="D2050">
        <v>0.90621368999999996</v>
      </c>
      <c r="E2050" s="6">
        <v>96.225602127393614</v>
      </c>
      <c r="F2050" s="9">
        <v>138.63070976905132</v>
      </c>
      <c r="G2050" s="9">
        <v>145.7706849743478</v>
      </c>
      <c r="H2050" s="9">
        <v>3.4712486696413873</v>
      </c>
      <c r="I2050" s="9">
        <f t="shared" si="50"/>
        <v>87.200957976337207</v>
      </c>
    </row>
    <row r="2051" spans="1:9" x14ac:dyDescent="0.25">
      <c r="A2051" s="14"/>
      <c r="B2051" s="5">
        <f>DATE(YEAR(siječanj!B2051),MONTH(siječanj!B2051)+9,DAY(siječanj!B2051))</f>
        <v>44126</v>
      </c>
      <c r="C2051" s="8">
        <v>21.3333333333333</v>
      </c>
      <c r="D2051">
        <v>0.90621368999999996</v>
      </c>
      <c r="E2051" s="6">
        <v>97.647461468491286</v>
      </c>
      <c r="F2051" s="9">
        <v>168.57335742700835</v>
      </c>
      <c r="G2051" s="9">
        <v>153.32892067569247</v>
      </c>
      <c r="H2051" s="9">
        <v>2.3820113447905644</v>
      </c>
      <c r="I2051" s="9">
        <f t="shared" si="50"/>
        <v>88.489466376494306</v>
      </c>
    </row>
    <row r="2052" spans="1:9" x14ac:dyDescent="0.25">
      <c r="A2052" s="14"/>
      <c r="B2052" s="5">
        <f>DATE(YEAR(siječanj!B2052),MONTH(siječanj!B2052)+9,DAY(siječanj!B2052))</f>
        <v>44126</v>
      </c>
      <c r="C2052" s="8">
        <v>21.34375</v>
      </c>
      <c r="D2052">
        <v>0.90621368999999996</v>
      </c>
      <c r="E2052" s="6">
        <v>98.502658526367895</v>
      </c>
      <c r="F2052" s="9">
        <v>170.04676056512767</v>
      </c>
      <c r="G2052" s="9">
        <v>175.33590218333197</v>
      </c>
      <c r="H2052" s="9">
        <v>2.0807308755054192</v>
      </c>
      <c r="I2052" s="9">
        <f t="shared" ref="I2052:I2115" si="52">D2052*E2052</f>
        <v>89.264457657989809</v>
      </c>
    </row>
    <row r="2053" spans="1:9" x14ac:dyDescent="0.25">
      <c r="A2053" s="14"/>
      <c r="B2053" s="5">
        <f>DATE(YEAR(siječanj!B2053),MONTH(siječanj!B2053)+9,DAY(siječanj!B2053))</f>
        <v>44126</v>
      </c>
      <c r="C2053" s="8">
        <v>21.3541666666667</v>
      </c>
      <c r="D2053">
        <v>0.90621368999999996</v>
      </c>
      <c r="E2053" s="6">
        <v>97.91145312741871</v>
      </c>
      <c r="F2053" s="9">
        <v>198.45870673947815</v>
      </c>
      <c r="G2053" s="9">
        <v>180.24144231250031</v>
      </c>
      <c r="H2053" s="9">
        <v>2.3956039506964371</v>
      </c>
      <c r="I2053" s="9">
        <f t="shared" si="52"/>
        <v>88.728699231860148</v>
      </c>
    </row>
    <row r="2054" spans="1:9" x14ac:dyDescent="0.25">
      <c r="A2054" s="14"/>
      <c r="B2054" s="5">
        <f>DATE(YEAR(siječanj!B2054),MONTH(siječanj!B2054)+9,DAY(siječanj!B2054))</f>
        <v>44126</v>
      </c>
      <c r="C2054" s="8">
        <v>21.3645833333333</v>
      </c>
      <c r="D2054">
        <v>0.90621368999999996</v>
      </c>
      <c r="E2054" s="6">
        <v>98.164536072934737</v>
      </c>
      <c r="F2054" s="9">
        <v>185.59453944757092</v>
      </c>
      <c r="G2054" s="9">
        <v>180.59672477371149</v>
      </c>
      <c r="H2054" s="9">
        <v>1.7834934477830513</v>
      </c>
      <c r="I2054" s="9">
        <f t="shared" si="52"/>
        <v>88.958046461792293</v>
      </c>
    </row>
    <row r="2055" spans="1:9" x14ac:dyDescent="0.25">
      <c r="A2055" s="14"/>
      <c r="B2055" s="5">
        <f>DATE(YEAR(siječanj!B2055),MONTH(siječanj!B2055)+9,DAY(siječanj!B2055))</f>
        <v>44126</v>
      </c>
      <c r="C2055" s="8">
        <v>21.375</v>
      </c>
      <c r="D2055">
        <v>0.90621368999999996</v>
      </c>
      <c r="E2055" s="6">
        <v>98.484169518201142</v>
      </c>
      <c r="F2055" s="9">
        <v>204.24041363887781</v>
      </c>
      <c r="G2055" s="9">
        <v>185.96563808827005</v>
      </c>
      <c r="H2055" s="9">
        <v>1.4258170409655562</v>
      </c>
      <c r="I2055" s="9">
        <f t="shared" si="52"/>
        <v>89.247702665674581</v>
      </c>
    </row>
    <row r="2056" spans="1:9" x14ac:dyDescent="0.25">
      <c r="A2056" s="14"/>
      <c r="B2056" s="5">
        <f>DATE(YEAR(siječanj!B2056),MONTH(siječanj!B2056)+9,DAY(siječanj!B2056))</f>
        <v>44126</v>
      </c>
      <c r="C2056" s="8">
        <v>21.3854166666667</v>
      </c>
      <c r="D2056">
        <v>0.90621368999999996</v>
      </c>
      <c r="E2056" s="6">
        <v>99.558734388226782</v>
      </c>
      <c r="F2056" s="9">
        <v>191.50193458583462</v>
      </c>
      <c r="G2056" s="9">
        <v>181.79618996010797</v>
      </c>
      <c r="H2056" s="9">
        <v>1.4119738663109775</v>
      </c>
      <c r="I2056" s="9">
        <f t="shared" si="52"/>
        <v>90.22148806168488</v>
      </c>
    </row>
    <row r="2057" spans="1:9" x14ac:dyDescent="0.25">
      <c r="A2057" s="14"/>
      <c r="B2057" s="5">
        <f>DATE(YEAR(siječanj!B2057),MONTH(siječanj!B2057)+9,DAY(siječanj!B2057))</f>
        <v>44126</v>
      </c>
      <c r="C2057" s="8">
        <v>21.3958333333333</v>
      </c>
      <c r="D2057">
        <v>0.90621368999999996</v>
      </c>
      <c r="E2057" s="6">
        <v>98.982954700441411</v>
      </c>
      <c r="F2057" s="9">
        <v>189.23574529506854</v>
      </c>
      <c r="G2057" s="9">
        <v>183.94352765084392</v>
      </c>
      <c r="H2057" s="9">
        <v>1.5709652279148885</v>
      </c>
      <c r="I2057" s="9">
        <f t="shared" si="52"/>
        <v>89.699708626189846</v>
      </c>
    </row>
    <row r="2058" spans="1:9" x14ac:dyDescent="0.25">
      <c r="A2058" s="14"/>
      <c r="B2058" s="5">
        <f>DATE(YEAR(siječanj!B2058),MONTH(siječanj!B2058)+9,DAY(siječanj!B2058))</f>
        <v>44126</v>
      </c>
      <c r="C2058" s="8">
        <v>21.40625</v>
      </c>
      <c r="D2058">
        <v>0.90621368999999996</v>
      </c>
      <c r="E2058" s="6">
        <v>98.811263109458778</v>
      </c>
      <c r="F2058" s="9">
        <v>176.28381583103706</v>
      </c>
      <c r="G2058" s="9">
        <v>189.92768269653573</v>
      </c>
      <c r="H2058" s="9">
        <v>1.4875138552135483</v>
      </c>
      <c r="I2058" s="9">
        <f t="shared" si="52"/>
        <v>89.544119355983511</v>
      </c>
    </row>
    <row r="2059" spans="1:9" x14ac:dyDescent="0.25">
      <c r="A2059" s="14"/>
      <c r="B2059" s="5">
        <f>DATE(YEAR(siječanj!B2059),MONTH(siječanj!B2059)+9,DAY(siječanj!B2059))</f>
        <v>44126</v>
      </c>
      <c r="C2059" s="8">
        <v>21.4166666666667</v>
      </c>
      <c r="D2059">
        <v>0.90621368999999996</v>
      </c>
      <c r="E2059" s="6">
        <v>99.599411199158624</v>
      </c>
      <c r="F2059" s="9">
        <v>176.00716595585001</v>
      </c>
      <c r="G2059" s="9">
        <v>189.72681270301035</v>
      </c>
      <c r="H2059" s="9">
        <v>1.2834800157546886</v>
      </c>
      <c r="I2059" s="9">
        <f t="shared" si="52"/>
        <v>90.258349944616853</v>
      </c>
    </row>
    <row r="2060" spans="1:9" x14ac:dyDescent="0.25">
      <c r="A2060" s="14"/>
      <c r="B2060" s="5">
        <f>DATE(YEAR(siječanj!B2060),MONTH(siječanj!B2060)+9,DAY(siječanj!B2060))</f>
        <v>44126</v>
      </c>
      <c r="C2060" s="8">
        <v>21.4270833333333</v>
      </c>
      <c r="D2060">
        <v>0.90621368999999996</v>
      </c>
      <c r="E2060" s="6">
        <v>99.641924002362217</v>
      </c>
      <c r="F2060" s="9">
        <v>194.04560821309408</v>
      </c>
      <c r="G2060" s="9">
        <v>185.51786789036848</v>
      </c>
      <c r="H2060" s="9">
        <v>1.3156426609570544</v>
      </c>
      <c r="I2060" s="9">
        <f t="shared" si="52"/>
        <v>90.29687562888023</v>
      </c>
    </row>
    <row r="2061" spans="1:9" x14ac:dyDescent="0.25">
      <c r="A2061" s="14"/>
      <c r="B2061" s="5">
        <f>DATE(YEAR(siječanj!B2061),MONTH(siječanj!B2061)+9,DAY(siječanj!B2061))</f>
        <v>44126</v>
      </c>
      <c r="C2061" s="8">
        <v>21.4375</v>
      </c>
      <c r="D2061">
        <v>0.90621368999999996</v>
      </c>
      <c r="E2061" s="6">
        <v>99.696475513139077</v>
      </c>
      <c r="F2061" s="9">
        <v>187.22483728182749</v>
      </c>
      <c r="G2061" s="9">
        <v>182.6403766788913</v>
      </c>
      <c r="H2061" s="9">
        <v>1.3564923549691226</v>
      </c>
      <c r="I2061" s="9">
        <f t="shared" si="52"/>
        <v>90.346310954756404</v>
      </c>
    </row>
    <row r="2062" spans="1:9" x14ac:dyDescent="0.25">
      <c r="A2062" s="14"/>
      <c r="B2062" s="5">
        <f>DATE(YEAR(siječanj!B2062),MONTH(siječanj!B2062)+9,DAY(siječanj!B2062))</f>
        <v>44126</v>
      </c>
      <c r="C2062" s="8">
        <v>21.4479166666667</v>
      </c>
      <c r="D2062">
        <v>0.90621368999999996</v>
      </c>
      <c r="E2062" s="6">
        <v>101.44272956664385</v>
      </c>
      <c r="F2062" s="9">
        <v>174.89244143711923</v>
      </c>
      <c r="G2062" s="9">
        <v>181.91695636442242</v>
      </c>
      <c r="H2062" s="9">
        <v>1.4539606033699604</v>
      </c>
      <c r="I2062" s="9">
        <f t="shared" si="52"/>
        <v>91.928790284260415</v>
      </c>
    </row>
    <row r="2063" spans="1:9" x14ac:dyDescent="0.25">
      <c r="A2063" s="14"/>
      <c r="B2063" s="5">
        <f>DATE(YEAR(siječanj!B2063),MONTH(siječanj!B2063)+9,DAY(siječanj!B2063))</f>
        <v>44126</v>
      </c>
      <c r="C2063" s="8">
        <v>21.4583333333333</v>
      </c>
      <c r="D2063">
        <v>0.90621368999999996</v>
      </c>
      <c r="E2063" s="6">
        <v>102.05889214772318</v>
      </c>
      <c r="F2063" s="9">
        <v>173.00851927003671</v>
      </c>
      <c r="G2063" s="9">
        <v>182.73361121841265</v>
      </c>
      <c r="H2063" s="9">
        <v>1.3910289144520529</v>
      </c>
      <c r="I2063" s="9">
        <f t="shared" si="52"/>
        <v>92.487165250500254</v>
      </c>
    </row>
    <row r="2064" spans="1:9" x14ac:dyDescent="0.25">
      <c r="A2064" s="14"/>
      <c r="B2064" s="5">
        <f>DATE(YEAR(siječanj!B2064),MONTH(siječanj!B2064)+9,DAY(siječanj!B2064))</f>
        <v>44126</v>
      </c>
      <c r="C2064" s="8">
        <v>21.46875</v>
      </c>
      <c r="D2064">
        <v>0.90621368999999996</v>
      </c>
      <c r="E2064" s="6">
        <v>103.03356275353875</v>
      </c>
      <c r="F2064" s="9">
        <v>168.0833369935896</v>
      </c>
      <c r="G2064" s="9">
        <v>176.54338651456521</v>
      </c>
      <c r="H2064" s="9">
        <v>1.34245850847788</v>
      </c>
      <c r="I2064" s="9">
        <f t="shared" si="52"/>
        <v>93.370425096730898</v>
      </c>
    </row>
    <row r="2065" spans="1:9" x14ac:dyDescent="0.25">
      <c r="A2065" s="14"/>
      <c r="B2065" s="5">
        <f>DATE(YEAR(siječanj!B2065),MONTH(siječanj!B2065)+9,DAY(siječanj!B2065))</f>
        <v>44126</v>
      </c>
      <c r="C2065" s="8">
        <v>21.4791666666667</v>
      </c>
      <c r="D2065">
        <v>0.90621368999999996</v>
      </c>
      <c r="E2065" s="6">
        <v>103.56938056518712</v>
      </c>
      <c r="F2065" s="9">
        <v>164.82412677040318</v>
      </c>
      <c r="G2065" s="9">
        <v>173.69125465055492</v>
      </c>
      <c r="H2065" s="9">
        <v>1.2660739731155288</v>
      </c>
      <c r="I2065" s="9">
        <f t="shared" si="52"/>
        <v>93.855990532992493</v>
      </c>
    </row>
    <row r="2066" spans="1:9" x14ac:dyDescent="0.25">
      <c r="A2066" s="14"/>
      <c r="B2066" s="5">
        <f>DATE(YEAR(siječanj!B2066),MONTH(siječanj!B2066)+9,DAY(siječanj!B2066))</f>
        <v>44126</v>
      </c>
      <c r="C2066" s="8">
        <v>21.4895833333333</v>
      </c>
      <c r="D2066">
        <v>0.90621368999999996</v>
      </c>
      <c r="E2066" s="6">
        <v>103.41137600366585</v>
      </c>
      <c r="F2066" s="9">
        <v>161.18137577206571</v>
      </c>
      <c r="G2066" s="9">
        <v>168.53166577654335</v>
      </c>
      <c r="H2066" s="9">
        <v>1.2753400254082956</v>
      </c>
      <c r="I2066" s="9">
        <f t="shared" si="52"/>
        <v>93.712804636259477</v>
      </c>
    </row>
    <row r="2067" spans="1:9" x14ac:dyDescent="0.25">
      <c r="A2067" s="14"/>
      <c r="B2067" s="5">
        <f>DATE(YEAR(siječanj!B2067),MONTH(siječanj!B2067)+9,DAY(siječanj!B2067))</f>
        <v>44126</v>
      </c>
      <c r="C2067" s="8">
        <v>21.5</v>
      </c>
      <c r="D2067">
        <v>0.90621368999999996</v>
      </c>
      <c r="E2067" s="6">
        <v>101.846066981912</v>
      </c>
      <c r="F2067" s="9">
        <v>158.79285605084991</v>
      </c>
      <c r="G2067" s="9">
        <v>168.35872301401568</v>
      </c>
      <c r="H2067" s="9">
        <v>1.3851140943879887</v>
      </c>
      <c r="I2067" s="9">
        <f t="shared" si="52"/>
        <v>92.29430017166564</v>
      </c>
    </row>
    <row r="2068" spans="1:9" x14ac:dyDescent="0.25">
      <c r="A2068" s="14"/>
      <c r="B2068" s="5">
        <f>DATE(YEAR(siječanj!B2068),MONTH(siječanj!B2068)+9,DAY(siječanj!B2068))</f>
        <v>44126</v>
      </c>
      <c r="C2068" s="8">
        <v>21.5104166666667</v>
      </c>
      <c r="D2068">
        <v>0.90621368999999996</v>
      </c>
      <c r="E2068" s="6">
        <v>100.95532972101152</v>
      </c>
      <c r="F2068" s="9">
        <v>157.34510161814558</v>
      </c>
      <c r="G2068" s="9">
        <v>171.73808170225826</v>
      </c>
      <c r="H2068" s="9">
        <v>1.5120735857141567</v>
      </c>
      <c r="I2068" s="9">
        <f t="shared" si="52"/>
        <v>91.487101871644512</v>
      </c>
    </row>
    <row r="2069" spans="1:9" x14ac:dyDescent="0.25">
      <c r="A2069" s="14"/>
      <c r="B2069" s="5">
        <f>DATE(YEAR(siječanj!B2069),MONTH(siječanj!B2069)+9,DAY(siječanj!B2069))</f>
        <v>44126</v>
      </c>
      <c r="C2069" s="8">
        <v>21.5208333333333</v>
      </c>
      <c r="D2069">
        <v>0.90621368999999996</v>
      </c>
      <c r="E2069" s="6">
        <v>100.97668343318263</v>
      </c>
      <c r="F2069" s="9">
        <v>154.31912931902906</v>
      </c>
      <c r="G2069" s="9">
        <v>172.51716478601736</v>
      </c>
      <c r="H2069" s="9">
        <v>1.5972330186905372</v>
      </c>
      <c r="I2069" s="9">
        <f t="shared" si="52"/>
        <v>91.506452897946289</v>
      </c>
    </row>
    <row r="2070" spans="1:9" x14ac:dyDescent="0.25">
      <c r="A2070" s="14"/>
      <c r="B2070" s="5">
        <f>DATE(YEAR(siječanj!B2070),MONTH(siječanj!B2070)+9,DAY(siječanj!B2070))</f>
        <v>44126</v>
      </c>
      <c r="C2070" s="8">
        <v>21.53125</v>
      </c>
      <c r="D2070">
        <v>0.90621368999999996</v>
      </c>
      <c r="E2070" s="6">
        <v>100.13274759128987</v>
      </c>
      <c r="F2070" s="9">
        <v>152.59727630671051</v>
      </c>
      <c r="G2070" s="9">
        <v>172.0056128340382</v>
      </c>
      <c r="H2070" s="9">
        <v>1.7239429395498671</v>
      </c>
      <c r="I2070" s="9">
        <f t="shared" si="52"/>
        <v>90.7416666845414</v>
      </c>
    </row>
    <row r="2071" spans="1:9" x14ac:dyDescent="0.25">
      <c r="A2071" s="14"/>
      <c r="B2071" s="5">
        <f>DATE(YEAR(siječanj!B2071),MONTH(siječanj!B2071)+9,DAY(siječanj!B2071))</f>
        <v>44126</v>
      </c>
      <c r="C2071" s="8">
        <v>21.5416666666667</v>
      </c>
      <c r="D2071">
        <v>0.90621368999999996</v>
      </c>
      <c r="E2071" s="6">
        <v>97.999375212710049</v>
      </c>
      <c r="F2071" s="9">
        <v>152.51612594283151</v>
      </c>
      <c r="G2071" s="9">
        <v>169.5678087780575</v>
      </c>
      <c r="H2071" s="9">
        <v>1.8991613729075945</v>
      </c>
      <c r="I2071" s="9">
        <f t="shared" si="52"/>
        <v>88.808375429204503</v>
      </c>
    </row>
    <row r="2072" spans="1:9" x14ac:dyDescent="0.25">
      <c r="A2072" s="14"/>
      <c r="B2072" s="5">
        <f>DATE(YEAR(siječanj!B2072),MONTH(siječanj!B2072)+9,DAY(siječanj!B2072))</f>
        <v>44126</v>
      </c>
      <c r="C2072" s="8">
        <v>21.5520833333333</v>
      </c>
      <c r="D2072">
        <v>0.90621368999999996</v>
      </c>
      <c r="E2072" s="6">
        <v>96.884200060407096</v>
      </c>
      <c r="F2072" s="9">
        <v>151.69212534763582</v>
      </c>
      <c r="G2072" s="9">
        <v>164.4131280360202</v>
      </c>
      <c r="H2072" s="9">
        <v>1.795558682431875</v>
      </c>
      <c r="I2072" s="9">
        <f t="shared" si="52"/>
        <v>87.797788439439728</v>
      </c>
    </row>
    <row r="2073" spans="1:9" x14ac:dyDescent="0.25">
      <c r="A2073" s="14"/>
      <c r="B2073" s="5">
        <f>DATE(YEAR(siječanj!B2073),MONTH(siječanj!B2073)+9,DAY(siječanj!B2073))</f>
        <v>44126</v>
      </c>
      <c r="C2073" s="8">
        <v>21.5625</v>
      </c>
      <c r="D2073">
        <v>0.90621368999999996</v>
      </c>
      <c r="E2073" s="6">
        <v>96.874437228597458</v>
      </c>
      <c r="F2073" s="9">
        <v>151.75198297397156</v>
      </c>
      <c r="G2073" s="9">
        <v>162.38239941405337</v>
      </c>
      <c r="H2073" s="9">
        <v>1.8125045171301852</v>
      </c>
      <c r="I2073" s="9">
        <f t="shared" si="52"/>
        <v>87.788941227600674</v>
      </c>
    </row>
    <row r="2074" spans="1:9" x14ac:dyDescent="0.25">
      <c r="A2074" s="14"/>
      <c r="B2074" s="5">
        <f>DATE(YEAR(siječanj!B2074),MONTH(siječanj!B2074)+9,DAY(siječanj!B2074))</f>
        <v>44126</v>
      </c>
      <c r="C2074" s="8">
        <v>21.5729166666667</v>
      </c>
      <c r="D2074">
        <v>0.90621368999999996</v>
      </c>
      <c r="E2074" s="6">
        <v>97.215206926701541</v>
      </c>
      <c r="F2074" s="9">
        <v>151.63915502155547</v>
      </c>
      <c r="G2074" s="9">
        <v>158.32598209082886</v>
      </c>
      <c r="H2074" s="9">
        <v>1.8911841025055798</v>
      </c>
      <c r="I2074" s="9">
        <f t="shared" si="52"/>
        <v>88.097751393159754</v>
      </c>
    </row>
    <row r="2075" spans="1:9" x14ac:dyDescent="0.25">
      <c r="A2075" s="14"/>
      <c r="B2075" s="5">
        <f>DATE(YEAR(siječanj!B2075),MONTH(siječanj!B2075)+9,DAY(siječanj!B2075))</f>
        <v>44126</v>
      </c>
      <c r="C2075" s="8">
        <v>21.5833333333333</v>
      </c>
      <c r="D2075">
        <v>0.90621368999999996</v>
      </c>
      <c r="E2075" s="6">
        <v>99.74860816119336</v>
      </c>
      <c r="F2075" s="9">
        <v>148.77052858665093</v>
      </c>
      <c r="G2075" s="9">
        <v>151.02846843662931</v>
      </c>
      <c r="H2075" s="9">
        <v>1.7526385518269174</v>
      </c>
      <c r="I2075" s="9">
        <f t="shared" si="52"/>
        <v>90.39355427411914</v>
      </c>
    </row>
    <row r="2076" spans="1:9" x14ac:dyDescent="0.25">
      <c r="A2076" s="14"/>
      <c r="B2076" s="5">
        <f>DATE(YEAR(siječanj!B2076),MONTH(siječanj!B2076)+9,DAY(siječanj!B2076))</f>
        <v>44126</v>
      </c>
      <c r="C2076" s="8">
        <v>21.59375</v>
      </c>
      <c r="D2076">
        <v>0.90621368999999996</v>
      </c>
      <c r="E2076" s="6">
        <v>101.31712843173405</v>
      </c>
      <c r="F2076" s="9">
        <v>146.60069362461755</v>
      </c>
      <c r="G2076" s="9">
        <v>141.97646333594008</v>
      </c>
      <c r="H2076" s="9">
        <v>1.9144111267132726</v>
      </c>
      <c r="I2076" s="9">
        <f t="shared" si="52"/>
        <v>91.814968816325617</v>
      </c>
    </row>
    <row r="2077" spans="1:9" x14ac:dyDescent="0.25">
      <c r="A2077" s="14"/>
      <c r="B2077" s="5">
        <f>DATE(YEAR(siječanj!B2077),MONTH(siječanj!B2077)+9,DAY(siječanj!B2077))</f>
        <v>44126</v>
      </c>
      <c r="C2077" s="8">
        <v>21.6041666666667</v>
      </c>
      <c r="D2077">
        <v>0.90621368999999996</v>
      </c>
      <c r="E2077" s="6">
        <v>101.25679786469885</v>
      </c>
      <c r="F2077" s="9">
        <v>146.7559433539692</v>
      </c>
      <c r="G2077" s="9">
        <v>143.54599528344102</v>
      </c>
      <c r="H2077" s="9">
        <v>2.0783349990237725</v>
      </c>
      <c r="I2077" s="9">
        <f t="shared" si="52"/>
        <v>91.76029643055287</v>
      </c>
    </row>
    <row r="2078" spans="1:9" x14ac:dyDescent="0.25">
      <c r="A2078" s="14"/>
      <c r="B2078" s="5">
        <f>DATE(YEAR(siječanj!B2078),MONTH(siječanj!B2078)+9,DAY(siječanj!B2078))</f>
        <v>44126</v>
      </c>
      <c r="C2078" s="8">
        <v>21.6145833333333</v>
      </c>
      <c r="D2078">
        <v>0.90621368999999996</v>
      </c>
      <c r="E2078" s="6">
        <v>103.27765737993955</v>
      </c>
      <c r="F2078" s="9">
        <v>146.04170037269893</v>
      </c>
      <c r="G2078" s="9">
        <v>144.61963018322575</v>
      </c>
      <c r="H2078" s="9">
        <v>2.3887457542677244</v>
      </c>
      <c r="I2078" s="9">
        <f t="shared" si="52"/>
        <v>93.591626988830754</v>
      </c>
    </row>
    <row r="2079" spans="1:9" x14ac:dyDescent="0.25">
      <c r="A2079" s="14"/>
      <c r="B2079" s="5">
        <f>DATE(YEAR(siječanj!B2079),MONTH(siječanj!B2079)+9,DAY(siječanj!B2079))</f>
        <v>44126</v>
      </c>
      <c r="C2079" s="8">
        <v>21.625</v>
      </c>
      <c r="D2079">
        <v>0.90621368999999996</v>
      </c>
      <c r="E2079" s="6">
        <v>103.93385928842531</v>
      </c>
      <c r="F2079" s="9">
        <v>144.42889428477218</v>
      </c>
      <c r="G2079" s="9">
        <v>139.99438073153127</v>
      </c>
      <c r="H2079" s="9">
        <v>2.3164102501593558</v>
      </c>
      <c r="I2079" s="9">
        <f t="shared" si="52"/>
        <v>94.18628614170467</v>
      </c>
    </row>
    <row r="2080" spans="1:9" x14ac:dyDescent="0.25">
      <c r="A2080" s="14"/>
      <c r="B2080" s="5">
        <f>DATE(YEAR(siječanj!B2080),MONTH(siječanj!B2080)+9,DAY(siječanj!B2080))</f>
        <v>44126</v>
      </c>
      <c r="C2080" s="8">
        <v>21.6354166666667</v>
      </c>
      <c r="D2080">
        <v>0.90621368999999996</v>
      </c>
      <c r="E2080" s="6">
        <v>104.78997186002533</v>
      </c>
      <c r="F2080" s="9">
        <v>143.73867500532037</v>
      </c>
      <c r="G2080" s="9">
        <v>137.2012502847611</v>
      </c>
      <c r="H2080" s="9">
        <v>2.2393049552887763</v>
      </c>
      <c r="I2080" s="9">
        <f t="shared" si="52"/>
        <v>94.96210707426971</v>
      </c>
    </row>
    <row r="2081" spans="1:9" x14ac:dyDescent="0.25">
      <c r="A2081" s="14"/>
      <c r="B2081" s="5">
        <f>DATE(YEAR(siječanj!B2081),MONTH(siječanj!B2081)+9,DAY(siječanj!B2081))</f>
        <v>44126</v>
      </c>
      <c r="C2081" s="8">
        <v>21.6458333333333</v>
      </c>
      <c r="D2081">
        <v>0.90621368999999996</v>
      </c>
      <c r="E2081" s="6">
        <v>106.54965278616334</v>
      </c>
      <c r="F2081" s="9">
        <v>139.6225927996903</v>
      </c>
      <c r="G2081" s="9">
        <v>141.41479971592727</v>
      </c>
      <c r="H2081" s="9">
        <v>2.0105366860025211</v>
      </c>
      <c r="I2081" s="9">
        <f t="shared" si="52"/>
        <v>96.556754019567848</v>
      </c>
    </row>
    <row r="2082" spans="1:9" x14ac:dyDescent="0.25">
      <c r="A2082" s="14"/>
      <c r="B2082" s="5">
        <f>DATE(YEAR(siječanj!B2082),MONTH(siječanj!B2082)+9,DAY(siječanj!B2082))</f>
        <v>44126</v>
      </c>
      <c r="C2082" s="8">
        <v>21.65625</v>
      </c>
      <c r="D2082">
        <v>0.90621368999999996</v>
      </c>
      <c r="E2082" s="6">
        <v>106.3597591538969</v>
      </c>
      <c r="F2082" s="9">
        <v>138.23259586582353</v>
      </c>
      <c r="G2082" s="9">
        <v>139.58908244863906</v>
      </c>
      <c r="H2082" s="9">
        <v>2.1525113348955398</v>
      </c>
      <c r="I2082" s="9">
        <f t="shared" si="52"/>
        <v>96.384669810364187</v>
      </c>
    </row>
    <row r="2083" spans="1:9" x14ac:dyDescent="0.25">
      <c r="A2083" s="14"/>
      <c r="B2083" s="5">
        <f>DATE(YEAR(siječanj!B2083),MONTH(siječanj!B2083)+9,DAY(siječanj!B2083))</f>
        <v>44126</v>
      </c>
      <c r="C2083" s="8">
        <v>21.6666666666667</v>
      </c>
      <c r="D2083">
        <v>0.90621368999999996</v>
      </c>
      <c r="E2083" s="6">
        <v>106.46550694673977</v>
      </c>
      <c r="F2083" s="9">
        <v>138.61785347524122</v>
      </c>
      <c r="G2083" s="9">
        <v>133.2767654659325</v>
      </c>
      <c r="H2083" s="9">
        <v>2.1507942900836934</v>
      </c>
      <c r="I2083" s="9">
        <f t="shared" si="52"/>
        <v>96.480499907925676</v>
      </c>
    </row>
    <row r="2084" spans="1:9" x14ac:dyDescent="0.25">
      <c r="A2084" s="14"/>
      <c r="B2084" s="5">
        <f>DATE(YEAR(siječanj!B2084),MONTH(siječanj!B2084)+9,DAY(siječanj!B2084))</f>
        <v>44126</v>
      </c>
      <c r="C2084" s="8">
        <v>21.6770833333333</v>
      </c>
      <c r="D2084">
        <v>0.90621368999999996</v>
      </c>
      <c r="E2084" s="6">
        <v>107.14459769127558</v>
      </c>
      <c r="F2084" s="9">
        <v>135.9892724119054</v>
      </c>
      <c r="G2084" s="9">
        <v>135.31098449257428</v>
      </c>
      <c r="H2084" s="9">
        <v>2.0800989630833846</v>
      </c>
      <c r="I2084" s="9">
        <f t="shared" si="52"/>
        <v>97.095901237376324</v>
      </c>
    </row>
    <row r="2085" spans="1:9" x14ac:dyDescent="0.25">
      <c r="A2085" s="14"/>
      <c r="B2085" s="5">
        <f>DATE(YEAR(siječanj!B2085),MONTH(siječanj!B2085)+9,DAY(siječanj!B2085))</f>
        <v>44126</v>
      </c>
      <c r="C2085" s="8">
        <v>21.6875</v>
      </c>
      <c r="D2085">
        <v>0.90621368999999996</v>
      </c>
      <c r="E2085" s="6">
        <v>109.70608692651997</v>
      </c>
      <c r="F2085" s="9">
        <v>132.98016102234172</v>
      </c>
      <c r="G2085" s="9">
        <v>135.16936351936664</v>
      </c>
      <c r="H2085" s="9">
        <v>1.9709817635724096</v>
      </c>
      <c r="I2085" s="9">
        <f t="shared" si="52"/>
        <v>99.417157849142413</v>
      </c>
    </row>
    <row r="2086" spans="1:9" x14ac:dyDescent="0.25">
      <c r="A2086" s="14"/>
      <c r="B2086" s="5">
        <f>DATE(YEAR(siječanj!B2086),MONTH(siječanj!B2086)+9,DAY(siječanj!B2086))</f>
        <v>44126</v>
      </c>
      <c r="C2086" s="8">
        <v>21.6979166666667</v>
      </c>
      <c r="D2086">
        <v>0.90621368999999996</v>
      </c>
      <c r="E2086" s="6">
        <v>110.78043036535219</v>
      </c>
      <c r="F2086" s="9">
        <v>132.7945033632827</v>
      </c>
      <c r="G2086" s="9">
        <v>133.29252819734216</v>
      </c>
      <c r="H2086" s="9">
        <v>2.4816249009243427</v>
      </c>
      <c r="I2086" s="9">
        <f t="shared" si="52"/>
        <v>100.39074258117385</v>
      </c>
    </row>
    <row r="2087" spans="1:9" x14ac:dyDescent="0.25">
      <c r="A2087" s="14"/>
      <c r="B2087" s="5">
        <f>DATE(YEAR(siječanj!B2087),MONTH(siječanj!B2087)+9,DAY(siječanj!B2087))</f>
        <v>44126</v>
      </c>
      <c r="C2087" s="8">
        <v>21.7083333333333</v>
      </c>
      <c r="D2087">
        <v>0.90621368999999996</v>
      </c>
      <c r="E2087" s="6">
        <v>112.35709592772919</v>
      </c>
      <c r="F2087" s="9">
        <v>131.77465589728783</v>
      </c>
      <c r="G2087" s="9">
        <v>131.62758919299364</v>
      </c>
      <c r="H2087" s="9">
        <v>7.5445261936177666</v>
      </c>
      <c r="I2087" s="9">
        <f t="shared" si="52"/>
        <v>101.81953849835143</v>
      </c>
    </row>
    <row r="2088" spans="1:9" x14ac:dyDescent="0.25">
      <c r="A2088" s="14"/>
      <c r="B2088" s="5">
        <f>DATE(YEAR(siječanj!B2088),MONTH(siječanj!B2088)+9,DAY(siječanj!B2088))</f>
        <v>44126</v>
      </c>
      <c r="C2088" s="8">
        <v>21.71875</v>
      </c>
      <c r="D2088">
        <v>0.90621368999999996</v>
      </c>
      <c r="E2088" s="6">
        <v>115.51355191331565</v>
      </c>
      <c r="F2088" s="9">
        <v>131.73542024534004</v>
      </c>
      <c r="G2088" s="9">
        <v>131.75785636701258</v>
      </c>
      <c r="H2088" s="9">
        <v>20.76252183735728</v>
      </c>
      <c r="I2088" s="9">
        <f t="shared" si="52"/>
        <v>104.67996212437234</v>
      </c>
    </row>
    <row r="2089" spans="1:9" x14ac:dyDescent="0.25">
      <c r="A2089" s="14"/>
      <c r="B2089" s="5">
        <f>DATE(YEAR(siječanj!B2089),MONTH(siječanj!B2089)+9,DAY(siječanj!B2089))</f>
        <v>44126</v>
      </c>
      <c r="C2089" s="8">
        <v>21.7291666666667</v>
      </c>
      <c r="D2089">
        <v>0.90621368999999996</v>
      </c>
      <c r="E2089" s="6">
        <v>119.67356187042954</v>
      </c>
      <c r="F2089" s="9">
        <v>131.60886161142923</v>
      </c>
      <c r="G2089" s="9">
        <v>134.4311469242104</v>
      </c>
      <c r="H2089" s="9">
        <v>33.470333553403847</v>
      </c>
      <c r="I2089" s="9">
        <f t="shared" si="52"/>
        <v>108.44982009804525</v>
      </c>
    </row>
    <row r="2090" spans="1:9" x14ac:dyDescent="0.25">
      <c r="A2090" s="14"/>
      <c r="B2090" s="5">
        <f>DATE(YEAR(siječanj!B2090),MONTH(siječanj!B2090)+9,DAY(siječanj!B2090))</f>
        <v>44126</v>
      </c>
      <c r="C2090" s="8">
        <v>21.7395833333333</v>
      </c>
      <c r="D2090">
        <v>0.90621368999999996</v>
      </c>
      <c r="E2090" s="6">
        <v>124.19065991233988</v>
      </c>
      <c r="F2090" s="9">
        <v>131.9302769419576</v>
      </c>
      <c r="G2090" s="9">
        <v>135.98772363971412</v>
      </c>
      <c r="H2090" s="9">
        <v>49.548545508288107</v>
      </c>
      <c r="I2090" s="9">
        <f t="shared" si="52"/>
        <v>112.5432761826966</v>
      </c>
    </row>
    <row r="2091" spans="1:9" x14ac:dyDescent="0.25">
      <c r="A2091" s="14"/>
      <c r="B2091" s="5">
        <f>DATE(YEAR(siječanj!B2091),MONTH(siječanj!B2091)+9,DAY(siječanj!B2091))</f>
        <v>44126</v>
      </c>
      <c r="C2091" s="8">
        <v>21.75</v>
      </c>
      <c r="D2091">
        <v>0.90621368999999996</v>
      </c>
      <c r="E2091" s="6">
        <v>129.00006698884357</v>
      </c>
      <c r="F2091" s="9">
        <v>132.66475860438416</v>
      </c>
      <c r="G2091" s="9">
        <v>138.73885740964002</v>
      </c>
      <c r="H2091" s="9">
        <v>67.282515754618316</v>
      </c>
      <c r="I2091" s="9">
        <f t="shared" si="52"/>
        <v>116.90162671620712</v>
      </c>
    </row>
    <row r="2092" spans="1:9" x14ac:dyDescent="0.25">
      <c r="A2092" s="14"/>
      <c r="B2092" s="5">
        <f>DATE(YEAR(siječanj!B2092),MONTH(siječanj!B2092)+9,DAY(siječanj!B2092))</f>
        <v>44126</v>
      </c>
      <c r="C2092" s="8">
        <v>21.7604166666667</v>
      </c>
      <c r="D2092">
        <v>0.90621368999999996</v>
      </c>
      <c r="E2092" s="6">
        <v>133.34724786821349</v>
      </c>
      <c r="F2092" s="9">
        <v>130.88833022557793</v>
      </c>
      <c r="G2092" s="9">
        <v>138.28627492611676</v>
      </c>
      <c r="H2092" s="9">
        <v>82.68659794729804</v>
      </c>
      <c r="I2092" s="9">
        <f t="shared" si="52"/>
        <v>120.84110154199837</v>
      </c>
    </row>
    <row r="2093" spans="1:9" x14ac:dyDescent="0.25">
      <c r="A2093" s="14"/>
      <c r="B2093" s="5">
        <f>DATE(YEAR(siječanj!B2093),MONTH(siječanj!B2093)+9,DAY(siječanj!B2093))</f>
        <v>44126</v>
      </c>
      <c r="C2093" s="8">
        <v>21.7708333333333</v>
      </c>
      <c r="D2093">
        <v>0.90621368999999996</v>
      </c>
      <c r="E2093" s="6">
        <v>138.27955025002146</v>
      </c>
      <c r="F2093" s="9">
        <v>129.19628624729239</v>
      </c>
      <c r="G2093" s="9">
        <v>138.74704827919189</v>
      </c>
      <c r="H2093" s="9">
        <v>100.29464991028972</v>
      </c>
      <c r="I2093" s="9">
        <f t="shared" si="52"/>
        <v>125.31082148361236</v>
      </c>
    </row>
    <row r="2094" spans="1:9" x14ac:dyDescent="0.25">
      <c r="A2094" s="14"/>
      <c r="B2094" s="5">
        <f>DATE(YEAR(siječanj!B2094),MONTH(siječanj!B2094)+9,DAY(siječanj!B2094))</f>
        <v>44126</v>
      </c>
      <c r="C2094" s="8">
        <v>21.78125</v>
      </c>
      <c r="D2094">
        <v>0.90621368999999996</v>
      </c>
      <c r="E2094" s="6">
        <v>143.96071803344739</v>
      </c>
      <c r="F2094" s="9">
        <v>128.26431274728094</v>
      </c>
      <c r="G2094" s="9">
        <v>138.98479515689186</v>
      </c>
      <c r="H2094" s="9">
        <v>127.22267835767698</v>
      </c>
      <c r="I2094" s="9">
        <f t="shared" si="52"/>
        <v>130.4591735041399</v>
      </c>
    </row>
    <row r="2095" spans="1:9" x14ac:dyDescent="0.25">
      <c r="A2095" s="14"/>
      <c r="B2095" s="5">
        <f>DATE(YEAR(siječanj!B2095),MONTH(siječanj!B2095)+9,DAY(siječanj!B2095))</f>
        <v>44126</v>
      </c>
      <c r="C2095" s="8">
        <v>21.7916666666667</v>
      </c>
      <c r="D2095">
        <v>0.90621368999999996</v>
      </c>
      <c r="E2095" s="6">
        <v>149.57222832966031</v>
      </c>
      <c r="F2095" s="9">
        <v>126.32409039416852</v>
      </c>
      <c r="G2095" s="9">
        <v>138.35886655744031</v>
      </c>
      <c r="H2095" s="9">
        <v>150.88434350931453</v>
      </c>
      <c r="I2095" s="9">
        <f t="shared" si="52"/>
        <v>135.54440095614399</v>
      </c>
    </row>
    <row r="2096" spans="1:9" x14ac:dyDescent="0.25">
      <c r="A2096" s="14"/>
      <c r="B2096" s="5">
        <f>DATE(YEAR(siječanj!B2096),MONTH(siječanj!B2096)+9,DAY(siječanj!B2096))</f>
        <v>44126</v>
      </c>
      <c r="C2096" s="8">
        <v>21.8020833333333</v>
      </c>
      <c r="D2096">
        <v>0.90621368999999996</v>
      </c>
      <c r="E2096" s="6">
        <v>155.96782648171734</v>
      </c>
      <c r="F2096" s="9">
        <v>123.03837304843388</v>
      </c>
      <c r="G2096" s="9">
        <v>138.58724844776867</v>
      </c>
      <c r="H2096" s="9">
        <v>183.34250210661784</v>
      </c>
      <c r="I2096" s="9">
        <f t="shared" si="52"/>
        <v>141.34017955727677</v>
      </c>
    </row>
    <row r="2097" spans="1:9" x14ac:dyDescent="0.25">
      <c r="A2097" s="14"/>
      <c r="B2097" s="5">
        <f>DATE(YEAR(siječanj!B2097),MONTH(siječanj!B2097)+9,DAY(siječanj!B2097))</f>
        <v>44126</v>
      </c>
      <c r="C2097" s="8">
        <v>21.8125</v>
      </c>
      <c r="D2097">
        <v>0.90621368999999996</v>
      </c>
      <c r="E2097" s="6">
        <v>158.26152695990169</v>
      </c>
      <c r="F2097" s="9">
        <v>120.41059450530177</v>
      </c>
      <c r="G2097" s="9">
        <v>136.8285158001751</v>
      </c>
      <c r="H2097" s="9">
        <v>199.06773357258865</v>
      </c>
      <c r="I2097" s="9">
        <f t="shared" si="52"/>
        <v>143.41876233136699</v>
      </c>
    </row>
    <row r="2098" spans="1:9" x14ac:dyDescent="0.25">
      <c r="A2098" s="14"/>
      <c r="B2098" s="5">
        <f>DATE(YEAR(siječanj!B2098),MONTH(siječanj!B2098)+9,DAY(siječanj!B2098))</f>
        <v>44126</v>
      </c>
      <c r="C2098" s="8">
        <v>21.8229166666667</v>
      </c>
      <c r="D2098">
        <v>0.90621368999999996</v>
      </c>
      <c r="E2098" s="6">
        <v>158.25486813665967</v>
      </c>
      <c r="F2098" s="9">
        <v>115.76346751255761</v>
      </c>
      <c r="G2098" s="9">
        <v>132.08479226943328</v>
      </c>
      <c r="H2098" s="9">
        <v>216.98821980816939</v>
      </c>
      <c r="I2098" s="9">
        <f t="shared" si="52"/>
        <v>143.41272801458578</v>
      </c>
    </row>
    <row r="2099" spans="1:9" x14ac:dyDescent="0.25">
      <c r="A2099" s="14"/>
      <c r="B2099" s="5">
        <f>DATE(YEAR(siječanj!B2099),MONTH(siječanj!B2099)+9,DAY(siječanj!B2099))</f>
        <v>44126</v>
      </c>
      <c r="C2099" s="8">
        <v>21.8333333333333</v>
      </c>
      <c r="D2099">
        <v>0.90621368999999996</v>
      </c>
      <c r="E2099" s="6">
        <v>158.16294241651715</v>
      </c>
      <c r="F2099" s="9">
        <v>110.54771303281291</v>
      </c>
      <c r="G2099" s="9">
        <v>123.01293499295548</v>
      </c>
      <c r="H2099" s="9">
        <v>222.91999169662301</v>
      </c>
      <c r="I2099" s="9">
        <f t="shared" si="52"/>
        <v>143.32942366852953</v>
      </c>
    </row>
    <row r="2100" spans="1:9" x14ac:dyDescent="0.25">
      <c r="A2100" s="14"/>
      <c r="B2100" s="5">
        <f>DATE(YEAR(siječanj!B2100),MONTH(siječanj!B2100)+9,DAY(siječanj!B2100))</f>
        <v>44126</v>
      </c>
      <c r="C2100" s="8">
        <v>21.84375</v>
      </c>
      <c r="D2100">
        <v>0.90621368999999996</v>
      </c>
      <c r="E2100" s="6">
        <v>156.9283562730698</v>
      </c>
      <c r="F2100" s="9">
        <v>93.366518065968449</v>
      </c>
      <c r="G2100" s="9">
        <v>105.67454146279154</v>
      </c>
      <c r="H2100" s="9">
        <v>223.46154263887007</v>
      </c>
      <c r="I2100" s="9">
        <f t="shared" si="52"/>
        <v>142.21062480385322</v>
      </c>
    </row>
    <row r="2101" spans="1:9" x14ac:dyDescent="0.25">
      <c r="A2101" s="14"/>
      <c r="B2101" s="5">
        <f>DATE(YEAR(siječanj!B2101),MONTH(siječanj!B2101)+9,DAY(siječanj!B2101))</f>
        <v>44126</v>
      </c>
      <c r="C2101" s="8">
        <v>21.8541666666667</v>
      </c>
      <c r="D2101">
        <v>0.90621368999999996</v>
      </c>
      <c r="E2101" s="6">
        <v>156.52812485229927</v>
      </c>
      <c r="F2101" s="9">
        <v>86.959695839560339</v>
      </c>
      <c r="G2101" s="9">
        <v>99.66403665732237</v>
      </c>
      <c r="H2101" s="9">
        <v>223.5572618974393</v>
      </c>
      <c r="I2101" s="9">
        <f t="shared" si="52"/>
        <v>141.84792961118282</v>
      </c>
    </row>
    <row r="2102" spans="1:9" x14ac:dyDescent="0.25">
      <c r="A2102" s="14"/>
      <c r="B2102" s="5">
        <f>DATE(YEAR(siječanj!B2102),MONTH(siječanj!B2102)+9,DAY(siječanj!B2102))</f>
        <v>44126</v>
      </c>
      <c r="C2102" s="8">
        <v>21.8645833333333</v>
      </c>
      <c r="D2102">
        <v>0.90621368999999996</v>
      </c>
      <c r="E2102" s="6">
        <v>155.71183613470225</v>
      </c>
      <c r="F2102" s="9">
        <v>83.744680124505649</v>
      </c>
      <c r="G2102" s="9">
        <v>95.631025812129835</v>
      </c>
      <c r="H2102" s="9">
        <v>224.50660199796309</v>
      </c>
      <c r="I2102" s="9">
        <f t="shared" si="52"/>
        <v>141.10819760030387</v>
      </c>
    </row>
    <row r="2103" spans="1:9" x14ac:dyDescent="0.25">
      <c r="A2103" s="14"/>
      <c r="B2103" s="5">
        <f>DATE(YEAR(siječanj!B2103),MONTH(siječanj!B2103)+9,DAY(siječanj!B2103))</f>
        <v>44126</v>
      </c>
      <c r="C2103" s="8">
        <v>21.875</v>
      </c>
      <c r="D2103">
        <v>0.90621368999999996</v>
      </c>
      <c r="E2103" s="6">
        <v>152.65980630555319</v>
      </c>
      <c r="F2103" s="9">
        <v>81.099282070633151</v>
      </c>
      <c r="G2103" s="9">
        <v>88.530823855614258</v>
      </c>
      <c r="H2103" s="9">
        <v>225.90832850090567</v>
      </c>
      <c r="I2103" s="9">
        <f t="shared" si="52"/>
        <v>138.34240638684062</v>
      </c>
    </row>
    <row r="2104" spans="1:9" x14ac:dyDescent="0.25">
      <c r="A2104" s="14"/>
      <c r="B2104" s="5">
        <f>DATE(YEAR(siječanj!B2104),MONTH(siječanj!B2104)+9,DAY(siječanj!B2104))</f>
        <v>44126</v>
      </c>
      <c r="C2104" s="8">
        <v>21.8854166666667</v>
      </c>
      <c r="D2104">
        <v>0.90621368999999996</v>
      </c>
      <c r="E2104" s="6">
        <v>157.86589793187295</v>
      </c>
      <c r="F2104" s="9">
        <v>76.980097585409737</v>
      </c>
      <c r="G2104" s="9">
        <v>73.234983991172953</v>
      </c>
      <c r="H2104" s="9">
        <v>231.94763032070119</v>
      </c>
      <c r="I2104" s="9">
        <f t="shared" si="52"/>
        <v>143.06023789000594</v>
      </c>
    </row>
    <row r="2105" spans="1:9" x14ac:dyDescent="0.25">
      <c r="A2105" s="14"/>
      <c r="B2105" s="5">
        <f>DATE(YEAR(siječanj!B2105),MONTH(siječanj!B2105)+9,DAY(siječanj!B2105))</f>
        <v>44126</v>
      </c>
      <c r="C2105" s="8">
        <v>21.8958333333333</v>
      </c>
      <c r="D2105">
        <v>0.90621368999999996</v>
      </c>
      <c r="E2105" s="6">
        <v>160.06583073985308</v>
      </c>
      <c r="F2105" s="9">
        <v>72.987595505869848</v>
      </c>
      <c r="G2105" s="9">
        <v>63.291048707296326</v>
      </c>
      <c r="H2105" s="9">
        <v>235.99724856442131</v>
      </c>
      <c r="I2105" s="9">
        <f t="shared" si="52"/>
        <v>145.05384711767769</v>
      </c>
    </row>
    <row r="2106" spans="1:9" x14ac:dyDescent="0.25">
      <c r="A2106" s="14"/>
      <c r="B2106" s="5">
        <f>DATE(YEAR(siječanj!B2106),MONTH(siječanj!B2106)+9,DAY(siječanj!B2106))</f>
        <v>44126</v>
      </c>
      <c r="C2106" s="8">
        <v>21.90625</v>
      </c>
      <c r="D2106">
        <v>0.90621368999999996</v>
      </c>
      <c r="E2106" s="6">
        <v>156.72397726748775</v>
      </c>
      <c r="F2106" s="9">
        <v>71.445415188504285</v>
      </c>
      <c r="G2106" s="9">
        <v>59.744545960860208</v>
      </c>
      <c r="H2106" s="9">
        <v>237.31659684766998</v>
      </c>
      <c r="I2106" s="9">
        <f t="shared" si="52"/>
        <v>142.02541375104619</v>
      </c>
    </row>
    <row r="2107" spans="1:9" x14ac:dyDescent="0.25">
      <c r="A2107" s="14"/>
      <c r="B2107" s="5">
        <f>DATE(YEAR(siječanj!B2107),MONTH(siječanj!B2107)+9,DAY(siječanj!B2107))</f>
        <v>44126</v>
      </c>
      <c r="C2107" s="8">
        <v>21.9166666666667</v>
      </c>
      <c r="D2107">
        <v>0.90621368999999996</v>
      </c>
      <c r="E2107" s="6">
        <v>151.70879309069213</v>
      </c>
      <c r="F2107" s="9">
        <v>70.871956609730375</v>
      </c>
      <c r="G2107" s="9">
        <v>57.135037157739959</v>
      </c>
      <c r="H2107" s="9">
        <v>235.65430579968407</v>
      </c>
      <c r="I2107" s="9">
        <f t="shared" si="52"/>
        <v>137.48058519216261</v>
      </c>
    </row>
    <row r="2108" spans="1:9" x14ac:dyDescent="0.25">
      <c r="A2108" s="14"/>
      <c r="B2108" s="5">
        <f>DATE(YEAR(siječanj!B2108),MONTH(siječanj!B2108)+9,DAY(siječanj!B2108))</f>
        <v>44126</v>
      </c>
      <c r="C2108" s="8">
        <v>21.9270833333333</v>
      </c>
      <c r="D2108">
        <v>0.90621368999999996</v>
      </c>
      <c r="E2108" s="6">
        <v>144.53220016874371</v>
      </c>
      <c r="F2108" s="9">
        <v>69.70081611847263</v>
      </c>
      <c r="G2108" s="9">
        <v>54.742919863179786</v>
      </c>
      <c r="H2108" s="9">
        <v>237.01999033408777</v>
      </c>
      <c r="I2108" s="9">
        <f t="shared" si="52"/>
        <v>130.97705843873587</v>
      </c>
    </row>
    <row r="2109" spans="1:9" x14ac:dyDescent="0.25">
      <c r="A2109" s="14"/>
      <c r="B2109" s="5">
        <f>DATE(YEAR(siječanj!B2109),MONTH(siječanj!B2109)+9,DAY(siječanj!B2109))</f>
        <v>44126</v>
      </c>
      <c r="C2109" s="8">
        <v>21.9375</v>
      </c>
      <c r="D2109">
        <v>0.90621368999999996</v>
      </c>
      <c r="E2109" s="6">
        <v>134.52019570973007</v>
      </c>
      <c r="F2109" s="9">
        <v>66.555990976455718</v>
      </c>
      <c r="G2109" s="9">
        <v>52.870445550200003</v>
      </c>
      <c r="H2109" s="9">
        <v>236.35469336984559</v>
      </c>
      <c r="I2109" s="9">
        <f t="shared" si="52"/>
        <v>121.90404293363666</v>
      </c>
    </row>
    <row r="2110" spans="1:9" x14ac:dyDescent="0.25">
      <c r="A2110" s="14"/>
      <c r="B2110" s="5">
        <f>DATE(YEAR(siječanj!B2110),MONTH(siječanj!B2110)+9,DAY(siječanj!B2110))</f>
        <v>44126</v>
      </c>
      <c r="C2110" s="8">
        <v>21.9479166666667</v>
      </c>
      <c r="D2110">
        <v>0.90621368999999996</v>
      </c>
      <c r="E2110" s="6">
        <v>122.35718182793372</v>
      </c>
      <c r="F2110" s="9">
        <v>64.577511167663673</v>
      </c>
      <c r="G2110" s="9">
        <v>51.936434824609762</v>
      </c>
      <c r="H2110" s="9">
        <v>234.62386128712913</v>
      </c>
      <c r="I2110" s="9">
        <f t="shared" si="52"/>
        <v>110.88175324229275</v>
      </c>
    </row>
    <row r="2111" spans="1:9" x14ac:dyDescent="0.25">
      <c r="A2111" s="14"/>
      <c r="B2111" s="5">
        <f>DATE(YEAR(siječanj!B2111),MONTH(siječanj!B2111)+9,DAY(siječanj!B2111))</f>
        <v>44126</v>
      </c>
      <c r="C2111" s="8">
        <v>21.9583333333333</v>
      </c>
      <c r="D2111">
        <v>0.90621368999999996</v>
      </c>
      <c r="E2111" s="6">
        <v>110.85760360459599</v>
      </c>
      <c r="F2111" s="9">
        <v>62.494224615854414</v>
      </c>
      <c r="G2111" s="9">
        <v>50.967224526015961</v>
      </c>
      <c r="H2111" s="9">
        <v>234.46516441867607</v>
      </c>
      <c r="I2111" s="9">
        <f t="shared" si="52"/>
        <v>100.46067802707823</v>
      </c>
    </row>
    <row r="2112" spans="1:9" x14ac:dyDescent="0.25">
      <c r="A2112" s="14"/>
      <c r="B2112" s="5">
        <f>DATE(YEAR(siječanj!B2112),MONTH(siječanj!B2112)+9,DAY(siječanj!B2112))</f>
        <v>44126</v>
      </c>
      <c r="C2112" s="8">
        <v>21.96875</v>
      </c>
      <c r="D2112">
        <v>0.90621368999999996</v>
      </c>
      <c r="E2112" s="6">
        <v>100.77031055389496</v>
      </c>
      <c r="F2112" s="9">
        <v>60.700088888275552</v>
      </c>
      <c r="G2112" s="9">
        <v>50.591902189908964</v>
      </c>
      <c r="H2112" s="9">
        <v>234.40356144292363</v>
      </c>
      <c r="I2112" s="9">
        <f t="shared" si="52"/>
        <v>91.319434969491084</v>
      </c>
    </row>
    <row r="2113" spans="1:9" x14ac:dyDescent="0.25">
      <c r="A2113" s="14"/>
      <c r="B2113" s="5">
        <f>DATE(YEAR(siječanj!B2113),MONTH(siječanj!B2113)+9,DAY(siječanj!B2113))</f>
        <v>44126</v>
      </c>
      <c r="C2113" s="8">
        <v>21.9791666666667</v>
      </c>
      <c r="D2113">
        <v>0.90621368999999996</v>
      </c>
      <c r="E2113" s="6">
        <v>91.730437689210191</v>
      </c>
      <c r="F2113" s="9">
        <v>60.265945421276825</v>
      </c>
      <c r="G2113" s="9">
        <v>50.758706792270267</v>
      </c>
      <c r="H2113" s="9">
        <v>234.16390790815575</v>
      </c>
      <c r="I2113" s="9">
        <f t="shared" si="52"/>
        <v>83.127378423654235</v>
      </c>
    </row>
    <row r="2114" spans="1:9" ht="15.75" thickBot="1" x14ac:dyDescent="0.3">
      <c r="A2114" s="14"/>
      <c r="B2114" s="5">
        <f>DATE(YEAR(siječanj!B2114),MONTH(siječanj!B2114)+9,DAY(siječanj!B2114))</f>
        <v>44126</v>
      </c>
      <c r="C2114" s="8">
        <v>21.9895833333333</v>
      </c>
      <c r="D2114">
        <v>0.90621368999999996</v>
      </c>
      <c r="E2114" s="6">
        <v>83.887768814887181</v>
      </c>
      <c r="F2114" s="9">
        <v>58.357899736430142</v>
      </c>
      <c r="G2114" s="9">
        <v>49.645671054358331</v>
      </c>
      <c r="H2114" s="9">
        <v>235.16546913144259</v>
      </c>
      <c r="I2114" s="9">
        <f t="shared" si="52"/>
        <v>76.02024452360584</v>
      </c>
    </row>
    <row r="2115" spans="1:9" x14ac:dyDescent="0.25">
      <c r="A2115" s="13">
        <f t="shared" ref="A2115" si="53">A2019+1</f>
        <v>297</v>
      </c>
      <c r="B2115" s="5">
        <f>DATE(YEAR(siječanj!B2115),MONTH(siječanj!B2115)+9,DAY(siječanj!B2115))</f>
        <v>44127</v>
      </c>
      <c r="C2115" s="8">
        <v>22</v>
      </c>
      <c r="D2115">
        <v>0.90644716999999997</v>
      </c>
      <c r="E2115" s="6">
        <v>76.46650931870208</v>
      </c>
      <c r="F2115" s="9">
        <v>57.547302426427173</v>
      </c>
      <c r="G2115" s="9">
        <v>49.147182161523098</v>
      </c>
      <c r="H2115" s="9">
        <v>236.02809447584065</v>
      </c>
      <c r="I2115" s="9">
        <f t="shared" si="52"/>
        <v>69.312850971716131</v>
      </c>
    </row>
    <row r="2116" spans="1:9" x14ac:dyDescent="0.25">
      <c r="A2116" s="14"/>
      <c r="B2116" s="5">
        <f>DATE(YEAR(siječanj!B2116),MONTH(siječanj!B2116)+9,DAY(siječanj!B2116))</f>
        <v>44127</v>
      </c>
      <c r="C2116" s="8">
        <v>22.0104166666667</v>
      </c>
      <c r="D2116">
        <v>0.90644716999999997</v>
      </c>
      <c r="E2116" s="6">
        <v>70.847458446333476</v>
      </c>
      <c r="F2116" s="9">
        <v>57.26691943486977</v>
      </c>
      <c r="G2116" s="9">
        <v>49.525699376051115</v>
      </c>
      <c r="H2116" s="9">
        <v>236.08302293902798</v>
      </c>
      <c r="I2116" s="9">
        <f t="shared" ref="I2116:I2179" si="54">D2116*E2116</f>
        <v>64.219478210371577</v>
      </c>
    </row>
    <row r="2117" spans="1:9" x14ac:dyDescent="0.25">
      <c r="A2117" s="14"/>
      <c r="B2117" s="5">
        <f>DATE(YEAR(siječanj!B2117),MONTH(siječanj!B2117)+9,DAY(siječanj!B2117))</f>
        <v>44127</v>
      </c>
      <c r="C2117" s="8">
        <v>22.0208333333333</v>
      </c>
      <c r="D2117">
        <v>0.90644716999999997</v>
      </c>
      <c r="E2117" s="6">
        <v>66.550866154453956</v>
      </c>
      <c r="F2117" s="9">
        <v>56.781067315344735</v>
      </c>
      <c r="G2117" s="9">
        <v>48.615837937725736</v>
      </c>
      <c r="H2117" s="9">
        <v>236.31786675175894</v>
      </c>
      <c r="I2117" s="9">
        <f t="shared" si="54"/>
        <v>60.324844286753567</v>
      </c>
    </row>
    <row r="2118" spans="1:9" x14ac:dyDescent="0.25">
      <c r="A2118" s="14"/>
      <c r="B2118" s="5">
        <f>DATE(YEAR(siječanj!B2118),MONTH(siječanj!B2118)+9,DAY(siječanj!B2118))</f>
        <v>44127</v>
      </c>
      <c r="C2118" s="8">
        <v>22.03125</v>
      </c>
      <c r="D2118">
        <v>0.90644716999999997</v>
      </c>
      <c r="E2118" s="6">
        <v>63.089736734183262</v>
      </c>
      <c r="F2118" s="9">
        <v>56.316412110055062</v>
      </c>
      <c r="G2118" s="9">
        <v>48.862430635053904</v>
      </c>
      <c r="H2118" s="9">
        <v>236.102273806558</v>
      </c>
      <c r="I2118" s="9">
        <f t="shared" si="54"/>
        <v>57.187513318745459</v>
      </c>
    </row>
    <row r="2119" spans="1:9" x14ac:dyDescent="0.25">
      <c r="A2119" s="14"/>
      <c r="B2119" s="5">
        <f>DATE(YEAR(siječanj!B2119),MONTH(siječanj!B2119)+9,DAY(siječanj!B2119))</f>
        <v>44127</v>
      </c>
      <c r="C2119" s="8">
        <v>22.0416666666667</v>
      </c>
      <c r="D2119">
        <v>0.90644716999999997</v>
      </c>
      <c r="E2119" s="6">
        <v>59.82368918826662</v>
      </c>
      <c r="F2119" s="9">
        <v>55.91720821669989</v>
      </c>
      <c r="G2119" s="9">
        <v>48.582930689989254</v>
      </c>
      <c r="H2119" s="9">
        <v>235.99442442501856</v>
      </c>
      <c r="I2119" s="9">
        <f t="shared" si="54"/>
        <v>54.227013763663876</v>
      </c>
    </row>
    <row r="2120" spans="1:9" x14ac:dyDescent="0.25">
      <c r="A2120" s="14"/>
      <c r="B2120" s="5">
        <f>DATE(YEAR(siječanj!B2120),MONTH(siječanj!B2120)+9,DAY(siječanj!B2120))</f>
        <v>44127</v>
      </c>
      <c r="C2120" s="8">
        <v>22.0520833333333</v>
      </c>
      <c r="D2120">
        <v>0.90644716999999997</v>
      </c>
      <c r="E2120" s="6">
        <v>58.194480883293295</v>
      </c>
      <c r="F2120" s="9">
        <v>55.079321227134159</v>
      </c>
      <c r="G2120" s="9">
        <v>46.939297531110874</v>
      </c>
      <c r="H2120" s="9">
        <v>236.30182835527808</v>
      </c>
      <c r="I2120" s="9">
        <f t="shared" si="54"/>
        <v>52.750222506280309</v>
      </c>
    </row>
    <row r="2121" spans="1:9" x14ac:dyDescent="0.25">
      <c r="A2121" s="14"/>
      <c r="B2121" s="5">
        <f>DATE(YEAR(siječanj!B2121),MONTH(siječanj!B2121)+9,DAY(siječanj!B2121))</f>
        <v>44127</v>
      </c>
      <c r="C2121" s="8">
        <v>22.0625</v>
      </c>
      <c r="D2121">
        <v>0.90644716999999997</v>
      </c>
      <c r="E2121" s="6">
        <v>56.225255547680476</v>
      </c>
      <c r="F2121" s="9">
        <v>54.697852631016417</v>
      </c>
      <c r="G2121" s="9">
        <v>47.081936871815202</v>
      </c>
      <c r="H2121" s="9">
        <v>235.83799265812254</v>
      </c>
      <c r="I2121" s="9">
        <f t="shared" si="54"/>
        <v>50.965223773721767</v>
      </c>
    </row>
    <row r="2122" spans="1:9" x14ac:dyDescent="0.25">
      <c r="A2122" s="14"/>
      <c r="B2122" s="5">
        <f>DATE(YEAR(siječanj!B2122),MONTH(siječanj!B2122)+9,DAY(siječanj!B2122))</f>
        <v>44127</v>
      </c>
      <c r="C2122" s="8">
        <v>22.0729166666667</v>
      </c>
      <c r="D2122">
        <v>0.90644716999999997</v>
      </c>
      <c r="E2122" s="6">
        <v>55.016255133203714</v>
      </c>
      <c r="F2122" s="9">
        <v>54.760636860880993</v>
      </c>
      <c r="G2122" s="9">
        <v>46.619190681315104</v>
      </c>
      <c r="H2122" s="9">
        <v>236.07453355002804</v>
      </c>
      <c r="I2122" s="9">
        <f t="shared" si="54"/>
        <v>49.86932876949048</v>
      </c>
    </row>
    <row r="2123" spans="1:9" x14ac:dyDescent="0.25">
      <c r="A2123" s="14"/>
      <c r="B2123" s="5">
        <f>DATE(YEAR(siječanj!B2123),MONTH(siječanj!B2123)+9,DAY(siječanj!B2123))</f>
        <v>44127</v>
      </c>
      <c r="C2123" s="8">
        <v>22.0833333333333</v>
      </c>
      <c r="D2123">
        <v>0.90644716999999997</v>
      </c>
      <c r="E2123" s="6">
        <v>53.896276016265389</v>
      </c>
      <c r="F2123" s="9">
        <v>54.782249009450588</v>
      </c>
      <c r="G2123" s="9">
        <v>47.260390799619131</v>
      </c>
      <c r="H2123" s="9">
        <v>236.18060598984357</v>
      </c>
      <c r="I2123" s="9">
        <f t="shared" si="54"/>
        <v>48.854126868482638</v>
      </c>
    </row>
    <row r="2124" spans="1:9" x14ac:dyDescent="0.25">
      <c r="A2124" s="14"/>
      <c r="B2124" s="5">
        <f>DATE(YEAR(siječanj!B2124),MONTH(siječanj!B2124)+9,DAY(siječanj!B2124))</f>
        <v>44127</v>
      </c>
      <c r="C2124" s="8">
        <v>22.09375</v>
      </c>
      <c r="D2124">
        <v>0.90644716999999997</v>
      </c>
      <c r="E2124" s="6">
        <v>52.913634880452264</v>
      </c>
      <c r="F2124" s="9">
        <v>54.860117425033991</v>
      </c>
      <c r="G2124" s="9">
        <v>47.300298824695659</v>
      </c>
      <c r="H2124" s="9">
        <v>236.38331810411006</v>
      </c>
      <c r="I2124" s="9">
        <f t="shared" si="54"/>
        <v>47.963414591799243</v>
      </c>
    </row>
    <row r="2125" spans="1:9" x14ac:dyDescent="0.25">
      <c r="A2125" s="14"/>
      <c r="B2125" s="5">
        <f>DATE(YEAR(siječanj!B2125),MONTH(siječanj!B2125)+9,DAY(siječanj!B2125))</f>
        <v>44127</v>
      </c>
      <c r="C2125" s="8">
        <v>22.1041666666667</v>
      </c>
      <c r="D2125">
        <v>0.90644716999999997</v>
      </c>
      <c r="E2125" s="6">
        <v>53.011089429674918</v>
      </c>
      <c r="F2125" s="9">
        <v>55.744131359440765</v>
      </c>
      <c r="G2125" s="9">
        <v>48.603976951587704</v>
      </c>
      <c r="H2125" s="9">
        <v>236.06843604438222</v>
      </c>
      <c r="I2125" s="9">
        <f t="shared" si="54"/>
        <v>48.051751992145739</v>
      </c>
    </row>
    <row r="2126" spans="1:9" x14ac:dyDescent="0.25">
      <c r="A2126" s="14"/>
      <c r="B2126" s="5">
        <f>DATE(YEAR(siječanj!B2126),MONTH(siječanj!B2126)+9,DAY(siječanj!B2126))</f>
        <v>44127</v>
      </c>
      <c r="C2126" s="8">
        <v>22.1145833333333</v>
      </c>
      <c r="D2126">
        <v>0.90644716999999997</v>
      </c>
      <c r="E2126" s="6">
        <v>52.526578119206782</v>
      </c>
      <c r="F2126" s="9">
        <v>55.67002800133033</v>
      </c>
      <c r="G2126" s="9">
        <v>48.142955995434953</v>
      </c>
      <c r="H2126" s="9">
        <v>235.88136401213157</v>
      </c>
      <c r="I2126" s="9">
        <f t="shared" si="54"/>
        <v>47.612568085938911</v>
      </c>
    </row>
    <row r="2127" spans="1:9" x14ac:dyDescent="0.25">
      <c r="A2127" s="14"/>
      <c r="B2127" s="5">
        <f>DATE(YEAR(siječanj!B2127),MONTH(siječanj!B2127)+9,DAY(siječanj!B2127))</f>
        <v>44127</v>
      </c>
      <c r="C2127" s="8">
        <v>22.125</v>
      </c>
      <c r="D2127">
        <v>0.90644716999999997</v>
      </c>
      <c r="E2127" s="6">
        <v>52.849490334879555</v>
      </c>
      <c r="F2127" s="9">
        <v>55.157620847603113</v>
      </c>
      <c r="G2127" s="9">
        <v>47.654175539401585</v>
      </c>
      <c r="H2127" s="9">
        <v>235.92704439209976</v>
      </c>
      <c r="I2127" s="9">
        <f t="shared" si="54"/>
        <v>47.90527094999392</v>
      </c>
    </row>
    <row r="2128" spans="1:9" x14ac:dyDescent="0.25">
      <c r="A2128" s="14"/>
      <c r="B2128" s="5">
        <f>DATE(YEAR(siječanj!B2128),MONTH(siječanj!B2128)+9,DAY(siječanj!B2128))</f>
        <v>44127</v>
      </c>
      <c r="C2128" s="8">
        <v>22.1354166666667</v>
      </c>
      <c r="D2128">
        <v>0.90644716999999997</v>
      </c>
      <c r="E2128" s="6">
        <v>53.322690781114211</v>
      </c>
      <c r="F2128" s="9">
        <v>54.936867902025206</v>
      </c>
      <c r="G2128" s="9">
        <v>47.968060363472425</v>
      </c>
      <c r="H2128" s="9">
        <v>235.6909457390615</v>
      </c>
      <c r="I2128" s="9">
        <f t="shared" si="54"/>
        <v>48.334202155326068</v>
      </c>
    </row>
    <row r="2129" spans="1:9" x14ac:dyDescent="0.25">
      <c r="A2129" s="14"/>
      <c r="B2129" s="5">
        <f>DATE(YEAR(siječanj!B2129),MONTH(siječanj!B2129)+9,DAY(siječanj!B2129))</f>
        <v>44127</v>
      </c>
      <c r="C2129" s="8">
        <v>22.1458333333333</v>
      </c>
      <c r="D2129">
        <v>0.90644716999999997</v>
      </c>
      <c r="E2129" s="6">
        <v>53.831046159955505</v>
      </c>
      <c r="F2129" s="9">
        <v>54.760333420405971</v>
      </c>
      <c r="G2129" s="9">
        <v>47.156461404583453</v>
      </c>
      <c r="H2129" s="9">
        <v>235.39490125817065</v>
      </c>
      <c r="I2129" s="9">
        <f t="shared" si="54"/>
        <v>48.794999449831032</v>
      </c>
    </row>
    <row r="2130" spans="1:9" x14ac:dyDescent="0.25">
      <c r="A2130" s="14"/>
      <c r="B2130" s="5">
        <f>DATE(YEAR(siječanj!B2130),MONTH(siječanj!B2130)+9,DAY(siječanj!B2130))</f>
        <v>44127</v>
      </c>
      <c r="C2130" s="8">
        <v>22.15625</v>
      </c>
      <c r="D2130">
        <v>0.90644716999999997</v>
      </c>
      <c r="E2130" s="6">
        <v>54.50034726262686</v>
      </c>
      <c r="F2130" s="9">
        <v>54.190013054965824</v>
      </c>
      <c r="G2130" s="9">
        <v>47.095039866939395</v>
      </c>
      <c r="H2130" s="9">
        <v>235.47993291106798</v>
      </c>
      <c r="I2130" s="9">
        <f t="shared" si="54"/>
        <v>49.401685540225365</v>
      </c>
    </row>
    <row r="2131" spans="1:9" x14ac:dyDescent="0.25">
      <c r="A2131" s="14"/>
      <c r="B2131" s="5">
        <f>DATE(YEAR(siječanj!B2131),MONTH(siječanj!B2131)+9,DAY(siječanj!B2131))</f>
        <v>44127</v>
      </c>
      <c r="C2131" s="8">
        <v>22.1666666666667</v>
      </c>
      <c r="D2131">
        <v>0.90644716999999997</v>
      </c>
      <c r="E2131" s="6">
        <v>57.202741209250746</v>
      </c>
      <c r="F2131" s="9">
        <v>54.381080738283444</v>
      </c>
      <c r="G2131" s="9">
        <v>47.45913619899455</v>
      </c>
      <c r="H2131" s="9">
        <v>235.55184813851022</v>
      </c>
      <c r="I2131" s="9">
        <f t="shared" si="54"/>
        <v>51.851262885367717</v>
      </c>
    </row>
    <row r="2132" spans="1:9" x14ac:dyDescent="0.25">
      <c r="A2132" s="14"/>
      <c r="B2132" s="5">
        <f>DATE(YEAR(siječanj!B2132),MONTH(siječanj!B2132)+9,DAY(siječanj!B2132))</f>
        <v>44127</v>
      </c>
      <c r="C2132" s="8">
        <v>22.1770833333333</v>
      </c>
      <c r="D2132">
        <v>0.90644716999999997</v>
      </c>
      <c r="E2132" s="6">
        <v>59.508267900499852</v>
      </c>
      <c r="F2132" s="9">
        <v>54.443996725196385</v>
      </c>
      <c r="G2132" s="9">
        <v>48.871036838800514</v>
      </c>
      <c r="H2132" s="9">
        <v>234.77302156890335</v>
      </c>
      <c r="I2132" s="9">
        <f t="shared" si="54"/>
        <v>53.941101030009932</v>
      </c>
    </row>
    <row r="2133" spans="1:9" x14ac:dyDescent="0.25">
      <c r="A2133" s="14"/>
      <c r="B2133" s="5">
        <f>DATE(YEAR(siječanj!B2133),MONTH(siječanj!B2133)+9,DAY(siječanj!B2133))</f>
        <v>44127</v>
      </c>
      <c r="C2133" s="8">
        <v>22.1875</v>
      </c>
      <c r="D2133">
        <v>0.90644716999999997</v>
      </c>
      <c r="E2133" s="6">
        <v>63.327445602715102</v>
      </c>
      <c r="F2133" s="9">
        <v>54.30877805983399</v>
      </c>
      <c r="G2133" s="9">
        <v>47.224408481402428</v>
      </c>
      <c r="H2133" s="9">
        <v>225.97514350628759</v>
      </c>
      <c r="I2133" s="9">
        <f t="shared" si="54"/>
        <v>57.402983849910044</v>
      </c>
    </row>
    <row r="2134" spans="1:9" x14ac:dyDescent="0.25">
      <c r="A2134" s="14"/>
      <c r="B2134" s="5">
        <f>DATE(YEAR(siječanj!B2134),MONTH(siječanj!B2134)+9,DAY(siječanj!B2134))</f>
        <v>44127</v>
      </c>
      <c r="C2134" s="8">
        <v>22.1979166666667</v>
      </c>
      <c r="D2134">
        <v>0.90644716999999997</v>
      </c>
      <c r="E2134" s="6">
        <v>67.933677147208058</v>
      </c>
      <c r="F2134" s="9">
        <v>55.077161210068546</v>
      </c>
      <c r="G2134" s="9">
        <v>46.738782967809819</v>
      </c>
      <c r="H2134" s="9">
        <v>206.84684202908812</v>
      </c>
      <c r="I2134" s="9">
        <f t="shared" si="54"/>
        <v>61.578289397780416</v>
      </c>
    </row>
    <row r="2135" spans="1:9" x14ac:dyDescent="0.25">
      <c r="A2135" s="14"/>
      <c r="B2135" s="5">
        <f>DATE(YEAR(siječanj!B2135),MONTH(siječanj!B2135)+9,DAY(siječanj!B2135))</f>
        <v>44127</v>
      </c>
      <c r="C2135" s="8">
        <v>22.2083333333333</v>
      </c>
      <c r="D2135">
        <v>0.90644716999999997</v>
      </c>
      <c r="E2135" s="6">
        <v>74.0693855787231</v>
      </c>
      <c r="F2135" s="9">
        <v>55.856264592874581</v>
      </c>
      <c r="G2135" s="9">
        <v>47.760952369830001</v>
      </c>
      <c r="H2135" s="9">
        <v>192.19804392473748</v>
      </c>
      <c r="I2135" s="9">
        <f t="shared" si="54"/>
        <v>67.139984941472363</v>
      </c>
    </row>
    <row r="2136" spans="1:9" x14ac:dyDescent="0.25">
      <c r="A2136" s="14"/>
      <c r="B2136" s="5">
        <f>DATE(YEAR(siječanj!B2136),MONTH(siječanj!B2136)+9,DAY(siječanj!B2136))</f>
        <v>44127</v>
      </c>
      <c r="C2136" s="8">
        <v>22.21875</v>
      </c>
      <c r="D2136">
        <v>0.90644716999999997</v>
      </c>
      <c r="E2136" s="6">
        <v>80.321555895353811</v>
      </c>
      <c r="F2136" s="9">
        <v>60.647937052950205</v>
      </c>
      <c r="G2136" s="9">
        <v>47.790916335821116</v>
      </c>
      <c r="H2136" s="9">
        <v>169.32949175451049</v>
      </c>
      <c r="I2136" s="9">
        <f t="shared" si="54"/>
        <v>72.807247031340282</v>
      </c>
    </row>
    <row r="2137" spans="1:9" x14ac:dyDescent="0.25">
      <c r="A2137" s="14"/>
      <c r="B2137" s="5">
        <f>DATE(YEAR(siječanj!B2137),MONTH(siječanj!B2137)+9,DAY(siječanj!B2137))</f>
        <v>44127</v>
      </c>
      <c r="C2137" s="8">
        <v>22.2291666666667</v>
      </c>
      <c r="D2137">
        <v>0.90644716999999997</v>
      </c>
      <c r="E2137" s="6">
        <v>85.223480499135718</v>
      </c>
      <c r="F2137" s="9">
        <v>66.285793204000669</v>
      </c>
      <c r="G2137" s="9">
        <v>50.168728562251182</v>
      </c>
      <c r="H2137" s="9">
        <v>143.143782708841</v>
      </c>
      <c r="I2137" s="9">
        <f t="shared" si="54"/>
        <v>77.250582715991754</v>
      </c>
    </row>
    <row r="2138" spans="1:9" x14ac:dyDescent="0.25">
      <c r="A2138" s="14"/>
      <c r="B2138" s="5">
        <f>DATE(YEAR(siječanj!B2138),MONTH(siječanj!B2138)+9,DAY(siječanj!B2138))</f>
        <v>44127</v>
      </c>
      <c r="C2138" s="8">
        <v>22.2395833333333</v>
      </c>
      <c r="D2138">
        <v>0.90644716999999997</v>
      </c>
      <c r="E2138" s="6">
        <v>90.816916846548921</v>
      </c>
      <c r="F2138" s="9">
        <v>67.762825649906759</v>
      </c>
      <c r="G2138" s="9">
        <v>53.612492005863444</v>
      </c>
      <c r="H2138" s="9">
        <v>112.68788204601428</v>
      </c>
      <c r="I2138" s="9">
        <f t="shared" si="54"/>
        <v>82.32073726367959</v>
      </c>
    </row>
    <row r="2139" spans="1:9" x14ac:dyDescent="0.25">
      <c r="A2139" s="14"/>
      <c r="B2139" s="5">
        <f>DATE(YEAR(siječanj!B2139),MONTH(siječanj!B2139)+9,DAY(siječanj!B2139))</f>
        <v>44127</v>
      </c>
      <c r="C2139" s="8">
        <v>22.25</v>
      </c>
      <c r="D2139">
        <v>0.90644716999999997</v>
      </c>
      <c r="E2139" s="6">
        <v>95.876604721358817</v>
      </c>
      <c r="F2139" s="9">
        <v>72.232939044492156</v>
      </c>
      <c r="G2139" s="9">
        <v>64.882617328706203</v>
      </c>
      <c r="H2139" s="9">
        <v>66.345316758165282</v>
      </c>
      <c r="I2139" s="9">
        <f t="shared" si="54"/>
        <v>86.907077018884337</v>
      </c>
    </row>
    <row r="2140" spans="1:9" x14ac:dyDescent="0.25">
      <c r="A2140" s="14"/>
      <c r="B2140" s="5">
        <f>DATE(YEAR(siječanj!B2140),MONTH(siječanj!B2140)+9,DAY(siječanj!B2140))</f>
        <v>44127</v>
      </c>
      <c r="C2140" s="8">
        <v>22.2604166666667</v>
      </c>
      <c r="D2140">
        <v>0.90644716999999997</v>
      </c>
      <c r="E2140" s="6">
        <v>98.938592996421121</v>
      </c>
      <c r="F2140" s="9">
        <v>89.455681400587551</v>
      </c>
      <c r="G2140" s="9">
        <v>83.152405777753174</v>
      </c>
      <c r="H2140" s="9">
        <v>34.689932514184775</v>
      </c>
      <c r="I2140" s="9">
        <f t="shared" si="54"/>
        <v>89.682607625387746</v>
      </c>
    </row>
    <row r="2141" spans="1:9" x14ac:dyDescent="0.25">
      <c r="A2141" s="14"/>
      <c r="B2141" s="5">
        <f>DATE(YEAR(siječanj!B2141),MONTH(siječanj!B2141)+9,DAY(siječanj!B2141))</f>
        <v>44127</v>
      </c>
      <c r="C2141" s="8">
        <v>22.2708333333333</v>
      </c>
      <c r="D2141">
        <v>0.90644716999999997</v>
      </c>
      <c r="E2141" s="6">
        <v>101.11496175215606</v>
      </c>
      <c r="F2141" s="9">
        <v>99.431302987460256</v>
      </c>
      <c r="G2141" s="9">
        <v>94.993483829617873</v>
      </c>
      <c r="H2141" s="9">
        <v>18.55930976298264</v>
      </c>
      <c r="I2141" s="9">
        <f t="shared" si="54"/>
        <v>91.655370924900097</v>
      </c>
    </row>
    <row r="2142" spans="1:9" x14ac:dyDescent="0.25">
      <c r="A2142" s="14"/>
      <c r="B2142" s="5">
        <f>DATE(YEAR(siječanj!B2142),MONTH(siječanj!B2142)+9,DAY(siječanj!B2142))</f>
        <v>44127</v>
      </c>
      <c r="C2142" s="8">
        <v>22.28125</v>
      </c>
      <c r="D2142">
        <v>0.90644716999999997</v>
      </c>
      <c r="E2142" s="6">
        <v>102.06940963292737</v>
      </c>
      <c r="F2142" s="9">
        <v>109.23253014659019</v>
      </c>
      <c r="G2142" s="9">
        <v>103.30859820969556</v>
      </c>
      <c r="H2142" s="9">
        <v>11.93843188775045</v>
      </c>
      <c r="I2142" s="9">
        <f t="shared" si="54"/>
        <v>92.520527505337753</v>
      </c>
    </row>
    <row r="2143" spans="1:9" x14ac:dyDescent="0.25">
      <c r="A2143" s="14"/>
      <c r="B2143" s="5">
        <f>DATE(YEAR(siječanj!B2143),MONTH(siječanj!B2143)+9,DAY(siječanj!B2143))</f>
        <v>44127</v>
      </c>
      <c r="C2143" s="8">
        <v>22.2916666666667</v>
      </c>
      <c r="D2143">
        <v>0.90644716999999997</v>
      </c>
      <c r="E2143" s="6">
        <v>100.00349929596135</v>
      </c>
      <c r="F2143" s="9">
        <v>115.46253441409318</v>
      </c>
      <c r="G2143" s="9">
        <v>109.24844029168787</v>
      </c>
      <c r="H2143" s="9">
        <v>4.7470169579707777</v>
      </c>
      <c r="I2143" s="9">
        <f t="shared" si="54"/>
        <v>90.647888926921155</v>
      </c>
    </row>
    <row r="2144" spans="1:9" x14ac:dyDescent="0.25">
      <c r="A2144" s="14"/>
      <c r="B2144" s="5">
        <f>DATE(YEAR(siječanj!B2144),MONTH(siječanj!B2144)+9,DAY(siječanj!B2144))</f>
        <v>44127</v>
      </c>
      <c r="C2144" s="8">
        <v>22.3020833333333</v>
      </c>
      <c r="D2144">
        <v>0.90644716999999997</v>
      </c>
      <c r="E2144" s="6">
        <v>97.350127038069175</v>
      </c>
      <c r="F2144" s="9">
        <v>128.45955672976791</v>
      </c>
      <c r="G2144" s="9">
        <v>120.08184969596579</v>
      </c>
      <c r="H2144" s="9">
        <v>3.3558692479765093</v>
      </c>
      <c r="I2144" s="9">
        <f t="shared" si="54"/>
        <v>88.242747152798287</v>
      </c>
    </row>
    <row r="2145" spans="1:9" x14ac:dyDescent="0.25">
      <c r="A2145" s="14"/>
      <c r="B2145" s="5">
        <f>DATE(YEAR(siječanj!B2145),MONTH(siječanj!B2145)+9,DAY(siječanj!B2145))</f>
        <v>44127</v>
      </c>
      <c r="C2145" s="8">
        <v>22.3125</v>
      </c>
      <c r="D2145">
        <v>0.90644716999999997</v>
      </c>
      <c r="E2145" s="6">
        <v>97.148309882168661</v>
      </c>
      <c r="F2145" s="9">
        <v>134.74642414523476</v>
      </c>
      <c r="G2145" s="9">
        <v>132.66758601660308</v>
      </c>
      <c r="H2145" s="9">
        <v>3.834826918858671</v>
      </c>
      <c r="I2145" s="9">
        <f t="shared" si="54"/>
        <v>88.059810562974818</v>
      </c>
    </row>
    <row r="2146" spans="1:9" x14ac:dyDescent="0.25">
      <c r="A2146" s="14"/>
      <c r="B2146" s="5">
        <f>DATE(YEAR(siječanj!B2146),MONTH(siječanj!B2146)+9,DAY(siječanj!B2146))</f>
        <v>44127</v>
      </c>
      <c r="C2146" s="8">
        <v>22.3229166666667</v>
      </c>
      <c r="D2146">
        <v>0.90644716999999997</v>
      </c>
      <c r="E2146" s="6">
        <v>96.225602127393614</v>
      </c>
      <c r="F2146" s="9">
        <v>138.63070976905132</v>
      </c>
      <c r="G2146" s="9">
        <v>145.7706849743478</v>
      </c>
      <c r="H2146" s="9">
        <v>3.4712486696413873</v>
      </c>
      <c r="I2146" s="9">
        <f t="shared" si="54"/>
        <v>87.223424729921916</v>
      </c>
    </row>
    <row r="2147" spans="1:9" x14ac:dyDescent="0.25">
      <c r="A2147" s="14"/>
      <c r="B2147" s="5">
        <f>DATE(YEAR(siječanj!B2147),MONTH(siječanj!B2147)+9,DAY(siječanj!B2147))</f>
        <v>44127</v>
      </c>
      <c r="C2147" s="8">
        <v>22.3333333333333</v>
      </c>
      <c r="D2147">
        <v>0.90644716999999997</v>
      </c>
      <c r="E2147" s="6">
        <v>97.647461468491286</v>
      </c>
      <c r="F2147" s="9">
        <v>168.57335742700835</v>
      </c>
      <c r="G2147" s="9">
        <v>153.32892067569247</v>
      </c>
      <c r="H2147" s="9">
        <v>2.3820113447905644</v>
      </c>
      <c r="I2147" s="9">
        <f t="shared" si="54"/>
        <v>88.512265105797965</v>
      </c>
    </row>
    <row r="2148" spans="1:9" x14ac:dyDescent="0.25">
      <c r="A2148" s="14"/>
      <c r="B2148" s="5">
        <f>DATE(YEAR(siječanj!B2148),MONTH(siječanj!B2148)+9,DAY(siječanj!B2148))</f>
        <v>44127</v>
      </c>
      <c r="C2148" s="8">
        <v>22.34375</v>
      </c>
      <c r="D2148">
        <v>0.90644716999999997</v>
      </c>
      <c r="E2148" s="6">
        <v>98.502658526367895</v>
      </c>
      <c r="F2148" s="9">
        <v>170.04676056512767</v>
      </c>
      <c r="G2148" s="9">
        <v>175.33590218333197</v>
      </c>
      <c r="H2148" s="9">
        <v>2.0807308755054192</v>
      </c>
      <c r="I2148" s="9">
        <f t="shared" si="54"/>
        <v>89.287456058702546</v>
      </c>
    </row>
    <row r="2149" spans="1:9" x14ac:dyDescent="0.25">
      <c r="A2149" s="14"/>
      <c r="B2149" s="5">
        <f>DATE(YEAR(siječanj!B2149),MONTH(siječanj!B2149)+9,DAY(siječanj!B2149))</f>
        <v>44127</v>
      </c>
      <c r="C2149" s="8">
        <v>22.3541666666667</v>
      </c>
      <c r="D2149">
        <v>0.90644716999999997</v>
      </c>
      <c r="E2149" s="6">
        <v>97.91145312741871</v>
      </c>
      <c r="F2149" s="9">
        <v>198.45870673947815</v>
      </c>
      <c r="G2149" s="9">
        <v>180.24144231250031</v>
      </c>
      <c r="H2149" s="9">
        <v>2.3956039506964371</v>
      </c>
      <c r="I2149" s="9">
        <f t="shared" si="54"/>
        <v>88.751559597936335</v>
      </c>
    </row>
    <row r="2150" spans="1:9" x14ac:dyDescent="0.25">
      <c r="A2150" s="14"/>
      <c r="B2150" s="5">
        <f>DATE(YEAR(siječanj!B2150),MONTH(siječanj!B2150)+9,DAY(siječanj!B2150))</f>
        <v>44127</v>
      </c>
      <c r="C2150" s="8">
        <v>22.3645833333333</v>
      </c>
      <c r="D2150">
        <v>0.90644716999999997</v>
      </c>
      <c r="E2150" s="6">
        <v>98.164536072934737</v>
      </c>
      <c r="F2150" s="9">
        <v>185.59453944757092</v>
      </c>
      <c r="G2150" s="9">
        <v>180.59672477371149</v>
      </c>
      <c r="H2150" s="9">
        <v>1.7834934477830513</v>
      </c>
      <c r="I2150" s="9">
        <f t="shared" si="54"/>
        <v>88.980965917674609</v>
      </c>
    </row>
    <row r="2151" spans="1:9" x14ac:dyDescent="0.25">
      <c r="A2151" s="14"/>
      <c r="B2151" s="5">
        <f>DATE(YEAR(siječanj!B2151),MONTH(siječanj!B2151)+9,DAY(siječanj!B2151))</f>
        <v>44127</v>
      </c>
      <c r="C2151" s="8">
        <v>22.375</v>
      </c>
      <c r="D2151">
        <v>0.90644716999999997</v>
      </c>
      <c r="E2151" s="6">
        <v>98.484169518201142</v>
      </c>
      <c r="F2151" s="9">
        <v>204.24041363887781</v>
      </c>
      <c r="G2151" s="9">
        <v>185.96563808827005</v>
      </c>
      <c r="H2151" s="9">
        <v>1.4258170409655562</v>
      </c>
      <c r="I2151" s="9">
        <f t="shared" si="54"/>
        <v>89.270696749573688</v>
      </c>
    </row>
    <row r="2152" spans="1:9" x14ac:dyDescent="0.25">
      <c r="A2152" s="14"/>
      <c r="B2152" s="5">
        <f>DATE(YEAR(siječanj!B2152),MONTH(siječanj!B2152)+9,DAY(siječanj!B2152))</f>
        <v>44127</v>
      </c>
      <c r="C2152" s="8">
        <v>22.3854166666667</v>
      </c>
      <c r="D2152">
        <v>0.90644716999999997</v>
      </c>
      <c r="E2152" s="6">
        <v>99.558734388226782</v>
      </c>
      <c r="F2152" s="9">
        <v>191.50193458583462</v>
      </c>
      <c r="G2152" s="9">
        <v>181.79618996010797</v>
      </c>
      <c r="H2152" s="9">
        <v>1.4119738663109775</v>
      </c>
      <c r="I2152" s="9">
        <f t="shared" si="54"/>
        <v>90.244733034989849</v>
      </c>
    </row>
    <row r="2153" spans="1:9" x14ac:dyDescent="0.25">
      <c r="A2153" s="14"/>
      <c r="B2153" s="5">
        <f>DATE(YEAR(siječanj!B2153),MONTH(siječanj!B2153)+9,DAY(siječanj!B2153))</f>
        <v>44127</v>
      </c>
      <c r="C2153" s="8">
        <v>22.3958333333333</v>
      </c>
      <c r="D2153">
        <v>0.90644716999999997</v>
      </c>
      <c r="E2153" s="6">
        <v>98.982954700441411</v>
      </c>
      <c r="F2153" s="9">
        <v>189.23574529506854</v>
      </c>
      <c r="G2153" s="9">
        <v>183.94352765084392</v>
      </c>
      <c r="H2153" s="9">
        <v>1.5709652279148885</v>
      </c>
      <c r="I2153" s="9">
        <f t="shared" si="54"/>
        <v>89.722819166453306</v>
      </c>
    </row>
    <row r="2154" spans="1:9" x14ac:dyDescent="0.25">
      <c r="A2154" s="14"/>
      <c r="B2154" s="5">
        <f>DATE(YEAR(siječanj!B2154),MONTH(siječanj!B2154)+9,DAY(siječanj!B2154))</f>
        <v>44127</v>
      </c>
      <c r="C2154" s="8">
        <v>22.40625</v>
      </c>
      <c r="D2154">
        <v>0.90644716999999997</v>
      </c>
      <c r="E2154" s="6">
        <v>98.811263109458778</v>
      </c>
      <c r="F2154" s="9">
        <v>176.28381583103706</v>
      </c>
      <c r="G2154" s="9">
        <v>189.92768269653573</v>
      </c>
      <c r="H2154" s="9">
        <v>1.4875138552135483</v>
      </c>
      <c r="I2154" s="9">
        <f t="shared" si="54"/>
        <v>89.567189809694312</v>
      </c>
    </row>
    <row r="2155" spans="1:9" x14ac:dyDescent="0.25">
      <c r="A2155" s="14"/>
      <c r="B2155" s="5">
        <f>DATE(YEAR(siječanj!B2155),MONTH(siječanj!B2155)+9,DAY(siječanj!B2155))</f>
        <v>44127</v>
      </c>
      <c r="C2155" s="8">
        <v>22.4166666666667</v>
      </c>
      <c r="D2155">
        <v>0.90644716999999997</v>
      </c>
      <c r="E2155" s="6">
        <v>99.599411199158624</v>
      </c>
      <c r="F2155" s="9">
        <v>176.00716595585001</v>
      </c>
      <c r="G2155" s="9">
        <v>189.72681270301035</v>
      </c>
      <c r="H2155" s="9">
        <v>1.2834800157546886</v>
      </c>
      <c r="I2155" s="9">
        <f t="shared" si="54"/>
        <v>90.281604415143633</v>
      </c>
    </row>
    <row r="2156" spans="1:9" x14ac:dyDescent="0.25">
      <c r="A2156" s="14"/>
      <c r="B2156" s="5">
        <f>DATE(YEAR(siječanj!B2156),MONTH(siječanj!B2156)+9,DAY(siječanj!B2156))</f>
        <v>44127</v>
      </c>
      <c r="C2156" s="8">
        <v>22.4270833333333</v>
      </c>
      <c r="D2156">
        <v>0.90644716999999997</v>
      </c>
      <c r="E2156" s="6">
        <v>99.641924002362217</v>
      </c>
      <c r="F2156" s="9">
        <v>194.04560821309408</v>
      </c>
      <c r="G2156" s="9">
        <v>185.51786789036848</v>
      </c>
      <c r="H2156" s="9">
        <v>1.3156426609570544</v>
      </c>
      <c r="I2156" s="9">
        <f t="shared" si="54"/>
        <v>90.320140025296297</v>
      </c>
    </row>
    <row r="2157" spans="1:9" x14ac:dyDescent="0.25">
      <c r="A2157" s="14"/>
      <c r="B2157" s="5">
        <f>DATE(YEAR(siječanj!B2157),MONTH(siječanj!B2157)+9,DAY(siječanj!B2157))</f>
        <v>44127</v>
      </c>
      <c r="C2157" s="8">
        <v>22.4375</v>
      </c>
      <c r="D2157">
        <v>0.90644716999999997</v>
      </c>
      <c r="E2157" s="6">
        <v>99.696475513139077</v>
      </c>
      <c r="F2157" s="9">
        <v>187.22483728182749</v>
      </c>
      <c r="G2157" s="9">
        <v>182.6403766788913</v>
      </c>
      <c r="H2157" s="9">
        <v>1.3564923549691226</v>
      </c>
      <c r="I2157" s="9">
        <f t="shared" si="54"/>
        <v>90.369588087859213</v>
      </c>
    </row>
    <row r="2158" spans="1:9" x14ac:dyDescent="0.25">
      <c r="A2158" s="14"/>
      <c r="B2158" s="5">
        <f>DATE(YEAR(siječanj!B2158),MONTH(siječanj!B2158)+9,DAY(siječanj!B2158))</f>
        <v>44127</v>
      </c>
      <c r="C2158" s="8">
        <v>22.4479166666667</v>
      </c>
      <c r="D2158">
        <v>0.90644716999999997</v>
      </c>
      <c r="E2158" s="6">
        <v>101.44272956664385</v>
      </c>
      <c r="F2158" s="9">
        <v>174.89244143711923</v>
      </c>
      <c r="G2158" s="9">
        <v>181.91695636442242</v>
      </c>
      <c r="H2158" s="9">
        <v>1.4539606033699604</v>
      </c>
      <c r="I2158" s="9">
        <f t="shared" si="54"/>
        <v>91.952475132759645</v>
      </c>
    </row>
    <row r="2159" spans="1:9" x14ac:dyDescent="0.25">
      <c r="A2159" s="14"/>
      <c r="B2159" s="5">
        <f>DATE(YEAR(siječanj!B2159),MONTH(siječanj!B2159)+9,DAY(siječanj!B2159))</f>
        <v>44127</v>
      </c>
      <c r="C2159" s="8">
        <v>22.4583333333333</v>
      </c>
      <c r="D2159">
        <v>0.90644716999999997</v>
      </c>
      <c r="E2159" s="6">
        <v>102.05889214772318</v>
      </c>
      <c r="F2159" s="9">
        <v>173.00851927003671</v>
      </c>
      <c r="G2159" s="9">
        <v>182.73361121841265</v>
      </c>
      <c r="H2159" s="9">
        <v>1.3910289144520529</v>
      </c>
      <c r="I2159" s="9">
        <f t="shared" si="54"/>
        <v>92.510993960638899</v>
      </c>
    </row>
    <row r="2160" spans="1:9" x14ac:dyDescent="0.25">
      <c r="A2160" s="14"/>
      <c r="B2160" s="5">
        <f>DATE(YEAR(siječanj!B2160),MONTH(siječanj!B2160)+9,DAY(siječanj!B2160))</f>
        <v>44127</v>
      </c>
      <c r="C2160" s="8">
        <v>22.46875</v>
      </c>
      <c r="D2160">
        <v>0.90644716999999997</v>
      </c>
      <c r="E2160" s="6">
        <v>103.03356275353875</v>
      </c>
      <c r="F2160" s="9">
        <v>168.0833369935896</v>
      </c>
      <c r="G2160" s="9">
        <v>176.54338651456521</v>
      </c>
      <c r="H2160" s="9">
        <v>1.34245850847788</v>
      </c>
      <c r="I2160" s="9">
        <f t="shared" si="54"/>
        <v>93.394481372962602</v>
      </c>
    </row>
    <row r="2161" spans="1:9" x14ac:dyDescent="0.25">
      <c r="A2161" s="14"/>
      <c r="B2161" s="5">
        <f>DATE(YEAR(siječanj!B2161),MONTH(siječanj!B2161)+9,DAY(siječanj!B2161))</f>
        <v>44127</v>
      </c>
      <c r="C2161" s="8">
        <v>22.4791666666667</v>
      </c>
      <c r="D2161">
        <v>0.90644716999999997</v>
      </c>
      <c r="E2161" s="6">
        <v>103.56938056518712</v>
      </c>
      <c r="F2161" s="9">
        <v>164.82412677040318</v>
      </c>
      <c r="G2161" s="9">
        <v>173.69125465055492</v>
      </c>
      <c r="H2161" s="9">
        <v>1.2660739731155288</v>
      </c>
      <c r="I2161" s="9">
        <f t="shared" si="54"/>
        <v>93.880171911966855</v>
      </c>
    </row>
    <row r="2162" spans="1:9" x14ac:dyDescent="0.25">
      <c r="A2162" s="14"/>
      <c r="B2162" s="5">
        <f>DATE(YEAR(siječanj!B2162),MONTH(siječanj!B2162)+9,DAY(siječanj!B2162))</f>
        <v>44127</v>
      </c>
      <c r="C2162" s="8">
        <v>22.4895833333333</v>
      </c>
      <c r="D2162">
        <v>0.90644716999999997</v>
      </c>
      <c r="E2162" s="6">
        <v>103.41137600366585</v>
      </c>
      <c r="F2162" s="9">
        <v>161.18137577206571</v>
      </c>
      <c r="G2162" s="9">
        <v>168.53166577654335</v>
      </c>
      <c r="H2162" s="9">
        <v>1.2753400254082956</v>
      </c>
      <c r="I2162" s="9">
        <f t="shared" si="54"/>
        <v>93.736949124328817</v>
      </c>
    </row>
    <row r="2163" spans="1:9" x14ac:dyDescent="0.25">
      <c r="A2163" s="14"/>
      <c r="B2163" s="5">
        <f>DATE(YEAR(siječanj!B2163),MONTH(siječanj!B2163)+9,DAY(siječanj!B2163))</f>
        <v>44127</v>
      </c>
      <c r="C2163" s="8">
        <v>22.5</v>
      </c>
      <c r="D2163">
        <v>0.90644716999999997</v>
      </c>
      <c r="E2163" s="6">
        <v>101.846066981912</v>
      </c>
      <c r="F2163" s="9">
        <v>158.79285605084991</v>
      </c>
      <c r="G2163" s="9">
        <v>168.35872301401568</v>
      </c>
      <c r="H2163" s="9">
        <v>1.3851140943879887</v>
      </c>
      <c r="I2163" s="9">
        <f t="shared" si="54"/>
        <v>92.31807919138457</v>
      </c>
    </row>
    <row r="2164" spans="1:9" x14ac:dyDescent="0.25">
      <c r="A2164" s="14"/>
      <c r="B2164" s="5">
        <f>DATE(YEAR(siječanj!B2164),MONTH(siječanj!B2164)+9,DAY(siječanj!B2164))</f>
        <v>44127</v>
      </c>
      <c r="C2164" s="8">
        <v>22.5104166666667</v>
      </c>
      <c r="D2164">
        <v>0.90644716999999997</v>
      </c>
      <c r="E2164" s="6">
        <v>100.95532972101152</v>
      </c>
      <c r="F2164" s="9">
        <v>157.34510161814558</v>
      </c>
      <c r="G2164" s="9">
        <v>171.73808170225826</v>
      </c>
      <c r="H2164" s="9">
        <v>1.5120735857141567</v>
      </c>
      <c r="I2164" s="9">
        <f t="shared" si="54"/>
        <v>91.51067292202778</v>
      </c>
    </row>
    <row r="2165" spans="1:9" x14ac:dyDescent="0.25">
      <c r="A2165" s="14"/>
      <c r="B2165" s="5">
        <f>DATE(YEAR(siječanj!B2165),MONTH(siječanj!B2165)+9,DAY(siječanj!B2165))</f>
        <v>44127</v>
      </c>
      <c r="C2165" s="8">
        <v>22.5208333333333</v>
      </c>
      <c r="D2165">
        <v>0.90644716999999997</v>
      </c>
      <c r="E2165" s="6">
        <v>100.97668343318263</v>
      </c>
      <c r="F2165" s="9">
        <v>154.31912931902906</v>
      </c>
      <c r="G2165" s="9">
        <v>172.51716478601736</v>
      </c>
      <c r="H2165" s="9">
        <v>1.5972330186905372</v>
      </c>
      <c r="I2165" s="9">
        <f t="shared" si="54"/>
        <v>91.530028933994274</v>
      </c>
    </row>
    <row r="2166" spans="1:9" x14ac:dyDescent="0.25">
      <c r="A2166" s="14"/>
      <c r="B2166" s="5">
        <f>DATE(YEAR(siječanj!B2166),MONTH(siječanj!B2166)+9,DAY(siječanj!B2166))</f>
        <v>44127</v>
      </c>
      <c r="C2166" s="8">
        <v>22.53125</v>
      </c>
      <c r="D2166">
        <v>0.90644716999999997</v>
      </c>
      <c r="E2166" s="6">
        <v>100.13274759128987</v>
      </c>
      <c r="F2166" s="9">
        <v>152.59727630671051</v>
      </c>
      <c r="G2166" s="9">
        <v>172.0056128340382</v>
      </c>
      <c r="H2166" s="9">
        <v>1.7239429395498671</v>
      </c>
      <c r="I2166" s="9">
        <f t="shared" si="54"/>
        <v>90.765045678449013</v>
      </c>
    </row>
    <row r="2167" spans="1:9" x14ac:dyDescent="0.25">
      <c r="A2167" s="14"/>
      <c r="B2167" s="5">
        <f>DATE(YEAR(siječanj!B2167),MONTH(siječanj!B2167)+9,DAY(siječanj!B2167))</f>
        <v>44127</v>
      </c>
      <c r="C2167" s="8">
        <v>22.5416666666667</v>
      </c>
      <c r="D2167">
        <v>0.90644716999999997</v>
      </c>
      <c r="E2167" s="6">
        <v>97.999375212710049</v>
      </c>
      <c r="F2167" s="9">
        <v>152.51612594283151</v>
      </c>
      <c r="G2167" s="9">
        <v>169.5678087780575</v>
      </c>
      <c r="H2167" s="9">
        <v>1.8991613729075945</v>
      </c>
      <c r="I2167" s="9">
        <f t="shared" si="54"/>
        <v>88.831256323329171</v>
      </c>
    </row>
    <row r="2168" spans="1:9" x14ac:dyDescent="0.25">
      <c r="A2168" s="14"/>
      <c r="B2168" s="5">
        <f>DATE(YEAR(siječanj!B2168),MONTH(siječanj!B2168)+9,DAY(siječanj!B2168))</f>
        <v>44127</v>
      </c>
      <c r="C2168" s="8">
        <v>22.5520833333333</v>
      </c>
      <c r="D2168">
        <v>0.90644716999999997</v>
      </c>
      <c r="E2168" s="6">
        <v>96.884200060407096</v>
      </c>
      <c r="F2168" s="9">
        <v>151.69212534763582</v>
      </c>
      <c r="G2168" s="9">
        <v>164.4131280360202</v>
      </c>
      <c r="H2168" s="9">
        <v>1.795558682431875</v>
      </c>
      <c r="I2168" s="9">
        <f t="shared" si="54"/>
        <v>87.820408962469841</v>
      </c>
    </row>
    <row r="2169" spans="1:9" x14ac:dyDescent="0.25">
      <c r="A2169" s="14"/>
      <c r="B2169" s="5">
        <f>DATE(YEAR(siječanj!B2169),MONTH(siječanj!B2169)+9,DAY(siječanj!B2169))</f>
        <v>44127</v>
      </c>
      <c r="C2169" s="8">
        <v>22.5625</v>
      </c>
      <c r="D2169">
        <v>0.90644716999999997</v>
      </c>
      <c r="E2169" s="6">
        <v>96.874437228597458</v>
      </c>
      <c r="F2169" s="9">
        <v>151.75198297397156</v>
      </c>
      <c r="G2169" s="9">
        <v>162.38239941405337</v>
      </c>
      <c r="H2169" s="9">
        <v>1.8125045171301852</v>
      </c>
      <c r="I2169" s="9">
        <f t="shared" si="54"/>
        <v>87.811559471204802</v>
      </c>
    </row>
    <row r="2170" spans="1:9" x14ac:dyDescent="0.25">
      <c r="A2170" s="14"/>
      <c r="B2170" s="5">
        <f>DATE(YEAR(siječanj!B2170),MONTH(siječanj!B2170)+9,DAY(siječanj!B2170))</f>
        <v>44127</v>
      </c>
      <c r="C2170" s="8">
        <v>22.5729166666667</v>
      </c>
      <c r="D2170">
        <v>0.90644716999999997</v>
      </c>
      <c r="E2170" s="6">
        <v>97.215206926701541</v>
      </c>
      <c r="F2170" s="9">
        <v>151.63915502155547</v>
      </c>
      <c r="G2170" s="9">
        <v>158.32598209082886</v>
      </c>
      <c r="H2170" s="9">
        <v>1.8911841025055798</v>
      </c>
      <c r="I2170" s="9">
        <f t="shared" si="54"/>
        <v>88.120449199673004</v>
      </c>
    </row>
    <row r="2171" spans="1:9" x14ac:dyDescent="0.25">
      <c r="A2171" s="14"/>
      <c r="B2171" s="5">
        <f>DATE(YEAR(siječanj!B2171),MONTH(siječanj!B2171)+9,DAY(siječanj!B2171))</f>
        <v>44127</v>
      </c>
      <c r="C2171" s="8">
        <v>22.5833333333333</v>
      </c>
      <c r="D2171">
        <v>0.90644716999999997</v>
      </c>
      <c r="E2171" s="6">
        <v>99.74860816119336</v>
      </c>
      <c r="F2171" s="9">
        <v>148.77052858665093</v>
      </c>
      <c r="G2171" s="9">
        <v>151.02846843662931</v>
      </c>
      <c r="H2171" s="9">
        <v>1.7526385518269174</v>
      </c>
      <c r="I2171" s="9">
        <f t="shared" si="54"/>
        <v>90.416843579152626</v>
      </c>
    </row>
    <row r="2172" spans="1:9" x14ac:dyDescent="0.25">
      <c r="A2172" s="14"/>
      <c r="B2172" s="5">
        <f>DATE(YEAR(siječanj!B2172),MONTH(siječanj!B2172)+9,DAY(siječanj!B2172))</f>
        <v>44127</v>
      </c>
      <c r="C2172" s="8">
        <v>22.59375</v>
      </c>
      <c r="D2172">
        <v>0.90644716999999997</v>
      </c>
      <c r="E2172" s="6">
        <v>101.31712843173405</v>
      </c>
      <c r="F2172" s="9">
        <v>146.60069362461755</v>
      </c>
      <c r="G2172" s="9">
        <v>141.97646333594008</v>
      </c>
      <c r="H2172" s="9">
        <v>1.9144111267132726</v>
      </c>
      <c r="I2172" s="9">
        <f t="shared" si="54"/>
        <v>91.838624339471863</v>
      </c>
    </row>
    <row r="2173" spans="1:9" x14ac:dyDescent="0.25">
      <c r="A2173" s="14"/>
      <c r="B2173" s="5">
        <f>DATE(YEAR(siječanj!B2173),MONTH(siječanj!B2173)+9,DAY(siječanj!B2173))</f>
        <v>44127</v>
      </c>
      <c r="C2173" s="8">
        <v>22.6041666666667</v>
      </c>
      <c r="D2173">
        <v>0.90644716999999997</v>
      </c>
      <c r="E2173" s="6">
        <v>101.25679786469885</v>
      </c>
      <c r="F2173" s="9">
        <v>146.7559433539692</v>
      </c>
      <c r="G2173" s="9">
        <v>143.54599528344102</v>
      </c>
      <c r="H2173" s="9">
        <v>2.0783349990237725</v>
      </c>
      <c r="I2173" s="9">
        <f t="shared" si="54"/>
        <v>91.783937867718322</v>
      </c>
    </row>
    <row r="2174" spans="1:9" x14ac:dyDescent="0.25">
      <c r="A2174" s="14"/>
      <c r="B2174" s="5">
        <f>DATE(YEAR(siječanj!B2174),MONTH(siječanj!B2174)+9,DAY(siječanj!B2174))</f>
        <v>44127</v>
      </c>
      <c r="C2174" s="8">
        <v>22.6145833333333</v>
      </c>
      <c r="D2174">
        <v>0.90644716999999997</v>
      </c>
      <c r="E2174" s="6">
        <v>103.27765737993955</v>
      </c>
      <c r="F2174" s="9">
        <v>146.04170037269893</v>
      </c>
      <c r="G2174" s="9">
        <v>144.61963018322575</v>
      </c>
      <c r="H2174" s="9">
        <v>2.3887457542677244</v>
      </c>
      <c r="I2174" s="9">
        <f t="shared" si="54"/>
        <v>93.615740256275828</v>
      </c>
    </row>
    <row r="2175" spans="1:9" x14ac:dyDescent="0.25">
      <c r="A2175" s="14"/>
      <c r="B2175" s="5">
        <f>DATE(YEAR(siječanj!B2175),MONTH(siječanj!B2175)+9,DAY(siječanj!B2175))</f>
        <v>44127</v>
      </c>
      <c r="C2175" s="8">
        <v>22.625</v>
      </c>
      <c r="D2175">
        <v>0.90644716999999997</v>
      </c>
      <c r="E2175" s="6">
        <v>103.93385928842531</v>
      </c>
      <c r="F2175" s="9">
        <v>144.42889428477218</v>
      </c>
      <c r="G2175" s="9">
        <v>139.99438073153127</v>
      </c>
      <c r="H2175" s="9">
        <v>2.3164102501593558</v>
      </c>
      <c r="I2175" s="9">
        <f t="shared" si="54"/>
        <v>94.210552619171338</v>
      </c>
    </row>
    <row r="2176" spans="1:9" x14ac:dyDescent="0.25">
      <c r="A2176" s="14"/>
      <c r="B2176" s="5">
        <f>DATE(YEAR(siječanj!B2176),MONTH(siječanj!B2176)+9,DAY(siječanj!B2176))</f>
        <v>44127</v>
      </c>
      <c r="C2176" s="8">
        <v>22.6354166666667</v>
      </c>
      <c r="D2176">
        <v>0.90644716999999997</v>
      </c>
      <c r="E2176" s="6">
        <v>104.78997186002533</v>
      </c>
      <c r="F2176" s="9">
        <v>143.73867500532037</v>
      </c>
      <c r="G2176" s="9">
        <v>137.2012502847611</v>
      </c>
      <c r="H2176" s="9">
        <v>2.2393049552887763</v>
      </c>
      <c r="I2176" s="9">
        <f t="shared" si="54"/>
        <v>94.98657343689959</v>
      </c>
    </row>
    <row r="2177" spans="1:9" x14ac:dyDescent="0.25">
      <c r="A2177" s="14"/>
      <c r="B2177" s="5">
        <f>DATE(YEAR(siječanj!B2177),MONTH(siječanj!B2177)+9,DAY(siječanj!B2177))</f>
        <v>44127</v>
      </c>
      <c r="C2177" s="8">
        <v>22.6458333333333</v>
      </c>
      <c r="D2177">
        <v>0.90644716999999997</v>
      </c>
      <c r="E2177" s="6">
        <v>106.54965278616334</v>
      </c>
      <c r="F2177" s="9">
        <v>139.6225927996903</v>
      </c>
      <c r="G2177" s="9">
        <v>141.41479971592727</v>
      </c>
      <c r="H2177" s="9">
        <v>2.0105366860025211</v>
      </c>
      <c r="I2177" s="9">
        <f t="shared" si="54"/>
        <v>96.581631232500371</v>
      </c>
    </row>
    <row r="2178" spans="1:9" x14ac:dyDescent="0.25">
      <c r="A2178" s="14"/>
      <c r="B2178" s="5">
        <f>DATE(YEAR(siječanj!B2178),MONTH(siječanj!B2178)+9,DAY(siječanj!B2178))</f>
        <v>44127</v>
      </c>
      <c r="C2178" s="8">
        <v>22.65625</v>
      </c>
      <c r="D2178">
        <v>0.90644716999999997</v>
      </c>
      <c r="E2178" s="6">
        <v>106.3597591538969</v>
      </c>
      <c r="F2178" s="9">
        <v>138.23259586582353</v>
      </c>
      <c r="G2178" s="9">
        <v>139.58908244863906</v>
      </c>
      <c r="H2178" s="9">
        <v>2.1525113348955398</v>
      </c>
      <c r="I2178" s="9">
        <f t="shared" si="54"/>
        <v>96.409502686931432</v>
      </c>
    </row>
    <row r="2179" spans="1:9" x14ac:dyDescent="0.25">
      <c r="A2179" s="14"/>
      <c r="B2179" s="5">
        <f>DATE(YEAR(siječanj!B2179),MONTH(siječanj!B2179)+9,DAY(siječanj!B2179))</f>
        <v>44127</v>
      </c>
      <c r="C2179" s="8">
        <v>22.6666666666667</v>
      </c>
      <c r="D2179">
        <v>0.90644716999999997</v>
      </c>
      <c r="E2179" s="6">
        <v>106.46550694673977</v>
      </c>
      <c r="F2179" s="9">
        <v>138.61785347524122</v>
      </c>
      <c r="G2179" s="9">
        <v>133.2767654659325</v>
      </c>
      <c r="H2179" s="9">
        <v>2.1507942900836934</v>
      </c>
      <c r="I2179" s="9">
        <f t="shared" si="54"/>
        <v>96.505357474487596</v>
      </c>
    </row>
    <row r="2180" spans="1:9" x14ac:dyDescent="0.25">
      <c r="A2180" s="14"/>
      <c r="B2180" s="5">
        <f>DATE(YEAR(siječanj!B2180),MONTH(siječanj!B2180)+9,DAY(siječanj!B2180))</f>
        <v>44127</v>
      </c>
      <c r="C2180" s="8">
        <v>22.6770833333333</v>
      </c>
      <c r="D2180">
        <v>0.90644716999999997</v>
      </c>
      <c r="E2180" s="6">
        <v>107.14459769127558</v>
      </c>
      <c r="F2180" s="9">
        <v>135.9892724119054</v>
      </c>
      <c r="G2180" s="9">
        <v>135.31098449257428</v>
      </c>
      <c r="H2180" s="9">
        <v>2.0800989630833846</v>
      </c>
      <c r="I2180" s="9">
        <f t="shared" ref="I2180:I2243" si="55">D2180*E2180</f>
        <v>97.120917358045276</v>
      </c>
    </row>
    <row r="2181" spans="1:9" x14ac:dyDescent="0.25">
      <c r="A2181" s="14"/>
      <c r="B2181" s="5">
        <f>DATE(YEAR(siječanj!B2181),MONTH(siječanj!B2181)+9,DAY(siječanj!B2181))</f>
        <v>44127</v>
      </c>
      <c r="C2181" s="8">
        <v>22.6875</v>
      </c>
      <c r="D2181">
        <v>0.90644716999999997</v>
      </c>
      <c r="E2181" s="6">
        <v>109.70608692651997</v>
      </c>
      <c r="F2181" s="9">
        <v>132.98016102234172</v>
      </c>
      <c r="G2181" s="9">
        <v>135.16936351936664</v>
      </c>
      <c r="H2181" s="9">
        <v>1.9709817635724096</v>
      </c>
      <c r="I2181" s="9">
        <f t="shared" si="55"/>
        <v>99.442772026318025</v>
      </c>
    </row>
    <row r="2182" spans="1:9" x14ac:dyDescent="0.25">
      <c r="A2182" s="14"/>
      <c r="B2182" s="5">
        <f>DATE(YEAR(siječanj!B2182),MONTH(siječanj!B2182)+9,DAY(siječanj!B2182))</f>
        <v>44127</v>
      </c>
      <c r="C2182" s="8">
        <v>22.6979166666667</v>
      </c>
      <c r="D2182">
        <v>0.90644716999999997</v>
      </c>
      <c r="E2182" s="6">
        <v>110.78043036535219</v>
      </c>
      <c r="F2182" s="9">
        <v>132.7945033632827</v>
      </c>
      <c r="G2182" s="9">
        <v>133.29252819734216</v>
      </c>
      <c r="H2182" s="9">
        <v>2.4816249009243427</v>
      </c>
      <c r="I2182" s="9">
        <f t="shared" si="55"/>
        <v>100.41660759605556</v>
      </c>
    </row>
    <row r="2183" spans="1:9" x14ac:dyDescent="0.25">
      <c r="A2183" s="14"/>
      <c r="B2183" s="5">
        <f>DATE(YEAR(siječanj!B2183),MONTH(siječanj!B2183)+9,DAY(siječanj!B2183))</f>
        <v>44127</v>
      </c>
      <c r="C2183" s="8">
        <v>22.7083333333333</v>
      </c>
      <c r="D2183">
        <v>0.90644716999999997</v>
      </c>
      <c r="E2183" s="6">
        <v>112.35709592772919</v>
      </c>
      <c r="F2183" s="9">
        <v>131.77465589728783</v>
      </c>
      <c r="G2183" s="9">
        <v>131.62758919299364</v>
      </c>
      <c r="H2183" s="9">
        <v>7.5445261936177666</v>
      </c>
      <c r="I2183" s="9">
        <f t="shared" si="55"/>
        <v>101.84577163310864</v>
      </c>
    </row>
    <row r="2184" spans="1:9" x14ac:dyDescent="0.25">
      <c r="A2184" s="14"/>
      <c r="B2184" s="5">
        <f>DATE(YEAR(siječanj!B2184),MONTH(siječanj!B2184)+9,DAY(siječanj!B2184))</f>
        <v>44127</v>
      </c>
      <c r="C2184" s="8">
        <v>22.71875</v>
      </c>
      <c r="D2184">
        <v>0.90644716999999997</v>
      </c>
      <c r="E2184" s="6">
        <v>115.51355191331565</v>
      </c>
      <c r="F2184" s="9">
        <v>131.73542024534004</v>
      </c>
      <c r="G2184" s="9">
        <v>131.75785636701258</v>
      </c>
      <c r="H2184" s="9">
        <v>20.76252183735728</v>
      </c>
      <c r="I2184" s="9">
        <f t="shared" si="55"/>
        <v>104.70693222847305</v>
      </c>
    </row>
    <row r="2185" spans="1:9" x14ac:dyDescent="0.25">
      <c r="A2185" s="14"/>
      <c r="B2185" s="5">
        <f>DATE(YEAR(siječanj!B2185),MONTH(siječanj!B2185)+9,DAY(siječanj!B2185))</f>
        <v>44127</v>
      </c>
      <c r="C2185" s="8">
        <v>22.7291666666667</v>
      </c>
      <c r="D2185">
        <v>0.90644716999999997</v>
      </c>
      <c r="E2185" s="6">
        <v>119.67356187042954</v>
      </c>
      <c r="F2185" s="9">
        <v>131.60886161142923</v>
      </c>
      <c r="G2185" s="9">
        <v>134.4311469242104</v>
      </c>
      <c r="H2185" s="9">
        <v>33.470333553403847</v>
      </c>
      <c r="I2185" s="9">
        <f t="shared" si="55"/>
        <v>108.47776148127076</v>
      </c>
    </row>
    <row r="2186" spans="1:9" x14ac:dyDescent="0.25">
      <c r="A2186" s="14"/>
      <c r="B2186" s="5">
        <f>DATE(YEAR(siječanj!B2186),MONTH(siječanj!B2186)+9,DAY(siječanj!B2186))</f>
        <v>44127</v>
      </c>
      <c r="C2186" s="8">
        <v>22.7395833333333</v>
      </c>
      <c r="D2186">
        <v>0.90644716999999997</v>
      </c>
      <c r="E2186" s="6">
        <v>124.19065991233988</v>
      </c>
      <c r="F2186" s="9">
        <v>131.9302769419576</v>
      </c>
      <c r="G2186" s="9">
        <v>135.98772363971412</v>
      </c>
      <c r="H2186" s="9">
        <v>49.548545508288107</v>
      </c>
      <c r="I2186" s="9">
        <f t="shared" si="55"/>
        <v>112.57227221797292</v>
      </c>
    </row>
    <row r="2187" spans="1:9" x14ac:dyDescent="0.25">
      <c r="A2187" s="14"/>
      <c r="B2187" s="5">
        <f>DATE(YEAR(siječanj!B2187),MONTH(siječanj!B2187)+9,DAY(siječanj!B2187))</f>
        <v>44127</v>
      </c>
      <c r="C2187" s="8">
        <v>22.75</v>
      </c>
      <c r="D2187">
        <v>0.90644716999999997</v>
      </c>
      <c r="E2187" s="6">
        <v>129.00006698884357</v>
      </c>
      <c r="F2187" s="9">
        <v>132.66475860438416</v>
      </c>
      <c r="G2187" s="9">
        <v>138.73885740964002</v>
      </c>
      <c r="H2187" s="9">
        <v>67.282515754618316</v>
      </c>
      <c r="I2187" s="9">
        <f t="shared" si="55"/>
        <v>116.93174565184768</v>
      </c>
    </row>
    <row r="2188" spans="1:9" x14ac:dyDescent="0.25">
      <c r="A2188" s="14"/>
      <c r="B2188" s="5">
        <f>DATE(YEAR(siječanj!B2188),MONTH(siječanj!B2188)+9,DAY(siječanj!B2188))</f>
        <v>44127</v>
      </c>
      <c r="C2188" s="8">
        <v>22.7604166666667</v>
      </c>
      <c r="D2188">
        <v>0.90644716999999997</v>
      </c>
      <c r="E2188" s="6">
        <v>133.34724786821349</v>
      </c>
      <c r="F2188" s="9">
        <v>130.88833022557793</v>
      </c>
      <c r="G2188" s="9">
        <v>138.28627492611676</v>
      </c>
      <c r="H2188" s="9">
        <v>82.68659794729804</v>
      </c>
      <c r="I2188" s="9">
        <f t="shared" si="55"/>
        <v>120.87223545743065</v>
      </c>
    </row>
    <row r="2189" spans="1:9" x14ac:dyDescent="0.25">
      <c r="A2189" s="14"/>
      <c r="B2189" s="5">
        <f>DATE(YEAR(siječanj!B2189),MONTH(siječanj!B2189)+9,DAY(siječanj!B2189))</f>
        <v>44127</v>
      </c>
      <c r="C2189" s="8">
        <v>22.7708333333333</v>
      </c>
      <c r="D2189">
        <v>0.90644716999999997</v>
      </c>
      <c r="E2189" s="6">
        <v>138.27955025002146</v>
      </c>
      <c r="F2189" s="9">
        <v>129.19628624729239</v>
      </c>
      <c r="G2189" s="9">
        <v>138.74704827919189</v>
      </c>
      <c r="H2189" s="9">
        <v>100.29464991028972</v>
      </c>
      <c r="I2189" s="9">
        <f t="shared" si="55"/>
        <v>125.34310699300474</v>
      </c>
    </row>
    <row r="2190" spans="1:9" x14ac:dyDescent="0.25">
      <c r="A2190" s="14"/>
      <c r="B2190" s="5">
        <f>DATE(YEAR(siječanj!B2190),MONTH(siječanj!B2190)+9,DAY(siječanj!B2190))</f>
        <v>44127</v>
      </c>
      <c r="C2190" s="8">
        <v>22.78125</v>
      </c>
      <c r="D2190">
        <v>0.90644716999999997</v>
      </c>
      <c r="E2190" s="6">
        <v>143.96071803344739</v>
      </c>
      <c r="F2190" s="9">
        <v>128.26431274728094</v>
      </c>
      <c r="G2190" s="9">
        <v>138.98479515689186</v>
      </c>
      <c r="H2190" s="9">
        <v>127.22267835767698</v>
      </c>
      <c r="I2190" s="9">
        <f t="shared" si="55"/>
        <v>130.49278545258636</v>
      </c>
    </row>
    <row r="2191" spans="1:9" x14ac:dyDescent="0.25">
      <c r="A2191" s="14"/>
      <c r="B2191" s="5">
        <f>DATE(YEAR(siječanj!B2191),MONTH(siječanj!B2191)+9,DAY(siječanj!B2191))</f>
        <v>44127</v>
      </c>
      <c r="C2191" s="8">
        <v>22.7916666666667</v>
      </c>
      <c r="D2191">
        <v>0.90644716999999997</v>
      </c>
      <c r="E2191" s="6">
        <v>149.57222832966031</v>
      </c>
      <c r="F2191" s="9">
        <v>126.32409039416852</v>
      </c>
      <c r="G2191" s="9">
        <v>138.35886655744031</v>
      </c>
      <c r="H2191" s="9">
        <v>150.88434350931453</v>
      </c>
      <c r="I2191" s="9">
        <f t="shared" si="55"/>
        <v>135.5793230800144</v>
      </c>
    </row>
    <row r="2192" spans="1:9" x14ac:dyDescent="0.25">
      <c r="A2192" s="14"/>
      <c r="B2192" s="5">
        <f>DATE(YEAR(siječanj!B2192),MONTH(siječanj!B2192)+9,DAY(siječanj!B2192))</f>
        <v>44127</v>
      </c>
      <c r="C2192" s="8">
        <v>22.8020833333333</v>
      </c>
      <c r="D2192">
        <v>0.90644716999999997</v>
      </c>
      <c r="E2192" s="6">
        <v>155.96782648171734</v>
      </c>
      <c r="F2192" s="9">
        <v>123.03837304843388</v>
      </c>
      <c r="G2192" s="9">
        <v>138.58724844776867</v>
      </c>
      <c r="H2192" s="9">
        <v>183.34250210661784</v>
      </c>
      <c r="I2192" s="9">
        <f t="shared" si="55"/>
        <v>141.37659492540374</v>
      </c>
    </row>
    <row r="2193" spans="1:9" x14ac:dyDescent="0.25">
      <c r="A2193" s="14"/>
      <c r="B2193" s="5">
        <f>DATE(YEAR(siječanj!B2193),MONTH(siječanj!B2193)+9,DAY(siječanj!B2193))</f>
        <v>44127</v>
      </c>
      <c r="C2193" s="8">
        <v>22.8125</v>
      </c>
      <c r="D2193">
        <v>0.90644716999999997</v>
      </c>
      <c r="E2193" s="6">
        <v>158.26152695990169</v>
      </c>
      <c r="F2193" s="9">
        <v>120.41059450530177</v>
      </c>
      <c r="G2193" s="9">
        <v>136.8285158001751</v>
      </c>
      <c r="H2193" s="9">
        <v>199.06773357258865</v>
      </c>
      <c r="I2193" s="9">
        <f t="shared" si="55"/>
        <v>143.45571323268157</v>
      </c>
    </row>
    <row r="2194" spans="1:9" x14ac:dyDescent="0.25">
      <c r="A2194" s="14"/>
      <c r="B2194" s="5">
        <f>DATE(YEAR(siječanj!B2194),MONTH(siječanj!B2194)+9,DAY(siječanj!B2194))</f>
        <v>44127</v>
      </c>
      <c r="C2194" s="8">
        <v>22.8229166666667</v>
      </c>
      <c r="D2194">
        <v>0.90644716999999997</v>
      </c>
      <c r="E2194" s="6">
        <v>158.25486813665967</v>
      </c>
      <c r="F2194" s="9">
        <v>115.76346751255761</v>
      </c>
      <c r="G2194" s="9">
        <v>132.08479226943328</v>
      </c>
      <c r="H2194" s="9">
        <v>216.98821980816939</v>
      </c>
      <c r="I2194" s="9">
        <f t="shared" si="55"/>
        <v>143.44967736119833</v>
      </c>
    </row>
    <row r="2195" spans="1:9" x14ac:dyDescent="0.25">
      <c r="A2195" s="14"/>
      <c r="B2195" s="5">
        <f>DATE(YEAR(siječanj!B2195),MONTH(siječanj!B2195)+9,DAY(siječanj!B2195))</f>
        <v>44127</v>
      </c>
      <c r="C2195" s="8">
        <v>22.8333333333333</v>
      </c>
      <c r="D2195">
        <v>0.90644716999999997</v>
      </c>
      <c r="E2195" s="6">
        <v>158.16294241651715</v>
      </c>
      <c r="F2195" s="9">
        <v>110.54771303281291</v>
      </c>
      <c r="G2195" s="9">
        <v>123.01293499295548</v>
      </c>
      <c r="H2195" s="9">
        <v>222.91999169662301</v>
      </c>
      <c r="I2195" s="9">
        <f t="shared" si="55"/>
        <v>143.36635155232494</v>
      </c>
    </row>
    <row r="2196" spans="1:9" x14ac:dyDescent="0.25">
      <c r="A2196" s="14"/>
      <c r="B2196" s="5">
        <f>DATE(YEAR(siječanj!B2196),MONTH(siječanj!B2196)+9,DAY(siječanj!B2196))</f>
        <v>44127</v>
      </c>
      <c r="C2196" s="8">
        <v>22.84375</v>
      </c>
      <c r="D2196">
        <v>0.90644716999999997</v>
      </c>
      <c r="E2196" s="6">
        <v>156.9283562730698</v>
      </c>
      <c r="F2196" s="9">
        <v>93.366518065968449</v>
      </c>
      <c r="G2196" s="9">
        <v>105.67454146279154</v>
      </c>
      <c r="H2196" s="9">
        <v>223.46154263887007</v>
      </c>
      <c r="I2196" s="9">
        <f t="shared" si="55"/>
        <v>142.24726443647586</v>
      </c>
    </row>
    <row r="2197" spans="1:9" x14ac:dyDescent="0.25">
      <c r="A2197" s="14"/>
      <c r="B2197" s="5">
        <f>DATE(YEAR(siječanj!B2197),MONTH(siječanj!B2197)+9,DAY(siječanj!B2197))</f>
        <v>44127</v>
      </c>
      <c r="C2197" s="8">
        <v>22.8541666666667</v>
      </c>
      <c r="D2197">
        <v>0.90644716999999997</v>
      </c>
      <c r="E2197" s="6">
        <v>156.52812485229927</v>
      </c>
      <c r="F2197" s="9">
        <v>86.959695839560339</v>
      </c>
      <c r="G2197" s="9">
        <v>99.66403665732237</v>
      </c>
      <c r="H2197" s="9">
        <v>223.5572618974393</v>
      </c>
      <c r="I2197" s="9">
        <f t="shared" si="55"/>
        <v>141.88447579777335</v>
      </c>
    </row>
    <row r="2198" spans="1:9" x14ac:dyDescent="0.25">
      <c r="A2198" s="14"/>
      <c r="B2198" s="5">
        <f>DATE(YEAR(siječanj!B2198),MONTH(siječanj!B2198)+9,DAY(siječanj!B2198))</f>
        <v>44127</v>
      </c>
      <c r="C2198" s="8">
        <v>22.8645833333333</v>
      </c>
      <c r="D2198">
        <v>0.90644716999999997</v>
      </c>
      <c r="E2198" s="6">
        <v>155.71183613470225</v>
      </c>
      <c r="F2198" s="9">
        <v>83.744680124505649</v>
      </c>
      <c r="G2198" s="9">
        <v>95.631025812129835</v>
      </c>
      <c r="H2198" s="9">
        <v>224.50660199796309</v>
      </c>
      <c r="I2198" s="9">
        <f t="shared" si="55"/>
        <v>141.14455319980459</v>
      </c>
    </row>
    <row r="2199" spans="1:9" x14ac:dyDescent="0.25">
      <c r="A2199" s="14"/>
      <c r="B2199" s="5">
        <f>DATE(YEAR(siječanj!B2199),MONTH(siječanj!B2199)+9,DAY(siječanj!B2199))</f>
        <v>44127</v>
      </c>
      <c r="C2199" s="8">
        <v>22.875</v>
      </c>
      <c r="D2199">
        <v>0.90644716999999997</v>
      </c>
      <c r="E2199" s="6">
        <v>152.65980630555319</v>
      </c>
      <c r="F2199" s="9">
        <v>81.099282070633151</v>
      </c>
      <c r="G2199" s="9">
        <v>88.530823855614258</v>
      </c>
      <c r="H2199" s="9">
        <v>225.90832850090567</v>
      </c>
      <c r="I2199" s="9">
        <f t="shared" si="55"/>
        <v>138.37804939841683</v>
      </c>
    </row>
    <row r="2200" spans="1:9" x14ac:dyDescent="0.25">
      <c r="A2200" s="14"/>
      <c r="B2200" s="5">
        <f>DATE(YEAR(siječanj!B2200),MONTH(siječanj!B2200)+9,DAY(siječanj!B2200))</f>
        <v>44127</v>
      </c>
      <c r="C2200" s="8">
        <v>22.8854166666667</v>
      </c>
      <c r="D2200">
        <v>0.90644716999999997</v>
      </c>
      <c r="E2200" s="6">
        <v>157.86589793187295</v>
      </c>
      <c r="F2200" s="9">
        <v>76.980097585409737</v>
      </c>
      <c r="G2200" s="9">
        <v>73.234983991172953</v>
      </c>
      <c r="H2200" s="9">
        <v>231.94763032070119</v>
      </c>
      <c r="I2200" s="9">
        <f t="shared" si="55"/>
        <v>143.09709641985509</v>
      </c>
    </row>
    <row r="2201" spans="1:9" x14ac:dyDescent="0.25">
      <c r="A2201" s="14"/>
      <c r="B2201" s="5">
        <f>DATE(YEAR(siječanj!B2201),MONTH(siječanj!B2201)+9,DAY(siječanj!B2201))</f>
        <v>44127</v>
      </c>
      <c r="C2201" s="8">
        <v>22.8958333333333</v>
      </c>
      <c r="D2201">
        <v>0.90644716999999997</v>
      </c>
      <c r="E2201" s="6">
        <v>160.06583073985308</v>
      </c>
      <c r="F2201" s="9">
        <v>72.987595505869848</v>
      </c>
      <c r="G2201" s="9">
        <v>63.291048707296326</v>
      </c>
      <c r="H2201" s="9">
        <v>235.99724856442131</v>
      </c>
      <c r="I2201" s="9">
        <f t="shared" si="55"/>
        <v>145.09121928783884</v>
      </c>
    </row>
    <row r="2202" spans="1:9" x14ac:dyDescent="0.25">
      <c r="A2202" s="14"/>
      <c r="B2202" s="5">
        <f>DATE(YEAR(siječanj!B2202),MONTH(siječanj!B2202)+9,DAY(siječanj!B2202))</f>
        <v>44127</v>
      </c>
      <c r="C2202" s="8">
        <v>22.90625</v>
      </c>
      <c r="D2202">
        <v>0.90644716999999997</v>
      </c>
      <c r="E2202" s="6">
        <v>156.72397726748775</v>
      </c>
      <c r="F2202" s="9">
        <v>71.445415188504285</v>
      </c>
      <c r="G2202" s="9">
        <v>59.744545960860208</v>
      </c>
      <c r="H2202" s="9">
        <v>237.31659684766998</v>
      </c>
      <c r="I2202" s="9">
        <f t="shared" si="55"/>
        <v>142.0620056652586</v>
      </c>
    </row>
    <row r="2203" spans="1:9" x14ac:dyDescent="0.25">
      <c r="A2203" s="14"/>
      <c r="B2203" s="5">
        <f>DATE(YEAR(siječanj!B2203),MONTH(siječanj!B2203)+9,DAY(siječanj!B2203))</f>
        <v>44127</v>
      </c>
      <c r="C2203" s="8">
        <v>22.9166666666667</v>
      </c>
      <c r="D2203">
        <v>0.90644716999999997</v>
      </c>
      <c r="E2203" s="6">
        <v>151.70879309069213</v>
      </c>
      <c r="F2203" s="9">
        <v>70.871956609730375</v>
      </c>
      <c r="G2203" s="9">
        <v>57.135037157739959</v>
      </c>
      <c r="H2203" s="9">
        <v>235.65430579968407</v>
      </c>
      <c r="I2203" s="9">
        <f t="shared" si="55"/>
        <v>137.51600616117344</v>
      </c>
    </row>
    <row r="2204" spans="1:9" x14ac:dyDescent="0.25">
      <c r="A2204" s="14"/>
      <c r="B2204" s="5">
        <f>DATE(YEAR(siječanj!B2204),MONTH(siječanj!B2204)+9,DAY(siječanj!B2204))</f>
        <v>44127</v>
      </c>
      <c r="C2204" s="8">
        <v>22.9270833333333</v>
      </c>
      <c r="D2204">
        <v>0.90644716999999997</v>
      </c>
      <c r="E2204" s="6">
        <v>144.53220016874371</v>
      </c>
      <c r="F2204" s="9">
        <v>69.70081611847263</v>
      </c>
      <c r="G2204" s="9">
        <v>54.742919863179786</v>
      </c>
      <c r="H2204" s="9">
        <v>237.01999033408777</v>
      </c>
      <c r="I2204" s="9">
        <f t="shared" si="55"/>
        <v>131.01080381683127</v>
      </c>
    </row>
    <row r="2205" spans="1:9" x14ac:dyDescent="0.25">
      <c r="A2205" s="14"/>
      <c r="B2205" s="5">
        <f>DATE(YEAR(siječanj!B2205),MONTH(siječanj!B2205)+9,DAY(siječanj!B2205))</f>
        <v>44127</v>
      </c>
      <c r="C2205" s="8">
        <v>22.9375</v>
      </c>
      <c r="D2205">
        <v>0.90644716999999997</v>
      </c>
      <c r="E2205" s="6">
        <v>134.52019570973007</v>
      </c>
      <c r="F2205" s="9">
        <v>66.555990976455718</v>
      </c>
      <c r="G2205" s="9">
        <v>52.870445550200003</v>
      </c>
      <c r="H2205" s="9">
        <v>236.35469336984559</v>
      </c>
      <c r="I2205" s="9">
        <f t="shared" si="55"/>
        <v>121.93545070893096</v>
      </c>
    </row>
    <row r="2206" spans="1:9" x14ac:dyDescent="0.25">
      <c r="A2206" s="14"/>
      <c r="B2206" s="5">
        <f>DATE(YEAR(siječanj!B2206),MONTH(siječanj!B2206)+9,DAY(siječanj!B2206))</f>
        <v>44127</v>
      </c>
      <c r="C2206" s="8">
        <v>22.9479166666667</v>
      </c>
      <c r="D2206">
        <v>0.90644716999999997</v>
      </c>
      <c r="E2206" s="6">
        <v>122.35718182793372</v>
      </c>
      <c r="F2206" s="9">
        <v>64.577511167663673</v>
      </c>
      <c r="G2206" s="9">
        <v>51.936434824609762</v>
      </c>
      <c r="H2206" s="9">
        <v>234.62386128712913</v>
      </c>
      <c r="I2206" s="9">
        <f t="shared" si="55"/>
        <v>110.91032119710594</v>
      </c>
    </row>
    <row r="2207" spans="1:9" x14ac:dyDescent="0.25">
      <c r="A2207" s="14"/>
      <c r="B2207" s="5">
        <f>DATE(YEAR(siječanj!B2207),MONTH(siječanj!B2207)+9,DAY(siječanj!B2207))</f>
        <v>44127</v>
      </c>
      <c r="C2207" s="8">
        <v>22.9583333333333</v>
      </c>
      <c r="D2207">
        <v>0.90644716999999997</v>
      </c>
      <c r="E2207" s="6">
        <v>110.85760360459599</v>
      </c>
      <c r="F2207" s="9">
        <v>62.494224615854414</v>
      </c>
      <c r="G2207" s="9">
        <v>50.967224526015961</v>
      </c>
      <c r="H2207" s="9">
        <v>234.46516441867607</v>
      </c>
      <c r="I2207" s="9">
        <f t="shared" si="55"/>
        <v>100.48656106036783</v>
      </c>
    </row>
    <row r="2208" spans="1:9" x14ac:dyDescent="0.25">
      <c r="A2208" s="14"/>
      <c r="B2208" s="5">
        <f>DATE(YEAR(siječanj!B2208),MONTH(siječanj!B2208)+9,DAY(siječanj!B2208))</f>
        <v>44127</v>
      </c>
      <c r="C2208" s="8">
        <v>22.96875</v>
      </c>
      <c r="D2208">
        <v>0.90644716999999997</v>
      </c>
      <c r="E2208" s="6">
        <v>100.77031055389496</v>
      </c>
      <c r="F2208" s="9">
        <v>60.700088888275552</v>
      </c>
      <c r="G2208" s="9">
        <v>50.591902189908964</v>
      </c>
      <c r="H2208" s="9">
        <v>234.40356144292363</v>
      </c>
      <c r="I2208" s="9">
        <f t="shared" si="55"/>
        <v>91.342962821599215</v>
      </c>
    </row>
    <row r="2209" spans="1:9" x14ac:dyDescent="0.25">
      <c r="A2209" s="14"/>
      <c r="B2209" s="5">
        <f>DATE(YEAR(siječanj!B2209),MONTH(siječanj!B2209)+9,DAY(siječanj!B2209))</f>
        <v>44127</v>
      </c>
      <c r="C2209" s="8">
        <v>22.9791666666667</v>
      </c>
      <c r="D2209">
        <v>0.90644716999999997</v>
      </c>
      <c r="E2209" s="6">
        <v>91.730437689210191</v>
      </c>
      <c r="F2209" s="9">
        <v>60.265945421276825</v>
      </c>
      <c r="G2209" s="9">
        <v>50.758706792270267</v>
      </c>
      <c r="H2209" s="9">
        <v>234.16390790815575</v>
      </c>
      <c r="I2209" s="9">
        <f t="shared" si="55"/>
        <v>83.148795646245915</v>
      </c>
    </row>
    <row r="2210" spans="1:9" ht="15.75" thickBot="1" x14ac:dyDescent="0.3">
      <c r="A2210" s="14"/>
      <c r="B2210" s="5">
        <f>DATE(YEAR(siječanj!B2210),MONTH(siječanj!B2210)+9,DAY(siječanj!B2210))</f>
        <v>44127</v>
      </c>
      <c r="C2210" s="8">
        <v>22.9895833333333</v>
      </c>
      <c r="D2210">
        <v>0.90644716999999997</v>
      </c>
      <c r="E2210" s="6">
        <v>83.887768814887181</v>
      </c>
      <c r="F2210" s="9">
        <v>58.357899736430142</v>
      </c>
      <c r="G2210" s="9">
        <v>49.645671054358331</v>
      </c>
      <c r="H2210" s="9">
        <v>235.16546913144259</v>
      </c>
      <c r="I2210" s="9">
        <f t="shared" si="55"/>
        <v>76.03983063986874</v>
      </c>
    </row>
    <row r="2211" spans="1:9" x14ac:dyDescent="0.25">
      <c r="A2211" s="15">
        <f t="shared" ref="A2211" si="56">A2115+1</f>
        <v>298</v>
      </c>
      <c r="B2211" s="5">
        <f>DATE(YEAR(siječanj!B2211),MONTH(siječanj!B2211)+9,DAY(siječanj!B2211))</f>
        <v>44128</v>
      </c>
      <c r="C2211" s="8">
        <v>23</v>
      </c>
      <c r="D2211">
        <v>0.90678285300000006</v>
      </c>
      <c r="E2211" s="6">
        <v>85.288224795564105</v>
      </c>
      <c r="F2211" s="9">
        <v>57.361612826265528</v>
      </c>
      <c r="G2211" s="9">
        <v>48.916611779476327</v>
      </c>
      <c r="H2211" s="9">
        <v>234.8909486058937</v>
      </c>
      <c r="I2211" s="9">
        <f t="shared" si="55"/>
        <v>77.337899807426965</v>
      </c>
    </row>
    <row r="2212" spans="1:9" x14ac:dyDescent="0.25">
      <c r="A2212" s="16"/>
      <c r="B2212" s="5">
        <f>DATE(YEAR(siječanj!B2212),MONTH(siječanj!B2212)+9,DAY(siječanj!B2212))</f>
        <v>44128</v>
      </c>
      <c r="C2212" s="8">
        <v>23.0104166666667</v>
      </c>
      <c r="D2212">
        <v>0.90678285300000006</v>
      </c>
      <c r="E2212" s="6">
        <v>79.871878789799624</v>
      </c>
      <c r="F2212" s="9">
        <v>56.11918378656695</v>
      </c>
      <c r="G2212" s="9">
        <v>49.384178242794142</v>
      </c>
      <c r="H2212" s="9">
        <v>235.83980553799367</v>
      </c>
      <c r="I2212" s="9">
        <f t="shared" si="55"/>
        <v>72.426450123484699</v>
      </c>
    </row>
    <row r="2213" spans="1:9" x14ac:dyDescent="0.25">
      <c r="A2213" s="16"/>
      <c r="B2213" s="5">
        <f>DATE(YEAR(siječanj!B2213),MONTH(siječanj!B2213)+9,DAY(siječanj!B2213))</f>
        <v>44128</v>
      </c>
      <c r="C2213" s="8">
        <v>23.0208333333333</v>
      </c>
      <c r="D2213">
        <v>0.90678285300000006</v>
      </c>
      <c r="E2213" s="6">
        <v>74.37766347633135</v>
      </c>
      <c r="F2213" s="9">
        <v>55.960831777622012</v>
      </c>
      <c r="G2213" s="9">
        <v>48.968420726671141</v>
      </c>
      <c r="H2213" s="9">
        <v>238.445787409416</v>
      </c>
      <c r="I2213" s="9">
        <f t="shared" si="55"/>
        <v>67.444389886541643</v>
      </c>
    </row>
    <row r="2214" spans="1:9" x14ac:dyDescent="0.25">
      <c r="A2214" s="16"/>
      <c r="B2214" s="5">
        <f>DATE(YEAR(siječanj!B2214),MONTH(siječanj!B2214)+9,DAY(siječanj!B2214))</f>
        <v>44128</v>
      </c>
      <c r="C2214" s="8">
        <v>23.03125</v>
      </c>
      <c r="D2214">
        <v>0.90678285300000006</v>
      </c>
      <c r="E2214" s="6">
        <v>68.915139633574668</v>
      </c>
      <c r="F2214" s="9">
        <v>55.813615235582787</v>
      </c>
      <c r="G2214" s="9">
        <v>48.533014708258889</v>
      </c>
      <c r="H2214" s="9">
        <v>236.09122482285014</v>
      </c>
      <c r="I2214" s="9">
        <f t="shared" si="55"/>
        <v>62.491066931826218</v>
      </c>
    </row>
    <row r="2215" spans="1:9" x14ac:dyDescent="0.25">
      <c r="A2215" s="16"/>
      <c r="B2215" s="5">
        <f>DATE(YEAR(siječanj!B2215),MONTH(siječanj!B2215)+9,DAY(siječanj!B2215))</f>
        <v>44128</v>
      </c>
      <c r="C2215" s="8">
        <v>23.0416666666667</v>
      </c>
      <c r="D2215">
        <v>0.90678285300000006</v>
      </c>
      <c r="E2215" s="6">
        <v>65.956004658401113</v>
      </c>
      <c r="F2215" s="9">
        <v>54.424364924990087</v>
      </c>
      <c r="G2215" s="9">
        <v>46.68647881445974</v>
      </c>
      <c r="H2215" s="9">
        <v>235.15038908555437</v>
      </c>
      <c r="I2215" s="9">
        <f t="shared" si="55"/>
        <v>59.807774076626252</v>
      </c>
    </row>
    <row r="2216" spans="1:9" x14ac:dyDescent="0.25">
      <c r="A2216" s="16"/>
      <c r="B2216" s="5">
        <f>DATE(YEAR(siječanj!B2216),MONTH(siječanj!B2216)+9,DAY(siječanj!B2216))</f>
        <v>44128</v>
      </c>
      <c r="C2216" s="8">
        <v>23.0520833333333</v>
      </c>
      <c r="D2216">
        <v>0.90678285300000006</v>
      </c>
      <c r="E2216" s="6">
        <v>64.049346046987367</v>
      </c>
      <c r="F2216" s="9">
        <v>54.679055292116416</v>
      </c>
      <c r="G2216" s="9">
        <v>47.166445399649128</v>
      </c>
      <c r="H2216" s="9">
        <v>234.77885253329055</v>
      </c>
      <c r="I2216" s="9">
        <f t="shared" si="55"/>
        <v>58.078848741271479</v>
      </c>
    </row>
    <row r="2217" spans="1:9" x14ac:dyDescent="0.25">
      <c r="A2217" s="16"/>
      <c r="B2217" s="5">
        <f>DATE(YEAR(siječanj!B2217),MONTH(siječanj!B2217)+9,DAY(siječanj!B2217))</f>
        <v>44128</v>
      </c>
      <c r="C2217" s="8">
        <v>23.0625</v>
      </c>
      <c r="D2217">
        <v>0.90678285300000006</v>
      </c>
      <c r="E2217" s="6">
        <v>61.169051499280606</v>
      </c>
      <c r="F2217" s="9">
        <v>52.935226801185806</v>
      </c>
      <c r="G2217" s="9">
        <v>47.363801026911403</v>
      </c>
      <c r="H2217" s="9">
        <v>235.94209948094129</v>
      </c>
      <c r="I2217" s="9">
        <f t="shared" si="55"/>
        <v>55.467047033821601</v>
      </c>
    </row>
    <row r="2218" spans="1:9" x14ac:dyDescent="0.25">
      <c r="A2218" s="16"/>
      <c r="B2218" s="5">
        <f>DATE(YEAR(siječanj!B2218),MONTH(siječanj!B2218)+9,DAY(siječanj!B2218))</f>
        <v>44128</v>
      </c>
      <c r="C2218" s="8">
        <v>23.0729166666667</v>
      </c>
      <c r="D2218">
        <v>0.90678285300000006</v>
      </c>
      <c r="E2218" s="6">
        <v>60.113369844523895</v>
      </c>
      <c r="F2218" s="9">
        <v>53.60191746590997</v>
      </c>
      <c r="G2218" s="9">
        <v>46.340142012827421</v>
      </c>
      <c r="H2218" s="9">
        <v>236.10103693532434</v>
      </c>
      <c r="I2218" s="9">
        <f t="shared" si="55"/>
        <v>54.509773011061547</v>
      </c>
    </row>
    <row r="2219" spans="1:9" x14ac:dyDescent="0.25">
      <c r="A2219" s="16"/>
      <c r="B2219" s="5">
        <f>DATE(YEAR(siječanj!B2219),MONTH(siječanj!B2219)+9,DAY(siječanj!B2219))</f>
        <v>44128</v>
      </c>
      <c r="C2219" s="8">
        <v>23.0833333333333</v>
      </c>
      <c r="D2219">
        <v>0.90678285300000006</v>
      </c>
      <c r="E2219" s="6">
        <v>58.473768174970481</v>
      </c>
      <c r="F2219" s="9">
        <v>53.69639126222512</v>
      </c>
      <c r="G2219" s="9">
        <v>46.93602677432736</v>
      </c>
      <c r="H2219" s="9">
        <v>236.24924984760648</v>
      </c>
      <c r="I2219" s="9">
        <f t="shared" si="55"/>
        <v>53.023010331360339</v>
      </c>
    </row>
    <row r="2220" spans="1:9" x14ac:dyDescent="0.25">
      <c r="A2220" s="16"/>
      <c r="B2220" s="5">
        <f>DATE(YEAR(siječanj!B2220),MONTH(siječanj!B2220)+9,DAY(siječanj!B2220))</f>
        <v>44128</v>
      </c>
      <c r="C2220" s="8">
        <v>23.09375</v>
      </c>
      <c r="D2220">
        <v>0.90678285300000006</v>
      </c>
      <c r="E2220" s="6">
        <v>57.209517202361909</v>
      </c>
      <c r="F2220" s="9">
        <v>53.444016625039737</v>
      </c>
      <c r="G2220" s="9">
        <v>45.523255530151658</v>
      </c>
      <c r="H2220" s="9">
        <v>236.29815168316063</v>
      </c>
      <c r="I2220" s="9">
        <f t="shared" si="55"/>
        <v>51.876609227510315</v>
      </c>
    </row>
    <row r="2221" spans="1:9" x14ac:dyDescent="0.25">
      <c r="A2221" s="16"/>
      <c r="B2221" s="5">
        <f>DATE(YEAR(siječanj!B2221),MONTH(siječanj!B2221)+9,DAY(siječanj!B2221))</f>
        <v>44128</v>
      </c>
      <c r="C2221" s="8">
        <v>23.1041666666667</v>
      </c>
      <c r="D2221">
        <v>0.90678285300000006</v>
      </c>
      <c r="E2221" s="6">
        <v>55.443320439940869</v>
      </c>
      <c r="F2221" s="9">
        <v>54.055732659493302</v>
      </c>
      <c r="G2221" s="9">
        <v>46.28183548164386</v>
      </c>
      <c r="H2221" s="9">
        <v>235.64371802219895</v>
      </c>
      <c r="I2221" s="9">
        <f t="shared" si="55"/>
        <v>50.275052288322797</v>
      </c>
    </row>
    <row r="2222" spans="1:9" x14ac:dyDescent="0.25">
      <c r="A2222" s="16"/>
      <c r="B2222" s="5">
        <f>DATE(YEAR(siječanj!B2222),MONTH(siječanj!B2222)+9,DAY(siječanj!B2222))</f>
        <v>44128</v>
      </c>
      <c r="C2222" s="8">
        <v>23.1145833333333</v>
      </c>
      <c r="D2222">
        <v>0.90678285300000006</v>
      </c>
      <c r="E2222" s="6">
        <v>55.44747500547092</v>
      </c>
      <c r="F2222" s="9">
        <v>54.192093219274859</v>
      </c>
      <c r="G2222" s="9">
        <v>45.213420214479456</v>
      </c>
      <c r="H2222" s="9">
        <v>235.30478435744098</v>
      </c>
      <c r="I2222" s="9">
        <f t="shared" si="55"/>
        <v>50.278819577107114</v>
      </c>
    </row>
    <row r="2223" spans="1:9" x14ac:dyDescent="0.25">
      <c r="A2223" s="16"/>
      <c r="B2223" s="5">
        <f>DATE(YEAR(siječanj!B2223),MONTH(siječanj!B2223)+9,DAY(siječanj!B2223))</f>
        <v>44128</v>
      </c>
      <c r="C2223" s="8">
        <v>23.125</v>
      </c>
      <c r="D2223">
        <v>0.90678285300000006</v>
      </c>
      <c r="E2223" s="6">
        <v>54.198206881639372</v>
      </c>
      <c r="F2223" s="9">
        <v>53.526137199911261</v>
      </c>
      <c r="G2223" s="9">
        <v>45.366710481119853</v>
      </c>
      <c r="H2223" s="9">
        <v>234.89103046500682</v>
      </c>
      <c r="I2223" s="9">
        <f t="shared" si="55"/>
        <v>49.146004663617184</v>
      </c>
    </row>
    <row r="2224" spans="1:9" x14ac:dyDescent="0.25">
      <c r="A2224" s="16"/>
      <c r="B2224" s="5">
        <f>DATE(YEAR(siječanj!B2224),MONTH(siječanj!B2224)+9,DAY(siječanj!B2224))</f>
        <v>44128</v>
      </c>
      <c r="C2224" s="8">
        <v>23.1354166666667</v>
      </c>
      <c r="D2224">
        <v>0.90678285300000006</v>
      </c>
      <c r="E2224" s="6">
        <v>55.482949672805262</v>
      </c>
      <c r="F2224" s="9">
        <v>53.510178626507845</v>
      </c>
      <c r="G2224" s="9">
        <v>44.795326443511094</v>
      </c>
      <c r="H2224" s="9">
        <v>235.4568196909932</v>
      </c>
      <c r="I2224" s="9">
        <f t="shared" si="55"/>
        <v>50.310987397161774</v>
      </c>
    </row>
    <row r="2225" spans="1:9" x14ac:dyDescent="0.25">
      <c r="A2225" s="16"/>
      <c r="B2225" s="5">
        <f>DATE(YEAR(siječanj!B2225),MONTH(siječanj!B2225)+9,DAY(siječanj!B2225))</f>
        <v>44128</v>
      </c>
      <c r="C2225" s="8">
        <v>23.1458333333333</v>
      </c>
      <c r="D2225">
        <v>0.90678285300000006</v>
      </c>
      <c r="E2225" s="6">
        <v>55.940418574658288</v>
      </c>
      <c r="F2225" s="9">
        <v>53.832771785195824</v>
      </c>
      <c r="G2225" s="9">
        <v>45.836533327322513</v>
      </c>
      <c r="H2225" s="9">
        <v>235.7801781620567</v>
      </c>
      <c r="I2225" s="9">
        <f t="shared" si="55"/>
        <v>50.725812353142842</v>
      </c>
    </row>
    <row r="2226" spans="1:9" x14ac:dyDescent="0.25">
      <c r="A2226" s="16"/>
      <c r="B2226" s="5">
        <f>DATE(YEAR(siječanj!B2226),MONTH(siječanj!B2226)+9,DAY(siječanj!B2226))</f>
        <v>44128</v>
      </c>
      <c r="C2226" s="8">
        <v>23.15625</v>
      </c>
      <c r="D2226">
        <v>0.90678285300000006</v>
      </c>
      <c r="E2226" s="6">
        <v>56.581692247441637</v>
      </c>
      <c r="F2226" s="9">
        <v>53.362598754426166</v>
      </c>
      <c r="G2226" s="9">
        <v>46.193537029283007</v>
      </c>
      <c r="H2226" s="9">
        <v>235.46501558512415</v>
      </c>
      <c r="I2226" s="9">
        <f t="shared" si="55"/>
        <v>51.307308323703111</v>
      </c>
    </row>
    <row r="2227" spans="1:9" x14ac:dyDescent="0.25">
      <c r="A2227" s="16"/>
      <c r="B2227" s="5">
        <f>DATE(YEAR(siječanj!B2227),MONTH(siječanj!B2227)+9,DAY(siječanj!B2227))</f>
        <v>44128</v>
      </c>
      <c r="C2227" s="8">
        <v>23.1666666666667</v>
      </c>
      <c r="D2227">
        <v>0.90678285300000006</v>
      </c>
      <c r="E2227" s="6">
        <v>58.874981638118939</v>
      </c>
      <c r="F2227" s="9">
        <v>53.508561608187009</v>
      </c>
      <c r="G2227" s="9">
        <v>45.269202791710413</v>
      </c>
      <c r="H2227" s="9">
        <v>234.85839463419933</v>
      </c>
      <c r="I2227" s="9">
        <f t="shared" si="55"/>
        <v>53.386823820136108</v>
      </c>
    </row>
    <row r="2228" spans="1:9" x14ac:dyDescent="0.25">
      <c r="A2228" s="16"/>
      <c r="B2228" s="5">
        <f>DATE(YEAR(siječanj!B2228),MONTH(siječanj!B2228)+9,DAY(siječanj!B2228))</f>
        <v>44128</v>
      </c>
      <c r="C2228" s="8">
        <v>23.1770833333333</v>
      </c>
      <c r="D2228">
        <v>0.90678285300000006</v>
      </c>
      <c r="E2228" s="6">
        <v>60.326842423510399</v>
      </c>
      <c r="F2228" s="9">
        <v>53.626164755446865</v>
      </c>
      <c r="G2228" s="9">
        <v>45.765311500121989</v>
      </c>
      <c r="H2228" s="9">
        <v>234.55320788796723</v>
      </c>
      <c r="I2228" s="9">
        <f t="shared" si="55"/>
        <v>54.703346285272197</v>
      </c>
    </row>
    <row r="2229" spans="1:9" x14ac:dyDescent="0.25">
      <c r="A2229" s="16"/>
      <c r="B2229" s="5">
        <f>DATE(YEAR(siječanj!B2229),MONTH(siječanj!B2229)+9,DAY(siječanj!B2229))</f>
        <v>44128</v>
      </c>
      <c r="C2229" s="8">
        <v>23.1875</v>
      </c>
      <c r="D2229">
        <v>0.90678285300000006</v>
      </c>
      <c r="E2229" s="6">
        <v>62.14856678129626</v>
      </c>
      <c r="F2229" s="9">
        <v>52.423226896517164</v>
      </c>
      <c r="G2229" s="9">
        <v>44.724260366633594</v>
      </c>
      <c r="H2229" s="9">
        <v>229.93844131521959</v>
      </c>
      <c r="I2229" s="9">
        <f t="shared" si="55"/>
        <v>56.355254695804852</v>
      </c>
    </row>
    <row r="2230" spans="1:9" x14ac:dyDescent="0.25">
      <c r="A2230" s="16"/>
      <c r="B2230" s="5">
        <f>DATE(YEAR(siječanj!B2230),MONTH(siječanj!B2230)+9,DAY(siječanj!B2230))</f>
        <v>44128</v>
      </c>
      <c r="C2230" s="8">
        <v>23.1979166666667</v>
      </c>
      <c r="D2230">
        <v>0.90678285300000006</v>
      </c>
      <c r="E2230" s="6">
        <v>64.396975147262012</v>
      </c>
      <c r="F2230" s="9">
        <v>54.320484473949278</v>
      </c>
      <c r="G2230" s="9">
        <v>44.08696598719925</v>
      </c>
      <c r="H2230" s="9">
        <v>206.62875238093693</v>
      </c>
      <c r="I2230" s="9">
        <f t="shared" si="55"/>
        <v>58.394072848604345</v>
      </c>
    </row>
    <row r="2231" spans="1:9" x14ac:dyDescent="0.25">
      <c r="A2231" s="16"/>
      <c r="B2231" s="5">
        <f>DATE(YEAR(siječanj!B2231),MONTH(siječanj!B2231)+9,DAY(siječanj!B2231))</f>
        <v>44128</v>
      </c>
      <c r="C2231" s="8">
        <v>23.2083333333333</v>
      </c>
      <c r="D2231">
        <v>0.90678285300000006</v>
      </c>
      <c r="E2231" s="6">
        <v>66.634350679192281</v>
      </c>
      <c r="F2231" s="9">
        <v>55.017922442596323</v>
      </c>
      <c r="G2231" s="9">
        <v>47.254492255334334</v>
      </c>
      <c r="H2231" s="9">
        <v>190.70828693016801</v>
      </c>
      <c r="I2231" s="9">
        <f t="shared" si="55"/>
        <v>60.422886616680465</v>
      </c>
    </row>
    <row r="2232" spans="1:9" x14ac:dyDescent="0.25">
      <c r="A2232" s="16"/>
      <c r="B2232" s="5">
        <f>DATE(YEAR(siječanj!B2232),MONTH(siječanj!B2232)+9,DAY(siječanj!B2232))</f>
        <v>44128</v>
      </c>
      <c r="C2232" s="8">
        <v>23.21875</v>
      </c>
      <c r="D2232">
        <v>0.90678285300000006</v>
      </c>
      <c r="E2232" s="6">
        <v>69.784744613497452</v>
      </c>
      <c r="F2232" s="9">
        <v>58.230143311170565</v>
      </c>
      <c r="G2232" s="9">
        <v>48.194521333150163</v>
      </c>
      <c r="H2232" s="9">
        <v>164.0948859806324</v>
      </c>
      <c r="I2232" s="9">
        <f t="shared" si="55"/>
        <v>63.279609816503608</v>
      </c>
    </row>
    <row r="2233" spans="1:9" x14ac:dyDescent="0.25">
      <c r="A2233" s="16"/>
      <c r="B2233" s="5">
        <f>DATE(YEAR(siječanj!B2233),MONTH(siječanj!B2233)+9,DAY(siječanj!B2233))</f>
        <v>44128</v>
      </c>
      <c r="C2233" s="8">
        <v>23.2291666666667</v>
      </c>
      <c r="D2233">
        <v>0.90678285300000006</v>
      </c>
      <c r="E2233" s="6">
        <v>72.071140841194435</v>
      </c>
      <c r="F2233" s="9">
        <v>62.860525180858936</v>
      </c>
      <c r="G2233" s="9">
        <v>48.990489349364317</v>
      </c>
      <c r="H2233" s="9">
        <v>146.56730452068615</v>
      </c>
      <c r="I2233" s="9">
        <f t="shared" si="55"/>
        <v>65.352874710943112</v>
      </c>
    </row>
    <row r="2234" spans="1:9" x14ac:dyDescent="0.25">
      <c r="A2234" s="16"/>
      <c r="B2234" s="5">
        <f>DATE(YEAR(siječanj!B2234),MONTH(siječanj!B2234)+9,DAY(siječanj!B2234))</f>
        <v>44128</v>
      </c>
      <c r="C2234" s="8">
        <v>23.2395833333333</v>
      </c>
      <c r="D2234">
        <v>0.90678285300000006</v>
      </c>
      <c r="E2234" s="6">
        <v>75.095280269624496</v>
      </c>
      <c r="F2234" s="9">
        <v>61.835654976474885</v>
      </c>
      <c r="G2234" s="9">
        <v>50.510912021936186</v>
      </c>
      <c r="H2234" s="9">
        <v>116.28596342518468</v>
      </c>
      <c r="I2234" s="9">
        <f t="shared" si="55"/>
        <v>68.095112489724713</v>
      </c>
    </row>
    <row r="2235" spans="1:9" x14ac:dyDescent="0.25">
      <c r="A2235" s="16"/>
      <c r="B2235" s="5">
        <f>DATE(YEAR(siječanj!B2235),MONTH(siječanj!B2235)+9,DAY(siječanj!B2235))</f>
        <v>44128</v>
      </c>
      <c r="C2235" s="8">
        <v>23.25</v>
      </c>
      <c r="D2235">
        <v>0.90678285300000006</v>
      </c>
      <c r="E2235" s="6">
        <v>78.96958838120743</v>
      </c>
      <c r="F2235" s="9">
        <v>62.458486514645017</v>
      </c>
      <c r="G2235" s="9">
        <v>54.415233164330154</v>
      </c>
      <c r="H2235" s="9">
        <v>85.10773894644322</v>
      </c>
      <c r="I2235" s="9">
        <f t="shared" si="55"/>
        <v>71.608268652546926</v>
      </c>
    </row>
    <row r="2236" spans="1:9" x14ac:dyDescent="0.25">
      <c r="A2236" s="16"/>
      <c r="B2236" s="5">
        <f>DATE(YEAR(siječanj!B2236),MONTH(siječanj!B2236)+9,DAY(siječanj!B2236))</f>
        <v>44128</v>
      </c>
      <c r="C2236" s="8">
        <v>23.2604166666667</v>
      </c>
      <c r="D2236">
        <v>0.90678285300000006</v>
      </c>
      <c r="E2236" s="6">
        <v>83.197894470529093</v>
      </c>
      <c r="F2236" s="9">
        <v>67.898196035506672</v>
      </c>
      <c r="G2236" s="9">
        <v>60.057572161355409</v>
      </c>
      <c r="H2236" s="9">
        <v>26.980416283222176</v>
      </c>
      <c r="I2236" s="9">
        <f t="shared" si="55"/>
        <v>75.4424241115793</v>
      </c>
    </row>
    <row r="2237" spans="1:9" x14ac:dyDescent="0.25">
      <c r="A2237" s="16"/>
      <c r="B2237" s="5">
        <f>DATE(YEAR(siječanj!B2237),MONTH(siječanj!B2237)+9,DAY(siječanj!B2237))</f>
        <v>44128</v>
      </c>
      <c r="C2237" s="8">
        <v>23.2708333333333</v>
      </c>
      <c r="D2237">
        <v>0.90678285300000006</v>
      </c>
      <c r="E2237" s="6">
        <v>86.444129385943526</v>
      </c>
      <c r="F2237" s="9">
        <v>71.720803390137334</v>
      </c>
      <c r="G2237" s="9">
        <v>68.447522574847383</v>
      </c>
      <c r="H2237" s="9">
        <v>3.1632527582345609</v>
      </c>
      <c r="I2237" s="9">
        <f t="shared" si="55"/>
        <v>78.386054269687008</v>
      </c>
    </row>
    <row r="2238" spans="1:9" x14ac:dyDescent="0.25">
      <c r="A2238" s="16"/>
      <c r="B2238" s="5">
        <f>DATE(YEAR(siječanj!B2238),MONTH(siječanj!B2238)+9,DAY(siječanj!B2238))</f>
        <v>44128</v>
      </c>
      <c r="C2238" s="8">
        <v>23.28125</v>
      </c>
      <c r="D2238">
        <v>0.90678285300000006</v>
      </c>
      <c r="E2238" s="6">
        <v>91.712223732346459</v>
      </c>
      <c r="F2238" s="9">
        <v>74.909108358114509</v>
      </c>
      <c r="G2238" s="9">
        <v>75.257310082892502</v>
      </c>
      <c r="H2238" s="9">
        <v>3.3174443806202407</v>
      </c>
      <c r="I2238" s="9">
        <f t="shared" si="55"/>
        <v>83.163071890991432</v>
      </c>
    </row>
    <row r="2239" spans="1:9" x14ac:dyDescent="0.25">
      <c r="A2239" s="16"/>
      <c r="B2239" s="5">
        <f>DATE(YEAR(siječanj!B2239),MONTH(siječanj!B2239)+9,DAY(siječanj!B2239))</f>
        <v>44128</v>
      </c>
      <c r="C2239" s="8">
        <v>23.2916666666667</v>
      </c>
      <c r="D2239">
        <v>0.90678285300000006</v>
      </c>
      <c r="E2239" s="6">
        <v>95.784287773009154</v>
      </c>
      <c r="F2239" s="9">
        <v>78.809927495181881</v>
      </c>
      <c r="G2239" s="9">
        <v>79.457748531738446</v>
      </c>
      <c r="H2239" s="9">
        <v>3.6611298670667893</v>
      </c>
      <c r="I2239" s="9">
        <f t="shared" si="55"/>
        <v>86.855549739382269</v>
      </c>
    </row>
    <row r="2240" spans="1:9" x14ac:dyDescent="0.25">
      <c r="A2240" s="16"/>
      <c r="B2240" s="5">
        <f>DATE(YEAR(siječanj!B2240),MONTH(siječanj!B2240)+9,DAY(siječanj!B2240))</f>
        <v>44128</v>
      </c>
      <c r="C2240" s="8">
        <v>23.3020833333333</v>
      </c>
      <c r="D2240">
        <v>0.90678285300000006</v>
      </c>
      <c r="E2240" s="6">
        <v>99.86212689807023</v>
      </c>
      <c r="F2240" s="9">
        <v>88.889860737980953</v>
      </c>
      <c r="G2240" s="9">
        <v>99.846687856651911</v>
      </c>
      <c r="H2240" s="9">
        <v>1.922942443551668</v>
      </c>
      <c r="I2240" s="9">
        <f t="shared" si="55"/>
        <v>90.553264335280176</v>
      </c>
    </row>
    <row r="2241" spans="1:9" x14ac:dyDescent="0.25">
      <c r="A2241" s="16"/>
      <c r="B2241" s="5">
        <f>DATE(YEAR(siječanj!B2241),MONTH(siječanj!B2241)+9,DAY(siječanj!B2241))</f>
        <v>44128</v>
      </c>
      <c r="C2241" s="8">
        <v>23.3125</v>
      </c>
      <c r="D2241">
        <v>0.90678285300000006</v>
      </c>
      <c r="E2241" s="6">
        <v>102.63194713956817</v>
      </c>
      <c r="F2241" s="9">
        <v>94.885644892508054</v>
      </c>
      <c r="G2241" s="9">
        <v>104.56491625759405</v>
      </c>
      <c r="H2241" s="9">
        <v>0.96973400079191141</v>
      </c>
      <c r="I2241" s="9">
        <f t="shared" si="55"/>
        <v>93.06488983616282</v>
      </c>
    </row>
    <row r="2242" spans="1:9" x14ac:dyDescent="0.25">
      <c r="A2242" s="16"/>
      <c r="B2242" s="5">
        <f>DATE(YEAR(siječanj!B2242),MONTH(siječanj!B2242)+9,DAY(siječanj!B2242))</f>
        <v>44128</v>
      </c>
      <c r="C2242" s="8">
        <v>23.3229166666667</v>
      </c>
      <c r="D2242">
        <v>0.90678285300000006</v>
      </c>
      <c r="E2242" s="6">
        <v>107.19652876743632</v>
      </c>
      <c r="F2242" s="9">
        <v>99.010371159038428</v>
      </c>
      <c r="G2242" s="9">
        <v>108.01730587294306</v>
      </c>
      <c r="H2242" s="9">
        <v>1.4798460521904131</v>
      </c>
      <c r="I2242" s="9">
        <f t="shared" si="55"/>
        <v>97.203974187432479</v>
      </c>
    </row>
    <row r="2243" spans="1:9" x14ac:dyDescent="0.25">
      <c r="A2243" s="16"/>
      <c r="B2243" s="5">
        <f>DATE(YEAR(siječanj!B2243),MONTH(siječanj!B2243)+9,DAY(siječanj!B2243))</f>
        <v>44128</v>
      </c>
      <c r="C2243" s="8">
        <v>23.3333333333333</v>
      </c>
      <c r="D2243">
        <v>0.90678285300000006</v>
      </c>
      <c r="E2243" s="6">
        <v>111.36854466427866</v>
      </c>
      <c r="F2243" s="9">
        <v>103.58376610899026</v>
      </c>
      <c r="G2243" s="9">
        <v>123.93097532003866</v>
      </c>
      <c r="H2243" s="9">
        <v>1.6364634995137595</v>
      </c>
      <c r="I2243" s="9">
        <f t="shared" si="55"/>
        <v>100.98708666513254</v>
      </c>
    </row>
    <row r="2244" spans="1:9" x14ac:dyDescent="0.25">
      <c r="A2244" s="16"/>
      <c r="B2244" s="5">
        <f>DATE(YEAR(siječanj!B2244),MONTH(siječanj!B2244)+9,DAY(siječanj!B2244))</f>
        <v>44128</v>
      </c>
      <c r="C2244" s="8">
        <v>23.34375</v>
      </c>
      <c r="D2244">
        <v>0.90678285300000006</v>
      </c>
      <c r="E2244" s="6">
        <v>112.13276130468596</v>
      </c>
      <c r="F2244" s="9">
        <v>119.3106108054365</v>
      </c>
      <c r="G2244" s="9">
        <v>139.6508634101055</v>
      </c>
      <c r="H2244" s="9">
        <v>0.88364217255142374</v>
      </c>
      <c r="I2244" s="9">
        <f t="shared" ref="I2244:I2307" si="57">D2244*E2244</f>
        <v>101.68006521063114</v>
      </c>
    </row>
    <row r="2245" spans="1:9" x14ac:dyDescent="0.25">
      <c r="A2245" s="16"/>
      <c r="B2245" s="5">
        <f>DATE(YEAR(siječanj!B2245),MONTH(siječanj!B2245)+9,DAY(siječanj!B2245))</f>
        <v>44128</v>
      </c>
      <c r="C2245" s="8">
        <v>23.3541666666667</v>
      </c>
      <c r="D2245">
        <v>0.90678285300000006</v>
      </c>
      <c r="E2245" s="6">
        <v>112.68855955792033</v>
      </c>
      <c r="F2245" s="9">
        <v>124.63517664394109</v>
      </c>
      <c r="G2245" s="9">
        <v>151.0273741907701</v>
      </c>
      <c r="H2245" s="9">
        <v>0.80269449077340393</v>
      </c>
      <c r="I2245" s="9">
        <f t="shared" si="57"/>
        <v>102.18405353639142</v>
      </c>
    </row>
    <row r="2246" spans="1:9" x14ac:dyDescent="0.25">
      <c r="A2246" s="16"/>
      <c r="B2246" s="5">
        <f>DATE(YEAR(siječanj!B2246),MONTH(siječanj!B2246)+9,DAY(siječanj!B2246))</f>
        <v>44128</v>
      </c>
      <c r="C2246" s="8">
        <v>23.3645833333333</v>
      </c>
      <c r="D2246">
        <v>0.90678285300000006</v>
      </c>
      <c r="E2246" s="6">
        <v>115.23409184572971</v>
      </c>
      <c r="F2246" s="9">
        <v>123.60322749268582</v>
      </c>
      <c r="G2246" s="9">
        <v>153.62758190408715</v>
      </c>
      <c r="H2246" s="9">
        <v>0.78245332763096287</v>
      </c>
      <c r="I2246" s="9">
        <f t="shared" si="57"/>
        <v>104.49229856673483</v>
      </c>
    </row>
    <row r="2247" spans="1:9" x14ac:dyDescent="0.25">
      <c r="A2247" s="16"/>
      <c r="B2247" s="5">
        <f>DATE(YEAR(siječanj!B2247),MONTH(siječanj!B2247)+9,DAY(siječanj!B2247))</f>
        <v>44128</v>
      </c>
      <c r="C2247" s="8">
        <v>23.375</v>
      </c>
      <c r="D2247">
        <v>0.90678285300000006</v>
      </c>
      <c r="E2247" s="6">
        <v>118.20700718907398</v>
      </c>
      <c r="F2247" s="9">
        <v>126.7849486008826</v>
      </c>
      <c r="G2247" s="9">
        <v>151.08385564765567</v>
      </c>
      <c r="H2247" s="9">
        <v>0.93174338604794116</v>
      </c>
      <c r="I2247" s="9">
        <f t="shared" si="57"/>
        <v>107.18808722350002</v>
      </c>
    </row>
    <row r="2248" spans="1:9" x14ac:dyDescent="0.25">
      <c r="A2248" s="16"/>
      <c r="B2248" s="5">
        <f>DATE(YEAR(siječanj!B2248),MONTH(siječanj!B2248)+9,DAY(siječanj!B2248))</f>
        <v>44128</v>
      </c>
      <c r="C2248" s="8">
        <v>23.3854166666667</v>
      </c>
      <c r="D2248">
        <v>0.90678285300000006</v>
      </c>
      <c r="E2248" s="6">
        <v>119.44537454321407</v>
      </c>
      <c r="F2248" s="9">
        <v>133.83237359643871</v>
      </c>
      <c r="G2248" s="9">
        <v>155.67703251360115</v>
      </c>
      <c r="H2248" s="9">
        <v>1.0550511623033334</v>
      </c>
      <c r="I2248" s="9">
        <f t="shared" si="57"/>
        <v>108.31101750594924</v>
      </c>
    </row>
    <row r="2249" spans="1:9" x14ac:dyDescent="0.25">
      <c r="A2249" s="16"/>
      <c r="B2249" s="5">
        <f>DATE(YEAR(siječanj!B2249),MONTH(siječanj!B2249)+9,DAY(siječanj!B2249))</f>
        <v>44128</v>
      </c>
      <c r="C2249" s="8">
        <v>23.3958333333333</v>
      </c>
      <c r="D2249">
        <v>0.90678285300000006</v>
      </c>
      <c r="E2249" s="6">
        <v>121.5410599284555</v>
      </c>
      <c r="F2249" s="9">
        <v>134.06452951565689</v>
      </c>
      <c r="G2249" s="9">
        <v>155.48331904773883</v>
      </c>
      <c r="H2249" s="9">
        <v>1.2438502221845253</v>
      </c>
      <c r="I2249" s="9">
        <f t="shared" si="57"/>
        <v>110.21134907856886</v>
      </c>
    </row>
    <row r="2250" spans="1:9" x14ac:dyDescent="0.25">
      <c r="A2250" s="16"/>
      <c r="B2250" s="5">
        <f>DATE(YEAR(siječanj!B2250),MONTH(siječanj!B2250)+9,DAY(siječanj!B2250))</f>
        <v>44128</v>
      </c>
      <c r="C2250" s="8">
        <v>23.40625</v>
      </c>
      <c r="D2250">
        <v>0.90678285300000006</v>
      </c>
      <c r="E2250" s="6">
        <v>125.58479467787237</v>
      </c>
      <c r="F2250" s="9">
        <v>133.05921924399823</v>
      </c>
      <c r="G2250" s="9">
        <v>152.8600562930161</v>
      </c>
      <c r="H2250" s="9">
        <v>1.4650814633722682</v>
      </c>
      <c r="I2250" s="9">
        <f t="shared" si="57"/>
        <v>113.87813841142032</v>
      </c>
    </row>
    <row r="2251" spans="1:9" x14ac:dyDescent="0.25">
      <c r="A2251" s="16"/>
      <c r="B2251" s="5">
        <f>DATE(YEAR(siječanj!B2251),MONTH(siječanj!B2251)+9,DAY(siječanj!B2251))</f>
        <v>44128</v>
      </c>
      <c r="C2251" s="8">
        <v>23.4166666666667</v>
      </c>
      <c r="D2251">
        <v>0.90678285300000006</v>
      </c>
      <c r="E2251" s="6">
        <v>127.70999495456108</v>
      </c>
      <c r="F2251" s="9">
        <v>136.2070428570249</v>
      </c>
      <c r="G2251" s="9">
        <v>150.25049557312153</v>
      </c>
      <c r="H2251" s="9">
        <v>1.5882155385827412</v>
      </c>
      <c r="I2251" s="9">
        <f t="shared" si="57"/>
        <v>115.80523358151251</v>
      </c>
    </row>
    <row r="2252" spans="1:9" x14ac:dyDescent="0.25">
      <c r="A2252" s="16"/>
      <c r="B2252" s="5">
        <f>DATE(YEAR(siječanj!B2252),MONTH(siječanj!B2252)+9,DAY(siječanj!B2252))</f>
        <v>44128</v>
      </c>
      <c r="C2252" s="8">
        <v>23.4270833333333</v>
      </c>
      <c r="D2252">
        <v>0.90678285300000006</v>
      </c>
      <c r="E2252" s="6">
        <v>129.71964588096256</v>
      </c>
      <c r="F2252" s="9">
        <v>136.22062581091993</v>
      </c>
      <c r="G2252" s="9">
        <v>148.13527040411483</v>
      </c>
      <c r="H2252" s="9">
        <v>2.0279417303598137</v>
      </c>
      <c r="I2252" s="9">
        <f t="shared" si="57"/>
        <v>117.62755058208893</v>
      </c>
    </row>
    <row r="2253" spans="1:9" x14ac:dyDescent="0.25">
      <c r="A2253" s="16"/>
      <c r="B2253" s="5">
        <f>DATE(YEAR(siječanj!B2253),MONTH(siječanj!B2253)+9,DAY(siječanj!B2253))</f>
        <v>44128</v>
      </c>
      <c r="C2253" s="8">
        <v>23.4375</v>
      </c>
      <c r="D2253">
        <v>0.90678285300000006</v>
      </c>
      <c r="E2253" s="6">
        <v>129.97731731771054</v>
      </c>
      <c r="F2253" s="9">
        <v>130.35902622855744</v>
      </c>
      <c r="G2253" s="9">
        <v>151.0699699073183</v>
      </c>
      <c r="H2253" s="9">
        <v>1.965824639445666</v>
      </c>
      <c r="I2253" s="9">
        <f t="shared" si="57"/>
        <v>117.86120262263988</v>
      </c>
    </row>
    <row r="2254" spans="1:9" x14ac:dyDescent="0.25">
      <c r="A2254" s="16"/>
      <c r="B2254" s="5">
        <f>DATE(YEAR(siječanj!B2254),MONTH(siječanj!B2254)+9,DAY(siječanj!B2254))</f>
        <v>44128</v>
      </c>
      <c r="C2254" s="8">
        <v>23.4479166666667</v>
      </c>
      <c r="D2254">
        <v>0.90678285300000006</v>
      </c>
      <c r="E2254" s="6">
        <v>130.18803739773688</v>
      </c>
      <c r="F2254" s="9">
        <v>134.30057027148291</v>
      </c>
      <c r="G2254" s="9">
        <v>150.24450517608213</v>
      </c>
      <c r="H2254" s="9">
        <v>2.1615238235939991</v>
      </c>
      <c r="I2254" s="9">
        <f t="shared" si="57"/>
        <v>118.05227997799055</v>
      </c>
    </row>
    <row r="2255" spans="1:9" x14ac:dyDescent="0.25">
      <c r="A2255" s="16"/>
      <c r="B2255" s="5">
        <f>DATE(YEAR(siječanj!B2255),MONTH(siječanj!B2255)+9,DAY(siječanj!B2255))</f>
        <v>44128</v>
      </c>
      <c r="C2255" s="8">
        <v>23.4583333333333</v>
      </c>
      <c r="D2255">
        <v>0.90678285300000006</v>
      </c>
      <c r="E2255" s="6">
        <v>130.89617336127836</v>
      </c>
      <c r="F2255" s="9">
        <v>132.13302309092569</v>
      </c>
      <c r="G2255" s="9">
        <v>141.8306371040108</v>
      </c>
      <c r="H2255" s="9">
        <v>1.8743610564769539</v>
      </c>
      <c r="I2255" s="9">
        <f t="shared" si="57"/>
        <v>118.6944055273226</v>
      </c>
    </row>
    <row r="2256" spans="1:9" x14ac:dyDescent="0.25">
      <c r="A2256" s="16"/>
      <c r="B2256" s="5">
        <f>DATE(YEAR(siječanj!B2256),MONTH(siječanj!B2256)+9,DAY(siječanj!B2256))</f>
        <v>44128</v>
      </c>
      <c r="C2256" s="8">
        <v>23.46875</v>
      </c>
      <c r="D2256">
        <v>0.90678285300000006</v>
      </c>
      <c r="E2256" s="6">
        <v>130.98949022537582</v>
      </c>
      <c r="F2256" s="9">
        <v>128.18944679534511</v>
      </c>
      <c r="G2256" s="9">
        <v>143.75726061262878</v>
      </c>
      <c r="H2256" s="9">
        <v>2.4541801358270852</v>
      </c>
      <c r="I2256" s="9">
        <f t="shared" si="57"/>
        <v>118.77902365958191</v>
      </c>
    </row>
    <row r="2257" spans="1:9" x14ac:dyDescent="0.25">
      <c r="A2257" s="16"/>
      <c r="B2257" s="5">
        <f>DATE(YEAR(siječanj!B2257),MONTH(siječanj!B2257)+9,DAY(siječanj!B2257))</f>
        <v>44128</v>
      </c>
      <c r="C2257" s="8">
        <v>23.4791666666667</v>
      </c>
      <c r="D2257">
        <v>0.90678285300000006</v>
      </c>
      <c r="E2257" s="6">
        <v>134.05047461283036</v>
      </c>
      <c r="F2257" s="9">
        <v>126.43782068273403</v>
      </c>
      <c r="G2257" s="9">
        <v>138.00151141885348</v>
      </c>
      <c r="H2257" s="9">
        <v>2.2527617948606893</v>
      </c>
      <c r="I2257" s="9">
        <f t="shared" si="57"/>
        <v>121.55467181542639</v>
      </c>
    </row>
    <row r="2258" spans="1:9" x14ac:dyDescent="0.25">
      <c r="A2258" s="16"/>
      <c r="B2258" s="5">
        <f>DATE(YEAR(siječanj!B2258),MONTH(siječanj!B2258)+9,DAY(siječanj!B2258))</f>
        <v>44128</v>
      </c>
      <c r="C2258" s="8">
        <v>23.4895833333333</v>
      </c>
      <c r="D2258">
        <v>0.90678285300000006</v>
      </c>
      <c r="E2258" s="6">
        <v>132.2210051281003</v>
      </c>
      <c r="F2258" s="9">
        <v>122.88901245988036</v>
      </c>
      <c r="G2258" s="9">
        <v>143.6658551410035</v>
      </c>
      <c r="H2258" s="9">
        <v>2.7258106353699914</v>
      </c>
      <c r="I2258" s="9">
        <f t="shared" si="57"/>
        <v>119.89574025658644</v>
      </c>
    </row>
    <row r="2259" spans="1:9" x14ac:dyDescent="0.25">
      <c r="A2259" s="16"/>
      <c r="B2259" s="5">
        <f>DATE(YEAR(siječanj!B2259),MONTH(siječanj!B2259)+9,DAY(siječanj!B2259))</f>
        <v>44128</v>
      </c>
      <c r="C2259" s="8">
        <v>23.5</v>
      </c>
      <c r="D2259">
        <v>0.90678285300000006</v>
      </c>
      <c r="E2259" s="6">
        <v>129.9280533455206</v>
      </c>
      <c r="F2259" s="9">
        <v>120.3254355330422</v>
      </c>
      <c r="G2259" s="9">
        <v>127.60541297924638</v>
      </c>
      <c r="H2259" s="9">
        <v>2.4195128014195317</v>
      </c>
      <c r="I2259" s="9">
        <f t="shared" si="57"/>
        <v>117.81653089738737</v>
      </c>
    </row>
    <row r="2260" spans="1:9" x14ac:dyDescent="0.25">
      <c r="A2260" s="16"/>
      <c r="B2260" s="5">
        <f>DATE(YEAR(siječanj!B2260),MONTH(siječanj!B2260)+9,DAY(siječanj!B2260))</f>
        <v>44128</v>
      </c>
      <c r="C2260" s="8">
        <v>23.5104166666667</v>
      </c>
      <c r="D2260">
        <v>0.90678285300000006</v>
      </c>
      <c r="E2260" s="6">
        <v>127.85012713917614</v>
      </c>
      <c r="F2260" s="9">
        <v>116.73282807320193</v>
      </c>
      <c r="G2260" s="9">
        <v>126.53171018829519</v>
      </c>
      <c r="H2260" s="9">
        <v>2.934062215718416</v>
      </c>
      <c r="I2260" s="9">
        <f t="shared" si="57"/>
        <v>115.93230304367488</v>
      </c>
    </row>
    <row r="2261" spans="1:9" x14ac:dyDescent="0.25">
      <c r="A2261" s="16"/>
      <c r="B2261" s="5">
        <f>DATE(YEAR(siječanj!B2261),MONTH(siječanj!B2261)+9,DAY(siječanj!B2261))</f>
        <v>44128</v>
      </c>
      <c r="C2261" s="8">
        <v>23.5208333333333</v>
      </c>
      <c r="D2261">
        <v>0.90678285300000006</v>
      </c>
      <c r="E2261" s="6">
        <v>128.86559768358268</v>
      </c>
      <c r="F2261" s="9">
        <v>116.42446866837514</v>
      </c>
      <c r="G2261" s="9">
        <v>134.66043536129075</v>
      </c>
      <c r="H2261" s="9">
        <v>3.2890981669967636</v>
      </c>
      <c r="I2261" s="9">
        <f t="shared" si="57"/>
        <v>116.8531143210693</v>
      </c>
    </row>
    <row r="2262" spans="1:9" x14ac:dyDescent="0.25">
      <c r="A2262" s="16"/>
      <c r="B2262" s="5">
        <f>DATE(YEAR(siječanj!B2262),MONTH(siječanj!B2262)+9,DAY(siječanj!B2262))</f>
        <v>44128</v>
      </c>
      <c r="C2262" s="8">
        <v>23.53125</v>
      </c>
      <c r="D2262">
        <v>0.90678285300000006</v>
      </c>
      <c r="E2262" s="6">
        <v>129.8064747117968</v>
      </c>
      <c r="F2262" s="9">
        <v>113.12885357346185</v>
      </c>
      <c r="G2262" s="9">
        <v>130.78073475072873</v>
      </c>
      <c r="H2262" s="9">
        <v>3.3668613296179286</v>
      </c>
      <c r="I2262" s="9">
        <f t="shared" si="57"/>
        <v>117.70628547703546</v>
      </c>
    </row>
    <row r="2263" spans="1:9" x14ac:dyDescent="0.25">
      <c r="A2263" s="16"/>
      <c r="B2263" s="5">
        <f>DATE(YEAR(siječanj!B2263),MONTH(siječanj!B2263)+9,DAY(siječanj!B2263))</f>
        <v>44128</v>
      </c>
      <c r="C2263" s="8">
        <v>23.5416666666667</v>
      </c>
      <c r="D2263">
        <v>0.90678285300000006</v>
      </c>
      <c r="E2263" s="6">
        <v>128.23974475713817</v>
      </c>
      <c r="F2263" s="9">
        <v>108.88616482226699</v>
      </c>
      <c r="G2263" s="9">
        <v>132.60122839179857</v>
      </c>
      <c r="H2263" s="9">
        <v>3.7014215215150075</v>
      </c>
      <c r="I2263" s="9">
        <f t="shared" si="57"/>
        <v>116.28560161886955</v>
      </c>
    </row>
    <row r="2264" spans="1:9" x14ac:dyDescent="0.25">
      <c r="A2264" s="16"/>
      <c r="B2264" s="5">
        <f>DATE(YEAR(siječanj!B2264),MONTH(siječanj!B2264)+9,DAY(siječanj!B2264))</f>
        <v>44128</v>
      </c>
      <c r="C2264" s="8">
        <v>23.5520833333333</v>
      </c>
      <c r="D2264">
        <v>0.90678285300000006</v>
      </c>
      <c r="E2264" s="6">
        <v>127.83923629913464</v>
      </c>
      <c r="F2264" s="9">
        <v>106.94056837863644</v>
      </c>
      <c r="G2264" s="9">
        <v>127.69157086306515</v>
      </c>
      <c r="H2264" s="9">
        <v>5.9965663713360184</v>
      </c>
      <c r="I2264" s="9">
        <f t="shared" si="57"/>
        <v>115.92242741667047</v>
      </c>
    </row>
    <row r="2265" spans="1:9" x14ac:dyDescent="0.25">
      <c r="A2265" s="16"/>
      <c r="B2265" s="5">
        <f>DATE(YEAR(siječanj!B2265),MONTH(siječanj!B2265)+9,DAY(siječanj!B2265))</f>
        <v>44128</v>
      </c>
      <c r="C2265" s="8">
        <v>23.5625</v>
      </c>
      <c r="D2265">
        <v>0.90678285300000006</v>
      </c>
      <c r="E2265" s="6">
        <v>129.51542773570935</v>
      </c>
      <c r="F2265" s="9">
        <v>106.10366757061453</v>
      </c>
      <c r="G2265" s="9">
        <v>126.48907453576672</v>
      </c>
      <c r="H2265" s="9">
        <v>5.0155038679133899</v>
      </c>
      <c r="I2265" s="9">
        <f t="shared" si="57"/>
        <v>117.44236906970187</v>
      </c>
    </row>
    <row r="2266" spans="1:9" x14ac:dyDescent="0.25">
      <c r="A2266" s="16"/>
      <c r="B2266" s="5">
        <f>DATE(YEAR(siječanj!B2266),MONTH(siječanj!B2266)+9,DAY(siječanj!B2266))</f>
        <v>44128</v>
      </c>
      <c r="C2266" s="8">
        <v>23.5729166666667</v>
      </c>
      <c r="D2266">
        <v>0.90678285300000006</v>
      </c>
      <c r="E2266" s="6">
        <v>127.99931317859598</v>
      </c>
      <c r="F2266" s="9">
        <v>104.42215217828465</v>
      </c>
      <c r="G2266" s="9">
        <v>117.3249292024998</v>
      </c>
      <c r="H2266" s="9">
        <v>4.3240099909081255</v>
      </c>
      <c r="I2266" s="9">
        <f t="shared" si="57"/>
        <v>116.06758238612777</v>
      </c>
    </row>
    <row r="2267" spans="1:9" x14ac:dyDescent="0.25">
      <c r="A2267" s="16"/>
      <c r="B2267" s="5">
        <f>DATE(YEAR(siječanj!B2267),MONTH(siječanj!B2267)+9,DAY(siječanj!B2267))</f>
        <v>44128</v>
      </c>
      <c r="C2267" s="8">
        <v>23.5833333333333</v>
      </c>
      <c r="D2267">
        <v>0.90678285300000006</v>
      </c>
      <c r="E2267" s="6">
        <v>126.17832262193983</v>
      </c>
      <c r="F2267" s="9">
        <v>101.36752471746779</v>
      </c>
      <c r="G2267" s="9">
        <v>116.91086097834193</v>
      </c>
      <c r="H2267" s="9">
        <v>5.3067256491030896</v>
      </c>
      <c r="I2267" s="9">
        <f t="shared" si="57"/>
        <v>114.41633937387705</v>
      </c>
    </row>
    <row r="2268" spans="1:9" x14ac:dyDescent="0.25">
      <c r="A2268" s="16"/>
      <c r="B2268" s="5">
        <f>DATE(YEAR(siječanj!B2268),MONTH(siječanj!B2268)+9,DAY(siječanj!B2268))</f>
        <v>44128</v>
      </c>
      <c r="C2268" s="8">
        <v>23.59375</v>
      </c>
      <c r="D2268">
        <v>0.90678285300000006</v>
      </c>
      <c r="E2268" s="6">
        <v>125.97322272377298</v>
      </c>
      <c r="F2268" s="9">
        <v>99.530276486608926</v>
      </c>
      <c r="G2268" s="9">
        <v>110.27120473981398</v>
      </c>
      <c r="H2268" s="9">
        <v>5.4958980664026722</v>
      </c>
      <c r="I2268" s="9">
        <f t="shared" si="57"/>
        <v>114.23035830306731</v>
      </c>
    </row>
    <row r="2269" spans="1:9" x14ac:dyDescent="0.25">
      <c r="A2269" s="16"/>
      <c r="B2269" s="5">
        <f>DATE(YEAR(siječanj!B2269),MONTH(siječanj!B2269)+9,DAY(siječanj!B2269))</f>
        <v>44128</v>
      </c>
      <c r="C2269" s="8">
        <v>23.6041666666667</v>
      </c>
      <c r="D2269">
        <v>0.90678285300000006</v>
      </c>
      <c r="E2269" s="6">
        <v>124.94734193438148</v>
      </c>
      <c r="F2269" s="9">
        <v>97.047782048806681</v>
      </c>
      <c r="G2269" s="9">
        <v>108.36446934936681</v>
      </c>
      <c r="H2269" s="9">
        <v>6.7100364253691822</v>
      </c>
      <c r="I2269" s="9">
        <f t="shared" si="57"/>
        <v>113.30010719402499</v>
      </c>
    </row>
    <row r="2270" spans="1:9" x14ac:dyDescent="0.25">
      <c r="A2270" s="16"/>
      <c r="B2270" s="5">
        <f>DATE(YEAR(siječanj!B2270),MONTH(siječanj!B2270)+9,DAY(siječanj!B2270))</f>
        <v>44128</v>
      </c>
      <c r="C2270" s="8">
        <v>23.6145833333333</v>
      </c>
      <c r="D2270">
        <v>0.90678285300000006</v>
      </c>
      <c r="E2270" s="6">
        <v>123.89100690865946</v>
      </c>
      <c r="F2270" s="9">
        <v>96.384253553243269</v>
      </c>
      <c r="G2270" s="9">
        <v>107.57454364696642</v>
      </c>
      <c r="H2270" s="9">
        <v>5.9259449171938936</v>
      </c>
      <c r="I2270" s="9">
        <f t="shared" si="57"/>
        <v>112.34224070567694</v>
      </c>
    </row>
    <row r="2271" spans="1:9" x14ac:dyDescent="0.25">
      <c r="A2271" s="16"/>
      <c r="B2271" s="5">
        <f>DATE(YEAR(siječanj!B2271),MONTH(siječanj!B2271)+9,DAY(siječanj!B2271))</f>
        <v>44128</v>
      </c>
      <c r="C2271" s="8">
        <v>23.625</v>
      </c>
      <c r="D2271">
        <v>0.90678285300000006</v>
      </c>
      <c r="E2271" s="6">
        <v>122.06063879061091</v>
      </c>
      <c r="F2271" s="9">
        <v>96.004641533716111</v>
      </c>
      <c r="G2271" s="9">
        <v>111.83434693047286</v>
      </c>
      <c r="H2271" s="9">
        <v>4.1763541199080034</v>
      </c>
      <c r="I2271" s="9">
        <f t="shared" si="57"/>
        <v>110.68249428155264</v>
      </c>
    </row>
    <row r="2272" spans="1:9" x14ac:dyDescent="0.25">
      <c r="A2272" s="16"/>
      <c r="B2272" s="5">
        <f>DATE(YEAR(siječanj!B2272),MONTH(siječanj!B2272)+9,DAY(siječanj!B2272))</f>
        <v>44128</v>
      </c>
      <c r="C2272" s="8">
        <v>23.6354166666667</v>
      </c>
      <c r="D2272">
        <v>0.90678285300000006</v>
      </c>
      <c r="E2272" s="6">
        <v>120.99872826645408</v>
      </c>
      <c r="F2272" s="9">
        <v>96.089449153846701</v>
      </c>
      <c r="G2272" s="9">
        <v>108.54998795207922</v>
      </c>
      <c r="H2272" s="9">
        <v>4.4120544584811547</v>
      </c>
      <c r="I2272" s="9">
        <f t="shared" si="57"/>
        <v>109.71957202682698</v>
      </c>
    </row>
    <row r="2273" spans="1:9" x14ac:dyDescent="0.25">
      <c r="A2273" s="16"/>
      <c r="B2273" s="5">
        <f>DATE(YEAR(siječanj!B2273),MONTH(siječanj!B2273)+9,DAY(siječanj!B2273))</f>
        <v>44128</v>
      </c>
      <c r="C2273" s="8">
        <v>23.6458333333333</v>
      </c>
      <c r="D2273">
        <v>0.90678285300000006</v>
      </c>
      <c r="E2273" s="6">
        <v>123.0485416479211</v>
      </c>
      <c r="F2273" s="9">
        <v>94.599823928227252</v>
      </c>
      <c r="G2273" s="9">
        <v>103.80508630991962</v>
      </c>
      <c r="H2273" s="9">
        <v>3.9960793888921358</v>
      </c>
      <c r="I2273" s="9">
        <f t="shared" si="57"/>
        <v>111.57830765299123</v>
      </c>
    </row>
    <row r="2274" spans="1:9" x14ac:dyDescent="0.25">
      <c r="A2274" s="16"/>
      <c r="B2274" s="5">
        <f>DATE(YEAR(siječanj!B2274),MONTH(siječanj!B2274)+9,DAY(siječanj!B2274))</f>
        <v>44128</v>
      </c>
      <c r="C2274" s="8">
        <v>23.65625</v>
      </c>
      <c r="D2274">
        <v>0.90678285300000006</v>
      </c>
      <c r="E2274" s="6">
        <v>124.25004418373689</v>
      </c>
      <c r="F2274" s="9">
        <v>93.792879881838019</v>
      </c>
      <c r="G2274" s="9">
        <v>106.33390047132104</v>
      </c>
      <c r="H2274" s="9">
        <v>3.5375685272170894</v>
      </c>
      <c r="I2274" s="9">
        <f t="shared" si="57"/>
        <v>112.66780955030499</v>
      </c>
    </row>
    <row r="2275" spans="1:9" x14ac:dyDescent="0.25">
      <c r="A2275" s="16"/>
      <c r="B2275" s="5">
        <f>DATE(YEAR(siječanj!B2275),MONTH(siječanj!B2275)+9,DAY(siječanj!B2275))</f>
        <v>44128</v>
      </c>
      <c r="C2275" s="8">
        <v>23.6666666666667</v>
      </c>
      <c r="D2275">
        <v>0.90678285300000006</v>
      </c>
      <c r="E2275" s="6">
        <v>120.4637842639994</v>
      </c>
      <c r="F2275" s="9">
        <v>92.237467962706418</v>
      </c>
      <c r="G2275" s="9">
        <v>104.42356684905221</v>
      </c>
      <c r="H2275" s="9">
        <v>3.7252694770441934</v>
      </c>
      <c r="I2275" s="9">
        <f t="shared" si="57"/>
        <v>109.23449397808589</v>
      </c>
    </row>
    <row r="2276" spans="1:9" x14ac:dyDescent="0.25">
      <c r="A2276" s="16"/>
      <c r="B2276" s="5">
        <f>DATE(YEAR(siječanj!B2276),MONTH(siječanj!B2276)+9,DAY(siječanj!B2276))</f>
        <v>44128</v>
      </c>
      <c r="C2276" s="8">
        <v>23.6770833333333</v>
      </c>
      <c r="D2276">
        <v>0.90678285300000006</v>
      </c>
      <c r="E2276" s="6">
        <v>119.50996393710358</v>
      </c>
      <c r="F2276" s="9">
        <v>91.272459377295959</v>
      </c>
      <c r="G2276" s="9">
        <v>101.06190778726206</v>
      </c>
      <c r="H2276" s="9">
        <v>3.9172540543641072</v>
      </c>
      <c r="I2276" s="9">
        <f t="shared" si="57"/>
        <v>108.3695860608139</v>
      </c>
    </row>
    <row r="2277" spans="1:9" x14ac:dyDescent="0.25">
      <c r="A2277" s="16"/>
      <c r="B2277" s="5">
        <f>DATE(YEAR(siječanj!B2277),MONTH(siječanj!B2277)+9,DAY(siječanj!B2277))</f>
        <v>44128</v>
      </c>
      <c r="C2277" s="8">
        <v>23.6875</v>
      </c>
      <c r="D2277">
        <v>0.90678285300000006</v>
      </c>
      <c r="E2277" s="6">
        <v>121.42951123412443</v>
      </c>
      <c r="F2277" s="9">
        <v>91.979715242365074</v>
      </c>
      <c r="G2277" s="9">
        <v>103.18911774394557</v>
      </c>
      <c r="H2277" s="9">
        <v>4.197568607871113</v>
      </c>
      <c r="I2277" s="9">
        <f t="shared" si="57"/>
        <v>110.11019863527491</v>
      </c>
    </row>
    <row r="2278" spans="1:9" x14ac:dyDescent="0.25">
      <c r="A2278" s="16"/>
      <c r="B2278" s="5">
        <f>DATE(YEAR(siječanj!B2278),MONTH(siječanj!B2278)+9,DAY(siječanj!B2278))</f>
        <v>44128</v>
      </c>
      <c r="C2278" s="8">
        <v>23.6979166666667</v>
      </c>
      <c r="D2278">
        <v>0.90678285300000006</v>
      </c>
      <c r="E2278" s="6">
        <v>125.02075382223241</v>
      </c>
      <c r="F2278" s="9">
        <v>93.116379305967428</v>
      </c>
      <c r="G2278" s="9">
        <v>101.86151796487616</v>
      </c>
      <c r="H2278" s="9">
        <v>3.2743884836813231</v>
      </c>
      <c r="I2278" s="9">
        <f t="shared" si="57"/>
        <v>113.36667583513456</v>
      </c>
    </row>
    <row r="2279" spans="1:9" x14ac:dyDescent="0.25">
      <c r="A2279" s="16"/>
      <c r="B2279" s="5">
        <f>DATE(YEAR(siječanj!B2279),MONTH(siječanj!B2279)+9,DAY(siječanj!B2279))</f>
        <v>44128</v>
      </c>
      <c r="C2279" s="8">
        <v>23.7083333333333</v>
      </c>
      <c r="D2279">
        <v>0.90678285300000006</v>
      </c>
      <c r="E2279" s="6">
        <v>126.41256405671665</v>
      </c>
      <c r="F2279" s="9">
        <v>92.621040678960156</v>
      </c>
      <c r="G2279" s="9">
        <v>102.75459431069712</v>
      </c>
      <c r="H2279" s="9">
        <v>3.1143728848815089</v>
      </c>
      <c r="I2279" s="9">
        <f t="shared" si="57"/>
        <v>114.62874549039478</v>
      </c>
    </row>
    <row r="2280" spans="1:9" x14ac:dyDescent="0.25">
      <c r="A2280" s="16"/>
      <c r="B2280" s="5">
        <f>DATE(YEAR(siječanj!B2280),MONTH(siječanj!B2280)+9,DAY(siječanj!B2280))</f>
        <v>44128</v>
      </c>
      <c r="C2280" s="8">
        <v>23.71875</v>
      </c>
      <c r="D2280">
        <v>0.90678285300000006</v>
      </c>
      <c r="E2280" s="6">
        <v>128.59898757596912</v>
      </c>
      <c r="F2280" s="9">
        <v>92.606192058873262</v>
      </c>
      <c r="G2280" s="9">
        <v>102.26128112090394</v>
      </c>
      <c r="H2280" s="9">
        <v>6.1816857642541487</v>
      </c>
      <c r="I2280" s="9">
        <f t="shared" si="57"/>
        <v>116.61135684704884</v>
      </c>
    </row>
    <row r="2281" spans="1:9" x14ac:dyDescent="0.25">
      <c r="A2281" s="16"/>
      <c r="B2281" s="5">
        <f>DATE(YEAR(siječanj!B2281),MONTH(siječanj!B2281)+9,DAY(siječanj!B2281))</f>
        <v>44128</v>
      </c>
      <c r="C2281" s="8">
        <v>23.7291666666667</v>
      </c>
      <c r="D2281">
        <v>0.90678285300000006</v>
      </c>
      <c r="E2281" s="6">
        <v>131.86215651637153</v>
      </c>
      <c r="F2281" s="9">
        <v>92.23603460572572</v>
      </c>
      <c r="G2281" s="9">
        <v>101.80693746065111</v>
      </c>
      <c r="H2281" s="9">
        <v>24.107730433272334</v>
      </c>
      <c r="I2281" s="9">
        <f t="shared" si="57"/>
        <v>119.57034248864792</v>
      </c>
    </row>
    <row r="2282" spans="1:9" x14ac:dyDescent="0.25">
      <c r="A2282" s="16"/>
      <c r="B2282" s="5">
        <f>DATE(YEAR(siječanj!B2282),MONTH(siječanj!B2282)+9,DAY(siječanj!B2282))</f>
        <v>44128</v>
      </c>
      <c r="C2282" s="8">
        <v>23.7395833333333</v>
      </c>
      <c r="D2282">
        <v>0.90678285300000006</v>
      </c>
      <c r="E2282" s="6">
        <v>141.66708309095256</v>
      </c>
      <c r="F2282" s="9">
        <v>91.851651383992632</v>
      </c>
      <c r="G2282" s="9">
        <v>103.62381290190915</v>
      </c>
      <c r="H2282" s="9">
        <v>42.459978567892435</v>
      </c>
      <c r="I2282" s="9">
        <f t="shared" si="57"/>
        <v>128.46128178140202</v>
      </c>
    </row>
    <row r="2283" spans="1:9" x14ac:dyDescent="0.25">
      <c r="A2283" s="16"/>
      <c r="B2283" s="5">
        <f>DATE(YEAR(siječanj!B2283),MONTH(siječanj!B2283)+9,DAY(siječanj!B2283))</f>
        <v>44128</v>
      </c>
      <c r="C2283" s="8">
        <v>23.75</v>
      </c>
      <c r="D2283">
        <v>0.90678285300000006</v>
      </c>
      <c r="E2283" s="6">
        <v>141.41520957679782</v>
      </c>
      <c r="F2283" s="9">
        <v>93.966950905916619</v>
      </c>
      <c r="G2283" s="9">
        <v>108.09430244288957</v>
      </c>
      <c r="H2283" s="9">
        <v>60.140499804762719</v>
      </c>
      <c r="I2283" s="9">
        <f t="shared" si="57"/>
        <v>128.23288719764165</v>
      </c>
    </row>
    <row r="2284" spans="1:9" x14ac:dyDescent="0.25">
      <c r="A2284" s="16"/>
      <c r="B2284" s="5">
        <f>DATE(YEAR(siječanj!B2284),MONTH(siječanj!B2284)+9,DAY(siječanj!B2284))</f>
        <v>44128</v>
      </c>
      <c r="C2284" s="8">
        <v>23.7604166666667</v>
      </c>
      <c r="D2284">
        <v>0.90678285300000006</v>
      </c>
      <c r="E2284" s="6">
        <v>146.19788404976416</v>
      </c>
      <c r="F2284" s="9">
        <v>95.418342631683402</v>
      </c>
      <c r="G2284" s="9">
        <v>106.99738087301364</v>
      </c>
      <c r="H2284" s="9">
        <v>76.797813074334485</v>
      </c>
      <c r="I2284" s="9">
        <f t="shared" si="57"/>
        <v>132.56973440120834</v>
      </c>
    </row>
    <row r="2285" spans="1:9" x14ac:dyDescent="0.25">
      <c r="A2285" s="16"/>
      <c r="B2285" s="5">
        <f>DATE(YEAR(siječanj!B2285),MONTH(siječanj!B2285)+9,DAY(siječanj!B2285))</f>
        <v>44128</v>
      </c>
      <c r="C2285" s="8">
        <v>23.7708333333333</v>
      </c>
      <c r="D2285">
        <v>0.90678285300000006</v>
      </c>
      <c r="E2285" s="6">
        <v>152.51774677588699</v>
      </c>
      <c r="F2285" s="9">
        <v>94.61824595917129</v>
      </c>
      <c r="G2285" s="9">
        <v>108.69017921719346</v>
      </c>
      <c r="H2285" s="9">
        <v>94.540385515515666</v>
      </c>
      <c r="I2285" s="9">
        <f t="shared" si="57"/>
        <v>138.30047755457036</v>
      </c>
    </row>
    <row r="2286" spans="1:9" x14ac:dyDescent="0.25">
      <c r="A2286" s="16"/>
      <c r="B2286" s="5">
        <f>DATE(YEAR(siječanj!B2286),MONTH(siječanj!B2286)+9,DAY(siječanj!B2286))</f>
        <v>44128</v>
      </c>
      <c r="C2286" s="8">
        <v>23.78125</v>
      </c>
      <c r="D2286">
        <v>0.90678285300000006</v>
      </c>
      <c r="E2286" s="6">
        <v>159.06279906791193</v>
      </c>
      <c r="F2286" s="9">
        <v>97.03681427268981</v>
      </c>
      <c r="G2286" s="9">
        <v>111.60710720918</v>
      </c>
      <c r="H2286" s="9">
        <v>128.06143378434476</v>
      </c>
      <c r="I2286" s="9">
        <f t="shared" si="57"/>
        <v>144.23541874496692</v>
      </c>
    </row>
    <row r="2287" spans="1:9" x14ac:dyDescent="0.25">
      <c r="A2287" s="16"/>
      <c r="B2287" s="5">
        <f>DATE(YEAR(siječanj!B2287),MONTH(siječanj!B2287)+9,DAY(siječanj!B2287))</f>
        <v>44128</v>
      </c>
      <c r="C2287" s="8">
        <v>23.7916666666667</v>
      </c>
      <c r="D2287">
        <v>0.90678285300000006</v>
      </c>
      <c r="E2287" s="6">
        <v>164.54876880007961</v>
      </c>
      <c r="F2287" s="9">
        <v>97.28343551876327</v>
      </c>
      <c r="G2287" s="9">
        <v>110.79931814280809</v>
      </c>
      <c r="H2287" s="9">
        <v>157.89615455349323</v>
      </c>
      <c r="I2287" s="9">
        <f t="shared" si="57"/>
        <v>149.2100020301736</v>
      </c>
    </row>
    <row r="2288" spans="1:9" x14ac:dyDescent="0.25">
      <c r="A2288" s="16"/>
      <c r="B2288" s="5">
        <f>DATE(YEAR(siječanj!B2288),MONTH(siječanj!B2288)+9,DAY(siječanj!B2288))</f>
        <v>44128</v>
      </c>
      <c r="C2288" s="8">
        <v>23.8020833333333</v>
      </c>
      <c r="D2288">
        <v>0.90678285300000006</v>
      </c>
      <c r="E2288" s="6">
        <v>170.37447058193388</v>
      </c>
      <c r="F2288" s="9">
        <v>96.512049904881124</v>
      </c>
      <c r="G2288" s="9">
        <v>115.11934887814874</v>
      </c>
      <c r="H2288" s="9">
        <v>183.73027571345415</v>
      </c>
      <c r="I2288" s="9">
        <f t="shared" si="57"/>
        <v>154.49264851265059</v>
      </c>
    </row>
    <row r="2289" spans="1:9" x14ac:dyDescent="0.25">
      <c r="A2289" s="16"/>
      <c r="B2289" s="5">
        <f>DATE(YEAR(siječanj!B2289),MONTH(siječanj!B2289)+9,DAY(siječanj!B2289))</f>
        <v>44128</v>
      </c>
      <c r="C2289" s="8">
        <v>23.8125</v>
      </c>
      <c r="D2289">
        <v>0.90678285300000006</v>
      </c>
      <c r="E2289" s="6">
        <v>172.54631836805643</v>
      </c>
      <c r="F2289" s="9">
        <v>96.372347507236512</v>
      </c>
      <c r="G2289" s="9">
        <v>116.55637324313798</v>
      </c>
      <c r="H2289" s="9">
        <v>201.00521898638391</v>
      </c>
      <c r="I2289" s="9">
        <f t="shared" si="57"/>
        <v>156.46204284443252</v>
      </c>
    </row>
    <row r="2290" spans="1:9" x14ac:dyDescent="0.25">
      <c r="A2290" s="16"/>
      <c r="B2290" s="5">
        <f>DATE(YEAR(siječanj!B2290),MONTH(siječanj!B2290)+9,DAY(siječanj!B2290))</f>
        <v>44128</v>
      </c>
      <c r="C2290" s="8">
        <v>23.8229166666667</v>
      </c>
      <c r="D2290">
        <v>0.90678285300000006</v>
      </c>
      <c r="E2290" s="6">
        <v>171.50374583713523</v>
      </c>
      <c r="F2290" s="9">
        <v>94.18202232786355</v>
      </c>
      <c r="G2290" s="9">
        <v>116.9920029030397</v>
      </c>
      <c r="H2290" s="9">
        <v>222.19965346334249</v>
      </c>
      <c r="I2290" s="9">
        <f t="shared" si="57"/>
        <v>155.51665595038438</v>
      </c>
    </row>
    <row r="2291" spans="1:9" x14ac:dyDescent="0.25">
      <c r="A2291" s="16"/>
      <c r="B2291" s="5">
        <f>DATE(YEAR(siječanj!B2291),MONTH(siječanj!B2291)+9,DAY(siječanj!B2291))</f>
        <v>44128</v>
      </c>
      <c r="C2291" s="8">
        <v>23.8333333333333</v>
      </c>
      <c r="D2291">
        <v>0.90678285300000006</v>
      </c>
      <c r="E2291" s="6">
        <v>168.83986403775876</v>
      </c>
      <c r="F2291" s="9">
        <v>93.187607964840836</v>
      </c>
      <c r="G2291" s="9">
        <v>110.86854716459351</v>
      </c>
      <c r="H2291" s="9">
        <v>226.70230499613149</v>
      </c>
      <c r="I2291" s="9">
        <f t="shared" si="57"/>
        <v>153.10109361229101</v>
      </c>
    </row>
    <row r="2292" spans="1:9" x14ac:dyDescent="0.25">
      <c r="A2292" s="16"/>
      <c r="B2292" s="5">
        <f>DATE(YEAR(siječanj!B2292),MONTH(siječanj!B2292)+9,DAY(siječanj!B2292))</f>
        <v>44128</v>
      </c>
      <c r="C2292" s="8">
        <v>23.84375</v>
      </c>
      <c r="D2292">
        <v>0.90678285300000006</v>
      </c>
      <c r="E2292" s="6">
        <v>167.36696133120395</v>
      </c>
      <c r="F2292" s="9">
        <v>79.75835066304974</v>
      </c>
      <c r="G2292" s="9">
        <v>96.71514390673353</v>
      </c>
      <c r="H2292" s="9">
        <v>226.70771468557069</v>
      </c>
      <c r="I2292" s="9">
        <f t="shared" si="57"/>
        <v>151.76549069384981</v>
      </c>
    </row>
    <row r="2293" spans="1:9" x14ac:dyDescent="0.25">
      <c r="A2293" s="16"/>
      <c r="B2293" s="5">
        <f>DATE(YEAR(siječanj!B2293),MONTH(siječanj!B2293)+9,DAY(siječanj!B2293))</f>
        <v>44128</v>
      </c>
      <c r="C2293" s="8">
        <v>23.8541666666667</v>
      </c>
      <c r="D2293">
        <v>0.90678285300000006</v>
      </c>
      <c r="E2293" s="6">
        <v>165.68421036788652</v>
      </c>
      <c r="F2293" s="9">
        <v>74.079346386531242</v>
      </c>
      <c r="G2293" s="9">
        <v>88.956002269481232</v>
      </c>
      <c r="H2293" s="9">
        <v>227.40901668192268</v>
      </c>
      <c r="I2293" s="9">
        <f t="shared" si="57"/>
        <v>150.23960097444433</v>
      </c>
    </row>
    <row r="2294" spans="1:9" x14ac:dyDescent="0.25">
      <c r="A2294" s="16"/>
      <c r="B2294" s="5">
        <f>DATE(YEAR(siječanj!B2294),MONTH(siječanj!B2294)+9,DAY(siječanj!B2294))</f>
        <v>44128</v>
      </c>
      <c r="C2294" s="8">
        <v>23.8645833333333</v>
      </c>
      <c r="D2294">
        <v>0.90678285300000006</v>
      </c>
      <c r="E2294" s="6">
        <v>162.36301851109229</v>
      </c>
      <c r="F2294" s="9">
        <v>71.894586944292229</v>
      </c>
      <c r="G2294" s="9">
        <v>86.179756755166139</v>
      </c>
      <c r="H2294" s="9">
        <v>228.33071335925757</v>
      </c>
      <c r="I2294" s="9">
        <f t="shared" si="57"/>
        <v>147.22800114718009</v>
      </c>
    </row>
    <row r="2295" spans="1:9" x14ac:dyDescent="0.25">
      <c r="A2295" s="16"/>
      <c r="B2295" s="5">
        <f>DATE(YEAR(siječanj!B2295),MONTH(siječanj!B2295)+9,DAY(siječanj!B2295))</f>
        <v>44128</v>
      </c>
      <c r="C2295" s="8">
        <v>23.875</v>
      </c>
      <c r="D2295">
        <v>0.90678285300000006</v>
      </c>
      <c r="E2295" s="6">
        <v>160.87798475121991</v>
      </c>
      <c r="F2295" s="9">
        <v>72.069244886131713</v>
      </c>
      <c r="G2295" s="9">
        <v>79.660475548346056</v>
      </c>
      <c r="H2295" s="9">
        <v>229.21879688783687</v>
      </c>
      <c r="I2295" s="9">
        <f t="shared" si="57"/>
        <v>145.88139799760171</v>
      </c>
    </row>
    <row r="2296" spans="1:9" x14ac:dyDescent="0.25">
      <c r="A2296" s="16"/>
      <c r="B2296" s="5">
        <f>DATE(YEAR(siječanj!B2296),MONTH(siječanj!B2296)+9,DAY(siječanj!B2296))</f>
        <v>44128</v>
      </c>
      <c r="C2296" s="8">
        <v>23.8854166666667</v>
      </c>
      <c r="D2296">
        <v>0.90678285300000006</v>
      </c>
      <c r="E2296" s="6">
        <v>165.5601910262103</v>
      </c>
      <c r="F2296" s="9">
        <v>67.999956395860153</v>
      </c>
      <c r="G2296" s="9">
        <v>68.666583407382447</v>
      </c>
      <c r="H2296" s="9">
        <v>237.79888378857976</v>
      </c>
      <c r="I2296" s="9">
        <f t="shared" si="57"/>
        <v>150.12714236197198</v>
      </c>
    </row>
    <row r="2297" spans="1:9" x14ac:dyDescent="0.25">
      <c r="A2297" s="16"/>
      <c r="B2297" s="5">
        <f>DATE(YEAR(siječanj!B2297),MONTH(siječanj!B2297)+9,DAY(siječanj!B2297))</f>
        <v>44128</v>
      </c>
      <c r="C2297" s="8">
        <v>23.8958333333333</v>
      </c>
      <c r="D2297">
        <v>0.90678285300000006</v>
      </c>
      <c r="E2297" s="6">
        <v>169.38565916165524</v>
      </c>
      <c r="F2297" s="9">
        <v>66.406151271362702</v>
      </c>
      <c r="G2297" s="9">
        <v>62.54236489171322</v>
      </c>
      <c r="H2297" s="9">
        <v>243.75443475111373</v>
      </c>
      <c r="I2297" s="9">
        <f t="shared" si="57"/>
        <v>153.59601127189134</v>
      </c>
    </row>
    <row r="2298" spans="1:9" x14ac:dyDescent="0.25">
      <c r="A2298" s="16"/>
      <c r="B2298" s="5">
        <f>DATE(YEAR(siječanj!B2298),MONTH(siječanj!B2298)+9,DAY(siječanj!B2298))</f>
        <v>44128</v>
      </c>
      <c r="C2298" s="8">
        <v>23.90625</v>
      </c>
      <c r="D2298">
        <v>0.90678285300000006</v>
      </c>
      <c r="E2298" s="6">
        <v>163.96026128701598</v>
      </c>
      <c r="F2298" s="9">
        <v>65.107026774489114</v>
      </c>
      <c r="G2298" s="9">
        <v>59.892440876567115</v>
      </c>
      <c r="H2298" s="9">
        <v>243.85353019895837</v>
      </c>
      <c r="I2298" s="9">
        <f t="shared" si="57"/>
        <v>148.67635350846581</v>
      </c>
    </row>
    <row r="2299" spans="1:9" x14ac:dyDescent="0.25">
      <c r="A2299" s="16"/>
      <c r="B2299" s="5">
        <f>DATE(YEAR(siječanj!B2299),MONTH(siječanj!B2299)+9,DAY(siječanj!B2299))</f>
        <v>44128</v>
      </c>
      <c r="C2299" s="8">
        <v>23.9166666666667</v>
      </c>
      <c r="D2299">
        <v>0.90678285300000006</v>
      </c>
      <c r="E2299" s="6">
        <v>160.65233246363115</v>
      </c>
      <c r="F2299" s="9">
        <v>64.3548776896682</v>
      </c>
      <c r="G2299" s="9">
        <v>57.566389674155552</v>
      </c>
      <c r="H2299" s="9">
        <v>239.56099104391853</v>
      </c>
      <c r="I2299" s="9">
        <f t="shared" si="57"/>
        <v>145.67678037247597</v>
      </c>
    </row>
    <row r="2300" spans="1:9" x14ac:dyDescent="0.25">
      <c r="A2300" s="16"/>
      <c r="B2300" s="5">
        <f>DATE(YEAR(siječanj!B2300),MONTH(siječanj!B2300)+9,DAY(siječanj!B2300))</f>
        <v>44128</v>
      </c>
      <c r="C2300" s="8">
        <v>23.9270833333333</v>
      </c>
      <c r="D2300">
        <v>0.90678285300000006</v>
      </c>
      <c r="E2300" s="6">
        <v>151.59601113383997</v>
      </c>
      <c r="F2300" s="9">
        <v>64.149089150674214</v>
      </c>
      <c r="G2300" s="9">
        <v>54.313871652825362</v>
      </c>
      <c r="H2300" s="9">
        <v>240.05051552836662</v>
      </c>
      <c r="I2300" s="9">
        <f t="shared" si="57"/>
        <v>137.46466347936317</v>
      </c>
    </row>
    <row r="2301" spans="1:9" x14ac:dyDescent="0.25">
      <c r="A2301" s="16"/>
      <c r="B2301" s="5">
        <f>DATE(YEAR(siječanj!B2301),MONTH(siječanj!B2301)+9,DAY(siječanj!B2301))</f>
        <v>44128</v>
      </c>
      <c r="C2301" s="8">
        <v>23.9375</v>
      </c>
      <c r="D2301">
        <v>0.90678285300000006</v>
      </c>
      <c r="E2301" s="6">
        <v>141.17722367103298</v>
      </c>
      <c r="F2301" s="9">
        <v>61.70957545910359</v>
      </c>
      <c r="G2301" s="9">
        <v>53.312824390766131</v>
      </c>
      <c r="H2301" s="9">
        <v>239.74712069808643</v>
      </c>
      <c r="I2301" s="9">
        <f t="shared" si="57"/>
        <v>128.01708565903843</v>
      </c>
    </row>
    <row r="2302" spans="1:9" x14ac:dyDescent="0.25">
      <c r="A2302" s="16"/>
      <c r="B2302" s="5">
        <f>DATE(YEAR(siječanj!B2302),MONTH(siječanj!B2302)+9,DAY(siječanj!B2302))</f>
        <v>44128</v>
      </c>
      <c r="C2302" s="8">
        <v>23.9479166666667</v>
      </c>
      <c r="D2302">
        <v>0.90678285300000006</v>
      </c>
      <c r="E2302" s="6">
        <v>132.23729173991293</v>
      </c>
      <c r="F2302" s="9">
        <v>61.397794363657148</v>
      </c>
      <c r="G2302" s="9">
        <v>52.535794016392558</v>
      </c>
      <c r="H2302" s="9">
        <v>236.47961836272609</v>
      </c>
      <c r="I2302" s="9">
        <f t="shared" si="57"/>
        <v>119.91050867691159</v>
      </c>
    </row>
    <row r="2303" spans="1:9" x14ac:dyDescent="0.25">
      <c r="A2303" s="16"/>
      <c r="B2303" s="5">
        <f>DATE(YEAR(siječanj!B2303),MONTH(siječanj!B2303)+9,DAY(siječanj!B2303))</f>
        <v>44128</v>
      </c>
      <c r="C2303" s="8">
        <v>23.9583333333333</v>
      </c>
      <c r="D2303">
        <v>0.90678285300000006</v>
      </c>
      <c r="E2303" s="6">
        <v>123.10286676267958</v>
      </c>
      <c r="F2303" s="9">
        <v>60.351703289210775</v>
      </c>
      <c r="G2303" s="9">
        <v>54.174650832031517</v>
      </c>
      <c r="H2303" s="9">
        <v>235.11261310141188</v>
      </c>
      <c r="I2303" s="9">
        <f t="shared" si="57"/>
        <v>111.62756873554147</v>
      </c>
    </row>
    <row r="2304" spans="1:9" x14ac:dyDescent="0.25">
      <c r="A2304" s="16"/>
      <c r="B2304" s="5">
        <f>DATE(YEAR(siječanj!B2304),MONTH(siječanj!B2304)+9,DAY(siječanj!B2304))</f>
        <v>44128</v>
      </c>
      <c r="C2304" s="8">
        <v>23.96875</v>
      </c>
      <c r="D2304">
        <v>0.90678285300000006</v>
      </c>
      <c r="E2304" s="6">
        <v>113.49744969335568</v>
      </c>
      <c r="F2304" s="9">
        <v>58.565608734219971</v>
      </c>
      <c r="G2304" s="9">
        <v>55.001345591459803</v>
      </c>
      <c r="H2304" s="9">
        <v>235.6063413508034</v>
      </c>
      <c r="I2304" s="9">
        <f t="shared" si="57"/>
        <v>102.91754124116504</v>
      </c>
    </row>
    <row r="2305" spans="1:9" x14ac:dyDescent="0.25">
      <c r="A2305" s="16"/>
      <c r="B2305" s="5">
        <f>DATE(YEAR(siječanj!B2305),MONTH(siječanj!B2305)+9,DAY(siječanj!B2305))</f>
        <v>44128</v>
      </c>
      <c r="C2305" s="8">
        <v>23.9791666666667</v>
      </c>
      <c r="D2305">
        <v>0.90678285300000006</v>
      </c>
      <c r="E2305" s="6">
        <v>105.70855086636014</v>
      </c>
      <c r="F2305" s="9">
        <v>57.359963866842058</v>
      </c>
      <c r="G2305" s="9">
        <v>55.604450778191236</v>
      </c>
      <c r="H2305" s="9">
        <v>235.40923958063144</v>
      </c>
      <c r="I2305" s="9">
        <f t="shared" si="57"/>
        <v>95.854701341093673</v>
      </c>
    </row>
    <row r="2306" spans="1:9" ht="15.75" thickBot="1" x14ac:dyDescent="0.3">
      <c r="A2306" s="16"/>
      <c r="B2306" s="5">
        <f>DATE(YEAR(siječanj!B2306),MONTH(siječanj!B2306)+9,DAY(siječanj!B2306))</f>
        <v>44128</v>
      </c>
      <c r="C2306" s="8">
        <v>23.9895833333333</v>
      </c>
      <c r="D2306">
        <v>0.90678285300000006</v>
      </c>
      <c r="E2306" s="6">
        <v>96.247077974258829</v>
      </c>
      <c r="F2306" s="9">
        <v>56.296728405556976</v>
      </c>
      <c r="G2306" s="9">
        <v>57.157205620383792</v>
      </c>
      <c r="H2306" s="9">
        <v>237.54830006564626</v>
      </c>
      <c r="I2306" s="9">
        <f t="shared" si="57"/>
        <v>87.275199958411889</v>
      </c>
    </row>
    <row r="2307" spans="1:9" x14ac:dyDescent="0.25">
      <c r="A2307" s="17">
        <f t="shared" ref="A2307" si="58">A2211+1</f>
        <v>299</v>
      </c>
      <c r="B2307" s="5">
        <f>DATE(YEAR(siječanj!B2307),MONTH(siječanj!B2307)+9,DAY(siječanj!B2307))</f>
        <v>44129</v>
      </c>
      <c r="C2307" s="8">
        <v>24</v>
      </c>
      <c r="D2307">
        <v>0.90722518799999996</v>
      </c>
      <c r="E2307" s="6">
        <v>87.737789995710131</v>
      </c>
      <c r="F2307" s="9">
        <v>56.28576462207792</v>
      </c>
      <c r="G2307" s="9">
        <v>61.083846982146589</v>
      </c>
      <c r="H2307" s="9">
        <v>239.51186060181678</v>
      </c>
      <c r="I2307" s="9">
        <f t="shared" si="57"/>
        <v>79.597933023562632</v>
      </c>
    </row>
    <row r="2308" spans="1:9" x14ac:dyDescent="0.25">
      <c r="A2308" s="18"/>
      <c r="B2308" s="5">
        <f>DATE(YEAR(siječanj!B2308),MONTH(siječanj!B2308)+9,DAY(siječanj!B2308))</f>
        <v>44129</v>
      </c>
      <c r="C2308" s="8">
        <v>24.0104166666667</v>
      </c>
      <c r="D2308">
        <v>0.90722518799999996</v>
      </c>
      <c r="E2308" s="6">
        <v>81.705160267137202</v>
      </c>
      <c r="F2308" s="9">
        <v>54.970713492903556</v>
      </c>
      <c r="G2308" s="9">
        <v>59.230757593986333</v>
      </c>
      <c r="H2308" s="9">
        <v>238.43375811291438</v>
      </c>
      <c r="I2308" s="9">
        <f t="shared" ref="I2308:I2371" si="59">D2308*E2308</f>
        <v>74.124979383923673</v>
      </c>
    </row>
    <row r="2309" spans="1:9" x14ac:dyDescent="0.25">
      <c r="A2309" s="18"/>
      <c r="B2309" s="5">
        <f>DATE(YEAR(siječanj!B2309),MONTH(siječanj!B2309)+9,DAY(siječanj!B2309))</f>
        <v>44129</v>
      </c>
      <c r="C2309" s="8">
        <v>24.0208333333333</v>
      </c>
      <c r="D2309">
        <v>0.90722518799999996</v>
      </c>
      <c r="E2309" s="6">
        <v>75.311270014867858</v>
      </c>
      <c r="F2309" s="9">
        <v>54.809618541769943</v>
      </c>
      <c r="G2309" s="9">
        <v>56.851539621051018</v>
      </c>
      <c r="H2309" s="9">
        <v>237.28516793964013</v>
      </c>
      <c r="I2309" s="9">
        <f t="shared" si="59"/>
        <v>68.32428109775725</v>
      </c>
    </row>
    <row r="2310" spans="1:9" x14ac:dyDescent="0.25">
      <c r="A2310" s="18"/>
      <c r="B2310" s="5">
        <f>DATE(YEAR(siječanj!B2310),MONTH(siječanj!B2310)+9,DAY(siječanj!B2310))</f>
        <v>44129</v>
      </c>
      <c r="C2310" s="8">
        <v>24.03125</v>
      </c>
      <c r="D2310">
        <v>0.90722518799999996</v>
      </c>
      <c r="E2310" s="6">
        <v>69.801029239380085</v>
      </c>
      <c r="F2310" s="9">
        <v>53.736932506743081</v>
      </c>
      <c r="G2310" s="9">
        <v>57.078144360257696</v>
      </c>
      <c r="H2310" s="9">
        <v>237.40723984294374</v>
      </c>
      <c r="I2310" s="9">
        <f t="shared" si="59"/>
        <v>63.325251874290089</v>
      </c>
    </row>
    <row r="2311" spans="1:9" x14ac:dyDescent="0.25">
      <c r="A2311" s="18"/>
      <c r="B2311" s="5">
        <f>DATE(YEAR(siječanj!B2311),MONTH(siječanj!B2311)+9,DAY(siječanj!B2311))</f>
        <v>44129</v>
      </c>
      <c r="C2311" s="8">
        <v>24.0416666666667</v>
      </c>
      <c r="D2311">
        <v>0.90722518799999996</v>
      </c>
      <c r="E2311" s="6">
        <v>65.895448688312541</v>
      </c>
      <c r="F2311" s="9">
        <v>53.089662032420264</v>
      </c>
      <c r="G2311" s="9">
        <v>55.183689283741323</v>
      </c>
      <c r="H2311" s="9">
        <v>237.98805920072496</v>
      </c>
      <c r="I2311" s="9">
        <f t="shared" si="59"/>
        <v>59.782010824598693</v>
      </c>
    </row>
    <row r="2312" spans="1:9" x14ac:dyDescent="0.25">
      <c r="A2312" s="18"/>
      <c r="B2312" s="5">
        <f>DATE(YEAR(siječanj!B2312),MONTH(siječanj!B2312)+9,DAY(siječanj!B2312))</f>
        <v>44129</v>
      </c>
      <c r="C2312" s="8">
        <v>24.0520833333333</v>
      </c>
      <c r="D2312">
        <v>0.90722518799999996</v>
      </c>
      <c r="E2312" s="6">
        <v>63.668790227550033</v>
      </c>
      <c r="F2312" s="9">
        <v>53.045958618741558</v>
      </c>
      <c r="G2312" s="9">
        <v>58.68811148777462</v>
      </c>
      <c r="H2312" s="9">
        <v>239.17333223949694</v>
      </c>
      <c r="I2312" s="9">
        <f t="shared" si="59"/>
        <v>57.761930183921642</v>
      </c>
    </row>
    <row r="2313" spans="1:9" x14ac:dyDescent="0.25">
      <c r="A2313" s="18"/>
      <c r="B2313" s="5">
        <f>DATE(YEAR(siječanj!B2313),MONTH(siječanj!B2313)+9,DAY(siječanj!B2313))</f>
        <v>44129</v>
      </c>
      <c r="C2313" s="8">
        <v>24.0625</v>
      </c>
      <c r="D2313">
        <v>0.90722518799999996</v>
      </c>
      <c r="E2313" s="6">
        <v>62.060173037633312</v>
      </c>
      <c r="F2313" s="9">
        <v>52.497442048486825</v>
      </c>
      <c r="G2313" s="9">
        <v>56.77769799354526</v>
      </c>
      <c r="H2313" s="9">
        <v>238.66271605575545</v>
      </c>
      <c r="I2313" s="9">
        <f t="shared" si="59"/>
        <v>56.302552151379409</v>
      </c>
    </row>
    <row r="2314" spans="1:9" x14ac:dyDescent="0.25">
      <c r="A2314" s="18"/>
      <c r="B2314" s="5">
        <f>DATE(YEAR(siječanj!B2314),MONTH(siječanj!B2314)+9,DAY(siječanj!B2314))</f>
        <v>44129</v>
      </c>
      <c r="C2314" s="8">
        <v>24.0729166666667</v>
      </c>
      <c r="D2314">
        <v>0.90722518799999996</v>
      </c>
      <c r="E2314" s="6">
        <v>59.563421148062368</v>
      </c>
      <c r="F2314" s="9">
        <v>52.622064253050453</v>
      </c>
      <c r="G2314" s="9">
        <v>58.500440335726054</v>
      </c>
      <c r="H2314" s="9">
        <v>237.54906974096596</v>
      </c>
      <c r="I2314" s="9">
        <f t="shared" si="59"/>
        <v>54.037435948974057</v>
      </c>
    </row>
    <row r="2315" spans="1:9" x14ac:dyDescent="0.25">
      <c r="A2315" s="18"/>
      <c r="B2315" s="5">
        <f>DATE(YEAR(siječanj!B2311),MONTH(siječanj!B2311)+9,DAY(siječanj!B2311))</f>
        <v>44129</v>
      </c>
      <c r="C2315" s="8">
        <v>24.0833333333333</v>
      </c>
      <c r="D2315">
        <v>0.90722518799999996</v>
      </c>
      <c r="E2315" s="6">
        <v>58.571356774467155</v>
      </c>
      <c r="F2315" s="9">
        <v>52.35592699326773</v>
      </c>
      <c r="G2315" s="9">
        <v>57.211814079795026</v>
      </c>
      <c r="H2315" s="9">
        <v>238.71152105796844</v>
      </c>
      <c r="I2315" s="9">
        <f t="shared" si="59"/>
        <v>53.137410161131037</v>
      </c>
    </row>
    <row r="2316" spans="1:9" x14ac:dyDescent="0.25">
      <c r="A2316" s="18"/>
      <c r="B2316" s="5">
        <f>DATE(YEAR(siječanj!B2312),MONTH(siječanj!B2312)+9,DAY(siječanj!B2312))</f>
        <v>44129</v>
      </c>
      <c r="C2316" s="8">
        <v>24.09375</v>
      </c>
      <c r="D2316">
        <v>0.90722518799999996</v>
      </c>
      <c r="E2316" s="6">
        <v>58.93532809259402</v>
      </c>
      <c r="F2316" s="9">
        <v>52.129795964533855</v>
      </c>
      <c r="G2316" s="9">
        <v>59.806023408876626</v>
      </c>
      <c r="H2316" s="9">
        <v>238.27965733417867</v>
      </c>
      <c r="I2316" s="9">
        <f t="shared" si="59"/>
        <v>53.467614108645286</v>
      </c>
    </row>
    <row r="2317" spans="1:9" x14ac:dyDescent="0.25">
      <c r="A2317" s="18"/>
      <c r="B2317" s="5">
        <f>DATE(YEAR(siječanj!B2313),MONTH(siječanj!B2313)+9,DAY(siječanj!B2313))</f>
        <v>44129</v>
      </c>
      <c r="C2317" s="8">
        <v>24.1041666666667</v>
      </c>
      <c r="D2317">
        <v>0.90722518799999996</v>
      </c>
      <c r="E2317" s="6">
        <v>57.251158182301808</v>
      </c>
      <c r="F2317" s="9">
        <v>52.865116080904592</v>
      </c>
      <c r="G2317" s="9">
        <v>58.607065409429474</v>
      </c>
      <c r="H2317" s="9">
        <v>237.27136070313276</v>
      </c>
      <c r="I2317" s="9">
        <f t="shared" si="59"/>
        <v>51.939692745156492</v>
      </c>
    </row>
    <row r="2318" spans="1:9" x14ac:dyDescent="0.25">
      <c r="A2318" s="18"/>
      <c r="B2318" s="5">
        <f>DATE(YEAR(siječanj!B2314),MONTH(siječanj!B2314)+9,DAY(siječanj!B2314))</f>
        <v>44129</v>
      </c>
      <c r="C2318" s="8">
        <v>24.1145833333333</v>
      </c>
      <c r="D2318">
        <v>0.90722518799999996</v>
      </c>
      <c r="E2318" s="6">
        <v>57.049547563119816</v>
      </c>
      <c r="F2318" s="9">
        <v>51.958012721931404</v>
      </c>
      <c r="G2318" s="9">
        <v>61.222368923285835</v>
      </c>
      <c r="H2318" s="9">
        <v>237.21763317303183</v>
      </c>
      <c r="I2318" s="9">
        <f t="shared" si="59"/>
        <v>51.756786513266313</v>
      </c>
    </row>
    <row r="2319" spans="1:9" x14ac:dyDescent="0.25">
      <c r="A2319" s="18"/>
      <c r="B2319" s="5">
        <f>DATE(YEAR(siječanj!B2315),MONTH(siječanj!B2315)+9,DAY(siječanj!B2315))</f>
        <v>44129</v>
      </c>
      <c r="C2319" s="8">
        <v>24.0833333333333</v>
      </c>
      <c r="D2319">
        <v>0.90722518799999996</v>
      </c>
      <c r="E2319" s="6">
        <v>58.571356774467155</v>
      </c>
      <c r="F2319" s="9">
        <v>52.35592699326773</v>
      </c>
      <c r="G2319" s="9">
        <v>57.211814079795026</v>
      </c>
      <c r="H2319" s="9">
        <v>238.71152105796844</v>
      </c>
      <c r="I2319" s="9">
        <f t="shared" si="59"/>
        <v>53.137410161131037</v>
      </c>
    </row>
    <row r="2320" spans="1:9" x14ac:dyDescent="0.25">
      <c r="A2320" s="18"/>
      <c r="B2320" s="5">
        <f>DATE(YEAR(siječanj!B2316),MONTH(siječanj!B2316)+9,DAY(siječanj!B2316))</f>
        <v>44129</v>
      </c>
      <c r="C2320" s="8">
        <v>24.09375</v>
      </c>
      <c r="D2320">
        <v>0.90722518799999996</v>
      </c>
      <c r="E2320" s="6">
        <v>58.93532809259402</v>
      </c>
      <c r="F2320" s="9">
        <v>52.129795964533855</v>
      </c>
      <c r="G2320" s="9">
        <v>59.806023408876626</v>
      </c>
      <c r="H2320" s="9">
        <v>238.27965733417867</v>
      </c>
      <c r="I2320" s="9">
        <f t="shared" si="59"/>
        <v>53.467614108645286</v>
      </c>
    </row>
    <row r="2321" spans="1:9" x14ac:dyDescent="0.25">
      <c r="A2321" s="18"/>
      <c r="B2321" s="5">
        <f>DATE(YEAR(siječanj!B2317),MONTH(siječanj!B2317)+9,DAY(siječanj!B2317))</f>
        <v>44129</v>
      </c>
      <c r="C2321" s="8">
        <v>24.1041666666667</v>
      </c>
      <c r="D2321">
        <v>0.90722518799999996</v>
      </c>
      <c r="E2321" s="6">
        <v>57.251158182301808</v>
      </c>
      <c r="F2321" s="9">
        <v>52.865116080904592</v>
      </c>
      <c r="G2321" s="9">
        <v>58.607065409429474</v>
      </c>
      <c r="H2321" s="9">
        <v>237.27136070313276</v>
      </c>
      <c r="I2321" s="9">
        <f t="shared" si="59"/>
        <v>51.939692745156492</v>
      </c>
    </row>
    <row r="2322" spans="1:9" x14ac:dyDescent="0.25">
      <c r="A2322" s="18"/>
      <c r="B2322" s="5">
        <f>DATE(YEAR(siječanj!B2318),MONTH(siječanj!B2318)+9,DAY(siječanj!B2318))</f>
        <v>44129</v>
      </c>
      <c r="C2322" s="8">
        <v>24.1145833333333</v>
      </c>
      <c r="D2322">
        <v>0.90722518799999996</v>
      </c>
      <c r="E2322" s="6">
        <v>57.049547563119816</v>
      </c>
      <c r="F2322" s="9">
        <v>51.958012721931404</v>
      </c>
      <c r="G2322" s="9">
        <v>61.222368923285835</v>
      </c>
      <c r="H2322" s="9">
        <v>237.21763317303183</v>
      </c>
      <c r="I2322" s="9">
        <f t="shared" si="59"/>
        <v>51.756786513266313</v>
      </c>
    </row>
    <row r="2323" spans="1:9" x14ac:dyDescent="0.25">
      <c r="A2323" s="18"/>
      <c r="B2323" s="5">
        <f>DATE(YEAR(siječanj!B2319),MONTH(siječanj!B2319)+9,DAY(siječanj!B2319))</f>
        <v>44129</v>
      </c>
      <c r="C2323" s="8">
        <v>24.125</v>
      </c>
      <c r="D2323">
        <v>0.90722518799999996</v>
      </c>
      <c r="E2323" s="6">
        <v>56.861527655794873</v>
      </c>
      <c r="F2323" s="9">
        <v>51.695205322098253</v>
      </c>
      <c r="G2323" s="9">
        <v>58.295177384371762</v>
      </c>
      <c r="H2323" s="9">
        <v>237.66811285708403</v>
      </c>
      <c r="I2323" s="9">
        <f t="shared" si="59"/>
        <v>51.586210117495703</v>
      </c>
    </row>
    <row r="2324" spans="1:9" x14ac:dyDescent="0.25">
      <c r="A2324" s="18"/>
      <c r="B2324" s="5">
        <f>DATE(YEAR(siječanj!B2320),MONTH(siječanj!B2320)+9,DAY(siječanj!B2320))</f>
        <v>44129</v>
      </c>
      <c r="C2324" s="8">
        <v>24.1354166666667</v>
      </c>
      <c r="D2324">
        <v>0.90722518799999996</v>
      </c>
      <c r="E2324" s="6">
        <v>56.384496350617823</v>
      </c>
      <c r="F2324" s="9">
        <v>51.845041034553446</v>
      </c>
      <c r="G2324" s="9">
        <v>56.108446842704694</v>
      </c>
      <c r="H2324" s="9">
        <v>237.18926100407984</v>
      </c>
      <c r="I2324" s="9">
        <f t="shared" si="59"/>
        <v>51.153435301974568</v>
      </c>
    </row>
    <row r="2325" spans="1:9" x14ac:dyDescent="0.25">
      <c r="A2325" s="18"/>
      <c r="B2325" s="5">
        <f>DATE(YEAR(siječanj!B2321),MONTH(siječanj!B2321)+9,DAY(siječanj!B2321))</f>
        <v>44129</v>
      </c>
      <c r="C2325" s="8">
        <v>24.1458333333333</v>
      </c>
      <c r="D2325">
        <v>0.90722518799999996</v>
      </c>
      <c r="E2325" s="6">
        <v>56.478896539522488</v>
      </c>
      <c r="F2325" s="9">
        <v>50.621992258877938</v>
      </c>
      <c r="G2325" s="9">
        <v>53.858110265273204</v>
      </c>
      <c r="H2325" s="9">
        <v>237.03867417751715</v>
      </c>
      <c r="I2325" s="9">
        <f t="shared" si="59"/>
        <v>51.239077531100833</v>
      </c>
    </row>
    <row r="2326" spans="1:9" x14ac:dyDescent="0.25">
      <c r="A2326" s="18"/>
      <c r="B2326" s="5">
        <f>DATE(YEAR(siječanj!B2322),MONTH(siječanj!B2322)+9,DAY(siječanj!B2322))</f>
        <v>44129</v>
      </c>
      <c r="C2326" s="8">
        <v>24.15625</v>
      </c>
      <c r="D2326">
        <v>0.90722518799999996</v>
      </c>
      <c r="E2326" s="6">
        <v>56.032008672633197</v>
      </c>
      <c r="F2326" s="9">
        <v>50.923444400260166</v>
      </c>
      <c r="G2326" s="9">
        <v>53.893813031628071</v>
      </c>
      <c r="H2326" s="9">
        <v>236.99815391652132</v>
      </c>
      <c r="I2326" s="9">
        <f t="shared" si="59"/>
        <v>50.833649602047281</v>
      </c>
    </row>
    <row r="2327" spans="1:9" x14ac:dyDescent="0.25">
      <c r="A2327" s="18"/>
      <c r="B2327" s="5">
        <f>DATE(YEAR(siječanj!B2323),MONTH(siječanj!B2323)+9,DAY(siječanj!B2323))</f>
        <v>44129</v>
      </c>
      <c r="C2327" s="8">
        <v>24.1666666666667</v>
      </c>
      <c r="D2327">
        <v>0.90722518799999996</v>
      </c>
      <c r="E2327" s="6">
        <v>55.46145495960517</v>
      </c>
      <c r="F2327" s="9">
        <v>51.205843673921322</v>
      </c>
      <c r="G2327" s="9">
        <v>50.90338686156602</v>
      </c>
      <c r="H2327" s="9">
        <v>237.61930885315292</v>
      </c>
      <c r="I2327" s="9">
        <f t="shared" si="59"/>
        <v>50.316028902481328</v>
      </c>
    </row>
    <row r="2328" spans="1:9" x14ac:dyDescent="0.25">
      <c r="A2328" s="18"/>
      <c r="B2328" s="5">
        <f>DATE(YEAR(siječanj!B2324),MONTH(siječanj!B2324)+9,DAY(siječanj!B2324))</f>
        <v>44129</v>
      </c>
      <c r="C2328" s="8">
        <v>24.1770833333333</v>
      </c>
      <c r="D2328">
        <v>0.90722518799999996</v>
      </c>
      <c r="E2328" s="6">
        <v>56.151017512955505</v>
      </c>
      <c r="F2328" s="9">
        <v>51.806308454972125</v>
      </c>
      <c r="G2328" s="9">
        <v>50.477785126308262</v>
      </c>
      <c r="H2328" s="9">
        <v>237.44786791838126</v>
      </c>
      <c r="I2328" s="9">
        <f t="shared" si="59"/>
        <v>50.94161741958235</v>
      </c>
    </row>
    <row r="2329" spans="1:9" x14ac:dyDescent="0.25">
      <c r="A2329" s="18"/>
      <c r="B2329" s="5">
        <f>DATE(YEAR(siječanj!B2325),MONTH(siječanj!B2325)+9,DAY(siječanj!B2325))</f>
        <v>44129</v>
      </c>
      <c r="C2329" s="8">
        <v>24.1875</v>
      </c>
      <c r="D2329">
        <v>0.90722518799999996</v>
      </c>
      <c r="E2329" s="6">
        <v>57.204344847714189</v>
      </c>
      <c r="F2329" s="9">
        <v>50.472400097330322</v>
      </c>
      <c r="G2329" s="9">
        <v>50.17900009637475</v>
      </c>
      <c r="H2329" s="9">
        <v>231.54682514236845</v>
      </c>
      <c r="I2329" s="9">
        <f t="shared" si="59"/>
        <v>51.897222508884333</v>
      </c>
    </row>
    <row r="2330" spans="1:9" x14ac:dyDescent="0.25">
      <c r="A2330" s="18"/>
      <c r="B2330" s="5">
        <f>DATE(YEAR(siječanj!B2326),MONTH(siječanj!B2326)+9,DAY(siječanj!B2326))</f>
        <v>44129</v>
      </c>
      <c r="C2330" s="8">
        <v>24.1979166666667</v>
      </c>
      <c r="D2330">
        <v>0.90722518799999996</v>
      </c>
      <c r="E2330" s="6">
        <v>59.011538155794774</v>
      </c>
      <c r="F2330" s="9">
        <v>51.298760341483074</v>
      </c>
      <c r="G2330" s="9">
        <v>54.916401761441008</v>
      </c>
      <c r="H2330" s="9">
        <v>210.42479105783963</v>
      </c>
      <c r="I2330" s="9">
        <f t="shared" si="59"/>
        <v>53.536753797560088</v>
      </c>
    </row>
    <row r="2331" spans="1:9" x14ac:dyDescent="0.25">
      <c r="A2331" s="18"/>
      <c r="B2331" s="5">
        <f>DATE(YEAR(siječanj!B2327),MONTH(siječanj!B2327)+9,DAY(siječanj!B2327))</f>
        <v>44129</v>
      </c>
      <c r="C2331" s="8">
        <v>24.2083333333333</v>
      </c>
      <c r="D2331">
        <v>0.90722518799999996</v>
      </c>
      <c r="E2331" s="6">
        <v>60.45177529298001</v>
      </c>
      <c r="F2331" s="9">
        <v>51.086084502233689</v>
      </c>
      <c r="G2331" s="9">
        <v>54.514785575929039</v>
      </c>
      <c r="H2331" s="9">
        <v>181.6335294019508</v>
      </c>
      <c r="I2331" s="9">
        <f t="shared" si="59"/>
        <v>54.84337320510754</v>
      </c>
    </row>
    <row r="2332" spans="1:9" x14ac:dyDescent="0.25">
      <c r="A2332" s="18"/>
      <c r="B2332" s="5">
        <f>DATE(YEAR(siječanj!B2328),MONTH(siječanj!B2328)+9,DAY(siječanj!B2328))</f>
        <v>44129</v>
      </c>
      <c r="C2332" s="8">
        <v>24.21875</v>
      </c>
      <c r="D2332">
        <v>0.90722518799999996</v>
      </c>
      <c r="E2332" s="6">
        <v>63.10404238083516</v>
      </c>
      <c r="F2332" s="9">
        <v>53.626611930883733</v>
      </c>
      <c r="G2332" s="9">
        <v>57.318890430075406</v>
      </c>
      <c r="H2332" s="9">
        <v>161.96354421101594</v>
      </c>
      <c r="I2332" s="9">
        <f t="shared" si="59"/>
        <v>57.249576712513147</v>
      </c>
    </row>
    <row r="2333" spans="1:9" x14ac:dyDescent="0.25">
      <c r="A2333" s="18"/>
      <c r="B2333" s="5">
        <f>DATE(YEAR(siječanj!B2329),MONTH(siječanj!B2329)+9,DAY(siječanj!B2329))</f>
        <v>44129</v>
      </c>
      <c r="C2333" s="8">
        <v>24.2291666666667</v>
      </c>
      <c r="D2333">
        <v>0.90722518799999996</v>
      </c>
      <c r="E2333" s="6">
        <v>65.339659371763105</v>
      </c>
      <c r="F2333" s="9">
        <v>56.75170545674861</v>
      </c>
      <c r="G2333" s="9">
        <v>55.201840186770724</v>
      </c>
      <c r="H2333" s="9">
        <v>136.9809465028062</v>
      </c>
      <c r="I2333" s="9">
        <f t="shared" si="59"/>
        <v>59.277784757403744</v>
      </c>
    </row>
    <row r="2334" spans="1:9" x14ac:dyDescent="0.25">
      <c r="A2334" s="18"/>
      <c r="B2334" s="5">
        <f>DATE(YEAR(siječanj!B2330),MONTH(siječanj!B2330)+9,DAY(siječanj!B2330))</f>
        <v>44129</v>
      </c>
      <c r="C2334" s="8">
        <v>24.2395833333333</v>
      </c>
      <c r="D2334">
        <v>0.90722518799999996</v>
      </c>
      <c r="E2334" s="6">
        <v>69.199104783333141</v>
      </c>
      <c r="F2334" s="9">
        <v>57.320129319219866</v>
      </c>
      <c r="G2334" s="9">
        <v>57.385906998554269</v>
      </c>
      <c r="H2334" s="9">
        <v>109.02170187098055</v>
      </c>
      <c r="I2334" s="9">
        <f t="shared" si="59"/>
        <v>62.779170846491105</v>
      </c>
    </row>
    <row r="2335" spans="1:9" x14ac:dyDescent="0.25">
      <c r="A2335" s="18"/>
      <c r="B2335" s="5">
        <f>DATE(YEAR(siječanj!B2331),MONTH(siječanj!B2331)+9,DAY(siječanj!B2331))</f>
        <v>44129</v>
      </c>
      <c r="C2335" s="8">
        <v>24.25</v>
      </c>
      <c r="D2335">
        <v>0.90722518799999996</v>
      </c>
      <c r="E2335" s="6">
        <v>73.85054105912532</v>
      </c>
      <c r="F2335" s="9">
        <v>56.839028438711608</v>
      </c>
      <c r="G2335" s="9">
        <v>57.777323534707136</v>
      </c>
      <c r="H2335" s="9">
        <v>66.764617104654462</v>
      </c>
      <c r="I2335" s="9">
        <f t="shared" si="59"/>
        <v>66.999070996266681</v>
      </c>
    </row>
    <row r="2336" spans="1:9" x14ac:dyDescent="0.25">
      <c r="A2336" s="18"/>
      <c r="B2336" s="5">
        <f>DATE(YEAR(siječanj!B2332),MONTH(siječanj!B2332)+9,DAY(siječanj!B2332))</f>
        <v>44129</v>
      </c>
      <c r="C2336" s="8">
        <v>24.2604166666667</v>
      </c>
      <c r="D2336">
        <v>0.90722518799999996</v>
      </c>
      <c r="E2336" s="6">
        <v>77.428402450989736</v>
      </c>
      <c r="F2336" s="9">
        <v>58.419490167583781</v>
      </c>
      <c r="G2336" s="9">
        <v>55.687904996146223</v>
      </c>
      <c r="H2336" s="9">
        <v>22.388276767279947</v>
      </c>
      <c r="I2336" s="9">
        <f t="shared" si="59"/>
        <v>70.244996970138828</v>
      </c>
    </row>
    <row r="2337" spans="1:9" x14ac:dyDescent="0.25">
      <c r="A2337" s="18"/>
      <c r="B2337" s="5">
        <f>DATE(YEAR(siječanj!B2333),MONTH(siječanj!B2333)+9,DAY(siječanj!B2333))</f>
        <v>44129</v>
      </c>
      <c r="C2337" s="8">
        <v>24.2708333333333</v>
      </c>
      <c r="D2337">
        <v>0.90722518799999996</v>
      </c>
      <c r="E2337" s="6">
        <v>83.300358528140634</v>
      </c>
      <c r="F2337" s="9">
        <v>59.296265449606167</v>
      </c>
      <c r="G2337" s="9">
        <v>57.568502287511443</v>
      </c>
      <c r="H2337" s="9">
        <v>3.2052874128231768</v>
      </c>
      <c r="I2337" s="9">
        <f t="shared" si="59"/>
        <v>75.572183426159782</v>
      </c>
    </row>
    <row r="2338" spans="1:9" x14ac:dyDescent="0.25">
      <c r="A2338" s="18"/>
      <c r="B2338" s="5">
        <f>DATE(YEAR(siječanj!B2334),MONTH(siječanj!B2334)+9,DAY(siječanj!B2334))</f>
        <v>44129</v>
      </c>
      <c r="C2338" s="8">
        <v>24.28125</v>
      </c>
      <c r="D2338">
        <v>0.90722518799999996</v>
      </c>
      <c r="E2338" s="6">
        <v>88.48957769330201</v>
      </c>
      <c r="F2338" s="9">
        <v>61.117882503363603</v>
      </c>
      <c r="G2338" s="9">
        <v>57.456022599101509</v>
      </c>
      <c r="H2338" s="9">
        <v>1.9150120923974188</v>
      </c>
      <c r="I2338" s="9">
        <f t="shared" si="59"/>
        <v>80.279973758846523</v>
      </c>
    </row>
    <row r="2339" spans="1:9" x14ac:dyDescent="0.25">
      <c r="A2339" s="18"/>
      <c r="B2339" s="5">
        <f>DATE(YEAR(siječanj!B2335),MONTH(siječanj!B2335)+9,DAY(siječanj!B2335))</f>
        <v>44129</v>
      </c>
      <c r="C2339" s="8">
        <v>24.2916666666667</v>
      </c>
      <c r="D2339">
        <v>0.90722518799999996</v>
      </c>
      <c r="E2339" s="6">
        <v>91.521706518064505</v>
      </c>
      <c r="F2339" s="9">
        <v>61.179652603219559</v>
      </c>
      <c r="G2339" s="9">
        <v>58.558830732468167</v>
      </c>
      <c r="H2339" s="9">
        <v>2.9863192766287217</v>
      </c>
      <c r="I2339" s="9">
        <f t="shared" si="59"/>
        <v>83.030797401931892</v>
      </c>
    </row>
    <row r="2340" spans="1:9" x14ac:dyDescent="0.25">
      <c r="A2340" s="18"/>
      <c r="B2340" s="5">
        <f>DATE(YEAR(siječanj!B2336),MONTH(siječanj!B2336)+9,DAY(siječanj!B2336))</f>
        <v>44129</v>
      </c>
      <c r="C2340" s="8">
        <v>24.3020833333333</v>
      </c>
      <c r="D2340">
        <v>0.90722518799999996</v>
      </c>
      <c r="E2340" s="6">
        <v>95.054225156495704</v>
      </c>
      <c r="F2340" s="9">
        <v>62.446017506704337</v>
      </c>
      <c r="G2340" s="9">
        <v>61.64565037809033</v>
      </c>
      <c r="H2340" s="9">
        <v>2.261682441627352</v>
      </c>
      <c r="I2340" s="9">
        <f t="shared" si="59"/>
        <v>86.235587287796136</v>
      </c>
    </row>
    <row r="2341" spans="1:9" x14ac:dyDescent="0.25">
      <c r="A2341" s="18"/>
      <c r="B2341" s="5">
        <f>DATE(YEAR(siječanj!B2337),MONTH(siječanj!B2337)+9,DAY(siječanj!B2337))</f>
        <v>44129</v>
      </c>
      <c r="C2341" s="8">
        <v>24.3125</v>
      </c>
      <c r="D2341">
        <v>0.90722518799999996</v>
      </c>
      <c r="E2341" s="6">
        <v>104.13917863185557</v>
      </c>
      <c r="F2341" s="9">
        <v>63.751023159100377</v>
      </c>
      <c r="G2341" s="9">
        <v>62.505991200889945</v>
      </c>
      <c r="H2341" s="9">
        <v>1.8567493677731195</v>
      </c>
      <c r="I2341" s="9">
        <f t="shared" si="59"/>
        <v>94.477685912450752</v>
      </c>
    </row>
    <row r="2342" spans="1:9" x14ac:dyDescent="0.25">
      <c r="A2342" s="18"/>
      <c r="B2342" s="5">
        <f>DATE(YEAR(siječanj!B2338),MONTH(siječanj!B2338)+9,DAY(siječanj!B2338))</f>
        <v>44129</v>
      </c>
      <c r="C2342" s="8">
        <v>24.3229166666667</v>
      </c>
      <c r="D2342">
        <v>0.90722518799999996</v>
      </c>
      <c r="E2342" s="6">
        <v>111.63476950147498</v>
      </c>
      <c r="F2342" s="9">
        <v>65.499095824043465</v>
      </c>
      <c r="G2342" s="9">
        <v>69.239049710056321</v>
      </c>
      <c r="H2342" s="9">
        <v>1.0256008489345645</v>
      </c>
      <c r="I2342" s="9">
        <f t="shared" si="59"/>
        <v>101.2778747483123</v>
      </c>
    </row>
    <row r="2343" spans="1:9" x14ac:dyDescent="0.25">
      <c r="A2343" s="18"/>
      <c r="B2343" s="5">
        <f>DATE(YEAR(siječanj!B2339),MONTH(siječanj!B2339)+9,DAY(siječanj!B2339))</f>
        <v>44129</v>
      </c>
      <c r="C2343" s="8">
        <v>24.3333333333333</v>
      </c>
      <c r="D2343">
        <v>0.90722518799999996</v>
      </c>
      <c r="E2343" s="6">
        <v>116.93692949788741</v>
      </c>
      <c r="F2343" s="9">
        <v>67.359293737144711</v>
      </c>
      <c r="G2343" s="9">
        <v>71.977336075131717</v>
      </c>
      <c r="H2343" s="9">
        <v>1.2398680758156559</v>
      </c>
      <c r="I2343" s="9">
        <f t="shared" si="59"/>
        <v>106.08812784786365</v>
      </c>
    </row>
    <row r="2344" spans="1:9" x14ac:dyDescent="0.25">
      <c r="A2344" s="18"/>
      <c r="B2344" s="5">
        <f>DATE(YEAR(siječanj!B2340),MONTH(siječanj!B2340)+9,DAY(siječanj!B2340))</f>
        <v>44129</v>
      </c>
      <c r="C2344" s="8">
        <v>24.34375</v>
      </c>
      <c r="D2344">
        <v>0.90722518799999996</v>
      </c>
      <c r="E2344" s="6">
        <v>120.0019423443179</v>
      </c>
      <c r="F2344" s="9">
        <v>68.33432783614434</v>
      </c>
      <c r="G2344" s="9">
        <v>77.566779866299001</v>
      </c>
      <c r="H2344" s="9">
        <v>1.454568557027178</v>
      </c>
      <c r="I2344" s="9">
        <f t="shared" si="59"/>
        <v>108.86878470368896</v>
      </c>
    </row>
    <row r="2345" spans="1:9" x14ac:dyDescent="0.25">
      <c r="A2345" s="18"/>
      <c r="B2345" s="5">
        <f>DATE(YEAR(siječanj!B2341),MONTH(siječanj!B2341)+9,DAY(siječanj!B2341))</f>
        <v>44129</v>
      </c>
      <c r="C2345" s="8">
        <v>24.3541666666667</v>
      </c>
      <c r="D2345">
        <v>0.90722518799999996</v>
      </c>
      <c r="E2345" s="6">
        <v>125.04497720323283</v>
      </c>
      <c r="F2345" s="9">
        <v>72.382076045327253</v>
      </c>
      <c r="G2345" s="9">
        <v>81.87989368985815</v>
      </c>
      <c r="H2345" s="9">
        <v>1.3975137534623752</v>
      </c>
      <c r="I2345" s="9">
        <f t="shared" si="59"/>
        <v>113.44395295165862</v>
      </c>
    </row>
    <row r="2346" spans="1:9" x14ac:dyDescent="0.25">
      <c r="A2346" s="18"/>
      <c r="B2346" s="5">
        <f>DATE(YEAR(siječanj!B2342),MONTH(siječanj!B2342)+9,DAY(siječanj!B2342))</f>
        <v>44129</v>
      </c>
      <c r="C2346" s="8">
        <v>24.3645833333333</v>
      </c>
      <c r="D2346">
        <v>0.90722518799999996</v>
      </c>
      <c r="E2346" s="6">
        <v>129.91670276268738</v>
      </c>
      <c r="F2346" s="9">
        <v>73.558937986594259</v>
      </c>
      <c r="G2346" s="9">
        <v>82.10399843670038</v>
      </c>
      <c r="H2346" s="9">
        <v>1.3274074127638049</v>
      </c>
      <c r="I2346" s="9">
        <f t="shared" si="59"/>
        <v>117.86370508821918</v>
      </c>
    </row>
    <row r="2347" spans="1:9" x14ac:dyDescent="0.25">
      <c r="A2347" s="18"/>
      <c r="B2347" s="5">
        <f>DATE(YEAR(siječanj!B2343),MONTH(siječanj!B2343)+9,DAY(siječanj!B2343))</f>
        <v>44129</v>
      </c>
      <c r="C2347" s="8">
        <v>24.375</v>
      </c>
      <c r="D2347">
        <v>0.90722518799999996</v>
      </c>
      <c r="E2347" s="6">
        <v>130.57174687399149</v>
      </c>
      <c r="F2347" s="9">
        <v>77.424566013834834</v>
      </c>
      <c r="G2347" s="9">
        <v>85.981734197033475</v>
      </c>
      <c r="H2347" s="9">
        <v>1.4147271277011362</v>
      </c>
      <c r="I2347" s="9">
        <f t="shared" si="59"/>
        <v>118.45797760524533</v>
      </c>
    </row>
    <row r="2348" spans="1:9" x14ac:dyDescent="0.25">
      <c r="A2348" s="18"/>
      <c r="B2348" s="5">
        <f>DATE(YEAR(siječanj!B2344),MONTH(siječanj!B2344)+9,DAY(siječanj!B2344))</f>
        <v>44129</v>
      </c>
      <c r="C2348" s="8">
        <v>24.3854166666667</v>
      </c>
      <c r="D2348">
        <v>0.90722518799999996</v>
      </c>
      <c r="E2348" s="6">
        <v>134.98595388334337</v>
      </c>
      <c r="F2348" s="9">
        <v>86.498426391149849</v>
      </c>
      <c r="G2348" s="9">
        <v>91.18772069291424</v>
      </c>
      <c r="H2348" s="9">
        <v>1.9194145154324438</v>
      </c>
      <c r="I2348" s="9">
        <f t="shared" si="59"/>
        <v>122.46265738917552</v>
      </c>
    </row>
    <row r="2349" spans="1:9" x14ac:dyDescent="0.25">
      <c r="A2349" s="18"/>
      <c r="B2349" s="5">
        <f>DATE(YEAR(siječanj!B2345),MONTH(siječanj!B2345)+9,DAY(siječanj!B2345))</f>
        <v>44129</v>
      </c>
      <c r="C2349" s="8">
        <v>24.3958333333333</v>
      </c>
      <c r="D2349">
        <v>0.90722518799999996</v>
      </c>
      <c r="E2349" s="6">
        <v>139.55605937546667</v>
      </c>
      <c r="F2349" s="9">
        <v>88.119181820994569</v>
      </c>
      <c r="G2349" s="9">
        <v>93.570397121740299</v>
      </c>
      <c r="H2349" s="9">
        <v>1.9118834770251358</v>
      </c>
      <c r="I2349" s="9">
        <f t="shared" si="59"/>
        <v>126.6087722034469</v>
      </c>
    </row>
    <row r="2350" spans="1:9" x14ac:dyDescent="0.25">
      <c r="A2350" s="18"/>
      <c r="B2350" s="5">
        <f>DATE(YEAR(siječanj!B2346),MONTH(siječanj!B2346)+9,DAY(siječanj!B2346))</f>
        <v>44129</v>
      </c>
      <c r="C2350" s="8">
        <v>24.40625</v>
      </c>
      <c r="D2350">
        <v>0.90722518799999996</v>
      </c>
      <c r="E2350" s="6">
        <v>143.71998757244234</v>
      </c>
      <c r="F2350" s="9">
        <v>91.185387931516189</v>
      </c>
      <c r="G2350" s="9">
        <v>94.363901087972266</v>
      </c>
      <c r="H2350" s="9">
        <v>2.2676302049930386</v>
      </c>
      <c r="I2350" s="9">
        <f t="shared" si="59"/>
        <v>130.38639274476665</v>
      </c>
    </row>
    <row r="2351" spans="1:9" x14ac:dyDescent="0.25">
      <c r="A2351" s="18"/>
      <c r="B2351" s="5">
        <f>DATE(YEAR(siječanj!B2347),MONTH(siječanj!B2347)+9,DAY(siječanj!B2347))</f>
        <v>44129</v>
      </c>
      <c r="C2351" s="8">
        <v>24.4166666666667</v>
      </c>
      <c r="D2351">
        <v>0.90722518799999996</v>
      </c>
      <c r="E2351" s="6">
        <v>144.95354401119209</v>
      </c>
      <c r="F2351" s="9">
        <v>89.169085864567862</v>
      </c>
      <c r="G2351" s="9">
        <v>92.343016685140185</v>
      </c>
      <c r="H2351" s="9">
        <v>2.7597352480682344</v>
      </c>
      <c r="I2351" s="9">
        <f t="shared" si="59"/>
        <v>131.50550621682001</v>
      </c>
    </row>
    <row r="2352" spans="1:9" x14ac:dyDescent="0.25">
      <c r="A2352" s="18"/>
      <c r="B2352" s="5">
        <f>DATE(YEAR(siječanj!B2348),MONTH(siječanj!B2348)+9,DAY(siječanj!B2348))</f>
        <v>44129</v>
      </c>
      <c r="C2352" s="8">
        <v>24.4270833333333</v>
      </c>
      <c r="D2352">
        <v>0.90722518799999996</v>
      </c>
      <c r="E2352" s="6">
        <v>146.03619360218946</v>
      </c>
      <c r="F2352" s="9">
        <v>92.473293116089664</v>
      </c>
      <c r="G2352" s="9">
        <v>98.004520959093497</v>
      </c>
      <c r="H2352" s="9">
        <v>3.3319933405550368</v>
      </c>
      <c r="I2352" s="9">
        <f t="shared" si="59"/>
        <v>132.48771319555073</v>
      </c>
    </row>
    <row r="2353" spans="1:9" x14ac:dyDescent="0.25">
      <c r="A2353" s="18"/>
      <c r="B2353" s="5">
        <f>DATE(YEAR(siječanj!B2349),MONTH(siječanj!B2349)+9,DAY(siječanj!B2349))</f>
        <v>44129</v>
      </c>
      <c r="C2353" s="8">
        <v>24.4375</v>
      </c>
      <c r="D2353">
        <v>0.90722518799999996</v>
      </c>
      <c r="E2353" s="6">
        <v>149.95593284108998</v>
      </c>
      <c r="F2353" s="9">
        <v>91.647823230172818</v>
      </c>
      <c r="G2353" s="9">
        <v>97.798439320143828</v>
      </c>
      <c r="H2353" s="9">
        <v>3.1729011524825235</v>
      </c>
      <c r="I2353" s="9">
        <f t="shared" si="59"/>
        <v>136.04379936347323</v>
      </c>
    </row>
    <row r="2354" spans="1:9" x14ac:dyDescent="0.25">
      <c r="A2354" s="18"/>
      <c r="B2354" s="5">
        <f>DATE(YEAR(siječanj!B2350),MONTH(siječanj!B2350)+9,DAY(siječanj!B2350))</f>
        <v>44129</v>
      </c>
      <c r="C2354" s="8">
        <v>24.4479166666667</v>
      </c>
      <c r="D2354">
        <v>0.90722518799999996</v>
      </c>
      <c r="E2354" s="6">
        <v>151.97523737315188</v>
      </c>
      <c r="F2354" s="9">
        <v>92.297086030772419</v>
      </c>
      <c r="G2354" s="9">
        <v>93.17414433837763</v>
      </c>
      <c r="H2354" s="9">
        <v>2.8985952575351126</v>
      </c>
      <c r="I2354" s="9">
        <f t="shared" si="59"/>
        <v>137.87576329720233</v>
      </c>
    </row>
    <row r="2355" spans="1:9" x14ac:dyDescent="0.25">
      <c r="A2355" s="18"/>
      <c r="B2355" s="5">
        <f>DATE(YEAR(siječanj!B2351),MONTH(siječanj!B2351)+9,DAY(siječanj!B2351))</f>
        <v>44129</v>
      </c>
      <c r="C2355" s="8">
        <v>24.4583333333333</v>
      </c>
      <c r="D2355">
        <v>0.90722518799999996</v>
      </c>
      <c r="E2355" s="6">
        <v>150.44167840704418</v>
      </c>
      <c r="F2355" s="9">
        <v>92.104089903383283</v>
      </c>
      <c r="G2355" s="9">
        <v>86.743377238211821</v>
      </c>
      <c r="H2355" s="9">
        <v>3.2561348997367809</v>
      </c>
      <c r="I2355" s="9">
        <f t="shared" si="59"/>
        <v>136.48447997586618</v>
      </c>
    </row>
    <row r="2356" spans="1:9" x14ac:dyDescent="0.25">
      <c r="A2356" s="18"/>
      <c r="B2356" s="5">
        <f>DATE(YEAR(siječanj!B2352),MONTH(siječanj!B2352)+9,DAY(siječanj!B2352))</f>
        <v>44129</v>
      </c>
      <c r="C2356" s="8">
        <v>24.46875</v>
      </c>
      <c r="D2356">
        <v>0.90722518799999996</v>
      </c>
      <c r="E2356" s="6">
        <v>150.70143804917211</v>
      </c>
      <c r="F2356" s="9">
        <v>89.695902448220764</v>
      </c>
      <c r="G2356" s="9">
        <v>86.899766536920609</v>
      </c>
      <c r="H2356" s="9">
        <v>3.7990375156322131</v>
      </c>
      <c r="I2356" s="9">
        <f t="shared" si="59"/>
        <v>136.72014046603053</v>
      </c>
    </row>
    <row r="2357" spans="1:9" x14ac:dyDescent="0.25">
      <c r="A2357" s="18"/>
      <c r="B2357" s="5">
        <f>DATE(YEAR(siječanj!B2353),MONTH(siječanj!B2353)+9,DAY(siječanj!B2353))</f>
        <v>44129</v>
      </c>
      <c r="C2357" s="8">
        <v>24.4791666666667</v>
      </c>
      <c r="D2357">
        <v>0.90722518799999996</v>
      </c>
      <c r="E2357" s="6">
        <v>152.90686393949264</v>
      </c>
      <c r="F2357" s="9">
        <v>89.15419332546486</v>
      </c>
      <c r="G2357" s="9">
        <v>86.483270205162754</v>
      </c>
      <c r="H2357" s="9">
        <v>3.5422205207189523</v>
      </c>
      <c r="I2357" s="9">
        <f t="shared" si="59"/>
        <v>138.72095838399662</v>
      </c>
    </row>
    <row r="2358" spans="1:9" x14ac:dyDescent="0.25">
      <c r="A2358" s="18"/>
      <c r="B2358" s="5">
        <f>DATE(YEAR(siječanj!B2354),MONTH(siječanj!B2354)+9,DAY(siječanj!B2354))</f>
        <v>44129</v>
      </c>
      <c r="C2358" s="8">
        <v>24.4895833333333</v>
      </c>
      <c r="D2358">
        <v>0.90722518799999996</v>
      </c>
      <c r="E2358" s="6">
        <v>150.53162514795596</v>
      </c>
      <c r="F2358" s="9">
        <v>87.313383661662343</v>
      </c>
      <c r="G2358" s="9">
        <v>85.798384118049327</v>
      </c>
      <c r="H2358" s="9">
        <v>4.9758081877399807</v>
      </c>
      <c r="I2358" s="9">
        <f t="shared" si="59"/>
        <v>136.56608192479987</v>
      </c>
    </row>
    <row r="2359" spans="1:9" x14ac:dyDescent="0.25">
      <c r="A2359" s="18"/>
      <c r="B2359" s="5">
        <f>DATE(YEAR(siječanj!B2355),MONTH(siječanj!B2355)+9,DAY(siječanj!B2355))</f>
        <v>44129</v>
      </c>
      <c r="C2359" s="8">
        <v>24.5</v>
      </c>
      <c r="D2359">
        <v>0.90722518799999996</v>
      </c>
      <c r="E2359" s="6">
        <v>146.9270172510443</v>
      </c>
      <c r="F2359" s="9">
        <v>87.56289158488633</v>
      </c>
      <c r="G2359" s="9">
        <v>85.240306749064104</v>
      </c>
      <c r="H2359" s="9">
        <v>5.287131372610693</v>
      </c>
      <c r="I2359" s="9">
        <f t="shared" si="59"/>
        <v>133.29589084785792</v>
      </c>
    </row>
    <row r="2360" spans="1:9" x14ac:dyDescent="0.25">
      <c r="A2360" s="18"/>
      <c r="B2360" s="5">
        <f>DATE(YEAR(siječanj!B2356),MONTH(siječanj!B2356)+9,DAY(siječanj!B2356))</f>
        <v>44129</v>
      </c>
      <c r="C2360" s="8">
        <v>24.5104166666667</v>
      </c>
      <c r="D2360">
        <v>0.90722518799999996</v>
      </c>
      <c r="E2360" s="6">
        <v>137.58861144719103</v>
      </c>
      <c r="F2360" s="9">
        <v>87.31801112890642</v>
      </c>
      <c r="G2360" s="9">
        <v>84.627033861757795</v>
      </c>
      <c r="H2360" s="9">
        <v>5.9987066876596229</v>
      </c>
      <c r="I2360" s="9">
        <f t="shared" si="59"/>
        <v>124.82385388683683</v>
      </c>
    </row>
    <row r="2361" spans="1:9" x14ac:dyDescent="0.25">
      <c r="A2361" s="18"/>
      <c r="B2361" s="5">
        <f>DATE(YEAR(siječanj!B2357),MONTH(siječanj!B2357)+9,DAY(siječanj!B2357))</f>
        <v>44129</v>
      </c>
      <c r="C2361" s="8">
        <v>24.5208333333333</v>
      </c>
      <c r="D2361">
        <v>0.90722518799999996</v>
      </c>
      <c r="E2361" s="6">
        <v>133.9359807843305</v>
      </c>
      <c r="F2361" s="9">
        <v>86.889617060381767</v>
      </c>
      <c r="G2361" s="9">
        <v>85.140259131309946</v>
      </c>
      <c r="H2361" s="9">
        <v>6.5718163145792774</v>
      </c>
      <c r="I2361" s="9">
        <f t="shared" si="59"/>
        <v>121.51009534702861</v>
      </c>
    </row>
    <row r="2362" spans="1:9" x14ac:dyDescent="0.25">
      <c r="A2362" s="18"/>
      <c r="B2362" s="5">
        <f>DATE(YEAR(siječanj!B2358),MONTH(siječanj!B2358)+9,DAY(siječanj!B2358))</f>
        <v>44129</v>
      </c>
      <c r="C2362" s="8">
        <v>24.53125</v>
      </c>
      <c r="D2362">
        <v>0.90722518799999996</v>
      </c>
      <c r="E2362" s="6">
        <v>132.40798639404275</v>
      </c>
      <c r="F2362" s="9">
        <v>87.40118576016485</v>
      </c>
      <c r="G2362" s="9">
        <v>86.320579008768505</v>
      </c>
      <c r="H2362" s="9">
        <v>5.6621309646723583</v>
      </c>
      <c r="I2362" s="9">
        <f t="shared" si="59"/>
        <v>120.12386034903687</v>
      </c>
    </row>
    <row r="2363" spans="1:9" x14ac:dyDescent="0.25">
      <c r="A2363" s="18"/>
      <c r="B2363" s="5">
        <f>DATE(YEAR(siječanj!B2359),MONTH(siječanj!B2359)+9,DAY(siječanj!B2359))</f>
        <v>44129</v>
      </c>
      <c r="C2363" s="8">
        <v>24.5416666666667</v>
      </c>
      <c r="D2363">
        <v>0.90722518799999996</v>
      </c>
      <c r="E2363" s="6">
        <v>127.44591988657426</v>
      </c>
      <c r="F2363" s="9">
        <v>87.574949351130599</v>
      </c>
      <c r="G2363" s="9">
        <v>88.987088436517723</v>
      </c>
      <c r="H2363" s="9">
        <v>4.175675288238204</v>
      </c>
      <c r="I2363" s="9">
        <f t="shared" si="59"/>
        <v>115.62214862893026</v>
      </c>
    </row>
    <row r="2364" spans="1:9" x14ac:dyDescent="0.25">
      <c r="A2364" s="18"/>
      <c r="B2364" s="5">
        <f>DATE(YEAR(siječanj!B2360),MONTH(siječanj!B2360)+9,DAY(siječanj!B2360))</f>
        <v>44129</v>
      </c>
      <c r="C2364" s="8">
        <v>24.5520833333333</v>
      </c>
      <c r="D2364">
        <v>0.90722518799999996</v>
      </c>
      <c r="E2364" s="6">
        <v>122.22401330681346</v>
      </c>
      <c r="F2364" s="9">
        <v>84.822464758040425</v>
      </c>
      <c r="G2364" s="9">
        <v>88.863478590408576</v>
      </c>
      <c r="H2364" s="9">
        <v>5.1573068123252241</v>
      </c>
      <c r="I2364" s="9">
        <f t="shared" si="59"/>
        <v>110.88470345038834</v>
      </c>
    </row>
    <row r="2365" spans="1:9" x14ac:dyDescent="0.25">
      <c r="A2365" s="18"/>
      <c r="B2365" s="5">
        <f>DATE(YEAR(siječanj!B2361),MONTH(siječanj!B2361)+9,DAY(siječanj!B2361))</f>
        <v>44129</v>
      </c>
      <c r="C2365" s="8">
        <v>24.5625</v>
      </c>
      <c r="D2365">
        <v>0.90722518799999996</v>
      </c>
      <c r="E2365" s="6">
        <v>117.83139434937101</v>
      </c>
      <c r="F2365" s="9">
        <v>84.413878165786571</v>
      </c>
      <c r="G2365" s="9">
        <v>88.114838704403766</v>
      </c>
      <c r="H2365" s="9">
        <v>4.2889044107608045</v>
      </c>
      <c r="I2365" s="9">
        <f t="shared" si="59"/>
        <v>106.89960889091024</v>
      </c>
    </row>
    <row r="2366" spans="1:9" x14ac:dyDescent="0.25">
      <c r="A2366" s="18"/>
      <c r="B2366" s="5">
        <f>DATE(YEAR(siječanj!B2362),MONTH(siječanj!B2362)+9,DAY(siječanj!B2362))</f>
        <v>44129</v>
      </c>
      <c r="C2366" s="8">
        <v>24.5729166666667</v>
      </c>
      <c r="D2366">
        <v>0.90722518799999996</v>
      </c>
      <c r="E2366" s="6">
        <v>116.10916111200811</v>
      </c>
      <c r="F2366" s="9">
        <v>84.508008595248413</v>
      </c>
      <c r="G2366" s="9">
        <v>87.344349843597229</v>
      </c>
      <c r="H2366" s="9">
        <v>4.1039716965518691</v>
      </c>
      <c r="I2366" s="9">
        <f t="shared" si="59"/>
        <v>105.33715551836384</v>
      </c>
    </row>
    <row r="2367" spans="1:9" x14ac:dyDescent="0.25">
      <c r="A2367" s="18"/>
      <c r="B2367" s="5">
        <f>DATE(YEAR(siječanj!B2363),MONTH(siječanj!B2363)+9,DAY(siječanj!B2363))</f>
        <v>44129</v>
      </c>
      <c r="C2367" s="8">
        <v>24.5833333333333</v>
      </c>
      <c r="D2367">
        <v>0.90722518799999996</v>
      </c>
      <c r="E2367" s="6">
        <v>113.31620081431693</v>
      </c>
      <c r="F2367" s="9">
        <v>85.117213260507384</v>
      </c>
      <c r="G2367" s="9">
        <v>88.776661762915467</v>
      </c>
      <c r="H2367" s="9">
        <v>4.0649239013103733</v>
      </c>
      <c r="I2367" s="9">
        <f t="shared" si="59"/>
        <v>102.80331158721442</v>
      </c>
    </row>
    <row r="2368" spans="1:9" x14ac:dyDescent="0.25">
      <c r="A2368" s="18"/>
      <c r="B2368" s="5">
        <f>DATE(YEAR(siječanj!B2364),MONTH(siječanj!B2364)+9,DAY(siječanj!B2364))</f>
        <v>44129</v>
      </c>
      <c r="C2368" s="8">
        <v>24.59375</v>
      </c>
      <c r="D2368">
        <v>0.90722518799999996</v>
      </c>
      <c r="E2368" s="6">
        <v>114.10710140297692</v>
      </c>
      <c r="F2368" s="9">
        <v>85.714571769327051</v>
      </c>
      <c r="G2368" s="9">
        <v>85.826910388750989</v>
      </c>
      <c r="H2368" s="9">
        <v>3.8205914194302233</v>
      </c>
      <c r="I2368" s="9">
        <f t="shared" si="59"/>
        <v>103.52083652245079</v>
      </c>
    </row>
    <row r="2369" spans="1:9" x14ac:dyDescent="0.25">
      <c r="A2369" s="18"/>
      <c r="B2369" s="5">
        <f>DATE(YEAR(siječanj!B2365),MONTH(siječanj!B2365)+9,DAY(siječanj!B2365))</f>
        <v>44129</v>
      </c>
      <c r="C2369" s="8">
        <v>24.6041666666667</v>
      </c>
      <c r="D2369">
        <v>0.90722518799999996</v>
      </c>
      <c r="E2369" s="6">
        <v>112.04857276776771</v>
      </c>
      <c r="F2369" s="9">
        <v>84.516169546971341</v>
      </c>
      <c r="G2369" s="9">
        <v>85.098158620917019</v>
      </c>
      <c r="H2369" s="9">
        <v>2.8623586240320811</v>
      </c>
      <c r="I2369" s="9">
        <f t="shared" si="59"/>
        <v>101.65328749436974</v>
      </c>
    </row>
    <row r="2370" spans="1:9" x14ac:dyDescent="0.25">
      <c r="A2370" s="18"/>
      <c r="B2370" s="5">
        <f>DATE(YEAR(siječanj!B2366),MONTH(siječanj!B2366)+9,DAY(siječanj!B2366))</f>
        <v>44129</v>
      </c>
      <c r="C2370" s="8">
        <v>24.6145833333333</v>
      </c>
      <c r="D2370">
        <v>0.90722518799999996</v>
      </c>
      <c r="E2370" s="6">
        <v>109.721069775297</v>
      </c>
      <c r="F2370" s="9">
        <v>83.69325494926521</v>
      </c>
      <c r="G2370" s="9">
        <v>85.854797683768439</v>
      </c>
      <c r="H2370" s="9">
        <v>2.592160658968826</v>
      </c>
      <c r="I2370" s="9">
        <f t="shared" si="59"/>
        <v>99.541718154454927</v>
      </c>
    </row>
    <row r="2371" spans="1:9" x14ac:dyDescent="0.25">
      <c r="A2371" s="18"/>
      <c r="B2371" s="5">
        <f>DATE(YEAR(siječanj!B2367),MONTH(siječanj!B2367)+9,DAY(siječanj!B2367))</f>
        <v>44129</v>
      </c>
      <c r="C2371" s="8">
        <v>24.625</v>
      </c>
      <c r="D2371">
        <v>0.90722518799999996</v>
      </c>
      <c r="E2371" s="6">
        <v>106.15464237532517</v>
      </c>
      <c r="F2371" s="9">
        <v>83.683768441782973</v>
      </c>
      <c r="G2371" s="9">
        <v>87.535914753721414</v>
      </c>
      <c r="H2371" s="9">
        <v>2.3739691860671717</v>
      </c>
      <c r="I2371" s="9">
        <f t="shared" si="59"/>
        <v>96.306165386027132</v>
      </c>
    </row>
    <row r="2372" spans="1:9" x14ac:dyDescent="0.25">
      <c r="A2372" s="18"/>
      <c r="B2372" s="5">
        <f>DATE(YEAR(siječanj!B2368),MONTH(siječanj!B2368)+9,DAY(siječanj!B2368))</f>
        <v>44129</v>
      </c>
      <c r="C2372" s="8">
        <v>24.6354166666667</v>
      </c>
      <c r="D2372">
        <v>0.90722518799999996</v>
      </c>
      <c r="E2372" s="6">
        <v>105.32993232162384</v>
      </c>
      <c r="F2372" s="9">
        <v>82.922763686256815</v>
      </c>
      <c r="G2372" s="9">
        <v>85.329040503609832</v>
      </c>
      <c r="H2372" s="9">
        <v>2.2507412723611675</v>
      </c>
      <c r="I2372" s="9">
        <f t="shared" ref="I2372:I2435" si="60">D2372*E2372</f>
        <v>95.55796765251246</v>
      </c>
    </row>
    <row r="2373" spans="1:9" x14ac:dyDescent="0.25">
      <c r="A2373" s="18"/>
      <c r="B2373" s="5">
        <f>DATE(YEAR(siječanj!B2369),MONTH(siječanj!B2369)+9,DAY(siječanj!B2369))</f>
        <v>44129</v>
      </c>
      <c r="C2373" s="8">
        <v>24.6458333333333</v>
      </c>
      <c r="D2373">
        <v>0.90722518799999996</v>
      </c>
      <c r="E2373" s="6">
        <v>105.57188909439506</v>
      </c>
      <c r="F2373" s="9">
        <v>83.445228294675871</v>
      </c>
      <c r="G2373" s="9">
        <v>85.488480911210686</v>
      </c>
      <c r="H2373" s="9">
        <v>1.961317396814569</v>
      </c>
      <c r="I2373" s="9">
        <f t="shared" si="60"/>
        <v>95.777476931177702</v>
      </c>
    </row>
    <row r="2374" spans="1:9" x14ac:dyDescent="0.25">
      <c r="A2374" s="18"/>
      <c r="B2374" s="5">
        <f>DATE(YEAR(siječanj!B2370),MONTH(siječanj!B2370)+9,DAY(siječanj!B2370))</f>
        <v>44129</v>
      </c>
      <c r="C2374" s="8">
        <v>24.65625</v>
      </c>
      <c r="D2374">
        <v>0.90722518799999996</v>
      </c>
      <c r="E2374" s="6">
        <v>104.8788074731101</v>
      </c>
      <c r="F2374" s="9">
        <v>82.775375460790954</v>
      </c>
      <c r="G2374" s="9">
        <v>83.105209436278699</v>
      </c>
      <c r="H2374" s="9">
        <v>2.1418047618681828</v>
      </c>
      <c r="I2374" s="9">
        <f t="shared" si="60"/>
        <v>95.148695827008112</v>
      </c>
    </row>
    <row r="2375" spans="1:9" x14ac:dyDescent="0.25">
      <c r="A2375" s="18"/>
      <c r="B2375" s="5">
        <f>DATE(YEAR(siječanj!B2371),MONTH(siječanj!B2371)+9,DAY(siječanj!B2371))</f>
        <v>44129</v>
      </c>
      <c r="C2375" s="8">
        <v>24.6666666666667</v>
      </c>
      <c r="D2375">
        <v>0.90722518799999996</v>
      </c>
      <c r="E2375" s="6">
        <v>103.61573514994802</v>
      </c>
      <c r="F2375" s="9">
        <v>82.060381863608796</v>
      </c>
      <c r="G2375" s="9">
        <v>83.605555352196149</v>
      </c>
      <c r="H2375" s="9">
        <v>3.1296416060426666</v>
      </c>
      <c r="I2375" s="9">
        <f t="shared" si="60"/>
        <v>94.002804801169802</v>
      </c>
    </row>
    <row r="2376" spans="1:9" x14ac:dyDescent="0.25">
      <c r="A2376" s="18"/>
      <c r="B2376" s="5">
        <f>DATE(YEAR(siječanj!B2372),MONTH(siječanj!B2372)+9,DAY(siječanj!B2372))</f>
        <v>44129</v>
      </c>
      <c r="C2376" s="8">
        <v>24.6770833333333</v>
      </c>
      <c r="D2376">
        <v>0.90722518799999996</v>
      </c>
      <c r="E2376" s="6">
        <v>102.91247265859144</v>
      </c>
      <c r="F2376" s="9">
        <v>84.119848338128875</v>
      </c>
      <c r="G2376" s="9">
        <v>83.684772362645262</v>
      </c>
      <c r="H2376" s="9">
        <v>3.5231922700453451</v>
      </c>
      <c r="I2376" s="9">
        <f t="shared" si="60"/>
        <v>93.364787355235478</v>
      </c>
    </row>
    <row r="2377" spans="1:9" x14ac:dyDescent="0.25">
      <c r="A2377" s="18"/>
      <c r="B2377" s="5">
        <f>DATE(YEAR(siječanj!B2373),MONTH(siječanj!B2373)+9,DAY(siječanj!B2373))</f>
        <v>44129</v>
      </c>
      <c r="C2377" s="8">
        <v>24.6875</v>
      </c>
      <c r="D2377">
        <v>0.90722518799999996</v>
      </c>
      <c r="E2377" s="6">
        <v>103.77252233638806</v>
      </c>
      <c r="F2377" s="9">
        <v>83.204971313302181</v>
      </c>
      <c r="G2377" s="9">
        <v>83.03396764108804</v>
      </c>
      <c r="H2377" s="9">
        <v>2.9838535204163614</v>
      </c>
      <c r="I2377" s="9">
        <f t="shared" si="60"/>
        <v>94.145046085863854</v>
      </c>
    </row>
    <row r="2378" spans="1:9" x14ac:dyDescent="0.25">
      <c r="A2378" s="18"/>
      <c r="B2378" s="5">
        <f>DATE(YEAR(siječanj!B2374),MONTH(siječanj!B2374)+9,DAY(siječanj!B2374))</f>
        <v>44129</v>
      </c>
      <c r="C2378" s="8">
        <v>24.6979166666667</v>
      </c>
      <c r="D2378">
        <v>0.90722518799999996</v>
      </c>
      <c r="E2378" s="6">
        <v>103.62902896527223</v>
      </c>
      <c r="F2378" s="9">
        <v>84.404036313537532</v>
      </c>
      <c r="G2378" s="9">
        <v>83.496490190098683</v>
      </c>
      <c r="H2378" s="9">
        <v>3.7040340251618691</v>
      </c>
      <c r="I2378" s="9">
        <f t="shared" si="60"/>
        <v>94.014865285276542</v>
      </c>
    </row>
    <row r="2379" spans="1:9" x14ac:dyDescent="0.25">
      <c r="A2379" s="18"/>
      <c r="B2379" s="5">
        <f>DATE(YEAR(siječanj!B2375),MONTH(siječanj!B2375)+9,DAY(siječanj!B2375))</f>
        <v>44129</v>
      </c>
      <c r="C2379" s="8">
        <v>24.7083333333333</v>
      </c>
      <c r="D2379">
        <v>0.90722518799999996</v>
      </c>
      <c r="E2379" s="6">
        <v>106.62228916835484</v>
      </c>
      <c r="F2379" s="9">
        <v>84.93457004300943</v>
      </c>
      <c r="G2379" s="9">
        <v>83.109011341599711</v>
      </c>
      <c r="H2379" s="9">
        <v>4.6174519509708185</v>
      </c>
      <c r="I2379" s="9">
        <f t="shared" si="60"/>
        <v>96.730426335751076</v>
      </c>
    </row>
    <row r="2380" spans="1:9" x14ac:dyDescent="0.25">
      <c r="A2380" s="18"/>
      <c r="B2380" s="5">
        <f>DATE(YEAR(siječanj!B2376),MONTH(siječanj!B2376)+9,DAY(siječanj!B2376))</f>
        <v>44129</v>
      </c>
      <c r="C2380" s="8">
        <v>24.71875</v>
      </c>
      <c r="D2380">
        <v>0.90722518799999996</v>
      </c>
      <c r="E2380" s="6">
        <v>111.78386418811544</v>
      </c>
      <c r="F2380" s="9">
        <v>86.224311840984342</v>
      </c>
      <c r="G2380" s="9">
        <v>84.492888904055334</v>
      </c>
      <c r="H2380" s="9">
        <v>6.9945597352289468</v>
      </c>
      <c r="I2380" s="9">
        <f t="shared" si="60"/>
        <v>101.4131372034295</v>
      </c>
    </row>
    <row r="2381" spans="1:9" x14ac:dyDescent="0.25">
      <c r="A2381" s="18"/>
      <c r="B2381" s="5">
        <f>DATE(YEAR(siječanj!B2377),MONTH(siječanj!B2377)+9,DAY(siječanj!B2377))</f>
        <v>44129</v>
      </c>
      <c r="C2381" s="8">
        <v>24.7291666666667</v>
      </c>
      <c r="D2381">
        <v>0.90722518799999996</v>
      </c>
      <c r="E2381" s="6">
        <v>115.11529549991589</v>
      </c>
      <c r="F2381" s="9">
        <v>87.643359207696562</v>
      </c>
      <c r="G2381" s="9">
        <v>84.05137268066288</v>
      </c>
      <c r="H2381" s="9">
        <v>23.406097007340367</v>
      </c>
      <c r="I2381" s="9">
        <f t="shared" si="60"/>
        <v>104.43549560158674</v>
      </c>
    </row>
    <row r="2382" spans="1:9" x14ac:dyDescent="0.25">
      <c r="A2382" s="18"/>
      <c r="B2382" s="5">
        <f>DATE(YEAR(siječanj!B2378),MONTH(siječanj!B2378)+9,DAY(siječanj!B2378))</f>
        <v>44129</v>
      </c>
      <c r="C2382" s="8">
        <v>24.7395833333333</v>
      </c>
      <c r="D2382">
        <v>0.90722518799999996</v>
      </c>
      <c r="E2382" s="6">
        <v>121.10972288631913</v>
      </c>
      <c r="F2382" s="9">
        <v>89.346139389104891</v>
      </c>
      <c r="G2382" s="9">
        <v>89.977041483259981</v>
      </c>
      <c r="H2382" s="9">
        <v>42.559977460827007</v>
      </c>
      <c r="I2382" s="9">
        <f t="shared" si="60"/>
        <v>109.87379111416877</v>
      </c>
    </row>
    <row r="2383" spans="1:9" x14ac:dyDescent="0.25">
      <c r="A2383" s="18"/>
      <c r="B2383" s="5">
        <f>DATE(YEAR(siječanj!B2379),MONTH(siječanj!B2379)+9,DAY(siječanj!B2379))</f>
        <v>44129</v>
      </c>
      <c r="C2383" s="8">
        <v>24.75</v>
      </c>
      <c r="D2383">
        <v>0.90722518799999996</v>
      </c>
      <c r="E2383" s="6">
        <v>126.07494404356987</v>
      </c>
      <c r="F2383" s="9">
        <v>92.227194905571807</v>
      </c>
      <c r="G2383" s="9">
        <v>89.807828741288844</v>
      </c>
      <c r="H2383" s="9">
        <v>64.752790638479325</v>
      </c>
      <c r="I2383" s="9">
        <f t="shared" si="60"/>
        <v>114.37836481201715</v>
      </c>
    </row>
    <row r="2384" spans="1:9" x14ac:dyDescent="0.25">
      <c r="A2384" s="18"/>
      <c r="B2384" s="5">
        <f>DATE(YEAR(siječanj!B2380),MONTH(siječanj!B2380)+9,DAY(siječanj!B2380))</f>
        <v>44129</v>
      </c>
      <c r="C2384" s="8">
        <v>24.7604166666667</v>
      </c>
      <c r="D2384">
        <v>0.90722518799999996</v>
      </c>
      <c r="E2384" s="6">
        <v>130.49857429070383</v>
      </c>
      <c r="F2384" s="9">
        <v>91.724889125552536</v>
      </c>
      <c r="G2384" s="9">
        <v>90.570641906688891</v>
      </c>
      <c r="H2384" s="9">
        <v>82.168308969124055</v>
      </c>
      <c r="I2384" s="9">
        <f t="shared" si="60"/>
        <v>118.39159359461574</v>
      </c>
    </row>
    <row r="2385" spans="1:9" x14ac:dyDescent="0.25">
      <c r="A2385" s="18"/>
      <c r="B2385" s="5">
        <f>DATE(YEAR(siječanj!B2381),MONTH(siječanj!B2381)+9,DAY(siječanj!B2381))</f>
        <v>44129</v>
      </c>
      <c r="C2385" s="8">
        <v>24.7708333333333</v>
      </c>
      <c r="D2385">
        <v>0.90722518799999996</v>
      </c>
      <c r="E2385" s="6">
        <v>140.13748307627137</v>
      </c>
      <c r="F2385" s="9">
        <v>91.254101228557175</v>
      </c>
      <c r="G2385" s="9">
        <v>95.298794398726315</v>
      </c>
      <c r="H2385" s="9">
        <v>107.876477904163</v>
      </c>
      <c r="I2385" s="9">
        <f t="shared" si="60"/>
        <v>127.1362544297171</v>
      </c>
    </row>
    <row r="2386" spans="1:9" x14ac:dyDescent="0.25">
      <c r="A2386" s="18"/>
      <c r="B2386" s="5">
        <f>DATE(YEAR(siječanj!B2382),MONTH(siječanj!B2382)+9,DAY(siječanj!B2382))</f>
        <v>44129</v>
      </c>
      <c r="C2386" s="8">
        <v>24.78125</v>
      </c>
      <c r="D2386">
        <v>0.90722518799999996</v>
      </c>
      <c r="E2386" s="6">
        <v>145.52033339393225</v>
      </c>
      <c r="F2386" s="9">
        <v>91.296890328172992</v>
      </c>
      <c r="G2386" s="9">
        <v>99.939171599744299</v>
      </c>
      <c r="H2386" s="9">
        <v>122.11089419678488</v>
      </c>
      <c r="I2386" s="9">
        <f t="shared" si="60"/>
        <v>132.01971182113286</v>
      </c>
    </row>
    <row r="2387" spans="1:9" x14ac:dyDescent="0.25">
      <c r="A2387" s="18"/>
      <c r="B2387" s="5">
        <f>DATE(YEAR(siječanj!B2383),MONTH(siječanj!B2383)+9,DAY(siječanj!B2383))</f>
        <v>44129</v>
      </c>
      <c r="C2387" s="8">
        <v>24.7916666666667</v>
      </c>
      <c r="D2387">
        <v>0.90722518799999996</v>
      </c>
      <c r="E2387" s="6">
        <v>151.53573517987934</v>
      </c>
      <c r="F2387" s="9">
        <v>90.670293732529913</v>
      </c>
      <c r="G2387" s="9">
        <v>102.04714439473527</v>
      </c>
      <c r="H2387" s="9">
        <v>148.67362335701554</v>
      </c>
      <c r="I2387" s="9">
        <f t="shared" si="60"/>
        <v>137.47703583728423</v>
      </c>
    </row>
    <row r="2388" spans="1:9" x14ac:dyDescent="0.25">
      <c r="A2388" s="18"/>
      <c r="B2388" s="5">
        <f>DATE(YEAR(siječanj!B2384),MONTH(siječanj!B2384)+9,DAY(siječanj!B2384))</f>
        <v>44129</v>
      </c>
      <c r="C2388" s="8">
        <v>24.8020833333333</v>
      </c>
      <c r="D2388">
        <v>0.90722518799999996</v>
      </c>
      <c r="E2388" s="6">
        <v>158.62116398583476</v>
      </c>
      <c r="F2388" s="9">
        <v>91.061368615264769</v>
      </c>
      <c r="G2388" s="9">
        <v>109.1794908217643</v>
      </c>
      <c r="H2388" s="9">
        <v>180.0037853376862</v>
      </c>
      <c r="I2388" s="9">
        <f t="shared" si="60"/>
        <v>143.90511531782775</v>
      </c>
    </row>
    <row r="2389" spans="1:9" x14ac:dyDescent="0.25">
      <c r="A2389" s="18"/>
      <c r="B2389" s="5">
        <f>DATE(YEAR(siječanj!B2385),MONTH(siječanj!B2385)+9,DAY(siječanj!B2385))</f>
        <v>44129</v>
      </c>
      <c r="C2389" s="8">
        <v>24.8125</v>
      </c>
      <c r="D2389">
        <v>0.90722518799999996</v>
      </c>
      <c r="E2389" s="6">
        <v>156.74792063236021</v>
      </c>
      <c r="F2389" s="9">
        <v>91.516209916770208</v>
      </c>
      <c r="G2389" s="9">
        <v>105.67377868556854</v>
      </c>
      <c r="H2389" s="9">
        <v>200.99670663690097</v>
      </c>
      <c r="I2389" s="9">
        <f t="shared" si="60"/>
        <v>142.20566176430205</v>
      </c>
    </row>
    <row r="2390" spans="1:9" x14ac:dyDescent="0.25">
      <c r="A2390" s="18"/>
      <c r="B2390" s="5">
        <f>DATE(YEAR(siječanj!B2386),MONTH(siječanj!B2386)+9,DAY(siječanj!B2386))</f>
        <v>44129</v>
      </c>
      <c r="C2390" s="8">
        <v>24.8229166666667</v>
      </c>
      <c r="D2390">
        <v>0.90722518799999996</v>
      </c>
      <c r="E2390" s="6">
        <v>157.92435080210669</v>
      </c>
      <c r="F2390" s="9">
        <v>89.951119843540553</v>
      </c>
      <c r="G2390" s="9">
        <v>105.73535197993758</v>
      </c>
      <c r="H2390" s="9">
        <v>222.45661021771718</v>
      </c>
      <c r="I2390" s="9">
        <f t="shared" si="60"/>
        <v>143.27294884621918</v>
      </c>
    </row>
    <row r="2391" spans="1:9" x14ac:dyDescent="0.25">
      <c r="A2391" s="18"/>
      <c r="B2391" s="5">
        <f>DATE(YEAR(siječanj!B2387),MONTH(siječanj!B2387)+9,DAY(siječanj!B2387))</f>
        <v>44129</v>
      </c>
      <c r="C2391" s="8">
        <v>24.8333333333333</v>
      </c>
      <c r="D2391">
        <v>0.90722518799999996</v>
      </c>
      <c r="E2391" s="6">
        <v>157.97280947968747</v>
      </c>
      <c r="F2391" s="9">
        <v>87.128879874935976</v>
      </c>
      <c r="G2391" s="9">
        <v>101.60884701135201</v>
      </c>
      <c r="H2391" s="9">
        <v>227.07998896813447</v>
      </c>
      <c r="I2391" s="9">
        <f t="shared" si="60"/>
        <v>143.31691177909764</v>
      </c>
    </row>
    <row r="2392" spans="1:9" x14ac:dyDescent="0.25">
      <c r="A2392" s="18"/>
      <c r="B2392" s="5">
        <f>DATE(YEAR(siječanj!B2388),MONTH(siječanj!B2388)+9,DAY(siječanj!B2388))</f>
        <v>44129</v>
      </c>
      <c r="C2392" s="8">
        <v>24.84375</v>
      </c>
      <c r="D2392">
        <v>0.90722518799999996</v>
      </c>
      <c r="E2392" s="6">
        <v>156.08727719146145</v>
      </c>
      <c r="F2392" s="9">
        <v>74.75559941885642</v>
      </c>
      <c r="G2392" s="9">
        <v>85.89885106359624</v>
      </c>
      <c r="H2392" s="9">
        <v>226.95124355054762</v>
      </c>
      <c r="I2392" s="9">
        <f t="shared" si="60"/>
        <v>141.60630939443172</v>
      </c>
    </row>
    <row r="2393" spans="1:9" x14ac:dyDescent="0.25">
      <c r="A2393" s="18"/>
      <c r="B2393" s="5">
        <f>DATE(YEAR(siječanj!B2389),MONTH(siječanj!B2389)+9,DAY(siječanj!B2389))</f>
        <v>44129</v>
      </c>
      <c r="C2393" s="8">
        <v>24.8541666666667</v>
      </c>
      <c r="D2393">
        <v>0.90722518799999996</v>
      </c>
      <c r="E2393" s="6">
        <v>154.78017183569176</v>
      </c>
      <c r="F2393" s="9">
        <v>73.130328315626841</v>
      </c>
      <c r="G2393" s="9">
        <v>82.451014149997192</v>
      </c>
      <c r="H2393" s="9">
        <v>226.60199963066364</v>
      </c>
      <c r="I2393" s="9">
        <f t="shared" si="60"/>
        <v>140.42047049230774</v>
      </c>
    </row>
    <row r="2394" spans="1:9" x14ac:dyDescent="0.25">
      <c r="A2394" s="18"/>
      <c r="B2394" s="5">
        <f>DATE(YEAR(siječanj!B2390),MONTH(siječanj!B2390)+9,DAY(siječanj!B2390))</f>
        <v>44129</v>
      </c>
      <c r="C2394" s="8">
        <v>24.8645833333333</v>
      </c>
      <c r="D2394">
        <v>0.90722518799999996</v>
      </c>
      <c r="E2394" s="6">
        <v>151.48560732814562</v>
      </c>
      <c r="F2394" s="9">
        <v>72.421132028572728</v>
      </c>
      <c r="G2394" s="9">
        <v>78.699651805607431</v>
      </c>
      <c r="H2394" s="9">
        <v>228.40999391031713</v>
      </c>
      <c r="I2394" s="9">
        <f t="shared" si="60"/>
        <v>137.43155858757109</v>
      </c>
    </row>
    <row r="2395" spans="1:9" x14ac:dyDescent="0.25">
      <c r="A2395" s="18"/>
      <c r="B2395" s="5">
        <f>DATE(YEAR(siječanj!B2391),MONTH(siječanj!B2391)+9,DAY(siječanj!B2391))</f>
        <v>44129</v>
      </c>
      <c r="C2395" s="8">
        <v>24.875</v>
      </c>
      <c r="D2395">
        <v>0.90722518799999996</v>
      </c>
      <c r="E2395" s="6">
        <v>149.9157326533547</v>
      </c>
      <c r="F2395" s="9">
        <v>71.040801270890512</v>
      </c>
      <c r="G2395" s="9">
        <v>74.460974655659953</v>
      </c>
      <c r="H2395" s="9">
        <v>230.60260622782423</v>
      </c>
      <c r="I2395" s="9">
        <f t="shared" si="60"/>
        <v>136.00732874059744</v>
      </c>
    </row>
    <row r="2396" spans="1:9" x14ac:dyDescent="0.25">
      <c r="A2396" s="18"/>
      <c r="B2396" s="5">
        <f>DATE(YEAR(siječanj!B2392),MONTH(siječanj!B2392)+9,DAY(siječanj!B2392))</f>
        <v>44129</v>
      </c>
      <c r="C2396" s="8">
        <v>24.8854166666667</v>
      </c>
      <c r="D2396">
        <v>0.90722518799999996</v>
      </c>
      <c r="E2396" s="6">
        <v>155.97439792403998</v>
      </c>
      <c r="F2396" s="9">
        <v>70.234983148369125</v>
      </c>
      <c r="G2396" s="9">
        <v>61.182828309227723</v>
      </c>
      <c r="H2396" s="9">
        <v>237.99762773242352</v>
      </c>
      <c r="I2396" s="9">
        <f t="shared" si="60"/>
        <v>141.50390247982398</v>
      </c>
    </row>
    <row r="2397" spans="1:9" x14ac:dyDescent="0.25">
      <c r="A2397" s="18"/>
      <c r="B2397" s="5">
        <f>DATE(YEAR(siječanj!B2393),MONTH(siječanj!B2393)+9,DAY(siječanj!B2393))</f>
        <v>44129</v>
      </c>
      <c r="C2397" s="8">
        <v>24.8958333333333</v>
      </c>
      <c r="D2397">
        <v>0.90722518799999996</v>
      </c>
      <c r="E2397" s="6">
        <v>158.74136637007848</v>
      </c>
      <c r="F2397" s="9">
        <v>67.958540763657581</v>
      </c>
      <c r="G2397" s="9">
        <v>57.345515748116561</v>
      </c>
      <c r="H2397" s="9">
        <v>244.71027466487581</v>
      </c>
      <c r="I2397" s="9">
        <f t="shared" si="60"/>
        <v>144.01416594847132</v>
      </c>
    </row>
    <row r="2398" spans="1:9" x14ac:dyDescent="0.25">
      <c r="A2398" s="18"/>
      <c r="B2398" s="5">
        <f>DATE(YEAR(siječanj!B2394),MONTH(siječanj!B2394)+9,DAY(siječanj!B2394))</f>
        <v>44129</v>
      </c>
      <c r="C2398" s="8">
        <v>24.90625</v>
      </c>
      <c r="D2398">
        <v>0.90722518799999996</v>
      </c>
      <c r="E2398" s="6">
        <v>159.1635919654405</v>
      </c>
      <c r="F2398" s="9">
        <v>69.132763571319487</v>
      </c>
      <c r="G2398" s="9">
        <v>54.188552546760967</v>
      </c>
      <c r="H2398" s="9">
        <v>244.49912607054836</v>
      </c>
      <c r="I2398" s="9">
        <f t="shared" si="60"/>
        <v>144.39721964360206</v>
      </c>
    </row>
    <row r="2399" spans="1:9" x14ac:dyDescent="0.25">
      <c r="A2399" s="18"/>
      <c r="B2399" s="5">
        <f>DATE(YEAR(siječanj!B2395),MONTH(siječanj!B2395)+9,DAY(siječanj!B2395))</f>
        <v>44129</v>
      </c>
      <c r="C2399" s="8">
        <v>24.9166666666667</v>
      </c>
      <c r="D2399">
        <v>0.90722518799999996</v>
      </c>
      <c r="E2399" s="6">
        <v>151.60931686474405</v>
      </c>
      <c r="F2399" s="9">
        <v>67.518935368108473</v>
      </c>
      <c r="G2399" s="9">
        <v>49.670694939590945</v>
      </c>
      <c r="H2399" s="9">
        <v>240.58348523968186</v>
      </c>
      <c r="I2399" s="9">
        <f t="shared" si="60"/>
        <v>137.54379099516899</v>
      </c>
    </row>
    <row r="2400" spans="1:9" x14ac:dyDescent="0.25">
      <c r="A2400" s="18"/>
      <c r="B2400" s="5">
        <f>DATE(YEAR(siječanj!B2396),MONTH(siječanj!B2396)+9,DAY(siječanj!B2396))</f>
        <v>44129</v>
      </c>
      <c r="C2400" s="8">
        <v>24.9270833333333</v>
      </c>
      <c r="D2400">
        <v>0.90722518799999996</v>
      </c>
      <c r="E2400" s="6">
        <v>142.11045486880221</v>
      </c>
      <c r="F2400" s="9">
        <v>65.446816224307582</v>
      </c>
      <c r="G2400" s="9">
        <v>51.47818542548724</v>
      </c>
      <c r="H2400" s="9">
        <v>243.07943149227526</v>
      </c>
      <c r="I2400" s="9">
        <f t="shared" si="60"/>
        <v>128.9261841351146</v>
      </c>
    </row>
    <row r="2401" spans="1:9" x14ac:dyDescent="0.25">
      <c r="A2401" s="18"/>
      <c r="B2401" s="5">
        <f>DATE(YEAR(siječanj!B2397),MONTH(siječanj!B2397)+9,DAY(siječanj!B2397))</f>
        <v>44129</v>
      </c>
      <c r="C2401" s="8">
        <v>24.9375</v>
      </c>
      <c r="D2401">
        <v>0.90722518799999996</v>
      </c>
      <c r="E2401" s="6">
        <v>132.91720664539278</v>
      </c>
      <c r="F2401" s="9">
        <v>62.52569059458655</v>
      </c>
      <c r="G2401" s="9">
        <v>51.626140245164535</v>
      </c>
      <c r="H2401" s="9">
        <v>245.97274084732277</v>
      </c>
      <c r="I2401" s="9">
        <f t="shared" si="60"/>
        <v>120.58583778730132</v>
      </c>
    </row>
    <row r="2402" spans="1:9" x14ac:dyDescent="0.25">
      <c r="A2402" s="18"/>
      <c r="B2402" s="5">
        <f>DATE(YEAR(siječanj!B2398),MONTH(siječanj!B2398)+9,DAY(siječanj!B2398))</f>
        <v>44129</v>
      </c>
      <c r="C2402" s="8">
        <v>24.9479166666667</v>
      </c>
      <c r="D2402">
        <v>0.90722518799999996</v>
      </c>
      <c r="E2402" s="6">
        <v>121.92746033984072</v>
      </c>
      <c r="F2402" s="9">
        <v>61.976111982669238</v>
      </c>
      <c r="G2402" s="9">
        <v>50.437948985996208</v>
      </c>
      <c r="H2402" s="9">
        <v>240.21896960379115</v>
      </c>
      <c r="I2402" s="9">
        <f t="shared" si="60"/>
        <v>110.61566312917454</v>
      </c>
    </row>
    <row r="2403" spans="1:9" x14ac:dyDescent="0.25">
      <c r="A2403" s="18"/>
      <c r="B2403" s="5">
        <f>DATE(YEAR(siječanj!B2399),MONTH(siječanj!B2399)+9,DAY(siječanj!B2399))</f>
        <v>44129</v>
      </c>
      <c r="C2403" s="8">
        <v>24.9583333333333</v>
      </c>
      <c r="D2403">
        <v>0.90722518799999996</v>
      </c>
      <c r="E2403" s="6">
        <v>111.17389671562648</v>
      </c>
      <c r="F2403" s="9">
        <v>60.39530688694375</v>
      </c>
      <c r="G2403" s="9">
        <v>48.592383536517438</v>
      </c>
      <c r="H2403" s="9">
        <v>238.37759577333901</v>
      </c>
      <c r="I2403" s="9">
        <f t="shared" si="60"/>
        <v>100.85975934852681</v>
      </c>
    </row>
    <row r="2404" spans="1:9" x14ac:dyDescent="0.25">
      <c r="A2404" s="18"/>
      <c r="B2404" s="5">
        <f>DATE(YEAR(siječanj!B2400),MONTH(siječanj!B2400)+9,DAY(siječanj!B2400))</f>
        <v>44129</v>
      </c>
      <c r="C2404" s="8">
        <v>24.96875</v>
      </c>
      <c r="D2404">
        <v>0.90722518799999996</v>
      </c>
      <c r="E2404" s="6">
        <v>101.47751710220314</v>
      </c>
      <c r="F2404" s="9">
        <v>57.988117591238534</v>
      </c>
      <c r="G2404" s="9">
        <v>48.79769840464607</v>
      </c>
      <c r="H2404" s="9">
        <v>238.70258044556442</v>
      </c>
      <c r="I2404" s="9">
        <f t="shared" si="60"/>
        <v>92.062959530819455</v>
      </c>
    </row>
    <row r="2405" spans="1:9" x14ac:dyDescent="0.25">
      <c r="A2405" s="18"/>
      <c r="B2405" s="5">
        <f>DATE(YEAR(siječanj!B2401),MONTH(siječanj!B2401)+9,DAY(siječanj!B2401))</f>
        <v>44129</v>
      </c>
      <c r="C2405" s="8">
        <v>24.9791666666667</v>
      </c>
      <c r="D2405">
        <v>0.90722518799999996</v>
      </c>
      <c r="E2405" s="6">
        <v>92.643158202087221</v>
      </c>
      <c r="F2405" s="9">
        <v>57.31512654401984</v>
      </c>
      <c r="G2405" s="9">
        <v>48.387767548043406</v>
      </c>
      <c r="H2405" s="9">
        <v>237.77872947595981</v>
      </c>
      <c r="I2405" s="9">
        <f t="shared" si="60"/>
        <v>84.048206616802318</v>
      </c>
    </row>
    <row r="2406" spans="1:9" ht="15.75" thickBot="1" x14ac:dyDescent="0.3">
      <c r="A2406" s="18"/>
      <c r="B2406" s="5">
        <f>DATE(YEAR(siječanj!B2402),MONTH(siječanj!B2402)+9,DAY(siječanj!B2402))</f>
        <v>44129</v>
      </c>
      <c r="C2406" s="8">
        <v>24.9895833333333</v>
      </c>
      <c r="D2406">
        <v>0.90722518799999996</v>
      </c>
      <c r="E2406" s="6">
        <v>85.459176627627073</v>
      </c>
      <c r="F2406" s="9">
        <v>56.972127013386689</v>
      </c>
      <c r="G2406" s="9">
        <v>49.623921919507254</v>
      </c>
      <c r="H2406" s="9">
        <v>237.14884855752567</v>
      </c>
      <c r="I2406" s="9">
        <f t="shared" si="60"/>
        <v>77.530717582324172</v>
      </c>
    </row>
    <row r="2407" spans="1:9" x14ac:dyDescent="0.25">
      <c r="A2407" s="13">
        <f t="shared" ref="A2407" si="61">A2307+1</f>
        <v>300</v>
      </c>
      <c r="B2407" s="5">
        <f>DATE(YEAR(siječanj!B2403),MONTH(siječanj!B2403)+9,DAY(siječanj!B2403))</f>
        <v>44130</v>
      </c>
      <c r="C2407" s="8">
        <v>25</v>
      </c>
      <c r="D2407">
        <v>0.90777870500000002</v>
      </c>
      <c r="E2407" s="6">
        <v>76.46650931870208</v>
      </c>
      <c r="F2407" s="9">
        <v>57.547302426427173</v>
      </c>
      <c r="G2407" s="9">
        <v>49.147182161523098</v>
      </c>
      <c r="H2407" s="9">
        <v>236.02809447584065</v>
      </c>
      <c r="I2407" s="9">
        <f t="shared" si="60"/>
        <v>69.414668805201813</v>
      </c>
    </row>
    <row r="2408" spans="1:9" x14ac:dyDescent="0.25">
      <c r="A2408" s="14"/>
      <c r="B2408" s="5">
        <f>DATE(YEAR(siječanj!B2404),MONTH(siječanj!B2404)+9,DAY(siječanj!B2404))</f>
        <v>44130</v>
      </c>
      <c r="C2408" s="8">
        <v>25.0104166666667</v>
      </c>
      <c r="D2408">
        <v>0.90777870500000002</v>
      </c>
      <c r="E2408" s="6">
        <v>70.847458446333476</v>
      </c>
      <c r="F2408" s="9">
        <v>57.26691943486977</v>
      </c>
      <c r="G2408" s="9">
        <v>49.525699376051115</v>
      </c>
      <c r="H2408" s="9">
        <v>236.08302293902798</v>
      </c>
      <c r="I2408" s="9">
        <f t="shared" si="60"/>
        <v>64.313814080953918</v>
      </c>
    </row>
    <row r="2409" spans="1:9" x14ac:dyDescent="0.25">
      <c r="A2409" s="14"/>
      <c r="B2409" s="5">
        <f>DATE(YEAR(siječanj!B2405),MONTH(siječanj!B2405)+9,DAY(siječanj!B2405))</f>
        <v>44130</v>
      </c>
      <c r="C2409" s="8">
        <v>25.0208333333333</v>
      </c>
      <c r="D2409">
        <v>0.90777870500000002</v>
      </c>
      <c r="E2409" s="6">
        <v>66.550866154453956</v>
      </c>
      <c r="F2409" s="9">
        <v>56.781067315344735</v>
      </c>
      <c r="G2409" s="9">
        <v>48.615837937725736</v>
      </c>
      <c r="H2409" s="9">
        <v>236.31786675175894</v>
      </c>
      <c r="I2409" s="9">
        <f t="shared" si="60"/>
        <v>60.413459094318547</v>
      </c>
    </row>
    <row r="2410" spans="1:9" x14ac:dyDescent="0.25">
      <c r="A2410" s="14"/>
      <c r="B2410" s="5">
        <f>DATE(YEAR(siječanj!B2406),MONTH(siječanj!B2406)+9,DAY(siječanj!B2406))</f>
        <v>44130</v>
      </c>
      <c r="C2410" s="8">
        <v>25.03125</v>
      </c>
      <c r="D2410">
        <v>0.90777870500000002</v>
      </c>
      <c r="E2410" s="6">
        <v>63.089736734183262</v>
      </c>
      <c r="F2410" s="9">
        <v>56.316412110055062</v>
      </c>
      <c r="G2410" s="9">
        <v>48.862430635053904</v>
      </c>
      <c r="H2410" s="9">
        <v>236.102273806558</v>
      </c>
      <c r="I2410" s="9">
        <f t="shared" si="60"/>
        <v>57.271519511347812</v>
      </c>
    </row>
    <row r="2411" spans="1:9" x14ac:dyDescent="0.25">
      <c r="A2411" s="14"/>
      <c r="B2411" s="5">
        <f>DATE(YEAR(siječanj!B2407),MONTH(siječanj!B2407)+9,DAY(siječanj!B2407))</f>
        <v>44130</v>
      </c>
      <c r="C2411" s="8">
        <v>25.0416666666667</v>
      </c>
      <c r="D2411">
        <v>0.90777870500000002</v>
      </c>
      <c r="E2411" s="6">
        <v>59.82368918826662</v>
      </c>
      <c r="F2411" s="9">
        <v>55.91720821669989</v>
      </c>
      <c r="G2411" s="9">
        <v>48.582930689989254</v>
      </c>
      <c r="H2411" s="9">
        <v>235.99442442501856</v>
      </c>
      <c r="I2411" s="9">
        <f t="shared" si="60"/>
        <v>54.306671099647176</v>
      </c>
    </row>
    <row r="2412" spans="1:9" x14ac:dyDescent="0.25">
      <c r="A2412" s="14"/>
      <c r="B2412" s="5">
        <f>DATE(YEAR(siječanj!B2408),MONTH(siječanj!B2408)+9,DAY(siječanj!B2408))</f>
        <v>44130</v>
      </c>
      <c r="C2412" s="8">
        <v>25.0520833333333</v>
      </c>
      <c r="D2412">
        <v>0.90777870500000002</v>
      </c>
      <c r="E2412" s="6">
        <v>58.194480883293295</v>
      </c>
      <c r="F2412" s="9">
        <v>55.079321227134159</v>
      </c>
      <c r="G2412" s="9">
        <v>46.939297531110874</v>
      </c>
      <c r="H2412" s="9">
        <v>236.30182835527808</v>
      </c>
      <c r="I2412" s="9">
        <f t="shared" si="60"/>
        <v>52.827710494383247</v>
      </c>
    </row>
    <row r="2413" spans="1:9" x14ac:dyDescent="0.25">
      <c r="A2413" s="14"/>
      <c r="B2413" s="5">
        <f>DATE(YEAR(siječanj!B2409),MONTH(siječanj!B2409)+9,DAY(siječanj!B2409))</f>
        <v>44130</v>
      </c>
      <c r="C2413" s="8">
        <v>25.0625</v>
      </c>
      <c r="D2413">
        <v>0.90777870500000002</v>
      </c>
      <c r="E2413" s="6">
        <v>56.225255547680476</v>
      </c>
      <c r="F2413" s="9">
        <v>54.697852631016417</v>
      </c>
      <c r="G2413" s="9">
        <v>47.081936871815202</v>
      </c>
      <c r="H2413" s="9">
        <v>235.83799265812254</v>
      </c>
      <c r="I2413" s="9">
        <f t="shared" si="60"/>
        <v>51.040089669367447</v>
      </c>
    </row>
    <row r="2414" spans="1:9" x14ac:dyDescent="0.25">
      <c r="A2414" s="14"/>
      <c r="B2414" s="5">
        <f>DATE(YEAR(siječanj!B2410),MONTH(siječanj!B2410)+9,DAY(siječanj!B2410))</f>
        <v>44130</v>
      </c>
      <c r="C2414" s="8">
        <v>25.0729166666667</v>
      </c>
      <c r="D2414">
        <v>0.90777870500000002</v>
      </c>
      <c r="E2414" s="6">
        <v>55.016255133203714</v>
      </c>
      <c r="F2414" s="9">
        <v>54.760636860880993</v>
      </c>
      <c r="G2414" s="9">
        <v>46.619190681315104</v>
      </c>
      <c r="H2414" s="9">
        <v>236.07453355002804</v>
      </c>
      <c r="I2414" s="9">
        <f t="shared" si="60"/>
        <v>49.942584838769271</v>
      </c>
    </row>
    <row r="2415" spans="1:9" x14ac:dyDescent="0.25">
      <c r="A2415" s="14"/>
      <c r="B2415" s="5">
        <f>DATE(YEAR(siječanj!B2411),MONTH(siječanj!B2411)+9,DAY(siječanj!B2411))</f>
        <v>44130</v>
      </c>
      <c r="C2415" s="8">
        <v>25.0833333333333</v>
      </c>
      <c r="D2415">
        <v>0.90777870500000002</v>
      </c>
      <c r="E2415" s="6">
        <v>53.896276016265389</v>
      </c>
      <c r="F2415" s="9">
        <v>54.782249009450588</v>
      </c>
      <c r="G2415" s="9">
        <v>47.260390799619131</v>
      </c>
      <c r="H2415" s="9">
        <v>236.18060598984357</v>
      </c>
      <c r="I2415" s="9">
        <f t="shared" si="60"/>
        <v>48.925891646367958</v>
      </c>
    </row>
    <row r="2416" spans="1:9" x14ac:dyDescent="0.25">
      <c r="A2416" s="14"/>
      <c r="B2416" s="5">
        <f>DATE(YEAR(siječanj!B2412),MONTH(siječanj!B2412)+9,DAY(siječanj!B2412))</f>
        <v>44130</v>
      </c>
      <c r="C2416" s="8">
        <v>25.09375</v>
      </c>
      <c r="D2416">
        <v>0.90777870500000002</v>
      </c>
      <c r="E2416" s="6">
        <v>52.913634880452264</v>
      </c>
      <c r="F2416" s="9">
        <v>54.860117425033991</v>
      </c>
      <c r="G2416" s="9">
        <v>47.300298824695659</v>
      </c>
      <c r="H2416" s="9">
        <v>236.38331810411006</v>
      </c>
      <c r="I2416" s="9">
        <f t="shared" si="60"/>
        <v>48.033870948619786</v>
      </c>
    </row>
    <row r="2417" spans="1:9" x14ac:dyDescent="0.25">
      <c r="A2417" s="14"/>
      <c r="B2417" s="5">
        <f>DATE(YEAR(siječanj!B2413),MONTH(siječanj!B2413)+9,DAY(siječanj!B2413))</f>
        <v>44130</v>
      </c>
      <c r="C2417" s="8">
        <v>25.1041666666667</v>
      </c>
      <c r="D2417">
        <v>0.90777870500000002</v>
      </c>
      <c r="E2417" s="6">
        <v>53.011089429674918</v>
      </c>
      <c r="F2417" s="9">
        <v>55.744131359440765</v>
      </c>
      <c r="G2417" s="9">
        <v>48.603976951587704</v>
      </c>
      <c r="H2417" s="9">
        <v>236.06843604438222</v>
      </c>
      <c r="I2417" s="9">
        <f t="shared" si="60"/>
        <v>48.122338113109485</v>
      </c>
    </row>
    <row r="2418" spans="1:9" x14ac:dyDescent="0.25">
      <c r="A2418" s="14"/>
      <c r="B2418" s="5">
        <f>DATE(YEAR(siječanj!B2414),MONTH(siječanj!B2414)+9,DAY(siječanj!B2414))</f>
        <v>44130</v>
      </c>
      <c r="C2418" s="8">
        <v>25.1145833333333</v>
      </c>
      <c r="D2418">
        <v>0.90777870500000002</v>
      </c>
      <c r="E2418" s="6">
        <v>52.526578119206782</v>
      </c>
      <c r="F2418" s="9">
        <v>55.67002800133033</v>
      </c>
      <c r="G2418" s="9">
        <v>48.142955995434953</v>
      </c>
      <c r="H2418" s="9">
        <v>235.88136401213157</v>
      </c>
      <c r="I2418" s="9">
        <f t="shared" si="60"/>
        <v>47.682509063134866</v>
      </c>
    </row>
    <row r="2419" spans="1:9" x14ac:dyDescent="0.25">
      <c r="A2419" s="14"/>
      <c r="B2419" s="5">
        <f>DATE(YEAR(siječanj!B2415),MONTH(siječanj!B2415)+9,DAY(siječanj!B2415))</f>
        <v>44130</v>
      </c>
      <c r="C2419" s="8">
        <v>25.125</v>
      </c>
      <c r="D2419">
        <v>0.90777870500000002</v>
      </c>
      <c r="E2419" s="6">
        <v>52.849490334879555</v>
      </c>
      <c r="F2419" s="9">
        <v>55.157620847603113</v>
      </c>
      <c r="G2419" s="9">
        <v>47.654175539401585</v>
      </c>
      <c r="H2419" s="9">
        <v>235.92704439209976</v>
      </c>
      <c r="I2419" s="9">
        <f t="shared" si="60"/>
        <v>47.975641896106978</v>
      </c>
    </row>
    <row r="2420" spans="1:9" x14ac:dyDescent="0.25">
      <c r="A2420" s="14"/>
      <c r="B2420" s="5">
        <f>DATE(YEAR(siječanj!B2416),MONTH(siječanj!B2416)+9,DAY(siječanj!B2416))</f>
        <v>44130</v>
      </c>
      <c r="C2420" s="8">
        <v>25.1354166666667</v>
      </c>
      <c r="D2420">
        <v>0.90777870500000002</v>
      </c>
      <c r="E2420" s="6">
        <v>53.322690781114211</v>
      </c>
      <c r="F2420" s="9">
        <v>54.936867902025206</v>
      </c>
      <c r="G2420" s="9">
        <v>47.968060363472425</v>
      </c>
      <c r="H2420" s="9">
        <v>235.6909457390615</v>
      </c>
      <c r="I2420" s="9">
        <f t="shared" si="60"/>
        <v>48.405203184395297</v>
      </c>
    </row>
    <row r="2421" spans="1:9" x14ac:dyDescent="0.25">
      <c r="A2421" s="14"/>
      <c r="B2421" s="5">
        <f>DATE(YEAR(siječanj!B2417),MONTH(siječanj!B2417)+9,DAY(siječanj!B2417))</f>
        <v>44130</v>
      </c>
      <c r="C2421" s="8">
        <v>25.1458333333333</v>
      </c>
      <c r="D2421">
        <v>0.90777870500000002</v>
      </c>
      <c r="E2421" s="6">
        <v>53.831046159955505</v>
      </c>
      <c r="F2421" s="9">
        <v>54.760333420405971</v>
      </c>
      <c r="G2421" s="9">
        <v>47.156461404583453</v>
      </c>
      <c r="H2421" s="9">
        <v>235.39490125817065</v>
      </c>
      <c r="I2421" s="9">
        <f t="shared" si="60"/>
        <v>48.866677371879632</v>
      </c>
    </row>
    <row r="2422" spans="1:9" x14ac:dyDescent="0.25">
      <c r="A2422" s="14"/>
      <c r="B2422" s="5">
        <f>DATE(YEAR(siječanj!B2418),MONTH(siječanj!B2418)+9,DAY(siječanj!B2418))</f>
        <v>44130</v>
      </c>
      <c r="C2422" s="8">
        <v>25.15625</v>
      </c>
      <c r="D2422">
        <v>0.90777870500000002</v>
      </c>
      <c r="E2422" s="6">
        <v>54.50034726262686</v>
      </c>
      <c r="F2422" s="9">
        <v>54.190013054965824</v>
      </c>
      <c r="G2422" s="9">
        <v>47.095039866939395</v>
      </c>
      <c r="H2422" s="9">
        <v>235.47993291106798</v>
      </c>
      <c r="I2422" s="9">
        <f t="shared" si="60"/>
        <v>49.474254660117708</v>
      </c>
    </row>
    <row r="2423" spans="1:9" x14ac:dyDescent="0.25">
      <c r="A2423" s="14"/>
      <c r="B2423" s="5">
        <f>DATE(YEAR(siječanj!B2419),MONTH(siječanj!B2419)+9,DAY(siječanj!B2419))</f>
        <v>44130</v>
      </c>
      <c r="C2423" s="8">
        <v>25.1666666666667</v>
      </c>
      <c r="D2423">
        <v>0.90777870500000002</v>
      </c>
      <c r="E2423" s="6">
        <v>57.202741209250746</v>
      </c>
      <c r="F2423" s="9">
        <v>54.381080738283444</v>
      </c>
      <c r="G2423" s="9">
        <v>47.45913619899455</v>
      </c>
      <c r="H2423" s="9">
        <v>235.55184813851022</v>
      </c>
      <c r="I2423" s="9">
        <f t="shared" si="60"/>
        <v>51.927430337383775</v>
      </c>
    </row>
    <row r="2424" spans="1:9" x14ac:dyDescent="0.25">
      <c r="A2424" s="14"/>
      <c r="B2424" s="5">
        <f>DATE(YEAR(siječanj!B2420),MONTH(siječanj!B2420)+9,DAY(siječanj!B2420))</f>
        <v>44130</v>
      </c>
      <c r="C2424" s="8">
        <v>25.1770833333333</v>
      </c>
      <c r="D2424">
        <v>0.90777870500000002</v>
      </c>
      <c r="E2424" s="6">
        <v>59.508267900499852</v>
      </c>
      <c r="F2424" s="9">
        <v>54.443996725196385</v>
      </c>
      <c r="G2424" s="9">
        <v>48.871036838800514</v>
      </c>
      <c r="H2424" s="9">
        <v>234.77302156890335</v>
      </c>
      <c r="I2424" s="9">
        <f t="shared" si="60"/>
        <v>54.020338371508828</v>
      </c>
    </row>
    <row r="2425" spans="1:9" x14ac:dyDescent="0.25">
      <c r="A2425" s="14"/>
      <c r="B2425" s="5">
        <f>DATE(YEAR(siječanj!B2421),MONTH(siječanj!B2421)+9,DAY(siječanj!B2421))</f>
        <v>44130</v>
      </c>
      <c r="C2425" s="8">
        <v>25.1875</v>
      </c>
      <c r="D2425">
        <v>0.90777870500000002</v>
      </c>
      <c r="E2425" s="6">
        <v>63.327445602715102</v>
      </c>
      <c r="F2425" s="9">
        <v>54.30877805983399</v>
      </c>
      <c r="G2425" s="9">
        <v>47.224408481402428</v>
      </c>
      <c r="H2425" s="9">
        <v>225.97514350628759</v>
      </c>
      <c r="I2425" s="9">
        <f t="shared" si="60"/>
        <v>57.48730656019066</v>
      </c>
    </row>
    <row r="2426" spans="1:9" x14ac:dyDescent="0.25">
      <c r="A2426" s="14"/>
      <c r="B2426" s="5">
        <f>DATE(YEAR(siječanj!B2422),MONTH(siječanj!B2422)+9,DAY(siječanj!B2422))</f>
        <v>44130</v>
      </c>
      <c r="C2426" s="8">
        <v>25.1979166666667</v>
      </c>
      <c r="D2426">
        <v>0.90777870500000002</v>
      </c>
      <c r="E2426" s="6">
        <v>67.933677147208058</v>
      </c>
      <c r="F2426" s="9">
        <v>55.077161210068546</v>
      </c>
      <c r="G2426" s="9">
        <v>46.738782967809819</v>
      </c>
      <c r="H2426" s="9">
        <v>206.84684202908812</v>
      </c>
      <c r="I2426" s="9">
        <f t="shared" si="60"/>
        <v>61.668745466580624</v>
      </c>
    </row>
    <row r="2427" spans="1:9" x14ac:dyDescent="0.25">
      <c r="A2427" s="14"/>
      <c r="B2427" s="5">
        <f>DATE(YEAR(siječanj!B2423),MONTH(siječanj!B2423)+9,DAY(siječanj!B2423))</f>
        <v>44130</v>
      </c>
      <c r="C2427" s="8">
        <v>25.2083333333333</v>
      </c>
      <c r="D2427">
        <v>0.90777870500000002</v>
      </c>
      <c r="E2427" s="6">
        <v>74.0693855787231</v>
      </c>
      <c r="F2427" s="9">
        <v>55.856264592874581</v>
      </c>
      <c r="G2427" s="9">
        <v>47.760952369830001</v>
      </c>
      <c r="H2427" s="9">
        <v>192.19804392473748</v>
      </c>
      <c r="I2427" s="9">
        <f t="shared" si="60"/>
        <v>67.238610920798934</v>
      </c>
    </row>
    <row r="2428" spans="1:9" x14ac:dyDescent="0.25">
      <c r="A2428" s="14"/>
      <c r="B2428" s="5">
        <f>DATE(YEAR(siječanj!B2424),MONTH(siječanj!B2424)+9,DAY(siječanj!B2424))</f>
        <v>44130</v>
      </c>
      <c r="C2428" s="8">
        <v>25.21875</v>
      </c>
      <c r="D2428">
        <v>0.90777870500000002</v>
      </c>
      <c r="E2428" s="6">
        <v>80.321555895353811</v>
      </c>
      <c r="F2428" s="9">
        <v>60.647937052950205</v>
      </c>
      <c r="G2428" s="9">
        <v>47.790916335821116</v>
      </c>
      <c r="H2428" s="9">
        <v>169.32949175451049</v>
      </c>
      <c r="I2428" s="9">
        <f t="shared" si="60"/>
        <v>72.914197994269401</v>
      </c>
    </row>
    <row r="2429" spans="1:9" x14ac:dyDescent="0.25">
      <c r="A2429" s="14"/>
      <c r="B2429" s="5">
        <f>DATE(YEAR(siječanj!B2425),MONTH(siječanj!B2425)+9,DAY(siječanj!B2425))</f>
        <v>44130</v>
      </c>
      <c r="C2429" s="8">
        <v>25.2291666666667</v>
      </c>
      <c r="D2429">
        <v>0.90777870500000002</v>
      </c>
      <c r="E2429" s="6">
        <v>85.223480499135718</v>
      </c>
      <c r="F2429" s="9">
        <v>66.285793204000669</v>
      </c>
      <c r="G2429" s="9">
        <v>50.168728562251182</v>
      </c>
      <c r="H2429" s="9">
        <v>143.143782708841</v>
      </c>
      <c r="I2429" s="9">
        <f t="shared" si="60"/>
        <v>77.36406076309818</v>
      </c>
    </row>
    <row r="2430" spans="1:9" x14ac:dyDescent="0.25">
      <c r="A2430" s="14"/>
      <c r="B2430" s="5">
        <f>DATE(YEAR(siječanj!B2426),MONTH(siječanj!B2426)+9,DAY(siječanj!B2426))</f>
        <v>44130</v>
      </c>
      <c r="C2430" s="8">
        <v>25.2395833333333</v>
      </c>
      <c r="D2430">
        <v>0.90777870500000002</v>
      </c>
      <c r="E2430" s="6">
        <v>90.816916846548921</v>
      </c>
      <c r="F2430" s="9">
        <v>67.762825649906759</v>
      </c>
      <c r="G2430" s="9">
        <v>53.612492005863444</v>
      </c>
      <c r="H2430" s="9">
        <v>112.68788204601428</v>
      </c>
      <c r="I2430" s="9">
        <f t="shared" si="60"/>
        <v>82.441663167052866</v>
      </c>
    </row>
    <row r="2431" spans="1:9" x14ac:dyDescent="0.25">
      <c r="A2431" s="14"/>
      <c r="B2431" s="5">
        <f>DATE(YEAR(siječanj!B2427),MONTH(siječanj!B2427)+9,DAY(siječanj!B2427))</f>
        <v>44130</v>
      </c>
      <c r="C2431" s="8">
        <v>25.25</v>
      </c>
      <c r="D2431">
        <v>0.90777870500000002</v>
      </c>
      <c r="E2431" s="6">
        <v>95.876604721358817</v>
      </c>
      <c r="F2431" s="9">
        <v>72.232939044492156</v>
      </c>
      <c r="G2431" s="9">
        <v>64.882617328706203</v>
      </c>
      <c r="H2431" s="9">
        <v>66.345316758165282</v>
      </c>
      <c r="I2431" s="9">
        <f t="shared" si="60"/>
        <v>87.034740073751991</v>
      </c>
    </row>
    <row r="2432" spans="1:9" x14ac:dyDescent="0.25">
      <c r="A2432" s="14"/>
      <c r="B2432" s="5">
        <f>DATE(YEAR(siječanj!B2428),MONTH(siječanj!B2428)+9,DAY(siječanj!B2428))</f>
        <v>44130</v>
      </c>
      <c r="C2432" s="8">
        <v>25.2604166666667</v>
      </c>
      <c r="D2432">
        <v>0.90777870500000002</v>
      </c>
      <c r="E2432" s="6">
        <v>98.938592996421121</v>
      </c>
      <c r="F2432" s="9">
        <v>89.455681400587551</v>
      </c>
      <c r="G2432" s="9">
        <v>83.152405777753174</v>
      </c>
      <c r="H2432" s="9">
        <v>34.689932514184775</v>
      </c>
      <c r="I2432" s="9">
        <f t="shared" si="60"/>
        <v>89.81434782481324</v>
      </c>
    </row>
    <row r="2433" spans="1:9" x14ac:dyDescent="0.25">
      <c r="A2433" s="14"/>
      <c r="B2433" s="5">
        <f>DATE(YEAR(siječanj!B2429),MONTH(siječanj!B2429)+9,DAY(siječanj!B2429))</f>
        <v>44130</v>
      </c>
      <c r="C2433" s="8">
        <v>25.2708333333333</v>
      </c>
      <c r="D2433">
        <v>0.90777870500000002</v>
      </c>
      <c r="E2433" s="6">
        <v>101.11496175215606</v>
      </c>
      <c r="F2433" s="9">
        <v>99.431302987460256</v>
      </c>
      <c r="G2433" s="9">
        <v>94.993483829617873</v>
      </c>
      <c r="H2433" s="9">
        <v>18.55930976298264</v>
      </c>
      <c r="I2433" s="9">
        <f t="shared" si="60"/>
        <v>91.790009035496766</v>
      </c>
    </row>
    <row r="2434" spans="1:9" x14ac:dyDescent="0.25">
      <c r="A2434" s="14"/>
      <c r="B2434" s="5">
        <f>DATE(YEAR(siječanj!B2430),MONTH(siječanj!B2430)+9,DAY(siječanj!B2430))</f>
        <v>44130</v>
      </c>
      <c r="C2434" s="8">
        <v>25.28125</v>
      </c>
      <c r="D2434">
        <v>0.90777870500000002</v>
      </c>
      <c r="E2434" s="6">
        <v>102.06940963292737</v>
      </c>
      <c r="F2434" s="9">
        <v>109.23253014659019</v>
      </c>
      <c r="G2434" s="9">
        <v>103.30859820969556</v>
      </c>
      <c r="H2434" s="9">
        <v>11.93843188775045</v>
      </c>
      <c r="I2434" s="9">
        <f t="shared" si="60"/>
        <v>92.656436496693345</v>
      </c>
    </row>
    <row r="2435" spans="1:9" x14ac:dyDescent="0.25">
      <c r="A2435" s="14"/>
      <c r="B2435" s="5">
        <f>DATE(YEAR(siječanj!B2431),MONTH(siječanj!B2431)+9,DAY(siječanj!B2431))</f>
        <v>44130</v>
      </c>
      <c r="C2435" s="8">
        <v>25.2916666666667</v>
      </c>
      <c r="D2435">
        <v>0.90777870500000002</v>
      </c>
      <c r="E2435" s="6">
        <v>100.00349929596135</v>
      </c>
      <c r="F2435" s="9">
        <v>115.46253441409318</v>
      </c>
      <c r="G2435" s="9">
        <v>109.24844029168787</v>
      </c>
      <c r="H2435" s="9">
        <v>4.7470169579707777</v>
      </c>
      <c r="I2435" s="9">
        <f t="shared" si="60"/>
        <v>90.78104708635621</v>
      </c>
    </row>
    <row r="2436" spans="1:9" x14ac:dyDescent="0.25">
      <c r="A2436" s="14"/>
      <c r="B2436" s="5">
        <f>DATE(YEAR(siječanj!B2432),MONTH(siječanj!B2432)+9,DAY(siječanj!B2432))</f>
        <v>44130</v>
      </c>
      <c r="C2436" s="8">
        <v>25.3020833333333</v>
      </c>
      <c r="D2436">
        <v>0.90777870500000002</v>
      </c>
      <c r="E2436" s="6">
        <v>97.350127038069175</v>
      </c>
      <c r="F2436" s="9">
        <v>128.45955672976791</v>
      </c>
      <c r="G2436" s="9">
        <v>120.08184969596579</v>
      </c>
      <c r="H2436" s="9">
        <v>3.3558692479765093</v>
      </c>
      <c r="I2436" s="9">
        <f t="shared" ref="I2436:I2499" si="62">D2436*E2436</f>
        <v>88.372372254203924</v>
      </c>
    </row>
    <row r="2437" spans="1:9" x14ac:dyDescent="0.25">
      <c r="A2437" s="14"/>
      <c r="B2437" s="5">
        <f>DATE(YEAR(siječanj!B2433),MONTH(siječanj!B2433)+9,DAY(siječanj!B2433))</f>
        <v>44130</v>
      </c>
      <c r="C2437" s="8">
        <v>25.3125</v>
      </c>
      <c r="D2437">
        <v>0.90777870500000002</v>
      </c>
      <c r="E2437" s="6">
        <v>97.148309882168661</v>
      </c>
      <c r="F2437" s="9">
        <v>134.74642414523476</v>
      </c>
      <c r="G2437" s="9">
        <v>132.66758601660308</v>
      </c>
      <c r="H2437" s="9">
        <v>3.834826918858671</v>
      </c>
      <c r="I2437" s="9">
        <f t="shared" si="62"/>
        <v>88.189166937773777</v>
      </c>
    </row>
    <row r="2438" spans="1:9" x14ac:dyDescent="0.25">
      <c r="A2438" s="14"/>
      <c r="B2438" s="5">
        <f>DATE(YEAR(siječanj!B2434),MONTH(siječanj!B2434)+9,DAY(siječanj!B2434))</f>
        <v>44130</v>
      </c>
      <c r="C2438" s="8">
        <v>25.3229166666667</v>
      </c>
      <c r="D2438">
        <v>0.90777870500000002</v>
      </c>
      <c r="E2438" s="6">
        <v>96.225602127393614</v>
      </c>
      <c r="F2438" s="9">
        <v>138.63070976905132</v>
      </c>
      <c r="G2438" s="9">
        <v>145.7706849743478</v>
      </c>
      <c r="H2438" s="9">
        <v>3.4712486696413873</v>
      </c>
      <c r="I2438" s="9">
        <f t="shared" si="62"/>
        <v>87.351552487050625</v>
      </c>
    </row>
    <row r="2439" spans="1:9" x14ac:dyDescent="0.25">
      <c r="A2439" s="14"/>
      <c r="B2439" s="5">
        <f>DATE(YEAR(siječanj!B2435),MONTH(siječanj!B2435)+9,DAY(siječanj!B2435))</f>
        <v>44130</v>
      </c>
      <c r="C2439" s="8">
        <v>25.3333333333333</v>
      </c>
      <c r="D2439">
        <v>0.90777870500000002</v>
      </c>
      <c r="E2439" s="6">
        <v>97.647461468491286</v>
      </c>
      <c r="F2439" s="9">
        <v>168.57335742700835</v>
      </c>
      <c r="G2439" s="9">
        <v>153.32892067569247</v>
      </c>
      <c r="H2439" s="9">
        <v>2.3820113447905644</v>
      </c>
      <c r="I2439" s="9">
        <f t="shared" si="62"/>
        <v>88.642286118404414</v>
      </c>
    </row>
    <row r="2440" spans="1:9" x14ac:dyDescent="0.25">
      <c r="A2440" s="14"/>
      <c r="B2440" s="5">
        <f>DATE(YEAR(siječanj!B2436),MONTH(siječanj!B2436)+9,DAY(siječanj!B2436))</f>
        <v>44130</v>
      </c>
      <c r="C2440" s="8">
        <v>25.34375</v>
      </c>
      <c r="D2440">
        <v>0.90777870500000002</v>
      </c>
      <c r="E2440" s="6">
        <v>98.502658526367895</v>
      </c>
      <c r="F2440" s="9">
        <v>170.04676056512767</v>
      </c>
      <c r="G2440" s="9">
        <v>175.33590218333197</v>
      </c>
      <c r="H2440" s="9">
        <v>2.0807308755054192</v>
      </c>
      <c r="I2440" s="9">
        <f t="shared" si="62"/>
        <v>89.418615796123461</v>
      </c>
    </row>
    <row r="2441" spans="1:9" x14ac:dyDescent="0.25">
      <c r="A2441" s="14"/>
      <c r="B2441" s="5">
        <f>DATE(YEAR(siječanj!B2437),MONTH(siječanj!B2437)+9,DAY(siječanj!B2437))</f>
        <v>44130</v>
      </c>
      <c r="C2441" s="8">
        <v>25.3541666666667</v>
      </c>
      <c r="D2441">
        <v>0.90777870500000002</v>
      </c>
      <c r="E2441" s="6">
        <v>97.91145312741871</v>
      </c>
      <c r="F2441" s="9">
        <v>198.45870673947815</v>
      </c>
      <c r="G2441" s="9">
        <v>180.24144231250031</v>
      </c>
      <c r="H2441" s="9">
        <v>2.3956039506964371</v>
      </c>
      <c r="I2441" s="9">
        <f t="shared" si="62"/>
        <v>88.881932124676354</v>
      </c>
    </row>
    <row r="2442" spans="1:9" x14ac:dyDescent="0.25">
      <c r="A2442" s="14"/>
      <c r="B2442" s="5">
        <f>DATE(YEAR(siječanj!B2438),MONTH(siječanj!B2438)+9,DAY(siječanj!B2438))</f>
        <v>44130</v>
      </c>
      <c r="C2442" s="8">
        <v>25.3645833333333</v>
      </c>
      <c r="D2442">
        <v>0.90777870500000002</v>
      </c>
      <c r="E2442" s="6">
        <v>98.164536072934737</v>
      </c>
      <c r="F2442" s="9">
        <v>185.59453944757092</v>
      </c>
      <c r="G2442" s="9">
        <v>180.59672477371149</v>
      </c>
      <c r="H2442" s="9">
        <v>1.7834934477830513</v>
      </c>
      <c r="I2442" s="9">
        <f t="shared" si="62"/>
        <v>89.111675433214486</v>
      </c>
    </row>
    <row r="2443" spans="1:9" x14ac:dyDescent="0.25">
      <c r="A2443" s="14"/>
      <c r="B2443" s="5">
        <f>DATE(YEAR(siječanj!B2439),MONTH(siječanj!B2439)+9,DAY(siječanj!B2439))</f>
        <v>44130</v>
      </c>
      <c r="C2443" s="8">
        <v>25.375</v>
      </c>
      <c r="D2443">
        <v>0.90777870500000002</v>
      </c>
      <c r="E2443" s="6">
        <v>98.484169518201142</v>
      </c>
      <c r="F2443" s="9">
        <v>204.24041363887781</v>
      </c>
      <c r="G2443" s="9">
        <v>185.96563808827005</v>
      </c>
      <c r="H2443" s="9">
        <v>1.4258170409655562</v>
      </c>
      <c r="I2443" s="9">
        <f t="shared" si="62"/>
        <v>89.401831868233103</v>
      </c>
    </row>
    <row r="2444" spans="1:9" x14ac:dyDescent="0.25">
      <c r="A2444" s="14"/>
      <c r="B2444" s="5">
        <f>DATE(YEAR(siječanj!B2440),MONTH(siječanj!B2440)+9,DAY(siječanj!B2440))</f>
        <v>44130</v>
      </c>
      <c r="C2444" s="8">
        <v>25.3854166666667</v>
      </c>
      <c r="D2444">
        <v>0.90777870500000002</v>
      </c>
      <c r="E2444" s="6">
        <v>99.558734388226782</v>
      </c>
      <c r="F2444" s="9">
        <v>191.50193458583462</v>
      </c>
      <c r="G2444" s="9">
        <v>181.79618996010797</v>
      </c>
      <c r="H2444" s="9">
        <v>1.4119738663109775</v>
      </c>
      <c r="I2444" s="9">
        <f t="shared" si="62"/>
        <v>90.377298974383478</v>
      </c>
    </row>
    <row r="2445" spans="1:9" x14ac:dyDescent="0.25">
      <c r="A2445" s="14"/>
      <c r="B2445" s="5">
        <f>DATE(YEAR(siječanj!B2441),MONTH(siječanj!B2441)+9,DAY(siječanj!B2441))</f>
        <v>44130</v>
      </c>
      <c r="C2445" s="8">
        <v>25.3958333333333</v>
      </c>
      <c r="D2445">
        <v>0.90777870500000002</v>
      </c>
      <c r="E2445" s="6">
        <v>98.982954700441411</v>
      </c>
      <c r="F2445" s="9">
        <v>189.23574529506854</v>
      </c>
      <c r="G2445" s="9">
        <v>183.94352765084392</v>
      </c>
      <c r="H2445" s="9">
        <v>1.5709652279148885</v>
      </c>
      <c r="I2445" s="9">
        <f t="shared" si="62"/>
        <v>89.854618435040365</v>
      </c>
    </row>
    <row r="2446" spans="1:9" x14ac:dyDescent="0.25">
      <c r="A2446" s="14"/>
      <c r="B2446" s="5">
        <f>DATE(YEAR(siječanj!B2442),MONTH(siječanj!B2442)+9,DAY(siječanj!B2442))</f>
        <v>44130</v>
      </c>
      <c r="C2446" s="8">
        <v>25.40625</v>
      </c>
      <c r="D2446">
        <v>0.90777870500000002</v>
      </c>
      <c r="E2446" s="6">
        <v>98.811263109458778</v>
      </c>
      <c r="F2446" s="9">
        <v>176.28381583103706</v>
      </c>
      <c r="G2446" s="9">
        <v>189.92768269653573</v>
      </c>
      <c r="H2446" s="9">
        <v>1.4875138552135483</v>
      </c>
      <c r="I2446" s="9">
        <f t="shared" si="62"/>
        <v>89.698760464918763</v>
      </c>
    </row>
    <row r="2447" spans="1:9" x14ac:dyDescent="0.25">
      <c r="A2447" s="14"/>
      <c r="B2447" s="5">
        <f>DATE(YEAR(siječanj!B2443),MONTH(siječanj!B2443)+9,DAY(siječanj!B2443))</f>
        <v>44130</v>
      </c>
      <c r="C2447" s="8">
        <v>25.4166666666667</v>
      </c>
      <c r="D2447">
        <v>0.90777870500000002</v>
      </c>
      <c r="E2447" s="6">
        <v>99.599411199158624</v>
      </c>
      <c r="F2447" s="9">
        <v>176.00716595585001</v>
      </c>
      <c r="G2447" s="9">
        <v>189.72681270301035</v>
      </c>
      <c r="H2447" s="9">
        <v>1.2834800157546886</v>
      </c>
      <c r="I2447" s="9">
        <f t="shared" si="62"/>
        <v>90.414224517134713</v>
      </c>
    </row>
    <row r="2448" spans="1:9" x14ac:dyDescent="0.25">
      <c r="A2448" s="14"/>
      <c r="B2448" s="5">
        <f>DATE(YEAR(siječanj!B2444),MONTH(siječanj!B2444)+9,DAY(siječanj!B2444))</f>
        <v>44130</v>
      </c>
      <c r="C2448" s="8">
        <v>25.4270833333333</v>
      </c>
      <c r="D2448">
        <v>0.90777870500000002</v>
      </c>
      <c r="E2448" s="6">
        <v>99.641924002362217</v>
      </c>
      <c r="F2448" s="9">
        <v>194.04560821309408</v>
      </c>
      <c r="G2448" s="9">
        <v>185.51786789036848</v>
      </c>
      <c r="H2448" s="9">
        <v>1.3156426609570544</v>
      </c>
      <c r="I2448" s="9">
        <f t="shared" si="62"/>
        <v>90.452816734572792</v>
      </c>
    </row>
    <row r="2449" spans="1:9" x14ac:dyDescent="0.25">
      <c r="A2449" s="14"/>
      <c r="B2449" s="5">
        <f>DATE(YEAR(siječanj!B2445),MONTH(siječanj!B2445)+9,DAY(siječanj!B2445))</f>
        <v>44130</v>
      </c>
      <c r="C2449" s="8">
        <v>25.4375</v>
      </c>
      <c r="D2449">
        <v>0.90777870500000002</v>
      </c>
      <c r="E2449" s="6">
        <v>99.696475513139077</v>
      </c>
      <c r="F2449" s="9">
        <v>187.22483728182749</v>
      </c>
      <c r="G2449" s="9">
        <v>182.6403766788913</v>
      </c>
      <c r="H2449" s="9">
        <v>1.3564923549691226</v>
      </c>
      <c r="I2449" s="9">
        <f t="shared" si="62"/>
        <v>90.502337434381602</v>
      </c>
    </row>
    <row r="2450" spans="1:9" x14ac:dyDescent="0.25">
      <c r="A2450" s="14"/>
      <c r="B2450" s="5">
        <f>DATE(YEAR(siječanj!B2446),MONTH(siječanj!B2446)+9,DAY(siječanj!B2446))</f>
        <v>44130</v>
      </c>
      <c r="C2450" s="8">
        <v>25.4479166666667</v>
      </c>
      <c r="D2450">
        <v>0.90777870500000002</v>
      </c>
      <c r="E2450" s="6">
        <v>101.44272956664385</v>
      </c>
      <c r="F2450" s="9">
        <v>174.89244143711923</v>
      </c>
      <c r="G2450" s="9">
        <v>181.91695636442242</v>
      </c>
      <c r="H2450" s="9">
        <v>1.4539606033699604</v>
      </c>
      <c r="I2450" s="9">
        <f t="shared" si="62"/>
        <v>92.087549677673167</v>
      </c>
    </row>
    <row r="2451" spans="1:9" x14ac:dyDescent="0.25">
      <c r="A2451" s="14"/>
      <c r="B2451" s="5">
        <f>DATE(YEAR(siječanj!B2447),MONTH(siječanj!B2447)+9,DAY(siječanj!B2447))</f>
        <v>44130</v>
      </c>
      <c r="C2451" s="8">
        <v>25.4583333333333</v>
      </c>
      <c r="D2451">
        <v>0.90777870500000002</v>
      </c>
      <c r="E2451" s="6">
        <v>102.05889214772318</v>
      </c>
      <c r="F2451" s="9">
        <v>173.00851927003671</v>
      </c>
      <c r="G2451" s="9">
        <v>182.73361121841265</v>
      </c>
      <c r="H2451" s="9">
        <v>1.3910289144520529</v>
      </c>
      <c r="I2451" s="9">
        <f t="shared" si="62"/>
        <v>92.646888947594817</v>
      </c>
    </row>
    <row r="2452" spans="1:9" x14ac:dyDescent="0.25">
      <c r="A2452" s="14"/>
      <c r="B2452" s="5">
        <f>DATE(YEAR(siječanj!B2448),MONTH(siječanj!B2448)+9,DAY(siječanj!B2448))</f>
        <v>44130</v>
      </c>
      <c r="C2452" s="8">
        <v>25.46875</v>
      </c>
      <c r="D2452">
        <v>0.90777870500000002</v>
      </c>
      <c r="E2452" s="6">
        <v>103.03356275353875</v>
      </c>
      <c r="F2452" s="9">
        <v>168.0833369935896</v>
      </c>
      <c r="G2452" s="9">
        <v>176.54338651456521</v>
      </c>
      <c r="H2452" s="9">
        <v>1.34245850847788</v>
      </c>
      <c r="I2452" s="9">
        <f t="shared" si="62"/>
        <v>93.531674167943635</v>
      </c>
    </row>
    <row r="2453" spans="1:9" x14ac:dyDescent="0.25">
      <c r="A2453" s="14"/>
      <c r="B2453" s="5">
        <f>DATE(YEAR(siječanj!B2449),MONTH(siječanj!B2449)+9,DAY(siječanj!B2449))</f>
        <v>44130</v>
      </c>
      <c r="C2453" s="8">
        <v>25.4791666666667</v>
      </c>
      <c r="D2453">
        <v>0.90777870500000002</v>
      </c>
      <c r="E2453" s="6">
        <v>103.56938056518712</v>
      </c>
      <c r="F2453" s="9">
        <v>164.82412677040318</v>
      </c>
      <c r="G2453" s="9">
        <v>173.69125465055492</v>
      </c>
      <c r="H2453" s="9">
        <v>1.2660739731155288</v>
      </c>
      <c r="I2453" s="9">
        <f t="shared" si="62"/>
        <v>94.018078167117736</v>
      </c>
    </row>
    <row r="2454" spans="1:9" x14ac:dyDescent="0.25">
      <c r="A2454" s="14"/>
      <c r="B2454" s="5">
        <f>DATE(YEAR(siječanj!B2450),MONTH(siječanj!B2450)+9,DAY(siječanj!B2450))</f>
        <v>44130</v>
      </c>
      <c r="C2454" s="8">
        <v>25.4895833333333</v>
      </c>
      <c r="D2454">
        <v>0.90777870500000002</v>
      </c>
      <c r="E2454" s="6">
        <v>103.41137600366585</v>
      </c>
      <c r="F2454" s="9">
        <v>161.18137577206571</v>
      </c>
      <c r="G2454" s="9">
        <v>168.53166577654335</v>
      </c>
      <c r="H2454" s="9">
        <v>1.2753400254082956</v>
      </c>
      <c r="I2454" s="9">
        <f t="shared" si="62"/>
        <v>93.874644990875865</v>
      </c>
    </row>
    <row r="2455" spans="1:9" x14ac:dyDescent="0.25">
      <c r="A2455" s="14"/>
      <c r="B2455" s="5">
        <f>DATE(YEAR(siječanj!B2451),MONTH(siječanj!B2451)+9,DAY(siječanj!B2451))</f>
        <v>44130</v>
      </c>
      <c r="C2455" s="8">
        <v>25.5</v>
      </c>
      <c r="D2455">
        <v>0.90777870500000002</v>
      </c>
      <c r="E2455" s="6">
        <v>101.846066981912</v>
      </c>
      <c r="F2455" s="9">
        <v>158.79285605084991</v>
      </c>
      <c r="G2455" s="9">
        <v>168.35872301401568</v>
      </c>
      <c r="H2455" s="9">
        <v>1.3851140943879887</v>
      </c>
      <c r="I2455" s="9">
        <f t="shared" si="62"/>
        <v>92.453690794183345</v>
      </c>
    </row>
    <row r="2456" spans="1:9" x14ac:dyDescent="0.25">
      <c r="A2456" s="14"/>
      <c r="B2456" s="5">
        <f>DATE(YEAR(siječanj!B2452),MONTH(siječanj!B2452)+9,DAY(siječanj!B2452))</f>
        <v>44130</v>
      </c>
      <c r="C2456" s="8">
        <v>25.5104166666667</v>
      </c>
      <c r="D2456">
        <v>0.90777870500000002</v>
      </c>
      <c r="E2456" s="6">
        <v>100.95532972101152</v>
      </c>
      <c r="F2456" s="9">
        <v>157.34510161814558</v>
      </c>
      <c r="G2456" s="9">
        <v>171.73808170225826</v>
      </c>
      <c r="H2456" s="9">
        <v>1.5120735857141567</v>
      </c>
      <c r="I2456" s="9">
        <f t="shared" si="62"/>
        <v>91.645098476987854</v>
      </c>
    </row>
    <row r="2457" spans="1:9" x14ac:dyDescent="0.25">
      <c r="A2457" s="14"/>
      <c r="B2457" s="5">
        <f>DATE(YEAR(siječanj!B2453),MONTH(siječanj!B2453)+9,DAY(siječanj!B2453))</f>
        <v>44130</v>
      </c>
      <c r="C2457" s="8">
        <v>25.5208333333333</v>
      </c>
      <c r="D2457">
        <v>0.90777870500000002</v>
      </c>
      <c r="E2457" s="6">
        <v>100.97668343318263</v>
      </c>
      <c r="F2457" s="9">
        <v>154.31912931902906</v>
      </c>
      <c r="G2457" s="9">
        <v>172.51716478601736</v>
      </c>
      <c r="H2457" s="9">
        <v>1.5972330186905372</v>
      </c>
      <c r="I2457" s="9">
        <f t="shared" si="62"/>
        <v>91.664482922169483</v>
      </c>
    </row>
    <row r="2458" spans="1:9" x14ac:dyDescent="0.25">
      <c r="A2458" s="14"/>
      <c r="B2458" s="5">
        <f>DATE(YEAR(siječanj!B2454),MONTH(siječanj!B2454)+9,DAY(siječanj!B2454))</f>
        <v>44130</v>
      </c>
      <c r="C2458" s="8">
        <v>25.53125</v>
      </c>
      <c r="D2458">
        <v>0.90777870500000002</v>
      </c>
      <c r="E2458" s="6">
        <v>100.13274759128987</v>
      </c>
      <c r="F2458" s="9">
        <v>152.59727630671051</v>
      </c>
      <c r="G2458" s="9">
        <v>172.0056128340382</v>
      </c>
      <c r="H2458" s="9">
        <v>1.7239429395498671</v>
      </c>
      <c r="I2458" s="9">
        <f t="shared" si="62"/>
        <v>90.898375936512991</v>
      </c>
    </row>
    <row r="2459" spans="1:9" x14ac:dyDescent="0.25">
      <c r="A2459" s="14"/>
      <c r="B2459" s="5">
        <f>DATE(YEAR(siječanj!B2455),MONTH(siječanj!B2455)+9,DAY(siječanj!B2455))</f>
        <v>44130</v>
      </c>
      <c r="C2459" s="8">
        <v>25.5416666666667</v>
      </c>
      <c r="D2459">
        <v>0.90777870500000002</v>
      </c>
      <c r="E2459" s="6">
        <v>97.999375212710049</v>
      </c>
      <c r="F2459" s="9">
        <v>152.51612594283151</v>
      </c>
      <c r="G2459" s="9">
        <v>169.5678087780575</v>
      </c>
      <c r="H2459" s="9">
        <v>1.8991613729075945</v>
      </c>
      <c r="I2459" s="9">
        <f t="shared" si="62"/>
        <v>88.961745921403036</v>
      </c>
    </row>
    <row r="2460" spans="1:9" x14ac:dyDescent="0.25">
      <c r="A2460" s="14"/>
      <c r="B2460" s="5">
        <f>DATE(YEAR(siječanj!B2456),MONTH(siječanj!B2456)+9,DAY(siječanj!B2456))</f>
        <v>44130</v>
      </c>
      <c r="C2460" s="8">
        <v>25.5520833333333</v>
      </c>
      <c r="D2460">
        <v>0.90777870500000002</v>
      </c>
      <c r="E2460" s="6">
        <v>96.884200060407096</v>
      </c>
      <c r="F2460" s="9">
        <v>151.69212534763582</v>
      </c>
      <c r="G2460" s="9">
        <v>164.4131280360202</v>
      </c>
      <c r="H2460" s="9">
        <v>1.795558682431875</v>
      </c>
      <c r="I2460" s="9">
        <f t="shared" si="62"/>
        <v>87.94941366579728</v>
      </c>
    </row>
    <row r="2461" spans="1:9" x14ac:dyDescent="0.25">
      <c r="A2461" s="14"/>
      <c r="B2461" s="5">
        <f>DATE(YEAR(siječanj!B2457),MONTH(siječanj!B2457)+9,DAY(siječanj!B2457))</f>
        <v>44130</v>
      </c>
      <c r="C2461" s="8">
        <v>25.5625</v>
      </c>
      <c r="D2461">
        <v>0.90777870500000002</v>
      </c>
      <c r="E2461" s="6">
        <v>96.874437228597458</v>
      </c>
      <c r="F2461" s="9">
        <v>151.75198297397156</v>
      </c>
      <c r="G2461" s="9">
        <v>162.38239941405337</v>
      </c>
      <c r="H2461" s="9">
        <v>1.8125045171301852</v>
      </c>
      <c r="I2461" s="9">
        <f t="shared" si="62"/>
        <v>87.940551174979987</v>
      </c>
    </row>
    <row r="2462" spans="1:9" x14ac:dyDescent="0.25">
      <c r="A2462" s="14"/>
      <c r="B2462" s="5">
        <f>DATE(YEAR(siječanj!B2458),MONTH(siječanj!B2458)+9,DAY(siječanj!B2458))</f>
        <v>44130</v>
      </c>
      <c r="C2462" s="8">
        <v>25.5729166666667</v>
      </c>
      <c r="D2462">
        <v>0.90777870500000002</v>
      </c>
      <c r="E2462" s="6">
        <v>97.215206926701541</v>
      </c>
      <c r="F2462" s="9">
        <v>151.63915502155547</v>
      </c>
      <c r="G2462" s="9">
        <v>158.32598209082886</v>
      </c>
      <c r="H2462" s="9">
        <v>1.8911841025055798</v>
      </c>
      <c r="I2462" s="9">
        <f t="shared" si="62"/>
        <v>88.249894650228157</v>
      </c>
    </row>
    <row r="2463" spans="1:9" x14ac:dyDescent="0.25">
      <c r="A2463" s="14"/>
      <c r="B2463" s="5">
        <f>DATE(YEAR(siječanj!B2459),MONTH(siječanj!B2459)+9,DAY(siječanj!B2459))</f>
        <v>44130</v>
      </c>
      <c r="C2463" s="8">
        <v>25.5833333333333</v>
      </c>
      <c r="D2463">
        <v>0.90777870500000002</v>
      </c>
      <c r="E2463" s="6">
        <v>99.74860816119336</v>
      </c>
      <c r="F2463" s="9">
        <v>148.77052858665093</v>
      </c>
      <c r="G2463" s="9">
        <v>151.02846843662931</v>
      </c>
      <c r="H2463" s="9">
        <v>1.7526385518269174</v>
      </c>
      <c r="I2463" s="9">
        <f t="shared" si="62"/>
        <v>90.549662342120541</v>
      </c>
    </row>
    <row r="2464" spans="1:9" x14ac:dyDescent="0.25">
      <c r="A2464" s="14"/>
      <c r="B2464" s="5">
        <f>DATE(YEAR(siječanj!B2460),MONTH(siječanj!B2460)+9,DAY(siječanj!B2460))</f>
        <v>44130</v>
      </c>
      <c r="C2464" s="8">
        <v>25.59375</v>
      </c>
      <c r="D2464">
        <v>0.90777870500000002</v>
      </c>
      <c r="E2464" s="6">
        <v>101.31712843173405</v>
      </c>
      <c r="F2464" s="9">
        <v>146.60069362461755</v>
      </c>
      <c r="G2464" s="9">
        <v>141.97646333594008</v>
      </c>
      <c r="H2464" s="9">
        <v>1.9144111267132726</v>
      </c>
      <c r="I2464" s="9">
        <f t="shared" si="62"/>
        <v>91.973531642078214</v>
      </c>
    </row>
    <row r="2465" spans="1:9" x14ac:dyDescent="0.25">
      <c r="A2465" s="14"/>
      <c r="B2465" s="5">
        <f>DATE(YEAR(siječanj!B2461),MONTH(siječanj!B2461)+9,DAY(siječanj!B2461))</f>
        <v>44130</v>
      </c>
      <c r="C2465" s="8">
        <v>25.6041666666667</v>
      </c>
      <c r="D2465">
        <v>0.90777870500000002</v>
      </c>
      <c r="E2465" s="6">
        <v>101.25679786469885</v>
      </c>
      <c r="F2465" s="9">
        <v>146.7559433539692</v>
      </c>
      <c r="G2465" s="9">
        <v>143.54599528344102</v>
      </c>
      <c r="H2465" s="9">
        <v>2.0783349990237725</v>
      </c>
      <c r="I2465" s="9">
        <f t="shared" si="62"/>
        <v>91.918764838063097</v>
      </c>
    </row>
    <row r="2466" spans="1:9" x14ac:dyDescent="0.25">
      <c r="A2466" s="14"/>
      <c r="B2466" s="5">
        <f>DATE(YEAR(siječanj!B2462),MONTH(siječanj!B2462)+9,DAY(siječanj!B2462))</f>
        <v>44130</v>
      </c>
      <c r="C2466" s="8">
        <v>25.6145833333333</v>
      </c>
      <c r="D2466">
        <v>0.90777870500000002</v>
      </c>
      <c r="E2466" s="6">
        <v>103.27765737993955</v>
      </c>
      <c r="F2466" s="9">
        <v>146.04170037269893</v>
      </c>
      <c r="G2466" s="9">
        <v>144.61963018322575</v>
      </c>
      <c r="H2466" s="9">
        <v>2.3887457542677244</v>
      </c>
      <c r="I2466" s="9">
        <f t="shared" si="62"/>
        <v>93.75325807179523</v>
      </c>
    </row>
    <row r="2467" spans="1:9" x14ac:dyDescent="0.25">
      <c r="A2467" s="14"/>
      <c r="B2467" s="5">
        <f>DATE(YEAR(siječanj!B2463),MONTH(siječanj!B2463)+9,DAY(siječanj!B2463))</f>
        <v>44130</v>
      </c>
      <c r="C2467" s="8">
        <v>25.625</v>
      </c>
      <c r="D2467">
        <v>0.90777870500000002</v>
      </c>
      <c r="E2467" s="6">
        <v>103.93385928842531</v>
      </c>
      <c r="F2467" s="9">
        <v>144.42889428477218</v>
      </c>
      <c r="G2467" s="9">
        <v>139.99438073153127</v>
      </c>
      <c r="H2467" s="9">
        <v>2.3164102501593558</v>
      </c>
      <c r="I2467" s="9">
        <f t="shared" si="62"/>
        <v>94.348944190498955</v>
      </c>
    </row>
    <row r="2468" spans="1:9" x14ac:dyDescent="0.25">
      <c r="A2468" s="14"/>
      <c r="B2468" s="5">
        <f>DATE(YEAR(siječanj!B2464),MONTH(siječanj!B2464)+9,DAY(siječanj!B2464))</f>
        <v>44130</v>
      </c>
      <c r="C2468" s="8">
        <v>25.6354166666667</v>
      </c>
      <c r="D2468">
        <v>0.90777870500000002</v>
      </c>
      <c r="E2468" s="6">
        <v>104.78997186002533</v>
      </c>
      <c r="F2468" s="9">
        <v>143.73867500532037</v>
      </c>
      <c r="G2468" s="9">
        <v>137.2012502847611</v>
      </c>
      <c r="H2468" s="9">
        <v>2.2393049552887763</v>
      </c>
      <c r="I2468" s="9">
        <f t="shared" si="62"/>
        <v>95.12610495208024</v>
      </c>
    </row>
    <row r="2469" spans="1:9" x14ac:dyDescent="0.25">
      <c r="A2469" s="14"/>
      <c r="B2469" s="5">
        <f>DATE(YEAR(siječanj!B2465),MONTH(siječanj!B2465)+9,DAY(siječanj!B2465))</f>
        <v>44130</v>
      </c>
      <c r="C2469" s="8">
        <v>25.6458333333333</v>
      </c>
      <c r="D2469">
        <v>0.90777870500000002</v>
      </c>
      <c r="E2469" s="6">
        <v>106.54965278616334</v>
      </c>
      <c r="F2469" s="9">
        <v>139.6225927996903</v>
      </c>
      <c r="G2469" s="9">
        <v>141.41479971592727</v>
      </c>
      <c r="H2469" s="9">
        <v>2.0105366860025211</v>
      </c>
      <c r="I2469" s="9">
        <f t="shared" si="62"/>
        <v>96.723505824423</v>
      </c>
    </row>
    <row r="2470" spans="1:9" x14ac:dyDescent="0.25">
      <c r="A2470" s="14"/>
      <c r="B2470" s="5">
        <f>DATE(YEAR(siječanj!B2466),MONTH(siječanj!B2466)+9,DAY(siječanj!B2466))</f>
        <v>44130</v>
      </c>
      <c r="C2470" s="8">
        <v>25.65625</v>
      </c>
      <c r="D2470">
        <v>0.90777870500000002</v>
      </c>
      <c r="E2470" s="6">
        <v>106.3597591538969</v>
      </c>
      <c r="F2470" s="9">
        <v>138.23259586582353</v>
      </c>
      <c r="G2470" s="9">
        <v>139.58908244863906</v>
      </c>
      <c r="H2470" s="9">
        <v>2.1525113348955398</v>
      </c>
      <c r="I2470" s="9">
        <f t="shared" si="62"/>
        <v>96.551124428836431</v>
      </c>
    </row>
    <row r="2471" spans="1:9" x14ac:dyDescent="0.25">
      <c r="A2471" s="14"/>
      <c r="B2471" s="5">
        <f>DATE(YEAR(siječanj!B2467),MONTH(siječanj!B2467)+9,DAY(siječanj!B2467))</f>
        <v>44130</v>
      </c>
      <c r="C2471" s="8">
        <v>25.6666666666667</v>
      </c>
      <c r="D2471">
        <v>0.90777870500000002</v>
      </c>
      <c r="E2471" s="6">
        <v>106.46550694673977</v>
      </c>
      <c r="F2471" s="9">
        <v>138.61785347524122</v>
      </c>
      <c r="G2471" s="9">
        <v>133.2767654659325</v>
      </c>
      <c r="H2471" s="9">
        <v>2.1507942900836934</v>
      </c>
      <c r="I2471" s="9">
        <f t="shared" si="62"/>
        <v>96.647120023279925</v>
      </c>
    </row>
    <row r="2472" spans="1:9" x14ac:dyDescent="0.25">
      <c r="A2472" s="14"/>
      <c r="B2472" s="5">
        <f>DATE(YEAR(siječanj!B2468),MONTH(siječanj!B2468)+9,DAY(siječanj!B2468))</f>
        <v>44130</v>
      </c>
      <c r="C2472" s="8">
        <v>25.6770833333333</v>
      </c>
      <c r="D2472">
        <v>0.90777870500000002</v>
      </c>
      <c r="E2472" s="6">
        <v>107.14459769127558</v>
      </c>
      <c r="F2472" s="9">
        <v>135.9892724119054</v>
      </c>
      <c r="G2472" s="9">
        <v>135.31098449257428</v>
      </c>
      <c r="H2472" s="9">
        <v>2.0800989630833846</v>
      </c>
      <c r="I2472" s="9">
        <f t="shared" si="62"/>
        <v>97.263584139932135</v>
      </c>
    </row>
    <row r="2473" spans="1:9" x14ac:dyDescent="0.25">
      <c r="A2473" s="14"/>
      <c r="B2473" s="5">
        <f>DATE(YEAR(siječanj!B2469),MONTH(siječanj!B2469)+9,DAY(siječanj!B2469))</f>
        <v>44130</v>
      </c>
      <c r="C2473" s="8">
        <v>25.6875</v>
      </c>
      <c r="D2473">
        <v>0.90777870500000002</v>
      </c>
      <c r="E2473" s="6">
        <v>109.70608692651997</v>
      </c>
      <c r="F2473" s="9">
        <v>132.98016102234172</v>
      </c>
      <c r="G2473" s="9">
        <v>135.16936351936664</v>
      </c>
      <c r="H2473" s="9">
        <v>1.9709817635724096</v>
      </c>
      <c r="I2473" s="9">
        <f t="shared" si="62"/>
        <v>99.588849520773735</v>
      </c>
    </row>
    <row r="2474" spans="1:9" x14ac:dyDescent="0.25">
      <c r="A2474" s="14"/>
      <c r="B2474" s="5">
        <f>DATE(YEAR(siječanj!B2470),MONTH(siječanj!B2470)+9,DAY(siječanj!B2470))</f>
        <v>44130</v>
      </c>
      <c r="C2474" s="8">
        <v>25.6979166666667</v>
      </c>
      <c r="D2474">
        <v>0.90777870500000002</v>
      </c>
      <c r="E2474" s="6">
        <v>110.78043036535219</v>
      </c>
      <c r="F2474" s="9">
        <v>132.7945033632827</v>
      </c>
      <c r="G2474" s="9">
        <v>133.29252819734216</v>
      </c>
      <c r="H2474" s="9">
        <v>2.4816249009243427</v>
      </c>
      <c r="I2474" s="9">
        <f t="shared" si="62"/>
        <v>100.56411561640209</v>
      </c>
    </row>
    <row r="2475" spans="1:9" x14ac:dyDescent="0.25">
      <c r="A2475" s="14"/>
      <c r="B2475" s="5">
        <f>DATE(YEAR(siječanj!B2471),MONTH(siječanj!B2471)+9,DAY(siječanj!B2471))</f>
        <v>44130</v>
      </c>
      <c r="C2475" s="8">
        <v>25.7083333333333</v>
      </c>
      <c r="D2475">
        <v>0.90777870500000002</v>
      </c>
      <c r="E2475" s="6">
        <v>112.35709592772919</v>
      </c>
      <c r="F2475" s="9">
        <v>131.77465589728783</v>
      </c>
      <c r="G2475" s="9">
        <v>131.62758919299364</v>
      </c>
      <c r="H2475" s="9">
        <v>7.5445261936177666</v>
      </c>
      <c r="I2475" s="9">
        <f t="shared" si="62"/>
        <v>101.99537903883478</v>
      </c>
    </row>
    <row r="2476" spans="1:9" x14ac:dyDescent="0.25">
      <c r="A2476" s="14"/>
      <c r="B2476" s="5">
        <f>DATE(YEAR(siječanj!B2472),MONTH(siječanj!B2472)+9,DAY(siječanj!B2472))</f>
        <v>44130</v>
      </c>
      <c r="C2476" s="8">
        <v>25.71875</v>
      </c>
      <c r="D2476">
        <v>0.90777870500000002</v>
      </c>
      <c r="E2476" s="6">
        <v>115.51355191331565</v>
      </c>
      <c r="F2476" s="9">
        <v>131.73542024534004</v>
      </c>
      <c r="G2476" s="9">
        <v>131.75785636701258</v>
      </c>
      <c r="H2476" s="9">
        <v>20.76252183735728</v>
      </c>
      <c r="I2476" s="9">
        <f t="shared" si="62"/>
        <v>104.86074256581996</v>
      </c>
    </row>
    <row r="2477" spans="1:9" x14ac:dyDescent="0.25">
      <c r="A2477" s="14"/>
      <c r="B2477" s="5">
        <f>DATE(YEAR(siječanj!B2473),MONTH(siječanj!B2473)+9,DAY(siječanj!B2473))</f>
        <v>44130</v>
      </c>
      <c r="C2477" s="8">
        <v>25.7291666666667</v>
      </c>
      <c r="D2477">
        <v>0.90777870500000002</v>
      </c>
      <c r="E2477" s="6">
        <v>119.67356187042954</v>
      </c>
      <c r="F2477" s="9">
        <v>131.60886161142923</v>
      </c>
      <c r="G2477" s="9">
        <v>134.4311469242104</v>
      </c>
      <c r="H2477" s="9">
        <v>33.470333553403847</v>
      </c>
      <c r="I2477" s="9">
        <f t="shared" si="62"/>
        <v>108.6371110174759</v>
      </c>
    </row>
    <row r="2478" spans="1:9" x14ac:dyDescent="0.25">
      <c r="A2478" s="14"/>
      <c r="B2478" s="5">
        <f>DATE(YEAR(siječanj!B2474),MONTH(siječanj!B2474)+9,DAY(siječanj!B2474))</f>
        <v>44130</v>
      </c>
      <c r="C2478" s="8">
        <v>25.7395833333333</v>
      </c>
      <c r="D2478">
        <v>0.90777870500000002</v>
      </c>
      <c r="E2478" s="6">
        <v>124.19065991233988</v>
      </c>
      <c r="F2478" s="9">
        <v>131.9302769419576</v>
      </c>
      <c r="G2478" s="9">
        <v>135.98772363971412</v>
      </c>
      <c r="H2478" s="9">
        <v>49.548545508288107</v>
      </c>
      <c r="I2478" s="9">
        <f t="shared" si="62"/>
        <v>112.73763642831932</v>
      </c>
    </row>
    <row r="2479" spans="1:9" x14ac:dyDescent="0.25">
      <c r="A2479" s="14"/>
      <c r="B2479" s="5">
        <f>DATE(YEAR(siječanj!B2475),MONTH(siječanj!B2475)+9,DAY(siječanj!B2475))</f>
        <v>44130</v>
      </c>
      <c r="C2479" s="8">
        <v>25.75</v>
      </c>
      <c r="D2479">
        <v>0.90777870500000002</v>
      </c>
      <c r="E2479" s="6">
        <v>129.00006698884357</v>
      </c>
      <c r="F2479" s="9">
        <v>132.66475860438416</v>
      </c>
      <c r="G2479" s="9">
        <v>138.73885740964002</v>
      </c>
      <c r="H2479" s="9">
        <v>67.282515754618316</v>
      </c>
      <c r="I2479" s="9">
        <f t="shared" si="62"/>
        <v>117.10351375604567</v>
      </c>
    </row>
    <row r="2480" spans="1:9" x14ac:dyDescent="0.25">
      <c r="A2480" s="14"/>
      <c r="B2480" s="5">
        <f>DATE(YEAR(siječanj!B2476),MONTH(siječanj!B2476)+9,DAY(siječanj!B2476))</f>
        <v>44130</v>
      </c>
      <c r="C2480" s="8">
        <v>25.7604166666667</v>
      </c>
      <c r="D2480">
        <v>0.90777870500000002</v>
      </c>
      <c r="E2480" s="6">
        <v>133.34724786821349</v>
      </c>
      <c r="F2480" s="9">
        <v>130.88833022557793</v>
      </c>
      <c r="G2480" s="9">
        <v>138.28627492611676</v>
      </c>
      <c r="H2480" s="9">
        <v>82.68659794729804</v>
      </c>
      <c r="I2480" s="9">
        <f t="shared" si="62"/>
        <v>121.04979198512085</v>
      </c>
    </row>
    <row r="2481" spans="1:9" x14ac:dyDescent="0.25">
      <c r="A2481" s="14"/>
      <c r="B2481" s="5">
        <f>DATE(YEAR(siječanj!B2477),MONTH(siječanj!B2477)+9,DAY(siječanj!B2477))</f>
        <v>44130</v>
      </c>
      <c r="C2481" s="8">
        <v>25.7708333333333</v>
      </c>
      <c r="D2481">
        <v>0.90777870500000002</v>
      </c>
      <c r="E2481" s="6">
        <v>138.27955025002146</v>
      </c>
      <c r="F2481" s="9">
        <v>129.19628624729239</v>
      </c>
      <c r="G2481" s="9">
        <v>138.74704827919189</v>
      </c>
      <c r="H2481" s="9">
        <v>100.29464991028972</v>
      </c>
      <c r="I2481" s="9">
        <f t="shared" si="62"/>
        <v>125.52723105394691</v>
      </c>
    </row>
    <row r="2482" spans="1:9" x14ac:dyDescent="0.25">
      <c r="A2482" s="14"/>
      <c r="B2482" s="5">
        <f>DATE(YEAR(siječanj!B2478),MONTH(siječanj!B2478)+9,DAY(siječanj!B2478))</f>
        <v>44130</v>
      </c>
      <c r="C2482" s="8">
        <v>25.78125</v>
      </c>
      <c r="D2482">
        <v>0.90777870500000002</v>
      </c>
      <c r="E2482" s="6">
        <v>143.96071803344739</v>
      </c>
      <c r="F2482" s="9">
        <v>128.26431274728094</v>
      </c>
      <c r="G2482" s="9">
        <v>138.98479515689186</v>
      </c>
      <c r="H2482" s="9">
        <v>127.22267835767698</v>
      </c>
      <c r="I2482" s="9">
        <f t="shared" si="62"/>
        <v>130.68447418727303</v>
      </c>
    </row>
    <row r="2483" spans="1:9" x14ac:dyDescent="0.25">
      <c r="A2483" s="14"/>
      <c r="B2483" s="5">
        <f>DATE(YEAR(siječanj!B2479),MONTH(siječanj!B2479)+9,DAY(siječanj!B2479))</f>
        <v>44130</v>
      </c>
      <c r="C2483" s="8">
        <v>25.7916666666667</v>
      </c>
      <c r="D2483">
        <v>0.90777870500000002</v>
      </c>
      <c r="E2483" s="6">
        <v>149.57222832966031</v>
      </c>
      <c r="F2483" s="9">
        <v>126.32409039416852</v>
      </c>
      <c r="G2483" s="9">
        <v>138.35886655744031</v>
      </c>
      <c r="H2483" s="9">
        <v>150.88434350931453</v>
      </c>
      <c r="I2483" s="9">
        <f t="shared" si="62"/>
        <v>135.77848373706334</v>
      </c>
    </row>
    <row r="2484" spans="1:9" x14ac:dyDescent="0.25">
      <c r="A2484" s="14"/>
      <c r="B2484" s="5">
        <f>DATE(YEAR(siječanj!B2480),MONTH(siječanj!B2480)+9,DAY(siječanj!B2480))</f>
        <v>44130</v>
      </c>
      <c r="C2484" s="8">
        <v>25.8020833333333</v>
      </c>
      <c r="D2484">
        <v>0.90777870500000002</v>
      </c>
      <c r="E2484" s="6">
        <v>155.96782648171734</v>
      </c>
      <c r="F2484" s="9">
        <v>123.03837304843388</v>
      </c>
      <c r="G2484" s="9">
        <v>138.58724844776867</v>
      </c>
      <c r="H2484" s="9">
        <v>183.34250210661784</v>
      </c>
      <c r="I2484" s="9">
        <f t="shared" si="62"/>
        <v>141.58427154523807</v>
      </c>
    </row>
    <row r="2485" spans="1:9" x14ac:dyDescent="0.25">
      <c r="A2485" s="14"/>
      <c r="B2485" s="5">
        <f>DATE(YEAR(siječanj!B2481),MONTH(siječanj!B2481)+9,DAY(siječanj!B2481))</f>
        <v>44130</v>
      </c>
      <c r="C2485" s="8">
        <v>25.8125</v>
      </c>
      <c r="D2485">
        <v>0.90777870500000002</v>
      </c>
      <c r="E2485" s="6">
        <v>158.26152695990169</v>
      </c>
      <c r="F2485" s="9">
        <v>120.41059450530177</v>
      </c>
      <c r="G2485" s="9">
        <v>136.8285158001751</v>
      </c>
      <c r="H2485" s="9">
        <v>199.06773357258865</v>
      </c>
      <c r="I2485" s="9">
        <f t="shared" si="62"/>
        <v>143.66644399498213</v>
      </c>
    </row>
    <row r="2486" spans="1:9" x14ac:dyDescent="0.25">
      <c r="A2486" s="14"/>
      <c r="B2486" s="5">
        <f>DATE(YEAR(siječanj!B2482),MONTH(siječanj!B2482)+9,DAY(siječanj!B2482))</f>
        <v>44130</v>
      </c>
      <c r="C2486" s="8">
        <v>25.8229166666667</v>
      </c>
      <c r="D2486">
        <v>0.90777870500000002</v>
      </c>
      <c r="E2486" s="6">
        <v>158.25486813665967</v>
      </c>
      <c r="F2486" s="9">
        <v>115.76346751255761</v>
      </c>
      <c r="G2486" s="9">
        <v>132.08479226943328</v>
      </c>
      <c r="H2486" s="9">
        <v>216.98821980816939</v>
      </c>
      <c r="I2486" s="9">
        <f t="shared" si="62"/>
        <v>143.66039925704268</v>
      </c>
    </row>
    <row r="2487" spans="1:9" x14ac:dyDescent="0.25">
      <c r="A2487" s="14"/>
      <c r="B2487" s="5">
        <f>DATE(YEAR(siječanj!B2483),MONTH(siječanj!B2483)+9,DAY(siječanj!B2483))</f>
        <v>44130</v>
      </c>
      <c r="C2487" s="8">
        <v>25.8333333333333</v>
      </c>
      <c r="D2487">
        <v>0.90777870500000002</v>
      </c>
      <c r="E2487" s="6">
        <v>158.16294241651715</v>
      </c>
      <c r="F2487" s="9">
        <v>110.54771303281291</v>
      </c>
      <c r="G2487" s="9">
        <v>123.01293499295548</v>
      </c>
      <c r="H2487" s="9">
        <v>222.91999169662301</v>
      </c>
      <c r="I2487" s="9">
        <f t="shared" si="62"/>
        <v>143.57695104585551</v>
      </c>
    </row>
    <row r="2488" spans="1:9" x14ac:dyDescent="0.25">
      <c r="A2488" s="14"/>
      <c r="B2488" s="5">
        <f>DATE(YEAR(siječanj!B2484),MONTH(siječanj!B2484)+9,DAY(siječanj!B2484))</f>
        <v>44130</v>
      </c>
      <c r="C2488" s="8">
        <v>25.84375</v>
      </c>
      <c r="D2488">
        <v>0.90777870500000002</v>
      </c>
      <c r="E2488" s="6">
        <v>156.9283562730698</v>
      </c>
      <c r="F2488" s="9">
        <v>93.366518065968449</v>
      </c>
      <c r="G2488" s="9">
        <v>105.67454146279154</v>
      </c>
      <c r="H2488" s="9">
        <v>223.46154263887007</v>
      </c>
      <c r="I2488" s="9">
        <f t="shared" si="62"/>
        <v>142.45622003534592</v>
      </c>
    </row>
    <row r="2489" spans="1:9" x14ac:dyDescent="0.25">
      <c r="A2489" s="14"/>
      <c r="B2489" s="5">
        <f>DATE(YEAR(siječanj!B2485),MONTH(siječanj!B2485)+9,DAY(siječanj!B2485))</f>
        <v>44130</v>
      </c>
      <c r="C2489" s="8">
        <v>25.8541666666667</v>
      </c>
      <c r="D2489">
        <v>0.90777870500000002</v>
      </c>
      <c r="E2489" s="6">
        <v>156.52812485229927</v>
      </c>
      <c r="F2489" s="9">
        <v>86.959695839560339</v>
      </c>
      <c r="G2489" s="9">
        <v>99.66403665732237</v>
      </c>
      <c r="H2489" s="9">
        <v>223.5572618974393</v>
      </c>
      <c r="I2489" s="9">
        <f t="shared" si="62"/>
        <v>142.09289847449855</v>
      </c>
    </row>
    <row r="2490" spans="1:9" x14ac:dyDescent="0.25">
      <c r="A2490" s="14"/>
      <c r="B2490" s="5">
        <f>DATE(YEAR(siječanj!B2486),MONTH(siječanj!B2486)+9,DAY(siječanj!B2486))</f>
        <v>44130</v>
      </c>
      <c r="C2490" s="8">
        <v>25.8645833333333</v>
      </c>
      <c r="D2490">
        <v>0.90777870500000002</v>
      </c>
      <c r="E2490" s="6">
        <v>155.71183613470225</v>
      </c>
      <c r="F2490" s="9">
        <v>83.744680124505649</v>
      </c>
      <c r="G2490" s="9">
        <v>95.631025812129835</v>
      </c>
      <c r="H2490" s="9">
        <v>224.50660199796309</v>
      </c>
      <c r="I2490" s="9">
        <f t="shared" si="62"/>
        <v>141.35188895953223</v>
      </c>
    </row>
    <row r="2491" spans="1:9" x14ac:dyDescent="0.25">
      <c r="A2491" s="14"/>
      <c r="B2491" s="5">
        <f>DATE(YEAR(siječanj!B2487),MONTH(siječanj!B2487)+9,DAY(siječanj!B2487))</f>
        <v>44130</v>
      </c>
      <c r="C2491" s="8">
        <v>25.875</v>
      </c>
      <c r="D2491">
        <v>0.90777870500000002</v>
      </c>
      <c r="E2491" s="6">
        <v>152.65980630555319</v>
      </c>
      <c r="F2491" s="9">
        <v>81.099282070633151</v>
      </c>
      <c r="G2491" s="9">
        <v>88.530823855614258</v>
      </c>
      <c r="H2491" s="9">
        <v>225.90832850090567</v>
      </c>
      <c r="I2491" s="9">
        <f t="shared" si="62"/>
        <v>138.58132127360591</v>
      </c>
    </row>
    <row r="2492" spans="1:9" x14ac:dyDescent="0.25">
      <c r="A2492" s="14"/>
      <c r="B2492" s="5">
        <f>DATE(YEAR(siječanj!B2488),MONTH(siječanj!B2488)+9,DAY(siječanj!B2488))</f>
        <v>44130</v>
      </c>
      <c r="C2492" s="8">
        <v>25.8854166666667</v>
      </c>
      <c r="D2492">
        <v>0.90777870500000002</v>
      </c>
      <c r="E2492" s="6">
        <v>157.86589793187295</v>
      </c>
      <c r="F2492" s="9">
        <v>76.980097585409737</v>
      </c>
      <c r="G2492" s="9">
        <v>73.234983991172953</v>
      </c>
      <c r="H2492" s="9">
        <v>231.94763032070119</v>
      </c>
      <c r="I2492" s="9">
        <f t="shared" si="62"/>
        <v>143.3073003882578</v>
      </c>
    </row>
    <row r="2493" spans="1:9" x14ac:dyDescent="0.25">
      <c r="A2493" s="14"/>
      <c r="B2493" s="5">
        <f>DATE(YEAR(siječanj!B2489),MONTH(siječanj!B2489)+9,DAY(siječanj!B2489))</f>
        <v>44130</v>
      </c>
      <c r="C2493" s="8">
        <v>25.8958333333333</v>
      </c>
      <c r="D2493">
        <v>0.90777870500000002</v>
      </c>
      <c r="E2493" s="6">
        <v>160.06583073985308</v>
      </c>
      <c r="F2493" s="9">
        <v>72.987595505869848</v>
      </c>
      <c r="G2493" s="9">
        <v>63.291048707296326</v>
      </c>
      <c r="H2493" s="9">
        <v>235.99724856442131</v>
      </c>
      <c r="I2493" s="9">
        <f t="shared" si="62"/>
        <v>145.30435254377304</v>
      </c>
    </row>
    <row r="2494" spans="1:9" x14ac:dyDescent="0.25">
      <c r="A2494" s="14"/>
      <c r="B2494" s="5">
        <f>DATE(YEAR(siječanj!B2490),MONTH(siječanj!B2490)+9,DAY(siječanj!B2490))</f>
        <v>44130</v>
      </c>
      <c r="C2494" s="8">
        <v>25.90625</v>
      </c>
      <c r="D2494">
        <v>0.90777870500000002</v>
      </c>
      <c r="E2494" s="6">
        <v>156.72397726748775</v>
      </c>
      <c r="F2494" s="9">
        <v>71.445415188504285</v>
      </c>
      <c r="G2494" s="9">
        <v>59.744545960860208</v>
      </c>
      <c r="H2494" s="9">
        <v>237.31659684766998</v>
      </c>
      <c r="I2494" s="9">
        <f t="shared" si="62"/>
        <v>142.27068912632947</v>
      </c>
    </row>
    <row r="2495" spans="1:9" x14ac:dyDescent="0.25">
      <c r="A2495" s="14"/>
      <c r="B2495" s="5">
        <f>DATE(YEAR(siječanj!B2491),MONTH(siječanj!B2491)+9,DAY(siječanj!B2491))</f>
        <v>44130</v>
      </c>
      <c r="C2495" s="8">
        <v>25.9166666666667</v>
      </c>
      <c r="D2495">
        <v>0.90777870500000002</v>
      </c>
      <c r="E2495" s="6">
        <v>151.70879309069213</v>
      </c>
      <c r="F2495" s="9">
        <v>70.871956609730375</v>
      </c>
      <c r="G2495" s="9">
        <v>57.135037157739959</v>
      </c>
      <c r="H2495" s="9">
        <v>235.65430579968407</v>
      </c>
      <c r="I2495" s="9">
        <f t="shared" si="62"/>
        <v>137.71801172898145</v>
      </c>
    </row>
    <row r="2496" spans="1:9" x14ac:dyDescent="0.25">
      <c r="A2496" s="14"/>
      <c r="B2496" s="5">
        <f>DATE(YEAR(siječanj!B2492),MONTH(siječanj!B2492)+9,DAY(siječanj!B2492))</f>
        <v>44130</v>
      </c>
      <c r="C2496" s="8">
        <v>25.9270833333333</v>
      </c>
      <c r="D2496">
        <v>0.90777870500000002</v>
      </c>
      <c r="E2496" s="6">
        <v>144.53220016874371</v>
      </c>
      <c r="F2496" s="9">
        <v>69.70081611847263</v>
      </c>
      <c r="G2496" s="9">
        <v>54.742919863179786</v>
      </c>
      <c r="H2496" s="9">
        <v>237.01999033408777</v>
      </c>
      <c r="I2496" s="9">
        <f t="shared" si="62"/>
        <v>131.20325349998296</v>
      </c>
    </row>
    <row r="2497" spans="1:9" x14ac:dyDescent="0.25">
      <c r="A2497" s="14"/>
      <c r="B2497" s="5">
        <f>DATE(YEAR(siječanj!B2493),MONTH(siječanj!B2493)+9,DAY(siječanj!B2493))</f>
        <v>44130</v>
      </c>
      <c r="C2497" s="8">
        <v>25.9375</v>
      </c>
      <c r="D2497">
        <v>0.90777870500000002</v>
      </c>
      <c r="E2497" s="6">
        <v>134.52019570973007</v>
      </c>
      <c r="F2497" s="9">
        <v>66.555990976455718</v>
      </c>
      <c r="G2497" s="9">
        <v>52.870445550200003</v>
      </c>
      <c r="H2497" s="9">
        <v>236.35469336984559</v>
      </c>
      <c r="I2497" s="9">
        <f t="shared" si="62"/>
        <v>122.11456905772532</v>
      </c>
    </row>
    <row r="2498" spans="1:9" x14ac:dyDescent="0.25">
      <c r="A2498" s="14"/>
      <c r="B2498" s="5">
        <f>DATE(YEAR(siječanj!B2494),MONTH(siječanj!B2494)+9,DAY(siječanj!B2494))</f>
        <v>44130</v>
      </c>
      <c r="C2498" s="8">
        <v>25.9479166666667</v>
      </c>
      <c r="D2498">
        <v>0.90777870500000002</v>
      </c>
      <c r="E2498" s="6">
        <v>122.35718182793372</v>
      </c>
      <c r="F2498" s="9">
        <v>64.577511167663673</v>
      </c>
      <c r="G2498" s="9">
        <v>51.936434824609762</v>
      </c>
      <c r="H2498" s="9">
        <v>234.62386128712913</v>
      </c>
      <c r="I2498" s="9">
        <f t="shared" si="62"/>
        <v>111.07324406721121</v>
      </c>
    </row>
    <row r="2499" spans="1:9" x14ac:dyDescent="0.25">
      <c r="A2499" s="14"/>
      <c r="B2499" s="5">
        <f>DATE(YEAR(siječanj!B2495),MONTH(siječanj!B2495)+9,DAY(siječanj!B2495))</f>
        <v>44130</v>
      </c>
      <c r="C2499" s="8">
        <v>25.9583333333333</v>
      </c>
      <c r="D2499">
        <v>0.90777870500000002</v>
      </c>
      <c r="E2499" s="6">
        <v>110.85760360459599</v>
      </c>
      <c r="F2499" s="9">
        <v>62.494224615854414</v>
      </c>
      <c r="G2499" s="9">
        <v>50.967224526015961</v>
      </c>
      <c r="H2499" s="9">
        <v>234.46516441867607</v>
      </c>
      <c r="I2499" s="9">
        <f t="shared" si="62"/>
        <v>100.63417183958349</v>
      </c>
    </row>
    <row r="2500" spans="1:9" x14ac:dyDescent="0.25">
      <c r="A2500" s="14"/>
      <c r="B2500" s="5">
        <f>DATE(YEAR(siječanj!B2496),MONTH(siječanj!B2496)+9,DAY(siječanj!B2496))</f>
        <v>44130</v>
      </c>
      <c r="C2500" s="8">
        <v>25.96875</v>
      </c>
      <c r="D2500">
        <v>0.90777870500000002</v>
      </c>
      <c r="E2500" s="6">
        <v>100.77031055389496</v>
      </c>
      <c r="F2500" s="9">
        <v>60.700088888275552</v>
      </c>
      <c r="G2500" s="9">
        <v>50.591902189908964</v>
      </c>
      <c r="H2500" s="9">
        <v>234.40356144292363</v>
      </c>
      <c r="I2500" s="9">
        <f t="shared" ref="I2500:I2563" si="63">D2500*E2500</f>
        <v>91.477142017062604</v>
      </c>
    </row>
    <row r="2501" spans="1:9" x14ac:dyDescent="0.25">
      <c r="A2501" s="14"/>
      <c r="B2501" s="5">
        <f>DATE(YEAR(siječanj!B2497),MONTH(siječanj!B2497)+9,DAY(siječanj!B2497))</f>
        <v>44130</v>
      </c>
      <c r="C2501" s="8">
        <v>25.9791666666667</v>
      </c>
      <c r="D2501">
        <v>0.90777870500000002</v>
      </c>
      <c r="E2501" s="6">
        <v>91.730437689210191</v>
      </c>
      <c r="F2501" s="9">
        <v>60.265945421276825</v>
      </c>
      <c r="G2501" s="9">
        <v>50.758706792270267</v>
      </c>
      <c r="H2501" s="9">
        <v>234.16390790815575</v>
      </c>
      <c r="I2501" s="9">
        <f t="shared" si="63"/>
        <v>83.270937934594428</v>
      </c>
    </row>
    <row r="2502" spans="1:9" ht="15.75" thickBot="1" x14ac:dyDescent="0.3">
      <c r="A2502" s="14"/>
      <c r="B2502" s="5">
        <f>DATE(YEAR(siječanj!B2498),MONTH(siječanj!B2498)+9,DAY(siječanj!B2498))</f>
        <v>44130</v>
      </c>
      <c r="C2502" s="8">
        <v>25.9895833333333</v>
      </c>
      <c r="D2502">
        <v>0.90777870500000002</v>
      </c>
      <c r="E2502" s="6">
        <v>83.887768814887181</v>
      </c>
      <c r="F2502" s="9">
        <v>58.357899736430142</v>
      </c>
      <c r="G2502" s="9">
        <v>49.645671054358331</v>
      </c>
      <c r="H2502" s="9">
        <v>235.16546913144259</v>
      </c>
      <c r="I2502" s="9">
        <f t="shared" si="63"/>
        <v>76.151530140117671</v>
      </c>
    </row>
    <row r="2503" spans="1:9" x14ac:dyDescent="0.25">
      <c r="A2503" s="13">
        <f t="shared" ref="A2503" si="64">A2407+1</f>
        <v>301</v>
      </c>
      <c r="B2503" s="5">
        <f>DATE(YEAR(siječanj!B2499),MONTH(siječanj!B2499)+9,DAY(siječanj!B2499))</f>
        <v>44131</v>
      </c>
      <c r="C2503" s="8">
        <v>26</v>
      </c>
      <c r="D2503">
        <v>0.90844802099999999</v>
      </c>
      <c r="E2503" s="6">
        <v>76.46650931870208</v>
      </c>
      <c r="F2503" s="9">
        <v>57.547302426427173</v>
      </c>
      <c r="G2503" s="9">
        <v>49.147182161523098</v>
      </c>
      <c r="H2503" s="9">
        <v>236.02809447584065</v>
      </c>
      <c r="I2503" s="9">
        <f t="shared" si="63"/>
        <v>69.465849063352962</v>
      </c>
    </row>
    <row r="2504" spans="1:9" x14ac:dyDescent="0.25">
      <c r="A2504" s="14"/>
      <c r="B2504" s="5">
        <f>DATE(YEAR(siječanj!B2500),MONTH(siječanj!B2500)+9,DAY(siječanj!B2500))</f>
        <v>44131</v>
      </c>
      <c r="C2504" s="8">
        <v>26.0104166666667</v>
      </c>
      <c r="D2504">
        <v>0.90844802099999999</v>
      </c>
      <c r="E2504" s="6">
        <v>70.847458446333476</v>
      </c>
      <c r="F2504" s="9">
        <v>57.26691943486977</v>
      </c>
      <c r="G2504" s="9">
        <v>49.525699376051115</v>
      </c>
      <c r="H2504" s="9">
        <v>236.08302293902798</v>
      </c>
      <c r="I2504" s="9">
        <f t="shared" si="63"/>
        <v>64.361233418451377</v>
      </c>
    </row>
    <row r="2505" spans="1:9" x14ac:dyDescent="0.25">
      <c r="A2505" s="14"/>
      <c r="B2505" s="5">
        <f>DATE(YEAR(siječanj!B2501),MONTH(siječanj!B2501)+9,DAY(siječanj!B2501))</f>
        <v>44131</v>
      </c>
      <c r="C2505" s="8">
        <v>26.0208333333333</v>
      </c>
      <c r="D2505">
        <v>0.90844802099999999</v>
      </c>
      <c r="E2505" s="6">
        <v>66.550866154453956</v>
      </c>
      <c r="F2505" s="9">
        <v>56.781067315344735</v>
      </c>
      <c r="G2505" s="9">
        <v>48.615837937725736</v>
      </c>
      <c r="H2505" s="9">
        <v>236.31786675175894</v>
      </c>
      <c r="I2505" s="9">
        <f t="shared" si="63"/>
        <v>60.458002653849576</v>
      </c>
    </row>
    <row r="2506" spans="1:9" x14ac:dyDescent="0.25">
      <c r="A2506" s="14"/>
      <c r="B2506" s="5">
        <f>DATE(YEAR(siječanj!B2502),MONTH(siječanj!B2502)+9,DAY(siječanj!B2502))</f>
        <v>44131</v>
      </c>
      <c r="C2506" s="8">
        <v>26.03125</v>
      </c>
      <c r="D2506">
        <v>0.90844802099999999</v>
      </c>
      <c r="E2506" s="6">
        <v>63.089736734183262</v>
      </c>
      <c r="F2506" s="9">
        <v>56.316412110055062</v>
      </c>
      <c r="G2506" s="9">
        <v>48.862430635053904</v>
      </c>
      <c r="H2506" s="9">
        <v>236.102273806558</v>
      </c>
      <c r="I2506" s="9">
        <f t="shared" si="63"/>
        <v>57.313746481579784</v>
      </c>
    </row>
    <row r="2507" spans="1:9" x14ac:dyDescent="0.25">
      <c r="A2507" s="14"/>
      <c r="B2507" s="5">
        <f>DATE(YEAR(siječanj!B2503),MONTH(siječanj!B2503)+9,DAY(siječanj!B2503))</f>
        <v>44131</v>
      </c>
      <c r="C2507" s="8">
        <v>26.0416666666667</v>
      </c>
      <c r="D2507">
        <v>0.90844802099999999</v>
      </c>
      <c r="E2507" s="6">
        <v>59.82368918826662</v>
      </c>
      <c r="F2507" s="9">
        <v>55.91720821669989</v>
      </c>
      <c r="G2507" s="9">
        <v>48.582930689989254</v>
      </c>
      <c r="H2507" s="9">
        <v>235.99442442501856</v>
      </c>
      <c r="I2507" s="9">
        <f t="shared" si="63"/>
        <v>54.346712051999909</v>
      </c>
    </row>
    <row r="2508" spans="1:9" x14ac:dyDescent="0.25">
      <c r="A2508" s="14"/>
      <c r="B2508" s="5">
        <f>DATE(YEAR(siječanj!B2504),MONTH(siječanj!B2504)+9,DAY(siječanj!B2504))</f>
        <v>44131</v>
      </c>
      <c r="C2508" s="8">
        <v>26.0520833333333</v>
      </c>
      <c r="D2508">
        <v>0.90844802099999999</v>
      </c>
      <c r="E2508" s="6">
        <v>58.194480883293295</v>
      </c>
      <c r="F2508" s="9">
        <v>55.079321227134159</v>
      </c>
      <c r="G2508" s="9">
        <v>46.939297531110874</v>
      </c>
      <c r="H2508" s="9">
        <v>236.30182835527808</v>
      </c>
      <c r="I2508" s="9">
        <f t="shared" si="63"/>
        <v>52.866660991550127</v>
      </c>
    </row>
    <row r="2509" spans="1:9" x14ac:dyDescent="0.25">
      <c r="A2509" s="14"/>
      <c r="B2509" s="5">
        <f>DATE(YEAR(siječanj!B2505),MONTH(siječanj!B2505)+9,DAY(siječanj!B2505))</f>
        <v>44131</v>
      </c>
      <c r="C2509" s="8">
        <v>26.0625</v>
      </c>
      <c r="D2509">
        <v>0.90844802099999999</v>
      </c>
      <c r="E2509" s="6">
        <v>56.225255547680476</v>
      </c>
      <c r="F2509" s="9">
        <v>54.697852631016417</v>
      </c>
      <c r="G2509" s="9">
        <v>47.081936871815202</v>
      </c>
      <c r="H2509" s="9">
        <v>235.83799265812254</v>
      </c>
      <c r="I2509" s="9">
        <f t="shared" si="63"/>
        <v>51.077722132509599</v>
      </c>
    </row>
    <row r="2510" spans="1:9" x14ac:dyDescent="0.25">
      <c r="A2510" s="14"/>
      <c r="B2510" s="5">
        <f>DATE(YEAR(siječanj!B2506),MONTH(siječanj!B2506)+9,DAY(siječanj!B2506))</f>
        <v>44131</v>
      </c>
      <c r="C2510" s="8">
        <v>26.0729166666667</v>
      </c>
      <c r="D2510">
        <v>0.90844802099999999</v>
      </c>
      <c r="E2510" s="6">
        <v>55.016255133203714</v>
      </c>
      <c r="F2510" s="9">
        <v>54.760636860880993</v>
      </c>
      <c r="G2510" s="9">
        <v>46.619190681315104</v>
      </c>
      <c r="H2510" s="9">
        <v>236.07453355002804</v>
      </c>
      <c r="I2510" s="9">
        <f t="shared" si="63"/>
        <v>49.979408098590007</v>
      </c>
    </row>
    <row r="2511" spans="1:9" x14ac:dyDescent="0.25">
      <c r="A2511" s="14"/>
      <c r="B2511" s="5">
        <f>DATE(YEAR(siječanj!B2507),MONTH(siječanj!B2507)+9,DAY(siječanj!B2507))</f>
        <v>44131</v>
      </c>
      <c r="C2511" s="8">
        <v>26.0833333333333</v>
      </c>
      <c r="D2511">
        <v>0.90844802099999999</v>
      </c>
      <c r="E2511" s="6">
        <v>53.896276016265389</v>
      </c>
      <c r="F2511" s="9">
        <v>54.782249009450588</v>
      </c>
      <c r="G2511" s="9">
        <v>47.260390799619131</v>
      </c>
      <c r="H2511" s="9">
        <v>236.18060598984357</v>
      </c>
      <c r="I2511" s="9">
        <f t="shared" si="63"/>
        <v>48.961965286246055</v>
      </c>
    </row>
    <row r="2512" spans="1:9" x14ac:dyDescent="0.25">
      <c r="A2512" s="14"/>
      <c r="B2512" s="5">
        <f>DATE(YEAR(siječanj!B2508),MONTH(siječanj!B2508)+9,DAY(siječanj!B2508))</f>
        <v>44131</v>
      </c>
      <c r="C2512" s="8">
        <v>26.09375</v>
      </c>
      <c r="D2512">
        <v>0.90844802099999999</v>
      </c>
      <c r="E2512" s="6">
        <v>52.913634880452264</v>
      </c>
      <c r="F2512" s="9">
        <v>54.860117425033991</v>
      </c>
      <c r="G2512" s="9">
        <v>47.300298824695659</v>
      </c>
      <c r="H2512" s="9">
        <v>236.38331810411006</v>
      </c>
      <c r="I2512" s="9">
        <f t="shared" si="63"/>
        <v>48.069286891063427</v>
      </c>
    </row>
    <row r="2513" spans="1:9" x14ac:dyDescent="0.25">
      <c r="A2513" s="14"/>
      <c r="B2513" s="5">
        <f>DATE(YEAR(siječanj!B2509),MONTH(siječanj!B2509)+9,DAY(siječanj!B2509))</f>
        <v>44131</v>
      </c>
      <c r="C2513" s="8">
        <v>26.1041666666667</v>
      </c>
      <c r="D2513">
        <v>0.90844802099999999</v>
      </c>
      <c r="E2513" s="6">
        <v>53.011089429674918</v>
      </c>
      <c r="F2513" s="9">
        <v>55.744131359440765</v>
      </c>
      <c r="G2513" s="9">
        <v>48.603976951587704</v>
      </c>
      <c r="H2513" s="9">
        <v>236.06843604438222</v>
      </c>
      <c r="I2513" s="9">
        <f t="shared" si="63"/>
        <v>48.157819283442194</v>
      </c>
    </row>
    <row r="2514" spans="1:9" x14ac:dyDescent="0.25">
      <c r="A2514" s="14"/>
      <c r="B2514" s="5">
        <f>DATE(YEAR(siječanj!B2510),MONTH(siječanj!B2510)+9,DAY(siječanj!B2510))</f>
        <v>44131</v>
      </c>
      <c r="C2514" s="8">
        <v>26.1145833333333</v>
      </c>
      <c r="D2514">
        <v>0.90844802099999999</v>
      </c>
      <c r="E2514" s="6">
        <v>52.526578119206782</v>
      </c>
      <c r="F2514" s="9">
        <v>55.67002800133033</v>
      </c>
      <c r="G2514" s="9">
        <v>48.142955995434953</v>
      </c>
      <c r="H2514" s="9">
        <v>235.88136401213157</v>
      </c>
      <c r="I2514" s="9">
        <f t="shared" si="63"/>
        <v>47.717665942295305</v>
      </c>
    </row>
    <row r="2515" spans="1:9" x14ac:dyDescent="0.25">
      <c r="A2515" s="14"/>
      <c r="B2515" s="5">
        <f>DATE(YEAR(siječanj!B2511),MONTH(siječanj!B2511)+9,DAY(siječanj!B2511))</f>
        <v>44131</v>
      </c>
      <c r="C2515" s="8">
        <v>26.125</v>
      </c>
      <c r="D2515">
        <v>0.90844802099999999</v>
      </c>
      <c r="E2515" s="6">
        <v>52.849490334879555</v>
      </c>
      <c r="F2515" s="9">
        <v>55.157620847603113</v>
      </c>
      <c r="G2515" s="9">
        <v>47.654175539401585</v>
      </c>
      <c r="H2515" s="9">
        <v>235.92704439209976</v>
      </c>
      <c r="I2515" s="9">
        <f t="shared" si="63"/>
        <v>48.011014905579955</v>
      </c>
    </row>
    <row r="2516" spans="1:9" x14ac:dyDescent="0.25">
      <c r="A2516" s="14"/>
      <c r="B2516" s="5">
        <f>DATE(YEAR(siječanj!B2512),MONTH(siječanj!B2512)+9,DAY(siječanj!B2512))</f>
        <v>44131</v>
      </c>
      <c r="C2516" s="8">
        <v>26.1354166666667</v>
      </c>
      <c r="D2516">
        <v>0.90844802099999999</v>
      </c>
      <c r="E2516" s="6">
        <v>53.322690781114211</v>
      </c>
      <c r="F2516" s="9">
        <v>54.936867902025206</v>
      </c>
      <c r="G2516" s="9">
        <v>47.968060363472425</v>
      </c>
      <c r="H2516" s="9">
        <v>235.6909457390615</v>
      </c>
      <c r="I2516" s="9">
        <f t="shared" si="63"/>
        <v>48.44089291449815</v>
      </c>
    </row>
    <row r="2517" spans="1:9" x14ac:dyDescent="0.25">
      <c r="A2517" s="14"/>
      <c r="B2517" s="5">
        <f>DATE(YEAR(siječanj!B2513),MONTH(siječanj!B2513)+9,DAY(siječanj!B2513))</f>
        <v>44131</v>
      </c>
      <c r="C2517" s="8">
        <v>26.1458333333333</v>
      </c>
      <c r="D2517">
        <v>0.90844802099999999</v>
      </c>
      <c r="E2517" s="6">
        <v>53.831046159955505</v>
      </c>
      <c r="F2517" s="9">
        <v>54.760333420405971</v>
      </c>
      <c r="G2517" s="9">
        <v>47.156461404583453</v>
      </c>
      <c r="H2517" s="9">
        <v>235.39490125817065</v>
      </c>
      <c r="I2517" s="9">
        <f t="shared" si="63"/>
        <v>48.90270735237123</v>
      </c>
    </row>
    <row r="2518" spans="1:9" x14ac:dyDescent="0.25">
      <c r="A2518" s="14"/>
      <c r="B2518" s="5">
        <f>DATE(YEAR(siječanj!B2514),MONTH(siječanj!B2514)+9,DAY(siječanj!B2514))</f>
        <v>44131</v>
      </c>
      <c r="C2518" s="8">
        <v>26.15625</v>
      </c>
      <c r="D2518">
        <v>0.90844802099999999</v>
      </c>
      <c r="E2518" s="6">
        <v>54.50034726262686</v>
      </c>
      <c r="F2518" s="9">
        <v>54.190013054965824</v>
      </c>
      <c r="G2518" s="9">
        <v>47.095039866939395</v>
      </c>
      <c r="H2518" s="9">
        <v>235.47993291106798</v>
      </c>
      <c r="I2518" s="9">
        <f t="shared" si="63"/>
        <v>49.510732614546136</v>
      </c>
    </row>
    <row r="2519" spans="1:9" x14ac:dyDescent="0.25">
      <c r="A2519" s="14"/>
      <c r="B2519" s="5">
        <f>DATE(YEAR(siječanj!B2515),MONTH(siječanj!B2515)+9,DAY(siječanj!B2515))</f>
        <v>44131</v>
      </c>
      <c r="C2519" s="8">
        <v>26.1666666666667</v>
      </c>
      <c r="D2519">
        <v>0.90844802099999999</v>
      </c>
      <c r="E2519" s="6">
        <v>57.202741209250746</v>
      </c>
      <c r="F2519" s="9">
        <v>54.381080738283444</v>
      </c>
      <c r="G2519" s="9">
        <v>47.45913619899455</v>
      </c>
      <c r="H2519" s="9">
        <v>235.55184813851022</v>
      </c>
      <c r="I2519" s="9">
        <f t="shared" si="63"/>
        <v>51.965717047318989</v>
      </c>
    </row>
    <row r="2520" spans="1:9" x14ac:dyDescent="0.25">
      <c r="A2520" s="14"/>
      <c r="B2520" s="5">
        <f>DATE(YEAR(siječanj!B2516),MONTH(siječanj!B2516)+9,DAY(siječanj!B2516))</f>
        <v>44131</v>
      </c>
      <c r="C2520" s="8">
        <v>26.1770833333333</v>
      </c>
      <c r="D2520">
        <v>0.90844802099999999</v>
      </c>
      <c r="E2520" s="6">
        <v>59.508267900499852</v>
      </c>
      <c r="F2520" s="9">
        <v>54.443996725196385</v>
      </c>
      <c r="G2520" s="9">
        <v>48.871036838800514</v>
      </c>
      <c r="H2520" s="9">
        <v>234.77302156890335</v>
      </c>
      <c r="I2520" s="9">
        <f t="shared" si="63"/>
        <v>54.060168207346912</v>
      </c>
    </row>
    <row r="2521" spans="1:9" x14ac:dyDescent="0.25">
      <c r="A2521" s="14"/>
      <c r="B2521" s="5">
        <f>DATE(YEAR(siječanj!B2517),MONTH(siječanj!B2517)+9,DAY(siječanj!B2517))</f>
        <v>44131</v>
      </c>
      <c r="C2521" s="8">
        <v>26.1875</v>
      </c>
      <c r="D2521">
        <v>0.90844802099999999</v>
      </c>
      <c r="E2521" s="6">
        <v>63.327445602715102</v>
      </c>
      <c r="F2521" s="9">
        <v>54.30877805983399</v>
      </c>
      <c r="G2521" s="9">
        <v>47.224408481402428</v>
      </c>
      <c r="H2521" s="9">
        <v>225.97514350628759</v>
      </c>
      <c r="I2521" s="9">
        <f t="shared" si="63"/>
        <v>57.529692632771685</v>
      </c>
    </row>
    <row r="2522" spans="1:9" x14ac:dyDescent="0.25">
      <c r="A2522" s="14"/>
      <c r="B2522" s="5">
        <f>DATE(YEAR(siječanj!B2518),MONTH(siječanj!B2518)+9,DAY(siječanj!B2518))</f>
        <v>44131</v>
      </c>
      <c r="C2522" s="8">
        <v>26.1979166666667</v>
      </c>
      <c r="D2522">
        <v>0.90844802099999999</v>
      </c>
      <c r="E2522" s="6">
        <v>67.933677147208058</v>
      </c>
      <c r="F2522" s="9">
        <v>55.077161210068546</v>
      </c>
      <c r="G2522" s="9">
        <v>46.738782967809819</v>
      </c>
      <c r="H2522" s="9">
        <v>206.84684202908812</v>
      </c>
      <c r="I2522" s="9">
        <f t="shared" si="63"/>
        <v>61.714214563634087</v>
      </c>
    </row>
    <row r="2523" spans="1:9" x14ac:dyDescent="0.25">
      <c r="A2523" s="14"/>
      <c r="B2523" s="5">
        <f>DATE(YEAR(siječanj!B2519),MONTH(siječanj!B2519)+9,DAY(siječanj!B2519))</f>
        <v>44131</v>
      </c>
      <c r="C2523" s="8">
        <v>26.2083333333333</v>
      </c>
      <c r="D2523">
        <v>0.90844802099999999</v>
      </c>
      <c r="E2523" s="6">
        <v>74.0693855787231</v>
      </c>
      <c r="F2523" s="9">
        <v>55.856264592874581</v>
      </c>
      <c r="G2523" s="9">
        <v>47.760952369830001</v>
      </c>
      <c r="H2523" s="9">
        <v>192.19804392473748</v>
      </c>
      <c r="I2523" s="9">
        <f t="shared" si="63"/>
        <v>67.288186745676938</v>
      </c>
    </row>
    <row r="2524" spans="1:9" x14ac:dyDescent="0.25">
      <c r="A2524" s="14"/>
      <c r="B2524" s="5">
        <f>DATE(YEAR(siječanj!B2520),MONTH(siječanj!B2520)+9,DAY(siječanj!B2520))</f>
        <v>44131</v>
      </c>
      <c r="C2524" s="8">
        <v>26.21875</v>
      </c>
      <c r="D2524">
        <v>0.90844802099999999</v>
      </c>
      <c r="E2524" s="6">
        <v>80.321555895353811</v>
      </c>
      <c r="F2524" s="9">
        <v>60.647937052950205</v>
      </c>
      <c r="G2524" s="9">
        <v>47.790916335821116</v>
      </c>
      <c r="H2524" s="9">
        <v>169.32949175451049</v>
      </c>
      <c r="I2524" s="9">
        <f t="shared" si="63"/>
        <v>72.967958496775054</v>
      </c>
    </row>
    <row r="2525" spans="1:9" x14ac:dyDescent="0.25">
      <c r="A2525" s="14"/>
      <c r="B2525" s="5">
        <f>DATE(YEAR(siječanj!B2521),MONTH(siječanj!B2521)+9,DAY(siječanj!B2521))</f>
        <v>44131</v>
      </c>
      <c r="C2525" s="8">
        <v>26.2291666666667</v>
      </c>
      <c r="D2525">
        <v>0.90844802099999999</v>
      </c>
      <c r="E2525" s="6">
        <v>85.223480499135718</v>
      </c>
      <c r="F2525" s="9">
        <v>66.285793204000669</v>
      </c>
      <c r="G2525" s="9">
        <v>50.168728562251182</v>
      </c>
      <c r="H2525" s="9">
        <v>143.143782708841</v>
      </c>
      <c r="I2525" s="9">
        <f t="shared" si="63"/>
        <v>77.421102202171937</v>
      </c>
    </row>
    <row r="2526" spans="1:9" x14ac:dyDescent="0.25">
      <c r="A2526" s="14"/>
      <c r="B2526" s="5">
        <f>DATE(YEAR(siječanj!B2522),MONTH(siječanj!B2522)+9,DAY(siječanj!B2522))</f>
        <v>44131</v>
      </c>
      <c r="C2526" s="8">
        <v>26.2395833333333</v>
      </c>
      <c r="D2526">
        <v>0.90844802099999999</v>
      </c>
      <c r="E2526" s="6">
        <v>90.816916846548921</v>
      </c>
      <c r="F2526" s="9">
        <v>67.762825649906759</v>
      </c>
      <c r="G2526" s="9">
        <v>53.612492005863444</v>
      </c>
      <c r="H2526" s="9">
        <v>112.68788204601428</v>
      </c>
      <c r="I2526" s="9">
        <f t="shared" si="63"/>
        <v>82.502448382568929</v>
      </c>
    </row>
    <row r="2527" spans="1:9" x14ac:dyDescent="0.25">
      <c r="A2527" s="14"/>
      <c r="B2527" s="5">
        <f>DATE(YEAR(siječanj!B2523),MONTH(siječanj!B2523)+9,DAY(siječanj!B2523))</f>
        <v>44131</v>
      </c>
      <c r="C2527" s="8">
        <v>26.25</v>
      </c>
      <c r="D2527">
        <v>0.90844802099999999</v>
      </c>
      <c r="E2527" s="6">
        <v>95.876604721358817</v>
      </c>
      <c r="F2527" s="9">
        <v>72.232939044492156</v>
      </c>
      <c r="G2527" s="9">
        <v>64.882617328706203</v>
      </c>
      <c r="H2527" s="9">
        <v>66.345316758165282</v>
      </c>
      <c r="I2527" s="9">
        <f t="shared" si="63"/>
        <v>87.098911819317678</v>
      </c>
    </row>
    <row r="2528" spans="1:9" x14ac:dyDescent="0.25">
      <c r="A2528" s="14"/>
      <c r="B2528" s="5">
        <f>DATE(YEAR(siječanj!B2524),MONTH(siječanj!B2524)+9,DAY(siječanj!B2524))</f>
        <v>44131</v>
      </c>
      <c r="C2528" s="8">
        <v>26.2604166666667</v>
      </c>
      <c r="D2528">
        <v>0.90844802099999999</v>
      </c>
      <c r="E2528" s="6">
        <v>98.938592996421121</v>
      </c>
      <c r="F2528" s="9">
        <v>89.455681400587551</v>
      </c>
      <c r="G2528" s="9">
        <v>83.152405777753174</v>
      </c>
      <c r="H2528" s="9">
        <v>34.689932514184775</v>
      </c>
      <c r="I2528" s="9">
        <f t="shared" si="63"/>
        <v>89.880569008123231</v>
      </c>
    </row>
    <row r="2529" spans="1:9" x14ac:dyDescent="0.25">
      <c r="A2529" s="14"/>
      <c r="B2529" s="5">
        <f>DATE(YEAR(siječanj!B2525),MONTH(siječanj!B2525)+9,DAY(siječanj!B2525))</f>
        <v>44131</v>
      </c>
      <c r="C2529" s="8">
        <v>26.2708333333333</v>
      </c>
      <c r="D2529">
        <v>0.90844802099999999</v>
      </c>
      <c r="E2529" s="6">
        <v>101.11496175215606</v>
      </c>
      <c r="F2529" s="9">
        <v>99.431302987460256</v>
      </c>
      <c r="G2529" s="9">
        <v>94.993483829617873</v>
      </c>
      <c r="H2529" s="9">
        <v>18.55930976298264</v>
      </c>
      <c r="I2529" s="9">
        <f t="shared" si="63"/>
        <v>91.857686897236874</v>
      </c>
    </row>
    <row r="2530" spans="1:9" x14ac:dyDescent="0.25">
      <c r="A2530" s="14"/>
      <c r="B2530" s="5">
        <f>DATE(YEAR(siječanj!B2526),MONTH(siječanj!B2526)+9,DAY(siječanj!B2526))</f>
        <v>44131</v>
      </c>
      <c r="C2530" s="8">
        <v>26.28125</v>
      </c>
      <c r="D2530">
        <v>0.90844802099999999</v>
      </c>
      <c r="E2530" s="6">
        <v>102.06940963292737</v>
      </c>
      <c r="F2530" s="9">
        <v>109.23253014659019</v>
      </c>
      <c r="G2530" s="9">
        <v>103.30859820969556</v>
      </c>
      <c r="H2530" s="9">
        <v>11.93843188775045</v>
      </c>
      <c r="I2530" s="9">
        <f t="shared" si="63"/>
        <v>92.724753185671204</v>
      </c>
    </row>
    <row r="2531" spans="1:9" x14ac:dyDescent="0.25">
      <c r="A2531" s="14"/>
      <c r="B2531" s="5">
        <f>DATE(YEAR(siječanj!B2527),MONTH(siječanj!B2527)+9,DAY(siječanj!B2527))</f>
        <v>44131</v>
      </c>
      <c r="C2531" s="8">
        <v>26.2916666666667</v>
      </c>
      <c r="D2531">
        <v>0.90844802099999999</v>
      </c>
      <c r="E2531" s="6">
        <v>100.00349929596135</v>
      </c>
      <c r="F2531" s="9">
        <v>115.46253441409318</v>
      </c>
      <c r="G2531" s="9">
        <v>109.24844029168787</v>
      </c>
      <c r="H2531" s="9">
        <v>4.7470169579707777</v>
      </c>
      <c r="I2531" s="9">
        <f t="shared" si="63"/>
        <v>90.847981028490977</v>
      </c>
    </row>
    <row r="2532" spans="1:9" x14ac:dyDescent="0.25">
      <c r="A2532" s="14"/>
      <c r="B2532" s="5">
        <f>DATE(YEAR(siječanj!B2528),MONTH(siječanj!B2528)+9,DAY(siječanj!B2528))</f>
        <v>44131</v>
      </c>
      <c r="C2532" s="8">
        <v>26.3020833333333</v>
      </c>
      <c r="D2532">
        <v>0.90844802099999999</v>
      </c>
      <c r="E2532" s="6">
        <v>97.350127038069175</v>
      </c>
      <c r="F2532" s="9">
        <v>128.45955672976791</v>
      </c>
      <c r="G2532" s="9">
        <v>120.08184969596579</v>
      </c>
      <c r="H2532" s="9">
        <v>3.3558692479765093</v>
      </c>
      <c r="I2532" s="9">
        <f t="shared" si="63"/>
        <v>88.437530251832527</v>
      </c>
    </row>
    <row r="2533" spans="1:9" x14ac:dyDescent="0.25">
      <c r="A2533" s="14"/>
      <c r="B2533" s="5">
        <f>DATE(YEAR(siječanj!B2529),MONTH(siječanj!B2529)+9,DAY(siječanj!B2529))</f>
        <v>44131</v>
      </c>
      <c r="C2533" s="8">
        <v>26.3125</v>
      </c>
      <c r="D2533">
        <v>0.90844802099999999</v>
      </c>
      <c r="E2533" s="6">
        <v>97.148309882168661</v>
      </c>
      <c r="F2533" s="9">
        <v>134.74642414523476</v>
      </c>
      <c r="G2533" s="9">
        <v>132.66758601660308</v>
      </c>
      <c r="H2533" s="9">
        <v>3.834826918858671</v>
      </c>
      <c r="I2533" s="9">
        <f t="shared" si="63"/>
        <v>88.25418985595087</v>
      </c>
    </row>
    <row r="2534" spans="1:9" x14ac:dyDescent="0.25">
      <c r="A2534" s="14"/>
      <c r="B2534" s="5">
        <f>DATE(YEAR(siječanj!B2530),MONTH(siječanj!B2530)+9,DAY(siječanj!B2530))</f>
        <v>44131</v>
      </c>
      <c r="C2534" s="8">
        <v>26.3229166666667</v>
      </c>
      <c r="D2534">
        <v>0.90844802099999999</v>
      </c>
      <c r="E2534" s="6">
        <v>96.225602127393614</v>
      </c>
      <c r="F2534" s="9">
        <v>138.63070976905132</v>
      </c>
      <c r="G2534" s="9">
        <v>145.7706849743478</v>
      </c>
      <c r="H2534" s="9">
        <v>3.4712486696413873</v>
      </c>
      <c r="I2534" s="9">
        <f t="shared" si="63"/>
        <v>87.415957822164117</v>
      </c>
    </row>
    <row r="2535" spans="1:9" x14ac:dyDescent="0.25">
      <c r="A2535" s="14"/>
      <c r="B2535" s="5">
        <f>DATE(YEAR(siječanj!B2531),MONTH(siječanj!B2531)+9,DAY(siječanj!B2531))</f>
        <v>44131</v>
      </c>
      <c r="C2535" s="8">
        <v>26.3333333333333</v>
      </c>
      <c r="D2535">
        <v>0.90844802099999999</v>
      </c>
      <c r="E2535" s="6">
        <v>97.647461468491286</v>
      </c>
      <c r="F2535" s="9">
        <v>168.57335742700835</v>
      </c>
      <c r="G2535" s="9">
        <v>153.32892067569247</v>
      </c>
      <c r="H2535" s="9">
        <v>2.3820113447905644</v>
      </c>
      <c r="I2535" s="9">
        <f t="shared" si="63"/>
        <v>88.707643126724662</v>
      </c>
    </row>
    <row r="2536" spans="1:9" x14ac:dyDescent="0.25">
      <c r="A2536" s="14"/>
      <c r="B2536" s="5">
        <f>DATE(YEAR(siječanj!B2532),MONTH(siječanj!B2532)+9,DAY(siječanj!B2532))</f>
        <v>44131</v>
      </c>
      <c r="C2536" s="8">
        <v>26.34375</v>
      </c>
      <c r="D2536">
        <v>0.90844802099999999</v>
      </c>
      <c r="E2536" s="6">
        <v>98.502658526367895</v>
      </c>
      <c r="F2536" s="9">
        <v>170.04676056512767</v>
      </c>
      <c r="G2536" s="9">
        <v>175.33590218333197</v>
      </c>
      <c r="H2536" s="9">
        <v>2.0807308755054192</v>
      </c>
      <c r="I2536" s="9">
        <f t="shared" si="63"/>
        <v>89.48454520151769</v>
      </c>
    </row>
    <row r="2537" spans="1:9" x14ac:dyDescent="0.25">
      <c r="A2537" s="14"/>
      <c r="B2537" s="5">
        <f>DATE(YEAR(siječanj!B2533),MONTH(siječanj!B2533)+9,DAY(siječanj!B2533))</f>
        <v>44131</v>
      </c>
      <c r="C2537" s="8">
        <v>26.3541666666667</v>
      </c>
      <c r="D2537">
        <v>0.90844802099999999</v>
      </c>
      <c r="E2537" s="6">
        <v>97.91145312741871</v>
      </c>
      <c r="F2537" s="9">
        <v>198.45870673947815</v>
      </c>
      <c r="G2537" s="9">
        <v>180.24144231250031</v>
      </c>
      <c r="H2537" s="9">
        <v>2.3956039506964371</v>
      </c>
      <c r="I2537" s="9">
        <f t="shared" si="63"/>
        <v>88.947465826837785</v>
      </c>
    </row>
    <row r="2538" spans="1:9" x14ac:dyDescent="0.25">
      <c r="A2538" s="14"/>
      <c r="B2538" s="5">
        <f>DATE(YEAR(siječanj!B2534),MONTH(siječanj!B2534)+9,DAY(siječanj!B2534))</f>
        <v>44131</v>
      </c>
      <c r="C2538" s="8">
        <v>26.3645833333333</v>
      </c>
      <c r="D2538">
        <v>0.90844802099999999</v>
      </c>
      <c r="E2538" s="6">
        <v>98.164536072934737</v>
      </c>
      <c r="F2538" s="9">
        <v>185.59453944757092</v>
      </c>
      <c r="G2538" s="9">
        <v>180.59672477371149</v>
      </c>
      <c r="H2538" s="9">
        <v>1.7834934477830513</v>
      </c>
      <c r="I2538" s="9">
        <f t="shared" si="63"/>
        <v>89.177378527840673</v>
      </c>
    </row>
    <row r="2539" spans="1:9" x14ac:dyDescent="0.25">
      <c r="A2539" s="14"/>
      <c r="B2539" s="5">
        <f>DATE(YEAR(siječanj!B2535),MONTH(siječanj!B2535)+9,DAY(siječanj!B2535))</f>
        <v>44131</v>
      </c>
      <c r="C2539" s="8">
        <v>26.375</v>
      </c>
      <c r="D2539">
        <v>0.90844802099999999</v>
      </c>
      <c r="E2539" s="6">
        <v>98.484169518201142</v>
      </c>
      <c r="F2539" s="9">
        <v>204.24041363887781</v>
      </c>
      <c r="G2539" s="9">
        <v>185.96563808827005</v>
      </c>
      <c r="H2539" s="9">
        <v>1.4258170409655562</v>
      </c>
      <c r="I2539" s="9">
        <f t="shared" si="63"/>
        <v>89.467748898638348</v>
      </c>
    </row>
    <row r="2540" spans="1:9" x14ac:dyDescent="0.25">
      <c r="A2540" s="14"/>
      <c r="B2540" s="5">
        <f>DATE(YEAR(siječanj!B2536),MONTH(siječanj!B2536)+9,DAY(siječanj!B2536))</f>
        <v>44131</v>
      </c>
      <c r="C2540" s="8">
        <v>26.3854166666667</v>
      </c>
      <c r="D2540">
        <v>0.90844802099999999</v>
      </c>
      <c r="E2540" s="6">
        <v>99.558734388226782</v>
      </c>
      <c r="F2540" s="9">
        <v>191.50193458583462</v>
      </c>
      <c r="G2540" s="9">
        <v>181.79618996010797</v>
      </c>
      <c r="H2540" s="9">
        <v>1.4119738663109775</v>
      </c>
      <c r="I2540" s="9">
        <f t="shared" si="63"/>
        <v>90.443935228249259</v>
      </c>
    </row>
    <row r="2541" spans="1:9" x14ac:dyDescent="0.25">
      <c r="A2541" s="14"/>
      <c r="B2541" s="5">
        <f>DATE(YEAR(siječanj!B2537),MONTH(siječanj!B2537)+9,DAY(siječanj!B2537))</f>
        <v>44131</v>
      </c>
      <c r="C2541" s="8">
        <v>26.3958333333333</v>
      </c>
      <c r="D2541">
        <v>0.90844802099999999</v>
      </c>
      <c r="E2541" s="6">
        <v>98.982954700441411</v>
      </c>
      <c r="F2541" s="9">
        <v>189.23574529506854</v>
      </c>
      <c r="G2541" s="9">
        <v>183.94352765084392</v>
      </c>
      <c r="H2541" s="9">
        <v>1.5709652279148885</v>
      </c>
      <c r="I2541" s="9">
        <f t="shared" si="63"/>
        <v>89.92086931034865</v>
      </c>
    </row>
    <row r="2542" spans="1:9" x14ac:dyDescent="0.25">
      <c r="A2542" s="14"/>
      <c r="B2542" s="5">
        <f>DATE(YEAR(siječanj!B2538),MONTH(siječanj!B2538)+9,DAY(siječanj!B2538))</f>
        <v>44131</v>
      </c>
      <c r="C2542" s="8">
        <v>26.40625</v>
      </c>
      <c r="D2542">
        <v>0.90844802099999999</v>
      </c>
      <c r="E2542" s="6">
        <v>98.811263109458778</v>
      </c>
      <c r="F2542" s="9">
        <v>176.28381583103706</v>
      </c>
      <c r="G2542" s="9">
        <v>189.92768269653573</v>
      </c>
      <c r="H2542" s="9">
        <v>1.4875138552135483</v>
      </c>
      <c r="I2542" s="9">
        <f t="shared" si="63"/>
        <v>89.764896424298129</v>
      </c>
    </row>
    <row r="2543" spans="1:9" x14ac:dyDescent="0.25">
      <c r="A2543" s="14"/>
      <c r="B2543" s="5">
        <f>DATE(YEAR(siječanj!B2539),MONTH(siječanj!B2539)+9,DAY(siječanj!B2539))</f>
        <v>44131</v>
      </c>
      <c r="C2543" s="8">
        <v>26.4166666666667</v>
      </c>
      <c r="D2543">
        <v>0.90844802099999999</v>
      </c>
      <c r="E2543" s="6">
        <v>99.599411199158624</v>
      </c>
      <c r="F2543" s="9">
        <v>176.00716595585001</v>
      </c>
      <c r="G2543" s="9">
        <v>189.72681270301035</v>
      </c>
      <c r="H2543" s="9">
        <v>1.2834800157546886</v>
      </c>
      <c r="I2543" s="9">
        <f t="shared" si="63"/>
        <v>90.480887996640888</v>
      </c>
    </row>
    <row r="2544" spans="1:9" x14ac:dyDescent="0.25">
      <c r="A2544" s="14"/>
      <c r="B2544" s="5">
        <f>DATE(YEAR(siječanj!B2540),MONTH(siječanj!B2540)+9,DAY(siječanj!B2540))</f>
        <v>44131</v>
      </c>
      <c r="C2544" s="8">
        <v>26.4270833333333</v>
      </c>
      <c r="D2544">
        <v>0.90844802099999999</v>
      </c>
      <c r="E2544" s="6">
        <v>99.641924002362217</v>
      </c>
      <c r="F2544" s="9">
        <v>194.04560821309408</v>
      </c>
      <c r="G2544" s="9">
        <v>185.51786789036848</v>
      </c>
      <c r="H2544" s="9">
        <v>1.3156426609570544</v>
      </c>
      <c r="I2544" s="9">
        <f t="shared" si="63"/>
        <v>90.519508668578354</v>
      </c>
    </row>
    <row r="2545" spans="1:9" x14ac:dyDescent="0.25">
      <c r="A2545" s="14"/>
      <c r="B2545" s="5">
        <f>DATE(YEAR(siječanj!B2541),MONTH(siječanj!B2541)+9,DAY(siječanj!B2541))</f>
        <v>44131</v>
      </c>
      <c r="C2545" s="8">
        <v>26.4375</v>
      </c>
      <c r="D2545">
        <v>0.90844802099999999</v>
      </c>
      <c r="E2545" s="6">
        <v>99.696475513139077</v>
      </c>
      <c r="F2545" s="9">
        <v>187.22483728182749</v>
      </c>
      <c r="G2545" s="9">
        <v>182.6403766788913</v>
      </c>
      <c r="H2545" s="9">
        <v>1.3564923549691226</v>
      </c>
      <c r="I2545" s="9">
        <f t="shared" si="63"/>
        <v>90.569065880586152</v>
      </c>
    </row>
    <row r="2546" spans="1:9" x14ac:dyDescent="0.25">
      <c r="A2546" s="14"/>
      <c r="B2546" s="5">
        <f>DATE(YEAR(siječanj!B2542),MONTH(siječanj!B2542)+9,DAY(siječanj!B2542))</f>
        <v>44131</v>
      </c>
      <c r="C2546" s="8">
        <v>26.4479166666667</v>
      </c>
      <c r="D2546">
        <v>0.90844802099999999</v>
      </c>
      <c r="E2546" s="6">
        <v>101.44272956664385</v>
      </c>
      <c r="F2546" s="9">
        <v>174.89244143711923</v>
      </c>
      <c r="G2546" s="9">
        <v>181.91695636442242</v>
      </c>
      <c r="H2546" s="9">
        <v>1.4539606033699604</v>
      </c>
      <c r="I2546" s="9">
        <f t="shared" si="63"/>
        <v>92.155446919655787</v>
      </c>
    </row>
    <row r="2547" spans="1:9" x14ac:dyDescent="0.25">
      <c r="A2547" s="14"/>
      <c r="B2547" s="5">
        <f>DATE(YEAR(siječanj!B2543),MONTH(siječanj!B2543)+9,DAY(siječanj!B2543))</f>
        <v>44131</v>
      </c>
      <c r="C2547" s="8">
        <v>26.4583333333333</v>
      </c>
      <c r="D2547">
        <v>0.90844802099999999</v>
      </c>
      <c r="E2547" s="6">
        <v>102.05889214772318</v>
      </c>
      <c r="F2547" s="9">
        <v>173.00851927003671</v>
      </c>
      <c r="G2547" s="9">
        <v>182.73361121841265</v>
      </c>
      <c r="H2547" s="9">
        <v>1.3910289144520529</v>
      </c>
      <c r="I2547" s="9">
        <f t="shared" si="63"/>
        <v>92.715198597051568</v>
      </c>
    </row>
    <row r="2548" spans="1:9" x14ac:dyDescent="0.25">
      <c r="A2548" s="14"/>
      <c r="B2548" s="5">
        <f>DATE(YEAR(siječanj!B2544),MONTH(siječanj!B2544)+9,DAY(siječanj!B2544))</f>
        <v>44131</v>
      </c>
      <c r="C2548" s="8">
        <v>26.46875</v>
      </c>
      <c r="D2548">
        <v>0.90844802099999999</v>
      </c>
      <c r="E2548" s="6">
        <v>103.03356275353875</v>
      </c>
      <c r="F2548" s="9">
        <v>168.0833369935896</v>
      </c>
      <c r="G2548" s="9">
        <v>176.54338651456521</v>
      </c>
      <c r="H2548" s="9">
        <v>1.34245850847788</v>
      </c>
      <c r="I2548" s="9">
        <f t="shared" si="63"/>
        <v>93.600636180031586</v>
      </c>
    </row>
    <row r="2549" spans="1:9" x14ac:dyDescent="0.25">
      <c r="A2549" s="14"/>
      <c r="B2549" s="5">
        <f>DATE(YEAR(siječanj!B2545),MONTH(siječanj!B2545)+9,DAY(siječanj!B2545))</f>
        <v>44131</v>
      </c>
      <c r="C2549" s="8">
        <v>26.4791666666667</v>
      </c>
      <c r="D2549">
        <v>0.90844802099999999</v>
      </c>
      <c r="E2549" s="6">
        <v>103.56938056518712</v>
      </c>
      <c r="F2549" s="9">
        <v>164.82412677040318</v>
      </c>
      <c r="G2549" s="9">
        <v>173.69125465055492</v>
      </c>
      <c r="H2549" s="9">
        <v>1.2660739731155288</v>
      </c>
      <c r="I2549" s="9">
        <f t="shared" si="63"/>
        <v>94.087398810640096</v>
      </c>
    </row>
    <row r="2550" spans="1:9" x14ac:dyDescent="0.25">
      <c r="A2550" s="14"/>
      <c r="B2550" s="5">
        <f>DATE(YEAR(siječanj!B2546),MONTH(siječanj!B2546)+9,DAY(siječanj!B2546))</f>
        <v>44131</v>
      </c>
      <c r="C2550" s="8">
        <v>26.4895833333333</v>
      </c>
      <c r="D2550">
        <v>0.90844802099999999</v>
      </c>
      <c r="E2550" s="6">
        <v>103.41137600366585</v>
      </c>
      <c r="F2550" s="9">
        <v>161.18137577206571</v>
      </c>
      <c r="G2550" s="9">
        <v>168.53166577654335</v>
      </c>
      <c r="H2550" s="9">
        <v>1.2753400254082956</v>
      </c>
      <c r="I2550" s="9">
        <f t="shared" si="63"/>
        <v>93.943859879417133</v>
      </c>
    </row>
    <row r="2551" spans="1:9" x14ac:dyDescent="0.25">
      <c r="A2551" s="14"/>
      <c r="B2551" s="5">
        <f>DATE(YEAR(siječanj!B2547),MONTH(siječanj!B2547)+9,DAY(siječanj!B2547))</f>
        <v>44131</v>
      </c>
      <c r="C2551" s="8">
        <v>26.5</v>
      </c>
      <c r="D2551">
        <v>0.90844802099999999</v>
      </c>
      <c r="E2551" s="6">
        <v>101.846066981912</v>
      </c>
      <c r="F2551" s="9">
        <v>158.79285605084991</v>
      </c>
      <c r="G2551" s="9">
        <v>168.35872301401568</v>
      </c>
      <c r="H2551" s="9">
        <v>1.3851140943879887</v>
      </c>
      <c r="I2551" s="9">
        <f t="shared" si="63"/>
        <v>92.5218579963514</v>
      </c>
    </row>
    <row r="2552" spans="1:9" x14ac:dyDescent="0.25">
      <c r="A2552" s="14"/>
      <c r="B2552" s="5">
        <f>DATE(YEAR(siječanj!B2548),MONTH(siječanj!B2548)+9,DAY(siječanj!B2548))</f>
        <v>44131</v>
      </c>
      <c r="C2552" s="8">
        <v>26.5104166666667</v>
      </c>
      <c r="D2552">
        <v>0.90844802099999999</v>
      </c>
      <c r="E2552" s="6">
        <v>100.95532972101152</v>
      </c>
      <c r="F2552" s="9">
        <v>157.34510161814558</v>
      </c>
      <c r="G2552" s="9">
        <v>171.73808170225826</v>
      </c>
      <c r="H2552" s="9">
        <v>1.5120735857141567</v>
      </c>
      <c r="I2552" s="9">
        <f t="shared" si="63"/>
        <v>91.712669494455398</v>
      </c>
    </row>
    <row r="2553" spans="1:9" x14ac:dyDescent="0.25">
      <c r="A2553" s="14"/>
      <c r="B2553" s="5">
        <f>DATE(YEAR(siječanj!B2549),MONTH(siječanj!B2549)+9,DAY(siječanj!B2549))</f>
        <v>44131</v>
      </c>
      <c r="C2553" s="8">
        <v>26.5208333333333</v>
      </c>
      <c r="D2553">
        <v>0.90844802099999999</v>
      </c>
      <c r="E2553" s="6">
        <v>100.97668343318263</v>
      </c>
      <c r="F2553" s="9">
        <v>154.31912931902906</v>
      </c>
      <c r="G2553" s="9">
        <v>172.51716478601736</v>
      </c>
      <c r="H2553" s="9">
        <v>1.5972330186905372</v>
      </c>
      <c r="I2553" s="9">
        <f t="shared" si="63"/>
        <v>91.73206823201825</v>
      </c>
    </row>
    <row r="2554" spans="1:9" x14ac:dyDescent="0.25">
      <c r="A2554" s="14"/>
      <c r="B2554" s="5">
        <f>DATE(YEAR(siječanj!B2550),MONTH(siječanj!B2550)+9,DAY(siječanj!B2550))</f>
        <v>44131</v>
      </c>
      <c r="C2554" s="8">
        <v>26.53125</v>
      </c>
      <c r="D2554">
        <v>0.90844802099999999</v>
      </c>
      <c r="E2554" s="6">
        <v>100.13274759128987</v>
      </c>
      <c r="F2554" s="9">
        <v>152.59727630671051</v>
      </c>
      <c r="G2554" s="9">
        <v>172.0056128340382</v>
      </c>
      <c r="H2554" s="9">
        <v>1.7239429395498671</v>
      </c>
      <c r="I2554" s="9">
        <f t="shared" si="63"/>
        <v>90.965396386599792</v>
      </c>
    </row>
    <row r="2555" spans="1:9" x14ac:dyDescent="0.25">
      <c r="A2555" s="14"/>
      <c r="B2555" s="5">
        <f>DATE(YEAR(siječanj!B2551),MONTH(siječanj!B2551)+9,DAY(siječanj!B2551))</f>
        <v>44131</v>
      </c>
      <c r="C2555" s="8">
        <v>26.5416666666667</v>
      </c>
      <c r="D2555">
        <v>0.90844802099999999</v>
      </c>
      <c r="E2555" s="6">
        <v>97.999375212710049</v>
      </c>
      <c r="F2555" s="9">
        <v>152.51612594283151</v>
      </c>
      <c r="G2555" s="9">
        <v>169.5678087780575</v>
      </c>
      <c r="H2555" s="9">
        <v>1.8991613729075945</v>
      </c>
      <c r="I2555" s="9">
        <f t="shared" si="63"/>
        <v>89.027338471222905</v>
      </c>
    </row>
    <row r="2556" spans="1:9" x14ac:dyDescent="0.25">
      <c r="A2556" s="14"/>
      <c r="B2556" s="5">
        <f>DATE(YEAR(siječanj!B2552),MONTH(siječanj!B2552)+9,DAY(siječanj!B2552))</f>
        <v>44131</v>
      </c>
      <c r="C2556" s="8">
        <v>26.5520833333333</v>
      </c>
      <c r="D2556">
        <v>0.90844802099999999</v>
      </c>
      <c r="E2556" s="6">
        <v>96.884200060407096</v>
      </c>
      <c r="F2556" s="9">
        <v>151.69212534763582</v>
      </c>
      <c r="G2556" s="9">
        <v>164.4131280360202</v>
      </c>
      <c r="H2556" s="9">
        <v>1.795558682431875</v>
      </c>
      <c r="I2556" s="9">
        <f t="shared" si="63"/>
        <v>88.014259811044909</v>
      </c>
    </row>
    <row r="2557" spans="1:9" x14ac:dyDescent="0.25">
      <c r="A2557" s="14"/>
      <c r="B2557" s="5">
        <f>DATE(YEAR(siječanj!B2553),MONTH(siječanj!B2553)+9,DAY(siječanj!B2553))</f>
        <v>44131</v>
      </c>
      <c r="C2557" s="8">
        <v>26.5625</v>
      </c>
      <c r="D2557">
        <v>0.90844802099999999</v>
      </c>
      <c r="E2557" s="6">
        <v>96.874437228597458</v>
      </c>
      <c r="F2557" s="9">
        <v>151.75198297397156</v>
      </c>
      <c r="G2557" s="9">
        <v>162.38239941405337</v>
      </c>
      <c r="H2557" s="9">
        <v>1.8125045171301852</v>
      </c>
      <c r="I2557" s="9">
        <f t="shared" si="63"/>
        <v>88.005390785808089</v>
      </c>
    </row>
    <row r="2558" spans="1:9" x14ac:dyDescent="0.25">
      <c r="A2558" s="14"/>
      <c r="B2558" s="5">
        <f>DATE(YEAR(siječanj!B2554),MONTH(siječanj!B2554)+9,DAY(siječanj!B2554))</f>
        <v>44131</v>
      </c>
      <c r="C2558" s="8">
        <v>26.5729166666667</v>
      </c>
      <c r="D2558">
        <v>0.90844802099999999</v>
      </c>
      <c r="E2558" s="6">
        <v>97.215206926701541</v>
      </c>
      <c r="F2558" s="9">
        <v>151.63915502155547</v>
      </c>
      <c r="G2558" s="9">
        <v>158.32598209082886</v>
      </c>
      <c r="H2558" s="9">
        <v>1.8911841025055798</v>
      </c>
      <c r="I2558" s="9">
        <f t="shared" si="63"/>
        <v>88.314962343667503</v>
      </c>
    </row>
    <row r="2559" spans="1:9" x14ac:dyDescent="0.25">
      <c r="A2559" s="14"/>
      <c r="B2559" s="5">
        <f>DATE(YEAR(siječanj!B2555),MONTH(siječanj!B2555)+9,DAY(siječanj!B2555))</f>
        <v>44131</v>
      </c>
      <c r="C2559" s="8">
        <v>26.5833333333333</v>
      </c>
      <c r="D2559">
        <v>0.90844802099999999</v>
      </c>
      <c r="E2559" s="6">
        <v>99.74860816119336</v>
      </c>
      <c r="F2559" s="9">
        <v>148.77052858665093</v>
      </c>
      <c r="G2559" s="9">
        <v>151.02846843662931</v>
      </c>
      <c r="H2559" s="9">
        <v>1.7526385518269174</v>
      </c>
      <c r="I2559" s="9">
        <f t="shared" si="63"/>
        <v>90.616425681540562</v>
      </c>
    </row>
    <row r="2560" spans="1:9" x14ac:dyDescent="0.25">
      <c r="A2560" s="14"/>
      <c r="B2560" s="5">
        <f>DATE(YEAR(siječanj!B2556),MONTH(siječanj!B2556)+9,DAY(siječanj!B2556))</f>
        <v>44131</v>
      </c>
      <c r="C2560" s="8">
        <v>26.59375</v>
      </c>
      <c r="D2560">
        <v>0.90844802099999999</v>
      </c>
      <c r="E2560" s="6">
        <v>101.31712843173405</v>
      </c>
      <c r="F2560" s="9">
        <v>146.60069362461755</v>
      </c>
      <c r="G2560" s="9">
        <v>141.97646333594008</v>
      </c>
      <c r="H2560" s="9">
        <v>1.9144111267132726</v>
      </c>
      <c r="I2560" s="9">
        <f t="shared" si="63"/>
        <v>92.041344817211623</v>
      </c>
    </row>
    <row r="2561" spans="1:9" x14ac:dyDescent="0.25">
      <c r="A2561" s="14"/>
      <c r="B2561" s="5">
        <f>DATE(YEAR(siječanj!B2557),MONTH(siječanj!B2557)+9,DAY(siječanj!B2557))</f>
        <v>44131</v>
      </c>
      <c r="C2561" s="8">
        <v>26.6041666666667</v>
      </c>
      <c r="D2561">
        <v>0.90844802099999999</v>
      </c>
      <c r="E2561" s="6">
        <v>101.25679786469885</v>
      </c>
      <c r="F2561" s="9">
        <v>146.7559433539692</v>
      </c>
      <c r="G2561" s="9">
        <v>143.54599528344102</v>
      </c>
      <c r="H2561" s="9">
        <v>2.0783349990237725</v>
      </c>
      <c r="I2561" s="9">
        <f t="shared" si="63"/>
        <v>91.986537632982703</v>
      </c>
    </row>
    <row r="2562" spans="1:9" x14ac:dyDescent="0.25">
      <c r="A2562" s="14"/>
      <c r="B2562" s="5">
        <f>DATE(YEAR(siječanj!B2558),MONTH(siječanj!B2558)+9,DAY(siječanj!B2558))</f>
        <v>44131</v>
      </c>
      <c r="C2562" s="8">
        <v>26.6145833333333</v>
      </c>
      <c r="D2562">
        <v>0.90844802099999999</v>
      </c>
      <c r="E2562" s="6">
        <v>103.27765737993955</v>
      </c>
      <c r="F2562" s="9">
        <v>146.04170037269893</v>
      </c>
      <c r="G2562" s="9">
        <v>144.61963018322575</v>
      </c>
      <c r="H2562" s="9">
        <v>2.3887457542677244</v>
      </c>
      <c r="I2562" s="9">
        <f t="shared" si="63"/>
        <v>93.822383460322129</v>
      </c>
    </row>
    <row r="2563" spans="1:9" x14ac:dyDescent="0.25">
      <c r="A2563" s="14"/>
      <c r="B2563" s="5">
        <f>DATE(YEAR(siječanj!B2559),MONTH(siječanj!B2559)+9,DAY(siječanj!B2559))</f>
        <v>44131</v>
      </c>
      <c r="C2563" s="8">
        <v>26.625</v>
      </c>
      <c r="D2563">
        <v>0.90844802099999999</v>
      </c>
      <c r="E2563" s="6">
        <v>103.93385928842531</v>
      </c>
      <c r="F2563" s="9">
        <v>144.42889428477218</v>
      </c>
      <c r="G2563" s="9">
        <v>139.99438073153127</v>
      </c>
      <c r="H2563" s="9">
        <v>2.3164102501593558</v>
      </c>
      <c r="I2563" s="9">
        <f t="shared" si="63"/>
        <v>94.418508785462436</v>
      </c>
    </row>
    <row r="2564" spans="1:9" x14ac:dyDescent="0.25">
      <c r="A2564" s="14"/>
      <c r="B2564" s="5">
        <f>DATE(YEAR(siječanj!B2560),MONTH(siječanj!B2560)+9,DAY(siječanj!B2560))</f>
        <v>44131</v>
      </c>
      <c r="C2564" s="8">
        <v>26.6354166666667</v>
      </c>
      <c r="D2564">
        <v>0.90844802099999999</v>
      </c>
      <c r="E2564" s="6">
        <v>104.78997186002533</v>
      </c>
      <c r="F2564" s="9">
        <v>143.73867500532037</v>
      </c>
      <c r="G2564" s="9">
        <v>137.2012502847611</v>
      </c>
      <c r="H2564" s="9">
        <v>2.2393049552887763</v>
      </c>
      <c r="I2564" s="9">
        <f t="shared" ref="I2564:I2627" si="65">D2564*E2564</f>
        <v>95.196242556885707</v>
      </c>
    </row>
    <row r="2565" spans="1:9" x14ac:dyDescent="0.25">
      <c r="A2565" s="14"/>
      <c r="B2565" s="5">
        <f>DATE(YEAR(siječanj!B2561),MONTH(siječanj!B2561)+9,DAY(siječanj!B2561))</f>
        <v>44131</v>
      </c>
      <c r="C2565" s="8">
        <v>26.6458333333333</v>
      </c>
      <c r="D2565">
        <v>0.90844802099999999</v>
      </c>
      <c r="E2565" s="6">
        <v>106.54965278616334</v>
      </c>
      <c r="F2565" s="9">
        <v>139.6225927996903</v>
      </c>
      <c r="G2565" s="9">
        <v>141.41479971592727</v>
      </c>
      <c r="H2565" s="9">
        <v>2.0105366860025211</v>
      </c>
      <c r="I2565" s="9">
        <f t="shared" si="65"/>
        <v>96.794821211827212</v>
      </c>
    </row>
    <row r="2566" spans="1:9" x14ac:dyDescent="0.25">
      <c r="A2566" s="14"/>
      <c r="B2566" s="5">
        <f>DATE(YEAR(siječanj!B2562),MONTH(siječanj!B2562)+9,DAY(siječanj!B2562))</f>
        <v>44131</v>
      </c>
      <c r="C2566" s="8">
        <v>26.65625</v>
      </c>
      <c r="D2566">
        <v>0.90844802099999999</v>
      </c>
      <c r="E2566" s="6">
        <v>106.3597591538969</v>
      </c>
      <c r="F2566" s="9">
        <v>138.23259586582353</v>
      </c>
      <c r="G2566" s="9">
        <v>139.58908244863906</v>
      </c>
      <c r="H2566" s="9">
        <v>2.1525113348955398</v>
      </c>
      <c r="I2566" s="9">
        <f t="shared" si="65"/>
        <v>96.62231271739428</v>
      </c>
    </row>
    <row r="2567" spans="1:9" x14ac:dyDescent="0.25">
      <c r="A2567" s="14"/>
      <c r="B2567" s="5">
        <f>DATE(YEAR(siječanj!B2563),MONTH(siječanj!B2563)+9,DAY(siječanj!B2563))</f>
        <v>44131</v>
      </c>
      <c r="C2567" s="8">
        <v>26.6666666666667</v>
      </c>
      <c r="D2567">
        <v>0.90844802099999999</v>
      </c>
      <c r="E2567" s="6">
        <v>106.46550694673977</v>
      </c>
      <c r="F2567" s="9">
        <v>138.61785347524122</v>
      </c>
      <c r="G2567" s="9">
        <v>133.2767654659325</v>
      </c>
      <c r="H2567" s="9">
        <v>2.1507942900836934</v>
      </c>
      <c r="I2567" s="9">
        <f t="shared" si="65"/>
        <v>96.718379090527492</v>
      </c>
    </row>
    <row r="2568" spans="1:9" x14ac:dyDescent="0.25">
      <c r="A2568" s="14"/>
      <c r="B2568" s="5">
        <f>DATE(YEAR(siječanj!B2564),MONTH(siječanj!B2564)+9,DAY(siječanj!B2564))</f>
        <v>44131</v>
      </c>
      <c r="C2568" s="8">
        <v>26.6770833333333</v>
      </c>
      <c r="D2568">
        <v>0.90844802099999999</v>
      </c>
      <c r="E2568" s="6">
        <v>107.14459769127558</v>
      </c>
      <c r="F2568" s="9">
        <v>135.9892724119054</v>
      </c>
      <c r="G2568" s="9">
        <v>135.31098449257428</v>
      </c>
      <c r="H2568" s="9">
        <v>2.0800989630833846</v>
      </c>
      <c r="I2568" s="9">
        <f t="shared" si="65"/>
        <v>97.335297733480473</v>
      </c>
    </row>
    <row r="2569" spans="1:9" x14ac:dyDescent="0.25">
      <c r="A2569" s="14"/>
      <c r="B2569" s="5">
        <f>DATE(YEAR(siječanj!B2565),MONTH(siječanj!B2565)+9,DAY(siječanj!B2565))</f>
        <v>44131</v>
      </c>
      <c r="C2569" s="8">
        <v>26.6875</v>
      </c>
      <c r="D2569">
        <v>0.90844802099999999</v>
      </c>
      <c r="E2569" s="6">
        <v>109.70608692651997</v>
      </c>
      <c r="F2569" s="9">
        <v>132.98016102234172</v>
      </c>
      <c r="G2569" s="9">
        <v>135.16936351936664</v>
      </c>
      <c r="H2569" s="9">
        <v>1.9709817635724096</v>
      </c>
      <c r="I2569" s="9">
        <f t="shared" si="65"/>
        <v>99.662277560051038</v>
      </c>
    </row>
    <row r="2570" spans="1:9" x14ac:dyDescent="0.25">
      <c r="A2570" s="14"/>
      <c r="B2570" s="5">
        <f>DATE(YEAR(siječanj!B2566),MONTH(siječanj!B2566)+9,DAY(siječanj!B2566))</f>
        <v>44131</v>
      </c>
      <c r="C2570" s="8">
        <v>26.6979166666667</v>
      </c>
      <c r="D2570">
        <v>0.90844802099999999</v>
      </c>
      <c r="E2570" s="6">
        <v>110.78043036535219</v>
      </c>
      <c r="F2570" s="9">
        <v>132.7945033632827</v>
      </c>
      <c r="G2570" s="9">
        <v>133.29252819734216</v>
      </c>
      <c r="H2570" s="9">
        <v>2.4816249009243427</v>
      </c>
      <c r="I2570" s="9">
        <f t="shared" si="65"/>
        <v>100.6382627309325</v>
      </c>
    </row>
    <row r="2571" spans="1:9" x14ac:dyDescent="0.25">
      <c r="A2571" s="14"/>
      <c r="B2571" s="5">
        <f>DATE(YEAR(siječanj!B2567),MONTH(siječanj!B2567)+9,DAY(siječanj!B2567))</f>
        <v>44131</v>
      </c>
      <c r="C2571" s="8">
        <v>26.7083333333333</v>
      </c>
      <c r="D2571">
        <v>0.90844802099999999</v>
      </c>
      <c r="E2571" s="6">
        <v>112.35709592772919</v>
      </c>
      <c r="F2571" s="9">
        <v>131.77465589728783</v>
      </c>
      <c r="G2571" s="9">
        <v>131.62758919299364</v>
      </c>
      <c r="H2571" s="9">
        <v>7.5445261936177666</v>
      </c>
      <c r="I2571" s="9">
        <f t="shared" si="65"/>
        <v>102.07058144085273</v>
      </c>
    </row>
    <row r="2572" spans="1:9" x14ac:dyDescent="0.25">
      <c r="A2572" s="14"/>
      <c r="B2572" s="5">
        <f>DATE(YEAR(siječanj!B2568),MONTH(siječanj!B2568)+9,DAY(siječanj!B2568))</f>
        <v>44131</v>
      </c>
      <c r="C2572" s="8">
        <v>26.71875</v>
      </c>
      <c r="D2572">
        <v>0.90844802099999999</v>
      </c>
      <c r="E2572" s="6">
        <v>115.51355191331565</v>
      </c>
      <c r="F2572" s="9">
        <v>131.73542024534004</v>
      </c>
      <c r="G2572" s="9">
        <v>131.75785636701258</v>
      </c>
      <c r="H2572" s="9">
        <v>20.76252183735728</v>
      </c>
      <c r="I2572" s="9">
        <f t="shared" si="65"/>
        <v>104.93805763433237</v>
      </c>
    </row>
    <row r="2573" spans="1:9" x14ac:dyDescent="0.25">
      <c r="A2573" s="14"/>
      <c r="B2573" s="5">
        <f>DATE(YEAR(siječanj!B2569),MONTH(siječanj!B2569)+9,DAY(siječanj!B2569))</f>
        <v>44131</v>
      </c>
      <c r="C2573" s="8">
        <v>26.7291666666667</v>
      </c>
      <c r="D2573">
        <v>0.90844802099999999</v>
      </c>
      <c r="E2573" s="6">
        <v>119.67356187042954</v>
      </c>
      <c r="F2573" s="9">
        <v>131.60886161142923</v>
      </c>
      <c r="G2573" s="9">
        <v>134.4311469242104</v>
      </c>
      <c r="H2573" s="9">
        <v>33.470333553403847</v>
      </c>
      <c r="I2573" s="9">
        <f t="shared" si="65"/>
        <v>108.71721044721276</v>
      </c>
    </row>
    <row r="2574" spans="1:9" x14ac:dyDescent="0.25">
      <c r="A2574" s="14"/>
      <c r="B2574" s="5">
        <f>DATE(YEAR(siječanj!B2570),MONTH(siječanj!B2570)+9,DAY(siječanj!B2570))</f>
        <v>44131</v>
      </c>
      <c r="C2574" s="8">
        <v>26.7395833333333</v>
      </c>
      <c r="D2574">
        <v>0.90844802099999999</v>
      </c>
      <c r="E2574" s="6">
        <v>124.19065991233988</v>
      </c>
      <c r="F2574" s="9">
        <v>131.9302769419576</v>
      </c>
      <c r="G2574" s="9">
        <v>135.98772363971412</v>
      </c>
      <c r="H2574" s="9">
        <v>49.548545508288107</v>
      </c>
      <c r="I2574" s="9">
        <f t="shared" si="65"/>
        <v>112.8207592240492</v>
      </c>
    </row>
    <row r="2575" spans="1:9" x14ac:dyDescent="0.25">
      <c r="A2575" s="14"/>
      <c r="B2575" s="5">
        <f>DATE(YEAR(siječanj!B2571),MONTH(siječanj!B2571)+9,DAY(siječanj!B2571))</f>
        <v>44131</v>
      </c>
      <c r="C2575" s="8">
        <v>26.75</v>
      </c>
      <c r="D2575">
        <v>0.90844802099999999</v>
      </c>
      <c r="E2575" s="6">
        <v>129.00006698884357</v>
      </c>
      <c r="F2575" s="9">
        <v>132.66475860438416</v>
      </c>
      <c r="G2575" s="9">
        <v>138.73885740964002</v>
      </c>
      <c r="H2575" s="9">
        <v>67.282515754618316</v>
      </c>
      <c r="I2575" s="9">
        <f t="shared" si="65"/>
        <v>117.18985556488236</v>
      </c>
    </row>
    <row r="2576" spans="1:9" x14ac:dyDescent="0.25">
      <c r="A2576" s="14"/>
      <c r="B2576" s="5">
        <f>DATE(YEAR(siječanj!B2572),MONTH(siječanj!B2572)+9,DAY(siječanj!B2572))</f>
        <v>44131</v>
      </c>
      <c r="C2576" s="8">
        <v>26.7604166666667</v>
      </c>
      <c r="D2576">
        <v>0.90844802099999999</v>
      </c>
      <c r="E2576" s="6">
        <v>133.34724786821349</v>
      </c>
      <c r="F2576" s="9">
        <v>130.88833022557793</v>
      </c>
      <c r="G2576" s="9">
        <v>138.28627492611676</v>
      </c>
      <c r="H2576" s="9">
        <v>82.68659794729804</v>
      </c>
      <c r="I2576" s="9">
        <f t="shared" si="65"/>
        <v>121.13904343167501</v>
      </c>
    </row>
    <row r="2577" spans="1:9" x14ac:dyDescent="0.25">
      <c r="A2577" s="14"/>
      <c r="B2577" s="5">
        <f>DATE(YEAR(siječanj!B2573),MONTH(siječanj!B2573)+9,DAY(siječanj!B2573))</f>
        <v>44131</v>
      </c>
      <c r="C2577" s="8">
        <v>26.7708333333333</v>
      </c>
      <c r="D2577">
        <v>0.90844802099999999</v>
      </c>
      <c r="E2577" s="6">
        <v>138.27955025002146</v>
      </c>
      <c r="F2577" s="9">
        <v>129.19628624729239</v>
      </c>
      <c r="G2577" s="9">
        <v>138.74704827919189</v>
      </c>
      <c r="H2577" s="9">
        <v>100.29464991028972</v>
      </c>
      <c r="I2577" s="9">
        <f t="shared" si="65"/>
        <v>125.61978376940205</v>
      </c>
    </row>
    <row r="2578" spans="1:9" x14ac:dyDescent="0.25">
      <c r="A2578" s="14"/>
      <c r="B2578" s="5">
        <f>DATE(YEAR(siječanj!B2574),MONTH(siječanj!B2574)+9,DAY(siječanj!B2574))</f>
        <v>44131</v>
      </c>
      <c r="C2578" s="8">
        <v>26.78125</v>
      </c>
      <c r="D2578">
        <v>0.90844802099999999</v>
      </c>
      <c r="E2578" s="6">
        <v>143.96071803344739</v>
      </c>
      <c r="F2578" s="9">
        <v>128.26431274728094</v>
      </c>
      <c r="G2578" s="9">
        <v>138.98479515689186</v>
      </c>
      <c r="H2578" s="9">
        <v>127.22267835767698</v>
      </c>
      <c r="I2578" s="9">
        <f t="shared" si="65"/>
        <v>130.7808293992243</v>
      </c>
    </row>
    <row r="2579" spans="1:9" x14ac:dyDescent="0.25">
      <c r="A2579" s="14"/>
      <c r="B2579" s="5">
        <f>DATE(YEAR(siječanj!B2575),MONTH(siječanj!B2575)+9,DAY(siječanj!B2575))</f>
        <v>44131</v>
      </c>
      <c r="C2579" s="8">
        <v>26.7916666666667</v>
      </c>
      <c r="D2579">
        <v>0.90844802099999999</v>
      </c>
      <c r="E2579" s="6">
        <v>149.57222832966031</v>
      </c>
      <c r="F2579" s="9">
        <v>126.32409039416852</v>
      </c>
      <c r="G2579" s="9">
        <v>138.35886655744031</v>
      </c>
      <c r="H2579" s="9">
        <v>150.88434350931453</v>
      </c>
      <c r="I2579" s="9">
        <f t="shared" si="65"/>
        <v>135.87859482264003</v>
      </c>
    </row>
    <row r="2580" spans="1:9" x14ac:dyDescent="0.25">
      <c r="A2580" s="14"/>
      <c r="B2580" s="5">
        <f>DATE(YEAR(siječanj!B2576),MONTH(siječanj!B2576)+9,DAY(siječanj!B2576))</f>
        <v>44131</v>
      </c>
      <c r="C2580" s="8">
        <v>26.8020833333333</v>
      </c>
      <c r="D2580">
        <v>0.90844802099999999</v>
      </c>
      <c r="E2580" s="6">
        <v>155.96782648171734</v>
      </c>
      <c r="F2580" s="9">
        <v>123.03837304843388</v>
      </c>
      <c r="G2580" s="9">
        <v>138.58724844776867</v>
      </c>
      <c r="H2580" s="9">
        <v>183.34250210661784</v>
      </c>
      <c r="I2580" s="9">
        <f t="shared" si="65"/>
        <v>141.68866330698751</v>
      </c>
    </row>
    <row r="2581" spans="1:9" x14ac:dyDescent="0.25">
      <c r="A2581" s="14"/>
      <c r="B2581" s="5">
        <f>DATE(YEAR(siječanj!B2577),MONTH(siječanj!B2577)+9,DAY(siječanj!B2577))</f>
        <v>44131</v>
      </c>
      <c r="C2581" s="8">
        <v>26.8125</v>
      </c>
      <c r="D2581">
        <v>0.90844802099999999</v>
      </c>
      <c r="E2581" s="6">
        <v>158.26152695990169</v>
      </c>
      <c r="F2581" s="9">
        <v>120.41059450530177</v>
      </c>
      <c r="G2581" s="9">
        <v>136.8285158001751</v>
      </c>
      <c r="H2581" s="9">
        <v>199.06773357258865</v>
      </c>
      <c r="I2581" s="9">
        <f t="shared" si="65"/>
        <v>143.77237096716084</v>
      </c>
    </row>
    <row r="2582" spans="1:9" x14ac:dyDescent="0.25">
      <c r="A2582" s="14"/>
      <c r="B2582" s="5">
        <f>DATE(YEAR(siječanj!B2578),MONTH(siječanj!B2578)+9,DAY(siječanj!B2578))</f>
        <v>44131</v>
      </c>
      <c r="C2582" s="8">
        <v>26.8229166666667</v>
      </c>
      <c r="D2582">
        <v>0.90844802099999999</v>
      </c>
      <c r="E2582" s="6">
        <v>158.25486813665967</v>
      </c>
      <c r="F2582" s="9">
        <v>115.76346751255761</v>
      </c>
      <c r="G2582" s="9">
        <v>132.08479226943328</v>
      </c>
      <c r="H2582" s="9">
        <v>216.98821980816939</v>
      </c>
      <c r="I2582" s="9">
        <f t="shared" si="65"/>
        <v>143.76632177236442</v>
      </c>
    </row>
    <row r="2583" spans="1:9" x14ac:dyDescent="0.25">
      <c r="A2583" s="14"/>
      <c r="B2583" s="5">
        <f>DATE(YEAR(siječanj!B2579),MONTH(siječanj!B2579)+9,DAY(siječanj!B2579))</f>
        <v>44131</v>
      </c>
      <c r="C2583" s="8">
        <v>26.8333333333333</v>
      </c>
      <c r="D2583">
        <v>0.90844802099999999</v>
      </c>
      <c r="E2583" s="6">
        <v>158.16294241651715</v>
      </c>
      <c r="F2583" s="9">
        <v>110.54771303281291</v>
      </c>
      <c r="G2583" s="9">
        <v>123.01293499295548</v>
      </c>
      <c r="H2583" s="9">
        <v>222.91999169662301</v>
      </c>
      <c r="I2583" s="9">
        <f t="shared" si="65"/>
        <v>143.68281203382196</v>
      </c>
    </row>
    <row r="2584" spans="1:9" x14ac:dyDescent="0.25">
      <c r="A2584" s="14"/>
      <c r="B2584" s="5">
        <f>DATE(YEAR(siječanj!B2580),MONTH(siječanj!B2580)+9,DAY(siječanj!B2580))</f>
        <v>44131</v>
      </c>
      <c r="C2584" s="8">
        <v>26.84375</v>
      </c>
      <c r="D2584">
        <v>0.90844802099999999</v>
      </c>
      <c r="E2584" s="6">
        <v>156.9283562730698</v>
      </c>
      <c r="F2584" s="9">
        <v>93.366518065968449</v>
      </c>
      <c r="G2584" s="9">
        <v>105.67454146279154</v>
      </c>
      <c r="H2584" s="9">
        <v>223.46154263887007</v>
      </c>
      <c r="I2584" s="9">
        <f t="shared" si="65"/>
        <v>142.56125469505318</v>
      </c>
    </row>
    <row r="2585" spans="1:9" x14ac:dyDescent="0.25">
      <c r="A2585" s="14"/>
      <c r="B2585" s="5">
        <f>DATE(YEAR(siječanj!B2581),MONTH(siječanj!B2581)+9,DAY(siječanj!B2581))</f>
        <v>44131</v>
      </c>
      <c r="C2585" s="8">
        <v>26.8541666666667</v>
      </c>
      <c r="D2585">
        <v>0.90844802099999999</v>
      </c>
      <c r="E2585" s="6">
        <v>156.52812485229927</v>
      </c>
      <c r="F2585" s="9">
        <v>86.959695839560339</v>
      </c>
      <c r="G2585" s="9">
        <v>99.66403665732237</v>
      </c>
      <c r="H2585" s="9">
        <v>223.5572618974393</v>
      </c>
      <c r="I2585" s="9">
        <f t="shared" si="65"/>
        <v>142.1976652529122</v>
      </c>
    </row>
    <row r="2586" spans="1:9" x14ac:dyDescent="0.25">
      <c r="A2586" s="14"/>
      <c r="B2586" s="5">
        <f>DATE(YEAR(siječanj!B2582),MONTH(siječanj!B2582)+9,DAY(siječanj!B2582))</f>
        <v>44131</v>
      </c>
      <c r="C2586" s="8">
        <v>26.8645833333333</v>
      </c>
      <c r="D2586">
        <v>0.90844802099999999</v>
      </c>
      <c r="E2586" s="6">
        <v>155.71183613470225</v>
      </c>
      <c r="F2586" s="9">
        <v>83.744680124505649</v>
      </c>
      <c r="G2586" s="9">
        <v>95.631025812129835</v>
      </c>
      <c r="H2586" s="9">
        <v>224.50660199796309</v>
      </c>
      <c r="I2586" s="9">
        <f t="shared" si="65"/>
        <v>141.45610938284656</v>
      </c>
    </row>
    <row r="2587" spans="1:9" x14ac:dyDescent="0.25">
      <c r="A2587" s="14"/>
      <c r="B2587" s="5">
        <f>DATE(YEAR(siječanj!B2583),MONTH(siječanj!B2583)+9,DAY(siječanj!B2583))</f>
        <v>44131</v>
      </c>
      <c r="C2587" s="8">
        <v>26.875</v>
      </c>
      <c r="D2587">
        <v>0.90844802099999999</v>
      </c>
      <c r="E2587" s="6">
        <v>152.65980630555319</v>
      </c>
      <c r="F2587" s="9">
        <v>81.099282070633151</v>
      </c>
      <c r="G2587" s="9">
        <v>88.530823855614258</v>
      </c>
      <c r="H2587" s="9">
        <v>225.90832850090567</v>
      </c>
      <c r="I2587" s="9">
        <f t="shared" si="65"/>
        <v>138.68349892452312</v>
      </c>
    </row>
    <row r="2588" spans="1:9" x14ac:dyDescent="0.25">
      <c r="A2588" s="14"/>
      <c r="B2588" s="5">
        <f>DATE(YEAR(siječanj!B2584),MONTH(siječanj!B2584)+9,DAY(siječanj!B2584))</f>
        <v>44131</v>
      </c>
      <c r="C2588" s="8">
        <v>26.8854166666667</v>
      </c>
      <c r="D2588">
        <v>0.90844802099999999</v>
      </c>
      <c r="E2588" s="6">
        <v>157.86589793187295</v>
      </c>
      <c r="F2588" s="9">
        <v>76.980097585409737</v>
      </c>
      <c r="G2588" s="9">
        <v>73.234983991172953</v>
      </c>
      <c r="H2588" s="9">
        <v>231.94763032070119</v>
      </c>
      <c r="I2588" s="9">
        <f t="shared" si="65"/>
        <v>143.41296255959799</v>
      </c>
    </row>
    <row r="2589" spans="1:9" x14ac:dyDescent="0.25">
      <c r="A2589" s="14"/>
      <c r="B2589" s="5">
        <f>DATE(YEAR(siječanj!B2585),MONTH(siječanj!B2585)+9,DAY(siječanj!B2585))</f>
        <v>44131</v>
      </c>
      <c r="C2589" s="8">
        <v>26.8958333333333</v>
      </c>
      <c r="D2589">
        <v>0.90844802099999999</v>
      </c>
      <c r="E2589" s="6">
        <v>160.06583073985308</v>
      </c>
      <c r="F2589" s="9">
        <v>72.987595505869848</v>
      </c>
      <c r="G2589" s="9">
        <v>63.291048707296326</v>
      </c>
      <c r="H2589" s="9">
        <v>235.99724856442131</v>
      </c>
      <c r="I2589" s="9">
        <f t="shared" si="65"/>
        <v>145.4114871653405</v>
      </c>
    </row>
    <row r="2590" spans="1:9" x14ac:dyDescent="0.25">
      <c r="A2590" s="14"/>
      <c r="B2590" s="5">
        <f>DATE(YEAR(siječanj!B2586),MONTH(siječanj!B2586)+9,DAY(siječanj!B2586))</f>
        <v>44131</v>
      </c>
      <c r="C2590" s="8">
        <v>26.90625</v>
      </c>
      <c r="D2590">
        <v>0.90844802099999999</v>
      </c>
      <c r="E2590" s="6">
        <v>156.72397726748775</v>
      </c>
      <c r="F2590" s="9">
        <v>71.445415188504285</v>
      </c>
      <c r="G2590" s="9">
        <v>59.744545960860208</v>
      </c>
      <c r="H2590" s="9">
        <v>237.31659684766998</v>
      </c>
      <c r="I2590" s="9">
        <f t="shared" si="65"/>
        <v>142.37558699189825</v>
      </c>
    </row>
    <row r="2591" spans="1:9" x14ac:dyDescent="0.25">
      <c r="A2591" s="14"/>
      <c r="B2591" s="5">
        <f>DATE(YEAR(siječanj!B2587),MONTH(siječanj!B2587)+9,DAY(siječanj!B2587))</f>
        <v>44131</v>
      </c>
      <c r="C2591" s="8">
        <v>26.9166666666667</v>
      </c>
      <c r="D2591">
        <v>0.90844802099999999</v>
      </c>
      <c r="E2591" s="6">
        <v>151.70879309069213</v>
      </c>
      <c r="F2591" s="9">
        <v>70.871956609730375</v>
      </c>
      <c r="G2591" s="9">
        <v>57.135037157739959</v>
      </c>
      <c r="H2591" s="9">
        <v>235.65430579968407</v>
      </c>
      <c r="I2591" s="9">
        <f t="shared" si="65"/>
        <v>137.81955285153774</v>
      </c>
    </row>
    <row r="2592" spans="1:9" x14ac:dyDescent="0.25">
      <c r="A2592" s="14"/>
      <c r="B2592" s="5">
        <f>DATE(YEAR(siječanj!B2588),MONTH(siječanj!B2588)+9,DAY(siječanj!B2588))</f>
        <v>44131</v>
      </c>
      <c r="C2592" s="8">
        <v>26.9270833333333</v>
      </c>
      <c r="D2592">
        <v>0.90844802099999999</v>
      </c>
      <c r="E2592" s="6">
        <v>144.53220016874371</v>
      </c>
      <c r="F2592" s="9">
        <v>69.70081611847263</v>
      </c>
      <c r="G2592" s="9">
        <v>54.742919863179786</v>
      </c>
      <c r="H2592" s="9">
        <v>237.01999033408777</v>
      </c>
      <c r="I2592" s="9">
        <f t="shared" si="65"/>
        <v>131.2999912140711</v>
      </c>
    </row>
    <row r="2593" spans="1:9" x14ac:dyDescent="0.25">
      <c r="A2593" s="14"/>
      <c r="B2593" s="5">
        <f>DATE(YEAR(siječanj!B2589),MONTH(siječanj!B2589)+9,DAY(siječanj!B2589))</f>
        <v>44131</v>
      </c>
      <c r="C2593" s="8">
        <v>26.9375</v>
      </c>
      <c r="D2593">
        <v>0.90844802099999999</v>
      </c>
      <c r="E2593" s="6">
        <v>134.52019570973007</v>
      </c>
      <c r="F2593" s="9">
        <v>66.555990976455718</v>
      </c>
      <c r="G2593" s="9">
        <v>52.870445550200003</v>
      </c>
      <c r="H2593" s="9">
        <v>236.35469336984559</v>
      </c>
      <c r="I2593" s="9">
        <f t="shared" si="65"/>
        <v>122.20460557703697</v>
      </c>
    </row>
    <row r="2594" spans="1:9" x14ac:dyDescent="0.25">
      <c r="A2594" s="14"/>
      <c r="B2594" s="5">
        <f>DATE(YEAR(siječanj!B2590),MONTH(siječanj!B2590)+9,DAY(siječanj!B2590))</f>
        <v>44131</v>
      </c>
      <c r="C2594" s="8">
        <v>26.9479166666667</v>
      </c>
      <c r="D2594">
        <v>0.90844802099999999</v>
      </c>
      <c r="E2594" s="6">
        <v>122.35718182793372</v>
      </c>
      <c r="F2594" s="9">
        <v>64.577511167663673</v>
      </c>
      <c r="G2594" s="9">
        <v>51.936434824609762</v>
      </c>
      <c r="H2594" s="9">
        <v>234.62386128712913</v>
      </c>
      <c r="I2594" s="9">
        <f t="shared" si="65"/>
        <v>111.15513968672354</v>
      </c>
    </row>
    <row r="2595" spans="1:9" x14ac:dyDescent="0.25">
      <c r="A2595" s="14"/>
      <c r="B2595" s="5">
        <f>DATE(YEAR(siječanj!B2591),MONTH(siječanj!B2591)+9,DAY(siječanj!B2591))</f>
        <v>44131</v>
      </c>
      <c r="C2595" s="8">
        <v>26.9583333333333</v>
      </c>
      <c r="D2595">
        <v>0.90844802099999999</v>
      </c>
      <c r="E2595" s="6">
        <v>110.85760360459599</v>
      </c>
      <c r="F2595" s="9">
        <v>62.494224615854414</v>
      </c>
      <c r="G2595" s="9">
        <v>50.967224526015961</v>
      </c>
      <c r="H2595" s="9">
        <v>234.46516441867607</v>
      </c>
      <c r="I2595" s="9">
        <f t="shared" si="65"/>
        <v>100.7083706073977</v>
      </c>
    </row>
    <row r="2596" spans="1:9" x14ac:dyDescent="0.25">
      <c r="A2596" s="14"/>
      <c r="B2596" s="5">
        <f>DATE(YEAR(siječanj!B2592),MONTH(siječanj!B2592)+9,DAY(siječanj!B2592))</f>
        <v>44131</v>
      </c>
      <c r="C2596" s="8">
        <v>26.96875</v>
      </c>
      <c r="D2596">
        <v>0.90844802099999999</v>
      </c>
      <c r="E2596" s="6">
        <v>100.77031055389496</v>
      </c>
      <c r="F2596" s="9">
        <v>60.700088888275552</v>
      </c>
      <c r="G2596" s="9">
        <v>50.591902189908964</v>
      </c>
      <c r="H2596" s="9">
        <v>234.40356144292363</v>
      </c>
      <c r="I2596" s="9">
        <f t="shared" si="65"/>
        <v>91.544589198241283</v>
      </c>
    </row>
    <row r="2597" spans="1:9" x14ac:dyDescent="0.25">
      <c r="A2597" s="14"/>
      <c r="B2597" s="5">
        <f>DATE(YEAR(siječanj!B2593),MONTH(siječanj!B2593)+9,DAY(siječanj!B2593))</f>
        <v>44131</v>
      </c>
      <c r="C2597" s="8">
        <v>26.9791666666667</v>
      </c>
      <c r="D2597">
        <v>0.90844802099999999</v>
      </c>
      <c r="E2597" s="6">
        <v>91.730437689210191</v>
      </c>
      <c r="F2597" s="9">
        <v>60.265945421276825</v>
      </c>
      <c r="G2597" s="9">
        <v>50.758706792270267</v>
      </c>
      <c r="H2597" s="9">
        <v>234.16390790815575</v>
      </c>
      <c r="I2597" s="9">
        <f t="shared" si="65"/>
        <v>83.332334584226814</v>
      </c>
    </row>
    <row r="2598" spans="1:9" ht="15.75" thickBot="1" x14ac:dyDescent="0.3">
      <c r="A2598" s="14"/>
      <c r="B2598" s="5">
        <f>DATE(YEAR(siječanj!B2594),MONTH(siječanj!B2594)+9,DAY(siječanj!B2594))</f>
        <v>44131</v>
      </c>
      <c r="C2598" s="8">
        <v>26.9895833333333</v>
      </c>
      <c r="D2598">
        <v>0.90844802099999999</v>
      </c>
      <c r="E2598" s="6">
        <v>83.887768814887181</v>
      </c>
      <c r="F2598" s="9">
        <v>58.357899736430142</v>
      </c>
      <c r="G2598" s="9">
        <v>49.645671054358331</v>
      </c>
      <c r="H2598" s="9">
        <v>235.16546913144259</v>
      </c>
      <c r="I2598" s="9">
        <f t="shared" si="65"/>
        <v>76.207677565989769</v>
      </c>
    </row>
    <row r="2599" spans="1:9" x14ac:dyDescent="0.25">
      <c r="A2599" s="13">
        <f>A2503+1</f>
        <v>302</v>
      </c>
      <c r="B2599" s="5">
        <f>DATE(YEAR(siječanj!B2595),MONTH(siječanj!B2595)+9,DAY(siječanj!B2595))</f>
        <v>44132</v>
      </c>
      <c r="C2599" s="8">
        <v>27</v>
      </c>
      <c r="D2599">
        <v>0.90923783899999999</v>
      </c>
      <c r="E2599" s="6">
        <v>76.46650931870208</v>
      </c>
      <c r="F2599" s="9">
        <v>57.547302426427173</v>
      </c>
      <c r="G2599" s="9">
        <v>49.147182161523098</v>
      </c>
      <c r="H2599" s="9">
        <v>236.02809447584065</v>
      </c>
      <c r="I2599" s="9">
        <f t="shared" si="65"/>
        <v>69.526243688810041</v>
      </c>
    </row>
    <row r="2600" spans="1:9" x14ac:dyDescent="0.25">
      <c r="A2600" s="14"/>
      <c r="B2600" s="5">
        <f>DATE(YEAR(siječanj!B2596),MONTH(siječanj!B2596)+9,DAY(siječanj!B2596))</f>
        <v>44132</v>
      </c>
      <c r="C2600" s="8">
        <v>27.0104166666667</v>
      </c>
      <c r="D2600">
        <v>0.90923783899999999</v>
      </c>
      <c r="E2600" s="6">
        <v>70.847458446333476</v>
      </c>
      <c r="F2600" s="9">
        <v>57.26691943486977</v>
      </c>
      <c r="G2600" s="9">
        <v>49.525699376051115</v>
      </c>
      <c r="H2600" s="9">
        <v>236.08302293902798</v>
      </c>
      <c r="I2600" s="9">
        <f t="shared" si="65"/>
        <v>64.417190016386542</v>
      </c>
    </row>
    <row r="2601" spans="1:9" x14ac:dyDescent="0.25">
      <c r="A2601" s="14"/>
      <c r="B2601" s="5">
        <f>DATE(YEAR(siječanj!B2597),MONTH(siječanj!B2597)+9,DAY(siječanj!B2597))</f>
        <v>44132</v>
      </c>
      <c r="C2601" s="8">
        <v>27.0208333333333</v>
      </c>
      <c r="D2601">
        <v>0.90923783899999999</v>
      </c>
      <c r="E2601" s="6">
        <v>66.550866154453956</v>
      </c>
      <c r="F2601" s="9">
        <v>56.781067315344735</v>
      </c>
      <c r="G2601" s="9">
        <v>48.615837937725736</v>
      </c>
      <c r="H2601" s="9">
        <v>236.31786675175894</v>
      </c>
      <c r="I2601" s="9">
        <f t="shared" si="65"/>
        <v>60.510565725853958</v>
      </c>
    </row>
    <row r="2602" spans="1:9" x14ac:dyDescent="0.25">
      <c r="A2602" s="14"/>
      <c r="B2602" s="5">
        <f>DATE(YEAR(siječanj!B2598),MONTH(siječanj!B2598)+9,DAY(siječanj!B2598))</f>
        <v>44132</v>
      </c>
      <c r="C2602" s="8">
        <v>27.03125</v>
      </c>
      <c r="D2602">
        <v>0.90923783899999999</v>
      </c>
      <c r="E2602" s="6">
        <v>63.089736734183262</v>
      </c>
      <c r="F2602" s="9">
        <v>56.316412110055062</v>
      </c>
      <c r="G2602" s="9">
        <v>48.862430635053904</v>
      </c>
      <c r="H2602" s="9">
        <v>236.102273806558</v>
      </c>
      <c r="I2602" s="9">
        <f t="shared" si="65"/>
        <v>57.363575891267708</v>
      </c>
    </row>
    <row r="2603" spans="1:9" x14ac:dyDescent="0.25">
      <c r="A2603" s="14"/>
      <c r="B2603" s="5">
        <f>DATE(YEAR(siječanj!B2599),MONTH(siječanj!B2599)+9,DAY(siječanj!B2599))</f>
        <v>44132</v>
      </c>
      <c r="C2603" s="8">
        <v>27.0416666666667</v>
      </c>
      <c r="D2603">
        <v>0.90923783899999999</v>
      </c>
      <c r="E2603" s="6">
        <v>59.82368918826662</v>
      </c>
      <c r="F2603" s="9">
        <v>55.91720821669989</v>
      </c>
      <c r="G2603" s="9">
        <v>48.582930689989254</v>
      </c>
      <c r="H2603" s="9">
        <v>235.99442442501856</v>
      </c>
      <c r="I2603" s="9">
        <f t="shared" si="65"/>
        <v>54.393961878547202</v>
      </c>
    </row>
    <row r="2604" spans="1:9" x14ac:dyDescent="0.25">
      <c r="A2604" s="14"/>
      <c r="B2604" s="5">
        <f>DATE(YEAR(siječanj!B2600),MONTH(siječanj!B2600)+9,DAY(siječanj!B2600))</f>
        <v>44132</v>
      </c>
      <c r="C2604" s="8">
        <v>27.0520833333333</v>
      </c>
      <c r="D2604">
        <v>0.90923783899999999</v>
      </c>
      <c r="E2604" s="6">
        <v>58.194480883293295</v>
      </c>
      <c r="F2604" s="9">
        <v>55.079321227134159</v>
      </c>
      <c r="G2604" s="9">
        <v>46.939297531110874</v>
      </c>
      <c r="H2604" s="9">
        <v>236.30182835527808</v>
      </c>
      <c r="I2604" s="9">
        <f t="shared" si="65"/>
        <v>52.912624040052407</v>
      </c>
    </row>
    <row r="2605" spans="1:9" x14ac:dyDescent="0.25">
      <c r="A2605" s="14"/>
      <c r="B2605" s="5">
        <f>DATE(YEAR(siječanj!B2601),MONTH(siječanj!B2601)+9,DAY(siječanj!B2601))</f>
        <v>44132</v>
      </c>
      <c r="C2605" s="8">
        <v>27.0625</v>
      </c>
      <c r="D2605">
        <v>0.90923783899999999</v>
      </c>
      <c r="E2605" s="6">
        <v>56.225255547680476</v>
      </c>
      <c r="F2605" s="9">
        <v>54.697852631016417</v>
      </c>
      <c r="G2605" s="9">
        <v>47.081936871815202</v>
      </c>
      <c r="H2605" s="9">
        <v>235.83799265812254</v>
      </c>
      <c r="I2605" s="9">
        <f t="shared" si="65"/>
        <v>51.122129851395755</v>
      </c>
    </row>
    <row r="2606" spans="1:9" x14ac:dyDescent="0.25">
      <c r="A2606" s="14"/>
      <c r="B2606" s="5">
        <f>DATE(YEAR(siječanj!B2602),MONTH(siječanj!B2602)+9,DAY(siječanj!B2602))</f>
        <v>44132</v>
      </c>
      <c r="C2606" s="8">
        <v>27.0729166666667</v>
      </c>
      <c r="D2606">
        <v>0.90923783899999999</v>
      </c>
      <c r="E2606" s="6">
        <v>55.016255133203714</v>
      </c>
      <c r="F2606" s="9">
        <v>54.760636860880993</v>
      </c>
      <c r="G2606" s="9">
        <v>46.619190681315104</v>
      </c>
      <c r="H2606" s="9">
        <v>236.07453355002804</v>
      </c>
      <c r="I2606" s="9">
        <f t="shared" si="65"/>
        <v>50.022860927186798</v>
      </c>
    </row>
    <row r="2607" spans="1:9" x14ac:dyDescent="0.25">
      <c r="A2607" s="14"/>
      <c r="B2607" s="5">
        <f>DATE(YEAR(siječanj!B2603),MONTH(siječanj!B2603)+9,DAY(siječanj!B2603))</f>
        <v>44132</v>
      </c>
      <c r="C2607" s="8">
        <v>27.0833333333333</v>
      </c>
      <c r="D2607">
        <v>0.90923783899999999</v>
      </c>
      <c r="E2607" s="6">
        <v>53.896276016265389</v>
      </c>
      <c r="F2607" s="9">
        <v>54.782249009450588</v>
      </c>
      <c r="G2607" s="9">
        <v>47.260390799619131</v>
      </c>
      <c r="H2607" s="9">
        <v>236.18060598984357</v>
      </c>
      <c r="I2607" s="9">
        <f t="shared" si="65"/>
        <v>49.00453353517667</v>
      </c>
    </row>
    <row r="2608" spans="1:9" x14ac:dyDescent="0.25">
      <c r="A2608" s="14"/>
      <c r="B2608" s="5">
        <f>DATE(YEAR(siječanj!B2604),MONTH(siječanj!B2604)+9,DAY(siječanj!B2604))</f>
        <v>44132</v>
      </c>
      <c r="C2608" s="8">
        <v>27.09375</v>
      </c>
      <c r="D2608">
        <v>0.90923783899999999</v>
      </c>
      <c r="E2608" s="6">
        <v>52.913634880452264</v>
      </c>
      <c r="F2608" s="9">
        <v>54.860117425033991</v>
      </c>
      <c r="G2608" s="9">
        <v>47.300298824695659</v>
      </c>
      <c r="H2608" s="9">
        <v>236.38331810411006</v>
      </c>
      <c r="I2608" s="9">
        <f t="shared" si="65"/>
        <v>48.111079032337436</v>
      </c>
    </row>
    <row r="2609" spans="1:9" x14ac:dyDescent="0.25">
      <c r="A2609" s="14"/>
      <c r="B2609" s="5">
        <f>DATE(YEAR(siječanj!B2605),MONTH(siječanj!B2605)+9,DAY(siječanj!B2605))</f>
        <v>44132</v>
      </c>
      <c r="C2609" s="8">
        <v>27.1041666666667</v>
      </c>
      <c r="D2609">
        <v>0.90923783899999999</v>
      </c>
      <c r="E2609" s="6">
        <v>53.011089429674918</v>
      </c>
      <c r="F2609" s="9">
        <v>55.744131359440765</v>
      </c>
      <c r="G2609" s="9">
        <v>48.603976951587704</v>
      </c>
      <c r="H2609" s="9">
        <v>236.06843604438222</v>
      </c>
      <c r="I2609" s="9">
        <f t="shared" si="65"/>
        <v>48.199688396073363</v>
      </c>
    </row>
    <row r="2610" spans="1:9" x14ac:dyDescent="0.25">
      <c r="A2610" s="14"/>
      <c r="B2610" s="5">
        <f>DATE(YEAR(siječanj!B2606),MONTH(siječanj!B2606)+9,DAY(siječanj!B2606))</f>
        <v>44132</v>
      </c>
      <c r="C2610" s="8">
        <v>27.1145833333333</v>
      </c>
      <c r="D2610">
        <v>0.90923783899999999</v>
      </c>
      <c r="E2610" s="6">
        <v>52.526578119206782</v>
      </c>
      <c r="F2610" s="9">
        <v>55.67002800133033</v>
      </c>
      <c r="G2610" s="9">
        <v>48.142955995434953</v>
      </c>
      <c r="H2610" s="9">
        <v>235.88136401213157</v>
      </c>
      <c r="I2610" s="9">
        <f t="shared" si="65"/>
        <v>47.759152379172257</v>
      </c>
    </row>
    <row r="2611" spans="1:9" x14ac:dyDescent="0.25">
      <c r="A2611" s="14"/>
      <c r="B2611" s="5">
        <f>DATE(YEAR(siječanj!B2607),MONTH(siječanj!B2607)+9,DAY(siječanj!B2607))</f>
        <v>44132</v>
      </c>
      <c r="C2611" s="8">
        <v>27.125</v>
      </c>
      <c r="D2611">
        <v>0.90923783899999999</v>
      </c>
      <c r="E2611" s="6">
        <v>52.849490334879555</v>
      </c>
      <c r="F2611" s="9">
        <v>55.157620847603113</v>
      </c>
      <c r="G2611" s="9">
        <v>47.654175539401585</v>
      </c>
      <c r="H2611" s="9">
        <v>235.92704439209976</v>
      </c>
      <c r="I2611" s="9">
        <f t="shared" si="65"/>
        <v>48.052756384337272</v>
      </c>
    </row>
    <row r="2612" spans="1:9" x14ac:dyDescent="0.25">
      <c r="A2612" s="14"/>
      <c r="B2612" s="5">
        <f>DATE(YEAR(siječanj!B2608),MONTH(siječanj!B2608)+9,DAY(siječanj!B2608))</f>
        <v>44132</v>
      </c>
      <c r="C2612" s="8">
        <v>27.1354166666667</v>
      </c>
      <c r="D2612">
        <v>0.90923783899999999</v>
      </c>
      <c r="E2612" s="6">
        <v>53.322690781114211</v>
      </c>
      <c r="F2612" s="9">
        <v>54.936867902025206</v>
      </c>
      <c r="G2612" s="9">
        <v>47.968060363472425</v>
      </c>
      <c r="H2612" s="9">
        <v>235.6909457390615</v>
      </c>
      <c r="I2612" s="9">
        <f t="shared" si="65"/>
        <v>48.483008135485505</v>
      </c>
    </row>
    <row r="2613" spans="1:9" x14ac:dyDescent="0.25">
      <c r="A2613" s="14"/>
      <c r="B2613" s="5">
        <f>DATE(YEAR(siječanj!B2609),MONTH(siječanj!B2609)+9,DAY(siječanj!B2609))</f>
        <v>44132</v>
      </c>
      <c r="C2613" s="8">
        <v>27.1458333333333</v>
      </c>
      <c r="D2613">
        <v>0.90923783899999999</v>
      </c>
      <c r="E2613" s="6">
        <v>53.831046159955505</v>
      </c>
      <c r="F2613" s="9">
        <v>54.760333420405971</v>
      </c>
      <c r="G2613" s="9">
        <v>47.156461404583453</v>
      </c>
      <c r="H2613" s="9">
        <v>235.39490125817065</v>
      </c>
      <c r="I2613" s="9">
        <f t="shared" si="65"/>
        <v>48.945224081587192</v>
      </c>
    </row>
    <row r="2614" spans="1:9" x14ac:dyDescent="0.25">
      <c r="A2614" s="14"/>
      <c r="B2614" s="5">
        <f>DATE(YEAR(siječanj!B2610),MONTH(siječanj!B2610)+9,DAY(siječanj!B2610))</f>
        <v>44132</v>
      </c>
      <c r="C2614" s="8">
        <v>27.15625</v>
      </c>
      <c r="D2614">
        <v>0.90923783899999999</v>
      </c>
      <c r="E2614" s="6">
        <v>54.50034726262686</v>
      </c>
      <c r="F2614" s="9">
        <v>54.190013054965824</v>
      </c>
      <c r="G2614" s="9">
        <v>47.095039866939395</v>
      </c>
      <c r="H2614" s="9">
        <v>235.47993291106798</v>
      </c>
      <c r="I2614" s="9">
        <f t="shared" si="65"/>
        <v>49.553777969820409</v>
      </c>
    </row>
    <row r="2615" spans="1:9" x14ac:dyDescent="0.25">
      <c r="A2615" s="14"/>
      <c r="B2615" s="5">
        <f>DATE(YEAR(siječanj!B2611),MONTH(siječanj!B2611)+9,DAY(siječanj!B2611))</f>
        <v>44132</v>
      </c>
      <c r="C2615" s="8">
        <v>27.1666666666667</v>
      </c>
      <c r="D2615">
        <v>0.90923783899999999</v>
      </c>
      <c r="E2615" s="6">
        <v>57.202741209250746</v>
      </c>
      <c r="F2615" s="9">
        <v>54.381080738283444</v>
      </c>
      <c r="G2615" s="9">
        <v>47.45913619899455</v>
      </c>
      <c r="H2615" s="9">
        <v>235.55184813851022</v>
      </c>
      <c r="I2615" s="9">
        <f t="shared" si="65"/>
        <v>52.010896801975392</v>
      </c>
    </row>
    <row r="2616" spans="1:9" x14ac:dyDescent="0.25">
      <c r="A2616" s="14"/>
      <c r="B2616" s="5">
        <f>DATE(YEAR(siječanj!B2612),MONTH(siječanj!B2612)+9,DAY(siječanj!B2612))</f>
        <v>44132</v>
      </c>
      <c r="C2616" s="8">
        <v>27.1770833333333</v>
      </c>
      <c r="D2616">
        <v>0.90923783899999999</v>
      </c>
      <c r="E2616" s="6">
        <v>59.508267900499852</v>
      </c>
      <c r="F2616" s="9">
        <v>54.443996725196385</v>
      </c>
      <c r="G2616" s="9">
        <v>48.871036838800514</v>
      </c>
      <c r="H2616" s="9">
        <v>234.77302156890335</v>
      </c>
      <c r="I2616" s="9">
        <f t="shared" si="65"/>
        <v>54.107168908483551</v>
      </c>
    </row>
    <row r="2617" spans="1:9" x14ac:dyDescent="0.25">
      <c r="A2617" s="14"/>
      <c r="B2617" s="5">
        <f>DATE(YEAR(siječanj!B2613),MONTH(siječanj!B2613)+9,DAY(siječanj!B2613))</f>
        <v>44132</v>
      </c>
      <c r="C2617" s="8">
        <v>27.1875</v>
      </c>
      <c r="D2617">
        <v>0.90923783899999999</v>
      </c>
      <c r="E2617" s="6">
        <v>63.327445602715102</v>
      </c>
      <c r="F2617" s="9">
        <v>54.30877805983399</v>
      </c>
      <c r="G2617" s="9">
        <v>47.224408481402428</v>
      </c>
      <c r="H2617" s="9">
        <v>225.97514350628759</v>
      </c>
      <c r="I2617" s="9">
        <f t="shared" si="65"/>
        <v>57.579709789202731</v>
      </c>
    </row>
    <row r="2618" spans="1:9" x14ac:dyDescent="0.25">
      <c r="A2618" s="14"/>
      <c r="B2618" s="5">
        <f>DATE(YEAR(siječanj!B2614),MONTH(siječanj!B2614)+9,DAY(siječanj!B2614))</f>
        <v>44132</v>
      </c>
      <c r="C2618" s="8">
        <v>27.1979166666667</v>
      </c>
      <c r="D2618">
        <v>0.90923783899999999</v>
      </c>
      <c r="E2618" s="6">
        <v>67.933677147208058</v>
      </c>
      <c r="F2618" s="9">
        <v>55.077161210068546</v>
      </c>
      <c r="G2618" s="9">
        <v>46.738782967809819</v>
      </c>
      <c r="H2618" s="9">
        <v>206.84684202908812</v>
      </c>
      <c r="I2618" s="9">
        <f t="shared" si="65"/>
        <v>61.767869804651141</v>
      </c>
    </row>
    <row r="2619" spans="1:9" x14ac:dyDescent="0.25">
      <c r="A2619" s="14"/>
      <c r="B2619" s="5">
        <f>DATE(YEAR(siječanj!B2615),MONTH(siječanj!B2615)+9,DAY(siječanj!B2615))</f>
        <v>44132</v>
      </c>
      <c r="C2619" s="8">
        <v>27.2083333333333</v>
      </c>
      <c r="D2619">
        <v>0.90923783899999999</v>
      </c>
      <c r="E2619" s="6">
        <v>74.0693855787231</v>
      </c>
      <c r="F2619" s="9">
        <v>55.856264592874581</v>
      </c>
      <c r="G2619" s="9">
        <v>47.760952369830001</v>
      </c>
      <c r="H2619" s="9">
        <v>192.19804392473748</v>
      </c>
      <c r="I2619" s="9">
        <f t="shared" si="65"/>
        <v>67.346688079655962</v>
      </c>
    </row>
    <row r="2620" spans="1:9" x14ac:dyDescent="0.25">
      <c r="A2620" s="14"/>
      <c r="B2620" s="5">
        <f>DATE(YEAR(siječanj!B2616),MONTH(siječanj!B2616)+9,DAY(siječanj!B2616))</f>
        <v>44132</v>
      </c>
      <c r="C2620" s="8">
        <v>27.21875</v>
      </c>
      <c r="D2620">
        <v>0.90923783899999999</v>
      </c>
      <c r="E2620" s="6">
        <v>80.321555895353811</v>
      </c>
      <c r="F2620" s="9">
        <v>60.647937052950205</v>
      </c>
      <c r="G2620" s="9">
        <v>47.790916335821116</v>
      </c>
      <c r="H2620" s="9">
        <v>169.32949175451049</v>
      </c>
      <c r="I2620" s="9">
        <f t="shared" si="65"/>
        <v>73.031397907409215</v>
      </c>
    </row>
    <row r="2621" spans="1:9" x14ac:dyDescent="0.25">
      <c r="A2621" s="14"/>
      <c r="B2621" s="5">
        <f>DATE(YEAR(siječanj!B2617),MONTH(siječanj!B2617)+9,DAY(siječanj!B2617))</f>
        <v>44132</v>
      </c>
      <c r="C2621" s="8">
        <v>27.2291666666667</v>
      </c>
      <c r="D2621">
        <v>0.90923783899999999</v>
      </c>
      <c r="E2621" s="6">
        <v>85.223480499135718</v>
      </c>
      <c r="F2621" s="9">
        <v>66.285793204000669</v>
      </c>
      <c r="G2621" s="9">
        <v>50.168728562251182</v>
      </c>
      <c r="H2621" s="9">
        <v>143.143782708841</v>
      </c>
      <c r="I2621" s="9">
        <f t="shared" si="65"/>
        <v>77.4884132410928</v>
      </c>
    </row>
    <row r="2622" spans="1:9" x14ac:dyDescent="0.25">
      <c r="A2622" s="14"/>
      <c r="B2622" s="5">
        <f>DATE(YEAR(siječanj!B2618),MONTH(siječanj!B2618)+9,DAY(siječanj!B2618))</f>
        <v>44132</v>
      </c>
      <c r="C2622" s="8">
        <v>27.2395833333333</v>
      </c>
      <c r="D2622">
        <v>0.90923783899999999</v>
      </c>
      <c r="E2622" s="6">
        <v>90.816916846548921</v>
      </c>
      <c r="F2622" s="9">
        <v>67.762825649906759</v>
      </c>
      <c r="G2622" s="9">
        <v>53.612492005863444</v>
      </c>
      <c r="H2622" s="9">
        <v>112.68788204601428</v>
      </c>
      <c r="I2622" s="9">
        <f t="shared" si="65"/>
        <v>82.574177218198841</v>
      </c>
    </row>
    <row r="2623" spans="1:9" x14ac:dyDescent="0.25">
      <c r="A2623" s="14"/>
      <c r="B2623" s="5">
        <f>DATE(YEAR(siječanj!B2619),MONTH(siječanj!B2619)+9,DAY(siječanj!B2619))</f>
        <v>44132</v>
      </c>
      <c r="C2623" s="8">
        <v>27.25</v>
      </c>
      <c r="D2623">
        <v>0.90923783899999999</v>
      </c>
      <c r="E2623" s="6">
        <v>95.876604721358817</v>
      </c>
      <c r="F2623" s="9">
        <v>72.232939044492156</v>
      </c>
      <c r="G2623" s="9">
        <v>64.882617328706203</v>
      </c>
      <c r="H2623" s="9">
        <v>66.345316758165282</v>
      </c>
      <c r="I2623" s="9">
        <f t="shared" si="65"/>
        <v>87.174636887505486</v>
      </c>
    </row>
    <row r="2624" spans="1:9" x14ac:dyDescent="0.25">
      <c r="A2624" s="14"/>
      <c r="B2624" s="5">
        <f>DATE(YEAR(siječanj!B2620),MONTH(siječanj!B2620)+9,DAY(siječanj!B2620))</f>
        <v>44132</v>
      </c>
      <c r="C2624" s="8">
        <v>27.2604166666667</v>
      </c>
      <c r="D2624">
        <v>0.90923783899999999</v>
      </c>
      <c r="E2624" s="6">
        <v>98.938592996421121</v>
      </c>
      <c r="F2624" s="9">
        <v>89.455681400587551</v>
      </c>
      <c r="G2624" s="9">
        <v>83.152405777753174</v>
      </c>
      <c r="H2624" s="9">
        <v>34.689932514184775</v>
      </c>
      <c r="I2624" s="9">
        <f t="shared" si="65"/>
        <v>89.958712489766469</v>
      </c>
    </row>
    <row r="2625" spans="1:9" x14ac:dyDescent="0.25">
      <c r="A2625" s="14"/>
      <c r="B2625" s="5">
        <f>DATE(YEAR(siječanj!B2621),MONTH(siječanj!B2621)+9,DAY(siječanj!B2621))</f>
        <v>44132</v>
      </c>
      <c r="C2625" s="8">
        <v>27.2708333333333</v>
      </c>
      <c r="D2625">
        <v>0.90923783899999999</v>
      </c>
      <c r="E2625" s="6">
        <v>101.11496175215606</v>
      </c>
      <c r="F2625" s="9">
        <v>99.431302987460256</v>
      </c>
      <c r="G2625" s="9">
        <v>94.993483829617873</v>
      </c>
      <c r="H2625" s="9">
        <v>18.55930976298264</v>
      </c>
      <c r="I2625" s="9">
        <f t="shared" si="65"/>
        <v>91.937549314098035</v>
      </c>
    </row>
    <row r="2626" spans="1:9" x14ac:dyDescent="0.25">
      <c r="A2626" s="14"/>
      <c r="B2626" s="5">
        <f>DATE(YEAR(siječanj!B2622),MONTH(siječanj!B2622)+9,DAY(siječanj!B2622))</f>
        <v>44132</v>
      </c>
      <c r="C2626" s="8">
        <v>27.28125</v>
      </c>
      <c r="D2626">
        <v>0.90923783899999999</v>
      </c>
      <c r="E2626" s="6">
        <v>102.06940963292737</v>
      </c>
      <c r="F2626" s="9">
        <v>109.23253014659019</v>
      </c>
      <c r="G2626" s="9">
        <v>103.30859820969556</v>
      </c>
      <c r="H2626" s="9">
        <v>11.93843188775045</v>
      </c>
      <c r="I2626" s="9">
        <f t="shared" si="65"/>
        <v>92.805369442648669</v>
      </c>
    </row>
    <row r="2627" spans="1:9" x14ac:dyDescent="0.25">
      <c r="A2627" s="14"/>
      <c r="B2627" s="5">
        <f>DATE(YEAR(siječanj!B2623),MONTH(siječanj!B2623)+9,DAY(siječanj!B2623))</f>
        <v>44132</v>
      </c>
      <c r="C2627" s="8">
        <v>27.2916666666667</v>
      </c>
      <c r="D2627">
        <v>0.90923783899999999</v>
      </c>
      <c r="E2627" s="6">
        <v>100.00349929596135</v>
      </c>
      <c r="F2627" s="9">
        <v>115.46253441409318</v>
      </c>
      <c r="G2627" s="9">
        <v>109.24844029168787</v>
      </c>
      <c r="H2627" s="9">
        <v>4.7470169579707777</v>
      </c>
      <c r="I2627" s="9">
        <f t="shared" si="65"/>
        <v>90.926965592297918</v>
      </c>
    </row>
    <row r="2628" spans="1:9" x14ac:dyDescent="0.25">
      <c r="A2628" s="14"/>
      <c r="B2628" s="5">
        <f>DATE(YEAR(siječanj!B2624),MONTH(siječanj!B2624)+9,DAY(siječanj!B2624))</f>
        <v>44132</v>
      </c>
      <c r="C2628" s="8">
        <v>27.3020833333333</v>
      </c>
      <c r="D2628">
        <v>0.90923783899999999</v>
      </c>
      <c r="E2628" s="6">
        <v>97.350127038069175</v>
      </c>
      <c r="F2628" s="9">
        <v>128.45955672976791</v>
      </c>
      <c r="G2628" s="9">
        <v>120.08184969596579</v>
      </c>
      <c r="H2628" s="9">
        <v>3.3558692479765093</v>
      </c>
      <c r="I2628" s="9">
        <f t="shared" ref="I2628:I2691" si="66">D2628*E2628</f>
        <v>88.514419134469492</v>
      </c>
    </row>
    <row r="2629" spans="1:9" x14ac:dyDescent="0.25">
      <c r="A2629" s="14"/>
      <c r="B2629" s="5">
        <f>DATE(YEAR(siječanj!B2625),MONTH(siječanj!B2625)+9,DAY(siječanj!B2625))</f>
        <v>44132</v>
      </c>
      <c r="C2629" s="8">
        <v>27.3125</v>
      </c>
      <c r="D2629">
        <v>0.90923783899999999</v>
      </c>
      <c r="E2629" s="6">
        <v>97.148309882168661</v>
      </c>
      <c r="F2629" s="9">
        <v>134.74642414523476</v>
      </c>
      <c r="G2629" s="9">
        <v>132.66758601660308</v>
      </c>
      <c r="H2629" s="9">
        <v>3.834826918858671</v>
      </c>
      <c r="I2629" s="9">
        <f t="shared" si="66"/>
        <v>88.330919339765373</v>
      </c>
    </row>
    <row r="2630" spans="1:9" x14ac:dyDescent="0.25">
      <c r="A2630" s="14"/>
      <c r="B2630" s="5">
        <f>DATE(YEAR(siječanj!B2626),MONTH(siječanj!B2626)+9,DAY(siječanj!B2626))</f>
        <v>44132</v>
      </c>
      <c r="C2630" s="8">
        <v>27.3229166666667</v>
      </c>
      <c r="D2630">
        <v>0.90923783899999999</v>
      </c>
      <c r="E2630" s="6">
        <v>96.225602127393614</v>
      </c>
      <c r="F2630" s="9">
        <v>138.63070976905132</v>
      </c>
      <c r="G2630" s="9">
        <v>145.7706849743478</v>
      </c>
      <c r="H2630" s="9">
        <v>3.4712486696413873</v>
      </c>
      <c r="I2630" s="9">
        <f t="shared" si="66"/>
        <v>87.491958534785169</v>
      </c>
    </row>
    <row r="2631" spans="1:9" x14ac:dyDescent="0.25">
      <c r="A2631" s="14"/>
      <c r="B2631" s="5">
        <f>DATE(YEAR(siječanj!B2627),MONTH(siječanj!B2627)+9,DAY(siječanj!B2627))</f>
        <v>44132</v>
      </c>
      <c r="C2631" s="8">
        <v>27.3333333333333</v>
      </c>
      <c r="D2631">
        <v>0.90923783899999999</v>
      </c>
      <c r="E2631" s="6">
        <v>97.647461468491286</v>
      </c>
      <c r="F2631" s="9">
        <v>168.57335742700835</v>
      </c>
      <c r="G2631" s="9">
        <v>153.32892067569247</v>
      </c>
      <c r="H2631" s="9">
        <v>2.3820113447905644</v>
      </c>
      <c r="I2631" s="9">
        <f t="shared" si="66"/>
        <v>88.784766849446783</v>
      </c>
    </row>
    <row r="2632" spans="1:9" x14ac:dyDescent="0.25">
      <c r="A2632" s="14"/>
      <c r="B2632" s="5">
        <f>DATE(YEAR(siječanj!B2628),MONTH(siječanj!B2628)+9,DAY(siječanj!B2628))</f>
        <v>44132</v>
      </c>
      <c r="C2632" s="8">
        <v>27.34375</v>
      </c>
      <c r="D2632">
        <v>0.90923783899999999</v>
      </c>
      <c r="E2632" s="6">
        <v>98.502658526367895</v>
      </c>
      <c r="F2632" s="9">
        <v>170.04676056512767</v>
      </c>
      <c r="G2632" s="9">
        <v>175.33590218333197</v>
      </c>
      <c r="H2632" s="9">
        <v>2.0807308755054192</v>
      </c>
      <c r="I2632" s="9">
        <f t="shared" si="66"/>
        <v>89.562344374269671</v>
      </c>
    </row>
    <row r="2633" spans="1:9" x14ac:dyDescent="0.25">
      <c r="A2633" s="14"/>
      <c r="B2633" s="5">
        <f>DATE(YEAR(siječanj!B2629),MONTH(siječanj!B2629)+9,DAY(siječanj!B2629))</f>
        <v>44132</v>
      </c>
      <c r="C2633" s="8">
        <v>27.3541666666667</v>
      </c>
      <c r="D2633">
        <v>0.90923783899999999</v>
      </c>
      <c r="E2633" s="6">
        <v>97.91145312741871</v>
      </c>
      <c r="F2633" s="9">
        <v>198.45870673947815</v>
      </c>
      <c r="G2633" s="9">
        <v>180.24144231250031</v>
      </c>
      <c r="H2633" s="9">
        <v>2.3956039506964371</v>
      </c>
      <c r="I2633" s="9">
        <f t="shared" si="66"/>
        <v>89.024798054923977</v>
      </c>
    </row>
    <row r="2634" spans="1:9" x14ac:dyDescent="0.25">
      <c r="A2634" s="14"/>
      <c r="B2634" s="5">
        <f>DATE(YEAR(siječanj!B2630),MONTH(siječanj!B2630)+9,DAY(siječanj!B2630))</f>
        <v>44132</v>
      </c>
      <c r="C2634" s="8">
        <v>27.3645833333333</v>
      </c>
      <c r="D2634">
        <v>0.90923783899999999</v>
      </c>
      <c r="E2634" s="6">
        <v>98.164536072934737</v>
      </c>
      <c r="F2634" s="9">
        <v>185.59453944757092</v>
      </c>
      <c r="G2634" s="9">
        <v>180.59672477371149</v>
      </c>
      <c r="H2634" s="9">
        <v>1.7834934477830513</v>
      </c>
      <c r="I2634" s="9">
        <f t="shared" si="66"/>
        <v>89.254910645392727</v>
      </c>
    </row>
    <row r="2635" spans="1:9" x14ac:dyDescent="0.25">
      <c r="A2635" s="14"/>
      <c r="B2635" s="5">
        <f>DATE(YEAR(siječanj!B2631),MONTH(siječanj!B2631)+9,DAY(siječanj!B2631))</f>
        <v>44132</v>
      </c>
      <c r="C2635" s="8">
        <v>27.375</v>
      </c>
      <c r="D2635">
        <v>0.90923783899999999</v>
      </c>
      <c r="E2635" s="6">
        <v>98.484169518201142</v>
      </c>
      <c r="F2635" s="9">
        <v>204.24041363887781</v>
      </c>
      <c r="G2635" s="9">
        <v>185.96563808827005</v>
      </c>
      <c r="H2635" s="9">
        <v>1.4258170409655562</v>
      </c>
      <c r="I2635" s="9">
        <f t="shared" si="66"/>
        <v>89.545533468438876</v>
      </c>
    </row>
    <row r="2636" spans="1:9" x14ac:dyDescent="0.25">
      <c r="A2636" s="14"/>
      <c r="B2636" s="5">
        <f>DATE(YEAR(siječanj!B2632),MONTH(siječanj!B2632)+9,DAY(siječanj!B2632))</f>
        <v>44132</v>
      </c>
      <c r="C2636" s="8">
        <v>27.3854166666667</v>
      </c>
      <c r="D2636">
        <v>0.90923783899999999</v>
      </c>
      <c r="E2636" s="6">
        <v>99.558734388226782</v>
      </c>
      <c r="F2636" s="9">
        <v>191.50193458583462</v>
      </c>
      <c r="G2636" s="9">
        <v>181.79618996010797</v>
      </c>
      <c r="H2636" s="9">
        <v>1.4119738663109775</v>
      </c>
      <c r="I2636" s="9">
        <f t="shared" si="66"/>
        <v>90.522568508726309</v>
      </c>
    </row>
    <row r="2637" spans="1:9" x14ac:dyDescent="0.25">
      <c r="A2637" s="14"/>
      <c r="B2637" s="5">
        <f>DATE(YEAR(siječanj!B2633),MONTH(siječanj!B2633)+9,DAY(siječanj!B2633))</f>
        <v>44132</v>
      </c>
      <c r="C2637" s="8">
        <v>27.3958333333333</v>
      </c>
      <c r="D2637">
        <v>0.90923783899999999</v>
      </c>
      <c r="E2637" s="6">
        <v>98.982954700441411</v>
      </c>
      <c r="F2637" s="9">
        <v>189.23574529506854</v>
      </c>
      <c r="G2637" s="9">
        <v>183.94352765084392</v>
      </c>
      <c r="H2637" s="9">
        <v>1.5709652279148885</v>
      </c>
      <c r="I2637" s="9">
        <f t="shared" si="66"/>
        <v>89.999047829664235</v>
      </c>
    </row>
    <row r="2638" spans="1:9" x14ac:dyDescent="0.25">
      <c r="A2638" s="14"/>
      <c r="B2638" s="5">
        <f>DATE(YEAR(siječanj!B2634),MONTH(siječanj!B2634)+9,DAY(siječanj!B2634))</f>
        <v>44132</v>
      </c>
      <c r="C2638" s="8">
        <v>27.40625</v>
      </c>
      <c r="D2638">
        <v>0.90923783899999999</v>
      </c>
      <c r="E2638" s="6">
        <v>98.811263109458778</v>
      </c>
      <c r="F2638" s="9">
        <v>176.28381583103706</v>
      </c>
      <c r="G2638" s="9">
        <v>189.92768269653573</v>
      </c>
      <c r="H2638" s="9">
        <v>1.4875138552135483</v>
      </c>
      <c r="I2638" s="9">
        <f t="shared" si="66"/>
        <v>89.842939338504721</v>
      </c>
    </row>
    <row r="2639" spans="1:9" x14ac:dyDescent="0.25">
      <c r="A2639" s="14"/>
      <c r="B2639" s="5">
        <f>DATE(YEAR(siječanj!B2635),MONTH(siječanj!B2635)+9,DAY(siječanj!B2635))</f>
        <v>44132</v>
      </c>
      <c r="C2639" s="8">
        <v>27.4166666666667</v>
      </c>
      <c r="D2639">
        <v>0.90923783899999999</v>
      </c>
      <c r="E2639" s="6">
        <v>99.599411199158624</v>
      </c>
      <c r="F2639" s="9">
        <v>176.00716595585001</v>
      </c>
      <c r="G2639" s="9">
        <v>189.72681270301035</v>
      </c>
      <c r="H2639" s="9">
        <v>1.2834800157546886</v>
      </c>
      <c r="I2639" s="9">
        <f t="shared" si="66"/>
        <v>90.559553404395388</v>
      </c>
    </row>
    <row r="2640" spans="1:9" x14ac:dyDescent="0.25">
      <c r="A2640" s="14"/>
      <c r="B2640" s="5">
        <f>DATE(YEAR(siječanj!B2636),MONTH(siječanj!B2636)+9,DAY(siječanj!B2636))</f>
        <v>44132</v>
      </c>
      <c r="C2640" s="8">
        <v>27.4270833333333</v>
      </c>
      <c r="D2640">
        <v>0.90923783899999999</v>
      </c>
      <c r="E2640" s="6">
        <v>99.641924002362217</v>
      </c>
      <c r="F2640" s="9">
        <v>194.04560821309408</v>
      </c>
      <c r="G2640" s="9">
        <v>185.51786789036848</v>
      </c>
      <c r="H2640" s="9">
        <v>1.3156426609570544</v>
      </c>
      <c r="I2640" s="9">
        <f t="shared" si="66"/>
        <v>90.598207653710048</v>
      </c>
    </row>
    <row r="2641" spans="1:9" x14ac:dyDescent="0.25">
      <c r="A2641" s="14"/>
      <c r="B2641" s="5">
        <f>DATE(YEAR(siječanj!B2637),MONTH(siječanj!B2637)+9,DAY(siječanj!B2637))</f>
        <v>44132</v>
      </c>
      <c r="C2641" s="8">
        <v>27.4375</v>
      </c>
      <c r="D2641">
        <v>0.90923783899999999</v>
      </c>
      <c r="E2641" s="6">
        <v>99.696475513139077</v>
      </c>
      <c r="F2641" s="9">
        <v>187.22483728182749</v>
      </c>
      <c r="G2641" s="9">
        <v>182.6403766788913</v>
      </c>
      <c r="H2641" s="9">
        <v>1.3564923549691226</v>
      </c>
      <c r="I2641" s="9">
        <f t="shared" si="66"/>
        <v>90.647807951482989</v>
      </c>
    </row>
    <row r="2642" spans="1:9" x14ac:dyDescent="0.25">
      <c r="A2642" s="14"/>
      <c r="B2642" s="5">
        <f>DATE(YEAR(siječanj!B2638),MONTH(siječanj!B2638)+9,DAY(siječanj!B2638))</f>
        <v>44132</v>
      </c>
      <c r="C2642" s="8">
        <v>27.4479166666667</v>
      </c>
      <c r="D2642">
        <v>0.90923783899999999</v>
      </c>
      <c r="E2642" s="6">
        <v>101.44272956664385</v>
      </c>
      <c r="F2642" s="9">
        <v>174.89244143711923</v>
      </c>
      <c r="G2642" s="9">
        <v>181.91695636442242</v>
      </c>
      <c r="H2642" s="9">
        <v>1.4539606033699604</v>
      </c>
      <c r="I2642" s="9">
        <f t="shared" si="66"/>
        <v>92.235568213436665</v>
      </c>
    </row>
    <row r="2643" spans="1:9" x14ac:dyDescent="0.25">
      <c r="A2643" s="14"/>
      <c r="B2643" s="5">
        <f>DATE(YEAR(siječanj!B2639),MONTH(siječanj!B2639)+9,DAY(siječanj!B2639))</f>
        <v>44132</v>
      </c>
      <c r="C2643" s="8">
        <v>27.4583333333333</v>
      </c>
      <c r="D2643">
        <v>0.90923783899999999</v>
      </c>
      <c r="E2643" s="6">
        <v>102.05889214772318</v>
      </c>
      <c r="F2643" s="9">
        <v>173.00851927003671</v>
      </c>
      <c r="G2643" s="9">
        <v>182.73361121841265</v>
      </c>
      <c r="H2643" s="9">
        <v>1.3910289144520529</v>
      </c>
      <c r="I2643" s="9">
        <f t="shared" si="66"/>
        <v>92.795806547129899</v>
      </c>
    </row>
    <row r="2644" spans="1:9" x14ac:dyDescent="0.25">
      <c r="A2644" s="14"/>
      <c r="B2644" s="5">
        <f>DATE(YEAR(siječanj!B2640),MONTH(siječanj!B2640)+9,DAY(siječanj!B2640))</f>
        <v>44132</v>
      </c>
      <c r="C2644" s="8">
        <v>27.46875</v>
      </c>
      <c r="D2644">
        <v>0.90923783899999999</v>
      </c>
      <c r="E2644" s="6">
        <v>103.03356275353875</v>
      </c>
      <c r="F2644" s="9">
        <v>168.0833369935896</v>
      </c>
      <c r="G2644" s="9">
        <v>176.54338651456521</v>
      </c>
      <c r="H2644" s="9">
        <v>1.34245850847788</v>
      </c>
      <c r="I2644" s="9">
        <f t="shared" si="66"/>
        <v>93.682013942498457</v>
      </c>
    </row>
    <row r="2645" spans="1:9" x14ac:dyDescent="0.25">
      <c r="A2645" s="14"/>
      <c r="B2645" s="5">
        <f>DATE(YEAR(siječanj!B2641),MONTH(siječanj!B2641)+9,DAY(siječanj!B2641))</f>
        <v>44132</v>
      </c>
      <c r="C2645" s="8">
        <v>27.4791666666667</v>
      </c>
      <c r="D2645">
        <v>0.90923783899999999</v>
      </c>
      <c r="E2645" s="6">
        <v>103.56938056518712</v>
      </c>
      <c r="F2645" s="9">
        <v>164.82412677040318</v>
      </c>
      <c r="G2645" s="9">
        <v>173.69125465055492</v>
      </c>
      <c r="H2645" s="9">
        <v>1.2660739731155288</v>
      </c>
      <c r="I2645" s="9">
        <f t="shared" si="66"/>
        <v>94.169199771659336</v>
      </c>
    </row>
    <row r="2646" spans="1:9" x14ac:dyDescent="0.25">
      <c r="A2646" s="14"/>
      <c r="B2646" s="5">
        <f>DATE(YEAR(siječanj!B2642),MONTH(siječanj!B2642)+9,DAY(siječanj!B2642))</f>
        <v>44132</v>
      </c>
      <c r="C2646" s="8">
        <v>27.4895833333333</v>
      </c>
      <c r="D2646">
        <v>0.90923783899999999</v>
      </c>
      <c r="E2646" s="6">
        <v>103.41137600366585</v>
      </c>
      <c r="F2646" s="9">
        <v>161.18137577206571</v>
      </c>
      <c r="G2646" s="9">
        <v>168.53166577654335</v>
      </c>
      <c r="H2646" s="9">
        <v>1.2753400254082956</v>
      </c>
      <c r="I2646" s="9">
        <f t="shared" si="66"/>
        <v>94.02553604558959</v>
      </c>
    </row>
    <row r="2647" spans="1:9" x14ac:dyDescent="0.25">
      <c r="A2647" s="14"/>
      <c r="B2647" s="5">
        <f>DATE(YEAR(siječanj!B2643),MONTH(siječanj!B2643)+9,DAY(siječanj!B2643))</f>
        <v>44132</v>
      </c>
      <c r="C2647" s="8">
        <v>27.5</v>
      </c>
      <c r="D2647">
        <v>0.90923783899999999</v>
      </c>
      <c r="E2647" s="6">
        <v>101.846066981912</v>
      </c>
      <c r="F2647" s="9">
        <v>158.79285605084991</v>
      </c>
      <c r="G2647" s="9">
        <v>168.35872301401568</v>
      </c>
      <c r="H2647" s="9">
        <v>1.3851140943879887</v>
      </c>
      <c r="I2647" s="9">
        <f t="shared" si="66"/>
        <v>92.60229785328292</v>
      </c>
    </row>
    <row r="2648" spans="1:9" x14ac:dyDescent="0.25">
      <c r="A2648" s="14"/>
      <c r="B2648" s="5">
        <f>DATE(YEAR(siječanj!B2644),MONTH(siječanj!B2644)+9,DAY(siječanj!B2644))</f>
        <v>44132</v>
      </c>
      <c r="C2648" s="8">
        <v>27.5104166666667</v>
      </c>
      <c r="D2648">
        <v>0.90923783899999999</v>
      </c>
      <c r="E2648" s="6">
        <v>100.95532972101152</v>
      </c>
      <c r="F2648" s="9">
        <v>157.34510161814558</v>
      </c>
      <c r="G2648" s="9">
        <v>171.73808170225826</v>
      </c>
      <c r="H2648" s="9">
        <v>1.5120735857141567</v>
      </c>
      <c r="I2648" s="9">
        <f t="shared" si="66"/>
        <v>91.792405831064983</v>
      </c>
    </row>
    <row r="2649" spans="1:9" x14ac:dyDescent="0.25">
      <c r="A2649" s="14"/>
      <c r="B2649" s="5">
        <f>DATE(YEAR(siječanj!B2645),MONTH(siječanj!B2645)+9,DAY(siječanj!B2645))</f>
        <v>44132</v>
      </c>
      <c r="C2649" s="8">
        <v>27.5208333333333</v>
      </c>
      <c r="D2649">
        <v>0.90923783899999999</v>
      </c>
      <c r="E2649" s="6">
        <v>100.97668343318263</v>
      </c>
      <c r="F2649" s="9">
        <v>154.31912931902906</v>
      </c>
      <c r="G2649" s="9">
        <v>172.51716478601736</v>
      </c>
      <c r="H2649" s="9">
        <v>1.5972330186905372</v>
      </c>
      <c r="I2649" s="9">
        <f t="shared" si="66"/>
        <v>91.811821434174078</v>
      </c>
    </row>
    <row r="2650" spans="1:9" x14ac:dyDescent="0.25">
      <c r="A2650" s="14"/>
      <c r="B2650" s="5">
        <f>DATE(YEAR(siječanj!B2646),MONTH(siječanj!B2646)+9,DAY(siječanj!B2646))</f>
        <v>44132</v>
      </c>
      <c r="C2650" s="8">
        <v>27.53125</v>
      </c>
      <c r="D2650">
        <v>0.90923783899999999</v>
      </c>
      <c r="E2650" s="6">
        <v>100.13274759128987</v>
      </c>
      <c r="F2650" s="9">
        <v>152.59727630671051</v>
      </c>
      <c r="G2650" s="9">
        <v>172.0056128340382</v>
      </c>
      <c r="H2650" s="9">
        <v>1.7239429395498671</v>
      </c>
      <c r="I2650" s="9">
        <f t="shared" si="66"/>
        <v>91.044483033036855</v>
      </c>
    </row>
    <row r="2651" spans="1:9" x14ac:dyDescent="0.25">
      <c r="A2651" s="14"/>
      <c r="B2651" s="5">
        <f>DATE(YEAR(siječanj!B2647),MONTH(siječanj!B2647)+9,DAY(siječanj!B2647))</f>
        <v>44132</v>
      </c>
      <c r="C2651" s="8">
        <v>27.5416666666667</v>
      </c>
      <c r="D2651">
        <v>0.90923783899999999</v>
      </c>
      <c r="E2651" s="6">
        <v>97.999375212710049</v>
      </c>
      <c r="F2651" s="9">
        <v>152.51612594283151</v>
      </c>
      <c r="G2651" s="9">
        <v>169.5678087780575</v>
      </c>
      <c r="H2651" s="9">
        <v>1.8991613729075945</v>
      </c>
      <c r="I2651" s="9">
        <f t="shared" si="66"/>
        <v>89.104740141754647</v>
      </c>
    </row>
    <row r="2652" spans="1:9" x14ac:dyDescent="0.25">
      <c r="A2652" s="14"/>
      <c r="B2652" s="5">
        <f>DATE(YEAR(siječanj!B2648),MONTH(siječanj!B2648)+9,DAY(siječanj!B2648))</f>
        <v>44132</v>
      </c>
      <c r="C2652" s="8">
        <v>27.5520833333333</v>
      </c>
      <c r="D2652">
        <v>0.90923783899999999</v>
      </c>
      <c r="E2652" s="6">
        <v>96.884200060407096</v>
      </c>
      <c r="F2652" s="9">
        <v>151.69212534763582</v>
      </c>
      <c r="G2652" s="9">
        <v>164.4131280360202</v>
      </c>
      <c r="H2652" s="9">
        <v>1.795558682431875</v>
      </c>
      <c r="I2652" s="9">
        <f t="shared" si="66"/>
        <v>88.09078069616821</v>
      </c>
    </row>
    <row r="2653" spans="1:9" x14ac:dyDescent="0.25">
      <c r="A2653" s="14"/>
      <c r="B2653" s="5">
        <f>DATE(YEAR(siječanj!B2649),MONTH(siječanj!B2649)+9,DAY(siječanj!B2649))</f>
        <v>44132</v>
      </c>
      <c r="C2653" s="8">
        <v>27.5625</v>
      </c>
      <c r="D2653">
        <v>0.90923783899999999</v>
      </c>
      <c r="E2653" s="6">
        <v>96.874437228597458</v>
      </c>
      <c r="F2653" s="9">
        <v>151.75198297397156</v>
      </c>
      <c r="G2653" s="9">
        <v>162.38239941405337</v>
      </c>
      <c r="H2653" s="9">
        <v>1.8125045171301852</v>
      </c>
      <c r="I2653" s="9">
        <f t="shared" si="66"/>
        <v>88.081903960071102</v>
      </c>
    </row>
    <row r="2654" spans="1:9" x14ac:dyDescent="0.25">
      <c r="A2654" s="14"/>
      <c r="B2654" s="5">
        <f>DATE(YEAR(siječanj!B2650),MONTH(siječanj!B2650)+9,DAY(siječanj!B2650))</f>
        <v>44132</v>
      </c>
      <c r="C2654" s="8">
        <v>27.5729166666667</v>
      </c>
      <c r="D2654">
        <v>0.90923783899999999</v>
      </c>
      <c r="E2654" s="6">
        <v>97.215206926701541</v>
      </c>
      <c r="F2654" s="9">
        <v>151.63915502155547</v>
      </c>
      <c r="G2654" s="9">
        <v>158.32598209082886</v>
      </c>
      <c r="H2654" s="9">
        <v>1.8911841025055798</v>
      </c>
      <c r="I2654" s="9">
        <f t="shared" si="66"/>
        <v>88.391744663971934</v>
      </c>
    </row>
    <row r="2655" spans="1:9" x14ac:dyDescent="0.25">
      <c r="A2655" s="14"/>
      <c r="B2655" s="5">
        <f>DATE(YEAR(siječanj!B2651),MONTH(siječanj!B2651)+9,DAY(siječanj!B2651))</f>
        <v>44132</v>
      </c>
      <c r="C2655" s="8">
        <v>27.5833333333333</v>
      </c>
      <c r="D2655">
        <v>0.90923783899999999</v>
      </c>
      <c r="E2655" s="6">
        <v>99.74860816119336</v>
      </c>
      <c r="F2655" s="9">
        <v>148.77052858665093</v>
      </c>
      <c r="G2655" s="9">
        <v>151.02846843662931</v>
      </c>
      <c r="H2655" s="9">
        <v>1.7526385518269174</v>
      </c>
      <c r="I2655" s="9">
        <f t="shared" si="66"/>
        <v>90.69520892774122</v>
      </c>
    </row>
    <row r="2656" spans="1:9" x14ac:dyDescent="0.25">
      <c r="A2656" s="14"/>
      <c r="B2656" s="5">
        <f>DATE(YEAR(siječanj!B2652),MONTH(siječanj!B2652)+9,DAY(siječanj!B2652))</f>
        <v>44132</v>
      </c>
      <c r="C2656" s="8">
        <v>27.59375</v>
      </c>
      <c r="D2656">
        <v>0.90923783899999999</v>
      </c>
      <c r="E2656" s="6">
        <v>101.31712843173405</v>
      </c>
      <c r="F2656" s="9">
        <v>146.60069362461755</v>
      </c>
      <c r="G2656" s="9">
        <v>141.97646333594008</v>
      </c>
      <c r="H2656" s="9">
        <v>1.9144111267132726</v>
      </c>
      <c r="I2656" s="9">
        <f t="shared" si="66"/>
        <v>92.121366908955324</v>
      </c>
    </row>
    <row r="2657" spans="1:9" x14ac:dyDescent="0.25">
      <c r="A2657" s="14"/>
      <c r="B2657" s="5">
        <f>DATE(YEAR(siječanj!B2653),MONTH(siječanj!B2653)+9,DAY(siječanj!B2653))</f>
        <v>44132</v>
      </c>
      <c r="C2657" s="8">
        <v>27.6041666666667</v>
      </c>
      <c r="D2657">
        <v>0.90923783899999999</v>
      </c>
      <c r="E2657" s="6">
        <v>101.25679786469885</v>
      </c>
      <c r="F2657" s="9">
        <v>146.7559433539692</v>
      </c>
      <c r="G2657" s="9">
        <v>143.54599528344102</v>
      </c>
      <c r="H2657" s="9">
        <v>2.0783349990237725</v>
      </c>
      <c r="I2657" s="9">
        <f t="shared" si="66"/>
        <v>92.066512074558602</v>
      </c>
    </row>
    <row r="2658" spans="1:9" x14ac:dyDescent="0.25">
      <c r="A2658" s="14"/>
      <c r="B2658" s="5">
        <f>DATE(YEAR(siječanj!B2654),MONTH(siječanj!B2654)+9,DAY(siječanj!B2654))</f>
        <v>44132</v>
      </c>
      <c r="C2658" s="8">
        <v>27.6145833333333</v>
      </c>
      <c r="D2658">
        <v>0.90923783899999999</v>
      </c>
      <c r="E2658" s="6">
        <v>103.27765737993955</v>
      </c>
      <c r="F2658" s="9">
        <v>146.04170037269893</v>
      </c>
      <c r="G2658" s="9">
        <v>144.61963018322575</v>
      </c>
      <c r="H2658" s="9">
        <v>2.3887457542677244</v>
      </c>
      <c r="I2658" s="9">
        <f t="shared" si="66"/>
        <v>93.903954013118636</v>
      </c>
    </row>
    <row r="2659" spans="1:9" x14ac:dyDescent="0.25">
      <c r="A2659" s="14"/>
      <c r="B2659" s="5">
        <f>DATE(YEAR(siječanj!B2655),MONTH(siječanj!B2655)+9,DAY(siječanj!B2655))</f>
        <v>44132</v>
      </c>
      <c r="C2659" s="8">
        <v>27.625</v>
      </c>
      <c r="D2659">
        <v>0.90923783899999999</v>
      </c>
      <c r="E2659" s="6">
        <v>103.93385928842531</v>
      </c>
      <c r="F2659" s="9">
        <v>144.42889428477218</v>
      </c>
      <c r="G2659" s="9">
        <v>139.99438073153127</v>
      </c>
      <c r="H2659" s="9">
        <v>2.3164102501593558</v>
      </c>
      <c r="I2659" s="9">
        <f t="shared" si="66"/>
        <v>94.500597618337906</v>
      </c>
    </row>
    <row r="2660" spans="1:9" x14ac:dyDescent="0.25">
      <c r="A2660" s="14"/>
      <c r="B2660" s="5">
        <f>DATE(YEAR(siječanj!B2656),MONTH(siječanj!B2656)+9,DAY(siječanj!B2656))</f>
        <v>44132</v>
      </c>
      <c r="C2660" s="8">
        <v>27.6354166666667</v>
      </c>
      <c r="D2660">
        <v>0.90923783899999999</v>
      </c>
      <c r="E2660" s="6">
        <v>104.78997186002533</v>
      </c>
      <c r="F2660" s="9">
        <v>143.73867500532037</v>
      </c>
      <c r="G2660" s="9">
        <v>137.2012502847611</v>
      </c>
      <c r="H2660" s="9">
        <v>2.2393049552887763</v>
      </c>
      <c r="I2660" s="9">
        <f t="shared" si="66"/>
        <v>95.279007562880238</v>
      </c>
    </row>
    <row r="2661" spans="1:9" x14ac:dyDescent="0.25">
      <c r="A2661" s="14"/>
      <c r="B2661" s="5">
        <f>DATE(YEAR(siječanj!B2657),MONTH(siječanj!B2657)+9,DAY(siječanj!B2657))</f>
        <v>44132</v>
      </c>
      <c r="C2661" s="8">
        <v>27.6458333333333</v>
      </c>
      <c r="D2661">
        <v>0.90923783899999999</v>
      </c>
      <c r="E2661" s="6">
        <v>106.54965278616334</v>
      </c>
      <c r="F2661" s="9">
        <v>139.6225927996903</v>
      </c>
      <c r="G2661" s="9">
        <v>141.41479971592727</v>
      </c>
      <c r="H2661" s="9">
        <v>2.0105366860025211</v>
      </c>
      <c r="I2661" s="9">
        <f t="shared" si="66"/>
        <v>96.878976045491484</v>
      </c>
    </row>
    <row r="2662" spans="1:9" x14ac:dyDescent="0.25">
      <c r="A2662" s="14"/>
      <c r="B2662" s="5">
        <f>DATE(YEAR(siječanj!B2658),MONTH(siječanj!B2658)+9,DAY(siječanj!B2658))</f>
        <v>44132</v>
      </c>
      <c r="C2662" s="8">
        <v>27.65625</v>
      </c>
      <c r="D2662">
        <v>0.90923783899999999</v>
      </c>
      <c r="E2662" s="6">
        <v>106.3597591538969</v>
      </c>
      <c r="F2662" s="9">
        <v>138.23259586582353</v>
      </c>
      <c r="G2662" s="9">
        <v>139.58908244863906</v>
      </c>
      <c r="H2662" s="9">
        <v>2.1525113348955398</v>
      </c>
      <c r="I2662" s="9">
        <f t="shared" si="66"/>
        <v>96.706317569649684</v>
      </c>
    </row>
    <row r="2663" spans="1:9" x14ac:dyDescent="0.25">
      <c r="A2663" s="14"/>
      <c r="B2663" s="5">
        <f>DATE(YEAR(siječanj!B2659),MONTH(siječanj!B2659)+9,DAY(siječanj!B2659))</f>
        <v>44132</v>
      </c>
      <c r="C2663" s="8">
        <v>27.6666666666667</v>
      </c>
      <c r="D2663">
        <v>0.90923783899999999</v>
      </c>
      <c r="E2663" s="6">
        <v>106.46550694673977</v>
      </c>
      <c r="F2663" s="9">
        <v>138.61785347524122</v>
      </c>
      <c r="G2663" s="9">
        <v>133.2767654659325</v>
      </c>
      <c r="H2663" s="9">
        <v>2.1507942900836934</v>
      </c>
      <c r="I2663" s="9">
        <f t="shared" si="66"/>
        <v>96.802467464293144</v>
      </c>
    </row>
    <row r="2664" spans="1:9" x14ac:dyDescent="0.25">
      <c r="A2664" s="14"/>
      <c r="B2664" s="5">
        <f>DATE(YEAR(siječanj!B2660),MONTH(siječanj!B2660)+9,DAY(siječanj!B2660))</f>
        <v>44132</v>
      </c>
      <c r="C2664" s="8">
        <v>27.6770833333333</v>
      </c>
      <c r="D2664">
        <v>0.90923783899999999</v>
      </c>
      <c r="E2664" s="6">
        <v>107.14459769127558</v>
      </c>
      <c r="F2664" s="9">
        <v>135.9892724119054</v>
      </c>
      <c r="G2664" s="9">
        <v>135.31098449257428</v>
      </c>
      <c r="H2664" s="9">
        <v>2.0800989630833846</v>
      </c>
      <c r="I2664" s="9">
        <f t="shared" si="66"/>
        <v>97.419922465339795</v>
      </c>
    </row>
    <row r="2665" spans="1:9" x14ac:dyDescent="0.25">
      <c r="A2665" s="14"/>
      <c r="B2665" s="5">
        <f>DATE(YEAR(siječanj!B2661),MONTH(siječanj!B2661)+9,DAY(siječanj!B2661))</f>
        <v>44132</v>
      </c>
      <c r="C2665" s="8">
        <v>27.6875</v>
      </c>
      <c r="D2665">
        <v>0.90923783899999999</v>
      </c>
      <c r="E2665" s="6">
        <v>109.70608692651997</v>
      </c>
      <c r="F2665" s="9">
        <v>132.98016102234172</v>
      </c>
      <c r="G2665" s="9">
        <v>135.16936351936664</v>
      </c>
      <c r="H2665" s="9">
        <v>1.9709817635724096</v>
      </c>
      <c r="I2665" s="9">
        <f t="shared" si="66"/>
        <v>99.748925402215164</v>
      </c>
    </row>
    <row r="2666" spans="1:9" x14ac:dyDescent="0.25">
      <c r="A2666" s="14"/>
      <c r="B2666" s="5">
        <f>DATE(YEAR(siječanj!B2662),MONTH(siječanj!B2662)+9,DAY(siječanj!B2662))</f>
        <v>44132</v>
      </c>
      <c r="C2666" s="8">
        <v>27.6979166666667</v>
      </c>
      <c r="D2666">
        <v>0.90923783899999999</v>
      </c>
      <c r="E2666" s="6">
        <v>110.78043036535219</v>
      </c>
      <c r="F2666" s="9">
        <v>132.7945033632827</v>
      </c>
      <c r="G2666" s="9">
        <v>133.29252819734216</v>
      </c>
      <c r="H2666" s="9">
        <v>2.4816249009243427</v>
      </c>
      <c r="I2666" s="9">
        <f t="shared" si="66"/>
        <v>100.7257591088828</v>
      </c>
    </row>
    <row r="2667" spans="1:9" x14ac:dyDescent="0.25">
      <c r="A2667" s="14"/>
      <c r="B2667" s="5">
        <f>DATE(YEAR(siječanj!B2663),MONTH(siječanj!B2663)+9,DAY(siječanj!B2663))</f>
        <v>44132</v>
      </c>
      <c r="C2667" s="8">
        <v>27.7083333333333</v>
      </c>
      <c r="D2667">
        <v>0.90923783899999999</v>
      </c>
      <c r="E2667" s="6">
        <v>112.35709592772919</v>
      </c>
      <c r="F2667" s="9">
        <v>131.77465589728783</v>
      </c>
      <c r="G2667" s="9">
        <v>131.62758919299364</v>
      </c>
      <c r="H2667" s="9">
        <v>7.5445261936177666</v>
      </c>
      <c r="I2667" s="9">
        <f t="shared" si="66"/>
        <v>102.15932309764419</v>
      </c>
    </row>
    <row r="2668" spans="1:9" x14ac:dyDescent="0.25">
      <c r="A2668" s="14"/>
      <c r="B2668" s="5">
        <f>DATE(YEAR(siječanj!B2664),MONTH(siječanj!B2664)+9,DAY(siječanj!B2664))</f>
        <v>44132</v>
      </c>
      <c r="C2668" s="8">
        <v>27.71875</v>
      </c>
      <c r="D2668">
        <v>0.90923783899999999</v>
      </c>
      <c r="E2668" s="6">
        <v>115.51355191331565</v>
      </c>
      <c r="F2668" s="9">
        <v>131.73542024534004</v>
      </c>
      <c r="G2668" s="9">
        <v>131.75785636701258</v>
      </c>
      <c r="H2668" s="9">
        <v>20.76252183735728</v>
      </c>
      <c r="I2668" s="9">
        <f t="shared" si="66"/>
        <v>105.02929231687743</v>
      </c>
    </row>
    <row r="2669" spans="1:9" x14ac:dyDescent="0.25">
      <c r="A2669" s="14"/>
      <c r="B2669" s="5">
        <f>DATE(YEAR(siječanj!B2665),MONTH(siječanj!B2665)+9,DAY(siječanj!B2665))</f>
        <v>44132</v>
      </c>
      <c r="C2669" s="8">
        <v>27.7291666666667</v>
      </c>
      <c r="D2669">
        <v>0.90923783899999999</v>
      </c>
      <c r="E2669" s="6">
        <v>119.67356187042954</v>
      </c>
      <c r="F2669" s="9">
        <v>131.60886161142923</v>
      </c>
      <c r="G2669" s="9">
        <v>134.4311469242104</v>
      </c>
      <c r="H2669" s="9">
        <v>33.470333553403847</v>
      </c>
      <c r="I2669" s="9">
        <f t="shared" si="66"/>
        <v>108.81173078050215</v>
      </c>
    </row>
    <row r="2670" spans="1:9" x14ac:dyDescent="0.25">
      <c r="A2670" s="14"/>
      <c r="B2670" s="5">
        <f>DATE(YEAR(siječanj!B2666),MONTH(siječanj!B2666)+9,DAY(siječanj!B2666))</f>
        <v>44132</v>
      </c>
      <c r="C2670" s="8">
        <v>27.7395833333333</v>
      </c>
      <c r="D2670">
        <v>0.90923783899999999</v>
      </c>
      <c r="E2670" s="6">
        <v>124.19065991233988</v>
      </c>
      <c r="F2670" s="9">
        <v>131.9302769419576</v>
      </c>
      <c r="G2670" s="9">
        <v>135.98772363971412</v>
      </c>
      <c r="H2670" s="9">
        <v>49.548545508288107</v>
      </c>
      <c r="I2670" s="9">
        <f t="shared" si="66"/>
        <v>112.91884724267985</v>
      </c>
    </row>
    <row r="2671" spans="1:9" x14ac:dyDescent="0.25">
      <c r="A2671" s="14"/>
      <c r="B2671" s="5">
        <f>DATE(YEAR(siječanj!B2667),MONTH(siječanj!B2667)+9,DAY(siječanj!B2667))</f>
        <v>44132</v>
      </c>
      <c r="C2671" s="8">
        <v>27.75</v>
      </c>
      <c r="D2671">
        <v>0.90923783899999999</v>
      </c>
      <c r="E2671" s="6">
        <v>129.00006698884357</v>
      </c>
      <c r="F2671" s="9">
        <v>132.66475860438416</v>
      </c>
      <c r="G2671" s="9">
        <v>138.73885740964002</v>
      </c>
      <c r="H2671" s="9">
        <v>67.282515754618316</v>
      </c>
      <c r="I2671" s="9">
        <f t="shared" si="66"/>
        <v>117.29174213979137</v>
      </c>
    </row>
    <row r="2672" spans="1:9" x14ac:dyDescent="0.25">
      <c r="A2672" s="14"/>
      <c r="B2672" s="5">
        <f>DATE(YEAR(siječanj!B2668),MONTH(siječanj!B2668)+9,DAY(siječanj!B2668))</f>
        <v>44132</v>
      </c>
      <c r="C2672" s="8">
        <v>27.7604166666667</v>
      </c>
      <c r="D2672">
        <v>0.90923783899999999</v>
      </c>
      <c r="E2672" s="6">
        <v>133.34724786821349</v>
      </c>
      <c r="F2672" s="9">
        <v>130.88833022557793</v>
      </c>
      <c r="G2672" s="9">
        <v>138.28627492611676</v>
      </c>
      <c r="H2672" s="9">
        <v>82.68659794729804</v>
      </c>
      <c r="I2672" s="9">
        <f t="shared" si="66"/>
        <v>121.24436348829178</v>
      </c>
    </row>
    <row r="2673" spans="1:9" x14ac:dyDescent="0.25">
      <c r="A2673" s="14"/>
      <c r="B2673" s="5">
        <f>DATE(YEAR(siječanj!B2669),MONTH(siječanj!B2669)+9,DAY(siječanj!B2669))</f>
        <v>44132</v>
      </c>
      <c r="C2673" s="8">
        <v>27.7708333333333</v>
      </c>
      <c r="D2673">
        <v>0.90923783899999999</v>
      </c>
      <c r="E2673" s="6">
        <v>138.27955025002146</v>
      </c>
      <c r="F2673" s="9">
        <v>129.19628624729239</v>
      </c>
      <c r="G2673" s="9">
        <v>138.74704827919189</v>
      </c>
      <c r="H2673" s="9">
        <v>100.29464991028972</v>
      </c>
      <c r="I2673" s="9">
        <f t="shared" si="66"/>
        <v>125.72899944722143</v>
      </c>
    </row>
    <row r="2674" spans="1:9" x14ac:dyDescent="0.25">
      <c r="A2674" s="14"/>
      <c r="B2674" s="5">
        <f>DATE(YEAR(siječanj!B2670),MONTH(siječanj!B2670)+9,DAY(siječanj!B2670))</f>
        <v>44132</v>
      </c>
      <c r="C2674" s="8">
        <v>27.78125</v>
      </c>
      <c r="D2674">
        <v>0.90923783899999999</v>
      </c>
      <c r="E2674" s="6">
        <v>143.96071803344739</v>
      </c>
      <c r="F2674" s="9">
        <v>128.26431274728094</v>
      </c>
      <c r="G2674" s="9">
        <v>138.98479515689186</v>
      </c>
      <c r="H2674" s="9">
        <v>127.22267835767698</v>
      </c>
      <c r="I2674" s="9">
        <f t="shared" si="66"/>
        <v>130.89453216562003</v>
      </c>
    </row>
    <row r="2675" spans="1:9" x14ac:dyDescent="0.25">
      <c r="A2675" s="14"/>
      <c r="B2675" s="5">
        <f>DATE(YEAR(siječanj!B2671),MONTH(siječanj!B2671)+9,DAY(siječanj!B2671))</f>
        <v>44132</v>
      </c>
      <c r="C2675" s="8">
        <v>27.7916666666667</v>
      </c>
      <c r="D2675">
        <v>0.90923783899999999</v>
      </c>
      <c r="E2675" s="6">
        <v>149.57222832966031</v>
      </c>
      <c r="F2675" s="9">
        <v>126.32409039416852</v>
      </c>
      <c r="G2675" s="9">
        <v>138.35886655744031</v>
      </c>
      <c r="H2675" s="9">
        <v>150.88434350931453</v>
      </c>
      <c r="I2675" s="9">
        <f t="shared" si="66"/>
        <v>135.99672966087491</v>
      </c>
    </row>
    <row r="2676" spans="1:9" x14ac:dyDescent="0.25">
      <c r="A2676" s="14"/>
      <c r="B2676" s="5">
        <f>DATE(YEAR(siječanj!B2672),MONTH(siječanj!B2672)+9,DAY(siječanj!B2672))</f>
        <v>44132</v>
      </c>
      <c r="C2676" s="8">
        <v>27.8020833333333</v>
      </c>
      <c r="D2676">
        <v>0.90923783899999999</v>
      </c>
      <c r="E2676" s="6">
        <v>155.96782648171734</v>
      </c>
      <c r="F2676" s="9">
        <v>123.03837304843388</v>
      </c>
      <c r="G2676" s="9">
        <v>138.58724844776867</v>
      </c>
      <c r="H2676" s="9">
        <v>183.34250210661784</v>
      </c>
      <c r="I2676" s="9">
        <f t="shared" si="66"/>
        <v>141.81184950376365</v>
      </c>
    </row>
    <row r="2677" spans="1:9" x14ac:dyDescent="0.25">
      <c r="A2677" s="14"/>
      <c r="B2677" s="5">
        <f>DATE(YEAR(siječanj!B2673),MONTH(siječanj!B2673)+9,DAY(siječanj!B2673))</f>
        <v>44132</v>
      </c>
      <c r="C2677" s="8">
        <v>27.8125</v>
      </c>
      <c r="D2677">
        <v>0.90923783899999999</v>
      </c>
      <c r="E2677" s="6">
        <v>158.26152695990169</v>
      </c>
      <c r="F2677" s="9">
        <v>120.41059450530177</v>
      </c>
      <c r="G2677" s="9">
        <v>136.8285158001751</v>
      </c>
      <c r="H2677" s="9">
        <v>199.06773357258865</v>
      </c>
      <c r="I2677" s="9">
        <f t="shared" si="66"/>
        <v>143.89736876986126</v>
      </c>
    </row>
    <row r="2678" spans="1:9" x14ac:dyDescent="0.25">
      <c r="A2678" s="14"/>
      <c r="B2678" s="5">
        <f>DATE(YEAR(siječanj!B2674),MONTH(siječanj!B2674)+9,DAY(siječanj!B2674))</f>
        <v>44132</v>
      </c>
      <c r="C2678" s="8">
        <v>27.8229166666667</v>
      </c>
      <c r="D2678">
        <v>0.90923783899999999</v>
      </c>
      <c r="E2678" s="6">
        <v>158.25486813665967</v>
      </c>
      <c r="F2678" s="9">
        <v>115.76346751255761</v>
      </c>
      <c r="G2678" s="9">
        <v>132.08479226943328</v>
      </c>
      <c r="H2678" s="9">
        <v>216.98821980816939</v>
      </c>
      <c r="I2678" s="9">
        <f t="shared" si="66"/>
        <v>143.8913143158064</v>
      </c>
    </row>
    <row r="2679" spans="1:9" x14ac:dyDescent="0.25">
      <c r="A2679" s="14"/>
      <c r="B2679" s="5">
        <f>DATE(YEAR(siječanj!B2675),MONTH(siječanj!B2675)+9,DAY(siječanj!B2675))</f>
        <v>44132</v>
      </c>
      <c r="C2679" s="8">
        <v>27.8333333333333</v>
      </c>
      <c r="D2679">
        <v>0.90923783899999999</v>
      </c>
      <c r="E2679" s="6">
        <v>158.16294241651715</v>
      </c>
      <c r="F2679" s="9">
        <v>110.54771303281291</v>
      </c>
      <c r="G2679" s="9">
        <v>123.01293499295548</v>
      </c>
      <c r="H2679" s="9">
        <v>222.91999169662301</v>
      </c>
      <c r="I2679" s="9">
        <f t="shared" si="66"/>
        <v>143.8077319726755</v>
      </c>
    </row>
    <row r="2680" spans="1:9" x14ac:dyDescent="0.25">
      <c r="A2680" s="14"/>
      <c r="B2680" s="5">
        <f>DATE(YEAR(siječanj!B2676),MONTH(siječanj!B2676)+9,DAY(siječanj!B2676))</f>
        <v>44132</v>
      </c>
      <c r="C2680" s="8">
        <v>27.84375</v>
      </c>
      <c r="D2680">
        <v>0.90923783899999999</v>
      </c>
      <c r="E2680" s="6">
        <v>156.9283562730698</v>
      </c>
      <c r="F2680" s="9">
        <v>93.366518065968449</v>
      </c>
      <c r="G2680" s="9">
        <v>105.67454146279154</v>
      </c>
      <c r="H2680" s="9">
        <v>223.46154263887007</v>
      </c>
      <c r="I2680" s="9">
        <f t="shared" si="66"/>
        <v>142.68519953554807</v>
      </c>
    </row>
    <row r="2681" spans="1:9" x14ac:dyDescent="0.25">
      <c r="A2681" s="14"/>
      <c r="B2681" s="5">
        <f>DATE(YEAR(siječanj!B2677),MONTH(siječanj!B2677)+9,DAY(siječanj!B2677))</f>
        <v>44132</v>
      </c>
      <c r="C2681" s="8">
        <v>27.8541666666667</v>
      </c>
      <c r="D2681">
        <v>0.90923783899999999</v>
      </c>
      <c r="E2681" s="6">
        <v>156.52812485229927</v>
      </c>
      <c r="F2681" s="9">
        <v>86.959695839560339</v>
      </c>
      <c r="G2681" s="9">
        <v>99.66403665732237</v>
      </c>
      <c r="H2681" s="9">
        <v>223.5572618974393</v>
      </c>
      <c r="I2681" s="9">
        <f t="shared" si="66"/>
        <v>142.32129398342678</v>
      </c>
    </row>
    <row r="2682" spans="1:9" x14ac:dyDescent="0.25">
      <c r="A2682" s="14"/>
      <c r="B2682" s="5">
        <f>DATE(YEAR(siječanj!B2678),MONTH(siječanj!B2678)+9,DAY(siječanj!B2678))</f>
        <v>44132</v>
      </c>
      <c r="C2682" s="8">
        <v>27.8645833333333</v>
      </c>
      <c r="D2682">
        <v>0.90923783899999999</v>
      </c>
      <c r="E2682" s="6">
        <v>155.71183613470225</v>
      </c>
      <c r="F2682" s="9">
        <v>83.744680124505649</v>
      </c>
      <c r="G2682" s="9">
        <v>95.631025812129835</v>
      </c>
      <c r="H2682" s="9">
        <v>224.50660199796309</v>
      </c>
      <c r="I2682" s="9">
        <f t="shared" si="66"/>
        <v>141.57909339383878</v>
      </c>
    </row>
    <row r="2683" spans="1:9" x14ac:dyDescent="0.25">
      <c r="A2683" s="14"/>
      <c r="B2683" s="5">
        <f>DATE(YEAR(siječanj!B2679),MONTH(siječanj!B2679)+9,DAY(siječanj!B2679))</f>
        <v>44132</v>
      </c>
      <c r="C2683" s="8">
        <v>27.875</v>
      </c>
      <c r="D2683">
        <v>0.90923783899999999</v>
      </c>
      <c r="E2683" s="6">
        <v>152.65980630555319</v>
      </c>
      <c r="F2683" s="9">
        <v>81.099282070633151</v>
      </c>
      <c r="G2683" s="9">
        <v>88.530823855614258</v>
      </c>
      <c r="H2683" s="9">
        <v>225.90832850090567</v>
      </c>
      <c r="I2683" s="9">
        <f t="shared" si="66"/>
        <v>138.80407238741975</v>
      </c>
    </row>
    <row r="2684" spans="1:9" x14ac:dyDescent="0.25">
      <c r="A2684" s="14"/>
      <c r="B2684" s="5">
        <f>DATE(YEAR(siječanj!B2680),MONTH(siječanj!B2680)+9,DAY(siječanj!B2680))</f>
        <v>44132</v>
      </c>
      <c r="C2684" s="8">
        <v>27.8854166666667</v>
      </c>
      <c r="D2684">
        <v>0.90923783899999999</v>
      </c>
      <c r="E2684" s="6">
        <v>157.86589793187295</v>
      </c>
      <c r="F2684" s="9">
        <v>76.980097585409737</v>
      </c>
      <c r="G2684" s="9">
        <v>73.234983991172953</v>
      </c>
      <c r="H2684" s="9">
        <v>231.94763032070119</v>
      </c>
      <c r="I2684" s="9">
        <f t="shared" si="66"/>
        <v>143.53764788737072</v>
      </c>
    </row>
    <row r="2685" spans="1:9" x14ac:dyDescent="0.25">
      <c r="A2685" s="14"/>
      <c r="B2685" s="5">
        <f>DATE(YEAR(siječanj!B2681),MONTH(siječanj!B2681)+9,DAY(siječanj!B2681))</f>
        <v>44132</v>
      </c>
      <c r="C2685" s="8">
        <v>27.8958333333333</v>
      </c>
      <c r="D2685">
        <v>0.90923783899999999</v>
      </c>
      <c r="E2685" s="6">
        <v>160.06583073985308</v>
      </c>
      <c r="F2685" s="9">
        <v>72.987595505869848</v>
      </c>
      <c r="G2685" s="9">
        <v>63.291048707296326</v>
      </c>
      <c r="H2685" s="9">
        <v>235.99724856442131</v>
      </c>
      <c r="I2685" s="9">
        <f t="shared" si="66"/>
        <v>145.53791003964378</v>
      </c>
    </row>
    <row r="2686" spans="1:9" x14ac:dyDescent="0.25">
      <c r="A2686" s="14"/>
      <c r="B2686" s="5">
        <f>DATE(YEAR(siječanj!B2682),MONTH(siječanj!B2682)+9,DAY(siječanj!B2682))</f>
        <v>44132</v>
      </c>
      <c r="C2686" s="8">
        <v>27.90625</v>
      </c>
      <c r="D2686">
        <v>0.90923783899999999</v>
      </c>
      <c r="E2686" s="6">
        <v>156.72397726748775</v>
      </c>
      <c r="F2686" s="9">
        <v>71.445415188504285</v>
      </c>
      <c r="G2686" s="9">
        <v>59.744545960860208</v>
      </c>
      <c r="H2686" s="9">
        <v>237.31659684766998</v>
      </c>
      <c r="I2686" s="9">
        <f t="shared" si="66"/>
        <v>142.49937041017569</v>
      </c>
    </row>
    <row r="2687" spans="1:9" x14ac:dyDescent="0.25">
      <c r="A2687" s="14"/>
      <c r="B2687" s="5">
        <f>DATE(YEAR(siječanj!B2683),MONTH(siječanj!B2683)+9,DAY(siječanj!B2683))</f>
        <v>44132</v>
      </c>
      <c r="C2687" s="8">
        <v>27.9166666666667</v>
      </c>
      <c r="D2687">
        <v>0.90923783899999999</v>
      </c>
      <c r="E2687" s="6">
        <v>151.70879309069213</v>
      </c>
      <c r="F2687" s="9">
        <v>70.871956609730375</v>
      </c>
      <c r="G2687" s="9">
        <v>57.135037157739959</v>
      </c>
      <c r="H2687" s="9">
        <v>235.65430579968407</v>
      </c>
      <c r="I2687" s="9">
        <f t="shared" si="66"/>
        <v>137.93937518707904</v>
      </c>
    </row>
    <row r="2688" spans="1:9" x14ac:dyDescent="0.25">
      <c r="A2688" s="14"/>
      <c r="B2688" s="5">
        <f>DATE(YEAR(siječanj!B2684),MONTH(siječanj!B2684)+9,DAY(siječanj!B2684))</f>
        <v>44132</v>
      </c>
      <c r="C2688" s="8">
        <v>27.9270833333333</v>
      </c>
      <c r="D2688">
        <v>0.90923783899999999</v>
      </c>
      <c r="E2688" s="6">
        <v>144.53220016874371</v>
      </c>
      <c r="F2688" s="9">
        <v>69.70081611847263</v>
      </c>
      <c r="G2688" s="9">
        <v>54.742919863179786</v>
      </c>
      <c r="H2688" s="9">
        <v>237.01999033408777</v>
      </c>
      <c r="I2688" s="9">
        <f t="shared" si="66"/>
        <v>131.41414534734398</v>
      </c>
    </row>
    <row r="2689" spans="1:9" x14ac:dyDescent="0.25">
      <c r="A2689" s="14"/>
      <c r="B2689" s="5">
        <f>DATE(YEAR(siječanj!B2685),MONTH(siječanj!B2685)+9,DAY(siječanj!B2685))</f>
        <v>44132</v>
      </c>
      <c r="C2689" s="8">
        <v>27.9375</v>
      </c>
      <c r="D2689">
        <v>0.90923783899999999</v>
      </c>
      <c r="E2689" s="6">
        <v>134.52019570973007</v>
      </c>
      <c r="F2689" s="9">
        <v>66.555990976455718</v>
      </c>
      <c r="G2689" s="9">
        <v>52.870445550200003</v>
      </c>
      <c r="H2689" s="9">
        <v>236.35469336984559</v>
      </c>
      <c r="I2689" s="9">
        <f t="shared" si="66"/>
        <v>122.31085204897204</v>
      </c>
    </row>
    <row r="2690" spans="1:9" x14ac:dyDescent="0.25">
      <c r="A2690" s="14"/>
      <c r="B2690" s="5">
        <f>DATE(YEAR(siječanj!B2686),MONTH(siječanj!B2686)+9,DAY(siječanj!B2686))</f>
        <v>44132</v>
      </c>
      <c r="C2690" s="8">
        <v>27.9479166666667</v>
      </c>
      <c r="D2690">
        <v>0.90923783899999999</v>
      </c>
      <c r="E2690" s="6">
        <v>122.35718182793372</v>
      </c>
      <c r="F2690" s="9">
        <v>64.577511167663673</v>
      </c>
      <c r="G2690" s="9">
        <v>51.936434824609762</v>
      </c>
      <c r="H2690" s="9">
        <v>234.62386128712913</v>
      </c>
      <c r="I2690" s="9">
        <f t="shared" si="66"/>
        <v>111.25177959136052</v>
      </c>
    </row>
    <row r="2691" spans="1:9" x14ac:dyDescent="0.25">
      <c r="A2691" s="14"/>
      <c r="B2691" s="5">
        <f>DATE(YEAR(siječanj!B2687),MONTH(siječanj!B2687)+9,DAY(siječanj!B2687))</f>
        <v>44132</v>
      </c>
      <c r="C2691" s="8">
        <v>27.9583333333333</v>
      </c>
      <c r="D2691">
        <v>0.90923783899999999</v>
      </c>
      <c r="E2691" s="6">
        <v>110.85760360459599</v>
      </c>
      <c r="F2691" s="9">
        <v>62.494224615854414</v>
      </c>
      <c r="G2691" s="9">
        <v>50.967224526015961</v>
      </c>
      <c r="H2691" s="9">
        <v>234.46516441867607</v>
      </c>
      <c r="I2691" s="9">
        <f t="shared" si="66"/>
        <v>100.79592793816147</v>
      </c>
    </row>
    <row r="2692" spans="1:9" x14ac:dyDescent="0.25">
      <c r="A2692" s="14"/>
      <c r="B2692" s="5">
        <f>DATE(YEAR(siječanj!B2688),MONTH(siječanj!B2688)+9,DAY(siječanj!B2688))</f>
        <v>44132</v>
      </c>
      <c r="C2692" s="8">
        <v>27.96875</v>
      </c>
      <c r="D2692">
        <v>0.90923783899999999</v>
      </c>
      <c r="E2692" s="6">
        <v>100.77031055389496</v>
      </c>
      <c r="F2692" s="9">
        <v>60.700088888275552</v>
      </c>
      <c r="G2692" s="9">
        <v>50.591902189908964</v>
      </c>
      <c r="H2692" s="9">
        <v>234.40356144292363</v>
      </c>
      <c r="I2692" s="9">
        <f t="shared" ref="I2692:I2755" si="67">D2692*E2692</f>
        <v>91.624179403382342</v>
      </c>
    </row>
    <row r="2693" spans="1:9" x14ac:dyDescent="0.25">
      <c r="A2693" s="14"/>
      <c r="B2693" s="5">
        <f>DATE(YEAR(siječanj!B2689),MONTH(siječanj!B2689)+9,DAY(siječanj!B2689))</f>
        <v>44132</v>
      </c>
      <c r="C2693" s="8">
        <v>27.9791666666667</v>
      </c>
      <c r="D2693">
        <v>0.90923783899999999</v>
      </c>
      <c r="E2693" s="6">
        <v>91.730437689210191</v>
      </c>
      <c r="F2693" s="9">
        <v>60.265945421276825</v>
      </c>
      <c r="G2693" s="9">
        <v>50.758706792270267</v>
      </c>
      <c r="H2693" s="9">
        <v>234.16390790815575</v>
      </c>
      <c r="I2693" s="9">
        <f t="shared" si="67"/>
        <v>83.404784935061627</v>
      </c>
    </row>
    <row r="2694" spans="1:9" ht="15.75" thickBot="1" x14ac:dyDescent="0.3">
      <c r="A2694" s="14"/>
      <c r="B2694" s="5">
        <f>DATE(YEAR(siječanj!B2690),MONTH(siječanj!B2690)+9,DAY(siječanj!B2690))</f>
        <v>44132</v>
      </c>
      <c r="C2694" s="8">
        <v>27.9895833333333</v>
      </c>
      <c r="D2694">
        <v>0.90923783899999999</v>
      </c>
      <c r="E2694" s="6">
        <v>83.887768814887181</v>
      </c>
      <c r="F2694" s="9">
        <v>58.357899736430142</v>
      </c>
      <c r="G2694" s="9">
        <v>49.645671054358331</v>
      </c>
      <c r="H2694" s="9">
        <v>235.16546913144259</v>
      </c>
      <c r="I2694" s="9">
        <f t="shared" si="67"/>
        <v>76.273933635779613</v>
      </c>
    </row>
    <row r="2695" spans="1:9" x14ac:dyDescent="0.25">
      <c r="A2695" s="13">
        <f>A2599+1</f>
        <v>303</v>
      </c>
      <c r="B2695" s="5">
        <f>DATE(YEAR(siječanj!B2691),MONTH(siječanj!B2691)+9,DAY(siječanj!B2691))</f>
        <v>44133</v>
      </c>
      <c r="C2695" s="8">
        <v>28</v>
      </c>
      <c r="D2695">
        <v>0.91015294400000002</v>
      </c>
      <c r="E2695" s="6">
        <v>76.46650931870208</v>
      </c>
      <c r="F2695" s="9">
        <v>57.547302426427173</v>
      </c>
      <c r="G2695" s="9">
        <v>49.147182161523098</v>
      </c>
      <c r="H2695" s="9">
        <v>236.02809447584065</v>
      </c>
      <c r="I2695" s="9">
        <f t="shared" si="67"/>
        <v>69.596218573820138</v>
      </c>
    </row>
    <row r="2696" spans="1:9" x14ac:dyDescent="0.25">
      <c r="A2696" s="14"/>
      <c r="B2696" s="5">
        <f>DATE(YEAR(siječanj!B2692),MONTH(siječanj!B2692)+9,DAY(siječanj!B2692))</f>
        <v>44133</v>
      </c>
      <c r="C2696" s="8">
        <v>28.0104166666667</v>
      </c>
      <c r="D2696">
        <v>0.91015294400000002</v>
      </c>
      <c r="E2696" s="6">
        <v>70.847458446333476</v>
      </c>
      <c r="F2696" s="9">
        <v>57.26691943486977</v>
      </c>
      <c r="G2696" s="9">
        <v>49.525699376051115</v>
      </c>
      <c r="H2696" s="9">
        <v>236.08302293902798</v>
      </c>
      <c r="I2696" s="9">
        <f t="shared" si="67"/>
        <v>64.482022879848074</v>
      </c>
    </row>
    <row r="2697" spans="1:9" x14ac:dyDescent="0.25">
      <c r="A2697" s="14"/>
      <c r="B2697" s="5">
        <f>DATE(YEAR(siječanj!B2693),MONTH(siječanj!B2693)+9,DAY(siječanj!B2693))</f>
        <v>44133</v>
      </c>
      <c r="C2697" s="8">
        <v>28.0208333333333</v>
      </c>
      <c r="D2697">
        <v>0.91015294400000002</v>
      </c>
      <c r="E2697" s="6">
        <v>66.550866154453956</v>
      </c>
      <c r="F2697" s="9">
        <v>56.781067315344735</v>
      </c>
      <c r="G2697" s="9">
        <v>48.615837937725736</v>
      </c>
      <c r="H2697" s="9">
        <v>236.31786675175894</v>
      </c>
      <c r="I2697" s="9">
        <f t="shared" si="67"/>
        <v>60.571466756226229</v>
      </c>
    </row>
    <row r="2698" spans="1:9" x14ac:dyDescent="0.25">
      <c r="A2698" s="14"/>
      <c r="B2698" s="5">
        <f>DATE(YEAR(siječanj!B2694),MONTH(siječanj!B2694)+9,DAY(siječanj!B2694))</f>
        <v>44133</v>
      </c>
      <c r="C2698" s="8">
        <v>28.03125</v>
      </c>
      <c r="D2698">
        <v>0.91015294400000002</v>
      </c>
      <c r="E2698" s="6">
        <v>63.089736734183262</v>
      </c>
      <c r="F2698" s="9">
        <v>56.316412110055062</v>
      </c>
      <c r="G2698" s="9">
        <v>48.862430635053904</v>
      </c>
      <c r="H2698" s="9">
        <v>236.102273806558</v>
      </c>
      <c r="I2698" s="9">
        <f t="shared" si="67"/>
        <v>57.421309624801843</v>
      </c>
    </row>
    <row r="2699" spans="1:9" x14ac:dyDescent="0.25">
      <c r="A2699" s="14"/>
      <c r="B2699" s="5">
        <f>DATE(YEAR(siječanj!B2695),MONTH(siječanj!B2695)+9,DAY(siječanj!B2695))</f>
        <v>44133</v>
      </c>
      <c r="C2699" s="8">
        <v>28.0416666666667</v>
      </c>
      <c r="D2699">
        <v>0.91015294400000002</v>
      </c>
      <c r="E2699" s="6">
        <v>59.82368918826662</v>
      </c>
      <c r="F2699" s="9">
        <v>55.91720821669989</v>
      </c>
      <c r="G2699" s="9">
        <v>48.582930689989254</v>
      </c>
      <c r="H2699" s="9">
        <v>235.99442442501856</v>
      </c>
      <c r="I2699" s="9">
        <f t="shared" si="67"/>
        <v>54.448706835641836</v>
      </c>
    </row>
    <row r="2700" spans="1:9" x14ac:dyDescent="0.25">
      <c r="A2700" s="14"/>
      <c r="B2700" s="5">
        <f>DATE(YEAR(siječanj!B2696),MONTH(siječanj!B2696)+9,DAY(siječanj!B2696))</f>
        <v>44133</v>
      </c>
      <c r="C2700" s="8">
        <v>28.0520833333333</v>
      </c>
      <c r="D2700">
        <v>0.91015294400000002</v>
      </c>
      <c r="E2700" s="6">
        <v>58.194480883293295</v>
      </c>
      <c r="F2700" s="9">
        <v>55.079321227134159</v>
      </c>
      <c r="G2700" s="9">
        <v>46.939297531110874</v>
      </c>
      <c r="H2700" s="9">
        <v>236.30182835527808</v>
      </c>
      <c r="I2700" s="9">
        <f t="shared" si="67"/>
        <v>52.965878100481113</v>
      </c>
    </row>
    <row r="2701" spans="1:9" x14ac:dyDescent="0.25">
      <c r="A2701" s="14"/>
      <c r="B2701" s="5">
        <f>DATE(YEAR(siječanj!B2697),MONTH(siječanj!B2697)+9,DAY(siječanj!B2697))</f>
        <v>44133</v>
      </c>
      <c r="C2701" s="8">
        <v>28.0625</v>
      </c>
      <c r="D2701">
        <v>0.91015294400000002</v>
      </c>
      <c r="E2701" s="6">
        <v>56.225255547680476</v>
      </c>
      <c r="F2701" s="9">
        <v>54.697852631016417</v>
      </c>
      <c r="G2701" s="9">
        <v>47.081936871815202</v>
      </c>
      <c r="H2701" s="9">
        <v>235.83799265812254</v>
      </c>
      <c r="I2701" s="9">
        <f t="shared" si="67"/>
        <v>51.173581863873721</v>
      </c>
    </row>
    <row r="2702" spans="1:9" x14ac:dyDescent="0.25">
      <c r="A2702" s="14"/>
      <c r="B2702" s="5">
        <f>DATE(YEAR(siječanj!B2698),MONTH(siječanj!B2698)+9,DAY(siječanj!B2698))</f>
        <v>44133</v>
      </c>
      <c r="C2702" s="8">
        <v>28.0729166666667</v>
      </c>
      <c r="D2702">
        <v>0.91015294400000002</v>
      </c>
      <c r="E2702" s="6">
        <v>55.016255133203714</v>
      </c>
      <c r="F2702" s="9">
        <v>54.760636860880993</v>
      </c>
      <c r="G2702" s="9">
        <v>46.619190681315104</v>
      </c>
      <c r="H2702" s="9">
        <v>236.07453355002804</v>
      </c>
      <c r="I2702" s="9">
        <f t="shared" si="67"/>
        <v>50.073206577340471</v>
      </c>
    </row>
    <row r="2703" spans="1:9" x14ac:dyDescent="0.25">
      <c r="A2703" s="14"/>
      <c r="B2703" s="5">
        <f>DATE(YEAR(siječanj!B2703),MONTH(siječanj!B2703)+9,DAY(siječanj!B2703))</f>
        <v>44133</v>
      </c>
      <c r="C2703" s="8">
        <v>28.0833333333333</v>
      </c>
      <c r="D2703">
        <v>0.91015294400000002</v>
      </c>
      <c r="E2703" s="6">
        <v>53.896276016265389</v>
      </c>
      <c r="F2703" s="9">
        <v>54.782249009450588</v>
      </c>
      <c r="G2703" s="9">
        <v>47.260390799619131</v>
      </c>
      <c r="H2703" s="9">
        <v>236.18060598984357</v>
      </c>
      <c r="I2703" s="9">
        <f t="shared" si="67"/>
        <v>49.05385428684054</v>
      </c>
    </row>
    <row r="2704" spans="1:9" x14ac:dyDescent="0.25">
      <c r="A2704" s="14"/>
      <c r="B2704" s="5">
        <f>DATE(YEAR(siječanj!B2704),MONTH(siječanj!B2704)+9,DAY(siječanj!B2704))</f>
        <v>44133</v>
      </c>
      <c r="C2704" s="8">
        <v>28.09375</v>
      </c>
      <c r="D2704">
        <v>0.91015294400000002</v>
      </c>
      <c r="E2704" s="6">
        <v>52.913634880452264</v>
      </c>
      <c r="F2704" s="9">
        <v>54.860117425033991</v>
      </c>
      <c r="G2704" s="9">
        <v>47.300298824695659</v>
      </c>
      <c r="H2704" s="9">
        <v>236.38331810411006</v>
      </c>
      <c r="I2704" s="9">
        <f t="shared" si="67"/>
        <v>48.159500564184718</v>
      </c>
    </row>
    <row r="2705" spans="1:9" x14ac:dyDescent="0.25">
      <c r="A2705" s="14"/>
      <c r="B2705" s="5">
        <f>DATE(YEAR(siječanj!B2705),MONTH(siječanj!B2705)+9,DAY(siječanj!B2705))</f>
        <v>44133</v>
      </c>
      <c r="C2705" s="8">
        <v>28.1041666666667</v>
      </c>
      <c r="D2705">
        <v>0.91015294400000002</v>
      </c>
      <c r="E2705" s="6">
        <v>53.011089429674918</v>
      </c>
      <c r="F2705" s="9">
        <v>55.744131359440765</v>
      </c>
      <c r="G2705" s="9">
        <v>48.603976951587704</v>
      </c>
      <c r="H2705" s="9">
        <v>236.06843604438222</v>
      </c>
      <c r="I2705" s="9">
        <f t="shared" si="67"/>
        <v>48.248199109065908</v>
      </c>
    </row>
    <row r="2706" spans="1:9" x14ac:dyDescent="0.25">
      <c r="A2706" s="14"/>
      <c r="B2706" s="5">
        <f>DATE(YEAR(siječanj!B2706),MONTH(siječanj!B2706)+9,DAY(siječanj!B2706))</f>
        <v>44133</v>
      </c>
      <c r="C2706" s="8">
        <v>28.1145833333333</v>
      </c>
      <c r="D2706">
        <v>0.91015294400000002</v>
      </c>
      <c r="E2706" s="6">
        <v>52.526578119206782</v>
      </c>
      <c r="F2706" s="9">
        <v>55.67002800133033</v>
      </c>
      <c r="G2706" s="9">
        <v>48.142955995434953</v>
      </c>
      <c r="H2706" s="9">
        <v>235.88136401213157</v>
      </c>
      <c r="I2706" s="9">
        <f t="shared" si="67"/>
        <v>47.807219713442038</v>
      </c>
    </row>
    <row r="2707" spans="1:9" x14ac:dyDescent="0.25">
      <c r="A2707" s="14"/>
      <c r="B2707" s="5">
        <f>DATE(YEAR(siječanj!B2703),MONTH(siječanj!B2703)+9,DAY(siječanj!B2703))</f>
        <v>44133</v>
      </c>
      <c r="C2707" s="8">
        <v>28.125</v>
      </c>
      <c r="D2707">
        <v>0.91015294400000002</v>
      </c>
      <c r="E2707" s="6">
        <v>52.849490334879555</v>
      </c>
      <c r="F2707" s="9">
        <v>55.157620847603113</v>
      </c>
      <c r="G2707" s="9">
        <v>47.654175539401585</v>
      </c>
      <c r="H2707" s="9">
        <v>235.92704439209976</v>
      </c>
      <c r="I2707" s="9">
        <f t="shared" si="67"/>
        <v>48.101119217190174</v>
      </c>
    </row>
    <row r="2708" spans="1:9" x14ac:dyDescent="0.25">
      <c r="A2708" s="14"/>
      <c r="B2708" s="5">
        <f>DATE(YEAR(siječanj!B2704),MONTH(siječanj!B2704)+9,DAY(siječanj!B2704))</f>
        <v>44133</v>
      </c>
      <c r="C2708" s="8">
        <v>28.1354166666667</v>
      </c>
      <c r="D2708">
        <v>0.91015294400000002</v>
      </c>
      <c r="E2708" s="6">
        <v>53.322690781114211</v>
      </c>
      <c r="F2708" s="9">
        <v>54.936867902025206</v>
      </c>
      <c r="G2708" s="9">
        <v>47.968060363472425</v>
      </c>
      <c r="H2708" s="9">
        <v>235.6909457390615</v>
      </c>
      <c r="I2708" s="9">
        <f t="shared" si="67"/>
        <v>48.531803996432757</v>
      </c>
    </row>
    <row r="2709" spans="1:9" x14ac:dyDescent="0.25">
      <c r="A2709" s="14"/>
      <c r="B2709" s="5">
        <f>DATE(YEAR(siječanj!B2705),MONTH(siječanj!B2705)+9,DAY(siječanj!B2705))</f>
        <v>44133</v>
      </c>
      <c r="C2709" s="8">
        <v>28.1458333333333</v>
      </c>
      <c r="D2709">
        <v>0.91015294400000002</v>
      </c>
      <c r="E2709" s="6">
        <v>53.831046159955505</v>
      </c>
      <c r="F2709" s="9">
        <v>54.760333420405971</v>
      </c>
      <c r="G2709" s="9">
        <v>47.156461404583453</v>
      </c>
      <c r="H2709" s="9">
        <v>235.39490125817065</v>
      </c>
      <c r="I2709" s="9">
        <f t="shared" si="67"/>
        <v>48.994485141083402</v>
      </c>
    </row>
    <row r="2710" spans="1:9" x14ac:dyDescent="0.25">
      <c r="A2710" s="14"/>
      <c r="B2710" s="5">
        <f>DATE(YEAR(siječanj!B2706),MONTH(siječanj!B2706)+9,DAY(siječanj!B2706))</f>
        <v>44133</v>
      </c>
      <c r="C2710" s="8">
        <v>28.15625</v>
      </c>
      <c r="D2710">
        <v>0.91015294400000002</v>
      </c>
      <c r="E2710" s="6">
        <v>54.50034726262686</v>
      </c>
      <c r="F2710" s="9">
        <v>54.190013054965824</v>
      </c>
      <c r="G2710" s="9">
        <v>47.095039866939395</v>
      </c>
      <c r="H2710" s="9">
        <v>235.47993291106798</v>
      </c>
      <c r="I2710" s="9">
        <f t="shared" si="67"/>
        <v>49.603651510102182</v>
      </c>
    </row>
    <row r="2711" spans="1:9" x14ac:dyDescent="0.25">
      <c r="A2711" s="14"/>
      <c r="B2711" s="5">
        <f>DATE(YEAR(siječanj!B2707),MONTH(siječanj!B2707)+9,DAY(siječanj!B2707))</f>
        <v>44133</v>
      </c>
      <c r="C2711" s="8">
        <v>28.1666666666667</v>
      </c>
      <c r="D2711">
        <v>0.91015294400000002</v>
      </c>
      <c r="E2711" s="6">
        <v>57.202741209250746</v>
      </c>
      <c r="F2711" s="9">
        <v>54.381080738283444</v>
      </c>
      <c r="G2711" s="9">
        <v>47.45913619899455</v>
      </c>
      <c r="H2711" s="9">
        <v>235.55184813851022</v>
      </c>
      <c r="I2711" s="9">
        <f t="shared" si="67"/>
        <v>52.063243316469688</v>
      </c>
    </row>
    <row r="2712" spans="1:9" x14ac:dyDescent="0.25">
      <c r="A2712" s="14"/>
      <c r="B2712" s="5">
        <f>DATE(YEAR(siječanj!B2708),MONTH(siječanj!B2708)+9,DAY(siječanj!B2708))</f>
        <v>44133</v>
      </c>
      <c r="C2712" s="8">
        <v>28.1770833333333</v>
      </c>
      <c r="D2712">
        <v>0.91015294400000002</v>
      </c>
      <c r="E2712" s="6">
        <v>59.508267900499852</v>
      </c>
      <c r="F2712" s="9">
        <v>54.443996725196385</v>
      </c>
      <c r="G2712" s="9">
        <v>48.871036838800514</v>
      </c>
      <c r="H2712" s="9">
        <v>234.77302156890335</v>
      </c>
      <c r="I2712" s="9">
        <f t="shared" si="67"/>
        <v>54.161625221980643</v>
      </c>
    </row>
    <row r="2713" spans="1:9" x14ac:dyDescent="0.25">
      <c r="A2713" s="14"/>
      <c r="B2713" s="5">
        <f>DATE(YEAR(siječanj!B2709),MONTH(siječanj!B2709)+9,DAY(siječanj!B2709))</f>
        <v>44133</v>
      </c>
      <c r="C2713" s="8">
        <v>28.1875</v>
      </c>
      <c r="D2713">
        <v>0.91015294400000002</v>
      </c>
      <c r="E2713" s="6">
        <v>63.327445602715102</v>
      </c>
      <c r="F2713" s="9">
        <v>54.30877805983399</v>
      </c>
      <c r="G2713" s="9">
        <v>47.224408481402428</v>
      </c>
      <c r="H2713" s="9">
        <v>225.97514350628759</v>
      </c>
      <c r="I2713" s="9">
        <f t="shared" si="67"/>
        <v>57.637661051311007</v>
      </c>
    </row>
    <row r="2714" spans="1:9" x14ac:dyDescent="0.25">
      <c r="A2714" s="14"/>
      <c r="B2714" s="5">
        <f>DATE(YEAR(siječanj!B2710),MONTH(siječanj!B2710)+9,DAY(siječanj!B2710))</f>
        <v>44133</v>
      </c>
      <c r="C2714" s="8">
        <v>28.1979166666667</v>
      </c>
      <c r="D2714">
        <v>0.91015294400000002</v>
      </c>
      <c r="E2714" s="6">
        <v>67.933677147208058</v>
      </c>
      <c r="F2714" s="9">
        <v>55.077161210068546</v>
      </c>
      <c r="G2714" s="9">
        <v>46.738782967809819</v>
      </c>
      <c r="H2714" s="9">
        <v>206.84684202908812</v>
      </c>
      <c r="I2714" s="9">
        <f t="shared" si="67"/>
        <v>61.83003625227694</v>
      </c>
    </row>
    <row r="2715" spans="1:9" x14ac:dyDescent="0.25">
      <c r="A2715" s="14"/>
      <c r="B2715" s="5">
        <f>DATE(YEAR(siječanj!B2711),MONTH(siječanj!B2711)+9,DAY(siječanj!B2711))</f>
        <v>44133</v>
      </c>
      <c r="C2715" s="8">
        <v>28.2083333333333</v>
      </c>
      <c r="D2715">
        <v>0.91015294400000002</v>
      </c>
      <c r="E2715" s="6">
        <v>74.0693855787231</v>
      </c>
      <c r="F2715" s="9">
        <v>55.856264592874581</v>
      </c>
      <c r="G2715" s="9">
        <v>47.760952369830001</v>
      </c>
      <c r="H2715" s="9">
        <v>192.19804392473748</v>
      </c>
      <c r="I2715" s="9">
        <f t="shared" si="67"/>
        <v>67.414469344745982</v>
      </c>
    </row>
    <row r="2716" spans="1:9" x14ac:dyDescent="0.25">
      <c r="A2716" s="14"/>
      <c r="B2716" s="5">
        <f>DATE(YEAR(siječanj!B2712),MONTH(siječanj!B2712)+9,DAY(siječanj!B2712))</f>
        <v>44133</v>
      </c>
      <c r="C2716" s="8">
        <v>28.21875</v>
      </c>
      <c r="D2716">
        <v>0.91015294400000002</v>
      </c>
      <c r="E2716" s="6">
        <v>80.321555895353811</v>
      </c>
      <c r="F2716" s="9">
        <v>60.647937052950205</v>
      </c>
      <c r="G2716" s="9">
        <v>47.790916335821116</v>
      </c>
      <c r="H2716" s="9">
        <v>169.32949175451049</v>
      </c>
      <c r="I2716" s="9">
        <f t="shared" si="67"/>
        <v>73.10490056481683</v>
      </c>
    </row>
    <row r="2717" spans="1:9" x14ac:dyDescent="0.25">
      <c r="A2717" s="14"/>
      <c r="B2717" s="5">
        <f>DATE(YEAR(siječanj!B2713),MONTH(siječanj!B2713)+9,DAY(siječanj!B2713))</f>
        <v>44133</v>
      </c>
      <c r="C2717" s="8">
        <v>28.2291666666667</v>
      </c>
      <c r="D2717">
        <v>0.91015294400000002</v>
      </c>
      <c r="E2717" s="6">
        <v>85.223480499135718</v>
      </c>
      <c r="F2717" s="9">
        <v>66.285793204000669</v>
      </c>
      <c r="G2717" s="9">
        <v>50.168728562251182</v>
      </c>
      <c r="H2717" s="9">
        <v>143.143782708841</v>
      </c>
      <c r="I2717" s="9">
        <f t="shared" si="67"/>
        <v>77.566401674214958</v>
      </c>
    </row>
    <row r="2718" spans="1:9" x14ac:dyDescent="0.25">
      <c r="A2718" s="14"/>
      <c r="B2718" s="5">
        <f>DATE(YEAR(siječanj!B2714),MONTH(siječanj!B2714)+9,DAY(siječanj!B2714))</f>
        <v>44133</v>
      </c>
      <c r="C2718" s="8">
        <v>28.2395833333333</v>
      </c>
      <c r="D2718">
        <v>0.91015294400000002</v>
      </c>
      <c r="E2718" s="6">
        <v>90.816916846548921</v>
      </c>
      <c r="F2718" s="9">
        <v>67.762825649906759</v>
      </c>
      <c r="G2718" s="9">
        <v>53.612492005863444</v>
      </c>
      <c r="H2718" s="9">
        <v>112.68788204601428</v>
      </c>
      <c r="I2718" s="9">
        <f t="shared" si="67"/>
        <v>82.657284232889694</v>
      </c>
    </row>
    <row r="2719" spans="1:9" x14ac:dyDescent="0.25">
      <c r="A2719" s="14"/>
      <c r="B2719" s="5">
        <f>DATE(YEAR(siječanj!B2715),MONTH(siječanj!B2715)+9,DAY(siječanj!B2715))</f>
        <v>44133</v>
      </c>
      <c r="C2719" s="8">
        <v>28.25</v>
      </c>
      <c r="D2719">
        <v>0.91015294400000002</v>
      </c>
      <c r="E2719" s="6">
        <v>95.876604721358817</v>
      </c>
      <c r="F2719" s="9">
        <v>72.232939044492156</v>
      </c>
      <c r="G2719" s="9">
        <v>64.882617328706203</v>
      </c>
      <c r="H2719" s="9">
        <v>66.345316758165282</v>
      </c>
      <c r="I2719" s="9">
        <f t="shared" si="67"/>
        <v>87.262374047869031</v>
      </c>
    </row>
    <row r="2720" spans="1:9" x14ac:dyDescent="0.25">
      <c r="A2720" s="14"/>
      <c r="B2720" s="5">
        <f>DATE(YEAR(siječanj!B2716),MONTH(siječanj!B2716)+9,DAY(siječanj!B2716))</f>
        <v>44133</v>
      </c>
      <c r="C2720" s="8">
        <v>28.2604166666667</v>
      </c>
      <c r="D2720">
        <v>0.91015294400000002</v>
      </c>
      <c r="E2720" s="6">
        <v>98.938592996421121</v>
      </c>
      <c r="F2720" s="9">
        <v>89.455681400587551</v>
      </c>
      <c r="G2720" s="9">
        <v>83.152405777753174</v>
      </c>
      <c r="H2720" s="9">
        <v>34.689932514184775</v>
      </c>
      <c r="I2720" s="9">
        <f t="shared" si="67"/>
        <v>90.049251690910467</v>
      </c>
    </row>
    <row r="2721" spans="1:9" x14ac:dyDescent="0.25">
      <c r="A2721" s="14"/>
      <c r="B2721" s="5">
        <f>DATE(YEAR(siječanj!B2717),MONTH(siječanj!B2717)+9,DAY(siječanj!B2717))</f>
        <v>44133</v>
      </c>
      <c r="C2721" s="8">
        <v>28.2708333333333</v>
      </c>
      <c r="D2721">
        <v>0.91015294400000002</v>
      </c>
      <c r="E2721" s="6">
        <v>101.11496175215606</v>
      </c>
      <c r="F2721" s="9">
        <v>99.431302987460256</v>
      </c>
      <c r="G2721" s="9">
        <v>94.993483829617873</v>
      </c>
      <c r="H2721" s="9">
        <v>18.55930976298264</v>
      </c>
      <c r="I2721" s="9">
        <f t="shared" si="67"/>
        <v>92.030080121172247</v>
      </c>
    </row>
    <row r="2722" spans="1:9" x14ac:dyDescent="0.25">
      <c r="A2722" s="14"/>
      <c r="B2722" s="5">
        <f>DATE(YEAR(siječanj!B2718),MONTH(siječanj!B2718)+9,DAY(siječanj!B2718))</f>
        <v>44133</v>
      </c>
      <c r="C2722" s="8">
        <v>28.28125</v>
      </c>
      <c r="D2722">
        <v>0.91015294400000002</v>
      </c>
      <c r="E2722" s="6">
        <v>102.06940963292737</v>
      </c>
      <c r="F2722" s="9">
        <v>109.23253014659019</v>
      </c>
      <c r="G2722" s="9">
        <v>103.30859820969556</v>
      </c>
      <c r="H2722" s="9">
        <v>11.93843188775045</v>
      </c>
      <c r="I2722" s="9">
        <f t="shared" si="67"/>
        <v>92.89877366975081</v>
      </c>
    </row>
    <row r="2723" spans="1:9" x14ac:dyDescent="0.25">
      <c r="A2723" s="14"/>
      <c r="B2723" s="5">
        <f>DATE(YEAR(siječanj!B2719),MONTH(siječanj!B2719)+9,DAY(siječanj!B2719))</f>
        <v>44133</v>
      </c>
      <c r="C2723" s="8">
        <v>28.2916666666667</v>
      </c>
      <c r="D2723">
        <v>0.91015294400000002</v>
      </c>
      <c r="E2723" s="6">
        <v>100.00349929596135</v>
      </c>
      <c r="F2723" s="9">
        <v>115.46253441409318</v>
      </c>
      <c r="G2723" s="9">
        <v>109.24844029168787</v>
      </c>
      <c r="H2723" s="9">
        <v>4.7470169579707777</v>
      </c>
      <c r="I2723" s="9">
        <f t="shared" si="67"/>
        <v>91.018479294521143</v>
      </c>
    </row>
    <row r="2724" spans="1:9" x14ac:dyDescent="0.25">
      <c r="A2724" s="14"/>
      <c r="B2724" s="5">
        <f>DATE(YEAR(siječanj!B2720),MONTH(siječanj!B2720)+9,DAY(siječanj!B2720))</f>
        <v>44133</v>
      </c>
      <c r="C2724" s="8">
        <v>28.3020833333333</v>
      </c>
      <c r="D2724">
        <v>0.91015294400000002</v>
      </c>
      <c r="E2724" s="6">
        <v>97.350127038069175</v>
      </c>
      <c r="F2724" s="9">
        <v>128.45955672976791</v>
      </c>
      <c r="G2724" s="9">
        <v>120.08184969596579</v>
      </c>
      <c r="H2724" s="9">
        <v>3.3558692479765093</v>
      </c>
      <c r="I2724" s="9">
        <f t="shared" si="67"/>
        <v>88.603504722472664</v>
      </c>
    </row>
    <row r="2725" spans="1:9" x14ac:dyDescent="0.25">
      <c r="A2725" s="14"/>
      <c r="B2725" s="5">
        <f>DATE(YEAR(siječanj!B2721),MONTH(siječanj!B2721)+9,DAY(siječanj!B2721))</f>
        <v>44133</v>
      </c>
      <c r="C2725" s="8">
        <v>28.3125</v>
      </c>
      <c r="D2725">
        <v>0.91015294400000002</v>
      </c>
      <c r="E2725" s="6">
        <v>97.148309882168661</v>
      </c>
      <c r="F2725" s="9">
        <v>134.74642414523476</v>
      </c>
      <c r="G2725" s="9">
        <v>132.66758601660308</v>
      </c>
      <c r="H2725" s="9">
        <v>3.834826918858671</v>
      </c>
      <c r="I2725" s="9">
        <f t="shared" si="67"/>
        <v>88.419820243880096</v>
      </c>
    </row>
    <row r="2726" spans="1:9" x14ac:dyDescent="0.25">
      <c r="A2726" s="14"/>
      <c r="B2726" s="5">
        <f>DATE(YEAR(siječanj!B2722),MONTH(siječanj!B2722)+9,DAY(siječanj!B2722))</f>
        <v>44133</v>
      </c>
      <c r="C2726" s="8">
        <v>28.3229166666667</v>
      </c>
      <c r="D2726">
        <v>0.91015294400000002</v>
      </c>
      <c r="E2726" s="6">
        <v>96.225602127393614</v>
      </c>
      <c r="F2726" s="9">
        <v>138.63070976905132</v>
      </c>
      <c r="G2726" s="9">
        <v>145.7706849743478</v>
      </c>
      <c r="H2726" s="9">
        <v>3.4712486696413873</v>
      </c>
      <c r="I2726" s="9">
        <f t="shared" si="67"/>
        <v>87.580015064419968</v>
      </c>
    </row>
    <row r="2727" spans="1:9" x14ac:dyDescent="0.25">
      <c r="A2727" s="14"/>
      <c r="B2727" s="5">
        <f>DATE(YEAR(siječanj!B2723),MONTH(siječanj!B2723)+9,DAY(siječanj!B2723))</f>
        <v>44133</v>
      </c>
      <c r="C2727" s="8">
        <v>28.3333333333333</v>
      </c>
      <c r="D2727">
        <v>0.91015294400000002</v>
      </c>
      <c r="E2727" s="6">
        <v>97.647461468491286</v>
      </c>
      <c r="F2727" s="9">
        <v>168.57335742700835</v>
      </c>
      <c r="G2727" s="9">
        <v>153.32892067569247</v>
      </c>
      <c r="H2727" s="9">
        <v>2.3820113447905644</v>
      </c>
      <c r="I2727" s="9">
        <f t="shared" si="67"/>
        <v>88.874124529673907</v>
      </c>
    </row>
    <row r="2728" spans="1:9" x14ac:dyDescent="0.25">
      <c r="A2728" s="14"/>
      <c r="B2728" s="5">
        <f>DATE(YEAR(siječanj!B2724),MONTH(siječanj!B2724)+9,DAY(siječanj!B2724))</f>
        <v>44133</v>
      </c>
      <c r="C2728" s="8">
        <v>28.34375</v>
      </c>
      <c r="D2728">
        <v>0.91015294400000002</v>
      </c>
      <c r="E2728" s="6">
        <v>98.502658526367895</v>
      </c>
      <c r="F2728" s="9">
        <v>170.04676056512767</v>
      </c>
      <c r="G2728" s="9">
        <v>175.33590218333197</v>
      </c>
      <c r="H2728" s="9">
        <v>2.0807308755054192</v>
      </c>
      <c r="I2728" s="9">
        <f t="shared" si="67"/>
        <v>89.652484649600439</v>
      </c>
    </row>
    <row r="2729" spans="1:9" x14ac:dyDescent="0.25">
      <c r="A2729" s="14"/>
      <c r="B2729" s="5">
        <f>DATE(YEAR(siječanj!B2725),MONTH(siječanj!B2725)+9,DAY(siječanj!B2725))</f>
        <v>44133</v>
      </c>
      <c r="C2729" s="8">
        <v>28.3541666666667</v>
      </c>
      <c r="D2729">
        <v>0.91015294400000002</v>
      </c>
      <c r="E2729" s="6">
        <v>97.91145312741871</v>
      </c>
      <c r="F2729" s="9">
        <v>198.45870673947815</v>
      </c>
      <c r="G2729" s="9">
        <v>180.24144231250031</v>
      </c>
      <c r="H2729" s="9">
        <v>2.3956039506964371</v>
      </c>
      <c r="I2729" s="9">
        <f t="shared" si="67"/>
        <v>89.114397315238151</v>
      </c>
    </row>
    <row r="2730" spans="1:9" x14ac:dyDescent="0.25">
      <c r="A2730" s="14"/>
      <c r="B2730" s="5">
        <f>DATE(YEAR(siječanj!B2726),MONTH(siječanj!B2726)+9,DAY(siječanj!B2726))</f>
        <v>44133</v>
      </c>
      <c r="C2730" s="8">
        <v>28.3645833333333</v>
      </c>
      <c r="D2730">
        <v>0.91015294400000002</v>
      </c>
      <c r="E2730" s="6">
        <v>98.164536072934737</v>
      </c>
      <c r="F2730" s="9">
        <v>185.59453944757092</v>
      </c>
      <c r="G2730" s="9">
        <v>180.59672477371149</v>
      </c>
      <c r="H2730" s="9">
        <v>1.7834934477830513</v>
      </c>
      <c r="I2730" s="9">
        <f t="shared" si="67"/>
        <v>89.344741503175754</v>
      </c>
    </row>
    <row r="2731" spans="1:9" x14ac:dyDescent="0.25">
      <c r="A2731" s="14"/>
      <c r="B2731" s="5">
        <f>DATE(YEAR(siječanj!B2727),MONTH(siječanj!B2727)+9,DAY(siječanj!B2727))</f>
        <v>44133</v>
      </c>
      <c r="C2731" s="8">
        <v>28.375</v>
      </c>
      <c r="D2731">
        <v>0.91015294400000002</v>
      </c>
      <c r="E2731" s="6">
        <v>98.484169518201142</v>
      </c>
      <c r="F2731" s="9">
        <v>204.24041363887781</v>
      </c>
      <c r="G2731" s="9">
        <v>185.96563808827005</v>
      </c>
      <c r="H2731" s="9">
        <v>1.4258170409655562</v>
      </c>
      <c r="I2731" s="9">
        <f t="shared" si="67"/>
        <v>89.635656824385833</v>
      </c>
    </row>
    <row r="2732" spans="1:9" x14ac:dyDescent="0.25">
      <c r="A2732" s="14"/>
      <c r="B2732" s="5">
        <f>DATE(YEAR(siječanj!B2728),MONTH(siječanj!B2728)+9,DAY(siječanj!B2728))</f>
        <v>44133</v>
      </c>
      <c r="C2732" s="8">
        <v>28.3854166666667</v>
      </c>
      <c r="D2732">
        <v>0.91015294400000002</v>
      </c>
      <c r="E2732" s="6">
        <v>99.558734388226782</v>
      </c>
      <c r="F2732" s="9">
        <v>191.50193458583462</v>
      </c>
      <c r="G2732" s="9">
        <v>181.79618996010797</v>
      </c>
      <c r="H2732" s="9">
        <v>1.4119738663109775</v>
      </c>
      <c r="I2732" s="9">
        <f t="shared" si="67"/>
        <v>90.613675204358643</v>
      </c>
    </row>
    <row r="2733" spans="1:9" x14ac:dyDescent="0.25">
      <c r="A2733" s="14"/>
      <c r="B2733" s="5">
        <f>DATE(YEAR(siječanj!B2729),MONTH(siječanj!B2729)+9,DAY(siječanj!B2729))</f>
        <v>44133</v>
      </c>
      <c r="C2733" s="8">
        <v>28.3958333333333</v>
      </c>
      <c r="D2733">
        <v>0.91015294400000002</v>
      </c>
      <c r="E2733" s="6">
        <v>98.982954700441411</v>
      </c>
      <c r="F2733" s="9">
        <v>189.23574529506854</v>
      </c>
      <c r="G2733" s="9">
        <v>183.94352765084392</v>
      </c>
      <c r="H2733" s="9">
        <v>1.5709652279148885</v>
      </c>
      <c r="I2733" s="9">
        <f t="shared" si="67"/>
        <v>90.089627626425397</v>
      </c>
    </row>
    <row r="2734" spans="1:9" x14ac:dyDescent="0.25">
      <c r="A2734" s="14"/>
      <c r="B2734" s="5">
        <f>DATE(YEAR(siječanj!B2730),MONTH(siječanj!B2730)+9,DAY(siječanj!B2730))</f>
        <v>44133</v>
      </c>
      <c r="C2734" s="8">
        <v>28.40625</v>
      </c>
      <c r="D2734">
        <v>0.91015294400000002</v>
      </c>
      <c r="E2734" s="6">
        <v>98.811263109458778</v>
      </c>
      <c r="F2734" s="9">
        <v>176.28381583103706</v>
      </c>
      <c r="G2734" s="9">
        <v>189.92768269653573</v>
      </c>
      <c r="H2734" s="9">
        <v>1.4875138552135483</v>
      </c>
      <c r="I2734" s="9">
        <f t="shared" si="67"/>
        <v>89.933362019432508</v>
      </c>
    </row>
    <row r="2735" spans="1:9" x14ac:dyDescent="0.25">
      <c r="A2735" s="14"/>
      <c r="B2735" s="5">
        <f>DATE(YEAR(siječanj!B2731),MONTH(siječanj!B2731)+9,DAY(siječanj!B2731))</f>
        <v>44133</v>
      </c>
      <c r="C2735" s="8">
        <v>28.4166666666667</v>
      </c>
      <c r="D2735">
        <v>0.91015294400000002</v>
      </c>
      <c r="E2735" s="6">
        <v>99.599411199158624</v>
      </c>
      <c r="F2735" s="9">
        <v>176.00716595585001</v>
      </c>
      <c r="G2735" s="9">
        <v>189.72681270301035</v>
      </c>
      <c r="H2735" s="9">
        <v>1.2834800157546886</v>
      </c>
      <c r="I2735" s="9">
        <f t="shared" si="67"/>
        <v>90.6506973235808</v>
      </c>
    </row>
    <row r="2736" spans="1:9" x14ac:dyDescent="0.25">
      <c r="A2736" s="14"/>
      <c r="B2736" s="5">
        <f>DATE(YEAR(siječanj!B2732),MONTH(siječanj!B2732)+9,DAY(siječanj!B2732))</f>
        <v>44133</v>
      </c>
      <c r="C2736" s="8">
        <v>28.4270833333333</v>
      </c>
      <c r="D2736">
        <v>0.91015294400000002</v>
      </c>
      <c r="E2736" s="6">
        <v>99.641924002362217</v>
      </c>
      <c r="F2736" s="9">
        <v>194.04560821309408</v>
      </c>
      <c r="G2736" s="9">
        <v>185.51786789036848</v>
      </c>
      <c r="H2736" s="9">
        <v>1.3156426609570544</v>
      </c>
      <c r="I2736" s="9">
        <f t="shared" si="67"/>
        <v>90.689390476574232</v>
      </c>
    </row>
    <row r="2737" spans="1:9" x14ac:dyDescent="0.25">
      <c r="A2737" s="14"/>
      <c r="B2737" s="5">
        <f>DATE(YEAR(siječanj!B2733),MONTH(siječanj!B2733)+9,DAY(siječanj!B2733))</f>
        <v>44133</v>
      </c>
      <c r="C2737" s="8">
        <v>28.4375</v>
      </c>
      <c r="D2737">
        <v>0.91015294400000002</v>
      </c>
      <c r="E2737" s="6">
        <v>99.696475513139077</v>
      </c>
      <c r="F2737" s="9">
        <v>187.22483728182749</v>
      </c>
      <c r="G2737" s="9">
        <v>182.6403766788913</v>
      </c>
      <c r="H2737" s="9">
        <v>1.3564923549691226</v>
      </c>
      <c r="I2737" s="9">
        <f t="shared" si="67"/>
        <v>90.739040694707441</v>
      </c>
    </row>
    <row r="2738" spans="1:9" x14ac:dyDescent="0.25">
      <c r="A2738" s="14"/>
      <c r="B2738" s="5">
        <f>DATE(YEAR(siječanj!B2734),MONTH(siječanj!B2734)+9,DAY(siječanj!B2734))</f>
        <v>44133</v>
      </c>
      <c r="C2738" s="8">
        <v>28.4479166666667</v>
      </c>
      <c r="D2738">
        <v>0.91015294400000002</v>
      </c>
      <c r="E2738" s="6">
        <v>101.44272956664385</v>
      </c>
      <c r="F2738" s="9">
        <v>174.89244143711923</v>
      </c>
      <c r="G2738" s="9">
        <v>181.91695636442242</v>
      </c>
      <c r="H2738" s="9">
        <v>1.4539606033699604</v>
      </c>
      <c r="I2738" s="9">
        <f t="shared" si="67"/>
        <v>92.32839896247674</v>
      </c>
    </row>
    <row r="2739" spans="1:9" x14ac:dyDescent="0.25">
      <c r="A2739" s="14"/>
      <c r="B2739" s="5">
        <f>DATE(YEAR(siječanj!B2735),MONTH(siječanj!B2735)+9,DAY(siječanj!B2735))</f>
        <v>44133</v>
      </c>
      <c r="C2739" s="8">
        <v>28.4583333333333</v>
      </c>
      <c r="D2739">
        <v>0.91015294400000002</v>
      </c>
      <c r="E2739" s="6">
        <v>102.05889214772318</v>
      </c>
      <c r="F2739" s="9">
        <v>173.00851927003671</v>
      </c>
      <c r="G2739" s="9">
        <v>182.73361121841265</v>
      </c>
      <c r="H2739" s="9">
        <v>1.3910289144520529</v>
      </c>
      <c r="I2739" s="9">
        <f t="shared" si="67"/>
        <v>92.889201149628747</v>
      </c>
    </row>
    <row r="2740" spans="1:9" x14ac:dyDescent="0.25">
      <c r="A2740" s="14"/>
      <c r="B2740" s="5">
        <f>DATE(YEAR(siječanj!B2736),MONTH(siječanj!B2736)+9,DAY(siječanj!B2736))</f>
        <v>44133</v>
      </c>
      <c r="C2740" s="8">
        <v>28.46875</v>
      </c>
      <c r="D2740">
        <v>0.91015294400000002</v>
      </c>
      <c r="E2740" s="6">
        <v>103.03356275353875</v>
      </c>
      <c r="F2740" s="9">
        <v>168.0833369935896</v>
      </c>
      <c r="G2740" s="9">
        <v>176.54338651456521</v>
      </c>
      <c r="H2740" s="9">
        <v>1.34245850847788</v>
      </c>
      <c r="I2740" s="9">
        <f t="shared" si="67"/>
        <v>93.776300470942033</v>
      </c>
    </row>
    <row r="2741" spans="1:9" x14ac:dyDescent="0.25">
      <c r="A2741" s="14"/>
      <c r="B2741" s="5">
        <f>DATE(YEAR(siječanj!B2737),MONTH(siječanj!B2737)+9,DAY(siječanj!B2737))</f>
        <v>44133</v>
      </c>
      <c r="C2741" s="8">
        <v>28.4791666666667</v>
      </c>
      <c r="D2741">
        <v>0.91015294400000002</v>
      </c>
      <c r="E2741" s="6">
        <v>103.56938056518712</v>
      </c>
      <c r="F2741" s="9">
        <v>164.82412677040318</v>
      </c>
      <c r="G2741" s="9">
        <v>173.69125465055492</v>
      </c>
      <c r="H2741" s="9">
        <v>1.2660739731155288</v>
      </c>
      <c r="I2741" s="9">
        <f t="shared" si="67"/>
        <v>94.263976629661443</v>
      </c>
    </row>
    <row r="2742" spans="1:9" x14ac:dyDescent="0.25">
      <c r="A2742" s="14"/>
      <c r="B2742" s="5">
        <f>DATE(YEAR(siječanj!B2738),MONTH(siječanj!B2738)+9,DAY(siječanj!B2738))</f>
        <v>44133</v>
      </c>
      <c r="C2742" s="8">
        <v>28.4895833333333</v>
      </c>
      <c r="D2742">
        <v>0.91015294400000002</v>
      </c>
      <c r="E2742" s="6">
        <v>103.41137600366585</v>
      </c>
      <c r="F2742" s="9">
        <v>161.18137577206571</v>
      </c>
      <c r="G2742" s="9">
        <v>168.53166577654335</v>
      </c>
      <c r="H2742" s="9">
        <v>1.2753400254082956</v>
      </c>
      <c r="I2742" s="9">
        <f t="shared" si="67"/>
        <v>94.120168312827431</v>
      </c>
    </row>
    <row r="2743" spans="1:9" x14ac:dyDescent="0.25">
      <c r="A2743" s="14"/>
      <c r="B2743" s="5">
        <f>DATE(YEAR(siječanj!B2739),MONTH(siječanj!B2739)+9,DAY(siječanj!B2739))</f>
        <v>44133</v>
      </c>
      <c r="C2743" s="8">
        <v>28.5</v>
      </c>
      <c r="D2743">
        <v>0.91015294400000002</v>
      </c>
      <c r="E2743" s="6">
        <v>101.846066981912</v>
      </c>
      <c r="F2743" s="9">
        <v>158.79285605084991</v>
      </c>
      <c r="G2743" s="9">
        <v>168.35872301401568</v>
      </c>
      <c r="H2743" s="9">
        <v>1.3851140943879887</v>
      </c>
      <c r="I2743" s="9">
        <f t="shared" si="67"/>
        <v>92.695497698408403</v>
      </c>
    </row>
    <row r="2744" spans="1:9" x14ac:dyDescent="0.25">
      <c r="A2744" s="14"/>
      <c r="B2744" s="5">
        <f>DATE(YEAR(siječanj!B2740),MONTH(siječanj!B2740)+9,DAY(siječanj!B2740))</f>
        <v>44133</v>
      </c>
      <c r="C2744" s="8">
        <v>28.5104166666667</v>
      </c>
      <c r="D2744">
        <v>0.91015294400000002</v>
      </c>
      <c r="E2744" s="6">
        <v>100.95532972101152</v>
      </c>
      <c r="F2744" s="9">
        <v>157.34510161814558</v>
      </c>
      <c r="G2744" s="9">
        <v>171.73808170225826</v>
      </c>
      <c r="H2744" s="9">
        <v>1.5120735857141567</v>
      </c>
      <c r="I2744" s="9">
        <f t="shared" si="67"/>
        <v>91.884790558069341</v>
      </c>
    </row>
    <row r="2745" spans="1:9" x14ac:dyDescent="0.25">
      <c r="A2745" s="14"/>
      <c r="B2745" s="5">
        <f>DATE(YEAR(siječanj!B2741),MONTH(siječanj!B2741)+9,DAY(siječanj!B2741))</f>
        <v>44133</v>
      </c>
      <c r="C2745" s="8">
        <v>28.5208333333333</v>
      </c>
      <c r="D2745">
        <v>0.91015294400000002</v>
      </c>
      <c r="E2745" s="6">
        <v>100.97668343318263</v>
      </c>
      <c r="F2745" s="9">
        <v>154.31912931902906</v>
      </c>
      <c r="G2745" s="9">
        <v>172.51716478601736</v>
      </c>
      <c r="H2745" s="9">
        <v>1.5972330186905372</v>
      </c>
      <c r="I2745" s="9">
        <f t="shared" si="67"/>
        <v>91.904225702067194</v>
      </c>
    </row>
    <row r="2746" spans="1:9" x14ac:dyDescent="0.25">
      <c r="A2746" s="14"/>
      <c r="B2746" s="5">
        <f>DATE(YEAR(siječanj!B2742),MONTH(siječanj!B2742)+9,DAY(siječanj!B2742))</f>
        <v>44133</v>
      </c>
      <c r="C2746" s="8">
        <v>28.53125</v>
      </c>
      <c r="D2746">
        <v>0.91015294400000002</v>
      </c>
      <c r="E2746" s="6">
        <v>100.13274759128987</v>
      </c>
      <c r="F2746" s="9">
        <v>152.59727630671051</v>
      </c>
      <c r="G2746" s="9">
        <v>172.0056128340382</v>
      </c>
      <c r="H2746" s="9">
        <v>1.7239429395498671</v>
      </c>
      <c r="I2746" s="9">
        <f t="shared" si="67"/>
        <v>91.136115011021388</v>
      </c>
    </row>
    <row r="2747" spans="1:9" x14ac:dyDescent="0.25">
      <c r="A2747" s="14"/>
      <c r="B2747" s="5">
        <f>DATE(YEAR(siječanj!B2743),MONTH(siječanj!B2743)+9,DAY(siječanj!B2743))</f>
        <v>44133</v>
      </c>
      <c r="C2747" s="8">
        <v>28.5416666666667</v>
      </c>
      <c r="D2747">
        <v>0.91015294400000002</v>
      </c>
      <c r="E2747" s="6">
        <v>97.999375212710049</v>
      </c>
      <c r="F2747" s="9">
        <v>152.51612594283151</v>
      </c>
      <c r="G2747" s="9">
        <v>169.5678087780575</v>
      </c>
      <c r="H2747" s="9">
        <v>1.8991613729075945</v>
      </c>
      <c r="I2747" s="9">
        <f t="shared" si="67"/>
        <v>89.194419860008679</v>
      </c>
    </row>
    <row r="2748" spans="1:9" x14ac:dyDescent="0.25">
      <c r="A2748" s="14"/>
      <c r="B2748" s="5">
        <f>DATE(YEAR(siječanj!B2744),MONTH(siječanj!B2744)+9,DAY(siječanj!B2744))</f>
        <v>44133</v>
      </c>
      <c r="C2748" s="8">
        <v>28.5520833333333</v>
      </c>
      <c r="D2748">
        <v>0.91015294400000002</v>
      </c>
      <c r="E2748" s="6">
        <v>96.884200060407096</v>
      </c>
      <c r="F2748" s="9">
        <v>151.69212534763582</v>
      </c>
      <c r="G2748" s="9">
        <v>164.4131280360202</v>
      </c>
      <c r="H2748" s="9">
        <v>1.795558682431875</v>
      </c>
      <c r="I2748" s="9">
        <f t="shared" si="67"/>
        <v>88.179439912064495</v>
      </c>
    </row>
    <row r="2749" spans="1:9" x14ac:dyDescent="0.25">
      <c r="A2749" s="14"/>
      <c r="B2749" s="5">
        <f>DATE(YEAR(siječanj!B2745),MONTH(siječanj!B2745)+9,DAY(siječanj!B2745))</f>
        <v>44133</v>
      </c>
      <c r="C2749" s="8">
        <v>28.5625</v>
      </c>
      <c r="D2749">
        <v>0.91015294400000002</v>
      </c>
      <c r="E2749" s="6">
        <v>96.874437228597458</v>
      </c>
      <c r="F2749" s="9">
        <v>151.75198297397156</v>
      </c>
      <c r="G2749" s="9">
        <v>162.38239941405337</v>
      </c>
      <c r="H2749" s="9">
        <v>1.8125045171301852</v>
      </c>
      <c r="I2749" s="9">
        <f t="shared" si="67"/>
        <v>88.17055424195118</v>
      </c>
    </row>
    <row r="2750" spans="1:9" x14ac:dyDescent="0.25">
      <c r="A2750" s="14"/>
      <c r="B2750" s="5">
        <f>DATE(YEAR(siječanj!B2746),MONTH(siječanj!B2746)+9,DAY(siječanj!B2746))</f>
        <v>44133</v>
      </c>
      <c r="C2750" s="8">
        <v>28.5729166666667</v>
      </c>
      <c r="D2750">
        <v>0.91015294400000002</v>
      </c>
      <c r="E2750" s="6">
        <v>97.215206926701541</v>
      </c>
      <c r="F2750" s="9">
        <v>151.63915502155547</v>
      </c>
      <c r="G2750" s="9">
        <v>158.32598209082886</v>
      </c>
      <c r="H2750" s="9">
        <v>1.8911841025055798</v>
      </c>
      <c r="I2750" s="9">
        <f t="shared" si="67"/>
        <v>88.480706785906605</v>
      </c>
    </row>
    <row r="2751" spans="1:9" x14ac:dyDescent="0.25">
      <c r="A2751" s="14"/>
      <c r="B2751" s="5">
        <f>DATE(YEAR(siječanj!B2747),MONTH(siječanj!B2747)+9,DAY(siječanj!B2747))</f>
        <v>44133</v>
      </c>
      <c r="C2751" s="8">
        <v>28.5833333333333</v>
      </c>
      <c r="D2751">
        <v>0.91015294400000002</v>
      </c>
      <c r="E2751" s="6">
        <v>99.74860816119336</v>
      </c>
      <c r="F2751" s="9">
        <v>148.77052858665093</v>
      </c>
      <c r="G2751" s="9">
        <v>151.02846843662931</v>
      </c>
      <c r="H2751" s="9">
        <v>1.7526385518269174</v>
      </c>
      <c r="I2751" s="9">
        <f t="shared" si="67"/>
        <v>90.786489377812572</v>
      </c>
    </row>
    <row r="2752" spans="1:9" x14ac:dyDescent="0.25">
      <c r="A2752" s="14"/>
      <c r="B2752" s="5">
        <f>DATE(YEAR(siječanj!B2748),MONTH(siječanj!B2748)+9,DAY(siječanj!B2748))</f>
        <v>44133</v>
      </c>
      <c r="C2752" s="8">
        <v>28.59375</v>
      </c>
      <c r="D2752">
        <v>0.91015294400000002</v>
      </c>
      <c r="E2752" s="6">
        <v>101.31712843173405</v>
      </c>
      <c r="F2752" s="9">
        <v>146.60069362461755</v>
      </c>
      <c r="G2752" s="9">
        <v>141.97646333594008</v>
      </c>
      <c r="H2752" s="9">
        <v>1.9144111267132726</v>
      </c>
      <c r="I2752" s="9">
        <f t="shared" si="67"/>
        <v>92.214082719768854</v>
      </c>
    </row>
    <row r="2753" spans="1:9" x14ac:dyDescent="0.25">
      <c r="A2753" s="14"/>
      <c r="B2753" s="5">
        <f>DATE(YEAR(siječanj!B2749),MONTH(siječanj!B2749)+9,DAY(siječanj!B2749))</f>
        <v>44133</v>
      </c>
      <c r="C2753" s="8">
        <v>28.6041666666667</v>
      </c>
      <c r="D2753">
        <v>0.91015294400000002</v>
      </c>
      <c r="E2753" s="6">
        <v>101.25679786469885</v>
      </c>
      <c r="F2753" s="9">
        <v>146.7559433539692</v>
      </c>
      <c r="G2753" s="9">
        <v>143.54599528344102</v>
      </c>
      <c r="H2753" s="9">
        <v>2.0783349990237725</v>
      </c>
      <c r="I2753" s="9">
        <f t="shared" si="67"/>
        <v>92.159172676568573</v>
      </c>
    </row>
    <row r="2754" spans="1:9" x14ac:dyDescent="0.25">
      <c r="A2754" s="14"/>
      <c r="B2754" s="5">
        <f>DATE(YEAR(siječanj!B2750),MONTH(siječanj!B2750)+9,DAY(siječanj!B2750))</f>
        <v>44133</v>
      </c>
      <c r="C2754" s="8">
        <v>28.6145833333333</v>
      </c>
      <c r="D2754">
        <v>0.91015294400000002</v>
      </c>
      <c r="E2754" s="6">
        <v>103.27765737993955</v>
      </c>
      <c r="F2754" s="9">
        <v>146.04170037269893</v>
      </c>
      <c r="G2754" s="9">
        <v>144.61963018322575</v>
      </c>
      <c r="H2754" s="9">
        <v>2.3887457542677244</v>
      </c>
      <c r="I2754" s="9">
        <f t="shared" si="67"/>
        <v>93.998463913775311</v>
      </c>
    </row>
    <row r="2755" spans="1:9" x14ac:dyDescent="0.25">
      <c r="A2755" s="14"/>
      <c r="B2755" s="5">
        <f>DATE(YEAR(siječanj!B2751),MONTH(siječanj!B2751)+9,DAY(siječanj!B2751))</f>
        <v>44133</v>
      </c>
      <c r="C2755" s="8">
        <v>28.625</v>
      </c>
      <c r="D2755">
        <v>0.91015294400000002</v>
      </c>
      <c r="E2755" s="6">
        <v>103.93385928842531</v>
      </c>
      <c r="F2755" s="9">
        <v>144.42889428477218</v>
      </c>
      <c r="G2755" s="9">
        <v>139.99438073153127</v>
      </c>
      <c r="H2755" s="9">
        <v>2.3164102501593558</v>
      </c>
      <c r="I2755" s="9">
        <f t="shared" si="67"/>
        <v>94.595708012642049</v>
      </c>
    </row>
    <row r="2756" spans="1:9" x14ac:dyDescent="0.25">
      <c r="A2756" s="14"/>
      <c r="B2756" s="5">
        <f>DATE(YEAR(siječanj!B2752),MONTH(siječanj!B2752)+9,DAY(siječanj!B2752))</f>
        <v>44133</v>
      </c>
      <c r="C2756" s="8">
        <v>28.6354166666667</v>
      </c>
      <c r="D2756">
        <v>0.91015294400000002</v>
      </c>
      <c r="E2756" s="6">
        <v>104.78997186002533</v>
      </c>
      <c r="F2756" s="9">
        <v>143.73867500532037</v>
      </c>
      <c r="G2756" s="9">
        <v>137.2012502847611</v>
      </c>
      <c r="H2756" s="9">
        <v>2.2393049552887763</v>
      </c>
      <c r="I2756" s="9">
        <f t="shared" ref="I2756:I2819" si="68">D2756*E2756</f>
        <v>95.374901390079216</v>
      </c>
    </row>
    <row r="2757" spans="1:9" x14ac:dyDescent="0.25">
      <c r="A2757" s="14"/>
      <c r="B2757" s="5">
        <f>DATE(YEAR(siječanj!B2753),MONTH(siječanj!B2753)+9,DAY(siječanj!B2753))</f>
        <v>44133</v>
      </c>
      <c r="C2757" s="8">
        <v>28.6458333333333</v>
      </c>
      <c r="D2757">
        <v>0.91015294400000002</v>
      </c>
      <c r="E2757" s="6">
        <v>106.54965278616334</v>
      </c>
      <c r="F2757" s="9">
        <v>139.6225927996903</v>
      </c>
      <c r="G2757" s="9">
        <v>141.41479971592727</v>
      </c>
      <c r="H2757" s="9">
        <v>2.0105366860025211</v>
      </c>
      <c r="I2757" s="9">
        <f t="shared" si="68"/>
        <v>96.97648016550437</v>
      </c>
    </row>
    <row r="2758" spans="1:9" x14ac:dyDescent="0.25">
      <c r="A2758" s="14"/>
      <c r="B2758" s="5">
        <f>DATE(YEAR(siječanj!B2754),MONTH(siječanj!B2754)+9,DAY(siječanj!B2754))</f>
        <v>44133</v>
      </c>
      <c r="C2758" s="8">
        <v>28.65625</v>
      </c>
      <c r="D2758">
        <v>0.91015294400000002</v>
      </c>
      <c r="E2758" s="6">
        <v>106.3597591538969</v>
      </c>
      <c r="F2758" s="9">
        <v>138.23259586582353</v>
      </c>
      <c r="G2758" s="9">
        <v>139.58908244863906</v>
      </c>
      <c r="H2758" s="9">
        <v>2.1525113348955398</v>
      </c>
      <c r="I2758" s="9">
        <f t="shared" si="68"/>
        <v>96.803647917050213</v>
      </c>
    </row>
    <row r="2759" spans="1:9" x14ac:dyDescent="0.25">
      <c r="A2759" s="14"/>
      <c r="B2759" s="5">
        <f>DATE(YEAR(siječanj!B2755),MONTH(siječanj!B2755)+9,DAY(siječanj!B2755))</f>
        <v>44133</v>
      </c>
      <c r="C2759" s="8">
        <v>28.6666666666667</v>
      </c>
      <c r="D2759">
        <v>0.91015294400000002</v>
      </c>
      <c r="E2759" s="6">
        <v>106.46550694673977</v>
      </c>
      <c r="F2759" s="9">
        <v>138.61785347524122</v>
      </c>
      <c r="G2759" s="9">
        <v>133.2767654659325</v>
      </c>
      <c r="H2759" s="9">
        <v>2.1507942900836934</v>
      </c>
      <c r="I2759" s="9">
        <f t="shared" si="68"/>
        <v>96.899894582027656</v>
      </c>
    </row>
    <row r="2760" spans="1:9" x14ac:dyDescent="0.25">
      <c r="A2760" s="14"/>
      <c r="B2760" s="5">
        <f>DATE(YEAR(siječanj!B2756),MONTH(siječanj!B2756)+9,DAY(siječanj!B2756))</f>
        <v>44133</v>
      </c>
      <c r="C2760" s="8">
        <v>28.6770833333333</v>
      </c>
      <c r="D2760">
        <v>0.91015294400000002</v>
      </c>
      <c r="E2760" s="6">
        <v>107.14459769127558</v>
      </c>
      <c r="F2760" s="9">
        <v>135.9892724119054</v>
      </c>
      <c r="G2760" s="9">
        <v>135.31098449257428</v>
      </c>
      <c r="H2760" s="9">
        <v>2.0800989630833846</v>
      </c>
      <c r="I2760" s="9">
        <f t="shared" si="68"/>
        <v>97.517971022410066</v>
      </c>
    </row>
    <row r="2761" spans="1:9" x14ac:dyDescent="0.25">
      <c r="A2761" s="14"/>
      <c r="B2761" s="5">
        <f>DATE(YEAR(siječanj!B2757),MONTH(siječanj!B2757)+9,DAY(siječanj!B2757))</f>
        <v>44133</v>
      </c>
      <c r="C2761" s="8">
        <v>28.6875</v>
      </c>
      <c r="D2761">
        <v>0.91015294400000002</v>
      </c>
      <c r="E2761" s="6">
        <v>109.70608692651997</v>
      </c>
      <c r="F2761" s="9">
        <v>132.98016102234172</v>
      </c>
      <c r="G2761" s="9">
        <v>135.16936351936664</v>
      </c>
      <c r="H2761" s="9">
        <v>1.9709817635724096</v>
      </c>
      <c r="I2761" s="9">
        <f t="shared" si="68"/>
        <v>99.849317990892061</v>
      </c>
    </row>
    <row r="2762" spans="1:9" x14ac:dyDescent="0.25">
      <c r="A2762" s="14"/>
      <c r="B2762" s="5">
        <f>DATE(YEAR(siječanj!B2758),MONTH(siječanj!B2758)+9,DAY(siječanj!B2758))</f>
        <v>44133</v>
      </c>
      <c r="C2762" s="8">
        <v>28.6979166666667</v>
      </c>
      <c r="D2762">
        <v>0.91015294400000002</v>
      </c>
      <c r="E2762" s="6">
        <v>110.78043036535219</v>
      </c>
      <c r="F2762" s="9">
        <v>132.7945033632827</v>
      </c>
      <c r="G2762" s="9">
        <v>133.29252819734216</v>
      </c>
      <c r="H2762" s="9">
        <v>2.4816249009243427</v>
      </c>
      <c r="I2762" s="9">
        <f t="shared" si="68"/>
        <v>100.82713483461229</v>
      </c>
    </row>
    <row r="2763" spans="1:9" x14ac:dyDescent="0.25">
      <c r="A2763" s="14"/>
      <c r="B2763" s="5">
        <f>DATE(YEAR(siječanj!B2759),MONTH(siječanj!B2759)+9,DAY(siječanj!B2759))</f>
        <v>44133</v>
      </c>
      <c r="C2763" s="8">
        <v>28.7083333333333</v>
      </c>
      <c r="D2763">
        <v>0.91015294400000002</v>
      </c>
      <c r="E2763" s="6">
        <v>112.35709592772919</v>
      </c>
      <c r="F2763" s="9">
        <v>131.77465589728783</v>
      </c>
      <c r="G2763" s="9">
        <v>131.62758919299364</v>
      </c>
      <c r="H2763" s="9">
        <v>7.5445261936177666</v>
      </c>
      <c r="I2763" s="9">
        <f t="shared" si="68"/>
        <v>102.26214163791313</v>
      </c>
    </row>
    <row r="2764" spans="1:9" x14ac:dyDescent="0.25">
      <c r="A2764" s="14"/>
      <c r="B2764" s="5">
        <f>DATE(YEAR(siječanj!B2760),MONTH(siječanj!B2760)+9,DAY(siječanj!B2760))</f>
        <v>44133</v>
      </c>
      <c r="C2764" s="8">
        <v>28.71875</v>
      </c>
      <c r="D2764">
        <v>0.91015294400000002</v>
      </c>
      <c r="E2764" s="6">
        <v>115.51355191331565</v>
      </c>
      <c r="F2764" s="9">
        <v>131.73542024534004</v>
      </c>
      <c r="G2764" s="9">
        <v>131.75785636701258</v>
      </c>
      <c r="H2764" s="9">
        <v>20.76252183735728</v>
      </c>
      <c r="I2764" s="9">
        <f t="shared" si="68"/>
        <v>105.13499934580108</v>
      </c>
    </row>
    <row r="2765" spans="1:9" x14ac:dyDescent="0.25">
      <c r="A2765" s="14"/>
      <c r="B2765" s="5">
        <f>DATE(YEAR(siječanj!B2761),MONTH(siječanj!B2761)+9,DAY(siječanj!B2761))</f>
        <v>44133</v>
      </c>
      <c r="C2765" s="8">
        <v>28.7291666666667</v>
      </c>
      <c r="D2765">
        <v>0.91015294400000002</v>
      </c>
      <c r="E2765" s="6">
        <v>119.67356187042954</v>
      </c>
      <c r="F2765" s="9">
        <v>131.60886161142923</v>
      </c>
      <c r="G2765" s="9">
        <v>134.4311469242104</v>
      </c>
      <c r="H2765" s="9">
        <v>33.470333553403847</v>
      </c>
      <c r="I2765" s="9">
        <f t="shared" si="68"/>
        <v>108.92124465533759</v>
      </c>
    </row>
    <row r="2766" spans="1:9" x14ac:dyDescent="0.25">
      <c r="A2766" s="14"/>
      <c r="B2766" s="5">
        <f>DATE(YEAR(siječanj!B2762),MONTH(siječanj!B2762)+9,DAY(siječanj!B2762))</f>
        <v>44133</v>
      </c>
      <c r="C2766" s="8">
        <v>28.7395833333333</v>
      </c>
      <c r="D2766">
        <v>0.91015294400000002</v>
      </c>
      <c r="E2766" s="6">
        <v>124.19065991233988</v>
      </c>
      <c r="F2766" s="9">
        <v>131.9302769419576</v>
      </c>
      <c r="G2766" s="9">
        <v>135.98772363971412</v>
      </c>
      <c r="H2766" s="9">
        <v>49.548545508288107</v>
      </c>
      <c r="I2766" s="9">
        <f t="shared" si="68"/>
        <v>113.03249473651893</v>
      </c>
    </row>
    <row r="2767" spans="1:9" x14ac:dyDescent="0.25">
      <c r="A2767" s="14"/>
      <c r="B2767" s="5">
        <f>DATE(YEAR(siječanj!B2763),MONTH(siječanj!B2763)+9,DAY(siječanj!B2763))</f>
        <v>44133</v>
      </c>
      <c r="C2767" s="8">
        <v>28.75</v>
      </c>
      <c r="D2767">
        <v>0.91015294400000002</v>
      </c>
      <c r="E2767" s="6">
        <v>129.00006698884357</v>
      </c>
      <c r="F2767" s="9">
        <v>132.66475860438416</v>
      </c>
      <c r="G2767" s="9">
        <v>138.73885740964002</v>
      </c>
      <c r="H2767" s="9">
        <v>67.282515754618316</v>
      </c>
      <c r="I2767" s="9">
        <f t="shared" si="68"/>
        <v>117.40979074609319</v>
      </c>
    </row>
    <row r="2768" spans="1:9" x14ac:dyDescent="0.25">
      <c r="A2768" s="14"/>
      <c r="B2768" s="5">
        <f>DATE(YEAR(siječanj!B2764),MONTH(siječanj!B2764)+9,DAY(siječanj!B2764))</f>
        <v>44133</v>
      </c>
      <c r="C2768" s="8">
        <v>28.7604166666667</v>
      </c>
      <c r="D2768">
        <v>0.91015294400000002</v>
      </c>
      <c r="E2768" s="6">
        <v>133.34724786821349</v>
      </c>
      <c r="F2768" s="9">
        <v>130.88833022557793</v>
      </c>
      <c r="G2768" s="9">
        <v>138.28627492611676</v>
      </c>
      <c r="H2768" s="9">
        <v>82.68659794729804</v>
      </c>
      <c r="I2768" s="9">
        <f t="shared" si="68"/>
        <v>121.36639022155224</v>
      </c>
    </row>
    <row r="2769" spans="1:9" x14ac:dyDescent="0.25">
      <c r="A2769" s="14"/>
      <c r="B2769" s="5">
        <f>DATE(YEAR(siječanj!B2765),MONTH(siječanj!B2765)+9,DAY(siječanj!B2765))</f>
        <v>44133</v>
      </c>
      <c r="C2769" s="8">
        <v>28.7708333333333</v>
      </c>
      <c r="D2769">
        <v>0.91015294400000002</v>
      </c>
      <c r="E2769" s="6">
        <v>138.27955025002146</v>
      </c>
      <c r="F2769" s="9">
        <v>129.19628624729239</v>
      </c>
      <c r="G2769" s="9">
        <v>138.74704827919189</v>
      </c>
      <c r="H2769" s="9">
        <v>100.29464991028972</v>
      </c>
      <c r="I2769" s="9">
        <f t="shared" si="68"/>
        <v>125.85553975505297</v>
      </c>
    </row>
    <row r="2770" spans="1:9" x14ac:dyDescent="0.25">
      <c r="A2770" s="14"/>
      <c r="B2770" s="5">
        <f>DATE(YEAR(siječanj!B2766),MONTH(siječanj!B2766)+9,DAY(siječanj!B2766))</f>
        <v>44133</v>
      </c>
      <c r="C2770" s="8">
        <v>28.78125</v>
      </c>
      <c r="D2770">
        <v>0.91015294400000002</v>
      </c>
      <c r="E2770" s="6">
        <v>143.96071803344739</v>
      </c>
      <c r="F2770" s="9">
        <v>128.26431274728094</v>
      </c>
      <c r="G2770" s="9">
        <v>138.98479515689186</v>
      </c>
      <c r="H2770" s="9">
        <v>127.22267835767698</v>
      </c>
      <c r="I2770" s="9">
        <f t="shared" si="68"/>
        <v>131.02627133849603</v>
      </c>
    </row>
    <row r="2771" spans="1:9" x14ac:dyDescent="0.25">
      <c r="A2771" s="14"/>
      <c r="B2771" s="5">
        <f>DATE(YEAR(siječanj!B2767),MONTH(siječanj!B2767)+9,DAY(siječanj!B2767))</f>
        <v>44133</v>
      </c>
      <c r="C2771" s="8">
        <v>28.7916666666667</v>
      </c>
      <c r="D2771">
        <v>0.91015294400000002</v>
      </c>
      <c r="E2771" s="6">
        <v>149.57222832966031</v>
      </c>
      <c r="F2771" s="9">
        <v>126.32409039416852</v>
      </c>
      <c r="G2771" s="9">
        <v>138.35886655744031</v>
      </c>
      <c r="H2771" s="9">
        <v>150.88434350931453</v>
      </c>
      <c r="I2771" s="9">
        <f t="shared" si="68"/>
        <v>136.13360395488053</v>
      </c>
    </row>
    <row r="2772" spans="1:9" x14ac:dyDescent="0.25">
      <c r="A2772" s="14"/>
      <c r="B2772" s="5">
        <f>DATE(YEAR(siječanj!B2768),MONTH(siječanj!B2768)+9,DAY(siječanj!B2768))</f>
        <v>44133</v>
      </c>
      <c r="C2772" s="8">
        <v>28.8020833333333</v>
      </c>
      <c r="D2772">
        <v>0.91015294400000002</v>
      </c>
      <c r="E2772" s="6">
        <v>155.96782648171734</v>
      </c>
      <c r="F2772" s="9">
        <v>123.03837304843388</v>
      </c>
      <c r="G2772" s="9">
        <v>138.58724844776867</v>
      </c>
      <c r="H2772" s="9">
        <v>183.34250210661784</v>
      </c>
      <c r="I2772" s="9">
        <f t="shared" si="68"/>
        <v>141.95457644161621</v>
      </c>
    </row>
    <row r="2773" spans="1:9" x14ac:dyDescent="0.25">
      <c r="A2773" s="14"/>
      <c r="B2773" s="5">
        <f>DATE(YEAR(siječanj!B2769),MONTH(siječanj!B2769)+9,DAY(siječanj!B2769))</f>
        <v>44133</v>
      </c>
      <c r="C2773" s="8">
        <v>28.8125</v>
      </c>
      <c r="D2773">
        <v>0.91015294400000002</v>
      </c>
      <c r="E2773" s="6">
        <v>158.26152695990169</v>
      </c>
      <c r="F2773" s="9">
        <v>120.41059450530177</v>
      </c>
      <c r="G2773" s="9">
        <v>136.8285158001751</v>
      </c>
      <c r="H2773" s="9">
        <v>199.06773357258865</v>
      </c>
      <c r="I2773" s="9">
        <f t="shared" si="68"/>
        <v>144.04219468448989</v>
      </c>
    </row>
    <row r="2774" spans="1:9" x14ac:dyDescent="0.25">
      <c r="A2774" s="14"/>
      <c r="B2774" s="5">
        <f>DATE(YEAR(siječanj!B2770),MONTH(siječanj!B2770)+9,DAY(siječanj!B2770))</f>
        <v>44133</v>
      </c>
      <c r="C2774" s="8">
        <v>28.8229166666667</v>
      </c>
      <c r="D2774">
        <v>0.91015294400000002</v>
      </c>
      <c r="E2774" s="6">
        <v>158.25486813665967</v>
      </c>
      <c r="F2774" s="9">
        <v>115.76346751255761</v>
      </c>
      <c r="G2774" s="9">
        <v>132.08479226943328</v>
      </c>
      <c r="H2774" s="9">
        <v>216.98821980816939</v>
      </c>
      <c r="I2774" s="9">
        <f t="shared" si="68"/>
        <v>144.03613413691258</v>
      </c>
    </row>
    <row r="2775" spans="1:9" x14ac:dyDescent="0.25">
      <c r="A2775" s="14"/>
      <c r="B2775" s="5">
        <f>DATE(YEAR(siječanj!B2771),MONTH(siječanj!B2771)+9,DAY(siječanj!B2771))</f>
        <v>44133</v>
      </c>
      <c r="C2775" s="8">
        <v>28.8333333333333</v>
      </c>
      <c r="D2775">
        <v>0.91015294400000002</v>
      </c>
      <c r="E2775" s="6">
        <v>158.16294241651715</v>
      </c>
      <c r="F2775" s="9">
        <v>110.54771303281291</v>
      </c>
      <c r="G2775" s="9">
        <v>123.01293499295548</v>
      </c>
      <c r="H2775" s="9">
        <v>222.91999169662301</v>
      </c>
      <c r="I2775" s="9">
        <f t="shared" si="68"/>
        <v>143.95246767209557</v>
      </c>
    </row>
    <row r="2776" spans="1:9" x14ac:dyDescent="0.25">
      <c r="A2776" s="14"/>
      <c r="B2776" s="5">
        <f>DATE(YEAR(siječanj!B2772),MONTH(siječanj!B2772)+9,DAY(siječanj!B2772))</f>
        <v>44133</v>
      </c>
      <c r="C2776" s="8">
        <v>28.84375</v>
      </c>
      <c r="D2776">
        <v>0.91015294400000002</v>
      </c>
      <c r="E2776" s="6">
        <v>156.9283562730698</v>
      </c>
      <c r="F2776" s="9">
        <v>93.366518065968449</v>
      </c>
      <c r="G2776" s="9">
        <v>105.67454146279154</v>
      </c>
      <c r="H2776" s="9">
        <v>223.46154263887007</v>
      </c>
      <c r="I2776" s="9">
        <f t="shared" si="68"/>
        <v>142.82880545901534</v>
      </c>
    </row>
    <row r="2777" spans="1:9" x14ac:dyDescent="0.25">
      <c r="A2777" s="14"/>
      <c r="B2777" s="5">
        <f>DATE(YEAR(siječanj!B2773),MONTH(siječanj!B2773)+9,DAY(siječanj!B2773))</f>
        <v>44133</v>
      </c>
      <c r="C2777" s="8">
        <v>28.8541666666667</v>
      </c>
      <c r="D2777">
        <v>0.91015294400000002</v>
      </c>
      <c r="E2777" s="6">
        <v>156.52812485229927</v>
      </c>
      <c r="F2777" s="9">
        <v>86.959695839560339</v>
      </c>
      <c r="G2777" s="9">
        <v>99.66403665732237</v>
      </c>
      <c r="H2777" s="9">
        <v>223.5572618974393</v>
      </c>
      <c r="I2777" s="9">
        <f t="shared" si="68"/>
        <v>142.46453365311976</v>
      </c>
    </row>
    <row r="2778" spans="1:9" x14ac:dyDescent="0.25">
      <c r="A2778" s="14"/>
      <c r="B2778" s="5">
        <f>DATE(YEAR(siječanj!B2774),MONTH(siječanj!B2774)+9,DAY(siječanj!B2774))</f>
        <v>44133</v>
      </c>
      <c r="C2778" s="8">
        <v>28.8645833333333</v>
      </c>
      <c r="D2778">
        <v>0.91015294400000002</v>
      </c>
      <c r="E2778" s="6">
        <v>155.71183613470225</v>
      </c>
      <c r="F2778" s="9">
        <v>83.744680124505649</v>
      </c>
      <c r="G2778" s="9">
        <v>95.631025812129835</v>
      </c>
      <c r="H2778" s="9">
        <v>224.50660199796309</v>
      </c>
      <c r="I2778" s="9">
        <f t="shared" si="68"/>
        <v>141.72158607364483</v>
      </c>
    </row>
    <row r="2779" spans="1:9" x14ac:dyDescent="0.25">
      <c r="A2779" s="14"/>
      <c r="B2779" s="5">
        <f>DATE(YEAR(siječanj!B2775),MONTH(siječanj!B2775)+9,DAY(siječanj!B2775))</f>
        <v>44133</v>
      </c>
      <c r="C2779" s="8">
        <v>28.875</v>
      </c>
      <c r="D2779">
        <v>0.91015294400000002</v>
      </c>
      <c r="E2779" s="6">
        <v>152.65980630555319</v>
      </c>
      <c r="F2779" s="9">
        <v>81.099282070633151</v>
      </c>
      <c r="G2779" s="9">
        <v>88.530823855614258</v>
      </c>
      <c r="H2779" s="9">
        <v>225.90832850090567</v>
      </c>
      <c r="I2779" s="9">
        <f t="shared" si="68"/>
        <v>138.94377213946899</v>
      </c>
    </row>
    <row r="2780" spans="1:9" x14ac:dyDescent="0.25">
      <c r="A2780" s="14"/>
      <c r="B2780" s="5">
        <f>DATE(YEAR(siječanj!B2776),MONTH(siječanj!B2776)+9,DAY(siječanj!B2776))</f>
        <v>44133</v>
      </c>
      <c r="C2780" s="8">
        <v>28.8854166666667</v>
      </c>
      <c r="D2780">
        <v>0.91015294400000002</v>
      </c>
      <c r="E2780" s="6">
        <v>157.86589793187295</v>
      </c>
      <c r="F2780" s="9">
        <v>76.980097585409737</v>
      </c>
      <c r="G2780" s="9">
        <v>73.234983991172953</v>
      </c>
      <c r="H2780" s="9">
        <v>231.94763032070119</v>
      </c>
      <c r="I2780" s="9">
        <f t="shared" si="68"/>
        <v>143.68211175989768</v>
      </c>
    </row>
    <row r="2781" spans="1:9" x14ac:dyDescent="0.25">
      <c r="A2781" s="14"/>
      <c r="B2781" s="5">
        <f>DATE(YEAR(siječanj!B2777),MONTH(siječanj!B2777)+9,DAY(siječanj!B2777))</f>
        <v>44133</v>
      </c>
      <c r="C2781" s="8">
        <v>28.8958333333333</v>
      </c>
      <c r="D2781">
        <v>0.91015294400000002</v>
      </c>
      <c r="E2781" s="6">
        <v>160.06583073985308</v>
      </c>
      <c r="F2781" s="9">
        <v>72.987595505869848</v>
      </c>
      <c r="G2781" s="9">
        <v>63.291048707296326</v>
      </c>
      <c r="H2781" s="9">
        <v>235.99724856442131</v>
      </c>
      <c r="I2781" s="9">
        <f t="shared" si="68"/>
        <v>145.68438708168298</v>
      </c>
    </row>
    <row r="2782" spans="1:9" x14ac:dyDescent="0.25">
      <c r="A2782" s="14"/>
      <c r="B2782" s="5">
        <f>DATE(YEAR(siječanj!B2778),MONTH(siječanj!B2778)+9,DAY(siječanj!B2778))</f>
        <v>44133</v>
      </c>
      <c r="C2782" s="8">
        <v>28.90625</v>
      </c>
      <c r="D2782">
        <v>0.91015294400000002</v>
      </c>
      <c r="E2782" s="6">
        <v>156.72397726748775</v>
      </c>
      <c r="F2782" s="9">
        <v>71.445415188504285</v>
      </c>
      <c r="G2782" s="9">
        <v>59.744545960860208</v>
      </c>
      <c r="H2782" s="9">
        <v>237.31659684766998</v>
      </c>
      <c r="I2782" s="9">
        <f t="shared" si="68"/>
        <v>142.64278930539305</v>
      </c>
    </row>
    <row r="2783" spans="1:9" x14ac:dyDescent="0.25">
      <c r="A2783" s="14"/>
      <c r="B2783" s="5">
        <f>DATE(YEAR(siječanj!B2779),MONTH(siječanj!B2779)+9,DAY(siječanj!B2779))</f>
        <v>44133</v>
      </c>
      <c r="C2783" s="8">
        <v>28.9166666666667</v>
      </c>
      <c r="D2783">
        <v>0.91015294400000002</v>
      </c>
      <c r="E2783" s="6">
        <v>151.70879309069213</v>
      </c>
      <c r="F2783" s="9">
        <v>70.871956609730375</v>
      </c>
      <c r="G2783" s="9">
        <v>57.135037157739959</v>
      </c>
      <c r="H2783" s="9">
        <v>235.65430579968407</v>
      </c>
      <c r="I2783" s="9">
        <f t="shared" si="68"/>
        <v>138.0782046621803</v>
      </c>
    </row>
    <row r="2784" spans="1:9" x14ac:dyDescent="0.25">
      <c r="A2784" s="14"/>
      <c r="B2784" s="5">
        <f>DATE(YEAR(siječanj!B2780),MONTH(siječanj!B2780)+9,DAY(siječanj!B2780))</f>
        <v>44133</v>
      </c>
      <c r="C2784" s="8">
        <v>28.9270833333333</v>
      </c>
      <c r="D2784">
        <v>0.91015294400000002</v>
      </c>
      <c r="E2784" s="6">
        <v>144.53220016874371</v>
      </c>
      <c r="F2784" s="9">
        <v>69.70081611847263</v>
      </c>
      <c r="G2784" s="9">
        <v>54.742919863179786</v>
      </c>
      <c r="H2784" s="9">
        <v>237.01999033408777</v>
      </c>
      <c r="I2784" s="9">
        <f t="shared" si="68"/>
        <v>131.54640748637939</v>
      </c>
    </row>
    <row r="2785" spans="1:9" x14ac:dyDescent="0.25">
      <c r="A2785" s="14"/>
      <c r="B2785" s="5">
        <f>DATE(YEAR(siječanj!B2781),MONTH(siječanj!B2781)+9,DAY(siječanj!B2781))</f>
        <v>44133</v>
      </c>
      <c r="C2785" s="8">
        <v>28.9375</v>
      </c>
      <c r="D2785">
        <v>0.91015294400000002</v>
      </c>
      <c r="E2785" s="6">
        <v>134.52019570973007</v>
      </c>
      <c r="F2785" s="9">
        <v>66.555990976455718</v>
      </c>
      <c r="G2785" s="9">
        <v>52.870445550200003</v>
      </c>
      <c r="H2785" s="9">
        <v>236.35469336984559</v>
      </c>
      <c r="I2785" s="9">
        <f t="shared" si="68"/>
        <v>122.433952152667</v>
      </c>
    </row>
    <row r="2786" spans="1:9" x14ac:dyDescent="0.25">
      <c r="A2786" s="14"/>
      <c r="B2786" s="5">
        <f>DATE(YEAR(siječanj!B2782),MONTH(siječanj!B2782)+9,DAY(siječanj!B2782))</f>
        <v>44133</v>
      </c>
      <c r="C2786" s="8">
        <v>28.9479166666667</v>
      </c>
      <c r="D2786">
        <v>0.91015294400000002</v>
      </c>
      <c r="E2786" s="6">
        <v>122.35718182793372</v>
      </c>
      <c r="F2786" s="9">
        <v>64.577511167663673</v>
      </c>
      <c r="G2786" s="9">
        <v>51.936434824609762</v>
      </c>
      <c r="H2786" s="9">
        <v>234.62386128712913</v>
      </c>
      <c r="I2786" s="9">
        <f t="shared" si="68"/>
        <v>111.36374926023717</v>
      </c>
    </row>
    <row r="2787" spans="1:9" x14ac:dyDescent="0.25">
      <c r="A2787" s="14"/>
      <c r="B2787" s="5">
        <f>DATE(YEAR(siječanj!B2783),MONTH(siječanj!B2783)+9,DAY(siječanj!B2783))</f>
        <v>44133</v>
      </c>
      <c r="C2787" s="8">
        <v>28.9583333333333</v>
      </c>
      <c r="D2787">
        <v>0.91015294400000002</v>
      </c>
      <c r="E2787" s="6">
        <v>110.85760360459599</v>
      </c>
      <c r="F2787" s="9">
        <v>62.494224615854414</v>
      </c>
      <c r="G2787" s="9">
        <v>50.967224526015961</v>
      </c>
      <c r="H2787" s="9">
        <v>234.46516441867607</v>
      </c>
      <c r="I2787" s="9">
        <f t="shared" si="68"/>
        <v>100.89737428550806</v>
      </c>
    </row>
    <row r="2788" spans="1:9" x14ac:dyDescent="0.25">
      <c r="A2788" s="14"/>
      <c r="B2788" s="5">
        <f>DATE(YEAR(siječanj!B2784),MONTH(siječanj!B2784)+9,DAY(siječanj!B2784))</f>
        <v>44133</v>
      </c>
      <c r="C2788" s="8">
        <v>28.96875</v>
      </c>
      <c r="D2788">
        <v>0.91015294400000002</v>
      </c>
      <c r="E2788" s="6">
        <v>100.77031055389496</v>
      </c>
      <c r="F2788" s="9">
        <v>60.700088888275552</v>
      </c>
      <c r="G2788" s="9">
        <v>50.591902189908964</v>
      </c>
      <c r="H2788" s="9">
        <v>234.40356144292363</v>
      </c>
      <c r="I2788" s="9">
        <f t="shared" si="68"/>
        <v>91.716394818421776</v>
      </c>
    </row>
    <row r="2789" spans="1:9" x14ac:dyDescent="0.25">
      <c r="A2789" s="14"/>
      <c r="B2789" s="5">
        <f>DATE(YEAR(siječanj!B2785),MONTH(siječanj!B2785)+9,DAY(siječanj!B2785))</f>
        <v>44133</v>
      </c>
      <c r="C2789" s="8">
        <v>28.9791666666667</v>
      </c>
      <c r="D2789">
        <v>0.91015294400000002</v>
      </c>
      <c r="E2789" s="6">
        <v>91.730437689210191</v>
      </c>
      <c r="F2789" s="9">
        <v>60.265945421276825</v>
      </c>
      <c r="G2789" s="9">
        <v>50.758706792270267</v>
      </c>
      <c r="H2789" s="9">
        <v>234.16390790815575</v>
      </c>
      <c r="I2789" s="9">
        <f t="shared" si="68"/>
        <v>83.48872791724321</v>
      </c>
    </row>
    <row r="2790" spans="1:9" ht="15.75" thickBot="1" x14ac:dyDescent="0.3">
      <c r="A2790" s="14"/>
      <c r="B2790" s="5">
        <f>DATE(YEAR(siječanj!B2786),MONTH(siječanj!B2786)+9,DAY(siječanj!B2786))</f>
        <v>44133</v>
      </c>
      <c r="C2790" s="8">
        <v>28.9895833333333</v>
      </c>
      <c r="D2790">
        <v>0.91015294400000002</v>
      </c>
      <c r="E2790" s="6">
        <v>83.887768814887181</v>
      </c>
      <c r="F2790" s="9">
        <v>58.357899736430142</v>
      </c>
      <c r="G2790" s="9">
        <v>49.645671054358331</v>
      </c>
      <c r="H2790" s="9">
        <v>235.16546913144259</v>
      </c>
      <c r="I2790" s="9">
        <f t="shared" si="68"/>
        <v>76.350699752460955</v>
      </c>
    </row>
    <row r="2791" spans="1:9" x14ac:dyDescent="0.25">
      <c r="A2791" s="13">
        <f>A2695+1</f>
        <v>304</v>
      </c>
      <c r="B2791" s="5">
        <f>DATE(YEAR(siječanj!B2787),MONTH(siječanj!B2787)+9,DAY(siječanj!B2787))</f>
        <v>44134</v>
      </c>
      <c r="C2791" s="8">
        <v>29</v>
      </c>
      <c r="D2791">
        <v>0.91119821199999995</v>
      </c>
      <c r="E2791" s="6">
        <v>76.46650931870208</v>
      </c>
      <c r="F2791" s="9">
        <v>57.547302426427173</v>
      </c>
      <c r="G2791" s="9">
        <v>49.147182161523098</v>
      </c>
      <c r="H2791" s="9">
        <v>236.02809447584065</v>
      </c>
      <c r="I2791" s="9">
        <f t="shared" si="68"/>
        <v>69.676146569082675</v>
      </c>
    </row>
    <row r="2792" spans="1:9" x14ac:dyDescent="0.25">
      <c r="A2792" s="14"/>
      <c r="B2792" s="5">
        <f>DATE(YEAR(siječanj!B2788),MONTH(siječanj!B2788)+9,DAY(siječanj!B2788))</f>
        <v>44134</v>
      </c>
      <c r="C2792" s="8">
        <v>29.0104166666667</v>
      </c>
      <c r="D2792">
        <v>0.91119821199999995</v>
      </c>
      <c r="E2792" s="6">
        <v>70.847458446333476</v>
      </c>
      <c r="F2792" s="9">
        <v>57.26691943486977</v>
      </c>
      <c r="G2792" s="9">
        <v>49.525699376051115</v>
      </c>
      <c r="H2792" s="9">
        <v>236.08302293902798</v>
      </c>
      <c r="I2792" s="9">
        <f t="shared" si="68"/>
        <v>64.556077461043358</v>
      </c>
    </row>
    <row r="2793" spans="1:9" x14ac:dyDescent="0.25">
      <c r="A2793" s="14"/>
      <c r="B2793" s="5">
        <f>DATE(YEAR(siječanj!B2789),MONTH(siječanj!B2789)+9,DAY(siječanj!B2789))</f>
        <v>44134</v>
      </c>
      <c r="C2793" s="8">
        <v>29.0208333333333</v>
      </c>
      <c r="D2793">
        <v>0.91119821199999995</v>
      </c>
      <c r="E2793" s="6">
        <v>66.550866154453956</v>
      </c>
      <c r="F2793" s="9">
        <v>56.781067315344735</v>
      </c>
      <c r="G2793" s="9">
        <v>48.615837937725736</v>
      </c>
      <c r="H2793" s="9">
        <v>236.31786675175894</v>
      </c>
      <c r="I2793" s="9">
        <f t="shared" si="68"/>
        <v>60.641030246989757</v>
      </c>
    </row>
    <row r="2794" spans="1:9" x14ac:dyDescent="0.25">
      <c r="A2794" s="14"/>
      <c r="B2794" s="5">
        <f>DATE(YEAR(siječanj!B2790),MONTH(siječanj!B2790)+9,DAY(siječanj!B2790))</f>
        <v>44134</v>
      </c>
      <c r="C2794" s="8">
        <v>29.03125</v>
      </c>
      <c r="D2794">
        <v>0.91119821199999995</v>
      </c>
      <c r="E2794" s="6">
        <v>63.089736734183262</v>
      </c>
      <c r="F2794" s="9">
        <v>56.316412110055062</v>
      </c>
      <c r="G2794" s="9">
        <v>48.862430635053904</v>
      </c>
      <c r="H2794" s="9">
        <v>236.102273806558</v>
      </c>
      <c r="I2794" s="9">
        <f t="shared" si="68"/>
        <v>57.487255307738508</v>
      </c>
    </row>
    <row r="2795" spans="1:9" x14ac:dyDescent="0.25">
      <c r="A2795" s="14"/>
      <c r="B2795" s="5">
        <f>DATE(YEAR(siječanj!B2791),MONTH(siječanj!B2791)+9,DAY(siječanj!B2791))</f>
        <v>44134</v>
      </c>
      <c r="C2795" s="8">
        <v>29.0416666666667</v>
      </c>
      <c r="D2795">
        <v>0.91119821199999995</v>
      </c>
      <c r="E2795" s="6">
        <v>59.82368918826662</v>
      </c>
      <c r="F2795" s="9">
        <v>55.91720821669989</v>
      </c>
      <c r="G2795" s="9">
        <v>48.582930689989254</v>
      </c>
      <c r="H2795" s="9">
        <v>235.99442442501856</v>
      </c>
      <c r="I2795" s="9">
        <f t="shared" si="68"/>
        <v>54.51123862359227</v>
      </c>
    </row>
    <row r="2796" spans="1:9" x14ac:dyDescent="0.25">
      <c r="A2796" s="14"/>
      <c r="B2796" s="5">
        <f>DATE(YEAR(siječanj!B2792),MONTH(siječanj!B2792)+9,DAY(siječanj!B2792))</f>
        <v>44134</v>
      </c>
      <c r="C2796" s="8">
        <v>29.0520833333333</v>
      </c>
      <c r="D2796">
        <v>0.91119821199999995</v>
      </c>
      <c r="E2796" s="6">
        <v>58.194480883293295</v>
      </c>
      <c r="F2796" s="9">
        <v>55.079321227134159</v>
      </c>
      <c r="G2796" s="9">
        <v>46.939297531110874</v>
      </c>
      <c r="H2796" s="9">
        <v>236.30182835527808</v>
      </c>
      <c r="I2796" s="9">
        <f t="shared" si="68"/>
        <v>53.026706929125027</v>
      </c>
    </row>
    <row r="2797" spans="1:9" x14ac:dyDescent="0.25">
      <c r="A2797" s="14"/>
      <c r="B2797" s="5">
        <f>DATE(YEAR(siječanj!B2793),MONTH(siječanj!B2793)+9,DAY(siječanj!B2793))</f>
        <v>44134</v>
      </c>
      <c r="C2797" s="8">
        <v>29.0625</v>
      </c>
      <c r="D2797">
        <v>0.91119821199999995</v>
      </c>
      <c r="E2797" s="6">
        <v>56.225255547680476</v>
      </c>
      <c r="F2797" s="9">
        <v>54.697852631016417</v>
      </c>
      <c r="G2797" s="9">
        <v>47.081936871815202</v>
      </c>
      <c r="H2797" s="9">
        <v>235.83799265812254</v>
      </c>
      <c r="I2797" s="9">
        <f t="shared" si="68"/>
        <v>51.232352324289529</v>
      </c>
    </row>
    <row r="2798" spans="1:9" x14ac:dyDescent="0.25">
      <c r="A2798" s="14"/>
      <c r="B2798" s="5">
        <f>DATE(YEAR(siječanj!B2794),MONTH(siječanj!B2794)+9,DAY(siječanj!B2794))</f>
        <v>44134</v>
      </c>
      <c r="C2798" s="8">
        <v>29.0729166666667</v>
      </c>
      <c r="D2798">
        <v>0.91119821199999995</v>
      </c>
      <c r="E2798" s="6">
        <v>55.016255133203714</v>
      </c>
      <c r="F2798" s="9">
        <v>54.760636860880993</v>
      </c>
      <c r="G2798" s="9">
        <v>46.619190681315104</v>
      </c>
      <c r="H2798" s="9">
        <v>236.07453355002804</v>
      </c>
      <c r="I2798" s="9">
        <f t="shared" si="68"/>
        <v>50.130713308311044</v>
      </c>
    </row>
    <row r="2799" spans="1:9" x14ac:dyDescent="0.25">
      <c r="A2799" s="14"/>
      <c r="B2799" s="5">
        <f>DATE(YEAR(siječanj!B2795),MONTH(siječanj!B2795)+9,DAY(siječanj!B2795))</f>
        <v>44134</v>
      </c>
      <c r="C2799" s="8">
        <v>29.0833333333333</v>
      </c>
      <c r="D2799">
        <v>0.91119821199999995</v>
      </c>
      <c r="E2799" s="6">
        <v>53.896276016265389</v>
      </c>
      <c r="F2799" s="9">
        <v>54.782249009450588</v>
      </c>
      <c r="G2799" s="9">
        <v>47.260390799619131</v>
      </c>
      <c r="H2799" s="9">
        <v>236.18060598984357</v>
      </c>
      <c r="I2799" s="9">
        <f t="shared" si="68"/>
        <v>49.110190339479502</v>
      </c>
    </row>
    <row r="2800" spans="1:9" x14ac:dyDescent="0.25">
      <c r="A2800" s="14"/>
      <c r="B2800" s="5">
        <f>DATE(YEAR(siječanj!B2796),MONTH(siječanj!B2796)+9,DAY(siječanj!B2796))</f>
        <v>44134</v>
      </c>
      <c r="C2800" s="8">
        <v>29.09375</v>
      </c>
      <c r="D2800">
        <v>0.91119821199999995</v>
      </c>
      <c r="E2800" s="6">
        <v>52.913634880452264</v>
      </c>
      <c r="F2800" s="9">
        <v>54.860117425033991</v>
      </c>
      <c r="G2800" s="9">
        <v>47.300298824695659</v>
      </c>
      <c r="H2800" s="9">
        <v>236.38331810411006</v>
      </c>
      <c r="I2800" s="9">
        <f t="shared" si="68"/>
        <v>48.214809493488936</v>
      </c>
    </row>
    <row r="2801" spans="1:9" x14ac:dyDescent="0.25">
      <c r="A2801" s="14"/>
      <c r="B2801" s="5">
        <f>DATE(YEAR(siječanj!B2797),MONTH(siječanj!B2797)+9,DAY(siječanj!B2797))</f>
        <v>44134</v>
      </c>
      <c r="C2801" s="8">
        <v>29.1041666666667</v>
      </c>
      <c r="D2801">
        <v>0.91119821199999995</v>
      </c>
      <c r="E2801" s="6">
        <v>53.011089429674918</v>
      </c>
      <c r="F2801" s="9">
        <v>55.744131359440765</v>
      </c>
      <c r="G2801" s="9">
        <v>48.603976951587704</v>
      </c>
      <c r="H2801" s="9">
        <v>236.06843604438222</v>
      </c>
      <c r="I2801" s="9">
        <f t="shared" si="68"/>
        <v>48.303609904491886</v>
      </c>
    </row>
    <row r="2802" spans="1:9" x14ac:dyDescent="0.25">
      <c r="A2802" s="14"/>
      <c r="B2802" s="5">
        <f>DATE(YEAR(siječanj!B2798),MONTH(siječanj!B2798)+9,DAY(siječanj!B2798))</f>
        <v>44134</v>
      </c>
      <c r="C2802" s="8">
        <v>29.1145833333333</v>
      </c>
      <c r="D2802">
        <v>0.91119821199999995</v>
      </c>
      <c r="E2802" s="6">
        <v>52.526578119206782</v>
      </c>
      <c r="F2802" s="9">
        <v>55.67002800133033</v>
      </c>
      <c r="G2802" s="9">
        <v>48.142955995434953</v>
      </c>
      <c r="H2802" s="9">
        <v>235.88136401213157</v>
      </c>
      <c r="I2802" s="9">
        <f t="shared" si="68"/>
        <v>47.862124064699543</v>
      </c>
    </row>
    <row r="2803" spans="1:9" x14ac:dyDescent="0.25">
      <c r="A2803" s="14"/>
      <c r="B2803" s="5">
        <f>DATE(YEAR(siječanj!B2799),MONTH(siječanj!B2799)+9,DAY(siječanj!B2799))</f>
        <v>44134</v>
      </c>
      <c r="C2803" s="8">
        <v>29.125</v>
      </c>
      <c r="D2803">
        <v>0.91119821199999995</v>
      </c>
      <c r="E2803" s="6">
        <v>52.849490334879555</v>
      </c>
      <c r="F2803" s="9">
        <v>55.157620847603113</v>
      </c>
      <c r="G2803" s="9">
        <v>47.654175539401585</v>
      </c>
      <c r="H2803" s="9">
        <v>235.92704439209976</v>
      </c>
      <c r="I2803" s="9">
        <f t="shared" si="68"/>
        <v>48.156361098253527</v>
      </c>
    </row>
    <row r="2804" spans="1:9" x14ac:dyDescent="0.25">
      <c r="A2804" s="14"/>
      <c r="B2804" s="5">
        <f>DATE(YEAR(siječanj!B2800),MONTH(siječanj!B2800)+9,DAY(siječanj!B2800))</f>
        <v>44134</v>
      </c>
      <c r="C2804" s="8">
        <v>29.1354166666667</v>
      </c>
      <c r="D2804">
        <v>0.91119821199999995</v>
      </c>
      <c r="E2804" s="6">
        <v>53.322690781114211</v>
      </c>
      <c r="F2804" s="9">
        <v>54.936867902025206</v>
      </c>
      <c r="G2804" s="9">
        <v>47.968060363472425</v>
      </c>
      <c r="H2804" s="9">
        <v>235.6909457390615</v>
      </c>
      <c r="I2804" s="9">
        <f t="shared" si="68"/>
        <v>48.58754049878015</v>
      </c>
    </row>
    <row r="2805" spans="1:9" x14ac:dyDescent="0.25">
      <c r="A2805" s="14"/>
      <c r="B2805" s="5">
        <f>DATE(YEAR(siječanj!B2801),MONTH(siječanj!B2801)+9,DAY(siječanj!B2801))</f>
        <v>44134</v>
      </c>
      <c r="C2805" s="8">
        <v>29.1458333333333</v>
      </c>
      <c r="D2805">
        <v>0.91119821199999995</v>
      </c>
      <c r="E2805" s="6">
        <v>53.831046159955505</v>
      </c>
      <c r="F2805" s="9">
        <v>54.760333420405971</v>
      </c>
      <c r="G2805" s="9">
        <v>47.156461404583453</v>
      </c>
      <c r="H2805" s="9">
        <v>235.39490125817065</v>
      </c>
      <c r="I2805" s="9">
        <f t="shared" si="68"/>
        <v>49.050753011040918</v>
      </c>
    </row>
    <row r="2806" spans="1:9" x14ac:dyDescent="0.25">
      <c r="A2806" s="14"/>
      <c r="B2806" s="5">
        <f>DATE(YEAR(siječanj!B2802),MONTH(siječanj!B2802)+9,DAY(siječanj!B2802))</f>
        <v>44134</v>
      </c>
      <c r="C2806" s="8">
        <v>29.15625</v>
      </c>
      <c r="D2806">
        <v>0.91119821199999995</v>
      </c>
      <c r="E2806" s="6">
        <v>54.50034726262686</v>
      </c>
      <c r="F2806" s="9">
        <v>54.190013054965824</v>
      </c>
      <c r="G2806" s="9">
        <v>47.095039866939395</v>
      </c>
      <c r="H2806" s="9">
        <v>235.47993291106798</v>
      </c>
      <c r="I2806" s="9">
        <f t="shared" si="68"/>
        <v>49.660618979084688</v>
      </c>
    </row>
    <row r="2807" spans="1:9" x14ac:dyDescent="0.25">
      <c r="A2807" s="14"/>
      <c r="B2807" s="5">
        <f>DATE(YEAR(siječanj!B2803),MONTH(siječanj!B2803)+9,DAY(siječanj!B2803))</f>
        <v>44134</v>
      </c>
      <c r="C2807" s="8">
        <v>29.1666666666667</v>
      </c>
      <c r="D2807">
        <v>0.91119821199999995</v>
      </c>
      <c r="E2807" s="6">
        <v>57.202741209250746</v>
      </c>
      <c r="F2807" s="9">
        <v>54.381080738283444</v>
      </c>
      <c r="G2807" s="9">
        <v>47.45913619899455</v>
      </c>
      <c r="H2807" s="9">
        <v>235.55184813851022</v>
      </c>
      <c r="I2807" s="9">
        <f t="shared" si="68"/>
        <v>52.123035511367995</v>
      </c>
    </row>
    <row r="2808" spans="1:9" x14ac:dyDescent="0.25">
      <c r="A2808" s="14"/>
      <c r="B2808" s="5">
        <f>DATE(YEAR(siječanj!B2804),MONTH(siječanj!B2804)+9,DAY(siječanj!B2804))</f>
        <v>44134</v>
      </c>
      <c r="C2808" s="8">
        <v>29.1770833333333</v>
      </c>
      <c r="D2808">
        <v>0.91119821199999995</v>
      </c>
      <c r="E2808" s="6">
        <v>59.508267900499852</v>
      </c>
      <c r="F2808" s="9">
        <v>54.443996725196385</v>
      </c>
      <c r="G2808" s="9">
        <v>48.871036838800514</v>
      </c>
      <c r="H2808" s="9">
        <v>234.77302156890335</v>
      </c>
      <c r="I2808" s="9">
        <f t="shared" si="68"/>
        <v>54.223827310152458</v>
      </c>
    </row>
    <row r="2809" spans="1:9" x14ac:dyDescent="0.25">
      <c r="A2809" s="14"/>
      <c r="B2809" s="5">
        <f>DATE(YEAR(siječanj!B2805),MONTH(siječanj!B2805)+9,DAY(siječanj!B2805))</f>
        <v>44134</v>
      </c>
      <c r="C2809" s="8">
        <v>29.1875</v>
      </c>
      <c r="D2809">
        <v>0.91119821199999995</v>
      </c>
      <c r="E2809" s="6">
        <v>63.327445602715102</v>
      </c>
      <c r="F2809" s="9">
        <v>54.30877805983399</v>
      </c>
      <c r="G2809" s="9">
        <v>47.224408481402428</v>
      </c>
      <c r="H2809" s="9">
        <v>225.97514350628759</v>
      </c>
      <c r="I2809" s="9">
        <f t="shared" si="68"/>
        <v>57.703855203721261</v>
      </c>
    </row>
    <row r="2810" spans="1:9" x14ac:dyDescent="0.25">
      <c r="A2810" s="14"/>
      <c r="B2810" s="5">
        <f>DATE(YEAR(siječanj!B2806),MONTH(siječanj!B2806)+9,DAY(siječanj!B2806))</f>
        <v>44134</v>
      </c>
      <c r="C2810" s="8">
        <v>29.1979166666667</v>
      </c>
      <c r="D2810">
        <v>0.91119821199999995</v>
      </c>
      <c r="E2810" s="6">
        <v>67.933677147208058</v>
      </c>
      <c r="F2810" s="9">
        <v>55.077161210068546</v>
      </c>
      <c r="G2810" s="9">
        <v>46.738782967809819</v>
      </c>
      <c r="H2810" s="9">
        <v>206.84684202908812</v>
      </c>
      <c r="I2810" s="9">
        <f t="shared" si="68"/>
        <v>61.901045151121238</v>
      </c>
    </row>
    <row r="2811" spans="1:9" x14ac:dyDescent="0.25">
      <c r="A2811" s="14"/>
      <c r="B2811" s="5">
        <f>DATE(YEAR(siječanj!B2807),MONTH(siječanj!B2807)+9,DAY(siječanj!B2807))</f>
        <v>44134</v>
      </c>
      <c r="C2811" s="8">
        <v>29.2083333333333</v>
      </c>
      <c r="D2811">
        <v>0.91119821199999995</v>
      </c>
      <c r="E2811" s="6">
        <v>74.0693855787231</v>
      </c>
      <c r="F2811" s="9">
        <v>55.856264592874581</v>
      </c>
      <c r="G2811" s="9">
        <v>47.760952369830001</v>
      </c>
      <c r="H2811" s="9">
        <v>192.19804392473748</v>
      </c>
      <c r="I2811" s="9">
        <f t="shared" si="68"/>
        <v>67.491891703271065</v>
      </c>
    </row>
    <row r="2812" spans="1:9" x14ac:dyDescent="0.25">
      <c r="A2812" s="14"/>
      <c r="B2812" s="5">
        <f>DATE(YEAR(siječanj!B2808),MONTH(siječanj!B2808)+9,DAY(siječanj!B2808))</f>
        <v>44134</v>
      </c>
      <c r="C2812" s="8">
        <v>29.21875</v>
      </c>
      <c r="D2812">
        <v>0.91119821199999995</v>
      </c>
      <c r="E2812" s="6">
        <v>80.321555895353811</v>
      </c>
      <c r="F2812" s="9">
        <v>60.647937052950205</v>
      </c>
      <c r="G2812" s="9">
        <v>47.790916335821116</v>
      </c>
      <c r="H2812" s="9">
        <v>169.32949175451049</v>
      </c>
      <c r="I2812" s="9">
        <f t="shared" si="68"/>
        <v>73.188858116904441</v>
      </c>
    </row>
    <row r="2813" spans="1:9" x14ac:dyDescent="0.25">
      <c r="A2813" s="14"/>
      <c r="B2813" s="5">
        <f>DATE(YEAR(siječanj!B2809),MONTH(siječanj!B2809)+9,DAY(siječanj!B2809))</f>
        <v>44134</v>
      </c>
      <c r="C2813" s="8">
        <v>29.2291666666667</v>
      </c>
      <c r="D2813">
        <v>0.91119821199999995</v>
      </c>
      <c r="E2813" s="6">
        <v>85.223480499135718</v>
      </c>
      <c r="F2813" s="9">
        <v>66.285793204000669</v>
      </c>
      <c r="G2813" s="9">
        <v>50.168728562251182</v>
      </c>
      <c r="H2813" s="9">
        <v>143.143782708841</v>
      </c>
      <c r="I2813" s="9">
        <f t="shared" si="68"/>
        <v>77.655483051229325</v>
      </c>
    </row>
    <row r="2814" spans="1:9" x14ac:dyDescent="0.25">
      <c r="A2814" s="14"/>
      <c r="B2814" s="5">
        <f>DATE(YEAR(siječanj!B2810),MONTH(siječanj!B2810)+9,DAY(siječanj!B2810))</f>
        <v>44134</v>
      </c>
      <c r="C2814" s="8">
        <v>29.2395833333333</v>
      </c>
      <c r="D2814">
        <v>0.91119821199999995</v>
      </c>
      <c r="E2814" s="6">
        <v>90.816916846548921</v>
      </c>
      <c r="F2814" s="9">
        <v>67.762825649906759</v>
      </c>
      <c r="G2814" s="9">
        <v>53.612492005863444</v>
      </c>
      <c r="H2814" s="9">
        <v>112.68788204601428</v>
      </c>
      <c r="I2814" s="9">
        <f t="shared" si="68"/>
        <v>82.75221224992805</v>
      </c>
    </row>
    <row r="2815" spans="1:9" x14ac:dyDescent="0.25">
      <c r="A2815" s="14"/>
      <c r="B2815" s="5">
        <f>DATE(YEAR(siječanj!B2811),MONTH(siječanj!B2811)+9,DAY(siječanj!B2811))</f>
        <v>44134</v>
      </c>
      <c r="C2815" s="8">
        <v>29.25</v>
      </c>
      <c r="D2815">
        <v>0.91119821199999995</v>
      </c>
      <c r="E2815" s="6">
        <v>95.876604721358817</v>
      </c>
      <c r="F2815" s="9">
        <v>72.232939044492156</v>
      </c>
      <c r="G2815" s="9">
        <v>64.882617328706203</v>
      </c>
      <c r="H2815" s="9">
        <v>66.345316758165282</v>
      </c>
      <c r="I2815" s="9">
        <f t="shared" si="68"/>
        <v>87.36259079473291</v>
      </c>
    </row>
    <row r="2816" spans="1:9" x14ac:dyDescent="0.25">
      <c r="A2816" s="14"/>
      <c r="B2816" s="5">
        <f>DATE(YEAR(siječanj!B2812),MONTH(siječanj!B2812)+9,DAY(siječanj!B2812))</f>
        <v>44134</v>
      </c>
      <c r="C2816" s="8">
        <v>29.2604166666667</v>
      </c>
      <c r="D2816">
        <v>0.91119821199999995</v>
      </c>
      <c r="E2816" s="6">
        <v>98.938592996421121</v>
      </c>
      <c r="F2816" s="9">
        <v>89.455681400587551</v>
      </c>
      <c r="G2816" s="9">
        <v>83.152405777753174</v>
      </c>
      <c r="H2816" s="9">
        <v>34.689932514184775</v>
      </c>
      <c r="I2816" s="9">
        <f t="shared" si="68"/>
        <v>90.15266903613464</v>
      </c>
    </row>
    <row r="2817" spans="1:9" x14ac:dyDescent="0.25">
      <c r="A2817" s="14"/>
      <c r="B2817" s="5">
        <f>DATE(YEAR(siječanj!B2813),MONTH(siječanj!B2813)+9,DAY(siječanj!B2813))</f>
        <v>44134</v>
      </c>
      <c r="C2817" s="8">
        <v>29.2708333333333</v>
      </c>
      <c r="D2817">
        <v>0.91119821199999995</v>
      </c>
      <c r="E2817" s="6">
        <v>101.11496175215606</v>
      </c>
      <c r="F2817" s="9">
        <v>99.431302987460256</v>
      </c>
      <c r="G2817" s="9">
        <v>94.993483829617873</v>
      </c>
      <c r="H2817" s="9">
        <v>18.55930976298264</v>
      </c>
      <c r="I2817" s="9">
        <f t="shared" si="68"/>
        <v>92.135772355012989</v>
      </c>
    </row>
    <row r="2818" spans="1:9" x14ac:dyDescent="0.25">
      <c r="A2818" s="14"/>
      <c r="B2818" s="5">
        <f>DATE(YEAR(siječanj!B2814),MONTH(siječanj!B2814)+9,DAY(siječanj!B2814))</f>
        <v>44134</v>
      </c>
      <c r="C2818" s="8">
        <v>29.28125</v>
      </c>
      <c r="D2818">
        <v>0.91119821199999995</v>
      </c>
      <c r="E2818" s="6">
        <v>102.06940963292737</v>
      </c>
      <c r="F2818" s="9">
        <v>109.23253014659019</v>
      </c>
      <c r="G2818" s="9">
        <v>103.30859820969556</v>
      </c>
      <c r="H2818" s="9">
        <v>11.93843188775045</v>
      </c>
      <c r="I2818" s="9">
        <f t="shared" si="68"/>
        <v>93.005463557418992</v>
      </c>
    </row>
    <row r="2819" spans="1:9" x14ac:dyDescent="0.25">
      <c r="A2819" s="14"/>
      <c r="B2819" s="5">
        <f>DATE(YEAR(siječanj!B2815),MONTH(siječanj!B2815)+9,DAY(siječanj!B2815))</f>
        <v>44134</v>
      </c>
      <c r="C2819" s="8">
        <v>29.2916666666667</v>
      </c>
      <c r="D2819">
        <v>0.91119821199999995</v>
      </c>
      <c r="E2819" s="6">
        <v>100.00349929596135</v>
      </c>
      <c r="F2819" s="9">
        <v>115.46253441409318</v>
      </c>
      <c r="G2819" s="9">
        <v>109.24844029168787</v>
      </c>
      <c r="H2819" s="9">
        <v>4.7470169579707777</v>
      </c>
      <c r="I2819" s="9">
        <f t="shared" si="68"/>
        <v>91.12300975222324</v>
      </c>
    </row>
    <row r="2820" spans="1:9" x14ac:dyDescent="0.25">
      <c r="A2820" s="14"/>
      <c r="B2820" s="5">
        <f>DATE(YEAR(siječanj!B2816),MONTH(siječanj!B2816)+9,DAY(siječanj!B2816))</f>
        <v>44134</v>
      </c>
      <c r="C2820" s="8">
        <v>29.3020833333333</v>
      </c>
      <c r="D2820">
        <v>0.91119821199999995</v>
      </c>
      <c r="E2820" s="6">
        <v>97.350127038069175</v>
      </c>
      <c r="F2820" s="9">
        <v>128.45955672976791</v>
      </c>
      <c r="G2820" s="9">
        <v>120.08184969596579</v>
      </c>
      <c r="H2820" s="9">
        <v>3.3558692479765093</v>
      </c>
      <c r="I2820" s="9">
        <f t="shared" ref="I2820:I2883" si="69">D2820*E2820</f>
        <v>88.705261695061481</v>
      </c>
    </row>
    <row r="2821" spans="1:9" x14ac:dyDescent="0.25">
      <c r="A2821" s="14"/>
      <c r="B2821" s="5">
        <f>DATE(YEAR(siječanj!B2817),MONTH(siječanj!B2817)+9,DAY(siječanj!B2817))</f>
        <v>44134</v>
      </c>
      <c r="C2821" s="8">
        <v>29.3125</v>
      </c>
      <c r="D2821">
        <v>0.91119821199999995</v>
      </c>
      <c r="E2821" s="6">
        <v>97.148309882168661</v>
      </c>
      <c r="F2821" s="9">
        <v>134.74642414523476</v>
      </c>
      <c r="G2821" s="9">
        <v>132.66758601660308</v>
      </c>
      <c r="H2821" s="9">
        <v>3.834826918858671</v>
      </c>
      <c r="I2821" s="9">
        <f t="shared" si="69"/>
        <v>88.521366263454013</v>
      </c>
    </row>
    <row r="2822" spans="1:9" x14ac:dyDescent="0.25">
      <c r="A2822" s="14"/>
      <c r="B2822" s="5">
        <f>DATE(YEAR(siječanj!B2818),MONTH(siječanj!B2818)+9,DAY(siječanj!B2818))</f>
        <v>44134</v>
      </c>
      <c r="C2822" s="8">
        <v>29.3229166666667</v>
      </c>
      <c r="D2822">
        <v>0.91119821199999995</v>
      </c>
      <c r="E2822" s="6">
        <v>96.225602127393614</v>
      </c>
      <c r="F2822" s="9">
        <v>138.63070976905132</v>
      </c>
      <c r="G2822" s="9">
        <v>145.7706849743478</v>
      </c>
      <c r="H2822" s="9">
        <v>3.4712486696413873</v>
      </c>
      <c r="I2822" s="9">
        <f t="shared" si="69"/>
        <v>87.680596607104448</v>
      </c>
    </row>
    <row r="2823" spans="1:9" x14ac:dyDescent="0.25">
      <c r="A2823" s="14"/>
      <c r="B2823" s="5">
        <f>DATE(YEAR(siječanj!B2819),MONTH(siječanj!B2819)+9,DAY(siječanj!B2819))</f>
        <v>44134</v>
      </c>
      <c r="C2823" s="8">
        <v>29.3333333333333</v>
      </c>
      <c r="D2823">
        <v>0.91119821199999995</v>
      </c>
      <c r="E2823" s="6">
        <v>97.647461468491286</v>
      </c>
      <c r="F2823" s="9">
        <v>168.57335742700835</v>
      </c>
      <c r="G2823" s="9">
        <v>153.32892067569247</v>
      </c>
      <c r="H2823" s="9">
        <v>2.3820113447905644</v>
      </c>
      <c r="I2823" s="9">
        <f t="shared" si="69"/>
        <v>88.976192296428152</v>
      </c>
    </row>
    <row r="2824" spans="1:9" x14ac:dyDescent="0.25">
      <c r="A2824" s="14"/>
      <c r="B2824" s="5">
        <f>DATE(YEAR(siječanj!B2820),MONTH(siječanj!B2820)+9,DAY(siječanj!B2820))</f>
        <v>44134</v>
      </c>
      <c r="C2824" s="8">
        <v>29.34375</v>
      </c>
      <c r="D2824">
        <v>0.91119821199999995</v>
      </c>
      <c r="E2824" s="6">
        <v>98.502658526367895</v>
      </c>
      <c r="F2824" s="9">
        <v>170.04676056512767</v>
      </c>
      <c r="G2824" s="9">
        <v>175.33590218333197</v>
      </c>
      <c r="H2824" s="9">
        <v>2.0807308755054192</v>
      </c>
      <c r="I2824" s="9">
        <f t="shared" si="69"/>
        <v>89.755446326472978</v>
      </c>
    </row>
    <row r="2825" spans="1:9" x14ac:dyDescent="0.25">
      <c r="A2825" s="14"/>
      <c r="B2825" s="5">
        <f>DATE(YEAR(siječanj!B2821),MONTH(siječanj!B2821)+9,DAY(siječanj!B2821))</f>
        <v>44134</v>
      </c>
      <c r="C2825" s="8">
        <v>29.3541666666667</v>
      </c>
      <c r="D2825">
        <v>0.91119821199999995</v>
      </c>
      <c r="E2825" s="6">
        <v>97.91145312741871</v>
      </c>
      <c r="F2825" s="9">
        <v>198.45870673947815</v>
      </c>
      <c r="G2825" s="9">
        <v>180.24144231250031</v>
      </c>
      <c r="H2825" s="9">
        <v>2.3956039506964371</v>
      </c>
      <c r="I2825" s="9">
        <f t="shared" si="69"/>
        <v>89.216741024025737</v>
      </c>
    </row>
    <row r="2826" spans="1:9" x14ac:dyDescent="0.25">
      <c r="A2826" s="14"/>
      <c r="B2826" s="5">
        <f>DATE(YEAR(siječanj!B2822),MONTH(siječanj!B2822)+9,DAY(siječanj!B2822))</f>
        <v>44134</v>
      </c>
      <c r="C2826" s="8">
        <v>29.3645833333333</v>
      </c>
      <c r="D2826">
        <v>0.91119821199999995</v>
      </c>
      <c r="E2826" s="6">
        <v>98.164536072934737</v>
      </c>
      <c r="F2826" s="9">
        <v>185.59453944757092</v>
      </c>
      <c r="G2826" s="9">
        <v>180.59672477371149</v>
      </c>
      <c r="H2826" s="9">
        <v>1.7834934477830513</v>
      </c>
      <c r="I2826" s="9">
        <f t="shared" si="69"/>
        <v>89.447349751467627</v>
      </c>
    </row>
    <row r="2827" spans="1:9" x14ac:dyDescent="0.25">
      <c r="A2827" s="14"/>
      <c r="B2827" s="5">
        <f>DATE(YEAR(siječanj!B2823),MONTH(siječanj!B2823)+9,DAY(siječanj!B2823))</f>
        <v>44134</v>
      </c>
      <c r="C2827" s="8">
        <v>29.375</v>
      </c>
      <c r="D2827">
        <v>0.91119821199999995</v>
      </c>
      <c r="E2827" s="6">
        <v>98.484169518201142</v>
      </c>
      <c r="F2827" s="9">
        <v>204.24041363887781</v>
      </c>
      <c r="G2827" s="9">
        <v>185.96563808827005</v>
      </c>
      <c r="H2827" s="9">
        <v>1.4258170409655562</v>
      </c>
      <c r="I2827" s="9">
        <f t="shared" si="69"/>
        <v>89.738599175289778</v>
      </c>
    </row>
    <row r="2828" spans="1:9" x14ac:dyDescent="0.25">
      <c r="A2828" s="14"/>
      <c r="B2828" s="5">
        <f>DATE(YEAR(siječanj!B2824),MONTH(siječanj!B2824)+9,DAY(siječanj!B2824))</f>
        <v>44134</v>
      </c>
      <c r="C2828" s="8">
        <v>29.3854166666667</v>
      </c>
      <c r="D2828">
        <v>0.91119821199999995</v>
      </c>
      <c r="E2828" s="6">
        <v>99.558734388226782</v>
      </c>
      <c r="F2828" s="9">
        <v>191.50193458583462</v>
      </c>
      <c r="G2828" s="9">
        <v>181.79618996010797</v>
      </c>
      <c r="H2828" s="9">
        <v>1.4119738663109775</v>
      </c>
      <c r="I2828" s="9">
        <f t="shared" si="69"/>
        <v>90.717740763535147</v>
      </c>
    </row>
    <row r="2829" spans="1:9" x14ac:dyDescent="0.25">
      <c r="A2829" s="14"/>
      <c r="B2829" s="5">
        <f>DATE(YEAR(siječanj!B2825),MONTH(siječanj!B2825)+9,DAY(siječanj!B2825))</f>
        <v>44134</v>
      </c>
      <c r="C2829" s="8">
        <v>29.3958333333333</v>
      </c>
      <c r="D2829">
        <v>0.91119821199999995</v>
      </c>
      <c r="E2829" s="6">
        <v>98.982954700441411</v>
      </c>
      <c r="F2829" s="9">
        <v>189.23574529506854</v>
      </c>
      <c r="G2829" s="9">
        <v>183.94352765084392</v>
      </c>
      <c r="H2829" s="9">
        <v>1.5709652279148885</v>
      </c>
      <c r="I2829" s="9">
        <f t="shared" si="69"/>
        <v>90.193091341519207</v>
      </c>
    </row>
    <row r="2830" spans="1:9" x14ac:dyDescent="0.25">
      <c r="A2830" s="14"/>
      <c r="B2830" s="5">
        <f>DATE(YEAR(siječanj!B2826),MONTH(siječanj!B2826)+9,DAY(siječanj!B2826))</f>
        <v>44134</v>
      </c>
      <c r="C2830" s="8">
        <v>29.40625</v>
      </c>
      <c r="D2830">
        <v>0.91119821199999995</v>
      </c>
      <c r="E2830" s="6">
        <v>98.811263109458778</v>
      </c>
      <c r="F2830" s="9">
        <v>176.28381583103706</v>
      </c>
      <c r="G2830" s="9">
        <v>189.92768269653573</v>
      </c>
      <c r="H2830" s="9">
        <v>1.4875138552135483</v>
      </c>
      <c r="I2830" s="9">
        <f t="shared" si="69"/>
        <v>90.036646270800389</v>
      </c>
    </row>
    <row r="2831" spans="1:9" x14ac:dyDescent="0.25">
      <c r="A2831" s="14"/>
      <c r="B2831" s="5">
        <f>DATE(YEAR(siječanj!B2827),MONTH(siječanj!B2827)+9,DAY(siječanj!B2827))</f>
        <v>44134</v>
      </c>
      <c r="C2831" s="8">
        <v>29.4166666666667</v>
      </c>
      <c r="D2831">
        <v>0.91119821199999995</v>
      </c>
      <c r="E2831" s="6">
        <v>99.599411199158624</v>
      </c>
      <c r="F2831" s="9">
        <v>176.00716595585001</v>
      </c>
      <c r="G2831" s="9">
        <v>189.72681270301035</v>
      </c>
      <c r="H2831" s="9">
        <v>1.2834800157546886</v>
      </c>
      <c r="I2831" s="9">
        <f t="shared" si="69"/>
        <v>90.754805400926102</v>
      </c>
    </row>
    <row r="2832" spans="1:9" x14ac:dyDescent="0.25">
      <c r="A2832" s="14"/>
      <c r="B2832" s="5">
        <f>DATE(YEAR(siječanj!B2828),MONTH(siječanj!B2828)+9,DAY(siječanj!B2828))</f>
        <v>44134</v>
      </c>
      <c r="C2832" s="8">
        <v>29.4270833333333</v>
      </c>
      <c r="D2832">
        <v>0.91119821199999995</v>
      </c>
      <c r="E2832" s="6">
        <v>99.641924002362217</v>
      </c>
      <c r="F2832" s="9">
        <v>194.04560821309408</v>
      </c>
      <c r="G2832" s="9">
        <v>185.51786789036848</v>
      </c>
      <c r="H2832" s="9">
        <v>1.3156426609570544</v>
      </c>
      <c r="I2832" s="9">
        <f t="shared" si="69"/>
        <v>90.793542991192325</v>
      </c>
    </row>
    <row r="2833" spans="1:9" x14ac:dyDescent="0.25">
      <c r="A2833" s="14"/>
      <c r="B2833" s="5">
        <f>DATE(YEAR(siječanj!B2829),MONTH(siječanj!B2829)+9,DAY(siječanj!B2829))</f>
        <v>44134</v>
      </c>
      <c r="C2833" s="8">
        <v>29.4375</v>
      </c>
      <c r="D2833">
        <v>0.91119821199999995</v>
      </c>
      <c r="E2833" s="6">
        <v>99.696475513139077</v>
      </c>
      <c r="F2833" s="9">
        <v>187.22483728182749</v>
      </c>
      <c r="G2833" s="9">
        <v>182.6403766788913</v>
      </c>
      <c r="H2833" s="9">
        <v>1.3564923549691226</v>
      </c>
      <c r="I2833" s="9">
        <f t="shared" si="69"/>
        <v>90.843250230274109</v>
      </c>
    </row>
    <row r="2834" spans="1:9" x14ac:dyDescent="0.25">
      <c r="A2834" s="14"/>
      <c r="B2834" s="5">
        <f>DATE(YEAR(siječanj!B2830),MONTH(siječanj!B2830)+9,DAY(siječanj!B2830))</f>
        <v>44134</v>
      </c>
      <c r="C2834" s="8">
        <v>29.4479166666667</v>
      </c>
      <c r="D2834">
        <v>0.91119821199999995</v>
      </c>
      <c r="E2834" s="6">
        <v>101.44272956664385</v>
      </c>
      <c r="F2834" s="9">
        <v>174.89244143711923</v>
      </c>
      <c r="G2834" s="9">
        <v>181.91695636442242</v>
      </c>
      <c r="H2834" s="9">
        <v>1.4539606033699604</v>
      </c>
      <c r="I2834" s="9">
        <f t="shared" si="69"/>
        <v>92.434433801525401</v>
      </c>
    </row>
    <row r="2835" spans="1:9" x14ac:dyDescent="0.25">
      <c r="A2835" s="14"/>
      <c r="B2835" s="5">
        <f>DATE(YEAR(siječanj!B2831),MONTH(siječanj!B2831)+9,DAY(siječanj!B2831))</f>
        <v>44134</v>
      </c>
      <c r="C2835" s="8">
        <v>29.4583333333333</v>
      </c>
      <c r="D2835">
        <v>0.91119821199999995</v>
      </c>
      <c r="E2835" s="6">
        <v>102.05889214772318</v>
      </c>
      <c r="F2835" s="9">
        <v>173.00851927003671</v>
      </c>
      <c r="G2835" s="9">
        <v>182.73361121841265</v>
      </c>
      <c r="H2835" s="9">
        <v>1.3910289144520529</v>
      </c>
      <c r="I2835" s="9">
        <f t="shared" si="69"/>
        <v>92.995880043706208</v>
      </c>
    </row>
    <row r="2836" spans="1:9" x14ac:dyDescent="0.25">
      <c r="A2836" s="14"/>
      <c r="B2836" s="5">
        <f>DATE(YEAR(siječanj!B2832),MONTH(siječanj!B2832)+9,DAY(siječanj!B2832))</f>
        <v>44134</v>
      </c>
      <c r="C2836" s="8">
        <v>29.46875</v>
      </c>
      <c r="D2836">
        <v>0.91119821199999995</v>
      </c>
      <c r="E2836" s="6">
        <v>103.03356275353875</v>
      </c>
      <c r="F2836" s="9">
        <v>168.0833369935896</v>
      </c>
      <c r="G2836" s="9">
        <v>176.54338651456521</v>
      </c>
      <c r="H2836" s="9">
        <v>1.34245850847788</v>
      </c>
      <c r="I2836" s="9">
        <f t="shared" si="69"/>
        <v>93.883998157014304</v>
      </c>
    </row>
    <row r="2837" spans="1:9" x14ac:dyDescent="0.25">
      <c r="A2837" s="14"/>
      <c r="B2837" s="5">
        <f>DATE(YEAR(siječanj!B2833),MONTH(siječanj!B2833)+9,DAY(siječanj!B2833))</f>
        <v>44134</v>
      </c>
      <c r="C2837" s="8">
        <v>29.4791666666667</v>
      </c>
      <c r="D2837">
        <v>0.91119821199999995</v>
      </c>
      <c r="E2837" s="6">
        <v>103.56938056518712</v>
      </c>
      <c r="F2837" s="9">
        <v>164.82412677040318</v>
      </c>
      <c r="G2837" s="9">
        <v>173.69125465055492</v>
      </c>
      <c r="H2837" s="9">
        <v>1.2660739731155288</v>
      </c>
      <c r="I2837" s="9">
        <f t="shared" si="69"/>
        <v>94.37223438894604</v>
      </c>
    </row>
    <row r="2838" spans="1:9" x14ac:dyDescent="0.25">
      <c r="A2838" s="14"/>
      <c r="B2838" s="5">
        <f>DATE(YEAR(siječanj!B2834),MONTH(siječanj!B2834)+9,DAY(siječanj!B2834))</f>
        <v>44134</v>
      </c>
      <c r="C2838" s="8">
        <v>29.4895833333333</v>
      </c>
      <c r="D2838">
        <v>0.91119821199999995</v>
      </c>
      <c r="E2838" s="6">
        <v>103.41137600366585</v>
      </c>
      <c r="F2838" s="9">
        <v>161.18137577206571</v>
      </c>
      <c r="G2838" s="9">
        <v>168.53166577654335</v>
      </c>
      <c r="H2838" s="9">
        <v>1.2753400254082956</v>
      </c>
      <c r="I2838" s="9">
        <f t="shared" si="69"/>
        <v>94.228260915000021</v>
      </c>
    </row>
    <row r="2839" spans="1:9" x14ac:dyDescent="0.25">
      <c r="A2839" s="14"/>
      <c r="B2839" s="5">
        <f>DATE(YEAR(siječanj!B2835),MONTH(siječanj!B2835)+9,DAY(siječanj!B2835))</f>
        <v>44134</v>
      </c>
      <c r="C2839" s="8">
        <v>29.5</v>
      </c>
      <c r="D2839">
        <v>0.91119821199999995</v>
      </c>
      <c r="E2839" s="6">
        <v>101.846066981912</v>
      </c>
      <c r="F2839" s="9">
        <v>158.79285605084991</v>
      </c>
      <c r="G2839" s="9">
        <v>168.35872301401568</v>
      </c>
      <c r="H2839" s="9">
        <v>1.3851140943879887</v>
      </c>
      <c r="I2839" s="9">
        <f t="shared" si="69"/>
        <v>92.801954133150446</v>
      </c>
    </row>
    <row r="2840" spans="1:9" x14ac:dyDescent="0.25">
      <c r="A2840" s="14"/>
      <c r="B2840" s="5">
        <f>DATE(YEAR(siječanj!B2836),MONTH(siječanj!B2836)+9,DAY(siječanj!B2836))</f>
        <v>44134</v>
      </c>
      <c r="C2840" s="8">
        <v>29.5104166666667</v>
      </c>
      <c r="D2840">
        <v>0.91119821199999995</v>
      </c>
      <c r="E2840" s="6">
        <v>100.95532972101152</v>
      </c>
      <c r="F2840" s="9">
        <v>157.34510161814558</v>
      </c>
      <c r="G2840" s="9">
        <v>171.73808170225826</v>
      </c>
      <c r="H2840" s="9">
        <v>1.5120735857141567</v>
      </c>
      <c r="I2840" s="9">
        <f t="shared" si="69"/>
        <v>91.990315933656149</v>
      </c>
    </row>
    <row r="2841" spans="1:9" x14ac:dyDescent="0.25">
      <c r="A2841" s="14"/>
      <c r="B2841" s="5">
        <f>DATE(YEAR(siječanj!B2837),MONTH(siječanj!B2837)+9,DAY(siječanj!B2837))</f>
        <v>44134</v>
      </c>
      <c r="C2841" s="8">
        <v>29.5208333333333</v>
      </c>
      <c r="D2841">
        <v>0.91119821199999995</v>
      </c>
      <c r="E2841" s="6">
        <v>100.97668343318263</v>
      </c>
      <c r="F2841" s="9">
        <v>154.31912931902906</v>
      </c>
      <c r="G2841" s="9">
        <v>172.51716478601736</v>
      </c>
      <c r="H2841" s="9">
        <v>1.5972330186905372</v>
      </c>
      <c r="I2841" s="9">
        <f t="shared" si="69"/>
        <v>92.009773398006033</v>
      </c>
    </row>
    <row r="2842" spans="1:9" x14ac:dyDescent="0.25">
      <c r="A2842" s="14"/>
      <c r="B2842" s="5">
        <f>DATE(YEAR(siječanj!B2838),MONTH(siječanj!B2838)+9,DAY(siječanj!B2838))</f>
        <v>44134</v>
      </c>
      <c r="C2842" s="8">
        <v>29.53125</v>
      </c>
      <c r="D2842">
        <v>0.91119821199999995</v>
      </c>
      <c r="E2842" s="6">
        <v>100.13274759128987</v>
      </c>
      <c r="F2842" s="9">
        <v>152.59727630671051</v>
      </c>
      <c r="G2842" s="9">
        <v>172.0056128340382</v>
      </c>
      <c r="H2842" s="9">
        <v>1.7239429395498671</v>
      </c>
      <c r="I2842" s="9">
        <f t="shared" si="69"/>
        <v>91.240780567830626</v>
      </c>
    </row>
    <row r="2843" spans="1:9" x14ac:dyDescent="0.25">
      <c r="A2843" s="14"/>
      <c r="B2843" s="5">
        <f>DATE(YEAR(siječanj!B2839),MONTH(siječanj!B2839)+9,DAY(siječanj!B2839))</f>
        <v>44134</v>
      </c>
      <c r="C2843" s="8">
        <v>29.5416666666667</v>
      </c>
      <c r="D2843">
        <v>0.91119821199999995</v>
      </c>
      <c r="E2843" s="6">
        <v>97.999375212710049</v>
      </c>
      <c r="F2843" s="9">
        <v>152.51612594283151</v>
      </c>
      <c r="G2843" s="9">
        <v>169.5678087780575</v>
      </c>
      <c r="H2843" s="9">
        <v>1.8991613729075945</v>
      </c>
      <c r="I2843" s="9">
        <f t="shared" si="69"/>
        <v>89.29685547093851</v>
      </c>
    </row>
    <row r="2844" spans="1:9" x14ac:dyDescent="0.25">
      <c r="A2844" s="14"/>
      <c r="B2844" s="5">
        <f>DATE(YEAR(siječanj!B2840),MONTH(siječanj!B2840)+9,DAY(siječanj!B2840))</f>
        <v>44134</v>
      </c>
      <c r="C2844" s="8">
        <v>29.5520833333333</v>
      </c>
      <c r="D2844">
        <v>0.91119821199999995</v>
      </c>
      <c r="E2844" s="6">
        <v>96.884200060407096</v>
      </c>
      <c r="F2844" s="9">
        <v>151.69212534763582</v>
      </c>
      <c r="G2844" s="9">
        <v>164.4131280360202</v>
      </c>
      <c r="H2844" s="9">
        <v>1.795558682431875</v>
      </c>
      <c r="I2844" s="9">
        <f t="shared" si="69"/>
        <v>88.280709866093233</v>
      </c>
    </row>
    <row r="2845" spans="1:9" x14ac:dyDescent="0.25">
      <c r="A2845" s="14"/>
      <c r="B2845" s="5">
        <f>DATE(YEAR(siječanj!B2841),MONTH(siječanj!B2841)+9,DAY(siječanj!B2841))</f>
        <v>44134</v>
      </c>
      <c r="C2845" s="8">
        <v>29.5625</v>
      </c>
      <c r="D2845">
        <v>0.91119821199999995</v>
      </c>
      <c r="E2845" s="6">
        <v>96.874437228597458</v>
      </c>
      <c r="F2845" s="9">
        <v>151.75198297397156</v>
      </c>
      <c r="G2845" s="9">
        <v>162.38239941405337</v>
      </c>
      <c r="H2845" s="9">
        <v>1.8125045171301852</v>
      </c>
      <c r="I2845" s="9">
        <f t="shared" si="69"/>
        <v>88.27181399120424</v>
      </c>
    </row>
    <row r="2846" spans="1:9" x14ac:dyDescent="0.25">
      <c r="A2846" s="14"/>
      <c r="B2846" s="5">
        <f>DATE(YEAR(siječanj!B2842),MONTH(siječanj!B2842)+9,DAY(siječanj!B2842))</f>
        <v>44134</v>
      </c>
      <c r="C2846" s="8">
        <v>29.5729166666667</v>
      </c>
      <c r="D2846">
        <v>0.91119821199999995</v>
      </c>
      <c r="E2846" s="6">
        <v>97.215206926701541</v>
      </c>
      <c r="F2846" s="9">
        <v>151.63915502155547</v>
      </c>
      <c r="G2846" s="9">
        <v>158.32598209082886</v>
      </c>
      <c r="H2846" s="9">
        <v>1.8911841025055798</v>
      </c>
      <c r="I2846" s="9">
        <f t="shared" si="69"/>
        <v>88.582322730820451</v>
      </c>
    </row>
    <row r="2847" spans="1:9" x14ac:dyDescent="0.25">
      <c r="A2847" s="14"/>
      <c r="B2847" s="5">
        <f>DATE(YEAR(siječanj!B2843),MONTH(siječanj!B2843)+9,DAY(siječanj!B2843))</f>
        <v>44134</v>
      </c>
      <c r="C2847" s="8">
        <v>29.5833333333333</v>
      </c>
      <c r="D2847">
        <v>0.91119821199999995</v>
      </c>
      <c r="E2847" s="6">
        <v>99.74860816119336</v>
      </c>
      <c r="F2847" s="9">
        <v>148.77052858665093</v>
      </c>
      <c r="G2847" s="9">
        <v>151.02846843662931</v>
      </c>
      <c r="H2847" s="9">
        <v>1.7526385518269174</v>
      </c>
      <c r="I2847" s="9">
        <f t="shared" si="69"/>
        <v>90.890753405967999</v>
      </c>
    </row>
    <row r="2848" spans="1:9" x14ac:dyDescent="0.25">
      <c r="A2848" s="14"/>
      <c r="B2848" s="5">
        <f>DATE(YEAR(siječanj!B2844),MONTH(siječanj!B2844)+9,DAY(siječanj!B2844))</f>
        <v>44134</v>
      </c>
      <c r="C2848" s="8">
        <v>29.59375</v>
      </c>
      <c r="D2848">
        <v>0.91119821199999995</v>
      </c>
      <c r="E2848" s="6">
        <v>101.31712843173405</v>
      </c>
      <c r="F2848" s="9">
        <v>146.60069362461755</v>
      </c>
      <c r="G2848" s="9">
        <v>141.97646333594008</v>
      </c>
      <c r="H2848" s="9">
        <v>1.9144111267132726</v>
      </c>
      <c r="I2848" s="9">
        <f t="shared" si="69"/>
        <v>92.319986271970421</v>
      </c>
    </row>
    <row r="2849" spans="1:9" x14ac:dyDescent="0.25">
      <c r="A2849" s="14"/>
      <c r="B2849" s="5">
        <f>DATE(YEAR(siječanj!B2845),MONTH(siječanj!B2845)+9,DAY(siječanj!B2845))</f>
        <v>44134</v>
      </c>
      <c r="C2849" s="8">
        <v>29.6041666666667</v>
      </c>
      <c r="D2849">
        <v>0.91119821199999995</v>
      </c>
      <c r="E2849" s="6">
        <v>101.25679786469885</v>
      </c>
      <c r="F2849" s="9">
        <v>146.7559433539692</v>
      </c>
      <c r="G2849" s="9">
        <v>143.54599528344102</v>
      </c>
      <c r="H2849" s="9">
        <v>2.0783349990237725</v>
      </c>
      <c r="I2849" s="9">
        <f t="shared" si="69"/>
        <v>92.265013167159012</v>
      </c>
    </row>
    <row r="2850" spans="1:9" x14ac:dyDescent="0.25">
      <c r="A2850" s="14"/>
      <c r="B2850" s="5">
        <f>DATE(YEAR(siječanj!B2846),MONTH(siječanj!B2846)+9,DAY(siječanj!B2846))</f>
        <v>44134</v>
      </c>
      <c r="C2850" s="8">
        <v>29.6145833333333</v>
      </c>
      <c r="D2850">
        <v>0.91119821199999995</v>
      </c>
      <c r="E2850" s="6">
        <v>103.27765737993955</v>
      </c>
      <c r="F2850" s="9">
        <v>146.04170037269893</v>
      </c>
      <c r="G2850" s="9">
        <v>144.61963018322575</v>
      </c>
      <c r="H2850" s="9">
        <v>2.3887457542677244</v>
      </c>
      <c r="I2850" s="9">
        <f t="shared" si="69"/>
        <v>94.106416744149527</v>
      </c>
    </row>
    <row r="2851" spans="1:9" x14ac:dyDescent="0.25">
      <c r="A2851" s="14"/>
      <c r="B2851" s="5">
        <f>DATE(YEAR(siječanj!B2847),MONTH(siječanj!B2847)+9,DAY(siječanj!B2847))</f>
        <v>44134</v>
      </c>
      <c r="C2851" s="8">
        <v>29.625</v>
      </c>
      <c r="D2851">
        <v>0.91119821199999995</v>
      </c>
      <c r="E2851" s="6">
        <v>103.93385928842531</v>
      </c>
      <c r="F2851" s="9">
        <v>144.42889428477218</v>
      </c>
      <c r="G2851" s="9">
        <v>139.99438073153127</v>
      </c>
      <c r="H2851" s="9">
        <v>2.3164102501593558</v>
      </c>
      <c r="I2851" s="9">
        <f t="shared" si="69"/>
        <v>94.704346749872727</v>
      </c>
    </row>
    <row r="2852" spans="1:9" x14ac:dyDescent="0.25">
      <c r="A2852" s="14"/>
      <c r="B2852" s="5">
        <f>DATE(YEAR(siječanj!B2848),MONTH(siječanj!B2848)+9,DAY(siječanj!B2848))</f>
        <v>44134</v>
      </c>
      <c r="C2852" s="8">
        <v>29.6354166666667</v>
      </c>
      <c r="D2852">
        <v>0.91119821199999995</v>
      </c>
      <c r="E2852" s="6">
        <v>104.78997186002533</v>
      </c>
      <c r="F2852" s="9">
        <v>143.73867500532037</v>
      </c>
      <c r="G2852" s="9">
        <v>137.2012502847611</v>
      </c>
      <c r="H2852" s="9">
        <v>2.2393049552887763</v>
      </c>
      <c r="I2852" s="9">
        <f t="shared" si="69"/>
        <v>95.484434994385396</v>
      </c>
    </row>
    <row r="2853" spans="1:9" x14ac:dyDescent="0.25">
      <c r="A2853" s="14"/>
      <c r="B2853" s="5">
        <f>DATE(YEAR(siječanj!B2849),MONTH(siječanj!B2849)+9,DAY(siječanj!B2849))</f>
        <v>44134</v>
      </c>
      <c r="C2853" s="8">
        <v>29.6458333333333</v>
      </c>
      <c r="D2853">
        <v>0.91119821199999995</v>
      </c>
      <c r="E2853" s="6">
        <v>106.54965278616334</v>
      </c>
      <c r="F2853" s="9">
        <v>139.6225927996903</v>
      </c>
      <c r="G2853" s="9">
        <v>141.41479971592727</v>
      </c>
      <c r="H2853" s="9">
        <v>2.0105366860025211</v>
      </c>
      <c r="I2853" s="9">
        <f t="shared" si="69"/>
        <v>97.087853107972848</v>
      </c>
    </row>
    <row r="2854" spans="1:9" x14ac:dyDescent="0.25">
      <c r="A2854" s="14"/>
      <c r="B2854" s="5">
        <f>DATE(YEAR(siječanj!B2850),MONTH(siječanj!B2850)+9,DAY(siječanj!B2850))</f>
        <v>44134</v>
      </c>
      <c r="C2854" s="8">
        <v>29.65625</v>
      </c>
      <c r="D2854">
        <v>0.91119821199999995</v>
      </c>
      <c r="E2854" s="6">
        <v>106.3597591538969</v>
      </c>
      <c r="F2854" s="9">
        <v>138.23259586582353</v>
      </c>
      <c r="G2854" s="9">
        <v>139.58908244863906</v>
      </c>
      <c r="H2854" s="9">
        <v>2.1525113348955398</v>
      </c>
      <c r="I2854" s="9">
        <f t="shared" si="69"/>
        <v>96.91482236978149</v>
      </c>
    </row>
    <row r="2855" spans="1:9" x14ac:dyDescent="0.25">
      <c r="A2855" s="14"/>
      <c r="B2855" s="5">
        <f>DATE(YEAR(siječanj!B2851),MONTH(siječanj!B2851)+9,DAY(siječanj!B2851))</f>
        <v>44134</v>
      </c>
      <c r="C2855" s="8">
        <v>29.6666666666667</v>
      </c>
      <c r="D2855">
        <v>0.91119821199999995</v>
      </c>
      <c r="E2855" s="6">
        <v>106.46550694673977</v>
      </c>
      <c r="F2855" s="9">
        <v>138.61785347524122</v>
      </c>
      <c r="G2855" s="9">
        <v>133.2767654659325</v>
      </c>
      <c r="H2855" s="9">
        <v>2.1507942900836934</v>
      </c>
      <c r="I2855" s="9">
        <f t="shared" si="69"/>
        <v>97.011179569542847</v>
      </c>
    </row>
    <row r="2856" spans="1:9" x14ac:dyDescent="0.25">
      <c r="A2856" s="14"/>
      <c r="B2856" s="5">
        <f>DATE(YEAR(siječanj!B2852),MONTH(siječanj!B2852)+9,DAY(siječanj!B2852))</f>
        <v>44134</v>
      </c>
      <c r="C2856" s="8">
        <v>29.6770833333333</v>
      </c>
      <c r="D2856">
        <v>0.91119821199999995</v>
      </c>
      <c r="E2856" s="6">
        <v>107.14459769127558</v>
      </c>
      <c r="F2856" s="9">
        <v>135.9892724119054</v>
      </c>
      <c r="G2856" s="9">
        <v>135.31098449257428</v>
      </c>
      <c r="H2856" s="9">
        <v>2.0800989630833846</v>
      </c>
      <c r="I2856" s="9">
        <f t="shared" si="69"/>
        <v>97.629965841749623</v>
      </c>
    </row>
    <row r="2857" spans="1:9" x14ac:dyDescent="0.25">
      <c r="A2857" s="14"/>
      <c r="B2857" s="5">
        <f>DATE(YEAR(siječanj!B2853),MONTH(siječanj!B2853)+9,DAY(siječanj!B2853))</f>
        <v>44134</v>
      </c>
      <c r="C2857" s="8">
        <v>29.6875</v>
      </c>
      <c r="D2857">
        <v>0.91119821199999995</v>
      </c>
      <c r="E2857" s="6">
        <v>109.70608692651997</v>
      </c>
      <c r="F2857" s="9">
        <v>132.98016102234172</v>
      </c>
      <c r="G2857" s="9">
        <v>135.16936351936664</v>
      </c>
      <c r="H2857" s="9">
        <v>1.9709817635724096</v>
      </c>
      <c r="I2857" s="9">
        <f t="shared" si="69"/>
        <v>99.963990252961565</v>
      </c>
    </row>
    <row r="2858" spans="1:9" x14ac:dyDescent="0.25">
      <c r="A2858" s="14"/>
      <c r="B2858" s="5">
        <f>DATE(YEAR(siječanj!B2854),MONTH(siječanj!B2854)+9,DAY(siječanj!B2854))</f>
        <v>44134</v>
      </c>
      <c r="C2858" s="8">
        <v>29.6979166666667</v>
      </c>
      <c r="D2858">
        <v>0.91119821199999995</v>
      </c>
      <c r="E2858" s="6">
        <v>110.78043036535219</v>
      </c>
      <c r="F2858" s="9">
        <v>132.7945033632827</v>
      </c>
      <c r="G2858" s="9">
        <v>133.29252819734216</v>
      </c>
      <c r="H2858" s="9">
        <v>2.4816249009243427</v>
      </c>
      <c r="I2858" s="9">
        <f t="shared" si="69"/>
        <v>100.94293007349941</v>
      </c>
    </row>
    <row r="2859" spans="1:9" x14ac:dyDescent="0.25">
      <c r="A2859" s="14"/>
      <c r="B2859" s="5">
        <f>DATE(YEAR(siječanj!B2855),MONTH(siječanj!B2855)+9,DAY(siječanj!B2855))</f>
        <v>44134</v>
      </c>
      <c r="C2859" s="8">
        <v>29.7083333333333</v>
      </c>
      <c r="D2859">
        <v>0.91119821199999995</v>
      </c>
      <c r="E2859" s="6">
        <v>112.35709592772919</v>
      </c>
      <c r="F2859" s="9">
        <v>131.77465589728783</v>
      </c>
      <c r="G2859" s="9">
        <v>131.62758919299364</v>
      </c>
      <c r="H2859" s="9">
        <v>7.5445261936177666</v>
      </c>
      <c r="I2859" s="9">
        <f t="shared" si="69"/>
        <v>102.37958491485931</v>
      </c>
    </row>
    <row r="2860" spans="1:9" x14ac:dyDescent="0.25">
      <c r="A2860" s="14"/>
      <c r="B2860" s="5">
        <f>DATE(YEAR(siječanj!B2856),MONTH(siječanj!B2856)+9,DAY(siječanj!B2856))</f>
        <v>44134</v>
      </c>
      <c r="C2860" s="8">
        <v>29.71875</v>
      </c>
      <c r="D2860">
        <v>0.91119821199999995</v>
      </c>
      <c r="E2860" s="6">
        <v>115.51355191331565</v>
      </c>
      <c r="F2860" s="9">
        <v>131.73542024534004</v>
      </c>
      <c r="G2860" s="9">
        <v>131.75785636701258</v>
      </c>
      <c r="H2860" s="9">
        <v>20.76252183735728</v>
      </c>
      <c r="I2860" s="9">
        <f t="shared" si="69"/>
        <v>105.25574196518239</v>
      </c>
    </row>
    <row r="2861" spans="1:9" x14ac:dyDescent="0.25">
      <c r="A2861" s="14"/>
      <c r="B2861" s="5">
        <f>DATE(YEAR(siječanj!B2857),MONTH(siječanj!B2857)+9,DAY(siječanj!B2857))</f>
        <v>44134</v>
      </c>
      <c r="C2861" s="8">
        <v>29.7291666666667</v>
      </c>
      <c r="D2861">
        <v>0.91119821199999995</v>
      </c>
      <c r="E2861" s="6">
        <v>119.67356187042954</v>
      </c>
      <c r="F2861" s="9">
        <v>131.60886161142923</v>
      </c>
      <c r="G2861" s="9">
        <v>134.4311469242104</v>
      </c>
      <c r="H2861" s="9">
        <v>33.470333553403847</v>
      </c>
      <c r="I2861" s="9">
        <f t="shared" si="69"/>
        <v>109.04633560000677</v>
      </c>
    </row>
    <row r="2862" spans="1:9" x14ac:dyDescent="0.25">
      <c r="A2862" s="14"/>
      <c r="B2862" s="5">
        <f>DATE(YEAR(siječanj!B2858),MONTH(siječanj!B2858)+9,DAY(siječanj!B2858))</f>
        <v>44134</v>
      </c>
      <c r="C2862" s="8">
        <v>29.7395833333333</v>
      </c>
      <c r="D2862">
        <v>0.91119821199999995</v>
      </c>
      <c r="E2862" s="6">
        <v>124.19065991233988</v>
      </c>
      <c r="F2862" s="9">
        <v>131.9302769419576</v>
      </c>
      <c r="G2862" s="9">
        <v>135.98772363971412</v>
      </c>
      <c r="H2862" s="9">
        <v>49.548545508288107</v>
      </c>
      <c r="I2862" s="9">
        <f t="shared" si="69"/>
        <v>113.16230725922418</v>
      </c>
    </row>
    <row r="2863" spans="1:9" x14ac:dyDescent="0.25">
      <c r="A2863" s="14"/>
      <c r="B2863" s="5">
        <f>DATE(YEAR(siječanj!B2859),MONTH(siječanj!B2859)+9,DAY(siječanj!B2859))</f>
        <v>44134</v>
      </c>
      <c r="C2863" s="8">
        <v>29.75</v>
      </c>
      <c r="D2863">
        <v>0.91119821199999995</v>
      </c>
      <c r="E2863" s="6">
        <v>129.00006698884357</v>
      </c>
      <c r="F2863" s="9">
        <v>132.66475860438416</v>
      </c>
      <c r="G2863" s="9">
        <v>138.73885740964002</v>
      </c>
      <c r="H2863" s="9">
        <v>67.282515754618316</v>
      </c>
      <c r="I2863" s="9">
        <f t="shared" si="69"/>
        <v>117.54463038811448</v>
      </c>
    </row>
    <row r="2864" spans="1:9" x14ac:dyDescent="0.25">
      <c r="A2864" s="14"/>
      <c r="B2864" s="5">
        <f>DATE(YEAR(siječanj!B2860),MONTH(siječanj!B2860)+9,DAY(siječanj!B2860))</f>
        <v>44134</v>
      </c>
      <c r="C2864" s="8">
        <v>29.7604166666667</v>
      </c>
      <c r="D2864">
        <v>0.91119821199999995</v>
      </c>
      <c r="E2864" s="6">
        <v>133.34724786821349</v>
      </c>
      <c r="F2864" s="9">
        <v>130.88833022557793</v>
      </c>
      <c r="G2864" s="9">
        <v>138.28627492611676</v>
      </c>
      <c r="H2864" s="9">
        <v>82.68659794729804</v>
      </c>
      <c r="I2864" s="9">
        <f t="shared" si="69"/>
        <v>121.50577383263693</v>
      </c>
    </row>
    <row r="2865" spans="1:9" x14ac:dyDescent="0.25">
      <c r="A2865" s="14"/>
      <c r="B2865" s="5">
        <f>DATE(YEAR(siječanj!B2861),MONTH(siječanj!B2861)+9,DAY(siječanj!B2861))</f>
        <v>44134</v>
      </c>
      <c r="C2865" s="8">
        <v>29.7708333333333</v>
      </c>
      <c r="D2865">
        <v>0.91119821199999995</v>
      </c>
      <c r="E2865" s="6">
        <v>138.27955025002146</v>
      </c>
      <c r="F2865" s="9">
        <v>129.19628624729239</v>
      </c>
      <c r="G2865" s="9">
        <v>138.74704827919189</v>
      </c>
      <c r="H2865" s="9">
        <v>100.29464991028972</v>
      </c>
      <c r="I2865" s="9">
        <f t="shared" si="69"/>
        <v>126.0000789439837</v>
      </c>
    </row>
    <row r="2866" spans="1:9" x14ac:dyDescent="0.25">
      <c r="A2866" s="14"/>
      <c r="B2866" s="5">
        <f>DATE(YEAR(siječanj!B2862),MONTH(siječanj!B2862)+9,DAY(siječanj!B2862))</f>
        <v>44134</v>
      </c>
      <c r="C2866" s="8">
        <v>29.78125</v>
      </c>
      <c r="D2866">
        <v>0.91119821199999995</v>
      </c>
      <c r="E2866" s="6">
        <v>143.96071803344739</v>
      </c>
      <c r="F2866" s="9">
        <v>128.26431274728094</v>
      </c>
      <c r="G2866" s="9">
        <v>138.98479515689186</v>
      </c>
      <c r="H2866" s="9">
        <v>127.22267835767698</v>
      </c>
      <c r="I2866" s="9">
        <f t="shared" si="69"/>
        <v>131.17674887031342</v>
      </c>
    </row>
    <row r="2867" spans="1:9" x14ac:dyDescent="0.25">
      <c r="A2867" s="14"/>
      <c r="B2867" s="5">
        <f>DATE(YEAR(siječanj!B2863),MONTH(siječanj!B2863)+9,DAY(siječanj!B2863))</f>
        <v>44134</v>
      </c>
      <c r="C2867" s="8">
        <v>29.7916666666667</v>
      </c>
      <c r="D2867">
        <v>0.91119821199999995</v>
      </c>
      <c r="E2867" s="6">
        <v>149.57222832966031</v>
      </c>
      <c r="F2867" s="9">
        <v>126.32409039416852</v>
      </c>
      <c r="G2867" s="9">
        <v>138.35886655744031</v>
      </c>
      <c r="H2867" s="9">
        <v>150.88434350931453</v>
      </c>
      <c r="I2867" s="9">
        <f t="shared" si="69"/>
        <v>136.28994701884221</v>
      </c>
    </row>
    <row r="2868" spans="1:9" x14ac:dyDescent="0.25">
      <c r="A2868" s="14"/>
      <c r="B2868" s="5">
        <f>DATE(YEAR(siječanj!B2864),MONTH(siječanj!B2864)+9,DAY(siječanj!B2864))</f>
        <v>44134</v>
      </c>
      <c r="C2868" s="8">
        <v>29.8020833333333</v>
      </c>
      <c r="D2868">
        <v>0.91119821199999995</v>
      </c>
      <c r="E2868" s="6">
        <v>155.96782648171734</v>
      </c>
      <c r="F2868" s="9">
        <v>123.03837304843388</v>
      </c>
      <c r="G2868" s="9">
        <v>138.58724844776867</v>
      </c>
      <c r="H2868" s="9">
        <v>183.34250210661784</v>
      </c>
      <c r="I2868" s="9">
        <f t="shared" si="69"/>
        <v>142.11760461966708</v>
      </c>
    </row>
    <row r="2869" spans="1:9" x14ac:dyDescent="0.25">
      <c r="A2869" s="14"/>
      <c r="B2869" s="5">
        <f>DATE(YEAR(siječanj!B2865),MONTH(siječanj!B2865)+9,DAY(siječanj!B2865))</f>
        <v>44134</v>
      </c>
      <c r="C2869" s="8">
        <v>29.8125</v>
      </c>
      <c r="D2869">
        <v>0.91119821199999995</v>
      </c>
      <c r="E2869" s="6">
        <v>158.26152695990169</v>
      </c>
      <c r="F2869" s="9">
        <v>120.41059450530177</v>
      </c>
      <c r="G2869" s="9">
        <v>136.8285158001751</v>
      </c>
      <c r="H2869" s="9">
        <v>199.06773357258865</v>
      </c>
      <c r="I2869" s="9">
        <f t="shared" si="69"/>
        <v>144.20762039425222</v>
      </c>
    </row>
    <row r="2870" spans="1:9" x14ac:dyDescent="0.25">
      <c r="A2870" s="14"/>
      <c r="B2870" s="5">
        <f>DATE(YEAR(siječanj!B2866),MONTH(siječanj!B2866)+9,DAY(siječanj!B2866))</f>
        <v>44134</v>
      </c>
      <c r="C2870" s="8">
        <v>29.8229166666667</v>
      </c>
      <c r="D2870">
        <v>0.91119821199999995</v>
      </c>
      <c r="E2870" s="6">
        <v>158.25486813665967</v>
      </c>
      <c r="F2870" s="9">
        <v>115.76346751255761</v>
      </c>
      <c r="G2870" s="9">
        <v>132.08479226943328</v>
      </c>
      <c r="H2870" s="9">
        <v>216.98821980816939</v>
      </c>
      <c r="I2870" s="9">
        <f t="shared" si="69"/>
        <v>144.20155288642005</v>
      </c>
    </row>
    <row r="2871" spans="1:9" x14ac:dyDescent="0.25">
      <c r="A2871" s="14"/>
      <c r="B2871" s="5">
        <f>DATE(YEAR(siječanj!B2867),MONTH(siječanj!B2867)+9,DAY(siječanj!B2867))</f>
        <v>44134</v>
      </c>
      <c r="C2871" s="8">
        <v>29.8333333333333</v>
      </c>
      <c r="D2871">
        <v>0.91119821199999995</v>
      </c>
      <c r="E2871" s="6">
        <v>158.16294241651715</v>
      </c>
      <c r="F2871" s="9">
        <v>110.54771303281291</v>
      </c>
      <c r="G2871" s="9">
        <v>123.01293499295548</v>
      </c>
      <c r="H2871" s="9">
        <v>222.91999169662301</v>
      </c>
      <c r="I2871" s="9">
        <f t="shared" si="69"/>
        <v>144.11779033458939</v>
      </c>
    </row>
    <row r="2872" spans="1:9" x14ac:dyDescent="0.25">
      <c r="A2872" s="14"/>
      <c r="B2872" s="5">
        <f>DATE(YEAR(siječanj!B2868),MONTH(siječanj!B2868)+9,DAY(siječanj!B2868))</f>
        <v>44134</v>
      </c>
      <c r="C2872" s="8">
        <v>29.84375</v>
      </c>
      <c r="D2872">
        <v>0.91119821199999995</v>
      </c>
      <c r="E2872" s="6">
        <v>156.9283562730698</v>
      </c>
      <c r="F2872" s="9">
        <v>93.366518065968449</v>
      </c>
      <c r="G2872" s="9">
        <v>105.67454146279154</v>
      </c>
      <c r="H2872" s="9">
        <v>223.46154263887007</v>
      </c>
      <c r="I2872" s="9">
        <f t="shared" si="69"/>
        <v>142.99283764812017</v>
      </c>
    </row>
    <row r="2873" spans="1:9" x14ac:dyDescent="0.25">
      <c r="A2873" s="14"/>
      <c r="B2873" s="5">
        <f>DATE(YEAR(siječanj!B2869),MONTH(siječanj!B2869)+9,DAY(siječanj!B2869))</f>
        <v>44134</v>
      </c>
      <c r="C2873" s="8">
        <v>29.8541666666667</v>
      </c>
      <c r="D2873">
        <v>0.91119821199999995</v>
      </c>
      <c r="E2873" s="6">
        <v>156.52812485229927</v>
      </c>
      <c r="F2873" s="9">
        <v>86.959695839560339</v>
      </c>
      <c r="G2873" s="9">
        <v>99.66403665732237</v>
      </c>
      <c r="H2873" s="9">
        <v>223.5572618974393</v>
      </c>
      <c r="I2873" s="9">
        <f t="shared" si="69"/>
        <v>142.62814749312784</v>
      </c>
    </row>
    <row r="2874" spans="1:9" x14ac:dyDescent="0.25">
      <c r="A2874" s="14"/>
      <c r="B2874" s="5">
        <f>DATE(YEAR(siječanj!B2870),MONTH(siječanj!B2870)+9,DAY(siječanj!B2870))</f>
        <v>44134</v>
      </c>
      <c r="C2874" s="8">
        <v>29.8645833333333</v>
      </c>
      <c r="D2874">
        <v>0.91119821199999995</v>
      </c>
      <c r="E2874" s="6">
        <v>155.71183613470225</v>
      </c>
      <c r="F2874" s="9">
        <v>83.744680124505649</v>
      </c>
      <c r="G2874" s="9">
        <v>95.631025812129835</v>
      </c>
      <c r="H2874" s="9">
        <v>224.50660199796309</v>
      </c>
      <c r="I2874" s="9">
        <f t="shared" si="69"/>
        <v>141.88434667317767</v>
      </c>
    </row>
    <row r="2875" spans="1:9" x14ac:dyDescent="0.25">
      <c r="A2875" s="14"/>
      <c r="B2875" s="5">
        <f>DATE(YEAR(siječanj!B2871),MONTH(siječanj!B2871)+9,DAY(siječanj!B2871))</f>
        <v>44134</v>
      </c>
      <c r="C2875" s="8">
        <v>29.875</v>
      </c>
      <c r="D2875">
        <v>0.91119821199999995</v>
      </c>
      <c r="E2875" s="6">
        <v>152.65980630555319</v>
      </c>
      <c r="F2875" s="9">
        <v>81.099282070633151</v>
      </c>
      <c r="G2875" s="9">
        <v>88.530823855614258</v>
      </c>
      <c r="H2875" s="9">
        <v>225.90832850090567</v>
      </c>
      <c r="I2875" s="9">
        <f t="shared" si="69"/>
        <v>139.10334254988638</v>
      </c>
    </row>
    <row r="2876" spans="1:9" x14ac:dyDescent="0.25">
      <c r="A2876" s="14"/>
      <c r="B2876" s="5">
        <f>DATE(YEAR(siječanj!B2872),MONTH(siječanj!B2872)+9,DAY(siječanj!B2872))</f>
        <v>44134</v>
      </c>
      <c r="C2876" s="8">
        <v>29.8854166666667</v>
      </c>
      <c r="D2876">
        <v>0.91119821199999995</v>
      </c>
      <c r="E2876" s="6">
        <v>157.86589793187295</v>
      </c>
      <c r="F2876" s="9">
        <v>76.980097585409737</v>
      </c>
      <c r="G2876" s="9">
        <v>73.234983991172953</v>
      </c>
      <c r="H2876" s="9">
        <v>231.94763032070119</v>
      </c>
      <c r="I2876" s="9">
        <f t="shared" si="69"/>
        <v>143.84712393129712</v>
      </c>
    </row>
    <row r="2877" spans="1:9" x14ac:dyDescent="0.25">
      <c r="A2877" s="14"/>
      <c r="B2877" s="5">
        <f>DATE(YEAR(siječanj!B2873),MONTH(siječanj!B2873)+9,DAY(siječanj!B2873))</f>
        <v>44134</v>
      </c>
      <c r="C2877" s="8">
        <v>29.8958333333333</v>
      </c>
      <c r="D2877">
        <v>0.91119821199999995</v>
      </c>
      <c r="E2877" s="6">
        <v>160.06583073985308</v>
      </c>
      <c r="F2877" s="9">
        <v>72.987595505869848</v>
      </c>
      <c r="G2877" s="9">
        <v>63.291048707296326</v>
      </c>
      <c r="H2877" s="9">
        <v>235.99724856442131</v>
      </c>
      <c r="I2877" s="9">
        <f t="shared" si="69"/>
        <v>145.85169877244877</v>
      </c>
    </row>
    <row r="2878" spans="1:9" x14ac:dyDescent="0.25">
      <c r="A2878" s="14"/>
      <c r="B2878" s="5">
        <f>DATE(YEAR(siječanj!B2874),MONTH(siječanj!B2874)+9,DAY(siječanj!B2874))</f>
        <v>44134</v>
      </c>
      <c r="C2878" s="8">
        <v>29.90625</v>
      </c>
      <c r="D2878">
        <v>0.91119821199999995</v>
      </c>
      <c r="E2878" s="6">
        <v>156.72397726748775</v>
      </c>
      <c r="F2878" s="9">
        <v>71.445415188504285</v>
      </c>
      <c r="G2878" s="9">
        <v>59.744545960860208</v>
      </c>
      <c r="H2878" s="9">
        <v>237.31659684766998</v>
      </c>
      <c r="I2878" s="9">
        <f t="shared" si="69"/>
        <v>142.80660786366349</v>
      </c>
    </row>
    <row r="2879" spans="1:9" x14ac:dyDescent="0.25">
      <c r="A2879" s="14"/>
      <c r="B2879" s="5">
        <f>DATE(YEAR(siječanj!B2875),MONTH(siječanj!B2875)+9,DAY(siječanj!B2875))</f>
        <v>44134</v>
      </c>
      <c r="C2879" s="8">
        <v>29.9166666666667</v>
      </c>
      <c r="D2879">
        <v>0.91119821199999995</v>
      </c>
      <c r="E2879" s="6">
        <v>151.70879309069213</v>
      </c>
      <c r="F2879" s="9">
        <v>70.871956609730375</v>
      </c>
      <c r="G2879" s="9">
        <v>57.135037157739959</v>
      </c>
      <c r="H2879" s="9">
        <v>235.65430579968407</v>
      </c>
      <c r="I2879" s="9">
        <f t="shared" si="69"/>
        <v>138.23678100891661</v>
      </c>
    </row>
    <row r="2880" spans="1:9" x14ac:dyDescent="0.25">
      <c r="A2880" s="14"/>
      <c r="B2880" s="5">
        <f>DATE(YEAR(siječanj!B2876),MONTH(siječanj!B2876)+9,DAY(siječanj!B2876))</f>
        <v>44134</v>
      </c>
      <c r="C2880" s="8">
        <v>29.9270833333333</v>
      </c>
      <c r="D2880">
        <v>0.91119821199999995</v>
      </c>
      <c r="E2880" s="6">
        <v>144.53220016874371</v>
      </c>
      <c r="F2880" s="9">
        <v>69.70081611847263</v>
      </c>
      <c r="G2880" s="9">
        <v>54.742919863179786</v>
      </c>
      <c r="H2880" s="9">
        <v>237.01999033408777</v>
      </c>
      <c r="I2880" s="9">
        <f t="shared" si="69"/>
        <v>131.69748237018536</v>
      </c>
    </row>
    <row r="2881" spans="1:9" x14ac:dyDescent="0.25">
      <c r="A2881" s="14"/>
      <c r="B2881" s="5">
        <f>DATE(YEAR(siječanj!B2877),MONTH(siječanj!B2877)+9,DAY(siječanj!B2877))</f>
        <v>44134</v>
      </c>
      <c r="C2881" s="8">
        <v>29.9375</v>
      </c>
      <c r="D2881">
        <v>0.91119821199999995</v>
      </c>
      <c r="E2881" s="6">
        <v>134.52019570973007</v>
      </c>
      <c r="F2881" s="9">
        <v>66.555990976455718</v>
      </c>
      <c r="G2881" s="9">
        <v>52.870445550200003</v>
      </c>
      <c r="H2881" s="9">
        <v>236.35469336984559</v>
      </c>
      <c r="I2881" s="9">
        <f t="shared" si="69"/>
        <v>122.57456180859612</v>
      </c>
    </row>
    <row r="2882" spans="1:9" x14ac:dyDescent="0.25">
      <c r="A2882" s="14"/>
      <c r="B2882" s="5">
        <f>DATE(YEAR(siječanj!B2878),MONTH(siječanj!B2878)+9,DAY(siječanj!B2878))</f>
        <v>44134</v>
      </c>
      <c r="C2882" s="8">
        <v>29.9479166666667</v>
      </c>
      <c r="D2882">
        <v>0.91119821199999995</v>
      </c>
      <c r="E2882" s="6">
        <v>122.35718182793372</v>
      </c>
      <c r="F2882" s="9">
        <v>64.577511167663673</v>
      </c>
      <c r="G2882" s="9">
        <v>51.936434824609762</v>
      </c>
      <c r="H2882" s="9">
        <v>234.62386128712913</v>
      </c>
      <c r="I2882" s="9">
        <f t="shared" si="69"/>
        <v>111.49164530697209</v>
      </c>
    </row>
    <row r="2883" spans="1:9" x14ac:dyDescent="0.25">
      <c r="A2883" s="14"/>
      <c r="B2883" s="5">
        <f>DATE(YEAR(siječanj!B2879),MONTH(siječanj!B2879)+9,DAY(siječanj!B2879))</f>
        <v>44134</v>
      </c>
      <c r="C2883" s="8">
        <v>29.9583333333333</v>
      </c>
      <c r="D2883">
        <v>0.91119821199999995</v>
      </c>
      <c r="E2883" s="6">
        <v>110.85760360459599</v>
      </c>
      <c r="F2883" s="9">
        <v>62.494224615854414</v>
      </c>
      <c r="G2883" s="9">
        <v>50.967224526015961</v>
      </c>
      <c r="H2883" s="9">
        <v>234.46516441867607</v>
      </c>
      <c r="I2883" s="9">
        <f t="shared" si="69"/>
        <v>101.01325019111262</v>
      </c>
    </row>
    <row r="2884" spans="1:9" x14ac:dyDescent="0.25">
      <c r="A2884" s="14"/>
      <c r="B2884" s="5">
        <f>DATE(YEAR(siječanj!B2880),MONTH(siječanj!B2880)+9,DAY(siječanj!B2880))</f>
        <v>44134</v>
      </c>
      <c r="C2884" s="8">
        <v>29.96875</v>
      </c>
      <c r="D2884">
        <v>0.91119821199999995</v>
      </c>
      <c r="E2884" s="6">
        <v>100.77031055389496</v>
      </c>
      <c r="F2884" s="9">
        <v>60.700088888275552</v>
      </c>
      <c r="G2884" s="9">
        <v>50.591902189908964</v>
      </c>
      <c r="H2884" s="9">
        <v>234.40356144292363</v>
      </c>
      <c r="I2884" s="9">
        <f t="shared" ref="I2884:I2947" si="70">D2884*E2884</f>
        <v>91.821726799393815</v>
      </c>
    </row>
    <row r="2885" spans="1:9" x14ac:dyDescent="0.25">
      <c r="A2885" s="14"/>
      <c r="B2885" s="5">
        <f>DATE(YEAR(siječanj!B2881),MONTH(siječanj!B2881)+9,DAY(siječanj!B2881))</f>
        <v>44134</v>
      </c>
      <c r="C2885" s="8">
        <v>29.9791666666667</v>
      </c>
      <c r="D2885">
        <v>0.91119821199999995</v>
      </c>
      <c r="E2885" s="6">
        <v>91.730437689210191</v>
      </c>
      <c r="F2885" s="9">
        <v>60.265945421276825</v>
      </c>
      <c r="G2885" s="9">
        <v>50.758706792270267</v>
      </c>
      <c r="H2885" s="9">
        <v>234.16390790815575</v>
      </c>
      <c r="I2885" s="9">
        <f t="shared" si="70"/>
        <v>83.584610808385733</v>
      </c>
    </row>
    <row r="2886" spans="1:9" ht="15.75" thickBot="1" x14ac:dyDescent="0.3">
      <c r="A2886" s="14"/>
      <c r="B2886" s="5">
        <f>DATE(YEAR(siječanj!B2882),MONTH(siječanj!B2882)+9,DAY(siječanj!B2882))</f>
        <v>44134</v>
      </c>
      <c r="C2886" s="8">
        <v>29.9895833333333</v>
      </c>
      <c r="D2886">
        <v>0.91119821199999995</v>
      </c>
      <c r="E2886" s="6">
        <v>83.887768814887181</v>
      </c>
      <c r="F2886" s="9">
        <v>58.357899736430142</v>
      </c>
      <c r="G2886" s="9">
        <v>49.645671054358331</v>
      </c>
      <c r="H2886" s="9">
        <v>235.16546913144259</v>
      </c>
      <c r="I2886" s="9">
        <f t="shared" si="70"/>
        <v>76.43838495279455</v>
      </c>
    </row>
    <row r="2887" spans="1:9" x14ac:dyDescent="0.25">
      <c r="A2887" s="15">
        <f t="shared" ref="A2887" si="71">A2791+1</f>
        <v>305</v>
      </c>
      <c r="B2887" s="5">
        <f>DATE(YEAR(siječanj!B2883),MONTH(siječanj!B2883)+9,DAY(siječanj!B2883))</f>
        <v>44135</v>
      </c>
      <c r="C2887" s="8">
        <v>30</v>
      </c>
      <c r="D2887">
        <v>0.91237860424369921</v>
      </c>
      <c r="E2887" s="6">
        <v>85.288224795564105</v>
      </c>
      <c r="F2887" s="9">
        <v>57.361612826265528</v>
      </c>
      <c r="G2887" s="9">
        <v>48.916611779476327</v>
      </c>
      <c r="H2887" s="9">
        <v>234.8909486058937</v>
      </c>
      <c r="I2887" s="9">
        <f t="shared" si="70"/>
        <v>77.81515149739964</v>
      </c>
    </row>
    <row r="2888" spans="1:9" x14ac:dyDescent="0.25">
      <c r="A2888" s="16"/>
      <c r="B2888" s="5">
        <f>DATE(YEAR(siječanj!B2884),MONTH(siječanj!B2884)+9,DAY(siječanj!B2884))</f>
        <v>44135</v>
      </c>
      <c r="C2888" s="8">
        <v>30.0104166666667</v>
      </c>
      <c r="D2888">
        <v>0.91237860424369921</v>
      </c>
      <c r="E2888" s="6">
        <v>79.871878789799624</v>
      </c>
      <c r="F2888" s="9">
        <v>56.11918378656695</v>
      </c>
      <c r="G2888" s="9">
        <v>49.384178242794142</v>
      </c>
      <c r="H2888" s="9">
        <v>235.83980553799367</v>
      </c>
      <c r="I2888" s="9">
        <f t="shared" si="70"/>
        <v>72.873393288559299</v>
      </c>
    </row>
    <row r="2889" spans="1:9" x14ac:dyDescent="0.25">
      <c r="A2889" s="16"/>
      <c r="B2889" s="5">
        <f>DATE(YEAR(siječanj!B2885),MONTH(siječanj!B2885)+9,DAY(siječanj!B2885))</f>
        <v>44135</v>
      </c>
      <c r="C2889" s="8">
        <v>30.0208333333333</v>
      </c>
      <c r="D2889">
        <v>0.91237860424369921</v>
      </c>
      <c r="E2889" s="6">
        <v>74.37766347633135</v>
      </c>
      <c r="F2889" s="9">
        <v>55.960831777622012</v>
      </c>
      <c r="G2889" s="9">
        <v>48.968420726671141</v>
      </c>
      <c r="H2889" s="9">
        <v>238.445787409416</v>
      </c>
      <c r="I2889" s="9">
        <f t="shared" si="70"/>
        <v>67.860588789442758</v>
      </c>
    </row>
    <row r="2890" spans="1:9" x14ac:dyDescent="0.25">
      <c r="A2890" s="16"/>
      <c r="B2890" s="5">
        <f>DATE(YEAR(siječanj!B2886),MONTH(siječanj!B2886)+9,DAY(siječanj!B2886))</f>
        <v>44135</v>
      </c>
      <c r="C2890" s="8">
        <v>30.03125</v>
      </c>
      <c r="D2890">
        <v>0.91237860424369921</v>
      </c>
      <c r="E2890" s="6">
        <v>68.915139633574668</v>
      </c>
      <c r="F2890" s="9">
        <v>55.813615235582787</v>
      </c>
      <c r="G2890" s="9">
        <v>48.533014708258889</v>
      </c>
      <c r="H2890" s="9">
        <v>236.09122482285014</v>
      </c>
      <c r="I2890" s="9">
        <f t="shared" si="70"/>
        <v>62.87669891014049</v>
      </c>
    </row>
    <row r="2891" spans="1:9" x14ac:dyDescent="0.25">
      <c r="A2891" s="16"/>
      <c r="B2891" s="5">
        <f>DATE(YEAR(siječanj!B2887),MONTH(siječanj!B2887)+9,DAY(siječanj!B2887))</f>
        <v>44135</v>
      </c>
      <c r="C2891" s="8">
        <v>30.0416666666667</v>
      </c>
      <c r="D2891">
        <v>0.91237860424369921</v>
      </c>
      <c r="E2891" s="6">
        <v>65.956004658401113</v>
      </c>
      <c r="F2891" s="9">
        <v>54.424364924990087</v>
      </c>
      <c r="G2891" s="9">
        <v>46.68647881445974</v>
      </c>
      <c r="H2891" s="9">
        <v>235.15038908555437</v>
      </c>
      <c r="I2891" s="9">
        <f t="shared" si="70"/>
        <v>60.17684747172293</v>
      </c>
    </row>
    <row r="2892" spans="1:9" x14ac:dyDescent="0.25">
      <c r="A2892" s="16"/>
      <c r="B2892" s="5">
        <f>DATE(YEAR(siječanj!B2888),MONTH(siječanj!B2888)+9,DAY(siječanj!B2888))</f>
        <v>44135</v>
      </c>
      <c r="C2892" s="8">
        <v>30.0520833333333</v>
      </c>
      <c r="D2892">
        <v>0.91237860424369921</v>
      </c>
      <c r="E2892" s="6">
        <v>64.049346046987367</v>
      </c>
      <c r="F2892" s="9">
        <v>54.679055292116416</v>
      </c>
      <c r="G2892" s="9">
        <v>47.166445399649128</v>
      </c>
      <c r="H2892" s="9">
        <v>234.77885253329055</v>
      </c>
      <c r="I2892" s="9">
        <f t="shared" si="70"/>
        <v>58.437252949072025</v>
      </c>
    </row>
    <row r="2893" spans="1:9" x14ac:dyDescent="0.25">
      <c r="A2893" s="16"/>
      <c r="B2893" s="5">
        <f>DATE(YEAR(siječanj!B2889),MONTH(siječanj!B2889)+9,DAY(siječanj!B2889))</f>
        <v>44135</v>
      </c>
      <c r="C2893" s="8">
        <v>30.0625</v>
      </c>
      <c r="D2893">
        <v>0.91237860424369921</v>
      </c>
      <c r="E2893" s="6">
        <v>61.169051499280606</v>
      </c>
      <c r="F2893" s="9">
        <v>52.935226801185806</v>
      </c>
      <c r="G2893" s="9">
        <v>47.363801026911403</v>
      </c>
      <c r="H2893" s="9">
        <v>235.94209948094129</v>
      </c>
      <c r="I2893" s="9">
        <f t="shared" si="70"/>
        <v>55.809333829824595</v>
      </c>
    </row>
    <row r="2894" spans="1:9" x14ac:dyDescent="0.25">
      <c r="A2894" s="16"/>
      <c r="B2894" s="5">
        <f>DATE(YEAR(siječanj!B2890),MONTH(siječanj!B2890)+9,DAY(siječanj!B2890))</f>
        <v>44135</v>
      </c>
      <c r="C2894" s="8">
        <v>30.0729166666667</v>
      </c>
      <c r="D2894">
        <v>0.91237860424369921</v>
      </c>
      <c r="E2894" s="6">
        <v>60.113369844523895</v>
      </c>
      <c r="F2894" s="9">
        <v>53.60191746590997</v>
      </c>
      <c r="G2894" s="9">
        <v>46.340142012827421</v>
      </c>
      <c r="H2894" s="9">
        <v>236.10103693532434</v>
      </c>
      <c r="I2894" s="9">
        <f t="shared" si="70"/>
        <v>54.846152475131987</v>
      </c>
    </row>
    <row r="2895" spans="1:9" x14ac:dyDescent="0.25">
      <c r="A2895" s="16"/>
      <c r="B2895" s="5">
        <f>DATE(YEAR(siječanj!B2891),MONTH(siječanj!B2891)+9,DAY(siječanj!B2891))</f>
        <v>44135</v>
      </c>
      <c r="C2895" s="8">
        <v>30.0833333333333</v>
      </c>
      <c r="D2895">
        <v>0.91237860424369921</v>
      </c>
      <c r="E2895" s="6">
        <v>58.473768174970481</v>
      </c>
      <c r="F2895" s="9">
        <v>53.69639126222512</v>
      </c>
      <c r="G2895" s="9">
        <v>46.93602677432736</v>
      </c>
      <c r="H2895" s="9">
        <v>236.24924984760648</v>
      </c>
      <c r="I2895" s="9">
        <f t="shared" si="70"/>
        <v>53.350214992349208</v>
      </c>
    </row>
    <row r="2896" spans="1:9" x14ac:dyDescent="0.25">
      <c r="A2896" s="16"/>
      <c r="B2896" s="5">
        <f>DATE(YEAR(siječanj!B2892),MONTH(siječanj!B2892)+9,DAY(siječanj!B2892))</f>
        <v>44135</v>
      </c>
      <c r="C2896" s="8">
        <v>30.09375</v>
      </c>
      <c r="D2896">
        <v>0.91237860424369921</v>
      </c>
      <c r="E2896" s="6">
        <v>57.209517202361909</v>
      </c>
      <c r="F2896" s="9">
        <v>53.444016625039737</v>
      </c>
      <c r="G2896" s="9">
        <v>45.523255530151658</v>
      </c>
      <c r="H2896" s="9">
        <v>236.29815168316063</v>
      </c>
      <c r="I2896" s="9">
        <f t="shared" si="70"/>
        <v>52.196739454546858</v>
      </c>
    </row>
    <row r="2897" spans="1:9" x14ac:dyDescent="0.25">
      <c r="A2897" s="16"/>
      <c r="B2897" s="5">
        <f>DATE(YEAR(siječanj!B2893),MONTH(siječanj!B2893)+9,DAY(siječanj!B2893))</f>
        <v>44135</v>
      </c>
      <c r="C2897" s="8">
        <v>30.1041666666667</v>
      </c>
      <c r="D2897">
        <v>0.91237860424369921</v>
      </c>
      <c r="E2897" s="6">
        <v>55.443320439940869</v>
      </c>
      <c r="F2897" s="9">
        <v>54.055732659493302</v>
      </c>
      <c r="G2897" s="9">
        <v>46.28183548164386</v>
      </c>
      <c r="H2897" s="9">
        <v>235.64371802219895</v>
      </c>
      <c r="I2897" s="9">
        <f t="shared" si="70"/>
        <v>50.585299317629406</v>
      </c>
    </row>
    <row r="2898" spans="1:9" x14ac:dyDescent="0.25">
      <c r="A2898" s="16"/>
      <c r="B2898" s="5">
        <f>DATE(YEAR(siječanj!B2894),MONTH(siječanj!B2894)+9,DAY(siječanj!B2894))</f>
        <v>44135</v>
      </c>
      <c r="C2898" s="8">
        <v>30.1145833333333</v>
      </c>
      <c r="D2898">
        <v>0.91237860424369921</v>
      </c>
      <c r="E2898" s="6">
        <v>55.44747500547092</v>
      </c>
      <c r="F2898" s="9">
        <v>54.192093219274859</v>
      </c>
      <c r="G2898" s="9">
        <v>45.213420214479456</v>
      </c>
      <c r="H2898" s="9">
        <v>235.30478435744098</v>
      </c>
      <c r="I2898" s="9">
        <f t="shared" si="70"/>
        <v>50.589089854328954</v>
      </c>
    </row>
    <row r="2899" spans="1:9" x14ac:dyDescent="0.25">
      <c r="A2899" s="16"/>
      <c r="B2899" s="5">
        <f>DATE(YEAR(siječanj!B2895),MONTH(siječanj!B2895)+9,DAY(siječanj!B2895))</f>
        <v>44135</v>
      </c>
      <c r="C2899" s="8">
        <v>30.125</v>
      </c>
      <c r="D2899">
        <v>0.91237860424369921</v>
      </c>
      <c r="E2899" s="6">
        <v>54.198206881639372</v>
      </c>
      <c r="F2899" s="9">
        <v>53.526137199911261</v>
      </c>
      <c r="G2899" s="9">
        <v>45.366710481119853</v>
      </c>
      <c r="H2899" s="9">
        <v>234.89103046500682</v>
      </c>
      <c r="I2899" s="9">
        <f t="shared" si="70"/>
        <v>49.449284347181383</v>
      </c>
    </row>
    <row r="2900" spans="1:9" x14ac:dyDescent="0.25">
      <c r="A2900" s="16"/>
      <c r="B2900" s="5">
        <f>DATE(YEAR(siječanj!B2896),MONTH(siječanj!B2896)+9,DAY(siječanj!B2896))</f>
        <v>44135</v>
      </c>
      <c r="C2900" s="8">
        <v>30.1354166666667</v>
      </c>
      <c r="D2900">
        <v>0.91237860424369921</v>
      </c>
      <c r="E2900" s="6">
        <v>55.482949672805262</v>
      </c>
      <c r="F2900" s="9">
        <v>53.510178626507845</v>
      </c>
      <c r="G2900" s="9">
        <v>44.795326443511094</v>
      </c>
      <c r="H2900" s="9">
        <v>235.4568196909932</v>
      </c>
      <c r="I2900" s="9">
        <f t="shared" si="70"/>
        <v>50.62145618179747</v>
      </c>
    </row>
    <row r="2901" spans="1:9" x14ac:dyDescent="0.25">
      <c r="A2901" s="16"/>
      <c r="B2901" s="5">
        <f>DATE(YEAR(siječanj!B2897),MONTH(siječanj!B2897)+9,DAY(siječanj!B2897))</f>
        <v>44135</v>
      </c>
      <c r="C2901" s="8">
        <v>30.1458333333333</v>
      </c>
      <c r="D2901">
        <v>0.91237860424369921</v>
      </c>
      <c r="E2901" s="6">
        <v>55.940418574658288</v>
      </c>
      <c r="F2901" s="9">
        <v>53.832771785195824</v>
      </c>
      <c r="G2901" s="9">
        <v>45.836533327322513</v>
      </c>
      <c r="H2901" s="9">
        <v>235.7801781620567</v>
      </c>
      <c r="I2901" s="9">
        <f t="shared" si="70"/>
        <v>51.038841019955036</v>
      </c>
    </row>
    <row r="2902" spans="1:9" x14ac:dyDescent="0.25">
      <c r="A2902" s="16"/>
      <c r="B2902" s="5">
        <f>DATE(YEAR(siječanj!B2898),MONTH(siječanj!B2898)+9,DAY(siječanj!B2898))</f>
        <v>44135</v>
      </c>
      <c r="C2902" s="8">
        <v>30.15625</v>
      </c>
      <c r="D2902">
        <v>0.91237860424369921</v>
      </c>
      <c r="E2902" s="6">
        <v>56.581692247441637</v>
      </c>
      <c r="F2902" s="9">
        <v>53.362598754426166</v>
      </c>
      <c r="G2902" s="9">
        <v>46.193537029283007</v>
      </c>
      <c r="H2902" s="9">
        <v>235.46501558512415</v>
      </c>
      <c r="I2902" s="9">
        <f t="shared" si="70"/>
        <v>51.623925398467335</v>
      </c>
    </row>
    <row r="2903" spans="1:9" x14ac:dyDescent="0.25">
      <c r="A2903" s="16"/>
      <c r="B2903" s="5">
        <f>DATE(YEAR(siječanj!B2899),MONTH(siječanj!B2899)+9,DAY(siječanj!B2899))</f>
        <v>44135</v>
      </c>
      <c r="C2903" s="8">
        <v>30.1666666666667</v>
      </c>
      <c r="D2903">
        <v>0.91237860424369921</v>
      </c>
      <c r="E2903" s="6">
        <v>58.874981638118939</v>
      </c>
      <c r="F2903" s="9">
        <v>53.508561608187009</v>
      </c>
      <c r="G2903" s="9">
        <v>45.269202791710413</v>
      </c>
      <c r="H2903" s="9">
        <v>234.85839463419933</v>
      </c>
      <c r="I2903" s="9">
        <f t="shared" si="70"/>
        <v>53.716273571860377</v>
      </c>
    </row>
    <row r="2904" spans="1:9" x14ac:dyDescent="0.25">
      <c r="A2904" s="16"/>
      <c r="B2904" s="5">
        <f>DATE(YEAR(siječanj!B2900),MONTH(siječanj!B2900)+9,DAY(siječanj!B2900))</f>
        <v>44135</v>
      </c>
      <c r="C2904" s="8">
        <v>30.1770833333333</v>
      </c>
      <c r="D2904">
        <v>0.91237860424369921</v>
      </c>
      <c r="E2904" s="6">
        <v>60.326842423510399</v>
      </c>
      <c r="F2904" s="9">
        <v>53.626164755446865</v>
      </c>
      <c r="G2904" s="9">
        <v>45.765311500121989</v>
      </c>
      <c r="H2904" s="9">
        <v>234.55320788796723</v>
      </c>
      <c r="I2904" s="9">
        <f t="shared" si="70"/>
        <v>55.040920288792002</v>
      </c>
    </row>
    <row r="2905" spans="1:9" x14ac:dyDescent="0.25">
      <c r="A2905" s="16"/>
      <c r="B2905" s="5">
        <f>DATE(YEAR(siječanj!B2901),MONTH(siječanj!B2901)+9,DAY(siječanj!B2901))</f>
        <v>44135</v>
      </c>
      <c r="C2905" s="8">
        <v>30.1875</v>
      </c>
      <c r="D2905">
        <v>0.91237860424369921</v>
      </c>
      <c r="E2905" s="6">
        <v>62.14856678129626</v>
      </c>
      <c r="F2905" s="9">
        <v>52.423226896517164</v>
      </c>
      <c r="G2905" s="9">
        <v>44.724260366633594</v>
      </c>
      <c r="H2905" s="9">
        <v>229.93844131521959</v>
      </c>
      <c r="I2905" s="9">
        <f t="shared" si="70"/>
        <v>56.703022615665411</v>
      </c>
    </row>
    <row r="2906" spans="1:9" x14ac:dyDescent="0.25">
      <c r="A2906" s="16"/>
      <c r="B2906" s="5">
        <f>DATE(YEAR(siječanj!B2902),MONTH(siječanj!B2902)+9,DAY(siječanj!B2902))</f>
        <v>44135</v>
      </c>
      <c r="C2906" s="8">
        <v>30.1979166666667</v>
      </c>
      <c r="D2906">
        <v>0.91237860424369921</v>
      </c>
      <c r="E2906" s="6">
        <v>64.396975147262012</v>
      </c>
      <c r="F2906" s="9">
        <v>54.320484473949278</v>
      </c>
      <c r="G2906" s="9">
        <v>44.08696598719925</v>
      </c>
      <c r="H2906" s="9">
        <v>206.62875238093693</v>
      </c>
      <c r="I2906" s="9">
        <f t="shared" si="70"/>
        <v>58.754422302375097</v>
      </c>
    </row>
    <row r="2907" spans="1:9" x14ac:dyDescent="0.25">
      <c r="A2907" s="16"/>
      <c r="B2907" s="5">
        <f>DATE(YEAR(siječanj!B2903),MONTH(siječanj!B2903)+9,DAY(siječanj!B2903))</f>
        <v>44135</v>
      </c>
      <c r="C2907" s="8">
        <v>30.2083333333333</v>
      </c>
      <c r="D2907">
        <v>0.91237860424369921</v>
      </c>
      <c r="E2907" s="6">
        <v>66.634350679192281</v>
      </c>
      <c r="F2907" s="9">
        <v>55.017922442596323</v>
      </c>
      <c r="G2907" s="9">
        <v>47.254492255334334</v>
      </c>
      <c r="H2907" s="9">
        <v>190.70828693016801</v>
      </c>
      <c r="I2907" s="9">
        <f t="shared" si="70"/>
        <v>60.795755867366644</v>
      </c>
    </row>
    <row r="2908" spans="1:9" x14ac:dyDescent="0.25">
      <c r="A2908" s="16"/>
      <c r="B2908" s="5">
        <f>DATE(YEAR(siječanj!B2904),MONTH(siječanj!B2904)+9,DAY(siječanj!B2904))</f>
        <v>44135</v>
      </c>
      <c r="C2908" s="8">
        <v>30.21875</v>
      </c>
      <c r="D2908">
        <v>0.91237860424369921</v>
      </c>
      <c r="E2908" s="6">
        <v>69.784744613497452</v>
      </c>
      <c r="F2908" s="9">
        <v>58.230143311170565</v>
      </c>
      <c r="G2908" s="9">
        <v>48.194521333150163</v>
      </c>
      <c r="H2908" s="9">
        <v>164.0948859806324</v>
      </c>
      <c r="I2908" s="9">
        <f t="shared" si="70"/>
        <v>63.670107887965813</v>
      </c>
    </row>
    <row r="2909" spans="1:9" x14ac:dyDescent="0.25">
      <c r="A2909" s="16"/>
      <c r="B2909" s="5">
        <f>DATE(YEAR(siječanj!B2905),MONTH(siječanj!B2905)+9,DAY(siječanj!B2905))</f>
        <v>44135</v>
      </c>
      <c r="C2909" s="8">
        <v>30.2291666666667</v>
      </c>
      <c r="D2909">
        <v>0.91237860424369921</v>
      </c>
      <c r="E2909" s="6">
        <v>72.071140841194435</v>
      </c>
      <c r="F2909" s="9">
        <v>62.860525180858936</v>
      </c>
      <c r="G2909" s="9">
        <v>48.990489349364317</v>
      </c>
      <c r="H2909" s="9">
        <v>146.56730452068615</v>
      </c>
      <c r="I2909" s="9">
        <f t="shared" si="70"/>
        <v>65.756166886940051</v>
      </c>
    </row>
    <row r="2910" spans="1:9" x14ac:dyDescent="0.25">
      <c r="A2910" s="16"/>
      <c r="B2910" s="5">
        <f>DATE(YEAR(siječanj!B2906),MONTH(siječanj!B2906)+9,DAY(siječanj!B2906))</f>
        <v>44135</v>
      </c>
      <c r="C2910" s="8">
        <v>30.2395833333333</v>
      </c>
      <c r="D2910">
        <v>0.91237860424369921</v>
      </c>
      <c r="E2910" s="6">
        <v>75.095280269624496</v>
      </c>
      <c r="F2910" s="9">
        <v>61.835654976474885</v>
      </c>
      <c r="G2910" s="9">
        <v>50.510912021936186</v>
      </c>
      <c r="H2910" s="9">
        <v>116.28596342518468</v>
      </c>
      <c r="I2910" s="9">
        <f t="shared" si="70"/>
        <v>68.515326997689399</v>
      </c>
    </row>
    <row r="2911" spans="1:9" x14ac:dyDescent="0.25">
      <c r="A2911" s="16"/>
      <c r="B2911" s="5">
        <f>DATE(YEAR(siječanj!B2907),MONTH(siječanj!B2907)+9,DAY(siječanj!B2907))</f>
        <v>44135</v>
      </c>
      <c r="C2911" s="8">
        <v>30.25</v>
      </c>
      <c r="D2911">
        <v>0.91237860424369921</v>
      </c>
      <c r="E2911" s="6">
        <v>78.96958838120743</v>
      </c>
      <c r="F2911" s="9">
        <v>62.458486514645017</v>
      </c>
      <c r="G2911" s="9">
        <v>54.415233164330154</v>
      </c>
      <c r="H2911" s="9">
        <v>85.10773894644322</v>
      </c>
      <c r="I2911" s="9">
        <f t="shared" si="70"/>
        <v>72.050162824945474</v>
      </c>
    </row>
    <row r="2912" spans="1:9" x14ac:dyDescent="0.25">
      <c r="A2912" s="16"/>
      <c r="B2912" s="5">
        <f>DATE(YEAR(siječanj!B2908),MONTH(siječanj!B2908)+9,DAY(siječanj!B2908))</f>
        <v>44135</v>
      </c>
      <c r="C2912" s="8">
        <v>30.2604166666667</v>
      </c>
      <c r="D2912">
        <v>0.91237860424369921</v>
      </c>
      <c r="E2912" s="6">
        <v>83.197894470529093</v>
      </c>
      <c r="F2912" s="9">
        <v>67.898196035506672</v>
      </c>
      <c r="G2912" s="9">
        <v>60.057572161355409</v>
      </c>
      <c r="H2912" s="9">
        <v>26.980416283222176</v>
      </c>
      <c r="I2912" s="9">
        <f t="shared" si="70"/>
        <v>75.907978833035912</v>
      </c>
    </row>
    <row r="2913" spans="1:9" x14ac:dyDescent="0.25">
      <c r="A2913" s="16"/>
      <c r="B2913" s="5">
        <f>DATE(YEAR(siječanj!B2909),MONTH(siječanj!B2909)+9,DAY(siječanj!B2909))</f>
        <v>44135</v>
      </c>
      <c r="C2913" s="8">
        <v>30.2708333333333</v>
      </c>
      <c r="D2913">
        <v>0.91237860424369921</v>
      </c>
      <c r="E2913" s="6">
        <v>86.444129385943526</v>
      </c>
      <c r="F2913" s="9">
        <v>71.720803390137334</v>
      </c>
      <c r="G2913" s="9">
        <v>68.447522574847383</v>
      </c>
      <c r="H2913" s="9">
        <v>3.1632527582345609</v>
      </c>
      <c r="I2913" s="9">
        <f t="shared" si="70"/>
        <v>78.869774114208894</v>
      </c>
    </row>
    <row r="2914" spans="1:9" x14ac:dyDescent="0.25">
      <c r="A2914" s="16"/>
      <c r="B2914" s="5">
        <f>DATE(YEAR(siječanj!B2910),MONTH(siječanj!B2910)+9,DAY(siječanj!B2910))</f>
        <v>44135</v>
      </c>
      <c r="C2914" s="8">
        <v>30.28125</v>
      </c>
      <c r="D2914">
        <v>0.91237860424369921</v>
      </c>
      <c r="E2914" s="6">
        <v>91.712223732346459</v>
      </c>
      <c r="F2914" s="9">
        <v>74.909108358114509</v>
      </c>
      <c r="G2914" s="9">
        <v>75.257310082892502</v>
      </c>
      <c r="H2914" s="9">
        <v>3.3174443806202407</v>
      </c>
      <c r="I2914" s="9">
        <f t="shared" si="70"/>
        <v>83.676270681004127</v>
      </c>
    </row>
    <row r="2915" spans="1:9" x14ac:dyDescent="0.25">
      <c r="A2915" s="16"/>
      <c r="B2915" s="5">
        <f>DATE(YEAR(siječanj!B2911),MONTH(siječanj!B2911)+9,DAY(siječanj!B2911))</f>
        <v>44135</v>
      </c>
      <c r="C2915" s="8">
        <v>30.2916666666667</v>
      </c>
      <c r="D2915">
        <v>0.91237860424369921</v>
      </c>
      <c r="E2915" s="6">
        <v>95.784287773009154</v>
      </c>
      <c r="F2915" s="9">
        <v>78.809927495181881</v>
      </c>
      <c r="G2915" s="9">
        <v>79.457748531738446</v>
      </c>
      <c r="H2915" s="9">
        <v>3.6611298670667893</v>
      </c>
      <c r="I2915" s="9">
        <f t="shared" si="70"/>
        <v>87.391534786814915</v>
      </c>
    </row>
    <row r="2916" spans="1:9" x14ac:dyDescent="0.25">
      <c r="A2916" s="16"/>
      <c r="B2916" s="5">
        <f>DATE(YEAR(siječanj!B2912),MONTH(siječanj!B2912)+9,DAY(siječanj!B2912))</f>
        <v>44135</v>
      </c>
      <c r="C2916" s="8">
        <v>30.3020833333333</v>
      </c>
      <c r="D2916">
        <v>0.91237860424369921</v>
      </c>
      <c r="E2916" s="6">
        <v>99.86212689807023</v>
      </c>
      <c r="F2916" s="9">
        <v>88.889860737980953</v>
      </c>
      <c r="G2916" s="9">
        <v>99.846687856651911</v>
      </c>
      <c r="H2916" s="9">
        <v>1.922942443551668</v>
      </c>
      <c r="I2916" s="9">
        <f t="shared" si="70"/>
        <v>91.112067956068486</v>
      </c>
    </row>
    <row r="2917" spans="1:9" x14ac:dyDescent="0.25">
      <c r="A2917" s="16"/>
      <c r="B2917" s="5">
        <f>DATE(YEAR(siječanj!B2913),MONTH(siječanj!B2913)+9,DAY(siječanj!B2913))</f>
        <v>44135</v>
      </c>
      <c r="C2917" s="8">
        <v>30.3125</v>
      </c>
      <c r="D2917">
        <v>0.91237860424369921</v>
      </c>
      <c r="E2917" s="6">
        <v>102.63194713956817</v>
      </c>
      <c r="F2917" s="9">
        <v>94.885644892508054</v>
      </c>
      <c r="G2917" s="9">
        <v>104.56491625759405</v>
      </c>
      <c r="H2917" s="9">
        <v>0.96973400079191141</v>
      </c>
      <c r="I2917" s="9">
        <f t="shared" si="70"/>
        <v>93.639192682012322</v>
      </c>
    </row>
    <row r="2918" spans="1:9" x14ac:dyDescent="0.25">
      <c r="A2918" s="16"/>
      <c r="B2918" s="5">
        <f>DATE(YEAR(siječanj!B2914),MONTH(siječanj!B2914)+9,DAY(siječanj!B2914))</f>
        <v>44135</v>
      </c>
      <c r="C2918" s="8">
        <v>30.3229166666667</v>
      </c>
      <c r="D2918">
        <v>0.91237860424369921</v>
      </c>
      <c r="E2918" s="6">
        <v>107.19652876743632</v>
      </c>
      <c r="F2918" s="9">
        <v>99.010371159038428</v>
      </c>
      <c r="G2918" s="9">
        <v>108.01730587294306</v>
      </c>
      <c r="H2918" s="9">
        <v>1.4798460521904131</v>
      </c>
      <c r="I2918" s="9">
        <f t="shared" si="70"/>
        <v>97.803819296603095</v>
      </c>
    </row>
    <row r="2919" spans="1:9" x14ac:dyDescent="0.25">
      <c r="A2919" s="16"/>
      <c r="B2919" s="5">
        <f>DATE(YEAR(siječanj!B2915),MONTH(siječanj!B2915)+9,DAY(siječanj!B2915))</f>
        <v>44135</v>
      </c>
      <c r="C2919" s="8">
        <v>30.3333333333333</v>
      </c>
      <c r="D2919">
        <v>0.91237860424369921</v>
      </c>
      <c r="E2919" s="6">
        <v>111.36854466427866</v>
      </c>
      <c r="F2919" s="9">
        <v>103.58376610899026</v>
      </c>
      <c r="G2919" s="9">
        <v>123.93097532003866</v>
      </c>
      <c r="H2919" s="9">
        <v>1.6364634995137595</v>
      </c>
      <c r="I2919" s="9">
        <f t="shared" si="70"/>
        <v>101.61027733744663</v>
      </c>
    </row>
    <row r="2920" spans="1:9" x14ac:dyDescent="0.25">
      <c r="A2920" s="16"/>
      <c r="B2920" s="5">
        <f>DATE(YEAR(siječanj!B2916),MONTH(siječanj!B2916)+9,DAY(siječanj!B2916))</f>
        <v>44135</v>
      </c>
      <c r="C2920" s="8">
        <v>30.34375</v>
      </c>
      <c r="D2920">
        <v>0.91237860424369921</v>
      </c>
      <c r="E2920" s="6">
        <v>112.13276130468596</v>
      </c>
      <c r="F2920" s="9">
        <v>119.3106108054365</v>
      </c>
      <c r="G2920" s="9">
        <v>139.6508634101055</v>
      </c>
      <c r="H2920" s="9">
        <v>0.88364217255142374</v>
      </c>
      <c r="I2920" s="9">
        <f t="shared" si="70"/>
        <v>102.30753224916126</v>
      </c>
    </row>
    <row r="2921" spans="1:9" x14ac:dyDescent="0.25">
      <c r="A2921" s="16"/>
      <c r="B2921" s="5">
        <f>DATE(YEAR(siječanj!B2917),MONTH(siječanj!B2917)+9,DAY(siječanj!B2917))</f>
        <v>44135</v>
      </c>
      <c r="C2921" s="8">
        <v>30.3541666666667</v>
      </c>
      <c r="D2921">
        <v>0.91237860424369921</v>
      </c>
      <c r="E2921" s="6">
        <v>112.68855955792033</v>
      </c>
      <c r="F2921" s="9">
        <v>124.63517664394109</v>
      </c>
      <c r="G2921" s="9">
        <v>151.0273741907701</v>
      </c>
      <c r="H2921" s="9">
        <v>0.80269449077340393</v>
      </c>
      <c r="I2921" s="9">
        <f t="shared" si="70"/>
        <v>102.81463068368832</v>
      </c>
    </row>
    <row r="2922" spans="1:9" x14ac:dyDescent="0.25">
      <c r="A2922" s="16"/>
      <c r="B2922" s="5">
        <f>DATE(YEAR(siječanj!B2918),MONTH(siječanj!B2918)+9,DAY(siječanj!B2918))</f>
        <v>44135</v>
      </c>
      <c r="C2922" s="8">
        <v>30.3645833333333</v>
      </c>
      <c r="D2922">
        <v>0.91237860424369921</v>
      </c>
      <c r="E2922" s="6">
        <v>115.23409184572971</v>
      </c>
      <c r="F2922" s="9">
        <v>123.60322749268582</v>
      </c>
      <c r="G2922" s="9">
        <v>153.62758190408715</v>
      </c>
      <c r="H2922" s="9">
        <v>0.78245332763096287</v>
      </c>
      <c r="I2922" s="9">
        <f t="shared" si="70"/>
        <v>105.13711987949711</v>
      </c>
    </row>
    <row r="2923" spans="1:9" x14ac:dyDescent="0.25">
      <c r="A2923" s="16"/>
      <c r="B2923" s="5">
        <f>DATE(YEAR(siječanj!B2919),MONTH(siječanj!B2919)+9,DAY(siječanj!B2919))</f>
        <v>44135</v>
      </c>
      <c r="C2923" s="8">
        <v>30.375</v>
      </c>
      <c r="D2923">
        <v>0.91237860424369921</v>
      </c>
      <c r="E2923" s="6">
        <v>118.20700718907398</v>
      </c>
      <c r="F2923" s="9">
        <v>126.7849486008826</v>
      </c>
      <c r="G2923" s="9">
        <v>151.08385564765567</v>
      </c>
      <c r="H2923" s="9">
        <v>0.93174338604794116</v>
      </c>
      <c r="I2923" s="9">
        <f t="shared" si="70"/>
        <v>107.84954423099224</v>
      </c>
    </row>
    <row r="2924" spans="1:9" x14ac:dyDescent="0.25">
      <c r="A2924" s="16"/>
      <c r="B2924" s="5">
        <f>DATE(YEAR(siječanj!B2920),MONTH(siječanj!B2920)+9,DAY(siječanj!B2920))</f>
        <v>44135</v>
      </c>
      <c r="C2924" s="8">
        <v>30.3854166666667</v>
      </c>
      <c r="D2924">
        <v>0.91237860424369921</v>
      </c>
      <c r="E2924" s="6">
        <v>119.44537454321407</v>
      </c>
      <c r="F2924" s="9">
        <v>133.83237359643871</v>
      </c>
      <c r="G2924" s="9">
        <v>155.67703251360115</v>
      </c>
      <c r="H2924" s="9">
        <v>1.0550511623033334</v>
      </c>
      <c r="I2924" s="9">
        <f t="shared" si="70"/>
        <v>108.97940410910354</v>
      </c>
    </row>
    <row r="2925" spans="1:9" x14ac:dyDescent="0.25">
      <c r="A2925" s="16"/>
      <c r="B2925" s="5">
        <f>DATE(YEAR(siječanj!B2921),MONTH(siječanj!B2921)+9,DAY(siječanj!B2921))</f>
        <v>44135</v>
      </c>
      <c r="C2925" s="8">
        <v>30.3958333333333</v>
      </c>
      <c r="D2925">
        <v>0.91237860424369921</v>
      </c>
      <c r="E2925" s="6">
        <v>121.5410599284555</v>
      </c>
      <c r="F2925" s="9">
        <v>134.06452951565689</v>
      </c>
      <c r="G2925" s="9">
        <v>155.48331904773883</v>
      </c>
      <c r="H2925" s="9">
        <v>1.2438502221845253</v>
      </c>
      <c r="I2925" s="9">
        <f t="shared" si="70"/>
        <v>110.89146261582403</v>
      </c>
    </row>
    <row r="2926" spans="1:9" x14ac:dyDescent="0.25">
      <c r="A2926" s="16"/>
      <c r="B2926" s="5">
        <f>DATE(YEAR(siječanj!B2922),MONTH(siječanj!B2922)+9,DAY(siječanj!B2922))</f>
        <v>44135</v>
      </c>
      <c r="C2926" s="8">
        <v>30.40625</v>
      </c>
      <c r="D2926">
        <v>0.91237860424369921</v>
      </c>
      <c r="E2926" s="6">
        <v>125.58479467787237</v>
      </c>
      <c r="F2926" s="9">
        <v>133.05921924399823</v>
      </c>
      <c r="G2926" s="9">
        <v>152.8600562930161</v>
      </c>
      <c r="H2926" s="9">
        <v>1.4650814633722682</v>
      </c>
      <c r="I2926" s="9">
        <f t="shared" si="70"/>
        <v>114.58087968242873</v>
      </c>
    </row>
    <row r="2927" spans="1:9" x14ac:dyDescent="0.25">
      <c r="A2927" s="16"/>
      <c r="B2927" s="5">
        <f>DATE(YEAR(siječanj!B2923),MONTH(siječanj!B2923)+9,DAY(siječanj!B2923))</f>
        <v>44135</v>
      </c>
      <c r="C2927" s="8">
        <v>30.4166666666667</v>
      </c>
      <c r="D2927">
        <v>0.91237860424369921</v>
      </c>
      <c r="E2927" s="6">
        <v>127.70999495456108</v>
      </c>
      <c r="F2927" s="9">
        <v>136.2070428570249</v>
      </c>
      <c r="G2927" s="9">
        <v>150.25049557312153</v>
      </c>
      <c r="H2927" s="9">
        <v>1.5882155385827412</v>
      </c>
      <c r="I2927" s="9">
        <f t="shared" si="70"/>
        <v>116.5198669446123</v>
      </c>
    </row>
    <row r="2928" spans="1:9" x14ac:dyDescent="0.25">
      <c r="A2928" s="16"/>
      <c r="B2928" s="5">
        <f>DATE(YEAR(siječanj!B2924),MONTH(siječanj!B2924)+9,DAY(siječanj!B2924))</f>
        <v>44135</v>
      </c>
      <c r="C2928" s="8">
        <v>30.4270833333333</v>
      </c>
      <c r="D2928">
        <v>0.91237860424369921</v>
      </c>
      <c r="E2928" s="6">
        <v>129.71964588096256</v>
      </c>
      <c r="F2928" s="9">
        <v>136.22062581091993</v>
      </c>
      <c r="G2928" s="9">
        <v>148.13527040411483</v>
      </c>
      <c r="H2928" s="9">
        <v>2.0279417303598137</v>
      </c>
      <c r="I2928" s="9">
        <f t="shared" si="70"/>
        <v>118.35342945185954</v>
      </c>
    </row>
    <row r="2929" spans="1:9" x14ac:dyDescent="0.25">
      <c r="A2929" s="16"/>
      <c r="B2929" s="5">
        <f>DATE(YEAR(siječanj!B2925),MONTH(siječanj!B2925)+9,DAY(siječanj!B2925))</f>
        <v>44135</v>
      </c>
      <c r="C2929" s="8">
        <v>30.4375</v>
      </c>
      <c r="D2929">
        <v>0.91237860424369921</v>
      </c>
      <c r="E2929" s="6">
        <v>129.97731731771054</v>
      </c>
      <c r="F2929" s="9">
        <v>130.35902622855744</v>
      </c>
      <c r="G2929" s="9">
        <v>151.0699699073183</v>
      </c>
      <c r="H2929" s="9">
        <v>1.965824639445666</v>
      </c>
      <c r="I2929" s="9">
        <f t="shared" si="70"/>
        <v>118.58852335767314</v>
      </c>
    </row>
    <row r="2930" spans="1:9" x14ac:dyDescent="0.25">
      <c r="A2930" s="16"/>
      <c r="B2930" s="5">
        <f>DATE(YEAR(siječanj!B2926),MONTH(siječanj!B2926)+9,DAY(siječanj!B2926))</f>
        <v>44135</v>
      </c>
      <c r="C2930" s="8">
        <v>30.4479166666667</v>
      </c>
      <c r="D2930">
        <v>0.91237860424369921</v>
      </c>
      <c r="E2930" s="6">
        <v>130.18803739773688</v>
      </c>
      <c r="F2930" s="9">
        <v>134.30057027148291</v>
      </c>
      <c r="G2930" s="9">
        <v>150.24450517608213</v>
      </c>
      <c r="H2930" s="9">
        <v>2.1615238235939991</v>
      </c>
      <c r="I2930" s="9">
        <f t="shared" si="70"/>
        <v>118.78077985017369</v>
      </c>
    </row>
    <row r="2931" spans="1:9" x14ac:dyDescent="0.25">
      <c r="A2931" s="16"/>
      <c r="B2931" s="5">
        <f>DATE(YEAR(siječanj!B2927),MONTH(siječanj!B2927)+9,DAY(siječanj!B2927))</f>
        <v>44135</v>
      </c>
      <c r="C2931" s="8">
        <v>30.4583333333333</v>
      </c>
      <c r="D2931">
        <v>0.91237860424369921</v>
      </c>
      <c r="E2931" s="6">
        <v>130.89617336127836</v>
      </c>
      <c r="F2931" s="9">
        <v>132.13302309092569</v>
      </c>
      <c r="G2931" s="9">
        <v>141.8306371040108</v>
      </c>
      <c r="H2931" s="9">
        <v>1.8743610564769539</v>
      </c>
      <c r="I2931" s="9">
        <f t="shared" si="70"/>
        <v>119.42686795220443</v>
      </c>
    </row>
    <row r="2932" spans="1:9" x14ac:dyDescent="0.25">
      <c r="A2932" s="16"/>
      <c r="B2932" s="5">
        <f>DATE(YEAR(siječanj!B2928),MONTH(siječanj!B2928)+9,DAY(siječanj!B2928))</f>
        <v>44135</v>
      </c>
      <c r="C2932" s="8">
        <v>30.46875</v>
      </c>
      <c r="D2932">
        <v>0.91237860424369921</v>
      </c>
      <c r="E2932" s="6">
        <v>130.98949022537582</v>
      </c>
      <c r="F2932" s="9">
        <v>128.18944679534511</v>
      </c>
      <c r="G2932" s="9">
        <v>143.75726061262878</v>
      </c>
      <c r="H2932" s="9">
        <v>2.4541801358270852</v>
      </c>
      <c r="I2932" s="9">
        <f t="shared" si="70"/>
        <v>119.51200826242207</v>
      </c>
    </row>
    <row r="2933" spans="1:9" x14ac:dyDescent="0.25">
      <c r="A2933" s="16"/>
      <c r="B2933" s="5">
        <f>DATE(YEAR(siječanj!B2929),MONTH(siječanj!B2929)+9,DAY(siječanj!B2929))</f>
        <v>44135</v>
      </c>
      <c r="C2933" s="8">
        <v>30.4791666666667</v>
      </c>
      <c r="D2933">
        <v>0.91237860424369921</v>
      </c>
      <c r="E2933" s="6">
        <v>134.05047461283036</v>
      </c>
      <c r="F2933" s="9">
        <v>126.43782068273403</v>
      </c>
      <c r="G2933" s="9">
        <v>138.00151141885348</v>
      </c>
      <c r="H2933" s="9">
        <v>2.2527617948606893</v>
      </c>
      <c r="I2933" s="9">
        <f t="shared" si="70"/>
        <v>122.3047849254596</v>
      </c>
    </row>
    <row r="2934" spans="1:9" x14ac:dyDescent="0.25">
      <c r="A2934" s="16"/>
      <c r="B2934" s="5">
        <f>DATE(YEAR(siječanj!B2930),MONTH(siječanj!B2930)+9,DAY(siječanj!B2930))</f>
        <v>44135</v>
      </c>
      <c r="C2934" s="8">
        <v>30.4895833333333</v>
      </c>
      <c r="D2934">
        <v>0.91237860424369921</v>
      </c>
      <c r="E2934" s="6">
        <v>132.2210051281003</v>
      </c>
      <c r="F2934" s="9">
        <v>122.88901245988036</v>
      </c>
      <c r="G2934" s="9">
        <v>143.6658551410035</v>
      </c>
      <c r="H2934" s="9">
        <v>2.7258106353699914</v>
      </c>
      <c r="I2934" s="9">
        <f t="shared" si="70"/>
        <v>120.63561611047515</v>
      </c>
    </row>
    <row r="2935" spans="1:9" x14ac:dyDescent="0.25">
      <c r="A2935" s="16"/>
      <c r="B2935" s="5">
        <f>DATE(YEAR(siječanj!B2931),MONTH(siječanj!B2931)+9,DAY(siječanj!B2931))</f>
        <v>44135</v>
      </c>
      <c r="C2935" s="8">
        <v>30.5</v>
      </c>
      <c r="D2935">
        <v>0.91237860424369921</v>
      </c>
      <c r="E2935" s="6">
        <v>129.9280533455206</v>
      </c>
      <c r="F2935" s="9">
        <v>120.3254355330422</v>
      </c>
      <c r="G2935" s="9">
        <v>127.60541297924638</v>
      </c>
      <c r="H2935" s="9">
        <v>2.4195128014195317</v>
      </c>
      <c r="I2935" s="9">
        <f t="shared" si="70"/>
        <v>118.54357596348697</v>
      </c>
    </row>
    <row r="2936" spans="1:9" x14ac:dyDescent="0.25">
      <c r="A2936" s="16"/>
      <c r="B2936" s="5">
        <f>DATE(YEAR(siječanj!B2932),MONTH(siječanj!B2932)+9,DAY(siječanj!B2932))</f>
        <v>44135</v>
      </c>
      <c r="C2936" s="8">
        <v>30.5104166666667</v>
      </c>
      <c r="D2936">
        <v>0.91237860424369921</v>
      </c>
      <c r="E2936" s="6">
        <v>127.85012713917614</v>
      </c>
      <c r="F2936" s="9">
        <v>116.73282807320193</v>
      </c>
      <c r="G2936" s="9">
        <v>126.53171018829519</v>
      </c>
      <c r="H2936" s="9">
        <v>2.934062215718416</v>
      </c>
      <c r="I2936" s="9">
        <f t="shared" si="70"/>
        <v>116.64772055162101</v>
      </c>
    </row>
    <row r="2937" spans="1:9" x14ac:dyDescent="0.25">
      <c r="A2937" s="16"/>
      <c r="B2937" s="5">
        <f>DATE(YEAR(siječanj!B2933),MONTH(siječanj!B2933)+9,DAY(siječanj!B2933))</f>
        <v>44135</v>
      </c>
      <c r="C2937" s="8">
        <v>30.5208333333333</v>
      </c>
      <c r="D2937">
        <v>0.91237860424369921</v>
      </c>
      <c r="E2937" s="6">
        <v>128.86559768358268</v>
      </c>
      <c r="F2937" s="9">
        <v>116.42446866837514</v>
      </c>
      <c r="G2937" s="9">
        <v>134.66043536129075</v>
      </c>
      <c r="H2937" s="9">
        <v>3.2890981669967636</v>
      </c>
      <c r="I2937" s="9">
        <f t="shared" si="70"/>
        <v>117.57421414957724</v>
      </c>
    </row>
    <row r="2938" spans="1:9" x14ac:dyDescent="0.25">
      <c r="A2938" s="16"/>
      <c r="B2938" s="5">
        <f>DATE(YEAR(siječanj!B2934),MONTH(siječanj!B2934)+9,DAY(siječanj!B2934))</f>
        <v>44135</v>
      </c>
      <c r="C2938" s="8">
        <v>30.53125</v>
      </c>
      <c r="D2938">
        <v>0.91237860424369921</v>
      </c>
      <c r="E2938" s="6">
        <v>129.8064747117968</v>
      </c>
      <c r="F2938" s="9">
        <v>113.12885357346185</v>
      </c>
      <c r="G2938" s="9">
        <v>130.78073475072873</v>
      </c>
      <c r="H2938" s="9">
        <v>3.3668613296179286</v>
      </c>
      <c r="I2938" s="9">
        <f t="shared" si="70"/>
        <v>118.4326502193442</v>
      </c>
    </row>
    <row r="2939" spans="1:9" x14ac:dyDescent="0.25">
      <c r="A2939" s="16"/>
      <c r="B2939" s="5">
        <f>DATE(YEAR(siječanj!B2935),MONTH(siječanj!B2935)+9,DAY(siječanj!B2935))</f>
        <v>44135</v>
      </c>
      <c r="C2939" s="8">
        <v>30.5416666666667</v>
      </c>
      <c r="D2939">
        <v>0.91237860424369921</v>
      </c>
      <c r="E2939" s="6">
        <v>128.23974475713817</v>
      </c>
      <c r="F2939" s="9">
        <v>108.88616482226699</v>
      </c>
      <c r="G2939" s="9">
        <v>132.60122839179857</v>
      </c>
      <c r="H2939" s="9">
        <v>3.7014215215150075</v>
      </c>
      <c r="I2939" s="9">
        <f t="shared" si="70"/>
        <v>117.00319933008596</v>
      </c>
    </row>
    <row r="2940" spans="1:9" x14ac:dyDescent="0.25">
      <c r="A2940" s="16"/>
      <c r="B2940" s="5">
        <f>DATE(YEAR(siječanj!B2936),MONTH(siječanj!B2936)+9,DAY(siječanj!B2936))</f>
        <v>44135</v>
      </c>
      <c r="C2940" s="8">
        <v>30.5520833333333</v>
      </c>
      <c r="D2940">
        <v>0.91237860424369921</v>
      </c>
      <c r="E2940" s="6">
        <v>127.83923629913464</v>
      </c>
      <c r="F2940" s="9">
        <v>106.94056837863644</v>
      </c>
      <c r="G2940" s="9">
        <v>127.69157086306515</v>
      </c>
      <c r="H2940" s="9">
        <v>5.9965663713360184</v>
      </c>
      <c r="I2940" s="9">
        <f t="shared" si="70"/>
        <v>116.63778398218491</v>
      </c>
    </row>
    <row r="2941" spans="1:9" x14ac:dyDescent="0.25">
      <c r="A2941" s="16"/>
      <c r="B2941" s="5">
        <f>DATE(YEAR(siječanj!B2937),MONTH(siječanj!B2937)+9,DAY(siječanj!B2937))</f>
        <v>44135</v>
      </c>
      <c r="C2941" s="8">
        <v>30.5625</v>
      </c>
      <c r="D2941">
        <v>0.91237860424369921</v>
      </c>
      <c r="E2941" s="6">
        <v>129.51542773570935</v>
      </c>
      <c r="F2941" s="9">
        <v>106.10366757061453</v>
      </c>
      <c r="G2941" s="9">
        <v>126.48907453576672</v>
      </c>
      <c r="H2941" s="9">
        <v>5.0155038679133899</v>
      </c>
      <c r="I2941" s="9">
        <f t="shared" si="70"/>
        <v>118.16710518553219</v>
      </c>
    </row>
    <row r="2942" spans="1:9" x14ac:dyDescent="0.25">
      <c r="A2942" s="16"/>
      <c r="B2942" s="5">
        <f>DATE(YEAR(siječanj!B2938),MONTH(siječanj!B2938)+9,DAY(siječanj!B2938))</f>
        <v>44135</v>
      </c>
      <c r="C2942" s="8">
        <v>30.5729166666667</v>
      </c>
      <c r="D2942">
        <v>0.91237860424369921</v>
      </c>
      <c r="E2942" s="6">
        <v>127.99931317859598</v>
      </c>
      <c r="F2942" s="9">
        <v>104.42215217828465</v>
      </c>
      <c r="G2942" s="9">
        <v>117.3249292024998</v>
      </c>
      <c r="H2942" s="9">
        <v>4.3240099909081255</v>
      </c>
      <c r="I2942" s="9">
        <f t="shared" si="70"/>
        <v>116.78383470203954</v>
      </c>
    </row>
    <row r="2943" spans="1:9" x14ac:dyDescent="0.25">
      <c r="A2943" s="16"/>
      <c r="B2943" s="5">
        <f>DATE(YEAR(siječanj!B2939),MONTH(siječanj!B2939)+9,DAY(siječanj!B2939))</f>
        <v>44135</v>
      </c>
      <c r="C2943" s="8">
        <v>30.5833333333333</v>
      </c>
      <c r="D2943">
        <v>0.91237860424369921</v>
      </c>
      <c r="E2943" s="6">
        <v>126.17832262193983</v>
      </c>
      <c r="F2943" s="9">
        <v>101.36752471746779</v>
      </c>
      <c r="G2943" s="9">
        <v>116.91086097834193</v>
      </c>
      <c r="H2943" s="9">
        <v>5.3067256491030896</v>
      </c>
      <c r="I2943" s="9">
        <f t="shared" si="70"/>
        <v>115.12240187961663</v>
      </c>
    </row>
    <row r="2944" spans="1:9" x14ac:dyDescent="0.25">
      <c r="A2944" s="16"/>
      <c r="B2944" s="5">
        <f>DATE(YEAR(siječanj!B2940),MONTH(siječanj!B2940)+9,DAY(siječanj!B2940))</f>
        <v>44135</v>
      </c>
      <c r="C2944" s="8">
        <v>30.59375</v>
      </c>
      <c r="D2944">
        <v>0.91237860424369921</v>
      </c>
      <c r="E2944" s="6">
        <v>125.97322272377298</v>
      </c>
      <c r="F2944" s="9">
        <v>99.530276486608926</v>
      </c>
      <c r="G2944" s="9">
        <v>110.27120473981398</v>
      </c>
      <c r="H2944" s="9">
        <v>5.4958980664026722</v>
      </c>
      <c r="I2944" s="9">
        <f t="shared" si="70"/>
        <v>114.93527312079664</v>
      </c>
    </row>
    <row r="2945" spans="1:9" x14ac:dyDescent="0.25">
      <c r="A2945" s="16"/>
      <c r="B2945" s="5">
        <f>DATE(YEAR(siječanj!B2941),MONTH(siječanj!B2941)+9,DAY(siječanj!B2941))</f>
        <v>44135</v>
      </c>
      <c r="C2945" s="8">
        <v>30.6041666666667</v>
      </c>
      <c r="D2945">
        <v>0.91237860424369921</v>
      </c>
      <c r="E2945" s="6">
        <v>124.94734193438148</v>
      </c>
      <c r="F2945" s="9">
        <v>97.047782048806681</v>
      </c>
      <c r="G2945" s="9">
        <v>108.36446934936681</v>
      </c>
      <c r="H2945" s="9">
        <v>6.7100364253691822</v>
      </c>
      <c r="I2945" s="9">
        <f t="shared" si="70"/>
        <v>113.99928143805121</v>
      </c>
    </row>
    <row r="2946" spans="1:9" x14ac:dyDescent="0.25">
      <c r="A2946" s="16"/>
      <c r="B2946" s="5">
        <f>DATE(YEAR(siječanj!B2942),MONTH(siječanj!B2942)+9,DAY(siječanj!B2942))</f>
        <v>44135</v>
      </c>
      <c r="C2946" s="8">
        <v>30.6145833333333</v>
      </c>
      <c r="D2946">
        <v>0.91237860424369921</v>
      </c>
      <c r="E2946" s="6">
        <v>123.89100690865946</v>
      </c>
      <c r="F2946" s="9">
        <v>96.384253553243269</v>
      </c>
      <c r="G2946" s="9">
        <v>107.57454364696642</v>
      </c>
      <c r="H2946" s="9">
        <v>5.9259449171938936</v>
      </c>
      <c r="I2946" s="9">
        <f t="shared" si="70"/>
        <v>113.03550396166922</v>
      </c>
    </row>
    <row r="2947" spans="1:9" x14ac:dyDescent="0.25">
      <c r="A2947" s="16"/>
      <c r="B2947" s="5">
        <f>DATE(YEAR(siječanj!B2943),MONTH(siječanj!B2943)+9,DAY(siječanj!B2943))</f>
        <v>44135</v>
      </c>
      <c r="C2947" s="8">
        <v>30.625</v>
      </c>
      <c r="D2947">
        <v>0.91237860424369921</v>
      </c>
      <c r="E2947" s="6">
        <v>122.06063879061091</v>
      </c>
      <c r="F2947" s="9">
        <v>96.004641533716111</v>
      </c>
      <c r="G2947" s="9">
        <v>111.83434693047286</v>
      </c>
      <c r="H2947" s="9">
        <v>4.1763541199080034</v>
      </c>
      <c r="I2947" s="9">
        <f t="shared" si="70"/>
        <v>111.36551525287192</v>
      </c>
    </row>
    <row r="2948" spans="1:9" x14ac:dyDescent="0.25">
      <c r="A2948" s="16"/>
      <c r="B2948" s="5">
        <f>DATE(YEAR(siječanj!B2944),MONTH(siječanj!B2944)+9,DAY(siječanj!B2944))</f>
        <v>44135</v>
      </c>
      <c r="C2948" s="8">
        <v>30.6354166666667</v>
      </c>
      <c r="D2948">
        <v>0.91237860424369921</v>
      </c>
      <c r="E2948" s="6">
        <v>120.99872826645408</v>
      </c>
      <c r="F2948" s="9">
        <v>96.089449153846701</v>
      </c>
      <c r="G2948" s="9">
        <v>108.54998795207922</v>
      </c>
      <c r="H2948" s="9">
        <v>4.4120544584811547</v>
      </c>
      <c r="I2948" s="9">
        <f t="shared" ref="I2948:I2982" si="72">D2948*E2948</f>
        <v>110.39665081101001</v>
      </c>
    </row>
    <row r="2949" spans="1:9" x14ac:dyDescent="0.25">
      <c r="A2949" s="16"/>
      <c r="B2949" s="5">
        <f>DATE(YEAR(siječanj!B2945),MONTH(siječanj!B2945)+9,DAY(siječanj!B2945))</f>
        <v>44135</v>
      </c>
      <c r="C2949" s="8">
        <v>30.6458333333333</v>
      </c>
      <c r="D2949">
        <v>0.91237860424369921</v>
      </c>
      <c r="E2949" s="6">
        <v>123.0485416479211</v>
      </c>
      <c r="F2949" s="9">
        <v>94.599823928227252</v>
      </c>
      <c r="G2949" s="9">
        <v>103.80508630991962</v>
      </c>
      <c r="H2949" s="9">
        <v>3.9960793888921358</v>
      </c>
      <c r="I2949" s="9">
        <f t="shared" si="72"/>
        <v>112.26685668295295</v>
      </c>
    </row>
    <row r="2950" spans="1:9" x14ac:dyDescent="0.25">
      <c r="A2950" s="16"/>
      <c r="B2950" s="5">
        <f>DATE(YEAR(siječanj!B2946),MONTH(siječanj!B2946)+9,DAY(siječanj!B2946))</f>
        <v>44135</v>
      </c>
      <c r="C2950" s="8">
        <v>30.65625</v>
      </c>
      <c r="D2950">
        <v>0.91237860424369921</v>
      </c>
      <c r="E2950" s="6">
        <v>124.25004418373689</v>
      </c>
      <c r="F2950" s="9">
        <v>93.792879881838019</v>
      </c>
      <c r="G2950" s="9">
        <v>106.33390047132104</v>
      </c>
      <c r="H2950" s="9">
        <v>3.5375685272170894</v>
      </c>
      <c r="I2950" s="9">
        <f t="shared" si="72"/>
        <v>113.36308188957582</v>
      </c>
    </row>
    <row r="2951" spans="1:9" x14ac:dyDescent="0.25">
      <c r="A2951" s="16"/>
      <c r="B2951" s="5">
        <f>DATE(YEAR(siječanj!B2947),MONTH(siječanj!B2947)+9,DAY(siječanj!B2947))</f>
        <v>44135</v>
      </c>
      <c r="C2951" s="8">
        <v>30.6666666666667</v>
      </c>
      <c r="D2951">
        <v>0.91237860424369921</v>
      </c>
      <c r="E2951" s="6">
        <v>120.4637842639994</v>
      </c>
      <c r="F2951" s="9">
        <v>92.237467962706418</v>
      </c>
      <c r="G2951" s="9">
        <v>104.42356684905221</v>
      </c>
      <c r="H2951" s="9">
        <v>3.7252694770441934</v>
      </c>
      <c r="I2951" s="9">
        <f t="shared" si="72"/>
        <v>109.90857934870186</v>
      </c>
    </row>
    <row r="2952" spans="1:9" x14ac:dyDescent="0.25">
      <c r="A2952" s="16"/>
      <c r="B2952" s="5">
        <f>DATE(YEAR(siječanj!B2948),MONTH(siječanj!B2948)+9,DAY(siječanj!B2948))</f>
        <v>44135</v>
      </c>
      <c r="C2952" s="8">
        <v>30.6770833333333</v>
      </c>
      <c r="D2952">
        <v>0.91237860424369921</v>
      </c>
      <c r="E2952" s="6">
        <v>119.50996393710358</v>
      </c>
      <c r="F2952" s="9">
        <v>91.272459377295959</v>
      </c>
      <c r="G2952" s="9">
        <v>101.06190778726206</v>
      </c>
      <c r="H2952" s="9">
        <v>3.9172540543641072</v>
      </c>
      <c r="I2952" s="9">
        <f t="shared" si="72"/>
        <v>109.03833409014939</v>
      </c>
    </row>
    <row r="2953" spans="1:9" x14ac:dyDescent="0.25">
      <c r="A2953" s="16"/>
      <c r="B2953" s="5">
        <f>DATE(YEAR(siječanj!B2949),MONTH(siječanj!B2949)+9,DAY(siječanj!B2949))</f>
        <v>44135</v>
      </c>
      <c r="C2953" s="8">
        <v>30.6875</v>
      </c>
      <c r="D2953">
        <v>0.91237860424369921</v>
      </c>
      <c r="E2953" s="6">
        <v>121.42951123412443</v>
      </c>
      <c r="F2953" s="9">
        <v>91.979715242365074</v>
      </c>
      <c r="G2953" s="9">
        <v>103.18911774394557</v>
      </c>
      <c r="H2953" s="9">
        <v>4.197568607871113</v>
      </c>
      <c r="I2953" s="9">
        <f t="shared" si="72"/>
        <v>110.78968797378505</v>
      </c>
    </row>
    <row r="2954" spans="1:9" x14ac:dyDescent="0.25">
      <c r="A2954" s="16"/>
      <c r="B2954" s="5">
        <f>DATE(YEAR(siječanj!B2950),MONTH(siječanj!B2950)+9,DAY(siječanj!B2950))</f>
        <v>44135</v>
      </c>
      <c r="C2954" s="8">
        <v>30.6979166666667</v>
      </c>
      <c r="D2954">
        <v>0.91237860424369921</v>
      </c>
      <c r="E2954" s="6">
        <v>125.02075382223241</v>
      </c>
      <c r="F2954" s="9">
        <v>93.116379305967428</v>
      </c>
      <c r="G2954" s="9">
        <v>101.86151796487616</v>
      </c>
      <c r="H2954" s="9">
        <v>3.2743884836813231</v>
      </c>
      <c r="I2954" s="9">
        <f t="shared" si="72"/>
        <v>114.06626087382352</v>
      </c>
    </row>
    <row r="2955" spans="1:9" x14ac:dyDescent="0.25">
      <c r="A2955" s="16"/>
      <c r="B2955" s="5">
        <f>DATE(YEAR(siječanj!B2951),MONTH(siječanj!B2951)+9,DAY(siječanj!B2951))</f>
        <v>44135</v>
      </c>
      <c r="C2955" s="8">
        <v>30.7083333333333</v>
      </c>
      <c r="D2955">
        <v>0.91237860424369921</v>
      </c>
      <c r="E2955" s="6">
        <v>126.41256405671665</v>
      </c>
      <c r="F2955" s="9">
        <v>92.621040678960156</v>
      </c>
      <c r="G2955" s="9">
        <v>102.75459431069712</v>
      </c>
      <c r="H2955" s="9">
        <v>3.1143728848815089</v>
      </c>
      <c r="I2955" s="9">
        <f t="shared" si="72"/>
        <v>115.33611875293435</v>
      </c>
    </row>
    <row r="2956" spans="1:9" x14ac:dyDescent="0.25">
      <c r="A2956" s="16"/>
      <c r="B2956" s="5">
        <f>DATE(YEAR(siječanj!B2952),MONTH(siječanj!B2952)+9,DAY(siječanj!B2952))</f>
        <v>44135</v>
      </c>
      <c r="C2956" s="8">
        <v>30.71875</v>
      </c>
      <c r="D2956">
        <v>0.91237860424369921</v>
      </c>
      <c r="E2956" s="6">
        <v>128.59898757596912</v>
      </c>
      <c r="F2956" s="9">
        <v>92.606192058873262</v>
      </c>
      <c r="G2956" s="9">
        <v>102.26128112090394</v>
      </c>
      <c r="H2956" s="9">
        <v>6.1816857642541487</v>
      </c>
      <c r="I2956" s="9">
        <f t="shared" si="72"/>
        <v>117.33096479171552</v>
      </c>
    </row>
    <row r="2957" spans="1:9" x14ac:dyDescent="0.25">
      <c r="A2957" s="16"/>
      <c r="B2957" s="5">
        <f>DATE(YEAR(siječanj!B2953),MONTH(siječanj!B2953)+9,DAY(siječanj!B2953))</f>
        <v>44135</v>
      </c>
      <c r="C2957" s="8">
        <v>30.7291666666667</v>
      </c>
      <c r="D2957">
        <v>0.91237860424369921</v>
      </c>
      <c r="E2957" s="6">
        <v>131.86215651637153</v>
      </c>
      <c r="F2957" s="9">
        <v>92.23603460572572</v>
      </c>
      <c r="G2957" s="9">
        <v>101.80693746065111</v>
      </c>
      <c r="H2957" s="9">
        <v>24.107730433272334</v>
      </c>
      <c r="I2957" s="9">
        <f t="shared" si="72"/>
        <v>120.30821031497126</v>
      </c>
    </row>
    <row r="2958" spans="1:9" x14ac:dyDescent="0.25">
      <c r="A2958" s="16"/>
      <c r="B2958" s="5">
        <f>DATE(YEAR(siječanj!B2954),MONTH(siječanj!B2954)+9,DAY(siječanj!B2954))</f>
        <v>44135</v>
      </c>
      <c r="C2958" s="8">
        <v>30.7395833333333</v>
      </c>
      <c r="D2958">
        <v>0.91237860424369921</v>
      </c>
      <c r="E2958" s="6">
        <v>141.66708309095256</v>
      </c>
      <c r="F2958" s="9">
        <v>91.851651383992632</v>
      </c>
      <c r="G2958" s="9">
        <v>103.62381290190915</v>
      </c>
      <c r="H2958" s="9">
        <v>42.459978567892435</v>
      </c>
      <c r="I2958" s="9">
        <f t="shared" si="72"/>
        <v>129.25401553779946</v>
      </c>
    </row>
    <row r="2959" spans="1:9" x14ac:dyDescent="0.25">
      <c r="A2959" s="16"/>
      <c r="B2959" s="5">
        <f>DATE(YEAR(siječanj!B2955),MONTH(siječanj!B2955)+9,DAY(siječanj!B2955))</f>
        <v>44135</v>
      </c>
      <c r="C2959" s="8">
        <v>30.75</v>
      </c>
      <c r="D2959">
        <v>0.91237860424369921</v>
      </c>
      <c r="E2959" s="6">
        <v>141.41520957679782</v>
      </c>
      <c r="F2959" s="9">
        <v>93.966950905916619</v>
      </c>
      <c r="G2959" s="9">
        <v>108.09430244288957</v>
      </c>
      <c r="H2959" s="9">
        <v>60.140499804762719</v>
      </c>
      <c r="I2959" s="9">
        <f t="shared" si="72"/>
        <v>129.02421153250901</v>
      </c>
    </row>
    <row r="2960" spans="1:9" x14ac:dyDescent="0.25">
      <c r="A2960" s="16"/>
      <c r="B2960" s="5">
        <f>DATE(YEAR(siječanj!B2956),MONTH(siječanj!B2956)+9,DAY(siječanj!B2956))</f>
        <v>44135</v>
      </c>
      <c r="C2960" s="8">
        <v>30.7604166666667</v>
      </c>
      <c r="D2960">
        <v>0.91237860424369921</v>
      </c>
      <c r="E2960" s="6">
        <v>146.19788404976416</v>
      </c>
      <c r="F2960" s="9">
        <v>95.418342631683402</v>
      </c>
      <c r="G2960" s="9">
        <v>106.99738087301364</v>
      </c>
      <c r="H2960" s="9">
        <v>76.797813074334485</v>
      </c>
      <c r="I2960" s="9">
        <f t="shared" si="72"/>
        <v>133.387821392706</v>
      </c>
    </row>
    <row r="2961" spans="1:9" x14ac:dyDescent="0.25">
      <c r="A2961" s="16"/>
      <c r="B2961" s="5">
        <f>DATE(YEAR(siječanj!B2957),MONTH(siječanj!B2957)+9,DAY(siječanj!B2957))</f>
        <v>44135</v>
      </c>
      <c r="C2961" s="8">
        <v>30.7708333333333</v>
      </c>
      <c r="D2961">
        <v>0.91237860424369921</v>
      </c>
      <c r="E2961" s="6">
        <v>152.51774677588699</v>
      </c>
      <c r="F2961" s="9">
        <v>94.61824595917129</v>
      </c>
      <c r="G2961" s="9">
        <v>108.69017921719346</v>
      </c>
      <c r="H2961" s="9">
        <v>94.540385515515666</v>
      </c>
      <c r="I2961" s="9">
        <f t="shared" si="72"/>
        <v>139.15392892577773</v>
      </c>
    </row>
    <row r="2962" spans="1:9" x14ac:dyDescent="0.25">
      <c r="A2962" s="16"/>
      <c r="B2962" s="5">
        <f>DATE(YEAR(siječanj!B2958),MONTH(siječanj!B2958)+9,DAY(siječanj!B2958))</f>
        <v>44135</v>
      </c>
      <c r="C2962" s="8">
        <v>30.78125</v>
      </c>
      <c r="D2962">
        <v>0.91237860424369921</v>
      </c>
      <c r="E2962" s="6">
        <v>159.06279906791193</v>
      </c>
      <c r="F2962" s="9">
        <v>97.03681427268981</v>
      </c>
      <c r="G2962" s="9">
        <v>111.60710720918</v>
      </c>
      <c r="H2962" s="9">
        <v>128.06143378434476</v>
      </c>
      <c r="I2962" s="9">
        <f t="shared" si="72"/>
        <v>145.12549460067746</v>
      </c>
    </row>
    <row r="2963" spans="1:9" x14ac:dyDescent="0.25">
      <c r="A2963" s="16"/>
      <c r="B2963" s="5">
        <f>DATE(YEAR(siječanj!B2959),MONTH(siječanj!B2959)+9,DAY(siječanj!B2959))</f>
        <v>44135</v>
      </c>
      <c r="C2963" s="8">
        <v>30.7916666666667</v>
      </c>
      <c r="D2963">
        <v>0.91237860424369921</v>
      </c>
      <c r="E2963" s="6">
        <v>164.54876880007961</v>
      </c>
      <c r="F2963" s="9">
        <v>97.28343551876327</v>
      </c>
      <c r="G2963" s="9">
        <v>110.79931814280809</v>
      </c>
      <c r="H2963" s="9">
        <v>157.89615455349323</v>
      </c>
      <c r="I2963" s="9">
        <f t="shared" si="72"/>
        <v>150.13077600783581</v>
      </c>
    </row>
    <row r="2964" spans="1:9" x14ac:dyDescent="0.25">
      <c r="A2964" s="16"/>
      <c r="B2964" s="5">
        <f>DATE(YEAR(siječanj!B2960),MONTH(siječanj!B2960)+9,DAY(siječanj!B2960))</f>
        <v>44135</v>
      </c>
      <c r="C2964" s="8">
        <v>30.8020833333333</v>
      </c>
      <c r="D2964">
        <v>0.91237860424369921</v>
      </c>
      <c r="E2964" s="6">
        <v>170.37447058193388</v>
      </c>
      <c r="F2964" s="9">
        <v>96.512049904881124</v>
      </c>
      <c r="G2964" s="9">
        <v>115.11934887814874</v>
      </c>
      <c r="H2964" s="9">
        <v>183.73027571345415</v>
      </c>
      <c r="I2964" s="9">
        <f t="shared" si="72"/>
        <v>155.44602166830401</v>
      </c>
    </row>
    <row r="2965" spans="1:9" x14ac:dyDescent="0.25">
      <c r="A2965" s="16"/>
      <c r="B2965" s="5">
        <f>DATE(YEAR(siječanj!B2961),MONTH(siječanj!B2961)+9,DAY(siječanj!B2961))</f>
        <v>44135</v>
      </c>
      <c r="C2965" s="8">
        <v>30.8125</v>
      </c>
      <c r="D2965">
        <v>0.91237860424369921</v>
      </c>
      <c r="E2965" s="6">
        <v>172.54631836805643</v>
      </c>
      <c r="F2965" s="9">
        <v>96.372347507236512</v>
      </c>
      <c r="G2965" s="9">
        <v>116.55637324313798</v>
      </c>
      <c r="H2965" s="9">
        <v>201.00521898638391</v>
      </c>
      <c r="I2965" s="9">
        <f t="shared" si="72"/>
        <v>157.42756912003628</v>
      </c>
    </row>
    <row r="2966" spans="1:9" x14ac:dyDescent="0.25">
      <c r="A2966" s="16"/>
      <c r="B2966" s="5">
        <f>DATE(YEAR(siječanj!B2962),MONTH(siječanj!B2962)+9,DAY(siječanj!B2962))</f>
        <v>44135</v>
      </c>
      <c r="C2966" s="8">
        <v>30.8229166666667</v>
      </c>
      <c r="D2966">
        <v>0.91237860424369921</v>
      </c>
      <c r="E2966" s="6">
        <v>171.50374583713523</v>
      </c>
      <c r="F2966" s="9">
        <v>94.18202232786355</v>
      </c>
      <c r="G2966" s="9">
        <v>116.9920029030397</v>
      </c>
      <c r="H2966" s="9">
        <v>222.19965346334249</v>
      </c>
      <c r="I2966" s="9">
        <f t="shared" si="72"/>
        <v>156.47634824945158</v>
      </c>
    </row>
    <row r="2967" spans="1:9" x14ac:dyDescent="0.25">
      <c r="A2967" s="16"/>
      <c r="B2967" s="5">
        <f>DATE(YEAR(siječanj!B2963),MONTH(siječanj!B2963)+9,DAY(siječanj!B2963))</f>
        <v>44135</v>
      </c>
      <c r="C2967" s="8">
        <v>30.8333333333333</v>
      </c>
      <c r="D2967">
        <v>0.91237860424369921</v>
      </c>
      <c r="E2967" s="6">
        <v>168.83986403775876</v>
      </c>
      <c r="F2967" s="9">
        <v>93.187607964840836</v>
      </c>
      <c r="G2967" s="9">
        <v>110.86854716459351</v>
      </c>
      <c r="H2967" s="9">
        <v>226.70230499613149</v>
      </c>
      <c r="I2967" s="9">
        <f t="shared" si="72"/>
        <v>154.04587949146628</v>
      </c>
    </row>
    <row r="2968" spans="1:9" x14ac:dyDescent="0.25">
      <c r="A2968" s="16"/>
      <c r="B2968" s="5">
        <f>DATE(YEAR(siječanj!B2964),MONTH(siječanj!B2964)+9,DAY(siječanj!B2964))</f>
        <v>44135</v>
      </c>
      <c r="C2968" s="8">
        <v>30.84375</v>
      </c>
      <c r="D2968">
        <v>0.91237860424369921</v>
      </c>
      <c r="E2968" s="6">
        <v>167.36696133120395</v>
      </c>
      <c r="F2968" s="9">
        <v>79.75835066304974</v>
      </c>
      <c r="G2968" s="9">
        <v>96.71514390673353</v>
      </c>
      <c r="H2968" s="9">
        <v>226.70771468557069</v>
      </c>
      <c r="I2968" s="9">
        <f t="shared" si="72"/>
        <v>152.70203457587303</v>
      </c>
    </row>
    <row r="2969" spans="1:9" x14ac:dyDescent="0.25">
      <c r="A2969" s="16"/>
      <c r="B2969" s="5">
        <f>DATE(YEAR(siječanj!B2965),MONTH(siječanj!B2965)+9,DAY(siječanj!B2965))</f>
        <v>44135</v>
      </c>
      <c r="C2969" s="8">
        <v>30.8541666666667</v>
      </c>
      <c r="D2969">
        <v>0.91237860424369921</v>
      </c>
      <c r="E2969" s="6">
        <v>165.68421036788652</v>
      </c>
      <c r="F2969" s="9">
        <v>74.079346386531242</v>
      </c>
      <c r="G2969" s="9">
        <v>88.956002269481232</v>
      </c>
      <c r="H2969" s="9">
        <v>227.40901668192268</v>
      </c>
      <c r="I2969" s="9">
        <f t="shared" si="72"/>
        <v>151.16672860067175</v>
      </c>
    </row>
    <row r="2970" spans="1:9" x14ac:dyDescent="0.25">
      <c r="A2970" s="16"/>
      <c r="B2970" s="5">
        <f>DATE(YEAR(siječanj!B2966),MONTH(siječanj!B2966)+9,DAY(siječanj!B2966))</f>
        <v>44135</v>
      </c>
      <c r="C2970" s="8">
        <v>30.8645833333333</v>
      </c>
      <c r="D2970">
        <v>0.91237860424369921</v>
      </c>
      <c r="E2970" s="6">
        <v>162.36301851109229</v>
      </c>
      <c r="F2970" s="9">
        <v>71.894586944292229</v>
      </c>
      <c r="G2970" s="9">
        <v>86.179756755166139</v>
      </c>
      <c r="H2970" s="9">
        <v>228.33071335925757</v>
      </c>
      <c r="I2970" s="9">
        <f t="shared" si="72"/>
        <v>148.13654420994428</v>
      </c>
    </row>
    <row r="2971" spans="1:9" x14ac:dyDescent="0.25">
      <c r="A2971" s="16"/>
      <c r="B2971" s="5">
        <f>DATE(YEAR(siječanj!B2967),MONTH(siječanj!B2967)+9,DAY(siječanj!B2967))</f>
        <v>44135</v>
      </c>
      <c r="C2971" s="8">
        <v>30.875</v>
      </c>
      <c r="D2971">
        <v>0.91237860424369921</v>
      </c>
      <c r="E2971" s="6">
        <v>160.87798475121991</v>
      </c>
      <c r="F2971" s="9">
        <v>72.069244886131713</v>
      </c>
      <c r="G2971" s="9">
        <v>79.660475548346056</v>
      </c>
      <c r="H2971" s="9">
        <v>229.21879688783687</v>
      </c>
      <c r="I2971" s="9">
        <f t="shared" si="72"/>
        <v>146.78163118085715</v>
      </c>
    </row>
    <row r="2972" spans="1:9" x14ac:dyDescent="0.25">
      <c r="A2972" s="16"/>
      <c r="B2972" s="5">
        <f>DATE(YEAR(siječanj!B2968),MONTH(siječanj!B2968)+9,DAY(siječanj!B2968))</f>
        <v>44135</v>
      </c>
      <c r="C2972" s="8">
        <v>30.8854166666667</v>
      </c>
      <c r="D2972">
        <v>0.91237860424369921</v>
      </c>
      <c r="E2972" s="6">
        <v>165.5601910262103</v>
      </c>
      <c r="F2972" s="9">
        <v>67.999956395860153</v>
      </c>
      <c r="G2972" s="9">
        <v>68.666583407382447</v>
      </c>
      <c r="H2972" s="9">
        <v>237.79888378857976</v>
      </c>
      <c r="I2972" s="9">
        <f t="shared" si="72"/>
        <v>151.05357600681398</v>
      </c>
    </row>
    <row r="2973" spans="1:9" x14ac:dyDescent="0.25">
      <c r="A2973" s="16"/>
      <c r="B2973" s="5">
        <f>DATE(YEAR(siječanj!B2969),MONTH(siječanj!B2969)+9,DAY(siječanj!B2969))</f>
        <v>44135</v>
      </c>
      <c r="C2973" s="8">
        <v>30.8958333333333</v>
      </c>
      <c r="D2973">
        <v>0.91237860424369921</v>
      </c>
      <c r="E2973" s="6">
        <v>169.38565916165524</v>
      </c>
      <c r="F2973" s="9">
        <v>66.406151271362702</v>
      </c>
      <c r="G2973" s="9">
        <v>62.54236489171322</v>
      </c>
      <c r="H2973" s="9">
        <v>243.75443475111373</v>
      </c>
      <c r="I2973" s="9">
        <f t="shared" si="72"/>
        <v>154.54385128480996</v>
      </c>
    </row>
    <row r="2974" spans="1:9" x14ac:dyDescent="0.25">
      <c r="A2974" s="16"/>
      <c r="B2974" s="5">
        <f>DATE(YEAR(siječanj!B2970),MONTH(siječanj!B2970)+9,DAY(siječanj!B2970))</f>
        <v>44135</v>
      </c>
      <c r="C2974" s="8">
        <v>30.90625</v>
      </c>
      <c r="D2974">
        <v>0.91237860424369921</v>
      </c>
      <c r="E2974" s="6">
        <v>163.96026128701598</v>
      </c>
      <c r="F2974" s="9">
        <v>65.107026774489114</v>
      </c>
      <c r="G2974" s="9">
        <v>59.892440876567115</v>
      </c>
      <c r="H2974" s="9">
        <v>243.85353019895837</v>
      </c>
      <c r="I2974" s="9">
        <f t="shared" si="72"/>
        <v>149.59383434447986</v>
      </c>
    </row>
    <row r="2975" spans="1:9" x14ac:dyDescent="0.25">
      <c r="A2975" s="16"/>
      <c r="B2975" s="5">
        <f>DATE(YEAR(siječanj!B2971),MONTH(siječanj!B2971)+9,DAY(siječanj!B2971))</f>
        <v>44135</v>
      </c>
      <c r="C2975" s="8">
        <v>30.9166666666667</v>
      </c>
      <c r="D2975">
        <v>0.91237860424369921</v>
      </c>
      <c r="E2975" s="6">
        <v>160.65233246363115</v>
      </c>
      <c r="F2975" s="9">
        <v>64.3548776896682</v>
      </c>
      <c r="G2975" s="9">
        <v>57.566389674155552</v>
      </c>
      <c r="H2975" s="9">
        <v>239.56099104391853</v>
      </c>
      <c r="I2975" s="9">
        <f t="shared" si="72"/>
        <v>146.57575086166253</v>
      </c>
    </row>
    <row r="2976" spans="1:9" x14ac:dyDescent="0.25">
      <c r="A2976" s="16"/>
      <c r="B2976" s="5">
        <f>DATE(YEAR(siječanj!B2972),MONTH(siječanj!B2972)+9,DAY(siječanj!B2972))</f>
        <v>44135</v>
      </c>
      <c r="C2976" s="8">
        <v>30.9270833333333</v>
      </c>
      <c r="D2976">
        <v>0.91237860424369921</v>
      </c>
      <c r="E2976" s="6">
        <v>151.59601113383997</v>
      </c>
      <c r="F2976" s="9">
        <v>64.149089150674214</v>
      </c>
      <c r="G2976" s="9">
        <v>54.313871652825362</v>
      </c>
      <c r="H2976" s="9">
        <v>240.05051552836662</v>
      </c>
      <c r="I2976" s="9">
        <f t="shared" si="72"/>
        <v>138.3129570472052</v>
      </c>
    </row>
    <row r="2977" spans="1:9" x14ac:dyDescent="0.25">
      <c r="A2977" s="16"/>
      <c r="B2977" s="5">
        <f>DATE(YEAR(siječanj!B2973),MONTH(siječanj!B2973)+9,DAY(siječanj!B2973))</f>
        <v>44135</v>
      </c>
      <c r="C2977" s="8">
        <v>30.9375</v>
      </c>
      <c r="D2977">
        <v>0.91237860424369921</v>
      </c>
      <c r="E2977" s="6">
        <v>141.17722367103298</v>
      </c>
      <c r="F2977" s="9">
        <v>61.70957545910359</v>
      </c>
      <c r="G2977" s="9">
        <v>53.312824390766131</v>
      </c>
      <c r="H2977" s="9">
        <v>239.74712069808643</v>
      </c>
      <c r="I2977" s="9">
        <f t="shared" si="72"/>
        <v>128.8070782839776</v>
      </c>
    </row>
    <row r="2978" spans="1:9" x14ac:dyDescent="0.25">
      <c r="A2978" s="16"/>
      <c r="B2978" s="5">
        <f>DATE(YEAR(siječanj!B2974),MONTH(siječanj!B2974)+9,DAY(siječanj!B2974))</f>
        <v>44135</v>
      </c>
      <c r="C2978" s="8">
        <v>30.9479166666667</v>
      </c>
      <c r="D2978">
        <v>0.91237860424369921</v>
      </c>
      <c r="E2978" s="6">
        <v>132.23729173991293</v>
      </c>
      <c r="F2978" s="9">
        <v>61.397794363657148</v>
      </c>
      <c r="G2978" s="9">
        <v>52.535794016392558</v>
      </c>
      <c r="H2978" s="9">
        <v>236.47961836272609</v>
      </c>
      <c r="I2978" s="9">
        <f t="shared" si="72"/>
        <v>120.65047566662862</v>
      </c>
    </row>
    <row r="2979" spans="1:9" x14ac:dyDescent="0.25">
      <c r="A2979" s="16"/>
      <c r="B2979" s="5">
        <f>DATE(YEAR(siječanj!B2975),MONTH(siječanj!B2975)+9,DAY(siječanj!B2975))</f>
        <v>44135</v>
      </c>
      <c r="C2979" s="8">
        <v>30.9583333333333</v>
      </c>
      <c r="D2979">
        <v>0.91237860424369921</v>
      </c>
      <c r="E2979" s="6">
        <v>123.10286676267958</v>
      </c>
      <c r="F2979" s="9">
        <v>60.351703289210775</v>
      </c>
      <c r="G2979" s="9">
        <v>54.174650832031517</v>
      </c>
      <c r="H2979" s="9">
        <v>235.11261310141188</v>
      </c>
      <c r="I2979" s="9">
        <f t="shared" si="72"/>
        <v>112.31642175533167</v>
      </c>
    </row>
    <row r="2980" spans="1:9" x14ac:dyDescent="0.25">
      <c r="A2980" s="16"/>
      <c r="B2980" s="5">
        <f>DATE(YEAR(siječanj!B2976),MONTH(siječanj!B2976)+9,DAY(siječanj!B2976))</f>
        <v>44135</v>
      </c>
      <c r="C2980" s="8">
        <v>30.96875</v>
      </c>
      <c r="D2980">
        <v>0.91237860424369921</v>
      </c>
      <c r="E2980" s="6">
        <v>113.49744969335568</v>
      </c>
      <c r="F2980" s="9">
        <v>58.565608734219971</v>
      </c>
      <c r="G2980" s="9">
        <v>55.001345591459803</v>
      </c>
      <c r="H2980" s="9">
        <v>235.6063413508034</v>
      </c>
      <c r="I2980" s="9">
        <f t="shared" si="72"/>
        <v>103.55264473644331</v>
      </c>
    </row>
    <row r="2981" spans="1:9" x14ac:dyDescent="0.25">
      <c r="A2981" s="16"/>
      <c r="B2981" s="5">
        <f>DATE(YEAR(siječanj!B2977),MONTH(siječanj!B2977)+9,DAY(siječanj!B2977))</f>
        <v>44135</v>
      </c>
      <c r="C2981" s="8">
        <v>30.9791666666667</v>
      </c>
      <c r="D2981">
        <v>0.91237860424369921</v>
      </c>
      <c r="E2981" s="6">
        <v>105.70855086636014</v>
      </c>
      <c r="F2981" s="9">
        <v>57.359963866842058</v>
      </c>
      <c r="G2981" s="9">
        <v>55.604450778191236</v>
      </c>
      <c r="H2981" s="9">
        <v>235.40923958063144</v>
      </c>
      <c r="I2981" s="9">
        <f t="shared" si="72"/>
        <v>96.446220096073745</v>
      </c>
    </row>
    <row r="2982" spans="1:9" x14ac:dyDescent="0.25">
      <c r="A2982" s="16"/>
      <c r="B2982" s="5">
        <f>DATE(YEAR(siječanj!B2978),MONTH(siječanj!B2978)+9,DAY(siječanj!B2978))</f>
        <v>44135</v>
      </c>
      <c r="C2982" s="8">
        <v>30.9895833333333</v>
      </c>
      <c r="D2982">
        <v>0.91237860424369921</v>
      </c>
      <c r="E2982" s="6">
        <v>96.247077974258829</v>
      </c>
      <c r="F2982" s="9">
        <v>56.296728405556976</v>
      </c>
      <c r="G2982" s="9">
        <v>57.157205620383792</v>
      </c>
      <c r="H2982" s="9">
        <v>237.54830006564626</v>
      </c>
      <c r="I2982" s="9">
        <f t="shared" si="72"/>
        <v>87.813774664688751</v>
      </c>
    </row>
    <row r="2983" spans="1:9" x14ac:dyDescent="0.25">
      <c r="B2983" s="5"/>
      <c r="F2983" s="12"/>
      <c r="G2983" s="12"/>
      <c r="H2983" s="12"/>
      <c r="I2983" s="12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7:A2982"/>
    <mergeCell ref="A2307:A2406"/>
    <mergeCell ref="A2407:A2502"/>
    <mergeCell ref="A2503:A2598"/>
    <mergeCell ref="A2599:A2694"/>
    <mergeCell ref="A2695:A2790"/>
    <mergeCell ref="A2791:A2886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8"/>
  <sheetViews>
    <sheetView topLeftCell="A2857" workbookViewId="0">
      <selection activeCell="A2883" sqref="A2883:XFD2883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f>listopad!A2887+1</f>
        <v>306</v>
      </c>
      <c r="B3" s="5">
        <f>DATE(YEAR(siječanj!B3),MONTH(siječanj!B3)+10,DAY(siječanj!B3))</f>
        <v>44136</v>
      </c>
      <c r="C3" s="8">
        <v>0</v>
      </c>
      <c r="D3">
        <v>0.9136991684125364</v>
      </c>
      <c r="E3" s="6">
        <v>136.54019035246199</v>
      </c>
      <c r="F3" s="7">
        <v>65.865863527674009</v>
      </c>
      <c r="G3" s="7">
        <v>81.108242692025968</v>
      </c>
      <c r="H3" s="7">
        <v>246.3507961801804</v>
      </c>
      <c r="I3" s="7">
        <f>D3*E3</f>
        <v>124.75665837993395</v>
      </c>
    </row>
    <row r="4" spans="1:9" x14ac:dyDescent="0.25">
      <c r="A4" s="18"/>
      <c r="B4" s="5">
        <f>DATE(YEAR(siječanj!B4),MONTH(siječanj!B4)+10,DAY(siječanj!B4))</f>
        <v>44136</v>
      </c>
      <c r="C4" s="8">
        <v>1.0416666666666666E-2</v>
      </c>
      <c r="D4">
        <v>0.9136991684125364</v>
      </c>
      <c r="E4" s="6">
        <v>126.05335599166045</v>
      </c>
      <c r="F4" s="7">
        <v>64.905849732187903</v>
      </c>
      <c r="G4" s="7">
        <v>81.776387616213256</v>
      </c>
      <c r="H4" s="7">
        <v>248.70159424582442</v>
      </c>
      <c r="I4" s="7">
        <f t="shared" ref="I4:I67" si="0">D4*E4</f>
        <v>115.17484654518957</v>
      </c>
    </row>
    <row r="5" spans="1:9" x14ac:dyDescent="0.25">
      <c r="A5" s="18"/>
      <c r="B5" s="5">
        <f>DATE(YEAR(siječanj!B5),MONTH(siječanj!B5)+10,DAY(siječanj!B5))</f>
        <v>44136</v>
      </c>
      <c r="C5" s="8">
        <v>2.0833333333333332E-2</v>
      </c>
      <c r="D5">
        <v>0.9136991684125364</v>
      </c>
      <c r="E5" s="6">
        <v>117.88083705525966</v>
      </c>
      <c r="F5" s="7">
        <v>65.350697461206778</v>
      </c>
      <c r="G5" s="7">
        <v>81.081581431602586</v>
      </c>
      <c r="H5" s="7">
        <v>250.98788433548202</v>
      </c>
      <c r="I5" s="7">
        <f t="shared" si="0"/>
        <v>107.70762278916446</v>
      </c>
    </row>
    <row r="6" spans="1:9" x14ac:dyDescent="0.25">
      <c r="A6" s="18"/>
      <c r="B6" s="5">
        <f>DATE(YEAR(siječanj!B6),MONTH(siječanj!B6)+10,DAY(siječanj!B6))</f>
        <v>44136</v>
      </c>
      <c r="C6" s="8">
        <v>3.125E-2</v>
      </c>
      <c r="D6">
        <v>0.9136991684125364</v>
      </c>
      <c r="E6" s="6">
        <v>110.08230845376353</v>
      </c>
      <c r="F6" s="7">
        <v>62.888098337707575</v>
      </c>
      <c r="G6" s="7">
        <v>79.565699479986577</v>
      </c>
      <c r="H6" s="7">
        <v>250.02572629578145</v>
      </c>
      <c r="I6" s="7">
        <f t="shared" si="0"/>
        <v>100.58211369113606</v>
      </c>
    </row>
    <row r="7" spans="1:9" x14ac:dyDescent="0.25">
      <c r="A7" s="18"/>
      <c r="B7" s="5">
        <f>DATE(YEAR(siječanj!B7),MONTH(siječanj!B7)+10,DAY(siječanj!B7))</f>
        <v>44136</v>
      </c>
      <c r="C7" s="8">
        <v>4.1666666666666664E-2</v>
      </c>
      <c r="D7">
        <v>0.9136991684125364</v>
      </c>
      <c r="E7" s="6">
        <v>102.24761010943809</v>
      </c>
      <c r="F7" s="7">
        <v>63.860297663848463</v>
      </c>
      <c r="G7" s="7">
        <v>78.203754757891247</v>
      </c>
      <c r="H7" s="7">
        <v>251.67915260078527</v>
      </c>
      <c r="I7" s="7">
        <f t="shared" si="0"/>
        <v>93.423556329162835</v>
      </c>
    </row>
    <row r="8" spans="1:9" x14ac:dyDescent="0.25">
      <c r="A8" s="18"/>
      <c r="B8" s="5">
        <f>DATE(YEAR(siječanj!B8),MONTH(siječanj!B8)+10,DAY(siječanj!B8))</f>
        <v>44136</v>
      </c>
      <c r="C8" s="8">
        <v>5.2083333333333336E-2</v>
      </c>
      <c r="D8">
        <v>0.9136991684125364</v>
      </c>
      <c r="E8" s="6">
        <v>96.85084537333249</v>
      </c>
      <c r="F8" s="7">
        <v>62.077237513607876</v>
      </c>
      <c r="G8" s="7">
        <v>79.312788910580849</v>
      </c>
      <c r="H8" s="7">
        <v>250.98522890571485</v>
      </c>
      <c r="I8" s="7">
        <f t="shared" si="0"/>
        <v>88.492536877665046</v>
      </c>
    </row>
    <row r="9" spans="1:9" x14ac:dyDescent="0.25">
      <c r="A9" s="18"/>
      <c r="B9" s="5">
        <f>DATE(YEAR(siječanj!B9),MONTH(siječanj!B9)+10,DAY(siječanj!B9))</f>
        <v>44136</v>
      </c>
      <c r="C9" s="8">
        <v>6.25E-2</v>
      </c>
      <c r="D9">
        <v>0.9136991684125364</v>
      </c>
      <c r="E9" s="6">
        <v>92.773744021261095</v>
      </c>
      <c r="F9" s="7">
        <v>62.909958029822583</v>
      </c>
      <c r="G9" s="7">
        <v>79.769556684835621</v>
      </c>
      <c r="H9" s="7">
        <v>251.13282987121229</v>
      </c>
      <c r="I9" s="7">
        <f t="shared" si="0"/>
        <v>84.767292762743779</v>
      </c>
    </row>
    <row r="10" spans="1:9" x14ac:dyDescent="0.25">
      <c r="A10" s="18"/>
      <c r="B10" s="5">
        <f>DATE(YEAR(siječanj!B10),MONTH(siječanj!B10)+10,DAY(siječanj!B10))</f>
        <v>44136</v>
      </c>
      <c r="C10" s="8">
        <v>7.2916666666666671E-2</v>
      </c>
      <c r="D10">
        <v>0.9136991684125364</v>
      </c>
      <c r="E10" s="6">
        <v>88.490133753698004</v>
      </c>
      <c r="F10" s="7">
        <v>62.772691141253794</v>
      </c>
      <c r="G10" s="7">
        <v>81.772445934961326</v>
      </c>
      <c r="H10" s="7">
        <v>249.14997454310961</v>
      </c>
      <c r="I10" s="7">
        <f t="shared" si="0"/>
        <v>80.85336162346799</v>
      </c>
    </row>
    <row r="11" spans="1:9" x14ac:dyDescent="0.25">
      <c r="A11" s="18"/>
      <c r="B11" s="5">
        <f>DATE(YEAR(siječanj!B11),MONTH(siječanj!B11)+10,DAY(siječanj!B11))</f>
        <v>44136</v>
      </c>
      <c r="C11" s="8">
        <v>8.3333333333333329E-2</v>
      </c>
      <c r="D11">
        <v>0.9136991684125364</v>
      </c>
      <c r="E11" s="6">
        <v>85.203598361084019</v>
      </c>
      <c r="F11" s="7">
        <v>61.748667376089543</v>
      </c>
      <c r="G11" s="7">
        <v>82.08270856562234</v>
      </c>
      <c r="H11" s="7">
        <v>248.34651437014392</v>
      </c>
      <c r="I11" s="7">
        <f t="shared" si="0"/>
        <v>77.850456968278223</v>
      </c>
    </row>
    <row r="12" spans="1:9" x14ac:dyDescent="0.25">
      <c r="A12" s="18"/>
      <c r="B12" s="5">
        <f>DATE(YEAR(siječanj!B12),MONTH(siječanj!B12)+10,DAY(siječanj!B12))</f>
        <v>44136</v>
      </c>
      <c r="C12" s="8">
        <v>9.375E-2</v>
      </c>
      <c r="D12">
        <v>0.9136991684125364</v>
      </c>
      <c r="E12" s="6">
        <v>82.812078915524665</v>
      </c>
      <c r="F12" s="7">
        <v>61.92355689092313</v>
      </c>
      <c r="G12" s="7">
        <v>83.679844262680845</v>
      </c>
      <c r="H12" s="7">
        <v>250.65169894070488</v>
      </c>
      <c r="I12" s="7">
        <f t="shared" si="0"/>
        <v>75.665327639628231</v>
      </c>
    </row>
    <row r="13" spans="1:9" x14ac:dyDescent="0.25">
      <c r="A13" s="18"/>
      <c r="B13" s="5">
        <f>DATE(YEAR(siječanj!B13),MONTH(siječanj!B13)+10,DAY(siječanj!B13))</f>
        <v>44136</v>
      </c>
      <c r="C13" s="8">
        <v>0.10416666666666667</v>
      </c>
      <c r="D13">
        <v>0.9136991684125364</v>
      </c>
      <c r="E13" s="6">
        <v>80.540651635094804</v>
      </c>
      <c r="F13" s="7">
        <v>60.81104030091192</v>
      </c>
      <c r="G13" s="7">
        <v>82.279960359335931</v>
      </c>
      <c r="H13" s="7">
        <v>250.68828297629778</v>
      </c>
      <c r="I13" s="7">
        <f t="shared" si="0"/>
        <v>73.589926422389908</v>
      </c>
    </row>
    <row r="14" spans="1:9" x14ac:dyDescent="0.25">
      <c r="A14" s="18"/>
      <c r="B14" s="5">
        <f>DATE(YEAR(siječanj!B14),MONTH(siječanj!B14)+10,DAY(siječanj!B14))</f>
        <v>44136</v>
      </c>
      <c r="C14" s="8">
        <v>0.11458333333333333</v>
      </c>
      <c r="D14">
        <v>0.9136991684125364</v>
      </c>
      <c r="E14" s="6">
        <v>77.544465164178263</v>
      </c>
      <c r="F14" s="7">
        <v>61.285940614871379</v>
      </c>
      <c r="G14" s="7">
        <v>79.630843050991118</v>
      </c>
      <c r="H14" s="7">
        <v>250.33958312003151</v>
      </c>
      <c r="I14" s="7">
        <f t="shared" si="0"/>
        <v>70.852313335504576</v>
      </c>
    </row>
    <row r="15" spans="1:9" x14ac:dyDescent="0.25">
      <c r="A15" s="18"/>
      <c r="B15" s="5">
        <f>DATE(YEAR(siječanj!B15),MONTH(siječanj!B15)+10,DAY(siječanj!B15))</f>
        <v>44136</v>
      </c>
      <c r="C15" s="8">
        <v>0.125</v>
      </c>
      <c r="D15">
        <v>0.9136991684125364</v>
      </c>
      <c r="E15" s="6">
        <v>75.885685368753059</v>
      </c>
      <c r="F15" s="7">
        <v>59.862657059422354</v>
      </c>
      <c r="G15" s="7">
        <v>80.388544410917532</v>
      </c>
      <c r="H15" s="7">
        <v>248.95408468712458</v>
      </c>
      <c r="I15" s="7">
        <f t="shared" si="0"/>
        <v>69.336687615845051</v>
      </c>
    </row>
    <row r="16" spans="1:9" x14ac:dyDescent="0.25">
      <c r="A16" s="18"/>
      <c r="B16" s="5">
        <f>DATE(YEAR(siječanj!B16),MONTH(siječanj!B16)+10,DAY(siječanj!B16))</f>
        <v>44136</v>
      </c>
      <c r="C16" s="8">
        <v>0.13541666666666666</v>
      </c>
      <c r="D16">
        <v>0.9136991684125364</v>
      </c>
      <c r="E16" s="6">
        <v>73.745957021254043</v>
      </c>
      <c r="F16" s="7">
        <v>60.408350834731834</v>
      </c>
      <c r="G16" s="7">
        <v>80.292019146622565</v>
      </c>
      <c r="H16" s="7">
        <v>249.4729077460976</v>
      </c>
      <c r="I16" s="7">
        <f t="shared" si="0"/>
        <v>67.381619604106476</v>
      </c>
    </row>
    <row r="17" spans="1:9" x14ac:dyDescent="0.25">
      <c r="A17" s="18"/>
      <c r="B17" s="5">
        <f>DATE(YEAR(siječanj!B17),MONTH(siječanj!B17)+10,DAY(siječanj!B17))</f>
        <v>44136</v>
      </c>
      <c r="C17" s="8">
        <v>0.14583333333333334</v>
      </c>
      <c r="D17">
        <v>0.9136991684125364</v>
      </c>
      <c r="E17" s="6">
        <v>72.349782705626254</v>
      </c>
      <c r="F17" s="7">
        <v>59.937375283758492</v>
      </c>
      <c r="G17" s="7">
        <v>75.588658911132242</v>
      </c>
      <c r="H17" s="7">
        <v>249.57704451737234</v>
      </c>
      <c r="I17" s="7">
        <f t="shared" si="0"/>
        <v>66.105936292958418</v>
      </c>
    </row>
    <row r="18" spans="1:9" x14ac:dyDescent="0.25">
      <c r="A18" s="18"/>
      <c r="B18" s="5">
        <f>DATE(YEAR(siječanj!B18),MONTH(siječanj!B18)+10,DAY(siječanj!B18))</f>
        <v>44136</v>
      </c>
      <c r="C18" s="8">
        <v>0.15625</v>
      </c>
      <c r="D18">
        <v>0.9136991684125364</v>
      </c>
      <c r="E18" s="6">
        <v>72.334409621607065</v>
      </c>
      <c r="F18" s="7">
        <v>59.945284699298185</v>
      </c>
      <c r="G18" s="7">
        <v>71.237581944735368</v>
      </c>
      <c r="H18" s="7">
        <v>249.8743957492276</v>
      </c>
      <c r="I18" s="7">
        <f t="shared" si="0"/>
        <v>66.091889918874145</v>
      </c>
    </row>
    <row r="19" spans="1:9" x14ac:dyDescent="0.25">
      <c r="A19" s="18"/>
      <c r="B19" s="5">
        <f>DATE(YEAR(siječanj!B19),MONTH(siječanj!B19)+10,DAY(siječanj!B19))</f>
        <v>44136</v>
      </c>
      <c r="C19" s="8">
        <v>0.16666666666666666</v>
      </c>
      <c r="D19">
        <v>0.9136991684125364</v>
      </c>
      <c r="E19" s="6">
        <v>70.296658778873095</v>
      </c>
      <c r="F19" s="7">
        <v>59.580673020095439</v>
      </c>
      <c r="G19" s="7">
        <v>70.396701925117753</v>
      </c>
      <c r="H19" s="7">
        <v>249.23048797227531</v>
      </c>
      <c r="I19" s="7">
        <f t="shared" si="0"/>
        <v>64.229998668436167</v>
      </c>
    </row>
    <row r="20" spans="1:9" x14ac:dyDescent="0.25">
      <c r="A20" s="18"/>
      <c r="B20" s="5">
        <f>DATE(YEAR(siječanj!B20),MONTH(siječanj!B20)+10,DAY(siječanj!B20))</f>
        <v>44136</v>
      </c>
      <c r="C20" s="8">
        <v>0.17708333333333334</v>
      </c>
      <c r="D20">
        <v>0.9136991684125364</v>
      </c>
      <c r="E20" s="6">
        <v>69.946860050089086</v>
      </c>
      <c r="F20" s="7">
        <v>59.548436462262259</v>
      </c>
      <c r="G20" s="7">
        <v>67.804808882891393</v>
      </c>
      <c r="H20" s="7">
        <v>249.21798848501419</v>
      </c>
      <c r="I20" s="7">
        <f t="shared" si="0"/>
        <v>63.910387860834462</v>
      </c>
    </row>
    <row r="21" spans="1:9" x14ac:dyDescent="0.25">
      <c r="A21" s="18"/>
      <c r="B21" s="5">
        <f>DATE(YEAR(siječanj!B21),MONTH(siječanj!B21)+10,DAY(siječanj!B21))</f>
        <v>44136</v>
      </c>
      <c r="C21" s="8">
        <v>0.1875</v>
      </c>
      <c r="D21">
        <v>0.9136991684125364</v>
      </c>
      <c r="E21" s="6">
        <v>70.06335073118953</v>
      </c>
      <c r="F21" s="7">
        <v>59.586646006287957</v>
      </c>
      <c r="G21" s="7">
        <v>66.876273380195173</v>
      </c>
      <c r="H21" s="7">
        <v>249.34626870325087</v>
      </c>
      <c r="I21" s="7">
        <f t="shared" si="0"/>
        <v>64.016825299283752</v>
      </c>
    </row>
    <row r="22" spans="1:9" x14ac:dyDescent="0.25">
      <c r="A22" s="18"/>
      <c r="B22" s="5">
        <f>DATE(YEAR(siječanj!B22),MONTH(siječanj!B22)+10,DAY(siječanj!B22))</f>
        <v>44136</v>
      </c>
      <c r="C22" s="8">
        <v>0.19791666666666666</v>
      </c>
      <c r="D22">
        <v>0.9136991684125364</v>
      </c>
      <c r="E22" s="6">
        <v>69.736030743913517</v>
      </c>
      <c r="F22" s="7">
        <v>60.401575328335632</v>
      </c>
      <c r="G22" s="7">
        <v>61.176686155463322</v>
      </c>
      <c r="H22" s="7">
        <v>249.14116770047579</v>
      </c>
      <c r="I22" s="7">
        <f t="shared" si="0"/>
        <v>63.717753299104849</v>
      </c>
    </row>
    <row r="23" spans="1:9" x14ac:dyDescent="0.25">
      <c r="A23" s="18"/>
      <c r="B23" s="5">
        <f>DATE(YEAR(siječanj!B23),MONTH(siječanj!B23)+10,DAY(siječanj!B23))</f>
        <v>44136</v>
      </c>
      <c r="C23" s="8">
        <v>0.20833333333333334</v>
      </c>
      <c r="D23">
        <v>0.9136991684125364</v>
      </c>
      <c r="E23" s="6">
        <v>69.100714861087241</v>
      </c>
      <c r="F23" s="7">
        <v>57.911327187869034</v>
      </c>
      <c r="G23" s="7">
        <v>59.456839171851577</v>
      </c>
      <c r="H23" s="7">
        <v>248.88433473305267</v>
      </c>
      <c r="I23" s="7">
        <f t="shared" si="0"/>
        <v>63.137265705287206</v>
      </c>
    </row>
    <row r="24" spans="1:9" x14ac:dyDescent="0.25">
      <c r="A24" s="18"/>
      <c r="B24" s="5">
        <f>DATE(YEAR(siječanj!B24),MONTH(siječanj!B24)+10,DAY(siječanj!B24))</f>
        <v>44136</v>
      </c>
      <c r="C24" s="8">
        <v>0.21875</v>
      </c>
      <c r="D24">
        <v>0.9136991684125364</v>
      </c>
      <c r="E24" s="6">
        <v>69.446261713771889</v>
      </c>
      <c r="F24" s="7">
        <v>57.826232097814732</v>
      </c>
      <c r="G24" s="7">
        <v>57.842906401494567</v>
      </c>
      <c r="H24" s="7">
        <v>248.16599406178869</v>
      </c>
      <c r="I24" s="7">
        <f t="shared" si="0"/>
        <v>63.452991577232737</v>
      </c>
    </row>
    <row r="25" spans="1:9" x14ac:dyDescent="0.25">
      <c r="A25" s="18"/>
      <c r="B25" s="5">
        <f>DATE(YEAR(siječanj!B25),MONTH(siječanj!B25)+10,DAY(siječanj!B25))</f>
        <v>44136</v>
      </c>
      <c r="C25" s="8">
        <v>0.22916666666666666</v>
      </c>
      <c r="D25">
        <v>0.9136991684125364</v>
      </c>
      <c r="E25" s="6">
        <v>69.437960526431709</v>
      </c>
      <c r="F25" s="7">
        <v>58.247615094311257</v>
      </c>
      <c r="G25" s="7">
        <v>57.991280548964625</v>
      </c>
      <c r="H25" s="7">
        <v>248.30996727098017</v>
      </c>
      <c r="I25" s="7">
        <f t="shared" si="0"/>
        <v>63.445406789263181</v>
      </c>
    </row>
    <row r="26" spans="1:9" x14ac:dyDescent="0.25">
      <c r="A26" s="18"/>
      <c r="B26" s="5">
        <f>DATE(YEAR(siječanj!B26),MONTH(siječanj!B26)+10,DAY(siječanj!B26))</f>
        <v>44136</v>
      </c>
      <c r="C26" s="8">
        <v>0.23958333333333334</v>
      </c>
      <c r="D26">
        <v>0.9136991684125364</v>
      </c>
      <c r="E26" s="6">
        <v>70.329591455825749</v>
      </c>
      <c r="F26" s="7">
        <v>58.571406044348009</v>
      </c>
      <c r="G26" s="7">
        <v>58.10390001330547</v>
      </c>
      <c r="H26" s="7">
        <v>247.31972057437787</v>
      </c>
      <c r="I26" s="7">
        <f t="shared" si="0"/>
        <v>64.26008922798141</v>
      </c>
    </row>
    <row r="27" spans="1:9" x14ac:dyDescent="0.25">
      <c r="A27" s="18"/>
      <c r="B27" s="5">
        <f>DATE(YEAR(siječanj!B27),MONTH(siječanj!B27)+10,DAY(siječanj!B27))</f>
        <v>44136</v>
      </c>
      <c r="C27" s="8">
        <v>0.25</v>
      </c>
      <c r="D27">
        <v>0.9136991684125364</v>
      </c>
      <c r="E27" s="6">
        <v>71.929863767942607</v>
      </c>
      <c r="F27" s="7">
        <v>59.106695005474521</v>
      </c>
      <c r="G27" s="7">
        <v>59.437625971747181</v>
      </c>
      <c r="H27" s="7">
        <v>247.24030026385688</v>
      </c>
      <c r="I27" s="7">
        <f t="shared" si="0"/>
        <v>65.722256708796195</v>
      </c>
    </row>
    <row r="28" spans="1:9" x14ac:dyDescent="0.25">
      <c r="A28" s="18"/>
      <c r="B28" s="5">
        <f>DATE(YEAR(siječanj!B28),MONTH(siječanj!B28)+10,DAY(siječanj!B28))</f>
        <v>44136</v>
      </c>
      <c r="C28" s="8">
        <v>0.26041666666666669</v>
      </c>
      <c r="D28">
        <v>0.9136991684125364</v>
      </c>
      <c r="E28" s="6">
        <v>74.30866134601365</v>
      </c>
      <c r="F28" s="7">
        <v>61.479898967977356</v>
      </c>
      <c r="G28" s="7">
        <v>58.736997121214202</v>
      </c>
      <c r="H28" s="7">
        <v>239.43738877451224</v>
      </c>
      <c r="I28" s="7">
        <f t="shared" si="0"/>
        <v>67.895762077701463</v>
      </c>
    </row>
    <row r="29" spans="1:9" x14ac:dyDescent="0.25">
      <c r="A29" s="18"/>
      <c r="B29" s="5">
        <f>DATE(YEAR(siječanj!B29),MONTH(siječanj!B29)+10,DAY(siječanj!B29))</f>
        <v>44136</v>
      </c>
      <c r="C29" s="8">
        <v>0.27083333333333331</v>
      </c>
      <c r="D29">
        <v>0.9136991684125364</v>
      </c>
      <c r="E29" s="6">
        <v>75.737956008977747</v>
      </c>
      <c r="F29" s="7">
        <v>66.819836462124485</v>
      </c>
      <c r="G29" s="7">
        <v>59.575361174075255</v>
      </c>
      <c r="H29" s="7">
        <v>227.0416070268985</v>
      </c>
      <c r="I29" s="7">
        <f t="shared" si="0"/>
        <v>69.201707422668235</v>
      </c>
    </row>
    <row r="30" spans="1:9" x14ac:dyDescent="0.25">
      <c r="A30" s="18"/>
      <c r="B30" s="5">
        <f>DATE(YEAR(siječanj!B30),MONTH(siječanj!B30)+10,DAY(siječanj!B30))</f>
        <v>44136</v>
      </c>
      <c r="C30" s="8">
        <v>0.28125</v>
      </c>
      <c r="D30">
        <v>0.9136991684125364</v>
      </c>
      <c r="E30" s="6">
        <v>79.736348997926399</v>
      </c>
      <c r="F30" s="7">
        <v>66.220050429504653</v>
      </c>
      <c r="G30" s="7">
        <v>58.798055241437865</v>
      </c>
      <c r="H30" s="7">
        <v>207.93149624188592</v>
      </c>
      <c r="I30" s="7">
        <f t="shared" si="0"/>
        <v>72.855035771657128</v>
      </c>
    </row>
    <row r="31" spans="1:9" x14ac:dyDescent="0.25">
      <c r="A31" s="18"/>
      <c r="B31" s="5">
        <f>DATE(YEAR(siječanj!B31),MONTH(siječanj!B31)+10,DAY(siječanj!B31))</f>
        <v>44136</v>
      </c>
      <c r="C31" s="8">
        <v>0.29166666666666669</v>
      </c>
      <c r="D31">
        <v>0.9136991684125364</v>
      </c>
      <c r="E31" s="6">
        <v>81.567199696961467</v>
      </c>
      <c r="F31" s="7">
        <v>64.20994892910511</v>
      </c>
      <c r="G31" s="7">
        <v>56.645989130638831</v>
      </c>
      <c r="H31" s="7">
        <v>168.52571712275659</v>
      </c>
      <c r="I31" s="7">
        <f t="shared" si="0"/>
        <v>74.527882532852985</v>
      </c>
    </row>
    <row r="32" spans="1:9" x14ac:dyDescent="0.25">
      <c r="A32" s="18"/>
      <c r="B32" s="5">
        <f>DATE(YEAR(siječanj!B32),MONTH(siječanj!B32)+10,DAY(siječanj!B32))</f>
        <v>44136</v>
      </c>
      <c r="C32" s="8">
        <v>0.30208333333333331</v>
      </c>
      <c r="D32">
        <v>0.9136991684125364</v>
      </c>
      <c r="E32" s="6">
        <v>85.932698794519396</v>
      </c>
      <c r="F32" s="7">
        <v>63.500660811380932</v>
      </c>
      <c r="G32" s="7">
        <v>55.383500973789751</v>
      </c>
      <c r="H32" s="7">
        <v>147.10190242972706</v>
      </c>
      <c r="I32" s="7">
        <f t="shared" si="0"/>
        <v>78.516635427997343</v>
      </c>
    </row>
    <row r="33" spans="1:9" x14ac:dyDescent="0.25">
      <c r="A33" s="18"/>
      <c r="B33" s="5">
        <f>DATE(YEAR(siječanj!B33),MONTH(siječanj!B33)+10,DAY(siječanj!B33))</f>
        <v>44136</v>
      </c>
      <c r="C33" s="8">
        <v>0.3125</v>
      </c>
      <c r="D33">
        <v>0.9136991684125364</v>
      </c>
      <c r="E33" s="6">
        <v>91.929875700987836</v>
      </c>
      <c r="F33" s="7">
        <v>63.408738310638654</v>
      </c>
      <c r="G33" s="7">
        <v>56.249684430501802</v>
      </c>
      <c r="H33" s="7">
        <v>84.758062770510691</v>
      </c>
      <c r="I33" s="7">
        <f t="shared" si="0"/>
        <v>83.996250980260427</v>
      </c>
    </row>
    <row r="34" spans="1:9" x14ac:dyDescent="0.25">
      <c r="A34" s="18"/>
      <c r="B34" s="5">
        <f>DATE(YEAR(siječanj!B34),MONTH(siječanj!B34)+10,DAY(siječanj!B34))</f>
        <v>44136</v>
      </c>
      <c r="C34" s="8">
        <v>0.32291666666666669</v>
      </c>
      <c r="D34">
        <v>0.9136991684125364</v>
      </c>
      <c r="E34" s="6">
        <v>98.703812381653179</v>
      </c>
      <c r="F34" s="7">
        <v>63.58518096158781</v>
      </c>
      <c r="G34" s="7">
        <v>58.009675061473629</v>
      </c>
      <c r="H34" s="7">
        <v>20.68455003382584</v>
      </c>
      <c r="I34" s="7">
        <f t="shared" si="0"/>
        <v>90.185591292263524</v>
      </c>
    </row>
    <row r="35" spans="1:9" x14ac:dyDescent="0.25">
      <c r="A35" s="18"/>
      <c r="B35" s="5">
        <f>DATE(YEAR(siječanj!B35),MONTH(siječanj!B35)+10,DAY(siječanj!B35))</f>
        <v>44136</v>
      </c>
      <c r="C35" s="8">
        <v>0.33333333333333331</v>
      </c>
      <c r="D35">
        <v>0.9136991684125364</v>
      </c>
      <c r="E35" s="6">
        <v>104.75526872649043</v>
      </c>
      <c r="F35" s="7">
        <v>61.774819153870972</v>
      </c>
      <c r="G35" s="7">
        <v>57.684735958066071</v>
      </c>
      <c r="H35" s="7">
        <v>3.3154128770201781</v>
      </c>
      <c r="I35" s="7">
        <f t="shared" si="0"/>
        <v>95.714801922226087</v>
      </c>
    </row>
    <row r="36" spans="1:9" x14ac:dyDescent="0.25">
      <c r="A36" s="18"/>
      <c r="B36" s="5">
        <f>DATE(YEAR(siječanj!B36),MONTH(siječanj!B36)+10,DAY(siječanj!B36))</f>
        <v>44136</v>
      </c>
      <c r="C36" s="8">
        <v>0.34375</v>
      </c>
      <c r="D36">
        <v>0.9136991684125364</v>
      </c>
      <c r="E36" s="6">
        <v>111.9793631077665</v>
      </c>
      <c r="F36" s="7">
        <v>64.360227824359356</v>
      </c>
      <c r="G36" s="7">
        <v>58.965083485288631</v>
      </c>
      <c r="H36" s="7">
        <v>2.7942728058330322</v>
      </c>
      <c r="I36" s="7">
        <f t="shared" si="0"/>
        <v>102.31545095093171</v>
      </c>
    </row>
    <row r="37" spans="1:9" x14ac:dyDescent="0.25">
      <c r="A37" s="18"/>
      <c r="B37" s="5">
        <f>DATE(YEAR(siječanj!B37),MONTH(siječanj!B37)+10,DAY(siječanj!B37))</f>
        <v>44136</v>
      </c>
      <c r="C37" s="8">
        <v>0.35416666666666669</v>
      </c>
      <c r="D37">
        <v>0.9136991684125364</v>
      </c>
      <c r="E37" s="6">
        <v>121.04902690816657</v>
      </c>
      <c r="F37" s="7">
        <v>65.141327526079991</v>
      </c>
      <c r="G37" s="7">
        <v>57.482639929946608</v>
      </c>
      <c r="H37" s="7">
        <v>2.2913643563893467</v>
      </c>
      <c r="I37" s="7">
        <f t="shared" si="0"/>
        <v>110.60239522313853</v>
      </c>
    </row>
    <row r="38" spans="1:9" x14ac:dyDescent="0.25">
      <c r="A38" s="18"/>
      <c r="B38" s="5">
        <f>DATE(YEAR(siječanj!B38),MONTH(siječanj!B38)+10,DAY(siječanj!B38))</f>
        <v>44136</v>
      </c>
      <c r="C38" s="8">
        <v>0.36458333333333331</v>
      </c>
      <c r="D38">
        <v>0.9136991684125364</v>
      </c>
      <c r="E38" s="6">
        <v>130.13956581161122</v>
      </c>
      <c r="F38" s="7">
        <v>66.735340267744562</v>
      </c>
      <c r="G38" s="7">
        <v>60.991526976573283</v>
      </c>
      <c r="H38" s="7">
        <v>2.4082871218211519</v>
      </c>
      <c r="I38" s="7">
        <f t="shared" si="0"/>
        <v>118.90841305963772</v>
      </c>
    </row>
    <row r="39" spans="1:9" x14ac:dyDescent="0.25">
      <c r="A39" s="18"/>
      <c r="B39" s="5">
        <f>DATE(YEAR(siječanj!B39),MONTH(siječanj!B39)+10,DAY(siječanj!B39))</f>
        <v>44136</v>
      </c>
      <c r="C39" s="8">
        <v>0.375</v>
      </c>
      <c r="D39">
        <v>0.9136991684125364</v>
      </c>
      <c r="E39" s="6">
        <v>137.4493232828199</v>
      </c>
      <c r="F39" s="7">
        <v>65.721725309401108</v>
      </c>
      <c r="G39" s="7">
        <v>62.47790422597118</v>
      </c>
      <c r="H39" s="7">
        <v>2.1819027496341348</v>
      </c>
      <c r="I39" s="7">
        <f t="shared" si="0"/>
        <v>125.58733238237842</v>
      </c>
    </row>
    <row r="40" spans="1:9" x14ac:dyDescent="0.25">
      <c r="A40" s="18"/>
      <c r="B40" s="5">
        <f>DATE(YEAR(siječanj!B40),MONTH(siječanj!B40)+10,DAY(siječanj!B40))</f>
        <v>44136</v>
      </c>
      <c r="C40" s="8">
        <v>0.38541666666666669</v>
      </c>
      <c r="D40">
        <v>0.9136991684125364</v>
      </c>
      <c r="E40" s="6">
        <v>142.47908716460546</v>
      </c>
      <c r="F40" s="7">
        <v>65.184695558181048</v>
      </c>
      <c r="G40" s="7">
        <v>67.453691744421633</v>
      </c>
      <c r="H40" s="7">
        <v>1.8123817284605008</v>
      </c>
      <c r="I40" s="7">
        <f t="shared" si="0"/>
        <v>130.18302345847729</v>
      </c>
    </row>
    <row r="41" spans="1:9" x14ac:dyDescent="0.25">
      <c r="A41" s="18"/>
      <c r="B41" s="5">
        <f>DATE(YEAR(siječanj!B41),MONTH(siječanj!B41)+10,DAY(siječanj!B41))</f>
        <v>44136</v>
      </c>
      <c r="C41" s="8">
        <v>0.39583333333333331</v>
      </c>
      <c r="D41">
        <v>0.9136991684125364</v>
      </c>
      <c r="E41" s="6">
        <v>148.28690266804364</v>
      </c>
      <c r="F41" s="7">
        <v>66.040733079318443</v>
      </c>
      <c r="G41" s="7">
        <v>70.646118096250504</v>
      </c>
      <c r="H41" s="7">
        <v>1.8684422432854204</v>
      </c>
      <c r="I41" s="7">
        <f t="shared" si="0"/>
        <v>135.48961965426219</v>
      </c>
    </row>
    <row r="42" spans="1:9" x14ac:dyDescent="0.25">
      <c r="A42" s="18"/>
      <c r="B42" s="5">
        <f>DATE(YEAR(siječanj!B42),MONTH(siječanj!B42)+10,DAY(siječanj!B42))</f>
        <v>44136</v>
      </c>
      <c r="C42" s="8">
        <v>0.40625</v>
      </c>
      <c r="D42">
        <v>0.9136991684125364</v>
      </c>
      <c r="E42" s="6">
        <v>152.79386849516698</v>
      </c>
      <c r="F42" s="7">
        <v>69.845181917101797</v>
      </c>
      <c r="G42" s="7">
        <v>77.352910711198092</v>
      </c>
      <c r="H42" s="7">
        <v>1.9439213369940829</v>
      </c>
      <c r="I42" s="7">
        <f t="shared" si="0"/>
        <v>139.6076305825685</v>
      </c>
    </row>
    <row r="43" spans="1:9" x14ac:dyDescent="0.25">
      <c r="A43" s="18"/>
      <c r="B43" s="5">
        <f>DATE(YEAR(siječanj!B43),MONTH(siječanj!B43)+10,DAY(siječanj!B43))</f>
        <v>44136</v>
      </c>
      <c r="C43" s="8">
        <v>0.41666666666666669</v>
      </c>
      <c r="D43">
        <v>0.9136991684125364</v>
      </c>
      <c r="E43" s="6">
        <v>158.46052210929253</v>
      </c>
      <c r="F43" s="7">
        <v>73.774907752052769</v>
      </c>
      <c r="G43" s="7">
        <v>79.692516185310822</v>
      </c>
      <c r="H43" s="7">
        <v>1.838302117146311</v>
      </c>
      <c r="I43" s="7">
        <f t="shared" si="0"/>
        <v>144.78524727747691</v>
      </c>
    </row>
    <row r="44" spans="1:9" x14ac:dyDescent="0.25">
      <c r="A44" s="18"/>
      <c r="B44" s="5">
        <f>DATE(YEAR(siječanj!B44),MONTH(siječanj!B44)+10,DAY(siječanj!B44))</f>
        <v>44136</v>
      </c>
      <c r="C44" s="8">
        <v>0.42708333333333331</v>
      </c>
      <c r="D44">
        <v>0.9136991684125364</v>
      </c>
      <c r="E44" s="6">
        <v>162.9062388767623</v>
      </c>
      <c r="F44" s="7">
        <v>83.895234511770099</v>
      </c>
      <c r="G44" s="7">
        <v>94.332735048975238</v>
      </c>
      <c r="H44" s="7">
        <v>2.0793642276290134</v>
      </c>
      <c r="I44" s="7">
        <f t="shared" si="0"/>
        <v>148.84729499091173</v>
      </c>
    </row>
    <row r="45" spans="1:9" x14ac:dyDescent="0.25">
      <c r="A45" s="18"/>
      <c r="B45" s="5">
        <f>DATE(YEAR(siječanj!B45),MONTH(siječanj!B45)+10,DAY(siječanj!B45))</f>
        <v>44136</v>
      </c>
      <c r="C45" s="8">
        <v>0.4375</v>
      </c>
      <c r="D45">
        <v>0.9136991684125364</v>
      </c>
      <c r="E45" s="6">
        <v>170.15641546950542</v>
      </c>
      <c r="F45" s="7">
        <v>88.308444832013379</v>
      </c>
      <c r="G45" s="7">
        <v>95.813261677264649</v>
      </c>
      <c r="H45" s="7">
        <v>2.3829836713293657</v>
      </c>
      <c r="I45" s="7">
        <f t="shared" si="0"/>
        <v>155.47177531454514</v>
      </c>
    </row>
    <row r="46" spans="1:9" x14ac:dyDescent="0.25">
      <c r="A46" s="18"/>
      <c r="B46" s="5">
        <f>DATE(YEAR(siječanj!B46),MONTH(siječanj!B46)+10,DAY(siječanj!B46))</f>
        <v>44136</v>
      </c>
      <c r="C46" s="8">
        <v>0.44791666666666669</v>
      </c>
      <c r="D46">
        <v>0.9136991684125364</v>
      </c>
      <c r="E46" s="6">
        <v>172.40411485846627</v>
      </c>
      <c r="F46" s="7">
        <v>90.591714627412898</v>
      </c>
      <c r="G46" s="7">
        <v>94.560430040443094</v>
      </c>
      <c r="H46" s="7">
        <v>3.2409310668970011</v>
      </c>
      <c r="I46" s="7">
        <f t="shared" si="0"/>
        <v>157.52549637708003</v>
      </c>
    </row>
    <row r="47" spans="1:9" x14ac:dyDescent="0.25">
      <c r="A47" s="18"/>
      <c r="B47" s="5">
        <f>DATE(YEAR(siječanj!B47),MONTH(siječanj!B47)+10,DAY(siječanj!B47))</f>
        <v>44136</v>
      </c>
      <c r="C47" s="8">
        <v>0.45833333333333331</v>
      </c>
      <c r="D47">
        <v>0.9136991684125364</v>
      </c>
      <c r="E47" s="6">
        <v>175.30448715832833</v>
      </c>
      <c r="F47" s="7">
        <v>89.813102339059867</v>
      </c>
      <c r="G47" s="7">
        <v>98.044904222335163</v>
      </c>
      <c r="H47" s="7">
        <v>3.1995492886496337</v>
      </c>
      <c r="I47" s="7">
        <f t="shared" si="0"/>
        <v>160.17556413555076</v>
      </c>
    </row>
    <row r="48" spans="1:9" x14ac:dyDescent="0.25">
      <c r="A48" s="18"/>
      <c r="B48" s="5">
        <f>DATE(YEAR(siječanj!B48),MONTH(siječanj!B48)+10,DAY(siječanj!B48))</f>
        <v>44136</v>
      </c>
      <c r="C48" s="8">
        <v>0.46875</v>
      </c>
      <c r="D48">
        <v>0.9136991684125364</v>
      </c>
      <c r="E48" s="6">
        <v>176.77876710732821</v>
      </c>
      <c r="F48" s="7">
        <v>89.4764670731265</v>
      </c>
      <c r="G48" s="7">
        <v>101.07747882596648</v>
      </c>
      <c r="H48" s="7">
        <v>3.1716463121752616</v>
      </c>
      <c r="I48" s="7">
        <f t="shared" si="0"/>
        <v>161.52261249895923</v>
      </c>
    </row>
    <row r="49" spans="1:9" x14ac:dyDescent="0.25">
      <c r="A49" s="18"/>
      <c r="B49" s="5">
        <f>DATE(YEAR(siječanj!B49),MONTH(siječanj!B49)+10,DAY(siječanj!B49))</f>
        <v>44136</v>
      </c>
      <c r="C49" s="8">
        <v>0.47916666666666669</v>
      </c>
      <c r="D49">
        <v>0.9136991684125364</v>
      </c>
      <c r="E49" s="6">
        <v>178.49476750343104</v>
      </c>
      <c r="F49" s="7">
        <v>90.723938814403382</v>
      </c>
      <c r="G49" s="7">
        <v>95.582459666532358</v>
      </c>
      <c r="H49" s="7">
        <v>4.1033996810418758</v>
      </c>
      <c r="I49" s="7">
        <f t="shared" si="0"/>
        <v>163.09052063387395</v>
      </c>
    </row>
    <row r="50" spans="1:9" x14ac:dyDescent="0.25">
      <c r="A50" s="18"/>
      <c r="B50" s="5">
        <f>DATE(YEAR(siječanj!B50),MONTH(siječanj!B50)+10,DAY(siječanj!B50))</f>
        <v>44136</v>
      </c>
      <c r="C50" s="8">
        <v>0.48958333333333331</v>
      </c>
      <c r="D50">
        <v>0.9136991684125364</v>
      </c>
      <c r="E50" s="6">
        <v>180.35159913150389</v>
      </c>
      <c r="F50" s="7">
        <v>90.577097580320114</v>
      </c>
      <c r="G50" s="7">
        <v>95.169030418058668</v>
      </c>
      <c r="H50" s="7">
        <v>3.9919844366722552</v>
      </c>
      <c r="I50" s="7">
        <f t="shared" si="0"/>
        <v>164.78710614832622</v>
      </c>
    </row>
    <row r="51" spans="1:9" x14ac:dyDescent="0.25">
      <c r="A51" s="18"/>
      <c r="B51" s="5">
        <f>DATE(YEAR(siječanj!B51),MONTH(siječanj!B51)+10,DAY(siječanj!B51))</f>
        <v>44136</v>
      </c>
      <c r="C51" s="8">
        <v>0.5</v>
      </c>
      <c r="D51">
        <v>0.9136991684125364</v>
      </c>
      <c r="E51" s="6">
        <v>180.23367659488375</v>
      </c>
      <c r="F51" s="7">
        <v>91.645267941962118</v>
      </c>
      <c r="G51" s="7">
        <v>96.318795277018225</v>
      </c>
      <c r="H51" s="7">
        <v>4.0307077903068631</v>
      </c>
      <c r="I51" s="7">
        <f t="shared" si="0"/>
        <v>164.67936042467932</v>
      </c>
    </row>
    <row r="52" spans="1:9" x14ac:dyDescent="0.25">
      <c r="A52" s="18"/>
      <c r="B52" s="5">
        <f>DATE(YEAR(siječanj!B52),MONTH(siječanj!B52)+10,DAY(siječanj!B52))</f>
        <v>44136</v>
      </c>
      <c r="C52" s="8">
        <v>0.51041666666666663</v>
      </c>
      <c r="D52">
        <v>0.9136991684125364</v>
      </c>
      <c r="E52" s="6">
        <v>179.4370654645499</v>
      </c>
      <c r="F52" s="7">
        <v>91.504507495292742</v>
      </c>
      <c r="G52" s="7">
        <v>93.375773115528006</v>
      </c>
      <c r="H52" s="7">
        <v>4.1656844833097395</v>
      </c>
      <c r="I52" s="7">
        <f t="shared" si="0"/>
        <v>163.95149749734509</v>
      </c>
    </row>
    <row r="53" spans="1:9" x14ac:dyDescent="0.25">
      <c r="A53" s="18"/>
      <c r="B53" s="5">
        <f>DATE(YEAR(siječanj!B53),MONTH(siječanj!B53)+10,DAY(siječanj!B53))</f>
        <v>44136</v>
      </c>
      <c r="C53" s="8">
        <v>0.52083333333333337</v>
      </c>
      <c r="D53">
        <v>0.9136991684125364</v>
      </c>
      <c r="E53" s="6">
        <v>176.52553918892323</v>
      </c>
      <c r="F53" s="7">
        <v>91.096292218357007</v>
      </c>
      <c r="G53" s="7">
        <v>91.850218669492392</v>
      </c>
      <c r="H53" s="7">
        <v>5.1094342053763304</v>
      </c>
      <c r="I53" s="7">
        <f t="shared" si="0"/>
        <v>161.29123836049376</v>
      </c>
    </row>
    <row r="54" spans="1:9" x14ac:dyDescent="0.25">
      <c r="A54" s="18"/>
      <c r="B54" s="5">
        <f>DATE(YEAR(siječanj!B54),MONTH(siječanj!B54)+10,DAY(siječanj!B54))</f>
        <v>44136</v>
      </c>
      <c r="C54" s="8">
        <v>0.53125</v>
      </c>
      <c r="D54">
        <v>0.9136991684125364</v>
      </c>
      <c r="E54" s="6">
        <v>174.35464167029886</v>
      </c>
      <c r="F54" s="7">
        <v>86.83699010115474</v>
      </c>
      <c r="G54" s="7">
        <v>93.884461657722341</v>
      </c>
      <c r="H54" s="7">
        <v>5.9617323238566176</v>
      </c>
      <c r="I54" s="7">
        <f t="shared" si="0"/>
        <v>159.30769110301785</v>
      </c>
    </row>
    <row r="55" spans="1:9" x14ac:dyDescent="0.25">
      <c r="A55" s="18"/>
      <c r="B55" s="5">
        <f>DATE(YEAR(siječanj!B55),MONTH(siječanj!B55)+10,DAY(siječanj!B55))</f>
        <v>44136</v>
      </c>
      <c r="C55" s="8">
        <v>0.54166666666666663</v>
      </c>
      <c r="D55">
        <v>0.9136991684125364</v>
      </c>
      <c r="E55" s="6">
        <v>166.43013560016064</v>
      </c>
      <c r="F55" s="7">
        <v>87.164150837519358</v>
      </c>
      <c r="G55" s="7">
        <v>92.795551245487118</v>
      </c>
      <c r="H55" s="7">
        <v>6.1193959705769485</v>
      </c>
      <c r="I55" s="7">
        <f t="shared" si="0"/>
        <v>152.06707649665245</v>
      </c>
    </row>
    <row r="56" spans="1:9" x14ac:dyDescent="0.25">
      <c r="A56" s="18"/>
      <c r="B56" s="5">
        <f>DATE(YEAR(siječanj!B56),MONTH(siječanj!B56)+10,DAY(siječanj!B56))</f>
        <v>44136</v>
      </c>
      <c r="C56" s="8">
        <v>0.55208333333333337</v>
      </c>
      <c r="D56">
        <v>0.9136991684125364</v>
      </c>
      <c r="E56" s="6">
        <v>159.73475833786912</v>
      </c>
      <c r="F56" s="7">
        <v>87.260149821485271</v>
      </c>
      <c r="G56" s="7">
        <v>88.217737751148675</v>
      </c>
      <c r="H56" s="7">
        <v>7.0466660555772824</v>
      </c>
      <c r="I56" s="7">
        <f t="shared" si="0"/>
        <v>145.94951585988849</v>
      </c>
    </row>
    <row r="57" spans="1:9" x14ac:dyDescent="0.25">
      <c r="A57" s="18"/>
      <c r="B57" s="5">
        <f>DATE(YEAR(siječanj!B57),MONTH(siječanj!B57)+10,DAY(siječanj!B57))</f>
        <v>44136</v>
      </c>
      <c r="C57" s="8">
        <v>0.5625</v>
      </c>
      <c r="D57">
        <v>0.9136991684125364</v>
      </c>
      <c r="E57" s="6">
        <v>155.39412209076701</v>
      </c>
      <c r="F57" s="7">
        <v>86.635325957038361</v>
      </c>
      <c r="G57" s="7">
        <v>88.343016921232802</v>
      </c>
      <c r="H57" s="7">
        <v>7.7758390833839028</v>
      </c>
      <c r="I57" s="7">
        <f t="shared" si="0"/>
        <v>141.98348013052998</v>
      </c>
    </row>
    <row r="58" spans="1:9" x14ac:dyDescent="0.25">
      <c r="A58" s="18"/>
      <c r="B58" s="5">
        <f>DATE(YEAR(siječanj!B58),MONTH(siječanj!B58)+10,DAY(siječanj!B58))</f>
        <v>44136</v>
      </c>
      <c r="C58" s="8">
        <v>0.57291666666666663</v>
      </c>
      <c r="D58">
        <v>0.9136991684125364</v>
      </c>
      <c r="E58" s="6">
        <v>150.2693453606762</v>
      </c>
      <c r="F58" s="7">
        <v>85.553185355631896</v>
      </c>
      <c r="G58" s="7">
        <v>90.844063595557557</v>
      </c>
      <c r="H58" s="7">
        <v>7.1957494696477191</v>
      </c>
      <c r="I58" s="7">
        <f t="shared" si="0"/>
        <v>137.30097589394609</v>
      </c>
    </row>
    <row r="59" spans="1:9" x14ac:dyDescent="0.25">
      <c r="A59" s="18"/>
      <c r="B59" s="5">
        <f>DATE(YEAR(siječanj!B59),MONTH(siječanj!B59)+10,DAY(siječanj!B59))</f>
        <v>44136</v>
      </c>
      <c r="C59" s="8">
        <v>0.58333333333333337</v>
      </c>
      <c r="D59">
        <v>0.9136991684125364</v>
      </c>
      <c r="E59" s="6">
        <v>148.2203730205581</v>
      </c>
      <c r="F59" s="7">
        <v>85.346522428953321</v>
      </c>
      <c r="G59" s="7">
        <v>91.564388871556105</v>
      </c>
      <c r="H59" s="7">
        <v>6.7613820549345949</v>
      </c>
      <c r="I59" s="7">
        <f t="shared" si="0"/>
        <v>135.42883157067988</v>
      </c>
    </row>
    <row r="60" spans="1:9" x14ac:dyDescent="0.25">
      <c r="A60" s="18"/>
      <c r="B60" s="5">
        <f>DATE(YEAR(siječanj!B60),MONTH(siječanj!B60)+10,DAY(siječanj!B60))</f>
        <v>44136</v>
      </c>
      <c r="C60" s="8">
        <v>0.59375</v>
      </c>
      <c r="D60">
        <v>0.9136991684125364</v>
      </c>
      <c r="E60" s="6">
        <v>146.07558055159558</v>
      </c>
      <c r="F60" s="7">
        <v>85.620361487108624</v>
      </c>
      <c r="G60" s="7">
        <v>91.439345323755518</v>
      </c>
      <c r="H60" s="7">
        <v>4.7858141844635682</v>
      </c>
      <c r="I60" s="7">
        <f t="shared" si="0"/>
        <v>133.46913647537136</v>
      </c>
    </row>
    <row r="61" spans="1:9" x14ac:dyDescent="0.25">
      <c r="A61" s="18"/>
      <c r="B61" s="5">
        <f>DATE(YEAR(siječanj!B61),MONTH(siječanj!B61)+10,DAY(siječanj!B61))</f>
        <v>44136</v>
      </c>
      <c r="C61" s="8">
        <v>0.60416666666666663</v>
      </c>
      <c r="D61">
        <v>0.9136991684125364</v>
      </c>
      <c r="E61" s="6">
        <v>144.74209906672098</v>
      </c>
      <c r="F61" s="7">
        <v>87.018531350611823</v>
      </c>
      <c r="G61" s="7">
        <v>90.170874757063075</v>
      </c>
      <c r="H61" s="7">
        <v>3.8051959164719116</v>
      </c>
      <c r="I61" s="7">
        <f t="shared" si="0"/>
        <v>132.25073555154793</v>
      </c>
    </row>
    <row r="62" spans="1:9" x14ac:dyDescent="0.25">
      <c r="A62" s="18"/>
      <c r="B62" s="5">
        <f>DATE(YEAR(siječanj!B62),MONTH(siječanj!B62)+10,DAY(siječanj!B62))</f>
        <v>44136</v>
      </c>
      <c r="C62" s="8">
        <v>0.61458333333333337</v>
      </c>
      <c r="D62">
        <v>0.9136991684125364</v>
      </c>
      <c r="E62" s="6">
        <v>141.09044945327338</v>
      </c>
      <c r="F62" s="7">
        <v>85.016750507448407</v>
      </c>
      <c r="G62" s="7">
        <v>91.819068604887477</v>
      </c>
      <c r="H62" s="7">
        <v>3.6309627873172614</v>
      </c>
      <c r="I62" s="7">
        <f t="shared" si="0"/>
        <v>128.9142263364069</v>
      </c>
    </row>
    <row r="63" spans="1:9" x14ac:dyDescent="0.25">
      <c r="A63" s="18"/>
      <c r="B63" s="5">
        <f>DATE(YEAR(siječanj!B63),MONTH(siječanj!B63)+10,DAY(siječanj!B63))</f>
        <v>44136</v>
      </c>
      <c r="C63" s="8">
        <v>0.625</v>
      </c>
      <c r="D63">
        <v>0.9136991684125364</v>
      </c>
      <c r="E63" s="6">
        <v>140.2531575401477</v>
      </c>
      <c r="F63" s="7">
        <v>85.344841528427224</v>
      </c>
      <c r="G63" s="7">
        <v>90.5024352459982</v>
      </c>
      <c r="H63" s="7">
        <v>2.9905420089276236</v>
      </c>
      <c r="I63" s="7">
        <f t="shared" si="0"/>
        <v>128.14919341166541</v>
      </c>
    </row>
    <row r="64" spans="1:9" x14ac:dyDescent="0.25">
      <c r="A64" s="18"/>
      <c r="B64" s="5">
        <f>DATE(YEAR(siječanj!B64),MONTH(siječanj!B64)+10,DAY(siječanj!B64))</f>
        <v>44136</v>
      </c>
      <c r="C64" s="8">
        <v>0.63541666666666663</v>
      </c>
      <c r="D64">
        <v>0.9136991684125364</v>
      </c>
      <c r="E64" s="6">
        <v>139.76938797452922</v>
      </c>
      <c r="F64" s="7">
        <v>86.049426318788576</v>
      </c>
      <c r="G64" s="7">
        <v>89.953742832374715</v>
      </c>
      <c r="H64" s="7">
        <v>2.4289405753748095</v>
      </c>
      <c r="I64" s="7">
        <f t="shared" si="0"/>
        <v>127.70717356185652</v>
      </c>
    </row>
    <row r="65" spans="1:9" x14ac:dyDescent="0.25">
      <c r="A65" s="18"/>
      <c r="B65" s="5">
        <f>DATE(YEAR(siječanj!B65),MONTH(siječanj!B65)+10,DAY(siječanj!B65))</f>
        <v>44136</v>
      </c>
      <c r="C65" s="8">
        <v>0.64583333333333337</v>
      </c>
      <c r="D65">
        <v>0.9136991684125364</v>
      </c>
      <c r="E65" s="6">
        <v>138.43019396205079</v>
      </c>
      <c r="F65" s="7">
        <v>85.648134275848733</v>
      </c>
      <c r="G65" s="7">
        <v>89.933982509340723</v>
      </c>
      <c r="H65" s="7">
        <v>2.2853986239500474</v>
      </c>
      <c r="I65" s="7">
        <f t="shared" si="0"/>
        <v>126.48355310631193</v>
      </c>
    </row>
    <row r="66" spans="1:9" x14ac:dyDescent="0.25">
      <c r="A66" s="18"/>
      <c r="B66" s="5">
        <f>DATE(YEAR(siječanj!B66),MONTH(siječanj!B66)+10,DAY(siječanj!B66))</f>
        <v>44136</v>
      </c>
      <c r="C66" s="8">
        <v>0.65625</v>
      </c>
      <c r="D66">
        <v>0.9136991684125364</v>
      </c>
      <c r="E66" s="6">
        <v>135.78697278528043</v>
      </c>
      <c r="F66" s="7">
        <v>85.662328103331618</v>
      </c>
      <c r="G66" s="7">
        <v>91.837331328661605</v>
      </c>
      <c r="H66" s="7">
        <v>2.5069203651611902</v>
      </c>
      <c r="I66" s="7">
        <f t="shared" si="0"/>
        <v>124.06844411516644</v>
      </c>
    </row>
    <row r="67" spans="1:9" x14ac:dyDescent="0.25">
      <c r="A67" s="18"/>
      <c r="B67" s="5">
        <f>DATE(YEAR(siječanj!B67),MONTH(siječanj!B67)+10,DAY(siječanj!B67))</f>
        <v>44136</v>
      </c>
      <c r="C67" s="8">
        <v>0.66666666666666663</v>
      </c>
      <c r="D67">
        <v>0.9136991684125364</v>
      </c>
      <c r="E67" s="6">
        <v>135.50231256002695</v>
      </c>
      <c r="F67" s="7">
        <v>87.178895649022692</v>
      </c>
      <c r="G67" s="7">
        <v>91.41702909798471</v>
      </c>
      <c r="H67" s="7">
        <v>2.9076067479517049</v>
      </c>
      <c r="I67" s="7">
        <f t="shared" si="0"/>
        <v>123.80835030407221</v>
      </c>
    </row>
    <row r="68" spans="1:9" x14ac:dyDescent="0.25">
      <c r="A68" s="18"/>
      <c r="B68" s="5">
        <f>DATE(YEAR(siječanj!B68),MONTH(siječanj!B68)+10,DAY(siječanj!B68))</f>
        <v>44136</v>
      </c>
      <c r="C68" s="8">
        <v>0.67708333333333337</v>
      </c>
      <c r="D68">
        <v>0.9136991684125364</v>
      </c>
      <c r="E68" s="6">
        <v>136.61703690622318</v>
      </c>
      <c r="F68" s="7">
        <v>87.836267497053456</v>
      </c>
      <c r="G68" s="7">
        <v>93.012395631117585</v>
      </c>
      <c r="H68" s="7">
        <v>4.5756279338562145</v>
      </c>
      <c r="I68" s="7">
        <f t="shared" ref="I68:I131" si="1">D68*E68</f>
        <v>124.82687301220091</v>
      </c>
    </row>
    <row r="69" spans="1:9" x14ac:dyDescent="0.25">
      <c r="A69" s="18"/>
      <c r="B69" s="5">
        <f>DATE(YEAR(siječanj!B69),MONTH(siječanj!B69)+10,DAY(siječanj!B69))</f>
        <v>44136</v>
      </c>
      <c r="C69" s="8">
        <v>0.6875</v>
      </c>
      <c r="D69">
        <v>0.9136991684125364</v>
      </c>
      <c r="E69" s="6">
        <v>140.67958139149948</v>
      </c>
      <c r="F69" s="7">
        <v>89.566101792392629</v>
      </c>
      <c r="G69" s="7">
        <v>93.433939870780648</v>
      </c>
      <c r="H69" s="7">
        <v>10.904987538184097</v>
      </c>
      <c r="I69" s="7">
        <f t="shared" si="1"/>
        <v>128.5388165300368</v>
      </c>
    </row>
    <row r="70" spans="1:9" x14ac:dyDescent="0.25">
      <c r="A70" s="18"/>
      <c r="B70" s="5">
        <f>DATE(YEAR(siječanj!B70),MONTH(siječanj!B70)+10,DAY(siječanj!B70))</f>
        <v>44136</v>
      </c>
      <c r="C70" s="8">
        <v>0.69791666666666663</v>
      </c>
      <c r="D70">
        <v>0.9136991684125364</v>
      </c>
      <c r="E70" s="6">
        <v>144.45936519355362</v>
      </c>
      <c r="F70" s="7">
        <v>92.101510659345607</v>
      </c>
      <c r="G70" s="7">
        <v>93.290358040942124</v>
      </c>
      <c r="H70" s="7">
        <v>54.753334599352087</v>
      </c>
      <c r="I70" s="7">
        <f t="shared" si="1"/>
        <v>131.99240184675284</v>
      </c>
    </row>
    <row r="71" spans="1:9" x14ac:dyDescent="0.25">
      <c r="A71" s="18"/>
      <c r="B71" s="5">
        <f>DATE(YEAR(siječanj!B71),MONTH(siječanj!B71)+10,DAY(siječanj!B71))</f>
        <v>44136</v>
      </c>
      <c r="C71" s="8">
        <v>0.70833333333333337</v>
      </c>
      <c r="D71">
        <v>0.9136991684125364</v>
      </c>
      <c r="E71" s="6">
        <v>148.6483637706686</v>
      </c>
      <c r="F71" s="7">
        <v>94.538776495818382</v>
      </c>
      <c r="G71" s="7">
        <v>95.67321418167937</v>
      </c>
      <c r="H71" s="7">
        <v>135.31514849062029</v>
      </c>
      <c r="I71" s="7">
        <f t="shared" si="1"/>
        <v>135.81988636314409</v>
      </c>
    </row>
    <row r="72" spans="1:9" x14ac:dyDescent="0.25">
      <c r="A72" s="18"/>
      <c r="B72" s="5">
        <f>DATE(YEAR(siječanj!B72),MONTH(siječanj!B72)+10,DAY(siječanj!B72))</f>
        <v>44136</v>
      </c>
      <c r="C72" s="8">
        <v>0.71875</v>
      </c>
      <c r="D72">
        <v>0.9136991684125364</v>
      </c>
      <c r="E72" s="6">
        <v>155.99811588585905</v>
      </c>
      <c r="F72" s="7">
        <v>96.007124954445885</v>
      </c>
      <c r="G72" s="7">
        <v>97.910176199320873</v>
      </c>
      <c r="H72" s="7">
        <v>170.98844454793198</v>
      </c>
      <c r="I72" s="7">
        <f t="shared" si="1"/>
        <v>142.5353487588319</v>
      </c>
    </row>
    <row r="73" spans="1:9" x14ac:dyDescent="0.25">
      <c r="A73" s="18"/>
      <c r="B73" s="5">
        <f>DATE(YEAR(siječanj!B73),MONTH(siječanj!B73)+10,DAY(siječanj!B73))</f>
        <v>44136</v>
      </c>
      <c r="C73" s="8">
        <v>0.72916666666666663</v>
      </c>
      <c r="D73">
        <v>0.9136991684125364</v>
      </c>
      <c r="E73" s="6">
        <v>161.97227189193339</v>
      </c>
      <c r="F73" s="7">
        <v>99.455135042662903</v>
      </c>
      <c r="G73" s="7">
        <v>97.917931766687886</v>
      </c>
      <c r="H73" s="7">
        <v>190.87519067385253</v>
      </c>
      <c r="I73" s="7">
        <f t="shared" si="1"/>
        <v>147.99393013354879</v>
      </c>
    </row>
    <row r="74" spans="1:9" x14ac:dyDescent="0.25">
      <c r="A74" s="18"/>
      <c r="B74" s="5">
        <f>DATE(YEAR(siječanj!B74),MONTH(siječanj!B74)+10,DAY(siječanj!B74))</f>
        <v>44136</v>
      </c>
      <c r="C74" s="8">
        <v>0.73958333333333337</v>
      </c>
      <c r="D74">
        <v>0.9136991684125364</v>
      </c>
      <c r="E74" s="6">
        <v>167.88016237921033</v>
      </c>
      <c r="F74" s="7">
        <v>100.3826088398408</v>
      </c>
      <c r="G74" s="7">
        <v>99.773960442995488</v>
      </c>
      <c r="H74" s="7">
        <v>196.78187074757028</v>
      </c>
      <c r="I74" s="7">
        <f t="shared" si="1"/>
        <v>153.39196475884606</v>
      </c>
    </row>
    <row r="75" spans="1:9" x14ac:dyDescent="0.25">
      <c r="A75" s="18"/>
      <c r="B75" s="5">
        <f>DATE(YEAR(siječanj!B75),MONTH(siječanj!B75)+10,DAY(siječanj!B75))</f>
        <v>44136</v>
      </c>
      <c r="C75" s="8">
        <v>0.75</v>
      </c>
      <c r="D75">
        <v>0.9136991684125364</v>
      </c>
      <c r="E75" s="6">
        <v>170.33126369620027</v>
      </c>
      <c r="F75" s="7">
        <v>100.28026156172642</v>
      </c>
      <c r="G75" s="7">
        <v>100.93077000887338</v>
      </c>
      <c r="H75" s="7">
        <v>218.33445182210588</v>
      </c>
      <c r="I75" s="7">
        <f t="shared" si="1"/>
        <v>155.63153399387463</v>
      </c>
    </row>
    <row r="76" spans="1:9" x14ac:dyDescent="0.25">
      <c r="A76" s="18"/>
      <c r="B76" s="5">
        <f>DATE(YEAR(siječanj!B76),MONTH(siječanj!B76)+10,DAY(siječanj!B76))</f>
        <v>44136</v>
      </c>
      <c r="C76" s="8">
        <v>0.76041666666666663</v>
      </c>
      <c r="D76">
        <v>0.9136991684125364</v>
      </c>
      <c r="E76" s="6">
        <v>173.75427021150074</v>
      </c>
      <c r="F76" s="7">
        <v>102.67326102258657</v>
      </c>
      <c r="G76" s="7">
        <v>103.24099857590485</v>
      </c>
      <c r="H76" s="7">
        <v>224.09511121052219</v>
      </c>
      <c r="I76" s="7">
        <f t="shared" si="1"/>
        <v>158.75913220037538</v>
      </c>
    </row>
    <row r="77" spans="1:9" x14ac:dyDescent="0.25">
      <c r="A77" s="18"/>
      <c r="B77" s="5">
        <f>DATE(YEAR(siječanj!B77),MONTH(siječanj!B77)+10,DAY(siječanj!B77))</f>
        <v>44136</v>
      </c>
      <c r="C77" s="8">
        <v>0.77083333333333337</v>
      </c>
      <c r="D77">
        <v>0.9136991684125364</v>
      </c>
      <c r="E77" s="6">
        <v>175.38077367983354</v>
      </c>
      <c r="F77" s="7">
        <v>100.93730601345518</v>
      </c>
      <c r="G77" s="7">
        <v>108.64439660942028</v>
      </c>
      <c r="H77" s="7">
        <v>237.68236432902239</v>
      </c>
      <c r="I77" s="7">
        <f t="shared" si="1"/>
        <v>160.24526706681115</v>
      </c>
    </row>
    <row r="78" spans="1:9" x14ac:dyDescent="0.25">
      <c r="A78" s="18"/>
      <c r="B78" s="5">
        <f>DATE(YEAR(siječanj!B78),MONTH(siječanj!B78)+10,DAY(siječanj!B78))</f>
        <v>44136</v>
      </c>
      <c r="C78" s="8">
        <v>0.78125</v>
      </c>
      <c r="D78">
        <v>0.9136991684125364</v>
      </c>
      <c r="E78" s="6">
        <v>178.70202014970235</v>
      </c>
      <c r="F78" s="7">
        <v>100.60103407756428</v>
      </c>
      <c r="G78" s="7">
        <v>112.81328962745668</v>
      </c>
      <c r="H78" s="7">
        <v>237.82152382304946</v>
      </c>
      <c r="I78" s="7">
        <f t="shared" si="1"/>
        <v>163.27988720442335</v>
      </c>
    </row>
    <row r="79" spans="1:9" x14ac:dyDescent="0.25">
      <c r="A79" s="18"/>
      <c r="B79" s="5">
        <f>DATE(YEAR(siječanj!B79),MONTH(siječanj!B79)+10,DAY(siječanj!B79))</f>
        <v>44136</v>
      </c>
      <c r="C79" s="8">
        <v>0.79166666666666663</v>
      </c>
      <c r="D79">
        <v>0.9136991684125364</v>
      </c>
      <c r="E79" s="6">
        <v>179.07506418896884</v>
      </c>
      <c r="F79" s="7">
        <v>99.852933527502188</v>
      </c>
      <c r="G79" s="7">
        <v>113.9654346708399</v>
      </c>
      <c r="H79" s="7">
        <v>238.12254274248536</v>
      </c>
      <c r="I79" s="7">
        <f t="shared" si="1"/>
        <v>163.62073723288239</v>
      </c>
    </row>
    <row r="80" spans="1:9" x14ac:dyDescent="0.25">
      <c r="A80" s="18"/>
      <c r="B80" s="5">
        <f>DATE(YEAR(siječanj!B80),MONTH(siječanj!B80)+10,DAY(siječanj!B80))</f>
        <v>44136</v>
      </c>
      <c r="C80" s="8">
        <v>0.80208333333333337</v>
      </c>
      <c r="D80">
        <v>0.9136991684125364</v>
      </c>
      <c r="E80" s="6">
        <v>181.90672231836112</v>
      </c>
      <c r="F80" s="7">
        <v>100.14089853829729</v>
      </c>
      <c r="G80" s="7">
        <v>115.50733491359705</v>
      </c>
      <c r="H80" s="7">
        <v>238.43607712169228</v>
      </c>
      <c r="I80" s="7">
        <f t="shared" si="1"/>
        <v>166.20802091093674</v>
      </c>
    </row>
    <row r="81" spans="1:9" x14ac:dyDescent="0.25">
      <c r="A81" s="18"/>
      <c r="B81" s="5">
        <f>DATE(YEAR(siječanj!B81),MONTH(siječanj!B81)+10,DAY(siječanj!B81))</f>
        <v>44136</v>
      </c>
      <c r="C81" s="8">
        <v>0.8125</v>
      </c>
      <c r="D81">
        <v>0.9136991684125364</v>
      </c>
      <c r="E81" s="6">
        <v>186.08498694390343</v>
      </c>
      <c r="F81" s="7">
        <v>99.623456668267423</v>
      </c>
      <c r="G81" s="7">
        <v>118.16638430023319</v>
      </c>
      <c r="H81" s="7">
        <v>238.27256354322924</v>
      </c>
      <c r="I81" s="7">
        <f t="shared" si="1"/>
        <v>170.02569782470226</v>
      </c>
    </row>
    <row r="82" spans="1:9" x14ac:dyDescent="0.25">
      <c r="A82" s="18"/>
      <c r="B82" s="5">
        <f>DATE(YEAR(siječanj!B82),MONTH(siječanj!B82)+10,DAY(siječanj!B82))</f>
        <v>44136</v>
      </c>
      <c r="C82" s="8">
        <v>0.82291666666666663</v>
      </c>
      <c r="D82">
        <v>0.9136991684125364</v>
      </c>
      <c r="E82" s="6">
        <v>184.4099642271253</v>
      </c>
      <c r="F82" s="7">
        <v>98.56904493658493</v>
      </c>
      <c r="G82" s="7">
        <v>114.1349149838788</v>
      </c>
      <c r="H82" s="7">
        <v>238.01388075950587</v>
      </c>
      <c r="I82" s="7">
        <f t="shared" si="1"/>
        <v>168.49523096130997</v>
      </c>
    </row>
    <row r="83" spans="1:9" x14ac:dyDescent="0.25">
      <c r="A83" s="18"/>
      <c r="B83" s="5">
        <f>DATE(YEAR(siječanj!B83),MONTH(siječanj!B83)+10,DAY(siječanj!B83))</f>
        <v>44136</v>
      </c>
      <c r="C83" s="8">
        <v>0.83333333333333337</v>
      </c>
      <c r="D83">
        <v>0.9136991684125364</v>
      </c>
      <c r="E83" s="6">
        <v>184.05287912122381</v>
      </c>
      <c r="F83" s="7">
        <v>98.126940149754716</v>
      </c>
      <c r="G83" s="7">
        <v>113.18162716061573</v>
      </c>
      <c r="H83" s="7">
        <v>238.1316810146991</v>
      </c>
      <c r="I83" s="7">
        <f t="shared" si="1"/>
        <v>168.16896259699527</v>
      </c>
    </row>
    <row r="84" spans="1:9" x14ac:dyDescent="0.25">
      <c r="A84" s="18"/>
      <c r="B84" s="5">
        <f>DATE(YEAR(siječanj!B84),MONTH(siječanj!B84)+10,DAY(siječanj!B84))</f>
        <v>44136</v>
      </c>
      <c r="C84" s="8">
        <v>0.84375</v>
      </c>
      <c r="D84">
        <v>0.9136991684125364</v>
      </c>
      <c r="E84" s="6">
        <v>185.59869921906309</v>
      </c>
      <c r="F84" s="7">
        <v>99.39141653554627</v>
      </c>
      <c r="G84" s="7">
        <v>112.29966899169992</v>
      </c>
      <c r="H84" s="7">
        <v>237.9820854820307</v>
      </c>
      <c r="I84" s="7">
        <f t="shared" si="1"/>
        <v>169.5813771349064</v>
      </c>
    </row>
    <row r="85" spans="1:9" x14ac:dyDescent="0.25">
      <c r="A85" s="18"/>
      <c r="B85" s="5">
        <f>DATE(YEAR(siječanj!B85),MONTH(siječanj!B85)+10,DAY(siječanj!B85))</f>
        <v>44136</v>
      </c>
      <c r="C85" s="8">
        <v>0.85416666666666663</v>
      </c>
      <c r="D85">
        <v>0.9136991684125364</v>
      </c>
      <c r="E85" s="6">
        <v>183.80105227642372</v>
      </c>
      <c r="F85" s="7">
        <v>96.445041464193224</v>
      </c>
      <c r="G85" s="7">
        <v>110.90721318068385</v>
      </c>
      <c r="H85" s="7">
        <v>237.27167416363912</v>
      </c>
      <c r="I85" s="7">
        <f t="shared" si="1"/>
        <v>167.93886861831749</v>
      </c>
    </row>
    <row r="86" spans="1:9" x14ac:dyDescent="0.25">
      <c r="A86" s="18"/>
      <c r="B86" s="5">
        <f>DATE(YEAR(siječanj!B86),MONTH(siječanj!B86)+10,DAY(siječanj!B86))</f>
        <v>44136</v>
      </c>
      <c r="C86" s="8">
        <v>0.86458333333333337</v>
      </c>
      <c r="D86">
        <v>0.9136991684125364</v>
      </c>
      <c r="E86" s="6">
        <v>181.226427107289</v>
      </c>
      <c r="F86" s="7">
        <v>95.864380166775405</v>
      </c>
      <c r="G86" s="7">
        <v>109.85068685484367</v>
      </c>
      <c r="H86" s="7">
        <v>237.78764812616271</v>
      </c>
      <c r="I86" s="7">
        <f t="shared" si="1"/>
        <v>165.5864357423051</v>
      </c>
    </row>
    <row r="87" spans="1:9" x14ac:dyDescent="0.25">
      <c r="A87" s="18"/>
      <c r="B87" s="5">
        <f>DATE(YEAR(siječanj!B87),MONTH(siječanj!B87)+10,DAY(siječanj!B87))</f>
        <v>44136</v>
      </c>
      <c r="C87" s="8">
        <v>0.875</v>
      </c>
      <c r="D87">
        <v>0.9136991684125364</v>
      </c>
      <c r="E87" s="6">
        <v>177.16335932946146</v>
      </c>
      <c r="F87" s="7">
        <v>91.385490954241348</v>
      </c>
      <c r="G87" s="7">
        <v>100.63561116594772</v>
      </c>
      <c r="H87" s="7">
        <v>239.52405860795395</v>
      </c>
      <c r="I87" s="7">
        <f t="shared" si="1"/>
        <v>161.87401409250032</v>
      </c>
    </row>
    <row r="88" spans="1:9" x14ac:dyDescent="0.25">
      <c r="A88" s="18"/>
      <c r="B88" s="5">
        <f>DATE(YEAR(siječanj!B88),MONTH(siječanj!B88)+10,DAY(siječanj!B88))</f>
        <v>44136</v>
      </c>
      <c r="C88" s="8">
        <v>0.88541666666666663</v>
      </c>
      <c r="D88">
        <v>0.9136991684125364</v>
      </c>
      <c r="E88" s="6">
        <v>183.98740598849068</v>
      </c>
      <c r="F88" s="7">
        <v>81.757564240088968</v>
      </c>
      <c r="G88" s="7">
        <v>86.776292473144352</v>
      </c>
      <c r="H88" s="7">
        <v>244.79102867997159</v>
      </c>
      <c r="I88" s="7">
        <f t="shared" si="1"/>
        <v>168.10913985006366</v>
      </c>
    </row>
    <row r="89" spans="1:9" x14ac:dyDescent="0.25">
      <c r="A89" s="18"/>
      <c r="B89" s="5">
        <f>DATE(YEAR(siječanj!B89),MONTH(siječanj!B89)+10,DAY(siječanj!B89))</f>
        <v>44136</v>
      </c>
      <c r="C89" s="8">
        <v>0.89583333333333337</v>
      </c>
      <c r="D89">
        <v>0.9136991684125364</v>
      </c>
      <c r="E89" s="6">
        <v>191.03153638742873</v>
      </c>
      <c r="F89" s="7">
        <v>77.905603012137831</v>
      </c>
      <c r="G89" s="7">
        <v>81.499447567483443</v>
      </c>
      <c r="H89" s="7">
        <v>248.45471015549134</v>
      </c>
      <c r="I89" s="7">
        <f t="shared" si="1"/>
        <v>174.54535593776282</v>
      </c>
    </row>
    <row r="90" spans="1:9" x14ac:dyDescent="0.25">
      <c r="A90" s="18"/>
      <c r="B90" s="5">
        <f>DATE(YEAR(siječanj!B90),MONTH(siječanj!B90)+10,DAY(siječanj!B90))</f>
        <v>44136</v>
      </c>
      <c r="C90" s="8">
        <v>0.90625</v>
      </c>
      <c r="D90">
        <v>0.9136991684125364</v>
      </c>
      <c r="E90" s="6">
        <v>191.57374194287607</v>
      </c>
      <c r="F90" s="7">
        <v>76.978875838233989</v>
      </c>
      <c r="G90" s="7">
        <v>82.218203359457675</v>
      </c>
      <c r="H90" s="7">
        <v>249.51556532857145</v>
      </c>
      <c r="I90" s="7">
        <f t="shared" si="1"/>
        <v>175.0407687028837</v>
      </c>
    </row>
    <row r="91" spans="1:9" x14ac:dyDescent="0.25">
      <c r="A91" s="18"/>
      <c r="B91" s="5">
        <f>DATE(YEAR(siječanj!B91),MONTH(siječanj!B91)+10,DAY(siječanj!B91))</f>
        <v>44136</v>
      </c>
      <c r="C91" s="8">
        <v>0.91666666666666663</v>
      </c>
      <c r="D91">
        <v>0.9136991684125364</v>
      </c>
      <c r="E91" s="6">
        <v>189.3230884830615</v>
      </c>
      <c r="F91" s="7">
        <v>76.296007005025785</v>
      </c>
      <c r="G91" s="7">
        <v>82.439756197161117</v>
      </c>
      <c r="H91" s="7">
        <v>249.44315096019557</v>
      </c>
      <c r="I91" s="7">
        <f t="shared" si="1"/>
        <v>172.98434850826635</v>
      </c>
    </row>
    <row r="92" spans="1:9" x14ac:dyDescent="0.25">
      <c r="A92" s="18"/>
      <c r="B92" s="5">
        <f>DATE(YEAR(siječanj!B92),MONTH(siječanj!B92)+10,DAY(siječanj!B92))</f>
        <v>44136</v>
      </c>
      <c r="C92" s="8">
        <v>0.92708333333333337</v>
      </c>
      <c r="D92">
        <v>0.9136991684125364</v>
      </c>
      <c r="E92" s="6">
        <v>190.18688561074111</v>
      </c>
      <c r="F92" s="7">
        <v>74.582833987347982</v>
      </c>
      <c r="G92" s="7">
        <v>70.891069424789876</v>
      </c>
      <c r="H92" s="7">
        <v>251.12281111439154</v>
      </c>
      <c r="I92" s="7">
        <f t="shared" si="1"/>
        <v>173.77359922550434</v>
      </c>
    </row>
    <row r="93" spans="1:9" x14ac:dyDescent="0.25">
      <c r="A93" s="18"/>
      <c r="B93" s="5">
        <f>DATE(YEAR(siječanj!B93),MONTH(siječanj!B93)+10,DAY(siječanj!B93))</f>
        <v>44136</v>
      </c>
      <c r="C93" s="8">
        <v>0.9375</v>
      </c>
      <c r="D93">
        <v>0.9136991684125364</v>
      </c>
      <c r="E93" s="6">
        <v>183.97526699145317</v>
      </c>
      <c r="F93" s="7">
        <v>73.524186066928692</v>
      </c>
      <c r="G93" s="7">
        <v>63.876717845045057</v>
      </c>
      <c r="H93" s="7">
        <v>250.34205286937132</v>
      </c>
      <c r="I93" s="7">
        <f t="shared" si="1"/>
        <v>168.09804845856513</v>
      </c>
    </row>
    <row r="94" spans="1:9" x14ac:dyDescent="0.25">
      <c r="A94" s="18"/>
      <c r="B94" s="5">
        <f>DATE(YEAR(siječanj!B94),MONTH(siječanj!B94)+10,DAY(siječanj!B94))</f>
        <v>44136</v>
      </c>
      <c r="C94" s="8">
        <v>0.94791666666666663</v>
      </c>
      <c r="D94">
        <v>0.9136991684125364</v>
      </c>
      <c r="E94" s="6">
        <v>174.10428937851313</v>
      </c>
      <c r="F94" s="7">
        <v>71.851454477823083</v>
      </c>
      <c r="G94" s="7">
        <v>63.435760725376291</v>
      </c>
      <c r="H94" s="7">
        <v>247.13087359696704</v>
      </c>
      <c r="I94" s="7">
        <f t="shared" si="1"/>
        <v>159.07894442220305</v>
      </c>
    </row>
    <row r="95" spans="1:9" x14ac:dyDescent="0.25">
      <c r="A95" s="18"/>
      <c r="B95" s="5">
        <f>DATE(YEAR(siječanj!B95),MONTH(siječanj!B95)+10,DAY(siječanj!B95))</f>
        <v>44136</v>
      </c>
      <c r="C95" s="8">
        <v>0.95833333333333337</v>
      </c>
      <c r="D95">
        <v>0.9136991684125364</v>
      </c>
      <c r="E95" s="6">
        <v>163.35117556744066</v>
      </c>
      <c r="F95" s="7">
        <v>69.594771657728387</v>
      </c>
      <c r="G95" s="7">
        <v>60.995636388942309</v>
      </c>
      <c r="H95" s="7">
        <v>246.00010375330689</v>
      </c>
      <c r="I95" s="7">
        <f t="shared" si="1"/>
        <v>149.25383327518077</v>
      </c>
    </row>
    <row r="96" spans="1:9" x14ac:dyDescent="0.25">
      <c r="A96" s="18"/>
      <c r="B96" s="5">
        <f>DATE(YEAR(siječanj!B96),MONTH(siječanj!B96)+10,DAY(siječanj!B96))</f>
        <v>44136</v>
      </c>
      <c r="C96" s="8">
        <v>0.96875</v>
      </c>
      <c r="D96">
        <v>0.9136991684125364</v>
      </c>
      <c r="E96" s="6">
        <v>150.84266547417428</v>
      </c>
      <c r="F96" s="7">
        <v>67.901993034082253</v>
      </c>
      <c r="G96" s="7">
        <v>60.051581764315998</v>
      </c>
      <c r="H96" s="7">
        <v>246.68691868319988</v>
      </c>
      <c r="I96" s="7">
        <f t="shared" si="1"/>
        <v>137.82481800488347</v>
      </c>
    </row>
    <row r="97" spans="1:9" x14ac:dyDescent="0.25">
      <c r="A97" s="18"/>
      <c r="B97" s="5">
        <f>DATE(YEAR(siječanj!B97),MONTH(siječanj!B97)+10,DAY(siječanj!B97))</f>
        <v>44136</v>
      </c>
      <c r="C97" s="8">
        <v>0.97916666666666663</v>
      </c>
      <c r="D97">
        <v>0.9136991684125364</v>
      </c>
      <c r="E97" s="6">
        <v>138.75568689373998</v>
      </c>
      <c r="F97" s="7">
        <v>66.389817390003344</v>
      </c>
      <c r="G97" s="7">
        <v>62.625140198003749</v>
      </c>
      <c r="H97" s="7">
        <v>247.67340485200782</v>
      </c>
      <c r="I97" s="7">
        <f t="shared" si="1"/>
        <v>126.78095572732049</v>
      </c>
    </row>
    <row r="98" spans="1:9" ht="15.75" thickBot="1" x14ac:dyDescent="0.3">
      <c r="A98" s="18"/>
      <c r="B98" s="5">
        <f>DATE(YEAR(siječanj!B98),MONTH(siječanj!B98)+10,DAY(siječanj!B98))</f>
        <v>44136</v>
      </c>
      <c r="C98" s="8">
        <v>0.98958333333333337</v>
      </c>
      <c r="D98">
        <v>0.9136991684125364</v>
      </c>
      <c r="E98" s="6">
        <v>129.52653206322432</v>
      </c>
      <c r="F98" s="7">
        <v>65.551738753821809</v>
      </c>
      <c r="G98" s="7">
        <v>63.254483323767786</v>
      </c>
      <c r="H98" s="7">
        <v>248.16361914922626</v>
      </c>
      <c r="I98" s="7">
        <f t="shared" si="1"/>
        <v>118.3482846335278</v>
      </c>
    </row>
    <row r="99" spans="1:9" x14ac:dyDescent="0.25">
      <c r="A99" s="13">
        <f>A3+1</f>
        <v>307</v>
      </c>
      <c r="B99" s="5">
        <f>DATE(YEAR(siječanj!B99),MONTH(siječanj!B99)+10,DAY(siječanj!B99))</f>
        <v>44137</v>
      </c>
      <c r="C99" s="8">
        <v>1</v>
      </c>
      <c r="D99">
        <v>0.91516504219990513</v>
      </c>
      <c r="E99" s="6">
        <v>114.26425400053432</v>
      </c>
      <c r="F99" s="7">
        <v>62.988632958247486</v>
      </c>
      <c r="G99" s="7">
        <v>58.643047727646177</v>
      </c>
      <c r="H99" s="7">
        <v>240.31128472119272</v>
      </c>
      <c r="I99" s="7">
        <f t="shared" si="1"/>
        <v>104.57065083433967</v>
      </c>
    </row>
    <row r="100" spans="1:9" x14ac:dyDescent="0.25">
      <c r="A100" s="14"/>
      <c r="B100" s="5">
        <f>DATE(YEAR(siječanj!B100),MONTH(siječanj!B100)+10,DAY(siječanj!B100))</f>
        <v>44137</v>
      </c>
      <c r="C100" s="8">
        <v>1.0104166666666701</v>
      </c>
      <c r="D100">
        <v>0.91516504219990513</v>
      </c>
      <c r="E100" s="6">
        <v>105.12198459985753</v>
      </c>
      <c r="F100" s="7">
        <v>61.648444181300313</v>
      </c>
      <c r="G100" s="7">
        <v>58.170617061932361</v>
      </c>
      <c r="H100" s="7">
        <v>241.05835494631725</v>
      </c>
      <c r="I100" s="7">
        <f t="shared" si="1"/>
        <v>96.203965472466393</v>
      </c>
    </row>
    <row r="101" spans="1:9" x14ac:dyDescent="0.25">
      <c r="A101" s="14"/>
      <c r="B101" s="5">
        <f>DATE(YEAR(siječanj!B101),MONTH(siječanj!B101)+10,DAY(siječanj!B101))</f>
        <v>44137</v>
      </c>
      <c r="C101" s="8">
        <v>1.0208333333333299</v>
      </c>
      <c r="D101">
        <v>0.91516504219990513</v>
      </c>
      <c r="E101" s="6">
        <v>97.511750956989346</v>
      </c>
      <c r="F101" s="7">
        <v>60.725090786362166</v>
      </c>
      <c r="G101" s="7">
        <v>58.263879556639878</v>
      </c>
      <c r="H101" s="7">
        <v>241.09426514164966</v>
      </c>
      <c r="I101" s="7">
        <f t="shared" si="1"/>
        <v>89.239345679539795</v>
      </c>
    </row>
    <row r="102" spans="1:9" x14ac:dyDescent="0.25">
      <c r="A102" s="14"/>
      <c r="B102" s="5">
        <f>DATE(YEAR(siječanj!B102),MONTH(siječanj!B102)+10,DAY(siječanj!B102))</f>
        <v>44137</v>
      </c>
      <c r="C102" s="8">
        <v>1.03125</v>
      </c>
      <c r="D102">
        <v>0.91516504219990513</v>
      </c>
      <c r="E102" s="6">
        <v>90.166185182208721</v>
      </c>
      <c r="F102" s="7">
        <v>59.529044220325716</v>
      </c>
      <c r="G102" s="7">
        <v>57.577264241581084</v>
      </c>
      <c r="H102" s="7">
        <v>241.46854297592122</v>
      </c>
      <c r="I102" s="7">
        <f t="shared" si="1"/>
        <v>82.516940667280508</v>
      </c>
    </row>
    <row r="103" spans="1:9" x14ac:dyDescent="0.25">
      <c r="A103" s="14"/>
      <c r="B103" s="5">
        <f>DATE(YEAR(siječanj!B103),MONTH(siječanj!B103)+10,DAY(siječanj!B103))</f>
        <v>44137</v>
      </c>
      <c r="C103" s="8">
        <v>1.0416666666666701</v>
      </c>
      <c r="D103">
        <v>0.91516504219990513</v>
      </c>
      <c r="E103" s="6">
        <v>83.927236194457734</v>
      </c>
      <c r="F103" s="7">
        <v>58.927329743634367</v>
      </c>
      <c r="G103" s="7">
        <v>57.693697592037019</v>
      </c>
      <c r="H103" s="7">
        <v>242.09650419832442</v>
      </c>
      <c r="I103" s="7">
        <f t="shared" si="1"/>
        <v>76.80727265362232</v>
      </c>
    </row>
    <row r="104" spans="1:9" x14ac:dyDescent="0.25">
      <c r="A104" s="14"/>
      <c r="B104" s="5">
        <f>DATE(YEAR(siječanj!B104),MONTH(siječanj!B104)+10,DAY(siječanj!B104))</f>
        <v>44137</v>
      </c>
      <c r="C104" s="8">
        <v>1.0520833333333299</v>
      </c>
      <c r="D104">
        <v>0.91516504219990513</v>
      </c>
      <c r="E104" s="6">
        <v>78.771743085278288</v>
      </c>
      <c r="F104" s="7">
        <v>58.410578599948948</v>
      </c>
      <c r="G104" s="7">
        <v>57.405076269080375</v>
      </c>
      <c r="H104" s="7">
        <v>242.67489972773171</v>
      </c>
      <c r="I104" s="7">
        <f t="shared" si="1"/>
        <v>72.089145584798786</v>
      </c>
    </row>
    <row r="105" spans="1:9" x14ac:dyDescent="0.25">
      <c r="A105" s="14"/>
      <c r="B105" s="5">
        <f>DATE(YEAR(siječanj!B105),MONTH(siječanj!B105)+10,DAY(siječanj!B105))</f>
        <v>44137</v>
      </c>
      <c r="C105" s="8">
        <v>1.0625</v>
      </c>
      <c r="D105">
        <v>0.91516504219990513</v>
      </c>
      <c r="E105" s="6">
        <v>75.261049817389804</v>
      </c>
      <c r="F105" s="7">
        <v>58.436766311470841</v>
      </c>
      <c r="G105" s="7">
        <v>56.874822297544178</v>
      </c>
      <c r="H105" s="7">
        <v>242.34941990770008</v>
      </c>
      <c r="I105" s="7">
        <f t="shared" si="1"/>
        <v>68.876281832140705</v>
      </c>
    </row>
    <row r="106" spans="1:9" x14ac:dyDescent="0.25">
      <c r="A106" s="14"/>
      <c r="B106" s="5">
        <f>DATE(YEAR(siječanj!B106),MONTH(siječanj!B106)+10,DAY(siječanj!B106))</f>
        <v>44137</v>
      </c>
      <c r="C106" s="8">
        <v>1.0729166666666701</v>
      </c>
      <c r="D106">
        <v>0.91516504219990513</v>
      </c>
      <c r="E106" s="6">
        <v>71.745579394920739</v>
      </c>
      <c r="F106" s="7">
        <v>57.794326928921393</v>
      </c>
      <c r="G106" s="7">
        <v>56.863572331904173</v>
      </c>
      <c r="H106" s="7">
        <v>242.33022494395462</v>
      </c>
      <c r="I106" s="7">
        <f t="shared" si="1"/>
        <v>65.659046194609289</v>
      </c>
    </row>
    <row r="107" spans="1:9" x14ac:dyDescent="0.25">
      <c r="A107" s="14"/>
      <c r="B107" s="5">
        <f>DATE(YEAR(siječanj!B107),MONTH(siječanj!B107)+10,DAY(siječanj!B107))</f>
        <v>44137</v>
      </c>
      <c r="C107" s="8">
        <v>1.0833333333333299</v>
      </c>
      <c r="D107">
        <v>0.91516504219990513</v>
      </c>
      <c r="E107" s="6">
        <v>69.346952305942622</v>
      </c>
      <c r="F107" s="7">
        <v>57.105317418731843</v>
      </c>
      <c r="G107" s="7">
        <v>56.69032206232847</v>
      </c>
      <c r="H107" s="7">
        <v>242.25182387922021</v>
      </c>
      <c r="I107" s="7">
        <f t="shared" si="1"/>
        <v>63.463906533502787</v>
      </c>
    </row>
    <row r="108" spans="1:9" x14ac:dyDescent="0.25">
      <c r="A108" s="14"/>
      <c r="B108" s="5">
        <f>DATE(YEAR(siječanj!B108),MONTH(siječanj!B108)+10,DAY(siječanj!B108))</f>
        <v>44137</v>
      </c>
      <c r="C108" s="8">
        <v>1.09375</v>
      </c>
      <c r="D108">
        <v>0.91516504219990513</v>
      </c>
      <c r="E108" s="6">
        <v>67.161767014036201</v>
      </c>
      <c r="F108" s="7">
        <v>56.365713201970344</v>
      </c>
      <c r="G108" s="7">
        <v>56.371037893726111</v>
      </c>
      <c r="H108" s="7">
        <v>242.55939452255157</v>
      </c>
      <c r="I108" s="7">
        <f t="shared" si="1"/>
        <v>61.464101343620634</v>
      </c>
    </row>
    <row r="109" spans="1:9" x14ac:dyDescent="0.25">
      <c r="A109" s="14"/>
      <c r="B109" s="5">
        <f>DATE(YEAR(siječanj!B109),MONTH(siječanj!B109)+10,DAY(siječanj!B109))</f>
        <v>44137</v>
      </c>
      <c r="C109" s="8">
        <v>1.1041666666666701</v>
      </c>
      <c r="D109">
        <v>0.91516504219990513</v>
      </c>
      <c r="E109" s="6">
        <v>66.111209058642572</v>
      </c>
      <c r="F109" s="7">
        <v>56.104958017981417</v>
      </c>
      <c r="G109" s="7">
        <v>56.143263030297724</v>
      </c>
      <c r="H109" s="7">
        <v>242.25391428145045</v>
      </c>
      <c r="I109" s="7">
        <f t="shared" si="1"/>
        <v>60.502667428039381</v>
      </c>
    </row>
    <row r="110" spans="1:9" x14ac:dyDescent="0.25">
      <c r="A110" s="14"/>
      <c r="B110" s="5">
        <f>DATE(YEAR(siječanj!B110),MONTH(siječanj!B110)+10,DAY(siječanj!B110))</f>
        <v>44137</v>
      </c>
      <c r="C110" s="8">
        <v>1.1145833333333299</v>
      </c>
      <c r="D110">
        <v>0.91516504219990513</v>
      </c>
      <c r="E110" s="6">
        <v>64.585528276788125</v>
      </c>
      <c r="F110" s="7">
        <v>55.694327195159005</v>
      </c>
      <c r="G110" s="7">
        <v>57.541717225549242</v>
      </c>
      <c r="H110" s="7">
        <v>242.22035404163378</v>
      </c>
      <c r="I110" s="7">
        <f t="shared" si="1"/>
        <v>59.106417710929968</v>
      </c>
    </row>
    <row r="111" spans="1:9" x14ac:dyDescent="0.25">
      <c r="A111" s="14"/>
      <c r="B111" s="5">
        <f>DATE(YEAR(siječanj!B111),MONTH(siječanj!B111)+10,DAY(siječanj!B111))</f>
        <v>44137</v>
      </c>
      <c r="C111" s="8">
        <v>1.125</v>
      </c>
      <c r="D111">
        <v>0.91516504219990513</v>
      </c>
      <c r="E111" s="6">
        <v>64.139964032234289</v>
      </c>
      <c r="F111" s="7">
        <v>56.615955770554919</v>
      </c>
      <c r="G111" s="7">
        <v>56.642079398171113</v>
      </c>
      <c r="H111" s="7">
        <v>241.61349549962455</v>
      </c>
      <c r="I111" s="7">
        <f t="shared" si="1"/>
        <v>58.698652890260092</v>
      </c>
    </row>
    <row r="112" spans="1:9" x14ac:dyDescent="0.25">
      <c r="A112" s="14"/>
      <c r="B112" s="5">
        <f>DATE(YEAR(siječanj!B112),MONTH(siječanj!B112)+10,DAY(siječanj!B112))</f>
        <v>44137</v>
      </c>
      <c r="C112" s="8">
        <v>1.1354166666666701</v>
      </c>
      <c r="D112">
        <v>0.91516504219990513</v>
      </c>
      <c r="E112" s="6">
        <v>63.2014145139634</v>
      </c>
      <c r="F112" s="7">
        <v>57.155197443132366</v>
      </c>
      <c r="G112" s="7">
        <v>56.133406830368891</v>
      </c>
      <c r="H112" s="7">
        <v>241.83342198641165</v>
      </c>
      <c r="I112" s="7">
        <f t="shared" si="1"/>
        <v>57.839725180765008</v>
      </c>
    </row>
    <row r="113" spans="1:9" x14ac:dyDescent="0.25">
      <c r="A113" s="14"/>
      <c r="B113" s="5">
        <f>DATE(YEAR(siječanj!B113),MONTH(siječanj!B113)+10,DAY(siječanj!B113))</f>
        <v>44137</v>
      </c>
      <c r="C113" s="8">
        <v>1.1458333333333299</v>
      </c>
      <c r="D113">
        <v>0.91516504219990513</v>
      </c>
      <c r="E113" s="6">
        <v>62.874738960967747</v>
      </c>
      <c r="F113" s="7">
        <v>56.753362401447738</v>
      </c>
      <c r="G113" s="7">
        <v>56.702913876905306</v>
      </c>
      <c r="H113" s="7">
        <v>241.73958748400798</v>
      </c>
      <c r="I113" s="7">
        <f t="shared" si="1"/>
        <v>57.540763134522066</v>
      </c>
    </row>
    <row r="114" spans="1:9" x14ac:dyDescent="0.25">
      <c r="A114" s="14"/>
      <c r="B114" s="5">
        <f>DATE(YEAR(siječanj!B114),MONTH(siječanj!B114)+10,DAY(siječanj!B114))</f>
        <v>44137</v>
      </c>
      <c r="C114" s="8">
        <v>1.15625</v>
      </c>
      <c r="D114">
        <v>0.91516504219990513</v>
      </c>
      <c r="E114" s="6">
        <v>62.337779239577607</v>
      </c>
      <c r="F114" s="7">
        <v>57.164811715025145</v>
      </c>
      <c r="G114" s="7">
        <v>55.051305502768457</v>
      </c>
      <c r="H114" s="7">
        <v>241.65203516939556</v>
      </c>
      <c r="I114" s="7">
        <f t="shared" si="1"/>
        <v>57.049356368436413</v>
      </c>
    </row>
    <row r="115" spans="1:9" x14ac:dyDescent="0.25">
      <c r="A115" s="14"/>
      <c r="B115" s="5">
        <f>DATE(YEAR(siječanj!B115),MONTH(siječanj!B115)+10,DAY(siječanj!B115))</f>
        <v>44137</v>
      </c>
      <c r="C115" s="8">
        <v>1.1666666666666701</v>
      </c>
      <c r="D115">
        <v>0.91516504219990513</v>
      </c>
      <c r="E115" s="6">
        <v>62.094962559122585</v>
      </c>
      <c r="F115" s="7">
        <v>57.236878827842666</v>
      </c>
      <c r="G115" s="7">
        <v>55.044484437339584</v>
      </c>
      <c r="H115" s="7">
        <v>241.31478959927529</v>
      </c>
      <c r="I115" s="7">
        <f t="shared" si="1"/>
        <v>56.827139030820952</v>
      </c>
    </row>
    <row r="116" spans="1:9" x14ac:dyDescent="0.25">
      <c r="A116" s="14"/>
      <c r="B116" s="5">
        <f>DATE(YEAR(siječanj!B116),MONTH(siječanj!B116)+10,DAY(siječanj!B116))</f>
        <v>44137</v>
      </c>
      <c r="C116" s="8">
        <v>1.1770833333333299</v>
      </c>
      <c r="D116">
        <v>0.91516504219990513</v>
      </c>
      <c r="E116" s="6">
        <v>63.136097276734148</v>
      </c>
      <c r="F116" s="7">
        <v>56.741683935797248</v>
      </c>
      <c r="G116" s="7">
        <v>56.334272830296257</v>
      </c>
      <c r="H116" s="7">
        <v>241.45074660507194</v>
      </c>
      <c r="I116" s="7">
        <f t="shared" si="1"/>
        <v>57.779949128599725</v>
      </c>
    </row>
    <row r="117" spans="1:9" x14ac:dyDescent="0.25">
      <c r="A117" s="14"/>
      <c r="B117" s="5">
        <f>DATE(YEAR(siječanj!B117),MONTH(siječanj!B117)+10,DAY(siječanj!B117))</f>
        <v>44137</v>
      </c>
      <c r="C117" s="8">
        <v>1.1875</v>
      </c>
      <c r="D117">
        <v>0.91516504219990513</v>
      </c>
      <c r="E117" s="6">
        <v>63.076172832381019</v>
      </c>
      <c r="F117" s="7">
        <v>57.440295739966082</v>
      </c>
      <c r="G117" s="7">
        <v>56.788951952783293</v>
      </c>
      <c r="H117" s="7">
        <v>241.43221250392264</v>
      </c>
      <c r="I117" s="7">
        <f t="shared" si="1"/>
        <v>57.725108371954484</v>
      </c>
    </row>
    <row r="118" spans="1:9" x14ac:dyDescent="0.25">
      <c r="A118" s="14"/>
      <c r="B118" s="5">
        <f>DATE(YEAR(siječanj!B118),MONTH(siječanj!B118)+10,DAY(siječanj!B118))</f>
        <v>44137</v>
      </c>
      <c r="C118" s="8">
        <v>1.1979166666666701</v>
      </c>
      <c r="D118">
        <v>0.91516504219990513</v>
      </c>
      <c r="E118" s="6">
        <v>64.904639422468293</v>
      </c>
      <c r="F118" s="7">
        <v>57.375882513867175</v>
      </c>
      <c r="G118" s="7">
        <v>56.593517246171658</v>
      </c>
      <c r="H118" s="7">
        <v>241.80241135848422</v>
      </c>
      <c r="I118" s="7">
        <f t="shared" si="1"/>
        <v>59.39845707603282</v>
      </c>
    </row>
    <row r="119" spans="1:9" x14ac:dyDescent="0.25">
      <c r="A119" s="14"/>
      <c r="B119" s="5">
        <f>DATE(YEAR(siječanj!B119),MONTH(siječanj!B119)+10,DAY(siječanj!B119))</f>
        <v>44137</v>
      </c>
      <c r="C119" s="8">
        <v>1.2083333333333299</v>
      </c>
      <c r="D119">
        <v>0.91516504219990513</v>
      </c>
      <c r="E119" s="6">
        <v>66.230624021646946</v>
      </c>
      <c r="F119" s="7">
        <v>55.607060110125602</v>
      </c>
      <c r="G119" s="7">
        <v>57.171075386329029</v>
      </c>
      <c r="H119" s="7">
        <v>241.12424154956253</v>
      </c>
      <c r="I119" s="7">
        <f t="shared" si="1"/>
        <v>60.611951827696579</v>
      </c>
    </row>
    <row r="120" spans="1:9" x14ac:dyDescent="0.25">
      <c r="A120" s="14"/>
      <c r="B120" s="5">
        <f>DATE(YEAR(siječanj!B120),MONTH(siječanj!B120)+10,DAY(siječanj!B120))</f>
        <v>44137</v>
      </c>
      <c r="C120" s="8">
        <v>1.21875</v>
      </c>
      <c r="D120">
        <v>0.91516504219990513</v>
      </c>
      <c r="E120" s="6">
        <v>69.33008679553916</v>
      </c>
      <c r="F120" s="7">
        <v>55.413285418359777</v>
      </c>
      <c r="G120" s="7">
        <v>59.824537729326423</v>
      </c>
      <c r="H120" s="7">
        <v>239.67745759453695</v>
      </c>
      <c r="I120" s="7">
        <f t="shared" si="1"/>
        <v>63.448471807962683</v>
      </c>
    </row>
    <row r="121" spans="1:9" x14ac:dyDescent="0.25">
      <c r="A121" s="14"/>
      <c r="B121" s="5">
        <f>DATE(YEAR(siječanj!B121),MONTH(siječanj!B121)+10,DAY(siječanj!B121))</f>
        <v>44137</v>
      </c>
      <c r="C121" s="8">
        <v>1.2291666666666701</v>
      </c>
      <c r="D121">
        <v>0.91516504219990513</v>
      </c>
      <c r="E121" s="6">
        <v>72.577325598561359</v>
      </c>
      <c r="F121" s="7">
        <v>56.118177641833988</v>
      </c>
      <c r="G121" s="7">
        <v>61.148711001289286</v>
      </c>
      <c r="H121" s="7">
        <v>239.55167507753239</v>
      </c>
      <c r="I121" s="7">
        <f t="shared" si="1"/>
        <v>66.420231244163659</v>
      </c>
    </row>
    <row r="122" spans="1:9" x14ac:dyDescent="0.25">
      <c r="A122" s="14"/>
      <c r="B122" s="5">
        <f>DATE(YEAR(siječanj!B122),MONTH(siječanj!B122)+10,DAY(siječanj!B122))</f>
        <v>44137</v>
      </c>
      <c r="C122" s="8">
        <v>1.2395833333333299</v>
      </c>
      <c r="D122">
        <v>0.91516504219990513</v>
      </c>
      <c r="E122" s="6">
        <v>79.485559801543829</v>
      </c>
      <c r="F122" s="7">
        <v>56.753218666485886</v>
      </c>
      <c r="G122" s="7">
        <v>59.625029552727987</v>
      </c>
      <c r="H122" s="7">
        <v>238.34790886716766</v>
      </c>
      <c r="I122" s="7">
        <f t="shared" si="1"/>
        <v>72.742405690062938</v>
      </c>
    </row>
    <row r="123" spans="1:9" x14ac:dyDescent="0.25">
      <c r="A123" s="14"/>
      <c r="B123" s="5">
        <f>DATE(YEAR(siječanj!B123),MONTH(siječanj!B123)+10,DAY(siječanj!B123))</f>
        <v>44137</v>
      </c>
      <c r="C123" s="8">
        <v>1.25</v>
      </c>
      <c r="D123">
        <v>0.91516504219990513</v>
      </c>
      <c r="E123" s="6">
        <v>84.649518930252242</v>
      </c>
      <c r="F123" s="7">
        <v>59.330063128830574</v>
      </c>
      <c r="G123" s="7">
        <v>59.832145533566468</v>
      </c>
      <c r="H123" s="7">
        <v>234.94890885111218</v>
      </c>
      <c r="I123" s="7">
        <f t="shared" si="1"/>
        <v>77.468280564005966</v>
      </c>
    </row>
    <row r="124" spans="1:9" x14ac:dyDescent="0.25">
      <c r="A124" s="14"/>
      <c r="B124" s="5">
        <f>DATE(YEAR(siječanj!B124),MONTH(siječanj!B124)+10,DAY(siječanj!B124))</f>
        <v>44137</v>
      </c>
      <c r="C124" s="8">
        <v>1.2604166666666701</v>
      </c>
      <c r="D124">
        <v>0.91516504219990513</v>
      </c>
      <c r="E124" s="6">
        <v>91.231882874848267</v>
      </c>
      <c r="F124" s="7">
        <v>67.333237782671176</v>
      </c>
      <c r="G124" s="7">
        <v>60.962082178325581</v>
      </c>
      <c r="H124" s="7">
        <v>221.64113871732354</v>
      </c>
      <c r="I124" s="7">
        <f t="shared" si="1"/>
        <v>83.49222994113731</v>
      </c>
    </row>
    <row r="125" spans="1:9" x14ac:dyDescent="0.25">
      <c r="A125" s="14"/>
      <c r="B125" s="5">
        <f>DATE(YEAR(siječanj!B125),MONTH(siječanj!B125)+10,DAY(siječanj!B125))</f>
        <v>44137</v>
      </c>
      <c r="C125" s="8">
        <v>1.2708333333333299</v>
      </c>
      <c r="D125">
        <v>0.91516504219990513</v>
      </c>
      <c r="E125" s="6">
        <v>96.861544571130381</v>
      </c>
      <c r="F125" s="7">
        <v>76.450078906217797</v>
      </c>
      <c r="G125" s="7">
        <v>62.062406293719889</v>
      </c>
      <c r="H125" s="7">
        <v>212.42660475688524</v>
      </c>
      <c r="I125" s="7">
        <f t="shared" si="1"/>
        <v>88.644299524986522</v>
      </c>
    </row>
    <row r="126" spans="1:9" x14ac:dyDescent="0.25">
      <c r="A126" s="14"/>
      <c r="B126" s="5">
        <f>DATE(YEAR(siječanj!B126),MONTH(siječanj!B126)+10,DAY(siječanj!B126))</f>
        <v>44137</v>
      </c>
      <c r="C126" s="8">
        <v>1.28125</v>
      </c>
      <c r="D126">
        <v>0.91516504219990513</v>
      </c>
      <c r="E126" s="6">
        <v>103.24765792157577</v>
      </c>
      <c r="F126" s="7">
        <v>77.808282465050453</v>
      </c>
      <c r="G126" s="7">
        <v>66.567120969785464</v>
      </c>
      <c r="H126" s="7">
        <v>192.42450117150085</v>
      </c>
      <c r="I126" s="7">
        <f t="shared" si="1"/>
        <v>94.488647218840256</v>
      </c>
    </row>
    <row r="127" spans="1:9" x14ac:dyDescent="0.25">
      <c r="A127" s="14"/>
      <c r="B127" s="5">
        <f>DATE(YEAR(siječanj!B127),MONTH(siječanj!B127)+10,DAY(siječanj!B127))</f>
        <v>44137</v>
      </c>
      <c r="C127" s="8">
        <v>1.2916666666666701</v>
      </c>
      <c r="D127">
        <v>0.91516504219990513</v>
      </c>
      <c r="E127" s="6">
        <v>108.85696482846959</v>
      </c>
      <c r="F127" s="7">
        <v>85.561661725743349</v>
      </c>
      <c r="G127" s="7">
        <v>78.781632385890717</v>
      </c>
      <c r="H127" s="7">
        <v>152.22335195565887</v>
      </c>
      <c r="I127" s="7">
        <f t="shared" si="1"/>
        <v>99.622088810999955</v>
      </c>
    </row>
    <row r="128" spans="1:9" x14ac:dyDescent="0.25">
      <c r="A128" s="14"/>
      <c r="B128" s="5">
        <f>DATE(YEAR(siječanj!B128),MONTH(siječanj!B128)+10,DAY(siječanj!B128))</f>
        <v>44137</v>
      </c>
      <c r="C128" s="8">
        <v>1.3020833333333299</v>
      </c>
      <c r="D128">
        <v>0.91516504219990513</v>
      </c>
      <c r="E128" s="6">
        <v>110.54396568195638</v>
      </c>
      <c r="F128" s="7">
        <v>108.293186237146</v>
      </c>
      <c r="G128" s="7">
        <v>96.072601939492685</v>
      </c>
      <c r="H128" s="7">
        <v>117.91294524352232</v>
      </c>
      <c r="I128" s="7">
        <f t="shared" si="1"/>
        <v>101.16597301827248</v>
      </c>
    </row>
    <row r="129" spans="1:9" x14ac:dyDescent="0.25">
      <c r="A129" s="14"/>
      <c r="B129" s="5">
        <f>DATE(YEAR(siječanj!B129),MONTH(siječanj!B129)+10,DAY(siječanj!B129))</f>
        <v>44137</v>
      </c>
      <c r="C129" s="8">
        <v>1.3125</v>
      </c>
      <c r="D129">
        <v>0.91516504219990513</v>
      </c>
      <c r="E129" s="6">
        <v>113.96003534381683</v>
      </c>
      <c r="F129" s="7">
        <v>123.28629190180185</v>
      </c>
      <c r="G129" s="7">
        <v>104.70971613483059</v>
      </c>
      <c r="H129" s="7">
        <v>61.351816020890219</v>
      </c>
      <c r="I129" s="7">
        <f t="shared" si="1"/>
        <v>104.29224055452681</v>
      </c>
    </row>
    <row r="130" spans="1:9" x14ac:dyDescent="0.25">
      <c r="A130" s="14"/>
      <c r="B130" s="5">
        <f>DATE(YEAR(siječanj!B130),MONTH(siječanj!B130)+10,DAY(siječanj!B130))</f>
        <v>44137</v>
      </c>
      <c r="C130" s="8">
        <v>1.3229166666666701</v>
      </c>
      <c r="D130">
        <v>0.91516504219990513</v>
      </c>
      <c r="E130" s="6">
        <v>114.41793022765179</v>
      </c>
      <c r="F130" s="7">
        <v>134.19485320704067</v>
      </c>
      <c r="G130" s="7">
        <v>118.05501083847653</v>
      </c>
      <c r="H130" s="7">
        <v>18.596834180094557</v>
      </c>
      <c r="I130" s="7">
        <f t="shared" si="1"/>
        <v>104.71128994521476</v>
      </c>
    </row>
    <row r="131" spans="1:9" x14ac:dyDescent="0.25">
      <c r="A131" s="14"/>
      <c r="B131" s="5">
        <f>DATE(YEAR(siječanj!B131),MONTH(siječanj!B131)+10,DAY(siječanj!B131))</f>
        <v>44137</v>
      </c>
      <c r="C131" s="8">
        <v>1.3333333333333299</v>
      </c>
      <c r="D131">
        <v>0.91516504219990513</v>
      </c>
      <c r="E131" s="6">
        <v>113.13254598110052</v>
      </c>
      <c r="F131" s="7">
        <v>145.09023082216737</v>
      </c>
      <c r="G131" s="7">
        <v>123.97963331839075</v>
      </c>
      <c r="H131" s="7">
        <v>4.5268269247706829</v>
      </c>
      <c r="I131" s="7">
        <f t="shared" si="1"/>
        <v>103.53495121697657</v>
      </c>
    </row>
    <row r="132" spans="1:9" x14ac:dyDescent="0.25">
      <c r="A132" s="14"/>
      <c r="B132" s="5">
        <f>DATE(YEAR(siječanj!B132),MONTH(siječanj!B132)+10,DAY(siječanj!B132))</f>
        <v>44137</v>
      </c>
      <c r="C132" s="8">
        <v>1.34375</v>
      </c>
      <c r="D132">
        <v>0.91516504219990513</v>
      </c>
      <c r="E132" s="6">
        <v>111.8755893293294</v>
      </c>
      <c r="F132" s="7">
        <v>163.34900280537948</v>
      </c>
      <c r="G132" s="7">
        <v>137.60234730252967</v>
      </c>
      <c r="H132" s="7">
        <v>2.8007606396889568</v>
      </c>
      <c r="I132" s="7">
        <f t="shared" ref="I132:I195" si="2">D132*E132</f>
        <v>102.38462842971499</v>
      </c>
    </row>
    <row r="133" spans="1:9" x14ac:dyDescent="0.25">
      <c r="A133" s="14"/>
      <c r="B133" s="5">
        <f>DATE(YEAR(siječanj!B133),MONTH(siječanj!B133)+10,DAY(siječanj!B133))</f>
        <v>44137</v>
      </c>
      <c r="C133" s="8">
        <v>1.3541666666666701</v>
      </c>
      <c r="D133">
        <v>0.91516504219990513</v>
      </c>
      <c r="E133" s="6">
        <v>112.90541020381248</v>
      </c>
      <c r="F133" s="7">
        <v>173.70848058579182</v>
      </c>
      <c r="G133" s="7">
        <v>150.82247865043422</v>
      </c>
      <c r="H133" s="7">
        <v>2.4962766838914767</v>
      </c>
      <c r="I133" s="7">
        <f t="shared" si="2"/>
        <v>103.32708449376965</v>
      </c>
    </row>
    <row r="134" spans="1:9" x14ac:dyDescent="0.25">
      <c r="A134" s="14"/>
      <c r="B134" s="5">
        <f>DATE(YEAR(siječanj!B134),MONTH(siječanj!B134)+10,DAY(siječanj!B134))</f>
        <v>44137</v>
      </c>
      <c r="C134" s="8">
        <v>1.3645833333333299</v>
      </c>
      <c r="D134">
        <v>0.91516504219990513</v>
      </c>
      <c r="E134" s="6">
        <v>113.07045488713302</v>
      </c>
      <c r="F134" s="7">
        <v>194.92943848616073</v>
      </c>
      <c r="G134" s="7">
        <v>164.32453006380737</v>
      </c>
      <c r="H134" s="7">
        <v>2.2326034891132385</v>
      </c>
      <c r="I134" s="7">
        <f t="shared" si="2"/>
        <v>103.47812761834557</v>
      </c>
    </row>
    <row r="135" spans="1:9" x14ac:dyDescent="0.25">
      <c r="A135" s="14"/>
      <c r="B135" s="5">
        <f>DATE(YEAR(siječanj!B135),MONTH(siječanj!B135)+10,DAY(siječanj!B135))</f>
        <v>44137</v>
      </c>
      <c r="C135" s="8">
        <v>1.375</v>
      </c>
      <c r="D135">
        <v>0.91516504219990513</v>
      </c>
      <c r="E135" s="6">
        <v>114.56838924819243</v>
      </c>
      <c r="F135" s="7">
        <v>225.43141477761404</v>
      </c>
      <c r="G135" s="7">
        <v>169.71930991278208</v>
      </c>
      <c r="H135" s="7">
        <v>1.9976947880608973</v>
      </c>
      <c r="I135" s="7">
        <f t="shared" si="2"/>
        <v>104.84898478109719</v>
      </c>
    </row>
    <row r="136" spans="1:9" x14ac:dyDescent="0.25">
      <c r="A136" s="14"/>
      <c r="B136" s="5">
        <f>DATE(YEAR(siječanj!B136),MONTH(siječanj!B136)+10,DAY(siječanj!B136))</f>
        <v>44137</v>
      </c>
      <c r="C136" s="8">
        <v>1.3854166666666701</v>
      </c>
      <c r="D136">
        <v>0.91516504219990513</v>
      </c>
      <c r="E136" s="6">
        <v>114.74950209102714</v>
      </c>
      <c r="F136" s="7">
        <v>223.40707153807767</v>
      </c>
      <c r="G136" s="7">
        <v>191.71888728968091</v>
      </c>
      <c r="H136" s="7">
        <v>1.7961436756061435</v>
      </c>
      <c r="I136" s="7">
        <f t="shared" si="2"/>
        <v>105.01473292355296</v>
      </c>
    </row>
    <row r="137" spans="1:9" x14ac:dyDescent="0.25">
      <c r="A137" s="14"/>
      <c r="B137" s="5">
        <f>DATE(YEAR(siječanj!B137),MONTH(siječanj!B137)+10,DAY(siječanj!B137))</f>
        <v>44137</v>
      </c>
      <c r="C137" s="8">
        <v>1.3958333333333299</v>
      </c>
      <c r="D137">
        <v>0.91516504219990513</v>
      </c>
      <c r="E137" s="6">
        <v>114.71782650775543</v>
      </c>
      <c r="F137" s="7">
        <v>221.36350774003139</v>
      </c>
      <c r="G137" s="7">
        <v>198.38708577330263</v>
      </c>
      <c r="H137" s="7">
        <v>2.0175675851942856</v>
      </c>
      <c r="I137" s="7">
        <f t="shared" si="2"/>
        <v>104.9857445370514</v>
      </c>
    </row>
    <row r="138" spans="1:9" x14ac:dyDescent="0.25">
      <c r="A138" s="14"/>
      <c r="B138" s="5">
        <f>DATE(YEAR(siječanj!B138),MONTH(siječanj!B138)+10,DAY(siječanj!B138))</f>
        <v>44137</v>
      </c>
      <c r="C138" s="8">
        <v>1.40625</v>
      </c>
      <c r="D138">
        <v>0.91516504219990513</v>
      </c>
      <c r="E138" s="6">
        <v>115.31841939774698</v>
      </c>
      <c r="F138" s="7">
        <v>222.52589636916747</v>
      </c>
      <c r="G138" s="7">
        <v>202.18060853205571</v>
      </c>
      <c r="H138" s="7">
        <v>2.0342039525137166</v>
      </c>
      <c r="I138" s="7">
        <f t="shared" si="2"/>
        <v>105.53538615456547</v>
      </c>
    </row>
    <row r="139" spans="1:9" x14ac:dyDescent="0.25">
      <c r="A139" s="14"/>
      <c r="B139" s="5">
        <f>DATE(YEAR(siječanj!B139),MONTH(siječanj!B139)+10,DAY(siječanj!B139))</f>
        <v>44137</v>
      </c>
      <c r="C139" s="8">
        <v>1.4166666666666701</v>
      </c>
      <c r="D139">
        <v>0.91516504219990513</v>
      </c>
      <c r="E139" s="6">
        <v>115.83511468956316</v>
      </c>
      <c r="F139" s="7">
        <v>232.55521494220545</v>
      </c>
      <c r="G139" s="7">
        <v>203.51081613063627</v>
      </c>
      <c r="H139" s="7">
        <v>2.1488566249791621</v>
      </c>
      <c r="I139" s="7">
        <f t="shared" si="2"/>
        <v>106.00824762310492</v>
      </c>
    </row>
    <row r="140" spans="1:9" x14ac:dyDescent="0.25">
      <c r="A140" s="14"/>
      <c r="B140" s="5">
        <f>DATE(YEAR(siječanj!B140),MONTH(siječanj!B140)+10,DAY(siječanj!B140))</f>
        <v>44137</v>
      </c>
      <c r="C140" s="8">
        <v>1.4270833333333299</v>
      </c>
      <c r="D140">
        <v>0.91516504219990513</v>
      </c>
      <c r="E140" s="6">
        <v>117.7582158082934</v>
      </c>
      <c r="F140" s="7">
        <v>232.16070239829961</v>
      </c>
      <c r="G140" s="7">
        <v>200.52260640747878</v>
      </c>
      <c r="H140" s="7">
        <v>2.0613532261782375</v>
      </c>
      <c r="I140" s="7">
        <f t="shared" si="2"/>
        <v>107.76820253958236</v>
      </c>
    </row>
    <row r="141" spans="1:9" x14ac:dyDescent="0.25">
      <c r="A141" s="14"/>
      <c r="B141" s="5">
        <f>DATE(YEAR(siječanj!B141),MONTH(siječanj!B141)+10,DAY(siječanj!B141))</f>
        <v>44137</v>
      </c>
      <c r="C141" s="8">
        <v>1.4375</v>
      </c>
      <c r="D141">
        <v>0.91516504219990513</v>
      </c>
      <c r="E141" s="6">
        <v>119.42300105599531</v>
      </c>
      <c r="F141" s="7">
        <v>223.97961181015086</v>
      </c>
      <c r="G141" s="7">
        <v>200.08513569888694</v>
      </c>
      <c r="H141" s="7">
        <v>2.0401327485239236</v>
      </c>
      <c r="I141" s="7">
        <f t="shared" si="2"/>
        <v>109.29175580104926</v>
      </c>
    </row>
    <row r="142" spans="1:9" x14ac:dyDescent="0.25">
      <c r="A142" s="14"/>
      <c r="B142" s="5">
        <f>DATE(YEAR(siječanj!B142),MONTH(siječanj!B142)+10,DAY(siječanj!B142))</f>
        <v>44137</v>
      </c>
      <c r="C142" s="8">
        <v>1.4479166666666701</v>
      </c>
      <c r="D142">
        <v>0.91516504219990513</v>
      </c>
      <c r="E142" s="6">
        <v>120.35563746773381</v>
      </c>
      <c r="F142" s="7">
        <v>222.75592820506048</v>
      </c>
      <c r="G142" s="7">
        <v>205.80388820054688</v>
      </c>
      <c r="H142" s="7">
        <v>2.1140764847205977</v>
      </c>
      <c r="I142" s="7">
        <f t="shared" si="2"/>
        <v>110.1452720421551</v>
      </c>
    </row>
    <row r="143" spans="1:9" x14ac:dyDescent="0.25">
      <c r="A143" s="14"/>
      <c r="B143" s="5">
        <f>DATE(YEAR(siječanj!B143),MONTH(siječanj!B143)+10,DAY(siječanj!B143))</f>
        <v>44137</v>
      </c>
      <c r="C143" s="8">
        <v>1.4583333333333299</v>
      </c>
      <c r="D143">
        <v>0.91516504219990513</v>
      </c>
      <c r="E143" s="6">
        <v>120.49829873418567</v>
      </c>
      <c r="F143" s="7">
        <v>219.98733331832941</v>
      </c>
      <c r="G143" s="7">
        <v>207.14116846123198</v>
      </c>
      <c r="H143" s="7">
        <v>2.2014381274963575</v>
      </c>
      <c r="I143" s="7">
        <f t="shared" si="2"/>
        <v>110.2758306460878</v>
      </c>
    </row>
    <row r="144" spans="1:9" x14ac:dyDescent="0.25">
      <c r="A144" s="14"/>
      <c r="B144" s="5">
        <f>DATE(YEAR(siječanj!B144),MONTH(siječanj!B144)+10,DAY(siječanj!B144))</f>
        <v>44137</v>
      </c>
      <c r="C144" s="8">
        <v>1.46875</v>
      </c>
      <c r="D144">
        <v>0.91516504219990513</v>
      </c>
      <c r="E144" s="6">
        <v>119.76144026526119</v>
      </c>
      <c r="F144" s="7">
        <v>218.09199220705531</v>
      </c>
      <c r="G144" s="7">
        <v>202.26041260141466</v>
      </c>
      <c r="H144" s="7">
        <v>2.1830687428552027</v>
      </c>
      <c r="I144" s="7">
        <f t="shared" si="2"/>
        <v>109.60148353427917</v>
      </c>
    </row>
    <row r="145" spans="1:9" x14ac:dyDescent="0.25">
      <c r="A145" s="14"/>
      <c r="B145" s="5">
        <f>DATE(YEAR(siječanj!B145),MONTH(siječanj!B145)+10,DAY(siječanj!B145))</f>
        <v>44137</v>
      </c>
      <c r="C145" s="8">
        <v>1.4791666666666701</v>
      </c>
      <c r="D145">
        <v>0.91516504219990513</v>
      </c>
      <c r="E145" s="6">
        <v>120.50566057664261</v>
      </c>
      <c r="F145" s="7">
        <v>217.1175370405409</v>
      </c>
      <c r="G145" s="7">
        <v>197.54653322872318</v>
      </c>
      <c r="H145" s="7">
        <v>2.2416688867506673</v>
      </c>
      <c r="I145" s="7">
        <f t="shared" si="2"/>
        <v>110.28256794695058</v>
      </c>
    </row>
    <row r="146" spans="1:9" x14ac:dyDescent="0.25">
      <c r="A146" s="14"/>
      <c r="B146" s="5">
        <f>DATE(YEAR(siječanj!B146),MONTH(siječanj!B146)+10,DAY(siječanj!B146))</f>
        <v>44137</v>
      </c>
      <c r="C146" s="8">
        <v>1.4895833333333299</v>
      </c>
      <c r="D146">
        <v>0.91516504219990513</v>
      </c>
      <c r="E146" s="6">
        <v>121.15048012741541</v>
      </c>
      <c r="F146" s="7">
        <v>212.88829150091706</v>
      </c>
      <c r="G146" s="7">
        <v>193.21352729339515</v>
      </c>
      <c r="H146" s="7">
        <v>1.9683582788250069</v>
      </c>
      <c r="I146" s="7">
        <f t="shared" si="2"/>
        <v>110.87268425834489</v>
      </c>
    </row>
    <row r="147" spans="1:9" x14ac:dyDescent="0.25">
      <c r="A147" s="14"/>
      <c r="B147" s="5">
        <f>DATE(YEAR(siječanj!B147),MONTH(siječanj!B147)+10,DAY(siječanj!B147))</f>
        <v>44137</v>
      </c>
      <c r="C147" s="8">
        <v>1.5</v>
      </c>
      <c r="D147">
        <v>0.91516504219990513</v>
      </c>
      <c r="E147" s="6">
        <v>121.81161806488059</v>
      </c>
      <c r="F147" s="7">
        <v>216.28924036704097</v>
      </c>
      <c r="G147" s="7">
        <v>193.74208398577017</v>
      </c>
      <c r="H147" s="7">
        <v>1.8517769257918364</v>
      </c>
      <c r="I147" s="7">
        <f t="shared" si="2"/>
        <v>111.47773458678517</v>
      </c>
    </row>
    <row r="148" spans="1:9" x14ac:dyDescent="0.25">
      <c r="A148" s="14"/>
      <c r="B148" s="5">
        <f>DATE(YEAR(siječanj!B148),MONTH(siječanj!B148)+10,DAY(siječanj!B148))</f>
        <v>44137</v>
      </c>
      <c r="C148" s="8">
        <v>1.5104166666666701</v>
      </c>
      <c r="D148">
        <v>0.91516504219990513</v>
      </c>
      <c r="E148" s="6">
        <v>122.21137286245457</v>
      </c>
      <c r="F148" s="7">
        <v>208.71043121015535</v>
      </c>
      <c r="G148" s="7">
        <v>190.5775089865765</v>
      </c>
      <c r="H148" s="7">
        <v>1.8549933899684461</v>
      </c>
      <c r="I148" s="7">
        <f t="shared" si="2"/>
        <v>111.84357620297658</v>
      </c>
    </row>
    <row r="149" spans="1:9" x14ac:dyDescent="0.25">
      <c r="A149" s="14"/>
      <c r="B149" s="5">
        <f>DATE(YEAR(siječanj!B149),MONTH(siječanj!B149)+10,DAY(siječanj!B149))</f>
        <v>44137</v>
      </c>
      <c r="C149" s="8">
        <v>1.5208333333333299</v>
      </c>
      <c r="D149">
        <v>0.91516504219990513</v>
      </c>
      <c r="E149" s="6">
        <v>121.41406764959073</v>
      </c>
      <c r="F149" s="7">
        <v>202.02671955029041</v>
      </c>
      <c r="G149" s="7">
        <v>186.38389160315944</v>
      </c>
      <c r="H149" s="7">
        <v>2.0483695722114499</v>
      </c>
      <c r="I149" s="7">
        <f t="shared" si="2"/>
        <v>111.11391034419984</v>
      </c>
    </row>
    <row r="150" spans="1:9" x14ac:dyDescent="0.25">
      <c r="A150" s="14"/>
      <c r="B150" s="5">
        <f>DATE(YEAR(siječanj!B150),MONTH(siječanj!B150)+10,DAY(siječanj!B150))</f>
        <v>44137</v>
      </c>
      <c r="C150" s="8">
        <v>1.53125</v>
      </c>
      <c r="D150">
        <v>0.91516504219990513</v>
      </c>
      <c r="E150" s="6">
        <v>119.56525719273007</v>
      </c>
      <c r="F150" s="7">
        <v>187.35990422695238</v>
      </c>
      <c r="G150" s="7">
        <v>182.44543717843496</v>
      </c>
      <c r="H150" s="7">
        <v>1.8786606564796415</v>
      </c>
      <c r="I150" s="7">
        <f t="shared" si="2"/>
        <v>109.42194364442733</v>
      </c>
    </row>
    <row r="151" spans="1:9" x14ac:dyDescent="0.25">
      <c r="A151" s="14"/>
      <c r="B151" s="5">
        <f>DATE(YEAR(siječanj!B151),MONTH(siječanj!B151)+10,DAY(siječanj!B151))</f>
        <v>44137</v>
      </c>
      <c r="C151" s="8">
        <v>1.5416666666666701</v>
      </c>
      <c r="D151">
        <v>0.91516504219990513</v>
      </c>
      <c r="E151" s="6">
        <v>117.07052797284956</v>
      </c>
      <c r="F151" s="7">
        <v>183.26643232934919</v>
      </c>
      <c r="G151" s="7">
        <v>177.20949869735713</v>
      </c>
      <c r="H151" s="7">
        <v>1.8362226960166155</v>
      </c>
      <c r="I151" s="7">
        <f t="shared" si="2"/>
        <v>107.13885467263805</v>
      </c>
    </row>
    <row r="152" spans="1:9" x14ac:dyDescent="0.25">
      <c r="A152" s="14"/>
      <c r="B152" s="5">
        <f>DATE(YEAR(siječanj!B152),MONTH(siječanj!B152)+10,DAY(siječanj!B152))</f>
        <v>44137</v>
      </c>
      <c r="C152" s="8">
        <v>1.5520833333333299</v>
      </c>
      <c r="D152">
        <v>0.91516504219990513</v>
      </c>
      <c r="E152" s="6">
        <v>114.57948761791744</v>
      </c>
      <c r="F152" s="7">
        <v>191.12019449034449</v>
      </c>
      <c r="G152" s="7">
        <v>176.51972843985757</v>
      </c>
      <c r="H152" s="7">
        <v>1.940590070402727</v>
      </c>
      <c r="I152" s="7">
        <f t="shared" si="2"/>
        <v>104.85914162109492</v>
      </c>
    </row>
    <row r="153" spans="1:9" x14ac:dyDescent="0.25">
      <c r="A153" s="14"/>
      <c r="B153" s="5">
        <f>DATE(YEAR(siječanj!B153),MONTH(siječanj!B153)+10,DAY(siječanj!B153))</f>
        <v>44137</v>
      </c>
      <c r="C153" s="8">
        <v>1.5625</v>
      </c>
      <c r="D153">
        <v>0.91516504219990513</v>
      </c>
      <c r="E153" s="6">
        <v>115.86715568395223</v>
      </c>
      <c r="F153" s="7">
        <v>178.7867885082654</v>
      </c>
      <c r="G153" s="7">
        <v>173.15709893374705</v>
      </c>
      <c r="H153" s="7">
        <v>1.9220629572265302</v>
      </c>
      <c r="I153" s="7">
        <f t="shared" si="2"/>
        <v>106.03757042108712</v>
      </c>
    </row>
    <row r="154" spans="1:9" x14ac:dyDescent="0.25">
      <c r="A154" s="14"/>
      <c r="B154" s="5">
        <f>DATE(YEAR(siječanj!B154),MONTH(siječanj!B154)+10,DAY(siječanj!B154))</f>
        <v>44137</v>
      </c>
      <c r="C154" s="8">
        <v>1.5729166666666701</v>
      </c>
      <c r="D154">
        <v>0.91516504219990513</v>
      </c>
      <c r="E154" s="6">
        <v>116.69156387629573</v>
      </c>
      <c r="F154" s="7">
        <v>172.68325503664099</v>
      </c>
      <c r="G154" s="7">
        <v>174.2504662013796</v>
      </c>
      <c r="H154" s="7">
        <v>1.9693146328539306</v>
      </c>
      <c r="I154" s="7">
        <f t="shared" si="2"/>
        <v>106.79203997922311</v>
      </c>
    </row>
    <row r="155" spans="1:9" x14ac:dyDescent="0.25">
      <c r="A155" s="14"/>
      <c r="B155" s="5">
        <f>DATE(YEAR(siječanj!B155),MONTH(siječanj!B155)+10,DAY(siječanj!B155))</f>
        <v>44137</v>
      </c>
      <c r="C155" s="8">
        <v>1.5833333333333299</v>
      </c>
      <c r="D155">
        <v>0.91516504219990513</v>
      </c>
      <c r="E155" s="6">
        <v>116.97537412351532</v>
      </c>
      <c r="F155" s="7">
        <v>172.98500662586039</v>
      </c>
      <c r="G155" s="7">
        <v>174.49890793459394</v>
      </c>
      <c r="H155" s="7">
        <v>2.0799412345483432</v>
      </c>
      <c r="I155" s="7">
        <f t="shared" si="2"/>
        <v>107.05177319609659</v>
      </c>
    </row>
    <row r="156" spans="1:9" x14ac:dyDescent="0.25">
      <c r="A156" s="14"/>
      <c r="B156" s="5">
        <f>DATE(YEAR(siječanj!B156),MONTH(siječanj!B156)+10,DAY(siječanj!B156))</f>
        <v>44137</v>
      </c>
      <c r="C156" s="8">
        <v>1.59375</v>
      </c>
      <c r="D156">
        <v>0.91516504219990513</v>
      </c>
      <c r="E156" s="6">
        <v>118.40812529761951</v>
      </c>
      <c r="F156" s="7">
        <v>173.65870037733703</v>
      </c>
      <c r="G156" s="7">
        <v>171.8230455002672</v>
      </c>
      <c r="H156" s="7">
        <v>2.0274296117618618</v>
      </c>
      <c r="I156" s="7">
        <f t="shared" si="2"/>
        <v>108.36297698480762</v>
      </c>
    </row>
    <row r="157" spans="1:9" x14ac:dyDescent="0.25">
      <c r="A157" s="14"/>
      <c r="B157" s="5">
        <f>DATE(YEAR(siječanj!B157),MONTH(siječanj!B157)+10,DAY(siječanj!B157))</f>
        <v>44137</v>
      </c>
      <c r="C157" s="8">
        <v>1.6041666666666701</v>
      </c>
      <c r="D157">
        <v>0.91516504219990513</v>
      </c>
      <c r="E157" s="6">
        <v>118.69134969549332</v>
      </c>
      <c r="F157" s="7">
        <v>174.57909922028156</v>
      </c>
      <c r="G157" s="7">
        <v>172.2626847325873</v>
      </c>
      <c r="H157" s="7">
        <v>2.0326506259281159</v>
      </c>
      <c r="I157" s="7">
        <f t="shared" si="2"/>
        <v>108.62217405283984</v>
      </c>
    </row>
    <row r="158" spans="1:9" x14ac:dyDescent="0.25">
      <c r="A158" s="14"/>
      <c r="B158" s="5">
        <f>DATE(YEAR(siječanj!B158),MONTH(siječanj!B158)+10,DAY(siječanj!B158))</f>
        <v>44137</v>
      </c>
      <c r="C158" s="8">
        <v>1.6145833333333299</v>
      </c>
      <c r="D158">
        <v>0.91516504219990513</v>
      </c>
      <c r="E158" s="6">
        <v>120.81158415425283</v>
      </c>
      <c r="F158" s="7">
        <v>174.93681162131543</v>
      </c>
      <c r="G158" s="7">
        <v>170.1282902930545</v>
      </c>
      <c r="H158" s="7">
        <v>2.038178112627647</v>
      </c>
      <c r="I158" s="7">
        <f t="shared" si="2"/>
        <v>110.56253851076418</v>
      </c>
    </row>
    <row r="159" spans="1:9" x14ac:dyDescent="0.25">
      <c r="A159" s="14"/>
      <c r="B159" s="5">
        <f>DATE(YEAR(siječanj!B159),MONTH(siječanj!B159)+10,DAY(siječanj!B159))</f>
        <v>44137</v>
      </c>
      <c r="C159" s="8">
        <v>1.625</v>
      </c>
      <c r="D159">
        <v>0.91516504219990513</v>
      </c>
      <c r="E159" s="6">
        <v>122.58108351824006</v>
      </c>
      <c r="F159" s="7">
        <v>171.38234982329556</v>
      </c>
      <c r="G159" s="7">
        <v>166.75658333863024</v>
      </c>
      <c r="H159" s="7">
        <v>2.1009770300571966</v>
      </c>
      <c r="I159" s="7">
        <f t="shared" si="2"/>
        <v>112.18192247088027</v>
      </c>
    </row>
    <row r="160" spans="1:9" x14ac:dyDescent="0.25">
      <c r="A160" s="14"/>
      <c r="B160" s="5">
        <f>DATE(YEAR(siječanj!B160),MONTH(siječanj!B160)+10,DAY(siječanj!B160))</f>
        <v>44137</v>
      </c>
      <c r="C160" s="8">
        <v>1.6354166666666701</v>
      </c>
      <c r="D160">
        <v>0.91516504219990513</v>
      </c>
      <c r="E160" s="6">
        <v>124.61047756759426</v>
      </c>
      <c r="F160" s="7">
        <v>168.84628616373857</v>
      </c>
      <c r="G160" s="7">
        <v>159.96749065555727</v>
      </c>
      <c r="H160" s="7">
        <v>2.0238757283140867</v>
      </c>
      <c r="I160" s="7">
        <f t="shared" si="2"/>
        <v>114.03915296169774</v>
      </c>
    </row>
    <row r="161" spans="1:9" x14ac:dyDescent="0.25">
      <c r="A161" s="14"/>
      <c r="B161" s="5">
        <f>DATE(YEAR(siječanj!B161),MONTH(siječanj!B161)+10,DAY(siječanj!B161))</f>
        <v>44137</v>
      </c>
      <c r="C161" s="8">
        <v>1.6458333333333299</v>
      </c>
      <c r="D161">
        <v>0.91516504219990513</v>
      </c>
      <c r="E161" s="6">
        <v>126.44931766296176</v>
      </c>
      <c r="F161" s="7">
        <v>167.51483327836178</v>
      </c>
      <c r="G161" s="7">
        <v>157.57131985900043</v>
      </c>
      <c r="H161" s="7">
        <v>1.9227338026413912</v>
      </c>
      <c r="I161" s="7">
        <f t="shared" si="2"/>
        <v>115.72199513517361</v>
      </c>
    </row>
    <row r="162" spans="1:9" x14ac:dyDescent="0.25">
      <c r="A162" s="14"/>
      <c r="B162" s="5">
        <f>DATE(YEAR(siječanj!B162),MONTH(siječanj!B162)+10,DAY(siječanj!B162))</f>
        <v>44137</v>
      </c>
      <c r="C162" s="8">
        <v>1.65625</v>
      </c>
      <c r="D162">
        <v>0.91516504219990513</v>
      </c>
      <c r="E162" s="6">
        <v>130.1376235720852</v>
      </c>
      <c r="F162" s="7">
        <v>166.36243422907441</v>
      </c>
      <c r="G162" s="7">
        <v>157.51769382470366</v>
      </c>
      <c r="H162" s="7">
        <v>2.3642079859681981</v>
      </c>
      <c r="I162" s="7">
        <f t="shared" si="2"/>
        <v>119.09740376814273</v>
      </c>
    </row>
    <row r="163" spans="1:9" x14ac:dyDescent="0.25">
      <c r="A163" s="14"/>
      <c r="B163" s="5">
        <f>DATE(YEAR(siječanj!B163),MONTH(siječanj!B163)+10,DAY(siječanj!B163))</f>
        <v>44137</v>
      </c>
      <c r="C163" s="8">
        <v>1.6666666666666701</v>
      </c>
      <c r="D163">
        <v>0.91516504219990513</v>
      </c>
      <c r="E163" s="6">
        <v>131.63471689179568</v>
      </c>
      <c r="F163" s="7">
        <v>166.14740273350577</v>
      </c>
      <c r="G163" s="7">
        <v>155.78781492284992</v>
      </c>
      <c r="H163" s="7">
        <v>3.6634628517907921</v>
      </c>
      <c r="I163" s="7">
        <f t="shared" si="2"/>
        <v>120.46749123925275</v>
      </c>
    </row>
    <row r="164" spans="1:9" x14ac:dyDescent="0.25">
      <c r="A164" s="14"/>
      <c r="B164" s="5">
        <f>DATE(YEAR(siječanj!B164),MONTH(siječanj!B164)+10,DAY(siječanj!B164))</f>
        <v>44137</v>
      </c>
      <c r="C164" s="8">
        <v>1.6770833333333299</v>
      </c>
      <c r="D164">
        <v>0.91516504219990513</v>
      </c>
      <c r="E164" s="6">
        <v>134.4188894493002</v>
      </c>
      <c r="F164" s="7">
        <v>165.4090322418335</v>
      </c>
      <c r="G164" s="7">
        <v>155.12599985153426</v>
      </c>
      <c r="H164" s="7">
        <v>7.9122283452290834</v>
      </c>
      <c r="I164" s="7">
        <f t="shared" si="2"/>
        <v>123.01546863533319</v>
      </c>
    </row>
    <row r="165" spans="1:9" x14ac:dyDescent="0.25">
      <c r="A165" s="14"/>
      <c r="B165" s="5">
        <f>DATE(YEAR(siječanj!B165),MONTH(siječanj!B165)+10,DAY(siječanj!B165))</f>
        <v>44137</v>
      </c>
      <c r="C165" s="8">
        <v>1.6875</v>
      </c>
      <c r="D165">
        <v>0.91516504219990513</v>
      </c>
      <c r="E165" s="6">
        <v>139.53343963292969</v>
      </c>
      <c r="F165" s="7">
        <v>166.84782719524907</v>
      </c>
      <c r="G165" s="7">
        <v>158.54694387602444</v>
      </c>
      <c r="H165" s="7">
        <v>20.606468419288987</v>
      </c>
      <c r="I165" s="7">
        <f t="shared" si="2"/>
        <v>127.69612616996801</v>
      </c>
    </row>
    <row r="166" spans="1:9" x14ac:dyDescent="0.25">
      <c r="A166" s="14"/>
      <c r="B166" s="5">
        <f>DATE(YEAR(siječanj!B166),MONTH(siječanj!B166)+10,DAY(siječanj!B166))</f>
        <v>44137</v>
      </c>
      <c r="C166" s="8">
        <v>1.6979166666666701</v>
      </c>
      <c r="D166">
        <v>0.91516504219990513</v>
      </c>
      <c r="E166" s="6">
        <v>144.42865874411493</v>
      </c>
      <c r="F166" s="7">
        <v>169.08054221045492</v>
      </c>
      <c r="G166" s="7">
        <v>156.95993594356054</v>
      </c>
      <c r="H166" s="7">
        <v>60.251205270724647</v>
      </c>
      <c r="I166" s="7">
        <f t="shared" si="2"/>
        <v>132.17605957443362</v>
      </c>
    </row>
    <row r="167" spans="1:9" x14ac:dyDescent="0.25">
      <c r="A167" s="14"/>
      <c r="B167" s="5">
        <f>DATE(YEAR(siječanj!B167),MONTH(siječanj!B167)+10,DAY(siječanj!B167))</f>
        <v>44137</v>
      </c>
      <c r="C167" s="8">
        <v>1.7083333333333299</v>
      </c>
      <c r="D167">
        <v>0.91516504219990513</v>
      </c>
      <c r="E167" s="6">
        <v>148.56342058035577</v>
      </c>
      <c r="F167" s="7">
        <v>169.94303981960002</v>
      </c>
      <c r="G167" s="7">
        <v>150.33935312920605</v>
      </c>
      <c r="H167" s="7">
        <v>110.74336573302725</v>
      </c>
      <c r="I167" s="7">
        <f t="shared" si="2"/>
        <v>135.96004906478353</v>
      </c>
    </row>
    <row r="168" spans="1:9" x14ac:dyDescent="0.25">
      <c r="A168" s="14"/>
      <c r="B168" s="5">
        <f>DATE(YEAR(siječanj!B168),MONTH(siječanj!B168)+10,DAY(siječanj!B168))</f>
        <v>44137</v>
      </c>
      <c r="C168" s="8">
        <v>1.71875</v>
      </c>
      <c r="D168">
        <v>0.91516504219990513</v>
      </c>
      <c r="E168" s="6">
        <v>154.89440550736344</v>
      </c>
      <c r="F168" s="7">
        <v>167.20774353236467</v>
      </c>
      <c r="G168" s="7">
        <v>150.97102052902139</v>
      </c>
      <c r="H168" s="7">
        <v>138.36173703842672</v>
      </c>
      <c r="I168" s="7">
        <f t="shared" si="2"/>
        <v>141.7539451526755</v>
      </c>
    </row>
    <row r="169" spans="1:9" x14ac:dyDescent="0.25">
      <c r="A169" s="14"/>
      <c r="B169" s="5">
        <f>DATE(YEAR(siječanj!B169),MONTH(siječanj!B169)+10,DAY(siječanj!B169))</f>
        <v>44137</v>
      </c>
      <c r="C169" s="8">
        <v>1.7291666666666701</v>
      </c>
      <c r="D169">
        <v>0.91516504219990513</v>
      </c>
      <c r="E169" s="6">
        <v>161.3925392105115</v>
      </c>
      <c r="F169" s="7">
        <v>164.7998235839367</v>
      </c>
      <c r="G169" s="7">
        <v>152.07211141523675</v>
      </c>
      <c r="H169" s="7">
        <v>156.5454562264822</v>
      </c>
      <c r="I169" s="7">
        <f t="shared" si="2"/>
        <v>147.70080995733761</v>
      </c>
    </row>
    <row r="170" spans="1:9" x14ac:dyDescent="0.25">
      <c r="A170" s="14"/>
      <c r="B170" s="5">
        <f>DATE(YEAR(siječanj!B170),MONTH(siječanj!B170)+10,DAY(siječanj!B170))</f>
        <v>44137</v>
      </c>
      <c r="C170" s="8">
        <v>1.7395833333333299</v>
      </c>
      <c r="D170">
        <v>0.91516504219990513</v>
      </c>
      <c r="E170" s="6">
        <v>165.3541696565301</v>
      </c>
      <c r="F170" s="7">
        <v>162.41417856195798</v>
      </c>
      <c r="G170" s="7">
        <v>151.65406556744469</v>
      </c>
      <c r="H170" s="7">
        <v>168.45153080406618</v>
      </c>
      <c r="I170" s="7">
        <f t="shared" si="2"/>
        <v>151.32635565164864</v>
      </c>
    </row>
    <row r="171" spans="1:9" x14ac:dyDescent="0.25">
      <c r="A171" s="14"/>
      <c r="B171" s="5">
        <f>DATE(YEAR(siječanj!B171),MONTH(siječanj!B171)+10,DAY(siječanj!B171))</f>
        <v>44137</v>
      </c>
      <c r="C171" s="8">
        <v>1.75</v>
      </c>
      <c r="D171">
        <v>0.91516504219990513</v>
      </c>
      <c r="E171" s="6">
        <v>168.30681759140543</v>
      </c>
      <c r="F171" s="7">
        <v>160.3489067920342</v>
      </c>
      <c r="G171" s="7">
        <v>154.07140243354078</v>
      </c>
      <c r="H171" s="7">
        <v>189.98689051810805</v>
      </c>
      <c r="I171" s="7">
        <f t="shared" si="2"/>
        <v>154.0285158235703</v>
      </c>
    </row>
    <row r="172" spans="1:9" x14ac:dyDescent="0.25">
      <c r="A172" s="14"/>
      <c r="B172" s="5">
        <f>DATE(YEAR(siječanj!B172),MONTH(siječanj!B172)+10,DAY(siječanj!B172))</f>
        <v>44137</v>
      </c>
      <c r="C172" s="8">
        <v>1.7604166666666701</v>
      </c>
      <c r="D172">
        <v>0.91516504219990513</v>
      </c>
      <c r="E172" s="6">
        <v>170.28507890845313</v>
      </c>
      <c r="F172" s="7">
        <v>157.27735853209708</v>
      </c>
      <c r="G172" s="7">
        <v>153.80784493179701</v>
      </c>
      <c r="H172" s="7">
        <v>205.81131226870087</v>
      </c>
      <c r="I172" s="7">
        <f t="shared" si="2"/>
        <v>155.83895142526868</v>
      </c>
    </row>
    <row r="173" spans="1:9" x14ac:dyDescent="0.25">
      <c r="A173" s="14"/>
      <c r="B173" s="5">
        <f>DATE(YEAR(siječanj!B173),MONTH(siječanj!B173)+10,DAY(siječanj!B173))</f>
        <v>44137</v>
      </c>
      <c r="C173" s="8">
        <v>1.7708333333333299</v>
      </c>
      <c r="D173">
        <v>0.91516504219990513</v>
      </c>
      <c r="E173" s="6">
        <v>172.6858666892557</v>
      </c>
      <c r="F173" s="7">
        <v>155.25461234769242</v>
      </c>
      <c r="G173" s="7">
        <v>157.1663530447444</v>
      </c>
      <c r="H173" s="7">
        <v>222.72809796295306</v>
      </c>
      <c r="I173" s="7">
        <f t="shared" si="2"/>
        <v>158.03606847599988</v>
      </c>
    </row>
    <row r="174" spans="1:9" x14ac:dyDescent="0.25">
      <c r="A174" s="14"/>
      <c r="B174" s="5">
        <f>DATE(YEAR(siječanj!B174),MONTH(siječanj!B174)+10,DAY(siječanj!B174))</f>
        <v>44137</v>
      </c>
      <c r="C174" s="8">
        <v>1.78125</v>
      </c>
      <c r="D174">
        <v>0.91516504219990513</v>
      </c>
      <c r="E174" s="6">
        <v>176.01307492094153</v>
      </c>
      <c r="F174" s="7">
        <v>152.24656299979131</v>
      </c>
      <c r="G174" s="7">
        <v>158.04340308168594</v>
      </c>
      <c r="H174" s="7">
        <v>226.10245339454917</v>
      </c>
      <c r="I174" s="7">
        <f t="shared" si="2"/>
        <v>161.08101313775853</v>
      </c>
    </row>
    <row r="175" spans="1:9" x14ac:dyDescent="0.25">
      <c r="A175" s="14"/>
      <c r="B175" s="5">
        <f>DATE(YEAR(siječanj!B175),MONTH(siječanj!B175)+10,DAY(siječanj!B175))</f>
        <v>44137</v>
      </c>
      <c r="C175" s="8">
        <v>1.7916666666666701</v>
      </c>
      <c r="D175">
        <v>0.91516504219990513</v>
      </c>
      <c r="E175" s="6">
        <v>176.03479900905498</v>
      </c>
      <c r="F175" s="7">
        <v>147.29000258264432</v>
      </c>
      <c r="G175" s="7">
        <v>159.86785837199784</v>
      </c>
      <c r="H175" s="7">
        <v>226.50991811121904</v>
      </c>
      <c r="I175" s="7">
        <f t="shared" si="2"/>
        <v>161.10089426377363</v>
      </c>
    </row>
    <row r="176" spans="1:9" x14ac:dyDescent="0.25">
      <c r="A176" s="14"/>
      <c r="B176" s="5">
        <f>DATE(YEAR(siječanj!B176),MONTH(siječanj!B176)+10,DAY(siječanj!B176))</f>
        <v>44137</v>
      </c>
      <c r="C176" s="8">
        <v>1.8020833333333299</v>
      </c>
      <c r="D176">
        <v>0.91516504219990513</v>
      </c>
      <c r="E176" s="6">
        <v>175.44499369074569</v>
      </c>
      <c r="F176" s="7">
        <v>140.0328123808163</v>
      </c>
      <c r="G176" s="7">
        <v>158.76685135134105</v>
      </c>
      <c r="H176" s="7">
        <v>227.1405537307449</v>
      </c>
      <c r="I176" s="7">
        <f t="shared" si="2"/>
        <v>160.56112505475338</v>
      </c>
    </row>
    <row r="177" spans="1:9" x14ac:dyDescent="0.25">
      <c r="A177" s="14"/>
      <c r="B177" s="5">
        <f>DATE(YEAR(siječanj!B177),MONTH(siječanj!B177)+10,DAY(siječanj!B177))</f>
        <v>44137</v>
      </c>
      <c r="C177" s="8">
        <v>1.8125</v>
      </c>
      <c r="D177">
        <v>0.91516504219990513</v>
      </c>
      <c r="E177" s="6">
        <v>176.39078093084942</v>
      </c>
      <c r="F177" s="7">
        <v>134.28524253485654</v>
      </c>
      <c r="G177" s="7">
        <v>155.326917768236</v>
      </c>
      <c r="H177" s="7">
        <v>227.12088657967618</v>
      </c>
      <c r="I177" s="7">
        <f t="shared" si="2"/>
        <v>161.42667647425503</v>
      </c>
    </row>
    <row r="178" spans="1:9" x14ac:dyDescent="0.25">
      <c r="A178" s="14"/>
      <c r="B178" s="5">
        <f>DATE(YEAR(siječanj!B178),MONTH(siječanj!B178)+10,DAY(siječanj!B178))</f>
        <v>44137</v>
      </c>
      <c r="C178" s="8">
        <v>1.8229166666666701</v>
      </c>
      <c r="D178">
        <v>0.91516504219990513</v>
      </c>
      <c r="E178" s="6">
        <v>177.40307895210381</v>
      </c>
      <c r="F178" s="7">
        <v>129.8562772657391</v>
      </c>
      <c r="G178" s="7">
        <v>150.70864513229341</v>
      </c>
      <c r="H178" s="7">
        <v>227.22183783351221</v>
      </c>
      <c r="I178" s="7">
        <f t="shared" si="2"/>
        <v>162.35309623559519</v>
      </c>
    </row>
    <row r="179" spans="1:9" x14ac:dyDescent="0.25">
      <c r="A179" s="14"/>
      <c r="B179" s="5">
        <f>DATE(YEAR(siječanj!B179),MONTH(siječanj!B179)+10,DAY(siječanj!B179))</f>
        <v>44137</v>
      </c>
      <c r="C179" s="8">
        <v>1.8333333333333299</v>
      </c>
      <c r="D179">
        <v>0.91516504219990513</v>
      </c>
      <c r="E179" s="6">
        <v>179.88801853011989</v>
      </c>
      <c r="F179" s="7">
        <v>126.50248544501618</v>
      </c>
      <c r="G179" s="7">
        <v>146.37950499985482</v>
      </c>
      <c r="H179" s="7">
        <v>227.24374812393685</v>
      </c>
      <c r="I179" s="7">
        <f t="shared" si="2"/>
        <v>164.6272260693745</v>
      </c>
    </row>
    <row r="180" spans="1:9" x14ac:dyDescent="0.25">
      <c r="A180" s="14"/>
      <c r="B180" s="5">
        <f>DATE(YEAR(siječanj!B180),MONTH(siječanj!B180)+10,DAY(siječanj!B180))</f>
        <v>44137</v>
      </c>
      <c r="C180" s="8">
        <v>1.84375</v>
      </c>
      <c r="D180">
        <v>0.91516504219990513</v>
      </c>
      <c r="E180" s="6">
        <v>180.12654858070081</v>
      </c>
      <c r="F180" s="7">
        <v>122.58655018112734</v>
      </c>
      <c r="G180" s="7">
        <v>138.31066382926321</v>
      </c>
      <c r="H180" s="7">
        <v>227.59686637574802</v>
      </c>
      <c r="I180" s="7">
        <f t="shared" si="2"/>
        <v>164.84552043318033</v>
      </c>
    </row>
    <row r="181" spans="1:9" x14ac:dyDescent="0.25">
      <c r="A181" s="14"/>
      <c r="B181" s="5">
        <f>DATE(YEAR(siječanj!B181),MONTH(siječanj!B181)+10,DAY(siječanj!B181))</f>
        <v>44137</v>
      </c>
      <c r="C181" s="8">
        <v>1.8541666666666701</v>
      </c>
      <c r="D181">
        <v>0.91516504219990513</v>
      </c>
      <c r="E181" s="6">
        <v>177.68037832786533</v>
      </c>
      <c r="F181" s="7">
        <v>120.13616453674773</v>
      </c>
      <c r="G181" s="7">
        <v>130.49381470053126</v>
      </c>
      <c r="H181" s="7">
        <v>228.05558288348772</v>
      </c>
      <c r="I181" s="7">
        <f t="shared" si="2"/>
        <v>162.60687093051598</v>
      </c>
    </row>
    <row r="182" spans="1:9" x14ac:dyDescent="0.25">
      <c r="A182" s="14"/>
      <c r="B182" s="5">
        <f>DATE(YEAR(siječanj!B182),MONTH(siječanj!B182)+10,DAY(siječanj!B182))</f>
        <v>44137</v>
      </c>
      <c r="C182" s="8">
        <v>1.8645833333333299</v>
      </c>
      <c r="D182">
        <v>0.91516504219990513</v>
      </c>
      <c r="E182" s="6">
        <v>174.31159564489408</v>
      </c>
      <c r="F182" s="7">
        <v>115.22862572686797</v>
      </c>
      <c r="G182" s="7">
        <v>124.92926699945977</v>
      </c>
      <c r="H182" s="7">
        <v>228.45744923544544</v>
      </c>
      <c r="I182" s="7">
        <f t="shared" si="2"/>
        <v>159.52387878429229</v>
      </c>
    </row>
    <row r="183" spans="1:9" x14ac:dyDescent="0.25">
      <c r="A183" s="14"/>
      <c r="B183" s="5">
        <f>DATE(YEAR(siječanj!B183),MONTH(siječanj!B183)+10,DAY(siječanj!B183))</f>
        <v>44137</v>
      </c>
      <c r="C183" s="8">
        <v>1.875</v>
      </c>
      <c r="D183">
        <v>0.91516504219990513</v>
      </c>
      <c r="E183" s="6">
        <v>173.11992942029741</v>
      </c>
      <c r="F183" s="7">
        <v>107.76135090774176</v>
      </c>
      <c r="G183" s="7">
        <v>118.32801319955244</v>
      </c>
      <c r="H183" s="7">
        <v>229.19865555288115</v>
      </c>
      <c r="I183" s="7">
        <f t="shared" si="2"/>
        <v>158.43330751357107</v>
      </c>
    </row>
    <row r="184" spans="1:9" x14ac:dyDescent="0.25">
      <c r="A184" s="14"/>
      <c r="B184" s="5">
        <f>DATE(YEAR(siječanj!B184),MONTH(siječanj!B184)+10,DAY(siječanj!B184))</f>
        <v>44137</v>
      </c>
      <c r="C184" s="8">
        <v>1.8854166666666701</v>
      </c>
      <c r="D184">
        <v>0.91516504219990513</v>
      </c>
      <c r="E184" s="6">
        <v>180.0132820569321</v>
      </c>
      <c r="F184" s="7">
        <v>87.432304379405835</v>
      </c>
      <c r="G184" s="7">
        <v>97.778351522071688</v>
      </c>
      <c r="H184" s="7">
        <v>232.65971775434807</v>
      </c>
      <c r="I184" s="7">
        <f t="shared" si="2"/>
        <v>164.74186287017568</v>
      </c>
    </row>
    <row r="185" spans="1:9" x14ac:dyDescent="0.25">
      <c r="A185" s="14"/>
      <c r="B185" s="5">
        <f>DATE(YEAR(siječanj!B185),MONTH(siječanj!B185)+10,DAY(siječanj!B185))</f>
        <v>44137</v>
      </c>
      <c r="C185" s="8">
        <v>1.8958333333333299</v>
      </c>
      <c r="D185">
        <v>0.91516504219990513</v>
      </c>
      <c r="E185" s="6">
        <v>186.37362300098823</v>
      </c>
      <c r="F185" s="7">
        <v>79.835995490914698</v>
      </c>
      <c r="G185" s="7">
        <v>91.088503743549552</v>
      </c>
      <c r="H185" s="7">
        <v>236.47426258050774</v>
      </c>
      <c r="I185" s="7">
        <f t="shared" si="2"/>
        <v>170.56262455864859</v>
      </c>
    </row>
    <row r="186" spans="1:9" x14ac:dyDescent="0.25">
      <c r="A186" s="14"/>
      <c r="B186" s="5">
        <f>DATE(YEAR(siječanj!B186),MONTH(siječanj!B186)+10,DAY(siječanj!B186))</f>
        <v>44137</v>
      </c>
      <c r="C186" s="8">
        <v>1.90625</v>
      </c>
      <c r="D186">
        <v>0.91516504219990513</v>
      </c>
      <c r="E186" s="6">
        <v>186.74782086557639</v>
      </c>
      <c r="F186" s="7">
        <v>77.263698643057495</v>
      </c>
      <c r="G186" s="7">
        <v>87.482620188060821</v>
      </c>
      <c r="H186" s="7">
        <v>237.20172954460304</v>
      </c>
      <c r="I186" s="7">
        <f t="shared" si="2"/>
        <v>170.90507736318554</v>
      </c>
    </row>
    <row r="187" spans="1:9" x14ac:dyDescent="0.25">
      <c r="A187" s="14"/>
      <c r="B187" s="5">
        <f>DATE(YEAR(siječanj!B187),MONTH(siječanj!B187)+10,DAY(siječanj!B187))</f>
        <v>44137</v>
      </c>
      <c r="C187" s="8">
        <v>1.9166666666666701</v>
      </c>
      <c r="D187">
        <v>0.91516504219990513</v>
      </c>
      <c r="E187" s="6">
        <v>185.40797546806266</v>
      </c>
      <c r="F187" s="7">
        <v>76.643905502275402</v>
      </c>
      <c r="G187" s="7">
        <v>84.800164323392693</v>
      </c>
      <c r="H187" s="7">
        <v>236.319394123016</v>
      </c>
      <c r="I187" s="7">
        <f t="shared" si="2"/>
        <v>169.67889769342855</v>
      </c>
    </row>
    <row r="188" spans="1:9" x14ac:dyDescent="0.25">
      <c r="A188" s="14"/>
      <c r="B188" s="5">
        <f>DATE(YEAR(siječanj!B188),MONTH(siječanj!B188)+10,DAY(siječanj!B188))</f>
        <v>44137</v>
      </c>
      <c r="C188" s="8">
        <v>1.9270833333333299</v>
      </c>
      <c r="D188">
        <v>0.91516504219990513</v>
      </c>
      <c r="E188" s="6">
        <v>182.22516023377614</v>
      </c>
      <c r="F188" s="7">
        <v>74.794264123594644</v>
      </c>
      <c r="G188" s="7">
        <v>70.28596344544728</v>
      </c>
      <c r="H188" s="7">
        <v>237.74250582012101</v>
      </c>
      <c r="I188" s="7">
        <f t="shared" si="2"/>
        <v>166.76609645522822</v>
      </c>
    </row>
    <row r="189" spans="1:9" x14ac:dyDescent="0.25">
      <c r="A189" s="14"/>
      <c r="B189" s="5">
        <f>DATE(YEAR(siječanj!B189),MONTH(siječanj!B189)+10,DAY(siječanj!B189))</f>
        <v>44137</v>
      </c>
      <c r="C189" s="8">
        <v>1.9375</v>
      </c>
      <c r="D189">
        <v>0.91516504219990513</v>
      </c>
      <c r="E189" s="6">
        <v>174.85356189577814</v>
      </c>
      <c r="F189" s="7">
        <v>73.03866533634347</v>
      </c>
      <c r="G189" s="7">
        <v>64.94009319150031</v>
      </c>
      <c r="H189" s="7">
        <v>237.52958727204273</v>
      </c>
      <c r="I189" s="7">
        <f t="shared" si="2"/>
        <v>160.01986735115352</v>
      </c>
    </row>
    <row r="190" spans="1:9" x14ac:dyDescent="0.25">
      <c r="A190" s="14"/>
      <c r="B190" s="5">
        <f>DATE(YEAR(siječanj!B190),MONTH(siječanj!B190)+10,DAY(siječanj!B190))</f>
        <v>44137</v>
      </c>
      <c r="C190" s="8">
        <v>1.9479166666666701</v>
      </c>
      <c r="D190">
        <v>0.91516504219990513</v>
      </c>
      <c r="E190" s="6">
        <v>168.04363619191216</v>
      </c>
      <c r="F190" s="7">
        <v>72.037639165075575</v>
      </c>
      <c r="G190" s="7">
        <v>63.094383972492601</v>
      </c>
      <c r="H190" s="7">
        <v>236.6873538313491</v>
      </c>
      <c r="I190" s="7">
        <f t="shared" si="2"/>
        <v>153.78766140699679</v>
      </c>
    </row>
    <row r="191" spans="1:9" x14ac:dyDescent="0.25">
      <c r="A191" s="14"/>
      <c r="B191" s="5">
        <f>DATE(YEAR(siječanj!B191),MONTH(siječanj!B191)+10,DAY(siječanj!B191))</f>
        <v>44137</v>
      </c>
      <c r="C191" s="8">
        <v>1.9583333333333299</v>
      </c>
      <c r="D191">
        <v>0.91516504219990513</v>
      </c>
      <c r="E191" s="6">
        <v>158.26618098682314</v>
      </c>
      <c r="F191" s="7">
        <v>69.265410977919856</v>
      </c>
      <c r="G191" s="7">
        <v>62.080269657691403</v>
      </c>
      <c r="H191" s="7">
        <v>236.24229381955476</v>
      </c>
      <c r="I191" s="7">
        <f t="shared" si="2"/>
        <v>144.83967620162383</v>
      </c>
    </row>
    <row r="192" spans="1:9" x14ac:dyDescent="0.25">
      <c r="A192" s="14"/>
      <c r="B192" s="5">
        <f>DATE(YEAR(siječanj!B192),MONTH(siječanj!B192)+10,DAY(siječanj!B192))</f>
        <v>44137</v>
      </c>
      <c r="C192" s="8">
        <v>1.96875</v>
      </c>
      <c r="D192">
        <v>0.91516504219990513</v>
      </c>
      <c r="E192" s="6">
        <v>147.76757105417144</v>
      </c>
      <c r="F192" s="7">
        <v>67.140537110481404</v>
      </c>
      <c r="G192" s="7">
        <v>60.893216573960558</v>
      </c>
      <c r="H192" s="7">
        <v>236.74665676567918</v>
      </c>
      <c r="I192" s="7">
        <f t="shared" si="2"/>
        <v>135.23171539956829</v>
      </c>
    </row>
    <row r="193" spans="1:9" x14ac:dyDescent="0.25">
      <c r="A193" s="14"/>
      <c r="B193" s="5">
        <f>DATE(YEAR(siječanj!B193),MONTH(siječanj!B193)+10,DAY(siječanj!B193))</f>
        <v>44137</v>
      </c>
      <c r="C193" s="8">
        <v>1.9791666666666701</v>
      </c>
      <c r="D193">
        <v>0.91516504219990513</v>
      </c>
      <c r="E193" s="6">
        <v>137.07223986196252</v>
      </c>
      <c r="F193" s="7">
        <v>66.008536447863563</v>
      </c>
      <c r="G193" s="7">
        <v>59.171336848953437</v>
      </c>
      <c r="H193" s="7">
        <v>237.66968015961581</v>
      </c>
      <c r="I193" s="7">
        <f t="shared" si="2"/>
        <v>125.44372217770844</v>
      </c>
    </row>
    <row r="194" spans="1:9" ht="15.75" thickBot="1" x14ac:dyDescent="0.3">
      <c r="A194" s="14"/>
      <c r="B194" s="5">
        <f>DATE(YEAR(siječanj!B194),MONTH(siječanj!B194)+10,DAY(siječanj!B194))</f>
        <v>44137</v>
      </c>
      <c r="C194" s="8">
        <v>1.9895833333333299</v>
      </c>
      <c r="D194">
        <v>0.91516504219990513</v>
      </c>
      <c r="E194" s="6">
        <v>126.72108523074814</v>
      </c>
      <c r="F194" s="7">
        <v>64.264288729960882</v>
      </c>
      <c r="G194" s="7">
        <v>58.209402885963506</v>
      </c>
      <c r="H194" s="7">
        <v>239.19930653540359</v>
      </c>
      <c r="I194" s="7">
        <f t="shared" si="2"/>
        <v>115.97070731281541</v>
      </c>
    </row>
    <row r="195" spans="1:9" x14ac:dyDescent="0.25">
      <c r="A195" s="13">
        <f t="shared" ref="A195" si="3">A99+1</f>
        <v>308</v>
      </c>
      <c r="B195" s="5">
        <f>DATE(YEAR(siječanj!B195),MONTH(siječanj!B195)+10,DAY(siječanj!B195))</f>
        <v>44138</v>
      </c>
      <c r="C195" s="8">
        <v>2</v>
      </c>
      <c r="D195">
        <v>0.91678145176485948</v>
      </c>
      <c r="E195" s="6">
        <v>114.26425400053432</v>
      </c>
      <c r="F195" s="7">
        <v>62.988632958247486</v>
      </c>
      <c r="G195" s="7">
        <v>58.643047727646177</v>
      </c>
      <c r="H195" s="7">
        <v>240.31128472119272</v>
      </c>
      <c r="I195" s="7">
        <f t="shared" si="2"/>
        <v>104.75534866743851</v>
      </c>
    </row>
    <row r="196" spans="1:9" x14ac:dyDescent="0.25">
      <c r="A196" s="14"/>
      <c r="B196" s="5">
        <f>DATE(YEAR(siječanj!B196),MONTH(siječanj!B196)+10,DAY(siječanj!B196))</f>
        <v>44138</v>
      </c>
      <c r="C196" s="8">
        <v>2.0104166666666701</v>
      </c>
      <c r="D196">
        <v>0.91678145176485948</v>
      </c>
      <c r="E196" s="6">
        <v>105.12198459985753</v>
      </c>
      <c r="F196" s="7">
        <v>61.648444181300313</v>
      </c>
      <c r="G196" s="7">
        <v>58.170617061932361</v>
      </c>
      <c r="H196" s="7">
        <v>241.05835494631725</v>
      </c>
      <c r="I196" s="7">
        <f t="shared" ref="I196:I259" si="4">D196*E196</f>
        <v>96.373885653860583</v>
      </c>
    </row>
    <row r="197" spans="1:9" x14ac:dyDescent="0.25">
      <c r="A197" s="14"/>
      <c r="B197" s="5">
        <f>DATE(YEAR(siječanj!B197),MONTH(siječanj!B197)+10,DAY(siječanj!B197))</f>
        <v>44138</v>
      </c>
      <c r="C197" s="8">
        <v>2.0208333333333299</v>
      </c>
      <c r="D197">
        <v>0.91678145176485948</v>
      </c>
      <c r="E197" s="6">
        <v>97.511750956989346</v>
      </c>
      <c r="F197" s="7">
        <v>60.725090786362166</v>
      </c>
      <c r="G197" s="7">
        <v>58.263879556639878</v>
      </c>
      <c r="H197" s="7">
        <v>241.09426514164966</v>
      </c>
      <c r="I197" s="7">
        <f t="shared" si="4"/>
        <v>89.396964606482115</v>
      </c>
    </row>
    <row r="198" spans="1:9" x14ac:dyDescent="0.25">
      <c r="A198" s="14"/>
      <c r="B198" s="5">
        <f>DATE(YEAR(siječanj!B198),MONTH(siječanj!B198)+10,DAY(siječanj!B198))</f>
        <v>44138</v>
      </c>
      <c r="C198" s="8">
        <v>2.03125</v>
      </c>
      <c r="D198">
        <v>0.91678145176485948</v>
      </c>
      <c r="E198" s="6">
        <v>90.166185182208721</v>
      </c>
      <c r="F198" s="7">
        <v>59.529044220325716</v>
      </c>
      <c r="G198" s="7">
        <v>57.577264241581084</v>
      </c>
      <c r="H198" s="7">
        <v>241.46854297592122</v>
      </c>
      <c r="I198" s="7">
        <f t="shared" si="4"/>
        <v>82.662686151444476</v>
      </c>
    </row>
    <row r="199" spans="1:9" x14ac:dyDescent="0.25">
      <c r="A199" s="14"/>
      <c r="B199" s="5">
        <f>DATE(YEAR(siječanj!B199),MONTH(siječanj!B199)+10,DAY(siječanj!B199))</f>
        <v>44138</v>
      </c>
      <c r="C199" s="8">
        <v>2.0416666666666701</v>
      </c>
      <c r="D199">
        <v>0.91678145176485948</v>
      </c>
      <c r="E199" s="6">
        <v>83.927236194457734</v>
      </c>
      <c r="F199" s="7">
        <v>58.927329743634367</v>
      </c>
      <c r="G199" s="7">
        <v>57.693697592037019</v>
      </c>
      <c r="H199" s="7">
        <v>242.09650419832442</v>
      </c>
      <c r="I199" s="7">
        <f t="shared" si="4"/>
        <v>76.942933440967224</v>
      </c>
    </row>
    <row r="200" spans="1:9" x14ac:dyDescent="0.25">
      <c r="A200" s="14"/>
      <c r="B200" s="5">
        <f>DATE(YEAR(siječanj!B200),MONTH(siječanj!B200)+10,DAY(siječanj!B200))</f>
        <v>44138</v>
      </c>
      <c r="C200" s="8">
        <v>2.0520833333333299</v>
      </c>
      <c r="D200">
        <v>0.91678145176485948</v>
      </c>
      <c r="E200" s="6">
        <v>78.771743085278288</v>
      </c>
      <c r="F200" s="7">
        <v>58.410578599948948</v>
      </c>
      <c r="G200" s="7">
        <v>57.405076269080375</v>
      </c>
      <c r="H200" s="7">
        <v>242.67489972773171</v>
      </c>
      <c r="I200" s="7">
        <f t="shared" si="4"/>
        <v>72.216472983769961</v>
      </c>
    </row>
    <row r="201" spans="1:9" x14ac:dyDescent="0.25">
      <c r="A201" s="14"/>
      <c r="B201" s="5">
        <f>DATE(YEAR(siječanj!B201),MONTH(siječanj!B201)+10,DAY(siječanj!B201))</f>
        <v>44138</v>
      </c>
      <c r="C201" s="8">
        <v>2.0625</v>
      </c>
      <c r="D201">
        <v>0.91678145176485948</v>
      </c>
      <c r="E201" s="6">
        <v>75.261049817389804</v>
      </c>
      <c r="F201" s="7">
        <v>58.436766311470841</v>
      </c>
      <c r="G201" s="7">
        <v>56.874822297544178</v>
      </c>
      <c r="H201" s="7">
        <v>242.34941990770008</v>
      </c>
      <c r="I201" s="7">
        <f t="shared" si="4"/>
        <v>68.997934512934037</v>
      </c>
    </row>
    <row r="202" spans="1:9" x14ac:dyDescent="0.25">
      <c r="A202" s="14"/>
      <c r="B202" s="5">
        <f>DATE(YEAR(siječanj!B202),MONTH(siječanj!B202)+10,DAY(siječanj!B202))</f>
        <v>44138</v>
      </c>
      <c r="C202" s="8">
        <v>2.0729166666666701</v>
      </c>
      <c r="D202">
        <v>0.91678145176485948</v>
      </c>
      <c r="E202" s="6">
        <v>71.745579394920739</v>
      </c>
      <c r="F202" s="7">
        <v>57.794326928921393</v>
      </c>
      <c r="G202" s="7">
        <v>56.863572331904173</v>
      </c>
      <c r="H202" s="7">
        <v>242.33022494395462</v>
      </c>
      <c r="I202" s="7">
        <f t="shared" si="4"/>
        <v>65.775016435386419</v>
      </c>
    </row>
    <row r="203" spans="1:9" x14ac:dyDescent="0.25">
      <c r="A203" s="14"/>
      <c r="B203" s="5">
        <f>DATE(YEAR(siječanj!B203),MONTH(siječanj!B203)+10,DAY(siječanj!B203))</f>
        <v>44138</v>
      </c>
      <c r="C203" s="8">
        <v>2.0833333333333299</v>
      </c>
      <c r="D203">
        <v>0.91678145176485948</v>
      </c>
      <c r="E203" s="6">
        <v>69.346952305942622</v>
      </c>
      <c r="F203" s="7">
        <v>57.105317418731843</v>
      </c>
      <c r="G203" s="7">
        <v>56.69032206232847</v>
      </c>
      <c r="H203" s="7">
        <v>242.25182387922021</v>
      </c>
      <c r="I203" s="7">
        <f t="shared" si="4"/>
        <v>63.57599961051055</v>
      </c>
    </row>
    <row r="204" spans="1:9" x14ac:dyDescent="0.25">
      <c r="A204" s="14"/>
      <c r="B204" s="5">
        <f>DATE(YEAR(siječanj!B204),MONTH(siječanj!B204)+10,DAY(siječanj!B204))</f>
        <v>44138</v>
      </c>
      <c r="C204" s="8">
        <v>2.09375</v>
      </c>
      <c r="D204">
        <v>0.91678145176485948</v>
      </c>
      <c r="E204" s="6">
        <v>67.161767014036201</v>
      </c>
      <c r="F204" s="7">
        <v>56.365713201970344</v>
      </c>
      <c r="G204" s="7">
        <v>56.371037893726111</v>
      </c>
      <c r="H204" s="7">
        <v>242.55939452255157</v>
      </c>
      <c r="I204" s="7">
        <f t="shared" si="4"/>
        <v>61.572662266221357</v>
      </c>
    </row>
    <row r="205" spans="1:9" x14ac:dyDescent="0.25">
      <c r="A205" s="14"/>
      <c r="B205" s="5">
        <f>DATE(YEAR(siječanj!B205),MONTH(siječanj!B205)+10,DAY(siječanj!B205))</f>
        <v>44138</v>
      </c>
      <c r="C205" s="8">
        <v>2.1041666666666701</v>
      </c>
      <c r="D205">
        <v>0.91678145176485948</v>
      </c>
      <c r="E205" s="6">
        <v>66.111209058642572</v>
      </c>
      <c r="F205" s="7">
        <v>56.104958017981417</v>
      </c>
      <c r="G205" s="7">
        <v>56.143263030297724</v>
      </c>
      <c r="H205" s="7">
        <v>242.25391428145045</v>
      </c>
      <c r="I205" s="7">
        <f t="shared" si="4"/>
        <v>60.609530218712464</v>
      </c>
    </row>
    <row r="206" spans="1:9" x14ac:dyDescent="0.25">
      <c r="A206" s="14"/>
      <c r="B206" s="5">
        <f>DATE(YEAR(siječanj!B206),MONTH(siječanj!B206)+10,DAY(siječanj!B206))</f>
        <v>44138</v>
      </c>
      <c r="C206" s="8">
        <v>2.1145833333333299</v>
      </c>
      <c r="D206">
        <v>0.91678145176485948</v>
      </c>
      <c r="E206" s="6">
        <v>64.585528276788125</v>
      </c>
      <c r="F206" s="7">
        <v>55.694327195159005</v>
      </c>
      <c r="G206" s="7">
        <v>57.541717225549242</v>
      </c>
      <c r="H206" s="7">
        <v>242.22035404163378</v>
      </c>
      <c r="I206" s="7">
        <f t="shared" si="4"/>
        <v>59.2108143765942</v>
      </c>
    </row>
    <row r="207" spans="1:9" x14ac:dyDescent="0.25">
      <c r="A207" s="14"/>
      <c r="B207" s="5">
        <f>DATE(YEAR(siječanj!B207),MONTH(siječanj!B207)+10,DAY(siječanj!B207))</f>
        <v>44138</v>
      </c>
      <c r="C207" s="8">
        <v>2.125</v>
      </c>
      <c r="D207">
        <v>0.91678145176485948</v>
      </c>
      <c r="E207" s="6">
        <v>64.139964032234289</v>
      </c>
      <c r="F207" s="7">
        <v>56.615955770554919</v>
      </c>
      <c r="G207" s="7">
        <v>56.642079398171113</v>
      </c>
      <c r="H207" s="7">
        <v>241.61349549962455</v>
      </c>
      <c r="I207" s="7">
        <f t="shared" si="4"/>
        <v>58.802329341617622</v>
      </c>
    </row>
    <row r="208" spans="1:9" x14ac:dyDescent="0.25">
      <c r="A208" s="14"/>
      <c r="B208" s="5">
        <f>DATE(YEAR(siječanj!B208),MONTH(siječanj!B208)+10,DAY(siječanj!B208))</f>
        <v>44138</v>
      </c>
      <c r="C208" s="8">
        <v>2.1354166666666701</v>
      </c>
      <c r="D208">
        <v>0.91678145176485948</v>
      </c>
      <c r="E208" s="6">
        <v>63.2014145139634</v>
      </c>
      <c r="F208" s="7">
        <v>57.155197443132366</v>
      </c>
      <c r="G208" s="7">
        <v>56.133406830368891</v>
      </c>
      <c r="H208" s="7">
        <v>241.83342198641165</v>
      </c>
      <c r="I208" s="7">
        <f t="shared" si="4"/>
        <v>57.941884551704028</v>
      </c>
    </row>
    <row r="209" spans="1:9" x14ac:dyDescent="0.25">
      <c r="A209" s="14"/>
      <c r="B209" s="5">
        <f>DATE(YEAR(siječanj!B209),MONTH(siječanj!B209)+10,DAY(siječanj!B209))</f>
        <v>44138</v>
      </c>
      <c r="C209" s="8">
        <v>2.1458333333333299</v>
      </c>
      <c r="D209">
        <v>0.91678145176485948</v>
      </c>
      <c r="E209" s="6">
        <v>62.874738960967747</v>
      </c>
      <c r="F209" s="7">
        <v>56.753362401447738</v>
      </c>
      <c r="G209" s="7">
        <v>56.702913876905306</v>
      </c>
      <c r="H209" s="7">
        <v>241.73958748400798</v>
      </c>
      <c r="I209" s="7">
        <f t="shared" si="4"/>
        <v>57.642394463972586</v>
      </c>
    </row>
    <row r="210" spans="1:9" x14ac:dyDescent="0.25">
      <c r="A210" s="14"/>
      <c r="B210" s="5">
        <f>DATE(YEAR(siječanj!B210),MONTH(siječanj!B210)+10,DAY(siječanj!B210))</f>
        <v>44138</v>
      </c>
      <c r="C210" s="8">
        <v>2.15625</v>
      </c>
      <c r="D210">
        <v>0.91678145176485948</v>
      </c>
      <c r="E210" s="6">
        <v>62.337779239577607</v>
      </c>
      <c r="F210" s="7">
        <v>57.164811715025145</v>
      </c>
      <c r="G210" s="7">
        <v>55.051305502768457</v>
      </c>
      <c r="H210" s="7">
        <v>241.65203516939556</v>
      </c>
      <c r="I210" s="7">
        <f t="shared" si="4"/>
        <v>57.150119751057275</v>
      </c>
    </row>
    <row r="211" spans="1:9" x14ac:dyDescent="0.25">
      <c r="A211" s="14"/>
      <c r="B211" s="5">
        <f>DATE(YEAR(siječanj!B211),MONTH(siječanj!B211)+10,DAY(siječanj!B211))</f>
        <v>44138</v>
      </c>
      <c r="C211" s="8">
        <v>2.1666666666666701</v>
      </c>
      <c r="D211">
        <v>0.91678145176485948</v>
      </c>
      <c r="E211" s="6">
        <v>62.094962559122585</v>
      </c>
      <c r="F211" s="7">
        <v>57.236878827842666</v>
      </c>
      <c r="G211" s="7">
        <v>55.044484437339584</v>
      </c>
      <c r="H211" s="7">
        <v>241.31478959927529</v>
      </c>
      <c r="I211" s="7">
        <f t="shared" si="4"/>
        <v>56.927509922237</v>
      </c>
    </row>
    <row r="212" spans="1:9" x14ac:dyDescent="0.25">
      <c r="A212" s="14"/>
      <c r="B212" s="5">
        <f>DATE(YEAR(siječanj!B212),MONTH(siječanj!B212)+10,DAY(siječanj!B212))</f>
        <v>44138</v>
      </c>
      <c r="C212" s="8">
        <v>2.1770833333333299</v>
      </c>
      <c r="D212">
        <v>0.91678145176485948</v>
      </c>
      <c r="E212" s="6">
        <v>63.136097276734148</v>
      </c>
      <c r="F212" s="7">
        <v>56.741683935797248</v>
      </c>
      <c r="G212" s="7">
        <v>56.334272830296257</v>
      </c>
      <c r="H212" s="7">
        <v>241.45074660507194</v>
      </c>
      <c r="I212" s="7">
        <f t="shared" si="4"/>
        <v>57.882002920131725</v>
      </c>
    </row>
    <row r="213" spans="1:9" x14ac:dyDescent="0.25">
      <c r="A213" s="14"/>
      <c r="B213" s="5">
        <f>DATE(YEAR(siječanj!B213),MONTH(siječanj!B213)+10,DAY(siječanj!B213))</f>
        <v>44138</v>
      </c>
      <c r="C213" s="8">
        <v>2.1875</v>
      </c>
      <c r="D213">
        <v>0.91678145176485948</v>
      </c>
      <c r="E213" s="6">
        <v>63.076172832381019</v>
      </c>
      <c r="F213" s="7">
        <v>57.440295739966082</v>
      </c>
      <c r="G213" s="7">
        <v>56.788951952783293</v>
      </c>
      <c r="H213" s="7">
        <v>241.43221250392264</v>
      </c>
      <c r="I213" s="7">
        <f t="shared" si="4"/>
        <v>57.827065301041458</v>
      </c>
    </row>
    <row r="214" spans="1:9" x14ac:dyDescent="0.25">
      <c r="A214" s="14"/>
      <c r="B214" s="5">
        <f>DATE(YEAR(siječanj!B214),MONTH(siječanj!B214)+10,DAY(siječanj!B214))</f>
        <v>44138</v>
      </c>
      <c r="C214" s="8">
        <v>2.1979166666666701</v>
      </c>
      <c r="D214">
        <v>0.91678145176485948</v>
      </c>
      <c r="E214" s="6">
        <v>64.904639422468293</v>
      </c>
      <c r="F214" s="7">
        <v>57.375882513867175</v>
      </c>
      <c r="G214" s="7">
        <v>56.593517246171658</v>
      </c>
      <c r="H214" s="7">
        <v>241.80241135848422</v>
      </c>
      <c r="I214" s="7">
        <f t="shared" si="4"/>
        <v>59.503369556005211</v>
      </c>
    </row>
    <row r="215" spans="1:9" x14ac:dyDescent="0.25">
      <c r="A215" s="14"/>
      <c r="B215" s="5">
        <f>DATE(YEAR(siječanj!B215),MONTH(siječanj!B215)+10,DAY(siječanj!B215))</f>
        <v>44138</v>
      </c>
      <c r="C215" s="8">
        <v>2.2083333333333299</v>
      </c>
      <c r="D215">
        <v>0.91678145176485948</v>
      </c>
      <c r="E215" s="6">
        <v>66.230624021646946</v>
      </c>
      <c r="F215" s="7">
        <v>55.607060110125602</v>
      </c>
      <c r="G215" s="7">
        <v>57.171075386329029</v>
      </c>
      <c r="H215" s="7">
        <v>241.12424154956253</v>
      </c>
      <c r="I215" s="7">
        <f t="shared" si="4"/>
        <v>60.719007641858063</v>
      </c>
    </row>
    <row r="216" spans="1:9" x14ac:dyDescent="0.25">
      <c r="A216" s="14"/>
      <c r="B216" s="5">
        <f>DATE(YEAR(siječanj!B216),MONTH(siječanj!B216)+10,DAY(siječanj!B216))</f>
        <v>44138</v>
      </c>
      <c r="C216" s="8">
        <v>2.21875</v>
      </c>
      <c r="D216">
        <v>0.91678145176485948</v>
      </c>
      <c r="E216" s="6">
        <v>69.33008679553916</v>
      </c>
      <c r="F216" s="7">
        <v>55.413285418359777</v>
      </c>
      <c r="G216" s="7">
        <v>59.824537729326423</v>
      </c>
      <c r="H216" s="7">
        <v>239.67745759453695</v>
      </c>
      <c r="I216" s="7">
        <f t="shared" si="4"/>
        <v>63.560537623398105</v>
      </c>
    </row>
    <row r="217" spans="1:9" x14ac:dyDescent="0.25">
      <c r="A217" s="14"/>
      <c r="B217" s="5">
        <f>DATE(YEAR(siječanj!B217),MONTH(siječanj!B217)+10,DAY(siječanj!B217))</f>
        <v>44138</v>
      </c>
      <c r="C217" s="8">
        <v>2.2291666666666701</v>
      </c>
      <c r="D217">
        <v>0.91678145176485948</v>
      </c>
      <c r="E217" s="6">
        <v>72.577325598561359</v>
      </c>
      <c r="F217" s="7">
        <v>56.118177641833988</v>
      </c>
      <c r="G217" s="7">
        <v>61.148711001289286</v>
      </c>
      <c r="H217" s="7">
        <v>239.55167507753239</v>
      </c>
      <c r="I217" s="7">
        <f t="shared" si="4"/>
        <v>66.537545927459988</v>
      </c>
    </row>
    <row r="218" spans="1:9" x14ac:dyDescent="0.25">
      <c r="A218" s="14"/>
      <c r="B218" s="5">
        <f>DATE(YEAR(siječanj!B218),MONTH(siječanj!B218)+10,DAY(siječanj!B218))</f>
        <v>44138</v>
      </c>
      <c r="C218" s="8">
        <v>2.2395833333333299</v>
      </c>
      <c r="D218">
        <v>0.91678145176485948</v>
      </c>
      <c r="E218" s="6">
        <v>79.485559801543829</v>
      </c>
      <c r="F218" s="7">
        <v>56.753218666485886</v>
      </c>
      <c r="G218" s="7">
        <v>59.625029552727987</v>
      </c>
      <c r="H218" s="7">
        <v>238.34790886716766</v>
      </c>
      <c r="I218" s="7">
        <f t="shared" si="4"/>
        <v>72.870886909201914</v>
      </c>
    </row>
    <row r="219" spans="1:9" x14ac:dyDescent="0.25">
      <c r="A219" s="14"/>
      <c r="B219" s="5">
        <f>DATE(YEAR(siječanj!B219),MONTH(siječanj!B219)+10,DAY(siječanj!B219))</f>
        <v>44138</v>
      </c>
      <c r="C219" s="8">
        <v>2.25</v>
      </c>
      <c r="D219">
        <v>0.91678145176485948</v>
      </c>
      <c r="E219" s="6">
        <v>84.649518930252242</v>
      </c>
      <c r="F219" s="7">
        <v>59.330063128830574</v>
      </c>
      <c r="G219" s="7">
        <v>59.832145533566468</v>
      </c>
      <c r="H219" s="7">
        <v>234.94890885111218</v>
      </c>
      <c r="I219" s="7">
        <f t="shared" si="4"/>
        <v>77.605108856073599</v>
      </c>
    </row>
    <row r="220" spans="1:9" x14ac:dyDescent="0.25">
      <c r="A220" s="14"/>
      <c r="B220" s="5">
        <f>DATE(YEAR(siječanj!B220),MONTH(siječanj!B220)+10,DAY(siječanj!B220))</f>
        <v>44138</v>
      </c>
      <c r="C220" s="8">
        <v>2.2604166666666701</v>
      </c>
      <c r="D220">
        <v>0.91678145176485948</v>
      </c>
      <c r="E220" s="6">
        <v>91.231882874848267</v>
      </c>
      <c r="F220" s="7">
        <v>67.333237782671176</v>
      </c>
      <c r="G220" s="7">
        <v>60.962082178325581</v>
      </c>
      <c r="H220" s="7">
        <v>221.64113871732354</v>
      </c>
      <c r="I220" s="7">
        <f t="shared" si="4"/>
        <v>83.639698029245011</v>
      </c>
    </row>
    <row r="221" spans="1:9" x14ac:dyDescent="0.25">
      <c r="A221" s="14"/>
      <c r="B221" s="5">
        <f>DATE(YEAR(siječanj!B221),MONTH(siječanj!B221)+10,DAY(siječanj!B221))</f>
        <v>44138</v>
      </c>
      <c r="C221" s="8">
        <v>2.2708333333333299</v>
      </c>
      <c r="D221">
        <v>0.91678145176485948</v>
      </c>
      <c r="E221" s="6">
        <v>96.861544571130381</v>
      </c>
      <c r="F221" s="7">
        <v>76.450078906217797</v>
      </c>
      <c r="G221" s="7">
        <v>62.062406293719889</v>
      </c>
      <c r="H221" s="7">
        <v>212.42660475688524</v>
      </c>
      <c r="I221" s="7">
        <f t="shared" si="4"/>
        <v>88.800867452107553</v>
      </c>
    </row>
    <row r="222" spans="1:9" x14ac:dyDescent="0.25">
      <c r="A222" s="14"/>
      <c r="B222" s="5">
        <f>DATE(YEAR(siječanj!B222),MONTH(siječanj!B222)+10,DAY(siječanj!B222))</f>
        <v>44138</v>
      </c>
      <c r="C222" s="8">
        <v>2.28125</v>
      </c>
      <c r="D222">
        <v>0.91678145176485948</v>
      </c>
      <c r="E222" s="6">
        <v>103.24765792157577</v>
      </c>
      <c r="F222" s="7">
        <v>77.808282465050453</v>
      </c>
      <c r="G222" s="7">
        <v>66.567120969785464</v>
      </c>
      <c r="H222" s="7">
        <v>192.42450117150085</v>
      </c>
      <c r="I222" s="7">
        <f t="shared" si="4"/>
        <v>94.65553772066383</v>
      </c>
    </row>
    <row r="223" spans="1:9" x14ac:dyDescent="0.25">
      <c r="A223" s="14"/>
      <c r="B223" s="5">
        <f>DATE(YEAR(siječanj!B223),MONTH(siječanj!B223)+10,DAY(siječanj!B223))</f>
        <v>44138</v>
      </c>
      <c r="C223" s="8">
        <v>2.2916666666666701</v>
      </c>
      <c r="D223">
        <v>0.91678145176485948</v>
      </c>
      <c r="E223" s="6">
        <v>108.85696482846959</v>
      </c>
      <c r="F223" s="7">
        <v>85.561661725743349</v>
      </c>
      <c r="G223" s="7">
        <v>78.781632385890717</v>
      </c>
      <c r="H223" s="7">
        <v>152.22335195565887</v>
      </c>
      <c r="I223" s="7">
        <f t="shared" si="4"/>
        <v>99.798046250160596</v>
      </c>
    </row>
    <row r="224" spans="1:9" x14ac:dyDescent="0.25">
      <c r="A224" s="14"/>
      <c r="B224" s="5">
        <f>DATE(YEAR(siječanj!B224),MONTH(siječanj!B224)+10,DAY(siječanj!B224))</f>
        <v>44138</v>
      </c>
      <c r="C224" s="8">
        <v>2.3020833333333299</v>
      </c>
      <c r="D224">
        <v>0.91678145176485948</v>
      </c>
      <c r="E224" s="6">
        <v>110.54396568195638</v>
      </c>
      <c r="F224" s="7">
        <v>108.293186237146</v>
      </c>
      <c r="G224" s="7">
        <v>96.072601939492685</v>
      </c>
      <c r="H224" s="7">
        <v>117.91294524352232</v>
      </c>
      <c r="I224" s="7">
        <f t="shared" si="4"/>
        <v>101.34465734174877</v>
      </c>
    </row>
    <row r="225" spans="1:9" x14ac:dyDescent="0.25">
      <c r="A225" s="14"/>
      <c r="B225" s="5">
        <f>DATE(YEAR(siječanj!B225),MONTH(siječanj!B225)+10,DAY(siječanj!B225))</f>
        <v>44138</v>
      </c>
      <c r="C225" s="8">
        <v>2.3125</v>
      </c>
      <c r="D225">
        <v>0.91678145176485948</v>
      </c>
      <c r="E225" s="6">
        <v>113.96003534381683</v>
      </c>
      <c r="F225" s="7">
        <v>123.28629190180185</v>
      </c>
      <c r="G225" s="7">
        <v>104.70971613483059</v>
      </c>
      <c r="H225" s="7">
        <v>61.351816020890219</v>
      </c>
      <c r="I225" s="7">
        <f t="shared" si="4"/>
        <v>104.47644664567909</v>
      </c>
    </row>
    <row r="226" spans="1:9" x14ac:dyDescent="0.25">
      <c r="A226" s="14"/>
      <c r="B226" s="5">
        <f>DATE(YEAR(siječanj!B226),MONTH(siječanj!B226)+10,DAY(siječanj!B226))</f>
        <v>44138</v>
      </c>
      <c r="C226" s="8">
        <v>2.3229166666666701</v>
      </c>
      <c r="D226">
        <v>0.91678145176485948</v>
      </c>
      <c r="E226" s="6">
        <v>114.41793022765179</v>
      </c>
      <c r="F226" s="7">
        <v>134.19485320704067</v>
      </c>
      <c r="G226" s="7">
        <v>118.05501083847653</v>
      </c>
      <c r="H226" s="7">
        <v>18.596834180094557</v>
      </c>
      <c r="I226" s="7">
        <f t="shared" si="4"/>
        <v>104.89623618203701</v>
      </c>
    </row>
    <row r="227" spans="1:9" x14ac:dyDescent="0.25">
      <c r="A227" s="14"/>
      <c r="B227" s="5">
        <f>DATE(YEAR(siječanj!B227),MONTH(siječanj!B227)+10,DAY(siječanj!B227))</f>
        <v>44138</v>
      </c>
      <c r="C227" s="8">
        <v>2.3333333333333299</v>
      </c>
      <c r="D227">
        <v>0.91678145176485948</v>
      </c>
      <c r="E227" s="6">
        <v>113.13254598110052</v>
      </c>
      <c r="F227" s="7">
        <v>145.09023082216737</v>
      </c>
      <c r="G227" s="7">
        <v>123.97963331839075</v>
      </c>
      <c r="H227" s="7">
        <v>4.5268269247706829</v>
      </c>
      <c r="I227" s="7">
        <f t="shared" si="4"/>
        <v>103.71781974640805</v>
      </c>
    </row>
    <row r="228" spans="1:9" x14ac:dyDescent="0.25">
      <c r="A228" s="14"/>
      <c r="B228" s="5">
        <f>DATE(YEAR(siječanj!B228),MONTH(siječanj!B228)+10,DAY(siječanj!B228))</f>
        <v>44138</v>
      </c>
      <c r="C228" s="8">
        <v>2.34375</v>
      </c>
      <c r="D228">
        <v>0.91678145176485948</v>
      </c>
      <c r="E228" s="6">
        <v>111.8755893293294</v>
      </c>
      <c r="F228" s="7">
        <v>163.34900280537948</v>
      </c>
      <c r="G228" s="7">
        <v>137.60234730252967</v>
      </c>
      <c r="H228" s="7">
        <v>2.8007606396889568</v>
      </c>
      <c r="I228" s="7">
        <f t="shared" si="4"/>
        <v>102.56546520239183</v>
      </c>
    </row>
    <row r="229" spans="1:9" x14ac:dyDescent="0.25">
      <c r="A229" s="14"/>
      <c r="B229" s="5">
        <f>DATE(YEAR(siječanj!B229),MONTH(siječanj!B229)+10,DAY(siječanj!B229))</f>
        <v>44138</v>
      </c>
      <c r="C229" s="8">
        <v>2.3541666666666701</v>
      </c>
      <c r="D229">
        <v>0.91678145176485948</v>
      </c>
      <c r="E229" s="6">
        <v>112.90541020381248</v>
      </c>
      <c r="F229" s="7">
        <v>173.70848058579182</v>
      </c>
      <c r="G229" s="7">
        <v>150.82247865043422</v>
      </c>
      <c r="H229" s="7">
        <v>2.4962766838914767</v>
      </c>
      <c r="I229" s="7">
        <f t="shared" si="4"/>
        <v>103.50958587875819</v>
      </c>
    </row>
    <row r="230" spans="1:9" x14ac:dyDescent="0.25">
      <c r="A230" s="14"/>
      <c r="B230" s="5">
        <f>DATE(YEAR(siječanj!B230),MONTH(siječanj!B230)+10,DAY(siječanj!B230))</f>
        <v>44138</v>
      </c>
      <c r="C230" s="8">
        <v>2.3645833333333299</v>
      </c>
      <c r="D230">
        <v>0.91678145176485948</v>
      </c>
      <c r="E230" s="6">
        <v>113.07045488713302</v>
      </c>
      <c r="F230" s="7">
        <v>194.92943848616073</v>
      </c>
      <c r="G230" s="7">
        <v>164.32453006380737</v>
      </c>
      <c r="H230" s="7">
        <v>2.2326034891132385</v>
      </c>
      <c r="I230" s="7">
        <f t="shared" si="4"/>
        <v>103.66089578313887</v>
      </c>
    </row>
    <row r="231" spans="1:9" x14ac:dyDescent="0.25">
      <c r="A231" s="14"/>
      <c r="B231" s="5">
        <f>DATE(YEAR(siječanj!B231),MONTH(siječanj!B231)+10,DAY(siječanj!B231))</f>
        <v>44138</v>
      </c>
      <c r="C231" s="8">
        <v>2.375</v>
      </c>
      <c r="D231">
        <v>0.91678145176485948</v>
      </c>
      <c r="E231" s="6">
        <v>114.56838924819243</v>
      </c>
      <c r="F231" s="7">
        <v>225.43141477761404</v>
      </c>
      <c r="G231" s="7">
        <v>169.71930991278208</v>
      </c>
      <c r="H231" s="7">
        <v>1.9976947880608973</v>
      </c>
      <c r="I231" s="7">
        <f t="shared" si="4"/>
        <v>105.03417422131938</v>
      </c>
    </row>
    <row r="232" spans="1:9" x14ac:dyDescent="0.25">
      <c r="A232" s="14"/>
      <c r="B232" s="5">
        <f>DATE(YEAR(siječanj!B232),MONTH(siječanj!B232)+10,DAY(siječanj!B232))</f>
        <v>44138</v>
      </c>
      <c r="C232" s="8">
        <v>2.3854166666666701</v>
      </c>
      <c r="D232">
        <v>0.91678145176485948</v>
      </c>
      <c r="E232" s="6">
        <v>114.74950209102714</v>
      </c>
      <c r="F232" s="7">
        <v>223.40707153807767</v>
      </c>
      <c r="G232" s="7">
        <v>191.71888728968091</v>
      </c>
      <c r="H232" s="7">
        <v>1.7961436756061435</v>
      </c>
      <c r="I232" s="7">
        <f t="shared" si="4"/>
        <v>105.20021511630664</v>
      </c>
    </row>
    <row r="233" spans="1:9" x14ac:dyDescent="0.25">
      <c r="A233" s="14"/>
      <c r="B233" s="5">
        <f>DATE(YEAR(siječanj!B233),MONTH(siječanj!B233)+10,DAY(siječanj!B233))</f>
        <v>44138</v>
      </c>
      <c r="C233" s="8">
        <v>2.3958333333333299</v>
      </c>
      <c r="D233">
        <v>0.91678145176485948</v>
      </c>
      <c r="E233" s="6">
        <v>114.71782650775543</v>
      </c>
      <c r="F233" s="7">
        <v>221.36350774003139</v>
      </c>
      <c r="G233" s="7">
        <v>198.38708577330263</v>
      </c>
      <c r="H233" s="7">
        <v>2.0175675851942856</v>
      </c>
      <c r="I233" s="7">
        <f t="shared" si="4"/>
        <v>105.17117552908931</v>
      </c>
    </row>
    <row r="234" spans="1:9" x14ac:dyDescent="0.25">
      <c r="A234" s="14"/>
      <c r="B234" s="5">
        <f>DATE(YEAR(siječanj!B234),MONTH(siječanj!B234)+10,DAY(siječanj!B234))</f>
        <v>44138</v>
      </c>
      <c r="C234" s="8">
        <v>2.40625</v>
      </c>
      <c r="D234">
        <v>0.91678145176485948</v>
      </c>
      <c r="E234" s="6">
        <v>115.31841939774698</v>
      </c>
      <c r="F234" s="7">
        <v>222.52589636916747</v>
      </c>
      <c r="G234" s="7">
        <v>202.18060853205571</v>
      </c>
      <c r="H234" s="7">
        <v>2.0342039525137166</v>
      </c>
      <c r="I234" s="7">
        <f t="shared" si="4"/>
        <v>105.7217879506954</v>
      </c>
    </row>
    <row r="235" spans="1:9" x14ac:dyDescent="0.25">
      <c r="A235" s="14"/>
      <c r="B235" s="5">
        <f>DATE(YEAR(siječanj!B235),MONTH(siječanj!B235)+10,DAY(siječanj!B235))</f>
        <v>44138</v>
      </c>
      <c r="C235" s="8">
        <v>2.4166666666666701</v>
      </c>
      <c r="D235">
        <v>0.91678145176485948</v>
      </c>
      <c r="E235" s="6">
        <v>115.83511468956316</v>
      </c>
      <c r="F235" s="7">
        <v>232.55521494220545</v>
      </c>
      <c r="G235" s="7">
        <v>203.51081613063627</v>
      </c>
      <c r="H235" s="7">
        <v>2.1488566249791621</v>
      </c>
      <c r="I235" s="7">
        <f t="shared" si="4"/>
        <v>106.19548461044671</v>
      </c>
    </row>
    <row r="236" spans="1:9" x14ac:dyDescent="0.25">
      <c r="A236" s="14"/>
      <c r="B236" s="5">
        <f>DATE(YEAR(siječanj!B236),MONTH(siječanj!B236)+10,DAY(siječanj!B236))</f>
        <v>44138</v>
      </c>
      <c r="C236" s="8">
        <v>2.4270833333333299</v>
      </c>
      <c r="D236">
        <v>0.91678145176485948</v>
      </c>
      <c r="E236" s="6">
        <v>117.7582158082934</v>
      </c>
      <c r="F236" s="7">
        <v>232.16070239829961</v>
      </c>
      <c r="G236" s="7">
        <v>200.52260640747878</v>
      </c>
      <c r="H236" s="7">
        <v>2.0613532261782375</v>
      </c>
      <c r="I236" s="7">
        <f t="shared" si="4"/>
        <v>107.95854804596685</v>
      </c>
    </row>
    <row r="237" spans="1:9" x14ac:dyDescent="0.25">
      <c r="A237" s="14"/>
      <c r="B237" s="5">
        <f>DATE(YEAR(siječanj!B237),MONTH(siječanj!B237)+10,DAY(siječanj!B237))</f>
        <v>44138</v>
      </c>
      <c r="C237" s="8">
        <v>2.4375</v>
      </c>
      <c r="D237">
        <v>0.91678145176485948</v>
      </c>
      <c r="E237" s="6">
        <v>119.42300105599531</v>
      </c>
      <c r="F237" s="7">
        <v>223.97961181015086</v>
      </c>
      <c r="G237" s="7">
        <v>200.08513569888694</v>
      </c>
      <c r="H237" s="7">
        <v>2.0401327485239236</v>
      </c>
      <c r="I237" s="7">
        <f t="shared" si="4"/>
        <v>109.48479228223174</v>
      </c>
    </row>
    <row r="238" spans="1:9" x14ac:dyDescent="0.25">
      <c r="A238" s="14"/>
      <c r="B238" s="5">
        <f>DATE(YEAR(siječanj!B238),MONTH(siječanj!B238)+10,DAY(siječanj!B238))</f>
        <v>44138</v>
      </c>
      <c r="C238" s="8">
        <v>2.4479166666666701</v>
      </c>
      <c r="D238">
        <v>0.91678145176485948</v>
      </c>
      <c r="E238" s="6">
        <v>120.35563746773381</v>
      </c>
      <c r="F238" s="7">
        <v>222.75592820506048</v>
      </c>
      <c r="G238" s="7">
        <v>205.80388820054688</v>
      </c>
      <c r="H238" s="7">
        <v>2.1140764847205977</v>
      </c>
      <c r="I238" s="7">
        <f t="shared" si="4"/>
        <v>110.33981604575412</v>
      </c>
    </row>
    <row r="239" spans="1:9" x14ac:dyDescent="0.25">
      <c r="A239" s="14"/>
      <c r="B239" s="5">
        <f>DATE(YEAR(siječanj!B239),MONTH(siječanj!B239)+10,DAY(siječanj!B239))</f>
        <v>44138</v>
      </c>
      <c r="C239" s="8">
        <v>2.4583333333333299</v>
      </c>
      <c r="D239">
        <v>0.91678145176485948</v>
      </c>
      <c r="E239" s="6">
        <v>120.49829873418567</v>
      </c>
      <c r="F239" s="7">
        <v>219.98733331832941</v>
      </c>
      <c r="G239" s="7">
        <v>207.14116846123198</v>
      </c>
      <c r="H239" s="7">
        <v>2.2014381274963575</v>
      </c>
      <c r="I239" s="7">
        <f t="shared" si="4"/>
        <v>110.47060524872246</v>
      </c>
    </row>
    <row r="240" spans="1:9" x14ac:dyDescent="0.25">
      <c r="A240" s="14"/>
      <c r="B240" s="5">
        <f>DATE(YEAR(siječanj!B240),MONTH(siječanj!B240)+10,DAY(siječanj!B240))</f>
        <v>44138</v>
      </c>
      <c r="C240" s="8">
        <v>2.46875</v>
      </c>
      <c r="D240">
        <v>0.91678145176485948</v>
      </c>
      <c r="E240" s="6">
        <v>119.76144026526119</v>
      </c>
      <c r="F240" s="7">
        <v>218.09199220705531</v>
      </c>
      <c r="G240" s="7">
        <v>202.26041260141466</v>
      </c>
      <c r="H240" s="7">
        <v>2.1830687428552027</v>
      </c>
      <c r="I240" s="7">
        <f t="shared" si="4"/>
        <v>109.79506707183664</v>
      </c>
    </row>
    <row r="241" spans="1:9" x14ac:dyDescent="0.25">
      <c r="A241" s="14"/>
      <c r="B241" s="5">
        <f>DATE(YEAR(siječanj!B241),MONTH(siječanj!B241)+10,DAY(siječanj!B241))</f>
        <v>44138</v>
      </c>
      <c r="C241" s="8">
        <v>2.4791666666666701</v>
      </c>
      <c r="D241">
        <v>0.91678145176485948</v>
      </c>
      <c r="E241" s="6">
        <v>120.50566057664261</v>
      </c>
      <c r="F241" s="7">
        <v>217.1175370405409</v>
      </c>
      <c r="G241" s="7">
        <v>197.54653322872318</v>
      </c>
      <c r="H241" s="7">
        <v>2.2416688867506673</v>
      </c>
      <c r="I241" s="7">
        <f t="shared" si="4"/>
        <v>110.47735444933781</v>
      </c>
    </row>
    <row r="242" spans="1:9" x14ac:dyDescent="0.25">
      <c r="A242" s="14"/>
      <c r="B242" s="5">
        <f>DATE(YEAR(siječanj!B242),MONTH(siječanj!B242)+10,DAY(siječanj!B242))</f>
        <v>44138</v>
      </c>
      <c r="C242" s="8">
        <v>2.4895833333333299</v>
      </c>
      <c r="D242">
        <v>0.91678145176485948</v>
      </c>
      <c r="E242" s="6">
        <v>121.15048012741541</v>
      </c>
      <c r="F242" s="7">
        <v>212.88829150091706</v>
      </c>
      <c r="G242" s="7">
        <v>193.21352729339515</v>
      </c>
      <c r="H242" s="7">
        <v>1.9683582788250069</v>
      </c>
      <c r="I242" s="7">
        <f t="shared" si="4"/>
        <v>111.06851305322165</v>
      </c>
    </row>
    <row r="243" spans="1:9" x14ac:dyDescent="0.25">
      <c r="A243" s="14"/>
      <c r="B243" s="5">
        <f>DATE(YEAR(siječanj!B243),MONTH(siječanj!B243)+10,DAY(siječanj!B243))</f>
        <v>44138</v>
      </c>
      <c r="C243" s="8">
        <v>2.5</v>
      </c>
      <c r="D243">
        <v>0.91678145176485948</v>
      </c>
      <c r="E243" s="6">
        <v>121.81161806488059</v>
      </c>
      <c r="F243" s="7">
        <v>216.28924036704097</v>
      </c>
      <c r="G243" s="7">
        <v>193.74208398577017</v>
      </c>
      <c r="H243" s="7">
        <v>1.8517769257918364</v>
      </c>
      <c r="I243" s="7">
        <f t="shared" si="4"/>
        <v>111.67463205134781</v>
      </c>
    </row>
    <row r="244" spans="1:9" x14ac:dyDescent="0.25">
      <c r="A244" s="14"/>
      <c r="B244" s="5">
        <f>DATE(YEAR(siječanj!B244),MONTH(siječanj!B244)+10,DAY(siječanj!B244))</f>
        <v>44138</v>
      </c>
      <c r="C244" s="8">
        <v>2.5104166666666701</v>
      </c>
      <c r="D244">
        <v>0.91678145176485948</v>
      </c>
      <c r="E244" s="6">
        <v>122.21137286245457</v>
      </c>
      <c r="F244" s="7">
        <v>208.71043121015535</v>
      </c>
      <c r="G244" s="7">
        <v>190.5775089865765</v>
      </c>
      <c r="H244" s="7">
        <v>1.8549933899684461</v>
      </c>
      <c r="I244" s="7">
        <f t="shared" si="4"/>
        <v>112.04111983501765</v>
      </c>
    </row>
    <row r="245" spans="1:9" x14ac:dyDescent="0.25">
      <c r="A245" s="14"/>
      <c r="B245" s="5">
        <f>DATE(YEAR(siječanj!B245),MONTH(siječanj!B245)+10,DAY(siječanj!B245))</f>
        <v>44138</v>
      </c>
      <c r="C245" s="8">
        <v>2.5208333333333299</v>
      </c>
      <c r="D245">
        <v>0.91678145176485948</v>
      </c>
      <c r="E245" s="6">
        <v>121.41406764959073</v>
      </c>
      <c r="F245" s="7">
        <v>202.02671955029041</v>
      </c>
      <c r="G245" s="7">
        <v>186.38389160315944</v>
      </c>
      <c r="H245" s="7">
        <v>2.0483695722114499</v>
      </c>
      <c r="I245" s="7">
        <f t="shared" si="4"/>
        <v>111.31016520446866</v>
      </c>
    </row>
    <row r="246" spans="1:9" x14ac:dyDescent="0.25">
      <c r="A246" s="14"/>
      <c r="B246" s="5">
        <f>DATE(YEAR(siječanj!B246),MONTH(siječanj!B246)+10,DAY(siječanj!B246))</f>
        <v>44138</v>
      </c>
      <c r="C246" s="8">
        <v>2.53125</v>
      </c>
      <c r="D246">
        <v>0.91678145176485948</v>
      </c>
      <c r="E246" s="6">
        <v>119.56525719273007</v>
      </c>
      <c r="F246" s="7">
        <v>187.35990422695238</v>
      </c>
      <c r="G246" s="7">
        <v>182.44543717843496</v>
      </c>
      <c r="H246" s="7">
        <v>1.8786606564796415</v>
      </c>
      <c r="I246" s="7">
        <f t="shared" si="4"/>
        <v>109.61521006978988</v>
      </c>
    </row>
    <row r="247" spans="1:9" x14ac:dyDescent="0.25">
      <c r="A247" s="14"/>
      <c r="B247" s="5">
        <f>DATE(YEAR(siječanj!B247),MONTH(siječanj!B247)+10,DAY(siječanj!B247))</f>
        <v>44138</v>
      </c>
      <c r="C247" s="8">
        <v>2.5416666666666701</v>
      </c>
      <c r="D247">
        <v>0.91678145176485948</v>
      </c>
      <c r="E247" s="6">
        <v>117.07052797284956</v>
      </c>
      <c r="F247" s="7">
        <v>183.26643232934919</v>
      </c>
      <c r="G247" s="7">
        <v>177.20949869735713</v>
      </c>
      <c r="H247" s="7">
        <v>1.8362226960166155</v>
      </c>
      <c r="I247" s="7">
        <f t="shared" si="4"/>
        <v>107.32808859382762</v>
      </c>
    </row>
    <row r="248" spans="1:9" x14ac:dyDescent="0.25">
      <c r="A248" s="14"/>
      <c r="B248" s="5">
        <f>DATE(YEAR(siječanj!B248),MONTH(siječanj!B248)+10,DAY(siječanj!B248))</f>
        <v>44138</v>
      </c>
      <c r="C248" s="8">
        <v>2.5520833333333299</v>
      </c>
      <c r="D248">
        <v>0.91678145176485948</v>
      </c>
      <c r="E248" s="6">
        <v>114.57948761791744</v>
      </c>
      <c r="F248" s="7">
        <v>191.12019449034449</v>
      </c>
      <c r="G248" s="7">
        <v>176.51972843985757</v>
      </c>
      <c r="H248" s="7">
        <v>1.940590070402727</v>
      </c>
      <c r="I248" s="7">
        <f t="shared" si="4"/>
        <v>105.04434900082809</v>
      </c>
    </row>
    <row r="249" spans="1:9" x14ac:dyDescent="0.25">
      <c r="A249" s="14"/>
      <c r="B249" s="5">
        <f>DATE(YEAR(siječanj!B249),MONTH(siječanj!B249)+10,DAY(siječanj!B249))</f>
        <v>44138</v>
      </c>
      <c r="C249" s="8">
        <v>2.5625</v>
      </c>
      <c r="D249">
        <v>0.91678145176485948</v>
      </c>
      <c r="E249" s="6">
        <v>115.86715568395223</v>
      </c>
      <c r="F249" s="7">
        <v>178.7867885082654</v>
      </c>
      <c r="G249" s="7">
        <v>173.15709893374705</v>
      </c>
      <c r="H249" s="7">
        <v>1.9220629572265302</v>
      </c>
      <c r="I249" s="7">
        <f t="shared" si="4"/>
        <v>106.22485919979871</v>
      </c>
    </row>
    <row r="250" spans="1:9" x14ac:dyDescent="0.25">
      <c r="A250" s="14"/>
      <c r="B250" s="5">
        <f>DATE(YEAR(siječanj!B250),MONTH(siječanj!B250)+10,DAY(siječanj!B250))</f>
        <v>44138</v>
      </c>
      <c r="C250" s="8">
        <v>2.5729166666666701</v>
      </c>
      <c r="D250">
        <v>0.91678145176485948</v>
      </c>
      <c r="E250" s="6">
        <v>116.69156387629573</v>
      </c>
      <c r="F250" s="7">
        <v>172.68325503664099</v>
      </c>
      <c r="G250" s="7">
        <v>174.2504662013796</v>
      </c>
      <c r="H250" s="7">
        <v>1.9693146328539306</v>
      </c>
      <c r="I250" s="7">
        <f t="shared" si="4"/>
        <v>106.98066133922224</v>
      </c>
    </row>
    <row r="251" spans="1:9" x14ac:dyDescent="0.25">
      <c r="A251" s="14"/>
      <c r="B251" s="5">
        <f>DATE(YEAR(siječanj!B251),MONTH(siječanj!B251)+10,DAY(siječanj!B251))</f>
        <v>44138</v>
      </c>
      <c r="C251" s="8">
        <v>2.5833333333333299</v>
      </c>
      <c r="D251">
        <v>0.91678145176485948</v>
      </c>
      <c r="E251" s="6">
        <v>116.97537412351532</v>
      </c>
      <c r="F251" s="7">
        <v>172.98500662586039</v>
      </c>
      <c r="G251" s="7">
        <v>174.49890793459394</v>
      </c>
      <c r="H251" s="7">
        <v>2.0799412345483432</v>
      </c>
      <c r="I251" s="7">
        <f t="shared" si="4"/>
        <v>107.24085330969396</v>
      </c>
    </row>
    <row r="252" spans="1:9" x14ac:dyDescent="0.25">
      <c r="A252" s="14"/>
      <c r="B252" s="5">
        <f>DATE(YEAR(siječanj!B252),MONTH(siječanj!B252)+10,DAY(siječanj!B252))</f>
        <v>44138</v>
      </c>
      <c r="C252" s="8">
        <v>2.59375</v>
      </c>
      <c r="D252">
        <v>0.91678145176485948</v>
      </c>
      <c r="E252" s="6">
        <v>118.40812529761951</v>
      </c>
      <c r="F252" s="7">
        <v>173.65870037733703</v>
      </c>
      <c r="G252" s="7">
        <v>171.8230455002672</v>
      </c>
      <c r="H252" s="7">
        <v>2.0274296117618618</v>
      </c>
      <c r="I252" s="7">
        <f t="shared" si="4"/>
        <v>108.55437301110699</v>
      </c>
    </row>
    <row r="253" spans="1:9" x14ac:dyDescent="0.25">
      <c r="A253" s="14"/>
      <c r="B253" s="5">
        <f>DATE(YEAR(siječanj!B253),MONTH(siječanj!B253)+10,DAY(siječanj!B253))</f>
        <v>44138</v>
      </c>
      <c r="C253" s="8">
        <v>2.6041666666666701</v>
      </c>
      <c r="D253">
        <v>0.91678145176485948</v>
      </c>
      <c r="E253" s="6">
        <v>118.69134969549332</v>
      </c>
      <c r="F253" s="7">
        <v>174.57909922028156</v>
      </c>
      <c r="G253" s="7">
        <v>172.2626847325873</v>
      </c>
      <c r="H253" s="7">
        <v>2.0326506259281159</v>
      </c>
      <c r="I253" s="7">
        <f t="shared" si="4"/>
        <v>108.81402788576497</v>
      </c>
    </row>
    <row r="254" spans="1:9" x14ac:dyDescent="0.25">
      <c r="A254" s="14"/>
      <c r="B254" s="5">
        <f>DATE(YEAR(siječanj!B254),MONTH(siječanj!B254)+10,DAY(siječanj!B254))</f>
        <v>44138</v>
      </c>
      <c r="C254" s="8">
        <v>2.6145833333333299</v>
      </c>
      <c r="D254">
        <v>0.91678145176485948</v>
      </c>
      <c r="E254" s="6">
        <v>120.81158415425283</v>
      </c>
      <c r="F254" s="7">
        <v>174.93681162131543</v>
      </c>
      <c r="G254" s="7">
        <v>170.1282902930545</v>
      </c>
      <c r="H254" s="7">
        <v>2.038178112627647</v>
      </c>
      <c r="I254" s="7">
        <f t="shared" si="4"/>
        <v>110.75781951094839</v>
      </c>
    </row>
    <row r="255" spans="1:9" x14ac:dyDescent="0.25">
      <c r="A255" s="14"/>
      <c r="B255" s="5">
        <f>DATE(YEAR(siječanj!B255),MONTH(siječanj!B255)+10,DAY(siječanj!B255))</f>
        <v>44138</v>
      </c>
      <c r="C255" s="8">
        <v>2.625</v>
      </c>
      <c r="D255">
        <v>0.91678145176485948</v>
      </c>
      <c r="E255" s="6">
        <v>122.58108351824006</v>
      </c>
      <c r="F255" s="7">
        <v>171.38234982329556</v>
      </c>
      <c r="G255" s="7">
        <v>166.75658333863024</v>
      </c>
      <c r="H255" s="7">
        <v>2.1009770300571966</v>
      </c>
      <c r="I255" s="7">
        <f t="shared" si="4"/>
        <v>112.38006370676162</v>
      </c>
    </row>
    <row r="256" spans="1:9" x14ac:dyDescent="0.25">
      <c r="A256" s="14"/>
      <c r="B256" s="5">
        <f>DATE(YEAR(siječanj!B256),MONTH(siječanj!B256)+10,DAY(siječanj!B256))</f>
        <v>44138</v>
      </c>
      <c r="C256" s="8">
        <v>2.6354166666666701</v>
      </c>
      <c r="D256">
        <v>0.91678145176485948</v>
      </c>
      <c r="E256" s="6">
        <v>124.61047756759426</v>
      </c>
      <c r="F256" s="7">
        <v>168.84628616373857</v>
      </c>
      <c r="G256" s="7">
        <v>159.96749065555727</v>
      </c>
      <c r="H256" s="7">
        <v>2.0238757283140867</v>
      </c>
      <c r="I256" s="7">
        <f t="shared" si="4"/>
        <v>114.24057452953151</v>
      </c>
    </row>
    <row r="257" spans="1:9" x14ac:dyDescent="0.25">
      <c r="A257" s="14"/>
      <c r="B257" s="5">
        <f>DATE(YEAR(siječanj!B257),MONTH(siječanj!B257)+10,DAY(siječanj!B257))</f>
        <v>44138</v>
      </c>
      <c r="C257" s="8">
        <v>2.6458333333333299</v>
      </c>
      <c r="D257">
        <v>0.91678145176485948</v>
      </c>
      <c r="E257" s="6">
        <v>126.44931766296176</v>
      </c>
      <c r="F257" s="7">
        <v>167.51483327836178</v>
      </c>
      <c r="G257" s="7">
        <v>157.57131985900043</v>
      </c>
      <c r="H257" s="7">
        <v>1.9227338026413912</v>
      </c>
      <c r="I257" s="7">
        <f t="shared" si="4"/>
        <v>115.92638902172597</v>
      </c>
    </row>
    <row r="258" spans="1:9" x14ac:dyDescent="0.25">
      <c r="A258" s="14"/>
      <c r="B258" s="5">
        <f>DATE(YEAR(siječanj!B258),MONTH(siječanj!B258)+10,DAY(siječanj!B258))</f>
        <v>44138</v>
      </c>
      <c r="C258" s="8">
        <v>2.65625</v>
      </c>
      <c r="D258">
        <v>0.91678145176485948</v>
      </c>
      <c r="E258" s="6">
        <v>130.1376235720852</v>
      </c>
      <c r="F258" s="7">
        <v>166.36243422907441</v>
      </c>
      <c r="G258" s="7">
        <v>157.51769382470366</v>
      </c>
      <c r="H258" s="7">
        <v>2.3642079859681981</v>
      </c>
      <c r="I258" s="7">
        <f t="shared" si="4"/>
        <v>119.30775946764507</v>
      </c>
    </row>
    <row r="259" spans="1:9" x14ac:dyDescent="0.25">
      <c r="A259" s="14"/>
      <c r="B259" s="5">
        <f>DATE(YEAR(siječanj!B259),MONTH(siječanj!B259)+10,DAY(siječanj!B259))</f>
        <v>44138</v>
      </c>
      <c r="C259" s="8">
        <v>2.6666666666666701</v>
      </c>
      <c r="D259">
        <v>0.91678145176485948</v>
      </c>
      <c r="E259" s="6">
        <v>131.63471689179568</v>
      </c>
      <c r="F259" s="7">
        <v>166.14740273350577</v>
      </c>
      <c r="G259" s="7">
        <v>155.78781492284992</v>
      </c>
      <c r="H259" s="7">
        <v>3.6634628517907921</v>
      </c>
      <c r="I259" s="7">
        <f t="shared" si="4"/>
        <v>120.68026685471671</v>
      </c>
    </row>
    <row r="260" spans="1:9" x14ac:dyDescent="0.25">
      <c r="A260" s="14"/>
      <c r="B260" s="5">
        <f>DATE(YEAR(siječanj!B260),MONTH(siječanj!B260)+10,DAY(siječanj!B260))</f>
        <v>44138</v>
      </c>
      <c r="C260" s="8">
        <v>2.6770833333333299</v>
      </c>
      <c r="D260">
        <v>0.91678145176485948</v>
      </c>
      <c r="E260" s="6">
        <v>134.4188894493002</v>
      </c>
      <c r="F260" s="7">
        <v>165.4090322418335</v>
      </c>
      <c r="G260" s="7">
        <v>155.12599985153426</v>
      </c>
      <c r="H260" s="7">
        <v>7.9122283452290834</v>
      </c>
      <c r="I260" s="7">
        <f t="shared" ref="I260:I323" si="5">D260*E260</f>
        <v>123.23274461394959</v>
      </c>
    </row>
    <row r="261" spans="1:9" x14ac:dyDescent="0.25">
      <c r="A261" s="14"/>
      <c r="B261" s="5">
        <f>DATE(YEAR(siječanj!B261),MONTH(siječanj!B261)+10,DAY(siječanj!B261))</f>
        <v>44138</v>
      </c>
      <c r="C261" s="8">
        <v>2.6875</v>
      </c>
      <c r="D261">
        <v>0.91678145176485948</v>
      </c>
      <c r="E261" s="6">
        <v>139.53343963292969</v>
      </c>
      <c r="F261" s="7">
        <v>166.84782719524907</v>
      </c>
      <c r="G261" s="7">
        <v>158.54694387602444</v>
      </c>
      <c r="H261" s="7">
        <v>20.606468419288987</v>
      </c>
      <c r="I261" s="7">
        <f t="shared" si="5"/>
        <v>127.92166935642166</v>
      </c>
    </row>
    <row r="262" spans="1:9" x14ac:dyDescent="0.25">
      <c r="A262" s="14"/>
      <c r="B262" s="5">
        <f>DATE(YEAR(siječanj!B262),MONTH(siječanj!B262)+10,DAY(siječanj!B262))</f>
        <v>44138</v>
      </c>
      <c r="C262" s="8">
        <v>2.6979166666666701</v>
      </c>
      <c r="D262">
        <v>0.91678145176485948</v>
      </c>
      <c r="E262" s="6">
        <v>144.42865874411493</v>
      </c>
      <c r="F262" s="7">
        <v>169.08054221045492</v>
      </c>
      <c r="G262" s="7">
        <v>156.95993594356054</v>
      </c>
      <c r="H262" s="7">
        <v>60.251205270724647</v>
      </c>
      <c r="I262" s="7">
        <f t="shared" si="5"/>
        <v>132.40951543988115</v>
      </c>
    </row>
    <row r="263" spans="1:9" x14ac:dyDescent="0.25">
      <c r="A263" s="14"/>
      <c r="B263" s="5">
        <f>DATE(YEAR(siječanj!B263),MONTH(siječanj!B263)+10,DAY(siječanj!B263))</f>
        <v>44138</v>
      </c>
      <c r="C263" s="8">
        <v>2.7083333333333299</v>
      </c>
      <c r="D263">
        <v>0.91678145176485948</v>
      </c>
      <c r="E263" s="6">
        <v>148.56342058035577</v>
      </c>
      <c r="F263" s="7">
        <v>169.94303981960002</v>
      </c>
      <c r="G263" s="7">
        <v>150.33935312920605</v>
      </c>
      <c r="H263" s="7">
        <v>110.74336573302725</v>
      </c>
      <c r="I263" s="7">
        <f t="shared" si="5"/>
        <v>136.20018839881197</v>
      </c>
    </row>
    <row r="264" spans="1:9" x14ac:dyDescent="0.25">
      <c r="A264" s="14"/>
      <c r="B264" s="5">
        <f>DATE(YEAR(siječanj!B264),MONTH(siječanj!B264)+10,DAY(siječanj!B264))</f>
        <v>44138</v>
      </c>
      <c r="C264" s="8">
        <v>2.71875</v>
      </c>
      <c r="D264">
        <v>0.91678145176485948</v>
      </c>
      <c r="E264" s="6">
        <v>154.89440550736344</v>
      </c>
      <c r="F264" s="7">
        <v>167.20774353236467</v>
      </c>
      <c r="G264" s="7">
        <v>150.97102052902139</v>
      </c>
      <c r="H264" s="7">
        <v>138.36173703842672</v>
      </c>
      <c r="I264" s="7">
        <f t="shared" si="5"/>
        <v>142.00431795129549</v>
      </c>
    </row>
    <row r="265" spans="1:9" x14ac:dyDescent="0.25">
      <c r="A265" s="14"/>
      <c r="B265" s="5">
        <f>DATE(YEAR(siječanj!B265),MONTH(siječanj!B265)+10,DAY(siječanj!B265))</f>
        <v>44138</v>
      </c>
      <c r="C265" s="8">
        <v>2.7291666666666701</v>
      </c>
      <c r="D265">
        <v>0.91678145176485948</v>
      </c>
      <c r="E265" s="6">
        <v>161.3925392105115</v>
      </c>
      <c r="F265" s="7">
        <v>164.7998235839367</v>
      </c>
      <c r="G265" s="7">
        <v>152.07211141523675</v>
      </c>
      <c r="H265" s="7">
        <v>156.5454562264822</v>
      </c>
      <c r="I265" s="7">
        <f t="shared" si="5"/>
        <v>147.96168640142974</v>
      </c>
    </row>
    <row r="266" spans="1:9" x14ac:dyDescent="0.25">
      <c r="A266" s="14"/>
      <c r="B266" s="5">
        <f>DATE(YEAR(siječanj!B266),MONTH(siječanj!B266)+10,DAY(siječanj!B266))</f>
        <v>44138</v>
      </c>
      <c r="C266" s="8">
        <v>2.7395833333333299</v>
      </c>
      <c r="D266">
        <v>0.91678145176485948</v>
      </c>
      <c r="E266" s="6">
        <v>165.3541696565301</v>
      </c>
      <c r="F266" s="7">
        <v>162.41417856195798</v>
      </c>
      <c r="G266" s="7">
        <v>151.65406556744469</v>
      </c>
      <c r="H266" s="7">
        <v>168.45153080406618</v>
      </c>
      <c r="I266" s="7">
        <f t="shared" si="5"/>
        <v>151.59363571308654</v>
      </c>
    </row>
    <row r="267" spans="1:9" x14ac:dyDescent="0.25">
      <c r="A267" s="14"/>
      <c r="B267" s="5">
        <f>DATE(YEAR(siječanj!B267),MONTH(siječanj!B267)+10,DAY(siječanj!B267))</f>
        <v>44138</v>
      </c>
      <c r="C267" s="8">
        <v>2.75</v>
      </c>
      <c r="D267">
        <v>0.91678145176485948</v>
      </c>
      <c r="E267" s="6">
        <v>168.30681759140543</v>
      </c>
      <c r="F267" s="7">
        <v>160.3489067920342</v>
      </c>
      <c r="G267" s="7">
        <v>154.07140243354078</v>
      </c>
      <c r="H267" s="7">
        <v>189.98689051810805</v>
      </c>
      <c r="I267" s="7">
        <f t="shared" si="5"/>
        <v>154.30056857337206</v>
      </c>
    </row>
    <row r="268" spans="1:9" x14ac:dyDescent="0.25">
      <c r="A268" s="14"/>
      <c r="B268" s="5">
        <f>DATE(YEAR(siječanj!B268),MONTH(siječanj!B268)+10,DAY(siječanj!B268))</f>
        <v>44138</v>
      </c>
      <c r="C268" s="8">
        <v>2.7604166666666701</v>
      </c>
      <c r="D268">
        <v>0.91678145176485948</v>
      </c>
      <c r="E268" s="6">
        <v>170.28507890845313</v>
      </c>
      <c r="F268" s="7">
        <v>157.27735853209708</v>
      </c>
      <c r="G268" s="7">
        <v>153.80784493179701</v>
      </c>
      <c r="H268" s="7">
        <v>205.81131226870087</v>
      </c>
      <c r="I268" s="7">
        <f t="shared" si="5"/>
        <v>156.11420185558532</v>
      </c>
    </row>
    <row r="269" spans="1:9" x14ac:dyDescent="0.25">
      <c r="A269" s="14"/>
      <c r="B269" s="5">
        <f>DATE(YEAR(siječanj!B269),MONTH(siječanj!B269)+10,DAY(siječanj!B269))</f>
        <v>44138</v>
      </c>
      <c r="C269" s="8">
        <v>2.7708333333333299</v>
      </c>
      <c r="D269">
        <v>0.91678145176485948</v>
      </c>
      <c r="E269" s="6">
        <v>172.6858666892557</v>
      </c>
      <c r="F269" s="7">
        <v>155.25461234769242</v>
      </c>
      <c r="G269" s="7">
        <v>157.1663530447444</v>
      </c>
      <c r="H269" s="7">
        <v>222.72809796295306</v>
      </c>
      <c r="I269" s="7">
        <f t="shared" si="5"/>
        <v>158.31519956264884</v>
      </c>
    </row>
    <row r="270" spans="1:9" x14ac:dyDescent="0.25">
      <c r="A270" s="14"/>
      <c r="B270" s="5">
        <f>DATE(YEAR(siječanj!B270),MONTH(siječanj!B270)+10,DAY(siječanj!B270))</f>
        <v>44138</v>
      </c>
      <c r="C270" s="8">
        <v>2.78125</v>
      </c>
      <c r="D270">
        <v>0.91678145176485948</v>
      </c>
      <c r="E270" s="6">
        <v>176.01307492094153</v>
      </c>
      <c r="F270" s="7">
        <v>152.24656299979131</v>
      </c>
      <c r="G270" s="7">
        <v>158.04340308168594</v>
      </c>
      <c r="H270" s="7">
        <v>226.10245339454917</v>
      </c>
      <c r="I270" s="7">
        <f t="shared" si="5"/>
        <v>161.36552235561777</v>
      </c>
    </row>
    <row r="271" spans="1:9" x14ac:dyDescent="0.25">
      <c r="A271" s="14"/>
      <c r="B271" s="5">
        <f>DATE(YEAR(siječanj!B271),MONTH(siječanj!B271)+10,DAY(siječanj!B271))</f>
        <v>44138</v>
      </c>
      <c r="C271" s="8">
        <v>2.7916666666666701</v>
      </c>
      <c r="D271">
        <v>0.91678145176485948</v>
      </c>
      <c r="E271" s="6">
        <v>176.03479900905498</v>
      </c>
      <c r="F271" s="7">
        <v>147.29000258264432</v>
      </c>
      <c r="G271" s="7">
        <v>159.86785837199784</v>
      </c>
      <c r="H271" s="7">
        <v>226.50991811121904</v>
      </c>
      <c r="I271" s="7">
        <f t="shared" si="5"/>
        <v>161.38543859665668</v>
      </c>
    </row>
    <row r="272" spans="1:9" x14ac:dyDescent="0.25">
      <c r="A272" s="14"/>
      <c r="B272" s="5">
        <f>DATE(YEAR(siječanj!B272),MONTH(siječanj!B272)+10,DAY(siječanj!B272))</f>
        <v>44138</v>
      </c>
      <c r="C272" s="8">
        <v>2.8020833333333299</v>
      </c>
      <c r="D272">
        <v>0.91678145176485948</v>
      </c>
      <c r="E272" s="6">
        <v>175.44499369074569</v>
      </c>
      <c r="F272" s="7">
        <v>140.0328123808163</v>
      </c>
      <c r="G272" s="7">
        <v>158.76685135134105</v>
      </c>
      <c r="H272" s="7">
        <v>227.1405537307449</v>
      </c>
      <c r="I272" s="7">
        <f t="shared" si="5"/>
        <v>160.84471602067845</v>
      </c>
    </row>
    <row r="273" spans="1:9" x14ac:dyDescent="0.25">
      <c r="A273" s="14"/>
      <c r="B273" s="5">
        <f>DATE(YEAR(siječanj!B273),MONTH(siječanj!B273)+10,DAY(siječanj!B273))</f>
        <v>44138</v>
      </c>
      <c r="C273" s="8">
        <v>2.8125</v>
      </c>
      <c r="D273">
        <v>0.91678145176485948</v>
      </c>
      <c r="E273" s="6">
        <v>176.39078093084942</v>
      </c>
      <c r="F273" s="7">
        <v>134.28524253485654</v>
      </c>
      <c r="G273" s="7">
        <v>155.326917768236</v>
      </c>
      <c r="H273" s="7">
        <v>227.12088657967618</v>
      </c>
      <c r="I273" s="7">
        <f t="shared" si="5"/>
        <v>161.71179621972141</v>
      </c>
    </row>
    <row r="274" spans="1:9" x14ac:dyDescent="0.25">
      <c r="A274" s="14"/>
      <c r="B274" s="5">
        <f>DATE(YEAR(siječanj!B274),MONTH(siječanj!B274)+10,DAY(siječanj!B274))</f>
        <v>44138</v>
      </c>
      <c r="C274" s="8">
        <v>2.8229166666666701</v>
      </c>
      <c r="D274">
        <v>0.91678145176485948</v>
      </c>
      <c r="E274" s="6">
        <v>177.40307895210381</v>
      </c>
      <c r="F274" s="7">
        <v>129.8562772657391</v>
      </c>
      <c r="G274" s="7">
        <v>150.70864513229341</v>
      </c>
      <c r="H274" s="7">
        <v>227.22183783351221</v>
      </c>
      <c r="I274" s="7">
        <f t="shared" si="5"/>
        <v>162.63985226926573</v>
      </c>
    </row>
    <row r="275" spans="1:9" x14ac:dyDescent="0.25">
      <c r="A275" s="14"/>
      <c r="B275" s="5">
        <f>DATE(YEAR(siječanj!B275),MONTH(siječanj!B275)+10,DAY(siječanj!B275))</f>
        <v>44138</v>
      </c>
      <c r="C275" s="8">
        <v>2.8333333333333299</v>
      </c>
      <c r="D275">
        <v>0.91678145176485948</v>
      </c>
      <c r="E275" s="6">
        <v>179.88801853011989</v>
      </c>
      <c r="F275" s="7">
        <v>126.50248544501618</v>
      </c>
      <c r="G275" s="7">
        <v>146.37950499985482</v>
      </c>
      <c r="H275" s="7">
        <v>227.24374812393685</v>
      </c>
      <c r="I275" s="7">
        <f t="shared" si="5"/>
        <v>164.91799878314725</v>
      </c>
    </row>
    <row r="276" spans="1:9" x14ac:dyDescent="0.25">
      <c r="A276" s="14"/>
      <c r="B276" s="5">
        <f>DATE(YEAR(siječanj!B276),MONTH(siječanj!B276)+10,DAY(siječanj!B276))</f>
        <v>44138</v>
      </c>
      <c r="C276" s="8">
        <v>2.84375</v>
      </c>
      <c r="D276">
        <v>0.91678145176485948</v>
      </c>
      <c r="E276" s="6">
        <v>180.12654858070081</v>
      </c>
      <c r="F276" s="7">
        <v>122.58655018112734</v>
      </c>
      <c r="G276" s="7">
        <v>138.31066382926321</v>
      </c>
      <c r="H276" s="7">
        <v>227.59686637574802</v>
      </c>
      <c r="I276" s="7">
        <f t="shared" si="5"/>
        <v>165.13667870920838</v>
      </c>
    </row>
    <row r="277" spans="1:9" x14ac:dyDescent="0.25">
      <c r="A277" s="14"/>
      <c r="B277" s="5">
        <f>DATE(YEAR(siječanj!B277),MONTH(siječanj!B277)+10,DAY(siječanj!B277))</f>
        <v>44138</v>
      </c>
      <c r="C277" s="8">
        <v>2.8541666666666701</v>
      </c>
      <c r="D277">
        <v>0.91678145176485948</v>
      </c>
      <c r="E277" s="6">
        <v>177.68037832786533</v>
      </c>
      <c r="F277" s="7">
        <v>120.13616453674773</v>
      </c>
      <c r="G277" s="7">
        <v>130.49381470053126</v>
      </c>
      <c r="H277" s="7">
        <v>228.05558288348772</v>
      </c>
      <c r="I277" s="7">
        <f t="shared" si="5"/>
        <v>162.89407519354984</v>
      </c>
    </row>
    <row r="278" spans="1:9" x14ac:dyDescent="0.25">
      <c r="A278" s="14"/>
      <c r="B278" s="5">
        <f>DATE(YEAR(siječanj!B278),MONTH(siječanj!B278)+10,DAY(siječanj!B278))</f>
        <v>44138</v>
      </c>
      <c r="C278" s="8">
        <v>2.8645833333333299</v>
      </c>
      <c r="D278">
        <v>0.91678145176485948</v>
      </c>
      <c r="E278" s="6">
        <v>174.31159564489408</v>
      </c>
      <c r="F278" s="7">
        <v>115.22862572686797</v>
      </c>
      <c r="G278" s="7">
        <v>124.92926699945977</v>
      </c>
      <c r="H278" s="7">
        <v>228.45744923544544</v>
      </c>
      <c r="I278" s="7">
        <f t="shared" si="5"/>
        <v>159.80563771477514</v>
      </c>
    </row>
    <row r="279" spans="1:9" x14ac:dyDescent="0.25">
      <c r="A279" s="14"/>
      <c r="B279" s="5">
        <f>DATE(YEAR(siječanj!B279),MONTH(siječanj!B279)+10,DAY(siječanj!B279))</f>
        <v>44138</v>
      </c>
      <c r="C279" s="8">
        <v>2.875</v>
      </c>
      <c r="D279">
        <v>0.91678145176485948</v>
      </c>
      <c r="E279" s="6">
        <v>173.11992942029741</v>
      </c>
      <c r="F279" s="7">
        <v>107.76135090774176</v>
      </c>
      <c r="G279" s="7">
        <v>118.32801319955244</v>
      </c>
      <c r="H279" s="7">
        <v>229.19865555288115</v>
      </c>
      <c r="I279" s="7">
        <f t="shared" si="5"/>
        <v>158.71314022337026</v>
      </c>
    </row>
    <row r="280" spans="1:9" x14ac:dyDescent="0.25">
      <c r="A280" s="14"/>
      <c r="B280" s="5">
        <f>DATE(YEAR(siječanj!B280),MONTH(siječanj!B280)+10,DAY(siječanj!B280))</f>
        <v>44138</v>
      </c>
      <c r="C280" s="8">
        <v>2.8854166666666701</v>
      </c>
      <c r="D280">
        <v>0.91678145176485948</v>
      </c>
      <c r="E280" s="6">
        <v>180.0132820569321</v>
      </c>
      <c r="F280" s="7">
        <v>87.432304379405835</v>
      </c>
      <c r="G280" s="7">
        <v>97.778351522071688</v>
      </c>
      <c r="H280" s="7">
        <v>232.65971775434807</v>
      </c>
      <c r="I280" s="7">
        <f t="shared" si="5"/>
        <v>165.03283806111133</v>
      </c>
    </row>
    <row r="281" spans="1:9" x14ac:dyDescent="0.25">
      <c r="A281" s="14"/>
      <c r="B281" s="5">
        <f>DATE(YEAR(siječanj!B281),MONTH(siječanj!B281)+10,DAY(siječanj!B281))</f>
        <v>44138</v>
      </c>
      <c r="C281" s="8">
        <v>2.8958333333333299</v>
      </c>
      <c r="D281">
        <v>0.91678145176485948</v>
      </c>
      <c r="E281" s="6">
        <v>186.37362300098823</v>
      </c>
      <c r="F281" s="7">
        <v>79.835995490914698</v>
      </c>
      <c r="G281" s="7">
        <v>91.088503743549552</v>
      </c>
      <c r="H281" s="7">
        <v>236.47426258050774</v>
      </c>
      <c r="I281" s="7">
        <f t="shared" si="5"/>
        <v>170.8638806655226</v>
      </c>
    </row>
    <row r="282" spans="1:9" x14ac:dyDescent="0.25">
      <c r="A282" s="14"/>
      <c r="B282" s="5">
        <f>DATE(YEAR(siječanj!B282),MONTH(siječanj!B282)+10,DAY(siječanj!B282))</f>
        <v>44138</v>
      </c>
      <c r="C282" s="8">
        <v>2.90625</v>
      </c>
      <c r="D282">
        <v>0.91678145176485948</v>
      </c>
      <c r="E282" s="6">
        <v>186.74782086557639</v>
      </c>
      <c r="F282" s="7">
        <v>77.263698643057495</v>
      </c>
      <c r="G282" s="7">
        <v>87.482620188060821</v>
      </c>
      <c r="H282" s="7">
        <v>237.20172954460304</v>
      </c>
      <c r="I282" s="7">
        <f t="shared" si="5"/>
        <v>171.20693832706704</v>
      </c>
    </row>
    <row r="283" spans="1:9" x14ac:dyDescent="0.25">
      <c r="A283" s="14"/>
      <c r="B283" s="5">
        <f>DATE(YEAR(siječanj!B283),MONTH(siječanj!B283)+10,DAY(siječanj!B283))</f>
        <v>44138</v>
      </c>
      <c r="C283" s="8">
        <v>2.9166666666666701</v>
      </c>
      <c r="D283">
        <v>0.91678145176485948</v>
      </c>
      <c r="E283" s="6">
        <v>185.40797546806266</v>
      </c>
      <c r="F283" s="7">
        <v>76.643905502275402</v>
      </c>
      <c r="G283" s="7">
        <v>84.800164323392693</v>
      </c>
      <c r="H283" s="7">
        <v>236.319394123016</v>
      </c>
      <c r="I283" s="7">
        <f t="shared" si="5"/>
        <v>169.97859291839393</v>
      </c>
    </row>
    <row r="284" spans="1:9" x14ac:dyDescent="0.25">
      <c r="A284" s="14"/>
      <c r="B284" s="5">
        <f>DATE(YEAR(siječanj!B284),MONTH(siječanj!B284)+10,DAY(siječanj!B284))</f>
        <v>44138</v>
      </c>
      <c r="C284" s="8">
        <v>2.9270833333333299</v>
      </c>
      <c r="D284">
        <v>0.91678145176485948</v>
      </c>
      <c r="E284" s="6">
        <v>182.22516023377614</v>
      </c>
      <c r="F284" s="7">
        <v>74.794264123594644</v>
      </c>
      <c r="G284" s="7">
        <v>70.28596344544728</v>
      </c>
      <c r="H284" s="7">
        <v>237.74250582012101</v>
      </c>
      <c r="I284" s="7">
        <f t="shared" si="5"/>
        <v>167.06064694720541</v>
      </c>
    </row>
    <row r="285" spans="1:9" x14ac:dyDescent="0.25">
      <c r="A285" s="14"/>
      <c r="B285" s="5">
        <f>DATE(YEAR(siječanj!B285),MONTH(siječanj!B285)+10,DAY(siječanj!B285))</f>
        <v>44138</v>
      </c>
      <c r="C285" s="8">
        <v>2.9375</v>
      </c>
      <c r="D285">
        <v>0.91678145176485948</v>
      </c>
      <c r="E285" s="6">
        <v>174.85356189577814</v>
      </c>
      <c r="F285" s="7">
        <v>73.03866533634347</v>
      </c>
      <c r="G285" s="7">
        <v>64.94009319150031</v>
      </c>
      <c r="H285" s="7">
        <v>237.52958727204273</v>
      </c>
      <c r="I285" s="7">
        <f t="shared" si="5"/>
        <v>160.3025023210682</v>
      </c>
    </row>
    <row r="286" spans="1:9" x14ac:dyDescent="0.25">
      <c r="A286" s="14"/>
      <c r="B286" s="5">
        <f>DATE(YEAR(siječanj!B286),MONTH(siječanj!B286)+10,DAY(siječanj!B286))</f>
        <v>44138</v>
      </c>
      <c r="C286" s="8">
        <v>2.9479166666666701</v>
      </c>
      <c r="D286">
        <v>0.91678145176485948</v>
      </c>
      <c r="E286" s="6">
        <v>168.04363619191216</v>
      </c>
      <c r="F286" s="7">
        <v>72.037639165075575</v>
      </c>
      <c r="G286" s="7">
        <v>63.094383972492601</v>
      </c>
      <c r="H286" s="7">
        <v>236.6873538313491</v>
      </c>
      <c r="I286" s="7">
        <f t="shared" si="5"/>
        <v>154.0592887478671</v>
      </c>
    </row>
    <row r="287" spans="1:9" x14ac:dyDescent="0.25">
      <c r="A287" s="14"/>
      <c r="B287" s="5">
        <f>DATE(YEAR(siječanj!B287),MONTH(siječanj!B287)+10,DAY(siječanj!B287))</f>
        <v>44138</v>
      </c>
      <c r="C287" s="8">
        <v>2.9583333333333299</v>
      </c>
      <c r="D287">
        <v>0.91678145176485948</v>
      </c>
      <c r="E287" s="6">
        <v>158.26618098682314</v>
      </c>
      <c r="F287" s="7">
        <v>69.265410977919856</v>
      </c>
      <c r="G287" s="7">
        <v>62.080269657691403</v>
      </c>
      <c r="H287" s="7">
        <v>236.24229381955476</v>
      </c>
      <c r="I287" s="7">
        <f t="shared" si="5"/>
        <v>145.09549917037972</v>
      </c>
    </row>
    <row r="288" spans="1:9" x14ac:dyDescent="0.25">
      <c r="A288" s="14"/>
      <c r="B288" s="5">
        <f>DATE(YEAR(siječanj!B288),MONTH(siječanj!B288)+10,DAY(siječanj!B288))</f>
        <v>44138</v>
      </c>
      <c r="C288" s="8">
        <v>2.96875</v>
      </c>
      <c r="D288">
        <v>0.91678145176485948</v>
      </c>
      <c r="E288" s="6">
        <v>147.76757105417144</v>
      </c>
      <c r="F288" s="7">
        <v>67.140537110481404</v>
      </c>
      <c r="G288" s="7">
        <v>60.893216573960558</v>
      </c>
      <c r="H288" s="7">
        <v>236.74665676567918</v>
      </c>
      <c r="I288" s="7">
        <f t="shared" si="5"/>
        <v>135.47056831481032</v>
      </c>
    </row>
    <row r="289" spans="1:9" x14ac:dyDescent="0.25">
      <c r="A289" s="14"/>
      <c r="B289" s="5">
        <f>DATE(YEAR(siječanj!B289),MONTH(siječanj!B289)+10,DAY(siječanj!B289))</f>
        <v>44138</v>
      </c>
      <c r="C289" s="8">
        <v>2.9791666666666701</v>
      </c>
      <c r="D289">
        <v>0.91678145176485948</v>
      </c>
      <c r="E289" s="6">
        <v>137.07223986196252</v>
      </c>
      <c r="F289" s="7">
        <v>66.008536447863563</v>
      </c>
      <c r="G289" s="7">
        <v>59.171336848953437</v>
      </c>
      <c r="H289" s="7">
        <v>237.66968015961581</v>
      </c>
      <c r="I289" s="7">
        <f t="shared" si="5"/>
        <v>125.66528705731103</v>
      </c>
    </row>
    <row r="290" spans="1:9" ht="15.75" thickBot="1" x14ac:dyDescent="0.3">
      <c r="A290" s="14"/>
      <c r="B290" s="5">
        <f>DATE(YEAR(siječanj!B290),MONTH(siječanj!B290)+10,DAY(siječanj!B290))</f>
        <v>44138</v>
      </c>
      <c r="C290" s="8">
        <v>2.9895833333333299</v>
      </c>
      <c r="D290">
        <v>0.91678145176485948</v>
      </c>
      <c r="E290" s="6">
        <v>126.72108523074814</v>
      </c>
      <c r="F290" s="7">
        <v>64.264288729960882</v>
      </c>
      <c r="G290" s="7">
        <v>58.209402885963506</v>
      </c>
      <c r="H290" s="7">
        <v>239.19930653540359</v>
      </c>
      <c r="I290" s="7">
        <f t="shared" si="5"/>
        <v>116.17554048706377</v>
      </c>
    </row>
    <row r="291" spans="1:9" x14ac:dyDescent="0.25">
      <c r="A291" s="13">
        <f t="shared" ref="A291" si="6">A195+1</f>
        <v>309</v>
      </c>
      <c r="B291" s="5">
        <f>DATE(YEAR(siječanj!B291),MONTH(siječanj!B291)+10,DAY(siječanj!B291))</f>
        <v>44139</v>
      </c>
      <c r="C291" s="8">
        <v>3</v>
      </c>
      <c r="D291">
        <v>0.91855371284518339</v>
      </c>
      <c r="E291" s="6">
        <v>114.26425400053432</v>
      </c>
      <c r="F291" s="7">
        <v>62.988632958247486</v>
      </c>
      <c r="G291" s="7">
        <v>58.643047727646177</v>
      </c>
      <c r="H291" s="7">
        <v>240.31128472119272</v>
      </c>
      <c r="I291" s="7">
        <f t="shared" si="5"/>
        <v>104.9578547576759</v>
      </c>
    </row>
    <row r="292" spans="1:9" x14ac:dyDescent="0.25">
      <c r="A292" s="14"/>
      <c r="B292" s="5">
        <f>DATE(YEAR(siječanj!B292),MONTH(siječanj!B292)+10,DAY(siječanj!B292))</f>
        <v>44139</v>
      </c>
      <c r="C292" s="8">
        <v>3.0104166666666701</v>
      </c>
      <c r="D292">
        <v>0.91855371284518339</v>
      </c>
      <c r="E292" s="6">
        <v>105.12198459985753</v>
      </c>
      <c r="F292" s="7">
        <v>61.648444181300313</v>
      </c>
      <c r="G292" s="7">
        <v>58.170617061932361</v>
      </c>
      <c r="H292" s="7">
        <v>241.05835494631725</v>
      </c>
      <c r="I292" s="7">
        <f t="shared" si="5"/>
        <v>96.560189255853317</v>
      </c>
    </row>
    <row r="293" spans="1:9" x14ac:dyDescent="0.25">
      <c r="A293" s="14"/>
      <c r="B293" s="5">
        <f>DATE(YEAR(siječanj!B293),MONTH(siječanj!B293)+10,DAY(siječanj!B293))</f>
        <v>44139</v>
      </c>
      <c r="C293" s="8">
        <v>3.0208333333333299</v>
      </c>
      <c r="D293">
        <v>0.91855371284518339</v>
      </c>
      <c r="E293" s="6">
        <v>97.511750956989346</v>
      </c>
      <c r="F293" s="7">
        <v>60.725090786362166</v>
      </c>
      <c r="G293" s="7">
        <v>58.263879556639878</v>
      </c>
      <c r="H293" s="7">
        <v>241.09426514164966</v>
      </c>
      <c r="I293" s="7">
        <f t="shared" si="5"/>
        <v>89.569780887577423</v>
      </c>
    </row>
    <row r="294" spans="1:9" x14ac:dyDescent="0.25">
      <c r="A294" s="14"/>
      <c r="B294" s="5">
        <f>DATE(YEAR(siječanj!B294),MONTH(siječanj!B294)+10,DAY(siječanj!B294))</f>
        <v>44139</v>
      </c>
      <c r="C294" s="8">
        <v>3.03125</v>
      </c>
      <c r="D294">
        <v>0.91855371284518339</v>
      </c>
      <c r="E294" s="6">
        <v>90.166185182208721</v>
      </c>
      <c r="F294" s="7">
        <v>59.529044220325716</v>
      </c>
      <c r="G294" s="7">
        <v>57.577264241581084</v>
      </c>
      <c r="H294" s="7">
        <v>241.46854297592122</v>
      </c>
      <c r="I294" s="7">
        <f t="shared" si="5"/>
        <v>82.822484172204184</v>
      </c>
    </row>
    <row r="295" spans="1:9" x14ac:dyDescent="0.25">
      <c r="A295" s="14"/>
      <c r="B295" s="5">
        <f>DATE(YEAR(siječanj!B295),MONTH(siječanj!B295)+10,DAY(siječanj!B295))</f>
        <v>44139</v>
      </c>
      <c r="C295" s="8">
        <v>3.0416666666666701</v>
      </c>
      <c r="D295">
        <v>0.91855371284518339</v>
      </c>
      <c r="E295" s="6">
        <v>83.927236194457734</v>
      </c>
      <c r="F295" s="7">
        <v>58.927329743634367</v>
      </c>
      <c r="G295" s="7">
        <v>57.693697592037019</v>
      </c>
      <c r="H295" s="7">
        <v>242.09650419832442</v>
      </c>
      <c r="I295" s="7">
        <f t="shared" si="5"/>
        <v>77.091674415253806</v>
      </c>
    </row>
    <row r="296" spans="1:9" x14ac:dyDescent="0.25">
      <c r="A296" s="14"/>
      <c r="B296" s="5">
        <f>DATE(YEAR(siječanj!B296),MONTH(siječanj!B296)+10,DAY(siječanj!B296))</f>
        <v>44139</v>
      </c>
      <c r="C296" s="8">
        <v>3.0520833333333299</v>
      </c>
      <c r="D296">
        <v>0.91855371284518339</v>
      </c>
      <c r="E296" s="6">
        <v>78.771743085278288</v>
      </c>
      <c r="F296" s="7">
        <v>58.410578599948948</v>
      </c>
      <c r="G296" s="7">
        <v>57.405076269080375</v>
      </c>
      <c r="H296" s="7">
        <v>242.67489972773171</v>
      </c>
      <c r="I296" s="7">
        <f t="shared" si="5"/>
        <v>72.35607707826928</v>
      </c>
    </row>
    <row r="297" spans="1:9" x14ac:dyDescent="0.25">
      <c r="A297" s="14"/>
      <c r="B297" s="5">
        <f>DATE(YEAR(siječanj!B297),MONTH(siječanj!B297)+10,DAY(siječanj!B297))</f>
        <v>44139</v>
      </c>
      <c r="C297" s="8">
        <v>3.0625</v>
      </c>
      <c r="D297">
        <v>0.91855371284518339</v>
      </c>
      <c r="E297" s="6">
        <v>75.261049817389804</v>
      </c>
      <c r="F297" s="7">
        <v>58.436766311470841</v>
      </c>
      <c r="G297" s="7">
        <v>56.874822297544178</v>
      </c>
      <c r="H297" s="7">
        <v>242.34941990770008</v>
      </c>
      <c r="I297" s="7">
        <f t="shared" si="5"/>
        <v>69.131316742389714</v>
      </c>
    </row>
    <row r="298" spans="1:9" x14ac:dyDescent="0.25">
      <c r="A298" s="14"/>
      <c r="B298" s="5">
        <f>DATE(YEAR(siječanj!B298),MONTH(siječanj!B298)+10,DAY(siječanj!B298))</f>
        <v>44139</v>
      </c>
      <c r="C298" s="8">
        <v>3.0729166666666701</v>
      </c>
      <c r="D298">
        <v>0.91855371284518339</v>
      </c>
      <c r="E298" s="6">
        <v>71.745579394920739</v>
      </c>
      <c r="F298" s="7">
        <v>57.794326928921393</v>
      </c>
      <c r="G298" s="7">
        <v>56.863572331904173</v>
      </c>
      <c r="H298" s="7">
        <v>242.33022494395462</v>
      </c>
      <c r="I298" s="7">
        <f t="shared" si="5"/>
        <v>65.902168333433337</v>
      </c>
    </row>
    <row r="299" spans="1:9" x14ac:dyDescent="0.25">
      <c r="A299" s="14"/>
      <c r="B299" s="5">
        <f>DATE(YEAR(siječanj!B299),MONTH(siječanj!B299)+10,DAY(siječanj!B299))</f>
        <v>44139</v>
      </c>
      <c r="C299" s="8">
        <v>3.0833333333333299</v>
      </c>
      <c r="D299">
        <v>0.91855371284518339</v>
      </c>
      <c r="E299" s="6">
        <v>69.346952305942622</v>
      </c>
      <c r="F299" s="7">
        <v>57.105317418731843</v>
      </c>
      <c r="G299" s="7">
        <v>56.69032206232847</v>
      </c>
      <c r="H299" s="7">
        <v>242.25182387922021</v>
      </c>
      <c r="I299" s="7">
        <f t="shared" si="5"/>
        <v>63.698900515121444</v>
      </c>
    </row>
    <row r="300" spans="1:9" x14ac:dyDescent="0.25">
      <c r="A300" s="14"/>
      <c r="B300" s="5">
        <f>DATE(YEAR(siječanj!B300),MONTH(siječanj!B300)+10,DAY(siječanj!B300))</f>
        <v>44139</v>
      </c>
      <c r="C300" s="8">
        <v>3.09375</v>
      </c>
      <c r="D300">
        <v>0.91855371284518339</v>
      </c>
      <c r="E300" s="6">
        <v>67.161767014036201</v>
      </c>
      <c r="F300" s="7">
        <v>56.365713201970344</v>
      </c>
      <c r="G300" s="7">
        <v>56.371037893726111</v>
      </c>
      <c r="H300" s="7">
        <v>242.55939452255157</v>
      </c>
      <c r="I300" s="7">
        <f t="shared" si="5"/>
        <v>61.691690451986119</v>
      </c>
    </row>
    <row r="301" spans="1:9" x14ac:dyDescent="0.25">
      <c r="A301" s="14"/>
      <c r="B301" s="5">
        <f>DATE(YEAR(siječanj!B301),MONTH(siječanj!B301)+10,DAY(siječanj!B301))</f>
        <v>44139</v>
      </c>
      <c r="C301" s="8">
        <v>3.1041666666666701</v>
      </c>
      <c r="D301">
        <v>0.91855371284518339</v>
      </c>
      <c r="E301" s="6">
        <v>66.111209058642572</v>
      </c>
      <c r="F301" s="7">
        <v>56.104958017981417</v>
      </c>
      <c r="G301" s="7">
        <v>56.143263030297724</v>
      </c>
      <c r="H301" s="7">
        <v>242.25391428145045</v>
      </c>
      <c r="I301" s="7">
        <f t="shared" si="5"/>
        <v>60.726696541500253</v>
      </c>
    </row>
    <row r="302" spans="1:9" x14ac:dyDescent="0.25">
      <c r="A302" s="14"/>
      <c r="B302" s="5">
        <f>DATE(YEAR(siječanj!B302),MONTH(siječanj!B302)+10,DAY(siječanj!B302))</f>
        <v>44139</v>
      </c>
      <c r="C302" s="8">
        <v>3.1145833333333299</v>
      </c>
      <c r="D302">
        <v>0.91855371284518339</v>
      </c>
      <c r="E302" s="6">
        <v>64.585528276788125</v>
      </c>
      <c r="F302" s="7">
        <v>55.694327195159005</v>
      </c>
      <c r="G302" s="7">
        <v>57.541717225549242</v>
      </c>
      <c r="H302" s="7">
        <v>242.22035404163378</v>
      </c>
      <c r="I302" s="7">
        <f t="shared" si="5"/>
        <v>59.325276794711314</v>
      </c>
    </row>
    <row r="303" spans="1:9" x14ac:dyDescent="0.25">
      <c r="A303" s="14"/>
      <c r="B303" s="5">
        <f>DATE(YEAR(siječanj!B303),MONTH(siječanj!B303)+10,DAY(siječanj!B303))</f>
        <v>44139</v>
      </c>
      <c r="C303" s="8">
        <v>3.125</v>
      </c>
      <c r="D303">
        <v>0.91855371284518339</v>
      </c>
      <c r="E303" s="6">
        <v>64.139964032234289</v>
      </c>
      <c r="F303" s="7">
        <v>56.615955770554919</v>
      </c>
      <c r="G303" s="7">
        <v>56.642079398171113</v>
      </c>
      <c r="H303" s="7">
        <v>241.61349549962455</v>
      </c>
      <c r="I303" s="7">
        <f t="shared" si="5"/>
        <v>58.916002103565326</v>
      </c>
    </row>
    <row r="304" spans="1:9" x14ac:dyDescent="0.25">
      <c r="A304" s="14"/>
      <c r="B304" s="5">
        <f>DATE(YEAR(siječanj!B304),MONTH(siječanj!B304)+10,DAY(siječanj!B304))</f>
        <v>44139</v>
      </c>
      <c r="C304" s="8">
        <v>3.1354166666666701</v>
      </c>
      <c r="D304">
        <v>0.91855371284518339</v>
      </c>
      <c r="E304" s="6">
        <v>63.2014145139634</v>
      </c>
      <c r="F304" s="7">
        <v>57.155197443132366</v>
      </c>
      <c r="G304" s="7">
        <v>56.133406830368891</v>
      </c>
      <c r="H304" s="7">
        <v>241.83342198641165</v>
      </c>
      <c r="I304" s="7">
        <f t="shared" si="5"/>
        <v>58.053893958868542</v>
      </c>
    </row>
    <row r="305" spans="1:9" x14ac:dyDescent="0.25">
      <c r="A305" s="14"/>
      <c r="B305" s="5">
        <f>DATE(YEAR(siječanj!B305),MONTH(siječanj!B305)+10,DAY(siječanj!B305))</f>
        <v>44139</v>
      </c>
      <c r="C305" s="8">
        <v>3.1458333333333299</v>
      </c>
      <c r="D305">
        <v>0.91855371284518339</v>
      </c>
      <c r="E305" s="6">
        <v>62.874738960967747</v>
      </c>
      <c r="F305" s="7">
        <v>56.753362401447738</v>
      </c>
      <c r="G305" s="7">
        <v>56.702913876905306</v>
      </c>
      <c r="H305" s="7">
        <v>241.73958748400798</v>
      </c>
      <c r="I305" s="7">
        <f t="shared" si="5"/>
        <v>57.753824916768629</v>
      </c>
    </row>
    <row r="306" spans="1:9" x14ac:dyDescent="0.25">
      <c r="A306" s="14"/>
      <c r="B306" s="5">
        <f>DATE(YEAR(siječanj!B306),MONTH(siječanj!B306)+10,DAY(siječanj!B306))</f>
        <v>44139</v>
      </c>
      <c r="C306" s="8">
        <v>3.15625</v>
      </c>
      <c r="D306">
        <v>0.91855371284518339</v>
      </c>
      <c r="E306" s="6">
        <v>62.337779239577607</v>
      </c>
      <c r="F306" s="7">
        <v>57.164811715025145</v>
      </c>
      <c r="G306" s="7">
        <v>55.051305502768457</v>
      </c>
      <c r="H306" s="7">
        <v>241.65203516939556</v>
      </c>
      <c r="I306" s="7">
        <f t="shared" si="5"/>
        <v>57.260598571037406</v>
      </c>
    </row>
    <row r="307" spans="1:9" x14ac:dyDescent="0.25">
      <c r="A307" s="14"/>
      <c r="B307" s="5">
        <f>DATE(YEAR(siječanj!B307),MONTH(siječanj!B307)+10,DAY(siječanj!B307))</f>
        <v>44139</v>
      </c>
      <c r="C307" s="8">
        <v>3.1666666666666701</v>
      </c>
      <c r="D307">
        <v>0.91855371284518339</v>
      </c>
      <c r="E307" s="6">
        <v>62.094962559122585</v>
      </c>
      <c r="F307" s="7">
        <v>57.236878827842666</v>
      </c>
      <c r="G307" s="7">
        <v>55.044484437339584</v>
      </c>
      <c r="H307" s="7">
        <v>241.31478959927529</v>
      </c>
      <c r="I307" s="7">
        <f t="shared" si="5"/>
        <v>57.037558407664704</v>
      </c>
    </row>
    <row r="308" spans="1:9" x14ac:dyDescent="0.25">
      <c r="A308" s="14"/>
      <c r="B308" s="5">
        <f>DATE(YEAR(siječanj!B308),MONTH(siječanj!B308)+10,DAY(siječanj!B308))</f>
        <v>44139</v>
      </c>
      <c r="C308" s="8">
        <v>3.1770833333333299</v>
      </c>
      <c r="D308">
        <v>0.91855371284518339</v>
      </c>
      <c r="E308" s="6">
        <v>63.136097276734148</v>
      </c>
      <c r="F308" s="7">
        <v>56.741683935797248</v>
      </c>
      <c r="G308" s="7">
        <v>56.334272830296257</v>
      </c>
      <c r="H308" s="7">
        <v>241.45074660507194</v>
      </c>
      <c r="I308" s="7">
        <f t="shared" si="5"/>
        <v>57.993896568098826</v>
      </c>
    </row>
    <row r="309" spans="1:9" x14ac:dyDescent="0.25">
      <c r="A309" s="14"/>
      <c r="B309" s="5">
        <f>DATE(YEAR(siječanj!B309),MONTH(siječanj!B309)+10,DAY(siječanj!B309))</f>
        <v>44139</v>
      </c>
      <c r="C309" s="8">
        <v>3.1875</v>
      </c>
      <c r="D309">
        <v>0.91855371284518339</v>
      </c>
      <c r="E309" s="6">
        <v>63.076172832381019</v>
      </c>
      <c r="F309" s="7">
        <v>57.440295739966082</v>
      </c>
      <c r="G309" s="7">
        <v>56.788951952783293</v>
      </c>
      <c r="H309" s="7">
        <v>241.43221250392264</v>
      </c>
      <c r="I309" s="7">
        <f t="shared" si="5"/>
        <v>57.93885274724807</v>
      </c>
    </row>
    <row r="310" spans="1:9" x14ac:dyDescent="0.25">
      <c r="A310" s="14"/>
      <c r="B310" s="5">
        <f>DATE(YEAR(siječanj!B310),MONTH(siječanj!B310)+10,DAY(siječanj!B310))</f>
        <v>44139</v>
      </c>
      <c r="C310" s="8">
        <v>3.1979166666666701</v>
      </c>
      <c r="D310">
        <v>0.91855371284518339</v>
      </c>
      <c r="E310" s="6">
        <v>64.904639422468293</v>
      </c>
      <c r="F310" s="7">
        <v>57.375882513867175</v>
      </c>
      <c r="G310" s="7">
        <v>56.593517246171658</v>
      </c>
      <c r="H310" s="7">
        <v>241.80241135848422</v>
      </c>
      <c r="I310" s="7">
        <f t="shared" si="5"/>
        <v>59.618397522386111</v>
      </c>
    </row>
    <row r="311" spans="1:9" x14ac:dyDescent="0.25">
      <c r="A311" s="14"/>
      <c r="B311" s="5">
        <f>DATE(YEAR(siječanj!B311),MONTH(siječanj!B311)+10,DAY(siječanj!B311))</f>
        <v>44139</v>
      </c>
      <c r="C311" s="8">
        <v>3.2083333333333299</v>
      </c>
      <c r="D311">
        <v>0.91855371284518339</v>
      </c>
      <c r="E311" s="6">
        <v>66.230624021646946</v>
      </c>
      <c r="F311" s="7">
        <v>55.607060110125602</v>
      </c>
      <c r="G311" s="7">
        <v>57.171075386329029</v>
      </c>
      <c r="H311" s="7">
        <v>241.12424154956253</v>
      </c>
      <c r="I311" s="7">
        <f t="shared" si="5"/>
        <v>60.836385599137195</v>
      </c>
    </row>
    <row r="312" spans="1:9" x14ac:dyDescent="0.25">
      <c r="A312" s="14"/>
      <c r="B312" s="5">
        <f>DATE(YEAR(siječanj!B312),MONTH(siječanj!B312)+10,DAY(siječanj!B312))</f>
        <v>44139</v>
      </c>
      <c r="C312" s="8">
        <v>3.21875</v>
      </c>
      <c r="D312">
        <v>0.91855371284518339</v>
      </c>
      <c r="E312" s="6">
        <v>69.33008679553916</v>
      </c>
      <c r="F312" s="7">
        <v>55.413285418359777</v>
      </c>
      <c r="G312" s="7">
        <v>59.824537729326423</v>
      </c>
      <c r="H312" s="7">
        <v>239.67745759453695</v>
      </c>
      <c r="I312" s="7">
        <f t="shared" si="5"/>
        <v>63.683408637921318</v>
      </c>
    </row>
    <row r="313" spans="1:9" x14ac:dyDescent="0.25">
      <c r="A313" s="14"/>
      <c r="B313" s="5">
        <f>DATE(YEAR(siječanj!B313),MONTH(siječanj!B313)+10,DAY(siječanj!B313))</f>
        <v>44139</v>
      </c>
      <c r="C313" s="8">
        <v>3.2291666666666701</v>
      </c>
      <c r="D313">
        <v>0.91855371284518339</v>
      </c>
      <c r="E313" s="6">
        <v>72.577325598561359</v>
      </c>
      <c r="F313" s="7">
        <v>56.118177641833988</v>
      </c>
      <c r="G313" s="7">
        <v>61.148711001289286</v>
      </c>
      <c r="H313" s="7">
        <v>239.55167507753239</v>
      </c>
      <c r="I313" s="7">
        <f t="shared" si="5"/>
        <v>66.666171896932312</v>
      </c>
    </row>
    <row r="314" spans="1:9" x14ac:dyDescent="0.25">
      <c r="A314" s="14"/>
      <c r="B314" s="5">
        <f>DATE(YEAR(siječanj!B314),MONTH(siječanj!B314)+10,DAY(siječanj!B314))</f>
        <v>44139</v>
      </c>
      <c r="C314" s="8">
        <v>3.2395833333333299</v>
      </c>
      <c r="D314">
        <v>0.91855371284518339</v>
      </c>
      <c r="E314" s="6">
        <v>79.485559801543829</v>
      </c>
      <c r="F314" s="7">
        <v>56.753218666485886</v>
      </c>
      <c r="G314" s="7">
        <v>59.625029552727987</v>
      </c>
      <c r="H314" s="7">
        <v>238.34790886716766</v>
      </c>
      <c r="I314" s="7">
        <f t="shared" si="5"/>
        <v>73.011756073285937</v>
      </c>
    </row>
    <row r="315" spans="1:9" x14ac:dyDescent="0.25">
      <c r="A315" s="14"/>
      <c r="B315" s="5">
        <f>DATE(YEAR(siječanj!B315),MONTH(siječanj!B315)+10,DAY(siječanj!B315))</f>
        <v>44139</v>
      </c>
      <c r="C315" s="8">
        <v>3.25</v>
      </c>
      <c r="D315">
        <v>0.91855371284518339</v>
      </c>
      <c r="E315" s="6">
        <v>84.649518930252242</v>
      </c>
      <c r="F315" s="7">
        <v>59.330063128830574</v>
      </c>
      <c r="G315" s="7">
        <v>59.832145533566468</v>
      </c>
      <c r="H315" s="7">
        <v>234.94890885111218</v>
      </c>
      <c r="I315" s="7">
        <f t="shared" si="5"/>
        <v>77.755129903941835</v>
      </c>
    </row>
    <row r="316" spans="1:9" x14ac:dyDescent="0.25">
      <c r="A316" s="14"/>
      <c r="B316" s="5">
        <f>DATE(YEAR(siječanj!B316),MONTH(siječanj!B316)+10,DAY(siječanj!B316))</f>
        <v>44139</v>
      </c>
      <c r="C316" s="8">
        <v>3.2604166666666701</v>
      </c>
      <c r="D316">
        <v>0.91855371284518339</v>
      </c>
      <c r="E316" s="6">
        <v>91.231882874848267</v>
      </c>
      <c r="F316" s="7">
        <v>67.333237782671176</v>
      </c>
      <c r="G316" s="7">
        <v>60.962082178325581</v>
      </c>
      <c r="H316" s="7">
        <v>221.64113871732354</v>
      </c>
      <c r="I316" s="7">
        <f t="shared" si="5"/>
        <v>83.801384744548784</v>
      </c>
    </row>
    <row r="317" spans="1:9" x14ac:dyDescent="0.25">
      <c r="A317" s="14"/>
      <c r="B317" s="5">
        <f>DATE(YEAR(siječanj!B317),MONTH(siječanj!B317)+10,DAY(siječanj!B317))</f>
        <v>44139</v>
      </c>
      <c r="C317" s="8">
        <v>3.2708333333333299</v>
      </c>
      <c r="D317">
        <v>0.91855371284518339</v>
      </c>
      <c r="E317" s="6">
        <v>96.861544571130381</v>
      </c>
      <c r="F317" s="7">
        <v>76.450078906217797</v>
      </c>
      <c r="G317" s="7">
        <v>62.062406293719889</v>
      </c>
      <c r="H317" s="7">
        <v>212.42660475688524</v>
      </c>
      <c r="I317" s="7">
        <f t="shared" si="5"/>
        <v>88.972531397731032</v>
      </c>
    </row>
    <row r="318" spans="1:9" x14ac:dyDescent="0.25">
      <c r="A318" s="14"/>
      <c r="B318" s="5">
        <f>DATE(YEAR(siječanj!B318),MONTH(siječanj!B318)+10,DAY(siječanj!B318))</f>
        <v>44139</v>
      </c>
      <c r="C318" s="8">
        <v>3.28125</v>
      </c>
      <c r="D318">
        <v>0.91855371284518339</v>
      </c>
      <c r="E318" s="6">
        <v>103.24765792157577</v>
      </c>
      <c r="F318" s="7">
        <v>77.808282465050453</v>
      </c>
      <c r="G318" s="7">
        <v>66.567120969785464</v>
      </c>
      <c r="H318" s="7">
        <v>192.42450117150085</v>
      </c>
      <c r="I318" s="7">
        <f t="shared" si="5"/>
        <v>94.838519526432833</v>
      </c>
    </row>
    <row r="319" spans="1:9" x14ac:dyDescent="0.25">
      <c r="A319" s="14"/>
      <c r="B319" s="5">
        <f>DATE(YEAR(siječanj!B319),MONTH(siječanj!B319)+10,DAY(siječanj!B319))</f>
        <v>44139</v>
      </c>
      <c r="C319" s="8">
        <v>3.2916666666666701</v>
      </c>
      <c r="D319">
        <v>0.91855371284518339</v>
      </c>
      <c r="E319" s="6">
        <v>108.85696482846959</v>
      </c>
      <c r="F319" s="7">
        <v>85.561661725743349</v>
      </c>
      <c r="G319" s="7">
        <v>78.781632385890717</v>
      </c>
      <c r="H319" s="7">
        <v>152.22335195565887</v>
      </c>
      <c r="I319" s="7">
        <f t="shared" si="5"/>
        <v>99.990969212248274</v>
      </c>
    </row>
    <row r="320" spans="1:9" x14ac:dyDescent="0.25">
      <c r="A320" s="14"/>
      <c r="B320" s="5">
        <f>DATE(YEAR(siječanj!B320),MONTH(siječanj!B320)+10,DAY(siječanj!B320))</f>
        <v>44139</v>
      </c>
      <c r="C320" s="8">
        <v>3.3020833333333299</v>
      </c>
      <c r="D320">
        <v>0.91855371284518339</v>
      </c>
      <c r="E320" s="6">
        <v>110.54396568195638</v>
      </c>
      <c r="F320" s="7">
        <v>108.293186237146</v>
      </c>
      <c r="G320" s="7">
        <v>96.072601939492685</v>
      </c>
      <c r="H320" s="7">
        <v>117.91294524352232</v>
      </c>
      <c r="I320" s="7">
        <f t="shared" si="5"/>
        <v>101.54057010979157</v>
      </c>
    </row>
    <row r="321" spans="1:9" x14ac:dyDescent="0.25">
      <c r="A321" s="14"/>
      <c r="B321" s="5">
        <f>DATE(YEAR(siječanj!B321),MONTH(siječanj!B321)+10,DAY(siječanj!B321))</f>
        <v>44139</v>
      </c>
      <c r="C321" s="8">
        <v>3.3125</v>
      </c>
      <c r="D321">
        <v>0.91855371284518339</v>
      </c>
      <c r="E321" s="6">
        <v>113.96003534381683</v>
      </c>
      <c r="F321" s="7">
        <v>123.28629190180185</v>
      </c>
      <c r="G321" s="7">
        <v>104.70971613483059</v>
      </c>
      <c r="H321" s="7">
        <v>61.351816020890219</v>
      </c>
      <c r="I321" s="7">
        <f t="shared" si="5"/>
        <v>104.67841358103126</v>
      </c>
    </row>
    <row r="322" spans="1:9" x14ac:dyDescent="0.25">
      <c r="A322" s="14"/>
      <c r="B322" s="5">
        <f>DATE(YEAR(siječanj!B322),MONTH(siječanj!B322)+10,DAY(siječanj!B322))</f>
        <v>44139</v>
      </c>
      <c r="C322" s="8">
        <v>3.3229166666666701</v>
      </c>
      <c r="D322">
        <v>0.91855371284518339</v>
      </c>
      <c r="E322" s="6">
        <v>114.41793022765179</v>
      </c>
      <c r="F322" s="7">
        <v>134.19485320704067</v>
      </c>
      <c r="G322" s="7">
        <v>118.05501083847653</v>
      </c>
      <c r="H322" s="7">
        <v>18.596834180094557</v>
      </c>
      <c r="I322" s="7">
        <f t="shared" si="5"/>
        <v>105.09901462667069</v>
      </c>
    </row>
    <row r="323" spans="1:9" x14ac:dyDescent="0.25">
      <c r="A323" s="14"/>
      <c r="B323" s="5">
        <f>DATE(YEAR(siječanj!B323),MONTH(siječanj!B323)+10,DAY(siječanj!B323))</f>
        <v>44139</v>
      </c>
      <c r="C323" s="8">
        <v>3.3333333333333299</v>
      </c>
      <c r="D323">
        <v>0.91855371284518339</v>
      </c>
      <c r="E323" s="6">
        <v>113.13254598110052</v>
      </c>
      <c r="F323" s="7">
        <v>145.09023082216737</v>
      </c>
      <c r="G323" s="7">
        <v>123.97963331839075</v>
      </c>
      <c r="H323" s="7">
        <v>4.5268269247706829</v>
      </c>
      <c r="I323" s="7">
        <f t="shared" si="5"/>
        <v>103.91832015456832</v>
      </c>
    </row>
    <row r="324" spans="1:9" x14ac:dyDescent="0.25">
      <c r="A324" s="14"/>
      <c r="B324" s="5">
        <f>DATE(YEAR(siječanj!B324),MONTH(siječanj!B324)+10,DAY(siječanj!B324))</f>
        <v>44139</v>
      </c>
      <c r="C324" s="8">
        <v>3.34375</v>
      </c>
      <c r="D324">
        <v>0.91855371284518339</v>
      </c>
      <c r="E324" s="6">
        <v>111.8755893293294</v>
      </c>
      <c r="F324" s="7">
        <v>163.34900280537948</v>
      </c>
      <c r="G324" s="7">
        <v>137.60234730252967</v>
      </c>
      <c r="H324" s="7">
        <v>2.8007606396889568</v>
      </c>
      <c r="I324" s="7">
        <f t="shared" ref="I324:I387" si="7">D324*E324</f>
        <v>102.76373795519851</v>
      </c>
    </row>
    <row r="325" spans="1:9" x14ac:dyDescent="0.25">
      <c r="A325" s="14"/>
      <c r="B325" s="5">
        <f>DATE(YEAR(siječanj!B325),MONTH(siječanj!B325)+10,DAY(siječanj!B325))</f>
        <v>44139</v>
      </c>
      <c r="C325" s="8">
        <v>3.3541666666666701</v>
      </c>
      <c r="D325">
        <v>0.91855371284518339</v>
      </c>
      <c r="E325" s="6">
        <v>112.90541020381248</v>
      </c>
      <c r="F325" s="7">
        <v>173.70848058579182</v>
      </c>
      <c r="G325" s="7">
        <v>150.82247865043422</v>
      </c>
      <c r="H325" s="7">
        <v>2.4962766838914767</v>
      </c>
      <c r="I325" s="7">
        <f t="shared" si="7"/>
        <v>103.70968374302041</v>
      </c>
    </row>
    <row r="326" spans="1:9" x14ac:dyDescent="0.25">
      <c r="A326" s="14"/>
      <c r="B326" s="5">
        <f>DATE(YEAR(siječanj!B326),MONTH(siječanj!B326)+10,DAY(siječanj!B326))</f>
        <v>44139</v>
      </c>
      <c r="C326" s="8">
        <v>3.3645833333333299</v>
      </c>
      <c r="D326">
        <v>0.91855371284518339</v>
      </c>
      <c r="E326" s="6">
        <v>113.07045488713302</v>
      </c>
      <c r="F326" s="7">
        <v>194.92943848616073</v>
      </c>
      <c r="G326" s="7">
        <v>164.32453006380737</v>
      </c>
      <c r="H326" s="7">
        <v>2.2326034891132385</v>
      </c>
      <c r="I326" s="7">
        <f t="shared" si="7"/>
        <v>103.86128614966985</v>
      </c>
    </row>
    <row r="327" spans="1:9" x14ac:dyDescent="0.25">
      <c r="A327" s="14"/>
      <c r="B327" s="5">
        <f>DATE(YEAR(siječanj!B327),MONTH(siječanj!B327)+10,DAY(siječanj!B327))</f>
        <v>44139</v>
      </c>
      <c r="C327" s="8">
        <v>3.375</v>
      </c>
      <c r="D327">
        <v>0.91855371284518339</v>
      </c>
      <c r="E327" s="6">
        <v>114.56838924819243</v>
      </c>
      <c r="F327" s="7">
        <v>225.43141477761404</v>
      </c>
      <c r="G327" s="7">
        <v>169.71930991278208</v>
      </c>
      <c r="H327" s="7">
        <v>1.9976947880608973</v>
      </c>
      <c r="I327" s="7">
        <f t="shared" si="7"/>
        <v>105.23721931861935</v>
      </c>
    </row>
    <row r="328" spans="1:9" x14ac:dyDescent="0.25">
      <c r="A328" s="14"/>
      <c r="B328" s="5">
        <f>DATE(YEAR(siječanj!B328),MONTH(siječanj!B328)+10,DAY(siječanj!B328))</f>
        <v>44139</v>
      </c>
      <c r="C328" s="8">
        <v>3.3854166666666701</v>
      </c>
      <c r="D328">
        <v>0.91855371284518339</v>
      </c>
      <c r="E328" s="6">
        <v>114.74950209102714</v>
      </c>
      <c r="F328" s="7">
        <v>223.40707153807767</v>
      </c>
      <c r="G328" s="7">
        <v>191.71888728968091</v>
      </c>
      <c r="H328" s="7">
        <v>1.7961436756061435</v>
      </c>
      <c r="I328" s="7">
        <f t="shared" si="7"/>
        <v>105.40358119284912</v>
      </c>
    </row>
    <row r="329" spans="1:9" x14ac:dyDescent="0.25">
      <c r="A329" s="14"/>
      <c r="B329" s="5">
        <f>DATE(YEAR(siječanj!B329),MONTH(siječanj!B329)+10,DAY(siječanj!B329))</f>
        <v>44139</v>
      </c>
      <c r="C329" s="8">
        <v>3.3958333333333299</v>
      </c>
      <c r="D329">
        <v>0.91855371284518339</v>
      </c>
      <c r="E329" s="6">
        <v>114.71782650775543</v>
      </c>
      <c r="F329" s="7">
        <v>221.36350774003139</v>
      </c>
      <c r="G329" s="7">
        <v>198.38708577330263</v>
      </c>
      <c r="H329" s="7">
        <v>2.0175675851942856</v>
      </c>
      <c r="I329" s="7">
        <f t="shared" si="7"/>
        <v>105.37448546822836</v>
      </c>
    </row>
    <row r="330" spans="1:9" x14ac:dyDescent="0.25">
      <c r="A330" s="14"/>
      <c r="B330" s="5">
        <f>DATE(YEAR(siječanj!B330),MONTH(siječanj!B330)+10,DAY(siječanj!B330))</f>
        <v>44139</v>
      </c>
      <c r="C330" s="8">
        <v>3.40625</v>
      </c>
      <c r="D330">
        <v>0.91855371284518339</v>
      </c>
      <c r="E330" s="6">
        <v>115.31841939774698</v>
      </c>
      <c r="F330" s="7">
        <v>222.52589636916747</v>
      </c>
      <c r="G330" s="7">
        <v>202.18060853205571</v>
      </c>
      <c r="H330" s="7">
        <v>2.0342039525137166</v>
      </c>
      <c r="I330" s="7">
        <f t="shared" si="7"/>
        <v>105.92616229723851</v>
      </c>
    </row>
    <row r="331" spans="1:9" x14ac:dyDescent="0.25">
      <c r="A331" s="14"/>
      <c r="B331" s="5">
        <f>DATE(YEAR(siječanj!B331),MONTH(siječanj!B331)+10,DAY(siječanj!B331))</f>
        <v>44139</v>
      </c>
      <c r="C331" s="8">
        <v>3.4166666666666701</v>
      </c>
      <c r="D331">
        <v>0.91855371284518339</v>
      </c>
      <c r="E331" s="6">
        <v>115.83511468956316</v>
      </c>
      <c r="F331" s="7">
        <v>232.55521494220545</v>
      </c>
      <c r="G331" s="7">
        <v>203.51081613063627</v>
      </c>
      <c r="H331" s="7">
        <v>2.1488566249791621</v>
      </c>
      <c r="I331" s="7">
        <f t="shared" si="7"/>
        <v>106.40077467594588</v>
      </c>
    </row>
    <row r="332" spans="1:9" x14ac:dyDescent="0.25">
      <c r="A332" s="14"/>
      <c r="B332" s="5">
        <f>DATE(YEAR(siječanj!B332),MONTH(siječanj!B332)+10,DAY(siječanj!B332))</f>
        <v>44139</v>
      </c>
      <c r="C332" s="8">
        <v>3.4270833333333299</v>
      </c>
      <c r="D332">
        <v>0.91855371284518339</v>
      </c>
      <c r="E332" s="6">
        <v>117.7582158082934</v>
      </c>
      <c r="F332" s="7">
        <v>232.16070239829961</v>
      </c>
      <c r="G332" s="7">
        <v>200.52260640747878</v>
      </c>
      <c r="H332" s="7">
        <v>2.0613532261782375</v>
      </c>
      <c r="I332" s="7">
        <f t="shared" si="7"/>
        <v>108.16724634873228</v>
      </c>
    </row>
    <row r="333" spans="1:9" x14ac:dyDescent="0.25">
      <c r="A333" s="14"/>
      <c r="B333" s="5">
        <f>DATE(YEAR(siječanj!B333),MONTH(siječanj!B333)+10,DAY(siječanj!B333))</f>
        <v>44139</v>
      </c>
      <c r="C333" s="8">
        <v>3.4375</v>
      </c>
      <c r="D333">
        <v>0.91855371284518339</v>
      </c>
      <c r="E333" s="6">
        <v>119.42300105599531</v>
      </c>
      <c r="F333" s="7">
        <v>223.97961181015086</v>
      </c>
      <c r="G333" s="7">
        <v>200.08513569888694</v>
      </c>
      <c r="H333" s="7">
        <v>2.0401327485239236</v>
      </c>
      <c r="I333" s="7">
        <f t="shared" si="7"/>
        <v>109.69644101909876</v>
      </c>
    </row>
    <row r="334" spans="1:9" x14ac:dyDescent="0.25">
      <c r="A334" s="14"/>
      <c r="B334" s="5">
        <f>DATE(YEAR(siječanj!B334),MONTH(siječanj!B334)+10,DAY(siječanj!B334))</f>
        <v>44139</v>
      </c>
      <c r="C334" s="8">
        <v>3.4479166666666701</v>
      </c>
      <c r="D334">
        <v>0.91855371284518339</v>
      </c>
      <c r="E334" s="6">
        <v>120.35563746773381</v>
      </c>
      <c r="F334" s="7">
        <v>222.75592820506048</v>
      </c>
      <c r="G334" s="7">
        <v>205.80388820054688</v>
      </c>
      <c r="H334" s="7">
        <v>2.1140764847205977</v>
      </c>
      <c r="I334" s="7">
        <f t="shared" si="7"/>
        <v>110.55311765783576</v>
      </c>
    </row>
    <row r="335" spans="1:9" x14ac:dyDescent="0.25">
      <c r="A335" s="14"/>
      <c r="B335" s="5">
        <f>DATE(YEAR(siječanj!B335),MONTH(siječanj!B335)+10,DAY(siječanj!B335))</f>
        <v>44139</v>
      </c>
      <c r="C335" s="8">
        <v>3.4583333333333299</v>
      </c>
      <c r="D335">
        <v>0.91855371284518339</v>
      </c>
      <c r="E335" s="6">
        <v>120.49829873418567</v>
      </c>
      <c r="F335" s="7">
        <v>219.98733331832941</v>
      </c>
      <c r="G335" s="7">
        <v>207.14116846123198</v>
      </c>
      <c r="H335" s="7">
        <v>2.2014381274963575</v>
      </c>
      <c r="I335" s="7">
        <f t="shared" si="7"/>
        <v>110.68415969381431</v>
      </c>
    </row>
    <row r="336" spans="1:9" x14ac:dyDescent="0.25">
      <c r="A336" s="14"/>
      <c r="B336" s="5">
        <f>DATE(YEAR(siječanj!B336),MONTH(siječanj!B336)+10,DAY(siječanj!B336))</f>
        <v>44139</v>
      </c>
      <c r="C336" s="8">
        <v>3.46875</v>
      </c>
      <c r="D336">
        <v>0.91855371284518339</v>
      </c>
      <c r="E336" s="6">
        <v>119.76144026526119</v>
      </c>
      <c r="F336" s="7">
        <v>218.09199220705531</v>
      </c>
      <c r="G336" s="7">
        <v>202.26041260141466</v>
      </c>
      <c r="H336" s="7">
        <v>2.1830687428552027</v>
      </c>
      <c r="I336" s="7">
        <f t="shared" si="7"/>
        <v>110.00731561134231</v>
      </c>
    </row>
    <row r="337" spans="1:9" x14ac:dyDescent="0.25">
      <c r="A337" s="14"/>
      <c r="B337" s="5">
        <f>DATE(YEAR(siječanj!B337),MONTH(siječanj!B337)+10,DAY(siječanj!B337))</f>
        <v>44139</v>
      </c>
      <c r="C337" s="8">
        <v>3.4791666666666701</v>
      </c>
      <c r="D337">
        <v>0.91855371284518339</v>
      </c>
      <c r="E337" s="6">
        <v>120.50566057664261</v>
      </c>
      <c r="F337" s="7">
        <v>217.1175370405409</v>
      </c>
      <c r="G337" s="7">
        <v>197.54653322872318</v>
      </c>
      <c r="H337" s="7">
        <v>2.2416688867506673</v>
      </c>
      <c r="I337" s="7">
        <f t="shared" si="7"/>
        <v>110.69092194153652</v>
      </c>
    </row>
    <row r="338" spans="1:9" x14ac:dyDescent="0.25">
      <c r="A338" s="14"/>
      <c r="B338" s="5">
        <f>DATE(YEAR(siječanj!B338),MONTH(siječanj!B338)+10,DAY(siječanj!B338))</f>
        <v>44139</v>
      </c>
      <c r="C338" s="8">
        <v>3.4895833333333299</v>
      </c>
      <c r="D338">
        <v>0.91855371284518339</v>
      </c>
      <c r="E338" s="6">
        <v>121.15048012741541</v>
      </c>
      <c r="F338" s="7">
        <v>212.88829150091706</v>
      </c>
      <c r="G338" s="7">
        <v>193.21352729339515</v>
      </c>
      <c r="H338" s="7">
        <v>1.9683582788250069</v>
      </c>
      <c r="I338" s="7">
        <f t="shared" si="7"/>
        <v>111.28322333401402</v>
      </c>
    </row>
    <row r="339" spans="1:9" x14ac:dyDescent="0.25">
      <c r="A339" s="14"/>
      <c r="B339" s="5">
        <f>DATE(YEAR(siječanj!B339),MONTH(siječanj!B339)+10,DAY(siječanj!B339))</f>
        <v>44139</v>
      </c>
      <c r="C339" s="8">
        <v>3.5</v>
      </c>
      <c r="D339">
        <v>0.91855371284518339</v>
      </c>
      <c r="E339" s="6">
        <v>121.81161806488059</v>
      </c>
      <c r="F339" s="7">
        <v>216.28924036704097</v>
      </c>
      <c r="G339" s="7">
        <v>193.74208398577017</v>
      </c>
      <c r="H339" s="7">
        <v>1.8517769257918364</v>
      </c>
      <c r="I339" s="7">
        <f t="shared" si="7"/>
        <v>111.89051404117548</v>
      </c>
    </row>
    <row r="340" spans="1:9" x14ac:dyDescent="0.25">
      <c r="A340" s="14"/>
      <c r="B340" s="5">
        <f>DATE(YEAR(siječanj!B340),MONTH(siječanj!B340)+10,DAY(siječanj!B340))</f>
        <v>44139</v>
      </c>
      <c r="C340" s="8">
        <v>3.5104166666666701</v>
      </c>
      <c r="D340">
        <v>0.91855371284518339</v>
      </c>
      <c r="E340" s="6">
        <v>122.21137286245457</v>
      </c>
      <c r="F340" s="7">
        <v>208.71043121015535</v>
      </c>
      <c r="G340" s="7">
        <v>190.5775089865765</v>
      </c>
      <c r="H340" s="7">
        <v>1.8549933899684461</v>
      </c>
      <c r="I340" s="7">
        <f t="shared" si="7"/>
        <v>112.25771029471473</v>
      </c>
    </row>
    <row r="341" spans="1:9" x14ac:dyDescent="0.25">
      <c r="A341" s="14"/>
      <c r="B341" s="5">
        <f>DATE(YEAR(siječanj!B341),MONTH(siječanj!B341)+10,DAY(siječanj!B341))</f>
        <v>44139</v>
      </c>
      <c r="C341" s="8">
        <v>3.5208333333333299</v>
      </c>
      <c r="D341">
        <v>0.91855371284518339</v>
      </c>
      <c r="E341" s="6">
        <v>121.41406764959073</v>
      </c>
      <c r="F341" s="7">
        <v>202.02671955029041</v>
      </c>
      <c r="G341" s="7">
        <v>186.38389160315944</v>
      </c>
      <c r="H341" s="7">
        <v>2.0483695722114499</v>
      </c>
      <c r="I341" s="7">
        <f t="shared" si="7"/>
        <v>111.52534263116783</v>
      </c>
    </row>
    <row r="342" spans="1:9" x14ac:dyDescent="0.25">
      <c r="A342" s="14"/>
      <c r="B342" s="5">
        <f>DATE(YEAR(siječanj!B342),MONTH(siječanj!B342)+10,DAY(siječanj!B342))</f>
        <v>44139</v>
      </c>
      <c r="C342" s="8">
        <v>3.53125</v>
      </c>
      <c r="D342">
        <v>0.91855371284518339</v>
      </c>
      <c r="E342" s="6">
        <v>119.56525719273007</v>
      </c>
      <c r="F342" s="7">
        <v>187.35990422695238</v>
      </c>
      <c r="G342" s="7">
        <v>182.44543717843496</v>
      </c>
      <c r="H342" s="7">
        <v>1.8786606564796415</v>
      </c>
      <c r="I342" s="7">
        <f t="shared" si="7"/>
        <v>109.82711092167148</v>
      </c>
    </row>
    <row r="343" spans="1:9" x14ac:dyDescent="0.25">
      <c r="A343" s="14"/>
      <c r="B343" s="5">
        <f>DATE(YEAR(siječanj!B343),MONTH(siječanj!B343)+10,DAY(siječanj!B343))</f>
        <v>44139</v>
      </c>
      <c r="C343" s="8">
        <v>3.5416666666666701</v>
      </c>
      <c r="D343">
        <v>0.91855371284518339</v>
      </c>
      <c r="E343" s="6">
        <v>117.07052797284956</v>
      </c>
      <c r="F343" s="7">
        <v>183.26643232934919</v>
      </c>
      <c r="G343" s="7">
        <v>177.20949869735713</v>
      </c>
      <c r="H343" s="7">
        <v>1.8362226960166155</v>
      </c>
      <c r="I343" s="7">
        <f t="shared" si="7"/>
        <v>107.53556813420687</v>
      </c>
    </row>
    <row r="344" spans="1:9" x14ac:dyDescent="0.25">
      <c r="A344" s="14"/>
      <c r="B344" s="5">
        <f>DATE(YEAR(siječanj!B344),MONTH(siječanj!B344)+10,DAY(siječanj!B344))</f>
        <v>44139</v>
      </c>
      <c r="C344" s="8">
        <v>3.5520833333333299</v>
      </c>
      <c r="D344">
        <v>0.91855371284518339</v>
      </c>
      <c r="E344" s="6">
        <v>114.57948761791744</v>
      </c>
      <c r="F344" s="7">
        <v>191.12019449034449</v>
      </c>
      <c r="G344" s="7">
        <v>176.51972843985757</v>
      </c>
      <c r="H344" s="7">
        <v>1.940590070402727</v>
      </c>
      <c r="I344" s="7">
        <f t="shared" si="7"/>
        <v>105.24741376733678</v>
      </c>
    </row>
    <row r="345" spans="1:9" x14ac:dyDescent="0.25">
      <c r="A345" s="14"/>
      <c r="B345" s="5">
        <f>DATE(YEAR(siječanj!B345),MONTH(siječanj!B345)+10,DAY(siječanj!B345))</f>
        <v>44139</v>
      </c>
      <c r="C345" s="8">
        <v>3.5625</v>
      </c>
      <c r="D345">
        <v>0.91855371284518339</v>
      </c>
      <c r="E345" s="6">
        <v>115.86715568395223</v>
      </c>
      <c r="F345" s="7">
        <v>178.7867885082654</v>
      </c>
      <c r="G345" s="7">
        <v>173.15709893374705</v>
      </c>
      <c r="H345" s="7">
        <v>1.9220629572265302</v>
      </c>
      <c r="I345" s="7">
        <f t="shared" si="7"/>
        <v>106.43020605030522</v>
      </c>
    </row>
    <row r="346" spans="1:9" x14ac:dyDescent="0.25">
      <c r="A346" s="14"/>
      <c r="B346" s="5">
        <f>DATE(YEAR(siječanj!B346),MONTH(siječanj!B346)+10,DAY(siječanj!B346))</f>
        <v>44139</v>
      </c>
      <c r="C346" s="8">
        <v>3.5729166666666701</v>
      </c>
      <c r="D346">
        <v>0.91855371284518339</v>
      </c>
      <c r="E346" s="6">
        <v>116.69156387629573</v>
      </c>
      <c r="F346" s="7">
        <v>172.68325503664099</v>
      </c>
      <c r="G346" s="7">
        <v>174.2504662013796</v>
      </c>
      <c r="H346" s="7">
        <v>1.9693146328539306</v>
      </c>
      <c r="I346" s="7">
        <f t="shared" si="7"/>
        <v>107.18746925628233</v>
      </c>
    </row>
    <row r="347" spans="1:9" x14ac:dyDescent="0.25">
      <c r="A347" s="14"/>
      <c r="B347" s="5">
        <f>DATE(YEAR(siječanj!B347),MONTH(siječanj!B347)+10,DAY(siječanj!B347))</f>
        <v>44139</v>
      </c>
      <c r="C347" s="8">
        <v>3.5833333333333299</v>
      </c>
      <c r="D347">
        <v>0.91855371284518339</v>
      </c>
      <c r="E347" s="6">
        <v>116.97537412351532</v>
      </c>
      <c r="F347" s="7">
        <v>172.98500662586039</v>
      </c>
      <c r="G347" s="7">
        <v>174.49890793459394</v>
      </c>
      <c r="H347" s="7">
        <v>2.0799412345483432</v>
      </c>
      <c r="I347" s="7">
        <f t="shared" si="7"/>
        <v>107.44816421260938</v>
      </c>
    </row>
    <row r="348" spans="1:9" x14ac:dyDescent="0.25">
      <c r="A348" s="14"/>
      <c r="B348" s="5">
        <f>DATE(YEAR(siječanj!B348),MONTH(siječanj!B348)+10,DAY(siječanj!B348))</f>
        <v>44139</v>
      </c>
      <c r="C348" s="8">
        <v>3.59375</v>
      </c>
      <c r="D348">
        <v>0.91855371284518339</v>
      </c>
      <c r="E348" s="6">
        <v>118.40812529761951</v>
      </c>
      <c r="F348" s="7">
        <v>173.65870037733703</v>
      </c>
      <c r="G348" s="7">
        <v>171.8230455002672</v>
      </c>
      <c r="H348" s="7">
        <v>2.0274296117618618</v>
      </c>
      <c r="I348" s="7">
        <f t="shared" si="7"/>
        <v>108.76422312316608</v>
      </c>
    </row>
    <row r="349" spans="1:9" x14ac:dyDescent="0.25">
      <c r="A349" s="14"/>
      <c r="B349" s="5">
        <f>DATE(YEAR(siječanj!B349),MONTH(siječanj!B349)+10,DAY(siječanj!B349))</f>
        <v>44139</v>
      </c>
      <c r="C349" s="8">
        <v>3.6041666666666701</v>
      </c>
      <c r="D349">
        <v>0.91855371284518339</v>
      </c>
      <c r="E349" s="6">
        <v>118.69134969549332</v>
      </c>
      <c r="F349" s="7">
        <v>174.57909922028156</v>
      </c>
      <c r="G349" s="7">
        <v>172.2626847325873</v>
      </c>
      <c r="H349" s="7">
        <v>2.0326506259281159</v>
      </c>
      <c r="I349" s="7">
        <f t="shared" si="7"/>
        <v>109.02437994540141</v>
      </c>
    </row>
    <row r="350" spans="1:9" x14ac:dyDescent="0.25">
      <c r="A350" s="14"/>
      <c r="B350" s="5">
        <f>DATE(YEAR(siječanj!B350),MONTH(siječanj!B350)+10,DAY(siječanj!B350))</f>
        <v>44139</v>
      </c>
      <c r="C350" s="8">
        <v>3.6145833333333299</v>
      </c>
      <c r="D350">
        <v>0.91855371284518339</v>
      </c>
      <c r="E350" s="6">
        <v>120.81158415425283</v>
      </c>
      <c r="F350" s="7">
        <v>174.93681162131543</v>
      </c>
      <c r="G350" s="7">
        <v>170.1282902930545</v>
      </c>
      <c r="H350" s="7">
        <v>2.038178112627647</v>
      </c>
      <c r="I350" s="7">
        <f t="shared" si="7"/>
        <v>110.97192917959725</v>
      </c>
    </row>
    <row r="351" spans="1:9" x14ac:dyDescent="0.25">
      <c r="A351" s="14"/>
      <c r="B351" s="5">
        <f>DATE(YEAR(siječanj!B351),MONTH(siječanj!B351)+10,DAY(siječanj!B351))</f>
        <v>44139</v>
      </c>
      <c r="C351" s="8">
        <v>3.625</v>
      </c>
      <c r="D351">
        <v>0.91855371284518339</v>
      </c>
      <c r="E351" s="6">
        <v>122.58108351824006</v>
      </c>
      <c r="F351" s="7">
        <v>171.38234982329556</v>
      </c>
      <c r="G351" s="7">
        <v>166.75658333863024</v>
      </c>
      <c r="H351" s="7">
        <v>2.1009770300571966</v>
      </c>
      <c r="I351" s="7">
        <f t="shared" si="7"/>
        <v>112.59730939026493</v>
      </c>
    </row>
    <row r="352" spans="1:9" x14ac:dyDescent="0.25">
      <c r="A352" s="14"/>
      <c r="B352" s="5">
        <f>DATE(YEAR(siječanj!B352),MONTH(siječanj!B352)+10,DAY(siječanj!B352))</f>
        <v>44139</v>
      </c>
      <c r="C352" s="8">
        <v>3.6354166666666701</v>
      </c>
      <c r="D352">
        <v>0.91855371284518339</v>
      </c>
      <c r="E352" s="6">
        <v>124.61047756759426</v>
      </c>
      <c r="F352" s="7">
        <v>168.84628616373857</v>
      </c>
      <c r="G352" s="7">
        <v>159.96749065555727</v>
      </c>
      <c r="H352" s="7">
        <v>2.0238757283140867</v>
      </c>
      <c r="I352" s="7">
        <f t="shared" si="7"/>
        <v>114.46141682912514</v>
      </c>
    </row>
    <row r="353" spans="1:9" x14ac:dyDescent="0.25">
      <c r="A353" s="14"/>
      <c r="B353" s="5">
        <f>DATE(YEAR(siječanj!B353),MONTH(siječanj!B353)+10,DAY(siječanj!B353))</f>
        <v>44139</v>
      </c>
      <c r="C353" s="8">
        <v>3.6458333333333299</v>
      </c>
      <c r="D353">
        <v>0.91855371284518339</v>
      </c>
      <c r="E353" s="6">
        <v>126.44931766296176</v>
      </c>
      <c r="F353" s="7">
        <v>167.51483327836178</v>
      </c>
      <c r="G353" s="7">
        <v>157.57131985900043</v>
      </c>
      <c r="H353" s="7">
        <v>1.9227338026413912</v>
      </c>
      <c r="I353" s="7">
        <f t="shared" si="7"/>
        <v>116.15049022605355</v>
      </c>
    </row>
    <row r="354" spans="1:9" x14ac:dyDescent="0.25">
      <c r="A354" s="14"/>
      <c r="B354" s="5">
        <f>DATE(YEAR(siječanj!B354),MONTH(siječanj!B354)+10,DAY(siječanj!B354))</f>
        <v>44139</v>
      </c>
      <c r="C354" s="8">
        <v>3.65625</v>
      </c>
      <c r="D354">
        <v>0.91855371284518339</v>
      </c>
      <c r="E354" s="6">
        <v>130.1376235720852</v>
      </c>
      <c r="F354" s="7">
        <v>166.36243422907441</v>
      </c>
      <c r="G354" s="7">
        <v>157.51769382470366</v>
      </c>
      <c r="H354" s="7">
        <v>2.3642079859681981</v>
      </c>
      <c r="I354" s="7">
        <f t="shared" si="7"/>
        <v>119.53839731298773</v>
      </c>
    </row>
    <row r="355" spans="1:9" x14ac:dyDescent="0.25">
      <c r="A355" s="14"/>
      <c r="B355" s="5">
        <f>DATE(YEAR(siječanj!B355),MONTH(siječanj!B355)+10,DAY(siječanj!B355))</f>
        <v>44139</v>
      </c>
      <c r="C355" s="8">
        <v>3.6666666666666701</v>
      </c>
      <c r="D355">
        <v>0.91855371284518339</v>
      </c>
      <c r="E355" s="6">
        <v>131.63471689179568</v>
      </c>
      <c r="F355" s="7">
        <v>166.14740273350577</v>
      </c>
      <c r="G355" s="7">
        <v>155.78781492284992</v>
      </c>
      <c r="H355" s="7">
        <v>3.6634628517907921</v>
      </c>
      <c r="I355" s="7">
        <f t="shared" si="7"/>
        <v>120.9135579402835</v>
      </c>
    </row>
    <row r="356" spans="1:9" x14ac:dyDescent="0.25">
      <c r="A356" s="14"/>
      <c r="B356" s="5">
        <f>DATE(YEAR(siječanj!B356),MONTH(siječanj!B356)+10,DAY(siječanj!B356))</f>
        <v>44139</v>
      </c>
      <c r="C356" s="8">
        <v>3.6770833333333299</v>
      </c>
      <c r="D356">
        <v>0.91855371284518339</v>
      </c>
      <c r="E356" s="6">
        <v>134.4188894493002</v>
      </c>
      <c r="F356" s="7">
        <v>165.4090322418335</v>
      </c>
      <c r="G356" s="7">
        <v>155.12599985153426</v>
      </c>
      <c r="H356" s="7">
        <v>7.9122283452290834</v>
      </c>
      <c r="I356" s="7">
        <f t="shared" si="7"/>
        <v>123.47096998018094</v>
      </c>
    </row>
    <row r="357" spans="1:9" x14ac:dyDescent="0.25">
      <c r="A357" s="14"/>
      <c r="B357" s="5">
        <f>DATE(YEAR(siječanj!B357),MONTH(siječanj!B357)+10,DAY(siječanj!B357))</f>
        <v>44139</v>
      </c>
      <c r="C357" s="8">
        <v>3.6875</v>
      </c>
      <c r="D357">
        <v>0.91855371284518339</v>
      </c>
      <c r="E357" s="6">
        <v>139.53343963292969</v>
      </c>
      <c r="F357" s="7">
        <v>166.84782719524907</v>
      </c>
      <c r="G357" s="7">
        <v>158.54694387602444</v>
      </c>
      <c r="H357" s="7">
        <v>20.606468419288987</v>
      </c>
      <c r="I357" s="7">
        <f t="shared" si="7"/>
        <v>128.16895904088682</v>
      </c>
    </row>
    <row r="358" spans="1:9" x14ac:dyDescent="0.25">
      <c r="A358" s="14"/>
      <c r="B358" s="5">
        <f>DATE(YEAR(siječanj!B358),MONTH(siječanj!B358)+10,DAY(siječanj!B358))</f>
        <v>44139</v>
      </c>
      <c r="C358" s="8">
        <v>3.6979166666666701</v>
      </c>
      <c r="D358">
        <v>0.91855371284518339</v>
      </c>
      <c r="E358" s="6">
        <v>144.42865874411493</v>
      </c>
      <c r="F358" s="7">
        <v>169.08054221045492</v>
      </c>
      <c r="G358" s="7">
        <v>156.95993594356054</v>
      </c>
      <c r="H358" s="7">
        <v>60.251205270724647</v>
      </c>
      <c r="I358" s="7">
        <f t="shared" si="7"/>
        <v>132.66548073065672</v>
      </c>
    </row>
    <row r="359" spans="1:9" x14ac:dyDescent="0.25">
      <c r="A359" s="14"/>
      <c r="B359" s="5">
        <f>DATE(YEAR(siječanj!B359),MONTH(siječanj!B359)+10,DAY(siječanj!B359))</f>
        <v>44139</v>
      </c>
      <c r="C359" s="8">
        <v>3.7083333333333299</v>
      </c>
      <c r="D359">
        <v>0.91855371284518339</v>
      </c>
      <c r="E359" s="6">
        <v>148.56342058035577</v>
      </c>
      <c r="F359" s="7">
        <v>169.94303981960002</v>
      </c>
      <c r="G359" s="7">
        <v>150.33935312920605</v>
      </c>
      <c r="H359" s="7">
        <v>110.74336573302725</v>
      </c>
      <c r="I359" s="7">
        <f t="shared" si="7"/>
        <v>136.46348156706631</v>
      </c>
    </row>
    <row r="360" spans="1:9" x14ac:dyDescent="0.25">
      <c r="A360" s="14"/>
      <c r="B360" s="5">
        <f>DATE(YEAR(siječanj!B360),MONTH(siječanj!B360)+10,DAY(siječanj!B360))</f>
        <v>44139</v>
      </c>
      <c r="C360" s="8">
        <v>3.71875</v>
      </c>
      <c r="D360">
        <v>0.91855371284518339</v>
      </c>
      <c r="E360" s="6">
        <v>154.89440550736344</v>
      </c>
      <c r="F360" s="7">
        <v>167.20774353236467</v>
      </c>
      <c r="G360" s="7">
        <v>150.97102052902139</v>
      </c>
      <c r="H360" s="7">
        <v>138.36173703842672</v>
      </c>
      <c r="I360" s="7">
        <f t="shared" si="7"/>
        <v>142.27883127773612</v>
      </c>
    </row>
    <row r="361" spans="1:9" x14ac:dyDescent="0.25">
      <c r="A361" s="14"/>
      <c r="B361" s="5">
        <f>DATE(YEAR(siječanj!B361),MONTH(siječanj!B361)+10,DAY(siječanj!B361))</f>
        <v>44139</v>
      </c>
      <c r="C361" s="8">
        <v>3.7291666666666701</v>
      </c>
      <c r="D361">
        <v>0.91855371284518339</v>
      </c>
      <c r="E361" s="6">
        <v>161.3925392105115</v>
      </c>
      <c r="F361" s="7">
        <v>164.7998235839367</v>
      </c>
      <c r="G361" s="7">
        <v>152.07211141523675</v>
      </c>
      <c r="H361" s="7">
        <v>156.5454562264822</v>
      </c>
      <c r="I361" s="7">
        <f t="shared" si="7"/>
        <v>148.24771611732717</v>
      </c>
    </row>
    <row r="362" spans="1:9" x14ac:dyDescent="0.25">
      <c r="A362" s="14"/>
      <c r="B362" s="5">
        <f>DATE(YEAR(siječanj!B362),MONTH(siječanj!B362)+10,DAY(siječanj!B362))</f>
        <v>44139</v>
      </c>
      <c r="C362" s="8">
        <v>3.7395833333333299</v>
      </c>
      <c r="D362">
        <v>0.91855371284518339</v>
      </c>
      <c r="E362" s="6">
        <v>165.3541696565301</v>
      </c>
      <c r="F362" s="7">
        <v>162.41417856195798</v>
      </c>
      <c r="G362" s="7">
        <v>151.65406556744469</v>
      </c>
      <c r="H362" s="7">
        <v>168.45153080406618</v>
      </c>
      <c r="I362" s="7">
        <f t="shared" si="7"/>
        <v>151.8866864724381</v>
      </c>
    </row>
    <row r="363" spans="1:9" x14ac:dyDescent="0.25">
      <c r="A363" s="14"/>
      <c r="B363" s="5">
        <f>DATE(YEAR(siječanj!B363),MONTH(siječanj!B363)+10,DAY(siječanj!B363))</f>
        <v>44139</v>
      </c>
      <c r="C363" s="8">
        <v>3.75</v>
      </c>
      <c r="D363">
        <v>0.91855371284518339</v>
      </c>
      <c r="E363" s="6">
        <v>168.30681759140543</v>
      </c>
      <c r="F363" s="7">
        <v>160.3489067920342</v>
      </c>
      <c r="G363" s="7">
        <v>154.07140243354078</v>
      </c>
      <c r="H363" s="7">
        <v>189.98689051810805</v>
      </c>
      <c r="I363" s="7">
        <f t="shared" si="7"/>
        <v>154.5988521957425</v>
      </c>
    </row>
    <row r="364" spans="1:9" x14ac:dyDescent="0.25">
      <c r="A364" s="14"/>
      <c r="B364" s="5">
        <f>DATE(YEAR(siječanj!B364),MONTH(siječanj!B364)+10,DAY(siječanj!B364))</f>
        <v>44139</v>
      </c>
      <c r="C364" s="8">
        <v>3.7604166666666701</v>
      </c>
      <c r="D364">
        <v>0.91855371284518339</v>
      </c>
      <c r="E364" s="6">
        <v>170.28507890845313</v>
      </c>
      <c r="F364" s="7">
        <v>157.27735853209708</v>
      </c>
      <c r="G364" s="7">
        <v>153.80784493179701</v>
      </c>
      <c r="H364" s="7">
        <v>205.81131226870087</v>
      </c>
      <c r="I364" s="7">
        <f t="shared" si="7"/>
        <v>156.41599147349464</v>
      </c>
    </row>
    <row r="365" spans="1:9" x14ac:dyDescent="0.25">
      <c r="A365" s="14"/>
      <c r="B365" s="5">
        <f>DATE(YEAR(siječanj!B365),MONTH(siječanj!B365)+10,DAY(siječanj!B365))</f>
        <v>44139</v>
      </c>
      <c r="C365" s="8">
        <v>3.7708333333333299</v>
      </c>
      <c r="D365">
        <v>0.91855371284518339</v>
      </c>
      <c r="E365" s="6">
        <v>172.6858666892557</v>
      </c>
      <c r="F365" s="7">
        <v>155.25461234769242</v>
      </c>
      <c r="G365" s="7">
        <v>157.1663530447444</v>
      </c>
      <c r="H365" s="7">
        <v>222.72809796295306</v>
      </c>
      <c r="I365" s="7">
        <f t="shared" si="7"/>
        <v>158.62124400330421</v>
      </c>
    </row>
    <row r="366" spans="1:9" x14ac:dyDescent="0.25">
      <c r="A366" s="14"/>
      <c r="B366" s="5">
        <f>DATE(YEAR(siječanj!B366),MONTH(siječanj!B366)+10,DAY(siječanj!B366))</f>
        <v>44139</v>
      </c>
      <c r="C366" s="8">
        <v>3.78125</v>
      </c>
      <c r="D366">
        <v>0.91855371284518339</v>
      </c>
      <c r="E366" s="6">
        <v>176.01307492094153</v>
      </c>
      <c r="F366" s="7">
        <v>152.24656299979131</v>
      </c>
      <c r="G366" s="7">
        <v>158.04340308168594</v>
      </c>
      <c r="H366" s="7">
        <v>226.10245339454917</v>
      </c>
      <c r="I366" s="7">
        <f t="shared" si="7"/>
        <v>161.67746347792828</v>
      </c>
    </row>
    <row r="367" spans="1:9" x14ac:dyDescent="0.25">
      <c r="A367" s="14"/>
      <c r="B367" s="5">
        <f>DATE(YEAR(siječanj!B367),MONTH(siječanj!B367)+10,DAY(siječanj!B367))</f>
        <v>44139</v>
      </c>
      <c r="C367" s="8">
        <v>3.7916666666666701</v>
      </c>
      <c r="D367">
        <v>0.91855371284518339</v>
      </c>
      <c r="E367" s="6">
        <v>176.03479900905498</v>
      </c>
      <c r="F367" s="7">
        <v>147.29000258264432</v>
      </c>
      <c r="G367" s="7">
        <v>159.86785837199784</v>
      </c>
      <c r="H367" s="7">
        <v>226.50991811121904</v>
      </c>
      <c r="I367" s="7">
        <f t="shared" si="7"/>
        <v>161.69741821972306</v>
      </c>
    </row>
    <row r="368" spans="1:9" x14ac:dyDescent="0.25">
      <c r="A368" s="14"/>
      <c r="B368" s="5">
        <f>DATE(YEAR(siječanj!B368),MONTH(siječanj!B368)+10,DAY(siječanj!B368))</f>
        <v>44139</v>
      </c>
      <c r="C368" s="8">
        <v>3.8020833333333299</v>
      </c>
      <c r="D368">
        <v>0.91855371284518339</v>
      </c>
      <c r="E368" s="6">
        <v>175.44499369074569</v>
      </c>
      <c r="F368" s="7">
        <v>140.0328123808163</v>
      </c>
      <c r="G368" s="7">
        <v>158.76685135134105</v>
      </c>
      <c r="H368" s="7">
        <v>227.1405537307449</v>
      </c>
      <c r="I368" s="7">
        <f t="shared" si="7"/>
        <v>161.15565035473423</v>
      </c>
    </row>
    <row r="369" spans="1:9" x14ac:dyDescent="0.25">
      <c r="A369" s="14"/>
      <c r="B369" s="5">
        <f>DATE(YEAR(siječanj!B369),MONTH(siječanj!B369)+10,DAY(siječanj!B369))</f>
        <v>44139</v>
      </c>
      <c r="C369" s="8">
        <v>3.8125</v>
      </c>
      <c r="D369">
        <v>0.91855371284518339</v>
      </c>
      <c r="E369" s="6">
        <v>176.39078093084942</v>
      </c>
      <c r="F369" s="7">
        <v>134.28524253485654</v>
      </c>
      <c r="G369" s="7">
        <v>155.326917768236</v>
      </c>
      <c r="H369" s="7">
        <v>227.12088657967618</v>
      </c>
      <c r="I369" s="7">
        <f t="shared" si="7"/>
        <v>162.02440673569311</v>
      </c>
    </row>
    <row r="370" spans="1:9" x14ac:dyDescent="0.25">
      <c r="A370" s="14"/>
      <c r="B370" s="5">
        <f>DATE(YEAR(siječanj!B370),MONTH(siječanj!B370)+10,DAY(siječanj!B370))</f>
        <v>44139</v>
      </c>
      <c r="C370" s="8">
        <v>3.8229166666666701</v>
      </c>
      <c r="D370">
        <v>0.91855371284518339</v>
      </c>
      <c r="E370" s="6">
        <v>177.40307895210381</v>
      </c>
      <c r="F370" s="7">
        <v>129.8562772657391</v>
      </c>
      <c r="G370" s="7">
        <v>150.70864513229341</v>
      </c>
      <c r="H370" s="7">
        <v>227.22183783351221</v>
      </c>
      <c r="I370" s="7">
        <f t="shared" si="7"/>
        <v>162.95425684162217</v>
      </c>
    </row>
    <row r="371" spans="1:9" x14ac:dyDescent="0.25">
      <c r="A371" s="14"/>
      <c r="B371" s="5">
        <f>DATE(YEAR(siječanj!B371),MONTH(siječanj!B371)+10,DAY(siječanj!B371))</f>
        <v>44139</v>
      </c>
      <c r="C371" s="8">
        <v>3.8333333333333299</v>
      </c>
      <c r="D371">
        <v>0.91855371284518339</v>
      </c>
      <c r="E371" s="6">
        <v>179.88801853011989</v>
      </c>
      <c r="F371" s="7">
        <v>126.50248544501618</v>
      </c>
      <c r="G371" s="7">
        <v>146.37950499985482</v>
      </c>
      <c r="H371" s="7">
        <v>227.24374812393685</v>
      </c>
      <c r="I371" s="7">
        <f t="shared" si="7"/>
        <v>165.23680731720478</v>
      </c>
    </row>
    <row r="372" spans="1:9" x14ac:dyDescent="0.25">
      <c r="A372" s="14"/>
      <c r="B372" s="5">
        <f>DATE(YEAR(siječanj!B372),MONTH(siječanj!B372)+10,DAY(siječanj!B372))</f>
        <v>44139</v>
      </c>
      <c r="C372" s="8">
        <v>3.84375</v>
      </c>
      <c r="D372">
        <v>0.91855371284518339</v>
      </c>
      <c r="E372" s="6">
        <v>180.12654858070081</v>
      </c>
      <c r="F372" s="7">
        <v>122.58655018112734</v>
      </c>
      <c r="G372" s="7">
        <v>138.31066382926321</v>
      </c>
      <c r="H372" s="7">
        <v>227.59686637574802</v>
      </c>
      <c r="I372" s="7">
        <f t="shared" si="7"/>
        <v>165.45590998079103</v>
      </c>
    </row>
    <row r="373" spans="1:9" x14ac:dyDescent="0.25">
      <c r="A373" s="14"/>
      <c r="B373" s="5">
        <f>DATE(YEAR(siječanj!B373),MONTH(siječanj!B373)+10,DAY(siječanj!B373))</f>
        <v>44139</v>
      </c>
      <c r="C373" s="8">
        <v>3.8541666666666701</v>
      </c>
      <c r="D373">
        <v>0.91855371284518339</v>
      </c>
      <c r="E373" s="6">
        <v>177.68037832786533</v>
      </c>
      <c r="F373" s="7">
        <v>120.13616453674773</v>
      </c>
      <c r="G373" s="7">
        <v>130.49381470053126</v>
      </c>
      <c r="H373" s="7">
        <v>228.05558288348772</v>
      </c>
      <c r="I373" s="7">
        <f t="shared" si="7"/>
        <v>163.20897121279756</v>
      </c>
    </row>
    <row r="374" spans="1:9" x14ac:dyDescent="0.25">
      <c r="A374" s="14"/>
      <c r="B374" s="5">
        <f>DATE(YEAR(siječanj!B374),MONTH(siječanj!B374)+10,DAY(siječanj!B374))</f>
        <v>44139</v>
      </c>
      <c r="C374" s="8">
        <v>3.8645833333333299</v>
      </c>
      <c r="D374">
        <v>0.91855371284518339</v>
      </c>
      <c r="E374" s="6">
        <v>174.31159564489408</v>
      </c>
      <c r="F374" s="7">
        <v>115.22862572686797</v>
      </c>
      <c r="G374" s="7">
        <v>124.92926699945977</v>
      </c>
      <c r="H374" s="7">
        <v>228.45744923544544</v>
      </c>
      <c r="I374" s="7">
        <f t="shared" si="7"/>
        <v>160.11456337158575</v>
      </c>
    </row>
    <row r="375" spans="1:9" x14ac:dyDescent="0.25">
      <c r="A375" s="14"/>
      <c r="B375" s="5">
        <f>DATE(YEAR(siječanj!B375),MONTH(siječanj!B375)+10,DAY(siječanj!B375))</f>
        <v>44139</v>
      </c>
      <c r="C375" s="8">
        <v>3.875</v>
      </c>
      <c r="D375">
        <v>0.91855371284518339</v>
      </c>
      <c r="E375" s="6">
        <v>173.11992942029741</v>
      </c>
      <c r="F375" s="7">
        <v>107.76135090774176</v>
      </c>
      <c r="G375" s="7">
        <v>118.32801319955244</v>
      </c>
      <c r="H375" s="7">
        <v>229.19865555288115</v>
      </c>
      <c r="I375" s="7">
        <f t="shared" si="7"/>
        <v>159.01995393651029</v>
      </c>
    </row>
    <row r="376" spans="1:9" x14ac:dyDescent="0.25">
      <c r="A376" s="14"/>
      <c r="B376" s="5">
        <f>DATE(YEAR(siječanj!B376),MONTH(siječanj!B376)+10,DAY(siječanj!B376))</f>
        <v>44139</v>
      </c>
      <c r="C376" s="8">
        <v>3.8854166666666701</v>
      </c>
      <c r="D376">
        <v>0.91855371284518339</v>
      </c>
      <c r="E376" s="6">
        <v>180.0132820569321</v>
      </c>
      <c r="F376" s="7">
        <v>87.432304379405835</v>
      </c>
      <c r="G376" s="7">
        <v>97.778351522071688</v>
      </c>
      <c r="H376" s="7">
        <v>232.65971775434807</v>
      </c>
      <c r="I376" s="7">
        <f t="shared" si="7"/>
        <v>165.35186859484222</v>
      </c>
    </row>
    <row r="377" spans="1:9" x14ac:dyDescent="0.25">
      <c r="A377" s="14"/>
      <c r="B377" s="5">
        <f>DATE(YEAR(siječanj!B377),MONTH(siječanj!B377)+10,DAY(siječanj!B377))</f>
        <v>44139</v>
      </c>
      <c r="C377" s="8">
        <v>3.8958333333333299</v>
      </c>
      <c r="D377">
        <v>0.91855371284518339</v>
      </c>
      <c r="E377" s="6">
        <v>186.37362300098823</v>
      </c>
      <c r="F377" s="7">
        <v>79.835995490914698</v>
      </c>
      <c r="G377" s="7">
        <v>91.088503743549552</v>
      </c>
      <c r="H377" s="7">
        <v>236.47426258050774</v>
      </c>
      <c r="I377" s="7">
        <f t="shared" si="7"/>
        <v>171.19418338396622</v>
      </c>
    </row>
    <row r="378" spans="1:9" x14ac:dyDescent="0.25">
      <c r="A378" s="14"/>
      <c r="B378" s="5">
        <f>DATE(YEAR(siječanj!B378),MONTH(siječanj!B378)+10,DAY(siječanj!B378))</f>
        <v>44139</v>
      </c>
      <c r="C378" s="8">
        <v>3.90625</v>
      </c>
      <c r="D378">
        <v>0.91855371284518339</v>
      </c>
      <c r="E378" s="6">
        <v>186.74782086557639</v>
      </c>
      <c r="F378" s="7">
        <v>77.263698643057495</v>
      </c>
      <c r="G378" s="7">
        <v>87.482620188060821</v>
      </c>
      <c r="H378" s="7">
        <v>237.20172954460304</v>
      </c>
      <c r="I378" s="7">
        <f t="shared" si="7"/>
        <v>171.5379042218224</v>
      </c>
    </row>
    <row r="379" spans="1:9" x14ac:dyDescent="0.25">
      <c r="A379" s="14"/>
      <c r="B379" s="5">
        <f>DATE(YEAR(siječanj!B379),MONTH(siječanj!B379)+10,DAY(siječanj!B379))</f>
        <v>44139</v>
      </c>
      <c r="C379" s="8">
        <v>3.9166666666666701</v>
      </c>
      <c r="D379">
        <v>0.91855371284518339</v>
      </c>
      <c r="E379" s="6">
        <v>185.40797546806266</v>
      </c>
      <c r="F379" s="7">
        <v>76.643905502275402</v>
      </c>
      <c r="G379" s="7">
        <v>84.800164323392693</v>
      </c>
      <c r="H379" s="7">
        <v>236.319394123016</v>
      </c>
      <c r="I379" s="7">
        <f t="shared" si="7"/>
        <v>170.30718425729762</v>
      </c>
    </row>
    <row r="380" spans="1:9" x14ac:dyDescent="0.25">
      <c r="A380" s="14"/>
      <c r="B380" s="5">
        <f>DATE(YEAR(siječanj!B380),MONTH(siječanj!B380)+10,DAY(siječanj!B380))</f>
        <v>44139</v>
      </c>
      <c r="C380" s="8">
        <v>3.9270833333333299</v>
      </c>
      <c r="D380">
        <v>0.91855371284518339</v>
      </c>
      <c r="E380" s="6">
        <v>182.22516023377614</v>
      </c>
      <c r="F380" s="7">
        <v>74.794264123594644</v>
      </c>
      <c r="G380" s="7">
        <v>70.28596344544728</v>
      </c>
      <c r="H380" s="7">
        <v>237.74250582012101</v>
      </c>
      <c r="I380" s="7">
        <f t="shared" si="7"/>
        <v>167.38359750654354</v>
      </c>
    </row>
    <row r="381" spans="1:9" x14ac:dyDescent="0.25">
      <c r="A381" s="14"/>
      <c r="B381" s="5">
        <f>DATE(YEAR(siječanj!B381),MONTH(siječanj!B381)+10,DAY(siječanj!B381))</f>
        <v>44139</v>
      </c>
      <c r="C381" s="8">
        <v>3.9375</v>
      </c>
      <c r="D381">
        <v>0.91855371284518339</v>
      </c>
      <c r="E381" s="6">
        <v>174.85356189577814</v>
      </c>
      <c r="F381" s="7">
        <v>73.03866533634347</v>
      </c>
      <c r="G381" s="7">
        <v>64.94009319150031</v>
      </c>
      <c r="H381" s="7">
        <v>237.52958727204273</v>
      </c>
      <c r="I381" s="7">
        <f t="shared" si="7"/>
        <v>160.61238848357209</v>
      </c>
    </row>
    <row r="382" spans="1:9" x14ac:dyDescent="0.25">
      <c r="A382" s="14"/>
      <c r="B382" s="5">
        <f>DATE(YEAR(siječanj!B382),MONTH(siječanj!B382)+10,DAY(siječanj!B382))</f>
        <v>44139</v>
      </c>
      <c r="C382" s="8">
        <v>3.9479166666666701</v>
      </c>
      <c r="D382">
        <v>0.91855371284518339</v>
      </c>
      <c r="E382" s="6">
        <v>168.04363619191216</v>
      </c>
      <c r="F382" s="7">
        <v>72.037639165075575</v>
      </c>
      <c r="G382" s="7">
        <v>63.094383972492601</v>
      </c>
      <c r="H382" s="7">
        <v>236.6873538313491</v>
      </c>
      <c r="I382" s="7">
        <f t="shared" si="7"/>
        <v>154.35710594408616</v>
      </c>
    </row>
    <row r="383" spans="1:9" x14ac:dyDescent="0.25">
      <c r="A383" s="14"/>
      <c r="B383" s="5">
        <f>DATE(YEAR(siječanj!B383),MONTH(siječanj!B383)+10,DAY(siječanj!B383))</f>
        <v>44139</v>
      </c>
      <c r="C383" s="8">
        <v>3.9583333333333299</v>
      </c>
      <c r="D383">
        <v>0.91855371284518339</v>
      </c>
      <c r="E383" s="6">
        <v>158.26618098682314</v>
      </c>
      <c r="F383" s="7">
        <v>69.265410977919856</v>
      </c>
      <c r="G383" s="7">
        <v>62.080269657691403</v>
      </c>
      <c r="H383" s="7">
        <v>236.24229381955476</v>
      </c>
      <c r="I383" s="7">
        <f t="shared" si="7"/>
        <v>145.37598816327417</v>
      </c>
    </row>
    <row r="384" spans="1:9" x14ac:dyDescent="0.25">
      <c r="A384" s="14"/>
      <c r="B384" s="5">
        <f>DATE(YEAR(siječanj!B384),MONTH(siječanj!B384)+10,DAY(siječanj!B384))</f>
        <v>44139</v>
      </c>
      <c r="C384" s="8">
        <v>3.96875</v>
      </c>
      <c r="D384">
        <v>0.91855371284518339</v>
      </c>
      <c r="E384" s="6">
        <v>147.76757105417144</v>
      </c>
      <c r="F384" s="7">
        <v>67.140537110481404</v>
      </c>
      <c r="G384" s="7">
        <v>60.893216573960558</v>
      </c>
      <c r="H384" s="7">
        <v>236.74665676567918</v>
      </c>
      <c r="I384" s="7">
        <f t="shared" si="7"/>
        <v>135.73245102992362</v>
      </c>
    </row>
    <row r="385" spans="1:9" x14ac:dyDescent="0.25">
      <c r="A385" s="14"/>
      <c r="B385" s="5">
        <f>DATE(YEAR(siječanj!B385),MONTH(siječanj!B385)+10,DAY(siječanj!B385))</f>
        <v>44139</v>
      </c>
      <c r="C385" s="8">
        <v>3.9791666666666701</v>
      </c>
      <c r="D385">
        <v>0.91855371284518339</v>
      </c>
      <c r="E385" s="6">
        <v>137.07223986196252</v>
      </c>
      <c r="F385" s="7">
        <v>66.008536447863563</v>
      </c>
      <c r="G385" s="7">
        <v>59.171336848953437</v>
      </c>
      <c r="H385" s="7">
        <v>237.66968015961581</v>
      </c>
      <c r="I385" s="7">
        <f t="shared" si="7"/>
        <v>125.90821485321122</v>
      </c>
    </row>
    <row r="386" spans="1:9" ht="15.75" thickBot="1" x14ac:dyDescent="0.3">
      <c r="A386" s="14"/>
      <c r="B386" s="5">
        <f>DATE(YEAR(siječanj!B386),MONTH(siječanj!B386)+10,DAY(siječanj!B386))</f>
        <v>44139</v>
      </c>
      <c r="C386" s="8">
        <v>3.9895833333333299</v>
      </c>
      <c r="D386">
        <v>0.91855371284518339</v>
      </c>
      <c r="E386" s="6">
        <v>126.72108523074814</v>
      </c>
      <c r="F386" s="7">
        <v>64.264288729960882</v>
      </c>
      <c r="G386" s="7">
        <v>58.209402885963506</v>
      </c>
      <c r="H386" s="7">
        <v>239.19930653540359</v>
      </c>
      <c r="I386" s="7">
        <f t="shared" si="7"/>
        <v>116.40012333447464</v>
      </c>
    </row>
    <row r="387" spans="1:9" x14ac:dyDescent="0.25">
      <c r="A387" s="13">
        <f t="shared" ref="A387" si="8">A291+1</f>
        <v>310</v>
      </c>
      <c r="B387" s="5">
        <f>DATE(YEAR(siječanj!B387),MONTH(siječanj!B387)+10,DAY(siječanj!B387))</f>
        <v>44140</v>
      </c>
      <c r="C387" s="8">
        <v>4</v>
      </c>
      <c r="D387">
        <v>0.92048723137478383</v>
      </c>
      <c r="E387" s="6">
        <v>114.26425400053432</v>
      </c>
      <c r="F387" s="7">
        <v>62.988632958247486</v>
      </c>
      <c r="G387" s="7">
        <v>58.643047727646177</v>
      </c>
      <c r="H387" s="7">
        <v>240.31128472119272</v>
      </c>
      <c r="I387" s="7">
        <f t="shared" si="7"/>
        <v>105.17878681005691</v>
      </c>
    </row>
    <row r="388" spans="1:9" x14ac:dyDescent="0.25">
      <c r="A388" s="14"/>
      <c r="B388" s="5">
        <f>DATE(YEAR(siječanj!B388),MONTH(siječanj!B388)+10,DAY(siječanj!B388))</f>
        <v>44140</v>
      </c>
      <c r="C388" s="8">
        <v>4.0104166666666696</v>
      </c>
      <c r="D388">
        <v>0.92048723137478383</v>
      </c>
      <c r="E388" s="6">
        <v>105.12198459985753</v>
      </c>
      <c r="F388" s="7">
        <v>61.648444181300313</v>
      </c>
      <c r="G388" s="7">
        <v>58.170617061932361</v>
      </c>
      <c r="H388" s="7">
        <v>241.05835494631725</v>
      </c>
      <c r="I388" s="7">
        <f t="shared" ref="I388:I451" si="9">D388*E388</f>
        <v>96.763444560945516</v>
      </c>
    </row>
    <row r="389" spans="1:9" x14ac:dyDescent="0.25">
      <c r="A389" s="14"/>
      <c r="B389" s="5">
        <f>DATE(YEAR(siječanj!B389),MONTH(siječanj!B389)+10,DAY(siječanj!B389))</f>
        <v>44140</v>
      </c>
      <c r="C389" s="8">
        <v>4.0208333333333304</v>
      </c>
      <c r="D389">
        <v>0.92048723137478383</v>
      </c>
      <c r="E389" s="6">
        <v>97.511750956989346</v>
      </c>
      <c r="F389" s="7">
        <v>60.725090786362166</v>
      </c>
      <c r="G389" s="7">
        <v>58.263879556639878</v>
      </c>
      <c r="H389" s="7">
        <v>241.09426514164966</v>
      </c>
      <c r="I389" s="7">
        <f t="shared" si="9"/>
        <v>89.758321664906546</v>
      </c>
    </row>
    <row r="390" spans="1:9" x14ac:dyDescent="0.25">
      <c r="A390" s="14"/>
      <c r="B390" s="5">
        <f>DATE(YEAR(siječanj!B390),MONTH(siječanj!B390)+10,DAY(siječanj!B390))</f>
        <v>44140</v>
      </c>
      <c r="C390" s="8">
        <v>4.03125</v>
      </c>
      <c r="D390">
        <v>0.92048723137478383</v>
      </c>
      <c r="E390" s="6">
        <v>90.166185182208721</v>
      </c>
      <c r="F390" s="7">
        <v>59.529044220325716</v>
      </c>
      <c r="G390" s="7">
        <v>57.577264241581084</v>
      </c>
      <c r="H390" s="7">
        <v>241.46854297592122</v>
      </c>
      <c r="I390" s="7">
        <f t="shared" si="9"/>
        <v>82.996822161997372</v>
      </c>
    </row>
    <row r="391" spans="1:9" x14ac:dyDescent="0.25">
      <c r="A391" s="14"/>
      <c r="B391" s="5">
        <f>DATE(YEAR(siječanj!B391),MONTH(siječanj!B391)+10,DAY(siječanj!B391))</f>
        <v>44140</v>
      </c>
      <c r="C391" s="8">
        <v>4.0416666666666696</v>
      </c>
      <c r="D391">
        <v>0.92048723137478383</v>
      </c>
      <c r="E391" s="6">
        <v>83.927236194457734</v>
      </c>
      <c r="F391" s="7">
        <v>58.927329743634367</v>
      </c>
      <c r="G391" s="7">
        <v>57.693697592037019</v>
      </c>
      <c r="H391" s="7">
        <v>242.09650419832442</v>
      </c>
      <c r="I391" s="7">
        <f t="shared" si="9"/>
        <v>77.253949281573952</v>
      </c>
    </row>
    <row r="392" spans="1:9" x14ac:dyDescent="0.25">
      <c r="A392" s="14"/>
      <c r="B392" s="5">
        <f>DATE(YEAR(siječanj!B392),MONTH(siječanj!B392)+10,DAY(siječanj!B392))</f>
        <v>44140</v>
      </c>
      <c r="C392" s="8">
        <v>4.0520833333333304</v>
      </c>
      <c r="D392">
        <v>0.92048723137478383</v>
      </c>
      <c r="E392" s="6">
        <v>78.771743085278288</v>
      </c>
      <c r="F392" s="7">
        <v>58.410578599948948</v>
      </c>
      <c r="G392" s="7">
        <v>57.405076269080375</v>
      </c>
      <c r="H392" s="7">
        <v>242.67489972773171</v>
      </c>
      <c r="I392" s="7">
        <f t="shared" si="9"/>
        <v>72.508383703133589</v>
      </c>
    </row>
    <row r="393" spans="1:9" x14ac:dyDescent="0.25">
      <c r="A393" s="14"/>
      <c r="B393" s="5">
        <f>DATE(YEAR(siječanj!B393),MONTH(siječanj!B393)+10,DAY(siječanj!B393))</f>
        <v>44140</v>
      </c>
      <c r="C393" s="8">
        <v>4.0625</v>
      </c>
      <c r="D393">
        <v>0.92048723137478383</v>
      </c>
      <c r="E393" s="6">
        <v>75.261049817389804</v>
      </c>
      <c r="F393" s="7">
        <v>58.436766311470841</v>
      </c>
      <c r="G393" s="7">
        <v>56.874822297544178</v>
      </c>
      <c r="H393" s="7">
        <v>242.34941990770008</v>
      </c>
      <c r="I393" s="7">
        <f t="shared" si="9"/>
        <v>69.276835376768815</v>
      </c>
    </row>
    <row r="394" spans="1:9" x14ac:dyDescent="0.25">
      <c r="A394" s="14"/>
      <c r="B394" s="5">
        <f>DATE(YEAR(siječanj!B394),MONTH(siječanj!B394)+10,DAY(siječanj!B394))</f>
        <v>44140</v>
      </c>
      <c r="C394" s="8">
        <v>4.0729166666666696</v>
      </c>
      <c r="D394">
        <v>0.92048723137478383</v>
      </c>
      <c r="E394" s="6">
        <v>71.745579394920739</v>
      </c>
      <c r="F394" s="7">
        <v>57.794326928921393</v>
      </c>
      <c r="G394" s="7">
        <v>56.863572331904173</v>
      </c>
      <c r="H394" s="7">
        <v>242.33022494395462</v>
      </c>
      <c r="I394" s="7">
        <f t="shared" si="9"/>
        <v>66.040889740610325</v>
      </c>
    </row>
    <row r="395" spans="1:9" x14ac:dyDescent="0.25">
      <c r="A395" s="14"/>
      <c r="B395" s="5">
        <f>DATE(YEAR(siječanj!B395),MONTH(siječanj!B395)+10,DAY(siječanj!B395))</f>
        <v>44140</v>
      </c>
      <c r="C395" s="8">
        <v>4.0833333333333304</v>
      </c>
      <c r="D395">
        <v>0.92048723137478383</v>
      </c>
      <c r="E395" s="6">
        <v>69.346952305942622</v>
      </c>
      <c r="F395" s="7">
        <v>57.105317418731843</v>
      </c>
      <c r="G395" s="7">
        <v>56.69032206232847</v>
      </c>
      <c r="H395" s="7">
        <v>242.25182387922021</v>
      </c>
      <c r="I395" s="7">
        <f t="shared" si="9"/>
        <v>63.832984132376303</v>
      </c>
    </row>
    <row r="396" spans="1:9" x14ac:dyDescent="0.25">
      <c r="A396" s="14"/>
      <c r="B396" s="5">
        <f>DATE(YEAR(siječanj!B396),MONTH(siječanj!B396)+10,DAY(siječanj!B396))</f>
        <v>44140</v>
      </c>
      <c r="C396" s="8">
        <v>4.09375</v>
      </c>
      <c r="D396">
        <v>0.92048723137478383</v>
      </c>
      <c r="E396" s="6">
        <v>67.161767014036201</v>
      </c>
      <c r="F396" s="7">
        <v>56.365713201970344</v>
      </c>
      <c r="G396" s="7">
        <v>56.371037893726111</v>
      </c>
      <c r="H396" s="7">
        <v>242.55939452255157</v>
      </c>
      <c r="I396" s="7">
        <f t="shared" si="9"/>
        <v>61.821548972988467</v>
      </c>
    </row>
    <row r="397" spans="1:9" x14ac:dyDescent="0.25">
      <c r="A397" s="14"/>
      <c r="B397" s="5">
        <f>DATE(YEAR(siječanj!B397),MONTH(siječanj!B397)+10,DAY(siječanj!B397))</f>
        <v>44140</v>
      </c>
      <c r="C397" s="8">
        <v>4.1041666666666696</v>
      </c>
      <c r="D397">
        <v>0.92048723137478383</v>
      </c>
      <c r="E397" s="6">
        <v>66.111209058642572</v>
      </c>
      <c r="F397" s="7">
        <v>56.104958017981417</v>
      </c>
      <c r="G397" s="7">
        <v>56.143263030297724</v>
      </c>
      <c r="H397" s="7">
        <v>242.25391428145045</v>
      </c>
      <c r="I397" s="7">
        <f t="shared" si="9"/>
        <v>60.854523789229432</v>
      </c>
    </row>
    <row r="398" spans="1:9" x14ac:dyDescent="0.25">
      <c r="A398" s="14"/>
      <c r="B398" s="5">
        <f>DATE(YEAR(siječanj!B398),MONTH(siječanj!B398)+10,DAY(siječanj!B398))</f>
        <v>44140</v>
      </c>
      <c r="C398" s="8">
        <v>4.1145833333333304</v>
      </c>
      <c r="D398">
        <v>0.92048723137478383</v>
      </c>
      <c r="E398" s="6">
        <v>64.585528276788125</v>
      </c>
      <c r="F398" s="7">
        <v>55.694327195159005</v>
      </c>
      <c r="G398" s="7">
        <v>57.541717225549242</v>
      </c>
      <c r="H398" s="7">
        <v>242.22035404163378</v>
      </c>
      <c r="I398" s="7">
        <f t="shared" si="9"/>
        <v>59.450154110378513</v>
      </c>
    </row>
    <row r="399" spans="1:9" x14ac:dyDescent="0.25">
      <c r="A399" s="14"/>
      <c r="B399" s="5">
        <f>DATE(YEAR(siječanj!B399),MONTH(siječanj!B399)+10,DAY(siječanj!B399))</f>
        <v>44140</v>
      </c>
      <c r="C399" s="8">
        <v>4.125</v>
      </c>
      <c r="D399">
        <v>0.92048723137478383</v>
      </c>
      <c r="E399" s="6">
        <v>64.139964032234289</v>
      </c>
      <c r="F399" s="7">
        <v>56.615955770554919</v>
      </c>
      <c r="G399" s="7">
        <v>56.642079398171113</v>
      </c>
      <c r="H399" s="7">
        <v>241.61349549962455</v>
      </c>
      <c r="I399" s="7">
        <f t="shared" si="9"/>
        <v>59.040017912509555</v>
      </c>
    </row>
    <row r="400" spans="1:9" x14ac:dyDescent="0.25">
      <c r="A400" s="14"/>
      <c r="B400" s="5">
        <f>DATE(YEAR(siječanj!B400),MONTH(siječanj!B400)+10,DAY(siječanj!B400))</f>
        <v>44140</v>
      </c>
      <c r="C400" s="8">
        <v>4.1354166666666696</v>
      </c>
      <c r="D400">
        <v>0.92048723137478383</v>
      </c>
      <c r="E400" s="6">
        <v>63.2014145139634</v>
      </c>
      <c r="F400" s="7">
        <v>57.155197443132366</v>
      </c>
      <c r="G400" s="7">
        <v>56.133406830368891</v>
      </c>
      <c r="H400" s="7">
        <v>241.83342198641165</v>
      </c>
      <c r="I400" s="7">
        <f t="shared" si="9"/>
        <v>58.176095064928248</v>
      </c>
    </row>
    <row r="401" spans="1:9" x14ac:dyDescent="0.25">
      <c r="A401" s="14"/>
      <c r="B401" s="5">
        <f>DATE(YEAR(siječanj!B401),MONTH(siječanj!B401)+10,DAY(siječanj!B401))</f>
        <v>44140</v>
      </c>
      <c r="C401" s="8">
        <v>4.1458333333333304</v>
      </c>
      <c r="D401">
        <v>0.92048723137478383</v>
      </c>
      <c r="E401" s="6">
        <v>62.874738960967747</v>
      </c>
      <c r="F401" s="7">
        <v>56.753362401447738</v>
      </c>
      <c r="G401" s="7">
        <v>56.702913876905306</v>
      </c>
      <c r="H401" s="7">
        <v>241.73958748400798</v>
      </c>
      <c r="I401" s="7">
        <f t="shared" si="9"/>
        <v>57.875394389593453</v>
      </c>
    </row>
    <row r="402" spans="1:9" x14ac:dyDescent="0.25">
      <c r="A402" s="14"/>
      <c r="B402" s="5">
        <f>DATE(YEAR(siječanj!B402),MONTH(siječanj!B402)+10,DAY(siječanj!B402))</f>
        <v>44140</v>
      </c>
      <c r="C402" s="8">
        <v>4.15625</v>
      </c>
      <c r="D402">
        <v>0.92048723137478383</v>
      </c>
      <c r="E402" s="6">
        <v>62.337779239577607</v>
      </c>
      <c r="F402" s="7">
        <v>57.164811715025145</v>
      </c>
      <c r="G402" s="7">
        <v>55.051305502768457</v>
      </c>
      <c r="H402" s="7">
        <v>241.65203516939556</v>
      </c>
      <c r="I402" s="7">
        <f t="shared" si="9"/>
        <v>57.381129822291271</v>
      </c>
    </row>
    <row r="403" spans="1:9" x14ac:dyDescent="0.25">
      <c r="A403" s="14"/>
      <c r="B403" s="5">
        <f>DATE(YEAR(siječanj!B403),MONTH(siječanj!B403)+10,DAY(siječanj!B403))</f>
        <v>44140</v>
      </c>
      <c r="C403" s="8">
        <v>4.1666666666666696</v>
      </c>
      <c r="D403">
        <v>0.92048723137478383</v>
      </c>
      <c r="E403" s="6">
        <v>62.094962559122585</v>
      </c>
      <c r="F403" s="7">
        <v>57.236878827842666</v>
      </c>
      <c r="G403" s="7">
        <v>55.044484437339584</v>
      </c>
      <c r="H403" s="7">
        <v>241.31478959927529</v>
      </c>
      <c r="I403" s="7">
        <f t="shared" si="9"/>
        <v>57.157620168367608</v>
      </c>
    </row>
    <row r="404" spans="1:9" x14ac:dyDescent="0.25">
      <c r="A404" s="14"/>
      <c r="B404" s="5">
        <f>DATE(YEAR(siječanj!B404),MONTH(siječanj!B404)+10,DAY(siječanj!B404))</f>
        <v>44140</v>
      </c>
      <c r="C404" s="8">
        <v>4.1770833333333304</v>
      </c>
      <c r="D404">
        <v>0.92048723137478383</v>
      </c>
      <c r="E404" s="6">
        <v>63.136097276734148</v>
      </c>
      <c r="F404" s="7">
        <v>56.741683935797248</v>
      </c>
      <c r="G404" s="7">
        <v>56.334272830296257</v>
      </c>
      <c r="H404" s="7">
        <v>241.45074660507194</v>
      </c>
      <c r="I404" s="7">
        <f t="shared" si="9"/>
        <v>58.115971382070043</v>
      </c>
    </row>
    <row r="405" spans="1:9" x14ac:dyDescent="0.25">
      <c r="A405" s="14"/>
      <c r="B405" s="5">
        <f>DATE(YEAR(siječanj!B405),MONTH(siječanj!B405)+10,DAY(siječanj!B405))</f>
        <v>44140</v>
      </c>
      <c r="C405" s="8">
        <v>4.1875</v>
      </c>
      <c r="D405">
        <v>0.92048723137478383</v>
      </c>
      <c r="E405" s="6">
        <v>63.076172832381019</v>
      </c>
      <c r="F405" s="7">
        <v>57.440295739966082</v>
      </c>
      <c r="G405" s="7">
        <v>56.788951952783293</v>
      </c>
      <c r="H405" s="7">
        <v>241.43221250392264</v>
      </c>
      <c r="I405" s="7">
        <f t="shared" si="9"/>
        <v>58.060811696195763</v>
      </c>
    </row>
    <row r="406" spans="1:9" x14ac:dyDescent="0.25">
      <c r="A406" s="14"/>
      <c r="B406" s="5">
        <f>DATE(YEAR(siječanj!B406),MONTH(siječanj!B406)+10,DAY(siječanj!B406))</f>
        <v>44140</v>
      </c>
      <c r="C406" s="8">
        <v>4.1979166666666696</v>
      </c>
      <c r="D406">
        <v>0.92048723137478383</v>
      </c>
      <c r="E406" s="6">
        <v>64.904639422468293</v>
      </c>
      <c r="F406" s="7">
        <v>57.375882513867175</v>
      </c>
      <c r="G406" s="7">
        <v>56.593517246171658</v>
      </c>
      <c r="H406" s="7">
        <v>241.80241135848422</v>
      </c>
      <c r="I406" s="7">
        <f t="shared" si="9"/>
        <v>59.743891845366484</v>
      </c>
    </row>
    <row r="407" spans="1:9" x14ac:dyDescent="0.25">
      <c r="A407" s="14"/>
      <c r="B407" s="5">
        <f>DATE(YEAR(siječanj!B407),MONTH(siječanj!B407)+10,DAY(siječanj!B407))</f>
        <v>44140</v>
      </c>
      <c r="C407" s="8">
        <v>4.2083333333333304</v>
      </c>
      <c r="D407">
        <v>0.92048723137478383</v>
      </c>
      <c r="E407" s="6">
        <v>66.230624021646946</v>
      </c>
      <c r="F407" s="7">
        <v>55.607060110125602</v>
      </c>
      <c r="G407" s="7">
        <v>57.171075386329029</v>
      </c>
      <c r="H407" s="7">
        <v>241.12424154956253</v>
      </c>
      <c r="I407" s="7">
        <f t="shared" si="9"/>
        <v>60.964443737910045</v>
      </c>
    </row>
    <row r="408" spans="1:9" x14ac:dyDescent="0.25">
      <c r="A408" s="14"/>
      <c r="B408" s="5">
        <f>DATE(YEAR(siječanj!B408),MONTH(siječanj!B408)+10,DAY(siječanj!B408))</f>
        <v>44140</v>
      </c>
      <c r="C408" s="8">
        <v>4.21875</v>
      </c>
      <c r="D408">
        <v>0.92048723137478383</v>
      </c>
      <c r="E408" s="6">
        <v>69.33008679553916</v>
      </c>
      <c r="F408" s="7">
        <v>55.413285418359777</v>
      </c>
      <c r="G408" s="7">
        <v>59.824537729326423</v>
      </c>
      <c r="H408" s="7">
        <v>239.67745759453695</v>
      </c>
      <c r="I408" s="7">
        <f t="shared" si="9"/>
        <v>63.817459645399296</v>
      </c>
    </row>
    <row r="409" spans="1:9" x14ac:dyDescent="0.25">
      <c r="A409" s="14"/>
      <c r="B409" s="5">
        <f>DATE(YEAR(siječanj!B409),MONTH(siječanj!B409)+10,DAY(siječanj!B409))</f>
        <v>44140</v>
      </c>
      <c r="C409" s="8">
        <v>4.2291666666666696</v>
      </c>
      <c r="D409">
        <v>0.92048723137478383</v>
      </c>
      <c r="E409" s="6">
        <v>72.577325598561359</v>
      </c>
      <c r="F409" s="7">
        <v>56.118177641833988</v>
      </c>
      <c r="G409" s="7">
        <v>61.148711001289286</v>
      </c>
      <c r="H409" s="7">
        <v>239.55167507753239</v>
      </c>
      <c r="I409" s="7">
        <f t="shared" si="9"/>
        <v>66.806501500805965</v>
      </c>
    </row>
    <row r="410" spans="1:9" x14ac:dyDescent="0.25">
      <c r="A410" s="14"/>
      <c r="B410" s="5">
        <f>DATE(YEAR(siječanj!B410),MONTH(siječanj!B410)+10,DAY(siječanj!B410))</f>
        <v>44140</v>
      </c>
      <c r="C410" s="8">
        <v>4.2395833333333304</v>
      </c>
      <c r="D410">
        <v>0.92048723137478383</v>
      </c>
      <c r="E410" s="6">
        <v>79.485559801543829</v>
      </c>
      <c r="F410" s="7">
        <v>56.753218666485886</v>
      </c>
      <c r="G410" s="7">
        <v>59.625029552727987</v>
      </c>
      <c r="H410" s="7">
        <v>238.34790886716766</v>
      </c>
      <c r="I410" s="7">
        <f t="shared" si="9"/>
        <v>73.165442875997897</v>
      </c>
    </row>
    <row r="411" spans="1:9" x14ac:dyDescent="0.25">
      <c r="A411" s="14"/>
      <c r="B411" s="5">
        <f>DATE(YEAR(siječanj!B411),MONTH(siječanj!B411)+10,DAY(siječanj!B411))</f>
        <v>44140</v>
      </c>
      <c r="C411" s="8">
        <v>4.25</v>
      </c>
      <c r="D411">
        <v>0.92048723137478383</v>
      </c>
      <c r="E411" s="6">
        <v>84.649518930252242</v>
      </c>
      <c r="F411" s="7">
        <v>59.330063128830574</v>
      </c>
      <c r="G411" s="7">
        <v>59.832145533566468</v>
      </c>
      <c r="H411" s="7">
        <v>234.94890885111218</v>
      </c>
      <c r="I411" s="7">
        <f t="shared" si="9"/>
        <v>77.918801317315243</v>
      </c>
    </row>
    <row r="412" spans="1:9" x14ac:dyDescent="0.25">
      <c r="A412" s="14"/>
      <c r="B412" s="5">
        <f>DATE(YEAR(siječanj!B412),MONTH(siječanj!B412)+10,DAY(siječanj!B412))</f>
        <v>44140</v>
      </c>
      <c r="C412" s="8">
        <v>4.2604166666666696</v>
      </c>
      <c r="D412">
        <v>0.92048723137478383</v>
      </c>
      <c r="E412" s="6">
        <v>91.231882874848267</v>
      </c>
      <c r="F412" s="7">
        <v>67.333237782671176</v>
      </c>
      <c r="G412" s="7">
        <v>60.962082178325581</v>
      </c>
      <c r="H412" s="7">
        <v>221.64113871732354</v>
      </c>
      <c r="I412" s="7">
        <f t="shared" si="9"/>
        <v>83.97778328057764</v>
      </c>
    </row>
    <row r="413" spans="1:9" x14ac:dyDescent="0.25">
      <c r="A413" s="14"/>
      <c r="B413" s="5">
        <f>DATE(YEAR(siječanj!B413),MONTH(siječanj!B413)+10,DAY(siječanj!B413))</f>
        <v>44140</v>
      </c>
      <c r="C413" s="8">
        <v>4.2708333333333304</v>
      </c>
      <c r="D413">
        <v>0.92048723137478383</v>
      </c>
      <c r="E413" s="6">
        <v>96.861544571130381</v>
      </c>
      <c r="F413" s="7">
        <v>76.450078906217797</v>
      </c>
      <c r="G413" s="7">
        <v>62.062406293719889</v>
      </c>
      <c r="H413" s="7">
        <v>212.42660475688524</v>
      </c>
      <c r="I413" s="7">
        <f t="shared" si="9"/>
        <v>89.159814988965024</v>
      </c>
    </row>
    <row r="414" spans="1:9" x14ac:dyDescent="0.25">
      <c r="A414" s="14"/>
      <c r="B414" s="5">
        <f>DATE(YEAR(siječanj!B414),MONTH(siječanj!B414)+10,DAY(siječanj!B414))</f>
        <v>44140</v>
      </c>
      <c r="C414" s="8">
        <v>4.28125</v>
      </c>
      <c r="D414">
        <v>0.92048723137478383</v>
      </c>
      <c r="E414" s="6">
        <v>103.24765792157577</v>
      </c>
      <c r="F414" s="7">
        <v>77.808282465050453</v>
      </c>
      <c r="G414" s="7">
        <v>66.567120969785464</v>
      </c>
      <c r="H414" s="7">
        <v>192.42450117150085</v>
      </c>
      <c r="I414" s="7">
        <f t="shared" si="9"/>
        <v>95.038150786162049</v>
      </c>
    </row>
    <row r="415" spans="1:9" x14ac:dyDescent="0.25">
      <c r="A415" s="14"/>
      <c r="B415" s="5">
        <f>DATE(YEAR(siječanj!B415),MONTH(siječanj!B415)+10,DAY(siječanj!B415))</f>
        <v>44140</v>
      </c>
      <c r="C415" s="8">
        <v>4.2916666666666696</v>
      </c>
      <c r="D415">
        <v>0.92048723137478383</v>
      </c>
      <c r="E415" s="6">
        <v>108.85696482846959</v>
      </c>
      <c r="F415" s="7">
        <v>85.561661725743349</v>
      </c>
      <c r="G415" s="7">
        <v>78.781632385890717</v>
      </c>
      <c r="H415" s="7">
        <v>152.22335195565887</v>
      </c>
      <c r="I415" s="7">
        <f t="shared" si="9"/>
        <v>100.20144617082019</v>
      </c>
    </row>
    <row r="416" spans="1:9" x14ac:dyDescent="0.25">
      <c r="A416" s="14"/>
      <c r="B416" s="5">
        <f>DATE(YEAR(siječanj!B416),MONTH(siječanj!B416)+10,DAY(siječanj!B416))</f>
        <v>44140</v>
      </c>
      <c r="C416" s="8">
        <v>4.3020833333333304</v>
      </c>
      <c r="D416">
        <v>0.92048723137478383</v>
      </c>
      <c r="E416" s="6">
        <v>110.54396568195638</v>
      </c>
      <c r="F416" s="7">
        <v>108.293186237146</v>
      </c>
      <c r="G416" s="7">
        <v>96.072601939492685</v>
      </c>
      <c r="H416" s="7">
        <v>117.91294524352232</v>
      </c>
      <c r="I416" s="7">
        <f t="shared" si="9"/>
        <v>101.75430891577315</v>
      </c>
    </row>
    <row r="417" spans="1:9" x14ac:dyDescent="0.25">
      <c r="A417" s="14"/>
      <c r="B417" s="5">
        <f>DATE(YEAR(siječanj!B417),MONTH(siječanj!B417)+10,DAY(siječanj!B417))</f>
        <v>44140</v>
      </c>
      <c r="C417" s="8">
        <v>4.3125</v>
      </c>
      <c r="D417">
        <v>0.92048723137478383</v>
      </c>
      <c r="E417" s="6">
        <v>113.96003534381683</v>
      </c>
      <c r="F417" s="7">
        <v>123.28629190180185</v>
      </c>
      <c r="G417" s="7">
        <v>104.70971613483059</v>
      </c>
      <c r="H417" s="7">
        <v>61.351816020890219</v>
      </c>
      <c r="I417" s="7">
        <f t="shared" si="9"/>
        <v>104.89875742100246</v>
      </c>
    </row>
    <row r="418" spans="1:9" x14ac:dyDescent="0.25">
      <c r="A418" s="14"/>
      <c r="B418" s="5">
        <f>DATE(YEAR(siječanj!B418),MONTH(siječanj!B418)+10,DAY(siječanj!B418))</f>
        <v>44140</v>
      </c>
      <c r="C418" s="8">
        <v>4.3229166666666696</v>
      </c>
      <c r="D418">
        <v>0.92048723137478383</v>
      </c>
      <c r="E418" s="6">
        <v>114.41793022765179</v>
      </c>
      <c r="F418" s="7">
        <v>134.19485320704067</v>
      </c>
      <c r="G418" s="7">
        <v>118.05501083847653</v>
      </c>
      <c r="H418" s="7">
        <v>18.596834180094557</v>
      </c>
      <c r="I418" s="7">
        <f t="shared" si="9"/>
        <v>105.32024381488439</v>
      </c>
    </row>
    <row r="419" spans="1:9" x14ac:dyDescent="0.25">
      <c r="A419" s="14"/>
      <c r="B419" s="5">
        <f>DATE(YEAR(siječanj!B419),MONTH(siječanj!B419)+10,DAY(siječanj!B419))</f>
        <v>44140</v>
      </c>
      <c r="C419" s="8">
        <v>4.3333333333333304</v>
      </c>
      <c r="D419">
        <v>0.92048723137478383</v>
      </c>
      <c r="E419" s="6">
        <v>113.13254598110052</v>
      </c>
      <c r="F419" s="7">
        <v>145.09023082216737</v>
      </c>
      <c r="G419" s="7">
        <v>123.97963331839075</v>
      </c>
      <c r="H419" s="7">
        <v>4.5268269247706829</v>
      </c>
      <c r="I419" s="7">
        <f t="shared" si="9"/>
        <v>104.13706402852364</v>
      </c>
    </row>
    <row r="420" spans="1:9" x14ac:dyDescent="0.25">
      <c r="A420" s="14"/>
      <c r="B420" s="5">
        <f>DATE(YEAR(siječanj!B420),MONTH(siječanj!B420)+10,DAY(siječanj!B420))</f>
        <v>44140</v>
      </c>
      <c r="C420" s="8">
        <v>4.34375</v>
      </c>
      <c r="D420">
        <v>0.92048723137478383</v>
      </c>
      <c r="E420" s="6">
        <v>111.8755893293294</v>
      </c>
      <c r="F420" s="7">
        <v>163.34900280537948</v>
      </c>
      <c r="G420" s="7">
        <v>137.60234730252967</v>
      </c>
      <c r="H420" s="7">
        <v>2.8007606396889568</v>
      </c>
      <c r="I420" s="7">
        <f t="shared" si="9"/>
        <v>102.98005148017673</v>
      </c>
    </row>
    <row r="421" spans="1:9" x14ac:dyDescent="0.25">
      <c r="A421" s="14"/>
      <c r="B421" s="5">
        <f>DATE(YEAR(siječanj!B421),MONTH(siječanj!B421)+10,DAY(siječanj!B421))</f>
        <v>44140</v>
      </c>
      <c r="C421" s="8">
        <v>4.3541666666666696</v>
      </c>
      <c r="D421">
        <v>0.92048723137478383</v>
      </c>
      <c r="E421" s="6">
        <v>112.90541020381248</v>
      </c>
      <c r="F421" s="7">
        <v>173.70848058579182</v>
      </c>
      <c r="G421" s="7">
        <v>150.82247865043422</v>
      </c>
      <c r="H421" s="7">
        <v>2.4962766838914767</v>
      </c>
      <c r="I421" s="7">
        <f t="shared" si="9"/>
        <v>103.92798844574162</v>
      </c>
    </row>
    <row r="422" spans="1:9" x14ac:dyDescent="0.25">
      <c r="A422" s="14"/>
      <c r="B422" s="5">
        <f>DATE(YEAR(siječanj!B422),MONTH(siječanj!B422)+10,DAY(siječanj!B422))</f>
        <v>44140</v>
      </c>
      <c r="C422" s="8">
        <v>4.3645833333333304</v>
      </c>
      <c r="D422">
        <v>0.92048723137478383</v>
      </c>
      <c r="E422" s="6">
        <v>113.07045488713302</v>
      </c>
      <c r="F422" s="7">
        <v>194.92943848616073</v>
      </c>
      <c r="G422" s="7">
        <v>164.32453006380737</v>
      </c>
      <c r="H422" s="7">
        <v>2.2326034891132385</v>
      </c>
      <c r="I422" s="7">
        <f t="shared" si="9"/>
        <v>104.07990996934447</v>
      </c>
    </row>
    <row r="423" spans="1:9" x14ac:dyDescent="0.25">
      <c r="A423" s="14"/>
      <c r="B423" s="5">
        <f>DATE(YEAR(siječanj!B423),MONTH(siječanj!B423)+10,DAY(siječanj!B423))</f>
        <v>44140</v>
      </c>
      <c r="C423" s="8">
        <v>4.375</v>
      </c>
      <c r="D423">
        <v>0.92048723137478383</v>
      </c>
      <c r="E423" s="6">
        <v>114.56838924819243</v>
      </c>
      <c r="F423" s="7">
        <v>225.43141477761404</v>
      </c>
      <c r="G423" s="7">
        <v>169.71930991278208</v>
      </c>
      <c r="H423" s="7">
        <v>1.9976947880608973</v>
      </c>
      <c r="I423" s="7">
        <f t="shared" si="9"/>
        <v>105.4587394221372</v>
      </c>
    </row>
    <row r="424" spans="1:9" x14ac:dyDescent="0.25">
      <c r="A424" s="14"/>
      <c r="B424" s="5">
        <f>DATE(YEAR(siječanj!B424),MONTH(siječanj!B424)+10,DAY(siječanj!B424))</f>
        <v>44140</v>
      </c>
      <c r="C424" s="8">
        <v>4.3854166666666696</v>
      </c>
      <c r="D424">
        <v>0.92048723137478383</v>
      </c>
      <c r="E424" s="6">
        <v>114.74950209102714</v>
      </c>
      <c r="F424" s="7">
        <v>223.40707153807767</v>
      </c>
      <c r="G424" s="7">
        <v>191.71888728968091</v>
      </c>
      <c r="H424" s="7">
        <v>1.7961436756061435</v>
      </c>
      <c r="I424" s="7">
        <f t="shared" si="9"/>
        <v>105.62545148140454</v>
      </c>
    </row>
    <row r="425" spans="1:9" x14ac:dyDescent="0.25">
      <c r="A425" s="14"/>
      <c r="B425" s="5">
        <f>DATE(YEAR(siječanj!B425),MONTH(siječanj!B425)+10,DAY(siječanj!B425))</f>
        <v>44140</v>
      </c>
      <c r="C425" s="8">
        <v>4.3958333333333304</v>
      </c>
      <c r="D425">
        <v>0.92048723137478383</v>
      </c>
      <c r="E425" s="6">
        <v>114.71782650775543</v>
      </c>
      <c r="F425" s="7">
        <v>221.36350774003139</v>
      </c>
      <c r="G425" s="7">
        <v>198.38708577330263</v>
      </c>
      <c r="H425" s="7">
        <v>2.0175675851942856</v>
      </c>
      <c r="I425" s="7">
        <f t="shared" si="9"/>
        <v>105.59629451145659</v>
      </c>
    </row>
    <row r="426" spans="1:9" x14ac:dyDescent="0.25">
      <c r="A426" s="14"/>
      <c r="B426" s="5">
        <f>DATE(YEAR(siječanj!B426),MONTH(siječanj!B426)+10,DAY(siječanj!B426))</f>
        <v>44140</v>
      </c>
      <c r="C426" s="8">
        <v>4.40625</v>
      </c>
      <c r="D426">
        <v>0.92048723137478383</v>
      </c>
      <c r="E426" s="6">
        <v>115.31841939774698</v>
      </c>
      <c r="F426" s="7">
        <v>222.52589636916747</v>
      </c>
      <c r="G426" s="7">
        <v>202.18060853205571</v>
      </c>
      <c r="H426" s="7">
        <v>2.0342039525137166</v>
      </c>
      <c r="I426" s="7">
        <f t="shared" si="9"/>
        <v>106.14913259794828</v>
      </c>
    </row>
    <row r="427" spans="1:9" x14ac:dyDescent="0.25">
      <c r="A427" s="14"/>
      <c r="B427" s="5">
        <f>DATE(YEAR(siječanj!B427),MONTH(siječanj!B427)+10,DAY(siječanj!B427))</f>
        <v>44140</v>
      </c>
      <c r="C427" s="8">
        <v>4.4166666666666696</v>
      </c>
      <c r="D427">
        <v>0.92048723137478383</v>
      </c>
      <c r="E427" s="6">
        <v>115.83511468956316</v>
      </c>
      <c r="F427" s="7">
        <v>232.55521494220545</v>
      </c>
      <c r="G427" s="7">
        <v>203.51081613063627</v>
      </c>
      <c r="H427" s="7">
        <v>2.1488566249791621</v>
      </c>
      <c r="I427" s="7">
        <f t="shared" si="9"/>
        <v>106.62474401657654</v>
      </c>
    </row>
    <row r="428" spans="1:9" x14ac:dyDescent="0.25">
      <c r="A428" s="14"/>
      <c r="B428" s="5">
        <f>DATE(YEAR(siječanj!B428),MONTH(siječanj!B428)+10,DAY(siječanj!B428))</f>
        <v>44140</v>
      </c>
      <c r="C428" s="8">
        <v>4.4270833333333304</v>
      </c>
      <c r="D428">
        <v>0.92048723137478383</v>
      </c>
      <c r="E428" s="6">
        <v>117.7582158082934</v>
      </c>
      <c r="F428" s="7">
        <v>232.16070239829961</v>
      </c>
      <c r="G428" s="7">
        <v>200.52260640747878</v>
      </c>
      <c r="H428" s="7">
        <v>2.0613532261782375</v>
      </c>
      <c r="I428" s="7">
        <f t="shared" si="9"/>
        <v>108.39493404101029</v>
      </c>
    </row>
    <row r="429" spans="1:9" x14ac:dyDescent="0.25">
      <c r="A429" s="14"/>
      <c r="B429" s="5">
        <f>DATE(YEAR(siječanj!B429),MONTH(siječanj!B429)+10,DAY(siječanj!B429))</f>
        <v>44140</v>
      </c>
      <c r="C429" s="8">
        <v>4.4375</v>
      </c>
      <c r="D429">
        <v>0.92048723137478383</v>
      </c>
      <c r="E429" s="6">
        <v>119.42300105599531</v>
      </c>
      <c r="F429" s="7">
        <v>223.97961181015086</v>
      </c>
      <c r="G429" s="7">
        <v>200.08513569888694</v>
      </c>
      <c r="H429" s="7">
        <v>2.0401327485239236</v>
      </c>
      <c r="I429" s="7">
        <f t="shared" si="9"/>
        <v>109.92734760450101</v>
      </c>
    </row>
    <row r="430" spans="1:9" x14ac:dyDescent="0.25">
      <c r="A430" s="14"/>
      <c r="B430" s="5">
        <f>DATE(YEAR(siječanj!B430),MONTH(siječanj!B430)+10,DAY(siječanj!B430))</f>
        <v>44140</v>
      </c>
      <c r="C430" s="8">
        <v>4.4479166666666696</v>
      </c>
      <c r="D430">
        <v>0.92048723137478383</v>
      </c>
      <c r="E430" s="6">
        <v>120.35563746773381</v>
      </c>
      <c r="F430" s="7">
        <v>222.75592820506048</v>
      </c>
      <c r="G430" s="7">
        <v>205.80388820054688</v>
      </c>
      <c r="H430" s="7">
        <v>2.1140764847205977</v>
      </c>
      <c r="I430" s="7">
        <f t="shared" si="9"/>
        <v>110.7858275130215</v>
      </c>
    </row>
    <row r="431" spans="1:9" x14ac:dyDescent="0.25">
      <c r="A431" s="14"/>
      <c r="B431" s="5">
        <f>DATE(YEAR(siječanj!B431),MONTH(siječanj!B431)+10,DAY(siječanj!B431))</f>
        <v>44140</v>
      </c>
      <c r="C431" s="8">
        <v>4.4583333333333304</v>
      </c>
      <c r="D431">
        <v>0.92048723137478383</v>
      </c>
      <c r="E431" s="6">
        <v>120.49829873418567</v>
      </c>
      <c r="F431" s="7">
        <v>219.98733331832941</v>
      </c>
      <c r="G431" s="7">
        <v>207.14116846123198</v>
      </c>
      <c r="H431" s="7">
        <v>2.2014381274963575</v>
      </c>
      <c r="I431" s="7">
        <f t="shared" si="9"/>
        <v>110.91714538720218</v>
      </c>
    </row>
    <row r="432" spans="1:9" x14ac:dyDescent="0.25">
      <c r="A432" s="14"/>
      <c r="B432" s="5">
        <f>DATE(YEAR(siječanj!B432),MONTH(siječanj!B432)+10,DAY(siječanj!B432))</f>
        <v>44140</v>
      </c>
      <c r="C432" s="8">
        <v>4.46875</v>
      </c>
      <c r="D432">
        <v>0.92048723137478383</v>
      </c>
      <c r="E432" s="6">
        <v>119.76144026526119</v>
      </c>
      <c r="F432" s="7">
        <v>218.09199220705531</v>
      </c>
      <c r="G432" s="7">
        <v>202.26041260141466</v>
      </c>
      <c r="H432" s="7">
        <v>2.1830687428552027</v>
      </c>
      <c r="I432" s="7">
        <f t="shared" si="9"/>
        <v>110.23887657522683</v>
      </c>
    </row>
    <row r="433" spans="1:9" x14ac:dyDescent="0.25">
      <c r="A433" s="14"/>
      <c r="B433" s="5">
        <f>DATE(YEAR(siječanj!B433),MONTH(siječanj!B433)+10,DAY(siječanj!B433))</f>
        <v>44140</v>
      </c>
      <c r="C433" s="8">
        <v>4.4791666666666696</v>
      </c>
      <c r="D433">
        <v>0.92048723137478383</v>
      </c>
      <c r="E433" s="6">
        <v>120.50566057664261</v>
      </c>
      <c r="F433" s="7">
        <v>217.1175370405409</v>
      </c>
      <c r="G433" s="7">
        <v>197.54653322872318</v>
      </c>
      <c r="H433" s="7">
        <v>2.2416688867506673</v>
      </c>
      <c r="I433" s="7">
        <f t="shared" si="9"/>
        <v>110.92392186918319</v>
      </c>
    </row>
    <row r="434" spans="1:9" x14ac:dyDescent="0.25">
      <c r="A434" s="14"/>
      <c r="B434" s="5">
        <f>DATE(YEAR(siječanj!B434),MONTH(siječanj!B434)+10,DAY(siječanj!B434))</f>
        <v>44140</v>
      </c>
      <c r="C434" s="8">
        <v>4.4895833333333304</v>
      </c>
      <c r="D434">
        <v>0.92048723137478383</v>
      </c>
      <c r="E434" s="6">
        <v>121.15048012741541</v>
      </c>
      <c r="F434" s="7">
        <v>212.88829150091706</v>
      </c>
      <c r="G434" s="7">
        <v>193.21352729339515</v>
      </c>
      <c r="H434" s="7">
        <v>1.9683582788250069</v>
      </c>
      <c r="I434" s="7">
        <f t="shared" si="9"/>
        <v>111.51747003221037</v>
      </c>
    </row>
    <row r="435" spans="1:9" x14ac:dyDescent="0.25">
      <c r="A435" s="14"/>
      <c r="B435" s="5">
        <f>DATE(YEAR(siječanj!B435),MONTH(siječanj!B435)+10,DAY(siječanj!B435))</f>
        <v>44140</v>
      </c>
      <c r="C435" s="8">
        <v>4.5</v>
      </c>
      <c r="D435">
        <v>0.92048723137478383</v>
      </c>
      <c r="E435" s="6">
        <v>121.81161806488059</v>
      </c>
      <c r="F435" s="7">
        <v>216.28924036704097</v>
      </c>
      <c r="G435" s="7">
        <v>193.74208398577017</v>
      </c>
      <c r="H435" s="7">
        <v>1.8517769257918364</v>
      </c>
      <c r="I435" s="7">
        <f t="shared" si="9"/>
        <v>112.12603906182454</v>
      </c>
    </row>
    <row r="436" spans="1:9" x14ac:dyDescent="0.25">
      <c r="A436" s="14"/>
      <c r="B436" s="5">
        <f>DATE(YEAR(siječanj!B436),MONTH(siječanj!B436)+10,DAY(siječanj!B436))</f>
        <v>44140</v>
      </c>
      <c r="C436" s="8">
        <v>4.5104166666666696</v>
      </c>
      <c r="D436">
        <v>0.92048723137478383</v>
      </c>
      <c r="E436" s="6">
        <v>122.21137286245457</v>
      </c>
      <c r="F436" s="7">
        <v>208.71043121015535</v>
      </c>
      <c r="G436" s="7">
        <v>190.5775089865765</v>
      </c>
      <c r="H436" s="7">
        <v>1.8549933899684461</v>
      </c>
      <c r="I436" s="7">
        <f t="shared" si="9"/>
        <v>112.4940082486722</v>
      </c>
    </row>
    <row r="437" spans="1:9" x14ac:dyDescent="0.25">
      <c r="A437" s="14"/>
      <c r="B437" s="5">
        <f>DATE(YEAR(siječanj!B437),MONTH(siječanj!B437)+10,DAY(siječanj!B437))</f>
        <v>44140</v>
      </c>
      <c r="C437" s="8">
        <v>4.5208333333333304</v>
      </c>
      <c r="D437">
        <v>0.92048723137478383</v>
      </c>
      <c r="E437" s="6">
        <v>121.41406764959073</v>
      </c>
      <c r="F437" s="7">
        <v>202.02671955029041</v>
      </c>
      <c r="G437" s="7">
        <v>186.38389160315944</v>
      </c>
      <c r="H437" s="7">
        <v>2.0483695722114499</v>
      </c>
      <c r="I437" s="7">
        <f t="shared" si="9"/>
        <v>111.76009898072249</v>
      </c>
    </row>
    <row r="438" spans="1:9" x14ac:dyDescent="0.25">
      <c r="A438" s="14"/>
      <c r="B438" s="5">
        <f>DATE(YEAR(siječanj!B438),MONTH(siječanj!B438)+10,DAY(siječanj!B438))</f>
        <v>44140</v>
      </c>
      <c r="C438" s="8">
        <v>4.53125</v>
      </c>
      <c r="D438">
        <v>0.92048723137478383</v>
      </c>
      <c r="E438" s="6">
        <v>119.56525719273007</v>
      </c>
      <c r="F438" s="7">
        <v>187.35990422695238</v>
      </c>
      <c r="G438" s="7">
        <v>182.44543717843496</v>
      </c>
      <c r="H438" s="7">
        <v>1.8786606564796415</v>
      </c>
      <c r="I438" s="7">
        <f t="shared" si="9"/>
        <v>110.05829256195007</v>
      </c>
    </row>
    <row r="439" spans="1:9" x14ac:dyDescent="0.25">
      <c r="A439" s="14"/>
      <c r="B439" s="5">
        <f>DATE(YEAR(siječanj!B439),MONTH(siječanj!B439)+10,DAY(siječanj!B439))</f>
        <v>44140</v>
      </c>
      <c r="C439" s="8">
        <v>4.5416666666666696</v>
      </c>
      <c r="D439">
        <v>0.92048723137478383</v>
      </c>
      <c r="E439" s="6">
        <v>117.07052797284956</v>
      </c>
      <c r="F439" s="7">
        <v>183.26643232934919</v>
      </c>
      <c r="G439" s="7">
        <v>177.20949869735713</v>
      </c>
      <c r="H439" s="7">
        <v>1.8362226960166155</v>
      </c>
      <c r="I439" s="7">
        <f t="shared" si="9"/>
        <v>107.76192616931247</v>
      </c>
    </row>
    <row r="440" spans="1:9" x14ac:dyDescent="0.25">
      <c r="A440" s="14"/>
      <c r="B440" s="5">
        <f>DATE(YEAR(siječanj!B440),MONTH(siječanj!B440)+10,DAY(siječanj!B440))</f>
        <v>44140</v>
      </c>
      <c r="C440" s="8">
        <v>4.5520833333333304</v>
      </c>
      <c r="D440">
        <v>0.92048723137478383</v>
      </c>
      <c r="E440" s="6">
        <v>114.57948761791744</v>
      </c>
      <c r="F440" s="7">
        <v>191.12019449034449</v>
      </c>
      <c r="G440" s="7">
        <v>176.51972843985757</v>
      </c>
      <c r="H440" s="7">
        <v>1.940590070402727</v>
      </c>
      <c r="I440" s="7">
        <f t="shared" si="9"/>
        <v>105.46895532975815</v>
      </c>
    </row>
    <row r="441" spans="1:9" x14ac:dyDescent="0.25">
      <c r="A441" s="14"/>
      <c r="B441" s="5">
        <f>DATE(YEAR(siječanj!B441),MONTH(siječanj!B441)+10,DAY(siječanj!B441))</f>
        <v>44140</v>
      </c>
      <c r="C441" s="8">
        <v>4.5625</v>
      </c>
      <c r="D441">
        <v>0.92048723137478383</v>
      </c>
      <c r="E441" s="6">
        <v>115.86715568395223</v>
      </c>
      <c r="F441" s="7">
        <v>178.7867885082654</v>
      </c>
      <c r="G441" s="7">
        <v>173.15709893374705</v>
      </c>
      <c r="H441" s="7">
        <v>1.9220629572265302</v>
      </c>
      <c r="I441" s="7">
        <f t="shared" si="9"/>
        <v>106.65423734279224</v>
      </c>
    </row>
    <row r="442" spans="1:9" x14ac:dyDescent="0.25">
      <c r="A442" s="14"/>
      <c r="B442" s="5">
        <f>DATE(YEAR(siječanj!B442),MONTH(siječanj!B442)+10,DAY(siječanj!B442))</f>
        <v>44140</v>
      </c>
      <c r="C442" s="8">
        <v>4.5729166666666696</v>
      </c>
      <c r="D442">
        <v>0.92048723137478383</v>
      </c>
      <c r="E442" s="6">
        <v>116.69156387629573</v>
      </c>
      <c r="F442" s="7">
        <v>172.68325503664099</v>
      </c>
      <c r="G442" s="7">
        <v>174.2504662013796</v>
      </c>
      <c r="H442" s="7">
        <v>1.9693146328539306</v>
      </c>
      <c r="I442" s="7">
        <f t="shared" si="9"/>
        <v>107.41309455728519</v>
      </c>
    </row>
    <row r="443" spans="1:9" x14ac:dyDescent="0.25">
      <c r="A443" s="14"/>
      <c r="B443" s="5">
        <f>DATE(YEAR(siječanj!B443),MONTH(siječanj!B443)+10,DAY(siječanj!B443))</f>
        <v>44140</v>
      </c>
      <c r="C443" s="8">
        <v>4.5833333333333304</v>
      </c>
      <c r="D443">
        <v>0.92048723137478383</v>
      </c>
      <c r="E443" s="6">
        <v>116.97537412351532</v>
      </c>
      <c r="F443" s="7">
        <v>172.98500662586039</v>
      </c>
      <c r="G443" s="7">
        <v>174.49890793459394</v>
      </c>
      <c r="H443" s="7">
        <v>2.0799412345483432</v>
      </c>
      <c r="I443" s="7">
        <f t="shared" si="9"/>
        <v>107.67433826598415</v>
      </c>
    </row>
    <row r="444" spans="1:9" x14ac:dyDescent="0.25">
      <c r="A444" s="14"/>
      <c r="B444" s="5">
        <f>DATE(YEAR(siječanj!B444),MONTH(siječanj!B444)+10,DAY(siječanj!B444))</f>
        <v>44140</v>
      </c>
      <c r="C444" s="8">
        <v>4.59375</v>
      </c>
      <c r="D444">
        <v>0.92048723137478383</v>
      </c>
      <c r="E444" s="6">
        <v>118.40812529761951</v>
      </c>
      <c r="F444" s="7">
        <v>173.65870037733703</v>
      </c>
      <c r="G444" s="7">
        <v>171.8230455002672</v>
      </c>
      <c r="H444" s="7">
        <v>2.0274296117618618</v>
      </c>
      <c r="I444" s="7">
        <f t="shared" si="9"/>
        <v>108.99316742748428</v>
      </c>
    </row>
    <row r="445" spans="1:9" x14ac:dyDescent="0.25">
      <c r="A445" s="14"/>
      <c r="B445" s="5">
        <f>DATE(YEAR(siječanj!B445),MONTH(siječanj!B445)+10,DAY(siječanj!B445))</f>
        <v>44140</v>
      </c>
      <c r="C445" s="8">
        <v>4.6041666666666696</v>
      </c>
      <c r="D445">
        <v>0.92048723137478383</v>
      </c>
      <c r="E445" s="6">
        <v>118.69134969549332</v>
      </c>
      <c r="F445" s="7">
        <v>174.57909922028156</v>
      </c>
      <c r="G445" s="7">
        <v>172.2626847325873</v>
      </c>
      <c r="H445" s="7">
        <v>2.0326506259281159</v>
      </c>
      <c r="I445" s="7">
        <f t="shared" si="9"/>
        <v>109.25387186934094</v>
      </c>
    </row>
    <row r="446" spans="1:9" x14ac:dyDescent="0.25">
      <c r="A446" s="14"/>
      <c r="B446" s="5">
        <f>DATE(YEAR(siječanj!B446),MONTH(siječanj!B446)+10,DAY(siječanj!B446))</f>
        <v>44140</v>
      </c>
      <c r="C446" s="8">
        <v>4.6145833333333304</v>
      </c>
      <c r="D446">
        <v>0.92048723137478383</v>
      </c>
      <c r="E446" s="6">
        <v>120.81158415425283</v>
      </c>
      <c r="F446" s="7">
        <v>174.93681162131543</v>
      </c>
      <c r="G446" s="7">
        <v>170.1282902930545</v>
      </c>
      <c r="H446" s="7">
        <v>2.038178112627647</v>
      </c>
      <c r="I446" s="7">
        <f t="shared" si="9"/>
        <v>111.2055206161499</v>
      </c>
    </row>
    <row r="447" spans="1:9" x14ac:dyDescent="0.25">
      <c r="A447" s="14"/>
      <c r="B447" s="5">
        <f>DATE(YEAR(siječanj!B447),MONTH(siječanj!B447)+10,DAY(siječanj!B447))</f>
        <v>44140</v>
      </c>
      <c r="C447" s="8">
        <v>4.625</v>
      </c>
      <c r="D447">
        <v>0.92048723137478383</v>
      </c>
      <c r="E447" s="6">
        <v>122.58108351824006</v>
      </c>
      <c r="F447" s="7">
        <v>171.38234982329556</v>
      </c>
      <c r="G447" s="7">
        <v>166.75658333863024</v>
      </c>
      <c r="H447" s="7">
        <v>2.1009770300571966</v>
      </c>
      <c r="I447" s="7">
        <f t="shared" si="9"/>
        <v>112.83432218662594</v>
      </c>
    </row>
    <row r="448" spans="1:9" x14ac:dyDescent="0.25">
      <c r="A448" s="14"/>
      <c r="B448" s="5">
        <f>DATE(YEAR(siječanj!B448),MONTH(siječanj!B448)+10,DAY(siječanj!B448))</f>
        <v>44140</v>
      </c>
      <c r="C448" s="8">
        <v>4.6354166666666696</v>
      </c>
      <c r="D448">
        <v>0.92048723137478383</v>
      </c>
      <c r="E448" s="6">
        <v>124.61047756759426</v>
      </c>
      <c r="F448" s="7">
        <v>168.84628616373857</v>
      </c>
      <c r="G448" s="7">
        <v>159.96749065555727</v>
      </c>
      <c r="H448" s="7">
        <v>2.0238757283140867</v>
      </c>
      <c r="I448" s="7">
        <f t="shared" si="9"/>
        <v>114.70235349648445</v>
      </c>
    </row>
    <row r="449" spans="1:9" x14ac:dyDescent="0.25">
      <c r="A449" s="14"/>
      <c r="B449" s="5">
        <f>DATE(YEAR(siječanj!B449),MONTH(siječanj!B449)+10,DAY(siječanj!B449))</f>
        <v>44140</v>
      </c>
      <c r="C449" s="8">
        <v>4.6458333333333304</v>
      </c>
      <c r="D449">
        <v>0.92048723137478383</v>
      </c>
      <c r="E449" s="6">
        <v>126.44931766296176</v>
      </c>
      <c r="F449" s="7">
        <v>167.51483327836178</v>
      </c>
      <c r="G449" s="7">
        <v>157.57131985900043</v>
      </c>
      <c r="H449" s="7">
        <v>1.9227338026413912</v>
      </c>
      <c r="I449" s="7">
        <f t="shared" si="9"/>
        <v>116.39498232481023</v>
      </c>
    </row>
    <row r="450" spans="1:9" x14ac:dyDescent="0.25">
      <c r="A450" s="14"/>
      <c r="B450" s="5">
        <f>DATE(YEAR(siječanj!B450),MONTH(siječanj!B450)+10,DAY(siječanj!B450))</f>
        <v>44140</v>
      </c>
      <c r="C450" s="8">
        <v>4.65625</v>
      </c>
      <c r="D450">
        <v>0.92048723137478383</v>
      </c>
      <c r="E450" s="6">
        <v>130.1376235720852</v>
      </c>
      <c r="F450" s="7">
        <v>166.36243422907441</v>
      </c>
      <c r="G450" s="7">
        <v>157.51769382470366</v>
      </c>
      <c r="H450" s="7">
        <v>2.3642079859681981</v>
      </c>
      <c r="I450" s="7">
        <f t="shared" si="9"/>
        <v>119.79002081956251</v>
      </c>
    </row>
    <row r="451" spans="1:9" x14ac:dyDescent="0.25">
      <c r="A451" s="14"/>
      <c r="B451" s="5">
        <f>DATE(YEAR(siječanj!B451),MONTH(siječanj!B451)+10,DAY(siječanj!B451))</f>
        <v>44140</v>
      </c>
      <c r="C451" s="8">
        <v>4.6666666666666696</v>
      </c>
      <c r="D451">
        <v>0.92048723137478383</v>
      </c>
      <c r="E451" s="6">
        <v>131.63471689179568</v>
      </c>
      <c r="F451" s="7">
        <v>166.14740273350577</v>
      </c>
      <c r="G451" s="7">
        <v>155.78781492284992</v>
      </c>
      <c r="H451" s="7">
        <v>3.6634628517907921</v>
      </c>
      <c r="I451" s="7">
        <f t="shared" si="9"/>
        <v>121.16807610453249</v>
      </c>
    </row>
    <row r="452" spans="1:9" x14ac:dyDescent="0.25">
      <c r="A452" s="14"/>
      <c r="B452" s="5">
        <f>DATE(YEAR(siječanj!B452),MONTH(siječanj!B452)+10,DAY(siječanj!B452))</f>
        <v>44140</v>
      </c>
      <c r="C452" s="8">
        <v>4.6770833333333304</v>
      </c>
      <c r="D452">
        <v>0.92048723137478383</v>
      </c>
      <c r="E452" s="6">
        <v>134.4188894493002</v>
      </c>
      <c r="F452" s="7">
        <v>165.4090322418335</v>
      </c>
      <c r="G452" s="7">
        <v>155.12599985153426</v>
      </c>
      <c r="H452" s="7">
        <v>7.9122283452290834</v>
      </c>
      <c r="I452" s="7">
        <f t="shared" ref="I452:I515" si="10">D452*E452</f>
        <v>123.73087139365948</v>
      </c>
    </row>
    <row r="453" spans="1:9" x14ac:dyDescent="0.25">
      <c r="A453" s="14"/>
      <c r="B453" s="5">
        <f>DATE(YEAR(siječanj!B453),MONTH(siječanj!B453)+10,DAY(siječanj!B453))</f>
        <v>44140</v>
      </c>
      <c r="C453" s="8">
        <v>4.6875</v>
      </c>
      <c r="D453">
        <v>0.92048723137478383</v>
      </c>
      <c r="E453" s="6">
        <v>139.53343963292969</v>
      </c>
      <c r="F453" s="7">
        <v>166.84782719524907</v>
      </c>
      <c r="G453" s="7">
        <v>158.54694387602444</v>
      </c>
      <c r="H453" s="7">
        <v>20.606468419288987</v>
      </c>
      <c r="I453" s="7">
        <f t="shared" si="10"/>
        <v>128.43874953191599</v>
      </c>
    </row>
    <row r="454" spans="1:9" x14ac:dyDescent="0.25">
      <c r="A454" s="14"/>
      <c r="B454" s="5">
        <f>DATE(YEAR(siječanj!B454),MONTH(siječanj!B454)+10,DAY(siječanj!B454))</f>
        <v>44140</v>
      </c>
      <c r="C454" s="8">
        <v>4.6979166666666696</v>
      </c>
      <c r="D454">
        <v>0.92048723137478383</v>
      </c>
      <c r="E454" s="6">
        <v>144.42865874411493</v>
      </c>
      <c r="F454" s="7">
        <v>169.08054221045492</v>
      </c>
      <c r="G454" s="7">
        <v>156.95993594356054</v>
      </c>
      <c r="H454" s="7">
        <v>60.251205270724647</v>
      </c>
      <c r="I454" s="7">
        <f t="shared" si="10"/>
        <v>132.94473621854382</v>
      </c>
    </row>
    <row r="455" spans="1:9" x14ac:dyDescent="0.25">
      <c r="A455" s="14"/>
      <c r="B455" s="5">
        <f>DATE(YEAR(siječanj!B455),MONTH(siječanj!B455)+10,DAY(siječanj!B455))</f>
        <v>44140</v>
      </c>
      <c r="C455" s="8">
        <v>4.7083333333333304</v>
      </c>
      <c r="D455">
        <v>0.92048723137478383</v>
      </c>
      <c r="E455" s="6">
        <v>148.56342058035577</v>
      </c>
      <c r="F455" s="7">
        <v>169.94303981960002</v>
      </c>
      <c r="G455" s="7">
        <v>150.33935312920605</v>
      </c>
      <c r="H455" s="7">
        <v>110.74336573302725</v>
      </c>
      <c r="I455" s="7">
        <f t="shared" si="10"/>
        <v>136.75073169357927</v>
      </c>
    </row>
    <row r="456" spans="1:9" x14ac:dyDescent="0.25">
      <c r="A456" s="14"/>
      <c r="B456" s="5">
        <f>DATE(YEAR(siječanj!B456),MONTH(siječanj!B456)+10,DAY(siječanj!B456))</f>
        <v>44140</v>
      </c>
      <c r="C456" s="8">
        <v>4.71875</v>
      </c>
      <c r="D456">
        <v>0.92048723137478383</v>
      </c>
      <c r="E456" s="6">
        <v>154.89440550736344</v>
      </c>
      <c r="F456" s="7">
        <v>167.20774353236467</v>
      </c>
      <c r="G456" s="7">
        <v>150.97102052902139</v>
      </c>
      <c r="H456" s="7">
        <v>138.36173703842672</v>
      </c>
      <c r="I456" s="7">
        <f t="shared" si="10"/>
        <v>142.57832248091606</v>
      </c>
    </row>
    <row r="457" spans="1:9" x14ac:dyDescent="0.25">
      <c r="A457" s="14"/>
      <c r="B457" s="5">
        <f>DATE(YEAR(siječanj!B457),MONTH(siječanj!B457)+10,DAY(siječanj!B457))</f>
        <v>44140</v>
      </c>
      <c r="C457" s="8">
        <v>4.7291666666666696</v>
      </c>
      <c r="D457">
        <v>0.92048723137478383</v>
      </c>
      <c r="E457" s="6">
        <v>161.3925392105115</v>
      </c>
      <c r="F457" s="7">
        <v>164.7998235839367</v>
      </c>
      <c r="G457" s="7">
        <v>152.07211141523675</v>
      </c>
      <c r="H457" s="7">
        <v>156.5454562264822</v>
      </c>
      <c r="I457" s="7">
        <f t="shared" si="10"/>
        <v>148.55977158242996</v>
      </c>
    </row>
    <row r="458" spans="1:9" x14ac:dyDescent="0.25">
      <c r="A458" s="14"/>
      <c r="B458" s="5">
        <f>DATE(YEAR(siječanj!B458),MONTH(siječanj!B458)+10,DAY(siječanj!B458))</f>
        <v>44140</v>
      </c>
      <c r="C458" s="8">
        <v>4.7395833333333304</v>
      </c>
      <c r="D458">
        <v>0.92048723137478383</v>
      </c>
      <c r="E458" s="6">
        <v>165.3541696565301</v>
      </c>
      <c r="F458" s="7">
        <v>162.41417856195798</v>
      </c>
      <c r="G458" s="7">
        <v>151.65406556744469</v>
      </c>
      <c r="H458" s="7">
        <v>168.45153080406618</v>
      </c>
      <c r="I458" s="7">
        <f t="shared" si="10"/>
        <v>152.20640182341569</v>
      </c>
    </row>
    <row r="459" spans="1:9" x14ac:dyDescent="0.25">
      <c r="A459" s="14"/>
      <c r="B459" s="5">
        <f>DATE(YEAR(siječanj!B459),MONTH(siječanj!B459)+10,DAY(siječanj!B459))</f>
        <v>44140</v>
      </c>
      <c r="C459" s="8">
        <v>4.75</v>
      </c>
      <c r="D459">
        <v>0.92048723137478383</v>
      </c>
      <c r="E459" s="6">
        <v>168.30681759140543</v>
      </c>
      <c r="F459" s="7">
        <v>160.3489067920342</v>
      </c>
      <c r="G459" s="7">
        <v>154.07140243354078</v>
      </c>
      <c r="H459" s="7">
        <v>189.98689051810805</v>
      </c>
      <c r="I459" s="7">
        <f t="shared" si="10"/>
        <v>154.92427654621355</v>
      </c>
    </row>
    <row r="460" spans="1:9" x14ac:dyDescent="0.25">
      <c r="A460" s="14"/>
      <c r="B460" s="5">
        <f>DATE(YEAR(siječanj!B460),MONTH(siječanj!B460)+10,DAY(siječanj!B460))</f>
        <v>44140</v>
      </c>
      <c r="C460" s="8">
        <v>4.7604166666666696</v>
      </c>
      <c r="D460">
        <v>0.92048723137478383</v>
      </c>
      <c r="E460" s="6">
        <v>170.28507890845313</v>
      </c>
      <c r="F460" s="7">
        <v>157.27735853209708</v>
      </c>
      <c r="G460" s="7">
        <v>153.80784493179701</v>
      </c>
      <c r="H460" s="7">
        <v>205.81131226870087</v>
      </c>
      <c r="I460" s="7">
        <f t="shared" si="10"/>
        <v>156.74524082887862</v>
      </c>
    </row>
    <row r="461" spans="1:9" x14ac:dyDescent="0.25">
      <c r="A461" s="14"/>
      <c r="B461" s="5">
        <f>DATE(YEAR(siječanj!B461),MONTH(siječanj!B461)+10,DAY(siječanj!B461))</f>
        <v>44140</v>
      </c>
      <c r="C461" s="8">
        <v>4.7708333333333304</v>
      </c>
      <c r="D461">
        <v>0.92048723137478383</v>
      </c>
      <c r="E461" s="6">
        <v>172.6858666892557</v>
      </c>
      <c r="F461" s="7">
        <v>155.25461234769242</v>
      </c>
      <c r="G461" s="7">
        <v>157.1663530447444</v>
      </c>
      <c r="H461" s="7">
        <v>222.72809796295306</v>
      </c>
      <c r="I461" s="7">
        <f t="shared" si="10"/>
        <v>158.955135326348</v>
      </c>
    </row>
    <row r="462" spans="1:9" x14ac:dyDescent="0.25">
      <c r="A462" s="14"/>
      <c r="B462" s="5">
        <f>DATE(YEAR(siječanj!B462),MONTH(siječanj!B462)+10,DAY(siječanj!B462))</f>
        <v>44140</v>
      </c>
      <c r="C462" s="8">
        <v>4.78125</v>
      </c>
      <c r="D462">
        <v>0.92048723137478383</v>
      </c>
      <c r="E462" s="6">
        <v>176.01307492094153</v>
      </c>
      <c r="F462" s="7">
        <v>152.24656299979131</v>
      </c>
      <c r="G462" s="7">
        <v>158.04340308168594</v>
      </c>
      <c r="H462" s="7">
        <v>226.10245339454917</v>
      </c>
      <c r="I462" s="7">
        <f t="shared" si="10"/>
        <v>162.01778801973987</v>
      </c>
    </row>
    <row r="463" spans="1:9" x14ac:dyDescent="0.25">
      <c r="A463" s="14"/>
      <c r="B463" s="5">
        <f>DATE(YEAR(siječanj!B463),MONTH(siječanj!B463)+10,DAY(siječanj!B463))</f>
        <v>44140</v>
      </c>
      <c r="C463" s="8">
        <v>4.7916666666666696</v>
      </c>
      <c r="D463">
        <v>0.92048723137478383</v>
      </c>
      <c r="E463" s="6">
        <v>176.03479900905498</v>
      </c>
      <c r="F463" s="7">
        <v>147.29000258264432</v>
      </c>
      <c r="G463" s="7">
        <v>159.86785837199784</v>
      </c>
      <c r="H463" s="7">
        <v>226.50991811121904</v>
      </c>
      <c r="I463" s="7">
        <f t="shared" si="10"/>
        <v>162.03778476546157</v>
      </c>
    </row>
    <row r="464" spans="1:9" x14ac:dyDescent="0.25">
      <c r="A464" s="14"/>
      <c r="B464" s="5">
        <f>DATE(YEAR(siječanj!B464),MONTH(siječanj!B464)+10,DAY(siječanj!B464))</f>
        <v>44140</v>
      </c>
      <c r="C464" s="8">
        <v>4.8020833333333304</v>
      </c>
      <c r="D464">
        <v>0.92048723137478383</v>
      </c>
      <c r="E464" s="6">
        <v>175.44499369074569</v>
      </c>
      <c r="F464" s="7">
        <v>140.0328123808163</v>
      </c>
      <c r="G464" s="7">
        <v>158.76685135134105</v>
      </c>
      <c r="H464" s="7">
        <v>227.1405537307449</v>
      </c>
      <c r="I464" s="7">
        <f t="shared" si="10"/>
        <v>161.49487650096091</v>
      </c>
    </row>
    <row r="465" spans="1:9" x14ac:dyDescent="0.25">
      <c r="A465" s="14"/>
      <c r="B465" s="5">
        <f>DATE(YEAR(siječanj!B465),MONTH(siječanj!B465)+10,DAY(siječanj!B465))</f>
        <v>44140</v>
      </c>
      <c r="C465" s="8">
        <v>4.8125</v>
      </c>
      <c r="D465">
        <v>0.92048723137478383</v>
      </c>
      <c r="E465" s="6">
        <v>176.39078093084942</v>
      </c>
      <c r="F465" s="7">
        <v>134.28524253485654</v>
      </c>
      <c r="G465" s="7">
        <v>155.326917768236</v>
      </c>
      <c r="H465" s="7">
        <v>227.12088657967618</v>
      </c>
      <c r="I465" s="7">
        <f t="shared" si="10"/>
        <v>162.36546157907358</v>
      </c>
    </row>
    <row r="466" spans="1:9" x14ac:dyDescent="0.25">
      <c r="A466" s="14"/>
      <c r="B466" s="5">
        <f>DATE(YEAR(siječanj!B466),MONTH(siječanj!B466)+10,DAY(siječanj!B466))</f>
        <v>44140</v>
      </c>
      <c r="C466" s="8">
        <v>4.8229166666666696</v>
      </c>
      <c r="D466">
        <v>0.92048723137478383</v>
      </c>
      <c r="E466" s="6">
        <v>177.40307895210381</v>
      </c>
      <c r="F466" s="7">
        <v>129.8562772657391</v>
      </c>
      <c r="G466" s="7">
        <v>150.70864513229341</v>
      </c>
      <c r="H466" s="7">
        <v>227.22183783351221</v>
      </c>
      <c r="I466" s="7">
        <f t="shared" si="10"/>
        <v>163.29726898198422</v>
      </c>
    </row>
    <row r="467" spans="1:9" x14ac:dyDescent="0.25">
      <c r="A467" s="14"/>
      <c r="B467" s="5">
        <f>DATE(YEAR(siječanj!B467),MONTH(siječanj!B467)+10,DAY(siječanj!B467))</f>
        <v>44140</v>
      </c>
      <c r="C467" s="8">
        <v>4.8333333333333304</v>
      </c>
      <c r="D467">
        <v>0.92048723137478383</v>
      </c>
      <c r="E467" s="6">
        <v>179.88801853011989</v>
      </c>
      <c r="F467" s="7">
        <v>126.50248544501618</v>
      </c>
      <c r="G467" s="7">
        <v>146.37950499985482</v>
      </c>
      <c r="H467" s="7">
        <v>227.24374812393685</v>
      </c>
      <c r="I467" s="7">
        <f t="shared" si="10"/>
        <v>165.58462413428586</v>
      </c>
    </row>
    <row r="468" spans="1:9" x14ac:dyDescent="0.25">
      <c r="A468" s="14"/>
      <c r="B468" s="5">
        <f>DATE(YEAR(siječanj!B468),MONTH(siječanj!B468)+10,DAY(siječanj!B468))</f>
        <v>44140</v>
      </c>
      <c r="C468" s="8">
        <v>4.84375</v>
      </c>
      <c r="D468">
        <v>0.92048723137478383</v>
      </c>
      <c r="E468" s="6">
        <v>180.12654858070081</v>
      </c>
      <c r="F468" s="7">
        <v>122.58655018112734</v>
      </c>
      <c r="G468" s="7">
        <v>138.31066382926321</v>
      </c>
      <c r="H468" s="7">
        <v>227.59686637574802</v>
      </c>
      <c r="I468" s="7">
        <f t="shared" si="10"/>
        <v>165.80418800014479</v>
      </c>
    </row>
    <row r="469" spans="1:9" x14ac:dyDescent="0.25">
      <c r="A469" s="14"/>
      <c r="B469" s="5">
        <f>DATE(YEAR(siječanj!B469),MONTH(siječanj!B469)+10,DAY(siječanj!B469))</f>
        <v>44140</v>
      </c>
      <c r="C469" s="8">
        <v>4.8541666666666696</v>
      </c>
      <c r="D469">
        <v>0.92048723137478383</v>
      </c>
      <c r="E469" s="6">
        <v>177.68037832786533</v>
      </c>
      <c r="F469" s="7">
        <v>120.13616453674773</v>
      </c>
      <c r="G469" s="7">
        <v>130.49381470053126</v>
      </c>
      <c r="H469" s="7">
        <v>228.05558288348772</v>
      </c>
      <c r="I469" s="7">
        <f t="shared" si="10"/>
        <v>163.5525195166409</v>
      </c>
    </row>
    <row r="470" spans="1:9" x14ac:dyDescent="0.25">
      <c r="A470" s="14"/>
      <c r="B470" s="5">
        <f>DATE(YEAR(siječanj!B470),MONTH(siječanj!B470)+10,DAY(siječanj!B470))</f>
        <v>44140</v>
      </c>
      <c r="C470" s="8">
        <v>4.8645833333333304</v>
      </c>
      <c r="D470">
        <v>0.92048723137478383</v>
      </c>
      <c r="E470" s="6">
        <v>174.31159564489408</v>
      </c>
      <c r="F470" s="7">
        <v>115.22862572686797</v>
      </c>
      <c r="G470" s="7">
        <v>124.92926699945977</v>
      </c>
      <c r="H470" s="7">
        <v>228.45744923544544</v>
      </c>
      <c r="I470" s="7">
        <f t="shared" si="10"/>
        <v>160.45159807168938</v>
      </c>
    </row>
    <row r="471" spans="1:9" x14ac:dyDescent="0.25">
      <c r="A471" s="14"/>
      <c r="B471" s="5">
        <f>DATE(YEAR(siječanj!B471),MONTH(siječanj!B471)+10,DAY(siječanj!B471))</f>
        <v>44140</v>
      </c>
      <c r="C471" s="8">
        <v>4.875</v>
      </c>
      <c r="D471">
        <v>0.92048723137478383</v>
      </c>
      <c r="E471" s="6">
        <v>173.11992942029741</v>
      </c>
      <c r="F471" s="7">
        <v>107.76135090774176</v>
      </c>
      <c r="G471" s="7">
        <v>118.32801319955244</v>
      </c>
      <c r="H471" s="7">
        <v>229.19865555288115</v>
      </c>
      <c r="I471" s="7">
        <f t="shared" si="10"/>
        <v>159.35468452788754</v>
      </c>
    </row>
    <row r="472" spans="1:9" x14ac:dyDescent="0.25">
      <c r="A472" s="14"/>
      <c r="B472" s="5">
        <f>DATE(YEAR(siječanj!B472),MONTH(siječanj!B472)+10,DAY(siječanj!B472))</f>
        <v>44140</v>
      </c>
      <c r="C472" s="8">
        <v>4.8854166666666696</v>
      </c>
      <c r="D472">
        <v>0.92048723137478383</v>
      </c>
      <c r="E472" s="6">
        <v>180.0132820569321</v>
      </c>
      <c r="F472" s="7">
        <v>87.432304379405835</v>
      </c>
      <c r="G472" s="7">
        <v>97.778351522071688</v>
      </c>
      <c r="H472" s="7">
        <v>232.65971775434807</v>
      </c>
      <c r="I472" s="7">
        <f t="shared" si="10"/>
        <v>165.69992761127347</v>
      </c>
    </row>
    <row r="473" spans="1:9" x14ac:dyDescent="0.25">
      <c r="A473" s="14"/>
      <c r="B473" s="5">
        <f>DATE(YEAR(siječanj!B473),MONTH(siječanj!B473)+10,DAY(siječanj!B473))</f>
        <v>44140</v>
      </c>
      <c r="C473" s="8">
        <v>4.8958333333333304</v>
      </c>
      <c r="D473">
        <v>0.92048723137478383</v>
      </c>
      <c r="E473" s="6">
        <v>186.37362300098823</v>
      </c>
      <c r="F473" s="7">
        <v>79.835995490914698</v>
      </c>
      <c r="G473" s="7">
        <v>91.088503743549552</v>
      </c>
      <c r="H473" s="7">
        <v>236.47426258050774</v>
      </c>
      <c r="I473" s="7">
        <f t="shared" si="10"/>
        <v>171.55454023746739</v>
      </c>
    </row>
    <row r="474" spans="1:9" x14ac:dyDescent="0.25">
      <c r="A474" s="14"/>
      <c r="B474" s="5">
        <f>DATE(YEAR(siječanj!B474),MONTH(siječanj!B474)+10,DAY(siječanj!B474))</f>
        <v>44140</v>
      </c>
      <c r="C474" s="8">
        <v>4.90625</v>
      </c>
      <c r="D474">
        <v>0.92048723137478383</v>
      </c>
      <c r="E474" s="6">
        <v>186.74782086557639</v>
      </c>
      <c r="F474" s="7">
        <v>77.263698643057495</v>
      </c>
      <c r="G474" s="7">
        <v>87.482620188060821</v>
      </c>
      <c r="H474" s="7">
        <v>237.20172954460304</v>
      </c>
      <c r="I474" s="7">
        <f t="shared" si="10"/>
        <v>171.89898459382849</v>
      </c>
    </row>
    <row r="475" spans="1:9" x14ac:dyDescent="0.25">
      <c r="A475" s="14"/>
      <c r="B475" s="5">
        <f>DATE(YEAR(siječanj!B475),MONTH(siječanj!B475)+10,DAY(siječanj!B475))</f>
        <v>44140</v>
      </c>
      <c r="C475" s="8">
        <v>4.9166666666666696</v>
      </c>
      <c r="D475">
        <v>0.92048723137478383</v>
      </c>
      <c r="E475" s="6">
        <v>185.40797546806266</v>
      </c>
      <c r="F475" s="7">
        <v>76.643905502275402</v>
      </c>
      <c r="G475" s="7">
        <v>84.800164323392693</v>
      </c>
      <c r="H475" s="7">
        <v>236.319394123016</v>
      </c>
      <c r="I475" s="7">
        <f t="shared" si="10"/>
        <v>170.66567401340083</v>
      </c>
    </row>
    <row r="476" spans="1:9" x14ac:dyDescent="0.25">
      <c r="A476" s="14"/>
      <c r="B476" s="5">
        <f>DATE(YEAR(siječanj!B476),MONTH(siječanj!B476)+10,DAY(siječanj!B476))</f>
        <v>44140</v>
      </c>
      <c r="C476" s="8">
        <v>4.9270833333333304</v>
      </c>
      <c r="D476">
        <v>0.92048723137478383</v>
      </c>
      <c r="E476" s="6">
        <v>182.22516023377614</v>
      </c>
      <c r="F476" s="7">
        <v>74.794264123594644</v>
      </c>
      <c r="G476" s="7">
        <v>70.28596344544728</v>
      </c>
      <c r="H476" s="7">
        <v>237.74250582012101</v>
      </c>
      <c r="I476" s="7">
        <f t="shared" si="10"/>
        <v>167.73593323041496</v>
      </c>
    </row>
    <row r="477" spans="1:9" x14ac:dyDescent="0.25">
      <c r="A477" s="14"/>
      <c r="B477" s="5">
        <f>DATE(YEAR(siječanj!B477),MONTH(siječanj!B477)+10,DAY(siječanj!B477))</f>
        <v>44140</v>
      </c>
      <c r="C477" s="8">
        <v>4.9375</v>
      </c>
      <c r="D477">
        <v>0.92048723137478383</v>
      </c>
      <c r="E477" s="6">
        <v>174.85356189577814</v>
      </c>
      <c r="F477" s="7">
        <v>73.03866533634347</v>
      </c>
      <c r="G477" s="7">
        <v>64.94009319150031</v>
      </c>
      <c r="H477" s="7">
        <v>237.52958727204273</v>
      </c>
      <c r="I477" s="7">
        <f t="shared" si="10"/>
        <v>160.95047108546422</v>
      </c>
    </row>
    <row r="478" spans="1:9" x14ac:dyDescent="0.25">
      <c r="A478" s="14"/>
      <c r="B478" s="5">
        <f>DATE(YEAR(siječanj!B478),MONTH(siječanj!B478)+10,DAY(siječanj!B478))</f>
        <v>44140</v>
      </c>
      <c r="C478" s="8">
        <v>4.9479166666666696</v>
      </c>
      <c r="D478">
        <v>0.92048723137478383</v>
      </c>
      <c r="E478" s="6">
        <v>168.04363619191216</v>
      </c>
      <c r="F478" s="7">
        <v>72.037639165075575</v>
      </c>
      <c r="G478" s="7">
        <v>63.094383972492601</v>
      </c>
      <c r="H478" s="7">
        <v>236.6873538313491</v>
      </c>
      <c r="I478" s="7">
        <f t="shared" si="10"/>
        <v>154.68202142844464</v>
      </c>
    </row>
    <row r="479" spans="1:9" x14ac:dyDescent="0.25">
      <c r="A479" s="14"/>
      <c r="B479" s="5">
        <f>DATE(YEAR(siječanj!B479),MONTH(siječanj!B479)+10,DAY(siječanj!B479))</f>
        <v>44140</v>
      </c>
      <c r="C479" s="8">
        <v>4.9583333333333304</v>
      </c>
      <c r="D479">
        <v>0.92048723137478383</v>
      </c>
      <c r="E479" s="6">
        <v>158.26618098682314</v>
      </c>
      <c r="F479" s="7">
        <v>69.265410977919856</v>
      </c>
      <c r="G479" s="7">
        <v>62.080269657691403</v>
      </c>
      <c r="H479" s="7">
        <v>236.24229381955476</v>
      </c>
      <c r="I479" s="7">
        <f t="shared" si="10"/>
        <v>145.68199875682129</v>
      </c>
    </row>
    <row r="480" spans="1:9" x14ac:dyDescent="0.25">
      <c r="A480" s="14"/>
      <c r="B480" s="5">
        <f>DATE(YEAR(siječanj!B480),MONTH(siječanj!B480)+10,DAY(siječanj!B480))</f>
        <v>44140</v>
      </c>
      <c r="C480" s="8">
        <v>4.96875</v>
      </c>
      <c r="D480">
        <v>0.92048723137478383</v>
      </c>
      <c r="E480" s="6">
        <v>147.76757105417144</v>
      </c>
      <c r="F480" s="7">
        <v>67.140537110481404</v>
      </c>
      <c r="G480" s="7">
        <v>60.893216573960558</v>
      </c>
      <c r="H480" s="7">
        <v>236.74665676567918</v>
      </c>
      <c r="I480" s="7">
        <f t="shared" si="10"/>
        <v>136.01816236663092</v>
      </c>
    </row>
    <row r="481" spans="1:9" x14ac:dyDescent="0.25">
      <c r="A481" s="14"/>
      <c r="B481" s="5">
        <f>DATE(YEAR(siječanj!B481),MONTH(siječanj!B481)+10,DAY(siječanj!B481))</f>
        <v>44140</v>
      </c>
      <c r="C481" s="8">
        <v>4.9791666666666696</v>
      </c>
      <c r="D481">
        <v>0.92048723137478383</v>
      </c>
      <c r="E481" s="6">
        <v>137.07223986196252</v>
      </c>
      <c r="F481" s="7">
        <v>66.008536447863563</v>
      </c>
      <c r="G481" s="7">
        <v>59.171336848953437</v>
      </c>
      <c r="H481" s="7">
        <v>237.66968015961581</v>
      </c>
      <c r="I481" s="7">
        <f t="shared" si="10"/>
        <v>126.17324656887816</v>
      </c>
    </row>
    <row r="482" spans="1:9" ht="15.75" thickBot="1" x14ac:dyDescent="0.3">
      <c r="A482" s="14"/>
      <c r="B482" s="5">
        <f>DATE(YEAR(siječanj!B482),MONTH(siječanj!B482)+10,DAY(siječanj!B482))</f>
        <v>44140</v>
      </c>
      <c r="C482" s="8">
        <v>4.9895833333333304</v>
      </c>
      <c r="D482">
        <v>0.92048723137478383</v>
      </c>
      <c r="E482" s="6">
        <v>126.72108523074814</v>
      </c>
      <c r="F482" s="7">
        <v>64.264288729960882</v>
      </c>
      <c r="G482" s="7">
        <v>58.209402885963506</v>
      </c>
      <c r="H482" s="7">
        <v>239.19930653540359</v>
      </c>
      <c r="I482" s="7">
        <f t="shared" si="10"/>
        <v>116.64514090085937</v>
      </c>
    </row>
    <row r="483" spans="1:9" x14ac:dyDescent="0.25">
      <c r="A483" s="13">
        <f t="shared" ref="A483" si="11">A387+1</f>
        <v>311</v>
      </c>
      <c r="B483" s="5">
        <f>DATE(YEAR(siječanj!B483),MONTH(siječanj!B483)+10,DAY(siječanj!B483))</f>
        <v>44141</v>
      </c>
      <c r="C483" s="8">
        <v>5</v>
      </c>
      <c r="D483">
        <v>0.92258750410110535</v>
      </c>
      <c r="E483" s="6">
        <v>114.26425400053432</v>
      </c>
      <c r="F483" s="7">
        <v>62.988632958247486</v>
      </c>
      <c r="G483" s="7">
        <v>58.643047727646177</v>
      </c>
      <c r="H483" s="7">
        <v>240.31128472119272</v>
      </c>
      <c r="I483" s="7">
        <f t="shared" si="10"/>
        <v>105.4187729063277</v>
      </c>
    </row>
    <row r="484" spans="1:9" x14ac:dyDescent="0.25">
      <c r="A484" s="14"/>
      <c r="B484" s="5">
        <f>DATE(YEAR(siječanj!B484),MONTH(siječanj!B484)+10,DAY(siječanj!B484))</f>
        <v>44141</v>
      </c>
      <c r="C484" s="8">
        <v>5.0104166666666696</v>
      </c>
      <c r="D484">
        <v>0.92258750410110535</v>
      </c>
      <c r="E484" s="6">
        <v>105.12198459985753</v>
      </c>
      <c r="F484" s="7">
        <v>61.648444181300313</v>
      </c>
      <c r="G484" s="7">
        <v>58.170617061932361</v>
      </c>
      <c r="H484" s="7">
        <v>241.05835494631725</v>
      </c>
      <c r="I484" s="7">
        <f t="shared" si="10"/>
        <v>96.984229398137387</v>
      </c>
    </row>
    <row r="485" spans="1:9" x14ac:dyDescent="0.25">
      <c r="A485" s="14"/>
      <c r="B485" s="5">
        <f>DATE(YEAR(siječanj!B485),MONTH(siječanj!B485)+10,DAY(siječanj!B485))</f>
        <v>44141</v>
      </c>
      <c r="C485" s="8">
        <v>5.0208333333333304</v>
      </c>
      <c r="D485">
        <v>0.92258750410110535</v>
      </c>
      <c r="E485" s="6">
        <v>97.511750956989346</v>
      </c>
      <c r="F485" s="7">
        <v>60.725090786362166</v>
      </c>
      <c r="G485" s="7">
        <v>58.263879556639878</v>
      </c>
      <c r="H485" s="7">
        <v>241.09426514164966</v>
      </c>
      <c r="I485" s="7">
        <f t="shared" si="10"/>
        <v>89.963122935937378</v>
      </c>
    </row>
    <row r="486" spans="1:9" x14ac:dyDescent="0.25">
      <c r="A486" s="14"/>
      <c r="B486" s="5">
        <f>DATE(YEAR(siječanj!B486),MONTH(siječanj!B486)+10,DAY(siječanj!B486))</f>
        <v>44141</v>
      </c>
      <c r="C486" s="8">
        <v>5.03125</v>
      </c>
      <c r="D486">
        <v>0.92258750410110535</v>
      </c>
      <c r="E486" s="6">
        <v>90.166185182208721</v>
      </c>
      <c r="F486" s="7">
        <v>59.529044220325716</v>
      </c>
      <c r="G486" s="7">
        <v>57.577264241581084</v>
      </c>
      <c r="H486" s="7">
        <v>241.46854297592122</v>
      </c>
      <c r="I486" s="7">
        <f t="shared" si="10"/>
        <v>83.186195741572007</v>
      </c>
    </row>
    <row r="487" spans="1:9" x14ac:dyDescent="0.25">
      <c r="A487" s="14"/>
      <c r="B487" s="5">
        <f>DATE(YEAR(siječanj!B487),MONTH(siječanj!B487)+10,DAY(siječanj!B487))</f>
        <v>44141</v>
      </c>
      <c r="C487" s="8">
        <v>5.0416666666666696</v>
      </c>
      <c r="D487">
        <v>0.92258750410110535</v>
      </c>
      <c r="E487" s="6">
        <v>83.927236194457734</v>
      </c>
      <c r="F487" s="7">
        <v>58.927329743634367</v>
      </c>
      <c r="G487" s="7">
        <v>57.693697592037019</v>
      </c>
      <c r="H487" s="7">
        <v>242.09650419832442</v>
      </c>
      <c r="I487" s="7">
        <f t="shared" si="10"/>
        <v>77.430219366748716</v>
      </c>
    </row>
    <row r="488" spans="1:9" x14ac:dyDescent="0.25">
      <c r="A488" s="14"/>
      <c r="B488" s="5">
        <f>DATE(YEAR(siječanj!B488),MONTH(siječanj!B488)+10,DAY(siječanj!B488))</f>
        <v>44141</v>
      </c>
      <c r="C488" s="8">
        <v>5.0520833333333304</v>
      </c>
      <c r="D488">
        <v>0.92258750410110535</v>
      </c>
      <c r="E488" s="6">
        <v>78.771743085278288</v>
      </c>
      <c r="F488" s="7">
        <v>58.410578599948948</v>
      </c>
      <c r="G488" s="7">
        <v>57.405076269080375</v>
      </c>
      <c r="H488" s="7">
        <v>242.67489972773171</v>
      </c>
      <c r="I488" s="7">
        <f t="shared" si="10"/>
        <v>72.673825846740399</v>
      </c>
    </row>
    <row r="489" spans="1:9" x14ac:dyDescent="0.25">
      <c r="A489" s="14"/>
      <c r="B489" s="5">
        <f>DATE(YEAR(siječanj!B489),MONTH(siječanj!B489)+10,DAY(siječanj!B489))</f>
        <v>44141</v>
      </c>
      <c r="C489" s="8">
        <v>5.0625</v>
      </c>
      <c r="D489">
        <v>0.92258750410110535</v>
      </c>
      <c r="E489" s="6">
        <v>75.261049817389804</v>
      </c>
      <c r="F489" s="7">
        <v>58.436766311470841</v>
      </c>
      <c r="G489" s="7">
        <v>56.874822297544178</v>
      </c>
      <c r="H489" s="7">
        <v>242.34941990770008</v>
      </c>
      <c r="I489" s="7">
        <f t="shared" si="10"/>
        <v>69.434904107054606</v>
      </c>
    </row>
    <row r="490" spans="1:9" x14ac:dyDescent="0.25">
      <c r="A490" s="14"/>
      <c r="B490" s="5">
        <f>DATE(YEAR(siječanj!B490),MONTH(siječanj!B490)+10,DAY(siječanj!B490))</f>
        <v>44141</v>
      </c>
      <c r="C490" s="8">
        <v>5.0729166666666696</v>
      </c>
      <c r="D490">
        <v>0.92258750410110535</v>
      </c>
      <c r="E490" s="6">
        <v>71.745579394920739</v>
      </c>
      <c r="F490" s="7">
        <v>57.794326928921393</v>
      </c>
      <c r="G490" s="7">
        <v>56.863572331904173</v>
      </c>
      <c r="H490" s="7">
        <v>242.33022494395462</v>
      </c>
      <c r="I490" s="7">
        <f t="shared" si="10"/>
        <v>66.191575024247612</v>
      </c>
    </row>
    <row r="491" spans="1:9" x14ac:dyDescent="0.25">
      <c r="A491" s="14"/>
      <c r="B491" s="5">
        <f>DATE(YEAR(siječanj!B491),MONTH(siječanj!B491)+10,DAY(siječanj!B491))</f>
        <v>44141</v>
      </c>
      <c r="C491" s="8">
        <v>5.0833333333333304</v>
      </c>
      <c r="D491">
        <v>0.92258750410110535</v>
      </c>
      <c r="E491" s="6">
        <v>69.346952305942622</v>
      </c>
      <c r="F491" s="7">
        <v>57.105317418731843</v>
      </c>
      <c r="G491" s="7">
        <v>56.69032206232847</v>
      </c>
      <c r="H491" s="7">
        <v>242.25182387922021</v>
      </c>
      <c r="I491" s="7">
        <f t="shared" si="10"/>
        <v>63.978631644957993</v>
      </c>
    </row>
    <row r="492" spans="1:9" x14ac:dyDescent="0.25">
      <c r="A492" s="14"/>
      <c r="B492" s="5">
        <f>DATE(YEAR(siječanj!B492),MONTH(siječanj!B492)+10,DAY(siječanj!B492))</f>
        <v>44141</v>
      </c>
      <c r="C492" s="8">
        <v>5.09375</v>
      </c>
      <c r="D492">
        <v>0.92258750410110535</v>
      </c>
      <c r="E492" s="6">
        <v>67.161767014036201</v>
      </c>
      <c r="F492" s="7">
        <v>56.365713201970344</v>
      </c>
      <c r="G492" s="7">
        <v>56.371037893726111</v>
      </c>
      <c r="H492" s="7">
        <v>242.55939452255157</v>
      </c>
      <c r="I492" s="7">
        <f t="shared" si="10"/>
        <v>61.962607000499602</v>
      </c>
    </row>
    <row r="493" spans="1:9" x14ac:dyDescent="0.25">
      <c r="A493" s="14"/>
      <c r="B493" s="5">
        <f>DATE(YEAR(siječanj!B493),MONTH(siječanj!B493)+10,DAY(siječanj!B493))</f>
        <v>44141</v>
      </c>
      <c r="C493" s="8">
        <v>5.1041666666666696</v>
      </c>
      <c r="D493">
        <v>0.92258750410110535</v>
      </c>
      <c r="E493" s="6">
        <v>66.111209058642572</v>
      </c>
      <c r="F493" s="7">
        <v>56.104958017981417</v>
      </c>
      <c r="G493" s="7">
        <v>56.143263030297724</v>
      </c>
      <c r="H493" s="7">
        <v>242.25391428145045</v>
      </c>
      <c r="I493" s="7">
        <f t="shared" si="10"/>
        <v>60.993375358519437</v>
      </c>
    </row>
    <row r="494" spans="1:9" x14ac:dyDescent="0.25">
      <c r="A494" s="14"/>
      <c r="B494" s="5">
        <f>DATE(YEAR(siječanj!B494),MONTH(siječanj!B494)+10,DAY(siječanj!B494))</f>
        <v>44141</v>
      </c>
      <c r="C494" s="8">
        <v>5.1145833333333304</v>
      </c>
      <c r="D494">
        <v>0.92258750410110535</v>
      </c>
      <c r="E494" s="6">
        <v>64.585528276788125</v>
      </c>
      <c r="F494" s="7">
        <v>55.694327195159005</v>
      </c>
      <c r="G494" s="7">
        <v>57.541717225549242</v>
      </c>
      <c r="H494" s="7">
        <v>242.22035404163378</v>
      </c>
      <c r="I494" s="7">
        <f t="shared" si="10"/>
        <v>59.585801333933318</v>
      </c>
    </row>
    <row r="495" spans="1:9" x14ac:dyDescent="0.25">
      <c r="A495" s="14"/>
      <c r="B495" s="5">
        <f>DATE(YEAR(siječanj!B495),MONTH(siječanj!B495)+10,DAY(siječanj!B495))</f>
        <v>44141</v>
      </c>
      <c r="C495" s="8">
        <v>5.125</v>
      </c>
      <c r="D495">
        <v>0.92258750410110535</v>
      </c>
      <c r="E495" s="6">
        <v>64.139964032234289</v>
      </c>
      <c r="F495" s="7">
        <v>56.615955770554919</v>
      </c>
      <c r="G495" s="7">
        <v>56.642079398171113</v>
      </c>
      <c r="H495" s="7">
        <v>241.61349549962455</v>
      </c>
      <c r="I495" s="7">
        <f t="shared" si="10"/>
        <v>59.174729329633699</v>
      </c>
    </row>
    <row r="496" spans="1:9" x14ac:dyDescent="0.25">
      <c r="A496" s="14"/>
      <c r="B496" s="5">
        <f>DATE(YEAR(siječanj!B496),MONTH(siječanj!B496)+10,DAY(siječanj!B496))</f>
        <v>44141</v>
      </c>
      <c r="C496" s="8">
        <v>5.1354166666666696</v>
      </c>
      <c r="D496">
        <v>0.92258750410110535</v>
      </c>
      <c r="E496" s="6">
        <v>63.2014145139634</v>
      </c>
      <c r="F496" s="7">
        <v>57.155197443132366</v>
      </c>
      <c r="G496" s="7">
        <v>56.133406830368891</v>
      </c>
      <c r="H496" s="7">
        <v>241.83342198641165</v>
      </c>
      <c r="I496" s="7">
        <f t="shared" si="10"/>
        <v>58.308835272096864</v>
      </c>
    </row>
    <row r="497" spans="1:9" x14ac:dyDescent="0.25">
      <c r="A497" s="14"/>
      <c r="B497" s="5">
        <f>DATE(YEAR(siječanj!B497),MONTH(siječanj!B497)+10,DAY(siječanj!B497))</f>
        <v>44141</v>
      </c>
      <c r="C497" s="8">
        <v>5.1458333333333304</v>
      </c>
      <c r="D497">
        <v>0.92258750410110535</v>
      </c>
      <c r="E497" s="6">
        <v>62.874738960967747</v>
      </c>
      <c r="F497" s="7">
        <v>56.753362401447738</v>
      </c>
      <c r="G497" s="7">
        <v>56.702913876905306</v>
      </c>
      <c r="H497" s="7">
        <v>241.73958748400798</v>
      </c>
      <c r="I497" s="7">
        <f t="shared" si="10"/>
        <v>58.007448489007757</v>
      </c>
    </row>
    <row r="498" spans="1:9" x14ac:dyDescent="0.25">
      <c r="A498" s="14"/>
      <c r="B498" s="5">
        <f>DATE(YEAR(siječanj!B498),MONTH(siječanj!B498)+10,DAY(siječanj!B498))</f>
        <v>44141</v>
      </c>
      <c r="C498" s="8">
        <v>5.15625</v>
      </c>
      <c r="D498">
        <v>0.92258750410110535</v>
      </c>
      <c r="E498" s="6">
        <v>62.337779239577607</v>
      </c>
      <c r="F498" s="7">
        <v>57.164811715025145</v>
      </c>
      <c r="G498" s="7">
        <v>55.051305502768457</v>
      </c>
      <c r="H498" s="7">
        <v>241.65203516939556</v>
      </c>
      <c r="I498" s="7">
        <f t="shared" si="10"/>
        <v>57.512056159847603</v>
      </c>
    </row>
    <row r="499" spans="1:9" x14ac:dyDescent="0.25">
      <c r="A499" s="14"/>
      <c r="B499" s="5">
        <f>DATE(YEAR(siječanj!B499),MONTH(siječanj!B499)+10,DAY(siječanj!B499))</f>
        <v>44141</v>
      </c>
      <c r="C499" s="8">
        <v>5.1666666666666696</v>
      </c>
      <c r="D499">
        <v>0.92258750410110535</v>
      </c>
      <c r="E499" s="6">
        <v>62.094962559122585</v>
      </c>
      <c r="F499" s="7">
        <v>57.236878827842666</v>
      </c>
      <c r="G499" s="7">
        <v>55.044484437339584</v>
      </c>
      <c r="H499" s="7">
        <v>241.31478959927529</v>
      </c>
      <c r="I499" s="7">
        <f t="shared" si="10"/>
        <v>57.288036524672492</v>
      </c>
    </row>
    <row r="500" spans="1:9" x14ac:dyDescent="0.25">
      <c r="A500" s="14"/>
      <c r="B500" s="5">
        <f>DATE(YEAR(siječanj!B500),MONTH(siječanj!B500)+10,DAY(siječanj!B500))</f>
        <v>44141</v>
      </c>
      <c r="C500" s="8">
        <v>5.1770833333333304</v>
      </c>
      <c r="D500">
        <v>0.92258750410110535</v>
      </c>
      <c r="E500" s="6">
        <v>63.136097276734148</v>
      </c>
      <c r="F500" s="7">
        <v>56.741683935797248</v>
      </c>
      <c r="G500" s="7">
        <v>56.334272830296257</v>
      </c>
      <c r="H500" s="7">
        <v>241.45074660507194</v>
      </c>
      <c r="I500" s="7">
        <f t="shared" si="10"/>
        <v>58.248574405226755</v>
      </c>
    </row>
    <row r="501" spans="1:9" x14ac:dyDescent="0.25">
      <c r="A501" s="14"/>
      <c r="B501" s="5">
        <f>DATE(YEAR(siječanj!B501),MONTH(siječanj!B501)+10,DAY(siječanj!B501))</f>
        <v>44141</v>
      </c>
      <c r="C501" s="8">
        <v>5.1875</v>
      </c>
      <c r="D501">
        <v>0.92258750410110535</v>
      </c>
      <c r="E501" s="6">
        <v>63.076172832381019</v>
      </c>
      <c r="F501" s="7">
        <v>57.440295739966082</v>
      </c>
      <c r="G501" s="7">
        <v>56.788951952783293</v>
      </c>
      <c r="H501" s="7">
        <v>241.43221250392264</v>
      </c>
      <c r="I501" s="7">
        <f t="shared" si="10"/>
        <v>58.193288861676351</v>
      </c>
    </row>
    <row r="502" spans="1:9" x14ac:dyDescent="0.25">
      <c r="A502" s="14"/>
      <c r="B502" s="5">
        <f>DATE(YEAR(siječanj!B502),MONTH(siječanj!B502)+10,DAY(siječanj!B502))</f>
        <v>44141</v>
      </c>
      <c r="C502" s="8">
        <v>5.1979166666666696</v>
      </c>
      <c r="D502">
        <v>0.92258750410110535</v>
      </c>
      <c r="E502" s="6">
        <v>64.904639422468293</v>
      </c>
      <c r="F502" s="7">
        <v>57.375882513867175</v>
      </c>
      <c r="G502" s="7">
        <v>56.593517246171658</v>
      </c>
      <c r="H502" s="7">
        <v>241.80241135848422</v>
      </c>
      <c r="I502" s="7">
        <f t="shared" si="10"/>
        <v>59.880209289357232</v>
      </c>
    </row>
    <row r="503" spans="1:9" x14ac:dyDescent="0.25">
      <c r="A503" s="14"/>
      <c r="B503" s="5">
        <f>DATE(YEAR(siječanj!B503),MONTH(siječanj!B503)+10,DAY(siječanj!B503))</f>
        <v>44141</v>
      </c>
      <c r="C503" s="8">
        <v>5.2083333333333304</v>
      </c>
      <c r="D503">
        <v>0.92258750410110535</v>
      </c>
      <c r="E503" s="6">
        <v>66.230624021646946</v>
      </c>
      <c r="F503" s="7">
        <v>55.607060110125602</v>
      </c>
      <c r="G503" s="7">
        <v>57.171075386329029</v>
      </c>
      <c r="H503" s="7">
        <v>241.12424154956253</v>
      </c>
      <c r="I503" s="7">
        <f t="shared" si="10"/>
        <v>61.103546111189971</v>
      </c>
    </row>
    <row r="504" spans="1:9" x14ac:dyDescent="0.25">
      <c r="A504" s="14"/>
      <c r="B504" s="5">
        <f>DATE(YEAR(siječanj!B504),MONTH(siječanj!B504)+10,DAY(siječanj!B504))</f>
        <v>44141</v>
      </c>
      <c r="C504" s="8">
        <v>5.21875</v>
      </c>
      <c r="D504">
        <v>0.92258750410110535</v>
      </c>
      <c r="E504" s="6">
        <v>69.33008679553916</v>
      </c>
      <c r="F504" s="7">
        <v>55.413285418359777</v>
      </c>
      <c r="G504" s="7">
        <v>59.824537729326423</v>
      </c>
      <c r="H504" s="7">
        <v>239.67745759453695</v>
      </c>
      <c r="I504" s="7">
        <f t="shared" si="10"/>
        <v>63.963071735809471</v>
      </c>
    </row>
    <row r="505" spans="1:9" x14ac:dyDescent="0.25">
      <c r="A505" s="14"/>
      <c r="B505" s="5">
        <f>DATE(YEAR(siječanj!B505),MONTH(siječanj!B505)+10,DAY(siječanj!B505))</f>
        <v>44141</v>
      </c>
      <c r="C505" s="8">
        <v>5.2291666666666696</v>
      </c>
      <c r="D505">
        <v>0.92258750410110535</v>
      </c>
      <c r="E505" s="6">
        <v>72.577325598561359</v>
      </c>
      <c r="F505" s="7">
        <v>56.118177641833988</v>
      </c>
      <c r="G505" s="7">
        <v>61.148711001289286</v>
      </c>
      <c r="H505" s="7">
        <v>239.55167507753239</v>
      </c>
      <c r="I505" s="7">
        <f t="shared" si="10"/>
        <v>66.95893367830999</v>
      </c>
    </row>
    <row r="506" spans="1:9" x14ac:dyDescent="0.25">
      <c r="A506" s="14"/>
      <c r="B506" s="5">
        <f>DATE(YEAR(siječanj!B506),MONTH(siječanj!B506)+10,DAY(siječanj!B506))</f>
        <v>44141</v>
      </c>
      <c r="C506" s="8">
        <v>5.2395833333333304</v>
      </c>
      <c r="D506">
        <v>0.92258750410110535</v>
      </c>
      <c r="E506" s="6">
        <v>79.485559801543829</v>
      </c>
      <c r="F506" s="7">
        <v>56.753218666485886</v>
      </c>
      <c r="G506" s="7">
        <v>59.625029552727987</v>
      </c>
      <c r="H506" s="7">
        <v>238.34790886716766</v>
      </c>
      <c r="I506" s="7">
        <f t="shared" si="10"/>
        <v>73.332384229385468</v>
      </c>
    </row>
    <row r="507" spans="1:9" x14ac:dyDescent="0.25">
      <c r="A507" s="14"/>
      <c r="B507" s="5">
        <f>DATE(YEAR(siječanj!B507),MONTH(siječanj!B507)+10,DAY(siječanj!B507))</f>
        <v>44141</v>
      </c>
      <c r="C507" s="8">
        <v>5.25</v>
      </c>
      <c r="D507">
        <v>0.92258750410110535</v>
      </c>
      <c r="E507" s="6">
        <v>84.649518930252242</v>
      </c>
      <c r="F507" s="7">
        <v>59.330063128830574</v>
      </c>
      <c r="G507" s="7">
        <v>59.832145533566468</v>
      </c>
      <c r="H507" s="7">
        <v>234.94890885111218</v>
      </c>
      <c r="I507" s="7">
        <f t="shared" si="10"/>
        <v>78.096588393220685</v>
      </c>
    </row>
    <row r="508" spans="1:9" x14ac:dyDescent="0.25">
      <c r="A508" s="14"/>
      <c r="B508" s="5">
        <f>DATE(YEAR(siječanj!B508),MONTH(siječanj!B508)+10,DAY(siječanj!B508))</f>
        <v>44141</v>
      </c>
      <c r="C508" s="8">
        <v>5.2604166666666696</v>
      </c>
      <c r="D508">
        <v>0.92258750410110535</v>
      </c>
      <c r="E508" s="6">
        <v>91.231882874848267</v>
      </c>
      <c r="F508" s="7">
        <v>67.333237782671176</v>
      </c>
      <c r="G508" s="7">
        <v>60.962082178325581</v>
      </c>
      <c r="H508" s="7">
        <v>221.64113871732354</v>
      </c>
      <c r="I508" s="7">
        <f t="shared" si="10"/>
        <v>84.169395115950635</v>
      </c>
    </row>
    <row r="509" spans="1:9" x14ac:dyDescent="0.25">
      <c r="A509" s="14"/>
      <c r="B509" s="5">
        <f>DATE(YEAR(siječanj!B509),MONTH(siječanj!B509)+10,DAY(siječanj!B509))</f>
        <v>44141</v>
      </c>
      <c r="C509" s="8">
        <v>5.2708333333333304</v>
      </c>
      <c r="D509">
        <v>0.92258750410110535</v>
      </c>
      <c r="E509" s="6">
        <v>96.861544571130381</v>
      </c>
      <c r="F509" s="7">
        <v>76.450078906217797</v>
      </c>
      <c r="G509" s="7">
        <v>62.062406293719889</v>
      </c>
      <c r="H509" s="7">
        <v>212.42660475688524</v>
      </c>
      <c r="I509" s="7">
        <f t="shared" si="10"/>
        <v>89.363250649257154</v>
      </c>
    </row>
    <row r="510" spans="1:9" x14ac:dyDescent="0.25">
      <c r="A510" s="14"/>
      <c r="B510" s="5">
        <f>DATE(YEAR(siječanj!B510),MONTH(siječanj!B510)+10,DAY(siječanj!B510))</f>
        <v>44141</v>
      </c>
      <c r="C510" s="8">
        <v>5.28125</v>
      </c>
      <c r="D510">
        <v>0.92258750410110535</v>
      </c>
      <c r="E510" s="6">
        <v>103.24765792157577</v>
      </c>
      <c r="F510" s="7">
        <v>77.808282465050453</v>
      </c>
      <c r="G510" s="7">
        <v>66.567120969785464</v>
      </c>
      <c r="H510" s="7">
        <v>192.42450117150085</v>
      </c>
      <c r="I510" s="7">
        <f t="shared" si="10"/>
        <v>95.25499902615131</v>
      </c>
    </row>
    <row r="511" spans="1:9" x14ac:dyDescent="0.25">
      <c r="A511" s="14"/>
      <c r="B511" s="5">
        <f>DATE(YEAR(siječanj!B511),MONTH(siječanj!B511)+10,DAY(siječanj!B511))</f>
        <v>44141</v>
      </c>
      <c r="C511" s="8">
        <v>5.2916666666666696</v>
      </c>
      <c r="D511">
        <v>0.92258750410110535</v>
      </c>
      <c r="E511" s="6">
        <v>108.85696482846959</v>
      </c>
      <c r="F511" s="7">
        <v>85.561661725743349</v>
      </c>
      <c r="G511" s="7">
        <v>78.781632385890717</v>
      </c>
      <c r="H511" s="7">
        <v>152.22335195565887</v>
      </c>
      <c r="I511" s="7">
        <f t="shared" si="10"/>
        <v>100.43007548511956</v>
      </c>
    </row>
    <row r="512" spans="1:9" x14ac:dyDescent="0.25">
      <c r="A512" s="14"/>
      <c r="B512" s="5">
        <f>DATE(YEAR(siječanj!B512),MONTH(siječanj!B512)+10,DAY(siječanj!B512))</f>
        <v>44141</v>
      </c>
      <c r="C512" s="8">
        <v>5.3020833333333304</v>
      </c>
      <c r="D512">
        <v>0.92258750410110535</v>
      </c>
      <c r="E512" s="6">
        <v>110.54396568195638</v>
      </c>
      <c r="F512" s="7">
        <v>108.293186237146</v>
      </c>
      <c r="G512" s="7">
        <v>96.072601939492685</v>
      </c>
      <c r="H512" s="7">
        <v>117.91294524352232</v>
      </c>
      <c r="I512" s="7">
        <f t="shared" si="10"/>
        <v>101.98648139195438</v>
      </c>
    </row>
    <row r="513" spans="1:9" x14ac:dyDescent="0.25">
      <c r="A513" s="14"/>
      <c r="B513" s="5">
        <f>DATE(YEAR(siječanj!B513),MONTH(siječanj!B513)+10,DAY(siječanj!B513))</f>
        <v>44141</v>
      </c>
      <c r="C513" s="8">
        <v>5.3125</v>
      </c>
      <c r="D513">
        <v>0.92258750410110535</v>
      </c>
      <c r="E513" s="6">
        <v>113.96003534381683</v>
      </c>
      <c r="F513" s="7">
        <v>123.28629190180185</v>
      </c>
      <c r="G513" s="7">
        <v>104.70971613483059</v>
      </c>
      <c r="H513" s="7">
        <v>61.351816020890219</v>
      </c>
      <c r="I513" s="7">
        <f t="shared" si="10"/>
        <v>105.13810457512572</v>
      </c>
    </row>
    <row r="514" spans="1:9" x14ac:dyDescent="0.25">
      <c r="A514" s="14"/>
      <c r="B514" s="5">
        <f>DATE(YEAR(siječanj!B514),MONTH(siječanj!B514)+10,DAY(siječanj!B514))</f>
        <v>44141</v>
      </c>
      <c r="C514" s="8">
        <v>5.3229166666666696</v>
      </c>
      <c r="D514">
        <v>0.92258750410110535</v>
      </c>
      <c r="E514" s="6">
        <v>114.41793022765179</v>
      </c>
      <c r="F514" s="7">
        <v>134.19485320704067</v>
      </c>
      <c r="G514" s="7">
        <v>118.05501083847653</v>
      </c>
      <c r="H514" s="7">
        <v>18.596834180094557</v>
      </c>
      <c r="I514" s="7">
        <f t="shared" si="10"/>
        <v>105.56055267314369</v>
      </c>
    </row>
    <row r="515" spans="1:9" x14ac:dyDescent="0.25">
      <c r="A515" s="14"/>
      <c r="B515" s="5">
        <f>DATE(YEAR(siječanj!B515),MONTH(siječanj!B515)+10,DAY(siječanj!B515))</f>
        <v>44141</v>
      </c>
      <c r="C515" s="8">
        <v>5.3333333333333304</v>
      </c>
      <c r="D515">
        <v>0.92258750410110535</v>
      </c>
      <c r="E515" s="6">
        <v>113.13254598110052</v>
      </c>
      <c r="F515" s="7">
        <v>145.09023082216737</v>
      </c>
      <c r="G515" s="7">
        <v>123.97963331839075</v>
      </c>
      <c r="H515" s="7">
        <v>4.5268269247706829</v>
      </c>
      <c r="I515" s="7">
        <f t="shared" si="10"/>
        <v>104.37467322930706</v>
      </c>
    </row>
    <row r="516" spans="1:9" x14ac:dyDescent="0.25">
      <c r="A516" s="14"/>
      <c r="B516" s="5">
        <f>DATE(YEAR(siječanj!B516),MONTH(siječanj!B516)+10,DAY(siječanj!B516))</f>
        <v>44141</v>
      </c>
      <c r="C516" s="8">
        <v>5.34375</v>
      </c>
      <c r="D516">
        <v>0.92258750410110535</v>
      </c>
      <c r="E516" s="6">
        <v>111.8755893293294</v>
      </c>
      <c r="F516" s="7">
        <v>163.34900280537948</v>
      </c>
      <c r="G516" s="7">
        <v>137.60234730252967</v>
      </c>
      <c r="H516" s="7">
        <v>2.8007606396889568</v>
      </c>
      <c r="I516" s="7">
        <f t="shared" ref="I516:I579" si="12">D516*E516</f>
        <v>103.21502072918626</v>
      </c>
    </row>
    <row r="517" spans="1:9" x14ac:dyDescent="0.25">
      <c r="A517" s="14"/>
      <c r="B517" s="5">
        <f>DATE(YEAR(siječanj!B517),MONTH(siječanj!B517)+10,DAY(siječanj!B517))</f>
        <v>44141</v>
      </c>
      <c r="C517" s="8">
        <v>5.3541666666666696</v>
      </c>
      <c r="D517">
        <v>0.92258750410110535</v>
      </c>
      <c r="E517" s="6">
        <v>112.90541020381248</v>
      </c>
      <c r="F517" s="7">
        <v>173.70848058579182</v>
      </c>
      <c r="G517" s="7">
        <v>150.82247865043422</v>
      </c>
      <c r="H517" s="7">
        <v>2.4962766838914767</v>
      </c>
      <c r="I517" s="7">
        <f t="shared" si="12"/>
        <v>104.16512059944682</v>
      </c>
    </row>
    <row r="518" spans="1:9" x14ac:dyDescent="0.25">
      <c r="A518" s="14"/>
      <c r="B518" s="5">
        <f>DATE(YEAR(siječanj!B518),MONTH(siječanj!B518)+10,DAY(siječanj!B518))</f>
        <v>44141</v>
      </c>
      <c r="C518" s="8">
        <v>5.3645833333333304</v>
      </c>
      <c r="D518">
        <v>0.92258750410110535</v>
      </c>
      <c r="E518" s="6">
        <v>113.07045488713302</v>
      </c>
      <c r="F518" s="7">
        <v>194.92943848616073</v>
      </c>
      <c r="G518" s="7">
        <v>164.32453006380737</v>
      </c>
      <c r="H518" s="7">
        <v>2.2326034891132385</v>
      </c>
      <c r="I518" s="7">
        <f t="shared" si="12"/>
        <v>104.31738876189668</v>
      </c>
    </row>
    <row r="519" spans="1:9" x14ac:dyDescent="0.25">
      <c r="A519" s="14"/>
      <c r="B519" s="5">
        <f>DATE(YEAR(siječanj!B519),MONTH(siječanj!B519)+10,DAY(siječanj!B519))</f>
        <v>44141</v>
      </c>
      <c r="C519" s="8">
        <v>5.375</v>
      </c>
      <c r="D519">
        <v>0.92258750410110535</v>
      </c>
      <c r="E519" s="6">
        <v>114.56838924819243</v>
      </c>
      <c r="F519" s="7">
        <v>225.43141477761404</v>
      </c>
      <c r="G519" s="7">
        <v>169.71930991278208</v>
      </c>
      <c r="H519" s="7">
        <v>1.9976947880608973</v>
      </c>
      <c r="I519" s="7">
        <f t="shared" si="12"/>
        <v>105.69936428537378</v>
      </c>
    </row>
    <row r="520" spans="1:9" x14ac:dyDescent="0.25">
      <c r="A520" s="14"/>
      <c r="B520" s="5">
        <f>DATE(YEAR(siječanj!B520),MONTH(siječanj!B520)+10,DAY(siječanj!B520))</f>
        <v>44141</v>
      </c>
      <c r="C520" s="8">
        <v>5.3854166666666696</v>
      </c>
      <c r="D520">
        <v>0.92258750410110535</v>
      </c>
      <c r="E520" s="6">
        <v>114.74950209102714</v>
      </c>
      <c r="F520" s="7">
        <v>223.40707153807767</v>
      </c>
      <c r="G520" s="7">
        <v>191.71888728968091</v>
      </c>
      <c r="H520" s="7">
        <v>1.7961436756061435</v>
      </c>
      <c r="I520" s="7">
        <f t="shared" si="12"/>
        <v>105.8664567310053</v>
      </c>
    </row>
    <row r="521" spans="1:9" x14ac:dyDescent="0.25">
      <c r="A521" s="14"/>
      <c r="B521" s="5">
        <f>DATE(YEAR(siječanj!B521),MONTH(siječanj!B521)+10,DAY(siječanj!B521))</f>
        <v>44141</v>
      </c>
      <c r="C521" s="8">
        <v>5.3958333333333304</v>
      </c>
      <c r="D521">
        <v>0.92258750410110535</v>
      </c>
      <c r="E521" s="6">
        <v>114.71782650775543</v>
      </c>
      <c r="F521" s="7">
        <v>221.36350774003139</v>
      </c>
      <c r="G521" s="7">
        <v>198.38708577330263</v>
      </c>
      <c r="H521" s="7">
        <v>2.0175675851942856</v>
      </c>
      <c r="I521" s="7">
        <f t="shared" si="12"/>
        <v>105.83723323369371</v>
      </c>
    </row>
    <row r="522" spans="1:9" x14ac:dyDescent="0.25">
      <c r="A522" s="14"/>
      <c r="B522" s="5">
        <f>DATE(YEAR(siječanj!B522),MONTH(siječanj!B522)+10,DAY(siječanj!B522))</f>
        <v>44141</v>
      </c>
      <c r="C522" s="8">
        <v>5.40625</v>
      </c>
      <c r="D522">
        <v>0.92258750410110535</v>
      </c>
      <c r="E522" s="6">
        <v>115.31841939774698</v>
      </c>
      <c r="F522" s="7">
        <v>222.52589636916747</v>
      </c>
      <c r="G522" s="7">
        <v>202.18060853205571</v>
      </c>
      <c r="H522" s="7">
        <v>2.0342039525137166</v>
      </c>
      <c r="I522" s="7">
        <f t="shared" si="12"/>
        <v>106.39133272905188</v>
      </c>
    </row>
    <row r="523" spans="1:9" x14ac:dyDescent="0.25">
      <c r="A523" s="14"/>
      <c r="B523" s="5">
        <f>DATE(YEAR(siječanj!B523),MONTH(siječanj!B523)+10,DAY(siječanj!B523))</f>
        <v>44141</v>
      </c>
      <c r="C523" s="8">
        <v>5.4166666666666696</v>
      </c>
      <c r="D523">
        <v>0.92258750410110535</v>
      </c>
      <c r="E523" s="6">
        <v>115.83511468956316</v>
      </c>
      <c r="F523" s="7">
        <v>232.55521494220545</v>
      </c>
      <c r="G523" s="7">
        <v>203.51081613063627</v>
      </c>
      <c r="H523" s="7">
        <v>2.1488566249791621</v>
      </c>
      <c r="I523" s="7">
        <f t="shared" si="12"/>
        <v>106.86802934870936</v>
      </c>
    </row>
    <row r="524" spans="1:9" x14ac:dyDescent="0.25">
      <c r="A524" s="14"/>
      <c r="B524" s="5">
        <f>DATE(YEAR(siječanj!B524),MONTH(siječanj!B524)+10,DAY(siječanj!B524))</f>
        <v>44141</v>
      </c>
      <c r="C524" s="8">
        <v>5.4270833333333304</v>
      </c>
      <c r="D524">
        <v>0.92258750410110535</v>
      </c>
      <c r="E524" s="6">
        <v>117.7582158082934</v>
      </c>
      <c r="F524" s="7">
        <v>232.16070239829961</v>
      </c>
      <c r="G524" s="7">
        <v>200.52260640747878</v>
      </c>
      <c r="H524" s="7">
        <v>2.0613532261782375</v>
      </c>
      <c r="I524" s="7">
        <f t="shared" si="12"/>
        <v>108.64225840997274</v>
      </c>
    </row>
    <row r="525" spans="1:9" x14ac:dyDescent="0.25">
      <c r="A525" s="14"/>
      <c r="B525" s="5">
        <f>DATE(YEAR(siječanj!B525),MONTH(siječanj!B525)+10,DAY(siječanj!B525))</f>
        <v>44141</v>
      </c>
      <c r="C525" s="8">
        <v>5.4375</v>
      </c>
      <c r="D525">
        <v>0.92258750410110535</v>
      </c>
      <c r="E525" s="6">
        <v>119.42300105599531</v>
      </c>
      <c r="F525" s="7">
        <v>223.97961181015086</v>
      </c>
      <c r="G525" s="7">
        <v>200.08513569888694</v>
      </c>
      <c r="H525" s="7">
        <v>2.0401327485239236</v>
      </c>
      <c r="I525" s="7">
        <f t="shared" si="12"/>
        <v>110.17816847651439</v>
      </c>
    </row>
    <row r="526" spans="1:9" x14ac:dyDescent="0.25">
      <c r="A526" s="14"/>
      <c r="B526" s="5">
        <f>DATE(YEAR(siječanj!B526),MONTH(siječanj!B526)+10,DAY(siječanj!B526))</f>
        <v>44141</v>
      </c>
      <c r="C526" s="8">
        <v>5.4479166666666696</v>
      </c>
      <c r="D526">
        <v>0.92258750410110535</v>
      </c>
      <c r="E526" s="6">
        <v>120.35563746773381</v>
      </c>
      <c r="F526" s="7">
        <v>222.75592820506048</v>
      </c>
      <c r="G526" s="7">
        <v>205.80388820054688</v>
      </c>
      <c r="H526" s="7">
        <v>2.1140764847205977</v>
      </c>
      <c r="I526" s="7">
        <f t="shared" si="12"/>
        <v>111.03860717585403</v>
      </c>
    </row>
    <row r="527" spans="1:9" x14ac:dyDescent="0.25">
      <c r="A527" s="14"/>
      <c r="B527" s="5">
        <f>DATE(YEAR(siječanj!B527),MONTH(siječanj!B527)+10,DAY(siječanj!B527))</f>
        <v>44141</v>
      </c>
      <c r="C527" s="8">
        <v>5.4583333333333304</v>
      </c>
      <c r="D527">
        <v>0.92258750410110535</v>
      </c>
      <c r="E527" s="6">
        <v>120.49829873418567</v>
      </c>
      <c r="F527" s="7">
        <v>219.98733331832941</v>
      </c>
      <c r="G527" s="7">
        <v>207.14116846123198</v>
      </c>
      <c r="H527" s="7">
        <v>2.2014381274963575</v>
      </c>
      <c r="I527" s="7">
        <f t="shared" si="12"/>
        <v>111.17022467760174</v>
      </c>
    </row>
    <row r="528" spans="1:9" x14ac:dyDescent="0.25">
      <c r="A528" s="14"/>
      <c r="B528" s="5">
        <f>DATE(YEAR(siječanj!B528),MONTH(siječanj!B528)+10,DAY(siječanj!B528))</f>
        <v>44141</v>
      </c>
      <c r="C528" s="8">
        <v>5.46875</v>
      </c>
      <c r="D528">
        <v>0.92258750410110535</v>
      </c>
      <c r="E528" s="6">
        <v>119.76144026526119</v>
      </c>
      <c r="F528" s="7">
        <v>218.09199220705531</v>
      </c>
      <c r="G528" s="7">
        <v>202.26041260141466</v>
      </c>
      <c r="H528" s="7">
        <v>2.1830687428552027</v>
      </c>
      <c r="I528" s="7">
        <f t="shared" si="12"/>
        <v>110.49040826188094</v>
      </c>
    </row>
    <row r="529" spans="1:9" x14ac:dyDescent="0.25">
      <c r="A529" s="14"/>
      <c r="B529" s="5">
        <f>DATE(YEAR(siječanj!B529),MONTH(siječanj!B529)+10,DAY(siječanj!B529))</f>
        <v>44141</v>
      </c>
      <c r="C529" s="8">
        <v>5.4791666666666696</v>
      </c>
      <c r="D529">
        <v>0.92258750410110535</v>
      </c>
      <c r="E529" s="6">
        <v>120.50566057664261</v>
      </c>
      <c r="F529" s="7">
        <v>217.1175370405409</v>
      </c>
      <c r="G529" s="7">
        <v>197.54653322872318</v>
      </c>
      <c r="H529" s="7">
        <v>2.2416688867506673</v>
      </c>
      <c r="I529" s="7">
        <f t="shared" si="12"/>
        <v>111.17701662145967</v>
      </c>
    </row>
    <row r="530" spans="1:9" x14ac:dyDescent="0.25">
      <c r="A530" s="14"/>
      <c r="B530" s="5">
        <f>DATE(YEAR(siječanj!B530),MONTH(siječanj!B530)+10,DAY(siječanj!B530))</f>
        <v>44141</v>
      </c>
      <c r="C530" s="8">
        <v>5.4895833333333304</v>
      </c>
      <c r="D530">
        <v>0.92258750410110535</v>
      </c>
      <c r="E530" s="6">
        <v>121.15048012741541</v>
      </c>
      <c r="F530" s="7">
        <v>212.88829150091706</v>
      </c>
      <c r="G530" s="7">
        <v>193.21352729339515</v>
      </c>
      <c r="H530" s="7">
        <v>1.9683582788250069</v>
      </c>
      <c r="I530" s="7">
        <f t="shared" si="12"/>
        <v>111.77191908140274</v>
      </c>
    </row>
    <row r="531" spans="1:9" x14ac:dyDescent="0.25">
      <c r="A531" s="14"/>
      <c r="B531" s="5">
        <f>DATE(YEAR(siječanj!B531),MONTH(siječanj!B531)+10,DAY(siječanj!B531))</f>
        <v>44141</v>
      </c>
      <c r="C531" s="8">
        <v>5.5</v>
      </c>
      <c r="D531">
        <v>0.92258750410110535</v>
      </c>
      <c r="E531" s="6">
        <v>121.81161806488059</v>
      </c>
      <c r="F531" s="7">
        <v>216.28924036704097</v>
      </c>
      <c r="G531" s="7">
        <v>193.74208398577017</v>
      </c>
      <c r="H531" s="7">
        <v>1.8517769257918364</v>
      </c>
      <c r="I531" s="7">
        <f t="shared" si="12"/>
        <v>112.3818766809953</v>
      </c>
    </row>
    <row r="532" spans="1:9" x14ac:dyDescent="0.25">
      <c r="A532" s="14"/>
      <c r="B532" s="5">
        <f>DATE(YEAR(siječanj!B532),MONTH(siječanj!B532)+10,DAY(siječanj!B532))</f>
        <v>44141</v>
      </c>
      <c r="C532" s="8">
        <v>5.5104166666666696</v>
      </c>
      <c r="D532">
        <v>0.92258750410110535</v>
      </c>
      <c r="E532" s="6">
        <v>122.21137286245457</v>
      </c>
      <c r="F532" s="7">
        <v>208.71043121015535</v>
      </c>
      <c r="G532" s="7">
        <v>190.5775089865765</v>
      </c>
      <c r="H532" s="7">
        <v>1.8549933899684461</v>
      </c>
      <c r="I532" s="7">
        <f t="shared" si="12"/>
        <v>112.75068546194152</v>
      </c>
    </row>
    <row r="533" spans="1:9" x14ac:dyDescent="0.25">
      <c r="A533" s="14"/>
      <c r="B533" s="5">
        <f>DATE(YEAR(siječanj!B533),MONTH(siječanj!B533)+10,DAY(siječanj!B533))</f>
        <v>44141</v>
      </c>
      <c r="C533" s="8">
        <v>5.5208333333333304</v>
      </c>
      <c r="D533">
        <v>0.92258750410110535</v>
      </c>
      <c r="E533" s="6">
        <v>121.41406764959073</v>
      </c>
      <c r="F533" s="7">
        <v>202.02671955029041</v>
      </c>
      <c r="G533" s="7">
        <v>186.38389160315944</v>
      </c>
      <c r="H533" s="7">
        <v>2.0483695722114499</v>
      </c>
      <c r="I533" s="7">
        <f t="shared" si="12"/>
        <v>112.01510163559867</v>
      </c>
    </row>
    <row r="534" spans="1:9" x14ac:dyDescent="0.25">
      <c r="A534" s="14"/>
      <c r="B534" s="5">
        <f>DATE(YEAR(siječanj!B534),MONTH(siječanj!B534)+10,DAY(siječanj!B534))</f>
        <v>44141</v>
      </c>
      <c r="C534" s="8">
        <v>5.53125</v>
      </c>
      <c r="D534">
        <v>0.92258750410110535</v>
      </c>
      <c r="E534" s="6">
        <v>119.56525719273007</v>
      </c>
      <c r="F534" s="7">
        <v>187.35990422695238</v>
      </c>
      <c r="G534" s="7">
        <v>182.44543717843496</v>
      </c>
      <c r="H534" s="7">
        <v>1.8786606564796415</v>
      </c>
      <c r="I534" s="7">
        <f t="shared" si="12"/>
        <v>110.30941221064757</v>
      </c>
    </row>
    <row r="535" spans="1:9" x14ac:dyDescent="0.25">
      <c r="A535" s="14"/>
      <c r="B535" s="5">
        <f>DATE(YEAR(siječanj!B535),MONTH(siječanj!B535)+10,DAY(siječanj!B535))</f>
        <v>44141</v>
      </c>
      <c r="C535" s="8">
        <v>5.5416666666666696</v>
      </c>
      <c r="D535">
        <v>0.92258750410110535</v>
      </c>
      <c r="E535" s="6">
        <v>117.07052797284956</v>
      </c>
      <c r="F535" s="7">
        <v>183.26643232934919</v>
      </c>
      <c r="G535" s="7">
        <v>177.20949869735713</v>
      </c>
      <c r="H535" s="7">
        <v>1.8362226960166155</v>
      </c>
      <c r="I535" s="7">
        <f t="shared" si="12"/>
        <v>108.00780620626992</v>
      </c>
    </row>
    <row r="536" spans="1:9" x14ac:dyDescent="0.25">
      <c r="A536" s="14"/>
      <c r="B536" s="5">
        <f>DATE(YEAR(siječanj!B536),MONTH(siječanj!B536)+10,DAY(siječanj!B536))</f>
        <v>44141</v>
      </c>
      <c r="C536" s="8">
        <v>5.5520833333333304</v>
      </c>
      <c r="D536">
        <v>0.92258750410110535</v>
      </c>
      <c r="E536" s="6">
        <v>114.57948761791744</v>
      </c>
      <c r="F536" s="7">
        <v>191.12019449034449</v>
      </c>
      <c r="G536" s="7">
        <v>176.51972843985757</v>
      </c>
      <c r="H536" s="7">
        <v>1.940590070402727</v>
      </c>
      <c r="I536" s="7">
        <f t="shared" si="12"/>
        <v>105.70960350259796</v>
      </c>
    </row>
    <row r="537" spans="1:9" x14ac:dyDescent="0.25">
      <c r="A537" s="14"/>
      <c r="B537" s="5">
        <f>DATE(YEAR(siječanj!B537),MONTH(siječanj!B537)+10,DAY(siječanj!B537))</f>
        <v>44141</v>
      </c>
      <c r="C537" s="8">
        <v>5.5625</v>
      </c>
      <c r="D537">
        <v>0.92258750410110535</v>
      </c>
      <c r="E537" s="6">
        <v>115.86715568395223</v>
      </c>
      <c r="F537" s="7">
        <v>178.7867885082654</v>
      </c>
      <c r="G537" s="7">
        <v>173.15709893374705</v>
      </c>
      <c r="H537" s="7">
        <v>1.9220629572265302</v>
      </c>
      <c r="I537" s="7">
        <f t="shared" si="12"/>
        <v>106.89758996975169</v>
      </c>
    </row>
    <row r="538" spans="1:9" x14ac:dyDescent="0.25">
      <c r="A538" s="14"/>
      <c r="B538" s="5">
        <f>DATE(YEAR(siječanj!B538),MONTH(siječanj!B538)+10,DAY(siječanj!B538))</f>
        <v>44141</v>
      </c>
      <c r="C538" s="8">
        <v>5.5729166666666696</v>
      </c>
      <c r="D538">
        <v>0.92258750410110535</v>
      </c>
      <c r="E538" s="6">
        <v>116.69156387629573</v>
      </c>
      <c r="F538" s="7">
        <v>172.68325503664099</v>
      </c>
      <c r="G538" s="7">
        <v>174.2504662013796</v>
      </c>
      <c r="H538" s="7">
        <v>1.9693146328539306</v>
      </c>
      <c r="I538" s="7">
        <f t="shared" si="12"/>
        <v>107.65817866628639</v>
      </c>
    </row>
    <row r="539" spans="1:9" x14ac:dyDescent="0.25">
      <c r="A539" s="14"/>
      <c r="B539" s="5">
        <f>DATE(YEAR(siječanj!B539),MONTH(siječanj!B539)+10,DAY(siječanj!B539))</f>
        <v>44141</v>
      </c>
      <c r="C539" s="8">
        <v>5.5833333333333304</v>
      </c>
      <c r="D539">
        <v>0.92258750410110535</v>
      </c>
      <c r="E539" s="6">
        <v>116.97537412351532</v>
      </c>
      <c r="F539" s="7">
        <v>172.98500662586039</v>
      </c>
      <c r="G539" s="7">
        <v>174.49890793459394</v>
      </c>
      <c r="H539" s="7">
        <v>2.0799412345483432</v>
      </c>
      <c r="I539" s="7">
        <f t="shared" si="12"/>
        <v>107.92001845390702</v>
      </c>
    </row>
    <row r="540" spans="1:9" x14ac:dyDescent="0.25">
      <c r="A540" s="14"/>
      <c r="B540" s="5">
        <f>DATE(YEAR(siječanj!B540),MONTH(siječanj!B540)+10,DAY(siječanj!B540))</f>
        <v>44141</v>
      </c>
      <c r="C540" s="8">
        <v>5.59375</v>
      </c>
      <c r="D540">
        <v>0.92258750410110535</v>
      </c>
      <c r="E540" s="6">
        <v>118.40812529761951</v>
      </c>
      <c r="F540" s="7">
        <v>173.65870037733703</v>
      </c>
      <c r="G540" s="7">
        <v>171.8230455002672</v>
      </c>
      <c r="H540" s="7">
        <v>2.0274296117618618</v>
      </c>
      <c r="I540" s="7">
        <f t="shared" si="12"/>
        <v>109.24185678362173</v>
      </c>
    </row>
    <row r="541" spans="1:9" x14ac:dyDescent="0.25">
      <c r="A541" s="14"/>
      <c r="B541" s="5">
        <f>DATE(YEAR(siječanj!B541),MONTH(siječanj!B541)+10,DAY(siječanj!B541))</f>
        <v>44141</v>
      </c>
      <c r="C541" s="8">
        <v>5.6041666666666696</v>
      </c>
      <c r="D541">
        <v>0.92258750410110535</v>
      </c>
      <c r="E541" s="6">
        <v>118.69134969549332</v>
      </c>
      <c r="F541" s="7">
        <v>174.57909922028156</v>
      </c>
      <c r="G541" s="7">
        <v>172.2626847325873</v>
      </c>
      <c r="H541" s="7">
        <v>2.0326506259281159</v>
      </c>
      <c r="I541" s="7">
        <f t="shared" si="12"/>
        <v>109.50315607395667</v>
      </c>
    </row>
    <row r="542" spans="1:9" x14ac:dyDescent="0.25">
      <c r="A542" s="14"/>
      <c r="B542" s="5">
        <f>DATE(YEAR(siječanj!B542),MONTH(siječanj!B542)+10,DAY(siječanj!B542))</f>
        <v>44141</v>
      </c>
      <c r="C542" s="8">
        <v>5.6145833333333304</v>
      </c>
      <c r="D542">
        <v>0.92258750410110535</v>
      </c>
      <c r="E542" s="6">
        <v>120.81158415425283</v>
      </c>
      <c r="F542" s="7">
        <v>174.93681162131543</v>
      </c>
      <c r="G542" s="7">
        <v>170.1282902930545</v>
      </c>
      <c r="H542" s="7">
        <v>2.038178112627647</v>
      </c>
      <c r="I542" s="7">
        <f t="shared" si="12"/>
        <v>111.45925789137276</v>
      </c>
    </row>
    <row r="543" spans="1:9" x14ac:dyDescent="0.25">
      <c r="A543" s="14"/>
      <c r="B543" s="5">
        <f>DATE(YEAR(siječanj!B543),MONTH(siječanj!B543)+10,DAY(siječanj!B543))</f>
        <v>44141</v>
      </c>
      <c r="C543" s="8">
        <v>5.625</v>
      </c>
      <c r="D543">
        <v>0.92258750410110535</v>
      </c>
      <c r="E543" s="6">
        <v>122.58108351824006</v>
      </c>
      <c r="F543" s="7">
        <v>171.38234982329556</v>
      </c>
      <c r="G543" s="7">
        <v>166.75658333863024</v>
      </c>
      <c r="H543" s="7">
        <v>2.1009770300571966</v>
      </c>
      <c r="I543" s="7">
        <f t="shared" si="12"/>
        <v>113.09177589310224</v>
      </c>
    </row>
    <row r="544" spans="1:9" x14ac:dyDescent="0.25">
      <c r="A544" s="14"/>
      <c r="B544" s="5">
        <f>DATE(YEAR(siječanj!B544),MONTH(siječanj!B544)+10,DAY(siječanj!B544))</f>
        <v>44141</v>
      </c>
      <c r="C544" s="8">
        <v>5.6354166666666696</v>
      </c>
      <c r="D544">
        <v>0.92258750410110535</v>
      </c>
      <c r="E544" s="6">
        <v>124.61047756759426</v>
      </c>
      <c r="F544" s="7">
        <v>168.84628616373857</v>
      </c>
      <c r="G544" s="7">
        <v>159.96749065555727</v>
      </c>
      <c r="H544" s="7">
        <v>2.0238757283140867</v>
      </c>
      <c r="I544" s="7">
        <f t="shared" si="12"/>
        <v>114.96406948393357</v>
      </c>
    </row>
    <row r="545" spans="1:9" x14ac:dyDescent="0.25">
      <c r="A545" s="14"/>
      <c r="B545" s="5">
        <f>DATE(YEAR(siječanj!B545),MONTH(siječanj!B545)+10,DAY(siječanj!B545))</f>
        <v>44141</v>
      </c>
      <c r="C545" s="8">
        <v>5.6458333333333304</v>
      </c>
      <c r="D545">
        <v>0.92258750410110535</v>
      </c>
      <c r="E545" s="6">
        <v>126.44931766296176</v>
      </c>
      <c r="F545" s="7">
        <v>167.51483327836178</v>
      </c>
      <c r="G545" s="7">
        <v>157.57131985900043</v>
      </c>
      <c r="H545" s="7">
        <v>1.9227338026413912</v>
      </c>
      <c r="I545" s="7">
        <f t="shared" si="12"/>
        <v>116.66056037795971</v>
      </c>
    </row>
    <row r="546" spans="1:9" x14ac:dyDescent="0.25">
      <c r="A546" s="14"/>
      <c r="B546" s="5">
        <f>DATE(YEAR(siječanj!B546),MONTH(siječanj!B546)+10,DAY(siječanj!B546))</f>
        <v>44141</v>
      </c>
      <c r="C546" s="8">
        <v>5.65625</v>
      </c>
      <c r="D546">
        <v>0.92258750410110535</v>
      </c>
      <c r="E546" s="6">
        <v>130.1376235720852</v>
      </c>
      <c r="F546" s="7">
        <v>166.36243422907441</v>
      </c>
      <c r="G546" s="7">
        <v>157.51769382470366</v>
      </c>
      <c r="H546" s="7">
        <v>2.3642079859681981</v>
      </c>
      <c r="I546" s="7">
        <f t="shared" si="12"/>
        <v>120.06334532101926</v>
      </c>
    </row>
    <row r="547" spans="1:9" x14ac:dyDescent="0.25">
      <c r="A547" s="14"/>
      <c r="B547" s="5">
        <f>DATE(YEAR(siječanj!B547),MONTH(siječanj!B547)+10,DAY(siječanj!B547))</f>
        <v>44141</v>
      </c>
      <c r="C547" s="8">
        <v>5.6666666666666696</v>
      </c>
      <c r="D547">
        <v>0.92258750410110535</v>
      </c>
      <c r="E547" s="6">
        <v>131.63471689179568</v>
      </c>
      <c r="F547" s="7">
        <v>166.14740273350577</v>
      </c>
      <c r="G547" s="7">
        <v>155.78781492284992</v>
      </c>
      <c r="H547" s="7">
        <v>3.6634628517907921</v>
      </c>
      <c r="I547" s="7">
        <f t="shared" si="12"/>
        <v>121.44454491025739</v>
      </c>
    </row>
    <row r="548" spans="1:9" x14ac:dyDescent="0.25">
      <c r="A548" s="14"/>
      <c r="B548" s="5">
        <f>DATE(YEAR(siječanj!B548),MONTH(siječanj!B548)+10,DAY(siječanj!B548))</f>
        <v>44141</v>
      </c>
      <c r="C548" s="8">
        <v>5.6770833333333304</v>
      </c>
      <c r="D548">
        <v>0.92258750410110535</v>
      </c>
      <c r="E548" s="6">
        <v>134.4188894493002</v>
      </c>
      <c r="F548" s="7">
        <v>165.4090322418335</v>
      </c>
      <c r="G548" s="7">
        <v>155.12599985153426</v>
      </c>
      <c r="H548" s="7">
        <v>7.9122283452290834</v>
      </c>
      <c r="I548" s="7">
        <f t="shared" si="12"/>
        <v>124.01318772107227</v>
      </c>
    </row>
    <row r="549" spans="1:9" x14ac:dyDescent="0.25">
      <c r="A549" s="14"/>
      <c r="B549" s="5">
        <f>DATE(YEAR(siječanj!B549),MONTH(siječanj!B549)+10,DAY(siječanj!B549))</f>
        <v>44141</v>
      </c>
      <c r="C549" s="8">
        <v>5.6875</v>
      </c>
      <c r="D549">
        <v>0.92258750410110535</v>
      </c>
      <c r="E549" s="6">
        <v>139.53343963292969</v>
      </c>
      <c r="F549" s="7">
        <v>166.84782719524907</v>
      </c>
      <c r="G549" s="7">
        <v>158.54694387602444</v>
      </c>
      <c r="H549" s="7">
        <v>20.606468419288987</v>
      </c>
      <c r="I549" s="7">
        <f t="shared" si="12"/>
        <v>128.73180780958685</v>
      </c>
    </row>
    <row r="550" spans="1:9" x14ac:dyDescent="0.25">
      <c r="A550" s="14"/>
      <c r="B550" s="5">
        <f>DATE(YEAR(siječanj!B550),MONTH(siječanj!B550)+10,DAY(siječanj!B550))</f>
        <v>44141</v>
      </c>
      <c r="C550" s="8">
        <v>5.6979166666666696</v>
      </c>
      <c r="D550">
        <v>0.92258750410110535</v>
      </c>
      <c r="E550" s="6">
        <v>144.42865874411493</v>
      </c>
      <c r="F550" s="7">
        <v>169.08054221045492</v>
      </c>
      <c r="G550" s="7">
        <v>156.95993594356054</v>
      </c>
      <c r="H550" s="7">
        <v>60.251205270724647</v>
      </c>
      <c r="I550" s="7">
        <f t="shared" si="12"/>
        <v>133.24807579140327</v>
      </c>
    </row>
    <row r="551" spans="1:9" x14ac:dyDescent="0.25">
      <c r="A551" s="14"/>
      <c r="B551" s="5">
        <f>DATE(YEAR(siječanj!B551),MONTH(siječanj!B551)+10,DAY(siječanj!B551))</f>
        <v>44141</v>
      </c>
      <c r="C551" s="8">
        <v>5.7083333333333304</v>
      </c>
      <c r="D551">
        <v>0.92258750410110535</v>
      </c>
      <c r="E551" s="6">
        <v>148.56342058035577</v>
      </c>
      <c r="F551" s="7">
        <v>169.94303981960002</v>
      </c>
      <c r="G551" s="7">
        <v>150.33935312920605</v>
      </c>
      <c r="H551" s="7">
        <v>110.74336573302725</v>
      </c>
      <c r="I551" s="7">
        <f t="shared" si="12"/>
        <v>137.06275539395321</v>
      </c>
    </row>
    <row r="552" spans="1:9" x14ac:dyDescent="0.25">
      <c r="A552" s="14"/>
      <c r="B552" s="5">
        <f>DATE(YEAR(siječanj!B552),MONTH(siječanj!B552)+10,DAY(siječanj!B552))</f>
        <v>44141</v>
      </c>
      <c r="C552" s="8">
        <v>5.71875</v>
      </c>
      <c r="D552">
        <v>0.92258750410110535</v>
      </c>
      <c r="E552" s="6">
        <v>154.89440550736344</v>
      </c>
      <c r="F552" s="7">
        <v>167.20774353236467</v>
      </c>
      <c r="G552" s="7">
        <v>150.97102052902139</v>
      </c>
      <c r="H552" s="7">
        <v>138.36173703842672</v>
      </c>
      <c r="I552" s="7">
        <f t="shared" si="12"/>
        <v>142.90364297626294</v>
      </c>
    </row>
    <row r="553" spans="1:9" x14ac:dyDescent="0.25">
      <c r="A553" s="14"/>
      <c r="B553" s="5">
        <f>DATE(YEAR(siječanj!B553),MONTH(siječanj!B553)+10,DAY(siječanj!B553))</f>
        <v>44141</v>
      </c>
      <c r="C553" s="8">
        <v>5.7291666666666696</v>
      </c>
      <c r="D553">
        <v>0.92258750410110535</v>
      </c>
      <c r="E553" s="6">
        <v>161.3925392105115</v>
      </c>
      <c r="F553" s="7">
        <v>164.7998235839367</v>
      </c>
      <c r="G553" s="7">
        <v>152.07211141523675</v>
      </c>
      <c r="H553" s="7">
        <v>156.5454562264822</v>
      </c>
      <c r="I553" s="7">
        <f t="shared" si="12"/>
        <v>148.89873993076557</v>
      </c>
    </row>
    <row r="554" spans="1:9" x14ac:dyDescent="0.25">
      <c r="A554" s="14"/>
      <c r="B554" s="5">
        <f>DATE(YEAR(siječanj!B554),MONTH(siječanj!B554)+10,DAY(siječanj!B554))</f>
        <v>44141</v>
      </c>
      <c r="C554" s="8">
        <v>5.7395833333333304</v>
      </c>
      <c r="D554">
        <v>0.92258750410110535</v>
      </c>
      <c r="E554" s="6">
        <v>165.3541696565301</v>
      </c>
      <c r="F554" s="7">
        <v>162.41417856195798</v>
      </c>
      <c r="G554" s="7">
        <v>151.65406556744469</v>
      </c>
      <c r="H554" s="7">
        <v>168.45153080406618</v>
      </c>
      <c r="I554" s="7">
        <f t="shared" si="12"/>
        <v>152.55369067612884</v>
      </c>
    </row>
    <row r="555" spans="1:9" x14ac:dyDescent="0.25">
      <c r="A555" s="14"/>
      <c r="B555" s="5">
        <f>DATE(YEAR(siječanj!B555),MONTH(siječanj!B555)+10,DAY(siječanj!B555))</f>
        <v>44141</v>
      </c>
      <c r="C555" s="8">
        <v>5.75</v>
      </c>
      <c r="D555">
        <v>0.92258750410110535</v>
      </c>
      <c r="E555" s="6">
        <v>168.30681759140543</v>
      </c>
      <c r="F555" s="7">
        <v>160.3489067920342</v>
      </c>
      <c r="G555" s="7">
        <v>154.07140243354078</v>
      </c>
      <c r="H555" s="7">
        <v>189.98689051810805</v>
      </c>
      <c r="I555" s="7">
        <f t="shared" si="12"/>
        <v>155.27776676485476</v>
      </c>
    </row>
    <row r="556" spans="1:9" x14ac:dyDescent="0.25">
      <c r="A556" s="14"/>
      <c r="B556" s="5">
        <f>DATE(YEAR(siječanj!B556),MONTH(siječanj!B556)+10,DAY(siječanj!B556))</f>
        <v>44141</v>
      </c>
      <c r="C556" s="8">
        <v>5.7604166666666696</v>
      </c>
      <c r="D556">
        <v>0.92258750410110535</v>
      </c>
      <c r="E556" s="6">
        <v>170.28507890845313</v>
      </c>
      <c r="F556" s="7">
        <v>157.27735853209708</v>
      </c>
      <c r="G556" s="7">
        <v>153.80784493179701</v>
      </c>
      <c r="H556" s="7">
        <v>205.81131226870087</v>
      </c>
      <c r="I556" s="7">
        <f t="shared" si="12"/>
        <v>157.10288593580955</v>
      </c>
    </row>
    <row r="557" spans="1:9" x14ac:dyDescent="0.25">
      <c r="A557" s="14"/>
      <c r="B557" s="5">
        <f>DATE(YEAR(siječanj!B557),MONTH(siječanj!B557)+10,DAY(siječanj!B557))</f>
        <v>44141</v>
      </c>
      <c r="C557" s="8">
        <v>5.7708333333333304</v>
      </c>
      <c r="D557">
        <v>0.92258750410110535</v>
      </c>
      <c r="E557" s="6">
        <v>172.6858666892557</v>
      </c>
      <c r="F557" s="7">
        <v>155.25461234769242</v>
      </c>
      <c r="G557" s="7">
        <v>157.1663530447444</v>
      </c>
      <c r="H557" s="7">
        <v>222.72809796295306</v>
      </c>
      <c r="I557" s="7">
        <f t="shared" si="12"/>
        <v>159.31782274237662</v>
      </c>
    </row>
    <row r="558" spans="1:9" x14ac:dyDescent="0.25">
      <c r="A558" s="14"/>
      <c r="B558" s="5">
        <f>DATE(YEAR(siječanj!B558),MONTH(siječanj!B558)+10,DAY(siječanj!B558))</f>
        <v>44141</v>
      </c>
      <c r="C558" s="8">
        <v>5.78125</v>
      </c>
      <c r="D558">
        <v>0.92258750410110535</v>
      </c>
      <c r="E558" s="6">
        <v>176.01307492094153</v>
      </c>
      <c r="F558" s="7">
        <v>152.24656299979131</v>
      </c>
      <c r="G558" s="7">
        <v>158.04340308168594</v>
      </c>
      <c r="H558" s="7">
        <v>226.10245339454917</v>
      </c>
      <c r="I558" s="7">
        <f t="shared" si="12"/>
        <v>162.38746348047232</v>
      </c>
    </row>
    <row r="559" spans="1:9" x14ac:dyDescent="0.25">
      <c r="A559" s="14"/>
      <c r="B559" s="5">
        <f>DATE(YEAR(siječanj!B559),MONTH(siječanj!B559)+10,DAY(siječanj!B559))</f>
        <v>44141</v>
      </c>
      <c r="C559" s="8">
        <v>5.7916666666666696</v>
      </c>
      <c r="D559">
        <v>0.92258750410110535</v>
      </c>
      <c r="E559" s="6">
        <v>176.03479900905498</v>
      </c>
      <c r="F559" s="7">
        <v>147.29000258264432</v>
      </c>
      <c r="G559" s="7">
        <v>159.86785837199784</v>
      </c>
      <c r="H559" s="7">
        <v>226.50991811121904</v>
      </c>
      <c r="I559" s="7">
        <f t="shared" si="12"/>
        <v>162.40750585270376</v>
      </c>
    </row>
    <row r="560" spans="1:9" x14ac:dyDescent="0.25">
      <c r="A560" s="14"/>
      <c r="B560" s="5">
        <f>DATE(YEAR(siječanj!B560),MONTH(siječanj!B560)+10,DAY(siječanj!B560))</f>
        <v>44141</v>
      </c>
      <c r="C560" s="8">
        <v>5.8020833333333304</v>
      </c>
      <c r="D560">
        <v>0.92258750410110535</v>
      </c>
      <c r="E560" s="6">
        <v>175.44499369074569</v>
      </c>
      <c r="F560" s="7">
        <v>140.0328123808163</v>
      </c>
      <c r="G560" s="7">
        <v>158.76685135134105</v>
      </c>
      <c r="H560" s="7">
        <v>227.1405537307449</v>
      </c>
      <c r="I560" s="7">
        <f t="shared" si="12"/>
        <v>161.86335883617923</v>
      </c>
    </row>
    <row r="561" spans="1:9" x14ac:dyDescent="0.25">
      <c r="A561" s="14"/>
      <c r="B561" s="5">
        <f>DATE(YEAR(siječanj!B561),MONTH(siječanj!B561)+10,DAY(siječanj!B561))</f>
        <v>44141</v>
      </c>
      <c r="C561" s="8">
        <v>5.8125</v>
      </c>
      <c r="D561">
        <v>0.92258750410110535</v>
      </c>
      <c r="E561" s="6">
        <v>176.39078093084942</v>
      </c>
      <c r="F561" s="7">
        <v>134.28524253485654</v>
      </c>
      <c r="G561" s="7">
        <v>155.326917768236</v>
      </c>
      <c r="H561" s="7">
        <v>227.12088657967618</v>
      </c>
      <c r="I561" s="7">
        <f t="shared" si="12"/>
        <v>162.73593032543721</v>
      </c>
    </row>
    <row r="562" spans="1:9" x14ac:dyDescent="0.25">
      <c r="A562" s="14"/>
      <c r="B562" s="5">
        <f>DATE(YEAR(siječanj!B562),MONTH(siječanj!B562)+10,DAY(siječanj!B562))</f>
        <v>44141</v>
      </c>
      <c r="C562" s="8">
        <v>5.8229166666666696</v>
      </c>
      <c r="D562">
        <v>0.92258750410110535</v>
      </c>
      <c r="E562" s="6">
        <v>177.40307895210381</v>
      </c>
      <c r="F562" s="7">
        <v>129.8562772657391</v>
      </c>
      <c r="G562" s="7">
        <v>150.70864513229341</v>
      </c>
      <c r="H562" s="7">
        <v>227.22183783351221</v>
      </c>
      <c r="I562" s="7">
        <f t="shared" si="12"/>
        <v>163.66986383027279</v>
      </c>
    </row>
    <row r="563" spans="1:9" x14ac:dyDescent="0.25">
      <c r="A563" s="14"/>
      <c r="B563" s="5">
        <f>DATE(YEAR(siječanj!B563),MONTH(siječanj!B563)+10,DAY(siječanj!B563))</f>
        <v>44141</v>
      </c>
      <c r="C563" s="8">
        <v>5.8333333333333304</v>
      </c>
      <c r="D563">
        <v>0.92258750410110535</v>
      </c>
      <c r="E563" s="6">
        <v>179.88801853011989</v>
      </c>
      <c r="F563" s="7">
        <v>126.50248544501618</v>
      </c>
      <c r="G563" s="7">
        <v>146.37950499985482</v>
      </c>
      <c r="H563" s="7">
        <v>227.24374812393685</v>
      </c>
      <c r="I563" s="7">
        <f t="shared" si="12"/>
        <v>165.96243803339669</v>
      </c>
    </row>
    <row r="564" spans="1:9" x14ac:dyDescent="0.25">
      <c r="A564" s="14"/>
      <c r="B564" s="5">
        <f>DATE(YEAR(siječanj!B564),MONTH(siječanj!B564)+10,DAY(siječanj!B564))</f>
        <v>44141</v>
      </c>
      <c r="C564" s="8">
        <v>5.84375</v>
      </c>
      <c r="D564">
        <v>0.92258750410110535</v>
      </c>
      <c r="E564" s="6">
        <v>180.12654858070081</v>
      </c>
      <c r="F564" s="7">
        <v>122.58655018112734</v>
      </c>
      <c r="G564" s="7">
        <v>138.31066382926321</v>
      </c>
      <c r="H564" s="7">
        <v>227.59686637574802</v>
      </c>
      <c r="I564" s="7">
        <f t="shared" si="12"/>
        <v>166.18250287741526</v>
      </c>
    </row>
    <row r="565" spans="1:9" x14ac:dyDescent="0.25">
      <c r="A565" s="14"/>
      <c r="B565" s="5">
        <f>DATE(YEAR(siječanj!B565),MONTH(siječanj!B565)+10,DAY(siječanj!B565))</f>
        <v>44141</v>
      </c>
      <c r="C565" s="8">
        <v>5.8541666666666696</v>
      </c>
      <c r="D565">
        <v>0.92258750410110535</v>
      </c>
      <c r="E565" s="6">
        <v>177.68037832786533</v>
      </c>
      <c r="F565" s="7">
        <v>120.13616453674773</v>
      </c>
      <c r="G565" s="7">
        <v>130.49381470053126</v>
      </c>
      <c r="H565" s="7">
        <v>228.05558288348772</v>
      </c>
      <c r="I565" s="7">
        <f t="shared" si="12"/>
        <v>163.92569676924541</v>
      </c>
    </row>
    <row r="566" spans="1:9" x14ac:dyDescent="0.25">
      <c r="A566" s="14"/>
      <c r="B566" s="5">
        <f>DATE(YEAR(siječanj!B566),MONTH(siječanj!B566)+10,DAY(siječanj!B566))</f>
        <v>44141</v>
      </c>
      <c r="C566" s="8">
        <v>5.8645833333333304</v>
      </c>
      <c r="D566">
        <v>0.92258750410110535</v>
      </c>
      <c r="E566" s="6">
        <v>174.31159564489408</v>
      </c>
      <c r="F566" s="7">
        <v>115.22862572686797</v>
      </c>
      <c r="G566" s="7">
        <v>124.92926699945977</v>
      </c>
      <c r="H566" s="7">
        <v>228.45744923544544</v>
      </c>
      <c r="I566" s="7">
        <f t="shared" si="12"/>
        <v>160.81769996190394</v>
      </c>
    </row>
    <row r="567" spans="1:9" x14ac:dyDescent="0.25">
      <c r="A567" s="14"/>
      <c r="B567" s="5">
        <f>DATE(YEAR(siječanj!B567),MONTH(siječanj!B567)+10,DAY(siječanj!B567))</f>
        <v>44141</v>
      </c>
      <c r="C567" s="8">
        <v>5.875</v>
      </c>
      <c r="D567">
        <v>0.92258750410110535</v>
      </c>
      <c r="E567" s="6">
        <v>173.11992942029741</v>
      </c>
      <c r="F567" s="7">
        <v>107.76135090774176</v>
      </c>
      <c r="G567" s="7">
        <v>118.32801319955244</v>
      </c>
      <c r="H567" s="7">
        <v>229.19865555288115</v>
      </c>
      <c r="I567" s="7">
        <f t="shared" si="12"/>
        <v>159.7182835940317</v>
      </c>
    </row>
    <row r="568" spans="1:9" x14ac:dyDescent="0.25">
      <c r="A568" s="14"/>
      <c r="B568" s="5">
        <f>DATE(YEAR(siječanj!B568),MONTH(siječanj!B568)+10,DAY(siječanj!B568))</f>
        <v>44141</v>
      </c>
      <c r="C568" s="8">
        <v>5.8854166666666696</v>
      </c>
      <c r="D568">
        <v>0.92258750410110535</v>
      </c>
      <c r="E568" s="6">
        <v>180.0132820569321</v>
      </c>
      <c r="F568" s="7">
        <v>87.432304379405835</v>
      </c>
      <c r="G568" s="7">
        <v>97.778351522071688</v>
      </c>
      <c r="H568" s="7">
        <v>232.65971775434807</v>
      </c>
      <c r="I568" s="7">
        <f t="shared" si="12"/>
        <v>166.07800459795328</v>
      </c>
    </row>
    <row r="569" spans="1:9" x14ac:dyDescent="0.25">
      <c r="A569" s="14"/>
      <c r="B569" s="5">
        <f>DATE(YEAR(siječanj!B569),MONTH(siječanj!B569)+10,DAY(siječanj!B569))</f>
        <v>44141</v>
      </c>
      <c r="C569" s="8">
        <v>5.8958333333333304</v>
      </c>
      <c r="D569">
        <v>0.92258750410110535</v>
      </c>
      <c r="E569" s="6">
        <v>186.37362300098823</v>
      </c>
      <c r="F569" s="7">
        <v>79.835995490914698</v>
      </c>
      <c r="G569" s="7">
        <v>91.088503743549552</v>
      </c>
      <c r="H569" s="7">
        <v>236.47426258050774</v>
      </c>
      <c r="I569" s="7">
        <f t="shared" si="12"/>
        <v>171.94597567476208</v>
      </c>
    </row>
    <row r="570" spans="1:9" x14ac:dyDescent="0.25">
      <c r="A570" s="14"/>
      <c r="B570" s="5">
        <f>DATE(YEAR(siječanj!B570),MONTH(siječanj!B570)+10,DAY(siječanj!B570))</f>
        <v>44141</v>
      </c>
      <c r="C570" s="8">
        <v>5.90625</v>
      </c>
      <c r="D570">
        <v>0.92258750410110535</v>
      </c>
      <c r="E570" s="6">
        <v>186.74782086557639</v>
      </c>
      <c r="F570" s="7">
        <v>77.263698643057495</v>
      </c>
      <c r="G570" s="7">
        <v>87.482620188060821</v>
      </c>
      <c r="H570" s="7">
        <v>237.20172954460304</v>
      </c>
      <c r="I570" s="7">
        <f t="shared" si="12"/>
        <v>172.29120594869244</v>
      </c>
    </row>
    <row r="571" spans="1:9" x14ac:dyDescent="0.25">
      <c r="A571" s="14"/>
      <c r="B571" s="5">
        <f>DATE(YEAR(siječanj!B571),MONTH(siječanj!B571)+10,DAY(siječanj!B571))</f>
        <v>44141</v>
      </c>
      <c r="C571" s="8">
        <v>5.9166666666666696</v>
      </c>
      <c r="D571">
        <v>0.92258750410110535</v>
      </c>
      <c r="E571" s="6">
        <v>185.40797546806266</v>
      </c>
      <c r="F571" s="7">
        <v>76.643905502275402</v>
      </c>
      <c r="G571" s="7">
        <v>84.800164323392693</v>
      </c>
      <c r="H571" s="7">
        <v>236.319394123016</v>
      </c>
      <c r="I571" s="7">
        <f t="shared" si="12"/>
        <v>171.05508132751891</v>
      </c>
    </row>
    <row r="572" spans="1:9" x14ac:dyDescent="0.25">
      <c r="A572" s="14"/>
      <c r="B572" s="5">
        <f>DATE(YEAR(siječanj!B572),MONTH(siječanj!B572)+10,DAY(siječanj!B572))</f>
        <v>44141</v>
      </c>
      <c r="C572" s="8">
        <v>5.9270833333333304</v>
      </c>
      <c r="D572">
        <v>0.92258750410110535</v>
      </c>
      <c r="E572" s="6">
        <v>182.22516023377614</v>
      </c>
      <c r="F572" s="7">
        <v>74.794264123594644</v>
      </c>
      <c r="G572" s="7">
        <v>70.28596344544728</v>
      </c>
      <c r="H572" s="7">
        <v>237.74250582012101</v>
      </c>
      <c r="I572" s="7">
        <f t="shared" si="12"/>
        <v>168.11865576450353</v>
      </c>
    </row>
    <row r="573" spans="1:9" x14ac:dyDescent="0.25">
      <c r="A573" s="14"/>
      <c r="B573" s="5">
        <f>DATE(YEAR(siječanj!B573),MONTH(siječanj!B573)+10,DAY(siječanj!B573))</f>
        <v>44141</v>
      </c>
      <c r="C573" s="8">
        <v>5.9375</v>
      </c>
      <c r="D573">
        <v>0.92258750410110535</v>
      </c>
      <c r="E573" s="6">
        <v>174.85356189577814</v>
      </c>
      <c r="F573" s="7">
        <v>73.03866533634347</v>
      </c>
      <c r="G573" s="7">
        <v>64.94009319150031</v>
      </c>
      <c r="H573" s="7">
        <v>237.52958727204273</v>
      </c>
      <c r="I573" s="7">
        <f t="shared" si="12"/>
        <v>161.31771125261409</v>
      </c>
    </row>
    <row r="574" spans="1:9" x14ac:dyDescent="0.25">
      <c r="A574" s="14"/>
      <c r="B574" s="5">
        <f>DATE(YEAR(siječanj!B574),MONTH(siječanj!B574)+10,DAY(siječanj!B574))</f>
        <v>44141</v>
      </c>
      <c r="C574" s="8">
        <v>5.9479166666666696</v>
      </c>
      <c r="D574">
        <v>0.92258750410110535</v>
      </c>
      <c r="E574" s="6">
        <v>168.04363619191216</v>
      </c>
      <c r="F574" s="7">
        <v>72.037639165075575</v>
      </c>
      <c r="G574" s="7">
        <v>63.094383972492601</v>
      </c>
      <c r="H574" s="7">
        <v>236.6873538313491</v>
      </c>
      <c r="I574" s="7">
        <f t="shared" si="12"/>
        <v>155.03495889437042</v>
      </c>
    </row>
    <row r="575" spans="1:9" x14ac:dyDescent="0.25">
      <c r="A575" s="14"/>
      <c r="B575" s="5">
        <f>DATE(YEAR(siječanj!B575),MONTH(siječanj!B575)+10,DAY(siječanj!B575))</f>
        <v>44141</v>
      </c>
      <c r="C575" s="8">
        <v>5.9583333333333304</v>
      </c>
      <c r="D575">
        <v>0.92258750410110535</v>
      </c>
      <c r="E575" s="6">
        <v>158.26618098682314</v>
      </c>
      <c r="F575" s="7">
        <v>69.265410977919856</v>
      </c>
      <c r="G575" s="7">
        <v>62.080269657691403</v>
      </c>
      <c r="H575" s="7">
        <v>236.24229381955476</v>
      </c>
      <c r="I575" s="7">
        <f t="shared" si="12"/>
        <v>146.01440090024698</v>
      </c>
    </row>
    <row r="576" spans="1:9" x14ac:dyDescent="0.25">
      <c r="A576" s="14"/>
      <c r="B576" s="5">
        <f>DATE(YEAR(siječanj!B576),MONTH(siječanj!B576)+10,DAY(siječanj!B576))</f>
        <v>44141</v>
      </c>
      <c r="C576" s="8">
        <v>5.96875</v>
      </c>
      <c r="D576">
        <v>0.92258750410110535</v>
      </c>
      <c r="E576" s="6">
        <v>147.76757105417144</v>
      </c>
      <c r="F576" s="7">
        <v>67.140537110481404</v>
      </c>
      <c r="G576" s="7">
        <v>60.893216573960558</v>
      </c>
      <c r="H576" s="7">
        <v>236.74665676567918</v>
      </c>
      <c r="I576" s="7">
        <f t="shared" si="12"/>
        <v>136.32851456595077</v>
      </c>
    </row>
    <row r="577" spans="1:9" x14ac:dyDescent="0.25">
      <c r="A577" s="14"/>
      <c r="B577" s="5">
        <f>DATE(YEAR(siječanj!B577),MONTH(siječanj!B577)+10,DAY(siječanj!B577))</f>
        <v>44141</v>
      </c>
      <c r="C577" s="8">
        <v>5.9791666666666696</v>
      </c>
      <c r="D577">
        <v>0.92258750410110535</v>
      </c>
      <c r="E577" s="6">
        <v>137.07223986196252</v>
      </c>
      <c r="F577" s="7">
        <v>66.008536447863563</v>
      </c>
      <c r="G577" s="7">
        <v>59.171336848953437</v>
      </c>
      <c r="H577" s="7">
        <v>237.66968015961581</v>
      </c>
      <c r="I577" s="7">
        <f t="shared" si="12"/>
        <v>126.46113565579604</v>
      </c>
    </row>
    <row r="578" spans="1:9" ht="15.75" thickBot="1" x14ac:dyDescent="0.3">
      <c r="A578" s="14"/>
      <c r="B578" s="5">
        <f>DATE(YEAR(siječanj!B578),MONTH(siječanj!B578)+10,DAY(siječanj!B578))</f>
        <v>44141</v>
      </c>
      <c r="C578" s="8">
        <v>5.9895833333333304</v>
      </c>
      <c r="D578">
        <v>0.92258750410110535</v>
      </c>
      <c r="E578" s="6">
        <v>126.72108523074814</v>
      </c>
      <c r="F578" s="7">
        <v>64.264288729960882</v>
      </c>
      <c r="G578" s="7">
        <v>58.209402885963506</v>
      </c>
      <c r="H578" s="7">
        <v>239.19930653540359</v>
      </c>
      <c r="I578" s="7">
        <f t="shared" si="12"/>
        <v>116.91128974001937</v>
      </c>
    </row>
    <row r="579" spans="1:9" x14ac:dyDescent="0.25">
      <c r="A579" s="15">
        <f t="shared" ref="A579" si="13">A483+1</f>
        <v>312</v>
      </c>
      <c r="B579" s="5">
        <f>DATE(YEAR(siječanj!B579),MONTH(siječanj!B579)+10,DAY(siječanj!B579))</f>
        <v>44142</v>
      </c>
      <c r="C579" s="8">
        <v>6</v>
      </c>
      <c r="D579">
        <v>0.92486011920250188</v>
      </c>
      <c r="E579" s="6">
        <v>124.26242447126766</v>
      </c>
      <c r="F579" s="7">
        <v>63.487892355603059</v>
      </c>
      <c r="G579" s="7">
        <v>59.504878162509591</v>
      </c>
      <c r="H579" s="7">
        <v>240.22541650809052</v>
      </c>
      <c r="I579" s="7">
        <f t="shared" si="12"/>
        <v>114.9253607088885</v>
      </c>
    </row>
    <row r="580" spans="1:9" x14ac:dyDescent="0.25">
      <c r="A580" s="16"/>
      <c r="B580" s="5">
        <f>DATE(YEAR(siječanj!B580),MONTH(siječanj!B580)+10,DAY(siječanj!B580))</f>
        <v>44142</v>
      </c>
      <c r="C580" s="8">
        <v>6.0104166666666696</v>
      </c>
      <c r="D580">
        <v>0.92486011920250188</v>
      </c>
      <c r="E580" s="6">
        <v>115.00050278895318</v>
      </c>
      <c r="F580" s="7">
        <v>61.930528036572966</v>
      </c>
      <c r="G580" s="7">
        <v>57.77125725930523</v>
      </c>
      <c r="H580" s="7">
        <v>241.30890872079473</v>
      </c>
      <c r="I580" s="7">
        <f t="shared" ref="I580:I643" si="14">D580*E580</f>
        <v>106.35937871773889</v>
      </c>
    </row>
    <row r="581" spans="1:9" x14ac:dyDescent="0.25">
      <c r="A581" s="16"/>
      <c r="B581" s="5">
        <f>DATE(YEAR(siječanj!B581),MONTH(siječanj!B581)+10,DAY(siječanj!B581))</f>
        <v>44142</v>
      </c>
      <c r="C581" s="8">
        <v>6.0208333333333304</v>
      </c>
      <c r="D581">
        <v>0.92486011920250188</v>
      </c>
      <c r="E581" s="6">
        <v>106.50248595603827</v>
      </c>
      <c r="F581" s="7">
        <v>59.750268297167473</v>
      </c>
      <c r="G581" s="7">
        <v>59.549442722884748</v>
      </c>
      <c r="H581" s="7">
        <v>241.22938758380516</v>
      </c>
      <c r="I581" s="7">
        <f t="shared" si="14"/>
        <v>98.499901856664337</v>
      </c>
    </row>
    <row r="582" spans="1:9" x14ac:dyDescent="0.25">
      <c r="A582" s="16"/>
      <c r="B582" s="5">
        <f>DATE(YEAR(siječanj!B582),MONTH(siječanj!B582)+10,DAY(siječanj!B582))</f>
        <v>44142</v>
      </c>
      <c r="C582" s="8">
        <v>6.03125</v>
      </c>
      <c r="D582">
        <v>0.92486011920250188</v>
      </c>
      <c r="E582" s="6">
        <v>98.773287163307472</v>
      </c>
      <c r="F582" s="7">
        <v>59.071899166792811</v>
      </c>
      <c r="G582" s="7">
        <v>58.172070731613921</v>
      </c>
      <c r="H582" s="7">
        <v>242.12088423808891</v>
      </c>
      <c r="I582" s="7">
        <f t="shared" si="14"/>
        <v>91.3514741398795</v>
      </c>
    </row>
    <row r="583" spans="1:9" x14ac:dyDescent="0.25">
      <c r="A583" s="16"/>
      <c r="B583" s="5">
        <f>DATE(YEAR(siječanj!B583),MONTH(siječanj!B583)+10,DAY(siječanj!B583))</f>
        <v>44142</v>
      </c>
      <c r="C583" s="8">
        <v>6.0416666666666696</v>
      </c>
      <c r="D583">
        <v>0.92486011920250188</v>
      </c>
      <c r="E583" s="6">
        <v>92.156035393687915</v>
      </c>
      <c r="F583" s="7">
        <v>58.041758680474189</v>
      </c>
      <c r="G583" s="7">
        <v>58.229646434358678</v>
      </c>
      <c r="H583" s="7">
        <v>243.72177895466891</v>
      </c>
      <c r="I583" s="7">
        <f t="shared" si="14"/>
        <v>85.23144187943619</v>
      </c>
    </row>
    <row r="584" spans="1:9" x14ac:dyDescent="0.25">
      <c r="A584" s="16"/>
      <c r="B584" s="5">
        <f>DATE(YEAR(siječanj!B584),MONTH(siječanj!B584)+10,DAY(siječanj!B584))</f>
        <v>44142</v>
      </c>
      <c r="C584" s="8">
        <v>6.0520833333333304</v>
      </c>
      <c r="D584">
        <v>0.92486011920250188</v>
      </c>
      <c r="E584" s="6">
        <v>88.201772747916209</v>
      </c>
      <c r="F584" s="7">
        <v>57.540502964204002</v>
      </c>
      <c r="G584" s="7">
        <v>59.547977072409111</v>
      </c>
      <c r="H584" s="7">
        <v>244.58960335103211</v>
      </c>
      <c r="I584" s="7">
        <f t="shared" si="14"/>
        <v>81.574302057509769</v>
      </c>
    </row>
    <row r="585" spans="1:9" x14ac:dyDescent="0.25">
      <c r="A585" s="16"/>
      <c r="B585" s="5">
        <f>DATE(YEAR(siječanj!B585),MONTH(siječanj!B585)+10,DAY(siječanj!B585))</f>
        <v>44142</v>
      </c>
      <c r="C585" s="8">
        <v>6.0625</v>
      </c>
      <c r="D585">
        <v>0.92486011920250188</v>
      </c>
      <c r="E585" s="6">
        <v>82.403553258168898</v>
      </c>
      <c r="F585" s="7">
        <v>57.336758655778596</v>
      </c>
      <c r="G585" s="7">
        <v>56.148830105946352</v>
      </c>
      <c r="H585" s="7">
        <v>244.41523245897977</v>
      </c>
      <c r="I585" s="7">
        <f t="shared" si="14"/>
        <v>76.211760089059794</v>
      </c>
    </row>
    <row r="586" spans="1:9" x14ac:dyDescent="0.25">
      <c r="A586" s="16"/>
      <c r="B586" s="5">
        <f>DATE(YEAR(siječanj!B586),MONTH(siječanj!B586)+10,DAY(siječanj!B586))</f>
        <v>44142</v>
      </c>
      <c r="C586" s="8">
        <v>6.0729166666666696</v>
      </c>
      <c r="D586">
        <v>0.92486011920250188</v>
      </c>
      <c r="E586" s="6">
        <v>78.636365217048962</v>
      </c>
      <c r="F586" s="7">
        <v>56.972745872250222</v>
      </c>
      <c r="G586" s="7">
        <v>57.505303598745698</v>
      </c>
      <c r="H586" s="7">
        <v>244.00838867363143</v>
      </c>
      <c r="I586" s="7">
        <f t="shared" si="14"/>
        <v>72.727638108291373</v>
      </c>
    </row>
    <row r="587" spans="1:9" x14ac:dyDescent="0.25">
      <c r="A587" s="16"/>
      <c r="B587" s="5">
        <f>DATE(YEAR(siječanj!B587),MONTH(siječanj!B587)+10,DAY(siječanj!B587))</f>
        <v>44142</v>
      </c>
      <c r="C587" s="8">
        <v>6.0833333333333304</v>
      </c>
      <c r="D587">
        <v>0.92486011920250188</v>
      </c>
      <c r="E587" s="6">
        <v>76.227207734321723</v>
      </c>
      <c r="F587" s="7">
        <v>56.821864088683768</v>
      </c>
      <c r="G587" s="7">
        <v>54.469717822202568</v>
      </c>
      <c r="H587" s="7">
        <v>244.35351767565817</v>
      </c>
      <c r="I587" s="7">
        <f t="shared" si="14"/>
        <v>70.49950443163867</v>
      </c>
    </row>
    <row r="588" spans="1:9" x14ac:dyDescent="0.25">
      <c r="A588" s="16"/>
      <c r="B588" s="5">
        <f>DATE(YEAR(siječanj!B588),MONTH(siječanj!B588)+10,DAY(siječanj!B588))</f>
        <v>44142</v>
      </c>
      <c r="C588" s="8">
        <v>6.09375</v>
      </c>
      <c r="D588">
        <v>0.92486011920250188</v>
      </c>
      <c r="E588" s="6">
        <v>73.911800048428816</v>
      </c>
      <c r="F588" s="7">
        <v>55.253663750585147</v>
      </c>
      <c r="G588" s="7">
        <v>55.547290409641214</v>
      </c>
      <c r="H588" s="7">
        <v>245.10623018989696</v>
      </c>
      <c r="I588" s="7">
        <f t="shared" si="14"/>
        <v>68.358076203261362</v>
      </c>
    </row>
    <row r="589" spans="1:9" x14ac:dyDescent="0.25">
      <c r="A589" s="16"/>
      <c r="B589" s="5">
        <f>DATE(YEAR(siječanj!B589),MONTH(siječanj!B589)+10,DAY(siječanj!B589))</f>
        <v>44142</v>
      </c>
      <c r="C589" s="8">
        <v>6.1041666666666696</v>
      </c>
      <c r="D589">
        <v>0.92486011920250188</v>
      </c>
      <c r="E589" s="6">
        <v>72.885263902142057</v>
      </c>
      <c r="F589" s="7">
        <v>55.96406980690152</v>
      </c>
      <c r="G589" s="7">
        <v>53.757092203198674</v>
      </c>
      <c r="H589" s="7">
        <v>244.4301757402522</v>
      </c>
      <c r="I589" s="7">
        <f t="shared" si="14"/>
        <v>67.408673860640917</v>
      </c>
    </row>
    <row r="590" spans="1:9" x14ac:dyDescent="0.25">
      <c r="A590" s="16"/>
      <c r="B590" s="5">
        <f>DATE(YEAR(siječanj!B590),MONTH(siječanj!B590)+10,DAY(siječanj!B590))</f>
        <v>44142</v>
      </c>
      <c r="C590" s="8">
        <v>6.1145833333333304</v>
      </c>
      <c r="D590">
        <v>0.92486011920250188</v>
      </c>
      <c r="E590" s="6">
        <v>70.119528718624665</v>
      </c>
      <c r="F590" s="7">
        <v>55.81582715694018</v>
      </c>
      <c r="G590" s="7">
        <v>52.884638797585374</v>
      </c>
      <c r="H590" s="7">
        <v>244.29189074114089</v>
      </c>
      <c r="I590" s="7">
        <f t="shared" si="14"/>
        <v>64.850755689130466</v>
      </c>
    </row>
    <row r="591" spans="1:9" x14ac:dyDescent="0.25">
      <c r="A591" s="16"/>
      <c r="B591" s="5">
        <f>DATE(YEAR(siječanj!B591),MONTH(siječanj!B591)+10,DAY(siječanj!B591))</f>
        <v>44142</v>
      </c>
      <c r="C591" s="8">
        <v>6.125</v>
      </c>
      <c r="D591">
        <v>0.92486011920250188</v>
      </c>
      <c r="E591" s="6">
        <v>69.210342168157155</v>
      </c>
      <c r="F591" s="7">
        <v>55.456350009985812</v>
      </c>
      <c r="G591" s="7">
        <v>54.231855130159829</v>
      </c>
      <c r="H591" s="7">
        <v>244.58922500220439</v>
      </c>
      <c r="I591" s="7">
        <f t="shared" si="14"/>
        <v>64.009885307687767</v>
      </c>
    </row>
    <row r="592" spans="1:9" x14ac:dyDescent="0.25">
      <c r="A592" s="16"/>
      <c r="B592" s="5">
        <f>DATE(YEAR(siječanj!B592),MONTH(siječanj!B592)+10,DAY(siječanj!B592))</f>
        <v>44142</v>
      </c>
      <c r="C592" s="8">
        <v>6.1354166666666696</v>
      </c>
      <c r="D592">
        <v>0.92486011920250188</v>
      </c>
      <c r="E592" s="6">
        <v>66.753715000982027</v>
      </c>
      <c r="F592" s="7">
        <v>55.746263428041573</v>
      </c>
      <c r="G592" s="7">
        <v>54.927304284052731</v>
      </c>
      <c r="H592" s="7">
        <v>243.94944711733731</v>
      </c>
      <c r="I592" s="7">
        <f t="shared" si="14"/>
        <v>61.737848813018076</v>
      </c>
    </row>
    <row r="593" spans="1:9" x14ac:dyDescent="0.25">
      <c r="A593" s="16"/>
      <c r="B593" s="5">
        <f>DATE(YEAR(siječanj!B593),MONTH(siječanj!B593)+10,DAY(siječanj!B593))</f>
        <v>44142</v>
      </c>
      <c r="C593" s="8">
        <v>6.1458333333333304</v>
      </c>
      <c r="D593">
        <v>0.92486011920250188</v>
      </c>
      <c r="E593" s="6">
        <v>66.322194260321993</v>
      </c>
      <c r="F593" s="7">
        <v>55.652456402243914</v>
      </c>
      <c r="G593" s="7">
        <v>55.241456679191337</v>
      </c>
      <c r="H593" s="7">
        <v>243.77181084529687</v>
      </c>
      <c r="I593" s="7">
        <f t="shared" si="14"/>
        <v>61.338752489372887</v>
      </c>
    </row>
    <row r="594" spans="1:9" x14ac:dyDescent="0.25">
      <c r="A594" s="16"/>
      <c r="B594" s="5">
        <f>DATE(YEAR(siječanj!B594),MONTH(siječanj!B594)+10,DAY(siječanj!B594))</f>
        <v>44142</v>
      </c>
      <c r="C594" s="8">
        <v>6.15625</v>
      </c>
      <c r="D594">
        <v>0.92486011920250188</v>
      </c>
      <c r="E594" s="6">
        <v>65.240889143924946</v>
      </c>
      <c r="F594" s="7">
        <v>56.760509223162053</v>
      </c>
      <c r="G594" s="7">
        <v>57.410687274307278</v>
      </c>
      <c r="H594" s="7">
        <v>243.31572780512323</v>
      </c>
      <c r="I594" s="7">
        <f t="shared" si="14"/>
        <v>60.338696510527633</v>
      </c>
    </row>
    <row r="595" spans="1:9" x14ac:dyDescent="0.25">
      <c r="A595" s="16"/>
      <c r="B595" s="5">
        <f>DATE(YEAR(siječanj!B595),MONTH(siječanj!B595)+10,DAY(siječanj!B595))</f>
        <v>44142</v>
      </c>
      <c r="C595" s="8">
        <v>6.1666666666666696</v>
      </c>
      <c r="D595">
        <v>0.92486011920250188</v>
      </c>
      <c r="E595" s="6">
        <v>65.684721657531242</v>
      </c>
      <c r="F595" s="7">
        <v>56.695289484221647</v>
      </c>
      <c r="G595" s="7">
        <v>55.567198495802174</v>
      </c>
      <c r="H595" s="7">
        <v>243.44355779823775</v>
      </c>
      <c r="I595" s="7">
        <f t="shared" si="14"/>
        <v>60.749179501967504</v>
      </c>
    </row>
    <row r="596" spans="1:9" x14ac:dyDescent="0.25">
      <c r="A596" s="16"/>
      <c r="B596" s="5">
        <f>DATE(YEAR(siječanj!B596),MONTH(siječanj!B596)+10,DAY(siječanj!B596))</f>
        <v>44142</v>
      </c>
      <c r="C596" s="8">
        <v>6.1770833333333304</v>
      </c>
      <c r="D596">
        <v>0.92486011920250188</v>
      </c>
      <c r="E596" s="6">
        <v>65.330874610471426</v>
      </c>
      <c r="F596" s="7">
        <v>55.761894605142999</v>
      </c>
      <c r="G596" s="7">
        <v>54.833518628003773</v>
      </c>
      <c r="H596" s="7">
        <v>243.61436881715107</v>
      </c>
      <c r="I596" s="7">
        <f t="shared" si="14"/>
        <v>60.42192047984431</v>
      </c>
    </row>
    <row r="597" spans="1:9" x14ac:dyDescent="0.25">
      <c r="A597" s="16"/>
      <c r="B597" s="5">
        <f>DATE(YEAR(siječanj!B597),MONTH(siječanj!B597)+10,DAY(siječanj!B597))</f>
        <v>44142</v>
      </c>
      <c r="C597" s="8">
        <v>6.1875</v>
      </c>
      <c r="D597">
        <v>0.92486011920250188</v>
      </c>
      <c r="E597" s="6">
        <v>66.452171391955247</v>
      </c>
      <c r="F597" s="7">
        <v>56.1855973242183</v>
      </c>
      <c r="G597" s="7">
        <v>55.697317906694146</v>
      </c>
      <c r="H597" s="7">
        <v>243.14769200980109</v>
      </c>
      <c r="I597" s="7">
        <f t="shared" si="14"/>
        <v>61.458963154828815</v>
      </c>
    </row>
    <row r="598" spans="1:9" x14ac:dyDescent="0.25">
      <c r="A598" s="16"/>
      <c r="B598" s="5">
        <f>DATE(YEAR(siječanj!B598),MONTH(siječanj!B598)+10,DAY(siječanj!B598))</f>
        <v>44142</v>
      </c>
      <c r="C598" s="8">
        <v>6.1979166666666696</v>
      </c>
      <c r="D598">
        <v>0.92486011920250188</v>
      </c>
      <c r="E598" s="6">
        <v>65.880967286856915</v>
      </c>
      <c r="F598" s="7">
        <v>56.189913365711689</v>
      </c>
      <c r="G598" s="7">
        <v>53.840278850085909</v>
      </c>
      <c r="H598" s="7">
        <v>243.27099579292903</v>
      </c>
      <c r="I598" s="7">
        <f t="shared" si="14"/>
        <v>60.930679258098614</v>
      </c>
    </row>
    <row r="599" spans="1:9" x14ac:dyDescent="0.25">
      <c r="A599" s="16"/>
      <c r="B599" s="5">
        <f>DATE(YEAR(siječanj!B599),MONTH(siječanj!B599)+10,DAY(siječanj!B599))</f>
        <v>44142</v>
      </c>
      <c r="C599" s="8">
        <v>6.2083333333333304</v>
      </c>
      <c r="D599">
        <v>0.92486011920250188</v>
      </c>
      <c r="E599" s="6">
        <v>67.814181754039268</v>
      </c>
      <c r="F599" s="7">
        <v>54.213409912645091</v>
      </c>
      <c r="G599" s="7">
        <v>55.637673520171788</v>
      </c>
      <c r="H599" s="7">
        <v>242.95591008370025</v>
      </c>
      <c r="I599" s="7">
        <f t="shared" si="14"/>
        <v>62.718632220660886</v>
      </c>
    </row>
    <row r="600" spans="1:9" x14ac:dyDescent="0.25">
      <c r="A600" s="16"/>
      <c r="B600" s="5">
        <f>DATE(YEAR(siječanj!B600),MONTH(siječanj!B600)+10,DAY(siječanj!B600))</f>
        <v>44142</v>
      </c>
      <c r="C600" s="8">
        <v>6.21875</v>
      </c>
      <c r="D600">
        <v>0.92486011920250188</v>
      </c>
      <c r="E600" s="6">
        <v>69.629785475609239</v>
      </c>
      <c r="F600" s="7">
        <v>53.721932166418675</v>
      </c>
      <c r="G600" s="7">
        <v>53.847095921916754</v>
      </c>
      <c r="H600" s="7">
        <v>242.71034572199579</v>
      </c>
      <c r="I600" s="7">
        <f t="shared" si="14"/>
        <v>64.3978116950166</v>
      </c>
    </row>
    <row r="601" spans="1:9" x14ac:dyDescent="0.25">
      <c r="A601" s="16"/>
      <c r="B601" s="5">
        <f>DATE(YEAR(siječanj!B601),MONTH(siječanj!B601)+10,DAY(siječanj!B601))</f>
        <v>44142</v>
      </c>
      <c r="C601" s="8">
        <v>6.2291666666666696</v>
      </c>
      <c r="D601">
        <v>0.92486011920250188</v>
      </c>
      <c r="E601" s="6">
        <v>69.903623375405701</v>
      </c>
      <c r="F601" s="7">
        <v>54.858708023880276</v>
      </c>
      <c r="G601" s="7">
        <v>54.34395942035529</v>
      </c>
      <c r="H601" s="7">
        <v>242.48656486891883</v>
      </c>
      <c r="I601" s="7">
        <f t="shared" si="14"/>
        <v>64.651073447664515</v>
      </c>
    </row>
    <row r="602" spans="1:9" x14ac:dyDescent="0.25">
      <c r="A602" s="16"/>
      <c r="B602" s="5">
        <f>DATE(YEAR(siječanj!B602),MONTH(siječanj!B602)+10,DAY(siječanj!B602))</f>
        <v>44142</v>
      </c>
      <c r="C602" s="8">
        <v>6.2395833333333304</v>
      </c>
      <c r="D602">
        <v>0.92486011920250188</v>
      </c>
      <c r="E602" s="6">
        <v>72.159435288358097</v>
      </c>
      <c r="F602" s="7">
        <v>55.880595727805883</v>
      </c>
      <c r="G602" s="7">
        <v>53.604017590851697</v>
      </c>
      <c r="H602" s="7">
        <v>242.11165212737964</v>
      </c>
      <c r="I602" s="7">
        <f t="shared" si="14"/>
        <v>66.737383922376097</v>
      </c>
    </row>
    <row r="603" spans="1:9" x14ac:dyDescent="0.25">
      <c r="A603" s="16"/>
      <c r="B603" s="5">
        <f>DATE(YEAR(siječanj!B603),MONTH(siječanj!B603)+10,DAY(siječanj!B603))</f>
        <v>44142</v>
      </c>
      <c r="C603" s="8">
        <v>6.25</v>
      </c>
      <c r="D603">
        <v>0.92486011920250188</v>
      </c>
      <c r="E603" s="6">
        <v>75.724672123303492</v>
      </c>
      <c r="F603" s="7">
        <v>56.620251848859169</v>
      </c>
      <c r="G603" s="7">
        <v>55.242802521726183</v>
      </c>
      <c r="H603" s="7">
        <v>241.60878560577439</v>
      </c>
      <c r="I603" s="7">
        <f t="shared" si="14"/>
        <v>70.034729286528844</v>
      </c>
    </row>
    <row r="604" spans="1:9" x14ac:dyDescent="0.25">
      <c r="A604" s="16"/>
      <c r="B604" s="5">
        <f>DATE(YEAR(siječanj!B604),MONTH(siječanj!B604)+10,DAY(siječanj!B604))</f>
        <v>44142</v>
      </c>
      <c r="C604" s="8">
        <v>6.2604166666666696</v>
      </c>
      <c r="D604">
        <v>0.92486011920250188</v>
      </c>
      <c r="E604" s="6">
        <v>76.259107727681808</v>
      </c>
      <c r="F604" s="7">
        <v>60.327176515025833</v>
      </c>
      <c r="G604" s="7">
        <v>57.667232017916923</v>
      </c>
      <c r="H604" s="7">
        <v>231.92821373838117</v>
      </c>
      <c r="I604" s="7">
        <f t="shared" si="14"/>
        <v>70.529007463300232</v>
      </c>
    </row>
    <row r="605" spans="1:9" x14ac:dyDescent="0.25">
      <c r="A605" s="16"/>
      <c r="B605" s="5">
        <f>DATE(YEAR(siječanj!B605),MONTH(siječanj!B605)+10,DAY(siječanj!B605))</f>
        <v>44142</v>
      </c>
      <c r="C605" s="8">
        <v>6.2708333333333304</v>
      </c>
      <c r="D605">
        <v>0.92486011920250188</v>
      </c>
      <c r="E605" s="6">
        <v>79.440378901404443</v>
      </c>
      <c r="F605" s="7">
        <v>66.655323813009048</v>
      </c>
      <c r="G605" s="7">
        <v>58.484350129278212</v>
      </c>
      <c r="H605" s="7">
        <v>219.13104681066977</v>
      </c>
      <c r="I605" s="7">
        <f t="shared" si="14"/>
        <v>73.471238300244835</v>
      </c>
    </row>
    <row r="606" spans="1:9" x14ac:dyDescent="0.25">
      <c r="A606" s="16"/>
      <c r="B606" s="5">
        <f>DATE(YEAR(siječanj!B606),MONTH(siječanj!B606)+10,DAY(siječanj!B606))</f>
        <v>44142</v>
      </c>
      <c r="C606" s="8">
        <v>6.28125</v>
      </c>
      <c r="D606">
        <v>0.92486011920250188</v>
      </c>
      <c r="E606" s="6">
        <v>83.177319242912361</v>
      </c>
      <c r="F606" s="7">
        <v>66.075217492249465</v>
      </c>
      <c r="G606" s="7">
        <v>58.204698427488559</v>
      </c>
      <c r="H606" s="7">
        <v>195.86593016348252</v>
      </c>
      <c r="I606" s="7">
        <f t="shared" si="14"/>
        <v>76.927385389944476</v>
      </c>
    </row>
    <row r="607" spans="1:9" x14ac:dyDescent="0.25">
      <c r="A607" s="16"/>
      <c r="B607" s="5">
        <f>DATE(YEAR(siječanj!B607),MONTH(siječanj!B607)+10,DAY(siječanj!B607))</f>
        <v>44142</v>
      </c>
      <c r="C607" s="8">
        <v>6.2916666666666696</v>
      </c>
      <c r="D607">
        <v>0.92486011920250188</v>
      </c>
      <c r="E607" s="6">
        <v>87.853228133918179</v>
      </c>
      <c r="F607" s="7">
        <v>67.769409509687151</v>
      </c>
      <c r="G607" s="7">
        <v>63.290277942877253</v>
      </c>
      <c r="H607" s="7">
        <v>157.76446819752513</v>
      </c>
      <c r="I607" s="7">
        <f t="shared" si="14"/>
        <v>81.251947044260163</v>
      </c>
    </row>
    <row r="608" spans="1:9" x14ac:dyDescent="0.25">
      <c r="A608" s="16"/>
      <c r="B608" s="5">
        <f>DATE(YEAR(siječanj!B608),MONTH(siječanj!B608)+10,DAY(siječanj!B608))</f>
        <v>44142</v>
      </c>
      <c r="C608" s="8">
        <v>6.3020833333333304</v>
      </c>
      <c r="D608">
        <v>0.92486011920250188</v>
      </c>
      <c r="E608" s="6">
        <v>90.587905358389406</v>
      </c>
      <c r="F608" s="7">
        <v>72.972167953297713</v>
      </c>
      <c r="G608" s="7">
        <v>71.841989044423357</v>
      </c>
      <c r="H608" s="7">
        <v>132.35162797527818</v>
      </c>
      <c r="I608" s="7">
        <f t="shared" si="14"/>
        <v>83.781140948064987</v>
      </c>
    </row>
    <row r="609" spans="1:9" x14ac:dyDescent="0.25">
      <c r="A609" s="16"/>
      <c r="B609" s="5">
        <f>DATE(YEAR(siječanj!B609),MONTH(siječanj!B609)+10,DAY(siječanj!B609))</f>
        <v>44142</v>
      </c>
      <c r="C609" s="8">
        <v>6.3125</v>
      </c>
      <c r="D609">
        <v>0.92486011920250188</v>
      </c>
      <c r="E609" s="6">
        <v>94.404891586865432</v>
      </c>
      <c r="F609" s="7">
        <v>75.735815961758405</v>
      </c>
      <c r="G609" s="7">
        <v>75.694724881111981</v>
      </c>
      <c r="H609" s="7">
        <v>43.24529896104643</v>
      </c>
      <c r="I609" s="7">
        <f t="shared" si="14"/>
        <v>87.311319286327631</v>
      </c>
    </row>
    <row r="610" spans="1:9" x14ac:dyDescent="0.25">
      <c r="A610" s="16"/>
      <c r="B610" s="5">
        <f>DATE(YEAR(siječanj!B610),MONTH(siječanj!B610)+10,DAY(siječanj!B610))</f>
        <v>44142</v>
      </c>
      <c r="C610" s="8">
        <v>6.3229166666666696</v>
      </c>
      <c r="D610">
        <v>0.92486011920250188</v>
      </c>
      <c r="E610" s="6">
        <v>100.45812533903987</v>
      </c>
      <c r="F610" s="7">
        <v>80.05303927594926</v>
      </c>
      <c r="G610" s="7">
        <v>80.415453274418567</v>
      </c>
      <c r="H610" s="7">
        <v>6.8850821559638566</v>
      </c>
      <c r="I610" s="7">
        <f t="shared" si="14"/>
        <v>92.909713775924288</v>
      </c>
    </row>
    <row r="611" spans="1:9" x14ac:dyDescent="0.25">
      <c r="A611" s="16"/>
      <c r="B611" s="5">
        <f>DATE(YEAR(siječanj!B611),MONTH(siječanj!B611)+10,DAY(siječanj!B611))</f>
        <v>44142</v>
      </c>
      <c r="C611" s="8">
        <v>6.3333333333333304</v>
      </c>
      <c r="D611">
        <v>0.92486011920250188</v>
      </c>
      <c r="E611" s="6">
        <v>106.32145652226293</v>
      </c>
      <c r="F611" s="7">
        <v>83.842196310846674</v>
      </c>
      <c r="G611" s="7">
        <v>83.457995898723453</v>
      </c>
      <c r="H611" s="7">
        <v>4.0384364885239057</v>
      </c>
      <c r="I611" s="7">
        <f t="shared" si="14"/>
        <v>98.332474952963722</v>
      </c>
    </row>
    <row r="612" spans="1:9" x14ac:dyDescent="0.25">
      <c r="A612" s="16"/>
      <c r="B612" s="5">
        <f>DATE(YEAR(siječanj!B612),MONTH(siječanj!B612)+10,DAY(siječanj!B612))</f>
        <v>44142</v>
      </c>
      <c r="C612" s="8">
        <v>6.34375</v>
      </c>
      <c r="D612">
        <v>0.92486011920250188</v>
      </c>
      <c r="E612" s="6">
        <v>112.35350735224505</v>
      </c>
      <c r="F612" s="7">
        <v>97.070208695493449</v>
      </c>
      <c r="G612" s="7">
        <v>94.115966541707252</v>
      </c>
      <c r="H612" s="7">
        <v>2.5902299818373664</v>
      </c>
      <c r="I612" s="7">
        <f t="shared" si="14"/>
        <v>103.91127820261653</v>
      </c>
    </row>
    <row r="613" spans="1:9" x14ac:dyDescent="0.25">
      <c r="A613" s="16"/>
      <c r="B613" s="5">
        <f>DATE(YEAR(siječanj!B613),MONTH(siječanj!B613)+10,DAY(siječanj!B613))</f>
        <v>44142</v>
      </c>
      <c r="C613" s="8">
        <v>6.3541666666666696</v>
      </c>
      <c r="D613">
        <v>0.92486011920250188</v>
      </c>
      <c r="E613" s="6">
        <v>118.62760134295274</v>
      </c>
      <c r="F613" s="7">
        <v>102.97548773570766</v>
      </c>
      <c r="G613" s="7">
        <v>111.97903498696468</v>
      </c>
      <c r="H613" s="7">
        <v>2.0359229938892978</v>
      </c>
      <c r="I613" s="7">
        <f t="shared" si="14"/>
        <v>109.71393751875014</v>
      </c>
    </row>
    <row r="614" spans="1:9" x14ac:dyDescent="0.25">
      <c r="A614" s="16"/>
      <c r="B614" s="5">
        <f>DATE(YEAR(siječanj!B614),MONTH(siječanj!B614)+10,DAY(siječanj!B614))</f>
        <v>44142</v>
      </c>
      <c r="C614" s="8">
        <v>6.3645833333333304</v>
      </c>
      <c r="D614">
        <v>0.92486011920250188</v>
      </c>
      <c r="E614" s="6">
        <v>123.401268630469</v>
      </c>
      <c r="F614" s="7">
        <v>108.28633487063104</v>
      </c>
      <c r="G614" s="7">
        <v>119.69409129560498</v>
      </c>
      <c r="H614" s="7">
        <v>1.6182558365351154</v>
      </c>
      <c r="I614" s="7">
        <f t="shared" si="14"/>
        <v>114.12891201531552</v>
      </c>
    </row>
    <row r="615" spans="1:9" x14ac:dyDescent="0.25">
      <c r="A615" s="16"/>
      <c r="B615" s="5">
        <f>DATE(YEAR(siječanj!B615),MONTH(siječanj!B615)+10,DAY(siječanj!B615))</f>
        <v>44142</v>
      </c>
      <c r="C615" s="8">
        <v>6.375</v>
      </c>
      <c r="D615">
        <v>0.92486011920250188</v>
      </c>
      <c r="E615" s="6">
        <v>125.66697941143507</v>
      </c>
      <c r="F615" s="7">
        <v>115.83577817628273</v>
      </c>
      <c r="G615" s="7">
        <v>127.48913138551544</v>
      </c>
      <c r="H615" s="7">
        <v>1.4682150701538881</v>
      </c>
      <c r="I615" s="7">
        <f t="shared" si="14"/>
        <v>116.22437755827818</v>
      </c>
    </row>
    <row r="616" spans="1:9" x14ac:dyDescent="0.25">
      <c r="A616" s="16"/>
      <c r="B616" s="5">
        <f>DATE(YEAR(siječanj!B616),MONTH(siječanj!B616)+10,DAY(siječanj!B616))</f>
        <v>44142</v>
      </c>
      <c r="C616" s="8">
        <v>6.3854166666666696</v>
      </c>
      <c r="D616">
        <v>0.92486011920250188</v>
      </c>
      <c r="E616" s="6">
        <v>130.77637312785674</v>
      </c>
      <c r="F616" s="7">
        <v>135.76776885041559</v>
      </c>
      <c r="G616" s="7">
        <v>151.03342848537793</v>
      </c>
      <c r="H616" s="7">
        <v>0.96783327211647208</v>
      </c>
      <c r="I616" s="7">
        <f t="shared" si="14"/>
        <v>120.94985203990045</v>
      </c>
    </row>
    <row r="617" spans="1:9" x14ac:dyDescent="0.25">
      <c r="A617" s="16"/>
      <c r="B617" s="5">
        <f>DATE(YEAR(siječanj!B617),MONTH(siječanj!B617)+10,DAY(siječanj!B617))</f>
        <v>44142</v>
      </c>
      <c r="C617" s="8">
        <v>6.3958333333333304</v>
      </c>
      <c r="D617">
        <v>0.92486011920250188</v>
      </c>
      <c r="E617" s="6">
        <v>133.44916083025402</v>
      </c>
      <c r="F617" s="7">
        <v>141.50009480514339</v>
      </c>
      <c r="G617" s="7">
        <v>155.19683030612822</v>
      </c>
      <c r="H617" s="7">
        <v>0.88293139586186864</v>
      </c>
      <c r="I617" s="7">
        <f t="shared" si="14"/>
        <v>123.42180679294258</v>
      </c>
    </row>
    <row r="618" spans="1:9" x14ac:dyDescent="0.25">
      <c r="A618" s="16"/>
      <c r="B618" s="5">
        <f>DATE(YEAR(siječanj!B618),MONTH(siječanj!B618)+10,DAY(siječanj!B618))</f>
        <v>44142</v>
      </c>
      <c r="C618" s="8">
        <v>6.40625</v>
      </c>
      <c r="D618">
        <v>0.92486011920250188</v>
      </c>
      <c r="E618" s="6">
        <v>136.53170645956314</v>
      </c>
      <c r="F618" s="7">
        <v>142.19466206719125</v>
      </c>
      <c r="G618" s="7">
        <v>159.86000296468018</v>
      </c>
      <c r="H618" s="7">
        <v>0.87065951686650322</v>
      </c>
      <c r="I618" s="7">
        <f t="shared" si="14"/>
        <v>126.27273031111257</v>
      </c>
    </row>
    <row r="619" spans="1:9" x14ac:dyDescent="0.25">
      <c r="A619" s="16"/>
      <c r="B619" s="5">
        <f>DATE(YEAR(siječanj!B619),MONTH(siječanj!B619)+10,DAY(siječanj!B619))</f>
        <v>44142</v>
      </c>
      <c r="C619" s="8">
        <v>6.4166666666666696</v>
      </c>
      <c r="D619">
        <v>0.92486011920250188</v>
      </c>
      <c r="E619" s="6">
        <v>138.15875208678204</v>
      </c>
      <c r="F619" s="7">
        <v>145.61890797504867</v>
      </c>
      <c r="G619" s="7">
        <v>155.25191400370457</v>
      </c>
      <c r="H619" s="7">
        <v>0.94989514524201324</v>
      </c>
      <c r="I619" s="7">
        <f t="shared" si="14"/>
        <v>127.77751992385015</v>
      </c>
    </row>
    <row r="620" spans="1:9" x14ac:dyDescent="0.25">
      <c r="A620" s="16"/>
      <c r="B620" s="5">
        <f>DATE(YEAR(siječanj!B620),MONTH(siječanj!B620)+10,DAY(siječanj!B620))</f>
        <v>44142</v>
      </c>
      <c r="C620" s="8">
        <v>6.4270833333333304</v>
      </c>
      <c r="D620">
        <v>0.92486011920250188</v>
      </c>
      <c r="E620" s="6">
        <v>140.21092376010708</v>
      </c>
      <c r="F620" s="7">
        <v>147.43295099484411</v>
      </c>
      <c r="G620" s="7">
        <v>156.64946564580217</v>
      </c>
      <c r="H620" s="7">
        <v>1.2461612447074466</v>
      </c>
      <c r="I620" s="7">
        <f t="shared" si="14"/>
        <v>129.67549166226553</v>
      </c>
    </row>
    <row r="621" spans="1:9" x14ac:dyDescent="0.25">
      <c r="A621" s="16"/>
      <c r="B621" s="5">
        <f>DATE(YEAR(siječanj!B621),MONTH(siječanj!B621)+10,DAY(siječanj!B621))</f>
        <v>44142</v>
      </c>
      <c r="C621" s="8">
        <v>6.4375</v>
      </c>
      <c r="D621">
        <v>0.92486011920250188</v>
      </c>
      <c r="E621" s="6">
        <v>141.45791600817503</v>
      </c>
      <c r="F621" s="7">
        <v>147.38044381475194</v>
      </c>
      <c r="G621" s="7">
        <v>156.96400941354733</v>
      </c>
      <c r="H621" s="7">
        <v>1.7505780980527017</v>
      </c>
      <c r="I621" s="7">
        <f t="shared" si="14"/>
        <v>130.82878506145826</v>
      </c>
    </row>
    <row r="622" spans="1:9" x14ac:dyDescent="0.25">
      <c r="A622" s="16"/>
      <c r="B622" s="5">
        <f>DATE(YEAR(siječanj!B622),MONTH(siječanj!B622)+10,DAY(siječanj!B622))</f>
        <v>44142</v>
      </c>
      <c r="C622" s="8">
        <v>6.4479166666666696</v>
      </c>
      <c r="D622">
        <v>0.92486011920250188</v>
      </c>
      <c r="E622" s="6">
        <v>142.08606963450794</v>
      </c>
      <c r="F622" s="7">
        <v>146.74749892496038</v>
      </c>
      <c r="G622" s="7">
        <v>161.59659510481609</v>
      </c>
      <c r="H622" s="7">
        <v>2.2604096322464775</v>
      </c>
      <c r="I622" s="7">
        <f t="shared" si="14"/>
        <v>131.40973929918599</v>
      </c>
    </row>
    <row r="623" spans="1:9" x14ac:dyDescent="0.25">
      <c r="A623" s="16"/>
      <c r="B623" s="5">
        <f>DATE(YEAR(siječanj!B623),MONTH(siječanj!B623)+10,DAY(siječanj!B623))</f>
        <v>44142</v>
      </c>
      <c r="C623" s="8">
        <v>6.4583333333333304</v>
      </c>
      <c r="D623">
        <v>0.92486011920250188</v>
      </c>
      <c r="E623" s="6">
        <v>145.16333169709014</v>
      </c>
      <c r="F623" s="7">
        <v>142.44646974980486</v>
      </c>
      <c r="G623" s="7">
        <v>165.01915254290884</v>
      </c>
      <c r="H623" s="7">
        <v>2.1471505612678565</v>
      </c>
      <c r="I623" s="7">
        <f t="shared" si="14"/>
        <v>134.25577625720311</v>
      </c>
    </row>
    <row r="624" spans="1:9" x14ac:dyDescent="0.25">
      <c r="A624" s="16"/>
      <c r="B624" s="5">
        <f>DATE(YEAR(siječanj!B624),MONTH(siječanj!B624)+10,DAY(siječanj!B624))</f>
        <v>44142</v>
      </c>
      <c r="C624" s="8">
        <v>6.46875</v>
      </c>
      <c r="D624">
        <v>0.92486011920250188</v>
      </c>
      <c r="E624" s="6">
        <v>145.82136364005774</v>
      </c>
      <c r="F624" s="7">
        <v>142.30176058432238</v>
      </c>
      <c r="G624" s="7">
        <v>154.00191382788364</v>
      </c>
      <c r="H624" s="7">
        <v>1.8162111377036654</v>
      </c>
      <c r="I624" s="7">
        <f t="shared" si="14"/>
        <v>134.86436375841518</v>
      </c>
    </row>
    <row r="625" spans="1:9" x14ac:dyDescent="0.25">
      <c r="A625" s="16"/>
      <c r="B625" s="5">
        <f>DATE(YEAR(siječanj!B625),MONTH(siječanj!B625)+10,DAY(siječanj!B625))</f>
        <v>44142</v>
      </c>
      <c r="C625" s="8">
        <v>6.4791666666666696</v>
      </c>
      <c r="D625">
        <v>0.92486011920250188</v>
      </c>
      <c r="E625" s="6">
        <v>146.10834938932445</v>
      </c>
      <c r="F625" s="7">
        <v>143.09128075922487</v>
      </c>
      <c r="G625" s="7">
        <v>151.66644172772811</v>
      </c>
      <c r="H625" s="7">
        <v>2.4248156746989089</v>
      </c>
      <c r="I625" s="7">
        <f t="shared" si="14"/>
        <v>135.12978543269139</v>
      </c>
    </row>
    <row r="626" spans="1:9" x14ac:dyDescent="0.25">
      <c r="A626" s="16"/>
      <c r="B626" s="5">
        <f>DATE(YEAR(siječanj!B626),MONTH(siječanj!B626)+10,DAY(siječanj!B626))</f>
        <v>44142</v>
      </c>
      <c r="C626" s="8">
        <v>6.4895833333333304</v>
      </c>
      <c r="D626">
        <v>0.92486011920250188</v>
      </c>
      <c r="E626" s="6">
        <v>145.70135885584762</v>
      </c>
      <c r="F626" s="7">
        <v>142.45179193603121</v>
      </c>
      <c r="G626" s="7">
        <v>153.15066642778984</v>
      </c>
      <c r="H626" s="7">
        <v>2.9284478784964247</v>
      </c>
      <c r="I626" s="7">
        <f t="shared" si="14"/>
        <v>134.75337611938573</v>
      </c>
    </row>
    <row r="627" spans="1:9" x14ac:dyDescent="0.25">
      <c r="A627" s="16"/>
      <c r="B627" s="5">
        <f>DATE(YEAR(siječanj!B627),MONTH(siječanj!B627)+10,DAY(siječanj!B627))</f>
        <v>44142</v>
      </c>
      <c r="C627" s="8">
        <v>6.5</v>
      </c>
      <c r="D627">
        <v>0.92486011920250188</v>
      </c>
      <c r="E627" s="6">
        <v>145.45909227799859</v>
      </c>
      <c r="F627" s="7">
        <v>142.26102769318862</v>
      </c>
      <c r="G627" s="7">
        <v>149.67173136636023</v>
      </c>
      <c r="H627" s="7">
        <v>2.8040589629786896</v>
      </c>
      <c r="I627" s="7">
        <f t="shared" si="14"/>
        <v>134.52931342331749</v>
      </c>
    </row>
    <row r="628" spans="1:9" x14ac:dyDescent="0.25">
      <c r="A628" s="16"/>
      <c r="B628" s="5">
        <f>DATE(YEAR(siječanj!B628),MONTH(siječanj!B628)+10,DAY(siječanj!B628))</f>
        <v>44142</v>
      </c>
      <c r="C628" s="8">
        <v>6.5104166666666696</v>
      </c>
      <c r="D628">
        <v>0.92486011920250188</v>
      </c>
      <c r="E628" s="6">
        <v>151.04481130148741</v>
      </c>
      <c r="F628" s="7">
        <v>135.3083799344227</v>
      </c>
      <c r="G628" s="7">
        <v>147.55201339957398</v>
      </c>
      <c r="H628" s="7">
        <v>3.0195061590269918</v>
      </c>
      <c r="I628" s="7">
        <f t="shared" si="14"/>
        <v>139.69532218521306</v>
      </c>
    </row>
    <row r="629" spans="1:9" x14ac:dyDescent="0.25">
      <c r="A629" s="16"/>
      <c r="B629" s="5">
        <f>DATE(YEAR(siječanj!B629),MONTH(siječanj!B629)+10,DAY(siječanj!B629))</f>
        <v>44142</v>
      </c>
      <c r="C629" s="8">
        <v>6.5208333333333304</v>
      </c>
      <c r="D629">
        <v>0.92486011920250188</v>
      </c>
      <c r="E629" s="6">
        <v>152.16790336367833</v>
      </c>
      <c r="F629" s="7">
        <v>134.05066308447599</v>
      </c>
      <c r="G629" s="7">
        <v>144.36949117085024</v>
      </c>
      <c r="H629" s="7">
        <v>2.6120404440752854</v>
      </c>
      <c r="I629" s="7">
        <f t="shared" si="14"/>
        <v>140.73402524372634</v>
      </c>
    </row>
    <row r="630" spans="1:9" x14ac:dyDescent="0.25">
      <c r="A630" s="16"/>
      <c r="B630" s="5">
        <f>DATE(YEAR(siječanj!B630),MONTH(siječanj!B630)+10,DAY(siječanj!B630))</f>
        <v>44142</v>
      </c>
      <c r="C630" s="8">
        <v>6.53125</v>
      </c>
      <c r="D630">
        <v>0.92486011920250188</v>
      </c>
      <c r="E630" s="6">
        <v>152.20644033505059</v>
      </c>
      <c r="F630" s="7">
        <v>129.92604461916699</v>
      </c>
      <c r="G630" s="7">
        <v>139.56655056857488</v>
      </c>
      <c r="H630" s="7">
        <v>2.8509422725970368</v>
      </c>
      <c r="I630" s="7">
        <f t="shared" si="14"/>
        <v>140.76966655166336</v>
      </c>
    </row>
    <row r="631" spans="1:9" x14ac:dyDescent="0.25">
      <c r="A631" s="16"/>
      <c r="B631" s="5">
        <f>DATE(YEAR(siječanj!B631),MONTH(siječanj!B631)+10,DAY(siječanj!B631))</f>
        <v>44142</v>
      </c>
      <c r="C631" s="8">
        <v>6.5416666666666696</v>
      </c>
      <c r="D631">
        <v>0.92486011920250188</v>
      </c>
      <c r="E631" s="6">
        <v>147.95026271134481</v>
      </c>
      <c r="F631" s="7">
        <v>125.62318282324787</v>
      </c>
      <c r="G631" s="7">
        <v>127.06067023407087</v>
      </c>
      <c r="H631" s="7">
        <v>4.2654647525153662</v>
      </c>
      <c r="I631" s="7">
        <f t="shared" si="14"/>
        <v>136.83329760725582</v>
      </c>
    </row>
    <row r="632" spans="1:9" x14ac:dyDescent="0.25">
      <c r="A632" s="16"/>
      <c r="B632" s="5">
        <f>DATE(YEAR(siječanj!B632),MONTH(siječanj!B632)+10,DAY(siječanj!B632))</f>
        <v>44142</v>
      </c>
      <c r="C632" s="8">
        <v>6.5520833333333304</v>
      </c>
      <c r="D632">
        <v>0.92486011920250188</v>
      </c>
      <c r="E632" s="6">
        <v>143.34024598429912</v>
      </c>
      <c r="F632" s="7">
        <v>122.14414195382211</v>
      </c>
      <c r="G632" s="7">
        <v>123.67100406932246</v>
      </c>
      <c r="H632" s="7">
        <v>3.3503297818945694</v>
      </c>
      <c r="I632" s="7">
        <f t="shared" si="14"/>
        <v>132.56967698755483</v>
      </c>
    </row>
    <row r="633" spans="1:9" x14ac:dyDescent="0.25">
      <c r="A633" s="16"/>
      <c r="B633" s="5">
        <f>DATE(YEAR(siječanj!B633),MONTH(siječanj!B633)+10,DAY(siječanj!B633))</f>
        <v>44142</v>
      </c>
      <c r="C633" s="8">
        <v>6.5625</v>
      </c>
      <c r="D633">
        <v>0.92486011920250188</v>
      </c>
      <c r="E633" s="6">
        <v>144.11231201297485</v>
      </c>
      <c r="F633" s="7">
        <v>122.30804772198751</v>
      </c>
      <c r="G633" s="7">
        <v>121.3058076190574</v>
      </c>
      <c r="H633" s="7">
        <v>3.3141979679876097</v>
      </c>
      <c r="I633" s="7">
        <f t="shared" si="14"/>
        <v>133.28373006686806</v>
      </c>
    </row>
    <row r="634" spans="1:9" x14ac:dyDescent="0.25">
      <c r="A634" s="16"/>
      <c r="B634" s="5">
        <f>DATE(YEAR(siječanj!B634),MONTH(siječanj!B634)+10,DAY(siječanj!B634))</f>
        <v>44142</v>
      </c>
      <c r="C634" s="8">
        <v>6.5729166666666696</v>
      </c>
      <c r="D634">
        <v>0.92486011920250188</v>
      </c>
      <c r="E634" s="6">
        <v>144.0692044237405</v>
      </c>
      <c r="F634" s="7">
        <v>118.60598608869684</v>
      </c>
      <c r="G634" s="7">
        <v>123.7336835903448</v>
      </c>
      <c r="H634" s="7">
        <v>3.9653612575518293</v>
      </c>
      <c r="I634" s="7">
        <f t="shared" si="14"/>
        <v>133.24386157675025</v>
      </c>
    </row>
    <row r="635" spans="1:9" x14ac:dyDescent="0.25">
      <c r="A635" s="16"/>
      <c r="B635" s="5">
        <f>DATE(YEAR(siječanj!B635),MONTH(siječanj!B635)+10,DAY(siječanj!B635))</f>
        <v>44142</v>
      </c>
      <c r="C635" s="8">
        <v>6.5833333333333304</v>
      </c>
      <c r="D635">
        <v>0.92486011920250188</v>
      </c>
      <c r="E635" s="6">
        <v>146.07976987090041</v>
      </c>
      <c r="F635" s="7">
        <v>115.33522117163265</v>
      </c>
      <c r="G635" s="7">
        <v>128.45281055084286</v>
      </c>
      <c r="H635" s="7">
        <v>4.8284128683072378</v>
      </c>
      <c r="I635" s="7">
        <f t="shared" si="14"/>
        <v>135.103353375875</v>
      </c>
    </row>
    <row r="636" spans="1:9" x14ac:dyDescent="0.25">
      <c r="A636" s="16"/>
      <c r="B636" s="5">
        <f>DATE(YEAR(siječanj!B636),MONTH(siječanj!B636)+10,DAY(siječanj!B636))</f>
        <v>44142</v>
      </c>
      <c r="C636" s="8">
        <v>6.59375</v>
      </c>
      <c r="D636">
        <v>0.92486011920250188</v>
      </c>
      <c r="E636" s="6">
        <v>146.91887096624302</v>
      </c>
      <c r="F636" s="7">
        <v>112.39999753773664</v>
      </c>
      <c r="G636" s="7">
        <v>126.76109447172814</v>
      </c>
      <c r="H636" s="7">
        <v>3.8027980434265309</v>
      </c>
      <c r="I636" s="7">
        <f t="shared" si="14"/>
        <v>135.87940451493651</v>
      </c>
    </row>
    <row r="637" spans="1:9" x14ac:dyDescent="0.25">
      <c r="A637" s="16"/>
      <c r="B637" s="5">
        <f>DATE(YEAR(siječanj!B637),MONTH(siječanj!B637)+10,DAY(siječanj!B637))</f>
        <v>44142</v>
      </c>
      <c r="C637" s="8">
        <v>6.6041666666666696</v>
      </c>
      <c r="D637">
        <v>0.92486011920250188</v>
      </c>
      <c r="E637" s="6">
        <v>149.0192808789204</v>
      </c>
      <c r="F637" s="7">
        <v>107.99904062299125</v>
      </c>
      <c r="G637" s="7">
        <v>125.8288449228675</v>
      </c>
      <c r="H637" s="7">
        <v>3.9535246294506297</v>
      </c>
      <c r="I637" s="7">
        <f t="shared" si="14"/>
        <v>137.82198987714943</v>
      </c>
    </row>
    <row r="638" spans="1:9" x14ac:dyDescent="0.25">
      <c r="A638" s="16"/>
      <c r="B638" s="5">
        <f>DATE(YEAR(siječanj!B638),MONTH(siječanj!B638)+10,DAY(siječanj!B638))</f>
        <v>44142</v>
      </c>
      <c r="C638" s="8">
        <v>6.6145833333333304</v>
      </c>
      <c r="D638">
        <v>0.92486011920250188</v>
      </c>
      <c r="E638" s="6">
        <v>148.65612180615767</v>
      </c>
      <c r="F638" s="7">
        <v>106.01913943513198</v>
      </c>
      <c r="G638" s="7">
        <v>129.66198417404121</v>
      </c>
      <c r="H638" s="7">
        <v>4.3208444391067502</v>
      </c>
      <c r="I638" s="7">
        <f t="shared" si="14"/>
        <v>137.48611853382462</v>
      </c>
    </row>
    <row r="639" spans="1:9" x14ac:dyDescent="0.25">
      <c r="A639" s="16"/>
      <c r="B639" s="5">
        <f>DATE(YEAR(siječanj!B639),MONTH(siječanj!B639)+10,DAY(siječanj!B639))</f>
        <v>44142</v>
      </c>
      <c r="C639" s="8">
        <v>6.625</v>
      </c>
      <c r="D639">
        <v>0.92486011920250188</v>
      </c>
      <c r="E639" s="6">
        <v>149.43871227079256</v>
      </c>
      <c r="F639" s="7">
        <v>104.55780204853261</v>
      </c>
      <c r="G639" s="7">
        <v>128.72964277242593</v>
      </c>
      <c r="H639" s="7">
        <v>4.0982335723783265</v>
      </c>
      <c r="I639" s="7">
        <f t="shared" si="14"/>
        <v>138.2099052442336</v>
      </c>
    </row>
    <row r="640" spans="1:9" x14ac:dyDescent="0.25">
      <c r="A640" s="16"/>
      <c r="B640" s="5">
        <f>DATE(YEAR(siječanj!B640),MONTH(siječanj!B640)+10,DAY(siječanj!B640))</f>
        <v>44142</v>
      </c>
      <c r="C640" s="8">
        <v>6.6354166666666696</v>
      </c>
      <c r="D640">
        <v>0.92486011920250188</v>
      </c>
      <c r="E640" s="6">
        <v>146.82027550024361</v>
      </c>
      <c r="F640" s="7">
        <v>101.77082505723574</v>
      </c>
      <c r="G640" s="7">
        <v>127.38388010953305</v>
      </c>
      <c r="H640" s="7">
        <v>4.982484696868835</v>
      </c>
      <c r="I640" s="7">
        <f t="shared" si="14"/>
        <v>135.78821750049948</v>
      </c>
    </row>
    <row r="641" spans="1:9" x14ac:dyDescent="0.25">
      <c r="A641" s="16"/>
      <c r="B641" s="5">
        <f>DATE(YEAR(siječanj!B641),MONTH(siječanj!B641)+10,DAY(siječanj!B641))</f>
        <v>44142</v>
      </c>
      <c r="C641" s="8">
        <v>6.6458333333333304</v>
      </c>
      <c r="D641">
        <v>0.92486011920250188</v>
      </c>
      <c r="E641" s="6">
        <v>146.14787436086459</v>
      </c>
      <c r="F641" s="7">
        <v>100.61449725232443</v>
      </c>
      <c r="G641" s="7">
        <v>124.27926898470386</v>
      </c>
      <c r="H641" s="7">
        <v>5.0104335943091058</v>
      </c>
      <c r="I641" s="7">
        <f t="shared" si="14"/>
        <v>135.16634050258151</v>
      </c>
    </row>
    <row r="642" spans="1:9" x14ac:dyDescent="0.25">
      <c r="A642" s="16"/>
      <c r="B642" s="5">
        <f>DATE(YEAR(siječanj!B642),MONTH(siječanj!B642)+10,DAY(siječanj!B642))</f>
        <v>44142</v>
      </c>
      <c r="C642" s="8">
        <v>6.65625</v>
      </c>
      <c r="D642">
        <v>0.92486011920250188</v>
      </c>
      <c r="E642" s="6">
        <v>147.57592980351762</v>
      </c>
      <c r="F642" s="7">
        <v>100.57206749011324</v>
      </c>
      <c r="G642" s="7">
        <v>124.38825427484079</v>
      </c>
      <c r="H642" s="7">
        <v>4.6652466919340592</v>
      </c>
      <c r="I642" s="7">
        <f t="shared" si="14"/>
        <v>136.48709202950135</v>
      </c>
    </row>
    <row r="643" spans="1:9" x14ac:dyDescent="0.25">
      <c r="A643" s="16"/>
      <c r="B643" s="5">
        <f>DATE(YEAR(siječanj!B643),MONTH(siječanj!B643)+10,DAY(siječanj!B643))</f>
        <v>44142</v>
      </c>
      <c r="C643" s="8">
        <v>6.6666666666666696</v>
      </c>
      <c r="D643">
        <v>0.92486011920250188</v>
      </c>
      <c r="E643" s="6">
        <v>147.073722863912</v>
      </c>
      <c r="F643" s="7">
        <v>100.50221229865311</v>
      </c>
      <c r="G643" s="7">
        <v>123.25812593737642</v>
      </c>
      <c r="H643" s="7">
        <v>4.8904670674637423</v>
      </c>
      <c r="I643" s="7">
        <f t="shared" si="14"/>
        <v>136.02262085947336</v>
      </c>
    </row>
    <row r="644" spans="1:9" x14ac:dyDescent="0.25">
      <c r="A644" s="16"/>
      <c r="B644" s="5">
        <f>DATE(YEAR(siječanj!B644),MONTH(siječanj!B644)+10,DAY(siječanj!B644))</f>
        <v>44142</v>
      </c>
      <c r="C644" s="8">
        <v>6.6770833333333304</v>
      </c>
      <c r="D644">
        <v>0.92486011920250188</v>
      </c>
      <c r="E644" s="6">
        <v>149.26468026132179</v>
      </c>
      <c r="F644" s="7">
        <v>100.21724176622992</v>
      </c>
      <c r="G644" s="7">
        <v>123.17688017912997</v>
      </c>
      <c r="H644" s="7">
        <v>6.7247660743219697</v>
      </c>
      <c r="I644" s="7">
        <f t="shared" ref="I644:I707" si="15">D644*E644</f>
        <v>138.0489499792094</v>
      </c>
    </row>
    <row r="645" spans="1:9" x14ac:dyDescent="0.25">
      <c r="A645" s="16"/>
      <c r="B645" s="5">
        <f>DATE(YEAR(siječanj!B645),MONTH(siječanj!B645)+10,DAY(siječanj!B645))</f>
        <v>44142</v>
      </c>
      <c r="C645" s="8">
        <v>6.6875</v>
      </c>
      <c r="D645">
        <v>0.92486011920250188</v>
      </c>
      <c r="E645" s="6">
        <v>154.37710152800668</v>
      </c>
      <c r="F645" s="7">
        <v>100.73451993810879</v>
      </c>
      <c r="G645" s="7">
        <v>121.2828843663866</v>
      </c>
      <c r="H645" s="7">
        <v>13.069834642114513</v>
      </c>
      <c r="I645" s="7">
        <f t="shared" si="15"/>
        <v>142.777224521329</v>
      </c>
    </row>
    <row r="646" spans="1:9" x14ac:dyDescent="0.25">
      <c r="A646" s="16"/>
      <c r="B646" s="5">
        <f>DATE(YEAR(siječanj!B646),MONTH(siječanj!B646)+10,DAY(siječanj!B646))</f>
        <v>44142</v>
      </c>
      <c r="C646" s="8">
        <v>6.6979166666666696</v>
      </c>
      <c r="D646">
        <v>0.92486011920250188</v>
      </c>
      <c r="E646" s="6">
        <v>160.07181831875994</v>
      </c>
      <c r="F646" s="7">
        <v>102.35747131875958</v>
      </c>
      <c r="G646" s="7">
        <v>120.56192810189989</v>
      </c>
      <c r="H646" s="7">
        <v>53.475632639045635</v>
      </c>
      <c r="I646" s="7">
        <f t="shared" si="15"/>
        <v>148.04404097124953</v>
      </c>
    </row>
    <row r="647" spans="1:9" x14ac:dyDescent="0.25">
      <c r="A647" s="16"/>
      <c r="B647" s="5">
        <f>DATE(YEAR(siječanj!B647),MONTH(siječanj!B647)+10,DAY(siječanj!B647))</f>
        <v>44142</v>
      </c>
      <c r="C647" s="8">
        <v>6.7083333333333304</v>
      </c>
      <c r="D647">
        <v>0.92486011920250188</v>
      </c>
      <c r="E647" s="6">
        <v>164.87828423295483</v>
      </c>
      <c r="F647" s="7">
        <v>101.81965501788717</v>
      </c>
      <c r="G647" s="7">
        <v>119.43945549185189</v>
      </c>
      <c r="H647" s="7">
        <v>113.34614511621911</v>
      </c>
      <c r="I647" s="7">
        <f t="shared" si="15"/>
        <v>152.4893496095946</v>
      </c>
    </row>
    <row r="648" spans="1:9" x14ac:dyDescent="0.25">
      <c r="A648" s="16"/>
      <c r="B648" s="5">
        <f>DATE(YEAR(siječanj!B648),MONTH(siječanj!B648)+10,DAY(siječanj!B648))</f>
        <v>44142</v>
      </c>
      <c r="C648" s="8">
        <v>6.71875</v>
      </c>
      <c r="D648">
        <v>0.92486011920250188</v>
      </c>
      <c r="E648" s="6">
        <v>169.36317744125225</v>
      </c>
      <c r="F648" s="7">
        <v>102.31576821663332</v>
      </c>
      <c r="G648" s="7">
        <v>119.3406179342997</v>
      </c>
      <c r="H648" s="7">
        <v>143.29154339943722</v>
      </c>
      <c r="I648" s="7">
        <f t="shared" si="15"/>
        <v>156.63724847683102</v>
      </c>
    </row>
    <row r="649" spans="1:9" x14ac:dyDescent="0.25">
      <c r="A649" s="16"/>
      <c r="B649" s="5">
        <f>DATE(YEAR(siječanj!B649),MONTH(siječanj!B649)+10,DAY(siječanj!B649))</f>
        <v>44142</v>
      </c>
      <c r="C649" s="8">
        <v>6.7291666666666696</v>
      </c>
      <c r="D649">
        <v>0.92486011920250188</v>
      </c>
      <c r="E649" s="6">
        <v>175.93805939462717</v>
      </c>
      <c r="F649" s="7">
        <v>101.95714948681223</v>
      </c>
      <c r="G649" s="7">
        <v>121.42321940102977</v>
      </c>
      <c r="H649" s="7">
        <v>163.36748190829474</v>
      </c>
      <c r="I649" s="7">
        <f t="shared" si="15"/>
        <v>162.71809458397175</v>
      </c>
    </row>
    <row r="650" spans="1:9" x14ac:dyDescent="0.25">
      <c r="A650" s="16"/>
      <c r="B650" s="5">
        <f>DATE(YEAR(siječanj!B650),MONTH(siječanj!B650)+10,DAY(siječanj!B650))</f>
        <v>44142</v>
      </c>
      <c r="C650" s="8">
        <v>6.7395833333333304</v>
      </c>
      <c r="D650">
        <v>0.92486011920250188</v>
      </c>
      <c r="E650" s="6">
        <v>182.03733196869484</v>
      </c>
      <c r="F650" s="7">
        <v>103.96817727918814</v>
      </c>
      <c r="G650" s="7">
        <v>123.60588845350412</v>
      </c>
      <c r="H650" s="7">
        <v>177.1097731922041</v>
      </c>
      <c r="I650" s="7">
        <f t="shared" si="15"/>
        <v>168.35906854387252</v>
      </c>
    </row>
    <row r="651" spans="1:9" x14ac:dyDescent="0.25">
      <c r="A651" s="16"/>
      <c r="B651" s="5">
        <f>DATE(YEAR(siječanj!B651),MONTH(siječanj!B651)+10,DAY(siječanj!B651))</f>
        <v>44142</v>
      </c>
      <c r="C651" s="8">
        <v>6.75</v>
      </c>
      <c r="D651">
        <v>0.92486011920250188</v>
      </c>
      <c r="E651" s="6">
        <v>185.45224780523358</v>
      </c>
      <c r="F651" s="7">
        <v>105.72194344567571</v>
      </c>
      <c r="G651" s="7">
        <v>126.62980493661449</v>
      </c>
      <c r="H651" s="7">
        <v>198.73602347542285</v>
      </c>
      <c r="I651" s="7">
        <f t="shared" si="15"/>
        <v>171.51738801152024</v>
      </c>
    </row>
    <row r="652" spans="1:9" x14ac:dyDescent="0.25">
      <c r="A652" s="16"/>
      <c r="B652" s="5">
        <f>DATE(YEAR(siječanj!B652),MONTH(siječanj!B652)+10,DAY(siječanj!B652))</f>
        <v>44142</v>
      </c>
      <c r="C652" s="8">
        <v>6.7604166666666696</v>
      </c>
      <c r="D652">
        <v>0.92486011920250188</v>
      </c>
      <c r="E652" s="6">
        <v>187.64949861476805</v>
      </c>
      <c r="F652" s="7">
        <v>107.4648815783704</v>
      </c>
      <c r="G652" s="7">
        <v>130.73179320691676</v>
      </c>
      <c r="H652" s="7">
        <v>215.78404030911162</v>
      </c>
      <c r="I652" s="7">
        <f t="shared" si="15"/>
        <v>173.5495376571441</v>
      </c>
    </row>
    <row r="653" spans="1:9" x14ac:dyDescent="0.25">
      <c r="A653" s="16"/>
      <c r="B653" s="5">
        <f>DATE(YEAR(siječanj!B653),MONTH(siječanj!B653)+10,DAY(siječanj!B653))</f>
        <v>44142</v>
      </c>
      <c r="C653" s="8">
        <v>6.7708333333333304</v>
      </c>
      <c r="D653">
        <v>0.92486011920250188</v>
      </c>
      <c r="E653" s="6">
        <v>190.81564395275467</v>
      </c>
      <c r="F653" s="7">
        <v>107.30363091436145</v>
      </c>
      <c r="G653" s="7">
        <v>131.85228499234375</v>
      </c>
      <c r="H653" s="7">
        <v>231.11445928279937</v>
      </c>
      <c r="I653" s="7">
        <f t="shared" si="15"/>
        <v>176.47777921184684</v>
      </c>
    </row>
    <row r="654" spans="1:9" x14ac:dyDescent="0.25">
      <c r="A654" s="16"/>
      <c r="B654" s="5">
        <f>DATE(YEAR(siječanj!B654),MONTH(siječanj!B654)+10,DAY(siječanj!B654))</f>
        <v>44142</v>
      </c>
      <c r="C654" s="8">
        <v>6.78125</v>
      </c>
      <c r="D654">
        <v>0.92486011920250188</v>
      </c>
      <c r="E654" s="6">
        <v>191.83341023222465</v>
      </c>
      <c r="F654" s="7">
        <v>107.72744941993381</v>
      </c>
      <c r="G654" s="7">
        <v>132.45168412010682</v>
      </c>
      <c r="H654" s="7">
        <v>232.21197935230364</v>
      </c>
      <c r="I654" s="7">
        <f t="shared" si="15"/>
        <v>177.41907065439773</v>
      </c>
    </row>
    <row r="655" spans="1:9" x14ac:dyDescent="0.25">
      <c r="A655" s="16"/>
      <c r="B655" s="5">
        <f>DATE(YEAR(siječanj!B655),MONTH(siječanj!B655)+10,DAY(siječanj!B655))</f>
        <v>44142</v>
      </c>
      <c r="C655" s="8">
        <v>6.7916666666666696</v>
      </c>
      <c r="D655">
        <v>0.92486011920250188</v>
      </c>
      <c r="E655" s="6">
        <v>189.6627420885136</v>
      </c>
      <c r="F655" s="7">
        <v>107.61881772987623</v>
      </c>
      <c r="G655" s="7">
        <v>133.39726429917917</v>
      </c>
      <c r="H655" s="7">
        <v>232.36752464490144</v>
      </c>
      <c r="I655" s="7">
        <f t="shared" si="15"/>
        <v>175.41150625625605</v>
      </c>
    </row>
    <row r="656" spans="1:9" x14ac:dyDescent="0.25">
      <c r="A656" s="16"/>
      <c r="B656" s="5">
        <f>DATE(YEAR(siječanj!B656),MONTH(siječanj!B656)+10,DAY(siječanj!B656))</f>
        <v>44142</v>
      </c>
      <c r="C656" s="8">
        <v>6.8020833333333304</v>
      </c>
      <c r="D656">
        <v>0.92486011920250188</v>
      </c>
      <c r="E656" s="6">
        <v>190.08475618233217</v>
      </c>
      <c r="F656" s="7">
        <v>109.15249772130335</v>
      </c>
      <c r="G656" s="7">
        <v>130.73791139909304</v>
      </c>
      <c r="H656" s="7">
        <v>232.56369302152743</v>
      </c>
      <c r="I656" s="7">
        <f t="shared" si="15"/>
        <v>175.80181026137024</v>
      </c>
    </row>
    <row r="657" spans="1:9" x14ac:dyDescent="0.25">
      <c r="A657" s="16"/>
      <c r="B657" s="5">
        <f>DATE(YEAR(siječanj!B657),MONTH(siječanj!B657)+10,DAY(siječanj!B657))</f>
        <v>44142</v>
      </c>
      <c r="C657" s="8">
        <v>6.8125</v>
      </c>
      <c r="D657">
        <v>0.92486011920250188</v>
      </c>
      <c r="E657" s="6">
        <v>191.77618764561706</v>
      </c>
      <c r="F657" s="7">
        <v>107.41958909483567</v>
      </c>
      <c r="G657" s="7">
        <v>131.66609546516293</v>
      </c>
      <c r="H657" s="7">
        <v>232.79238442310989</v>
      </c>
      <c r="I657" s="7">
        <f t="shared" si="15"/>
        <v>177.36614776612677</v>
      </c>
    </row>
    <row r="658" spans="1:9" x14ac:dyDescent="0.25">
      <c r="A658" s="16"/>
      <c r="B658" s="5">
        <f>DATE(YEAR(siječanj!B658),MONTH(siječanj!B658)+10,DAY(siječanj!B658))</f>
        <v>44142</v>
      </c>
      <c r="C658" s="8">
        <v>6.8229166666666696</v>
      </c>
      <c r="D658">
        <v>0.92486011920250188</v>
      </c>
      <c r="E658" s="6">
        <v>188.64252417847629</v>
      </c>
      <c r="F658" s="7">
        <v>106.08283398642162</v>
      </c>
      <c r="G658" s="7">
        <v>129.95556155214845</v>
      </c>
      <c r="H658" s="7">
        <v>232.62490167594228</v>
      </c>
      <c r="I658" s="7">
        <f t="shared" si="15"/>
        <v>174.46794739836642</v>
      </c>
    </row>
    <row r="659" spans="1:9" x14ac:dyDescent="0.25">
      <c r="A659" s="16"/>
      <c r="B659" s="5">
        <f>DATE(YEAR(siječanj!B659),MONTH(siječanj!B659)+10,DAY(siječanj!B659))</f>
        <v>44142</v>
      </c>
      <c r="C659" s="8">
        <v>6.8333333333333304</v>
      </c>
      <c r="D659">
        <v>0.92486011920250188</v>
      </c>
      <c r="E659" s="6">
        <v>190.76411800631101</v>
      </c>
      <c r="F659" s="7">
        <v>104.17955950378087</v>
      </c>
      <c r="G659" s="7">
        <v>130.29313240611313</v>
      </c>
      <c r="H659" s="7">
        <v>232.69464963345047</v>
      </c>
      <c r="I659" s="7">
        <f t="shared" si="15"/>
        <v>176.43012491887694</v>
      </c>
    </row>
    <row r="660" spans="1:9" x14ac:dyDescent="0.25">
      <c r="A660" s="16"/>
      <c r="B660" s="5">
        <f>DATE(YEAR(siječanj!B660),MONTH(siječanj!B660)+10,DAY(siječanj!B660))</f>
        <v>44142</v>
      </c>
      <c r="C660" s="8">
        <v>6.84375</v>
      </c>
      <c r="D660">
        <v>0.92486011920250188</v>
      </c>
      <c r="E660" s="6">
        <v>191.61298491235823</v>
      </c>
      <c r="F660" s="7">
        <v>104.79954029854092</v>
      </c>
      <c r="G660" s="7">
        <v>128.39480753310929</v>
      </c>
      <c r="H660" s="7">
        <v>233.47902764852168</v>
      </c>
      <c r="I660" s="7">
        <f t="shared" si="15"/>
        <v>177.21520806679084</v>
      </c>
    </row>
    <row r="661" spans="1:9" x14ac:dyDescent="0.25">
      <c r="A661" s="16"/>
      <c r="B661" s="5">
        <f>DATE(YEAR(siječanj!B661),MONTH(siječanj!B661)+10,DAY(siječanj!B661))</f>
        <v>44142</v>
      </c>
      <c r="C661" s="8">
        <v>6.8541666666666696</v>
      </c>
      <c r="D661">
        <v>0.92486011920250188</v>
      </c>
      <c r="E661" s="6">
        <v>188.64411987321981</v>
      </c>
      <c r="F661" s="7">
        <v>104.60796555021899</v>
      </c>
      <c r="G661" s="7">
        <v>127.17223538853277</v>
      </c>
      <c r="H661" s="7">
        <v>233.61332550985477</v>
      </c>
      <c r="I661" s="7">
        <f t="shared" si="15"/>
        <v>174.46942319279714</v>
      </c>
    </row>
    <row r="662" spans="1:9" x14ac:dyDescent="0.25">
      <c r="A662" s="16"/>
      <c r="B662" s="5">
        <f>DATE(YEAR(siječanj!B662),MONTH(siječanj!B662)+10,DAY(siječanj!B662))</f>
        <v>44142</v>
      </c>
      <c r="C662" s="8">
        <v>6.8645833333333304</v>
      </c>
      <c r="D662">
        <v>0.92486011920250188</v>
      </c>
      <c r="E662" s="6">
        <v>185.09559662503395</v>
      </c>
      <c r="F662" s="7">
        <v>102.82074107872252</v>
      </c>
      <c r="G662" s="7">
        <v>123.66749369665739</v>
      </c>
      <c r="H662" s="7">
        <v>234.14912235541837</v>
      </c>
      <c r="I662" s="7">
        <f t="shared" si="15"/>
        <v>171.1875355584871</v>
      </c>
    </row>
    <row r="663" spans="1:9" x14ac:dyDescent="0.25">
      <c r="A663" s="16"/>
      <c r="B663" s="5">
        <f>DATE(YEAR(siječanj!B663),MONTH(siječanj!B663)+10,DAY(siječanj!B663))</f>
        <v>44142</v>
      </c>
      <c r="C663" s="8">
        <v>6.875</v>
      </c>
      <c r="D663">
        <v>0.92486011920250188</v>
      </c>
      <c r="E663" s="6">
        <v>181.16217035667208</v>
      </c>
      <c r="F663" s="7">
        <v>97.542078597340534</v>
      </c>
      <c r="G663" s="7">
        <v>112.02513308898193</v>
      </c>
      <c r="H663" s="7">
        <v>235.18066897115489</v>
      </c>
      <c r="I663" s="7">
        <f t="shared" si="15"/>
        <v>167.5496664710557</v>
      </c>
    </row>
    <row r="664" spans="1:9" x14ac:dyDescent="0.25">
      <c r="A664" s="16"/>
      <c r="B664" s="5">
        <f>DATE(YEAR(siječanj!B664),MONTH(siječanj!B664)+10,DAY(siječanj!B664))</f>
        <v>44142</v>
      </c>
      <c r="C664" s="8">
        <v>6.8854166666666696</v>
      </c>
      <c r="D664">
        <v>0.92486011920250188</v>
      </c>
      <c r="E664" s="6">
        <v>184.97550743879944</v>
      </c>
      <c r="F664" s="7">
        <v>82.642149121705316</v>
      </c>
      <c r="G664" s="7">
        <v>91.33460123472247</v>
      </c>
      <c r="H664" s="7">
        <v>240.96323166202282</v>
      </c>
      <c r="I664" s="7">
        <f t="shared" si="15"/>
        <v>171.07646985939132</v>
      </c>
    </row>
    <row r="665" spans="1:9" x14ac:dyDescent="0.25">
      <c r="A665" s="16"/>
      <c r="B665" s="5">
        <f>DATE(YEAR(siječanj!B665),MONTH(siječanj!B665)+10,DAY(siječanj!B665))</f>
        <v>44142</v>
      </c>
      <c r="C665" s="8">
        <v>6.8958333333333304</v>
      </c>
      <c r="D665">
        <v>0.92486011920250188</v>
      </c>
      <c r="E665" s="6">
        <v>190.20402815837755</v>
      </c>
      <c r="F665" s="7">
        <v>77.003678104429142</v>
      </c>
      <c r="G665" s="7">
        <v>83.491793718819793</v>
      </c>
      <c r="H665" s="7">
        <v>245.43803113071269</v>
      </c>
      <c r="I665" s="7">
        <f t="shared" si="15"/>
        <v>175.91212015535308</v>
      </c>
    </row>
    <row r="666" spans="1:9" x14ac:dyDescent="0.25">
      <c r="A666" s="16"/>
      <c r="B666" s="5">
        <f>DATE(YEAR(siječanj!B666),MONTH(siječanj!B666)+10,DAY(siječanj!B666))</f>
        <v>44142</v>
      </c>
      <c r="C666" s="8">
        <v>6.90625</v>
      </c>
      <c r="D666">
        <v>0.92486011920250188</v>
      </c>
      <c r="E666" s="6">
        <v>193.36356531433685</v>
      </c>
      <c r="F666" s="7">
        <v>76.328686745658004</v>
      </c>
      <c r="G666" s="7">
        <v>81.916491022170902</v>
      </c>
      <c r="H666" s="7">
        <v>244.28880006047956</v>
      </c>
      <c r="I666" s="7">
        <f t="shared" si="15"/>
        <v>178.83425006603835</v>
      </c>
    </row>
    <row r="667" spans="1:9" x14ac:dyDescent="0.25">
      <c r="A667" s="16"/>
      <c r="B667" s="5">
        <f>DATE(YEAR(siječanj!B667),MONTH(siječanj!B667)+10,DAY(siječanj!B667))</f>
        <v>44142</v>
      </c>
      <c r="C667" s="8">
        <v>6.9166666666666696</v>
      </c>
      <c r="D667">
        <v>0.92486011920250188</v>
      </c>
      <c r="E667" s="6">
        <v>192.18892248157749</v>
      </c>
      <c r="F667" s="7">
        <v>75.671155192114085</v>
      </c>
      <c r="G667" s="7">
        <v>80.413400565033058</v>
      </c>
      <c r="H667" s="7">
        <v>241.10841279227375</v>
      </c>
      <c r="I667" s="7">
        <f t="shared" si="15"/>
        <v>177.74786975571214</v>
      </c>
    </row>
    <row r="668" spans="1:9" x14ac:dyDescent="0.25">
      <c r="A668" s="16"/>
      <c r="B668" s="5">
        <f>DATE(YEAR(siječanj!B668),MONTH(siječanj!B668)+10,DAY(siječanj!B668))</f>
        <v>44142</v>
      </c>
      <c r="C668" s="8">
        <v>6.9270833333333304</v>
      </c>
      <c r="D668">
        <v>0.92486011920250188</v>
      </c>
      <c r="E668" s="6">
        <v>192.2452136670218</v>
      </c>
      <c r="F668" s="7">
        <v>73.11155493255383</v>
      </c>
      <c r="G668" s="7">
        <v>70.73124962537652</v>
      </c>
      <c r="H668" s="7">
        <v>242.64837138538869</v>
      </c>
      <c r="I668" s="7">
        <f t="shared" si="15"/>
        <v>177.79993122819224</v>
      </c>
    </row>
    <row r="669" spans="1:9" x14ac:dyDescent="0.25">
      <c r="A669" s="16"/>
      <c r="B669" s="5">
        <f>DATE(YEAR(siječanj!B669),MONTH(siječanj!B669)+10,DAY(siječanj!B669))</f>
        <v>44142</v>
      </c>
      <c r="C669" s="8">
        <v>6.9375</v>
      </c>
      <c r="D669">
        <v>0.92486011920250188</v>
      </c>
      <c r="E669" s="6">
        <v>187.54503373269591</v>
      </c>
      <c r="F669" s="7">
        <v>71.444045713728869</v>
      </c>
      <c r="G669" s="7">
        <v>65.846508154729008</v>
      </c>
      <c r="H669" s="7">
        <v>242.04803661538259</v>
      </c>
      <c r="I669" s="7">
        <f t="shared" si="15"/>
        <v>173.45292225385839</v>
      </c>
    </row>
    <row r="670" spans="1:9" x14ac:dyDescent="0.25">
      <c r="A670" s="16"/>
      <c r="B670" s="5">
        <f>DATE(YEAR(siječanj!B670),MONTH(siječanj!B670)+10,DAY(siječanj!B670))</f>
        <v>44142</v>
      </c>
      <c r="C670" s="8">
        <v>6.9479166666666696</v>
      </c>
      <c r="D670">
        <v>0.92486011920250188</v>
      </c>
      <c r="E670" s="6">
        <v>179.6705869997069</v>
      </c>
      <c r="F670" s="7">
        <v>70.861144546488831</v>
      </c>
      <c r="G670" s="7">
        <v>63.742477040989975</v>
      </c>
      <c r="H670" s="7">
        <v>240.19889515372057</v>
      </c>
      <c r="I670" s="7">
        <f t="shared" si="15"/>
        <v>166.1701605097324</v>
      </c>
    </row>
    <row r="671" spans="1:9" x14ac:dyDescent="0.25">
      <c r="A671" s="16"/>
      <c r="B671" s="5">
        <f>DATE(YEAR(siječanj!B671),MONTH(siječanj!B671)+10,DAY(siječanj!B671))</f>
        <v>44142</v>
      </c>
      <c r="C671" s="8">
        <v>6.9583333333333304</v>
      </c>
      <c r="D671">
        <v>0.92486011920250188</v>
      </c>
      <c r="E671" s="6">
        <v>170.33768718673898</v>
      </c>
      <c r="F671" s="7">
        <v>69.254023974830915</v>
      </c>
      <c r="G671" s="7">
        <v>62.159430757768156</v>
      </c>
      <c r="H671" s="7">
        <v>239.96283743023889</v>
      </c>
      <c r="I671" s="7">
        <f t="shared" si="15"/>
        <v>157.53853367620587</v>
      </c>
    </row>
    <row r="672" spans="1:9" x14ac:dyDescent="0.25">
      <c r="A672" s="16"/>
      <c r="B672" s="5">
        <f>DATE(YEAR(siječanj!B672),MONTH(siječanj!B672)+10,DAY(siječanj!B672))</f>
        <v>44142</v>
      </c>
      <c r="C672" s="8">
        <v>6.96875</v>
      </c>
      <c r="D672">
        <v>0.92486011920250188</v>
      </c>
      <c r="E672" s="6">
        <v>162.89689408321465</v>
      </c>
      <c r="F672" s="7">
        <v>67.960792611393259</v>
      </c>
      <c r="G672" s="7">
        <v>61.229249892685104</v>
      </c>
      <c r="H672" s="7">
        <v>241.09326985462792</v>
      </c>
      <c r="I672" s="7">
        <f t="shared" si="15"/>
        <v>150.65684087951922</v>
      </c>
    </row>
    <row r="673" spans="1:9" x14ac:dyDescent="0.25">
      <c r="A673" s="16"/>
      <c r="B673" s="5">
        <f>DATE(YEAR(siječanj!B673),MONTH(siječanj!B673)+10,DAY(siječanj!B673))</f>
        <v>44142</v>
      </c>
      <c r="C673" s="8">
        <v>6.9791666666666696</v>
      </c>
      <c r="D673">
        <v>0.92486011920250188</v>
      </c>
      <c r="E673" s="6">
        <v>152.24687982734915</v>
      </c>
      <c r="F673" s="7">
        <v>67.34075991234144</v>
      </c>
      <c r="G673" s="7">
        <v>63.415569093755465</v>
      </c>
      <c r="H673" s="7">
        <v>242.95978341734559</v>
      </c>
      <c r="I673" s="7">
        <f t="shared" si="15"/>
        <v>140.8070674253311</v>
      </c>
    </row>
    <row r="674" spans="1:9" ht="15.75" thickBot="1" x14ac:dyDescent="0.3">
      <c r="A674" s="16"/>
      <c r="B674" s="5">
        <f>DATE(YEAR(siječanj!B674),MONTH(siječanj!B674)+10,DAY(siječanj!B674))</f>
        <v>44142</v>
      </c>
      <c r="C674" s="8">
        <v>6.9895833333333304</v>
      </c>
      <c r="D674">
        <v>0.92486011920250188</v>
      </c>
      <c r="E674" s="6">
        <v>143.84273889782264</v>
      </c>
      <c r="F674" s="7">
        <v>65.037594802638878</v>
      </c>
      <c r="G674" s="7">
        <v>73.308142713416217</v>
      </c>
      <c r="H674" s="7">
        <v>242.38970856730268</v>
      </c>
      <c r="I674" s="7">
        <f t="shared" si="15"/>
        <v>133.0344126434546</v>
      </c>
    </row>
    <row r="675" spans="1:9" x14ac:dyDescent="0.25">
      <c r="A675" s="17">
        <f t="shared" ref="A675" si="16">A579+1</f>
        <v>313</v>
      </c>
      <c r="B675" s="5">
        <f>DATE(YEAR(siječanj!B675),MONTH(siječanj!B675)+10,DAY(siječanj!B675))</f>
        <v>44143</v>
      </c>
      <c r="C675" s="8">
        <v>7</v>
      </c>
      <c r="D675">
        <v>0.92731075690568376</v>
      </c>
      <c r="E675" s="6">
        <v>136.54019035246199</v>
      </c>
      <c r="F675" s="7">
        <v>65.865863527674009</v>
      </c>
      <c r="G675" s="7">
        <v>81.108242692025968</v>
      </c>
      <c r="H675" s="7">
        <v>246.3507961801804</v>
      </c>
      <c r="I675" s="7">
        <f t="shared" si="15"/>
        <v>126.61518726378767</v>
      </c>
    </row>
    <row r="676" spans="1:9" x14ac:dyDescent="0.25">
      <c r="A676" s="18"/>
      <c r="B676" s="5">
        <f>DATE(YEAR(siječanj!B676),MONTH(siječanj!B676)+10,DAY(siječanj!B676))</f>
        <v>44143</v>
      </c>
      <c r="C676" s="8">
        <v>7.0104166666666696</v>
      </c>
      <c r="D676">
        <v>0.92731075690568376</v>
      </c>
      <c r="E676" s="6">
        <v>126.05335599166045</v>
      </c>
      <c r="F676" s="7">
        <v>64.905849732187903</v>
      </c>
      <c r="G676" s="7">
        <v>81.776387616213256</v>
      </c>
      <c r="H676" s="7">
        <v>248.70159424582442</v>
      </c>
      <c r="I676" s="7">
        <f t="shared" si="15"/>
        <v>116.89063295512827</v>
      </c>
    </row>
    <row r="677" spans="1:9" x14ac:dyDescent="0.25">
      <c r="A677" s="18"/>
      <c r="B677" s="5">
        <f>DATE(YEAR(siječanj!B677),MONTH(siječanj!B677)+10,DAY(siječanj!B677))</f>
        <v>44143</v>
      </c>
      <c r="C677" s="8">
        <v>7.0208333333333304</v>
      </c>
      <c r="D677">
        <v>0.92731075690568376</v>
      </c>
      <c r="E677" s="6">
        <v>117.88083705525966</v>
      </c>
      <c r="F677" s="7">
        <v>65.350697461206778</v>
      </c>
      <c r="G677" s="7">
        <v>81.081581431602586</v>
      </c>
      <c r="H677" s="7">
        <v>250.98788433548202</v>
      </c>
      <c r="I677" s="7">
        <f t="shared" si="15"/>
        <v>109.31216823438841</v>
      </c>
    </row>
    <row r="678" spans="1:9" x14ac:dyDescent="0.25">
      <c r="A678" s="18"/>
      <c r="B678" s="5">
        <f>DATE(YEAR(siječanj!B678),MONTH(siječanj!B678)+10,DAY(siječanj!B678))</f>
        <v>44143</v>
      </c>
      <c r="C678" s="8">
        <v>7.03125</v>
      </c>
      <c r="D678">
        <v>0.92731075690568376</v>
      </c>
      <c r="E678" s="6">
        <v>110.08230845376353</v>
      </c>
      <c r="F678" s="7">
        <v>62.888098337707575</v>
      </c>
      <c r="G678" s="7">
        <v>79.565699479986577</v>
      </c>
      <c r="H678" s="7">
        <v>250.02572629578145</v>
      </c>
      <c r="I678" s="7">
        <f t="shared" si="15"/>
        <v>102.08050877418441</v>
      </c>
    </row>
    <row r="679" spans="1:9" x14ac:dyDescent="0.25">
      <c r="A679" s="18"/>
      <c r="B679" s="5">
        <f>DATE(YEAR(siječanj!B679),MONTH(siječanj!B679)+10,DAY(siječanj!B679))</f>
        <v>44143</v>
      </c>
      <c r="C679" s="8">
        <v>7.0416666666666696</v>
      </c>
      <c r="D679">
        <v>0.92731075690568376</v>
      </c>
      <c r="E679" s="6">
        <v>102.24761010943809</v>
      </c>
      <c r="F679" s="7">
        <v>63.860297663848463</v>
      </c>
      <c r="G679" s="7">
        <v>78.203754757891247</v>
      </c>
      <c r="H679" s="7">
        <v>251.67915260078527</v>
      </c>
      <c r="I679" s="7">
        <f t="shared" si="15"/>
        <v>94.81530872238028</v>
      </c>
    </row>
    <row r="680" spans="1:9" x14ac:dyDescent="0.25">
      <c r="A680" s="18"/>
      <c r="B680" s="5">
        <f>DATE(YEAR(siječanj!B680),MONTH(siječanj!B680)+10,DAY(siječanj!B680))</f>
        <v>44143</v>
      </c>
      <c r="C680" s="8">
        <v>7.0520833333333304</v>
      </c>
      <c r="D680">
        <v>0.92731075690568376</v>
      </c>
      <c r="E680" s="6">
        <v>96.85084537333249</v>
      </c>
      <c r="F680" s="7">
        <v>62.077237513607876</v>
      </c>
      <c r="G680" s="7">
        <v>79.312788910580849</v>
      </c>
      <c r="H680" s="7">
        <v>250.98522890571485</v>
      </c>
      <c r="I680" s="7">
        <f t="shared" si="15"/>
        <v>89.810830730100292</v>
      </c>
    </row>
    <row r="681" spans="1:9" x14ac:dyDescent="0.25">
      <c r="A681" s="18"/>
      <c r="B681" s="5">
        <f>DATE(YEAR(siječanj!B681),MONTH(siječanj!B681)+10,DAY(siječanj!B681))</f>
        <v>44143</v>
      </c>
      <c r="C681" s="8">
        <v>7.0625</v>
      </c>
      <c r="D681">
        <v>0.92731075690568376</v>
      </c>
      <c r="E681" s="6">
        <v>92.773744021261095</v>
      </c>
      <c r="F681" s="7">
        <v>62.909958029822583</v>
      </c>
      <c r="G681" s="7">
        <v>79.769556684835621</v>
      </c>
      <c r="H681" s="7">
        <v>251.13282987121229</v>
      </c>
      <c r="I681" s="7">
        <f t="shared" si="15"/>
        <v>86.030090789329776</v>
      </c>
    </row>
    <row r="682" spans="1:9" x14ac:dyDescent="0.25">
      <c r="A682" s="18"/>
      <c r="B682" s="5">
        <f>DATE(YEAR(siječanj!B682),MONTH(siječanj!B682)+10,DAY(siječanj!B682))</f>
        <v>44143</v>
      </c>
      <c r="C682" s="8">
        <v>7.0729166666666696</v>
      </c>
      <c r="D682">
        <v>0.92731075690568376</v>
      </c>
      <c r="E682" s="6">
        <v>88.490133753698004</v>
      </c>
      <c r="F682" s="7">
        <v>62.772691141253794</v>
      </c>
      <c r="G682" s="7">
        <v>81.772445934961326</v>
      </c>
      <c r="H682" s="7">
        <v>249.14997454310961</v>
      </c>
      <c r="I682" s="7">
        <f t="shared" si="15"/>
        <v>82.057852909826892</v>
      </c>
    </row>
    <row r="683" spans="1:9" x14ac:dyDescent="0.25">
      <c r="A683" s="18"/>
      <c r="B683" s="5">
        <f>DATE(YEAR(siječanj!B683),MONTH(siječanj!B683)+10,DAY(siječanj!B683))</f>
        <v>44143</v>
      </c>
      <c r="C683" s="8">
        <v>7.0833333333333304</v>
      </c>
      <c r="D683">
        <v>0.92731075690568376</v>
      </c>
      <c r="E683" s="6">
        <v>85.203598361084019</v>
      </c>
      <c r="F683" s="7">
        <v>61.748667376089543</v>
      </c>
      <c r="G683" s="7">
        <v>82.08270856562234</v>
      </c>
      <c r="H683" s="7">
        <v>248.34651437014392</v>
      </c>
      <c r="I683" s="7">
        <f t="shared" si="15"/>
        <v>79.010213287304694</v>
      </c>
    </row>
    <row r="684" spans="1:9" x14ac:dyDescent="0.25">
      <c r="A684" s="18"/>
      <c r="B684" s="5">
        <f>DATE(YEAR(siječanj!B684),MONTH(siječanj!B684)+10,DAY(siječanj!B684))</f>
        <v>44143</v>
      </c>
      <c r="C684" s="8">
        <v>7.09375</v>
      </c>
      <c r="D684">
        <v>0.92731075690568376</v>
      </c>
      <c r="E684" s="6">
        <v>82.812078915524665</v>
      </c>
      <c r="F684" s="7">
        <v>61.92355689092313</v>
      </c>
      <c r="G684" s="7">
        <v>83.679844262680845</v>
      </c>
      <c r="H684" s="7">
        <v>250.65169894070488</v>
      </c>
      <c r="I684" s="7">
        <f t="shared" si="15"/>
        <v>76.792531580088394</v>
      </c>
    </row>
    <row r="685" spans="1:9" x14ac:dyDescent="0.25">
      <c r="A685" s="18"/>
      <c r="B685" s="5">
        <f>DATE(YEAR(siječanj!B685),MONTH(siječanj!B685)+10,DAY(siječanj!B685))</f>
        <v>44143</v>
      </c>
      <c r="C685" s="8">
        <v>7.1041666666666696</v>
      </c>
      <c r="D685">
        <v>0.92731075690568376</v>
      </c>
      <c r="E685" s="6">
        <v>80.540651635094804</v>
      </c>
      <c r="F685" s="7">
        <v>60.81104030091192</v>
      </c>
      <c r="G685" s="7">
        <v>82.279960359335931</v>
      </c>
      <c r="H685" s="7">
        <v>250.68828297629778</v>
      </c>
      <c r="I685" s="7">
        <f t="shared" si="15"/>
        <v>74.686212629416758</v>
      </c>
    </row>
    <row r="686" spans="1:9" x14ac:dyDescent="0.25">
      <c r="A686" s="18"/>
      <c r="B686" s="5">
        <f>DATE(YEAR(siječanj!B686),MONTH(siječanj!B686)+10,DAY(siječanj!B686))</f>
        <v>44143</v>
      </c>
      <c r="C686" s="8">
        <v>7.1145833333333304</v>
      </c>
      <c r="D686">
        <v>0.92731075690568376</v>
      </c>
      <c r="E686" s="6">
        <v>77.544465164178263</v>
      </c>
      <c r="F686" s="7">
        <v>61.285940614871379</v>
      </c>
      <c r="G686" s="7">
        <v>79.630843050991118</v>
      </c>
      <c r="H686" s="7">
        <v>250.33958312003151</v>
      </c>
      <c r="I686" s="7">
        <f t="shared" si="15"/>
        <v>71.907816685240576</v>
      </c>
    </row>
    <row r="687" spans="1:9" x14ac:dyDescent="0.25">
      <c r="A687" s="18"/>
      <c r="B687" s="5">
        <f>DATE(YEAR(siječanj!B687),MONTH(siječanj!B687)+10,DAY(siječanj!B687))</f>
        <v>44143</v>
      </c>
      <c r="C687" s="8">
        <v>7.125</v>
      </c>
      <c r="D687">
        <v>0.92731075690568376</v>
      </c>
      <c r="E687" s="6">
        <v>75.885685368753059</v>
      </c>
      <c r="F687" s="7">
        <v>59.862657059422354</v>
      </c>
      <c r="G687" s="7">
        <v>80.388544410917532</v>
      </c>
      <c r="H687" s="7">
        <v>248.95408468712458</v>
      </c>
      <c r="I687" s="7">
        <f t="shared" si="15"/>
        <v>70.369612337604977</v>
      </c>
    </row>
    <row r="688" spans="1:9" x14ac:dyDescent="0.25">
      <c r="A688" s="18"/>
      <c r="B688" s="5">
        <f>DATE(YEAR(siječanj!B688),MONTH(siječanj!B688)+10,DAY(siječanj!B688))</f>
        <v>44143</v>
      </c>
      <c r="C688" s="8">
        <v>7.1354166666666696</v>
      </c>
      <c r="D688">
        <v>0.92731075690568376</v>
      </c>
      <c r="E688" s="6">
        <v>73.745957021254043</v>
      </c>
      <c r="F688" s="7">
        <v>60.408350834731834</v>
      </c>
      <c r="G688" s="7">
        <v>80.292019146622565</v>
      </c>
      <c r="H688" s="7">
        <v>249.4729077460976</v>
      </c>
      <c r="I688" s="7">
        <f t="shared" si="15"/>
        <v>68.385419224113107</v>
      </c>
    </row>
    <row r="689" spans="1:9" x14ac:dyDescent="0.25">
      <c r="A689" s="18"/>
      <c r="B689" s="5">
        <f>DATE(YEAR(siječanj!B689),MONTH(siječanj!B689)+10,DAY(siječanj!B689))</f>
        <v>44143</v>
      </c>
      <c r="C689" s="8">
        <v>7.1458333333333304</v>
      </c>
      <c r="D689">
        <v>0.92731075690568376</v>
      </c>
      <c r="E689" s="6">
        <v>72.349782705626254</v>
      </c>
      <c r="F689" s="7">
        <v>59.937375283758492</v>
      </c>
      <c r="G689" s="7">
        <v>75.588658911132242</v>
      </c>
      <c r="H689" s="7">
        <v>249.57704451737234</v>
      </c>
      <c r="I689" s="7">
        <f t="shared" si="15"/>
        <v>67.090731762716032</v>
      </c>
    </row>
    <row r="690" spans="1:9" x14ac:dyDescent="0.25">
      <c r="A690" s="18"/>
      <c r="B690" s="5">
        <f>DATE(YEAR(siječanj!B690),MONTH(siječanj!B690)+10,DAY(siječanj!B690))</f>
        <v>44143</v>
      </c>
      <c r="C690" s="8">
        <v>7.15625</v>
      </c>
      <c r="D690">
        <v>0.92731075690568376</v>
      </c>
      <c r="E690" s="6">
        <v>72.334409621607065</v>
      </c>
      <c r="F690" s="7">
        <v>59.945284699298185</v>
      </c>
      <c r="G690" s="7">
        <v>71.237581944735368</v>
      </c>
      <c r="H690" s="7">
        <v>249.8743957492276</v>
      </c>
      <c r="I690" s="7">
        <f t="shared" si="15"/>
        <v>67.076476136538218</v>
      </c>
    </row>
    <row r="691" spans="1:9" x14ac:dyDescent="0.25">
      <c r="A691" s="18"/>
      <c r="B691" s="5">
        <f>DATE(YEAR(siječanj!B691),MONTH(siječanj!B691)+10,DAY(siječanj!B691))</f>
        <v>44143</v>
      </c>
      <c r="C691" s="8">
        <v>7.1666666666666696</v>
      </c>
      <c r="D691">
        <v>0.92731075690568376</v>
      </c>
      <c r="E691" s="6">
        <v>70.296658778873095</v>
      </c>
      <c r="F691" s="7">
        <v>59.580673020095439</v>
      </c>
      <c r="G691" s="7">
        <v>70.396701925117753</v>
      </c>
      <c r="H691" s="7">
        <v>249.23048797227531</v>
      </c>
      <c r="I691" s="7">
        <f t="shared" si="15"/>
        <v>65.186847860177394</v>
      </c>
    </row>
    <row r="692" spans="1:9" x14ac:dyDescent="0.25">
      <c r="A692" s="18"/>
      <c r="B692" s="5">
        <f>DATE(YEAR(siječanj!B692),MONTH(siječanj!B692)+10,DAY(siječanj!B692))</f>
        <v>44143</v>
      </c>
      <c r="C692" s="8">
        <v>7.1770833333333304</v>
      </c>
      <c r="D692">
        <v>0.92731075690568376</v>
      </c>
      <c r="E692" s="6">
        <v>69.946860050089086</v>
      </c>
      <c r="F692" s="7">
        <v>59.548436462262259</v>
      </c>
      <c r="G692" s="7">
        <v>67.804808882891393</v>
      </c>
      <c r="H692" s="7">
        <v>249.21798848501419</v>
      </c>
      <c r="I692" s="7">
        <f t="shared" si="15"/>
        <v>64.862475736224042</v>
      </c>
    </row>
    <row r="693" spans="1:9" x14ac:dyDescent="0.25">
      <c r="A693" s="18"/>
      <c r="B693" s="5">
        <f>DATE(YEAR(siječanj!B693),MONTH(siječanj!B693)+10,DAY(siječanj!B693))</f>
        <v>44143</v>
      </c>
      <c r="C693" s="8">
        <v>7.1875</v>
      </c>
      <c r="D693">
        <v>0.92731075690568376</v>
      </c>
      <c r="E693" s="6">
        <v>70.06335073118953</v>
      </c>
      <c r="F693" s="7">
        <v>59.586646006287957</v>
      </c>
      <c r="G693" s="7">
        <v>66.876273380195173</v>
      </c>
      <c r="H693" s="7">
        <v>249.34626870325087</v>
      </c>
      <c r="I693" s="7">
        <f t="shared" si="15"/>
        <v>64.970498797887757</v>
      </c>
    </row>
    <row r="694" spans="1:9" x14ac:dyDescent="0.25">
      <c r="A694" s="18"/>
      <c r="B694" s="5">
        <f>DATE(YEAR(siječanj!B694),MONTH(siječanj!B694)+10,DAY(siječanj!B694))</f>
        <v>44143</v>
      </c>
      <c r="C694" s="8">
        <v>7.1979166666666696</v>
      </c>
      <c r="D694">
        <v>0.92731075690568376</v>
      </c>
      <c r="E694" s="6">
        <v>69.736030743913517</v>
      </c>
      <c r="F694" s="7">
        <v>60.401575328335632</v>
      </c>
      <c r="G694" s="7">
        <v>61.176686155463322</v>
      </c>
      <c r="H694" s="7">
        <v>249.14116770047579</v>
      </c>
      <c r="I694" s="7">
        <f t="shared" si="15"/>
        <v>64.666971452736476</v>
      </c>
    </row>
    <row r="695" spans="1:9" x14ac:dyDescent="0.25">
      <c r="A695" s="18"/>
      <c r="B695" s="5">
        <f>DATE(YEAR(siječanj!B695),MONTH(siječanj!B695)+10,DAY(siječanj!B695))</f>
        <v>44143</v>
      </c>
      <c r="C695" s="8">
        <v>7.2083333333333304</v>
      </c>
      <c r="D695">
        <v>0.92731075690568376</v>
      </c>
      <c r="E695" s="6">
        <v>69.100714861087241</v>
      </c>
      <c r="F695" s="7">
        <v>57.911327187869034</v>
      </c>
      <c r="G695" s="7">
        <v>59.456839171851577</v>
      </c>
      <c r="H695" s="7">
        <v>248.88433473305267</v>
      </c>
      <c r="I695" s="7">
        <f t="shared" si="15"/>
        <v>64.077836200558636</v>
      </c>
    </row>
    <row r="696" spans="1:9" x14ac:dyDescent="0.25">
      <c r="A696" s="18"/>
      <c r="B696" s="5">
        <f>DATE(YEAR(siječanj!B696),MONTH(siječanj!B696)+10,DAY(siječanj!B696))</f>
        <v>44143</v>
      </c>
      <c r="C696" s="8">
        <v>7.21875</v>
      </c>
      <c r="D696">
        <v>0.92731075690568376</v>
      </c>
      <c r="E696" s="6">
        <v>69.446261713771889</v>
      </c>
      <c r="F696" s="7">
        <v>57.826232097814732</v>
      </c>
      <c r="G696" s="7">
        <v>57.842906401494567</v>
      </c>
      <c r="H696" s="7">
        <v>248.16599406178869</v>
      </c>
      <c r="I696" s="7">
        <f t="shared" si="15"/>
        <v>64.398265514068015</v>
      </c>
    </row>
    <row r="697" spans="1:9" x14ac:dyDescent="0.25">
      <c r="A697" s="18"/>
      <c r="B697" s="5">
        <f>DATE(YEAR(siječanj!B697),MONTH(siječanj!B697)+10,DAY(siječanj!B697))</f>
        <v>44143</v>
      </c>
      <c r="C697" s="8">
        <v>7.2291666666666696</v>
      </c>
      <c r="D697">
        <v>0.92731075690568376</v>
      </c>
      <c r="E697" s="6">
        <v>69.437960526431709</v>
      </c>
      <c r="F697" s="7">
        <v>58.247615094311257</v>
      </c>
      <c r="G697" s="7">
        <v>57.991280548964625</v>
      </c>
      <c r="H697" s="7">
        <v>248.30996727098017</v>
      </c>
      <c r="I697" s="7">
        <f t="shared" si="15"/>
        <v>64.390567733752377</v>
      </c>
    </row>
    <row r="698" spans="1:9" x14ac:dyDescent="0.25">
      <c r="A698" s="18"/>
      <c r="B698" s="5">
        <f>DATE(YEAR(siječanj!B698),MONTH(siječanj!B698)+10,DAY(siječanj!B698))</f>
        <v>44143</v>
      </c>
      <c r="C698" s="8">
        <v>7.2395833333333304</v>
      </c>
      <c r="D698">
        <v>0.92731075690568376</v>
      </c>
      <c r="E698" s="6">
        <v>70.329591455825749</v>
      </c>
      <c r="F698" s="7">
        <v>58.571406044348009</v>
      </c>
      <c r="G698" s="7">
        <v>58.10390001330547</v>
      </c>
      <c r="H698" s="7">
        <v>247.31972057437787</v>
      </c>
      <c r="I698" s="7">
        <f t="shared" si="15"/>
        <v>65.217386685769284</v>
      </c>
    </row>
    <row r="699" spans="1:9" x14ac:dyDescent="0.25">
      <c r="A699" s="18"/>
      <c r="B699" s="5">
        <f>DATE(YEAR(siječanj!B699),MONTH(siječanj!B699)+10,DAY(siječanj!B699))</f>
        <v>44143</v>
      </c>
      <c r="C699" s="8">
        <v>7.25</v>
      </c>
      <c r="D699">
        <v>0.92731075690568376</v>
      </c>
      <c r="E699" s="6">
        <v>71.929863767942607</v>
      </c>
      <c r="F699" s="7">
        <v>59.106695005474521</v>
      </c>
      <c r="G699" s="7">
        <v>59.437625971747181</v>
      </c>
      <c r="H699" s="7">
        <v>247.24030026385688</v>
      </c>
      <c r="I699" s="7">
        <f t="shared" si="15"/>
        <v>66.701336414773579</v>
      </c>
    </row>
    <row r="700" spans="1:9" x14ac:dyDescent="0.25">
      <c r="A700" s="18"/>
      <c r="B700" s="5">
        <f>DATE(YEAR(siječanj!B700),MONTH(siječanj!B700)+10,DAY(siječanj!B700))</f>
        <v>44143</v>
      </c>
      <c r="C700" s="8">
        <v>7.2604166666666696</v>
      </c>
      <c r="D700">
        <v>0.92731075690568376</v>
      </c>
      <c r="E700" s="6">
        <v>74.30866134601365</v>
      </c>
      <c r="F700" s="7">
        <v>61.479898967977356</v>
      </c>
      <c r="G700" s="7">
        <v>58.736997121214202</v>
      </c>
      <c r="H700" s="7">
        <v>239.43738877451224</v>
      </c>
      <c r="I700" s="7">
        <f t="shared" si="15"/>
        <v>68.90722099742004</v>
      </c>
    </row>
    <row r="701" spans="1:9" x14ac:dyDescent="0.25">
      <c r="A701" s="18"/>
      <c r="B701" s="5">
        <f>DATE(YEAR(siječanj!B701),MONTH(siječanj!B701)+10,DAY(siječanj!B701))</f>
        <v>44143</v>
      </c>
      <c r="C701" s="8">
        <v>7.2708333333333304</v>
      </c>
      <c r="D701">
        <v>0.92731075690568376</v>
      </c>
      <c r="E701" s="6">
        <v>75.737956008977747</v>
      </c>
      <c r="F701" s="7">
        <v>66.819836462124485</v>
      </c>
      <c r="G701" s="7">
        <v>59.575361174075255</v>
      </c>
      <c r="H701" s="7">
        <v>227.0416070268985</v>
      </c>
      <c r="I701" s="7">
        <f t="shared" si="15"/>
        <v>70.232621313174533</v>
      </c>
    </row>
    <row r="702" spans="1:9" x14ac:dyDescent="0.25">
      <c r="A702" s="18"/>
      <c r="B702" s="5">
        <f>DATE(YEAR(siječanj!B702),MONTH(siječanj!B702)+10,DAY(siječanj!B702))</f>
        <v>44143</v>
      </c>
      <c r="C702" s="8">
        <v>7.28125</v>
      </c>
      <c r="D702">
        <v>0.92731075690568376</v>
      </c>
      <c r="E702" s="6">
        <v>79.736348997926399</v>
      </c>
      <c r="F702" s="7">
        <v>66.220050429504653</v>
      </c>
      <c r="G702" s="7">
        <v>58.798055241437865</v>
      </c>
      <c r="H702" s="7">
        <v>207.93149624188592</v>
      </c>
      <c r="I702" s="7">
        <f t="shared" si="15"/>
        <v>73.940374142162895</v>
      </c>
    </row>
    <row r="703" spans="1:9" x14ac:dyDescent="0.25">
      <c r="A703" s="18"/>
      <c r="B703" s="5">
        <f>DATE(YEAR(siječanj!B703),MONTH(siječanj!B703)+10,DAY(siječanj!B703))</f>
        <v>44143</v>
      </c>
      <c r="C703" s="8">
        <v>7.2916666666666696</v>
      </c>
      <c r="D703">
        <v>0.92731075690568376</v>
      </c>
      <c r="E703" s="6">
        <v>81.567199696961467</v>
      </c>
      <c r="F703" s="7">
        <v>64.20994892910511</v>
      </c>
      <c r="G703" s="7">
        <v>56.645989130638831</v>
      </c>
      <c r="H703" s="7">
        <v>168.52571712275659</v>
      </c>
      <c r="I703" s="7">
        <f t="shared" si="15"/>
        <v>75.638141689666398</v>
      </c>
    </row>
    <row r="704" spans="1:9" x14ac:dyDescent="0.25">
      <c r="A704" s="18"/>
      <c r="B704" s="5">
        <f>DATE(YEAR(siječanj!B704),MONTH(siječanj!B704)+10,DAY(siječanj!B704))</f>
        <v>44143</v>
      </c>
      <c r="C704" s="8">
        <v>7.3020833333333304</v>
      </c>
      <c r="D704">
        <v>0.92731075690568376</v>
      </c>
      <c r="E704" s="6">
        <v>85.932698794519396</v>
      </c>
      <c r="F704" s="7">
        <v>63.500660811380932</v>
      </c>
      <c r="G704" s="7">
        <v>55.383500973789751</v>
      </c>
      <c r="H704" s="7">
        <v>147.10190242972706</v>
      </c>
      <c r="I704" s="7">
        <f t="shared" si="15"/>
        <v>79.686315962093914</v>
      </c>
    </row>
    <row r="705" spans="1:9" x14ac:dyDescent="0.25">
      <c r="A705" s="18"/>
      <c r="B705" s="5">
        <f>DATE(YEAR(siječanj!B705),MONTH(siječanj!B705)+10,DAY(siječanj!B705))</f>
        <v>44143</v>
      </c>
      <c r="C705" s="8">
        <v>7.3125</v>
      </c>
      <c r="D705">
        <v>0.92731075690568376</v>
      </c>
      <c r="E705" s="6">
        <v>91.929875700987836</v>
      </c>
      <c r="F705" s="7">
        <v>63.408738310638654</v>
      </c>
      <c r="G705" s="7">
        <v>56.249684430501802</v>
      </c>
      <c r="H705" s="7">
        <v>84.758062770510691</v>
      </c>
      <c r="I705" s="7">
        <f t="shared" si="15"/>
        <v>85.247562618528463</v>
      </c>
    </row>
    <row r="706" spans="1:9" x14ac:dyDescent="0.25">
      <c r="A706" s="18"/>
      <c r="B706" s="5">
        <f>DATE(YEAR(siječanj!B706),MONTH(siječanj!B706)+10,DAY(siječanj!B706))</f>
        <v>44143</v>
      </c>
      <c r="C706" s="8">
        <v>7.3229166666666696</v>
      </c>
      <c r="D706">
        <v>0.92731075690568376</v>
      </c>
      <c r="E706" s="6">
        <v>98.703812381653179</v>
      </c>
      <c r="F706" s="7">
        <v>63.58518096158781</v>
      </c>
      <c r="G706" s="7">
        <v>58.009675061473629</v>
      </c>
      <c r="H706" s="7">
        <v>20.68455003382584</v>
      </c>
      <c r="I706" s="7">
        <f t="shared" si="15"/>
        <v>91.529106969107417</v>
      </c>
    </row>
    <row r="707" spans="1:9" x14ac:dyDescent="0.25">
      <c r="A707" s="18"/>
      <c r="B707" s="5">
        <f>DATE(YEAR(siječanj!B707),MONTH(siječanj!B707)+10,DAY(siječanj!B707))</f>
        <v>44143</v>
      </c>
      <c r="C707" s="8">
        <v>7.3333333333333304</v>
      </c>
      <c r="D707">
        <v>0.92731075690568376</v>
      </c>
      <c r="E707" s="6">
        <v>104.75526872649043</v>
      </c>
      <c r="F707" s="7">
        <v>61.774819153870972</v>
      </c>
      <c r="G707" s="7">
        <v>57.684735958066071</v>
      </c>
      <c r="H707" s="7">
        <v>3.3154128770201781</v>
      </c>
      <c r="I707" s="7">
        <f t="shared" si="15"/>
        <v>97.140687532620149</v>
      </c>
    </row>
    <row r="708" spans="1:9" x14ac:dyDescent="0.25">
      <c r="A708" s="18"/>
      <c r="B708" s="5">
        <f>DATE(YEAR(siječanj!B708),MONTH(siječanj!B708)+10,DAY(siječanj!B708))</f>
        <v>44143</v>
      </c>
      <c r="C708" s="8">
        <v>7.34375</v>
      </c>
      <c r="D708">
        <v>0.92731075690568376</v>
      </c>
      <c r="E708" s="6">
        <v>111.9793631077665</v>
      </c>
      <c r="F708" s="7">
        <v>64.360227824359356</v>
      </c>
      <c r="G708" s="7">
        <v>58.965083485288631</v>
      </c>
      <c r="H708" s="7">
        <v>2.7942728058330322</v>
      </c>
      <c r="I708" s="7">
        <f t="shared" ref="I708:I771" si="17">D708*E708</f>
        <v>103.83966796127936</v>
      </c>
    </row>
    <row r="709" spans="1:9" x14ac:dyDescent="0.25">
      <c r="A709" s="18"/>
      <c r="B709" s="5">
        <f>DATE(YEAR(siječanj!B709),MONTH(siječanj!B709)+10,DAY(siječanj!B709))</f>
        <v>44143</v>
      </c>
      <c r="C709" s="8">
        <v>7.3541666666666696</v>
      </c>
      <c r="D709">
        <v>0.92731075690568376</v>
      </c>
      <c r="E709" s="6">
        <v>121.04902690816657</v>
      </c>
      <c r="F709" s="7">
        <v>65.141327526079991</v>
      </c>
      <c r="G709" s="7">
        <v>57.482639929946608</v>
      </c>
      <c r="H709" s="7">
        <v>2.2913643563893467</v>
      </c>
      <c r="I709" s="7">
        <f t="shared" si="17"/>
        <v>112.25006476490842</v>
      </c>
    </row>
    <row r="710" spans="1:9" x14ac:dyDescent="0.25">
      <c r="A710" s="18"/>
      <c r="B710" s="5">
        <f>DATE(YEAR(siječanj!B710),MONTH(siječanj!B710)+10,DAY(siječanj!B710))</f>
        <v>44143</v>
      </c>
      <c r="C710" s="8">
        <v>7.3645833333333304</v>
      </c>
      <c r="D710">
        <v>0.92731075690568376</v>
      </c>
      <c r="E710" s="6">
        <v>130.13956581161122</v>
      </c>
      <c r="F710" s="7">
        <v>66.735340267744562</v>
      </c>
      <c r="G710" s="7">
        <v>60.991526976573283</v>
      </c>
      <c r="H710" s="7">
        <v>2.4082871218211519</v>
      </c>
      <c r="I710" s="7">
        <f t="shared" si="17"/>
        <v>120.67981927614224</v>
      </c>
    </row>
    <row r="711" spans="1:9" x14ac:dyDescent="0.25">
      <c r="A711" s="18"/>
      <c r="B711" s="5">
        <f>DATE(YEAR(siječanj!B711),MONTH(siječanj!B711)+10,DAY(siječanj!B711))</f>
        <v>44143</v>
      </c>
      <c r="C711" s="8">
        <v>7.375</v>
      </c>
      <c r="D711">
        <v>0.92731075690568376</v>
      </c>
      <c r="E711" s="6">
        <v>137.4493232828199</v>
      </c>
      <c r="F711" s="7">
        <v>65.721725309401108</v>
      </c>
      <c r="G711" s="7">
        <v>62.47790422597118</v>
      </c>
      <c r="H711" s="7">
        <v>2.1819027496341348</v>
      </c>
      <c r="I711" s="7">
        <f t="shared" si="17"/>
        <v>127.45823600956575</v>
      </c>
    </row>
    <row r="712" spans="1:9" x14ac:dyDescent="0.25">
      <c r="A712" s="18"/>
      <c r="B712" s="5">
        <f>DATE(YEAR(siječanj!B712),MONTH(siječanj!B712)+10,DAY(siječanj!B712))</f>
        <v>44143</v>
      </c>
      <c r="C712" s="8">
        <v>7.3854166666666696</v>
      </c>
      <c r="D712">
        <v>0.92731075690568376</v>
      </c>
      <c r="E712" s="6">
        <v>142.47908716460546</v>
      </c>
      <c r="F712" s="7">
        <v>65.184695558181048</v>
      </c>
      <c r="G712" s="7">
        <v>67.453691744421633</v>
      </c>
      <c r="H712" s="7">
        <v>1.8123817284605008</v>
      </c>
      <c r="I712" s="7">
        <f t="shared" si="17"/>
        <v>132.12239016184117</v>
      </c>
    </row>
    <row r="713" spans="1:9" x14ac:dyDescent="0.25">
      <c r="A713" s="18"/>
      <c r="B713" s="5">
        <f>DATE(YEAR(siječanj!B713),MONTH(siječanj!B713)+10,DAY(siječanj!B713))</f>
        <v>44143</v>
      </c>
      <c r="C713" s="8">
        <v>7.3958333333333304</v>
      </c>
      <c r="D713">
        <v>0.92731075690568376</v>
      </c>
      <c r="E713" s="6">
        <v>148.28690266804364</v>
      </c>
      <c r="F713" s="7">
        <v>66.040733079318443</v>
      </c>
      <c r="G713" s="7">
        <v>70.646118096250504</v>
      </c>
      <c r="H713" s="7">
        <v>1.8684422432854204</v>
      </c>
      <c r="I713" s="7">
        <f t="shared" si="17"/>
        <v>137.50803995230299</v>
      </c>
    </row>
    <row r="714" spans="1:9" x14ac:dyDescent="0.25">
      <c r="A714" s="18"/>
      <c r="B714" s="5">
        <f>DATE(YEAR(siječanj!B714),MONTH(siječanj!B714)+10,DAY(siječanj!B714))</f>
        <v>44143</v>
      </c>
      <c r="C714" s="8">
        <v>7.40625</v>
      </c>
      <c r="D714">
        <v>0.92731075690568376</v>
      </c>
      <c r="E714" s="6">
        <v>152.79386849516698</v>
      </c>
      <c r="F714" s="7">
        <v>69.845181917101797</v>
      </c>
      <c r="G714" s="7">
        <v>77.352910711198092</v>
      </c>
      <c r="H714" s="7">
        <v>1.9439213369940829</v>
      </c>
      <c r="I714" s="7">
        <f t="shared" si="17"/>
        <v>141.68739784480078</v>
      </c>
    </row>
    <row r="715" spans="1:9" x14ac:dyDescent="0.25">
      <c r="A715" s="18"/>
      <c r="B715" s="5">
        <f>DATE(YEAR(siječanj!B715),MONTH(siječanj!B715)+10,DAY(siječanj!B715))</f>
        <v>44143</v>
      </c>
      <c r="C715" s="8">
        <v>7.4166666666666696</v>
      </c>
      <c r="D715">
        <v>0.92731075690568376</v>
      </c>
      <c r="E715" s="6">
        <v>158.46052210929253</v>
      </c>
      <c r="F715" s="7">
        <v>73.774907752052769</v>
      </c>
      <c r="G715" s="7">
        <v>79.692516185310822</v>
      </c>
      <c r="H715" s="7">
        <v>1.838302117146311</v>
      </c>
      <c r="I715" s="7">
        <f t="shared" si="17"/>
        <v>146.94214669683788</v>
      </c>
    </row>
    <row r="716" spans="1:9" x14ac:dyDescent="0.25">
      <c r="A716" s="18"/>
      <c r="B716" s="5">
        <f>DATE(YEAR(siječanj!B716),MONTH(siječanj!B716)+10,DAY(siječanj!B716))</f>
        <v>44143</v>
      </c>
      <c r="C716" s="8">
        <v>7.4270833333333304</v>
      </c>
      <c r="D716">
        <v>0.92731075690568376</v>
      </c>
      <c r="E716" s="6">
        <v>162.9062388767623</v>
      </c>
      <c r="F716" s="7">
        <v>83.895234511770099</v>
      </c>
      <c r="G716" s="7">
        <v>94.332735048975238</v>
      </c>
      <c r="H716" s="7">
        <v>2.0793642276290134</v>
      </c>
      <c r="I716" s="7">
        <f t="shared" si="17"/>
        <v>151.06470767746859</v>
      </c>
    </row>
    <row r="717" spans="1:9" x14ac:dyDescent="0.25">
      <c r="A717" s="18"/>
      <c r="B717" s="5">
        <f>DATE(YEAR(siječanj!B717),MONTH(siječanj!B717)+10,DAY(siječanj!B717))</f>
        <v>44143</v>
      </c>
      <c r="C717" s="8">
        <v>7.4375</v>
      </c>
      <c r="D717">
        <v>0.92731075690568376</v>
      </c>
      <c r="E717" s="6">
        <v>170.15641546950542</v>
      </c>
      <c r="F717" s="7">
        <v>88.308444832013379</v>
      </c>
      <c r="G717" s="7">
        <v>95.813261677264649</v>
      </c>
      <c r="H717" s="7">
        <v>2.3829836713293657</v>
      </c>
      <c r="I717" s="7">
        <f t="shared" si="17"/>
        <v>157.78787442138506</v>
      </c>
    </row>
    <row r="718" spans="1:9" x14ac:dyDescent="0.25">
      <c r="A718" s="18"/>
      <c r="B718" s="5">
        <f>DATE(YEAR(siječanj!B718),MONTH(siječanj!B718)+10,DAY(siječanj!B718))</f>
        <v>44143</v>
      </c>
      <c r="C718" s="8">
        <v>7.4479166666666696</v>
      </c>
      <c r="D718">
        <v>0.92731075690568376</v>
      </c>
      <c r="E718" s="6">
        <v>172.40411485846627</v>
      </c>
      <c r="F718" s="7">
        <v>90.591714627412898</v>
      </c>
      <c r="G718" s="7">
        <v>94.560430040443094</v>
      </c>
      <c r="H718" s="7">
        <v>3.2409310668970011</v>
      </c>
      <c r="I718" s="7">
        <f t="shared" si="17"/>
        <v>159.87219024305881</v>
      </c>
    </row>
    <row r="719" spans="1:9" x14ac:dyDescent="0.25">
      <c r="A719" s="18"/>
      <c r="B719" s="5">
        <f>DATE(YEAR(siječanj!B719),MONTH(siječanj!B719)+10,DAY(siječanj!B719))</f>
        <v>44143</v>
      </c>
      <c r="C719" s="8">
        <v>7.4583333333333304</v>
      </c>
      <c r="D719">
        <v>0.92731075690568376</v>
      </c>
      <c r="E719" s="6">
        <v>175.30448715832833</v>
      </c>
      <c r="F719" s="7">
        <v>89.813102339059867</v>
      </c>
      <c r="G719" s="7">
        <v>98.044904222335163</v>
      </c>
      <c r="H719" s="7">
        <v>3.1995492886496337</v>
      </c>
      <c r="I719" s="7">
        <f t="shared" si="17"/>
        <v>162.56173667575217</v>
      </c>
    </row>
    <row r="720" spans="1:9" x14ac:dyDescent="0.25">
      <c r="A720" s="18"/>
      <c r="B720" s="5">
        <f>DATE(YEAR(siječanj!B720),MONTH(siječanj!B720)+10,DAY(siječanj!B720))</f>
        <v>44143</v>
      </c>
      <c r="C720" s="8">
        <v>7.46875</v>
      </c>
      <c r="D720">
        <v>0.92731075690568376</v>
      </c>
      <c r="E720" s="6">
        <v>176.77876710732821</v>
      </c>
      <c r="F720" s="7">
        <v>89.4764670731265</v>
      </c>
      <c r="G720" s="7">
        <v>101.07747882596648</v>
      </c>
      <c r="H720" s="7">
        <v>3.1716463121752616</v>
      </c>
      <c r="I720" s="7">
        <f t="shared" si="17"/>
        <v>163.92885233115013</v>
      </c>
    </row>
    <row r="721" spans="1:9" x14ac:dyDescent="0.25">
      <c r="A721" s="18"/>
      <c r="B721" s="5">
        <f>DATE(YEAR(siječanj!B721),MONTH(siječanj!B721)+10,DAY(siječanj!B721))</f>
        <v>44143</v>
      </c>
      <c r="C721" s="8">
        <v>7.4791666666666696</v>
      </c>
      <c r="D721">
        <v>0.92731075690568376</v>
      </c>
      <c r="E721" s="6">
        <v>178.49476750343104</v>
      </c>
      <c r="F721" s="7">
        <v>90.723938814403382</v>
      </c>
      <c r="G721" s="7">
        <v>95.582459666532358</v>
      </c>
      <c r="H721" s="7">
        <v>4.1033996810418758</v>
      </c>
      <c r="I721" s="7">
        <f t="shared" si="17"/>
        <v>165.52011795731067</v>
      </c>
    </row>
    <row r="722" spans="1:9" x14ac:dyDescent="0.25">
      <c r="A722" s="18"/>
      <c r="B722" s="5">
        <f>DATE(YEAR(siječanj!B722),MONTH(siječanj!B722)+10,DAY(siječanj!B722))</f>
        <v>44143</v>
      </c>
      <c r="C722" s="8">
        <v>7.4895833333333304</v>
      </c>
      <c r="D722">
        <v>0.92731075690568376</v>
      </c>
      <c r="E722" s="6">
        <v>180.35159913150389</v>
      </c>
      <c r="F722" s="7">
        <v>90.577097580320114</v>
      </c>
      <c r="G722" s="7">
        <v>95.169030418058668</v>
      </c>
      <c r="H722" s="7">
        <v>3.9919844366722552</v>
      </c>
      <c r="I722" s="7">
        <f t="shared" si="17"/>
        <v>167.24197789978533</v>
      </c>
    </row>
    <row r="723" spans="1:9" x14ac:dyDescent="0.25">
      <c r="A723" s="18"/>
      <c r="B723" s="5">
        <f>DATE(YEAR(siječanj!B723),MONTH(siječanj!B723)+10,DAY(siječanj!B723))</f>
        <v>44143</v>
      </c>
      <c r="C723" s="8">
        <v>7.5</v>
      </c>
      <c r="D723">
        <v>0.92731075690568376</v>
      </c>
      <c r="E723" s="6">
        <v>180.23367659488375</v>
      </c>
      <c r="F723" s="7">
        <v>91.645267941962118</v>
      </c>
      <c r="G723" s="7">
        <v>96.318795277018225</v>
      </c>
      <c r="H723" s="7">
        <v>4.0307077903068631</v>
      </c>
      <c r="I723" s="7">
        <f t="shared" si="17"/>
        <v>167.13262706309587</v>
      </c>
    </row>
    <row r="724" spans="1:9" x14ac:dyDescent="0.25">
      <c r="A724" s="18"/>
      <c r="B724" s="5">
        <f>DATE(YEAR(siječanj!B724),MONTH(siječanj!B724)+10,DAY(siječanj!B724))</f>
        <v>44143</v>
      </c>
      <c r="C724" s="8">
        <v>7.5104166666666696</v>
      </c>
      <c r="D724">
        <v>0.92731075690568376</v>
      </c>
      <c r="E724" s="6">
        <v>179.4370654645499</v>
      </c>
      <c r="F724" s="7">
        <v>91.504507495292742</v>
      </c>
      <c r="G724" s="7">
        <v>93.375773115528006</v>
      </c>
      <c r="H724" s="7">
        <v>4.1656844833097395</v>
      </c>
      <c r="I724" s="7">
        <f t="shared" si="17"/>
        <v>166.3939209928665</v>
      </c>
    </row>
    <row r="725" spans="1:9" x14ac:dyDescent="0.25">
      <c r="A725" s="18"/>
      <c r="B725" s="5">
        <f>DATE(YEAR(siječanj!B725),MONTH(siječanj!B725)+10,DAY(siječanj!B725))</f>
        <v>44143</v>
      </c>
      <c r="C725" s="8">
        <v>7.5208333333333304</v>
      </c>
      <c r="D725">
        <v>0.92731075690568376</v>
      </c>
      <c r="E725" s="6">
        <v>176.52553918892323</v>
      </c>
      <c r="F725" s="7">
        <v>91.096292218357007</v>
      </c>
      <c r="G725" s="7">
        <v>91.850218669492392</v>
      </c>
      <c r="H725" s="7">
        <v>5.1094342053763304</v>
      </c>
      <c r="I725" s="7">
        <f t="shared" si="17"/>
        <v>163.69403135846434</v>
      </c>
    </row>
    <row r="726" spans="1:9" x14ac:dyDescent="0.25">
      <c r="A726" s="18"/>
      <c r="B726" s="5">
        <f>DATE(YEAR(siječanj!B726),MONTH(siječanj!B726)+10,DAY(siječanj!B726))</f>
        <v>44143</v>
      </c>
      <c r="C726" s="8">
        <v>7.53125</v>
      </c>
      <c r="D726">
        <v>0.92731075690568376</v>
      </c>
      <c r="E726" s="6">
        <v>174.35464167029886</v>
      </c>
      <c r="F726" s="7">
        <v>86.83699010115474</v>
      </c>
      <c r="G726" s="7">
        <v>93.884461657722341</v>
      </c>
      <c r="H726" s="7">
        <v>5.9617323238566176</v>
      </c>
      <c r="I726" s="7">
        <f t="shared" si="17"/>
        <v>161.68093473730411</v>
      </c>
    </row>
    <row r="727" spans="1:9" x14ac:dyDescent="0.25">
      <c r="A727" s="18"/>
      <c r="B727" s="5">
        <f>DATE(YEAR(siječanj!B727),MONTH(siječanj!B727)+10,DAY(siječanj!B727))</f>
        <v>44143</v>
      </c>
      <c r="C727" s="8">
        <v>7.5416666666666696</v>
      </c>
      <c r="D727">
        <v>0.92731075690568376</v>
      </c>
      <c r="E727" s="6">
        <v>166.43013560016064</v>
      </c>
      <c r="F727" s="7">
        <v>87.164150837519358</v>
      </c>
      <c r="G727" s="7">
        <v>92.795551245487118</v>
      </c>
      <c r="H727" s="7">
        <v>6.1193959705769485</v>
      </c>
      <c r="I727" s="7">
        <f t="shared" si="17"/>
        <v>154.33245501530055</v>
      </c>
    </row>
    <row r="728" spans="1:9" x14ac:dyDescent="0.25">
      <c r="A728" s="18"/>
      <c r="B728" s="5">
        <f>DATE(YEAR(siječanj!B728),MONTH(siječanj!B728)+10,DAY(siječanj!B728))</f>
        <v>44143</v>
      </c>
      <c r="C728" s="8">
        <v>7.5520833333333304</v>
      </c>
      <c r="D728">
        <v>0.92731075690568376</v>
      </c>
      <c r="E728" s="6">
        <v>159.73475833786912</v>
      </c>
      <c r="F728" s="7">
        <v>87.260149821485271</v>
      </c>
      <c r="G728" s="7">
        <v>88.217737751148675</v>
      </c>
      <c r="H728" s="7">
        <v>7.0466660555772824</v>
      </c>
      <c r="I728" s="7">
        <f t="shared" si="17"/>
        <v>148.12375965843589</v>
      </c>
    </row>
    <row r="729" spans="1:9" x14ac:dyDescent="0.25">
      <c r="A729" s="18"/>
      <c r="B729" s="5">
        <f>DATE(YEAR(siječanj!B729),MONTH(siječanj!B729)+10,DAY(siječanj!B729))</f>
        <v>44143</v>
      </c>
      <c r="C729" s="8">
        <v>7.5625</v>
      </c>
      <c r="D729">
        <v>0.92731075690568376</v>
      </c>
      <c r="E729" s="6">
        <v>155.39412209076701</v>
      </c>
      <c r="F729" s="7">
        <v>86.635325957038361</v>
      </c>
      <c r="G729" s="7">
        <v>88.343016921232802</v>
      </c>
      <c r="H729" s="7">
        <v>7.7758390833839028</v>
      </c>
      <c r="I729" s="7">
        <f t="shared" si="17"/>
        <v>144.09864097468341</v>
      </c>
    </row>
    <row r="730" spans="1:9" x14ac:dyDescent="0.25">
      <c r="A730" s="18"/>
      <c r="B730" s="5">
        <f>DATE(YEAR(siječanj!B730),MONTH(siječanj!B730)+10,DAY(siječanj!B730))</f>
        <v>44143</v>
      </c>
      <c r="C730" s="8">
        <v>7.5729166666666696</v>
      </c>
      <c r="D730">
        <v>0.92731075690568376</v>
      </c>
      <c r="E730" s="6">
        <v>150.2693453606762</v>
      </c>
      <c r="F730" s="7">
        <v>85.553185355631896</v>
      </c>
      <c r="G730" s="7">
        <v>90.844063595557557</v>
      </c>
      <c r="H730" s="7">
        <v>7.1957494696477191</v>
      </c>
      <c r="I730" s="7">
        <f t="shared" si="17"/>
        <v>139.34638038613025</v>
      </c>
    </row>
    <row r="731" spans="1:9" x14ac:dyDescent="0.25">
      <c r="A731" s="18"/>
      <c r="B731" s="5">
        <f>DATE(YEAR(siječanj!B731),MONTH(siječanj!B731)+10,DAY(siječanj!B731))</f>
        <v>44143</v>
      </c>
      <c r="C731" s="8">
        <v>7.5833333333333304</v>
      </c>
      <c r="D731">
        <v>0.92731075690568376</v>
      </c>
      <c r="E731" s="6">
        <v>148.2203730205581</v>
      </c>
      <c r="F731" s="7">
        <v>85.346522428953321</v>
      </c>
      <c r="G731" s="7">
        <v>91.564388871556105</v>
      </c>
      <c r="H731" s="7">
        <v>6.7613820549345949</v>
      </c>
      <c r="I731" s="7">
        <f t="shared" si="17"/>
        <v>137.44634629453651</v>
      </c>
    </row>
    <row r="732" spans="1:9" x14ac:dyDescent="0.25">
      <c r="A732" s="18"/>
      <c r="B732" s="5">
        <f>DATE(YEAR(siječanj!B732),MONTH(siječanj!B732)+10,DAY(siječanj!B732))</f>
        <v>44143</v>
      </c>
      <c r="C732" s="8">
        <v>7.59375</v>
      </c>
      <c r="D732">
        <v>0.92731075690568376</v>
      </c>
      <c r="E732" s="6">
        <v>146.07558055159558</v>
      </c>
      <c r="F732" s="7">
        <v>85.620361487108624</v>
      </c>
      <c r="G732" s="7">
        <v>91.439345323755518</v>
      </c>
      <c r="H732" s="7">
        <v>4.7858141844635682</v>
      </c>
      <c r="I732" s="7">
        <f t="shared" si="17"/>
        <v>135.45745716673727</v>
      </c>
    </row>
    <row r="733" spans="1:9" x14ac:dyDescent="0.25">
      <c r="A733" s="18"/>
      <c r="B733" s="5">
        <f>DATE(YEAR(siječanj!B733),MONTH(siječanj!B733)+10,DAY(siječanj!B733))</f>
        <v>44143</v>
      </c>
      <c r="C733" s="8">
        <v>7.6041666666666696</v>
      </c>
      <c r="D733">
        <v>0.92731075690568376</v>
      </c>
      <c r="E733" s="6">
        <v>144.74209906672098</v>
      </c>
      <c r="F733" s="7">
        <v>87.018531350611823</v>
      </c>
      <c r="G733" s="7">
        <v>90.170874757063075</v>
      </c>
      <c r="H733" s="7">
        <v>3.8051959164719116</v>
      </c>
      <c r="I733" s="7">
        <f t="shared" si="17"/>
        <v>134.2209054416785</v>
      </c>
    </row>
    <row r="734" spans="1:9" x14ac:dyDescent="0.25">
      <c r="A734" s="18"/>
      <c r="B734" s="5">
        <f>DATE(YEAR(siječanj!B734),MONTH(siječanj!B734)+10,DAY(siječanj!B734))</f>
        <v>44143</v>
      </c>
      <c r="C734" s="8">
        <v>7.6145833333333304</v>
      </c>
      <c r="D734">
        <v>0.92731075690568376</v>
      </c>
      <c r="E734" s="6">
        <v>141.09044945327338</v>
      </c>
      <c r="F734" s="7">
        <v>85.016750507448407</v>
      </c>
      <c r="G734" s="7">
        <v>91.819068604887477</v>
      </c>
      <c r="H734" s="7">
        <v>3.6309627873172614</v>
      </c>
      <c r="I734" s="7">
        <f t="shared" si="17"/>
        <v>130.83469147467807</v>
      </c>
    </row>
    <row r="735" spans="1:9" x14ac:dyDescent="0.25">
      <c r="A735" s="18"/>
      <c r="B735" s="5">
        <f>DATE(YEAR(siječanj!B735),MONTH(siječanj!B735)+10,DAY(siječanj!B735))</f>
        <v>44143</v>
      </c>
      <c r="C735" s="8">
        <v>7.625</v>
      </c>
      <c r="D735">
        <v>0.92731075690568376</v>
      </c>
      <c r="E735" s="6">
        <v>140.2531575401477</v>
      </c>
      <c r="F735" s="7">
        <v>85.344841528427224</v>
      </c>
      <c r="G735" s="7">
        <v>90.5024352459982</v>
      </c>
      <c r="H735" s="7">
        <v>2.9905420089276236</v>
      </c>
      <c r="I735" s="7">
        <f t="shared" si="17"/>
        <v>130.05826167696648</v>
      </c>
    </row>
    <row r="736" spans="1:9" x14ac:dyDescent="0.25">
      <c r="A736" s="18"/>
      <c r="B736" s="5">
        <f>DATE(YEAR(siječanj!B736),MONTH(siječanj!B736)+10,DAY(siječanj!B736))</f>
        <v>44143</v>
      </c>
      <c r="C736" s="8">
        <v>7.6354166666666696</v>
      </c>
      <c r="D736">
        <v>0.92731075690568376</v>
      </c>
      <c r="E736" s="6">
        <v>139.76938797452922</v>
      </c>
      <c r="F736" s="7">
        <v>86.049426318788576</v>
      </c>
      <c r="G736" s="7">
        <v>89.953742832374715</v>
      </c>
      <c r="H736" s="7">
        <v>2.4289405753748095</v>
      </c>
      <c r="I736" s="7">
        <f t="shared" si="17"/>
        <v>129.60965695490486</v>
      </c>
    </row>
    <row r="737" spans="1:9" x14ac:dyDescent="0.25">
      <c r="A737" s="18"/>
      <c r="B737" s="5">
        <f>DATE(YEAR(siječanj!B737),MONTH(siječanj!B737)+10,DAY(siječanj!B737))</f>
        <v>44143</v>
      </c>
      <c r="C737" s="8">
        <v>7.6458333333333304</v>
      </c>
      <c r="D737">
        <v>0.92731075690568376</v>
      </c>
      <c r="E737" s="6">
        <v>138.43019396205079</v>
      </c>
      <c r="F737" s="7">
        <v>85.648134275848733</v>
      </c>
      <c r="G737" s="7">
        <v>89.933982509340723</v>
      </c>
      <c r="H737" s="7">
        <v>2.2853986239500474</v>
      </c>
      <c r="I737" s="7">
        <f t="shared" si="17"/>
        <v>128.36780794154993</v>
      </c>
    </row>
    <row r="738" spans="1:9" x14ac:dyDescent="0.25">
      <c r="A738" s="18"/>
      <c r="B738" s="5">
        <f>DATE(YEAR(siječanj!B738),MONTH(siječanj!B738)+10,DAY(siječanj!B738))</f>
        <v>44143</v>
      </c>
      <c r="C738" s="8">
        <v>7.65625</v>
      </c>
      <c r="D738">
        <v>0.92731075690568376</v>
      </c>
      <c r="E738" s="6">
        <v>135.78697278528043</v>
      </c>
      <c r="F738" s="7">
        <v>85.662328103331618</v>
      </c>
      <c r="G738" s="7">
        <v>91.837331328661605</v>
      </c>
      <c r="H738" s="7">
        <v>2.5069203651611902</v>
      </c>
      <c r="I738" s="7">
        <f t="shared" si="17"/>
        <v>125.91672051144987</v>
      </c>
    </row>
    <row r="739" spans="1:9" x14ac:dyDescent="0.25">
      <c r="A739" s="18"/>
      <c r="B739" s="5">
        <f>DATE(YEAR(siječanj!B739),MONTH(siječanj!B739)+10,DAY(siječanj!B739))</f>
        <v>44143</v>
      </c>
      <c r="C739" s="8">
        <v>7.6666666666666696</v>
      </c>
      <c r="D739">
        <v>0.92731075690568376</v>
      </c>
      <c r="E739" s="6">
        <v>135.50231256002695</v>
      </c>
      <c r="F739" s="7">
        <v>87.178895649022692</v>
      </c>
      <c r="G739" s="7">
        <v>91.41702909798471</v>
      </c>
      <c r="H739" s="7">
        <v>2.9076067479517049</v>
      </c>
      <c r="I739" s="7">
        <f t="shared" si="17"/>
        <v>125.65275202250913</v>
      </c>
    </row>
    <row r="740" spans="1:9" x14ac:dyDescent="0.25">
      <c r="A740" s="18"/>
      <c r="B740" s="5">
        <f>DATE(YEAR(siječanj!B740),MONTH(siječanj!B740)+10,DAY(siječanj!B740))</f>
        <v>44143</v>
      </c>
      <c r="C740" s="8">
        <v>7.6770833333333304</v>
      </c>
      <c r="D740">
        <v>0.92731075690568376</v>
      </c>
      <c r="E740" s="6">
        <v>136.61703690622318</v>
      </c>
      <c r="F740" s="7">
        <v>87.836267497053456</v>
      </c>
      <c r="G740" s="7">
        <v>93.012395631117585</v>
      </c>
      <c r="H740" s="7">
        <v>4.5756279338562145</v>
      </c>
      <c r="I740" s="7">
        <f t="shared" si="17"/>
        <v>126.68644789972154</v>
      </c>
    </row>
    <row r="741" spans="1:9" x14ac:dyDescent="0.25">
      <c r="A741" s="18"/>
      <c r="B741" s="5">
        <f>DATE(YEAR(siječanj!B741),MONTH(siječanj!B741)+10,DAY(siječanj!B741))</f>
        <v>44143</v>
      </c>
      <c r="C741" s="8">
        <v>7.6875</v>
      </c>
      <c r="D741">
        <v>0.92731075690568376</v>
      </c>
      <c r="E741" s="6">
        <v>140.67958139149948</v>
      </c>
      <c r="F741" s="7">
        <v>89.566101792392629</v>
      </c>
      <c r="G741" s="7">
        <v>93.433939870780648</v>
      </c>
      <c r="H741" s="7">
        <v>10.904987538184097</v>
      </c>
      <c r="I741" s="7">
        <f t="shared" si="17"/>
        <v>130.45368910132612</v>
      </c>
    </row>
    <row r="742" spans="1:9" x14ac:dyDescent="0.25">
      <c r="A742" s="18"/>
      <c r="B742" s="5">
        <f>DATE(YEAR(siječanj!B742),MONTH(siječanj!B742)+10,DAY(siječanj!B742))</f>
        <v>44143</v>
      </c>
      <c r="C742" s="8">
        <v>7.6979166666666696</v>
      </c>
      <c r="D742">
        <v>0.92731075690568376</v>
      </c>
      <c r="E742" s="6">
        <v>144.45936519355362</v>
      </c>
      <c r="F742" s="7">
        <v>92.101510659345607</v>
      </c>
      <c r="G742" s="7">
        <v>93.290358040942124</v>
      </c>
      <c r="H742" s="7">
        <v>54.753334599352087</v>
      </c>
      <c r="I742" s="7">
        <f t="shared" si="17"/>
        <v>133.9587232797488</v>
      </c>
    </row>
    <row r="743" spans="1:9" x14ac:dyDescent="0.25">
      <c r="A743" s="18"/>
      <c r="B743" s="5">
        <f>DATE(YEAR(siječanj!B743),MONTH(siječanj!B743)+10,DAY(siječanj!B743))</f>
        <v>44143</v>
      </c>
      <c r="C743" s="8">
        <v>7.7083333333333304</v>
      </c>
      <c r="D743">
        <v>0.92731075690568376</v>
      </c>
      <c r="E743" s="6">
        <v>148.6483637706686</v>
      </c>
      <c r="F743" s="7">
        <v>94.538776495818382</v>
      </c>
      <c r="G743" s="7">
        <v>95.67321418167937</v>
      </c>
      <c r="H743" s="7">
        <v>135.31514849062029</v>
      </c>
      <c r="I743" s="7">
        <f t="shared" si="17"/>
        <v>137.84322672097011</v>
      </c>
    </row>
    <row r="744" spans="1:9" x14ac:dyDescent="0.25">
      <c r="A744" s="18"/>
      <c r="B744" s="5">
        <f>DATE(YEAR(siječanj!B744),MONTH(siječanj!B744)+10,DAY(siječanj!B744))</f>
        <v>44143</v>
      </c>
      <c r="C744" s="8">
        <v>7.71875</v>
      </c>
      <c r="D744">
        <v>0.92731075690568376</v>
      </c>
      <c r="E744" s="6">
        <v>155.99811588585905</v>
      </c>
      <c r="F744" s="7">
        <v>96.007124954445885</v>
      </c>
      <c r="G744" s="7">
        <v>97.910176199320873</v>
      </c>
      <c r="H744" s="7">
        <v>170.98844454793198</v>
      </c>
      <c r="I744" s="7">
        <f t="shared" si="17"/>
        <v>144.65873091797653</v>
      </c>
    </row>
    <row r="745" spans="1:9" x14ac:dyDescent="0.25">
      <c r="A745" s="18"/>
      <c r="B745" s="5">
        <f>DATE(YEAR(siječanj!B745),MONTH(siječanj!B745)+10,DAY(siječanj!B745))</f>
        <v>44143</v>
      </c>
      <c r="C745" s="8">
        <v>7.7291666666666696</v>
      </c>
      <c r="D745">
        <v>0.92731075690568376</v>
      </c>
      <c r="E745" s="6">
        <v>161.97227189193339</v>
      </c>
      <c r="F745" s="7">
        <v>99.455135042662903</v>
      </c>
      <c r="G745" s="7">
        <v>97.917931766687886</v>
      </c>
      <c r="H745" s="7">
        <v>190.87519067385253</v>
      </c>
      <c r="I745" s="7">
        <f t="shared" si="17"/>
        <v>150.19863004584195</v>
      </c>
    </row>
    <row r="746" spans="1:9" x14ac:dyDescent="0.25">
      <c r="A746" s="18"/>
      <c r="B746" s="5">
        <f>DATE(YEAR(siječanj!B746),MONTH(siječanj!B746)+10,DAY(siječanj!B746))</f>
        <v>44143</v>
      </c>
      <c r="C746" s="8">
        <v>7.7395833333333304</v>
      </c>
      <c r="D746">
        <v>0.92731075690568376</v>
      </c>
      <c r="E746" s="6">
        <v>167.88016237921033</v>
      </c>
      <c r="F746" s="7">
        <v>100.3826088398408</v>
      </c>
      <c r="G746" s="7">
        <v>99.773960442995488</v>
      </c>
      <c r="H746" s="7">
        <v>196.78187074757028</v>
      </c>
      <c r="I746" s="7">
        <f t="shared" si="17"/>
        <v>155.67708044531463</v>
      </c>
    </row>
    <row r="747" spans="1:9" x14ac:dyDescent="0.25">
      <c r="A747" s="18"/>
      <c r="B747" s="5">
        <f>DATE(YEAR(siječanj!B747),MONTH(siječanj!B747)+10,DAY(siječanj!B747))</f>
        <v>44143</v>
      </c>
      <c r="C747" s="8">
        <v>7.75</v>
      </c>
      <c r="D747">
        <v>0.92731075690568376</v>
      </c>
      <c r="E747" s="6">
        <v>170.33126369620027</v>
      </c>
      <c r="F747" s="7">
        <v>100.28026156172642</v>
      </c>
      <c r="G747" s="7">
        <v>100.93077000887338</v>
      </c>
      <c r="H747" s="7">
        <v>218.33445182210588</v>
      </c>
      <c r="I747" s="7">
        <f t="shared" si="17"/>
        <v>157.95001306282509</v>
      </c>
    </row>
    <row r="748" spans="1:9" x14ac:dyDescent="0.25">
      <c r="A748" s="18"/>
      <c r="B748" s="5">
        <f>DATE(YEAR(siječanj!B748),MONTH(siječanj!B748)+10,DAY(siječanj!B748))</f>
        <v>44143</v>
      </c>
      <c r="C748" s="8">
        <v>7.7604166666666696</v>
      </c>
      <c r="D748">
        <v>0.92731075690568376</v>
      </c>
      <c r="E748" s="6">
        <v>173.75427021150074</v>
      </c>
      <c r="F748" s="7">
        <v>102.67326102258657</v>
      </c>
      <c r="G748" s="7">
        <v>103.24099857590485</v>
      </c>
      <c r="H748" s="7">
        <v>224.09511121052219</v>
      </c>
      <c r="I748" s="7">
        <f t="shared" si="17"/>
        <v>161.12420382542146</v>
      </c>
    </row>
    <row r="749" spans="1:9" x14ac:dyDescent="0.25">
      <c r="A749" s="18"/>
      <c r="B749" s="5">
        <f>DATE(YEAR(siječanj!B749),MONTH(siječanj!B749)+10,DAY(siječanj!B749))</f>
        <v>44143</v>
      </c>
      <c r="C749" s="8">
        <v>7.7708333333333304</v>
      </c>
      <c r="D749">
        <v>0.92731075690568376</v>
      </c>
      <c r="E749" s="6">
        <v>175.38077367983354</v>
      </c>
      <c r="F749" s="7">
        <v>100.93730601345518</v>
      </c>
      <c r="G749" s="7">
        <v>108.64439660942028</v>
      </c>
      <c r="H749" s="7">
        <v>237.68236432902239</v>
      </c>
      <c r="I749" s="7">
        <f t="shared" si="17"/>
        <v>162.63247798775086</v>
      </c>
    </row>
    <row r="750" spans="1:9" x14ac:dyDescent="0.25">
      <c r="A750" s="18"/>
      <c r="B750" s="5">
        <f>DATE(YEAR(siječanj!B750),MONTH(siječanj!B750)+10,DAY(siječanj!B750))</f>
        <v>44143</v>
      </c>
      <c r="C750" s="8">
        <v>7.78125</v>
      </c>
      <c r="D750">
        <v>0.92731075690568376</v>
      </c>
      <c r="E750" s="6">
        <v>178.70202014970235</v>
      </c>
      <c r="F750" s="7">
        <v>100.60103407756428</v>
      </c>
      <c r="G750" s="7">
        <v>112.81328962745668</v>
      </c>
      <c r="H750" s="7">
        <v>237.82152382304946</v>
      </c>
      <c r="I750" s="7">
        <f t="shared" si="17"/>
        <v>165.71230556559524</v>
      </c>
    </row>
    <row r="751" spans="1:9" x14ac:dyDescent="0.25">
      <c r="A751" s="18"/>
      <c r="B751" s="5">
        <f>DATE(YEAR(siječanj!B751),MONTH(siječanj!B751)+10,DAY(siječanj!B751))</f>
        <v>44143</v>
      </c>
      <c r="C751" s="8">
        <v>7.7916666666666696</v>
      </c>
      <c r="D751">
        <v>0.92731075690568376</v>
      </c>
      <c r="E751" s="6">
        <v>179.07506418896884</v>
      </c>
      <c r="F751" s="7">
        <v>99.852933527502188</v>
      </c>
      <c r="G751" s="7">
        <v>113.9654346708399</v>
      </c>
      <c r="H751" s="7">
        <v>238.12254274248536</v>
      </c>
      <c r="I751" s="7">
        <f t="shared" si="17"/>
        <v>166.05823331600661</v>
      </c>
    </row>
    <row r="752" spans="1:9" x14ac:dyDescent="0.25">
      <c r="A752" s="18"/>
      <c r="B752" s="5">
        <f>DATE(YEAR(siječanj!B752),MONTH(siječanj!B752)+10,DAY(siječanj!B752))</f>
        <v>44143</v>
      </c>
      <c r="C752" s="8">
        <v>7.8020833333333304</v>
      </c>
      <c r="D752">
        <v>0.92731075690568376</v>
      </c>
      <c r="E752" s="6">
        <v>181.90672231836112</v>
      </c>
      <c r="F752" s="7">
        <v>100.14089853829729</v>
      </c>
      <c r="G752" s="7">
        <v>115.50733491359705</v>
      </c>
      <c r="H752" s="7">
        <v>238.43607712169228</v>
      </c>
      <c r="I752" s="7">
        <f t="shared" si="17"/>
        <v>168.68406035927148</v>
      </c>
    </row>
    <row r="753" spans="1:9" x14ac:dyDescent="0.25">
      <c r="A753" s="18"/>
      <c r="B753" s="5">
        <f>DATE(YEAR(siječanj!B753),MONTH(siječanj!B753)+10,DAY(siječanj!B753))</f>
        <v>44143</v>
      </c>
      <c r="C753" s="8">
        <v>7.8125</v>
      </c>
      <c r="D753">
        <v>0.92731075690568376</v>
      </c>
      <c r="E753" s="6">
        <v>186.08498694390343</v>
      </c>
      <c r="F753" s="7">
        <v>99.623456668267423</v>
      </c>
      <c r="G753" s="7">
        <v>118.16638430023319</v>
      </c>
      <c r="H753" s="7">
        <v>238.27256354322924</v>
      </c>
      <c r="I753" s="7">
        <f t="shared" si="17"/>
        <v>172.55861009173537</v>
      </c>
    </row>
    <row r="754" spans="1:9" x14ac:dyDescent="0.25">
      <c r="A754" s="18"/>
      <c r="B754" s="5">
        <f>DATE(YEAR(siječanj!B754),MONTH(siječanj!B754)+10,DAY(siječanj!B754))</f>
        <v>44143</v>
      </c>
      <c r="C754" s="8">
        <v>7.8229166666666696</v>
      </c>
      <c r="D754">
        <v>0.92731075690568376</v>
      </c>
      <c r="E754" s="6">
        <v>184.4099642271253</v>
      </c>
      <c r="F754" s="7">
        <v>98.56904493658493</v>
      </c>
      <c r="G754" s="7">
        <v>114.1349149838788</v>
      </c>
      <c r="H754" s="7">
        <v>238.01388075950587</v>
      </c>
      <c r="I754" s="7">
        <f t="shared" si="17"/>
        <v>171.00534350840562</v>
      </c>
    </row>
    <row r="755" spans="1:9" x14ac:dyDescent="0.25">
      <c r="A755" s="18"/>
      <c r="B755" s="5">
        <f>DATE(YEAR(siječanj!B755),MONTH(siječanj!B755)+10,DAY(siječanj!B755))</f>
        <v>44143</v>
      </c>
      <c r="C755" s="8">
        <v>7.8333333333333304</v>
      </c>
      <c r="D755">
        <v>0.92731075690568376</v>
      </c>
      <c r="E755" s="6">
        <v>184.05287912122381</v>
      </c>
      <c r="F755" s="7">
        <v>98.126940149754716</v>
      </c>
      <c r="G755" s="7">
        <v>113.18162716061573</v>
      </c>
      <c r="H755" s="7">
        <v>238.1316810146991</v>
      </c>
      <c r="I755" s="7">
        <f t="shared" si="17"/>
        <v>170.67421464857236</v>
      </c>
    </row>
    <row r="756" spans="1:9" x14ac:dyDescent="0.25">
      <c r="A756" s="18"/>
      <c r="B756" s="5">
        <f>DATE(YEAR(siječanj!B756),MONTH(siječanj!B756)+10,DAY(siječanj!B756))</f>
        <v>44143</v>
      </c>
      <c r="C756" s="8">
        <v>7.84375</v>
      </c>
      <c r="D756">
        <v>0.92731075690568376</v>
      </c>
      <c r="E756" s="6">
        <v>185.59869921906309</v>
      </c>
      <c r="F756" s="7">
        <v>99.39141653554627</v>
      </c>
      <c r="G756" s="7">
        <v>112.29966899169992</v>
      </c>
      <c r="H756" s="7">
        <v>237.9820854820307</v>
      </c>
      <c r="I756" s="7">
        <f t="shared" si="17"/>
        <v>172.10767025353974</v>
      </c>
    </row>
    <row r="757" spans="1:9" x14ac:dyDescent="0.25">
      <c r="A757" s="18"/>
      <c r="B757" s="5">
        <f>DATE(YEAR(siječanj!B757),MONTH(siječanj!B757)+10,DAY(siječanj!B757))</f>
        <v>44143</v>
      </c>
      <c r="C757" s="8">
        <v>7.8541666666666696</v>
      </c>
      <c r="D757">
        <v>0.92731075690568376</v>
      </c>
      <c r="E757" s="6">
        <v>183.80105227642372</v>
      </c>
      <c r="F757" s="7">
        <v>96.445041464193224</v>
      </c>
      <c r="G757" s="7">
        <v>110.90721318068385</v>
      </c>
      <c r="H757" s="7">
        <v>237.27167416363912</v>
      </c>
      <c r="I757" s="7">
        <f t="shared" si="17"/>
        <v>170.44069290651163</v>
      </c>
    </row>
    <row r="758" spans="1:9" x14ac:dyDescent="0.25">
      <c r="A758" s="18"/>
      <c r="B758" s="5">
        <f>DATE(YEAR(siječanj!B758),MONTH(siječanj!B758)+10,DAY(siječanj!B758))</f>
        <v>44143</v>
      </c>
      <c r="C758" s="8">
        <v>7.8645833333333304</v>
      </c>
      <c r="D758">
        <v>0.92731075690568376</v>
      </c>
      <c r="E758" s="6">
        <v>181.226427107289</v>
      </c>
      <c r="F758" s="7">
        <v>95.864380166775405</v>
      </c>
      <c r="G758" s="7">
        <v>109.85068685484367</v>
      </c>
      <c r="H758" s="7">
        <v>237.78764812616271</v>
      </c>
      <c r="I758" s="7">
        <f t="shared" si="17"/>
        <v>168.05321529217289</v>
      </c>
    </row>
    <row r="759" spans="1:9" x14ac:dyDescent="0.25">
      <c r="A759" s="18"/>
      <c r="B759" s="5">
        <f>DATE(YEAR(siječanj!B759),MONTH(siječanj!B759)+10,DAY(siječanj!B759))</f>
        <v>44143</v>
      </c>
      <c r="C759" s="8">
        <v>7.875</v>
      </c>
      <c r="D759">
        <v>0.92731075690568376</v>
      </c>
      <c r="E759" s="6">
        <v>177.16335932946146</v>
      </c>
      <c r="F759" s="7">
        <v>91.385490954241348</v>
      </c>
      <c r="G759" s="7">
        <v>100.63561116594772</v>
      </c>
      <c r="H759" s="7">
        <v>239.52405860795395</v>
      </c>
      <c r="I759" s="7">
        <f t="shared" si="17"/>
        <v>164.28548883575652</v>
      </c>
    </row>
    <row r="760" spans="1:9" x14ac:dyDescent="0.25">
      <c r="A760" s="18"/>
      <c r="B760" s="5">
        <f>DATE(YEAR(siječanj!B760),MONTH(siječanj!B760)+10,DAY(siječanj!B760))</f>
        <v>44143</v>
      </c>
      <c r="C760" s="8">
        <v>7.8854166666666696</v>
      </c>
      <c r="D760">
        <v>0.92731075690568376</v>
      </c>
      <c r="E760" s="6">
        <v>183.98740598849068</v>
      </c>
      <c r="F760" s="7">
        <v>81.757564240088968</v>
      </c>
      <c r="G760" s="7">
        <v>86.776292473144352</v>
      </c>
      <c r="H760" s="7">
        <v>244.79102867997159</v>
      </c>
      <c r="I760" s="7">
        <f t="shared" si="17"/>
        <v>170.61350070830062</v>
      </c>
    </row>
    <row r="761" spans="1:9" x14ac:dyDescent="0.25">
      <c r="A761" s="18"/>
      <c r="B761" s="5">
        <f>DATE(YEAR(siječanj!B761),MONTH(siječanj!B761)+10,DAY(siječanj!B761))</f>
        <v>44143</v>
      </c>
      <c r="C761" s="8">
        <v>7.8958333333333304</v>
      </c>
      <c r="D761">
        <v>0.92731075690568376</v>
      </c>
      <c r="E761" s="6">
        <v>191.03153638742873</v>
      </c>
      <c r="F761" s="7">
        <v>77.905603012137831</v>
      </c>
      <c r="G761" s="7">
        <v>81.499447567483443</v>
      </c>
      <c r="H761" s="7">
        <v>248.45471015549134</v>
      </c>
      <c r="I761" s="7">
        <f t="shared" si="17"/>
        <v>177.1455986002822</v>
      </c>
    </row>
    <row r="762" spans="1:9" x14ac:dyDescent="0.25">
      <c r="A762" s="18"/>
      <c r="B762" s="5">
        <f>DATE(YEAR(siječanj!B762),MONTH(siječanj!B762)+10,DAY(siječanj!B762))</f>
        <v>44143</v>
      </c>
      <c r="C762" s="8">
        <v>7.90625</v>
      </c>
      <c r="D762">
        <v>0.92731075690568376</v>
      </c>
      <c r="E762" s="6">
        <v>191.57374194287607</v>
      </c>
      <c r="F762" s="7">
        <v>76.978875838233989</v>
      </c>
      <c r="G762" s="7">
        <v>82.218203359457675</v>
      </c>
      <c r="H762" s="7">
        <v>249.51556532857145</v>
      </c>
      <c r="I762" s="7">
        <f t="shared" si="17"/>
        <v>177.64839164430254</v>
      </c>
    </row>
    <row r="763" spans="1:9" x14ac:dyDescent="0.25">
      <c r="A763" s="18"/>
      <c r="B763" s="5">
        <f>DATE(YEAR(siječanj!B763),MONTH(siječanj!B763)+10,DAY(siječanj!B763))</f>
        <v>44143</v>
      </c>
      <c r="C763" s="8">
        <v>7.9166666666666696</v>
      </c>
      <c r="D763">
        <v>0.92731075690568376</v>
      </c>
      <c r="E763" s="6">
        <v>189.3230884830615</v>
      </c>
      <c r="F763" s="7">
        <v>76.296007005025785</v>
      </c>
      <c r="G763" s="7">
        <v>82.439756197161117</v>
      </c>
      <c r="H763" s="7">
        <v>249.44315096019557</v>
      </c>
      <c r="I763" s="7">
        <f t="shared" si="17"/>
        <v>175.56133648094951</v>
      </c>
    </row>
    <row r="764" spans="1:9" x14ac:dyDescent="0.25">
      <c r="A764" s="18"/>
      <c r="B764" s="5">
        <f>DATE(YEAR(siječanj!B764),MONTH(siječanj!B764)+10,DAY(siječanj!B764))</f>
        <v>44143</v>
      </c>
      <c r="C764" s="8">
        <v>7.9270833333333304</v>
      </c>
      <c r="D764">
        <v>0.92731075690568376</v>
      </c>
      <c r="E764" s="6">
        <v>190.18688561074111</v>
      </c>
      <c r="F764" s="7">
        <v>74.582833987347982</v>
      </c>
      <c r="G764" s="7">
        <v>70.891069424789876</v>
      </c>
      <c r="H764" s="7">
        <v>251.12281111439154</v>
      </c>
      <c r="I764" s="7">
        <f t="shared" si="17"/>
        <v>176.36234484923105</v>
      </c>
    </row>
    <row r="765" spans="1:9" x14ac:dyDescent="0.25">
      <c r="A765" s="18"/>
      <c r="B765" s="5">
        <f>DATE(YEAR(siječanj!B765),MONTH(siječanj!B765)+10,DAY(siječanj!B765))</f>
        <v>44143</v>
      </c>
      <c r="C765" s="8">
        <v>7.9375</v>
      </c>
      <c r="D765">
        <v>0.92731075690568376</v>
      </c>
      <c r="E765" s="6">
        <v>183.97526699145317</v>
      </c>
      <c r="F765" s="7">
        <v>73.524186066928692</v>
      </c>
      <c r="G765" s="7">
        <v>63.876717845045057</v>
      </c>
      <c r="H765" s="7">
        <v>250.34205286937132</v>
      </c>
      <c r="I765" s="7">
        <f t="shared" si="17"/>
        <v>170.60224408576968</v>
      </c>
    </row>
    <row r="766" spans="1:9" x14ac:dyDescent="0.25">
      <c r="A766" s="18"/>
      <c r="B766" s="5">
        <f>DATE(YEAR(siječanj!B766),MONTH(siječanj!B766)+10,DAY(siječanj!B766))</f>
        <v>44143</v>
      </c>
      <c r="C766" s="8">
        <v>7.9479166666666696</v>
      </c>
      <c r="D766">
        <v>0.92731075690568376</v>
      </c>
      <c r="E766" s="6">
        <v>174.10428937851313</v>
      </c>
      <c r="F766" s="7">
        <v>71.851454477823083</v>
      </c>
      <c r="G766" s="7">
        <v>63.435760725376291</v>
      </c>
      <c r="H766" s="7">
        <v>247.13087359696704</v>
      </c>
      <c r="I766" s="7">
        <f t="shared" si="17"/>
        <v>161.44878036411521</v>
      </c>
    </row>
    <row r="767" spans="1:9" x14ac:dyDescent="0.25">
      <c r="A767" s="18"/>
      <c r="B767" s="5">
        <f>DATE(YEAR(siječanj!B767),MONTH(siječanj!B767)+10,DAY(siječanj!B767))</f>
        <v>44143</v>
      </c>
      <c r="C767" s="8">
        <v>7.9583333333333304</v>
      </c>
      <c r="D767">
        <v>0.92731075690568376</v>
      </c>
      <c r="E767" s="6">
        <v>163.35117556744066</v>
      </c>
      <c r="F767" s="7">
        <v>69.594771657728387</v>
      </c>
      <c r="G767" s="7">
        <v>60.995636388942309</v>
      </c>
      <c r="H767" s="7">
        <v>246.00010375330689</v>
      </c>
      <c r="I767" s="7">
        <f t="shared" si="17"/>
        <v>151.47730225687664</v>
      </c>
    </row>
    <row r="768" spans="1:9" x14ac:dyDescent="0.25">
      <c r="A768" s="18"/>
      <c r="B768" s="5">
        <f>DATE(YEAR(siječanj!B768),MONTH(siječanj!B768)+10,DAY(siječanj!B768))</f>
        <v>44143</v>
      </c>
      <c r="C768" s="8">
        <v>7.96875</v>
      </c>
      <c r="D768">
        <v>0.92731075690568376</v>
      </c>
      <c r="E768" s="6">
        <v>150.84266547417428</v>
      </c>
      <c r="F768" s="7">
        <v>67.901993034082253</v>
      </c>
      <c r="G768" s="7">
        <v>60.051581764315998</v>
      </c>
      <c r="H768" s="7">
        <v>246.68691868319988</v>
      </c>
      <c r="I768" s="7">
        <f t="shared" si="17"/>
        <v>139.87802629452742</v>
      </c>
    </row>
    <row r="769" spans="1:9" x14ac:dyDescent="0.25">
      <c r="A769" s="18"/>
      <c r="B769" s="5">
        <f>DATE(YEAR(siječanj!B769),MONTH(siječanj!B769)+10,DAY(siječanj!B769))</f>
        <v>44143</v>
      </c>
      <c r="C769" s="8">
        <v>7.9791666666666696</v>
      </c>
      <c r="D769">
        <v>0.92731075690568376</v>
      </c>
      <c r="E769" s="6">
        <v>138.75568689373998</v>
      </c>
      <c r="F769" s="7">
        <v>66.389817390003344</v>
      </c>
      <c r="G769" s="7">
        <v>62.625140198003749</v>
      </c>
      <c r="H769" s="7">
        <v>247.67340485200782</v>
      </c>
      <c r="I769" s="7">
        <f t="shared" si="17"/>
        <v>128.66964103840209</v>
      </c>
    </row>
    <row r="770" spans="1:9" ht="15.75" thickBot="1" x14ac:dyDescent="0.3">
      <c r="A770" s="18"/>
      <c r="B770" s="5">
        <f>DATE(YEAR(siječanj!B770),MONTH(siječanj!B770)+10,DAY(siječanj!B770))</f>
        <v>44143</v>
      </c>
      <c r="C770" s="8">
        <v>7.9895833333333304</v>
      </c>
      <c r="D770">
        <v>0.92731075690568376</v>
      </c>
      <c r="E770" s="6">
        <v>129.52653206322432</v>
      </c>
      <c r="F770" s="7">
        <v>65.551738753821809</v>
      </c>
      <c r="G770" s="7">
        <v>63.254483323767786</v>
      </c>
      <c r="H770" s="7">
        <v>248.16361914922626</v>
      </c>
      <c r="I770" s="7">
        <f t="shared" si="17"/>
        <v>120.11134648691686</v>
      </c>
    </row>
    <row r="771" spans="1:9" x14ac:dyDescent="0.25">
      <c r="A771" s="13">
        <f t="shared" ref="A771" si="18">A675+1</f>
        <v>314</v>
      </c>
      <c r="B771" s="5">
        <f>DATE(YEAR(siječanj!B771),MONTH(siječanj!B771)+10,DAY(siječanj!B771))</f>
        <v>44144</v>
      </c>
      <c r="C771" s="8">
        <v>8</v>
      </c>
      <c r="D771">
        <v>0.9299451901030551</v>
      </c>
      <c r="E771" s="6">
        <v>114.26425400053432</v>
      </c>
      <c r="F771" s="7">
        <v>62.988632958247486</v>
      </c>
      <c r="G771" s="7">
        <v>58.643047727646177</v>
      </c>
      <c r="H771" s="7">
        <v>240.31128472119272</v>
      </c>
      <c r="I771" s="7">
        <f t="shared" si="17"/>
        <v>106.25949340851066</v>
      </c>
    </row>
    <row r="772" spans="1:9" x14ac:dyDescent="0.25">
      <c r="A772" s="14"/>
      <c r="B772" s="5">
        <f>DATE(YEAR(siječanj!B772),MONTH(siječanj!B772)+10,DAY(siječanj!B772))</f>
        <v>44144</v>
      </c>
      <c r="C772" s="8">
        <v>8.0104166666666696</v>
      </c>
      <c r="D772">
        <v>0.9299451901030551</v>
      </c>
      <c r="E772" s="6">
        <v>105.12198459985753</v>
      </c>
      <c r="F772" s="7">
        <v>61.648444181300313</v>
      </c>
      <c r="G772" s="7">
        <v>58.170617061932361</v>
      </c>
      <c r="H772" s="7">
        <v>241.05835494631725</v>
      </c>
      <c r="I772" s="7">
        <f t="shared" ref="I772:I835" si="19">D772*E772</f>
        <v>97.757683952724932</v>
      </c>
    </row>
    <row r="773" spans="1:9" x14ac:dyDescent="0.25">
      <c r="A773" s="14"/>
      <c r="B773" s="5">
        <f>DATE(YEAR(siječanj!B773),MONTH(siječanj!B773)+10,DAY(siječanj!B773))</f>
        <v>44144</v>
      </c>
      <c r="C773" s="8">
        <v>8.0208333333333304</v>
      </c>
      <c r="D773">
        <v>0.9299451901030551</v>
      </c>
      <c r="E773" s="6">
        <v>97.511750956989346</v>
      </c>
      <c r="F773" s="7">
        <v>60.725090786362166</v>
      </c>
      <c r="G773" s="7">
        <v>58.263879556639878</v>
      </c>
      <c r="H773" s="7">
        <v>241.09426514164966</v>
      </c>
      <c r="I773" s="7">
        <f t="shared" si="19"/>
        <v>90.680583780979219</v>
      </c>
    </row>
    <row r="774" spans="1:9" x14ac:dyDescent="0.25">
      <c r="A774" s="14"/>
      <c r="B774" s="5">
        <f>DATE(YEAR(siječanj!B774),MONTH(siječanj!B774)+10,DAY(siječanj!B774))</f>
        <v>44144</v>
      </c>
      <c r="C774" s="8">
        <v>8.03125</v>
      </c>
      <c r="D774">
        <v>0.9299451901030551</v>
      </c>
      <c r="E774" s="6">
        <v>90.166185182208721</v>
      </c>
      <c r="F774" s="7">
        <v>59.529044220325716</v>
      </c>
      <c r="G774" s="7">
        <v>57.577264241581084</v>
      </c>
      <c r="H774" s="7">
        <v>241.46854297592122</v>
      </c>
      <c r="I774" s="7">
        <f t="shared" si="19"/>
        <v>83.849610220136356</v>
      </c>
    </row>
    <row r="775" spans="1:9" x14ac:dyDescent="0.25">
      <c r="A775" s="14"/>
      <c r="B775" s="5">
        <f>DATE(YEAR(siječanj!B775),MONTH(siječanj!B775)+10,DAY(siječanj!B775))</f>
        <v>44144</v>
      </c>
      <c r="C775" s="8">
        <v>8.0416666666666696</v>
      </c>
      <c r="D775">
        <v>0.9299451901030551</v>
      </c>
      <c r="E775" s="6">
        <v>83.927236194457734</v>
      </c>
      <c r="F775" s="7">
        <v>58.927329743634367</v>
      </c>
      <c r="G775" s="7">
        <v>57.693697592037019</v>
      </c>
      <c r="H775" s="7">
        <v>242.09650419832442</v>
      </c>
      <c r="I775" s="7">
        <f t="shared" si="19"/>
        <v>78.047729617679011</v>
      </c>
    </row>
    <row r="776" spans="1:9" x14ac:dyDescent="0.25">
      <c r="A776" s="14"/>
      <c r="B776" s="5">
        <f>DATE(YEAR(siječanj!B776),MONTH(siječanj!B776)+10,DAY(siječanj!B776))</f>
        <v>44144</v>
      </c>
      <c r="C776" s="8">
        <v>8.0520833333333304</v>
      </c>
      <c r="D776">
        <v>0.9299451901030551</v>
      </c>
      <c r="E776" s="6">
        <v>78.771743085278288</v>
      </c>
      <c r="F776" s="7">
        <v>58.410578599948948</v>
      </c>
      <c r="G776" s="7">
        <v>57.405076269080375</v>
      </c>
      <c r="H776" s="7">
        <v>242.67489972773171</v>
      </c>
      <c r="I776" s="7">
        <f t="shared" si="19"/>
        <v>73.253403598188129</v>
      </c>
    </row>
    <row r="777" spans="1:9" x14ac:dyDescent="0.25">
      <c r="A777" s="14"/>
      <c r="B777" s="5">
        <f>DATE(YEAR(siječanj!B777),MONTH(siječanj!B777)+10,DAY(siječanj!B777))</f>
        <v>44144</v>
      </c>
      <c r="C777" s="8">
        <v>8.0625</v>
      </c>
      <c r="D777">
        <v>0.9299451901030551</v>
      </c>
      <c r="E777" s="6">
        <v>75.261049817389804</v>
      </c>
      <c r="F777" s="7">
        <v>58.436766311470841</v>
      </c>
      <c r="G777" s="7">
        <v>56.874822297544178</v>
      </c>
      <c r="H777" s="7">
        <v>242.34941990770008</v>
      </c>
      <c r="I777" s="7">
        <f t="shared" si="19"/>
        <v>69.988651279788058</v>
      </c>
    </row>
    <row r="778" spans="1:9" x14ac:dyDescent="0.25">
      <c r="A778" s="14"/>
      <c r="B778" s="5">
        <f>DATE(YEAR(siječanj!B778),MONTH(siječanj!B778)+10,DAY(siječanj!B778))</f>
        <v>44144</v>
      </c>
      <c r="C778" s="8">
        <v>8.0729166666666696</v>
      </c>
      <c r="D778">
        <v>0.9299451901030551</v>
      </c>
      <c r="E778" s="6">
        <v>71.745579394920739</v>
      </c>
      <c r="F778" s="7">
        <v>57.794326928921393</v>
      </c>
      <c r="G778" s="7">
        <v>56.863572331904173</v>
      </c>
      <c r="H778" s="7">
        <v>242.33022494395462</v>
      </c>
      <c r="I778" s="7">
        <f t="shared" si="19"/>
        <v>66.719456469463395</v>
      </c>
    </row>
    <row r="779" spans="1:9" x14ac:dyDescent="0.25">
      <c r="A779" s="14"/>
      <c r="B779" s="5">
        <f>DATE(YEAR(siječanj!B779),MONTH(siječanj!B779)+10,DAY(siječanj!B779))</f>
        <v>44144</v>
      </c>
      <c r="C779" s="8">
        <v>8.0833333333333304</v>
      </c>
      <c r="D779">
        <v>0.9299451901030551</v>
      </c>
      <c r="E779" s="6">
        <v>69.346952305942622</v>
      </c>
      <c r="F779" s="7">
        <v>57.105317418731843</v>
      </c>
      <c r="G779" s="7">
        <v>56.69032206232847</v>
      </c>
      <c r="H779" s="7">
        <v>242.25182387922021</v>
      </c>
      <c r="I779" s="7">
        <f t="shared" si="19"/>
        <v>64.488864745217313</v>
      </c>
    </row>
    <row r="780" spans="1:9" x14ac:dyDescent="0.25">
      <c r="A780" s="14"/>
      <c r="B780" s="5">
        <f>DATE(YEAR(siječanj!B780),MONTH(siječanj!B780)+10,DAY(siječanj!B780))</f>
        <v>44144</v>
      </c>
      <c r="C780" s="8">
        <v>8.09375</v>
      </c>
      <c r="D780">
        <v>0.9299451901030551</v>
      </c>
      <c r="E780" s="6">
        <v>67.161767014036201</v>
      </c>
      <c r="F780" s="7">
        <v>56.365713201970344</v>
      </c>
      <c r="G780" s="7">
        <v>56.371037893726111</v>
      </c>
      <c r="H780" s="7">
        <v>242.55939452255157</v>
      </c>
      <c r="I780" s="7">
        <f t="shared" si="19"/>
        <v>62.456762193524987</v>
      </c>
    </row>
    <row r="781" spans="1:9" x14ac:dyDescent="0.25">
      <c r="A781" s="14"/>
      <c r="B781" s="5">
        <f>DATE(YEAR(siječanj!B781),MONTH(siječanj!B781)+10,DAY(siječanj!B781))</f>
        <v>44144</v>
      </c>
      <c r="C781" s="8">
        <v>8.1041666666666696</v>
      </c>
      <c r="D781">
        <v>0.9299451901030551</v>
      </c>
      <c r="E781" s="6">
        <v>66.111209058642572</v>
      </c>
      <c r="F781" s="7">
        <v>56.104958017981417</v>
      </c>
      <c r="G781" s="7">
        <v>56.143263030297724</v>
      </c>
      <c r="H781" s="7">
        <v>242.25391428145045</v>
      </c>
      <c r="I781" s="7">
        <f t="shared" si="19"/>
        <v>61.479800875982185</v>
      </c>
    </row>
    <row r="782" spans="1:9" x14ac:dyDescent="0.25">
      <c r="A782" s="14"/>
      <c r="B782" s="5">
        <f>DATE(YEAR(siječanj!B782),MONTH(siječanj!B782)+10,DAY(siječanj!B782))</f>
        <v>44144</v>
      </c>
      <c r="C782" s="8">
        <v>8.1145833333333304</v>
      </c>
      <c r="D782">
        <v>0.9299451901030551</v>
      </c>
      <c r="E782" s="6">
        <v>64.585528276788125</v>
      </c>
      <c r="F782" s="7">
        <v>55.694327195159005</v>
      </c>
      <c r="G782" s="7">
        <v>57.541717225549242</v>
      </c>
      <c r="H782" s="7">
        <v>242.22035404163378</v>
      </c>
      <c r="I782" s="7">
        <f t="shared" si="19"/>
        <v>60.06100137126397</v>
      </c>
    </row>
    <row r="783" spans="1:9" x14ac:dyDescent="0.25">
      <c r="A783" s="14"/>
      <c r="B783" s="5">
        <f>DATE(YEAR(siječanj!B783),MONTH(siječanj!B783)+10,DAY(siječanj!B783))</f>
        <v>44144</v>
      </c>
      <c r="C783" s="8">
        <v>8.125</v>
      </c>
      <c r="D783">
        <v>0.9299451901030551</v>
      </c>
      <c r="E783" s="6">
        <v>64.139964032234289</v>
      </c>
      <c r="F783" s="7">
        <v>56.615955770554919</v>
      </c>
      <c r="G783" s="7">
        <v>56.642079398171113</v>
      </c>
      <c r="H783" s="7">
        <v>241.61349549962455</v>
      </c>
      <c r="I783" s="7">
        <f t="shared" si="19"/>
        <v>59.646651045159231</v>
      </c>
    </row>
    <row r="784" spans="1:9" x14ac:dyDescent="0.25">
      <c r="A784" s="14"/>
      <c r="B784" s="5">
        <f>DATE(YEAR(siječanj!B784),MONTH(siječanj!B784)+10,DAY(siječanj!B784))</f>
        <v>44144</v>
      </c>
      <c r="C784" s="8">
        <v>8.1354166666666696</v>
      </c>
      <c r="D784">
        <v>0.9299451901030551</v>
      </c>
      <c r="E784" s="6">
        <v>63.2014145139634</v>
      </c>
      <c r="F784" s="7">
        <v>57.155197443132366</v>
      </c>
      <c r="G784" s="7">
        <v>56.133406830368891</v>
      </c>
      <c r="H784" s="7">
        <v>241.83342198641165</v>
      </c>
      <c r="I784" s="7">
        <f t="shared" si="19"/>
        <v>58.773851434969679</v>
      </c>
    </row>
    <row r="785" spans="1:9" x14ac:dyDescent="0.25">
      <c r="A785" s="14"/>
      <c r="B785" s="5">
        <f>DATE(YEAR(siječanj!B785),MONTH(siječanj!B785)+10,DAY(siječanj!B785))</f>
        <v>44144</v>
      </c>
      <c r="C785" s="8">
        <v>8.1458333333333304</v>
      </c>
      <c r="D785">
        <v>0.9299451901030551</v>
      </c>
      <c r="E785" s="6">
        <v>62.874738960967747</v>
      </c>
      <c r="F785" s="7">
        <v>56.753362401447738</v>
      </c>
      <c r="G785" s="7">
        <v>56.702913876905306</v>
      </c>
      <c r="H785" s="7">
        <v>241.73958748400798</v>
      </c>
      <c r="I785" s="7">
        <f t="shared" si="19"/>
        <v>58.470061075737114</v>
      </c>
    </row>
    <row r="786" spans="1:9" x14ac:dyDescent="0.25">
      <c r="A786" s="14"/>
      <c r="B786" s="5">
        <f>DATE(YEAR(siječanj!B786),MONTH(siječanj!B786)+10,DAY(siječanj!B786))</f>
        <v>44144</v>
      </c>
      <c r="C786" s="8">
        <v>8.15625</v>
      </c>
      <c r="D786">
        <v>0.9299451901030551</v>
      </c>
      <c r="E786" s="6">
        <v>62.337779239577607</v>
      </c>
      <c r="F786" s="7">
        <v>57.164811715025145</v>
      </c>
      <c r="G786" s="7">
        <v>55.051305502768457</v>
      </c>
      <c r="H786" s="7">
        <v>241.65203516939556</v>
      </c>
      <c r="I786" s="7">
        <f t="shared" si="19"/>
        <v>57.97071796555128</v>
      </c>
    </row>
    <row r="787" spans="1:9" x14ac:dyDescent="0.25">
      <c r="A787" s="14"/>
      <c r="B787" s="5">
        <f>DATE(YEAR(siječanj!B787),MONTH(siječanj!B787)+10,DAY(siječanj!B787))</f>
        <v>44144</v>
      </c>
      <c r="C787" s="8">
        <v>8.1666666666666696</v>
      </c>
      <c r="D787">
        <v>0.9299451901030551</v>
      </c>
      <c r="E787" s="6">
        <v>62.094962559122585</v>
      </c>
      <c r="F787" s="7">
        <v>57.236878827842666</v>
      </c>
      <c r="G787" s="7">
        <v>55.044484437339584</v>
      </c>
      <c r="H787" s="7">
        <v>241.31478959927529</v>
      </c>
      <c r="I787" s="7">
        <f t="shared" si="19"/>
        <v>57.744911761485341</v>
      </c>
    </row>
    <row r="788" spans="1:9" x14ac:dyDescent="0.25">
      <c r="A788" s="14"/>
      <c r="B788" s="5">
        <f>DATE(YEAR(siječanj!B788),MONTH(siječanj!B788)+10,DAY(siječanj!B788))</f>
        <v>44144</v>
      </c>
      <c r="C788" s="8">
        <v>8.1770833333333304</v>
      </c>
      <c r="D788">
        <v>0.9299451901030551</v>
      </c>
      <c r="E788" s="6">
        <v>63.136097276734148</v>
      </c>
      <c r="F788" s="7">
        <v>56.741683935797248</v>
      </c>
      <c r="G788" s="7">
        <v>56.334272830296257</v>
      </c>
      <c r="H788" s="7">
        <v>241.45074660507194</v>
      </c>
      <c r="I788" s="7">
        <f t="shared" si="19"/>
        <v>58.713109984377517</v>
      </c>
    </row>
    <row r="789" spans="1:9" x14ac:dyDescent="0.25">
      <c r="A789" s="14"/>
      <c r="B789" s="5">
        <f>DATE(YEAR(siječanj!B789),MONTH(siječanj!B789)+10,DAY(siječanj!B789))</f>
        <v>44144</v>
      </c>
      <c r="C789" s="8">
        <v>8.1875</v>
      </c>
      <c r="D789">
        <v>0.9299451901030551</v>
      </c>
      <c r="E789" s="6">
        <v>63.076172832381019</v>
      </c>
      <c r="F789" s="7">
        <v>57.440295739966082</v>
      </c>
      <c r="G789" s="7">
        <v>56.788951952783293</v>
      </c>
      <c r="H789" s="7">
        <v>241.43221250392264</v>
      </c>
      <c r="I789" s="7">
        <f t="shared" si="19"/>
        <v>58.657383535581722</v>
      </c>
    </row>
    <row r="790" spans="1:9" x14ac:dyDescent="0.25">
      <c r="A790" s="14"/>
      <c r="B790" s="5">
        <f>DATE(YEAR(siječanj!B790),MONTH(siječanj!B790)+10,DAY(siječanj!B790))</f>
        <v>44144</v>
      </c>
      <c r="C790" s="8">
        <v>8.1979166666666696</v>
      </c>
      <c r="D790">
        <v>0.9299451901030551</v>
      </c>
      <c r="E790" s="6">
        <v>64.904639422468293</v>
      </c>
      <c r="F790" s="7">
        <v>57.375882513867175</v>
      </c>
      <c r="G790" s="7">
        <v>56.593517246171658</v>
      </c>
      <c r="H790" s="7">
        <v>241.80241135848422</v>
      </c>
      <c r="I790" s="7">
        <f t="shared" si="19"/>
        <v>60.357757246297524</v>
      </c>
    </row>
    <row r="791" spans="1:9" x14ac:dyDescent="0.25">
      <c r="A791" s="14"/>
      <c r="B791" s="5">
        <f>DATE(YEAR(siječanj!B791),MONTH(siječanj!B791)+10,DAY(siječanj!B791))</f>
        <v>44144</v>
      </c>
      <c r="C791" s="8">
        <v>8.2083333333333304</v>
      </c>
      <c r="D791">
        <v>0.9299451901030551</v>
      </c>
      <c r="E791" s="6">
        <v>66.230624021646946</v>
      </c>
      <c r="F791" s="7">
        <v>55.607060110125602</v>
      </c>
      <c r="G791" s="7">
        <v>57.171075386329029</v>
      </c>
      <c r="H791" s="7">
        <v>241.12424154956253</v>
      </c>
      <c r="I791" s="7">
        <f t="shared" si="19"/>
        <v>61.590850246454437</v>
      </c>
    </row>
    <row r="792" spans="1:9" x14ac:dyDescent="0.25">
      <c r="A792" s="14"/>
      <c r="B792" s="5">
        <f>DATE(YEAR(siječanj!B792),MONTH(siječanj!B792)+10,DAY(siječanj!B792))</f>
        <v>44144</v>
      </c>
      <c r="C792" s="8">
        <v>8.21875</v>
      </c>
      <c r="D792">
        <v>0.9299451901030551</v>
      </c>
      <c r="E792" s="6">
        <v>69.33008679553916</v>
      </c>
      <c r="F792" s="7">
        <v>55.413285418359777</v>
      </c>
      <c r="G792" s="7">
        <v>59.824537729326423</v>
      </c>
      <c r="H792" s="7">
        <v>239.67745759453695</v>
      </c>
      <c r="I792" s="7">
        <f t="shared" si="19"/>
        <v>64.473180744938972</v>
      </c>
    </row>
    <row r="793" spans="1:9" x14ac:dyDescent="0.25">
      <c r="A793" s="14"/>
      <c r="B793" s="5">
        <f>DATE(YEAR(siječanj!B793),MONTH(siječanj!B793)+10,DAY(siječanj!B793))</f>
        <v>44144</v>
      </c>
      <c r="C793" s="8">
        <v>8.2291666666666696</v>
      </c>
      <c r="D793">
        <v>0.9299451901030551</v>
      </c>
      <c r="E793" s="6">
        <v>72.577325598561359</v>
      </c>
      <c r="F793" s="7">
        <v>56.118177641833988</v>
      </c>
      <c r="G793" s="7">
        <v>61.148711001289286</v>
      </c>
      <c r="H793" s="7">
        <v>239.55167507753239</v>
      </c>
      <c r="I793" s="7">
        <f t="shared" si="19"/>
        <v>67.492934850925465</v>
      </c>
    </row>
    <row r="794" spans="1:9" x14ac:dyDescent="0.25">
      <c r="A794" s="14"/>
      <c r="B794" s="5">
        <f>DATE(YEAR(siječanj!B794),MONTH(siječanj!B794)+10,DAY(siječanj!B794))</f>
        <v>44144</v>
      </c>
      <c r="C794" s="8">
        <v>8.2395833333333304</v>
      </c>
      <c r="D794">
        <v>0.9299451901030551</v>
      </c>
      <c r="E794" s="6">
        <v>79.485559801543829</v>
      </c>
      <c r="F794" s="7">
        <v>56.753218666485886</v>
      </c>
      <c r="G794" s="7">
        <v>59.625029552727987</v>
      </c>
      <c r="H794" s="7">
        <v>238.34790886716766</v>
      </c>
      <c r="I794" s="7">
        <f t="shared" si="19"/>
        <v>73.917214020094434</v>
      </c>
    </row>
    <row r="795" spans="1:9" x14ac:dyDescent="0.25">
      <c r="A795" s="14"/>
      <c r="B795" s="5">
        <f>DATE(YEAR(siječanj!B795),MONTH(siječanj!B795)+10,DAY(siječanj!B795))</f>
        <v>44144</v>
      </c>
      <c r="C795" s="8">
        <v>8.25</v>
      </c>
      <c r="D795">
        <v>0.9299451901030551</v>
      </c>
      <c r="E795" s="6">
        <v>84.649518930252242</v>
      </c>
      <c r="F795" s="7">
        <v>59.330063128830574</v>
      </c>
      <c r="G795" s="7">
        <v>59.832145533566468</v>
      </c>
      <c r="H795" s="7">
        <v>234.94890885111218</v>
      </c>
      <c r="I795" s="7">
        <f t="shared" si="19"/>
        <v>78.719412973725582</v>
      </c>
    </row>
    <row r="796" spans="1:9" x14ac:dyDescent="0.25">
      <c r="A796" s="14"/>
      <c r="B796" s="5">
        <f>DATE(YEAR(siječanj!B796),MONTH(siječanj!B796)+10,DAY(siječanj!B796))</f>
        <v>44144</v>
      </c>
      <c r="C796" s="8">
        <v>8.2604166666666696</v>
      </c>
      <c r="D796">
        <v>0.9299451901030551</v>
      </c>
      <c r="E796" s="6">
        <v>91.231882874848267</v>
      </c>
      <c r="F796" s="7">
        <v>67.333237782671176</v>
      </c>
      <c r="G796" s="7">
        <v>60.962082178325581</v>
      </c>
      <c r="H796" s="7">
        <v>221.64113871732354</v>
      </c>
      <c r="I796" s="7">
        <f t="shared" si="19"/>
        <v>84.840650663510431</v>
      </c>
    </row>
    <row r="797" spans="1:9" x14ac:dyDescent="0.25">
      <c r="A797" s="14"/>
      <c r="B797" s="5">
        <f>DATE(YEAR(siječanj!B797),MONTH(siječanj!B797)+10,DAY(siječanj!B797))</f>
        <v>44144</v>
      </c>
      <c r="C797" s="8">
        <v>8.2708333333333304</v>
      </c>
      <c r="D797">
        <v>0.9299451901030551</v>
      </c>
      <c r="E797" s="6">
        <v>96.861544571130381</v>
      </c>
      <c r="F797" s="7">
        <v>76.450078906217797</v>
      </c>
      <c r="G797" s="7">
        <v>62.062406293719889</v>
      </c>
      <c r="H797" s="7">
        <v>212.42660475688524</v>
      </c>
      <c r="I797" s="7">
        <f t="shared" si="19"/>
        <v>90.075927479875389</v>
      </c>
    </row>
    <row r="798" spans="1:9" x14ac:dyDescent="0.25">
      <c r="A798" s="14"/>
      <c r="B798" s="5">
        <f>DATE(YEAR(siječanj!B798),MONTH(siječanj!B798)+10,DAY(siječanj!B798))</f>
        <v>44144</v>
      </c>
      <c r="C798" s="8">
        <v>8.28125</v>
      </c>
      <c r="D798">
        <v>0.9299451901030551</v>
      </c>
      <c r="E798" s="6">
        <v>103.24765792157577</v>
      </c>
      <c r="F798" s="7">
        <v>77.808282465050453</v>
      </c>
      <c r="G798" s="7">
        <v>66.567120969785464</v>
      </c>
      <c r="H798" s="7">
        <v>192.42450117150085</v>
      </c>
      <c r="I798" s="7">
        <f t="shared" si="19"/>
        <v>96.014662873574977</v>
      </c>
    </row>
    <row r="799" spans="1:9" x14ac:dyDescent="0.25">
      <c r="A799" s="14"/>
      <c r="B799" s="5">
        <f>DATE(YEAR(siječanj!B799),MONTH(siječanj!B799)+10,DAY(siječanj!B799))</f>
        <v>44144</v>
      </c>
      <c r="C799" s="8">
        <v>8.2916666666666696</v>
      </c>
      <c r="D799">
        <v>0.9299451901030551</v>
      </c>
      <c r="E799" s="6">
        <v>108.85696482846959</v>
      </c>
      <c r="F799" s="7">
        <v>85.561661725743349</v>
      </c>
      <c r="G799" s="7">
        <v>78.781632385890717</v>
      </c>
      <c r="H799" s="7">
        <v>152.22335195565887</v>
      </c>
      <c r="I799" s="7">
        <f t="shared" si="19"/>
        <v>101.23101085145274</v>
      </c>
    </row>
    <row r="800" spans="1:9" x14ac:dyDescent="0.25">
      <c r="A800" s="14"/>
      <c r="B800" s="5">
        <f>DATE(YEAR(siječanj!B800),MONTH(siječanj!B800)+10,DAY(siječanj!B800))</f>
        <v>44144</v>
      </c>
      <c r="C800" s="8">
        <v>8.3020833333333304</v>
      </c>
      <c r="D800">
        <v>0.9299451901030551</v>
      </c>
      <c r="E800" s="6">
        <v>110.54396568195638</v>
      </c>
      <c r="F800" s="7">
        <v>108.293186237146</v>
      </c>
      <c r="G800" s="7">
        <v>96.072601939492685</v>
      </c>
      <c r="H800" s="7">
        <v>117.91294524352232</v>
      </c>
      <c r="I800" s="7">
        <f t="shared" si="19"/>
        <v>102.79982918085253</v>
      </c>
    </row>
    <row r="801" spans="1:9" x14ac:dyDescent="0.25">
      <c r="A801" s="14"/>
      <c r="B801" s="5">
        <f>DATE(YEAR(siječanj!B801),MONTH(siječanj!B801)+10,DAY(siječanj!B801))</f>
        <v>44144</v>
      </c>
      <c r="C801" s="8">
        <v>8.3125</v>
      </c>
      <c r="D801">
        <v>0.9299451901030551</v>
      </c>
      <c r="E801" s="6">
        <v>113.96003534381683</v>
      </c>
      <c r="F801" s="7">
        <v>123.28629190180185</v>
      </c>
      <c r="G801" s="7">
        <v>104.70971613483059</v>
      </c>
      <c r="H801" s="7">
        <v>61.351816020890219</v>
      </c>
      <c r="I801" s="7">
        <f t="shared" si="19"/>
        <v>105.97658673195662</v>
      </c>
    </row>
    <row r="802" spans="1:9" x14ac:dyDescent="0.25">
      <c r="A802" s="14"/>
      <c r="B802" s="5">
        <f>DATE(YEAR(siječanj!B802),MONTH(siječanj!B802)+10,DAY(siječanj!B802))</f>
        <v>44144</v>
      </c>
      <c r="C802" s="8">
        <v>8.3229166666666696</v>
      </c>
      <c r="D802">
        <v>0.9299451901030551</v>
      </c>
      <c r="E802" s="6">
        <v>114.41793022765179</v>
      </c>
      <c r="F802" s="7">
        <v>134.19485320704067</v>
      </c>
      <c r="G802" s="7">
        <v>118.05501083847653</v>
      </c>
      <c r="H802" s="7">
        <v>18.596834180094557</v>
      </c>
      <c r="I802" s="7">
        <f t="shared" si="19"/>
        <v>106.40240387675175</v>
      </c>
    </row>
    <row r="803" spans="1:9" x14ac:dyDescent="0.25">
      <c r="A803" s="14"/>
      <c r="B803" s="5">
        <f>DATE(YEAR(siječanj!B803),MONTH(siječanj!B803)+10,DAY(siječanj!B803))</f>
        <v>44144</v>
      </c>
      <c r="C803" s="8">
        <v>8.3333333333333304</v>
      </c>
      <c r="D803">
        <v>0.9299451901030551</v>
      </c>
      <c r="E803" s="6">
        <v>113.13254598110052</v>
      </c>
      <c r="F803" s="7">
        <v>145.09023082216737</v>
      </c>
      <c r="G803" s="7">
        <v>123.97963331839075</v>
      </c>
      <c r="H803" s="7">
        <v>4.5268269247706829</v>
      </c>
      <c r="I803" s="7">
        <f t="shared" si="19"/>
        <v>105.20706697923714</v>
      </c>
    </row>
    <row r="804" spans="1:9" x14ac:dyDescent="0.25">
      <c r="A804" s="14"/>
      <c r="B804" s="5">
        <f>DATE(YEAR(siječanj!B804),MONTH(siječanj!B804)+10,DAY(siječanj!B804))</f>
        <v>44144</v>
      </c>
      <c r="C804" s="8">
        <v>8.34375</v>
      </c>
      <c r="D804">
        <v>0.9299451901030551</v>
      </c>
      <c r="E804" s="6">
        <v>111.8755893293294</v>
      </c>
      <c r="F804" s="7">
        <v>163.34900280537948</v>
      </c>
      <c r="G804" s="7">
        <v>137.60234730252967</v>
      </c>
      <c r="H804" s="7">
        <v>2.8007606396889568</v>
      </c>
      <c r="I804" s="7">
        <f t="shared" si="19"/>
        <v>104.03816618675455</v>
      </c>
    </row>
    <row r="805" spans="1:9" x14ac:dyDescent="0.25">
      <c r="A805" s="14"/>
      <c r="B805" s="5">
        <f>DATE(YEAR(siječanj!B805),MONTH(siječanj!B805)+10,DAY(siječanj!B805))</f>
        <v>44144</v>
      </c>
      <c r="C805" s="8">
        <v>8.3541666666666696</v>
      </c>
      <c r="D805">
        <v>0.9299451901030551</v>
      </c>
      <c r="E805" s="6">
        <v>112.90541020381248</v>
      </c>
      <c r="F805" s="7">
        <v>173.70848058579182</v>
      </c>
      <c r="G805" s="7">
        <v>150.82247865043422</v>
      </c>
      <c r="H805" s="7">
        <v>2.4962766838914767</v>
      </c>
      <c r="I805" s="7">
        <f t="shared" si="19"/>
        <v>104.99584315564782</v>
      </c>
    </row>
    <row r="806" spans="1:9" x14ac:dyDescent="0.25">
      <c r="A806" s="14"/>
      <c r="B806" s="5">
        <f>DATE(YEAR(siječanj!B806),MONTH(siječanj!B806)+10,DAY(siječanj!B806))</f>
        <v>44144</v>
      </c>
      <c r="C806" s="8">
        <v>8.3645833333333304</v>
      </c>
      <c r="D806">
        <v>0.9299451901030551</v>
      </c>
      <c r="E806" s="6">
        <v>113.07045488713302</v>
      </c>
      <c r="F806" s="7">
        <v>194.92943848616073</v>
      </c>
      <c r="G806" s="7">
        <v>164.32453006380737</v>
      </c>
      <c r="H806" s="7">
        <v>2.2326034891132385</v>
      </c>
      <c r="I806" s="7">
        <f t="shared" si="19"/>
        <v>105.14932566505384</v>
      </c>
    </row>
    <row r="807" spans="1:9" x14ac:dyDescent="0.25">
      <c r="A807" s="14"/>
      <c r="B807" s="5">
        <f>DATE(YEAR(siječanj!B807),MONTH(siječanj!B807)+10,DAY(siječanj!B807))</f>
        <v>44144</v>
      </c>
      <c r="C807" s="8">
        <v>8.375</v>
      </c>
      <c r="D807">
        <v>0.9299451901030551</v>
      </c>
      <c r="E807" s="6">
        <v>114.56838924819243</v>
      </c>
      <c r="F807" s="7">
        <v>225.43141477761404</v>
      </c>
      <c r="G807" s="7">
        <v>169.71930991278208</v>
      </c>
      <c r="H807" s="7">
        <v>1.9976947880608973</v>
      </c>
      <c r="I807" s="7">
        <f t="shared" si="19"/>
        <v>106.54232251921113</v>
      </c>
    </row>
    <row r="808" spans="1:9" x14ac:dyDescent="0.25">
      <c r="A808" s="14"/>
      <c r="B808" s="5">
        <f>DATE(YEAR(siječanj!B808),MONTH(siječanj!B808)+10,DAY(siječanj!B808))</f>
        <v>44144</v>
      </c>
      <c r="C808" s="8">
        <v>8.3854166666666696</v>
      </c>
      <c r="D808">
        <v>0.9299451901030551</v>
      </c>
      <c r="E808" s="6">
        <v>114.74950209102714</v>
      </c>
      <c r="F808" s="7">
        <v>223.40707153807767</v>
      </c>
      <c r="G808" s="7">
        <v>191.71888728968091</v>
      </c>
      <c r="H808" s="7">
        <v>1.7961436756061435</v>
      </c>
      <c r="I808" s="7">
        <f t="shared" si="19"/>
        <v>106.71074753627116</v>
      </c>
    </row>
    <row r="809" spans="1:9" x14ac:dyDescent="0.25">
      <c r="A809" s="14"/>
      <c r="B809" s="5">
        <f>DATE(YEAR(siječanj!B809),MONTH(siječanj!B809)+10,DAY(siječanj!B809))</f>
        <v>44144</v>
      </c>
      <c r="C809" s="8">
        <v>8.3958333333333304</v>
      </c>
      <c r="D809">
        <v>0.9299451901030551</v>
      </c>
      <c r="E809" s="6">
        <v>114.71782650775543</v>
      </c>
      <c r="F809" s="7">
        <v>221.36350774003139</v>
      </c>
      <c r="G809" s="7">
        <v>198.38708577330263</v>
      </c>
      <c r="H809" s="7">
        <v>2.0175675851942856</v>
      </c>
      <c r="I809" s="7">
        <f t="shared" si="19"/>
        <v>106.68129097996392</v>
      </c>
    </row>
    <row r="810" spans="1:9" x14ac:dyDescent="0.25">
      <c r="A810" s="14"/>
      <c r="B810" s="5">
        <f>DATE(YEAR(siječanj!B810),MONTH(siječanj!B810)+10,DAY(siječanj!B810))</f>
        <v>44144</v>
      </c>
      <c r="C810" s="8">
        <v>8.40625</v>
      </c>
      <c r="D810">
        <v>0.9299451901030551</v>
      </c>
      <c r="E810" s="6">
        <v>115.31841939774698</v>
      </c>
      <c r="F810" s="7">
        <v>222.52589636916747</v>
      </c>
      <c r="G810" s="7">
        <v>202.18060853205571</v>
      </c>
      <c r="H810" s="7">
        <v>2.0342039525137166</v>
      </c>
      <c r="I810" s="7">
        <f t="shared" si="19"/>
        <v>107.23980944922165</v>
      </c>
    </row>
    <row r="811" spans="1:9" x14ac:dyDescent="0.25">
      <c r="A811" s="14"/>
      <c r="B811" s="5">
        <f>DATE(YEAR(siječanj!B811),MONTH(siječanj!B811)+10,DAY(siječanj!B811))</f>
        <v>44144</v>
      </c>
      <c r="C811" s="8">
        <v>8.4166666666666696</v>
      </c>
      <c r="D811">
        <v>0.9299451901030551</v>
      </c>
      <c r="E811" s="6">
        <v>115.83511468956316</v>
      </c>
      <c r="F811" s="7">
        <v>232.55521494220545</v>
      </c>
      <c r="G811" s="7">
        <v>203.51081613063627</v>
      </c>
      <c r="H811" s="7">
        <v>2.1488566249791621</v>
      </c>
      <c r="I811" s="7">
        <f t="shared" si="19"/>
        <v>107.720307750595</v>
      </c>
    </row>
    <row r="812" spans="1:9" x14ac:dyDescent="0.25">
      <c r="A812" s="14"/>
      <c r="B812" s="5">
        <f>DATE(YEAR(siječanj!B812),MONTH(siječanj!B812)+10,DAY(siječanj!B812))</f>
        <v>44144</v>
      </c>
      <c r="C812" s="8">
        <v>8.4270833333333304</v>
      </c>
      <c r="D812">
        <v>0.9299451901030551</v>
      </c>
      <c r="E812" s="6">
        <v>117.7582158082934</v>
      </c>
      <c r="F812" s="7">
        <v>232.16070239829961</v>
      </c>
      <c r="G812" s="7">
        <v>200.52260640747878</v>
      </c>
      <c r="H812" s="7">
        <v>2.0613532261782375</v>
      </c>
      <c r="I812" s="7">
        <f t="shared" si="19"/>
        <v>109.50868638604</v>
      </c>
    </row>
    <row r="813" spans="1:9" x14ac:dyDescent="0.25">
      <c r="A813" s="14"/>
      <c r="B813" s="5">
        <f>DATE(YEAR(siječanj!B813),MONTH(siječanj!B813)+10,DAY(siječanj!B813))</f>
        <v>44144</v>
      </c>
      <c r="C813" s="8">
        <v>8.4375</v>
      </c>
      <c r="D813">
        <v>0.9299451901030551</v>
      </c>
      <c r="E813" s="6">
        <v>119.42300105599531</v>
      </c>
      <c r="F813" s="7">
        <v>223.97961181015086</v>
      </c>
      <c r="G813" s="7">
        <v>200.08513569888694</v>
      </c>
      <c r="H813" s="7">
        <v>2.0401327485239236</v>
      </c>
      <c r="I813" s="7">
        <f t="shared" si="19"/>
        <v>111.05684541969491</v>
      </c>
    </row>
    <row r="814" spans="1:9" x14ac:dyDescent="0.25">
      <c r="A814" s="14"/>
      <c r="B814" s="5">
        <f>DATE(YEAR(siječanj!B814),MONTH(siječanj!B814)+10,DAY(siječanj!B814))</f>
        <v>44144</v>
      </c>
      <c r="C814" s="8">
        <v>8.4479166666666696</v>
      </c>
      <c r="D814">
        <v>0.9299451901030551</v>
      </c>
      <c r="E814" s="6">
        <v>120.35563746773381</v>
      </c>
      <c r="F814" s="7">
        <v>222.75592820506048</v>
      </c>
      <c r="G814" s="7">
        <v>205.80388820054688</v>
      </c>
      <c r="H814" s="7">
        <v>2.1140764847205977</v>
      </c>
      <c r="I814" s="7">
        <f t="shared" si="19"/>
        <v>111.92414616490611</v>
      </c>
    </row>
    <row r="815" spans="1:9" x14ac:dyDescent="0.25">
      <c r="A815" s="14"/>
      <c r="B815" s="5">
        <f>DATE(YEAR(siječanj!B815),MONTH(siječanj!B815)+10,DAY(siječanj!B815))</f>
        <v>44144</v>
      </c>
      <c r="C815" s="8">
        <v>8.4583333333333304</v>
      </c>
      <c r="D815">
        <v>0.9299451901030551</v>
      </c>
      <c r="E815" s="6">
        <v>120.49829873418567</v>
      </c>
      <c r="F815" s="7">
        <v>219.98733331832941</v>
      </c>
      <c r="G815" s="7">
        <v>207.14116846123198</v>
      </c>
      <c r="H815" s="7">
        <v>2.2014381274963575</v>
      </c>
      <c r="I815" s="7">
        <f t="shared" si="19"/>
        <v>112.05681332345701</v>
      </c>
    </row>
    <row r="816" spans="1:9" x14ac:dyDescent="0.25">
      <c r="A816" s="14"/>
      <c r="B816" s="5">
        <f>DATE(YEAR(siječanj!B816),MONTH(siječanj!B816)+10,DAY(siječanj!B816))</f>
        <v>44144</v>
      </c>
      <c r="C816" s="8">
        <v>8.46875</v>
      </c>
      <c r="D816">
        <v>0.9299451901030551</v>
      </c>
      <c r="E816" s="6">
        <v>119.76144026526119</v>
      </c>
      <c r="F816" s="7">
        <v>218.09199220705531</v>
      </c>
      <c r="G816" s="7">
        <v>202.26041260141466</v>
      </c>
      <c r="H816" s="7">
        <v>2.1830687428552027</v>
      </c>
      <c r="I816" s="7">
        <f t="shared" si="19"/>
        <v>111.371575334494</v>
      </c>
    </row>
    <row r="817" spans="1:9" x14ac:dyDescent="0.25">
      <c r="A817" s="14"/>
      <c r="B817" s="5">
        <f>DATE(YEAR(siječanj!B817),MONTH(siječanj!B817)+10,DAY(siječanj!B817))</f>
        <v>44144</v>
      </c>
      <c r="C817" s="8">
        <v>8.4791666666666696</v>
      </c>
      <c r="D817">
        <v>0.9299451901030551</v>
      </c>
      <c r="E817" s="6">
        <v>120.50566057664261</v>
      </c>
      <c r="F817" s="7">
        <v>217.1175370405409</v>
      </c>
      <c r="G817" s="7">
        <v>197.54653322872318</v>
      </c>
      <c r="H817" s="7">
        <v>2.2416688867506673</v>
      </c>
      <c r="I817" s="7">
        <f t="shared" si="19"/>
        <v>112.06365943344015</v>
      </c>
    </row>
    <row r="818" spans="1:9" x14ac:dyDescent="0.25">
      <c r="A818" s="14"/>
      <c r="B818" s="5">
        <f>DATE(YEAR(siječanj!B818),MONTH(siječanj!B818)+10,DAY(siječanj!B818))</f>
        <v>44144</v>
      </c>
      <c r="C818" s="8">
        <v>8.4895833333333304</v>
      </c>
      <c r="D818">
        <v>0.9299451901030551</v>
      </c>
      <c r="E818" s="6">
        <v>121.15048012741541</v>
      </c>
      <c r="F818" s="7">
        <v>212.88829150091706</v>
      </c>
      <c r="G818" s="7">
        <v>193.21352729339515</v>
      </c>
      <c r="H818" s="7">
        <v>1.9683582788250069</v>
      </c>
      <c r="I818" s="7">
        <f t="shared" si="19"/>
        <v>112.66330627316572</v>
      </c>
    </row>
    <row r="819" spans="1:9" x14ac:dyDescent="0.25">
      <c r="A819" s="14"/>
      <c r="B819" s="5">
        <f>DATE(YEAR(siječanj!B819),MONTH(siječanj!B819)+10,DAY(siječanj!B819))</f>
        <v>44144</v>
      </c>
      <c r="C819" s="8">
        <v>8.5</v>
      </c>
      <c r="D819">
        <v>0.9299451901030551</v>
      </c>
      <c r="E819" s="6">
        <v>121.81161806488059</v>
      </c>
      <c r="F819" s="7">
        <v>216.28924036704097</v>
      </c>
      <c r="G819" s="7">
        <v>193.74208398577017</v>
      </c>
      <c r="H819" s="7">
        <v>1.8517769257918364</v>
      </c>
      <c r="I819" s="7">
        <f t="shared" si="19"/>
        <v>113.27812831810613</v>
      </c>
    </row>
    <row r="820" spans="1:9" x14ac:dyDescent="0.25">
      <c r="A820" s="14"/>
      <c r="B820" s="5">
        <f>DATE(YEAR(siječanj!B820),MONTH(siječanj!B820)+10,DAY(siječanj!B820))</f>
        <v>44144</v>
      </c>
      <c r="C820" s="8">
        <v>8.5104166666666696</v>
      </c>
      <c r="D820">
        <v>0.9299451901030551</v>
      </c>
      <c r="E820" s="6">
        <v>122.21137286245457</v>
      </c>
      <c r="F820" s="7">
        <v>208.71043121015535</v>
      </c>
      <c r="G820" s="7">
        <v>190.5775089865765</v>
      </c>
      <c r="H820" s="7">
        <v>1.8549933899684461</v>
      </c>
      <c r="I820" s="7">
        <f t="shared" si="19"/>
        <v>113.64987836933066</v>
      </c>
    </row>
    <row r="821" spans="1:9" x14ac:dyDescent="0.25">
      <c r="A821" s="14"/>
      <c r="B821" s="5">
        <f>DATE(YEAR(siječanj!B821),MONTH(siječanj!B821)+10,DAY(siječanj!B821))</f>
        <v>44144</v>
      </c>
      <c r="C821" s="8">
        <v>8.5208333333333304</v>
      </c>
      <c r="D821">
        <v>0.9299451901030551</v>
      </c>
      <c r="E821" s="6">
        <v>121.41406764959073</v>
      </c>
      <c r="F821" s="7">
        <v>202.02671955029041</v>
      </c>
      <c r="G821" s="7">
        <v>186.38389160315944</v>
      </c>
      <c r="H821" s="7">
        <v>2.0483695722114499</v>
      </c>
      <c r="I821" s="7">
        <f t="shared" si="19"/>
        <v>112.90842822158385</v>
      </c>
    </row>
    <row r="822" spans="1:9" x14ac:dyDescent="0.25">
      <c r="A822" s="14"/>
      <c r="B822" s="5">
        <f>DATE(YEAR(siječanj!B822),MONTH(siječanj!B822)+10,DAY(siječanj!B822))</f>
        <v>44144</v>
      </c>
      <c r="C822" s="8">
        <v>8.53125</v>
      </c>
      <c r="D822">
        <v>0.9299451901030551</v>
      </c>
      <c r="E822" s="6">
        <v>119.56525719273007</v>
      </c>
      <c r="F822" s="7">
        <v>187.35990422695238</v>
      </c>
      <c r="G822" s="7">
        <v>182.44543717843496</v>
      </c>
      <c r="H822" s="7">
        <v>1.8786606564796415</v>
      </c>
      <c r="I822" s="7">
        <f t="shared" si="19"/>
        <v>111.18913582981405</v>
      </c>
    </row>
    <row r="823" spans="1:9" x14ac:dyDescent="0.25">
      <c r="A823" s="14"/>
      <c r="B823" s="5">
        <f>DATE(YEAR(siječanj!B823),MONTH(siječanj!B823)+10,DAY(siječanj!B823))</f>
        <v>44144</v>
      </c>
      <c r="C823" s="8">
        <v>8.5416666666666696</v>
      </c>
      <c r="D823">
        <v>0.9299451901030551</v>
      </c>
      <c r="E823" s="6">
        <v>117.07052797284956</v>
      </c>
      <c r="F823" s="7">
        <v>183.26643232934919</v>
      </c>
      <c r="G823" s="7">
        <v>177.20949869735713</v>
      </c>
      <c r="H823" s="7">
        <v>1.8362226960166155</v>
      </c>
      <c r="I823" s="7">
        <f t="shared" si="19"/>
        <v>108.86917439117661</v>
      </c>
    </row>
    <row r="824" spans="1:9" x14ac:dyDescent="0.25">
      <c r="A824" s="14"/>
      <c r="B824" s="5">
        <f>DATE(YEAR(siječanj!B824),MONTH(siječanj!B824)+10,DAY(siječanj!B824))</f>
        <v>44144</v>
      </c>
      <c r="C824" s="8">
        <v>8.5520833333333304</v>
      </c>
      <c r="D824">
        <v>0.9299451901030551</v>
      </c>
      <c r="E824" s="6">
        <v>114.57948761791744</v>
      </c>
      <c r="F824" s="7">
        <v>191.12019449034449</v>
      </c>
      <c r="G824" s="7">
        <v>176.51972843985757</v>
      </c>
      <c r="H824" s="7">
        <v>1.940590070402727</v>
      </c>
      <c r="I824" s="7">
        <f t="shared" si="19"/>
        <v>106.55264339475488</v>
      </c>
    </row>
    <row r="825" spans="1:9" x14ac:dyDescent="0.25">
      <c r="A825" s="14"/>
      <c r="B825" s="5">
        <f>DATE(YEAR(siječanj!B825),MONTH(siječanj!B825)+10,DAY(siječanj!B825))</f>
        <v>44144</v>
      </c>
      <c r="C825" s="8">
        <v>8.5625</v>
      </c>
      <c r="D825">
        <v>0.9299451901030551</v>
      </c>
      <c r="E825" s="6">
        <v>115.86715568395223</v>
      </c>
      <c r="F825" s="7">
        <v>178.7867885082654</v>
      </c>
      <c r="G825" s="7">
        <v>173.15709893374705</v>
      </c>
      <c r="H825" s="7">
        <v>1.9220629572265302</v>
      </c>
      <c r="I825" s="7">
        <f t="shared" si="19"/>
        <v>107.75010411921325</v>
      </c>
    </row>
    <row r="826" spans="1:9" x14ac:dyDescent="0.25">
      <c r="A826" s="14"/>
      <c r="B826" s="5">
        <f>DATE(YEAR(siječanj!B826),MONTH(siječanj!B826)+10,DAY(siječanj!B826))</f>
        <v>44144</v>
      </c>
      <c r="C826" s="8">
        <v>8.5729166666666696</v>
      </c>
      <c r="D826">
        <v>0.9299451901030551</v>
      </c>
      <c r="E826" s="6">
        <v>116.69156387629573</v>
      </c>
      <c r="F826" s="7">
        <v>172.68325503664099</v>
      </c>
      <c r="G826" s="7">
        <v>174.2504662013796</v>
      </c>
      <c r="H826" s="7">
        <v>1.9693146328539306</v>
      </c>
      <c r="I826" s="7">
        <f t="shared" si="19"/>
        <v>108.51675855236464</v>
      </c>
    </row>
    <row r="827" spans="1:9" x14ac:dyDescent="0.25">
      <c r="A827" s="14"/>
      <c r="B827" s="5">
        <f>DATE(YEAR(siječanj!B827),MONTH(siječanj!B827)+10,DAY(siječanj!B827))</f>
        <v>44144</v>
      </c>
      <c r="C827" s="8">
        <v>8.5833333333333304</v>
      </c>
      <c r="D827">
        <v>0.9299451901030551</v>
      </c>
      <c r="E827" s="6">
        <v>116.97537412351532</v>
      </c>
      <c r="F827" s="7">
        <v>172.98500662586039</v>
      </c>
      <c r="G827" s="7">
        <v>174.49890793459394</v>
      </c>
      <c r="H827" s="7">
        <v>2.0799412345483432</v>
      </c>
      <c r="I827" s="7">
        <f t="shared" si="19"/>
        <v>108.78068652666845</v>
      </c>
    </row>
    <row r="828" spans="1:9" x14ac:dyDescent="0.25">
      <c r="A828" s="14"/>
      <c r="B828" s="5">
        <f>DATE(YEAR(siječanj!B828),MONTH(siječanj!B828)+10,DAY(siječanj!B828))</f>
        <v>44144</v>
      </c>
      <c r="C828" s="8">
        <v>8.59375</v>
      </c>
      <c r="D828">
        <v>0.9299451901030551</v>
      </c>
      <c r="E828" s="6">
        <v>118.40812529761951</v>
      </c>
      <c r="F828" s="7">
        <v>173.65870037733703</v>
      </c>
      <c r="G828" s="7">
        <v>171.8230455002672</v>
      </c>
      <c r="H828" s="7">
        <v>2.0274296117618618</v>
      </c>
      <c r="I828" s="7">
        <f t="shared" si="19"/>
        <v>110.11306658964114</v>
      </c>
    </row>
    <row r="829" spans="1:9" x14ac:dyDescent="0.25">
      <c r="A829" s="14"/>
      <c r="B829" s="5">
        <f>DATE(YEAR(siječanj!B829),MONTH(siječanj!B829)+10,DAY(siječanj!B829))</f>
        <v>44144</v>
      </c>
      <c r="C829" s="8">
        <v>8.6041666666666696</v>
      </c>
      <c r="D829">
        <v>0.9299451901030551</v>
      </c>
      <c r="E829" s="6">
        <v>118.69134969549332</v>
      </c>
      <c r="F829" s="7">
        <v>174.57909922028156</v>
      </c>
      <c r="G829" s="7">
        <v>172.2626847325873</v>
      </c>
      <c r="H829" s="7">
        <v>2.0326506259281159</v>
      </c>
      <c r="I829" s="7">
        <f t="shared" si="19"/>
        <v>110.37644975616372</v>
      </c>
    </row>
    <row r="830" spans="1:9" x14ac:dyDescent="0.25">
      <c r="A830" s="14"/>
      <c r="B830" s="5">
        <f>DATE(YEAR(siječanj!B830),MONTH(siječanj!B830)+10,DAY(siječanj!B830))</f>
        <v>44144</v>
      </c>
      <c r="C830" s="8">
        <v>8.6145833333333304</v>
      </c>
      <c r="D830">
        <v>0.9299451901030551</v>
      </c>
      <c r="E830" s="6">
        <v>120.81158415425283</v>
      </c>
      <c r="F830" s="7">
        <v>174.93681162131543</v>
      </c>
      <c r="G830" s="7">
        <v>170.1282902930545</v>
      </c>
      <c r="H830" s="7">
        <v>2.038178112627647</v>
      </c>
      <c r="I830" s="7">
        <f t="shared" si="19"/>
        <v>112.34815159297789</v>
      </c>
    </row>
    <row r="831" spans="1:9" x14ac:dyDescent="0.25">
      <c r="A831" s="14"/>
      <c r="B831" s="5">
        <f>DATE(YEAR(siječanj!B831),MONTH(siječanj!B831)+10,DAY(siječanj!B831))</f>
        <v>44144</v>
      </c>
      <c r="C831" s="8">
        <v>8.625</v>
      </c>
      <c r="D831">
        <v>0.9299451901030551</v>
      </c>
      <c r="E831" s="6">
        <v>122.58108351824006</v>
      </c>
      <c r="F831" s="7">
        <v>171.38234982329556</v>
      </c>
      <c r="G831" s="7">
        <v>166.75658333863024</v>
      </c>
      <c r="H831" s="7">
        <v>2.1009770300571966</v>
      </c>
      <c r="I831" s="7">
        <f t="shared" si="19"/>
        <v>113.99368901540824</v>
      </c>
    </row>
    <row r="832" spans="1:9" x14ac:dyDescent="0.25">
      <c r="A832" s="14"/>
      <c r="B832" s="5">
        <f>DATE(YEAR(siječanj!B832),MONTH(siječanj!B832)+10,DAY(siječanj!B832))</f>
        <v>44144</v>
      </c>
      <c r="C832" s="8">
        <v>8.6354166666666696</v>
      </c>
      <c r="D832">
        <v>0.9299451901030551</v>
      </c>
      <c r="E832" s="6">
        <v>124.61047756759426</v>
      </c>
      <c r="F832" s="7">
        <v>168.84628616373857</v>
      </c>
      <c r="G832" s="7">
        <v>159.96749065555727</v>
      </c>
      <c r="H832" s="7">
        <v>2.0238757283140867</v>
      </c>
      <c r="I832" s="7">
        <f t="shared" si="19"/>
        <v>115.88091425042893</v>
      </c>
    </row>
    <row r="833" spans="1:9" x14ac:dyDescent="0.25">
      <c r="A833" s="14"/>
      <c r="B833" s="5">
        <f>DATE(YEAR(siječanj!B833),MONTH(siječanj!B833)+10,DAY(siječanj!B833))</f>
        <v>44144</v>
      </c>
      <c r="C833" s="8">
        <v>8.6458333333333304</v>
      </c>
      <c r="D833">
        <v>0.9299451901030551</v>
      </c>
      <c r="E833" s="6">
        <v>126.44931766296176</v>
      </c>
      <c r="F833" s="7">
        <v>167.51483327836178</v>
      </c>
      <c r="G833" s="7">
        <v>157.57131985900043</v>
      </c>
      <c r="H833" s="7">
        <v>1.9227338026413912</v>
      </c>
      <c r="I833" s="7">
        <f t="shared" si="19"/>
        <v>117.59093475248457</v>
      </c>
    </row>
    <row r="834" spans="1:9" x14ac:dyDescent="0.25">
      <c r="A834" s="14"/>
      <c r="B834" s="5">
        <f>DATE(YEAR(siječanj!B834),MONTH(siječanj!B834)+10,DAY(siječanj!B834))</f>
        <v>44144</v>
      </c>
      <c r="C834" s="8">
        <v>8.65625</v>
      </c>
      <c r="D834">
        <v>0.9299451901030551</v>
      </c>
      <c r="E834" s="6">
        <v>130.1376235720852</v>
      </c>
      <c r="F834" s="7">
        <v>166.36243422907441</v>
      </c>
      <c r="G834" s="7">
        <v>157.51769382470366</v>
      </c>
      <c r="H834" s="7">
        <v>2.3642079859681981</v>
      </c>
      <c r="I834" s="7">
        <f t="shared" si="19"/>
        <v>121.02085709230261</v>
      </c>
    </row>
    <row r="835" spans="1:9" x14ac:dyDescent="0.25">
      <c r="A835" s="14"/>
      <c r="B835" s="5">
        <f>DATE(YEAR(siječanj!B835),MONTH(siječanj!B835)+10,DAY(siječanj!B835))</f>
        <v>44144</v>
      </c>
      <c r="C835" s="8">
        <v>8.6666666666666696</v>
      </c>
      <c r="D835">
        <v>0.9299451901030551</v>
      </c>
      <c r="E835" s="6">
        <v>131.63471689179568</v>
      </c>
      <c r="F835" s="7">
        <v>166.14740273350577</v>
      </c>
      <c r="G835" s="7">
        <v>155.78781492284992</v>
      </c>
      <c r="H835" s="7">
        <v>3.6634628517907921</v>
      </c>
      <c r="I835" s="7">
        <f t="shared" si="19"/>
        <v>122.41307182410277</v>
      </c>
    </row>
    <row r="836" spans="1:9" x14ac:dyDescent="0.25">
      <c r="A836" s="14"/>
      <c r="B836" s="5">
        <f>DATE(YEAR(siječanj!B836),MONTH(siječanj!B836)+10,DAY(siječanj!B836))</f>
        <v>44144</v>
      </c>
      <c r="C836" s="8">
        <v>8.6770833333333304</v>
      </c>
      <c r="D836">
        <v>0.9299451901030551</v>
      </c>
      <c r="E836" s="6">
        <v>134.4188894493002</v>
      </c>
      <c r="F836" s="7">
        <v>165.4090322418335</v>
      </c>
      <c r="G836" s="7">
        <v>155.12599985153426</v>
      </c>
      <c r="H836" s="7">
        <v>7.9122283452290834</v>
      </c>
      <c r="I836" s="7">
        <f t="shared" ref="I836:I899" si="20">D836*E836</f>
        <v>125.00219970237102</v>
      </c>
    </row>
    <row r="837" spans="1:9" x14ac:dyDescent="0.25">
      <c r="A837" s="14"/>
      <c r="B837" s="5">
        <f>DATE(YEAR(siječanj!B837),MONTH(siječanj!B837)+10,DAY(siječanj!B837))</f>
        <v>44144</v>
      </c>
      <c r="C837" s="8">
        <v>8.6875</v>
      </c>
      <c r="D837">
        <v>0.9299451901030551</v>
      </c>
      <c r="E837" s="6">
        <v>139.53343963292969</v>
      </c>
      <c r="F837" s="7">
        <v>166.84782719524907</v>
      </c>
      <c r="G837" s="7">
        <v>158.54694387602444</v>
      </c>
      <c r="H837" s="7">
        <v>20.606468419288987</v>
      </c>
      <c r="I837" s="7">
        <f t="shared" si="20"/>
        <v>129.75845104517796</v>
      </c>
    </row>
    <row r="838" spans="1:9" x14ac:dyDescent="0.25">
      <c r="A838" s="14"/>
      <c r="B838" s="5">
        <f>DATE(YEAR(siječanj!B838),MONTH(siječanj!B838)+10,DAY(siječanj!B838))</f>
        <v>44144</v>
      </c>
      <c r="C838" s="8">
        <v>8.6979166666666696</v>
      </c>
      <c r="D838">
        <v>0.9299451901030551</v>
      </c>
      <c r="E838" s="6">
        <v>144.42865874411493</v>
      </c>
      <c r="F838" s="7">
        <v>169.08054221045492</v>
      </c>
      <c r="G838" s="7">
        <v>156.95993594356054</v>
      </c>
      <c r="H838" s="7">
        <v>60.251205270724647</v>
      </c>
      <c r="I838" s="7">
        <f t="shared" si="20"/>
        <v>134.31073651212523</v>
      </c>
    </row>
    <row r="839" spans="1:9" x14ac:dyDescent="0.25">
      <c r="A839" s="14"/>
      <c r="B839" s="5">
        <f>DATE(YEAR(siječanj!B839),MONTH(siječanj!B839)+10,DAY(siječanj!B839))</f>
        <v>44144</v>
      </c>
      <c r="C839" s="8">
        <v>8.7083333333333304</v>
      </c>
      <c r="D839">
        <v>0.9299451901030551</v>
      </c>
      <c r="E839" s="6">
        <v>148.56342058035577</v>
      </c>
      <c r="F839" s="7">
        <v>169.94303981960002</v>
      </c>
      <c r="G839" s="7">
        <v>150.33935312920605</v>
      </c>
      <c r="H839" s="7">
        <v>110.74336573302725</v>
      </c>
      <c r="I839" s="7">
        <f t="shared" si="20"/>
        <v>138.15583839395907</v>
      </c>
    </row>
    <row r="840" spans="1:9" x14ac:dyDescent="0.25">
      <c r="A840" s="14"/>
      <c r="B840" s="5">
        <f>DATE(YEAR(siječanj!B840),MONTH(siječanj!B840)+10,DAY(siječanj!B840))</f>
        <v>44144</v>
      </c>
      <c r="C840" s="8">
        <v>8.71875</v>
      </c>
      <c r="D840">
        <v>0.9299451901030551</v>
      </c>
      <c r="E840" s="6">
        <v>154.89440550736344</v>
      </c>
      <c r="F840" s="7">
        <v>167.20774353236467</v>
      </c>
      <c r="G840" s="7">
        <v>150.97102052902139</v>
      </c>
      <c r="H840" s="7">
        <v>138.36173703842672</v>
      </c>
      <c r="I840" s="7">
        <f t="shared" si="20"/>
        <v>144.04330737544481</v>
      </c>
    </row>
    <row r="841" spans="1:9" x14ac:dyDescent="0.25">
      <c r="A841" s="14"/>
      <c r="B841" s="5">
        <f>DATE(YEAR(siječanj!B841),MONTH(siječanj!B841)+10,DAY(siječanj!B841))</f>
        <v>44144</v>
      </c>
      <c r="C841" s="8">
        <v>8.7291666666666696</v>
      </c>
      <c r="D841">
        <v>0.9299451901030551</v>
      </c>
      <c r="E841" s="6">
        <v>161.3925392105115</v>
      </c>
      <c r="F841" s="7">
        <v>164.7998235839367</v>
      </c>
      <c r="G841" s="7">
        <v>152.07211141523675</v>
      </c>
      <c r="H841" s="7">
        <v>156.5454562264822</v>
      </c>
      <c r="I841" s="7">
        <f t="shared" si="20"/>
        <v>150.0862155573339</v>
      </c>
    </row>
    <row r="842" spans="1:9" x14ac:dyDescent="0.25">
      <c r="A842" s="14"/>
      <c r="B842" s="5">
        <f>DATE(YEAR(siječanj!B842),MONTH(siječanj!B842)+10,DAY(siječanj!B842))</f>
        <v>44144</v>
      </c>
      <c r="C842" s="8">
        <v>8.7395833333333304</v>
      </c>
      <c r="D842">
        <v>0.9299451901030551</v>
      </c>
      <c r="E842" s="6">
        <v>165.3541696565301</v>
      </c>
      <c r="F842" s="7">
        <v>162.41417856195798</v>
      </c>
      <c r="G842" s="7">
        <v>151.65406556744469</v>
      </c>
      <c r="H842" s="7">
        <v>168.45153080406618</v>
      </c>
      <c r="I842" s="7">
        <f t="shared" si="20"/>
        <v>153.77031473557471</v>
      </c>
    </row>
    <row r="843" spans="1:9" x14ac:dyDescent="0.25">
      <c r="A843" s="14"/>
      <c r="B843" s="5">
        <f>DATE(YEAR(siječanj!B843),MONTH(siječanj!B843)+10,DAY(siječanj!B843))</f>
        <v>44144</v>
      </c>
      <c r="C843" s="8">
        <v>8.75</v>
      </c>
      <c r="D843">
        <v>0.9299451901030551</v>
      </c>
      <c r="E843" s="6">
        <v>168.30681759140543</v>
      </c>
      <c r="F843" s="7">
        <v>160.3489067920342</v>
      </c>
      <c r="G843" s="7">
        <v>154.07140243354078</v>
      </c>
      <c r="H843" s="7">
        <v>189.98689051810805</v>
      </c>
      <c r="I843" s="7">
        <f t="shared" si="20"/>
        <v>156.51611548067973</v>
      </c>
    </row>
    <row r="844" spans="1:9" x14ac:dyDescent="0.25">
      <c r="A844" s="14"/>
      <c r="B844" s="5">
        <f>DATE(YEAR(siječanj!B844),MONTH(siječanj!B844)+10,DAY(siječanj!B844))</f>
        <v>44144</v>
      </c>
      <c r="C844" s="8">
        <v>8.7604166666666696</v>
      </c>
      <c r="D844">
        <v>0.9299451901030551</v>
      </c>
      <c r="E844" s="6">
        <v>170.28507890845313</v>
      </c>
      <c r="F844" s="7">
        <v>157.27735853209708</v>
      </c>
      <c r="G844" s="7">
        <v>153.80784493179701</v>
      </c>
      <c r="H844" s="7">
        <v>205.81131226870087</v>
      </c>
      <c r="I844" s="7">
        <f t="shared" si="20"/>
        <v>158.35579007723518</v>
      </c>
    </row>
    <row r="845" spans="1:9" x14ac:dyDescent="0.25">
      <c r="A845" s="14"/>
      <c r="B845" s="5">
        <f>DATE(YEAR(siječanj!B845),MONTH(siječanj!B845)+10,DAY(siječanj!B845))</f>
        <v>44144</v>
      </c>
      <c r="C845" s="8">
        <v>8.7708333333333304</v>
      </c>
      <c r="D845">
        <v>0.9299451901030551</v>
      </c>
      <c r="E845" s="6">
        <v>172.6858666892557</v>
      </c>
      <c r="F845" s="7">
        <v>155.25461234769242</v>
      </c>
      <c r="G845" s="7">
        <v>157.1663530447444</v>
      </c>
      <c r="H845" s="7">
        <v>222.72809796295306</v>
      </c>
      <c r="I845" s="7">
        <f t="shared" si="20"/>
        <v>160.58839112645072</v>
      </c>
    </row>
    <row r="846" spans="1:9" x14ac:dyDescent="0.25">
      <c r="A846" s="14"/>
      <c r="B846" s="5">
        <f>DATE(YEAR(siječanj!B846),MONTH(siječanj!B846)+10,DAY(siječanj!B846))</f>
        <v>44144</v>
      </c>
      <c r="C846" s="8">
        <v>8.78125</v>
      </c>
      <c r="D846">
        <v>0.9299451901030551</v>
      </c>
      <c r="E846" s="6">
        <v>176.01307492094153</v>
      </c>
      <c r="F846" s="7">
        <v>152.24656299979131</v>
      </c>
      <c r="G846" s="7">
        <v>158.04340308168594</v>
      </c>
      <c r="H846" s="7">
        <v>226.10245339454917</v>
      </c>
      <c r="I846" s="7">
        <f t="shared" si="20"/>
        <v>163.68251241797824</v>
      </c>
    </row>
    <row r="847" spans="1:9" x14ac:dyDescent="0.25">
      <c r="A847" s="14"/>
      <c r="B847" s="5">
        <f>DATE(YEAR(siječanj!B847),MONTH(siječanj!B847)+10,DAY(siječanj!B847))</f>
        <v>44144</v>
      </c>
      <c r="C847" s="8">
        <v>8.7916666666666696</v>
      </c>
      <c r="D847">
        <v>0.9299451901030551</v>
      </c>
      <c r="E847" s="6">
        <v>176.03479900905498</v>
      </c>
      <c r="F847" s="7">
        <v>147.29000258264432</v>
      </c>
      <c r="G847" s="7">
        <v>159.86785837199784</v>
      </c>
      <c r="H847" s="7">
        <v>226.50991811121904</v>
      </c>
      <c r="I847" s="7">
        <f t="shared" si="20"/>
        <v>163.70271462922872</v>
      </c>
    </row>
    <row r="848" spans="1:9" x14ac:dyDescent="0.25">
      <c r="A848" s="14"/>
      <c r="B848" s="5">
        <f>DATE(YEAR(siječanj!B848),MONTH(siječanj!B848)+10,DAY(siječanj!B848))</f>
        <v>44144</v>
      </c>
      <c r="C848" s="8">
        <v>8.8020833333333304</v>
      </c>
      <c r="D848">
        <v>0.9299451901030551</v>
      </c>
      <c r="E848" s="6">
        <v>175.44499369074569</v>
      </c>
      <c r="F848" s="7">
        <v>140.0328123808163</v>
      </c>
      <c r="G848" s="7">
        <v>158.76685135134105</v>
      </c>
      <c r="H848" s="7">
        <v>227.1405537307449</v>
      </c>
      <c r="I848" s="7">
        <f t="shared" si="20"/>
        <v>163.15422801036979</v>
      </c>
    </row>
    <row r="849" spans="1:9" x14ac:dyDescent="0.25">
      <c r="A849" s="14"/>
      <c r="B849" s="5">
        <f>DATE(YEAR(siječanj!B849),MONTH(siječanj!B849)+10,DAY(siječanj!B849))</f>
        <v>44144</v>
      </c>
      <c r="C849" s="8">
        <v>8.8125</v>
      </c>
      <c r="D849">
        <v>0.9299451901030551</v>
      </c>
      <c r="E849" s="6">
        <v>176.39078093084942</v>
      </c>
      <c r="F849" s="7">
        <v>134.28524253485654</v>
      </c>
      <c r="G849" s="7">
        <v>155.326917768236</v>
      </c>
      <c r="H849" s="7">
        <v>227.12088657967618</v>
      </c>
      <c r="I849" s="7">
        <f t="shared" si="20"/>
        <v>164.03375830516509</v>
      </c>
    </row>
    <row r="850" spans="1:9" x14ac:dyDescent="0.25">
      <c r="A850" s="14"/>
      <c r="B850" s="5">
        <f>DATE(YEAR(siječanj!B850),MONTH(siječanj!B850)+10,DAY(siječanj!B850))</f>
        <v>44144</v>
      </c>
      <c r="C850" s="8">
        <v>8.8229166666666696</v>
      </c>
      <c r="D850">
        <v>0.9299451901030551</v>
      </c>
      <c r="E850" s="6">
        <v>177.40307895210381</v>
      </c>
      <c r="F850" s="7">
        <v>129.8562772657391</v>
      </c>
      <c r="G850" s="7">
        <v>150.70864513229341</v>
      </c>
      <c r="H850" s="7">
        <v>227.22183783351221</v>
      </c>
      <c r="I850" s="7">
        <f t="shared" si="20"/>
        <v>164.97513998098148</v>
      </c>
    </row>
    <row r="851" spans="1:9" x14ac:dyDescent="0.25">
      <c r="A851" s="14"/>
      <c r="B851" s="5">
        <f>DATE(YEAR(siječanj!B851),MONTH(siječanj!B851)+10,DAY(siječanj!B851))</f>
        <v>44144</v>
      </c>
      <c r="C851" s="8">
        <v>8.8333333333333304</v>
      </c>
      <c r="D851">
        <v>0.9299451901030551</v>
      </c>
      <c r="E851" s="6">
        <v>179.88801853011989</v>
      </c>
      <c r="F851" s="7">
        <v>126.50248544501618</v>
      </c>
      <c r="G851" s="7">
        <v>146.37950499985482</v>
      </c>
      <c r="H851" s="7">
        <v>227.24374812393685</v>
      </c>
      <c r="I851" s="7">
        <f t="shared" si="20"/>
        <v>167.28599758925424</v>
      </c>
    </row>
    <row r="852" spans="1:9" x14ac:dyDescent="0.25">
      <c r="A852" s="14"/>
      <c r="B852" s="5">
        <f>DATE(YEAR(siječanj!B852),MONTH(siječanj!B852)+10,DAY(siječanj!B852))</f>
        <v>44144</v>
      </c>
      <c r="C852" s="8">
        <v>8.84375</v>
      </c>
      <c r="D852">
        <v>0.9299451901030551</v>
      </c>
      <c r="E852" s="6">
        <v>180.12654858070081</v>
      </c>
      <c r="F852" s="7">
        <v>122.58655018112734</v>
      </c>
      <c r="G852" s="7">
        <v>138.31066382926321</v>
      </c>
      <c r="H852" s="7">
        <v>227.59686637574802</v>
      </c>
      <c r="I852" s="7">
        <f t="shared" si="20"/>
        <v>167.507817462487</v>
      </c>
    </row>
    <row r="853" spans="1:9" x14ac:dyDescent="0.25">
      <c r="A853" s="14"/>
      <c r="B853" s="5">
        <f>DATE(YEAR(siječanj!B853),MONTH(siječanj!B853)+10,DAY(siječanj!B853))</f>
        <v>44144</v>
      </c>
      <c r="C853" s="8">
        <v>8.8541666666666696</v>
      </c>
      <c r="D853">
        <v>0.9299451901030551</v>
      </c>
      <c r="E853" s="6">
        <v>177.68037832786533</v>
      </c>
      <c r="F853" s="7">
        <v>120.13616453674773</v>
      </c>
      <c r="G853" s="7">
        <v>130.49381470053126</v>
      </c>
      <c r="H853" s="7">
        <v>228.05558288348772</v>
      </c>
      <c r="I853" s="7">
        <f t="shared" si="20"/>
        <v>165.23301320168946</v>
      </c>
    </row>
    <row r="854" spans="1:9" x14ac:dyDescent="0.25">
      <c r="A854" s="14"/>
      <c r="B854" s="5">
        <f>DATE(YEAR(siječanj!B854),MONTH(siječanj!B854)+10,DAY(siječanj!B854))</f>
        <v>44144</v>
      </c>
      <c r="C854" s="8">
        <v>8.8645833333333304</v>
      </c>
      <c r="D854">
        <v>0.9299451901030551</v>
      </c>
      <c r="E854" s="6">
        <v>174.31159564489408</v>
      </c>
      <c r="F854" s="7">
        <v>115.22862572686797</v>
      </c>
      <c r="G854" s="7">
        <v>124.92926699945977</v>
      </c>
      <c r="H854" s="7">
        <v>228.45744923544544</v>
      </c>
      <c r="I854" s="7">
        <f t="shared" si="20"/>
        <v>162.10022994915789</v>
      </c>
    </row>
    <row r="855" spans="1:9" x14ac:dyDescent="0.25">
      <c r="A855" s="14"/>
      <c r="B855" s="5">
        <f>DATE(YEAR(siječanj!B855),MONTH(siječanj!B855)+10,DAY(siječanj!B855))</f>
        <v>44144</v>
      </c>
      <c r="C855" s="8">
        <v>8.875</v>
      </c>
      <c r="D855">
        <v>0.9299451901030551</v>
      </c>
      <c r="E855" s="6">
        <v>173.11992942029741</v>
      </c>
      <c r="F855" s="7">
        <v>107.76135090774176</v>
      </c>
      <c r="G855" s="7">
        <v>118.32801319955244</v>
      </c>
      <c r="H855" s="7">
        <v>229.19865555288115</v>
      </c>
      <c r="I855" s="7">
        <f t="shared" si="20"/>
        <v>160.99204567538595</v>
      </c>
    </row>
    <row r="856" spans="1:9" x14ac:dyDescent="0.25">
      <c r="A856" s="14"/>
      <c r="B856" s="5">
        <f>DATE(YEAR(siječanj!B856),MONTH(siječanj!B856)+10,DAY(siječanj!B856))</f>
        <v>44144</v>
      </c>
      <c r="C856" s="8">
        <v>8.8854166666666696</v>
      </c>
      <c r="D856">
        <v>0.9299451901030551</v>
      </c>
      <c r="E856" s="6">
        <v>180.0132820569321</v>
      </c>
      <c r="F856" s="7">
        <v>87.432304379405835</v>
      </c>
      <c r="G856" s="7">
        <v>97.778351522071688</v>
      </c>
      <c r="H856" s="7">
        <v>232.65971775434807</v>
      </c>
      <c r="I856" s="7">
        <f t="shared" si="20"/>
        <v>167.4024858035086</v>
      </c>
    </row>
    <row r="857" spans="1:9" x14ac:dyDescent="0.25">
      <c r="A857" s="14"/>
      <c r="B857" s="5">
        <f>DATE(YEAR(siječanj!B857),MONTH(siječanj!B857)+10,DAY(siječanj!B857))</f>
        <v>44144</v>
      </c>
      <c r="C857" s="8">
        <v>8.8958333333333304</v>
      </c>
      <c r="D857">
        <v>0.9299451901030551</v>
      </c>
      <c r="E857" s="6">
        <v>186.37362300098823</v>
      </c>
      <c r="F857" s="7">
        <v>79.835995490914698</v>
      </c>
      <c r="G857" s="7">
        <v>91.088503743549552</v>
      </c>
      <c r="H857" s="7">
        <v>236.47426258050774</v>
      </c>
      <c r="I857" s="7">
        <f t="shared" si="20"/>
        <v>173.31725427184912</v>
      </c>
    </row>
    <row r="858" spans="1:9" x14ac:dyDescent="0.25">
      <c r="A858" s="14"/>
      <c r="B858" s="5">
        <f>DATE(YEAR(siječanj!B858),MONTH(siječanj!B858)+10,DAY(siječanj!B858))</f>
        <v>44144</v>
      </c>
      <c r="C858" s="8">
        <v>8.90625</v>
      </c>
      <c r="D858">
        <v>0.9299451901030551</v>
      </c>
      <c r="E858" s="6">
        <v>186.74782086557639</v>
      </c>
      <c r="F858" s="7">
        <v>77.263698643057495</v>
      </c>
      <c r="G858" s="7">
        <v>87.482620188060821</v>
      </c>
      <c r="H858" s="7">
        <v>237.20172954460304</v>
      </c>
      <c r="I858" s="7">
        <f t="shared" si="20"/>
        <v>173.6652377761697</v>
      </c>
    </row>
    <row r="859" spans="1:9" x14ac:dyDescent="0.25">
      <c r="A859" s="14"/>
      <c r="B859" s="5">
        <f>DATE(YEAR(siječanj!B859),MONTH(siječanj!B859)+10,DAY(siječanj!B859))</f>
        <v>44144</v>
      </c>
      <c r="C859" s="8">
        <v>8.9166666666666696</v>
      </c>
      <c r="D859">
        <v>0.9299451901030551</v>
      </c>
      <c r="E859" s="6">
        <v>185.40797546806266</v>
      </c>
      <c r="F859" s="7">
        <v>76.643905502275402</v>
      </c>
      <c r="G859" s="7">
        <v>84.800164323392693</v>
      </c>
      <c r="H859" s="7">
        <v>236.319394123016</v>
      </c>
      <c r="I859" s="7">
        <f t="shared" si="20"/>
        <v>172.4192549932701</v>
      </c>
    </row>
    <row r="860" spans="1:9" x14ac:dyDescent="0.25">
      <c r="A860" s="14"/>
      <c r="B860" s="5">
        <f>DATE(YEAR(siječanj!B860),MONTH(siječanj!B860)+10,DAY(siječanj!B860))</f>
        <v>44144</v>
      </c>
      <c r="C860" s="8">
        <v>8.9270833333333304</v>
      </c>
      <c r="D860">
        <v>0.9299451901030551</v>
      </c>
      <c r="E860" s="6">
        <v>182.22516023377614</v>
      </c>
      <c r="F860" s="7">
        <v>74.794264123594644</v>
      </c>
      <c r="G860" s="7">
        <v>70.28596344544728</v>
      </c>
      <c r="H860" s="7">
        <v>237.74250582012101</v>
      </c>
      <c r="I860" s="7">
        <f t="shared" si="20"/>
        <v>169.45941127515863</v>
      </c>
    </row>
    <row r="861" spans="1:9" x14ac:dyDescent="0.25">
      <c r="A861" s="14"/>
      <c r="B861" s="5">
        <f>DATE(YEAR(siječanj!B861),MONTH(siječanj!B861)+10,DAY(siječanj!B861))</f>
        <v>44144</v>
      </c>
      <c r="C861" s="8">
        <v>8.9375</v>
      </c>
      <c r="D861">
        <v>0.9299451901030551</v>
      </c>
      <c r="E861" s="6">
        <v>174.85356189577814</v>
      </c>
      <c r="F861" s="7">
        <v>73.03866533634347</v>
      </c>
      <c r="G861" s="7">
        <v>64.94009319150031</v>
      </c>
      <c r="H861" s="7">
        <v>237.52958727204273</v>
      </c>
      <c r="I861" s="7">
        <f t="shared" si="20"/>
        <v>162.60422885736571</v>
      </c>
    </row>
    <row r="862" spans="1:9" x14ac:dyDescent="0.25">
      <c r="A862" s="14"/>
      <c r="B862" s="5">
        <f>DATE(YEAR(siječanj!B862),MONTH(siječanj!B862)+10,DAY(siječanj!B862))</f>
        <v>44144</v>
      </c>
      <c r="C862" s="8">
        <v>8.9479166666666696</v>
      </c>
      <c r="D862">
        <v>0.9299451901030551</v>
      </c>
      <c r="E862" s="6">
        <v>168.04363619191216</v>
      </c>
      <c r="F862" s="7">
        <v>72.037639165075575</v>
      </c>
      <c r="G862" s="7">
        <v>63.094383972492601</v>
      </c>
      <c r="H862" s="7">
        <v>236.6873538313491</v>
      </c>
      <c r="I862" s="7">
        <f t="shared" si="20"/>
        <v>156.27137120409637</v>
      </c>
    </row>
    <row r="863" spans="1:9" x14ac:dyDescent="0.25">
      <c r="A863" s="14"/>
      <c r="B863" s="5">
        <f>DATE(YEAR(siječanj!B863),MONTH(siječanj!B863)+10,DAY(siječanj!B863))</f>
        <v>44144</v>
      </c>
      <c r="C863" s="8">
        <v>8.9583333333333304</v>
      </c>
      <c r="D863">
        <v>0.9299451901030551</v>
      </c>
      <c r="E863" s="6">
        <v>158.26618098682314</v>
      </c>
      <c r="F863" s="7">
        <v>69.265410977919856</v>
      </c>
      <c r="G863" s="7">
        <v>62.080269657691403</v>
      </c>
      <c r="H863" s="7">
        <v>236.24229381955476</v>
      </c>
      <c r="I863" s="7">
        <f t="shared" si="20"/>
        <v>147.17887376467579</v>
      </c>
    </row>
    <row r="864" spans="1:9" x14ac:dyDescent="0.25">
      <c r="A864" s="14"/>
      <c r="B864" s="5">
        <f>DATE(YEAR(siječanj!B864),MONTH(siječanj!B864)+10,DAY(siječanj!B864))</f>
        <v>44144</v>
      </c>
      <c r="C864" s="8">
        <v>8.96875</v>
      </c>
      <c r="D864">
        <v>0.9299451901030551</v>
      </c>
      <c r="E864" s="6">
        <v>147.76757105417144</v>
      </c>
      <c r="F864" s="7">
        <v>67.140537110481404</v>
      </c>
      <c r="G864" s="7">
        <v>60.893216573960558</v>
      </c>
      <c r="H864" s="7">
        <v>236.74665676567918</v>
      </c>
      <c r="I864" s="7">
        <f t="shared" si="20"/>
        <v>137.41574195503816</v>
      </c>
    </row>
    <row r="865" spans="1:9" x14ac:dyDescent="0.25">
      <c r="A865" s="14"/>
      <c r="B865" s="5">
        <f>DATE(YEAR(siječanj!B865),MONTH(siječanj!B865)+10,DAY(siječanj!B865))</f>
        <v>44144</v>
      </c>
      <c r="C865" s="8">
        <v>8.9791666666666696</v>
      </c>
      <c r="D865">
        <v>0.9299451901030551</v>
      </c>
      <c r="E865" s="6">
        <v>137.07223986196252</v>
      </c>
      <c r="F865" s="7">
        <v>66.008536447863563</v>
      </c>
      <c r="G865" s="7">
        <v>59.171336848953437</v>
      </c>
      <c r="H865" s="7">
        <v>237.66968015961581</v>
      </c>
      <c r="I865" s="7">
        <f t="shared" si="20"/>
        <v>127.46967015628429</v>
      </c>
    </row>
    <row r="866" spans="1:9" ht="15.75" thickBot="1" x14ac:dyDescent="0.3">
      <c r="A866" s="14"/>
      <c r="B866" s="5">
        <f>DATE(YEAR(siječanj!B866),MONTH(siječanj!B866)+10,DAY(siječanj!B866))</f>
        <v>44144</v>
      </c>
      <c r="C866" s="8">
        <v>8.9895833333333304</v>
      </c>
      <c r="D866">
        <v>0.9299451901030551</v>
      </c>
      <c r="E866" s="6">
        <v>126.72108523074814</v>
      </c>
      <c r="F866" s="7">
        <v>64.264288729960882</v>
      </c>
      <c r="G866" s="7">
        <v>58.209402885963506</v>
      </c>
      <c r="H866" s="7">
        <v>239.19930653540359</v>
      </c>
      <c r="I866" s="7">
        <f t="shared" si="20"/>
        <v>117.84366369497353</v>
      </c>
    </row>
    <row r="867" spans="1:9" x14ac:dyDescent="0.25">
      <c r="A867" s="13">
        <f t="shared" ref="A867" si="21">A771+1</f>
        <v>315</v>
      </c>
      <c r="B867" s="5">
        <f>DATE(YEAR(siječanj!B867),MONTH(siječanj!B867)+10,DAY(siječanj!B867))</f>
        <v>44145</v>
      </c>
      <c r="C867" s="8">
        <v>9</v>
      </c>
      <c r="D867">
        <v>0.93276928497016653</v>
      </c>
      <c r="E867" s="6">
        <v>114.26425400053432</v>
      </c>
      <c r="F867" s="7">
        <v>62.988632958247486</v>
      </c>
      <c r="G867" s="7">
        <v>58.643047727646177</v>
      </c>
      <c r="H867" s="7">
        <v>240.31128472119272</v>
      </c>
      <c r="I867" s="7">
        <f t="shared" si="20"/>
        <v>106.58218650172789</v>
      </c>
    </row>
    <row r="868" spans="1:9" x14ac:dyDescent="0.25">
      <c r="A868" s="14"/>
      <c r="B868" s="5">
        <f>DATE(YEAR(siječanj!B868),MONTH(siječanj!B868)+10,DAY(siječanj!B868))</f>
        <v>44145</v>
      </c>
      <c r="C868" s="8">
        <v>9.0104166666666696</v>
      </c>
      <c r="D868">
        <v>0.93276928497016653</v>
      </c>
      <c r="E868" s="6">
        <v>105.12198459985753</v>
      </c>
      <c r="F868" s="7">
        <v>61.648444181300313</v>
      </c>
      <c r="G868" s="7">
        <v>58.170617061932361</v>
      </c>
      <c r="H868" s="7">
        <v>241.05835494631725</v>
      </c>
      <c r="I868" s="7">
        <f t="shared" si="20"/>
        <v>98.054558409853968</v>
      </c>
    </row>
    <row r="869" spans="1:9" x14ac:dyDescent="0.25">
      <c r="A869" s="14"/>
      <c r="B869" s="5">
        <f>DATE(YEAR(siječanj!B869),MONTH(siječanj!B869)+10,DAY(siječanj!B869))</f>
        <v>44145</v>
      </c>
      <c r="C869" s="8">
        <v>9.0208333333333304</v>
      </c>
      <c r="D869">
        <v>0.93276928497016653</v>
      </c>
      <c r="E869" s="6">
        <v>97.511750956989346</v>
      </c>
      <c r="F869" s="7">
        <v>60.725090786362166</v>
      </c>
      <c r="G869" s="7">
        <v>58.263879556639878</v>
      </c>
      <c r="H869" s="7">
        <v>241.09426514164966</v>
      </c>
      <c r="I869" s="7">
        <f t="shared" si="20"/>
        <v>90.955966216339903</v>
      </c>
    </row>
    <row r="870" spans="1:9" x14ac:dyDescent="0.25">
      <c r="A870" s="14"/>
      <c r="B870" s="5">
        <f>DATE(YEAR(siječanj!B870),MONTH(siječanj!B870)+10,DAY(siječanj!B870))</f>
        <v>44145</v>
      </c>
      <c r="C870" s="8">
        <v>9.03125</v>
      </c>
      <c r="D870">
        <v>0.93276928497016653</v>
      </c>
      <c r="E870" s="6">
        <v>90.166185182208721</v>
      </c>
      <c r="F870" s="7">
        <v>59.529044220325716</v>
      </c>
      <c r="G870" s="7">
        <v>57.577264241581084</v>
      </c>
      <c r="H870" s="7">
        <v>241.46854297592122</v>
      </c>
      <c r="I870" s="7">
        <f t="shared" si="20"/>
        <v>84.104248080896454</v>
      </c>
    </row>
    <row r="871" spans="1:9" x14ac:dyDescent="0.25">
      <c r="A871" s="14"/>
      <c r="B871" s="5">
        <f>DATE(YEAR(siječanj!B871),MONTH(siječanj!B871)+10,DAY(siječanj!B871))</f>
        <v>44145</v>
      </c>
      <c r="C871" s="8">
        <v>9.0416666666666696</v>
      </c>
      <c r="D871">
        <v>0.93276928497016653</v>
      </c>
      <c r="E871" s="6">
        <v>83.927236194457734</v>
      </c>
      <c r="F871" s="7">
        <v>58.927329743634367</v>
      </c>
      <c r="G871" s="7">
        <v>57.693697592037019</v>
      </c>
      <c r="H871" s="7">
        <v>242.09650419832442</v>
      </c>
      <c r="I871" s="7">
        <f t="shared" si="20"/>
        <v>78.284748094626622</v>
      </c>
    </row>
    <row r="872" spans="1:9" x14ac:dyDescent="0.25">
      <c r="A872" s="14"/>
      <c r="B872" s="5">
        <f>DATE(YEAR(siječanj!B872),MONTH(siječanj!B872)+10,DAY(siječanj!B872))</f>
        <v>44145</v>
      </c>
      <c r="C872" s="8">
        <v>9.0520833333333304</v>
      </c>
      <c r="D872">
        <v>0.93276928497016653</v>
      </c>
      <c r="E872" s="6">
        <v>78.771743085278288</v>
      </c>
      <c r="F872" s="7">
        <v>58.410578599948948</v>
      </c>
      <c r="G872" s="7">
        <v>57.405076269080375</v>
      </c>
      <c r="H872" s="7">
        <v>242.67489972773171</v>
      </c>
      <c r="I872" s="7">
        <f t="shared" si="20"/>
        <v>73.475862473508684</v>
      </c>
    </row>
    <row r="873" spans="1:9" x14ac:dyDescent="0.25">
      <c r="A873" s="14"/>
      <c r="B873" s="5">
        <f>DATE(YEAR(siječanj!B873),MONTH(siječanj!B873)+10,DAY(siječanj!B873))</f>
        <v>44145</v>
      </c>
      <c r="C873" s="8">
        <v>9.0625</v>
      </c>
      <c r="D873">
        <v>0.93276928497016653</v>
      </c>
      <c r="E873" s="6">
        <v>75.261049817389804</v>
      </c>
      <c r="F873" s="7">
        <v>58.436766311470841</v>
      </c>
      <c r="G873" s="7">
        <v>56.874822297544178</v>
      </c>
      <c r="H873" s="7">
        <v>242.34941990770008</v>
      </c>
      <c r="I873" s="7">
        <f t="shared" si="20"/>
        <v>70.201195624270767</v>
      </c>
    </row>
    <row r="874" spans="1:9" x14ac:dyDescent="0.25">
      <c r="A874" s="14"/>
      <c r="B874" s="5">
        <f>DATE(YEAR(siječanj!B874),MONTH(siječanj!B874)+10,DAY(siječanj!B874))</f>
        <v>44145</v>
      </c>
      <c r="C874" s="8">
        <v>9.0729166666666696</v>
      </c>
      <c r="D874">
        <v>0.93276928497016653</v>
      </c>
      <c r="E874" s="6">
        <v>71.745579394920739</v>
      </c>
      <c r="F874" s="7">
        <v>57.794326928921393</v>
      </c>
      <c r="G874" s="7">
        <v>56.863572331904173</v>
      </c>
      <c r="H874" s="7">
        <v>242.33022494395462</v>
      </c>
      <c r="I874" s="7">
        <f t="shared" si="20"/>
        <v>66.922072791970535</v>
      </c>
    </row>
    <row r="875" spans="1:9" x14ac:dyDescent="0.25">
      <c r="A875" s="14"/>
      <c r="B875" s="5">
        <f>DATE(YEAR(siječanj!B875),MONTH(siječanj!B875)+10,DAY(siječanj!B875))</f>
        <v>44145</v>
      </c>
      <c r="C875" s="8">
        <v>9.0833333333333304</v>
      </c>
      <c r="D875">
        <v>0.93276928497016653</v>
      </c>
      <c r="E875" s="6">
        <v>69.346952305942622</v>
      </c>
      <c r="F875" s="7">
        <v>57.105317418731843</v>
      </c>
      <c r="G875" s="7">
        <v>56.69032206232847</v>
      </c>
      <c r="H875" s="7">
        <v>242.25182387922021</v>
      </c>
      <c r="I875" s="7">
        <f t="shared" si="20"/>
        <v>64.684707117274343</v>
      </c>
    </row>
    <row r="876" spans="1:9" x14ac:dyDescent="0.25">
      <c r="A876" s="14"/>
      <c r="B876" s="5">
        <f>DATE(YEAR(siječanj!B876),MONTH(siječanj!B876)+10,DAY(siječanj!B876))</f>
        <v>44145</v>
      </c>
      <c r="C876" s="8">
        <v>9.09375</v>
      </c>
      <c r="D876">
        <v>0.93276928497016653</v>
      </c>
      <c r="E876" s="6">
        <v>67.161767014036201</v>
      </c>
      <c r="F876" s="7">
        <v>56.365713201970344</v>
      </c>
      <c r="G876" s="7">
        <v>56.371037893726111</v>
      </c>
      <c r="H876" s="7">
        <v>242.55939452255157</v>
      </c>
      <c r="I876" s="7">
        <f t="shared" si="20"/>
        <v>62.646433395015464</v>
      </c>
    </row>
    <row r="877" spans="1:9" x14ac:dyDescent="0.25">
      <c r="A877" s="14"/>
      <c r="B877" s="5">
        <f>DATE(YEAR(siječanj!B877),MONTH(siječanj!B877)+10,DAY(siječanj!B877))</f>
        <v>44145</v>
      </c>
      <c r="C877" s="8">
        <v>9.1041666666666696</v>
      </c>
      <c r="D877">
        <v>0.93276928497016653</v>
      </c>
      <c r="E877" s="6">
        <v>66.111209058642572</v>
      </c>
      <c r="F877" s="7">
        <v>56.104958017981417</v>
      </c>
      <c r="G877" s="7">
        <v>56.143263030297724</v>
      </c>
      <c r="H877" s="7">
        <v>242.25391428145045</v>
      </c>
      <c r="I877" s="7">
        <f t="shared" si="20"/>
        <v>61.666505202143227</v>
      </c>
    </row>
    <row r="878" spans="1:9" x14ac:dyDescent="0.25">
      <c r="A878" s="14"/>
      <c r="B878" s="5">
        <f>DATE(YEAR(siječanj!B878),MONTH(siječanj!B878)+10,DAY(siječanj!B878))</f>
        <v>44145</v>
      </c>
      <c r="C878" s="8">
        <v>9.1145833333333304</v>
      </c>
      <c r="D878">
        <v>0.93276928497016653</v>
      </c>
      <c r="E878" s="6">
        <v>64.585528276788125</v>
      </c>
      <c r="F878" s="7">
        <v>55.694327195159005</v>
      </c>
      <c r="G878" s="7">
        <v>57.541717225549242</v>
      </c>
      <c r="H878" s="7">
        <v>242.22035404163378</v>
      </c>
      <c r="I878" s="7">
        <f t="shared" si="20"/>
        <v>60.243397030160132</v>
      </c>
    </row>
    <row r="879" spans="1:9" x14ac:dyDescent="0.25">
      <c r="A879" s="14"/>
      <c r="B879" s="5">
        <f>DATE(YEAR(siječanj!B879),MONTH(siječanj!B879)+10,DAY(siječanj!B879))</f>
        <v>44145</v>
      </c>
      <c r="C879" s="8">
        <v>9.125</v>
      </c>
      <c r="D879">
        <v>0.93276928497016653</v>
      </c>
      <c r="E879" s="6">
        <v>64.139964032234289</v>
      </c>
      <c r="F879" s="7">
        <v>56.615955770554919</v>
      </c>
      <c r="G879" s="7">
        <v>56.642079398171113</v>
      </c>
      <c r="H879" s="7">
        <v>241.61349549962455</v>
      </c>
      <c r="I879" s="7">
        <f t="shared" si="20"/>
        <v>59.82778838835938</v>
      </c>
    </row>
    <row r="880" spans="1:9" x14ac:dyDescent="0.25">
      <c r="A880" s="14"/>
      <c r="B880" s="5">
        <f>DATE(YEAR(siječanj!B880),MONTH(siječanj!B880)+10,DAY(siječanj!B880))</f>
        <v>44145</v>
      </c>
      <c r="C880" s="8">
        <v>9.1354166666666696</v>
      </c>
      <c r="D880">
        <v>0.93276928497016653</v>
      </c>
      <c r="E880" s="6">
        <v>63.2014145139634</v>
      </c>
      <c r="F880" s="7">
        <v>57.155197443132366</v>
      </c>
      <c r="G880" s="7">
        <v>56.133406830368891</v>
      </c>
      <c r="H880" s="7">
        <v>241.83342198641165</v>
      </c>
      <c r="I880" s="7">
        <f t="shared" si="20"/>
        <v>58.952338225292749</v>
      </c>
    </row>
    <row r="881" spans="1:9" x14ac:dyDescent="0.25">
      <c r="A881" s="14"/>
      <c r="B881" s="5">
        <f>DATE(YEAR(siječanj!B881),MONTH(siječanj!B881)+10,DAY(siječanj!B881))</f>
        <v>44145</v>
      </c>
      <c r="C881" s="8">
        <v>9.1458333333333304</v>
      </c>
      <c r="D881">
        <v>0.93276928497016653</v>
      </c>
      <c r="E881" s="6">
        <v>62.874738960967747</v>
      </c>
      <c r="F881" s="7">
        <v>56.753362401447738</v>
      </c>
      <c r="G881" s="7">
        <v>56.702913876905306</v>
      </c>
      <c r="H881" s="7">
        <v>241.73958748400798</v>
      </c>
      <c r="I881" s="7">
        <f t="shared" si="20"/>
        <v>58.647625303307755</v>
      </c>
    </row>
    <row r="882" spans="1:9" x14ac:dyDescent="0.25">
      <c r="A882" s="14"/>
      <c r="B882" s="5">
        <f>DATE(YEAR(siječanj!B882),MONTH(siječanj!B882)+10,DAY(siječanj!B882))</f>
        <v>44145</v>
      </c>
      <c r="C882" s="8">
        <v>9.15625</v>
      </c>
      <c r="D882">
        <v>0.93276928497016653</v>
      </c>
      <c r="E882" s="6">
        <v>62.337779239577607</v>
      </c>
      <c r="F882" s="7">
        <v>57.164811715025145</v>
      </c>
      <c r="G882" s="7">
        <v>55.051305502768457</v>
      </c>
      <c r="H882" s="7">
        <v>241.65203516939556</v>
      </c>
      <c r="I882" s="7">
        <f t="shared" si="20"/>
        <v>58.146765767928898</v>
      </c>
    </row>
    <row r="883" spans="1:9" x14ac:dyDescent="0.25">
      <c r="A883" s="14"/>
      <c r="B883" s="5">
        <f>DATE(YEAR(siječanj!B883),MONTH(siječanj!B883)+10,DAY(siječanj!B883))</f>
        <v>44145</v>
      </c>
      <c r="C883" s="8">
        <v>9.1666666666666696</v>
      </c>
      <c r="D883">
        <v>0.93276928497016653</v>
      </c>
      <c r="E883" s="6">
        <v>62.094962559122585</v>
      </c>
      <c r="F883" s="7">
        <v>57.236878827842666</v>
      </c>
      <c r="G883" s="7">
        <v>55.044484437339584</v>
      </c>
      <c r="H883" s="7">
        <v>241.31478959927529</v>
      </c>
      <c r="I883" s="7">
        <f t="shared" si="20"/>
        <v>57.920273826522035</v>
      </c>
    </row>
    <row r="884" spans="1:9" x14ac:dyDescent="0.25">
      <c r="A884" s="14"/>
      <c r="B884" s="5">
        <f>DATE(YEAR(siječanj!B884),MONTH(siječanj!B884)+10,DAY(siječanj!B884))</f>
        <v>44145</v>
      </c>
      <c r="C884" s="8">
        <v>9.1770833333333304</v>
      </c>
      <c r="D884">
        <v>0.93276928497016653</v>
      </c>
      <c r="E884" s="6">
        <v>63.136097276734148</v>
      </c>
      <c r="F884" s="7">
        <v>56.741683935797248</v>
      </c>
      <c r="G884" s="7">
        <v>56.334272830296257</v>
      </c>
      <c r="H884" s="7">
        <v>241.45074660507194</v>
      </c>
      <c r="I884" s="7">
        <f t="shared" si="20"/>
        <v>58.891412312626187</v>
      </c>
    </row>
    <row r="885" spans="1:9" x14ac:dyDescent="0.25">
      <c r="A885" s="14"/>
      <c r="B885" s="5">
        <f>DATE(YEAR(siječanj!B885),MONTH(siječanj!B885)+10,DAY(siječanj!B885))</f>
        <v>44145</v>
      </c>
      <c r="C885" s="8">
        <v>9.1875</v>
      </c>
      <c r="D885">
        <v>0.93276928497016653</v>
      </c>
      <c r="E885" s="6">
        <v>63.076172832381019</v>
      </c>
      <c r="F885" s="7">
        <v>57.440295739966082</v>
      </c>
      <c r="G885" s="7">
        <v>56.788951952783293</v>
      </c>
      <c r="H885" s="7">
        <v>241.43221250392264</v>
      </c>
      <c r="I885" s="7">
        <f t="shared" si="20"/>
        <v>58.835516631514686</v>
      </c>
    </row>
    <row r="886" spans="1:9" x14ac:dyDescent="0.25">
      <c r="A886" s="14"/>
      <c r="B886" s="5">
        <f>DATE(YEAR(siječanj!B886),MONTH(siječanj!B886)+10,DAY(siječanj!B886))</f>
        <v>44145</v>
      </c>
      <c r="C886" s="8">
        <v>9.1979166666666696</v>
      </c>
      <c r="D886">
        <v>0.93276928497016653</v>
      </c>
      <c r="E886" s="6">
        <v>64.904639422468293</v>
      </c>
      <c r="F886" s="7">
        <v>57.375882513867175</v>
      </c>
      <c r="G886" s="7">
        <v>56.593517246171658</v>
      </c>
      <c r="H886" s="7">
        <v>241.80241135848422</v>
      </c>
      <c r="I886" s="7">
        <f t="shared" si="20"/>
        <v>60.541054105342234</v>
      </c>
    </row>
    <row r="887" spans="1:9" x14ac:dyDescent="0.25">
      <c r="A887" s="14"/>
      <c r="B887" s="5">
        <f>DATE(YEAR(siječanj!B887),MONTH(siječanj!B887)+10,DAY(siječanj!B887))</f>
        <v>44145</v>
      </c>
      <c r="C887" s="8">
        <v>9.2083333333333304</v>
      </c>
      <c r="D887">
        <v>0.93276928497016653</v>
      </c>
      <c r="E887" s="6">
        <v>66.230624021646946</v>
      </c>
      <c r="F887" s="7">
        <v>55.607060110125602</v>
      </c>
      <c r="G887" s="7">
        <v>57.171075386329029</v>
      </c>
      <c r="H887" s="7">
        <v>241.12424154956253</v>
      </c>
      <c r="I887" s="7">
        <f t="shared" si="20"/>
        <v>61.777891811799556</v>
      </c>
    </row>
    <row r="888" spans="1:9" x14ac:dyDescent="0.25">
      <c r="A888" s="14"/>
      <c r="B888" s="5">
        <f>DATE(YEAR(siječanj!B888),MONTH(siječanj!B888)+10,DAY(siječanj!B888))</f>
        <v>44145</v>
      </c>
      <c r="C888" s="8">
        <v>9.21875</v>
      </c>
      <c r="D888">
        <v>0.93276928497016653</v>
      </c>
      <c r="E888" s="6">
        <v>69.33008679553916</v>
      </c>
      <c r="F888" s="7">
        <v>55.413285418359777</v>
      </c>
      <c r="G888" s="7">
        <v>59.824537729326423</v>
      </c>
      <c r="H888" s="7">
        <v>239.67745759453695</v>
      </c>
      <c r="I888" s="7">
        <f t="shared" si="20"/>
        <v>64.668975487194643</v>
      </c>
    </row>
    <row r="889" spans="1:9" x14ac:dyDescent="0.25">
      <c r="A889" s="14"/>
      <c r="B889" s="5">
        <f>DATE(YEAR(siječanj!B889),MONTH(siječanj!B889)+10,DAY(siječanj!B889))</f>
        <v>44145</v>
      </c>
      <c r="C889" s="8">
        <v>9.2291666666666696</v>
      </c>
      <c r="D889">
        <v>0.93276928497016653</v>
      </c>
      <c r="E889" s="6">
        <v>72.577325598561359</v>
      </c>
      <c r="F889" s="7">
        <v>56.118177641833988</v>
      </c>
      <c r="G889" s="7">
        <v>61.148711001289286</v>
      </c>
      <c r="H889" s="7">
        <v>239.55167507753239</v>
      </c>
      <c r="I889" s="7">
        <f t="shared" si="20"/>
        <v>67.697900103617044</v>
      </c>
    </row>
    <row r="890" spans="1:9" x14ac:dyDescent="0.25">
      <c r="A890" s="14"/>
      <c r="B890" s="5">
        <f>DATE(YEAR(siječanj!B890),MONTH(siječanj!B890)+10,DAY(siječanj!B890))</f>
        <v>44145</v>
      </c>
      <c r="C890" s="8">
        <v>9.2395833333333304</v>
      </c>
      <c r="D890">
        <v>0.93276928497016653</v>
      </c>
      <c r="E890" s="6">
        <v>79.485559801543829</v>
      </c>
      <c r="F890" s="7">
        <v>56.753218666485886</v>
      </c>
      <c r="G890" s="7">
        <v>59.625029552727987</v>
      </c>
      <c r="H890" s="7">
        <v>238.34790886716766</v>
      </c>
      <c r="I890" s="7">
        <f t="shared" si="20"/>
        <v>74.141688781539443</v>
      </c>
    </row>
    <row r="891" spans="1:9" x14ac:dyDescent="0.25">
      <c r="A891" s="14"/>
      <c r="B891" s="5">
        <f>DATE(YEAR(siječanj!B891),MONTH(siječanj!B891)+10,DAY(siječanj!B891))</f>
        <v>44145</v>
      </c>
      <c r="C891" s="8">
        <v>9.25</v>
      </c>
      <c r="D891">
        <v>0.93276928497016653</v>
      </c>
      <c r="E891" s="6">
        <v>84.649518930252242</v>
      </c>
      <c r="F891" s="7">
        <v>59.330063128830574</v>
      </c>
      <c r="G891" s="7">
        <v>59.832145533566468</v>
      </c>
      <c r="H891" s="7">
        <v>234.94890885111218</v>
      </c>
      <c r="I891" s="7">
        <f t="shared" si="20"/>
        <v>78.958471245639956</v>
      </c>
    </row>
    <row r="892" spans="1:9" x14ac:dyDescent="0.25">
      <c r="A892" s="14"/>
      <c r="B892" s="5">
        <f>DATE(YEAR(siječanj!B892),MONTH(siječanj!B892)+10,DAY(siječanj!B892))</f>
        <v>44145</v>
      </c>
      <c r="C892" s="8">
        <v>9.2604166666666696</v>
      </c>
      <c r="D892">
        <v>0.93276928497016653</v>
      </c>
      <c r="E892" s="6">
        <v>91.231882874848267</v>
      </c>
      <c r="F892" s="7">
        <v>67.333237782671176</v>
      </c>
      <c r="G892" s="7">
        <v>60.962082178325581</v>
      </c>
      <c r="H892" s="7">
        <v>221.64113871732354</v>
      </c>
      <c r="I892" s="7">
        <f t="shared" si="20"/>
        <v>85.098298155654206</v>
      </c>
    </row>
    <row r="893" spans="1:9" x14ac:dyDescent="0.25">
      <c r="A893" s="14"/>
      <c r="B893" s="5">
        <f>DATE(YEAR(siječanj!B893),MONTH(siječanj!B893)+10,DAY(siječanj!B893))</f>
        <v>44145</v>
      </c>
      <c r="C893" s="8">
        <v>9.2708333333333304</v>
      </c>
      <c r="D893">
        <v>0.93276928497016653</v>
      </c>
      <c r="E893" s="6">
        <v>96.861544571130381</v>
      </c>
      <c r="F893" s="7">
        <v>76.450078906217797</v>
      </c>
      <c r="G893" s="7">
        <v>62.062406293719889</v>
      </c>
      <c r="H893" s="7">
        <v>212.42660475688524</v>
      </c>
      <c r="I893" s="7">
        <f t="shared" si="20"/>
        <v>90.349473670719206</v>
      </c>
    </row>
    <row r="894" spans="1:9" x14ac:dyDescent="0.25">
      <c r="A894" s="14"/>
      <c r="B894" s="5">
        <f>DATE(YEAR(siječanj!B894),MONTH(siječanj!B894)+10,DAY(siječanj!B894))</f>
        <v>44145</v>
      </c>
      <c r="C894" s="8">
        <v>9.28125</v>
      </c>
      <c r="D894">
        <v>0.93276928497016653</v>
      </c>
      <c r="E894" s="6">
        <v>103.24765792157577</v>
      </c>
      <c r="F894" s="7">
        <v>77.808282465050453</v>
      </c>
      <c r="G894" s="7">
        <v>66.567120969785464</v>
      </c>
      <c r="H894" s="7">
        <v>192.42450117150085</v>
      </c>
      <c r="I894" s="7">
        <f t="shared" si="20"/>
        <v>96.306244054352575</v>
      </c>
    </row>
    <row r="895" spans="1:9" x14ac:dyDescent="0.25">
      <c r="A895" s="14"/>
      <c r="B895" s="5">
        <f>DATE(YEAR(siječanj!B895),MONTH(siječanj!B895)+10,DAY(siječanj!B895))</f>
        <v>44145</v>
      </c>
      <c r="C895" s="8">
        <v>9.2916666666666696</v>
      </c>
      <c r="D895">
        <v>0.93276928497016653</v>
      </c>
      <c r="E895" s="6">
        <v>108.85696482846959</v>
      </c>
      <c r="F895" s="7">
        <v>85.561661725743349</v>
      </c>
      <c r="G895" s="7">
        <v>78.781632385890717</v>
      </c>
      <c r="H895" s="7">
        <v>152.22335195565887</v>
      </c>
      <c r="I895" s="7">
        <f t="shared" si="20"/>
        <v>101.53843324707414</v>
      </c>
    </row>
    <row r="896" spans="1:9" x14ac:dyDescent="0.25">
      <c r="A896" s="14"/>
      <c r="B896" s="5">
        <f>DATE(YEAR(siječanj!B896),MONTH(siječanj!B896)+10,DAY(siječanj!B896))</f>
        <v>44145</v>
      </c>
      <c r="C896" s="8">
        <v>9.3020833333333304</v>
      </c>
      <c r="D896">
        <v>0.93276928497016653</v>
      </c>
      <c r="E896" s="6">
        <v>110.54396568195638</v>
      </c>
      <c r="F896" s="7">
        <v>108.293186237146</v>
      </c>
      <c r="G896" s="7">
        <v>96.072601939492685</v>
      </c>
      <c r="H896" s="7">
        <v>117.91294524352232</v>
      </c>
      <c r="I896" s="7">
        <f t="shared" si="20"/>
        <v>103.11201582692507</v>
      </c>
    </row>
    <row r="897" spans="1:9" x14ac:dyDescent="0.25">
      <c r="A897" s="14"/>
      <c r="B897" s="5">
        <f>DATE(YEAR(siječanj!B897),MONTH(siječanj!B897)+10,DAY(siječanj!B897))</f>
        <v>44145</v>
      </c>
      <c r="C897" s="8">
        <v>9.3125</v>
      </c>
      <c r="D897">
        <v>0.93276928497016653</v>
      </c>
      <c r="E897" s="6">
        <v>113.96003534381683</v>
      </c>
      <c r="F897" s="7">
        <v>123.28629190180185</v>
      </c>
      <c r="G897" s="7">
        <v>104.70971613483059</v>
      </c>
      <c r="H897" s="7">
        <v>61.351816020890219</v>
      </c>
      <c r="I897" s="7">
        <f t="shared" si="20"/>
        <v>106.29842068282693</v>
      </c>
    </row>
    <row r="898" spans="1:9" x14ac:dyDescent="0.25">
      <c r="A898" s="14"/>
      <c r="B898" s="5">
        <f>DATE(YEAR(siječanj!B898),MONTH(siječanj!B898)+10,DAY(siječanj!B898))</f>
        <v>44145</v>
      </c>
      <c r="C898" s="8">
        <v>9.3229166666666696</v>
      </c>
      <c r="D898">
        <v>0.93276928497016653</v>
      </c>
      <c r="E898" s="6">
        <v>114.41793022765179</v>
      </c>
      <c r="F898" s="7">
        <v>134.19485320704067</v>
      </c>
      <c r="G898" s="7">
        <v>118.05501083847653</v>
      </c>
      <c r="H898" s="7">
        <v>18.596834180094557</v>
      </c>
      <c r="I898" s="7">
        <f t="shared" si="20"/>
        <v>106.72553096621317</v>
      </c>
    </row>
    <row r="899" spans="1:9" x14ac:dyDescent="0.25">
      <c r="A899" s="14"/>
      <c r="B899" s="5">
        <f>DATE(YEAR(siječanj!B899),MONTH(siječanj!B899)+10,DAY(siječanj!B899))</f>
        <v>44145</v>
      </c>
      <c r="C899" s="8">
        <v>9.3333333333333304</v>
      </c>
      <c r="D899">
        <v>0.93276928497016653</v>
      </c>
      <c r="E899" s="6">
        <v>113.13254598110052</v>
      </c>
      <c r="F899" s="7">
        <v>145.09023082216737</v>
      </c>
      <c r="G899" s="7">
        <v>123.97963331839075</v>
      </c>
      <c r="H899" s="7">
        <v>4.5268269247706829</v>
      </c>
      <c r="I899" s="7">
        <f t="shared" si="20"/>
        <v>105.52656402164563</v>
      </c>
    </row>
    <row r="900" spans="1:9" x14ac:dyDescent="0.25">
      <c r="A900" s="14"/>
      <c r="B900" s="5">
        <f>DATE(YEAR(siječanj!B900),MONTH(siječanj!B900)+10,DAY(siječanj!B900))</f>
        <v>44145</v>
      </c>
      <c r="C900" s="8">
        <v>9.34375</v>
      </c>
      <c r="D900">
        <v>0.93276928497016653</v>
      </c>
      <c r="E900" s="6">
        <v>111.8755893293294</v>
      </c>
      <c r="F900" s="7">
        <v>163.34900280537948</v>
      </c>
      <c r="G900" s="7">
        <v>137.60234730252967</v>
      </c>
      <c r="H900" s="7">
        <v>2.8007606396889568</v>
      </c>
      <c r="I900" s="7">
        <f t="shared" ref="I900:I963" si="22">D900*E900</f>
        <v>104.35411346433457</v>
      </c>
    </row>
    <row r="901" spans="1:9" x14ac:dyDescent="0.25">
      <c r="A901" s="14"/>
      <c r="B901" s="5">
        <f>DATE(YEAR(siječanj!B901),MONTH(siječanj!B901)+10,DAY(siječanj!B901))</f>
        <v>44145</v>
      </c>
      <c r="C901" s="8">
        <v>9.3541666666666696</v>
      </c>
      <c r="D901">
        <v>0.93276928497016653</v>
      </c>
      <c r="E901" s="6">
        <v>112.90541020381248</v>
      </c>
      <c r="F901" s="7">
        <v>173.70848058579182</v>
      </c>
      <c r="G901" s="7">
        <v>150.82247865043422</v>
      </c>
      <c r="H901" s="7">
        <v>2.4962766838914767</v>
      </c>
      <c r="I901" s="7">
        <f t="shared" si="22"/>
        <v>105.31469874507351</v>
      </c>
    </row>
    <row r="902" spans="1:9" x14ac:dyDescent="0.25">
      <c r="A902" s="14"/>
      <c r="B902" s="5">
        <f>DATE(YEAR(siječanj!B902),MONTH(siječanj!B902)+10,DAY(siječanj!B902))</f>
        <v>44145</v>
      </c>
      <c r="C902" s="8">
        <v>9.3645833333333304</v>
      </c>
      <c r="D902">
        <v>0.93276928497016653</v>
      </c>
      <c r="E902" s="6">
        <v>113.07045488713302</v>
      </c>
      <c r="F902" s="7">
        <v>194.92943848616073</v>
      </c>
      <c r="G902" s="7">
        <v>164.32453006380737</v>
      </c>
      <c r="H902" s="7">
        <v>2.2326034891132385</v>
      </c>
      <c r="I902" s="7">
        <f t="shared" si="22"/>
        <v>105.46864735632255</v>
      </c>
    </row>
    <row r="903" spans="1:9" x14ac:dyDescent="0.25">
      <c r="A903" s="14"/>
      <c r="B903" s="5">
        <f>DATE(YEAR(siječanj!B903),MONTH(siječanj!B903)+10,DAY(siječanj!B903))</f>
        <v>44145</v>
      </c>
      <c r="C903" s="8">
        <v>9.375</v>
      </c>
      <c r="D903">
        <v>0.93276928497016653</v>
      </c>
      <c r="E903" s="6">
        <v>114.56838924819243</v>
      </c>
      <c r="F903" s="7">
        <v>225.43141477761404</v>
      </c>
      <c r="G903" s="7">
        <v>169.71930991278208</v>
      </c>
      <c r="H903" s="7">
        <v>1.9976947880608973</v>
      </c>
      <c r="I903" s="7">
        <f t="shared" si="22"/>
        <v>106.86587451922017</v>
      </c>
    </row>
    <row r="904" spans="1:9" x14ac:dyDescent="0.25">
      <c r="A904" s="14"/>
      <c r="B904" s="5">
        <f>DATE(YEAR(siječanj!B904),MONTH(siječanj!B904)+10,DAY(siječanj!B904))</f>
        <v>44145</v>
      </c>
      <c r="C904" s="8">
        <v>9.3854166666666696</v>
      </c>
      <c r="D904">
        <v>0.93276928497016653</v>
      </c>
      <c r="E904" s="6">
        <v>114.74950209102714</v>
      </c>
      <c r="F904" s="7">
        <v>223.40707153807767</v>
      </c>
      <c r="G904" s="7">
        <v>191.71888728968091</v>
      </c>
      <c r="H904" s="7">
        <v>1.7961436756061435</v>
      </c>
      <c r="I904" s="7">
        <f t="shared" si="22"/>
        <v>107.03481101613002</v>
      </c>
    </row>
    <row r="905" spans="1:9" x14ac:dyDescent="0.25">
      <c r="A905" s="14"/>
      <c r="B905" s="5">
        <f>DATE(YEAR(siječanj!B905),MONTH(siječanj!B905)+10,DAY(siječanj!B905))</f>
        <v>44145</v>
      </c>
      <c r="C905" s="8">
        <v>9.3958333333333304</v>
      </c>
      <c r="D905">
        <v>0.93276928497016653</v>
      </c>
      <c r="E905" s="6">
        <v>114.71782650775543</v>
      </c>
      <c r="F905" s="7">
        <v>221.36350774003139</v>
      </c>
      <c r="G905" s="7">
        <v>198.38708577330263</v>
      </c>
      <c r="H905" s="7">
        <v>2.0175675851942856</v>
      </c>
      <c r="I905" s="7">
        <f t="shared" si="22"/>
        <v>107.00526500497065</v>
      </c>
    </row>
    <row r="906" spans="1:9" x14ac:dyDescent="0.25">
      <c r="A906" s="14"/>
      <c r="B906" s="5">
        <f>DATE(YEAR(siječanj!B906),MONTH(siječanj!B906)+10,DAY(siječanj!B906))</f>
        <v>44145</v>
      </c>
      <c r="C906" s="8">
        <v>9.40625</v>
      </c>
      <c r="D906">
        <v>0.93276928497016653</v>
      </c>
      <c r="E906" s="6">
        <v>115.31841939774698</v>
      </c>
      <c r="F906" s="7">
        <v>222.52589636916747</v>
      </c>
      <c r="G906" s="7">
        <v>202.18060853205571</v>
      </c>
      <c r="H906" s="7">
        <v>2.0342039525137166</v>
      </c>
      <c r="I906" s="7">
        <f t="shared" si="22"/>
        <v>107.56547960552624</v>
      </c>
    </row>
    <row r="907" spans="1:9" x14ac:dyDescent="0.25">
      <c r="A907" s="14"/>
      <c r="B907" s="5">
        <f>DATE(YEAR(siječanj!B907),MONTH(siječanj!B907)+10,DAY(siječanj!B907))</f>
        <v>44145</v>
      </c>
      <c r="C907" s="8">
        <v>9.4166666666666696</v>
      </c>
      <c r="D907">
        <v>0.93276928497016653</v>
      </c>
      <c r="E907" s="6">
        <v>115.83511468956316</v>
      </c>
      <c r="F907" s="7">
        <v>232.55521494220545</v>
      </c>
      <c r="G907" s="7">
        <v>203.51081613063627</v>
      </c>
      <c r="H907" s="7">
        <v>2.1488566249791621</v>
      </c>
      <c r="I907" s="7">
        <f t="shared" si="22"/>
        <v>108.04743710342106</v>
      </c>
    </row>
    <row r="908" spans="1:9" x14ac:dyDescent="0.25">
      <c r="A908" s="14"/>
      <c r="B908" s="5">
        <f>DATE(YEAR(siječanj!B908),MONTH(siječanj!B908)+10,DAY(siječanj!B908))</f>
        <v>44145</v>
      </c>
      <c r="C908" s="8">
        <v>9.4270833333333304</v>
      </c>
      <c r="D908">
        <v>0.93276928497016653</v>
      </c>
      <c r="E908" s="6">
        <v>117.7582158082934</v>
      </c>
      <c r="F908" s="7">
        <v>232.16070239829961</v>
      </c>
      <c r="G908" s="7">
        <v>200.52260640747878</v>
      </c>
      <c r="H908" s="7">
        <v>2.0613532261782375</v>
      </c>
      <c r="I908" s="7">
        <f t="shared" si="22"/>
        <v>109.8412467588644</v>
      </c>
    </row>
    <row r="909" spans="1:9" x14ac:dyDescent="0.25">
      <c r="A909" s="14"/>
      <c r="B909" s="5">
        <f>DATE(YEAR(siječanj!B909),MONTH(siječanj!B909)+10,DAY(siječanj!B909))</f>
        <v>44145</v>
      </c>
      <c r="C909" s="8">
        <v>9.4375</v>
      </c>
      <c r="D909">
        <v>0.93276928497016653</v>
      </c>
      <c r="E909" s="6">
        <v>119.42300105599531</v>
      </c>
      <c r="F909" s="7">
        <v>223.97961181015086</v>
      </c>
      <c r="G909" s="7">
        <v>200.08513569888694</v>
      </c>
      <c r="H909" s="7">
        <v>2.0401327485239236</v>
      </c>
      <c r="I909" s="7">
        <f t="shared" si="22"/>
        <v>111.39410730399219</v>
      </c>
    </row>
    <row r="910" spans="1:9" x14ac:dyDescent="0.25">
      <c r="A910" s="14"/>
      <c r="B910" s="5">
        <f>DATE(YEAR(siječanj!B910),MONTH(siječanj!B910)+10,DAY(siječanj!B910))</f>
        <v>44145</v>
      </c>
      <c r="C910" s="8">
        <v>9.4479166666666696</v>
      </c>
      <c r="D910">
        <v>0.93276928497016653</v>
      </c>
      <c r="E910" s="6">
        <v>120.35563746773381</v>
      </c>
      <c r="F910" s="7">
        <v>222.75592820506048</v>
      </c>
      <c r="G910" s="7">
        <v>205.80388820054688</v>
      </c>
      <c r="H910" s="7">
        <v>2.1140764847205977</v>
      </c>
      <c r="I910" s="7">
        <f t="shared" si="22"/>
        <v>112.26404190290665</v>
      </c>
    </row>
    <row r="911" spans="1:9" x14ac:dyDescent="0.25">
      <c r="A911" s="14"/>
      <c r="B911" s="5">
        <f>DATE(YEAR(siječanj!B911),MONTH(siječanj!B911)+10,DAY(siječanj!B911))</f>
        <v>44145</v>
      </c>
      <c r="C911" s="8">
        <v>9.4583333333333304</v>
      </c>
      <c r="D911">
        <v>0.93276928497016653</v>
      </c>
      <c r="E911" s="6">
        <v>120.49829873418567</v>
      </c>
      <c r="F911" s="7">
        <v>219.98733331832941</v>
      </c>
      <c r="G911" s="7">
        <v>207.14116846123198</v>
      </c>
      <c r="H911" s="7">
        <v>2.2014381274963575</v>
      </c>
      <c r="I911" s="7">
        <f t="shared" si="22"/>
        <v>112.39711195040789</v>
      </c>
    </row>
    <row r="912" spans="1:9" x14ac:dyDescent="0.25">
      <c r="A912" s="14"/>
      <c r="B912" s="5">
        <f>DATE(YEAR(siječanj!B912),MONTH(siječanj!B912)+10,DAY(siječanj!B912))</f>
        <v>44145</v>
      </c>
      <c r="C912" s="8">
        <v>9.46875</v>
      </c>
      <c r="D912">
        <v>0.93276928497016653</v>
      </c>
      <c r="E912" s="6">
        <v>119.76144026526119</v>
      </c>
      <c r="F912" s="7">
        <v>218.09199220705531</v>
      </c>
      <c r="G912" s="7">
        <v>202.26041260141466</v>
      </c>
      <c r="H912" s="7">
        <v>2.1830687428552027</v>
      </c>
      <c r="I912" s="7">
        <f t="shared" si="22"/>
        <v>111.70979300322499</v>
      </c>
    </row>
    <row r="913" spans="1:9" x14ac:dyDescent="0.25">
      <c r="A913" s="14"/>
      <c r="B913" s="5">
        <f>DATE(YEAR(siječanj!B913),MONTH(siječanj!B913)+10,DAY(siječanj!B913))</f>
        <v>44145</v>
      </c>
      <c r="C913" s="8">
        <v>9.4791666666666696</v>
      </c>
      <c r="D913">
        <v>0.93276928497016653</v>
      </c>
      <c r="E913" s="6">
        <v>120.50566057664261</v>
      </c>
      <c r="F913" s="7">
        <v>217.1175370405409</v>
      </c>
      <c r="G913" s="7">
        <v>197.54653322872318</v>
      </c>
      <c r="H913" s="7">
        <v>2.2416688867506673</v>
      </c>
      <c r="I913" s="7">
        <f t="shared" si="22"/>
        <v>112.40397885093252</v>
      </c>
    </row>
    <row r="914" spans="1:9" x14ac:dyDescent="0.25">
      <c r="A914" s="14"/>
      <c r="B914" s="5">
        <f>DATE(YEAR(siječanj!B914),MONTH(siječanj!B914)+10,DAY(siječanj!B914))</f>
        <v>44145</v>
      </c>
      <c r="C914" s="8">
        <v>9.4895833333333304</v>
      </c>
      <c r="D914">
        <v>0.93276928497016653</v>
      </c>
      <c r="E914" s="6">
        <v>121.15048012741541</v>
      </c>
      <c r="F914" s="7">
        <v>212.88829150091706</v>
      </c>
      <c r="G914" s="7">
        <v>193.21352729339515</v>
      </c>
      <c r="H914" s="7">
        <v>1.9683582788250069</v>
      </c>
      <c r="I914" s="7">
        <f t="shared" si="22"/>
        <v>113.00544672224164</v>
      </c>
    </row>
    <row r="915" spans="1:9" x14ac:dyDescent="0.25">
      <c r="A915" s="14"/>
      <c r="B915" s="5">
        <f>DATE(YEAR(siječanj!B915),MONTH(siječanj!B915)+10,DAY(siječanj!B915))</f>
        <v>44145</v>
      </c>
      <c r="C915" s="8">
        <v>9.5</v>
      </c>
      <c r="D915">
        <v>0.93276928497016653</v>
      </c>
      <c r="E915" s="6">
        <v>121.81161806488059</v>
      </c>
      <c r="F915" s="7">
        <v>216.28924036704097</v>
      </c>
      <c r="G915" s="7">
        <v>193.74208398577017</v>
      </c>
      <c r="H915" s="7">
        <v>1.8517769257918364</v>
      </c>
      <c r="I915" s="7">
        <f t="shared" si="22"/>
        <v>113.62213588343769</v>
      </c>
    </row>
    <row r="916" spans="1:9" x14ac:dyDescent="0.25">
      <c r="A916" s="14"/>
      <c r="B916" s="5">
        <f>DATE(YEAR(siječanj!B916),MONTH(siječanj!B916)+10,DAY(siječanj!B916))</f>
        <v>44145</v>
      </c>
      <c r="C916" s="8">
        <v>9.5104166666666696</v>
      </c>
      <c r="D916">
        <v>0.93276928497016653</v>
      </c>
      <c r="E916" s="6">
        <v>122.21137286245457</v>
      </c>
      <c r="F916" s="7">
        <v>208.71043121015535</v>
      </c>
      <c r="G916" s="7">
        <v>190.5775089865765</v>
      </c>
      <c r="H916" s="7">
        <v>1.8549933899684461</v>
      </c>
      <c r="I916" s="7">
        <f t="shared" si="22"/>
        <v>113.99501488013416</v>
      </c>
    </row>
    <row r="917" spans="1:9" x14ac:dyDescent="0.25">
      <c r="A917" s="14"/>
      <c r="B917" s="5">
        <f>DATE(YEAR(siječanj!B917),MONTH(siječanj!B917)+10,DAY(siječanj!B917))</f>
        <v>44145</v>
      </c>
      <c r="C917" s="8">
        <v>9.5208333333333304</v>
      </c>
      <c r="D917">
        <v>0.93276928497016653</v>
      </c>
      <c r="E917" s="6">
        <v>121.41406764959073</v>
      </c>
      <c r="F917" s="7">
        <v>202.02671955029041</v>
      </c>
      <c r="G917" s="7">
        <v>186.38389160315944</v>
      </c>
      <c r="H917" s="7">
        <v>2.0483695722114499</v>
      </c>
      <c r="I917" s="7">
        <f t="shared" si="22"/>
        <v>113.25131306682817</v>
      </c>
    </row>
    <row r="918" spans="1:9" x14ac:dyDescent="0.25">
      <c r="A918" s="14"/>
      <c r="B918" s="5">
        <f>DATE(YEAR(siječanj!B918),MONTH(siječanj!B918)+10,DAY(siječanj!B918))</f>
        <v>44145</v>
      </c>
      <c r="C918" s="8">
        <v>9.53125</v>
      </c>
      <c r="D918">
        <v>0.93276928497016653</v>
      </c>
      <c r="E918" s="6">
        <v>119.56525719273007</v>
      </c>
      <c r="F918" s="7">
        <v>187.35990422695238</v>
      </c>
      <c r="G918" s="7">
        <v>182.44543717843496</v>
      </c>
      <c r="H918" s="7">
        <v>1.8786606564796415</v>
      </c>
      <c r="I918" s="7">
        <f t="shared" si="22"/>
        <v>111.52679945893689</v>
      </c>
    </row>
    <row r="919" spans="1:9" x14ac:dyDescent="0.25">
      <c r="A919" s="14"/>
      <c r="B919" s="5">
        <f>DATE(YEAR(siječanj!B919),MONTH(siječanj!B919)+10,DAY(siječanj!B919))</f>
        <v>44145</v>
      </c>
      <c r="C919" s="8">
        <v>9.5416666666666696</v>
      </c>
      <c r="D919">
        <v>0.93276928497016653</v>
      </c>
      <c r="E919" s="6">
        <v>117.07052797284956</v>
      </c>
      <c r="F919" s="7">
        <v>183.26643232934919</v>
      </c>
      <c r="G919" s="7">
        <v>177.20949869735713</v>
      </c>
      <c r="H919" s="7">
        <v>1.8362226960166155</v>
      </c>
      <c r="I919" s="7">
        <f t="shared" si="22"/>
        <v>109.19979266831477</v>
      </c>
    </row>
    <row r="920" spans="1:9" x14ac:dyDescent="0.25">
      <c r="A920" s="14"/>
      <c r="B920" s="5">
        <f>DATE(YEAR(siječanj!B920),MONTH(siječanj!B920)+10,DAY(siječanj!B920))</f>
        <v>44145</v>
      </c>
      <c r="C920" s="8">
        <v>9.5520833333333304</v>
      </c>
      <c r="D920">
        <v>0.93276928497016653</v>
      </c>
      <c r="E920" s="6">
        <v>114.57948761791744</v>
      </c>
      <c r="F920" s="7">
        <v>191.12019449034449</v>
      </c>
      <c r="G920" s="7">
        <v>176.51972843985757</v>
      </c>
      <c r="H920" s="7">
        <v>1.940590070402727</v>
      </c>
      <c r="I920" s="7">
        <f t="shared" si="22"/>
        <v>106.8762267376129</v>
      </c>
    </row>
    <row r="921" spans="1:9" x14ac:dyDescent="0.25">
      <c r="A921" s="14"/>
      <c r="B921" s="5">
        <f>DATE(YEAR(siječanj!B921),MONTH(siječanj!B921)+10,DAY(siječanj!B921))</f>
        <v>44145</v>
      </c>
      <c r="C921" s="8">
        <v>9.5625</v>
      </c>
      <c r="D921">
        <v>0.93276928497016653</v>
      </c>
      <c r="E921" s="6">
        <v>115.86715568395223</v>
      </c>
      <c r="F921" s="7">
        <v>178.7867885082654</v>
      </c>
      <c r="G921" s="7">
        <v>173.15709893374705</v>
      </c>
      <c r="H921" s="7">
        <v>1.9220629572265302</v>
      </c>
      <c r="I921" s="7">
        <f t="shared" si="22"/>
        <v>108.07732395884709</v>
      </c>
    </row>
    <row r="922" spans="1:9" x14ac:dyDescent="0.25">
      <c r="A922" s="14"/>
      <c r="B922" s="5">
        <f>DATE(YEAR(siječanj!B922),MONTH(siječanj!B922)+10,DAY(siječanj!B922))</f>
        <v>44145</v>
      </c>
      <c r="C922" s="8">
        <v>9.5729166666666696</v>
      </c>
      <c r="D922">
        <v>0.93276928497016653</v>
      </c>
      <c r="E922" s="6">
        <v>116.69156387629573</v>
      </c>
      <c r="F922" s="7">
        <v>172.68325503664099</v>
      </c>
      <c r="G922" s="7">
        <v>174.2504662013796</v>
      </c>
      <c r="H922" s="7">
        <v>1.9693146328539306</v>
      </c>
      <c r="I922" s="7">
        <f t="shared" si="22"/>
        <v>108.84630659894289</v>
      </c>
    </row>
    <row r="923" spans="1:9" x14ac:dyDescent="0.25">
      <c r="A923" s="14"/>
      <c r="B923" s="5">
        <f>DATE(YEAR(siječanj!B923),MONTH(siječanj!B923)+10,DAY(siječanj!B923))</f>
        <v>44145</v>
      </c>
      <c r="C923" s="8">
        <v>9.5833333333333304</v>
      </c>
      <c r="D923">
        <v>0.93276928497016653</v>
      </c>
      <c r="E923" s="6">
        <v>116.97537412351532</v>
      </c>
      <c r="F923" s="7">
        <v>172.98500662586039</v>
      </c>
      <c r="G923" s="7">
        <v>174.49890793459394</v>
      </c>
      <c r="H923" s="7">
        <v>2.0799412345483432</v>
      </c>
      <c r="I923" s="7">
        <f t="shared" si="22"/>
        <v>109.11103608030911</v>
      </c>
    </row>
    <row r="924" spans="1:9" x14ac:dyDescent="0.25">
      <c r="A924" s="14"/>
      <c r="B924" s="5">
        <f>DATE(YEAR(siječanj!B924),MONTH(siječanj!B924)+10,DAY(siječanj!B924))</f>
        <v>44145</v>
      </c>
      <c r="C924" s="8">
        <v>9.59375</v>
      </c>
      <c r="D924">
        <v>0.93276928497016653</v>
      </c>
      <c r="E924" s="6">
        <v>118.40812529761951</v>
      </c>
      <c r="F924" s="7">
        <v>173.65870037733703</v>
      </c>
      <c r="G924" s="7">
        <v>171.8230455002672</v>
      </c>
      <c r="H924" s="7">
        <v>2.0274296117618618</v>
      </c>
      <c r="I924" s="7">
        <f t="shared" si="22"/>
        <v>110.44746236851843</v>
      </c>
    </row>
    <row r="925" spans="1:9" x14ac:dyDescent="0.25">
      <c r="A925" s="14"/>
      <c r="B925" s="5">
        <f>DATE(YEAR(siječanj!B925),MONTH(siječanj!B925)+10,DAY(siječanj!B925))</f>
        <v>44145</v>
      </c>
      <c r="C925" s="8">
        <v>9.6041666666666696</v>
      </c>
      <c r="D925">
        <v>0.93276928497016653</v>
      </c>
      <c r="E925" s="6">
        <v>118.69134969549332</v>
      </c>
      <c r="F925" s="7">
        <v>174.57909922028156</v>
      </c>
      <c r="G925" s="7">
        <v>172.2626847325873</v>
      </c>
      <c r="H925" s="7">
        <v>2.0326506259281159</v>
      </c>
      <c r="I925" s="7">
        <f t="shared" si="22"/>
        <v>110.71164538760929</v>
      </c>
    </row>
    <row r="926" spans="1:9" x14ac:dyDescent="0.25">
      <c r="A926" s="14"/>
      <c r="B926" s="5">
        <f>DATE(YEAR(siječanj!B926),MONTH(siječanj!B926)+10,DAY(siječanj!B926))</f>
        <v>44145</v>
      </c>
      <c r="C926" s="8">
        <v>9.6145833333333304</v>
      </c>
      <c r="D926">
        <v>0.93276928497016653</v>
      </c>
      <c r="E926" s="6">
        <v>120.81158415425283</v>
      </c>
      <c r="F926" s="7">
        <v>174.93681162131543</v>
      </c>
      <c r="G926" s="7">
        <v>170.1282902930545</v>
      </c>
      <c r="H926" s="7">
        <v>2.038178112627647</v>
      </c>
      <c r="I926" s="7">
        <f t="shared" si="22"/>
        <v>112.68933496767551</v>
      </c>
    </row>
    <row r="927" spans="1:9" x14ac:dyDescent="0.25">
      <c r="A927" s="14"/>
      <c r="B927" s="5">
        <f>DATE(YEAR(siječanj!B927),MONTH(siječanj!B927)+10,DAY(siječanj!B927))</f>
        <v>44145</v>
      </c>
      <c r="C927" s="8">
        <v>9.625</v>
      </c>
      <c r="D927">
        <v>0.93276928497016653</v>
      </c>
      <c r="E927" s="6">
        <v>122.58108351824006</v>
      </c>
      <c r="F927" s="7">
        <v>171.38234982329556</v>
      </c>
      <c r="G927" s="7">
        <v>166.75658333863024</v>
      </c>
      <c r="H927" s="7">
        <v>2.1009770300571966</v>
      </c>
      <c r="I927" s="7">
        <f t="shared" si="22"/>
        <v>114.33986962417706</v>
      </c>
    </row>
    <row r="928" spans="1:9" x14ac:dyDescent="0.25">
      <c r="A928" s="14"/>
      <c r="B928" s="5">
        <f>DATE(YEAR(siječanj!B928),MONTH(siječanj!B928)+10,DAY(siječanj!B928))</f>
        <v>44145</v>
      </c>
      <c r="C928" s="8">
        <v>9.6354166666666696</v>
      </c>
      <c r="D928">
        <v>0.93276928497016653</v>
      </c>
      <c r="E928" s="6">
        <v>124.61047756759426</v>
      </c>
      <c r="F928" s="7">
        <v>168.84628616373857</v>
      </c>
      <c r="G928" s="7">
        <v>159.96749065555727</v>
      </c>
      <c r="H928" s="7">
        <v>2.0238757283140867</v>
      </c>
      <c r="I928" s="7">
        <f t="shared" si="22"/>
        <v>116.23282606051588</v>
      </c>
    </row>
    <row r="929" spans="1:9" x14ac:dyDescent="0.25">
      <c r="A929" s="14"/>
      <c r="B929" s="5">
        <f>DATE(YEAR(siječanj!B929),MONTH(siječanj!B929)+10,DAY(siječanj!B929))</f>
        <v>44145</v>
      </c>
      <c r="C929" s="8">
        <v>9.6458333333333304</v>
      </c>
      <c r="D929">
        <v>0.93276928497016653</v>
      </c>
      <c r="E929" s="6">
        <v>126.44931766296176</v>
      </c>
      <c r="F929" s="7">
        <v>167.51483327836178</v>
      </c>
      <c r="G929" s="7">
        <v>157.57131985900043</v>
      </c>
      <c r="H929" s="7">
        <v>1.9227338026413912</v>
      </c>
      <c r="I929" s="7">
        <f t="shared" si="22"/>
        <v>117.94803962144628</v>
      </c>
    </row>
    <row r="930" spans="1:9" x14ac:dyDescent="0.25">
      <c r="A930" s="14"/>
      <c r="B930" s="5">
        <f>DATE(YEAR(siječanj!B930),MONTH(siječanj!B930)+10,DAY(siječanj!B930))</f>
        <v>44145</v>
      </c>
      <c r="C930" s="8">
        <v>9.65625</v>
      </c>
      <c r="D930">
        <v>0.93276928497016653</v>
      </c>
      <c r="E930" s="6">
        <v>130.1376235720852</v>
      </c>
      <c r="F930" s="7">
        <v>166.36243422907441</v>
      </c>
      <c r="G930" s="7">
        <v>157.51769382470366</v>
      </c>
      <c r="H930" s="7">
        <v>2.3642079859681981</v>
      </c>
      <c r="I930" s="7">
        <f t="shared" si="22"/>
        <v>121.38837808705061</v>
      </c>
    </row>
    <row r="931" spans="1:9" x14ac:dyDescent="0.25">
      <c r="A931" s="14"/>
      <c r="B931" s="5">
        <f>DATE(YEAR(siječanj!B931),MONTH(siječanj!B931)+10,DAY(siječanj!B931))</f>
        <v>44145</v>
      </c>
      <c r="C931" s="8">
        <v>9.6666666666666696</v>
      </c>
      <c r="D931">
        <v>0.93276928497016653</v>
      </c>
      <c r="E931" s="6">
        <v>131.63471689179568</v>
      </c>
      <c r="F931" s="7">
        <v>166.14740273350577</v>
      </c>
      <c r="G931" s="7">
        <v>155.78781492284992</v>
      </c>
      <c r="H931" s="7">
        <v>3.6634628517907921</v>
      </c>
      <c r="I931" s="7">
        <f t="shared" si="22"/>
        <v>122.78482075241055</v>
      </c>
    </row>
    <row r="932" spans="1:9" x14ac:dyDescent="0.25">
      <c r="A932" s="14"/>
      <c r="B932" s="5">
        <f>DATE(YEAR(siječanj!B932),MONTH(siječanj!B932)+10,DAY(siječanj!B932))</f>
        <v>44145</v>
      </c>
      <c r="C932" s="8">
        <v>9.6770833333333304</v>
      </c>
      <c r="D932">
        <v>0.93276928497016653</v>
      </c>
      <c r="E932" s="6">
        <v>134.4188894493002</v>
      </c>
      <c r="F932" s="7">
        <v>165.4090322418335</v>
      </c>
      <c r="G932" s="7">
        <v>155.12599985153426</v>
      </c>
      <c r="H932" s="7">
        <v>7.9122283452290834</v>
      </c>
      <c r="I932" s="7">
        <f t="shared" si="22"/>
        <v>125.3818113981076</v>
      </c>
    </row>
    <row r="933" spans="1:9" x14ac:dyDescent="0.25">
      <c r="A933" s="14"/>
      <c r="B933" s="5">
        <f>DATE(YEAR(siječanj!B933),MONTH(siječanj!B933)+10,DAY(siječanj!B933))</f>
        <v>44145</v>
      </c>
      <c r="C933" s="8">
        <v>9.6875</v>
      </c>
      <c r="D933">
        <v>0.93276928497016653</v>
      </c>
      <c r="E933" s="6">
        <v>139.53343963292969</v>
      </c>
      <c r="F933" s="7">
        <v>166.84782719524907</v>
      </c>
      <c r="G933" s="7">
        <v>158.54694387602444</v>
      </c>
      <c r="H933" s="7">
        <v>20.606468419288987</v>
      </c>
      <c r="I933" s="7">
        <f t="shared" si="22"/>
        <v>130.15250671583573</v>
      </c>
    </row>
    <row r="934" spans="1:9" x14ac:dyDescent="0.25">
      <c r="A934" s="14"/>
      <c r="B934" s="5">
        <f>DATE(YEAR(siječanj!B934),MONTH(siječanj!B934)+10,DAY(siječanj!B934))</f>
        <v>44145</v>
      </c>
      <c r="C934" s="8">
        <v>9.6979166666666696</v>
      </c>
      <c r="D934">
        <v>0.93276928497016653</v>
      </c>
      <c r="E934" s="6">
        <v>144.42865874411493</v>
      </c>
      <c r="F934" s="7">
        <v>169.08054221045492</v>
      </c>
      <c r="G934" s="7">
        <v>156.95993594356054</v>
      </c>
      <c r="H934" s="7">
        <v>60.251205270724647</v>
      </c>
      <c r="I934" s="7">
        <f t="shared" si="22"/>
        <v>134.71861674594828</v>
      </c>
    </row>
    <row r="935" spans="1:9" x14ac:dyDescent="0.25">
      <c r="A935" s="14"/>
      <c r="B935" s="5">
        <f>DATE(YEAR(siječanj!B935),MONTH(siječanj!B935)+10,DAY(siječanj!B935))</f>
        <v>44145</v>
      </c>
      <c r="C935" s="8">
        <v>9.7083333333333304</v>
      </c>
      <c r="D935">
        <v>0.93276928497016653</v>
      </c>
      <c r="E935" s="6">
        <v>148.56342058035577</v>
      </c>
      <c r="F935" s="7">
        <v>169.94303981960002</v>
      </c>
      <c r="G935" s="7">
        <v>150.33935312920605</v>
      </c>
      <c r="H935" s="7">
        <v>110.74336573302725</v>
      </c>
      <c r="I935" s="7">
        <f t="shared" si="22"/>
        <v>138.57539558746058</v>
      </c>
    </row>
    <row r="936" spans="1:9" x14ac:dyDescent="0.25">
      <c r="A936" s="14"/>
      <c r="B936" s="5">
        <f>DATE(YEAR(siječanj!B936),MONTH(siječanj!B936)+10,DAY(siječanj!B936))</f>
        <v>44145</v>
      </c>
      <c r="C936" s="8">
        <v>9.71875</v>
      </c>
      <c r="D936">
        <v>0.93276928497016653</v>
      </c>
      <c r="E936" s="6">
        <v>154.89440550736344</v>
      </c>
      <c r="F936" s="7">
        <v>167.20774353236467</v>
      </c>
      <c r="G936" s="7">
        <v>150.97102052902139</v>
      </c>
      <c r="H936" s="7">
        <v>138.36173703842672</v>
      </c>
      <c r="I936" s="7">
        <f t="shared" si="22"/>
        <v>144.48074387098242</v>
      </c>
    </row>
    <row r="937" spans="1:9" x14ac:dyDescent="0.25">
      <c r="A937" s="14"/>
      <c r="B937" s="5">
        <f>DATE(YEAR(siječanj!B937),MONTH(siječanj!B937)+10,DAY(siječanj!B937))</f>
        <v>44145</v>
      </c>
      <c r="C937" s="8">
        <v>9.7291666666666696</v>
      </c>
      <c r="D937">
        <v>0.93276928497016653</v>
      </c>
      <c r="E937" s="6">
        <v>161.3925392105115</v>
      </c>
      <c r="F937" s="7">
        <v>164.7998235839367</v>
      </c>
      <c r="G937" s="7">
        <v>152.07211141523675</v>
      </c>
      <c r="H937" s="7">
        <v>156.5454562264822</v>
      </c>
      <c r="I937" s="7">
        <f t="shared" si="22"/>
        <v>150.54200339890838</v>
      </c>
    </row>
    <row r="938" spans="1:9" x14ac:dyDescent="0.25">
      <c r="A938" s="14"/>
      <c r="B938" s="5">
        <f>DATE(YEAR(siječanj!B938),MONTH(siječanj!B938)+10,DAY(siječanj!B938))</f>
        <v>44145</v>
      </c>
      <c r="C938" s="8">
        <v>9.7395833333333304</v>
      </c>
      <c r="D938">
        <v>0.93276928497016653</v>
      </c>
      <c r="E938" s="6">
        <v>165.3541696565301</v>
      </c>
      <c r="F938" s="7">
        <v>162.41417856195798</v>
      </c>
      <c r="G938" s="7">
        <v>151.65406556744469</v>
      </c>
      <c r="H938" s="7">
        <v>168.45153080406618</v>
      </c>
      <c r="I938" s="7">
        <f t="shared" si="22"/>
        <v>154.2372905973572</v>
      </c>
    </row>
    <row r="939" spans="1:9" x14ac:dyDescent="0.25">
      <c r="A939" s="14"/>
      <c r="B939" s="5">
        <f>DATE(YEAR(siječanj!B939),MONTH(siječanj!B939)+10,DAY(siječanj!B939))</f>
        <v>44145</v>
      </c>
      <c r="C939" s="8">
        <v>9.75</v>
      </c>
      <c r="D939">
        <v>0.93276928497016653</v>
      </c>
      <c r="E939" s="6">
        <v>168.30681759140543</v>
      </c>
      <c r="F939" s="7">
        <v>160.3489067920342</v>
      </c>
      <c r="G939" s="7">
        <v>154.07140243354078</v>
      </c>
      <c r="H939" s="7">
        <v>189.98689051810805</v>
      </c>
      <c r="I939" s="7">
        <f t="shared" si="22"/>
        <v>156.99142990033948</v>
      </c>
    </row>
    <row r="940" spans="1:9" x14ac:dyDescent="0.25">
      <c r="A940" s="14"/>
      <c r="B940" s="5">
        <f>DATE(YEAR(siječanj!B940),MONTH(siječanj!B940)+10,DAY(siječanj!B940))</f>
        <v>44145</v>
      </c>
      <c r="C940" s="8">
        <v>9.7604166666666696</v>
      </c>
      <c r="D940">
        <v>0.93276928497016653</v>
      </c>
      <c r="E940" s="6">
        <v>170.28507890845313</v>
      </c>
      <c r="F940" s="7">
        <v>157.27735853209708</v>
      </c>
      <c r="G940" s="7">
        <v>153.80784493179701</v>
      </c>
      <c r="H940" s="7">
        <v>205.81131226870087</v>
      </c>
      <c r="I940" s="7">
        <f t="shared" si="22"/>
        <v>158.83669129452622</v>
      </c>
    </row>
    <row r="941" spans="1:9" x14ac:dyDescent="0.25">
      <c r="A941" s="14"/>
      <c r="B941" s="5">
        <f>DATE(YEAR(siječanj!B941),MONTH(siječanj!B941)+10,DAY(siječanj!B941))</f>
        <v>44145</v>
      </c>
      <c r="C941" s="8">
        <v>9.7708333333333304</v>
      </c>
      <c r="D941">
        <v>0.93276928497016653</v>
      </c>
      <c r="E941" s="6">
        <v>172.6858666892557</v>
      </c>
      <c r="F941" s="7">
        <v>155.25461234769242</v>
      </c>
      <c r="G941" s="7">
        <v>157.1663530447444</v>
      </c>
      <c r="H941" s="7">
        <v>222.72809796295306</v>
      </c>
      <c r="I941" s="7">
        <f t="shared" si="22"/>
        <v>161.07607239619054</v>
      </c>
    </row>
    <row r="942" spans="1:9" x14ac:dyDescent="0.25">
      <c r="A942" s="14"/>
      <c r="B942" s="5">
        <f>DATE(YEAR(siječanj!B942),MONTH(siječanj!B942)+10,DAY(siječanj!B942))</f>
        <v>44145</v>
      </c>
      <c r="C942" s="8">
        <v>9.78125</v>
      </c>
      <c r="D942">
        <v>0.93276928497016653</v>
      </c>
      <c r="E942" s="6">
        <v>176.01307492094153</v>
      </c>
      <c r="F942" s="7">
        <v>152.24656299979131</v>
      </c>
      <c r="G942" s="7">
        <v>158.04340308168594</v>
      </c>
      <c r="H942" s="7">
        <v>226.10245339454917</v>
      </c>
      <c r="I942" s="7">
        <f t="shared" si="22"/>
        <v>164.17959003940697</v>
      </c>
    </row>
    <row r="943" spans="1:9" x14ac:dyDescent="0.25">
      <c r="A943" s="14"/>
      <c r="B943" s="5">
        <f>DATE(YEAR(siječanj!B943),MONTH(siječanj!B943)+10,DAY(siječanj!B943))</f>
        <v>44145</v>
      </c>
      <c r="C943" s="8">
        <v>9.7916666666666696</v>
      </c>
      <c r="D943">
        <v>0.93276928497016653</v>
      </c>
      <c r="E943" s="6">
        <v>176.03479900905498</v>
      </c>
      <c r="F943" s="7">
        <v>147.29000258264432</v>
      </c>
      <c r="G943" s="7">
        <v>159.86785837199784</v>
      </c>
      <c r="H943" s="7">
        <v>226.50991811121904</v>
      </c>
      <c r="I943" s="7">
        <f t="shared" si="22"/>
        <v>164.1998536015432</v>
      </c>
    </row>
    <row r="944" spans="1:9" x14ac:dyDescent="0.25">
      <c r="A944" s="14"/>
      <c r="B944" s="5">
        <f>DATE(YEAR(siječanj!B944),MONTH(siječanj!B944)+10,DAY(siječanj!B944))</f>
        <v>44145</v>
      </c>
      <c r="C944" s="8">
        <v>9.8020833333333304</v>
      </c>
      <c r="D944">
        <v>0.93276928497016653</v>
      </c>
      <c r="E944" s="6">
        <v>175.44499369074569</v>
      </c>
      <c r="F944" s="7">
        <v>140.0328123808163</v>
      </c>
      <c r="G944" s="7">
        <v>158.76685135134105</v>
      </c>
      <c r="H944" s="7">
        <v>227.1405537307449</v>
      </c>
      <c r="I944" s="7">
        <f t="shared" si="22"/>
        <v>163.64970131651225</v>
      </c>
    </row>
    <row r="945" spans="1:9" x14ac:dyDescent="0.25">
      <c r="A945" s="14"/>
      <c r="B945" s="5">
        <f>DATE(YEAR(siječanj!B945),MONTH(siječanj!B945)+10,DAY(siječanj!B945))</f>
        <v>44145</v>
      </c>
      <c r="C945" s="8">
        <v>9.8125</v>
      </c>
      <c r="D945">
        <v>0.93276928497016653</v>
      </c>
      <c r="E945" s="6">
        <v>176.39078093084942</v>
      </c>
      <c r="F945" s="7">
        <v>134.28524253485654</v>
      </c>
      <c r="G945" s="7">
        <v>155.326917768236</v>
      </c>
      <c r="H945" s="7">
        <v>227.12088657967618</v>
      </c>
      <c r="I945" s="7">
        <f t="shared" si="22"/>
        <v>164.53190260419768</v>
      </c>
    </row>
    <row r="946" spans="1:9" x14ac:dyDescent="0.25">
      <c r="A946" s="14"/>
      <c r="B946" s="5">
        <f>DATE(YEAR(siječanj!B946),MONTH(siječanj!B946)+10,DAY(siječanj!B946))</f>
        <v>44145</v>
      </c>
      <c r="C946" s="8">
        <v>9.8229166666666696</v>
      </c>
      <c r="D946">
        <v>0.93276928497016653</v>
      </c>
      <c r="E946" s="6">
        <v>177.40307895210381</v>
      </c>
      <c r="F946" s="7">
        <v>129.8562772657391</v>
      </c>
      <c r="G946" s="7">
        <v>150.70864513229341</v>
      </c>
      <c r="H946" s="7">
        <v>227.22183783351221</v>
      </c>
      <c r="I946" s="7">
        <f t="shared" si="22"/>
        <v>165.47614310565987</v>
      </c>
    </row>
    <row r="947" spans="1:9" x14ac:dyDescent="0.25">
      <c r="A947" s="14"/>
      <c r="B947" s="5">
        <f>DATE(YEAR(siječanj!B947),MONTH(siječanj!B947)+10,DAY(siječanj!B947))</f>
        <v>44145</v>
      </c>
      <c r="C947" s="8">
        <v>9.8333333333333304</v>
      </c>
      <c r="D947">
        <v>0.93276928497016653</v>
      </c>
      <c r="E947" s="6">
        <v>179.88801853011989</v>
      </c>
      <c r="F947" s="7">
        <v>126.50248544501618</v>
      </c>
      <c r="G947" s="7">
        <v>146.37950499985482</v>
      </c>
      <c r="H947" s="7">
        <v>227.24374812393685</v>
      </c>
      <c r="I947" s="7">
        <f t="shared" si="22"/>
        <v>167.79401841904001</v>
      </c>
    </row>
    <row r="948" spans="1:9" x14ac:dyDescent="0.25">
      <c r="A948" s="14"/>
      <c r="B948" s="5">
        <f>DATE(YEAR(siječanj!B948),MONTH(siječanj!B948)+10,DAY(siječanj!B948))</f>
        <v>44145</v>
      </c>
      <c r="C948" s="8">
        <v>9.84375</v>
      </c>
      <c r="D948">
        <v>0.93276928497016653</v>
      </c>
      <c r="E948" s="6">
        <v>180.12654858070081</v>
      </c>
      <c r="F948" s="7">
        <v>122.58655018112734</v>
      </c>
      <c r="G948" s="7">
        <v>138.31066382926321</v>
      </c>
      <c r="H948" s="7">
        <v>227.59686637574802</v>
      </c>
      <c r="I948" s="7">
        <f t="shared" si="22"/>
        <v>168.01651192376426</v>
      </c>
    </row>
    <row r="949" spans="1:9" x14ac:dyDescent="0.25">
      <c r="A949" s="14"/>
      <c r="B949" s="5">
        <f>DATE(YEAR(siječanj!B949),MONTH(siječanj!B949)+10,DAY(siječanj!B949))</f>
        <v>44145</v>
      </c>
      <c r="C949" s="8">
        <v>9.8541666666666696</v>
      </c>
      <c r="D949">
        <v>0.93276928497016653</v>
      </c>
      <c r="E949" s="6">
        <v>177.68037832786533</v>
      </c>
      <c r="F949" s="7">
        <v>120.13616453674773</v>
      </c>
      <c r="G949" s="7">
        <v>130.49381470053126</v>
      </c>
      <c r="H949" s="7">
        <v>228.05558288348772</v>
      </c>
      <c r="I949" s="7">
        <f t="shared" si="22"/>
        <v>165.73479944611162</v>
      </c>
    </row>
    <row r="950" spans="1:9" x14ac:dyDescent="0.25">
      <c r="A950" s="14"/>
      <c r="B950" s="5">
        <f>DATE(YEAR(siječanj!B950),MONTH(siječanj!B950)+10,DAY(siječanj!B950))</f>
        <v>44145</v>
      </c>
      <c r="C950" s="8">
        <v>9.8645833333333304</v>
      </c>
      <c r="D950">
        <v>0.93276928497016653</v>
      </c>
      <c r="E950" s="6">
        <v>174.31159564489408</v>
      </c>
      <c r="F950" s="7">
        <v>115.22862572686797</v>
      </c>
      <c r="G950" s="7">
        <v>124.92926699945977</v>
      </c>
      <c r="H950" s="7">
        <v>228.45744923544544</v>
      </c>
      <c r="I950" s="7">
        <f t="shared" si="22"/>
        <v>162.59250243169666</v>
      </c>
    </row>
    <row r="951" spans="1:9" x14ac:dyDescent="0.25">
      <c r="A951" s="14"/>
      <c r="B951" s="5">
        <f>DATE(YEAR(siječanj!B951),MONTH(siječanj!B951)+10,DAY(siječanj!B951))</f>
        <v>44145</v>
      </c>
      <c r="C951" s="8">
        <v>9.875</v>
      </c>
      <c r="D951">
        <v>0.93276928497016653</v>
      </c>
      <c r="E951" s="6">
        <v>173.11992942029741</v>
      </c>
      <c r="F951" s="7">
        <v>107.76135090774176</v>
      </c>
      <c r="G951" s="7">
        <v>118.32801319955244</v>
      </c>
      <c r="H951" s="7">
        <v>229.19865555288115</v>
      </c>
      <c r="I951" s="7">
        <f t="shared" si="22"/>
        <v>161.48095277945652</v>
      </c>
    </row>
    <row r="952" spans="1:9" x14ac:dyDescent="0.25">
      <c r="A952" s="14"/>
      <c r="B952" s="5">
        <f>DATE(YEAR(siječanj!B952),MONTH(siječanj!B952)+10,DAY(siječanj!B952))</f>
        <v>44145</v>
      </c>
      <c r="C952" s="8">
        <v>9.8854166666666696</v>
      </c>
      <c r="D952">
        <v>0.93276928497016653</v>
      </c>
      <c r="E952" s="6">
        <v>180.0132820569321</v>
      </c>
      <c r="F952" s="7">
        <v>87.432304379405835</v>
      </c>
      <c r="G952" s="7">
        <v>97.778351522071688</v>
      </c>
      <c r="H952" s="7">
        <v>232.65971775434807</v>
      </c>
      <c r="I952" s="7">
        <f t="shared" si="22"/>
        <v>167.91086038937746</v>
      </c>
    </row>
    <row r="953" spans="1:9" x14ac:dyDescent="0.25">
      <c r="A953" s="14"/>
      <c r="B953" s="5">
        <f>DATE(YEAR(siječanj!B953),MONTH(siječanj!B953)+10,DAY(siječanj!B953))</f>
        <v>44145</v>
      </c>
      <c r="C953" s="8">
        <v>9.8958333333333304</v>
      </c>
      <c r="D953">
        <v>0.93276928497016653</v>
      </c>
      <c r="E953" s="6">
        <v>186.37362300098823</v>
      </c>
      <c r="F953" s="7">
        <v>79.835995490914698</v>
      </c>
      <c r="G953" s="7">
        <v>91.088503743549552</v>
      </c>
      <c r="H953" s="7">
        <v>236.47426258050774</v>
      </c>
      <c r="I953" s="7">
        <f t="shared" si="22"/>
        <v>173.84359106393117</v>
      </c>
    </row>
    <row r="954" spans="1:9" x14ac:dyDescent="0.25">
      <c r="A954" s="14"/>
      <c r="B954" s="5">
        <f>DATE(YEAR(siječanj!B954),MONTH(siječanj!B954)+10,DAY(siječanj!B954))</f>
        <v>44145</v>
      </c>
      <c r="C954" s="8">
        <v>9.90625</v>
      </c>
      <c r="D954">
        <v>0.93276928497016653</v>
      </c>
      <c r="E954" s="6">
        <v>186.74782086557639</v>
      </c>
      <c r="F954" s="7">
        <v>77.263698643057495</v>
      </c>
      <c r="G954" s="7">
        <v>87.482620188060821</v>
      </c>
      <c r="H954" s="7">
        <v>237.20172954460304</v>
      </c>
      <c r="I954" s="7">
        <f t="shared" si="22"/>
        <v>174.19263133852044</v>
      </c>
    </row>
    <row r="955" spans="1:9" x14ac:dyDescent="0.25">
      <c r="A955" s="14"/>
      <c r="B955" s="5">
        <f>DATE(YEAR(siječanj!B955),MONTH(siječanj!B955)+10,DAY(siječanj!B955))</f>
        <v>44145</v>
      </c>
      <c r="C955" s="8">
        <v>9.9166666666666696</v>
      </c>
      <c r="D955">
        <v>0.93276928497016653</v>
      </c>
      <c r="E955" s="6">
        <v>185.40797546806266</v>
      </c>
      <c r="F955" s="7">
        <v>76.643905502275402</v>
      </c>
      <c r="G955" s="7">
        <v>84.800164323392693</v>
      </c>
      <c r="H955" s="7">
        <v>236.319394123016</v>
      </c>
      <c r="I955" s="7">
        <f t="shared" si="22"/>
        <v>172.94286470511099</v>
      </c>
    </row>
    <row r="956" spans="1:9" x14ac:dyDescent="0.25">
      <c r="A956" s="14"/>
      <c r="B956" s="5">
        <f>DATE(YEAR(siječanj!B956),MONTH(siječanj!B956)+10,DAY(siječanj!B956))</f>
        <v>44145</v>
      </c>
      <c r="C956" s="8">
        <v>9.9270833333333304</v>
      </c>
      <c r="D956">
        <v>0.93276928497016653</v>
      </c>
      <c r="E956" s="6">
        <v>182.22516023377614</v>
      </c>
      <c r="F956" s="7">
        <v>74.794264123594644</v>
      </c>
      <c r="G956" s="7">
        <v>70.28596344544728</v>
      </c>
      <c r="H956" s="7">
        <v>237.74250582012101</v>
      </c>
      <c r="I956" s="7">
        <f t="shared" si="22"/>
        <v>169.9740324148334</v>
      </c>
    </row>
    <row r="957" spans="1:9" x14ac:dyDescent="0.25">
      <c r="A957" s="14"/>
      <c r="B957" s="5">
        <f>DATE(YEAR(siječanj!B957),MONTH(siječanj!B957)+10,DAY(siječanj!B957))</f>
        <v>44145</v>
      </c>
      <c r="C957" s="8">
        <v>9.9375</v>
      </c>
      <c r="D957">
        <v>0.93276928497016653</v>
      </c>
      <c r="E957" s="6">
        <v>174.85356189577814</v>
      </c>
      <c r="F957" s="7">
        <v>73.03866533634347</v>
      </c>
      <c r="G957" s="7">
        <v>64.94009319150031</v>
      </c>
      <c r="H957" s="7">
        <v>237.52958727204273</v>
      </c>
      <c r="I957" s="7">
        <f t="shared" si="22"/>
        <v>163.09803190401175</v>
      </c>
    </row>
    <row r="958" spans="1:9" x14ac:dyDescent="0.25">
      <c r="A958" s="14"/>
      <c r="B958" s="5">
        <f>DATE(YEAR(siječanj!B958),MONTH(siječanj!B958)+10,DAY(siječanj!B958))</f>
        <v>44145</v>
      </c>
      <c r="C958" s="8">
        <v>9.9479166666666696</v>
      </c>
      <c r="D958">
        <v>0.93276928497016653</v>
      </c>
      <c r="E958" s="6">
        <v>168.04363619191216</v>
      </c>
      <c r="F958" s="7">
        <v>72.037639165075575</v>
      </c>
      <c r="G958" s="7">
        <v>63.094383972492601</v>
      </c>
      <c r="H958" s="7">
        <v>236.6873538313491</v>
      </c>
      <c r="I958" s="7">
        <f t="shared" si="22"/>
        <v>156.74594237451669</v>
      </c>
    </row>
    <row r="959" spans="1:9" x14ac:dyDescent="0.25">
      <c r="A959" s="14"/>
      <c r="B959" s="5">
        <f>DATE(YEAR(siječanj!B959),MONTH(siječanj!B959)+10,DAY(siječanj!B959))</f>
        <v>44145</v>
      </c>
      <c r="C959" s="8">
        <v>9.9583333333333304</v>
      </c>
      <c r="D959">
        <v>0.93276928497016653</v>
      </c>
      <c r="E959" s="6">
        <v>158.26618098682314</v>
      </c>
      <c r="F959" s="7">
        <v>69.265410977919856</v>
      </c>
      <c r="G959" s="7">
        <v>62.080269657691403</v>
      </c>
      <c r="H959" s="7">
        <v>236.24229381955476</v>
      </c>
      <c r="I959" s="7">
        <f t="shared" si="22"/>
        <v>147.62583247403799</v>
      </c>
    </row>
    <row r="960" spans="1:9" x14ac:dyDescent="0.25">
      <c r="A960" s="14"/>
      <c r="B960" s="5">
        <f>DATE(YEAR(siječanj!B960),MONTH(siječanj!B960)+10,DAY(siječanj!B960))</f>
        <v>44145</v>
      </c>
      <c r="C960" s="8">
        <v>9.96875</v>
      </c>
      <c r="D960">
        <v>0.93276928497016653</v>
      </c>
      <c r="E960" s="6">
        <v>147.76757105417144</v>
      </c>
      <c r="F960" s="7">
        <v>67.140537110481404</v>
      </c>
      <c r="G960" s="7">
        <v>60.893216573960558</v>
      </c>
      <c r="H960" s="7">
        <v>236.74665676567918</v>
      </c>
      <c r="I960" s="7">
        <f t="shared" si="22"/>
        <v>137.83305159397779</v>
      </c>
    </row>
    <row r="961" spans="1:9" x14ac:dyDescent="0.25">
      <c r="A961" s="14"/>
      <c r="B961" s="5">
        <f>DATE(YEAR(siječanj!B961),MONTH(siječanj!B961)+10,DAY(siječanj!B961))</f>
        <v>44145</v>
      </c>
      <c r="C961" s="8">
        <v>9.9791666666666696</v>
      </c>
      <c r="D961">
        <v>0.93276928497016653</v>
      </c>
      <c r="E961" s="6">
        <v>137.07223986196252</v>
      </c>
      <c r="F961" s="7">
        <v>66.008536447863563</v>
      </c>
      <c r="G961" s="7">
        <v>59.171336848953437</v>
      </c>
      <c r="H961" s="7">
        <v>237.66968015961581</v>
      </c>
      <c r="I961" s="7">
        <f t="shared" si="22"/>
        <v>127.85677516530194</v>
      </c>
    </row>
    <row r="962" spans="1:9" ht="15.75" thickBot="1" x14ac:dyDescent="0.3">
      <c r="A962" s="14"/>
      <c r="B962" s="5">
        <f>DATE(YEAR(siječanj!B962),MONTH(siječanj!B962)+10,DAY(siječanj!B962))</f>
        <v>44145</v>
      </c>
      <c r="C962" s="8">
        <v>9.9895833333333304</v>
      </c>
      <c r="D962">
        <v>0.93276928497016653</v>
      </c>
      <c r="E962" s="6">
        <v>126.72108523074814</v>
      </c>
      <c r="F962" s="7">
        <v>64.264288729960882</v>
      </c>
      <c r="G962" s="7">
        <v>58.209402885963506</v>
      </c>
      <c r="H962" s="7">
        <v>239.19930653540359</v>
      </c>
      <c r="I962" s="7">
        <f t="shared" si="22"/>
        <v>118.20153606132848</v>
      </c>
    </row>
    <row r="963" spans="1:9" x14ac:dyDescent="0.25">
      <c r="A963" s="13">
        <f t="shared" ref="A963" si="23">A867+1</f>
        <v>316</v>
      </c>
      <c r="B963" s="5">
        <f>DATE(YEAR(siječanj!B963),MONTH(siječanj!B963)+10,DAY(siječanj!B963))</f>
        <v>44146</v>
      </c>
      <c r="C963" s="8">
        <v>10</v>
      </c>
      <c r="D963">
        <v>0.93578900158312539</v>
      </c>
      <c r="E963" s="6">
        <v>114.26425400053432</v>
      </c>
      <c r="F963" s="7">
        <v>62.988632958247486</v>
      </c>
      <c r="G963" s="7">
        <v>58.643047727646177</v>
      </c>
      <c r="H963" s="7">
        <v>240.31128472119272</v>
      </c>
      <c r="I963" s="7">
        <f t="shared" si="22"/>
        <v>106.92723216780065</v>
      </c>
    </row>
    <row r="964" spans="1:9" x14ac:dyDescent="0.25">
      <c r="A964" s="14"/>
      <c r="B964" s="5">
        <f>DATE(YEAR(siječanj!B964),MONTH(siječanj!B964)+10,DAY(siječanj!B964))</f>
        <v>44146</v>
      </c>
      <c r="C964" s="8">
        <v>10.0104166666667</v>
      </c>
      <c r="D964">
        <v>0.93578900158312539</v>
      </c>
      <c r="E964" s="6">
        <v>105.12198459985753</v>
      </c>
      <c r="F964" s="7">
        <v>61.648444181300313</v>
      </c>
      <c r="G964" s="7">
        <v>58.170617061932361</v>
      </c>
      <c r="H964" s="7">
        <v>241.05835494631725</v>
      </c>
      <c r="I964" s="7">
        <f t="shared" ref="I964:I1027" si="24">D964*E964</f>
        <v>98.37199701313736</v>
      </c>
    </row>
    <row r="965" spans="1:9" x14ac:dyDescent="0.25">
      <c r="A965" s="14"/>
      <c r="B965" s="5">
        <f>DATE(YEAR(siječanj!B965),MONTH(siječanj!B965)+10,DAY(siječanj!B965))</f>
        <v>44146</v>
      </c>
      <c r="C965" s="8">
        <v>10.0208333333333</v>
      </c>
      <c r="D965">
        <v>0.93578900158312539</v>
      </c>
      <c r="E965" s="6">
        <v>97.511750956989346</v>
      </c>
      <c r="F965" s="7">
        <v>60.725090786362166</v>
      </c>
      <c r="G965" s="7">
        <v>58.263879556639878</v>
      </c>
      <c r="H965" s="7">
        <v>241.09426514164966</v>
      </c>
      <c r="I965" s="7">
        <f t="shared" si="24"/>
        <v>91.250424070663428</v>
      </c>
    </row>
    <row r="966" spans="1:9" x14ac:dyDescent="0.25">
      <c r="A966" s="14"/>
      <c r="B966" s="5">
        <f>DATE(YEAR(siječanj!B966),MONTH(siječanj!B966)+10,DAY(siječanj!B966))</f>
        <v>44146</v>
      </c>
      <c r="C966" s="8">
        <v>10.03125</v>
      </c>
      <c r="D966">
        <v>0.93578900158312539</v>
      </c>
      <c r="E966" s="6">
        <v>90.166185182208721</v>
      </c>
      <c r="F966" s="7">
        <v>59.529044220325716</v>
      </c>
      <c r="G966" s="7">
        <v>57.577264241581084</v>
      </c>
      <c r="H966" s="7">
        <v>241.46854297592122</v>
      </c>
      <c r="I966" s="7">
        <f t="shared" si="24"/>
        <v>84.376524408218287</v>
      </c>
    </row>
    <row r="967" spans="1:9" x14ac:dyDescent="0.25">
      <c r="A967" s="14"/>
      <c r="B967" s="5">
        <f>DATE(YEAR(siječanj!B967),MONTH(siječanj!B967)+10,DAY(siječanj!B967))</f>
        <v>44146</v>
      </c>
      <c r="C967" s="8">
        <v>10.0416666666667</v>
      </c>
      <c r="D967">
        <v>0.93578900158312539</v>
      </c>
      <c r="E967" s="6">
        <v>83.927236194457734</v>
      </c>
      <c r="F967" s="7">
        <v>58.927329743634367</v>
      </c>
      <c r="G967" s="7">
        <v>57.693697592037019</v>
      </c>
      <c r="H967" s="7">
        <v>242.09650419832442</v>
      </c>
      <c r="I967" s="7">
        <f t="shared" si="24"/>
        <v>78.538184564042751</v>
      </c>
    </row>
    <row r="968" spans="1:9" x14ac:dyDescent="0.25">
      <c r="A968" s="14"/>
      <c r="B968" s="5">
        <f>DATE(YEAR(siječanj!B968),MONTH(siječanj!B968)+10,DAY(siječanj!B968))</f>
        <v>44146</v>
      </c>
      <c r="C968" s="8">
        <v>10.0520833333333</v>
      </c>
      <c r="D968">
        <v>0.93578900158312539</v>
      </c>
      <c r="E968" s="6">
        <v>78.771743085278288</v>
      </c>
      <c r="F968" s="7">
        <v>58.410578599948948</v>
      </c>
      <c r="G968" s="7">
        <v>57.405076269080375</v>
      </c>
      <c r="H968" s="7">
        <v>242.67489972773171</v>
      </c>
      <c r="I968" s="7">
        <f t="shared" si="24"/>
        <v>73.71373081473503</v>
      </c>
    </row>
    <row r="969" spans="1:9" x14ac:dyDescent="0.25">
      <c r="A969" s="14"/>
      <c r="B969" s="5">
        <f>DATE(YEAR(siječanj!B969),MONTH(siječanj!B969)+10,DAY(siječanj!B969))</f>
        <v>44146</v>
      </c>
      <c r="C969" s="8">
        <v>10.0625</v>
      </c>
      <c r="D969">
        <v>0.93578900158312539</v>
      </c>
      <c r="E969" s="6">
        <v>75.261049817389804</v>
      </c>
      <c r="F969" s="7">
        <v>58.436766311470841</v>
      </c>
      <c r="G969" s="7">
        <v>56.874822297544178</v>
      </c>
      <c r="H969" s="7">
        <v>242.34941990770008</v>
      </c>
      <c r="I969" s="7">
        <f t="shared" si="24"/>
        <v>70.42846266671306</v>
      </c>
    </row>
    <row r="970" spans="1:9" x14ac:dyDescent="0.25">
      <c r="A970" s="14"/>
      <c r="B970" s="5">
        <f>DATE(YEAR(siječanj!B970),MONTH(siječanj!B970)+10,DAY(siječanj!B970))</f>
        <v>44146</v>
      </c>
      <c r="C970" s="8">
        <v>10.0729166666667</v>
      </c>
      <c r="D970">
        <v>0.93578900158312539</v>
      </c>
      <c r="E970" s="6">
        <v>71.745579394920739</v>
      </c>
      <c r="F970" s="7">
        <v>57.794326928921393</v>
      </c>
      <c r="G970" s="7">
        <v>56.863572331904173</v>
      </c>
      <c r="H970" s="7">
        <v>242.33022494395462</v>
      </c>
      <c r="I970" s="7">
        <f t="shared" si="24"/>
        <v>67.138724109975726</v>
      </c>
    </row>
    <row r="971" spans="1:9" x14ac:dyDescent="0.25">
      <c r="A971" s="14"/>
      <c r="B971" s="5">
        <f>DATE(YEAR(siječanj!B971),MONTH(siječanj!B971)+10,DAY(siječanj!B971))</f>
        <v>44146</v>
      </c>
      <c r="C971" s="8">
        <v>10.0833333333333</v>
      </c>
      <c r="D971">
        <v>0.93578900158312539</v>
      </c>
      <c r="E971" s="6">
        <v>69.346952305942622</v>
      </c>
      <c r="F971" s="7">
        <v>57.105317418731843</v>
      </c>
      <c r="G971" s="7">
        <v>56.69032206232847</v>
      </c>
      <c r="H971" s="7">
        <v>242.25182387922021</v>
      </c>
      <c r="I971" s="7">
        <f t="shared" si="24"/>
        <v>64.894115261210658</v>
      </c>
    </row>
    <row r="972" spans="1:9" x14ac:dyDescent="0.25">
      <c r="A972" s="14"/>
      <c r="B972" s="5">
        <f>DATE(YEAR(siječanj!B972),MONTH(siječanj!B972)+10,DAY(siječanj!B972))</f>
        <v>44146</v>
      </c>
      <c r="C972" s="8">
        <v>10.09375</v>
      </c>
      <c r="D972">
        <v>0.93578900158312539</v>
      </c>
      <c r="E972" s="6">
        <v>67.161767014036201</v>
      </c>
      <c r="F972" s="7">
        <v>56.365713201970344</v>
      </c>
      <c r="G972" s="7">
        <v>56.371037893726111</v>
      </c>
      <c r="H972" s="7">
        <v>242.55939452255157</v>
      </c>
      <c r="I972" s="7">
        <f t="shared" si="24"/>
        <v>62.849242898623423</v>
      </c>
    </row>
    <row r="973" spans="1:9" x14ac:dyDescent="0.25">
      <c r="A973" s="14"/>
      <c r="B973" s="5">
        <f>DATE(YEAR(siječanj!B973),MONTH(siječanj!B973)+10,DAY(siječanj!B973))</f>
        <v>44146</v>
      </c>
      <c r="C973" s="8">
        <v>10.1041666666667</v>
      </c>
      <c r="D973">
        <v>0.93578900158312539</v>
      </c>
      <c r="E973" s="6">
        <v>66.111209058642572</v>
      </c>
      <c r="F973" s="7">
        <v>56.104958017981417</v>
      </c>
      <c r="G973" s="7">
        <v>56.143263030297724</v>
      </c>
      <c r="H973" s="7">
        <v>242.25391428145045</v>
      </c>
      <c r="I973" s="7">
        <f t="shared" si="24"/>
        <v>61.86614231844041</v>
      </c>
    </row>
    <row r="974" spans="1:9" x14ac:dyDescent="0.25">
      <c r="A974" s="14"/>
      <c r="B974" s="5">
        <f>DATE(YEAR(siječanj!B974),MONTH(siječanj!B974)+10,DAY(siječanj!B974))</f>
        <v>44146</v>
      </c>
      <c r="C974" s="8">
        <v>10.1145833333333</v>
      </c>
      <c r="D974">
        <v>0.93578900158312539</v>
      </c>
      <c r="E974" s="6">
        <v>64.585528276788125</v>
      </c>
      <c r="F974" s="7">
        <v>55.694327195159005</v>
      </c>
      <c r="G974" s="7">
        <v>57.541717225549242</v>
      </c>
      <c r="H974" s="7">
        <v>242.22035404163378</v>
      </c>
      <c r="I974" s="7">
        <f t="shared" si="24"/>
        <v>60.43842702285427</v>
      </c>
    </row>
    <row r="975" spans="1:9" x14ac:dyDescent="0.25">
      <c r="A975" s="14"/>
      <c r="B975" s="5">
        <f>DATE(YEAR(siječanj!B975),MONTH(siječanj!B975)+10,DAY(siječanj!B975))</f>
        <v>44146</v>
      </c>
      <c r="C975" s="8">
        <v>10.125</v>
      </c>
      <c r="D975">
        <v>0.93578900158312539</v>
      </c>
      <c r="E975" s="6">
        <v>64.139964032234289</v>
      </c>
      <c r="F975" s="7">
        <v>56.615955770554919</v>
      </c>
      <c r="G975" s="7">
        <v>56.642079398171113</v>
      </c>
      <c r="H975" s="7">
        <v>241.61349549962455</v>
      </c>
      <c r="I975" s="7">
        <f t="shared" si="24"/>
        <v>60.021472903302097</v>
      </c>
    </row>
    <row r="976" spans="1:9" x14ac:dyDescent="0.25">
      <c r="A976" s="14"/>
      <c r="B976" s="5">
        <f>DATE(YEAR(siječanj!B976),MONTH(siječanj!B976)+10,DAY(siječanj!B976))</f>
        <v>44146</v>
      </c>
      <c r="C976" s="8">
        <v>10.1354166666667</v>
      </c>
      <c r="D976">
        <v>0.93578900158312539</v>
      </c>
      <c r="E976" s="6">
        <v>63.2014145139634</v>
      </c>
      <c r="F976" s="7">
        <v>57.155197443132366</v>
      </c>
      <c r="G976" s="7">
        <v>56.133406830368891</v>
      </c>
      <c r="H976" s="7">
        <v>241.83342198641165</v>
      </c>
      <c r="I976" s="7">
        <f t="shared" si="24"/>
        <v>59.143188586663058</v>
      </c>
    </row>
    <row r="977" spans="1:9" x14ac:dyDescent="0.25">
      <c r="A977" s="14"/>
      <c r="B977" s="5">
        <f>DATE(YEAR(siječanj!B977),MONTH(siječanj!B977)+10,DAY(siječanj!B977))</f>
        <v>44146</v>
      </c>
      <c r="C977" s="8">
        <v>10.1458333333333</v>
      </c>
      <c r="D977">
        <v>0.93578900158312539</v>
      </c>
      <c r="E977" s="6">
        <v>62.874738960967747</v>
      </c>
      <c r="F977" s="7">
        <v>56.753362401447738</v>
      </c>
      <c r="G977" s="7">
        <v>56.702913876905306</v>
      </c>
      <c r="H977" s="7">
        <v>241.73958748400798</v>
      </c>
      <c r="I977" s="7">
        <f t="shared" si="24"/>
        <v>58.837489197083642</v>
      </c>
    </row>
    <row r="978" spans="1:9" x14ac:dyDescent="0.25">
      <c r="A978" s="14"/>
      <c r="B978" s="5">
        <f>DATE(YEAR(siječanj!B978),MONTH(siječanj!B978)+10,DAY(siječanj!B978))</f>
        <v>44146</v>
      </c>
      <c r="C978" s="8">
        <v>10.15625</v>
      </c>
      <c r="D978">
        <v>0.93578900158312539</v>
      </c>
      <c r="E978" s="6">
        <v>62.337779239577607</v>
      </c>
      <c r="F978" s="7">
        <v>57.164811715025145</v>
      </c>
      <c r="G978" s="7">
        <v>55.051305502768457</v>
      </c>
      <c r="H978" s="7">
        <v>241.65203516939556</v>
      </c>
      <c r="I978" s="7">
        <f t="shared" si="24"/>
        <v>58.335008195513609</v>
      </c>
    </row>
    <row r="979" spans="1:9" x14ac:dyDescent="0.25">
      <c r="A979" s="14"/>
      <c r="B979" s="5">
        <f>DATE(YEAR(siječanj!B979),MONTH(siječanj!B979)+10,DAY(siječanj!B979))</f>
        <v>44146</v>
      </c>
      <c r="C979" s="8">
        <v>10.1666666666667</v>
      </c>
      <c r="D979">
        <v>0.93578900158312539</v>
      </c>
      <c r="E979" s="6">
        <v>62.094962559122585</v>
      </c>
      <c r="F979" s="7">
        <v>57.236878827842666</v>
      </c>
      <c r="G979" s="7">
        <v>55.044484437339584</v>
      </c>
      <c r="H979" s="7">
        <v>241.31478959927529</v>
      </c>
      <c r="I979" s="7">
        <f t="shared" si="24"/>
        <v>58.107783016542875</v>
      </c>
    </row>
    <row r="980" spans="1:9" x14ac:dyDescent="0.25">
      <c r="A980" s="14"/>
      <c r="B980" s="5">
        <f>DATE(YEAR(siječanj!B980),MONTH(siječanj!B980)+10,DAY(siječanj!B980))</f>
        <v>44146</v>
      </c>
      <c r="C980" s="8">
        <v>10.1770833333333</v>
      </c>
      <c r="D980">
        <v>0.93578900158312539</v>
      </c>
      <c r="E980" s="6">
        <v>63.136097276734148</v>
      </c>
      <c r="F980" s="7">
        <v>56.741683935797248</v>
      </c>
      <c r="G980" s="7">
        <v>56.334272830296257</v>
      </c>
      <c r="H980" s="7">
        <v>241.45074660507194</v>
      </c>
      <c r="I980" s="7">
        <f t="shared" si="24"/>
        <v>59.082065434450129</v>
      </c>
    </row>
    <row r="981" spans="1:9" x14ac:dyDescent="0.25">
      <c r="A981" s="14"/>
      <c r="B981" s="5">
        <f>DATE(YEAR(siječanj!B981),MONTH(siječanj!B981)+10,DAY(siječanj!B981))</f>
        <v>44146</v>
      </c>
      <c r="C981" s="8">
        <v>10.1875</v>
      </c>
      <c r="D981">
        <v>0.93578900158312539</v>
      </c>
      <c r="E981" s="6">
        <v>63.076172832381019</v>
      </c>
      <c r="F981" s="7">
        <v>57.440295739966082</v>
      </c>
      <c r="G981" s="7">
        <v>56.788951952783293</v>
      </c>
      <c r="H981" s="7">
        <v>241.43221250392264</v>
      </c>
      <c r="I981" s="7">
        <f t="shared" si="24"/>
        <v>59.025988798498489</v>
      </c>
    </row>
    <row r="982" spans="1:9" x14ac:dyDescent="0.25">
      <c r="A982" s="14"/>
      <c r="B982" s="5">
        <f>DATE(YEAR(siječanj!B982),MONTH(siječanj!B982)+10,DAY(siječanj!B982))</f>
        <v>44146</v>
      </c>
      <c r="C982" s="8">
        <v>10.1979166666667</v>
      </c>
      <c r="D982">
        <v>0.93578900158312539</v>
      </c>
      <c r="E982" s="6">
        <v>64.904639422468293</v>
      </c>
      <c r="F982" s="7">
        <v>57.375882513867175</v>
      </c>
      <c r="G982" s="7">
        <v>56.593517246171658</v>
      </c>
      <c r="H982" s="7">
        <v>241.80241135848422</v>
      </c>
      <c r="I982" s="7">
        <f t="shared" si="24"/>
        <v>60.737047723264361</v>
      </c>
    </row>
    <row r="983" spans="1:9" x14ac:dyDescent="0.25">
      <c r="A983" s="14"/>
      <c r="B983" s="5">
        <f>DATE(YEAR(siječanj!B983),MONTH(siječanj!B983)+10,DAY(siječanj!B983))</f>
        <v>44146</v>
      </c>
      <c r="C983" s="8">
        <v>10.2083333333333</v>
      </c>
      <c r="D983">
        <v>0.93578900158312539</v>
      </c>
      <c r="E983" s="6">
        <v>66.230624021646946</v>
      </c>
      <c r="F983" s="7">
        <v>55.607060110125602</v>
      </c>
      <c r="G983" s="7">
        <v>57.171075386329029</v>
      </c>
      <c r="H983" s="7">
        <v>241.12424154956253</v>
      </c>
      <c r="I983" s="7">
        <f t="shared" si="24"/>
        <v>61.977889527444354</v>
      </c>
    </row>
    <row r="984" spans="1:9" x14ac:dyDescent="0.25">
      <c r="A984" s="14"/>
      <c r="B984" s="5">
        <f>DATE(YEAR(siječanj!B984),MONTH(siječanj!B984)+10,DAY(siječanj!B984))</f>
        <v>44146</v>
      </c>
      <c r="C984" s="8">
        <v>10.21875</v>
      </c>
      <c r="D984">
        <v>0.93578900158312539</v>
      </c>
      <c r="E984" s="6">
        <v>69.33008679553916</v>
      </c>
      <c r="F984" s="7">
        <v>55.413285418359777</v>
      </c>
      <c r="G984" s="7">
        <v>59.824537729326423</v>
      </c>
      <c r="H984" s="7">
        <v>239.67745759453695</v>
      </c>
      <c r="I984" s="7">
        <f t="shared" si="24"/>
        <v>64.878332702069017</v>
      </c>
    </row>
    <row r="985" spans="1:9" x14ac:dyDescent="0.25">
      <c r="A985" s="14"/>
      <c r="B985" s="5">
        <f>DATE(YEAR(siječanj!B985),MONTH(siječanj!B985)+10,DAY(siječanj!B985))</f>
        <v>44146</v>
      </c>
      <c r="C985" s="8">
        <v>10.2291666666667</v>
      </c>
      <c r="D985">
        <v>0.93578900158312539</v>
      </c>
      <c r="E985" s="6">
        <v>72.577325598561359</v>
      </c>
      <c r="F985" s="7">
        <v>56.118177641833988</v>
      </c>
      <c r="G985" s="7">
        <v>61.148711001289286</v>
      </c>
      <c r="H985" s="7">
        <v>239.55167507753239</v>
      </c>
      <c r="I985" s="7">
        <f t="shared" si="24"/>
        <v>67.917063059451138</v>
      </c>
    </row>
    <row r="986" spans="1:9" x14ac:dyDescent="0.25">
      <c r="A986" s="14"/>
      <c r="B986" s="5">
        <f>DATE(YEAR(siječanj!B986),MONTH(siječanj!B986)+10,DAY(siječanj!B986))</f>
        <v>44146</v>
      </c>
      <c r="C986" s="8">
        <v>10.2395833333333</v>
      </c>
      <c r="D986">
        <v>0.93578900158312539</v>
      </c>
      <c r="E986" s="6">
        <v>79.485559801543829</v>
      </c>
      <c r="F986" s="7">
        <v>56.753218666485886</v>
      </c>
      <c r="G986" s="7">
        <v>59.625029552727987</v>
      </c>
      <c r="H986" s="7">
        <v>238.34790886716766</v>
      </c>
      <c r="I986" s="7">
        <f t="shared" si="24"/>
        <v>74.381712646962512</v>
      </c>
    </row>
    <row r="987" spans="1:9" x14ac:dyDescent="0.25">
      <c r="A987" s="14"/>
      <c r="B987" s="5">
        <f>DATE(YEAR(siječanj!B987),MONTH(siječanj!B987)+10,DAY(siječanj!B987))</f>
        <v>44146</v>
      </c>
      <c r="C987" s="8">
        <v>10.25</v>
      </c>
      <c r="D987">
        <v>0.93578900158312539</v>
      </c>
      <c r="E987" s="6">
        <v>84.649518930252242</v>
      </c>
      <c r="F987" s="7">
        <v>59.330063128830574</v>
      </c>
      <c r="G987" s="7">
        <v>59.832145533566468</v>
      </c>
      <c r="H987" s="7">
        <v>234.94890885111218</v>
      </c>
      <c r="I987" s="7">
        <f t="shared" si="24"/>
        <v>79.214088804232617</v>
      </c>
    </row>
    <row r="988" spans="1:9" x14ac:dyDescent="0.25">
      <c r="A988" s="14"/>
      <c r="B988" s="5">
        <f>DATE(YEAR(siječanj!B988),MONTH(siječanj!B988)+10,DAY(siječanj!B988))</f>
        <v>44146</v>
      </c>
      <c r="C988" s="8">
        <v>10.2604166666667</v>
      </c>
      <c r="D988">
        <v>0.93578900158312539</v>
      </c>
      <c r="E988" s="6">
        <v>91.231882874848267</v>
      </c>
      <c r="F988" s="7">
        <v>67.333237782671176</v>
      </c>
      <c r="G988" s="7">
        <v>60.962082178325581</v>
      </c>
      <c r="H988" s="7">
        <v>221.64113871732354</v>
      </c>
      <c r="I988" s="7">
        <f t="shared" si="24"/>
        <v>85.3737925880029</v>
      </c>
    </row>
    <row r="989" spans="1:9" x14ac:dyDescent="0.25">
      <c r="A989" s="14"/>
      <c r="B989" s="5">
        <f>DATE(YEAR(siječanj!B989),MONTH(siječanj!B989)+10,DAY(siječanj!B989))</f>
        <v>44146</v>
      </c>
      <c r="C989" s="8">
        <v>10.2708333333333</v>
      </c>
      <c r="D989">
        <v>0.93578900158312539</v>
      </c>
      <c r="E989" s="6">
        <v>96.861544571130381</v>
      </c>
      <c r="F989" s="7">
        <v>76.450078906217797</v>
      </c>
      <c r="G989" s="7">
        <v>62.062406293719889</v>
      </c>
      <c r="H989" s="7">
        <v>212.42660475688524</v>
      </c>
      <c r="I989" s="7">
        <f t="shared" si="24"/>
        <v>90.641968086017499</v>
      </c>
    </row>
    <row r="990" spans="1:9" x14ac:dyDescent="0.25">
      <c r="A990" s="14"/>
      <c r="B990" s="5">
        <f>DATE(YEAR(siječanj!B990),MONTH(siječanj!B990)+10,DAY(siječanj!B990))</f>
        <v>44146</v>
      </c>
      <c r="C990" s="8">
        <v>10.28125</v>
      </c>
      <c r="D990">
        <v>0.93578900158312539</v>
      </c>
      <c r="E990" s="6">
        <v>103.24765792157577</v>
      </c>
      <c r="F990" s="7">
        <v>77.808282465050453</v>
      </c>
      <c r="G990" s="7">
        <v>66.567120969785464</v>
      </c>
      <c r="H990" s="7">
        <v>192.42450117150085</v>
      </c>
      <c r="I990" s="7">
        <f t="shared" si="24"/>
        <v>96.618022722227451</v>
      </c>
    </row>
    <row r="991" spans="1:9" x14ac:dyDescent="0.25">
      <c r="A991" s="14"/>
      <c r="B991" s="5">
        <f>DATE(YEAR(siječanj!B991),MONTH(siječanj!B991)+10,DAY(siječanj!B991))</f>
        <v>44146</v>
      </c>
      <c r="C991" s="8">
        <v>10.2916666666667</v>
      </c>
      <c r="D991">
        <v>0.93578900158312539</v>
      </c>
      <c r="E991" s="6">
        <v>108.85696482846959</v>
      </c>
      <c r="F991" s="7">
        <v>85.561661725743349</v>
      </c>
      <c r="G991" s="7">
        <v>78.781632385890717</v>
      </c>
      <c r="H991" s="7">
        <v>152.22335195565887</v>
      </c>
      <c r="I991" s="7">
        <f t="shared" si="24"/>
        <v>101.86715043220295</v>
      </c>
    </row>
    <row r="992" spans="1:9" x14ac:dyDescent="0.25">
      <c r="A992" s="14"/>
      <c r="B992" s="5">
        <f>DATE(YEAR(siječanj!B992),MONTH(siječanj!B992)+10,DAY(siječanj!B992))</f>
        <v>44146</v>
      </c>
      <c r="C992" s="8">
        <v>10.3020833333333</v>
      </c>
      <c r="D992">
        <v>0.93578900158312539</v>
      </c>
      <c r="E992" s="6">
        <v>110.54396568195638</v>
      </c>
      <c r="F992" s="7">
        <v>108.293186237146</v>
      </c>
      <c r="G992" s="7">
        <v>96.072601939492685</v>
      </c>
      <c r="H992" s="7">
        <v>117.91294524352232</v>
      </c>
      <c r="I992" s="7">
        <f t="shared" si="24"/>
        <v>103.44582727655724</v>
      </c>
    </row>
    <row r="993" spans="1:9" x14ac:dyDescent="0.25">
      <c r="A993" s="14"/>
      <c r="B993" s="5">
        <f>DATE(YEAR(siječanj!B993),MONTH(siječanj!B993)+10,DAY(siječanj!B993))</f>
        <v>44146</v>
      </c>
      <c r="C993" s="8">
        <v>10.3125</v>
      </c>
      <c r="D993">
        <v>0.93578900158312539</v>
      </c>
      <c r="E993" s="6">
        <v>113.96003534381683</v>
      </c>
      <c r="F993" s="7">
        <v>123.28629190180185</v>
      </c>
      <c r="G993" s="7">
        <v>104.70971613483059</v>
      </c>
      <c r="H993" s="7">
        <v>61.351816020890219</v>
      </c>
      <c r="I993" s="7">
        <f t="shared" si="24"/>
        <v>106.64254769476803</v>
      </c>
    </row>
    <row r="994" spans="1:9" x14ac:dyDescent="0.25">
      <c r="A994" s="14"/>
      <c r="B994" s="5">
        <f>DATE(YEAR(siječanj!B994),MONTH(siječanj!B994)+10,DAY(siječanj!B994))</f>
        <v>44146</v>
      </c>
      <c r="C994" s="8">
        <v>10.3229166666667</v>
      </c>
      <c r="D994">
        <v>0.93578900158312539</v>
      </c>
      <c r="E994" s="6">
        <v>114.41793022765179</v>
      </c>
      <c r="F994" s="7">
        <v>134.19485320704067</v>
      </c>
      <c r="G994" s="7">
        <v>118.05501083847653</v>
      </c>
      <c r="H994" s="7">
        <v>18.596834180094557</v>
      </c>
      <c r="I994" s="7">
        <f t="shared" si="24"/>
        <v>107.07104069094197</v>
      </c>
    </row>
    <row r="995" spans="1:9" x14ac:dyDescent="0.25">
      <c r="A995" s="14"/>
      <c r="B995" s="5">
        <f>DATE(YEAR(siječanj!B995),MONTH(siječanj!B995)+10,DAY(siječanj!B995))</f>
        <v>44146</v>
      </c>
      <c r="C995" s="8">
        <v>10.3333333333333</v>
      </c>
      <c r="D995">
        <v>0.93578900158312539</v>
      </c>
      <c r="E995" s="6">
        <v>113.13254598110052</v>
      </c>
      <c r="F995" s="7">
        <v>145.09023082216737</v>
      </c>
      <c r="G995" s="7">
        <v>123.97963331839075</v>
      </c>
      <c r="H995" s="7">
        <v>4.5268269247706829</v>
      </c>
      <c r="I995" s="7">
        <f t="shared" si="24"/>
        <v>105.86819225021108</v>
      </c>
    </row>
    <row r="996" spans="1:9" x14ac:dyDescent="0.25">
      <c r="A996" s="14"/>
      <c r="B996" s="5">
        <f>DATE(YEAR(siječanj!B996),MONTH(siječanj!B996)+10,DAY(siječanj!B996))</f>
        <v>44146</v>
      </c>
      <c r="C996" s="8">
        <v>10.34375</v>
      </c>
      <c r="D996">
        <v>0.93578900158312539</v>
      </c>
      <c r="E996" s="6">
        <v>111.8755893293294</v>
      </c>
      <c r="F996" s="7">
        <v>163.34900280537948</v>
      </c>
      <c r="G996" s="7">
        <v>137.60234730252967</v>
      </c>
      <c r="H996" s="7">
        <v>2.8007606396889568</v>
      </c>
      <c r="I996" s="7">
        <f t="shared" si="24"/>
        <v>104.69194604001692</v>
      </c>
    </row>
    <row r="997" spans="1:9" x14ac:dyDescent="0.25">
      <c r="A997" s="14"/>
      <c r="B997" s="5">
        <f>DATE(YEAR(siječanj!B997),MONTH(siječanj!B997)+10,DAY(siječanj!B997))</f>
        <v>44146</v>
      </c>
      <c r="C997" s="8">
        <v>10.3541666666667</v>
      </c>
      <c r="D997">
        <v>0.93578900158312539</v>
      </c>
      <c r="E997" s="6">
        <v>112.90541020381248</v>
      </c>
      <c r="F997" s="7">
        <v>173.70848058579182</v>
      </c>
      <c r="G997" s="7">
        <v>150.82247865043422</v>
      </c>
      <c r="H997" s="7">
        <v>2.4962766838914767</v>
      </c>
      <c r="I997" s="7">
        <f t="shared" si="24"/>
        <v>105.6556410879589</v>
      </c>
    </row>
    <row r="998" spans="1:9" x14ac:dyDescent="0.25">
      <c r="A998" s="14"/>
      <c r="B998" s="5">
        <f>DATE(YEAR(siječanj!B998),MONTH(siječanj!B998)+10,DAY(siječanj!B998))</f>
        <v>44146</v>
      </c>
      <c r="C998" s="8">
        <v>10.3645833333333</v>
      </c>
      <c r="D998">
        <v>0.93578900158312539</v>
      </c>
      <c r="E998" s="6">
        <v>113.07045488713302</v>
      </c>
      <c r="F998" s="7">
        <v>194.92943848616073</v>
      </c>
      <c r="G998" s="7">
        <v>164.32453006380737</v>
      </c>
      <c r="H998" s="7">
        <v>2.2326034891132385</v>
      </c>
      <c r="I998" s="7">
        <f t="shared" si="24"/>
        <v>105.81008808738004</v>
      </c>
    </row>
    <row r="999" spans="1:9" x14ac:dyDescent="0.25">
      <c r="A999" s="14"/>
      <c r="B999" s="5">
        <f>DATE(YEAR(siječanj!B999),MONTH(siječanj!B999)+10,DAY(siječanj!B999))</f>
        <v>44146</v>
      </c>
      <c r="C999" s="8">
        <v>10.375</v>
      </c>
      <c r="D999">
        <v>0.93578900158312539</v>
      </c>
      <c r="E999" s="6">
        <v>114.56838924819243</v>
      </c>
      <c r="F999" s="7">
        <v>225.43141477761404</v>
      </c>
      <c r="G999" s="7">
        <v>169.71930991278208</v>
      </c>
      <c r="H999" s="7">
        <v>1.9976947880608973</v>
      </c>
      <c r="I999" s="7">
        <f t="shared" si="24"/>
        <v>107.21183858755288</v>
      </c>
    </row>
    <row r="1000" spans="1:9" x14ac:dyDescent="0.25">
      <c r="A1000" s="14"/>
      <c r="B1000" s="5">
        <f>DATE(YEAR(siječanj!B1000),MONTH(siječanj!B1000)+10,DAY(siječanj!B1000))</f>
        <v>44146</v>
      </c>
      <c r="C1000" s="8">
        <v>10.3854166666667</v>
      </c>
      <c r="D1000">
        <v>0.93578900158312539</v>
      </c>
      <c r="E1000" s="6">
        <v>114.74950209102714</v>
      </c>
      <c r="F1000" s="7">
        <v>223.40707153807767</v>
      </c>
      <c r="G1000" s="7">
        <v>191.71888728968091</v>
      </c>
      <c r="H1000" s="7">
        <v>1.7961436756061435</v>
      </c>
      <c r="I1000" s="7">
        <f t="shared" si="24"/>
        <v>107.38132199392305</v>
      </c>
    </row>
    <row r="1001" spans="1:9" x14ac:dyDescent="0.25">
      <c r="A1001" s="14"/>
      <c r="B1001" s="5">
        <f>DATE(YEAR(siječanj!B1001),MONTH(siječanj!B1001)+10,DAY(siječanj!B1001))</f>
        <v>44146</v>
      </c>
      <c r="C1001" s="8">
        <v>10.3958333333333</v>
      </c>
      <c r="D1001">
        <v>0.93578900158312539</v>
      </c>
      <c r="E1001" s="6">
        <v>114.71782650775543</v>
      </c>
      <c r="F1001" s="7">
        <v>221.36350774003139</v>
      </c>
      <c r="G1001" s="7">
        <v>198.38708577330263</v>
      </c>
      <c r="H1001" s="7">
        <v>2.0175675851942856</v>
      </c>
      <c r="I1001" s="7">
        <f t="shared" si="24"/>
        <v>107.35168033147865</v>
      </c>
    </row>
    <row r="1002" spans="1:9" x14ac:dyDescent="0.25">
      <c r="A1002" s="14"/>
      <c r="B1002" s="5">
        <f>DATE(YEAR(siječanj!B1002),MONTH(siječanj!B1002)+10,DAY(siječanj!B1002))</f>
        <v>44146</v>
      </c>
      <c r="C1002" s="8">
        <v>10.40625</v>
      </c>
      <c r="D1002">
        <v>0.93578900158312539</v>
      </c>
      <c r="E1002" s="6">
        <v>115.31841939774698</v>
      </c>
      <c r="F1002" s="7">
        <v>222.52589636916747</v>
      </c>
      <c r="G1002" s="7">
        <v>202.18060853205571</v>
      </c>
      <c r="H1002" s="7">
        <v>2.0342039525137166</v>
      </c>
      <c r="I1002" s="7">
        <f t="shared" si="24"/>
        <v>107.91370855236177</v>
      </c>
    </row>
    <row r="1003" spans="1:9" x14ac:dyDescent="0.25">
      <c r="A1003" s="14"/>
      <c r="B1003" s="5">
        <f>DATE(YEAR(siječanj!B1003),MONTH(siječanj!B1003)+10,DAY(siječanj!B1003))</f>
        <v>44146</v>
      </c>
      <c r="C1003" s="8">
        <v>10.4166666666667</v>
      </c>
      <c r="D1003">
        <v>0.93578900158312539</v>
      </c>
      <c r="E1003" s="6">
        <v>115.83511468956316</v>
      </c>
      <c r="F1003" s="7">
        <v>232.55521494220545</v>
      </c>
      <c r="G1003" s="7">
        <v>203.51081613063627</v>
      </c>
      <c r="H1003" s="7">
        <v>2.1488566249791621</v>
      </c>
      <c r="I1003" s="7">
        <f t="shared" si="24"/>
        <v>108.39722632361313</v>
      </c>
    </row>
    <row r="1004" spans="1:9" x14ac:dyDescent="0.25">
      <c r="A1004" s="14"/>
      <c r="B1004" s="5">
        <f>DATE(YEAR(siječanj!B1004),MONTH(siječanj!B1004)+10,DAY(siječanj!B1004))</f>
        <v>44146</v>
      </c>
      <c r="C1004" s="8">
        <v>10.4270833333333</v>
      </c>
      <c r="D1004">
        <v>0.93578900158312539</v>
      </c>
      <c r="E1004" s="6">
        <v>117.7582158082934</v>
      </c>
      <c r="F1004" s="7">
        <v>232.16070239829961</v>
      </c>
      <c r="G1004" s="7">
        <v>200.52260640747878</v>
      </c>
      <c r="H1004" s="7">
        <v>2.0613532261782375</v>
      </c>
      <c r="I1004" s="7">
        <f t="shared" si="24"/>
        <v>110.1968431994531</v>
      </c>
    </row>
    <row r="1005" spans="1:9" x14ac:dyDescent="0.25">
      <c r="A1005" s="14"/>
      <c r="B1005" s="5">
        <f>DATE(YEAR(siječanj!B1005),MONTH(siječanj!B1005)+10,DAY(siječanj!B1005))</f>
        <v>44146</v>
      </c>
      <c r="C1005" s="8">
        <v>10.4375</v>
      </c>
      <c r="D1005">
        <v>0.93578900158312539</v>
      </c>
      <c r="E1005" s="6">
        <v>119.42300105599531</v>
      </c>
      <c r="F1005" s="7">
        <v>223.97961181015086</v>
      </c>
      <c r="G1005" s="7">
        <v>200.08513569888694</v>
      </c>
      <c r="H1005" s="7">
        <v>2.0401327485239236</v>
      </c>
      <c r="I1005" s="7">
        <f t="shared" si="24"/>
        <v>111.75473092425038</v>
      </c>
    </row>
    <row r="1006" spans="1:9" x14ac:dyDescent="0.25">
      <c r="A1006" s="14"/>
      <c r="B1006" s="5">
        <f>DATE(YEAR(siječanj!B1006),MONTH(siječanj!B1006)+10,DAY(siječanj!B1006))</f>
        <v>44146</v>
      </c>
      <c r="C1006" s="8">
        <v>10.4479166666667</v>
      </c>
      <c r="D1006">
        <v>0.93578900158312539</v>
      </c>
      <c r="E1006" s="6">
        <v>120.35563746773381</v>
      </c>
      <c r="F1006" s="7">
        <v>222.75592820506048</v>
      </c>
      <c r="G1006" s="7">
        <v>205.80388820054688</v>
      </c>
      <c r="H1006" s="7">
        <v>2.1140764847205977</v>
      </c>
      <c r="I1006" s="7">
        <f t="shared" si="24"/>
        <v>112.62748182083122</v>
      </c>
    </row>
    <row r="1007" spans="1:9" x14ac:dyDescent="0.25">
      <c r="A1007" s="14"/>
      <c r="B1007" s="5">
        <f>DATE(YEAR(siječanj!B1007),MONTH(siječanj!B1007)+10,DAY(siječanj!B1007))</f>
        <v>44146</v>
      </c>
      <c r="C1007" s="8">
        <v>10.4583333333333</v>
      </c>
      <c r="D1007">
        <v>0.93578900158312539</v>
      </c>
      <c r="E1007" s="6">
        <v>120.49829873418567</v>
      </c>
      <c r="F1007" s="7">
        <v>219.98733331832941</v>
      </c>
      <c r="G1007" s="7">
        <v>207.14116846123198</v>
      </c>
      <c r="H1007" s="7">
        <v>2.2014381274963575</v>
      </c>
      <c r="I1007" s="7">
        <f t="shared" si="24"/>
        <v>112.76098266492879</v>
      </c>
    </row>
    <row r="1008" spans="1:9" x14ac:dyDescent="0.25">
      <c r="A1008" s="14"/>
      <c r="B1008" s="5">
        <f>DATE(YEAR(siječanj!B1008),MONTH(siječanj!B1008)+10,DAY(siječanj!B1008))</f>
        <v>44146</v>
      </c>
      <c r="C1008" s="8">
        <v>10.46875</v>
      </c>
      <c r="D1008">
        <v>0.93578900158312539</v>
      </c>
      <c r="E1008" s="6">
        <v>119.76144026526119</v>
      </c>
      <c r="F1008" s="7">
        <v>218.09199220705531</v>
      </c>
      <c r="G1008" s="7">
        <v>202.26041260141466</v>
      </c>
      <c r="H1008" s="7">
        <v>2.1830687428552027</v>
      </c>
      <c r="I1008" s="7">
        <f t="shared" si="24"/>
        <v>112.07143861398588</v>
      </c>
    </row>
    <row r="1009" spans="1:9" x14ac:dyDescent="0.25">
      <c r="A1009" s="14"/>
      <c r="B1009" s="5">
        <f>DATE(YEAR(siječanj!B1009),MONTH(siječanj!B1009)+10,DAY(siječanj!B1009))</f>
        <v>44146</v>
      </c>
      <c r="C1009" s="8">
        <v>10.4791666666667</v>
      </c>
      <c r="D1009">
        <v>0.93578900158312539</v>
      </c>
      <c r="E1009" s="6">
        <v>120.50566057664261</v>
      </c>
      <c r="F1009" s="7">
        <v>217.1175370405409</v>
      </c>
      <c r="G1009" s="7">
        <v>197.54653322872318</v>
      </c>
      <c r="H1009" s="7">
        <v>2.2416688867506673</v>
      </c>
      <c r="I1009" s="7">
        <f t="shared" si="24"/>
        <v>112.76787179613139</v>
      </c>
    </row>
    <row r="1010" spans="1:9" x14ac:dyDescent="0.25">
      <c r="A1010" s="14"/>
      <c r="B1010" s="5">
        <f>DATE(YEAR(siječanj!B1010),MONTH(siječanj!B1010)+10,DAY(siječanj!B1010))</f>
        <v>44146</v>
      </c>
      <c r="C1010" s="8">
        <v>10.4895833333333</v>
      </c>
      <c r="D1010">
        <v>0.93578900158312539</v>
      </c>
      <c r="E1010" s="6">
        <v>121.15048012741541</v>
      </c>
      <c r="F1010" s="7">
        <v>212.88829150091706</v>
      </c>
      <c r="G1010" s="7">
        <v>193.21352729339515</v>
      </c>
      <c r="H1010" s="7">
        <v>1.9683582788250069</v>
      </c>
      <c r="I1010" s="7">
        <f t="shared" si="24"/>
        <v>113.37128683975034</v>
      </c>
    </row>
    <row r="1011" spans="1:9" x14ac:dyDescent="0.25">
      <c r="A1011" s="14"/>
      <c r="B1011" s="5">
        <f>DATE(YEAR(siječanj!B1011),MONTH(siječanj!B1011)+10,DAY(siječanj!B1011))</f>
        <v>44146</v>
      </c>
      <c r="C1011" s="8">
        <v>10.5</v>
      </c>
      <c r="D1011">
        <v>0.93578900158312539</v>
      </c>
      <c r="E1011" s="6">
        <v>121.81161806488059</v>
      </c>
      <c r="F1011" s="7">
        <v>216.28924036704097</v>
      </c>
      <c r="G1011" s="7">
        <v>193.74208398577017</v>
      </c>
      <c r="H1011" s="7">
        <v>1.8517769257918364</v>
      </c>
      <c r="I1011" s="7">
        <f t="shared" si="24"/>
        <v>113.98997245015961</v>
      </c>
    </row>
    <row r="1012" spans="1:9" x14ac:dyDescent="0.25">
      <c r="A1012" s="14"/>
      <c r="B1012" s="5">
        <f>DATE(YEAR(siječanj!B1012),MONTH(siječanj!B1012)+10,DAY(siječanj!B1012))</f>
        <v>44146</v>
      </c>
      <c r="C1012" s="8">
        <v>10.5104166666667</v>
      </c>
      <c r="D1012">
        <v>0.93578900158312539</v>
      </c>
      <c r="E1012" s="6">
        <v>122.21137286245457</v>
      </c>
      <c r="F1012" s="7">
        <v>208.71043121015535</v>
      </c>
      <c r="G1012" s="7">
        <v>190.5775089865765</v>
      </c>
      <c r="H1012" s="7">
        <v>1.8549933899684461</v>
      </c>
      <c r="I1012" s="7">
        <f t="shared" si="24"/>
        <v>114.36405859305943</v>
      </c>
    </row>
    <row r="1013" spans="1:9" x14ac:dyDescent="0.25">
      <c r="A1013" s="14"/>
      <c r="B1013" s="5">
        <f>DATE(YEAR(siječanj!B1013),MONTH(siječanj!B1013)+10,DAY(siječanj!B1013))</f>
        <v>44146</v>
      </c>
      <c r="C1013" s="8">
        <v>10.5208333333333</v>
      </c>
      <c r="D1013">
        <v>0.93578900158312539</v>
      </c>
      <c r="E1013" s="6">
        <v>121.41406764959073</v>
      </c>
      <c r="F1013" s="7">
        <v>202.02671955029041</v>
      </c>
      <c r="G1013" s="7">
        <v>186.38389160315944</v>
      </c>
      <c r="H1013" s="7">
        <v>2.0483695722114499</v>
      </c>
      <c r="I1013" s="7">
        <f t="shared" si="24"/>
        <v>113.61794914395655</v>
      </c>
    </row>
    <row r="1014" spans="1:9" x14ac:dyDescent="0.25">
      <c r="A1014" s="14"/>
      <c r="B1014" s="5">
        <f>DATE(YEAR(siječanj!B1014),MONTH(siječanj!B1014)+10,DAY(siječanj!B1014))</f>
        <v>44146</v>
      </c>
      <c r="C1014" s="8">
        <v>10.53125</v>
      </c>
      <c r="D1014">
        <v>0.93578900158312539</v>
      </c>
      <c r="E1014" s="6">
        <v>119.56525719273007</v>
      </c>
      <c r="F1014" s="7">
        <v>187.35990422695238</v>
      </c>
      <c r="G1014" s="7">
        <v>182.44543717843496</v>
      </c>
      <c r="H1014" s="7">
        <v>1.8786606564796415</v>
      </c>
      <c r="I1014" s="7">
        <f t="shared" si="24"/>
        <v>111.88785265241448</v>
      </c>
    </row>
    <row r="1015" spans="1:9" x14ac:dyDescent="0.25">
      <c r="A1015" s="14"/>
      <c r="B1015" s="5">
        <f>DATE(YEAR(siječanj!B1015),MONTH(siječanj!B1015)+10,DAY(siječanj!B1015))</f>
        <v>44146</v>
      </c>
      <c r="C1015" s="8">
        <v>10.5416666666667</v>
      </c>
      <c r="D1015">
        <v>0.93578900158312539</v>
      </c>
      <c r="E1015" s="6">
        <v>117.07052797284956</v>
      </c>
      <c r="F1015" s="7">
        <v>183.26643232934919</v>
      </c>
      <c r="G1015" s="7">
        <v>177.20949869735713</v>
      </c>
      <c r="H1015" s="7">
        <v>1.8362226960166155</v>
      </c>
      <c r="I1015" s="7">
        <f t="shared" si="24"/>
        <v>109.55331248652224</v>
      </c>
    </row>
    <row r="1016" spans="1:9" x14ac:dyDescent="0.25">
      <c r="A1016" s="14"/>
      <c r="B1016" s="5">
        <f>DATE(YEAR(siječanj!B1016),MONTH(siječanj!B1016)+10,DAY(siječanj!B1016))</f>
        <v>44146</v>
      </c>
      <c r="C1016" s="8">
        <v>10.5520833333333</v>
      </c>
      <c r="D1016">
        <v>0.93578900158312539</v>
      </c>
      <c r="E1016" s="6">
        <v>114.57948761791744</v>
      </c>
      <c r="F1016" s="7">
        <v>191.12019449034449</v>
      </c>
      <c r="G1016" s="7">
        <v>176.51972843985757</v>
      </c>
      <c r="H1016" s="7">
        <v>1.940590070402727</v>
      </c>
      <c r="I1016" s="7">
        <f t="shared" si="24"/>
        <v>107.22222431987704</v>
      </c>
    </row>
    <row r="1017" spans="1:9" x14ac:dyDescent="0.25">
      <c r="A1017" s="14"/>
      <c r="B1017" s="5">
        <f>DATE(YEAR(siječanj!B1017),MONTH(siječanj!B1017)+10,DAY(siječanj!B1017))</f>
        <v>44146</v>
      </c>
      <c r="C1017" s="8">
        <v>10.5625</v>
      </c>
      <c r="D1017">
        <v>0.93578900158312539</v>
      </c>
      <c r="E1017" s="6">
        <v>115.86715568395223</v>
      </c>
      <c r="F1017" s="7">
        <v>178.7867885082654</v>
      </c>
      <c r="G1017" s="7">
        <v>173.15709893374705</v>
      </c>
      <c r="H1017" s="7">
        <v>1.9220629572265302</v>
      </c>
      <c r="I1017" s="7">
        <f t="shared" si="24"/>
        <v>108.42720993376221</v>
      </c>
    </row>
    <row r="1018" spans="1:9" x14ac:dyDescent="0.25">
      <c r="A1018" s="14"/>
      <c r="B1018" s="5">
        <f>DATE(YEAR(siječanj!B1018),MONTH(siječanj!B1018)+10,DAY(siječanj!B1018))</f>
        <v>44146</v>
      </c>
      <c r="C1018" s="8">
        <v>10.5729166666667</v>
      </c>
      <c r="D1018">
        <v>0.93578900158312539</v>
      </c>
      <c r="E1018" s="6">
        <v>116.69156387629573</v>
      </c>
      <c r="F1018" s="7">
        <v>172.68325503664099</v>
      </c>
      <c r="G1018" s="7">
        <v>174.2504662013796</v>
      </c>
      <c r="H1018" s="7">
        <v>1.9693146328539306</v>
      </c>
      <c r="I1018" s="7">
        <f t="shared" si="24"/>
        <v>109.19868205297229</v>
      </c>
    </row>
    <row r="1019" spans="1:9" x14ac:dyDescent="0.25">
      <c r="A1019" s="14"/>
      <c r="B1019" s="5">
        <f>DATE(YEAR(siječanj!B1019),MONTH(siječanj!B1019)+10,DAY(siječanj!B1019))</f>
        <v>44146</v>
      </c>
      <c r="C1019" s="8">
        <v>10.5833333333333</v>
      </c>
      <c r="D1019">
        <v>0.93578900158312539</v>
      </c>
      <c r="E1019" s="6">
        <v>116.97537412351532</v>
      </c>
      <c r="F1019" s="7">
        <v>172.98500662586039</v>
      </c>
      <c r="G1019" s="7">
        <v>174.49890793459394</v>
      </c>
      <c r="H1019" s="7">
        <v>2.0799412345483432</v>
      </c>
      <c r="I1019" s="7">
        <f t="shared" si="24"/>
        <v>109.46426856085696</v>
      </c>
    </row>
    <row r="1020" spans="1:9" x14ac:dyDescent="0.25">
      <c r="A1020" s="14"/>
      <c r="B1020" s="5">
        <f>DATE(YEAR(siječanj!B1020),MONTH(siječanj!B1020)+10,DAY(siječanj!B1020))</f>
        <v>44146</v>
      </c>
      <c r="C1020" s="8">
        <v>10.59375</v>
      </c>
      <c r="D1020">
        <v>0.93578900158312539</v>
      </c>
      <c r="E1020" s="6">
        <v>118.40812529761951</v>
      </c>
      <c r="F1020" s="7">
        <v>173.65870037733703</v>
      </c>
      <c r="G1020" s="7">
        <v>171.8230455002672</v>
      </c>
      <c r="H1020" s="7">
        <v>2.0274296117618618</v>
      </c>
      <c r="I1020" s="7">
        <f t="shared" si="24"/>
        <v>110.80502135158898</v>
      </c>
    </row>
    <row r="1021" spans="1:9" x14ac:dyDescent="0.25">
      <c r="A1021" s="14"/>
      <c r="B1021" s="5">
        <f>DATE(YEAR(siječanj!B1021),MONTH(siječanj!B1021)+10,DAY(siječanj!B1021))</f>
        <v>44146</v>
      </c>
      <c r="C1021" s="8">
        <v>10.6041666666667</v>
      </c>
      <c r="D1021">
        <v>0.93578900158312539</v>
      </c>
      <c r="E1021" s="6">
        <v>118.69134969549332</v>
      </c>
      <c r="F1021" s="7">
        <v>174.57909922028156</v>
      </c>
      <c r="G1021" s="7">
        <v>172.2626847325873</v>
      </c>
      <c r="H1021" s="7">
        <v>2.0326506259281159</v>
      </c>
      <c r="I1021" s="7">
        <f t="shared" si="24"/>
        <v>111.07005962809929</v>
      </c>
    </row>
    <row r="1022" spans="1:9" x14ac:dyDescent="0.25">
      <c r="A1022" s="14"/>
      <c r="B1022" s="5">
        <f>DATE(YEAR(siječanj!B1022),MONTH(siječanj!B1022)+10,DAY(siječanj!B1022))</f>
        <v>44146</v>
      </c>
      <c r="C1022" s="8">
        <v>10.6145833333333</v>
      </c>
      <c r="D1022">
        <v>0.93578900158312539</v>
      </c>
      <c r="E1022" s="6">
        <v>120.81158415425283</v>
      </c>
      <c r="F1022" s="7">
        <v>174.93681162131543</v>
      </c>
      <c r="G1022" s="7">
        <v>170.1282902930545</v>
      </c>
      <c r="H1022" s="7">
        <v>2.038178112627647</v>
      </c>
      <c r="I1022" s="7">
        <f t="shared" si="24"/>
        <v>113.05415171538398</v>
      </c>
    </row>
    <row r="1023" spans="1:9" x14ac:dyDescent="0.25">
      <c r="A1023" s="14"/>
      <c r="B1023" s="5">
        <f>DATE(YEAR(siječanj!B1023),MONTH(siječanj!B1023)+10,DAY(siječanj!B1023))</f>
        <v>44146</v>
      </c>
      <c r="C1023" s="8">
        <v>10.625</v>
      </c>
      <c r="D1023">
        <v>0.93578900158312539</v>
      </c>
      <c r="E1023" s="6">
        <v>122.58108351824006</v>
      </c>
      <c r="F1023" s="7">
        <v>171.38234982329556</v>
      </c>
      <c r="G1023" s="7">
        <v>166.75658333863024</v>
      </c>
      <c r="H1023" s="7">
        <v>2.1009770300571966</v>
      </c>
      <c r="I1023" s="7">
        <f t="shared" si="24"/>
        <v>114.71002975851158</v>
      </c>
    </row>
    <row r="1024" spans="1:9" x14ac:dyDescent="0.25">
      <c r="A1024" s="14"/>
      <c r="B1024" s="5">
        <f>DATE(YEAR(siječanj!B1024),MONTH(siječanj!B1024)+10,DAY(siječanj!B1024))</f>
        <v>44146</v>
      </c>
      <c r="C1024" s="8">
        <v>10.6354166666667</v>
      </c>
      <c r="D1024">
        <v>0.93578900158312539</v>
      </c>
      <c r="E1024" s="6">
        <v>124.61047756759426</v>
      </c>
      <c r="F1024" s="7">
        <v>168.84628616373857</v>
      </c>
      <c r="G1024" s="7">
        <v>159.96749065555727</v>
      </c>
      <c r="H1024" s="7">
        <v>2.0238757283140867</v>
      </c>
      <c r="I1024" s="7">
        <f t="shared" si="24"/>
        <v>116.60911438977547</v>
      </c>
    </row>
    <row r="1025" spans="1:9" x14ac:dyDescent="0.25">
      <c r="A1025" s="14"/>
      <c r="B1025" s="5">
        <f>DATE(YEAR(siječanj!B1025),MONTH(siječanj!B1025)+10,DAY(siječanj!B1025))</f>
        <v>44146</v>
      </c>
      <c r="C1025" s="8">
        <v>10.6458333333333</v>
      </c>
      <c r="D1025">
        <v>0.93578900158312539</v>
      </c>
      <c r="E1025" s="6">
        <v>126.44931766296176</v>
      </c>
      <c r="F1025" s="7">
        <v>167.51483327836178</v>
      </c>
      <c r="G1025" s="7">
        <v>157.57131985900043</v>
      </c>
      <c r="H1025" s="7">
        <v>1.9227338026413912</v>
      </c>
      <c r="I1025" s="7">
        <f t="shared" si="24"/>
        <v>118.32988072669045</v>
      </c>
    </row>
    <row r="1026" spans="1:9" x14ac:dyDescent="0.25">
      <c r="A1026" s="14"/>
      <c r="B1026" s="5">
        <f>DATE(YEAR(siječanj!B1026),MONTH(siječanj!B1026)+10,DAY(siječanj!B1026))</f>
        <v>44146</v>
      </c>
      <c r="C1026" s="8">
        <v>10.65625</v>
      </c>
      <c r="D1026">
        <v>0.93578900158312539</v>
      </c>
      <c r="E1026" s="6">
        <v>130.1376235720852</v>
      </c>
      <c r="F1026" s="7">
        <v>166.36243422907441</v>
      </c>
      <c r="G1026" s="7">
        <v>157.51769382470366</v>
      </c>
      <c r="H1026" s="7">
        <v>2.3642079859681981</v>
      </c>
      <c r="I1026" s="7">
        <f t="shared" si="24"/>
        <v>121.78135683092222</v>
      </c>
    </row>
    <row r="1027" spans="1:9" x14ac:dyDescent="0.25">
      <c r="A1027" s="14"/>
      <c r="B1027" s="5">
        <f>DATE(YEAR(siječanj!B1027),MONTH(siječanj!B1027)+10,DAY(siječanj!B1027))</f>
        <v>44146</v>
      </c>
      <c r="C1027" s="8">
        <v>10.6666666666667</v>
      </c>
      <c r="D1027">
        <v>0.93578900158312539</v>
      </c>
      <c r="E1027" s="6">
        <v>131.63471689179568</v>
      </c>
      <c r="F1027" s="7">
        <v>166.14740273350577</v>
      </c>
      <c r="G1027" s="7">
        <v>155.78781492284992</v>
      </c>
      <c r="H1027" s="7">
        <v>3.6634628517907921</v>
      </c>
      <c r="I1027" s="7">
        <f t="shared" si="24"/>
        <v>123.18232029385085</v>
      </c>
    </row>
    <row r="1028" spans="1:9" x14ac:dyDescent="0.25">
      <c r="A1028" s="14"/>
      <c r="B1028" s="5">
        <f>DATE(YEAR(siječanj!B1028),MONTH(siječanj!B1028)+10,DAY(siječanj!B1028))</f>
        <v>44146</v>
      </c>
      <c r="C1028" s="8">
        <v>10.6770833333333</v>
      </c>
      <c r="D1028">
        <v>0.93578900158312539</v>
      </c>
      <c r="E1028" s="6">
        <v>134.4188894493002</v>
      </c>
      <c r="F1028" s="7">
        <v>165.4090322418335</v>
      </c>
      <c r="G1028" s="7">
        <v>155.12599985153426</v>
      </c>
      <c r="H1028" s="7">
        <v>7.9122283452290834</v>
      </c>
      <c r="I1028" s="7">
        <f t="shared" ref="I1028:I1091" si="25">D1028*E1028</f>
        <v>125.78771835167313</v>
      </c>
    </row>
    <row r="1029" spans="1:9" x14ac:dyDescent="0.25">
      <c r="A1029" s="14"/>
      <c r="B1029" s="5">
        <f>DATE(YEAR(siječanj!B1029),MONTH(siječanj!B1029)+10,DAY(siječanj!B1029))</f>
        <v>44146</v>
      </c>
      <c r="C1029" s="8">
        <v>10.6875</v>
      </c>
      <c r="D1029">
        <v>0.93578900158312539</v>
      </c>
      <c r="E1029" s="6">
        <v>139.53343963292969</v>
      </c>
      <c r="F1029" s="7">
        <v>166.84782719524907</v>
      </c>
      <c r="G1029" s="7">
        <v>158.54694387602444</v>
      </c>
      <c r="H1029" s="7">
        <v>20.606468419288987</v>
      </c>
      <c r="I1029" s="7">
        <f t="shared" si="25"/>
        <v>130.57385816155858</v>
      </c>
    </row>
    <row r="1030" spans="1:9" x14ac:dyDescent="0.25">
      <c r="A1030" s="14"/>
      <c r="B1030" s="5">
        <f>DATE(YEAR(siječanj!B1030),MONTH(siječanj!B1030)+10,DAY(siječanj!B1030))</f>
        <v>44146</v>
      </c>
      <c r="C1030" s="8">
        <v>10.6979166666667</v>
      </c>
      <c r="D1030">
        <v>0.93578900158312539</v>
      </c>
      <c r="E1030" s="6">
        <v>144.42865874411493</v>
      </c>
      <c r="F1030" s="7">
        <v>169.08054221045492</v>
      </c>
      <c r="G1030" s="7">
        <v>156.95993594356054</v>
      </c>
      <c r="H1030" s="7">
        <v>60.251205270724647</v>
      </c>
      <c r="I1030" s="7">
        <f t="shared" si="25"/>
        <v>135.15475036614524</v>
      </c>
    </row>
    <row r="1031" spans="1:9" x14ac:dyDescent="0.25">
      <c r="A1031" s="14"/>
      <c r="B1031" s="5">
        <f>DATE(YEAR(siječanj!B1031),MONTH(siječanj!B1031)+10,DAY(siječanj!B1031))</f>
        <v>44146</v>
      </c>
      <c r="C1031" s="8">
        <v>10.7083333333333</v>
      </c>
      <c r="D1031">
        <v>0.93578900158312539</v>
      </c>
      <c r="E1031" s="6">
        <v>148.56342058035577</v>
      </c>
      <c r="F1031" s="7">
        <v>169.94303981960002</v>
      </c>
      <c r="G1031" s="7">
        <v>150.33935312920605</v>
      </c>
      <c r="H1031" s="7">
        <v>110.74336573302725</v>
      </c>
      <c r="I1031" s="7">
        <f t="shared" si="25"/>
        <v>139.02401501666506</v>
      </c>
    </row>
    <row r="1032" spans="1:9" x14ac:dyDescent="0.25">
      <c r="A1032" s="14"/>
      <c r="B1032" s="5">
        <f>DATE(YEAR(siječanj!B1032),MONTH(siječanj!B1032)+10,DAY(siječanj!B1032))</f>
        <v>44146</v>
      </c>
      <c r="C1032" s="8">
        <v>10.71875</v>
      </c>
      <c r="D1032">
        <v>0.93578900158312539</v>
      </c>
      <c r="E1032" s="6">
        <v>154.89440550736344</v>
      </c>
      <c r="F1032" s="7">
        <v>167.20774353236467</v>
      </c>
      <c r="G1032" s="7">
        <v>150.97102052902139</v>
      </c>
      <c r="H1032" s="7">
        <v>138.36173703842672</v>
      </c>
      <c r="I1032" s="7">
        <f t="shared" si="25"/>
        <v>144.9484810805474</v>
      </c>
    </row>
    <row r="1033" spans="1:9" x14ac:dyDescent="0.25">
      <c r="A1033" s="14"/>
      <c r="B1033" s="5">
        <f>DATE(YEAR(siječanj!B1033),MONTH(siječanj!B1033)+10,DAY(siječanj!B1033))</f>
        <v>44146</v>
      </c>
      <c r="C1033" s="8">
        <v>10.7291666666667</v>
      </c>
      <c r="D1033">
        <v>0.93578900158312539</v>
      </c>
      <c r="E1033" s="6">
        <v>161.3925392105115</v>
      </c>
      <c r="F1033" s="7">
        <v>164.7998235839367</v>
      </c>
      <c r="G1033" s="7">
        <v>152.07211141523675</v>
      </c>
      <c r="H1033" s="7">
        <v>156.5454562264822</v>
      </c>
      <c r="I1033" s="7">
        <f t="shared" si="25"/>
        <v>151.02936313076998</v>
      </c>
    </row>
    <row r="1034" spans="1:9" x14ac:dyDescent="0.25">
      <c r="A1034" s="14"/>
      <c r="B1034" s="5">
        <f>DATE(YEAR(siječanj!B1034),MONTH(siječanj!B1034)+10,DAY(siječanj!B1034))</f>
        <v>44146</v>
      </c>
      <c r="C1034" s="8">
        <v>10.7395833333333</v>
      </c>
      <c r="D1034">
        <v>0.93578900158312539</v>
      </c>
      <c r="E1034" s="6">
        <v>165.3541696565301</v>
      </c>
      <c r="F1034" s="7">
        <v>162.41417856195798</v>
      </c>
      <c r="G1034" s="7">
        <v>151.65406556744469</v>
      </c>
      <c r="H1034" s="7">
        <v>168.45153080406618</v>
      </c>
      <c r="I1034" s="7">
        <f t="shared" si="25"/>
        <v>154.73661333049102</v>
      </c>
    </row>
    <row r="1035" spans="1:9" x14ac:dyDescent="0.25">
      <c r="A1035" s="14"/>
      <c r="B1035" s="5">
        <f>DATE(YEAR(siječanj!B1035),MONTH(siječanj!B1035)+10,DAY(siječanj!B1035))</f>
        <v>44146</v>
      </c>
      <c r="C1035" s="8">
        <v>10.75</v>
      </c>
      <c r="D1035">
        <v>0.93578900158312539</v>
      </c>
      <c r="E1035" s="6">
        <v>168.30681759140543</v>
      </c>
      <c r="F1035" s="7">
        <v>160.3489067920342</v>
      </c>
      <c r="G1035" s="7">
        <v>154.07140243354078</v>
      </c>
      <c r="H1035" s="7">
        <v>189.98689051810805</v>
      </c>
      <c r="I1035" s="7">
        <f t="shared" si="25"/>
        <v>157.49966879349449</v>
      </c>
    </row>
    <row r="1036" spans="1:9" x14ac:dyDescent="0.25">
      <c r="A1036" s="14"/>
      <c r="B1036" s="5">
        <f>DATE(YEAR(siječanj!B1036),MONTH(siječanj!B1036)+10,DAY(siječanj!B1036))</f>
        <v>44146</v>
      </c>
      <c r="C1036" s="8">
        <v>10.7604166666667</v>
      </c>
      <c r="D1036">
        <v>0.93578900158312539</v>
      </c>
      <c r="E1036" s="6">
        <v>170.28507890845313</v>
      </c>
      <c r="F1036" s="7">
        <v>157.27735853209708</v>
      </c>
      <c r="G1036" s="7">
        <v>153.80784493179701</v>
      </c>
      <c r="H1036" s="7">
        <v>205.81131226870087</v>
      </c>
      <c r="I1036" s="7">
        <f t="shared" si="25"/>
        <v>159.35090397624506</v>
      </c>
    </row>
    <row r="1037" spans="1:9" x14ac:dyDescent="0.25">
      <c r="A1037" s="14"/>
      <c r="B1037" s="5">
        <f>DATE(YEAR(siječanj!B1037),MONTH(siječanj!B1037)+10,DAY(siječanj!B1037))</f>
        <v>44146</v>
      </c>
      <c r="C1037" s="8">
        <v>10.7708333333333</v>
      </c>
      <c r="D1037">
        <v>0.93578900158312539</v>
      </c>
      <c r="E1037" s="6">
        <v>172.6858666892557</v>
      </c>
      <c r="F1037" s="7">
        <v>155.25461234769242</v>
      </c>
      <c r="G1037" s="7">
        <v>157.1663530447444</v>
      </c>
      <c r="H1037" s="7">
        <v>222.72809796295306</v>
      </c>
      <c r="I1037" s="7">
        <f t="shared" si="25"/>
        <v>161.59753477665529</v>
      </c>
    </row>
    <row r="1038" spans="1:9" x14ac:dyDescent="0.25">
      <c r="A1038" s="14"/>
      <c r="B1038" s="5">
        <f>DATE(YEAR(siječanj!B1038),MONTH(siječanj!B1038)+10,DAY(siječanj!B1038))</f>
        <v>44146</v>
      </c>
      <c r="C1038" s="8">
        <v>10.78125</v>
      </c>
      <c r="D1038">
        <v>0.93578900158312539</v>
      </c>
      <c r="E1038" s="6">
        <v>176.01307492094153</v>
      </c>
      <c r="F1038" s="7">
        <v>152.24656299979131</v>
      </c>
      <c r="G1038" s="7">
        <v>158.04340308168594</v>
      </c>
      <c r="H1038" s="7">
        <v>226.10245339454917</v>
      </c>
      <c r="I1038" s="7">
        <f t="shared" si="25"/>
        <v>164.71109964584372</v>
      </c>
    </row>
    <row r="1039" spans="1:9" x14ac:dyDescent="0.25">
      <c r="A1039" s="14"/>
      <c r="B1039" s="5">
        <f>DATE(YEAR(siječanj!B1039),MONTH(siječanj!B1039)+10,DAY(siječanj!B1039))</f>
        <v>44146</v>
      </c>
      <c r="C1039" s="8">
        <v>10.7916666666667</v>
      </c>
      <c r="D1039">
        <v>0.93578900158312539</v>
      </c>
      <c r="E1039" s="6">
        <v>176.03479900905498</v>
      </c>
      <c r="F1039" s="7">
        <v>147.29000258264432</v>
      </c>
      <c r="G1039" s="7">
        <v>159.86785837199784</v>
      </c>
      <c r="H1039" s="7">
        <v>226.50991811121904</v>
      </c>
      <c r="I1039" s="7">
        <f t="shared" si="25"/>
        <v>164.73142880856972</v>
      </c>
    </row>
    <row r="1040" spans="1:9" x14ac:dyDescent="0.25">
      <c r="A1040" s="14"/>
      <c r="B1040" s="5">
        <f>DATE(YEAR(siječanj!B1040),MONTH(siječanj!B1040)+10,DAY(siječanj!B1040))</f>
        <v>44146</v>
      </c>
      <c r="C1040" s="8">
        <v>10.8020833333333</v>
      </c>
      <c r="D1040">
        <v>0.93578900158312539</v>
      </c>
      <c r="E1040" s="6">
        <v>175.44499369074569</v>
      </c>
      <c r="F1040" s="7">
        <v>140.0328123808163</v>
      </c>
      <c r="G1040" s="7">
        <v>158.76685135134105</v>
      </c>
      <c r="H1040" s="7">
        <v>227.1405537307449</v>
      </c>
      <c r="I1040" s="7">
        <f t="shared" si="25"/>
        <v>164.17949547862065</v>
      </c>
    </row>
    <row r="1041" spans="1:9" x14ac:dyDescent="0.25">
      <c r="A1041" s="14"/>
      <c r="B1041" s="5">
        <f>DATE(YEAR(siječanj!B1041),MONTH(siječanj!B1041)+10,DAY(siječanj!B1041))</f>
        <v>44146</v>
      </c>
      <c r="C1041" s="8">
        <v>10.8125</v>
      </c>
      <c r="D1041">
        <v>0.93578900158312539</v>
      </c>
      <c r="E1041" s="6">
        <v>176.39078093084942</v>
      </c>
      <c r="F1041" s="7">
        <v>134.28524253485654</v>
      </c>
      <c r="G1041" s="7">
        <v>155.326917768236</v>
      </c>
      <c r="H1041" s="7">
        <v>227.12088657967618</v>
      </c>
      <c r="I1041" s="7">
        <f t="shared" si="25"/>
        <v>165.06455277574736</v>
      </c>
    </row>
    <row r="1042" spans="1:9" x14ac:dyDescent="0.25">
      <c r="A1042" s="14"/>
      <c r="B1042" s="5">
        <f>DATE(YEAR(siječanj!B1042),MONTH(siječanj!B1042)+10,DAY(siječanj!B1042))</f>
        <v>44146</v>
      </c>
      <c r="C1042" s="8">
        <v>10.8229166666667</v>
      </c>
      <c r="D1042">
        <v>0.93578900158312539</v>
      </c>
      <c r="E1042" s="6">
        <v>177.40307895210381</v>
      </c>
      <c r="F1042" s="7">
        <v>129.8562772657391</v>
      </c>
      <c r="G1042" s="7">
        <v>150.70864513229341</v>
      </c>
      <c r="H1042" s="7">
        <v>227.22183783351221</v>
      </c>
      <c r="I1042" s="7">
        <f t="shared" si="25"/>
        <v>166.01185013036158</v>
      </c>
    </row>
    <row r="1043" spans="1:9" x14ac:dyDescent="0.25">
      <c r="A1043" s="14"/>
      <c r="B1043" s="5">
        <f>DATE(YEAR(siječanj!B1043),MONTH(siječanj!B1043)+10,DAY(siječanj!B1043))</f>
        <v>44146</v>
      </c>
      <c r="C1043" s="8">
        <v>10.8333333333333</v>
      </c>
      <c r="D1043">
        <v>0.93578900158312539</v>
      </c>
      <c r="E1043" s="6">
        <v>179.88801853011989</v>
      </c>
      <c r="F1043" s="7">
        <v>126.50248544501618</v>
      </c>
      <c r="G1043" s="7">
        <v>146.37950499985482</v>
      </c>
      <c r="H1043" s="7">
        <v>227.24374812393685</v>
      </c>
      <c r="I1043" s="7">
        <f t="shared" si="25"/>
        <v>168.33722925706766</v>
      </c>
    </row>
    <row r="1044" spans="1:9" x14ac:dyDescent="0.25">
      <c r="A1044" s="14"/>
      <c r="B1044" s="5">
        <f>DATE(YEAR(siječanj!B1044),MONTH(siječanj!B1044)+10,DAY(siječanj!B1044))</f>
        <v>44146</v>
      </c>
      <c r="C1044" s="8">
        <v>10.84375</v>
      </c>
      <c r="D1044">
        <v>0.93578900158312539</v>
      </c>
      <c r="E1044" s="6">
        <v>180.12654858070081</v>
      </c>
      <c r="F1044" s="7">
        <v>122.58655018112734</v>
      </c>
      <c r="G1044" s="7">
        <v>138.31066382926321</v>
      </c>
      <c r="H1044" s="7">
        <v>227.59686637574802</v>
      </c>
      <c r="I1044" s="7">
        <f t="shared" si="25"/>
        <v>168.56044305494834</v>
      </c>
    </row>
    <row r="1045" spans="1:9" x14ac:dyDescent="0.25">
      <c r="A1045" s="14"/>
      <c r="B1045" s="5">
        <f>DATE(YEAR(siječanj!B1045),MONTH(siječanj!B1045)+10,DAY(siječanj!B1045))</f>
        <v>44146</v>
      </c>
      <c r="C1045" s="8">
        <v>10.8541666666667</v>
      </c>
      <c r="D1045">
        <v>0.93578900158312539</v>
      </c>
      <c r="E1045" s="6">
        <v>177.68037832786533</v>
      </c>
      <c r="F1045" s="7">
        <v>120.13616453674773</v>
      </c>
      <c r="G1045" s="7">
        <v>130.49381470053126</v>
      </c>
      <c r="H1045" s="7">
        <v>228.05558288348772</v>
      </c>
      <c r="I1045" s="7">
        <f t="shared" si="25"/>
        <v>166.2713438363451</v>
      </c>
    </row>
    <row r="1046" spans="1:9" x14ac:dyDescent="0.25">
      <c r="A1046" s="14"/>
      <c r="B1046" s="5">
        <f>DATE(YEAR(siječanj!B1046),MONTH(siječanj!B1046)+10,DAY(siječanj!B1046))</f>
        <v>44146</v>
      </c>
      <c r="C1046" s="8">
        <v>10.8645833333333</v>
      </c>
      <c r="D1046">
        <v>0.93578900158312539</v>
      </c>
      <c r="E1046" s="6">
        <v>174.31159564489408</v>
      </c>
      <c r="F1046" s="7">
        <v>115.22862572686797</v>
      </c>
      <c r="G1046" s="7">
        <v>124.92926699945977</v>
      </c>
      <c r="H1046" s="7">
        <v>228.45744923544544</v>
      </c>
      <c r="I1046" s="7">
        <f t="shared" si="25"/>
        <v>163.1188740528969</v>
      </c>
    </row>
    <row r="1047" spans="1:9" x14ac:dyDescent="0.25">
      <c r="A1047" s="14"/>
      <c r="B1047" s="5">
        <f>DATE(YEAR(siječanj!B1047),MONTH(siječanj!B1047)+10,DAY(siječanj!B1047))</f>
        <v>44146</v>
      </c>
      <c r="C1047" s="8">
        <v>10.875</v>
      </c>
      <c r="D1047">
        <v>0.93578900158312539</v>
      </c>
      <c r="E1047" s="6">
        <v>173.11992942029741</v>
      </c>
      <c r="F1047" s="7">
        <v>107.76135090774176</v>
      </c>
      <c r="G1047" s="7">
        <v>118.32801319955244</v>
      </c>
      <c r="H1047" s="7">
        <v>229.19865555288115</v>
      </c>
      <c r="I1047" s="7">
        <f t="shared" si="25"/>
        <v>162.00372590636124</v>
      </c>
    </row>
    <row r="1048" spans="1:9" x14ac:dyDescent="0.25">
      <c r="A1048" s="14"/>
      <c r="B1048" s="5">
        <f>DATE(YEAR(siječanj!B1048),MONTH(siječanj!B1048)+10,DAY(siječanj!B1048))</f>
        <v>44146</v>
      </c>
      <c r="C1048" s="8">
        <v>10.8854166666667</v>
      </c>
      <c r="D1048">
        <v>0.93578900158312539</v>
      </c>
      <c r="E1048" s="6">
        <v>180.0132820569321</v>
      </c>
      <c r="F1048" s="7">
        <v>87.432304379405835</v>
      </c>
      <c r="G1048" s="7">
        <v>97.778351522071688</v>
      </c>
      <c r="H1048" s="7">
        <v>232.65971775434807</v>
      </c>
      <c r="I1048" s="7">
        <f t="shared" si="25"/>
        <v>168.45444948775804</v>
      </c>
    </row>
    <row r="1049" spans="1:9" x14ac:dyDescent="0.25">
      <c r="A1049" s="14"/>
      <c r="B1049" s="5">
        <f>DATE(YEAR(siječanj!B1049),MONTH(siječanj!B1049)+10,DAY(siječanj!B1049))</f>
        <v>44146</v>
      </c>
      <c r="C1049" s="8">
        <v>10.8958333333333</v>
      </c>
      <c r="D1049">
        <v>0.93578900158312539</v>
      </c>
      <c r="E1049" s="6">
        <v>186.37362300098823</v>
      </c>
      <c r="F1049" s="7">
        <v>79.835995490914698</v>
      </c>
      <c r="G1049" s="7">
        <v>91.088503743549552</v>
      </c>
      <c r="H1049" s="7">
        <v>236.47426258050774</v>
      </c>
      <c r="I1049" s="7">
        <f t="shared" si="25"/>
        <v>174.4063865895246</v>
      </c>
    </row>
    <row r="1050" spans="1:9" x14ac:dyDescent="0.25">
      <c r="A1050" s="14"/>
      <c r="B1050" s="5">
        <f>DATE(YEAR(siječanj!B1050),MONTH(siječanj!B1050)+10,DAY(siječanj!B1050))</f>
        <v>44146</v>
      </c>
      <c r="C1050" s="8">
        <v>10.90625</v>
      </c>
      <c r="D1050">
        <v>0.93578900158312539</v>
      </c>
      <c r="E1050" s="6">
        <v>186.74782086557639</v>
      </c>
      <c r="F1050" s="7">
        <v>77.263698643057495</v>
      </c>
      <c r="G1050" s="7">
        <v>87.482620188060821</v>
      </c>
      <c r="H1050" s="7">
        <v>237.20172954460304</v>
      </c>
      <c r="I1050" s="7">
        <f t="shared" si="25"/>
        <v>174.75655683562206</v>
      </c>
    </row>
    <row r="1051" spans="1:9" x14ac:dyDescent="0.25">
      <c r="A1051" s="14"/>
      <c r="B1051" s="5">
        <f>DATE(YEAR(siječanj!B1051),MONTH(siječanj!B1051)+10,DAY(siječanj!B1051))</f>
        <v>44146</v>
      </c>
      <c r="C1051" s="8">
        <v>10.9166666666667</v>
      </c>
      <c r="D1051">
        <v>0.93578900158312539</v>
      </c>
      <c r="E1051" s="6">
        <v>185.40797546806266</v>
      </c>
      <c r="F1051" s="7">
        <v>76.643905502275402</v>
      </c>
      <c r="G1051" s="7">
        <v>84.800164323392693</v>
      </c>
      <c r="H1051" s="7">
        <v>236.319394123016</v>
      </c>
      <c r="I1051" s="7">
        <f t="shared" si="25"/>
        <v>173.50274424880695</v>
      </c>
    </row>
    <row r="1052" spans="1:9" x14ac:dyDescent="0.25">
      <c r="A1052" s="14"/>
      <c r="B1052" s="5">
        <f>DATE(YEAR(siječanj!B1052),MONTH(siječanj!B1052)+10,DAY(siječanj!B1052))</f>
        <v>44146</v>
      </c>
      <c r="C1052" s="8">
        <v>10.9270833333333</v>
      </c>
      <c r="D1052">
        <v>0.93578900158312539</v>
      </c>
      <c r="E1052" s="6">
        <v>182.22516023377614</v>
      </c>
      <c r="F1052" s="7">
        <v>74.794264123594644</v>
      </c>
      <c r="G1052" s="7">
        <v>70.28596344544728</v>
      </c>
      <c r="H1052" s="7">
        <v>237.74250582012101</v>
      </c>
      <c r="I1052" s="7">
        <f t="shared" si="25"/>
        <v>170.52430075849043</v>
      </c>
    </row>
    <row r="1053" spans="1:9" x14ac:dyDescent="0.25">
      <c r="A1053" s="14"/>
      <c r="B1053" s="5">
        <f>DATE(YEAR(siječanj!B1053),MONTH(siječanj!B1053)+10,DAY(siječanj!B1053))</f>
        <v>44146</v>
      </c>
      <c r="C1053" s="8">
        <v>10.9375</v>
      </c>
      <c r="D1053">
        <v>0.93578900158312539</v>
      </c>
      <c r="E1053" s="6">
        <v>174.85356189577814</v>
      </c>
      <c r="F1053" s="7">
        <v>73.03866533634347</v>
      </c>
      <c r="G1053" s="7">
        <v>64.94009319150031</v>
      </c>
      <c r="H1053" s="7">
        <v>237.52958727204273</v>
      </c>
      <c r="I1053" s="7">
        <f t="shared" si="25"/>
        <v>163.62604010970344</v>
      </c>
    </row>
    <row r="1054" spans="1:9" x14ac:dyDescent="0.25">
      <c r="A1054" s="14"/>
      <c r="B1054" s="5">
        <f>DATE(YEAR(siječanj!B1054),MONTH(siječanj!B1054)+10,DAY(siječanj!B1054))</f>
        <v>44146</v>
      </c>
      <c r="C1054" s="8">
        <v>10.9479166666667</v>
      </c>
      <c r="D1054">
        <v>0.93578900158312539</v>
      </c>
      <c r="E1054" s="6">
        <v>168.04363619191216</v>
      </c>
      <c r="F1054" s="7">
        <v>72.037639165075575</v>
      </c>
      <c r="G1054" s="7">
        <v>63.094383972492601</v>
      </c>
      <c r="H1054" s="7">
        <v>236.6873538313491</v>
      </c>
      <c r="I1054" s="7">
        <f t="shared" si="25"/>
        <v>157.25338653442742</v>
      </c>
    </row>
    <row r="1055" spans="1:9" x14ac:dyDescent="0.25">
      <c r="A1055" s="14"/>
      <c r="B1055" s="5">
        <f>DATE(YEAR(siječanj!B1055),MONTH(siječanj!B1055)+10,DAY(siječanj!B1055))</f>
        <v>44146</v>
      </c>
      <c r="C1055" s="8">
        <v>10.9583333333333</v>
      </c>
      <c r="D1055">
        <v>0.93578900158312539</v>
      </c>
      <c r="E1055" s="6">
        <v>158.26618098682314</v>
      </c>
      <c r="F1055" s="7">
        <v>69.265410977919856</v>
      </c>
      <c r="G1055" s="7">
        <v>62.080269657691403</v>
      </c>
      <c r="H1055" s="7">
        <v>236.24229381955476</v>
      </c>
      <c r="I1055" s="7">
        <f t="shared" si="25"/>
        <v>148.10375149003346</v>
      </c>
    </row>
    <row r="1056" spans="1:9" x14ac:dyDescent="0.25">
      <c r="A1056" s="14"/>
      <c r="B1056" s="5">
        <f>DATE(YEAR(siječanj!B1056),MONTH(siječanj!B1056)+10,DAY(siječanj!B1056))</f>
        <v>44146</v>
      </c>
      <c r="C1056" s="8">
        <v>10.96875</v>
      </c>
      <c r="D1056">
        <v>0.93578900158312539</v>
      </c>
      <c r="E1056" s="6">
        <v>147.76757105417144</v>
      </c>
      <c r="F1056" s="7">
        <v>67.140537110481404</v>
      </c>
      <c r="G1056" s="7">
        <v>60.893216573960558</v>
      </c>
      <c r="H1056" s="7">
        <v>236.74665676567918</v>
      </c>
      <c r="I1056" s="7">
        <f t="shared" si="25"/>
        <v>138.27926778314662</v>
      </c>
    </row>
    <row r="1057" spans="1:9" x14ac:dyDescent="0.25">
      <c r="A1057" s="14"/>
      <c r="B1057" s="5">
        <f>DATE(YEAR(siječanj!B1057),MONTH(siječanj!B1057)+10,DAY(siječanj!B1057))</f>
        <v>44146</v>
      </c>
      <c r="C1057" s="8">
        <v>10.9791666666667</v>
      </c>
      <c r="D1057">
        <v>0.93578900158312539</v>
      </c>
      <c r="E1057" s="6">
        <v>137.07223986196252</v>
      </c>
      <c r="F1057" s="7">
        <v>66.008536447863563</v>
      </c>
      <c r="G1057" s="7">
        <v>59.171336848953437</v>
      </c>
      <c r="H1057" s="7">
        <v>237.66968015961581</v>
      </c>
      <c r="I1057" s="7">
        <f t="shared" si="25"/>
        <v>128.27069448518859</v>
      </c>
    </row>
    <row r="1058" spans="1:9" ht="15.75" thickBot="1" x14ac:dyDescent="0.3">
      <c r="A1058" s="14"/>
      <c r="B1058" s="5">
        <f>DATE(YEAR(siječanj!B1058),MONTH(siječanj!B1058)+10,DAY(siječanj!B1058))</f>
        <v>44146</v>
      </c>
      <c r="C1058" s="8">
        <v>10.9895833333333</v>
      </c>
      <c r="D1058">
        <v>0.93578900158312539</v>
      </c>
      <c r="E1058" s="6">
        <v>126.72108523074814</v>
      </c>
      <c r="F1058" s="7">
        <v>64.264288729960882</v>
      </c>
      <c r="G1058" s="7">
        <v>58.209402885963506</v>
      </c>
      <c r="H1058" s="7">
        <v>239.19930653540359</v>
      </c>
      <c r="I1058" s="7">
        <f t="shared" si="25"/>
        <v>118.58419782761194</v>
      </c>
    </row>
    <row r="1059" spans="1:9" x14ac:dyDescent="0.25">
      <c r="A1059" s="13">
        <f t="shared" ref="A1059" si="26">A963+1</f>
        <v>317</v>
      </c>
      <c r="B1059" s="5">
        <f>DATE(YEAR(siječanj!B1059),MONTH(siječanj!B1059)+10,DAY(siječanj!B1059))</f>
        <v>44147</v>
      </c>
      <c r="C1059" s="8">
        <v>11</v>
      </c>
      <c r="D1059">
        <v>0.93901039453590107</v>
      </c>
      <c r="E1059" s="6">
        <v>114.26425400053432</v>
      </c>
      <c r="F1059" s="7">
        <v>62.988632958247486</v>
      </c>
      <c r="G1059" s="7">
        <v>58.643047727646177</v>
      </c>
      <c r="H1059" s="7">
        <v>240.31128472119272</v>
      </c>
      <c r="I1059" s="7">
        <f t="shared" si="25"/>
        <v>107.29532223039215</v>
      </c>
    </row>
    <row r="1060" spans="1:9" x14ac:dyDescent="0.25">
      <c r="A1060" s="14"/>
      <c r="B1060" s="5">
        <f>DATE(YEAR(siječanj!B1060),MONTH(siječanj!B1060)+10,DAY(siječanj!B1060))</f>
        <v>44147</v>
      </c>
      <c r="C1060" s="8">
        <v>11.0104166666667</v>
      </c>
      <c r="D1060">
        <v>0.93901039453590107</v>
      </c>
      <c r="E1060" s="6">
        <v>105.12198459985753</v>
      </c>
      <c r="F1060" s="7">
        <v>61.648444181300313</v>
      </c>
      <c r="G1060" s="7">
        <v>58.170617061932361</v>
      </c>
      <c r="H1060" s="7">
        <v>241.05835494631725</v>
      </c>
      <c r="I1060" s="7">
        <f t="shared" si="25"/>
        <v>98.710636233509135</v>
      </c>
    </row>
    <row r="1061" spans="1:9" x14ac:dyDescent="0.25">
      <c r="A1061" s="14"/>
      <c r="B1061" s="5">
        <f>DATE(YEAR(siječanj!B1061),MONTH(siječanj!B1061)+10,DAY(siječanj!B1061))</f>
        <v>44147</v>
      </c>
      <c r="C1061" s="8">
        <v>11.0208333333333</v>
      </c>
      <c r="D1061">
        <v>0.93901039453590107</v>
      </c>
      <c r="E1061" s="6">
        <v>97.511750956989346</v>
      </c>
      <c r="F1061" s="7">
        <v>60.725090786362166</v>
      </c>
      <c r="G1061" s="7">
        <v>58.263879556639878</v>
      </c>
      <c r="H1061" s="7">
        <v>241.09426514164966</v>
      </c>
      <c r="I1061" s="7">
        <f t="shared" si="25"/>
        <v>91.564547738009097</v>
      </c>
    </row>
    <row r="1062" spans="1:9" x14ac:dyDescent="0.25">
      <c r="A1062" s="14"/>
      <c r="B1062" s="5">
        <f>DATE(YEAR(siječanj!B1062),MONTH(siječanj!B1062)+10,DAY(siječanj!B1062))</f>
        <v>44147</v>
      </c>
      <c r="C1062" s="8">
        <v>11.03125</v>
      </c>
      <c r="D1062">
        <v>0.93901039453590107</v>
      </c>
      <c r="E1062" s="6">
        <v>90.166185182208721</v>
      </c>
      <c r="F1062" s="7">
        <v>59.529044220325716</v>
      </c>
      <c r="G1062" s="7">
        <v>57.577264241581084</v>
      </c>
      <c r="H1062" s="7">
        <v>241.46854297592122</v>
      </c>
      <c r="I1062" s="7">
        <f t="shared" si="25"/>
        <v>84.666985121742925</v>
      </c>
    </row>
    <row r="1063" spans="1:9" x14ac:dyDescent="0.25">
      <c r="A1063" s="14"/>
      <c r="B1063" s="5">
        <f>DATE(YEAR(siječanj!B1063),MONTH(siječanj!B1063)+10,DAY(siječanj!B1063))</f>
        <v>44147</v>
      </c>
      <c r="C1063" s="8">
        <v>11.0416666666667</v>
      </c>
      <c r="D1063">
        <v>0.93901039453590107</v>
      </c>
      <c r="E1063" s="6">
        <v>83.927236194457734</v>
      </c>
      <c r="F1063" s="7">
        <v>58.927329743634367</v>
      </c>
      <c r="G1063" s="7">
        <v>57.693697592037019</v>
      </c>
      <c r="H1063" s="7">
        <v>242.09650419832442</v>
      </c>
      <c r="I1063" s="7">
        <f t="shared" si="25"/>
        <v>78.808547171265516</v>
      </c>
    </row>
    <row r="1064" spans="1:9" x14ac:dyDescent="0.25">
      <c r="A1064" s="14"/>
      <c r="B1064" s="5">
        <f>DATE(YEAR(siječanj!B1064),MONTH(siječanj!B1064)+10,DAY(siječanj!B1064))</f>
        <v>44147</v>
      </c>
      <c r="C1064" s="8">
        <v>11.0520833333333</v>
      </c>
      <c r="D1064">
        <v>0.93901039453590107</v>
      </c>
      <c r="E1064" s="6">
        <v>78.771743085278288</v>
      </c>
      <c r="F1064" s="7">
        <v>58.410578599948948</v>
      </c>
      <c r="G1064" s="7">
        <v>57.405076269080375</v>
      </c>
      <c r="H1064" s="7">
        <v>242.67489972773171</v>
      </c>
      <c r="I1064" s="7">
        <f t="shared" si="25"/>
        <v>73.967485552787807</v>
      </c>
    </row>
    <row r="1065" spans="1:9" x14ac:dyDescent="0.25">
      <c r="A1065" s="14"/>
      <c r="B1065" s="5">
        <f>DATE(YEAR(siječanj!B1065),MONTH(siječanj!B1065)+10,DAY(siječanj!B1065))</f>
        <v>44147</v>
      </c>
      <c r="C1065" s="8">
        <v>11.0625</v>
      </c>
      <c r="D1065">
        <v>0.93901039453590107</v>
      </c>
      <c r="E1065" s="6">
        <v>75.261049817389804</v>
      </c>
      <c r="F1065" s="7">
        <v>58.436766311470841</v>
      </c>
      <c r="G1065" s="7">
        <v>56.874822297544178</v>
      </c>
      <c r="H1065" s="7">
        <v>242.34941990770008</v>
      </c>
      <c r="I1065" s="7">
        <f t="shared" si="25"/>
        <v>70.670908082213302</v>
      </c>
    </row>
    <row r="1066" spans="1:9" x14ac:dyDescent="0.25">
      <c r="A1066" s="14"/>
      <c r="B1066" s="5">
        <f>DATE(YEAR(siječanj!B1066),MONTH(siječanj!B1066)+10,DAY(siječanj!B1066))</f>
        <v>44147</v>
      </c>
      <c r="C1066" s="8">
        <v>11.0729166666667</v>
      </c>
      <c r="D1066">
        <v>0.93901039453590107</v>
      </c>
      <c r="E1066" s="6">
        <v>71.745579394920739</v>
      </c>
      <c r="F1066" s="7">
        <v>57.794326928921393</v>
      </c>
      <c r="G1066" s="7">
        <v>56.863572331904173</v>
      </c>
      <c r="H1066" s="7">
        <v>242.33022494395462</v>
      </c>
      <c r="I1066" s="7">
        <f t="shared" si="25"/>
        <v>67.369844813831335</v>
      </c>
    </row>
    <row r="1067" spans="1:9" x14ac:dyDescent="0.25">
      <c r="A1067" s="14"/>
      <c r="B1067" s="5">
        <f>DATE(YEAR(siječanj!B1067),MONTH(siječanj!B1067)+10,DAY(siječanj!B1067))</f>
        <v>44147</v>
      </c>
      <c r="C1067" s="8">
        <v>11.0833333333333</v>
      </c>
      <c r="D1067">
        <v>0.93901039453590107</v>
      </c>
      <c r="E1067" s="6">
        <v>69.346952305942622</v>
      </c>
      <c r="F1067" s="7">
        <v>57.105317418731843</v>
      </c>
      <c r="G1067" s="7">
        <v>56.69032206232847</v>
      </c>
      <c r="H1067" s="7">
        <v>242.25182387922021</v>
      </c>
      <c r="I1067" s="7">
        <f t="shared" si="25"/>
        <v>65.117509044665496</v>
      </c>
    </row>
    <row r="1068" spans="1:9" x14ac:dyDescent="0.25">
      <c r="A1068" s="14"/>
      <c r="B1068" s="5">
        <f>DATE(YEAR(siječanj!B1068),MONTH(siječanj!B1068)+10,DAY(siječanj!B1068))</f>
        <v>44147</v>
      </c>
      <c r="C1068" s="8">
        <v>11.09375</v>
      </c>
      <c r="D1068">
        <v>0.93901039453590107</v>
      </c>
      <c r="E1068" s="6">
        <v>67.161767014036201</v>
      </c>
      <c r="F1068" s="7">
        <v>56.365713201970344</v>
      </c>
      <c r="G1068" s="7">
        <v>56.371037893726111</v>
      </c>
      <c r="H1068" s="7">
        <v>242.55939452255157</v>
      </c>
      <c r="I1068" s="7">
        <f t="shared" si="25"/>
        <v>63.065597341578396</v>
      </c>
    </row>
    <row r="1069" spans="1:9" x14ac:dyDescent="0.25">
      <c r="A1069" s="14"/>
      <c r="B1069" s="5">
        <f>DATE(YEAR(siječanj!B1069),MONTH(siječanj!B1069)+10,DAY(siječanj!B1069))</f>
        <v>44147</v>
      </c>
      <c r="C1069" s="8">
        <v>11.1041666666667</v>
      </c>
      <c r="D1069">
        <v>0.93901039453590107</v>
      </c>
      <c r="E1069" s="6">
        <v>66.111209058642572</v>
      </c>
      <c r="F1069" s="7">
        <v>56.104958017981417</v>
      </c>
      <c r="G1069" s="7">
        <v>56.143263030297724</v>
      </c>
      <c r="H1069" s="7">
        <v>242.25391428145045</v>
      </c>
      <c r="I1069" s="7">
        <f t="shared" si="25"/>
        <v>62.079112501401397</v>
      </c>
    </row>
    <row r="1070" spans="1:9" x14ac:dyDescent="0.25">
      <c r="A1070" s="14"/>
      <c r="B1070" s="5">
        <f>DATE(YEAR(siječanj!B1070),MONTH(siječanj!B1070)+10,DAY(siječanj!B1070))</f>
        <v>44147</v>
      </c>
      <c r="C1070" s="8">
        <v>11.1145833333333</v>
      </c>
      <c r="D1070">
        <v>0.93901039453590107</v>
      </c>
      <c r="E1070" s="6">
        <v>64.585528276788125</v>
      </c>
      <c r="F1070" s="7">
        <v>55.694327195159005</v>
      </c>
      <c r="G1070" s="7">
        <v>57.541717225549242</v>
      </c>
      <c r="H1070" s="7">
        <v>242.22035404163378</v>
      </c>
      <c r="I1070" s="7">
        <f t="shared" si="25"/>
        <v>60.646482388496409</v>
      </c>
    </row>
    <row r="1071" spans="1:9" x14ac:dyDescent="0.25">
      <c r="A1071" s="14"/>
      <c r="B1071" s="5">
        <f>DATE(YEAR(siječanj!B1071),MONTH(siječanj!B1071)+10,DAY(siječanj!B1071))</f>
        <v>44147</v>
      </c>
      <c r="C1071" s="8">
        <v>11.125</v>
      </c>
      <c r="D1071">
        <v>0.93901039453590107</v>
      </c>
      <c r="E1071" s="6">
        <v>64.139964032234289</v>
      </c>
      <c r="F1071" s="7">
        <v>56.615955770554919</v>
      </c>
      <c r="G1071" s="7">
        <v>56.642079398171113</v>
      </c>
      <c r="H1071" s="7">
        <v>241.61349549962455</v>
      </c>
      <c r="I1071" s="7">
        <f t="shared" si="25"/>
        <v>60.228092931426822</v>
      </c>
    </row>
    <row r="1072" spans="1:9" x14ac:dyDescent="0.25">
      <c r="A1072" s="14"/>
      <c r="B1072" s="5">
        <f>DATE(YEAR(siječanj!B1072),MONTH(siječanj!B1072)+10,DAY(siječanj!B1072))</f>
        <v>44147</v>
      </c>
      <c r="C1072" s="8">
        <v>11.1354166666667</v>
      </c>
      <c r="D1072">
        <v>0.93901039453590107</v>
      </c>
      <c r="E1072" s="6">
        <v>63.2014145139634</v>
      </c>
      <c r="F1072" s="7">
        <v>57.155197443132366</v>
      </c>
      <c r="G1072" s="7">
        <v>56.133406830368891</v>
      </c>
      <c r="H1072" s="7">
        <v>241.83342198641165</v>
      </c>
      <c r="I1072" s="7">
        <f t="shared" si="25"/>
        <v>59.346785177983797</v>
      </c>
    </row>
    <row r="1073" spans="1:9" x14ac:dyDescent="0.25">
      <c r="A1073" s="14"/>
      <c r="B1073" s="5">
        <f>DATE(YEAR(siječanj!B1073),MONTH(siječanj!B1073)+10,DAY(siječanj!B1073))</f>
        <v>44147</v>
      </c>
      <c r="C1073" s="8">
        <v>11.1458333333333</v>
      </c>
      <c r="D1073">
        <v>0.93901039453590107</v>
      </c>
      <c r="E1073" s="6">
        <v>62.874738960967747</v>
      </c>
      <c r="F1073" s="7">
        <v>56.753362401447738</v>
      </c>
      <c r="G1073" s="7">
        <v>56.702913876905306</v>
      </c>
      <c r="H1073" s="7">
        <v>241.73958748400798</v>
      </c>
      <c r="I1073" s="7">
        <f t="shared" si="25"/>
        <v>59.040033438080116</v>
      </c>
    </row>
    <row r="1074" spans="1:9" x14ac:dyDescent="0.25">
      <c r="A1074" s="14"/>
      <c r="B1074" s="5">
        <f>DATE(YEAR(siječanj!B1074),MONTH(siječanj!B1074)+10,DAY(siječanj!B1074))</f>
        <v>44147</v>
      </c>
      <c r="C1074" s="8">
        <v>11.15625</v>
      </c>
      <c r="D1074">
        <v>0.93901039453590107</v>
      </c>
      <c r="E1074" s="6">
        <v>62.337779239577607</v>
      </c>
      <c r="F1074" s="7">
        <v>57.164811715025145</v>
      </c>
      <c r="G1074" s="7">
        <v>55.051305502768457</v>
      </c>
      <c r="H1074" s="7">
        <v>241.65203516939556</v>
      </c>
      <c r="I1074" s="7">
        <f t="shared" si="25"/>
        <v>58.535822678247669</v>
      </c>
    </row>
    <row r="1075" spans="1:9" x14ac:dyDescent="0.25">
      <c r="A1075" s="14"/>
      <c r="B1075" s="5">
        <f>DATE(YEAR(siječanj!B1075),MONTH(siječanj!B1075)+10,DAY(siječanj!B1075))</f>
        <v>44147</v>
      </c>
      <c r="C1075" s="8">
        <v>11.1666666666667</v>
      </c>
      <c r="D1075">
        <v>0.93901039453590107</v>
      </c>
      <c r="E1075" s="6">
        <v>62.094962559122585</v>
      </c>
      <c r="F1075" s="7">
        <v>57.236878827842666</v>
      </c>
      <c r="G1075" s="7">
        <v>55.044484437339584</v>
      </c>
      <c r="H1075" s="7">
        <v>241.31478959927529</v>
      </c>
      <c r="I1075" s="7">
        <f t="shared" si="25"/>
        <v>58.307815291333704</v>
      </c>
    </row>
    <row r="1076" spans="1:9" x14ac:dyDescent="0.25">
      <c r="A1076" s="14"/>
      <c r="B1076" s="5">
        <f>DATE(YEAR(siječanj!B1076),MONTH(siječanj!B1076)+10,DAY(siječanj!B1076))</f>
        <v>44147</v>
      </c>
      <c r="C1076" s="8">
        <v>11.1770833333333</v>
      </c>
      <c r="D1076">
        <v>0.93901039453590107</v>
      </c>
      <c r="E1076" s="6">
        <v>63.136097276734148</v>
      </c>
      <c r="F1076" s="7">
        <v>56.741683935797248</v>
      </c>
      <c r="G1076" s="7">
        <v>56.334272830296257</v>
      </c>
      <c r="H1076" s="7">
        <v>241.45074660507194</v>
      </c>
      <c r="I1076" s="7">
        <f t="shared" si="25"/>
        <v>59.285451613283165</v>
      </c>
    </row>
    <row r="1077" spans="1:9" x14ac:dyDescent="0.25">
      <c r="A1077" s="14"/>
      <c r="B1077" s="5">
        <f>DATE(YEAR(siječanj!B1077),MONTH(siječanj!B1077)+10,DAY(siječanj!B1077))</f>
        <v>44147</v>
      </c>
      <c r="C1077" s="8">
        <v>11.1875</v>
      </c>
      <c r="D1077">
        <v>0.93901039453590107</v>
      </c>
      <c r="E1077" s="6">
        <v>63.076172832381019</v>
      </c>
      <c r="F1077" s="7">
        <v>57.440295739966082</v>
      </c>
      <c r="G1077" s="7">
        <v>56.788951952783293</v>
      </c>
      <c r="H1077" s="7">
        <v>241.43221250392264</v>
      </c>
      <c r="I1077" s="7">
        <f t="shared" si="25"/>
        <v>59.229181937148788</v>
      </c>
    </row>
    <row r="1078" spans="1:9" x14ac:dyDescent="0.25">
      <c r="A1078" s="14"/>
      <c r="B1078" s="5">
        <f>DATE(YEAR(siječanj!B1078),MONTH(siječanj!B1078)+10,DAY(siječanj!B1078))</f>
        <v>44147</v>
      </c>
      <c r="C1078" s="8">
        <v>11.1979166666667</v>
      </c>
      <c r="D1078">
        <v>0.93901039453590107</v>
      </c>
      <c r="E1078" s="6">
        <v>64.904639422468293</v>
      </c>
      <c r="F1078" s="7">
        <v>57.375882513867175</v>
      </c>
      <c r="G1078" s="7">
        <v>56.593517246171658</v>
      </c>
      <c r="H1078" s="7">
        <v>241.80241135848422</v>
      </c>
      <c r="I1078" s="7">
        <f t="shared" si="25"/>
        <v>60.946131071302347</v>
      </c>
    </row>
    <row r="1079" spans="1:9" x14ac:dyDescent="0.25">
      <c r="A1079" s="14"/>
      <c r="B1079" s="5">
        <f>DATE(YEAR(siječanj!B1079),MONTH(siječanj!B1079)+10,DAY(siječanj!B1079))</f>
        <v>44147</v>
      </c>
      <c r="C1079" s="8">
        <v>11.2083333333333</v>
      </c>
      <c r="D1079">
        <v>0.93901039453590107</v>
      </c>
      <c r="E1079" s="6">
        <v>66.230624021646946</v>
      </c>
      <c r="F1079" s="7">
        <v>55.607060110125602</v>
      </c>
      <c r="G1079" s="7">
        <v>57.171075386329029</v>
      </c>
      <c r="H1079" s="7">
        <v>241.12424154956253</v>
      </c>
      <c r="I1079" s="7">
        <f t="shared" si="25"/>
        <v>62.191244392925626</v>
      </c>
    </row>
    <row r="1080" spans="1:9" x14ac:dyDescent="0.25">
      <c r="A1080" s="14"/>
      <c r="B1080" s="5">
        <f>DATE(YEAR(siječanj!B1080),MONTH(siječanj!B1080)+10,DAY(siječanj!B1080))</f>
        <v>44147</v>
      </c>
      <c r="C1080" s="8">
        <v>11.21875</v>
      </c>
      <c r="D1080">
        <v>0.93901039453590107</v>
      </c>
      <c r="E1080" s="6">
        <v>69.33008679553916</v>
      </c>
      <c r="F1080" s="7">
        <v>55.413285418359777</v>
      </c>
      <c r="G1080" s="7">
        <v>59.824537729326423</v>
      </c>
      <c r="H1080" s="7">
        <v>239.67745759453695</v>
      </c>
      <c r="I1080" s="7">
        <f t="shared" si="25"/>
        <v>65.101672155087485</v>
      </c>
    </row>
    <row r="1081" spans="1:9" x14ac:dyDescent="0.25">
      <c r="A1081" s="14"/>
      <c r="B1081" s="5">
        <f>DATE(YEAR(siječanj!B1081),MONTH(siječanj!B1081)+10,DAY(siječanj!B1081))</f>
        <v>44147</v>
      </c>
      <c r="C1081" s="8">
        <v>11.2291666666667</v>
      </c>
      <c r="D1081">
        <v>0.93901039453590107</v>
      </c>
      <c r="E1081" s="6">
        <v>72.577325598561359</v>
      </c>
      <c r="F1081" s="7">
        <v>56.118177641833988</v>
      </c>
      <c r="G1081" s="7">
        <v>61.148711001289286</v>
      </c>
      <c r="H1081" s="7">
        <v>239.55167507753239</v>
      </c>
      <c r="I1081" s="7">
        <f t="shared" si="25"/>
        <v>68.150863144665649</v>
      </c>
    </row>
    <row r="1082" spans="1:9" x14ac:dyDescent="0.25">
      <c r="A1082" s="14"/>
      <c r="B1082" s="5">
        <f>DATE(YEAR(siječanj!B1082),MONTH(siječanj!B1082)+10,DAY(siječanj!B1082))</f>
        <v>44147</v>
      </c>
      <c r="C1082" s="8">
        <v>11.2395833333333</v>
      </c>
      <c r="D1082">
        <v>0.93901039453590107</v>
      </c>
      <c r="E1082" s="6">
        <v>79.485559801543829</v>
      </c>
      <c r="F1082" s="7">
        <v>56.753218666485886</v>
      </c>
      <c r="G1082" s="7">
        <v>59.625029552727987</v>
      </c>
      <c r="H1082" s="7">
        <v>238.34790886716766</v>
      </c>
      <c r="I1082" s="7">
        <f t="shared" si="25"/>
        <v>74.637766869154632</v>
      </c>
    </row>
    <row r="1083" spans="1:9" x14ac:dyDescent="0.25">
      <c r="A1083" s="14"/>
      <c r="B1083" s="5">
        <f>DATE(YEAR(siječanj!B1083),MONTH(siječanj!B1083)+10,DAY(siječanj!B1083))</f>
        <v>44147</v>
      </c>
      <c r="C1083" s="8">
        <v>11.25</v>
      </c>
      <c r="D1083">
        <v>0.93901039453590107</v>
      </c>
      <c r="E1083" s="6">
        <v>84.649518930252242</v>
      </c>
      <c r="F1083" s="7">
        <v>59.330063128830574</v>
      </c>
      <c r="G1083" s="7">
        <v>59.832145533566468</v>
      </c>
      <c r="H1083" s="7">
        <v>234.94890885111218</v>
      </c>
      <c r="I1083" s="7">
        <f t="shared" si="25"/>
        <v>79.486778167970385</v>
      </c>
    </row>
    <row r="1084" spans="1:9" x14ac:dyDescent="0.25">
      <c r="A1084" s="14"/>
      <c r="B1084" s="5">
        <f>DATE(YEAR(siječanj!B1084),MONTH(siječanj!B1084)+10,DAY(siječanj!B1084))</f>
        <v>44147</v>
      </c>
      <c r="C1084" s="8">
        <v>11.2604166666667</v>
      </c>
      <c r="D1084">
        <v>0.93901039453590107</v>
      </c>
      <c r="E1084" s="6">
        <v>91.231882874848267</v>
      </c>
      <c r="F1084" s="7">
        <v>67.333237782671176</v>
      </c>
      <c r="G1084" s="7">
        <v>60.962082178325581</v>
      </c>
      <c r="H1084" s="7">
        <v>221.64113871732354</v>
      </c>
      <c r="I1084" s="7">
        <f t="shared" si="25"/>
        <v>85.667686332564386</v>
      </c>
    </row>
    <row r="1085" spans="1:9" x14ac:dyDescent="0.25">
      <c r="A1085" s="14"/>
      <c r="B1085" s="5">
        <f>DATE(YEAR(siječanj!B1085),MONTH(siječanj!B1085)+10,DAY(siječanj!B1085))</f>
        <v>44147</v>
      </c>
      <c r="C1085" s="8">
        <v>11.2708333333333</v>
      </c>
      <c r="D1085">
        <v>0.93901039453590107</v>
      </c>
      <c r="E1085" s="6">
        <v>96.861544571130381</v>
      </c>
      <c r="F1085" s="7">
        <v>76.450078906217797</v>
      </c>
      <c r="G1085" s="7">
        <v>62.062406293719889</v>
      </c>
      <c r="H1085" s="7">
        <v>212.42660475688524</v>
      </c>
      <c r="I1085" s="7">
        <f t="shared" si="25"/>
        <v>90.953997183093904</v>
      </c>
    </row>
    <row r="1086" spans="1:9" x14ac:dyDescent="0.25">
      <c r="A1086" s="14"/>
      <c r="B1086" s="5">
        <f>DATE(YEAR(siječanj!B1086),MONTH(siječanj!B1086)+10,DAY(siječanj!B1086))</f>
        <v>44147</v>
      </c>
      <c r="C1086" s="8">
        <v>11.28125</v>
      </c>
      <c r="D1086">
        <v>0.93901039453590107</v>
      </c>
      <c r="E1086" s="6">
        <v>103.24765792157577</v>
      </c>
      <c r="F1086" s="7">
        <v>77.808282465050453</v>
      </c>
      <c r="G1086" s="7">
        <v>66.567120969785464</v>
      </c>
      <c r="H1086" s="7">
        <v>192.42450117150085</v>
      </c>
      <c r="I1086" s="7">
        <f t="shared" si="25"/>
        <v>96.950623999846613</v>
      </c>
    </row>
    <row r="1087" spans="1:9" x14ac:dyDescent="0.25">
      <c r="A1087" s="14"/>
      <c r="B1087" s="5">
        <f>DATE(YEAR(siječanj!B1087),MONTH(siječanj!B1087)+10,DAY(siječanj!B1087))</f>
        <v>44147</v>
      </c>
      <c r="C1087" s="8">
        <v>11.2916666666667</v>
      </c>
      <c r="D1087">
        <v>0.93901039453590107</v>
      </c>
      <c r="E1087" s="6">
        <v>108.85696482846959</v>
      </c>
      <c r="F1087" s="7">
        <v>85.561661725743349</v>
      </c>
      <c r="G1087" s="7">
        <v>78.781632385890717</v>
      </c>
      <c r="H1087" s="7">
        <v>152.22335195565887</v>
      </c>
      <c r="I1087" s="7">
        <f t="shared" si="25"/>
        <v>102.21782149156193</v>
      </c>
    </row>
    <row r="1088" spans="1:9" x14ac:dyDescent="0.25">
      <c r="A1088" s="14"/>
      <c r="B1088" s="5">
        <f>DATE(YEAR(siječanj!B1088),MONTH(siječanj!B1088)+10,DAY(siječanj!B1088))</f>
        <v>44147</v>
      </c>
      <c r="C1088" s="8">
        <v>11.3020833333333</v>
      </c>
      <c r="D1088">
        <v>0.93901039453590107</v>
      </c>
      <c r="E1088" s="6">
        <v>110.54396568195638</v>
      </c>
      <c r="F1088" s="7">
        <v>108.293186237146</v>
      </c>
      <c r="G1088" s="7">
        <v>96.072601939492685</v>
      </c>
      <c r="H1088" s="7">
        <v>117.91294524352232</v>
      </c>
      <c r="I1088" s="7">
        <f t="shared" si="25"/>
        <v>103.80193282857697</v>
      </c>
    </row>
    <row r="1089" spans="1:9" x14ac:dyDescent="0.25">
      <c r="A1089" s="14"/>
      <c r="B1089" s="5">
        <f>DATE(YEAR(siječanj!B1089),MONTH(siječanj!B1089)+10,DAY(siječanj!B1089))</f>
        <v>44147</v>
      </c>
      <c r="C1089" s="8">
        <v>11.3125</v>
      </c>
      <c r="D1089">
        <v>0.93901039453590107</v>
      </c>
      <c r="E1089" s="6">
        <v>113.96003534381683</v>
      </c>
      <c r="F1089" s="7">
        <v>123.28629190180185</v>
      </c>
      <c r="G1089" s="7">
        <v>104.70971613483059</v>
      </c>
      <c r="H1089" s="7">
        <v>61.351816020890219</v>
      </c>
      <c r="I1089" s="7">
        <f t="shared" si="25"/>
        <v>107.00965774952267</v>
      </c>
    </row>
    <row r="1090" spans="1:9" x14ac:dyDescent="0.25">
      <c r="A1090" s="14"/>
      <c r="B1090" s="5">
        <f>DATE(YEAR(siječanj!B1090),MONTH(siječanj!B1090)+10,DAY(siječanj!B1090))</f>
        <v>44147</v>
      </c>
      <c r="C1090" s="8">
        <v>11.3229166666667</v>
      </c>
      <c r="D1090">
        <v>0.93901039453590107</v>
      </c>
      <c r="E1090" s="6">
        <v>114.41793022765179</v>
      </c>
      <c r="F1090" s="7">
        <v>134.19485320704067</v>
      </c>
      <c r="G1090" s="7">
        <v>118.05501083847653</v>
      </c>
      <c r="H1090" s="7">
        <v>18.596834180094557</v>
      </c>
      <c r="I1090" s="7">
        <f t="shared" si="25"/>
        <v>107.43962580504851</v>
      </c>
    </row>
    <row r="1091" spans="1:9" x14ac:dyDescent="0.25">
      <c r="A1091" s="14"/>
      <c r="B1091" s="5">
        <f>DATE(YEAR(siječanj!B1091),MONTH(siječanj!B1091)+10,DAY(siječanj!B1091))</f>
        <v>44147</v>
      </c>
      <c r="C1091" s="8">
        <v>11.3333333333333</v>
      </c>
      <c r="D1091">
        <v>0.93901039453590107</v>
      </c>
      <c r="E1091" s="6">
        <v>113.13254598110052</v>
      </c>
      <c r="F1091" s="7">
        <v>145.09023082216737</v>
      </c>
      <c r="G1091" s="7">
        <v>123.97963331839075</v>
      </c>
      <c r="H1091" s="7">
        <v>4.5268269247706829</v>
      </c>
      <c r="I1091" s="7">
        <f t="shared" si="25"/>
        <v>106.23263663656417</v>
      </c>
    </row>
    <row r="1092" spans="1:9" x14ac:dyDescent="0.25">
      <c r="A1092" s="14"/>
      <c r="B1092" s="5">
        <f>DATE(YEAR(siječanj!B1092),MONTH(siječanj!B1092)+10,DAY(siječanj!B1092))</f>
        <v>44147</v>
      </c>
      <c r="C1092" s="8">
        <v>11.34375</v>
      </c>
      <c r="D1092">
        <v>0.93901039453590107</v>
      </c>
      <c r="E1092" s="6">
        <v>111.8755893293294</v>
      </c>
      <c r="F1092" s="7">
        <v>163.34900280537948</v>
      </c>
      <c r="G1092" s="7">
        <v>137.60234730252967</v>
      </c>
      <c r="H1092" s="7">
        <v>2.8007606396889568</v>
      </c>
      <c r="I1092" s="7">
        <f t="shared" ref="I1092:I1155" si="27">D1092*E1092</f>
        <v>105.05234127507005</v>
      </c>
    </row>
    <row r="1093" spans="1:9" x14ac:dyDescent="0.25">
      <c r="A1093" s="14"/>
      <c r="B1093" s="5">
        <f>DATE(YEAR(siječanj!B1093),MONTH(siječanj!B1093)+10,DAY(siječanj!B1093))</f>
        <v>44147</v>
      </c>
      <c r="C1093" s="8">
        <v>11.3541666666667</v>
      </c>
      <c r="D1093">
        <v>0.93901039453590107</v>
      </c>
      <c r="E1093" s="6">
        <v>112.90541020381248</v>
      </c>
      <c r="F1093" s="7">
        <v>173.70848058579182</v>
      </c>
      <c r="G1093" s="7">
        <v>150.82247865043422</v>
      </c>
      <c r="H1093" s="7">
        <v>2.4962766838914767</v>
      </c>
      <c r="I1093" s="7">
        <f t="shared" si="27"/>
        <v>106.01935378071971</v>
      </c>
    </row>
    <row r="1094" spans="1:9" x14ac:dyDescent="0.25">
      <c r="A1094" s="14"/>
      <c r="B1094" s="5">
        <f>DATE(YEAR(siječanj!B1094),MONTH(siječanj!B1094)+10,DAY(siječanj!B1094))</f>
        <v>44147</v>
      </c>
      <c r="C1094" s="8">
        <v>11.3645833333333</v>
      </c>
      <c r="D1094">
        <v>0.93901039453590107</v>
      </c>
      <c r="E1094" s="6">
        <v>113.07045488713302</v>
      </c>
      <c r="F1094" s="7">
        <v>194.92943848616073</v>
      </c>
      <c r="G1094" s="7">
        <v>164.32453006380737</v>
      </c>
      <c r="H1094" s="7">
        <v>2.2326034891132385</v>
      </c>
      <c r="I1094" s="7">
        <f t="shared" si="27"/>
        <v>106.17433245392058</v>
      </c>
    </row>
    <row r="1095" spans="1:9" x14ac:dyDescent="0.25">
      <c r="A1095" s="14"/>
      <c r="B1095" s="5">
        <f>DATE(YEAR(siječanj!B1095),MONTH(siječanj!B1095)+10,DAY(siječanj!B1095))</f>
        <v>44147</v>
      </c>
      <c r="C1095" s="8">
        <v>11.375</v>
      </c>
      <c r="D1095">
        <v>0.93901039453590107</v>
      </c>
      <c r="E1095" s="6">
        <v>114.56838924819243</v>
      </c>
      <c r="F1095" s="7">
        <v>225.43141477761404</v>
      </c>
      <c r="G1095" s="7">
        <v>169.71930991278208</v>
      </c>
      <c r="H1095" s="7">
        <v>1.9976947880608973</v>
      </c>
      <c r="I1095" s="7">
        <f t="shared" si="27"/>
        <v>107.58090838928786</v>
      </c>
    </row>
    <row r="1096" spans="1:9" x14ac:dyDescent="0.25">
      <c r="A1096" s="14"/>
      <c r="B1096" s="5">
        <f>DATE(YEAR(siječanj!B1096),MONTH(siječanj!B1096)+10,DAY(siječanj!B1096))</f>
        <v>44147</v>
      </c>
      <c r="C1096" s="8">
        <v>11.3854166666667</v>
      </c>
      <c r="D1096">
        <v>0.93901039453590107</v>
      </c>
      <c r="E1096" s="6">
        <v>114.74950209102714</v>
      </c>
      <c r="F1096" s="7">
        <v>223.40707153807767</v>
      </c>
      <c r="G1096" s="7">
        <v>191.71888728968091</v>
      </c>
      <c r="H1096" s="7">
        <v>1.7961436756061435</v>
      </c>
      <c r="I1096" s="7">
        <f t="shared" si="27"/>
        <v>107.75097523129359</v>
      </c>
    </row>
    <row r="1097" spans="1:9" x14ac:dyDescent="0.25">
      <c r="A1097" s="14"/>
      <c r="B1097" s="5">
        <f>DATE(YEAR(siječanj!B1097),MONTH(siječanj!B1097)+10,DAY(siječanj!B1097))</f>
        <v>44147</v>
      </c>
      <c r="C1097" s="8">
        <v>11.3958333333333</v>
      </c>
      <c r="D1097">
        <v>0.93901039453590107</v>
      </c>
      <c r="E1097" s="6">
        <v>114.71782650775543</v>
      </c>
      <c r="F1097" s="7">
        <v>221.36350774003139</v>
      </c>
      <c r="G1097" s="7">
        <v>198.38708577330263</v>
      </c>
      <c r="H1097" s="7">
        <v>2.0175675851942856</v>
      </c>
      <c r="I1097" s="7">
        <f t="shared" si="27"/>
        <v>107.72123152934849</v>
      </c>
    </row>
    <row r="1098" spans="1:9" x14ac:dyDescent="0.25">
      <c r="A1098" s="14"/>
      <c r="B1098" s="5">
        <f>DATE(YEAR(siječanj!B1098),MONTH(siječanj!B1098)+10,DAY(siječanj!B1098))</f>
        <v>44147</v>
      </c>
      <c r="C1098" s="8">
        <v>11.40625</v>
      </c>
      <c r="D1098">
        <v>0.93901039453590107</v>
      </c>
      <c r="E1098" s="6">
        <v>115.31841939774698</v>
      </c>
      <c r="F1098" s="7">
        <v>222.52589636916747</v>
      </c>
      <c r="G1098" s="7">
        <v>202.18060853205571</v>
      </c>
      <c r="H1098" s="7">
        <v>2.0342039525137166</v>
      </c>
      <c r="I1098" s="7">
        <f t="shared" si="27"/>
        <v>108.2851944959349</v>
      </c>
    </row>
    <row r="1099" spans="1:9" x14ac:dyDescent="0.25">
      <c r="A1099" s="14"/>
      <c r="B1099" s="5">
        <f>DATE(YEAR(siječanj!B1099),MONTH(siječanj!B1099)+10,DAY(siječanj!B1099))</f>
        <v>44147</v>
      </c>
      <c r="C1099" s="8">
        <v>11.4166666666667</v>
      </c>
      <c r="D1099">
        <v>0.93901039453590107</v>
      </c>
      <c r="E1099" s="6">
        <v>115.83511468956316</v>
      </c>
      <c r="F1099" s="7">
        <v>232.55521494220545</v>
      </c>
      <c r="G1099" s="7">
        <v>203.51081613063627</v>
      </c>
      <c r="H1099" s="7">
        <v>2.1488566249791621</v>
      </c>
      <c r="I1099" s="7">
        <f t="shared" si="27"/>
        <v>108.77037674575804</v>
      </c>
    </row>
    <row r="1100" spans="1:9" x14ac:dyDescent="0.25">
      <c r="A1100" s="14"/>
      <c r="B1100" s="5">
        <f>DATE(YEAR(siječanj!B1100),MONTH(siječanj!B1100)+10,DAY(siječanj!B1100))</f>
        <v>44147</v>
      </c>
      <c r="C1100" s="8">
        <v>11.4270833333333</v>
      </c>
      <c r="D1100">
        <v>0.93901039453590107</v>
      </c>
      <c r="E1100" s="6">
        <v>117.7582158082934</v>
      </c>
      <c r="F1100" s="7">
        <v>232.16070239829961</v>
      </c>
      <c r="G1100" s="7">
        <v>200.52260640747878</v>
      </c>
      <c r="H1100" s="7">
        <v>2.0613532261782375</v>
      </c>
      <c r="I1100" s="7">
        <f t="shared" si="27"/>
        <v>110.57618868598937</v>
      </c>
    </row>
    <row r="1101" spans="1:9" x14ac:dyDescent="0.25">
      <c r="A1101" s="14"/>
      <c r="B1101" s="5">
        <f>DATE(YEAR(siječanj!B1101),MONTH(siječanj!B1101)+10,DAY(siječanj!B1101))</f>
        <v>44147</v>
      </c>
      <c r="C1101" s="8">
        <v>11.4375</v>
      </c>
      <c r="D1101">
        <v>0.93901039453590107</v>
      </c>
      <c r="E1101" s="6">
        <v>119.42300105599531</v>
      </c>
      <c r="F1101" s="7">
        <v>223.97961181015086</v>
      </c>
      <c r="G1101" s="7">
        <v>200.08513569888694</v>
      </c>
      <c r="H1101" s="7">
        <v>2.0401327485239236</v>
      </c>
      <c r="I1101" s="7">
        <f t="shared" si="27"/>
        <v>112.13943933825149</v>
      </c>
    </row>
    <row r="1102" spans="1:9" x14ac:dyDescent="0.25">
      <c r="A1102" s="14"/>
      <c r="B1102" s="5">
        <f>DATE(YEAR(siječanj!B1102),MONTH(siječanj!B1102)+10,DAY(siječanj!B1102))</f>
        <v>44147</v>
      </c>
      <c r="C1102" s="8">
        <v>11.4479166666667</v>
      </c>
      <c r="D1102">
        <v>0.93901039453590107</v>
      </c>
      <c r="E1102" s="6">
        <v>120.35563746773381</v>
      </c>
      <c r="F1102" s="7">
        <v>222.75592820506048</v>
      </c>
      <c r="G1102" s="7">
        <v>205.80388820054688</v>
      </c>
      <c r="H1102" s="7">
        <v>2.1140764847205977</v>
      </c>
      <c r="I1102" s="7">
        <f t="shared" si="27"/>
        <v>113.01519462319661</v>
      </c>
    </row>
    <row r="1103" spans="1:9" x14ac:dyDescent="0.25">
      <c r="A1103" s="14"/>
      <c r="B1103" s="5">
        <f>DATE(YEAR(siječanj!B1103),MONTH(siječanj!B1103)+10,DAY(siječanj!B1103))</f>
        <v>44147</v>
      </c>
      <c r="C1103" s="8">
        <v>11.4583333333333</v>
      </c>
      <c r="D1103">
        <v>0.93901039453590107</v>
      </c>
      <c r="E1103" s="6">
        <v>120.49829873418567</v>
      </c>
      <c r="F1103" s="7">
        <v>219.98733331832941</v>
      </c>
      <c r="G1103" s="7">
        <v>207.14116846123198</v>
      </c>
      <c r="H1103" s="7">
        <v>2.2014381274963575</v>
      </c>
      <c r="I1103" s="7">
        <f t="shared" si="27"/>
        <v>113.14915503529255</v>
      </c>
    </row>
    <row r="1104" spans="1:9" x14ac:dyDescent="0.25">
      <c r="A1104" s="14"/>
      <c r="B1104" s="5">
        <f>DATE(YEAR(siječanj!B1104),MONTH(siječanj!B1104)+10,DAY(siječanj!B1104))</f>
        <v>44147</v>
      </c>
      <c r="C1104" s="8">
        <v>11.46875</v>
      </c>
      <c r="D1104">
        <v>0.93901039453590107</v>
      </c>
      <c r="E1104" s="6">
        <v>119.76144026526119</v>
      </c>
      <c r="F1104" s="7">
        <v>218.09199220705531</v>
      </c>
      <c r="G1104" s="7">
        <v>202.26041260141466</v>
      </c>
      <c r="H1104" s="7">
        <v>2.1830687428552027</v>
      </c>
      <c r="I1104" s="7">
        <f t="shared" si="27"/>
        <v>112.45723727367066</v>
      </c>
    </row>
    <row r="1105" spans="1:9" x14ac:dyDescent="0.25">
      <c r="A1105" s="14"/>
      <c r="B1105" s="5">
        <f>DATE(YEAR(siječanj!B1105),MONTH(siječanj!B1105)+10,DAY(siječanj!B1105))</f>
        <v>44147</v>
      </c>
      <c r="C1105" s="8">
        <v>11.4791666666667</v>
      </c>
      <c r="D1105">
        <v>0.93901039453590107</v>
      </c>
      <c r="E1105" s="6">
        <v>120.50566057664261</v>
      </c>
      <c r="F1105" s="7">
        <v>217.1175370405409</v>
      </c>
      <c r="G1105" s="7">
        <v>197.54653322872318</v>
      </c>
      <c r="H1105" s="7">
        <v>2.2416688867506673</v>
      </c>
      <c r="I1105" s="7">
        <f t="shared" si="27"/>
        <v>113.15606788188256</v>
      </c>
    </row>
    <row r="1106" spans="1:9" x14ac:dyDescent="0.25">
      <c r="A1106" s="14"/>
      <c r="B1106" s="5">
        <f>DATE(YEAR(siječanj!B1106),MONTH(siječanj!B1106)+10,DAY(siječanj!B1106))</f>
        <v>44147</v>
      </c>
      <c r="C1106" s="8">
        <v>11.4895833333333</v>
      </c>
      <c r="D1106">
        <v>0.93901039453590107</v>
      </c>
      <c r="E1106" s="6">
        <v>121.15048012741541</v>
      </c>
      <c r="F1106" s="7">
        <v>212.88829150091706</v>
      </c>
      <c r="G1106" s="7">
        <v>193.21352729339515</v>
      </c>
      <c r="H1106" s="7">
        <v>1.9683582788250069</v>
      </c>
      <c r="I1106" s="7">
        <f t="shared" si="27"/>
        <v>113.76156014265818</v>
      </c>
    </row>
    <row r="1107" spans="1:9" x14ac:dyDescent="0.25">
      <c r="A1107" s="14"/>
      <c r="B1107" s="5">
        <f>DATE(YEAR(siječanj!B1107),MONTH(siječanj!B1107)+10,DAY(siječanj!B1107))</f>
        <v>44147</v>
      </c>
      <c r="C1107" s="8">
        <v>11.5</v>
      </c>
      <c r="D1107">
        <v>0.93901039453590107</v>
      </c>
      <c r="E1107" s="6">
        <v>121.81161806488059</v>
      </c>
      <c r="F1107" s="7">
        <v>216.28924036704097</v>
      </c>
      <c r="G1107" s="7">
        <v>193.74208398577017</v>
      </c>
      <c r="H1107" s="7">
        <v>1.8517769257918364</v>
      </c>
      <c r="I1107" s="7">
        <f t="shared" si="27"/>
        <v>114.38237553816002</v>
      </c>
    </row>
    <row r="1108" spans="1:9" x14ac:dyDescent="0.25">
      <c r="A1108" s="14"/>
      <c r="B1108" s="5">
        <f>DATE(YEAR(siječanj!B1108),MONTH(siječanj!B1108)+10,DAY(siječanj!B1108))</f>
        <v>44147</v>
      </c>
      <c r="C1108" s="8">
        <v>11.5104166666667</v>
      </c>
      <c r="D1108">
        <v>0.93901039453590107</v>
      </c>
      <c r="E1108" s="6">
        <v>122.21137286245457</v>
      </c>
      <c r="F1108" s="7">
        <v>208.71043121015535</v>
      </c>
      <c r="G1108" s="7">
        <v>190.5775089865765</v>
      </c>
      <c r="H1108" s="7">
        <v>1.8549933899684461</v>
      </c>
      <c r="I1108" s="7">
        <f t="shared" si="27"/>
        <v>114.75774944834758</v>
      </c>
    </row>
    <row r="1109" spans="1:9" x14ac:dyDescent="0.25">
      <c r="A1109" s="14"/>
      <c r="B1109" s="5">
        <f>DATE(YEAR(siječanj!B1109),MONTH(siječanj!B1109)+10,DAY(siječanj!B1109))</f>
        <v>44147</v>
      </c>
      <c r="C1109" s="8">
        <v>11.5208333333333</v>
      </c>
      <c r="D1109">
        <v>0.93901039453590107</v>
      </c>
      <c r="E1109" s="6">
        <v>121.41406764959073</v>
      </c>
      <c r="F1109" s="7">
        <v>202.02671955029041</v>
      </c>
      <c r="G1109" s="7">
        <v>186.38389160315944</v>
      </c>
      <c r="H1109" s="7">
        <v>2.0483695722114499</v>
      </c>
      <c r="I1109" s="7">
        <f t="shared" si="27"/>
        <v>114.00907156585077</v>
      </c>
    </row>
    <row r="1110" spans="1:9" x14ac:dyDescent="0.25">
      <c r="A1110" s="14"/>
      <c r="B1110" s="5">
        <f>DATE(YEAR(siječanj!B1110),MONTH(siječanj!B1110)+10,DAY(siječanj!B1110))</f>
        <v>44147</v>
      </c>
      <c r="C1110" s="8">
        <v>11.53125</v>
      </c>
      <c r="D1110">
        <v>0.93901039453590107</v>
      </c>
      <c r="E1110" s="6">
        <v>119.56525719273007</v>
      </c>
      <c r="F1110" s="7">
        <v>187.35990422695238</v>
      </c>
      <c r="G1110" s="7">
        <v>182.44543717843496</v>
      </c>
      <c r="H1110" s="7">
        <v>1.8786606564796415</v>
      </c>
      <c r="I1110" s="7">
        <f t="shared" si="27"/>
        <v>112.27301932933194</v>
      </c>
    </row>
    <row r="1111" spans="1:9" x14ac:dyDescent="0.25">
      <c r="A1111" s="14"/>
      <c r="B1111" s="5">
        <f>DATE(YEAR(siječanj!B1111),MONTH(siječanj!B1111)+10,DAY(siječanj!B1111))</f>
        <v>44147</v>
      </c>
      <c r="C1111" s="8">
        <v>11.5416666666667</v>
      </c>
      <c r="D1111">
        <v>0.93901039453590107</v>
      </c>
      <c r="E1111" s="6">
        <v>117.07052797284956</v>
      </c>
      <c r="F1111" s="7">
        <v>183.26643232934919</v>
      </c>
      <c r="G1111" s="7">
        <v>177.20949869735713</v>
      </c>
      <c r="H1111" s="7">
        <v>1.8362226960166155</v>
      </c>
      <c r="I1111" s="7">
        <f t="shared" si="27"/>
        <v>109.93044266031171</v>
      </c>
    </row>
    <row r="1112" spans="1:9" x14ac:dyDescent="0.25">
      <c r="A1112" s="14"/>
      <c r="B1112" s="5">
        <f>DATE(YEAR(siječanj!B1112),MONTH(siječanj!B1112)+10,DAY(siječanj!B1112))</f>
        <v>44147</v>
      </c>
      <c r="C1112" s="8">
        <v>11.5520833333333</v>
      </c>
      <c r="D1112">
        <v>0.93901039453590107</v>
      </c>
      <c r="E1112" s="6">
        <v>114.57948761791744</v>
      </c>
      <c r="F1112" s="7">
        <v>191.12019449034449</v>
      </c>
      <c r="G1112" s="7">
        <v>176.51972843985757</v>
      </c>
      <c r="H1112" s="7">
        <v>1.940590070402727</v>
      </c>
      <c r="I1112" s="7">
        <f t="shared" si="27"/>
        <v>107.59132987382205</v>
      </c>
    </row>
    <row r="1113" spans="1:9" x14ac:dyDescent="0.25">
      <c r="A1113" s="14"/>
      <c r="B1113" s="5">
        <f>DATE(YEAR(siječanj!B1113),MONTH(siječanj!B1113)+10,DAY(siječanj!B1113))</f>
        <v>44147</v>
      </c>
      <c r="C1113" s="8">
        <v>11.5625</v>
      </c>
      <c r="D1113">
        <v>0.93901039453590107</v>
      </c>
      <c r="E1113" s="6">
        <v>115.86715568395223</v>
      </c>
      <c r="F1113" s="7">
        <v>178.7867885082654</v>
      </c>
      <c r="G1113" s="7">
        <v>173.15709893374705</v>
      </c>
      <c r="H1113" s="7">
        <v>1.9220629572265302</v>
      </c>
      <c r="I1113" s="7">
        <f t="shared" si="27"/>
        <v>108.80046357254066</v>
      </c>
    </row>
    <row r="1114" spans="1:9" x14ac:dyDescent="0.25">
      <c r="A1114" s="14"/>
      <c r="B1114" s="5">
        <f>DATE(YEAR(siječanj!B1114),MONTH(siječanj!B1114)+10,DAY(siječanj!B1114))</f>
        <v>44147</v>
      </c>
      <c r="C1114" s="8">
        <v>11.5729166666667</v>
      </c>
      <c r="D1114">
        <v>0.93901039453590107</v>
      </c>
      <c r="E1114" s="6">
        <v>116.69156387629573</v>
      </c>
      <c r="F1114" s="7">
        <v>172.68325503664099</v>
      </c>
      <c r="G1114" s="7">
        <v>174.2504662013796</v>
      </c>
      <c r="H1114" s="7">
        <v>1.9693146328539306</v>
      </c>
      <c r="I1114" s="7">
        <f t="shared" si="27"/>
        <v>109.57459143449175</v>
      </c>
    </row>
    <row r="1115" spans="1:9" x14ac:dyDescent="0.25">
      <c r="A1115" s="14"/>
      <c r="B1115" s="5">
        <f>DATE(YEAR(siječanj!B1115),MONTH(siječanj!B1115)+10,DAY(siječanj!B1115))</f>
        <v>44147</v>
      </c>
      <c r="C1115" s="8">
        <v>11.5833333333333</v>
      </c>
      <c r="D1115">
        <v>0.93901039453590107</v>
      </c>
      <c r="E1115" s="6">
        <v>116.97537412351532</v>
      </c>
      <c r="F1115" s="7">
        <v>172.98500662586039</v>
      </c>
      <c r="G1115" s="7">
        <v>174.49890793459394</v>
      </c>
      <c r="H1115" s="7">
        <v>2.0799412345483432</v>
      </c>
      <c r="I1115" s="7">
        <f t="shared" si="27"/>
        <v>109.84109220670676</v>
      </c>
    </row>
    <row r="1116" spans="1:9" x14ac:dyDescent="0.25">
      <c r="A1116" s="14"/>
      <c r="B1116" s="5">
        <f>DATE(YEAR(siječanj!B1116),MONTH(siječanj!B1116)+10,DAY(siječanj!B1116))</f>
        <v>44147</v>
      </c>
      <c r="C1116" s="8">
        <v>11.59375</v>
      </c>
      <c r="D1116">
        <v>0.93901039453590107</v>
      </c>
      <c r="E1116" s="6">
        <v>118.40812529761951</v>
      </c>
      <c r="F1116" s="7">
        <v>173.65870037733703</v>
      </c>
      <c r="G1116" s="7">
        <v>171.8230455002672</v>
      </c>
      <c r="H1116" s="7">
        <v>2.0274296117618618</v>
      </c>
      <c r="I1116" s="7">
        <f t="shared" si="27"/>
        <v>111.1864604519741</v>
      </c>
    </row>
    <row r="1117" spans="1:9" x14ac:dyDescent="0.25">
      <c r="A1117" s="14"/>
      <c r="B1117" s="5">
        <f>DATE(YEAR(siječanj!B1117),MONTH(siječanj!B1117)+10,DAY(siječanj!B1117))</f>
        <v>44147</v>
      </c>
      <c r="C1117" s="8">
        <v>11.6041666666667</v>
      </c>
      <c r="D1117">
        <v>0.93901039453590107</v>
      </c>
      <c r="E1117" s="6">
        <v>118.69134969549332</v>
      </c>
      <c r="F1117" s="7">
        <v>174.57909922028156</v>
      </c>
      <c r="G1117" s="7">
        <v>172.2626847325873</v>
      </c>
      <c r="H1117" s="7">
        <v>2.0326506259281159</v>
      </c>
      <c r="I1117" s="7">
        <f t="shared" si="27"/>
        <v>111.45241110556378</v>
      </c>
    </row>
    <row r="1118" spans="1:9" x14ac:dyDescent="0.25">
      <c r="A1118" s="14"/>
      <c r="B1118" s="5">
        <f>DATE(YEAR(siječanj!B1118),MONTH(siječanj!B1118)+10,DAY(siječanj!B1118))</f>
        <v>44147</v>
      </c>
      <c r="C1118" s="8">
        <v>11.6145833333333</v>
      </c>
      <c r="D1118">
        <v>0.93901039453590107</v>
      </c>
      <c r="E1118" s="6">
        <v>120.81158415425283</v>
      </c>
      <c r="F1118" s="7">
        <v>174.93681162131543</v>
      </c>
      <c r="G1118" s="7">
        <v>170.1282902930545</v>
      </c>
      <c r="H1118" s="7">
        <v>2.038178112627647</v>
      </c>
      <c r="I1118" s="7">
        <f t="shared" si="27"/>
        <v>113.44333330119215</v>
      </c>
    </row>
    <row r="1119" spans="1:9" x14ac:dyDescent="0.25">
      <c r="A1119" s="14"/>
      <c r="B1119" s="5">
        <f>DATE(YEAR(siječanj!B1119),MONTH(siječanj!B1119)+10,DAY(siječanj!B1119))</f>
        <v>44147</v>
      </c>
      <c r="C1119" s="8">
        <v>11.625</v>
      </c>
      <c r="D1119">
        <v>0.93901039453590107</v>
      </c>
      <c r="E1119" s="6">
        <v>122.58108351824006</v>
      </c>
      <c r="F1119" s="7">
        <v>171.38234982329556</v>
      </c>
      <c r="G1119" s="7">
        <v>166.75658333863024</v>
      </c>
      <c r="H1119" s="7">
        <v>2.1009770300571966</v>
      </c>
      <c r="I1119" s="7">
        <f t="shared" si="27"/>
        <v>115.10491159710084</v>
      </c>
    </row>
    <row r="1120" spans="1:9" x14ac:dyDescent="0.25">
      <c r="A1120" s="14"/>
      <c r="B1120" s="5">
        <f>DATE(YEAR(siječanj!B1120),MONTH(siječanj!B1120)+10,DAY(siječanj!B1120))</f>
        <v>44147</v>
      </c>
      <c r="C1120" s="8">
        <v>11.6354166666667</v>
      </c>
      <c r="D1120">
        <v>0.93901039453590107</v>
      </c>
      <c r="E1120" s="6">
        <v>124.61047756759426</v>
      </c>
      <c r="F1120" s="7">
        <v>168.84628616373857</v>
      </c>
      <c r="G1120" s="7">
        <v>159.96749065555727</v>
      </c>
      <c r="H1120" s="7">
        <v>2.0238757283140867</v>
      </c>
      <c r="I1120" s="7">
        <f t="shared" si="27"/>
        <v>117.01053370405374</v>
      </c>
    </row>
    <row r="1121" spans="1:9" x14ac:dyDescent="0.25">
      <c r="A1121" s="14"/>
      <c r="B1121" s="5">
        <f>DATE(YEAR(siječanj!B1121),MONTH(siječanj!B1121)+10,DAY(siječanj!B1121))</f>
        <v>44147</v>
      </c>
      <c r="C1121" s="8">
        <v>11.6458333333333</v>
      </c>
      <c r="D1121">
        <v>0.93901039453590107</v>
      </c>
      <c r="E1121" s="6">
        <v>126.44931766296176</v>
      </c>
      <c r="F1121" s="7">
        <v>167.51483327836178</v>
      </c>
      <c r="G1121" s="7">
        <v>157.57131985900043</v>
      </c>
      <c r="H1121" s="7">
        <v>1.9227338026413912</v>
      </c>
      <c r="I1121" s="7">
        <f t="shared" si="27"/>
        <v>118.73722366749321</v>
      </c>
    </row>
    <row r="1122" spans="1:9" x14ac:dyDescent="0.25">
      <c r="A1122" s="14"/>
      <c r="B1122" s="5">
        <f>DATE(YEAR(siječanj!B1122),MONTH(siječanj!B1122)+10,DAY(siječanj!B1122))</f>
        <v>44147</v>
      </c>
      <c r="C1122" s="8">
        <v>11.65625</v>
      </c>
      <c r="D1122">
        <v>0.93901039453590107</v>
      </c>
      <c r="E1122" s="6">
        <v>130.1376235720852</v>
      </c>
      <c r="F1122" s="7">
        <v>166.36243422907441</v>
      </c>
      <c r="G1122" s="7">
        <v>157.51769382470366</v>
      </c>
      <c r="H1122" s="7">
        <v>2.3642079859681981</v>
      </c>
      <c r="I1122" s="7">
        <f t="shared" si="27"/>
        <v>122.20058125438831</v>
      </c>
    </row>
    <row r="1123" spans="1:9" x14ac:dyDescent="0.25">
      <c r="A1123" s="14"/>
      <c r="B1123" s="5">
        <f>DATE(YEAR(siječanj!B1123),MONTH(siječanj!B1123)+10,DAY(siječanj!B1123))</f>
        <v>44147</v>
      </c>
      <c r="C1123" s="8">
        <v>11.6666666666667</v>
      </c>
      <c r="D1123">
        <v>0.93901039453590107</v>
      </c>
      <c r="E1123" s="6">
        <v>131.63471689179568</v>
      </c>
      <c r="F1123" s="7">
        <v>166.14740273350577</v>
      </c>
      <c r="G1123" s="7">
        <v>155.78781492284992</v>
      </c>
      <c r="H1123" s="7">
        <v>3.6634628517907921</v>
      </c>
      <c r="I1123" s="7">
        <f t="shared" si="27"/>
        <v>123.6063674431867</v>
      </c>
    </row>
    <row r="1124" spans="1:9" x14ac:dyDescent="0.25">
      <c r="A1124" s="14"/>
      <c r="B1124" s="5">
        <f>DATE(YEAR(siječanj!B1124),MONTH(siječanj!B1124)+10,DAY(siječanj!B1124))</f>
        <v>44147</v>
      </c>
      <c r="C1124" s="8">
        <v>11.6770833333333</v>
      </c>
      <c r="D1124">
        <v>0.93901039453590107</v>
      </c>
      <c r="E1124" s="6">
        <v>134.4188894493002</v>
      </c>
      <c r="F1124" s="7">
        <v>165.4090322418335</v>
      </c>
      <c r="G1124" s="7">
        <v>155.12599985153426</v>
      </c>
      <c r="H1124" s="7">
        <v>7.9122283452290834</v>
      </c>
      <c r="I1124" s="7">
        <f t="shared" si="27"/>
        <v>126.22073441486505</v>
      </c>
    </row>
    <row r="1125" spans="1:9" x14ac:dyDescent="0.25">
      <c r="A1125" s="14"/>
      <c r="B1125" s="5">
        <f>DATE(YEAR(siječanj!B1125),MONTH(siječanj!B1125)+10,DAY(siječanj!B1125))</f>
        <v>44147</v>
      </c>
      <c r="C1125" s="8">
        <v>11.6875</v>
      </c>
      <c r="D1125">
        <v>0.93901039453590107</v>
      </c>
      <c r="E1125" s="6">
        <v>139.53343963292969</v>
      </c>
      <c r="F1125" s="7">
        <v>166.84782719524907</v>
      </c>
      <c r="G1125" s="7">
        <v>158.54694387602444</v>
      </c>
      <c r="H1125" s="7">
        <v>20.606468419288987</v>
      </c>
      <c r="I1125" s="7">
        <f t="shared" si="27"/>
        <v>131.02335020066863</v>
      </c>
    </row>
    <row r="1126" spans="1:9" x14ac:dyDescent="0.25">
      <c r="A1126" s="14"/>
      <c r="B1126" s="5">
        <f>DATE(YEAR(siječanj!B1126),MONTH(siječanj!B1126)+10,DAY(siječanj!B1126))</f>
        <v>44147</v>
      </c>
      <c r="C1126" s="8">
        <v>11.6979166666667</v>
      </c>
      <c r="D1126">
        <v>0.93901039453590107</v>
      </c>
      <c r="E1126" s="6">
        <v>144.42865874411493</v>
      </c>
      <c r="F1126" s="7">
        <v>169.08054221045492</v>
      </c>
      <c r="G1126" s="7">
        <v>156.95993594356054</v>
      </c>
      <c r="H1126" s="7">
        <v>60.251205270724647</v>
      </c>
      <c r="I1126" s="7">
        <f t="shared" si="27"/>
        <v>135.62001182960236</v>
      </c>
    </row>
    <row r="1127" spans="1:9" x14ac:dyDescent="0.25">
      <c r="A1127" s="14"/>
      <c r="B1127" s="5">
        <f>DATE(YEAR(siječanj!B1127),MONTH(siječanj!B1127)+10,DAY(siječanj!B1127))</f>
        <v>44147</v>
      </c>
      <c r="C1127" s="8">
        <v>11.7083333333333</v>
      </c>
      <c r="D1127">
        <v>0.93901039453590107</v>
      </c>
      <c r="E1127" s="6">
        <v>148.56342058035577</v>
      </c>
      <c r="F1127" s="7">
        <v>169.94303981960002</v>
      </c>
      <c r="G1127" s="7">
        <v>150.33935312920605</v>
      </c>
      <c r="H1127" s="7">
        <v>110.74336573302725</v>
      </c>
      <c r="I1127" s="7">
        <f t="shared" si="27"/>
        <v>139.50259617276288</v>
      </c>
    </row>
    <row r="1128" spans="1:9" x14ac:dyDescent="0.25">
      <c r="A1128" s="14"/>
      <c r="B1128" s="5">
        <f>DATE(YEAR(siječanj!B1128),MONTH(siječanj!B1128)+10,DAY(siječanj!B1128))</f>
        <v>44147</v>
      </c>
      <c r="C1128" s="8">
        <v>11.71875</v>
      </c>
      <c r="D1128">
        <v>0.93901039453590107</v>
      </c>
      <c r="E1128" s="6">
        <v>154.89440550736344</v>
      </c>
      <c r="F1128" s="7">
        <v>167.20774353236467</v>
      </c>
      <c r="G1128" s="7">
        <v>150.97102052902139</v>
      </c>
      <c r="H1128" s="7">
        <v>138.36173703842672</v>
      </c>
      <c r="I1128" s="7">
        <f t="shared" si="27"/>
        <v>145.44745682687321</v>
      </c>
    </row>
    <row r="1129" spans="1:9" x14ac:dyDescent="0.25">
      <c r="A1129" s="14"/>
      <c r="B1129" s="5">
        <f>DATE(YEAR(siječanj!B1129),MONTH(siječanj!B1129)+10,DAY(siječanj!B1129))</f>
        <v>44147</v>
      </c>
      <c r="C1129" s="8">
        <v>11.7291666666667</v>
      </c>
      <c r="D1129">
        <v>0.93901039453590107</v>
      </c>
      <c r="E1129" s="6">
        <v>161.3925392105115</v>
      </c>
      <c r="F1129" s="7">
        <v>164.7998235839367</v>
      </c>
      <c r="G1129" s="7">
        <v>152.07211141523675</v>
      </c>
      <c r="H1129" s="7">
        <v>156.5454562264822</v>
      </c>
      <c r="I1129" s="7">
        <f t="shared" si="27"/>
        <v>151.54927191921328</v>
      </c>
    </row>
    <row r="1130" spans="1:9" x14ac:dyDescent="0.25">
      <c r="A1130" s="14"/>
      <c r="B1130" s="5">
        <f>DATE(YEAR(siječanj!B1130),MONTH(siječanj!B1130)+10,DAY(siječanj!B1130))</f>
        <v>44147</v>
      </c>
      <c r="C1130" s="8">
        <v>11.7395833333333</v>
      </c>
      <c r="D1130">
        <v>0.93901039453590107</v>
      </c>
      <c r="E1130" s="6">
        <v>165.3541696565301</v>
      </c>
      <c r="F1130" s="7">
        <v>162.41417856195798</v>
      </c>
      <c r="G1130" s="7">
        <v>151.65406556744469</v>
      </c>
      <c r="H1130" s="7">
        <v>168.45153080406618</v>
      </c>
      <c r="I1130" s="7">
        <f t="shared" si="27"/>
        <v>155.26928408733465</v>
      </c>
    </row>
    <row r="1131" spans="1:9" x14ac:dyDescent="0.25">
      <c r="A1131" s="14"/>
      <c r="B1131" s="5">
        <f>DATE(YEAR(siječanj!B1131),MONTH(siječanj!B1131)+10,DAY(siječanj!B1131))</f>
        <v>44147</v>
      </c>
      <c r="C1131" s="8">
        <v>11.75</v>
      </c>
      <c r="D1131">
        <v>0.93901039453590107</v>
      </c>
      <c r="E1131" s="6">
        <v>168.30681759140543</v>
      </c>
      <c r="F1131" s="7">
        <v>160.3489067920342</v>
      </c>
      <c r="G1131" s="7">
        <v>154.07140243354078</v>
      </c>
      <c r="H1131" s="7">
        <v>189.98689051810805</v>
      </c>
      <c r="I1131" s="7">
        <f t="shared" si="27"/>
        <v>158.04185118958756</v>
      </c>
    </row>
    <row r="1132" spans="1:9" x14ac:dyDescent="0.25">
      <c r="A1132" s="14"/>
      <c r="B1132" s="5">
        <f>DATE(YEAR(siječanj!B1132),MONTH(siječanj!B1132)+10,DAY(siječanj!B1132))</f>
        <v>44147</v>
      </c>
      <c r="C1132" s="8">
        <v>11.7604166666667</v>
      </c>
      <c r="D1132">
        <v>0.93901039453590107</v>
      </c>
      <c r="E1132" s="6">
        <v>170.28507890845313</v>
      </c>
      <c r="F1132" s="7">
        <v>157.27735853209708</v>
      </c>
      <c r="G1132" s="7">
        <v>153.80784493179701</v>
      </c>
      <c r="H1132" s="7">
        <v>205.81131226870087</v>
      </c>
      <c r="I1132" s="7">
        <f t="shared" si="27"/>
        <v>159.89945912940362</v>
      </c>
    </row>
    <row r="1133" spans="1:9" x14ac:dyDescent="0.25">
      <c r="A1133" s="14"/>
      <c r="B1133" s="5">
        <f>DATE(YEAR(siječanj!B1133),MONTH(siječanj!B1133)+10,DAY(siječanj!B1133))</f>
        <v>44147</v>
      </c>
      <c r="C1133" s="8">
        <v>11.7708333333333</v>
      </c>
      <c r="D1133">
        <v>0.93901039453590107</v>
      </c>
      <c r="E1133" s="6">
        <v>172.6858666892557</v>
      </c>
      <c r="F1133" s="7">
        <v>155.25461234769242</v>
      </c>
      <c r="G1133" s="7">
        <v>157.1663530447444</v>
      </c>
      <c r="H1133" s="7">
        <v>222.72809796295306</v>
      </c>
      <c r="I1133" s="7">
        <f t="shared" si="27"/>
        <v>162.15382381065203</v>
      </c>
    </row>
    <row r="1134" spans="1:9" x14ac:dyDescent="0.25">
      <c r="A1134" s="14"/>
      <c r="B1134" s="5">
        <f>DATE(YEAR(siječanj!B1134),MONTH(siječanj!B1134)+10,DAY(siječanj!B1134))</f>
        <v>44147</v>
      </c>
      <c r="C1134" s="8">
        <v>11.78125</v>
      </c>
      <c r="D1134">
        <v>0.93901039453590107</v>
      </c>
      <c r="E1134" s="6">
        <v>176.01307492094153</v>
      </c>
      <c r="F1134" s="7">
        <v>152.24656299979131</v>
      </c>
      <c r="G1134" s="7">
        <v>158.04340308168594</v>
      </c>
      <c r="H1134" s="7">
        <v>226.10245339454917</v>
      </c>
      <c r="I1134" s="7">
        <f t="shared" si="27"/>
        <v>165.27810692499042</v>
      </c>
    </row>
    <row r="1135" spans="1:9" x14ac:dyDescent="0.25">
      <c r="A1135" s="14"/>
      <c r="B1135" s="5">
        <f>DATE(YEAR(siječanj!B1135),MONTH(siječanj!B1135)+10,DAY(siječanj!B1135))</f>
        <v>44147</v>
      </c>
      <c r="C1135" s="8">
        <v>11.7916666666667</v>
      </c>
      <c r="D1135">
        <v>0.93901039453590107</v>
      </c>
      <c r="E1135" s="6">
        <v>176.03479900905498</v>
      </c>
      <c r="F1135" s="7">
        <v>147.29000258264432</v>
      </c>
      <c r="G1135" s="7">
        <v>159.86785837199784</v>
      </c>
      <c r="H1135" s="7">
        <v>226.50991811121904</v>
      </c>
      <c r="I1135" s="7">
        <f t="shared" si="27"/>
        <v>165.29850606954076</v>
      </c>
    </row>
    <row r="1136" spans="1:9" x14ac:dyDescent="0.25">
      <c r="A1136" s="14"/>
      <c r="B1136" s="5">
        <f>DATE(YEAR(siječanj!B1136),MONTH(siječanj!B1136)+10,DAY(siječanj!B1136))</f>
        <v>44147</v>
      </c>
      <c r="C1136" s="8">
        <v>11.8020833333333</v>
      </c>
      <c r="D1136">
        <v>0.93901039453590107</v>
      </c>
      <c r="E1136" s="6">
        <v>175.44499369074569</v>
      </c>
      <c r="F1136" s="7">
        <v>140.0328123808163</v>
      </c>
      <c r="G1136" s="7">
        <v>158.76685135134105</v>
      </c>
      <c r="H1136" s="7">
        <v>227.1405537307449</v>
      </c>
      <c r="I1136" s="7">
        <f t="shared" si="27"/>
        <v>164.74467274489578</v>
      </c>
    </row>
    <row r="1137" spans="1:9" x14ac:dyDescent="0.25">
      <c r="A1137" s="14"/>
      <c r="B1137" s="5">
        <f>DATE(YEAR(siječanj!B1137),MONTH(siječanj!B1137)+10,DAY(siječanj!B1137))</f>
        <v>44147</v>
      </c>
      <c r="C1137" s="8">
        <v>11.8125</v>
      </c>
      <c r="D1137">
        <v>0.93901039453590107</v>
      </c>
      <c r="E1137" s="6">
        <v>176.39078093084942</v>
      </c>
      <c r="F1137" s="7">
        <v>134.28524253485654</v>
      </c>
      <c r="G1137" s="7">
        <v>155.326917768236</v>
      </c>
      <c r="H1137" s="7">
        <v>227.12088657967618</v>
      </c>
      <c r="I1137" s="7">
        <f t="shared" si="27"/>
        <v>165.6327767943726</v>
      </c>
    </row>
    <row r="1138" spans="1:9" x14ac:dyDescent="0.25">
      <c r="A1138" s="14"/>
      <c r="B1138" s="5">
        <f>DATE(YEAR(siječanj!B1138),MONTH(siječanj!B1138)+10,DAY(siječanj!B1138))</f>
        <v>44147</v>
      </c>
      <c r="C1138" s="8">
        <v>11.8229166666667</v>
      </c>
      <c r="D1138">
        <v>0.93901039453590107</v>
      </c>
      <c r="E1138" s="6">
        <v>177.40307895210381</v>
      </c>
      <c r="F1138" s="7">
        <v>129.8562772657391</v>
      </c>
      <c r="G1138" s="7">
        <v>150.70864513229341</v>
      </c>
      <c r="H1138" s="7">
        <v>227.22183783351221</v>
      </c>
      <c r="I1138" s="7">
        <f t="shared" si="27"/>
        <v>166.58333515869862</v>
      </c>
    </row>
    <row r="1139" spans="1:9" x14ac:dyDescent="0.25">
      <c r="A1139" s="14"/>
      <c r="B1139" s="5">
        <f>DATE(YEAR(siječanj!B1139),MONTH(siječanj!B1139)+10,DAY(siječanj!B1139))</f>
        <v>44147</v>
      </c>
      <c r="C1139" s="8">
        <v>11.8333333333333</v>
      </c>
      <c r="D1139">
        <v>0.93901039453590107</v>
      </c>
      <c r="E1139" s="6">
        <v>179.88801853011989</v>
      </c>
      <c r="F1139" s="7">
        <v>126.50248544501618</v>
      </c>
      <c r="G1139" s="7">
        <v>146.37950499985482</v>
      </c>
      <c r="H1139" s="7">
        <v>227.24374812393685</v>
      </c>
      <c r="I1139" s="7">
        <f t="shared" si="27"/>
        <v>168.91671925224935</v>
      </c>
    </row>
    <row r="1140" spans="1:9" x14ac:dyDescent="0.25">
      <c r="A1140" s="14"/>
      <c r="B1140" s="5">
        <f>DATE(YEAR(siječanj!B1140),MONTH(siječanj!B1140)+10,DAY(siječanj!B1140))</f>
        <v>44147</v>
      </c>
      <c r="C1140" s="8">
        <v>11.84375</v>
      </c>
      <c r="D1140">
        <v>0.93901039453590107</v>
      </c>
      <c r="E1140" s="6">
        <v>180.12654858070081</v>
      </c>
      <c r="F1140" s="7">
        <v>122.58655018112734</v>
      </c>
      <c r="G1140" s="7">
        <v>138.31066382926321</v>
      </c>
      <c r="H1140" s="7">
        <v>227.59686637574802</v>
      </c>
      <c r="I1140" s="7">
        <f t="shared" si="27"/>
        <v>169.14070144915402</v>
      </c>
    </row>
    <row r="1141" spans="1:9" x14ac:dyDescent="0.25">
      <c r="A1141" s="14"/>
      <c r="B1141" s="5">
        <f>DATE(YEAR(siječanj!B1141),MONTH(siječanj!B1141)+10,DAY(siječanj!B1141))</f>
        <v>44147</v>
      </c>
      <c r="C1141" s="8">
        <v>11.8541666666667</v>
      </c>
      <c r="D1141">
        <v>0.93901039453590107</v>
      </c>
      <c r="E1141" s="6">
        <v>177.68037832786533</v>
      </c>
      <c r="F1141" s="7">
        <v>120.13616453674773</v>
      </c>
      <c r="G1141" s="7">
        <v>130.49381470053126</v>
      </c>
      <c r="H1141" s="7">
        <v>228.05558288348772</v>
      </c>
      <c r="I1141" s="7">
        <f t="shared" si="27"/>
        <v>166.84372215493698</v>
      </c>
    </row>
    <row r="1142" spans="1:9" x14ac:dyDescent="0.25">
      <c r="A1142" s="14"/>
      <c r="B1142" s="5">
        <f>DATE(YEAR(siječanj!B1142),MONTH(siječanj!B1142)+10,DAY(siječanj!B1142))</f>
        <v>44147</v>
      </c>
      <c r="C1142" s="8">
        <v>11.8645833333333</v>
      </c>
      <c r="D1142">
        <v>0.93901039453590107</v>
      </c>
      <c r="E1142" s="6">
        <v>174.31159564489408</v>
      </c>
      <c r="F1142" s="7">
        <v>115.22862572686797</v>
      </c>
      <c r="G1142" s="7">
        <v>124.92926699945977</v>
      </c>
      <c r="H1142" s="7">
        <v>228.45744923544544</v>
      </c>
      <c r="I1142" s="7">
        <f t="shared" si="27"/>
        <v>163.68040019869446</v>
      </c>
    </row>
    <row r="1143" spans="1:9" x14ac:dyDescent="0.25">
      <c r="A1143" s="14"/>
      <c r="B1143" s="5">
        <f>DATE(YEAR(siječanj!B1143),MONTH(siječanj!B1143)+10,DAY(siječanj!B1143))</f>
        <v>44147</v>
      </c>
      <c r="C1143" s="8">
        <v>11.875</v>
      </c>
      <c r="D1143">
        <v>0.93901039453590107</v>
      </c>
      <c r="E1143" s="6">
        <v>173.11992942029741</v>
      </c>
      <c r="F1143" s="7">
        <v>107.76135090774176</v>
      </c>
      <c r="G1143" s="7">
        <v>118.32801319955244</v>
      </c>
      <c r="H1143" s="7">
        <v>229.19865555288115</v>
      </c>
      <c r="I1143" s="7">
        <f t="shared" si="27"/>
        <v>162.56141322698082</v>
      </c>
    </row>
    <row r="1144" spans="1:9" x14ac:dyDescent="0.25">
      <c r="A1144" s="14"/>
      <c r="B1144" s="5">
        <f>DATE(YEAR(siječanj!B1144),MONTH(siječanj!B1144)+10,DAY(siječanj!B1144))</f>
        <v>44147</v>
      </c>
      <c r="C1144" s="8">
        <v>11.8854166666667</v>
      </c>
      <c r="D1144">
        <v>0.93901039453590107</v>
      </c>
      <c r="E1144" s="6">
        <v>180.0132820569321</v>
      </c>
      <c r="F1144" s="7">
        <v>87.432304379405835</v>
      </c>
      <c r="G1144" s="7">
        <v>97.778351522071688</v>
      </c>
      <c r="H1144" s="7">
        <v>232.65971775434807</v>
      </c>
      <c r="I1144" s="7">
        <f t="shared" si="27"/>
        <v>169.03434300598224</v>
      </c>
    </row>
    <row r="1145" spans="1:9" x14ac:dyDescent="0.25">
      <c r="A1145" s="14"/>
      <c r="B1145" s="5">
        <f>DATE(YEAR(siječanj!B1145),MONTH(siječanj!B1145)+10,DAY(siječanj!B1145))</f>
        <v>44147</v>
      </c>
      <c r="C1145" s="8">
        <v>11.8958333333333</v>
      </c>
      <c r="D1145">
        <v>0.93901039453590107</v>
      </c>
      <c r="E1145" s="6">
        <v>186.37362300098823</v>
      </c>
      <c r="F1145" s="7">
        <v>79.835995490914698</v>
      </c>
      <c r="G1145" s="7">
        <v>91.088503743549552</v>
      </c>
      <c r="H1145" s="7">
        <v>236.47426258050774</v>
      </c>
      <c r="I1145" s="7">
        <f t="shared" si="27"/>
        <v>175.00676926524324</v>
      </c>
    </row>
    <row r="1146" spans="1:9" x14ac:dyDescent="0.25">
      <c r="A1146" s="14"/>
      <c r="B1146" s="5">
        <f>DATE(YEAR(siječanj!B1146),MONTH(siječanj!B1146)+10,DAY(siječanj!B1146))</f>
        <v>44147</v>
      </c>
      <c r="C1146" s="8">
        <v>11.90625</v>
      </c>
      <c r="D1146">
        <v>0.93901039453590107</v>
      </c>
      <c r="E1146" s="6">
        <v>186.74782086557639</v>
      </c>
      <c r="F1146" s="7">
        <v>77.263698643057495</v>
      </c>
      <c r="G1146" s="7">
        <v>87.482620188060821</v>
      </c>
      <c r="H1146" s="7">
        <v>237.20172954460304</v>
      </c>
      <c r="I1146" s="7">
        <f t="shared" si="27"/>
        <v>175.35814494970467</v>
      </c>
    </row>
    <row r="1147" spans="1:9" x14ac:dyDescent="0.25">
      <c r="A1147" s="14"/>
      <c r="B1147" s="5">
        <f>DATE(YEAR(siječanj!B1147),MONTH(siječanj!B1147)+10,DAY(siječanj!B1147))</f>
        <v>44147</v>
      </c>
      <c r="C1147" s="8">
        <v>11.9166666666667</v>
      </c>
      <c r="D1147">
        <v>0.93901039453590107</v>
      </c>
      <c r="E1147" s="6">
        <v>185.40797546806266</v>
      </c>
      <c r="F1147" s="7">
        <v>76.643905502275402</v>
      </c>
      <c r="G1147" s="7">
        <v>84.800164323392693</v>
      </c>
      <c r="H1147" s="7">
        <v>236.319394123016</v>
      </c>
      <c r="I1147" s="7">
        <f t="shared" si="27"/>
        <v>174.10001619436818</v>
      </c>
    </row>
    <row r="1148" spans="1:9" x14ac:dyDescent="0.25">
      <c r="A1148" s="14"/>
      <c r="B1148" s="5">
        <f>DATE(YEAR(siječanj!B1148),MONTH(siječanj!B1148)+10,DAY(siječanj!B1148))</f>
        <v>44147</v>
      </c>
      <c r="C1148" s="8">
        <v>11.9270833333333</v>
      </c>
      <c r="D1148">
        <v>0.93901039453590107</v>
      </c>
      <c r="E1148" s="6">
        <v>182.22516023377614</v>
      </c>
      <c r="F1148" s="7">
        <v>74.794264123594644</v>
      </c>
      <c r="G1148" s="7">
        <v>70.28596344544728</v>
      </c>
      <c r="H1148" s="7">
        <v>237.74250582012101</v>
      </c>
      <c r="I1148" s="7">
        <f t="shared" si="27"/>
        <v>171.11131960548593</v>
      </c>
    </row>
    <row r="1149" spans="1:9" x14ac:dyDescent="0.25">
      <c r="A1149" s="14"/>
      <c r="B1149" s="5">
        <f>DATE(YEAR(siječanj!B1149),MONTH(siječanj!B1149)+10,DAY(siječanj!B1149))</f>
        <v>44147</v>
      </c>
      <c r="C1149" s="8">
        <v>11.9375</v>
      </c>
      <c r="D1149">
        <v>0.93901039453590107</v>
      </c>
      <c r="E1149" s="6">
        <v>174.85356189577814</v>
      </c>
      <c r="F1149" s="7">
        <v>73.03866533634347</v>
      </c>
      <c r="G1149" s="7">
        <v>64.94009319150031</v>
      </c>
      <c r="H1149" s="7">
        <v>237.52958727204273</v>
      </c>
      <c r="I1149" s="7">
        <f t="shared" si="27"/>
        <v>164.18931214176223</v>
      </c>
    </row>
    <row r="1150" spans="1:9" x14ac:dyDescent="0.25">
      <c r="A1150" s="14"/>
      <c r="B1150" s="5">
        <f>DATE(YEAR(siječanj!B1150),MONTH(siječanj!B1150)+10,DAY(siječanj!B1150))</f>
        <v>44147</v>
      </c>
      <c r="C1150" s="8">
        <v>11.9479166666667</v>
      </c>
      <c r="D1150">
        <v>0.93901039453590107</v>
      </c>
      <c r="E1150" s="6">
        <v>168.04363619191216</v>
      </c>
      <c r="F1150" s="7">
        <v>72.037639165075575</v>
      </c>
      <c r="G1150" s="7">
        <v>63.094383972492601</v>
      </c>
      <c r="H1150" s="7">
        <v>236.6873538313491</v>
      </c>
      <c r="I1150" s="7">
        <f t="shared" si="27"/>
        <v>157.79472111981485</v>
      </c>
    </row>
    <row r="1151" spans="1:9" x14ac:dyDescent="0.25">
      <c r="A1151" s="14"/>
      <c r="B1151" s="5">
        <f>DATE(YEAR(siječanj!B1151),MONTH(siječanj!B1151)+10,DAY(siječanj!B1151))</f>
        <v>44147</v>
      </c>
      <c r="C1151" s="8">
        <v>11.9583333333333</v>
      </c>
      <c r="D1151">
        <v>0.93901039453590107</v>
      </c>
      <c r="E1151" s="6">
        <v>158.26618098682314</v>
      </c>
      <c r="F1151" s="7">
        <v>69.265410977919856</v>
      </c>
      <c r="G1151" s="7">
        <v>62.080269657691403</v>
      </c>
      <c r="H1151" s="7">
        <v>236.24229381955476</v>
      </c>
      <c r="I1151" s="7">
        <f t="shared" si="27"/>
        <v>148.61358905012713</v>
      </c>
    </row>
    <row r="1152" spans="1:9" x14ac:dyDescent="0.25">
      <c r="A1152" s="14"/>
      <c r="B1152" s="5">
        <f>DATE(YEAR(siječanj!B1152),MONTH(siječanj!B1152)+10,DAY(siječanj!B1152))</f>
        <v>44147</v>
      </c>
      <c r="C1152" s="8">
        <v>11.96875</v>
      </c>
      <c r="D1152">
        <v>0.93901039453590107</v>
      </c>
      <c r="E1152" s="6">
        <v>147.76757105417144</v>
      </c>
      <c r="F1152" s="7">
        <v>67.140537110481404</v>
      </c>
      <c r="G1152" s="7">
        <v>60.893216573960558</v>
      </c>
      <c r="H1152" s="7">
        <v>236.74665676567918</v>
      </c>
      <c r="I1152" s="7">
        <f t="shared" si="27"/>
        <v>138.75528519518932</v>
      </c>
    </row>
    <row r="1153" spans="1:9" x14ac:dyDescent="0.25">
      <c r="A1153" s="14"/>
      <c r="B1153" s="5">
        <f>DATE(YEAR(siječanj!B1153),MONTH(siječanj!B1153)+10,DAY(siječanj!B1153))</f>
        <v>44147</v>
      </c>
      <c r="C1153" s="8">
        <v>11.9791666666667</v>
      </c>
      <c r="D1153">
        <v>0.93901039453590107</v>
      </c>
      <c r="E1153" s="6">
        <v>137.07223986196252</v>
      </c>
      <c r="F1153" s="7">
        <v>66.008536447863563</v>
      </c>
      <c r="G1153" s="7">
        <v>59.171336848953437</v>
      </c>
      <c r="H1153" s="7">
        <v>237.66968015961581</v>
      </c>
      <c r="I1153" s="7">
        <f t="shared" si="27"/>
        <v>128.7122580327011</v>
      </c>
    </row>
    <row r="1154" spans="1:9" ht="15.75" thickBot="1" x14ac:dyDescent="0.3">
      <c r="A1154" s="14"/>
      <c r="B1154" s="5">
        <f>DATE(YEAR(siječanj!B1154),MONTH(siječanj!B1154)+10,DAY(siječanj!B1154))</f>
        <v>44147</v>
      </c>
      <c r="C1154" s="8">
        <v>11.9895833333333</v>
      </c>
      <c r="D1154">
        <v>0.93901039453590107</v>
      </c>
      <c r="E1154" s="6">
        <v>126.72108523074814</v>
      </c>
      <c r="F1154" s="7">
        <v>64.264288729960882</v>
      </c>
      <c r="G1154" s="7">
        <v>58.209402885963506</v>
      </c>
      <c r="H1154" s="7">
        <v>239.19930653540359</v>
      </c>
      <c r="I1154" s="7">
        <f t="shared" si="27"/>
        <v>118.99241623854236</v>
      </c>
    </row>
    <row r="1155" spans="1:9" x14ac:dyDescent="0.25">
      <c r="A1155" s="13">
        <f t="shared" ref="A1155" si="28">A1059+1</f>
        <v>318</v>
      </c>
      <c r="B1155" s="5">
        <f>DATE(YEAR(siječanj!B1155),MONTH(siječanj!B1155)+10,DAY(siječanj!B1155))</f>
        <v>44148</v>
      </c>
      <c r="C1155" s="8">
        <v>12</v>
      </c>
      <c r="D1155">
        <v>0.94243961355784844</v>
      </c>
      <c r="E1155" s="6">
        <v>114.26425400053432</v>
      </c>
      <c r="F1155" s="7">
        <v>62.988632958247486</v>
      </c>
      <c r="G1155" s="7">
        <v>58.643047727646177</v>
      </c>
      <c r="H1155" s="7">
        <v>240.31128472119272</v>
      </c>
      <c r="I1155" s="7">
        <f t="shared" si="27"/>
        <v>107.6871593837394</v>
      </c>
    </row>
    <row r="1156" spans="1:9" x14ac:dyDescent="0.25">
      <c r="A1156" s="14"/>
      <c r="B1156" s="5">
        <f>DATE(YEAR(siječanj!B1156),MONTH(siječanj!B1156)+10,DAY(siječanj!B1156))</f>
        <v>44148</v>
      </c>
      <c r="C1156" s="8">
        <v>12.0104166666667</v>
      </c>
      <c r="D1156">
        <v>0.94243961355784844</v>
      </c>
      <c r="E1156" s="6">
        <v>105.12198459985753</v>
      </c>
      <c r="F1156" s="7">
        <v>61.648444181300313</v>
      </c>
      <c r="G1156" s="7">
        <v>58.170617061932361</v>
      </c>
      <c r="H1156" s="7">
        <v>241.05835494631725</v>
      </c>
      <c r="I1156" s="7">
        <f t="shared" ref="I1156:I1219" si="29">D1156*E1156</f>
        <v>99.071122542723828</v>
      </c>
    </row>
    <row r="1157" spans="1:9" x14ac:dyDescent="0.25">
      <c r="A1157" s="14"/>
      <c r="B1157" s="5">
        <f>DATE(YEAR(siječanj!B1157),MONTH(siječanj!B1157)+10,DAY(siječanj!B1157))</f>
        <v>44148</v>
      </c>
      <c r="C1157" s="8">
        <v>12.0208333333333</v>
      </c>
      <c r="D1157">
        <v>0.94243961355784844</v>
      </c>
      <c r="E1157" s="6">
        <v>97.511750956989346</v>
      </c>
      <c r="F1157" s="7">
        <v>60.725090786362166</v>
      </c>
      <c r="G1157" s="7">
        <v>58.263879556639878</v>
      </c>
      <c r="H1157" s="7">
        <v>241.09426514164966</v>
      </c>
      <c r="I1157" s="7">
        <f t="shared" si="29"/>
        <v>91.898936889254202</v>
      </c>
    </row>
    <row r="1158" spans="1:9" x14ac:dyDescent="0.25">
      <c r="A1158" s="14"/>
      <c r="B1158" s="5">
        <f>DATE(YEAR(siječanj!B1158),MONTH(siječanj!B1158)+10,DAY(siječanj!B1158))</f>
        <v>44148</v>
      </c>
      <c r="C1158" s="8">
        <v>12.03125</v>
      </c>
      <c r="D1158">
        <v>0.94243961355784844</v>
      </c>
      <c r="E1158" s="6">
        <v>90.166185182208721</v>
      </c>
      <c r="F1158" s="7">
        <v>59.529044220325716</v>
      </c>
      <c r="G1158" s="7">
        <v>57.577264241581084</v>
      </c>
      <c r="H1158" s="7">
        <v>241.46854297592122</v>
      </c>
      <c r="I1158" s="7">
        <f t="shared" si="29"/>
        <v>84.976184719106186</v>
      </c>
    </row>
    <row r="1159" spans="1:9" x14ac:dyDescent="0.25">
      <c r="A1159" s="14"/>
      <c r="B1159" s="5">
        <f>DATE(YEAR(siječanj!B1159),MONTH(siječanj!B1159)+10,DAY(siječanj!B1159))</f>
        <v>44148</v>
      </c>
      <c r="C1159" s="8">
        <v>12.0416666666667</v>
      </c>
      <c r="D1159">
        <v>0.94243961355784844</v>
      </c>
      <c r="E1159" s="6">
        <v>83.927236194457734</v>
      </c>
      <c r="F1159" s="7">
        <v>58.927329743634367</v>
      </c>
      <c r="G1159" s="7">
        <v>57.693697592037019</v>
      </c>
      <c r="H1159" s="7">
        <v>242.09650419832442</v>
      </c>
      <c r="I1159" s="7">
        <f t="shared" si="29"/>
        <v>79.096352046083013</v>
      </c>
    </row>
    <row r="1160" spans="1:9" x14ac:dyDescent="0.25">
      <c r="A1160" s="14"/>
      <c r="B1160" s="5">
        <f>DATE(YEAR(siječanj!B1160),MONTH(siječanj!B1160)+10,DAY(siječanj!B1160))</f>
        <v>44148</v>
      </c>
      <c r="C1160" s="8">
        <v>12.0520833333333</v>
      </c>
      <c r="D1160">
        <v>0.94243961355784844</v>
      </c>
      <c r="E1160" s="6">
        <v>78.771743085278288</v>
      </c>
      <c r="F1160" s="7">
        <v>58.410578599948948</v>
      </c>
      <c r="G1160" s="7">
        <v>57.405076269080375</v>
      </c>
      <c r="H1160" s="7">
        <v>242.67489972773171</v>
      </c>
      <c r="I1160" s="7">
        <f t="shared" si="29"/>
        <v>74.237611112567791</v>
      </c>
    </row>
    <row r="1161" spans="1:9" x14ac:dyDescent="0.25">
      <c r="A1161" s="14"/>
      <c r="B1161" s="5">
        <f>DATE(YEAR(siječanj!B1161),MONTH(siječanj!B1161)+10,DAY(siječanj!B1161))</f>
        <v>44148</v>
      </c>
      <c r="C1161" s="8">
        <v>12.0625</v>
      </c>
      <c r="D1161">
        <v>0.94243961355784844</v>
      </c>
      <c r="E1161" s="6">
        <v>75.261049817389804</v>
      </c>
      <c r="F1161" s="7">
        <v>58.436766311470841</v>
      </c>
      <c r="G1161" s="7">
        <v>56.874822297544178</v>
      </c>
      <c r="H1161" s="7">
        <v>242.34941990770008</v>
      </c>
      <c r="I1161" s="7">
        <f t="shared" si="29"/>
        <v>70.928994705858827</v>
      </c>
    </row>
    <row r="1162" spans="1:9" x14ac:dyDescent="0.25">
      <c r="A1162" s="14"/>
      <c r="B1162" s="5">
        <f>DATE(YEAR(siječanj!B1162),MONTH(siječanj!B1162)+10,DAY(siječanj!B1162))</f>
        <v>44148</v>
      </c>
      <c r="C1162" s="8">
        <v>12.0729166666667</v>
      </c>
      <c r="D1162">
        <v>0.94243961355784844</v>
      </c>
      <c r="E1162" s="6">
        <v>71.745579394920739</v>
      </c>
      <c r="F1162" s="7">
        <v>57.794326928921393</v>
      </c>
      <c r="G1162" s="7">
        <v>56.863572331904173</v>
      </c>
      <c r="H1162" s="7">
        <v>242.33022494395462</v>
      </c>
      <c r="I1162" s="7">
        <f t="shared" si="29"/>
        <v>67.61587611943304</v>
      </c>
    </row>
    <row r="1163" spans="1:9" x14ac:dyDescent="0.25">
      <c r="A1163" s="14"/>
      <c r="B1163" s="5">
        <f>DATE(YEAR(siječanj!B1163),MONTH(siječanj!B1163)+10,DAY(siječanj!B1163))</f>
        <v>44148</v>
      </c>
      <c r="C1163" s="8">
        <v>12.0833333333333</v>
      </c>
      <c r="D1163">
        <v>0.94243961355784844</v>
      </c>
      <c r="E1163" s="6">
        <v>69.346952305942622</v>
      </c>
      <c r="F1163" s="7">
        <v>57.105317418731843</v>
      </c>
      <c r="G1163" s="7">
        <v>56.69032206232847</v>
      </c>
      <c r="H1163" s="7">
        <v>242.25182387922021</v>
      </c>
      <c r="I1163" s="7">
        <f t="shared" si="29"/>
        <v>65.35531493262711</v>
      </c>
    </row>
    <row r="1164" spans="1:9" x14ac:dyDescent="0.25">
      <c r="A1164" s="14"/>
      <c r="B1164" s="5">
        <f>DATE(YEAR(siječanj!B1164),MONTH(siječanj!B1164)+10,DAY(siječanj!B1164))</f>
        <v>44148</v>
      </c>
      <c r="C1164" s="8">
        <v>12.09375</v>
      </c>
      <c r="D1164">
        <v>0.94243961355784844</v>
      </c>
      <c r="E1164" s="6">
        <v>67.161767014036201</v>
      </c>
      <c r="F1164" s="7">
        <v>56.365713201970344</v>
      </c>
      <c r="G1164" s="7">
        <v>56.371037893726111</v>
      </c>
      <c r="H1164" s="7">
        <v>242.55939452255157</v>
      </c>
      <c r="I1164" s="7">
        <f t="shared" si="29"/>
        <v>63.29590975057053</v>
      </c>
    </row>
    <row r="1165" spans="1:9" x14ac:dyDescent="0.25">
      <c r="A1165" s="14"/>
      <c r="B1165" s="5">
        <f>DATE(YEAR(siječanj!B1165),MONTH(siječanj!B1165)+10,DAY(siječanj!B1165))</f>
        <v>44148</v>
      </c>
      <c r="C1165" s="8">
        <v>12.1041666666667</v>
      </c>
      <c r="D1165">
        <v>0.94243961355784844</v>
      </c>
      <c r="E1165" s="6">
        <v>66.111209058642572</v>
      </c>
      <c r="F1165" s="7">
        <v>56.104958017981417</v>
      </c>
      <c r="G1165" s="7">
        <v>56.143263030297724</v>
      </c>
      <c r="H1165" s="7">
        <v>242.25391428145045</v>
      </c>
      <c r="I1165" s="7">
        <f t="shared" si="29"/>
        <v>62.305822317069236</v>
      </c>
    </row>
    <row r="1166" spans="1:9" x14ac:dyDescent="0.25">
      <c r="A1166" s="14"/>
      <c r="B1166" s="5">
        <f>DATE(YEAR(siječanj!B1166),MONTH(siječanj!B1166)+10,DAY(siječanj!B1166))</f>
        <v>44148</v>
      </c>
      <c r="C1166" s="8">
        <v>12.1145833333333</v>
      </c>
      <c r="D1166">
        <v>0.94243961355784844</v>
      </c>
      <c r="E1166" s="6">
        <v>64.585528276788125</v>
      </c>
      <c r="F1166" s="7">
        <v>55.694327195159005</v>
      </c>
      <c r="G1166" s="7">
        <v>57.541717225549242</v>
      </c>
      <c r="H1166" s="7">
        <v>242.22035404163378</v>
      </c>
      <c r="I1166" s="7">
        <f t="shared" si="29"/>
        <v>60.867960310605696</v>
      </c>
    </row>
    <row r="1167" spans="1:9" x14ac:dyDescent="0.25">
      <c r="A1167" s="14"/>
      <c r="B1167" s="5">
        <f>DATE(YEAR(siječanj!B1167),MONTH(siječanj!B1167)+10,DAY(siječanj!B1167))</f>
        <v>44148</v>
      </c>
      <c r="C1167" s="8">
        <v>12.125</v>
      </c>
      <c r="D1167">
        <v>0.94243961355784844</v>
      </c>
      <c r="E1167" s="6">
        <v>64.139964032234289</v>
      </c>
      <c r="F1167" s="7">
        <v>56.615955770554919</v>
      </c>
      <c r="G1167" s="7">
        <v>56.642079398171113</v>
      </c>
      <c r="H1167" s="7">
        <v>241.61349549962455</v>
      </c>
      <c r="I1167" s="7">
        <f t="shared" si="29"/>
        <v>60.448042916153184</v>
      </c>
    </row>
    <row r="1168" spans="1:9" x14ac:dyDescent="0.25">
      <c r="A1168" s="14"/>
      <c r="B1168" s="5">
        <f>DATE(YEAR(siječanj!B1168),MONTH(siječanj!B1168)+10,DAY(siječanj!B1168))</f>
        <v>44148</v>
      </c>
      <c r="C1168" s="8">
        <v>12.1354166666667</v>
      </c>
      <c r="D1168">
        <v>0.94243961355784844</v>
      </c>
      <c r="E1168" s="6">
        <v>63.2014145139634</v>
      </c>
      <c r="F1168" s="7">
        <v>57.155197443132366</v>
      </c>
      <c r="G1168" s="7">
        <v>56.133406830368891</v>
      </c>
      <c r="H1168" s="7">
        <v>241.83342198641165</v>
      </c>
      <c r="I1168" s="7">
        <f t="shared" si="29"/>
        <v>59.563516670849062</v>
      </c>
    </row>
    <row r="1169" spans="1:9" x14ac:dyDescent="0.25">
      <c r="A1169" s="14"/>
      <c r="B1169" s="5">
        <f>DATE(YEAR(siječanj!B1169),MONTH(siječanj!B1169)+10,DAY(siječanj!B1169))</f>
        <v>44148</v>
      </c>
      <c r="C1169" s="8">
        <v>12.1458333333333</v>
      </c>
      <c r="D1169">
        <v>0.94243961355784844</v>
      </c>
      <c r="E1169" s="6">
        <v>62.874738960967747</v>
      </c>
      <c r="F1169" s="7">
        <v>56.753362401447738</v>
      </c>
      <c r="G1169" s="7">
        <v>56.702913876905306</v>
      </c>
      <c r="H1169" s="7">
        <v>241.73958748400798</v>
      </c>
      <c r="I1169" s="7">
        <f t="shared" si="29"/>
        <v>59.255644688925038</v>
      </c>
    </row>
    <row r="1170" spans="1:9" x14ac:dyDescent="0.25">
      <c r="A1170" s="14"/>
      <c r="B1170" s="5">
        <f>DATE(YEAR(siječanj!B1170),MONTH(siječanj!B1170)+10,DAY(siječanj!B1170))</f>
        <v>44148</v>
      </c>
      <c r="C1170" s="8">
        <v>12.15625</v>
      </c>
      <c r="D1170">
        <v>0.94243961355784844</v>
      </c>
      <c r="E1170" s="6">
        <v>62.337779239577607</v>
      </c>
      <c r="F1170" s="7">
        <v>57.164811715025145</v>
      </c>
      <c r="G1170" s="7">
        <v>55.051305502768457</v>
      </c>
      <c r="H1170" s="7">
        <v>241.65203516939556</v>
      </c>
      <c r="I1170" s="7">
        <f t="shared" si="29"/>
        <v>58.749592576601984</v>
      </c>
    </row>
    <row r="1171" spans="1:9" x14ac:dyDescent="0.25">
      <c r="A1171" s="14"/>
      <c r="B1171" s="5">
        <f>DATE(YEAR(siječanj!B1171),MONTH(siječanj!B1171)+10,DAY(siječanj!B1171))</f>
        <v>44148</v>
      </c>
      <c r="C1171" s="8">
        <v>12.1666666666667</v>
      </c>
      <c r="D1171">
        <v>0.94243961355784844</v>
      </c>
      <c r="E1171" s="6">
        <v>62.094962559122585</v>
      </c>
      <c r="F1171" s="7">
        <v>57.236878827842666</v>
      </c>
      <c r="G1171" s="7">
        <v>55.044484437339584</v>
      </c>
      <c r="H1171" s="7">
        <v>241.31478959927529</v>
      </c>
      <c r="I1171" s="7">
        <f t="shared" si="29"/>
        <v>58.520752518108559</v>
      </c>
    </row>
    <row r="1172" spans="1:9" x14ac:dyDescent="0.25">
      <c r="A1172" s="14"/>
      <c r="B1172" s="5">
        <f>DATE(YEAR(siječanj!B1172),MONTH(siječanj!B1172)+10,DAY(siječanj!B1172))</f>
        <v>44148</v>
      </c>
      <c r="C1172" s="8">
        <v>12.1770833333333</v>
      </c>
      <c r="D1172">
        <v>0.94243961355784844</v>
      </c>
      <c r="E1172" s="6">
        <v>63.136097276734148</v>
      </c>
      <c r="F1172" s="7">
        <v>56.741683935797248</v>
      </c>
      <c r="G1172" s="7">
        <v>56.334272830296257</v>
      </c>
      <c r="H1172" s="7">
        <v>241.45074660507194</v>
      </c>
      <c r="I1172" s="7">
        <f t="shared" si="29"/>
        <v>59.501959119036059</v>
      </c>
    </row>
    <row r="1173" spans="1:9" x14ac:dyDescent="0.25">
      <c r="A1173" s="14"/>
      <c r="B1173" s="5">
        <f>DATE(YEAR(siječanj!B1173),MONTH(siječanj!B1173)+10,DAY(siječanj!B1173))</f>
        <v>44148</v>
      </c>
      <c r="C1173" s="8">
        <v>12.1875</v>
      </c>
      <c r="D1173">
        <v>0.94243961355784844</v>
      </c>
      <c r="E1173" s="6">
        <v>63.076172832381019</v>
      </c>
      <c r="F1173" s="7">
        <v>57.440295739966082</v>
      </c>
      <c r="G1173" s="7">
        <v>56.788951952783293</v>
      </c>
      <c r="H1173" s="7">
        <v>241.43221250392264</v>
      </c>
      <c r="I1173" s="7">
        <f t="shared" si="29"/>
        <v>59.445483948857223</v>
      </c>
    </row>
    <row r="1174" spans="1:9" x14ac:dyDescent="0.25">
      <c r="A1174" s="14"/>
      <c r="B1174" s="5">
        <f>DATE(YEAR(siječanj!B1174),MONTH(siječanj!B1174)+10,DAY(siječanj!B1174))</f>
        <v>44148</v>
      </c>
      <c r="C1174" s="8">
        <v>12.1979166666667</v>
      </c>
      <c r="D1174">
        <v>0.94243961355784844</v>
      </c>
      <c r="E1174" s="6">
        <v>64.904639422468293</v>
      </c>
      <c r="F1174" s="7">
        <v>57.375882513867175</v>
      </c>
      <c r="G1174" s="7">
        <v>56.593517246171658</v>
      </c>
      <c r="H1174" s="7">
        <v>241.80241135848422</v>
      </c>
      <c r="I1174" s="7">
        <f t="shared" si="29"/>
        <v>61.16870329542251</v>
      </c>
    </row>
    <row r="1175" spans="1:9" x14ac:dyDescent="0.25">
      <c r="A1175" s="14"/>
      <c r="B1175" s="5">
        <f>DATE(YEAR(siječanj!B1175),MONTH(siječanj!B1175)+10,DAY(siječanj!B1175))</f>
        <v>44148</v>
      </c>
      <c r="C1175" s="8">
        <v>12.2083333333333</v>
      </c>
      <c r="D1175">
        <v>0.94243961355784844</v>
      </c>
      <c r="E1175" s="6">
        <v>66.230624021646946</v>
      </c>
      <c r="F1175" s="7">
        <v>55.607060110125602</v>
      </c>
      <c r="G1175" s="7">
        <v>57.171075386329029</v>
      </c>
      <c r="H1175" s="7">
        <v>241.12424154956253</v>
      </c>
      <c r="I1175" s="7">
        <f t="shared" si="29"/>
        <v>62.418363708656102</v>
      </c>
    </row>
    <row r="1176" spans="1:9" x14ac:dyDescent="0.25">
      <c r="A1176" s="14"/>
      <c r="B1176" s="5">
        <f>DATE(YEAR(siječanj!B1176),MONTH(siječanj!B1176)+10,DAY(siječanj!B1176))</f>
        <v>44148</v>
      </c>
      <c r="C1176" s="8">
        <v>12.21875</v>
      </c>
      <c r="D1176">
        <v>0.94243961355784844</v>
      </c>
      <c r="E1176" s="6">
        <v>69.33008679553916</v>
      </c>
      <c r="F1176" s="7">
        <v>55.413285418359777</v>
      </c>
      <c r="G1176" s="7">
        <v>59.824537729326423</v>
      </c>
      <c r="H1176" s="7">
        <v>239.67745759453695</v>
      </c>
      <c r="I1176" s="7">
        <f t="shared" si="29"/>
        <v>65.339420207520021</v>
      </c>
    </row>
    <row r="1177" spans="1:9" x14ac:dyDescent="0.25">
      <c r="A1177" s="14"/>
      <c r="B1177" s="5">
        <f>DATE(YEAR(siječanj!B1177),MONTH(siječanj!B1177)+10,DAY(siječanj!B1177))</f>
        <v>44148</v>
      </c>
      <c r="C1177" s="8">
        <v>12.2291666666667</v>
      </c>
      <c r="D1177">
        <v>0.94243961355784844</v>
      </c>
      <c r="E1177" s="6">
        <v>72.577325598561359</v>
      </c>
      <c r="F1177" s="7">
        <v>56.118177641833988</v>
      </c>
      <c r="G1177" s="7">
        <v>61.148711001289286</v>
      </c>
      <c r="H1177" s="7">
        <v>239.55167507753239</v>
      </c>
      <c r="I1177" s="7">
        <f t="shared" si="29"/>
        <v>68.399746690170304</v>
      </c>
    </row>
    <row r="1178" spans="1:9" x14ac:dyDescent="0.25">
      <c r="A1178" s="14"/>
      <c r="B1178" s="5">
        <f>DATE(YEAR(siječanj!B1178),MONTH(siječanj!B1178)+10,DAY(siječanj!B1178))</f>
        <v>44148</v>
      </c>
      <c r="C1178" s="8">
        <v>12.2395833333333</v>
      </c>
      <c r="D1178">
        <v>0.94243961355784844</v>
      </c>
      <c r="E1178" s="6">
        <v>79.485559801543829</v>
      </c>
      <c r="F1178" s="7">
        <v>56.753218666485886</v>
      </c>
      <c r="G1178" s="7">
        <v>59.625029552727987</v>
      </c>
      <c r="H1178" s="7">
        <v>238.34790886716766</v>
      </c>
      <c r="I1178" s="7">
        <f t="shared" si="29"/>
        <v>74.910340262796225</v>
      </c>
    </row>
    <row r="1179" spans="1:9" x14ac:dyDescent="0.25">
      <c r="A1179" s="14"/>
      <c r="B1179" s="5">
        <f>DATE(YEAR(siječanj!B1179),MONTH(siječanj!B1179)+10,DAY(siječanj!B1179))</f>
        <v>44148</v>
      </c>
      <c r="C1179" s="8">
        <v>12.25</v>
      </c>
      <c r="D1179">
        <v>0.94243961355784844</v>
      </c>
      <c r="E1179" s="6">
        <v>84.649518930252242</v>
      </c>
      <c r="F1179" s="7">
        <v>59.330063128830574</v>
      </c>
      <c r="G1179" s="7">
        <v>59.832145533566468</v>
      </c>
      <c r="H1179" s="7">
        <v>234.94890885111218</v>
      </c>
      <c r="I1179" s="7">
        <f t="shared" si="29"/>
        <v>79.777059908484702</v>
      </c>
    </row>
    <row r="1180" spans="1:9" x14ac:dyDescent="0.25">
      <c r="A1180" s="14"/>
      <c r="B1180" s="5">
        <f>DATE(YEAR(siječanj!B1180),MONTH(siječanj!B1180)+10,DAY(siječanj!B1180))</f>
        <v>44148</v>
      </c>
      <c r="C1180" s="8">
        <v>12.2604166666667</v>
      </c>
      <c r="D1180">
        <v>0.94243961355784844</v>
      </c>
      <c r="E1180" s="6">
        <v>91.231882874848267</v>
      </c>
      <c r="F1180" s="7">
        <v>67.333237782671176</v>
      </c>
      <c r="G1180" s="7">
        <v>60.962082178325581</v>
      </c>
      <c r="H1180" s="7">
        <v>221.64113871732354</v>
      </c>
      <c r="I1180" s="7">
        <f t="shared" si="29"/>
        <v>85.980540440726898</v>
      </c>
    </row>
    <row r="1181" spans="1:9" x14ac:dyDescent="0.25">
      <c r="A1181" s="14"/>
      <c r="B1181" s="5">
        <f>DATE(YEAR(siječanj!B1181),MONTH(siječanj!B1181)+10,DAY(siječanj!B1181))</f>
        <v>44148</v>
      </c>
      <c r="C1181" s="8">
        <v>12.2708333333333</v>
      </c>
      <c r="D1181">
        <v>0.94243961355784844</v>
      </c>
      <c r="E1181" s="6">
        <v>96.861544571130381</v>
      </c>
      <c r="F1181" s="7">
        <v>76.450078906217797</v>
      </c>
      <c r="G1181" s="7">
        <v>62.062406293719889</v>
      </c>
      <c r="H1181" s="7">
        <v>212.42660475688524</v>
      </c>
      <c r="I1181" s="7">
        <f t="shared" si="29"/>
        <v>91.286156634232427</v>
      </c>
    </row>
    <row r="1182" spans="1:9" x14ac:dyDescent="0.25">
      <c r="A1182" s="14"/>
      <c r="B1182" s="5">
        <f>DATE(YEAR(siječanj!B1182),MONTH(siječanj!B1182)+10,DAY(siječanj!B1182))</f>
        <v>44148</v>
      </c>
      <c r="C1182" s="8">
        <v>12.28125</v>
      </c>
      <c r="D1182">
        <v>0.94243961355784844</v>
      </c>
      <c r="E1182" s="6">
        <v>103.24765792157577</v>
      </c>
      <c r="F1182" s="7">
        <v>77.808282465050453</v>
      </c>
      <c r="G1182" s="7">
        <v>66.567120969785464</v>
      </c>
      <c r="H1182" s="7">
        <v>192.42450117150085</v>
      </c>
      <c r="I1182" s="7">
        <f t="shared" si="29"/>
        <v>97.304682832362801</v>
      </c>
    </row>
    <row r="1183" spans="1:9" x14ac:dyDescent="0.25">
      <c r="A1183" s="14"/>
      <c r="B1183" s="5">
        <f>DATE(YEAR(siječanj!B1183),MONTH(siječanj!B1183)+10,DAY(siječanj!B1183))</f>
        <v>44148</v>
      </c>
      <c r="C1183" s="8">
        <v>12.2916666666667</v>
      </c>
      <c r="D1183">
        <v>0.94243961355784844</v>
      </c>
      <c r="E1183" s="6">
        <v>108.85696482846959</v>
      </c>
      <c r="F1183" s="7">
        <v>85.561661725743349</v>
      </c>
      <c r="G1183" s="7">
        <v>78.781632385890717</v>
      </c>
      <c r="H1183" s="7">
        <v>152.22335195565887</v>
      </c>
      <c r="I1183" s="7">
        <f t="shared" si="29"/>
        <v>102.59111586602317</v>
      </c>
    </row>
    <row r="1184" spans="1:9" x14ac:dyDescent="0.25">
      <c r="A1184" s="14"/>
      <c r="B1184" s="5">
        <f>DATE(YEAR(siječanj!B1184),MONTH(siječanj!B1184)+10,DAY(siječanj!B1184))</f>
        <v>44148</v>
      </c>
      <c r="C1184" s="8">
        <v>12.3020833333333</v>
      </c>
      <c r="D1184">
        <v>0.94243961355784844</v>
      </c>
      <c r="E1184" s="6">
        <v>110.54396568195638</v>
      </c>
      <c r="F1184" s="7">
        <v>108.293186237146</v>
      </c>
      <c r="G1184" s="7">
        <v>96.072601939492685</v>
      </c>
      <c r="H1184" s="7">
        <v>117.91294524352232</v>
      </c>
      <c r="I1184" s="7">
        <f t="shared" si="29"/>
        <v>104.18101229845503</v>
      </c>
    </row>
    <row r="1185" spans="1:9" x14ac:dyDescent="0.25">
      <c r="A1185" s="14"/>
      <c r="B1185" s="5">
        <f>DATE(YEAR(siječanj!B1185),MONTH(siječanj!B1185)+10,DAY(siječanj!B1185))</f>
        <v>44148</v>
      </c>
      <c r="C1185" s="8">
        <v>12.3125</v>
      </c>
      <c r="D1185">
        <v>0.94243961355784844</v>
      </c>
      <c r="E1185" s="6">
        <v>113.96003534381683</v>
      </c>
      <c r="F1185" s="7">
        <v>123.28629190180185</v>
      </c>
      <c r="G1185" s="7">
        <v>104.70971613483059</v>
      </c>
      <c r="H1185" s="7">
        <v>61.351816020890219</v>
      </c>
      <c r="I1185" s="7">
        <f t="shared" si="29"/>
        <v>107.40045167046549</v>
      </c>
    </row>
    <row r="1186" spans="1:9" x14ac:dyDescent="0.25">
      <c r="A1186" s="14"/>
      <c r="B1186" s="5">
        <f>DATE(YEAR(siječanj!B1186),MONTH(siječanj!B1186)+10,DAY(siječanj!B1186))</f>
        <v>44148</v>
      </c>
      <c r="C1186" s="8">
        <v>12.3229166666667</v>
      </c>
      <c r="D1186">
        <v>0.94243961355784844</v>
      </c>
      <c r="E1186" s="6">
        <v>114.41793022765179</v>
      </c>
      <c r="F1186" s="7">
        <v>134.19485320704067</v>
      </c>
      <c r="G1186" s="7">
        <v>118.05501083847653</v>
      </c>
      <c r="H1186" s="7">
        <v>18.596834180094557</v>
      </c>
      <c r="I1186" s="7">
        <f t="shared" si="29"/>
        <v>107.83198994783703</v>
      </c>
    </row>
    <row r="1187" spans="1:9" x14ac:dyDescent="0.25">
      <c r="A1187" s="14"/>
      <c r="B1187" s="5">
        <f>DATE(YEAR(siječanj!B1187),MONTH(siječanj!B1187)+10,DAY(siječanj!B1187))</f>
        <v>44148</v>
      </c>
      <c r="C1187" s="8">
        <v>12.3333333333333</v>
      </c>
      <c r="D1187">
        <v>0.94243961355784844</v>
      </c>
      <c r="E1187" s="6">
        <v>113.13254598110052</v>
      </c>
      <c r="F1187" s="7">
        <v>145.09023082216737</v>
      </c>
      <c r="G1187" s="7">
        <v>123.97963331839075</v>
      </c>
      <c r="H1187" s="7">
        <v>4.5268269247706829</v>
      </c>
      <c r="I1187" s="7">
        <f t="shared" si="29"/>
        <v>106.62059291524389</v>
      </c>
    </row>
    <row r="1188" spans="1:9" x14ac:dyDescent="0.25">
      <c r="A1188" s="14"/>
      <c r="B1188" s="5">
        <f>DATE(YEAR(siječanj!B1188),MONTH(siječanj!B1188)+10,DAY(siječanj!B1188))</f>
        <v>44148</v>
      </c>
      <c r="C1188" s="8">
        <v>12.34375</v>
      </c>
      <c r="D1188">
        <v>0.94243961355784844</v>
      </c>
      <c r="E1188" s="6">
        <v>111.8755893293294</v>
      </c>
      <c r="F1188" s="7">
        <v>163.34900280537948</v>
      </c>
      <c r="G1188" s="7">
        <v>137.60234730252967</v>
      </c>
      <c r="H1188" s="7">
        <v>2.8007606396889568</v>
      </c>
      <c r="I1188" s="7">
        <f t="shared" si="29"/>
        <v>105.43598717408976</v>
      </c>
    </row>
    <row r="1189" spans="1:9" x14ac:dyDescent="0.25">
      <c r="A1189" s="14"/>
      <c r="B1189" s="5">
        <f>DATE(YEAR(siječanj!B1189),MONTH(siječanj!B1189)+10,DAY(siječanj!B1189))</f>
        <v>44148</v>
      </c>
      <c r="C1189" s="8">
        <v>12.3541666666667</v>
      </c>
      <c r="D1189">
        <v>0.94243961355784844</v>
      </c>
      <c r="E1189" s="6">
        <v>112.90541020381248</v>
      </c>
      <c r="F1189" s="7">
        <v>173.70848058579182</v>
      </c>
      <c r="G1189" s="7">
        <v>150.82247865043422</v>
      </c>
      <c r="H1189" s="7">
        <v>2.4962766838914767</v>
      </c>
      <c r="I1189" s="7">
        <f t="shared" si="29"/>
        <v>106.40653116107138</v>
      </c>
    </row>
    <row r="1190" spans="1:9" x14ac:dyDescent="0.25">
      <c r="A1190" s="14"/>
      <c r="B1190" s="5">
        <f>DATE(YEAR(siječanj!B1190),MONTH(siječanj!B1190)+10,DAY(siječanj!B1190))</f>
        <v>44148</v>
      </c>
      <c r="C1190" s="8">
        <v>12.3645833333333</v>
      </c>
      <c r="D1190">
        <v>0.94243961355784844</v>
      </c>
      <c r="E1190" s="6">
        <v>113.07045488713302</v>
      </c>
      <c r="F1190" s="7">
        <v>194.92943848616073</v>
      </c>
      <c r="G1190" s="7">
        <v>164.32453006380737</v>
      </c>
      <c r="H1190" s="7">
        <v>2.2326034891132385</v>
      </c>
      <c r="I1190" s="7">
        <f t="shared" si="29"/>
        <v>106.56207580863979</v>
      </c>
    </row>
    <row r="1191" spans="1:9" x14ac:dyDescent="0.25">
      <c r="A1191" s="14"/>
      <c r="B1191" s="5">
        <f>DATE(YEAR(siječanj!B1191),MONTH(siječanj!B1191)+10,DAY(siječanj!B1191))</f>
        <v>44148</v>
      </c>
      <c r="C1191" s="8">
        <v>12.375</v>
      </c>
      <c r="D1191">
        <v>0.94243961355784844</v>
      </c>
      <c r="E1191" s="6">
        <v>114.56838924819243</v>
      </c>
      <c r="F1191" s="7">
        <v>225.43141477761404</v>
      </c>
      <c r="G1191" s="7">
        <v>169.71930991278208</v>
      </c>
      <c r="H1191" s="7">
        <v>1.9976947880608973</v>
      </c>
      <c r="I1191" s="7">
        <f t="shared" si="29"/>
        <v>107.97378848901164</v>
      </c>
    </row>
    <row r="1192" spans="1:9" x14ac:dyDescent="0.25">
      <c r="A1192" s="14"/>
      <c r="B1192" s="5">
        <f>DATE(YEAR(siječanj!B1192),MONTH(siječanj!B1192)+10,DAY(siječanj!B1192))</f>
        <v>44148</v>
      </c>
      <c r="C1192" s="8">
        <v>12.3854166666667</v>
      </c>
      <c r="D1192">
        <v>0.94243961355784844</v>
      </c>
      <c r="E1192" s="6">
        <v>114.74950209102714</v>
      </c>
      <c r="F1192" s="7">
        <v>223.40707153807767</v>
      </c>
      <c r="G1192" s="7">
        <v>191.71888728968091</v>
      </c>
      <c r="H1192" s="7">
        <v>1.7961436756061435</v>
      </c>
      <c r="I1192" s="7">
        <f t="shared" si="29"/>
        <v>108.14447640662314</v>
      </c>
    </row>
    <row r="1193" spans="1:9" x14ac:dyDescent="0.25">
      <c r="A1193" s="14"/>
      <c r="B1193" s="5">
        <f>DATE(YEAR(siječanj!B1193),MONTH(siječanj!B1193)+10,DAY(siječanj!B1193))</f>
        <v>44148</v>
      </c>
      <c r="C1193" s="8">
        <v>12.3958333333333</v>
      </c>
      <c r="D1193">
        <v>0.94243961355784844</v>
      </c>
      <c r="E1193" s="6">
        <v>114.71782650775543</v>
      </c>
      <c r="F1193" s="7">
        <v>221.36350774003139</v>
      </c>
      <c r="G1193" s="7">
        <v>198.38708577330263</v>
      </c>
      <c r="H1193" s="7">
        <v>2.0175675851942856</v>
      </c>
      <c r="I1193" s="7">
        <f t="shared" si="29"/>
        <v>108.11462408216534</v>
      </c>
    </row>
    <row r="1194" spans="1:9" x14ac:dyDescent="0.25">
      <c r="A1194" s="14"/>
      <c r="B1194" s="5">
        <f>DATE(YEAR(siječanj!B1194),MONTH(siječanj!B1194)+10,DAY(siječanj!B1194))</f>
        <v>44148</v>
      </c>
      <c r="C1194" s="8">
        <v>12.40625</v>
      </c>
      <c r="D1194">
        <v>0.94243961355784844</v>
      </c>
      <c r="E1194" s="6">
        <v>115.31841939774698</v>
      </c>
      <c r="F1194" s="7">
        <v>222.52589636916747</v>
      </c>
      <c r="G1194" s="7">
        <v>202.18060853205571</v>
      </c>
      <c r="H1194" s="7">
        <v>2.0342039525137166</v>
      </c>
      <c r="I1194" s="7">
        <f t="shared" si="29"/>
        <v>108.68064661331455</v>
      </c>
    </row>
    <row r="1195" spans="1:9" x14ac:dyDescent="0.25">
      <c r="A1195" s="14"/>
      <c r="B1195" s="5">
        <f>DATE(YEAR(siječanj!B1195),MONTH(siječanj!B1195)+10,DAY(siječanj!B1195))</f>
        <v>44148</v>
      </c>
      <c r="C1195" s="8">
        <v>12.4166666666667</v>
      </c>
      <c r="D1195">
        <v>0.94243961355784844</v>
      </c>
      <c r="E1195" s="6">
        <v>115.83511468956316</v>
      </c>
      <c r="F1195" s="7">
        <v>232.55521494220545</v>
      </c>
      <c r="G1195" s="7">
        <v>203.51081613063627</v>
      </c>
      <c r="H1195" s="7">
        <v>2.1488566249791621</v>
      </c>
      <c r="I1195" s="7">
        <f t="shared" si="29"/>
        <v>109.16760072446095</v>
      </c>
    </row>
    <row r="1196" spans="1:9" x14ac:dyDescent="0.25">
      <c r="A1196" s="14"/>
      <c r="B1196" s="5">
        <f>DATE(YEAR(siječanj!B1196),MONTH(siječanj!B1196)+10,DAY(siječanj!B1196))</f>
        <v>44148</v>
      </c>
      <c r="C1196" s="8">
        <v>12.4270833333333</v>
      </c>
      <c r="D1196">
        <v>0.94243961355784844</v>
      </c>
      <c r="E1196" s="6">
        <v>117.7582158082934</v>
      </c>
      <c r="F1196" s="7">
        <v>232.16070239829961</v>
      </c>
      <c r="G1196" s="7">
        <v>200.52260640747878</v>
      </c>
      <c r="H1196" s="7">
        <v>2.0613532261782375</v>
      </c>
      <c r="I1196" s="7">
        <f t="shared" si="29"/>
        <v>110.98000739962976</v>
      </c>
    </row>
    <row r="1197" spans="1:9" x14ac:dyDescent="0.25">
      <c r="A1197" s="14"/>
      <c r="B1197" s="5">
        <f>DATE(YEAR(siječanj!B1197),MONTH(siječanj!B1197)+10,DAY(siječanj!B1197))</f>
        <v>44148</v>
      </c>
      <c r="C1197" s="8">
        <v>12.4375</v>
      </c>
      <c r="D1197">
        <v>0.94243961355784844</v>
      </c>
      <c r="E1197" s="6">
        <v>119.42300105599531</v>
      </c>
      <c r="F1197" s="7">
        <v>223.97961181015086</v>
      </c>
      <c r="G1197" s="7">
        <v>200.08513569888694</v>
      </c>
      <c r="H1197" s="7">
        <v>2.0401327485239236</v>
      </c>
      <c r="I1197" s="7">
        <f t="shared" si="29"/>
        <v>112.54896696513075</v>
      </c>
    </row>
    <row r="1198" spans="1:9" x14ac:dyDescent="0.25">
      <c r="A1198" s="14"/>
      <c r="B1198" s="5">
        <f>DATE(YEAR(siječanj!B1198),MONTH(siječanj!B1198)+10,DAY(siječanj!B1198))</f>
        <v>44148</v>
      </c>
      <c r="C1198" s="8">
        <v>12.4479166666667</v>
      </c>
      <c r="D1198">
        <v>0.94243961355784844</v>
      </c>
      <c r="E1198" s="6">
        <v>120.35563746773381</v>
      </c>
      <c r="F1198" s="7">
        <v>222.75592820506048</v>
      </c>
      <c r="G1198" s="7">
        <v>205.80388820054688</v>
      </c>
      <c r="H1198" s="7">
        <v>2.1140764847205977</v>
      </c>
      <c r="I1198" s="7">
        <f t="shared" si="29"/>
        <v>113.42792046459957</v>
      </c>
    </row>
    <row r="1199" spans="1:9" x14ac:dyDescent="0.25">
      <c r="A1199" s="14"/>
      <c r="B1199" s="5">
        <f>DATE(YEAR(siječanj!B1199),MONTH(siječanj!B1199)+10,DAY(siječanj!B1199))</f>
        <v>44148</v>
      </c>
      <c r="C1199" s="8">
        <v>12.4583333333333</v>
      </c>
      <c r="D1199">
        <v>0.94243961355784844</v>
      </c>
      <c r="E1199" s="6">
        <v>120.49829873418567</v>
      </c>
      <c r="F1199" s="7">
        <v>219.98733331832941</v>
      </c>
      <c r="G1199" s="7">
        <v>207.14116846123198</v>
      </c>
      <c r="H1199" s="7">
        <v>2.2014381274963575</v>
      </c>
      <c r="I1199" s="7">
        <f t="shared" si="29"/>
        <v>113.56237009342412</v>
      </c>
    </row>
    <row r="1200" spans="1:9" x14ac:dyDescent="0.25">
      <c r="A1200" s="14"/>
      <c r="B1200" s="5">
        <f>DATE(YEAR(siječanj!B1200),MONTH(siječanj!B1200)+10,DAY(siječanj!B1200))</f>
        <v>44148</v>
      </c>
      <c r="C1200" s="8">
        <v>12.46875</v>
      </c>
      <c r="D1200">
        <v>0.94243961355784844</v>
      </c>
      <c r="E1200" s="6">
        <v>119.76144026526119</v>
      </c>
      <c r="F1200" s="7">
        <v>218.09199220705531</v>
      </c>
      <c r="G1200" s="7">
        <v>202.26041260141466</v>
      </c>
      <c r="H1200" s="7">
        <v>2.1830687428552027</v>
      </c>
      <c r="I1200" s="7">
        <f t="shared" si="29"/>
        <v>112.8679254827241</v>
      </c>
    </row>
    <row r="1201" spans="1:9" x14ac:dyDescent="0.25">
      <c r="A1201" s="14"/>
      <c r="B1201" s="5">
        <f>DATE(YEAR(siječanj!B1201),MONTH(siječanj!B1201)+10,DAY(siječanj!B1201))</f>
        <v>44148</v>
      </c>
      <c r="C1201" s="8">
        <v>12.4791666666667</v>
      </c>
      <c r="D1201">
        <v>0.94243961355784844</v>
      </c>
      <c r="E1201" s="6">
        <v>120.50566057664261</v>
      </c>
      <c r="F1201" s="7">
        <v>217.1175370405409</v>
      </c>
      <c r="G1201" s="7">
        <v>197.54653322872318</v>
      </c>
      <c r="H1201" s="7">
        <v>2.2416688867506673</v>
      </c>
      <c r="I1201" s="7">
        <f t="shared" si="29"/>
        <v>113.56930818538432</v>
      </c>
    </row>
    <row r="1202" spans="1:9" x14ac:dyDescent="0.25">
      <c r="A1202" s="14"/>
      <c r="B1202" s="5">
        <f>DATE(YEAR(siječanj!B1202),MONTH(siječanj!B1202)+10,DAY(siječanj!B1202))</f>
        <v>44148</v>
      </c>
      <c r="C1202" s="8">
        <v>12.4895833333333</v>
      </c>
      <c r="D1202">
        <v>0.94243961355784844</v>
      </c>
      <c r="E1202" s="6">
        <v>121.15048012741541</v>
      </c>
      <c r="F1202" s="7">
        <v>212.88829150091706</v>
      </c>
      <c r="G1202" s="7">
        <v>193.21352729339515</v>
      </c>
      <c r="H1202" s="7">
        <v>1.9683582788250069</v>
      </c>
      <c r="I1202" s="7">
        <f t="shared" si="29"/>
        <v>114.17701167362917</v>
      </c>
    </row>
    <row r="1203" spans="1:9" x14ac:dyDescent="0.25">
      <c r="A1203" s="14"/>
      <c r="B1203" s="5">
        <f>DATE(YEAR(siječanj!B1203),MONTH(siječanj!B1203)+10,DAY(siječanj!B1203))</f>
        <v>44148</v>
      </c>
      <c r="C1203" s="8">
        <v>12.5</v>
      </c>
      <c r="D1203">
        <v>0.94243961355784844</v>
      </c>
      <c r="E1203" s="6">
        <v>121.81161806488059</v>
      </c>
      <c r="F1203" s="7">
        <v>216.28924036704097</v>
      </c>
      <c r="G1203" s="7">
        <v>193.74208398577017</v>
      </c>
      <c r="H1203" s="7">
        <v>1.8517769257918364</v>
      </c>
      <c r="I1203" s="7">
        <f t="shared" si="29"/>
        <v>114.80009425592229</v>
      </c>
    </row>
    <row r="1204" spans="1:9" x14ac:dyDescent="0.25">
      <c r="A1204" s="14"/>
      <c r="B1204" s="5">
        <f>DATE(YEAR(siječanj!B1204),MONTH(siječanj!B1204)+10,DAY(siječanj!B1204))</f>
        <v>44148</v>
      </c>
      <c r="C1204" s="8">
        <v>12.5104166666667</v>
      </c>
      <c r="D1204">
        <v>0.94243961355784844</v>
      </c>
      <c r="E1204" s="6">
        <v>122.21137286245457</v>
      </c>
      <c r="F1204" s="7">
        <v>208.71043121015535</v>
      </c>
      <c r="G1204" s="7">
        <v>190.5775089865765</v>
      </c>
      <c r="H1204" s="7">
        <v>1.8549933899684461</v>
      </c>
      <c r="I1204" s="7">
        <f t="shared" si="29"/>
        <v>115.17683901286581</v>
      </c>
    </row>
    <row r="1205" spans="1:9" x14ac:dyDescent="0.25">
      <c r="A1205" s="14"/>
      <c r="B1205" s="5">
        <f>DATE(YEAR(siječanj!B1205),MONTH(siječanj!B1205)+10,DAY(siječanj!B1205))</f>
        <v>44148</v>
      </c>
      <c r="C1205" s="8">
        <v>12.5208333333333</v>
      </c>
      <c r="D1205">
        <v>0.94243961355784844</v>
      </c>
      <c r="E1205" s="6">
        <v>121.41406764959073</v>
      </c>
      <c r="F1205" s="7">
        <v>202.02671955029041</v>
      </c>
      <c r="G1205" s="7">
        <v>186.38389160315944</v>
      </c>
      <c r="H1205" s="7">
        <v>2.0483695722114499</v>
      </c>
      <c r="I1205" s="7">
        <f t="shared" si="29"/>
        <v>114.42542699616676</v>
      </c>
    </row>
    <row r="1206" spans="1:9" x14ac:dyDescent="0.25">
      <c r="A1206" s="14"/>
      <c r="B1206" s="5">
        <f>DATE(YEAR(siječanj!B1206),MONTH(siječanj!B1206)+10,DAY(siječanj!B1206))</f>
        <v>44148</v>
      </c>
      <c r="C1206" s="8">
        <v>12.53125</v>
      </c>
      <c r="D1206">
        <v>0.94243961355784844</v>
      </c>
      <c r="E1206" s="6">
        <v>119.56525719273007</v>
      </c>
      <c r="F1206" s="7">
        <v>187.35990422695238</v>
      </c>
      <c r="G1206" s="7">
        <v>182.44543717843496</v>
      </c>
      <c r="H1206" s="7">
        <v>1.8786606564796415</v>
      </c>
      <c r="I1206" s="7">
        <f t="shared" si="29"/>
        <v>112.68303478366128</v>
      </c>
    </row>
    <row r="1207" spans="1:9" x14ac:dyDescent="0.25">
      <c r="A1207" s="14"/>
      <c r="B1207" s="5">
        <f>DATE(YEAR(siječanj!B1207),MONTH(siječanj!B1207)+10,DAY(siječanj!B1207))</f>
        <v>44148</v>
      </c>
      <c r="C1207" s="8">
        <v>12.5416666666667</v>
      </c>
      <c r="D1207">
        <v>0.94243961355784844</v>
      </c>
      <c r="E1207" s="6">
        <v>117.07052797284956</v>
      </c>
      <c r="F1207" s="7">
        <v>183.26643232934919</v>
      </c>
      <c r="G1207" s="7">
        <v>177.20949869735713</v>
      </c>
      <c r="H1207" s="7">
        <v>1.8362226960166155</v>
      </c>
      <c r="I1207" s="7">
        <f t="shared" si="29"/>
        <v>110.33190314174563</v>
      </c>
    </row>
    <row r="1208" spans="1:9" x14ac:dyDescent="0.25">
      <c r="A1208" s="14"/>
      <c r="B1208" s="5">
        <f>DATE(YEAR(siječanj!B1208),MONTH(siječanj!B1208)+10,DAY(siječanj!B1208))</f>
        <v>44148</v>
      </c>
      <c r="C1208" s="8">
        <v>12.5520833333333</v>
      </c>
      <c r="D1208">
        <v>0.94243961355784844</v>
      </c>
      <c r="E1208" s="6">
        <v>114.57948761791744</v>
      </c>
      <c r="F1208" s="7">
        <v>191.12019449034449</v>
      </c>
      <c r="G1208" s="7">
        <v>176.51972843985757</v>
      </c>
      <c r="H1208" s="7">
        <v>1.940590070402727</v>
      </c>
      <c r="I1208" s="7">
        <f t="shared" si="29"/>
        <v>107.98424803228639</v>
      </c>
    </row>
    <row r="1209" spans="1:9" x14ac:dyDescent="0.25">
      <c r="A1209" s="14"/>
      <c r="B1209" s="5">
        <f>DATE(YEAR(siječanj!B1209),MONTH(siječanj!B1209)+10,DAY(siječanj!B1209))</f>
        <v>44148</v>
      </c>
      <c r="C1209" s="8">
        <v>12.5625</v>
      </c>
      <c r="D1209">
        <v>0.94243961355784844</v>
      </c>
      <c r="E1209" s="6">
        <v>115.86715568395223</v>
      </c>
      <c r="F1209" s="7">
        <v>178.7867885082654</v>
      </c>
      <c r="G1209" s="7">
        <v>173.15709893374705</v>
      </c>
      <c r="H1209" s="7">
        <v>1.9220629572265302</v>
      </c>
      <c r="I1209" s="7">
        <f t="shared" si="29"/>
        <v>109.197797426831</v>
      </c>
    </row>
    <row r="1210" spans="1:9" x14ac:dyDescent="0.25">
      <c r="A1210" s="14"/>
      <c r="B1210" s="5">
        <f>DATE(YEAR(siječanj!B1210),MONTH(siječanj!B1210)+10,DAY(siječanj!B1210))</f>
        <v>44148</v>
      </c>
      <c r="C1210" s="8">
        <v>12.5729166666667</v>
      </c>
      <c r="D1210">
        <v>0.94243961355784844</v>
      </c>
      <c r="E1210" s="6">
        <v>116.69156387629573</v>
      </c>
      <c r="F1210" s="7">
        <v>172.68325503664099</v>
      </c>
      <c r="G1210" s="7">
        <v>174.2504662013796</v>
      </c>
      <c r="H1210" s="7">
        <v>1.9693146328539306</v>
      </c>
      <c r="I1210" s="7">
        <f t="shared" si="29"/>
        <v>109.97475236503713</v>
      </c>
    </row>
    <row r="1211" spans="1:9" x14ac:dyDescent="0.25">
      <c r="A1211" s="14"/>
      <c r="B1211" s="5">
        <f>DATE(YEAR(siječanj!B1211),MONTH(siječanj!B1211)+10,DAY(siječanj!B1211))</f>
        <v>44148</v>
      </c>
      <c r="C1211" s="8">
        <v>12.5833333333333</v>
      </c>
      <c r="D1211">
        <v>0.94243961355784844</v>
      </c>
      <c r="E1211" s="6">
        <v>116.97537412351532</v>
      </c>
      <c r="F1211" s="7">
        <v>172.98500662586039</v>
      </c>
      <c r="G1211" s="7">
        <v>174.49890793459394</v>
      </c>
      <c r="H1211" s="7">
        <v>2.0799412345483432</v>
      </c>
      <c r="I1211" s="7">
        <f t="shared" si="29"/>
        <v>110.24222638475052</v>
      </c>
    </row>
    <row r="1212" spans="1:9" x14ac:dyDescent="0.25">
      <c r="A1212" s="14"/>
      <c r="B1212" s="5">
        <f>DATE(YEAR(siječanj!B1212),MONTH(siječanj!B1212)+10,DAY(siječanj!B1212))</f>
        <v>44148</v>
      </c>
      <c r="C1212" s="8">
        <v>12.59375</v>
      </c>
      <c r="D1212">
        <v>0.94243961355784844</v>
      </c>
      <c r="E1212" s="6">
        <v>118.40812529761951</v>
      </c>
      <c r="F1212" s="7">
        <v>173.65870037733703</v>
      </c>
      <c r="G1212" s="7">
        <v>171.8230455002672</v>
      </c>
      <c r="H1212" s="7">
        <v>2.0274296117618618</v>
      </c>
      <c r="I1212" s="7">
        <f t="shared" si="29"/>
        <v>111.59250784759783</v>
      </c>
    </row>
    <row r="1213" spans="1:9" x14ac:dyDescent="0.25">
      <c r="A1213" s="14"/>
      <c r="B1213" s="5">
        <f>DATE(YEAR(siječanj!B1213),MONTH(siječanj!B1213)+10,DAY(siječanj!B1213))</f>
        <v>44148</v>
      </c>
      <c r="C1213" s="8">
        <v>12.6041666666667</v>
      </c>
      <c r="D1213">
        <v>0.94243961355784844</v>
      </c>
      <c r="E1213" s="6">
        <v>118.69134969549332</v>
      </c>
      <c r="F1213" s="7">
        <v>174.57909922028156</v>
      </c>
      <c r="G1213" s="7">
        <v>172.2626847325873</v>
      </c>
      <c r="H1213" s="7">
        <v>2.0326506259281159</v>
      </c>
      <c r="I1213" s="7">
        <f t="shared" si="29"/>
        <v>111.85942973968017</v>
      </c>
    </row>
    <row r="1214" spans="1:9" x14ac:dyDescent="0.25">
      <c r="A1214" s="14"/>
      <c r="B1214" s="5">
        <f>DATE(YEAR(siječanj!B1214),MONTH(siječanj!B1214)+10,DAY(siječanj!B1214))</f>
        <v>44148</v>
      </c>
      <c r="C1214" s="8">
        <v>12.6145833333333</v>
      </c>
      <c r="D1214">
        <v>0.94243961355784844</v>
      </c>
      <c r="E1214" s="6">
        <v>120.81158415425283</v>
      </c>
      <c r="F1214" s="7">
        <v>174.93681162131543</v>
      </c>
      <c r="G1214" s="7">
        <v>170.1282902930545</v>
      </c>
      <c r="H1214" s="7">
        <v>2.038178112627647</v>
      </c>
      <c r="I1214" s="7">
        <f t="shared" si="29"/>
        <v>113.85762268364552</v>
      </c>
    </row>
    <row r="1215" spans="1:9" x14ac:dyDescent="0.25">
      <c r="A1215" s="14"/>
      <c r="B1215" s="5">
        <f>DATE(YEAR(siječanj!B1215),MONTH(siječanj!B1215)+10,DAY(siječanj!B1215))</f>
        <v>44148</v>
      </c>
      <c r="C1215" s="8">
        <v>12.625</v>
      </c>
      <c r="D1215">
        <v>0.94243961355784844</v>
      </c>
      <c r="E1215" s="6">
        <v>122.58108351824006</v>
      </c>
      <c r="F1215" s="7">
        <v>171.38234982329556</v>
      </c>
      <c r="G1215" s="7">
        <v>166.75658333863024</v>
      </c>
      <c r="H1215" s="7">
        <v>2.1009770300571966</v>
      </c>
      <c r="I1215" s="7">
        <f t="shared" si="29"/>
        <v>115.52526898043251</v>
      </c>
    </row>
    <row r="1216" spans="1:9" x14ac:dyDescent="0.25">
      <c r="A1216" s="14"/>
      <c r="B1216" s="5">
        <f>DATE(YEAR(siječanj!B1216),MONTH(siječanj!B1216)+10,DAY(siječanj!B1216))</f>
        <v>44148</v>
      </c>
      <c r="C1216" s="8">
        <v>12.6354166666667</v>
      </c>
      <c r="D1216">
        <v>0.94243961355784844</v>
      </c>
      <c r="E1216" s="6">
        <v>124.61047756759426</v>
      </c>
      <c r="F1216" s="7">
        <v>168.84628616373857</v>
      </c>
      <c r="G1216" s="7">
        <v>159.96749065555727</v>
      </c>
      <c r="H1216" s="7">
        <v>2.0238757283140867</v>
      </c>
      <c r="I1216" s="7">
        <f t="shared" si="29"/>
        <v>117.43785032406248</v>
      </c>
    </row>
    <row r="1217" spans="1:9" x14ac:dyDescent="0.25">
      <c r="A1217" s="14"/>
      <c r="B1217" s="5">
        <f>DATE(YEAR(siječanj!B1217),MONTH(siječanj!B1217)+10,DAY(siječanj!B1217))</f>
        <v>44148</v>
      </c>
      <c r="C1217" s="8">
        <v>12.6458333333333</v>
      </c>
      <c r="D1217">
        <v>0.94243961355784844</v>
      </c>
      <c r="E1217" s="6">
        <v>126.44931766296176</v>
      </c>
      <c r="F1217" s="7">
        <v>167.51483327836178</v>
      </c>
      <c r="G1217" s="7">
        <v>157.57131985900043</v>
      </c>
      <c r="H1217" s="7">
        <v>1.9227338026413912</v>
      </c>
      <c r="I1217" s="7">
        <f t="shared" si="29"/>
        <v>119.1708460729353</v>
      </c>
    </row>
    <row r="1218" spans="1:9" x14ac:dyDescent="0.25">
      <c r="A1218" s="14"/>
      <c r="B1218" s="5">
        <f>DATE(YEAR(siječanj!B1218),MONTH(siječanj!B1218)+10,DAY(siječanj!B1218))</f>
        <v>44148</v>
      </c>
      <c r="C1218" s="8">
        <v>12.65625</v>
      </c>
      <c r="D1218">
        <v>0.94243961355784844</v>
      </c>
      <c r="E1218" s="6">
        <v>130.1376235720852</v>
      </c>
      <c r="F1218" s="7">
        <v>166.36243422907441</v>
      </c>
      <c r="G1218" s="7">
        <v>157.51769382470366</v>
      </c>
      <c r="H1218" s="7">
        <v>2.3642079859681981</v>
      </c>
      <c r="I1218" s="7">
        <f t="shared" si="29"/>
        <v>122.64685166861273</v>
      </c>
    </row>
    <row r="1219" spans="1:9" x14ac:dyDescent="0.25">
      <c r="A1219" s="14"/>
      <c r="B1219" s="5">
        <f>DATE(YEAR(siječanj!B1219),MONTH(siječanj!B1219)+10,DAY(siječanj!B1219))</f>
        <v>44148</v>
      </c>
      <c r="C1219" s="8">
        <v>12.6666666666667</v>
      </c>
      <c r="D1219">
        <v>0.94243961355784844</v>
      </c>
      <c r="E1219" s="6">
        <v>131.63471689179568</v>
      </c>
      <c r="F1219" s="7">
        <v>166.14740273350577</v>
      </c>
      <c r="G1219" s="7">
        <v>155.78781492284992</v>
      </c>
      <c r="H1219" s="7">
        <v>3.6634628517907921</v>
      </c>
      <c r="I1219" s="7">
        <f t="shared" si="29"/>
        <v>124.0577717183007</v>
      </c>
    </row>
    <row r="1220" spans="1:9" x14ac:dyDescent="0.25">
      <c r="A1220" s="14"/>
      <c r="B1220" s="5">
        <f>DATE(YEAR(siječanj!B1220),MONTH(siječanj!B1220)+10,DAY(siječanj!B1220))</f>
        <v>44148</v>
      </c>
      <c r="C1220" s="8">
        <v>12.6770833333333</v>
      </c>
      <c r="D1220">
        <v>0.94243961355784844</v>
      </c>
      <c r="E1220" s="6">
        <v>134.4188894493002</v>
      </c>
      <c r="F1220" s="7">
        <v>165.4090322418335</v>
      </c>
      <c r="G1220" s="7">
        <v>155.12599985153426</v>
      </c>
      <c r="H1220" s="7">
        <v>7.9122283452290834</v>
      </c>
      <c r="I1220" s="7">
        <f t="shared" ref="I1220:I1283" si="30">D1220*E1220</f>
        <v>126.68168622747363</v>
      </c>
    </row>
    <row r="1221" spans="1:9" x14ac:dyDescent="0.25">
      <c r="A1221" s="14"/>
      <c r="B1221" s="5">
        <f>DATE(YEAR(siječanj!B1221),MONTH(siječanj!B1221)+10,DAY(siječanj!B1221))</f>
        <v>44148</v>
      </c>
      <c r="C1221" s="8">
        <v>12.6875</v>
      </c>
      <c r="D1221">
        <v>0.94243961355784844</v>
      </c>
      <c r="E1221" s="6">
        <v>139.53343963292969</v>
      </c>
      <c r="F1221" s="7">
        <v>166.84782719524907</v>
      </c>
      <c r="G1221" s="7">
        <v>158.54694387602444</v>
      </c>
      <c r="H1221" s="7">
        <v>20.606468419288987</v>
      </c>
      <c r="I1221" s="7">
        <f t="shared" si="30"/>
        <v>131.50184092605562</v>
      </c>
    </row>
    <row r="1222" spans="1:9" x14ac:dyDescent="0.25">
      <c r="A1222" s="14"/>
      <c r="B1222" s="5">
        <f>DATE(YEAR(siječanj!B1222),MONTH(siječanj!B1222)+10,DAY(siječanj!B1222))</f>
        <v>44148</v>
      </c>
      <c r="C1222" s="8">
        <v>12.6979166666667</v>
      </c>
      <c r="D1222">
        <v>0.94243961355784844</v>
      </c>
      <c r="E1222" s="6">
        <v>144.42865874411493</v>
      </c>
      <c r="F1222" s="7">
        <v>169.08054221045492</v>
      </c>
      <c r="G1222" s="7">
        <v>156.95993594356054</v>
      </c>
      <c r="H1222" s="7">
        <v>60.251205270724647</v>
      </c>
      <c r="I1222" s="7">
        <f t="shared" si="30"/>
        <v>136.11528933348205</v>
      </c>
    </row>
    <row r="1223" spans="1:9" x14ac:dyDescent="0.25">
      <c r="A1223" s="14"/>
      <c r="B1223" s="5">
        <f>DATE(YEAR(siječanj!B1223),MONTH(siječanj!B1223)+10,DAY(siječanj!B1223))</f>
        <v>44148</v>
      </c>
      <c r="C1223" s="8">
        <v>12.7083333333333</v>
      </c>
      <c r="D1223">
        <v>0.94243961355784844</v>
      </c>
      <c r="E1223" s="6">
        <v>148.56342058035577</v>
      </c>
      <c r="F1223" s="7">
        <v>169.94303981960002</v>
      </c>
      <c r="G1223" s="7">
        <v>150.33935312920605</v>
      </c>
      <c r="H1223" s="7">
        <v>110.74336573302725</v>
      </c>
      <c r="I1223" s="7">
        <f t="shared" si="30"/>
        <v>140.0120526805826</v>
      </c>
    </row>
    <row r="1224" spans="1:9" x14ac:dyDescent="0.25">
      <c r="A1224" s="14"/>
      <c r="B1224" s="5">
        <f>DATE(YEAR(siječanj!B1224),MONTH(siječanj!B1224)+10,DAY(siječanj!B1224))</f>
        <v>44148</v>
      </c>
      <c r="C1224" s="8">
        <v>12.71875</v>
      </c>
      <c r="D1224">
        <v>0.94243961355784844</v>
      </c>
      <c r="E1224" s="6">
        <v>154.89440550736344</v>
      </c>
      <c r="F1224" s="7">
        <v>167.20774353236467</v>
      </c>
      <c r="G1224" s="7">
        <v>150.97102052902139</v>
      </c>
      <c r="H1224" s="7">
        <v>138.36173703842672</v>
      </c>
      <c r="I1224" s="7">
        <f t="shared" si="30"/>
        <v>145.97862366863228</v>
      </c>
    </row>
    <row r="1225" spans="1:9" x14ac:dyDescent="0.25">
      <c r="A1225" s="14"/>
      <c r="B1225" s="5">
        <f>DATE(YEAR(siječanj!B1225),MONTH(siječanj!B1225)+10,DAY(siječanj!B1225))</f>
        <v>44148</v>
      </c>
      <c r="C1225" s="8">
        <v>12.7291666666667</v>
      </c>
      <c r="D1225">
        <v>0.94243961355784844</v>
      </c>
      <c r="E1225" s="6">
        <v>161.3925392105115</v>
      </c>
      <c r="F1225" s="7">
        <v>164.7998235839367</v>
      </c>
      <c r="G1225" s="7">
        <v>152.07211141523675</v>
      </c>
      <c r="H1225" s="7">
        <v>156.5454562264822</v>
      </c>
      <c r="I1225" s="7">
        <f t="shared" si="30"/>
        <v>152.10272228467437</v>
      </c>
    </row>
    <row r="1226" spans="1:9" x14ac:dyDescent="0.25">
      <c r="A1226" s="14"/>
      <c r="B1226" s="5">
        <f>DATE(YEAR(siječanj!B1226),MONTH(siječanj!B1226)+10,DAY(siječanj!B1226))</f>
        <v>44148</v>
      </c>
      <c r="C1226" s="8">
        <v>12.7395833333333</v>
      </c>
      <c r="D1226">
        <v>0.94243961355784844</v>
      </c>
      <c r="E1226" s="6">
        <v>165.3541696565301</v>
      </c>
      <c r="F1226" s="7">
        <v>162.41417856195798</v>
      </c>
      <c r="G1226" s="7">
        <v>151.65406556744469</v>
      </c>
      <c r="H1226" s="7">
        <v>168.45153080406618</v>
      </c>
      <c r="I1226" s="7">
        <f t="shared" si="30"/>
        <v>155.83631975127915</v>
      </c>
    </row>
    <row r="1227" spans="1:9" x14ac:dyDescent="0.25">
      <c r="A1227" s="14"/>
      <c r="B1227" s="5">
        <f>DATE(YEAR(siječanj!B1227),MONTH(siječanj!B1227)+10,DAY(siječanj!B1227))</f>
        <v>44148</v>
      </c>
      <c r="C1227" s="8">
        <v>12.75</v>
      </c>
      <c r="D1227">
        <v>0.94243961355784844</v>
      </c>
      <c r="E1227" s="6">
        <v>168.30681759140543</v>
      </c>
      <c r="F1227" s="7">
        <v>160.3489067920342</v>
      </c>
      <c r="G1227" s="7">
        <v>154.07140243354078</v>
      </c>
      <c r="H1227" s="7">
        <v>189.98689051810805</v>
      </c>
      <c r="I1227" s="7">
        <f t="shared" si="30"/>
        <v>158.61901212999541</v>
      </c>
    </row>
    <row r="1228" spans="1:9" x14ac:dyDescent="0.25">
      <c r="A1228" s="14"/>
      <c r="B1228" s="5">
        <f>DATE(YEAR(siječanj!B1228),MONTH(siječanj!B1228)+10,DAY(siječanj!B1228))</f>
        <v>44148</v>
      </c>
      <c r="C1228" s="8">
        <v>12.7604166666667</v>
      </c>
      <c r="D1228">
        <v>0.94243961355784844</v>
      </c>
      <c r="E1228" s="6">
        <v>170.28507890845313</v>
      </c>
      <c r="F1228" s="7">
        <v>157.27735853209708</v>
      </c>
      <c r="G1228" s="7">
        <v>153.80784493179701</v>
      </c>
      <c r="H1228" s="7">
        <v>205.81131226870087</v>
      </c>
      <c r="I1228" s="7">
        <f t="shared" si="30"/>
        <v>160.48340396115029</v>
      </c>
    </row>
    <row r="1229" spans="1:9" x14ac:dyDescent="0.25">
      <c r="A1229" s="14"/>
      <c r="B1229" s="5">
        <f>DATE(YEAR(siječanj!B1229),MONTH(siječanj!B1229)+10,DAY(siječanj!B1229))</f>
        <v>44148</v>
      </c>
      <c r="C1229" s="8">
        <v>12.7708333333333</v>
      </c>
      <c r="D1229">
        <v>0.94243961355784844</v>
      </c>
      <c r="E1229" s="6">
        <v>172.6858666892557</v>
      </c>
      <c r="F1229" s="7">
        <v>155.25461234769242</v>
      </c>
      <c r="G1229" s="7">
        <v>157.1663530447444</v>
      </c>
      <c r="H1229" s="7">
        <v>222.72809796295306</v>
      </c>
      <c r="I1229" s="7">
        <f t="shared" si="30"/>
        <v>162.74600146952429</v>
      </c>
    </row>
    <row r="1230" spans="1:9" x14ac:dyDescent="0.25">
      <c r="A1230" s="14"/>
      <c r="B1230" s="5">
        <f>DATE(YEAR(siječanj!B1230),MONTH(siječanj!B1230)+10,DAY(siječanj!B1230))</f>
        <v>44148</v>
      </c>
      <c r="C1230" s="8">
        <v>12.78125</v>
      </c>
      <c r="D1230">
        <v>0.94243961355784844</v>
      </c>
      <c r="E1230" s="6">
        <v>176.01307492094153</v>
      </c>
      <c r="F1230" s="7">
        <v>152.24656299979131</v>
      </c>
      <c r="G1230" s="7">
        <v>158.04340308168594</v>
      </c>
      <c r="H1230" s="7">
        <v>226.10245339454917</v>
      </c>
      <c r="I1230" s="7">
        <f t="shared" si="30"/>
        <v>165.88169430962077</v>
      </c>
    </row>
    <row r="1231" spans="1:9" x14ac:dyDescent="0.25">
      <c r="A1231" s="14"/>
      <c r="B1231" s="5">
        <f>DATE(YEAR(siječanj!B1231),MONTH(siječanj!B1231)+10,DAY(siječanj!B1231))</f>
        <v>44148</v>
      </c>
      <c r="C1231" s="8">
        <v>12.7916666666667</v>
      </c>
      <c r="D1231">
        <v>0.94243961355784844</v>
      </c>
      <c r="E1231" s="6">
        <v>176.03479900905498</v>
      </c>
      <c r="F1231" s="7">
        <v>147.29000258264432</v>
      </c>
      <c r="G1231" s="7">
        <v>159.86785837199784</v>
      </c>
      <c r="H1231" s="7">
        <v>226.50991811121904</v>
      </c>
      <c r="I1231" s="7">
        <f t="shared" si="30"/>
        <v>165.90216795082731</v>
      </c>
    </row>
    <row r="1232" spans="1:9" x14ac:dyDescent="0.25">
      <c r="A1232" s="14"/>
      <c r="B1232" s="5">
        <f>DATE(YEAR(siječanj!B1232),MONTH(siječanj!B1232)+10,DAY(siječanj!B1232))</f>
        <v>44148</v>
      </c>
      <c r="C1232" s="8">
        <v>12.8020833333333</v>
      </c>
      <c r="D1232">
        <v>0.94243961355784844</v>
      </c>
      <c r="E1232" s="6">
        <v>175.44499369074569</v>
      </c>
      <c r="F1232" s="7">
        <v>140.0328123808163</v>
      </c>
      <c r="G1232" s="7">
        <v>158.76685135134105</v>
      </c>
      <c r="H1232" s="7">
        <v>227.1405537307449</v>
      </c>
      <c r="I1232" s="7">
        <f t="shared" si="30"/>
        <v>165.34631205456552</v>
      </c>
    </row>
    <row r="1233" spans="1:9" x14ac:dyDescent="0.25">
      <c r="A1233" s="14"/>
      <c r="B1233" s="5">
        <f>DATE(YEAR(siječanj!B1233),MONTH(siječanj!B1233)+10,DAY(siječanj!B1233))</f>
        <v>44148</v>
      </c>
      <c r="C1233" s="8">
        <v>12.8125</v>
      </c>
      <c r="D1233">
        <v>0.94243961355784844</v>
      </c>
      <c r="E1233" s="6">
        <v>176.39078093084942</v>
      </c>
      <c r="F1233" s="7">
        <v>134.28524253485654</v>
      </c>
      <c r="G1233" s="7">
        <v>155.326917768236</v>
      </c>
      <c r="H1233" s="7">
        <v>227.12088657967618</v>
      </c>
      <c r="I1233" s="7">
        <f t="shared" si="30"/>
        <v>166.23765941563681</v>
      </c>
    </row>
    <row r="1234" spans="1:9" x14ac:dyDescent="0.25">
      <c r="A1234" s="14"/>
      <c r="B1234" s="5">
        <f>DATE(YEAR(siječanj!B1234),MONTH(siječanj!B1234)+10,DAY(siječanj!B1234))</f>
        <v>44148</v>
      </c>
      <c r="C1234" s="8">
        <v>12.8229166666667</v>
      </c>
      <c r="D1234">
        <v>0.94243961355784844</v>
      </c>
      <c r="E1234" s="6">
        <v>177.40307895210381</v>
      </c>
      <c r="F1234" s="7">
        <v>129.8562772657391</v>
      </c>
      <c r="G1234" s="7">
        <v>150.70864513229341</v>
      </c>
      <c r="H1234" s="7">
        <v>227.22183783351221</v>
      </c>
      <c r="I1234" s="7">
        <f t="shared" si="30"/>
        <v>167.1916891715932</v>
      </c>
    </row>
    <row r="1235" spans="1:9" x14ac:dyDescent="0.25">
      <c r="A1235" s="14"/>
      <c r="B1235" s="5">
        <f>DATE(YEAR(siječanj!B1235),MONTH(siječanj!B1235)+10,DAY(siječanj!B1235))</f>
        <v>44148</v>
      </c>
      <c r="C1235" s="8">
        <v>12.8333333333333</v>
      </c>
      <c r="D1235">
        <v>0.94243961355784844</v>
      </c>
      <c r="E1235" s="6">
        <v>179.88801853011989</v>
      </c>
      <c r="F1235" s="7">
        <v>126.50248544501618</v>
      </c>
      <c r="G1235" s="7">
        <v>146.37950499985482</v>
      </c>
      <c r="H1235" s="7">
        <v>227.24374812393685</v>
      </c>
      <c r="I1235" s="7">
        <f t="shared" si="30"/>
        <v>169.53359466721326</v>
      </c>
    </row>
    <row r="1236" spans="1:9" x14ac:dyDescent="0.25">
      <c r="A1236" s="14"/>
      <c r="B1236" s="5">
        <f>DATE(YEAR(siječanj!B1236),MONTH(siječanj!B1236)+10,DAY(siječanj!B1236))</f>
        <v>44148</v>
      </c>
      <c r="C1236" s="8">
        <v>12.84375</v>
      </c>
      <c r="D1236">
        <v>0.94243961355784844</v>
      </c>
      <c r="E1236" s="6">
        <v>180.12654858070081</v>
      </c>
      <c r="F1236" s="7">
        <v>122.58655018112734</v>
      </c>
      <c r="G1236" s="7">
        <v>138.31066382926321</v>
      </c>
      <c r="H1236" s="7">
        <v>227.59686637574802</v>
      </c>
      <c r="I1236" s="7">
        <f t="shared" si="30"/>
        <v>169.75839483590468</v>
      </c>
    </row>
    <row r="1237" spans="1:9" x14ac:dyDescent="0.25">
      <c r="A1237" s="14"/>
      <c r="B1237" s="5">
        <f>DATE(YEAR(siječanj!B1237),MONTH(siječanj!B1237)+10,DAY(siječanj!B1237))</f>
        <v>44148</v>
      </c>
      <c r="C1237" s="8">
        <v>12.8541666666667</v>
      </c>
      <c r="D1237">
        <v>0.94243961355784844</v>
      </c>
      <c r="E1237" s="6">
        <v>177.68037832786533</v>
      </c>
      <c r="F1237" s="7">
        <v>120.13616453674773</v>
      </c>
      <c r="G1237" s="7">
        <v>130.49381470053126</v>
      </c>
      <c r="H1237" s="7">
        <v>228.05558288348772</v>
      </c>
      <c r="I1237" s="7">
        <f t="shared" si="30"/>
        <v>167.45302708812571</v>
      </c>
    </row>
    <row r="1238" spans="1:9" x14ac:dyDescent="0.25">
      <c r="A1238" s="14"/>
      <c r="B1238" s="5">
        <f>DATE(YEAR(siječanj!B1238),MONTH(siječanj!B1238)+10,DAY(siječanj!B1238))</f>
        <v>44148</v>
      </c>
      <c r="C1238" s="8">
        <v>12.8645833333333</v>
      </c>
      <c r="D1238">
        <v>0.94243961355784844</v>
      </c>
      <c r="E1238" s="6">
        <v>174.31159564489408</v>
      </c>
      <c r="F1238" s="7">
        <v>115.22862572686797</v>
      </c>
      <c r="G1238" s="7">
        <v>124.92926699945977</v>
      </c>
      <c r="H1238" s="7">
        <v>228.45744923544544</v>
      </c>
      <c r="I1238" s="7">
        <f t="shared" si="30"/>
        <v>164.27815283822591</v>
      </c>
    </row>
    <row r="1239" spans="1:9" x14ac:dyDescent="0.25">
      <c r="A1239" s="14"/>
      <c r="B1239" s="5">
        <f>DATE(YEAR(siječanj!B1239),MONTH(siječanj!B1239)+10,DAY(siječanj!B1239))</f>
        <v>44148</v>
      </c>
      <c r="C1239" s="8">
        <v>12.875</v>
      </c>
      <c r="D1239">
        <v>0.94243961355784844</v>
      </c>
      <c r="E1239" s="6">
        <v>173.11992942029741</v>
      </c>
      <c r="F1239" s="7">
        <v>107.76135090774176</v>
      </c>
      <c r="G1239" s="7">
        <v>118.32801319955244</v>
      </c>
      <c r="H1239" s="7">
        <v>229.19865555288115</v>
      </c>
      <c r="I1239" s="7">
        <f t="shared" si="30"/>
        <v>163.15507938202708</v>
      </c>
    </row>
    <row r="1240" spans="1:9" x14ac:dyDescent="0.25">
      <c r="A1240" s="14"/>
      <c r="B1240" s="5">
        <f>DATE(YEAR(siječanj!B1240),MONTH(siječanj!B1240)+10,DAY(siječanj!B1240))</f>
        <v>44148</v>
      </c>
      <c r="C1240" s="8">
        <v>12.8854166666667</v>
      </c>
      <c r="D1240">
        <v>0.94243961355784844</v>
      </c>
      <c r="E1240" s="6">
        <v>180.0132820569321</v>
      </c>
      <c r="F1240" s="7">
        <v>87.432304379405835</v>
      </c>
      <c r="G1240" s="7">
        <v>97.778351522071688</v>
      </c>
      <c r="H1240" s="7">
        <v>232.65971775434807</v>
      </c>
      <c r="I1240" s="7">
        <f t="shared" si="30"/>
        <v>169.65164797701507</v>
      </c>
    </row>
    <row r="1241" spans="1:9" x14ac:dyDescent="0.25">
      <c r="A1241" s="14"/>
      <c r="B1241" s="5">
        <f>DATE(YEAR(siječanj!B1241),MONTH(siječanj!B1241)+10,DAY(siječanj!B1241))</f>
        <v>44148</v>
      </c>
      <c r="C1241" s="8">
        <v>12.8958333333333</v>
      </c>
      <c r="D1241">
        <v>0.94243961355784844</v>
      </c>
      <c r="E1241" s="6">
        <v>186.37362300098823</v>
      </c>
      <c r="F1241" s="7">
        <v>79.835995490914698</v>
      </c>
      <c r="G1241" s="7">
        <v>91.088503743549552</v>
      </c>
      <c r="H1241" s="7">
        <v>236.47426258050774</v>
      </c>
      <c r="I1241" s="7">
        <f t="shared" si="30"/>
        <v>175.6458852384275</v>
      </c>
    </row>
    <row r="1242" spans="1:9" x14ac:dyDescent="0.25">
      <c r="A1242" s="14"/>
      <c r="B1242" s="5">
        <f>DATE(YEAR(siječanj!B1242),MONTH(siječanj!B1242)+10,DAY(siječanj!B1242))</f>
        <v>44148</v>
      </c>
      <c r="C1242" s="8">
        <v>12.90625</v>
      </c>
      <c r="D1242">
        <v>0.94243961355784844</v>
      </c>
      <c r="E1242" s="6">
        <v>186.74782086557639</v>
      </c>
      <c r="F1242" s="7">
        <v>77.263698643057495</v>
      </c>
      <c r="G1242" s="7">
        <v>87.482620188060821</v>
      </c>
      <c r="H1242" s="7">
        <v>237.20172954460304</v>
      </c>
      <c r="I1242" s="7">
        <f t="shared" si="30"/>
        <v>175.9985441293241</v>
      </c>
    </row>
    <row r="1243" spans="1:9" x14ac:dyDescent="0.25">
      <c r="A1243" s="14"/>
      <c r="B1243" s="5">
        <f>DATE(YEAR(siječanj!B1243),MONTH(siječanj!B1243)+10,DAY(siječanj!B1243))</f>
        <v>44148</v>
      </c>
      <c r="C1243" s="8">
        <v>12.9166666666667</v>
      </c>
      <c r="D1243">
        <v>0.94243961355784844</v>
      </c>
      <c r="E1243" s="6">
        <v>185.40797546806266</v>
      </c>
      <c r="F1243" s="7">
        <v>76.643905502275402</v>
      </c>
      <c r="G1243" s="7">
        <v>84.800164323392693</v>
      </c>
      <c r="H1243" s="7">
        <v>236.319394123016</v>
      </c>
      <c r="I1243" s="7">
        <f t="shared" si="30"/>
        <v>174.735820750664</v>
      </c>
    </row>
    <row r="1244" spans="1:9" x14ac:dyDescent="0.25">
      <c r="A1244" s="14"/>
      <c r="B1244" s="5">
        <f>DATE(YEAR(siječanj!B1244),MONTH(siječanj!B1244)+10,DAY(siječanj!B1244))</f>
        <v>44148</v>
      </c>
      <c r="C1244" s="8">
        <v>12.9270833333333</v>
      </c>
      <c r="D1244">
        <v>0.94243961355784844</v>
      </c>
      <c r="E1244" s="6">
        <v>182.22516023377614</v>
      </c>
      <c r="F1244" s="7">
        <v>74.794264123594644</v>
      </c>
      <c r="G1244" s="7">
        <v>70.28596344544728</v>
      </c>
      <c r="H1244" s="7">
        <v>237.74250582012101</v>
      </c>
      <c r="I1244" s="7">
        <f t="shared" si="30"/>
        <v>171.73620959123699</v>
      </c>
    </row>
    <row r="1245" spans="1:9" x14ac:dyDescent="0.25">
      <c r="A1245" s="14"/>
      <c r="B1245" s="5">
        <f>DATE(YEAR(siječanj!B1245),MONTH(siječanj!B1245)+10,DAY(siječanj!B1245))</f>
        <v>44148</v>
      </c>
      <c r="C1245" s="8">
        <v>12.9375</v>
      </c>
      <c r="D1245">
        <v>0.94243961355784844</v>
      </c>
      <c r="E1245" s="6">
        <v>174.85356189577814</v>
      </c>
      <c r="F1245" s="7">
        <v>73.03866533634347</v>
      </c>
      <c r="G1245" s="7">
        <v>64.94009319150031</v>
      </c>
      <c r="H1245" s="7">
        <v>237.52958727204273</v>
      </c>
      <c r="I1245" s="7">
        <f t="shared" si="30"/>
        <v>164.78892330227049</v>
      </c>
    </row>
    <row r="1246" spans="1:9" x14ac:dyDescent="0.25">
      <c r="A1246" s="14"/>
      <c r="B1246" s="5">
        <f>DATE(YEAR(siječanj!B1246),MONTH(siječanj!B1246)+10,DAY(siječanj!B1246))</f>
        <v>44148</v>
      </c>
      <c r="C1246" s="8">
        <v>12.9479166666667</v>
      </c>
      <c r="D1246">
        <v>0.94243961355784844</v>
      </c>
      <c r="E1246" s="6">
        <v>168.04363619191216</v>
      </c>
      <c r="F1246" s="7">
        <v>72.037639165075575</v>
      </c>
      <c r="G1246" s="7">
        <v>63.094383972492601</v>
      </c>
      <c r="H1246" s="7">
        <v>236.6873538313491</v>
      </c>
      <c r="I1246" s="7">
        <f t="shared" si="30"/>
        <v>158.37097955356137</v>
      </c>
    </row>
    <row r="1247" spans="1:9" x14ac:dyDescent="0.25">
      <c r="A1247" s="14"/>
      <c r="B1247" s="5">
        <f>DATE(YEAR(siječanj!B1247),MONTH(siječanj!B1247)+10,DAY(siječanj!B1247))</f>
        <v>44148</v>
      </c>
      <c r="C1247" s="8">
        <v>12.9583333333333</v>
      </c>
      <c r="D1247">
        <v>0.94243961355784844</v>
      </c>
      <c r="E1247" s="6">
        <v>158.26618098682314</v>
      </c>
      <c r="F1247" s="7">
        <v>69.265410977919856</v>
      </c>
      <c r="G1247" s="7">
        <v>62.080269657691403</v>
      </c>
      <c r="H1247" s="7">
        <v>236.24229381955476</v>
      </c>
      <c r="I1247" s="7">
        <f t="shared" si="30"/>
        <v>149.1563184484981</v>
      </c>
    </row>
    <row r="1248" spans="1:9" x14ac:dyDescent="0.25">
      <c r="A1248" s="14"/>
      <c r="B1248" s="5">
        <f>DATE(YEAR(siječanj!B1248),MONTH(siječanj!B1248)+10,DAY(siječanj!B1248))</f>
        <v>44148</v>
      </c>
      <c r="C1248" s="8">
        <v>12.96875</v>
      </c>
      <c r="D1248">
        <v>0.94243961355784844</v>
      </c>
      <c r="E1248" s="6">
        <v>147.76757105417144</v>
      </c>
      <c r="F1248" s="7">
        <v>67.140537110481404</v>
      </c>
      <c r="G1248" s="7">
        <v>60.893216573960558</v>
      </c>
      <c r="H1248" s="7">
        <v>236.74665676567918</v>
      </c>
      <c r="I1248" s="7">
        <f t="shared" si="30"/>
        <v>139.26201256067523</v>
      </c>
    </row>
    <row r="1249" spans="1:9" x14ac:dyDescent="0.25">
      <c r="A1249" s="14"/>
      <c r="B1249" s="5">
        <f>DATE(YEAR(siječanj!B1249),MONTH(siječanj!B1249)+10,DAY(siječanj!B1249))</f>
        <v>44148</v>
      </c>
      <c r="C1249" s="8">
        <v>12.9791666666667</v>
      </c>
      <c r="D1249">
        <v>0.94243961355784844</v>
      </c>
      <c r="E1249" s="6">
        <v>137.07223986196252</v>
      </c>
      <c r="F1249" s="7">
        <v>66.008536447863563</v>
      </c>
      <c r="G1249" s="7">
        <v>59.171336848953437</v>
      </c>
      <c r="H1249" s="7">
        <v>237.66968015961581</v>
      </c>
      <c r="I1249" s="7">
        <f t="shared" si="30"/>
        <v>129.18230876501667</v>
      </c>
    </row>
    <row r="1250" spans="1:9" ht="15.75" thickBot="1" x14ac:dyDescent="0.3">
      <c r="A1250" s="14"/>
      <c r="B1250" s="5">
        <f>DATE(YEAR(siječanj!B1250),MONTH(siječanj!B1250)+10,DAY(siječanj!B1250))</f>
        <v>44148</v>
      </c>
      <c r="C1250" s="8">
        <v>12.9895833333333</v>
      </c>
      <c r="D1250">
        <v>0.94243961355784844</v>
      </c>
      <c r="E1250" s="6">
        <v>126.72108523074814</v>
      </c>
      <c r="F1250" s="7">
        <v>64.264288729960882</v>
      </c>
      <c r="G1250" s="7">
        <v>58.209402885963506</v>
      </c>
      <c r="H1250" s="7">
        <v>239.19930653540359</v>
      </c>
      <c r="I1250" s="7">
        <f t="shared" si="30"/>
        <v>119.42697059449746</v>
      </c>
    </row>
    <row r="1251" spans="1:9" x14ac:dyDescent="0.25">
      <c r="A1251" s="15">
        <f t="shared" ref="A1251" si="31">A1155+1</f>
        <v>319</v>
      </c>
      <c r="B1251" s="5">
        <f>DATE(YEAR(siječanj!B1251),MONTH(siječanj!B1251)+10,DAY(siječanj!B1251))</f>
        <v>44149</v>
      </c>
      <c r="C1251" s="8">
        <v>13</v>
      </c>
      <c r="D1251">
        <v>0.94608290413102458</v>
      </c>
      <c r="E1251" s="6">
        <v>124.26242447126766</v>
      </c>
      <c r="F1251" s="7">
        <v>63.487892355603059</v>
      </c>
      <c r="G1251" s="7">
        <v>59.504878162509591</v>
      </c>
      <c r="H1251" s="7">
        <v>240.22541650809052</v>
      </c>
      <c r="I1251" s="7">
        <f t="shared" si="30"/>
        <v>117.56255541813901</v>
      </c>
    </row>
    <row r="1252" spans="1:9" x14ac:dyDescent="0.25">
      <c r="A1252" s="16"/>
      <c r="B1252" s="5">
        <f>DATE(YEAR(siječanj!B1252),MONTH(siječanj!B1252)+10,DAY(siječanj!B1252))</f>
        <v>44149</v>
      </c>
      <c r="C1252" s="8">
        <v>13.0104166666667</v>
      </c>
      <c r="D1252">
        <v>0.94608290413102458</v>
      </c>
      <c r="E1252" s="6">
        <v>115.00050278895318</v>
      </c>
      <c r="F1252" s="7">
        <v>61.930528036572966</v>
      </c>
      <c r="G1252" s="7">
        <v>57.77125725930523</v>
      </c>
      <c r="H1252" s="7">
        <v>241.30890872079473</v>
      </c>
      <c r="I1252" s="7">
        <f t="shared" si="30"/>
        <v>108.80000965510082</v>
      </c>
    </row>
    <row r="1253" spans="1:9" x14ac:dyDescent="0.25">
      <c r="A1253" s="16"/>
      <c r="B1253" s="5">
        <f>DATE(YEAR(siječanj!B1253),MONTH(siječanj!B1253)+10,DAY(siječanj!B1253))</f>
        <v>44149</v>
      </c>
      <c r="C1253" s="8">
        <v>13.0208333333333</v>
      </c>
      <c r="D1253">
        <v>0.94608290413102458</v>
      </c>
      <c r="E1253" s="6">
        <v>106.50248595603827</v>
      </c>
      <c r="F1253" s="7">
        <v>59.750268297167473</v>
      </c>
      <c r="G1253" s="7">
        <v>59.549442722884748</v>
      </c>
      <c r="H1253" s="7">
        <v>241.22938758380516</v>
      </c>
      <c r="I1253" s="7">
        <f t="shared" si="30"/>
        <v>100.76018121046235</v>
      </c>
    </row>
    <row r="1254" spans="1:9" x14ac:dyDescent="0.25">
      <c r="A1254" s="16"/>
      <c r="B1254" s="5">
        <f>DATE(YEAR(siječanj!B1254),MONTH(siječanj!B1254)+10,DAY(siječanj!B1254))</f>
        <v>44149</v>
      </c>
      <c r="C1254" s="8">
        <v>13.03125</v>
      </c>
      <c r="D1254">
        <v>0.94608290413102458</v>
      </c>
      <c r="E1254" s="6">
        <v>98.773287163307472</v>
      </c>
      <c r="F1254" s="7">
        <v>59.071899166792811</v>
      </c>
      <c r="G1254" s="7">
        <v>58.172070731613921</v>
      </c>
      <c r="H1254" s="7">
        <v>242.12088423808891</v>
      </c>
      <c r="I1254" s="7">
        <f t="shared" si="30"/>
        <v>93.447718370029591</v>
      </c>
    </row>
    <row r="1255" spans="1:9" x14ac:dyDescent="0.25">
      <c r="A1255" s="16"/>
      <c r="B1255" s="5">
        <f>DATE(YEAR(siječanj!B1255),MONTH(siječanj!B1255)+10,DAY(siječanj!B1255))</f>
        <v>44149</v>
      </c>
      <c r="C1255" s="8">
        <v>13.0416666666667</v>
      </c>
      <c r="D1255">
        <v>0.94608290413102458</v>
      </c>
      <c r="E1255" s="6">
        <v>92.156035393687915</v>
      </c>
      <c r="F1255" s="7">
        <v>58.041758680474189</v>
      </c>
      <c r="G1255" s="7">
        <v>58.229646434358678</v>
      </c>
      <c r="H1255" s="7">
        <v>243.72177895466891</v>
      </c>
      <c r="I1255" s="7">
        <f t="shared" si="30"/>
        <v>87.187249598461747</v>
      </c>
    </row>
    <row r="1256" spans="1:9" x14ac:dyDescent="0.25">
      <c r="A1256" s="16"/>
      <c r="B1256" s="5">
        <f>DATE(YEAR(siječanj!B1256),MONTH(siječanj!B1256)+10,DAY(siječanj!B1256))</f>
        <v>44149</v>
      </c>
      <c r="C1256" s="8">
        <v>13.0520833333333</v>
      </c>
      <c r="D1256">
        <v>0.94608290413102458</v>
      </c>
      <c r="E1256" s="6">
        <v>88.201772747916209</v>
      </c>
      <c r="F1256" s="7">
        <v>57.540502964204002</v>
      </c>
      <c r="G1256" s="7">
        <v>59.547977072409111</v>
      </c>
      <c r="H1256" s="7">
        <v>244.58960335103211</v>
      </c>
      <c r="I1256" s="7">
        <f t="shared" si="30"/>
        <v>83.446189310853228</v>
      </c>
    </row>
    <row r="1257" spans="1:9" x14ac:dyDescent="0.25">
      <c r="A1257" s="16"/>
      <c r="B1257" s="5">
        <f>DATE(YEAR(siječanj!B1257),MONTH(siječanj!B1257)+10,DAY(siječanj!B1257))</f>
        <v>44149</v>
      </c>
      <c r="C1257" s="8">
        <v>13.0625</v>
      </c>
      <c r="D1257">
        <v>0.94608290413102458</v>
      </c>
      <c r="E1257" s="6">
        <v>82.403553258168898</v>
      </c>
      <c r="F1257" s="7">
        <v>57.336758655778596</v>
      </c>
      <c r="G1257" s="7">
        <v>56.148830105946352</v>
      </c>
      <c r="H1257" s="7">
        <v>244.41523245897977</v>
      </c>
      <c r="I1257" s="7">
        <f t="shared" si="30"/>
        <v>77.960592977203987</v>
      </c>
    </row>
    <row r="1258" spans="1:9" x14ac:dyDescent="0.25">
      <c r="A1258" s="16"/>
      <c r="B1258" s="5">
        <f>DATE(YEAR(siječanj!B1258),MONTH(siječanj!B1258)+10,DAY(siječanj!B1258))</f>
        <v>44149</v>
      </c>
      <c r="C1258" s="8">
        <v>13.0729166666667</v>
      </c>
      <c r="D1258">
        <v>0.94608290413102458</v>
      </c>
      <c r="E1258" s="6">
        <v>78.636365217048962</v>
      </c>
      <c r="F1258" s="7">
        <v>56.972745872250222</v>
      </c>
      <c r="G1258" s="7">
        <v>57.505303598745698</v>
      </c>
      <c r="H1258" s="7">
        <v>244.00838867363143</v>
      </c>
      <c r="I1258" s="7">
        <f t="shared" si="30"/>
        <v>74.39652077485357</v>
      </c>
    </row>
    <row r="1259" spans="1:9" x14ac:dyDescent="0.25">
      <c r="A1259" s="16"/>
      <c r="B1259" s="5">
        <f>DATE(YEAR(siječanj!B1259),MONTH(siječanj!B1259)+10,DAY(siječanj!B1259))</f>
        <v>44149</v>
      </c>
      <c r="C1259" s="8">
        <v>13.0833333333333</v>
      </c>
      <c r="D1259">
        <v>0.94608290413102458</v>
      </c>
      <c r="E1259" s="6">
        <v>76.227207734321723</v>
      </c>
      <c r="F1259" s="7">
        <v>56.821864088683768</v>
      </c>
      <c r="G1259" s="7">
        <v>54.469717822202568</v>
      </c>
      <c r="H1259" s="7">
        <v>244.35351767565817</v>
      </c>
      <c r="I1259" s="7">
        <f t="shared" si="30"/>
        <v>72.117258067085999</v>
      </c>
    </row>
    <row r="1260" spans="1:9" x14ac:dyDescent="0.25">
      <c r="A1260" s="16"/>
      <c r="B1260" s="5">
        <f>DATE(YEAR(siječanj!B1260),MONTH(siječanj!B1260)+10,DAY(siječanj!B1260))</f>
        <v>44149</v>
      </c>
      <c r="C1260" s="8">
        <v>13.09375</v>
      </c>
      <c r="D1260">
        <v>0.94608290413102458</v>
      </c>
      <c r="E1260" s="6">
        <v>73.911800048428816</v>
      </c>
      <c r="F1260" s="7">
        <v>55.253663750585147</v>
      </c>
      <c r="G1260" s="7">
        <v>55.547290409641214</v>
      </c>
      <c r="H1260" s="7">
        <v>245.10623018989696</v>
      </c>
      <c r="I1260" s="7">
        <f t="shared" si="30"/>
        <v>69.926690439369139</v>
      </c>
    </row>
    <row r="1261" spans="1:9" x14ac:dyDescent="0.25">
      <c r="A1261" s="16"/>
      <c r="B1261" s="5">
        <f>DATE(YEAR(siječanj!B1261),MONTH(siječanj!B1261)+10,DAY(siječanj!B1261))</f>
        <v>44149</v>
      </c>
      <c r="C1261" s="8">
        <v>13.1041666666667</v>
      </c>
      <c r="D1261">
        <v>0.94608290413102458</v>
      </c>
      <c r="E1261" s="6">
        <v>72.885263902142057</v>
      </c>
      <c r="F1261" s="7">
        <v>55.96406980690152</v>
      </c>
      <c r="G1261" s="7">
        <v>53.757092203198674</v>
      </c>
      <c r="H1261" s="7">
        <v>244.4301757402522</v>
      </c>
      <c r="I1261" s="7">
        <f t="shared" si="30"/>
        <v>68.955502140894694</v>
      </c>
    </row>
    <row r="1262" spans="1:9" x14ac:dyDescent="0.25">
      <c r="A1262" s="16"/>
      <c r="B1262" s="5">
        <f>DATE(YEAR(siječanj!B1262),MONTH(siječanj!B1262)+10,DAY(siječanj!B1262))</f>
        <v>44149</v>
      </c>
      <c r="C1262" s="8">
        <v>13.1145833333333</v>
      </c>
      <c r="D1262">
        <v>0.94608290413102458</v>
      </c>
      <c r="E1262" s="6">
        <v>70.119528718624665</v>
      </c>
      <c r="F1262" s="7">
        <v>55.81582715694018</v>
      </c>
      <c r="G1262" s="7">
        <v>52.884638797585374</v>
      </c>
      <c r="H1262" s="7">
        <v>244.29189074114089</v>
      </c>
      <c r="I1262" s="7">
        <f t="shared" si="30"/>
        <v>66.338887366415207</v>
      </c>
    </row>
    <row r="1263" spans="1:9" x14ac:dyDescent="0.25">
      <c r="A1263" s="16"/>
      <c r="B1263" s="5">
        <f>DATE(YEAR(siječanj!B1263),MONTH(siječanj!B1263)+10,DAY(siječanj!B1263))</f>
        <v>44149</v>
      </c>
      <c r="C1263" s="8">
        <v>13.125</v>
      </c>
      <c r="D1263">
        <v>0.94608290413102458</v>
      </c>
      <c r="E1263" s="6">
        <v>69.210342168157155</v>
      </c>
      <c r="F1263" s="7">
        <v>55.456350009985812</v>
      </c>
      <c r="G1263" s="7">
        <v>54.231855130159829</v>
      </c>
      <c r="H1263" s="7">
        <v>244.58922500220439</v>
      </c>
      <c r="I1263" s="7">
        <f t="shared" si="30"/>
        <v>65.478721514352031</v>
      </c>
    </row>
    <row r="1264" spans="1:9" x14ac:dyDescent="0.25">
      <c r="A1264" s="16"/>
      <c r="B1264" s="5">
        <f>DATE(YEAR(siječanj!B1264),MONTH(siječanj!B1264)+10,DAY(siječanj!B1264))</f>
        <v>44149</v>
      </c>
      <c r="C1264" s="8">
        <v>13.1354166666667</v>
      </c>
      <c r="D1264">
        <v>0.94608290413102458</v>
      </c>
      <c r="E1264" s="6">
        <v>66.753715000982027</v>
      </c>
      <c r="F1264" s="7">
        <v>55.746263428041573</v>
      </c>
      <c r="G1264" s="7">
        <v>54.927304284052731</v>
      </c>
      <c r="H1264" s="7">
        <v>243.94944711733731</v>
      </c>
      <c r="I1264" s="7">
        <f t="shared" si="30"/>
        <v>63.154548549663815</v>
      </c>
    </row>
    <row r="1265" spans="1:9" x14ac:dyDescent="0.25">
      <c r="A1265" s="16"/>
      <c r="B1265" s="5">
        <f>DATE(YEAR(siječanj!B1265),MONTH(siječanj!B1265)+10,DAY(siječanj!B1265))</f>
        <v>44149</v>
      </c>
      <c r="C1265" s="8">
        <v>13.1458333333333</v>
      </c>
      <c r="D1265">
        <v>0.94608290413102458</v>
      </c>
      <c r="E1265" s="6">
        <v>66.322194260321993</v>
      </c>
      <c r="F1265" s="7">
        <v>55.652456402243914</v>
      </c>
      <c r="G1265" s="7">
        <v>55.241456679191337</v>
      </c>
      <c r="H1265" s="7">
        <v>243.77181084529687</v>
      </c>
      <c r="I1265" s="7">
        <f t="shared" si="30"/>
        <v>62.7462941541474</v>
      </c>
    </row>
    <row r="1266" spans="1:9" x14ac:dyDescent="0.25">
      <c r="A1266" s="16"/>
      <c r="B1266" s="5">
        <f>DATE(YEAR(siječanj!B1266),MONTH(siječanj!B1266)+10,DAY(siječanj!B1266))</f>
        <v>44149</v>
      </c>
      <c r="C1266" s="8">
        <v>13.15625</v>
      </c>
      <c r="D1266">
        <v>0.94608290413102458</v>
      </c>
      <c r="E1266" s="6">
        <v>65.240889143924946</v>
      </c>
      <c r="F1266" s="7">
        <v>56.760509223162053</v>
      </c>
      <c r="G1266" s="7">
        <v>57.410687274307278</v>
      </c>
      <c r="H1266" s="7">
        <v>243.31572780512323</v>
      </c>
      <c r="I1266" s="7">
        <f t="shared" si="30"/>
        <v>61.723289869374746</v>
      </c>
    </row>
    <row r="1267" spans="1:9" x14ac:dyDescent="0.25">
      <c r="A1267" s="16"/>
      <c r="B1267" s="5">
        <f>DATE(YEAR(siječanj!B1267),MONTH(siječanj!B1267)+10,DAY(siječanj!B1267))</f>
        <v>44149</v>
      </c>
      <c r="C1267" s="8">
        <v>13.1666666666667</v>
      </c>
      <c r="D1267">
        <v>0.94608290413102458</v>
      </c>
      <c r="E1267" s="6">
        <v>65.684721657531242</v>
      </c>
      <c r="F1267" s="7">
        <v>56.695289484221647</v>
      </c>
      <c r="G1267" s="7">
        <v>55.567198495802174</v>
      </c>
      <c r="H1267" s="7">
        <v>243.44355779823775</v>
      </c>
      <c r="I1267" s="7">
        <f t="shared" si="30"/>
        <v>62.143192222795165</v>
      </c>
    </row>
    <row r="1268" spans="1:9" x14ac:dyDescent="0.25">
      <c r="A1268" s="16"/>
      <c r="B1268" s="5">
        <f>DATE(YEAR(siječanj!B1268),MONTH(siječanj!B1268)+10,DAY(siječanj!B1268))</f>
        <v>44149</v>
      </c>
      <c r="C1268" s="8">
        <v>13.1770833333333</v>
      </c>
      <c r="D1268">
        <v>0.94608290413102458</v>
      </c>
      <c r="E1268" s="6">
        <v>65.330874610471426</v>
      </c>
      <c r="F1268" s="7">
        <v>55.761894605142999</v>
      </c>
      <c r="G1268" s="7">
        <v>54.833518628003773</v>
      </c>
      <c r="H1268" s="7">
        <v>243.61436881715107</v>
      </c>
      <c r="I1268" s="7">
        <f t="shared" si="30"/>
        <v>61.808423580894626</v>
      </c>
    </row>
    <row r="1269" spans="1:9" x14ac:dyDescent="0.25">
      <c r="A1269" s="16"/>
      <c r="B1269" s="5">
        <f>DATE(YEAR(siječanj!B1269),MONTH(siječanj!B1269)+10,DAY(siječanj!B1269))</f>
        <v>44149</v>
      </c>
      <c r="C1269" s="8">
        <v>13.1875</v>
      </c>
      <c r="D1269">
        <v>0.94608290413102458</v>
      </c>
      <c r="E1269" s="6">
        <v>66.452171391955247</v>
      </c>
      <c r="F1269" s="7">
        <v>56.1855973242183</v>
      </c>
      <c r="G1269" s="7">
        <v>55.697317906694146</v>
      </c>
      <c r="H1269" s="7">
        <v>243.14769200980109</v>
      </c>
      <c r="I1269" s="7">
        <f t="shared" si="30"/>
        <v>62.869263296313612</v>
      </c>
    </row>
    <row r="1270" spans="1:9" x14ac:dyDescent="0.25">
      <c r="A1270" s="16"/>
      <c r="B1270" s="5">
        <f>DATE(YEAR(siječanj!B1270),MONTH(siječanj!B1270)+10,DAY(siječanj!B1270))</f>
        <v>44149</v>
      </c>
      <c r="C1270" s="8">
        <v>13.1979166666667</v>
      </c>
      <c r="D1270">
        <v>0.94608290413102458</v>
      </c>
      <c r="E1270" s="6">
        <v>65.880967286856915</v>
      </c>
      <c r="F1270" s="7">
        <v>56.189913365711689</v>
      </c>
      <c r="G1270" s="7">
        <v>53.840278850085909</v>
      </c>
      <c r="H1270" s="7">
        <v>243.27099579292903</v>
      </c>
      <c r="I1270" s="7">
        <f t="shared" si="30"/>
        <v>62.328856857710619</v>
      </c>
    </row>
    <row r="1271" spans="1:9" x14ac:dyDescent="0.25">
      <c r="A1271" s="16"/>
      <c r="B1271" s="5">
        <f>DATE(YEAR(siječanj!B1271),MONTH(siječanj!B1271)+10,DAY(siječanj!B1271))</f>
        <v>44149</v>
      </c>
      <c r="C1271" s="8">
        <v>13.2083333333333</v>
      </c>
      <c r="D1271">
        <v>0.94608290413102458</v>
      </c>
      <c r="E1271" s="6">
        <v>67.814181754039268</v>
      </c>
      <c r="F1271" s="7">
        <v>54.213409912645091</v>
      </c>
      <c r="G1271" s="7">
        <v>55.637673520171788</v>
      </c>
      <c r="H1271" s="7">
        <v>242.95591008370025</v>
      </c>
      <c r="I1271" s="7">
        <f t="shared" si="30"/>
        <v>64.157838015130608</v>
      </c>
    </row>
    <row r="1272" spans="1:9" x14ac:dyDescent="0.25">
      <c r="A1272" s="16"/>
      <c r="B1272" s="5">
        <f>DATE(YEAR(siječanj!B1272),MONTH(siječanj!B1272)+10,DAY(siječanj!B1272))</f>
        <v>44149</v>
      </c>
      <c r="C1272" s="8">
        <v>13.21875</v>
      </c>
      <c r="D1272">
        <v>0.94608290413102458</v>
      </c>
      <c r="E1272" s="6">
        <v>69.629785475609239</v>
      </c>
      <c r="F1272" s="7">
        <v>53.721932166418675</v>
      </c>
      <c r="G1272" s="7">
        <v>53.847095921916754</v>
      </c>
      <c r="H1272" s="7">
        <v>242.71034572199579</v>
      </c>
      <c r="I1272" s="7">
        <f t="shared" si="30"/>
        <v>65.875549656784628</v>
      </c>
    </row>
    <row r="1273" spans="1:9" x14ac:dyDescent="0.25">
      <c r="A1273" s="16"/>
      <c r="B1273" s="5">
        <f>DATE(YEAR(siječanj!B1273),MONTH(siječanj!B1273)+10,DAY(siječanj!B1273))</f>
        <v>44149</v>
      </c>
      <c r="C1273" s="8">
        <v>13.2291666666667</v>
      </c>
      <c r="D1273">
        <v>0.94608290413102458</v>
      </c>
      <c r="E1273" s="6">
        <v>69.903623375405701</v>
      </c>
      <c r="F1273" s="7">
        <v>54.858708023880276</v>
      </c>
      <c r="G1273" s="7">
        <v>54.34395942035529</v>
      </c>
      <c r="H1273" s="7">
        <v>242.48656486891883</v>
      </c>
      <c r="I1273" s="7">
        <f t="shared" si="30"/>
        <v>66.134623012285203</v>
      </c>
    </row>
    <row r="1274" spans="1:9" x14ac:dyDescent="0.25">
      <c r="A1274" s="16"/>
      <c r="B1274" s="5">
        <f>DATE(YEAR(siječanj!B1274),MONTH(siječanj!B1274)+10,DAY(siječanj!B1274))</f>
        <v>44149</v>
      </c>
      <c r="C1274" s="8">
        <v>13.2395833333333</v>
      </c>
      <c r="D1274">
        <v>0.94608290413102458</v>
      </c>
      <c r="E1274" s="6">
        <v>72.159435288358097</v>
      </c>
      <c r="F1274" s="7">
        <v>55.880595727805883</v>
      </c>
      <c r="G1274" s="7">
        <v>53.604017590851697</v>
      </c>
      <c r="H1274" s="7">
        <v>242.11165212737964</v>
      </c>
      <c r="I1274" s="7">
        <f t="shared" si="30"/>
        <v>68.268808098064568</v>
      </c>
    </row>
    <row r="1275" spans="1:9" x14ac:dyDescent="0.25">
      <c r="A1275" s="16"/>
      <c r="B1275" s="5">
        <f>DATE(YEAR(siječanj!B1275),MONTH(siječanj!B1275)+10,DAY(siječanj!B1275))</f>
        <v>44149</v>
      </c>
      <c r="C1275" s="8">
        <v>13.25</v>
      </c>
      <c r="D1275">
        <v>0.94608290413102458</v>
      </c>
      <c r="E1275" s="6">
        <v>75.724672123303492</v>
      </c>
      <c r="F1275" s="7">
        <v>56.620251848859169</v>
      </c>
      <c r="G1275" s="7">
        <v>55.242802521726183</v>
      </c>
      <c r="H1275" s="7">
        <v>241.60878560577439</v>
      </c>
      <c r="I1275" s="7">
        <f t="shared" si="30"/>
        <v>71.641817716784601</v>
      </c>
    </row>
    <row r="1276" spans="1:9" x14ac:dyDescent="0.25">
      <c r="A1276" s="16"/>
      <c r="B1276" s="5">
        <f>DATE(YEAR(siječanj!B1276),MONTH(siječanj!B1276)+10,DAY(siječanj!B1276))</f>
        <v>44149</v>
      </c>
      <c r="C1276" s="8">
        <v>13.2604166666667</v>
      </c>
      <c r="D1276">
        <v>0.94608290413102458</v>
      </c>
      <c r="E1276" s="6">
        <v>76.259107727681808</v>
      </c>
      <c r="F1276" s="7">
        <v>60.327176515025833</v>
      </c>
      <c r="G1276" s="7">
        <v>57.667232017916923</v>
      </c>
      <c r="H1276" s="7">
        <v>231.92821373838117</v>
      </c>
      <c r="I1276" s="7">
        <f t="shared" si="30"/>
        <v>72.147438105445858</v>
      </c>
    </row>
    <row r="1277" spans="1:9" x14ac:dyDescent="0.25">
      <c r="A1277" s="16"/>
      <c r="B1277" s="5">
        <f>DATE(YEAR(siječanj!B1277),MONTH(siječanj!B1277)+10,DAY(siječanj!B1277))</f>
        <v>44149</v>
      </c>
      <c r="C1277" s="8">
        <v>13.2708333333333</v>
      </c>
      <c r="D1277">
        <v>0.94608290413102458</v>
      </c>
      <c r="E1277" s="6">
        <v>79.440378901404443</v>
      </c>
      <c r="F1277" s="7">
        <v>66.655323813009048</v>
      </c>
      <c r="G1277" s="7">
        <v>58.484350129278212</v>
      </c>
      <c r="H1277" s="7">
        <v>219.13104681066977</v>
      </c>
      <c r="I1277" s="7">
        <f t="shared" si="30"/>
        <v>75.157184376309687</v>
      </c>
    </row>
    <row r="1278" spans="1:9" x14ac:dyDescent="0.25">
      <c r="A1278" s="16"/>
      <c r="B1278" s="5">
        <f>DATE(YEAR(siječanj!B1278),MONTH(siječanj!B1278)+10,DAY(siječanj!B1278))</f>
        <v>44149</v>
      </c>
      <c r="C1278" s="8">
        <v>13.28125</v>
      </c>
      <c r="D1278">
        <v>0.94608290413102458</v>
      </c>
      <c r="E1278" s="6">
        <v>83.177319242912361</v>
      </c>
      <c r="F1278" s="7">
        <v>66.075217492249465</v>
      </c>
      <c r="G1278" s="7">
        <v>58.204698427488559</v>
      </c>
      <c r="H1278" s="7">
        <v>195.86593016348252</v>
      </c>
      <c r="I1278" s="7">
        <f t="shared" si="30"/>
        <v>78.692639747167888</v>
      </c>
    </row>
    <row r="1279" spans="1:9" x14ac:dyDescent="0.25">
      <c r="A1279" s="16"/>
      <c r="B1279" s="5">
        <f>DATE(YEAR(siječanj!B1279),MONTH(siječanj!B1279)+10,DAY(siječanj!B1279))</f>
        <v>44149</v>
      </c>
      <c r="C1279" s="8">
        <v>13.2916666666667</v>
      </c>
      <c r="D1279">
        <v>0.94608290413102458</v>
      </c>
      <c r="E1279" s="6">
        <v>87.853228133918179</v>
      </c>
      <c r="F1279" s="7">
        <v>67.769409509687151</v>
      </c>
      <c r="G1279" s="7">
        <v>63.290277942877253</v>
      </c>
      <c r="H1279" s="7">
        <v>157.76446819752513</v>
      </c>
      <c r="I1279" s="7">
        <f t="shared" si="30"/>
        <v>83.116437210222742</v>
      </c>
    </row>
    <row r="1280" spans="1:9" x14ac:dyDescent="0.25">
      <c r="A1280" s="16"/>
      <c r="B1280" s="5">
        <f>DATE(YEAR(siječanj!B1280),MONTH(siječanj!B1280)+10,DAY(siječanj!B1280))</f>
        <v>44149</v>
      </c>
      <c r="C1280" s="8">
        <v>13.3020833333333</v>
      </c>
      <c r="D1280">
        <v>0.94608290413102458</v>
      </c>
      <c r="E1280" s="6">
        <v>90.587905358389406</v>
      </c>
      <c r="F1280" s="7">
        <v>72.972167953297713</v>
      </c>
      <c r="G1280" s="7">
        <v>71.841989044423357</v>
      </c>
      <c r="H1280" s="7">
        <v>132.35162797527818</v>
      </c>
      <c r="I1280" s="7">
        <f t="shared" si="30"/>
        <v>85.703668580611449</v>
      </c>
    </row>
    <row r="1281" spans="1:9" x14ac:dyDescent="0.25">
      <c r="A1281" s="16"/>
      <c r="B1281" s="5">
        <f>DATE(YEAR(siječanj!B1281),MONTH(siječanj!B1281)+10,DAY(siječanj!B1281))</f>
        <v>44149</v>
      </c>
      <c r="C1281" s="8">
        <v>13.3125</v>
      </c>
      <c r="D1281">
        <v>0.94608290413102458</v>
      </c>
      <c r="E1281" s="6">
        <v>94.404891586865432</v>
      </c>
      <c r="F1281" s="7">
        <v>75.735815961758405</v>
      </c>
      <c r="G1281" s="7">
        <v>75.694724881111981</v>
      </c>
      <c r="H1281" s="7">
        <v>43.24529896104643</v>
      </c>
      <c r="I1281" s="7">
        <f t="shared" si="30"/>
        <v>89.314853996676177</v>
      </c>
    </row>
    <row r="1282" spans="1:9" x14ac:dyDescent="0.25">
      <c r="A1282" s="16"/>
      <c r="B1282" s="5">
        <f>DATE(YEAR(siječanj!B1282),MONTH(siječanj!B1282)+10,DAY(siječanj!B1282))</f>
        <v>44149</v>
      </c>
      <c r="C1282" s="8">
        <v>13.3229166666667</v>
      </c>
      <c r="D1282">
        <v>0.94608290413102458</v>
      </c>
      <c r="E1282" s="6">
        <v>100.45812533903987</v>
      </c>
      <c r="F1282" s="7">
        <v>80.05303927594926</v>
      </c>
      <c r="G1282" s="7">
        <v>80.415453274418567</v>
      </c>
      <c r="H1282" s="7">
        <v>6.8850821559638566</v>
      </c>
      <c r="I1282" s="7">
        <f t="shared" si="30"/>
        <v>95.041714964317308</v>
      </c>
    </row>
    <row r="1283" spans="1:9" x14ac:dyDescent="0.25">
      <c r="A1283" s="16"/>
      <c r="B1283" s="5">
        <f>DATE(YEAR(siječanj!B1283),MONTH(siječanj!B1283)+10,DAY(siječanj!B1283))</f>
        <v>44149</v>
      </c>
      <c r="C1283" s="8">
        <v>13.3333333333333</v>
      </c>
      <c r="D1283">
        <v>0.94608290413102458</v>
      </c>
      <c r="E1283" s="6">
        <v>106.32145652226293</v>
      </c>
      <c r="F1283" s="7">
        <v>83.842196310846674</v>
      </c>
      <c r="G1283" s="7">
        <v>83.457995898723453</v>
      </c>
      <c r="H1283" s="7">
        <v>4.0384364885239057</v>
      </c>
      <c r="I1283" s="7">
        <f t="shared" si="30"/>
        <v>100.58891235802298</v>
      </c>
    </row>
    <row r="1284" spans="1:9" x14ac:dyDescent="0.25">
      <c r="A1284" s="16"/>
      <c r="B1284" s="5">
        <f>DATE(YEAR(siječanj!B1284),MONTH(siječanj!B1284)+10,DAY(siječanj!B1284))</f>
        <v>44149</v>
      </c>
      <c r="C1284" s="8">
        <v>13.34375</v>
      </c>
      <c r="D1284">
        <v>0.94608290413102458</v>
      </c>
      <c r="E1284" s="6">
        <v>112.35350735224505</v>
      </c>
      <c r="F1284" s="7">
        <v>97.070208695493449</v>
      </c>
      <c r="G1284" s="7">
        <v>94.115966541707252</v>
      </c>
      <c r="H1284" s="7">
        <v>2.5902299818373664</v>
      </c>
      <c r="I1284" s="7">
        <f t="shared" ref="I1284:I1347" si="32">D1284*E1284</f>
        <v>106.29573252511841</v>
      </c>
    </row>
    <row r="1285" spans="1:9" x14ac:dyDescent="0.25">
      <c r="A1285" s="16"/>
      <c r="B1285" s="5">
        <f>DATE(YEAR(siječanj!B1285),MONTH(siječanj!B1285)+10,DAY(siječanj!B1285))</f>
        <v>44149</v>
      </c>
      <c r="C1285" s="8">
        <v>13.3541666666667</v>
      </c>
      <c r="D1285">
        <v>0.94608290413102458</v>
      </c>
      <c r="E1285" s="6">
        <v>118.62760134295274</v>
      </c>
      <c r="F1285" s="7">
        <v>102.97548773570766</v>
      </c>
      <c r="G1285" s="7">
        <v>111.97903498696468</v>
      </c>
      <c r="H1285" s="7">
        <v>2.0359229938892978</v>
      </c>
      <c r="I1285" s="7">
        <f t="shared" si="32"/>
        <v>112.23154558863817</v>
      </c>
    </row>
    <row r="1286" spans="1:9" x14ac:dyDescent="0.25">
      <c r="A1286" s="16"/>
      <c r="B1286" s="5">
        <f>DATE(YEAR(siječanj!B1286),MONTH(siječanj!B1286)+10,DAY(siječanj!B1286))</f>
        <v>44149</v>
      </c>
      <c r="C1286" s="8">
        <v>13.3645833333333</v>
      </c>
      <c r="D1286">
        <v>0.94608290413102458</v>
      </c>
      <c r="E1286" s="6">
        <v>123.401268630469</v>
      </c>
      <c r="F1286" s="7">
        <v>108.28633487063104</v>
      </c>
      <c r="G1286" s="7">
        <v>119.69409129560498</v>
      </c>
      <c r="H1286" s="7">
        <v>1.6182558365351154</v>
      </c>
      <c r="I1286" s="7">
        <f t="shared" si="32"/>
        <v>116.74783059936682</v>
      </c>
    </row>
    <row r="1287" spans="1:9" x14ac:dyDescent="0.25">
      <c r="A1287" s="16"/>
      <c r="B1287" s="5">
        <f>DATE(YEAR(siječanj!B1287),MONTH(siječanj!B1287)+10,DAY(siječanj!B1287))</f>
        <v>44149</v>
      </c>
      <c r="C1287" s="8">
        <v>13.375</v>
      </c>
      <c r="D1287">
        <v>0.94608290413102458</v>
      </c>
      <c r="E1287" s="6">
        <v>125.66697941143507</v>
      </c>
      <c r="F1287" s="7">
        <v>115.83577817628273</v>
      </c>
      <c r="G1287" s="7">
        <v>127.48913138551544</v>
      </c>
      <c r="H1287" s="7">
        <v>1.4682150701538881</v>
      </c>
      <c r="I1287" s="7">
        <f t="shared" si="32"/>
        <v>118.89138083494416</v>
      </c>
    </row>
    <row r="1288" spans="1:9" x14ac:dyDescent="0.25">
      <c r="A1288" s="16"/>
      <c r="B1288" s="5">
        <f>DATE(YEAR(siječanj!B1288),MONTH(siječanj!B1288)+10,DAY(siječanj!B1288))</f>
        <v>44149</v>
      </c>
      <c r="C1288" s="8">
        <v>13.3854166666667</v>
      </c>
      <c r="D1288">
        <v>0.94608290413102458</v>
      </c>
      <c r="E1288" s="6">
        <v>130.77637312785674</v>
      </c>
      <c r="F1288" s="7">
        <v>135.76776885041559</v>
      </c>
      <c r="G1288" s="7">
        <v>151.03342848537793</v>
      </c>
      <c r="H1288" s="7">
        <v>0.96783327211647208</v>
      </c>
      <c r="I1288" s="7">
        <f t="shared" si="32"/>
        <v>123.72529088052519</v>
      </c>
    </row>
    <row r="1289" spans="1:9" x14ac:dyDescent="0.25">
      <c r="A1289" s="16"/>
      <c r="B1289" s="5">
        <f>DATE(YEAR(siječanj!B1289),MONTH(siječanj!B1289)+10,DAY(siječanj!B1289))</f>
        <v>44149</v>
      </c>
      <c r="C1289" s="8">
        <v>13.3958333333333</v>
      </c>
      <c r="D1289">
        <v>0.94608290413102458</v>
      </c>
      <c r="E1289" s="6">
        <v>133.44916083025402</v>
      </c>
      <c r="F1289" s="7">
        <v>141.50009480514339</v>
      </c>
      <c r="G1289" s="7">
        <v>155.19683030612822</v>
      </c>
      <c r="H1289" s="7">
        <v>0.88293139586186864</v>
      </c>
      <c r="I1289" s="7">
        <f t="shared" si="32"/>
        <v>126.2539696321349</v>
      </c>
    </row>
    <row r="1290" spans="1:9" x14ac:dyDescent="0.25">
      <c r="A1290" s="16"/>
      <c r="B1290" s="5">
        <f>DATE(YEAR(siječanj!B1290),MONTH(siječanj!B1290)+10,DAY(siječanj!B1290))</f>
        <v>44149</v>
      </c>
      <c r="C1290" s="8">
        <v>13.40625</v>
      </c>
      <c r="D1290">
        <v>0.94608290413102458</v>
      </c>
      <c r="E1290" s="6">
        <v>136.53170645956314</v>
      </c>
      <c r="F1290" s="7">
        <v>142.19466206719125</v>
      </c>
      <c r="G1290" s="7">
        <v>159.86000296468018</v>
      </c>
      <c r="H1290" s="7">
        <v>0.87065951686650322</v>
      </c>
      <c r="I1290" s="7">
        <f t="shared" si="32"/>
        <v>129.17031335322807</v>
      </c>
    </row>
    <row r="1291" spans="1:9" x14ac:dyDescent="0.25">
      <c r="A1291" s="16"/>
      <c r="B1291" s="5">
        <f>DATE(YEAR(siječanj!B1291),MONTH(siječanj!B1291)+10,DAY(siječanj!B1291))</f>
        <v>44149</v>
      </c>
      <c r="C1291" s="8">
        <v>13.4166666666667</v>
      </c>
      <c r="D1291">
        <v>0.94608290413102458</v>
      </c>
      <c r="E1291" s="6">
        <v>138.15875208678204</v>
      </c>
      <c r="F1291" s="7">
        <v>145.61890797504867</v>
      </c>
      <c r="G1291" s="7">
        <v>155.25191400370457</v>
      </c>
      <c r="H1291" s="7">
        <v>0.94989514524201324</v>
      </c>
      <c r="I1291" s="7">
        <f t="shared" si="32"/>
        <v>130.709633405381</v>
      </c>
    </row>
    <row r="1292" spans="1:9" x14ac:dyDescent="0.25">
      <c r="A1292" s="16"/>
      <c r="B1292" s="5">
        <f>DATE(YEAR(siječanj!B1292),MONTH(siječanj!B1292)+10,DAY(siječanj!B1292))</f>
        <v>44149</v>
      </c>
      <c r="C1292" s="8">
        <v>13.4270833333333</v>
      </c>
      <c r="D1292">
        <v>0.94608290413102458</v>
      </c>
      <c r="E1292" s="6">
        <v>140.21092376010708</v>
      </c>
      <c r="F1292" s="7">
        <v>147.43295099484411</v>
      </c>
      <c r="G1292" s="7">
        <v>156.64946564580217</v>
      </c>
      <c r="H1292" s="7">
        <v>1.2461612447074466</v>
      </c>
      <c r="I1292" s="7">
        <f t="shared" si="32"/>
        <v>132.65115794185579</v>
      </c>
    </row>
    <row r="1293" spans="1:9" x14ac:dyDescent="0.25">
      <c r="A1293" s="16"/>
      <c r="B1293" s="5">
        <f>DATE(YEAR(siječanj!B1293),MONTH(siječanj!B1293)+10,DAY(siječanj!B1293))</f>
        <v>44149</v>
      </c>
      <c r="C1293" s="8">
        <v>13.4375</v>
      </c>
      <c r="D1293">
        <v>0.94608290413102458</v>
      </c>
      <c r="E1293" s="6">
        <v>141.45791600817503</v>
      </c>
      <c r="F1293" s="7">
        <v>147.38044381475194</v>
      </c>
      <c r="G1293" s="7">
        <v>156.96400941354733</v>
      </c>
      <c r="H1293" s="7">
        <v>1.7505780980527017</v>
      </c>
      <c r="I1293" s="7">
        <f t="shared" si="32"/>
        <v>133.83091598933677</v>
      </c>
    </row>
    <row r="1294" spans="1:9" x14ac:dyDescent="0.25">
      <c r="A1294" s="16"/>
      <c r="B1294" s="5">
        <f>DATE(YEAR(siječanj!B1294),MONTH(siječanj!B1294)+10,DAY(siječanj!B1294))</f>
        <v>44149</v>
      </c>
      <c r="C1294" s="8">
        <v>13.4479166666667</v>
      </c>
      <c r="D1294">
        <v>0.94608290413102458</v>
      </c>
      <c r="E1294" s="6">
        <v>142.08606963450794</v>
      </c>
      <c r="F1294" s="7">
        <v>146.74749892496038</v>
      </c>
      <c r="G1294" s="7">
        <v>161.59659510481609</v>
      </c>
      <c r="H1294" s="7">
        <v>2.2604096322464775</v>
      </c>
      <c r="I1294" s="7">
        <f t="shared" si="32"/>
        <v>134.42520139637824</v>
      </c>
    </row>
    <row r="1295" spans="1:9" x14ac:dyDescent="0.25">
      <c r="A1295" s="16"/>
      <c r="B1295" s="5">
        <f>DATE(YEAR(siječanj!B1295),MONTH(siječanj!B1295)+10,DAY(siječanj!B1295))</f>
        <v>44149</v>
      </c>
      <c r="C1295" s="8">
        <v>13.4583333333333</v>
      </c>
      <c r="D1295">
        <v>0.94608290413102458</v>
      </c>
      <c r="E1295" s="6">
        <v>145.16333169709014</v>
      </c>
      <c r="F1295" s="7">
        <v>142.44646974980486</v>
      </c>
      <c r="G1295" s="7">
        <v>165.01915254290884</v>
      </c>
      <c r="H1295" s="7">
        <v>2.1471505612678565</v>
      </c>
      <c r="I1295" s="7">
        <f t="shared" si="32"/>
        <v>137.33654642531826</v>
      </c>
    </row>
    <row r="1296" spans="1:9" x14ac:dyDescent="0.25">
      <c r="A1296" s="16"/>
      <c r="B1296" s="5">
        <f>DATE(YEAR(siječanj!B1296),MONTH(siječanj!B1296)+10,DAY(siječanj!B1296))</f>
        <v>44149</v>
      </c>
      <c r="C1296" s="8">
        <v>13.46875</v>
      </c>
      <c r="D1296">
        <v>0.94608290413102458</v>
      </c>
      <c r="E1296" s="6">
        <v>145.82136364005774</v>
      </c>
      <c r="F1296" s="7">
        <v>142.30176058432238</v>
      </c>
      <c r="G1296" s="7">
        <v>154.00191382788364</v>
      </c>
      <c r="H1296" s="7">
        <v>1.8162111377036654</v>
      </c>
      <c r="I1296" s="7">
        <f t="shared" si="32"/>
        <v>137.95909919693202</v>
      </c>
    </row>
    <row r="1297" spans="1:9" x14ac:dyDescent="0.25">
      <c r="A1297" s="16"/>
      <c r="B1297" s="5">
        <f>DATE(YEAR(siječanj!B1297),MONTH(siječanj!B1297)+10,DAY(siječanj!B1297))</f>
        <v>44149</v>
      </c>
      <c r="C1297" s="8">
        <v>13.4791666666667</v>
      </c>
      <c r="D1297">
        <v>0.94608290413102458</v>
      </c>
      <c r="E1297" s="6">
        <v>146.10834938932445</v>
      </c>
      <c r="F1297" s="7">
        <v>143.09128075922487</v>
      </c>
      <c r="G1297" s="7">
        <v>151.66644172772811</v>
      </c>
      <c r="H1297" s="7">
        <v>2.4248156746989089</v>
      </c>
      <c r="I1297" s="7">
        <f t="shared" si="32"/>
        <v>138.23061150804247</v>
      </c>
    </row>
    <row r="1298" spans="1:9" x14ac:dyDescent="0.25">
      <c r="A1298" s="16"/>
      <c r="B1298" s="5">
        <f>DATE(YEAR(siječanj!B1298),MONTH(siječanj!B1298)+10,DAY(siječanj!B1298))</f>
        <v>44149</v>
      </c>
      <c r="C1298" s="8">
        <v>13.4895833333333</v>
      </c>
      <c r="D1298">
        <v>0.94608290413102458</v>
      </c>
      <c r="E1298" s="6">
        <v>145.70135885584762</v>
      </c>
      <c r="F1298" s="7">
        <v>142.45179193603121</v>
      </c>
      <c r="G1298" s="7">
        <v>153.15066642778984</v>
      </c>
      <c r="H1298" s="7">
        <v>2.9284478784964247</v>
      </c>
      <c r="I1298" s="7">
        <f t="shared" si="32"/>
        <v>137.8455647221769</v>
      </c>
    </row>
    <row r="1299" spans="1:9" x14ac:dyDescent="0.25">
      <c r="A1299" s="16"/>
      <c r="B1299" s="5">
        <f>DATE(YEAR(siječanj!B1299),MONTH(siječanj!B1299)+10,DAY(siječanj!B1299))</f>
        <v>44149</v>
      </c>
      <c r="C1299" s="8">
        <v>13.5</v>
      </c>
      <c r="D1299">
        <v>0.94608290413102458</v>
      </c>
      <c r="E1299" s="6">
        <v>145.45909227799859</v>
      </c>
      <c r="F1299" s="7">
        <v>142.26102769318862</v>
      </c>
      <c r="G1299" s="7">
        <v>149.67173136636023</v>
      </c>
      <c r="H1299" s="7">
        <v>2.8040589629786896</v>
      </c>
      <c r="I1299" s="7">
        <f t="shared" si="32"/>
        <v>137.6163604546316</v>
      </c>
    </row>
    <row r="1300" spans="1:9" x14ac:dyDescent="0.25">
      <c r="A1300" s="16"/>
      <c r="B1300" s="5">
        <f>DATE(YEAR(siječanj!B1300),MONTH(siječanj!B1300)+10,DAY(siječanj!B1300))</f>
        <v>44149</v>
      </c>
      <c r="C1300" s="8">
        <v>13.5104166666667</v>
      </c>
      <c r="D1300">
        <v>0.94608290413102458</v>
      </c>
      <c r="E1300" s="6">
        <v>151.04481130148741</v>
      </c>
      <c r="F1300" s="7">
        <v>135.3083799344227</v>
      </c>
      <c r="G1300" s="7">
        <v>147.55201339957398</v>
      </c>
      <c r="H1300" s="7">
        <v>3.0195061590269918</v>
      </c>
      <c r="I1300" s="7">
        <f t="shared" si="32"/>
        <v>142.90091373003381</v>
      </c>
    </row>
    <row r="1301" spans="1:9" x14ac:dyDescent="0.25">
      <c r="A1301" s="16"/>
      <c r="B1301" s="5">
        <f>DATE(YEAR(siječanj!B1301),MONTH(siječanj!B1301)+10,DAY(siječanj!B1301))</f>
        <v>44149</v>
      </c>
      <c r="C1301" s="8">
        <v>13.5208333333333</v>
      </c>
      <c r="D1301">
        <v>0.94608290413102458</v>
      </c>
      <c r="E1301" s="6">
        <v>152.16790336367833</v>
      </c>
      <c r="F1301" s="7">
        <v>134.05066308447599</v>
      </c>
      <c r="G1301" s="7">
        <v>144.36949117085024</v>
      </c>
      <c r="H1301" s="7">
        <v>2.6120404440752854</v>
      </c>
      <c r="I1301" s="7">
        <f t="shared" si="32"/>
        <v>143.9634519298379</v>
      </c>
    </row>
    <row r="1302" spans="1:9" x14ac:dyDescent="0.25">
      <c r="A1302" s="16"/>
      <c r="B1302" s="5">
        <f>DATE(YEAR(siječanj!B1302),MONTH(siječanj!B1302)+10,DAY(siječanj!B1302))</f>
        <v>44149</v>
      </c>
      <c r="C1302" s="8">
        <v>13.53125</v>
      </c>
      <c r="D1302">
        <v>0.94608290413102458</v>
      </c>
      <c r="E1302" s="6">
        <v>152.20644033505059</v>
      </c>
      <c r="F1302" s="7">
        <v>129.92604461916699</v>
      </c>
      <c r="G1302" s="7">
        <v>139.56655056857488</v>
      </c>
      <c r="H1302" s="7">
        <v>2.8509422725970368</v>
      </c>
      <c r="I1302" s="7">
        <f t="shared" si="32"/>
        <v>143.99991109963017</v>
      </c>
    </row>
    <row r="1303" spans="1:9" x14ac:dyDescent="0.25">
      <c r="A1303" s="16"/>
      <c r="B1303" s="5">
        <f>DATE(YEAR(siječanj!B1303),MONTH(siječanj!B1303)+10,DAY(siječanj!B1303))</f>
        <v>44149</v>
      </c>
      <c r="C1303" s="8">
        <v>13.5416666666667</v>
      </c>
      <c r="D1303">
        <v>0.94608290413102458</v>
      </c>
      <c r="E1303" s="6">
        <v>147.95026271134481</v>
      </c>
      <c r="F1303" s="7">
        <v>125.62318282324787</v>
      </c>
      <c r="G1303" s="7">
        <v>127.06067023407087</v>
      </c>
      <c r="H1303" s="7">
        <v>4.2654647525153662</v>
      </c>
      <c r="I1303" s="7">
        <f t="shared" si="32"/>
        <v>139.97321421289712</v>
      </c>
    </row>
    <row r="1304" spans="1:9" x14ac:dyDescent="0.25">
      <c r="A1304" s="16"/>
      <c r="B1304" s="5">
        <f>DATE(YEAR(siječanj!B1304),MONTH(siječanj!B1304)+10,DAY(siječanj!B1304))</f>
        <v>44149</v>
      </c>
      <c r="C1304" s="8">
        <v>13.5520833333333</v>
      </c>
      <c r="D1304">
        <v>0.94608290413102458</v>
      </c>
      <c r="E1304" s="6">
        <v>143.34024598429912</v>
      </c>
      <c r="F1304" s="7">
        <v>122.14414195382211</v>
      </c>
      <c r="G1304" s="7">
        <v>123.67100406932246</v>
      </c>
      <c r="H1304" s="7">
        <v>3.3503297818945694</v>
      </c>
      <c r="I1304" s="7">
        <f t="shared" si="32"/>
        <v>135.61175619968114</v>
      </c>
    </row>
    <row r="1305" spans="1:9" x14ac:dyDescent="0.25">
      <c r="A1305" s="16"/>
      <c r="B1305" s="5">
        <f>DATE(YEAR(siječanj!B1305),MONTH(siječanj!B1305)+10,DAY(siječanj!B1305))</f>
        <v>44149</v>
      </c>
      <c r="C1305" s="8">
        <v>13.5625</v>
      </c>
      <c r="D1305">
        <v>0.94608290413102458</v>
      </c>
      <c r="E1305" s="6">
        <v>144.11231201297485</v>
      </c>
      <c r="F1305" s="7">
        <v>122.30804772198751</v>
      </c>
      <c r="G1305" s="7">
        <v>121.3058076190574</v>
      </c>
      <c r="H1305" s="7">
        <v>3.3141979679876097</v>
      </c>
      <c r="I1305" s="7">
        <f t="shared" si="32"/>
        <v>136.3421946702716</v>
      </c>
    </row>
    <row r="1306" spans="1:9" x14ac:dyDescent="0.25">
      <c r="A1306" s="16"/>
      <c r="B1306" s="5">
        <f>DATE(YEAR(siječanj!B1306),MONTH(siječanj!B1306)+10,DAY(siječanj!B1306))</f>
        <v>44149</v>
      </c>
      <c r="C1306" s="8">
        <v>13.5729166666667</v>
      </c>
      <c r="D1306">
        <v>0.94608290413102458</v>
      </c>
      <c r="E1306" s="6">
        <v>144.0692044237405</v>
      </c>
      <c r="F1306" s="7">
        <v>118.60598608869684</v>
      </c>
      <c r="G1306" s="7">
        <v>123.7336835903448</v>
      </c>
      <c r="H1306" s="7">
        <v>3.9653612575518293</v>
      </c>
      <c r="I1306" s="7">
        <f t="shared" si="32"/>
        <v>136.30141131705867</v>
      </c>
    </row>
    <row r="1307" spans="1:9" x14ac:dyDescent="0.25">
      <c r="A1307" s="16"/>
      <c r="B1307" s="5">
        <f>DATE(YEAR(siječanj!B1307),MONTH(siječanj!B1307)+10,DAY(siječanj!B1307))</f>
        <v>44149</v>
      </c>
      <c r="C1307" s="8">
        <v>13.5833333333333</v>
      </c>
      <c r="D1307">
        <v>0.94608290413102458</v>
      </c>
      <c r="E1307" s="6">
        <v>146.07976987090041</v>
      </c>
      <c r="F1307" s="7">
        <v>115.33522117163265</v>
      </c>
      <c r="G1307" s="7">
        <v>128.45281055084286</v>
      </c>
      <c r="H1307" s="7">
        <v>4.8284128683072378</v>
      </c>
      <c r="I1307" s="7">
        <f t="shared" si="32"/>
        <v>138.20357291425321</v>
      </c>
    </row>
    <row r="1308" spans="1:9" x14ac:dyDescent="0.25">
      <c r="A1308" s="16"/>
      <c r="B1308" s="5">
        <f>DATE(YEAR(siječanj!B1308),MONTH(siječanj!B1308)+10,DAY(siječanj!B1308))</f>
        <v>44149</v>
      </c>
      <c r="C1308" s="8">
        <v>13.59375</v>
      </c>
      <c r="D1308">
        <v>0.94608290413102458</v>
      </c>
      <c r="E1308" s="6">
        <v>146.91887096624302</v>
      </c>
      <c r="F1308" s="7">
        <v>112.39999753773664</v>
      </c>
      <c r="G1308" s="7">
        <v>126.76109447172814</v>
      </c>
      <c r="H1308" s="7">
        <v>3.8027980434265309</v>
      </c>
      <c r="I1308" s="7">
        <f t="shared" si="32"/>
        <v>138.99743211539447</v>
      </c>
    </row>
    <row r="1309" spans="1:9" x14ac:dyDescent="0.25">
      <c r="A1309" s="16"/>
      <c r="B1309" s="5">
        <f>DATE(YEAR(siječanj!B1309),MONTH(siječanj!B1309)+10,DAY(siječanj!B1309))</f>
        <v>44149</v>
      </c>
      <c r="C1309" s="8">
        <v>13.6041666666667</v>
      </c>
      <c r="D1309">
        <v>0.94608290413102458</v>
      </c>
      <c r="E1309" s="6">
        <v>149.0192808789204</v>
      </c>
      <c r="F1309" s="7">
        <v>107.99904062299125</v>
      </c>
      <c r="G1309" s="7">
        <v>125.8288449228675</v>
      </c>
      <c r="H1309" s="7">
        <v>3.9535246294506297</v>
      </c>
      <c r="I1309" s="7">
        <f t="shared" si="32"/>
        <v>140.98459402544586</v>
      </c>
    </row>
    <row r="1310" spans="1:9" x14ac:dyDescent="0.25">
      <c r="A1310" s="16"/>
      <c r="B1310" s="5">
        <f>DATE(YEAR(siječanj!B1310),MONTH(siječanj!B1310)+10,DAY(siječanj!B1310))</f>
        <v>44149</v>
      </c>
      <c r="C1310" s="8">
        <v>13.6145833333333</v>
      </c>
      <c r="D1310">
        <v>0.94608290413102458</v>
      </c>
      <c r="E1310" s="6">
        <v>148.65612180615767</v>
      </c>
      <c r="F1310" s="7">
        <v>106.01913943513198</v>
      </c>
      <c r="G1310" s="7">
        <v>129.66198417404121</v>
      </c>
      <c r="H1310" s="7">
        <v>4.3208444391067502</v>
      </c>
      <c r="I1310" s="7">
        <f t="shared" si="32"/>
        <v>140.64101543522497</v>
      </c>
    </row>
    <row r="1311" spans="1:9" x14ac:dyDescent="0.25">
      <c r="A1311" s="16"/>
      <c r="B1311" s="5">
        <f>DATE(YEAR(siječanj!B1311),MONTH(siječanj!B1311)+10,DAY(siječanj!B1311))</f>
        <v>44149</v>
      </c>
      <c r="C1311" s="8">
        <v>13.625</v>
      </c>
      <c r="D1311">
        <v>0.94608290413102458</v>
      </c>
      <c r="E1311" s="6">
        <v>149.43871227079256</v>
      </c>
      <c r="F1311" s="7">
        <v>104.55780204853261</v>
      </c>
      <c r="G1311" s="7">
        <v>128.72964277242593</v>
      </c>
      <c r="H1311" s="7">
        <v>4.0982335723783265</v>
      </c>
      <c r="I1311" s="7">
        <f t="shared" si="32"/>
        <v>141.38141089475201</v>
      </c>
    </row>
    <row r="1312" spans="1:9" x14ac:dyDescent="0.25">
      <c r="A1312" s="16"/>
      <c r="B1312" s="5">
        <f>DATE(YEAR(siječanj!B1312),MONTH(siječanj!B1312)+10,DAY(siječanj!B1312))</f>
        <v>44149</v>
      </c>
      <c r="C1312" s="8">
        <v>13.6354166666667</v>
      </c>
      <c r="D1312">
        <v>0.94608290413102458</v>
      </c>
      <c r="E1312" s="6">
        <v>146.82027550024361</v>
      </c>
      <c r="F1312" s="7">
        <v>101.77082505723574</v>
      </c>
      <c r="G1312" s="7">
        <v>127.38388010953305</v>
      </c>
      <c r="H1312" s="7">
        <v>4.982484696868835</v>
      </c>
      <c r="I1312" s="7">
        <f t="shared" si="32"/>
        <v>138.90415263058759</v>
      </c>
    </row>
    <row r="1313" spans="1:9" x14ac:dyDescent="0.25">
      <c r="A1313" s="16"/>
      <c r="B1313" s="5">
        <f>DATE(YEAR(siječanj!B1313),MONTH(siječanj!B1313)+10,DAY(siječanj!B1313))</f>
        <v>44149</v>
      </c>
      <c r="C1313" s="8">
        <v>13.6458333333333</v>
      </c>
      <c r="D1313">
        <v>0.94608290413102458</v>
      </c>
      <c r="E1313" s="6">
        <v>146.14787436086459</v>
      </c>
      <c r="F1313" s="7">
        <v>100.61449725232443</v>
      </c>
      <c r="G1313" s="7">
        <v>124.27926898470386</v>
      </c>
      <c r="H1313" s="7">
        <v>5.0104335943091058</v>
      </c>
      <c r="I1313" s="7">
        <f t="shared" si="32"/>
        <v>138.26800540790288</v>
      </c>
    </row>
    <row r="1314" spans="1:9" x14ac:dyDescent="0.25">
      <c r="A1314" s="16"/>
      <c r="B1314" s="5">
        <f>DATE(YEAR(siječanj!B1314),MONTH(siječanj!B1314)+10,DAY(siječanj!B1314))</f>
        <v>44149</v>
      </c>
      <c r="C1314" s="8">
        <v>13.65625</v>
      </c>
      <c r="D1314">
        <v>0.94608290413102458</v>
      </c>
      <c r="E1314" s="6">
        <v>147.57592980351762</v>
      </c>
      <c r="F1314" s="7">
        <v>100.57206749011324</v>
      </c>
      <c r="G1314" s="7">
        <v>124.38825427484079</v>
      </c>
      <c r="H1314" s="7">
        <v>4.6652466919340592</v>
      </c>
      <c r="I1314" s="7">
        <f t="shared" si="32"/>
        <v>139.61906424834817</v>
      </c>
    </row>
    <row r="1315" spans="1:9" x14ac:dyDescent="0.25">
      <c r="A1315" s="16"/>
      <c r="B1315" s="5">
        <f>DATE(YEAR(siječanj!B1315),MONTH(siječanj!B1315)+10,DAY(siječanj!B1315))</f>
        <v>44149</v>
      </c>
      <c r="C1315" s="8">
        <v>13.6666666666667</v>
      </c>
      <c r="D1315">
        <v>0.94608290413102458</v>
      </c>
      <c r="E1315" s="6">
        <v>147.073722863912</v>
      </c>
      <c r="F1315" s="7">
        <v>100.50221229865311</v>
      </c>
      <c r="G1315" s="7">
        <v>123.25812593737642</v>
      </c>
      <c r="H1315" s="7">
        <v>4.8904670674637423</v>
      </c>
      <c r="I1315" s="7">
        <f t="shared" si="32"/>
        <v>139.14393484845132</v>
      </c>
    </row>
    <row r="1316" spans="1:9" x14ac:dyDescent="0.25">
      <c r="A1316" s="16"/>
      <c r="B1316" s="5">
        <f>DATE(YEAR(siječanj!B1316),MONTH(siječanj!B1316)+10,DAY(siječanj!B1316))</f>
        <v>44149</v>
      </c>
      <c r="C1316" s="8">
        <v>13.6770833333333</v>
      </c>
      <c r="D1316">
        <v>0.94608290413102458</v>
      </c>
      <c r="E1316" s="6">
        <v>149.26468026132179</v>
      </c>
      <c r="F1316" s="7">
        <v>100.21724176622992</v>
      </c>
      <c r="G1316" s="7">
        <v>123.17688017912997</v>
      </c>
      <c r="H1316" s="7">
        <v>6.7247660743219697</v>
      </c>
      <c r="I1316" s="7">
        <f t="shared" si="32"/>
        <v>141.21676218582013</v>
      </c>
    </row>
    <row r="1317" spans="1:9" x14ac:dyDescent="0.25">
      <c r="A1317" s="16"/>
      <c r="B1317" s="5">
        <f>DATE(YEAR(siječanj!B1317),MONTH(siječanj!B1317)+10,DAY(siječanj!B1317))</f>
        <v>44149</v>
      </c>
      <c r="C1317" s="8">
        <v>13.6875</v>
      </c>
      <c r="D1317">
        <v>0.94608290413102458</v>
      </c>
      <c r="E1317" s="6">
        <v>154.37710152800668</v>
      </c>
      <c r="F1317" s="7">
        <v>100.73451993810879</v>
      </c>
      <c r="G1317" s="7">
        <v>121.2828843663866</v>
      </c>
      <c r="H1317" s="7">
        <v>13.069834642114513</v>
      </c>
      <c r="I1317" s="7">
        <f t="shared" si="32"/>
        <v>146.05353654494658</v>
      </c>
    </row>
    <row r="1318" spans="1:9" x14ac:dyDescent="0.25">
      <c r="A1318" s="16"/>
      <c r="B1318" s="5">
        <f>DATE(YEAR(siječanj!B1318),MONTH(siječanj!B1318)+10,DAY(siječanj!B1318))</f>
        <v>44149</v>
      </c>
      <c r="C1318" s="8">
        <v>13.6979166666667</v>
      </c>
      <c r="D1318">
        <v>0.94608290413102458</v>
      </c>
      <c r="E1318" s="6">
        <v>160.07181831875994</v>
      </c>
      <c r="F1318" s="7">
        <v>102.35747131875958</v>
      </c>
      <c r="G1318" s="7">
        <v>120.56192810189989</v>
      </c>
      <c r="H1318" s="7">
        <v>53.475632639045635</v>
      </c>
      <c r="I1318" s="7">
        <f t="shared" si="32"/>
        <v>151.44121074454614</v>
      </c>
    </row>
    <row r="1319" spans="1:9" x14ac:dyDescent="0.25">
      <c r="A1319" s="16"/>
      <c r="B1319" s="5">
        <f>DATE(YEAR(siječanj!B1319),MONTH(siječanj!B1319)+10,DAY(siječanj!B1319))</f>
        <v>44149</v>
      </c>
      <c r="C1319" s="8">
        <v>13.7083333333333</v>
      </c>
      <c r="D1319">
        <v>0.94608290413102458</v>
      </c>
      <c r="E1319" s="6">
        <v>164.87828423295483</v>
      </c>
      <c r="F1319" s="7">
        <v>101.81965501788717</v>
      </c>
      <c r="G1319" s="7">
        <v>119.43945549185189</v>
      </c>
      <c r="H1319" s="7">
        <v>113.34614511621911</v>
      </c>
      <c r="I1319" s="7">
        <f t="shared" si="32"/>
        <v>155.98852597525442</v>
      </c>
    </row>
    <row r="1320" spans="1:9" x14ac:dyDescent="0.25">
      <c r="A1320" s="16"/>
      <c r="B1320" s="5">
        <f>DATE(YEAR(siječanj!B1320),MONTH(siječanj!B1320)+10,DAY(siječanj!B1320))</f>
        <v>44149</v>
      </c>
      <c r="C1320" s="8">
        <v>13.71875</v>
      </c>
      <c r="D1320">
        <v>0.94608290413102458</v>
      </c>
      <c r="E1320" s="6">
        <v>169.36317744125225</v>
      </c>
      <c r="F1320" s="7">
        <v>102.31576821663332</v>
      </c>
      <c r="G1320" s="7">
        <v>119.3406179342997</v>
      </c>
      <c r="H1320" s="7">
        <v>143.29154339943722</v>
      </c>
      <c r="I1320" s="7">
        <f t="shared" si="32"/>
        <v>160.23160676647797</v>
      </c>
    </row>
    <row r="1321" spans="1:9" x14ac:dyDescent="0.25">
      <c r="A1321" s="16"/>
      <c r="B1321" s="5">
        <f>DATE(YEAR(siječanj!B1321),MONTH(siječanj!B1321)+10,DAY(siječanj!B1321))</f>
        <v>44149</v>
      </c>
      <c r="C1321" s="8">
        <v>13.7291666666667</v>
      </c>
      <c r="D1321">
        <v>0.94608290413102458</v>
      </c>
      <c r="E1321" s="6">
        <v>175.93805939462717</v>
      </c>
      <c r="F1321" s="7">
        <v>101.95714948681223</v>
      </c>
      <c r="G1321" s="7">
        <v>121.42321940102977</v>
      </c>
      <c r="H1321" s="7">
        <v>163.36748190829474</v>
      </c>
      <c r="I1321" s="7">
        <f t="shared" si="32"/>
        <v>166.45199017924557</v>
      </c>
    </row>
    <row r="1322" spans="1:9" x14ac:dyDescent="0.25">
      <c r="A1322" s="16"/>
      <c r="B1322" s="5">
        <f>DATE(YEAR(siječanj!B1322),MONTH(siječanj!B1322)+10,DAY(siječanj!B1322))</f>
        <v>44149</v>
      </c>
      <c r="C1322" s="8">
        <v>13.7395833333333</v>
      </c>
      <c r="D1322">
        <v>0.94608290413102458</v>
      </c>
      <c r="E1322" s="6">
        <v>182.03733196869484</v>
      </c>
      <c r="F1322" s="7">
        <v>103.96817727918814</v>
      </c>
      <c r="G1322" s="7">
        <v>123.60588845350412</v>
      </c>
      <c r="H1322" s="7">
        <v>177.1097731922041</v>
      </c>
      <c r="I1322" s="7">
        <f t="shared" si="32"/>
        <v>172.22240768920622</v>
      </c>
    </row>
    <row r="1323" spans="1:9" x14ac:dyDescent="0.25">
      <c r="A1323" s="16"/>
      <c r="B1323" s="5">
        <f>DATE(YEAR(siječanj!B1323),MONTH(siječanj!B1323)+10,DAY(siječanj!B1323))</f>
        <v>44149</v>
      </c>
      <c r="C1323" s="8">
        <v>13.75</v>
      </c>
      <c r="D1323">
        <v>0.94608290413102458</v>
      </c>
      <c r="E1323" s="6">
        <v>185.45224780523358</v>
      </c>
      <c r="F1323" s="7">
        <v>105.72194344567571</v>
      </c>
      <c r="G1323" s="7">
        <v>126.62980493661449</v>
      </c>
      <c r="H1323" s="7">
        <v>198.73602347542285</v>
      </c>
      <c r="I1323" s="7">
        <f t="shared" si="32"/>
        <v>175.45320118120182</v>
      </c>
    </row>
    <row r="1324" spans="1:9" x14ac:dyDescent="0.25">
      <c r="A1324" s="16"/>
      <c r="B1324" s="5">
        <f>DATE(YEAR(siječanj!B1324),MONTH(siječanj!B1324)+10,DAY(siječanj!B1324))</f>
        <v>44149</v>
      </c>
      <c r="C1324" s="8">
        <v>13.7604166666667</v>
      </c>
      <c r="D1324">
        <v>0.94608290413102458</v>
      </c>
      <c r="E1324" s="6">
        <v>187.64949861476805</v>
      </c>
      <c r="F1324" s="7">
        <v>107.4648815783704</v>
      </c>
      <c r="G1324" s="7">
        <v>130.73179320691676</v>
      </c>
      <c r="H1324" s="7">
        <v>215.78404030911162</v>
      </c>
      <c r="I1324" s="7">
        <f t="shared" si="32"/>
        <v>177.53198260819042</v>
      </c>
    </row>
    <row r="1325" spans="1:9" x14ac:dyDescent="0.25">
      <c r="A1325" s="16"/>
      <c r="B1325" s="5">
        <f>DATE(YEAR(siječanj!B1325),MONTH(siječanj!B1325)+10,DAY(siječanj!B1325))</f>
        <v>44149</v>
      </c>
      <c r="C1325" s="8">
        <v>13.7708333333333</v>
      </c>
      <c r="D1325">
        <v>0.94608290413102458</v>
      </c>
      <c r="E1325" s="6">
        <v>190.81564395275467</v>
      </c>
      <c r="F1325" s="7">
        <v>107.30363091436145</v>
      </c>
      <c r="G1325" s="7">
        <v>131.85228499234375</v>
      </c>
      <c r="H1325" s="7">
        <v>231.11445928279937</v>
      </c>
      <c r="I1325" s="7">
        <f t="shared" si="32"/>
        <v>180.52741858445373</v>
      </c>
    </row>
    <row r="1326" spans="1:9" x14ac:dyDescent="0.25">
      <c r="A1326" s="16"/>
      <c r="B1326" s="5">
        <f>DATE(YEAR(siječanj!B1326),MONTH(siječanj!B1326)+10,DAY(siječanj!B1326))</f>
        <v>44149</v>
      </c>
      <c r="C1326" s="8">
        <v>13.78125</v>
      </c>
      <c r="D1326">
        <v>0.94608290413102458</v>
      </c>
      <c r="E1326" s="6">
        <v>191.83341023222465</v>
      </c>
      <c r="F1326" s="7">
        <v>107.72744941993381</v>
      </c>
      <c r="G1326" s="7">
        <v>132.45168412010682</v>
      </c>
      <c r="H1326" s="7">
        <v>232.21197935230364</v>
      </c>
      <c r="I1326" s="7">
        <f t="shared" si="32"/>
        <v>181.49030986186131</v>
      </c>
    </row>
    <row r="1327" spans="1:9" x14ac:dyDescent="0.25">
      <c r="A1327" s="16"/>
      <c r="B1327" s="5">
        <f>DATE(YEAR(siječanj!B1327),MONTH(siječanj!B1327)+10,DAY(siječanj!B1327))</f>
        <v>44149</v>
      </c>
      <c r="C1327" s="8">
        <v>13.7916666666667</v>
      </c>
      <c r="D1327">
        <v>0.94608290413102458</v>
      </c>
      <c r="E1327" s="6">
        <v>189.6627420885136</v>
      </c>
      <c r="F1327" s="7">
        <v>107.61881772987623</v>
      </c>
      <c r="G1327" s="7">
        <v>133.39726429917917</v>
      </c>
      <c r="H1327" s="7">
        <v>232.36752464490144</v>
      </c>
      <c r="I1327" s="7">
        <f t="shared" si="32"/>
        <v>179.43667784055444</v>
      </c>
    </row>
    <row r="1328" spans="1:9" x14ac:dyDescent="0.25">
      <c r="A1328" s="16"/>
      <c r="B1328" s="5">
        <f>DATE(YEAR(siječanj!B1328),MONTH(siječanj!B1328)+10,DAY(siječanj!B1328))</f>
        <v>44149</v>
      </c>
      <c r="C1328" s="8">
        <v>13.8020833333333</v>
      </c>
      <c r="D1328">
        <v>0.94608290413102458</v>
      </c>
      <c r="E1328" s="6">
        <v>190.08475618233217</v>
      </c>
      <c r="F1328" s="7">
        <v>109.15249772130335</v>
      </c>
      <c r="G1328" s="7">
        <v>130.73791139909304</v>
      </c>
      <c r="H1328" s="7">
        <v>232.56369302152743</v>
      </c>
      <c r="I1328" s="7">
        <f t="shared" si="32"/>
        <v>179.83593816001854</v>
      </c>
    </row>
    <row r="1329" spans="1:9" x14ac:dyDescent="0.25">
      <c r="A1329" s="16"/>
      <c r="B1329" s="5">
        <f>DATE(YEAR(siječanj!B1329),MONTH(siječanj!B1329)+10,DAY(siječanj!B1329))</f>
        <v>44149</v>
      </c>
      <c r="C1329" s="8">
        <v>13.8125</v>
      </c>
      <c r="D1329">
        <v>0.94608290413102458</v>
      </c>
      <c r="E1329" s="6">
        <v>191.77618764561706</v>
      </c>
      <c r="F1329" s="7">
        <v>107.41958909483567</v>
      </c>
      <c r="G1329" s="7">
        <v>131.66609546516293</v>
      </c>
      <c r="H1329" s="7">
        <v>232.79238442310989</v>
      </c>
      <c r="I1329" s="7">
        <f t="shared" si="32"/>
        <v>181.43617255094171</v>
      </c>
    </row>
    <row r="1330" spans="1:9" x14ac:dyDescent="0.25">
      <c r="A1330" s="16"/>
      <c r="B1330" s="5">
        <f>DATE(YEAR(siječanj!B1330),MONTH(siječanj!B1330)+10,DAY(siječanj!B1330))</f>
        <v>44149</v>
      </c>
      <c r="C1330" s="8">
        <v>13.8229166666667</v>
      </c>
      <c r="D1330">
        <v>0.94608290413102458</v>
      </c>
      <c r="E1330" s="6">
        <v>188.64252417847629</v>
      </c>
      <c r="F1330" s="7">
        <v>106.08283398642162</v>
      </c>
      <c r="G1330" s="7">
        <v>129.95556155214845</v>
      </c>
      <c r="H1330" s="7">
        <v>232.62490167594228</v>
      </c>
      <c r="I1330" s="7">
        <f t="shared" si="32"/>
        <v>178.47146711737989</v>
      </c>
    </row>
    <row r="1331" spans="1:9" x14ac:dyDescent="0.25">
      <c r="A1331" s="16"/>
      <c r="B1331" s="5">
        <f>DATE(YEAR(siječanj!B1331),MONTH(siječanj!B1331)+10,DAY(siječanj!B1331))</f>
        <v>44149</v>
      </c>
      <c r="C1331" s="8">
        <v>13.8333333333333</v>
      </c>
      <c r="D1331">
        <v>0.94608290413102458</v>
      </c>
      <c r="E1331" s="6">
        <v>190.76411800631101</v>
      </c>
      <c r="F1331" s="7">
        <v>104.17955950378087</v>
      </c>
      <c r="G1331" s="7">
        <v>130.29313240611313</v>
      </c>
      <c r="H1331" s="7">
        <v>232.69464963345047</v>
      </c>
      <c r="I1331" s="7">
        <f t="shared" si="32"/>
        <v>180.4786707674042</v>
      </c>
    </row>
    <row r="1332" spans="1:9" x14ac:dyDescent="0.25">
      <c r="A1332" s="16"/>
      <c r="B1332" s="5">
        <f>DATE(YEAR(siječanj!B1332),MONTH(siječanj!B1332)+10,DAY(siječanj!B1332))</f>
        <v>44149</v>
      </c>
      <c r="C1332" s="8">
        <v>13.84375</v>
      </c>
      <c r="D1332">
        <v>0.94608290413102458</v>
      </c>
      <c r="E1332" s="6">
        <v>191.61298491235823</v>
      </c>
      <c r="F1332" s="7">
        <v>104.79954029854092</v>
      </c>
      <c r="G1332" s="7">
        <v>128.39480753310929</v>
      </c>
      <c r="H1332" s="7">
        <v>233.47902764852168</v>
      </c>
      <c r="I1332" s="7">
        <f t="shared" si="32"/>
        <v>181.28176923509807</v>
      </c>
    </row>
    <row r="1333" spans="1:9" x14ac:dyDescent="0.25">
      <c r="A1333" s="16"/>
      <c r="B1333" s="5">
        <f>DATE(YEAR(siječanj!B1333),MONTH(siječanj!B1333)+10,DAY(siječanj!B1333))</f>
        <v>44149</v>
      </c>
      <c r="C1333" s="8">
        <v>13.8541666666667</v>
      </c>
      <c r="D1333">
        <v>0.94608290413102458</v>
      </c>
      <c r="E1333" s="6">
        <v>188.64411987321981</v>
      </c>
      <c r="F1333" s="7">
        <v>104.60796555021899</v>
      </c>
      <c r="G1333" s="7">
        <v>127.17223538853277</v>
      </c>
      <c r="H1333" s="7">
        <v>233.61332550985477</v>
      </c>
      <c r="I1333" s="7">
        <f t="shared" si="32"/>
        <v>178.47297677689693</v>
      </c>
    </row>
    <row r="1334" spans="1:9" x14ac:dyDescent="0.25">
      <c r="A1334" s="16"/>
      <c r="B1334" s="5">
        <f>DATE(YEAR(siječanj!B1334),MONTH(siječanj!B1334)+10,DAY(siječanj!B1334))</f>
        <v>44149</v>
      </c>
      <c r="C1334" s="8">
        <v>13.8645833333333</v>
      </c>
      <c r="D1334">
        <v>0.94608290413102458</v>
      </c>
      <c r="E1334" s="6">
        <v>185.09559662503395</v>
      </c>
      <c r="F1334" s="7">
        <v>102.82074107872252</v>
      </c>
      <c r="G1334" s="7">
        <v>123.66749369665739</v>
      </c>
      <c r="H1334" s="7">
        <v>234.14912235541837</v>
      </c>
      <c r="I1334" s="7">
        <f t="shared" si="32"/>
        <v>175.11577959687679</v>
      </c>
    </row>
    <row r="1335" spans="1:9" x14ac:dyDescent="0.25">
      <c r="A1335" s="16"/>
      <c r="B1335" s="5">
        <f>DATE(YEAR(siječanj!B1335),MONTH(siječanj!B1335)+10,DAY(siječanj!B1335))</f>
        <v>44149</v>
      </c>
      <c r="C1335" s="8">
        <v>13.875</v>
      </c>
      <c r="D1335">
        <v>0.94608290413102458</v>
      </c>
      <c r="E1335" s="6">
        <v>181.16217035667208</v>
      </c>
      <c r="F1335" s="7">
        <v>97.542078597340534</v>
      </c>
      <c r="G1335" s="7">
        <v>112.02513308898193</v>
      </c>
      <c r="H1335" s="7">
        <v>235.18066897115489</v>
      </c>
      <c r="I1335" s="7">
        <f t="shared" si="32"/>
        <v>171.39443224971973</v>
      </c>
    </row>
    <row r="1336" spans="1:9" x14ac:dyDescent="0.25">
      <c r="A1336" s="16"/>
      <c r="B1336" s="5">
        <f>DATE(YEAR(siječanj!B1336),MONTH(siječanj!B1336)+10,DAY(siječanj!B1336))</f>
        <v>44149</v>
      </c>
      <c r="C1336" s="8">
        <v>13.8854166666667</v>
      </c>
      <c r="D1336">
        <v>0.94608290413102458</v>
      </c>
      <c r="E1336" s="6">
        <v>184.97550743879944</v>
      </c>
      <c r="F1336" s="7">
        <v>82.642149121705316</v>
      </c>
      <c r="G1336" s="7">
        <v>91.33460123472247</v>
      </c>
      <c r="H1336" s="7">
        <v>240.96323166202282</v>
      </c>
      <c r="I1336" s="7">
        <f t="shared" si="32"/>
        <v>175.00216527080931</v>
      </c>
    </row>
    <row r="1337" spans="1:9" x14ac:dyDescent="0.25">
      <c r="A1337" s="16"/>
      <c r="B1337" s="5">
        <f>DATE(YEAR(siječanj!B1337),MONTH(siječanj!B1337)+10,DAY(siječanj!B1337))</f>
        <v>44149</v>
      </c>
      <c r="C1337" s="8">
        <v>13.8958333333333</v>
      </c>
      <c r="D1337">
        <v>0.94608290413102458</v>
      </c>
      <c r="E1337" s="6">
        <v>190.20402815837755</v>
      </c>
      <c r="F1337" s="7">
        <v>77.003678104429142</v>
      </c>
      <c r="G1337" s="7">
        <v>83.491793718819793</v>
      </c>
      <c r="H1337" s="7">
        <v>245.43803113071269</v>
      </c>
      <c r="I1337" s="7">
        <f t="shared" si="32"/>
        <v>179.948779337497</v>
      </c>
    </row>
    <row r="1338" spans="1:9" x14ac:dyDescent="0.25">
      <c r="A1338" s="16"/>
      <c r="B1338" s="5">
        <f>DATE(YEAR(siječanj!B1338),MONTH(siječanj!B1338)+10,DAY(siječanj!B1338))</f>
        <v>44149</v>
      </c>
      <c r="C1338" s="8">
        <v>13.90625</v>
      </c>
      <c r="D1338">
        <v>0.94608290413102458</v>
      </c>
      <c r="E1338" s="6">
        <v>193.36356531433685</v>
      </c>
      <c r="F1338" s="7">
        <v>76.328686745658004</v>
      </c>
      <c r="G1338" s="7">
        <v>81.916491022170902</v>
      </c>
      <c r="H1338" s="7">
        <v>244.28880006047956</v>
      </c>
      <c r="I1338" s="7">
        <f t="shared" si="32"/>
        <v>182.93796342571687</v>
      </c>
    </row>
    <row r="1339" spans="1:9" x14ac:dyDescent="0.25">
      <c r="A1339" s="16"/>
      <c r="B1339" s="5">
        <f>DATE(YEAR(siječanj!B1339),MONTH(siječanj!B1339)+10,DAY(siječanj!B1339))</f>
        <v>44149</v>
      </c>
      <c r="C1339" s="8">
        <v>13.9166666666667</v>
      </c>
      <c r="D1339">
        <v>0.94608290413102458</v>
      </c>
      <c r="E1339" s="6">
        <v>192.18892248157749</v>
      </c>
      <c r="F1339" s="7">
        <v>75.671155192114085</v>
      </c>
      <c r="G1339" s="7">
        <v>80.413400565033058</v>
      </c>
      <c r="H1339" s="7">
        <v>241.10841279227375</v>
      </c>
      <c r="I1339" s="7">
        <f t="shared" si="32"/>
        <v>181.82665392318319</v>
      </c>
    </row>
    <row r="1340" spans="1:9" x14ac:dyDescent="0.25">
      <c r="A1340" s="16"/>
      <c r="B1340" s="5">
        <f>DATE(YEAR(siječanj!B1340),MONTH(siječanj!B1340)+10,DAY(siječanj!B1340))</f>
        <v>44149</v>
      </c>
      <c r="C1340" s="8">
        <v>13.9270833333333</v>
      </c>
      <c r="D1340">
        <v>0.94608290413102458</v>
      </c>
      <c r="E1340" s="6">
        <v>192.2452136670218</v>
      </c>
      <c r="F1340" s="7">
        <v>73.11155493255383</v>
      </c>
      <c r="G1340" s="7">
        <v>70.73124962537652</v>
      </c>
      <c r="H1340" s="7">
        <v>242.64837138538869</v>
      </c>
      <c r="I1340" s="7">
        <f t="shared" si="32"/>
        <v>181.87991005138534</v>
      </c>
    </row>
    <row r="1341" spans="1:9" x14ac:dyDescent="0.25">
      <c r="A1341" s="16"/>
      <c r="B1341" s="5">
        <f>DATE(YEAR(siječanj!B1341),MONTH(siječanj!B1341)+10,DAY(siječanj!B1341))</f>
        <v>44149</v>
      </c>
      <c r="C1341" s="8">
        <v>13.9375</v>
      </c>
      <c r="D1341">
        <v>0.94608290413102458</v>
      </c>
      <c r="E1341" s="6">
        <v>187.54503373269591</v>
      </c>
      <c r="F1341" s="7">
        <v>71.444045713728869</v>
      </c>
      <c r="G1341" s="7">
        <v>65.846508154729008</v>
      </c>
      <c r="H1341" s="7">
        <v>242.04803661538259</v>
      </c>
      <c r="I1341" s="7">
        <f t="shared" si="32"/>
        <v>177.43315016917992</v>
      </c>
    </row>
    <row r="1342" spans="1:9" x14ac:dyDescent="0.25">
      <c r="A1342" s="16"/>
      <c r="B1342" s="5">
        <f>DATE(YEAR(siječanj!B1342),MONTH(siječanj!B1342)+10,DAY(siječanj!B1342))</f>
        <v>44149</v>
      </c>
      <c r="C1342" s="8">
        <v>13.9479166666667</v>
      </c>
      <c r="D1342">
        <v>0.94608290413102458</v>
      </c>
      <c r="E1342" s="6">
        <v>179.6705869997069</v>
      </c>
      <c r="F1342" s="7">
        <v>70.861144546488831</v>
      </c>
      <c r="G1342" s="7">
        <v>63.742477040989975</v>
      </c>
      <c r="H1342" s="7">
        <v>240.19889515372057</v>
      </c>
      <c r="I1342" s="7">
        <f t="shared" si="32"/>
        <v>169.98327073560861</v>
      </c>
    </row>
    <row r="1343" spans="1:9" x14ac:dyDescent="0.25">
      <c r="A1343" s="16"/>
      <c r="B1343" s="5">
        <f>DATE(YEAR(siječanj!B1343),MONTH(siječanj!B1343)+10,DAY(siječanj!B1343))</f>
        <v>44149</v>
      </c>
      <c r="C1343" s="8">
        <v>13.9583333333333</v>
      </c>
      <c r="D1343">
        <v>0.94608290413102458</v>
      </c>
      <c r="E1343" s="6">
        <v>170.33768718673898</v>
      </c>
      <c r="F1343" s="7">
        <v>69.254023974830915</v>
      </c>
      <c r="G1343" s="7">
        <v>62.159430757768156</v>
      </c>
      <c r="H1343" s="7">
        <v>239.96283743023889</v>
      </c>
      <c r="I1343" s="7">
        <f t="shared" si="32"/>
        <v>161.15357377659203</v>
      </c>
    </row>
    <row r="1344" spans="1:9" x14ac:dyDescent="0.25">
      <c r="A1344" s="16"/>
      <c r="B1344" s="5">
        <f>DATE(YEAR(siječanj!B1344),MONTH(siječanj!B1344)+10,DAY(siječanj!B1344))</f>
        <v>44149</v>
      </c>
      <c r="C1344" s="8">
        <v>13.96875</v>
      </c>
      <c r="D1344">
        <v>0.94608290413102458</v>
      </c>
      <c r="E1344" s="6">
        <v>162.89689408321465</v>
      </c>
      <c r="F1344" s="7">
        <v>67.960792611393259</v>
      </c>
      <c r="G1344" s="7">
        <v>61.229249892685104</v>
      </c>
      <c r="H1344" s="7">
        <v>241.09326985462792</v>
      </c>
      <c r="I1344" s="7">
        <f t="shared" si="32"/>
        <v>154.11396662817162</v>
      </c>
    </row>
    <row r="1345" spans="1:9" x14ac:dyDescent="0.25">
      <c r="A1345" s="16"/>
      <c r="B1345" s="5">
        <f>DATE(YEAR(siječanj!B1345),MONTH(siječanj!B1345)+10,DAY(siječanj!B1345))</f>
        <v>44149</v>
      </c>
      <c r="C1345" s="8">
        <v>13.9791666666667</v>
      </c>
      <c r="D1345">
        <v>0.94608290413102458</v>
      </c>
      <c r="E1345" s="6">
        <v>152.24687982734915</v>
      </c>
      <c r="F1345" s="7">
        <v>67.34075991234144</v>
      </c>
      <c r="G1345" s="7">
        <v>63.415569093755465</v>
      </c>
      <c r="H1345" s="7">
        <v>242.95978341734559</v>
      </c>
      <c r="I1345" s="7">
        <f t="shared" si="32"/>
        <v>144.03817021194558</v>
      </c>
    </row>
    <row r="1346" spans="1:9" ht="15.75" thickBot="1" x14ac:dyDescent="0.3">
      <c r="A1346" s="16"/>
      <c r="B1346" s="5">
        <f>DATE(YEAR(siječanj!B1346),MONTH(siječanj!B1346)+10,DAY(siječanj!B1346))</f>
        <v>44149</v>
      </c>
      <c r="C1346" s="8">
        <v>13.9895833333333</v>
      </c>
      <c r="D1346">
        <v>0.94608290413102458</v>
      </c>
      <c r="E1346" s="6">
        <v>143.84273889782264</v>
      </c>
      <c r="F1346" s="7">
        <v>65.037594802638878</v>
      </c>
      <c r="G1346" s="7">
        <v>73.308142713416217</v>
      </c>
      <c r="H1346" s="7">
        <v>242.38970856730268</v>
      </c>
      <c r="I1346" s="7">
        <f t="shared" si="32"/>
        <v>136.08715615461273</v>
      </c>
    </row>
    <row r="1347" spans="1:9" x14ac:dyDescent="0.25">
      <c r="A1347" s="17">
        <f t="shared" ref="A1347" si="33">A1251+1</f>
        <v>320</v>
      </c>
      <c r="B1347" s="5">
        <f>DATE(YEAR(siječanj!B1347),MONTH(siječanj!B1347)+10,DAY(siječanj!B1347))</f>
        <v>44150</v>
      </c>
      <c r="C1347" s="8">
        <v>14</v>
      </c>
      <c r="D1347">
        <v>0.94994660810761933</v>
      </c>
      <c r="E1347" s="6">
        <v>136.54019035246199</v>
      </c>
      <c r="F1347" s="7">
        <v>65.865863527674009</v>
      </c>
      <c r="G1347" s="7">
        <v>81.108242692025968</v>
      </c>
      <c r="H1347" s="7">
        <v>246.3507961801804</v>
      </c>
      <c r="I1347" s="7">
        <f t="shared" si="32"/>
        <v>129.70589069568996</v>
      </c>
    </row>
    <row r="1348" spans="1:9" x14ac:dyDescent="0.25">
      <c r="A1348" s="18"/>
      <c r="B1348" s="5">
        <f>DATE(YEAR(siječanj!B1348),MONTH(siječanj!B1348)+10,DAY(siječanj!B1348))</f>
        <v>44150</v>
      </c>
      <c r="C1348" s="8">
        <v>14.0104166666667</v>
      </c>
      <c r="D1348">
        <v>0.94994660810761933</v>
      </c>
      <c r="E1348" s="6">
        <v>126.05335599166045</v>
      </c>
      <c r="F1348" s="7">
        <v>64.905849732187903</v>
      </c>
      <c r="G1348" s="7">
        <v>81.776387616213256</v>
      </c>
      <c r="H1348" s="7">
        <v>248.70159424582442</v>
      </c>
      <c r="I1348" s="7">
        <f t="shared" ref="I1348:I1411" si="34">D1348*E1348</f>
        <v>119.7439579648601</v>
      </c>
    </row>
    <row r="1349" spans="1:9" x14ac:dyDescent="0.25">
      <c r="A1349" s="18"/>
      <c r="B1349" s="5">
        <f>DATE(YEAR(siječanj!B1349),MONTH(siječanj!B1349)+10,DAY(siječanj!B1349))</f>
        <v>44150</v>
      </c>
      <c r="C1349" s="8">
        <v>14.0208333333333</v>
      </c>
      <c r="D1349">
        <v>0.94994660810761933</v>
      </c>
      <c r="E1349" s="6">
        <v>117.88083705525966</v>
      </c>
      <c r="F1349" s="7">
        <v>65.350697461206778</v>
      </c>
      <c r="G1349" s="7">
        <v>81.081581431602586</v>
      </c>
      <c r="H1349" s="7">
        <v>250.98788433548202</v>
      </c>
      <c r="I1349" s="7">
        <f t="shared" si="34"/>
        <v>111.98050132153088</v>
      </c>
    </row>
    <row r="1350" spans="1:9" x14ac:dyDescent="0.25">
      <c r="A1350" s="18"/>
      <c r="B1350" s="5">
        <f>DATE(YEAR(siječanj!B1350),MONTH(siječanj!B1350)+10,DAY(siječanj!B1350))</f>
        <v>44150</v>
      </c>
      <c r="C1350" s="8">
        <v>14.03125</v>
      </c>
      <c r="D1350">
        <v>0.94994660810761933</v>
      </c>
      <c r="E1350" s="6">
        <v>110.08230845376353</v>
      </c>
      <c r="F1350" s="7">
        <v>62.888098337707575</v>
      </c>
      <c r="G1350" s="7">
        <v>79.565699479986577</v>
      </c>
      <c r="H1350" s="7">
        <v>250.02572629578145</v>
      </c>
      <c r="I1350" s="7">
        <f t="shared" si="34"/>
        <v>104.57231552830937</v>
      </c>
    </row>
    <row r="1351" spans="1:9" x14ac:dyDescent="0.25">
      <c r="A1351" s="18"/>
      <c r="B1351" s="5">
        <f>DATE(YEAR(siječanj!B1351),MONTH(siječanj!B1351)+10,DAY(siječanj!B1351))</f>
        <v>44150</v>
      </c>
      <c r="C1351" s="8">
        <v>14.0416666666667</v>
      </c>
      <c r="D1351">
        <v>0.94994660810761933</v>
      </c>
      <c r="E1351" s="6">
        <v>102.24761010943809</v>
      </c>
      <c r="F1351" s="7">
        <v>63.860297663848463</v>
      </c>
      <c r="G1351" s="7">
        <v>78.203754757891247</v>
      </c>
      <c r="H1351" s="7">
        <v>251.67915260078527</v>
      </c>
      <c r="I1351" s="7">
        <f t="shared" si="34"/>
        <v>97.129770410571041</v>
      </c>
    </row>
    <row r="1352" spans="1:9" x14ac:dyDescent="0.25">
      <c r="A1352" s="18"/>
      <c r="B1352" s="5">
        <f>DATE(YEAR(siječanj!B1352),MONTH(siječanj!B1352)+10,DAY(siječanj!B1352))</f>
        <v>44150</v>
      </c>
      <c r="C1352" s="8">
        <v>14.0520833333333</v>
      </c>
      <c r="D1352">
        <v>0.94994660810761933</v>
      </c>
      <c r="E1352" s="6">
        <v>96.85084537333249</v>
      </c>
      <c r="F1352" s="7">
        <v>62.077237513607876</v>
      </c>
      <c r="G1352" s="7">
        <v>79.312788910580849</v>
      </c>
      <c r="H1352" s="7">
        <v>250.98522890571485</v>
      </c>
      <c r="I1352" s="7">
        <f t="shared" si="34"/>
        <v>92.003132054752712</v>
      </c>
    </row>
    <row r="1353" spans="1:9" x14ac:dyDescent="0.25">
      <c r="A1353" s="18"/>
      <c r="B1353" s="5">
        <f>DATE(YEAR(siječanj!B1353),MONTH(siječanj!B1353)+10,DAY(siječanj!B1353))</f>
        <v>44150</v>
      </c>
      <c r="C1353" s="8">
        <v>14.0625</v>
      </c>
      <c r="D1353">
        <v>0.94994660810761933</v>
      </c>
      <c r="E1353" s="6">
        <v>92.773744021261095</v>
      </c>
      <c r="F1353" s="7">
        <v>62.909958029822583</v>
      </c>
      <c r="G1353" s="7">
        <v>79.769556684835621</v>
      </c>
      <c r="H1353" s="7">
        <v>251.13282987121229</v>
      </c>
      <c r="I1353" s="7">
        <f t="shared" si="34"/>
        <v>88.13010345444151</v>
      </c>
    </row>
    <row r="1354" spans="1:9" x14ac:dyDescent="0.25">
      <c r="A1354" s="18"/>
      <c r="B1354" s="5">
        <f>DATE(YEAR(siječanj!B1354),MONTH(siječanj!B1354)+10,DAY(siječanj!B1354))</f>
        <v>44150</v>
      </c>
      <c r="C1354" s="8">
        <v>14.0729166666667</v>
      </c>
      <c r="D1354">
        <v>0.94994660810761933</v>
      </c>
      <c r="E1354" s="6">
        <v>88.490133753698004</v>
      </c>
      <c r="F1354" s="7">
        <v>62.772691141253794</v>
      </c>
      <c r="G1354" s="7">
        <v>81.772445934961326</v>
      </c>
      <c r="H1354" s="7">
        <v>249.14997454310961</v>
      </c>
      <c r="I1354" s="7">
        <f t="shared" si="34"/>
        <v>84.060902410314981</v>
      </c>
    </row>
    <row r="1355" spans="1:9" x14ac:dyDescent="0.25">
      <c r="A1355" s="18"/>
      <c r="B1355" s="5">
        <f>DATE(YEAR(siječanj!B1355),MONTH(siječanj!B1355)+10,DAY(siječanj!B1355))</f>
        <v>44150</v>
      </c>
      <c r="C1355" s="8">
        <v>14.0833333333333</v>
      </c>
      <c r="D1355">
        <v>0.94994660810761933</v>
      </c>
      <c r="E1355" s="6">
        <v>85.203598361084019</v>
      </c>
      <c r="F1355" s="7">
        <v>61.748667376089543</v>
      </c>
      <c r="G1355" s="7">
        <v>82.08270856562234</v>
      </c>
      <c r="H1355" s="7">
        <v>248.34651437014392</v>
      </c>
      <c r="I1355" s="7">
        <f t="shared" si="34"/>
        <v>80.938869261675677</v>
      </c>
    </row>
    <row r="1356" spans="1:9" x14ac:dyDescent="0.25">
      <c r="A1356" s="18"/>
      <c r="B1356" s="5">
        <f>DATE(YEAR(siječanj!B1356),MONTH(siječanj!B1356)+10,DAY(siječanj!B1356))</f>
        <v>44150</v>
      </c>
      <c r="C1356" s="8">
        <v>14.09375</v>
      </c>
      <c r="D1356">
        <v>0.94994660810761933</v>
      </c>
      <c r="E1356" s="6">
        <v>82.812078915524665</v>
      </c>
      <c r="F1356" s="7">
        <v>61.92355689092313</v>
      </c>
      <c r="G1356" s="7">
        <v>83.679844262680845</v>
      </c>
      <c r="H1356" s="7">
        <v>250.65169894070488</v>
      </c>
      <c r="I1356" s="7">
        <f t="shared" si="34"/>
        <v>78.667053476143153</v>
      </c>
    </row>
    <row r="1357" spans="1:9" x14ac:dyDescent="0.25">
      <c r="A1357" s="18"/>
      <c r="B1357" s="5">
        <f>DATE(YEAR(siječanj!B1357),MONTH(siječanj!B1357)+10,DAY(siječanj!B1357))</f>
        <v>44150</v>
      </c>
      <c r="C1357" s="8">
        <v>14.1041666666667</v>
      </c>
      <c r="D1357">
        <v>0.94994660810761933</v>
      </c>
      <c r="E1357" s="6">
        <v>80.540651635094804</v>
      </c>
      <c r="F1357" s="7">
        <v>60.81104030091192</v>
      </c>
      <c r="G1357" s="7">
        <v>82.279960359335931</v>
      </c>
      <c r="H1357" s="7">
        <v>250.68828297629778</v>
      </c>
      <c r="I1357" s="7">
        <f t="shared" si="34"/>
        <v>76.509318835535694</v>
      </c>
    </row>
    <row r="1358" spans="1:9" x14ac:dyDescent="0.25">
      <c r="A1358" s="18"/>
      <c r="B1358" s="5">
        <f>DATE(YEAR(siječanj!B1358),MONTH(siječanj!B1358)+10,DAY(siječanj!B1358))</f>
        <v>44150</v>
      </c>
      <c r="C1358" s="8">
        <v>14.1145833333333</v>
      </c>
      <c r="D1358">
        <v>0.94994660810761933</v>
      </c>
      <c r="E1358" s="6">
        <v>77.544465164178263</v>
      </c>
      <c r="F1358" s="7">
        <v>61.285940614871379</v>
      </c>
      <c r="G1358" s="7">
        <v>79.630843050991118</v>
      </c>
      <c r="H1358" s="7">
        <v>250.33958312003151</v>
      </c>
      <c r="I1358" s="7">
        <f t="shared" si="34"/>
        <v>73.663101660230581</v>
      </c>
    </row>
    <row r="1359" spans="1:9" x14ac:dyDescent="0.25">
      <c r="A1359" s="18"/>
      <c r="B1359" s="5">
        <f>DATE(YEAR(siječanj!B1359),MONTH(siječanj!B1359)+10,DAY(siječanj!B1359))</f>
        <v>44150</v>
      </c>
      <c r="C1359" s="8">
        <v>14.125</v>
      </c>
      <c r="D1359">
        <v>0.94994660810761933</v>
      </c>
      <c r="E1359" s="6">
        <v>75.885685368753059</v>
      </c>
      <c r="F1359" s="7">
        <v>59.862657059422354</v>
      </c>
      <c r="G1359" s="7">
        <v>80.388544410917532</v>
      </c>
      <c r="H1359" s="7">
        <v>248.95408468712458</v>
      </c>
      <c r="I1359" s="7">
        <f t="shared" si="34"/>
        <v>72.087349419968959</v>
      </c>
    </row>
    <row r="1360" spans="1:9" x14ac:dyDescent="0.25">
      <c r="A1360" s="18"/>
      <c r="B1360" s="5">
        <f>DATE(YEAR(siječanj!B1360),MONTH(siječanj!B1360)+10,DAY(siječanj!B1360))</f>
        <v>44150</v>
      </c>
      <c r="C1360" s="8">
        <v>14.1354166666667</v>
      </c>
      <c r="D1360">
        <v>0.94994660810761933</v>
      </c>
      <c r="E1360" s="6">
        <v>73.745957021254043</v>
      </c>
      <c r="F1360" s="7">
        <v>60.408350834731834</v>
      </c>
      <c r="G1360" s="7">
        <v>80.292019146622565</v>
      </c>
      <c r="H1360" s="7">
        <v>249.4729077460976</v>
      </c>
      <c r="I1360" s="7">
        <f t="shared" si="34"/>
        <v>70.054721733990547</v>
      </c>
    </row>
    <row r="1361" spans="1:9" x14ac:dyDescent="0.25">
      <c r="A1361" s="18"/>
      <c r="B1361" s="5">
        <f>DATE(YEAR(siječanj!B1361),MONTH(siječanj!B1361)+10,DAY(siječanj!B1361))</f>
        <v>44150</v>
      </c>
      <c r="C1361" s="8">
        <v>14.1458333333333</v>
      </c>
      <c r="D1361">
        <v>0.94994660810761933</v>
      </c>
      <c r="E1361" s="6">
        <v>72.349782705626254</v>
      </c>
      <c r="F1361" s="7">
        <v>59.937375283758492</v>
      </c>
      <c r="G1361" s="7">
        <v>75.588658911132242</v>
      </c>
      <c r="H1361" s="7">
        <v>249.57704451737234</v>
      </c>
      <c r="I1361" s="7">
        <f t="shared" si="34"/>
        <v>68.728430678532959</v>
      </c>
    </row>
    <row r="1362" spans="1:9" x14ac:dyDescent="0.25">
      <c r="A1362" s="18"/>
      <c r="B1362" s="5">
        <f>DATE(YEAR(siječanj!B1362),MONTH(siječanj!B1362)+10,DAY(siječanj!B1362))</f>
        <v>44150</v>
      </c>
      <c r="C1362" s="8">
        <v>14.15625</v>
      </c>
      <c r="D1362">
        <v>0.94994660810761933</v>
      </c>
      <c r="E1362" s="6">
        <v>72.334409621607065</v>
      </c>
      <c r="F1362" s="7">
        <v>59.945284699298185</v>
      </c>
      <c r="G1362" s="7">
        <v>71.237581944735368</v>
      </c>
      <c r="H1362" s="7">
        <v>249.8743957492276</v>
      </c>
      <c r="I1362" s="7">
        <f t="shared" si="34"/>
        <v>68.713827069512774</v>
      </c>
    </row>
    <row r="1363" spans="1:9" x14ac:dyDescent="0.25">
      <c r="A1363" s="18"/>
      <c r="B1363" s="5">
        <f>DATE(YEAR(siječanj!B1363),MONTH(siječanj!B1363)+10,DAY(siječanj!B1363))</f>
        <v>44150</v>
      </c>
      <c r="C1363" s="8">
        <v>14.1666666666667</v>
      </c>
      <c r="D1363">
        <v>0.94994660810761933</v>
      </c>
      <c r="E1363" s="6">
        <v>70.296658778873095</v>
      </c>
      <c r="F1363" s="7">
        <v>59.580673020095439</v>
      </c>
      <c r="G1363" s="7">
        <v>70.396701925117753</v>
      </c>
      <c r="H1363" s="7">
        <v>249.23048797227531</v>
      </c>
      <c r="I1363" s="7">
        <f t="shared" si="34"/>
        <v>66.778072568289204</v>
      </c>
    </row>
    <row r="1364" spans="1:9" x14ac:dyDescent="0.25">
      <c r="A1364" s="18"/>
      <c r="B1364" s="5">
        <f>DATE(YEAR(siječanj!B1364),MONTH(siječanj!B1364)+10,DAY(siječanj!B1364))</f>
        <v>44150</v>
      </c>
      <c r="C1364" s="8">
        <v>14.1770833333333</v>
      </c>
      <c r="D1364">
        <v>0.94994660810761933</v>
      </c>
      <c r="E1364" s="6">
        <v>69.946860050089086</v>
      </c>
      <c r="F1364" s="7">
        <v>59.548436462262259</v>
      </c>
      <c r="G1364" s="7">
        <v>67.804808882891393</v>
      </c>
      <c r="H1364" s="7">
        <v>249.21798848501419</v>
      </c>
      <c r="I1364" s="7">
        <f t="shared" si="34"/>
        <v>66.445782452360476</v>
      </c>
    </row>
    <row r="1365" spans="1:9" x14ac:dyDescent="0.25">
      <c r="A1365" s="18"/>
      <c r="B1365" s="5">
        <f>DATE(YEAR(siječanj!B1365),MONTH(siječanj!B1365)+10,DAY(siječanj!B1365))</f>
        <v>44150</v>
      </c>
      <c r="C1365" s="8">
        <v>14.1875</v>
      </c>
      <c r="D1365">
        <v>0.94994660810761933</v>
      </c>
      <c r="E1365" s="6">
        <v>70.06335073118953</v>
      </c>
      <c r="F1365" s="7">
        <v>59.586646006287957</v>
      </c>
      <c r="G1365" s="7">
        <v>66.876273380195173</v>
      </c>
      <c r="H1365" s="7">
        <v>249.34626870325087</v>
      </c>
      <c r="I1365" s="7">
        <f t="shared" si="34"/>
        <v>66.556442379747978</v>
      </c>
    </row>
    <row r="1366" spans="1:9" x14ac:dyDescent="0.25">
      <c r="A1366" s="18"/>
      <c r="B1366" s="5">
        <f>DATE(YEAR(siječanj!B1366),MONTH(siječanj!B1366)+10,DAY(siječanj!B1366))</f>
        <v>44150</v>
      </c>
      <c r="C1366" s="8">
        <v>14.1979166666667</v>
      </c>
      <c r="D1366">
        <v>0.94994660810761933</v>
      </c>
      <c r="E1366" s="6">
        <v>69.736030743913517</v>
      </c>
      <c r="F1366" s="7">
        <v>60.401575328335632</v>
      </c>
      <c r="G1366" s="7">
        <v>61.176686155463322</v>
      </c>
      <c r="H1366" s="7">
        <v>249.14116770047579</v>
      </c>
      <c r="I1366" s="7">
        <f t="shared" si="34"/>
        <v>66.245505868069301</v>
      </c>
    </row>
    <row r="1367" spans="1:9" x14ac:dyDescent="0.25">
      <c r="A1367" s="18"/>
      <c r="B1367" s="5">
        <f>DATE(YEAR(siječanj!B1367),MONTH(siječanj!B1367)+10,DAY(siječanj!B1367))</f>
        <v>44150</v>
      </c>
      <c r="C1367" s="8">
        <v>14.2083333333333</v>
      </c>
      <c r="D1367">
        <v>0.94994660810761933</v>
      </c>
      <c r="E1367" s="6">
        <v>69.100714861087241</v>
      </c>
      <c r="F1367" s="7">
        <v>57.911327187869034</v>
      </c>
      <c r="G1367" s="7">
        <v>59.456839171851577</v>
      </c>
      <c r="H1367" s="7">
        <v>248.88433473305267</v>
      </c>
      <c r="I1367" s="7">
        <f t="shared" si="34"/>
        <v>65.64198970010159</v>
      </c>
    </row>
    <row r="1368" spans="1:9" x14ac:dyDescent="0.25">
      <c r="A1368" s="18"/>
      <c r="B1368" s="5">
        <f>DATE(YEAR(siječanj!B1368),MONTH(siječanj!B1368)+10,DAY(siječanj!B1368))</f>
        <v>44150</v>
      </c>
      <c r="C1368" s="8">
        <v>14.21875</v>
      </c>
      <c r="D1368">
        <v>0.94994660810761933</v>
      </c>
      <c r="E1368" s="6">
        <v>69.446261713771889</v>
      </c>
      <c r="F1368" s="7">
        <v>57.826232097814732</v>
      </c>
      <c r="G1368" s="7">
        <v>57.842906401494567</v>
      </c>
      <c r="H1368" s="7">
        <v>248.16599406178869</v>
      </c>
      <c r="I1368" s="7">
        <f t="shared" si="34"/>
        <v>65.970240760751636</v>
      </c>
    </row>
    <row r="1369" spans="1:9" x14ac:dyDescent="0.25">
      <c r="A1369" s="18"/>
      <c r="B1369" s="5">
        <f>DATE(YEAR(siječanj!B1369),MONTH(siječanj!B1369)+10,DAY(siječanj!B1369))</f>
        <v>44150</v>
      </c>
      <c r="C1369" s="8">
        <v>14.2291666666667</v>
      </c>
      <c r="D1369">
        <v>0.94994660810761933</v>
      </c>
      <c r="E1369" s="6">
        <v>69.437960526431709</v>
      </c>
      <c r="F1369" s="7">
        <v>58.247615094311257</v>
      </c>
      <c r="G1369" s="7">
        <v>57.991280548964625</v>
      </c>
      <c r="H1369" s="7">
        <v>248.30996727098017</v>
      </c>
      <c r="I1369" s="7">
        <f t="shared" si="34"/>
        <v>65.962355075994566</v>
      </c>
    </row>
    <row r="1370" spans="1:9" x14ac:dyDescent="0.25">
      <c r="A1370" s="18"/>
      <c r="B1370" s="5">
        <f>DATE(YEAR(siječanj!B1370),MONTH(siječanj!B1370)+10,DAY(siječanj!B1370))</f>
        <v>44150</v>
      </c>
      <c r="C1370" s="8">
        <v>14.2395833333333</v>
      </c>
      <c r="D1370">
        <v>0.94994660810761933</v>
      </c>
      <c r="E1370" s="6">
        <v>70.329591455825749</v>
      </c>
      <c r="F1370" s="7">
        <v>58.571406044348009</v>
      </c>
      <c r="G1370" s="7">
        <v>58.10390001330547</v>
      </c>
      <c r="H1370" s="7">
        <v>247.31972057437787</v>
      </c>
      <c r="I1370" s="7">
        <f t="shared" si="34"/>
        <v>66.809356853056272</v>
      </c>
    </row>
    <row r="1371" spans="1:9" x14ac:dyDescent="0.25">
      <c r="A1371" s="18"/>
      <c r="B1371" s="5">
        <f>DATE(YEAR(siječanj!B1371),MONTH(siječanj!B1371)+10,DAY(siječanj!B1371))</f>
        <v>44150</v>
      </c>
      <c r="C1371" s="8">
        <v>14.25</v>
      </c>
      <c r="D1371">
        <v>0.94994660810761933</v>
      </c>
      <c r="E1371" s="6">
        <v>71.929863767942607</v>
      </c>
      <c r="F1371" s="7">
        <v>59.106695005474521</v>
      </c>
      <c r="G1371" s="7">
        <v>59.437625971747181</v>
      </c>
      <c r="H1371" s="7">
        <v>247.24030026385688</v>
      </c>
      <c r="I1371" s="7">
        <f t="shared" si="34"/>
        <v>68.329530108000228</v>
      </c>
    </row>
    <row r="1372" spans="1:9" x14ac:dyDescent="0.25">
      <c r="A1372" s="18"/>
      <c r="B1372" s="5">
        <f>DATE(YEAR(siječanj!B1372),MONTH(siječanj!B1372)+10,DAY(siječanj!B1372))</f>
        <v>44150</v>
      </c>
      <c r="C1372" s="8">
        <v>14.2604166666667</v>
      </c>
      <c r="D1372">
        <v>0.94994660810761933</v>
      </c>
      <c r="E1372" s="6">
        <v>74.30866134601365</v>
      </c>
      <c r="F1372" s="7">
        <v>61.479898967977356</v>
      </c>
      <c r="G1372" s="7">
        <v>58.736997121214202</v>
      </c>
      <c r="H1372" s="7">
        <v>239.43738877451224</v>
      </c>
      <c r="I1372" s="7">
        <f t="shared" si="34"/>
        <v>70.589260798663432</v>
      </c>
    </row>
    <row r="1373" spans="1:9" x14ac:dyDescent="0.25">
      <c r="A1373" s="18"/>
      <c r="B1373" s="5">
        <f>DATE(YEAR(siječanj!B1373),MONTH(siječanj!B1373)+10,DAY(siječanj!B1373))</f>
        <v>44150</v>
      </c>
      <c r="C1373" s="8">
        <v>14.2708333333333</v>
      </c>
      <c r="D1373">
        <v>0.94994660810761933</v>
      </c>
      <c r="E1373" s="6">
        <v>75.737956008977747</v>
      </c>
      <c r="F1373" s="7">
        <v>66.819836462124485</v>
      </c>
      <c r="G1373" s="7">
        <v>59.575361174075255</v>
      </c>
      <c r="H1373" s="7">
        <v>227.0416070268985</v>
      </c>
      <c r="I1373" s="7">
        <f t="shared" si="34"/>
        <v>71.947014415732497</v>
      </c>
    </row>
    <row r="1374" spans="1:9" x14ac:dyDescent="0.25">
      <c r="A1374" s="18"/>
      <c r="B1374" s="5">
        <f>DATE(YEAR(siječanj!B1374),MONTH(siječanj!B1374)+10,DAY(siječanj!B1374))</f>
        <v>44150</v>
      </c>
      <c r="C1374" s="8">
        <v>14.28125</v>
      </c>
      <c r="D1374">
        <v>0.94994660810761933</v>
      </c>
      <c r="E1374" s="6">
        <v>79.736348997926399</v>
      </c>
      <c r="F1374" s="7">
        <v>66.220050429504653</v>
      </c>
      <c r="G1374" s="7">
        <v>58.798055241437865</v>
      </c>
      <c r="H1374" s="7">
        <v>207.93149624188592</v>
      </c>
      <c r="I1374" s="7">
        <f t="shared" si="34"/>
        <v>75.745274273465554</v>
      </c>
    </row>
    <row r="1375" spans="1:9" x14ac:dyDescent="0.25">
      <c r="A1375" s="18"/>
      <c r="B1375" s="5">
        <f>DATE(YEAR(siječanj!B1375),MONTH(siječanj!B1375)+10,DAY(siječanj!B1375))</f>
        <v>44150</v>
      </c>
      <c r="C1375" s="8">
        <v>14.2916666666667</v>
      </c>
      <c r="D1375">
        <v>0.94994660810761933</v>
      </c>
      <c r="E1375" s="6">
        <v>81.567199696961467</v>
      </c>
      <c r="F1375" s="7">
        <v>64.20994892910511</v>
      </c>
      <c r="G1375" s="7">
        <v>56.645989130638831</v>
      </c>
      <c r="H1375" s="7">
        <v>168.52571712275659</v>
      </c>
      <c r="I1375" s="7">
        <f t="shared" si="34"/>
        <v>77.484484684965381</v>
      </c>
    </row>
    <row r="1376" spans="1:9" x14ac:dyDescent="0.25">
      <c r="A1376" s="18"/>
      <c r="B1376" s="5">
        <f>DATE(YEAR(siječanj!B1376),MONTH(siječanj!B1376)+10,DAY(siječanj!B1376))</f>
        <v>44150</v>
      </c>
      <c r="C1376" s="8">
        <v>14.3020833333333</v>
      </c>
      <c r="D1376">
        <v>0.94994660810761933</v>
      </c>
      <c r="E1376" s="6">
        <v>85.932698794519396</v>
      </c>
      <c r="F1376" s="7">
        <v>63.500660811380932</v>
      </c>
      <c r="G1376" s="7">
        <v>55.383500973789751</v>
      </c>
      <c r="H1376" s="7">
        <v>147.10190242972706</v>
      </c>
      <c r="I1376" s="7">
        <f t="shared" si="34"/>
        <v>81.631475745387405</v>
      </c>
    </row>
    <row r="1377" spans="1:9" x14ac:dyDescent="0.25">
      <c r="A1377" s="18"/>
      <c r="B1377" s="5">
        <f>DATE(YEAR(siječanj!B1377),MONTH(siječanj!B1377)+10,DAY(siječanj!B1377))</f>
        <v>44150</v>
      </c>
      <c r="C1377" s="8">
        <v>14.3125</v>
      </c>
      <c r="D1377">
        <v>0.94994660810761933</v>
      </c>
      <c r="E1377" s="6">
        <v>91.929875700987836</v>
      </c>
      <c r="F1377" s="7">
        <v>63.408738310638654</v>
      </c>
      <c r="G1377" s="7">
        <v>56.249684430501802</v>
      </c>
      <c r="H1377" s="7">
        <v>84.758062770510691</v>
      </c>
      <c r="I1377" s="7">
        <f t="shared" si="34"/>
        <v>87.328473605908442</v>
      </c>
    </row>
    <row r="1378" spans="1:9" x14ac:dyDescent="0.25">
      <c r="A1378" s="18"/>
      <c r="B1378" s="5">
        <f>DATE(YEAR(siječanj!B1378),MONTH(siječanj!B1378)+10,DAY(siječanj!B1378))</f>
        <v>44150</v>
      </c>
      <c r="C1378" s="8">
        <v>14.3229166666667</v>
      </c>
      <c r="D1378">
        <v>0.94994660810761933</v>
      </c>
      <c r="E1378" s="6">
        <v>98.703812381653179</v>
      </c>
      <c r="F1378" s="7">
        <v>63.58518096158781</v>
      </c>
      <c r="G1378" s="7">
        <v>58.009675061473629</v>
      </c>
      <c r="H1378" s="7">
        <v>20.68455003382584</v>
      </c>
      <c r="I1378" s="7">
        <f t="shared" si="34"/>
        <v>93.763351779242271</v>
      </c>
    </row>
    <row r="1379" spans="1:9" x14ac:dyDescent="0.25">
      <c r="A1379" s="18"/>
      <c r="B1379" s="5">
        <f>DATE(YEAR(siječanj!B1379),MONTH(siječanj!B1379)+10,DAY(siječanj!B1379))</f>
        <v>44150</v>
      </c>
      <c r="C1379" s="8">
        <v>14.3333333333333</v>
      </c>
      <c r="D1379">
        <v>0.94994660810761933</v>
      </c>
      <c r="E1379" s="6">
        <v>104.75526872649043</v>
      </c>
      <c r="F1379" s="7">
        <v>61.774819153870972</v>
      </c>
      <c r="G1379" s="7">
        <v>57.684735958066071</v>
      </c>
      <c r="H1379" s="7">
        <v>3.3154128770201781</v>
      </c>
      <c r="I1379" s="7">
        <f t="shared" si="34"/>
        <v>99.511912208131747</v>
      </c>
    </row>
    <row r="1380" spans="1:9" x14ac:dyDescent="0.25">
      <c r="A1380" s="18"/>
      <c r="B1380" s="5">
        <f>DATE(YEAR(siječanj!B1380),MONTH(siječanj!B1380)+10,DAY(siječanj!B1380))</f>
        <v>44150</v>
      </c>
      <c r="C1380" s="8">
        <v>14.34375</v>
      </c>
      <c r="D1380">
        <v>0.94994660810761933</v>
      </c>
      <c r="E1380" s="6">
        <v>111.9793631077665</v>
      </c>
      <c r="F1380" s="7">
        <v>64.360227824359356</v>
      </c>
      <c r="G1380" s="7">
        <v>58.965083485288631</v>
      </c>
      <c r="H1380" s="7">
        <v>2.7942728058330322</v>
      </c>
      <c r="I1380" s="7">
        <f t="shared" si="34"/>
        <v>106.37441616227427</v>
      </c>
    </row>
    <row r="1381" spans="1:9" x14ac:dyDescent="0.25">
      <c r="A1381" s="18"/>
      <c r="B1381" s="5">
        <f>DATE(YEAR(siječanj!B1381),MONTH(siječanj!B1381)+10,DAY(siječanj!B1381))</f>
        <v>44150</v>
      </c>
      <c r="C1381" s="8">
        <v>14.3541666666667</v>
      </c>
      <c r="D1381">
        <v>0.94994660810761933</v>
      </c>
      <c r="E1381" s="6">
        <v>121.04902690816657</v>
      </c>
      <c r="F1381" s="7">
        <v>65.141327526079991</v>
      </c>
      <c r="G1381" s="7">
        <v>57.482639929946608</v>
      </c>
      <c r="H1381" s="7">
        <v>2.2913643563893467</v>
      </c>
      <c r="I1381" s="7">
        <f t="shared" si="34"/>
        <v>114.99011252614078</v>
      </c>
    </row>
    <row r="1382" spans="1:9" x14ac:dyDescent="0.25">
      <c r="A1382" s="18"/>
      <c r="B1382" s="5">
        <f>DATE(YEAR(siječanj!B1382),MONTH(siječanj!B1382)+10,DAY(siječanj!B1382))</f>
        <v>44150</v>
      </c>
      <c r="C1382" s="8">
        <v>14.3645833333333</v>
      </c>
      <c r="D1382">
        <v>0.94994660810761933</v>
      </c>
      <c r="E1382" s="6">
        <v>130.13956581161122</v>
      </c>
      <c r="F1382" s="7">
        <v>66.735340267744562</v>
      </c>
      <c r="G1382" s="7">
        <v>60.991526976573283</v>
      </c>
      <c r="H1382" s="7">
        <v>2.4082871218211519</v>
      </c>
      <c r="I1382" s="7">
        <f t="shared" si="34"/>
        <v>123.62563912333837</v>
      </c>
    </row>
    <row r="1383" spans="1:9" x14ac:dyDescent="0.25">
      <c r="A1383" s="18"/>
      <c r="B1383" s="5">
        <f>DATE(YEAR(siječanj!B1383),MONTH(siječanj!B1383)+10,DAY(siječanj!B1383))</f>
        <v>44150</v>
      </c>
      <c r="C1383" s="8">
        <v>14.375</v>
      </c>
      <c r="D1383">
        <v>0.94994660810761933</v>
      </c>
      <c r="E1383" s="6">
        <v>137.4493232828199</v>
      </c>
      <c r="F1383" s="7">
        <v>65.721725309401108</v>
      </c>
      <c r="G1383" s="7">
        <v>62.47790422597118</v>
      </c>
      <c r="H1383" s="7">
        <v>2.1819027496341348</v>
      </c>
      <c r="I1383" s="7">
        <f t="shared" si="34"/>
        <v>130.5695184392024</v>
      </c>
    </row>
    <row r="1384" spans="1:9" x14ac:dyDescent="0.25">
      <c r="A1384" s="18"/>
      <c r="B1384" s="5">
        <f>DATE(YEAR(siječanj!B1384),MONTH(siječanj!B1384)+10,DAY(siječanj!B1384))</f>
        <v>44150</v>
      </c>
      <c r="C1384" s="8">
        <v>14.3854166666667</v>
      </c>
      <c r="D1384">
        <v>0.94994660810761933</v>
      </c>
      <c r="E1384" s="6">
        <v>142.47908716460546</v>
      </c>
      <c r="F1384" s="7">
        <v>65.184695558181048</v>
      </c>
      <c r="G1384" s="7">
        <v>67.453691744421633</v>
      </c>
      <c r="H1384" s="7">
        <v>1.8123817284605008</v>
      </c>
      <c r="I1384" s="7">
        <f t="shared" si="34"/>
        <v>135.34752557828679</v>
      </c>
    </row>
    <row r="1385" spans="1:9" x14ac:dyDescent="0.25">
      <c r="A1385" s="18"/>
      <c r="B1385" s="5">
        <f>DATE(YEAR(siječanj!B1385),MONTH(siječanj!B1385)+10,DAY(siječanj!B1385))</f>
        <v>44150</v>
      </c>
      <c r="C1385" s="8">
        <v>14.3958333333333</v>
      </c>
      <c r="D1385">
        <v>0.94994660810761933</v>
      </c>
      <c r="E1385" s="6">
        <v>148.28690266804364</v>
      </c>
      <c r="F1385" s="7">
        <v>66.040733079318443</v>
      </c>
      <c r="G1385" s="7">
        <v>70.646118096250504</v>
      </c>
      <c r="H1385" s="7">
        <v>1.8684422432854204</v>
      </c>
      <c r="I1385" s="7">
        <f t="shared" si="34"/>
        <v>140.86464021629274</v>
      </c>
    </row>
    <row r="1386" spans="1:9" x14ac:dyDescent="0.25">
      <c r="A1386" s="18"/>
      <c r="B1386" s="5">
        <f>DATE(YEAR(siječanj!B1386),MONTH(siječanj!B1386)+10,DAY(siječanj!B1386))</f>
        <v>44150</v>
      </c>
      <c r="C1386" s="8">
        <v>14.40625</v>
      </c>
      <c r="D1386">
        <v>0.94994660810761933</v>
      </c>
      <c r="E1386" s="6">
        <v>152.79386849516698</v>
      </c>
      <c r="F1386" s="7">
        <v>69.845181917101797</v>
      </c>
      <c r="G1386" s="7">
        <v>77.352910711198092</v>
      </c>
      <c r="H1386" s="7">
        <v>1.9439213369940829</v>
      </c>
      <c r="I1386" s="7">
        <f t="shared" si="34"/>
        <v>145.1460171166255</v>
      </c>
    </row>
    <row r="1387" spans="1:9" x14ac:dyDescent="0.25">
      <c r="A1387" s="18"/>
      <c r="B1387" s="5">
        <f>DATE(YEAR(siječanj!B1387),MONTH(siječanj!B1387)+10,DAY(siječanj!B1387))</f>
        <v>44150</v>
      </c>
      <c r="C1387" s="8">
        <v>14.4166666666667</v>
      </c>
      <c r="D1387">
        <v>0.94994660810761933</v>
      </c>
      <c r="E1387" s="6">
        <v>158.46052210929253</v>
      </c>
      <c r="F1387" s="7">
        <v>73.774907752052769</v>
      </c>
      <c r="G1387" s="7">
        <v>79.692516185310822</v>
      </c>
      <c r="H1387" s="7">
        <v>1.838302117146311</v>
      </c>
      <c r="I1387" s="7">
        <f t="shared" si="34"/>
        <v>150.52903549668486</v>
      </c>
    </row>
    <row r="1388" spans="1:9" x14ac:dyDescent="0.25">
      <c r="A1388" s="18"/>
      <c r="B1388" s="5">
        <f>DATE(YEAR(siječanj!B1388),MONTH(siječanj!B1388)+10,DAY(siječanj!B1388))</f>
        <v>44150</v>
      </c>
      <c r="C1388" s="8">
        <v>14.4270833333333</v>
      </c>
      <c r="D1388">
        <v>0.94994660810761933</v>
      </c>
      <c r="E1388" s="6">
        <v>162.9062388767623</v>
      </c>
      <c r="F1388" s="7">
        <v>83.895234511770099</v>
      </c>
      <c r="G1388" s="7">
        <v>94.332735048975238</v>
      </c>
      <c r="H1388" s="7">
        <v>2.0793642276290134</v>
      </c>
      <c r="I1388" s="7">
        <f t="shared" si="34"/>
        <v>154.75222906054995</v>
      </c>
    </row>
    <row r="1389" spans="1:9" x14ac:dyDescent="0.25">
      <c r="A1389" s="18"/>
      <c r="B1389" s="5">
        <f>DATE(YEAR(siječanj!B1389),MONTH(siječanj!B1389)+10,DAY(siječanj!B1389))</f>
        <v>44150</v>
      </c>
      <c r="C1389" s="8">
        <v>14.4375</v>
      </c>
      <c r="D1389">
        <v>0.94994660810761933</v>
      </c>
      <c r="E1389" s="6">
        <v>170.15641546950542</v>
      </c>
      <c r="F1389" s="7">
        <v>88.308444832013379</v>
      </c>
      <c r="G1389" s="7">
        <v>95.813261677264649</v>
      </c>
      <c r="H1389" s="7">
        <v>2.3829836713293657</v>
      </c>
      <c r="I1389" s="7">
        <f t="shared" si="34"/>
        <v>161.63950972300751</v>
      </c>
    </row>
    <row r="1390" spans="1:9" x14ac:dyDescent="0.25">
      <c r="A1390" s="18"/>
      <c r="B1390" s="5">
        <f>DATE(YEAR(siječanj!B1390),MONTH(siječanj!B1390)+10,DAY(siječanj!B1390))</f>
        <v>44150</v>
      </c>
      <c r="C1390" s="8">
        <v>14.4479166666667</v>
      </c>
      <c r="D1390">
        <v>0.94994660810761933</v>
      </c>
      <c r="E1390" s="6">
        <v>172.40411485846627</v>
      </c>
      <c r="F1390" s="7">
        <v>90.591714627412898</v>
      </c>
      <c r="G1390" s="7">
        <v>94.560430040443094</v>
      </c>
      <c r="H1390" s="7">
        <v>3.2409310668970011</v>
      </c>
      <c r="I1390" s="7">
        <f t="shared" si="34"/>
        <v>163.77470413359646</v>
      </c>
    </row>
    <row r="1391" spans="1:9" x14ac:dyDescent="0.25">
      <c r="A1391" s="18"/>
      <c r="B1391" s="5">
        <f>DATE(YEAR(siječanj!B1391),MONTH(siječanj!B1391)+10,DAY(siječanj!B1391))</f>
        <v>44150</v>
      </c>
      <c r="C1391" s="8">
        <v>14.4583333333333</v>
      </c>
      <c r="D1391">
        <v>0.94994660810761933</v>
      </c>
      <c r="E1391" s="6">
        <v>175.30448715832833</v>
      </c>
      <c r="F1391" s="7">
        <v>89.813102339059867</v>
      </c>
      <c r="G1391" s="7">
        <v>98.044904222335163</v>
      </c>
      <c r="H1391" s="7">
        <v>3.1995492886496337</v>
      </c>
      <c r="I1391" s="7">
        <f t="shared" si="34"/>
        <v>166.5299029620997</v>
      </c>
    </row>
    <row r="1392" spans="1:9" x14ac:dyDescent="0.25">
      <c r="A1392" s="18"/>
      <c r="B1392" s="5">
        <f>DATE(YEAR(siječanj!B1392),MONTH(siječanj!B1392)+10,DAY(siječanj!B1392))</f>
        <v>44150</v>
      </c>
      <c r="C1392" s="8">
        <v>14.46875</v>
      </c>
      <c r="D1392">
        <v>0.94994660810761933</v>
      </c>
      <c r="E1392" s="6">
        <v>176.77876710732821</v>
      </c>
      <c r="F1392" s="7">
        <v>89.4764670731265</v>
      </c>
      <c r="G1392" s="7">
        <v>101.07747882596648</v>
      </c>
      <c r="H1392" s="7">
        <v>3.1716463121752616</v>
      </c>
      <c r="I1392" s="7">
        <f t="shared" si="34"/>
        <v>167.93039019905322</v>
      </c>
    </row>
    <row r="1393" spans="1:9" x14ac:dyDescent="0.25">
      <c r="A1393" s="18"/>
      <c r="B1393" s="5">
        <f>DATE(YEAR(siječanj!B1393),MONTH(siječanj!B1393)+10,DAY(siječanj!B1393))</f>
        <v>44150</v>
      </c>
      <c r="C1393" s="8">
        <v>14.4791666666667</v>
      </c>
      <c r="D1393">
        <v>0.94994660810761933</v>
      </c>
      <c r="E1393" s="6">
        <v>178.49476750343104</v>
      </c>
      <c r="F1393" s="7">
        <v>90.723938814403382</v>
      </c>
      <c r="G1393" s="7">
        <v>95.582459666532358</v>
      </c>
      <c r="H1393" s="7">
        <v>4.1033996810418758</v>
      </c>
      <c r="I1393" s="7">
        <f t="shared" si="34"/>
        <v>169.56049895484242</v>
      </c>
    </row>
    <row r="1394" spans="1:9" x14ac:dyDescent="0.25">
      <c r="A1394" s="18"/>
      <c r="B1394" s="5">
        <f>DATE(YEAR(siječanj!B1394),MONTH(siječanj!B1394)+10,DAY(siječanj!B1394))</f>
        <v>44150</v>
      </c>
      <c r="C1394" s="8">
        <v>14.4895833333333</v>
      </c>
      <c r="D1394">
        <v>0.94994660810761933</v>
      </c>
      <c r="E1394" s="6">
        <v>180.35159913150389</v>
      </c>
      <c r="F1394" s="7">
        <v>90.577097580320114</v>
      </c>
      <c r="G1394" s="7">
        <v>95.169030418058668</v>
      </c>
      <c r="H1394" s="7">
        <v>3.9919844366722552</v>
      </c>
      <c r="I1394" s="7">
        <f t="shared" si="34"/>
        <v>171.3243898617572</v>
      </c>
    </row>
    <row r="1395" spans="1:9" x14ac:dyDescent="0.25">
      <c r="A1395" s="18"/>
      <c r="B1395" s="5">
        <f>DATE(YEAR(siječanj!B1395),MONTH(siječanj!B1395)+10,DAY(siječanj!B1395))</f>
        <v>44150</v>
      </c>
      <c r="C1395" s="8">
        <v>14.5</v>
      </c>
      <c r="D1395">
        <v>0.94994660810761933</v>
      </c>
      <c r="E1395" s="6">
        <v>180.23367659488375</v>
      </c>
      <c r="F1395" s="7">
        <v>91.645267941962118</v>
      </c>
      <c r="G1395" s="7">
        <v>96.318795277018225</v>
      </c>
      <c r="H1395" s="7">
        <v>4.0307077903068631</v>
      </c>
      <c r="I1395" s="7">
        <f t="shared" si="34"/>
        <v>171.21236974807545</v>
      </c>
    </row>
    <row r="1396" spans="1:9" x14ac:dyDescent="0.25">
      <c r="A1396" s="18"/>
      <c r="B1396" s="5">
        <f>DATE(YEAR(siječanj!B1396),MONTH(siječanj!B1396)+10,DAY(siječanj!B1396))</f>
        <v>44150</v>
      </c>
      <c r="C1396" s="8">
        <v>14.5104166666667</v>
      </c>
      <c r="D1396">
        <v>0.94994660810761933</v>
      </c>
      <c r="E1396" s="6">
        <v>179.4370654645499</v>
      </c>
      <c r="F1396" s="7">
        <v>91.504507495292742</v>
      </c>
      <c r="G1396" s="7">
        <v>93.375773115528006</v>
      </c>
      <c r="H1396" s="7">
        <v>4.1656844833097395</v>
      </c>
      <c r="I1396" s="7">
        <f t="shared" si="34"/>
        <v>170.45563170683403</v>
      </c>
    </row>
    <row r="1397" spans="1:9" x14ac:dyDescent="0.25">
      <c r="A1397" s="18"/>
      <c r="B1397" s="5">
        <f>DATE(YEAR(siječanj!B1397),MONTH(siječanj!B1397)+10,DAY(siječanj!B1397))</f>
        <v>44150</v>
      </c>
      <c r="C1397" s="8">
        <v>14.5208333333333</v>
      </c>
      <c r="D1397">
        <v>0.94994660810761933</v>
      </c>
      <c r="E1397" s="6">
        <v>176.52553918892323</v>
      </c>
      <c r="F1397" s="7">
        <v>91.096292218357007</v>
      </c>
      <c r="G1397" s="7">
        <v>91.850218669492392</v>
      </c>
      <c r="H1397" s="7">
        <v>5.1094342053763304</v>
      </c>
      <c r="I1397" s="7">
        <f t="shared" si="34"/>
        <v>167.68983719688626</v>
      </c>
    </row>
    <row r="1398" spans="1:9" x14ac:dyDescent="0.25">
      <c r="A1398" s="18"/>
      <c r="B1398" s="5">
        <f>DATE(YEAR(siječanj!B1398),MONTH(siječanj!B1398)+10,DAY(siječanj!B1398))</f>
        <v>44150</v>
      </c>
      <c r="C1398" s="8">
        <v>14.53125</v>
      </c>
      <c r="D1398">
        <v>0.94994660810761933</v>
      </c>
      <c r="E1398" s="6">
        <v>174.35464167029886</v>
      </c>
      <c r="F1398" s="7">
        <v>86.83699010115474</v>
      </c>
      <c r="G1398" s="7">
        <v>93.884461657722341</v>
      </c>
      <c r="H1398" s="7">
        <v>5.9617323238566176</v>
      </c>
      <c r="I1398" s="7">
        <f t="shared" si="34"/>
        <v>165.62760046251978</v>
      </c>
    </row>
    <row r="1399" spans="1:9" x14ac:dyDescent="0.25">
      <c r="A1399" s="18"/>
      <c r="B1399" s="5">
        <f>DATE(YEAR(siječanj!B1399),MONTH(siječanj!B1399)+10,DAY(siječanj!B1399))</f>
        <v>44150</v>
      </c>
      <c r="C1399" s="8">
        <v>14.5416666666667</v>
      </c>
      <c r="D1399">
        <v>0.94994660810761933</v>
      </c>
      <c r="E1399" s="6">
        <v>166.43013560016064</v>
      </c>
      <c r="F1399" s="7">
        <v>87.164150837519358</v>
      </c>
      <c r="G1399" s="7">
        <v>92.795551245487118</v>
      </c>
      <c r="H1399" s="7">
        <v>6.1193959705769485</v>
      </c>
      <c r="I1399" s="7">
        <f t="shared" si="34"/>
        <v>158.09974280026375</v>
      </c>
    </row>
    <row r="1400" spans="1:9" x14ac:dyDescent="0.25">
      <c r="A1400" s="18"/>
      <c r="B1400" s="5">
        <f>DATE(YEAR(siječanj!B1400),MONTH(siječanj!B1400)+10,DAY(siječanj!B1400))</f>
        <v>44150</v>
      </c>
      <c r="C1400" s="8">
        <v>14.5520833333333</v>
      </c>
      <c r="D1400">
        <v>0.94994660810761933</v>
      </c>
      <c r="E1400" s="6">
        <v>159.73475833786912</v>
      </c>
      <c r="F1400" s="7">
        <v>87.260149821485271</v>
      </c>
      <c r="G1400" s="7">
        <v>88.217737751148675</v>
      </c>
      <c r="H1400" s="7">
        <v>7.0466660555772824</v>
      </c>
      <c r="I1400" s="7">
        <f t="shared" si="34"/>
        <v>151.73949187994904</v>
      </c>
    </row>
    <row r="1401" spans="1:9" x14ac:dyDescent="0.25">
      <c r="A1401" s="18"/>
      <c r="B1401" s="5">
        <f>DATE(YEAR(siječanj!B1401),MONTH(siječanj!B1401)+10,DAY(siječanj!B1401))</f>
        <v>44150</v>
      </c>
      <c r="C1401" s="8">
        <v>14.5625</v>
      </c>
      <c r="D1401">
        <v>0.94994660810761933</v>
      </c>
      <c r="E1401" s="6">
        <v>155.39412209076701</v>
      </c>
      <c r="F1401" s="7">
        <v>86.635325957038361</v>
      </c>
      <c r="G1401" s="7">
        <v>88.343016921232802</v>
      </c>
      <c r="H1401" s="7">
        <v>7.7758390833839028</v>
      </c>
      <c r="I1401" s="7">
        <f t="shared" si="34"/>
        <v>147.61611919998541</v>
      </c>
    </row>
    <row r="1402" spans="1:9" x14ac:dyDescent="0.25">
      <c r="A1402" s="18"/>
      <c r="B1402" s="5">
        <f>DATE(YEAR(siječanj!B1402),MONTH(siječanj!B1402)+10,DAY(siječanj!B1402))</f>
        <v>44150</v>
      </c>
      <c r="C1402" s="8">
        <v>14.5729166666667</v>
      </c>
      <c r="D1402">
        <v>0.94994660810761933</v>
      </c>
      <c r="E1402" s="6">
        <v>150.2693453606762</v>
      </c>
      <c r="F1402" s="7">
        <v>85.553185355631896</v>
      </c>
      <c r="G1402" s="7">
        <v>90.844063595557557</v>
      </c>
      <c r="H1402" s="7">
        <v>7.1957494696477191</v>
      </c>
      <c r="I1402" s="7">
        <f t="shared" si="34"/>
        <v>142.74785492792677</v>
      </c>
    </row>
    <row r="1403" spans="1:9" x14ac:dyDescent="0.25">
      <c r="A1403" s="18"/>
      <c r="B1403" s="5">
        <f>DATE(YEAR(siječanj!B1403),MONTH(siječanj!B1403)+10,DAY(siječanj!B1403))</f>
        <v>44150</v>
      </c>
      <c r="C1403" s="8">
        <v>14.5833333333333</v>
      </c>
      <c r="D1403">
        <v>0.94994660810761933</v>
      </c>
      <c r="E1403" s="6">
        <v>148.2203730205581</v>
      </c>
      <c r="F1403" s="7">
        <v>85.346522428953321</v>
      </c>
      <c r="G1403" s="7">
        <v>91.564388871556105</v>
      </c>
      <c r="H1403" s="7">
        <v>6.7613820549345949</v>
      </c>
      <c r="I1403" s="7">
        <f t="shared" si="34"/>
        <v>140.80144060332526</v>
      </c>
    </row>
    <row r="1404" spans="1:9" x14ac:dyDescent="0.25">
      <c r="A1404" s="18"/>
      <c r="B1404" s="5">
        <f>DATE(YEAR(siječanj!B1404),MONTH(siječanj!B1404)+10,DAY(siječanj!B1404))</f>
        <v>44150</v>
      </c>
      <c r="C1404" s="8">
        <v>14.59375</v>
      </c>
      <c r="D1404">
        <v>0.94994660810761933</v>
      </c>
      <c r="E1404" s="6">
        <v>146.07558055159558</v>
      </c>
      <c r="F1404" s="7">
        <v>85.620361487108624</v>
      </c>
      <c r="G1404" s="7">
        <v>91.439345323755518</v>
      </c>
      <c r="H1404" s="7">
        <v>4.7858141844635682</v>
      </c>
      <c r="I1404" s="7">
        <f t="shared" si="34"/>
        <v>138.76400227233955</v>
      </c>
    </row>
    <row r="1405" spans="1:9" x14ac:dyDescent="0.25">
      <c r="A1405" s="18"/>
      <c r="B1405" s="5">
        <f>DATE(YEAR(siječanj!B1405),MONTH(siječanj!B1405)+10,DAY(siječanj!B1405))</f>
        <v>44150</v>
      </c>
      <c r="C1405" s="8">
        <v>14.6041666666667</v>
      </c>
      <c r="D1405">
        <v>0.94994660810761933</v>
      </c>
      <c r="E1405" s="6">
        <v>144.74209906672098</v>
      </c>
      <c r="F1405" s="7">
        <v>87.018531350611823</v>
      </c>
      <c r="G1405" s="7">
        <v>90.170874757063075</v>
      </c>
      <c r="H1405" s="7">
        <v>3.8051959164719116</v>
      </c>
      <c r="I1405" s="7">
        <f t="shared" si="34"/>
        <v>137.49726605880861</v>
      </c>
    </row>
    <row r="1406" spans="1:9" x14ac:dyDescent="0.25">
      <c r="A1406" s="18"/>
      <c r="B1406" s="5">
        <f>DATE(YEAR(siječanj!B1406),MONTH(siječanj!B1406)+10,DAY(siječanj!B1406))</f>
        <v>44150</v>
      </c>
      <c r="C1406" s="8">
        <v>14.6145833333333</v>
      </c>
      <c r="D1406">
        <v>0.94994660810761933</v>
      </c>
      <c r="E1406" s="6">
        <v>141.09044945327338</v>
      </c>
      <c r="F1406" s="7">
        <v>85.016750507448407</v>
      </c>
      <c r="G1406" s="7">
        <v>91.819068604887477</v>
      </c>
      <c r="H1406" s="7">
        <v>3.6309627873172614</v>
      </c>
      <c r="I1406" s="7">
        <f t="shared" si="34"/>
        <v>134.02839389451657</v>
      </c>
    </row>
    <row r="1407" spans="1:9" x14ac:dyDescent="0.25">
      <c r="A1407" s="18"/>
      <c r="B1407" s="5">
        <f>DATE(YEAR(siječanj!B1407),MONTH(siječanj!B1407)+10,DAY(siječanj!B1407))</f>
        <v>44150</v>
      </c>
      <c r="C1407" s="8">
        <v>14.625</v>
      </c>
      <c r="D1407">
        <v>0.94994660810761933</v>
      </c>
      <c r="E1407" s="6">
        <v>140.2531575401477</v>
      </c>
      <c r="F1407" s="7">
        <v>85.344841528427224</v>
      </c>
      <c r="G1407" s="7">
        <v>90.5024352459982</v>
      </c>
      <c r="H1407" s="7">
        <v>2.9905420089276236</v>
      </c>
      <c r="I1407" s="7">
        <f t="shared" si="34"/>
        <v>133.23301128164687</v>
      </c>
    </row>
    <row r="1408" spans="1:9" x14ac:dyDescent="0.25">
      <c r="A1408" s="18"/>
      <c r="B1408" s="5">
        <f>DATE(YEAR(siječanj!B1408),MONTH(siječanj!B1408)+10,DAY(siječanj!B1408))</f>
        <v>44150</v>
      </c>
      <c r="C1408" s="8">
        <v>14.6354166666667</v>
      </c>
      <c r="D1408">
        <v>0.94994660810761933</v>
      </c>
      <c r="E1408" s="6">
        <v>139.76938797452922</v>
      </c>
      <c r="F1408" s="7">
        <v>86.049426318788576</v>
      </c>
      <c r="G1408" s="7">
        <v>89.953742832374715</v>
      </c>
      <c r="H1408" s="7">
        <v>2.4289405753748095</v>
      </c>
      <c r="I1408" s="7">
        <f t="shared" si="34"/>
        <v>132.77345602368192</v>
      </c>
    </row>
    <row r="1409" spans="1:9" x14ac:dyDescent="0.25">
      <c r="A1409" s="18"/>
      <c r="B1409" s="5">
        <f>DATE(YEAR(siječanj!B1409),MONTH(siječanj!B1409)+10,DAY(siječanj!B1409))</f>
        <v>44150</v>
      </c>
      <c r="C1409" s="8">
        <v>14.6458333333333</v>
      </c>
      <c r="D1409">
        <v>0.94994660810761933</v>
      </c>
      <c r="E1409" s="6">
        <v>138.43019396205079</v>
      </c>
      <c r="F1409" s="7">
        <v>85.648134275848733</v>
      </c>
      <c r="G1409" s="7">
        <v>89.933982509340723</v>
      </c>
      <c r="H1409" s="7">
        <v>2.2853986239500474</v>
      </c>
      <c r="I1409" s="7">
        <f t="shared" si="34"/>
        <v>131.50129321392998</v>
      </c>
    </row>
    <row r="1410" spans="1:9" x14ac:dyDescent="0.25">
      <c r="A1410" s="18"/>
      <c r="B1410" s="5">
        <f>DATE(YEAR(siječanj!B1410),MONTH(siječanj!B1410)+10,DAY(siječanj!B1410))</f>
        <v>44150</v>
      </c>
      <c r="C1410" s="8">
        <v>14.65625</v>
      </c>
      <c r="D1410">
        <v>0.94994660810761933</v>
      </c>
      <c r="E1410" s="6">
        <v>135.78697278528043</v>
      </c>
      <c r="F1410" s="7">
        <v>85.662328103331618</v>
      </c>
      <c r="G1410" s="7">
        <v>91.837331328661605</v>
      </c>
      <c r="H1410" s="7">
        <v>2.5069203651611902</v>
      </c>
      <c r="I1410" s="7">
        <f t="shared" si="34"/>
        <v>128.99037422257877</v>
      </c>
    </row>
    <row r="1411" spans="1:9" x14ac:dyDescent="0.25">
      <c r="A1411" s="18"/>
      <c r="B1411" s="5">
        <f>DATE(YEAR(siječanj!B1411),MONTH(siječanj!B1411)+10,DAY(siječanj!B1411))</f>
        <v>44150</v>
      </c>
      <c r="C1411" s="8">
        <v>14.6666666666667</v>
      </c>
      <c r="D1411">
        <v>0.94994660810761933</v>
      </c>
      <c r="E1411" s="6">
        <v>135.50231256002695</v>
      </c>
      <c r="F1411" s="7">
        <v>87.178895649022692</v>
      </c>
      <c r="G1411" s="7">
        <v>91.41702909798471</v>
      </c>
      <c r="H1411" s="7">
        <v>2.9076067479517049</v>
      </c>
      <c r="I1411" s="7">
        <f t="shared" si="34"/>
        <v>128.71996220713606</v>
      </c>
    </row>
    <row r="1412" spans="1:9" x14ac:dyDescent="0.25">
      <c r="A1412" s="18"/>
      <c r="B1412" s="5">
        <f>DATE(YEAR(siječanj!B1412),MONTH(siječanj!B1412)+10,DAY(siječanj!B1412))</f>
        <v>44150</v>
      </c>
      <c r="C1412" s="8">
        <v>14.6770833333333</v>
      </c>
      <c r="D1412">
        <v>0.94994660810761933</v>
      </c>
      <c r="E1412" s="6">
        <v>136.61703690622318</v>
      </c>
      <c r="F1412" s="7">
        <v>87.836267497053456</v>
      </c>
      <c r="G1412" s="7">
        <v>93.012395631117585</v>
      </c>
      <c r="H1412" s="7">
        <v>4.5756279338562145</v>
      </c>
      <c r="I1412" s="7">
        <f t="shared" ref="I1412:I1475" si="35">D1412*E1412</f>
        <v>129.77889081878016</v>
      </c>
    </row>
    <row r="1413" spans="1:9" x14ac:dyDescent="0.25">
      <c r="A1413" s="18"/>
      <c r="B1413" s="5">
        <f>DATE(YEAR(siječanj!B1413),MONTH(siječanj!B1413)+10,DAY(siječanj!B1413))</f>
        <v>44150</v>
      </c>
      <c r="C1413" s="8">
        <v>14.6875</v>
      </c>
      <c r="D1413">
        <v>0.94994660810761933</v>
      </c>
      <c r="E1413" s="6">
        <v>140.67958139149948</v>
      </c>
      <c r="F1413" s="7">
        <v>89.566101792392629</v>
      </c>
      <c r="G1413" s="7">
        <v>93.433939870780648</v>
      </c>
      <c r="H1413" s="7">
        <v>10.904987538184097</v>
      </c>
      <c r="I1413" s="7">
        <f t="shared" si="35"/>
        <v>133.6380911728547</v>
      </c>
    </row>
    <row r="1414" spans="1:9" x14ac:dyDescent="0.25">
      <c r="A1414" s="18"/>
      <c r="B1414" s="5">
        <f>DATE(YEAR(siječanj!B1414),MONTH(siječanj!B1414)+10,DAY(siječanj!B1414))</f>
        <v>44150</v>
      </c>
      <c r="C1414" s="8">
        <v>14.6979166666667</v>
      </c>
      <c r="D1414">
        <v>0.94994660810761933</v>
      </c>
      <c r="E1414" s="6">
        <v>144.45936519355362</v>
      </c>
      <c r="F1414" s="7">
        <v>92.101510659345607</v>
      </c>
      <c r="G1414" s="7">
        <v>93.290358040942124</v>
      </c>
      <c r="H1414" s="7">
        <v>54.753334599352087</v>
      </c>
      <c r="I1414" s="7">
        <f t="shared" si="35"/>
        <v>137.22868397499616</v>
      </c>
    </row>
    <row r="1415" spans="1:9" x14ac:dyDescent="0.25">
      <c r="A1415" s="18"/>
      <c r="B1415" s="5">
        <f>DATE(YEAR(siječanj!B1415),MONTH(siječanj!B1415)+10,DAY(siječanj!B1415))</f>
        <v>44150</v>
      </c>
      <c r="C1415" s="8">
        <v>14.7083333333333</v>
      </c>
      <c r="D1415">
        <v>0.94994660810761933</v>
      </c>
      <c r="E1415" s="6">
        <v>148.6483637706686</v>
      </c>
      <c r="F1415" s="7">
        <v>94.538776495818382</v>
      </c>
      <c r="G1415" s="7">
        <v>95.67321418167937</v>
      </c>
      <c r="H1415" s="7">
        <v>135.31514849062029</v>
      </c>
      <c r="I1415" s="7">
        <f t="shared" si="35"/>
        <v>141.20800896469416</v>
      </c>
    </row>
    <row r="1416" spans="1:9" x14ac:dyDescent="0.25">
      <c r="A1416" s="18"/>
      <c r="B1416" s="5">
        <f>DATE(YEAR(siječanj!B1416),MONTH(siječanj!B1416)+10,DAY(siječanj!B1416))</f>
        <v>44150</v>
      </c>
      <c r="C1416" s="8">
        <v>14.71875</v>
      </c>
      <c r="D1416">
        <v>0.94994660810761933</v>
      </c>
      <c r="E1416" s="6">
        <v>155.99811588585905</v>
      </c>
      <c r="F1416" s="7">
        <v>96.007124954445885</v>
      </c>
      <c r="G1416" s="7">
        <v>97.910176199320873</v>
      </c>
      <c r="H1416" s="7">
        <v>170.98844454793198</v>
      </c>
      <c r="I1416" s="7">
        <f t="shared" si="35"/>
        <v>148.18988105695112</v>
      </c>
    </row>
    <row r="1417" spans="1:9" x14ac:dyDescent="0.25">
      <c r="A1417" s="18"/>
      <c r="B1417" s="5">
        <f>DATE(YEAR(siječanj!B1417),MONTH(siječanj!B1417)+10,DAY(siječanj!B1417))</f>
        <v>44150</v>
      </c>
      <c r="C1417" s="8">
        <v>14.7291666666667</v>
      </c>
      <c r="D1417">
        <v>0.94994660810761933</v>
      </c>
      <c r="E1417" s="6">
        <v>161.97227189193339</v>
      </c>
      <c r="F1417" s="7">
        <v>99.455135042662903</v>
      </c>
      <c r="G1417" s="7">
        <v>97.917931766687886</v>
      </c>
      <c r="H1417" s="7">
        <v>190.87519067385253</v>
      </c>
      <c r="I1417" s="7">
        <f t="shared" si="35"/>
        <v>153.86501029122721</v>
      </c>
    </row>
    <row r="1418" spans="1:9" x14ac:dyDescent="0.25">
      <c r="A1418" s="18"/>
      <c r="B1418" s="5">
        <f>DATE(YEAR(siječanj!B1418),MONTH(siječanj!B1418)+10,DAY(siječanj!B1418))</f>
        <v>44150</v>
      </c>
      <c r="C1418" s="8">
        <v>14.7395833333333</v>
      </c>
      <c r="D1418">
        <v>0.94994660810761933</v>
      </c>
      <c r="E1418" s="6">
        <v>167.88016237921033</v>
      </c>
      <c r="F1418" s="7">
        <v>100.3826088398408</v>
      </c>
      <c r="G1418" s="7">
        <v>99.773960442995488</v>
      </c>
      <c r="H1418" s="7">
        <v>196.78187074757028</v>
      </c>
      <c r="I1418" s="7">
        <f t="shared" si="35"/>
        <v>159.47719082068721</v>
      </c>
    </row>
    <row r="1419" spans="1:9" x14ac:dyDescent="0.25">
      <c r="A1419" s="18"/>
      <c r="B1419" s="5">
        <f>DATE(YEAR(siječanj!B1419),MONTH(siječanj!B1419)+10,DAY(siječanj!B1419))</f>
        <v>44150</v>
      </c>
      <c r="C1419" s="8">
        <v>14.75</v>
      </c>
      <c r="D1419">
        <v>0.94994660810761933</v>
      </c>
      <c r="E1419" s="6">
        <v>170.33126369620027</v>
      </c>
      <c r="F1419" s="7">
        <v>100.28026156172642</v>
      </c>
      <c r="G1419" s="7">
        <v>100.93077000887338</v>
      </c>
      <c r="H1419" s="7">
        <v>218.33445182210588</v>
      </c>
      <c r="I1419" s="7">
        <f t="shared" si="35"/>
        <v>161.80560620288992</v>
      </c>
    </row>
    <row r="1420" spans="1:9" x14ac:dyDescent="0.25">
      <c r="A1420" s="18"/>
      <c r="B1420" s="5">
        <f>DATE(YEAR(siječanj!B1420),MONTH(siječanj!B1420)+10,DAY(siječanj!B1420))</f>
        <v>44150</v>
      </c>
      <c r="C1420" s="8">
        <v>14.7604166666667</v>
      </c>
      <c r="D1420">
        <v>0.94994660810761933</v>
      </c>
      <c r="E1420" s="6">
        <v>173.75427021150074</v>
      </c>
      <c r="F1420" s="7">
        <v>102.67326102258657</v>
      </c>
      <c r="G1420" s="7">
        <v>103.24099857590485</v>
      </c>
      <c r="H1420" s="7">
        <v>224.09511121052219</v>
      </c>
      <c r="I1420" s="7">
        <f t="shared" si="35"/>
        <v>165.05727963162988</v>
      </c>
    </row>
    <row r="1421" spans="1:9" x14ac:dyDescent="0.25">
      <c r="A1421" s="18"/>
      <c r="B1421" s="5">
        <f>DATE(YEAR(siječanj!B1421),MONTH(siječanj!B1421)+10,DAY(siječanj!B1421))</f>
        <v>44150</v>
      </c>
      <c r="C1421" s="8">
        <v>14.7708333333333</v>
      </c>
      <c r="D1421">
        <v>0.94994660810761933</v>
      </c>
      <c r="E1421" s="6">
        <v>175.38077367983354</v>
      </c>
      <c r="F1421" s="7">
        <v>100.93730601345518</v>
      </c>
      <c r="G1421" s="7">
        <v>108.64439660942028</v>
      </c>
      <c r="H1421" s="7">
        <v>237.68236432902239</v>
      </c>
      <c r="I1421" s="7">
        <f t="shared" si="35"/>
        <v>166.6023710844479</v>
      </c>
    </row>
    <row r="1422" spans="1:9" x14ac:dyDescent="0.25">
      <c r="A1422" s="18"/>
      <c r="B1422" s="5">
        <f>DATE(YEAR(siječanj!B1422),MONTH(siječanj!B1422)+10,DAY(siječanj!B1422))</f>
        <v>44150</v>
      </c>
      <c r="C1422" s="8">
        <v>14.78125</v>
      </c>
      <c r="D1422">
        <v>0.94994660810761933</v>
      </c>
      <c r="E1422" s="6">
        <v>178.70202014970235</v>
      </c>
      <c r="F1422" s="7">
        <v>100.60103407756428</v>
      </c>
      <c r="G1422" s="7">
        <v>112.81328962745668</v>
      </c>
      <c r="H1422" s="7">
        <v>237.82152382304946</v>
      </c>
      <c r="I1422" s="7">
        <f t="shared" si="35"/>
        <v>169.75737790318919</v>
      </c>
    </row>
    <row r="1423" spans="1:9" x14ac:dyDescent="0.25">
      <c r="A1423" s="18"/>
      <c r="B1423" s="5">
        <f>DATE(YEAR(siječanj!B1423),MONTH(siječanj!B1423)+10,DAY(siječanj!B1423))</f>
        <v>44150</v>
      </c>
      <c r="C1423" s="8">
        <v>14.7916666666667</v>
      </c>
      <c r="D1423">
        <v>0.94994660810761933</v>
      </c>
      <c r="E1423" s="6">
        <v>179.07506418896884</v>
      </c>
      <c r="F1423" s="7">
        <v>99.852933527502188</v>
      </c>
      <c r="G1423" s="7">
        <v>113.9654346708399</v>
      </c>
      <c r="H1423" s="7">
        <v>238.12254274248536</v>
      </c>
      <c r="I1423" s="7">
        <f t="shared" si="35"/>
        <v>170.11174982296515</v>
      </c>
    </row>
    <row r="1424" spans="1:9" x14ac:dyDescent="0.25">
      <c r="A1424" s="18"/>
      <c r="B1424" s="5">
        <f>DATE(YEAR(siječanj!B1424),MONTH(siječanj!B1424)+10,DAY(siječanj!B1424))</f>
        <v>44150</v>
      </c>
      <c r="C1424" s="8">
        <v>14.8020833333333</v>
      </c>
      <c r="D1424">
        <v>0.94994660810761933</v>
      </c>
      <c r="E1424" s="6">
        <v>181.90672231836112</v>
      </c>
      <c r="F1424" s="7">
        <v>100.14089853829729</v>
      </c>
      <c r="G1424" s="7">
        <v>115.50733491359705</v>
      </c>
      <c r="H1424" s="7">
        <v>238.43607712169228</v>
      </c>
      <c r="I1424" s="7">
        <f t="shared" si="35"/>
        <v>172.80167385830171</v>
      </c>
    </row>
    <row r="1425" spans="1:9" x14ac:dyDescent="0.25">
      <c r="A1425" s="18"/>
      <c r="B1425" s="5">
        <f>DATE(YEAR(siječanj!B1425),MONTH(siječanj!B1425)+10,DAY(siječanj!B1425))</f>
        <v>44150</v>
      </c>
      <c r="C1425" s="8">
        <v>14.8125</v>
      </c>
      <c r="D1425">
        <v>0.94994660810761933</v>
      </c>
      <c r="E1425" s="6">
        <v>186.08498694390343</v>
      </c>
      <c r="F1425" s="7">
        <v>99.623456668267423</v>
      </c>
      <c r="G1425" s="7">
        <v>118.16638430023319</v>
      </c>
      <c r="H1425" s="7">
        <v>238.27256354322924</v>
      </c>
      <c r="I1425" s="7">
        <f t="shared" si="35"/>
        <v>176.7708021671117</v>
      </c>
    </row>
    <row r="1426" spans="1:9" x14ac:dyDescent="0.25">
      <c r="A1426" s="18"/>
      <c r="B1426" s="5">
        <f>DATE(YEAR(siječanj!B1426),MONTH(siječanj!B1426)+10,DAY(siječanj!B1426))</f>
        <v>44150</v>
      </c>
      <c r="C1426" s="8">
        <v>14.8229166666667</v>
      </c>
      <c r="D1426">
        <v>0.94994660810761933</v>
      </c>
      <c r="E1426" s="6">
        <v>184.4099642271253</v>
      </c>
      <c r="F1426" s="7">
        <v>98.56904493658493</v>
      </c>
      <c r="G1426" s="7">
        <v>114.1349149838788</v>
      </c>
      <c r="H1426" s="7">
        <v>238.01388075950587</v>
      </c>
      <c r="I1426" s="7">
        <f t="shared" si="35"/>
        <v>175.17962001880511</v>
      </c>
    </row>
    <row r="1427" spans="1:9" x14ac:dyDescent="0.25">
      <c r="A1427" s="18"/>
      <c r="B1427" s="5">
        <f>DATE(YEAR(siječanj!B1427),MONTH(siječanj!B1427)+10,DAY(siječanj!B1427))</f>
        <v>44150</v>
      </c>
      <c r="C1427" s="8">
        <v>14.8333333333333</v>
      </c>
      <c r="D1427">
        <v>0.94994660810761933</v>
      </c>
      <c r="E1427" s="6">
        <v>184.05287912122381</v>
      </c>
      <c r="F1427" s="7">
        <v>98.126940149754716</v>
      </c>
      <c r="G1427" s="7">
        <v>113.18162716061573</v>
      </c>
      <c r="H1427" s="7">
        <v>238.1316810146991</v>
      </c>
      <c r="I1427" s="7">
        <f t="shared" si="35"/>
        <v>174.84040823364822</v>
      </c>
    </row>
    <row r="1428" spans="1:9" x14ac:dyDescent="0.25">
      <c r="A1428" s="18"/>
      <c r="B1428" s="5">
        <f>DATE(YEAR(siječanj!B1428),MONTH(siječanj!B1428)+10,DAY(siječanj!B1428))</f>
        <v>44150</v>
      </c>
      <c r="C1428" s="8">
        <v>14.84375</v>
      </c>
      <c r="D1428">
        <v>0.94994660810761933</v>
      </c>
      <c r="E1428" s="6">
        <v>185.59869921906309</v>
      </c>
      <c r="F1428" s="7">
        <v>99.39141653554627</v>
      </c>
      <c r="G1428" s="7">
        <v>112.29966899169992</v>
      </c>
      <c r="H1428" s="7">
        <v>237.9820854820307</v>
      </c>
      <c r="I1428" s="7">
        <f t="shared" si="35"/>
        <v>176.30885479233524</v>
      </c>
    </row>
    <row r="1429" spans="1:9" x14ac:dyDescent="0.25">
      <c r="A1429" s="18"/>
      <c r="B1429" s="5">
        <f>DATE(YEAR(siječanj!B1429),MONTH(siječanj!B1429)+10,DAY(siječanj!B1429))</f>
        <v>44150</v>
      </c>
      <c r="C1429" s="8">
        <v>14.8541666666667</v>
      </c>
      <c r="D1429">
        <v>0.94994660810761933</v>
      </c>
      <c r="E1429" s="6">
        <v>183.80105227642372</v>
      </c>
      <c r="F1429" s="7">
        <v>96.445041464193224</v>
      </c>
      <c r="G1429" s="7">
        <v>110.90721318068385</v>
      </c>
      <c r="H1429" s="7">
        <v>237.27167416363912</v>
      </c>
      <c r="I1429" s="7">
        <f t="shared" si="35"/>
        <v>174.60118617659992</v>
      </c>
    </row>
    <row r="1430" spans="1:9" x14ac:dyDescent="0.25">
      <c r="A1430" s="18"/>
      <c r="B1430" s="5">
        <f>DATE(YEAR(siječanj!B1430),MONTH(siječanj!B1430)+10,DAY(siječanj!B1430))</f>
        <v>44150</v>
      </c>
      <c r="C1430" s="8">
        <v>14.8645833333333</v>
      </c>
      <c r="D1430">
        <v>0.94994660810761933</v>
      </c>
      <c r="E1430" s="6">
        <v>181.226427107289</v>
      </c>
      <c r="F1430" s="7">
        <v>95.864380166775405</v>
      </c>
      <c r="G1430" s="7">
        <v>109.85068685484367</v>
      </c>
      <c r="H1430" s="7">
        <v>237.78764812616271</v>
      </c>
      <c r="I1430" s="7">
        <f t="shared" si="35"/>
        <v>172.1554297300319</v>
      </c>
    </row>
    <row r="1431" spans="1:9" x14ac:dyDescent="0.25">
      <c r="A1431" s="18"/>
      <c r="B1431" s="5">
        <f>DATE(YEAR(siječanj!B1431),MONTH(siječanj!B1431)+10,DAY(siječanj!B1431))</f>
        <v>44150</v>
      </c>
      <c r="C1431" s="8">
        <v>14.875</v>
      </c>
      <c r="D1431">
        <v>0.94994660810761933</v>
      </c>
      <c r="E1431" s="6">
        <v>177.16335932946146</v>
      </c>
      <c r="F1431" s="7">
        <v>91.385490954241348</v>
      </c>
      <c r="G1431" s="7">
        <v>100.63561116594772</v>
      </c>
      <c r="H1431" s="7">
        <v>239.52405860795395</v>
      </c>
      <c r="I1431" s="7">
        <f t="shared" si="35"/>
        <v>168.29573227597328</v>
      </c>
    </row>
    <row r="1432" spans="1:9" x14ac:dyDescent="0.25">
      <c r="A1432" s="18"/>
      <c r="B1432" s="5">
        <f>DATE(YEAR(siječanj!B1432),MONTH(siječanj!B1432)+10,DAY(siječanj!B1432))</f>
        <v>44150</v>
      </c>
      <c r="C1432" s="8">
        <v>14.8854166666667</v>
      </c>
      <c r="D1432">
        <v>0.94994660810761933</v>
      </c>
      <c r="E1432" s="6">
        <v>183.98740598849068</v>
      </c>
      <c r="F1432" s="7">
        <v>81.757564240088968</v>
      </c>
      <c r="G1432" s="7">
        <v>86.776292473144352</v>
      </c>
      <c r="H1432" s="7">
        <v>244.79102867997159</v>
      </c>
      <c r="I1432" s="7">
        <f t="shared" si="35"/>
        <v>174.7782122532862</v>
      </c>
    </row>
    <row r="1433" spans="1:9" x14ac:dyDescent="0.25">
      <c r="A1433" s="18"/>
      <c r="B1433" s="5">
        <f>DATE(YEAR(siječanj!B1433),MONTH(siječanj!B1433)+10,DAY(siječanj!B1433))</f>
        <v>44150</v>
      </c>
      <c r="C1433" s="8">
        <v>14.8958333333333</v>
      </c>
      <c r="D1433">
        <v>0.94994660810761933</v>
      </c>
      <c r="E1433" s="6">
        <v>191.03153638742873</v>
      </c>
      <c r="F1433" s="7">
        <v>77.905603012137831</v>
      </c>
      <c r="G1433" s="7">
        <v>81.499447567483443</v>
      </c>
      <c r="H1433" s="7">
        <v>248.45471015549134</v>
      </c>
      <c r="I1433" s="7">
        <f t="shared" si="35"/>
        <v>181.46976003282518</v>
      </c>
    </row>
    <row r="1434" spans="1:9" x14ac:dyDescent="0.25">
      <c r="A1434" s="18"/>
      <c r="B1434" s="5">
        <f>DATE(YEAR(siječanj!B1434),MONTH(siječanj!B1434)+10,DAY(siječanj!B1434))</f>
        <v>44150</v>
      </c>
      <c r="C1434" s="8">
        <v>14.90625</v>
      </c>
      <c r="D1434">
        <v>0.94994660810761933</v>
      </c>
      <c r="E1434" s="6">
        <v>191.57374194287607</v>
      </c>
      <c r="F1434" s="7">
        <v>76.978875838233989</v>
      </c>
      <c r="G1434" s="7">
        <v>82.218203359457675</v>
      </c>
      <c r="H1434" s="7">
        <v>249.51556532857145</v>
      </c>
      <c r="I1434" s="7">
        <f t="shared" si="35"/>
        <v>181.9848263611195</v>
      </c>
    </row>
    <row r="1435" spans="1:9" x14ac:dyDescent="0.25">
      <c r="A1435" s="18"/>
      <c r="B1435" s="5">
        <f>DATE(YEAR(siječanj!B1435),MONTH(siječanj!B1435)+10,DAY(siječanj!B1435))</f>
        <v>44150</v>
      </c>
      <c r="C1435" s="8">
        <v>14.9166666666667</v>
      </c>
      <c r="D1435">
        <v>0.94994660810761933</v>
      </c>
      <c r="E1435" s="6">
        <v>189.3230884830615</v>
      </c>
      <c r="F1435" s="7">
        <v>76.296007005025785</v>
      </c>
      <c r="G1435" s="7">
        <v>82.439756197161117</v>
      </c>
      <c r="H1435" s="7">
        <v>249.44315096019557</v>
      </c>
      <c r="I1435" s="7">
        <f t="shared" si="35"/>
        <v>179.84682574094296</v>
      </c>
    </row>
    <row r="1436" spans="1:9" x14ac:dyDescent="0.25">
      <c r="A1436" s="18"/>
      <c r="B1436" s="5">
        <f>DATE(YEAR(siječanj!B1436),MONTH(siječanj!B1436)+10,DAY(siječanj!B1436))</f>
        <v>44150</v>
      </c>
      <c r="C1436" s="8">
        <v>14.9270833333333</v>
      </c>
      <c r="D1436">
        <v>0.94994660810761933</v>
      </c>
      <c r="E1436" s="6">
        <v>190.18688561074111</v>
      </c>
      <c r="F1436" s="7">
        <v>74.582833987347982</v>
      </c>
      <c r="G1436" s="7">
        <v>70.891069424789876</v>
      </c>
      <c r="H1436" s="7">
        <v>251.12281111439154</v>
      </c>
      <c r="I1436" s="7">
        <f t="shared" si="35"/>
        <v>180.66738689247532</v>
      </c>
    </row>
    <row r="1437" spans="1:9" x14ac:dyDescent="0.25">
      <c r="A1437" s="18"/>
      <c r="B1437" s="5">
        <f>DATE(YEAR(siječanj!B1437),MONTH(siječanj!B1437)+10,DAY(siječanj!B1437))</f>
        <v>44150</v>
      </c>
      <c r="C1437" s="8">
        <v>14.9375</v>
      </c>
      <c r="D1437">
        <v>0.94994660810761933</v>
      </c>
      <c r="E1437" s="6">
        <v>183.97526699145317</v>
      </c>
      <c r="F1437" s="7">
        <v>73.524186066928692</v>
      </c>
      <c r="G1437" s="7">
        <v>63.876717845045057</v>
      </c>
      <c r="H1437" s="7">
        <v>250.34205286937132</v>
      </c>
      <c r="I1437" s="7">
        <f t="shared" si="35"/>
        <v>174.7666808542246</v>
      </c>
    </row>
    <row r="1438" spans="1:9" x14ac:dyDescent="0.25">
      <c r="A1438" s="18"/>
      <c r="B1438" s="5">
        <f>DATE(YEAR(siječanj!B1438),MONTH(siječanj!B1438)+10,DAY(siječanj!B1438))</f>
        <v>44150</v>
      </c>
      <c r="C1438" s="8">
        <v>14.9479166666667</v>
      </c>
      <c r="D1438">
        <v>0.94994660810761933</v>
      </c>
      <c r="E1438" s="6">
        <v>174.10428937851313</v>
      </c>
      <c r="F1438" s="7">
        <v>71.851454477823083</v>
      </c>
      <c r="G1438" s="7">
        <v>63.435760725376291</v>
      </c>
      <c r="H1438" s="7">
        <v>247.13087359696704</v>
      </c>
      <c r="I1438" s="7">
        <f t="shared" si="35"/>
        <v>165.38977915210597</v>
      </c>
    </row>
    <row r="1439" spans="1:9" x14ac:dyDescent="0.25">
      <c r="A1439" s="18"/>
      <c r="B1439" s="5">
        <f>DATE(YEAR(siječanj!B1439),MONTH(siječanj!B1439)+10,DAY(siječanj!B1439))</f>
        <v>44150</v>
      </c>
      <c r="C1439" s="8">
        <v>14.9583333333333</v>
      </c>
      <c r="D1439">
        <v>0.94994660810761933</v>
      </c>
      <c r="E1439" s="6">
        <v>163.35117556744066</v>
      </c>
      <c r="F1439" s="7">
        <v>69.594771657728387</v>
      </c>
      <c r="G1439" s="7">
        <v>60.995636388942309</v>
      </c>
      <c r="H1439" s="7">
        <v>246.00010375330689</v>
      </c>
      <c r="I1439" s="7">
        <f t="shared" si="35"/>
        <v>155.17489516068247</v>
      </c>
    </row>
    <row r="1440" spans="1:9" x14ac:dyDescent="0.25">
      <c r="A1440" s="18"/>
      <c r="B1440" s="5">
        <f>DATE(YEAR(siječanj!B1440),MONTH(siječanj!B1440)+10,DAY(siječanj!B1440))</f>
        <v>44150</v>
      </c>
      <c r="C1440" s="8">
        <v>14.96875</v>
      </c>
      <c r="D1440">
        <v>0.94994660810761933</v>
      </c>
      <c r="E1440" s="6">
        <v>150.84266547417428</v>
      </c>
      <c r="F1440" s="7">
        <v>67.901993034082253</v>
      </c>
      <c r="G1440" s="7">
        <v>60.051581764315998</v>
      </c>
      <c r="H1440" s="7">
        <v>246.68691868319988</v>
      </c>
      <c r="I1440" s="7">
        <f t="shared" si="35"/>
        <v>143.29247842510415</v>
      </c>
    </row>
    <row r="1441" spans="1:9" x14ac:dyDescent="0.25">
      <c r="A1441" s="18"/>
      <c r="B1441" s="5">
        <f>DATE(YEAR(siječanj!B1441),MONTH(siječanj!B1441)+10,DAY(siječanj!B1441))</f>
        <v>44150</v>
      </c>
      <c r="C1441" s="8">
        <v>14.9791666666667</v>
      </c>
      <c r="D1441">
        <v>0.94994660810761933</v>
      </c>
      <c r="E1441" s="6">
        <v>138.75568689373998</v>
      </c>
      <c r="F1441" s="7">
        <v>66.389817390003344</v>
      </c>
      <c r="G1441" s="7">
        <v>62.625140198003749</v>
      </c>
      <c r="H1441" s="7">
        <v>247.67340485200782</v>
      </c>
      <c r="I1441" s="7">
        <f t="shared" si="35"/>
        <v>131.81049412035114</v>
      </c>
    </row>
    <row r="1442" spans="1:9" ht="15.75" thickBot="1" x14ac:dyDescent="0.3">
      <c r="A1442" s="18"/>
      <c r="B1442" s="5">
        <f>DATE(YEAR(siječanj!B1442),MONTH(siječanj!B1442)+10,DAY(siječanj!B1442))</f>
        <v>44150</v>
      </c>
      <c r="C1442" s="8">
        <v>14.9895833333333</v>
      </c>
      <c r="D1442">
        <v>0.94994660810761933</v>
      </c>
      <c r="E1442" s="6">
        <v>129.52653206322432</v>
      </c>
      <c r="F1442" s="7">
        <v>65.551738753821809</v>
      </c>
      <c r="G1442" s="7">
        <v>63.254483323767786</v>
      </c>
      <c r="H1442" s="7">
        <v>248.16361914922626</v>
      </c>
      <c r="I1442" s="7">
        <f t="shared" si="35"/>
        <v>123.04328979340275</v>
      </c>
    </row>
    <row r="1443" spans="1:9" x14ac:dyDescent="0.25">
      <c r="A1443" s="13">
        <f t="shared" ref="A1443" si="36">A1347+1</f>
        <v>321</v>
      </c>
      <c r="B1443" s="5">
        <f>DATE(YEAR(siječanj!B1443),MONTH(siječanj!B1443)+10,DAY(siječanj!B1443))</f>
        <v>44151</v>
      </c>
      <c r="C1443" s="8">
        <v>15</v>
      </c>
      <c r="D1443">
        <v>0.95403716432734487</v>
      </c>
      <c r="E1443" s="6">
        <v>114.26425400053432</v>
      </c>
      <c r="F1443" s="7">
        <v>62.988632958247486</v>
      </c>
      <c r="G1443" s="7">
        <v>58.643047727646177</v>
      </c>
      <c r="H1443" s="7">
        <v>240.31128472119272</v>
      </c>
      <c r="I1443" s="7">
        <f t="shared" si="35"/>
        <v>109.01234487064923</v>
      </c>
    </row>
    <row r="1444" spans="1:9" x14ac:dyDescent="0.25">
      <c r="A1444" s="14"/>
      <c r="B1444" s="5">
        <f>DATE(YEAR(siječanj!B1444),MONTH(siječanj!B1444)+10,DAY(siječanj!B1444))</f>
        <v>44151</v>
      </c>
      <c r="C1444" s="8">
        <v>15.0104166666667</v>
      </c>
      <c r="D1444">
        <v>0.95403716432734487</v>
      </c>
      <c r="E1444" s="6">
        <v>105.12198459985753</v>
      </c>
      <c r="F1444" s="7">
        <v>61.648444181300313</v>
      </c>
      <c r="G1444" s="7">
        <v>58.170617061932361</v>
      </c>
      <c r="H1444" s="7">
        <v>241.05835494631725</v>
      </c>
      <c r="I1444" s="7">
        <f t="shared" si="35"/>
        <v>100.29028009611089</v>
      </c>
    </row>
    <row r="1445" spans="1:9" x14ac:dyDescent="0.25">
      <c r="A1445" s="14"/>
      <c r="B1445" s="5">
        <f>DATE(YEAR(siječanj!B1445),MONTH(siječanj!B1445)+10,DAY(siječanj!B1445))</f>
        <v>44151</v>
      </c>
      <c r="C1445" s="8">
        <v>15.0208333333333</v>
      </c>
      <c r="D1445">
        <v>0.95403716432734487</v>
      </c>
      <c r="E1445" s="6">
        <v>97.511750956989346</v>
      </c>
      <c r="F1445" s="7">
        <v>60.725090786362166</v>
      </c>
      <c r="G1445" s="7">
        <v>58.263879556639878</v>
      </c>
      <c r="H1445" s="7">
        <v>241.09426514164966</v>
      </c>
      <c r="I1445" s="7">
        <f t="shared" si="35"/>
        <v>93.029834371600373</v>
      </c>
    </row>
    <row r="1446" spans="1:9" x14ac:dyDescent="0.25">
      <c r="A1446" s="14"/>
      <c r="B1446" s="5">
        <f>DATE(YEAR(siječanj!B1446),MONTH(siječanj!B1446)+10,DAY(siječanj!B1446))</f>
        <v>44151</v>
      </c>
      <c r="C1446" s="8">
        <v>15.03125</v>
      </c>
      <c r="D1446">
        <v>0.95403716432734487</v>
      </c>
      <c r="E1446" s="6">
        <v>90.166185182208721</v>
      </c>
      <c r="F1446" s="7">
        <v>59.529044220325716</v>
      </c>
      <c r="G1446" s="7">
        <v>57.577264241581084</v>
      </c>
      <c r="H1446" s="7">
        <v>241.46854297592122</v>
      </c>
      <c r="I1446" s="7">
        <f t="shared" si="35"/>
        <v>86.021891629448675</v>
      </c>
    </row>
    <row r="1447" spans="1:9" x14ac:dyDescent="0.25">
      <c r="A1447" s="14"/>
      <c r="B1447" s="5">
        <f>DATE(YEAR(siječanj!B1447),MONTH(siječanj!B1447)+10,DAY(siječanj!B1447))</f>
        <v>44151</v>
      </c>
      <c r="C1447" s="8">
        <v>15.0416666666667</v>
      </c>
      <c r="D1447">
        <v>0.95403716432734487</v>
      </c>
      <c r="E1447" s="6">
        <v>83.927236194457734</v>
      </c>
      <c r="F1447" s="7">
        <v>58.927329743634367</v>
      </c>
      <c r="G1447" s="7">
        <v>57.693697592037019</v>
      </c>
      <c r="H1447" s="7">
        <v>242.09650419832442</v>
      </c>
      <c r="I1447" s="7">
        <f t="shared" si="35"/>
        <v>80.069702428791757</v>
      </c>
    </row>
    <row r="1448" spans="1:9" x14ac:dyDescent="0.25">
      <c r="A1448" s="14"/>
      <c r="B1448" s="5">
        <f>DATE(YEAR(siječanj!B1448),MONTH(siječanj!B1448)+10,DAY(siječanj!B1448))</f>
        <v>44151</v>
      </c>
      <c r="C1448" s="8">
        <v>15.0520833333333</v>
      </c>
      <c r="D1448">
        <v>0.95403716432734487</v>
      </c>
      <c r="E1448" s="6">
        <v>78.771743085278288</v>
      </c>
      <c r="F1448" s="7">
        <v>58.410578599948948</v>
      </c>
      <c r="G1448" s="7">
        <v>57.405076269080375</v>
      </c>
      <c r="H1448" s="7">
        <v>242.67489972773171</v>
      </c>
      <c r="I1448" s="7">
        <f t="shared" si="35"/>
        <v>75.151170402201032</v>
      </c>
    </row>
    <row r="1449" spans="1:9" x14ac:dyDescent="0.25">
      <c r="A1449" s="14"/>
      <c r="B1449" s="5">
        <f>DATE(YEAR(siječanj!B1449),MONTH(siječanj!B1449)+10,DAY(siječanj!B1449))</f>
        <v>44151</v>
      </c>
      <c r="C1449" s="8">
        <v>15.0625</v>
      </c>
      <c r="D1449">
        <v>0.95403716432734487</v>
      </c>
      <c r="E1449" s="6">
        <v>75.261049817389804</v>
      </c>
      <c r="F1449" s="7">
        <v>58.436766311470841</v>
      </c>
      <c r="G1449" s="7">
        <v>56.874822297544178</v>
      </c>
      <c r="H1449" s="7">
        <v>242.34941990770008</v>
      </c>
      <c r="I1449" s="7">
        <f t="shared" si="35"/>
        <v>71.801838552081605</v>
      </c>
    </row>
    <row r="1450" spans="1:9" x14ac:dyDescent="0.25">
      <c r="A1450" s="14"/>
      <c r="B1450" s="5">
        <f>DATE(YEAR(siječanj!B1450),MONTH(siječanj!B1450)+10,DAY(siječanj!B1450))</f>
        <v>44151</v>
      </c>
      <c r="C1450" s="8">
        <v>15.0729166666667</v>
      </c>
      <c r="D1450">
        <v>0.95403716432734487</v>
      </c>
      <c r="E1450" s="6">
        <v>71.745579394920739</v>
      </c>
      <c r="F1450" s="7">
        <v>57.794326928921393</v>
      </c>
      <c r="G1450" s="7">
        <v>56.863572331904173</v>
      </c>
      <c r="H1450" s="7">
        <v>242.33022494395462</v>
      </c>
      <c r="I1450" s="7">
        <f t="shared" si="35"/>
        <v>68.447949118952565</v>
      </c>
    </row>
    <row r="1451" spans="1:9" x14ac:dyDescent="0.25">
      <c r="A1451" s="14"/>
      <c r="B1451" s="5">
        <f>DATE(YEAR(siječanj!B1451),MONTH(siječanj!B1451)+10,DAY(siječanj!B1451))</f>
        <v>44151</v>
      </c>
      <c r="C1451" s="8">
        <v>15.0833333333333</v>
      </c>
      <c r="D1451">
        <v>0.95403716432734487</v>
      </c>
      <c r="E1451" s="6">
        <v>69.346952305942622</v>
      </c>
      <c r="F1451" s="7">
        <v>57.105317418731843</v>
      </c>
      <c r="G1451" s="7">
        <v>56.69032206232847</v>
      </c>
      <c r="H1451" s="7">
        <v>242.25182387922021</v>
      </c>
      <c r="I1451" s="7">
        <f t="shared" si="35"/>
        <v>66.159569732705123</v>
      </c>
    </row>
    <row r="1452" spans="1:9" x14ac:dyDescent="0.25">
      <c r="A1452" s="14"/>
      <c r="B1452" s="5">
        <f>DATE(YEAR(siječanj!B1452),MONTH(siječanj!B1452)+10,DAY(siječanj!B1452))</f>
        <v>44151</v>
      </c>
      <c r="C1452" s="8">
        <v>15.09375</v>
      </c>
      <c r="D1452">
        <v>0.95403716432734487</v>
      </c>
      <c r="E1452" s="6">
        <v>67.161767014036201</v>
      </c>
      <c r="F1452" s="7">
        <v>56.365713201970344</v>
      </c>
      <c r="G1452" s="7">
        <v>56.371037893726111</v>
      </c>
      <c r="H1452" s="7">
        <v>242.55939452255157</v>
      </c>
      <c r="I1452" s="7">
        <f t="shared" si="35"/>
        <v>64.074821753284908</v>
      </c>
    </row>
    <row r="1453" spans="1:9" x14ac:dyDescent="0.25">
      <c r="A1453" s="14"/>
      <c r="B1453" s="5">
        <f>DATE(YEAR(siječanj!B1453),MONTH(siječanj!B1453)+10,DAY(siječanj!B1453))</f>
        <v>44151</v>
      </c>
      <c r="C1453" s="8">
        <v>15.1041666666667</v>
      </c>
      <c r="D1453">
        <v>0.95403716432734487</v>
      </c>
      <c r="E1453" s="6">
        <v>66.111209058642572</v>
      </c>
      <c r="F1453" s="7">
        <v>56.104958017981417</v>
      </c>
      <c r="G1453" s="7">
        <v>56.143263030297724</v>
      </c>
      <c r="H1453" s="7">
        <v>242.25391428145045</v>
      </c>
      <c r="I1453" s="7">
        <f t="shared" si="35"/>
        <v>63.072550420559637</v>
      </c>
    </row>
    <row r="1454" spans="1:9" x14ac:dyDescent="0.25">
      <c r="A1454" s="14"/>
      <c r="B1454" s="5">
        <f>DATE(YEAR(siječanj!B1454),MONTH(siječanj!B1454)+10,DAY(siječanj!B1454))</f>
        <v>44151</v>
      </c>
      <c r="C1454" s="8">
        <v>15.1145833333333</v>
      </c>
      <c r="D1454">
        <v>0.95403716432734487</v>
      </c>
      <c r="E1454" s="6">
        <v>64.585528276788125</v>
      </c>
      <c r="F1454" s="7">
        <v>55.694327195159005</v>
      </c>
      <c r="G1454" s="7">
        <v>57.541717225549242</v>
      </c>
      <c r="H1454" s="7">
        <v>242.22035404163378</v>
      </c>
      <c r="I1454" s="7">
        <f t="shared" si="35"/>
        <v>61.616994253770493</v>
      </c>
    </row>
    <row r="1455" spans="1:9" x14ac:dyDescent="0.25">
      <c r="A1455" s="14"/>
      <c r="B1455" s="5">
        <f>DATE(YEAR(siječanj!B1455),MONTH(siječanj!B1455)+10,DAY(siječanj!B1455))</f>
        <v>44151</v>
      </c>
      <c r="C1455" s="8">
        <v>15.125</v>
      </c>
      <c r="D1455">
        <v>0.95403716432734487</v>
      </c>
      <c r="E1455" s="6">
        <v>64.139964032234289</v>
      </c>
      <c r="F1455" s="7">
        <v>56.615955770554919</v>
      </c>
      <c r="G1455" s="7">
        <v>56.642079398171113</v>
      </c>
      <c r="H1455" s="7">
        <v>241.61349549962455</v>
      </c>
      <c r="I1455" s="7">
        <f t="shared" si="35"/>
        <v>61.191909405370694</v>
      </c>
    </row>
    <row r="1456" spans="1:9" x14ac:dyDescent="0.25">
      <c r="A1456" s="14"/>
      <c r="B1456" s="5">
        <f>DATE(YEAR(siječanj!B1456),MONTH(siječanj!B1456)+10,DAY(siječanj!B1456))</f>
        <v>44151</v>
      </c>
      <c r="C1456" s="8">
        <v>15.1354166666667</v>
      </c>
      <c r="D1456">
        <v>0.95403716432734487</v>
      </c>
      <c r="E1456" s="6">
        <v>63.2014145139634</v>
      </c>
      <c r="F1456" s="7">
        <v>57.155197443132366</v>
      </c>
      <c r="G1456" s="7">
        <v>56.133406830368891</v>
      </c>
      <c r="H1456" s="7">
        <v>241.83342198641165</v>
      </c>
      <c r="I1456" s="7">
        <f t="shared" si="35"/>
        <v>60.296498284378735</v>
      </c>
    </row>
    <row r="1457" spans="1:9" x14ac:dyDescent="0.25">
      <c r="A1457" s="14"/>
      <c r="B1457" s="5">
        <f>DATE(YEAR(siječanj!B1457),MONTH(siječanj!B1457)+10,DAY(siječanj!B1457))</f>
        <v>44151</v>
      </c>
      <c r="C1457" s="8">
        <v>15.1458333333333</v>
      </c>
      <c r="D1457">
        <v>0.95403716432734487</v>
      </c>
      <c r="E1457" s="6">
        <v>62.874738960967747</v>
      </c>
      <c r="F1457" s="7">
        <v>56.753362401447738</v>
      </c>
      <c r="G1457" s="7">
        <v>56.702913876905306</v>
      </c>
      <c r="H1457" s="7">
        <v>241.73958748400798</v>
      </c>
      <c r="I1457" s="7">
        <f t="shared" si="35"/>
        <v>59.984837666143697</v>
      </c>
    </row>
    <row r="1458" spans="1:9" x14ac:dyDescent="0.25">
      <c r="A1458" s="14"/>
      <c r="B1458" s="5">
        <f>DATE(YEAR(siječanj!B1458),MONTH(siječanj!B1458)+10,DAY(siječanj!B1458))</f>
        <v>44151</v>
      </c>
      <c r="C1458" s="8">
        <v>15.15625</v>
      </c>
      <c r="D1458">
        <v>0.95403716432734487</v>
      </c>
      <c r="E1458" s="6">
        <v>62.337779239577607</v>
      </c>
      <c r="F1458" s="7">
        <v>57.164811715025145</v>
      </c>
      <c r="G1458" s="7">
        <v>55.051305502768457</v>
      </c>
      <c r="H1458" s="7">
        <v>241.65203516939556</v>
      </c>
      <c r="I1458" s="7">
        <f t="shared" si="35"/>
        <v>59.472558136190649</v>
      </c>
    </row>
    <row r="1459" spans="1:9" x14ac:dyDescent="0.25">
      <c r="A1459" s="14"/>
      <c r="B1459" s="5">
        <f>DATE(YEAR(siječanj!B1459),MONTH(siječanj!B1459)+10,DAY(siječanj!B1459))</f>
        <v>44151</v>
      </c>
      <c r="C1459" s="8">
        <v>15.1666666666667</v>
      </c>
      <c r="D1459">
        <v>0.95403716432734487</v>
      </c>
      <c r="E1459" s="6">
        <v>62.094962559122585</v>
      </c>
      <c r="F1459" s="7">
        <v>57.236878827842666</v>
      </c>
      <c r="G1459" s="7">
        <v>55.044484437339584</v>
      </c>
      <c r="H1459" s="7">
        <v>241.31478959927529</v>
      </c>
      <c r="I1459" s="7">
        <f t="shared" si="35"/>
        <v>59.240901998917963</v>
      </c>
    </row>
    <row r="1460" spans="1:9" x14ac:dyDescent="0.25">
      <c r="A1460" s="14"/>
      <c r="B1460" s="5">
        <f>DATE(YEAR(siječanj!B1460),MONTH(siječanj!B1460)+10,DAY(siječanj!B1460))</f>
        <v>44151</v>
      </c>
      <c r="C1460" s="8">
        <v>15.1770833333333</v>
      </c>
      <c r="D1460">
        <v>0.95403716432734487</v>
      </c>
      <c r="E1460" s="6">
        <v>63.136097276734148</v>
      </c>
      <c r="F1460" s="7">
        <v>56.741683935797248</v>
      </c>
      <c r="G1460" s="7">
        <v>56.334272830296257</v>
      </c>
      <c r="H1460" s="7">
        <v>241.45074660507194</v>
      </c>
      <c r="I1460" s="7">
        <f t="shared" si="35"/>
        <v>60.23418321259085</v>
      </c>
    </row>
    <row r="1461" spans="1:9" x14ac:dyDescent="0.25">
      <c r="A1461" s="14"/>
      <c r="B1461" s="5">
        <f>DATE(YEAR(siječanj!B1461),MONTH(siječanj!B1461)+10,DAY(siječanj!B1461))</f>
        <v>44151</v>
      </c>
      <c r="C1461" s="8">
        <v>15.1875</v>
      </c>
      <c r="D1461">
        <v>0.95403716432734487</v>
      </c>
      <c r="E1461" s="6">
        <v>63.076172832381019</v>
      </c>
      <c r="F1461" s="7">
        <v>57.440295739966082</v>
      </c>
      <c r="G1461" s="7">
        <v>56.788951952783293</v>
      </c>
      <c r="H1461" s="7">
        <v>241.43221250392264</v>
      </c>
      <c r="I1461" s="7">
        <f t="shared" si="35"/>
        <v>60.177013065626298</v>
      </c>
    </row>
    <row r="1462" spans="1:9" x14ac:dyDescent="0.25">
      <c r="A1462" s="14"/>
      <c r="B1462" s="5">
        <f>DATE(YEAR(siječanj!B1462),MONTH(siječanj!B1462)+10,DAY(siječanj!B1462))</f>
        <v>44151</v>
      </c>
      <c r="C1462" s="8">
        <v>15.1979166666667</v>
      </c>
      <c r="D1462">
        <v>0.95403716432734487</v>
      </c>
      <c r="E1462" s="6">
        <v>64.904639422468293</v>
      </c>
      <c r="F1462" s="7">
        <v>57.375882513867175</v>
      </c>
      <c r="G1462" s="7">
        <v>56.593517246171658</v>
      </c>
      <c r="H1462" s="7">
        <v>241.80241135848422</v>
      </c>
      <c r="I1462" s="7">
        <f t="shared" si="35"/>
        <v>61.921438146300446</v>
      </c>
    </row>
    <row r="1463" spans="1:9" x14ac:dyDescent="0.25">
      <c r="A1463" s="14"/>
      <c r="B1463" s="5">
        <f>DATE(YEAR(siječanj!B1463),MONTH(siječanj!B1463)+10,DAY(siječanj!B1463))</f>
        <v>44151</v>
      </c>
      <c r="C1463" s="8">
        <v>15.2083333333333</v>
      </c>
      <c r="D1463">
        <v>0.95403716432734487</v>
      </c>
      <c r="E1463" s="6">
        <v>66.230624021646946</v>
      </c>
      <c r="F1463" s="7">
        <v>55.607060110125602</v>
      </c>
      <c r="G1463" s="7">
        <v>57.171075386329029</v>
      </c>
      <c r="H1463" s="7">
        <v>241.12424154956253</v>
      </c>
      <c r="I1463" s="7">
        <f t="shared" si="35"/>
        <v>63.186476733242579</v>
      </c>
    </row>
    <row r="1464" spans="1:9" x14ac:dyDescent="0.25">
      <c r="A1464" s="14"/>
      <c r="B1464" s="5">
        <f>DATE(YEAR(siječanj!B1464),MONTH(siječanj!B1464)+10,DAY(siječanj!B1464))</f>
        <v>44151</v>
      </c>
      <c r="C1464" s="8">
        <v>15.21875</v>
      </c>
      <c r="D1464">
        <v>0.95403716432734487</v>
      </c>
      <c r="E1464" s="6">
        <v>69.33008679553916</v>
      </c>
      <c r="F1464" s="7">
        <v>55.413285418359777</v>
      </c>
      <c r="G1464" s="7">
        <v>59.824537729326423</v>
      </c>
      <c r="H1464" s="7">
        <v>239.67745759453695</v>
      </c>
      <c r="I1464" s="7">
        <f t="shared" si="35"/>
        <v>66.143479408984874</v>
      </c>
    </row>
    <row r="1465" spans="1:9" x14ac:dyDescent="0.25">
      <c r="A1465" s="14"/>
      <c r="B1465" s="5">
        <f>DATE(YEAR(siječanj!B1465),MONTH(siječanj!B1465)+10,DAY(siječanj!B1465))</f>
        <v>44151</v>
      </c>
      <c r="C1465" s="8">
        <v>15.2291666666667</v>
      </c>
      <c r="D1465">
        <v>0.95403716432734487</v>
      </c>
      <c r="E1465" s="6">
        <v>72.577325598561359</v>
      </c>
      <c r="F1465" s="7">
        <v>56.118177641833988</v>
      </c>
      <c r="G1465" s="7">
        <v>61.148711001289286</v>
      </c>
      <c r="H1465" s="7">
        <v>239.55167507753239</v>
      </c>
      <c r="I1465" s="7">
        <f t="shared" si="35"/>
        <v>69.241465908513902</v>
      </c>
    </row>
    <row r="1466" spans="1:9" x14ac:dyDescent="0.25">
      <c r="A1466" s="14"/>
      <c r="B1466" s="5">
        <f>DATE(YEAR(siječanj!B1466),MONTH(siječanj!B1466)+10,DAY(siječanj!B1466))</f>
        <v>44151</v>
      </c>
      <c r="C1466" s="8">
        <v>15.2395833333333</v>
      </c>
      <c r="D1466">
        <v>0.95403716432734487</v>
      </c>
      <c r="E1466" s="6">
        <v>79.485559801543829</v>
      </c>
      <c r="F1466" s="7">
        <v>56.753218666485886</v>
      </c>
      <c r="G1466" s="7">
        <v>59.625029552727987</v>
      </c>
      <c r="H1466" s="7">
        <v>238.34790886716766</v>
      </c>
      <c r="I1466" s="7">
        <f t="shared" si="35"/>
        <v>75.832178078036463</v>
      </c>
    </row>
    <row r="1467" spans="1:9" x14ac:dyDescent="0.25">
      <c r="A1467" s="14"/>
      <c r="B1467" s="5">
        <f>DATE(YEAR(siječanj!B1467),MONTH(siječanj!B1467)+10,DAY(siječanj!B1467))</f>
        <v>44151</v>
      </c>
      <c r="C1467" s="8">
        <v>15.25</v>
      </c>
      <c r="D1467">
        <v>0.95403716432734487</v>
      </c>
      <c r="E1467" s="6">
        <v>84.649518930252242</v>
      </c>
      <c r="F1467" s="7">
        <v>59.330063128830574</v>
      </c>
      <c r="G1467" s="7">
        <v>59.832145533566468</v>
      </c>
      <c r="H1467" s="7">
        <v>234.94890885111218</v>
      </c>
      <c r="I1467" s="7">
        <f t="shared" si="35"/>
        <v>80.758787001891747</v>
      </c>
    </row>
    <row r="1468" spans="1:9" x14ac:dyDescent="0.25">
      <c r="A1468" s="14"/>
      <c r="B1468" s="5">
        <f>DATE(YEAR(siječanj!B1468),MONTH(siječanj!B1468)+10,DAY(siječanj!B1468))</f>
        <v>44151</v>
      </c>
      <c r="C1468" s="8">
        <v>15.2604166666667</v>
      </c>
      <c r="D1468">
        <v>0.95403716432734487</v>
      </c>
      <c r="E1468" s="6">
        <v>91.231882874848267</v>
      </c>
      <c r="F1468" s="7">
        <v>67.333237782671176</v>
      </c>
      <c r="G1468" s="7">
        <v>60.962082178325581</v>
      </c>
      <c r="H1468" s="7">
        <v>221.64113871732354</v>
      </c>
      <c r="I1468" s="7">
        <f t="shared" si="35"/>
        <v>87.038606834164696</v>
      </c>
    </row>
    <row r="1469" spans="1:9" x14ac:dyDescent="0.25">
      <c r="A1469" s="14"/>
      <c r="B1469" s="5">
        <f>DATE(YEAR(siječanj!B1469),MONTH(siječanj!B1469)+10,DAY(siječanj!B1469))</f>
        <v>44151</v>
      </c>
      <c r="C1469" s="8">
        <v>15.2708333333333</v>
      </c>
      <c r="D1469">
        <v>0.95403716432734487</v>
      </c>
      <c r="E1469" s="6">
        <v>96.861544571130381</v>
      </c>
      <c r="F1469" s="7">
        <v>76.450078906217797</v>
      </c>
      <c r="G1469" s="7">
        <v>62.062406293719889</v>
      </c>
      <c r="H1469" s="7">
        <v>212.42660475688524</v>
      </c>
      <c r="I1469" s="7">
        <f t="shared" si="35"/>
        <v>92.409513315007956</v>
      </c>
    </row>
    <row r="1470" spans="1:9" x14ac:dyDescent="0.25">
      <c r="A1470" s="14"/>
      <c r="B1470" s="5">
        <f>DATE(YEAR(siječanj!B1470),MONTH(siječanj!B1470)+10,DAY(siječanj!B1470))</f>
        <v>44151</v>
      </c>
      <c r="C1470" s="8">
        <v>15.28125</v>
      </c>
      <c r="D1470">
        <v>0.95403716432734487</v>
      </c>
      <c r="E1470" s="6">
        <v>103.24765792157577</v>
      </c>
      <c r="F1470" s="7">
        <v>77.808282465050453</v>
      </c>
      <c r="G1470" s="7">
        <v>66.567120969785464</v>
      </c>
      <c r="H1470" s="7">
        <v>192.42450117150085</v>
      </c>
      <c r="I1470" s="7">
        <f t="shared" si="35"/>
        <v>98.502102786939872</v>
      </c>
    </row>
    <row r="1471" spans="1:9" x14ac:dyDescent="0.25">
      <c r="A1471" s="14"/>
      <c r="B1471" s="5">
        <f>DATE(YEAR(siječanj!B1471),MONTH(siječanj!B1471)+10,DAY(siječanj!B1471))</f>
        <v>44151</v>
      </c>
      <c r="C1471" s="8">
        <v>15.2916666666667</v>
      </c>
      <c r="D1471">
        <v>0.95403716432734487</v>
      </c>
      <c r="E1471" s="6">
        <v>108.85696482846959</v>
      </c>
      <c r="F1471" s="7">
        <v>85.561661725743349</v>
      </c>
      <c r="G1471" s="7">
        <v>78.781632385890717</v>
      </c>
      <c r="H1471" s="7">
        <v>152.22335195565887</v>
      </c>
      <c r="I1471" s="7">
        <f t="shared" si="35"/>
        <v>103.85359004223464</v>
      </c>
    </row>
    <row r="1472" spans="1:9" x14ac:dyDescent="0.25">
      <c r="A1472" s="14"/>
      <c r="B1472" s="5">
        <f>DATE(YEAR(siječanj!B1472),MONTH(siječanj!B1472)+10,DAY(siječanj!B1472))</f>
        <v>44151</v>
      </c>
      <c r="C1472" s="8">
        <v>15.3020833333333</v>
      </c>
      <c r="D1472">
        <v>0.95403716432734487</v>
      </c>
      <c r="E1472" s="6">
        <v>110.54396568195638</v>
      </c>
      <c r="F1472" s="7">
        <v>108.293186237146</v>
      </c>
      <c r="G1472" s="7">
        <v>96.072601939492685</v>
      </c>
      <c r="H1472" s="7">
        <v>117.91294524352232</v>
      </c>
      <c r="I1472" s="7">
        <f t="shared" si="35"/>
        <v>105.46305155271298</v>
      </c>
    </row>
    <row r="1473" spans="1:9" x14ac:dyDescent="0.25">
      <c r="A1473" s="14"/>
      <c r="B1473" s="5">
        <f>DATE(YEAR(siječanj!B1473),MONTH(siječanj!B1473)+10,DAY(siječanj!B1473))</f>
        <v>44151</v>
      </c>
      <c r="C1473" s="8">
        <v>15.3125</v>
      </c>
      <c r="D1473">
        <v>0.95403716432734487</v>
      </c>
      <c r="E1473" s="6">
        <v>113.96003534381683</v>
      </c>
      <c r="F1473" s="7">
        <v>123.28629190180185</v>
      </c>
      <c r="G1473" s="7">
        <v>104.70971613483059</v>
      </c>
      <c r="H1473" s="7">
        <v>61.351816020890219</v>
      </c>
      <c r="I1473" s="7">
        <f t="shared" si="35"/>
        <v>108.722108966059</v>
      </c>
    </row>
    <row r="1474" spans="1:9" x14ac:dyDescent="0.25">
      <c r="A1474" s="14"/>
      <c r="B1474" s="5">
        <f>DATE(YEAR(siječanj!B1474),MONTH(siječanj!B1474)+10,DAY(siječanj!B1474))</f>
        <v>44151</v>
      </c>
      <c r="C1474" s="8">
        <v>15.3229166666667</v>
      </c>
      <c r="D1474">
        <v>0.95403716432734487</v>
      </c>
      <c r="E1474" s="6">
        <v>114.41793022765179</v>
      </c>
      <c r="F1474" s="7">
        <v>134.19485320704067</v>
      </c>
      <c r="G1474" s="7">
        <v>118.05501083847653</v>
      </c>
      <c r="H1474" s="7">
        <v>18.596834180094557</v>
      </c>
      <c r="I1474" s="7">
        <f t="shared" si="35"/>
        <v>109.15895770259291</v>
      </c>
    </row>
    <row r="1475" spans="1:9" x14ac:dyDescent="0.25">
      <c r="A1475" s="14"/>
      <c r="B1475" s="5">
        <f>DATE(YEAR(siječanj!B1475),MONTH(siječanj!B1475)+10,DAY(siječanj!B1475))</f>
        <v>44151</v>
      </c>
      <c r="C1475" s="8">
        <v>15.3333333333333</v>
      </c>
      <c r="D1475">
        <v>0.95403716432734487</v>
      </c>
      <c r="E1475" s="6">
        <v>113.13254598110052</v>
      </c>
      <c r="F1475" s="7">
        <v>145.09023082216737</v>
      </c>
      <c r="G1475" s="7">
        <v>123.97963331839075</v>
      </c>
      <c r="H1475" s="7">
        <v>4.5268269247706829</v>
      </c>
      <c r="I1475" s="7">
        <f t="shared" si="35"/>
        <v>107.9326533609421</v>
      </c>
    </row>
    <row r="1476" spans="1:9" x14ac:dyDescent="0.25">
      <c r="A1476" s="14"/>
      <c r="B1476" s="5">
        <f>DATE(YEAR(siječanj!B1476),MONTH(siječanj!B1476)+10,DAY(siječanj!B1476))</f>
        <v>44151</v>
      </c>
      <c r="C1476" s="8">
        <v>15.34375</v>
      </c>
      <c r="D1476">
        <v>0.95403716432734487</v>
      </c>
      <c r="E1476" s="6">
        <v>111.8755893293294</v>
      </c>
      <c r="F1476" s="7">
        <v>163.34900280537948</v>
      </c>
      <c r="G1476" s="7">
        <v>137.60234730252967</v>
      </c>
      <c r="H1476" s="7">
        <v>2.8007606396889568</v>
      </c>
      <c r="I1476" s="7">
        <f t="shared" ref="I1476:I1539" si="37">D1476*E1476</f>
        <v>106.73347000120398</v>
      </c>
    </row>
    <row r="1477" spans="1:9" x14ac:dyDescent="0.25">
      <c r="A1477" s="14"/>
      <c r="B1477" s="5">
        <f>DATE(YEAR(siječanj!B1477),MONTH(siječanj!B1477)+10,DAY(siječanj!B1477))</f>
        <v>44151</v>
      </c>
      <c r="C1477" s="8">
        <v>15.3541666666667</v>
      </c>
      <c r="D1477">
        <v>0.95403716432734487</v>
      </c>
      <c r="E1477" s="6">
        <v>112.90541020381248</v>
      </c>
      <c r="F1477" s="7">
        <v>173.70848058579182</v>
      </c>
      <c r="G1477" s="7">
        <v>150.82247865043422</v>
      </c>
      <c r="H1477" s="7">
        <v>2.4962766838914767</v>
      </c>
      <c r="I1477" s="7">
        <f t="shared" si="37"/>
        <v>107.71595738806093</v>
      </c>
    </row>
    <row r="1478" spans="1:9" x14ac:dyDescent="0.25">
      <c r="A1478" s="14"/>
      <c r="B1478" s="5">
        <f>DATE(YEAR(siječanj!B1478),MONTH(siječanj!B1478)+10,DAY(siječanj!B1478))</f>
        <v>44151</v>
      </c>
      <c r="C1478" s="8">
        <v>15.3645833333333</v>
      </c>
      <c r="D1478">
        <v>0.95403716432734487</v>
      </c>
      <c r="E1478" s="6">
        <v>113.07045488713302</v>
      </c>
      <c r="F1478" s="7">
        <v>194.92943848616073</v>
      </c>
      <c r="G1478" s="7">
        <v>164.32453006380737</v>
      </c>
      <c r="H1478" s="7">
        <v>2.2326034891132385</v>
      </c>
      <c r="I1478" s="7">
        <f t="shared" si="37"/>
        <v>107.87341614972337</v>
      </c>
    </row>
    <row r="1479" spans="1:9" x14ac:dyDescent="0.25">
      <c r="A1479" s="14"/>
      <c r="B1479" s="5">
        <f>DATE(YEAR(siječanj!B1479),MONTH(siječanj!B1479)+10,DAY(siječanj!B1479))</f>
        <v>44151</v>
      </c>
      <c r="C1479" s="8">
        <v>15.375</v>
      </c>
      <c r="D1479">
        <v>0.95403716432734487</v>
      </c>
      <c r="E1479" s="6">
        <v>114.56838924819243</v>
      </c>
      <c r="F1479" s="7">
        <v>225.43141477761404</v>
      </c>
      <c r="G1479" s="7">
        <v>169.71930991278208</v>
      </c>
      <c r="H1479" s="7">
        <v>1.9976947880608973</v>
      </c>
      <c r="I1479" s="7">
        <f t="shared" si="37"/>
        <v>109.30250119989698</v>
      </c>
    </row>
    <row r="1480" spans="1:9" x14ac:dyDescent="0.25">
      <c r="A1480" s="14"/>
      <c r="B1480" s="5">
        <f>DATE(YEAR(siječanj!B1480),MONTH(siječanj!B1480)+10,DAY(siječanj!B1480))</f>
        <v>44151</v>
      </c>
      <c r="C1480" s="8">
        <v>15.3854166666667</v>
      </c>
      <c r="D1480">
        <v>0.95403716432734487</v>
      </c>
      <c r="E1480" s="6">
        <v>114.74950209102714</v>
      </c>
      <c r="F1480" s="7">
        <v>223.40707153807767</v>
      </c>
      <c r="G1480" s="7">
        <v>191.71888728968091</v>
      </c>
      <c r="H1480" s="7">
        <v>1.7961436756061435</v>
      </c>
      <c r="I1480" s="7">
        <f t="shared" si="37"/>
        <v>109.47528958289826</v>
      </c>
    </row>
    <row r="1481" spans="1:9" x14ac:dyDescent="0.25">
      <c r="A1481" s="14"/>
      <c r="B1481" s="5">
        <f>DATE(YEAR(siječanj!B1481),MONTH(siječanj!B1481)+10,DAY(siječanj!B1481))</f>
        <v>44151</v>
      </c>
      <c r="C1481" s="8">
        <v>15.3958333333333</v>
      </c>
      <c r="D1481">
        <v>0.95403716432734487</v>
      </c>
      <c r="E1481" s="6">
        <v>114.71782650775543</v>
      </c>
      <c r="F1481" s="7">
        <v>221.36350774003139</v>
      </c>
      <c r="G1481" s="7">
        <v>198.38708577330263</v>
      </c>
      <c r="H1481" s="7">
        <v>2.0175675851942856</v>
      </c>
      <c r="I1481" s="7">
        <f t="shared" si="37"/>
        <v>109.44506989925532</v>
      </c>
    </row>
    <row r="1482" spans="1:9" x14ac:dyDescent="0.25">
      <c r="A1482" s="14"/>
      <c r="B1482" s="5">
        <f>DATE(YEAR(siječanj!B1482),MONTH(siječanj!B1482)+10,DAY(siječanj!B1482))</f>
        <v>44151</v>
      </c>
      <c r="C1482" s="8">
        <v>15.40625</v>
      </c>
      <c r="D1482">
        <v>0.95403716432734487</v>
      </c>
      <c r="E1482" s="6">
        <v>115.31841939774698</v>
      </c>
      <c r="F1482" s="7">
        <v>222.52589636916747</v>
      </c>
      <c r="G1482" s="7">
        <v>202.18060853205571</v>
      </c>
      <c r="H1482" s="7">
        <v>2.0342039525137166</v>
      </c>
      <c r="I1482" s="7">
        <f t="shared" si="37"/>
        <v>110.01805783693801</v>
      </c>
    </row>
    <row r="1483" spans="1:9" x14ac:dyDescent="0.25">
      <c r="A1483" s="14"/>
      <c r="B1483" s="5">
        <f>DATE(YEAR(siječanj!B1483),MONTH(siječanj!B1483)+10,DAY(siječanj!B1483))</f>
        <v>44151</v>
      </c>
      <c r="C1483" s="8">
        <v>15.4166666666667</v>
      </c>
      <c r="D1483">
        <v>0.95403716432734487</v>
      </c>
      <c r="E1483" s="6">
        <v>115.83511468956316</v>
      </c>
      <c r="F1483" s="7">
        <v>232.55521494220545</v>
      </c>
      <c r="G1483" s="7">
        <v>203.51081613063627</v>
      </c>
      <c r="H1483" s="7">
        <v>2.1488566249791621</v>
      </c>
      <c r="I1483" s="7">
        <f t="shared" si="37"/>
        <v>110.51100434796361</v>
      </c>
    </row>
    <row r="1484" spans="1:9" x14ac:dyDescent="0.25">
      <c r="A1484" s="14"/>
      <c r="B1484" s="5">
        <f>DATE(YEAR(siječanj!B1484),MONTH(siječanj!B1484)+10,DAY(siječanj!B1484))</f>
        <v>44151</v>
      </c>
      <c r="C1484" s="8">
        <v>15.4270833333333</v>
      </c>
      <c r="D1484">
        <v>0.95403716432734487</v>
      </c>
      <c r="E1484" s="6">
        <v>117.7582158082934</v>
      </c>
      <c r="F1484" s="7">
        <v>232.16070239829961</v>
      </c>
      <c r="G1484" s="7">
        <v>200.52260640747878</v>
      </c>
      <c r="H1484" s="7">
        <v>2.0613532261782375</v>
      </c>
      <c r="I1484" s="7">
        <f t="shared" si="37"/>
        <v>112.34571428599175</v>
      </c>
    </row>
    <row r="1485" spans="1:9" x14ac:dyDescent="0.25">
      <c r="A1485" s="14"/>
      <c r="B1485" s="5">
        <f>DATE(YEAR(siječanj!B1485),MONTH(siječanj!B1485)+10,DAY(siječanj!B1485))</f>
        <v>44151</v>
      </c>
      <c r="C1485" s="8">
        <v>15.4375</v>
      </c>
      <c r="D1485">
        <v>0.95403716432734487</v>
      </c>
      <c r="E1485" s="6">
        <v>119.42300105599531</v>
      </c>
      <c r="F1485" s="7">
        <v>223.97961181015086</v>
      </c>
      <c r="G1485" s="7">
        <v>200.08513569888694</v>
      </c>
      <c r="H1485" s="7">
        <v>2.0401327485239236</v>
      </c>
      <c r="I1485" s="7">
        <f t="shared" si="37"/>
        <v>113.93398128292328</v>
      </c>
    </row>
    <row r="1486" spans="1:9" x14ac:dyDescent="0.25">
      <c r="A1486" s="14"/>
      <c r="B1486" s="5">
        <f>DATE(YEAR(siječanj!B1486),MONTH(siječanj!B1486)+10,DAY(siječanj!B1486))</f>
        <v>44151</v>
      </c>
      <c r="C1486" s="8">
        <v>15.4479166666667</v>
      </c>
      <c r="D1486">
        <v>0.95403716432734487</v>
      </c>
      <c r="E1486" s="6">
        <v>120.35563746773381</v>
      </c>
      <c r="F1486" s="7">
        <v>222.75592820506048</v>
      </c>
      <c r="G1486" s="7">
        <v>205.80388820054688</v>
      </c>
      <c r="H1486" s="7">
        <v>2.1140764847205977</v>
      </c>
      <c r="I1486" s="7">
        <f t="shared" si="37"/>
        <v>114.8237510805267</v>
      </c>
    </row>
    <row r="1487" spans="1:9" x14ac:dyDescent="0.25">
      <c r="A1487" s="14"/>
      <c r="B1487" s="5">
        <f>DATE(YEAR(siječanj!B1487),MONTH(siječanj!B1487)+10,DAY(siječanj!B1487))</f>
        <v>44151</v>
      </c>
      <c r="C1487" s="8">
        <v>15.4583333333333</v>
      </c>
      <c r="D1487">
        <v>0.95403716432734487</v>
      </c>
      <c r="E1487" s="6">
        <v>120.49829873418567</v>
      </c>
      <c r="F1487" s="7">
        <v>219.98733331832941</v>
      </c>
      <c r="G1487" s="7">
        <v>207.14116846123198</v>
      </c>
      <c r="H1487" s="7">
        <v>2.2014381274963575</v>
      </c>
      <c r="I1487" s="7">
        <f t="shared" si="37"/>
        <v>114.95985523063179</v>
      </c>
    </row>
    <row r="1488" spans="1:9" x14ac:dyDescent="0.25">
      <c r="A1488" s="14"/>
      <c r="B1488" s="5">
        <f>DATE(YEAR(siječanj!B1488),MONTH(siječanj!B1488)+10,DAY(siječanj!B1488))</f>
        <v>44151</v>
      </c>
      <c r="C1488" s="8">
        <v>15.46875</v>
      </c>
      <c r="D1488">
        <v>0.95403716432734487</v>
      </c>
      <c r="E1488" s="6">
        <v>119.76144026526119</v>
      </c>
      <c r="F1488" s="7">
        <v>218.09199220705531</v>
      </c>
      <c r="G1488" s="7">
        <v>202.26041260141466</v>
      </c>
      <c r="H1488" s="7">
        <v>2.1830687428552027</v>
      </c>
      <c r="I1488" s="7">
        <f t="shared" si="37"/>
        <v>114.25686486642849</v>
      </c>
    </row>
    <row r="1489" spans="1:9" x14ac:dyDescent="0.25">
      <c r="A1489" s="14"/>
      <c r="B1489" s="5">
        <f>DATE(YEAR(siječanj!B1489),MONTH(siječanj!B1489)+10,DAY(siječanj!B1489))</f>
        <v>44151</v>
      </c>
      <c r="C1489" s="8">
        <v>15.4791666666667</v>
      </c>
      <c r="D1489">
        <v>0.95403716432734487</v>
      </c>
      <c r="E1489" s="6">
        <v>120.50566057664261</v>
      </c>
      <c r="F1489" s="7">
        <v>217.1175370405409</v>
      </c>
      <c r="G1489" s="7">
        <v>197.54653322872318</v>
      </c>
      <c r="H1489" s="7">
        <v>2.2416688867506673</v>
      </c>
      <c r="I1489" s="7">
        <f t="shared" si="37"/>
        <v>114.96687870193364</v>
      </c>
    </row>
    <row r="1490" spans="1:9" x14ac:dyDescent="0.25">
      <c r="A1490" s="14"/>
      <c r="B1490" s="5">
        <f>DATE(YEAR(siječanj!B1490),MONTH(siječanj!B1490)+10,DAY(siječanj!B1490))</f>
        <v>44151</v>
      </c>
      <c r="C1490" s="8">
        <v>15.4895833333333</v>
      </c>
      <c r="D1490">
        <v>0.95403716432734487</v>
      </c>
      <c r="E1490" s="6">
        <v>121.15048012741541</v>
      </c>
      <c r="F1490" s="7">
        <v>212.88829150091706</v>
      </c>
      <c r="G1490" s="7">
        <v>193.21352729339515</v>
      </c>
      <c r="H1490" s="7">
        <v>1.9683582788250069</v>
      </c>
      <c r="I1490" s="7">
        <f t="shared" si="37"/>
        <v>115.58206051765573</v>
      </c>
    </row>
    <row r="1491" spans="1:9" x14ac:dyDescent="0.25">
      <c r="A1491" s="14"/>
      <c r="B1491" s="5">
        <f>DATE(YEAR(siječanj!B1491),MONTH(siječanj!B1491)+10,DAY(siječanj!B1491))</f>
        <v>44151</v>
      </c>
      <c r="C1491" s="8">
        <v>15.5</v>
      </c>
      <c r="D1491">
        <v>0.95403716432734487</v>
      </c>
      <c r="E1491" s="6">
        <v>121.81161806488059</v>
      </c>
      <c r="F1491" s="7">
        <v>216.28924036704097</v>
      </c>
      <c r="G1491" s="7">
        <v>193.74208398577017</v>
      </c>
      <c r="H1491" s="7">
        <v>1.8517769257918364</v>
      </c>
      <c r="I1491" s="7">
        <f t="shared" si="37"/>
        <v>116.21281068074425</v>
      </c>
    </row>
    <row r="1492" spans="1:9" x14ac:dyDescent="0.25">
      <c r="A1492" s="14"/>
      <c r="B1492" s="5">
        <f>DATE(YEAR(siječanj!B1492),MONTH(siječanj!B1492)+10,DAY(siječanj!B1492))</f>
        <v>44151</v>
      </c>
      <c r="C1492" s="8">
        <v>15.5104166666667</v>
      </c>
      <c r="D1492">
        <v>0.95403716432734487</v>
      </c>
      <c r="E1492" s="6">
        <v>122.21137286245457</v>
      </c>
      <c r="F1492" s="7">
        <v>208.71043121015535</v>
      </c>
      <c r="G1492" s="7">
        <v>190.5775089865765</v>
      </c>
      <c r="H1492" s="7">
        <v>1.8549933899684461</v>
      </c>
      <c r="I1492" s="7">
        <f t="shared" si="37"/>
        <v>116.59419161424799</v>
      </c>
    </row>
    <row r="1493" spans="1:9" x14ac:dyDescent="0.25">
      <c r="A1493" s="14"/>
      <c r="B1493" s="5">
        <f>DATE(YEAR(siječanj!B1493),MONTH(siječanj!B1493)+10,DAY(siječanj!B1493))</f>
        <v>44151</v>
      </c>
      <c r="C1493" s="8">
        <v>15.5208333333333</v>
      </c>
      <c r="D1493">
        <v>0.95403716432734487</v>
      </c>
      <c r="E1493" s="6">
        <v>121.41406764959073</v>
      </c>
      <c r="F1493" s="7">
        <v>202.02671955029041</v>
      </c>
      <c r="G1493" s="7">
        <v>186.38389160315944</v>
      </c>
      <c r="H1493" s="7">
        <v>2.0483695722114499</v>
      </c>
      <c r="I1493" s="7">
        <f t="shared" si="37"/>
        <v>115.83353280986397</v>
      </c>
    </row>
    <row r="1494" spans="1:9" x14ac:dyDescent="0.25">
      <c r="A1494" s="14"/>
      <c r="B1494" s="5">
        <f>DATE(YEAR(siječanj!B1494),MONTH(siječanj!B1494)+10,DAY(siječanj!B1494))</f>
        <v>44151</v>
      </c>
      <c r="C1494" s="8">
        <v>15.53125</v>
      </c>
      <c r="D1494">
        <v>0.95403716432734487</v>
      </c>
      <c r="E1494" s="6">
        <v>119.56525719273007</v>
      </c>
      <c r="F1494" s="7">
        <v>187.35990422695238</v>
      </c>
      <c r="G1494" s="7">
        <v>182.44543717843496</v>
      </c>
      <c r="H1494" s="7">
        <v>1.8786606564796415</v>
      </c>
      <c r="I1494" s="7">
        <f t="shared" si="37"/>
        <v>114.06969892422187</v>
      </c>
    </row>
    <row r="1495" spans="1:9" x14ac:dyDescent="0.25">
      <c r="A1495" s="14"/>
      <c r="B1495" s="5">
        <f>DATE(YEAR(siječanj!B1495),MONTH(siječanj!B1495)+10,DAY(siječanj!B1495))</f>
        <v>44151</v>
      </c>
      <c r="C1495" s="8">
        <v>15.5416666666667</v>
      </c>
      <c r="D1495">
        <v>0.95403716432734487</v>
      </c>
      <c r="E1495" s="6">
        <v>117.07052797284956</v>
      </c>
      <c r="F1495" s="7">
        <v>183.26643232934919</v>
      </c>
      <c r="G1495" s="7">
        <v>177.20949869735713</v>
      </c>
      <c r="H1495" s="7">
        <v>1.8362226960166155</v>
      </c>
      <c r="I1495" s="7">
        <f t="shared" si="37"/>
        <v>111.68963453352249</v>
      </c>
    </row>
    <row r="1496" spans="1:9" x14ac:dyDescent="0.25">
      <c r="A1496" s="14"/>
      <c r="B1496" s="5">
        <f>DATE(YEAR(siječanj!B1496),MONTH(siječanj!B1496)+10,DAY(siječanj!B1496))</f>
        <v>44151</v>
      </c>
      <c r="C1496" s="8">
        <v>15.5520833333333</v>
      </c>
      <c r="D1496">
        <v>0.95403716432734487</v>
      </c>
      <c r="E1496" s="6">
        <v>114.57948761791744</v>
      </c>
      <c r="F1496" s="7">
        <v>191.12019449034449</v>
      </c>
      <c r="G1496" s="7">
        <v>176.51972843985757</v>
      </c>
      <c r="H1496" s="7">
        <v>1.940590070402727</v>
      </c>
      <c r="I1496" s="7">
        <f t="shared" si="37"/>
        <v>109.31308945707808</v>
      </c>
    </row>
    <row r="1497" spans="1:9" x14ac:dyDescent="0.25">
      <c r="A1497" s="14"/>
      <c r="B1497" s="5">
        <f>DATE(YEAR(siječanj!B1497),MONTH(siječanj!B1497)+10,DAY(siječanj!B1497))</f>
        <v>44151</v>
      </c>
      <c r="C1497" s="8">
        <v>15.5625</v>
      </c>
      <c r="D1497">
        <v>0.95403716432734487</v>
      </c>
      <c r="E1497" s="6">
        <v>115.86715568395223</v>
      </c>
      <c r="F1497" s="7">
        <v>178.7867885082654</v>
      </c>
      <c r="G1497" s="7">
        <v>173.15709893374705</v>
      </c>
      <c r="H1497" s="7">
        <v>1.9220629572265302</v>
      </c>
      <c r="I1497" s="7">
        <f t="shared" si="37"/>
        <v>110.54157264739278</v>
      </c>
    </row>
    <row r="1498" spans="1:9" x14ac:dyDescent="0.25">
      <c r="A1498" s="14"/>
      <c r="B1498" s="5">
        <f>DATE(YEAR(siječanj!B1498),MONTH(siječanj!B1498)+10,DAY(siječanj!B1498))</f>
        <v>44151</v>
      </c>
      <c r="C1498" s="8">
        <v>15.5729166666667</v>
      </c>
      <c r="D1498">
        <v>0.95403716432734487</v>
      </c>
      <c r="E1498" s="6">
        <v>116.69156387629573</v>
      </c>
      <c r="F1498" s="7">
        <v>172.68325503664099</v>
      </c>
      <c r="G1498" s="7">
        <v>174.2504662013796</v>
      </c>
      <c r="H1498" s="7">
        <v>1.9693146328539306</v>
      </c>
      <c r="I1498" s="7">
        <f t="shared" si="37"/>
        <v>111.32808870146441</v>
      </c>
    </row>
    <row r="1499" spans="1:9" x14ac:dyDescent="0.25">
      <c r="A1499" s="14"/>
      <c r="B1499" s="5">
        <f>DATE(YEAR(siječanj!B1499),MONTH(siječanj!B1499)+10,DAY(siječanj!B1499))</f>
        <v>44151</v>
      </c>
      <c r="C1499" s="8">
        <v>15.5833333333333</v>
      </c>
      <c r="D1499">
        <v>0.95403716432734487</v>
      </c>
      <c r="E1499" s="6">
        <v>116.97537412351532</v>
      </c>
      <c r="F1499" s="7">
        <v>172.98500662586039</v>
      </c>
      <c r="G1499" s="7">
        <v>174.49890793459394</v>
      </c>
      <c r="H1499" s="7">
        <v>2.0799412345483432</v>
      </c>
      <c r="I1499" s="7">
        <f t="shared" si="37"/>
        <v>111.59885422492883</v>
      </c>
    </row>
    <row r="1500" spans="1:9" x14ac:dyDescent="0.25">
      <c r="A1500" s="14"/>
      <c r="B1500" s="5">
        <f>DATE(YEAR(siječanj!B1500),MONTH(siječanj!B1500)+10,DAY(siječanj!B1500))</f>
        <v>44151</v>
      </c>
      <c r="C1500" s="8">
        <v>15.59375</v>
      </c>
      <c r="D1500">
        <v>0.95403716432734487</v>
      </c>
      <c r="E1500" s="6">
        <v>118.40812529761951</v>
      </c>
      <c r="F1500" s="7">
        <v>173.65870037733703</v>
      </c>
      <c r="G1500" s="7">
        <v>171.8230455002672</v>
      </c>
      <c r="H1500" s="7">
        <v>2.0274296117618618</v>
      </c>
      <c r="I1500" s="7">
        <f t="shared" si="37"/>
        <v>112.96575209225786</v>
      </c>
    </row>
    <row r="1501" spans="1:9" x14ac:dyDescent="0.25">
      <c r="A1501" s="14"/>
      <c r="B1501" s="5">
        <f>DATE(YEAR(siječanj!B1501),MONTH(siječanj!B1501)+10,DAY(siječanj!B1501))</f>
        <v>44151</v>
      </c>
      <c r="C1501" s="8">
        <v>15.6041666666667</v>
      </c>
      <c r="D1501">
        <v>0.95403716432734487</v>
      </c>
      <c r="E1501" s="6">
        <v>118.69134969549332</v>
      </c>
      <c r="F1501" s="7">
        <v>174.57909922028156</v>
      </c>
      <c r="G1501" s="7">
        <v>172.2626847325873</v>
      </c>
      <c r="H1501" s="7">
        <v>2.0326506259281159</v>
      </c>
      <c r="I1501" s="7">
        <f t="shared" si="37"/>
        <v>113.23595869367371</v>
      </c>
    </row>
    <row r="1502" spans="1:9" x14ac:dyDescent="0.25">
      <c r="A1502" s="14"/>
      <c r="B1502" s="5">
        <f>DATE(YEAR(siječanj!B1502),MONTH(siječanj!B1502)+10,DAY(siječanj!B1502))</f>
        <v>44151</v>
      </c>
      <c r="C1502" s="8">
        <v>15.6145833333333</v>
      </c>
      <c r="D1502">
        <v>0.95403716432734487</v>
      </c>
      <c r="E1502" s="6">
        <v>120.81158415425283</v>
      </c>
      <c r="F1502" s="7">
        <v>174.93681162131543</v>
      </c>
      <c r="G1502" s="7">
        <v>170.1282902930545</v>
      </c>
      <c r="H1502" s="7">
        <v>2.038178112627647</v>
      </c>
      <c r="I1502" s="7">
        <f t="shared" si="37"/>
        <v>115.25874116441776</v>
      </c>
    </row>
    <row r="1503" spans="1:9" x14ac:dyDescent="0.25">
      <c r="A1503" s="14"/>
      <c r="B1503" s="5">
        <f>DATE(YEAR(siječanj!B1503),MONTH(siječanj!B1503)+10,DAY(siječanj!B1503))</f>
        <v>44151</v>
      </c>
      <c r="C1503" s="8">
        <v>15.625</v>
      </c>
      <c r="D1503">
        <v>0.95403716432734487</v>
      </c>
      <c r="E1503" s="6">
        <v>122.58108351824006</v>
      </c>
      <c r="F1503" s="7">
        <v>171.38234982329556</v>
      </c>
      <c r="G1503" s="7">
        <v>166.75658333863024</v>
      </c>
      <c r="H1503" s="7">
        <v>2.1009770300571966</v>
      </c>
      <c r="I1503" s="7">
        <f t="shared" si="37"/>
        <v>116.94690931991518</v>
      </c>
    </row>
    <row r="1504" spans="1:9" x14ac:dyDescent="0.25">
      <c r="A1504" s="14"/>
      <c r="B1504" s="5">
        <f>DATE(YEAR(siječanj!B1504),MONTH(siječanj!B1504)+10,DAY(siječanj!B1504))</f>
        <v>44151</v>
      </c>
      <c r="C1504" s="8">
        <v>15.6354166666667</v>
      </c>
      <c r="D1504">
        <v>0.95403716432734487</v>
      </c>
      <c r="E1504" s="6">
        <v>124.61047756759426</v>
      </c>
      <c r="F1504" s="7">
        <v>168.84628616373857</v>
      </c>
      <c r="G1504" s="7">
        <v>159.96749065555727</v>
      </c>
      <c r="H1504" s="7">
        <v>2.0238757283140867</v>
      </c>
      <c r="I1504" s="7">
        <f t="shared" si="37"/>
        <v>118.88302666406385</v>
      </c>
    </row>
    <row r="1505" spans="1:9" x14ac:dyDescent="0.25">
      <c r="A1505" s="14"/>
      <c r="B1505" s="5">
        <f>DATE(YEAR(siječanj!B1505),MONTH(siječanj!B1505)+10,DAY(siječanj!B1505))</f>
        <v>44151</v>
      </c>
      <c r="C1505" s="8">
        <v>15.6458333333333</v>
      </c>
      <c r="D1505">
        <v>0.95403716432734487</v>
      </c>
      <c r="E1505" s="6">
        <v>126.44931766296176</v>
      </c>
      <c r="F1505" s="7">
        <v>167.51483327836178</v>
      </c>
      <c r="G1505" s="7">
        <v>157.57131985900043</v>
      </c>
      <c r="H1505" s="7">
        <v>1.9227338026413912</v>
      </c>
      <c r="I1505" s="7">
        <f t="shared" si="37"/>
        <v>120.63734845429968</v>
      </c>
    </row>
    <row r="1506" spans="1:9" x14ac:dyDescent="0.25">
      <c r="A1506" s="14"/>
      <c r="B1506" s="5">
        <f>DATE(YEAR(siječanj!B1506),MONTH(siječanj!B1506)+10,DAY(siječanj!B1506))</f>
        <v>44151</v>
      </c>
      <c r="C1506" s="8">
        <v>15.65625</v>
      </c>
      <c r="D1506">
        <v>0.95403716432734487</v>
      </c>
      <c r="E1506" s="6">
        <v>130.1376235720852</v>
      </c>
      <c r="F1506" s="7">
        <v>166.36243422907441</v>
      </c>
      <c r="G1506" s="7">
        <v>157.51769382470366</v>
      </c>
      <c r="H1506" s="7">
        <v>2.3642079859681981</v>
      </c>
      <c r="I1506" s="7">
        <f t="shared" si="37"/>
        <v>124.15612936501159</v>
      </c>
    </row>
    <row r="1507" spans="1:9" x14ac:dyDescent="0.25">
      <c r="A1507" s="14"/>
      <c r="B1507" s="5">
        <f>DATE(YEAR(siječanj!B1507),MONTH(siječanj!B1507)+10,DAY(siječanj!B1507))</f>
        <v>44151</v>
      </c>
      <c r="C1507" s="8">
        <v>15.6666666666667</v>
      </c>
      <c r="D1507">
        <v>0.95403716432734487</v>
      </c>
      <c r="E1507" s="6">
        <v>131.63471689179568</v>
      </c>
      <c r="F1507" s="7">
        <v>166.14740273350577</v>
      </c>
      <c r="G1507" s="7">
        <v>155.78781492284992</v>
      </c>
      <c r="H1507" s="7">
        <v>3.6634628517907921</v>
      </c>
      <c r="I1507" s="7">
        <f t="shared" si="37"/>
        <v>125.58441203048159</v>
      </c>
    </row>
    <row r="1508" spans="1:9" x14ac:dyDescent="0.25">
      <c r="A1508" s="14"/>
      <c r="B1508" s="5">
        <f>DATE(YEAR(siječanj!B1508),MONTH(siječanj!B1508)+10,DAY(siječanj!B1508))</f>
        <v>44151</v>
      </c>
      <c r="C1508" s="8">
        <v>15.6770833333333</v>
      </c>
      <c r="D1508">
        <v>0.95403716432734487</v>
      </c>
      <c r="E1508" s="6">
        <v>134.4188894493002</v>
      </c>
      <c r="F1508" s="7">
        <v>165.4090322418335</v>
      </c>
      <c r="G1508" s="7">
        <v>155.12599985153426</v>
      </c>
      <c r="H1508" s="7">
        <v>7.9122283452290834</v>
      </c>
      <c r="I1508" s="7">
        <f t="shared" si="37"/>
        <v>128.24061612224122</v>
      </c>
    </row>
    <row r="1509" spans="1:9" x14ac:dyDescent="0.25">
      <c r="A1509" s="14"/>
      <c r="B1509" s="5">
        <f>DATE(YEAR(siječanj!B1509),MONTH(siječanj!B1509)+10,DAY(siječanj!B1509))</f>
        <v>44151</v>
      </c>
      <c r="C1509" s="8">
        <v>15.6875</v>
      </c>
      <c r="D1509">
        <v>0.95403716432734487</v>
      </c>
      <c r="E1509" s="6">
        <v>139.53343963292969</v>
      </c>
      <c r="F1509" s="7">
        <v>166.84782719524907</v>
      </c>
      <c r="G1509" s="7">
        <v>158.54694387602444</v>
      </c>
      <c r="H1509" s="7">
        <v>20.606468419288987</v>
      </c>
      <c r="I1509" s="7">
        <f t="shared" si="37"/>
        <v>133.12008707624099</v>
      </c>
    </row>
    <row r="1510" spans="1:9" x14ac:dyDescent="0.25">
      <c r="A1510" s="14"/>
      <c r="B1510" s="5">
        <f>DATE(YEAR(siječanj!B1510),MONTH(siječanj!B1510)+10,DAY(siječanj!B1510))</f>
        <v>44151</v>
      </c>
      <c r="C1510" s="8">
        <v>15.6979166666667</v>
      </c>
      <c r="D1510">
        <v>0.95403716432734487</v>
      </c>
      <c r="E1510" s="6">
        <v>144.42865874411493</v>
      </c>
      <c r="F1510" s="7">
        <v>169.08054221045492</v>
      </c>
      <c r="G1510" s="7">
        <v>156.95993594356054</v>
      </c>
      <c r="H1510" s="7">
        <v>60.251205270724647</v>
      </c>
      <c r="I1510" s="7">
        <f t="shared" si="37"/>
        <v>137.7903080358372</v>
      </c>
    </row>
    <row r="1511" spans="1:9" x14ac:dyDescent="0.25">
      <c r="A1511" s="14"/>
      <c r="B1511" s="5">
        <f>DATE(YEAR(siječanj!B1511),MONTH(siječanj!B1511)+10,DAY(siječanj!B1511))</f>
        <v>44151</v>
      </c>
      <c r="C1511" s="8">
        <v>15.7083333333333</v>
      </c>
      <c r="D1511">
        <v>0.95403716432734487</v>
      </c>
      <c r="E1511" s="6">
        <v>148.56342058035577</v>
      </c>
      <c r="F1511" s="7">
        <v>169.94303981960002</v>
      </c>
      <c r="G1511" s="7">
        <v>150.33935312920605</v>
      </c>
      <c r="H1511" s="7">
        <v>110.74336573302725</v>
      </c>
      <c r="I1511" s="7">
        <f t="shared" si="37"/>
        <v>141.73502449325332</v>
      </c>
    </row>
    <row r="1512" spans="1:9" x14ac:dyDescent="0.25">
      <c r="A1512" s="14"/>
      <c r="B1512" s="5">
        <f>DATE(YEAR(siječanj!B1512),MONTH(siječanj!B1512)+10,DAY(siječanj!B1512))</f>
        <v>44151</v>
      </c>
      <c r="C1512" s="8">
        <v>15.71875</v>
      </c>
      <c r="D1512">
        <v>0.95403716432734487</v>
      </c>
      <c r="E1512" s="6">
        <v>154.89440550736344</v>
      </c>
      <c r="F1512" s="7">
        <v>167.20774353236467</v>
      </c>
      <c r="G1512" s="7">
        <v>150.97102052902139</v>
      </c>
      <c r="H1512" s="7">
        <v>138.36173703842672</v>
      </c>
      <c r="I1512" s="7">
        <f t="shared" si="37"/>
        <v>147.77501940041489</v>
      </c>
    </row>
    <row r="1513" spans="1:9" x14ac:dyDescent="0.25">
      <c r="A1513" s="14"/>
      <c r="B1513" s="5">
        <f>DATE(YEAR(siječanj!B1513),MONTH(siječanj!B1513)+10,DAY(siječanj!B1513))</f>
        <v>44151</v>
      </c>
      <c r="C1513" s="8">
        <v>15.7291666666667</v>
      </c>
      <c r="D1513">
        <v>0.95403716432734487</v>
      </c>
      <c r="E1513" s="6">
        <v>161.3925392105115</v>
      </c>
      <c r="F1513" s="7">
        <v>164.7998235839367</v>
      </c>
      <c r="G1513" s="7">
        <v>152.07211141523675</v>
      </c>
      <c r="H1513" s="7">
        <v>156.5454562264822</v>
      </c>
      <c r="I1513" s="7">
        <f t="shared" si="37"/>
        <v>153.97448045198621</v>
      </c>
    </row>
    <row r="1514" spans="1:9" x14ac:dyDescent="0.25">
      <c r="A1514" s="14"/>
      <c r="B1514" s="5">
        <f>DATE(YEAR(siječanj!B1514),MONTH(siječanj!B1514)+10,DAY(siječanj!B1514))</f>
        <v>44151</v>
      </c>
      <c r="C1514" s="8">
        <v>15.7395833333333</v>
      </c>
      <c r="D1514">
        <v>0.95403716432734487</v>
      </c>
      <c r="E1514" s="6">
        <v>165.3541696565301</v>
      </c>
      <c r="F1514" s="7">
        <v>162.41417856195798</v>
      </c>
      <c r="G1514" s="7">
        <v>151.65406556744469</v>
      </c>
      <c r="H1514" s="7">
        <v>168.45153080406618</v>
      </c>
      <c r="I1514" s="7">
        <f t="shared" si="37"/>
        <v>157.75402312881866</v>
      </c>
    </row>
    <row r="1515" spans="1:9" x14ac:dyDescent="0.25">
      <c r="A1515" s="14"/>
      <c r="B1515" s="5">
        <f>DATE(YEAR(siječanj!B1515),MONTH(siječanj!B1515)+10,DAY(siječanj!B1515))</f>
        <v>44151</v>
      </c>
      <c r="C1515" s="8">
        <v>15.75</v>
      </c>
      <c r="D1515">
        <v>0.95403716432734487</v>
      </c>
      <c r="E1515" s="6">
        <v>168.30681759140543</v>
      </c>
      <c r="F1515" s="7">
        <v>160.3489067920342</v>
      </c>
      <c r="G1515" s="7">
        <v>154.07140243354078</v>
      </c>
      <c r="H1515" s="7">
        <v>189.98689051810805</v>
      </c>
      <c r="I1515" s="7">
        <f t="shared" si="37"/>
        <v>160.57095899186413</v>
      </c>
    </row>
    <row r="1516" spans="1:9" x14ac:dyDescent="0.25">
      <c r="A1516" s="14"/>
      <c r="B1516" s="5">
        <f>DATE(YEAR(siječanj!B1516),MONTH(siječanj!B1516)+10,DAY(siječanj!B1516))</f>
        <v>44151</v>
      </c>
      <c r="C1516" s="8">
        <v>15.7604166666667</v>
      </c>
      <c r="D1516">
        <v>0.95403716432734487</v>
      </c>
      <c r="E1516" s="6">
        <v>170.28507890845313</v>
      </c>
      <c r="F1516" s="7">
        <v>157.27735853209708</v>
      </c>
      <c r="G1516" s="7">
        <v>153.80784493179701</v>
      </c>
      <c r="H1516" s="7">
        <v>205.81131226870087</v>
      </c>
      <c r="I1516" s="7">
        <f t="shared" si="37"/>
        <v>162.45829380907878</v>
      </c>
    </row>
    <row r="1517" spans="1:9" x14ac:dyDescent="0.25">
      <c r="A1517" s="14"/>
      <c r="B1517" s="5">
        <f>DATE(YEAR(siječanj!B1517),MONTH(siječanj!B1517)+10,DAY(siječanj!B1517))</f>
        <v>44151</v>
      </c>
      <c r="C1517" s="8">
        <v>15.7708333333333</v>
      </c>
      <c r="D1517">
        <v>0.95403716432734487</v>
      </c>
      <c r="E1517" s="6">
        <v>172.6858666892557</v>
      </c>
      <c r="F1517" s="7">
        <v>155.25461234769242</v>
      </c>
      <c r="G1517" s="7">
        <v>157.1663530447444</v>
      </c>
      <c r="H1517" s="7">
        <v>222.72809796295306</v>
      </c>
      <c r="I1517" s="7">
        <f t="shared" si="37"/>
        <v>164.74873457562742</v>
      </c>
    </row>
    <row r="1518" spans="1:9" x14ac:dyDescent="0.25">
      <c r="A1518" s="14"/>
      <c r="B1518" s="5">
        <f>DATE(YEAR(siječanj!B1518),MONTH(siječanj!B1518)+10,DAY(siječanj!B1518))</f>
        <v>44151</v>
      </c>
      <c r="C1518" s="8">
        <v>15.78125</v>
      </c>
      <c r="D1518">
        <v>0.95403716432734487</v>
      </c>
      <c r="E1518" s="6">
        <v>176.01307492094153</v>
      </c>
      <c r="F1518" s="7">
        <v>152.24656299979131</v>
      </c>
      <c r="G1518" s="7">
        <v>158.04340308168594</v>
      </c>
      <c r="H1518" s="7">
        <v>226.10245339454917</v>
      </c>
      <c r="I1518" s="7">
        <f t="shared" si="37"/>
        <v>167.92301488211157</v>
      </c>
    </row>
    <row r="1519" spans="1:9" x14ac:dyDescent="0.25">
      <c r="A1519" s="14"/>
      <c r="B1519" s="5">
        <f>DATE(YEAR(siječanj!B1519),MONTH(siječanj!B1519)+10,DAY(siječanj!B1519))</f>
        <v>44151</v>
      </c>
      <c r="C1519" s="8">
        <v>15.7916666666667</v>
      </c>
      <c r="D1519">
        <v>0.95403716432734487</v>
      </c>
      <c r="E1519" s="6">
        <v>176.03479900905498</v>
      </c>
      <c r="F1519" s="7">
        <v>147.29000258264432</v>
      </c>
      <c r="G1519" s="7">
        <v>159.86785837199784</v>
      </c>
      <c r="H1519" s="7">
        <v>226.50991811121904</v>
      </c>
      <c r="I1519" s="7">
        <f t="shared" si="37"/>
        <v>167.94374046953291</v>
      </c>
    </row>
    <row r="1520" spans="1:9" x14ac:dyDescent="0.25">
      <c r="A1520" s="14"/>
      <c r="B1520" s="5">
        <f>DATE(YEAR(siječanj!B1520),MONTH(siječanj!B1520)+10,DAY(siječanj!B1520))</f>
        <v>44151</v>
      </c>
      <c r="C1520" s="8">
        <v>15.8020833333333</v>
      </c>
      <c r="D1520">
        <v>0.95403716432734487</v>
      </c>
      <c r="E1520" s="6">
        <v>175.44499369074569</v>
      </c>
      <c r="F1520" s="7">
        <v>140.0328123808163</v>
      </c>
      <c r="G1520" s="7">
        <v>158.76685135134105</v>
      </c>
      <c r="H1520" s="7">
        <v>227.1405537307449</v>
      </c>
      <c r="I1520" s="7">
        <f t="shared" si="37"/>
        <v>167.38104427614792</v>
      </c>
    </row>
    <row r="1521" spans="1:9" x14ac:dyDescent="0.25">
      <c r="A1521" s="14"/>
      <c r="B1521" s="5">
        <f>DATE(YEAR(siječanj!B1521),MONTH(siječanj!B1521)+10,DAY(siječanj!B1521))</f>
        <v>44151</v>
      </c>
      <c r="C1521" s="8">
        <v>15.8125</v>
      </c>
      <c r="D1521">
        <v>0.95403716432734487</v>
      </c>
      <c r="E1521" s="6">
        <v>176.39078093084942</v>
      </c>
      <c r="F1521" s="7">
        <v>134.28524253485654</v>
      </c>
      <c r="G1521" s="7">
        <v>155.326917768236</v>
      </c>
      <c r="H1521" s="7">
        <v>227.12088657967618</v>
      </c>
      <c r="I1521" s="7">
        <f t="shared" si="37"/>
        <v>168.28336045275347</v>
      </c>
    </row>
    <row r="1522" spans="1:9" x14ac:dyDescent="0.25">
      <c r="A1522" s="14"/>
      <c r="B1522" s="5">
        <f>DATE(YEAR(siječanj!B1522),MONTH(siječanj!B1522)+10,DAY(siječanj!B1522))</f>
        <v>44151</v>
      </c>
      <c r="C1522" s="8">
        <v>15.8229166666667</v>
      </c>
      <c r="D1522">
        <v>0.95403716432734487</v>
      </c>
      <c r="E1522" s="6">
        <v>177.40307895210381</v>
      </c>
      <c r="F1522" s="7">
        <v>129.8562772657391</v>
      </c>
      <c r="G1522" s="7">
        <v>150.70864513229341</v>
      </c>
      <c r="H1522" s="7">
        <v>227.22183783351221</v>
      </c>
      <c r="I1522" s="7">
        <f t="shared" si="37"/>
        <v>169.2491303864052</v>
      </c>
    </row>
    <row r="1523" spans="1:9" x14ac:dyDescent="0.25">
      <c r="A1523" s="14"/>
      <c r="B1523" s="5">
        <f>DATE(YEAR(siječanj!B1523),MONTH(siječanj!B1523)+10,DAY(siječanj!B1523))</f>
        <v>44151</v>
      </c>
      <c r="C1523" s="8">
        <v>15.8333333333333</v>
      </c>
      <c r="D1523">
        <v>0.95403716432734487</v>
      </c>
      <c r="E1523" s="6">
        <v>179.88801853011989</v>
      </c>
      <c r="F1523" s="7">
        <v>126.50248544501618</v>
      </c>
      <c r="G1523" s="7">
        <v>146.37950499985482</v>
      </c>
      <c r="H1523" s="7">
        <v>227.24374812393685</v>
      </c>
      <c r="I1523" s="7">
        <f t="shared" si="37"/>
        <v>171.61985509494045</v>
      </c>
    </row>
    <row r="1524" spans="1:9" x14ac:dyDescent="0.25">
      <c r="A1524" s="14"/>
      <c r="B1524" s="5">
        <f>DATE(YEAR(siječanj!B1524),MONTH(siječanj!B1524)+10,DAY(siječanj!B1524))</f>
        <v>44151</v>
      </c>
      <c r="C1524" s="8">
        <v>15.84375</v>
      </c>
      <c r="D1524">
        <v>0.95403716432734487</v>
      </c>
      <c r="E1524" s="6">
        <v>180.12654858070081</v>
      </c>
      <c r="F1524" s="7">
        <v>122.58655018112734</v>
      </c>
      <c r="G1524" s="7">
        <v>138.31066382926321</v>
      </c>
      <c r="H1524" s="7">
        <v>227.59686637574802</v>
      </c>
      <c r="I1524" s="7">
        <f t="shared" si="37"/>
        <v>171.84742162800353</v>
      </c>
    </row>
    <row r="1525" spans="1:9" x14ac:dyDescent="0.25">
      <c r="A1525" s="14"/>
      <c r="B1525" s="5">
        <f>DATE(YEAR(siječanj!B1525),MONTH(siječanj!B1525)+10,DAY(siječanj!B1525))</f>
        <v>44151</v>
      </c>
      <c r="C1525" s="8">
        <v>15.8541666666667</v>
      </c>
      <c r="D1525">
        <v>0.95403716432734487</v>
      </c>
      <c r="E1525" s="6">
        <v>177.68037832786533</v>
      </c>
      <c r="F1525" s="7">
        <v>120.13616453674773</v>
      </c>
      <c r="G1525" s="7">
        <v>130.49381470053126</v>
      </c>
      <c r="H1525" s="7">
        <v>228.05558288348772</v>
      </c>
      <c r="I1525" s="7">
        <f t="shared" si="37"/>
        <v>169.51368429652646</v>
      </c>
    </row>
    <row r="1526" spans="1:9" x14ac:dyDescent="0.25">
      <c r="A1526" s="14"/>
      <c r="B1526" s="5">
        <f>DATE(YEAR(siječanj!B1526),MONTH(siječanj!B1526)+10,DAY(siječanj!B1526))</f>
        <v>44151</v>
      </c>
      <c r="C1526" s="8">
        <v>15.8645833333333</v>
      </c>
      <c r="D1526">
        <v>0.95403716432734487</v>
      </c>
      <c r="E1526" s="6">
        <v>174.31159564489408</v>
      </c>
      <c r="F1526" s="7">
        <v>115.22862572686797</v>
      </c>
      <c r="G1526" s="7">
        <v>124.92926699945977</v>
      </c>
      <c r="H1526" s="7">
        <v>228.45744923544544</v>
      </c>
      <c r="I1526" s="7">
        <f t="shared" si="37"/>
        <v>166.29974041842951</v>
      </c>
    </row>
    <row r="1527" spans="1:9" x14ac:dyDescent="0.25">
      <c r="A1527" s="14"/>
      <c r="B1527" s="5">
        <f>DATE(YEAR(siječanj!B1527),MONTH(siječanj!B1527)+10,DAY(siječanj!B1527))</f>
        <v>44151</v>
      </c>
      <c r="C1527" s="8">
        <v>15.875</v>
      </c>
      <c r="D1527">
        <v>0.95403716432734487</v>
      </c>
      <c r="E1527" s="6">
        <v>173.11992942029741</v>
      </c>
      <c r="F1527" s="7">
        <v>107.76135090774176</v>
      </c>
      <c r="G1527" s="7">
        <v>118.32801319955244</v>
      </c>
      <c r="H1527" s="7">
        <v>229.19865555288115</v>
      </c>
      <c r="I1527" s="7">
        <f t="shared" si="37"/>
        <v>165.16284655269064</v>
      </c>
    </row>
    <row r="1528" spans="1:9" x14ac:dyDescent="0.25">
      <c r="A1528" s="14"/>
      <c r="B1528" s="5">
        <f>DATE(YEAR(siječanj!B1528),MONTH(siječanj!B1528)+10,DAY(siječanj!B1528))</f>
        <v>44151</v>
      </c>
      <c r="C1528" s="8">
        <v>15.8854166666667</v>
      </c>
      <c r="D1528">
        <v>0.95403716432734487</v>
      </c>
      <c r="E1528" s="6">
        <v>180.0132820569321</v>
      </c>
      <c r="F1528" s="7">
        <v>87.432304379405835</v>
      </c>
      <c r="G1528" s="7">
        <v>97.778351522071688</v>
      </c>
      <c r="H1528" s="7">
        <v>232.65971775434807</v>
      </c>
      <c r="I1528" s="7">
        <f t="shared" si="37"/>
        <v>171.73936115485401</v>
      </c>
    </row>
    <row r="1529" spans="1:9" x14ac:dyDescent="0.25">
      <c r="A1529" s="14"/>
      <c r="B1529" s="5">
        <f>DATE(YEAR(siječanj!B1529),MONTH(siječanj!B1529)+10,DAY(siječanj!B1529))</f>
        <v>44151</v>
      </c>
      <c r="C1529" s="8">
        <v>15.8958333333333</v>
      </c>
      <c r="D1529">
        <v>0.95403716432734487</v>
      </c>
      <c r="E1529" s="6">
        <v>186.37362300098823</v>
      </c>
      <c r="F1529" s="7">
        <v>79.835995490914698</v>
      </c>
      <c r="G1529" s="7">
        <v>91.088503743549552</v>
      </c>
      <c r="H1529" s="7">
        <v>236.47426258050774</v>
      </c>
      <c r="I1529" s="7">
        <f t="shared" si="37"/>
        <v>177.80736279327644</v>
      </c>
    </row>
    <row r="1530" spans="1:9" x14ac:dyDescent="0.25">
      <c r="A1530" s="14"/>
      <c r="B1530" s="5">
        <f>DATE(YEAR(siječanj!B1530),MONTH(siječanj!B1530)+10,DAY(siječanj!B1530))</f>
        <v>44151</v>
      </c>
      <c r="C1530" s="8">
        <v>15.90625</v>
      </c>
      <c r="D1530">
        <v>0.95403716432734487</v>
      </c>
      <c r="E1530" s="6">
        <v>186.74782086557639</v>
      </c>
      <c r="F1530" s="7">
        <v>77.263698643057495</v>
      </c>
      <c r="G1530" s="7">
        <v>87.482620188060821</v>
      </c>
      <c r="H1530" s="7">
        <v>237.20172954460304</v>
      </c>
      <c r="I1530" s="7">
        <f t="shared" si="37"/>
        <v>178.16436146290548</v>
      </c>
    </row>
    <row r="1531" spans="1:9" x14ac:dyDescent="0.25">
      <c r="A1531" s="14"/>
      <c r="B1531" s="5">
        <f>DATE(YEAR(siječanj!B1531),MONTH(siječanj!B1531)+10,DAY(siječanj!B1531))</f>
        <v>44151</v>
      </c>
      <c r="C1531" s="8">
        <v>15.9166666666667</v>
      </c>
      <c r="D1531">
        <v>0.95403716432734487</v>
      </c>
      <c r="E1531" s="6">
        <v>185.40797546806266</v>
      </c>
      <c r="F1531" s="7">
        <v>76.643905502275402</v>
      </c>
      <c r="G1531" s="7">
        <v>84.800164323392693</v>
      </c>
      <c r="H1531" s="7">
        <v>236.319394123016</v>
      </c>
      <c r="I1531" s="7">
        <f t="shared" si="37"/>
        <v>176.88609915922441</v>
      </c>
    </row>
    <row r="1532" spans="1:9" x14ac:dyDescent="0.25">
      <c r="A1532" s="14"/>
      <c r="B1532" s="5">
        <f>DATE(YEAR(siječanj!B1532),MONTH(siječanj!B1532)+10,DAY(siječanj!B1532))</f>
        <v>44151</v>
      </c>
      <c r="C1532" s="8">
        <v>15.9270833333333</v>
      </c>
      <c r="D1532">
        <v>0.95403716432734487</v>
      </c>
      <c r="E1532" s="6">
        <v>182.22516023377614</v>
      </c>
      <c r="F1532" s="7">
        <v>74.794264123594644</v>
      </c>
      <c r="G1532" s="7">
        <v>70.28596344544728</v>
      </c>
      <c r="H1532" s="7">
        <v>237.74250582012101</v>
      </c>
      <c r="I1532" s="7">
        <f t="shared" si="37"/>
        <v>173.84957513852783</v>
      </c>
    </row>
    <row r="1533" spans="1:9" x14ac:dyDescent="0.25">
      <c r="A1533" s="14"/>
      <c r="B1533" s="5">
        <f>DATE(YEAR(siječanj!B1533),MONTH(siječanj!B1533)+10,DAY(siječanj!B1533))</f>
        <v>44151</v>
      </c>
      <c r="C1533" s="8">
        <v>15.9375</v>
      </c>
      <c r="D1533">
        <v>0.95403716432734487</v>
      </c>
      <c r="E1533" s="6">
        <v>174.85356189577814</v>
      </c>
      <c r="F1533" s="7">
        <v>73.03866533634347</v>
      </c>
      <c r="G1533" s="7">
        <v>64.94009319150031</v>
      </c>
      <c r="H1533" s="7">
        <v>237.52958727204273</v>
      </c>
      <c r="I1533" s="7">
        <f t="shared" si="37"/>
        <v>166.81679636358405</v>
      </c>
    </row>
    <row r="1534" spans="1:9" x14ac:dyDescent="0.25">
      <c r="A1534" s="14"/>
      <c r="B1534" s="5">
        <f>DATE(YEAR(siječanj!B1534),MONTH(siječanj!B1534)+10,DAY(siječanj!B1534))</f>
        <v>44151</v>
      </c>
      <c r="C1534" s="8">
        <v>15.9479166666667</v>
      </c>
      <c r="D1534">
        <v>0.95403716432734487</v>
      </c>
      <c r="E1534" s="6">
        <v>168.04363619191216</v>
      </c>
      <c r="F1534" s="7">
        <v>72.037639165075575</v>
      </c>
      <c r="G1534" s="7">
        <v>63.094383972492601</v>
      </c>
      <c r="H1534" s="7">
        <v>236.6873538313491</v>
      </c>
      <c r="I1534" s="7">
        <f t="shared" si="37"/>
        <v>160.31987415578786</v>
      </c>
    </row>
    <row r="1535" spans="1:9" x14ac:dyDescent="0.25">
      <c r="A1535" s="14"/>
      <c r="B1535" s="5">
        <f>DATE(YEAR(siječanj!B1535),MONTH(siječanj!B1535)+10,DAY(siječanj!B1535))</f>
        <v>44151</v>
      </c>
      <c r="C1535" s="8">
        <v>15.9583333333333</v>
      </c>
      <c r="D1535">
        <v>0.95403716432734487</v>
      </c>
      <c r="E1535" s="6">
        <v>158.26618098682314</v>
      </c>
      <c r="F1535" s="7">
        <v>69.265410977919856</v>
      </c>
      <c r="G1535" s="7">
        <v>62.080269657691403</v>
      </c>
      <c r="H1535" s="7">
        <v>236.24229381955476</v>
      </c>
      <c r="I1535" s="7">
        <f t="shared" si="37"/>
        <v>150.99181851758709</v>
      </c>
    </row>
    <row r="1536" spans="1:9" x14ac:dyDescent="0.25">
      <c r="A1536" s="14"/>
      <c r="B1536" s="5">
        <f>DATE(YEAR(siječanj!B1536),MONTH(siječanj!B1536)+10,DAY(siječanj!B1536))</f>
        <v>44151</v>
      </c>
      <c r="C1536" s="8">
        <v>15.96875</v>
      </c>
      <c r="D1536">
        <v>0.95403716432734487</v>
      </c>
      <c r="E1536" s="6">
        <v>147.76757105417144</v>
      </c>
      <c r="F1536" s="7">
        <v>67.140537110481404</v>
      </c>
      <c r="G1536" s="7">
        <v>60.893216573960558</v>
      </c>
      <c r="H1536" s="7">
        <v>236.74665676567918</v>
      </c>
      <c r="I1536" s="7">
        <f t="shared" si="37"/>
        <v>140.97575446806115</v>
      </c>
    </row>
    <row r="1537" spans="1:9" x14ac:dyDescent="0.25">
      <c r="A1537" s="14"/>
      <c r="B1537" s="5">
        <f>DATE(YEAR(siječanj!B1537),MONTH(siječanj!B1537)+10,DAY(siječanj!B1537))</f>
        <v>44151</v>
      </c>
      <c r="C1537" s="8">
        <v>15.9791666666667</v>
      </c>
      <c r="D1537">
        <v>0.95403716432734487</v>
      </c>
      <c r="E1537" s="6">
        <v>137.07223986196252</v>
      </c>
      <c r="F1537" s="7">
        <v>66.008536447863563</v>
      </c>
      <c r="G1537" s="7">
        <v>59.171336848953437</v>
      </c>
      <c r="H1537" s="7">
        <v>237.66968015961581</v>
      </c>
      <c r="I1537" s="7">
        <f t="shared" si="37"/>
        <v>130.77201102590436</v>
      </c>
    </row>
    <row r="1538" spans="1:9" ht="15.75" thickBot="1" x14ac:dyDescent="0.3">
      <c r="A1538" s="14"/>
      <c r="B1538" s="5">
        <f>DATE(YEAR(siječanj!B1538),MONTH(siječanj!B1538)+10,DAY(siječanj!B1538))</f>
        <v>44151</v>
      </c>
      <c r="C1538" s="8">
        <v>15.9895833333333</v>
      </c>
      <c r="D1538">
        <v>0.95403716432734487</v>
      </c>
      <c r="E1538" s="6">
        <v>126.72108523074814</v>
      </c>
      <c r="F1538" s="7">
        <v>64.264288729960882</v>
      </c>
      <c r="G1538" s="7">
        <v>58.209402885963506</v>
      </c>
      <c r="H1538" s="7">
        <v>239.19930653540359</v>
      </c>
      <c r="I1538" s="7">
        <f t="shared" si="37"/>
        <v>120.89662481402674</v>
      </c>
    </row>
    <row r="1539" spans="1:9" x14ac:dyDescent="0.25">
      <c r="A1539" s="13">
        <f t="shared" ref="A1539" si="38">A1443+1</f>
        <v>322</v>
      </c>
      <c r="B1539" s="5">
        <f>DATE(YEAR(siječanj!B1539),MONTH(siječanj!B1539)+10,DAY(siječanj!B1539))</f>
        <v>44152</v>
      </c>
      <c r="C1539" s="8">
        <v>16</v>
      </c>
      <c r="D1539">
        <v>0.95836110923484896</v>
      </c>
      <c r="E1539" s="6">
        <v>114.26425400053432</v>
      </c>
      <c r="F1539" s="7">
        <v>62.988632958247486</v>
      </c>
      <c r="G1539" s="7">
        <v>58.643047727646177</v>
      </c>
      <c r="H1539" s="7">
        <v>240.31128472119272</v>
      </c>
      <c r="I1539" s="7">
        <f t="shared" si="37"/>
        <v>109.5064172098446</v>
      </c>
    </row>
    <row r="1540" spans="1:9" x14ac:dyDescent="0.25">
      <c r="A1540" s="14"/>
      <c r="B1540" s="5">
        <f>DATE(YEAR(siječanj!B1540),MONTH(siječanj!B1540)+10,DAY(siječanj!B1540))</f>
        <v>44152</v>
      </c>
      <c r="C1540" s="8">
        <v>16.0104166666667</v>
      </c>
      <c r="D1540">
        <v>0.95836110923484896</v>
      </c>
      <c r="E1540" s="6">
        <v>105.12198459985753</v>
      </c>
      <c r="F1540" s="7">
        <v>61.648444181300313</v>
      </c>
      <c r="G1540" s="7">
        <v>58.170617061932361</v>
      </c>
      <c r="H1540" s="7">
        <v>241.05835494631725</v>
      </c>
      <c r="I1540" s="7">
        <f t="shared" ref="I1540:I1603" si="39">D1540*E1540</f>
        <v>100.74482176608817</v>
      </c>
    </row>
    <row r="1541" spans="1:9" x14ac:dyDescent="0.25">
      <c r="A1541" s="14"/>
      <c r="B1541" s="5">
        <f>DATE(YEAR(siječanj!B1541),MONTH(siječanj!B1541)+10,DAY(siječanj!B1541))</f>
        <v>44152</v>
      </c>
      <c r="C1541" s="8">
        <v>16.0208333333333</v>
      </c>
      <c r="D1541">
        <v>0.95836110923484896</v>
      </c>
      <c r="E1541" s="6">
        <v>97.511750956989346</v>
      </c>
      <c r="F1541" s="7">
        <v>60.725090786362166</v>
      </c>
      <c r="G1541" s="7">
        <v>58.263879556639878</v>
      </c>
      <c r="H1541" s="7">
        <v>241.09426514164966</v>
      </c>
      <c r="I1541" s="7">
        <f t="shared" si="39"/>
        <v>93.451469810572661</v>
      </c>
    </row>
    <row r="1542" spans="1:9" x14ac:dyDescent="0.25">
      <c r="A1542" s="14"/>
      <c r="B1542" s="5">
        <f>DATE(YEAR(siječanj!B1542),MONTH(siječanj!B1542)+10,DAY(siječanj!B1542))</f>
        <v>44152</v>
      </c>
      <c r="C1542" s="8">
        <v>16.03125</v>
      </c>
      <c r="D1542">
        <v>0.95836110923484896</v>
      </c>
      <c r="E1542" s="6">
        <v>90.166185182208721</v>
      </c>
      <c r="F1542" s="7">
        <v>59.529044220325716</v>
      </c>
      <c r="G1542" s="7">
        <v>57.577264241581084</v>
      </c>
      <c r="H1542" s="7">
        <v>241.46854297592122</v>
      </c>
      <c r="I1542" s="7">
        <f t="shared" si="39"/>
        <v>86.411765246696348</v>
      </c>
    </row>
    <row r="1543" spans="1:9" x14ac:dyDescent="0.25">
      <c r="A1543" s="14"/>
      <c r="B1543" s="5">
        <f>DATE(YEAR(siječanj!B1543),MONTH(siječanj!B1543)+10,DAY(siječanj!B1543))</f>
        <v>44152</v>
      </c>
      <c r="C1543" s="8">
        <v>16.0416666666667</v>
      </c>
      <c r="D1543">
        <v>0.95836110923484896</v>
      </c>
      <c r="E1543" s="6">
        <v>83.927236194457734</v>
      </c>
      <c r="F1543" s="7">
        <v>58.927329743634367</v>
      </c>
      <c r="G1543" s="7">
        <v>57.693697592037019</v>
      </c>
      <c r="H1543" s="7">
        <v>242.09650419832442</v>
      </c>
      <c r="I1543" s="7">
        <f t="shared" si="39"/>
        <v>80.432599174335678</v>
      </c>
    </row>
    <row r="1544" spans="1:9" x14ac:dyDescent="0.25">
      <c r="A1544" s="14"/>
      <c r="B1544" s="5">
        <f>DATE(YEAR(siječanj!B1544),MONTH(siječanj!B1544)+10,DAY(siječanj!B1544))</f>
        <v>44152</v>
      </c>
      <c r="C1544" s="8">
        <v>16.0520833333333</v>
      </c>
      <c r="D1544">
        <v>0.95836110923484896</v>
      </c>
      <c r="E1544" s="6">
        <v>78.771743085278288</v>
      </c>
      <c r="F1544" s="7">
        <v>58.410578599948948</v>
      </c>
      <c r="G1544" s="7">
        <v>57.405076269080375</v>
      </c>
      <c r="H1544" s="7">
        <v>242.67489972773171</v>
      </c>
      <c r="I1544" s="7">
        <f t="shared" si="39"/>
        <v>75.491775079569848</v>
      </c>
    </row>
    <row r="1545" spans="1:9" x14ac:dyDescent="0.25">
      <c r="A1545" s="14"/>
      <c r="B1545" s="5">
        <f>DATE(YEAR(siječanj!B1545),MONTH(siječanj!B1545)+10,DAY(siječanj!B1545))</f>
        <v>44152</v>
      </c>
      <c r="C1545" s="8">
        <v>16.0625</v>
      </c>
      <c r="D1545">
        <v>0.95836110923484896</v>
      </c>
      <c r="E1545" s="6">
        <v>75.261049817389804</v>
      </c>
      <c r="F1545" s="7">
        <v>58.436766311470841</v>
      </c>
      <c r="G1545" s="7">
        <v>56.874822297544178</v>
      </c>
      <c r="H1545" s="7">
        <v>242.34941990770008</v>
      </c>
      <c r="I1545" s="7">
        <f t="shared" si="39"/>
        <v>72.127263185172922</v>
      </c>
    </row>
    <row r="1546" spans="1:9" x14ac:dyDescent="0.25">
      <c r="A1546" s="14"/>
      <c r="B1546" s="5">
        <f>DATE(YEAR(siječanj!B1546),MONTH(siječanj!B1546)+10,DAY(siječanj!B1546))</f>
        <v>44152</v>
      </c>
      <c r="C1546" s="8">
        <v>16.0729166666667</v>
      </c>
      <c r="D1546">
        <v>0.95836110923484896</v>
      </c>
      <c r="E1546" s="6">
        <v>71.745579394920739</v>
      </c>
      <c r="F1546" s="7">
        <v>57.794326928921393</v>
      </c>
      <c r="G1546" s="7">
        <v>56.863572331904173</v>
      </c>
      <c r="H1546" s="7">
        <v>242.33022494395462</v>
      </c>
      <c r="I1546" s="7">
        <f t="shared" si="39"/>
        <v>68.75817305161317</v>
      </c>
    </row>
    <row r="1547" spans="1:9" x14ac:dyDescent="0.25">
      <c r="A1547" s="14"/>
      <c r="B1547" s="5">
        <f>DATE(YEAR(siječanj!B1547),MONTH(siječanj!B1547)+10,DAY(siječanj!B1547))</f>
        <v>44152</v>
      </c>
      <c r="C1547" s="8">
        <v>16.0833333333333</v>
      </c>
      <c r="D1547">
        <v>0.95836110923484896</v>
      </c>
      <c r="E1547" s="6">
        <v>69.346952305942622</v>
      </c>
      <c r="F1547" s="7">
        <v>57.105317418731843</v>
      </c>
      <c r="G1547" s="7">
        <v>56.69032206232847</v>
      </c>
      <c r="H1547" s="7">
        <v>242.25182387922021</v>
      </c>
      <c r="I1547" s="7">
        <f t="shared" si="39"/>
        <v>66.459422133979345</v>
      </c>
    </row>
    <row r="1548" spans="1:9" x14ac:dyDescent="0.25">
      <c r="A1548" s="14"/>
      <c r="B1548" s="5">
        <f>DATE(YEAR(siječanj!B1548),MONTH(siječanj!B1548)+10,DAY(siječanj!B1548))</f>
        <v>44152</v>
      </c>
      <c r="C1548" s="8">
        <v>16.09375</v>
      </c>
      <c r="D1548">
        <v>0.95836110923484896</v>
      </c>
      <c r="E1548" s="6">
        <v>67.161767014036201</v>
      </c>
      <c r="F1548" s="7">
        <v>56.365713201970344</v>
      </c>
      <c r="G1548" s="7">
        <v>56.371037893726111</v>
      </c>
      <c r="H1548" s="7">
        <v>242.55939452255157</v>
      </c>
      <c r="I1548" s="7">
        <f t="shared" si="39"/>
        <v>64.365225533744223</v>
      </c>
    </row>
    <row r="1549" spans="1:9" x14ac:dyDescent="0.25">
      <c r="A1549" s="14"/>
      <c r="B1549" s="5">
        <f>DATE(YEAR(siječanj!B1549),MONTH(siječanj!B1549)+10,DAY(siječanj!B1549))</f>
        <v>44152</v>
      </c>
      <c r="C1549" s="8">
        <v>16.1041666666667</v>
      </c>
      <c r="D1549">
        <v>0.95836110923484896</v>
      </c>
      <c r="E1549" s="6">
        <v>66.111209058642572</v>
      </c>
      <c r="F1549" s="7">
        <v>56.104958017981417</v>
      </c>
      <c r="G1549" s="7">
        <v>56.143263030297724</v>
      </c>
      <c r="H1549" s="7">
        <v>242.25391428145045</v>
      </c>
      <c r="I1549" s="7">
        <f t="shared" si="39"/>
        <v>63.358411646297689</v>
      </c>
    </row>
    <row r="1550" spans="1:9" x14ac:dyDescent="0.25">
      <c r="A1550" s="14"/>
      <c r="B1550" s="5">
        <f>DATE(YEAR(siječanj!B1550),MONTH(siječanj!B1550)+10,DAY(siječanj!B1550))</f>
        <v>44152</v>
      </c>
      <c r="C1550" s="8">
        <v>16.1145833333333</v>
      </c>
      <c r="D1550">
        <v>0.95836110923484896</v>
      </c>
      <c r="E1550" s="6">
        <v>64.585528276788125</v>
      </c>
      <c r="F1550" s="7">
        <v>55.694327195159005</v>
      </c>
      <c r="G1550" s="7">
        <v>57.541717225549242</v>
      </c>
      <c r="H1550" s="7">
        <v>242.22035404163378</v>
      </c>
      <c r="I1550" s="7">
        <f t="shared" si="39"/>
        <v>61.89625851986137</v>
      </c>
    </row>
    <row r="1551" spans="1:9" x14ac:dyDescent="0.25">
      <c r="A1551" s="14"/>
      <c r="B1551" s="5">
        <f>DATE(YEAR(siječanj!B1551),MONTH(siječanj!B1551)+10,DAY(siječanj!B1551))</f>
        <v>44152</v>
      </c>
      <c r="C1551" s="8">
        <v>16.125</v>
      </c>
      <c r="D1551">
        <v>0.95836110923484896</v>
      </c>
      <c r="E1551" s="6">
        <v>64.139964032234289</v>
      </c>
      <c r="F1551" s="7">
        <v>56.615955770554919</v>
      </c>
      <c r="G1551" s="7">
        <v>56.642079398171113</v>
      </c>
      <c r="H1551" s="7">
        <v>241.61349549962455</v>
      </c>
      <c r="I1551" s="7">
        <f t="shared" si="39"/>
        <v>61.469247076215368</v>
      </c>
    </row>
    <row r="1552" spans="1:9" x14ac:dyDescent="0.25">
      <c r="A1552" s="14"/>
      <c r="B1552" s="5">
        <f>DATE(YEAR(siječanj!B1552),MONTH(siječanj!B1552)+10,DAY(siječanj!B1552))</f>
        <v>44152</v>
      </c>
      <c r="C1552" s="8">
        <v>16.1354166666667</v>
      </c>
      <c r="D1552">
        <v>0.95836110923484896</v>
      </c>
      <c r="E1552" s="6">
        <v>63.2014145139634</v>
      </c>
      <c r="F1552" s="7">
        <v>57.155197443132366</v>
      </c>
      <c r="G1552" s="7">
        <v>56.133406830368891</v>
      </c>
      <c r="H1552" s="7">
        <v>241.83342198641165</v>
      </c>
      <c r="I1552" s="7">
        <f t="shared" si="39"/>
        <v>60.569777718813448</v>
      </c>
    </row>
    <row r="1553" spans="1:9" x14ac:dyDescent="0.25">
      <c r="A1553" s="14"/>
      <c r="B1553" s="5">
        <f>DATE(YEAR(siječanj!B1553),MONTH(siječanj!B1553)+10,DAY(siječanj!B1553))</f>
        <v>44152</v>
      </c>
      <c r="C1553" s="8">
        <v>16.1458333333333</v>
      </c>
      <c r="D1553">
        <v>0.95836110923484896</v>
      </c>
      <c r="E1553" s="6">
        <v>62.874738960967747</v>
      </c>
      <c r="F1553" s="7">
        <v>56.753362401447738</v>
      </c>
      <c r="G1553" s="7">
        <v>56.702913876905306</v>
      </c>
      <c r="H1553" s="7">
        <v>241.73958748400798</v>
      </c>
      <c r="I1553" s="7">
        <f t="shared" si="39"/>
        <v>60.256704573484626</v>
      </c>
    </row>
    <row r="1554" spans="1:9" x14ac:dyDescent="0.25">
      <c r="A1554" s="14"/>
      <c r="B1554" s="5">
        <f>DATE(YEAR(siječanj!B1554),MONTH(siječanj!B1554)+10,DAY(siječanj!B1554))</f>
        <v>44152</v>
      </c>
      <c r="C1554" s="8">
        <v>16.15625</v>
      </c>
      <c r="D1554">
        <v>0.95836110923484896</v>
      </c>
      <c r="E1554" s="6">
        <v>62.337779239577607</v>
      </c>
      <c r="F1554" s="7">
        <v>57.164811715025145</v>
      </c>
      <c r="G1554" s="7">
        <v>55.051305502768457</v>
      </c>
      <c r="H1554" s="7">
        <v>241.65203516939556</v>
      </c>
      <c r="I1554" s="7">
        <f t="shared" si="39"/>
        <v>59.742103259278736</v>
      </c>
    </row>
    <row r="1555" spans="1:9" x14ac:dyDescent="0.25">
      <c r="A1555" s="14"/>
      <c r="B1555" s="5">
        <f>DATE(YEAR(siječanj!B1555),MONTH(siječanj!B1555)+10,DAY(siječanj!B1555))</f>
        <v>44152</v>
      </c>
      <c r="C1555" s="8">
        <v>16.1666666666667</v>
      </c>
      <c r="D1555">
        <v>0.95836110923484896</v>
      </c>
      <c r="E1555" s="6">
        <v>62.094962559122585</v>
      </c>
      <c r="F1555" s="7">
        <v>57.236878827842666</v>
      </c>
      <c r="G1555" s="7">
        <v>55.044484437339584</v>
      </c>
      <c r="H1555" s="7">
        <v>241.31478959927529</v>
      </c>
      <c r="I1555" s="7">
        <f t="shared" si="39"/>
        <v>59.509397196057137</v>
      </c>
    </row>
    <row r="1556" spans="1:9" x14ac:dyDescent="0.25">
      <c r="A1556" s="14"/>
      <c r="B1556" s="5">
        <f>DATE(YEAR(siječanj!B1556),MONTH(siječanj!B1556)+10,DAY(siječanj!B1556))</f>
        <v>44152</v>
      </c>
      <c r="C1556" s="8">
        <v>16.1770833333333</v>
      </c>
      <c r="D1556">
        <v>0.95836110923484896</v>
      </c>
      <c r="E1556" s="6">
        <v>63.136097276734148</v>
      </c>
      <c r="F1556" s="7">
        <v>56.741683935797248</v>
      </c>
      <c r="G1556" s="7">
        <v>56.334272830296257</v>
      </c>
      <c r="H1556" s="7">
        <v>241.45074660507194</v>
      </c>
      <c r="I1556" s="7">
        <f t="shared" si="39"/>
        <v>60.507180218890262</v>
      </c>
    </row>
    <row r="1557" spans="1:9" x14ac:dyDescent="0.25">
      <c r="A1557" s="14"/>
      <c r="B1557" s="5">
        <f>DATE(YEAR(siječanj!B1557),MONTH(siječanj!B1557)+10,DAY(siječanj!B1557))</f>
        <v>44152</v>
      </c>
      <c r="C1557" s="8">
        <v>16.1875</v>
      </c>
      <c r="D1557">
        <v>0.95836110923484896</v>
      </c>
      <c r="E1557" s="6">
        <v>63.076172832381019</v>
      </c>
      <c r="F1557" s="7">
        <v>57.440295739966082</v>
      </c>
      <c r="G1557" s="7">
        <v>56.788951952783293</v>
      </c>
      <c r="H1557" s="7">
        <v>241.43221250392264</v>
      </c>
      <c r="I1557" s="7">
        <f t="shared" si="39"/>
        <v>60.449750961929716</v>
      </c>
    </row>
    <row r="1558" spans="1:9" x14ac:dyDescent="0.25">
      <c r="A1558" s="14"/>
      <c r="B1558" s="5">
        <f>DATE(YEAR(siječanj!B1558),MONTH(siječanj!B1558)+10,DAY(siječanj!B1558))</f>
        <v>44152</v>
      </c>
      <c r="C1558" s="8">
        <v>16.1979166666667</v>
      </c>
      <c r="D1558">
        <v>0.95836110923484896</v>
      </c>
      <c r="E1558" s="6">
        <v>64.904639422468293</v>
      </c>
      <c r="F1558" s="7">
        <v>57.375882513867175</v>
      </c>
      <c r="G1558" s="7">
        <v>56.593517246171658</v>
      </c>
      <c r="H1558" s="7">
        <v>241.80241135848422</v>
      </c>
      <c r="I1558" s="7">
        <f t="shared" si="39"/>
        <v>62.202082231404617</v>
      </c>
    </row>
    <row r="1559" spans="1:9" x14ac:dyDescent="0.25">
      <c r="A1559" s="14"/>
      <c r="B1559" s="5">
        <f>DATE(YEAR(siječanj!B1559),MONTH(siječanj!B1559)+10,DAY(siječanj!B1559))</f>
        <v>44152</v>
      </c>
      <c r="C1559" s="8">
        <v>16.2083333333333</v>
      </c>
      <c r="D1559">
        <v>0.95836110923484896</v>
      </c>
      <c r="E1559" s="6">
        <v>66.230624021646946</v>
      </c>
      <c r="F1559" s="7">
        <v>55.607060110125602</v>
      </c>
      <c r="G1559" s="7">
        <v>57.171075386329029</v>
      </c>
      <c r="H1559" s="7">
        <v>241.12424154956253</v>
      </c>
      <c r="I1559" s="7">
        <f t="shared" si="39"/>
        <v>63.472854302701798</v>
      </c>
    </row>
    <row r="1560" spans="1:9" x14ac:dyDescent="0.25">
      <c r="A1560" s="14"/>
      <c r="B1560" s="5">
        <f>DATE(YEAR(siječanj!B1560),MONTH(siječanj!B1560)+10,DAY(siječanj!B1560))</f>
        <v>44152</v>
      </c>
      <c r="C1560" s="8">
        <v>16.21875</v>
      </c>
      <c r="D1560">
        <v>0.95836110923484896</v>
      </c>
      <c r="E1560" s="6">
        <v>69.33008679553916</v>
      </c>
      <c r="F1560" s="7">
        <v>55.413285418359777</v>
      </c>
      <c r="G1560" s="7">
        <v>59.824537729326423</v>
      </c>
      <c r="H1560" s="7">
        <v>239.67745759453695</v>
      </c>
      <c r="I1560" s="7">
        <f t="shared" si="39"/>
        <v>66.44325888472126</v>
      </c>
    </row>
    <row r="1561" spans="1:9" x14ac:dyDescent="0.25">
      <c r="A1561" s="14"/>
      <c r="B1561" s="5">
        <f>DATE(YEAR(siječanj!B1561),MONTH(siječanj!B1561)+10,DAY(siječanj!B1561))</f>
        <v>44152</v>
      </c>
      <c r="C1561" s="8">
        <v>16.2291666666667</v>
      </c>
      <c r="D1561">
        <v>0.95836110923484896</v>
      </c>
      <c r="E1561" s="6">
        <v>72.577325598561359</v>
      </c>
      <c r="F1561" s="7">
        <v>56.118177641833988</v>
      </c>
      <c r="G1561" s="7">
        <v>61.148711001289286</v>
      </c>
      <c r="H1561" s="7">
        <v>239.55167507753239</v>
      </c>
      <c r="I1561" s="7">
        <f t="shared" si="39"/>
        <v>69.555286265936061</v>
      </c>
    </row>
    <row r="1562" spans="1:9" x14ac:dyDescent="0.25">
      <c r="A1562" s="14"/>
      <c r="B1562" s="5">
        <f>DATE(YEAR(siječanj!B1562),MONTH(siječanj!B1562)+10,DAY(siječanj!B1562))</f>
        <v>44152</v>
      </c>
      <c r="C1562" s="8">
        <v>16.2395833333333</v>
      </c>
      <c r="D1562">
        <v>0.95836110923484896</v>
      </c>
      <c r="E1562" s="6">
        <v>79.485559801543829</v>
      </c>
      <c r="F1562" s="7">
        <v>56.753218666485886</v>
      </c>
      <c r="G1562" s="7">
        <v>59.625029552727987</v>
      </c>
      <c r="H1562" s="7">
        <v>238.34790886716766</v>
      </c>
      <c r="I1562" s="7">
        <f t="shared" si="39"/>
        <v>76.175869259560471</v>
      </c>
    </row>
    <row r="1563" spans="1:9" x14ac:dyDescent="0.25">
      <c r="A1563" s="14"/>
      <c r="B1563" s="5">
        <f>DATE(YEAR(siječanj!B1563),MONTH(siječanj!B1563)+10,DAY(siječanj!B1563))</f>
        <v>44152</v>
      </c>
      <c r="C1563" s="8">
        <v>16.25</v>
      </c>
      <c r="D1563">
        <v>0.95836110923484896</v>
      </c>
      <c r="E1563" s="6">
        <v>84.649518930252242</v>
      </c>
      <c r="F1563" s="7">
        <v>59.330063128830574</v>
      </c>
      <c r="G1563" s="7">
        <v>59.832145533566468</v>
      </c>
      <c r="H1563" s="7">
        <v>234.94890885111218</v>
      </c>
      <c r="I1563" s="7">
        <f t="shared" si="39"/>
        <v>81.124806858192883</v>
      </c>
    </row>
    <row r="1564" spans="1:9" x14ac:dyDescent="0.25">
      <c r="A1564" s="14"/>
      <c r="B1564" s="5">
        <f>DATE(YEAR(siječanj!B1564),MONTH(siječanj!B1564)+10,DAY(siječanj!B1564))</f>
        <v>44152</v>
      </c>
      <c r="C1564" s="8">
        <v>16.2604166666667</v>
      </c>
      <c r="D1564">
        <v>0.95836110923484896</v>
      </c>
      <c r="E1564" s="6">
        <v>91.231882874848267</v>
      </c>
      <c r="F1564" s="7">
        <v>67.333237782671176</v>
      </c>
      <c r="G1564" s="7">
        <v>60.962082178325581</v>
      </c>
      <c r="H1564" s="7">
        <v>221.64113871732354</v>
      </c>
      <c r="I1564" s="7">
        <f t="shared" si="39"/>
        <v>87.433088469523412</v>
      </c>
    </row>
    <row r="1565" spans="1:9" x14ac:dyDescent="0.25">
      <c r="A1565" s="14"/>
      <c r="B1565" s="5">
        <f>DATE(YEAR(siječanj!B1565),MONTH(siječanj!B1565)+10,DAY(siječanj!B1565))</f>
        <v>44152</v>
      </c>
      <c r="C1565" s="8">
        <v>16.2708333333333</v>
      </c>
      <c r="D1565">
        <v>0.95836110923484896</v>
      </c>
      <c r="E1565" s="6">
        <v>96.861544571130381</v>
      </c>
      <c r="F1565" s="7">
        <v>76.450078906217797</v>
      </c>
      <c r="G1565" s="7">
        <v>62.062406293719889</v>
      </c>
      <c r="H1565" s="7">
        <v>212.42660475688524</v>
      </c>
      <c r="I1565" s="7">
        <f t="shared" si="39"/>
        <v>92.828337297389268</v>
      </c>
    </row>
    <row r="1566" spans="1:9" x14ac:dyDescent="0.25">
      <c r="A1566" s="14"/>
      <c r="B1566" s="5">
        <f>DATE(YEAR(siječanj!B1566),MONTH(siječanj!B1566)+10,DAY(siječanj!B1566))</f>
        <v>44152</v>
      </c>
      <c r="C1566" s="8">
        <v>16.28125</v>
      </c>
      <c r="D1566">
        <v>0.95836110923484896</v>
      </c>
      <c r="E1566" s="6">
        <v>103.24765792157577</v>
      </c>
      <c r="F1566" s="7">
        <v>77.808282465050453</v>
      </c>
      <c r="G1566" s="7">
        <v>66.567120969785464</v>
      </c>
      <c r="H1566" s="7">
        <v>192.42450117150085</v>
      </c>
      <c r="I1566" s="7">
        <f t="shared" si="39"/>
        <v>98.948539971621585</v>
      </c>
    </row>
    <row r="1567" spans="1:9" x14ac:dyDescent="0.25">
      <c r="A1567" s="14"/>
      <c r="B1567" s="5">
        <f>DATE(YEAR(siječanj!B1567),MONTH(siječanj!B1567)+10,DAY(siječanj!B1567))</f>
        <v>44152</v>
      </c>
      <c r="C1567" s="8">
        <v>16.2916666666667</v>
      </c>
      <c r="D1567">
        <v>0.95836110923484896</v>
      </c>
      <c r="E1567" s="6">
        <v>108.85696482846959</v>
      </c>
      <c r="F1567" s="7">
        <v>85.561661725743349</v>
      </c>
      <c r="G1567" s="7">
        <v>78.781632385890717</v>
      </c>
      <c r="H1567" s="7">
        <v>152.22335195565887</v>
      </c>
      <c r="I1567" s="7">
        <f t="shared" si="39"/>
        <v>104.32428156095105</v>
      </c>
    </row>
    <row r="1568" spans="1:9" x14ac:dyDescent="0.25">
      <c r="A1568" s="14"/>
      <c r="B1568" s="5">
        <f>DATE(YEAR(siječanj!B1568),MONTH(siječanj!B1568)+10,DAY(siječanj!B1568))</f>
        <v>44152</v>
      </c>
      <c r="C1568" s="8">
        <v>16.3020833333333</v>
      </c>
      <c r="D1568">
        <v>0.95836110923484896</v>
      </c>
      <c r="E1568" s="6">
        <v>110.54396568195638</v>
      </c>
      <c r="F1568" s="7">
        <v>108.293186237146</v>
      </c>
      <c r="G1568" s="7">
        <v>96.072601939492685</v>
      </c>
      <c r="H1568" s="7">
        <v>117.91294524352232</v>
      </c>
      <c r="I1568" s="7">
        <f t="shared" si="39"/>
        <v>105.94103757017879</v>
      </c>
    </row>
    <row r="1569" spans="1:9" x14ac:dyDescent="0.25">
      <c r="A1569" s="14"/>
      <c r="B1569" s="5">
        <f>DATE(YEAR(siječanj!B1569),MONTH(siječanj!B1569)+10,DAY(siječanj!B1569))</f>
        <v>44152</v>
      </c>
      <c r="C1569" s="8">
        <v>16.3125</v>
      </c>
      <c r="D1569">
        <v>0.95836110923484896</v>
      </c>
      <c r="E1569" s="6">
        <v>113.96003534381683</v>
      </c>
      <c r="F1569" s="7">
        <v>123.28629190180185</v>
      </c>
      <c r="G1569" s="7">
        <v>104.70971613483059</v>
      </c>
      <c r="H1569" s="7">
        <v>61.351816020890219</v>
      </c>
      <c r="I1569" s="7">
        <f t="shared" si="39"/>
        <v>109.21486588054289</v>
      </c>
    </row>
    <row r="1570" spans="1:9" x14ac:dyDescent="0.25">
      <c r="A1570" s="14"/>
      <c r="B1570" s="5">
        <f>DATE(YEAR(siječanj!B1570),MONTH(siječanj!B1570)+10,DAY(siječanj!B1570))</f>
        <v>44152</v>
      </c>
      <c r="C1570" s="8">
        <v>16.3229166666667</v>
      </c>
      <c r="D1570">
        <v>0.95836110923484896</v>
      </c>
      <c r="E1570" s="6">
        <v>114.41793022765179</v>
      </c>
      <c r="F1570" s="7">
        <v>134.19485320704067</v>
      </c>
      <c r="G1570" s="7">
        <v>118.05501083847653</v>
      </c>
      <c r="H1570" s="7">
        <v>18.596834180094557</v>
      </c>
      <c r="I1570" s="7">
        <f t="shared" si="39"/>
        <v>109.65369452932792</v>
      </c>
    </row>
    <row r="1571" spans="1:9" x14ac:dyDescent="0.25">
      <c r="A1571" s="14"/>
      <c r="B1571" s="5">
        <f>DATE(YEAR(siječanj!B1571),MONTH(siječanj!B1571)+10,DAY(siječanj!B1571))</f>
        <v>44152</v>
      </c>
      <c r="C1571" s="8">
        <v>16.3333333333333</v>
      </c>
      <c r="D1571">
        <v>0.95836110923484896</v>
      </c>
      <c r="E1571" s="6">
        <v>113.13254598110052</v>
      </c>
      <c r="F1571" s="7">
        <v>145.09023082216737</v>
      </c>
      <c r="G1571" s="7">
        <v>123.97963331839075</v>
      </c>
      <c r="H1571" s="7">
        <v>4.5268269247706829</v>
      </c>
      <c r="I1571" s="7">
        <f t="shared" si="39"/>
        <v>108.42183225701005</v>
      </c>
    </row>
    <row r="1572" spans="1:9" x14ac:dyDescent="0.25">
      <c r="A1572" s="14"/>
      <c r="B1572" s="5">
        <f>DATE(YEAR(siječanj!B1572),MONTH(siječanj!B1572)+10,DAY(siječanj!B1572))</f>
        <v>44152</v>
      </c>
      <c r="C1572" s="8">
        <v>16.34375</v>
      </c>
      <c r="D1572">
        <v>0.95836110923484896</v>
      </c>
      <c r="E1572" s="6">
        <v>111.8755893293294</v>
      </c>
      <c r="F1572" s="7">
        <v>163.34900280537948</v>
      </c>
      <c r="G1572" s="7">
        <v>137.60234730252967</v>
      </c>
      <c r="H1572" s="7">
        <v>2.8007606396889568</v>
      </c>
      <c r="I1572" s="7">
        <f t="shared" si="39"/>
        <v>107.21721388595856</v>
      </c>
    </row>
    <row r="1573" spans="1:9" x14ac:dyDescent="0.25">
      <c r="A1573" s="14"/>
      <c r="B1573" s="5">
        <f>DATE(YEAR(siječanj!B1573),MONTH(siječanj!B1573)+10,DAY(siječanj!B1573))</f>
        <v>44152</v>
      </c>
      <c r="C1573" s="8">
        <v>16.3541666666667</v>
      </c>
      <c r="D1573">
        <v>0.95836110923484896</v>
      </c>
      <c r="E1573" s="6">
        <v>112.90541020381248</v>
      </c>
      <c r="F1573" s="7">
        <v>173.70848058579182</v>
      </c>
      <c r="G1573" s="7">
        <v>150.82247865043422</v>
      </c>
      <c r="H1573" s="7">
        <v>2.4962766838914767</v>
      </c>
      <c r="I1573" s="7">
        <f t="shared" si="39"/>
        <v>108.20415416154137</v>
      </c>
    </row>
    <row r="1574" spans="1:9" x14ac:dyDescent="0.25">
      <c r="A1574" s="14"/>
      <c r="B1574" s="5">
        <f>DATE(YEAR(siječanj!B1574),MONTH(siječanj!B1574)+10,DAY(siječanj!B1574))</f>
        <v>44152</v>
      </c>
      <c r="C1574" s="8">
        <v>16.3645833333333</v>
      </c>
      <c r="D1574">
        <v>0.95836110923484896</v>
      </c>
      <c r="E1574" s="6">
        <v>113.07045488713302</v>
      </c>
      <c r="F1574" s="7">
        <v>194.92943848616073</v>
      </c>
      <c r="G1574" s="7">
        <v>164.32453006380737</v>
      </c>
      <c r="H1574" s="7">
        <v>2.2326034891132385</v>
      </c>
      <c r="I1574" s="7">
        <f t="shared" si="39"/>
        <v>108.36232656732176</v>
      </c>
    </row>
    <row r="1575" spans="1:9" x14ac:dyDescent="0.25">
      <c r="A1575" s="14"/>
      <c r="B1575" s="5">
        <f>DATE(YEAR(siječanj!B1575),MONTH(siječanj!B1575)+10,DAY(siječanj!B1575))</f>
        <v>44152</v>
      </c>
      <c r="C1575" s="8">
        <v>16.375</v>
      </c>
      <c r="D1575">
        <v>0.95836110923484896</v>
      </c>
      <c r="E1575" s="6">
        <v>114.56838924819243</v>
      </c>
      <c r="F1575" s="7">
        <v>225.43141477761404</v>
      </c>
      <c r="G1575" s="7">
        <v>169.71930991278208</v>
      </c>
      <c r="H1575" s="7">
        <v>1.9976947880608973</v>
      </c>
      <c r="I1575" s="7">
        <f t="shared" si="39"/>
        <v>109.79788860314764</v>
      </c>
    </row>
    <row r="1576" spans="1:9" x14ac:dyDescent="0.25">
      <c r="A1576" s="14"/>
      <c r="B1576" s="5">
        <f>DATE(YEAR(siječanj!B1576),MONTH(siječanj!B1576)+10,DAY(siječanj!B1576))</f>
        <v>44152</v>
      </c>
      <c r="C1576" s="8">
        <v>16.3854166666667</v>
      </c>
      <c r="D1576">
        <v>0.95836110923484896</v>
      </c>
      <c r="E1576" s="6">
        <v>114.74950209102714</v>
      </c>
      <c r="F1576" s="7">
        <v>223.40707153807767</v>
      </c>
      <c r="G1576" s="7">
        <v>191.71888728968091</v>
      </c>
      <c r="H1576" s="7">
        <v>1.7961436756061435</v>
      </c>
      <c r="I1576" s="7">
        <f t="shared" si="39"/>
        <v>109.97146010810339</v>
      </c>
    </row>
    <row r="1577" spans="1:9" x14ac:dyDescent="0.25">
      <c r="A1577" s="14"/>
      <c r="B1577" s="5">
        <f>DATE(YEAR(siječanj!B1577),MONTH(siječanj!B1577)+10,DAY(siječanj!B1577))</f>
        <v>44152</v>
      </c>
      <c r="C1577" s="8">
        <v>16.3958333333333</v>
      </c>
      <c r="D1577">
        <v>0.95836110923484896</v>
      </c>
      <c r="E1577" s="6">
        <v>114.71782650775543</v>
      </c>
      <c r="F1577" s="7">
        <v>221.36350774003139</v>
      </c>
      <c r="G1577" s="7">
        <v>198.38708577330263</v>
      </c>
      <c r="H1577" s="7">
        <v>2.0175675851942856</v>
      </c>
      <c r="I1577" s="7">
        <f t="shared" si="39"/>
        <v>109.94110346098346</v>
      </c>
    </row>
    <row r="1578" spans="1:9" x14ac:dyDescent="0.25">
      <c r="A1578" s="14"/>
      <c r="B1578" s="5">
        <f>DATE(YEAR(siječanj!B1578),MONTH(siječanj!B1578)+10,DAY(siječanj!B1578))</f>
        <v>44152</v>
      </c>
      <c r="C1578" s="8">
        <v>16.40625</v>
      </c>
      <c r="D1578">
        <v>0.95836110923484896</v>
      </c>
      <c r="E1578" s="6">
        <v>115.31841939774698</v>
      </c>
      <c r="F1578" s="7">
        <v>222.52589636916747</v>
      </c>
      <c r="G1578" s="7">
        <v>202.18060853205571</v>
      </c>
      <c r="H1578" s="7">
        <v>2.0342039525137166</v>
      </c>
      <c r="I1578" s="7">
        <f t="shared" si="39"/>
        <v>110.51668832923431</v>
      </c>
    </row>
    <row r="1579" spans="1:9" x14ac:dyDescent="0.25">
      <c r="A1579" s="14"/>
      <c r="B1579" s="5">
        <f>DATE(YEAR(siječanj!B1579),MONTH(siječanj!B1579)+10,DAY(siječanj!B1579))</f>
        <v>44152</v>
      </c>
      <c r="C1579" s="8">
        <v>16.4166666666667</v>
      </c>
      <c r="D1579">
        <v>0.95836110923484896</v>
      </c>
      <c r="E1579" s="6">
        <v>115.83511468956316</v>
      </c>
      <c r="F1579" s="7">
        <v>232.55521494220545</v>
      </c>
      <c r="G1579" s="7">
        <v>203.51081613063627</v>
      </c>
      <c r="H1579" s="7">
        <v>2.1488566249791621</v>
      </c>
      <c r="I1579" s="7">
        <f t="shared" si="39"/>
        <v>111.0118690022357</v>
      </c>
    </row>
    <row r="1580" spans="1:9" x14ac:dyDescent="0.25">
      <c r="A1580" s="14"/>
      <c r="B1580" s="5">
        <f>DATE(YEAR(siječanj!B1580),MONTH(siječanj!B1580)+10,DAY(siječanj!B1580))</f>
        <v>44152</v>
      </c>
      <c r="C1580" s="8">
        <v>16.4270833333333</v>
      </c>
      <c r="D1580">
        <v>0.95836110923484896</v>
      </c>
      <c r="E1580" s="6">
        <v>117.7582158082934</v>
      </c>
      <c r="F1580" s="7">
        <v>232.16070239829961</v>
      </c>
      <c r="G1580" s="7">
        <v>200.52260640747878</v>
      </c>
      <c r="H1580" s="7">
        <v>2.0613532261782375</v>
      </c>
      <c r="I1580" s="7">
        <f t="shared" si="39"/>
        <v>112.85489432355278</v>
      </c>
    </row>
    <row r="1581" spans="1:9" x14ac:dyDescent="0.25">
      <c r="A1581" s="14"/>
      <c r="B1581" s="5">
        <f>DATE(YEAR(siječanj!B1581),MONTH(siječanj!B1581)+10,DAY(siječanj!B1581))</f>
        <v>44152</v>
      </c>
      <c r="C1581" s="8">
        <v>16.4375</v>
      </c>
      <c r="D1581">
        <v>0.95836110923484896</v>
      </c>
      <c r="E1581" s="6">
        <v>119.42300105599531</v>
      </c>
      <c r="F1581" s="7">
        <v>223.97961181015086</v>
      </c>
      <c r="G1581" s="7">
        <v>200.08513569888694</v>
      </c>
      <c r="H1581" s="7">
        <v>2.0401327485239236</v>
      </c>
      <c r="I1581" s="7">
        <f t="shared" si="39"/>
        <v>114.4503597601782</v>
      </c>
    </row>
    <row r="1582" spans="1:9" x14ac:dyDescent="0.25">
      <c r="A1582" s="14"/>
      <c r="B1582" s="5">
        <f>DATE(YEAR(siječanj!B1582),MONTH(siječanj!B1582)+10,DAY(siječanj!B1582))</f>
        <v>44152</v>
      </c>
      <c r="C1582" s="8">
        <v>16.4479166666667</v>
      </c>
      <c r="D1582">
        <v>0.95836110923484896</v>
      </c>
      <c r="E1582" s="6">
        <v>120.35563746773381</v>
      </c>
      <c r="F1582" s="7">
        <v>222.75592820506048</v>
      </c>
      <c r="G1582" s="7">
        <v>205.80388820054688</v>
      </c>
      <c r="H1582" s="7">
        <v>2.1140764847205977</v>
      </c>
      <c r="I1582" s="7">
        <f t="shared" si="39"/>
        <v>115.34416222624472</v>
      </c>
    </row>
    <row r="1583" spans="1:9" x14ac:dyDescent="0.25">
      <c r="A1583" s="14"/>
      <c r="B1583" s="5">
        <f>DATE(YEAR(siječanj!B1583),MONTH(siječanj!B1583)+10,DAY(siječanj!B1583))</f>
        <v>44152</v>
      </c>
      <c r="C1583" s="8">
        <v>16.4583333333333</v>
      </c>
      <c r="D1583">
        <v>0.95836110923484896</v>
      </c>
      <c r="E1583" s="6">
        <v>120.49829873418567</v>
      </c>
      <c r="F1583" s="7">
        <v>219.98733331832941</v>
      </c>
      <c r="G1583" s="7">
        <v>207.14116846123198</v>
      </c>
      <c r="H1583" s="7">
        <v>2.2014381274963575</v>
      </c>
      <c r="I1583" s="7">
        <f t="shared" si="39"/>
        <v>115.48088323580637</v>
      </c>
    </row>
    <row r="1584" spans="1:9" x14ac:dyDescent="0.25">
      <c r="A1584" s="14"/>
      <c r="B1584" s="5">
        <f>DATE(YEAR(siječanj!B1584),MONTH(siječanj!B1584)+10,DAY(siječanj!B1584))</f>
        <v>44152</v>
      </c>
      <c r="C1584" s="8">
        <v>16.46875</v>
      </c>
      <c r="D1584">
        <v>0.95836110923484896</v>
      </c>
      <c r="E1584" s="6">
        <v>119.76144026526119</v>
      </c>
      <c r="F1584" s="7">
        <v>218.09199220705531</v>
      </c>
      <c r="G1584" s="7">
        <v>202.26041260141466</v>
      </c>
      <c r="H1584" s="7">
        <v>2.1830687428552027</v>
      </c>
      <c r="I1584" s="7">
        <f t="shared" si="39"/>
        <v>114.77470673617881</v>
      </c>
    </row>
    <row r="1585" spans="1:9" x14ac:dyDescent="0.25">
      <c r="A1585" s="14"/>
      <c r="B1585" s="5">
        <f>DATE(YEAR(siječanj!B1585),MONTH(siječanj!B1585)+10,DAY(siječanj!B1585))</f>
        <v>44152</v>
      </c>
      <c r="C1585" s="8">
        <v>16.4791666666667</v>
      </c>
      <c r="D1585">
        <v>0.95836110923484896</v>
      </c>
      <c r="E1585" s="6">
        <v>120.50566057664261</v>
      </c>
      <c r="F1585" s="7">
        <v>217.1175370405409</v>
      </c>
      <c r="G1585" s="7">
        <v>197.54653322872318</v>
      </c>
      <c r="H1585" s="7">
        <v>2.2416688867506673</v>
      </c>
      <c r="I1585" s="7">
        <f t="shared" si="39"/>
        <v>115.48793853930943</v>
      </c>
    </row>
    <row r="1586" spans="1:9" x14ac:dyDescent="0.25">
      <c r="A1586" s="14"/>
      <c r="B1586" s="5">
        <f>DATE(YEAR(siječanj!B1586),MONTH(siječanj!B1586)+10,DAY(siječanj!B1586))</f>
        <v>44152</v>
      </c>
      <c r="C1586" s="8">
        <v>16.4895833333333</v>
      </c>
      <c r="D1586">
        <v>0.95836110923484896</v>
      </c>
      <c r="E1586" s="6">
        <v>121.15048012741541</v>
      </c>
      <c r="F1586" s="7">
        <v>212.88829150091706</v>
      </c>
      <c r="G1586" s="7">
        <v>193.21352729339515</v>
      </c>
      <c r="H1586" s="7">
        <v>1.9683582788250069</v>
      </c>
      <c r="I1586" s="7">
        <f t="shared" si="39"/>
        <v>116.10590851924435</v>
      </c>
    </row>
    <row r="1587" spans="1:9" x14ac:dyDescent="0.25">
      <c r="A1587" s="14"/>
      <c r="B1587" s="5">
        <f>DATE(YEAR(siječanj!B1587),MONTH(siječanj!B1587)+10,DAY(siječanj!B1587))</f>
        <v>44152</v>
      </c>
      <c r="C1587" s="8">
        <v>16.5</v>
      </c>
      <c r="D1587">
        <v>0.95836110923484896</v>
      </c>
      <c r="E1587" s="6">
        <v>121.81161806488059</v>
      </c>
      <c r="F1587" s="7">
        <v>216.28924036704097</v>
      </c>
      <c r="G1587" s="7">
        <v>193.74208398577017</v>
      </c>
      <c r="H1587" s="7">
        <v>1.8517769257918364</v>
      </c>
      <c r="I1587" s="7">
        <f t="shared" si="39"/>
        <v>116.73951740635073</v>
      </c>
    </row>
    <row r="1588" spans="1:9" x14ac:dyDescent="0.25">
      <c r="A1588" s="14"/>
      <c r="B1588" s="5">
        <f>DATE(YEAR(siječanj!B1588),MONTH(siječanj!B1588)+10,DAY(siječanj!B1588))</f>
        <v>44152</v>
      </c>
      <c r="C1588" s="8">
        <v>16.5104166666667</v>
      </c>
      <c r="D1588">
        <v>0.95836110923484896</v>
      </c>
      <c r="E1588" s="6">
        <v>122.21137286245457</v>
      </c>
      <c r="F1588" s="7">
        <v>208.71043121015535</v>
      </c>
      <c r="G1588" s="7">
        <v>190.5775089865765</v>
      </c>
      <c r="H1588" s="7">
        <v>1.8549933899684461</v>
      </c>
      <c r="I1588" s="7">
        <f t="shared" si="39"/>
        <v>117.12262685757568</v>
      </c>
    </row>
    <row r="1589" spans="1:9" x14ac:dyDescent="0.25">
      <c r="A1589" s="14"/>
      <c r="B1589" s="5">
        <f>DATE(YEAR(siječanj!B1589),MONTH(siječanj!B1589)+10,DAY(siječanj!B1589))</f>
        <v>44152</v>
      </c>
      <c r="C1589" s="8">
        <v>16.5208333333333</v>
      </c>
      <c r="D1589">
        <v>0.95836110923484896</v>
      </c>
      <c r="E1589" s="6">
        <v>121.41406764959073</v>
      </c>
      <c r="F1589" s="7">
        <v>202.02671955029041</v>
      </c>
      <c r="G1589" s="7">
        <v>186.38389160315944</v>
      </c>
      <c r="H1589" s="7">
        <v>2.0483695722114499</v>
      </c>
      <c r="I1589" s="7">
        <f t="shared" si="39"/>
        <v>116.35852054937676</v>
      </c>
    </row>
    <row r="1590" spans="1:9" x14ac:dyDescent="0.25">
      <c r="A1590" s="14"/>
      <c r="B1590" s="5">
        <f>DATE(YEAR(siječanj!B1590),MONTH(siječanj!B1590)+10,DAY(siječanj!B1590))</f>
        <v>44152</v>
      </c>
      <c r="C1590" s="8">
        <v>16.53125</v>
      </c>
      <c r="D1590">
        <v>0.95836110923484896</v>
      </c>
      <c r="E1590" s="6">
        <v>119.56525719273007</v>
      </c>
      <c r="F1590" s="7">
        <v>187.35990422695238</v>
      </c>
      <c r="G1590" s="7">
        <v>182.44543717843496</v>
      </c>
      <c r="H1590" s="7">
        <v>1.8786606564796415</v>
      </c>
      <c r="I1590" s="7">
        <f t="shared" si="39"/>
        <v>114.5866925091748</v>
      </c>
    </row>
    <row r="1591" spans="1:9" x14ac:dyDescent="0.25">
      <c r="A1591" s="14"/>
      <c r="B1591" s="5">
        <f>DATE(YEAR(siječanj!B1591),MONTH(siječanj!B1591)+10,DAY(siječanj!B1591))</f>
        <v>44152</v>
      </c>
      <c r="C1591" s="8">
        <v>16.5416666666667</v>
      </c>
      <c r="D1591">
        <v>0.95836110923484896</v>
      </c>
      <c r="E1591" s="6">
        <v>117.07052797284956</v>
      </c>
      <c r="F1591" s="7">
        <v>183.26643232934919</v>
      </c>
      <c r="G1591" s="7">
        <v>177.20949869735713</v>
      </c>
      <c r="H1591" s="7">
        <v>1.8362226960166155</v>
      </c>
      <c r="I1591" s="7">
        <f t="shared" si="39"/>
        <v>112.19584104676952</v>
      </c>
    </row>
    <row r="1592" spans="1:9" x14ac:dyDescent="0.25">
      <c r="A1592" s="14"/>
      <c r="B1592" s="5">
        <f>DATE(YEAR(siječanj!B1592),MONTH(siječanj!B1592)+10,DAY(siječanj!B1592))</f>
        <v>44152</v>
      </c>
      <c r="C1592" s="8">
        <v>16.5520833333333</v>
      </c>
      <c r="D1592">
        <v>0.95836110923484896</v>
      </c>
      <c r="E1592" s="6">
        <v>114.57948761791744</v>
      </c>
      <c r="F1592" s="7">
        <v>191.12019449034449</v>
      </c>
      <c r="G1592" s="7">
        <v>176.51972843985757</v>
      </c>
      <c r="H1592" s="7">
        <v>1.940590070402727</v>
      </c>
      <c r="I1592" s="7">
        <f t="shared" si="39"/>
        <v>109.80852484906799</v>
      </c>
    </row>
    <row r="1593" spans="1:9" x14ac:dyDescent="0.25">
      <c r="A1593" s="14"/>
      <c r="B1593" s="5">
        <f>DATE(YEAR(siječanj!B1593),MONTH(siječanj!B1593)+10,DAY(siječanj!B1593))</f>
        <v>44152</v>
      </c>
      <c r="C1593" s="8">
        <v>16.5625</v>
      </c>
      <c r="D1593">
        <v>0.95836110923484896</v>
      </c>
      <c r="E1593" s="6">
        <v>115.86715568395223</v>
      </c>
      <c r="F1593" s="7">
        <v>178.7867885082654</v>
      </c>
      <c r="G1593" s="7">
        <v>173.15709893374705</v>
      </c>
      <c r="H1593" s="7">
        <v>1.9220629572265302</v>
      </c>
      <c r="I1593" s="7">
        <f t="shared" si="39"/>
        <v>111.04257584515939</v>
      </c>
    </row>
    <row r="1594" spans="1:9" x14ac:dyDescent="0.25">
      <c r="A1594" s="14"/>
      <c r="B1594" s="5">
        <f>DATE(YEAR(siječanj!B1594),MONTH(siječanj!B1594)+10,DAY(siječanj!B1594))</f>
        <v>44152</v>
      </c>
      <c r="C1594" s="8">
        <v>16.5729166666667</v>
      </c>
      <c r="D1594">
        <v>0.95836110923484896</v>
      </c>
      <c r="E1594" s="6">
        <v>116.69156387629573</v>
      </c>
      <c r="F1594" s="7">
        <v>172.68325503664099</v>
      </c>
      <c r="G1594" s="7">
        <v>174.2504662013796</v>
      </c>
      <c r="H1594" s="7">
        <v>1.9693146328539306</v>
      </c>
      <c r="I1594" s="7">
        <f t="shared" si="39"/>
        <v>111.83265659483601</v>
      </c>
    </row>
    <row r="1595" spans="1:9" x14ac:dyDescent="0.25">
      <c r="A1595" s="14"/>
      <c r="B1595" s="5">
        <f>DATE(YEAR(siječanj!B1595),MONTH(siječanj!B1595)+10,DAY(siječanj!B1595))</f>
        <v>44152</v>
      </c>
      <c r="C1595" s="8">
        <v>16.5833333333333</v>
      </c>
      <c r="D1595">
        <v>0.95836110923484896</v>
      </c>
      <c r="E1595" s="6">
        <v>116.97537412351532</v>
      </c>
      <c r="F1595" s="7">
        <v>172.98500662586039</v>
      </c>
      <c r="G1595" s="7">
        <v>174.49890793459394</v>
      </c>
      <c r="H1595" s="7">
        <v>2.0799412345483432</v>
      </c>
      <c r="I1595" s="7">
        <f t="shared" si="39"/>
        <v>112.1046492981736</v>
      </c>
    </row>
    <row r="1596" spans="1:9" x14ac:dyDescent="0.25">
      <c r="A1596" s="14"/>
      <c r="B1596" s="5">
        <f>DATE(YEAR(siječanj!B1596),MONTH(siječanj!B1596)+10,DAY(siječanj!B1596))</f>
        <v>44152</v>
      </c>
      <c r="C1596" s="8">
        <v>16.59375</v>
      </c>
      <c r="D1596">
        <v>0.95836110923484896</v>
      </c>
      <c r="E1596" s="6">
        <v>118.40812529761951</v>
      </c>
      <c r="F1596" s="7">
        <v>173.65870037733703</v>
      </c>
      <c r="G1596" s="7">
        <v>171.8230455002672</v>
      </c>
      <c r="H1596" s="7">
        <v>2.0274296117618618</v>
      </c>
      <c r="I1596" s="7">
        <f t="shared" si="39"/>
        <v>113.47774230264561</v>
      </c>
    </row>
    <row r="1597" spans="1:9" x14ac:dyDescent="0.25">
      <c r="A1597" s="14"/>
      <c r="B1597" s="5">
        <f>DATE(YEAR(siječanj!B1597),MONTH(siječanj!B1597)+10,DAY(siječanj!B1597))</f>
        <v>44152</v>
      </c>
      <c r="C1597" s="8">
        <v>16.6041666666667</v>
      </c>
      <c r="D1597">
        <v>0.95836110923484896</v>
      </c>
      <c r="E1597" s="6">
        <v>118.69134969549332</v>
      </c>
      <c r="F1597" s="7">
        <v>174.57909922028156</v>
      </c>
      <c r="G1597" s="7">
        <v>172.2626847325873</v>
      </c>
      <c r="H1597" s="7">
        <v>2.0326506259281159</v>
      </c>
      <c r="I1597" s="7">
        <f t="shared" si="39"/>
        <v>113.74917355075432</v>
      </c>
    </row>
    <row r="1598" spans="1:9" x14ac:dyDescent="0.25">
      <c r="A1598" s="14"/>
      <c r="B1598" s="5">
        <f>DATE(YEAR(siječanj!B1598),MONTH(siječanj!B1598)+10,DAY(siječanj!B1598))</f>
        <v>44152</v>
      </c>
      <c r="C1598" s="8">
        <v>16.6145833333333</v>
      </c>
      <c r="D1598">
        <v>0.95836110923484896</v>
      </c>
      <c r="E1598" s="6">
        <v>120.81158415425283</v>
      </c>
      <c r="F1598" s="7">
        <v>174.93681162131543</v>
      </c>
      <c r="G1598" s="7">
        <v>170.1282902930545</v>
      </c>
      <c r="H1598" s="7">
        <v>2.038178112627647</v>
      </c>
      <c r="I1598" s="7">
        <f t="shared" si="39"/>
        <v>115.78112379848905</v>
      </c>
    </row>
    <row r="1599" spans="1:9" x14ac:dyDescent="0.25">
      <c r="A1599" s="14"/>
      <c r="B1599" s="5">
        <f>DATE(YEAR(siječanj!B1599),MONTH(siječanj!B1599)+10,DAY(siječanj!B1599))</f>
        <v>44152</v>
      </c>
      <c r="C1599" s="8">
        <v>16.625</v>
      </c>
      <c r="D1599">
        <v>0.95836110923484896</v>
      </c>
      <c r="E1599" s="6">
        <v>122.58108351824006</v>
      </c>
      <c r="F1599" s="7">
        <v>171.38234982329556</v>
      </c>
      <c r="G1599" s="7">
        <v>166.75658333863024</v>
      </c>
      <c r="H1599" s="7">
        <v>2.1009770300571966</v>
      </c>
      <c r="I1599" s="7">
        <f t="shared" si="39"/>
        <v>117.47694317175021</v>
      </c>
    </row>
    <row r="1600" spans="1:9" x14ac:dyDescent="0.25">
      <c r="A1600" s="14"/>
      <c r="B1600" s="5">
        <f>DATE(YEAR(siječanj!B1600),MONTH(siječanj!B1600)+10,DAY(siječanj!B1600))</f>
        <v>44152</v>
      </c>
      <c r="C1600" s="8">
        <v>16.6354166666667</v>
      </c>
      <c r="D1600">
        <v>0.95836110923484896</v>
      </c>
      <c r="E1600" s="6">
        <v>124.61047756759426</v>
      </c>
      <c r="F1600" s="7">
        <v>168.84628616373857</v>
      </c>
      <c r="G1600" s="7">
        <v>159.96749065555727</v>
      </c>
      <c r="H1600" s="7">
        <v>2.0238757283140867</v>
      </c>
      <c r="I1600" s="7">
        <f t="shared" si="39"/>
        <v>119.42183550396391</v>
      </c>
    </row>
    <row r="1601" spans="1:9" x14ac:dyDescent="0.25">
      <c r="A1601" s="14"/>
      <c r="B1601" s="5">
        <f>DATE(YEAR(siječanj!B1601),MONTH(siječanj!B1601)+10,DAY(siječanj!B1601))</f>
        <v>44152</v>
      </c>
      <c r="C1601" s="8">
        <v>16.6458333333333</v>
      </c>
      <c r="D1601">
        <v>0.95836110923484896</v>
      </c>
      <c r="E1601" s="6">
        <v>126.44931766296176</v>
      </c>
      <c r="F1601" s="7">
        <v>167.51483327836178</v>
      </c>
      <c r="G1601" s="7">
        <v>157.57131985900043</v>
      </c>
      <c r="H1601" s="7">
        <v>1.9227338026413912</v>
      </c>
      <c r="I1601" s="7">
        <f t="shared" si="39"/>
        <v>121.18410833746582</v>
      </c>
    </row>
    <row r="1602" spans="1:9" x14ac:dyDescent="0.25">
      <c r="A1602" s="14"/>
      <c r="B1602" s="5">
        <f>DATE(YEAR(siječanj!B1602),MONTH(siječanj!B1602)+10,DAY(siječanj!B1602))</f>
        <v>44152</v>
      </c>
      <c r="C1602" s="8">
        <v>16.65625</v>
      </c>
      <c r="D1602">
        <v>0.95836110923484896</v>
      </c>
      <c r="E1602" s="6">
        <v>130.1376235720852</v>
      </c>
      <c r="F1602" s="7">
        <v>166.36243422907441</v>
      </c>
      <c r="G1602" s="7">
        <v>157.51769382470366</v>
      </c>
      <c r="H1602" s="7">
        <v>2.3642079859681981</v>
      </c>
      <c r="I1602" s="7">
        <f t="shared" si="39"/>
        <v>124.71883727973081</v>
      </c>
    </row>
    <row r="1603" spans="1:9" x14ac:dyDescent="0.25">
      <c r="A1603" s="14"/>
      <c r="B1603" s="5">
        <f>DATE(YEAR(siječanj!B1603),MONTH(siječanj!B1603)+10,DAY(siječanj!B1603))</f>
        <v>44152</v>
      </c>
      <c r="C1603" s="8">
        <v>16.6666666666667</v>
      </c>
      <c r="D1603">
        <v>0.95836110923484896</v>
      </c>
      <c r="E1603" s="6">
        <v>131.63471689179568</v>
      </c>
      <c r="F1603" s="7">
        <v>166.14740273350577</v>
      </c>
      <c r="G1603" s="7">
        <v>155.78781492284992</v>
      </c>
      <c r="H1603" s="7">
        <v>3.6634628517907921</v>
      </c>
      <c r="I1603" s="7">
        <f t="shared" si="39"/>
        <v>126.15359329423661</v>
      </c>
    </row>
    <row r="1604" spans="1:9" x14ac:dyDescent="0.25">
      <c r="A1604" s="14"/>
      <c r="B1604" s="5">
        <f>DATE(YEAR(siječanj!B1604),MONTH(siječanj!B1604)+10,DAY(siječanj!B1604))</f>
        <v>44152</v>
      </c>
      <c r="C1604" s="8">
        <v>16.6770833333333</v>
      </c>
      <c r="D1604">
        <v>0.95836110923484896</v>
      </c>
      <c r="E1604" s="6">
        <v>134.4188894493002</v>
      </c>
      <c r="F1604" s="7">
        <v>165.4090322418335</v>
      </c>
      <c r="G1604" s="7">
        <v>155.12599985153426</v>
      </c>
      <c r="H1604" s="7">
        <v>7.9122283452290834</v>
      </c>
      <c r="I1604" s="7">
        <f t="shared" ref="I1604:I1667" si="40">D1604*E1604</f>
        <v>128.82183599474786</v>
      </c>
    </row>
    <row r="1605" spans="1:9" x14ac:dyDescent="0.25">
      <c r="A1605" s="14"/>
      <c r="B1605" s="5">
        <f>DATE(YEAR(siječanj!B1605),MONTH(siječanj!B1605)+10,DAY(siječanj!B1605))</f>
        <v>44152</v>
      </c>
      <c r="C1605" s="8">
        <v>16.6875</v>
      </c>
      <c r="D1605">
        <v>0.95836110923484896</v>
      </c>
      <c r="E1605" s="6">
        <v>139.53343963292969</v>
      </c>
      <c r="F1605" s="7">
        <v>166.84782719524907</v>
      </c>
      <c r="G1605" s="7">
        <v>158.54694387602444</v>
      </c>
      <c r="H1605" s="7">
        <v>20.606468419288987</v>
      </c>
      <c r="I1605" s="7">
        <f t="shared" si="40"/>
        <v>133.72342198196833</v>
      </c>
    </row>
    <row r="1606" spans="1:9" x14ac:dyDescent="0.25">
      <c r="A1606" s="14"/>
      <c r="B1606" s="5">
        <f>DATE(YEAR(siječanj!B1606),MONTH(siječanj!B1606)+10,DAY(siječanj!B1606))</f>
        <v>44152</v>
      </c>
      <c r="C1606" s="8">
        <v>16.6979166666667</v>
      </c>
      <c r="D1606">
        <v>0.95836110923484896</v>
      </c>
      <c r="E1606" s="6">
        <v>144.42865874411493</v>
      </c>
      <c r="F1606" s="7">
        <v>169.08054221045492</v>
      </c>
      <c r="G1606" s="7">
        <v>156.95993594356054</v>
      </c>
      <c r="H1606" s="7">
        <v>60.251205270724647</v>
      </c>
      <c r="I1606" s="7">
        <f t="shared" si="40"/>
        <v>138.41480959931144</v>
      </c>
    </row>
    <row r="1607" spans="1:9" x14ac:dyDescent="0.25">
      <c r="A1607" s="14"/>
      <c r="B1607" s="5">
        <f>DATE(YEAR(siječanj!B1607),MONTH(siječanj!B1607)+10,DAY(siječanj!B1607))</f>
        <v>44152</v>
      </c>
      <c r="C1607" s="8">
        <v>16.7083333333333</v>
      </c>
      <c r="D1607">
        <v>0.95836110923484896</v>
      </c>
      <c r="E1607" s="6">
        <v>148.56342058035577</v>
      </c>
      <c r="F1607" s="7">
        <v>169.94303981960002</v>
      </c>
      <c r="G1607" s="7">
        <v>150.33935312920605</v>
      </c>
      <c r="H1607" s="7">
        <v>110.74336573302725</v>
      </c>
      <c r="I1607" s="7">
        <f t="shared" si="40"/>
        <v>142.37740453911314</v>
      </c>
    </row>
    <row r="1608" spans="1:9" x14ac:dyDescent="0.25">
      <c r="A1608" s="14"/>
      <c r="B1608" s="5">
        <f>DATE(YEAR(siječanj!B1608),MONTH(siječanj!B1608)+10,DAY(siječanj!B1608))</f>
        <v>44152</v>
      </c>
      <c r="C1608" s="8">
        <v>16.71875</v>
      </c>
      <c r="D1608">
        <v>0.95836110923484896</v>
      </c>
      <c r="E1608" s="6">
        <v>154.89440550736344</v>
      </c>
      <c r="F1608" s="7">
        <v>167.20774353236467</v>
      </c>
      <c r="G1608" s="7">
        <v>150.97102052902139</v>
      </c>
      <c r="H1608" s="7">
        <v>138.36173703842672</v>
      </c>
      <c r="I1608" s="7">
        <f t="shared" si="40"/>
        <v>148.44477427630932</v>
      </c>
    </row>
    <row r="1609" spans="1:9" x14ac:dyDescent="0.25">
      <c r="A1609" s="14"/>
      <c r="B1609" s="5">
        <f>DATE(YEAR(siječanj!B1609),MONTH(siječanj!B1609)+10,DAY(siječanj!B1609))</f>
        <v>44152</v>
      </c>
      <c r="C1609" s="8">
        <v>16.7291666666667</v>
      </c>
      <c r="D1609">
        <v>0.95836110923484896</v>
      </c>
      <c r="E1609" s="6">
        <v>161.3925392105115</v>
      </c>
      <c r="F1609" s="7">
        <v>164.7998235839367</v>
      </c>
      <c r="G1609" s="7">
        <v>152.07211141523675</v>
      </c>
      <c r="H1609" s="7">
        <v>156.5454562264822</v>
      </c>
      <c r="I1609" s="7">
        <f t="shared" si="40"/>
        <v>154.67233290001465</v>
      </c>
    </row>
    <row r="1610" spans="1:9" x14ac:dyDescent="0.25">
      <c r="A1610" s="14"/>
      <c r="B1610" s="5">
        <f>DATE(YEAR(siječanj!B1610),MONTH(siječanj!B1610)+10,DAY(siječanj!B1610))</f>
        <v>44152</v>
      </c>
      <c r="C1610" s="8">
        <v>16.7395833333333</v>
      </c>
      <c r="D1610">
        <v>0.95836110923484896</v>
      </c>
      <c r="E1610" s="6">
        <v>165.3541696565301</v>
      </c>
      <c r="F1610" s="7">
        <v>162.41417856195798</v>
      </c>
      <c r="G1610" s="7">
        <v>151.65406556744469</v>
      </c>
      <c r="H1610" s="7">
        <v>168.45153080406618</v>
      </c>
      <c r="I1610" s="7">
        <f t="shared" si="40"/>
        <v>158.46900544863959</v>
      </c>
    </row>
    <row r="1611" spans="1:9" x14ac:dyDescent="0.25">
      <c r="A1611" s="14"/>
      <c r="B1611" s="5">
        <f>DATE(YEAR(siječanj!B1611),MONTH(siječanj!B1611)+10,DAY(siječanj!B1611))</f>
        <v>44152</v>
      </c>
      <c r="C1611" s="8">
        <v>16.75</v>
      </c>
      <c r="D1611">
        <v>0.95836110923484896</v>
      </c>
      <c r="E1611" s="6">
        <v>168.30681759140543</v>
      </c>
      <c r="F1611" s="7">
        <v>160.3489067920342</v>
      </c>
      <c r="G1611" s="7">
        <v>154.07140243354078</v>
      </c>
      <c r="H1611" s="7">
        <v>189.98689051810805</v>
      </c>
      <c r="I1611" s="7">
        <f t="shared" si="40"/>
        <v>161.2987083986867</v>
      </c>
    </row>
    <row r="1612" spans="1:9" x14ac:dyDescent="0.25">
      <c r="A1612" s="14"/>
      <c r="B1612" s="5">
        <f>DATE(YEAR(siječanj!B1612),MONTH(siječanj!B1612)+10,DAY(siječanj!B1612))</f>
        <v>44152</v>
      </c>
      <c r="C1612" s="8">
        <v>16.7604166666667</v>
      </c>
      <c r="D1612">
        <v>0.95836110923484896</v>
      </c>
      <c r="E1612" s="6">
        <v>170.28507890845313</v>
      </c>
      <c r="F1612" s="7">
        <v>157.27735853209708</v>
      </c>
      <c r="G1612" s="7">
        <v>153.80784493179701</v>
      </c>
      <c r="H1612" s="7">
        <v>205.81131226870087</v>
      </c>
      <c r="I1612" s="7">
        <f t="shared" si="40"/>
        <v>163.19459710884894</v>
      </c>
    </row>
    <row r="1613" spans="1:9" x14ac:dyDescent="0.25">
      <c r="A1613" s="14"/>
      <c r="B1613" s="5">
        <f>DATE(YEAR(siječanj!B1613),MONTH(siječanj!B1613)+10,DAY(siječanj!B1613))</f>
        <v>44152</v>
      </c>
      <c r="C1613" s="8">
        <v>16.7708333333333</v>
      </c>
      <c r="D1613">
        <v>0.95836110923484896</v>
      </c>
      <c r="E1613" s="6">
        <v>172.6858666892557</v>
      </c>
      <c r="F1613" s="7">
        <v>155.25461234769242</v>
      </c>
      <c r="G1613" s="7">
        <v>157.1663530447444</v>
      </c>
      <c r="H1613" s="7">
        <v>222.72809796295306</v>
      </c>
      <c r="I1613" s="7">
        <f t="shared" si="40"/>
        <v>165.49541874949634</v>
      </c>
    </row>
    <row r="1614" spans="1:9" x14ac:dyDescent="0.25">
      <c r="A1614" s="14"/>
      <c r="B1614" s="5">
        <f>DATE(YEAR(siječanj!B1614),MONTH(siječanj!B1614)+10,DAY(siječanj!B1614))</f>
        <v>44152</v>
      </c>
      <c r="C1614" s="8">
        <v>16.78125</v>
      </c>
      <c r="D1614">
        <v>0.95836110923484896</v>
      </c>
      <c r="E1614" s="6">
        <v>176.01307492094153</v>
      </c>
      <c r="F1614" s="7">
        <v>152.24656299979131</v>
      </c>
      <c r="G1614" s="7">
        <v>158.04340308168594</v>
      </c>
      <c r="H1614" s="7">
        <v>226.10245339454917</v>
      </c>
      <c r="I1614" s="7">
        <f t="shared" si="40"/>
        <v>168.68408572107009</v>
      </c>
    </row>
    <row r="1615" spans="1:9" x14ac:dyDescent="0.25">
      <c r="A1615" s="14"/>
      <c r="B1615" s="5">
        <f>DATE(YEAR(siječanj!B1615),MONTH(siječanj!B1615)+10,DAY(siječanj!B1615))</f>
        <v>44152</v>
      </c>
      <c r="C1615" s="8">
        <v>16.7916666666667</v>
      </c>
      <c r="D1615">
        <v>0.95836110923484896</v>
      </c>
      <c r="E1615" s="6">
        <v>176.03479900905498</v>
      </c>
      <c r="F1615" s="7">
        <v>147.29000258264432</v>
      </c>
      <c r="G1615" s="7">
        <v>159.86785837199784</v>
      </c>
      <c r="H1615" s="7">
        <v>226.50991811121904</v>
      </c>
      <c r="I1615" s="7">
        <f t="shared" si="40"/>
        <v>168.70490524225161</v>
      </c>
    </row>
    <row r="1616" spans="1:9" x14ac:dyDescent="0.25">
      <c r="A1616" s="14"/>
      <c r="B1616" s="5">
        <f>DATE(YEAR(siječanj!B1616),MONTH(siječanj!B1616)+10,DAY(siječanj!B1616))</f>
        <v>44152</v>
      </c>
      <c r="C1616" s="8">
        <v>16.8020833333333</v>
      </c>
      <c r="D1616">
        <v>0.95836110923484896</v>
      </c>
      <c r="E1616" s="6">
        <v>175.44499369074569</v>
      </c>
      <c r="F1616" s="7">
        <v>140.0328123808163</v>
      </c>
      <c r="G1616" s="7">
        <v>158.76685135134105</v>
      </c>
      <c r="H1616" s="7">
        <v>227.1405537307449</v>
      </c>
      <c r="I1616" s="7">
        <f t="shared" si="40"/>
        <v>168.13965876316411</v>
      </c>
    </row>
    <row r="1617" spans="1:9" x14ac:dyDescent="0.25">
      <c r="A1617" s="14"/>
      <c r="B1617" s="5">
        <f>DATE(YEAR(siječanj!B1617),MONTH(siječanj!B1617)+10,DAY(siječanj!B1617))</f>
        <v>44152</v>
      </c>
      <c r="C1617" s="8">
        <v>16.8125</v>
      </c>
      <c r="D1617">
        <v>0.95836110923484896</v>
      </c>
      <c r="E1617" s="6">
        <v>176.39078093084942</v>
      </c>
      <c r="F1617" s="7">
        <v>134.28524253485654</v>
      </c>
      <c r="G1617" s="7">
        <v>155.326917768236</v>
      </c>
      <c r="H1617" s="7">
        <v>227.12088657967618</v>
      </c>
      <c r="I1617" s="7">
        <f t="shared" si="40"/>
        <v>169.0460644716901</v>
      </c>
    </row>
    <row r="1618" spans="1:9" x14ac:dyDescent="0.25">
      <c r="A1618" s="14"/>
      <c r="B1618" s="5">
        <f>DATE(YEAR(siječanj!B1618),MONTH(siječanj!B1618)+10,DAY(siječanj!B1618))</f>
        <v>44152</v>
      </c>
      <c r="C1618" s="8">
        <v>16.8229166666667</v>
      </c>
      <c r="D1618">
        <v>0.95836110923484896</v>
      </c>
      <c r="E1618" s="6">
        <v>177.40307895210381</v>
      </c>
      <c r="F1618" s="7">
        <v>129.8562772657391</v>
      </c>
      <c r="G1618" s="7">
        <v>150.70864513229341</v>
      </c>
      <c r="H1618" s="7">
        <v>227.22183783351221</v>
      </c>
      <c r="I1618" s="7">
        <f t="shared" si="40"/>
        <v>170.0162115262157</v>
      </c>
    </row>
    <row r="1619" spans="1:9" x14ac:dyDescent="0.25">
      <c r="A1619" s="14"/>
      <c r="B1619" s="5">
        <f>DATE(YEAR(siječanj!B1619),MONTH(siječanj!B1619)+10,DAY(siječanj!B1619))</f>
        <v>44152</v>
      </c>
      <c r="C1619" s="8">
        <v>16.8333333333333</v>
      </c>
      <c r="D1619">
        <v>0.95836110923484896</v>
      </c>
      <c r="E1619" s="6">
        <v>179.88801853011989</v>
      </c>
      <c r="F1619" s="7">
        <v>126.50248544501618</v>
      </c>
      <c r="G1619" s="7">
        <v>146.37950499985482</v>
      </c>
      <c r="H1619" s="7">
        <v>227.24374812393685</v>
      </c>
      <c r="I1619" s="7">
        <f t="shared" si="40"/>
        <v>172.39768097658475</v>
      </c>
    </row>
    <row r="1620" spans="1:9" x14ac:dyDescent="0.25">
      <c r="A1620" s="14"/>
      <c r="B1620" s="5">
        <f>DATE(YEAR(siječanj!B1620),MONTH(siječanj!B1620)+10,DAY(siječanj!B1620))</f>
        <v>44152</v>
      </c>
      <c r="C1620" s="8">
        <v>16.84375</v>
      </c>
      <c r="D1620">
        <v>0.95836110923484896</v>
      </c>
      <c r="E1620" s="6">
        <v>180.12654858070081</v>
      </c>
      <c r="F1620" s="7">
        <v>122.58655018112734</v>
      </c>
      <c r="G1620" s="7">
        <v>138.31066382926321</v>
      </c>
      <c r="H1620" s="7">
        <v>227.59686637574802</v>
      </c>
      <c r="I1620" s="7">
        <f t="shared" si="40"/>
        <v>172.62627890044533</v>
      </c>
    </row>
    <row r="1621" spans="1:9" x14ac:dyDescent="0.25">
      <c r="A1621" s="14"/>
      <c r="B1621" s="5">
        <f>DATE(YEAR(siječanj!B1621),MONTH(siječanj!B1621)+10,DAY(siječanj!B1621))</f>
        <v>44152</v>
      </c>
      <c r="C1621" s="8">
        <v>16.8541666666667</v>
      </c>
      <c r="D1621">
        <v>0.95836110923484896</v>
      </c>
      <c r="E1621" s="6">
        <v>177.68037832786533</v>
      </c>
      <c r="F1621" s="7">
        <v>120.13616453674773</v>
      </c>
      <c r="G1621" s="7">
        <v>130.49381470053126</v>
      </c>
      <c r="H1621" s="7">
        <v>228.05558288348772</v>
      </c>
      <c r="I1621" s="7">
        <f t="shared" si="40"/>
        <v>170.28196446356063</v>
      </c>
    </row>
    <row r="1622" spans="1:9" x14ac:dyDescent="0.25">
      <c r="A1622" s="14"/>
      <c r="B1622" s="5">
        <f>DATE(YEAR(siječanj!B1622),MONTH(siječanj!B1622)+10,DAY(siječanj!B1622))</f>
        <v>44152</v>
      </c>
      <c r="C1622" s="8">
        <v>16.8645833333333</v>
      </c>
      <c r="D1622">
        <v>0.95836110923484896</v>
      </c>
      <c r="E1622" s="6">
        <v>174.31159564489408</v>
      </c>
      <c r="F1622" s="7">
        <v>115.22862572686797</v>
      </c>
      <c r="G1622" s="7">
        <v>124.92926699945977</v>
      </c>
      <c r="H1622" s="7">
        <v>228.45744923544544</v>
      </c>
      <c r="I1622" s="7">
        <f t="shared" si="40"/>
        <v>167.05345415473715</v>
      </c>
    </row>
    <row r="1623" spans="1:9" x14ac:dyDescent="0.25">
      <c r="A1623" s="14"/>
      <c r="B1623" s="5">
        <f>DATE(YEAR(siječanj!B1623),MONTH(siječanj!B1623)+10,DAY(siječanj!B1623))</f>
        <v>44152</v>
      </c>
      <c r="C1623" s="8">
        <v>16.875</v>
      </c>
      <c r="D1623">
        <v>0.95836110923484896</v>
      </c>
      <c r="E1623" s="6">
        <v>173.11992942029741</v>
      </c>
      <c r="F1623" s="7">
        <v>107.76135090774176</v>
      </c>
      <c r="G1623" s="7">
        <v>118.32801319955244</v>
      </c>
      <c r="H1623" s="7">
        <v>229.19865555288115</v>
      </c>
      <c r="I1623" s="7">
        <f t="shared" si="40"/>
        <v>165.91140758989499</v>
      </c>
    </row>
    <row r="1624" spans="1:9" x14ac:dyDescent="0.25">
      <c r="A1624" s="14"/>
      <c r="B1624" s="5">
        <f>DATE(YEAR(siječanj!B1624),MONTH(siječanj!B1624)+10,DAY(siječanj!B1624))</f>
        <v>44152</v>
      </c>
      <c r="C1624" s="8">
        <v>16.8854166666667</v>
      </c>
      <c r="D1624">
        <v>0.95836110923484896</v>
      </c>
      <c r="E1624" s="6">
        <v>180.0132820569321</v>
      </c>
      <c r="F1624" s="7">
        <v>87.432304379405835</v>
      </c>
      <c r="G1624" s="7">
        <v>97.778351522071688</v>
      </c>
      <c r="H1624" s="7">
        <v>232.65971775434807</v>
      </c>
      <c r="I1624" s="7">
        <f t="shared" si="40"/>
        <v>172.51772866908718</v>
      </c>
    </row>
    <row r="1625" spans="1:9" x14ac:dyDescent="0.25">
      <c r="A1625" s="14"/>
      <c r="B1625" s="5">
        <f>DATE(YEAR(siječanj!B1625),MONTH(siječanj!B1625)+10,DAY(siječanj!B1625))</f>
        <v>44152</v>
      </c>
      <c r="C1625" s="8">
        <v>16.8958333333333</v>
      </c>
      <c r="D1625">
        <v>0.95836110923484896</v>
      </c>
      <c r="E1625" s="6">
        <v>186.37362300098823</v>
      </c>
      <c r="F1625" s="7">
        <v>79.835995490914698</v>
      </c>
      <c r="G1625" s="7">
        <v>91.088503743549552</v>
      </c>
      <c r="H1625" s="7">
        <v>236.47426258050774</v>
      </c>
      <c r="I1625" s="7">
        <f t="shared" si="40"/>
        <v>178.61323207134464</v>
      </c>
    </row>
    <row r="1626" spans="1:9" x14ac:dyDescent="0.25">
      <c r="A1626" s="14"/>
      <c r="B1626" s="5">
        <f>DATE(YEAR(siječanj!B1626),MONTH(siječanj!B1626)+10,DAY(siječanj!B1626))</f>
        <v>44152</v>
      </c>
      <c r="C1626" s="8">
        <v>16.90625</v>
      </c>
      <c r="D1626">
        <v>0.95836110923484896</v>
      </c>
      <c r="E1626" s="6">
        <v>186.74782086557639</v>
      </c>
      <c r="F1626" s="7">
        <v>77.263698643057495</v>
      </c>
      <c r="G1626" s="7">
        <v>87.482620188060821</v>
      </c>
      <c r="H1626" s="7">
        <v>237.20172954460304</v>
      </c>
      <c r="I1626" s="7">
        <f t="shared" si="40"/>
        <v>178.97184875192465</v>
      </c>
    </row>
    <row r="1627" spans="1:9" x14ac:dyDescent="0.25">
      <c r="A1627" s="14"/>
      <c r="B1627" s="5">
        <f>DATE(YEAR(siječanj!B1627),MONTH(siječanj!B1627)+10,DAY(siječanj!B1627))</f>
        <v>44152</v>
      </c>
      <c r="C1627" s="8">
        <v>16.9166666666667</v>
      </c>
      <c r="D1627">
        <v>0.95836110923484896</v>
      </c>
      <c r="E1627" s="6">
        <v>185.40797546806266</v>
      </c>
      <c r="F1627" s="7">
        <v>76.643905502275402</v>
      </c>
      <c r="G1627" s="7">
        <v>84.800164323392693</v>
      </c>
      <c r="H1627" s="7">
        <v>236.319394123016</v>
      </c>
      <c r="I1627" s="7">
        <f t="shared" si="40"/>
        <v>177.68779303056019</v>
      </c>
    </row>
    <row r="1628" spans="1:9" x14ac:dyDescent="0.25">
      <c r="A1628" s="14"/>
      <c r="B1628" s="5">
        <f>DATE(YEAR(siječanj!B1628),MONTH(siječanj!B1628)+10,DAY(siječanj!B1628))</f>
        <v>44152</v>
      </c>
      <c r="C1628" s="8">
        <v>16.9270833333333</v>
      </c>
      <c r="D1628">
        <v>0.95836110923484896</v>
      </c>
      <c r="E1628" s="6">
        <v>182.22516023377614</v>
      </c>
      <c r="F1628" s="7">
        <v>74.794264123594644</v>
      </c>
      <c r="G1628" s="7">
        <v>70.28596344544728</v>
      </c>
      <c r="H1628" s="7">
        <v>237.74250582012101</v>
      </c>
      <c r="I1628" s="7">
        <f t="shared" si="40"/>
        <v>174.63750669213979</v>
      </c>
    </row>
    <row r="1629" spans="1:9" x14ac:dyDescent="0.25">
      <c r="A1629" s="14"/>
      <c r="B1629" s="5">
        <f>DATE(YEAR(siječanj!B1629),MONTH(siječanj!B1629)+10,DAY(siječanj!B1629))</f>
        <v>44152</v>
      </c>
      <c r="C1629" s="8">
        <v>16.9375</v>
      </c>
      <c r="D1629">
        <v>0.95836110923484896</v>
      </c>
      <c r="E1629" s="6">
        <v>174.85356189577814</v>
      </c>
      <c r="F1629" s="7">
        <v>73.03866533634347</v>
      </c>
      <c r="G1629" s="7">
        <v>64.94009319150031</v>
      </c>
      <c r="H1629" s="7">
        <v>237.52958727204273</v>
      </c>
      <c r="I1629" s="7">
        <f t="shared" si="40"/>
        <v>167.57285353210227</v>
      </c>
    </row>
    <row r="1630" spans="1:9" x14ac:dyDescent="0.25">
      <c r="A1630" s="14"/>
      <c r="B1630" s="5">
        <f>DATE(YEAR(siječanj!B1630),MONTH(siječanj!B1630)+10,DAY(siječanj!B1630))</f>
        <v>44152</v>
      </c>
      <c r="C1630" s="8">
        <v>16.9479166666667</v>
      </c>
      <c r="D1630">
        <v>0.95836110923484896</v>
      </c>
      <c r="E1630" s="6">
        <v>168.04363619191216</v>
      </c>
      <c r="F1630" s="7">
        <v>72.037639165075575</v>
      </c>
      <c r="G1630" s="7">
        <v>63.094383972492601</v>
      </c>
      <c r="H1630" s="7">
        <v>236.6873538313491</v>
      </c>
      <c r="I1630" s="7">
        <f t="shared" si="40"/>
        <v>161.04648558073833</v>
      </c>
    </row>
    <row r="1631" spans="1:9" x14ac:dyDescent="0.25">
      <c r="A1631" s="14"/>
      <c r="B1631" s="5">
        <f>DATE(YEAR(siječanj!B1631),MONTH(siječanj!B1631)+10,DAY(siječanj!B1631))</f>
        <v>44152</v>
      </c>
      <c r="C1631" s="8">
        <v>16.9583333333333</v>
      </c>
      <c r="D1631">
        <v>0.95836110923484896</v>
      </c>
      <c r="E1631" s="6">
        <v>158.26618098682314</v>
      </c>
      <c r="F1631" s="7">
        <v>69.265410977919856</v>
      </c>
      <c r="G1631" s="7">
        <v>62.080269657691403</v>
      </c>
      <c r="H1631" s="7">
        <v>236.24229381955476</v>
      </c>
      <c r="I1631" s="7">
        <f t="shared" si="40"/>
        <v>151.67615276489519</v>
      </c>
    </row>
    <row r="1632" spans="1:9" x14ac:dyDescent="0.25">
      <c r="A1632" s="14"/>
      <c r="B1632" s="5">
        <f>DATE(YEAR(siječanj!B1632),MONTH(siječanj!B1632)+10,DAY(siječanj!B1632))</f>
        <v>44152</v>
      </c>
      <c r="C1632" s="8">
        <v>16.96875</v>
      </c>
      <c r="D1632">
        <v>0.95836110923484896</v>
      </c>
      <c r="E1632" s="6">
        <v>147.76757105417144</v>
      </c>
      <c r="F1632" s="7">
        <v>67.140537110481404</v>
      </c>
      <c r="G1632" s="7">
        <v>60.893216573960558</v>
      </c>
      <c r="H1632" s="7">
        <v>236.74665676567918</v>
      </c>
      <c r="I1632" s="7">
        <f t="shared" si="40"/>
        <v>141.61469330441511</v>
      </c>
    </row>
    <row r="1633" spans="1:9" x14ac:dyDescent="0.25">
      <c r="A1633" s="14"/>
      <c r="B1633" s="5">
        <f>DATE(YEAR(siječanj!B1633),MONTH(siječanj!B1633)+10,DAY(siječanj!B1633))</f>
        <v>44152</v>
      </c>
      <c r="C1633" s="8">
        <v>16.9791666666667</v>
      </c>
      <c r="D1633">
        <v>0.95836110923484896</v>
      </c>
      <c r="E1633" s="6">
        <v>137.07223986196252</v>
      </c>
      <c r="F1633" s="7">
        <v>66.008536447863563</v>
      </c>
      <c r="G1633" s="7">
        <v>59.171336848953437</v>
      </c>
      <c r="H1633" s="7">
        <v>237.66968015961581</v>
      </c>
      <c r="I1633" s="7">
        <f t="shared" si="40"/>
        <v>131.36470383941568</v>
      </c>
    </row>
    <row r="1634" spans="1:9" ht="15.75" thickBot="1" x14ac:dyDescent="0.3">
      <c r="A1634" s="14"/>
      <c r="B1634" s="5">
        <f>DATE(YEAR(siječanj!B1634),MONTH(siječanj!B1634)+10,DAY(siječanj!B1634))</f>
        <v>44152</v>
      </c>
      <c r="C1634" s="8">
        <v>16.9895833333333</v>
      </c>
      <c r="D1634">
        <v>0.95836110923484896</v>
      </c>
      <c r="E1634" s="6">
        <v>126.72108523074814</v>
      </c>
      <c r="F1634" s="7">
        <v>64.264288729960882</v>
      </c>
      <c r="G1634" s="7">
        <v>58.209402885963506</v>
      </c>
      <c r="H1634" s="7">
        <v>239.19930653540359</v>
      </c>
      <c r="I1634" s="7">
        <f t="shared" si="40"/>
        <v>121.44455980518363</v>
      </c>
    </row>
    <row r="1635" spans="1:9" x14ac:dyDescent="0.25">
      <c r="A1635" s="17">
        <f t="shared" ref="A1635" si="41">A1539+1</f>
        <v>323</v>
      </c>
      <c r="B1635" s="5">
        <f>DATE(YEAR(siječanj!B1635),MONTH(siječanj!B1635)+10,DAY(siječanj!B1635))</f>
        <v>44153</v>
      </c>
      <c r="C1635" s="8">
        <v>17</v>
      </c>
      <c r="D1635">
        <v>0.96292507749711631</v>
      </c>
      <c r="E1635" s="6">
        <v>136.54019035246199</v>
      </c>
      <c r="F1635" s="7">
        <v>65.865863527674009</v>
      </c>
      <c r="G1635" s="7">
        <v>81.108242692025968</v>
      </c>
      <c r="H1635" s="7">
        <v>246.3507961801804</v>
      </c>
      <c r="I1635" s="7">
        <f t="shared" si="40"/>
        <v>131.47797337661547</v>
      </c>
    </row>
    <row r="1636" spans="1:9" x14ac:dyDescent="0.25">
      <c r="A1636" s="18"/>
      <c r="B1636" s="5">
        <f>DATE(YEAR(siječanj!B1636),MONTH(siječanj!B1636)+10,DAY(siječanj!B1636))</f>
        <v>44153</v>
      </c>
      <c r="C1636" s="8">
        <v>17.0104166666667</v>
      </c>
      <c r="D1636">
        <v>0.96292507749711631</v>
      </c>
      <c r="E1636" s="6">
        <v>126.05335599166045</v>
      </c>
      <c r="F1636" s="7">
        <v>64.905849732187903</v>
      </c>
      <c r="G1636" s="7">
        <v>81.776387616213256</v>
      </c>
      <c r="H1636" s="7">
        <v>248.70159424582442</v>
      </c>
      <c r="I1636" s="7">
        <f t="shared" si="40"/>
        <v>121.37993758704123</v>
      </c>
    </row>
    <row r="1637" spans="1:9" x14ac:dyDescent="0.25">
      <c r="A1637" s="18"/>
      <c r="B1637" s="5">
        <f>DATE(YEAR(siječanj!B1637),MONTH(siječanj!B1637)+10,DAY(siječanj!B1637))</f>
        <v>44153</v>
      </c>
      <c r="C1637" s="8">
        <v>17.0208333333333</v>
      </c>
      <c r="D1637">
        <v>0.96292507749711631</v>
      </c>
      <c r="E1637" s="6">
        <v>117.88083705525966</v>
      </c>
      <c r="F1637" s="7">
        <v>65.350697461206778</v>
      </c>
      <c r="G1637" s="7">
        <v>81.081581431602586</v>
      </c>
      <c r="H1637" s="7">
        <v>250.98788433548202</v>
      </c>
      <c r="I1637" s="7">
        <f t="shared" si="40"/>
        <v>113.51041415686085</v>
      </c>
    </row>
    <row r="1638" spans="1:9" x14ac:dyDescent="0.25">
      <c r="A1638" s="18"/>
      <c r="B1638" s="5">
        <f>DATE(YEAR(siječanj!B1638),MONTH(siječanj!B1638)+10,DAY(siječanj!B1638))</f>
        <v>44153</v>
      </c>
      <c r="C1638" s="8">
        <v>17.03125</v>
      </c>
      <c r="D1638">
        <v>0.96292507749711631</v>
      </c>
      <c r="E1638" s="6">
        <v>110.08230845376353</v>
      </c>
      <c r="F1638" s="7">
        <v>62.888098337707575</v>
      </c>
      <c r="G1638" s="7">
        <v>79.565699479986577</v>
      </c>
      <c r="H1638" s="7">
        <v>250.02572629578145</v>
      </c>
      <c r="I1638" s="7">
        <f t="shared" si="40"/>
        <v>106.00101539890171</v>
      </c>
    </row>
    <row r="1639" spans="1:9" x14ac:dyDescent="0.25">
      <c r="A1639" s="18"/>
      <c r="B1639" s="5">
        <f>DATE(YEAR(siječanj!B1639),MONTH(siječanj!B1639)+10,DAY(siječanj!B1639))</f>
        <v>44153</v>
      </c>
      <c r="C1639" s="8">
        <v>17.0416666666667</v>
      </c>
      <c r="D1639">
        <v>0.96292507749711631</v>
      </c>
      <c r="E1639" s="6">
        <v>102.24761010943809</v>
      </c>
      <c r="F1639" s="7">
        <v>63.860297663848463</v>
      </c>
      <c r="G1639" s="7">
        <v>78.203754757891247</v>
      </c>
      <c r="H1639" s="7">
        <v>251.67915260078527</v>
      </c>
      <c r="I1639" s="7">
        <f t="shared" si="40"/>
        <v>98.456787888525596</v>
      </c>
    </row>
    <row r="1640" spans="1:9" x14ac:dyDescent="0.25">
      <c r="A1640" s="18"/>
      <c r="B1640" s="5">
        <f>DATE(YEAR(siječanj!B1640),MONTH(siječanj!B1640)+10,DAY(siječanj!B1640))</f>
        <v>44153</v>
      </c>
      <c r="C1640" s="8">
        <v>17.0520833333333</v>
      </c>
      <c r="D1640">
        <v>0.96292507749711631</v>
      </c>
      <c r="E1640" s="6">
        <v>96.85084537333249</v>
      </c>
      <c r="F1640" s="7">
        <v>62.077237513607876</v>
      </c>
      <c r="G1640" s="7">
        <v>79.312788910580849</v>
      </c>
      <c r="H1640" s="7">
        <v>250.98522890571485</v>
      </c>
      <c r="I1640" s="7">
        <f t="shared" si="40"/>
        <v>93.260107786777411</v>
      </c>
    </row>
    <row r="1641" spans="1:9" x14ac:dyDescent="0.25">
      <c r="A1641" s="18"/>
      <c r="B1641" s="5">
        <f>DATE(YEAR(siječanj!B1641),MONTH(siječanj!B1641)+10,DAY(siječanj!B1641))</f>
        <v>44153</v>
      </c>
      <c r="C1641" s="8">
        <v>17.0625</v>
      </c>
      <c r="D1641">
        <v>0.96292507749711631</v>
      </c>
      <c r="E1641" s="6">
        <v>92.773744021261095</v>
      </c>
      <c r="F1641" s="7">
        <v>62.909958029822583</v>
      </c>
      <c r="G1641" s="7">
        <v>79.769556684835621</v>
      </c>
      <c r="H1641" s="7">
        <v>251.13282987121229</v>
      </c>
      <c r="I1641" s="7">
        <f t="shared" si="40"/>
        <v>89.334164651370472</v>
      </c>
    </row>
    <row r="1642" spans="1:9" x14ac:dyDescent="0.25">
      <c r="A1642" s="18"/>
      <c r="B1642" s="5">
        <f>DATE(YEAR(siječanj!B1642),MONTH(siječanj!B1642)+10,DAY(siječanj!B1642))</f>
        <v>44153</v>
      </c>
      <c r="C1642" s="8">
        <v>17.0729166666667</v>
      </c>
      <c r="D1642">
        <v>0.96292507749711631</v>
      </c>
      <c r="E1642" s="6">
        <v>88.490133753698004</v>
      </c>
      <c r="F1642" s="7">
        <v>62.772691141253794</v>
      </c>
      <c r="G1642" s="7">
        <v>81.772445934961326</v>
      </c>
      <c r="H1642" s="7">
        <v>249.14997454310961</v>
      </c>
      <c r="I1642" s="7">
        <f t="shared" si="40"/>
        <v>85.209368902509837</v>
      </c>
    </row>
    <row r="1643" spans="1:9" x14ac:dyDescent="0.25">
      <c r="A1643" s="18"/>
      <c r="B1643" s="5">
        <f>DATE(YEAR(siječanj!B1643),MONTH(siječanj!B1643)+10,DAY(siječanj!B1643))</f>
        <v>44153</v>
      </c>
      <c r="C1643" s="8">
        <v>17.0833333333333</v>
      </c>
      <c r="D1643">
        <v>0.96292507749711631</v>
      </c>
      <c r="E1643" s="6">
        <v>85.203598361084019</v>
      </c>
      <c r="F1643" s="7">
        <v>61.748667376089543</v>
      </c>
      <c r="G1643" s="7">
        <v>82.08270856562234</v>
      </c>
      <c r="H1643" s="7">
        <v>248.34651437014392</v>
      </c>
      <c r="I1643" s="7">
        <f t="shared" si="40"/>
        <v>82.04468155488</v>
      </c>
    </row>
    <row r="1644" spans="1:9" x14ac:dyDescent="0.25">
      <c r="A1644" s="18"/>
      <c r="B1644" s="5">
        <f>DATE(YEAR(siječanj!B1644),MONTH(siječanj!B1644)+10,DAY(siječanj!B1644))</f>
        <v>44153</v>
      </c>
      <c r="C1644" s="8">
        <v>17.09375</v>
      </c>
      <c r="D1644">
        <v>0.96292507749711631</v>
      </c>
      <c r="E1644" s="6">
        <v>82.812078915524665</v>
      </c>
      <c r="F1644" s="7">
        <v>61.92355689092313</v>
      </c>
      <c r="G1644" s="7">
        <v>83.679844262680845</v>
      </c>
      <c r="H1644" s="7">
        <v>250.65169894070488</v>
      </c>
      <c r="I1644" s="7">
        <f t="shared" si="40"/>
        <v>79.741827507428894</v>
      </c>
    </row>
    <row r="1645" spans="1:9" x14ac:dyDescent="0.25">
      <c r="A1645" s="18"/>
      <c r="B1645" s="5">
        <f>DATE(YEAR(siječanj!B1645),MONTH(siječanj!B1645)+10,DAY(siječanj!B1645))</f>
        <v>44153</v>
      </c>
      <c r="C1645" s="8">
        <v>17.1041666666667</v>
      </c>
      <c r="D1645">
        <v>0.96292507749711631</v>
      </c>
      <c r="E1645" s="6">
        <v>80.540651635094804</v>
      </c>
      <c r="F1645" s="7">
        <v>60.81104030091192</v>
      </c>
      <c r="G1645" s="7">
        <v>82.279960359335931</v>
      </c>
      <c r="H1645" s="7">
        <v>250.68828297629778</v>
      </c>
      <c r="I1645" s="7">
        <f t="shared" si="40"/>
        <v>77.554613217391918</v>
      </c>
    </row>
    <row r="1646" spans="1:9" x14ac:dyDescent="0.25">
      <c r="A1646" s="18"/>
      <c r="B1646" s="5">
        <f>DATE(YEAR(siječanj!B1646),MONTH(siječanj!B1646)+10,DAY(siječanj!B1646))</f>
        <v>44153</v>
      </c>
      <c r="C1646" s="8">
        <v>17.1145833333333</v>
      </c>
      <c r="D1646">
        <v>0.96292507749711631</v>
      </c>
      <c r="E1646" s="6">
        <v>77.544465164178263</v>
      </c>
      <c r="F1646" s="7">
        <v>61.285940614871379</v>
      </c>
      <c r="G1646" s="7">
        <v>79.630843050991118</v>
      </c>
      <c r="H1646" s="7">
        <v>250.33958312003151</v>
      </c>
      <c r="I1646" s="7">
        <f t="shared" si="40"/>
        <v>74.669510127688795</v>
      </c>
    </row>
    <row r="1647" spans="1:9" x14ac:dyDescent="0.25">
      <c r="A1647" s="18"/>
      <c r="B1647" s="5">
        <f>DATE(YEAR(siječanj!B1647),MONTH(siječanj!B1647)+10,DAY(siječanj!B1647))</f>
        <v>44153</v>
      </c>
      <c r="C1647" s="8">
        <v>17.125</v>
      </c>
      <c r="D1647">
        <v>0.96292507749711631</v>
      </c>
      <c r="E1647" s="6">
        <v>75.885685368753059</v>
      </c>
      <c r="F1647" s="7">
        <v>59.862657059422354</v>
      </c>
      <c r="G1647" s="7">
        <v>80.388544410917532</v>
      </c>
      <c r="H1647" s="7">
        <v>248.95408468712458</v>
      </c>
      <c r="I1647" s="7">
        <f t="shared" si="40"/>
        <v>73.072229464628322</v>
      </c>
    </row>
    <row r="1648" spans="1:9" x14ac:dyDescent="0.25">
      <c r="A1648" s="18"/>
      <c r="B1648" s="5">
        <f>DATE(YEAR(siječanj!B1648),MONTH(siječanj!B1648)+10,DAY(siječanj!B1648))</f>
        <v>44153</v>
      </c>
      <c r="C1648" s="8">
        <v>17.1354166666667</v>
      </c>
      <c r="D1648">
        <v>0.96292507749711631</v>
      </c>
      <c r="E1648" s="6">
        <v>73.745957021254043</v>
      </c>
      <c r="F1648" s="7">
        <v>60.408350834731834</v>
      </c>
      <c r="G1648" s="7">
        <v>80.292019146622565</v>
      </c>
      <c r="H1648" s="7">
        <v>249.4729077460976</v>
      </c>
      <c r="I1648" s="7">
        <f t="shared" si="40"/>
        <v>71.011831379790053</v>
      </c>
    </row>
    <row r="1649" spans="1:9" x14ac:dyDescent="0.25">
      <c r="A1649" s="18"/>
      <c r="B1649" s="5">
        <f>DATE(YEAR(siječanj!B1649),MONTH(siječanj!B1649)+10,DAY(siječanj!B1649))</f>
        <v>44153</v>
      </c>
      <c r="C1649" s="8">
        <v>17.1458333333333</v>
      </c>
      <c r="D1649">
        <v>0.96292507749711631</v>
      </c>
      <c r="E1649" s="6">
        <v>72.349782705626254</v>
      </c>
      <c r="F1649" s="7">
        <v>59.937375283758492</v>
      </c>
      <c r="G1649" s="7">
        <v>75.588658911132242</v>
      </c>
      <c r="H1649" s="7">
        <v>249.57704451737234</v>
      </c>
      <c r="I1649" s="7">
        <f t="shared" si="40"/>
        <v>69.667420118714688</v>
      </c>
    </row>
    <row r="1650" spans="1:9" x14ac:dyDescent="0.25">
      <c r="A1650" s="18"/>
      <c r="B1650" s="5">
        <f>DATE(YEAR(siječanj!B1650),MONTH(siječanj!B1650)+10,DAY(siječanj!B1650))</f>
        <v>44153</v>
      </c>
      <c r="C1650" s="8">
        <v>17.15625</v>
      </c>
      <c r="D1650">
        <v>0.96292507749711631</v>
      </c>
      <c r="E1650" s="6">
        <v>72.334409621607065</v>
      </c>
      <c r="F1650" s="7">
        <v>59.945284699298185</v>
      </c>
      <c r="G1650" s="7">
        <v>71.237581944735368</v>
      </c>
      <c r="H1650" s="7">
        <v>249.8743957492276</v>
      </c>
      <c r="I1650" s="7">
        <f t="shared" si="40"/>
        <v>69.65261699059414</v>
      </c>
    </row>
    <row r="1651" spans="1:9" x14ac:dyDescent="0.25">
      <c r="A1651" s="18"/>
      <c r="B1651" s="5">
        <f>DATE(YEAR(siječanj!B1651),MONTH(siječanj!B1651)+10,DAY(siječanj!B1651))</f>
        <v>44153</v>
      </c>
      <c r="C1651" s="8">
        <v>17.1666666666667</v>
      </c>
      <c r="D1651">
        <v>0.96292507749711631</v>
      </c>
      <c r="E1651" s="6">
        <v>70.296658778873095</v>
      </c>
      <c r="F1651" s="7">
        <v>59.580673020095439</v>
      </c>
      <c r="G1651" s="7">
        <v>70.396701925117753</v>
      </c>
      <c r="H1651" s="7">
        <v>249.23048797227531</v>
      </c>
      <c r="I1651" s="7">
        <f t="shared" si="40"/>
        <v>67.690415602434712</v>
      </c>
    </row>
    <row r="1652" spans="1:9" x14ac:dyDescent="0.25">
      <c r="A1652" s="18"/>
      <c r="B1652" s="5">
        <f>DATE(YEAR(siječanj!B1652),MONTH(siječanj!B1652)+10,DAY(siječanj!B1652))</f>
        <v>44153</v>
      </c>
      <c r="C1652" s="8">
        <v>17.1770833333333</v>
      </c>
      <c r="D1652">
        <v>0.96292507749711631</v>
      </c>
      <c r="E1652" s="6">
        <v>69.946860050089086</v>
      </c>
      <c r="F1652" s="7">
        <v>59.548436462262259</v>
      </c>
      <c r="G1652" s="7">
        <v>67.804808882891393</v>
      </c>
      <c r="H1652" s="7">
        <v>249.21798848501419</v>
      </c>
      <c r="I1652" s="7">
        <f t="shared" si="40"/>
        <v>67.353585634411985</v>
      </c>
    </row>
    <row r="1653" spans="1:9" x14ac:dyDescent="0.25">
      <c r="A1653" s="18"/>
      <c r="B1653" s="5">
        <f>DATE(YEAR(siječanj!B1653),MONTH(siječanj!B1653)+10,DAY(siječanj!B1653))</f>
        <v>44153</v>
      </c>
      <c r="C1653" s="8">
        <v>17.1875</v>
      </c>
      <c r="D1653">
        <v>0.96292507749711631</v>
      </c>
      <c r="E1653" s="6">
        <v>70.06335073118953</v>
      </c>
      <c r="F1653" s="7">
        <v>59.586646006287957</v>
      </c>
      <c r="G1653" s="7">
        <v>66.876273380195173</v>
      </c>
      <c r="H1653" s="7">
        <v>249.34626870325087</v>
      </c>
      <c r="I1653" s="7">
        <f t="shared" si="40"/>
        <v>67.465757432538325</v>
      </c>
    </row>
    <row r="1654" spans="1:9" x14ac:dyDescent="0.25">
      <c r="A1654" s="18"/>
      <c r="B1654" s="5">
        <f>DATE(YEAR(siječanj!B1654),MONTH(siječanj!B1654)+10,DAY(siječanj!B1654))</f>
        <v>44153</v>
      </c>
      <c r="C1654" s="8">
        <v>17.1979166666667</v>
      </c>
      <c r="D1654">
        <v>0.96292507749711631</v>
      </c>
      <c r="E1654" s="6">
        <v>69.736030743913517</v>
      </c>
      <c r="F1654" s="7">
        <v>60.401575328335632</v>
      </c>
      <c r="G1654" s="7">
        <v>61.176686155463322</v>
      </c>
      <c r="H1654" s="7">
        <v>249.14116770047579</v>
      </c>
      <c r="I1654" s="7">
        <f t="shared" si="40"/>
        <v>67.150572808424215</v>
      </c>
    </row>
    <row r="1655" spans="1:9" x14ac:dyDescent="0.25">
      <c r="A1655" s="18"/>
      <c r="B1655" s="5">
        <f>DATE(YEAR(siječanj!B1655),MONTH(siječanj!B1655)+10,DAY(siječanj!B1655))</f>
        <v>44153</v>
      </c>
      <c r="C1655" s="8">
        <v>17.2083333333333</v>
      </c>
      <c r="D1655">
        <v>0.96292507749711631</v>
      </c>
      <c r="E1655" s="6">
        <v>69.100714861087241</v>
      </c>
      <c r="F1655" s="7">
        <v>57.911327187869034</v>
      </c>
      <c r="G1655" s="7">
        <v>59.456839171851577</v>
      </c>
      <c r="H1655" s="7">
        <v>248.88433473305267</v>
      </c>
      <c r="I1655" s="7">
        <f t="shared" si="40"/>
        <v>66.538811212718571</v>
      </c>
    </row>
    <row r="1656" spans="1:9" x14ac:dyDescent="0.25">
      <c r="A1656" s="18"/>
      <c r="B1656" s="5">
        <f>DATE(YEAR(siječanj!B1656),MONTH(siječanj!B1656)+10,DAY(siječanj!B1656))</f>
        <v>44153</v>
      </c>
      <c r="C1656" s="8">
        <v>17.21875</v>
      </c>
      <c r="D1656">
        <v>0.96292507749711631</v>
      </c>
      <c r="E1656" s="6">
        <v>69.446261713771889</v>
      </c>
      <c r="F1656" s="7">
        <v>57.826232097814732</v>
      </c>
      <c r="G1656" s="7">
        <v>57.842906401494567</v>
      </c>
      <c r="H1656" s="7">
        <v>248.16599406178869</v>
      </c>
      <c r="I1656" s="7">
        <f t="shared" si="40"/>
        <v>66.871546942618821</v>
      </c>
    </row>
    <row r="1657" spans="1:9" x14ac:dyDescent="0.25">
      <c r="A1657" s="18"/>
      <c r="B1657" s="5">
        <f>DATE(YEAR(siječanj!B1657),MONTH(siječanj!B1657)+10,DAY(siječanj!B1657))</f>
        <v>44153</v>
      </c>
      <c r="C1657" s="8">
        <v>17.2291666666667</v>
      </c>
      <c r="D1657">
        <v>0.96292507749711631</v>
      </c>
      <c r="E1657" s="6">
        <v>69.437960526431709</v>
      </c>
      <c r="F1657" s="7">
        <v>58.247615094311257</v>
      </c>
      <c r="G1657" s="7">
        <v>57.991280548964625</v>
      </c>
      <c r="H1657" s="7">
        <v>248.30996727098017</v>
      </c>
      <c r="I1657" s="7">
        <f t="shared" si="40"/>
        <v>66.86355352115595</v>
      </c>
    </row>
    <row r="1658" spans="1:9" x14ac:dyDescent="0.25">
      <c r="A1658" s="18"/>
      <c r="B1658" s="5">
        <f>DATE(YEAR(siječanj!B1658),MONTH(siječanj!B1658)+10,DAY(siječanj!B1658))</f>
        <v>44153</v>
      </c>
      <c r="C1658" s="8">
        <v>17.2395833333333</v>
      </c>
      <c r="D1658">
        <v>0.96292507749711631</v>
      </c>
      <c r="E1658" s="6">
        <v>70.329591455825749</v>
      </c>
      <c r="F1658" s="7">
        <v>58.571406044348009</v>
      </c>
      <c r="G1658" s="7">
        <v>58.10390001330547</v>
      </c>
      <c r="H1658" s="7">
        <v>247.31972057437787</v>
      </c>
      <c r="I1658" s="7">
        <f t="shared" si="40"/>
        <v>67.722127302941544</v>
      </c>
    </row>
    <row r="1659" spans="1:9" x14ac:dyDescent="0.25">
      <c r="A1659" s="18"/>
      <c r="B1659" s="5">
        <f>DATE(YEAR(siječanj!B1659),MONTH(siječanj!B1659)+10,DAY(siječanj!B1659))</f>
        <v>44153</v>
      </c>
      <c r="C1659" s="8">
        <v>17.25</v>
      </c>
      <c r="D1659">
        <v>0.96292507749711631</v>
      </c>
      <c r="E1659" s="6">
        <v>71.929863767942607</v>
      </c>
      <c r="F1659" s="7">
        <v>59.106695005474521</v>
      </c>
      <c r="G1659" s="7">
        <v>59.437625971747181</v>
      </c>
      <c r="H1659" s="7">
        <v>247.24030026385688</v>
      </c>
      <c r="I1659" s="7">
        <f t="shared" si="40"/>
        <v>69.263069643103151</v>
      </c>
    </row>
    <row r="1660" spans="1:9" x14ac:dyDescent="0.25">
      <c r="A1660" s="18"/>
      <c r="B1660" s="5">
        <f>DATE(YEAR(siječanj!B1660),MONTH(siječanj!B1660)+10,DAY(siječanj!B1660))</f>
        <v>44153</v>
      </c>
      <c r="C1660" s="8">
        <v>17.2604166666667</v>
      </c>
      <c r="D1660">
        <v>0.96292507749711631</v>
      </c>
      <c r="E1660" s="6">
        <v>74.30866134601365</v>
      </c>
      <c r="F1660" s="7">
        <v>61.479898967977356</v>
      </c>
      <c r="G1660" s="7">
        <v>58.736997121214202</v>
      </c>
      <c r="H1660" s="7">
        <v>239.43738877451224</v>
      </c>
      <c r="I1660" s="7">
        <f t="shared" si="40"/>
        <v>71.553673485317162</v>
      </c>
    </row>
    <row r="1661" spans="1:9" x14ac:dyDescent="0.25">
      <c r="A1661" s="18"/>
      <c r="B1661" s="5">
        <f>DATE(YEAR(siječanj!B1661),MONTH(siječanj!B1661)+10,DAY(siječanj!B1661))</f>
        <v>44153</v>
      </c>
      <c r="C1661" s="8">
        <v>17.2708333333333</v>
      </c>
      <c r="D1661">
        <v>0.96292507749711631</v>
      </c>
      <c r="E1661" s="6">
        <v>75.737956008977747</v>
      </c>
      <c r="F1661" s="7">
        <v>66.819836462124485</v>
      </c>
      <c r="G1661" s="7">
        <v>59.575361174075255</v>
      </c>
      <c r="H1661" s="7">
        <v>227.0416070268985</v>
      </c>
      <c r="I1661" s="7">
        <f t="shared" si="40"/>
        <v>72.929977159418087</v>
      </c>
    </row>
    <row r="1662" spans="1:9" x14ac:dyDescent="0.25">
      <c r="A1662" s="18"/>
      <c r="B1662" s="5">
        <f>DATE(YEAR(siječanj!B1662),MONTH(siječanj!B1662)+10,DAY(siječanj!B1662))</f>
        <v>44153</v>
      </c>
      <c r="C1662" s="8">
        <v>17.28125</v>
      </c>
      <c r="D1662">
        <v>0.96292507749711631</v>
      </c>
      <c r="E1662" s="6">
        <v>79.736348997926399</v>
      </c>
      <c r="F1662" s="7">
        <v>66.220050429504653</v>
      </c>
      <c r="G1662" s="7">
        <v>58.798055241437865</v>
      </c>
      <c r="H1662" s="7">
        <v>207.93149624188592</v>
      </c>
      <c r="I1662" s="7">
        <f t="shared" si="40"/>
        <v>76.780130038165396</v>
      </c>
    </row>
    <row r="1663" spans="1:9" x14ac:dyDescent="0.25">
      <c r="A1663" s="18"/>
      <c r="B1663" s="5">
        <f>DATE(YEAR(siječanj!B1663),MONTH(siječanj!B1663)+10,DAY(siječanj!B1663))</f>
        <v>44153</v>
      </c>
      <c r="C1663" s="8">
        <v>17.2916666666667</v>
      </c>
      <c r="D1663">
        <v>0.96292507749711631</v>
      </c>
      <c r="E1663" s="6">
        <v>81.567199696961467</v>
      </c>
      <c r="F1663" s="7">
        <v>64.20994892910511</v>
      </c>
      <c r="G1663" s="7">
        <v>56.645989130638831</v>
      </c>
      <c r="H1663" s="7">
        <v>168.52571712275659</v>
      </c>
      <c r="I1663" s="7">
        <f t="shared" si="40"/>
        <v>78.543102089419378</v>
      </c>
    </row>
    <row r="1664" spans="1:9" x14ac:dyDescent="0.25">
      <c r="A1664" s="18"/>
      <c r="B1664" s="5">
        <f>DATE(YEAR(siječanj!B1664),MONTH(siječanj!B1664)+10,DAY(siječanj!B1664))</f>
        <v>44153</v>
      </c>
      <c r="C1664" s="8">
        <v>17.3020833333333</v>
      </c>
      <c r="D1664">
        <v>0.96292507749711631</v>
      </c>
      <c r="E1664" s="6">
        <v>85.932698794519396</v>
      </c>
      <c r="F1664" s="7">
        <v>63.500660811380932</v>
      </c>
      <c r="G1664" s="7">
        <v>55.383500973789751</v>
      </c>
      <c r="H1664" s="7">
        <v>147.10190242972706</v>
      </c>
      <c r="I1664" s="7">
        <f t="shared" si="40"/>
        <v>82.746750646248941</v>
      </c>
    </row>
    <row r="1665" spans="1:9" x14ac:dyDescent="0.25">
      <c r="A1665" s="18"/>
      <c r="B1665" s="5">
        <f>DATE(YEAR(siječanj!B1665),MONTH(siječanj!B1665)+10,DAY(siječanj!B1665))</f>
        <v>44153</v>
      </c>
      <c r="C1665" s="8">
        <v>17.3125</v>
      </c>
      <c r="D1665">
        <v>0.96292507749711631</v>
      </c>
      <c r="E1665" s="6">
        <v>91.929875700987836</v>
      </c>
      <c r="F1665" s="7">
        <v>63.408738310638654</v>
      </c>
      <c r="G1665" s="7">
        <v>56.249684430501802</v>
      </c>
      <c r="H1665" s="7">
        <v>84.758062770510691</v>
      </c>
      <c r="I1665" s="7">
        <f t="shared" si="40"/>
        <v>88.521582683673984</v>
      </c>
    </row>
    <row r="1666" spans="1:9" x14ac:dyDescent="0.25">
      <c r="A1666" s="18"/>
      <c r="B1666" s="5">
        <f>DATE(YEAR(siječanj!B1666),MONTH(siječanj!B1666)+10,DAY(siječanj!B1666))</f>
        <v>44153</v>
      </c>
      <c r="C1666" s="8">
        <v>17.3229166666667</v>
      </c>
      <c r="D1666">
        <v>0.96292507749711631</v>
      </c>
      <c r="E1666" s="6">
        <v>98.703812381653179</v>
      </c>
      <c r="F1666" s="7">
        <v>63.58518096158781</v>
      </c>
      <c r="G1666" s="7">
        <v>58.009675061473629</v>
      </c>
      <c r="H1666" s="7">
        <v>20.68455003382584</v>
      </c>
      <c r="I1666" s="7">
        <f t="shared" si="40"/>
        <v>95.044376186864213</v>
      </c>
    </row>
    <row r="1667" spans="1:9" x14ac:dyDescent="0.25">
      <c r="A1667" s="18"/>
      <c r="B1667" s="5">
        <f>DATE(YEAR(siječanj!B1667),MONTH(siječanj!B1667)+10,DAY(siječanj!B1667))</f>
        <v>44153</v>
      </c>
      <c r="C1667" s="8">
        <v>17.3333333333333</v>
      </c>
      <c r="D1667">
        <v>0.96292507749711631</v>
      </c>
      <c r="E1667" s="6">
        <v>104.75526872649043</v>
      </c>
      <c r="F1667" s="7">
        <v>61.774819153870972</v>
      </c>
      <c r="G1667" s="7">
        <v>57.684735958066071</v>
      </c>
      <c r="H1667" s="7">
        <v>3.3154128770201781</v>
      </c>
      <c r="I1667" s="7">
        <f t="shared" si="40"/>
        <v>100.87147525668703</v>
      </c>
    </row>
    <row r="1668" spans="1:9" x14ac:dyDescent="0.25">
      <c r="A1668" s="18"/>
      <c r="B1668" s="5">
        <f>DATE(YEAR(siječanj!B1668),MONTH(siječanj!B1668)+10,DAY(siječanj!B1668))</f>
        <v>44153</v>
      </c>
      <c r="C1668" s="8">
        <v>17.34375</v>
      </c>
      <c r="D1668">
        <v>0.96292507749711631</v>
      </c>
      <c r="E1668" s="6">
        <v>111.9793631077665</v>
      </c>
      <c r="F1668" s="7">
        <v>64.360227824359356</v>
      </c>
      <c r="G1668" s="7">
        <v>58.965083485288631</v>
      </c>
      <c r="H1668" s="7">
        <v>2.7942728058330322</v>
      </c>
      <c r="I1668" s="7">
        <f t="shared" ref="I1668:I1731" si="42">D1668*E1668</f>
        <v>107.82773689862378</v>
      </c>
    </row>
    <row r="1669" spans="1:9" x14ac:dyDescent="0.25">
      <c r="A1669" s="18"/>
      <c r="B1669" s="5">
        <f>DATE(YEAR(siječanj!B1669),MONTH(siječanj!B1669)+10,DAY(siječanj!B1669))</f>
        <v>44153</v>
      </c>
      <c r="C1669" s="8">
        <v>17.3541666666667</v>
      </c>
      <c r="D1669">
        <v>0.96292507749711631</v>
      </c>
      <c r="E1669" s="6">
        <v>121.04902690816657</v>
      </c>
      <c r="F1669" s="7">
        <v>65.141327526079991</v>
      </c>
      <c r="G1669" s="7">
        <v>57.482639929946608</v>
      </c>
      <c r="H1669" s="7">
        <v>2.2913643563893467</v>
      </c>
      <c r="I1669" s="7">
        <f t="shared" si="42"/>
        <v>116.56114361649681</v>
      </c>
    </row>
    <row r="1670" spans="1:9" x14ac:dyDescent="0.25">
      <c r="A1670" s="18"/>
      <c r="B1670" s="5">
        <f>DATE(YEAR(siječanj!B1670),MONTH(siječanj!B1670)+10,DAY(siječanj!B1670))</f>
        <v>44153</v>
      </c>
      <c r="C1670" s="8">
        <v>17.3645833333333</v>
      </c>
      <c r="D1670">
        <v>0.96292507749711631</v>
      </c>
      <c r="E1670" s="6">
        <v>130.13956581161122</v>
      </c>
      <c r="F1670" s="7">
        <v>66.735340267744562</v>
      </c>
      <c r="G1670" s="7">
        <v>60.991526976573283</v>
      </c>
      <c r="H1670" s="7">
        <v>2.4082871218211519</v>
      </c>
      <c r="I1670" s="7">
        <f t="shared" si="42"/>
        <v>125.3146514945868</v>
      </c>
    </row>
    <row r="1671" spans="1:9" x14ac:dyDescent="0.25">
      <c r="A1671" s="18"/>
      <c r="B1671" s="5">
        <f>DATE(YEAR(siječanj!B1671),MONTH(siječanj!B1671)+10,DAY(siječanj!B1671))</f>
        <v>44153</v>
      </c>
      <c r="C1671" s="8">
        <v>17.375</v>
      </c>
      <c r="D1671">
        <v>0.96292507749711631</v>
      </c>
      <c r="E1671" s="6">
        <v>137.4493232828199</v>
      </c>
      <c r="F1671" s="7">
        <v>65.721725309401108</v>
      </c>
      <c r="G1671" s="7">
        <v>62.47790422597118</v>
      </c>
      <c r="H1671" s="7">
        <v>2.1819027496341348</v>
      </c>
      <c r="I1671" s="7">
        <f t="shared" si="42"/>
        <v>132.35340027403555</v>
      </c>
    </row>
    <row r="1672" spans="1:9" x14ac:dyDescent="0.25">
      <c r="A1672" s="18"/>
      <c r="B1672" s="5">
        <f>DATE(YEAR(siječanj!B1672),MONTH(siječanj!B1672)+10,DAY(siječanj!B1672))</f>
        <v>44153</v>
      </c>
      <c r="C1672" s="8">
        <v>17.3854166666667</v>
      </c>
      <c r="D1672">
        <v>0.96292507749711631</v>
      </c>
      <c r="E1672" s="6">
        <v>142.47908716460546</v>
      </c>
      <c r="F1672" s="7">
        <v>65.184695558181048</v>
      </c>
      <c r="G1672" s="7">
        <v>67.453691744421633</v>
      </c>
      <c r="H1672" s="7">
        <v>1.8123817284605008</v>
      </c>
      <c r="I1672" s="7">
        <f t="shared" si="42"/>
        <v>137.1966860496961</v>
      </c>
    </row>
    <row r="1673" spans="1:9" x14ac:dyDescent="0.25">
      <c r="A1673" s="18"/>
      <c r="B1673" s="5">
        <f>DATE(YEAR(siječanj!B1673),MONTH(siječanj!B1673)+10,DAY(siječanj!B1673))</f>
        <v>44153</v>
      </c>
      <c r="C1673" s="8">
        <v>17.3958333333333</v>
      </c>
      <c r="D1673">
        <v>0.96292507749711631</v>
      </c>
      <c r="E1673" s="6">
        <v>148.28690266804364</v>
      </c>
      <c r="F1673" s="7">
        <v>66.040733079318443</v>
      </c>
      <c r="G1673" s="7">
        <v>70.646118096250504</v>
      </c>
      <c r="H1673" s="7">
        <v>1.8684422432854204</v>
      </c>
      <c r="I1673" s="7">
        <f t="shared" si="42"/>
        <v>142.78917724343327</v>
      </c>
    </row>
    <row r="1674" spans="1:9" x14ac:dyDescent="0.25">
      <c r="A1674" s="18"/>
      <c r="B1674" s="5">
        <f>DATE(YEAR(siječanj!B1674),MONTH(siječanj!B1674)+10,DAY(siječanj!B1674))</f>
        <v>44153</v>
      </c>
      <c r="C1674" s="8">
        <v>17.40625</v>
      </c>
      <c r="D1674">
        <v>0.96292507749711631</v>
      </c>
      <c r="E1674" s="6">
        <v>152.79386849516698</v>
      </c>
      <c r="F1674" s="7">
        <v>69.845181917101797</v>
      </c>
      <c r="G1674" s="7">
        <v>77.352910711198092</v>
      </c>
      <c r="H1674" s="7">
        <v>1.9439213369940829</v>
      </c>
      <c r="I1674" s="7">
        <f t="shared" si="42"/>
        <v>147.12904766179287</v>
      </c>
    </row>
    <row r="1675" spans="1:9" x14ac:dyDescent="0.25">
      <c r="A1675" s="18"/>
      <c r="B1675" s="5">
        <f>DATE(YEAR(siječanj!B1675),MONTH(siječanj!B1675)+10,DAY(siječanj!B1675))</f>
        <v>44153</v>
      </c>
      <c r="C1675" s="8">
        <v>17.4166666666667</v>
      </c>
      <c r="D1675">
        <v>0.96292507749711631</v>
      </c>
      <c r="E1675" s="6">
        <v>158.46052210929253</v>
      </c>
      <c r="F1675" s="7">
        <v>73.774907752052769</v>
      </c>
      <c r="G1675" s="7">
        <v>79.692516185310822</v>
      </c>
      <c r="H1675" s="7">
        <v>1.838302117146311</v>
      </c>
      <c r="I1675" s="7">
        <f t="shared" si="42"/>
        <v>152.58561053232401</v>
      </c>
    </row>
    <row r="1676" spans="1:9" x14ac:dyDescent="0.25">
      <c r="A1676" s="18"/>
      <c r="B1676" s="5">
        <f>DATE(YEAR(siječanj!B1676),MONTH(siječanj!B1676)+10,DAY(siječanj!B1676))</f>
        <v>44153</v>
      </c>
      <c r="C1676" s="8">
        <v>17.4270833333333</v>
      </c>
      <c r="D1676">
        <v>0.96292507749711631</v>
      </c>
      <c r="E1676" s="6">
        <v>162.9062388767623</v>
      </c>
      <c r="F1676" s="7">
        <v>83.895234511770099</v>
      </c>
      <c r="G1676" s="7">
        <v>94.332735048975238</v>
      </c>
      <c r="H1676" s="7">
        <v>2.0793642276290134</v>
      </c>
      <c r="I1676" s="7">
        <f t="shared" si="42"/>
        <v>156.86650269517008</v>
      </c>
    </row>
    <row r="1677" spans="1:9" x14ac:dyDescent="0.25">
      <c r="A1677" s="18"/>
      <c r="B1677" s="5">
        <f>DATE(YEAR(siječanj!B1677),MONTH(siječanj!B1677)+10,DAY(siječanj!B1677))</f>
        <v>44153</v>
      </c>
      <c r="C1677" s="8">
        <v>17.4375</v>
      </c>
      <c r="D1677">
        <v>0.96292507749711631</v>
      </c>
      <c r="E1677" s="6">
        <v>170.15641546950542</v>
      </c>
      <c r="F1677" s="7">
        <v>88.308444832013379</v>
      </c>
      <c r="G1677" s="7">
        <v>95.813261677264649</v>
      </c>
      <c r="H1677" s="7">
        <v>2.3829836713293657</v>
      </c>
      <c r="I1677" s="7">
        <f t="shared" si="42"/>
        <v>163.84787955260504</v>
      </c>
    </row>
    <row r="1678" spans="1:9" x14ac:dyDescent="0.25">
      <c r="A1678" s="18"/>
      <c r="B1678" s="5">
        <f>DATE(YEAR(siječanj!B1678),MONTH(siječanj!B1678)+10,DAY(siječanj!B1678))</f>
        <v>44153</v>
      </c>
      <c r="C1678" s="8">
        <v>17.4479166666667</v>
      </c>
      <c r="D1678">
        <v>0.96292507749711631</v>
      </c>
      <c r="E1678" s="6">
        <v>172.40411485846627</v>
      </c>
      <c r="F1678" s="7">
        <v>90.591714627412898</v>
      </c>
      <c r="G1678" s="7">
        <v>94.560430040443094</v>
      </c>
      <c r="H1678" s="7">
        <v>3.2409310668970011</v>
      </c>
      <c r="I1678" s="7">
        <f t="shared" si="42"/>
        <v>166.01224566091037</v>
      </c>
    </row>
    <row r="1679" spans="1:9" x14ac:dyDescent="0.25">
      <c r="A1679" s="18"/>
      <c r="B1679" s="5">
        <f>DATE(YEAR(siječanj!B1679),MONTH(siječanj!B1679)+10,DAY(siječanj!B1679))</f>
        <v>44153</v>
      </c>
      <c r="C1679" s="8">
        <v>17.4583333333333</v>
      </c>
      <c r="D1679">
        <v>0.96292507749711631</v>
      </c>
      <c r="E1679" s="6">
        <v>175.30448715832833</v>
      </c>
      <c r="F1679" s="7">
        <v>89.813102339059867</v>
      </c>
      <c r="G1679" s="7">
        <v>98.044904222335163</v>
      </c>
      <c r="H1679" s="7">
        <v>3.1995492886496337</v>
      </c>
      <c r="I1679" s="7">
        <f t="shared" si="42"/>
        <v>168.80508688252553</v>
      </c>
    </row>
    <row r="1680" spans="1:9" x14ac:dyDescent="0.25">
      <c r="A1680" s="18"/>
      <c r="B1680" s="5">
        <f>DATE(YEAR(siječanj!B1680),MONTH(siječanj!B1680)+10,DAY(siječanj!B1680))</f>
        <v>44153</v>
      </c>
      <c r="C1680" s="8">
        <v>17.46875</v>
      </c>
      <c r="D1680">
        <v>0.96292507749711631</v>
      </c>
      <c r="E1680" s="6">
        <v>176.77876710732821</v>
      </c>
      <c r="F1680" s="7">
        <v>89.4764670731265</v>
      </c>
      <c r="G1680" s="7">
        <v>101.07747882596648</v>
      </c>
      <c r="H1680" s="7">
        <v>3.1716463121752616</v>
      </c>
      <c r="I1680" s="7">
        <f t="shared" si="42"/>
        <v>170.2247080166687</v>
      </c>
    </row>
    <row r="1681" spans="1:9" x14ac:dyDescent="0.25">
      <c r="A1681" s="18"/>
      <c r="B1681" s="5">
        <f>DATE(YEAR(siječanj!B1681),MONTH(siječanj!B1681)+10,DAY(siječanj!B1681))</f>
        <v>44153</v>
      </c>
      <c r="C1681" s="8">
        <v>17.4791666666667</v>
      </c>
      <c r="D1681">
        <v>0.96292507749711631</v>
      </c>
      <c r="E1681" s="6">
        <v>178.49476750343104</v>
      </c>
      <c r="F1681" s="7">
        <v>90.723938814403382</v>
      </c>
      <c r="G1681" s="7">
        <v>95.582459666532358</v>
      </c>
      <c r="H1681" s="7">
        <v>4.1033996810418758</v>
      </c>
      <c r="I1681" s="7">
        <f t="shared" si="42"/>
        <v>171.87708783107109</v>
      </c>
    </row>
    <row r="1682" spans="1:9" x14ac:dyDescent="0.25">
      <c r="A1682" s="18"/>
      <c r="B1682" s="5">
        <f>DATE(YEAR(siječanj!B1682),MONTH(siječanj!B1682)+10,DAY(siječanj!B1682))</f>
        <v>44153</v>
      </c>
      <c r="C1682" s="8">
        <v>17.4895833333333</v>
      </c>
      <c r="D1682">
        <v>0.96292507749711631</v>
      </c>
      <c r="E1682" s="6">
        <v>180.35159913150389</v>
      </c>
      <c r="F1682" s="7">
        <v>90.577097580320114</v>
      </c>
      <c r="G1682" s="7">
        <v>95.169030418058668</v>
      </c>
      <c r="H1682" s="7">
        <v>3.9919844366722552</v>
      </c>
      <c r="I1682" s="7">
        <f t="shared" si="42"/>
        <v>173.66507757043223</v>
      </c>
    </row>
    <row r="1683" spans="1:9" x14ac:dyDescent="0.25">
      <c r="A1683" s="18"/>
      <c r="B1683" s="5">
        <f>DATE(YEAR(siječanj!B1683),MONTH(siječanj!B1683)+10,DAY(siječanj!B1683))</f>
        <v>44153</v>
      </c>
      <c r="C1683" s="8">
        <v>17.5</v>
      </c>
      <c r="D1683">
        <v>0.96292507749711631</v>
      </c>
      <c r="E1683" s="6">
        <v>180.23367659488375</v>
      </c>
      <c r="F1683" s="7">
        <v>91.645267941962118</v>
      </c>
      <c r="G1683" s="7">
        <v>96.318795277018225</v>
      </c>
      <c r="H1683" s="7">
        <v>4.0307077903068631</v>
      </c>
      <c r="I1683" s="7">
        <f t="shared" si="42"/>
        <v>173.55152700271864</v>
      </c>
    </row>
    <row r="1684" spans="1:9" x14ac:dyDescent="0.25">
      <c r="A1684" s="18"/>
      <c r="B1684" s="5">
        <f>DATE(YEAR(siječanj!B1684),MONTH(siječanj!B1684)+10,DAY(siječanj!B1684))</f>
        <v>44153</v>
      </c>
      <c r="C1684" s="8">
        <v>17.5104166666667</v>
      </c>
      <c r="D1684">
        <v>0.96292507749711631</v>
      </c>
      <c r="E1684" s="6">
        <v>179.4370654645499</v>
      </c>
      <c r="F1684" s="7">
        <v>91.504507495292742</v>
      </c>
      <c r="G1684" s="7">
        <v>93.375773115528006</v>
      </c>
      <c r="H1684" s="7">
        <v>4.1656844833097395</v>
      </c>
      <c r="I1684" s="7">
        <f t="shared" si="42"/>
        <v>172.78445016830685</v>
      </c>
    </row>
    <row r="1685" spans="1:9" x14ac:dyDescent="0.25">
      <c r="A1685" s="18"/>
      <c r="B1685" s="5">
        <f>DATE(YEAR(siječanj!B1685),MONTH(siječanj!B1685)+10,DAY(siječanj!B1685))</f>
        <v>44153</v>
      </c>
      <c r="C1685" s="8">
        <v>17.5208333333333</v>
      </c>
      <c r="D1685">
        <v>0.96292507749711631</v>
      </c>
      <c r="E1685" s="6">
        <v>176.52553918892323</v>
      </c>
      <c r="F1685" s="7">
        <v>91.096292218357007</v>
      </c>
      <c r="G1685" s="7">
        <v>91.850218669492392</v>
      </c>
      <c r="H1685" s="7">
        <v>5.1094342053763304</v>
      </c>
      <c r="I1685" s="7">
        <f t="shared" si="42"/>
        <v>169.98086850371413</v>
      </c>
    </row>
    <row r="1686" spans="1:9" x14ac:dyDescent="0.25">
      <c r="A1686" s="18"/>
      <c r="B1686" s="5">
        <f>DATE(YEAR(siječanj!B1686),MONTH(siječanj!B1686)+10,DAY(siječanj!B1686))</f>
        <v>44153</v>
      </c>
      <c r="C1686" s="8">
        <v>17.53125</v>
      </c>
      <c r="D1686">
        <v>0.96292507749711631</v>
      </c>
      <c r="E1686" s="6">
        <v>174.35464167029886</v>
      </c>
      <c r="F1686" s="7">
        <v>86.83699010115474</v>
      </c>
      <c r="G1686" s="7">
        <v>93.884461657722341</v>
      </c>
      <c r="H1686" s="7">
        <v>5.9617323238566176</v>
      </c>
      <c r="I1686" s="7">
        <f t="shared" si="42"/>
        <v>167.89045684235447</v>
      </c>
    </row>
    <row r="1687" spans="1:9" x14ac:dyDescent="0.25">
      <c r="A1687" s="18"/>
      <c r="B1687" s="5">
        <f>DATE(YEAR(siječanj!B1687),MONTH(siječanj!B1687)+10,DAY(siječanj!B1687))</f>
        <v>44153</v>
      </c>
      <c r="C1687" s="8">
        <v>17.5416666666667</v>
      </c>
      <c r="D1687">
        <v>0.96292507749711631</v>
      </c>
      <c r="E1687" s="6">
        <v>166.43013560016064</v>
      </c>
      <c r="F1687" s="7">
        <v>87.164150837519358</v>
      </c>
      <c r="G1687" s="7">
        <v>92.795551245487118</v>
      </c>
      <c r="H1687" s="7">
        <v>6.1193959705769485</v>
      </c>
      <c r="I1687" s="7">
        <f t="shared" si="42"/>
        <v>160.25975122064025</v>
      </c>
    </row>
    <row r="1688" spans="1:9" x14ac:dyDescent="0.25">
      <c r="A1688" s="18"/>
      <c r="B1688" s="5">
        <f>DATE(YEAR(siječanj!B1688),MONTH(siječanj!B1688)+10,DAY(siječanj!B1688))</f>
        <v>44153</v>
      </c>
      <c r="C1688" s="8">
        <v>17.5520833333333</v>
      </c>
      <c r="D1688">
        <v>0.96292507749711631</v>
      </c>
      <c r="E1688" s="6">
        <v>159.73475833786912</v>
      </c>
      <c r="F1688" s="7">
        <v>87.260149821485271</v>
      </c>
      <c r="G1688" s="7">
        <v>88.217737751148675</v>
      </c>
      <c r="H1688" s="7">
        <v>7.0466660555772824</v>
      </c>
      <c r="I1688" s="7">
        <f t="shared" si="42"/>
        <v>153.81260455147577</v>
      </c>
    </row>
    <row r="1689" spans="1:9" x14ac:dyDescent="0.25">
      <c r="A1689" s="18"/>
      <c r="B1689" s="5">
        <f>DATE(YEAR(siječanj!B1689),MONTH(siječanj!B1689)+10,DAY(siječanj!B1689))</f>
        <v>44153</v>
      </c>
      <c r="C1689" s="8">
        <v>17.5625</v>
      </c>
      <c r="D1689">
        <v>0.96292507749711631</v>
      </c>
      <c r="E1689" s="6">
        <v>155.39412209076701</v>
      </c>
      <c r="F1689" s="7">
        <v>86.635325957038361</v>
      </c>
      <c r="G1689" s="7">
        <v>88.343016921232802</v>
      </c>
      <c r="H1689" s="7">
        <v>7.7758390833839028</v>
      </c>
      <c r="I1689" s="7">
        <f t="shared" si="42"/>
        <v>149.63289705684818</v>
      </c>
    </row>
    <row r="1690" spans="1:9" x14ac:dyDescent="0.25">
      <c r="A1690" s="18"/>
      <c r="B1690" s="5">
        <f>DATE(YEAR(siječanj!B1690),MONTH(siječanj!B1690)+10,DAY(siječanj!B1690))</f>
        <v>44153</v>
      </c>
      <c r="C1690" s="8">
        <v>17.5729166666667</v>
      </c>
      <c r="D1690">
        <v>0.96292507749711631</v>
      </c>
      <c r="E1690" s="6">
        <v>150.2693453606762</v>
      </c>
      <c r="F1690" s="7">
        <v>85.553185355631896</v>
      </c>
      <c r="G1690" s="7">
        <v>90.844063595557557</v>
      </c>
      <c r="H1690" s="7">
        <v>7.1957494696477191</v>
      </c>
      <c r="I1690" s="7">
        <f t="shared" si="42"/>
        <v>144.69812102687007</v>
      </c>
    </row>
    <row r="1691" spans="1:9" x14ac:dyDescent="0.25">
      <c r="A1691" s="18"/>
      <c r="B1691" s="5">
        <f>DATE(YEAR(siječanj!B1691),MONTH(siječanj!B1691)+10,DAY(siječanj!B1691))</f>
        <v>44153</v>
      </c>
      <c r="C1691" s="8">
        <v>17.5833333333333</v>
      </c>
      <c r="D1691">
        <v>0.96292507749711631</v>
      </c>
      <c r="E1691" s="6">
        <v>148.2203730205581</v>
      </c>
      <c r="F1691" s="7">
        <v>85.346522428953321</v>
      </c>
      <c r="G1691" s="7">
        <v>91.564388871556105</v>
      </c>
      <c r="H1691" s="7">
        <v>6.7613820549345949</v>
      </c>
      <c r="I1691" s="7">
        <f t="shared" si="42"/>
        <v>142.72511417747239</v>
      </c>
    </row>
    <row r="1692" spans="1:9" x14ac:dyDescent="0.25">
      <c r="A1692" s="18"/>
      <c r="B1692" s="5">
        <f>DATE(YEAR(siječanj!B1692),MONTH(siječanj!B1692)+10,DAY(siječanj!B1692))</f>
        <v>44153</v>
      </c>
      <c r="C1692" s="8">
        <v>17.59375</v>
      </c>
      <c r="D1692">
        <v>0.96292507749711631</v>
      </c>
      <c r="E1692" s="6">
        <v>146.07558055159558</v>
      </c>
      <c r="F1692" s="7">
        <v>85.620361487108624</v>
      </c>
      <c r="G1692" s="7">
        <v>91.439345323755518</v>
      </c>
      <c r="H1692" s="7">
        <v>4.7858141844635682</v>
      </c>
      <c r="I1692" s="7">
        <f t="shared" si="42"/>
        <v>140.65983972308143</v>
      </c>
    </row>
    <row r="1693" spans="1:9" x14ac:dyDescent="0.25">
      <c r="A1693" s="18"/>
      <c r="B1693" s="5">
        <f>DATE(YEAR(siječanj!B1693),MONTH(siječanj!B1693)+10,DAY(siječanj!B1693))</f>
        <v>44153</v>
      </c>
      <c r="C1693" s="8">
        <v>17.6041666666667</v>
      </c>
      <c r="D1693">
        <v>0.96292507749711631</v>
      </c>
      <c r="E1693" s="6">
        <v>144.74209906672098</v>
      </c>
      <c r="F1693" s="7">
        <v>87.018531350611823</v>
      </c>
      <c r="G1693" s="7">
        <v>90.170874757063075</v>
      </c>
      <c r="H1693" s="7">
        <v>3.8051959164719116</v>
      </c>
      <c r="I1693" s="7">
        <f t="shared" si="42"/>
        <v>139.3757969609176</v>
      </c>
    </row>
    <row r="1694" spans="1:9" x14ac:dyDescent="0.25">
      <c r="A1694" s="18"/>
      <c r="B1694" s="5">
        <f>DATE(YEAR(siječanj!B1694),MONTH(siječanj!B1694)+10,DAY(siječanj!B1694))</f>
        <v>44153</v>
      </c>
      <c r="C1694" s="8">
        <v>17.6145833333333</v>
      </c>
      <c r="D1694">
        <v>0.96292507749711631</v>
      </c>
      <c r="E1694" s="6">
        <v>141.09044945327338</v>
      </c>
      <c r="F1694" s="7">
        <v>85.016750507448407</v>
      </c>
      <c r="G1694" s="7">
        <v>91.819068604887477</v>
      </c>
      <c r="H1694" s="7">
        <v>3.6309627873172614</v>
      </c>
      <c r="I1694" s="7">
        <f t="shared" si="42"/>
        <v>135.85953197389625</v>
      </c>
    </row>
    <row r="1695" spans="1:9" x14ac:dyDescent="0.25">
      <c r="A1695" s="18"/>
      <c r="B1695" s="5">
        <f>DATE(YEAR(siječanj!B1695),MONTH(siječanj!B1695)+10,DAY(siječanj!B1695))</f>
        <v>44153</v>
      </c>
      <c r="C1695" s="8">
        <v>17.625</v>
      </c>
      <c r="D1695">
        <v>0.96292507749711631</v>
      </c>
      <c r="E1695" s="6">
        <v>140.2531575401477</v>
      </c>
      <c r="F1695" s="7">
        <v>85.344841528427224</v>
      </c>
      <c r="G1695" s="7">
        <v>90.5024352459982</v>
      </c>
      <c r="H1695" s="7">
        <v>2.9905420089276236</v>
      </c>
      <c r="I1695" s="7">
        <f t="shared" si="42"/>
        <v>135.05328259356199</v>
      </c>
    </row>
    <row r="1696" spans="1:9" x14ac:dyDescent="0.25">
      <c r="A1696" s="18"/>
      <c r="B1696" s="5">
        <f>DATE(YEAR(siječanj!B1696),MONTH(siječanj!B1696)+10,DAY(siječanj!B1696))</f>
        <v>44153</v>
      </c>
      <c r="C1696" s="8">
        <v>17.6354166666667</v>
      </c>
      <c r="D1696">
        <v>0.96292507749711631</v>
      </c>
      <c r="E1696" s="6">
        <v>139.76938797452922</v>
      </c>
      <c r="F1696" s="7">
        <v>86.049426318788576</v>
      </c>
      <c r="G1696" s="7">
        <v>89.953742832374715</v>
      </c>
      <c r="H1696" s="7">
        <v>2.4289405753748095</v>
      </c>
      <c r="I1696" s="7">
        <f t="shared" si="42"/>
        <v>134.58744874709808</v>
      </c>
    </row>
    <row r="1697" spans="1:9" x14ac:dyDescent="0.25">
      <c r="A1697" s="18"/>
      <c r="B1697" s="5">
        <f>DATE(YEAR(siječanj!B1697),MONTH(siječanj!B1697)+10,DAY(siječanj!B1697))</f>
        <v>44153</v>
      </c>
      <c r="C1697" s="8">
        <v>17.6458333333333</v>
      </c>
      <c r="D1697">
        <v>0.96292507749711631</v>
      </c>
      <c r="E1697" s="6">
        <v>138.43019396205079</v>
      </c>
      <c r="F1697" s="7">
        <v>85.648134275848733</v>
      </c>
      <c r="G1697" s="7">
        <v>89.933982509340723</v>
      </c>
      <c r="H1697" s="7">
        <v>2.2853986239500474</v>
      </c>
      <c r="I1697" s="7">
        <f t="shared" si="42"/>
        <v>133.29790524884859</v>
      </c>
    </row>
    <row r="1698" spans="1:9" x14ac:dyDescent="0.25">
      <c r="A1698" s="18"/>
      <c r="B1698" s="5">
        <f>DATE(YEAR(siječanj!B1698),MONTH(siječanj!B1698)+10,DAY(siječanj!B1698))</f>
        <v>44153</v>
      </c>
      <c r="C1698" s="8">
        <v>17.65625</v>
      </c>
      <c r="D1698">
        <v>0.96292507749711631</v>
      </c>
      <c r="E1698" s="6">
        <v>135.78697278528043</v>
      </c>
      <c r="F1698" s="7">
        <v>85.662328103331618</v>
      </c>
      <c r="G1698" s="7">
        <v>91.837331328661605</v>
      </c>
      <c r="H1698" s="7">
        <v>2.5069203651611902</v>
      </c>
      <c r="I1698" s="7">
        <f t="shared" si="42"/>
        <v>130.75268129236497</v>
      </c>
    </row>
    <row r="1699" spans="1:9" x14ac:dyDescent="0.25">
      <c r="A1699" s="18"/>
      <c r="B1699" s="5">
        <f>DATE(YEAR(siječanj!B1699),MONTH(siječanj!B1699)+10,DAY(siječanj!B1699))</f>
        <v>44153</v>
      </c>
      <c r="C1699" s="8">
        <v>17.6666666666667</v>
      </c>
      <c r="D1699">
        <v>0.96292507749711631</v>
      </c>
      <c r="E1699" s="6">
        <v>135.50231256002695</v>
      </c>
      <c r="F1699" s="7">
        <v>87.178895649022692</v>
      </c>
      <c r="G1699" s="7">
        <v>91.41702909798471</v>
      </c>
      <c r="H1699" s="7">
        <v>2.9076067479517049</v>
      </c>
      <c r="I1699" s="7">
        <f t="shared" si="42"/>
        <v>130.47857482290243</v>
      </c>
    </row>
    <row r="1700" spans="1:9" x14ac:dyDescent="0.25">
      <c r="A1700" s="18"/>
      <c r="B1700" s="5">
        <f>DATE(YEAR(siječanj!B1700),MONTH(siječanj!B1700)+10,DAY(siječanj!B1700))</f>
        <v>44153</v>
      </c>
      <c r="C1700" s="8">
        <v>17.6770833333333</v>
      </c>
      <c r="D1700">
        <v>0.96292507749711631</v>
      </c>
      <c r="E1700" s="6">
        <v>136.61703690622318</v>
      </c>
      <c r="F1700" s="7">
        <v>87.836267497053456</v>
      </c>
      <c r="G1700" s="7">
        <v>93.012395631117585</v>
      </c>
      <c r="H1700" s="7">
        <v>4.5756279338562145</v>
      </c>
      <c r="I1700" s="7">
        <f t="shared" si="42"/>
        <v>131.55197085035135</v>
      </c>
    </row>
    <row r="1701" spans="1:9" x14ac:dyDescent="0.25">
      <c r="A1701" s="18"/>
      <c r="B1701" s="5">
        <f>DATE(YEAR(siječanj!B1701),MONTH(siječanj!B1701)+10,DAY(siječanj!B1701))</f>
        <v>44153</v>
      </c>
      <c r="C1701" s="8">
        <v>17.6875</v>
      </c>
      <c r="D1701">
        <v>0.96292507749711631</v>
      </c>
      <c r="E1701" s="6">
        <v>140.67958139149948</v>
      </c>
      <c r="F1701" s="7">
        <v>89.566101792392629</v>
      </c>
      <c r="G1701" s="7">
        <v>93.433939870780648</v>
      </c>
      <c r="H1701" s="7">
        <v>10.904987538184097</v>
      </c>
      <c r="I1701" s="7">
        <f t="shared" si="42"/>
        <v>135.46389681367151</v>
      </c>
    </row>
    <row r="1702" spans="1:9" x14ac:dyDescent="0.25">
      <c r="A1702" s="18"/>
      <c r="B1702" s="5">
        <f>DATE(YEAR(siječanj!B1702),MONTH(siječanj!B1702)+10,DAY(siječanj!B1702))</f>
        <v>44153</v>
      </c>
      <c r="C1702" s="8">
        <v>17.6979166666667</v>
      </c>
      <c r="D1702">
        <v>0.96292507749711631</v>
      </c>
      <c r="E1702" s="6">
        <v>144.45936519355362</v>
      </c>
      <c r="F1702" s="7">
        <v>92.101510659345607</v>
      </c>
      <c r="G1702" s="7">
        <v>93.290358040942124</v>
      </c>
      <c r="H1702" s="7">
        <v>54.753334599352087</v>
      </c>
      <c r="I1702" s="7">
        <f t="shared" si="42"/>
        <v>139.10354542418685</v>
      </c>
    </row>
    <row r="1703" spans="1:9" x14ac:dyDescent="0.25">
      <c r="A1703" s="18"/>
      <c r="B1703" s="5">
        <f>DATE(YEAR(siječanj!B1703),MONTH(siječanj!B1703)+10,DAY(siječanj!B1703))</f>
        <v>44153</v>
      </c>
      <c r="C1703" s="8">
        <v>17.7083333333333</v>
      </c>
      <c r="D1703">
        <v>0.96292507749711631</v>
      </c>
      <c r="E1703" s="6">
        <v>148.6483637706686</v>
      </c>
      <c r="F1703" s="7">
        <v>94.538776495818382</v>
      </c>
      <c r="G1703" s="7">
        <v>95.67321418167937</v>
      </c>
      <c r="H1703" s="7">
        <v>135.31514849062029</v>
      </c>
      <c r="I1703" s="7">
        <f t="shared" si="42"/>
        <v>143.1372372036906</v>
      </c>
    </row>
    <row r="1704" spans="1:9" x14ac:dyDescent="0.25">
      <c r="A1704" s="18"/>
      <c r="B1704" s="5">
        <f>DATE(YEAR(siječanj!B1704),MONTH(siječanj!B1704)+10,DAY(siječanj!B1704))</f>
        <v>44153</v>
      </c>
      <c r="C1704" s="8">
        <v>17.71875</v>
      </c>
      <c r="D1704">
        <v>0.96292507749711631</v>
      </c>
      <c r="E1704" s="6">
        <v>155.99811588585905</v>
      </c>
      <c r="F1704" s="7">
        <v>96.007124954445885</v>
      </c>
      <c r="G1704" s="7">
        <v>97.910176199320873</v>
      </c>
      <c r="H1704" s="7">
        <v>170.98844454793198</v>
      </c>
      <c r="I1704" s="7">
        <f t="shared" si="42"/>
        <v>150.21449782879495</v>
      </c>
    </row>
    <row r="1705" spans="1:9" x14ac:dyDescent="0.25">
      <c r="A1705" s="18"/>
      <c r="B1705" s="5">
        <f>DATE(YEAR(siječanj!B1705),MONTH(siječanj!B1705)+10,DAY(siječanj!B1705))</f>
        <v>44153</v>
      </c>
      <c r="C1705" s="8">
        <v>17.7291666666667</v>
      </c>
      <c r="D1705">
        <v>0.96292507749711631</v>
      </c>
      <c r="E1705" s="6">
        <v>161.97227189193339</v>
      </c>
      <c r="F1705" s="7">
        <v>99.455135042662903</v>
      </c>
      <c r="G1705" s="7">
        <v>97.917931766687886</v>
      </c>
      <c r="H1705" s="7">
        <v>190.87519067385253</v>
      </c>
      <c r="I1705" s="7">
        <f t="shared" si="42"/>
        <v>155.96716246392396</v>
      </c>
    </row>
    <row r="1706" spans="1:9" x14ac:dyDescent="0.25">
      <c r="A1706" s="18"/>
      <c r="B1706" s="5">
        <f>DATE(YEAR(siječanj!B1706),MONTH(siječanj!B1706)+10,DAY(siječanj!B1706))</f>
        <v>44153</v>
      </c>
      <c r="C1706" s="8">
        <v>17.7395833333333</v>
      </c>
      <c r="D1706">
        <v>0.96292507749711631</v>
      </c>
      <c r="E1706" s="6">
        <v>167.88016237921033</v>
      </c>
      <c r="F1706" s="7">
        <v>100.3826088398408</v>
      </c>
      <c r="G1706" s="7">
        <v>99.773960442995488</v>
      </c>
      <c r="H1706" s="7">
        <v>196.78187074757028</v>
      </c>
      <c r="I1706" s="7">
        <f t="shared" si="42"/>
        <v>161.65601836922957</v>
      </c>
    </row>
    <row r="1707" spans="1:9" x14ac:dyDescent="0.25">
      <c r="A1707" s="18"/>
      <c r="B1707" s="5">
        <f>DATE(YEAR(siječanj!B1707),MONTH(siječanj!B1707)+10,DAY(siječanj!B1707))</f>
        <v>44153</v>
      </c>
      <c r="C1707" s="8">
        <v>17.75</v>
      </c>
      <c r="D1707">
        <v>0.96292507749711631</v>
      </c>
      <c r="E1707" s="6">
        <v>170.33126369620027</v>
      </c>
      <c r="F1707" s="7">
        <v>100.28026156172642</v>
      </c>
      <c r="G1707" s="7">
        <v>100.93077000887338</v>
      </c>
      <c r="H1707" s="7">
        <v>218.33445182210588</v>
      </c>
      <c r="I1707" s="7">
        <f t="shared" si="42"/>
        <v>164.01624529484539</v>
      </c>
    </row>
    <row r="1708" spans="1:9" x14ac:dyDescent="0.25">
      <c r="A1708" s="18"/>
      <c r="B1708" s="5">
        <f>DATE(YEAR(siječanj!B1708),MONTH(siječanj!B1708)+10,DAY(siječanj!B1708))</f>
        <v>44153</v>
      </c>
      <c r="C1708" s="8">
        <v>17.7604166666667</v>
      </c>
      <c r="D1708">
        <v>0.96292507749711631</v>
      </c>
      <c r="E1708" s="6">
        <v>173.75427021150074</v>
      </c>
      <c r="F1708" s="7">
        <v>102.67326102258657</v>
      </c>
      <c r="G1708" s="7">
        <v>103.24099857590485</v>
      </c>
      <c r="H1708" s="7">
        <v>224.09511121052219</v>
      </c>
      <c r="I1708" s="7">
        <f t="shared" si="42"/>
        <v>167.31234410886424</v>
      </c>
    </row>
    <row r="1709" spans="1:9" x14ac:dyDescent="0.25">
      <c r="A1709" s="18"/>
      <c r="B1709" s="5">
        <f>DATE(YEAR(siječanj!B1709),MONTH(siječanj!B1709)+10,DAY(siječanj!B1709))</f>
        <v>44153</v>
      </c>
      <c r="C1709" s="8">
        <v>17.7708333333333</v>
      </c>
      <c r="D1709">
        <v>0.96292507749711631</v>
      </c>
      <c r="E1709" s="6">
        <v>175.38077367983354</v>
      </c>
      <c r="F1709" s="7">
        <v>100.93730601345518</v>
      </c>
      <c r="G1709" s="7">
        <v>108.64439660942028</v>
      </c>
      <c r="H1709" s="7">
        <v>237.68236432902239</v>
      </c>
      <c r="I1709" s="7">
        <f t="shared" si="42"/>
        <v>168.87854508715793</v>
      </c>
    </row>
    <row r="1710" spans="1:9" x14ac:dyDescent="0.25">
      <c r="A1710" s="18"/>
      <c r="B1710" s="5">
        <f>DATE(YEAR(siječanj!B1710),MONTH(siječanj!B1710)+10,DAY(siječanj!B1710))</f>
        <v>44153</v>
      </c>
      <c r="C1710" s="8">
        <v>17.78125</v>
      </c>
      <c r="D1710">
        <v>0.96292507749711631</v>
      </c>
      <c r="E1710" s="6">
        <v>178.70202014970235</v>
      </c>
      <c r="F1710" s="7">
        <v>100.60103407756428</v>
      </c>
      <c r="G1710" s="7">
        <v>112.81328962745668</v>
      </c>
      <c r="H1710" s="7">
        <v>237.82152382304946</v>
      </c>
      <c r="I1710" s="7">
        <f t="shared" si="42"/>
        <v>172.07665660154336</v>
      </c>
    </row>
    <row r="1711" spans="1:9" x14ac:dyDescent="0.25">
      <c r="A1711" s="18"/>
      <c r="B1711" s="5">
        <f>DATE(YEAR(siječanj!B1711),MONTH(siječanj!B1711)+10,DAY(siječanj!B1711))</f>
        <v>44153</v>
      </c>
      <c r="C1711" s="8">
        <v>17.7916666666667</v>
      </c>
      <c r="D1711">
        <v>0.96292507749711631</v>
      </c>
      <c r="E1711" s="6">
        <v>179.07506418896884</v>
      </c>
      <c r="F1711" s="7">
        <v>99.852933527502188</v>
      </c>
      <c r="G1711" s="7">
        <v>113.9654346708399</v>
      </c>
      <c r="H1711" s="7">
        <v>238.12254274248536</v>
      </c>
      <c r="I1711" s="7">
        <f t="shared" si="42"/>
        <v>172.4358700619639</v>
      </c>
    </row>
    <row r="1712" spans="1:9" x14ac:dyDescent="0.25">
      <c r="A1712" s="18"/>
      <c r="B1712" s="5">
        <f>DATE(YEAR(siječanj!B1712),MONTH(siječanj!B1712)+10,DAY(siječanj!B1712))</f>
        <v>44153</v>
      </c>
      <c r="C1712" s="8">
        <v>17.8020833333333</v>
      </c>
      <c r="D1712">
        <v>0.96292507749711631</v>
      </c>
      <c r="E1712" s="6">
        <v>181.90672231836112</v>
      </c>
      <c r="F1712" s="7">
        <v>100.14089853829729</v>
      </c>
      <c r="G1712" s="7">
        <v>115.50733491359705</v>
      </c>
      <c r="H1712" s="7">
        <v>238.43607712169228</v>
      </c>
      <c r="I1712" s="7">
        <f t="shared" si="42"/>
        <v>175.1625446856543</v>
      </c>
    </row>
    <row r="1713" spans="1:9" x14ac:dyDescent="0.25">
      <c r="A1713" s="18"/>
      <c r="B1713" s="5">
        <f>DATE(YEAR(siječanj!B1713),MONTH(siječanj!B1713)+10,DAY(siječanj!B1713))</f>
        <v>44153</v>
      </c>
      <c r="C1713" s="8">
        <v>17.8125</v>
      </c>
      <c r="D1713">
        <v>0.96292507749711631</v>
      </c>
      <c r="E1713" s="6">
        <v>186.08498694390343</v>
      </c>
      <c r="F1713" s="7">
        <v>99.623456668267423</v>
      </c>
      <c r="G1713" s="7">
        <v>118.16638430023319</v>
      </c>
      <c r="H1713" s="7">
        <v>238.27256354322924</v>
      </c>
      <c r="I1713" s="7">
        <f t="shared" si="42"/>
        <v>179.18590047400809</v>
      </c>
    </row>
    <row r="1714" spans="1:9" x14ac:dyDescent="0.25">
      <c r="A1714" s="18"/>
      <c r="B1714" s="5">
        <f>DATE(YEAR(siječanj!B1714),MONTH(siječanj!B1714)+10,DAY(siječanj!B1714))</f>
        <v>44153</v>
      </c>
      <c r="C1714" s="8">
        <v>17.8229166666667</v>
      </c>
      <c r="D1714">
        <v>0.96292507749711631</v>
      </c>
      <c r="E1714" s="6">
        <v>184.4099642271253</v>
      </c>
      <c r="F1714" s="7">
        <v>98.56904493658493</v>
      </c>
      <c r="G1714" s="7">
        <v>114.1349149838788</v>
      </c>
      <c r="H1714" s="7">
        <v>238.01388075950587</v>
      </c>
      <c r="I1714" s="7">
        <f t="shared" si="42"/>
        <v>177.57297909464506</v>
      </c>
    </row>
    <row r="1715" spans="1:9" x14ac:dyDescent="0.25">
      <c r="A1715" s="18"/>
      <c r="B1715" s="5">
        <f>DATE(YEAR(siječanj!B1715),MONTH(siječanj!B1715)+10,DAY(siječanj!B1715))</f>
        <v>44153</v>
      </c>
      <c r="C1715" s="8">
        <v>17.8333333333333</v>
      </c>
      <c r="D1715">
        <v>0.96292507749711631</v>
      </c>
      <c r="E1715" s="6">
        <v>184.05287912122381</v>
      </c>
      <c r="F1715" s="7">
        <v>98.126940149754716</v>
      </c>
      <c r="G1715" s="7">
        <v>113.18162716061573</v>
      </c>
      <c r="H1715" s="7">
        <v>238.1316810146991</v>
      </c>
      <c r="I1715" s="7">
        <f t="shared" si="42"/>
        <v>177.22913289137182</v>
      </c>
    </row>
    <row r="1716" spans="1:9" x14ac:dyDescent="0.25">
      <c r="A1716" s="18"/>
      <c r="B1716" s="5">
        <f>DATE(YEAR(siječanj!B1716),MONTH(siječanj!B1716)+10,DAY(siječanj!B1716))</f>
        <v>44153</v>
      </c>
      <c r="C1716" s="8">
        <v>17.84375</v>
      </c>
      <c r="D1716">
        <v>0.96292507749711631</v>
      </c>
      <c r="E1716" s="6">
        <v>185.59869921906309</v>
      </c>
      <c r="F1716" s="7">
        <v>99.39141653554627</v>
      </c>
      <c r="G1716" s="7">
        <v>112.29966899169992</v>
      </c>
      <c r="H1716" s="7">
        <v>237.9820854820307</v>
      </c>
      <c r="I1716" s="7">
        <f t="shared" si="42"/>
        <v>178.71764182888032</v>
      </c>
    </row>
    <row r="1717" spans="1:9" x14ac:dyDescent="0.25">
      <c r="A1717" s="18"/>
      <c r="B1717" s="5">
        <f>DATE(YEAR(siječanj!B1717),MONTH(siječanj!B1717)+10,DAY(siječanj!B1717))</f>
        <v>44153</v>
      </c>
      <c r="C1717" s="8">
        <v>17.8541666666667</v>
      </c>
      <c r="D1717">
        <v>0.96292507749711631</v>
      </c>
      <c r="E1717" s="6">
        <v>183.80105227642372</v>
      </c>
      <c r="F1717" s="7">
        <v>96.445041464193224</v>
      </c>
      <c r="G1717" s="7">
        <v>110.90721318068385</v>
      </c>
      <c r="H1717" s="7">
        <v>237.27167416363912</v>
      </c>
      <c r="I1717" s="7">
        <f t="shared" si="42"/>
        <v>176.98664250732685</v>
      </c>
    </row>
    <row r="1718" spans="1:9" x14ac:dyDescent="0.25">
      <c r="A1718" s="18"/>
      <c r="B1718" s="5">
        <f>DATE(YEAR(siječanj!B1718),MONTH(siječanj!B1718)+10,DAY(siječanj!B1718))</f>
        <v>44153</v>
      </c>
      <c r="C1718" s="8">
        <v>17.8645833333333</v>
      </c>
      <c r="D1718">
        <v>0.96292507749711631</v>
      </c>
      <c r="E1718" s="6">
        <v>181.226427107289</v>
      </c>
      <c r="F1718" s="7">
        <v>95.864380166775405</v>
      </c>
      <c r="G1718" s="7">
        <v>109.85068685484367</v>
      </c>
      <c r="H1718" s="7">
        <v>237.78764812616271</v>
      </c>
      <c r="I1718" s="7">
        <f t="shared" si="42"/>
        <v>174.50747136681176</v>
      </c>
    </row>
    <row r="1719" spans="1:9" x14ac:dyDescent="0.25">
      <c r="A1719" s="18"/>
      <c r="B1719" s="5">
        <f>DATE(YEAR(siječanj!B1719),MONTH(siječanj!B1719)+10,DAY(siječanj!B1719))</f>
        <v>44153</v>
      </c>
      <c r="C1719" s="8">
        <v>17.875</v>
      </c>
      <c r="D1719">
        <v>0.96292507749711631</v>
      </c>
      <c r="E1719" s="6">
        <v>177.16335932946146</v>
      </c>
      <c r="F1719" s="7">
        <v>91.385490954241348</v>
      </c>
      <c r="G1719" s="7">
        <v>100.63561116594772</v>
      </c>
      <c r="H1719" s="7">
        <v>239.52405860795395</v>
      </c>
      <c r="I1719" s="7">
        <f t="shared" si="42"/>
        <v>170.59504151197115</v>
      </c>
    </row>
    <row r="1720" spans="1:9" x14ac:dyDescent="0.25">
      <c r="A1720" s="18"/>
      <c r="B1720" s="5">
        <f>DATE(YEAR(siječanj!B1720),MONTH(siječanj!B1720)+10,DAY(siječanj!B1720))</f>
        <v>44153</v>
      </c>
      <c r="C1720" s="8">
        <v>17.8854166666667</v>
      </c>
      <c r="D1720">
        <v>0.96292507749711631</v>
      </c>
      <c r="E1720" s="6">
        <v>183.98740598849068</v>
      </c>
      <c r="F1720" s="7">
        <v>81.757564240088968</v>
      </c>
      <c r="G1720" s="7">
        <v>86.776292473144352</v>
      </c>
      <c r="H1720" s="7">
        <v>244.79102867997159</v>
      </c>
      <c r="I1720" s="7">
        <f t="shared" si="42"/>
        <v>177.16608716996078</v>
      </c>
    </row>
    <row r="1721" spans="1:9" x14ac:dyDescent="0.25">
      <c r="A1721" s="18"/>
      <c r="B1721" s="5">
        <f>DATE(YEAR(siječanj!B1721),MONTH(siječanj!B1721)+10,DAY(siječanj!B1721))</f>
        <v>44153</v>
      </c>
      <c r="C1721" s="8">
        <v>17.8958333333333</v>
      </c>
      <c r="D1721">
        <v>0.96292507749711631</v>
      </c>
      <c r="E1721" s="6">
        <v>191.03153638742873</v>
      </c>
      <c r="F1721" s="7">
        <v>77.905603012137831</v>
      </c>
      <c r="G1721" s="7">
        <v>81.499447567483443</v>
      </c>
      <c r="H1721" s="7">
        <v>248.45471015549134</v>
      </c>
      <c r="I1721" s="7">
        <f t="shared" si="42"/>
        <v>183.94905698025801</v>
      </c>
    </row>
    <row r="1722" spans="1:9" x14ac:dyDescent="0.25">
      <c r="A1722" s="18"/>
      <c r="B1722" s="5">
        <f>DATE(YEAR(siječanj!B1722),MONTH(siječanj!B1722)+10,DAY(siječanj!B1722))</f>
        <v>44153</v>
      </c>
      <c r="C1722" s="8">
        <v>17.90625</v>
      </c>
      <c r="D1722">
        <v>0.96292507749711631</v>
      </c>
      <c r="E1722" s="6">
        <v>191.57374194287607</v>
      </c>
      <c r="F1722" s="7">
        <v>76.978875838233989</v>
      </c>
      <c r="G1722" s="7">
        <v>82.218203359457675</v>
      </c>
      <c r="H1722" s="7">
        <v>249.51556532857145</v>
      </c>
      <c r="I1722" s="7">
        <f t="shared" si="42"/>
        <v>184.4711603067565</v>
      </c>
    </row>
    <row r="1723" spans="1:9" x14ac:dyDescent="0.25">
      <c r="A1723" s="18"/>
      <c r="B1723" s="5">
        <f>DATE(YEAR(siječanj!B1723),MONTH(siječanj!B1723)+10,DAY(siječanj!B1723))</f>
        <v>44153</v>
      </c>
      <c r="C1723" s="8">
        <v>17.9166666666667</v>
      </c>
      <c r="D1723">
        <v>0.96292507749711631</v>
      </c>
      <c r="E1723" s="6">
        <v>189.3230884830615</v>
      </c>
      <c r="F1723" s="7">
        <v>76.296007005025785</v>
      </c>
      <c r="G1723" s="7">
        <v>82.439756197161117</v>
      </c>
      <c r="H1723" s="7">
        <v>249.44315096019557</v>
      </c>
      <c r="I1723" s="7">
        <f t="shared" si="42"/>
        <v>182.30394964954539</v>
      </c>
    </row>
    <row r="1724" spans="1:9" x14ac:dyDescent="0.25">
      <c r="A1724" s="18"/>
      <c r="B1724" s="5">
        <f>DATE(YEAR(siječanj!B1724),MONTH(siječanj!B1724)+10,DAY(siječanj!B1724))</f>
        <v>44153</v>
      </c>
      <c r="C1724" s="8">
        <v>17.9270833333333</v>
      </c>
      <c r="D1724">
        <v>0.96292507749711631</v>
      </c>
      <c r="E1724" s="6">
        <v>190.18688561074111</v>
      </c>
      <c r="F1724" s="7">
        <v>74.582833987347982</v>
      </c>
      <c r="G1724" s="7">
        <v>70.891069424789876</v>
      </c>
      <c r="H1724" s="7">
        <v>251.12281111439154</v>
      </c>
      <c r="I1724" s="7">
        <f t="shared" si="42"/>
        <v>183.13572156565809</v>
      </c>
    </row>
    <row r="1725" spans="1:9" x14ac:dyDescent="0.25">
      <c r="A1725" s="18"/>
      <c r="B1725" s="5">
        <f>DATE(YEAR(siječanj!B1725),MONTH(siječanj!B1725)+10,DAY(siječanj!B1725))</f>
        <v>44153</v>
      </c>
      <c r="C1725" s="8">
        <v>17.9375</v>
      </c>
      <c r="D1725">
        <v>0.96292507749711631</v>
      </c>
      <c r="E1725" s="6">
        <v>183.97526699145317</v>
      </c>
      <c r="F1725" s="7">
        <v>73.524186066928692</v>
      </c>
      <c r="G1725" s="7">
        <v>63.876717845045057</v>
      </c>
      <c r="H1725" s="7">
        <v>250.34205286937132</v>
      </c>
      <c r="I1725" s="7">
        <f t="shared" si="42"/>
        <v>177.15439822529771</v>
      </c>
    </row>
    <row r="1726" spans="1:9" x14ac:dyDescent="0.25">
      <c r="A1726" s="18"/>
      <c r="B1726" s="5">
        <f>DATE(YEAR(siječanj!B1726),MONTH(siječanj!B1726)+10,DAY(siječanj!B1726))</f>
        <v>44153</v>
      </c>
      <c r="C1726" s="8">
        <v>17.9479166666667</v>
      </c>
      <c r="D1726">
        <v>0.96292507749711631</v>
      </c>
      <c r="E1726" s="6">
        <v>174.10428937851313</v>
      </c>
      <c r="F1726" s="7">
        <v>71.851454477823083</v>
      </c>
      <c r="G1726" s="7">
        <v>63.435760725376291</v>
      </c>
      <c r="H1726" s="7">
        <v>247.13087359696704</v>
      </c>
      <c r="I1726" s="7">
        <f t="shared" si="42"/>
        <v>167.64938634238513</v>
      </c>
    </row>
    <row r="1727" spans="1:9" x14ac:dyDescent="0.25">
      <c r="A1727" s="18"/>
      <c r="B1727" s="5">
        <f>DATE(YEAR(siječanj!B1727),MONTH(siječanj!B1727)+10,DAY(siječanj!B1727))</f>
        <v>44153</v>
      </c>
      <c r="C1727" s="8">
        <v>17.9583333333333</v>
      </c>
      <c r="D1727">
        <v>0.96292507749711631</v>
      </c>
      <c r="E1727" s="6">
        <v>163.35117556744066</v>
      </c>
      <c r="F1727" s="7">
        <v>69.594771657728387</v>
      </c>
      <c r="G1727" s="7">
        <v>60.995636388942309</v>
      </c>
      <c r="H1727" s="7">
        <v>246.00010375330689</v>
      </c>
      <c r="I1727" s="7">
        <f t="shared" si="42"/>
        <v>157.29494339252284</v>
      </c>
    </row>
    <row r="1728" spans="1:9" x14ac:dyDescent="0.25">
      <c r="A1728" s="18"/>
      <c r="B1728" s="5">
        <f>DATE(YEAR(siječanj!B1728),MONTH(siječanj!B1728)+10,DAY(siječanj!B1728))</f>
        <v>44153</v>
      </c>
      <c r="C1728" s="8">
        <v>17.96875</v>
      </c>
      <c r="D1728">
        <v>0.96292507749711631</v>
      </c>
      <c r="E1728" s="6">
        <v>150.84266547417428</v>
      </c>
      <c r="F1728" s="7">
        <v>67.901993034082253</v>
      </c>
      <c r="G1728" s="7">
        <v>60.051581764315998</v>
      </c>
      <c r="H1728" s="7">
        <v>246.68691868319988</v>
      </c>
      <c r="I1728" s="7">
        <f t="shared" si="42"/>
        <v>145.25018534159085</v>
      </c>
    </row>
    <row r="1729" spans="1:9" x14ac:dyDescent="0.25">
      <c r="A1729" s="18"/>
      <c r="B1729" s="5">
        <f>DATE(YEAR(siječanj!B1729),MONTH(siječanj!B1729)+10,DAY(siječanj!B1729))</f>
        <v>44153</v>
      </c>
      <c r="C1729" s="8">
        <v>17.9791666666667</v>
      </c>
      <c r="D1729">
        <v>0.96292507749711631</v>
      </c>
      <c r="E1729" s="6">
        <v>138.75568689373998</v>
      </c>
      <c r="F1729" s="7">
        <v>66.389817390003344</v>
      </c>
      <c r="G1729" s="7">
        <v>62.625140198003749</v>
      </c>
      <c r="H1729" s="7">
        <v>247.67340485200782</v>
      </c>
      <c r="I1729" s="7">
        <f t="shared" si="42"/>
        <v>133.61133055532017</v>
      </c>
    </row>
    <row r="1730" spans="1:9" ht="15.75" thickBot="1" x14ac:dyDescent="0.3">
      <c r="A1730" s="18"/>
      <c r="B1730" s="5">
        <f>DATE(YEAR(siječanj!B1730),MONTH(siječanj!B1730)+10,DAY(siječanj!B1730))</f>
        <v>44153</v>
      </c>
      <c r="C1730" s="8">
        <v>17.9895833333333</v>
      </c>
      <c r="D1730">
        <v>0.96292507749711631</v>
      </c>
      <c r="E1730" s="6">
        <v>129.52653206322432</v>
      </c>
      <c r="F1730" s="7">
        <v>65.551738753821809</v>
      </c>
      <c r="G1730" s="7">
        <v>63.254483323767786</v>
      </c>
      <c r="H1730" s="7">
        <v>248.16361914922626</v>
      </c>
      <c r="I1730" s="7">
        <f t="shared" si="42"/>
        <v>124.724345924913</v>
      </c>
    </row>
    <row r="1731" spans="1:9" x14ac:dyDescent="0.25">
      <c r="A1731" s="13">
        <f t="shared" ref="A1731" si="43">A1635+1</f>
        <v>324</v>
      </c>
      <c r="B1731" s="5">
        <f>DATE(YEAR(siječanj!B1731),MONTH(siječanj!B1731)+10,DAY(siječanj!B1731))</f>
        <v>44154</v>
      </c>
      <c r="C1731" s="8">
        <v>18</v>
      </c>
      <c r="D1731">
        <v>0.96773580262084136</v>
      </c>
      <c r="E1731" s="6">
        <v>114.26425400053432</v>
      </c>
      <c r="F1731" s="7">
        <v>62.988632958247486</v>
      </c>
      <c r="G1731" s="7">
        <v>58.643047727646177</v>
      </c>
      <c r="H1731" s="7">
        <v>240.31128472119272</v>
      </c>
      <c r="I1731" s="7">
        <f t="shared" si="42"/>
        <v>110.57760955607877</v>
      </c>
    </row>
    <row r="1732" spans="1:9" x14ac:dyDescent="0.25">
      <c r="A1732" s="14"/>
      <c r="B1732" s="5">
        <f>DATE(YEAR(siječanj!B1732),MONTH(siječanj!B1732)+10,DAY(siječanj!B1732))</f>
        <v>44154</v>
      </c>
      <c r="C1732" s="8">
        <v>18.0104166666667</v>
      </c>
      <c r="D1732">
        <v>0.96773580262084136</v>
      </c>
      <c r="E1732" s="6">
        <v>105.12198459985753</v>
      </c>
      <c r="F1732" s="7">
        <v>61.648444181300313</v>
      </c>
      <c r="G1732" s="7">
        <v>58.170617061932361</v>
      </c>
      <c r="H1732" s="7">
        <v>241.05835494631725</v>
      </c>
      <c r="I1732" s="7">
        <f t="shared" ref="I1732:I1795" si="44">D1732*E1732</f>
        <v>101.73030813983885</v>
      </c>
    </row>
    <row r="1733" spans="1:9" x14ac:dyDescent="0.25">
      <c r="A1733" s="14"/>
      <c r="B1733" s="5">
        <f>DATE(YEAR(siječanj!B1733),MONTH(siječanj!B1733)+10,DAY(siječanj!B1733))</f>
        <v>44154</v>
      </c>
      <c r="C1733" s="8">
        <v>18.0208333333333</v>
      </c>
      <c r="D1733">
        <v>0.96773580262084136</v>
      </c>
      <c r="E1733" s="6">
        <v>97.511750956989346</v>
      </c>
      <c r="F1733" s="7">
        <v>60.725090786362166</v>
      </c>
      <c r="G1733" s="7">
        <v>58.263879556639878</v>
      </c>
      <c r="H1733" s="7">
        <v>241.09426514164966</v>
      </c>
      <c r="I1733" s="7">
        <f t="shared" si="44"/>
        <v>94.365612577325678</v>
      </c>
    </row>
    <row r="1734" spans="1:9" x14ac:dyDescent="0.25">
      <c r="A1734" s="14"/>
      <c r="B1734" s="5">
        <f>DATE(YEAR(siječanj!B1734),MONTH(siječanj!B1734)+10,DAY(siječanj!B1734))</f>
        <v>44154</v>
      </c>
      <c r="C1734" s="8">
        <v>18.03125</v>
      </c>
      <c r="D1734">
        <v>0.96773580262084136</v>
      </c>
      <c r="E1734" s="6">
        <v>90.166185182208721</v>
      </c>
      <c r="F1734" s="7">
        <v>59.529044220325716</v>
      </c>
      <c r="G1734" s="7">
        <v>57.577264241581084</v>
      </c>
      <c r="H1734" s="7">
        <v>241.46854297592122</v>
      </c>
      <c r="I1734" s="7">
        <f t="shared" si="44"/>
        <v>87.257045586564175</v>
      </c>
    </row>
    <row r="1735" spans="1:9" x14ac:dyDescent="0.25">
      <c r="A1735" s="14"/>
      <c r="B1735" s="5">
        <f>DATE(YEAR(siječanj!B1735),MONTH(siječanj!B1735)+10,DAY(siječanj!B1735))</f>
        <v>44154</v>
      </c>
      <c r="C1735" s="8">
        <v>18.0416666666667</v>
      </c>
      <c r="D1735">
        <v>0.96773580262084136</v>
      </c>
      <c r="E1735" s="6">
        <v>83.927236194457734</v>
      </c>
      <c r="F1735" s="7">
        <v>58.927329743634367</v>
      </c>
      <c r="G1735" s="7">
        <v>57.693697592037019</v>
      </c>
      <c r="H1735" s="7">
        <v>242.09650419832442</v>
      </c>
      <c r="I1735" s="7">
        <f t="shared" si="44"/>
        <v>81.219391280392486</v>
      </c>
    </row>
    <row r="1736" spans="1:9" x14ac:dyDescent="0.25">
      <c r="A1736" s="14"/>
      <c r="B1736" s="5">
        <f>DATE(YEAR(siječanj!B1736),MONTH(siječanj!B1736)+10,DAY(siječanj!B1736))</f>
        <v>44154</v>
      </c>
      <c r="C1736" s="8">
        <v>18.0520833333333</v>
      </c>
      <c r="D1736">
        <v>0.96773580262084136</v>
      </c>
      <c r="E1736" s="6">
        <v>78.771743085278288</v>
      </c>
      <c r="F1736" s="7">
        <v>58.410578599948948</v>
      </c>
      <c r="G1736" s="7">
        <v>57.405076269080375</v>
      </c>
      <c r="H1736" s="7">
        <v>242.67489972773171</v>
      </c>
      <c r="I1736" s="7">
        <f t="shared" si="44"/>
        <v>76.2302360184745</v>
      </c>
    </row>
    <row r="1737" spans="1:9" x14ac:dyDescent="0.25">
      <c r="A1737" s="14"/>
      <c r="B1737" s="5">
        <f>DATE(YEAR(siječanj!B1737),MONTH(siječanj!B1737)+10,DAY(siječanj!B1737))</f>
        <v>44154</v>
      </c>
      <c r="C1737" s="8">
        <v>18.0625</v>
      </c>
      <c r="D1737">
        <v>0.96773580262084136</v>
      </c>
      <c r="E1737" s="6">
        <v>75.261049817389804</v>
      </c>
      <c r="F1737" s="7">
        <v>58.436766311470841</v>
      </c>
      <c r="G1737" s="7">
        <v>56.874822297544178</v>
      </c>
      <c r="H1737" s="7">
        <v>242.34941990770008</v>
      </c>
      <c r="I1737" s="7">
        <f t="shared" si="44"/>
        <v>72.832812451118841</v>
      </c>
    </row>
    <row r="1738" spans="1:9" x14ac:dyDescent="0.25">
      <c r="A1738" s="14"/>
      <c r="B1738" s="5">
        <f>DATE(YEAR(siječanj!B1738),MONTH(siječanj!B1738)+10,DAY(siječanj!B1738))</f>
        <v>44154</v>
      </c>
      <c r="C1738" s="8">
        <v>18.0729166666667</v>
      </c>
      <c r="D1738">
        <v>0.96773580262084136</v>
      </c>
      <c r="E1738" s="6">
        <v>71.745579394920739</v>
      </c>
      <c r="F1738" s="7">
        <v>57.794326928921393</v>
      </c>
      <c r="G1738" s="7">
        <v>56.863572331904173</v>
      </c>
      <c r="H1738" s="7">
        <v>242.33022494395462</v>
      </c>
      <c r="I1738" s="7">
        <f t="shared" si="44"/>
        <v>69.430765860240925</v>
      </c>
    </row>
    <row r="1739" spans="1:9" x14ac:dyDescent="0.25">
      <c r="A1739" s="14"/>
      <c r="B1739" s="5">
        <f>DATE(YEAR(siječanj!B1739),MONTH(siječanj!B1739)+10,DAY(siječanj!B1739))</f>
        <v>44154</v>
      </c>
      <c r="C1739" s="8">
        <v>18.0833333333333</v>
      </c>
      <c r="D1739">
        <v>0.96773580262084136</v>
      </c>
      <c r="E1739" s="6">
        <v>69.346952305942622</v>
      </c>
      <c r="F1739" s="7">
        <v>57.105317418731843</v>
      </c>
      <c r="G1739" s="7">
        <v>56.69032206232847</v>
      </c>
      <c r="H1739" s="7">
        <v>242.25182387922021</v>
      </c>
      <c r="I1739" s="7">
        <f t="shared" si="44"/>
        <v>67.109528549100588</v>
      </c>
    </row>
    <row r="1740" spans="1:9" x14ac:dyDescent="0.25">
      <c r="A1740" s="14"/>
      <c r="B1740" s="5">
        <f>DATE(YEAR(siječanj!B1740),MONTH(siječanj!B1740)+10,DAY(siječanj!B1740))</f>
        <v>44154</v>
      </c>
      <c r="C1740" s="8">
        <v>18.09375</v>
      </c>
      <c r="D1740">
        <v>0.96773580262084136</v>
      </c>
      <c r="E1740" s="6">
        <v>67.161767014036201</v>
      </c>
      <c r="F1740" s="7">
        <v>56.365713201970344</v>
      </c>
      <c r="G1740" s="7">
        <v>56.371037893726111</v>
      </c>
      <c r="H1740" s="7">
        <v>242.55939452255157</v>
      </c>
      <c r="I1740" s="7">
        <f t="shared" si="44"/>
        <v>64.994846506762272</v>
      </c>
    </row>
    <row r="1741" spans="1:9" x14ac:dyDescent="0.25">
      <c r="A1741" s="14"/>
      <c r="B1741" s="5">
        <f>DATE(YEAR(siječanj!B1741),MONTH(siječanj!B1741)+10,DAY(siječanj!B1741))</f>
        <v>44154</v>
      </c>
      <c r="C1741" s="8">
        <v>18.1041666666667</v>
      </c>
      <c r="D1741">
        <v>0.96773580262084136</v>
      </c>
      <c r="E1741" s="6">
        <v>66.111209058642572</v>
      </c>
      <c r="F1741" s="7">
        <v>56.104958017981417</v>
      </c>
      <c r="G1741" s="7">
        <v>56.143263030297724</v>
      </c>
      <c r="H1741" s="7">
        <v>242.25391428145045</v>
      </c>
      <c r="I1741" s="7">
        <f t="shared" si="44"/>
        <v>63.978183960599708</v>
      </c>
    </row>
    <row r="1742" spans="1:9" x14ac:dyDescent="0.25">
      <c r="A1742" s="14"/>
      <c r="B1742" s="5">
        <f>DATE(YEAR(siječanj!B1742),MONTH(siječanj!B1742)+10,DAY(siječanj!B1742))</f>
        <v>44154</v>
      </c>
      <c r="C1742" s="8">
        <v>18.1145833333333</v>
      </c>
      <c r="D1742">
        <v>0.96773580262084136</v>
      </c>
      <c r="E1742" s="6">
        <v>64.585528276788125</v>
      </c>
      <c r="F1742" s="7">
        <v>55.694327195159005</v>
      </c>
      <c r="G1742" s="7">
        <v>57.541717225549242</v>
      </c>
      <c r="H1742" s="7">
        <v>242.22035404163378</v>
      </c>
      <c r="I1742" s="7">
        <f t="shared" si="44"/>
        <v>62.501728044628599</v>
      </c>
    </row>
    <row r="1743" spans="1:9" x14ac:dyDescent="0.25">
      <c r="A1743" s="14"/>
      <c r="B1743" s="5">
        <f>DATE(YEAR(siječanj!B1743),MONTH(siječanj!B1743)+10,DAY(siječanj!B1743))</f>
        <v>44154</v>
      </c>
      <c r="C1743" s="8">
        <v>18.125</v>
      </c>
      <c r="D1743">
        <v>0.96773580262084136</v>
      </c>
      <c r="E1743" s="6">
        <v>64.139964032234289</v>
      </c>
      <c r="F1743" s="7">
        <v>56.615955770554919</v>
      </c>
      <c r="G1743" s="7">
        <v>56.642079398171113</v>
      </c>
      <c r="H1743" s="7">
        <v>241.61349549962455</v>
      </c>
      <c r="I1743" s="7">
        <f t="shared" si="44"/>
        <v>62.070539572806148</v>
      </c>
    </row>
    <row r="1744" spans="1:9" x14ac:dyDescent="0.25">
      <c r="A1744" s="14"/>
      <c r="B1744" s="5">
        <f>DATE(YEAR(siječanj!B1744),MONTH(siječanj!B1744)+10,DAY(siječanj!B1744))</f>
        <v>44154</v>
      </c>
      <c r="C1744" s="8">
        <v>18.1354166666667</v>
      </c>
      <c r="D1744">
        <v>0.96773580262084136</v>
      </c>
      <c r="E1744" s="6">
        <v>63.2014145139634</v>
      </c>
      <c r="F1744" s="7">
        <v>57.155197443132366</v>
      </c>
      <c r="G1744" s="7">
        <v>56.133406830368891</v>
      </c>
      <c r="H1744" s="7">
        <v>241.83342198641165</v>
      </c>
      <c r="I1744" s="7">
        <f t="shared" si="44"/>
        <v>61.16227160144286</v>
      </c>
    </row>
    <row r="1745" spans="1:9" x14ac:dyDescent="0.25">
      <c r="A1745" s="14"/>
      <c r="B1745" s="5">
        <f>DATE(YEAR(siječanj!B1745),MONTH(siječanj!B1745)+10,DAY(siječanj!B1745))</f>
        <v>44154</v>
      </c>
      <c r="C1745" s="8">
        <v>18.1458333333333</v>
      </c>
      <c r="D1745">
        <v>0.96773580262084136</v>
      </c>
      <c r="E1745" s="6">
        <v>62.874738960967747</v>
      </c>
      <c r="F1745" s="7">
        <v>56.753362401447738</v>
      </c>
      <c r="G1745" s="7">
        <v>56.702913876905306</v>
      </c>
      <c r="H1745" s="7">
        <v>241.73958748400798</v>
      </c>
      <c r="I1745" s="7">
        <f t="shared" si="44"/>
        <v>60.846135972968007</v>
      </c>
    </row>
    <row r="1746" spans="1:9" x14ac:dyDescent="0.25">
      <c r="A1746" s="14"/>
      <c r="B1746" s="5">
        <f>DATE(YEAR(siječanj!B1746),MONTH(siječanj!B1746)+10,DAY(siječanj!B1746))</f>
        <v>44154</v>
      </c>
      <c r="C1746" s="8">
        <v>18.15625</v>
      </c>
      <c r="D1746">
        <v>0.96773580262084136</v>
      </c>
      <c r="E1746" s="6">
        <v>62.337779239577607</v>
      </c>
      <c r="F1746" s="7">
        <v>57.164811715025145</v>
      </c>
      <c r="G1746" s="7">
        <v>55.051305502768457</v>
      </c>
      <c r="H1746" s="7">
        <v>241.65203516939556</v>
      </c>
      <c r="I1746" s="7">
        <f t="shared" si="44"/>
        <v>60.326500826013458</v>
      </c>
    </row>
    <row r="1747" spans="1:9" x14ac:dyDescent="0.25">
      <c r="A1747" s="14"/>
      <c r="B1747" s="5">
        <f>DATE(YEAR(siječanj!B1747),MONTH(siječanj!B1747)+10,DAY(siječanj!B1747))</f>
        <v>44154</v>
      </c>
      <c r="C1747" s="8">
        <v>18.1666666666667</v>
      </c>
      <c r="D1747">
        <v>0.96773580262084136</v>
      </c>
      <c r="E1747" s="6">
        <v>62.094962559122585</v>
      </c>
      <c r="F1747" s="7">
        <v>57.236878827842666</v>
      </c>
      <c r="G1747" s="7">
        <v>55.044484437339584</v>
      </c>
      <c r="H1747" s="7">
        <v>241.31478959927529</v>
      </c>
      <c r="I1747" s="7">
        <f t="shared" si="44"/>
        <v>60.091518430863587</v>
      </c>
    </row>
    <row r="1748" spans="1:9" x14ac:dyDescent="0.25">
      <c r="A1748" s="14"/>
      <c r="B1748" s="5">
        <f>DATE(YEAR(siječanj!B1748),MONTH(siječanj!B1748)+10,DAY(siječanj!B1748))</f>
        <v>44154</v>
      </c>
      <c r="C1748" s="8">
        <v>18.1770833333333</v>
      </c>
      <c r="D1748">
        <v>0.96773580262084136</v>
      </c>
      <c r="E1748" s="6">
        <v>63.136097276734148</v>
      </c>
      <c r="F1748" s="7">
        <v>56.741683935797248</v>
      </c>
      <c r="G1748" s="7">
        <v>56.334272830296257</v>
      </c>
      <c r="H1748" s="7">
        <v>241.45074660507194</v>
      </c>
      <c r="I1748" s="7">
        <f t="shared" si="44"/>
        <v>61.09906177244784</v>
      </c>
    </row>
    <row r="1749" spans="1:9" x14ac:dyDescent="0.25">
      <c r="A1749" s="14"/>
      <c r="B1749" s="5">
        <f>DATE(YEAR(siječanj!B1749),MONTH(siječanj!B1749)+10,DAY(siječanj!B1749))</f>
        <v>44154</v>
      </c>
      <c r="C1749" s="8">
        <v>18.1875</v>
      </c>
      <c r="D1749">
        <v>0.96773580262084136</v>
      </c>
      <c r="E1749" s="6">
        <v>63.076172832381019</v>
      </c>
      <c r="F1749" s="7">
        <v>57.440295739966082</v>
      </c>
      <c r="G1749" s="7">
        <v>56.788951952783293</v>
      </c>
      <c r="H1749" s="7">
        <v>241.43221250392264</v>
      </c>
      <c r="I1749" s="7">
        <f t="shared" si="44"/>
        <v>61.041070742195153</v>
      </c>
    </row>
    <row r="1750" spans="1:9" x14ac:dyDescent="0.25">
      <c r="A1750" s="14"/>
      <c r="B1750" s="5">
        <f>DATE(YEAR(siječanj!B1750),MONTH(siječanj!B1750)+10,DAY(siječanj!B1750))</f>
        <v>44154</v>
      </c>
      <c r="C1750" s="8">
        <v>18.1979166666667</v>
      </c>
      <c r="D1750">
        <v>0.96773580262084136</v>
      </c>
      <c r="E1750" s="6">
        <v>64.904639422468293</v>
      </c>
      <c r="F1750" s="7">
        <v>57.375882513867175</v>
      </c>
      <c r="G1750" s="7">
        <v>56.593517246171658</v>
      </c>
      <c r="H1750" s="7">
        <v>241.80241135848422</v>
      </c>
      <c r="I1750" s="7">
        <f t="shared" si="44"/>
        <v>62.810543325318655</v>
      </c>
    </row>
    <row r="1751" spans="1:9" x14ac:dyDescent="0.25">
      <c r="A1751" s="14"/>
      <c r="B1751" s="5">
        <f>DATE(YEAR(siječanj!B1751),MONTH(siječanj!B1751)+10,DAY(siječanj!B1751))</f>
        <v>44154</v>
      </c>
      <c r="C1751" s="8">
        <v>18.2083333333333</v>
      </c>
      <c r="D1751">
        <v>0.96773580262084136</v>
      </c>
      <c r="E1751" s="6">
        <v>66.230624021646946</v>
      </c>
      <c r="F1751" s="7">
        <v>55.607060110125602</v>
      </c>
      <c r="G1751" s="7">
        <v>57.171075386329029</v>
      </c>
      <c r="H1751" s="7">
        <v>241.12424154956253</v>
      </c>
      <c r="I1751" s="7">
        <f t="shared" si="44"/>
        <v>64.093746095667683</v>
      </c>
    </row>
    <row r="1752" spans="1:9" x14ac:dyDescent="0.25">
      <c r="A1752" s="14"/>
      <c r="B1752" s="5">
        <f>DATE(YEAR(siječanj!B1752),MONTH(siječanj!B1752)+10,DAY(siječanj!B1752))</f>
        <v>44154</v>
      </c>
      <c r="C1752" s="8">
        <v>18.21875</v>
      </c>
      <c r="D1752">
        <v>0.96773580262084136</v>
      </c>
      <c r="E1752" s="6">
        <v>69.33008679553916</v>
      </c>
      <c r="F1752" s="7">
        <v>55.413285418359777</v>
      </c>
      <c r="G1752" s="7">
        <v>59.824537729326423</v>
      </c>
      <c r="H1752" s="7">
        <v>239.67745759453695</v>
      </c>
      <c r="I1752" s="7">
        <f t="shared" si="44"/>
        <v>67.09320719085369</v>
      </c>
    </row>
    <row r="1753" spans="1:9" x14ac:dyDescent="0.25">
      <c r="A1753" s="14"/>
      <c r="B1753" s="5">
        <f>DATE(YEAR(siječanj!B1753),MONTH(siječanj!B1753)+10,DAY(siječanj!B1753))</f>
        <v>44154</v>
      </c>
      <c r="C1753" s="8">
        <v>18.2291666666667</v>
      </c>
      <c r="D1753">
        <v>0.96773580262084136</v>
      </c>
      <c r="E1753" s="6">
        <v>72.577325598561359</v>
      </c>
      <c r="F1753" s="7">
        <v>56.118177641833988</v>
      </c>
      <c r="G1753" s="7">
        <v>61.148711001289286</v>
      </c>
      <c r="H1753" s="7">
        <v>239.55167507753239</v>
      </c>
      <c r="I1753" s="7">
        <f t="shared" si="44"/>
        <v>70.235676440197906</v>
      </c>
    </row>
    <row r="1754" spans="1:9" x14ac:dyDescent="0.25">
      <c r="A1754" s="14"/>
      <c r="B1754" s="5">
        <f>DATE(YEAR(siječanj!B1754),MONTH(siječanj!B1754)+10,DAY(siječanj!B1754))</f>
        <v>44154</v>
      </c>
      <c r="C1754" s="8">
        <v>18.2395833333333</v>
      </c>
      <c r="D1754">
        <v>0.96773580262084136</v>
      </c>
      <c r="E1754" s="6">
        <v>79.485559801543829</v>
      </c>
      <c r="F1754" s="7">
        <v>56.753218666485886</v>
      </c>
      <c r="G1754" s="7">
        <v>59.625029552727987</v>
      </c>
      <c r="H1754" s="7">
        <v>238.34790886716766</v>
      </c>
      <c r="I1754" s="7">
        <f t="shared" si="44"/>
        <v>76.921022011313894</v>
      </c>
    </row>
    <row r="1755" spans="1:9" x14ac:dyDescent="0.25">
      <c r="A1755" s="14"/>
      <c r="B1755" s="5">
        <f>DATE(YEAR(siječanj!B1755),MONTH(siječanj!B1755)+10,DAY(siječanj!B1755))</f>
        <v>44154</v>
      </c>
      <c r="C1755" s="8">
        <v>18.25</v>
      </c>
      <c r="D1755">
        <v>0.96773580262084136</v>
      </c>
      <c r="E1755" s="6">
        <v>84.649518930252242</v>
      </c>
      <c r="F1755" s="7">
        <v>59.330063128830574</v>
      </c>
      <c r="G1755" s="7">
        <v>59.832145533566468</v>
      </c>
      <c r="H1755" s="7">
        <v>234.94890885111218</v>
      </c>
      <c r="I1755" s="7">
        <f t="shared" si="44"/>
        <v>81.918370143435752</v>
      </c>
    </row>
    <row r="1756" spans="1:9" x14ac:dyDescent="0.25">
      <c r="A1756" s="14"/>
      <c r="B1756" s="5">
        <f>DATE(YEAR(siječanj!B1756),MONTH(siječanj!B1756)+10,DAY(siječanj!B1756))</f>
        <v>44154</v>
      </c>
      <c r="C1756" s="8">
        <v>18.2604166666667</v>
      </c>
      <c r="D1756">
        <v>0.96773580262084136</v>
      </c>
      <c r="E1756" s="6">
        <v>91.231882874848267</v>
      </c>
      <c r="F1756" s="7">
        <v>67.333237782671176</v>
      </c>
      <c r="G1756" s="7">
        <v>60.962082178325581</v>
      </c>
      <c r="H1756" s="7">
        <v>221.64113871732354</v>
      </c>
      <c r="I1756" s="7">
        <f t="shared" si="44"/>
        <v>88.288359398501882</v>
      </c>
    </row>
    <row r="1757" spans="1:9" x14ac:dyDescent="0.25">
      <c r="A1757" s="14"/>
      <c r="B1757" s="5">
        <f>DATE(YEAR(siječanj!B1757),MONTH(siječanj!B1757)+10,DAY(siječanj!B1757))</f>
        <v>44154</v>
      </c>
      <c r="C1757" s="8">
        <v>18.2708333333333</v>
      </c>
      <c r="D1757">
        <v>0.96773580262084136</v>
      </c>
      <c r="E1757" s="6">
        <v>96.861544571130381</v>
      </c>
      <c r="F1757" s="7">
        <v>76.450078906217797</v>
      </c>
      <c r="G1757" s="7">
        <v>62.062406293719889</v>
      </c>
      <c r="H1757" s="7">
        <v>212.42660475688524</v>
      </c>
      <c r="I1757" s="7">
        <f t="shared" si="44"/>
        <v>93.736384578637256</v>
      </c>
    </row>
    <row r="1758" spans="1:9" x14ac:dyDescent="0.25">
      <c r="A1758" s="14"/>
      <c r="B1758" s="5">
        <f>DATE(YEAR(siječanj!B1758),MONTH(siječanj!B1758)+10,DAY(siječanj!B1758))</f>
        <v>44154</v>
      </c>
      <c r="C1758" s="8">
        <v>18.28125</v>
      </c>
      <c r="D1758">
        <v>0.96773580262084136</v>
      </c>
      <c r="E1758" s="6">
        <v>103.24765792157577</v>
      </c>
      <c r="F1758" s="7">
        <v>77.808282465050453</v>
      </c>
      <c r="G1758" s="7">
        <v>66.567120969785464</v>
      </c>
      <c r="H1758" s="7">
        <v>192.42450117150085</v>
      </c>
      <c r="I1758" s="7">
        <f t="shared" si="44"/>
        <v>99.916455107458191</v>
      </c>
    </row>
    <row r="1759" spans="1:9" x14ac:dyDescent="0.25">
      <c r="A1759" s="14"/>
      <c r="B1759" s="5">
        <f>DATE(YEAR(siječanj!B1759),MONTH(siječanj!B1759)+10,DAY(siječanj!B1759))</f>
        <v>44154</v>
      </c>
      <c r="C1759" s="8">
        <v>18.2916666666667</v>
      </c>
      <c r="D1759">
        <v>0.96773580262084136</v>
      </c>
      <c r="E1759" s="6">
        <v>108.85696482846959</v>
      </c>
      <c r="F1759" s="7">
        <v>85.561661725743349</v>
      </c>
      <c r="G1759" s="7">
        <v>78.781632385890717</v>
      </c>
      <c r="H1759" s="7">
        <v>152.22335195565887</v>
      </c>
      <c r="I1759" s="7">
        <f t="shared" si="44"/>
        <v>105.34478222914771</v>
      </c>
    </row>
    <row r="1760" spans="1:9" x14ac:dyDescent="0.25">
      <c r="A1760" s="14"/>
      <c r="B1760" s="5">
        <f>DATE(YEAR(siječanj!B1760),MONTH(siječanj!B1760)+10,DAY(siječanj!B1760))</f>
        <v>44154</v>
      </c>
      <c r="C1760" s="8">
        <v>18.3020833333333</v>
      </c>
      <c r="D1760">
        <v>0.96773580262084136</v>
      </c>
      <c r="E1760" s="6">
        <v>110.54396568195638</v>
      </c>
      <c r="F1760" s="7">
        <v>108.293186237146</v>
      </c>
      <c r="G1760" s="7">
        <v>96.072601939492685</v>
      </c>
      <c r="H1760" s="7">
        <v>117.91294524352232</v>
      </c>
      <c r="I1760" s="7">
        <f t="shared" si="44"/>
        <v>106.9773533541188</v>
      </c>
    </row>
    <row r="1761" spans="1:9" x14ac:dyDescent="0.25">
      <c r="A1761" s="14"/>
      <c r="B1761" s="5">
        <f>DATE(YEAR(siječanj!B1761),MONTH(siječanj!B1761)+10,DAY(siječanj!B1761))</f>
        <v>44154</v>
      </c>
      <c r="C1761" s="8">
        <v>18.3125</v>
      </c>
      <c r="D1761">
        <v>0.96773580262084136</v>
      </c>
      <c r="E1761" s="6">
        <v>113.96003534381683</v>
      </c>
      <c r="F1761" s="7">
        <v>123.28629190180185</v>
      </c>
      <c r="G1761" s="7">
        <v>104.70971613483059</v>
      </c>
      <c r="H1761" s="7">
        <v>61.351816020890219</v>
      </c>
      <c r="I1761" s="7">
        <f t="shared" si="44"/>
        <v>110.28320627014803</v>
      </c>
    </row>
    <row r="1762" spans="1:9" x14ac:dyDescent="0.25">
      <c r="A1762" s="14"/>
      <c r="B1762" s="5">
        <f>DATE(YEAR(siječanj!B1762),MONTH(siječanj!B1762)+10,DAY(siječanj!B1762))</f>
        <v>44154</v>
      </c>
      <c r="C1762" s="8">
        <v>18.3229166666667</v>
      </c>
      <c r="D1762">
        <v>0.96773580262084136</v>
      </c>
      <c r="E1762" s="6">
        <v>114.41793022765179</v>
      </c>
      <c r="F1762" s="7">
        <v>134.19485320704067</v>
      </c>
      <c r="G1762" s="7">
        <v>118.05501083847653</v>
      </c>
      <c r="H1762" s="7">
        <v>18.596834180094557</v>
      </c>
      <c r="I1762" s="7">
        <f t="shared" si="44"/>
        <v>110.72632754307203</v>
      </c>
    </row>
    <row r="1763" spans="1:9" x14ac:dyDescent="0.25">
      <c r="A1763" s="14"/>
      <c r="B1763" s="5">
        <f>DATE(YEAR(siječanj!B1763),MONTH(siječanj!B1763)+10,DAY(siječanj!B1763))</f>
        <v>44154</v>
      </c>
      <c r="C1763" s="8">
        <v>18.3333333333333</v>
      </c>
      <c r="D1763">
        <v>0.96773580262084136</v>
      </c>
      <c r="E1763" s="6">
        <v>113.13254598110052</v>
      </c>
      <c r="F1763" s="7">
        <v>145.09023082216737</v>
      </c>
      <c r="G1763" s="7">
        <v>123.97963331839075</v>
      </c>
      <c r="H1763" s="7">
        <v>4.5268269247706829</v>
      </c>
      <c r="I1763" s="7">
        <f t="shared" si="44"/>
        <v>109.48241518755955</v>
      </c>
    </row>
    <row r="1764" spans="1:9" x14ac:dyDescent="0.25">
      <c r="A1764" s="14"/>
      <c r="B1764" s="5">
        <f>DATE(YEAR(siječanj!B1764),MONTH(siječanj!B1764)+10,DAY(siječanj!B1764))</f>
        <v>44154</v>
      </c>
      <c r="C1764" s="8">
        <v>18.34375</v>
      </c>
      <c r="D1764">
        <v>0.96773580262084136</v>
      </c>
      <c r="E1764" s="6">
        <v>111.8755893293294</v>
      </c>
      <c r="F1764" s="7">
        <v>163.34900280537948</v>
      </c>
      <c r="G1764" s="7">
        <v>137.60234730252967</v>
      </c>
      <c r="H1764" s="7">
        <v>2.8007606396889568</v>
      </c>
      <c r="I1764" s="7">
        <f t="shared" si="44"/>
        <v>108.26601323329822</v>
      </c>
    </row>
    <row r="1765" spans="1:9" x14ac:dyDescent="0.25">
      <c r="A1765" s="14"/>
      <c r="B1765" s="5">
        <f>DATE(YEAR(siječanj!B1765),MONTH(siječanj!B1765)+10,DAY(siječanj!B1765))</f>
        <v>44154</v>
      </c>
      <c r="C1765" s="8">
        <v>18.3541666666667</v>
      </c>
      <c r="D1765">
        <v>0.96773580262084136</v>
      </c>
      <c r="E1765" s="6">
        <v>112.90541020381248</v>
      </c>
      <c r="F1765" s="7">
        <v>173.70848058579182</v>
      </c>
      <c r="G1765" s="7">
        <v>150.82247865043422</v>
      </c>
      <c r="H1765" s="7">
        <v>2.4962766838914767</v>
      </c>
      <c r="I1765" s="7">
        <f t="shared" si="44"/>
        <v>109.2626077638218</v>
      </c>
    </row>
    <row r="1766" spans="1:9" x14ac:dyDescent="0.25">
      <c r="A1766" s="14"/>
      <c r="B1766" s="5">
        <f>DATE(YEAR(siječanj!B1766),MONTH(siječanj!B1766)+10,DAY(siječanj!B1766))</f>
        <v>44154</v>
      </c>
      <c r="C1766" s="8">
        <v>18.3645833333333</v>
      </c>
      <c r="D1766">
        <v>0.96773580262084136</v>
      </c>
      <c r="E1766" s="6">
        <v>113.07045488713302</v>
      </c>
      <c r="F1766" s="7">
        <v>194.92943848616073</v>
      </c>
      <c r="G1766" s="7">
        <v>164.32453006380737</v>
      </c>
      <c r="H1766" s="7">
        <v>2.2326034891132385</v>
      </c>
      <c r="I1766" s="7">
        <f t="shared" si="44"/>
        <v>109.42232741290331</v>
      </c>
    </row>
    <row r="1767" spans="1:9" x14ac:dyDescent="0.25">
      <c r="A1767" s="14"/>
      <c r="B1767" s="5">
        <f>DATE(YEAR(siječanj!B1767),MONTH(siječanj!B1767)+10,DAY(siječanj!B1767))</f>
        <v>44154</v>
      </c>
      <c r="C1767" s="8">
        <v>18.375</v>
      </c>
      <c r="D1767">
        <v>0.96773580262084136</v>
      </c>
      <c r="E1767" s="6">
        <v>114.56838924819243</v>
      </c>
      <c r="F1767" s="7">
        <v>225.43141477761404</v>
      </c>
      <c r="G1767" s="7">
        <v>169.71930991278208</v>
      </c>
      <c r="H1767" s="7">
        <v>1.9976947880608973</v>
      </c>
      <c r="I1767" s="7">
        <f t="shared" si="44"/>
        <v>110.87193212407648</v>
      </c>
    </row>
    <row r="1768" spans="1:9" x14ac:dyDescent="0.25">
      <c r="A1768" s="14"/>
      <c r="B1768" s="5">
        <f>DATE(YEAR(siječanj!B1768),MONTH(siječanj!B1768)+10,DAY(siječanj!B1768))</f>
        <v>44154</v>
      </c>
      <c r="C1768" s="8">
        <v>18.3854166666667</v>
      </c>
      <c r="D1768">
        <v>0.96773580262084136</v>
      </c>
      <c r="E1768" s="6">
        <v>114.74950209102714</v>
      </c>
      <c r="F1768" s="7">
        <v>223.40707153807767</v>
      </c>
      <c r="G1768" s="7">
        <v>191.71888728968091</v>
      </c>
      <c r="H1768" s="7">
        <v>1.7961436756061435</v>
      </c>
      <c r="I1768" s="7">
        <f t="shared" si="44"/>
        <v>111.04720150640206</v>
      </c>
    </row>
    <row r="1769" spans="1:9" x14ac:dyDescent="0.25">
      <c r="A1769" s="14"/>
      <c r="B1769" s="5">
        <f>DATE(YEAR(siječanj!B1769),MONTH(siječanj!B1769)+10,DAY(siječanj!B1769))</f>
        <v>44154</v>
      </c>
      <c r="C1769" s="8">
        <v>18.3958333333333</v>
      </c>
      <c r="D1769">
        <v>0.96773580262084136</v>
      </c>
      <c r="E1769" s="6">
        <v>114.71782650775543</v>
      </c>
      <c r="F1769" s="7">
        <v>221.36350774003139</v>
      </c>
      <c r="G1769" s="7">
        <v>198.38708577330263</v>
      </c>
      <c r="H1769" s="7">
        <v>2.0175675851942856</v>
      </c>
      <c r="I1769" s="7">
        <f t="shared" si="44"/>
        <v>111.01654791040113</v>
      </c>
    </row>
    <row r="1770" spans="1:9" x14ac:dyDescent="0.25">
      <c r="A1770" s="14"/>
      <c r="B1770" s="5">
        <f>DATE(YEAR(siječanj!B1770),MONTH(siječanj!B1770)+10,DAY(siječanj!B1770))</f>
        <v>44154</v>
      </c>
      <c r="C1770" s="8">
        <v>18.40625</v>
      </c>
      <c r="D1770">
        <v>0.96773580262084136</v>
      </c>
      <c r="E1770" s="6">
        <v>115.31841939774698</v>
      </c>
      <c r="F1770" s="7">
        <v>222.52589636916747</v>
      </c>
      <c r="G1770" s="7">
        <v>202.18060853205571</v>
      </c>
      <c r="H1770" s="7">
        <v>2.0342039525137166</v>
      </c>
      <c r="I1770" s="7">
        <f t="shared" si="44"/>
        <v>111.59776315284547</v>
      </c>
    </row>
    <row r="1771" spans="1:9" x14ac:dyDescent="0.25">
      <c r="A1771" s="14"/>
      <c r="B1771" s="5">
        <f>DATE(YEAR(siječanj!B1771),MONTH(siječanj!B1771)+10,DAY(siječanj!B1771))</f>
        <v>44154</v>
      </c>
      <c r="C1771" s="8">
        <v>18.4166666666667</v>
      </c>
      <c r="D1771">
        <v>0.96773580262084136</v>
      </c>
      <c r="E1771" s="6">
        <v>115.83511468956316</v>
      </c>
      <c r="F1771" s="7">
        <v>232.55521494220545</v>
      </c>
      <c r="G1771" s="7">
        <v>203.51081613063627</v>
      </c>
      <c r="H1771" s="7">
        <v>2.1488566249791621</v>
      </c>
      <c r="I1771" s="7">
        <f t="shared" si="44"/>
        <v>112.09778768578161</v>
      </c>
    </row>
    <row r="1772" spans="1:9" x14ac:dyDescent="0.25">
      <c r="A1772" s="14"/>
      <c r="B1772" s="5">
        <f>DATE(YEAR(siječanj!B1772),MONTH(siječanj!B1772)+10,DAY(siječanj!B1772))</f>
        <v>44154</v>
      </c>
      <c r="C1772" s="8">
        <v>18.4270833333333</v>
      </c>
      <c r="D1772">
        <v>0.96773580262084136</v>
      </c>
      <c r="E1772" s="6">
        <v>117.7582158082934</v>
      </c>
      <c r="F1772" s="7">
        <v>232.16070239829961</v>
      </c>
      <c r="G1772" s="7">
        <v>200.52260640747878</v>
      </c>
      <c r="H1772" s="7">
        <v>2.0613532261782375</v>
      </c>
      <c r="I1772" s="7">
        <f t="shared" si="44"/>
        <v>113.95884149043707</v>
      </c>
    </row>
    <row r="1773" spans="1:9" x14ac:dyDescent="0.25">
      <c r="A1773" s="14"/>
      <c r="B1773" s="5">
        <f>DATE(YEAR(siječanj!B1773),MONTH(siječanj!B1773)+10,DAY(siječanj!B1773))</f>
        <v>44154</v>
      </c>
      <c r="C1773" s="8">
        <v>18.4375</v>
      </c>
      <c r="D1773">
        <v>0.96773580262084136</v>
      </c>
      <c r="E1773" s="6">
        <v>119.42300105599531</v>
      </c>
      <c r="F1773" s="7">
        <v>223.97961181015086</v>
      </c>
      <c r="G1773" s="7">
        <v>200.08513569888694</v>
      </c>
      <c r="H1773" s="7">
        <v>2.0401327485239236</v>
      </c>
      <c r="I1773" s="7">
        <f t="shared" si="44"/>
        <v>115.56991377831321</v>
      </c>
    </row>
    <row r="1774" spans="1:9" x14ac:dyDescent="0.25">
      <c r="A1774" s="14"/>
      <c r="B1774" s="5">
        <f>DATE(YEAR(siječanj!B1774),MONTH(siječanj!B1774)+10,DAY(siječanj!B1774))</f>
        <v>44154</v>
      </c>
      <c r="C1774" s="8">
        <v>18.4479166666667</v>
      </c>
      <c r="D1774">
        <v>0.96773580262084136</v>
      </c>
      <c r="E1774" s="6">
        <v>120.35563746773381</v>
      </c>
      <c r="F1774" s="7">
        <v>222.75592820506048</v>
      </c>
      <c r="G1774" s="7">
        <v>205.80388820054688</v>
      </c>
      <c r="H1774" s="7">
        <v>2.1140764847205977</v>
      </c>
      <c r="I1774" s="7">
        <f t="shared" si="44"/>
        <v>116.47245942478038</v>
      </c>
    </row>
    <row r="1775" spans="1:9" x14ac:dyDescent="0.25">
      <c r="A1775" s="14"/>
      <c r="B1775" s="5">
        <f>DATE(YEAR(siječanj!B1775),MONTH(siječanj!B1775)+10,DAY(siječanj!B1775))</f>
        <v>44154</v>
      </c>
      <c r="C1775" s="8">
        <v>18.4583333333333</v>
      </c>
      <c r="D1775">
        <v>0.96773580262084136</v>
      </c>
      <c r="E1775" s="6">
        <v>120.49829873418567</v>
      </c>
      <c r="F1775" s="7">
        <v>219.98733331832941</v>
      </c>
      <c r="G1775" s="7">
        <v>207.14116846123198</v>
      </c>
      <c r="H1775" s="7">
        <v>2.2014381274963575</v>
      </c>
      <c r="I1775" s="7">
        <f t="shared" si="44"/>
        <v>116.61051783997308</v>
      </c>
    </row>
    <row r="1776" spans="1:9" x14ac:dyDescent="0.25">
      <c r="A1776" s="14"/>
      <c r="B1776" s="5">
        <f>DATE(YEAR(siječanj!B1776),MONTH(siječanj!B1776)+10,DAY(siječanj!B1776))</f>
        <v>44154</v>
      </c>
      <c r="C1776" s="8">
        <v>18.46875</v>
      </c>
      <c r="D1776">
        <v>0.96773580262084136</v>
      </c>
      <c r="E1776" s="6">
        <v>119.76144026526119</v>
      </c>
      <c r="F1776" s="7">
        <v>218.09199220705531</v>
      </c>
      <c r="G1776" s="7">
        <v>202.26041260141466</v>
      </c>
      <c r="H1776" s="7">
        <v>2.1830687428552027</v>
      </c>
      <c r="I1776" s="7">
        <f t="shared" si="44"/>
        <v>115.89743351813048</v>
      </c>
    </row>
    <row r="1777" spans="1:9" x14ac:dyDescent="0.25">
      <c r="A1777" s="14"/>
      <c r="B1777" s="5">
        <f>DATE(YEAR(siječanj!B1777),MONTH(siječanj!B1777)+10,DAY(siječanj!B1777))</f>
        <v>44154</v>
      </c>
      <c r="C1777" s="8">
        <v>18.4791666666667</v>
      </c>
      <c r="D1777">
        <v>0.96773580262084136</v>
      </c>
      <c r="E1777" s="6">
        <v>120.50566057664261</v>
      </c>
      <c r="F1777" s="7">
        <v>217.1175370405409</v>
      </c>
      <c r="G1777" s="7">
        <v>197.54653322872318</v>
      </c>
      <c r="H1777" s="7">
        <v>2.2416688867506673</v>
      </c>
      <c r="I1777" s="7">
        <f t="shared" si="44"/>
        <v>116.61764215849192</v>
      </c>
    </row>
    <row r="1778" spans="1:9" x14ac:dyDescent="0.25">
      <c r="A1778" s="14"/>
      <c r="B1778" s="5">
        <f>DATE(YEAR(siječanj!B1778),MONTH(siječanj!B1778)+10,DAY(siječanj!B1778))</f>
        <v>44154</v>
      </c>
      <c r="C1778" s="8">
        <v>18.4895833333333</v>
      </c>
      <c r="D1778">
        <v>0.96773580262084136</v>
      </c>
      <c r="E1778" s="6">
        <v>121.15048012741541</v>
      </c>
      <c r="F1778" s="7">
        <v>212.88829150091706</v>
      </c>
      <c r="G1778" s="7">
        <v>193.21352729339515</v>
      </c>
      <c r="H1778" s="7">
        <v>1.9683582788250069</v>
      </c>
      <c r="I1778" s="7">
        <f t="shared" si="44"/>
        <v>117.24165712400463</v>
      </c>
    </row>
    <row r="1779" spans="1:9" x14ac:dyDescent="0.25">
      <c r="A1779" s="14"/>
      <c r="B1779" s="5">
        <f>DATE(YEAR(siječanj!B1779),MONTH(siječanj!B1779)+10,DAY(siječanj!B1779))</f>
        <v>44154</v>
      </c>
      <c r="C1779" s="8">
        <v>18.5</v>
      </c>
      <c r="D1779">
        <v>0.96773580262084136</v>
      </c>
      <c r="E1779" s="6">
        <v>121.81161806488059</v>
      </c>
      <c r="F1779" s="7">
        <v>216.28924036704097</v>
      </c>
      <c r="G1779" s="7">
        <v>193.74208398577017</v>
      </c>
      <c r="H1779" s="7">
        <v>1.8517769257918364</v>
      </c>
      <c r="I1779" s="7">
        <f t="shared" si="44"/>
        <v>117.8814639765606</v>
      </c>
    </row>
    <row r="1780" spans="1:9" x14ac:dyDescent="0.25">
      <c r="A1780" s="14"/>
      <c r="B1780" s="5">
        <f>DATE(YEAR(siječanj!B1780),MONTH(siječanj!B1780)+10,DAY(siječanj!B1780))</f>
        <v>44154</v>
      </c>
      <c r="C1780" s="8">
        <v>18.5104166666667</v>
      </c>
      <c r="D1780">
        <v>0.96773580262084136</v>
      </c>
      <c r="E1780" s="6">
        <v>122.21137286245457</v>
      </c>
      <c r="F1780" s="7">
        <v>208.71043121015535</v>
      </c>
      <c r="G1780" s="7">
        <v>190.5775089865765</v>
      </c>
      <c r="H1780" s="7">
        <v>1.8549933899684461</v>
      </c>
      <c r="I1780" s="7">
        <f t="shared" si="44"/>
        <v>118.26832100644238</v>
      </c>
    </row>
    <row r="1781" spans="1:9" x14ac:dyDescent="0.25">
      <c r="A1781" s="14"/>
      <c r="B1781" s="5">
        <f>DATE(YEAR(siječanj!B1781),MONTH(siječanj!B1781)+10,DAY(siječanj!B1781))</f>
        <v>44154</v>
      </c>
      <c r="C1781" s="8">
        <v>18.5208333333333</v>
      </c>
      <c r="D1781">
        <v>0.96773580262084136</v>
      </c>
      <c r="E1781" s="6">
        <v>121.41406764959073</v>
      </c>
      <c r="F1781" s="7">
        <v>202.02671955029041</v>
      </c>
      <c r="G1781" s="7">
        <v>186.38389160315944</v>
      </c>
      <c r="H1781" s="7">
        <v>2.0483695722114499</v>
      </c>
      <c r="I1781" s="7">
        <f t="shared" si="44"/>
        <v>117.49674020633782</v>
      </c>
    </row>
    <row r="1782" spans="1:9" x14ac:dyDescent="0.25">
      <c r="A1782" s="14"/>
      <c r="B1782" s="5">
        <f>DATE(YEAR(siječanj!B1782),MONTH(siječanj!B1782)+10,DAY(siječanj!B1782))</f>
        <v>44154</v>
      </c>
      <c r="C1782" s="8">
        <v>18.53125</v>
      </c>
      <c r="D1782">
        <v>0.96773580262084136</v>
      </c>
      <c r="E1782" s="6">
        <v>119.56525719273007</v>
      </c>
      <c r="F1782" s="7">
        <v>187.35990422695238</v>
      </c>
      <c r="G1782" s="7">
        <v>182.44543717843496</v>
      </c>
      <c r="H1782" s="7">
        <v>1.8786606564796415</v>
      </c>
      <c r="I1782" s="7">
        <f t="shared" si="44"/>
        <v>115.70758013497397</v>
      </c>
    </row>
    <row r="1783" spans="1:9" x14ac:dyDescent="0.25">
      <c r="A1783" s="14"/>
      <c r="B1783" s="5">
        <f>DATE(YEAR(siječanj!B1783),MONTH(siječanj!B1783)+10,DAY(siječanj!B1783))</f>
        <v>44154</v>
      </c>
      <c r="C1783" s="8">
        <v>18.5416666666667</v>
      </c>
      <c r="D1783">
        <v>0.96773580262084136</v>
      </c>
      <c r="E1783" s="6">
        <v>117.07052797284956</v>
      </c>
      <c r="F1783" s="7">
        <v>183.26643232934919</v>
      </c>
      <c r="G1783" s="7">
        <v>177.20949869735713</v>
      </c>
      <c r="H1783" s="7">
        <v>1.8362226960166155</v>
      </c>
      <c r="I1783" s="7">
        <f t="shared" si="44"/>
        <v>113.29334135105123</v>
      </c>
    </row>
    <row r="1784" spans="1:9" x14ac:dyDescent="0.25">
      <c r="A1784" s="14"/>
      <c r="B1784" s="5">
        <f>DATE(YEAR(siječanj!B1784),MONTH(siječanj!B1784)+10,DAY(siječanj!B1784))</f>
        <v>44154</v>
      </c>
      <c r="C1784" s="8">
        <v>18.5520833333333</v>
      </c>
      <c r="D1784">
        <v>0.96773580262084136</v>
      </c>
      <c r="E1784" s="6">
        <v>114.57948761791744</v>
      </c>
      <c r="F1784" s="7">
        <v>191.12019449034449</v>
      </c>
      <c r="G1784" s="7">
        <v>176.51972843985757</v>
      </c>
      <c r="H1784" s="7">
        <v>1.940590070402727</v>
      </c>
      <c r="I1784" s="7">
        <f t="shared" si="44"/>
        <v>110.88267241381008</v>
      </c>
    </row>
    <row r="1785" spans="1:9" x14ac:dyDescent="0.25">
      <c r="A1785" s="14"/>
      <c r="B1785" s="5">
        <f>DATE(YEAR(siječanj!B1785),MONTH(siječanj!B1785)+10,DAY(siječanj!B1785))</f>
        <v>44154</v>
      </c>
      <c r="C1785" s="8">
        <v>18.5625</v>
      </c>
      <c r="D1785">
        <v>0.96773580262084136</v>
      </c>
      <c r="E1785" s="6">
        <v>115.86715568395223</v>
      </c>
      <c r="F1785" s="7">
        <v>178.7867885082654</v>
      </c>
      <c r="G1785" s="7">
        <v>173.15709893374705</v>
      </c>
      <c r="H1785" s="7">
        <v>1.9220629572265302</v>
      </c>
      <c r="I1785" s="7">
        <f t="shared" si="44"/>
        <v>112.1287949032035</v>
      </c>
    </row>
    <row r="1786" spans="1:9" x14ac:dyDescent="0.25">
      <c r="A1786" s="14"/>
      <c r="B1786" s="5">
        <f>DATE(YEAR(siječanj!B1786),MONTH(siječanj!B1786)+10,DAY(siječanj!B1786))</f>
        <v>44154</v>
      </c>
      <c r="C1786" s="8">
        <v>18.5729166666667</v>
      </c>
      <c r="D1786">
        <v>0.96773580262084136</v>
      </c>
      <c r="E1786" s="6">
        <v>116.69156387629573</v>
      </c>
      <c r="F1786" s="7">
        <v>172.68325503664099</v>
      </c>
      <c r="G1786" s="7">
        <v>174.2504662013796</v>
      </c>
      <c r="H1786" s="7">
        <v>1.9693146328539306</v>
      </c>
      <c r="I1786" s="7">
        <f t="shared" si="44"/>
        <v>112.92660422690822</v>
      </c>
    </row>
    <row r="1787" spans="1:9" x14ac:dyDescent="0.25">
      <c r="A1787" s="14"/>
      <c r="B1787" s="5">
        <f>DATE(YEAR(siječanj!B1787),MONTH(siječanj!B1787)+10,DAY(siječanj!B1787))</f>
        <v>44154</v>
      </c>
      <c r="C1787" s="8">
        <v>18.5833333333333</v>
      </c>
      <c r="D1787">
        <v>0.96773580262084136</v>
      </c>
      <c r="E1787" s="6">
        <v>116.97537412351532</v>
      </c>
      <c r="F1787" s="7">
        <v>172.98500662586039</v>
      </c>
      <c r="G1787" s="7">
        <v>174.49890793459394</v>
      </c>
      <c r="H1787" s="7">
        <v>2.0799412345483432</v>
      </c>
      <c r="I1787" s="7">
        <f t="shared" si="44"/>
        <v>113.2012575642933</v>
      </c>
    </row>
    <row r="1788" spans="1:9" x14ac:dyDescent="0.25">
      <c r="A1788" s="14"/>
      <c r="B1788" s="5">
        <f>DATE(YEAR(siječanj!B1788),MONTH(siječanj!B1788)+10,DAY(siječanj!B1788))</f>
        <v>44154</v>
      </c>
      <c r="C1788" s="8">
        <v>18.59375</v>
      </c>
      <c r="D1788">
        <v>0.96773580262084136</v>
      </c>
      <c r="E1788" s="6">
        <v>118.40812529761951</v>
      </c>
      <c r="F1788" s="7">
        <v>173.65870037733703</v>
      </c>
      <c r="G1788" s="7">
        <v>171.8230455002672</v>
      </c>
      <c r="H1788" s="7">
        <v>2.0274296117618618</v>
      </c>
      <c r="I1788" s="7">
        <f t="shared" si="44"/>
        <v>114.58778217172096</v>
      </c>
    </row>
    <row r="1789" spans="1:9" x14ac:dyDescent="0.25">
      <c r="A1789" s="14"/>
      <c r="B1789" s="5">
        <f>DATE(YEAR(siječanj!B1789),MONTH(siječanj!B1789)+10,DAY(siječanj!B1789))</f>
        <v>44154</v>
      </c>
      <c r="C1789" s="8">
        <v>18.6041666666667</v>
      </c>
      <c r="D1789">
        <v>0.96773580262084136</v>
      </c>
      <c r="E1789" s="6">
        <v>118.69134969549332</v>
      </c>
      <c r="F1789" s="7">
        <v>174.57909922028156</v>
      </c>
      <c r="G1789" s="7">
        <v>172.2626847325873</v>
      </c>
      <c r="H1789" s="7">
        <v>2.0326506259281159</v>
      </c>
      <c r="I1789" s="7">
        <f t="shared" si="44"/>
        <v>114.86186856171918</v>
      </c>
    </row>
    <row r="1790" spans="1:9" x14ac:dyDescent="0.25">
      <c r="A1790" s="14"/>
      <c r="B1790" s="5">
        <f>DATE(YEAR(siječanj!B1790),MONTH(siječanj!B1790)+10,DAY(siječanj!B1790))</f>
        <v>44154</v>
      </c>
      <c r="C1790" s="8">
        <v>18.6145833333333</v>
      </c>
      <c r="D1790">
        <v>0.96773580262084136</v>
      </c>
      <c r="E1790" s="6">
        <v>120.81158415425283</v>
      </c>
      <c r="F1790" s="7">
        <v>174.93681162131543</v>
      </c>
      <c r="G1790" s="7">
        <v>170.1282902930545</v>
      </c>
      <c r="H1790" s="7">
        <v>2.038178112627647</v>
      </c>
      <c r="I1790" s="7">
        <f t="shared" si="44"/>
        <v>116.91369535741119</v>
      </c>
    </row>
    <row r="1791" spans="1:9" x14ac:dyDescent="0.25">
      <c r="A1791" s="14"/>
      <c r="B1791" s="5">
        <f>DATE(YEAR(siječanj!B1791),MONTH(siječanj!B1791)+10,DAY(siječanj!B1791))</f>
        <v>44154</v>
      </c>
      <c r="C1791" s="8">
        <v>18.625</v>
      </c>
      <c r="D1791">
        <v>0.96773580262084136</v>
      </c>
      <c r="E1791" s="6">
        <v>122.58108351824006</v>
      </c>
      <c r="F1791" s="7">
        <v>171.38234982329556</v>
      </c>
      <c r="G1791" s="7">
        <v>166.75658333863024</v>
      </c>
      <c r="H1791" s="7">
        <v>2.1009770300571966</v>
      </c>
      <c r="I1791" s="7">
        <f t="shared" si="44"/>
        <v>118.62610324465643</v>
      </c>
    </row>
    <row r="1792" spans="1:9" x14ac:dyDescent="0.25">
      <c r="A1792" s="14"/>
      <c r="B1792" s="5">
        <f>DATE(YEAR(siječanj!B1792),MONTH(siječanj!B1792)+10,DAY(siječanj!B1792))</f>
        <v>44154</v>
      </c>
      <c r="C1792" s="8">
        <v>18.6354166666667</v>
      </c>
      <c r="D1792">
        <v>0.96773580262084136</v>
      </c>
      <c r="E1792" s="6">
        <v>124.61047756759426</v>
      </c>
      <c r="F1792" s="7">
        <v>168.84628616373857</v>
      </c>
      <c r="G1792" s="7">
        <v>159.96749065555727</v>
      </c>
      <c r="H1792" s="7">
        <v>2.0238757283140867</v>
      </c>
      <c r="I1792" s="7">
        <f t="shared" si="44"/>
        <v>120.59002052384217</v>
      </c>
    </row>
    <row r="1793" spans="1:9" x14ac:dyDescent="0.25">
      <c r="A1793" s="14"/>
      <c r="B1793" s="5">
        <f>DATE(YEAR(siječanj!B1793),MONTH(siječanj!B1793)+10,DAY(siječanj!B1793))</f>
        <v>44154</v>
      </c>
      <c r="C1793" s="8">
        <v>18.6458333333333</v>
      </c>
      <c r="D1793">
        <v>0.96773580262084136</v>
      </c>
      <c r="E1793" s="6">
        <v>126.44931766296176</v>
      </c>
      <c r="F1793" s="7">
        <v>167.51483327836178</v>
      </c>
      <c r="G1793" s="7">
        <v>157.57131985900043</v>
      </c>
      <c r="H1793" s="7">
        <v>1.9227338026413912</v>
      </c>
      <c r="I1793" s="7">
        <f t="shared" si="44"/>
        <v>122.36953191942403</v>
      </c>
    </row>
    <row r="1794" spans="1:9" x14ac:dyDescent="0.25">
      <c r="A1794" s="14"/>
      <c r="B1794" s="5">
        <f>DATE(YEAR(siječanj!B1794),MONTH(siječanj!B1794)+10,DAY(siječanj!B1794))</f>
        <v>44154</v>
      </c>
      <c r="C1794" s="8">
        <v>18.65625</v>
      </c>
      <c r="D1794">
        <v>0.96773580262084136</v>
      </c>
      <c r="E1794" s="6">
        <v>130.1376235720852</v>
      </c>
      <c r="F1794" s="7">
        <v>166.36243422907441</v>
      </c>
      <c r="G1794" s="7">
        <v>157.51769382470366</v>
      </c>
      <c r="H1794" s="7">
        <v>2.3642079859681981</v>
      </c>
      <c r="I1794" s="7">
        <f t="shared" si="44"/>
        <v>125.9388375987008</v>
      </c>
    </row>
    <row r="1795" spans="1:9" x14ac:dyDescent="0.25">
      <c r="A1795" s="14"/>
      <c r="B1795" s="5">
        <f>DATE(YEAR(siječanj!B1795),MONTH(siječanj!B1795)+10,DAY(siječanj!B1795))</f>
        <v>44154</v>
      </c>
      <c r="C1795" s="8">
        <v>18.6666666666667</v>
      </c>
      <c r="D1795">
        <v>0.96773580262084136</v>
      </c>
      <c r="E1795" s="6">
        <v>131.63471689179568</v>
      </c>
      <c r="F1795" s="7">
        <v>166.14740273350577</v>
      </c>
      <c r="G1795" s="7">
        <v>155.78781492284992</v>
      </c>
      <c r="H1795" s="7">
        <v>3.6634628517907921</v>
      </c>
      <c r="I1795" s="7">
        <f t="shared" si="44"/>
        <v>127.38762840404911</v>
      </c>
    </row>
    <row r="1796" spans="1:9" x14ac:dyDescent="0.25">
      <c r="A1796" s="14"/>
      <c r="B1796" s="5">
        <f>DATE(YEAR(siječanj!B1796),MONTH(siječanj!B1796)+10,DAY(siječanj!B1796))</f>
        <v>44154</v>
      </c>
      <c r="C1796" s="8">
        <v>18.6770833333333</v>
      </c>
      <c r="D1796">
        <v>0.96773580262084136</v>
      </c>
      <c r="E1796" s="6">
        <v>134.4188894493002</v>
      </c>
      <c r="F1796" s="7">
        <v>165.4090322418335</v>
      </c>
      <c r="G1796" s="7">
        <v>155.12599985153426</v>
      </c>
      <c r="H1796" s="7">
        <v>7.9122283452290834</v>
      </c>
      <c r="I1796" s="7">
        <f t="shared" ref="I1796:I1859" si="45">D1796*E1796</f>
        <v>130.08197186862066</v>
      </c>
    </row>
    <row r="1797" spans="1:9" x14ac:dyDescent="0.25">
      <c r="A1797" s="14"/>
      <c r="B1797" s="5">
        <f>DATE(YEAR(siječanj!B1797),MONTH(siječanj!B1797)+10,DAY(siječanj!B1797))</f>
        <v>44154</v>
      </c>
      <c r="C1797" s="8">
        <v>18.6875</v>
      </c>
      <c r="D1797">
        <v>0.96773580262084136</v>
      </c>
      <c r="E1797" s="6">
        <v>139.53343963292969</v>
      </c>
      <c r="F1797" s="7">
        <v>166.84782719524907</v>
      </c>
      <c r="G1797" s="7">
        <v>158.54694387602444</v>
      </c>
      <c r="H1797" s="7">
        <v>20.606468419288987</v>
      </c>
      <c r="I1797" s="7">
        <f t="shared" si="45"/>
        <v>135.03150519561993</v>
      </c>
    </row>
    <row r="1798" spans="1:9" x14ac:dyDescent="0.25">
      <c r="A1798" s="14"/>
      <c r="B1798" s="5">
        <f>DATE(YEAR(siječanj!B1798),MONTH(siječanj!B1798)+10,DAY(siječanj!B1798))</f>
        <v>44154</v>
      </c>
      <c r="C1798" s="8">
        <v>18.6979166666667</v>
      </c>
      <c r="D1798">
        <v>0.96773580262084136</v>
      </c>
      <c r="E1798" s="6">
        <v>144.42865874411493</v>
      </c>
      <c r="F1798" s="7">
        <v>169.08054221045492</v>
      </c>
      <c r="G1798" s="7">
        <v>156.95993594356054</v>
      </c>
      <c r="H1798" s="7">
        <v>60.251205270724647</v>
      </c>
      <c r="I1798" s="7">
        <f t="shared" si="45"/>
        <v>139.76878399118766</v>
      </c>
    </row>
    <row r="1799" spans="1:9" x14ac:dyDescent="0.25">
      <c r="A1799" s="14"/>
      <c r="B1799" s="5">
        <f>DATE(YEAR(siječanj!B1799),MONTH(siječanj!B1799)+10,DAY(siječanj!B1799))</f>
        <v>44154</v>
      </c>
      <c r="C1799" s="8">
        <v>18.7083333333333</v>
      </c>
      <c r="D1799">
        <v>0.96773580262084136</v>
      </c>
      <c r="E1799" s="6">
        <v>148.56342058035577</v>
      </c>
      <c r="F1799" s="7">
        <v>169.94303981960002</v>
      </c>
      <c r="G1799" s="7">
        <v>150.33935312920605</v>
      </c>
      <c r="H1799" s="7">
        <v>110.74336573302725</v>
      </c>
      <c r="I1799" s="7">
        <f t="shared" si="45"/>
        <v>143.77014105542821</v>
      </c>
    </row>
    <row r="1800" spans="1:9" x14ac:dyDescent="0.25">
      <c r="A1800" s="14"/>
      <c r="B1800" s="5">
        <f>DATE(YEAR(siječanj!B1800),MONTH(siječanj!B1800)+10,DAY(siječanj!B1800))</f>
        <v>44154</v>
      </c>
      <c r="C1800" s="8">
        <v>18.71875</v>
      </c>
      <c r="D1800">
        <v>0.96773580262084136</v>
      </c>
      <c r="E1800" s="6">
        <v>154.89440550736344</v>
      </c>
      <c r="F1800" s="7">
        <v>167.20774353236467</v>
      </c>
      <c r="G1800" s="7">
        <v>150.97102052902139</v>
      </c>
      <c r="H1800" s="7">
        <v>138.36173703842672</v>
      </c>
      <c r="I1800" s="7">
        <f t="shared" si="45"/>
        <v>149.89686183514644</v>
      </c>
    </row>
    <row r="1801" spans="1:9" x14ac:dyDescent="0.25">
      <c r="A1801" s="14"/>
      <c r="B1801" s="5">
        <f>DATE(YEAR(siječanj!B1801),MONTH(siječanj!B1801)+10,DAY(siječanj!B1801))</f>
        <v>44154</v>
      </c>
      <c r="C1801" s="8">
        <v>18.7291666666667</v>
      </c>
      <c r="D1801">
        <v>0.96773580262084136</v>
      </c>
      <c r="E1801" s="6">
        <v>161.3925392105115</v>
      </c>
      <c r="F1801" s="7">
        <v>164.7998235839367</v>
      </c>
      <c r="G1801" s="7">
        <v>152.07211141523675</v>
      </c>
      <c r="H1801" s="7">
        <v>156.5454562264822</v>
      </c>
      <c r="I1801" s="7">
        <f t="shared" si="45"/>
        <v>156.18533846989996</v>
      </c>
    </row>
    <row r="1802" spans="1:9" x14ac:dyDescent="0.25">
      <c r="A1802" s="14"/>
      <c r="B1802" s="5">
        <f>DATE(YEAR(siječanj!B1802),MONTH(siječanj!B1802)+10,DAY(siječanj!B1802))</f>
        <v>44154</v>
      </c>
      <c r="C1802" s="8">
        <v>18.7395833333333</v>
      </c>
      <c r="D1802">
        <v>0.96773580262084136</v>
      </c>
      <c r="E1802" s="6">
        <v>165.3541696565301</v>
      </c>
      <c r="F1802" s="7">
        <v>162.41417856195798</v>
      </c>
      <c r="G1802" s="7">
        <v>151.65406556744469</v>
      </c>
      <c r="H1802" s="7">
        <v>168.45153080406618</v>
      </c>
      <c r="I1802" s="7">
        <f t="shared" si="45"/>
        <v>160.01915008926494</v>
      </c>
    </row>
    <row r="1803" spans="1:9" x14ac:dyDescent="0.25">
      <c r="A1803" s="14"/>
      <c r="B1803" s="5">
        <f>DATE(YEAR(siječanj!B1803),MONTH(siječanj!B1803)+10,DAY(siječanj!B1803))</f>
        <v>44154</v>
      </c>
      <c r="C1803" s="8">
        <v>18.75</v>
      </c>
      <c r="D1803">
        <v>0.96773580262084136</v>
      </c>
      <c r="E1803" s="6">
        <v>168.30681759140543</v>
      </c>
      <c r="F1803" s="7">
        <v>160.3489067920342</v>
      </c>
      <c r="G1803" s="7">
        <v>154.07140243354078</v>
      </c>
      <c r="H1803" s="7">
        <v>189.98689051810805</v>
      </c>
      <c r="I1803" s="7">
        <f t="shared" si="45"/>
        <v>162.87653320837828</v>
      </c>
    </row>
    <row r="1804" spans="1:9" x14ac:dyDescent="0.25">
      <c r="A1804" s="14"/>
      <c r="B1804" s="5">
        <f>DATE(YEAR(siječanj!B1804),MONTH(siječanj!B1804)+10,DAY(siječanj!B1804))</f>
        <v>44154</v>
      </c>
      <c r="C1804" s="8">
        <v>18.7604166666667</v>
      </c>
      <c r="D1804">
        <v>0.96773580262084136</v>
      </c>
      <c r="E1804" s="6">
        <v>170.28507890845313</v>
      </c>
      <c r="F1804" s="7">
        <v>157.27735853209708</v>
      </c>
      <c r="G1804" s="7">
        <v>153.80784493179701</v>
      </c>
      <c r="H1804" s="7">
        <v>205.81131226870087</v>
      </c>
      <c r="I1804" s="7">
        <f t="shared" si="45"/>
        <v>164.79096751182519</v>
      </c>
    </row>
    <row r="1805" spans="1:9" x14ac:dyDescent="0.25">
      <c r="A1805" s="14"/>
      <c r="B1805" s="5">
        <f>DATE(YEAR(siječanj!B1805),MONTH(siječanj!B1805)+10,DAY(siječanj!B1805))</f>
        <v>44154</v>
      </c>
      <c r="C1805" s="8">
        <v>18.7708333333333</v>
      </c>
      <c r="D1805">
        <v>0.96773580262084136</v>
      </c>
      <c r="E1805" s="6">
        <v>172.6858666892557</v>
      </c>
      <c r="F1805" s="7">
        <v>155.25461234769242</v>
      </c>
      <c r="G1805" s="7">
        <v>157.1663530447444</v>
      </c>
      <c r="H1805" s="7">
        <v>222.72809796295306</v>
      </c>
      <c r="I1805" s="7">
        <f t="shared" si="45"/>
        <v>167.11429580180248</v>
      </c>
    </row>
    <row r="1806" spans="1:9" x14ac:dyDescent="0.25">
      <c r="A1806" s="14"/>
      <c r="B1806" s="5">
        <f>DATE(YEAR(siječanj!B1806),MONTH(siječanj!B1806)+10,DAY(siječanj!B1806))</f>
        <v>44154</v>
      </c>
      <c r="C1806" s="8">
        <v>18.78125</v>
      </c>
      <c r="D1806">
        <v>0.96773580262084136</v>
      </c>
      <c r="E1806" s="6">
        <v>176.01307492094153</v>
      </c>
      <c r="F1806" s="7">
        <v>152.24656299979131</v>
      </c>
      <c r="G1806" s="7">
        <v>158.04340308168594</v>
      </c>
      <c r="H1806" s="7">
        <v>226.10245339454917</v>
      </c>
      <c r="I1806" s="7">
        <f t="shared" si="45"/>
        <v>170.33415433037965</v>
      </c>
    </row>
    <row r="1807" spans="1:9" x14ac:dyDescent="0.25">
      <c r="A1807" s="14"/>
      <c r="B1807" s="5">
        <f>DATE(YEAR(siječanj!B1807),MONTH(siječanj!B1807)+10,DAY(siječanj!B1807))</f>
        <v>44154</v>
      </c>
      <c r="C1807" s="8">
        <v>18.7916666666667</v>
      </c>
      <c r="D1807">
        <v>0.96773580262084136</v>
      </c>
      <c r="E1807" s="6">
        <v>176.03479900905498</v>
      </c>
      <c r="F1807" s="7">
        <v>147.29000258264432</v>
      </c>
      <c r="G1807" s="7">
        <v>159.86785837199784</v>
      </c>
      <c r="H1807" s="7">
        <v>226.50991811121904</v>
      </c>
      <c r="I1807" s="7">
        <f t="shared" si="45"/>
        <v>170.35517750822632</v>
      </c>
    </row>
    <row r="1808" spans="1:9" x14ac:dyDescent="0.25">
      <c r="A1808" s="14"/>
      <c r="B1808" s="5">
        <f>DATE(YEAR(siječanj!B1808),MONTH(siječanj!B1808)+10,DAY(siječanj!B1808))</f>
        <v>44154</v>
      </c>
      <c r="C1808" s="8">
        <v>18.8020833333333</v>
      </c>
      <c r="D1808">
        <v>0.96773580262084136</v>
      </c>
      <c r="E1808" s="6">
        <v>175.44499369074569</v>
      </c>
      <c r="F1808" s="7">
        <v>140.0328123808163</v>
      </c>
      <c r="G1808" s="7">
        <v>158.76685135134105</v>
      </c>
      <c r="H1808" s="7">
        <v>227.1405537307449</v>
      </c>
      <c r="I1808" s="7">
        <f t="shared" si="45"/>
        <v>169.78440178512224</v>
      </c>
    </row>
    <row r="1809" spans="1:9" x14ac:dyDescent="0.25">
      <c r="A1809" s="14"/>
      <c r="B1809" s="5">
        <f>DATE(YEAR(siječanj!B1809),MONTH(siječanj!B1809)+10,DAY(siječanj!B1809))</f>
        <v>44154</v>
      </c>
      <c r="C1809" s="8">
        <v>18.8125</v>
      </c>
      <c r="D1809">
        <v>0.96773580262084136</v>
      </c>
      <c r="E1809" s="6">
        <v>176.39078093084942</v>
      </c>
      <c r="F1809" s="7">
        <v>134.28524253485654</v>
      </c>
      <c r="G1809" s="7">
        <v>155.326917768236</v>
      </c>
      <c r="H1809" s="7">
        <v>227.12088657967618</v>
      </c>
      <c r="I1809" s="7">
        <f t="shared" si="45"/>
        <v>170.69967395903257</v>
      </c>
    </row>
    <row r="1810" spans="1:9" x14ac:dyDescent="0.25">
      <c r="A1810" s="14"/>
      <c r="B1810" s="5">
        <f>DATE(YEAR(siječanj!B1810),MONTH(siječanj!B1810)+10,DAY(siječanj!B1810))</f>
        <v>44154</v>
      </c>
      <c r="C1810" s="8">
        <v>18.8229166666667</v>
      </c>
      <c r="D1810">
        <v>0.96773580262084136</v>
      </c>
      <c r="E1810" s="6">
        <v>177.40307895210381</v>
      </c>
      <c r="F1810" s="7">
        <v>129.8562772657391</v>
      </c>
      <c r="G1810" s="7">
        <v>150.70864513229341</v>
      </c>
      <c r="H1810" s="7">
        <v>227.22183783351221</v>
      </c>
      <c r="I1810" s="7">
        <f t="shared" si="45"/>
        <v>171.67931099712268</v>
      </c>
    </row>
    <row r="1811" spans="1:9" x14ac:dyDescent="0.25">
      <c r="A1811" s="14"/>
      <c r="B1811" s="5">
        <f>DATE(YEAR(siječanj!B1811),MONTH(siječanj!B1811)+10,DAY(siječanj!B1811))</f>
        <v>44154</v>
      </c>
      <c r="C1811" s="8">
        <v>18.8333333333333</v>
      </c>
      <c r="D1811">
        <v>0.96773580262084136</v>
      </c>
      <c r="E1811" s="6">
        <v>179.88801853011989</v>
      </c>
      <c r="F1811" s="7">
        <v>126.50248544501618</v>
      </c>
      <c r="G1811" s="7">
        <v>146.37950499985482</v>
      </c>
      <c r="H1811" s="7">
        <v>227.24374812393685</v>
      </c>
      <c r="I1811" s="7">
        <f t="shared" si="45"/>
        <v>174.08407599411836</v>
      </c>
    </row>
    <row r="1812" spans="1:9" x14ac:dyDescent="0.25">
      <c r="A1812" s="14"/>
      <c r="B1812" s="5">
        <f>DATE(YEAR(siječanj!B1812),MONTH(siječanj!B1812)+10,DAY(siječanj!B1812))</f>
        <v>44154</v>
      </c>
      <c r="C1812" s="8">
        <v>18.84375</v>
      </c>
      <c r="D1812">
        <v>0.96773580262084136</v>
      </c>
      <c r="E1812" s="6">
        <v>180.12654858070081</v>
      </c>
      <c r="F1812" s="7">
        <v>122.58655018112734</v>
      </c>
      <c r="G1812" s="7">
        <v>138.31066382926321</v>
      </c>
      <c r="H1812" s="7">
        <v>227.59686637574802</v>
      </c>
      <c r="I1812" s="7">
        <f t="shared" si="45"/>
        <v>174.31491006406648</v>
      </c>
    </row>
    <row r="1813" spans="1:9" x14ac:dyDescent="0.25">
      <c r="A1813" s="14"/>
      <c r="B1813" s="5">
        <f>DATE(YEAR(siječanj!B1813),MONTH(siječanj!B1813)+10,DAY(siječanj!B1813))</f>
        <v>44154</v>
      </c>
      <c r="C1813" s="8">
        <v>18.8541666666667</v>
      </c>
      <c r="D1813">
        <v>0.96773580262084136</v>
      </c>
      <c r="E1813" s="6">
        <v>177.68037832786533</v>
      </c>
      <c r="F1813" s="7">
        <v>120.13616453674773</v>
      </c>
      <c r="G1813" s="7">
        <v>130.49381470053126</v>
      </c>
      <c r="H1813" s="7">
        <v>228.05558288348772</v>
      </c>
      <c r="I1813" s="7">
        <f t="shared" si="45"/>
        <v>171.94766353109151</v>
      </c>
    </row>
    <row r="1814" spans="1:9" x14ac:dyDescent="0.25">
      <c r="A1814" s="14"/>
      <c r="B1814" s="5">
        <f>DATE(YEAR(siječanj!B1814),MONTH(siječanj!B1814)+10,DAY(siječanj!B1814))</f>
        <v>44154</v>
      </c>
      <c r="C1814" s="8">
        <v>18.8645833333333</v>
      </c>
      <c r="D1814">
        <v>0.96773580262084136</v>
      </c>
      <c r="E1814" s="6">
        <v>174.31159564489408</v>
      </c>
      <c r="F1814" s="7">
        <v>115.22862572686797</v>
      </c>
      <c r="G1814" s="7">
        <v>124.92926699945977</v>
      </c>
      <c r="H1814" s="7">
        <v>228.45744923544544</v>
      </c>
      <c r="I1814" s="7">
        <f t="shared" si="45"/>
        <v>168.68757191753113</v>
      </c>
    </row>
    <row r="1815" spans="1:9" x14ac:dyDescent="0.25">
      <c r="A1815" s="14"/>
      <c r="B1815" s="5">
        <f>DATE(YEAR(siječanj!B1815),MONTH(siječanj!B1815)+10,DAY(siječanj!B1815))</f>
        <v>44154</v>
      </c>
      <c r="C1815" s="8">
        <v>18.875</v>
      </c>
      <c r="D1815">
        <v>0.96773580262084136</v>
      </c>
      <c r="E1815" s="6">
        <v>173.11992942029741</v>
      </c>
      <c r="F1815" s="7">
        <v>107.76135090774176</v>
      </c>
      <c r="G1815" s="7">
        <v>118.32801319955244</v>
      </c>
      <c r="H1815" s="7">
        <v>229.19865555288115</v>
      </c>
      <c r="I1815" s="7">
        <f t="shared" si="45"/>
        <v>167.53435384721493</v>
      </c>
    </row>
    <row r="1816" spans="1:9" x14ac:dyDescent="0.25">
      <c r="A1816" s="14"/>
      <c r="B1816" s="5">
        <f>DATE(YEAR(siječanj!B1816),MONTH(siječanj!B1816)+10,DAY(siječanj!B1816))</f>
        <v>44154</v>
      </c>
      <c r="C1816" s="8">
        <v>18.8854166666667</v>
      </c>
      <c r="D1816">
        <v>0.96773580262084136</v>
      </c>
      <c r="E1816" s="6">
        <v>180.0132820569321</v>
      </c>
      <c r="F1816" s="7">
        <v>87.432304379405835</v>
      </c>
      <c r="G1816" s="7">
        <v>97.778351522071688</v>
      </c>
      <c r="H1816" s="7">
        <v>232.65971775434807</v>
      </c>
      <c r="I1816" s="7">
        <f t="shared" si="45"/>
        <v>174.20529799377709</v>
      </c>
    </row>
    <row r="1817" spans="1:9" x14ac:dyDescent="0.25">
      <c r="A1817" s="14"/>
      <c r="B1817" s="5">
        <f>DATE(YEAR(siječanj!B1817),MONTH(siječanj!B1817)+10,DAY(siječanj!B1817))</f>
        <v>44154</v>
      </c>
      <c r="C1817" s="8">
        <v>18.8958333333333</v>
      </c>
      <c r="D1817">
        <v>0.96773580262084136</v>
      </c>
      <c r="E1817" s="6">
        <v>186.37362300098823</v>
      </c>
      <c r="F1817" s="7">
        <v>79.835995490914698</v>
      </c>
      <c r="G1817" s="7">
        <v>91.088503743549552</v>
      </c>
      <c r="H1817" s="7">
        <v>236.47426258050774</v>
      </c>
      <c r="I1817" s="7">
        <f t="shared" si="45"/>
        <v>180.36042764221546</v>
      </c>
    </row>
    <row r="1818" spans="1:9" x14ac:dyDescent="0.25">
      <c r="A1818" s="14"/>
      <c r="B1818" s="5">
        <f>DATE(YEAR(siječanj!B1818),MONTH(siječanj!B1818)+10,DAY(siječanj!B1818))</f>
        <v>44154</v>
      </c>
      <c r="C1818" s="8">
        <v>18.90625</v>
      </c>
      <c r="D1818">
        <v>0.96773580262084136</v>
      </c>
      <c r="E1818" s="6">
        <v>186.74782086557639</v>
      </c>
      <c r="F1818" s="7">
        <v>77.263698643057495</v>
      </c>
      <c r="G1818" s="7">
        <v>87.482620188060821</v>
      </c>
      <c r="H1818" s="7">
        <v>237.20172954460304</v>
      </c>
      <c r="I1818" s="7">
        <f t="shared" si="45"/>
        <v>180.72255231304166</v>
      </c>
    </row>
    <row r="1819" spans="1:9" x14ac:dyDescent="0.25">
      <c r="A1819" s="14"/>
      <c r="B1819" s="5">
        <f>DATE(YEAR(siječanj!B1819),MONTH(siječanj!B1819)+10,DAY(siječanj!B1819))</f>
        <v>44154</v>
      </c>
      <c r="C1819" s="8">
        <v>18.9166666666667</v>
      </c>
      <c r="D1819">
        <v>0.96773580262084136</v>
      </c>
      <c r="E1819" s="6">
        <v>185.40797546806266</v>
      </c>
      <c r="F1819" s="7">
        <v>76.643905502275402</v>
      </c>
      <c r="G1819" s="7">
        <v>84.800164323392693</v>
      </c>
      <c r="H1819" s="7">
        <v>236.319394123016</v>
      </c>
      <c r="I1819" s="7">
        <f t="shared" si="45"/>
        <v>179.42593595189089</v>
      </c>
    </row>
    <row r="1820" spans="1:9" x14ac:dyDescent="0.25">
      <c r="A1820" s="14"/>
      <c r="B1820" s="5">
        <f>DATE(YEAR(siječanj!B1820),MONTH(siječanj!B1820)+10,DAY(siječanj!B1820))</f>
        <v>44154</v>
      </c>
      <c r="C1820" s="8">
        <v>18.9270833333333</v>
      </c>
      <c r="D1820">
        <v>0.96773580262084136</v>
      </c>
      <c r="E1820" s="6">
        <v>182.22516023377614</v>
      </c>
      <c r="F1820" s="7">
        <v>74.794264123594644</v>
      </c>
      <c r="G1820" s="7">
        <v>70.28596344544728</v>
      </c>
      <c r="H1820" s="7">
        <v>237.74250582012101</v>
      </c>
      <c r="I1820" s="7">
        <f t="shared" si="45"/>
        <v>176.34581169654479</v>
      </c>
    </row>
    <row r="1821" spans="1:9" x14ac:dyDescent="0.25">
      <c r="A1821" s="14"/>
      <c r="B1821" s="5">
        <f>DATE(YEAR(siječanj!B1821),MONTH(siječanj!B1821)+10,DAY(siječanj!B1821))</f>
        <v>44154</v>
      </c>
      <c r="C1821" s="8">
        <v>18.9375</v>
      </c>
      <c r="D1821">
        <v>0.96773580262084136</v>
      </c>
      <c r="E1821" s="6">
        <v>174.85356189577814</v>
      </c>
      <c r="F1821" s="7">
        <v>73.03866533634347</v>
      </c>
      <c r="G1821" s="7">
        <v>64.94009319150031</v>
      </c>
      <c r="H1821" s="7">
        <v>237.52958727204273</v>
      </c>
      <c r="I1821" s="7">
        <f t="shared" si="45"/>
        <v>169.21205206232383</v>
      </c>
    </row>
    <row r="1822" spans="1:9" x14ac:dyDescent="0.25">
      <c r="A1822" s="14"/>
      <c r="B1822" s="5">
        <f>DATE(YEAR(siječanj!B1822),MONTH(siječanj!B1822)+10,DAY(siječanj!B1822))</f>
        <v>44154</v>
      </c>
      <c r="C1822" s="8">
        <v>18.9479166666667</v>
      </c>
      <c r="D1822">
        <v>0.96773580262084136</v>
      </c>
      <c r="E1822" s="6">
        <v>168.04363619191216</v>
      </c>
      <c r="F1822" s="7">
        <v>72.037639165075575</v>
      </c>
      <c r="G1822" s="7">
        <v>63.094383972492601</v>
      </c>
      <c r="H1822" s="7">
        <v>236.6873538313491</v>
      </c>
      <c r="I1822" s="7">
        <f t="shared" si="45"/>
        <v>162.62184314550478</v>
      </c>
    </row>
    <row r="1823" spans="1:9" x14ac:dyDescent="0.25">
      <c r="A1823" s="14"/>
      <c r="B1823" s="5">
        <f>DATE(YEAR(siječanj!B1823),MONTH(siječanj!B1823)+10,DAY(siječanj!B1823))</f>
        <v>44154</v>
      </c>
      <c r="C1823" s="8">
        <v>18.9583333333333</v>
      </c>
      <c r="D1823">
        <v>0.96773580262084136</v>
      </c>
      <c r="E1823" s="6">
        <v>158.26618098682314</v>
      </c>
      <c r="F1823" s="7">
        <v>69.265410977919856</v>
      </c>
      <c r="G1823" s="7">
        <v>62.080269657691403</v>
      </c>
      <c r="H1823" s="7">
        <v>236.24229381955476</v>
      </c>
      <c r="I1823" s="7">
        <f t="shared" si="45"/>
        <v>153.15984968501863</v>
      </c>
    </row>
    <row r="1824" spans="1:9" x14ac:dyDescent="0.25">
      <c r="A1824" s="14"/>
      <c r="B1824" s="5">
        <f>DATE(YEAR(siječanj!B1824),MONTH(siječanj!B1824)+10,DAY(siječanj!B1824))</f>
        <v>44154</v>
      </c>
      <c r="C1824" s="8">
        <v>18.96875</v>
      </c>
      <c r="D1824">
        <v>0.96773580262084136</v>
      </c>
      <c r="E1824" s="6">
        <v>147.76757105417144</v>
      </c>
      <c r="F1824" s="7">
        <v>67.140537110481404</v>
      </c>
      <c r="G1824" s="7">
        <v>60.893216573960558</v>
      </c>
      <c r="H1824" s="7">
        <v>236.74665676567918</v>
      </c>
      <c r="I1824" s="7">
        <f t="shared" si="45"/>
        <v>142.99996897544079</v>
      </c>
    </row>
    <row r="1825" spans="1:9" x14ac:dyDescent="0.25">
      <c r="A1825" s="14"/>
      <c r="B1825" s="5">
        <f>DATE(YEAR(siječanj!B1825),MONTH(siječanj!B1825)+10,DAY(siječanj!B1825))</f>
        <v>44154</v>
      </c>
      <c r="C1825" s="8">
        <v>18.9791666666667</v>
      </c>
      <c r="D1825">
        <v>0.96773580262084136</v>
      </c>
      <c r="E1825" s="6">
        <v>137.07223986196252</v>
      </c>
      <c r="F1825" s="7">
        <v>66.008536447863563</v>
      </c>
      <c r="G1825" s="7">
        <v>59.171336848953437</v>
      </c>
      <c r="H1825" s="7">
        <v>237.66968015961581</v>
      </c>
      <c r="I1825" s="7">
        <f t="shared" si="45"/>
        <v>132.64971405985278</v>
      </c>
    </row>
    <row r="1826" spans="1:9" ht="15.75" thickBot="1" x14ac:dyDescent="0.3">
      <c r="A1826" s="14"/>
      <c r="B1826" s="5">
        <f>DATE(YEAR(siječanj!B1826),MONTH(siječanj!B1826)+10,DAY(siječanj!B1826))</f>
        <v>44154</v>
      </c>
      <c r="C1826" s="8">
        <v>18.9895833333333</v>
      </c>
      <c r="D1826">
        <v>0.96773580262084136</v>
      </c>
      <c r="E1826" s="6">
        <v>126.72108523074814</v>
      </c>
      <c r="F1826" s="7">
        <v>64.264288729960882</v>
      </c>
      <c r="G1826" s="7">
        <v>58.209402885963506</v>
      </c>
      <c r="H1826" s="7">
        <v>239.19930653540359</v>
      </c>
      <c r="I1826" s="7">
        <f t="shared" si="45"/>
        <v>122.6325311247621</v>
      </c>
    </row>
    <row r="1827" spans="1:9" x14ac:dyDescent="0.25">
      <c r="A1827" s="13">
        <f t="shared" ref="A1827" si="46">A1731+1</f>
        <v>325</v>
      </c>
      <c r="B1827" s="5">
        <f>DATE(YEAR(siječanj!B1827),MONTH(siječanj!B1827)+10,DAY(siječanj!B1827))</f>
        <v>44155</v>
      </c>
      <c r="C1827" s="8">
        <v>19</v>
      </c>
      <c r="D1827">
        <v>0.97280011756985618</v>
      </c>
      <c r="E1827" s="6">
        <v>114.26425400053432</v>
      </c>
      <c r="F1827" s="7">
        <v>62.988632958247486</v>
      </c>
      <c r="G1827" s="7">
        <v>58.643047727646177</v>
      </c>
      <c r="H1827" s="7">
        <v>240.31128472119272</v>
      </c>
      <c r="I1827" s="7">
        <f t="shared" si="45"/>
        <v>111.1562797257517</v>
      </c>
    </row>
    <row r="1828" spans="1:9" x14ac:dyDescent="0.25">
      <c r="A1828" s="14"/>
      <c r="B1828" s="5">
        <f>DATE(YEAR(siječanj!B1828),MONTH(siječanj!B1828)+10,DAY(siječanj!B1828))</f>
        <v>44155</v>
      </c>
      <c r="C1828" s="8">
        <v>19.0104166666667</v>
      </c>
      <c r="D1828">
        <v>0.97280011756985618</v>
      </c>
      <c r="E1828" s="6">
        <v>105.12198459985753</v>
      </c>
      <c r="F1828" s="7">
        <v>61.648444181300313</v>
      </c>
      <c r="G1828" s="7">
        <v>58.170617061932361</v>
      </c>
      <c r="H1828" s="7">
        <v>241.05835494631725</v>
      </c>
      <c r="I1828" s="7">
        <f t="shared" si="45"/>
        <v>102.26267897791801</v>
      </c>
    </row>
    <row r="1829" spans="1:9" x14ac:dyDescent="0.25">
      <c r="A1829" s="14"/>
      <c r="B1829" s="5">
        <f>DATE(YEAR(siječanj!B1829),MONTH(siječanj!B1829)+10,DAY(siječanj!B1829))</f>
        <v>44155</v>
      </c>
      <c r="C1829" s="8">
        <v>19.0208333333333</v>
      </c>
      <c r="D1829">
        <v>0.97280011756985618</v>
      </c>
      <c r="E1829" s="6">
        <v>97.511750956989346</v>
      </c>
      <c r="F1829" s="7">
        <v>60.725090786362166</v>
      </c>
      <c r="G1829" s="7">
        <v>58.263879556639878</v>
      </c>
      <c r="H1829" s="7">
        <v>241.09426514164966</v>
      </c>
      <c r="I1829" s="7">
        <f t="shared" si="45"/>
        <v>94.859442795401776</v>
      </c>
    </row>
    <row r="1830" spans="1:9" x14ac:dyDescent="0.25">
      <c r="A1830" s="14"/>
      <c r="B1830" s="5">
        <f>DATE(YEAR(siječanj!B1830),MONTH(siječanj!B1830)+10,DAY(siječanj!B1830))</f>
        <v>44155</v>
      </c>
      <c r="C1830" s="8">
        <v>19.03125</v>
      </c>
      <c r="D1830">
        <v>0.97280011756985618</v>
      </c>
      <c r="E1830" s="6">
        <v>90.166185182208721</v>
      </c>
      <c r="F1830" s="7">
        <v>59.529044220325716</v>
      </c>
      <c r="G1830" s="7">
        <v>57.577264241581084</v>
      </c>
      <c r="H1830" s="7">
        <v>241.46854297592122</v>
      </c>
      <c r="I1830" s="7">
        <f t="shared" si="45"/>
        <v>87.713675546078065</v>
      </c>
    </row>
    <row r="1831" spans="1:9" x14ac:dyDescent="0.25">
      <c r="A1831" s="14"/>
      <c r="B1831" s="5">
        <f>DATE(YEAR(siječanj!B1831),MONTH(siječanj!B1831)+10,DAY(siječanj!B1831))</f>
        <v>44155</v>
      </c>
      <c r="C1831" s="8">
        <v>19.0416666666667</v>
      </c>
      <c r="D1831">
        <v>0.97280011756985618</v>
      </c>
      <c r="E1831" s="6">
        <v>83.927236194457734</v>
      </c>
      <c r="F1831" s="7">
        <v>58.927329743634367</v>
      </c>
      <c r="G1831" s="7">
        <v>57.693697592037019</v>
      </c>
      <c r="H1831" s="7">
        <v>242.09650419832442</v>
      </c>
      <c r="I1831" s="7">
        <f t="shared" si="45"/>
        <v>81.644425237281567</v>
      </c>
    </row>
    <row r="1832" spans="1:9" x14ac:dyDescent="0.25">
      <c r="A1832" s="14"/>
      <c r="B1832" s="5">
        <f>DATE(YEAR(siječanj!B1832),MONTH(siječanj!B1832)+10,DAY(siječanj!B1832))</f>
        <v>44155</v>
      </c>
      <c r="C1832" s="8">
        <v>19.0520833333333</v>
      </c>
      <c r="D1832">
        <v>0.97280011756985618</v>
      </c>
      <c r="E1832" s="6">
        <v>78.771743085278288</v>
      </c>
      <c r="F1832" s="7">
        <v>58.410578599948948</v>
      </c>
      <c r="G1832" s="7">
        <v>57.405076269080375</v>
      </c>
      <c r="H1832" s="7">
        <v>242.67489972773171</v>
      </c>
      <c r="I1832" s="7">
        <f t="shared" si="45"/>
        <v>76.629160934541218</v>
      </c>
    </row>
    <row r="1833" spans="1:9" x14ac:dyDescent="0.25">
      <c r="A1833" s="14"/>
      <c r="B1833" s="5">
        <f>DATE(YEAR(siječanj!B1833),MONTH(siječanj!B1833)+10,DAY(siječanj!B1833))</f>
        <v>44155</v>
      </c>
      <c r="C1833" s="8">
        <v>19.0625</v>
      </c>
      <c r="D1833">
        <v>0.97280011756985618</v>
      </c>
      <c r="E1833" s="6">
        <v>75.261049817389804</v>
      </c>
      <c r="F1833" s="7">
        <v>58.436766311470841</v>
      </c>
      <c r="G1833" s="7">
        <v>56.874822297544178</v>
      </c>
      <c r="H1833" s="7">
        <v>242.34941990770008</v>
      </c>
      <c r="I1833" s="7">
        <f t="shared" si="45"/>
        <v>73.213958110787601</v>
      </c>
    </row>
    <row r="1834" spans="1:9" x14ac:dyDescent="0.25">
      <c r="A1834" s="14"/>
      <c r="B1834" s="5">
        <f>DATE(YEAR(siječanj!B1834),MONTH(siječanj!B1834)+10,DAY(siječanj!B1834))</f>
        <v>44155</v>
      </c>
      <c r="C1834" s="8">
        <v>19.0729166666667</v>
      </c>
      <c r="D1834">
        <v>0.97280011756985618</v>
      </c>
      <c r="E1834" s="6">
        <v>71.745579394920739</v>
      </c>
      <c r="F1834" s="7">
        <v>57.794326928921393</v>
      </c>
      <c r="G1834" s="7">
        <v>56.863572331904173</v>
      </c>
      <c r="H1834" s="7">
        <v>242.33022494395462</v>
      </c>
      <c r="I1834" s="7">
        <f t="shared" si="45"/>
        <v>69.79410807049635</v>
      </c>
    </row>
    <row r="1835" spans="1:9" x14ac:dyDescent="0.25">
      <c r="A1835" s="14"/>
      <c r="B1835" s="5">
        <f>DATE(YEAR(siječanj!B1835),MONTH(siječanj!B1835)+10,DAY(siječanj!B1835))</f>
        <v>44155</v>
      </c>
      <c r="C1835" s="8">
        <v>19.0833333333333</v>
      </c>
      <c r="D1835">
        <v>0.97280011756985618</v>
      </c>
      <c r="E1835" s="6">
        <v>69.346952305942622</v>
      </c>
      <c r="F1835" s="7">
        <v>57.105317418731843</v>
      </c>
      <c r="G1835" s="7">
        <v>56.69032206232847</v>
      </c>
      <c r="H1835" s="7">
        <v>242.25182387922021</v>
      </c>
      <c r="I1835" s="7">
        <f t="shared" si="45"/>
        <v>67.460723356332196</v>
      </c>
    </row>
    <row r="1836" spans="1:9" x14ac:dyDescent="0.25">
      <c r="A1836" s="14"/>
      <c r="B1836" s="5">
        <f>DATE(YEAR(siječanj!B1836),MONTH(siječanj!B1836)+10,DAY(siječanj!B1836))</f>
        <v>44155</v>
      </c>
      <c r="C1836" s="8">
        <v>19.09375</v>
      </c>
      <c r="D1836">
        <v>0.97280011756985618</v>
      </c>
      <c r="E1836" s="6">
        <v>67.161767014036201</v>
      </c>
      <c r="F1836" s="7">
        <v>56.365713201970344</v>
      </c>
      <c r="G1836" s="7">
        <v>56.371037893726111</v>
      </c>
      <c r="H1836" s="7">
        <v>242.55939452255157</v>
      </c>
      <c r="I1836" s="7">
        <f t="shared" si="45"/>
        <v>65.334974847453708</v>
      </c>
    </row>
    <row r="1837" spans="1:9" x14ac:dyDescent="0.25">
      <c r="A1837" s="14"/>
      <c r="B1837" s="5">
        <f>DATE(YEAR(siječanj!B1837),MONTH(siječanj!B1837)+10,DAY(siječanj!B1837))</f>
        <v>44155</v>
      </c>
      <c r="C1837" s="8">
        <v>19.1041666666667</v>
      </c>
      <c r="D1837">
        <v>0.97280011756985618</v>
      </c>
      <c r="E1837" s="6">
        <v>66.111209058642572</v>
      </c>
      <c r="F1837" s="7">
        <v>56.104958017981417</v>
      </c>
      <c r="G1837" s="7">
        <v>56.143263030297724</v>
      </c>
      <c r="H1837" s="7">
        <v>242.25391428145045</v>
      </c>
      <c r="I1837" s="7">
        <f t="shared" si="45"/>
        <v>64.312991944932833</v>
      </c>
    </row>
    <row r="1838" spans="1:9" x14ac:dyDescent="0.25">
      <c r="A1838" s="14"/>
      <c r="B1838" s="5">
        <f>DATE(YEAR(siječanj!B1838),MONTH(siječanj!B1838)+10,DAY(siječanj!B1838))</f>
        <v>44155</v>
      </c>
      <c r="C1838" s="8">
        <v>19.1145833333333</v>
      </c>
      <c r="D1838">
        <v>0.97280011756985618</v>
      </c>
      <c r="E1838" s="6">
        <v>64.585528276788125</v>
      </c>
      <c r="F1838" s="7">
        <v>55.694327195159005</v>
      </c>
      <c r="G1838" s="7">
        <v>57.541717225549242</v>
      </c>
      <c r="H1838" s="7">
        <v>242.22035404163378</v>
      </c>
      <c r="I1838" s="7">
        <f t="shared" si="45"/>
        <v>62.828809500970756</v>
      </c>
    </row>
    <row r="1839" spans="1:9" x14ac:dyDescent="0.25">
      <c r="A1839" s="14"/>
      <c r="B1839" s="5">
        <f>DATE(YEAR(siječanj!B1839),MONTH(siječanj!B1839)+10,DAY(siječanj!B1839))</f>
        <v>44155</v>
      </c>
      <c r="C1839" s="8">
        <v>19.125</v>
      </c>
      <c r="D1839">
        <v>0.97280011756985618</v>
      </c>
      <c r="E1839" s="6">
        <v>64.139964032234289</v>
      </c>
      <c r="F1839" s="7">
        <v>56.615955770554919</v>
      </c>
      <c r="G1839" s="7">
        <v>56.642079398171113</v>
      </c>
      <c r="H1839" s="7">
        <v>241.61349549962455</v>
      </c>
      <c r="I1839" s="7">
        <f t="shared" si="45"/>
        <v>62.395364551483866</v>
      </c>
    </row>
    <row r="1840" spans="1:9" x14ac:dyDescent="0.25">
      <c r="A1840" s="14"/>
      <c r="B1840" s="5">
        <f>DATE(YEAR(siječanj!B1840),MONTH(siječanj!B1840)+10,DAY(siječanj!B1840))</f>
        <v>44155</v>
      </c>
      <c r="C1840" s="8">
        <v>19.1354166666667</v>
      </c>
      <c r="D1840">
        <v>0.97280011756985618</v>
      </c>
      <c r="E1840" s="6">
        <v>63.2014145139634</v>
      </c>
      <c r="F1840" s="7">
        <v>57.155197443132366</v>
      </c>
      <c r="G1840" s="7">
        <v>56.133406830368891</v>
      </c>
      <c r="H1840" s="7">
        <v>241.83342198641165</v>
      </c>
      <c r="I1840" s="7">
        <f t="shared" si="45"/>
        <v>61.482343469764807</v>
      </c>
    </row>
    <row r="1841" spans="1:9" x14ac:dyDescent="0.25">
      <c r="A1841" s="14"/>
      <c r="B1841" s="5">
        <f>DATE(YEAR(siječanj!B1841),MONTH(siječanj!B1841)+10,DAY(siječanj!B1841))</f>
        <v>44155</v>
      </c>
      <c r="C1841" s="8">
        <v>19.1458333333333</v>
      </c>
      <c r="D1841">
        <v>0.97280011756985618</v>
      </c>
      <c r="E1841" s="6">
        <v>62.874738960967747</v>
      </c>
      <c r="F1841" s="7">
        <v>56.753362401447738</v>
      </c>
      <c r="G1841" s="7">
        <v>56.702913876905306</v>
      </c>
      <c r="H1841" s="7">
        <v>241.73958748400798</v>
      </c>
      <c r="I1841" s="7">
        <f t="shared" si="45"/>
        <v>61.164553453403443</v>
      </c>
    </row>
    <row r="1842" spans="1:9" x14ac:dyDescent="0.25">
      <c r="A1842" s="14"/>
      <c r="B1842" s="5">
        <f>DATE(YEAR(siječanj!B1842),MONTH(siječanj!B1842)+10,DAY(siječanj!B1842))</f>
        <v>44155</v>
      </c>
      <c r="C1842" s="8">
        <v>19.15625</v>
      </c>
      <c r="D1842">
        <v>0.97280011756985618</v>
      </c>
      <c r="E1842" s="6">
        <v>62.337779239577607</v>
      </c>
      <c r="F1842" s="7">
        <v>57.164811715025145</v>
      </c>
      <c r="G1842" s="7">
        <v>55.051305502768457</v>
      </c>
      <c r="H1842" s="7">
        <v>241.65203516939556</v>
      </c>
      <c r="I1842" s="7">
        <f t="shared" si="45"/>
        <v>60.642198973304836</v>
      </c>
    </row>
    <row r="1843" spans="1:9" x14ac:dyDescent="0.25">
      <c r="A1843" s="14"/>
      <c r="B1843" s="5">
        <f>DATE(YEAR(siječanj!B1843),MONTH(siječanj!B1843)+10,DAY(siječanj!B1843))</f>
        <v>44155</v>
      </c>
      <c r="C1843" s="8">
        <v>19.1666666666667</v>
      </c>
      <c r="D1843">
        <v>0.97280011756985618</v>
      </c>
      <c r="E1843" s="6">
        <v>62.094962559122585</v>
      </c>
      <c r="F1843" s="7">
        <v>57.236878827842666</v>
      </c>
      <c r="G1843" s="7">
        <v>55.044484437339584</v>
      </c>
      <c r="H1843" s="7">
        <v>241.31478959927529</v>
      </c>
      <c r="I1843" s="7">
        <f t="shared" si="45"/>
        <v>60.405986878010268</v>
      </c>
    </row>
    <row r="1844" spans="1:9" x14ac:dyDescent="0.25">
      <c r="A1844" s="14"/>
      <c r="B1844" s="5">
        <f>DATE(YEAR(siječanj!B1844),MONTH(siječanj!B1844)+10,DAY(siječanj!B1844))</f>
        <v>44155</v>
      </c>
      <c r="C1844" s="8">
        <v>19.1770833333333</v>
      </c>
      <c r="D1844">
        <v>0.97280011756985618</v>
      </c>
      <c r="E1844" s="6">
        <v>63.136097276734148</v>
      </c>
      <c r="F1844" s="7">
        <v>56.741683935797248</v>
      </c>
      <c r="G1844" s="7">
        <v>56.334272830296257</v>
      </c>
      <c r="H1844" s="7">
        <v>241.45074660507194</v>
      </c>
      <c r="I1844" s="7">
        <f t="shared" si="45"/>
        <v>61.418802853708854</v>
      </c>
    </row>
    <row r="1845" spans="1:9" x14ac:dyDescent="0.25">
      <c r="A1845" s="14"/>
      <c r="B1845" s="5">
        <f>DATE(YEAR(siječanj!B1845),MONTH(siječanj!B1845)+10,DAY(siječanj!B1845))</f>
        <v>44155</v>
      </c>
      <c r="C1845" s="8">
        <v>19.1875</v>
      </c>
      <c r="D1845">
        <v>0.97280011756985618</v>
      </c>
      <c r="E1845" s="6">
        <v>63.076172832381019</v>
      </c>
      <c r="F1845" s="7">
        <v>57.440295739966082</v>
      </c>
      <c r="G1845" s="7">
        <v>56.788951952783293</v>
      </c>
      <c r="H1845" s="7">
        <v>241.43221250392264</v>
      </c>
      <c r="I1845" s="7">
        <f t="shared" si="45"/>
        <v>61.360508347196827</v>
      </c>
    </row>
    <row r="1846" spans="1:9" x14ac:dyDescent="0.25">
      <c r="A1846" s="14"/>
      <c r="B1846" s="5">
        <f>DATE(YEAR(siječanj!B1846),MONTH(siječanj!B1846)+10,DAY(siječanj!B1846))</f>
        <v>44155</v>
      </c>
      <c r="C1846" s="8">
        <v>19.1979166666667</v>
      </c>
      <c r="D1846">
        <v>0.97280011756985618</v>
      </c>
      <c r="E1846" s="6">
        <v>64.904639422468293</v>
      </c>
      <c r="F1846" s="7">
        <v>57.375882513867175</v>
      </c>
      <c r="G1846" s="7">
        <v>56.593517246171658</v>
      </c>
      <c r="H1846" s="7">
        <v>241.80241135848422</v>
      </c>
      <c r="I1846" s="7">
        <f t="shared" si="45"/>
        <v>63.139240861006279</v>
      </c>
    </row>
    <row r="1847" spans="1:9" x14ac:dyDescent="0.25">
      <c r="A1847" s="14"/>
      <c r="B1847" s="5">
        <f>DATE(YEAR(siječanj!B1847),MONTH(siječanj!B1847)+10,DAY(siječanj!B1847))</f>
        <v>44155</v>
      </c>
      <c r="C1847" s="8">
        <v>19.2083333333333</v>
      </c>
      <c r="D1847">
        <v>0.97280011756985618</v>
      </c>
      <c r="E1847" s="6">
        <v>66.230624021646946</v>
      </c>
      <c r="F1847" s="7">
        <v>55.607060110125602</v>
      </c>
      <c r="G1847" s="7">
        <v>57.171075386329029</v>
      </c>
      <c r="H1847" s="7">
        <v>241.12424154956253</v>
      </c>
      <c r="I1847" s="7">
        <f t="shared" si="45"/>
        <v>64.429158834983085</v>
      </c>
    </row>
    <row r="1848" spans="1:9" x14ac:dyDescent="0.25">
      <c r="A1848" s="14"/>
      <c r="B1848" s="5">
        <f>DATE(YEAR(siječanj!B1848),MONTH(siječanj!B1848)+10,DAY(siječanj!B1848))</f>
        <v>44155</v>
      </c>
      <c r="C1848" s="8">
        <v>19.21875</v>
      </c>
      <c r="D1848">
        <v>0.97280011756985618</v>
      </c>
      <c r="E1848" s="6">
        <v>69.33008679553916</v>
      </c>
      <c r="F1848" s="7">
        <v>55.413285418359777</v>
      </c>
      <c r="G1848" s="7">
        <v>59.824537729326423</v>
      </c>
      <c r="H1848" s="7">
        <v>239.67745759453695</v>
      </c>
      <c r="I1848" s="7">
        <f t="shared" si="45"/>
        <v>67.44431658582883</v>
      </c>
    </row>
    <row r="1849" spans="1:9" x14ac:dyDescent="0.25">
      <c r="A1849" s="14"/>
      <c r="B1849" s="5">
        <f>DATE(YEAR(siječanj!B1849),MONTH(siječanj!B1849)+10,DAY(siječanj!B1849))</f>
        <v>44155</v>
      </c>
      <c r="C1849" s="8">
        <v>19.2291666666667</v>
      </c>
      <c r="D1849">
        <v>0.97280011756985618</v>
      </c>
      <c r="E1849" s="6">
        <v>72.577325598561359</v>
      </c>
      <c r="F1849" s="7">
        <v>56.118177641833988</v>
      </c>
      <c r="G1849" s="7">
        <v>61.148711001289286</v>
      </c>
      <c r="H1849" s="7">
        <v>239.55167507753239</v>
      </c>
      <c r="I1849" s="7">
        <f t="shared" si="45"/>
        <v>70.603230875186227</v>
      </c>
    </row>
    <row r="1850" spans="1:9" x14ac:dyDescent="0.25">
      <c r="A1850" s="14"/>
      <c r="B1850" s="5">
        <f>DATE(YEAR(siječanj!B1850),MONTH(siječanj!B1850)+10,DAY(siječanj!B1850))</f>
        <v>44155</v>
      </c>
      <c r="C1850" s="8">
        <v>19.2395833333333</v>
      </c>
      <c r="D1850">
        <v>0.97280011756985618</v>
      </c>
      <c r="E1850" s="6">
        <v>79.485559801543829</v>
      </c>
      <c r="F1850" s="7">
        <v>56.753218666485886</v>
      </c>
      <c r="G1850" s="7">
        <v>59.625029552727987</v>
      </c>
      <c r="H1850" s="7">
        <v>238.34790886716766</v>
      </c>
      <c r="I1850" s="7">
        <f t="shared" si="45"/>
        <v>77.323561920047666</v>
      </c>
    </row>
    <row r="1851" spans="1:9" x14ac:dyDescent="0.25">
      <c r="A1851" s="14"/>
      <c r="B1851" s="5">
        <f>DATE(YEAR(siječanj!B1851),MONTH(siječanj!B1851)+10,DAY(siječanj!B1851))</f>
        <v>44155</v>
      </c>
      <c r="C1851" s="8">
        <v>19.25</v>
      </c>
      <c r="D1851">
        <v>0.97280011756985618</v>
      </c>
      <c r="E1851" s="6">
        <v>84.649518930252242</v>
      </c>
      <c r="F1851" s="7">
        <v>59.330063128830574</v>
      </c>
      <c r="G1851" s="7">
        <v>59.832145533566468</v>
      </c>
      <c r="H1851" s="7">
        <v>234.94890885111218</v>
      </c>
      <c r="I1851" s="7">
        <f t="shared" si="45"/>
        <v>82.347061967581141</v>
      </c>
    </row>
    <row r="1852" spans="1:9" x14ac:dyDescent="0.25">
      <c r="A1852" s="14"/>
      <c r="B1852" s="5">
        <f>DATE(YEAR(siječanj!B1852),MONTH(siječanj!B1852)+10,DAY(siječanj!B1852))</f>
        <v>44155</v>
      </c>
      <c r="C1852" s="8">
        <v>19.2604166666667</v>
      </c>
      <c r="D1852">
        <v>0.97280011756985618</v>
      </c>
      <c r="E1852" s="6">
        <v>91.231882874848267</v>
      </c>
      <c r="F1852" s="7">
        <v>67.333237782671176</v>
      </c>
      <c r="G1852" s="7">
        <v>60.962082178325581</v>
      </c>
      <c r="H1852" s="7">
        <v>221.64113871732354</v>
      </c>
      <c r="I1852" s="7">
        <f t="shared" si="45"/>
        <v>88.750386386771737</v>
      </c>
    </row>
    <row r="1853" spans="1:9" x14ac:dyDescent="0.25">
      <c r="A1853" s="14"/>
      <c r="B1853" s="5">
        <f>DATE(YEAR(siječanj!B1853),MONTH(siječanj!B1853)+10,DAY(siječanj!B1853))</f>
        <v>44155</v>
      </c>
      <c r="C1853" s="8">
        <v>19.2708333333333</v>
      </c>
      <c r="D1853">
        <v>0.97280011756985618</v>
      </c>
      <c r="E1853" s="6">
        <v>96.861544571130381</v>
      </c>
      <c r="F1853" s="7">
        <v>76.450078906217797</v>
      </c>
      <c r="G1853" s="7">
        <v>62.062406293719889</v>
      </c>
      <c r="H1853" s="7">
        <v>212.42660475688524</v>
      </c>
      <c r="I1853" s="7">
        <f t="shared" si="45"/>
        <v>94.226921946793496</v>
      </c>
    </row>
    <row r="1854" spans="1:9" x14ac:dyDescent="0.25">
      <c r="A1854" s="14"/>
      <c r="B1854" s="5">
        <f>DATE(YEAR(siječanj!B1854),MONTH(siječanj!B1854)+10,DAY(siječanj!B1854))</f>
        <v>44155</v>
      </c>
      <c r="C1854" s="8">
        <v>19.28125</v>
      </c>
      <c r="D1854">
        <v>0.97280011756985618</v>
      </c>
      <c r="E1854" s="6">
        <v>103.24765792157577</v>
      </c>
      <c r="F1854" s="7">
        <v>77.808282465050453</v>
      </c>
      <c r="G1854" s="7">
        <v>66.567120969785464</v>
      </c>
      <c r="H1854" s="7">
        <v>192.42450117150085</v>
      </c>
      <c r="I1854" s="7">
        <f t="shared" si="45"/>
        <v>100.4393337649212</v>
      </c>
    </row>
    <row r="1855" spans="1:9" x14ac:dyDescent="0.25">
      <c r="A1855" s="14"/>
      <c r="B1855" s="5">
        <f>DATE(YEAR(siječanj!B1855),MONTH(siječanj!B1855)+10,DAY(siječanj!B1855))</f>
        <v>44155</v>
      </c>
      <c r="C1855" s="8">
        <v>19.2916666666667</v>
      </c>
      <c r="D1855">
        <v>0.97280011756985618</v>
      </c>
      <c r="E1855" s="6">
        <v>108.85696482846959</v>
      </c>
      <c r="F1855" s="7">
        <v>85.561661725743349</v>
      </c>
      <c r="G1855" s="7">
        <v>78.781632385890717</v>
      </c>
      <c r="H1855" s="7">
        <v>152.22335195565887</v>
      </c>
      <c r="I1855" s="7">
        <f t="shared" si="45"/>
        <v>105.89606818343292</v>
      </c>
    </row>
    <row r="1856" spans="1:9" x14ac:dyDescent="0.25">
      <c r="A1856" s="14"/>
      <c r="B1856" s="5">
        <f>DATE(YEAR(siječanj!B1856),MONTH(siječanj!B1856)+10,DAY(siječanj!B1856))</f>
        <v>44155</v>
      </c>
      <c r="C1856" s="8">
        <v>19.3020833333333</v>
      </c>
      <c r="D1856">
        <v>0.97280011756985618</v>
      </c>
      <c r="E1856" s="6">
        <v>110.54396568195638</v>
      </c>
      <c r="F1856" s="7">
        <v>108.293186237146</v>
      </c>
      <c r="G1856" s="7">
        <v>96.072601939492685</v>
      </c>
      <c r="H1856" s="7">
        <v>117.91294524352232</v>
      </c>
      <c r="I1856" s="7">
        <f t="shared" si="45"/>
        <v>107.53718281204532</v>
      </c>
    </row>
    <row r="1857" spans="1:9" x14ac:dyDescent="0.25">
      <c r="A1857" s="14"/>
      <c r="B1857" s="5">
        <f>DATE(YEAR(siječanj!B1857),MONTH(siječanj!B1857)+10,DAY(siječanj!B1857))</f>
        <v>44155</v>
      </c>
      <c r="C1857" s="8">
        <v>19.3125</v>
      </c>
      <c r="D1857">
        <v>0.97280011756985618</v>
      </c>
      <c r="E1857" s="6">
        <v>113.96003534381683</v>
      </c>
      <c r="F1857" s="7">
        <v>123.28629190180185</v>
      </c>
      <c r="G1857" s="7">
        <v>104.70971613483059</v>
      </c>
      <c r="H1857" s="7">
        <v>61.351816020890219</v>
      </c>
      <c r="I1857" s="7">
        <f t="shared" si="45"/>
        <v>110.86033578072997</v>
      </c>
    </row>
    <row r="1858" spans="1:9" x14ac:dyDescent="0.25">
      <c r="A1858" s="14"/>
      <c r="B1858" s="5">
        <f>DATE(YEAR(siječanj!B1858),MONTH(siječanj!B1858)+10,DAY(siječanj!B1858))</f>
        <v>44155</v>
      </c>
      <c r="C1858" s="8">
        <v>19.3229166666667</v>
      </c>
      <c r="D1858">
        <v>0.97280011756985618</v>
      </c>
      <c r="E1858" s="6">
        <v>114.41793022765179</v>
      </c>
      <c r="F1858" s="7">
        <v>134.19485320704067</v>
      </c>
      <c r="G1858" s="7">
        <v>118.05501083847653</v>
      </c>
      <c r="H1858" s="7">
        <v>18.596834180094557</v>
      </c>
      <c r="I1858" s="7">
        <f t="shared" si="45"/>
        <v>111.30577597755926</v>
      </c>
    </row>
    <row r="1859" spans="1:9" x14ac:dyDescent="0.25">
      <c r="A1859" s="14"/>
      <c r="B1859" s="5">
        <f>DATE(YEAR(siječanj!B1859),MONTH(siječanj!B1859)+10,DAY(siječanj!B1859))</f>
        <v>44155</v>
      </c>
      <c r="C1859" s="8">
        <v>19.3333333333333</v>
      </c>
      <c r="D1859">
        <v>0.97280011756985618</v>
      </c>
      <c r="E1859" s="6">
        <v>113.13254598110052</v>
      </c>
      <c r="F1859" s="7">
        <v>145.09023082216737</v>
      </c>
      <c r="G1859" s="7">
        <v>123.97963331839075</v>
      </c>
      <c r="H1859" s="7">
        <v>4.5268269247706829</v>
      </c>
      <c r="I1859" s="7">
        <f t="shared" si="45"/>
        <v>110.05535403139174</v>
      </c>
    </row>
    <row r="1860" spans="1:9" x14ac:dyDescent="0.25">
      <c r="A1860" s="14"/>
      <c r="B1860" s="5">
        <f>DATE(YEAR(siječanj!B1860),MONTH(siječanj!B1860)+10,DAY(siječanj!B1860))</f>
        <v>44155</v>
      </c>
      <c r="C1860" s="8">
        <v>19.34375</v>
      </c>
      <c r="D1860">
        <v>0.97280011756985618</v>
      </c>
      <c r="E1860" s="6">
        <v>111.8755893293294</v>
      </c>
      <c r="F1860" s="7">
        <v>163.34900280537948</v>
      </c>
      <c r="G1860" s="7">
        <v>137.60234730252967</v>
      </c>
      <c r="H1860" s="7">
        <v>2.8007606396889568</v>
      </c>
      <c r="I1860" s="7">
        <f t="shared" ref="I1860:I1923" si="47">D1860*E1860</f>
        <v>108.8325864527686</v>
      </c>
    </row>
    <row r="1861" spans="1:9" x14ac:dyDescent="0.25">
      <c r="A1861" s="14"/>
      <c r="B1861" s="5">
        <f>DATE(YEAR(siječanj!B1861),MONTH(siječanj!B1861)+10,DAY(siječanj!B1861))</f>
        <v>44155</v>
      </c>
      <c r="C1861" s="8">
        <v>19.3541666666667</v>
      </c>
      <c r="D1861">
        <v>0.97280011756985618</v>
      </c>
      <c r="E1861" s="6">
        <v>112.90541020381248</v>
      </c>
      <c r="F1861" s="7">
        <v>173.70848058579182</v>
      </c>
      <c r="G1861" s="7">
        <v>150.82247865043422</v>
      </c>
      <c r="H1861" s="7">
        <v>2.4962766838914767</v>
      </c>
      <c r="I1861" s="7">
        <f t="shared" si="47"/>
        <v>109.83439632054161</v>
      </c>
    </row>
    <row r="1862" spans="1:9" x14ac:dyDescent="0.25">
      <c r="A1862" s="14"/>
      <c r="B1862" s="5">
        <f>DATE(YEAR(siječanj!B1862),MONTH(siječanj!B1862)+10,DAY(siječanj!B1862))</f>
        <v>44155</v>
      </c>
      <c r="C1862" s="8">
        <v>19.3645833333333</v>
      </c>
      <c r="D1862">
        <v>0.97280011756985618</v>
      </c>
      <c r="E1862" s="6">
        <v>113.07045488713302</v>
      </c>
      <c r="F1862" s="7">
        <v>194.92943848616073</v>
      </c>
      <c r="G1862" s="7">
        <v>164.32453006380737</v>
      </c>
      <c r="H1862" s="7">
        <v>2.2326034891132385</v>
      </c>
      <c r="I1862" s="7">
        <f t="shared" si="47"/>
        <v>109.99495180788013</v>
      </c>
    </row>
    <row r="1863" spans="1:9" x14ac:dyDescent="0.25">
      <c r="A1863" s="14"/>
      <c r="B1863" s="5">
        <f>DATE(YEAR(siječanj!B1863),MONTH(siječanj!B1863)+10,DAY(siječanj!B1863))</f>
        <v>44155</v>
      </c>
      <c r="C1863" s="8">
        <v>19.375</v>
      </c>
      <c r="D1863">
        <v>0.97280011756985618</v>
      </c>
      <c r="E1863" s="6">
        <v>114.56838924819243</v>
      </c>
      <c r="F1863" s="7">
        <v>225.43141477761404</v>
      </c>
      <c r="G1863" s="7">
        <v>169.71930991278208</v>
      </c>
      <c r="H1863" s="7">
        <v>1.9976947880608973</v>
      </c>
      <c r="I1863" s="7">
        <f t="shared" si="47"/>
        <v>111.45214253043065</v>
      </c>
    </row>
    <row r="1864" spans="1:9" x14ac:dyDescent="0.25">
      <c r="A1864" s="14"/>
      <c r="B1864" s="5">
        <f>DATE(YEAR(siječanj!B1864),MONTH(siječanj!B1864)+10,DAY(siječanj!B1864))</f>
        <v>44155</v>
      </c>
      <c r="C1864" s="8">
        <v>19.3854166666667</v>
      </c>
      <c r="D1864">
        <v>0.97280011756985618</v>
      </c>
      <c r="E1864" s="6">
        <v>114.74950209102714</v>
      </c>
      <c r="F1864" s="7">
        <v>223.40707153807767</v>
      </c>
      <c r="G1864" s="7">
        <v>191.71888728968091</v>
      </c>
      <c r="H1864" s="7">
        <v>1.7961436756061435</v>
      </c>
      <c r="I1864" s="7">
        <f t="shared" si="47"/>
        <v>111.62832912523366</v>
      </c>
    </row>
    <row r="1865" spans="1:9" x14ac:dyDescent="0.25">
      <c r="A1865" s="14"/>
      <c r="B1865" s="5">
        <f>DATE(YEAR(siječanj!B1865),MONTH(siječanj!B1865)+10,DAY(siječanj!B1865))</f>
        <v>44155</v>
      </c>
      <c r="C1865" s="8">
        <v>19.3958333333333</v>
      </c>
      <c r="D1865">
        <v>0.97280011756985618</v>
      </c>
      <c r="E1865" s="6">
        <v>114.71782650775543</v>
      </c>
      <c r="F1865" s="7">
        <v>221.36350774003139</v>
      </c>
      <c r="G1865" s="7">
        <v>198.38708577330263</v>
      </c>
      <c r="H1865" s="7">
        <v>2.0175675851942856</v>
      </c>
      <c r="I1865" s="7">
        <f t="shared" si="47"/>
        <v>111.59751511410285</v>
      </c>
    </row>
    <row r="1866" spans="1:9" x14ac:dyDescent="0.25">
      <c r="A1866" s="14"/>
      <c r="B1866" s="5">
        <f>DATE(YEAR(siječanj!B1866),MONTH(siječanj!B1866)+10,DAY(siječanj!B1866))</f>
        <v>44155</v>
      </c>
      <c r="C1866" s="8">
        <v>19.40625</v>
      </c>
      <c r="D1866">
        <v>0.97280011756985618</v>
      </c>
      <c r="E1866" s="6">
        <v>115.31841939774698</v>
      </c>
      <c r="F1866" s="7">
        <v>222.52589636916747</v>
      </c>
      <c r="G1866" s="7">
        <v>202.18060853205571</v>
      </c>
      <c r="H1866" s="7">
        <v>2.0342039525137166</v>
      </c>
      <c r="I1866" s="7">
        <f t="shared" si="47"/>
        <v>112.18177194809824</v>
      </c>
    </row>
    <row r="1867" spans="1:9" x14ac:dyDescent="0.25">
      <c r="A1867" s="14"/>
      <c r="B1867" s="5">
        <f>DATE(YEAR(siječanj!B1867),MONTH(siječanj!B1867)+10,DAY(siječanj!B1867))</f>
        <v>44155</v>
      </c>
      <c r="C1867" s="8">
        <v>19.4166666666667</v>
      </c>
      <c r="D1867">
        <v>0.97280011756985618</v>
      </c>
      <c r="E1867" s="6">
        <v>115.83511468956316</v>
      </c>
      <c r="F1867" s="7">
        <v>232.55521494220545</v>
      </c>
      <c r="G1867" s="7">
        <v>203.51081613063627</v>
      </c>
      <c r="H1867" s="7">
        <v>2.1488566249791621</v>
      </c>
      <c r="I1867" s="7">
        <f t="shared" si="47"/>
        <v>112.68441318872482</v>
      </c>
    </row>
    <row r="1868" spans="1:9" x14ac:dyDescent="0.25">
      <c r="A1868" s="14"/>
      <c r="B1868" s="5">
        <f>DATE(YEAR(siječanj!B1868),MONTH(siječanj!B1868)+10,DAY(siječanj!B1868))</f>
        <v>44155</v>
      </c>
      <c r="C1868" s="8">
        <v>19.4270833333333</v>
      </c>
      <c r="D1868">
        <v>0.97280011756985618</v>
      </c>
      <c r="E1868" s="6">
        <v>117.7582158082934</v>
      </c>
      <c r="F1868" s="7">
        <v>232.16070239829961</v>
      </c>
      <c r="G1868" s="7">
        <v>200.52260640747878</v>
      </c>
      <c r="H1868" s="7">
        <v>2.0613532261782375</v>
      </c>
      <c r="I1868" s="7">
        <f t="shared" si="47"/>
        <v>114.55520618312431</v>
      </c>
    </row>
    <row r="1869" spans="1:9" x14ac:dyDescent="0.25">
      <c r="A1869" s="14"/>
      <c r="B1869" s="5">
        <f>DATE(YEAR(siječanj!B1869),MONTH(siječanj!B1869)+10,DAY(siječanj!B1869))</f>
        <v>44155</v>
      </c>
      <c r="C1869" s="8">
        <v>19.4375</v>
      </c>
      <c r="D1869">
        <v>0.97280011756985618</v>
      </c>
      <c r="E1869" s="6">
        <v>119.42300105599531</v>
      </c>
      <c r="F1869" s="7">
        <v>223.97961181015086</v>
      </c>
      <c r="G1869" s="7">
        <v>200.08513569888694</v>
      </c>
      <c r="H1869" s="7">
        <v>2.0401327485239236</v>
      </c>
      <c r="I1869" s="7">
        <f t="shared" si="47"/>
        <v>116.17470946781729</v>
      </c>
    </row>
    <row r="1870" spans="1:9" x14ac:dyDescent="0.25">
      <c r="A1870" s="14"/>
      <c r="B1870" s="5">
        <f>DATE(YEAR(siječanj!B1870),MONTH(siječanj!B1870)+10,DAY(siječanj!B1870))</f>
        <v>44155</v>
      </c>
      <c r="C1870" s="8">
        <v>19.4479166666667</v>
      </c>
      <c r="D1870">
        <v>0.97280011756985618</v>
      </c>
      <c r="E1870" s="6">
        <v>120.35563746773381</v>
      </c>
      <c r="F1870" s="7">
        <v>222.75592820506048</v>
      </c>
      <c r="G1870" s="7">
        <v>205.80388820054688</v>
      </c>
      <c r="H1870" s="7">
        <v>2.1140764847205977</v>
      </c>
      <c r="I1870" s="7">
        <f t="shared" si="47"/>
        <v>117.08197827880645</v>
      </c>
    </row>
    <row r="1871" spans="1:9" x14ac:dyDescent="0.25">
      <c r="A1871" s="14"/>
      <c r="B1871" s="5">
        <f>DATE(YEAR(siječanj!B1871),MONTH(siječanj!B1871)+10,DAY(siječanj!B1871))</f>
        <v>44155</v>
      </c>
      <c r="C1871" s="8">
        <v>19.4583333333333</v>
      </c>
      <c r="D1871">
        <v>0.97280011756985618</v>
      </c>
      <c r="E1871" s="6">
        <v>120.49829873418567</v>
      </c>
      <c r="F1871" s="7">
        <v>219.98733331832941</v>
      </c>
      <c r="G1871" s="7">
        <v>207.14116846123198</v>
      </c>
      <c r="H1871" s="7">
        <v>2.2014381274963575</v>
      </c>
      <c r="I1871" s="7">
        <f t="shared" si="47"/>
        <v>117.22075917558347</v>
      </c>
    </row>
    <row r="1872" spans="1:9" x14ac:dyDescent="0.25">
      <c r="A1872" s="14"/>
      <c r="B1872" s="5">
        <f>DATE(YEAR(siječanj!B1872),MONTH(siječanj!B1872)+10,DAY(siječanj!B1872))</f>
        <v>44155</v>
      </c>
      <c r="C1872" s="8">
        <v>19.46875</v>
      </c>
      <c r="D1872">
        <v>0.97280011756985618</v>
      </c>
      <c r="E1872" s="6">
        <v>119.76144026526119</v>
      </c>
      <c r="F1872" s="7">
        <v>218.09199220705531</v>
      </c>
      <c r="G1872" s="7">
        <v>202.26041260141466</v>
      </c>
      <c r="H1872" s="7">
        <v>2.1830687428552027</v>
      </c>
      <c r="I1872" s="7">
        <f t="shared" si="47"/>
        <v>116.50394317038139</v>
      </c>
    </row>
    <row r="1873" spans="1:9" x14ac:dyDescent="0.25">
      <c r="A1873" s="14"/>
      <c r="B1873" s="5">
        <f>DATE(YEAR(siječanj!B1873),MONTH(siječanj!B1873)+10,DAY(siječanj!B1873))</f>
        <v>44155</v>
      </c>
      <c r="C1873" s="8">
        <v>19.4791666666667</v>
      </c>
      <c r="D1873">
        <v>0.97280011756985618</v>
      </c>
      <c r="E1873" s="6">
        <v>120.50566057664261</v>
      </c>
      <c r="F1873" s="7">
        <v>217.1175370405409</v>
      </c>
      <c r="G1873" s="7">
        <v>197.54653322872318</v>
      </c>
      <c r="H1873" s="7">
        <v>2.2416688867506673</v>
      </c>
      <c r="I1873" s="7">
        <f t="shared" si="47"/>
        <v>117.22792077679111</v>
      </c>
    </row>
    <row r="1874" spans="1:9" x14ac:dyDescent="0.25">
      <c r="A1874" s="14"/>
      <c r="B1874" s="5">
        <f>DATE(YEAR(siječanj!B1874),MONTH(siječanj!B1874)+10,DAY(siječanj!B1874))</f>
        <v>44155</v>
      </c>
      <c r="C1874" s="8">
        <v>19.4895833333333</v>
      </c>
      <c r="D1874">
        <v>0.97280011756985618</v>
      </c>
      <c r="E1874" s="6">
        <v>121.15048012741541</v>
      </c>
      <c r="F1874" s="7">
        <v>212.88829150091706</v>
      </c>
      <c r="G1874" s="7">
        <v>193.21352729339515</v>
      </c>
      <c r="H1874" s="7">
        <v>1.9683582788250069</v>
      </c>
      <c r="I1874" s="7">
        <f t="shared" si="47"/>
        <v>117.85520131159423</v>
      </c>
    </row>
    <row r="1875" spans="1:9" x14ac:dyDescent="0.25">
      <c r="A1875" s="14"/>
      <c r="B1875" s="5">
        <f>DATE(YEAR(siječanj!B1875),MONTH(siječanj!B1875)+10,DAY(siječanj!B1875))</f>
        <v>44155</v>
      </c>
      <c r="C1875" s="8">
        <v>19.5</v>
      </c>
      <c r="D1875">
        <v>0.97280011756985618</v>
      </c>
      <c r="E1875" s="6">
        <v>121.81161806488059</v>
      </c>
      <c r="F1875" s="7">
        <v>216.28924036704097</v>
      </c>
      <c r="G1875" s="7">
        <v>193.74208398577017</v>
      </c>
      <c r="H1875" s="7">
        <v>1.8517769257918364</v>
      </c>
      <c r="I1875" s="7">
        <f t="shared" si="47"/>
        <v>118.49835637489025</v>
      </c>
    </row>
    <row r="1876" spans="1:9" x14ac:dyDescent="0.25">
      <c r="A1876" s="14"/>
      <c r="B1876" s="5">
        <f>DATE(YEAR(siječanj!B1876),MONTH(siječanj!B1876)+10,DAY(siječanj!B1876))</f>
        <v>44155</v>
      </c>
      <c r="C1876" s="8">
        <v>19.5104166666667</v>
      </c>
      <c r="D1876">
        <v>0.97280011756985618</v>
      </c>
      <c r="E1876" s="6">
        <v>122.21137286245457</v>
      </c>
      <c r="F1876" s="7">
        <v>208.71043121015535</v>
      </c>
      <c r="G1876" s="7">
        <v>190.5775089865765</v>
      </c>
      <c r="H1876" s="7">
        <v>1.8549933899684461</v>
      </c>
      <c r="I1876" s="7">
        <f t="shared" si="47"/>
        <v>118.88723788896934</v>
      </c>
    </row>
    <row r="1877" spans="1:9" x14ac:dyDescent="0.25">
      <c r="A1877" s="14"/>
      <c r="B1877" s="5">
        <f>DATE(YEAR(siječanj!B1877),MONTH(siječanj!B1877)+10,DAY(siječanj!B1877))</f>
        <v>44155</v>
      </c>
      <c r="C1877" s="8">
        <v>19.5208333333333</v>
      </c>
      <c r="D1877">
        <v>0.97280011756985618</v>
      </c>
      <c r="E1877" s="6">
        <v>121.41406764959073</v>
      </c>
      <c r="F1877" s="7">
        <v>202.02671955029041</v>
      </c>
      <c r="G1877" s="7">
        <v>186.38389160315944</v>
      </c>
      <c r="H1877" s="7">
        <v>2.0483695722114499</v>
      </c>
      <c r="I1877" s="7">
        <f t="shared" si="47"/>
        <v>118.11161928415633</v>
      </c>
    </row>
    <row r="1878" spans="1:9" x14ac:dyDescent="0.25">
      <c r="A1878" s="14"/>
      <c r="B1878" s="5">
        <f>DATE(YEAR(siječanj!B1878),MONTH(siječanj!B1878)+10,DAY(siječanj!B1878))</f>
        <v>44155</v>
      </c>
      <c r="C1878" s="8">
        <v>19.53125</v>
      </c>
      <c r="D1878">
        <v>0.97280011756985618</v>
      </c>
      <c r="E1878" s="6">
        <v>119.56525719273007</v>
      </c>
      <c r="F1878" s="7">
        <v>187.35990422695238</v>
      </c>
      <c r="G1878" s="7">
        <v>182.44543717843496</v>
      </c>
      <c r="H1878" s="7">
        <v>1.8786606564796415</v>
      </c>
      <c r="I1878" s="7">
        <f t="shared" si="47"/>
        <v>116.3130962543579</v>
      </c>
    </row>
    <row r="1879" spans="1:9" x14ac:dyDescent="0.25">
      <c r="A1879" s="14"/>
      <c r="B1879" s="5">
        <f>DATE(YEAR(siječanj!B1879),MONTH(siječanj!B1879)+10,DAY(siječanj!B1879))</f>
        <v>44155</v>
      </c>
      <c r="C1879" s="8">
        <v>19.5416666666667</v>
      </c>
      <c r="D1879">
        <v>0.97280011756985618</v>
      </c>
      <c r="E1879" s="6">
        <v>117.07052797284956</v>
      </c>
      <c r="F1879" s="7">
        <v>183.26643232934919</v>
      </c>
      <c r="G1879" s="7">
        <v>177.20949869735713</v>
      </c>
      <c r="H1879" s="7">
        <v>1.8362226960166155</v>
      </c>
      <c r="I1879" s="7">
        <f t="shared" si="47"/>
        <v>113.88622337595319</v>
      </c>
    </row>
    <row r="1880" spans="1:9" x14ac:dyDescent="0.25">
      <c r="A1880" s="14"/>
      <c r="B1880" s="5">
        <f>DATE(YEAR(siječanj!B1880),MONTH(siječanj!B1880)+10,DAY(siječanj!B1880))</f>
        <v>44155</v>
      </c>
      <c r="C1880" s="8">
        <v>19.5520833333333</v>
      </c>
      <c r="D1880">
        <v>0.97280011756985618</v>
      </c>
      <c r="E1880" s="6">
        <v>114.57948761791744</v>
      </c>
      <c r="F1880" s="7">
        <v>191.12019449034449</v>
      </c>
      <c r="G1880" s="7">
        <v>176.51972843985757</v>
      </c>
      <c r="H1880" s="7">
        <v>1.940590070402727</v>
      </c>
      <c r="I1880" s="7">
        <f t="shared" si="47"/>
        <v>111.46293902580396</v>
      </c>
    </row>
    <row r="1881" spans="1:9" x14ac:dyDescent="0.25">
      <c r="A1881" s="14"/>
      <c r="B1881" s="5">
        <f>DATE(YEAR(siječanj!B1881),MONTH(siječanj!B1881)+10,DAY(siječanj!B1881))</f>
        <v>44155</v>
      </c>
      <c r="C1881" s="8">
        <v>19.5625</v>
      </c>
      <c r="D1881">
        <v>0.97280011756985618</v>
      </c>
      <c r="E1881" s="6">
        <v>115.86715568395223</v>
      </c>
      <c r="F1881" s="7">
        <v>178.7867885082654</v>
      </c>
      <c r="G1881" s="7">
        <v>173.15709893374705</v>
      </c>
      <c r="H1881" s="7">
        <v>1.9220629572265302</v>
      </c>
      <c r="I1881" s="7">
        <f t="shared" si="47"/>
        <v>112.71558267183356</v>
      </c>
    </row>
    <row r="1882" spans="1:9" x14ac:dyDescent="0.25">
      <c r="A1882" s="14"/>
      <c r="B1882" s="5">
        <f>DATE(YEAR(siječanj!B1882),MONTH(siječanj!B1882)+10,DAY(siječanj!B1882))</f>
        <v>44155</v>
      </c>
      <c r="C1882" s="8">
        <v>19.5729166666667</v>
      </c>
      <c r="D1882">
        <v>0.97280011756985618</v>
      </c>
      <c r="E1882" s="6">
        <v>116.69156387629573</v>
      </c>
      <c r="F1882" s="7">
        <v>172.68325503664099</v>
      </c>
      <c r="G1882" s="7">
        <v>174.2504662013796</v>
      </c>
      <c r="H1882" s="7">
        <v>1.9693146328539306</v>
      </c>
      <c r="I1882" s="7">
        <f t="shared" si="47"/>
        <v>113.51756705827087</v>
      </c>
    </row>
    <row r="1883" spans="1:9" x14ac:dyDescent="0.25">
      <c r="A1883" s="14"/>
      <c r="B1883" s="5">
        <f>DATE(YEAR(siječanj!B1883),MONTH(siječanj!B1883)+10,DAY(siječanj!B1883))</f>
        <v>44155</v>
      </c>
      <c r="C1883" s="8">
        <v>19.5833333333333</v>
      </c>
      <c r="D1883">
        <v>0.97280011756985618</v>
      </c>
      <c r="E1883" s="6">
        <v>116.97537412351532</v>
      </c>
      <c r="F1883" s="7">
        <v>172.98500662586039</v>
      </c>
      <c r="G1883" s="7">
        <v>174.49890793459394</v>
      </c>
      <c r="H1883" s="7">
        <v>2.0799412345483432</v>
      </c>
      <c r="I1883" s="7">
        <f t="shared" si="47"/>
        <v>113.79365770013362</v>
      </c>
    </row>
    <row r="1884" spans="1:9" x14ac:dyDescent="0.25">
      <c r="A1884" s="14"/>
      <c r="B1884" s="5">
        <f>DATE(YEAR(siječanj!B1884),MONTH(siječanj!B1884)+10,DAY(siječanj!B1884))</f>
        <v>44155</v>
      </c>
      <c r="C1884" s="8">
        <v>19.59375</v>
      </c>
      <c r="D1884">
        <v>0.97280011756985618</v>
      </c>
      <c r="E1884" s="6">
        <v>118.40812529761951</v>
      </c>
      <c r="F1884" s="7">
        <v>173.65870037733703</v>
      </c>
      <c r="G1884" s="7">
        <v>171.8230455002672</v>
      </c>
      <c r="H1884" s="7">
        <v>2.0274296117618618</v>
      </c>
      <c r="I1884" s="7">
        <f t="shared" si="47"/>
        <v>115.18743821075051</v>
      </c>
    </row>
    <row r="1885" spans="1:9" x14ac:dyDescent="0.25">
      <c r="A1885" s="14"/>
      <c r="B1885" s="5">
        <f>DATE(YEAR(siječanj!B1885),MONTH(siječanj!B1885)+10,DAY(siječanj!B1885))</f>
        <v>44155</v>
      </c>
      <c r="C1885" s="8">
        <v>19.6041666666667</v>
      </c>
      <c r="D1885">
        <v>0.97280011756985618</v>
      </c>
      <c r="E1885" s="6">
        <v>118.69134969549332</v>
      </c>
      <c r="F1885" s="7">
        <v>174.57909922028156</v>
      </c>
      <c r="G1885" s="7">
        <v>172.2626847325873</v>
      </c>
      <c r="H1885" s="7">
        <v>2.0326506259281159</v>
      </c>
      <c r="I1885" s="7">
        <f t="shared" si="47"/>
        <v>115.46295893830082</v>
      </c>
    </row>
    <row r="1886" spans="1:9" x14ac:dyDescent="0.25">
      <c r="A1886" s="14"/>
      <c r="B1886" s="5">
        <f>DATE(YEAR(siječanj!B1886),MONTH(siječanj!B1886)+10,DAY(siječanj!B1886))</f>
        <v>44155</v>
      </c>
      <c r="C1886" s="8">
        <v>19.6145833333333</v>
      </c>
      <c r="D1886">
        <v>0.97280011756985618</v>
      </c>
      <c r="E1886" s="6">
        <v>120.81158415425283</v>
      </c>
      <c r="F1886" s="7">
        <v>174.93681162131543</v>
      </c>
      <c r="G1886" s="7">
        <v>170.1282902930545</v>
      </c>
      <c r="H1886" s="7">
        <v>2.038178112627647</v>
      </c>
      <c r="I1886" s="7">
        <f t="shared" si="47"/>
        <v>117.52552326905773</v>
      </c>
    </row>
    <row r="1887" spans="1:9" x14ac:dyDescent="0.25">
      <c r="A1887" s="14"/>
      <c r="B1887" s="5">
        <f>DATE(YEAR(siječanj!B1887),MONTH(siječanj!B1887)+10,DAY(siječanj!B1887))</f>
        <v>44155</v>
      </c>
      <c r="C1887" s="8">
        <v>19.625</v>
      </c>
      <c r="D1887">
        <v>0.97280011756985618</v>
      </c>
      <c r="E1887" s="6">
        <v>122.58108351824006</v>
      </c>
      <c r="F1887" s="7">
        <v>171.38234982329556</v>
      </c>
      <c r="G1887" s="7">
        <v>166.75658333863024</v>
      </c>
      <c r="H1887" s="7">
        <v>2.1009770300571966</v>
      </c>
      <c r="I1887" s="7">
        <f t="shared" si="47"/>
        <v>119.24689245838429</v>
      </c>
    </row>
    <row r="1888" spans="1:9" x14ac:dyDescent="0.25">
      <c r="A1888" s="14"/>
      <c r="B1888" s="5">
        <f>DATE(YEAR(siječanj!B1888),MONTH(siječanj!B1888)+10,DAY(siječanj!B1888))</f>
        <v>44155</v>
      </c>
      <c r="C1888" s="8">
        <v>19.6354166666667</v>
      </c>
      <c r="D1888">
        <v>0.97280011756985618</v>
      </c>
      <c r="E1888" s="6">
        <v>124.61047756759426</v>
      </c>
      <c r="F1888" s="7">
        <v>168.84628616373857</v>
      </c>
      <c r="G1888" s="7">
        <v>159.96749065555727</v>
      </c>
      <c r="H1888" s="7">
        <v>2.0238757283140867</v>
      </c>
      <c r="I1888" s="7">
        <f t="shared" si="47"/>
        <v>121.22108722819162</v>
      </c>
    </row>
    <row r="1889" spans="1:9" x14ac:dyDescent="0.25">
      <c r="A1889" s="14"/>
      <c r="B1889" s="5">
        <f>DATE(YEAR(siječanj!B1889),MONTH(siječanj!B1889)+10,DAY(siječanj!B1889))</f>
        <v>44155</v>
      </c>
      <c r="C1889" s="8">
        <v>19.6458333333333</v>
      </c>
      <c r="D1889">
        <v>0.97280011756985618</v>
      </c>
      <c r="E1889" s="6">
        <v>126.44931766296176</v>
      </c>
      <c r="F1889" s="7">
        <v>167.51483327836178</v>
      </c>
      <c r="G1889" s="7">
        <v>157.57131985900043</v>
      </c>
      <c r="H1889" s="7">
        <v>1.9227338026413912</v>
      </c>
      <c r="I1889" s="7">
        <f t="shared" si="47"/>
        <v>123.0099110891573</v>
      </c>
    </row>
    <row r="1890" spans="1:9" x14ac:dyDescent="0.25">
      <c r="A1890" s="14"/>
      <c r="B1890" s="5">
        <f>DATE(YEAR(siječanj!B1890),MONTH(siječanj!B1890)+10,DAY(siječanj!B1890))</f>
        <v>44155</v>
      </c>
      <c r="C1890" s="8">
        <v>19.65625</v>
      </c>
      <c r="D1890">
        <v>0.97280011756985618</v>
      </c>
      <c r="E1890" s="6">
        <v>130.1376235720852</v>
      </c>
      <c r="F1890" s="7">
        <v>166.36243422907441</v>
      </c>
      <c r="G1890" s="7">
        <v>157.51769382470366</v>
      </c>
      <c r="H1890" s="7">
        <v>2.3642079859681981</v>
      </c>
      <c r="I1890" s="7">
        <f t="shared" si="47"/>
        <v>126.59789551118617</v>
      </c>
    </row>
    <row r="1891" spans="1:9" x14ac:dyDescent="0.25">
      <c r="A1891" s="14"/>
      <c r="B1891" s="5">
        <f>DATE(YEAR(siječanj!B1891),MONTH(siječanj!B1891)+10,DAY(siječanj!B1891))</f>
        <v>44155</v>
      </c>
      <c r="C1891" s="8">
        <v>19.6666666666667</v>
      </c>
      <c r="D1891">
        <v>0.97280011756985618</v>
      </c>
      <c r="E1891" s="6">
        <v>131.63471689179568</v>
      </c>
      <c r="F1891" s="7">
        <v>166.14740273350577</v>
      </c>
      <c r="G1891" s="7">
        <v>155.78781492284992</v>
      </c>
      <c r="H1891" s="7">
        <v>3.6634628517907921</v>
      </c>
      <c r="I1891" s="7">
        <f t="shared" si="47"/>
        <v>128.05426806861357</v>
      </c>
    </row>
    <row r="1892" spans="1:9" x14ac:dyDescent="0.25">
      <c r="A1892" s="14"/>
      <c r="B1892" s="5">
        <f>DATE(YEAR(siječanj!B1892),MONTH(siječanj!B1892)+10,DAY(siječanj!B1892))</f>
        <v>44155</v>
      </c>
      <c r="C1892" s="8">
        <v>19.6770833333333</v>
      </c>
      <c r="D1892">
        <v>0.97280011756985618</v>
      </c>
      <c r="E1892" s="6">
        <v>134.4188894493002</v>
      </c>
      <c r="F1892" s="7">
        <v>165.4090322418335</v>
      </c>
      <c r="G1892" s="7">
        <v>155.12599985153426</v>
      </c>
      <c r="H1892" s="7">
        <v>7.9122283452290834</v>
      </c>
      <c r="I1892" s="7">
        <f t="shared" si="47"/>
        <v>130.76271145988872</v>
      </c>
    </row>
    <row r="1893" spans="1:9" x14ac:dyDescent="0.25">
      <c r="A1893" s="14"/>
      <c r="B1893" s="5">
        <f>DATE(YEAR(siječanj!B1893),MONTH(siječanj!B1893)+10,DAY(siječanj!B1893))</f>
        <v>44155</v>
      </c>
      <c r="C1893" s="8">
        <v>19.6875</v>
      </c>
      <c r="D1893">
        <v>0.97280011756985618</v>
      </c>
      <c r="E1893" s="6">
        <v>139.53343963292969</v>
      </c>
      <c r="F1893" s="7">
        <v>166.84782719524907</v>
      </c>
      <c r="G1893" s="7">
        <v>158.54694387602444</v>
      </c>
      <c r="H1893" s="7">
        <v>20.606468419288987</v>
      </c>
      <c r="I1893" s="7">
        <f t="shared" si="47"/>
        <v>135.73814647984042</v>
      </c>
    </row>
    <row r="1894" spans="1:9" x14ac:dyDescent="0.25">
      <c r="A1894" s="14"/>
      <c r="B1894" s="5">
        <f>DATE(YEAR(siječanj!B1894),MONTH(siječanj!B1894)+10,DAY(siječanj!B1894))</f>
        <v>44155</v>
      </c>
      <c r="C1894" s="8">
        <v>19.6979166666667</v>
      </c>
      <c r="D1894">
        <v>0.97280011756985618</v>
      </c>
      <c r="E1894" s="6">
        <v>144.42865874411493</v>
      </c>
      <c r="F1894" s="7">
        <v>169.08054221045492</v>
      </c>
      <c r="G1894" s="7">
        <v>156.95993594356054</v>
      </c>
      <c r="H1894" s="7">
        <v>60.251205270724647</v>
      </c>
      <c r="I1894" s="7">
        <f t="shared" si="47"/>
        <v>140.50021620673164</v>
      </c>
    </row>
    <row r="1895" spans="1:9" x14ac:dyDescent="0.25">
      <c r="A1895" s="14"/>
      <c r="B1895" s="5">
        <f>DATE(YEAR(siječanj!B1895),MONTH(siječanj!B1895)+10,DAY(siječanj!B1895))</f>
        <v>44155</v>
      </c>
      <c r="C1895" s="8">
        <v>19.7083333333333</v>
      </c>
      <c r="D1895">
        <v>0.97280011756985618</v>
      </c>
      <c r="E1895" s="6">
        <v>148.56342058035577</v>
      </c>
      <c r="F1895" s="7">
        <v>169.94303981960002</v>
      </c>
      <c r="G1895" s="7">
        <v>150.33935312920605</v>
      </c>
      <c r="H1895" s="7">
        <v>110.74336573302725</v>
      </c>
      <c r="I1895" s="7">
        <f t="shared" si="47"/>
        <v>144.52251300715008</v>
      </c>
    </row>
    <row r="1896" spans="1:9" x14ac:dyDescent="0.25">
      <c r="A1896" s="14"/>
      <c r="B1896" s="5">
        <f>DATE(YEAR(siječanj!B1896),MONTH(siječanj!B1896)+10,DAY(siječanj!B1896))</f>
        <v>44155</v>
      </c>
      <c r="C1896" s="8">
        <v>19.71875</v>
      </c>
      <c r="D1896">
        <v>0.97280011756985618</v>
      </c>
      <c r="E1896" s="6">
        <v>154.89440550736344</v>
      </c>
      <c r="F1896" s="7">
        <v>167.20774353236467</v>
      </c>
      <c r="G1896" s="7">
        <v>150.97102052902139</v>
      </c>
      <c r="H1896" s="7">
        <v>138.36173703842672</v>
      </c>
      <c r="I1896" s="7">
        <f t="shared" si="47"/>
        <v>150.68129588847614</v>
      </c>
    </row>
    <row r="1897" spans="1:9" x14ac:dyDescent="0.25">
      <c r="A1897" s="14"/>
      <c r="B1897" s="5">
        <f>DATE(YEAR(siječanj!B1897),MONTH(siječanj!B1897)+10,DAY(siječanj!B1897))</f>
        <v>44155</v>
      </c>
      <c r="C1897" s="8">
        <v>19.7291666666667</v>
      </c>
      <c r="D1897">
        <v>0.97280011756985618</v>
      </c>
      <c r="E1897" s="6">
        <v>161.3925392105115</v>
      </c>
      <c r="F1897" s="7">
        <v>164.7998235839367</v>
      </c>
      <c r="G1897" s="7">
        <v>152.07211141523675</v>
      </c>
      <c r="H1897" s="7">
        <v>156.5454562264822</v>
      </c>
      <c r="I1897" s="7">
        <f t="shared" si="47"/>
        <v>157.0026811188832</v>
      </c>
    </row>
    <row r="1898" spans="1:9" x14ac:dyDescent="0.25">
      <c r="A1898" s="14"/>
      <c r="B1898" s="5">
        <f>DATE(YEAR(siječanj!B1898),MONTH(siječanj!B1898)+10,DAY(siječanj!B1898))</f>
        <v>44155</v>
      </c>
      <c r="C1898" s="8">
        <v>19.7395833333333</v>
      </c>
      <c r="D1898">
        <v>0.97280011756985618</v>
      </c>
      <c r="E1898" s="6">
        <v>165.3541696565301</v>
      </c>
      <c r="F1898" s="7">
        <v>162.41417856195798</v>
      </c>
      <c r="G1898" s="7">
        <v>151.65406556744469</v>
      </c>
      <c r="H1898" s="7">
        <v>168.45153080406618</v>
      </c>
      <c r="I1898" s="7">
        <f t="shared" si="47"/>
        <v>160.85655568253844</v>
      </c>
    </row>
    <row r="1899" spans="1:9" x14ac:dyDescent="0.25">
      <c r="A1899" s="14"/>
      <c r="B1899" s="5">
        <f>DATE(YEAR(siječanj!B1899),MONTH(siječanj!B1899)+10,DAY(siječanj!B1899))</f>
        <v>44155</v>
      </c>
      <c r="C1899" s="8">
        <v>19.75</v>
      </c>
      <c r="D1899">
        <v>0.97280011756985618</v>
      </c>
      <c r="E1899" s="6">
        <v>168.30681759140543</v>
      </c>
      <c r="F1899" s="7">
        <v>160.3489067920342</v>
      </c>
      <c r="G1899" s="7">
        <v>154.07140243354078</v>
      </c>
      <c r="H1899" s="7">
        <v>189.98689051810805</v>
      </c>
      <c r="I1899" s="7">
        <f t="shared" si="47"/>
        <v>163.72889194072755</v>
      </c>
    </row>
    <row r="1900" spans="1:9" x14ac:dyDescent="0.25">
      <c r="A1900" s="14"/>
      <c r="B1900" s="5">
        <f>DATE(YEAR(siječanj!B1900),MONTH(siječanj!B1900)+10,DAY(siječanj!B1900))</f>
        <v>44155</v>
      </c>
      <c r="C1900" s="8">
        <v>19.7604166666667</v>
      </c>
      <c r="D1900">
        <v>0.97280011756985618</v>
      </c>
      <c r="E1900" s="6">
        <v>170.28507890845313</v>
      </c>
      <c r="F1900" s="7">
        <v>157.27735853209708</v>
      </c>
      <c r="G1900" s="7">
        <v>153.80784493179701</v>
      </c>
      <c r="H1900" s="7">
        <v>205.81131226870087</v>
      </c>
      <c r="I1900" s="7">
        <f t="shared" si="47"/>
        <v>165.65334478253544</v>
      </c>
    </row>
    <row r="1901" spans="1:9" x14ac:dyDescent="0.25">
      <c r="A1901" s="14"/>
      <c r="B1901" s="5">
        <f>DATE(YEAR(siječanj!B1901),MONTH(siječanj!B1901)+10,DAY(siječanj!B1901))</f>
        <v>44155</v>
      </c>
      <c r="C1901" s="8">
        <v>19.7708333333333</v>
      </c>
      <c r="D1901">
        <v>0.97280011756985618</v>
      </c>
      <c r="E1901" s="6">
        <v>172.6858666892557</v>
      </c>
      <c r="F1901" s="7">
        <v>155.25461234769242</v>
      </c>
      <c r="G1901" s="7">
        <v>157.1663530447444</v>
      </c>
      <c r="H1901" s="7">
        <v>222.72809796295306</v>
      </c>
      <c r="I1901" s="7">
        <f t="shared" si="47"/>
        <v>167.98883141796045</v>
      </c>
    </row>
    <row r="1902" spans="1:9" x14ac:dyDescent="0.25">
      <c r="A1902" s="14"/>
      <c r="B1902" s="5">
        <f>DATE(YEAR(siječanj!B1902),MONTH(siječanj!B1902)+10,DAY(siječanj!B1902))</f>
        <v>44155</v>
      </c>
      <c r="C1902" s="8">
        <v>19.78125</v>
      </c>
      <c r="D1902">
        <v>0.97280011756985618</v>
      </c>
      <c r="E1902" s="6">
        <v>176.01307492094153</v>
      </c>
      <c r="F1902" s="7">
        <v>152.24656299979131</v>
      </c>
      <c r="G1902" s="7">
        <v>158.04340308168594</v>
      </c>
      <c r="H1902" s="7">
        <v>226.10245339454917</v>
      </c>
      <c r="I1902" s="7">
        <f t="shared" si="47"/>
        <v>171.22553997692384</v>
      </c>
    </row>
    <row r="1903" spans="1:9" x14ac:dyDescent="0.25">
      <c r="A1903" s="14"/>
      <c r="B1903" s="5">
        <f>DATE(YEAR(siječanj!B1903),MONTH(siječanj!B1903)+10,DAY(siječanj!B1903))</f>
        <v>44155</v>
      </c>
      <c r="C1903" s="8">
        <v>19.7916666666667</v>
      </c>
      <c r="D1903">
        <v>0.97280011756985618</v>
      </c>
      <c r="E1903" s="6">
        <v>176.03479900905498</v>
      </c>
      <c r="F1903" s="7">
        <v>147.29000258264432</v>
      </c>
      <c r="G1903" s="7">
        <v>159.86785837199784</v>
      </c>
      <c r="H1903" s="7">
        <v>226.50991811121904</v>
      </c>
      <c r="I1903" s="7">
        <f t="shared" si="47"/>
        <v>171.24667317239468</v>
      </c>
    </row>
    <row r="1904" spans="1:9" x14ac:dyDescent="0.25">
      <c r="A1904" s="14"/>
      <c r="B1904" s="5">
        <f>DATE(YEAR(siječanj!B1904),MONTH(siječanj!B1904)+10,DAY(siječanj!B1904))</f>
        <v>44155</v>
      </c>
      <c r="C1904" s="8">
        <v>19.8020833333333</v>
      </c>
      <c r="D1904">
        <v>0.97280011756985618</v>
      </c>
      <c r="E1904" s="6">
        <v>175.44499369074569</v>
      </c>
      <c r="F1904" s="7">
        <v>140.0328123808163</v>
      </c>
      <c r="G1904" s="7">
        <v>158.76685135134105</v>
      </c>
      <c r="H1904" s="7">
        <v>227.1405537307449</v>
      </c>
      <c r="I1904" s="7">
        <f t="shared" si="47"/>
        <v>170.6729104894001</v>
      </c>
    </row>
    <row r="1905" spans="1:9" x14ac:dyDescent="0.25">
      <c r="A1905" s="14"/>
      <c r="B1905" s="5">
        <f>DATE(YEAR(siječanj!B1905),MONTH(siječanj!B1905)+10,DAY(siječanj!B1905))</f>
        <v>44155</v>
      </c>
      <c r="C1905" s="8">
        <v>19.8125</v>
      </c>
      <c r="D1905">
        <v>0.97280011756985618</v>
      </c>
      <c r="E1905" s="6">
        <v>176.39078093084942</v>
      </c>
      <c r="F1905" s="7">
        <v>134.28524253485654</v>
      </c>
      <c r="G1905" s="7">
        <v>155.326917768236</v>
      </c>
      <c r="H1905" s="7">
        <v>227.12088657967618</v>
      </c>
      <c r="I1905" s="7">
        <f t="shared" si="47"/>
        <v>171.59297242776907</v>
      </c>
    </row>
    <row r="1906" spans="1:9" x14ac:dyDescent="0.25">
      <c r="A1906" s="14"/>
      <c r="B1906" s="5">
        <f>DATE(YEAR(siječanj!B1906),MONTH(siječanj!B1906)+10,DAY(siječanj!B1906))</f>
        <v>44155</v>
      </c>
      <c r="C1906" s="8">
        <v>19.8229166666667</v>
      </c>
      <c r="D1906">
        <v>0.97280011756985618</v>
      </c>
      <c r="E1906" s="6">
        <v>177.40307895210381</v>
      </c>
      <c r="F1906" s="7">
        <v>129.8562772657391</v>
      </c>
      <c r="G1906" s="7">
        <v>150.70864513229341</v>
      </c>
      <c r="H1906" s="7">
        <v>227.22183783351221</v>
      </c>
      <c r="I1906" s="7">
        <f t="shared" si="47"/>
        <v>172.57773606186106</v>
      </c>
    </row>
    <row r="1907" spans="1:9" x14ac:dyDescent="0.25">
      <c r="A1907" s="14"/>
      <c r="B1907" s="5">
        <f>DATE(YEAR(siječanj!B1907),MONTH(siječanj!B1907)+10,DAY(siječanj!B1907))</f>
        <v>44155</v>
      </c>
      <c r="C1907" s="8">
        <v>19.8333333333333</v>
      </c>
      <c r="D1907">
        <v>0.97280011756985618</v>
      </c>
      <c r="E1907" s="6">
        <v>179.88801853011989</v>
      </c>
      <c r="F1907" s="7">
        <v>126.50248544501618</v>
      </c>
      <c r="G1907" s="7">
        <v>146.37950499985482</v>
      </c>
      <c r="H1907" s="7">
        <v>227.24374812393685</v>
      </c>
      <c r="I1907" s="7">
        <f t="shared" si="47"/>
        <v>174.99508557550911</v>
      </c>
    </row>
    <row r="1908" spans="1:9" x14ac:dyDescent="0.25">
      <c r="A1908" s="14"/>
      <c r="B1908" s="5">
        <f>DATE(YEAR(siječanj!B1908),MONTH(siječanj!B1908)+10,DAY(siječanj!B1908))</f>
        <v>44155</v>
      </c>
      <c r="C1908" s="8">
        <v>19.84375</v>
      </c>
      <c r="D1908">
        <v>0.97280011756985618</v>
      </c>
      <c r="E1908" s="6">
        <v>180.12654858070081</v>
      </c>
      <c r="F1908" s="7">
        <v>122.58655018112734</v>
      </c>
      <c r="G1908" s="7">
        <v>138.31066382926321</v>
      </c>
      <c r="H1908" s="7">
        <v>227.59686637574802</v>
      </c>
      <c r="I1908" s="7">
        <f t="shared" si="47"/>
        <v>175.22712763675815</v>
      </c>
    </row>
    <row r="1909" spans="1:9" x14ac:dyDescent="0.25">
      <c r="A1909" s="14"/>
      <c r="B1909" s="5">
        <f>DATE(YEAR(siječanj!B1909),MONTH(siječanj!B1909)+10,DAY(siječanj!B1909))</f>
        <v>44155</v>
      </c>
      <c r="C1909" s="8">
        <v>19.8541666666667</v>
      </c>
      <c r="D1909">
        <v>0.97280011756985618</v>
      </c>
      <c r="E1909" s="6">
        <v>177.68037832786533</v>
      </c>
      <c r="F1909" s="7">
        <v>120.13616453674773</v>
      </c>
      <c r="G1909" s="7">
        <v>130.49381470053126</v>
      </c>
      <c r="H1909" s="7">
        <v>228.05558288348772</v>
      </c>
      <c r="I1909" s="7">
        <f t="shared" si="47"/>
        <v>172.84749292720392</v>
      </c>
    </row>
    <row r="1910" spans="1:9" x14ac:dyDescent="0.25">
      <c r="A1910" s="14"/>
      <c r="B1910" s="5">
        <f>DATE(YEAR(siječanj!B1910),MONTH(siječanj!B1910)+10,DAY(siječanj!B1910))</f>
        <v>44155</v>
      </c>
      <c r="C1910" s="8">
        <v>19.8645833333333</v>
      </c>
      <c r="D1910">
        <v>0.97280011756985618</v>
      </c>
      <c r="E1910" s="6">
        <v>174.31159564489408</v>
      </c>
      <c r="F1910" s="7">
        <v>115.22862572686797</v>
      </c>
      <c r="G1910" s="7">
        <v>124.92926699945977</v>
      </c>
      <c r="H1910" s="7">
        <v>228.45744923544544</v>
      </c>
      <c r="I1910" s="7">
        <f t="shared" si="47"/>
        <v>169.5703407371422</v>
      </c>
    </row>
    <row r="1911" spans="1:9" x14ac:dyDescent="0.25">
      <c r="A1911" s="14"/>
      <c r="B1911" s="5">
        <f>DATE(YEAR(siječanj!B1911),MONTH(siječanj!B1911)+10,DAY(siječanj!B1911))</f>
        <v>44155</v>
      </c>
      <c r="C1911" s="8">
        <v>19.875</v>
      </c>
      <c r="D1911">
        <v>0.97280011756985618</v>
      </c>
      <c r="E1911" s="6">
        <v>173.11992942029741</v>
      </c>
      <c r="F1911" s="7">
        <v>107.76135090774176</v>
      </c>
      <c r="G1911" s="7">
        <v>118.32801319955244</v>
      </c>
      <c r="H1911" s="7">
        <v>229.19865555288115</v>
      </c>
      <c r="I1911" s="7">
        <f t="shared" si="47"/>
        <v>168.41108769375052</v>
      </c>
    </row>
    <row r="1912" spans="1:9" x14ac:dyDescent="0.25">
      <c r="A1912" s="14"/>
      <c r="B1912" s="5">
        <f>DATE(YEAR(siječanj!B1912),MONTH(siječanj!B1912)+10,DAY(siječanj!B1912))</f>
        <v>44155</v>
      </c>
      <c r="C1912" s="8">
        <v>19.8854166666667</v>
      </c>
      <c r="D1912">
        <v>0.97280011756985618</v>
      </c>
      <c r="E1912" s="6">
        <v>180.0132820569321</v>
      </c>
      <c r="F1912" s="7">
        <v>87.432304379405835</v>
      </c>
      <c r="G1912" s="7">
        <v>97.778351522071688</v>
      </c>
      <c r="H1912" s="7">
        <v>232.65971775434807</v>
      </c>
      <c r="I1912" s="7">
        <f t="shared" si="47"/>
        <v>175.11694194911922</v>
      </c>
    </row>
    <row r="1913" spans="1:9" x14ac:dyDescent="0.25">
      <c r="A1913" s="14"/>
      <c r="B1913" s="5">
        <f>DATE(YEAR(siječanj!B1913),MONTH(siječanj!B1913)+10,DAY(siječanj!B1913))</f>
        <v>44155</v>
      </c>
      <c r="C1913" s="8">
        <v>19.8958333333333</v>
      </c>
      <c r="D1913">
        <v>0.97280011756985618</v>
      </c>
      <c r="E1913" s="6">
        <v>186.37362300098823</v>
      </c>
      <c r="F1913" s="7">
        <v>79.835995490914698</v>
      </c>
      <c r="G1913" s="7">
        <v>91.088503743549552</v>
      </c>
      <c r="H1913" s="7">
        <v>236.47426258050774</v>
      </c>
      <c r="I1913" s="7">
        <f t="shared" si="47"/>
        <v>181.30428236728142</v>
      </c>
    </row>
    <row r="1914" spans="1:9" x14ac:dyDescent="0.25">
      <c r="A1914" s="14"/>
      <c r="B1914" s="5">
        <f>DATE(YEAR(siječanj!B1914),MONTH(siječanj!B1914)+10,DAY(siječanj!B1914))</f>
        <v>44155</v>
      </c>
      <c r="C1914" s="8">
        <v>19.90625</v>
      </c>
      <c r="D1914">
        <v>0.97280011756985618</v>
      </c>
      <c r="E1914" s="6">
        <v>186.74782086557639</v>
      </c>
      <c r="F1914" s="7">
        <v>77.263698643057495</v>
      </c>
      <c r="G1914" s="7">
        <v>87.482620188060821</v>
      </c>
      <c r="H1914" s="7">
        <v>237.20172954460304</v>
      </c>
      <c r="I1914" s="7">
        <f t="shared" si="47"/>
        <v>181.66830209394715</v>
      </c>
    </row>
    <row r="1915" spans="1:9" x14ac:dyDescent="0.25">
      <c r="A1915" s="14"/>
      <c r="B1915" s="5">
        <f>DATE(YEAR(siječanj!B1915),MONTH(siječanj!B1915)+10,DAY(siječanj!B1915))</f>
        <v>44155</v>
      </c>
      <c r="C1915" s="8">
        <v>19.9166666666667</v>
      </c>
      <c r="D1915">
        <v>0.97280011756985618</v>
      </c>
      <c r="E1915" s="6">
        <v>185.40797546806266</v>
      </c>
      <c r="F1915" s="7">
        <v>76.643905502275402</v>
      </c>
      <c r="G1915" s="7">
        <v>84.800164323392693</v>
      </c>
      <c r="H1915" s="7">
        <v>236.319394123016</v>
      </c>
      <c r="I1915" s="7">
        <f t="shared" si="47"/>
        <v>180.36490033372036</v>
      </c>
    </row>
    <row r="1916" spans="1:9" x14ac:dyDescent="0.25">
      <c r="A1916" s="14"/>
      <c r="B1916" s="5">
        <f>DATE(YEAR(siječanj!B1916),MONTH(siječanj!B1916)+10,DAY(siječanj!B1916))</f>
        <v>44155</v>
      </c>
      <c r="C1916" s="8">
        <v>19.9270833333333</v>
      </c>
      <c r="D1916">
        <v>0.97280011756985618</v>
      </c>
      <c r="E1916" s="6">
        <v>182.22516023377614</v>
      </c>
      <c r="F1916" s="7">
        <v>74.794264123594644</v>
      </c>
      <c r="G1916" s="7">
        <v>70.28596344544728</v>
      </c>
      <c r="H1916" s="7">
        <v>237.74250582012101</v>
      </c>
      <c r="I1916" s="7">
        <f t="shared" si="47"/>
        <v>177.26865729960332</v>
      </c>
    </row>
    <row r="1917" spans="1:9" x14ac:dyDescent="0.25">
      <c r="A1917" s="14"/>
      <c r="B1917" s="5">
        <f>DATE(YEAR(siječanj!B1917),MONTH(siječanj!B1917)+10,DAY(siječanj!B1917))</f>
        <v>44155</v>
      </c>
      <c r="C1917" s="8">
        <v>19.9375</v>
      </c>
      <c r="D1917">
        <v>0.97280011756985618</v>
      </c>
      <c r="E1917" s="6">
        <v>174.85356189577814</v>
      </c>
      <c r="F1917" s="7">
        <v>73.03866533634347</v>
      </c>
      <c r="G1917" s="7">
        <v>64.94009319150031</v>
      </c>
      <c r="H1917" s="7">
        <v>237.52958727204273</v>
      </c>
      <c r="I1917" s="7">
        <f t="shared" si="47"/>
        <v>170.0975655697211</v>
      </c>
    </row>
    <row r="1918" spans="1:9" x14ac:dyDescent="0.25">
      <c r="A1918" s="14"/>
      <c r="B1918" s="5">
        <f>DATE(YEAR(siječanj!B1918),MONTH(siječanj!B1918)+10,DAY(siječanj!B1918))</f>
        <v>44155</v>
      </c>
      <c r="C1918" s="8">
        <v>19.9479166666667</v>
      </c>
      <c r="D1918">
        <v>0.97280011756985618</v>
      </c>
      <c r="E1918" s="6">
        <v>168.04363619191216</v>
      </c>
      <c r="F1918" s="7">
        <v>72.037639165075575</v>
      </c>
      <c r="G1918" s="7">
        <v>63.094383972492601</v>
      </c>
      <c r="H1918" s="7">
        <v>236.6873538313491</v>
      </c>
      <c r="I1918" s="7">
        <f t="shared" si="47"/>
        <v>163.47286904435828</v>
      </c>
    </row>
    <row r="1919" spans="1:9" x14ac:dyDescent="0.25">
      <c r="A1919" s="14"/>
      <c r="B1919" s="5">
        <f>DATE(YEAR(siječanj!B1919),MONTH(siječanj!B1919)+10,DAY(siječanj!B1919))</f>
        <v>44155</v>
      </c>
      <c r="C1919" s="8">
        <v>19.9583333333333</v>
      </c>
      <c r="D1919">
        <v>0.97280011756985618</v>
      </c>
      <c r="E1919" s="6">
        <v>158.26618098682314</v>
      </c>
      <c r="F1919" s="7">
        <v>69.265410977919856</v>
      </c>
      <c r="G1919" s="7">
        <v>62.080269657691403</v>
      </c>
      <c r="H1919" s="7">
        <v>236.24229381955476</v>
      </c>
      <c r="I1919" s="7">
        <f t="shared" si="47"/>
        <v>153.9613594713137</v>
      </c>
    </row>
    <row r="1920" spans="1:9" x14ac:dyDescent="0.25">
      <c r="A1920" s="14"/>
      <c r="B1920" s="5">
        <f>DATE(YEAR(siječanj!B1920),MONTH(siječanj!B1920)+10,DAY(siječanj!B1920))</f>
        <v>44155</v>
      </c>
      <c r="C1920" s="8">
        <v>19.96875</v>
      </c>
      <c r="D1920">
        <v>0.97280011756985618</v>
      </c>
      <c r="E1920" s="6">
        <v>147.76757105417144</v>
      </c>
      <c r="F1920" s="7">
        <v>67.140537110481404</v>
      </c>
      <c r="G1920" s="7">
        <v>60.893216573960558</v>
      </c>
      <c r="H1920" s="7">
        <v>236.74665676567918</v>
      </c>
      <c r="I1920" s="7">
        <f t="shared" si="47"/>
        <v>143.74831049451006</v>
      </c>
    </row>
    <row r="1921" spans="1:9" x14ac:dyDescent="0.25">
      <c r="A1921" s="14"/>
      <c r="B1921" s="5">
        <f>DATE(YEAR(siječanj!B1921),MONTH(siječanj!B1921)+10,DAY(siječanj!B1921))</f>
        <v>44155</v>
      </c>
      <c r="C1921" s="8">
        <v>19.9791666666667</v>
      </c>
      <c r="D1921">
        <v>0.97280011756985618</v>
      </c>
      <c r="E1921" s="6">
        <v>137.07223986196252</v>
      </c>
      <c r="F1921" s="7">
        <v>66.008536447863563</v>
      </c>
      <c r="G1921" s="7">
        <v>59.171336848953437</v>
      </c>
      <c r="H1921" s="7">
        <v>237.66968015961581</v>
      </c>
      <c r="I1921" s="7">
        <f t="shared" si="47"/>
        <v>133.34389105328066</v>
      </c>
    </row>
    <row r="1922" spans="1:9" ht="15.75" thickBot="1" x14ac:dyDescent="0.3">
      <c r="A1922" s="14"/>
      <c r="B1922" s="5">
        <f>DATE(YEAR(siječanj!B1922),MONTH(siječanj!B1922)+10,DAY(siječanj!B1922))</f>
        <v>44155</v>
      </c>
      <c r="C1922" s="8">
        <v>19.9895833333333</v>
      </c>
      <c r="D1922">
        <v>0.97280011756985618</v>
      </c>
      <c r="E1922" s="6">
        <v>126.72108523074814</v>
      </c>
      <c r="F1922" s="7">
        <v>64.264288729960882</v>
      </c>
      <c r="G1922" s="7">
        <v>58.209402885963506</v>
      </c>
      <c r="H1922" s="7">
        <v>239.19930653540359</v>
      </c>
      <c r="I1922" s="7">
        <f t="shared" si="47"/>
        <v>123.27428661105156</v>
      </c>
    </row>
    <row r="1923" spans="1:9" x14ac:dyDescent="0.25">
      <c r="A1923" s="15">
        <f t="shared" ref="A1923" si="48">A1827+1</f>
        <v>326</v>
      </c>
      <c r="B1923" s="5">
        <f>DATE(YEAR(siječanj!B1923),MONTH(siječanj!B1923)+10,DAY(siječanj!B1923))</f>
        <v>44156</v>
      </c>
      <c r="C1923" s="8">
        <v>20</v>
      </c>
      <c r="D1923">
        <v>0.97812495538251409</v>
      </c>
      <c r="E1923" s="6">
        <v>124.26242447126766</v>
      </c>
      <c r="F1923" s="7">
        <v>63.487892355603059</v>
      </c>
      <c r="G1923" s="7">
        <v>59.504878162509591</v>
      </c>
      <c r="H1923" s="7">
        <v>240.22541650809052</v>
      </c>
      <c r="I1923" s="7">
        <f t="shared" si="47"/>
        <v>121.54417839168171</v>
      </c>
    </row>
    <row r="1924" spans="1:9" x14ac:dyDescent="0.25">
      <c r="A1924" s="16"/>
      <c r="B1924" s="5">
        <f>DATE(YEAR(siječanj!B1924),MONTH(siječanj!B1924)+10,DAY(siječanj!B1924))</f>
        <v>44156</v>
      </c>
      <c r="C1924" s="8">
        <v>20.0104166666667</v>
      </c>
      <c r="D1924">
        <v>0.97812495538251409</v>
      </c>
      <c r="E1924" s="6">
        <v>115.00050278895318</v>
      </c>
      <c r="F1924" s="7">
        <v>61.930528036572966</v>
      </c>
      <c r="G1924" s="7">
        <v>57.77125725930523</v>
      </c>
      <c r="H1924" s="7">
        <v>241.30890872079473</v>
      </c>
      <c r="I1924" s="7">
        <f t="shared" ref="I1924:I1987" si="49">D1924*E1924</f>
        <v>112.48486165941152</v>
      </c>
    </row>
    <row r="1925" spans="1:9" x14ac:dyDescent="0.25">
      <c r="A1925" s="16"/>
      <c r="B1925" s="5">
        <f>DATE(YEAR(siječanj!B1925),MONTH(siječanj!B1925)+10,DAY(siječanj!B1925))</f>
        <v>44156</v>
      </c>
      <c r="C1925" s="8">
        <v>20.0208333333333</v>
      </c>
      <c r="D1925">
        <v>0.97812495538251409</v>
      </c>
      <c r="E1925" s="6">
        <v>106.50248595603827</v>
      </c>
      <c r="F1925" s="7">
        <v>59.750268297167473</v>
      </c>
      <c r="G1925" s="7">
        <v>59.549442722884748</v>
      </c>
      <c r="H1925" s="7">
        <v>241.22938758380516</v>
      </c>
      <c r="I1925" s="7">
        <f t="shared" si="49"/>
        <v>104.17273932387677</v>
      </c>
    </row>
    <row r="1926" spans="1:9" x14ac:dyDescent="0.25">
      <c r="A1926" s="16"/>
      <c r="B1926" s="5">
        <f>DATE(YEAR(siječanj!B1926),MONTH(siječanj!B1926)+10,DAY(siječanj!B1926))</f>
        <v>44156</v>
      </c>
      <c r="C1926" s="8">
        <v>20.03125</v>
      </c>
      <c r="D1926">
        <v>0.97812495538251409</v>
      </c>
      <c r="E1926" s="6">
        <v>98.773287163307472</v>
      </c>
      <c r="F1926" s="7">
        <v>59.071899166792811</v>
      </c>
      <c r="G1926" s="7">
        <v>58.172070731613921</v>
      </c>
      <c r="H1926" s="7">
        <v>242.12088423808891</v>
      </c>
      <c r="I1926" s="7">
        <f t="shared" si="49"/>
        <v>96.612617099594374</v>
      </c>
    </row>
    <row r="1927" spans="1:9" x14ac:dyDescent="0.25">
      <c r="A1927" s="16"/>
      <c r="B1927" s="5">
        <f>DATE(YEAR(siječanj!B1927),MONTH(siječanj!B1927)+10,DAY(siječanj!B1927))</f>
        <v>44156</v>
      </c>
      <c r="C1927" s="8">
        <v>20.0416666666667</v>
      </c>
      <c r="D1927">
        <v>0.97812495538251409</v>
      </c>
      <c r="E1927" s="6">
        <v>92.156035393687915</v>
      </c>
      <c r="F1927" s="7">
        <v>58.041758680474189</v>
      </c>
      <c r="G1927" s="7">
        <v>58.229646434358678</v>
      </c>
      <c r="H1927" s="7">
        <v>243.72177895466891</v>
      </c>
      <c r="I1927" s="7">
        <f t="shared" si="49"/>
        <v>90.140118007680385</v>
      </c>
    </row>
    <row r="1928" spans="1:9" x14ac:dyDescent="0.25">
      <c r="A1928" s="16"/>
      <c r="B1928" s="5">
        <f>DATE(YEAR(siječanj!B1928),MONTH(siječanj!B1928)+10,DAY(siječanj!B1928))</f>
        <v>44156</v>
      </c>
      <c r="C1928" s="8">
        <v>20.0520833333333</v>
      </c>
      <c r="D1928">
        <v>0.97812495538251409</v>
      </c>
      <c r="E1928" s="6">
        <v>88.201772747916209</v>
      </c>
      <c r="F1928" s="7">
        <v>57.540502964204002</v>
      </c>
      <c r="G1928" s="7">
        <v>59.547977072409111</v>
      </c>
      <c r="H1928" s="7">
        <v>244.58960335103211</v>
      </c>
      <c r="I1928" s="7">
        <f t="shared" si="49"/>
        <v>86.272355033714192</v>
      </c>
    </row>
    <row r="1929" spans="1:9" x14ac:dyDescent="0.25">
      <c r="A1929" s="16"/>
      <c r="B1929" s="5">
        <f>DATE(YEAR(siječanj!B1929),MONTH(siječanj!B1929)+10,DAY(siječanj!B1929))</f>
        <v>44156</v>
      </c>
      <c r="C1929" s="8">
        <v>20.0625</v>
      </c>
      <c r="D1929">
        <v>0.97812495538251409</v>
      </c>
      <c r="E1929" s="6">
        <v>82.403553258168898</v>
      </c>
      <c r="F1929" s="7">
        <v>57.336758655778596</v>
      </c>
      <c r="G1929" s="7">
        <v>56.148830105946352</v>
      </c>
      <c r="H1929" s="7">
        <v>244.41523245897977</v>
      </c>
      <c r="I1929" s="7">
        <f t="shared" si="49"/>
        <v>80.600971854007071</v>
      </c>
    </row>
    <row r="1930" spans="1:9" x14ac:dyDescent="0.25">
      <c r="A1930" s="16"/>
      <c r="B1930" s="5">
        <f>DATE(YEAR(siječanj!B1930),MONTH(siječanj!B1930)+10,DAY(siječanj!B1930))</f>
        <v>44156</v>
      </c>
      <c r="C1930" s="8">
        <v>20.0729166666667</v>
      </c>
      <c r="D1930">
        <v>0.97812495538251409</v>
      </c>
      <c r="E1930" s="6">
        <v>78.636365217048962</v>
      </c>
      <c r="F1930" s="7">
        <v>56.972745872250222</v>
      </c>
      <c r="G1930" s="7">
        <v>57.505303598745698</v>
      </c>
      <c r="H1930" s="7">
        <v>244.00838867363143</v>
      </c>
      <c r="I1930" s="7">
        <f t="shared" si="49"/>
        <v>76.916191219369097</v>
      </c>
    </row>
    <row r="1931" spans="1:9" x14ac:dyDescent="0.25">
      <c r="A1931" s="16"/>
      <c r="B1931" s="5">
        <f>DATE(YEAR(siječanj!B1931),MONTH(siječanj!B1931)+10,DAY(siječanj!B1931))</f>
        <v>44156</v>
      </c>
      <c r="C1931" s="8">
        <v>20.0833333333333</v>
      </c>
      <c r="D1931">
        <v>0.97812495538251409</v>
      </c>
      <c r="E1931" s="6">
        <v>76.227207734321723</v>
      </c>
      <c r="F1931" s="7">
        <v>56.821864088683768</v>
      </c>
      <c r="G1931" s="7">
        <v>54.469717822202568</v>
      </c>
      <c r="H1931" s="7">
        <v>244.35351767565817</v>
      </c>
      <c r="I1931" s="7">
        <f t="shared" si="49"/>
        <v>74.559734164067066</v>
      </c>
    </row>
    <row r="1932" spans="1:9" x14ac:dyDescent="0.25">
      <c r="A1932" s="16"/>
      <c r="B1932" s="5">
        <f>DATE(YEAR(siječanj!B1932),MONTH(siječanj!B1932)+10,DAY(siječanj!B1932))</f>
        <v>44156</v>
      </c>
      <c r="C1932" s="8">
        <v>20.09375</v>
      </c>
      <c r="D1932">
        <v>0.97812495538251409</v>
      </c>
      <c r="E1932" s="6">
        <v>73.911800048428816</v>
      </c>
      <c r="F1932" s="7">
        <v>55.253663750585147</v>
      </c>
      <c r="G1932" s="7">
        <v>55.547290409641214</v>
      </c>
      <c r="H1932" s="7">
        <v>245.10623018989696</v>
      </c>
      <c r="I1932" s="7">
        <f t="shared" si="49"/>
        <v>72.294976124610741</v>
      </c>
    </row>
    <row r="1933" spans="1:9" x14ac:dyDescent="0.25">
      <c r="A1933" s="16"/>
      <c r="B1933" s="5">
        <f>DATE(YEAR(siječanj!B1933),MONTH(siječanj!B1933)+10,DAY(siječanj!B1933))</f>
        <v>44156</v>
      </c>
      <c r="C1933" s="8">
        <v>20.1041666666667</v>
      </c>
      <c r="D1933">
        <v>0.97812495538251409</v>
      </c>
      <c r="E1933" s="6">
        <v>72.885263902142057</v>
      </c>
      <c r="F1933" s="7">
        <v>55.96406980690152</v>
      </c>
      <c r="G1933" s="7">
        <v>53.757092203198674</v>
      </c>
      <c r="H1933" s="7">
        <v>244.4301757402522</v>
      </c>
      <c r="I1933" s="7">
        <f t="shared" si="49"/>
        <v>71.290895502325469</v>
      </c>
    </row>
    <row r="1934" spans="1:9" x14ac:dyDescent="0.25">
      <c r="A1934" s="16"/>
      <c r="B1934" s="5">
        <f>DATE(YEAR(siječanj!B1934),MONTH(siječanj!B1934)+10,DAY(siječanj!B1934))</f>
        <v>44156</v>
      </c>
      <c r="C1934" s="8">
        <v>20.1145833333333</v>
      </c>
      <c r="D1934">
        <v>0.97812495538251409</v>
      </c>
      <c r="E1934" s="6">
        <v>70.119528718624665</v>
      </c>
      <c r="F1934" s="7">
        <v>55.81582715694018</v>
      </c>
      <c r="G1934" s="7">
        <v>52.884638797585374</v>
      </c>
      <c r="H1934" s="7">
        <v>244.29189074114089</v>
      </c>
      <c r="I1934" s="7">
        <f t="shared" si="49"/>
        <v>68.585660899347673</v>
      </c>
    </row>
    <row r="1935" spans="1:9" x14ac:dyDescent="0.25">
      <c r="A1935" s="16"/>
      <c r="B1935" s="5">
        <f>DATE(YEAR(siječanj!B1935),MONTH(siječanj!B1935)+10,DAY(siječanj!B1935))</f>
        <v>44156</v>
      </c>
      <c r="C1935" s="8">
        <v>20.125</v>
      </c>
      <c r="D1935">
        <v>0.97812495538251409</v>
      </c>
      <c r="E1935" s="6">
        <v>69.210342168157155</v>
      </c>
      <c r="F1935" s="7">
        <v>55.456350009985812</v>
      </c>
      <c r="G1935" s="7">
        <v>54.231855130159829</v>
      </c>
      <c r="H1935" s="7">
        <v>244.58922500220439</v>
      </c>
      <c r="I1935" s="7">
        <f t="shared" si="49"/>
        <v>67.696362845237246</v>
      </c>
    </row>
    <row r="1936" spans="1:9" x14ac:dyDescent="0.25">
      <c r="A1936" s="16"/>
      <c r="B1936" s="5">
        <f>DATE(YEAR(siječanj!B1936),MONTH(siječanj!B1936)+10,DAY(siječanj!B1936))</f>
        <v>44156</v>
      </c>
      <c r="C1936" s="8">
        <v>20.1354166666667</v>
      </c>
      <c r="D1936">
        <v>0.97812495538251409</v>
      </c>
      <c r="E1936" s="6">
        <v>66.753715000982027</v>
      </c>
      <c r="F1936" s="7">
        <v>55.746263428041573</v>
      </c>
      <c r="G1936" s="7">
        <v>54.927304284052731</v>
      </c>
      <c r="H1936" s="7">
        <v>243.94944711733731</v>
      </c>
      <c r="I1936" s="7">
        <f t="shared" si="49"/>
        <v>65.293474506952606</v>
      </c>
    </row>
    <row r="1937" spans="1:9" x14ac:dyDescent="0.25">
      <c r="A1937" s="16"/>
      <c r="B1937" s="5">
        <f>DATE(YEAR(siječanj!B1937),MONTH(siječanj!B1937)+10,DAY(siječanj!B1937))</f>
        <v>44156</v>
      </c>
      <c r="C1937" s="8">
        <v>20.1458333333333</v>
      </c>
      <c r="D1937">
        <v>0.97812495538251409</v>
      </c>
      <c r="E1937" s="6">
        <v>66.322194260321993</v>
      </c>
      <c r="F1937" s="7">
        <v>55.652456402243914</v>
      </c>
      <c r="G1937" s="7">
        <v>55.241456679191337</v>
      </c>
      <c r="H1937" s="7">
        <v>243.77181084529687</v>
      </c>
      <c r="I1937" s="7">
        <f t="shared" si="49"/>
        <v>64.871393301747887</v>
      </c>
    </row>
    <row r="1938" spans="1:9" x14ac:dyDescent="0.25">
      <c r="A1938" s="16"/>
      <c r="B1938" s="5">
        <f>DATE(YEAR(siječanj!B1938),MONTH(siječanj!B1938)+10,DAY(siječanj!B1938))</f>
        <v>44156</v>
      </c>
      <c r="C1938" s="8">
        <v>20.15625</v>
      </c>
      <c r="D1938">
        <v>0.97812495538251409</v>
      </c>
      <c r="E1938" s="6">
        <v>65.240889143924946</v>
      </c>
      <c r="F1938" s="7">
        <v>56.760509223162053</v>
      </c>
      <c r="G1938" s="7">
        <v>57.410687274307278</v>
      </c>
      <c r="H1938" s="7">
        <v>243.31572780512323</v>
      </c>
      <c r="I1938" s="7">
        <f t="shared" si="49"/>
        <v>63.813741783017136</v>
      </c>
    </row>
    <row r="1939" spans="1:9" x14ac:dyDescent="0.25">
      <c r="A1939" s="16"/>
      <c r="B1939" s="5">
        <f>DATE(YEAR(siječanj!B1939),MONTH(siječanj!B1939)+10,DAY(siječanj!B1939))</f>
        <v>44156</v>
      </c>
      <c r="C1939" s="8">
        <v>20.1666666666667</v>
      </c>
      <c r="D1939">
        <v>0.97812495538251409</v>
      </c>
      <c r="E1939" s="6">
        <v>65.684721657531242</v>
      </c>
      <c r="F1939" s="7">
        <v>56.695289484221647</v>
      </c>
      <c r="G1939" s="7">
        <v>55.567198495802174</v>
      </c>
      <c r="H1939" s="7">
        <v>243.44355779823775</v>
      </c>
      <c r="I1939" s="7">
        <f t="shared" si="49"/>
        <v>64.247865440585599</v>
      </c>
    </row>
    <row r="1940" spans="1:9" x14ac:dyDescent="0.25">
      <c r="A1940" s="16"/>
      <c r="B1940" s="5">
        <f>DATE(YEAR(siječanj!B1940),MONTH(siječanj!B1940)+10,DAY(siječanj!B1940))</f>
        <v>44156</v>
      </c>
      <c r="C1940" s="8">
        <v>20.1770833333333</v>
      </c>
      <c r="D1940">
        <v>0.97812495538251409</v>
      </c>
      <c r="E1940" s="6">
        <v>65.330874610471426</v>
      </c>
      <c r="F1940" s="7">
        <v>55.761894605142999</v>
      </c>
      <c r="G1940" s="7">
        <v>54.833518628003773</v>
      </c>
      <c r="H1940" s="7">
        <v>243.61436881715107</v>
      </c>
      <c r="I1940" s="7">
        <f t="shared" si="49"/>
        <v>63.901758813467985</v>
      </c>
    </row>
    <row r="1941" spans="1:9" x14ac:dyDescent="0.25">
      <c r="A1941" s="16"/>
      <c r="B1941" s="5">
        <f>DATE(YEAR(siječanj!B1941),MONTH(siječanj!B1941)+10,DAY(siječanj!B1941))</f>
        <v>44156</v>
      </c>
      <c r="C1941" s="8">
        <v>20.1875</v>
      </c>
      <c r="D1941">
        <v>0.97812495538251409</v>
      </c>
      <c r="E1941" s="6">
        <v>66.452171391955247</v>
      </c>
      <c r="F1941" s="7">
        <v>56.1855973242183</v>
      </c>
      <c r="G1941" s="7">
        <v>55.697317906694146</v>
      </c>
      <c r="H1941" s="7">
        <v>243.14769200980109</v>
      </c>
      <c r="I1941" s="7">
        <f t="shared" si="49"/>
        <v>64.998527177827398</v>
      </c>
    </row>
    <row r="1942" spans="1:9" x14ac:dyDescent="0.25">
      <c r="A1942" s="16"/>
      <c r="B1942" s="5">
        <f>DATE(YEAR(siječanj!B1942),MONTH(siječanj!B1942)+10,DAY(siječanj!B1942))</f>
        <v>44156</v>
      </c>
      <c r="C1942" s="8">
        <v>20.1979166666667</v>
      </c>
      <c r="D1942">
        <v>0.97812495538251409</v>
      </c>
      <c r="E1942" s="6">
        <v>65.880967286856915</v>
      </c>
      <c r="F1942" s="7">
        <v>56.189913365711689</v>
      </c>
      <c r="G1942" s="7">
        <v>53.840278850085909</v>
      </c>
      <c r="H1942" s="7">
        <v>243.27099579292903</v>
      </c>
      <c r="I1942" s="7">
        <f t="shared" si="49"/>
        <v>64.439818188013788</v>
      </c>
    </row>
    <row r="1943" spans="1:9" x14ac:dyDescent="0.25">
      <c r="A1943" s="16"/>
      <c r="B1943" s="5">
        <f>DATE(YEAR(siječanj!B1943),MONTH(siječanj!B1943)+10,DAY(siječanj!B1943))</f>
        <v>44156</v>
      </c>
      <c r="C1943" s="8">
        <v>20.2083333333333</v>
      </c>
      <c r="D1943">
        <v>0.97812495538251409</v>
      </c>
      <c r="E1943" s="6">
        <v>67.814181754039268</v>
      </c>
      <c r="F1943" s="7">
        <v>54.213409912645091</v>
      </c>
      <c r="G1943" s="7">
        <v>55.637673520171788</v>
      </c>
      <c r="H1943" s="7">
        <v>242.95591008370025</v>
      </c>
      <c r="I1943" s="7">
        <f t="shared" si="49"/>
        <v>66.330743502471364</v>
      </c>
    </row>
    <row r="1944" spans="1:9" x14ac:dyDescent="0.25">
      <c r="A1944" s="16"/>
      <c r="B1944" s="5">
        <f>DATE(YEAR(siječanj!B1944),MONTH(siječanj!B1944)+10,DAY(siječanj!B1944))</f>
        <v>44156</v>
      </c>
      <c r="C1944" s="8">
        <v>20.21875</v>
      </c>
      <c r="D1944">
        <v>0.97812495538251409</v>
      </c>
      <c r="E1944" s="6">
        <v>69.629785475609239</v>
      </c>
      <c r="F1944" s="7">
        <v>53.721932166418675</v>
      </c>
      <c r="G1944" s="7">
        <v>53.847095921916754</v>
      </c>
      <c r="H1944" s="7">
        <v>242.71034572199579</v>
      </c>
      <c r="I1944" s="7">
        <f t="shared" si="49"/>
        <v>68.106630811624314</v>
      </c>
    </row>
    <row r="1945" spans="1:9" x14ac:dyDescent="0.25">
      <c r="A1945" s="16"/>
      <c r="B1945" s="5">
        <f>DATE(YEAR(siječanj!B1945),MONTH(siječanj!B1945)+10,DAY(siječanj!B1945))</f>
        <v>44156</v>
      </c>
      <c r="C1945" s="8">
        <v>20.2291666666667</v>
      </c>
      <c r="D1945">
        <v>0.97812495538251409</v>
      </c>
      <c r="E1945" s="6">
        <v>69.903623375405701</v>
      </c>
      <c r="F1945" s="7">
        <v>54.858708023880276</v>
      </c>
      <c r="G1945" s="7">
        <v>54.34395942035529</v>
      </c>
      <c r="H1945" s="7">
        <v>242.48656486891883</v>
      </c>
      <c r="I1945" s="7">
        <f t="shared" si="49"/>
        <v>68.374478495144771</v>
      </c>
    </row>
    <row r="1946" spans="1:9" x14ac:dyDescent="0.25">
      <c r="A1946" s="16"/>
      <c r="B1946" s="5">
        <f>DATE(YEAR(siječanj!B1946),MONTH(siječanj!B1946)+10,DAY(siječanj!B1946))</f>
        <v>44156</v>
      </c>
      <c r="C1946" s="8">
        <v>20.2395833333333</v>
      </c>
      <c r="D1946">
        <v>0.97812495538251409</v>
      </c>
      <c r="E1946" s="6">
        <v>72.159435288358097</v>
      </c>
      <c r="F1946" s="7">
        <v>55.880595727805883</v>
      </c>
      <c r="G1946" s="7">
        <v>53.604017590851697</v>
      </c>
      <c r="H1946" s="7">
        <v>242.11165212737964</v>
      </c>
      <c r="I1946" s="7">
        <f t="shared" si="49"/>
        <v>70.580944421852678</v>
      </c>
    </row>
    <row r="1947" spans="1:9" x14ac:dyDescent="0.25">
      <c r="A1947" s="16"/>
      <c r="B1947" s="5">
        <f>DATE(YEAR(siječanj!B1947),MONTH(siječanj!B1947)+10,DAY(siječanj!B1947))</f>
        <v>44156</v>
      </c>
      <c r="C1947" s="8">
        <v>20.25</v>
      </c>
      <c r="D1947">
        <v>0.97812495538251409</v>
      </c>
      <c r="E1947" s="6">
        <v>75.724672123303492</v>
      </c>
      <c r="F1947" s="7">
        <v>56.620251848859169</v>
      </c>
      <c r="G1947" s="7">
        <v>55.242802521726183</v>
      </c>
      <c r="H1947" s="7">
        <v>241.60878560577439</v>
      </c>
      <c r="I1947" s="7">
        <f t="shared" si="49"/>
        <v>74.068191541961738</v>
      </c>
    </row>
    <row r="1948" spans="1:9" x14ac:dyDescent="0.25">
      <c r="A1948" s="16"/>
      <c r="B1948" s="5">
        <f>DATE(YEAR(siječanj!B1948),MONTH(siječanj!B1948)+10,DAY(siječanj!B1948))</f>
        <v>44156</v>
      </c>
      <c r="C1948" s="8">
        <v>20.2604166666667</v>
      </c>
      <c r="D1948">
        <v>0.97812495538251409</v>
      </c>
      <c r="E1948" s="6">
        <v>76.259107727681808</v>
      </c>
      <c r="F1948" s="7">
        <v>60.327176515025833</v>
      </c>
      <c r="G1948" s="7">
        <v>57.667232017916923</v>
      </c>
      <c r="H1948" s="7">
        <v>231.92821373838117</v>
      </c>
      <c r="I1948" s="7">
        <f t="shared" si="49"/>
        <v>74.590936343649105</v>
      </c>
    </row>
    <row r="1949" spans="1:9" x14ac:dyDescent="0.25">
      <c r="A1949" s="16"/>
      <c r="B1949" s="5">
        <f>DATE(YEAR(siječanj!B1949),MONTH(siječanj!B1949)+10,DAY(siječanj!B1949))</f>
        <v>44156</v>
      </c>
      <c r="C1949" s="8">
        <v>20.2708333333333</v>
      </c>
      <c r="D1949">
        <v>0.97812495538251409</v>
      </c>
      <c r="E1949" s="6">
        <v>79.440378901404443</v>
      </c>
      <c r="F1949" s="7">
        <v>66.655323813009048</v>
      </c>
      <c r="G1949" s="7">
        <v>58.484350129278212</v>
      </c>
      <c r="H1949" s="7">
        <v>219.13104681066977</v>
      </c>
      <c r="I1949" s="7">
        <f t="shared" si="49"/>
        <v>77.702617068506228</v>
      </c>
    </row>
    <row r="1950" spans="1:9" x14ac:dyDescent="0.25">
      <c r="A1950" s="16"/>
      <c r="B1950" s="5">
        <f>DATE(YEAR(siječanj!B1950),MONTH(siječanj!B1950)+10,DAY(siječanj!B1950))</f>
        <v>44156</v>
      </c>
      <c r="C1950" s="8">
        <v>20.28125</v>
      </c>
      <c r="D1950">
        <v>0.97812495538251409</v>
      </c>
      <c r="E1950" s="6">
        <v>83.177319242912361</v>
      </c>
      <c r="F1950" s="7">
        <v>66.075217492249465</v>
      </c>
      <c r="G1950" s="7">
        <v>58.204698427488559</v>
      </c>
      <c r="H1950" s="7">
        <v>195.86593016348252</v>
      </c>
      <c r="I1950" s="7">
        <f t="shared" si="49"/>
        <v>81.357811673310778</v>
      </c>
    </row>
    <row r="1951" spans="1:9" x14ac:dyDescent="0.25">
      <c r="A1951" s="16"/>
      <c r="B1951" s="5">
        <f>DATE(YEAR(siječanj!B1951),MONTH(siječanj!B1951)+10,DAY(siječanj!B1951))</f>
        <v>44156</v>
      </c>
      <c r="C1951" s="8">
        <v>20.2916666666667</v>
      </c>
      <c r="D1951">
        <v>0.97812495538251409</v>
      </c>
      <c r="E1951" s="6">
        <v>87.853228133918179</v>
      </c>
      <c r="F1951" s="7">
        <v>67.769409509687151</v>
      </c>
      <c r="G1951" s="7">
        <v>63.290277942877253</v>
      </c>
      <c r="H1951" s="7">
        <v>157.76446819752513</v>
      </c>
      <c r="I1951" s="7">
        <f t="shared" si="49"/>
        <v>85.931434848698558</v>
      </c>
    </row>
    <row r="1952" spans="1:9" x14ac:dyDescent="0.25">
      <c r="A1952" s="16"/>
      <c r="B1952" s="5">
        <f>DATE(YEAR(siječanj!B1952),MONTH(siječanj!B1952)+10,DAY(siječanj!B1952))</f>
        <v>44156</v>
      </c>
      <c r="C1952" s="8">
        <v>20.3020833333333</v>
      </c>
      <c r="D1952">
        <v>0.97812495538251409</v>
      </c>
      <c r="E1952" s="6">
        <v>90.587905358389406</v>
      </c>
      <c r="F1952" s="7">
        <v>72.972167953297713</v>
      </c>
      <c r="G1952" s="7">
        <v>71.841989044423357</v>
      </c>
      <c r="H1952" s="7">
        <v>132.35162797527818</v>
      </c>
      <c r="I1952" s="7">
        <f t="shared" si="49"/>
        <v>88.606290886870042</v>
      </c>
    </row>
    <row r="1953" spans="1:9" x14ac:dyDescent="0.25">
      <c r="A1953" s="16"/>
      <c r="B1953" s="5">
        <f>DATE(YEAR(siječanj!B1953),MONTH(siječanj!B1953)+10,DAY(siječanj!B1953))</f>
        <v>44156</v>
      </c>
      <c r="C1953" s="8">
        <v>20.3125</v>
      </c>
      <c r="D1953">
        <v>0.97812495538251409</v>
      </c>
      <c r="E1953" s="6">
        <v>94.404891586865432</v>
      </c>
      <c r="F1953" s="7">
        <v>75.735815961758405</v>
      </c>
      <c r="G1953" s="7">
        <v>75.694724881111981</v>
      </c>
      <c r="H1953" s="7">
        <v>43.24529896104643</v>
      </c>
      <c r="I1953" s="7">
        <f t="shared" si="49"/>
        <v>92.339780371293827</v>
      </c>
    </row>
    <row r="1954" spans="1:9" x14ac:dyDescent="0.25">
      <c r="A1954" s="16"/>
      <c r="B1954" s="5">
        <f>DATE(YEAR(siječanj!B1954),MONTH(siječanj!B1954)+10,DAY(siječanj!B1954))</f>
        <v>44156</v>
      </c>
      <c r="C1954" s="8">
        <v>20.3229166666667</v>
      </c>
      <c r="D1954">
        <v>0.97812495538251409</v>
      </c>
      <c r="E1954" s="6">
        <v>100.45812533903987</v>
      </c>
      <c r="F1954" s="7">
        <v>80.05303927594926</v>
      </c>
      <c r="G1954" s="7">
        <v>80.415453274418567</v>
      </c>
      <c r="H1954" s="7">
        <v>6.8850821559638566</v>
      </c>
      <c r="I1954" s="7">
        <f t="shared" si="49"/>
        <v>98.260599365059377</v>
      </c>
    </row>
    <row r="1955" spans="1:9" x14ac:dyDescent="0.25">
      <c r="A1955" s="16"/>
      <c r="B1955" s="5">
        <f>DATE(YEAR(siječanj!B1955),MONTH(siječanj!B1955)+10,DAY(siječanj!B1955))</f>
        <v>44156</v>
      </c>
      <c r="C1955" s="8">
        <v>20.3333333333333</v>
      </c>
      <c r="D1955">
        <v>0.97812495538251409</v>
      </c>
      <c r="E1955" s="6">
        <v>106.32145652226293</v>
      </c>
      <c r="F1955" s="7">
        <v>83.842196310846674</v>
      </c>
      <c r="G1955" s="7">
        <v>83.457995898723453</v>
      </c>
      <c r="H1955" s="7">
        <v>4.0384364885239057</v>
      </c>
      <c r="I1955" s="7">
        <f t="shared" si="49"/>
        <v>103.99566991704235</v>
      </c>
    </row>
    <row r="1956" spans="1:9" x14ac:dyDescent="0.25">
      <c r="A1956" s="16"/>
      <c r="B1956" s="5">
        <f>DATE(YEAR(siječanj!B1956),MONTH(siječanj!B1956)+10,DAY(siječanj!B1956))</f>
        <v>44156</v>
      </c>
      <c r="C1956" s="8">
        <v>20.34375</v>
      </c>
      <c r="D1956">
        <v>0.97812495538251409</v>
      </c>
      <c r="E1956" s="6">
        <v>112.35350735224505</v>
      </c>
      <c r="F1956" s="7">
        <v>97.070208695493449</v>
      </c>
      <c r="G1956" s="7">
        <v>94.115966541707252</v>
      </c>
      <c r="H1956" s="7">
        <v>2.5902299818373664</v>
      </c>
      <c r="I1956" s="7">
        <f t="shared" si="49"/>
        <v>109.89576936598365</v>
      </c>
    </row>
    <row r="1957" spans="1:9" x14ac:dyDescent="0.25">
      <c r="A1957" s="16"/>
      <c r="B1957" s="5">
        <f>DATE(YEAR(siječanj!B1957),MONTH(siječanj!B1957)+10,DAY(siječanj!B1957))</f>
        <v>44156</v>
      </c>
      <c r="C1957" s="8">
        <v>20.3541666666667</v>
      </c>
      <c r="D1957">
        <v>0.97812495538251409</v>
      </c>
      <c r="E1957" s="6">
        <v>118.62760134295274</v>
      </c>
      <c r="F1957" s="7">
        <v>102.97548773570766</v>
      </c>
      <c r="G1957" s="7">
        <v>111.97903498696468</v>
      </c>
      <c r="H1957" s="7">
        <v>2.0359229938892978</v>
      </c>
      <c r="I1957" s="7">
        <f t="shared" si="49"/>
        <v>116.03261727071032</v>
      </c>
    </row>
    <row r="1958" spans="1:9" x14ac:dyDescent="0.25">
      <c r="A1958" s="16"/>
      <c r="B1958" s="5">
        <f>DATE(YEAR(siječanj!B1958),MONTH(siječanj!B1958)+10,DAY(siječanj!B1958))</f>
        <v>44156</v>
      </c>
      <c r="C1958" s="8">
        <v>20.3645833333333</v>
      </c>
      <c r="D1958">
        <v>0.97812495538251409</v>
      </c>
      <c r="E1958" s="6">
        <v>123.401268630469</v>
      </c>
      <c r="F1958" s="7">
        <v>108.28633487063104</v>
      </c>
      <c r="G1958" s="7">
        <v>119.69409129560498</v>
      </c>
      <c r="H1958" s="7">
        <v>1.6182558365351154</v>
      </c>
      <c r="I1958" s="7">
        <f t="shared" si="49"/>
        <v>120.70186037332313</v>
      </c>
    </row>
    <row r="1959" spans="1:9" x14ac:dyDescent="0.25">
      <c r="A1959" s="16"/>
      <c r="B1959" s="5">
        <f>DATE(YEAR(siječanj!B1959),MONTH(siječanj!B1959)+10,DAY(siječanj!B1959))</f>
        <v>44156</v>
      </c>
      <c r="C1959" s="8">
        <v>20.375</v>
      </c>
      <c r="D1959">
        <v>0.97812495538251409</v>
      </c>
      <c r="E1959" s="6">
        <v>125.66697941143507</v>
      </c>
      <c r="F1959" s="7">
        <v>115.83577817628273</v>
      </c>
      <c r="G1959" s="7">
        <v>127.48913138551544</v>
      </c>
      <c r="H1959" s="7">
        <v>1.4682150701538881</v>
      </c>
      <c r="I1959" s="7">
        <f t="shared" si="49"/>
        <v>122.91800862986524</v>
      </c>
    </row>
    <row r="1960" spans="1:9" x14ac:dyDescent="0.25">
      <c r="A1960" s="16"/>
      <c r="B1960" s="5">
        <f>DATE(YEAR(siječanj!B1960),MONTH(siječanj!B1960)+10,DAY(siječanj!B1960))</f>
        <v>44156</v>
      </c>
      <c r="C1960" s="8">
        <v>20.3854166666667</v>
      </c>
      <c r="D1960">
        <v>0.97812495538251409</v>
      </c>
      <c r="E1960" s="6">
        <v>130.77637312785674</v>
      </c>
      <c r="F1960" s="7">
        <v>135.76776885041559</v>
      </c>
      <c r="G1960" s="7">
        <v>151.03342848537793</v>
      </c>
      <c r="H1960" s="7">
        <v>0.96783327211647208</v>
      </c>
      <c r="I1960" s="7">
        <f t="shared" si="49"/>
        <v>127.91563413077189</v>
      </c>
    </row>
    <row r="1961" spans="1:9" x14ac:dyDescent="0.25">
      <c r="A1961" s="16"/>
      <c r="B1961" s="5">
        <f>DATE(YEAR(siječanj!B1961),MONTH(siječanj!B1961)+10,DAY(siječanj!B1961))</f>
        <v>44156</v>
      </c>
      <c r="C1961" s="8">
        <v>20.3958333333333</v>
      </c>
      <c r="D1961">
        <v>0.97812495538251409</v>
      </c>
      <c r="E1961" s="6">
        <v>133.44916083025402</v>
      </c>
      <c r="F1961" s="7">
        <v>141.50009480514339</v>
      </c>
      <c r="G1961" s="7">
        <v>155.19683030612822</v>
      </c>
      <c r="H1961" s="7">
        <v>0.88293139586186864</v>
      </c>
      <c r="I1961" s="7">
        <f t="shared" si="49"/>
        <v>130.52995448292614</v>
      </c>
    </row>
    <row r="1962" spans="1:9" x14ac:dyDescent="0.25">
      <c r="A1962" s="16"/>
      <c r="B1962" s="5">
        <f>DATE(YEAR(siječanj!B1962),MONTH(siječanj!B1962)+10,DAY(siječanj!B1962))</f>
        <v>44156</v>
      </c>
      <c r="C1962" s="8">
        <v>20.40625</v>
      </c>
      <c r="D1962">
        <v>0.97812495538251409</v>
      </c>
      <c r="E1962" s="6">
        <v>136.53170645956314</v>
      </c>
      <c r="F1962" s="7">
        <v>142.19466206719125</v>
      </c>
      <c r="G1962" s="7">
        <v>159.86000296468018</v>
      </c>
      <c r="H1962" s="7">
        <v>0.87065951686650322</v>
      </c>
      <c r="I1962" s="7">
        <f t="shared" si="49"/>
        <v>133.54506928905872</v>
      </c>
    </row>
    <row r="1963" spans="1:9" x14ac:dyDescent="0.25">
      <c r="A1963" s="16"/>
      <c r="B1963" s="5">
        <f>DATE(YEAR(siječanj!B1963),MONTH(siječanj!B1963)+10,DAY(siječanj!B1963))</f>
        <v>44156</v>
      </c>
      <c r="C1963" s="8">
        <v>20.4166666666667</v>
      </c>
      <c r="D1963">
        <v>0.97812495538251409</v>
      </c>
      <c r="E1963" s="6">
        <v>138.15875208678204</v>
      </c>
      <c r="F1963" s="7">
        <v>145.61890797504867</v>
      </c>
      <c r="G1963" s="7">
        <v>155.25191400370457</v>
      </c>
      <c r="H1963" s="7">
        <v>0.94989514524201324</v>
      </c>
      <c r="I1963" s="7">
        <f t="shared" si="49"/>
        <v>135.13652322058752</v>
      </c>
    </row>
    <row r="1964" spans="1:9" x14ac:dyDescent="0.25">
      <c r="A1964" s="16"/>
      <c r="B1964" s="5">
        <f>DATE(YEAR(siječanj!B1964),MONTH(siječanj!B1964)+10,DAY(siječanj!B1964))</f>
        <v>44156</v>
      </c>
      <c r="C1964" s="8">
        <v>20.4270833333333</v>
      </c>
      <c r="D1964">
        <v>0.97812495538251409</v>
      </c>
      <c r="E1964" s="6">
        <v>140.21092376010708</v>
      </c>
      <c r="F1964" s="7">
        <v>147.43295099484411</v>
      </c>
      <c r="G1964" s="7">
        <v>156.64946564580217</v>
      </c>
      <c r="H1964" s="7">
        <v>1.2461612447074466</v>
      </c>
      <c r="I1964" s="7">
        <f t="shared" si="49"/>
        <v>137.14380354699583</v>
      </c>
    </row>
    <row r="1965" spans="1:9" x14ac:dyDescent="0.25">
      <c r="A1965" s="16"/>
      <c r="B1965" s="5">
        <f>DATE(YEAR(siječanj!B1965),MONTH(siječanj!B1965)+10,DAY(siječanj!B1965))</f>
        <v>44156</v>
      </c>
      <c r="C1965" s="8">
        <v>20.4375</v>
      </c>
      <c r="D1965">
        <v>0.97812495538251409</v>
      </c>
      <c r="E1965" s="6">
        <v>141.45791600817503</v>
      </c>
      <c r="F1965" s="7">
        <v>147.38044381475194</v>
      </c>
      <c r="G1965" s="7">
        <v>156.96400941354733</v>
      </c>
      <c r="H1965" s="7">
        <v>1.7505780980527017</v>
      </c>
      <c r="I1965" s="7">
        <f t="shared" si="49"/>
        <v>138.36351778399964</v>
      </c>
    </row>
    <row r="1966" spans="1:9" x14ac:dyDescent="0.25">
      <c r="A1966" s="16"/>
      <c r="B1966" s="5">
        <f>DATE(YEAR(siječanj!B1966),MONTH(siječanj!B1966)+10,DAY(siječanj!B1966))</f>
        <v>44156</v>
      </c>
      <c r="C1966" s="8">
        <v>20.4479166666667</v>
      </c>
      <c r="D1966">
        <v>0.97812495538251409</v>
      </c>
      <c r="E1966" s="6">
        <v>142.08606963450794</v>
      </c>
      <c r="F1966" s="7">
        <v>146.74749892496038</v>
      </c>
      <c r="G1966" s="7">
        <v>161.59659510481609</v>
      </c>
      <c r="H1966" s="7">
        <v>2.2604096322464775</v>
      </c>
      <c r="I1966" s="7">
        <f t="shared" si="49"/>
        <v>138.97793052172986</v>
      </c>
    </row>
    <row r="1967" spans="1:9" x14ac:dyDescent="0.25">
      <c r="A1967" s="16"/>
      <c r="B1967" s="5">
        <f>DATE(YEAR(siječanj!B1967),MONTH(siječanj!B1967)+10,DAY(siječanj!B1967))</f>
        <v>44156</v>
      </c>
      <c r="C1967" s="8">
        <v>20.4583333333333</v>
      </c>
      <c r="D1967">
        <v>0.97812495538251409</v>
      </c>
      <c r="E1967" s="6">
        <v>145.16333169709014</v>
      </c>
      <c r="F1967" s="7">
        <v>142.44646974980486</v>
      </c>
      <c r="G1967" s="7">
        <v>165.01915254290884</v>
      </c>
      <c r="H1967" s="7">
        <v>2.1471505612678565</v>
      </c>
      <c r="I1967" s="7">
        <f t="shared" si="49"/>
        <v>141.98787733939338</v>
      </c>
    </row>
    <row r="1968" spans="1:9" x14ac:dyDescent="0.25">
      <c r="A1968" s="16"/>
      <c r="B1968" s="5">
        <f>DATE(YEAR(siječanj!B1968),MONTH(siječanj!B1968)+10,DAY(siječanj!B1968))</f>
        <v>44156</v>
      </c>
      <c r="C1968" s="8">
        <v>20.46875</v>
      </c>
      <c r="D1968">
        <v>0.97812495538251409</v>
      </c>
      <c r="E1968" s="6">
        <v>145.82136364005774</v>
      </c>
      <c r="F1968" s="7">
        <v>142.30176058432238</v>
      </c>
      <c r="G1968" s="7">
        <v>154.00191382788364</v>
      </c>
      <c r="H1968" s="7">
        <v>1.8162111377036654</v>
      </c>
      <c r="I1968" s="7">
        <f t="shared" si="49"/>
        <v>142.63151480424884</v>
      </c>
    </row>
    <row r="1969" spans="1:9" x14ac:dyDescent="0.25">
      <c r="A1969" s="16"/>
      <c r="B1969" s="5">
        <f>DATE(YEAR(siječanj!B1969),MONTH(siječanj!B1969)+10,DAY(siječanj!B1969))</f>
        <v>44156</v>
      </c>
      <c r="C1969" s="8">
        <v>20.4791666666667</v>
      </c>
      <c r="D1969">
        <v>0.97812495538251409</v>
      </c>
      <c r="E1969" s="6">
        <v>146.10834938932445</v>
      </c>
      <c r="F1969" s="7">
        <v>143.09128075922487</v>
      </c>
      <c r="G1969" s="7">
        <v>151.66644172772811</v>
      </c>
      <c r="H1969" s="7">
        <v>2.4248156746989089</v>
      </c>
      <c r="I1969" s="7">
        <f t="shared" si="49"/>
        <v>142.91222272744577</v>
      </c>
    </row>
    <row r="1970" spans="1:9" x14ac:dyDescent="0.25">
      <c r="A1970" s="16"/>
      <c r="B1970" s="5">
        <f>DATE(YEAR(siječanj!B1970),MONTH(siječanj!B1970)+10,DAY(siječanj!B1970))</f>
        <v>44156</v>
      </c>
      <c r="C1970" s="8">
        <v>20.4895833333333</v>
      </c>
      <c r="D1970">
        <v>0.97812495538251409</v>
      </c>
      <c r="E1970" s="6">
        <v>145.70135885584762</v>
      </c>
      <c r="F1970" s="7">
        <v>142.45179193603121</v>
      </c>
      <c r="G1970" s="7">
        <v>153.15066642778984</v>
      </c>
      <c r="H1970" s="7">
        <v>2.9284478784964247</v>
      </c>
      <c r="I1970" s="7">
        <f t="shared" si="49"/>
        <v>142.51413513004763</v>
      </c>
    </row>
    <row r="1971" spans="1:9" x14ac:dyDescent="0.25">
      <c r="A1971" s="16"/>
      <c r="B1971" s="5">
        <f>DATE(YEAR(siječanj!B1971),MONTH(siječanj!B1971)+10,DAY(siječanj!B1971))</f>
        <v>44156</v>
      </c>
      <c r="C1971" s="8">
        <v>20.5</v>
      </c>
      <c r="D1971">
        <v>0.97812495538251409</v>
      </c>
      <c r="E1971" s="6">
        <v>145.45909227799859</v>
      </c>
      <c r="F1971" s="7">
        <v>142.26102769318862</v>
      </c>
      <c r="G1971" s="7">
        <v>149.67173136636023</v>
      </c>
      <c r="H1971" s="7">
        <v>2.8040589629786896</v>
      </c>
      <c r="I1971" s="7">
        <f t="shared" si="49"/>
        <v>142.27716814439839</v>
      </c>
    </row>
    <row r="1972" spans="1:9" x14ac:dyDescent="0.25">
      <c r="A1972" s="16"/>
      <c r="B1972" s="5">
        <f>DATE(YEAR(siječanj!B1972),MONTH(siječanj!B1972)+10,DAY(siječanj!B1972))</f>
        <v>44156</v>
      </c>
      <c r="C1972" s="8">
        <v>20.5104166666667</v>
      </c>
      <c r="D1972">
        <v>0.97812495538251409</v>
      </c>
      <c r="E1972" s="6">
        <v>151.04481130148741</v>
      </c>
      <c r="F1972" s="7">
        <v>135.3083799344227</v>
      </c>
      <c r="G1972" s="7">
        <v>147.55201339957398</v>
      </c>
      <c r="H1972" s="7">
        <v>3.0195061590269918</v>
      </c>
      <c r="I1972" s="7">
        <f t="shared" si="49"/>
        <v>147.74069931502763</v>
      </c>
    </row>
    <row r="1973" spans="1:9" x14ac:dyDescent="0.25">
      <c r="A1973" s="16"/>
      <c r="B1973" s="5">
        <f>DATE(YEAR(siječanj!B1973),MONTH(siječanj!B1973)+10,DAY(siječanj!B1973))</f>
        <v>44156</v>
      </c>
      <c r="C1973" s="8">
        <v>20.5208333333333</v>
      </c>
      <c r="D1973">
        <v>0.97812495538251409</v>
      </c>
      <c r="E1973" s="6">
        <v>152.16790336367833</v>
      </c>
      <c r="F1973" s="7">
        <v>134.05066308447599</v>
      </c>
      <c r="G1973" s="7">
        <v>144.36949117085024</v>
      </c>
      <c r="H1973" s="7">
        <v>2.6120404440752854</v>
      </c>
      <c r="I1973" s="7">
        <f t="shared" si="49"/>
        <v>148.83922368824858</v>
      </c>
    </row>
    <row r="1974" spans="1:9" x14ac:dyDescent="0.25">
      <c r="A1974" s="16"/>
      <c r="B1974" s="5">
        <f>DATE(YEAR(siječanj!B1974),MONTH(siječanj!B1974)+10,DAY(siječanj!B1974))</f>
        <v>44156</v>
      </c>
      <c r="C1974" s="8">
        <v>20.53125</v>
      </c>
      <c r="D1974">
        <v>0.97812495538251409</v>
      </c>
      <c r="E1974" s="6">
        <v>152.20644033505059</v>
      </c>
      <c r="F1974" s="7">
        <v>129.92604461916699</v>
      </c>
      <c r="G1974" s="7">
        <v>139.56655056857488</v>
      </c>
      <c r="H1974" s="7">
        <v>2.8509422725970368</v>
      </c>
      <c r="I1974" s="7">
        <f t="shared" si="49"/>
        <v>148.87691766165264</v>
      </c>
    </row>
    <row r="1975" spans="1:9" x14ac:dyDescent="0.25">
      <c r="A1975" s="16"/>
      <c r="B1975" s="5">
        <f>DATE(YEAR(siječanj!B1975),MONTH(siječanj!B1975)+10,DAY(siječanj!B1975))</f>
        <v>44156</v>
      </c>
      <c r="C1975" s="8">
        <v>20.5416666666667</v>
      </c>
      <c r="D1975">
        <v>0.97812495538251409</v>
      </c>
      <c r="E1975" s="6">
        <v>147.95026271134481</v>
      </c>
      <c r="F1975" s="7">
        <v>125.62318282324787</v>
      </c>
      <c r="G1975" s="7">
        <v>127.06067023407087</v>
      </c>
      <c r="H1975" s="7">
        <v>4.2654647525153662</v>
      </c>
      <c r="I1975" s="7">
        <f t="shared" si="49"/>
        <v>144.71384411336538</v>
      </c>
    </row>
    <row r="1976" spans="1:9" x14ac:dyDescent="0.25">
      <c r="A1976" s="16"/>
      <c r="B1976" s="5">
        <f>DATE(YEAR(siječanj!B1976),MONTH(siječanj!B1976)+10,DAY(siječanj!B1976))</f>
        <v>44156</v>
      </c>
      <c r="C1976" s="8">
        <v>20.5520833333333</v>
      </c>
      <c r="D1976">
        <v>0.97812495538251409</v>
      </c>
      <c r="E1976" s="6">
        <v>143.34024598429912</v>
      </c>
      <c r="F1976" s="7">
        <v>122.14414195382211</v>
      </c>
      <c r="G1976" s="7">
        <v>123.67100406932246</v>
      </c>
      <c r="H1976" s="7">
        <v>3.3503297818945694</v>
      </c>
      <c r="I1976" s="7">
        <f t="shared" si="49"/>
        <v>140.20467170791116</v>
      </c>
    </row>
    <row r="1977" spans="1:9" x14ac:dyDescent="0.25">
      <c r="A1977" s="16"/>
      <c r="B1977" s="5">
        <f>DATE(YEAR(siječanj!B1977),MONTH(siječanj!B1977)+10,DAY(siječanj!B1977))</f>
        <v>44156</v>
      </c>
      <c r="C1977" s="8">
        <v>20.5625</v>
      </c>
      <c r="D1977">
        <v>0.97812495538251409</v>
      </c>
      <c r="E1977" s="6">
        <v>144.11231201297485</v>
      </c>
      <c r="F1977" s="7">
        <v>122.30804772198751</v>
      </c>
      <c r="G1977" s="7">
        <v>121.3058076190574</v>
      </c>
      <c r="H1977" s="7">
        <v>3.3141979679876097</v>
      </c>
      <c r="I1977" s="7">
        <f t="shared" si="49"/>
        <v>140.95984875776199</v>
      </c>
    </row>
    <row r="1978" spans="1:9" x14ac:dyDescent="0.25">
      <c r="A1978" s="16"/>
      <c r="B1978" s="5">
        <f>DATE(YEAR(siječanj!B1978),MONTH(siječanj!B1978)+10,DAY(siječanj!B1978))</f>
        <v>44156</v>
      </c>
      <c r="C1978" s="8">
        <v>20.5729166666667</v>
      </c>
      <c r="D1978">
        <v>0.97812495538251409</v>
      </c>
      <c r="E1978" s="6">
        <v>144.0692044237405</v>
      </c>
      <c r="F1978" s="7">
        <v>118.60598608869684</v>
      </c>
      <c r="G1978" s="7">
        <v>123.7336835903448</v>
      </c>
      <c r="H1978" s="7">
        <v>3.9653612575518293</v>
      </c>
      <c r="I1978" s="7">
        <f t="shared" si="49"/>
        <v>140.91768414896549</v>
      </c>
    </row>
    <row r="1979" spans="1:9" x14ac:dyDescent="0.25">
      <c r="A1979" s="16"/>
      <c r="B1979" s="5">
        <f>DATE(YEAR(siječanj!B1979),MONTH(siječanj!B1979)+10,DAY(siječanj!B1979))</f>
        <v>44156</v>
      </c>
      <c r="C1979" s="8">
        <v>20.5833333333333</v>
      </c>
      <c r="D1979">
        <v>0.97812495538251409</v>
      </c>
      <c r="E1979" s="6">
        <v>146.07976987090041</v>
      </c>
      <c r="F1979" s="7">
        <v>115.33522117163265</v>
      </c>
      <c r="G1979" s="7">
        <v>128.45281055084286</v>
      </c>
      <c r="H1979" s="7">
        <v>4.8284128683072378</v>
      </c>
      <c r="I1979" s="7">
        <f t="shared" si="49"/>
        <v>142.88426838726238</v>
      </c>
    </row>
    <row r="1980" spans="1:9" x14ac:dyDescent="0.25">
      <c r="A1980" s="16"/>
      <c r="B1980" s="5">
        <f>DATE(YEAR(siječanj!B1980),MONTH(siječanj!B1980)+10,DAY(siječanj!B1980))</f>
        <v>44156</v>
      </c>
      <c r="C1980" s="8">
        <v>20.59375</v>
      </c>
      <c r="D1980">
        <v>0.97812495538251409</v>
      </c>
      <c r="E1980" s="6">
        <v>146.91887096624302</v>
      </c>
      <c r="F1980" s="7">
        <v>112.39999753773664</v>
      </c>
      <c r="G1980" s="7">
        <v>126.76109447172814</v>
      </c>
      <c r="H1980" s="7">
        <v>3.8027980434265309</v>
      </c>
      <c r="I1980" s="7">
        <f t="shared" si="49"/>
        <v>143.7050141087058</v>
      </c>
    </row>
    <row r="1981" spans="1:9" x14ac:dyDescent="0.25">
      <c r="A1981" s="16"/>
      <c r="B1981" s="5">
        <f>DATE(YEAR(siječanj!B1981),MONTH(siječanj!B1981)+10,DAY(siječanj!B1981))</f>
        <v>44156</v>
      </c>
      <c r="C1981" s="8">
        <v>20.6041666666667</v>
      </c>
      <c r="D1981">
        <v>0.97812495538251409</v>
      </c>
      <c r="E1981" s="6">
        <v>149.0192808789204</v>
      </c>
      <c r="F1981" s="7">
        <v>107.99904062299125</v>
      </c>
      <c r="G1981" s="7">
        <v>125.8288449228675</v>
      </c>
      <c r="H1981" s="7">
        <v>3.9535246294506297</v>
      </c>
      <c r="I1981" s="7">
        <f t="shared" si="49"/>
        <v>145.75947746082835</v>
      </c>
    </row>
    <row r="1982" spans="1:9" x14ac:dyDescent="0.25">
      <c r="A1982" s="16"/>
      <c r="B1982" s="5">
        <f>DATE(YEAR(siječanj!B1982),MONTH(siječanj!B1982)+10,DAY(siječanj!B1982))</f>
        <v>44156</v>
      </c>
      <c r="C1982" s="8">
        <v>20.6145833333333</v>
      </c>
      <c r="D1982">
        <v>0.97812495538251409</v>
      </c>
      <c r="E1982" s="6">
        <v>148.65612180615767</v>
      </c>
      <c r="F1982" s="7">
        <v>106.01913943513198</v>
      </c>
      <c r="G1982" s="7">
        <v>129.66198417404121</v>
      </c>
      <c r="H1982" s="7">
        <v>4.3208444391067502</v>
      </c>
      <c r="I1982" s="7">
        <f t="shared" si="49"/>
        <v>145.40426250898554</v>
      </c>
    </row>
    <row r="1983" spans="1:9" x14ac:dyDescent="0.25">
      <c r="A1983" s="16"/>
      <c r="B1983" s="5">
        <f>DATE(YEAR(siječanj!B1983),MONTH(siječanj!B1983)+10,DAY(siječanj!B1983))</f>
        <v>44156</v>
      </c>
      <c r="C1983" s="8">
        <v>20.625</v>
      </c>
      <c r="D1983">
        <v>0.97812495538251409</v>
      </c>
      <c r="E1983" s="6">
        <v>149.43871227079256</v>
      </c>
      <c r="F1983" s="7">
        <v>104.55780204853261</v>
      </c>
      <c r="G1983" s="7">
        <v>128.72964277242593</v>
      </c>
      <c r="H1983" s="7">
        <v>4.0982335723783265</v>
      </c>
      <c r="I1983" s="7">
        <f t="shared" si="49"/>
        <v>146.16973377228933</v>
      </c>
    </row>
    <row r="1984" spans="1:9" x14ac:dyDescent="0.25">
      <c r="A1984" s="16"/>
      <c r="B1984" s="5">
        <f>DATE(YEAR(siječanj!B1984),MONTH(siječanj!B1984)+10,DAY(siječanj!B1984))</f>
        <v>44156</v>
      </c>
      <c r="C1984" s="8">
        <v>20.6354166666667</v>
      </c>
      <c r="D1984">
        <v>0.97812495538251409</v>
      </c>
      <c r="E1984" s="6">
        <v>146.82027550024361</v>
      </c>
      <c r="F1984" s="7">
        <v>101.77082505723574</v>
      </c>
      <c r="G1984" s="7">
        <v>127.38388010953305</v>
      </c>
      <c r="H1984" s="7">
        <v>4.982484696868835</v>
      </c>
      <c r="I1984" s="7">
        <f t="shared" si="49"/>
        <v>143.60857542292422</v>
      </c>
    </row>
    <row r="1985" spans="1:9" x14ac:dyDescent="0.25">
      <c r="A1985" s="16"/>
      <c r="B1985" s="5">
        <f>DATE(YEAR(siječanj!B1985),MONTH(siječanj!B1985)+10,DAY(siječanj!B1985))</f>
        <v>44156</v>
      </c>
      <c r="C1985" s="8">
        <v>20.6458333333333</v>
      </c>
      <c r="D1985">
        <v>0.97812495538251409</v>
      </c>
      <c r="E1985" s="6">
        <v>146.14787436086459</v>
      </c>
      <c r="F1985" s="7">
        <v>100.61449725232443</v>
      </c>
      <c r="G1985" s="7">
        <v>124.27926898470386</v>
      </c>
      <c r="H1985" s="7">
        <v>5.0104335943091058</v>
      </c>
      <c r="I1985" s="7">
        <f t="shared" si="49"/>
        <v>142.95088308846996</v>
      </c>
    </row>
    <row r="1986" spans="1:9" x14ac:dyDescent="0.25">
      <c r="A1986" s="16"/>
      <c r="B1986" s="5">
        <f>DATE(YEAR(siječanj!B1986),MONTH(siječanj!B1986)+10,DAY(siječanj!B1986))</f>
        <v>44156</v>
      </c>
      <c r="C1986" s="8">
        <v>20.65625</v>
      </c>
      <c r="D1986">
        <v>0.97812495538251409</v>
      </c>
      <c r="E1986" s="6">
        <v>147.57592980351762</v>
      </c>
      <c r="F1986" s="7">
        <v>100.57206749011324</v>
      </c>
      <c r="G1986" s="7">
        <v>124.38825427484079</v>
      </c>
      <c r="H1986" s="7">
        <v>4.6652466919340592</v>
      </c>
      <c r="I1986" s="7">
        <f t="shared" si="49"/>
        <v>144.34769975459872</v>
      </c>
    </row>
    <row r="1987" spans="1:9" x14ac:dyDescent="0.25">
      <c r="A1987" s="16"/>
      <c r="B1987" s="5">
        <f>DATE(YEAR(siječanj!B1987),MONTH(siječanj!B1987)+10,DAY(siječanj!B1987))</f>
        <v>44156</v>
      </c>
      <c r="C1987" s="8">
        <v>20.6666666666667</v>
      </c>
      <c r="D1987">
        <v>0.97812495538251409</v>
      </c>
      <c r="E1987" s="6">
        <v>147.073722863912</v>
      </c>
      <c r="F1987" s="7">
        <v>100.50221229865311</v>
      </c>
      <c r="G1987" s="7">
        <v>123.25812593737642</v>
      </c>
      <c r="H1987" s="7">
        <v>4.8904670674637423</v>
      </c>
      <c r="I1987" s="7">
        <f t="shared" si="49"/>
        <v>143.85647861420418</v>
      </c>
    </row>
    <row r="1988" spans="1:9" x14ac:dyDescent="0.25">
      <c r="A1988" s="16"/>
      <c r="B1988" s="5">
        <f>DATE(YEAR(siječanj!B1988),MONTH(siječanj!B1988)+10,DAY(siječanj!B1988))</f>
        <v>44156</v>
      </c>
      <c r="C1988" s="8">
        <v>20.6770833333333</v>
      </c>
      <c r="D1988">
        <v>0.97812495538251409</v>
      </c>
      <c r="E1988" s="6">
        <v>149.26468026132179</v>
      </c>
      <c r="F1988" s="7">
        <v>100.21724176622992</v>
      </c>
      <c r="G1988" s="7">
        <v>123.17688017912997</v>
      </c>
      <c r="H1988" s="7">
        <v>6.7247660743219697</v>
      </c>
      <c r="I1988" s="7">
        <f t="shared" ref="I1988:I2051" si="50">D1988*E1988</f>
        <v>145.9995087207906</v>
      </c>
    </row>
    <row r="1989" spans="1:9" x14ac:dyDescent="0.25">
      <c r="A1989" s="16"/>
      <c r="B1989" s="5">
        <f>DATE(YEAR(siječanj!B1989),MONTH(siječanj!B1989)+10,DAY(siječanj!B1989))</f>
        <v>44156</v>
      </c>
      <c r="C1989" s="8">
        <v>20.6875</v>
      </c>
      <c r="D1989">
        <v>0.97812495538251409</v>
      </c>
      <c r="E1989" s="6">
        <v>154.37710152800668</v>
      </c>
      <c r="F1989" s="7">
        <v>100.73451993810879</v>
      </c>
      <c r="G1989" s="7">
        <v>121.2828843663866</v>
      </c>
      <c r="H1989" s="7">
        <v>13.069834642114513</v>
      </c>
      <c r="I1989" s="7">
        <f t="shared" si="50"/>
        <v>151.00009554416337</v>
      </c>
    </row>
    <row r="1990" spans="1:9" x14ac:dyDescent="0.25">
      <c r="A1990" s="16"/>
      <c r="B1990" s="5">
        <f>DATE(YEAR(siječanj!B1990),MONTH(siječanj!B1990)+10,DAY(siječanj!B1990))</f>
        <v>44156</v>
      </c>
      <c r="C1990" s="8">
        <v>20.6979166666667</v>
      </c>
      <c r="D1990">
        <v>0.97812495538251409</v>
      </c>
      <c r="E1990" s="6">
        <v>160.07181831875994</v>
      </c>
      <c r="F1990" s="7">
        <v>102.35747131875958</v>
      </c>
      <c r="G1990" s="7">
        <v>120.56192810189989</v>
      </c>
      <c r="H1990" s="7">
        <v>53.475632639045635</v>
      </c>
      <c r="I1990" s="7">
        <f t="shared" si="50"/>
        <v>156.57024015103497</v>
      </c>
    </row>
    <row r="1991" spans="1:9" x14ac:dyDescent="0.25">
      <c r="A1991" s="16"/>
      <c r="B1991" s="5">
        <f>DATE(YEAR(siječanj!B1991),MONTH(siječanj!B1991)+10,DAY(siječanj!B1991))</f>
        <v>44156</v>
      </c>
      <c r="C1991" s="8">
        <v>20.7083333333333</v>
      </c>
      <c r="D1991">
        <v>0.97812495538251409</v>
      </c>
      <c r="E1991" s="6">
        <v>164.87828423295483</v>
      </c>
      <c r="F1991" s="7">
        <v>101.81965501788717</v>
      </c>
      <c r="G1991" s="7">
        <v>119.43945549185189</v>
      </c>
      <c r="H1991" s="7">
        <v>113.34614511621911</v>
      </c>
      <c r="I1991" s="7">
        <f t="shared" si="50"/>
        <v>161.27156440890442</v>
      </c>
    </row>
    <row r="1992" spans="1:9" x14ac:dyDescent="0.25">
      <c r="A1992" s="16"/>
      <c r="B1992" s="5">
        <f>DATE(YEAR(siječanj!B1992),MONTH(siječanj!B1992)+10,DAY(siječanj!B1992))</f>
        <v>44156</v>
      </c>
      <c r="C1992" s="8">
        <v>20.71875</v>
      </c>
      <c r="D1992">
        <v>0.97812495538251409</v>
      </c>
      <c r="E1992" s="6">
        <v>169.36317744125225</v>
      </c>
      <c r="F1992" s="7">
        <v>102.31576821663332</v>
      </c>
      <c r="G1992" s="7">
        <v>119.3406179342997</v>
      </c>
      <c r="H1992" s="7">
        <v>143.29154339943722</v>
      </c>
      <c r="I1992" s="7">
        <f t="shared" si="50"/>
        <v>165.65835037816566</v>
      </c>
    </row>
    <row r="1993" spans="1:9" x14ac:dyDescent="0.25">
      <c r="A1993" s="16"/>
      <c r="B1993" s="5">
        <f>DATE(YEAR(siječanj!B1993),MONTH(siječanj!B1993)+10,DAY(siječanj!B1993))</f>
        <v>44156</v>
      </c>
      <c r="C1993" s="8">
        <v>20.7291666666667</v>
      </c>
      <c r="D1993">
        <v>0.97812495538251409</v>
      </c>
      <c r="E1993" s="6">
        <v>175.93805939462717</v>
      </c>
      <c r="F1993" s="7">
        <v>101.95714948681223</v>
      </c>
      <c r="G1993" s="7">
        <v>121.42321940102977</v>
      </c>
      <c r="H1993" s="7">
        <v>163.36748190829474</v>
      </c>
      <c r="I1993" s="7">
        <f t="shared" si="50"/>
        <v>172.08940649545582</v>
      </c>
    </row>
    <row r="1994" spans="1:9" x14ac:dyDescent="0.25">
      <c r="A1994" s="16"/>
      <c r="B1994" s="5">
        <f>DATE(YEAR(siječanj!B1994),MONTH(siječanj!B1994)+10,DAY(siječanj!B1994))</f>
        <v>44156</v>
      </c>
      <c r="C1994" s="8">
        <v>20.7395833333333</v>
      </c>
      <c r="D1994">
        <v>0.97812495538251409</v>
      </c>
      <c r="E1994" s="6">
        <v>182.03733196869484</v>
      </c>
      <c r="F1994" s="7">
        <v>103.96817727918814</v>
      </c>
      <c r="G1994" s="7">
        <v>123.60588845350412</v>
      </c>
      <c r="H1994" s="7">
        <v>177.1097731922041</v>
      </c>
      <c r="I1994" s="7">
        <f t="shared" si="50"/>
        <v>178.05525720983155</v>
      </c>
    </row>
    <row r="1995" spans="1:9" x14ac:dyDescent="0.25">
      <c r="A1995" s="16"/>
      <c r="B1995" s="5">
        <f>DATE(YEAR(siječanj!B1995),MONTH(siječanj!B1995)+10,DAY(siječanj!B1995))</f>
        <v>44156</v>
      </c>
      <c r="C1995" s="8">
        <v>20.75</v>
      </c>
      <c r="D1995">
        <v>0.97812495538251409</v>
      </c>
      <c r="E1995" s="6">
        <v>185.45224780523358</v>
      </c>
      <c r="F1995" s="7">
        <v>105.72194344567571</v>
      </c>
      <c r="G1995" s="7">
        <v>126.62980493661449</v>
      </c>
      <c r="H1995" s="7">
        <v>198.73602347542285</v>
      </c>
      <c r="I1995" s="7">
        <f t="shared" si="50"/>
        <v>181.39547161008105</v>
      </c>
    </row>
    <row r="1996" spans="1:9" x14ac:dyDescent="0.25">
      <c r="A1996" s="16"/>
      <c r="B1996" s="5">
        <f>DATE(YEAR(siječanj!B1996),MONTH(siječanj!B1996)+10,DAY(siječanj!B1996))</f>
        <v>44156</v>
      </c>
      <c r="C1996" s="8">
        <v>20.7604166666667</v>
      </c>
      <c r="D1996">
        <v>0.97812495538251409</v>
      </c>
      <c r="E1996" s="6">
        <v>187.64949861476805</v>
      </c>
      <c r="F1996" s="7">
        <v>107.4648815783704</v>
      </c>
      <c r="G1996" s="7">
        <v>130.73179320691676</v>
      </c>
      <c r="H1996" s="7">
        <v>215.78404030911162</v>
      </c>
      <c r="I1996" s="7">
        <f t="shared" si="50"/>
        <v>183.54465746012113</v>
      </c>
    </row>
    <row r="1997" spans="1:9" x14ac:dyDescent="0.25">
      <c r="A1997" s="16"/>
      <c r="B1997" s="5">
        <f>DATE(YEAR(siječanj!B1997),MONTH(siječanj!B1997)+10,DAY(siječanj!B1997))</f>
        <v>44156</v>
      </c>
      <c r="C1997" s="8">
        <v>20.7708333333333</v>
      </c>
      <c r="D1997">
        <v>0.97812495538251409</v>
      </c>
      <c r="E1997" s="6">
        <v>190.81564395275467</v>
      </c>
      <c r="F1997" s="7">
        <v>107.30363091436145</v>
      </c>
      <c r="G1997" s="7">
        <v>131.85228499234375</v>
      </c>
      <c r="H1997" s="7">
        <v>231.11445928279937</v>
      </c>
      <c r="I1997" s="7">
        <f t="shared" si="50"/>
        <v>186.64154322757386</v>
      </c>
    </row>
    <row r="1998" spans="1:9" x14ac:dyDescent="0.25">
      <c r="A1998" s="16"/>
      <c r="B1998" s="5">
        <f>DATE(YEAR(siječanj!B1998),MONTH(siječanj!B1998)+10,DAY(siječanj!B1998))</f>
        <v>44156</v>
      </c>
      <c r="C1998" s="8">
        <v>20.78125</v>
      </c>
      <c r="D1998">
        <v>0.97812495538251409</v>
      </c>
      <c r="E1998" s="6">
        <v>191.83341023222465</v>
      </c>
      <c r="F1998" s="7">
        <v>107.72744941993381</v>
      </c>
      <c r="G1998" s="7">
        <v>132.45168412010682</v>
      </c>
      <c r="H1998" s="7">
        <v>232.21197935230364</v>
      </c>
      <c r="I1998" s="7">
        <f t="shared" si="50"/>
        <v>187.63704582427025</v>
      </c>
    </row>
    <row r="1999" spans="1:9" x14ac:dyDescent="0.25">
      <c r="A1999" s="16"/>
      <c r="B1999" s="5">
        <f>DATE(YEAR(siječanj!B1999),MONTH(siječanj!B1999)+10,DAY(siječanj!B1999))</f>
        <v>44156</v>
      </c>
      <c r="C1999" s="8">
        <v>20.7916666666667</v>
      </c>
      <c r="D1999">
        <v>0.97812495538251409</v>
      </c>
      <c r="E1999" s="6">
        <v>189.6627420885136</v>
      </c>
      <c r="F1999" s="7">
        <v>107.61881772987623</v>
      </c>
      <c r="G1999" s="7">
        <v>133.39726429917917</v>
      </c>
      <c r="H1999" s="7">
        <v>232.36752464490144</v>
      </c>
      <c r="I1999" s="7">
        <f t="shared" si="50"/>
        <v>185.51386114305265</v>
      </c>
    </row>
    <row r="2000" spans="1:9" x14ac:dyDescent="0.25">
      <c r="A2000" s="16"/>
      <c r="B2000" s="5">
        <f>DATE(YEAR(siječanj!B2000),MONTH(siječanj!B2000)+10,DAY(siječanj!B2000))</f>
        <v>44156</v>
      </c>
      <c r="C2000" s="8">
        <v>20.8020833333333</v>
      </c>
      <c r="D2000">
        <v>0.97812495538251409</v>
      </c>
      <c r="E2000" s="6">
        <v>190.08475618233217</v>
      </c>
      <c r="F2000" s="7">
        <v>109.15249772130335</v>
      </c>
      <c r="G2000" s="7">
        <v>130.73791139909304</v>
      </c>
      <c r="H2000" s="7">
        <v>232.56369302152743</v>
      </c>
      <c r="I2000" s="7">
        <f t="shared" si="50"/>
        <v>185.92664365973974</v>
      </c>
    </row>
    <row r="2001" spans="1:9" x14ac:dyDescent="0.25">
      <c r="A2001" s="16"/>
      <c r="B2001" s="5">
        <f>DATE(YEAR(siječanj!B2001),MONTH(siječanj!B2001)+10,DAY(siječanj!B2001))</f>
        <v>44156</v>
      </c>
      <c r="C2001" s="8">
        <v>20.8125</v>
      </c>
      <c r="D2001">
        <v>0.97812495538251409</v>
      </c>
      <c r="E2001" s="6">
        <v>191.77618764561706</v>
      </c>
      <c r="F2001" s="7">
        <v>107.41958909483567</v>
      </c>
      <c r="G2001" s="7">
        <v>131.66609546516293</v>
      </c>
      <c r="H2001" s="7">
        <v>232.79238442310989</v>
      </c>
      <c r="I2001" s="7">
        <f t="shared" si="50"/>
        <v>187.58107498429783</v>
      </c>
    </row>
    <row r="2002" spans="1:9" x14ac:dyDescent="0.25">
      <c r="A2002" s="16"/>
      <c r="B2002" s="5">
        <f>DATE(YEAR(siječanj!B2002),MONTH(siječanj!B2002)+10,DAY(siječanj!B2002))</f>
        <v>44156</v>
      </c>
      <c r="C2002" s="8">
        <v>20.8229166666667</v>
      </c>
      <c r="D2002">
        <v>0.97812495538251409</v>
      </c>
      <c r="E2002" s="6">
        <v>188.64252417847629</v>
      </c>
      <c r="F2002" s="7">
        <v>106.08283398642162</v>
      </c>
      <c r="G2002" s="7">
        <v>129.95556155214845</v>
      </c>
      <c r="H2002" s="7">
        <v>232.62490167594228</v>
      </c>
      <c r="I2002" s="7">
        <f t="shared" si="50"/>
        <v>184.51596054531697</v>
      </c>
    </row>
    <row r="2003" spans="1:9" x14ac:dyDescent="0.25">
      <c r="A2003" s="16"/>
      <c r="B2003" s="5">
        <f>DATE(YEAR(siječanj!B2003),MONTH(siječanj!B2003)+10,DAY(siječanj!B2003))</f>
        <v>44156</v>
      </c>
      <c r="C2003" s="8">
        <v>20.8333333333333</v>
      </c>
      <c r="D2003">
        <v>0.97812495538251409</v>
      </c>
      <c r="E2003" s="6">
        <v>190.76411800631101</v>
      </c>
      <c r="F2003" s="7">
        <v>104.17955950378087</v>
      </c>
      <c r="G2003" s="7">
        <v>130.29313240611313</v>
      </c>
      <c r="H2003" s="7">
        <v>232.69464963345047</v>
      </c>
      <c r="I2003" s="7">
        <f t="shared" si="50"/>
        <v>186.59114441350761</v>
      </c>
    </row>
    <row r="2004" spans="1:9" x14ac:dyDescent="0.25">
      <c r="A2004" s="16"/>
      <c r="B2004" s="5">
        <f>DATE(YEAR(siječanj!B2004),MONTH(siječanj!B2004)+10,DAY(siječanj!B2004))</f>
        <v>44156</v>
      </c>
      <c r="C2004" s="8">
        <v>20.84375</v>
      </c>
      <c r="D2004">
        <v>0.97812495538251409</v>
      </c>
      <c r="E2004" s="6">
        <v>191.61298491235823</v>
      </c>
      <c r="F2004" s="7">
        <v>104.79954029854092</v>
      </c>
      <c r="G2004" s="7">
        <v>128.39480753310929</v>
      </c>
      <c r="H2004" s="7">
        <v>233.47902764852168</v>
      </c>
      <c r="I2004" s="7">
        <f t="shared" si="50"/>
        <v>187.42144231811073</v>
      </c>
    </row>
    <row r="2005" spans="1:9" x14ac:dyDescent="0.25">
      <c r="A2005" s="16"/>
      <c r="B2005" s="5">
        <f>DATE(YEAR(siječanj!B2005),MONTH(siječanj!B2005)+10,DAY(siječanj!B2005))</f>
        <v>44156</v>
      </c>
      <c r="C2005" s="8">
        <v>20.8541666666667</v>
      </c>
      <c r="D2005">
        <v>0.97812495538251409</v>
      </c>
      <c r="E2005" s="6">
        <v>188.64411987321981</v>
      </c>
      <c r="F2005" s="7">
        <v>104.60796555021899</v>
      </c>
      <c r="G2005" s="7">
        <v>127.17223538853277</v>
      </c>
      <c r="H2005" s="7">
        <v>233.61332550985477</v>
      </c>
      <c r="I2005" s="7">
        <f t="shared" si="50"/>
        <v>184.51752133416676</v>
      </c>
    </row>
    <row r="2006" spans="1:9" x14ac:dyDescent="0.25">
      <c r="A2006" s="16"/>
      <c r="B2006" s="5">
        <f>DATE(YEAR(siječanj!B2006),MONTH(siječanj!B2006)+10,DAY(siječanj!B2006))</f>
        <v>44156</v>
      </c>
      <c r="C2006" s="8">
        <v>20.8645833333333</v>
      </c>
      <c r="D2006">
        <v>0.97812495538251409</v>
      </c>
      <c r="E2006" s="6">
        <v>185.09559662503395</v>
      </c>
      <c r="F2006" s="7">
        <v>102.82074107872252</v>
      </c>
      <c r="G2006" s="7">
        <v>123.66749369665739</v>
      </c>
      <c r="H2006" s="7">
        <v>234.14912235541837</v>
      </c>
      <c r="I2006" s="7">
        <f t="shared" si="50"/>
        <v>181.04662219036115</v>
      </c>
    </row>
    <row r="2007" spans="1:9" x14ac:dyDescent="0.25">
      <c r="A2007" s="16"/>
      <c r="B2007" s="5">
        <f>DATE(YEAR(siječanj!B2007),MONTH(siječanj!B2007)+10,DAY(siječanj!B2007))</f>
        <v>44156</v>
      </c>
      <c r="C2007" s="8">
        <v>20.875</v>
      </c>
      <c r="D2007">
        <v>0.97812495538251409</v>
      </c>
      <c r="E2007" s="6">
        <v>181.16217035667208</v>
      </c>
      <c r="F2007" s="7">
        <v>97.542078597340534</v>
      </c>
      <c r="G2007" s="7">
        <v>112.02513308898193</v>
      </c>
      <c r="H2007" s="7">
        <v>235.18066897115489</v>
      </c>
      <c r="I2007" s="7">
        <f t="shared" si="50"/>
        <v>177.1992397971193</v>
      </c>
    </row>
    <row r="2008" spans="1:9" x14ac:dyDescent="0.25">
      <c r="A2008" s="16"/>
      <c r="B2008" s="5">
        <f>DATE(YEAR(siječanj!B2008),MONTH(siječanj!B2008)+10,DAY(siječanj!B2008))</f>
        <v>44156</v>
      </c>
      <c r="C2008" s="8">
        <v>20.8854166666667</v>
      </c>
      <c r="D2008">
        <v>0.97812495538251409</v>
      </c>
      <c r="E2008" s="6">
        <v>184.97550743879944</v>
      </c>
      <c r="F2008" s="7">
        <v>82.642149121705316</v>
      </c>
      <c r="G2008" s="7">
        <v>91.33460123472247</v>
      </c>
      <c r="H2008" s="7">
        <v>240.96323166202282</v>
      </c>
      <c r="I2008" s="7">
        <f t="shared" si="50"/>
        <v>180.92915996043359</v>
      </c>
    </row>
    <row r="2009" spans="1:9" x14ac:dyDescent="0.25">
      <c r="A2009" s="16"/>
      <c r="B2009" s="5">
        <f>DATE(YEAR(siječanj!B2009),MONTH(siječanj!B2009)+10,DAY(siječanj!B2009))</f>
        <v>44156</v>
      </c>
      <c r="C2009" s="8">
        <v>20.8958333333333</v>
      </c>
      <c r="D2009">
        <v>0.97812495538251409</v>
      </c>
      <c r="E2009" s="6">
        <v>190.20402815837755</v>
      </c>
      <c r="F2009" s="7">
        <v>77.003678104429142</v>
      </c>
      <c r="G2009" s="7">
        <v>83.491793718819793</v>
      </c>
      <c r="H2009" s="7">
        <v>245.43803113071269</v>
      </c>
      <c r="I2009" s="7">
        <f t="shared" si="50"/>
        <v>186.0433065559875</v>
      </c>
    </row>
    <row r="2010" spans="1:9" x14ac:dyDescent="0.25">
      <c r="A2010" s="16"/>
      <c r="B2010" s="5">
        <f>DATE(YEAR(siječanj!B2010),MONTH(siječanj!B2010)+10,DAY(siječanj!B2010))</f>
        <v>44156</v>
      </c>
      <c r="C2010" s="8">
        <v>20.90625</v>
      </c>
      <c r="D2010">
        <v>0.97812495538251409</v>
      </c>
      <c r="E2010" s="6">
        <v>193.36356531433685</v>
      </c>
      <c r="F2010" s="7">
        <v>76.328686745658004</v>
      </c>
      <c r="G2010" s="7">
        <v>81.916491022170902</v>
      </c>
      <c r="H2010" s="7">
        <v>244.28880006047956</v>
      </c>
      <c r="I2010" s="7">
        <f t="shared" si="50"/>
        <v>189.1337286956896</v>
      </c>
    </row>
    <row r="2011" spans="1:9" x14ac:dyDescent="0.25">
      <c r="A2011" s="16"/>
      <c r="B2011" s="5">
        <f>DATE(YEAR(siječanj!B2011),MONTH(siječanj!B2011)+10,DAY(siječanj!B2011))</f>
        <v>44156</v>
      </c>
      <c r="C2011" s="8">
        <v>20.9166666666667</v>
      </c>
      <c r="D2011">
        <v>0.97812495538251409</v>
      </c>
      <c r="E2011" s="6">
        <v>192.18892248157749</v>
      </c>
      <c r="F2011" s="7">
        <v>75.671155192114085</v>
      </c>
      <c r="G2011" s="7">
        <v>80.413400565033058</v>
      </c>
      <c r="H2011" s="7">
        <v>241.10841279227375</v>
      </c>
      <c r="I2011" s="7">
        <f t="shared" si="50"/>
        <v>187.98478122730646</v>
      </c>
    </row>
    <row r="2012" spans="1:9" x14ac:dyDescent="0.25">
      <c r="A2012" s="16"/>
      <c r="B2012" s="5">
        <f>DATE(YEAR(siječanj!B2012),MONTH(siječanj!B2012)+10,DAY(siječanj!B2012))</f>
        <v>44156</v>
      </c>
      <c r="C2012" s="8">
        <v>20.9270833333333</v>
      </c>
      <c r="D2012">
        <v>0.97812495538251409</v>
      </c>
      <c r="E2012" s="6">
        <v>192.2452136670218</v>
      </c>
      <c r="F2012" s="7">
        <v>73.11155493255383</v>
      </c>
      <c r="G2012" s="7">
        <v>70.73124962537652</v>
      </c>
      <c r="H2012" s="7">
        <v>242.64837138538869</v>
      </c>
      <c r="I2012" s="7">
        <f t="shared" si="50"/>
        <v>188.03984104055758</v>
      </c>
    </row>
    <row r="2013" spans="1:9" x14ac:dyDescent="0.25">
      <c r="A2013" s="16"/>
      <c r="B2013" s="5">
        <f>DATE(YEAR(siječanj!B2013),MONTH(siječanj!B2013)+10,DAY(siječanj!B2013))</f>
        <v>44156</v>
      </c>
      <c r="C2013" s="8">
        <v>20.9375</v>
      </c>
      <c r="D2013">
        <v>0.97812495538251409</v>
      </c>
      <c r="E2013" s="6">
        <v>187.54503373269591</v>
      </c>
      <c r="F2013" s="7">
        <v>71.444045713728869</v>
      </c>
      <c r="G2013" s="7">
        <v>65.846508154729008</v>
      </c>
      <c r="H2013" s="7">
        <v>242.04803661538259</v>
      </c>
      <c r="I2013" s="7">
        <f t="shared" si="50"/>
        <v>183.44247775200529</v>
      </c>
    </row>
    <row r="2014" spans="1:9" x14ac:dyDescent="0.25">
      <c r="A2014" s="16"/>
      <c r="B2014" s="5">
        <f>DATE(YEAR(siječanj!B2014),MONTH(siječanj!B2014)+10,DAY(siječanj!B2014))</f>
        <v>44156</v>
      </c>
      <c r="C2014" s="8">
        <v>20.9479166666667</v>
      </c>
      <c r="D2014">
        <v>0.97812495538251409</v>
      </c>
      <c r="E2014" s="6">
        <v>179.6705869997069</v>
      </c>
      <c r="F2014" s="7">
        <v>70.861144546488831</v>
      </c>
      <c r="G2014" s="7">
        <v>63.742477040989975</v>
      </c>
      <c r="H2014" s="7">
        <v>240.19889515372057</v>
      </c>
      <c r="I2014" s="7">
        <f t="shared" si="50"/>
        <v>175.74028489263841</v>
      </c>
    </row>
    <row r="2015" spans="1:9" x14ac:dyDescent="0.25">
      <c r="A2015" s="16"/>
      <c r="B2015" s="5">
        <f>DATE(YEAR(siječanj!B2015),MONTH(siječanj!B2015)+10,DAY(siječanj!B2015))</f>
        <v>44156</v>
      </c>
      <c r="C2015" s="8">
        <v>20.9583333333333</v>
      </c>
      <c r="D2015">
        <v>0.97812495538251409</v>
      </c>
      <c r="E2015" s="6">
        <v>170.33768718673898</v>
      </c>
      <c r="F2015" s="7">
        <v>69.254023974830915</v>
      </c>
      <c r="G2015" s="7">
        <v>62.159430757768156</v>
      </c>
      <c r="H2015" s="7">
        <v>239.96283743023889</v>
      </c>
      <c r="I2015" s="7">
        <f t="shared" si="50"/>
        <v>166.6115426794897</v>
      </c>
    </row>
    <row r="2016" spans="1:9" x14ac:dyDescent="0.25">
      <c r="A2016" s="16"/>
      <c r="B2016" s="5">
        <f>DATE(YEAR(siječanj!B2016),MONTH(siječanj!B2016)+10,DAY(siječanj!B2016))</f>
        <v>44156</v>
      </c>
      <c r="C2016" s="8">
        <v>20.96875</v>
      </c>
      <c r="D2016">
        <v>0.97812495538251409</v>
      </c>
      <c r="E2016" s="6">
        <v>162.89689408321465</v>
      </c>
      <c r="F2016" s="7">
        <v>67.960792611393259</v>
      </c>
      <c r="G2016" s="7">
        <v>61.229249892685104</v>
      </c>
      <c r="H2016" s="7">
        <v>241.09326985462792</v>
      </c>
      <c r="I2016" s="7">
        <f t="shared" si="50"/>
        <v>159.33351725709446</v>
      </c>
    </row>
    <row r="2017" spans="1:9" x14ac:dyDescent="0.25">
      <c r="A2017" s="16"/>
      <c r="B2017" s="5">
        <f>DATE(YEAR(siječanj!B2017),MONTH(siječanj!B2017)+10,DAY(siječanj!B2017))</f>
        <v>44156</v>
      </c>
      <c r="C2017" s="8">
        <v>20.9791666666667</v>
      </c>
      <c r="D2017">
        <v>0.97812495538251409</v>
      </c>
      <c r="E2017" s="6">
        <v>152.24687982734915</v>
      </c>
      <c r="F2017" s="7">
        <v>67.34075991234144</v>
      </c>
      <c r="G2017" s="7">
        <v>63.415569093755465</v>
      </c>
      <c r="H2017" s="7">
        <v>242.95978341734559</v>
      </c>
      <c r="I2017" s="7">
        <f t="shared" si="50"/>
        <v>148.91647253825286</v>
      </c>
    </row>
    <row r="2018" spans="1:9" ht="15.75" thickBot="1" x14ac:dyDescent="0.3">
      <c r="A2018" s="16"/>
      <c r="B2018" s="5">
        <f>DATE(YEAR(siječanj!B2018),MONTH(siječanj!B2018)+10,DAY(siječanj!B2018))</f>
        <v>44156</v>
      </c>
      <c r="C2018" s="8">
        <v>20.9895833333333</v>
      </c>
      <c r="D2018">
        <v>0.97812495538251409</v>
      </c>
      <c r="E2018" s="6">
        <v>143.84273889782264</v>
      </c>
      <c r="F2018" s="7">
        <v>65.037594802638878</v>
      </c>
      <c r="G2018" s="7">
        <v>73.308142713416217</v>
      </c>
      <c r="H2018" s="7">
        <v>242.38970856730268</v>
      </c>
      <c r="I2018" s="7">
        <f t="shared" si="50"/>
        <v>140.6961725665314</v>
      </c>
    </row>
    <row r="2019" spans="1:9" x14ac:dyDescent="0.25">
      <c r="A2019" s="17">
        <f t="shared" ref="A2019" si="51">A1923+1</f>
        <v>327</v>
      </c>
      <c r="B2019" s="5">
        <f>DATE(YEAR(siječanj!B2019),MONTH(siječanj!B2019)+10,DAY(siječanj!B2019))</f>
        <v>44157</v>
      </c>
      <c r="C2019" s="8">
        <v>21</v>
      </c>
      <c r="D2019">
        <v>0.98371734978909398</v>
      </c>
      <c r="E2019" s="6">
        <v>136.54019035246199</v>
      </c>
      <c r="F2019" s="7">
        <v>65.865863527674009</v>
      </c>
      <c r="G2019" s="7">
        <v>81.108242692025968</v>
      </c>
      <c r="H2019" s="7">
        <v>246.3507961801804</v>
      </c>
      <c r="I2019" s="7">
        <f t="shared" si="50"/>
        <v>134.31695419322233</v>
      </c>
    </row>
    <row r="2020" spans="1:9" x14ac:dyDescent="0.25">
      <c r="A2020" s="18"/>
      <c r="B2020" s="5">
        <f>DATE(YEAR(siječanj!B2020),MONTH(siječanj!B2020)+10,DAY(siječanj!B2020))</f>
        <v>44157</v>
      </c>
      <c r="C2020" s="8">
        <v>21.0104166666667</v>
      </c>
      <c r="D2020">
        <v>0.98371734978909398</v>
      </c>
      <c r="E2020" s="6">
        <v>126.05335599166045</v>
      </c>
      <c r="F2020" s="7">
        <v>64.905849732187903</v>
      </c>
      <c r="G2020" s="7">
        <v>81.776387616213256</v>
      </c>
      <c r="H2020" s="7">
        <v>248.70159424582442</v>
      </c>
      <c r="I2020" s="7">
        <f t="shared" si="50"/>
        <v>124.00087328813743</v>
      </c>
    </row>
    <row r="2021" spans="1:9" x14ac:dyDescent="0.25">
      <c r="A2021" s="18"/>
      <c r="B2021" s="5">
        <f>DATE(YEAR(siječanj!B2021),MONTH(siječanj!B2021)+10,DAY(siječanj!B2021))</f>
        <v>44157</v>
      </c>
      <c r="C2021" s="8">
        <v>21.0208333333333</v>
      </c>
      <c r="D2021">
        <v>0.98371734978909398</v>
      </c>
      <c r="E2021" s="6">
        <v>117.88083705525966</v>
      </c>
      <c r="F2021" s="7">
        <v>65.350697461206778</v>
      </c>
      <c r="G2021" s="7">
        <v>81.081581431602586</v>
      </c>
      <c r="H2021" s="7">
        <v>250.98788433548202</v>
      </c>
      <c r="I2021" s="7">
        <f t="shared" si="50"/>
        <v>115.96142461892006</v>
      </c>
    </row>
    <row r="2022" spans="1:9" x14ac:dyDescent="0.25">
      <c r="A2022" s="18"/>
      <c r="B2022" s="5">
        <f>DATE(YEAR(siječanj!B2022),MONTH(siječanj!B2022)+10,DAY(siječanj!B2022))</f>
        <v>44157</v>
      </c>
      <c r="C2022" s="8">
        <v>21.03125</v>
      </c>
      <c r="D2022">
        <v>0.98371734978909398</v>
      </c>
      <c r="E2022" s="6">
        <v>110.08230845376353</v>
      </c>
      <c r="F2022" s="7">
        <v>62.888098337707575</v>
      </c>
      <c r="G2022" s="7">
        <v>79.565699479986577</v>
      </c>
      <c r="H2022" s="7">
        <v>250.02572629578145</v>
      </c>
      <c r="I2022" s="7">
        <f t="shared" si="50"/>
        <v>108.28987673080184</v>
      </c>
    </row>
    <row r="2023" spans="1:9" x14ac:dyDescent="0.25">
      <c r="A2023" s="18"/>
      <c r="B2023" s="5">
        <f>DATE(YEAR(siječanj!B2023),MONTH(siječanj!B2023)+10,DAY(siječanj!B2023))</f>
        <v>44157</v>
      </c>
      <c r="C2023" s="8">
        <v>21.0416666666667</v>
      </c>
      <c r="D2023">
        <v>0.98371734978909398</v>
      </c>
      <c r="E2023" s="6">
        <v>102.24761010943809</v>
      </c>
      <c r="F2023" s="7">
        <v>63.860297663848463</v>
      </c>
      <c r="G2023" s="7">
        <v>78.203754757891247</v>
      </c>
      <c r="H2023" s="7">
        <v>251.67915260078527</v>
      </c>
      <c r="I2023" s="7">
        <f t="shared" si="50"/>
        <v>100.58274803912501</v>
      </c>
    </row>
    <row r="2024" spans="1:9" x14ac:dyDescent="0.25">
      <c r="A2024" s="18"/>
      <c r="B2024" s="5">
        <f>DATE(YEAR(siječanj!B2024),MONTH(siječanj!B2024)+10,DAY(siječanj!B2024))</f>
        <v>44157</v>
      </c>
      <c r="C2024" s="8">
        <v>21.0520833333333</v>
      </c>
      <c r="D2024">
        <v>0.98371734978909398</v>
      </c>
      <c r="E2024" s="6">
        <v>96.85084537333249</v>
      </c>
      <c r="F2024" s="7">
        <v>62.077237513607876</v>
      </c>
      <c r="G2024" s="7">
        <v>79.312788910580849</v>
      </c>
      <c r="H2024" s="7">
        <v>250.98522890571485</v>
      </c>
      <c r="I2024" s="7">
        <f t="shared" si="50"/>
        <v>95.27385693548797</v>
      </c>
    </row>
    <row r="2025" spans="1:9" x14ac:dyDescent="0.25">
      <c r="A2025" s="18"/>
      <c r="B2025" s="5">
        <f>DATE(YEAR(siječanj!B2025),MONTH(siječanj!B2025)+10,DAY(siječanj!B2025))</f>
        <v>44157</v>
      </c>
      <c r="C2025" s="8">
        <v>21.0625</v>
      </c>
      <c r="D2025">
        <v>0.98371734978909398</v>
      </c>
      <c r="E2025" s="6">
        <v>92.773744021261095</v>
      </c>
      <c r="F2025" s="7">
        <v>62.909958029822583</v>
      </c>
      <c r="G2025" s="7">
        <v>79.769556684835621</v>
      </c>
      <c r="H2025" s="7">
        <v>251.13282987121229</v>
      </c>
      <c r="I2025" s="7">
        <f t="shared" si="50"/>
        <v>91.263141598606765</v>
      </c>
    </row>
    <row r="2026" spans="1:9" x14ac:dyDescent="0.25">
      <c r="A2026" s="18"/>
      <c r="B2026" s="5">
        <f>DATE(YEAR(siječanj!B2026),MONTH(siječanj!B2026)+10,DAY(siječanj!B2026))</f>
        <v>44157</v>
      </c>
      <c r="C2026" s="8">
        <v>21.0729166666667</v>
      </c>
      <c r="D2026">
        <v>0.98371734978909398</v>
      </c>
      <c r="E2026" s="6">
        <v>88.490133753698004</v>
      </c>
      <c r="F2026" s="7">
        <v>62.772691141253794</v>
      </c>
      <c r="G2026" s="7">
        <v>81.772445934961326</v>
      </c>
      <c r="H2026" s="7">
        <v>249.14997454310961</v>
      </c>
      <c r="I2026" s="7">
        <f t="shared" si="50"/>
        <v>87.049279858670246</v>
      </c>
    </row>
    <row r="2027" spans="1:9" x14ac:dyDescent="0.25">
      <c r="A2027" s="18"/>
      <c r="B2027" s="5">
        <f>DATE(YEAR(siječanj!B2027),MONTH(siječanj!B2027)+10,DAY(siječanj!B2027))</f>
        <v>44157</v>
      </c>
      <c r="C2027" s="8">
        <v>21.0833333333333</v>
      </c>
      <c r="D2027">
        <v>0.98371734978909398</v>
      </c>
      <c r="E2027" s="6">
        <v>85.203598361084019</v>
      </c>
      <c r="F2027" s="7">
        <v>61.748667376089543</v>
      </c>
      <c r="G2027" s="7">
        <v>82.08270856562234</v>
      </c>
      <c r="H2027" s="7">
        <v>248.34651437014392</v>
      </c>
      <c r="I2027" s="7">
        <f t="shared" si="50"/>
        <v>83.816257972259962</v>
      </c>
    </row>
    <row r="2028" spans="1:9" x14ac:dyDescent="0.25">
      <c r="A2028" s="18"/>
      <c r="B2028" s="5">
        <f>DATE(YEAR(siječanj!B2028),MONTH(siječanj!B2028)+10,DAY(siječanj!B2028))</f>
        <v>44157</v>
      </c>
      <c r="C2028" s="8">
        <v>21.09375</v>
      </c>
      <c r="D2028">
        <v>0.98371734978909398</v>
      </c>
      <c r="E2028" s="6">
        <v>82.812078915524665</v>
      </c>
      <c r="F2028" s="7">
        <v>61.92355689092313</v>
      </c>
      <c r="G2028" s="7">
        <v>83.679844262680845</v>
      </c>
      <c r="H2028" s="7">
        <v>250.65169894070488</v>
      </c>
      <c r="I2028" s="7">
        <f t="shared" si="50"/>
        <v>81.463678801305235</v>
      </c>
    </row>
    <row r="2029" spans="1:9" x14ac:dyDescent="0.25">
      <c r="A2029" s="18"/>
      <c r="B2029" s="5">
        <f>DATE(YEAR(siječanj!B2029),MONTH(siječanj!B2029)+10,DAY(siječanj!B2029))</f>
        <v>44157</v>
      </c>
      <c r="C2029" s="8">
        <v>21.1041666666667</v>
      </c>
      <c r="D2029">
        <v>0.98371734978909398</v>
      </c>
      <c r="E2029" s="6">
        <v>80.540651635094804</v>
      </c>
      <c r="F2029" s="7">
        <v>60.81104030091192</v>
      </c>
      <c r="G2029" s="7">
        <v>82.279960359335931</v>
      </c>
      <c r="H2029" s="7">
        <v>250.68828297629778</v>
      </c>
      <c r="I2029" s="7">
        <f t="shared" si="50"/>
        <v>79.229236376762117</v>
      </c>
    </row>
    <row r="2030" spans="1:9" x14ac:dyDescent="0.25">
      <c r="A2030" s="18"/>
      <c r="B2030" s="5">
        <f>DATE(YEAR(siječanj!B2030),MONTH(siječanj!B2030)+10,DAY(siječanj!B2030))</f>
        <v>44157</v>
      </c>
      <c r="C2030" s="8">
        <v>21.1145833333333</v>
      </c>
      <c r="D2030">
        <v>0.98371734978909398</v>
      </c>
      <c r="E2030" s="6">
        <v>77.544465164178263</v>
      </c>
      <c r="F2030" s="7">
        <v>61.285940614871379</v>
      </c>
      <c r="G2030" s="7">
        <v>79.630843050991118</v>
      </c>
      <c r="H2030" s="7">
        <v>250.33958312003151</v>
      </c>
      <c r="I2030" s="7">
        <f t="shared" si="50"/>
        <v>76.281835762118163</v>
      </c>
    </row>
    <row r="2031" spans="1:9" x14ac:dyDescent="0.25">
      <c r="A2031" s="18"/>
      <c r="B2031" s="5">
        <f>DATE(YEAR(siječanj!B2031),MONTH(siječanj!B2031)+10,DAY(siječanj!B2031))</f>
        <v>44157</v>
      </c>
      <c r="C2031" s="8">
        <v>21.125</v>
      </c>
      <c r="D2031">
        <v>0.98371734978909398</v>
      </c>
      <c r="E2031" s="6">
        <v>75.885685368753059</v>
      </c>
      <c r="F2031" s="7">
        <v>59.862657059422354</v>
      </c>
      <c r="G2031" s="7">
        <v>80.388544410917532</v>
      </c>
      <c r="H2031" s="7">
        <v>248.95408468712458</v>
      </c>
      <c r="I2031" s="7">
        <f t="shared" si="50"/>
        <v>74.650065297878783</v>
      </c>
    </row>
    <row r="2032" spans="1:9" x14ac:dyDescent="0.25">
      <c r="A2032" s="18"/>
      <c r="B2032" s="5">
        <f>DATE(YEAR(siječanj!B2032),MONTH(siječanj!B2032)+10,DAY(siječanj!B2032))</f>
        <v>44157</v>
      </c>
      <c r="C2032" s="8">
        <v>21.1354166666667</v>
      </c>
      <c r="D2032">
        <v>0.98371734978909398</v>
      </c>
      <c r="E2032" s="6">
        <v>73.745957021254043</v>
      </c>
      <c r="F2032" s="7">
        <v>60.408350834731834</v>
      </c>
      <c r="G2032" s="7">
        <v>80.292019146622565</v>
      </c>
      <c r="H2032" s="7">
        <v>249.4729077460976</v>
      </c>
      <c r="I2032" s="7">
        <f t="shared" si="50"/>
        <v>72.545177398608459</v>
      </c>
    </row>
    <row r="2033" spans="1:9" x14ac:dyDescent="0.25">
      <c r="A2033" s="18"/>
      <c r="B2033" s="5">
        <f>DATE(YEAR(siječanj!B2033),MONTH(siječanj!B2033)+10,DAY(siječanj!B2033))</f>
        <v>44157</v>
      </c>
      <c r="C2033" s="8">
        <v>21.1458333333333</v>
      </c>
      <c r="D2033">
        <v>0.98371734978909398</v>
      </c>
      <c r="E2033" s="6">
        <v>72.349782705626254</v>
      </c>
      <c r="F2033" s="7">
        <v>59.937375283758492</v>
      </c>
      <c r="G2033" s="7">
        <v>75.588658911132242</v>
      </c>
      <c r="H2033" s="7">
        <v>249.57704451737234</v>
      </c>
      <c r="I2033" s="7">
        <f t="shared" si="50"/>
        <v>71.171736500995479</v>
      </c>
    </row>
    <row r="2034" spans="1:9" x14ac:dyDescent="0.25">
      <c r="A2034" s="18"/>
      <c r="B2034" s="5">
        <f>DATE(YEAR(siječanj!B2034),MONTH(siječanj!B2034)+10,DAY(siječanj!B2034))</f>
        <v>44157</v>
      </c>
      <c r="C2034" s="8">
        <v>21.15625</v>
      </c>
      <c r="D2034">
        <v>0.98371734978909398</v>
      </c>
      <c r="E2034" s="6">
        <v>72.334409621607065</v>
      </c>
      <c r="F2034" s="7">
        <v>59.945284699298185</v>
      </c>
      <c r="G2034" s="7">
        <v>71.237581944735368</v>
      </c>
      <c r="H2034" s="7">
        <v>249.8743957492276</v>
      </c>
      <c r="I2034" s="7">
        <f t="shared" si="50"/>
        <v>71.156613731526036</v>
      </c>
    </row>
    <row r="2035" spans="1:9" x14ac:dyDescent="0.25">
      <c r="A2035" s="18"/>
      <c r="B2035" s="5">
        <f>DATE(YEAR(siječanj!B2035),MONTH(siječanj!B2035)+10,DAY(siječanj!B2035))</f>
        <v>44157</v>
      </c>
      <c r="C2035" s="8">
        <v>21.1666666666667</v>
      </c>
      <c r="D2035">
        <v>0.98371734978909398</v>
      </c>
      <c r="E2035" s="6">
        <v>70.296658778873095</v>
      </c>
      <c r="F2035" s="7">
        <v>59.580673020095439</v>
      </c>
      <c r="G2035" s="7">
        <v>70.396701925117753</v>
      </c>
      <c r="H2035" s="7">
        <v>249.23048797227531</v>
      </c>
      <c r="I2035" s="7">
        <f t="shared" si="50"/>
        <v>69.152042872981283</v>
      </c>
    </row>
    <row r="2036" spans="1:9" x14ac:dyDescent="0.25">
      <c r="A2036" s="18"/>
      <c r="B2036" s="5">
        <f>DATE(YEAR(siječanj!B2036),MONTH(siječanj!B2036)+10,DAY(siječanj!B2036))</f>
        <v>44157</v>
      </c>
      <c r="C2036" s="8">
        <v>21.1770833333333</v>
      </c>
      <c r="D2036">
        <v>0.98371734978909398</v>
      </c>
      <c r="E2036" s="6">
        <v>69.946860050089086</v>
      </c>
      <c r="F2036" s="7">
        <v>59.548436462262259</v>
      </c>
      <c r="G2036" s="7">
        <v>67.804808882891393</v>
      </c>
      <c r="H2036" s="7">
        <v>249.21798848501419</v>
      </c>
      <c r="I2036" s="7">
        <f t="shared" si="50"/>
        <v>68.807939794542293</v>
      </c>
    </row>
    <row r="2037" spans="1:9" x14ac:dyDescent="0.25">
      <c r="A2037" s="18"/>
      <c r="B2037" s="5">
        <f>DATE(YEAR(siječanj!B2037),MONTH(siječanj!B2037)+10,DAY(siječanj!B2037))</f>
        <v>44157</v>
      </c>
      <c r="C2037" s="8">
        <v>21.1875</v>
      </c>
      <c r="D2037">
        <v>0.98371734978909398</v>
      </c>
      <c r="E2037" s="6">
        <v>70.06335073118953</v>
      </c>
      <c r="F2037" s="7">
        <v>59.586646006287957</v>
      </c>
      <c r="G2037" s="7">
        <v>66.876273380195173</v>
      </c>
      <c r="H2037" s="7">
        <v>249.34626870325087</v>
      </c>
      <c r="I2037" s="7">
        <f t="shared" si="50"/>
        <v>68.92253369862955</v>
      </c>
    </row>
    <row r="2038" spans="1:9" x14ac:dyDescent="0.25">
      <c r="A2038" s="18"/>
      <c r="B2038" s="5">
        <f>DATE(YEAR(siječanj!B2038),MONTH(siječanj!B2038)+10,DAY(siječanj!B2038))</f>
        <v>44157</v>
      </c>
      <c r="C2038" s="8">
        <v>21.1979166666667</v>
      </c>
      <c r="D2038">
        <v>0.98371734978909398</v>
      </c>
      <c r="E2038" s="6">
        <v>69.736030743913517</v>
      </c>
      <c r="F2038" s="7">
        <v>60.401575328335632</v>
      </c>
      <c r="G2038" s="7">
        <v>61.176686155463322</v>
      </c>
      <c r="H2038" s="7">
        <v>249.14116770047579</v>
      </c>
      <c r="I2038" s="7">
        <f t="shared" si="50"/>
        <v>68.600543348213378</v>
      </c>
    </row>
    <row r="2039" spans="1:9" x14ac:dyDescent="0.25">
      <c r="A2039" s="18"/>
      <c r="B2039" s="5">
        <f>DATE(YEAR(siječanj!B2039),MONTH(siječanj!B2039)+10,DAY(siječanj!B2039))</f>
        <v>44157</v>
      </c>
      <c r="C2039" s="8">
        <v>21.2083333333333</v>
      </c>
      <c r="D2039">
        <v>0.98371734978909398</v>
      </c>
      <c r="E2039" s="6">
        <v>69.100714861087241</v>
      </c>
      <c r="F2039" s="7">
        <v>57.911327187869034</v>
      </c>
      <c r="G2039" s="7">
        <v>59.456839171851577</v>
      </c>
      <c r="H2039" s="7">
        <v>248.88433473305267</v>
      </c>
      <c r="I2039" s="7">
        <f t="shared" si="50"/>
        <v>67.975572091680604</v>
      </c>
    </row>
    <row r="2040" spans="1:9" x14ac:dyDescent="0.25">
      <c r="A2040" s="18"/>
      <c r="B2040" s="5">
        <f>DATE(YEAR(siječanj!B2040),MONTH(siječanj!B2040)+10,DAY(siječanj!B2040))</f>
        <v>44157</v>
      </c>
      <c r="C2040" s="8">
        <v>21.21875</v>
      </c>
      <c r="D2040">
        <v>0.98371734978909398</v>
      </c>
      <c r="E2040" s="6">
        <v>69.446261713771889</v>
      </c>
      <c r="F2040" s="7">
        <v>57.826232097814732</v>
      </c>
      <c r="G2040" s="7">
        <v>57.842906401494567</v>
      </c>
      <c r="H2040" s="7">
        <v>248.16599406178869</v>
      </c>
      <c r="I2040" s="7">
        <f t="shared" si="50"/>
        <v>68.315492525831502</v>
      </c>
    </row>
    <row r="2041" spans="1:9" x14ac:dyDescent="0.25">
      <c r="A2041" s="18"/>
      <c r="B2041" s="5">
        <f>DATE(YEAR(siječanj!B2041),MONTH(siječanj!B2041)+10,DAY(siječanj!B2041))</f>
        <v>44157</v>
      </c>
      <c r="C2041" s="8">
        <v>21.2291666666667</v>
      </c>
      <c r="D2041">
        <v>0.98371734978909398</v>
      </c>
      <c r="E2041" s="6">
        <v>69.437960526431709</v>
      </c>
      <c r="F2041" s="7">
        <v>58.247615094311257</v>
      </c>
      <c r="G2041" s="7">
        <v>57.991280548964625</v>
      </c>
      <c r="H2041" s="7">
        <v>248.30996727098017</v>
      </c>
      <c r="I2041" s="7">
        <f t="shared" si="50"/>
        <v>68.307326503821116</v>
      </c>
    </row>
    <row r="2042" spans="1:9" x14ac:dyDescent="0.25">
      <c r="A2042" s="18"/>
      <c r="B2042" s="5">
        <f>DATE(YEAR(siječanj!B2042),MONTH(siječanj!B2042)+10,DAY(siječanj!B2042))</f>
        <v>44157</v>
      </c>
      <c r="C2042" s="8">
        <v>21.2395833333333</v>
      </c>
      <c r="D2042">
        <v>0.98371734978909398</v>
      </c>
      <c r="E2042" s="6">
        <v>70.329591455825749</v>
      </c>
      <c r="F2042" s="7">
        <v>58.571406044348009</v>
      </c>
      <c r="G2042" s="7">
        <v>58.10390001330547</v>
      </c>
      <c r="H2042" s="7">
        <v>247.31972057437787</v>
      </c>
      <c r="I2042" s="7">
        <f t="shared" si="50"/>
        <v>69.18443931867462</v>
      </c>
    </row>
    <row r="2043" spans="1:9" x14ac:dyDescent="0.25">
      <c r="A2043" s="18"/>
      <c r="B2043" s="5">
        <f>DATE(YEAR(siječanj!B2043),MONTH(siječanj!B2043)+10,DAY(siječanj!B2043))</f>
        <v>44157</v>
      </c>
      <c r="C2043" s="8">
        <v>21.25</v>
      </c>
      <c r="D2043">
        <v>0.98371734978909398</v>
      </c>
      <c r="E2043" s="6">
        <v>71.929863767942607</v>
      </c>
      <c r="F2043" s="7">
        <v>59.106695005474521</v>
      </c>
      <c r="G2043" s="7">
        <v>59.437625971747181</v>
      </c>
      <c r="H2043" s="7">
        <v>247.24030026385688</v>
      </c>
      <c r="I2043" s="7">
        <f t="shared" si="50"/>
        <v>70.758654956491071</v>
      </c>
    </row>
    <row r="2044" spans="1:9" x14ac:dyDescent="0.25">
      <c r="A2044" s="18"/>
      <c r="B2044" s="5">
        <f>DATE(YEAR(siječanj!B2044),MONTH(siječanj!B2044)+10,DAY(siječanj!B2044))</f>
        <v>44157</v>
      </c>
      <c r="C2044" s="8">
        <v>21.2604166666667</v>
      </c>
      <c r="D2044">
        <v>0.98371734978909398</v>
      </c>
      <c r="E2044" s="6">
        <v>74.30866134601365</v>
      </c>
      <c r="F2044" s="7">
        <v>61.479898967977356</v>
      </c>
      <c r="G2044" s="7">
        <v>58.736997121214202</v>
      </c>
      <c r="H2044" s="7">
        <v>239.43738877451224</v>
      </c>
      <c r="I2044" s="7">
        <f t="shared" si="50"/>
        <v>73.098719405675837</v>
      </c>
    </row>
    <row r="2045" spans="1:9" x14ac:dyDescent="0.25">
      <c r="A2045" s="18"/>
      <c r="B2045" s="5">
        <f>DATE(YEAR(siječanj!B2045),MONTH(siječanj!B2045)+10,DAY(siječanj!B2045))</f>
        <v>44157</v>
      </c>
      <c r="C2045" s="8">
        <v>21.2708333333333</v>
      </c>
      <c r="D2045">
        <v>0.98371734978909398</v>
      </c>
      <c r="E2045" s="6">
        <v>75.737956008977747</v>
      </c>
      <c r="F2045" s="7">
        <v>66.819836462124485</v>
      </c>
      <c r="G2045" s="7">
        <v>59.575361174075255</v>
      </c>
      <c r="H2045" s="7">
        <v>227.0416070268985</v>
      </c>
      <c r="I2045" s="7">
        <f t="shared" si="50"/>
        <v>74.504741363594576</v>
      </c>
    </row>
    <row r="2046" spans="1:9" x14ac:dyDescent="0.25">
      <c r="A2046" s="18"/>
      <c r="B2046" s="5">
        <f>DATE(YEAR(siječanj!B2046),MONTH(siječanj!B2046)+10,DAY(siječanj!B2046))</f>
        <v>44157</v>
      </c>
      <c r="C2046" s="8">
        <v>21.28125</v>
      </c>
      <c r="D2046">
        <v>0.98371734978909398</v>
      </c>
      <c r="E2046" s="6">
        <v>79.736348997926399</v>
      </c>
      <c r="F2046" s="7">
        <v>66.220050429504653</v>
      </c>
      <c r="G2046" s="7">
        <v>58.798055241437865</v>
      </c>
      <c r="H2046" s="7">
        <v>207.93149624188592</v>
      </c>
      <c r="I2046" s="7">
        <f t="shared" si="50"/>
        <v>78.438029918098437</v>
      </c>
    </row>
    <row r="2047" spans="1:9" x14ac:dyDescent="0.25">
      <c r="A2047" s="18"/>
      <c r="B2047" s="5">
        <f>DATE(YEAR(siječanj!B2047),MONTH(siječanj!B2047)+10,DAY(siječanj!B2047))</f>
        <v>44157</v>
      </c>
      <c r="C2047" s="8">
        <v>21.2916666666667</v>
      </c>
      <c r="D2047">
        <v>0.98371734978909398</v>
      </c>
      <c r="E2047" s="6">
        <v>81.567199696961467</v>
      </c>
      <c r="F2047" s="7">
        <v>64.20994892910511</v>
      </c>
      <c r="G2047" s="7">
        <v>56.645989130638831</v>
      </c>
      <c r="H2047" s="7">
        <v>168.52571712275659</v>
      </c>
      <c r="I2047" s="7">
        <f t="shared" si="50"/>
        <v>80.239069515612726</v>
      </c>
    </row>
    <row r="2048" spans="1:9" x14ac:dyDescent="0.25">
      <c r="A2048" s="18"/>
      <c r="B2048" s="5">
        <f>DATE(YEAR(siječanj!B2048),MONTH(siječanj!B2048)+10,DAY(siječanj!B2048))</f>
        <v>44157</v>
      </c>
      <c r="C2048" s="8">
        <v>21.3020833333333</v>
      </c>
      <c r="D2048">
        <v>0.98371734978909398</v>
      </c>
      <c r="E2048" s="6">
        <v>85.932698794519396</v>
      </c>
      <c r="F2048" s="7">
        <v>63.500660811380932</v>
      </c>
      <c r="G2048" s="7">
        <v>55.383500973789751</v>
      </c>
      <c r="H2048" s="7">
        <v>147.10190242972706</v>
      </c>
      <c r="I2048" s="7">
        <f t="shared" si="50"/>
        <v>84.53348671836909</v>
      </c>
    </row>
    <row r="2049" spans="1:9" x14ac:dyDescent="0.25">
      <c r="A2049" s="18"/>
      <c r="B2049" s="5">
        <f>DATE(YEAR(siječanj!B2049),MONTH(siječanj!B2049)+10,DAY(siječanj!B2049))</f>
        <v>44157</v>
      </c>
      <c r="C2049" s="8">
        <v>21.3125</v>
      </c>
      <c r="D2049">
        <v>0.98371734978909398</v>
      </c>
      <c r="E2049" s="6">
        <v>91.929875700987836</v>
      </c>
      <c r="F2049" s="7">
        <v>63.408738310638654</v>
      </c>
      <c r="G2049" s="7">
        <v>56.249684430501802</v>
      </c>
      <c r="H2049" s="7">
        <v>84.758062770510691</v>
      </c>
      <c r="I2049" s="7">
        <f t="shared" si="50"/>
        <v>90.433013691016583</v>
      </c>
    </row>
    <row r="2050" spans="1:9" x14ac:dyDescent="0.25">
      <c r="A2050" s="18"/>
      <c r="B2050" s="5">
        <f>DATE(YEAR(siječanj!B2050),MONTH(siječanj!B2050)+10,DAY(siječanj!B2050))</f>
        <v>44157</v>
      </c>
      <c r="C2050" s="8">
        <v>21.3229166666667</v>
      </c>
      <c r="D2050">
        <v>0.98371734978909398</v>
      </c>
      <c r="E2050" s="6">
        <v>98.703812381653179</v>
      </c>
      <c r="F2050" s="7">
        <v>63.58518096158781</v>
      </c>
      <c r="G2050" s="7">
        <v>58.009675061473629</v>
      </c>
      <c r="H2050" s="7">
        <v>20.68455003382584</v>
      </c>
      <c r="I2050" s="7">
        <f t="shared" si="50"/>
        <v>97.096652730159832</v>
      </c>
    </row>
    <row r="2051" spans="1:9" x14ac:dyDescent="0.25">
      <c r="A2051" s="18"/>
      <c r="B2051" s="5">
        <f>DATE(YEAR(siječanj!B2051),MONTH(siječanj!B2051)+10,DAY(siječanj!B2051))</f>
        <v>44157</v>
      </c>
      <c r="C2051" s="8">
        <v>21.3333333333333</v>
      </c>
      <c r="D2051">
        <v>0.98371734978909398</v>
      </c>
      <c r="E2051" s="6">
        <v>104.75526872649043</v>
      </c>
      <c r="F2051" s="7">
        <v>61.774819153870972</v>
      </c>
      <c r="G2051" s="7">
        <v>57.684735958066071</v>
      </c>
      <c r="H2051" s="7">
        <v>3.3154128770201781</v>
      </c>
      <c r="I2051" s="7">
        <f t="shared" si="50"/>
        <v>103.04957532806752</v>
      </c>
    </row>
    <row r="2052" spans="1:9" x14ac:dyDescent="0.25">
      <c r="A2052" s="18"/>
      <c r="B2052" s="5">
        <f>DATE(YEAR(siječanj!B2052),MONTH(siječanj!B2052)+10,DAY(siječanj!B2052))</f>
        <v>44157</v>
      </c>
      <c r="C2052" s="8">
        <v>21.34375</v>
      </c>
      <c r="D2052">
        <v>0.98371734978909398</v>
      </c>
      <c r="E2052" s="6">
        <v>111.9793631077665</v>
      </c>
      <c r="F2052" s="7">
        <v>64.360227824359356</v>
      </c>
      <c r="G2052" s="7">
        <v>58.965083485288631</v>
      </c>
      <c r="H2052" s="7">
        <v>2.7942728058330322</v>
      </c>
      <c r="I2052" s="7">
        <f t="shared" ref="I2052:I2115" si="52">D2052*E2052</f>
        <v>110.1560423074427</v>
      </c>
    </row>
    <row r="2053" spans="1:9" x14ac:dyDescent="0.25">
      <c r="A2053" s="18"/>
      <c r="B2053" s="5">
        <f>DATE(YEAR(siječanj!B2053),MONTH(siječanj!B2053)+10,DAY(siječanj!B2053))</f>
        <v>44157</v>
      </c>
      <c r="C2053" s="8">
        <v>21.3541666666667</v>
      </c>
      <c r="D2053">
        <v>0.98371734978909398</v>
      </c>
      <c r="E2053" s="6">
        <v>121.04902690816657</v>
      </c>
      <c r="F2053" s="7">
        <v>65.141327526079991</v>
      </c>
      <c r="G2053" s="7">
        <v>57.482639929946608</v>
      </c>
      <c r="H2053" s="7">
        <v>2.2913643563893467</v>
      </c>
      <c r="I2053" s="7">
        <f t="shared" si="52"/>
        <v>119.07802794465034</v>
      </c>
    </row>
    <row r="2054" spans="1:9" x14ac:dyDescent="0.25">
      <c r="A2054" s="18"/>
      <c r="B2054" s="5">
        <f>DATE(YEAR(siječanj!B2054),MONTH(siječanj!B2054)+10,DAY(siječanj!B2054))</f>
        <v>44157</v>
      </c>
      <c r="C2054" s="8">
        <v>21.3645833333333</v>
      </c>
      <c r="D2054">
        <v>0.98371734978909398</v>
      </c>
      <c r="E2054" s="6">
        <v>130.13956581161122</v>
      </c>
      <c r="F2054" s="7">
        <v>66.735340267744562</v>
      </c>
      <c r="G2054" s="7">
        <v>60.991526976573283</v>
      </c>
      <c r="H2054" s="7">
        <v>2.4082871218211519</v>
      </c>
      <c r="I2054" s="7">
        <f t="shared" si="52"/>
        <v>128.02054878290156</v>
      </c>
    </row>
    <row r="2055" spans="1:9" x14ac:dyDescent="0.25">
      <c r="A2055" s="18"/>
      <c r="B2055" s="5">
        <f>DATE(YEAR(siječanj!B2055),MONTH(siječanj!B2055)+10,DAY(siječanj!B2055))</f>
        <v>44157</v>
      </c>
      <c r="C2055" s="8">
        <v>21.375</v>
      </c>
      <c r="D2055">
        <v>0.98371734978909398</v>
      </c>
      <c r="E2055" s="6">
        <v>137.4493232828199</v>
      </c>
      <c r="F2055" s="7">
        <v>65.721725309401108</v>
      </c>
      <c r="G2055" s="7">
        <v>62.47790422597118</v>
      </c>
      <c r="H2055" s="7">
        <v>2.1819027496341348</v>
      </c>
      <c r="I2055" s="7">
        <f t="shared" si="52"/>
        <v>135.21128403008001</v>
      </c>
    </row>
    <row r="2056" spans="1:9" x14ac:dyDescent="0.25">
      <c r="A2056" s="18"/>
      <c r="B2056" s="5">
        <f>DATE(YEAR(siječanj!B2056),MONTH(siječanj!B2056)+10,DAY(siječanj!B2056))</f>
        <v>44157</v>
      </c>
      <c r="C2056" s="8">
        <v>21.3854166666667</v>
      </c>
      <c r="D2056">
        <v>0.98371734978909398</v>
      </c>
      <c r="E2056" s="6">
        <v>142.47908716460546</v>
      </c>
      <c r="F2056" s="7">
        <v>65.184695558181048</v>
      </c>
      <c r="G2056" s="7">
        <v>67.453691744421633</v>
      </c>
      <c r="H2056" s="7">
        <v>1.8123817284605008</v>
      </c>
      <c r="I2056" s="7">
        <f t="shared" si="52"/>
        <v>140.15915002593499</v>
      </c>
    </row>
    <row r="2057" spans="1:9" x14ac:dyDescent="0.25">
      <c r="A2057" s="18"/>
      <c r="B2057" s="5">
        <f>DATE(YEAR(siječanj!B2057),MONTH(siječanj!B2057)+10,DAY(siječanj!B2057))</f>
        <v>44157</v>
      </c>
      <c r="C2057" s="8">
        <v>21.3958333333333</v>
      </c>
      <c r="D2057">
        <v>0.98371734978909398</v>
      </c>
      <c r="E2057" s="6">
        <v>148.28690266804364</v>
      </c>
      <c r="F2057" s="7">
        <v>66.040733079318443</v>
      </c>
      <c r="G2057" s="7">
        <v>70.646118096250504</v>
      </c>
      <c r="H2057" s="7">
        <v>1.8684422432854204</v>
      </c>
      <c r="I2057" s="7">
        <f t="shared" si="52"/>
        <v>145.87239890104121</v>
      </c>
    </row>
    <row r="2058" spans="1:9" x14ac:dyDescent="0.25">
      <c r="A2058" s="18"/>
      <c r="B2058" s="5">
        <f>DATE(YEAR(siječanj!B2058),MONTH(siječanj!B2058)+10,DAY(siječanj!B2058))</f>
        <v>44157</v>
      </c>
      <c r="C2058" s="8">
        <v>21.40625</v>
      </c>
      <c r="D2058">
        <v>0.98371734978909398</v>
      </c>
      <c r="E2058" s="6">
        <v>152.79386849516698</v>
      </c>
      <c r="F2058" s="7">
        <v>69.845181917101797</v>
      </c>
      <c r="G2058" s="7">
        <v>77.352910711198092</v>
      </c>
      <c r="H2058" s="7">
        <v>1.9439213369940829</v>
      </c>
      <c r="I2058" s="7">
        <f t="shared" si="52"/>
        <v>150.30597938008898</v>
      </c>
    </row>
    <row r="2059" spans="1:9" x14ac:dyDescent="0.25">
      <c r="A2059" s="18"/>
      <c r="B2059" s="5">
        <f>DATE(YEAR(siječanj!B2059),MONTH(siječanj!B2059)+10,DAY(siječanj!B2059))</f>
        <v>44157</v>
      </c>
      <c r="C2059" s="8">
        <v>21.4166666666667</v>
      </c>
      <c r="D2059">
        <v>0.98371734978909398</v>
      </c>
      <c r="E2059" s="6">
        <v>158.46052210929253</v>
      </c>
      <c r="F2059" s="7">
        <v>73.774907752052769</v>
      </c>
      <c r="G2059" s="7">
        <v>79.692516185310822</v>
      </c>
      <c r="H2059" s="7">
        <v>1.838302117146311</v>
      </c>
      <c r="I2059" s="7">
        <f t="shared" si="52"/>
        <v>155.88036485554937</v>
      </c>
    </row>
    <row r="2060" spans="1:9" x14ac:dyDescent="0.25">
      <c r="A2060" s="18"/>
      <c r="B2060" s="5">
        <f>DATE(YEAR(siječanj!B2060),MONTH(siječanj!B2060)+10,DAY(siječanj!B2060))</f>
        <v>44157</v>
      </c>
      <c r="C2060" s="8">
        <v>21.4270833333333</v>
      </c>
      <c r="D2060">
        <v>0.98371734978909398</v>
      </c>
      <c r="E2060" s="6">
        <v>162.9062388767623</v>
      </c>
      <c r="F2060" s="7">
        <v>83.895234511770099</v>
      </c>
      <c r="G2060" s="7">
        <v>94.332735048975238</v>
      </c>
      <c r="H2060" s="7">
        <v>2.0793642276290134</v>
      </c>
      <c r="I2060" s="7">
        <f t="shared" si="52"/>
        <v>160.25369357195768</v>
      </c>
    </row>
    <row r="2061" spans="1:9" x14ac:dyDescent="0.25">
      <c r="A2061" s="18"/>
      <c r="B2061" s="5">
        <f>DATE(YEAR(siječanj!B2061),MONTH(siječanj!B2061)+10,DAY(siječanj!B2061))</f>
        <v>44157</v>
      </c>
      <c r="C2061" s="8">
        <v>21.4375</v>
      </c>
      <c r="D2061">
        <v>0.98371734978909398</v>
      </c>
      <c r="E2061" s="6">
        <v>170.15641546950542</v>
      </c>
      <c r="F2061" s="7">
        <v>88.308444832013379</v>
      </c>
      <c r="G2061" s="7">
        <v>95.813261677264649</v>
      </c>
      <c r="H2061" s="7">
        <v>2.3829836713293657</v>
      </c>
      <c r="I2061" s="7">
        <f t="shared" si="52"/>
        <v>167.38581807527387</v>
      </c>
    </row>
    <row r="2062" spans="1:9" x14ac:dyDescent="0.25">
      <c r="A2062" s="18"/>
      <c r="B2062" s="5">
        <f>DATE(YEAR(siječanj!B2062),MONTH(siječanj!B2062)+10,DAY(siječanj!B2062))</f>
        <v>44157</v>
      </c>
      <c r="C2062" s="8">
        <v>21.4479166666667</v>
      </c>
      <c r="D2062">
        <v>0.98371734978909398</v>
      </c>
      <c r="E2062" s="6">
        <v>172.40411485846627</v>
      </c>
      <c r="F2062" s="7">
        <v>90.591714627412898</v>
      </c>
      <c r="G2062" s="7">
        <v>94.560430040443094</v>
      </c>
      <c r="H2062" s="7">
        <v>3.2409310668970011</v>
      </c>
      <c r="I2062" s="7">
        <f t="shared" si="52"/>
        <v>169.59691896130499</v>
      </c>
    </row>
    <row r="2063" spans="1:9" x14ac:dyDescent="0.25">
      <c r="A2063" s="18"/>
      <c r="B2063" s="5">
        <f>DATE(YEAR(siječanj!B2063),MONTH(siječanj!B2063)+10,DAY(siječanj!B2063))</f>
        <v>44157</v>
      </c>
      <c r="C2063" s="8">
        <v>21.4583333333333</v>
      </c>
      <c r="D2063">
        <v>0.98371734978909398</v>
      </c>
      <c r="E2063" s="6">
        <v>175.30448715832833</v>
      </c>
      <c r="F2063" s="7">
        <v>89.813102339059867</v>
      </c>
      <c r="G2063" s="7">
        <v>98.044904222335163</v>
      </c>
      <c r="H2063" s="7">
        <v>3.1995492886496337</v>
      </c>
      <c r="I2063" s="7">
        <f t="shared" si="52"/>
        <v>172.45006551352699</v>
      </c>
    </row>
    <row r="2064" spans="1:9" x14ac:dyDescent="0.25">
      <c r="A2064" s="18"/>
      <c r="B2064" s="5">
        <f>DATE(YEAR(siječanj!B2064),MONTH(siječanj!B2064)+10,DAY(siječanj!B2064))</f>
        <v>44157</v>
      </c>
      <c r="C2064" s="8">
        <v>21.46875</v>
      </c>
      <c r="D2064">
        <v>0.98371734978909398</v>
      </c>
      <c r="E2064" s="6">
        <v>176.77876710732821</v>
      </c>
      <c r="F2064" s="7">
        <v>89.4764670731265</v>
      </c>
      <c r="G2064" s="7">
        <v>101.07747882596648</v>
      </c>
      <c r="H2064" s="7">
        <v>3.1716463121752616</v>
      </c>
      <c r="I2064" s="7">
        <f t="shared" si="52"/>
        <v>173.90034027780436</v>
      </c>
    </row>
    <row r="2065" spans="1:9" x14ac:dyDescent="0.25">
      <c r="A2065" s="18"/>
      <c r="B2065" s="5">
        <f>DATE(YEAR(siječanj!B2065),MONTH(siječanj!B2065)+10,DAY(siječanj!B2065))</f>
        <v>44157</v>
      </c>
      <c r="C2065" s="8">
        <v>21.4791666666667</v>
      </c>
      <c r="D2065">
        <v>0.98371734978909398</v>
      </c>
      <c r="E2065" s="6">
        <v>178.49476750343104</v>
      </c>
      <c r="F2065" s="7">
        <v>90.723938814403382</v>
      </c>
      <c r="G2065" s="7">
        <v>95.582459666532358</v>
      </c>
      <c r="H2065" s="7">
        <v>4.1033996810418758</v>
      </c>
      <c r="I2065" s="7">
        <f t="shared" si="52"/>
        <v>175.58839963969567</v>
      </c>
    </row>
    <row r="2066" spans="1:9" x14ac:dyDescent="0.25">
      <c r="A2066" s="18"/>
      <c r="B2066" s="5">
        <f>DATE(YEAR(siječanj!B2066),MONTH(siječanj!B2066)+10,DAY(siječanj!B2066))</f>
        <v>44157</v>
      </c>
      <c r="C2066" s="8">
        <v>21.4895833333333</v>
      </c>
      <c r="D2066">
        <v>0.98371734978909398</v>
      </c>
      <c r="E2066" s="6">
        <v>180.35159913150389</v>
      </c>
      <c r="F2066" s="7">
        <v>90.577097580320114</v>
      </c>
      <c r="G2066" s="7">
        <v>95.169030418058668</v>
      </c>
      <c r="H2066" s="7">
        <v>3.9919844366722552</v>
      </c>
      <c r="I2066" s="7">
        <f t="shared" si="52"/>
        <v>177.41499712786808</v>
      </c>
    </row>
    <row r="2067" spans="1:9" x14ac:dyDescent="0.25">
      <c r="A2067" s="18"/>
      <c r="B2067" s="5">
        <f>DATE(YEAR(siječanj!B2067),MONTH(siječanj!B2067)+10,DAY(siječanj!B2067))</f>
        <v>44157</v>
      </c>
      <c r="C2067" s="8">
        <v>21.5</v>
      </c>
      <c r="D2067">
        <v>0.98371734978909398</v>
      </c>
      <c r="E2067" s="6">
        <v>180.23367659488375</v>
      </c>
      <c r="F2067" s="7">
        <v>91.645267941962118</v>
      </c>
      <c r="G2067" s="7">
        <v>96.318795277018225</v>
      </c>
      <c r="H2067" s="7">
        <v>4.0307077903068631</v>
      </c>
      <c r="I2067" s="7">
        <f t="shared" si="52"/>
        <v>177.2989946826637</v>
      </c>
    </row>
    <row r="2068" spans="1:9" x14ac:dyDescent="0.25">
      <c r="A2068" s="18"/>
      <c r="B2068" s="5">
        <f>DATE(YEAR(siječanj!B2068),MONTH(siječanj!B2068)+10,DAY(siječanj!B2068))</f>
        <v>44157</v>
      </c>
      <c r="C2068" s="8">
        <v>21.5104166666667</v>
      </c>
      <c r="D2068">
        <v>0.98371734978909398</v>
      </c>
      <c r="E2068" s="6">
        <v>179.4370654645499</v>
      </c>
      <c r="F2068" s="7">
        <v>91.504507495292742</v>
      </c>
      <c r="G2068" s="7">
        <v>93.375773115528006</v>
      </c>
      <c r="H2068" s="7">
        <v>4.1656844833097395</v>
      </c>
      <c r="I2068" s="7">
        <f t="shared" si="52"/>
        <v>176.51535449271918</v>
      </c>
    </row>
    <row r="2069" spans="1:9" x14ac:dyDescent="0.25">
      <c r="A2069" s="18"/>
      <c r="B2069" s="5">
        <f>DATE(YEAR(siječanj!B2069),MONTH(siječanj!B2069)+10,DAY(siječanj!B2069))</f>
        <v>44157</v>
      </c>
      <c r="C2069" s="8">
        <v>21.5208333333333</v>
      </c>
      <c r="D2069">
        <v>0.98371734978909398</v>
      </c>
      <c r="E2069" s="6">
        <v>176.52553918892323</v>
      </c>
      <c r="F2069" s="7">
        <v>91.096292218357007</v>
      </c>
      <c r="G2069" s="7">
        <v>91.850218669492392</v>
      </c>
      <c r="H2069" s="7">
        <v>5.1094342053763304</v>
      </c>
      <c r="I2069" s="7">
        <f t="shared" si="52"/>
        <v>173.65123558101843</v>
      </c>
    </row>
    <row r="2070" spans="1:9" x14ac:dyDescent="0.25">
      <c r="A2070" s="18"/>
      <c r="B2070" s="5">
        <f>DATE(YEAR(siječanj!B2070),MONTH(siječanj!B2070)+10,DAY(siječanj!B2070))</f>
        <v>44157</v>
      </c>
      <c r="C2070" s="8">
        <v>21.53125</v>
      </c>
      <c r="D2070">
        <v>0.98371734978909398</v>
      </c>
      <c r="E2070" s="6">
        <v>174.35464167029886</v>
      </c>
      <c r="F2070" s="7">
        <v>86.83699010115474</v>
      </c>
      <c r="G2070" s="7">
        <v>93.884461657722341</v>
      </c>
      <c r="H2070" s="7">
        <v>5.9617323238566176</v>
      </c>
      <c r="I2070" s="7">
        <f t="shared" si="52"/>
        <v>171.51568602733352</v>
      </c>
    </row>
    <row r="2071" spans="1:9" x14ac:dyDescent="0.25">
      <c r="A2071" s="18"/>
      <c r="B2071" s="5">
        <f>DATE(YEAR(siječanj!B2071),MONTH(siječanj!B2071)+10,DAY(siječanj!B2071))</f>
        <v>44157</v>
      </c>
      <c r="C2071" s="8">
        <v>21.5416666666667</v>
      </c>
      <c r="D2071">
        <v>0.98371734978909398</v>
      </c>
      <c r="E2071" s="6">
        <v>166.43013560016064</v>
      </c>
      <c r="F2071" s="7">
        <v>87.164150837519358</v>
      </c>
      <c r="G2071" s="7">
        <v>92.795551245487118</v>
      </c>
      <c r="H2071" s="7">
        <v>6.1193959705769485</v>
      </c>
      <c r="I2071" s="7">
        <f t="shared" si="52"/>
        <v>163.72021191762957</v>
      </c>
    </row>
    <row r="2072" spans="1:9" x14ac:dyDescent="0.25">
      <c r="A2072" s="18"/>
      <c r="B2072" s="5">
        <f>DATE(YEAR(siječanj!B2072),MONTH(siječanj!B2072)+10,DAY(siječanj!B2072))</f>
        <v>44157</v>
      </c>
      <c r="C2072" s="8">
        <v>21.5520833333333</v>
      </c>
      <c r="D2072">
        <v>0.98371734978909398</v>
      </c>
      <c r="E2072" s="6">
        <v>159.73475833786912</v>
      </c>
      <c r="F2072" s="7">
        <v>87.260149821485271</v>
      </c>
      <c r="G2072" s="7">
        <v>88.217737751148675</v>
      </c>
      <c r="H2072" s="7">
        <v>7.0466660555772824</v>
      </c>
      <c r="I2072" s="7">
        <f t="shared" si="52"/>
        <v>157.13385314133001</v>
      </c>
    </row>
    <row r="2073" spans="1:9" x14ac:dyDescent="0.25">
      <c r="A2073" s="18"/>
      <c r="B2073" s="5">
        <f>DATE(YEAR(siječanj!B2073),MONTH(siječanj!B2073)+10,DAY(siječanj!B2073))</f>
        <v>44157</v>
      </c>
      <c r="C2073" s="8">
        <v>21.5625</v>
      </c>
      <c r="D2073">
        <v>0.98371734978909398</v>
      </c>
      <c r="E2073" s="6">
        <v>155.39412209076701</v>
      </c>
      <c r="F2073" s="7">
        <v>86.635325957038361</v>
      </c>
      <c r="G2073" s="7">
        <v>88.343016921232802</v>
      </c>
      <c r="H2073" s="7">
        <v>7.7758390833839028</v>
      </c>
      <c r="I2073" s="7">
        <f t="shared" si="52"/>
        <v>152.86389395593224</v>
      </c>
    </row>
    <row r="2074" spans="1:9" x14ac:dyDescent="0.25">
      <c r="A2074" s="18"/>
      <c r="B2074" s="5">
        <f>DATE(YEAR(siječanj!B2074),MONTH(siječanj!B2074)+10,DAY(siječanj!B2074))</f>
        <v>44157</v>
      </c>
      <c r="C2074" s="8">
        <v>21.5729166666667</v>
      </c>
      <c r="D2074">
        <v>0.98371734978909398</v>
      </c>
      <c r="E2074" s="6">
        <v>150.2693453606762</v>
      </c>
      <c r="F2074" s="7">
        <v>85.553185355631896</v>
      </c>
      <c r="G2074" s="7">
        <v>90.844063595557557</v>
      </c>
      <c r="H2074" s="7">
        <v>7.1957494696477191</v>
      </c>
      <c r="I2074" s="7">
        <f t="shared" si="52"/>
        <v>147.82256217274647</v>
      </c>
    </row>
    <row r="2075" spans="1:9" x14ac:dyDescent="0.25">
      <c r="A2075" s="18"/>
      <c r="B2075" s="5">
        <f>DATE(YEAR(siječanj!B2075),MONTH(siječanj!B2075)+10,DAY(siječanj!B2075))</f>
        <v>44157</v>
      </c>
      <c r="C2075" s="8">
        <v>21.5833333333333</v>
      </c>
      <c r="D2075">
        <v>0.98371734978909398</v>
      </c>
      <c r="E2075" s="6">
        <v>148.2203730205581</v>
      </c>
      <c r="F2075" s="7">
        <v>85.346522428953321</v>
      </c>
      <c r="G2075" s="7">
        <v>91.564388871556105</v>
      </c>
      <c r="H2075" s="7">
        <v>6.7613820549345949</v>
      </c>
      <c r="I2075" s="7">
        <f t="shared" si="52"/>
        <v>145.80695253253435</v>
      </c>
    </row>
    <row r="2076" spans="1:9" x14ac:dyDescent="0.25">
      <c r="A2076" s="18"/>
      <c r="B2076" s="5">
        <f>DATE(YEAR(siječanj!B2076),MONTH(siječanj!B2076)+10,DAY(siječanj!B2076))</f>
        <v>44157</v>
      </c>
      <c r="C2076" s="8">
        <v>21.59375</v>
      </c>
      <c r="D2076">
        <v>0.98371734978909398</v>
      </c>
      <c r="E2076" s="6">
        <v>146.07558055159558</v>
      </c>
      <c r="F2076" s="7">
        <v>85.620361487108624</v>
      </c>
      <c r="G2076" s="7">
        <v>91.439345323755518</v>
      </c>
      <c r="H2076" s="7">
        <v>4.7858141844635682</v>
      </c>
      <c r="I2076" s="7">
        <f t="shared" si="52"/>
        <v>143.69708296911892</v>
      </c>
    </row>
    <row r="2077" spans="1:9" x14ac:dyDescent="0.25">
      <c r="A2077" s="18"/>
      <c r="B2077" s="5">
        <f>DATE(YEAR(siječanj!B2077),MONTH(siječanj!B2077)+10,DAY(siječanj!B2077))</f>
        <v>44157</v>
      </c>
      <c r="C2077" s="8">
        <v>21.6041666666667</v>
      </c>
      <c r="D2077">
        <v>0.98371734978909398</v>
      </c>
      <c r="E2077" s="6">
        <v>144.74209906672098</v>
      </c>
      <c r="F2077" s="7">
        <v>87.018531350611823</v>
      </c>
      <c r="G2077" s="7">
        <v>90.170874757063075</v>
      </c>
      <c r="H2077" s="7">
        <v>3.8051959164719116</v>
      </c>
      <c r="I2077" s="7">
        <f t="shared" si="52"/>
        <v>142.38531409682525</v>
      </c>
    </row>
    <row r="2078" spans="1:9" x14ac:dyDescent="0.25">
      <c r="A2078" s="18"/>
      <c r="B2078" s="5">
        <f>DATE(YEAR(siječanj!B2078),MONTH(siječanj!B2078)+10,DAY(siječanj!B2078))</f>
        <v>44157</v>
      </c>
      <c r="C2078" s="8">
        <v>21.6145833333333</v>
      </c>
      <c r="D2078">
        <v>0.98371734978909398</v>
      </c>
      <c r="E2078" s="6">
        <v>141.09044945327338</v>
      </c>
      <c r="F2078" s="7">
        <v>85.016750507448407</v>
      </c>
      <c r="G2078" s="7">
        <v>91.819068604887477</v>
      </c>
      <c r="H2078" s="7">
        <v>3.6309627873172614</v>
      </c>
      <c r="I2078" s="7">
        <f t="shared" si="52"/>
        <v>138.79312301672621</v>
      </c>
    </row>
    <row r="2079" spans="1:9" x14ac:dyDescent="0.25">
      <c r="A2079" s="18"/>
      <c r="B2079" s="5">
        <f>DATE(YEAR(siječanj!B2079),MONTH(siječanj!B2079)+10,DAY(siječanj!B2079))</f>
        <v>44157</v>
      </c>
      <c r="C2079" s="8">
        <v>21.625</v>
      </c>
      <c r="D2079">
        <v>0.98371734978909398</v>
      </c>
      <c r="E2079" s="6">
        <v>140.2531575401477</v>
      </c>
      <c r="F2079" s="7">
        <v>85.344841528427224</v>
      </c>
      <c r="G2079" s="7">
        <v>90.5024352459982</v>
      </c>
      <c r="H2079" s="7">
        <v>2.9905420089276236</v>
      </c>
      <c r="I2079" s="7">
        <f t="shared" si="52"/>
        <v>137.96946443494639</v>
      </c>
    </row>
    <row r="2080" spans="1:9" x14ac:dyDescent="0.25">
      <c r="A2080" s="18"/>
      <c r="B2080" s="5">
        <f>DATE(YEAR(siječanj!B2080),MONTH(siječanj!B2080)+10,DAY(siječanj!B2080))</f>
        <v>44157</v>
      </c>
      <c r="C2080" s="8">
        <v>21.6354166666667</v>
      </c>
      <c r="D2080">
        <v>0.98371734978909398</v>
      </c>
      <c r="E2080" s="6">
        <v>139.76938797452922</v>
      </c>
      <c r="F2080" s="7">
        <v>86.049426318788576</v>
      </c>
      <c r="G2080" s="7">
        <v>89.953742832374715</v>
      </c>
      <c r="H2080" s="7">
        <v>2.4289405753748095</v>
      </c>
      <c r="I2080" s="7">
        <f t="shared" si="52"/>
        <v>137.49357191994756</v>
      </c>
    </row>
    <row r="2081" spans="1:9" x14ac:dyDescent="0.25">
      <c r="A2081" s="18"/>
      <c r="B2081" s="5">
        <f>DATE(YEAR(siječanj!B2081),MONTH(siječanj!B2081)+10,DAY(siječanj!B2081))</f>
        <v>44157</v>
      </c>
      <c r="C2081" s="8">
        <v>21.6458333333333</v>
      </c>
      <c r="D2081">
        <v>0.98371734978909398</v>
      </c>
      <c r="E2081" s="6">
        <v>138.43019396205079</v>
      </c>
      <c r="F2081" s="7">
        <v>85.648134275848733</v>
      </c>
      <c r="G2081" s="7">
        <v>89.933982509340723</v>
      </c>
      <c r="H2081" s="7">
        <v>2.2853986239500474</v>
      </c>
      <c r="I2081" s="7">
        <f t="shared" si="52"/>
        <v>136.17618353513885</v>
      </c>
    </row>
    <row r="2082" spans="1:9" x14ac:dyDescent="0.25">
      <c r="A2082" s="18"/>
      <c r="B2082" s="5">
        <f>DATE(YEAR(siječanj!B2082),MONTH(siječanj!B2082)+10,DAY(siječanj!B2082))</f>
        <v>44157</v>
      </c>
      <c r="C2082" s="8">
        <v>21.65625</v>
      </c>
      <c r="D2082">
        <v>0.98371734978909398</v>
      </c>
      <c r="E2082" s="6">
        <v>135.78697278528043</v>
      </c>
      <c r="F2082" s="7">
        <v>85.662328103331618</v>
      </c>
      <c r="G2082" s="7">
        <v>91.837331328661605</v>
      </c>
      <c r="H2082" s="7">
        <v>2.5069203651611902</v>
      </c>
      <c r="I2082" s="7">
        <f t="shared" si="52"/>
        <v>133.57600100421988</v>
      </c>
    </row>
    <row r="2083" spans="1:9" x14ac:dyDescent="0.25">
      <c r="A2083" s="18"/>
      <c r="B2083" s="5">
        <f>DATE(YEAR(siječanj!B2083),MONTH(siječanj!B2083)+10,DAY(siječanj!B2083))</f>
        <v>44157</v>
      </c>
      <c r="C2083" s="8">
        <v>21.6666666666667</v>
      </c>
      <c r="D2083">
        <v>0.98371734978909398</v>
      </c>
      <c r="E2083" s="6">
        <v>135.50231256002695</v>
      </c>
      <c r="F2083" s="7">
        <v>87.178895649022692</v>
      </c>
      <c r="G2083" s="7">
        <v>91.41702909798471</v>
      </c>
      <c r="H2083" s="7">
        <v>2.9076067479517049</v>
      </c>
      <c r="I2083" s="7">
        <f t="shared" si="52"/>
        <v>133.29597580184318</v>
      </c>
    </row>
    <row r="2084" spans="1:9" x14ac:dyDescent="0.25">
      <c r="A2084" s="18"/>
      <c r="B2084" s="5">
        <f>DATE(YEAR(siječanj!B2084),MONTH(siječanj!B2084)+10,DAY(siječanj!B2084))</f>
        <v>44157</v>
      </c>
      <c r="C2084" s="8">
        <v>21.6770833333333</v>
      </c>
      <c r="D2084">
        <v>0.98371734978909398</v>
      </c>
      <c r="E2084" s="6">
        <v>136.61703690622318</v>
      </c>
      <c r="F2084" s="7">
        <v>87.836267497053456</v>
      </c>
      <c r="G2084" s="7">
        <v>93.012395631117585</v>
      </c>
      <c r="H2084" s="7">
        <v>4.5756279338562145</v>
      </c>
      <c r="I2084" s="7">
        <f t="shared" si="52"/>
        <v>134.39254948142872</v>
      </c>
    </row>
    <row r="2085" spans="1:9" x14ac:dyDescent="0.25">
      <c r="A2085" s="18"/>
      <c r="B2085" s="5">
        <f>DATE(YEAR(siječanj!B2085),MONTH(siječanj!B2085)+10,DAY(siječanj!B2085))</f>
        <v>44157</v>
      </c>
      <c r="C2085" s="8">
        <v>21.6875</v>
      </c>
      <c r="D2085">
        <v>0.98371734978909398</v>
      </c>
      <c r="E2085" s="6">
        <v>140.67958139149948</v>
      </c>
      <c r="F2085" s="7">
        <v>89.566101792392629</v>
      </c>
      <c r="G2085" s="7">
        <v>93.433939870780648</v>
      </c>
      <c r="H2085" s="7">
        <v>10.904987538184097</v>
      </c>
      <c r="I2085" s="7">
        <f t="shared" si="52"/>
        <v>138.38894497588501</v>
      </c>
    </row>
    <row r="2086" spans="1:9" x14ac:dyDescent="0.25">
      <c r="A2086" s="18"/>
      <c r="B2086" s="5">
        <f>DATE(YEAR(siječanj!B2086),MONTH(siječanj!B2086)+10,DAY(siječanj!B2086))</f>
        <v>44157</v>
      </c>
      <c r="C2086" s="8">
        <v>21.6979166666667</v>
      </c>
      <c r="D2086">
        <v>0.98371734978909398</v>
      </c>
      <c r="E2086" s="6">
        <v>144.45936519355362</v>
      </c>
      <c r="F2086" s="7">
        <v>92.101510659345607</v>
      </c>
      <c r="G2086" s="7">
        <v>93.290358040942124</v>
      </c>
      <c r="H2086" s="7">
        <v>54.753334599352087</v>
      </c>
      <c r="I2086" s="7">
        <f t="shared" si="52"/>
        <v>142.10718388041747</v>
      </c>
    </row>
    <row r="2087" spans="1:9" x14ac:dyDescent="0.25">
      <c r="A2087" s="18"/>
      <c r="B2087" s="5">
        <f>DATE(YEAR(siječanj!B2087),MONTH(siječanj!B2087)+10,DAY(siječanj!B2087))</f>
        <v>44157</v>
      </c>
      <c r="C2087" s="8">
        <v>21.7083333333333</v>
      </c>
      <c r="D2087">
        <v>0.98371734978909398</v>
      </c>
      <c r="E2087" s="6">
        <v>148.6483637706686</v>
      </c>
      <c r="F2087" s="7">
        <v>94.538776495818382</v>
      </c>
      <c r="G2087" s="7">
        <v>95.67321418167937</v>
      </c>
      <c r="H2087" s="7">
        <v>135.31514849062029</v>
      </c>
      <c r="I2087" s="7">
        <f t="shared" si="52"/>
        <v>146.22797445896728</v>
      </c>
    </row>
    <row r="2088" spans="1:9" x14ac:dyDescent="0.25">
      <c r="A2088" s="18"/>
      <c r="B2088" s="5">
        <f>DATE(YEAR(siječanj!B2088),MONTH(siječanj!B2088)+10,DAY(siječanj!B2088))</f>
        <v>44157</v>
      </c>
      <c r="C2088" s="8">
        <v>21.71875</v>
      </c>
      <c r="D2088">
        <v>0.98371734978909398</v>
      </c>
      <c r="E2088" s="6">
        <v>155.99811588585905</v>
      </c>
      <c r="F2088" s="7">
        <v>96.007124954445885</v>
      </c>
      <c r="G2088" s="7">
        <v>97.910176199320873</v>
      </c>
      <c r="H2088" s="7">
        <v>170.98844454793198</v>
      </c>
      <c r="I2088" s="7">
        <f t="shared" si="52"/>
        <v>153.45805313132922</v>
      </c>
    </row>
    <row r="2089" spans="1:9" x14ac:dyDescent="0.25">
      <c r="A2089" s="18"/>
      <c r="B2089" s="5">
        <f>DATE(YEAR(siječanj!B2089),MONTH(siječanj!B2089)+10,DAY(siječanj!B2089))</f>
        <v>44157</v>
      </c>
      <c r="C2089" s="8">
        <v>21.7291666666667</v>
      </c>
      <c r="D2089">
        <v>0.98371734978909398</v>
      </c>
      <c r="E2089" s="6">
        <v>161.97227189193339</v>
      </c>
      <c r="F2089" s="7">
        <v>99.455135042662903</v>
      </c>
      <c r="G2089" s="7">
        <v>97.917931766687886</v>
      </c>
      <c r="H2089" s="7">
        <v>190.87519067385253</v>
      </c>
      <c r="I2089" s="7">
        <f t="shared" si="52"/>
        <v>159.33493404485128</v>
      </c>
    </row>
    <row r="2090" spans="1:9" x14ac:dyDescent="0.25">
      <c r="A2090" s="18"/>
      <c r="B2090" s="5">
        <f>DATE(YEAR(siječanj!B2090),MONTH(siječanj!B2090)+10,DAY(siječanj!B2090))</f>
        <v>44157</v>
      </c>
      <c r="C2090" s="8">
        <v>21.7395833333333</v>
      </c>
      <c r="D2090">
        <v>0.98371734978909398</v>
      </c>
      <c r="E2090" s="6">
        <v>167.88016237921033</v>
      </c>
      <c r="F2090" s="7">
        <v>100.3826088398408</v>
      </c>
      <c r="G2090" s="7">
        <v>99.773960442995488</v>
      </c>
      <c r="H2090" s="7">
        <v>196.78187074757028</v>
      </c>
      <c r="I2090" s="7">
        <f t="shared" si="52"/>
        <v>165.14662841783954</v>
      </c>
    </row>
    <row r="2091" spans="1:9" x14ac:dyDescent="0.25">
      <c r="A2091" s="18"/>
      <c r="B2091" s="5">
        <f>DATE(YEAR(siječanj!B2091),MONTH(siječanj!B2091)+10,DAY(siječanj!B2091))</f>
        <v>44157</v>
      </c>
      <c r="C2091" s="8">
        <v>21.75</v>
      </c>
      <c r="D2091">
        <v>0.98371734978909398</v>
      </c>
      <c r="E2091" s="6">
        <v>170.33126369620027</v>
      </c>
      <c r="F2091" s="7">
        <v>100.28026156172642</v>
      </c>
      <c r="G2091" s="7">
        <v>100.93077000887338</v>
      </c>
      <c r="H2091" s="7">
        <v>218.33445182210588</v>
      </c>
      <c r="I2091" s="7">
        <f t="shared" si="52"/>
        <v>167.55781930945344</v>
      </c>
    </row>
    <row r="2092" spans="1:9" x14ac:dyDescent="0.25">
      <c r="A2092" s="18"/>
      <c r="B2092" s="5">
        <f>DATE(YEAR(siječanj!B2092),MONTH(siječanj!B2092)+10,DAY(siječanj!B2092))</f>
        <v>44157</v>
      </c>
      <c r="C2092" s="8">
        <v>21.7604166666667</v>
      </c>
      <c r="D2092">
        <v>0.98371734978909398</v>
      </c>
      <c r="E2092" s="6">
        <v>173.75427021150074</v>
      </c>
      <c r="F2092" s="7">
        <v>102.67326102258657</v>
      </c>
      <c r="G2092" s="7">
        <v>103.24099857590485</v>
      </c>
      <c r="H2092" s="7">
        <v>224.09511121052219</v>
      </c>
      <c r="I2092" s="7">
        <f t="shared" si="52"/>
        <v>170.92509020699563</v>
      </c>
    </row>
    <row r="2093" spans="1:9" x14ac:dyDescent="0.25">
      <c r="A2093" s="18"/>
      <c r="B2093" s="5">
        <f>DATE(YEAR(siječanj!B2093),MONTH(siječanj!B2093)+10,DAY(siječanj!B2093))</f>
        <v>44157</v>
      </c>
      <c r="C2093" s="8">
        <v>21.7708333333333</v>
      </c>
      <c r="D2093">
        <v>0.98371734978909398</v>
      </c>
      <c r="E2093" s="6">
        <v>175.38077367983354</v>
      </c>
      <c r="F2093" s="7">
        <v>100.93730601345518</v>
      </c>
      <c r="G2093" s="7">
        <v>108.64439660942028</v>
      </c>
      <c r="H2093" s="7">
        <v>237.68236432902239</v>
      </c>
      <c r="I2093" s="7">
        <f t="shared" si="52"/>
        <v>172.52510988828672</v>
      </c>
    </row>
    <row r="2094" spans="1:9" x14ac:dyDescent="0.25">
      <c r="A2094" s="18"/>
      <c r="B2094" s="5">
        <f>DATE(YEAR(siječanj!B2094),MONTH(siječanj!B2094)+10,DAY(siječanj!B2094))</f>
        <v>44157</v>
      </c>
      <c r="C2094" s="8">
        <v>21.78125</v>
      </c>
      <c r="D2094">
        <v>0.98371734978909398</v>
      </c>
      <c r="E2094" s="6">
        <v>178.70202014970235</v>
      </c>
      <c r="F2094" s="7">
        <v>100.60103407756428</v>
      </c>
      <c r="G2094" s="7">
        <v>112.81328962745668</v>
      </c>
      <c r="H2094" s="7">
        <v>237.82152382304946</v>
      </c>
      <c r="I2094" s="7">
        <f t="shared" si="52"/>
        <v>175.79227766362246</v>
      </c>
    </row>
    <row r="2095" spans="1:9" x14ac:dyDescent="0.25">
      <c r="A2095" s="18"/>
      <c r="B2095" s="5">
        <f>DATE(YEAR(siječanj!B2095),MONTH(siječanj!B2095)+10,DAY(siječanj!B2095))</f>
        <v>44157</v>
      </c>
      <c r="C2095" s="8">
        <v>21.7916666666667</v>
      </c>
      <c r="D2095">
        <v>0.98371734978909398</v>
      </c>
      <c r="E2095" s="6">
        <v>179.07506418896884</v>
      </c>
      <c r="F2095" s="7">
        <v>99.852933527502188</v>
      </c>
      <c r="G2095" s="7">
        <v>113.9654346708399</v>
      </c>
      <c r="H2095" s="7">
        <v>238.12254274248536</v>
      </c>
      <c r="I2095" s="7">
        <f t="shared" si="52"/>
        <v>176.15924755728432</v>
      </c>
    </row>
    <row r="2096" spans="1:9" x14ac:dyDescent="0.25">
      <c r="A2096" s="18"/>
      <c r="B2096" s="5">
        <f>DATE(YEAR(siječanj!B2096),MONTH(siječanj!B2096)+10,DAY(siječanj!B2096))</f>
        <v>44157</v>
      </c>
      <c r="C2096" s="8">
        <v>21.8020833333333</v>
      </c>
      <c r="D2096">
        <v>0.98371734978909398</v>
      </c>
      <c r="E2096" s="6">
        <v>181.90672231836112</v>
      </c>
      <c r="F2096" s="7">
        <v>100.14089853829729</v>
      </c>
      <c r="G2096" s="7">
        <v>115.50733491359705</v>
      </c>
      <c r="H2096" s="7">
        <v>238.43607712169228</v>
      </c>
      <c r="I2096" s="7">
        <f t="shared" si="52"/>
        <v>178.94479878783883</v>
      </c>
    </row>
    <row r="2097" spans="1:9" x14ac:dyDescent="0.25">
      <c r="A2097" s="18"/>
      <c r="B2097" s="5">
        <f>DATE(YEAR(siječanj!B2097),MONTH(siječanj!B2097)+10,DAY(siječanj!B2097))</f>
        <v>44157</v>
      </c>
      <c r="C2097" s="8">
        <v>21.8125</v>
      </c>
      <c r="D2097">
        <v>0.98371734978909398</v>
      </c>
      <c r="E2097" s="6">
        <v>186.08498694390343</v>
      </c>
      <c r="F2097" s="7">
        <v>99.623456668267423</v>
      </c>
      <c r="G2097" s="7">
        <v>118.16638430023319</v>
      </c>
      <c r="H2097" s="7">
        <v>238.27256354322924</v>
      </c>
      <c r="I2097" s="7">
        <f t="shared" si="52"/>
        <v>183.05503019199483</v>
      </c>
    </row>
    <row r="2098" spans="1:9" x14ac:dyDescent="0.25">
      <c r="A2098" s="18"/>
      <c r="B2098" s="5">
        <f>DATE(YEAR(siječanj!B2098),MONTH(siječanj!B2098)+10,DAY(siječanj!B2098))</f>
        <v>44157</v>
      </c>
      <c r="C2098" s="8">
        <v>21.8229166666667</v>
      </c>
      <c r="D2098">
        <v>0.98371734978909398</v>
      </c>
      <c r="E2098" s="6">
        <v>184.4099642271253</v>
      </c>
      <c r="F2098" s="7">
        <v>98.56904493658493</v>
      </c>
      <c r="G2098" s="7">
        <v>114.1349149838788</v>
      </c>
      <c r="H2098" s="7">
        <v>238.01388075950587</v>
      </c>
      <c r="I2098" s="7">
        <f t="shared" si="52"/>
        <v>181.40728128420932</v>
      </c>
    </row>
    <row r="2099" spans="1:9" x14ac:dyDescent="0.25">
      <c r="A2099" s="18"/>
      <c r="B2099" s="5">
        <f>DATE(YEAR(siječanj!B2099),MONTH(siječanj!B2099)+10,DAY(siječanj!B2099))</f>
        <v>44157</v>
      </c>
      <c r="C2099" s="8">
        <v>21.8333333333333</v>
      </c>
      <c r="D2099">
        <v>0.98371734978909398</v>
      </c>
      <c r="E2099" s="6">
        <v>184.05287912122381</v>
      </c>
      <c r="F2099" s="7">
        <v>98.126940149754716</v>
      </c>
      <c r="G2099" s="7">
        <v>113.18162716061573</v>
      </c>
      <c r="H2099" s="7">
        <v>238.1316810146991</v>
      </c>
      <c r="I2099" s="7">
        <f t="shared" si="52"/>
        <v>181.05601047018274</v>
      </c>
    </row>
    <row r="2100" spans="1:9" x14ac:dyDescent="0.25">
      <c r="A2100" s="18"/>
      <c r="B2100" s="5">
        <f>DATE(YEAR(siječanj!B2100),MONTH(siječanj!B2100)+10,DAY(siječanj!B2100))</f>
        <v>44157</v>
      </c>
      <c r="C2100" s="8">
        <v>21.84375</v>
      </c>
      <c r="D2100">
        <v>0.98371734978909398</v>
      </c>
      <c r="E2100" s="6">
        <v>185.59869921906309</v>
      </c>
      <c r="F2100" s="7">
        <v>99.39141653554627</v>
      </c>
      <c r="G2100" s="7">
        <v>112.29966899169992</v>
      </c>
      <c r="H2100" s="7">
        <v>237.9820854820307</v>
      </c>
      <c r="I2100" s="7">
        <f t="shared" si="52"/>
        <v>182.57666052007994</v>
      </c>
    </row>
    <row r="2101" spans="1:9" x14ac:dyDescent="0.25">
      <c r="A2101" s="18"/>
      <c r="B2101" s="5">
        <f>DATE(YEAR(siječanj!B2101),MONTH(siječanj!B2101)+10,DAY(siječanj!B2101))</f>
        <v>44157</v>
      </c>
      <c r="C2101" s="8">
        <v>21.8541666666667</v>
      </c>
      <c r="D2101">
        <v>0.98371734978909398</v>
      </c>
      <c r="E2101" s="6">
        <v>183.80105227642372</v>
      </c>
      <c r="F2101" s="7">
        <v>96.445041464193224</v>
      </c>
      <c r="G2101" s="7">
        <v>110.90721318068385</v>
      </c>
      <c r="H2101" s="7">
        <v>237.27167416363912</v>
      </c>
      <c r="I2101" s="7">
        <f t="shared" si="52"/>
        <v>180.80828403381025</v>
      </c>
    </row>
    <row r="2102" spans="1:9" x14ac:dyDescent="0.25">
      <c r="A2102" s="18"/>
      <c r="B2102" s="5">
        <f>DATE(YEAR(siječanj!B2102),MONTH(siječanj!B2102)+10,DAY(siječanj!B2102))</f>
        <v>44157</v>
      </c>
      <c r="C2102" s="8">
        <v>21.8645833333333</v>
      </c>
      <c r="D2102">
        <v>0.98371734978909398</v>
      </c>
      <c r="E2102" s="6">
        <v>181.226427107289</v>
      </c>
      <c r="F2102" s="7">
        <v>95.864380166775405</v>
      </c>
      <c r="G2102" s="7">
        <v>109.85068685484367</v>
      </c>
      <c r="H2102" s="7">
        <v>237.78764812616271</v>
      </c>
      <c r="I2102" s="7">
        <f t="shared" si="52"/>
        <v>178.27558058572876</v>
      </c>
    </row>
    <row r="2103" spans="1:9" x14ac:dyDescent="0.25">
      <c r="A2103" s="18"/>
      <c r="B2103" s="5">
        <f>DATE(YEAR(siječanj!B2103),MONTH(siječanj!B2103)+10,DAY(siječanj!B2103))</f>
        <v>44157</v>
      </c>
      <c r="C2103" s="8">
        <v>21.875</v>
      </c>
      <c r="D2103">
        <v>0.98371734978909398</v>
      </c>
      <c r="E2103" s="6">
        <v>177.16335932946146</v>
      </c>
      <c r="F2103" s="7">
        <v>91.385490954241348</v>
      </c>
      <c r="G2103" s="7">
        <v>100.63561116594772</v>
      </c>
      <c r="H2103" s="7">
        <v>239.52405860795395</v>
      </c>
      <c r="I2103" s="7">
        <f t="shared" si="52"/>
        <v>174.27867031931078</v>
      </c>
    </row>
    <row r="2104" spans="1:9" x14ac:dyDescent="0.25">
      <c r="A2104" s="18"/>
      <c r="B2104" s="5">
        <f>DATE(YEAR(siječanj!B2104),MONTH(siječanj!B2104)+10,DAY(siječanj!B2104))</f>
        <v>44157</v>
      </c>
      <c r="C2104" s="8">
        <v>21.8854166666667</v>
      </c>
      <c r="D2104">
        <v>0.98371734978909398</v>
      </c>
      <c r="E2104" s="6">
        <v>183.98740598849068</v>
      </c>
      <c r="F2104" s="7">
        <v>81.757564240088968</v>
      </c>
      <c r="G2104" s="7">
        <v>86.776292473144352</v>
      </c>
      <c r="H2104" s="7">
        <v>244.79102867997159</v>
      </c>
      <c r="I2104" s="7">
        <f t="shared" si="52"/>
        <v>180.99160341356813</v>
      </c>
    </row>
    <row r="2105" spans="1:9" x14ac:dyDescent="0.25">
      <c r="A2105" s="18"/>
      <c r="B2105" s="5">
        <f>DATE(YEAR(siječanj!B2105),MONTH(siječanj!B2105)+10,DAY(siječanj!B2105))</f>
        <v>44157</v>
      </c>
      <c r="C2105" s="8">
        <v>21.8958333333333</v>
      </c>
      <c r="D2105">
        <v>0.98371734978909398</v>
      </c>
      <c r="E2105" s="6">
        <v>191.03153638742873</v>
      </c>
      <c r="F2105" s="7">
        <v>77.905603012137831</v>
      </c>
      <c r="G2105" s="7">
        <v>81.499447567483443</v>
      </c>
      <c r="H2105" s="7">
        <v>248.45471015549134</v>
      </c>
      <c r="I2105" s="7">
        <f t="shared" si="52"/>
        <v>187.92103670118027</v>
      </c>
    </row>
    <row r="2106" spans="1:9" x14ac:dyDescent="0.25">
      <c r="A2106" s="18"/>
      <c r="B2106" s="5">
        <f>DATE(YEAR(siječanj!B2106),MONTH(siječanj!B2106)+10,DAY(siječanj!B2106))</f>
        <v>44157</v>
      </c>
      <c r="C2106" s="8">
        <v>21.90625</v>
      </c>
      <c r="D2106">
        <v>0.98371734978909398</v>
      </c>
      <c r="E2106" s="6">
        <v>191.57374194287607</v>
      </c>
      <c r="F2106" s="7">
        <v>76.978875838233989</v>
      </c>
      <c r="G2106" s="7">
        <v>82.218203359457675</v>
      </c>
      <c r="H2106" s="7">
        <v>249.51556532857145</v>
      </c>
      <c r="I2106" s="7">
        <f t="shared" si="52"/>
        <v>188.45441371322585</v>
      </c>
    </row>
    <row r="2107" spans="1:9" x14ac:dyDescent="0.25">
      <c r="A2107" s="18"/>
      <c r="B2107" s="5">
        <f>DATE(YEAR(siječanj!B2107),MONTH(siječanj!B2107)+10,DAY(siječanj!B2107))</f>
        <v>44157</v>
      </c>
      <c r="C2107" s="8">
        <v>21.9166666666667</v>
      </c>
      <c r="D2107">
        <v>0.98371734978909398</v>
      </c>
      <c r="E2107" s="6">
        <v>189.3230884830615</v>
      </c>
      <c r="F2107" s="7">
        <v>76.296007005025785</v>
      </c>
      <c r="G2107" s="7">
        <v>82.439756197161117</v>
      </c>
      <c r="H2107" s="7">
        <v>249.44315096019557</v>
      </c>
      <c r="I2107" s="7">
        <f t="shared" si="52"/>
        <v>186.2404068564434</v>
      </c>
    </row>
    <row r="2108" spans="1:9" x14ac:dyDescent="0.25">
      <c r="A2108" s="18"/>
      <c r="B2108" s="5">
        <f>DATE(YEAR(siječanj!B2108),MONTH(siječanj!B2108)+10,DAY(siječanj!B2108))</f>
        <v>44157</v>
      </c>
      <c r="C2108" s="8">
        <v>21.9270833333333</v>
      </c>
      <c r="D2108">
        <v>0.98371734978909398</v>
      </c>
      <c r="E2108" s="6">
        <v>190.18688561074111</v>
      </c>
      <c r="F2108" s="7">
        <v>74.582833987347982</v>
      </c>
      <c r="G2108" s="7">
        <v>70.891069424789876</v>
      </c>
      <c r="H2108" s="7">
        <v>251.12281111439154</v>
      </c>
      <c r="I2108" s="7">
        <f t="shared" si="52"/>
        <v>187.09013907763983</v>
      </c>
    </row>
    <row r="2109" spans="1:9" x14ac:dyDescent="0.25">
      <c r="A2109" s="18"/>
      <c r="B2109" s="5">
        <f>DATE(YEAR(siječanj!B2109),MONTH(siječanj!B2109)+10,DAY(siječanj!B2109))</f>
        <v>44157</v>
      </c>
      <c r="C2109" s="8">
        <v>21.9375</v>
      </c>
      <c r="D2109">
        <v>0.98371734978909398</v>
      </c>
      <c r="E2109" s="6">
        <v>183.97526699145317</v>
      </c>
      <c r="F2109" s="7">
        <v>73.524186066928692</v>
      </c>
      <c r="G2109" s="7">
        <v>63.876717845045057</v>
      </c>
      <c r="H2109" s="7">
        <v>250.34205286937132</v>
      </c>
      <c r="I2109" s="7">
        <f t="shared" si="52"/>
        <v>180.9796620715733</v>
      </c>
    </row>
    <row r="2110" spans="1:9" x14ac:dyDescent="0.25">
      <c r="A2110" s="18"/>
      <c r="B2110" s="5">
        <f>DATE(YEAR(siječanj!B2110),MONTH(siječanj!B2110)+10,DAY(siječanj!B2110))</f>
        <v>44157</v>
      </c>
      <c r="C2110" s="8">
        <v>21.9479166666667</v>
      </c>
      <c r="D2110">
        <v>0.98371734978909398</v>
      </c>
      <c r="E2110" s="6">
        <v>174.10428937851313</v>
      </c>
      <c r="F2110" s="7">
        <v>71.851454477823083</v>
      </c>
      <c r="G2110" s="7">
        <v>63.435760725376291</v>
      </c>
      <c r="H2110" s="7">
        <v>247.13087359696704</v>
      </c>
      <c r="I2110" s="7">
        <f t="shared" si="52"/>
        <v>171.26941013434444</v>
      </c>
    </row>
    <row r="2111" spans="1:9" x14ac:dyDescent="0.25">
      <c r="A2111" s="18"/>
      <c r="B2111" s="5">
        <f>DATE(YEAR(siječanj!B2111),MONTH(siječanj!B2111)+10,DAY(siječanj!B2111))</f>
        <v>44157</v>
      </c>
      <c r="C2111" s="8">
        <v>21.9583333333333</v>
      </c>
      <c r="D2111">
        <v>0.98371734978909398</v>
      </c>
      <c r="E2111" s="6">
        <v>163.35117556744066</v>
      </c>
      <c r="F2111" s="7">
        <v>69.594771657728387</v>
      </c>
      <c r="G2111" s="7">
        <v>60.995636388942309</v>
      </c>
      <c r="H2111" s="7">
        <v>246.00010375330689</v>
      </c>
      <c r="I2111" s="7">
        <f t="shared" si="52"/>
        <v>160.69138551413573</v>
      </c>
    </row>
    <row r="2112" spans="1:9" x14ac:dyDescent="0.25">
      <c r="A2112" s="18"/>
      <c r="B2112" s="5">
        <f>DATE(YEAR(siječanj!B2112),MONTH(siječanj!B2112)+10,DAY(siječanj!B2112))</f>
        <v>44157</v>
      </c>
      <c r="C2112" s="8">
        <v>21.96875</v>
      </c>
      <c r="D2112">
        <v>0.98371734978909398</v>
      </c>
      <c r="E2112" s="6">
        <v>150.84266547417428</v>
      </c>
      <c r="F2112" s="7">
        <v>67.901993034082253</v>
      </c>
      <c r="G2112" s="7">
        <v>60.051581764315998</v>
      </c>
      <c r="H2112" s="7">
        <v>246.68691868319988</v>
      </c>
      <c r="I2112" s="7">
        <f t="shared" si="52"/>
        <v>148.3865471153776</v>
      </c>
    </row>
    <row r="2113" spans="1:9" x14ac:dyDescent="0.25">
      <c r="A2113" s="18"/>
      <c r="B2113" s="5">
        <f>DATE(YEAR(siječanj!B2113),MONTH(siječanj!B2113)+10,DAY(siječanj!B2113))</f>
        <v>44157</v>
      </c>
      <c r="C2113" s="8">
        <v>21.9791666666667</v>
      </c>
      <c r="D2113">
        <v>0.98371734978909398</v>
      </c>
      <c r="E2113" s="6">
        <v>138.75568689373998</v>
      </c>
      <c r="F2113" s="7">
        <v>66.389817390003344</v>
      </c>
      <c r="G2113" s="7">
        <v>62.625140198003749</v>
      </c>
      <c r="H2113" s="7">
        <v>247.67340485200782</v>
      </c>
      <c r="I2113" s="7">
        <f t="shared" si="52"/>
        <v>136.49637657927522</v>
      </c>
    </row>
    <row r="2114" spans="1:9" ht="15.75" thickBot="1" x14ac:dyDescent="0.3">
      <c r="A2114" s="18"/>
      <c r="B2114" s="5">
        <f>DATE(YEAR(siječanj!B2114),MONTH(siječanj!B2114)+10,DAY(siječanj!B2114))</f>
        <v>44157</v>
      </c>
      <c r="C2114" s="8">
        <v>21.9895833333333</v>
      </c>
      <c r="D2114">
        <v>0.98371734978909398</v>
      </c>
      <c r="E2114" s="6">
        <v>129.52653206322432</v>
      </c>
      <c r="F2114" s="7">
        <v>65.551738753821809</v>
      </c>
      <c r="G2114" s="7">
        <v>63.254483323767786</v>
      </c>
      <c r="H2114" s="7">
        <v>248.16361914922626</v>
      </c>
      <c r="I2114" s="7">
        <f t="shared" si="52"/>
        <v>127.41749684860714</v>
      </c>
    </row>
    <row r="2115" spans="1:9" x14ac:dyDescent="0.25">
      <c r="A2115" s="13">
        <f t="shared" ref="A2115" si="53">A2019+1</f>
        <v>328</v>
      </c>
      <c r="B2115" s="5">
        <f>DATE(YEAR(siječanj!B2115),MONTH(siječanj!B2115)+10,DAY(siječanj!B2115))</f>
        <v>44158</v>
      </c>
      <c r="C2115" s="8">
        <v>22</v>
      </c>
      <c r="D2115">
        <v>0.98958443582923783</v>
      </c>
      <c r="E2115" s="6">
        <v>114.26425400053432</v>
      </c>
      <c r="F2115" s="7">
        <v>62.988632958247486</v>
      </c>
      <c r="G2115" s="7">
        <v>58.643047727646177</v>
      </c>
      <c r="H2115" s="7">
        <v>240.31128472119272</v>
      </c>
      <c r="I2115" s="7">
        <f t="shared" si="52"/>
        <v>113.07412733056749</v>
      </c>
    </row>
    <row r="2116" spans="1:9" x14ac:dyDescent="0.25">
      <c r="A2116" s="14"/>
      <c r="B2116" s="5">
        <f>DATE(YEAR(siječanj!B2116),MONTH(siječanj!B2116)+10,DAY(siječanj!B2116))</f>
        <v>44158</v>
      </c>
      <c r="C2116" s="8">
        <v>22.0104166666667</v>
      </c>
      <c r="D2116">
        <v>0.98958443582923783</v>
      </c>
      <c r="E2116" s="6">
        <v>105.12198459985753</v>
      </c>
      <c r="F2116" s="7">
        <v>61.648444181300313</v>
      </c>
      <c r="G2116" s="7">
        <v>58.170617061932361</v>
      </c>
      <c r="H2116" s="7">
        <v>241.05835494631725</v>
      </c>
      <c r="I2116" s="7">
        <f t="shared" ref="I2116:I2179" si="54">D2116*E2116</f>
        <v>104.02707982349983</v>
      </c>
    </row>
    <row r="2117" spans="1:9" x14ac:dyDescent="0.25">
      <c r="A2117" s="14"/>
      <c r="B2117" s="5">
        <f>DATE(YEAR(siječanj!B2117),MONTH(siječanj!B2117)+10,DAY(siječanj!B2117))</f>
        <v>44158</v>
      </c>
      <c r="C2117" s="8">
        <v>22.0208333333333</v>
      </c>
      <c r="D2117">
        <v>0.98958443582923783</v>
      </c>
      <c r="E2117" s="6">
        <v>97.511750956989346</v>
      </c>
      <c r="F2117" s="7">
        <v>60.725090786362166</v>
      </c>
      <c r="G2117" s="7">
        <v>58.263879556639878</v>
      </c>
      <c r="H2117" s="7">
        <v>241.09426514164966</v>
      </c>
      <c r="I2117" s="7">
        <f t="shared" si="54"/>
        <v>96.496111057493437</v>
      </c>
    </row>
    <row r="2118" spans="1:9" x14ac:dyDescent="0.25">
      <c r="A2118" s="14"/>
      <c r="B2118" s="5">
        <f>DATE(YEAR(siječanj!B2118),MONTH(siječanj!B2118)+10,DAY(siječanj!B2118))</f>
        <v>44158</v>
      </c>
      <c r="C2118" s="8">
        <v>22.03125</v>
      </c>
      <c r="D2118">
        <v>0.98958443582923783</v>
      </c>
      <c r="E2118" s="6">
        <v>90.166185182208721</v>
      </c>
      <c r="F2118" s="7">
        <v>59.529044220325716</v>
      </c>
      <c r="G2118" s="7">
        <v>57.577264241581084</v>
      </c>
      <c r="H2118" s="7">
        <v>241.46854297592122</v>
      </c>
      <c r="I2118" s="7">
        <f t="shared" si="54"/>
        <v>89.227053494410598</v>
      </c>
    </row>
    <row r="2119" spans="1:9" x14ac:dyDescent="0.25">
      <c r="A2119" s="14"/>
      <c r="B2119" s="5">
        <f>DATE(YEAR(siječanj!B2119),MONTH(siječanj!B2119)+10,DAY(siječanj!B2119))</f>
        <v>44158</v>
      </c>
      <c r="C2119" s="8">
        <v>22.0416666666667</v>
      </c>
      <c r="D2119">
        <v>0.98958443582923783</v>
      </c>
      <c r="E2119" s="6">
        <v>83.927236194457734</v>
      </c>
      <c r="F2119" s="7">
        <v>58.927329743634367</v>
      </c>
      <c r="G2119" s="7">
        <v>57.693697592037019</v>
      </c>
      <c r="H2119" s="7">
        <v>242.09650419832442</v>
      </c>
      <c r="I2119" s="7">
        <f t="shared" si="54"/>
        <v>83.053086680199641</v>
      </c>
    </row>
    <row r="2120" spans="1:9" x14ac:dyDescent="0.25">
      <c r="A2120" s="14"/>
      <c r="B2120" s="5">
        <f>DATE(YEAR(siječanj!B2120),MONTH(siječanj!B2120)+10,DAY(siječanj!B2120))</f>
        <v>44158</v>
      </c>
      <c r="C2120" s="8">
        <v>22.0520833333333</v>
      </c>
      <c r="D2120">
        <v>0.98958443582923783</v>
      </c>
      <c r="E2120" s="6">
        <v>78.771743085278288</v>
      </c>
      <c r="F2120" s="7">
        <v>58.410578599948948</v>
      </c>
      <c r="G2120" s="7">
        <v>57.405076269080375</v>
      </c>
      <c r="H2120" s="7">
        <v>242.67489972773171</v>
      </c>
      <c r="I2120" s="7">
        <f t="shared" si="54"/>
        <v>77.951290940330779</v>
      </c>
    </row>
    <row r="2121" spans="1:9" x14ac:dyDescent="0.25">
      <c r="A2121" s="14"/>
      <c r="B2121" s="5">
        <f>DATE(YEAR(siječanj!B2121),MONTH(siječanj!B2121)+10,DAY(siječanj!B2121))</f>
        <v>44158</v>
      </c>
      <c r="C2121" s="8">
        <v>22.0625</v>
      </c>
      <c r="D2121">
        <v>0.98958443582923783</v>
      </c>
      <c r="E2121" s="6">
        <v>75.261049817389804</v>
      </c>
      <c r="F2121" s="7">
        <v>58.436766311470841</v>
      </c>
      <c r="G2121" s="7">
        <v>56.874822297544178</v>
      </c>
      <c r="H2121" s="7">
        <v>242.34941990770008</v>
      </c>
      <c r="I2121" s="7">
        <f t="shared" si="54"/>
        <v>74.477163523457847</v>
      </c>
    </row>
    <row r="2122" spans="1:9" x14ac:dyDescent="0.25">
      <c r="A2122" s="14"/>
      <c r="B2122" s="5">
        <f>DATE(YEAR(siječanj!B2122),MONTH(siječanj!B2122)+10,DAY(siječanj!B2122))</f>
        <v>44158</v>
      </c>
      <c r="C2122" s="8">
        <v>22.0729166666667</v>
      </c>
      <c r="D2122">
        <v>0.98958443582923783</v>
      </c>
      <c r="E2122" s="6">
        <v>71.745579394920739</v>
      </c>
      <c r="F2122" s="7">
        <v>57.794326928921393</v>
      </c>
      <c r="G2122" s="7">
        <v>56.863572331904173</v>
      </c>
      <c r="H2122" s="7">
        <v>242.33022494395462</v>
      </c>
      <c r="I2122" s="7">
        <f t="shared" si="54"/>
        <v>70.998308708764426</v>
      </c>
    </row>
    <row r="2123" spans="1:9" x14ac:dyDescent="0.25">
      <c r="A2123" s="14"/>
      <c r="B2123" s="5">
        <f>DATE(YEAR(siječanj!B2123),MONTH(siječanj!B2123)+10,DAY(siječanj!B2123))</f>
        <v>44158</v>
      </c>
      <c r="C2123" s="8">
        <v>22.0833333333333</v>
      </c>
      <c r="D2123">
        <v>0.98958443582923783</v>
      </c>
      <c r="E2123" s="6">
        <v>69.346952305942622</v>
      </c>
      <c r="F2123" s="7">
        <v>57.105317418731843</v>
      </c>
      <c r="G2123" s="7">
        <v>56.69032206232847</v>
      </c>
      <c r="H2123" s="7">
        <v>242.25182387922021</v>
      </c>
      <c r="I2123" s="7">
        <f t="shared" si="54"/>
        <v>68.624664674153294</v>
      </c>
    </row>
    <row r="2124" spans="1:9" x14ac:dyDescent="0.25">
      <c r="A2124" s="14"/>
      <c r="B2124" s="5">
        <f>DATE(YEAR(siječanj!B2124),MONTH(siječanj!B2124)+10,DAY(siječanj!B2124))</f>
        <v>44158</v>
      </c>
      <c r="C2124" s="8">
        <v>22.09375</v>
      </c>
      <c r="D2124">
        <v>0.98958443582923783</v>
      </c>
      <c r="E2124" s="6">
        <v>67.161767014036201</v>
      </c>
      <c r="F2124" s="7">
        <v>56.365713201970344</v>
      </c>
      <c r="G2124" s="7">
        <v>56.371037893726111</v>
      </c>
      <c r="H2124" s="7">
        <v>242.55939452255157</v>
      </c>
      <c r="I2124" s="7">
        <f t="shared" si="54"/>
        <v>66.462239319879728</v>
      </c>
    </row>
    <row r="2125" spans="1:9" x14ac:dyDescent="0.25">
      <c r="A2125" s="14"/>
      <c r="B2125" s="5">
        <f>DATE(YEAR(siječanj!B2125),MONTH(siječanj!B2125)+10,DAY(siječanj!B2125))</f>
        <v>44158</v>
      </c>
      <c r="C2125" s="8">
        <v>22.1041666666667</v>
      </c>
      <c r="D2125">
        <v>0.98958443582923783</v>
      </c>
      <c r="E2125" s="6">
        <v>66.111209058642572</v>
      </c>
      <c r="F2125" s="7">
        <v>56.104958017981417</v>
      </c>
      <c r="G2125" s="7">
        <v>56.143263030297724</v>
      </c>
      <c r="H2125" s="7">
        <v>242.25391428145045</v>
      </c>
      <c r="I2125" s="7">
        <f t="shared" si="54"/>
        <v>65.422623518285604</v>
      </c>
    </row>
    <row r="2126" spans="1:9" x14ac:dyDescent="0.25">
      <c r="A2126" s="14"/>
      <c r="B2126" s="5">
        <f>DATE(YEAR(siječanj!B2126),MONTH(siječanj!B2126)+10,DAY(siječanj!B2126))</f>
        <v>44158</v>
      </c>
      <c r="C2126" s="8">
        <v>22.1145833333333</v>
      </c>
      <c r="D2126">
        <v>0.98958443582923783</v>
      </c>
      <c r="E2126" s="6">
        <v>64.585528276788125</v>
      </c>
      <c r="F2126" s="7">
        <v>55.694327195159005</v>
      </c>
      <c r="G2126" s="7">
        <v>57.541717225549242</v>
      </c>
      <c r="H2126" s="7">
        <v>242.22035404163378</v>
      </c>
      <c r="I2126" s="7">
        <f t="shared" si="54"/>
        <v>63.912833562518664</v>
      </c>
    </row>
    <row r="2127" spans="1:9" x14ac:dyDescent="0.25">
      <c r="A2127" s="14"/>
      <c r="B2127" s="5">
        <f>DATE(YEAR(siječanj!B2127),MONTH(siječanj!B2127)+10,DAY(siječanj!B2127))</f>
        <v>44158</v>
      </c>
      <c r="C2127" s="8">
        <v>22.125</v>
      </c>
      <c r="D2127">
        <v>0.98958443582923783</v>
      </c>
      <c r="E2127" s="6">
        <v>64.139964032234289</v>
      </c>
      <c r="F2127" s="7">
        <v>56.615955770554919</v>
      </c>
      <c r="G2127" s="7">
        <v>56.642079398171113</v>
      </c>
      <c r="H2127" s="7">
        <v>241.61349549962455</v>
      </c>
      <c r="I2127" s="7">
        <f t="shared" si="54"/>
        <v>63.471910120946177</v>
      </c>
    </row>
    <row r="2128" spans="1:9" x14ac:dyDescent="0.25">
      <c r="A2128" s="14"/>
      <c r="B2128" s="5">
        <f>DATE(YEAR(siječanj!B2128),MONTH(siječanj!B2128)+10,DAY(siječanj!B2128))</f>
        <v>44158</v>
      </c>
      <c r="C2128" s="8">
        <v>22.1354166666667</v>
      </c>
      <c r="D2128">
        <v>0.98958443582923783</v>
      </c>
      <c r="E2128" s="6">
        <v>63.2014145139634</v>
      </c>
      <c r="F2128" s="7">
        <v>57.155197443132366</v>
      </c>
      <c r="G2128" s="7">
        <v>56.133406830368891</v>
      </c>
      <c r="H2128" s="7">
        <v>241.83342198641165</v>
      </c>
      <c r="I2128" s="7">
        <f t="shared" si="54"/>
        <v>62.543136125410271</v>
      </c>
    </row>
    <row r="2129" spans="1:9" x14ac:dyDescent="0.25">
      <c r="A2129" s="14"/>
      <c r="B2129" s="5">
        <f>DATE(YEAR(siječanj!B2129),MONTH(siječanj!B2129)+10,DAY(siječanj!B2129))</f>
        <v>44158</v>
      </c>
      <c r="C2129" s="8">
        <v>22.1458333333333</v>
      </c>
      <c r="D2129">
        <v>0.98958443582923783</v>
      </c>
      <c r="E2129" s="6">
        <v>62.874738960967747</v>
      </c>
      <c r="F2129" s="7">
        <v>56.753362401447738</v>
      </c>
      <c r="G2129" s="7">
        <v>56.702913876905306</v>
      </c>
      <c r="H2129" s="7">
        <v>241.73958748400798</v>
      </c>
      <c r="I2129" s="7">
        <f t="shared" si="54"/>
        <v>62.219863082599865</v>
      </c>
    </row>
    <row r="2130" spans="1:9" x14ac:dyDescent="0.25">
      <c r="A2130" s="14"/>
      <c r="B2130" s="5">
        <f>DATE(YEAR(siječanj!B2130),MONTH(siječanj!B2130)+10,DAY(siječanj!B2130))</f>
        <v>44158</v>
      </c>
      <c r="C2130" s="8">
        <v>22.15625</v>
      </c>
      <c r="D2130">
        <v>0.98958443582923783</v>
      </c>
      <c r="E2130" s="6">
        <v>62.337779239577607</v>
      </c>
      <c r="F2130" s="7">
        <v>57.164811715025145</v>
      </c>
      <c r="G2130" s="7">
        <v>55.051305502768457</v>
      </c>
      <c r="H2130" s="7">
        <v>241.65203516939556</v>
      </c>
      <c r="I2130" s="7">
        <f t="shared" si="54"/>
        <v>61.688496099644979</v>
      </c>
    </row>
    <row r="2131" spans="1:9" x14ac:dyDescent="0.25">
      <c r="A2131" s="14"/>
      <c r="B2131" s="5">
        <f>DATE(YEAR(siječanj!B2131),MONTH(siječanj!B2131)+10,DAY(siječanj!B2131))</f>
        <v>44158</v>
      </c>
      <c r="C2131" s="8">
        <v>22.1666666666667</v>
      </c>
      <c r="D2131">
        <v>0.98958443582923783</v>
      </c>
      <c r="E2131" s="6">
        <v>62.094962559122585</v>
      </c>
      <c r="F2131" s="7">
        <v>57.236878827842666</v>
      </c>
      <c r="G2131" s="7">
        <v>55.044484437339584</v>
      </c>
      <c r="H2131" s="7">
        <v>241.31478959927529</v>
      </c>
      <c r="I2131" s="7">
        <f t="shared" si="54"/>
        <v>61.448208491906968</v>
      </c>
    </row>
    <row r="2132" spans="1:9" x14ac:dyDescent="0.25">
      <c r="A2132" s="14"/>
      <c r="B2132" s="5">
        <f>DATE(YEAR(siječanj!B2132),MONTH(siječanj!B2132)+10,DAY(siječanj!B2132))</f>
        <v>44158</v>
      </c>
      <c r="C2132" s="8">
        <v>22.1770833333333</v>
      </c>
      <c r="D2132">
        <v>0.98958443582923783</v>
      </c>
      <c r="E2132" s="6">
        <v>63.136097276734148</v>
      </c>
      <c r="F2132" s="7">
        <v>56.741683935797248</v>
      </c>
      <c r="G2132" s="7">
        <v>56.334272830296257</v>
      </c>
      <c r="H2132" s="7">
        <v>241.45074660507194</v>
      </c>
      <c r="I2132" s="7">
        <f t="shared" si="54"/>
        <v>62.478499204056838</v>
      </c>
    </row>
    <row r="2133" spans="1:9" x14ac:dyDescent="0.25">
      <c r="A2133" s="14"/>
      <c r="B2133" s="5">
        <f>DATE(YEAR(siječanj!B2133),MONTH(siječanj!B2133)+10,DAY(siječanj!B2133))</f>
        <v>44158</v>
      </c>
      <c r="C2133" s="8">
        <v>22.1875</v>
      </c>
      <c r="D2133">
        <v>0.98958443582923783</v>
      </c>
      <c r="E2133" s="6">
        <v>63.076172832381019</v>
      </c>
      <c r="F2133" s="7">
        <v>57.440295739966082</v>
      </c>
      <c r="G2133" s="7">
        <v>56.788951952783293</v>
      </c>
      <c r="H2133" s="7">
        <v>241.43221250392264</v>
      </c>
      <c r="I2133" s="7">
        <f t="shared" si="54"/>
        <v>62.41919890659927</v>
      </c>
    </row>
    <row r="2134" spans="1:9" x14ac:dyDescent="0.25">
      <c r="A2134" s="14"/>
      <c r="B2134" s="5">
        <f>DATE(YEAR(siječanj!B2134),MONTH(siječanj!B2134)+10,DAY(siječanj!B2134))</f>
        <v>44158</v>
      </c>
      <c r="C2134" s="8">
        <v>22.1979166666667</v>
      </c>
      <c r="D2134">
        <v>0.98958443582923783</v>
      </c>
      <c r="E2134" s="6">
        <v>64.904639422468293</v>
      </c>
      <c r="F2134" s="7">
        <v>57.375882513867175</v>
      </c>
      <c r="G2134" s="7">
        <v>56.593517246171658</v>
      </c>
      <c r="H2134" s="7">
        <v>241.80241135848422</v>
      </c>
      <c r="I2134" s="7">
        <f t="shared" si="54"/>
        <v>64.22862098558339</v>
      </c>
    </row>
    <row r="2135" spans="1:9" x14ac:dyDescent="0.25">
      <c r="A2135" s="14"/>
      <c r="B2135" s="5">
        <f>DATE(YEAR(siječanj!B2135),MONTH(siječanj!B2135)+10,DAY(siječanj!B2135))</f>
        <v>44158</v>
      </c>
      <c r="C2135" s="8">
        <v>22.2083333333333</v>
      </c>
      <c r="D2135">
        <v>0.98958443582923783</v>
      </c>
      <c r="E2135" s="6">
        <v>66.230624021646946</v>
      </c>
      <c r="F2135" s="7">
        <v>55.607060110125602</v>
      </c>
      <c r="G2135" s="7">
        <v>57.171075386329029</v>
      </c>
      <c r="H2135" s="7">
        <v>241.12424154956253</v>
      </c>
      <c r="I2135" s="7">
        <f t="shared" si="54"/>
        <v>65.540794707079854</v>
      </c>
    </row>
    <row r="2136" spans="1:9" x14ac:dyDescent="0.25">
      <c r="A2136" s="14"/>
      <c r="B2136" s="5">
        <f>DATE(YEAR(siječanj!B2136),MONTH(siječanj!B2136)+10,DAY(siječanj!B2136))</f>
        <v>44158</v>
      </c>
      <c r="C2136" s="8">
        <v>22.21875</v>
      </c>
      <c r="D2136">
        <v>0.98958443582923783</v>
      </c>
      <c r="E2136" s="6">
        <v>69.33008679553916</v>
      </c>
      <c r="F2136" s="7">
        <v>55.413285418359777</v>
      </c>
      <c r="G2136" s="7">
        <v>59.824537729326423</v>
      </c>
      <c r="H2136" s="7">
        <v>239.67745759453695</v>
      </c>
      <c r="I2136" s="7">
        <f t="shared" si="54"/>
        <v>68.607974827555708</v>
      </c>
    </row>
    <row r="2137" spans="1:9" x14ac:dyDescent="0.25">
      <c r="A2137" s="14"/>
      <c r="B2137" s="5">
        <f>DATE(YEAR(siječanj!B2137),MONTH(siječanj!B2137)+10,DAY(siječanj!B2137))</f>
        <v>44158</v>
      </c>
      <c r="C2137" s="8">
        <v>22.2291666666667</v>
      </c>
      <c r="D2137">
        <v>0.98958443582923783</v>
      </c>
      <c r="E2137" s="6">
        <v>72.577325598561359</v>
      </c>
      <c r="F2137" s="7">
        <v>56.118177641833988</v>
      </c>
      <c r="G2137" s="7">
        <v>61.148711001289286</v>
      </c>
      <c r="H2137" s="7">
        <v>239.55167507753239</v>
      </c>
      <c r="I2137" s="7">
        <f t="shared" si="54"/>
        <v>71.821391806447238</v>
      </c>
    </row>
    <row r="2138" spans="1:9" x14ac:dyDescent="0.25">
      <c r="A2138" s="14"/>
      <c r="B2138" s="5">
        <f>DATE(YEAR(siječanj!B2138),MONTH(siječanj!B2138)+10,DAY(siječanj!B2138))</f>
        <v>44158</v>
      </c>
      <c r="C2138" s="8">
        <v>22.2395833333333</v>
      </c>
      <c r="D2138">
        <v>0.98958443582923783</v>
      </c>
      <c r="E2138" s="6">
        <v>79.485559801543829</v>
      </c>
      <c r="F2138" s="7">
        <v>56.753218666485886</v>
      </c>
      <c r="G2138" s="7">
        <v>59.625029552727987</v>
      </c>
      <c r="H2138" s="7">
        <v>238.34790886716766</v>
      </c>
      <c r="I2138" s="7">
        <f t="shared" si="54"/>
        <v>78.6576728527819</v>
      </c>
    </row>
    <row r="2139" spans="1:9" x14ac:dyDescent="0.25">
      <c r="A2139" s="14"/>
      <c r="B2139" s="5">
        <f>DATE(YEAR(siječanj!B2139),MONTH(siječanj!B2139)+10,DAY(siječanj!B2139))</f>
        <v>44158</v>
      </c>
      <c r="C2139" s="8">
        <v>22.25</v>
      </c>
      <c r="D2139">
        <v>0.98958443582923783</v>
      </c>
      <c r="E2139" s="6">
        <v>84.649518930252242</v>
      </c>
      <c r="F2139" s="7">
        <v>59.330063128830574</v>
      </c>
      <c r="G2139" s="7">
        <v>59.832145533566468</v>
      </c>
      <c r="H2139" s="7">
        <v>234.94890885111218</v>
      </c>
      <c r="I2139" s="7">
        <f t="shared" si="54"/>
        <v>83.76784643381005</v>
      </c>
    </row>
    <row r="2140" spans="1:9" x14ac:dyDescent="0.25">
      <c r="A2140" s="14"/>
      <c r="B2140" s="5">
        <f>DATE(YEAR(siječanj!B2140),MONTH(siječanj!B2140)+10,DAY(siječanj!B2140))</f>
        <v>44158</v>
      </c>
      <c r="C2140" s="8">
        <v>22.2604166666667</v>
      </c>
      <c r="D2140">
        <v>0.98958443582923783</v>
      </c>
      <c r="E2140" s="6">
        <v>91.231882874848267</v>
      </c>
      <c r="F2140" s="7">
        <v>67.333237782671176</v>
      </c>
      <c r="G2140" s="7">
        <v>60.962082178325581</v>
      </c>
      <c r="H2140" s="7">
        <v>221.64113871732354</v>
      </c>
      <c r="I2140" s="7">
        <f t="shared" si="54"/>
        <v>90.281651344345832</v>
      </c>
    </row>
    <row r="2141" spans="1:9" x14ac:dyDescent="0.25">
      <c r="A2141" s="14"/>
      <c r="B2141" s="5">
        <f>DATE(YEAR(siječanj!B2141),MONTH(siječanj!B2141)+10,DAY(siječanj!B2141))</f>
        <v>44158</v>
      </c>
      <c r="C2141" s="8">
        <v>22.2708333333333</v>
      </c>
      <c r="D2141">
        <v>0.98958443582923783</v>
      </c>
      <c r="E2141" s="6">
        <v>96.861544571130381</v>
      </c>
      <c r="F2141" s="7">
        <v>76.450078906217797</v>
      </c>
      <c r="G2141" s="7">
        <v>62.062406293719889</v>
      </c>
      <c r="H2141" s="7">
        <v>212.42660475688524</v>
      </c>
      <c r="I2141" s="7">
        <f t="shared" si="54"/>
        <v>95.852676937970628</v>
      </c>
    </row>
    <row r="2142" spans="1:9" x14ac:dyDescent="0.25">
      <c r="A2142" s="14"/>
      <c r="B2142" s="5">
        <f>DATE(YEAR(siječanj!B2142),MONTH(siječanj!B2142)+10,DAY(siječanj!B2142))</f>
        <v>44158</v>
      </c>
      <c r="C2142" s="8">
        <v>22.28125</v>
      </c>
      <c r="D2142">
        <v>0.98958443582923783</v>
      </c>
      <c r="E2142" s="6">
        <v>103.24765792157577</v>
      </c>
      <c r="F2142" s="7">
        <v>77.808282465050453</v>
      </c>
      <c r="G2142" s="7">
        <v>66.567120969785464</v>
      </c>
      <c r="H2142" s="7">
        <v>192.42450117150085</v>
      </c>
      <c r="I2142" s="7">
        <f t="shared" si="54"/>
        <v>102.1722753150127</v>
      </c>
    </row>
    <row r="2143" spans="1:9" x14ac:dyDescent="0.25">
      <c r="A2143" s="14"/>
      <c r="B2143" s="5">
        <f>DATE(YEAR(siječanj!B2143),MONTH(siječanj!B2143)+10,DAY(siječanj!B2143))</f>
        <v>44158</v>
      </c>
      <c r="C2143" s="8">
        <v>22.2916666666667</v>
      </c>
      <c r="D2143">
        <v>0.98958443582923783</v>
      </c>
      <c r="E2143" s="6">
        <v>108.85696482846959</v>
      </c>
      <c r="F2143" s="7">
        <v>85.561661725743349</v>
      </c>
      <c r="G2143" s="7">
        <v>78.781632385890717</v>
      </c>
      <c r="H2143" s="7">
        <v>152.22335195565887</v>
      </c>
      <c r="I2143" s="7">
        <f t="shared" si="54"/>
        <v>107.72315812586426</v>
      </c>
    </row>
    <row r="2144" spans="1:9" x14ac:dyDescent="0.25">
      <c r="A2144" s="14"/>
      <c r="B2144" s="5">
        <f>DATE(YEAR(siječanj!B2144),MONTH(siječanj!B2144)+10,DAY(siječanj!B2144))</f>
        <v>44158</v>
      </c>
      <c r="C2144" s="8">
        <v>22.3020833333333</v>
      </c>
      <c r="D2144">
        <v>0.98958443582923783</v>
      </c>
      <c r="E2144" s="6">
        <v>110.54396568195638</v>
      </c>
      <c r="F2144" s="7">
        <v>108.293186237146</v>
      </c>
      <c r="G2144" s="7">
        <v>96.072601939492685</v>
      </c>
      <c r="H2144" s="7">
        <v>117.91294524352232</v>
      </c>
      <c r="I2144" s="7">
        <f t="shared" si="54"/>
        <v>109.39258791370543</v>
      </c>
    </row>
    <row r="2145" spans="1:9" x14ac:dyDescent="0.25">
      <c r="A2145" s="14"/>
      <c r="B2145" s="5">
        <f>DATE(YEAR(siječanj!B2145),MONTH(siječanj!B2145)+10,DAY(siječanj!B2145))</f>
        <v>44158</v>
      </c>
      <c r="C2145" s="8">
        <v>22.3125</v>
      </c>
      <c r="D2145">
        <v>0.98958443582923783</v>
      </c>
      <c r="E2145" s="6">
        <v>113.96003534381683</v>
      </c>
      <c r="F2145" s="7">
        <v>123.28629190180185</v>
      </c>
      <c r="G2145" s="7">
        <v>104.70971613483059</v>
      </c>
      <c r="H2145" s="7">
        <v>61.351816020890219</v>
      </c>
      <c r="I2145" s="7">
        <f t="shared" si="54"/>
        <v>112.77307728279098</v>
      </c>
    </row>
    <row r="2146" spans="1:9" x14ac:dyDescent="0.25">
      <c r="A2146" s="14"/>
      <c r="B2146" s="5">
        <f>DATE(YEAR(siječanj!B2146),MONTH(siječanj!B2146)+10,DAY(siječanj!B2146))</f>
        <v>44158</v>
      </c>
      <c r="C2146" s="8">
        <v>22.3229166666667</v>
      </c>
      <c r="D2146">
        <v>0.98958443582923783</v>
      </c>
      <c r="E2146" s="6">
        <v>114.41793022765179</v>
      </c>
      <c r="F2146" s="7">
        <v>134.19485320704067</v>
      </c>
      <c r="G2146" s="7">
        <v>118.05501083847653</v>
      </c>
      <c r="H2146" s="7">
        <v>18.596834180094557</v>
      </c>
      <c r="I2146" s="7">
        <f t="shared" si="54"/>
        <v>113.2262029330799</v>
      </c>
    </row>
    <row r="2147" spans="1:9" x14ac:dyDescent="0.25">
      <c r="A2147" s="14"/>
      <c r="B2147" s="5">
        <f>DATE(YEAR(siječanj!B2147),MONTH(siječanj!B2147)+10,DAY(siječanj!B2147))</f>
        <v>44158</v>
      </c>
      <c r="C2147" s="8">
        <v>22.3333333333333</v>
      </c>
      <c r="D2147">
        <v>0.98958443582923783</v>
      </c>
      <c r="E2147" s="6">
        <v>113.13254598110052</v>
      </c>
      <c r="F2147" s="7">
        <v>145.09023082216737</v>
      </c>
      <c r="G2147" s="7">
        <v>123.97963331839075</v>
      </c>
      <c r="H2147" s="7">
        <v>4.5268269247706829</v>
      </c>
      <c r="I2147" s="7">
        <f t="shared" si="54"/>
        <v>111.95420668863267</v>
      </c>
    </row>
    <row r="2148" spans="1:9" x14ac:dyDescent="0.25">
      <c r="A2148" s="14"/>
      <c r="B2148" s="5">
        <f>DATE(YEAR(siječanj!B2148),MONTH(siječanj!B2148)+10,DAY(siječanj!B2148))</f>
        <v>44158</v>
      </c>
      <c r="C2148" s="8">
        <v>22.34375</v>
      </c>
      <c r="D2148">
        <v>0.98958443582923783</v>
      </c>
      <c r="E2148" s="6">
        <v>111.8755893293294</v>
      </c>
      <c r="F2148" s="7">
        <v>163.34900280537948</v>
      </c>
      <c r="G2148" s="7">
        <v>137.60234730252967</v>
      </c>
      <c r="H2148" s="7">
        <v>2.8007606396889568</v>
      </c>
      <c r="I2148" s="7">
        <f t="shared" si="54"/>
        <v>110.71034194952793</v>
      </c>
    </row>
    <row r="2149" spans="1:9" x14ac:dyDescent="0.25">
      <c r="A2149" s="14"/>
      <c r="B2149" s="5">
        <f>DATE(YEAR(siječanj!B2149),MONTH(siječanj!B2149)+10,DAY(siječanj!B2149))</f>
        <v>44158</v>
      </c>
      <c r="C2149" s="8">
        <v>22.3541666666667</v>
      </c>
      <c r="D2149">
        <v>0.98958443582923783</v>
      </c>
      <c r="E2149" s="6">
        <v>112.90541020381248</v>
      </c>
      <c r="F2149" s="7">
        <v>173.70848058579182</v>
      </c>
      <c r="G2149" s="7">
        <v>150.82247865043422</v>
      </c>
      <c r="H2149" s="7">
        <v>2.4962766838914767</v>
      </c>
      <c r="I2149" s="7">
        <f t="shared" si="54"/>
        <v>111.72943665860845</v>
      </c>
    </row>
    <row r="2150" spans="1:9" x14ac:dyDescent="0.25">
      <c r="A2150" s="14"/>
      <c r="B2150" s="5">
        <f>DATE(YEAR(siječanj!B2150),MONTH(siječanj!B2150)+10,DAY(siječanj!B2150))</f>
        <v>44158</v>
      </c>
      <c r="C2150" s="8">
        <v>22.3645833333333</v>
      </c>
      <c r="D2150">
        <v>0.98958443582923783</v>
      </c>
      <c r="E2150" s="6">
        <v>113.07045488713302</v>
      </c>
      <c r="F2150" s="7">
        <v>194.92943848616073</v>
      </c>
      <c r="G2150" s="7">
        <v>164.32453006380737</v>
      </c>
      <c r="H2150" s="7">
        <v>2.2326034891132385</v>
      </c>
      <c r="I2150" s="7">
        <f t="shared" si="54"/>
        <v>111.89276230843882</v>
      </c>
    </row>
    <row r="2151" spans="1:9" x14ac:dyDescent="0.25">
      <c r="A2151" s="14"/>
      <c r="B2151" s="5">
        <f>DATE(YEAR(siječanj!B2151),MONTH(siječanj!B2151)+10,DAY(siječanj!B2151))</f>
        <v>44158</v>
      </c>
      <c r="C2151" s="8">
        <v>22.375</v>
      </c>
      <c r="D2151">
        <v>0.98958443582923783</v>
      </c>
      <c r="E2151" s="6">
        <v>114.56838924819243</v>
      </c>
      <c r="F2151" s="7">
        <v>225.43141477761404</v>
      </c>
      <c r="G2151" s="7">
        <v>169.71930991278208</v>
      </c>
      <c r="H2151" s="7">
        <v>1.9976947880608973</v>
      </c>
      <c r="I2151" s="7">
        <f t="shared" si="54"/>
        <v>113.37509483803703</v>
      </c>
    </row>
    <row r="2152" spans="1:9" x14ac:dyDescent="0.25">
      <c r="A2152" s="14"/>
      <c r="B2152" s="5">
        <f>DATE(YEAR(siječanj!B2152),MONTH(siječanj!B2152)+10,DAY(siječanj!B2152))</f>
        <v>44158</v>
      </c>
      <c r="C2152" s="8">
        <v>22.3854166666667</v>
      </c>
      <c r="D2152">
        <v>0.98958443582923783</v>
      </c>
      <c r="E2152" s="6">
        <v>114.74950209102714</v>
      </c>
      <c r="F2152" s="7">
        <v>223.40707153807767</v>
      </c>
      <c r="G2152" s="7">
        <v>191.71888728968091</v>
      </c>
      <c r="H2152" s="7">
        <v>1.7961436756061435</v>
      </c>
      <c r="I2152" s="7">
        <f t="shared" si="54"/>
        <v>113.55432128843503</v>
      </c>
    </row>
    <row r="2153" spans="1:9" x14ac:dyDescent="0.25">
      <c r="A2153" s="14"/>
      <c r="B2153" s="5">
        <f>DATE(YEAR(siječanj!B2153),MONTH(siječanj!B2153)+10,DAY(siječanj!B2153))</f>
        <v>44158</v>
      </c>
      <c r="C2153" s="8">
        <v>22.3958333333333</v>
      </c>
      <c r="D2153">
        <v>0.98958443582923783</v>
      </c>
      <c r="E2153" s="6">
        <v>114.71782650775543</v>
      </c>
      <c r="F2153" s="7">
        <v>221.36350774003139</v>
      </c>
      <c r="G2153" s="7">
        <v>198.38708577330263</v>
      </c>
      <c r="H2153" s="7">
        <v>2.0175675851942856</v>
      </c>
      <c r="I2153" s="7">
        <f t="shared" si="54"/>
        <v>113.52297562423354</v>
      </c>
    </row>
    <row r="2154" spans="1:9" x14ac:dyDescent="0.25">
      <c r="A2154" s="14"/>
      <c r="B2154" s="5">
        <f>DATE(YEAR(siječanj!B2154),MONTH(siječanj!B2154)+10,DAY(siječanj!B2154))</f>
        <v>44158</v>
      </c>
      <c r="C2154" s="8">
        <v>22.40625</v>
      </c>
      <c r="D2154">
        <v>0.98958443582923783</v>
      </c>
      <c r="E2154" s="6">
        <v>115.31841939774698</v>
      </c>
      <c r="F2154" s="7">
        <v>222.52589636916747</v>
      </c>
      <c r="G2154" s="7">
        <v>202.18060853205571</v>
      </c>
      <c r="H2154" s="7">
        <v>2.0342039525137166</v>
      </c>
      <c r="I2154" s="7">
        <f t="shared" si="54"/>
        <v>114.11731300043888</v>
      </c>
    </row>
    <row r="2155" spans="1:9" x14ac:dyDescent="0.25">
      <c r="A2155" s="14"/>
      <c r="B2155" s="5">
        <f>DATE(YEAR(siječanj!B2155),MONTH(siječanj!B2155)+10,DAY(siječanj!B2155))</f>
        <v>44158</v>
      </c>
      <c r="C2155" s="8">
        <v>22.4166666666667</v>
      </c>
      <c r="D2155">
        <v>0.98958443582923783</v>
      </c>
      <c r="E2155" s="6">
        <v>115.83511468956316</v>
      </c>
      <c r="F2155" s="7">
        <v>232.55521494220545</v>
      </c>
      <c r="G2155" s="7">
        <v>203.51081613063627</v>
      </c>
      <c r="H2155" s="7">
        <v>2.1488566249791621</v>
      </c>
      <c r="I2155" s="7">
        <f t="shared" si="54"/>
        <v>114.62862661928642</v>
      </c>
    </row>
    <row r="2156" spans="1:9" x14ac:dyDescent="0.25">
      <c r="A2156" s="14"/>
      <c r="B2156" s="5">
        <f>DATE(YEAR(siječanj!B2156),MONTH(siječanj!B2156)+10,DAY(siječanj!B2156))</f>
        <v>44158</v>
      </c>
      <c r="C2156" s="8">
        <v>22.4270833333333</v>
      </c>
      <c r="D2156">
        <v>0.98958443582923783</v>
      </c>
      <c r="E2156" s="6">
        <v>117.7582158082934</v>
      </c>
      <c r="F2156" s="7">
        <v>232.16070239829961</v>
      </c>
      <c r="G2156" s="7">
        <v>200.52260640747878</v>
      </c>
      <c r="H2156" s="7">
        <v>2.0613532261782375</v>
      </c>
      <c r="I2156" s="7">
        <f t="shared" si="54"/>
        <v>116.53169755490767</v>
      </c>
    </row>
    <row r="2157" spans="1:9" x14ac:dyDescent="0.25">
      <c r="A2157" s="14"/>
      <c r="B2157" s="5">
        <f>DATE(YEAR(siječanj!B2157),MONTH(siječanj!B2157)+10,DAY(siječanj!B2157))</f>
        <v>44158</v>
      </c>
      <c r="C2157" s="8">
        <v>22.4375</v>
      </c>
      <c r="D2157">
        <v>0.98958443582923783</v>
      </c>
      <c r="E2157" s="6">
        <v>119.42300105599531</v>
      </c>
      <c r="F2157" s="7">
        <v>223.97961181015086</v>
      </c>
      <c r="G2157" s="7">
        <v>200.08513569888694</v>
      </c>
      <c r="H2157" s="7">
        <v>2.0401327485239236</v>
      </c>
      <c r="I2157" s="7">
        <f t="shared" si="54"/>
        <v>118.1791431250316</v>
      </c>
    </row>
    <row r="2158" spans="1:9" x14ac:dyDescent="0.25">
      <c r="A2158" s="14"/>
      <c r="B2158" s="5">
        <f>DATE(YEAR(siječanj!B2158),MONTH(siječanj!B2158)+10,DAY(siječanj!B2158))</f>
        <v>44158</v>
      </c>
      <c r="C2158" s="8">
        <v>22.4479166666667</v>
      </c>
      <c r="D2158">
        <v>0.98958443582923783</v>
      </c>
      <c r="E2158" s="6">
        <v>120.35563746773381</v>
      </c>
      <c r="F2158" s="7">
        <v>222.75592820506048</v>
      </c>
      <c r="G2158" s="7">
        <v>205.80388820054688</v>
      </c>
      <c r="H2158" s="7">
        <v>2.1140764847205977</v>
      </c>
      <c r="I2158" s="7">
        <f t="shared" si="54"/>
        <v>119.10206560237565</v>
      </c>
    </row>
    <row r="2159" spans="1:9" x14ac:dyDescent="0.25">
      <c r="A2159" s="14"/>
      <c r="B2159" s="5">
        <f>DATE(YEAR(siječanj!B2159),MONTH(siječanj!B2159)+10,DAY(siječanj!B2159))</f>
        <v>44158</v>
      </c>
      <c r="C2159" s="8">
        <v>22.4583333333333</v>
      </c>
      <c r="D2159">
        <v>0.98958443582923783</v>
      </c>
      <c r="E2159" s="6">
        <v>120.49829873418567</v>
      </c>
      <c r="F2159" s="7">
        <v>219.98733331832941</v>
      </c>
      <c r="G2159" s="7">
        <v>207.14116846123198</v>
      </c>
      <c r="H2159" s="7">
        <v>2.2014381274963575</v>
      </c>
      <c r="I2159" s="7">
        <f t="shared" si="54"/>
        <v>119.24324097125209</v>
      </c>
    </row>
    <row r="2160" spans="1:9" x14ac:dyDescent="0.25">
      <c r="A2160" s="14"/>
      <c r="B2160" s="5">
        <f>DATE(YEAR(siječanj!B2160),MONTH(siječanj!B2160)+10,DAY(siječanj!B2160))</f>
        <v>44158</v>
      </c>
      <c r="C2160" s="8">
        <v>22.46875</v>
      </c>
      <c r="D2160">
        <v>0.98958443582923783</v>
      </c>
      <c r="E2160" s="6">
        <v>119.76144026526119</v>
      </c>
      <c r="F2160" s="7">
        <v>218.09199220705531</v>
      </c>
      <c r="G2160" s="7">
        <v>202.26041260141466</v>
      </c>
      <c r="H2160" s="7">
        <v>2.1830687428552027</v>
      </c>
      <c r="I2160" s="7">
        <f t="shared" si="54"/>
        <v>118.51405729899545</v>
      </c>
    </row>
    <row r="2161" spans="1:9" x14ac:dyDescent="0.25">
      <c r="A2161" s="14"/>
      <c r="B2161" s="5">
        <f>DATE(YEAR(siječanj!B2161),MONTH(siječanj!B2161)+10,DAY(siječanj!B2161))</f>
        <v>44158</v>
      </c>
      <c r="C2161" s="8">
        <v>22.4791666666667</v>
      </c>
      <c r="D2161">
        <v>0.98958443582923783</v>
      </c>
      <c r="E2161" s="6">
        <v>120.50566057664261</v>
      </c>
      <c r="F2161" s="7">
        <v>217.1175370405409</v>
      </c>
      <c r="G2161" s="7">
        <v>197.54653322872318</v>
      </c>
      <c r="H2161" s="7">
        <v>2.2416688867506673</v>
      </c>
      <c r="I2161" s="7">
        <f t="shared" si="54"/>
        <v>119.25052613596651</v>
      </c>
    </row>
    <row r="2162" spans="1:9" x14ac:dyDescent="0.25">
      <c r="A2162" s="14"/>
      <c r="B2162" s="5">
        <f>DATE(YEAR(siječanj!B2162),MONTH(siječanj!B2162)+10,DAY(siječanj!B2162))</f>
        <v>44158</v>
      </c>
      <c r="C2162" s="8">
        <v>22.4895833333333</v>
      </c>
      <c r="D2162">
        <v>0.98958443582923783</v>
      </c>
      <c r="E2162" s="6">
        <v>121.15048012741541</v>
      </c>
      <c r="F2162" s="7">
        <v>212.88829150091706</v>
      </c>
      <c r="G2162" s="7">
        <v>193.21352729339515</v>
      </c>
      <c r="H2162" s="7">
        <v>1.9683582788250069</v>
      </c>
      <c r="I2162" s="7">
        <f t="shared" si="54"/>
        <v>119.88862952732967</v>
      </c>
    </row>
    <row r="2163" spans="1:9" x14ac:dyDescent="0.25">
      <c r="A2163" s="14"/>
      <c r="B2163" s="5">
        <f>DATE(YEAR(siječanj!B2163),MONTH(siječanj!B2163)+10,DAY(siječanj!B2163))</f>
        <v>44158</v>
      </c>
      <c r="C2163" s="8">
        <v>22.5</v>
      </c>
      <c r="D2163">
        <v>0.98958443582923783</v>
      </c>
      <c r="E2163" s="6">
        <v>121.81161806488059</v>
      </c>
      <c r="F2163" s="7">
        <v>216.28924036704097</v>
      </c>
      <c r="G2163" s="7">
        <v>193.74208398577017</v>
      </c>
      <c r="H2163" s="7">
        <v>1.8517769257918364</v>
      </c>
      <c r="I2163" s="7">
        <f t="shared" si="54"/>
        <v>120.54288134018145</v>
      </c>
    </row>
    <row r="2164" spans="1:9" x14ac:dyDescent="0.25">
      <c r="A2164" s="14"/>
      <c r="B2164" s="5">
        <f>DATE(YEAR(siječanj!B2164),MONTH(siječanj!B2164)+10,DAY(siječanj!B2164))</f>
        <v>44158</v>
      </c>
      <c r="C2164" s="8">
        <v>22.5104166666667</v>
      </c>
      <c r="D2164">
        <v>0.98958443582923783</v>
      </c>
      <c r="E2164" s="6">
        <v>122.21137286245457</v>
      </c>
      <c r="F2164" s="7">
        <v>208.71043121015535</v>
      </c>
      <c r="G2164" s="7">
        <v>190.5775089865765</v>
      </c>
      <c r="H2164" s="7">
        <v>1.8549933899684461</v>
      </c>
      <c r="I2164" s="7">
        <f t="shared" si="54"/>
        <v>120.93847246600873</v>
      </c>
    </row>
    <row r="2165" spans="1:9" x14ac:dyDescent="0.25">
      <c r="A2165" s="14"/>
      <c r="B2165" s="5">
        <f>DATE(YEAR(siječanj!B2165),MONTH(siječanj!B2165)+10,DAY(siječanj!B2165))</f>
        <v>44158</v>
      </c>
      <c r="C2165" s="8">
        <v>22.5208333333333</v>
      </c>
      <c r="D2165">
        <v>0.98958443582923783</v>
      </c>
      <c r="E2165" s="6">
        <v>121.41406764959073</v>
      </c>
      <c r="F2165" s="7">
        <v>202.02671955029041</v>
      </c>
      <c r="G2165" s="7">
        <v>186.38389160315944</v>
      </c>
      <c r="H2165" s="7">
        <v>2.0483695722114499</v>
      </c>
      <c r="I2165" s="7">
        <f t="shared" si="54"/>
        <v>120.14947163675316</v>
      </c>
    </row>
    <row r="2166" spans="1:9" x14ac:dyDescent="0.25">
      <c r="A2166" s="14"/>
      <c r="B2166" s="5">
        <f>DATE(YEAR(siječanj!B2166),MONTH(siječanj!B2166)+10,DAY(siječanj!B2166))</f>
        <v>44158</v>
      </c>
      <c r="C2166" s="8">
        <v>22.53125</v>
      </c>
      <c r="D2166">
        <v>0.98958443582923783</v>
      </c>
      <c r="E2166" s="6">
        <v>119.56525719273007</v>
      </c>
      <c r="F2166" s="7">
        <v>187.35990422695238</v>
      </c>
      <c r="G2166" s="7">
        <v>182.44543717843496</v>
      </c>
      <c r="H2166" s="7">
        <v>1.8786606564796415</v>
      </c>
      <c r="I2166" s="7">
        <f t="shared" si="54"/>
        <v>118.31991758384551</v>
      </c>
    </row>
    <row r="2167" spans="1:9" x14ac:dyDescent="0.25">
      <c r="A2167" s="14"/>
      <c r="B2167" s="5">
        <f>DATE(YEAR(siječanj!B2167),MONTH(siječanj!B2167)+10,DAY(siječanj!B2167))</f>
        <v>44158</v>
      </c>
      <c r="C2167" s="8">
        <v>22.5416666666667</v>
      </c>
      <c r="D2167">
        <v>0.98958443582923783</v>
      </c>
      <c r="E2167" s="6">
        <v>117.07052797284956</v>
      </c>
      <c r="F2167" s="7">
        <v>183.26643232934919</v>
      </c>
      <c r="G2167" s="7">
        <v>177.20949869735713</v>
      </c>
      <c r="H2167" s="7">
        <v>1.8362226960166155</v>
      </c>
      <c r="I2167" s="7">
        <f t="shared" si="54"/>
        <v>115.85117237624334</v>
      </c>
    </row>
    <row r="2168" spans="1:9" x14ac:dyDescent="0.25">
      <c r="A2168" s="14"/>
      <c r="B2168" s="5">
        <f>DATE(YEAR(siječanj!B2168),MONTH(siječanj!B2168)+10,DAY(siječanj!B2168))</f>
        <v>44158</v>
      </c>
      <c r="C2168" s="8">
        <v>22.5520833333333</v>
      </c>
      <c r="D2168">
        <v>0.98958443582923783</v>
      </c>
      <c r="E2168" s="6">
        <v>114.57948761791744</v>
      </c>
      <c r="F2168" s="7">
        <v>191.12019449034449</v>
      </c>
      <c r="G2168" s="7">
        <v>176.51972843985757</v>
      </c>
      <c r="H2168" s="7">
        <v>1.940590070402727</v>
      </c>
      <c r="I2168" s="7">
        <f t="shared" si="54"/>
        <v>113.38607761197997</v>
      </c>
    </row>
    <row r="2169" spans="1:9" x14ac:dyDescent="0.25">
      <c r="A2169" s="14"/>
      <c r="B2169" s="5">
        <f>DATE(YEAR(siječanj!B2169),MONTH(siječanj!B2169)+10,DAY(siječanj!B2169))</f>
        <v>44158</v>
      </c>
      <c r="C2169" s="8">
        <v>22.5625</v>
      </c>
      <c r="D2169">
        <v>0.98958443582923783</v>
      </c>
      <c r="E2169" s="6">
        <v>115.86715568395223</v>
      </c>
      <c r="F2169" s="7">
        <v>178.7867885082654</v>
      </c>
      <c r="G2169" s="7">
        <v>173.15709893374705</v>
      </c>
      <c r="H2169" s="7">
        <v>1.9220629572265302</v>
      </c>
      <c r="I2169" s="7">
        <f t="shared" si="54"/>
        <v>114.66033388864234</v>
      </c>
    </row>
    <row r="2170" spans="1:9" x14ac:dyDescent="0.25">
      <c r="A2170" s="14"/>
      <c r="B2170" s="5">
        <f>DATE(YEAR(siječanj!B2170),MONTH(siječanj!B2170)+10,DAY(siječanj!B2170))</f>
        <v>44158</v>
      </c>
      <c r="C2170" s="8">
        <v>22.5729166666667</v>
      </c>
      <c r="D2170">
        <v>0.98958443582923783</v>
      </c>
      <c r="E2170" s="6">
        <v>116.69156387629573</v>
      </c>
      <c r="F2170" s="7">
        <v>172.68325503664099</v>
      </c>
      <c r="G2170" s="7">
        <v>174.2504662013796</v>
      </c>
      <c r="H2170" s="7">
        <v>1.9693146328539306</v>
      </c>
      <c r="I2170" s="7">
        <f t="shared" si="54"/>
        <v>115.47615540455558</v>
      </c>
    </row>
    <row r="2171" spans="1:9" x14ac:dyDescent="0.25">
      <c r="A2171" s="14"/>
      <c r="B2171" s="5">
        <f>DATE(YEAR(siječanj!B2171),MONTH(siječanj!B2171)+10,DAY(siječanj!B2171))</f>
        <v>44158</v>
      </c>
      <c r="C2171" s="8">
        <v>22.5833333333333</v>
      </c>
      <c r="D2171">
        <v>0.98958443582923783</v>
      </c>
      <c r="E2171" s="6">
        <v>116.97537412351532</v>
      </c>
      <c r="F2171" s="7">
        <v>172.98500662586039</v>
      </c>
      <c r="G2171" s="7">
        <v>174.49890793459394</v>
      </c>
      <c r="H2171" s="7">
        <v>2.0799412345483432</v>
      </c>
      <c r="I2171" s="7">
        <f t="shared" si="54"/>
        <v>115.75700960793294</v>
      </c>
    </row>
    <row r="2172" spans="1:9" x14ac:dyDescent="0.25">
      <c r="A2172" s="14"/>
      <c r="B2172" s="5">
        <f>DATE(YEAR(siječanj!B2172),MONTH(siječanj!B2172)+10,DAY(siječanj!B2172))</f>
        <v>44158</v>
      </c>
      <c r="C2172" s="8">
        <v>22.59375</v>
      </c>
      <c r="D2172">
        <v>0.98958443582923783</v>
      </c>
      <c r="E2172" s="6">
        <v>118.40812529761951</v>
      </c>
      <c r="F2172" s="7">
        <v>173.65870037733703</v>
      </c>
      <c r="G2172" s="7">
        <v>171.8230455002672</v>
      </c>
      <c r="H2172" s="7">
        <v>2.0274296117618618</v>
      </c>
      <c r="I2172" s="7">
        <f t="shared" si="54"/>
        <v>117.1748378702425</v>
      </c>
    </row>
    <row r="2173" spans="1:9" x14ac:dyDescent="0.25">
      <c r="A2173" s="14"/>
      <c r="B2173" s="5">
        <f>DATE(YEAR(siječanj!B2173),MONTH(siječanj!B2173)+10,DAY(siječanj!B2173))</f>
        <v>44158</v>
      </c>
      <c r="C2173" s="8">
        <v>22.6041666666667</v>
      </c>
      <c r="D2173">
        <v>0.98958443582923783</v>
      </c>
      <c r="E2173" s="6">
        <v>118.69134969549332</v>
      </c>
      <c r="F2173" s="7">
        <v>174.57909922028156</v>
      </c>
      <c r="G2173" s="7">
        <v>172.2626847325873</v>
      </c>
      <c r="H2173" s="7">
        <v>2.0326506259281159</v>
      </c>
      <c r="I2173" s="7">
        <f t="shared" si="54"/>
        <v>117.45511232622553</v>
      </c>
    </row>
    <row r="2174" spans="1:9" x14ac:dyDescent="0.25">
      <c r="A2174" s="14"/>
      <c r="B2174" s="5">
        <f>DATE(YEAR(siječanj!B2174),MONTH(siječanj!B2174)+10,DAY(siječanj!B2174))</f>
        <v>44158</v>
      </c>
      <c r="C2174" s="8">
        <v>22.6145833333333</v>
      </c>
      <c r="D2174">
        <v>0.98958443582923783</v>
      </c>
      <c r="E2174" s="6">
        <v>120.81158415425283</v>
      </c>
      <c r="F2174" s="7">
        <v>174.93681162131543</v>
      </c>
      <c r="G2174" s="7">
        <v>170.1282902930545</v>
      </c>
      <c r="H2174" s="7">
        <v>2.038178112627647</v>
      </c>
      <c r="I2174" s="7">
        <f t="shared" si="54"/>
        <v>119.55326334692278</v>
      </c>
    </row>
    <row r="2175" spans="1:9" x14ac:dyDescent="0.25">
      <c r="A2175" s="14"/>
      <c r="B2175" s="5">
        <f>DATE(YEAR(siječanj!B2175),MONTH(siječanj!B2175)+10,DAY(siječanj!B2175))</f>
        <v>44158</v>
      </c>
      <c r="C2175" s="8">
        <v>22.625</v>
      </c>
      <c r="D2175">
        <v>0.98958443582923783</v>
      </c>
      <c r="E2175" s="6">
        <v>122.58108351824006</v>
      </c>
      <c r="F2175" s="7">
        <v>171.38234982329556</v>
      </c>
      <c r="G2175" s="7">
        <v>166.75658333863024</v>
      </c>
      <c r="H2175" s="7">
        <v>2.1009770300571966</v>
      </c>
      <c r="I2175" s="7">
        <f t="shared" si="54"/>
        <v>121.30433237673428</v>
      </c>
    </row>
    <row r="2176" spans="1:9" x14ac:dyDescent="0.25">
      <c r="A2176" s="14"/>
      <c r="B2176" s="5">
        <f>DATE(YEAR(siječanj!B2176),MONTH(siječanj!B2176)+10,DAY(siječanj!B2176))</f>
        <v>44158</v>
      </c>
      <c r="C2176" s="8">
        <v>22.6354166666667</v>
      </c>
      <c r="D2176">
        <v>0.98958443582923783</v>
      </c>
      <c r="E2176" s="6">
        <v>124.61047756759426</v>
      </c>
      <c r="F2176" s="7">
        <v>168.84628616373857</v>
      </c>
      <c r="G2176" s="7">
        <v>159.96749065555727</v>
      </c>
      <c r="H2176" s="7">
        <v>2.0238757283140867</v>
      </c>
      <c r="I2176" s="7">
        <f t="shared" si="54"/>
        <v>123.31258914213966</v>
      </c>
    </row>
    <row r="2177" spans="1:9" x14ac:dyDescent="0.25">
      <c r="A2177" s="14"/>
      <c r="B2177" s="5">
        <f>DATE(YEAR(siječanj!B2177),MONTH(siječanj!B2177)+10,DAY(siječanj!B2177))</f>
        <v>44158</v>
      </c>
      <c r="C2177" s="8">
        <v>22.6458333333333</v>
      </c>
      <c r="D2177">
        <v>0.98958443582923783</v>
      </c>
      <c r="E2177" s="6">
        <v>126.44931766296176</v>
      </c>
      <c r="F2177" s="7">
        <v>167.51483327836178</v>
      </c>
      <c r="G2177" s="7">
        <v>157.57131985900043</v>
      </c>
      <c r="H2177" s="7">
        <v>1.9227338026413912</v>
      </c>
      <c r="I2177" s="7">
        <f t="shared" si="54"/>
        <v>125.13227668049409</v>
      </c>
    </row>
    <row r="2178" spans="1:9" x14ac:dyDescent="0.25">
      <c r="A2178" s="14"/>
      <c r="B2178" s="5">
        <f>DATE(YEAR(siječanj!B2178),MONTH(siječanj!B2178)+10,DAY(siječanj!B2178))</f>
        <v>44158</v>
      </c>
      <c r="C2178" s="8">
        <v>22.65625</v>
      </c>
      <c r="D2178">
        <v>0.98958443582923783</v>
      </c>
      <c r="E2178" s="6">
        <v>130.1376235720852</v>
      </c>
      <c r="F2178" s="7">
        <v>166.36243422907441</v>
      </c>
      <c r="G2178" s="7">
        <v>157.51769382470366</v>
      </c>
      <c r="H2178" s="7">
        <v>2.3642079859681981</v>
      </c>
      <c r="I2178" s="7">
        <f t="shared" si="54"/>
        <v>128.78216680273965</v>
      </c>
    </row>
    <row r="2179" spans="1:9" x14ac:dyDescent="0.25">
      <c r="A2179" s="14"/>
      <c r="B2179" s="5">
        <f>DATE(YEAR(siječanj!B2179),MONTH(siječanj!B2179)+10,DAY(siječanj!B2179))</f>
        <v>44158</v>
      </c>
      <c r="C2179" s="8">
        <v>22.6666666666667</v>
      </c>
      <c r="D2179">
        <v>0.98958443582923783</v>
      </c>
      <c r="E2179" s="6">
        <v>131.63471689179568</v>
      </c>
      <c r="F2179" s="7">
        <v>166.14740273350577</v>
      </c>
      <c r="G2179" s="7">
        <v>155.78781492284992</v>
      </c>
      <c r="H2179" s="7">
        <v>3.6634628517907921</v>
      </c>
      <c r="I2179" s="7">
        <f t="shared" si="54"/>
        <v>130.26366705090908</v>
      </c>
    </row>
    <row r="2180" spans="1:9" x14ac:dyDescent="0.25">
      <c r="A2180" s="14"/>
      <c r="B2180" s="5">
        <f>DATE(YEAR(siječanj!B2180),MONTH(siječanj!B2180)+10,DAY(siječanj!B2180))</f>
        <v>44158</v>
      </c>
      <c r="C2180" s="8">
        <v>22.6770833333333</v>
      </c>
      <c r="D2180">
        <v>0.98958443582923783</v>
      </c>
      <c r="E2180" s="6">
        <v>134.4188894493002</v>
      </c>
      <c r="F2180" s="7">
        <v>165.4090322418335</v>
      </c>
      <c r="G2180" s="7">
        <v>155.12599985153426</v>
      </c>
      <c r="H2180" s="7">
        <v>7.9122283452290834</v>
      </c>
      <c r="I2180" s="7">
        <f t="shared" ref="I2180:I2243" si="55">D2180*E2180</f>
        <v>133.01884088047842</v>
      </c>
    </row>
    <row r="2181" spans="1:9" x14ac:dyDescent="0.25">
      <c r="A2181" s="14"/>
      <c r="B2181" s="5">
        <f>DATE(YEAR(siječanj!B2181),MONTH(siječanj!B2181)+10,DAY(siječanj!B2181))</f>
        <v>44158</v>
      </c>
      <c r="C2181" s="8">
        <v>22.6875</v>
      </c>
      <c r="D2181">
        <v>0.98958443582923783</v>
      </c>
      <c r="E2181" s="6">
        <v>139.53343963292969</v>
      </c>
      <c r="F2181" s="7">
        <v>166.84782719524907</v>
      </c>
      <c r="G2181" s="7">
        <v>158.54694387602444</v>
      </c>
      <c r="H2181" s="7">
        <v>20.606468419288987</v>
      </c>
      <c r="I2181" s="7">
        <f t="shared" si="55"/>
        <v>138.08012013846573</v>
      </c>
    </row>
    <row r="2182" spans="1:9" x14ac:dyDescent="0.25">
      <c r="A2182" s="14"/>
      <c r="B2182" s="5">
        <f>DATE(YEAR(siječanj!B2182),MONTH(siječanj!B2182)+10,DAY(siječanj!B2182))</f>
        <v>44158</v>
      </c>
      <c r="C2182" s="8">
        <v>22.6979166666667</v>
      </c>
      <c r="D2182">
        <v>0.98958443582923783</v>
      </c>
      <c r="E2182" s="6">
        <v>144.42865874411493</v>
      </c>
      <c r="F2182" s="7">
        <v>169.08054221045492</v>
      </c>
      <c r="G2182" s="7">
        <v>156.95993594356054</v>
      </c>
      <c r="H2182" s="7">
        <v>60.251205270724647</v>
      </c>
      <c r="I2182" s="7">
        <f t="shared" si="55"/>
        <v>142.92435278086847</v>
      </c>
    </row>
    <row r="2183" spans="1:9" x14ac:dyDescent="0.25">
      <c r="A2183" s="14"/>
      <c r="B2183" s="5">
        <f>DATE(YEAR(siječanj!B2183),MONTH(siječanj!B2183)+10,DAY(siječanj!B2183))</f>
        <v>44158</v>
      </c>
      <c r="C2183" s="8">
        <v>22.7083333333333</v>
      </c>
      <c r="D2183">
        <v>0.98958443582923783</v>
      </c>
      <c r="E2183" s="6">
        <v>148.56342058035577</v>
      </c>
      <c r="F2183" s="7">
        <v>169.94303981960002</v>
      </c>
      <c r="G2183" s="7">
        <v>150.33935312920605</v>
      </c>
      <c r="H2183" s="7">
        <v>110.74336573302725</v>
      </c>
      <c r="I2183" s="7">
        <f t="shared" si="55"/>
        <v>147.01604873987316</v>
      </c>
    </row>
    <row r="2184" spans="1:9" x14ac:dyDescent="0.25">
      <c r="A2184" s="14"/>
      <c r="B2184" s="5">
        <f>DATE(YEAR(siječanj!B2184),MONTH(siječanj!B2184)+10,DAY(siječanj!B2184))</f>
        <v>44158</v>
      </c>
      <c r="C2184" s="8">
        <v>22.71875</v>
      </c>
      <c r="D2184">
        <v>0.98958443582923783</v>
      </c>
      <c r="E2184" s="6">
        <v>154.89440550736344</v>
      </c>
      <c r="F2184" s="7">
        <v>167.20774353236467</v>
      </c>
      <c r="G2184" s="7">
        <v>150.97102052902139</v>
      </c>
      <c r="H2184" s="7">
        <v>138.36173703842672</v>
      </c>
      <c r="I2184" s="7">
        <f t="shared" si="55"/>
        <v>153.28109288710945</v>
      </c>
    </row>
    <row r="2185" spans="1:9" x14ac:dyDescent="0.25">
      <c r="A2185" s="14"/>
      <c r="B2185" s="5">
        <f>DATE(YEAR(siječanj!B2185),MONTH(siječanj!B2185)+10,DAY(siječanj!B2185))</f>
        <v>44158</v>
      </c>
      <c r="C2185" s="8">
        <v>22.7291666666667</v>
      </c>
      <c r="D2185">
        <v>0.98958443582923783</v>
      </c>
      <c r="E2185" s="6">
        <v>161.3925392105115</v>
      </c>
      <c r="F2185" s="7">
        <v>164.7998235839367</v>
      </c>
      <c r="G2185" s="7">
        <v>152.07211141523675</v>
      </c>
      <c r="H2185" s="7">
        <v>156.5454562264822</v>
      </c>
      <c r="I2185" s="7">
        <f t="shared" si="55"/>
        <v>159.71154486168217</v>
      </c>
    </row>
    <row r="2186" spans="1:9" x14ac:dyDescent="0.25">
      <c r="A2186" s="14"/>
      <c r="B2186" s="5">
        <f>DATE(YEAR(siječanj!B2186),MONTH(siječanj!B2186)+10,DAY(siječanj!B2186))</f>
        <v>44158</v>
      </c>
      <c r="C2186" s="8">
        <v>22.7395833333333</v>
      </c>
      <c r="D2186">
        <v>0.98958443582923783</v>
      </c>
      <c r="E2186" s="6">
        <v>165.3541696565301</v>
      </c>
      <c r="F2186" s="7">
        <v>162.41417856195798</v>
      </c>
      <c r="G2186" s="7">
        <v>151.65406556744469</v>
      </c>
      <c r="H2186" s="7">
        <v>168.45153080406618</v>
      </c>
      <c r="I2186" s="7">
        <f t="shared" si="55"/>
        <v>163.63191269156943</v>
      </c>
    </row>
    <row r="2187" spans="1:9" x14ac:dyDescent="0.25">
      <c r="A2187" s="14"/>
      <c r="B2187" s="5">
        <f>DATE(YEAR(siječanj!B2187),MONTH(siječanj!B2187)+10,DAY(siječanj!B2187))</f>
        <v>44158</v>
      </c>
      <c r="C2187" s="8">
        <v>22.75</v>
      </c>
      <c r="D2187">
        <v>0.98958443582923783</v>
      </c>
      <c r="E2187" s="6">
        <v>168.30681759140543</v>
      </c>
      <c r="F2187" s="7">
        <v>160.3489067920342</v>
      </c>
      <c r="G2187" s="7">
        <v>154.07140243354078</v>
      </c>
      <c r="H2187" s="7">
        <v>189.98689051810805</v>
      </c>
      <c r="I2187" s="7">
        <f t="shared" si="55"/>
        <v>166.55380713240538</v>
      </c>
    </row>
    <row r="2188" spans="1:9" x14ac:dyDescent="0.25">
      <c r="A2188" s="14"/>
      <c r="B2188" s="5">
        <f>DATE(YEAR(siječanj!B2188),MONTH(siječanj!B2188)+10,DAY(siječanj!B2188))</f>
        <v>44158</v>
      </c>
      <c r="C2188" s="8">
        <v>22.7604166666667</v>
      </c>
      <c r="D2188">
        <v>0.98958443582923783</v>
      </c>
      <c r="E2188" s="6">
        <v>170.28507890845313</v>
      </c>
      <c r="F2188" s="7">
        <v>157.27735853209708</v>
      </c>
      <c r="G2188" s="7">
        <v>153.80784493179701</v>
      </c>
      <c r="H2188" s="7">
        <v>205.81131226870087</v>
      </c>
      <c r="I2188" s="7">
        <f t="shared" si="55"/>
        <v>168.51146374175883</v>
      </c>
    </row>
    <row r="2189" spans="1:9" x14ac:dyDescent="0.25">
      <c r="A2189" s="14"/>
      <c r="B2189" s="5">
        <f>DATE(YEAR(siječanj!B2189),MONTH(siječanj!B2189)+10,DAY(siječanj!B2189))</f>
        <v>44158</v>
      </c>
      <c r="C2189" s="8">
        <v>22.7708333333333</v>
      </c>
      <c r="D2189">
        <v>0.98958443582923783</v>
      </c>
      <c r="E2189" s="6">
        <v>172.6858666892557</v>
      </c>
      <c r="F2189" s="7">
        <v>155.25461234769242</v>
      </c>
      <c r="G2189" s="7">
        <v>157.1663530447444</v>
      </c>
      <c r="H2189" s="7">
        <v>222.72809796295306</v>
      </c>
      <c r="I2189" s="7">
        <f t="shared" si="55"/>
        <v>170.88724596337008</v>
      </c>
    </row>
    <row r="2190" spans="1:9" x14ac:dyDescent="0.25">
      <c r="A2190" s="14"/>
      <c r="B2190" s="5">
        <f>DATE(YEAR(siječanj!B2190),MONTH(siječanj!B2190)+10,DAY(siječanj!B2190))</f>
        <v>44158</v>
      </c>
      <c r="C2190" s="8">
        <v>22.78125</v>
      </c>
      <c r="D2190">
        <v>0.98958443582923783</v>
      </c>
      <c r="E2190" s="6">
        <v>176.01307492094153</v>
      </c>
      <c r="F2190" s="7">
        <v>152.24656299979131</v>
      </c>
      <c r="G2190" s="7">
        <v>158.04340308168594</v>
      </c>
      <c r="H2190" s="7">
        <v>226.10245339454917</v>
      </c>
      <c r="I2190" s="7">
        <f t="shared" si="55"/>
        <v>174.17979944420929</v>
      </c>
    </row>
    <row r="2191" spans="1:9" x14ac:dyDescent="0.25">
      <c r="A2191" s="14"/>
      <c r="B2191" s="5">
        <f>DATE(YEAR(siječanj!B2191),MONTH(siječanj!B2191)+10,DAY(siječanj!B2191))</f>
        <v>44158</v>
      </c>
      <c r="C2191" s="8">
        <v>22.7916666666667</v>
      </c>
      <c r="D2191">
        <v>0.98958443582923783</v>
      </c>
      <c r="E2191" s="6">
        <v>176.03479900905498</v>
      </c>
      <c r="F2191" s="7">
        <v>147.29000258264432</v>
      </c>
      <c r="G2191" s="7">
        <v>159.86785837199784</v>
      </c>
      <c r="H2191" s="7">
        <v>226.50991811121904</v>
      </c>
      <c r="I2191" s="7">
        <f t="shared" si="55"/>
        <v>174.20129726368896</v>
      </c>
    </row>
    <row r="2192" spans="1:9" x14ac:dyDescent="0.25">
      <c r="A2192" s="14"/>
      <c r="B2192" s="5">
        <f>DATE(YEAR(siječanj!B2192),MONTH(siječanj!B2192)+10,DAY(siječanj!B2192))</f>
        <v>44158</v>
      </c>
      <c r="C2192" s="8">
        <v>22.8020833333333</v>
      </c>
      <c r="D2192">
        <v>0.98958443582923783</v>
      </c>
      <c r="E2192" s="6">
        <v>175.44499369074569</v>
      </c>
      <c r="F2192" s="7">
        <v>140.0328123808163</v>
      </c>
      <c r="G2192" s="7">
        <v>158.76685135134105</v>
      </c>
      <c r="H2192" s="7">
        <v>227.1405537307449</v>
      </c>
      <c r="I2192" s="7">
        <f t="shared" si="55"/>
        <v>173.61763510052077</v>
      </c>
    </row>
    <row r="2193" spans="1:9" x14ac:dyDescent="0.25">
      <c r="A2193" s="14"/>
      <c r="B2193" s="5">
        <f>DATE(YEAR(siječanj!B2193),MONTH(siječanj!B2193)+10,DAY(siječanj!B2193))</f>
        <v>44158</v>
      </c>
      <c r="C2193" s="8">
        <v>22.8125</v>
      </c>
      <c r="D2193">
        <v>0.98958443582923783</v>
      </c>
      <c r="E2193" s="6">
        <v>176.39078093084942</v>
      </c>
      <c r="F2193" s="7">
        <v>134.28524253485654</v>
      </c>
      <c r="G2193" s="7">
        <v>155.326917768236</v>
      </c>
      <c r="H2193" s="7">
        <v>227.12088657967618</v>
      </c>
      <c r="I2193" s="7">
        <f t="shared" si="55"/>
        <v>174.5535714329333</v>
      </c>
    </row>
    <row r="2194" spans="1:9" x14ac:dyDescent="0.25">
      <c r="A2194" s="14"/>
      <c r="B2194" s="5">
        <f>DATE(YEAR(siječanj!B2194),MONTH(siječanj!B2194)+10,DAY(siječanj!B2194))</f>
        <v>44158</v>
      </c>
      <c r="C2194" s="8">
        <v>22.8229166666667</v>
      </c>
      <c r="D2194">
        <v>0.98958443582923783</v>
      </c>
      <c r="E2194" s="6">
        <v>177.40307895210381</v>
      </c>
      <c r="F2194" s="7">
        <v>129.8562772657391</v>
      </c>
      <c r="G2194" s="7">
        <v>150.70864513229341</v>
      </c>
      <c r="H2194" s="7">
        <v>227.22183783351221</v>
      </c>
      <c r="I2194" s="7">
        <f t="shared" si="55"/>
        <v>175.55532579918739</v>
      </c>
    </row>
    <row r="2195" spans="1:9" x14ac:dyDescent="0.25">
      <c r="A2195" s="14"/>
      <c r="B2195" s="5">
        <f>DATE(YEAR(siječanj!B2195),MONTH(siječanj!B2195)+10,DAY(siječanj!B2195))</f>
        <v>44158</v>
      </c>
      <c r="C2195" s="8">
        <v>22.8333333333333</v>
      </c>
      <c r="D2195">
        <v>0.98958443582923783</v>
      </c>
      <c r="E2195" s="6">
        <v>179.88801853011989</v>
      </c>
      <c r="F2195" s="7">
        <v>126.50248544501618</v>
      </c>
      <c r="G2195" s="7">
        <v>146.37950499985482</v>
      </c>
      <c r="H2195" s="7">
        <v>227.24374812393685</v>
      </c>
      <c r="I2195" s="7">
        <f t="shared" si="55"/>
        <v>178.01438332956818</v>
      </c>
    </row>
    <row r="2196" spans="1:9" x14ac:dyDescent="0.25">
      <c r="A2196" s="14"/>
      <c r="B2196" s="5">
        <f>DATE(YEAR(siječanj!B2196),MONTH(siječanj!B2196)+10,DAY(siječanj!B2196))</f>
        <v>44158</v>
      </c>
      <c r="C2196" s="8">
        <v>22.84375</v>
      </c>
      <c r="D2196">
        <v>0.98958443582923783</v>
      </c>
      <c r="E2196" s="6">
        <v>180.12654858070081</v>
      </c>
      <c r="F2196" s="7">
        <v>122.58655018112734</v>
      </c>
      <c r="G2196" s="7">
        <v>138.31066382926321</v>
      </c>
      <c r="H2196" s="7">
        <v>227.59686637574802</v>
      </c>
      <c r="I2196" s="7">
        <f t="shared" si="55"/>
        <v>178.2504289551006</v>
      </c>
    </row>
    <row r="2197" spans="1:9" x14ac:dyDescent="0.25">
      <c r="A2197" s="14"/>
      <c r="B2197" s="5">
        <f>DATE(YEAR(siječanj!B2197),MONTH(siječanj!B2197)+10,DAY(siječanj!B2197))</f>
        <v>44158</v>
      </c>
      <c r="C2197" s="8">
        <v>22.8541666666667</v>
      </c>
      <c r="D2197">
        <v>0.98958443582923783</v>
      </c>
      <c r="E2197" s="6">
        <v>177.68037832786533</v>
      </c>
      <c r="F2197" s="7">
        <v>120.13616453674773</v>
      </c>
      <c r="G2197" s="7">
        <v>130.49381470053126</v>
      </c>
      <c r="H2197" s="7">
        <v>228.05558288348772</v>
      </c>
      <c r="I2197" s="7">
        <f t="shared" si="55"/>
        <v>175.82973694550614</v>
      </c>
    </row>
    <row r="2198" spans="1:9" x14ac:dyDescent="0.25">
      <c r="A2198" s="14"/>
      <c r="B2198" s="5">
        <f>DATE(YEAR(siječanj!B2198),MONTH(siječanj!B2198)+10,DAY(siječanj!B2198))</f>
        <v>44158</v>
      </c>
      <c r="C2198" s="8">
        <v>22.8645833333333</v>
      </c>
      <c r="D2198">
        <v>0.98958443582923783</v>
      </c>
      <c r="E2198" s="6">
        <v>174.31159564489408</v>
      </c>
      <c r="F2198" s="7">
        <v>115.22862572686797</v>
      </c>
      <c r="G2198" s="7">
        <v>124.92926699945977</v>
      </c>
      <c r="H2198" s="7">
        <v>228.45744923544544</v>
      </c>
      <c r="I2198" s="7">
        <f t="shared" si="55"/>
        <v>172.49604203474675</v>
      </c>
    </row>
    <row r="2199" spans="1:9" x14ac:dyDescent="0.25">
      <c r="A2199" s="14"/>
      <c r="B2199" s="5">
        <f>DATE(YEAR(siječanj!B2199),MONTH(siječanj!B2199)+10,DAY(siječanj!B2199))</f>
        <v>44158</v>
      </c>
      <c r="C2199" s="8">
        <v>22.875</v>
      </c>
      <c r="D2199">
        <v>0.98958443582923783</v>
      </c>
      <c r="E2199" s="6">
        <v>173.11992942029741</v>
      </c>
      <c r="F2199" s="7">
        <v>107.76135090774176</v>
      </c>
      <c r="G2199" s="7">
        <v>118.32801319955244</v>
      </c>
      <c r="H2199" s="7">
        <v>229.19865555288115</v>
      </c>
      <c r="I2199" s="7">
        <f t="shared" si="55"/>
        <v>171.31678768618249</v>
      </c>
    </row>
    <row r="2200" spans="1:9" x14ac:dyDescent="0.25">
      <c r="A2200" s="14"/>
      <c r="B2200" s="5">
        <f>DATE(YEAR(siječanj!B2200),MONTH(siječanj!B2200)+10,DAY(siječanj!B2200))</f>
        <v>44158</v>
      </c>
      <c r="C2200" s="8">
        <v>22.8854166666667</v>
      </c>
      <c r="D2200">
        <v>0.98958443582923783</v>
      </c>
      <c r="E2200" s="6">
        <v>180.0132820569321</v>
      </c>
      <c r="F2200" s="7">
        <v>87.432304379405835</v>
      </c>
      <c r="G2200" s="7">
        <v>97.778351522071688</v>
      </c>
      <c r="H2200" s="7">
        <v>232.65971775434807</v>
      </c>
      <c r="I2200" s="7">
        <f t="shared" si="55"/>
        <v>178.13834216607862</v>
      </c>
    </row>
    <row r="2201" spans="1:9" x14ac:dyDescent="0.25">
      <c r="A2201" s="14"/>
      <c r="B2201" s="5">
        <f>DATE(YEAR(siječanj!B2201),MONTH(siječanj!B2201)+10,DAY(siječanj!B2201))</f>
        <v>44158</v>
      </c>
      <c r="C2201" s="8">
        <v>22.8958333333333</v>
      </c>
      <c r="D2201">
        <v>0.98958443582923783</v>
      </c>
      <c r="E2201" s="6">
        <v>186.37362300098823</v>
      </c>
      <c r="F2201" s="7">
        <v>79.835995490914698</v>
      </c>
      <c r="G2201" s="7">
        <v>91.088503743549552</v>
      </c>
      <c r="H2201" s="7">
        <v>236.47426258050774</v>
      </c>
      <c r="I2201" s="7">
        <f t="shared" si="55"/>
        <v>184.43243657088399</v>
      </c>
    </row>
    <row r="2202" spans="1:9" x14ac:dyDescent="0.25">
      <c r="A2202" s="14"/>
      <c r="B2202" s="5">
        <f>DATE(YEAR(siječanj!B2202),MONTH(siječanj!B2202)+10,DAY(siječanj!B2202))</f>
        <v>44158</v>
      </c>
      <c r="C2202" s="8">
        <v>22.90625</v>
      </c>
      <c r="D2202">
        <v>0.98958443582923783</v>
      </c>
      <c r="E2202" s="6">
        <v>186.74782086557639</v>
      </c>
      <c r="F2202" s="7">
        <v>77.263698643057495</v>
      </c>
      <c r="G2202" s="7">
        <v>87.482620188060821</v>
      </c>
      <c r="H2202" s="7">
        <v>237.20172954460304</v>
      </c>
      <c r="I2202" s="7">
        <f t="shared" si="55"/>
        <v>184.80273695360097</v>
      </c>
    </row>
    <row r="2203" spans="1:9" x14ac:dyDescent="0.25">
      <c r="A2203" s="14"/>
      <c r="B2203" s="5">
        <f>DATE(YEAR(siječanj!B2203),MONTH(siječanj!B2203)+10,DAY(siječanj!B2203))</f>
        <v>44158</v>
      </c>
      <c r="C2203" s="8">
        <v>22.9166666666667</v>
      </c>
      <c r="D2203">
        <v>0.98958443582923783</v>
      </c>
      <c r="E2203" s="6">
        <v>185.40797546806266</v>
      </c>
      <c r="F2203" s="7">
        <v>76.643905502275402</v>
      </c>
      <c r="G2203" s="7">
        <v>84.800164323392693</v>
      </c>
      <c r="H2203" s="7">
        <v>236.319394123016</v>
      </c>
      <c r="I2203" s="7">
        <f t="shared" si="55"/>
        <v>183.47684680180396</v>
      </c>
    </row>
    <row r="2204" spans="1:9" x14ac:dyDescent="0.25">
      <c r="A2204" s="14"/>
      <c r="B2204" s="5">
        <f>DATE(YEAR(siječanj!B2204),MONTH(siječanj!B2204)+10,DAY(siječanj!B2204))</f>
        <v>44158</v>
      </c>
      <c r="C2204" s="8">
        <v>22.9270833333333</v>
      </c>
      <c r="D2204">
        <v>0.98958443582923783</v>
      </c>
      <c r="E2204" s="6">
        <v>182.22516023377614</v>
      </c>
      <c r="F2204" s="7">
        <v>74.794264123594644</v>
      </c>
      <c r="G2204" s="7">
        <v>70.28596344544728</v>
      </c>
      <c r="H2204" s="7">
        <v>237.74250582012101</v>
      </c>
      <c r="I2204" s="7">
        <f t="shared" si="55"/>
        <v>180.32718238383382</v>
      </c>
    </row>
    <row r="2205" spans="1:9" x14ac:dyDescent="0.25">
      <c r="A2205" s="14"/>
      <c r="B2205" s="5">
        <f>DATE(YEAR(siječanj!B2205),MONTH(siječanj!B2205)+10,DAY(siječanj!B2205))</f>
        <v>44158</v>
      </c>
      <c r="C2205" s="8">
        <v>22.9375</v>
      </c>
      <c r="D2205">
        <v>0.98958443582923783</v>
      </c>
      <c r="E2205" s="6">
        <v>174.85356189577814</v>
      </c>
      <c r="F2205" s="7">
        <v>73.03866533634347</v>
      </c>
      <c r="G2205" s="7">
        <v>64.94009319150031</v>
      </c>
      <c r="H2205" s="7">
        <v>237.52958727204273</v>
      </c>
      <c r="I2205" s="7">
        <f t="shared" si="55"/>
        <v>173.03236340136633</v>
      </c>
    </row>
    <row r="2206" spans="1:9" x14ac:dyDescent="0.25">
      <c r="A2206" s="14"/>
      <c r="B2206" s="5">
        <f>DATE(YEAR(siječanj!B2206),MONTH(siječanj!B2206)+10,DAY(siječanj!B2206))</f>
        <v>44158</v>
      </c>
      <c r="C2206" s="8">
        <v>22.9479166666667</v>
      </c>
      <c r="D2206">
        <v>0.98958443582923783</v>
      </c>
      <c r="E2206" s="6">
        <v>168.04363619191216</v>
      </c>
      <c r="F2206" s="7">
        <v>72.037639165075575</v>
      </c>
      <c r="G2206" s="7">
        <v>63.094383972492601</v>
      </c>
      <c r="H2206" s="7">
        <v>236.6873538313491</v>
      </c>
      <c r="I2206" s="7">
        <f t="shared" si="55"/>
        <v>166.29336691566709</v>
      </c>
    </row>
    <row r="2207" spans="1:9" x14ac:dyDescent="0.25">
      <c r="A2207" s="14"/>
      <c r="B2207" s="5">
        <f>DATE(YEAR(siječanj!B2207),MONTH(siječanj!B2207)+10,DAY(siječanj!B2207))</f>
        <v>44158</v>
      </c>
      <c r="C2207" s="8">
        <v>22.9583333333333</v>
      </c>
      <c r="D2207">
        <v>0.98958443582923783</v>
      </c>
      <c r="E2207" s="6">
        <v>158.26618098682314</v>
      </c>
      <c r="F2207" s="7">
        <v>69.265410977919856</v>
      </c>
      <c r="G2207" s="7">
        <v>62.080269657691403</v>
      </c>
      <c r="H2207" s="7">
        <v>236.24229381955476</v>
      </c>
      <c r="I2207" s="7">
        <f t="shared" si="55"/>
        <v>156.61774942269344</v>
      </c>
    </row>
    <row r="2208" spans="1:9" x14ac:dyDescent="0.25">
      <c r="A2208" s="14"/>
      <c r="B2208" s="5">
        <f>DATE(YEAR(siječanj!B2208),MONTH(siječanj!B2208)+10,DAY(siječanj!B2208))</f>
        <v>44158</v>
      </c>
      <c r="C2208" s="8">
        <v>22.96875</v>
      </c>
      <c r="D2208">
        <v>0.98958443582923783</v>
      </c>
      <c r="E2208" s="6">
        <v>147.76757105417144</v>
      </c>
      <c r="F2208" s="7">
        <v>67.140537110481404</v>
      </c>
      <c r="G2208" s="7">
        <v>60.893216573960558</v>
      </c>
      <c r="H2208" s="7">
        <v>236.74665676567918</v>
      </c>
      <c r="I2208" s="7">
        <f t="shared" si="55"/>
        <v>146.22848843549906</v>
      </c>
    </row>
    <row r="2209" spans="1:9" x14ac:dyDescent="0.25">
      <c r="A2209" s="14"/>
      <c r="B2209" s="5">
        <f>DATE(YEAR(siječanj!B2209),MONTH(siječanj!B2209)+10,DAY(siječanj!B2209))</f>
        <v>44158</v>
      </c>
      <c r="C2209" s="8">
        <v>22.9791666666667</v>
      </c>
      <c r="D2209">
        <v>0.98958443582923783</v>
      </c>
      <c r="E2209" s="6">
        <v>137.07223986196252</v>
      </c>
      <c r="F2209" s="7">
        <v>66.008536447863563</v>
      </c>
      <c r="G2209" s="7">
        <v>59.171336848953437</v>
      </c>
      <c r="H2209" s="7">
        <v>237.66968015961581</v>
      </c>
      <c r="I2209" s="7">
        <f t="shared" si="55"/>
        <v>135.64455515165014</v>
      </c>
    </row>
    <row r="2210" spans="1:9" ht="15.75" thickBot="1" x14ac:dyDescent="0.3">
      <c r="A2210" s="14"/>
      <c r="B2210" s="5">
        <f>DATE(YEAR(siječanj!B2210),MONTH(siječanj!B2210)+10,DAY(siječanj!B2210))</f>
        <v>44158</v>
      </c>
      <c r="C2210" s="8">
        <v>22.9895833333333</v>
      </c>
      <c r="D2210">
        <v>0.98958443582923783</v>
      </c>
      <c r="E2210" s="6">
        <v>126.72108523074814</v>
      </c>
      <c r="F2210" s="7">
        <v>64.264288729960882</v>
      </c>
      <c r="G2210" s="7">
        <v>58.209402885963506</v>
      </c>
      <c r="H2210" s="7">
        <v>239.19930653540359</v>
      </c>
      <c r="I2210" s="7">
        <f t="shared" si="55"/>
        <v>125.40121363573867</v>
      </c>
    </row>
    <row r="2211" spans="1:9" x14ac:dyDescent="0.25">
      <c r="A2211" s="13">
        <f t="shared" ref="A2211" si="56">A2115+1</f>
        <v>329</v>
      </c>
      <c r="B2211" s="5">
        <f>DATE(YEAR(siječanj!B2211),MONTH(siječanj!B2211)+10,DAY(siječanj!B2211))</f>
        <v>44159</v>
      </c>
      <c r="C2211" s="8">
        <v>23</v>
      </c>
      <c r="D2211">
        <v>0.99573345046925699</v>
      </c>
      <c r="E2211" s="6">
        <v>114.26425400053432</v>
      </c>
      <c r="F2211" s="7">
        <v>62.988632958247486</v>
      </c>
      <c r="G2211" s="7">
        <v>58.643047727646177</v>
      </c>
      <c r="H2211" s="7">
        <v>240.31128472119272</v>
      </c>
      <c r="I2211" s="7">
        <f t="shared" si="55"/>
        <v>113.77673990124764</v>
      </c>
    </row>
    <row r="2212" spans="1:9" x14ac:dyDescent="0.25">
      <c r="A2212" s="14"/>
      <c r="B2212" s="5">
        <f>DATE(YEAR(siječanj!B2212),MONTH(siječanj!B2212)+10,DAY(siječanj!B2212))</f>
        <v>44159</v>
      </c>
      <c r="C2212" s="8">
        <v>23.0104166666667</v>
      </c>
      <c r="D2212">
        <v>0.99573345046925699</v>
      </c>
      <c r="E2212" s="6">
        <v>105.12198459985753</v>
      </c>
      <c r="F2212" s="7">
        <v>61.648444181300313</v>
      </c>
      <c r="G2212" s="7">
        <v>58.170617061932361</v>
      </c>
      <c r="H2212" s="7">
        <v>241.05835494631725</v>
      </c>
      <c r="I2212" s="7">
        <f t="shared" si="55"/>
        <v>104.67347644579223</v>
      </c>
    </row>
    <row r="2213" spans="1:9" x14ac:dyDescent="0.25">
      <c r="A2213" s="14"/>
      <c r="B2213" s="5">
        <f>DATE(YEAR(siječanj!B2213),MONTH(siječanj!B2213)+10,DAY(siječanj!B2213))</f>
        <v>44159</v>
      </c>
      <c r="C2213" s="8">
        <v>23.0208333333333</v>
      </c>
      <c r="D2213">
        <v>0.99573345046925699</v>
      </c>
      <c r="E2213" s="6">
        <v>97.511750956989346</v>
      </c>
      <c r="F2213" s="7">
        <v>60.725090786362166</v>
      </c>
      <c r="G2213" s="7">
        <v>58.263879556639878</v>
      </c>
      <c r="H2213" s="7">
        <v>241.09426514164966</v>
      </c>
      <c r="I2213" s="7">
        <f t="shared" si="55"/>
        <v>97.095712241701875</v>
      </c>
    </row>
    <row r="2214" spans="1:9" x14ac:dyDescent="0.25">
      <c r="A2214" s="14"/>
      <c r="B2214" s="5">
        <f>DATE(YEAR(siječanj!B2214),MONTH(siječanj!B2214)+10,DAY(siječanj!B2214))</f>
        <v>44159</v>
      </c>
      <c r="C2214" s="8">
        <v>23.03125</v>
      </c>
      <c r="D2214">
        <v>0.99573345046925699</v>
      </c>
      <c r="E2214" s="6">
        <v>90.166185182208721</v>
      </c>
      <c r="F2214" s="7">
        <v>59.529044220325716</v>
      </c>
      <c r="G2214" s="7">
        <v>57.577264241581084</v>
      </c>
      <c r="H2214" s="7">
        <v>241.46854297592122</v>
      </c>
      <c r="I2214" s="7">
        <f t="shared" si="55"/>
        <v>89.78148668713068</v>
      </c>
    </row>
    <row r="2215" spans="1:9" x14ac:dyDescent="0.25">
      <c r="A2215" s="14"/>
      <c r="B2215" s="5">
        <f>DATE(YEAR(siječanj!B2215),MONTH(siječanj!B2215)+10,DAY(siječanj!B2215))</f>
        <v>44159</v>
      </c>
      <c r="C2215" s="8">
        <v>23.0416666666667</v>
      </c>
      <c r="D2215">
        <v>0.99573345046925699</v>
      </c>
      <c r="E2215" s="6">
        <v>83.927236194457734</v>
      </c>
      <c r="F2215" s="7">
        <v>58.927329743634367</v>
      </c>
      <c r="G2215" s="7">
        <v>57.693697592037019</v>
      </c>
      <c r="H2215" s="7">
        <v>242.09650419832442</v>
      </c>
      <c r="I2215" s="7">
        <f t="shared" si="55"/>
        <v>83.569156484255714</v>
      </c>
    </row>
    <row r="2216" spans="1:9" x14ac:dyDescent="0.25">
      <c r="A2216" s="14"/>
      <c r="B2216" s="5">
        <f>DATE(YEAR(siječanj!B2216),MONTH(siječanj!B2216)+10,DAY(siječanj!B2216))</f>
        <v>44159</v>
      </c>
      <c r="C2216" s="8">
        <v>23.0520833333333</v>
      </c>
      <c r="D2216">
        <v>0.99573345046925699</v>
      </c>
      <c r="E2216" s="6">
        <v>78.771743085278288</v>
      </c>
      <c r="F2216" s="7">
        <v>58.410578599948948</v>
      </c>
      <c r="G2216" s="7">
        <v>57.405076269080375</v>
      </c>
      <c r="H2216" s="7">
        <v>242.67489972773171</v>
      </c>
      <c r="I2216" s="7">
        <f t="shared" si="55"/>
        <v>78.435659541781988</v>
      </c>
    </row>
    <row r="2217" spans="1:9" x14ac:dyDescent="0.25">
      <c r="A2217" s="14"/>
      <c r="B2217" s="5">
        <f>DATE(YEAR(siječanj!B2217),MONTH(siječanj!B2217)+10,DAY(siječanj!B2217))</f>
        <v>44159</v>
      </c>
      <c r="C2217" s="8">
        <v>23.0625</v>
      </c>
      <c r="D2217">
        <v>0.99573345046925699</v>
      </c>
      <c r="E2217" s="6">
        <v>75.261049817389804</v>
      </c>
      <c r="F2217" s="7">
        <v>58.436766311470841</v>
      </c>
      <c r="G2217" s="7">
        <v>56.874822297544178</v>
      </c>
      <c r="H2217" s="7">
        <v>242.34941990770008</v>
      </c>
      <c r="I2217" s="7">
        <f t="shared" si="55"/>
        <v>74.93994482060819</v>
      </c>
    </row>
    <row r="2218" spans="1:9" x14ac:dyDescent="0.25">
      <c r="A2218" s="14"/>
      <c r="B2218" s="5">
        <f>DATE(YEAR(siječanj!B2218),MONTH(siječanj!B2218)+10,DAY(siječanj!B2218))</f>
        <v>44159</v>
      </c>
      <c r="C2218" s="8">
        <v>23.0729166666667</v>
      </c>
      <c r="D2218">
        <v>0.99573345046925699</v>
      </c>
      <c r="E2218" s="6">
        <v>71.745579394920739</v>
      </c>
      <c r="F2218" s="7">
        <v>57.794326928921393</v>
      </c>
      <c r="G2218" s="7">
        <v>56.863572331904173</v>
      </c>
      <c r="H2218" s="7">
        <v>242.33022494395462</v>
      </c>
      <c r="I2218" s="7">
        <f t="shared" si="55"/>
        <v>71.439473326820448</v>
      </c>
    </row>
    <row r="2219" spans="1:9" x14ac:dyDescent="0.25">
      <c r="A2219" s="14"/>
      <c r="B2219" s="5">
        <f>DATE(YEAR(siječanj!B2219),MONTH(siječanj!B2219)+10,DAY(siječanj!B2219))</f>
        <v>44159</v>
      </c>
      <c r="C2219" s="8">
        <v>23.0833333333333</v>
      </c>
      <c r="D2219">
        <v>0.99573345046925699</v>
      </c>
      <c r="E2219" s="6">
        <v>69.346952305942622</v>
      </c>
      <c r="F2219" s="7">
        <v>57.105317418731843</v>
      </c>
      <c r="G2219" s="7">
        <v>56.69032206232847</v>
      </c>
      <c r="H2219" s="7">
        <v>242.25182387922021</v>
      </c>
      <c r="I2219" s="7">
        <f t="shared" si="55"/>
        <v>69.05108009912324</v>
      </c>
    </row>
    <row r="2220" spans="1:9" x14ac:dyDescent="0.25">
      <c r="A2220" s="14"/>
      <c r="B2220" s="5">
        <f>DATE(YEAR(siječanj!B2220),MONTH(siječanj!B2220)+10,DAY(siječanj!B2220))</f>
        <v>44159</v>
      </c>
      <c r="C2220" s="8">
        <v>23.09375</v>
      </c>
      <c r="D2220">
        <v>0.99573345046925699</v>
      </c>
      <c r="E2220" s="6">
        <v>67.161767014036201</v>
      </c>
      <c r="F2220" s="7">
        <v>56.365713201970344</v>
      </c>
      <c r="G2220" s="7">
        <v>56.371037893726111</v>
      </c>
      <c r="H2220" s="7">
        <v>242.55939452255157</v>
      </c>
      <c r="I2220" s="7">
        <f t="shared" si="55"/>
        <v>66.875218008498592</v>
      </c>
    </row>
    <row r="2221" spans="1:9" x14ac:dyDescent="0.25">
      <c r="A2221" s="14"/>
      <c r="B2221" s="5">
        <f>DATE(YEAR(siječanj!B2221),MONTH(siječanj!B2221)+10,DAY(siječanj!B2221))</f>
        <v>44159</v>
      </c>
      <c r="C2221" s="8">
        <v>23.1041666666667</v>
      </c>
      <c r="D2221">
        <v>0.99573345046925699</v>
      </c>
      <c r="E2221" s="6">
        <v>66.111209058642572</v>
      </c>
      <c r="F2221" s="7">
        <v>56.104958017981417</v>
      </c>
      <c r="G2221" s="7">
        <v>56.143263030297724</v>
      </c>
      <c r="H2221" s="7">
        <v>242.25391428145045</v>
      </c>
      <c r="I2221" s="7">
        <f t="shared" si="55"/>
        <v>65.829142310656565</v>
      </c>
    </row>
    <row r="2222" spans="1:9" x14ac:dyDescent="0.25">
      <c r="A2222" s="14"/>
      <c r="B2222" s="5">
        <f>DATE(YEAR(siječanj!B2222),MONTH(siječanj!B2222)+10,DAY(siječanj!B2222))</f>
        <v>44159</v>
      </c>
      <c r="C2222" s="8">
        <v>23.1145833333333</v>
      </c>
      <c r="D2222">
        <v>0.99573345046925699</v>
      </c>
      <c r="E2222" s="6">
        <v>64.585528276788125</v>
      </c>
      <c r="F2222" s="7">
        <v>55.694327195159005</v>
      </c>
      <c r="G2222" s="7">
        <v>57.541717225549242</v>
      </c>
      <c r="H2222" s="7">
        <v>242.22035404163378</v>
      </c>
      <c r="I2222" s="7">
        <f t="shared" si="55"/>
        <v>64.309970921426</v>
      </c>
    </row>
    <row r="2223" spans="1:9" x14ac:dyDescent="0.25">
      <c r="A2223" s="14"/>
      <c r="B2223" s="5">
        <f>DATE(YEAR(siječanj!B2223),MONTH(siječanj!B2223)+10,DAY(siječanj!B2223))</f>
        <v>44159</v>
      </c>
      <c r="C2223" s="8">
        <v>23.125</v>
      </c>
      <c r="D2223">
        <v>0.99573345046925699</v>
      </c>
      <c r="E2223" s="6">
        <v>64.139964032234289</v>
      </c>
      <c r="F2223" s="7">
        <v>56.615955770554919</v>
      </c>
      <c r="G2223" s="7">
        <v>56.642079398171113</v>
      </c>
      <c r="H2223" s="7">
        <v>241.61349549962455</v>
      </c>
      <c r="I2223" s="7">
        <f t="shared" si="55"/>
        <v>63.866307698790685</v>
      </c>
    </row>
    <row r="2224" spans="1:9" x14ac:dyDescent="0.25">
      <c r="A2224" s="14"/>
      <c r="B2224" s="5">
        <f>DATE(YEAR(siječanj!B2224),MONTH(siječanj!B2224)+10,DAY(siječanj!B2224))</f>
        <v>44159</v>
      </c>
      <c r="C2224" s="8">
        <v>23.1354166666667</v>
      </c>
      <c r="D2224">
        <v>0.99573345046925699</v>
      </c>
      <c r="E2224" s="6">
        <v>63.2014145139634</v>
      </c>
      <c r="F2224" s="7">
        <v>57.155197443132366</v>
      </c>
      <c r="G2224" s="7">
        <v>56.133406830368891</v>
      </c>
      <c r="H2224" s="7">
        <v>241.83342198641165</v>
      </c>
      <c r="I2224" s="7">
        <f t="shared" si="55"/>
        <v>62.931762548526557</v>
      </c>
    </row>
    <row r="2225" spans="1:9" x14ac:dyDescent="0.25">
      <c r="A2225" s="14"/>
      <c r="B2225" s="5">
        <f>DATE(YEAR(siječanj!B2225),MONTH(siječanj!B2225)+10,DAY(siječanj!B2225))</f>
        <v>44159</v>
      </c>
      <c r="C2225" s="8">
        <v>23.1458333333333</v>
      </c>
      <c r="D2225">
        <v>0.99573345046925699</v>
      </c>
      <c r="E2225" s="6">
        <v>62.874738960967747</v>
      </c>
      <c r="F2225" s="7">
        <v>56.753362401447738</v>
      </c>
      <c r="G2225" s="7">
        <v>56.702913876905306</v>
      </c>
      <c r="H2225" s="7">
        <v>241.73958748400798</v>
      </c>
      <c r="I2225" s="7">
        <f t="shared" si="55"/>
        <v>62.606480772958243</v>
      </c>
    </row>
    <row r="2226" spans="1:9" x14ac:dyDescent="0.25">
      <c r="A2226" s="14"/>
      <c r="B2226" s="5">
        <f>DATE(YEAR(siječanj!B2226),MONTH(siječanj!B2226)+10,DAY(siječanj!B2226))</f>
        <v>44159</v>
      </c>
      <c r="C2226" s="8">
        <v>23.15625</v>
      </c>
      <c r="D2226">
        <v>0.99573345046925699</v>
      </c>
      <c r="E2226" s="6">
        <v>62.337779239577607</v>
      </c>
      <c r="F2226" s="7">
        <v>57.164811715025145</v>
      </c>
      <c r="G2226" s="7">
        <v>55.051305502768457</v>
      </c>
      <c r="H2226" s="7">
        <v>241.65203516939556</v>
      </c>
      <c r="I2226" s="7">
        <f t="shared" si="55"/>
        <v>62.071812016815429</v>
      </c>
    </row>
    <row r="2227" spans="1:9" x14ac:dyDescent="0.25">
      <c r="A2227" s="14"/>
      <c r="B2227" s="5">
        <f>DATE(YEAR(siječanj!B2227),MONTH(siječanj!B2227)+10,DAY(siječanj!B2227))</f>
        <v>44159</v>
      </c>
      <c r="C2227" s="8">
        <v>23.1666666666667</v>
      </c>
      <c r="D2227">
        <v>0.99573345046925699</v>
      </c>
      <c r="E2227" s="6">
        <v>62.094962559122585</v>
      </c>
      <c r="F2227" s="7">
        <v>57.236878827842666</v>
      </c>
      <c r="G2227" s="7">
        <v>55.044484437339584</v>
      </c>
      <c r="H2227" s="7">
        <v>241.31478959927529</v>
      </c>
      <c r="I2227" s="7">
        <f t="shared" si="55"/>
        <v>61.830031325754454</v>
      </c>
    </row>
    <row r="2228" spans="1:9" x14ac:dyDescent="0.25">
      <c r="A2228" s="14"/>
      <c r="B2228" s="5">
        <f>DATE(YEAR(siječanj!B2228),MONTH(siječanj!B2228)+10,DAY(siječanj!B2228))</f>
        <v>44159</v>
      </c>
      <c r="C2228" s="8">
        <v>23.1770833333333</v>
      </c>
      <c r="D2228">
        <v>0.99573345046925699</v>
      </c>
      <c r="E2228" s="6">
        <v>63.136097276734148</v>
      </c>
      <c r="F2228" s="7">
        <v>56.741683935797248</v>
      </c>
      <c r="G2228" s="7">
        <v>56.334272830296257</v>
      </c>
      <c r="H2228" s="7">
        <v>241.45074660507194</v>
      </c>
      <c r="I2228" s="7">
        <f t="shared" si="55"/>
        <v>62.866723990525152</v>
      </c>
    </row>
    <row r="2229" spans="1:9" x14ac:dyDescent="0.25">
      <c r="A2229" s="14"/>
      <c r="B2229" s="5">
        <f>DATE(YEAR(siječanj!B2229),MONTH(siječanj!B2229)+10,DAY(siječanj!B2229))</f>
        <v>44159</v>
      </c>
      <c r="C2229" s="8">
        <v>23.1875</v>
      </c>
      <c r="D2229">
        <v>0.99573345046925699</v>
      </c>
      <c r="E2229" s="6">
        <v>63.076172832381019</v>
      </c>
      <c r="F2229" s="7">
        <v>57.440295739966082</v>
      </c>
      <c r="G2229" s="7">
        <v>56.788951952783293</v>
      </c>
      <c r="H2229" s="7">
        <v>241.43221250392264</v>
      </c>
      <c r="I2229" s="7">
        <f t="shared" si="55"/>
        <v>62.807055216781961</v>
      </c>
    </row>
    <row r="2230" spans="1:9" x14ac:dyDescent="0.25">
      <c r="A2230" s="14"/>
      <c r="B2230" s="5">
        <f>DATE(YEAR(siječanj!B2230),MONTH(siječanj!B2230)+10,DAY(siječanj!B2230))</f>
        <v>44159</v>
      </c>
      <c r="C2230" s="8">
        <v>23.1979166666667</v>
      </c>
      <c r="D2230">
        <v>0.99573345046925699</v>
      </c>
      <c r="E2230" s="6">
        <v>64.904639422468293</v>
      </c>
      <c r="F2230" s="7">
        <v>57.375882513867175</v>
      </c>
      <c r="G2230" s="7">
        <v>56.593517246171658</v>
      </c>
      <c r="H2230" s="7">
        <v>241.80241135848422</v>
      </c>
      <c r="I2230" s="7">
        <f t="shared" si="55"/>
        <v>64.627720563597322</v>
      </c>
    </row>
    <row r="2231" spans="1:9" x14ac:dyDescent="0.25">
      <c r="A2231" s="14"/>
      <c r="B2231" s="5">
        <f>DATE(YEAR(siječanj!B2231),MONTH(siječanj!B2231)+10,DAY(siječanj!B2231))</f>
        <v>44159</v>
      </c>
      <c r="C2231" s="8">
        <v>23.2083333333333</v>
      </c>
      <c r="D2231">
        <v>0.99573345046925699</v>
      </c>
      <c r="E2231" s="6">
        <v>66.230624021646946</v>
      </c>
      <c r="F2231" s="7">
        <v>55.607060110125602</v>
      </c>
      <c r="G2231" s="7">
        <v>57.171075386329029</v>
      </c>
      <c r="H2231" s="7">
        <v>241.12424154956253</v>
      </c>
      <c r="I2231" s="7">
        <f t="shared" si="55"/>
        <v>65.948047783806572</v>
      </c>
    </row>
    <row r="2232" spans="1:9" x14ac:dyDescent="0.25">
      <c r="A2232" s="14"/>
      <c r="B2232" s="5">
        <f>DATE(YEAR(siječanj!B2232),MONTH(siječanj!B2232)+10,DAY(siječanj!B2232))</f>
        <v>44159</v>
      </c>
      <c r="C2232" s="8">
        <v>23.21875</v>
      </c>
      <c r="D2232">
        <v>0.99573345046925699</v>
      </c>
      <c r="E2232" s="6">
        <v>69.33008679553916</v>
      </c>
      <c r="F2232" s="7">
        <v>55.413285418359777</v>
      </c>
      <c r="G2232" s="7">
        <v>59.824537729326423</v>
      </c>
      <c r="H2232" s="7">
        <v>239.67745759453695</v>
      </c>
      <c r="I2232" s="7">
        <f t="shared" si="55"/>
        <v>69.034286546255274</v>
      </c>
    </row>
    <row r="2233" spans="1:9" x14ac:dyDescent="0.25">
      <c r="A2233" s="14"/>
      <c r="B2233" s="5">
        <f>DATE(YEAR(siječanj!B2233),MONTH(siječanj!B2233)+10,DAY(siječanj!B2233))</f>
        <v>44159</v>
      </c>
      <c r="C2233" s="8">
        <v>23.2291666666667</v>
      </c>
      <c r="D2233">
        <v>0.99573345046925699</v>
      </c>
      <c r="E2233" s="6">
        <v>72.577325598561359</v>
      </c>
      <c r="F2233" s="7">
        <v>56.118177641833988</v>
      </c>
      <c r="G2233" s="7">
        <v>61.148711001289286</v>
      </c>
      <c r="H2233" s="7">
        <v>239.55167507753239</v>
      </c>
      <c r="I2233" s="7">
        <f t="shared" si="55"/>
        <v>72.26767084408624</v>
      </c>
    </row>
    <row r="2234" spans="1:9" x14ac:dyDescent="0.25">
      <c r="A2234" s="14"/>
      <c r="B2234" s="5">
        <f>DATE(YEAR(siječanj!B2234),MONTH(siječanj!B2234)+10,DAY(siječanj!B2234))</f>
        <v>44159</v>
      </c>
      <c r="C2234" s="8">
        <v>23.2395833333333</v>
      </c>
      <c r="D2234">
        <v>0.99573345046925699</v>
      </c>
      <c r="E2234" s="6">
        <v>79.485559801543829</v>
      </c>
      <c r="F2234" s="7">
        <v>56.753218666485886</v>
      </c>
      <c r="G2234" s="7">
        <v>59.625029552727987</v>
      </c>
      <c r="H2234" s="7">
        <v>238.34790886716766</v>
      </c>
      <c r="I2234" s="7">
        <f t="shared" si="55"/>
        <v>79.146430723671713</v>
      </c>
    </row>
    <row r="2235" spans="1:9" x14ac:dyDescent="0.25">
      <c r="A2235" s="14"/>
      <c r="B2235" s="5">
        <f>DATE(YEAR(siječanj!B2235),MONTH(siječanj!B2235)+10,DAY(siječanj!B2235))</f>
        <v>44159</v>
      </c>
      <c r="C2235" s="8">
        <v>23.25</v>
      </c>
      <c r="D2235">
        <v>0.99573345046925699</v>
      </c>
      <c r="E2235" s="6">
        <v>84.649518930252242</v>
      </c>
      <c r="F2235" s="7">
        <v>59.330063128830574</v>
      </c>
      <c r="G2235" s="7">
        <v>59.832145533566468</v>
      </c>
      <c r="H2235" s="7">
        <v>234.94890885111218</v>
      </c>
      <c r="I2235" s="7">
        <f t="shared" si="55"/>
        <v>84.288357564982746</v>
      </c>
    </row>
    <row r="2236" spans="1:9" x14ac:dyDescent="0.25">
      <c r="A2236" s="14"/>
      <c r="B2236" s="5">
        <f>DATE(YEAR(siječanj!B2236),MONTH(siječanj!B2236)+10,DAY(siječanj!B2236))</f>
        <v>44159</v>
      </c>
      <c r="C2236" s="8">
        <v>23.2604166666667</v>
      </c>
      <c r="D2236">
        <v>0.99573345046925699</v>
      </c>
      <c r="E2236" s="6">
        <v>91.231882874848267</v>
      </c>
      <c r="F2236" s="7">
        <v>67.333237782671176</v>
      </c>
      <c r="G2236" s="7">
        <v>60.962082178325581</v>
      </c>
      <c r="H2236" s="7">
        <v>221.64113871732354</v>
      </c>
      <c r="I2236" s="7">
        <f t="shared" si="55"/>
        <v>90.842637527779786</v>
      </c>
    </row>
    <row r="2237" spans="1:9" x14ac:dyDescent="0.25">
      <c r="A2237" s="14"/>
      <c r="B2237" s="5">
        <f>DATE(YEAR(siječanj!B2237),MONTH(siječanj!B2237)+10,DAY(siječanj!B2237))</f>
        <v>44159</v>
      </c>
      <c r="C2237" s="8">
        <v>23.2708333333333</v>
      </c>
      <c r="D2237">
        <v>0.99573345046925699</v>
      </c>
      <c r="E2237" s="6">
        <v>96.861544571130381</v>
      </c>
      <c r="F2237" s="7">
        <v>76.450078906217797</v>
      </c>
      <c r="G2237" s="7">
        <v>62.062406293719889</v>
      </c>
      <c r="H2237" s="7">
        <v>212.42660475688524</v>
      </c>
      <c r="I2237" s="7">
        <f t="shared" si="55"/>
        <v>96.448279993593374</v>
      </c>
    </row>
    <row r="2238" spans="1:9" x14ac:dyDescent="0.25">
      <c r="A2238" s="14"/>
      <c r="B2238" s="5">
        <f>DATE(YEAR(siječanj!B2238),MONTH(siječanj!B2238)+10,DAY(siječanj!B2238))</f>
        <v>44159</v>
      </c>
      <c r="C2238" s="8">
        <v>23.28125</v>
      </c>
      <c r="D2238">
        <v>0.99573345046925699</v>
      </c>
      <c r="E2238" s="6">
        <v>103.24765792157577</v>
      </c>
      <c r="F2238" s="7">
        <v>77.808282465050453</v>
      </c>
      <c r="G2238" s="7">
        <v>66.567120969785464</v>
      </c>
      <c r="H2238" s="7">
        <v>192.42450117150085</v>
      </c>
      <c r="I2238" s="7">
        <f t="shared" si="55"/>
        <v>102.80714667512015</v>
      </c>
    </row>
    <row r="2239" spans="1:9" x14ac:dyDescent="0.25">
      <c r="A2239" s="14"/>
      <c r="B2239" s="5">
        <f>DATE(YEAR(siječanj!B2239),MONTH(siječanj!B2239)+10,DAY(siječanj!B2239))</f>
        <v>44159</v>
      </c>
      <c r="C2239" s="8">
        <v>23.2916666666667</v>
      </c>
      <c r="D2239">
        <v>0.99573345046925699</v>
      </c>
      <c r="E2239" s="6">
        <v>108.85696482846959</v>
      </c>
      <c r="F2239" s="7">
        <v>85.561661725743349</v>
      </c>
      <c r="G2239" s="7">
        <v>78.781632385890717</v>
      </c>
      <c r="H2239" s="7">
        <v>152.22335195565887</v>
      </c>
      <c r="I2239" s="7">
        <f t="shared" si="55"/>
        <v>108.39252119626256</v>
      </c>
    </row>
    <row r="2240" spans="1:9" x14ac:dyDescent="0.25">
      <c r="A2240" s="14"/>
      <c r="B2240" s="5">
        <f>DATE(YEAR(siječanj!B2240),MONTH(siječanj!B2240)+10,DAY(siječanj!B2240))</f>
        <v>44159</v>
      </c>
      <c r="C2240" s="8">
        <v>23.3020833333333</v>
      </c>
      <c r="D2240">
        <v>0.99573345046925699</v>
      </c>
      <c r="E2240" s="6">
        <v>110.54396568195638</v>
      </c>
      <c r="F2240" s="7">
        <v>108.293186237146</v>
      </c>
      <c r="G2240" s="7">
        <v>96.072601939492685</v>
      </c>
      <c r="H2240" s="7">
        <v>117.91294524352232</v>
      </c>
      <c r="I2240" s="7">
        <f t="shared" si="55"/>
        <v>110.07232437704955</v>
      </c>
    </row>
    <row r="2241" spans="1:9" x14ac:dyDescent="0.25">
      <c r="A2241" s="14"/>
      <c r="B2241" s="5">
        <f>DATE(YEAR(siječanj!B2241),MONTH(siječanj!B2241)+10,DAY(siječanj!B2241))</f>
        <v>44159</v>
      </c>
      <c r="C2241" s="8">
        <v>23.3125</v>
      </c>
      <c r="D2241">
        <v>0.99573345046925699</v>
      </c>
      <c r="E2241" s="6">
        <v>113.96003534381683</v>
      </c>
      <c r="F2241" s="7">
        <v>123.28629190180185</v>
      </c>
      <c r="G2241" s="7">
        <v>104.70971613483059</v>
      </c>
      <c r="H2241" s="7">
        <v>61.351816020890219</v>
      </c>
      <c r="I2241" s="7">
        <f t="shared" si="55"/>
        <v>113.4738192084972</v>
      </c>
    </row>
    <row r="2242" spans="1:9" x14ac:dyDescent="0.25">
      <c r="A2242" s="14"/>
      <c r="B2242" s="5">
        <f>DATE(YEAR(siječanj!B2242),MONTH(siječanj!B2242)+10,DAY(siječanj!B2242))</f>
        <v>44159</v>
      </c>
      <c r="C2242" s="8">
        <v>23.3229166666667</v>
      </c>
      <c r="D2242">
        <v>0.99573345046925699</v>
      </c>
      <c r="E2242" s="6">
        <v>114.41793022765179</v>
      </c>
      <c r="F2242" s="7">
        <v>134.19485320704067</v>
      </c>
      <c r="G2242" s="7">
        <v>118.05501083847653</v>
      </c>
      <c r="H2242" s="7">
        <v>18.596834180094557</v>
      </c>
      <c r="I2242" s="7">
        <f t="shared" si="55"/>
        <v>113.92976046113041</v>
      </c>
    </row>
    <row r="2243" spans="1:9" x14ac:dyDescent="0.25">
      <c r="A2243" s="14"/>
      <c r="B2243" s="5">
        <f>DATE(YEAR(siječanj!B2243),MONTH(siječanj!B2243)+10,DAY(siječanj!B2243))</f>
        <v>44159</v>
      </c>
      <c r="C2243" s="8">
        <v>23.3333333333333</v>
      </c>
      <c r="D2243">
        <v>0.99573345046925699</v>
      </c>
      <c r="E2243" s="6">
        <v>113.13254598110052</v>
      </c>
      <c r="F2243" s="7">
        <v>145.09023082216737</v>
      </c>
      <c r="G2243" s="7">
        <v>123.97963331839075</v>
      </c>
      <c r="H2243" s="7">
        <v>4.5268269247706829</v>
      </c>
      <c r="I2243" s="7">
        <f t="shared" si="55"/>
        <v>112.6498603701331</v>
      </c>
    </row>
    <row r="2244" spans="1:9" x14ac:dyDescent="0.25">
      <c r="A2244" s="14"/>
      <c r="B2244" s="5">
        <f>DATE(YEAR(siječanj!B2244),MONTH(siječanj!B2244)+10,DAY(siječanj!B2244))</f>
        <v>44159</v>
      </c>
      <c r="C2244" s="8">
        <v>23.34375</v>
      </c>
      <c r="D2244">
        <v>0.99573345046925699</v>
      </c>
      <c r="E2244" s="6">
        <v>111.8755893293294</v>
      </c>
      <c r="F2244" s="7">
        <v>163.34900280537948</v>
      </c>
      <c r="G2244" s="7">
        <v>137.60234730252967</v>
      </c>
      <c r="H2244" s="7">
        <v>2.8007606396889568</v>
      </c>
      <c r="I2244" s="7">
        <f t="shared" ref="I2244:I2307" si="57">D2244*E2244</f>
        <v>111.39826658617476</v>
      </c>
    </row>
    <row r="2245" spans="1:9" x14ac:dyDescent="0.25">
      <c r="A2245" s="14"/>
      <c r="B2245" s="5">
        <f>DATE(YEAR(siječanj!B2245),MONTH(siječanj!B2245)+10,DAY(siječanj!B2245))</f>
        <v>44159</v>
      </c>
      <c r="C2245" s="8">
        <v>23.3541666666667</v>
      </c>
      <c r="D2245">
        <v>0.99573345046925699</v>
      </c>
      <c r="E2245" s="6">
        <v>112.90541020381248</v>
      </c>
      <c r="F2245" s="7">
        <v>173.70848058579182</v>
      </c>
      <c r="G2245" s="7">
        <v>150.82247865043422</v>
      </c>
      <c r="H2245" s="7">
        <v>2.4962766838914767</v>
      </c>
      <c r="I2245" s="7">
        <f t="shared" si="57"/>
        <v>112.42369367888905</v>
      </c>
    </row>
    <row r="2246" spans="1:9" x14ac:dyDescent="0.25">
      <c r="A2246" s="14"/>
      <c r="B2246" s="5">
        <f>DATE(YEAR(siječanj!B2246),MONTH(siječanj!B2246)+10,DAY(siječanj!B2246))</f>
        <v>44159</v>
      </c>
      <c r="C2246" s="8">
        <v>23.3645833333333</v>
      </c>
      <c r="D2246">
        <v>0.99573345046925699</v>
      </c>
      <c r="E2246" s="6">
        <v>113.07045488713302</v>
      </c>
      <c r="F2246" s="7">
        <v>194.92943848616073</v>
      </c>
      <c r="G2246" s="7">
        <v>164.32453006380737</v>
      </c>
      <c r="H2246" s="7">
        <v>2.2326034891132385</v>
      </c>
      <c r="I2246" s="7">
        <f t="shared" si="57"/>
        <v>112.58803419089342</v>
      </c>
    </row>
    <row r="2247" spans="1:9" x14ac:dyDescent="0.25">
      <c r="A2247" s="14"/>
      <c r="B2247" s="5">
        <f>DATE(YEAR(siječanj!B2247),MONTH(siječanj!B2247)+10,DAY(siječanj!B2247))</f>
        <v>44159</v>
      </c>
      <c r="C2247" s="8">
        <v>23.375</v>
      </c>
      <c r="D2247">
        <v>0.99573345046925699</v>
      </c>
      <c r="E2247" s="6">
        <v>114.56838924819243</v>
      </c>
      <c r="F2247" s="7">
        <v>225.43141477761404</v>
      </c>
      <c r="G2247" s="7">
        <v>169.71930991278208</v>
      </c>
      <c r="H2247" s="7">
        <v>1.9976947880608973</v>
      </c>
      <c r="I2247" s="7">
        <f t="shared" si="57"/>
        <v>114.07957754080758</v>
      </c>
    </row>
    <row r="2248" spans="1:9" x14ac:dyDescent="0.25">
      <c r="A2248" s="14"/>
      <c r="B2248" s="5">
        <f>DATE(YEAR(siječanj!B2248),MONTH(siječanj!B2248)+10,DAY(siječanj!B2248))</f>
        <v>44159</v>
      </c>
      <c r="C2248" s="8">
        <v>23.3854166666667</v>
      </c>
      <c r="D2248">
        <v>0.99573345046925699</v>
      </c>
      <c r="E2248" s="6">
        <v>114.74950209102714</v>
      </c>
      <c r="F2248" s="7">
        <v>223.40707153807767</v>
      </c>
      <c r="G2248" s="7">
        <v>191.71888728968091</v>
      </c>
      <c r="H2248" s="7">
        <v>1.7961436756061435</v>
      </c>
      <c r="I2248" s="7">
        <f t="shared" si="57"/>
        <v>114.25991765672768</v>
      </c>
    </row>
    <row r="2249" spans="1:9" x14ac:dyDescent="0.25">
      <c r="A2249" s="14"/>
      <c r="B2249" s="5">
        <f>DATE(YEAR(siječanj!B2249),MONTH(siječanj!B2249)+10,DAY(siječanj!B2249))</f>
        <v>44159</v>
      </c>
      <c r="C2249" s="8">
        <v>23.3958333333333</v>
      </c>
      <c r="D2249">
        <v>0.99573345046925699</v>
      </c>
      <c r="E2249" s="6">
        <v>114.71782650775543</v>
      </c>
      <c r="F2249" s="7">
        <v>221.36350774003139</v>
      </c>
      <c r="G2249" s="7">
        <v>198.38708577330263</v>
      </c>
      <c r="H2249" s="7">
        <v>2.0175675851942856</v>
      </c>
      <c r="I2249" s="7">
        <f t="shared" si="57"/>
        <v>114.22837721890092</v>
      </c>
    </row>
    <row r="2250" spans="1:9" x14ac:dyDescent="0.25">
      <c r="A2250" s="14"/>
      <c r="B2250" s="5">
        <f>DATE(YEAR(siječanj!B2250),MONTH(siječanj!B2250)+10,DAY(siječanj!B2250))</f>
        <v>44159</v>
      </c>
      <c r="C2250" s="8">
        <v>23.40625</v>
      </c>
      <c r="D2250">
        <v>0.99573345046925699</v>
      </c>
      <c r="E2250" s="6">
        <v>115.31841939774698</v>
      </c>
      <c r="F2250" s="7">
        <v>222.52589636916747</v>
      </c>
      <c r="G2250" s="7">
        <v>202.18060853205571</v>
      </c>
      <c r="H2250" s="7">
        <v>2.0342039525137166</v>
      </c>
      <c r="I2250" s="7">
        <f t="shared" si="57"/>
        <v>114.82640764957949</v>
      </c>
    </row>
    <row r="2251" spans="1:9" x14ac:dyDescent="0.25">
      <c r="A2251" s="14"/>
      <c r="B2251" s="5">
        <f>DATE(YEAR(siječanj!B2251),MONTH(siječanj!B2251)+10,DAY(siječanj!B2251))</f>
        <v>44159</v>
      </c>
      <c r="C2251" s="8">
        <v>23.4166666666667</v>
      </c>
      <c r="D2251">
        <v>0.99573345046925699</v>
      </c>
      <c r="E2251" s="6">
        <v>115.83511468956316</v>
      </c>
      <c r="F2251" s="7">
        <v>232.55521494220545</v>
      </c>
      <c r="G2251" s="7">
        <v>203.51081613063627</v>
      </c>
      <c r="H2251" s="7">
        <v>2.1488566249791621</v>
      </c>
      <c r="I2251" s="7">
        <f t="shared" si="57"/>
        <v>115.34089843534083</v>
      </c>
    </row>
    <row r="2252" spans="1:9" x14ac:dyDescent="0.25">
      <c r="A2252" s="14"/>
      <c r="B2252" s="5">
        <f>DATE(YEAR(siječanj!B2252),MONTH(siječanj!B2252)+10,DAY(siječanj!B2252))</f>
        <v>44159</v>
      </c>
      <c r="C2252" s="8">
        <v>23.4270833333333</v>
      </c>
      <c r="D2252">
        <v>0.99573345046925699</v>
      </c>
      <c r="E2252" s="6">
        <v>117.7582158082934</v>
      </c>
      <c r="F2252" s="7">
        <v>232.16070239829961</v>
      </c>
      <c r="G2252" s="7">
        <v>200.52260640747878</v>
      </c>
      <c r="H2252" s="7">
        <v>2.0613532261782375</v>
      </c>
      <c r="I2252" s="7">
        <f t="shared" si="57"/>
        <v>117.25579454789539</v>
      </c>
    </row>
    <row r="2253" spans="1:9" x14ac:dyDescent="0.25">
      <c r="A2253" s="14"/>
      <c r="B2253" s="5">
        <f>DATE(YEAR(siječanj!B2253),MONTH(siječanj!B2253)+10,DAY(siječanj!B2253))</f>
        <v>44159</v>
      </c>
      <c r="C2253" s="8">
        <v>23.4375</v>
      </c>
      <c r="D2253">
        <v>0.99573345046925699</v>
      </c>
      <c r="E2253" s="6">
        <v>119.42300105599531</v>
      </c>
      <c r="F2253" s="7">
        <v>223.97961181015086</v>
      </c>
      <c r="G2253" s="7">
        <v>200.08513569888694</v>
      </c>
      <c r="H2253" s="7">
        <v>2.0401327485239236</v>
      </c>
      <c r="I2253" s="7">
        <f t="shared" si="57"/>
        <v>118.91347690687994</v>
      </c>
    </row>
    <row r="2254" spans="1:9" x14ac:dyDescent="0.25">
      <c r="A2254" s="14"/>
      <c r="B2254" s="5">
        <f>DATE(YEAR(siječanj!B2254),MONTH(siječanj!B2254)+10,DAY(siječanj!B2254))</f>
        <v>44159</v>
      </c>
      <c r="C2254" s="8">
        <v>23.4479166666667</v>
      </c>
      <c r="D2254">
        <v>0.99573345046925699</v>
      </c>
      <c r="E2254" s="6">
        <v>120.35563746773381</v>
      </c>
      <c r="F2254" s="7">
        <v>222.75592820506048</v>
      </c>
      <c r="G2254" s="7">
        <v>205.80388820054688</v>
      </c>
      <c r="H2254" s="7">
        <v>2.1140764847205977</v>
      </c>
      <c r="I2254" s="7">
        <f t="shared" si="57"/>
        <v>119.84213417917358</v>
      </c>
    </row>
    <row r="2255" spans="1:9" x14ac:dyDescent="0.25">
      <c r="A2255" s="14"/>
      <c r="B2255" s="5">
        <f>DATE(YEAR(siječanj!B2255),MONTH(siječanj!B2255)+10,DAY(siječanj!B2255))</f>
        <v>44159</v>
      </c>
      <c r="C2255" s="8">
        <v>23.4583333333333</v>
      </c>
      <c r="D2255">
        <v>0.99573345046925699</v>
      </c>
      <c r="E2255" s="6">
        <v>120.49829873418567</v>
      </c>
      <c r="F2255" s="7">
        <v>219.98733331832941</v>
      </c>
      <c r="G2255" s="7">
        <v>207.14116846123198</v>
      </c>
      <c r="H2255" s="7">
        <v>2.2014381274963575</v>
      </c>
      <c r="I2255" s="7">
        <f t="shared" si="57"/>
        <v>119.98418677426599</v>
      </c>
    </row>
    <row r="2256" spans="1:9" x14ac:dyDescent="0.25">
      <c r="A2256" s="14"/>
      <c r="B2256" s="5">
        <f>DATE(YEAR(siječanj!B2256),MONTH(siječanj!B2256)+10,DAY(siječanj!B2256))</f>
        <v>44159</v>
      </c>
      <c r="C2256" s="8">
        <v>23.46875</v>
      </c>
      <c r="D2256">
        <v>0.99573345046925699</v>
      </c>
      <c r="E2256" s="6">
        <v>119.76144026526119</v>
      </c>
      <c r="F2256" s="7">
        <v>218.09199220705531</v>
      </c>
      <c r="G2256" s="7">
        <v>202.26041260141466</v>
      </c>
      <c r="H2256" s="7">
        <v>2.1830687428552027</v>
      </c>
      <c r="I2256" s="7">
        <f t="shared" si="57"/>
        <v>119.25047214849633</v>
      </c>
    </row>
    <row r="2257" spans="1:9" x14ac:dyDescent="0.25">
      <c r="A2257" s="14"/>
      <c r="B2257" s="5">
        <f>DATE(YEAR(siječanj!B2257),MONTH(siječanj!B2257)+10,DAY(siječanj!B2257))</f>
        <v>44159</v>
      </c>
      <c r="C2257" s="8">
        <v>23.4791666666667</v>
      </c>
      <c r="D2257">
        <v>0.99573345046925699</v>
      </c>
      <c r="E2257" s="6">
        <v>120.50566057664261</v>
      </c>
      <c r="F2257" s="7">
        <v>217.1175370405409</v>
      </c>
      <c r="G2257" s="7">
        <v>197.54653322872318</v>
      </c>
      <c r="H2257" s="7">
        <v>2.2416688867506673</v>
      </c>
      <c r="I2257" s="7">
        <f t="shared" si="57"/>
        <v>119.99151720705746</v>
      </c>
    </row>
    <row r="2258" spans="1:9" x14ac:dyDescent="0.25">
      <c r="A2258" s="14"/>
      <c r="B2258" s="5">
        <f>DATE(YEAR(siječanj!B2258),MONTH(siječanj!B2258)+10,DAY(siječanj!B2258))</f>
        <v>44159</v>
      </c>
      <c r="C2258" s="8">
        <v>23.4895833333333</v>
      </c>
      <c r="D2258">
        <v>0.99573345046925699</v>
      </c>
      <c r="E2258" s="6">
        <v>121.15048012741541</v>
      </c>
      <c r="F2258" s="7">
        <v>212.88829150091706</v>
      </c>
      <c r="G2258" s="7">
        <v>193.21352729339515</v>
      </c>
      <c r="H2258" s="7">
        <v>1.9683582788250069</v>
      </c>
      <c r="I2258" s="7">
        <f t="shared" si="57"/>
        <v>120.63358560327849</v>
      </c>
    </row>
    <row r="2259" spans="1:9" x14ac:dyDescent="0.25">
      <c r="A2259" s="14"/>
      <c r="B2259" s="5">
        <f>DATE(YEAR(siječanj!B2259),MONTH(siječanj!B2259)+10,DAY(siječanj!B2259))</f>
        <v>44159</v>
      </c>
      <c r="C2259" s="8">
        <v>23.5</v>
      </c>
      <c r="D2259">
        <v>0.99573345046925699</v>
      </c>
      <c r="E2259" s="6">
        <v>121.81161806488059</v>
      </c>
      <c r="F2259" s="7">
        <v>216.28924036704097</v>
      </c>
      <c r="G2259" s="7">
        <v>193.74208398577017</v>
      </c>
      <c r="H2259" s="7">
        <v>1.8517769257918364</v>
      </c>
      <c r="I2259" s="7">
        <f t="shared" si="57"/>
        <v>121.29190276298682</v>
      </c>
    </row>
    <row r="2260" spans="1:9" x14ac:dyDescent="0.25">
      <c r="A2260" s="14"/>
      <c r="B2260" s="5">
        <f>DATE(YEAR(siječanj!B2260),MONTH(siječanj!B2260)+10,DAY(siječanj!B2260))</f>
        <v>44159</v>
      </c>
      <c r="C2260" s="8">
        <v>23.5104166666667</v>
      </c>
      <c r="D2260">
        <v>0.99573345046925699</v>
      </c>
      <c r="E2260" s="6">
        <v>122.21137286245457</v>
      </c>
      <c r="F2260" s="7">
        <v>208.71043121015535</v>
      </c>
      <c r="G2260" s="7">
        <v>190.5775089865765</v>
      </c>
      <c r="H2260" s="7">
        <v>1.8549933899684461</v>
      </c>
      <c r="I2260" s="7">
        <f t="shared" si="57"/>
        <v>121.6899519869168</v>
      </c>
    </row>
    <row r="2261" spans="1:9" x14ac:dyDescent="0.25">
      <c r="A2261" s="14"/>
      <c r="B2261" s="5">
        <f>DATE(YEAR(siječanj!B2261),MONTH(siječanj!B2261)+10,DAY(siječanj!B2261))</f>
        <v>44159</v>
      </c>
      <c r="C2261" s="8">
        <v>23.5208333333333</v>
      </c>
      <c r="D2261">
        <v>0.99573345046925699</v>
      </c>
      <c r="E2261" s="6">
        <v>121.41406764959073</v>
      </c>
      <c r="F2261" s="7">
        <v>202.02671955029041</v>
      </c>
      <c r="G2261" s="7">
        <v>186.38389160315944</v>
      </c>
      <c r="H2261" s="7">
        <v>2.0483695722114499</v>
      </c>
      <c r="I2261" s="7">
        <f t="shared" si="57"/>
        <v>120.89604851623477</v>
      </c>
    </row>
    <row r="2262" spans="1:9" x14ac:dyDescent="0.25">
      <c r="A2262" s="14"/>
      <c r="B2262" s="5">
        <f>DATE(YEAR(siječanj!B2262),MONTH(siječanj!B2262)+10,DAY(siječanj!B2262))</f>
        <v>44159</v>
      </c>
      <c r="C2262" s="8">
        <v>23.53125</v>
      </c>
      <c r="D2262">
        <v>0.99573345046925699</v>
      </c>
      <c r="E2262" s="6">
        <v>119.56525719273007</v>
      </c>
      <c r="F2262" s="7">
        <v>187.35990422695238</v>
      </c>
      <c r="G2262" s="7">
        <v>182.44543717843496</v>
      </c>
      <c r="H2262" s="7">
        <v>1.8786606564796415</v>
      </c>
      <c r="I2262" s="7">
        <f t="shared" si="57"/>
        <v>119.05512610076126</v>
      </c>
    </row>
    <row r="2263" spans="1:9" x14ac:dyDescent="0.25">
      <c r="A2263" s="14"/>
      <c r="B2263" s="5">
        <f>DATE(YEAR(siječanj!B2263),MONTH(siječanj!B2263)+10,DAY(siječanj!B2263))</f>
        <v>44159</v>
      </c>
      <c r="C2263" s="8">
        <v>23.5416666666667</v>
      </c>
      <c r="D2263">
        <v>0.99573345046925699</v>
      </c>
      <c r="E2263" s="6">
        <v>117.07052797284956</v>
      </c>
      <c r="F2263" s="7">
        <v>183.26643232934919</v>
      </c>
      <c r="G2263" s="7">
        <v>177.20949869735713</v>
      </c>
      <c r="H2263" s="7">
        <v>1.8362226960166155</v>
      </c>
      <c r="I2263" s="7">
        <f t="shared" si="57"/>
        <v>116.57104076666316</v>
      </c>
    </row>
    <row r="2264" spans="1:9" x14ac:dyDescent="0.25">
      <c r="A2264" s="14"/>
      <c r="B2264" s="5">
        <f>DATE(YEAR(siječanj!B2264),MONTH(siječanj!B2264)+10,DAY(siječanj!B2264))</f>
        <v>44159</v>
      </c>
      <c r="C2264" s="8">
        <v>23.5520833333333</v>
      </c>
      <c r="D2264">
        <v>0.99573345046925699</v>
      </c>
      <c r="E2264" s="6">
        <v>114.57948761791744</v>
      </c>
      <c r="F2264" s="7">
        <v>191.12019449034449</v>
      </c>
      <c r="G2264" s="7">
        <v>176.51972843985757</v>
      </c>
      <c r="H2264" s="7">
        <v>1.940590070402727</v>
      </c>
      <c r="I2264" s="7">
        <f t="shared" si="57"/>
        <v>114.09062855878844</v>
      </c>
    </row>
    <row r="2265" spans="1:9" x14ac:dyDescent="0.25">
      <c r="A2265" s="14"/>
      <c r="B2265" s="5">
        <f>DATE(YEAR(siječanj!B2265),MONTH(siječanj!B2265)+10,DAY(siječanj!B2265))</f>
        <v>44159</v>
      </c>
      <c r="C2265" s="8">
        <v>23.5625</v>
      </c>
      <c r="D2265">
        <v>0.99573345046925699</v>
      </c>
      <c r="E2265" s="6">
        <v>115.86715568395223</v>
      </c>
      <c r="F2265" s="7">
        <v>178.7867885082654</v>
      </c>
      <c r="G2265" s="7">
        <v>173.15709893374705</v>
      </c>
      <c r="H2265" s="7">
        <v>1.9220629572265302</v>
      </c>
      <c r="I2265" s="7">
        <f t="shared" si="57"/>
        <v>115.37280272524033</v>
      </c>
    </row>
    <row r="2266" spans="1:9" x14ac:dyDescent="0.25">
      <c r="A2266" s="14"/>
      <c r="B2266" s="5">
        <f>DATE(YEAR(siječanj!B2266),MONTH(siječanj!B2266)+10,DAY(siječanj!B2266))</f>
        <v>44159</v>
      </c>
      <c r="C2266" s="8">
        <v>23.5729166666667</v>
      </c>
      <c r="D2266">
        <v>0.99573345046925699</v>
      </c>
      <c r="E2266" s="6">
        <v>116.69156387629573</v>
      </c>
      <c r="F2266" s="7">
        <v>172.68325503664099</v>
      </c>
      <c r="G2266" s="7">
        <v>174.2504662013796</v>
      </c>
      <c r="H2266" s="7">
        <v>1.9693146328539306</v>
      </c>
      <c r="I2266" s="7">
        <f t="shared" si="57"/>
        <v>116.19369353919765</v>
      </c>
    </row>
    <row r="2267" spans="1:9" x14ac:dyDescent="0.25">
      <c r="A2267" s="14"/>
      <c r="B2267" s="5">
        <f>DATE(YEAR(siječanj!B2267),MONTH(siječanj!B2267)+10,DAY(siječanj!B2267))</f>
        <v>44159</v>
      </c>
      <c r="C2267" s="8">
        <v>23.5833333333333</v>
      </c>
      <c r="D2267">
        <v>0.99573345046925699</v>
      </c>
      <c r="E2267" s="6">
        <v>116.97537412351532</v>
      </c>
      <c r="F2267" s="7">
        <v>172.98500662586039</v>
      </c>
      <c r="G2267" s="7">
        <v>174.49890793459394</v>
      </c>
      <c r="H2267" s="7">
        <v>2.0799412345483432</v>
      </c>
      <c r="I2267" s="7">
        <f t="shared" si="57"/>
        <v>116.47629289594015</v>
      </c>
    </row>
    <row r="2268" spans="1:9" x14ac:dyDescent="0.25">
      <c r="A2268" s="14"/>
      <c r="B2268" s="5">
        <f>DATE(YEAR(siječanj!B2268),MONTH(siječanj!B2268)+10,DAY(siječanj!B2268))</f>
        <v>44159</v>
      </c>
      <c r="C2268" s="8">
        <v>23.59375</v>
      </c>
      <c r="D2268">
        <v>0.99573345046925699</v>
      </c>
      <c r="E2268" s="6">
        <v>118.40812529761951</v>
      </c>
      <c r="F2268" s="7">
        <v>173.65870037733703</v>
      </c>
      <c r="G2268" s="7">
        <v>171.8230455002672</v>
      </c>
      <c r="H2268" s="7">
        <v>2.0274296117618618</v>
      </c>
      <c r="I2268" s="7">
        <f t="shared" si="57"/>
        <v>117.90293116619479</v>
      </c>
    </row>
    <row r="2269" spans="1:9" x14ac:dyDescent="0.25">
      <c r="A2269" s="14"/>
      <c r="B2269" s="5">
        <f>DATE(YEAR(siječanj!B2269),MONTH(siječanj!B2269)+10,DAY(siječanj!B2269))</f>
        <v>44159</v>
      </c>
      <c r="C2269" s="8">
        <v>23.6041666666667</v>
      </c>
      <c r="D2269">
        <v>0.99573345046925699</v>
      </c>
      <c r="E2269" s="6">
        <v>118.69134969549332</v>
      </c>
      <c r="F2269" s="7">
        <v>174.57909922028156</v>
      </c>
      <c r="G2269" s="7">
        <v>172.2626847325873</v>
      </c>
      <c r="H2269" s="7">
        <v>2.0326506259281159</v>
      </c>
      <c r="I2269" s="7">
        <f t="shared" si="57"/>
        <v>118.18494717314675</v>
      </c>
    </row>
    <row r="2270" spans="1:9" x14ac:dyDescent="0.25">
      <c r="A2270" s="14"/>
      <c r="B2270" s="5">
        <f>DATE(YEAR(siječanj!B2270),MONTH(siječanj!B2270)+10,DAY(siječanj!B2270))</f>
        <v>44159</v>
      </c>
      <c r="C2270" s="8">
        <v>23.6145833333333</v>
      </c>
      <c r="D2270">
        <v>0.99573345046925699</v>
      </c>
      <c r="E2270" s="6">
        <v>120.81158415425283</v>
      </c>
      <c r="F2270" s="7">
        <v>174.93681162131543</v>
      </c>
      <c r="G2270" s="7">
        <v>170.1282902930545</v>
      </c>
      <c r="H2270" s="7">
        <v>2.038178112627647</v>
      </c>
      <c r="I2270" s="7">
        <f t="shared" si="57"/>
        <v>120.29613554657118</v>
      </c>
    </row>
    <row r="2271" spans="1:9" x14ac:dyDescent="0.25">
      <c r="A2271" s="14"/>
      <c r="B2271" s="5">
        <f>DATE(YEAR(siječanj!B2271),MONTH(siječanj!B2271)+10,DAY(siječanj!B2271))</f>
        <v>44159</v>
      </c>
      <c r="C2271" s="8">
        <v>23.625</v>
      </c>
      <c r="D2271">
        <v>0.99573345046925699</v>
      </c>
      <c r="E2271" s="6">
        <v>122.58108351824006</v>
      </c>
      <c r="F2271" s="7">
        <v>171.38234982329556</v>
      </c>
      <c r="G2271" s="7">
        <v>166.75658333863024</v>
      </c>
      <c r="H2271" s="7">
        <v>2.1009770300571966</v>
      </c>
      <c r="I2271" s="7">
        <f t="shared" si="57"/>
        <v>122.05808525387735</v>
      </c>
    </row>
    <row r="2272" spans="1:9" x14ac:dyDescent="0.25">
      <c r="A2272" s="14"/>
      <c r="B2272" s="5">
        <f>DATE(YEAR(siječanj!B2272),MONTH(siječanj!B2272)+10,DAY(siječanj!B2272))</f>
        <v>44159</v>
      </c>
      <c r="C2272" s="8">
        <v>23.6354166666667</v>
      </c>
      <c r="D2272">
        <v>0.99573345046925699</v>
      </c>
      <c r="E2272" s="6">
        <v>124.61047756759426</v>
      </c>
      <c r="F2272" s="7">
        <v>168.84628616373857</v>
      </c>
      <c r="G2272" s="7">
        <v>159.96749065555727</v>
      </c>
      <c r="H2272" s="7">
        <v>2.0238757283140867</v>
      </c>
      <c r="I2272" s="7">
        <f t="shared" si="57"/>
        <v>124.07882079300258</v>
      </c>
    </row>
    <row r="2273" spans="1:9" x14ac:dyDescent="0.25">
      <c r="A2273" s="14"/>
      <c r="B2273" s="5">
        <f>DATE(YEAR(siječanj!B2273),MONTH(siječanj!B2273)+10,DAY(siječanj!B2273))</f>
        <v>44159</v>
      </c>
      <c r="C2273" s="8">
        <v>23.6458333333333</v>
      </c>
      <c r="D2273">
        <v>0.99573345046925699</v>
      </c>
      <c r="E2273" s="6">
        <v>126.44931766296176</v>
      </c>
      <c r="F2273" s="7">
        <v>167.51483327836178</v>
      </c>
      <c r="G2273" s="7">
        <v>157.57131985900043</v>
      </c>
      <c r="H2273" s="7">
        <v>1.9227338026413912</v>
      </c>
      <c r="I2273" s="7">
        <f t="shared" si="57"/>
        <v>125.90981538602408</v>
      </c>
    </row>
    <row r="2274" spans="1:9" x14ac:dyDescent="0.25">
      <c r="A2274" s="14"/>
      <c r="B2274" s="5">
        <f>DATE(YEAR(siječanj!B2274),MONTH(siječanj!B2274)+10,DAY(siječanj!B2274))</f>
        <v>44159</v>
      </c>
      <c r="C2274" s="8">
        <v>23.65625</v>
      </c>
      <c r="D2274">
        <v>0.99573345046925699</v>
      </c>
      <c r="E2274" s="6">
        <v>130.1376235720852</v>
      </c>
      <c r="F2274" s="7">
        <v>166.36243422907441</v>
      </c>
      <c r="G2274" s="7">
        <v>157.51769382470366</v>
      </c>
      <c r="H2274" s="7">
        <v>2.3642079859681981</v>
      </c>
      <c r="I2274" s="7">
        <f t="shared" si="57"/>
        <v>129.58238495530171</v>
      </c>
    </row>
    <row r="2275" spans="1:9" x14ac:dyDescent="0.25">
      <c r="A2275" s="14"/>
      <c r="B2275" s="5">
        <f>DATE(YEAR(siječanj!B2275),MONTH(siječanj!B2275)+10,DAY(siječanj!B2275))</f>
        <v>44159</v>
      </c>
      <c r="C2275" s="8">
        <v>23.6666666666667</v>
      </c>
      <c r="D2275">
        <v>0.99573345046925699</v>
      </c>
      <c r="E2275" s="6">
        <v>131.63471689179568</v>
      </c>
      <c r="F2275" s="7">
        <v>166.14740273350577</v>
      </c>
      <c r="G2275" s="7">
        <v>155.78781492284992</v>
      </c>
      <c r="H2275" s="7">
        <v>3.6634628517907921</v>
      </c>
      <c r="I2275" s="7">
        <f t="shared" si="57"/>
        <v>131.07309085221149</v>
      </c>
    </row>
    <row r="2276" spans="1:9" x14ac:dyDescent="0.25">
      <c r="A2276" s="14"/>
      <c r="B2276" s="5">
        <f>DATE(YEAR(siječanj!B2276),MONTH(siječanj!B2276)+10,DAY(siječanj!B2276))</f>
        <v>44159</v>
      </c>
      <c r="C2276" s="8">
        <v>23.6770833333333</v>
      </c>
      <c r="D2276">
        <v>0.99573345046925699</v>
      </c>
      <c r="E2276" s="6">
        <v>134.4188894493002</v>
      </c>
      <c r="F2276" s="7">
        <v>165.4090322418335</v>
      </c>
      <c r="G2276" s="7">
        <v>155.12599985153426</v>
      </c>
      <c r="H2276" s="7">
        <v>7.9122283452290834</v>
      </c>
      <c r="I2276" s="7">
        <f t="shared" si="57"/>
        <v>133.84538459959728</v>
      </c>
    </row>
    <row r="2277" spans="1:9" x14ac:dyDescent="0.25">
      <c r="A2277" s="14"/>
      <c r="B2277" s="5">
        <f>DATE(YEAR(siječanj!B2277),MONTH(siječanj!B2277)+10,DAY(siječanj!B2277))</f>
        <v>44159</v>
      </c>
      <c r="C2277" s="8">
        <v>23.6875</v>
      </c>
      <c r="D2277">
        <v>0.99573345046925699</v>
      </c>
      <c r="E2277" s="6">
        <v>139.53343963292969</v>
      </c>
      <c r="F2277" s="7">
        <v>166.84782719524907</v>
      </c>
      <c r="G2277" s="7">
        <v>158.54694387602444</v>
      </c>
      <c r="H2277" s="7">
        <v>20.606468419288987</v>
      </c>
      <c r="I2277" s="7">
        <f t="shared" si="57"/>
        <v>138.93811330154085</v>
      </c>
    </row>
    <row r="2278" spans="1:9" x14ac:dyDescent="0.25">
      <c r="A2278" s="14"/>
      <c r="B2278" s="5">
        <f>DATE(YEAR(siječanj!B2278),MONTH(siječanj!B2278)+10,DAY(siječanj!B2278))</f>
        <v>44159</v>
      </c>
      <c r="C2278" s="8">
        <v>23.6979166666667</v>
      </c>
      <c r="D2278">
        <v>0.99573345046925699</v>
      </c>
      <c r="E2278" s="6">
        <v>144.42865874411493</v>
      </c>
      <c r="F2278" s="7">
        <v>169.08054221045492</v>
      </c>
      <c r="G2278" s="7">
        <v>156.95993594356054</v>
      </c>
      <c r="H2278" s="7">
        <v>60.251205270724647</v>
      </c>
      <c r="I2278" s="7">
        <f t="shared" si="57"/>
        <v>143.81244671792439</v>
      </c>
    </row>
    <row r="2279" spans="1:9" x14ac:dyDescent="0.25">
      <c r="A2279" s="14"/>
      <c r="B2279" s="5">
        <f>DATE(YEAR(siječanj!B2279),MONTH(siječanj!B2279)+10,DAY(siječanj!B2279))</f>
        <v>44159</v>
      </c>
      <c r="C2279" s="8">
        <v>23.7083333333333</v>
      </c>
      <c r="D2279">
        <v>0.99573345046925699</v>
      </c>
      <c r="E2279" s="6">
        <v>148.56342058035577</v>
      </c>
      <c r="F2279" s="7">
        <v>169.94303981960002</v>
      </c>
      <c r="G2279" s="7">
        <v>150.33935312920605</v>
      </c>
      <c r="H2279" s="7">
        <v>110.74336573302725</v>
      </c>
      <c r="I2279" s="7">
        <f t="shared" si="57"/>
        <v>147.92956738799307</v>
      </c>
    </row>
    <row r="2280" spans="1:9" x14ac:dyDescent="0.25">
      <c r="A2280" s="14"/>
      <c r="B2280" s="5">
        <f>DATE(YEAR(siječanj!B2280),MONTH(siječanj!B2280)+10,DAY(siječanj!B2280))</f>
        <v>44159</v>
      </c>
      <c r="C2280" s="8">
        <v>23.71875</v>
      </c>
      <c r="D2280">
        <v>0.99573345046925699</v>
      </c>
      <c r="E2280" s="6">
        <v>154.89440550736344</v>
      </c>
      <c r="F2280" s="7">
        <v>167.20774353236467</v>
      </c>
      <c r="G2280" s="7">
        <v>150.97102052902139</v>
      </c>
      <c r="H2280" s="7">
        <v>138.36173703842672</v>
      </c>
      <c r="I2280" s="7">
        <f t="shared" si="57"/>
        <v>154.23354085423128</v>
      </c>
    </row>
    <row r="2281" spans="1:9" x14ac:dyDescent="0.25">
      <c r="A2281" s="14"/>
      <c r="B2281" s="5">
        <f>DATE(YEAR(siječanj!B2281),MONTH(siječanj!B2281)+10,DAY(siječanj!B2281))</f>
        <v>44159</v>
      </c>
      <c r="C2281" s="8">
        <v>23.7291666666667</v>
      </c>
      <c r="D2281">
        <v>0.99573345046925699</v>
      </c>
      <c r="E2281" s="6">
        <v>161.3925392105115</v>
      </c>
      <c r="F2281" s="7">
        <v>164.7998235839367</v>
      </c>
      <c r="G2281" s="7">
        <v>152.07211141523675</v>
      </c>
      <c r="H2281" s="7">
        <v>156.5454562264822</v>
      </c>
      <c r="I2281" s="7">
        <f t="shared" si="57"/>
        <v>160.70394994807748</v>
      </c>
    </row>
    <row r="2282" spans="1:9" x14ac:dyDescent="0.25">
      <c r="A2282" s="14"/>
      <c r="B2282" s="5">
        <f>DATE(YEAR(siječanj!B2282),MONTH(siječanj!B2282)+10,DAY(siječanj!B2282))</f>
        <v>44159</v>
      </c>
      <c r="C2282" s="8">
        <v>23.7395833333333</v>
      </c>
      <c r="D2282">
        <v>0.99573345046925699</v>
      </c>
      <c r="E2282" s="6">
        <v>165.3541696565301</v>
      </c>
      <c r="F2282" s="7">
        <v>162.41417856195798</v>
      </c>
      <c r="G2282" s="7">
        <v>151.65406556744469</v>
      </c>
      <c r="H2282" s="7">
        <v>168.45153080406618</v>
      </c>
      <c r="I2282" s="7">
        <f t="shared" si="57"/>
        <v>164.64867790157564</v>
      </c>
    </row>
    <row r="2283" spans="1:9" x14ac:dyDescent="0.25">
      <c r="A2283" s="14"/>
      <c r="B2283" s="5">
        <f>DATE(YEAR(siječanj!B2283),MONTH(siječanj!B2283)+10,DAY(siječanj!B2283))</f>
        <v>44159</v>
      </c>
      <c r="C2283" s="8">
        <v>23.75</v>
      </c>
      <c r="D2283">
        <v>0.99573345046925699</v>
      </c>
      <c r="E2283" s="6">
        <v>168.30681759140543</v>
      </c>
      <c r="F2283" s="7">
        <v>160.3489067920342</v>
      </c>
      <c r="G2283" s="7">
        <v>154.07140243354078</v>
      </c>
      <c r="H2283" s="7">
        <v>189.98689051810805</v>
      </c>
      <c r="I2283" s="7">
        <f t="shared" si="57"/>
        <v>167.58872821778996</v>
      </c>
    </row>
    <row r="2284" spans="1:9" x14ac:dyDescent="0.25">
      <c r="A2284" s="14"/>
      <c r="B2284" s="5">
        <f>DATE(YEAR(siječanj!B2284),MONTH(siječanj!B2284)+10,DAY(siječanj!B2284))</f>
        <v>44159</v>
      </c>
      <c r="C2284" s="8">
        <v>23.7604166666667</v>
      </c>
      <c r="D2284">
        <v>0.99573345046925699</v>
      </c>
      <c r="E2284" s="6">
        <v>170.28507890845313</v>
      </c>
      <c r="F2284" s="7">
        <v>157.27735853209708</v>
      </c>
      <c r="G2284" s="7">
        <v>153.80784493179701</v>
      </c>
      <c r="H2284" s="7">
        <v>205.81131226870087</v>
      </c>
      <c r="I2284" s="7">
        <f t="shared" si="57"/>
        <v>169.55854918494373</v>
      </c>
    </row>
    <row r="2285" spans="1:9" x14ac:dyDescent="0.25">
      <c r="A2285" s="14"/>
      <c r="B2285" s="5">
        <f>DATE(YEAR(siječanj!B2285),MONTH(siječanj!B2285)+10,DAY(siječanj!B2285))</f>
        <v>44159</v>
      </c>
      <c r="C2285" s="8">
        <v>23.7708333333333</v>
      </c>
      <c r="D2285">
        <v>0.99573345046925699</v>
      </c>
      <c r="E2285" s="6">
        <v>172.6858666892557</v>
      </c>
      <c r="F2285" s="7">
        <v>155.25461234769242</v>
      </c>
      <c r="G2285" s="7">
        <v>157.1663530447444</v>
      </c>
      <c r="H2285" s="7">
        <v>222.72809796295306</v>
      </c>
      <c r="I2285" s="7">
        <f t="shared" si="57"/>
        <v>171.9490938857667</v>
      </c>
    </row>
    <row r="2286" spans="1:9" x14ac:dyDescent="0.25">
      <c r="A2286" s="14"/>
      <c r="B2286" s="5">
        <f>DATE(YEAR(siječanj!B2286),MONTH(siječanj!B2286)+10,DAY(siječanj!B2286))</f>
        <v>44159</v>
      </c>
      <c r="C2286" s="8">
        <v>23.78125</v>
      </c>
      <c r="D2286">
        <v>0.99573345046925699</v>
      </c>
      <c r="E2286" s="6">
        <v>176.01307492094153</v>
      </c>
      <c r="F2286" s="7">
        <v>152.24656299979131</v>
      </c>
      <c r="G2286" s="7">
        <v>158.04340308168594</v>
      </c>
      <c r="H2286" s="7">
        <v>226.10245339454917</v>
      </c>
      <c r="I2286" s="7">
        <f t="shared" si="57"/>
        <v>175.26210641873297</v>
      </c>
    </row>
    <row r="2287" spans="1:9" x14ac:dyDescent="0.25">
      <c r="A2287" s="14"/>
      <c r="B2287" s="5">
        <f>DATE(YEAR(siječanj!B2287),MONTH(siječanj!B2287)+10,DAY(siječanj!B2287))</f>
        <v>44159</v>
      </c>
      <c r="C2287" s="8">
        <v>23.7916666666667</v>
      </c>
      <c r="D2287">
        <v>0.99573345046925699</v>
      </c>
      <c r="E2287" s="6">
        <v>176.03479900905498</v>
      </c>
      <c r="F2287" s="7">
        <v>147.29000258264432</v>
      </c>
      <c r="G2287" s="7">
        <v>159.86785837199784</v>
      </c>
      <c r="H2287" s="7">
        <v>226.50991811121904</v>
      </c>
      <c r="I2287" s="7">
        <f t="shared" si="57"/>
        <v>175.28373781994844</v>
      </c>
    </row>
    <row r="2288" spans="1:9" x14ac:dyDescent="0.25">
      <c r="A2288" s="14"/>
      <c r="B2288" s="5">
        <f>DATE(YEAR(siječanj!B2288),MONTH(siječanj!B2288)+10,DAY(siječanj!B2288))</f>
        <v>44159</v>
      </c>
      <c r="C2288" s="8">
        <v>23.8020833333333</v>
      </c>
      <c r="D2288">
        <v>0.99573345046925699</v>
      </c>
      <c r="E2288" s="6">
        <v>175.44499369074569</v>
      </c>
      <c r="F2288" s="7">
        <v>140.0328123808163</v>
      </c>
      <c r="G2288" s="7">
        <v>158.76685135134105</v>
      </c>
      <c r="H2288" s="7">
        <v>227.1405537307449</v>
      </c>
      <c r="I2288" s="7">
        <f t="shared" si="57"/>
        <v>174.69644893524324</v>
      </c>
    </row>
    <row r="2289" spans="1:9" x14ac:dyDescent="0.25">
      <c r="A2289" s="14"/>
      <c r="B2289" s="5">
        <f>DATE(YEAR(siječanj!B2289),MONTH(siječanj!B2289)+10,DAY(siječanj!B2289))</f>
        <v>44159</v>
      </c>
      <c r="C2289" s="8">
        <v>23.8125</v>
      </c>
      <c r="D2289">
        <v>0.99573345046925699</v>
      </c>
      <c r="E2289" s="6">
        <v>176.39078093084942</v>
      </c>
      <c r="F2289" s="7">
        <v>134.28524253485654</v>
      </c>
      <c r="G2289" s="7">
        <v>155.326917768236</v>
      </c>
      <c r="H2289" s="7">
        <v>227.12088657967618</v>
      </c>
      <c r="I2289" s="7">
        <f t="shared" si="57"/>
        <v>175.63820092724151</v>
      </c>
    </row>
    <row r="2290" spans="1:9" x14ac:dyDescent="0.25">
      <c r="A2290" s="14"/>
      <c r="B2290" s="5">
        <f>DATE(YEAR(siječanj!B2290),MONTH(siječanj!B2290)+10,DAY(siječanj!B2290))</f>
        <v>44159</v>
      </c>
      <c r="C2290" s="8">
        <v>23.8229166666667</v>
      </c>
      <c r="D2290">
        <v>0.99573345046925699</v>
      </c>
      <c r="E2290" s="6">
        <v>177.40307895210381</v>
      </c>
      <c r="F2290" s="7">
        <v>129.8562772657391</v>
      </c>
      <c r="G2290" s="7">
        <v>150.70864513229341</v>
      </c>
      <c r="H2290" s="7">
        <v>227.22183783351221</v>
      </c>
      <c r="I2290" s="7">
        <f t="shared" si="57"/>
        <v>176.64617992884834</v>
      </c>
    </row>
    <row r="2291" spans="1:9" x14ac:dyDescent="0.25">
      <c r="A2291" s="14"/>
      <c r="B2291" s="5">
        <f>DATE(YEAR(siječanj!B2291),MONTH(siječanj!B2291)+10,DAY(siječanj!B2291))</f>
        <v>44159</v>
      </c>
      <c r="C2291" s="8">
        <v>23.8333333333333</v>
      </c>
      <c r="D2291">
        <v>0.99573345046925699</v>
      </c>
      <c r="E2291" s="6">
        <v>179.88801853011989</v>
      </c>
      <c r="F2291" s="7">
        <v>126.50248544501618</v>
      </c>
      <c r="G2291" s="7">
        <v>146.37950499985482</v>
      </c>
      <c r="H2291" s="7">
        <v>227.24374812393685</v>
      </c>
      <c r="I2291" s="7">
        <f t="shared" si="57"/>
        <v>179.12051738907391</v>
      </c>
    </row>
    <row r="2292" spans="1:9" x14ac:dyDescent="0.25">
      <c r="A2292" s="14"/>
      <c r="B2292" s="5">
        <f>DATE(YEAR(siječanj!B2292),MONTH(siječanj!B2292)+10,DAY(siječanj!B2292))</f>
        <v>44159</v>
      </c>
      <c r="C2292" s="8">
        <v>23.84375</v>
      </c>
      <c r="D2292">
        <v>0.99573345046925699</v>
      </c>
      <c r="E2292" s="6">
        <v>180.12654858070081</v>
      </c>
      <c r="F2292" s="7">
        <v>122.58655018112734</v>
      </c>
      <c r="G2292" s="7">
        <v>138.31066382926321</v>
      </c>
      <c r="H2292" s="7">
        <v>227.59686637574802</v>
      </c>
      <c r="I2292" s="7">
        <f t="shared" si="57"/>
        <v>179.35802973937948</v>
      </c>
    </row>
    <row r="2293" spans="1:9" x14ac:dyDescent="0.25">
      <c r="A2293" s="14"/>
      <c r="B2293" s="5">
        <f>DATE(YEAR(siječanj!B2293),MONTH(siječanj!B2293)+10,DAY(siječanj!B2293))</f>
        <v>44159</v>
      </c>
      <c r="C2293" s="8">
        <v>23.8541666666667</v>
      </c>
      <c r="D2293">
        <v>0.99573345046925699</v>
      </c>
      <c r="E2293" s="6">
        <v>177.68037832786533</v>
      </c>
      <c r="F2293" s="7">
        <v>120.13616453674773</v>
      </c>
      <c r="G2293" s="7">
        <v>130.49381470053126</v>
      </c>
      <c r="H2293" s="7">
        <v>228.05558288348772</v>
      </c>
      <c r="I2293" s="7">
        <f t="shared" si="57"/>
        <v>176.92229619308833</v>
      </c>
    </row>
    <row r="2294" spans="1:9" x14ac:dyDescent="0.25">
      <c r="A2294" s="14"/>
      <c r="B2294" s="5">
        <f>DATE(YEAR(siječanj!B2294),MONTH(siječanj!B2294)+10,DAY(siječanj!B2294))</f>
        <v>44159</v>
      </c>
      <c r="C2294" s="8">
        <v>23.8645833333333</v>
      </c>
      <c r="D2294">
        <v>0.99573345046925699</v>
      </c>
      <c r="E2294" s="6">
        <v>174.31159564489408</v>
      </c>
      <c r="F2294" s="7">
        <v>115.22862572686797</v>
      </c>
      <c r="G2294" s="7">
        <v>124.92926699945977</v>
      </c>
      <c r="H2294" s="7">
        <v>228.45744923544544</v>
      </c>
      <c r="I2294" s="7">
        <f t="shared" si="57"/>
        <v>173.56788658829228</v>
      </c>
    </row>
    <row r="2295" spans="1:9" x14ac:dyDescent="0.25">
      <c r="A2295" s="14"/>
      <c r="B2295" s="5">
        <f>DATE(YEAR(siječanj!B2295),MONTH(siječanj!B2295)+10,DAY(siječanj!B2295))</f>
        <v>44159</v>
      </c>
      <c r="C2295" s="8">
        <v>23.875</v>
      </c>
      <c r="D2295">
        <v>0.99573345046925699</v>
      </c>
      <c r="E2295" s="6">
        <v>173.11992942029741</v>
      </c>
      <c r="F2295" s="7">
        <v>107.76135090774176</v>
      </c>
      <c r="G2295" s="7">
        <v>118.32801319955244</v>
      </c>
      <c r="H2295" s="7">
        <v>229.19865555288115</v>
      </c>
      <c r="I2295" s="7">
        <f t="shared" si="57"/>
        <v>172.38130466666698</v>
      </c>
    </row>
    <row r="2296" spans="1:9" x14ac:dyDescent="0.25">
      <c r="A2296" s="14"/>
      <c r="B2296" s="5">
        <f>DATE(YEAR(siječanj!B2296),MONTH(siječanj!B2296)+10,DAY(siječanj!B2296))</f>
        <v>44159</v>
      </c>
      <c r="C2296" s="8">
        <v>23.8854166666667</v>
      </c>
      <c r="D2296">
        <v>0.99573345046925699</v>
      </c>
      <c r="E2296" s="6">
        <v>180.0132820569321</v>
      </c>
      <c r="F2296" s="7">
        <v>87.432304379405835</v>
      </c>
      <c r="G2296" s="7">
        <v>97.778351522071688</v>
      </c>
      <c r="H2296" s="7">
        <v>232.65971775434807</v>
      </c>
      <c r="I2296" s="7">
        <f t="shared" si="57"/>
        <v>179.2452464728446</v>
      </c>
    </row>
    <row r="2297" spans="1:9" x14ac:dyDescent="0.25">
      <c r="A2297" s="14"/>
      <c r="B2297" s="5">
        <f>DATE(YEAR(siječanj!B2297),MONTH(siječanj!B2297)+10,DAY(siječanj!B2297))</f>
        <v>44159</v>
      </c>
      <c r="C2297" s="8">
        <v>23.8958333333333</v>
      </c>
      <c r="D2297">
        <v>0.99573345046925699</v>
      </c>
      <c r="E2297" s="6">
        <v>186.37362300098823</v>
      </c>
      <c r="F2297" s="7">
        <v>79.835995490914698</v>
      </c>
      <c r="G2297" s="7">
        <v>91.088503743549552</v>
      </c>
      <c r="H2297" s="7">
        <v>236.47426258050774</v>
      </c>
      <c r="I2297" s="7">
        <f t="shared" si="57"/>
        <v>185.5784507072305</v>
      </c>
    </row>
    <row r="2298" spans="1:9" x14ac:dyDescent="0.25">
      <c r="A2298" s="14"/>
      <c r="B2298" s="5">
        <f>DATE(YEAR(siječanj!B2298),MONTH(siječanj!B2298)+10,DAY(siječanj!B2298))</f>
        <v>44159</v>
      </c>
      <c r="C2298" s="8">
        <v>23.90625</v>
      </c>
      <c r="D2298">
        <v>0.99573345046925699</v>
      </c>
      <c r="E2298" s="6">
        <v>186.74782086557639</v>
      </c>
      <c r="F2298" s="7">
        <v>77.263698643057495</v>
      </c>
      <c r="G2298" s="7">
        <v>87.482620188060821</v>
      </c>
      <c r="H2298" s="7">
        <v>237.20172954460304</v>
      </c>
      <c r="I2298" s="7">
        <f t="shared" si="57"/>
        <v>185.95105203809507</v>
      </c>
    </row>
    <row r="2299" spans="1:9" x14ac:dyDescent="0.25">
      <c r="A2299" s="14"/>
      <c r="B2299" s="5">
        <f>DATE(YEAR(siječanj!B2299),MONTH(siječanj!B2299)+10,DAY(siječanj!B2299))</f>
        <v>44159</v>
      </c>
      <c r="C2299" s="8">
        <v>23.9166666666667</v>
      </c>
      <c r="D2299">
        <v>0.99573345046925699</v>
      </c>
      <c r="E2299" s="6">
        <v>185.40797546806266</v>
      </c>
      <c r="F2299" s="7">
        <v>76.643905502275402</v>
      </c>
      <c r="G2299" s="7">
        <v>84.800164323392693</v>
      </c>
      <c r="H2299" s="7">
        <v>236.319394123016</v>
      </c>
      <c r="I2299" s="7">
        <f t="shared" si="57"/>
        <v>184.61692315733339</v>
      </c>
    </row>
    <row r="2300" spans="1:9" x14ac:dyDescent="0.25">
      <c r="A2300" s="14"/>
      <c r="B2300" s="5">
        <f>DATE(YEAR(siječanj!B2300),MONTH(siječanj!B2300)+10,DAY(siječanj!B2300))</f>
        <v>44159</v>
      </c>
      <c r="C2300" s="8">
        <v>23.9270833333333</v>
      </c>
      <c r="D2300">
        <v>0.99573345046925699</v>
      </c>
      <c r="E2300" s="6">
        <v>182.22516023377614</v>
      </c>
      <c r="F2300" s="7">
        <v>74.794264123594644</v>
      </c>
      <c r="G2300" s="7">
        <v>70.28596344544728</v>
      </c>
      <c r="H2300" s="7">
        <v>237.74250582012101</v>
      </c>
      <c r="I2300" s="7">
        <f t="shared" si="57"/>
        <v>181.44768756189114</v>
      </c>
    </row>
    <row r="2301" spans="1:9" x14ac:dyDescent="0.25">
      <c r="A2301" s="14"/>
      <c r="B2301" s="5">
        <f>DATE(YEAR(siječanj!B2301),MONTH(siječanj!B2301)+10,DAY(siječanj!B2301))</f>
        <v>44159</v>
      </c>
      <c r="C2301" s="8">
        <v>23.9375</v>
      </c>
      <c r="D2301">
        <v>0.99573345046925699</v>
      </c>
      <c r="E2301" s="6">
        <v>174.85356189577814</v>
      </c>
      <c r="F2301" s="7">
        <v>73.03866533634347</v>
      </c>
      <c r="G2301" s="7">
        <v>64.94009319150031</v>
      </c>
      <c r="H2301" s="7">
        <v>237.52958727204273</v>
      </c>
      <c r="I2301" s="7">
        <f t="shared" si="57"/>
        <v>174.10754051332296</v>
      </c>
    </row>
    <row r="2302" spans="1:9" x14ac:dyDescent="0.25">
      <c r="A2302" s="14"/>
      <c r="B2302" s="5">
        <f>DATE(YEAR(siječanj!B2302),MONTH(siječanj!B2302)+10,DAY(siječanj!B2302))</f>
        <v>44159</v>
      </c>
      <c r="C2302" s="8">
        <v>23.9479166666667</v>
      </c>
      <c r="D2302">
        <v>0.99573345046925699</v>
      </c>
      <c r="E2302" s="6">
        <v>168.04363619191216</v>
      </c>
      <c r="F2302" s="7">
        <v>72.037639165075575</v>
      </c>
      <c r="G2302" s="7">
        <v>63.094383972492601</v>
      </c>
      <c r="H2302" s="7">
        <v>236.6873538313491</v>
      </c>
      <c r="I2302" s="7">
        <f t="shared" si="57"/>
        <v>167.32666969477322</v>
      </c>
    </row>
    <row r="2303" spans="1:9" x14ac:dyDescent="0.25">
      <c r="A2303" s="14"/>
      <c r="B2303" s="5">
        <f>DATE(YEAR(siječanj!B2303),MONTH(siječanj!B2303)+10,DAY(siječanj!B2303))</f>
        <v>44159</v>
      </c>
      <c r="C2303" s="8">
        <v>23.9583333333333</v>
      </c>
      <c r="D2303">
        <v>0.99573345046925699</v>
      </c>
      <c r="E2303" s="6">
        <v>158.26618098682314</v>
      </c>
      <c r="F2303" s="7">
        <v>69.265410977919856</v>
      </c>
      <c r="G2303" s="7">
        <v>62.080269657691403</v>
      </c>
      <c r="H2303" s="7">
        <v>236.24229381955476</v>
      </c>
      <c r="I2303" s="7">
        <f t="shared" si="57"/>
        <v>157.59093048660134</v>
      </c>
    </row>
    <row r="2304" spans="1:9" x14ac:dyDescent="0.25">
      <c r="A2304" s="14"/>
      <c r="B2304" s="5">
        <f>DATE(YEAR(siječanj!B2304),MONTH(siječanj!B2304)+10,DAY(siječanj!B2304))</f>
        <v>44159</v>
      </c>
      <c r="C2304" s="8">
        <v>23.96875</v>
      </c>
      <c r="D2304">
        <v>0.99573345046925699</v>
      </c>
      <c r="E2304" s="6">
        <v>147.76757105417144</v>
      </c>
      <c r="F2304" s="7">
        <v>67.140537110481404</v>
      </c>
      <c r="G2304" s="7">
        <v>60.893216573960558</v>
      </c>
      <c r="H2304" s="7">
        <v>236.74665676567918</v>
      </c>
      <c r="I2304" s="7">
        <f t="shared" si="57"/>
        <v>147.13711339323123</v>
      </c>
    </row>
    <row r="2305" spans="1:9" x14ac:dyDescent="0.25">
      <c r="A2305" s="14"/>
      <c r="B2305" s="5">
        <f>DATE(YEAR(siječanj!B2305),MONTH(siječanj!B2305)+10,DAY(siječanj!B2305))</f>
        <v>44159</v>
      </c>
      <c r="C2305" s="8">
        <v>23.9791666666667</v>
      </c>
      <c r="D2305">
        <v>0.99573345046925699</v>
      </c>
      <c r="E2305" s="6">
        <v>137.07223986196252</v>
      </c>
      <c r="F2305" s="7">
        <v>66.008536447863563</v>
      </c>
      <c r="G2305" s="7">
        <v>59.171336848953437</v>
      </c>
      <c r="H2305" s="7">
        <v>237.66968015961581</v>
      </c>
      <c r="I2305" s="7">
        <f t="shared" si="57"/>
        <v>136.48741436130157</v>
      </c>
    </row>
    <row r="2306" spans="1:9" ht="15.75" thickBot="1" x14ac:dyDescent="0.3">
      <c r="A2306" s="14"/>
      <c r="B2306" s="5">
        <f>DATE(YEAR(siječanj!B2306),MONTH(siječanj!B2306)+10,DAY(siječanj!B2306))</f>
        <v>44159</v>
      </c>
      <c r="C2306" s="8">
        <v>23.9895833333333</v>
      </c>
      <c r="D2306">
        <v>0.99573345046925699</v>
      </c>
      <c r="E2306" s="6">
        <v>126.72108523074814</v>
      </c>
      <c r="F2306" s="7">
        <v>64.264288729960882</v>
      </c>
      <c r="G2306" s="7">
        <v>58.209402885963506</v>
      </c>
      <c r="H2306" s="7">
        <v>239.19930653540359</v>
      </c>
      <c r="I2306" s="7">
        <f t="shared" si="57"/>
        <v>126.18042344402166</v>
      </c>
    </row>
    <row r="2307" spans="1:9" x14ac:dyDescent="0.25">
      <c r="A2307" s="13">
        <f t="shared" ref="A2307" si="58">A2211+1</f>
        <v>330</v>
      </c>
      <c r="B2307" s="5">
        <f>DATE(YEAR(siječanj!B2307),MONTH(siječanj!B2307)+10,DAY(siječanj!B2307))</f>
        <v>44160</v>
      </c>
      <c r="C2307" s="8">
        <v>24</v>
      </c>
      <c r="D2307">
        <v>1.0021717332196443</v>
      </c>
      <c r="E2307" s="6">
        <v>114.26425400053432</v>
      </c>
      <c r="F2307" s="7">
        <v>62.988632958247486</v>
      </c>
      <c r="G2307" s="7">
        <v>58.643047727646177</v>
      </c>
      <c r="H2307" s="7">
        <v>240.31128472119272</v>
      </c>
      <c r="I2307" s="7">
        <f t="shared" si="57"/>
        <v>114.51240547676515</v>
      </c>
    </row>
    <row r="2308" spans="1:9" x14ac:dyDescent="0.25">
      <c r="A2308" s="14"/>
      <c r="B2308" s="5">
        <f>DATE(YEAR(siječanj!B2308),MONTH(siječanj!B2308)+10,DAY(siječanj!B2308))</f>
        <v>44160</v>
      </c>
      <c r="C2308" s="8">
        <v>24.0104166666667</v>
      </c>
      <c r="D2308">
        <v>1.0021717332196443</v>
      </c>
      <c r="E2308" s="6">
        <v>105.12198459985753</v>
      </c>
      <c r="F2308" s="7">
        <v>61.648444181300313</v>
      </c>
      <c r="G2308" s="7">
        <v>58.170617061932361</v>
      </c>
      <c r="H2308" s="7">
        <v>241.05835494631725</v>
      </c>
      <c r="I2308" s="7">
        <f t="shared" ref="I2308:I2371" si="59">D2308*E2308</f>
        <v>105.35028150592797</v>
      </c>
    </row>
    <row r="2309" spans="1:9" x14ac:dyDescent="0.25">
      <c r="A2309" s="14"/>
      <c r="B2309" s="5">
        <f>DATE(YEAR(siječanj!B2309),MONTH(siječanj!B2309)+10,DAY(siječanj!B2309))</f>
        <v>44160</v>
      </c>
      <c r="C2309" s="8">
        <v>24.0208333333333</v>
      </c>
      <c r="D2309">
        <v>1.0021717332196443</v>
      </c>
      <c r="E2309" s="6">
        <v>97.511750956989346</v>
      </c>
      <c r="F2309" s="7">
        <v>60.725090786362166</v>
      </c>
      <c r="G2309" s="7">
        <v>58.263879556639878</v>
      </c>
      <c r="H2309" s="7">
        <v>241.09426514164966</v>
      </c>
      <c r="I2309" s="7">
        <f t="shared" si="59"/>
        <v>97.723520465848324</v>
      </c>
    </row>
    <row r="2310" spans="1:9" x14ac:dyDescent="0.25">
      <c r="A2310" s="14"/>
      <c r="B2310" s="5">
        <f>DATE(YEAR(siječanj!B2310),MONTH(siječanj!B2310)+10,DAY(siječanj!B2310))</f>
        <v>44160</v>
      </c>
      <c r="C2310" s="8">
        <v>24.03125</v>
      </c>
      <c r="D2310">
        <v>1.0021717332196443</v>
      </c>
      <c r="E2310" s="6">
        <v>90.166185182208721</v>
      </c>
      <c r="F2310" s="7">
        <v>59.529044220325716</v>
      </c>
      <c r="G2310" s="7">
        <v>57.577264241581084</v>
      </c>
      <c r="H2310" s="7">
        <v>241.46854297592122</v>
      </c>
      <c r="I2310" s="7">
        <f t="shared" si="59"/>
        <v>90.362002081857526</v>
      </c>
    </row>
    <row r="2311" spans="1:9" x14ac:dyDescent="0.25">
      <c r="A2311" s="14"/>
      <c r="B2311" s="5">
        <f>DATE(YEAR(siječanj!B2311),MONTH(siječanj!B2311)+10,DAY(siječanj!B2311))</f>
        <v>44160</v>
      </c>
      <c r="C2311" s="8">
        <v>24.0416666666667</v>
      </c>
      <c r="D2311">
        <v>1.0021717332196443</v>
      </c>
      <c r="E2311" s="6">
        <v>83.927236194457734</v>
      </c>
      <c r="F2311" s="7">
        <v>58.927329743634367</v>
      </c>
      <c r="G2311" s="7">
        <v>57.693697592037019</v>
      </c>
      <c r="H2311" s="7">
        <v>242.09650419832442</v>
      </c>
      <c r="I2311" s="7">
        <f t="shared" si="59"/>
        <v>84.109503761334167</v>
      </c>
    </row>
    <row r="2312" spans="1:9" x14ac:dyDescent="0.25">
      <c r="A2312" s="14"/>
      <c r="B2312" s="5">
        <f>DATE(YEAR(siječanj!B2312),MONTH(siječanj!B2312)+10,DAY(siječanj!B2312))</f>
        <v>44160</v>
      </c>
      <c r="C2312" s="8">
        <v>24.0520833333333</v>
      </c>
      <c r="D2312">
        <v>1.0021717332196443</v>
      </c>
      <c r="E2312" s="6">
        <v>78.771743085278288</v>
      </c>
      <c r="F2312" s="7">
        <v>58.410578599948948</v>
      </c>
      <c r="G2312" s="7">
        <v>57.405076269080375</v>
      </c>
      <c r="H2312" s="7">
        <v>242.67489972773171</v>
      </c>
      <c r="I2312" s="7">
        <f t="shared" si="59"/>
        <v>78.942814296505873</v>
      </c>
    </row>
    <row r="2313" spans="1:9" x14ac:dyDescent="0.25">
      <c r="A2313" s="14"/>
      <c r="B2313" s="5">
        <f>DATE(YEAR(siječanj!B2313),MONTH(siječanj!B2313)+10,DAY(siječanj!B2313))</f>
        <v>44160</v>
      </c>
      <c r="C2313" s="8">
        <v>24.0625</v>
      </c>
      <c r="D2313">
        <v>1.0021717332196443</v>
      </c>
      <c r="E2313" s="6">
        <v>75.261049817389804</v>
      </c>
      <c r="F2313" s="7">
        <v>58.436766311470841</v>
      </c>
      <c r="G2313" s="7">
        <v>56.874822297544178</v>
      </c>
      <c r="H2313" s="7">
        <v>242.34941990770008</v>
      </c>
      <c r="I2313" s="7">
        <f t="shared" si="59"/>
        <v>75.424496739423532</v>
      </c>
    </row>
    <row r="2314" spans="1:9" x14ac:dyDescent="0.25">
      <c r="A2314" s="14"/>
      <c r="B2314" s="5">
        <f>DATE(YEAR(siječanj!B2314),MONTH(siječanj!B2314)+10,DAY(siječanj!B2314))</f>
        <v>44160</v>
      </c>
      <c r="C2314" s="8">
        <v>24.0729166666667</v>
      </c>
      <c r="D2314">
        <v>1.0021717332196443</v>
      </c>
      <c r="E2314" s="6">
        <v>71.745579394920739</v>
      </c>
      <c r="F2314" s="7">
        <v>57.794326928921393</v>
      </c>
      <c r="G2314" s="7">
        <v>56.863572331904173</v>
      </c>
      <c r="H2314" s="7">
        <v>242.33022494395462</v>
      </c>
      <c r="I2314" s="7">
        <f t="shared" si="59"/>
        <v>71.901391653055313</v>
      </c>
    </row>
    <row r="2315" spans="1:9" x14ac:dyDescent="0.25">
      <c r="A2315" s="14"/>
      <c r="B2315" s="5">
        <f>DATE(YEAR(siječanj!B2315),MONTH(siječanj!B2315)+10,DAY(siječanj!B2315))</f>
        <v>44160</v>
      </c>
      <c r="C2315" s="8">
        <v>24.0833333333333</v>
      </c>
      <c r="D2315">
        <v>1.0021717332196443</v>
      </c>
      <c r="E2315" s="6">
        <v>69.346952305942622</v>
      </c>
      <c r="F2315" s="7">
        <v>57.105317418731843</v>
      </c>
      <c r="G2315" s="7">
        <v>56.69032206232847</v>
      </c>
      <c r="H2315" s="7">
        <v>242.25182387922021</v>
      </c>
      <c r="I2315" s="7">
        <f t="shared" si="59"/>
        <v>69.497555385946526</v>
      </c>
    </row>
    <row r="2316" spans="1:9" x14ac:dyDescent="0.25">
      <c r="A2316" s="14"/>
      <c r="B2316" s="5">
        <f>DATE(YEAR(siječanj!B2316),MONTH(siječanj!B2316)+10,DAY(siječanj!B2316))</f>
        <v>44160</v>
      </c>
      <c r="C2316" s="8">
        <v>24.09375</v>
      </c>
      <c r="D2316">
        <v>1.0021717332196443</v>
      </c>
      <c r="E2316" s="6">
        <v>67.161767014036201</v>
      </c>
      <c r="F2316" s="7">
        <v>56.365713201970344</v>
      </c>
      <c r="G2316" s="7">
        <v>56.371037893726111</v>
      </c>
      <c r="H2316" s="7">
        <v>242.55939452255157</v>
      </c>
      <c r="I2316" s="7">
        <f t="shared" si="59"/>
        <v>67.307624454550592</v>
      </c>
    </row>
    <row r="2317" spans="1:9" x14ac:dyDescent="0.25">
      <c r="A2317" s="14"/>
      <c r="B2317" s="5">
        <f>DATE(YEAR(siječanj!B2317),MONTH(siječanj!B2317)+10,DAY(siječanj!B2317))</f>
        <v>44160</v>
      </c>
      <c r="C2317" s="8">
        <v>24.1041666666667</v>
      </c>
      <c r="D2317">
        <v>1.0021717332196443</v>
      </c>
      <c r="E2317" s="6">
        <v>66.111209058642572</v>
      </c>
      <c r="F2317" s="7">
        <v>56.104958017981417</v>
      </c>
      <c r="G2317" s="7">
        <v>56.143263030297724</v>
      </c>
      <c r="H2317" s="7">
        <v>242.25391428145045</v>
      </c>
      <c r="I2317" s="7">
        <f t="shared" si="59"/>
        <v>66.254784967546072</v>
      </c>
    </row>
    <row r="2318" spans="1:9" x14ac:dyDescent="0.25">
      <c r="A2318" s="14"/>
      <c r="B2318" s="5">
        <f>DATE(YEAR(siječanj!B2318),MONTH(siječanj!B2318)+10,DAY(siječanj!B2318))</f>
        <v>44160</v>
      </c>
      <c r="C2318" s="8">
        <v>24.1145833333333</v>
      </c>
      <c r="D2318">
        <v>1.0021717332196443</v>
      </c>
      <c r="E2318" s="6">
        <v>64.585528276788125</v>
      </c>
      <c r="F2318" s="7">
        <v>55.694327195159005</v>
      </c>
      <c r="G2318" s="7">
        <v>57.541717225549242</v>
      </c>
      <c r="H2318" s="7">
        <v>242.22035404163378</v>
      </c>
      <c r="I2318" s="7">
        <f t="shared" si="59"/>
        <v>64.725790814055102</v>
      </c>
    </row>
    <row r="2319" spans="1:9" x14ac:dyDescent="0.25">
      <c r="A2319" s="14"/>
      <c r="B2319" s="5">
        <f>DATE(YEAR(siječanj!B2319),MONTH(siječanj!B2319)+10,DAY(siječanj!B2319))</f>
        <v>44160</v>
      </c>
      <c r="C2319" s="8">
        <v>24.125</v>
      </c>
      <c r="D2319">
        <v>1.0021717332196443</v>
      </c>
      <c r="E2319" s="6">
        <v>64.139964032234289</v>
      </c>
      <c r="F2319" s="7">
        <v>56.615955770554919</v>
      </c>
      <c r="G2319" s="7">
        <v>56.642079398171113</v>
      </c>
      <c r="H2319" s="7">
        <v>241.61349549962455</v>
      </c>
      <c r="I2319" s="7">
        <f t="shared" si="59"/>
        <v>64.279258922829882</v>
      </c>
    </row>
    <row r="2320" spans="1:9" x14ac:dyDescent="0.25">
      <c r="A2320" s="14"/>
      <c r="B2320" s="5">
        <f>DATE(YEAR(siječanj!B2320),MONTH(siječanj!B2320)+10,DAY(siječanj!B2320))</f>
        <v>44160</v>
      </c>
      <c r="C2320" s="8">
        <v>24.1354166666667</v>
      </c>
      <c r="D2320">
        <v>1.0021717332196443</v>
      </c>
      <c r="E2320" s="6">
        <v>63.2014145139634</v>
      </c>
      <c r="F2320" s="7">
        <v>57.155197443132366</v>
      </c>
      <c r="G2320" s="7">
        <v>56.133406830368891</v>
      </c>
      <c r="H2320" s="7">
        <v>241.83342198641165</v>
      </c>
      <c r="I2320" s="7">
        <f t="shared" si="59"/>
        <v>63.338671125391883</v>
      </c>
    </row>
    <row r="2321" spans="1:9" x14ac:dyDescent="0.25">
      <c r="A2321" s="14"/>
      <c r="B2321" s="5">
        <f>DATE(YEAR(siječanj!B2321),MONTH(siječanj!B2321)+10,DAY(siječanj!B2321))</f>
        <v>44160</v>
      </c>
      <c r="C2321" s="8">
        <v>24.1458333333333</v>
      </c>
      <c r="D2321">
        <v>1.0021717332196443</v>
      </c>
      <c r="E2321" s="6">
        <v>62.874738960967747</v>
      </c>
      <c r="F2321" s="7">
        <v>56.753362401447738</v>
      </c>
      <c r="G2321" s="7">
        <v>56.702913876905306</v>
      </c>
      <c r="H2321" s="7">
        <v>241.73958748400798</v>
      </c>
      <c r="I2321" s="7">
        <f t="shared" si="59"/>
        <v>63.011286120245742</v>
      </c>
    </row>
    <row r="2322" spans="1:9" x14ac:dyDescent="0.25">
      <c r="A2322" s="14"/>
      <c r="B2322" s="5">
        <f>DATE(YEAR(siječanj!B2322),MONTH(siječanj!B2322)+10,DAY(siječanj!B2322))</f>
        <v>44160</v>
      </c>
      <c r="C2322" s="8">
        <v>24.15625</v>
      </c>
      <c r="D2322">
        <v>1.0021717332196443</v>
      </c>
      <c r="E2322" s="6">
        <v>62.337779239577607</v>
      </c>
      <c r="F2322" s="7">
        <v>57.164811715025145</v>
      </c>
      <c r="G2322" s="7">
        <v>55.051305502768457</v>
      </c>
      <c r="H2322" s="7">
        <v>241.65203516939556</v>
      </c>
      <c r="I2322" s="7">
        <f t="shared" si="59"/>
        <v>62.473160265591048</v>
      </c>
    </row>
    <row r="2323" spans="1:9" x14ac:dyDescent="0.25">
      <c r="A2323" s="14"/>
      <c r="B2323" s="5">
        <f>DATE(YEAR(siječanj!B2323),MONTH(siječanj!B2323)+10,DAY(siječanj!B2323))</f>
        <v>44160</v>
      </c>
      <c r="C2323" s="8">
        <v>24.1666666666667</v>
      </c>
      <c r="D2323">
        <v>1.0021717332196443</v>
      </c>
      <c r="E2323" s="6">
        <v>62.094962559122585</v>
      </c>
      <c r="F2323" s="7">
        <v>57.236878827842666</v>
      </c>
      <c r="G2323" s="7">
        <v>55.044484437339584</v>
      </c>
      <c r="H2323" s="7">
        <v>241.31478959927529</v>
      </c>
      <c r="I2323" s="7">
        <f t="shared" si="59"/>
        <v>62.229816252084795</v>
      </c>
    </row>
    <row r="2324" spans="1:9" x14ac:dyDescent="0.25">
      <c r="A2324" s="14"/>
      <c r="B2324" s="5">
        <f>DATE(YEAR(siječanj!B2324),MONTH(siječanj!B2324)+10,DAY(siječanj!B2324))</f>
        <v>44160</v>
      </c>
      <c r="C2324" s="8">
        <v>24.1770833333333</v>
      </c>
      <c r="D2324">
        <v>1.0021717332196443</v>
      </c>
      <c r="E2324" s="6">
        <v>63.136097276734148</v>
      </c>
      <c r="F2324" s="7">
        <v>56.741683935797248</v>
      </c>
      <c r="G2324" s="7">
        <v>56.334272830296257</v>
      </c>
      <c r="H2324" s="7">
        <v>241.45074660507194</v>
      </c>
      <c r="I2324" s="7">
        <f t="shared" si="59"/>
        <v>63.273212036548721</v>
      </c>
    </row>
    <row r="2325" spans="1:9" x14ac:dyDescent="0.25">
      <c r="A2325" s="14"/>
      <c r="B2325" s="5">
        <f>DATE(YEAR(siječanj!B2325),MONTH(siječanj!B2325)+10,DAY(siječanj!B2325))</f>
        <v>44160</v>
      </c>
      <c r="C2325" s="8">
        <v>24.1875</v>
      </c>
      <c r="D2325">
        <v>1.0021717332196443</v>
      </c>
      <c r="E2325" s="6">
        <v>63.076172832381019</v>
      </c>
      <c r="F2325" s="7">
        <v>57.440295739966082</v>
      </c>
      <c r="G2325" s="7">
        <v>56.788951952783293</v>
      </c>
      <c r="H2325" s="7">
        <v>241.43221250392264</v>
      </c>
      <c r="I2325" s="7">
        <f t="shared" si="59"/>
        <v>63.213157452289124</v>
      </c>
    </row>
    <row r="2326" spans="1:9" x14ac:dyDescent="0.25">
      <c r="A2326" s="14"/>
      <c r="B2326" s="5">
        <f>DATE(YEAR(siječanj!B2326),MONTH(siječanj!B2326)+10,DAY(siječanj!B2326))</f>
        <v>44160</v>
      </c>
      <c r="C2326" s="8">
        <v>24.1979166666667</v>
      </c>
      <c r="D2326">
        <v>1.0021717332196443</v>
      </c>
      <c r="E2326" s="6">
        <v>64.904639422468293</v>
      </c>
      <c r="F2326" s="7">
        <v>57.375882513867175</v>
      </c>
      <c r="G2326" s="7">
        <v>56.593517246171658</v>
      </c>
      <c r="H2326" s="7">
        <v>241.80241135848422</v>
      </c>
      <c r="I2326" s="7">
        <f t="shared" si="59"/>
        <v>65.045594984011103</v>
      </c>
    </row>
    <row r="2327" spans="1:9" x14ac:dyDescent="0.25">
      <c r="A2327" s="14"/>
      <c r="B2327" s="5">
        <f>DATE(YEAR(siječanj!B2327),MONTH(siječanj!B2327)+10,DAY(siječanj!B2327))</f>
        <v>44160</v>
      </c>
      <c r="C2327" s="8">
        <v>24.2083333333333</v>
      </c>
      <c r="D2327">
        <v>1.0021717332196443</v>
      </c>
      <c r="E2327" s="6">
        <v>66.230624021646946</v>
      </c>
      <c r="F2327" s="7">
        <v>55.607060110125602</v>
      </c>
      <c r="G2327" s="7">
        <v>57.171075386329029</v>
      </c>
      <c r="H2327" s="7">
        <v>241.12424154956253</v>
      </c>
      <c r="I2327" s="7">
        <f t="shared" si="59"/>
        <v>66.37445926799252</v>
      </c>
    </row>
    <row r="2328" spans="1:9" x14ac:dyDescent="0.25">
      <c r="A2328" s="14"/>
      <c r="B2328" s="5">
        <f>DATE(YEAR(siječanj!B2328),MONTH(siječanj!B2328)+10,DAY(siječanj!B2328))</f>
        <v>44160</v>
      </c>
      <c r="C2328" s="8">
        <v>24.21875</v>
      </c>
      <c r="D2328">
        <v>1.0021717332196443</v>
      </c>
      <c r="E2328" s="6">
        <v>69.33008679553916</v>
      </c>
      <c r="F2328" s="7">
        <v>55.413285418359777</v>
      </c>
      <c r="G2328" s="7">
        <v>59.824537729326423</v>
      </c>
      <c r="H2328" s="7">
        <v>239.67745759453695</v>
      </c>
      <c r="I2328" s="7">
        <f t="shared" si="59"/>
        <v>69.480653248153857</v>
      </c>
    </row>
    <row r="2329" spans="1:9" x14ac:dyDescent="0.25">
      <c r="A2329" s="14"/>
      <c r="B2329" s="5">
        <f>DATE(YEAR(siječanj!B2329),MONTH(siječanj!B2329)+10,DAY(siječanj!B2329))</f>
        <v>44160</v>
      </c>
      <c r="C2329" s="8">
        <v>24.2291666666667</v>
      </c>
      <c r="D2329">
        <v>1.0021717332196443</v>
      </c>
      <c r="E2329" s="6">
        <v>72.577325598561359</v>
      </c>
      <c r="F2329" s="7">
        <v>56.118177641833988</v>
      </c>
      <c r="G2329" s="7">
        <v>61.148711001289286</v>
      </c>
      <c r="H2329" s="7">
        <v>239.55167507753239</v>
      </c>
      <c r="I2329" s="7">
        <f t="shared" si="59"/>
        <v>72.734944187556692</v>
      </c>
    </row>
    <row r="2330" spans="1:9" x14ac:dyDescent="0.25">
      <c r="A2330" s="14"/>
      <c r="B2330" s="5">
        <f>DATE(YEAR(siječanj!B2330),MONTH(siječanj!B2330)+10,DAY(siječanj!B2330))</f>
        <v>44160</v>
      </c>
      <c r="C2330" s="8">
        <v>24.2395833333333</v>
      </c>
      <c r="D2330">
        <v>1.0021717332196443</v>
      </c>
      <c r="E2330" s="6">
        <v>79.485559801543829</v>
      </c>
      <c r="F2330" s="7">
        <v>56.753218666485886</v>
      </c>
      <c r="G2330" s="7">
        <v>59.625029552727987</v>
      </c>
      <c r="H2330" s="7">
        <v>238.34790886716766</v>
      </c>
      <c r="I2330" s="7">
        <f t="shared" si="59"/>
        <v>79.658181232246861</v>
      </c>
    </row>
    <row r="2331" spans="1:9" x14ac:dyDescent="0.25">
      <c r="A2331" s="14"/>
      <c r="B2331" s="5">
        <f>DATE(YEAR(siječanj!B2331),MONTH(siječanj!B2331)+10,DAY(siječanj!B2331))</f>
        <v>44160</v>
      </c>
      <c r="C2331" s="8">
        <v>24.25</v>
      </c>
      <c r="D2331">
        <v>1.0021717332196443</v>
      </c>
      <c r="E2331" s="6">
        <v>84.649518930252242</v>
      </c>
      <c r="F2331" s="7">
        <v>59.330063128830574</v>
      </c>
      <c r="G2331" s="7">
        <v>59.832145533566468</v>
      </c>
      <c r="H2331" s="7">
        <v>234.94890885111218</v>
      </c>
      <c r="I2331" s="7">
        <f t="shared" si="59"/>
        <v>84.833355102539983</v>
      </c>
    </row>
    <row r="2332" spans="1:9" x14ac:dyDescent="0.25">
      <c r="A2332" s="14"/>
      <c r="B2332" s="5">
        <f>DATE(YEAR(siječanj!B2332),MONTH(siječanj!B2332)+10,DAY(siječanj!B2332))</f>
        <v>44160</v>
      </c>
      <c r="C2332" s="8">
        <v>24.2604166666667</v>
      </c>
      <c r="D2332">
        <v>1.0021717332196443</v>
      </c>
      <c r="E2332" s="6">
        <v>91.231882874848267</v>
      </c>
      <c r="F2332" s="7">
        <v>67.333237782671176</v>
      </c>
      <c r="G2332" s="7">
        <v>60.962082178325581</v>
      </c>
      <c r="H2332" s="7">
        <v>221.64113871732354</v>
      </c>
      <c r="I2332" s="7">
        <f t="shared" si="59"/>
        <v>91.430014185578273</v>
      </c>
    </row>
    <row r="2333" spans="1:9" x14ac:dyDescent="0.25">
      <c r="A2333" s="14"/>
      <c r="B2333" s="5">
        <f>DATE(YEAR(siječanj!B2333),MONTH(siječanj!B2333)+10,DAY(siječanj!B2333))</f>
        <v>44160</v>
      </c>
      <c r="C2333" s="8">
        <v>24.2708333333333</v>
      </c>
      <c r="D2333">
        <v>1.0021717332196443</v>
      </c>
      <c r="E2333" s="6">
        <v>96.861544571130381</v>
      </c>
      <c r="F2333" s="7">
        <v>76.450078906217797</v>
      </c>
      <c r="G2333" s="7">
        <v>62.062406293719889</v>
      </c>
      <c r="H2333" s="7">
        <v>212.42660475688524</v>
      </c>
      <c r="I2333" s="7">
        <f t="shared" si="59"/>
        <v>97.071902005181556</v>
      </c>
    </row>
    <row r="2334" spans="1:9" x14ac:dyDescent="0.25">
      <c r="A2334" s="14"/>
      <c r="B2334" s="5">
        <f>DATE(YEAR(siječanj!B2334),MONTH(siječanj!B2334)+10,DAY(siječanj!B2334))</f>
        <v>44160</v>
      </c>
      <c r="C2334" s="8">
        <v>24.28125</v>
      </c>
      <c r="D2334">
        <v>1.0021717332196443</v>
      </c>
      <c r="E2334" s="6">
        <v>103.24765792157577</v>
      </c>
      <c r="F2334" s="7">
        <v>77.808282465050453</v>
      </c>
      <c r="G2334" s="7">
        <v>66.567120969785464</v>
      </c>
      <c r="H2334" s="7">
        <v>192.42450117150085</v>
      </c>
      <c r="I2334" s="7">
        <f t="shared" si="59"/>
        <v>103.47188429013451</v>
      </c>
    </row>
    <row r="2335" spans="1:9" x14ac:dyDescent="0.25">
      <c r="A2335" s="14"/>
      <c r="B2335" s="5">
        <f>DATE(YEAR(siječanj!B2335),MONTH(siječanj!B2335)+10,DAY(siječanj!B2335))</f>
        <v>44160</v>
      </c>
      <c r="C2335" s="8">
        <v>24.2916666666667</v>
      </c>
      <c r="D2335">
        <v>1.0021717332196443</v>
      </c>
      <c r="E2335" s="6">
        <v>108.85696482846959</v>
      </c>
      <c r="F2335" s="7">
        <v>85.561661725743349</v>
      </c>
      <c r="G2335" s="7">
        <v>78.781632385890717</v>
      </c>
      <c r="H2335" s="7">
        <v>152.22335195565887</v>
      </c>
      <c r="I2335" s="7">
        <f t="shared" si="59"/>
        <v>109.09337311517722</v>
      </c>
    </row>
    <row r="2336" spans="1:9" x14ac:dyDescent="0.25">
      <c r="A2336" s="14"/>
      <c r="B2336" s="5">
        <f>DATE(YEAR(siječanj!B2336),MONTH(siječanj!B2336)+10,DAY(siječanj!B2336))</f>
        <v>44160</v>
      </c>
      <c r="C2336" s="8">
        <v>24.3020833333333</v>
      </c>
      <c r="D2336">
        <v>1.0021717332196443</v>
      </c>
      <c r="E2336" s="6">
        <v>110.54396568195638</v>
      </c>
      <c r="F2336" s="7">
        <v>108.293186237146</v>
      </c>
      <c r="G2336" s="7">
        <v>96.072601939492685</v>
      </c>
      <c r="H2336" s="7">
        <v>117.91294524352232</v>
      </c>
      <c r="I2336" s="7">
        <f t="shared" si="59"/>
        <v>110.78403768445909</v>
      </c>
    </row>
    <row r="2337" spans="1:9" x14ac:dyDescent="0.25">
      <c r="A2337" s="14"/>
      <c r="B2337" s="5">
        <f>DATE(YEAR(siječanj!B2337),MONTH(siječanj!B2337)+10,DAY(siječanj!B2337))</f>
        <v>44160</v>
      </c>
      <c r="C2337" s="8">
        <v>24.3125</v>
      </c>
      <c r="D2337">
        <v>1.0021717332196443</v>
      </c>
      <c r="E2337" s="6">
        <v>113.96003534381683</v>
      </c>
      <c r="F2337" s="7">
        <v>123.28629190180185</v>
      </c>
      <c r="G2337" s="7">
        <v>104.70971613483059</v>
      </c>
      <c r="H2337" s="7">
        <v>61.351816020890219</v>
      </c>
      <c r="I2337" s="7">
        <f t="shared" si="59"/>
        <v>114.20752613828483</v>
      </c>
    </row>
    <row r="2338" spans="1:9" x14ac:dyDescent="0.25">
      <c r="A2338" s="14"/>
      <c r="B2338" s="5">
        <f>DATE(YEAR(siječanj!B2338),MONTH(siječanj!B2338)+10,DAY(siječanj!B2338))</f>
        <v>44160</v>
      </c>
      <c r="C2338" s="8">
        <v>24.3229166666667</v>
      </c>
      <c r="D2338">
        <v>1.0021717332196443</v>
      </c>
      <c r="E2338" s="6">
        <v>114.41793022765179</v>
      </c>
      <c r="F2338" s="7">
        <v>134.19485320704067</v>
      </c>
      <c r="G2338" s="7">
        <v>118.05501083847653</v>
      </c>
      <c r="H2338" s="7">
        <v>18.596834180094557</v>
      </c>
      <c r="I2338" s="7">
        <f t="shared" si="59"/>
        <v>114.66641544765012</v>
      </c>
    </row>
    <row r="2339" spans="1:9" x14ac:dyDescent="0.25">
      <c r="A2339" s="14"/>
      <c r="B2339" s="5">
        <f>DATE(YEAR(siječanj!B2339),MONTH(siječanj!B2339)+10,DAY(siječanj!B2339))</f>
        <v>44160</v>
      </c>
      <c r="C2339" s="8">
        <v>24.3333333333333</v>
      </c>
      <c r="D2339">
        <v>1.0021717332196443</v>
      </c>
      <c r="E2339" s="6">
        <v>113.13254598110052</v>
      </c>
      <c r="F2339" s="7">
        <v>145.09023082216737</v>
      </c>
      <c r="G2339" s="7">
        <v>123.97963331839075</v>
      </c>
      <c r="H2339" s="7">
        <v>4.5268269247706829</v>
      </c>
      <c r="I2339" s="7">
        <f t="shared" si="59"/>
        <v>113.37823968943061</v>
      </c>
    </row>
    <row r="2340" spans="1:9" x14ac:dyDescent="0.25">
      <c r="A2340" s="14"/>
      <c r="B2340" s="5">
        <f>DATE(YEAR(siječanj!B2340),MONTH(siječanj!B2340)+10,DAY(siječanj!B2340))</f>
        <v>44160</v>
      </c>
      <c r="C2340" s="8">
        <v>24.34375</v>
      </c>
      <c r="D2340">
        <v>1.0021717332196443</v>
      </c>
      <c r="E2340" s="6">
        <v>111.8755893293294</v>
      </c>
      <c r="F2340" s="7">
        <v>163.34900280537948</v>
      </c>
      <c r="G2340" s="7">
        <v>137.60234730252967</v>
      </c>
      <c r="H2340" s="7">
        <v>2.8007606396889568</v>
      </c>
      <c r="I2340" s="7">
        <f t="shared" si="59"/>
        <v>112.11855326314318</v>
      </c>
    </row>
    <row r="2341" spans="1:9" x14ac:dyDescent="0.25">
      <c r="A2341" s="14"/>
      <c r="B2341" s="5">
        <f>DATE(YEAR(siječanj!B2341),MONTH(siječanj!B2341)+10,DAY(siječanj!B2341))</f>
        <v>44160</v>
      </c>
      <c r="C2341" s="8">
        <v>24.3541666666667</v>
      </c>
      <c r="D2341">
        <v>1.0021717332196443</v>
      </c>
      <c r="E2341" s="6">
        <v>112.90541020381248</v>
      </c>
      <c r="F2341" s="7">
        <v>173.70848058579182</v>
      </c>
      <c r="G2341" s="7">
        <v>150.82247865043422</v>
      </c>
      <c r="H2341" s="7">
        <v>2.4962766838914767</v>
      </c>
      <c r="I2341" s="7">
        <f t="shared" si="59"/>
        <v>113.15061063382966</v>
      </c>
    </row>
    <row r="2342" spans="1:9" x14ac:dyDescent="0.25">
      <c r="A2342" s="14"/>
      <c r="B2342" s="5">
        <f>DATE(YEAR(siječanj!B2342),MONTH(siječanj!B2342)+10,DAY(siječanj!B2342))</f>
        <v>44160</v>
      </c>
      <c r="C2342" s="8">
        <v>24.3645833333333</v>
      </c>
      <c r="D2342">
        <v>1.0021717332196443</v>
      </c>
      <c r="E2342" s="6">
        <v>113.07045488713302</v>
      </c>
      <c r="F2342" s="7">
        <v>194.92943848616073</v>
      </c>
      <c r="G2342" s="7">
        <v>164.32453006380737</v>
      </c>
      <c r="H2342" s="7">
        <v>2.2326034891132385</v>
      </c>
      <c r="I2342" s="7">
        <f t="shared" si="59"/>
        <v>113.31601375017169</v>
      </c>
    </row>
    <row r="2343" spans="1:9" x14ac:dyDescent="0.25">
      <c r="A2343" s="14"/>
      <c r="B2343" s="5">
        <f>DATE(YEAR(siječanj!B2343),MONTH(siječanj!B2343)+10,DAY(siječanj!B2343))</f>
        <v>44160</v>
      </c>
      <c r="C2343" s="8">
        <v>24.375</v>
      </c>
      <c r="D2343">
        <v>1.0021717332196443</v>
      </c>
      <c r="E2343" s="6">
        <v>114.56838924819243</v>
      </c>
      <c r="F2343" s="7">
        <v>225.43141477761404</v>
      </c>
      <c r="G2343" s="7">
        <v>169.71930991278208</v>
      </c>
      <c r="H2343" s="7">
        <v>1.9976947880608973</v>
      </c>
      <c r="I2343" s="7">
        <f t="shared" si="59"/>
        <v>114.81720122504386</v>
      </c>
    </row>
    <row r="2344" spans="1:9" x14ac:dyDescent="0.25">
      <c r="A2344" s="14"/>
      <c r="B2344" s="5">
        <f>DATE(YEAR(siječanj!B2344),MONTH(siječanj!B2344)+10,DAY(siječanj!B2344))</f>
        <v>44160</v>
      </c>
      <c r="C2344" s="8">
        <v>24.3854166666667</v>
      </c>
      <c r="D2344">
        <v>1.0021717332196443</v>
      </c>
      <c r="E2344" s="6">
        <v>114.74950209102714</v>
      </c>
      <c r="F2344" s="7">
        <v>223.40707153807767</v>
      </c>
      <c r="G2344" s="7">
        <v>191.71888728968091</v>
      </c>
      <c r="H2344" s="7">
        <v>1.7961436756061435</v>
      </c>
      <c r="I2344" s="7">
        <f t="shared" si="59"/>
        <v>114.99870739665586</v>
      </c>
    </row>
    <row r="2345" spans="1:9" x14ac:dyDescent="0.25">
      <c r="A2345" s="14"/>
      <c r="B2345" s="5">
        <f>DATE(YEAR(siječanj!B2345),MONTH(siječanj!B2345)+10,DAY(siječanj!B2345))</f>
        <v>44160</v>
      </c>
      <c r="C2345" s="8">
        <v>24.3958333333333</v>
      </c>
      <c r="D2345">
        <v>1.0021717332196443</v>
      </c>
      <c r="E2345" s="6">
        <v>114.71782650775543</v>
      </c>
      <c r="F2345" s="7">
        <v>221.36350774003139</v>
      </c>
      <c r="G2345" s="7">
        <v>198.38708577330263</v>
      </c>
      <c r="H2345" s="7">
        <v>2.0175675851942856</v>
      </c>
      <c r="I2345" s="7">
        <f t="shared" si="59"/>
        <v>114.96696302246771</v>
      </c>
    </row>
    <row r="2346" spans="1:9" x14ac:dyDescent="0.25">
      <c r="A2346" s="14"/>
      <c r="B2346" s="5">
        <f>DATE(YEAR(siječanj!B2346),MONTH(siječanj!B2346)+10,DAY(siječanj!B2346))</f>
        <v>44160</v>
      </c>
      <c r="C2346" s="8">
        <v>24.40625</v>
      </c>
      <c r="D2346">
        <v>1.0021717332196443</v>
      </c>
      <c r="E2346" s="6">
        <v>115.31841939774698</v>
      </c>
      <c r="F2346" s="7">
        <v>222.52589636916747</v>
      </c>
      <c r="G2346" s="7">
        <v>202.18060853205571</v>
      </c>
      <c r="H2346" s="7">
        <v>2.0342039525137166</v>
      </c>
      <c r="I2346" s="7">
        <f t="shared" si="59"/>
        <v>115.56886023998993</v>
      </c>
    </row>
    <row r="2347" spans="1:9" x14ac:dyDescent="0.25">
      <c r="A2347" s="14"/>
      <c r="B2347" s="5">
        <f>DATE(YEAR(siječanj!B2347),MONTH(siječanj!B2347)+10,DAY(siječanj!B2347))</f>
        <v>44160</v>
      </c>
      <c r="C2347" s="8">
        <v>24.4166666666667</v>
      </c>
      <c r="D2347">
        <v>1.0021717332196443</v>
      </c>
      <c r="E2347" s="6">
        <v>115.83511468956316</v>
      </c>
      <c r="F2347" s="7">
        <v>232.55521494220545</v>
      </c>
      <c r="G2347" s="7">
        <v>203.51081613063627</v>
      </c>
      <c r="H2347" s="7">
        <v>2.1488566249791621</v>
      </c>
      <c r="I2347" s="7">
        <f t="shared" si="59"/>
        <v>116.08667765613578</v>
      </c>
    </row>
    <row r="2348" spans="1:9" x14ac:dyDescent="0.25">
      <c r="A2348" s="14"/>
      <c r="B2348" s="5">
        <f>DATE(YEAR(siječanj!B2348),MONTH(siječanj!B2348)+10,DAY(siječanj!B2348))</f>
        <v>44160</v>
      </c>
      <c r="C2348" s="8">
        <v>24.4270833333333</v>
      </c>
      <c r="D2348">
        <v>1.0021717332196443</v>
      </c>
      <c r="E2348" s="6">
        <v>117.7582158082934</v>
      </c>
      <c r="F2348" s="7">
        <v>232.16070239829961</v>
      </c>
      <c r="G2348" s="7">
        <v>200.52260640747878</v>
      </c>
      <c r="H2348" s="7">
        <v>2.0613532261782375</v>
      </c>
      <c r="I2348" s="7">
        <f t="shared" si="59"/>
        <v>118.0139552374503</v>
      </c>
    </row>
    <row r="2349" spans="1:9" x14ac:dyDescent="0.25">
      <c r="A2349" s="14"/>
      <c r="B2349" s="5">
        <f>DATE(YEAR(siječanj!B2349),MONTH(siječanj!B2349)+10,DAY(siječanj!B2349))</f>
        <v>44160</v>
      </c>
      <c r="C2349" s="8">
        <v>24.4375</v>
      </c>
      <c r="D2349">
        <v>1.0021717332196443</v>
      </c>
      <c r="E2349" s="6">
        <v>119.42300105599531</v>
      </c>
      <c r="F2349" s="7">
        <v>223.97961181015086</v>
      </c>
      <c r="G2349" s="7">
        <v>200.08513569888694</v>
      </c>
      <c r="H2349" s="7">
        <v>2.0401327485239236</v>
      </c>
      <c r="I2349" s="7">
        <f t="shared" si="59"/>
        <v>119.68235595457823</v>
      </c>
    </row>
    <row r="2350" spans="1:9" x14ac:dyDescent="0.25">
      <c r="A2350" s="14"/>
      <c r="B2350" s="5">
        <f>DATE(YEAR(siječanj!B2350),MONTH(siječanj!B2350)+10,DAY(siječanj!B2350))</f>
        <v>44160</v>
      </c>
      <c r="C2350" s="8">
        <v>24.4479166666667</v>
      </c>
      <c r="D2350">
        <v>1.0021717332196443</v>
      </c>
      <c r="E2350" s="6">
        <v>120.35563746773381</v>
      </c>
      <c r="F2350" s="7">
        <v>222.75592820506048</v>
      </c>
      <c r="G2350" s="7">
        <v>205.80388820054688</v>
      </c>
      <c r="H2350" s="7">
        <v>2.1140764847205977</v>
      </c>
      <c r="I2350" s="7">
        <f t="shared" si="59"/>
        <v>120.61701780379396</v>
      </c>
    </row>
    <row r="2351" spans="1:9" x14ac:dyDescent="0.25">
      <c r="A2351" s="14"/>
      <c r="B2351" s="5">
        <f>DATE(YEAR(siječanj!B2351),MONTH(siječanj!B2351)+10,DAY(siječanj!B2351))</f>
        <v>44160</v>
      </c>
      <c r="C2351" s="8">
        <v>24.4583333333333</v>
      </c>
      <c r="D2351">
        <v>1.0021717332196443</v>
      </c>
      <c r="E2351" s="6">
        <v>120.49829873418567</v>
      </c>
      <c r="F2351" s="7">
        <v>219.98733331832941</v>
      </c>
      <c r="G2351" s="7">
        <v>207.14116846123198</v>
      </c>
      <c r="H2351" s="7">
        <v>2.2014381274963575</v>
      </c>
      <c r="I2351" s="7">
        <f t="shared" si="59"/>
        <v>120.75998889245732</v>
      </c>
    </row>
    <row r="2352" spans="1:9" x14ac:dyDescent="0.25">
      <c r="A2352" s="14"/>
      <c r="B2352" s="5">
        <f>DATE(YEAR(siječanj!B2352),MONTH(siječanj!B2352)+10,DAY(siječanj!B2352))</f>
        <v>44160</v>
      </c>
      <c r="C2352" s="8">
        <v>24.46875</v>
      </c>
      <c r="D2352">
        <v>1.0021717332196443</v>
      </c>
      <c r="E2352" s="6">
        <v>119.76144026526119</v>
      </c>
      <c r="F2352" s="7">
        <v>218.09199220705531</v>
      </c>
      <c r="G2352" s="7">
        <v>202.26041260141466</v>
      </c>
      <c r="H2352" s="7">
        <v>2.1830687428552027</v>
      </c>
      <c r="I2352" s="7">
        <f t="shared" si="59"/>
        <v>120.0215301635177</v>
      </c>
    </row>
    <row r="2353" spans="1:9" x14ac:dyDescent="0.25">
      <c r="A2353" s="14"/>
      <c r="B2353" s="5">
        <f>DATE(YEAR(siječanj!B2353),MONTH(siječanj!B2353)+10,DAY(siječanj!B2353))</f>
        <v>44160</v>
      </c>
      <c r="C2353" s="8">
        <v>24.4791666666667</v>
      </c>
      <c r="D2353">
        <v>1.0021717332196443</v>
      </c>
      <c r="E2353" s="6">
        <v>120.50566057664261</v>
      </c>
      <c r="F2353" s="7">
        <v>217.1175370405409</v>
      </c>
      <c r="G2353" s="7">
        <v>197.54653322872318</v>
      </c>
      <c r="H2353" s="7">
        <v>2.2416688867506673</v>
      </c>
      <c r="I2353" s="7">
        <f t="shared" si="59"/>
        <v>120.76736672287208</v>
      </c>
    </row>
    <row r="2354" spans="1:9" x14ac:dyDescent="0.25">
      <c r="A2354" s="14"/>
      <c r="B2354" s="5">
        <f>DATE(YEAR(siječanj!B2354),MONTH(siječanj!B2354)+10,DAY(siječanj!B2354))</f>
        <v>44160</v>
      </c>
      <c r="C2354" s="8">
        <v>24.4895833333333</v>
      </c>
      <c r="D2354">
        <v>1.0021717332196443</v>
      </c>
      <c r="E2354" s="6">
        <v>121.15048012741541</v>
      </c>
      <c r="F2354" s="7">
        <v>212.88829150091706</v>
      </c>
      <c r="G2354" s="7">
        <v>193.21352729339515</v>
      </c>
      <c r="H2354" s="7">
        <v>1.9683582788250069</v>
      </c>
      <c r="I2354" s="7">
        <f t="shared" si="59"/>
        <v>121.41358664968396</v>
      </c>
    </row>
    <row r="2355" spans="1:9" x14ac:dyDescent="0.25">
      <c r="A2355" s="14"/>
      <c r="B2355" s="5">
        <f>DATE(YEAR(siječanj!B2355),MONTH(siječanj!B2355)+10,DAY(siječanj!B2355))</f>
        <v>44160</v>
      </c>
      <c r="C2355" s="8">
        <v>24.5</v>
      </c>
      <c r="D2355">
        <v>1.0021717332196443</v>
      </c>
      <c r="E2355" s="6">
        <v>121.81161806488059</v>
      </c>
      <c r="F2355" s="7">
        <v>216.28924036704097</v>
      </c>
      <c r="G2355" s="7">
        <v>193.74208398577017</v>
      </c>
      <c r="H2355" s="7">
        <v>1.8517769257918364</v>
      </c>
      <c r="I2355" s="7">
        <f t="shared" si="59"/>
        <v>122.0761604023707</v>
      </c>
    </row>
    <row r="2356" spans="1:9" x14ac:dyDescent="0.25">
      <c r="A2356" s="14"/>
      <c r="B2356" s="5">
        <f>DATE(YEAR(siječanj!B2356),MONTH(siječanj!B2356)+10,DAY(siječanj!B2356))</f>
        <v>44160</v>
      </c>
      <c r="C2356" s="8">
        <v>24.5104166666667</v>
      </c>
      <c r="D2356">
        <v>1.0021717332196443</v>
      </c>
      <c r="E2356" s="6">
        <v>122.21137286245457</v>
      </c>
      <c r="F2356" s="7">
        <v>208.71043121015535</v>
      </c>
      <c r="G2356" s="7">
        <v>190.5775089865765</v>
      </c>
      <c r="H2356" s="7">
        <v>1.8549933899684461</v>
      </c>
      <c r="I2356" s="7">
        <f t="shared" si="59"/>
        <v>122.47678336071829</v>
      </c>
    </row>
    <row r="2357" spans="1:9" x14ac:dyDescent="0.25">
      <c r="A2357" s="14"/>
      <c r="B2357" s="5">
        <f>DATE(YEAR(siječanj!B2357),MONTH(siječanj!B2357)+10,DAY(siječanj!B2357))</f>
        <v>44160</v>
      </c>
      <c r="C2357" s="8">
        <v>24.5208333333333</v>
      </c>
      <c r="D2357">
        <v>1.0021717332196443</v>
      </c>
      <c r="E2357" s="6">
        <v>121.41406764959073</v>
      </c>
      <c r="F2357" s="7">
        <v>202.02671955029041</v>
      </c>
      <c r="G2357" s="7">
        <v>186.38389160315944</v>
      </c>
      <c r="H2357" s="7">
        <v>2.0483695722114499</v>
      </c>
      <c r="I2357" s="7">
        <f t="shared" si="59"/>
        <v>121.67774661363748</v>
      </c>
    </row>
    <row r="2358" spans="1:9" x14ac:dyDescent="0.25">
      <c r="A2358" s="14"/>
      <c r="B2358" s="5">
        <f>DATE(YEAR(siječanj!B2358),MONTH(siječanj!B2358)+10,DAY(siječanj!B2358))</f>
        <v>44160</v>
      </c>
      <c r="C2358" s="8">
        <v>24.53125</v>
      </c>
      <c r="D2358">
        <v>1.0021717332196443</v>
      </c>
      <c r="E2358" s="6">
        <v>119.56525719273007</v>
      </c>
      <c r="F2358" s="7">
        <v>187.35990422695238</v>
      </c>
      <c r="G2358" s="7">
        <v>182.44543717843496</v>
      </c>
      <c r="H2358" s="7">
        <v>1.8786606564796415</v>
      </c>
      <c r="I2358" s="7">
        <f t="shared" si="59"/>
        <v>119.82492103369083</v>
      </c>
    </row>
    <row r="2359" spans="1:9" x14ac:dyDescent="0.25">
      <c r="A2359" s="14"/>
      <c r="B2359" s="5">
        <f>DATE(YEAR(siječanj!B2359),MONTH(siječanj!B2359)+10,DAY(siječanj!B2359))</f>
        <v>44160</v>
      </c>
      <c r="C2359" s="8">
        <v>24.5416666666667</v>
      </c>
      <c r="D2359">
        <v>1.0021717332196443</v>
      </c>
      <c r="E2359" s="6">
        <v>117.07052797284956</v>
      </c>
      <c r="F2359" s="7">
        <v>183.26643232934919</v>
      </c>
      <c r="G2359" s="7">
        <v>177.20949869735713</v>
      </c>
      <c r="H2359" s="7">
        <v>1.8362226960166155</v>
      </c>
      <c r="I2359" s="7">
        <f t="shared" si="59"/>
        <v>117.32477392748949</v>
      </c>
    </row>
    <row r="2360" spans="1:9" x14ac:dyDescent="0.25">
      <c r="A2360" s="14"/>
      <c r="B2360" s="5">
        <f>DATE(YEAR(siječanj!B2360),MONTH(siječanj!B2360)+10,DAY(siječanj!B2360))</f>
        <v>44160</v>
      </c>
      <c r="C2360" s="8">
        <v>24.5520833333333</v>
      </c>
      <c r="D2360">
        <v>1.0021717332196443</v>
      </c>
      <c r="E2360" s="6">
        <v>114.57948761791744</v>
      </c>
      <c r="F2360" s="7">
        <v>191.12019449034449</v>
      </c>
      <c r="G2360" s="7">
        <v>176.51972843985757</v>
      </c>
      <c r="H2360" s="7">
        <v>1.940590070402727</v>
      </c>
      <c r="I2360" s="7">
        <f t="shared" si="59"/>
        <v>114.82832369746708</v>
      </c>
    </row>
    <row r="2361" spans="1:9" x14ac:dyDescent="0.25">
      <c r="A2361" s="14"/>
      <c r="B2361" s="5">
        <f>DATE(YEAR(siječanj!B2361),MONTH(siječanj!B2361)+10,DAY(siječanj!B2361))</f>
        <v>44160</v>
      </c>
      <c r="C2361" s="8">
        <v>24.5625</v>
      </c>
      <c r="D2361">
        <v>1.0021717332196443</v>
      </c>
      <c r="E2361" s="6">
        <v>115.86715568395223</v>
      </c>
      <c r="F2361" s="7">
        <v>178.7867885082654</v>
      </c>
      <c r="G2361" s="7">
        <v>173.15709893374705</v>
      </c>
      <c r="H2361" s="7">
        <v>1.9220629572265302</v>
      </c>
      <c r="I2361" s="7">
        <f t="shared" si="59"/>
        <v>116.11878823501677</v>
      </c>
    </row>
    <row r="2362" spans="1:9" x14ac:dyDescent="0.25">
      <c r="A2362" s="14"/>
      <c r="B2362" s="5">
        <f>DATE(YEAR(siječanj!B2362),MONTH(siječanj!B2362)+10,DAY(siječanj!B2362))</f>
        <v>44160</v>
      </c>
      <c r="C2362" s="8">
        <v>24.5729166666667</v>
      </c>
      <c r="D2362">
        <v>1.0021717332196443</v>
      </c>
      <c r="E2362" s="6">
        <v>116.69156387629573</v>
      </c>
      <c r="F2362" s="7">
        <v>172.68325503664099</v>
      </c>
      <c r="G2362" s="7">
        <v>174.2504662013796</v>
      </c>
      <c r="H2362" s="7">
        <v>1.9693146328539306</v>
      </c>
      <c r="I2362" s="7">
        <f t="shared" si="59"/>
        <v>116.94498682201812</v>
      </c>
    </row>
    <row r="2363" spans="1:9" x14ac:dyDescent="0.25">
      <c r="A2363" s="14"/>
      <c r="B2363" s="5">
        <f>DATE(YEAR(siječanj!B2363),MONTH(siječanj!B2363)+10,DAY(siječanj!B2363))</f>
        <v>44160</v>
      </c>
      <c r="C2363" s="8">
        <v>24.5833333333333</v>
      </c>
      <c r="D2363">
        <v>1.0021717332196443</v>
      </c>
      <c r="E2363" s="6">
        <v>116.97537412351532</v>
      </c>
      <c r="F2363" s="7">
        <v>172.98500662586039</v>
      </c>
      <c r="G2363" s="7">
        <v>174.49890793459394</v>
      </c>
      <c r="H2363" s="7">
        <v>2.0799412345483432</v>
      </c>
      <c r="I2363" s="7">
        <f t="shared" si="59"/>
        <v>117.22941342937968</v>
      </c>
    </row>
    <row r="2364" spans="1:9" x14ac:dyDescent="0.25">
      <c r="A2364" s="14"/>
      <c r="B2364" s="5">
        <f>DATE(YEAR(siječanj!B2364),MONTH(siječanj!B2364)+10,DAY(siječanj!B2364))</f>
        <v>44160</v>
      </c>
      <c r="C2364" s="8">
        <v>24.59375</v>
      </c>
      <c r="D2364">
        <v>1.0021717332196443</v>
      </c>
      <c r="E2364" s="6">
        <v>118.40812529761951</v>
      </c>
      <c r="F2364" s="7">
        <v>173.65870037733703</v>
      </c>
      <c r="G2364" s="7">
        <v>171.8230455002672</v>
      </c>
      <c r="H2364" s="7">
        <v>2.0274296117618618</v>
      </c>
      <c r="I2364" s="7">
        <f t="shared" si="59"/>
        <v>118.66527615680414</v>
      </c>
    </row>
    <row r="2365" spans="1:9" x14ac:dyDescent="0.25">
      <c r="A2365" s="14"/>
      <c r="B2365" s="5">
        <f>DATE(YEAR(siječanj!B2365),MONTH(siječanj!B2365)+10,DAY(siječanj!B2365))</f>
        <v>44160</v>
      </c>
      <c r="C2365" s="8">
        <v>24.6041666666667</v>
      </c>
      <c r="D2365">
        <v>1.0021717332196443</v>
      </c>
      <c r="E2365" s="6">
        <v>118.69134969549332</v>
      </c>
      <c r="F2365" s="7">
        <v>174.57909922028156</v>
      </c>
      <c r="G2365" s="7">
        <v>172.2626847325873</v>
      </c>
      <c r="H2365" s="7">
        <v>2.0326506259281159</v>
      </c>
      <c r="I2365" s="7">
        <f t="shared" si="59"/>
        <v>118.94911564251143</v>
      </c>
    </row>
    <row r="2366" spans="1:9" x14ac:dyDescent="0.25">
      <c r="A2366" s="14"/>
      <c r="B2366" s="5">
        <f>DATE(YEAR(siječanj!B2366),MONTH(siječanj!B2366)+10,DAY(siječanj!B2366))</f>
        <v>44160</v>
      </c>
      <c r="C2366" s="8">
        <v>24.6145833333333</v>
      </c>
      <c r="D2366">
        <v>1.0021717332196443</v>
      </c>
      <c r="E2366" s="6">
        <v>120.81158415425283</v>
      </c>
      <c r="F2366" s="7">
        <v>174.93681162131543</v>
      </c>
      <c r="G2366" s="7">
        <v>170.1282902930545</v>
      </c>
      <c r="H2366" s="7">
        <v>2.038178112627647</v>
      </c>
      <c r="I2366" s="7">
        <f t="shared" si="59"/>
        <v>121.07395468487847</v>
      </c>
    </row>
    <row r="2367" spans="1:9" x14ac:dyDescent="0.25">
      <c r="A2367" s="14"/>
      <c r="B2367" s="5">
        <f>DATE(YEAR(siječanj!B2367),MONTH(siječanj!B2367)+10,DAY(siječanj!B2367))</f>
        <v>44160</v>
      </c>
      <c r="C2367" s="8">
        <v>24.625</v>
      </c>
      <c r="D2367">
        <v>1.0021717332196443</v>
      </c>
      <c r="E2367" s="6">
        <v>122.58108351824006</v>
      </c>
      <c r="F2367" s="7">
        <v>171.38234982329556</v>
      </c>
      <c r="G2367" s="7">
        <v>166.75658333863024</v>
      </c>
      <c r="H2367" s="7">
        <v>2.1009770300571966</v>
      </c>
      <c r="I2367" s="7">
        <f t="shared" si="59"/>
        <v>122.84729692941661</v>
      </c>
    </row>
    <row r="2368" spans="1:9" x14ac:dyDescent="0.25">
      <c r="A2368" s="14"/>
      <c r="B2368" s="5">
        <f>DATE(YEAR(siječanj!B2368),MONTH(siječanj!B2368)+10,DAY(siječanj!B2368))</f>
        <v>44160</v>
      </c>
      <c r="C2368" s="8">
        <v>24.6354166666667</v>
      </c>
      <c r="D2368">
        <v>1.0021717332196443</v>
      </c>
      <c r="E2368" s="6">
        <v>124.61047756759426</v>
      </c>
      <c r="F2368" s="7">
        <v>168.84628616373857</v>
      </c>
      <c r="G2368" s="7">
        <v>159.96749065555727</v>
      </c>
      <c r="H2368" s="7">
        <v>2.0238757283140867</v>
      </c>
      <c r="I2368" s="7">
        <f t="shared" si="59"/>
        <v>124.88109828124354</v>
      </c>
    </row>
    <row r="2369" spans="1:9" x14ac:dyDescent="0.25">
      <c r="A2369" s="14"/>
      <c r="B2369" s="5">
        <f>DATE(YEAR(siječanj!B2369),MONTH(siječanj!B2369)+10,DAY(siječanj!B2369))</f>
        <v>44160</v>
      </c>
      <c r="C2369" s="8">
        <v>24.6458333333333</v>
      </c>
      <c r="D2369">
        <v>1.0021717332196443</v>
      </c>
      <c r="E2369" s="6">
        <v>126.44931766296176</v>
      </c>
      <c r="F2369" s="7">
        <v>167.51483327836178</v>
      </c>
      <c r="G2369" s="7">
        <v>157.57131985900043</v>
      </c>
      <c r="H2369" s="7">
        <v>1.9227338026413912</v>
      </c>
      <c r="I2369" s="7">
        <f t="shared" si="59"/>
        <v>126.72393184673176</v>
      </c>
    </row>
    <row r="2370" spans="1:9" x14ac:dyDescent="0.25">
      <c r="A2370" s="14"/>
      <c r="B2370" s="5">
        <f>DATE(YEAR(siječanj!B2370),MONTH(siječanj!B2370)+10,DAY(siječanj!B2370))</f>
        <v>44160</v>
      </c>
      <c r="C2370" s="8">
        <v>24.65625</v>
      </c>
      <c r="D2370">
        <v>1.0021717332196443</v>
      </c>
      <c r="E2370" s="6">
        <v>130.1376235720852</v>
      </c>
      <c r="F2370" s="7">
        <v>166.36243422907441</v>
      </c>
      <c r="G2370" s="7">
        <v>157.51769382470366</v>
      </c>
      <c r="H2370" s="7">
        <v>2.3642079859681981</v>
      </c>
      <c r="I2370" s="7">
        <f t="shared" si="59"/>
        <v>130.42024777232226</v>
      </c>
    </row>
    <row r="2371" spans="1:9" x14ac:dyDescent="0.25">
      <c r="A2371" s="14"/>
      <c r="B2371" s="5">
        <f>DATE(YEAR(siječanj!B2371),MONTH(siječanj!B2371)+10,DAY(siječanj!B2371))</f>
        <v>44160</v>
      </c>
      <c r="C2371" s="8">
        <v>24.6666666666667</v>
      </c>
      <c r="D2371">
        <v>1.0021717332196443</v>
      </c>
      <c r="E2371" s="6">
        <v>131.63471689179568</v>
      </c>
      <c r="F2371" s="7">
        <v>166.14740273350577</v>
      </c>
      <c r="G2371" s="7">
        <v>155.78781492284992</v>
      </c>
      <c r="H2371" s="7">
        <v>3.6634628517907921</v>
      </c>
      <c r="I2371" s="7">
        <f t="shared" si="59"/>
        <v>131.92059237932804</v>
      </c>
    </row>
    <row r="2372" spans="1:9" x14ac:dyDescent="0.25">
      <c r="A2372" s="14"/>
      <c r="B2372" s="5">
        <f>DATE(YEAR(siječanj!B2372),MONTH(siječanj!B2372)+10,DAY(siječanj!B2372))</f>
        <v>44160</v>
      </c>
      <c r="C2372" s="8">
        <v>24.6770833333333</v>
      </c>
      <c r="D2372">
        <v>1.0021717332196443</v>
      </c>
      <c r="E2372" s="6">
        <v>134.4188894493002</v>
      </c>
      <c r="F2372" s="7">
        <v>165.4090322418335</v>
      </c>
      <c r="G2372" s="7">
        <v>155.12599985153426</v>
      </c>
      <c r="H2372" s="7">
        <v>7.9122283452290834</v>
      </c>
      <c r="I2372" s="7">
        <f t="shared" ref="I2372:I2435" si="60">D2372*E2372</f>
        <v>134.71081141686494</v>
      </c>
    </row>
    <row r="2373" spans="1:9" x14ac:dyDescent="0.25">
      <c r="A2373" s="14"/>
      <c r="B2373" s="5">
        <f>DATE(YEAR(siječanj!B2373),MONTH(siječanj!B2373)+10,DAY(siječanj!B2373))</f>
        <v>44160</v>
      </c>
      <c r="C2373" s="8">
        <v>24.6875</v>
      </c>
      <c r="D2373">
        <v>1.0021717332196443</v>
      </c>
      <c r="E2373" s="6">
        <v>139.53343963292969</v>
      </c>
      <c r="F2373" s="7">
        <v>166.84782719524907</v>
      </c>
      <c r="G2373" s="7">
        <v>158.54694387602444</v>
      </c>
      <c r="H2373" s="7">
        <v>20.606468419288987</v>
      </c>
      <c r="I2373" s="7">
        <f t="shared" si="60"/>
        <v>139.83646903903175</v>
      </c>
    </row>
    <row r="2374" spans="1:9" x14ac:dyDescent="0.25">
      <c r="A2374" s="14"/>
      <c r="B2374" s="5">
        <f>DATE(YEAR(siječanj!B2374),MONTH(siječanj!B2374)+10,DAY(siječanj!B2374))</f>
        <v>44160</v>
      </c>
      <c r="C2374" s="8">
        <v>24.6979166666667</v>
      </c>
      <c r="D2374">
        <v>1.0021717332196443</v>
      </c>
      <c r="E2374" s="6">
        <v>144.42865874411493</v>
      </c>
      <c r="F2374" s="7">
        <v>169.08054221045492</v>
      </c>
      <c r="G2374" s="7">
        <v>156.95993594356054</v>
      </c>
      <c r="H2374" s="7">
        <v>60.251205270724647</v>
      </c>
      <c r="I2374" s="7">
        <f t="shared" si="60"/>
        <v>144.74231926017819</v>
      </c>
    </row>
    <row r="2375" spans="1:9" x14ac:dyDescent="0.25">
      <c r="A2375" s="14"/>
      <c r="B2375" s="5">
        <f>DATE(YEAR(siječanj!B2375),MONTH(siječanj!B2375)+10,DAY(siječanj!B2375))</f>
        <v>44160</v>
      </c>
      <c r="C2375" s="8">
        <v>24.7083333333333</v>
      </c>
      <c r="D2375">
        <v>1.0021717332196443</v>
      </c>
      <c r="E2375" s="6">
        <v>148.56342058035577</v>
      </c>
      <c r="F2375" s="7">
        <v>169.94303981960002</v>
      </c>
      <c r="G2375" s="7">
        <v>150.33935312920605</v>
      </c>
      <c r="H2375" s="7">
        <v>110.74336573302725</v>
      </c>
      <c r="I2375" s="7">
        <f t="shared" si="60"/>
        <v>148.8860606960541</v>
      </c>
    </row>
    <row r="2376" spans="1:9" x14ac:dyDescent="0.25">
      <c r="A2376" s="14"/>
      <c r="B2376" s="5">
        <f>DATE(YEAR(siječanj!B2376),MONTH(siječanj!B2376)+10,DAY(siječanj!B2376))</f>
        <v>44160</v>
      </c>
      <c r="C2376" s="8">
        <v>24.71875</v>
      </c>
      <c r="D2376">
        <v>1.0021717332196443</v>
      </c>
      <c r="E2376" s="6">
        <v>154.89440550736344</v>
      </c>
      <c r="F2376" s="7">
        <v>167.20774353236467</v>
      </c>
      <c r="G2376" s="7">
        <v>150.97102052902139</v>
      </c>
      <c r="H2376" s="7">
        <v>138.36173703842672</v>
      </c>
      <c r="I2376" s="7">
        <f t="shared" si="60"/>
        <v>155.23079483334084</v>
      </c>
    </row>
    <row r="2377" spans="1:9" x14ac:dyDescent="0.25">
      <c r="A2377" s="14"/>
      <c r="B2377" s="5">
        <f>DATE(YEAR(siječanj!B2377),MONTH(siječanj!B2377)+10,DAY(siječanj!B2377))</f>
        <v>44160</v>
      </c>
      <c r="C2377" s="8">
        <v>24.7291666666667</v>
      </c>
      <c r="D2377">
        <v>1.0021717332196443</v>
      </c>
      <c r="E2377" s="6">
        <v>161.3925392105115</v>
      </c>
      <c r="F2377" s="7">
        <v>164.7998235839367</v>
      </c>
      <c r="G2377" s="7">
        <v>152.07211141523675</v>
      </c>
      <c r="H2377" s="7">
        <v>156.5454562264822</v>
      </c>
      <c r="I2377" s="7">
        <f t="shared" si="60"/>
        <v>161.74304074931771</v>
      </c>
    </row>
    <row r="2378" spans="1:9" x14ac:dyDescent="0.25">
      <c r="A2378" s="14"/>
      <c r="B2378" s="5">
        <f>DATE(YEAR(siječanj!B2378),MONTH(siječanj!B2378)+10,DAY(siječanj!B2378))</f>
        <v>44160</v>
      </c>
      <c r="C2378" s="8">
        <v>24.7395833333333</v>
      </c>
      <c r="D2378">
        <v>1.0021717332196443</v>
      </c>
      <c r="E2378" s="6">
        <v>165.3541696565301</v>
      </c>
      <c r="F2378" s="7">
        <v>162.41417856195798</v>
      </c>
      <c r="G2378" s="7">
        <v>151.65406556744469</v>
      </c>
      <c r="H2378" s="7">
        <v>168.45153080406618</v>
      </c>
      <c r="I2378" s="7">
        <f t="shared" si="60"/>
        <v>165.7132747997799</v>
      </c>
    </row>
    <row r="2379" spans="1:9" x14ac:dyDescent="0.25">
      <c r="A2379" s="14"/>
      <c r="B2379" s="5">
        <f>DATE(YEAR(siječanj!B2379),MONTH(siječanj!B2379)+10,DAY(siječanj!B2379))</f>
        <v>44160</v>
      </c>
      <c r="C2379" s="8">
        <v>24.75</v>
      </c>
      <c r="D2379">
        <v>1.0021717332196443</v>
      </c>
      <c r="E2379" s="6">
        <v>168.30681759140543</v>
      </c>
      <c r="F2379" s="7">
        <v>160.3489067920342</v>
      </c>
      <c r="G2379" s="7">
        <v>154.07140243354078</v>
      </c>
      <c r="H2379" s="7">
        <v>189.98689051810805</v>
      </c>
      <c r="I2379" s="7">
        <f t="shared" si="60"/>
        <v>168.6723350982613</v>
      </c>
    </row>
    <row r="2380" spans="1:9" x14ac:dyDescent="0.25">
      <c r="A2380" s="14"/>
      <c r="B2380" s="5">
        <f>DATE(YEAR(siječanj!B2380),MONTH(siječanj!B2380)+10,DAY(siječanj!B2380))</f>
        <v>44160</v>
      </c>
      <c r="C2380" s="8">
        <v>24.7604166666667</v>
      </c>
      <c r="D2380">
        <v>1.0021717332196443</v>
      </c>
      <c r="E2380" s="6">
        <v>170.28507890845313</v>
      </c>
      <c r="F2380" s="7">
        <v>157.27735853209708</v>
      </c>
      <c r="G2380" s="7">
        <v>153.80784493179701</v>
      </c>
      <c r="H2380" s="7">
        <v>205.81131226870087</v>
      </c>
      <c r="I2380" s="7">
        <f t="shared" si="60"/>
        <v>170.65489267112835</v>
      </c>
    </row>
    <row r="2381" spans="1:9" x14ac:dyDescent="0.25">
      <c r="A2381" s="14"/>
      <c r="B2381" s="5">
        <f>DATE(YEAR(siječanj!B2381),MONTH(siječanj!B2381)+10,DAY(siječanj!B2381))</f>
        <v>44160</v>
      </c>
      <c r="C2381" s="8">
        <v>24.7708333333333</v>
      </c>
      <c r="D2381">
        <v>1.0021717332196443</v>
      </c>
      <c r="E2381" s="6">
        <v>172.6858666892557</v>
      </c>
      <c r="F2381" s="7">
        <v>155.25461234769242</v>
      </c>
      <c r="G2381" s="7">
        <v>157.1663530447444</v>
      </c>
      <c r="H2381" s="7">
        <v>222.72809796295306</v>
      </c>
      <c r="I2381" s="7">
        <f t="shared" si="60"/>
        <v>173.06089432250781</v>
      </c>
    </row>
    <row r="2382" spans="1:9" x14ac:dyDescent="0.25">
      <c r="A2382" s="14"/>
      <c r="B2382" s="5">
        <f>DATE(YEAR(siječanj!B2382),MONTH(siječanj!B2382)+10,DAY(siječanj!B2382))</f>
        <v>44160</v>
      </c>
      <c r="C2382" s="8">
        <v>24.78125</v>
      </c>
      <c r="D2382">
        <v>1.0021717332196443</v>
      </c>
      <c r="E2382" s="6">
        <v>176.01307492094153</v>
      </c>
      <c r="F2382" s="7">
        <v>152.24656299979131</v>
      </c>
      <c r="G2382" s="7">
        <v>158.04340308168594</v>
      </c>
      <c r="H2382" s="7">
        <v>226.10245339454917</v>
      </c>
      <c r="I2382" s="7">
        <f t="shared" si="60"/>
        <v>176.39532836283908</v>
      </c>
    </row>
    <row r="2383" spans="1:9" x14ac:dyDescent="0.25">
      <c r="A2383" s="14"/>
      <c r="B2383" s="5">
        <f>DATE(YEAR(siječanj!B2383),MONTH(siječanj!B2383)+10,DAY(siječanj!B2383))</f>
        <v>44160</v>
      </c>
      <c r="C2383" s="8">
        <v>24.7916666666667</v>
      </c>
      <c r="D2383">
        <v>1.0021717332196443</v>
      </c>
      <c r="E2383" s="6">
        <v>176.03479900905498</v>
      </c>
      <c r="F2383" s="7">
        <v>147.29000258264432</v>
      </c>
      <c r="G2383" s="7">
        <v>159.86785837199784</v>
      </c>
      <c r="H2383" s="7">
        <v>226.50991811121904</v>
      </c>
      <c r="I2383" s="7">
        <f t="shared" si="60"/>
        <v>176.41709962987633</v>
      </c>
    </row>
    <row r="2384" spans="1:9" x14ac:dyDescent="0.25">
      <c r="A2384" s="14"/>
      <c r="B2384" s="5">
        <f>DATE(YEAR(siječanj!B2384),MONTH(siječanj!B2384)+10,DAY(siječanj!B2384))</f>
        <v>44160</v>
      </c>
      <c r="C2384" s="8">
        <v>24.8020833333333</v>
      </c>
      <c r="D2384">
        <v>1.0021717332196443</v>
      </c>
      <c r="E2384" s="6">
        <v>175.44499369074569</v>
      </c>
      <c r="F2384" s="7">
        <v>140.0328123808163</v>
      </c>
      <c r="G2384" s="7">
        <v>158.76685135134105</v>
      </c>
      <c r="H2384" s="7">
        <v>227.1405537307449</v>
      </c>
      <c r="I2384" s="7">
        <f t="shared" si="60"/>
        <v>175.82601341176417</v>
      </c>
    </row>
    <row r="2385" spans="1:9" x14ac:dyDescent="0.25">
      <c r="A2385" s="14"/>
      <c r="B2385" s="5">
        <f>DATE(YEAR(siječanj!B2385),MONTH(siječanj!B2385)+10,DAY(siječanj!B2385))</f>
        <v>44160</v>
      </c>
      <c r="C2385" s="8">
        <v>24.8125</v>
      </c>
      <c r="D2385">
        <v>1.0021717332196443</v>
      </c>
      <c r="E2385" s="6">
        <v>176.39078093084942</v>
      </c>
      <c r="F2385" s="7">
        <v>134.28524253485654</v>
      </c>
      <c r="G2385" s="7">
        <v>155.326917768236</v>
      </c>
      <c r="H2385" s="7">
        <v>227.12088657967618</v>
      </c>
      <c r="I2385" s="7">
        <f t="shared" si="60"/>
        <v>176.77385464943595</v>
      </c>
    </row>
    <row r="2386" spans="1:9" x14ac:dyDescent="0.25">
      <c r="A2386" s="14"/>
      <c r="B2386" s="5">
        <f>DATE(YEAR(siječanj!B2386),MONTH(siječanj!B2386)+10,DAY(siječanj!B2386))</f>
        <v>44160</v>
      </c>
      <c r="C2386" s="8">
        <v>24.8229166666667</v>
      </c>
      <c r="D2386">
        <v>1.0021717332196443</v>
      </c>
      <c r="E2386" s="6">
        <v>177.40307895210381</v>
      </c>
      <c r="F2386" s="7">
        <v>129.8562772657391</v>
      </c>
      <c r="G2386" s="7">
        <v>150.70864513229341</v>
      </c>
      <c r="H2386" s="7">
        <v>227.22183783351221</v>
      </c>
      <c r="I2386" s="7">
        <f t="shared" si="60"/>
        <v>177.78835111193126</v>
      </c>
    </row>
    <row r="2387" spans="1:9" x14ac:dyDescent="0.25">
      <c r="A2387" s="14"/>
      <c r="B2387" s="5">
        <f>DATE(YEAR(siječanj!B2387),MONTH(siječanj!B2387)+10,DAY(siječanj!B2387))</f>
        <v>44160</v>
      </c>
      <c r="C2387" s="8">
        <v>24.8333333333333</v>
      </c>
      <c r="D2387">
        <v>1.0021717332196443</v>
      </c>
      <c r="E2387" s="6">
        <v>179.88801853011989</v>
      </c>
      <c r="F2387" s="7">
        <v>126.50248544501618</v>
      </c>
      <c r="G2387" s="7">
        <v>146.37950499985482</v>
      </c>
      <c r="H2387" s="7">
        <v>227.24374812393685</v>
      </c>
      <c r="I2387" s="7">
        <f t="shared" si="60"/>
        <v>180.27868731577774</v>
      </c>
    </row>
    <row r="2388" spans="1:9" x14ac:dyDescent="0.25">
      <c r="A2388" s="14"/>
      <c r="B2388" s="5">
        <f>DATE(YEAR(siječanj!B2388),MONTH(siječanj!B2388)+10,DAY(siječanj!B2388))</f>
        <v>44160</v>
      </c>
      <c r="C2388" s="8">
        <v>24.84375</v>
      </c>
      <c r="D2388">
        <v>1.0021717332196443</v>
      </c>
      <c r="E2388" s="6">
        <v>180.12654858070081</v>
      </c>
      <c r="F2388" s="7">
        <v>122.58655018112734</v>
      </c>
      <c r="G2388" s="7">
        <v>138.31066382926321</v>
      </c>
      <c r="H2388" s="7">
        <v>227.59686637574802</v>
      </c>
      <c r="I2388" s="7">
        <f t="shared" si="60"/>
        <v>180.51773538999339</v>
      </c>
    </row>
    <row r="2389" spans="1:9" x14ac:dyDescent="0.25">
      <c r="A2389" s="14"/>
      <c r="B2389" s="5">
        <f>DATE(YEAR(siječanj!B2389),MONTH(siječanj!B2389)+10,DAY(siječanj!B2389))</f>
        <v>44160</v>
      </c>
      <c r="C2389" s="8">
        <v>24.8541666666667</v>
      </c>
      <c r="D2389">
        <v>1.0021717332196443</v>
      </c>
      <c r="E2389" s="6">
        <v>177.68037832786533</v>
      </c>
      <c r="F2389" s="7">
        <v>120.13616453674773</v>
      </c>
      <c r="G2389" s="7">
        <v>130.49381470053126</v>
      </c>
      <c r="H2389" s="7">
        <v>228.05558288348772</v>
      </c>
      <c r="I2389" s="7">
        <f t="shared" si="60"/>
        <v>178.06625270795891</v>
      </c>
    </row>
    <row r="2390" spans="1:9" x14ac:dyDescent="0.25">
      <c r="A2390" s="14"/>
      <c r="B2390" s="5">
        <f>DATE(YEAR(siječanj!B2390),MONTH(siječanj!B2390)+10,DAY(siječanj!B2390))</f>
        <v>44160</v>
      </c>
      <c r="C2390" s="8">
        <v>24.8645833333333</v>
      </c>
      <c r="D2390">
        <v>1.0021717332196443</v>
      </c>
      <c r="E2390" s="6">
        <v>174.31159564489408</v>
      </c>
      <c r="F2390" s="7">
        <v>115.22862572686797</v>
      </c>
      <c r="G2390" s="7">
        <v>124.92926699945977</v>
      </c>
      <c r="H2390" s="7">
        <v>228.45744923544544</v>
      </c>
      <c r="I2390" s="7">
        <f t="shared" si="60"/>
        <v>174.69015392772531</v>
      </c>
    </row>
    <row r="2391" spans="1:9" x14ac:dyDescent="0.25">
      <c r="A2391" s="14"/>
      <c r="B2391" s="5">
        <f>DATE(YEAR(siječanj!B2391),MONTH(siječanj!B2391)+10,DAY(siječanj!B2391))</f>
        <v>44160</v>
      </c>
      <c r="C2391" s="8">
        <v>24.875</v>
      </c>
      <c r="D2391">
        <v>1.0021717332196443</v>
      </c>
      <c r="E2391" s="6">
        <v>173.11992942029741</v>
      </c>
      <c r="F2391" s="7">
        <v>107.76135090774176</v>
      </c>
      <c r="G2391" s="7">
        <v>118.32801319955244</v>
      </c>
      <c r="H2391" s="7">
        <v>229.19865555288115</v>
      </c>
      <c r="I2391" s="7">
        <f t="shared" si="60"/>
        <v>173.49589972200195</v>
      </c>
    </row>
    <row r="2392" spans="1:9" x14ac:dyDescent="0.25">
      <c r="A2392" s="14"/>
      <c r="B2392" s="5">
        <f>DATE(YEAR(siječanj!B2392),MONTH(siječanj!B2392)+10,DAY(siječanj!B2392))</f>
        <v>44160</v>
      </c>
      <c r="C2392" s="8">
        <v>24.8854166666667</v>
      </c>
      <c r="D2392">
        <v>1.0021717332196443</v>
      </c>
      <c r="E2392" s="6">
        <v>180.0132820569321</v>
      </c>
      <c r="F2392" s="7">
        <v>87.432304379405835</v>
      </c>
      <c r="G2392" s="7">
        <v>97.778351522071688</v>
      </c>
      <c r="H2392" s="7">
        <v>232.65971775434807</v>
      </c>
      <c r="I2392" s="7">
        <f t="shared" si="60"/>
        <v>180.40422288155233</v>
      </c>
    </row>
    <row r="2393" spans="1:9" x14ac:dyDescent="0.25">
      <c r="A2393" s="14"/>
      <c r="B2393" s="5">
        <f>DATE(YEAR(siječanj!B2393),MONTH(siječanj!B2393)+10,DAY(siječanj!B2393))</f>
        <v>44160</v>
      </c>
      <c r="C2393" s="8">
        <v>24.8958333333333</v>
      </c>
      <c r="D2393">
        <v>1.0021717332196443</v>
      </c>
      <c r="E2393" s="6">
        <v>186.37362300098823</v>
      </c>
      <c r="F2393" s="7">
        <v>79.835995490914698</v>
      </c>
      <c r="G2393" s="7">
        <v>91.088503743549552</v>
      </c>
      <c r="H2393" s="7">
        <v>236.47426258050774</v>
      </c>
      <c r="I2393" s="7">
        <f t="shared" si="60"/>
        <v>186.77837678932494</v>
      </c>
    </row>
    <row r="2394" spans="1:9" x14ac:dyDescent="0.25">
      <c r="A2394" s="14"/>
      <c r="B2394" s="5">
        <f>DATE(YEAR(siječanj!B2394),MONTH(siječanj!B2394)+10,DAY(siječanj!B2394))</f>
        <v>44160</v>
      </c>
      <c r="C2394" s="8">
        <v>24.90625</v>
      </c>
      <c r="D2394">
        <v>1.0021717332196443</v>
      </c>
      <c r="E2394" s="6">
        <v>186.74782086557639</v>
      </c>
      <c r="F2394" s="7">
        <v>77.263698643057495</v>
      </c>
      <c r="G2394" s="7">
        <v>87.482620188060821</v>
      </c>
      <c r="H2394" s="7">
        <v>237.20172954460304</v>
      </c>
      <c r="I2394" s="7">
        <f t="shared" si="60"/>
        <v>187.15338731184633</v>
      </c>
    </row>
    <row r="2395" spans="1:9" x14ac:dyDescent="0.25">
      <c r="A2395" s="14"/>
      <c r="B2395" s="5">
        <f>DATE(YEAR(siječanj!B2395),MONTH(siječanj!B2395)+10,DAY(siječanj!B2395))</f>
        <v>44160</v>
      </c>
      <c r="C2395" s="8">
        <v>24.9166666666667</v>
      </c>
      <c r="D2395">
        <v>1.0021717332196443</v>
      </c>
      <c r="E2395" s="6">
        <v>185.40797546806266</v>
      </c>
      <c r="F2395" s="7">
        <v>76.643905502275402</v>
      </c>
      <c r="G2395" s="7">
        <v>84.800164323392693</v>
      </c>
      <c r="H2395" s="7">
        <v>236.319394123016</v>
      </c>
      <c r="I2395" s="7">
        <f t="shared" si="60"/>
        <v>185.81063212757363</v>
      </c>
    </row>
    <row r="2396" spans="1:9" x14ac:dyDescent="0.25">
      <c r="A2396" s="14"/>
      <c r="B2396" s="5">
        <f>DATE(YEAR(siječanj!B2396),MONTH(siječanj!B2396)+10,DAY(siječanj!B2396))</f>
        <v>44160</v>
      </c>
      <c r="C2396" s="8">
        <v>24.9270833333333</v>
      </c>
      <c r="D2396">
        <v>1.0021717332196443</v>
      </c>
      <c r="E2396" s="6">
        <v>182.22516023377614</v>
      </c>
      <c r="F2396" s="7">
        <v>74.794264123594644</v>
      </c>
      <c r="G2396" s="7">
        <v>70.28596344544728</v>
      </c>
      <c r="H2396" s="7">
        <v>237.74250582012101</v>
      </c>
      <c r="I2396" s="7">
        <f t="shared" si="60"/>
        <v>182.62090466771082</v>
      </c>
    </row>
    <row r="2397" spans="1:9" x14ac:dyDescent="0.25">
      <c r="A2397" s="14"/>
      <c r="B2397" s="5">
        <f>DATE(YEAR(siječanj!B2397),MONTH(siječanj!B2397)+10,DAY(siječanj!B2397))</f>
        <v>44160</v>
      </c>
      <c r="C2397" s="8">
        <v>24.9375</v>
      </c>
      <c r="D2397">
        <v>1.0021717332196443</v>
      </c>
      <c r="E2397" s="6">
        <v>174.85356189577814</v>
      </c>
      <c r="F2397" s="7">
        <v>73.03866533634347</v>
      </c>
      <c r="G2397" s="7">
        <v>64.94009319150031</v>
      </c>
      <c r="H2397" s="7">
        <v>237.52958727204273</v>
      </c>
      <c r="I2397" s="7">
        <f t="shared" si="60"/>
        <v>175.23329718472033</v>
      </c>
    </row>
    <row r="2398" spans="1:9" x14ac:dyDescent="0.25">
      <c r="A2398" s="14"/>
      <c r="B2398" s="5">
        <f>DATE(YEAR(siječanj!B2398),MONTH(siječanj!B2398)+10,DAY(siječanj!B2398))</f>
        <v>44160</v>
      </c>
      <c r="C2398" s="8">
        <v>24.9479166666667</v>
      </c>
      <c r="D2398">
        <v>1.0021717332196443</v>
      </c>
      <c r="E2398" s="6">
        <v>168.04363619191216</v>
      </c>
      <c r="F2398" s="7">
        <v>72.037639165075575</v>
      </c>
      <c r="G2398" s="7">
        <v>63.094383972492601</v>
      </c>
      <c r="H2398" s="7">
        <v>236.6873538313491</v>
      </c>
      <c r="I2398" s="7">
        <f t="shared" si="60"/>
        <v>168.40858213897994</v>
      </c>
    </row>
    <row r="2399" spans="1:9" x14ac:dyDescent="0.25">
      <c r="A2399" s="14"/>
      <c r="B2399" s="5">
        <f>DATE(YEAR(siječanj!B2399),MONTH(siječanj!B2399)+10,DAY(siječanj!B2399))</f>
        <v>44160</v>
      </c>
      <c r="C2399" s="8">
        <v>24.9583333333333</v>
      </c>
      <c r="D2399">
        <v>1.0021717332196443</v>
      </c>
      <c r="E2399" s="6">
        <v>158.26618098682314</v>
      </c>
      <c r="F2399" s="7">
        <v>69.265410977919856</v>
      </c>
      <c r="G2399" s="7">
        <v>62.080269657691403</v>
      </c>
      <c r="H2399" s="7">
        <v>236.24229381955476</v>
      </c>
      <c r="I2399" s="7">
        <f t="shared" si="60"/>
        <v>158.60989290961845</v>
      </c>
    </row>
    <row r="2400" spans="1:9" x14ac:dyDescent="0.25">
      <c r="A2400" s="14"/>
      <c r="B2400" s="5">
        <f>DATE(YEAR(siječanj!B2400),MONTH(siječanj!B2400)+10,DAY(siječanj!B2400))</f>
        <v>44160</v>
      </c>
      <c r="C2400" s="8">
        <v>24.96875</v>
      </c>
      <c r="D2400">
        <v>1.0021717332196443</v>
      </c>
      <c r="E2400" s="6">
        <v>147.76757105417144</v>
      </c>
      <c r="F2400" s="7">
        <v>67.140537110481404</v>
      </c>
      <c r="G2400" s="7">
        <v>60.893216573960558</v>
      </c>
      <c r="H2400" s="7">
        <v>236.74665676567918</v>
      </c>
      <c r="I2400" s="7">
        <f t="shared" si="60"/>
        <v>148.08848279701593</v>
      </c>
    </row>
    <row r="2401" spans="1:9" x14ac:dyDescent="0.25">
      <c r="A2401" s="14"/>
      <c r="B2401" s="5">
        <f>DATE(YEAR(siječanj!B2401),MONTH(siječanj!B2401)+10,DAY(siječanj!B2401))</f>
        <v>44160</v>
      </c>
      <c r="C2401" s="8">
        <v>24.9791666666667</v>
      </c>
      <c r="D2401">
        <v>1.0021717332196443</v>
      </c>
      <c r="E2401" s="6">
        <v>137.07223986196252</v>
      </c>
      <c r="F2401" s="7">
        <v>66.008536447863563</v>
      </c>
      <c r="G2401" s="7">
        <v>59.171336848953437</v>
      </c>
      <c r="H2401" s="7">
        <v>237.66968015961581</v>
      </c>
      <c r="I2401" s="7">
        <f t="shared" si="60"/>
        <v>137.36992419876179</v>
      </c>
    </row>
    <row r="2402" spans="1:9" ht="15.75" thickBot="1" x14ac:dyDescent="0.3">
      <c r="A2402" s="14"/>
      <c r="B2402" s="5">
        <f>DATE(YEAR(siječanj!B2402),MONTH(siječanj!B2402)+10,DAY(siječanj!B2402))</f>
        <v>44160</v>
      </c>
      <c r="C2402" s="8">
        <v>24.9895833333333</v>
      </c>
      <c r="D2402">
        <v>1.0021717332196443</v>
      </c>
      <c r="E2402" s="6">
        <v>126.72108523074814</v>
      </c>
      <c r="F2402" s="7">
        <v>64.264288729960882</v>
      </c>
      <c r="G2402" s="7">
        <v>58.209402885963506</v>
      </c>
      <c r="H2402" s="7">
        <v>239.19930653540359</v>
      </c>
      <c r="I2402" s="7">
        <f t="shared" si="60"/>
        <v>126.99628962117313</v>
      </c>
    </row>
    <row r="2403" spans="1:9" x14ac:dyDescent="0.25">
      <c r="A2403" s="13">
        <f t="shared" ref="A2403" si="61">A2307+1</f>
        <v>331</v>
      </c>
      <c r="B2403" s="5">
        <f>DATE(YEAR(siječanj!B2403),MONTH(siječanj!B2403)+10,DAY(siječanj!B2403))</f>
        <v>44161</v>
      </c>
      <c r="C2403" s="8">
        <v>25</v>
      </c>
      <c r="D2403">
        <v>1.0089067267523752</v>
      </c>
      <c r="E2403" s="6">
        <v>114.26425400053432</v>
      </c>
      <c r="F2403" s="7">
        <v>62.988632958247486</v>
      </c>
      <c r="G2403" s="7">
        <v>58.643047727646177</v>
      </c>
      <c r="H2403" s="7">
        <v>240.31128472119272</v>
      </c>
      <c r="I2403" s="7">
        <f t="shared" si="60"/>
        <v>115.28197448848108</v>
      </c>
    </row>
    <row r="2404" spans="1:9" x14ac:dyDescent="0.25">
      <c r="A2404" s="14"/>
      <c r="B2404" s="5">
        <f>DATE(YEAR(siječanj!B2404),MONTH(siječanj!B2404)+10,DAY(siječanj!B2404))</f>
        <v>44161</v>
      </c>
      <c r="C2404" s="8">
        <v>25.0104166666667</v>
      </c>
      <c r="D2404">
        <v>1.0089067267523752</v>
      </c>
      <c r="E2404" s="6">
        <v>105.12198459985753</v>
      </c>
      <c r="F2404" s="7">
        <v>61.648444181300313</v>
      </c>
      <c r="G2404" s="7">
        <v>58.170617061932361</v>
      </c>
      <c r="H2404" s="7">
        <v>241.05835494631725</v>
      </c>
      <c r="I2404" s="7">
        <f t="shared" si="60"/>
        <v>106.05827739235586</v>
      </c>
    </row>
    <row r="2405" spans="1:9" x14ac:dyDescent="0.25">
      <c r="A2405" s="14"/>
      <c r="B2405" s="5">
        <f>DATE(YEAR(siječanj!B2405),MONTH(siječanj!B2405)+10,DAY(siječanj!B2405))</f>
        <v>44161</v>
      </c>
      <c r="C2405" s="8">
        <v>25.0208333333333</v>
      </c>
      <c r="D2405">
        <v>1.0089067267523752</v>
      </c>
      <c r="E2405" s="6">
        <v>97.511750956989346</v>
      </c>
      <c r="F2405" s="7">
        <v>60.725090786362166</v>
      </c>
      <c r="G2405" s="7">
        <v>58.263879556639878</v>
      </c>
      <c r="H2405" s="7">
        <v>241.09426514164966</v>
      </c>
      <c r="I2405" s="7">
        <f t="shared" si="60"/>
        <v>98.380261477908917</v>
      </c>
    </row>
    <row r="2406" spans="1:9" x14ac:dyDescent="0.25">
      <c r="A2406" s="14"/>
      <c r="B2406" s="5">
        <f>DATE(YEAR(siječanj!B2406),MONTH(siječanj!B2406)+10,DAY(siječanj!B2406))</f>
        <v>44161</v>
      </c>
      <c r="C2406" s="8">
        <v>25.03125</v>
      </c>
      <c r="D2406">
        <v>1.0089067267523752</v>
      </c>
      <c r="E2406" s="6">
        <v>90.166185182208721</v>
      </c>
      <c r="F2406" s="7">
        <v>59.529044220325716</v>
      </c>
      <c r="G2406" s="7">
        <v>57.577264241581084</v>
      </c>
      <c r="H2406" s="7">
        <v>241.46854297592122</v>
      </c>
      <c r="I2406" s="7">
        <f t="shared" si="60"/>
        <v>90.969270755930722</v>
      </c>
    </row>
    <row r="2407" spans="1:9" x14ac:dyDescent="0.25">
      <c r="A2407" s="14"/>
      <c r="B2407" s="5">
        <f>DATE(YEAR(siječanj!B2407),MONTH(siječanj!B2407)+10,DAY(siječanj!B2407))</f>
        <v>44161</v>
      </c>
      <c r="C2407" s="8">
        <v>25.0416666666667</v>
      </c>
      <c r="D2407">
        <v>1.0089067267523752</v>
      </c>
      <c r="E2407" s="6">
        <v>83.927236194457734</v>
      </c>
      <c r="F2407" s="7">
        <v>58.927329743634367</v>
      </c>
      <c r="G2407" s="7">
        <v>57.693697592037019</v>
      </c>
      <c r="H2407" s="7">
        <v>242.09650419832442</v>
      </c>
      <c r="I2407" s="7">
        <f t="shared" si="60"/>
        <v>84.674753154323824</v>
      </c>
    </row>
    <row r="2408" spans="1:9" x14ac:dyDescent="0.25">
      <c r="A2408" s="14"/>
      <c r="B2408" s="5">
        <f>DATE(YEAR(siječanj!B2408),MONTH(siječanj!B2408)+10,DAY(siječanj!B2408))</f>
        <v>44161</v>
      </c>
      <c r="C2408" s="8">
        <v>25.0520833333333</v>
      </c>
      <c r="D2408">
        <v>1.0089067267523752</v>
      </c>
      <c r="E2408" s="6">
        <v>78.771743085278288</v>
      </c>
      <c r="F2408" s="7">
        <v>58.410578599948948</v>
      </c>
      <c r="G2408" s="7">
        <v>57.405076269080375</v>
      </c>
      <c r="H2408" s="7">
        <v>242.67489972773171</v>
      </c>
      <c r="I2408" s="7">
        <f t="shared" si="60"/>
        <v>79.473341476747166</v>
      </c>
    </row>
    <row r="2409" spans="1:9" x14ac:dyDescent="0.25">
      <c r="A2409" s="14"/>
      <c r="B2409" s="5">
        <f>DATE(YEAR(siječanj!B2409),MONTH(siječanj!B2409)+10,DAY(siječanj!B2409))</f>
        <v>44161</v>
      </c>
      <c r="C2409" s="8">
        <v>25.0625</v>
      </c>
      <c r="D2409">
        <v>1.0089067267523752</v>
      </c>
      <c r="E2409" s="6">
        <v>75.261049817389804</v>
      </c>
      <c r="F2409" s="7">
        <v>58.436766311470841</v>
      </c>
      <c r="G2409" s="7">
        <v>56.874822297544178</v>
      </c>
      <c r="H2409" s="7">
        <v>242.34941990770008</v>
      </c>
      <c r="I2409" s="7">
        <f t="shared" si="60"/>
        <v>75.931379423210203</v>
      </c>
    </row>
    <row r="2410" spans="1:9" x14ac:dyDescent="0.25">
      <c r="A2410" s="14"/>
      <c r="B2410" s="5">
        <f>DATE(YEAR(siječanj!B2410),MONTH(siječanj!B2410)+10,DAY(siječanj!B2410))</f>
        <v>44161</v>
      </c>
      <c r="C2410" s="8">
        <v>25.0729166666667</v>
      </c>
      <c r="D2410">
        <v>1.0089067267523752</v>
      </c>
      <c r="E2410" s="6">
        <v>71.745579394920739</v>
      </c>
      <c r="F2410" s="7">
        <v>57.794326928921393</v>
      </c>
      <c r="G2410" s="7">
        <v>56.863572331904173</v>
      </c>
      <c r="H2410" s="7">
        <v>242.33022494395462</v>
      </c>
      <c r="I2410" s="7">
        <f t="shared" si="60"/>
        <v>72.384597666282147</v>
      </c>
    </row>
    <row r="2411" spans="1:9" x14ac:dyDescent="0.25">
      <c r="A2411" s="14"/>
      <c r="B2411" s="5">
        <f>DATE(YEAR(siječanj!B2411),MONTH(siječanj!B2411)+10,DAY(siječanj!B2411))</f>
        <v>44161</v>
      </c>
      <c r="C2411" s="8">
        <v>25.0833333333333</v>
      </c>
      <c r="D2411">
        <v>1.0089067267523752</v>
      </c>
      <c r="E2411" s="6">
        <v>69.346952305942622</v>
      </c>
      <c r="F2411" s="7">
        <v>57.105317418731843</v>
      </c>
      <c r="G2411" s="7">
        <v>56.69032206232847</v>
      </c>
      <c r="H2411" s="7">
        <v>242.25182387922021</v>
      </c>
      <c r="I2411" s="7">
        <f t="shared" si="60"/>
        <v>69.964606661241646</v>
      </c>
    </row>
    <row r="2412" spans="1:9" x14ac:dyDescent="0.25">
      <c r="A2412" s="14"/>
      <c r="B2412" s="5">
        <f>DATE(YEAR(siječanj!B2412),MONTH(siječanj!B2412)+10,DAY(siječanj!B2412))</f>
        <v>44161</v>
      </c>
      <c r="C2412" s="8">
        <v>25.09375</v>
      </c>
      <c r="D2412">
        <v>1.0089067267523752</v>
      </c>
      <c r="E2412" s="6">
        <v>67.161767014036201</v>
      </c>
      <c r="F2412" s="7">
        <v>56.365713201970344</v>
      </c>
      <c r="G2412" s="7">
        <v>56.371037893726111</v>
      </c>
      <c r="H2412" s="7">
        <v>242.55939452255157</v>
      </c>
      <c r="I2412" s="7">
        <f t="shared" si="60"/>
        <v>67.759958521036907</v>
      </c>
    </row>
    <row r="2413" spans="1:9" x14ac:dyDescent="0.25">
      <c r="A2413" s="14"/>
      <c r="B2413" s="5">
        <f>DATE(YEAR(siječanj!B2413),MONTH(siječanj!B2413)+10,DAY(siječanj!B2413))</f>
        <v>44161</v>
      </c>
      <c r="C2413" s="8">
        <v>25.1041666666667</v>
      </c>
      <c r="D2413">
        <v>1.0089067267523752</v>
      </c>
      <c r="E2413" s="6">
        <v>66.111209058642572</v>
      </c>
      <c r="F2413" s="7">
        <v>56.104958017981417</v>
      </c>
      <c r="G2413" s="7">
        <v>56.143263030297724</v>
      </c>
      <c r="H2413" s="7">
        <v>242.25391428145045</v>
      </c>
      <c r="I2413" s="7">
        <f t="shared" si="60"/>
        <v>66.700043532997057</v>
      </c>
    </row>
    <row r="2414" spans="1:9" x14ac:dyDescent="0.25">
      <c r="A2414" s="14"/>
      <c r="B2414" s="5">
        <f>DATE(YEAR(siječanj!B2414),MONTH(siječanj!B2414)+10,DAY(siječanj!B2414))</f>
        <v>44161</v>
      </c>
      <c r="C2414" s="8">
        <v>25.1145833333333</v>
      </c>
      <c r="D2414">
        <v>1.0089067267523752</v>
      </c>
      <c r="E2414" s="6">
        <v>64.585528276788125</v>
      </c>
      <c r="F2414" s="7">
        <v>55.694327195159005</v>
      </c>
      <c r="G2414" s="7">
        <v>57.541717225549242</v>
      </c>
      <c r="H2414" s="7">
        <v>242.22035404163378</v>
      </c>
      <c r="I2414" s="7">
        <f t="shared" si="60"/>
        <v>65.160773929307283</v>
      </c>
    </row>
    <row r="2415" spans="1:9" x14ac:dyDescent="0.25">
      <c r="A2415" s="14"/>
      <c r="B2415" s="5">
        <f>DATE(YEAR(siječanj!B2415),MONTH(siječanj!B2415)+10,DAY(siječanj!B2415))</f>
        <v>44161</v>
      </c>
      <c r="C2415" s="8">
        <v>25.125</v>
      </c>
      <c r="D2415">
        <v>1.0089067267523752</v>
      </c>
      <c r="E2415" s="6">
        <v>64.139964032234289</v>
      </c>
      <c r="F2415" s="7">
        <v>56.615955770554919</v>
      </c>
      <c r="G2415" s="7">
        <v>56.642079398171113</v>
      </c>
      <c r="H2415" s="7">
        <v>241.61349549962455</v>
      </c>
      <c r="I2415" s="7">
        <f t="shared" si="60"/>
        <v>64.71124116577657</v>
      </c>
    </row>
    <row r="2416" spans="1:9" x14ac:dyDescent="0.25">
      <c r="A2416" s="14"/>
      <c r="B2416" s="5">
        <f>DATE(YEAR(siječanj!B2416),MONTH(siječanj!B2416)+10,DAY(siječanj!B2416))</f>
        <v>44161</v>
      </c>
      <c r="C2416" s="8">
        <v>25.1354166666667</v>
      </c>
      <c r="D2416">
        <v>1.0089067267523752</v>
      </c>
      <c r="E2416" s="6">
        <v>63.2014145139634</v>
      </c>
      <c r="F2416" s="7">
        <v>57.155197443132366</v>
      </c>
      <c r="G2416" s="7">
        <v>56.133406830368891</v>
      </c>
      <c r="H2416" s="7">
        <v>241.83342198641165</v>
      </c>
      <c r="I2416" s="7">
        <f t="shared" si="60"/>
        <v>63.764332243402876</v>
      </c>
    </row>
    <row r="2417" spans="1:9" x14ac:dyDescent="0.25">
      <c r="A2417" s="14"/>
      <c r="B2417" s="5">
        <f>DATE(YEAR(siječanj!B2417),MONTH(siječanj!B2417)+10,DAY(siječanj!B2417))</f>
        <v>44161</v>
      </c>
      <c r="C2417" s="8">
        <v>25.1458333333333</v>
      </c>
      <c r="D2417">
        <v>1.0089067267523752</v>
      </c>
      <c r="E2417" s="6">
        <v>62.874738960967747</v>
      </c>
      <c r="F2417" s="7">
        <v>56.753362401447738</v>
      </c>
      <c r="G2417" s="7">
        <v>56.702913876905306</v>
      </c>
      <c r="H2417" s="7">
        <v>241.73958748400798</v>
      </c>
      <c r="I2417" s="7">
        <f t="shared" si="60"/>
        <v>63.434747080520012</v>
      </c>
    </row>
    <row r="2418" spans="1:9" x14ac:dyDescent="0.25">
      <c r="A2418" s="14"/>
      <c r="B2418" s="5">
        <f>DATE(YEAR(siječanj!B2418),MONTH(siječanj!B2418)+10,DAY(siječanj!B2418))</f>
        <v>44161</v>
      </c>
      <c r="C2418" s="8">
        <v>25.15625</v>
      </c>
      <c r="D2418">
        <v>1.0089067267523752</v>
      </c>
      <c r="E2418" s="6">
        <v>62.337779239577607</v>
      </c>
      <c r="F2418" s="7">
        <v>57.164811715025145</v>
      </c>
      <c r="G2418" s="7">
        <v>55.051305502768457</v>
      </c>
      <c r="H2418" s="7">
        <v>241.65203516939556</v>
      </c>
      <c r="I2418" s="7">
        <f t="shared" si="60"/>
        <v>62.893004805614417</v>
      </c>
    </row>
    <row r="2419" spans="1:9" x14ac:dyDescent="0.25">
      <c r="A2419" s="14"/>
      <c r="B2419" s="5">
        <f>DATE(YEAR(siječanj!B2419),MONTH(siječanj!B2419)+10,DAY(siječanj!B2419))</f>
        <v>44161</v>
      </c>
      <c r="C2419" s="8">
        <v>25.1666666666667</v>
      </c>
      <c r="D2419">
        <v>1.0089067267523752</v>
      </c>
      <c r="E2419" s="6">
        <v>62.094962559122585</v>
      </c>
      <c r="F2419" s="7">
        <v>57.236878827842666</v>
      </c>
      <c r="G2419" s="7">
        <v>55.044484437339584</v>
      </c>
      <c r="H2419" s="7">
        <v>241.31478959927529</v>
      </c>
      <c r="I2419" s="7">
        <f t="shared" si="60"/>
        <v>62.64802542333566</v>
      </c>
    </row>
    <row r="2420" spans="1:9" x14ac:dyDescent="0.25">
      <c r="A2420" s="14"/>
      <c r="B2420" s="5">
        <f>DATE(YEAR(siječanj!B2420),MONTH(siječanj!B2420)+10,DAY(siječanj!B2420))</f>
        <v>44161</v>
      </c>
      <c r="C2420" s="8">
        <v>25.1770833333333</v>
      </c>
      <c r="D2420">
        <v>1.0089067267523752</v>
      </c>
      <c r="E2420" s="6">
        <v>63.136097276734148</v>
      </c>
      <c r="F2420" s="7">
        <v>56.741683935797248</v>
      </c>
      <c r="G2420" s="7">
        <v>56.334272830296257</v>
      </c>
      <c r="H2420" s="7">
        <v>241.45074660507194</v>
      </c>
      <c r="I2420" s="7">
        <f t="shared" si="60"/>
        <v>63.698433243389402</v>
      </c>
    </row>
    <row r="2421" spans="1:9" x14ac:dyDescent="0.25">
      <c r="A2421" s="14"/>
      <c r="B2421" s="5">
        <f>DATE(YEAR(siječanj!B2421),MONTH(siječanj!B2421)+10,DAY(siječanj!B2421))</f>
        <v>44161</v>
      </c>
      <c r="C2421" s="8">
        <v>25.1875</v>
      </c>
      <c r="D2421">
        <v>1.0089067267523752</v>
      </c>
      <c r="E2421" s="6">
        <v>63.076172832381019</v>
      </c>
      <c r="F2421" s="7">
        <v>57.440295739966082</v>
      </c>
      <c r="G2421" s="7">
        <v>56.788951952783293</v>
      </c>
      <c r="H2421" s="7">
        <v>241.43221250392264</v>
      </c>
      <c r="I2421" s="7">
        <f t="shared" si="60"/>
        <v>63.637975068384634</v>
      </c>
    </row>
    <row r="2422" spans="1:9" x14ac:dyDescent="0.25">
      <c r="A2422" s="14"/>
      <c r="B2422" s="5">
        <f>DATE(YEAR(siječanj!B2422),MONTH(siječanj!B2422)+10,DAY(siječanj!B2422))</f>
        <v>44161</v>
      </c>
      <c r="C2422" s="8">
        <v>25.1979166666667</v>
      </c>
      <c r="D2422">
        <v>1.0089067267523752</v>
      </c>
      <c r="E2422" s="6">
        <v>64.904639422468293</v>
      </c>
      <c r="F2422" s="7">
        <v>57.375882513867175</v>
      </c>
      <c r="G2422" s="7">
        <v>56.593517246171658</v>
      </c>
      <c r="H2422" s="7">
        <v>241.80241135848422</v>
      </c>
      <c r="I2422" s="7">
        <f t="shared" si="60"/>
        <v>65.482727310765654</v>
      </c>
    </row>
    <row r="2423" spans="1:9" x14ac:dyDescent="0.25">
      <c r="A2423" s="14"/>
      <c r="B2423" s="5">
        <f>DATE(YEAR(siječanj!B2423),MONTH(siječanj!B2423)+10,DAY(siječanj!B2423))</f>
        <v>44161</v>
      </c>
      <c r="C2423" s="8">
        <v>25.2083333333333</v>
      </c>
      <c r="D2423">
        <v>1.0089067267523752</v>
      </c>
      <c r="E2423" s="6">
        <v>66.230624021646946</v>
      </c>
      <c r="F2423" s="7">
        <v>55.607060110125602</v>
      </c>
      <c r="G2423" s="7">
        <v>57.171075386329029</v>
      </c>
      <c r="H2423" s="7">
        <v>241.12424154956253</v>
      </c>
      <c r="I2423" s="7">
        <f t="shared" si="60"/>
        <v>66.82052209244705</v>
      </c>
    </row>
    <row r="2424" spans="1:9" x14ac:dyDescent="0.25">
      <c r="A2424" s="14"/>
      <c r="B2424" s="5">
        <f>DATE(YEAR(siječanj!B2424),MONTH(siječanj!B2424)+10,DAY(siječanj!B2424))</f>
        <v>44161</v>
      </c>
      <c r="C2424" s="8">
        <v>25.21875</v>
      </c>
      <c r="D2424">
        <v>1.0089067267523752</v>
      </c>
      <c r="E2424" s="6">
        <v>69.33008679553916</v>
      </c>
      <c r="F2424" s="7">
        <v>55.413285418359777</v>
      </c>
      <c r="G2424" s="7">
        <v>59.824537729326423</v>
      </c>
      <c r="H2424" s="7">
        <v>239.67745759453695</v>
      </c>
      <c r="I2424" s="7">
        <f t="shared" si="60"/>
        <v>69.947590934345484</v>
      </c>
    </row>
    <row r="2425" spans="1:9" x14ac:dyDescent="0.25">
      <c r="A2425" s="14"/>
      <c r="B2425" s="5">
        <f>DATE(YEAR(siječanj!B2425),MONTH(siječanj!B2425)+10,DAY(siječanj!B2425))</f>
        <v>44161</v>
      </c>
      <c r="C2425" s="8">
        <v>25.2291666666667</v>
      </c>
      <c r="D2425">
        <v>1.0089067267523752</v>
      </c>
      <c r="E2425" s="6">
        <v>72.577325598561359</v>
      </c>
      <c r="F2425" s="7">
        <v>56.118177641833988</v>
      </c>
      <c r="G2425" s="7">
        <v>61.148711001289286</v>
      </c>
      <c r="H2425" s="7">
        <v>239.55167507753239</v>
      </c>
      <c r="I2425" s="7">
        <f t="shared" si="60"/>
        <v>73.223752006085917</v>
      </c>
    </row>
    <row r="2426" spans="1:9" x14ac:dyDescent="0.25">
      <c r="A2426" s="14"/>
      <c r="B2426" s="5">
        <f>DATE(YEAR(siječanj!B2426),MONTH(siječanj!B2426)+10,DAY(siječanj!B2426))</f>
        <v>44161</v>
      </c>
      <c r="C2426" s="8">
        <v>25.2395833333333</v>
      </c>
      <c r="D2426">
        <v>1.0089067267523752</v>
      </c>
      <c r="E2426" s="6">
        <v>79.485559801543829</v>
      </c>
      <c r="F2426" s="7">
        <v>56.753218666485886</v>
      </c>
      <c r="G2426" s="7">
        <v>59.625029552727987</v>
      </c>
      <c r="H2426" s="7">
        <v>238.34790886716766</v>
      </c>
      <c r="I2426" s="7">
        <f t="shared" si="60"/>
        <v>80.193515963455766</v>
      </c>
    </row>
    <row r="2427" spans="1:9" x14ac:dyDescent="0.25">
      <c r="A2427" s="14"/>
      <c r="B2427" s="5">
        <f>DATE(YEAR(siječanj!B2427),MONTH(siječanj!B2427)+10,DAY(siječanj!B2427))</f>
        <v>44161</v>
      </c>
      <c r="C2427" s="8">
        <v>25.25</v>
      </c>
      <c r="D2427">
        <v>1.0089067267523752</v>
      </c>
      <c r="E2427" s="6">
        <v>84.649518930252242</v>
      </c>
      <c r="F2427" s="7">
        <v>59.330063128830574</v>
      </c>
      <c r="G2427" s="7">
        <v>59.832145533566468</v>
      </c>
      <c r="H2427" s="7">
        <v>234.94890885111218</v>
      </c>
      <c r="I2427" s="7">
        <f t="shared" si="60"/>
        <v>85.40346906508401</v>
      </c>
    </row>
    <row r="2428" spans="1:9" x14ac:dyDescent="0.25">
      <c r="A2428" s="14"/>
      <c r="B2428" s="5">
        <f>DATE(YEAR(siječanj!B2428),MONTH(siječanj!B2428)+10,DAY(siječanj!B2428))</f>
        <v>44161</v>
      </c>
      <c r="C2428" s="8">
        <v>25.2604166666667</v>
      </c>
      <c r="D2428">
        <v>1.0089067267523752</v>
      </c>
      <c r="E2428" s="6">
        <v>91.231882874848267</v>
      </c>
      <c r="F2428" s="7">
        <v>67.333237782671176</v>
      </c>
      <c r="G2428" s="7">
        <v>60.962082178325581</v>
      </c>
      <c r="H2428" s="7">
        <v>221.64113871732354</v>
      </c>
      <c r="I2428" s="7">
        <f t="shared" si="60"/>
        <v>92.044460326719246</v>
      </c>
    </row>
    <row r="2429" spans="1:9" x14ac:dyDescent="0.25">
      <c r="A2429" s="14"/>
      <c r="B2429" s="5">
        <f>DATE(YEAR(siječanj!B2429),MONTH(siječanj!B2429)+10,DAY(siječanj!B2429))</f>
        <v>44161</v>
      </c>
      <c r="C2429" s="8">
        <v>25.2708333333333</v>
      </c>
      <c r="D2429">
        <v>1.0089067267523752</v>
      </c>
      <c r="E2429" s="6">
        <v>96.861544571130381</v>
      </c>
      <c r="F2429" s="7">
        <v>76.450078906217797</v>
      </c>
      <c r="G2429" s="7">
        <v>62.062406293719889</v>
      </c>
      <c r="H2429" s="7">
        <v>212.42660475688524</v>
      </c>
      <c r="I2429" s="7">
        <f t="shared" si="60"/>
        <v>97.724263881438461</v>
      </c>
    </row>
    <row r="2430" spans="1:9" x14ac:dyDescent="0.25">
      <c r="A2430" s="14"/>
      <c r="B2430" s="5">
        <f>DATE(YEAR(siječanj!B2430),MONTH(siječanj!B2430)+10,DAY(siječanj!B2430))</f>
        <v>44161</v>
      </c>
      <c r="C2430" s="8">
        <v>25.28125</v>
      </c>
      <c r="D2430">
        <v>1.0089067267523752</v>
      </c>
      <c r="E2430" s="6">
        <v>103.24765792157577</v>
      </c>
      <c r="F2430" s="7">
        <v>77.808282465050453</v>
      </c>
      <c r="G2430" s="7">
        <v>66.567120969785464</v>
      </c>
      <c r="H2430" s="7">
        <v>192.42450117150085</v>
      </c>
      <c r="I2430" s="7">
        <f t="shared" si="60"/>
        <v>104.16725659850596</v>
      </c>
    </row>
    <row r="2431" spans="1:9" x14ac:dyDescent="0.25">
      <c r="A2431" s="14"/>
      <c r="B2431" s="5">
        <f>DATE(YEAR(siječanj!B2431),MONTH(siječanj!B2431)+10,DAY(siječanj!B2431))</f>
        <v>44161</v>
      </c>
      <c r="C2431" s="8">
        <v>25.2916666666667</v>
      </c>
      <c r="D2431">
        <v>1.0089067267523752</v>
      </c>
      <c r="E2431" s="6">
        <v>108.85696482846959</v>
      </c>
      <c r="F2431" s="7">
        <v>85.561661725743349</v>
      </c>
      <c r="G2431" s="7">
        <v>78.781632385890717</v>
      </c>
      <c r="H2431" s="7">
        <v>152.22335195565887</v>
      </c>
      <c r="I2431" s="7">
        <f t="shared" si="60"/>
        <v>109.82652406928969</v>
      </c>
    </row>
    <row r="2432" spans="1:9" x14ac:dyDescent="0.25">
      <c r="A2432" s="14"/>
      <c r="B2432" s="5">
        <f>DATE(YEAR(siječanj!B2432),MONTH(siječanj!B2432)+10,DAY(siječanj!B2432))</f>
        <v>44161</v>
      </c>
      <c r="C2432" s="8">
        <v>25.3020833333333</v>
      </c>
      <c r="D2432">
        <v>1.0089067267523752</v>
      </c>
      <c r="E2432" s="6">
        <v>110.54396568195638</v>
      </c>
      <c r="F2432" s="7">
        <v>108.293186237146</v>
      </c>
      <c r="G2432" s="7">
        <v>96.072601939492685</v>
      </c>
      <c r="H2432" s="7">
        <v>117.91294524352232</v>
      </c>
      <c r="I2432" s="7">
        <f t="shared" si="60"/>
        <v>111.52855057840951</v>
      </c>
    </row>
    <row r="2433" spans="1:9" x14ac:dyDescent="0.25">
      <c r="A2433" s="14"/>
      <c r="B2433" s="5">
        <f>DATE(YEAR(siječanj!B2433),MONTH(siječanj!B2433)+10,DAY(siječanj!B2433))</f>
        <v>44161</v>
      </c>
      <c r="C2433" s="8">
        <v>25.3125</v>
      </c>
      <c r="D2433">
        <v>1.0089067267523752</v>
      </c>
      <c r="E2433" s="6">
        <v>113.96003534381683</v>
      </c>
      <c r="F2433" s="7">
        <v>123.28629190180185</v>
      </c>
      <c r="G2433" s="7">
        <v>104.70971613483059</v>
      </c>
      <c r="H2433" s="7">
        <v>61.351816020890219</v>
      </c>
      <c r="I2433" s="7">
        <f t="shared" si="60"/>
        <v>114.97504623931523</v>
      </c>
    </row>
    <row r="2434" spans="1:9" x14ac:dyDescent="0.25">
      <c r="A2434" s="14"/>
      <c r="B2434" s="5">
        <f>DATE(YEAR(siječanj!B2434),MONTH(siječanj!B2434)+10,DAY(siječanj!B2434))</f>
        <v>44161</v>
      </c>
      <c r="C2434" s="8">
        <v>25.3229166666667</v>
      </c>
      <c r="D2434">
        <v>1.0089067267523752</v>
      </c>
      <c r="E2434" s="6">
        <v>114.41793022765179</v>
      </c>
      <c r="F2434" s="7">
        <v>134.19485320704067</v>
      </c>
      <c r="G2434" s="7">
        <v>118.05501083847653</v>
      </c>
      <c r="H2434" s="7">
        <v>18.596834180094557</v>
      </c>
      <c r="I2434" s="7">
        <f t="shared" si="60"/>
        <v>115.43701946776183</v>
      </c>
    </row>
    <row r="2435" spans="1:9" x14ac:dyDescent="0.25">
      <c r="A2435" s="14"/>
      <c r="B2435" s="5">
        <f>DATE(YEAR(siječanj!B2435),MONTH(siječanj!B2435)+10,DAY(siječanj!B2435))</f>
        <v>44161</v>
      </c>
      <c r="C2435" s="8">
        <v>25.3333333333333</v>
      </c>
      <c r="D2435">
        <v>1.0089067267523752</v>
      </c>
      <c r="E2435" s="6">
        <v>113.13254598110052</v>
      </c>
      <c r="F2435" s="7">
        <v>145.09023082216737</v>
      </c>
      <c r="G2435" s="7">
        <v>123.97963331839075</v>
      </c>
      <c r="H2435" s="7">
        <v>4.5268269247706829</v>
      </c>
      <c r="I2435" s="7">
        <f t="shared" si="60"/>
        <v>114.14018665495472</v>
      </c>
    </row>
    <row r="2436" spans="1:9" x14ac:dyDescent="0.25">
      <c r="A2436" s="14"/>
      <c r="B2436" s="5">
        <f>DATE(YEAR(siječanj!B2436),MONTH(siječanj!B2436)+10,DAY(siječanj!B2436))</f>
        <v>44161</v>
      </c>
      <c r="C2436" s="8">
        <v>25.34375</v>
      </c>
      <c r="D2436">
        <v>1.0089067267523752</v>
      </c>
      <c r="E2436" s="6">
        <v>111.8755893293294</v>
      </c>
      <c r="F2436" s="7">
        <v>163.34900280537948</v>
      </c>
      <c r="G2436" s="7">
        <v>137.60234730252967</v>
      </c>
      <c r="H2436" s="7">
        <v>2.8007606396889568</v>
      </c>
      <c r="I2436" s="7">
        <f t="shared" ref="I2436:I2499" si="62">D2436*E2436</f>
        <v>112.87203463374668</v>
      </c>
    </row>
    <row r="2437" spans="1:9" x14ac:dyDescent="0.25">
      <c r="A2437" s="14"/>
      <c r="B2437" s="5">
        <f>DATE(YEAR(siječanj!B2437),MONTH(siječanj!B2437)+10,DAY(siječanj!B2437))</f>
        <v>44161</v>
      </c>
      <c r="C2437" s="8">
        <v>25.3541666666667</v>
      </c>
      <c r="D2437">
        <v>1.0089067267523752</v>
      </c>
      <c r="E2437" s="6">
        <v>112.90541020381248</v>
      </c>
      <c r="F2437" s="7">
        <v>173.70848058579182</v>
      </c>
      <c r="G2437" s="7">
        <v>150.82247865043422</v>
      </c>
      <c r="H2437" s="7">
        <v>2.4962766838914767</v>
      </c>
      <c r="I2437" s="7">
        <f t="shared" si="62"/>
        <v>113.91102784136268</v>
      </c>
    </row>
    <row r="2438" spans="1:9" x14ac:dyDescent="0.25">
      <c r="A2438" s="14"/>
      <c r="B2438" s="5">
        <f>DATE(YEAR(siječanj!B2438),MONTH(siječanj!B2438)+10,DAY(siječanj!B2438))</f>
        <v>44161</v>
      </c>
      <c r="C2438" s="8">
        <v>25.3645833333333</v>
      </c>
      <c r="D2438">
        <v>1.0089067267523752</v>
      </c>
      <c r="E2438" s="6">
        <v>113.07045488713302</v>
      </c>
      <c r="F2438" s="7">
        <v>194.92943848616073</v>
      </c>
      <c r="G2438" s="7">
        <v>164.32453006380737</v>
      </c>
      <c r="H2438" s="7">
        <v>2.2326034891132385</v>
      </c>
      <c r="I2438" s="7">
        <f t="shared" si="62"/>
        <v>114.07754253257949</v>
      </c>
    </row>
    <row r="2439" spans="1:9" x14ac:dyDescent="0.25">
      <c r="A2439" s="14"/>
      <c r="B2439" s="5">
        <f>DATE(YEAR(siječanj!B2439),MONTH(siječanj!B2439)+10,DAY(siječanj!B2439))</f>
        <v>44161</v>
      </c>
      <c r="C2439" s="8">
        <v>25.375</v>
      </c>
      <c r="D2439">
        <v>1.0089067267523752</v>
      </c>
      <c r="E2439" s="6">
        <v>114.56838924819243</v>
      </c>
      <c r="F2439" s="7">
        <v>225.43141477761404</v>
      </c>
      <c r="G2439" s="7">
        <v>169.71930991278208</v>
      </c>
      <c r="H2439" s="7">
        <v>1.9976947880608973</v>
      </c>
      <c r="I2439" s="7">
        <f t="shared" si="62"/>
        <v>115.58881858568584</v>
      </c>
    </row>
    <row r="2440" spans="1:9" x14ac:dyDescent="0.25">
      <c r="A2440" s="14"/>
      <c r="B2440" s="5">
        <f>DATE(YEAR(siječanj!B2440),MONTH(siječanj!B2440)+10,DAY(siječanj!B2440))</f>
        <v>44161</v>
      </c>
      <c r="C2440" s="8">
        <v>25.3854166666667</v>
      </c>
      <c r="D2440">
        <v>1.0089067267523752</v>
      </c>
      <c r="E2440" s="6">
        <v>114.74950209102714</v>
      </c>
      <c r="F2440" s="7">
        <v>223.40707153807767</v>
      </c>
      <c r="G2440" s="7">
        <v>191.71888728968091</v>
      </c>
      <c r="H2440" s="7">
        <v>1.7961436756061435</v>
      </c>
      <c r="I2440" s="7">
        <f t="shared" si="62"/>
        <v>115.77154455112303</v>
      </c>
    </row>
    <row r="2441" spans="1:9" x14ac:dyDescent="0.25">
      <c r="A2441" s="14"/>
      <c r="B2441" s="5">
        <f>DATE(YEAR(siječanj!B2441),MONTH(siječanj!B2441)+10,DAY(siječanj!B2441))</f>
        <v>44161</v>
      </c>
      <c r="C2441" s="8">
        <v>25.3958333333333</v>
      </c>
      <c r="D2441">
        <v>1.0089067267523752</v>
      </c>
      <c r="E2441" s="6">
        <v>114.71782650775543</v>
      </c>
      <c r="F2441" s="7">
        <v>221.36350774003139</v>
      </c>
      <c r="G2441" s="7">
        <v>198.38708577330263</v>
      </c>
      <c r="H2441" s="7">
        <v>2.0175675851942856</v>
      </c>
      <c r="I2441" s="7">
        <f t="shared" si="62"/>
        <v>115.7395868420864</v>
      </c>
    </row>
    <row r="2442" spans="1:9" x14ac:dyDescent="0.25">
      <c r="A2442" s="14"/>
      <c r="B2442" s="5">
        <f>DATE(YEAR(siječanj!B2442),MONTH(siječanj!B2442)+10,DAY(siječanj!B2442))</f>
        <v>44161</v>
      </c>
      <c r="C2442" s="8">
        <v>25.40625</v>
      </c>
      <c r="D2442">
        <v>1.0089067267523752</v>
      </c>
      <c r="E2442" s="6">
        <v>115.31841939774698</v>
      </c>
      <c r="F2442" s="7">
        <v>222.52589636916747</v>
      </c>
      <c r="G2442" s="7">
        <v>202.18060853205571</v>
      </c>
      <c r="H2442" s="7">
        <v>2.0342039525137166</v>
      </c>
      <c r="I2442" s="7">
        <f t="shared" si="62"/>
        <v>116.34552904883851</v>
      </c>
    </row>
    <row r="2443" spans="1:9" x14ac:dyDescent="0.25">
      <c r="A2443" s="14"/>
      <c r="B2443" s="5">
        <f>DATE(YEAR(siječanj!B2443),MONTH(siječanj!B2443)+10,DAY(siječanj!B2443))</f>
        <v>44161</v>
      </c>
      <c r="C2443" s="8">
        <v>25.4166666666667</v>
      </c>
      <c r="D2443">
        <v>1.0089067267523752</v>
      </c>
      <c r="E2443" s="6">
        <v>115.83511468956316</v>
      </c>
      <c r="F2443" s="7">
        <v>232.55521494220545</v>
      </c>
      <c r="G2443" s="7">
        <v>203.51081613063627</v>
      </c>
      <c r="H2443" s="7">
        <v>2.1488566249791621</v>
      </c>
      <c r="I2443" s="7">
        <f t="shared" si="62"/>
        <v>116.86682640443314</v>
      </c>
    </row>
    <row r="2444" spans="1:9" x14ac:dyDescent="0.25">
      <c r="A2444" s="14"/>
      <c r="B2444" s="5">
        <f>DATE(YEAR(siječanj!B2444),MONTH(siječanj!B2444)+10,DAY(siječanj!B2444))</f>
        <v>44161</v>
      </c>
      <c r="C2444" s="8">
        <v>25.4270833333333</v>
      </c>
      <c r="D2444">
        <v>1.0089067267523752</v>
      </c>
      <c r="E2444" s="6">
        <v>117.7582158082934</v>
      </c>
      <c r="F2444" s="7">
        <v>232.16070239829961</v>
      </c>
      <c r="G2444" s="7">
        <v>200.52260640747878</v>
      </c>
      <c r="H2444" s="7">
        <v>2.0613532261782375</v>
      </c>
      <c r="I2444" s="7">
        <f t="shared" si="62"/>
        <v>118.8070560593451</v>
      </c>
    </row>
    <row r="2445" spans="1:9" x14ac:dyDescent="0.25">
      <c r="A2445" s="14"/>
      <c r="B2445" s="5">
        <f>DATE(YEAR(siječanj!B2445),MONTH(siječanj!B2445)+10,DAY(siječanj!B2445))</f>
        <v>44161</v>
      </c>
      <c r="C2445" s="8">
        <v>25.4375</v>
      </c>
      <c r="D2445">
        <v>1.0089067267523752</v>
      </c>
      <c r="E2445" s="6">
        <v>119.42300105599531</v>
      </c>
      <c r="F2445" s="7">
        <v>223.97961181015086</v>
      </c>
      <c r="G2445" s="7">
        <v>200.08513569888694</v>
      </c>
      <c r="H2445" s="7">
        <v>2.0401327485239236</v>
      </c>
      <c r="I2445" s="7">
        <f t="shared" si="62"/>
        <v>120.48666909434968</v>
      </c>
    </row>
    <row r="2446" spans="1:9" x14ac:dyDescent="0.25">
      <c r="A2446" s="14"/>
      <c r="B2446" s="5">
        <f>DATE(YEAR(siječanj!B2446),MONTH(siječanj!B2446)+10,DAY(siječanj!B2446))</f>
        <v>44161</v>
      </c>
      <c r="C2446" s="8">
        <v>25.4479166666667</v>
      </c>
      <c r="D2446">
        <v>1.0089067267523752</v>
      </c>
      <c r="E2446" s="6">
        <v>120.35563746773381</v>
      </c>
      <c r="F2446" s="7">
        <v>222.75592820506048</v>
      </c>
      <c r="G2446" s="7">
        <v>205.80388820054688</v>
      </c>
      <c r="H2446" s="7">
        <v>2.1140764847205977</v>
      </c>
      <c r="I2446" s="7">
        <f t="shared" si="62"/>
        <v>121.42761224376686</v>
      </c>
    </row>
    <row r="2447" spans="1:9" x14ac:dyDescent="0.25">
      <c r="A2447" s="14"/>
      <c r="B2447" s="5">
        <f>DATE(YEAR(siječanj!B2447),MONTH(siječanj!B2447)+10,DAY(siječanj!B2447))</f>
        <v>44161</v>
      </c>
      <c r="C2447" s="8">
        <v>25.4583333333333</v>
      </c>
      <c r="D2447">
        <v>1.0089067267523752</v>
      </c>
      <c r="E2447" s="6">
        <v>120.49829873418567</v>
      </c>
      <c r="F2447" s="7">
        <v>219.98733331832941</v>
      </c>
      <c r="G2447" s="7">
        <v>207.14116846123198</v>
      </c>
      <c r="H2447" s="7">
        <v>2.2014381274963575</v>
      </c>
      <c r="I2447" s="7">
        <f t="shared" si="62"/>
        <v>121.57154415513715</v>
      </c>
    </row>
    <row r="2448" spans="1:9" x14ac:dyDescent="0.25">
      <c r="A2448" s="14"/>
      <c r="B2448" s="5">
        <f>DATE(YEAR(siječanj!B2448),MONTH(siječanj!B2448)+10,DAY(siječanj!B2448))</f>
        <v>44161</v>
      </c>
      <c r="C2448" s="8">
        <v>25.46875</v>
      </c>
      <c r="D2448">
        <v>1.0089067267523752</v>
      </c>
      <c r="E2448" s="6">
        <v>119.76144026526119</v>
      </c>
      <c r="F2448" s="7">
        <v>218.09199220705531</v>
      </c>
      <c r="G2448" s="7">
        <v>202.26041260141466</v>
      </c>
      <c r="H2448" s="7">
        <v>2.1830687428552027</v>
      </c>
      <c r="I2448" s="7">
        <f t="shared" si="62"/>
        <v>120.82812268917478</v>
      </c>
    </row>
    <row r="2449" spans="1:9" x14ac:dyDescent="0.25">
      <c r="A2449" s="14"/>
      <c r="B2449" s="5">
        <f>DATE(YEAR(siječanj!B2449),MONTH(siječanj!B2449)+10,DAY(siječanj!B2449))</f>
        <v>44161</v>
      </c>
      <c r="C2449" s="8">
        <v>25.4791666666667</v>
      </c>
      <c r="D2449">
        <v>1.0089067267523752</v>
      </c>
      <c r="E2449" s="6">
        <v>120.50566057664261</v>
      </c>
      <c r="F2449" s="7">
        <v>217.1175370405409</v>
      </c>
      <c r="G2449" s="7">
        <v>197.54653322872318</v>
      </c>
      <c r="H2449" s="7">
        <v>2.2416688867506673</v>
      </c>
      <c r="I2449" s="7">
        <f t="shared" si="62"/>
        <v>121.57897156751325</v>
      </c>
    </row>
    <row r="2450" spans="1:9" x14ac:dyDescent="0.25">
      <c r="A2450" s="14"/>
      <c r="B2450" s="5">
        <f>DATE(YEAR(siječanj!B2450),MONTH(siječanj!B2450)+10,DAY(siječanj!B2450))</f>
        <v>44161</v>
      </c>
      <c r="C2450" s="8">
        <v>25.4895833333333</v>
      </c>
      <c r="D2450">
        <v>1.0089067267523752</v>
      </c>
      <c r="E2450" s="6">
        <v>121.15048012741541</v>
      </c>
      <c r="F2450" s="7">
        <v>212.88829150091706</v>
      </c>
      <c r="G2450" s="7">
        <v>193.21352729339515</v>
      </c>
      <c r="H2450" s="7">
        <v>1.9683582788250069</v>
      </c>
      <c r="I2450" s="7">
        <f t="shared" si="62"/>
        <v>122.22953434982936</v>
      </c>
    </row>
    <row r="2451" spans="1:9" x14ac:dyDescent="0.25">
      <c r="A2451" s="14"/>
      <c r="B2451" s="5">
        <f>DATE(YEAR(siječanj!B2451),MONTH(siječanj!B2451)+10,DAY(siječanj!B2451))</f>
        <v>44161</v>
      </c>
      <c r="C2451" s="8">
        <v>25.5</v>
      </c>
      <c r="D2451">
        <v>1.0089067267523752</v>
      </c>
      <c r="E2451" s="6">
        <v>121.81161806488059</v>
      </c>
      <c r="F2451" s="7">
        <v>216.28924036704097</v>
      </c>
      <c r="G2451" s="7">
        <v>193.74208398577017</v>
      </c>
      <c r="H2451" s="7">
        <v>1.8517769257918364</v>
      </c>
      <c r="I2451" s="7">
        <f t="shared" si="62"/>
        <v>122.89656086224917</v>
      </c>
    </row>
    <row r="2452" spans="1:9" x14ac:dyDescent="0.25">
      <c r="A2452" s="14"/>
      <c r="B2452" s="5">
        <f>DATE(YEAR(siječanj!B2452),MONTH(siječanj!B2452)+10,DAY(siječanj!B2452))</f>
        <v>44161</v>
      </c>
      <c r="C2452" s="8">
        <v>25.5104166666667</v>
      </c>
      <c r="D2452">
        <v>1.0089067267523752</v>
      </c>
      <c r="E2452" s="6">
        <v>122.21137286245457</v>
      </c>
      <c r="F2452" s="7">
        <v>208.71043121015535</v>
      </c>
      <c r="G2452" s="7">
        <v>190.5775089865765</v>
      </c>
      <c r="H2452" s="7">
        <v>1.8549933899684461</v>
      </c>
      <c r="I2452" s="7">
        <f t="shared" si="62"/>
        <v>123.2998761665731</v>
      </c>
    </row>
    <row r="2453" spans="1:9" x14ac:dyDescent="0.25">
      <c r="A2453" s="14"/>
      <c r="B2453" s="5">
        <f>DATE(YEAR(siječanj!B2453),MONTH(siječanj!B2453)+10,DAY(siječanj!B2453))</f>
        <v>44161</v>
      </c>
      <c r="C2453" s="8">
        <v>25.5208333333333</v>
      </c>
      <c r="D2453">
        <v>1.0089067267523752</v>
      </c>
      <c r="E2453" s="6">
        <v>121.41406764959073</v>
      </c>
      <c r="F2453" s="7">
        <v>202.02671955029041</v>
      </c>
      <c r="G2453" s="7">
        <v>186.38389160315944</v>
      </c>
      <c r="H2453" s="7">
        <v>2.0483695722114499</v>
      </c>
      <c r="I2453" s="7">
        <f t="shared" si="62"/>
        <v>122.49546957404004</v>
      </c>
    </row>
    <row r="2454" spans="1:9" x14ac:dyDescent="0.25">
      <c r="A2454" s="14"/>
      <c r="B2454" s="5">
        <f>DATE(YEAR(siječanj!B2454),MONTH(siječanj!B2454)+10,DAY(siječanj!B2454))</f>
        <v>44161</v>
      </c>
      <c r="C2454" s="8">
        <v>25.53125</v>
      </c>
      <c r="D2454">
        <v>1.0089067267523752</v>
      </c>
      <c r="E2454" s="6">
        <v>119.56525719273007</v>
      </c>
      <c r="F2454" s="7">
        <v>187.35990422695238</v>
      </c>
      <c r="G2454" s="7">
        <v>182.44543717843496</v>
      </c>
      <c r="H2454" s="7">
        <v>1.8786606564796415</v>
      </c>
      <c r="I2454" s="7">
        <f t="shared" si="62"/>
        <v>120.63019226762319</v>
      </c>
    </row>
    <row r="2455" spans="1:9" x14ac:dyDescent="0.25">
      <c r="A2455" s="14"/>
      <c r="B2455" s="5">
        <f>DATE(YEAR(siječanj!B2455),MONTH(siječanj!B2455)+10,DAY(siječanj!B2455))</f>
        <v>44161</v>
      </c>
      <c r="C2455" s="8">
        <v>25.5416666666667</v>
      </c>
      <c r="D2455">
        <v>1.0089067267523752</v>
      </c>
      <c r="E2455" s="6">
        <v>117.07052797284956</v>
      </c>
      <c r="F2455" s="7">
        <v>183.26643232934919</v>
      </c>
      <c r="G2455" s="7">
        <v>177.20949869735713</v>
      </c>
      <c r="H2455" s="7">
        <v>1.8362226960166155</v>
      </c>
      <c r="I2455" s="7">
        <f t="shared" si="62"/>
        <v>118.11324317626004</v>
      </c>
    </row>
    <row r="2456" spans="1:9" x14ac:dyDescent="0.25">
      <c r="A2456" s="14"/>
      <c r="B2456" s="5">
        <f>DATE(YEAR(siječanj!B2456),MONTH(siječanj!B2456)+10,DAY(siječanj!B2456))</f>
        <v>44161</v>
      </c>
      <c r="C2456" s="8">
        <v>25.5520833333333</v>
      </c>
      <c r="D2456">
        <v>1.0089067267523752</v>
      </c>
      <c r="E2456" s="6">
        <v>114.57948761791744</v>
      </c>
      <c r="F2456" s="7">
        <v>191.12019449034449</v>
      </c>
      <c r="G2456" s="7">
        <v>176.51972843985757</v>
      </c>
      <c r="H2456" s="7">
        <v>1.940590070402727</v>
      </c>
      <c r="I2456" s="7">
        <f t="shared" si="62"/>
        <v>115.60001580555739</v>
      </c>
    </row>
    <row r="2457" spans="1:9" x14ac:dyDescent="0.25">
      <c r="A2457" s="14"/>
      <c r="B2457" s="5">
        <f>DATE(YEAR(siječanj!B2457),MONTH(siječanj!B2457)+10,DAY(siječanj!B2457))</f>
        <v>44161</v>
      </c>
      <c r="C2457" s="8">
        <v>25.5625</v>
      </c>
      <c r="D2457">
        <v>1.0089067267523752</v>
      </c>
      <c r="E2457" s="6">
        <v>115.86715568395223</v>
      </c>
      <c r="F2457" s="7">
        <v>178.7867885082654</v>
      </c>
      <c r="G2457" s="7">
        <v>173.15709893374705</v>
      </c>
      <c r="H2457" s="7">
        <v>1.9220629572265302</v>
      </c>
      <c r="I2457" s="7">
        <f t="shared" si="62"/>
        <v>116.89915277920412</v>
      </c>
    </row>
    <row r="2458" spans="1:9" x14ac:dyDescent="0.25">
      <c r="A2458" s="14"/>
      <c r="B2458" s="5">
        <f>DATE(YEAR(siječanj!B2458),MONTH(siječanj!B2458)+10,DAY(siječanj!B2458))</f>
        <v>44161</v>
      </c>
      <c r="C2458" s="8">
        <v>25.5729166666667</v>
      </c>
      <c r="D2458">
        <v>1.0089067267523752</v>
      </c>
      <c r="E2458" s="6">
        <v>116.69156387629573</v>
      </c>
      <c r="F2458" s="7">
        <v>172.68325503664099</v>
      </c>
      <c r="G2458" s="7">
        <v>174.2504662013796</v>
      </c>
      <c r="H2458" s="7">
        <v>1.9693146328539306</v>
      </c>
      <c r="I2458" s="7">
        <f t="shared" si="62"/>
        <v>117.73090375004924</v>
      </c>
    </row>
    <row r="2459" spans="1:9" x14ac:dyDescent="0.25">
      <c r="A2459" s="14"/>
      <c r="B2459" s="5">
        <f>DATE(YEAR(siječanj!B2459),MONTH(siječanj!B2459)+10,DAY(siječanj!B2459))</f>
        <v>44161</v>
      </c>
      <c r="C2459" s="8">
        <v>25.5833333333333</v>
      </c>
      <c r="D2459">
        <v>1.0089067267523752</v>
      </c>
      <c r="E2459" s="6">
        <v>116.97537412351532</v>
      </c>
      <c r="F2459" s="7">
        <v>172.98500662586039</v>
      </c>
      <c r="G2459" s="7">
        <v>174.49890793459394</v>
      </c>
      <c r="H2459" s="7">
        <v>2.0799412345483432</v>
      </c>
      <c r="I2459" s="7">
        <f t="shared" si="62"/>
        <v>118.01724181759035</v>
      </c>
    </row>
    <row r="2460" spans="1:9" x14ac:dyDescent="0.25">
      <c r="A2460" s="14"/>
      <c r="B2460" s="5">
        <f>DATE(YEAR(siječanj!B2460),MONTH(siječanj!B2460)+10,DAY(siječanj!B2460))</f>
        <v>44161</v>
      </c>
      <c r="C2460" s="8">
        <v>25.59375</v>
      </c>
      <c r="D2460">
        <v>1.0089067267523752</v>
      </c>
      <c r="E2460" s="6">
        <v>118.40812529761951</v>
      </c>
      <c r="F2460" s="7">
        <v>173.65870037733703</v>
      </c>
      <c r="G2460" s="7">
        <v>171.8230455002672</v>
      </c>
      <c r="H2460" s="7">
        <v>2.0274296117618618</v>
      </c>
      <c r="I2460" s="7">
        <f t="shared" si="62"/>
        <v>119.46275411490642</v>
      </c>
    </row>
    <row r="2461" spans="1:9" x14ac:dyDescent="0.25">
      <c r="A2461" s="14"/>
      <c r="B2461" s="5">
        <f>DATE(YEAR(siječanj!B2461),MONTH(siječanj!B2461)+10,DAY(siječanj!B2461))</f>
        <v>44161</v>
      </c>
      <c r="C2461" s="8">
        <v>25.6041666666667</v>
      </c>
      <c r="D2461">
        <v>1.0089067267523752</v>
      </c>
      <c r="E2461" s="6">
        <v>118.69134969549332</v>
      </c>
      <c r="F2461" s="7">
        <v>174.57909922028156</v>
      </c>
      <c r="G2461" s="7">
        <v>172.2626847325873</v>
      </c>
      <c r="H2461" s="7">
        <v>2.0326506259281159</v>
      </c>
      <c r="I2461" s="7">
        <f t="shared" si="62"/>
        <v>119.74850111510169</v>
      </c>
    </row>
    <row r="2462" spans="1:9" x14ac:dyDescent="0.25">
      <c r="A2462" s="14"/>
      <c r="B2462" s="5">
        <f>DATE(YEAR(siječanj!B2462),MONTH(siječanj!B2462)+10,DAY(siječanj!B2462))</f>
        <v>44161</v>
      </c>
      <c r="C2462" s="8">
        <v>25.6145833333333</v>
      </c>
      <c r="D2462">
        <v>1.0089067267523752</v>
      </c>
      <c r="E2462" s="6">
        <v>120.81158415425283</v>
      </c>
      <c r="F2462" s="7">
        <v>174.93681162131543</v>
      </c>
      <c r="G2462" s="7">
        <v>170.1282902930545</v>
      </c>
      <c r="H2462" s="7">
        <v>2.038178112627647</v>
      </c>
      <c r="I2462" s="7">
        <f t="shared" si="62"/>
        <v>121.88761992283635</v>
      </c>
    </row>
    <row r="2463" spans="1:9" x14ac:dyDescent="0.25">
      <c r="A2463" s="14"/>
      <c r="B2463" s="5">
        <f>DATE(YEAR(siječanj!B2463),MONTH(siječanj!B2463)+10,DAY(siječanj!B2463))</f>
        <v>44161</v>
      </c>
      <c r="C2463" s="8">
        <v>25.625</v>
      </c>
      <c r="D2463">
        <v>1.0089067267523752</v>
      </c>
      <c r="E2463" s="6">
        <v>122.58108351824006</v>
      </c>
      <c r="F2463" s="7">
        <v>171.38234982329556</v>
      </c>
      <c r="G2463" s="7">
        <v>166.75658333863024</v>
      </c>
      <c r="H2463" s="7">
        <v>2.1009770300571966</v>
      </c>
      <c r="I2463" s="7">
        <f t="shared" si="62"/>
        <v>123.67287973414712</v>
      </c>
    </row>
    <row r="2464" spans="1:9" x14ac:dyDescent="0.25">
      <c r="A2464" s="14"/>
      <c r="B2464" s="5">
        <f>DATE(YEAR(siječanj!B2464),MONTH(siječanj!B2464)+10,DAY(siječanj!B2464))</f>
        <v>44161</v>
      </c>
      <c r="C2464" s="8">
        <v>25.6354166666667</v>
      </c>
      <c r="D2464">
        <v>1.0089067267523752</v>
      </c>
      <c r="E2464" s="6">
        <v>124.61047756759426</v>
      </c>
      <c r="F2464" s="7">
        <v>168.84628616373857</v>
      </c>
      <c r="G2464" s="7">
        <v>159.96749065555727</v>
      </c>
      <c r="H2464" s="7">
        <v>2.0238757283140867</v>
      </c>
      <c r="I2464" s="7">
        <f t="shared" si="62"/>
        <v>125.72034904177181</v>
      </c>
    </row>
    <row r="2465" spans="1:9" x14ac:dyDescent="0.25">
      <c r="A2465" s="14"/>
      <c r="B2465" s="5">
        <f>DATE(YEAR(siječanj!B2465),MONTH(siječanj!B2465)+10,DAY(siječanj!B2465))</f>
        <v>44161</v>
      </c>
      <c r="C2465" s="8">
        <v>25.6458333333333</v>
      </c>
      <c r="D2465">
        <v>1.0089067267523752</v>
      </c>
      <c r="E2465" s="6">
        <v>126.44931766296176</v>
      </c>
      <c r="F2465" s="7">
        <v>167.51483327836178</v>
      </c>
      <c r="G2465" s="7">
        <v>157.57131985900043</v>
      </c>
      <c r="H2465" s="7">
        <v>1.9227338026413912</v>
      </c>
      <c r="I2465" s="7">
        <f t="shared" si="62"/>
        <v>127.57556718341006</v>
      </c>
    </row>
    <row r="2466" spans="1:9" x14ac:dyDescent="0.25">
      <c r="A2466" s="14"/>
      <c r="B2466" s="5">
        <f>DATE(YEAR(siječanj!B2466),MONTH(siječanj!B2466)+10,DAY(siječanj!B2466))</f>
        <v>44161</v>
      </c>
      <c r="C2466" s="8">
        <v>25.65625</v>
      </c>
      <c r="D2466">
        <v>1.0089067267523752</v>
      </c>
      <c r="E2466" s="6">
        <v>130.1376235720852</v>
      </c>
      <c r="F2466" s="7">
        <v>166.36243422907441</v>
      </c>
      <c r="G2466" s="7">
        <v>157.51769382470366</v>
      </c>
      <c r="H2466" s="7">
        <v>2.3642079859681981</v>
      </c>
      <c r="I2466" s="7">
        <f t="shared" si="62"/>
        <v>131.29672382544524</v>
      </c>
    </row>
    <row r="2467" spans="1:9" x14ac:dyDescent="0.25">
      <c r="A2467" s="14"/>
      <c r="B2467" s="5">
        <f>DATE(YEAR(siječanj!B2467),MONTH(siječanj!B2467)+10,DAY(siječanj!B2467))</f>
        <v>44161</v>
      </c>
      <c r="C2467" s="8">
        <v>25.6666666666667</v>
      </c>
      <c r="D2467">
        <v>1.0089067267523752</v>
      </c>
      <c r="E2467" s="6">
        <v>131.63471689179568</v>
      </c>
      <c r="F2467" s="7">
        <v>166.14740273350577</v>
      </c>
      <c r="G2467" s="7">
        <v>155.78781492284992</v>
      </c>
      <c r="H2467" s="7">
        <v>3.6634628517907921</v>
      </c>
      <c r="I2467" s="7">
        <f t="shared" si="62"/>
        <v>132.80715134627718</v>
      </c>
    </row>
    <row r="2468" spans="1:9" x14ac:dyDescent="0.25">
      <c r="A2468" s="14"/>
      <c r="B2468" s="5">
        <f>DATE(YEAR(siječanj!B2468),MONTH(siječanj!B2468)+10,DAY(siječanj!B2468))</f>
        <v>44161</v>
      </c>
      <c r="C2468" s="8">
        <v>25.6770833333333</v>
      </c>
      <c r="D2468">
        <v>1.0089067267523752</v>
      </c>
      <c r="E2468" s="6">
        <v>134.4188894493002</v>
      </c>
      <c r="F2468" s="7">
        <v>165.4090322418335</v>
      </c>
      <c r="G2468" s="7">
        <v>155.12599985153426</v>
      </c>
      <c r="H2468" s="7">
        <v>7.9122283452290834</v>
      </c>
      <c r="I2468" s="7">
        <f t="shared" si="62"/>
        <v>135.61612176798286</v>
      </c>
    </row>
    <row r="2469" spans="1:9" x14ac:dyDescent="0.25">
      <c r="A2469" s="14"/>
      <c r="B2469" s="5">
        <f>DATE(YEAR(siječanj!B2469),MONTH(siječanj!B2469)+10,DAY(siječanj!B2469))</f>
        <v>44161</v>
      </c>
      <c r="C2469" s="8">
        <v>25.6875</v>
      </c>
      <c r="D2469">
        <v>1.0089067267523752</v>
      </c>
      <c r="E2469" s="6">
        <v>139.53343963292969</v>
      </c>
      <c r="F2469" s="7">
        <v>166.84782719524907</v>
      </c>
      <c r="G2469" s="7">
        <v>158.54694387602444</v>
      </c>
      <c r="H2469" s="7">
        <v>20.606468419288987</v>
      </c>
      <c r="I2469" s="7">
        <f t="shared" si="62"/>
        <v>140.77622585255924</v>
      </c>
    </row>
    <row r="2470" spans="1:9" x14ac:dyDescent="0.25">
      <c r="A2470" s="14"/>
      <c r="B2470" s="5">
        <f>DATE(YEAR(siječanj!B2470),MONTH(siječanj!B2470)+10,DAY(siječanj!B2470))</f>
        <v>44161</v>
      </c>
      <c r="C2470" s="8">
        <v>25.6979166666667</v>
      </c>
      <c r="D2470">
        <v>1.0089067267523752</v>
      </c>
      <c r="E2470" s="6">
        <v>144.42865874411493</v>
      </c>
      <c r="F2470" s="7">
        <v>169.08054221045492</v>
      </c>
      <c r="G2470" s="7">
        <v>156.95993594356054</v>
      </c>
      <c r="H2470" s="7">
        <v>60.251205270724647</v>
      </c>
      <c r="I2470" s="7">
        <f t="shared" si="62"/>
        <v>145.71504534276082</v>
      </c>
    </row>
    <row r="2471" spans="1:9" x14ac:dyDescent="0.25">
      <c r="A2471" s="14"/>
      <c r="B2471" s="5">
        <f>DATE(YEAR(siječanj!B2471),MONTH(siječanj!B2471)+10,DAY(siječanj!B2471))</f>
        <v>44161</v>
      </c>
      <c r="C2471" s="8">
        <v>25.7083333333333</v>
      </c>
      <c r="D2471">
        <v>1.0089067267523752</v>
      </c>
      <c r="E2471" s="6">
        <v>148.56342058035577</v>
      </c>
      <c r="F2471" s="7">
        <v>169.94303981960002</v>
      </c>
      <c r="G2471" s="7">
        <v>150.33935312920605</v>
      </c>
      <c r="H2471" s="7">
        <v>110.74336573302725</v>
      </c>
      <c r="I2471" s="7">
        <f t="shared" si="62"/>
        <v>149.8866343728632</v>
      </c>
    </row>
    <row r="2472" spans="1:9" x14ac:dyDescent="0.25">
      <c r="A2472" s="14"/>
      <c r="B2472" s="5">
        <f>DATE(YEAR(siječanj!B2472),MONTH(siječanj!B2472)+10,DAY(siječanj!B2472))</f>
        <v>44161</v>
      </c>
      <c r="C2472" s="8">
        <v>25.71875</v>
      </c>
      <c r="D2472">
        <v>1.0089067267523752</v>
      </c>
      <c r="E2472" s="6">
        <v>154.89440550736344</v>
      </c>
      <c r="F2472" s="7">
        <v>167.20774353236467</v>
      </c>
      <c r="G2472" s="7">
        <v>150.97102052902139</v>
      </c>
      <c r="H2472" s="7">
        <v>138.36173703842672</v>
      </c>
      <c r="I2472" s="7">
        <f t="shared" si="62"/>
        <v>156.27400765268914</v>
      </c>
    </row>
    <row r="2473" spans="1:9" x14ac:dyDescent="0.25">
      <c r="A2473" s="14"/>
      <c r="B2473" s="5">
        <f>DATE(YEAR(siječanj!B2473),MONTH(siječanj!B2473)+10,DAY(siječanj!B2473))</f>
        <v>44161</v>
      </c>
      <c r="C2473" s="8">
        <v>25.7291666666667</v>
      </c>
      <c r="D2473">
        <v>1.0089067267523752</v>
      </c>
      <c r="E2473" s="6">
        <v>161.3925392105115</v>
      </c>
      <c r="F2473" s="7">
        <v>164.7998235839367</v>
      </c>
      <c r="G2473" s="7">
        <v>152.07211141523675</v>
      </c>
      <c r="H2473" s="7">
        <v>156.5454562264822</v>
      </c>
      <c r="I2473" s="7">
        <f t="shared" si="62"/>
        <v>162.83001845713153</v>
      </c>
    </row>
    <row r="2474" spans="1:9" x14ac:dyDescent="0.25">
      <c r="A2474" s="14"/>
      <c r="B2474" s="5">
        <f>DATE(YEAR(siječanj!B2474),MONTH(siječanj!B2474)+10,DAY(siječanj!B2474))</f>
        <v>44161</v>
      </c>
      <c r="C2474" s="8">
        <v>25.7395833333333</v>
      </c>
      <c r="D2474">
        <v>1.0089067267523752</v>
      </c>
      <c r="E2474" s="6">
        <v>165.3541696565301</v>
      </c>
      <c r="F2474" s="7">
        <v>162.41417856195798</v>
      </c>
      <c r="G2474" s="7">
        <v>151.65406556744469</v>
      </c>
      <c r="H2474" s="7">
        <v>168.45153080406618</v>
      </c>
      <c r="I2474" s="7">
        <f t="shared" si="62"/>
        <v>166.82693406302673</v>
      </c>
    </row>
    <row r="2475" spans="1:9" x14ac:dyDescent="0.25">
      <c r="A2475" s="14"/>
      <c r="B2475" s="5">
        <f>DATE(YEAR(siječanj!B2475),MONTH(siječanj!B2475)+10,DAY(siječanj!B2475))</f>
        <v>44161</v>
      </c>
      <c r="C2475" s="8">
        <v>25.75</v>
      </c>
      <c r="D2475">
        <v>1.0089067267523752</v>
      </c>
      <c r="E2475" s="6">
        <v>168.30681759140543</v>
      </c>
      <c r="F2475" s="7">
        <v>160.3489067920342</v>
      </c>
      <c r="G2475" s="7">
        <v>154.07140243354078</v>
      </c>
      <c r="H2475" s="7">
        <v>189.98689051810805</v>
      </c>
      <c r="I2475" s="7">
        <f t="shared" si="62"/>
        <v>169.80588042625394</v>
      </c>
    </row>
    <row r="2476" spans="1:9" x14ac:dyDescent="0.25">
      <c r="A2476" s="14"/>
      <c r="B2476" s="5">
        <f>DATE(YEAR(siječanj!B2476),MONTH(siječanj!B2476)+10,DAY(siječanj!B2476))</f>
        <v>44161</v>
      </c>
      <c r="C2476" s="8">
        <v>25.7604166666667</v>
      </c>
      <c r="D2476">
        <v>1.0089067267523752</v>
      </c>
      <c r="E2476" s="6">
        <v>170.28507890845313</v>
      </c>
      <c r="F2476" s="7">
        <v>157.27735853209708</v>
      </c>
      <c r="G2476" s="7">
        <v>153.80784493179701</v>
      </c>
      <c r="H2476" s="7">
        <v>205.81131226870087</v>
      </c>
      <c r="I2476" s="7">
        <f t="shared" si="62"/>
        <v>171.80176157629737</v>
      </c>
    </row>
    <row r="2477" spans="1:9" x14ac:dyDescent="0.25">
      <c r="A2477" s="14"/>
      <c r="B2477" s="5">
        <f>DATE(YEAR(siječanj!B2477),MONTH(siječanj!B2477)+10,DAY(siječanj!B2477))</f>
        <v>44161</v>
      </c>
      <c r="C2477" s="8">
        <v>25.7708333333333</v>
      </c>
      <c r="D2477">
        <v>1.0089067267523752</v>
      </c>
      <c r="E2477" s="6">
        <v>172.6858666892557</v>
      </c>
      <c r="F2477" s="7">
        <v>155.25461234769242</v>
      </c>
      <c r="G2477" s="7">
        <v>157.1663530447444</v>
      </c>
      <c r="H2477" s="7">
        <v>222.72809796295306</v>
      </c>
      <c r="I2477" s="7">
        <f t="shared" si="62"/>
        <v>174.223932517854</v>
      </c>
    </row>
    <row r="2478" spans="1:9" x14ac:dyDescent="0.25">
      <c r="A2478" s="14"/>
      <c r="B2478" s="5">
        <f>DATE(YEAR(siječanj!B2478),MONTH(siječanj!B2478)+10,DAY(siječanj!B2478))</f>
        <v>44161</v>
      </c>
      <c r="C2478" s="8">
        <v>25.78125</v>
      </c>
      <c r="D2478">
        <v>1.0089067267523752</v>
      </c>
      <c r="E2478" s="6">
        <v>176.01307492094153</v>
      </c>
      <c r="F2478" s="7">
        <v>152.24656299979131</v>
      </c>
      <c r="G2478" s="7">
        <v>158.04340308168594</v>
      </c>
      <c r="H2478" s="7">
        <v>226.10245339454917</v>
      </c>
      <c r="I2478" s="7">
        <f t="shared" si="62"/>
        <v>177.58077528410772</v>
      </c>
    </row>
    <row r="2479" spans="1:9" x14ac:dyDescent="0.25">
      <c r="A2479" s="14"/>
      <c r="B2479" s="5">
        <f>DATE(YEAR(siječanj!B2479),MONTH(siječanj!B2479)+10,DAY(siječanj!B2479))</f>
        <v>44161</v>
      </c>
      <c r="C2479" s="8">
        <v>25.7916666666667</v>
      </c>
      <c r="D2479">
        <v>1.0089067267523752</v>
      </c>
      <c r="E2479" s="6">
        <v>176.03479900905498</v>
      </c>
      <c r="F2479" s="7">
        <v>147.29000258264432</v>
      </c>
      <c r="G2479" s="7">
        <v>159.86785837199784</v>
      </c>
      <c r="H2479" s="7">
        <v>226.50991811121904</v>
      </c>
      <c r="I2479" s="7">
        <f t="shared" si="62"/>
        <v>177.60269286273794</v>
      </c>
    </row>
    <row r="2480" spans="1:9" x14ac:dyDescent="0.25">
      <c r="A2480" s="14"/>
      <c r="B2480" s="5">
        <f>DATE(YEAR(siječanj!B2480),MONTH(siječanj!B2480)+10,DAY(siječanj!B2480))</f>
        <v>44161</v>
      </c>
      <c r="C2480" s="8">
        <v>25.8020833333333</v>
      </c>
      <c r="D2480">
        <v>1.0089067267523752</v>
      </c>
      <c r="E2480" s="6">
        <v>175.44499369074569</v>
      </c>
      <c r="F2480" s="7">
        <v>140.0328123808163</v>
      </c>
      <c r="G2480" s="7">
        <v>158.76685135134105</v>
      </c>
      <c r="H2480" s="7">
        <v>227.1405537307449</v>
      </c>
      <c r="I2480" s="7">
        <f t="shared" si="62"/>
        <v>177.00763430962135</v>
      </c>
    </row>
    <row r="2481" spans="1:9" x14ac:dyDescent="0.25">
      <c r="A2481" s="14"/>
      <c r="B2481" s="5">
        <f>DATE(YEAR(siječanj!B2481),MONTH(siječanj!B2481)+10,DAY(siječanj!B2481))</f>
        <v>44161</v>
      </c>
      <c r="C2481" s="8">
        <v>25.8125</v>
      </c>
      <c r="D2481">
        <v>1.0089067267523752</v>
      </c>
      <c r="E2481" s="6">
        <v>176.39078093084942</v>
      </c>
      <c r="F2481" s="7">
        <v>134.28524253485654</v>
      </c>
      <c r="G2481" s="7">
        <v>155.326917768236</v>
      </c>
      <c r="H2481" s="7">
        <v>227.12088657967618</v>
      </c>
      <c r="I2481" s="7">
        <f t="shared" si="62"/>
        <v>177.96184541823857</v>
      </c>
    </row>
    <row r="2482" spans="1:9" x14ac:dyDescent="0.25">
      <c r="A2482" s="14"/>
      <c r="B2482" s="5">
        <f>DATE(YEAR(siječanj!B2482),MONTH(siječanj!B2482)+10,DAY(siječanj!B2482))</f>
        <v>44161</v>
      </c>
      <c r="C2482" s="8">
        <v>25.8229166666667</v>
      </c>
      <c r="D2482">
        <v>1.0089067267523752</v>
      </c>
      <c r="E2482" s="6">
        <v>177.40307895210381</v>
      </c>
      <c r="F2482" s="7">
        <v>129.8562772657391</v>
      </c>
      <c r="G2482" s="7">
        <v>150.70864513229341</v>
      </c>
      <c r="H2482" s="7">
        <v>227.22183783351221</v>
      </c>
      <c r="I2482" s="7">
        <f t="shared" si="62"/>
        <v>178.98315970136025</v>
      </c>
    </row>
    <row r="2483" spans="1:9" x14ac:dyDescent="0.25">
      <c r="A2483" s="14"/>
      <c r="B2483" s="5">
        <f>DATE(YEAR(siječanj!B2483),MONTH(siječanj!B2483)+10,DAY(siječanj!B2483))</f>
        <v>44161</v>
      </c>
      <c r="C2483" s="8">
        <v>25.8333333333333</v>
      </c>
      <c r="D2483">
        <v>1.0089067267523752</v>
      </c>
      <c r="E2483" s="6">
        <v>179.88801853011989</v>
      </c>
      <c r="F2483" s="7">
        <v>126.50248544501618</v>
      </c>
      <c r="G2483" s="7">
        <v>146.37950499985482</v>
      </c>
      <c r="H2483" s="7">
        <v>227.24374812393685</v>
      </c>
      <c r="I2483" s="7">
        <f t="shared" si="62"/>
        <v>181.49023195719388</v>
      </c>
    </row>
    <row r="2484" spans="1:9" x14ac:dyDescent="0.25">
      <c r="A2484" s="14"/>
      <c r="B2484" s="5">
        <f>DATE(YEAR(siječanj!B2484),MONTH(siječanj!B2484)+10,DAY(siječanj!B2484))</f>
        <v>44161</v>
      </c>
      <c r="C2484" s="8">
        <v>25.84375</v>
      </c>
      <c r="D2484">
        <v>1.0089067267523752</v>
      </c>
      <c r="E2484" s="6">
        <v>180.12654858070081</v>
      </c>
      <c r="F2484" s="7">
        <v>122.58655018112734</v>
      </c>
      <c r="G2484" s="7">
        <v>138.31066382926321</v>
      </c>
      <c r="H2484" s="7">
        <v>227.59686637574802</v>
      </c>
      <c r="I2484" s="7">
        <f t="shared" si="62"/>
        <v>181.73088652975756</v>
      </c>
    </row>
    <row r="2485" spans="1:9" x14ac:dyDescent="0.25">
      <c r="A2485" s="14"/>
      <c r="B2485" s="5">
        <f>DATE(YEAR(siječanj!B2485),MONTH(siječanj!B2485)+10,DAY(siječanj!B2485))</f>
        <v>44161</v>
      </c>
      <c r="C2485" s="8">
        <v>25.8541666666667</v>
      </c>
      <c r="D2485">
        <v>1.0089067267523752</v>
      </c>
      <c r="E2485" s="6">
        <v>177.68037832786533</v>
      </c>
      <c r="F2485" s="7">
        <v>120.13616453674773</v>
      </c>
      <c r="G2485" s="7">
        <v>130.49381470053126</v>
      </c>
      <c r="H2485" s="7">
        <v>228.05558288348772</v>
      </c>
      <c r="I2485" s="7">
        <f t="shared" si="62"/>
        <v>179.26292890689027</v>
      </c>
    </row>
    <row r="2486" spans="1:9" x14ac:dyDescent="0.25">
      <c r="A2486" s="14"/>
      <c r="B2486" s="5">
        <f>DATE(YEAR(siječanj!B2486),MONTH(siječanj!B2486)+10,DAY(siječanj!B2486))</f>
        <v>44161</v>
      </c>
      <c r="C2486" s="8">
        <v>25.8645833333333</v>
      </c>
      <c r="D2486">
        <v>1.0089067267523752</v>
      </c>
      <c r="E2486" s="6">
        <v>174.31159564489408</v>
      </c>
      <c r="F2486" s="7">
        <v>115.22862572686797</v>
      </c>
      <c r="G2486" s="7">
        <v>124.92926699945977</v>
      </c>
      <c r="H2486" s="7">
        <v>228.45744923544544</v>
      </c>
      <c r="I2486" s="7">
        <f t="shared" si="62"/>
        <v>175.86414139707367</v>
      </c>
    </row>
    <row r="2487" spans="1:9" x14ac:dyDescent="0.25">
      <c r="A2487" s="14"/>
      <c r="B2487" s="5">
        <f>DATE(YEAR(siječanj!B2487),MONTH(siječanj!B2487)+10,DAY(siječanj!B2487))</f>
        <v>44161</v>
      </c>
      <c r="C2487" s="8">
        <v>25.875</v>
      </c>
      <c r="D2487">
        <v>1.0089067267523752</v>
      </c>
      <c r="E2487" s="6">
        <v>173.11992942029741</v>
      </c>
      <c r="F2487" s="7">
        <v>107.76135090774176</v>
      </c>
      <c r="G2487" s="7">
        <v>118.32801319955244</v>
      </c>
      <c r="H2487" s="7">
        <v>229.19865555288115</v>
      </c>
      <c r="I2487" s="7">
        <f t="shared" si="62"/>
        <v>174.6618613270345</v>
      </c>
    </row>
    <row r="2488" spans="1:9" x14ac:dyDescent="0.25">
      <c r="A2488" s="14"/>
      <c r="B2488" s="5">
        <f>DATE(YEAR(siječanj!B2488),MONTH(siječanj!B2488)+10,DAY(siječanj!B2488))</f>
        <v>44161</v>
      </c>
      <c r="C2488" s="8">
        <v>25.8854166666667</v>
      </c>
      <c r="D2488">
        <v>1.0089067267523752</v>
      </c>
      <c r="E2488" s="6">
        <v>180.0132820569321</v>
      </c>
      <c r="F2488" s="7">
        <v>87.432304379405835</v>
      </c>
      <c r="G2488" s="7">
        <v>97.778351522071688</v>
      </c>
      <c r="H2488" s="7">
        <v>232.65971775434807</v>
      </c>
      <c r="I2488" s="7">
        <f t="shared" si="62"/>
        <v>181.61661117201146</v>
      </c>
    </row>
    <row r="2489" spans="1:9" x14ac:dyDescent="0.25">
      <c r="A2489" s="14"/>
      <c r="B2489" s="5">
        <f>DATE(YEAR(siječanj!B2489),MONTH(siječanj!B2489)+10,DAY(siječanj!B2489))</f>
        <v>44161</v>
      </c>
      <c r="C2489" s="8">
        <v>25.8958333333333</v>
      </c>
      <c r="D2489">
        <v>1.0089067267523752</v>
      </c>
      <c r="E2489" s="6">
        <v>186.37362300098823</v>
      </c>
      <c r="F2489" s="7">
        <v>79.835995490914698</v>
      </c>
      <c r="G2489" s="7">
        <v>91.088503743549552</v>
      </c>
      <c r="H2489" s="7">
        <v>236.47426258050774</v>
      </c>
      <c r="I2489" s="7">
        <f t="shared" si="62"/>
        <v>188.03360193490823</v>
      </c>
    </row>
    <row r="2490" spans="1:9" x14ac:dyDescent="0.25">
      <c r="A2490" s="14"/>
      <c r="B2490" s="5">
        <f>DATE(YEAR(siječanj!B2490),MONTH(siječanj!B2490)+10,DAY(siječanj!B2490))</f>
        <v>44161</v>
      </c>
      <c r="C2490" s="8">
        <v>25.90625</v>
      </c>
      <c r="D2490">
        <v>1.0089067267523752</v>
      </c>
      <c r="E2490" s="6">
        <v>186.74782086557639</v>
      </c>
      <c r="F2490" s="7">
        <v>77.263698643057495</v>
      </c>
      <c r="G2490" s="7">
        <v>87.482620188060821</v>
      </c>
      <c r="H2490" s="7">
        <v>237.20172954460304</v>
      </c>
      <c r="I2490" s="7">
        <f t="shared" si="62"/>
        <v>188.41113267762759</v>
      </c>
    </row>
    <row r="2491" spans="1:9" x14ac:dyDescent="0.25">
      <c r="A2491" s="14"/>
      <c r="B2491" s="5">
        <f>DATE(YEAR(siječanj!B2491),MONTH(siječanj!B2491)+10,DAY(siječanj!B2491))</f>
        <v>44161</v>
      </c>
      <c r="C2491" s="8">
        <v>25.9166666666667</v>
      </c>
      <c r="D2491">
        <v>1.0089067267523752</v>
      </c>
      <c r="E2491" s="6">
        <v>185.40797546806266</v>
      </c>
      <c r="F2491" s="7">
        <v>76.643905502275402</v>
      </c>
      <c r="G2491" s="7">
        <v>84.800164323392693</v>
      </c>
      <c r="H2491" s="7">
        <v>236.319394123016</v>
      </c>
      <c r="I2491" s="7">
        <f t="shared" si="62"/>
        <v>187.0593536432678</v>
      </c>
    </row>
    <row r="2492" spans="1:9" x14ac:dyDescent="0.25">
      <c r="A2492" s="14"/>
      <c r="B2492" s="5">
        <f>DATE(YEAR(siječanj!B2492),MONTH(siječanj!B2492)+10,DAY(siječanj!B2492))</f>
        <v>44161</v>
      </c>
      <c r="C2492" s="8">
        <v>25.9270833333333</v>
      </c>
      <c r="D2492">
        <v>1.0089067267523752</v>
      </c>
      <c r="E2492" s="6">
        <v>182.22516023377614</v>
      </c>
      <c r="F2492" s="7">
        <v>74.794264123594644</v>
      </c>
      <c r="G2492" s="7">
        <v>70.28596344544728</v>
      </c>
      <c r="H2492" s="7">
        <v>237.74250582012101</v>
      </c>
      <c r="I2492" s="7">
        <f t="shared" si="62"/>
        <v>183.84818994338619</v>
      </c>
    </row>
    <row r="2493" spans="1:9" x14ac:dyDescent="0.25">
      <c r="A2493" s="14"/>
      <c r="B2493" s="5">
        <f>DATE(YEAR(siječanj!B2493),MONTH(siječanj!B2493)+10,DAY(siječanj!B2493))</f>
        <v>44161</v>
      </c>
      <c r="C2493" s="8">
        <v>25.9375</v>
      </c>
      <c r="D2493">
        <v>1.0089067267523752</v>
      </c>
      <c r="E2493" s="6">
        <v>174.85356189577814</v>
      </c>
      <c r="F2493" s="7">
        <v>73.03866533634347</v>
      </c>
      <c r="G2493" s="7">
        <v>64.94009319150031</v>
      </c>
      <c r="H2493" s="7">
        <v>237.52958727204273</v>
      </c>
      <c r="I2493" s="7">
        <f t="shared" si="62"/>
        <v>176.41093479326338</v>
      </c>
    </row>
    <row r="2494" spans="1:9" x14ac:dyDescent="0.25">
      <c r="A2494" s="14"/>
      <c r="B2494" s="5">
        <f>DATE(YEAR(siječanj!B2494),MONTH(siječanj!B2494)+10,DAY(siječanj!B2494))</f>
        <v>44161</v>
      </c>
      <c r="C2494" s="8">
        <v>25.9479166666667</v>
      </c>
      <c r="D2494">
        <v>1.0089067267523752</v>
      </c>
      <c r="E2494" s="6">
        <v>168.04363619191216</v>
      </c>
      <c r="F2494" s="7">
        <v>72.037639165075575</v>
      </c>
      <c r="G2494" s="7">
        <v>63.094383972492601</v>
      </c>
      <c r="H2494" s="7">
        <v>236.6873538313491</v>
      </c>
      <c r="I2494" s="7">
        <f t="shared" si="62"/>
        <v>169.54035494194906</v>
      </c>
    </row>
    <row r="2495" spans="1:9" x14ac:dyDescent="0.25">
      <c r="A2495" s="14"/>
      <c r="B2495" s="5">
        <f>DATE(YEAR(siječanj!B2495),MONTH(siječanj!B2495)+10,DAY(siječanj!B2495))</f>
        <v>44161</v>
      </c>
      <c r="C2495" s="8">
        <v>25.9583333333333</v>
      </c>
      <c r="D2495">
        <v>1.0089067267523752</v>
      </c>
      <c r="E2495" s="6">
        <v>158.26618098682314</v>
      </c>
      <c r="F2495" s="7">
        <v>69.265410977919856</v>
      </c>
      <c r="G2495" s="7">
        <v>62.080269657691403</v>
      </c>
      <c r="H2495" s="7">
        <v>236.24229381955476</v>
      </c>
      <c r="I2495" s="7">
        <f t="shared" si="62"/>
        <v>159.67581461501476</v>
      </c>
    </row>
    <row r="2496" spans="1:9" x14ac:dyDescent="0.25">
      <c r="A2496" s="14"/>
      <c r="B2496" s="5">
        <f>DATE(YEAR(siječanj!B2496),MONTH(siječanj!B2496)+10,DAY(siječanj!B2496))</f>
        <v>44161</v>
      </c>
      <c r="C2496" s="8">
        <v>25.96875</v>
      </c>
      <c r="D2496">
        <v>1.0089067267523752</v>
      </c>
      <c r="E2496" s="6">
        <v>147.76757105417144</v>
      </c>
      <c r="F2496" s="7">
        <v>67.140537110481404</v>
      </c>
      <c r="G2496" s="7">
        <v>60.893216573960558</v>
      </c>
      <c r="H2496" s="7">
        <v>236.74665676567918</v>
      </c>
      <c r="I2496" s="7">
        <f t="shared" si="62"/>
        <v>149.08369643241315</v>
      </c>
    </row>
    <row r="2497" spans="1:9" x14ac:dyDescent="0.25">
      <c r="A2497" s="14"/>
      <c r="B2497" s="5">
        <f>DATE(YEAR(siječanj!B2497),MONTH(siječanj!B2497)+10,DAY(siječanj!B2497))</f>
        <v>44161</v>
      </c>
      <c r="C2497" s="8">
        <v>25.9791666666667</v>
      </c>
      <c r="D2497">
        <v>1.0089067267523752</v>
      </c>
      <c r="E2497" s="6">
        <v>137.07223986196252</v>
      </c>
      <c r="F2497" s="7">
        <v>66.008536447863563</v>
      </c>
      <c r="G2497" s="7">
        <v>59.171336848953437</v>
      </c>
      <c r="H2497" s="7">
        <v>237.66968015961581</v>
      </c>
      <c r="I2497" s="7">
        <f t="shared" si="62"/>
        <v>138.29310484774905</v>
      </c>
    </row>
    <row r="2498" spans="1:9" ht="15.75" thickBot="1" x14ac:dyDescent="0.3">
      <c r="A2498" s="14"/>
      <c r="B2498" s="5">
        <f>DATE(YEAR(siječanj!B2498),MONTH(siječanj!B2498)+10,DAY(siječanj!B2498))</f>
        <v>44161</v>
      </c>
      <c r="C2498" s="8">
        <v>25.9895833333333</v>
      </c>
      <c r="D2498">
        <v>1.0089067267523752</v>
      </c>
      <c r="E2498" s="6">
        <v>126.72108523074814</v>
      </c>
      <c r="F2498" s="7">
        <v>64.264288729960882</v>
      </c>
      <c r="G2498" s="7">
        <v>58.209402885963506</v>
      </c>
      <c r="H2498" s="7">
        <v>239.19930653540359</v>
      </c>
      <c r="I2498" s="7">
        <f t="shared" si="62"/>
        <v>127.84975531066287</v>
      </c>
    </row>
    <row r="2499" spans="1:9" x14ac:dyDescent="0.25">
      <c r="A2499" s="13">
        <f t="shared" ref="A2499" si="63">A2403+1</f>
        <v>332</v>
      </c>
      <c r="B2499" s="5">
        <f>DATE(YEAR(siječanj!B2499),MONTH(siječanj!B2499)+10,DAY(siječanj!B2499))</f>
        <v>44162</v>
      </c>
      <c r="C2499" s="8">
        <v>26</v>
      </c>
      <c r="D2499">
        <v>1.0159459775184003</v>
      </c>
      <c r="E2499" s="6">
        <v>114.26425400053432</v>
      </c>
      <c r="F2499" s="7">
        <v>62.988632958247486</v>
      </c>
      <c r="G2499" s="7">
        <v>58.643047727646177</v>
      </c>
      <c r="H2499" s="7">
        <v>240.31128472119272</v>
      </c>
      <c r="I2499" s="7">
        <f t="shared" si="62"/>
        <v>116.08630922598363</v>
      </c>
    </row>
    <row r="2500" spans="1:9" x14ac:dyDescent="0.25">
      <c r="A2500" s="14"/>
      <c r="B2500" s="5">
        <f>DATE(YEAR(siječanj!B2500),MONTH(siječanj!B2500)+10,DAY(siječanj!B2500))</f>
        <v>44162</v>
      </c>
      <c r="C2500" s="8">
        <v>26.0104166666667</v>
      </c>
      <c r="D2500">
        <v>1.0159459775184003</v>
      </c>
      <c r="E2500" s="6">
        <v>105.12198459985753</v>
      </c>
      <c r="F2500" s="7">
        <v>61.648444181300313</v>
      </c>
      <c r="G2500" s="7">
        <v>58.170617061932361</v>
      </c>
      <c r="H2500" s="7">
        <v>241.05835494631725</v>
      </c>
      <c r="I2500" s="7">
        <f t="shared" ref="I2500:I2563" si="64">D2500*E2500</f>
        <v>106.79825740297647</v>
      </c>
    </row>
    <row r="2501" spans="1:9" x14ac:dyDescent="0.25">
      <c r="A2501" s="14"/>
      <c r="B2501" s="5">
        <f>DATE(YEAR(siječanj!B2501),MONTH(siječanj!B2501)+10,DAY(siječanj!B2501))</f>
        <v>44162</v>
      </c>
      <c r="C2501" s="8">
        <v>26.0208333333333</v>
      </c>
      <c r="D2501">
        <v>1.0159459775184003</v>
      </c>
      <c r="E2501" s="6">
        <v>97.511750956989346</v>
      </c>
      <c r="F2501" s="7">
        <v>60.725090786362166</v>
      </c>
      <c r="G2501" s="7">
        <v>58.263879556639878</v>
      </c>
      <c r="H2501" s="7">
        <v>241.09426514164966</v>
      </c>
      <c r="I2501" s="7">
        <f t="shared" si="64"/>
        <v>99.066671145529355</v>
      </c>
    </row>
    <row r="2502" spans="1:9" x14ac:dyDescent="0.25">
      <c r="A2502" s="14"/>
      <c r="B2502" s="5">
        <f>DATE(YEAR(siječanj!B2502),MONTH(siječanj!B2502)+10,DAY(siječanj!B2502))</f>
        <v>44162</v>
      </c>
      <c r="C2502" s="8">
        <v>26.03125</v>
      </c>
      <c r="D2502">
        <v>1.0159459775184003</v>
      </c>
      <c r="E2502" s="6">
        <v>90.166185182208721</v>
      </c>
      <c r="F2502" s="7">
        <v>59.529044220325716</v>
      </c>
      <c r="G2502" s="7">
        <v>57.577264241581084</v>
      </c>
      <c r="H2502" s="7">
        <v>241.46854297592122</v>
      </c>
      <c r="I2502" s="7">
        <f t="shared" si="64"/>
        <v>91.603973144044147</v>
      </c>
    </row>
    <row r="2503" spans="1:9" x14ac:dyDescent="0.25">
      <c r="A2503" s="14"/>
      <c r="B2503" s="5">
        <f>DATE(YEAR(siječanj!B2503),MONTH(siječanj!B2503)+10,DAY(siječanj!B2503))</f>
        <v>44162</v>
      </c>
      <c r="C2503" s="8">
        <v>26.0416666666667</v>
      </c>
      <c r="D2503">
        <v>1.0159459775184003</v>
      </c>
      <c r="E2503" s="6">
        <v>83.927236194457734</v>
      </c>
      <c r="F2503" s="7">
        <v>58.927329743634367</v>
      </c>
      <c r="G2503" s="7">
        <v>57.693697592037019</v>
      </c>
      <c r="H2503" s="7">
        <v>242.09650419832442</v>
      </c>
      <c r="I2503" s="7">
        <f t="shared" si="64"/>
        <v>85.265538015996029</v>
      </c>
    </row>
    <row r="2504" spans="1:9" x14ac:dyDescent="0.25">
      <c r="A2504" s="14"/>
      <c r="B2504" s="5">
        <f>DATE(YEAR(siječanj!B2504),MONTH(siječanj!B2504)+10,DAY(siječanj!B2504))</f>
        <v>44162</v>
      </c>
      <c r="C2504" s="8">
        <v>26.0520833333333</v>
      </c>
      <c r="D2504">
        <v>1.0159459775184003</v>
      </c>
      <c r="E2504" s="6">
        <v>78.771743085278288</v>
      </c>
      <c r="F2504" s="7">
        <v>58.410578599948948</v>
      </c>
      <c r="G2504" s="7">
        <v>57.405076269080375</v>
      </c>
      <c r="H2504" s="7">
        <v>242.67489972773171</v>
      </c>
      <c r="I2504" s="7">
        <f t="shared" si="64"/>
        <v>80.027835529601347</v>
      </c>
    </row>
    <row r="2505" spans="1:9" x14ac:dyDescent="0.25">
      <c r="A2505" s="14"/>
      <c r="B2505" s="5">
        <f>DATE(YEAR(siječanj!B2505),MONTH(siječanj!B2505)+10,DAY(siječanj!B2505))</f>
        <v>44162</v>
      </c>
      <c r="C2505" s="8">
        <v>26.0625</v>
      </c>
      <c r="D2505">
        <v>1.0159459775184003</v>
      </c>
      <c r="E2505" s="6">
        <v>75.261049817389804</v>
      </c>
      <c r="F2505" s="7">
        <v>58.436766311470841</v>
      </c>
      <c r="G2505" s="7">
        <v>56.874822297544178</v>
      </c>
      <c r="H2505" s="7">
        <v>242.34941990770008</v>
      </c>
      <c r="I2505" s="7">
        <f t="shared" si="64"/>
        <v>76.461160825789108</v>
      </c>
    </row>
    <row r="2506" spans="1:9" x14ac:dyDescent="0.25">
      <c r="A2506" s="14"/>
      <c r="B2506" s="5">
        <f>DATE(YEAR(siječanj!B2506),MONTH(siječanj!B2506)+10,DAY(siječanj!B2506))</f>
        <v>44162</v>
      </c>
      <c r="C2506" s="8">
        <v>26.0729166666667</v>
      </c>
      <c r="D2506">
        <v>1.0159459775184003</v>
      </c>
      <c r="E2506" s="6">
        <v>71.745579394920739</v>
      </c>
      <c r="F2506" s="7">
        <v>57.794326928921393</v>
      </c>
      <c r="G2506" s="7">
        <v>56.863572331904173</v>
      </c>
      <c r="H2506" s="7">
        <v>242.33022494395462</v>
      </c>
      <c r="I2506" s="7">
        <f t="shared" si="64"/>
        <v>72.889632790996757</v>
      </c>
    </row>
    <row r="2507" spans="1:9" x14ac:dyDescent="0.25">
      <c r="A2507" s="14"/>
      <c r="B2507" s="5">
        <f>DATE(YEAR(siječanj!B2507),MONTH(siječanj!B2507)+10,DAY(siječanj!B2507))</f>
        <v>44162</v>
      </c>
      <c r="C2507" s="8">
        <v>26.0833333333333</v>
      </c>
      <c r="D2507">
        <v>1.0159459775184003</v>
      </c>
      <c r="E2507" s="6">
        <v>69.346952305942622</v>
      </c>
      <c r="F2507" s="7">
        <v>57.105317418731843</v>
      </c>
      <c r="G2507" s="7">
        <v>56.69032206232847</v>
      </c>
      <c r="H2507" s="7">
        <v>242.25182387922021</v>
      </c>
      <c r="I2507" s="7">
        <f t="shared" si="64"/>
        <v>70.452757248382767</v>
      </c>
    </row>
    <row r="2508" spans="1:9" x14ac:dyDescent="0.25">
      <c r="A2508" s="14"/>
      <c r="B2508" s="5">
        <f>DATE(YEAR(siječanj!B2508),MONTH(siječanj!B2508)+10,DAY(siječanj!B2508))</f>
        <v>44162</v>
      </c>
      <c r="C2508" s="8">
        <v>26.09375</v>
      </c>
      <c r="D2508">
        <v>1.0159459775184003</v>
      </c>
      <c r="E2508" s="6">
        <v>67.161767014036201</v>
      </c>
      <c r="F2508" s="7">
        <v>56.365713201970344</v>
      </c>
      <c r="G2508" s="7">
        <v>56.371037893726111</v>
      </c>
      <c r="H2508" s="7">
        <v>242.55939452255157</v>
      </c>
      <c r="I2508" s="7">
        <f t="shared" si="64"/>
        <v>68.232727040938059</v>
      </c>
    </row>
    <row r="2509" spans="1:9" x14ac:dyDescent="0.25">
      <c r="A2509" s="14"/>
      <c r="B2509" s="5">
        <f>DATE(YEAR(siječanj!B2509),MONTH(siječanj!B2509)+10,DAY(siječanj!B2509))</f>
        <v>44162</v>
      </c>
      <c r="C2509" s="8">
        <v>26.1041666666667</v>
      </c>
      <c r="D2509">
        <v>1.0159459775184003</v>
      </c>
      <c r="E2509" s="6">
        <v>66.111209058642572</v>
      </c>
      <c r="F2509" s="7">
        <v>56.104958017981417</v>
      </c>
      <c r="G2509" s="7">
        <v>56.143263030297724</v>
      </c>
      <c r="H2509" s="7">
        <v>242.25391428145045</v>
      </c>
      <c r="I2509" s="7">
        <f t="shared" si="64"/>
        <v>67.165416912005952</v>
      </c>
    </row>
    <row r="2510" spans="1:9" x14ac:dyDescent="0.25">
      <c r="A2510" s="14"/>
      <c r="B2510" s="5">
        <f>DATE(YEAR(siječanj!B2510),MONTH(siječanj!B2510)+10,DAY(siječanj!B2510))</f>
        <v>44162</v>
      </c>
      <c r="C2510" s="8">
        <v>26.1145833333333</v>
      </c>
      <c r="D2510">
        <v>1.0159459775184003</v>
      </c>
      <c r="E2510" s="6">
        <v>64.585528276788125</v>
      </c>
      <c r="F2510" s="7">
        <v>55.694327195159005</v>
      </c>
      <c r="G2510" s="7">
        <v>57.541717225549242</v>
      </c>
      <c r="H2510" s="7">
        <v>242.22035404163378</v>
      </c>
      <c r="I2510" s="7">
        <f t="shared" si="64"/>
        <v>65.615407658703802</v>
      </c>
    </row>
    <row r="2511" spans="1:9" x14ac:dyDescent="0.25">
      <c r="A2511" s="14"/>
      <c r="B2511" s="5">
        <f>DATE(YEAR(siječanj!B2511),MONTH(siječanj!B2511)+10,DAY(siječanj!B2511))</f>
        <v>44162</v>
      </c>
      <c r="C2511" s="8">
        <v>26.125</v>
      </c>
      <c r="D2511">
        <v>1.0159459775184003</v>
      </c>
      <c r="E2511" s="6">
        <v>64.139964032234289</v>
      </c>
      <c r="F2511" s="7">
        <v>56.615955770554919</v>
      </c>
      <c r="G2511" s="7">
        <v>56.642079398171113</v>
      </c>
      <c r="H2511" s="7">
        <v>241.61349549962455</v>
      </c>
      <c r="I2511" s="7">
        <f t="shared" si="64"/>
        <v>65.162738456723304</v>
      </c>
    </row>
    <row r="2512" spans="1:9" x14ac:dyDescent="0.25">
      <c r="A2512" s="14"/>
      <c r="B2512" s="5">
        <f>DATE(YEAR(siječanj!B2512),MONTH(siječanj!B2512)+10,DAY(siječanj!B2512))</f>
        <v>44162</v>
      </c>
      <c r="C2512" s="8">
        <v>26.1354166666667</v>
      </c>
      <c r="D2512">
        <v>1.0159459775184003</v>
      </c>
      <c r="E2512" s="6">
        <v>63.2014145139634</v>
      </c>
      <c r="F2512" s="7">
        <v>57.155197443132366</v>
      </c>
      <c r="G2512" s="7">
        <v>56.133406830368891</v>
      </c>
      <c r="H2512" s="7">
        <v>241.83342198641165</v>
      </c>
      <c r="I2512" s="7">
        <f t="shared" si="64"/>
        <v>64.209222848934161</v>
      </c>
    </row>
    <row r="2513" spans="1:9" x14ac:dyDescent="0.25">
      <c r="A2513" s="14"/>
      <c r="B2513" s="5">
        <f>DATE(YEAR(siječanj!B2513),MONTH(siječanj!B2513)+10,DAY(siječanj!B2513))</f>
        <v>44162</v>
      </c>
      <c r="C2513" s="8">
        <v>26.1458333333333</v>
      </c>
      <c r="D2513">
        <v>1.0159459775184003</v>
      </c>
      <c r="E2513" s="6">
        <v>62.874738960967747</v>
      </c>
      <c r="F2513" s="7">
        <v>56.753362401447738</v>
      </c>
      <c r="G2513" s="7">
        <v>56.702913876905306</v>
      </c>
      <c r="H2513" s="7">
        <v>241.73958748400798</v>
      </c>
      <c r="I2513" s="7">
        <f t="shared" si="64"/>
        <v>63.877338134914631</v>
      </c>
    </row>
    <row r="2514" spans="1:9" x14ac:dyDescent="0.25">
      <c r="A2514" s="14"/>
      <c r="B2514" s="5">
        <f>DATE(YEAR(siječanj!B2514),MONTH(siječanj!B2514)+10,DAY(siječanj!B2514))</f>
        <v>44162</v>
      </c>
      <c r="C2514" s="8">
        <v>26.15625</v>
      </c>
      <c r="D2514">
        <v>1.0159459775184003</v>
      </c>
      <c r="E2514" s="6">
        <v>62.337779239577607</v>
      </c>
      <c r="F2514" s="7">
        <v>57.164811715025145</v>
      </c>
      <c r="G2514" s="7">
        <v>55.051305502768457</v>
      </c>
      <c r="H2514" s="7">
        <v>241.65203516939556</v>
      </c>
      <c r="I2514" s="7">
        <f t="shared" si="64"/>
        <v>63.331816065878911</v>
      </c>
    </row>
    <row r="2515" spans="1:9" x14ac:dyDescent="0.25">
      <c r="A2515" s="14"/>
      <c r="B2515" s="5">
        <f>DATE(YEAR(siječanj!B2515),MONTH(siječanj!B2515)+10,DAY(siječanj!B2515))</f>
        <v>44162</v>
      </c>
      <c r="C2515" s="8">
        <v>26.1666666666667</v>
      </c>
      <c r="D2515">
        <v>1.0159459775184003</v>
      </c>
      <c r="E2515" s="6">
        <v>62.094962559122585</v>
      </c>
      <c r="F2515" s="7">
        <v>57.236878827842666</v>
      </c>
      <c r="G2515" s="7">
        <v>55.044484437339584</v>
      </c>
      <c r="H2515" s="7">
        <v>241.31478959927529</v>
      </c>
      <c r="I2515" s="7">
        <f t="shared" si="64"/>
        <v>63.085127436096265</v>
      </c>
    </row>
    <row r="2516" spans="1:9" x14ac:dyDescent="0.25">
      <c r="A2516" s="14"/>
      <c r="B2516" s="5">
        <f>DATE(YEAR(siječanj!B2516),MONTH(siječanj!B2516)+10,DAY(siječanj!B2516))</f>
        <v>44162</v>
      </c>
      <c r="C2516" s="8">
        <v>26.1770833333333</v>
      </c>
      <c r="D2516">
        <v>1.0159459775184003</v>
      </c>
      <c r="E2516" s="6">
        <v>63.136097276734148</v>
      </c>
      <c r="F2516" s="7">
        <v>56.741683935797248</v>
      </c>
      <c r="G2516" s="7">
        <v>56.334272830296257</v>
      </c>
      <c r="H2516" s="7">
        <v>241.45074660507194</v>
      </c>
      <c r="I2516" s="7">
        <f t="shared" si="64"/>
        <v>64.142864064508487</v>
      </c>
    </row>
    <row r="2517" spans="1:9" x14ac:dyDescent="0.25">
      <c r="A2517" s="14"/>
      <c r="B2517" s="5">
        <f>DATE(YEAR(siječanj!B2517),MONTH(siječanj!B2517)+10,DAY(siječanj!B2517))</f>
        <v>44162</v>
      </c>
      <c r="C2517" s="8">
        <v>26.1875</v>
      </c>
      <c r="D2517">
        <v>1.0159459775184003</v>
      </c>
      <c r="E2517" s="6">
        <v>63.076172832381019</v>
      </c>
      <c r="F2517" s="7">
        <v>57.440295739966082</v>
      </c>
      <c r="G2517" s="7">
        <v>56.788951952783293</v>
      </c>
      <c r="H2517" s="7">
        <v>241.43221250392264</v>
      </c>
      <c r="I2517" s="7">
        <f t="shared" si="64"/>
        <v>64.081984066312899</v>
      </c>
    </row>
    <row r="2518" spans="1:9" x14ac:dyDescent="0.25">
      <c r="A2518" s="14"/>
      <c r="B2518" s="5">
        <f>DATE(YEAR(siječanj!B2518),MONTH(siječanj!B2518)+10,DAY(siječanj!B2518))</f>
        <v>44162</v>
      </c>
      <c r="C2518" s="8">
        <v>26.1979166666667</v>
      </c>
      <c r="D2518">
        <v>1.0159459775184003</v>
      </c>
      <c r="E2518" s="6">
        <v>64.904639422468293</v>
      </c>
      <c r="F2518" s="7">
        <v>57.375882513867175</v>
      </c>
      <c r="G2518" s="7">
        <v>56.593517246171658</v>
      </c>
      <c r="H2518" s="7">
        <v>241.80241135848422</v>
      </c>
      <c r="I2518" s="7">
        <f t="shared" si="64"/>
        <v>65.939607343538853</v>
      </c>
    </row>
    <row r="2519" spans="1:9" x14ac:dyDescent="0.25">
      <c r="A2519" s="14"/>
      <c r="B2519" s="5">
        <f>DATE(YEAR(siječanj!B2519),MONTH(siječanj!B2519)+10,DAY(siječanj!B2519))</f>
        <v>44162</v>
      </c>
      <c r="C2519" s="8">
        <v>26.2083333333333</v>
      </c>
      <c r="D2519">
        <v>1.0159459775184003</v>
      </c>
      <c r="E2519" s="6">
        <v>66.230624021646946</v>
      </c>
      <c r="F2519" s="7">
        <v>55.607060110125602</v>
      </c>
      <c r="G2519" s="7">
        <v>57.171075386329029</v>
      </c>
      <c r="H2519" s="7">
        <v>241.12424154956253</v>
      </c>
      <c r="I2519" s="7">
        <f t="shared" si="64"/>
        <v>67.286736063325748</v>
      </c>
    </row>
    <row r="2520" spans="1:9" x14ac:dyDescent="0.25">
      <c r="A2520" s="14"/>
      <c r="B2520" s="5">
        <f>DATE(YEAR(siječanj!B2520),MONTH(siječanj!B2520)+10,DAY(siječanj!B2520))</f>
        <v>44162</v>
      </c>
      <c r="C2520" s="8">
        <v>26.21875</v>
      </c>
      <c r="D2520">
        <v>1.0159459775184003</v>
      </c>
      <c r="E2520" s="6">
        <v>69.33008679553916</v>
      </c>
      <c r="F2520" s="7">
        <v>55.413285418359777</v>
      </c>
      <c r="G2520" s="7">
        <v>59.824537729326423</v>
      </c>
      <c r="H2520" s="7">
        <v>239.67745759453695</v>
      </c>
      <c r="I2520" s="7">
        <f t="shared" si="64"/>
        <v>70.435622800929565</v>
      </c>
    </row>
    <row r="2521" spans="1:9" x14ac:dyDescent="0.25">
      <c r="A2521" s="14"/>
      <c r="B2521" s="5">
        <f>DATE(YEAR(siječanj!B2521),MONTH(siječanj!B2521)+10,DAY(siječanj!B2521))</f>
        <v>44162</v>
      </c>
      <c r="C2521" s="8">
        <v>26.2291666666667</v>
      </c>
      <c r="D2521">
        <v>1.0159459775184003</v>
      </c>
      <c r="E2521" s="6">
        <v>72.577325598561359</v>
      </c>
      <c r="F2521" s="7">
        <v>56.118177641833988</v>
      </c>
      <c r="G2521" s="7">
        <v>61.148711001289286</v>
      </c>
      <c r="H2521" s="7">
        <v>239.55167507753239</v>
      </c>
      <c r="I2521" s="7">
        <f t="shared" si="64"/>
        <v>73.734642000901644</v>
      </c>
    </row>
    <row r="2522" spans="1:9" x14ac:dyDescent="0.25">
      <c r="A2522" s="14"/>
      <c r="B2522" s="5">
        <f>DATE(YEAR(siječanj!B2522),MONTH(siječanj!B2522)+10,DAY(siječanj!B2522))</f>
        <v>44162</v>
      </c>
      <c r="C2522" s="8">
        <v>26.2395833333333</v>
      </c>
      <c r="D2522">
        <v>1.0159459775184003</v>
      </c>
      <c r="E2522" s="6">
        <v>79.485559801543829</v>
      </c>
      <c r="F2522" s="7">
        <v>56.753218666485886</v>
      </c>
      <c r="G2522" s="7">
        <v>59.625029552727987</v>
      </c>
      <c r="H2522" s="7">
        <v>238.34790886716766</v>
      </c>
      <c r="I2522" s="7">
        <f t="shared" si="64"/>
        <v>80.753034751176713</v>
      </c>
    </row>
    <row r="2523" spans="1:9" x14ac:dyDescent="0.25">
      <c r="A2523" s="14"/>
      <c r="B2523" s="5">
        <f>DATE(YEAR(siječanj!B2523),MONTH(siječanj!B2523)+10,DAY(siječanj!B2523))</f>
        <v>44162</v>
      </c>
      <c r="C2523" s="8">
        <v>26.25</v>
      </c>
      <c r="D2523">
        <v>1.0159459775184003</v>
      </c>
      <c r="E2523" s="6">
        <v>84.649518930252242</v>
      </c>
      <c r="F2523" s="7">
        <v>59.330063128830574</v>
      </c>
      <c r="G2523" s="7">
        <v>59.832145533566468</v>
      </c>
      <c r="H2523" s="7">
        <v>234.94890885111218</v>
      </c>
      <c r="I2523" s="7">
        <f t="shared" si="64"/>
        <v>85.999338256057442</v>
      </c>
    </row>
    <row r="2524" spans="1:9" x14ac:dyDescent="0.25">
      <c r="A2524" s="14"/>
      <c r="B2524" s="5">
        <f>DATE(YEAR(siječanj!B2524),MONTH(siječanj!B2524)+10,DAY(siječanj!B2524))</f>
        <v>44162</v>
      </c>
      <c r="C2524" s="8">
        <v>26.2604166666667</v>
      </c>
      <c r="D2524">
        <v>1.0159459775184003</v>
      </c>
      <c r="E2524" s="6">
        <v>91.231882874848267</v>
      </c>
      <c r="F2524" s="7">
        <v>67.333237782671176</v>
      </c>
      <c r="G2524" s="7">
        <v>60.962082178325581</v>
      </c>
      <c r="H2524" s="7">
        <v>221.64113871732354</v>
      </c>
      <c r="I2524" s="7">
        <f t="shared" si="64"/>
        <v>92.686664428131934</v>
      </c>
    </row>
    <row r="2525" spans="1:9" x14ac:dyDescent="0.25">
      <c r="A2525" s="14"/>
      <c r="B2525" s="5">
        <f>DATE(YEAR(siječanj!B2525),MONTH(siječanj!B2525)+10,DAY(siječanj!B2525))</f>
        <v>44162</v>
      </c>
      <c r="C2525" s="8">
        <v>26.2708333333333</v>
      </c>
      <c r="D2525">
        <v>1.0159459775184003</v>
      </c>
      <c r="E2525" s="6">
        <v>96.861544571130381</v>
      </c>
      <c r="F2525" s="7">
        <v>76.450078906217797</v>
      </c>
      <c r="G2525" s="7">
        <v>62.062406293719889</v>
      </c>
      <c r="H2525" s="7">
        <v>212.42660475688524</v>
      </c>
      <c r="I2525" s="7">
        <f t="shared" si="64"/>
        <v>98.406096583259156</v>
      </c>
    </row>
    <row r="2526" spans="1:9" x14ac:dyDescent="0.25">
      <c r="A2526" s="14"/>
      <c r="B2526" s="5">
        <f>DATE(YEAR(siječanj!B2526),MONTH(siječanj!B2526)+10,DAY(siječanj!B2526))</f>
        <v>44162</v>
      </c>
      <c r="C2526" s="8">
        <v>26.28125</v>
      </c>
      <c r="D2526">
        <v>1.0159459775184003</v>
      </c>
      <c r="E2526" s="6">
        <v>103.24765792157577</v>
      </c>
      <c r="F2526" s="7">
        <v>77.808282465050453</v>
      </c>
      <c r="G2526" s="7">
        <v>66.567120969785464</v>
      </c>
      <c r="H2526" s="7">
        <v>192.42450117150085</v>
      </c>
      <c r="I2526" s="7">
        <f t="shared" si="64"/>
        <v>104.8940427536207</v>
      </c>
    </row>
    <row r="2527" spans="1:9" x14ac:dyDescent="0.25">
      <c r="A2527" s="14"/>
      <c r="B2527" s="5">
        <f>DATE(YEAR(siječanj!B2527),MONTH(siječanj!B2527)+10,DAY(siječanj!B2527))</f>
        <v>44162</v>
      </c>
      <c r="C2527" s="8">
        <v>26.2916666666667</v>
      </c>
      <c r="D2527">
        <v>1.0159459775184003</v>
      </c>
      <c r="E2527" s="6">
        <v>108.85696482846959</v>
      </c>
      <c r="F2527" s="7">
        <v>85.561661725743349</v>
      </c>
      <c r="G2527" s="7">
        <v>78.781632385890717</v>
      </c>
      <c r="H2527" s="7">
        <v>152.22335195565887</v>
      </c>
      <c r="I2527" s="7">
        <f t="shared" si="64"/>
        <v>110.59279554234566</v>
      </c>
    </row>
    <row r="2528" spans="1:9" x14ac:dyDescent="0.25">
      <c r="A2528" s="14"/>
      <c r="B2528" s="5">
        <f>DATE(YEAR(siječanj!B2528),MONTH(siječanj!B2528)+10,DAY(siječanj!B2528))</f>
        <v>44162</v>
      </c>
      <c r="C2528" s="8">
        <v>26.3020833333333</v>
      </c>
      <c r="D2528">
        <v>1.0159459775184003</v>
      </c>
      <c r="E2528" s="6">
        <v>110.54396568195638</v>
      </c>
      <c r="F2528" s="7">
        <v>108.293186237146</v>
      </c>
      <c r="G2528" s="7">
        <v>96.072601939492685</v>
      </c>
      <c r="H2528" s="7">
        <v>117.91294524352232</v>
      </c>
      <c r="I2528" s="7">
        <f t="shared" si="64"/>
        <v>112.30669727351567</v>
      </c>
    </row>
    <row r="2529" spans="1:9" x14ac:dyDescent="0.25">
      <c r="A2529" s="14"/>
      <c r="B2529" s="5">
        <f>DATE(YEAR(siječanj!B2529),MONTH(siječanj!B2529)+10,DAY(siječanj!B2529))</f>
        <v>44162</v>
      </c>
      <c r="C2529" s="8">
        <v>26.3125</v>
      </c>
      <c r="D2529">
        <v>1.0159459775184003</v>
      </c>
      <c r="E2529" s="6">
        <v>113.96003534381683</v>
      </c>
      <c r="F2529" s="7">
        <v>123.28629190180185</v>
      </c>
      <c r="G2529" s="7">
        <v>104.70971613483059</v>
      </c>
      <c r="H2529" s="7">
        <v>61.351816020890219</v>
      </c>
      <c r="I2529" s="7">
        <f t="shared" si="64"/>
        <v>115.77723950540543</v>
      </c>
    </row>
    <row r="2530" spans="1:9" x14ac:dyDescent="0.25">
      <c r="A2530" s="14"/>
      <c r="B2530" s="5">
        <f>DATE(YEAR(siječanj!B2530),MONTH(siječanj!B2530)+10,DAY(siječanj!B2530))</f>
        <v>44162</v>
      </c>
      <c r="C2530" s="8">
        <v>26.3229166666667</v>
      </c>
      <c r="D2530">
        <v>1.0159459775184003</v>
      </c>
      <c r="E2530" s="6">
        <v>114.41793022765179</v>
      </c>
      <c r="F2530" s="7">
        <v>134.19485320704067</v>
      </c>
      <c r="G2530" s="7">
        <v>118.05501083847653</v>
      </c>
      <c r="H2530" s="7">
        <v>18.596834180094557</v>
      </c>
      <c r="I2530" s="7">
        <f t="shared" si="64"/>
        <v>116.24243597076382</v>
      </c>
    </row>
    <row r="2531" spans="1:9" x14ac:dyDescent="0.25">
      <c r="A2531" s="14"/>
      <c r="B2531" s="5">
        <f>DATE(YEAR(siječanj!B2531),MONTH(siječanj!B2531)+10,DAY(siječanj!B2531))</f>
        <v>44162</v>
      </c>
      <c r="C2531" s="8">
        <v>26.3333333333333</v>
      </c>
      <c r="D2531">
        <v>1.0159459775184003</v>
      </c>
      <c r="E2531" s="6">
        <v>113.13254598110052</v>
      </c>
      <c r="F2531" s="7">
        <v>145.09023082216737</v>
      </c>
      <c r="G2531" s="7">
        <v>123.97963331839075</v>
      </c>
      <c r="H2531" s="7">
        <v>4.5268269247706829</v>
      </c>
      <c r="I2531" s="7">
        <f t="shared" si="64"/>
        <v>114.93655501591454</v>
      </c>
    </row>
    <row r="2532" spans="1:9" x14ac:dyDescent="0.25">
      <c r="A2532" s="14"/>
      <c r="B2532" s="5">
        <f>DATE(YEAR(siječanj!B2532),MONTH(siječanj!B2532)+10,DAY(siječanj!B2532))</f>
        <v>44162</v>
      </c>
      <c r="C2532" s="8">
        <v>26.34375</v>
      </c>
      <c r="D2532">
        <v>1.0159459775184003</v>
      </c>
      <c r="E2532" s="6">
        <v>111.8755893293294</v>
      </c>
      <c r="F2532" s="7">
        <v>163.34900280537948</v>
      </c>
      <c r="G2532" s="7">
        <v>137.60234730252967</v>
      </c>
      <c r="H2532" s="7">
        <v>2.8007606396889568</v>
      </c>
      <c r="I2532" s="7">
        <f t="shared" si="64"/>
        <v>113.65955496163268</v>
      </c>
    </row>
    <row r="2533" spans="1:9" x14ac:dyDescent="0.25">
      <c r="A2533" s="14"/>
      <c r="B2533" s="5">
        <f>DATE(YEAR(siječanj!B2533),MONTH(siječanj!B2533)+10,DAY(siječanj!B2533))</f>
        <v>44162</v>
      </c>
      <c r="C2533" s="8">
        <v>26.3541666666667</v>
      </c>
      <c r="D2533">
        <v>1.0159459775184003</v>
      </c>
      <c r="E2533" s="6">
        <v>112.90541020381248</v>
      </c>
      <c r="F2533" s="7">
        <v>173.70848058579182</v>
      </c>
      <c r="G2533" s="7">
        <v>150.82247865043422</v>
      </c>
      <c r="H2533" s="7">
        <v>2.4962766838914767</v>
      </c>
      <c r="I2533" s="7">
        <f t="shared" si="64"/>
        <v>114.70579733662824</v>
      </c>
    </row>
    <row r="2534" spans="1:9" x14ac:dyDescent="0.25">
      <c r="A2534" s="14"/>
      <c r="B2534" s="5">
        <f>DATE(YEAR(siječanj!B2534),MONTH(siječanj!B2534)+10,DAY(siječanj!B2534))</f>
        <v>44162</v>
      </c>
      <c r="C2534" s="8">
        <v>26.3645833333333</v>
      </c>
      <c r="D2534">
        <v>1.0159459775184003</v>
      </c>
      <c r="E2534" s="6">
        <v>113.07045488713302</v>
      </c>
      <c r="F2534" s="7">
        <v>194.92943848616073</v>
      </c>
      <c r="G2534" s="7">
        <v>164.32453006380737</v>
      </c>
      <c r="H2534" s="7">
        <v>2.2326034891132385</v>
      </c>
      <c r="I2534" s="7">
        <f t="shared" si="64"/>
        <v>114.87347381875854</v>
      </c>
    </row>
    <row r="2535" spans="1:9" x14ac:dyDescent="0.25">
      <c r="A2535" s="14"/>
      <c r="B2535" s="5">
        <f>DATE(YEAR(siječanj!B2535),MONTH(siječanj!B2535)+10,DAY(siječanj!B2535))</f>
        <v>44162</v>
      </c>
      <c r="C2535" s="8">
        <v>26.375</v>
      </c>
      <c r="D2535">
        <v>1.0159459775184003</v>
      </c>
      <c r="E2535" s="6">
        <v>114.56838924819243</v>
      </c>
      <c r="F2535" s="7">
        <v>225.43141477761404</v>
      </c>
      <c r="G2535" s="7">
        <v>169.71930991278208</v>
      </c>
      <c r="H2535" s="7">
        <v>1.9976947880608973</v>
      </c>
      <c r="I2535" s="7">
        <f t="shared" si="64"/>
        <v>116.39529420746345</v>
      </c>
    </row>
    <row r="2536" spans="1:9" x14ac:dyDescent="0.25">
      <c r="A2536" s="14"/>
      <c r="B2536" s="5">
        <f>DATE(YEAR(siječanj!B2536),MONTH(siječanj!B2536)+10,DAY(siječanj!B2536))</f>
        <v>44162</v>
      </c>
      <c r="C2536" s="8">
        <v>26.3854166666667</v>
      </c>
      <c r="D2536">
        <v>1.0159459775184003</v>
      </c>
      <c r="E2536" s="6">
        <v>114.74950209102714</v>
      </c>
      <c r="F2536" s="7">
        <v>223.40707153807767</v>
      </c>
      <c r="G2536" s="7">
        <v>191.71888728968091</v>
      </c>
      <c r="H2536" s="7">
        <v>1.7961436756061435</v>
      </c>
      <c r="I2536" s="7">
        <f t="shared" si="64"/>
        <v>116.57929507161829</v>
      </c>
    </row>
    <row r="2537" spans="1:9" x14ac:dyDescent="0.25">
      <c r="A2537" s="14"/>
      <c r="B2537" s="5">
        <f>DATE(YEAR(siječanj!B2537),MONTH(siječanj!B2537)+10,DAY(siječanj!B2537))</f>
        <v>44162</v>
      </c>
      <c r="C2537" s="8">
        <v>26.3958333333333</v>
      </c>
      <c r="D2537">
        <v>1.0159459775184003</v>
      </c>
      <c r="E2537" s="6">
        <v>114.71782650775543</v>
      </c>
      <c r="F2537" s="7">
        <v>221.36350774003139</v>
      </c>
      <c r="G2537" s="7">
        <v>198.38708577330263</v>
      </c>
      <c r="H2537" s="7">
        <v>2.0175675851942856</v>
      </c>
      <c r="I2537" s="7">
        <f t="shared" si="64"/>
        <v>116.54711439020785</v>
      </c>
    </row>
    <row r="2538" spans="1:9" x14ac:dyDescent="0.25">
      <c r="A2538" s="14"/>
      <c r="B2538" s="5">
        <f>DATE(YEAR(siječanj!B2538),MONTH(siječanj!B2538)+10,DAY(siječanj!B2538))</f>
        <v>44162</v>
      </c>
      <c r="C2538" s="8">
        <v>26.40625</v>
      </c>
      <c r="D2538">
        <v>1.0159459775184003</v>
      </c>
      <c r="E2538" s="6">
        <v>115.31841939774698</v>
      </c>
      <c r="F2538" s="7">
        <v>222.52589636916747</v>
      </c>
      <c r="G2538" s="7">
        <v>202.18060853205571</v>
      </c>
      <c r="H2538" s="7">
        <v>2.0342039525137166</v>
      </c>
      <c r="I2538" s="7">
        <f t="shared" si="64"/>
        <v>117.15728432092091</v>
      </c>
    </row>
    <row r="2539" spans="1:9" x14ac:dyDescent="0.25">
      <c r="A2539" s="14"/>
      <c r="B2539" s="5">
        <f>DATE(YEAR(siječanj!B2539),MONTH(siječanj!B2539)+10,DAY(siječanj!B2539))</f>
        <v>44162</v>
      </c>
      <c r="C2539" s="8">
        <v>26.4166666666667</v>
      </c>
      <c r="D2539">
        <v>1.0159459775184003</v>
      </c>
      <c r="E2539" s="6">
        <v>115.83511468956316</v>
      </c>
      <c r="F2539" s="7">
        <v>232.55521494220545</v>
      </c>
      <c r="G2539" s="7">
        <v>203.51081613063627</v>
      </c>
      <c r="H2539" s="7">
        <v>2.1488566249791621</v>
      </c>
      <c r="I2539" s="7">
        <f t="shared" si="64"/>
        <v>117.68221882424426</v>
      </c>
    </row>
    <row r="2540" spans="1:9" x14ac:dyDescent="0.25">
      <c r="A2540" s="14"/>
      <c r="B2540" s="5">
        <f>DATE(YEAR(siječanj!B2540),MONTH(siječanj!B2540)+10,DAY(siječanj!B2540))</f>
        <v>44162</v>
      </c>
      <c r="C2540" s="8">
        <v>26.4270833333333</v>
      </c>
      <c r="D2540">
        <v>1.0159459775184003</v>
      </c>
      <c r="E2540" s="6">
        <v>117.7582158082934</v>
      </c>
      <c r="F2540" s="7">
        <v>232.16070239829961</v>
      </c>
      <c r="G2540" s="7">
        <v>200.52260640747878</v>
      </c>
      <c r="H2540" s="7">
        <v>2.0613532261782375</v>
      </c>
      <c r="I2540" s="7">
        <f t="shared" si="64"/>
        <v>119.63598567017938</v>
      </c>
    </row>
    <row r="2541" spans="1:9" x14ac:dyDescent="0.25">
      <c r="A2541" s="14"/>
      <c r="B2541" s="5">
        <f>DATE(YEAR(siječanj!B2541),MONTH(siječanj!B2541)+10,DAY(siječanj!B2541))</f>
        <v>44162</v>
      </c>
      <c r="C2541" s="8">
        <v>26.4375</v>
      </c>
      <c r="D2541">
        <v>1.0159459775184003</v>
      </c>
      <c r="E2541" s="6">
        <v>119.42300105599531</v>
      </c>
      <c r="F2541" s="7">
        <v>223.97961181015086</v>
      </c>
      <c r="G2541" s="7">
        <v>200.08513569888694</v>
      </c>
      <c r="H2541" s="7">
        <v>2.0401327485239236</v>
      </c>
      <c r="I2541" s="7">
        <f t="shared" si="64"/>
        <v>121.32731754601411</v>
      </c>
    </row>
    <row r="2542" spans="1:9" x14ac:dyDescent="0.25">
      <c r="A2542" s="14"/>
      <c r="B2542" s="5">
        <f>DATE(YEAR(siječanj!B2542),MONTH(siječanj!B2542)+10,DAY(siječanj!B2542))</f>
        <v>44162</v>
      </c>
      <c r="C2542" s="8">
        <v>26.4479166666667</v>
      </c>
      <c r="D2542">
        <v>1.0159459775184003</v>
      </c>
      <c r="E2542" s="6">
        <v>120.35563746773381</v>
      </c>
      <c r="F2542" s="7">
        <v>222.75592820506048</v>
      </c>
      <c r="G2542" s="7">
        <v>205.80388820054688</v>
      </c>
      <c r="H2542" s="7">
        <v>2.1140764847205977</v>
      </c>
      <c r="I2542" s="7">
        <f t="shared" si="64"/>
        <v>122.27482575700704</v>
      </c>
    </row>
    <row r="2543" spans="1:9" x14ac:dyDescent="0.25">
      <c r="A2543" s="14"/>
      <c r="B2543" s="5">
        <f>DATE(YEAR(siječanj!B2543),MONTH(siječanj!B2543)+10,DAY(siječanj!B2543))</f>
        <v>44162</v>
      </c>
      <c r="C2543" s="8">
        <v>26.4583333333333</v>
      </c>
      <c r="D2543">
        <v>1.0159459775184003</v>
      </c>
      <c r="E2543" s="6">
        <v>120.49829873418567</v>
      </c>
      <c r="F2543" s="7">
        <v>219.98733331832941</v>
      </c>
      <c r="G2543" s="7">
        <v>207.14116846123198</v>
      </c>
      <c r="H2543" s="7">
        <v>2.2014381274963575</v>
      </c>
      <c r="I2543" s="7">
        <f t="shared" si="64"/>
        <v>122.41976189680648</v>
      </c>
    </row>
    <row r="2544" spans="1:9" x14ac:dyDescent="0.25">
      <c r="A2544" s="14"/>
      <c r="B2544" s="5">
        <f>DATE(YEAR(siječanj!B2544),MONTH(siječanj!B2544)+10,DAY(siječanj!B2544))</f>
        <v>44162</v>
      </c>
      <c r="C2544" s="8">
        <v>26.46875</v>
      </c>
      <c r="D2544">
        <v>1.0159459775184003</v>
      </c>
      <c r="E2544" s="6">
        <v>119.76144026526119</v>
      </c>
      <c r="F2544" s="7">
        <v>218.09199220705531</v>
      </c>
      <c r="G2544" s="7">
        <v>202.26041260141466</v>
      </c>
      <c r="H2544" s="7">
        <v>2.1830687428552027</v>
      </c>
      <c r="I2544" s="7">
        <f t="shared" si="64"/>
        <v>121.67115349930228</v>
      </c>
    </row>
    <row r="2545" spans="1:9" x14ac:dyDescent="0.25">
      <c r="A2545" s="14"/>
      <c r="B2545" s="5">
        <f>DATE(YEAR(siječanj!B2545),MONTH(siječanj!B2545)+10,DAY(siječanj!B2545))</f>
        <v>44162</v>
      </c>
      <c r="C2545" s="8">
        <v>26.4791666666667</v>
      </c>
      <c r="D2545">
        <v>1.0159459775184003</v>
      </c>
      <c r="E2545" s="6">
        <v>120.50566057664261</v>
      </c>
      <c r="F2545" s="7">
        <v>217.1175370405409</v>
      </c>
      <c r="G2545" s="7">
        <v>197.54653322872318</v>
      </c>
      <c r="H2545" s="7">
        <v>2.2416688867506673</v>
      </c>
      <c r="I2545" s="7">
        <f t="shared" si="64"/>
        <v>122.42724113103773</v>
      </c>
    </row>
    <row r="2546" spans="1:9" x14ac:dyDescent="0.25">
      <c r="A2546" s="14"/>
      <c r="B2546" s="5">
        <f>DATE(YEAR(siječanj!B2546),MONTH(siječanj!B2546)+10,DAY(siječanj!B2546))</f>
        <v>44162</v>
      </c>
      <c r="C2546" s="8">
        <v>26.4895833333333</v>
      </c>
      <c r="D2546">
        <v>1.0159459775184003</v>
      </c>
      <c r="E2546" s="6">
        <v>121.15048012741541</v>
      </c>
      <c r="F2546" s="7">
        <v>212.88829150091706</v>
      </c>
      <c r="G2546" s="7">
        <v>193.21352729339515</v>
      </c>
      <c r="H2546" s="7">
        <v>1.9683582788250069</v>
      </c>
      <c r="I2546" s="7">
        <f t="shared" si="64"/>
        <v>123.08234295987057</v>
      </c>
    </row>
    <row r="2547" spans="1:9" x14ac:dyDescent="0.25">
      <c r="A2547" s="14"/>
      <c r="B2547" s="5">
        <f>DATE(YEAR(siječanj!B2547),MONTH(siječanj!B2547)+10,DAY(siječanj!B2547))</f>
        <v>44162</v>
      </c>
      <c r="C2547" s="8">
        <v>26.5</v>
      </c>
      <c r="D2547">
        <v>1.0159459775184003</v>
      </c>
      <c r="E2547" s="6">
        <v>121.81161806488059</v>
      </c>
      <c r="F2547" s="7">
        <v>216.28924036704097</v>
      </c>
      <c r="G2547" s="7">
        <v>193.74208398577017</v>
      </c>
      <c r="H2547" s="7">
        <v>1.8517769257918364</v>
      </c>
      <c r="I2547" s="7">
        <f t="shared" si="64"/>
        <v>123.75402338802314</v>
      </c>
    </row>
    <row r="2548" spans="1:9" x14ac:dyDescent="0.25">
      <c r="A2548" s="14"/>
      <c r="B2548" s="5">
        <f>DATE(YEAR(siječanj!B2548),MONTH(siječanj!B2548)+10,DAY(siječanj!B2548))</f>
        <v>44162</v>
      </c>
      <c r="C2548" s="8">
        <v>26.5104166666667</v>
      </c>
      <c r="D2548">
        <v>1.0159459775184003</v>
      </c>
      <c r="E2548" s="6">
        <v>122.21137286245457</v>
      </c>
      <c r="F2548" s="7">
        <v>208.71043121015535</v>
      </c>
      <c r="G2548" s="7">
        <v>190.5775089865765</v>
      </c>
      <c r="H2548" s="7">
        <v>1.8549933899684461</v>
      </c>
      <c r="I2548" s="7">
        <f t="shared" si="64"/>
        <v>124.16015266661211</v>
      </c>
    </row>
    <row r="2549" spans="1:9" x14ac:dyDescent="0.25">
      <c r="A2549" s="14"/>
      <c r="B2549" s="5">
        <f>DATE(YEAR(siječanj!B2549),MONTH(siječanj!B2549)+10,DAY(siječanj!B2549))</f>
        <v>44162</v>
      </c>
      <c r="C2549" s="8">
        <v>26.5208333333333</v>
      </c>
      <c r="D2549">
        <v>1.0159459775184003</v>
      </c>
      <c r="E2549" s="6">
        <v>121.41406764959073</v>
      </c>
      <c r="F2549" s="7">
        <v>202.02671955029041</v>
      </c>
      <c r="G2549" s="7">
        <v>186.38389160315944</v>
      </c>
      <c r="H2549" s="7">
        <v>2.0483695722114499</v>
      </c>
      <c r="I2549" s="7">
        <f t="shared" si="64"/>
        <v>123.35013364274865</v>
      </c>
    </row>
    <row r="2550" spans="1:9" x14ac:dyDescent="0.25">
      <c r="A2550" s="14"/>
      <c r="B2550" s="5">
        <f>DATE(YEAR(siječanj!B2550),MONTH(siječanj!B2550)+10,DAY(siječanj!B2550))</f>
        <v>44162</v>
      </c>
      <c r="C2550" s="8">
        <v>26.53125</v>
      </c>
      <c r="D2550">
        <v>1.0159459775184003</v>
      </c>
      <c r="E2550" s="6">
        <v>119.56525719273007</v>
      </c>
      <c r="F2550" s="7">
        <v>187.35990422695238</v>
      </c>
      <c r="G2550" s="7">
        <v>182.44543717843496</v>
      </c>
      <c r="H2550" s="7">
        <v>1.8786606564796415</v>
      </c>
      <c r="I2550" s="7">
        <f t="shared" si="64"/>
        <v>121.47184209590709</v>
      </c>
    </row>
    <row r="2551" spans="1:9" x14ac:dyDescent="0.25">
      <c r="A2551" s="14"/>
      <c r="B2551" s="5">
        <f>DATE(YEAR(siječanj!B2551),MONTH(siječanj!B2551)+10,DAY(siječanj!B2551))</f>
        <v>44162</v>
      </c>
      <c r="C2551" s="8">
        <v>26.5416666666667</v>
      </c>
      <c r="D2551">
        <v>1.0159459775184003</v>
      </c>
      <c r="E2551" s="6">
        <v>117.07052797284956</v>
      </c>
      <c r="F2551" s="7">
        <v>183.26643232934919</v>
      </c>
      <c r="G2551" s="7">
        <v>177.20949869735713</v>
      </c>
      <c r="H2551" s="7">
        <v>1.8362226960166155</v>
      </c>
      <c r="I2551" s="7">
        <f t="shared" si="64"/>
        <v>118.93733197997187</v>
      </c>
    </row>
    <row r="2552" spans="1:9" x14ac:dyDescent="0.25">
      <c r="A2552" s="14"/>
      <c r="B2552" s="5">
        <f>DATE(YEAR(siječanj!B2552),MONTH(siječanj!B2552)+10,DAY(siječanj!B2552))</f>
        <v>44162</v>
      </c>
      <c r="C2552" s="8">
        <v>26.5520833333333</v>
      </c>
      <c r="D2552">
        <v>1.0159459775184003</v>
      </c>
      <c r="E2552" s="6">
        <v>114.57948761791744</v>
      </c>
      <c r="F2552" s="7">
        <v>191.12019449034449</v>
      </c>
      <c r="G2552" s="7">
        <v>176.51972843985757</v>
      </c>
      <c r="H2552" s="7">
        <v>1.940590070402727</v>
      </c>
      <c r="I2552" s="7">
        <f t="shared" si="64"/>
        <v>116.40656955154257</v>
      </c>
    </row>
    <row r="2553" spans="1:9" x14ac:dyDescent="0.25">
      <c r="A2553" s="14"/>
      <c r="B2553" s="5">
        <f>DATE(YEAR(siječanj!B2553),MONTH(siječanj!B2553)+10,DAY(siječanj!B2553))</f>
        <v>44162</v>
      </c>
      <c r="C2553" s="8">
        <v>26.5625</v>
      </c>
      <c r="D2553">
        <v>1.0159459775184003</v>
      </c>
      <c r="E2553" s="6">
        <v>115.86715568395223</v>
      </c>
      <c r="F2553" s="7">
        <v>178.7867885082654</v>
      </c>
      <c r="G2553" s="7">
        <v>173.15709893374705</v>
      </c>
      <c r="H2553" s="7">
        <v>1.9220629572265302</v>
      </c>
      <c r="I2553" s="7">
        <f t="shared" si="64"/>
        <v>117.71477074360952</v>
      </c>
    </row>
    <row r="2554" spans="1:9" x14ac:dyDescent="0.25">
      <c r="A2554" s="14"/>
      <c r="B2554" s="5">
        <f>DATE(YEAR(siječanj!B2554),MONTH(siječanj!B2554)+10,DAY(siječanj!B2554))</f>
        <v>44162</v>
      </c>
      <c r="C2554" s="8">
        <v>26.5729166666667</v>
      </c>
      <c r="D2554">
        <v>1.0159459775184003</v>
      </c>
      <c r="E2554" s="6">
        <v>116.69156387629573</v>
      </c>
      <c r="F2554" s="7">
        <v>172.68325503664099</v>
      </c>
      <c r="G2554" s="7">
        <v>174.2504662013796</v>
      </c>
      <c r="H2554" s="7">
        <v>1.9693146328539306</v>
      </c>
      <c r="I2554" s="7">
        <f t="shared" si="64"/>
        <v>118.55232493045412</v>
      </c>
    </row>
    <row r="2555" spans="1:9" x14ac:dyDescent="0.25">
      <c r="A2555" s="14"/>
      <c r="B2555" s="5">
        <f>DATE(YEAR(siječanj!B2555),MONTH(siječanj!B2555)+10,DAY(siječanj!B2555))</f>
        <v>44162</v>
      </c>
      <c r="C2555" s="8">
        <v>26.5833333333333</v>
      </c>
      <c r="D2555">
        <v>1.0159459775184003</v>
      </c>
      <c r="E2555" s="6">
        <v>116.97537412351532</v>
      </c>
      <c r="F2555" s="7">
        <v>172.98500662586039</v>
      </c>
      <c r="G2555" s="7">
        <v>174.49890793459394</v>
      </c>
      <c r="H2555" s="7">
        <v>2.0799412345483432</v>
      </c>
      <c r="I2555" s="7">
        <f t="shared" si="64"/>
        <v>118.84066080949536</v>
      </c>
    </row>
    <row r="2556" spans="1:9" x14ac:dyDescent="0.25">
      <c r="A2556" s="14"/>
      <c r="B2556" s="5">
        <f>DATE(YEAR(siječanj!B2556),MONTH(siječanj!B2556)+10,DAY(siječanj!B2556))</f>
        <v>44162</v>
      </c>
      <c r="C2556" s="8">
        <v>26.59375</v>
      </c>
      <c r="D2556">
        <v>1.0159459775184003</v>
      </c>
      <c r="E2556" s="6">
        <v>118.40812529761951</v>
      </c>
      <c r="F2556" s="7">
        <v>173.65870037733703</v>
      </c>
      <c r="G2556" s="7">
        <v>171.8230455002672</v>
      </c>
      <c r="H2556" s="7">
        <v>2.0274296117618618</v>
      </c>
      <c r="I2556" s="7">
        <f t="shared" si="64"/>
        <v>120.29625860161127</v>
      </c>
    </row>
    <row r="2557" spans="1:9" x14ac:dyDescent="0.25">
      <c r="A2557" s="14"/>
      <c r="B2557" s="5">
        <f>DATE(YEAR(siječanj!B2557),MONTH(siječanj!B2557)+10,DAY(siječanj!B2557))</f>
        <v>44162</v>
      </c>
      <c r="C2557" s="8">
        <v>26.6041666666667</v>
      </c>
      <c r="D2557">
        <v>1.0159459775184003</v>
      </c>
      <c r="E2557" s="6">
        <v>118.69134969549332</v>
      </c>
      <c r="F2557" s="7">
        <v>174.57909922028156</v>
      </c>
      <c r="G2557" s="7">
        <v>172.2626847325873</v>
      </c>
      <c r="H2557" s="7">
        <v>2.0326506259281159</v>
      </c>
      <c r="I2557" s="7">
        <f t="shared" si="64"/>
        <v>120.58399928936625</v>
      </c>
    </row>
    <row r="2558" spans="1:9" x14ac:dyDescent="0.25">
      <c r="A2558" s="14"/>
      <c r="B2558" s="5">
        <f>DATE(YEAR(siječanj!B2558),MONTH(siječanj!B2558)+10,DAY(siječanj!B2558))</f>
        <v>44162</v>
      </c>
      <c r="C2558" s="8">
        <v>26.6145833333333</v>
      </c>
      <c r="D2558">
        <v>1.0159459775184003</v>
      </c>
      <c r="E2558" s="6">
        <v>120.81158415425283</v>
      </c>
      <c r="F2558" s="7">
        <v>174.93681162131543</v>
      </c>
      <c r="G2558" s="7">
        <v>170.1282902930545</v>
      </c>
      <c r="H2558" s="7">
        <v>2.038178112627647</v>
      </c>
      <c r="I2558" s="7">
        <f t="shared" si="64"/>
        <v>122.73804295913887</v>
      </c>
    </row>
    <row r="2559" spans="1:9" x14ac:dyDescent="0.25">
      <c r="A2559" s="14"/>
      <c r="B2559" s="5">
        <f>DATE(YEAR(siječanj!B2559),MONTH(siječanj!B2559)+10,DAY(siječanj!B2559))</f>
        <v>44162</v>
      </c>
      <c r="C2559" s="8">
        <v>26.625</v>
      </c>
      <c r="D2559">
        <v>1.0159459775184003</v>
      </c>
      <c r="E2559" s="6">
        <v>122.58108351824006</v>
      </c>
      <c r="F2559" s="7">
        <v>171.38234982329556</v>
      </c>
      <c r="G2559" s="7">
        <v>166.75658333863024</v>
      </c>
      <c r="H2559" s="7">
        <v>2.1009770300571966</v>
      </c>
      <c r="I2559" s="7">
        <f t="shared" si="64"/>
        <v>124.53575872020308</v>
      </c>
    </row>
    <row r="2560" spans="1:9" x14ac:dyDescent="0.25">
      <c r="A2560" s="14"/>
      <c r="B2560" s="5">
        <f>DATE(YEAR(siječanj!B2560),MONTH(siječanj!B2560)+10,DAY(siječanj!B2560))</f>
        <v>44162</v>
      </c>
      <c r="C2560" s="8">
        <v>26.6354166666667</v>
      </c>
      <c r="D2560">
        <v>1.0159459775184003</v>
      </c>
      <c r="E2560" s="6">
        <v>124.61047756759426</v>
      </c>
      <c r="F2560" s="7">
        <v>168.84628616373857</v>
      </c>
      <c r="G2560" s="7">
        <v>159.96749065555727</v>
      </c>
      <c r="H2560" s="7">
        <v>2.0238757283140867</v>
      </c>
      <c r="I2560" s="7">
        <f t="shared" si="64"/>
        <v>126.59751344144425</v>
      </c>
    </row>
    <row r="2561" spans="1:9" x14ac:dyDescent="0.25">
      <c r="A2561" s="14"/>
      <c r="B2561" s="5">
        <f>DATE(YEAR(siječanj!B2561),MONTH(siječanj!B2561)+10,DAY(siječanj!B2561))</f>
        <v>44162</v>
      </c>
      <c r="C2561" s="8">
        <v>26.6458333333333</v>
      </c>
      <c r="D2561">
        <v>1.0159459775184003</v>
      </c>
      <c r="E2561" s="6">
        <v>126.44931766296176</v>
      </c>
      <c r="F2561" s="7">
        <v>167.51483327836178</v>
      </c>
      <c r="G2561" s="7">
        <v>157.57131985900043</v>
      </c>
      <c r="H2561" s="7">
        <v>1.9227338026413912</v>
      </c>
      <c r="I2561" s="7">
        <f t="shared" si="64"/>
        <v>128.46567563963242</v>
      </c>
    </row>
    <row r="2562" spans="1:9" x14ac:dyDescent="0.25">
      <c r="A2562" s="14"/>
      <c r="B2562" s="5">
        <f>DATE(YEAR(siječanj!B2562),MONTH(siječanj!B2562)+10,DAY(siječanj!B2562))</f>
        <v>44162</v>
      </c>
      <c r="C2562" s="8">
        <v>26.65625</v>
      </c>
      <c r="D2562">
        <v>1.0159459775184003</v>
      </c>
      <c r="E2562" s="6">
        <v>130.1376235720852</v>
      </c>
      <c r="F2562" s="7">
        <v>166.36243422907441</v>
      </c>
      <c r="G2562" s="7">
        <v>157.51769382470366</v>
      </c>
      <c r="H2562" s="7">
        <v>2.3642079859681981</v>
      </c>
      <c r="I2562" s="7">
        <f t="shared" si="64"/>
        <v>132.21279519186371</v>
      </c>
    </row>
    <row r="2563" spans="1:9" x14ac:dyDescent="0.25">
      <c r="A2563" s="14"/>
      <c r="B2563" s="5">
        <f>DATE(YEAR(siječanj!B2563),MONTH(siječanj!B2563)+10,DAY(siječanj!B2563))</f>
        <v>44162</v>
      </c>
      <c r="C2563" s="8">
        <v>26.6666666666667</v>
      </c>
      <c r="D2563">
        <v>1.0159459775184003</v>
      </c>
      <c r="E2563" s="6">
        <v>131.63471689179568</v>
      </c>
      <c r="F2563" s="7">
        <v>166.14740273350577</v>
      </c>
      <c r="G2563" s="7">
        <v>155.78781492284992</v>
      </c>
      <c r="H2563" s="7">
        <v>3.6634628517907921</v>
      </c>
      <c r="I2563" s="7">
        <f t="shared" si="64"/>
        <v>133.73376112799323</v>
      </c>
    </row>
    <row r="2564" spans="1:9" x14ac:dyDescent="0.25">
      <c r="A2564" s="14"/>
      <c r="B2564" s="5">
        <f>DATE(YEAR(siječanj!B2564),MONTH(siječanj!B2564)+10,DAY(siječanj!B2564))</f>
        <v>44162</v>
      </c>
      <c r="C2564" s="8">
        <v>26.6770833333333</v>
      </c>
      <c r="D2564">
        <v>1.0159459775184003</v>
      </c>
      <c r="E2564" s="6">
        <v>134.4188894493002</v>
      </c>
      <c r="F2564" s="7">
        <v>165.4090322418335</v>
      </c>
      <c r="G2564" s="7">
        <v>155.12599985153426</v>
      </c>
      <c r="H2564" s="7">
        <v>7.9122283452290834</v>
      </c>
      <c r="I2564" s="7">
        <f t="shared" ref="I2564:I2627" si="65">D2564*E2564</f>
        <v>136.56233003850707</v>
      </c>
    </row>
    <row r="2565" spans="1:9" x14ac:dyDescent="0.25">
      <c r="A2565" s="14"/>
      <c r="B2565" s="5">
        <f>DATE(YEAR(siječanj!B2565),MONTH(siječanj!B2565)+10,DAY(siječanj!B2565))</f>
        <v>44162</v>
      </c>
      <c r="C2565" s="8">
        <v>26.6875</v>
      </c>
      <c r="D2565">
        <v>1.0159459775184003</v>
      </c>
      <c r="E2565" s="6">
        <v>139.53343963292969</v>
      </c>
      <c r="F2565" s="7">
        <v>166.84782719524907</v>
      </c>
      <c r="G2565" s="7">
        <v>158.54694387602444</v>
      </c>
      <c r="H2565" s="7">
        <v>20.606468419288987</v>
      </c>
      <c r="I2565" s="7">
        <f t="shared" si="65"/>
        <v>141.75843672438145</v>
      </c>
    </row>
    <row r="2566" spans="1:9" x14ac:dyDescent="0.25">
      <c r="A2566" s="14"/>
      <c r="B2566" s="5">
        <f>DATE(YEAR(siječanj!B2566),MONTH(siječanj!B2566)+10,DAY(siječanj!B2566))</f>
        <v>44162</v>
      </c>
      <c r="C2566" s="8">
        <v>26.6979166666667</v>
      </c>
      <c r="D2566">
        <v>1.0159459775184003</v>
      </c>
      <c r="E2566" s="6">
        <v>144.42865874411493</v>
      </c>
      <c r="F2566" s="7">
        <v>169.08054221045492</v>
      </c>
      <c r="G2566" s="7">
        <v>156.95993594356054</v>
      </c>
      <c r="H2566" s="7">
        <v>60.251205270724647</v>
      </c>
      <c r="I2566" s="7">
        <f t="shared" si="65"/>
        <v>146.7317148894613</v>
      </c>
    </row>
    <row r="2567" spans="1:9" x14ac:dyDescent="0.25">
      <c r="A2567" s="14"/>
      <c r="B2567" s="5">
        <f>DATE(YEAR(siječanj!B2567),MONTH(siječanj!B2567)+10,DAY(siječanj!B2567))</f>
        <v>44162</v>
      </c>
      <c r="C2567" s="8">
        <v>26.7083333333333</v>
      </c>
      <c r="D2567">
        <v>1.0159459775184003</v>
      </c>
      <c r="E2567" s="6">
        <v>148.56342058035577</v>
      </c>
      <c r="F2567" s="7">
        <v>169.94303981960002</v>
      </c>
      <c r="G2567" s="7">
        <v>150.33935312920605</v>
      </c>
      <c r="H2567" s="7">
        <v>110.74336573302725</v>
      </c>
      <c r="I2567" s="7">
        <f t="shared" si="65"/>
        <v>150.93240954498677</v>
      </c>
    </row>
    <row r="2568" spans="1:9" x14ac:dyDescent="0.25">
      <c r="A2568" s="14"/>
      <c r="B2568" s="5">
        <f>DATE(YEAR(siječanj!B2568),MONTH(siječanj!B2568)+10,DAY(siječanj!B2568))</f>
        <v>44162</v>
      </c>
      <c r="C2568" s="8">
        <v>26.71875</v>
      </c>
      <c r="D2568">
        <v>1.0159459775184003</v>
      </c>
      <c r="E2568" s="6">
        <v>154.89440550736344</v>
      </c>
      <c r="F2568" s="7">
        <v>167.20774353236467</v>
      </c>
      <c r="G2568" s="7">
        <v>150.97102052902139</v>
      </c>
      <c r="H2568" s="7">
        <v>138.36173703842672</v>
      </c>
      <c r="I2568" s="7">
        <f t="shared" si="65"/>
        <v>157.36434821530983</v>
      </c>
    </row>
    <row r="2569" spans="1:9" x14ac:dyDescent="0.25">
      <c r="A2569" s="14"/>
      <c r="B2569" s="5">
        <f>DATE(YEAR(siječanj!B2569),MONTH(siječanj!B2569)+10,DAY(siječanj!B2569))</f>
        <v>44162</v>
      </c>
      <c r="C2569" s="8">
        <v>26.7291666666667</v>
      </c>
      <c r="D2569">
        <v>1.0159459775184003</v>
      </c>
      <c r="E2569" s="6">
        <v>161.3925392105115</v>
      </c>
      <c r="F2569" s="7">
        <v>164.7998235839367</v>
      </c>
      <c r="G2569" s="7">
        <v>152.07211141523675</v>
      </c>
      <c r="H2569" s="7">
        <v>156.5454562264822</v>
      </c>
      <c r="I2569" s="7">
        <f t="shared" si="65"/>
        <v>163.96610101239986</v>
      </c>
    </row>
    <row r="2570" spans="1:9" x14ac:dyDescent="0.25">
      <c r="A2570" s="14"/>
      <c r="B2570" s="5">
        <f>DATE(YEAR(siječanj!B2570),MONTH(siječanj!B2570)+10,DAY(siječanj!B2570))</f>
        <v>44162</v>
      </c>
      <c r="C2570" s="8">
        <v>26.7395833333333</v>
      </c>
      <c r="D2570">
        <v>1.0159459775184003</v>
      </c>
      <c r="E2570" s="6">
        <v>165.3541696565301</v>
      </c>
      <c r="F2570" s="7">
        <v>162.41417856195798</v>
      </c>
      <c r="G2570" s="7">
        <v>151.65406556744469</v>
      </c>
      <c r="H2570" s="7">
        <v>168.45153080406618</v>
      </c>
      <c r="I2570" s="7">
        <f t="shared" si="65"/>
        <v>167.99090352844689</v>
      </c>
    </row>
    <row r="2571" spans="1:9" x14ac:dyDescent="0.25">
      <c r="A2571" s="14"/>
      <c r="B2571" s="5">
        <f>DATE(YEAR(siječanj!B2571),MONTH(siječanj!B2571)+10,DAY(siječanj!B2571))</f>
        <v>44162</v>
      </c>
      <c r="C2571" s="8">
        <v>26.75</v>
      </c>
      <c r="D2571">
        <v>1.0159459775184003</v>
      </c>
      <c r="E2571" s="6">
        <v>168.30681759140543</v>
      </c>
      <c r="F2571" s="7">
        <v>160.3489067920342</v>
      </c>
      <c r="G2571" s="7">
        <v>154.07140243354078</v>
      </c>
      <c r="H2571" s="7">
        <v>189.98689051810805</v>
      </c>
      <c r="I2571" s="7">
        <f t="shared" si="65"/>
        <v>170.99063432091148</v>
      </c>
    </row>
    <row r="2572" spans="1:9" x14ac:dyDescent="0.25">
      <c r="A2572" s="14"/>
      <c r="B2572" s="5">
        <f>DATE(YEAR(siječanj!B2572),MONTH(siječanj!B2572)+10,DAY(siječanj!B2572))</f>
        <v>44162</v>
      </c>
      <c r="C2572" s="8">
        <v>26.7604166666667</v>
      </c>
      <c r="D2572">
        <v>1.0159459775184003</v>
      </c>
      <c r="E2572" s="6">
        <v>170.28507890845313</v>
      </c>
      <c r="F2572" s="7">
        <v>157.27735853209708</v>
      </c>
      <c r="G2572" s="7">
        <v>153.80784493179701</v>
      </c>
      <c r="H2572" s="7">
        <v>205.81131226870087</v>
      </c>
      <c r="I2572" s="7">
        <f t="shared" si="65"/>
        <v>173.00044094844634</v>
      </c>
    </row>
    <row r="2573" spans="1:9" x14ac:dyDescent="0.25">
      <c r="A2573" s="14"/>
      <c r="B2573" s="5">
        <f>DATE(YEAR(siječanj!B2573),MONTH(siječanj!B2573)+10,DAY(siječanj!B2573))</f>
        <v>44162</v>
      </c>
      <c r="C2573" s="8">
        <v>26.7708333333333</v>
      </c>
      <c r="D2573">
        <v>1.0159459775184003</v>
      </c>
      <c r="E2573" s="6">
        <v>172.6858666892557</v>
      </c>
      <c r="F2573" s="7">
        <v>155.25461234769242</v>
      </c>
      <c r="G2573" s="7">
        <v>157.1663530447444</v>
      </c>
      <c r="H2573" s="7">
        <v>222.72809796295306</v>
      </c>
      <c r="I2573" s="7">
        <f t="shared" si="65"/>
        <v>175.43951163722804</v>
      </c>
    </row>
    <row r="2574" spans="1:9" x14ac:dyDescent="0.25">
      <c r="A2574" s="14"/>
      <c r="B2574" s="5">
        <f>DATE(YEAR(siječanj!B2574),MONTH(siječanj!B2574)+10,DAY(siječanj!B2574))</f>
        <v>44162</v>
      </c>
      <c r="C2574" s="8">
        <v>26.78125</v>
      </c>
      <c r="D2574">
        <v>1.0159459775184003</v>
      </c>
      <c r="E2574" s="6">
        <v>176.01307492094153</v>
      </c>
      <c r="F2574" s="7">
        <v>152.24656299979131</v>
      </c>
      <c r="G2574" s="7">
        <v>158.04340308168594</v>
      </c>
      <c r="H2574" s="7">
        <v>226.10245339454917</v>
      </c>
      <c r="I2574" s="7">
        <f t="shared" si="65"/>
        <v>178.81977545657537</v>
      </c>
    </row>
    <row r="2575" spans="1:9" x14ac:dyDescent="0.25">
      <c r="A2575" s="14"/>
      <c r="B2575" s="5">
        <f>DATE(YEAR(siječanj!B2575),MONTH(siječanj!B2575)+10,DAY(siječanj!B2575))</f>
        <v>44162</v>
      </c>
      <c r="C2575" s="8">
        <v>26.7916666666667</v>
      </c>
      <c r="D2575">
        <v>1.0159459775184003</v>
      </c>
      <c r="E2575" s="6">
        <v>176.03479900905498</v>
      </c>
      <c r="F2575" s="7">
        <v>147.29000258264432</v>
      </c>
      <c r="G2575" s="7">
        <v>159.86785837199784</v>
      </c>
      <c r="H2575" s="7">
        <v>226.50991811121904</v>
      </c>
      <c r="I2575" s="7">
        <f t="shared" si="65"/>
        <v>178.8418459565095</v>
      </c>
    </row>
    <row r="2576" spans="1:9" x14ac:dyDescent="0.25">
      <c r="A2576" s="14"/>
      <c r="B2576" s="5">
        <f>DATE(YEAR(siječanj!B2576),MONTH(siječanj!B2576)+10,DAY(siječanj!B2576))</f>
        <v>44162</v>
      </c>
      <c r="C2576" s="8">
        <v>26.8020833333333</v>
      </c>
      <c r="D2576">
        <v>1.0159459775184003</v>
      </c>
      <c r="E2576" s="6">
        <v>175.44499369074569</v>
      </c>
      <c r="F2576" s="7">
        <v>140.0328123808163</v>
      </c>
      <c r="G2576" s="7">
        <v>158.76685135134105</v>
      </c>
      <c r="H2576" s="7">
        <v>227.1405537307449</v>
      </c>
      <c r="I2576" s="7">
        <f t="shared" si="65"/>
        <v>178.2426356158542</v>
      </c>
    </row>
    <row r="2577" spans="1:9" x14ac:dyDescent="0.25">
      <c r="A2577" s="14"/>
      <c r="B2577" s="5">
        <f>DATE(YEAR(siječanj!B2577),MONTH(siječanj!B2577)+10,DAY(siječanj!B2577))</f>
        <v>44162</v>
      </c>
      <c r="C2577" s="8">
        <v>26.8125</v>
      </c>
      <c r="D2577">
        <v>1.0159459775184003</v>
      </c>
      <c r="E2577" s="6">
        <v>176.39078093084942</v>
      </c>
      <c r="F2577" s="7">
        <v>134.28524253485654</v>
      </c>
      <c r="G2577" s="7">
        <v>155.326917768236</v>
      </c>
      <c r="H2577" s="7">
        <v>227.12088657967618</v>
      </c>
      <c r="I2577" s="7">
        <f t="shared" si="65"/>
        <v>179.20350435802581</v>
      </c>
    </row>
    <row r="2578" spans="1:9" x14ac:dyDescent="0.25">
      <c r="A2578" s="14"/>
      <c r="B2578" s="5">
        <f>DATE(YEAR(siječanj!B2578),MONTH(siječanj!B2578)+10,DAY(siječanj!B2578))</f>
        <v>44162</v>
      </c>
      <c r="C2578" s="8">
        <v>26.8229166666667</v>
      </c>
      <c r="D2578">
        <v>1.0159459775184003</v>
      </c>
      <c r="E2578" s="6">
        <v>177.40307895210381</v>
      </c>
      <c r="F2578" s="7">
        <v>129.8562772657391</v>
      </c>
      <c r="G2578" s="7">
        <v>150.70864513229341</v>
      </c>
      <c r="H2578" s="7">
        <v>227.22183783351221</v>
      </c>
      <c r="I2578" s="7">
        <f t="shared" si="65"/>
        <v>180.23194446076906</v>
      </c>
    </row>
    <row r="2579" spans="1:9" x14ac:dyDescent="0.25">
      <c r="A2579" s="14"/>
      <c r="B2579" s="5">
        <f>DATE(YEAR(siječanj!B2579),MONTH(siječanj!B2579)+10,DAY(siječanj!B2579))</f>
        <v>44162</v>
      </c>
      <c r="C2579" s="8">
        <v>26.8333333333333</v>
      </c>
      <c r="D2579">
        <v>1.0159459775184003</v>
      </c>
      <c r="E2579" s="6">
        <v>179.88801853011989</v>
      </c>
      <c r="F2579" s="7">
        <v>126.50248544501618</v>
      </c>
      <c r="G2579" s="7">
        <v>146.37950499985482</v>
      </c>
      <c r="H2579" s="7">
        <v>227.24374812393685</v>
      </c>
      <c r="I2579" s="7">
        <f t="shared" si="65"/>
        <v>182.75650882943077</v>
      </c>
    </row>
    <row r="2580" spans="1:9" x14ac:dyDescent="0.25">
      <c r="A2580" s="14"/>
      <c r="B2580" s="5">
        <f>DATE(YEAR(siječanj!B2580),MONTH(siječanj!B2580)+10,DAY(siječanj!B2580))</f>
        <v>44162</v>
      </c>
      <c r="C2580" s="8">
        <v>26.84375</v>
      </c>
      <c r="D2580">
        <v>1.0159459775184003</v>
      </c>
      <c r="E2580" s="6">
        <v>180.12654858070081</v>
      </c>
      <c r="F2580" s="7">
        <v>122.58655018112734</v>
      </c>
      <c r="G2580" s="7">
        <v>138.31066382926321</v>
      </c>
      <c r="H2580" s="7">
        <v>227.59686637574802</v>
      </c>
      <c r="I2580" s="7">
        <f t="shared" si="65"/>
        <v>182.99884247483573</v>
      </c>
    </row>
    <row r="2581" spans="1:9" x14ac:dyDescent="0.25">
      <c r="A2581" s="14"/>
      <c r="B2581" s="5">
        <f>DATE(YEAR(siječanj!B2581),MONTH(siječanj!B2581)+10,DAY(siječanj!B2581))</f>
        <v>44162</v>
      </c>
      <c r="C2581" s="8">
        <v>26.8541666666667</v>
      </c>
      <c r="D2581">
        <v>1.0159459775184003</v>
      </c>
      <c r="E2581" s="6">
        <v>177.68037832786533</v>
      </c>
      <c r="F2581" s="7">
        <v>120.13616453674773</v>
      </c>
      <c r="G2581" s="7">
        <v>130.49381470053126</v>
      </c>
      <c r="H2581" s="7">
        <v>228.05558288348772</v>
      </c>
      <c r="I2581" s="7">
        <f t="shared" si="65"/>
        <v>180.51366564614233</v>
      </c>
    </row>
    <row r="2582" spans="1:9" x14ac:dyDescent="0.25">
      <c r="A2582" s="14"/>
      <c r="B2582" s="5">
        <f>DATE(YEAR(siječanj!B2582),MONTH(siječanj!B2582)+10,DAY(siječanj!B2582))</f>
        <v>44162</v>
      </c>
      <c r="C2582" s="8">
        <v>26.8645833333333</v>
      </c>
      <c r="D2582">
        <v>1.0159459775184003</v>
      </c>
      <c r="E2582" s="6">
        <v>174.31159564489408</v>
      </c>
      <c r="F2582" s="7">
        <v>115.22862572686797</v>
      </c>
      <c r="G2582" s="7">
        <v>124.92926699945977</v>
      </c>
      <c r="H2582" s="7">
        <v>228.45744923544544</v>
      </c>
      <c r="I2582" s="7">
        <f t="shared" si="65"/>
        <v>177.09116443024405</v>
      </c>
    </row>
    <row r="2583" spans="1:9" x14ac:dyDescent="0.25">
      <c r="A2583" s="14"/>
      <c r="B2583" s="5">
        <f>DATE(YEAR(siječanj!B2583),MONTH(siječanj!B2583)+10,DAY(siječanj!B2583))</f>
        <v>44162</v>
      </c>
      <c r="C2583" s="8">
        <v>26.875</v>
      </c>
      <c r="D2583">
        <v>1.0159459775184003</v>
      </c>
      <c r="E2583" s="6">
        <v>173.11992942029741</v>
      </c>
      <c r="F2583" s="7">
        <v>107.76135090774176</v>
      </c>
      <c r="G2583" s="7">
        <v>118.32801319955244</v>
      </c>
      <c r="H2583" s="7">
        <v>229.19865555288115</v>
      </c>
      <c r="I2583" s="7">
        <f t="shared" si="65"/>
        <v>175.88049592282053</v>
      </c>
    </row>
    <row r="2584" spans="1:9" x14ac:dyDescent="0.25">
      <c r="A2584" s="14"/>
      <c r="B2584" s="5">
        <f>DATE(YEAR(siječanj!B2584),MONTH(siječanj!B2584)+10,DAY(siječanj!B2584))</f>
        <v>44162</v>
      </c>
      <c r="C2584" s="8">
        <v>26.8854166666667</v>
      </c>
      <c r="D2584">
        <v>1.0159459775184003</v>
      </c>
      <c r="E2584" s="6">
        <v>180.0132820569321</v>
      </c>
      <c r="F2584" s="7">
        <v>87.432304379405835</v>
      </c>
      <c r="G2584" s="7">
        <v>97.778351522071688</v>
      </c>
      <c r="H2584" s="7">
        <v>232.65971775434807</v>
      </c>
      <c r="I2584" s="7">
        <f t="shared" si="65"/>
        <v>182.88376980562541</v>
      </c>
    </row>
    <row r="2585" spans="1:9" x14ac:dyDescent="0.25">
      <c r="A2585" s="14"/>
      <c r="B2585" s="5">
        <f>DATE(YEAR(siječanj!B2585),MONTH(siječanj!B2585)+10,DAY(siječanj!B2585))</f>
        <v>44162</v>
      </c>
      <c r="C2585" s="8">
        <v>26.8958333333333</v>
      </c>
      <c r="D2585">
        <v>1.0159459775184003</v>
      </c>
      <c r="E2585" s="6">
        <v>186.37362300098823</v>
      </c>
      <c r="F2585" s="7">
        <v>79.835995490914698</v>
      </c>
      <c r="G2585" s="7">
        <v>91.088503743549552</v>
      </c>
      <c r="H2585" s="7">
        <v>236.47426258050774</v>
      </c>
      <c r="I2585" s="7">
        <f t="shared" si="65"/>
        <v>189.34553260338481</v>
      </c>
    </row>
    <row r="2586" spans="1:9" x14ac:dyDescent="0.25">
      <c r="A2586" s="14"/>
      <c r="B2586" s="5">
        <f>DATE(YEAR(siječanj!B2586),MONTH(siječanj!B2586)+10,DAY(siječanj!B2586))</f>
        <v>44162</v>
      </c>
      <c r="C2586" s="8">
        <v>26.90625</v>
      </c>
      <c r="D2586">
        <v>1.0159459775184003</v>
      </c>
      <c r="E2586" s="6">
        <v>186.74782086557639</v>
      </c>
      <c r="F2586" s="7">
        <v>77.263698643057495</v>
      </c>
      <c r="G2586" s="7">
        <v>87.482620188060821</v>
      </c>
      <c r="H2586" s="7">
        <v>237.20172954460304</v>
      </c>
      <c r="I2586" s="7">
        <f t="shared" si="65"/>
        <v>189.72569741870913</v>
      </c>
    </row>
    <row r="2587" spans="1:9" x14ac:dyDescent="0.25">
      <c r="A2587" s="14"/>
      <c r="B2587" s="5">
        <f>DATE(YEAR(siječanj!B2587),MONTH(siječanj!B2587)+10,DAY(siječanj!B2587))</f>
        <v>44162</v>
      </c>
      <c r="C2587" s="8">
        <v>26.9166666666667</v>
      </c>
      <c r="D2587">
        <v>1.0159459775184003</v>
      </c>
      <c r="E2587" s="6">
        <v>185.40797546806266</v>
      </c>
      <c r="F2587" s="7">
        <v>76.643905502275402</v>
      </c>
      <c r="G2587" s="7">
        <v>84.800164323392693</v>
      </c>
      <c r="H2587" s="7">
        <v>236.319394123016</v>
      </c>
      <c r="I2587" s="7">
        <f t="shared" si="65"/>
        <v>188.36448687660851</v>
      </c>
    </row>
    <row r="2588" spans="1:9" x14ac:dyDescent="0.25">
      <c r="A2588" s="14"/>
      <c r="B2588" s="5">
        <f>DATE(YEAR(siječanj!B2588),MONTH(siječanj!B2588)+10,DAY(siječanj!B2588))</f>
        <v>44162</v>
      </c>
      <c r="C2588" s="8">
        <v>26.9270833333333</v>
      </c>
      <c r="D2588">
        <v>1.0159459775184003</v>
      </c>
      <c r="E2588" s="6">
        <v>182.22516023377614</v>
      </c>
      <c r="F2588" s="7">
        <v>74.794264123594644</v>
      </c>
      <c r="G2588" s="7">
        <v>70.28596344544728</v>
      </c>
      <c r="H2588" s="7">
        <v>237.74250582012101</v>
      </c>
      <c r="I2588" s="7">
        <f t="shared" si="65"/>
        <v>185.13091854215082</v>
      </c>
    </row>
    <row r="2589" spans="1:9" x14ac:dyDescent="0.25">
      <c r="A2589" s="14"/>
      <c r="B2589" s="5">
        <f>DATE(YEAR(siječanj!B2589),MONTH(siječanj!B2589)+10,DAY(siječanj!B2589))</f>
        <v>44162</v>
      </c>
      <c r="C2589" s="8">
        <v>26.9375</v>
      </c>
      <c r="D2589">
        <v>1.0159459775184003</v>
      </c>
      <c r="E2589" s="6">
        <v>174.85356189577814</v>
      </c>
      <c r="F2589" s="7">
        <v>73.03866533634347</v>
      </c>
      <c r="G2589" s="7">
        <v>64.94009319150031</v>
      </c>
      <c r="H2589" s="7">
        <v>237.52958727204273</v>
      </c>
      <c r="I2589" s="7">
        <f t="shared" si="65"/>
        <v>177.64177286278044</v>
      </c>
    </row>
    <row r="2590" spans="1:9" x14ac:dyDescent="0.25">
      <c r="A2590" s="14"/>
      <c r="B2590" s="5">
        <f>DATE(YEAR(siječanj!B2590),MONTH(siječanj!B2590)+10,DAY(siječanj!B2590))</f>
        <v>44162</v>
      </c>
      <c r="C2590" s="8">
        <v>26.9479166666667</v>
      </c>
      <c r="D2590">
        <v>1.0159459775184003</v>
      </c>
      <c r="E2590" s="6">
        <v>168.04363619191216</v>
      </c>
      <c r="F2590" s="7">
        <v>72.037639165075575</v>
      </c>
      <c r="G2590" s="7">
        <v>63.094383972492601</v>
      </c>
      <c r="H2590" s="7">
        <v>236.6873538313491</v>
      </c>
      <c r="I2590" s="7">
        <f t="shared" si="65"/>
        <v>170.72325623673862</v>
      </c>
    </row>
    <row r="2591" spans="1:9" x14ac:dyDescent="0.25">
      <c r="A2591" s="14"/>
      <c r="B2591" s="5">
        <f>DATE(YEAR(siječanj!B2591),MONTH(siječanj!B2591)+10,DAY(siječanj!B2591))</f>
        <v>44162</v>
      </c>
      <c r="C2591" s="8">
        <v>26.9583333333333</v>
      </c>
      <c r="D2591">
        <v>1.0159459775184003</v>
      </c>
      <c r="E2591" s="6">
        <v>158.26618098682314</v>
      </c>
      <c r="F2591" s="7">
        <v>69.265410977919856</v>
      </c>
      <c r="G2591" s="7">
        <v>62.080269657691403</v>
      </c>
      <c r="H2591" s="7">
        <v>236.24229381955476</v>
      </c>
      <c r="I2591" s="7">
        <f t="shared" si="65"/>
        <v>160.7898899507621</v>
      </c>
    </row>
    <row r="2592" spans="1:9" x14ac:dyDescent="0.25">
      <c r="A2592" s="14"/>
      <c r="B2592" s="5">
        <f>DATE(YEAR(siječanj!B2592),MONTH(siječanj!B2592)+10,DAY(siječanj!B2592))</f>
        <v>44162</v>
      </c>
      <c r="C2592" s="8">
        <v>26.96875</v>
      </c>
      <c r="D2592">
        <v>1.0159459775184003</v>
      </c>
      <c r="E2592" s="6">
        <v>147.76757105417144</v>
      </c>
      <c r="F2592" s="7">
        <v>67.140537110481404</v>
      </c>
      <c r="G2592" s="7">
        <v>60.893216573960558</v>
      </c>
      <c r="H2592" s="7">
        <v>236.74665676567918</v>
      </c>
      <c r="I2592" s="7">
        <f t="shared" si="65"/>
        <v>150.12386942014987</v>
      </c>
    </row>
    <row r="2593" spans="1:9" x14ac:dyDescent="0.25">
      <c r="A2593" s="14"/>
      <c r="B2593" s="5">
        <f>DATE(YEAR(siječanj!B2593),MONTH(siječanj!B2593)+10,DAY(siječanj!B2593))</f>
        <v>44162</v>
      </c>
      <c r="C2593" s="8">
        <v>26.9791666666667</v>
      </c>
      <c r="D2593">
        <v>1.0159459775184003</v>
      </c>
      <c r="E2593" s="6">
        <v>137.07223986196252</v>
      </c>
      <c r="F2593" s="7">
        <v>66.008536447863563</v>
      </c>
      <c r="G2593" s="7">
        <v>59.171336848953437</v>
      </c>
      <c r="H2593" s="7">
        <v>237.66968015961581</v>
      </c>
      <c r="I2593" s="7">
        <f t="shared" si="65"/>
        <v>139.25799071719814</v>
      </c>
    </row>
    <row r="2594" spans="1:9" ht="15.75" thickBot="1" x14ac:dyDescent="0.3">
      <c r="A2594" s="14"/>
      <c r="B2594" s="5">
        <f>DATE(YEAR(siječanj!B2594),MONTH(siječanj!B2594)+10,DAY(siječanj!B2594))</f>
        <v>44162</v>
      </c>
      <c r="C2594" s="8">
        <v>26.9895833333333</v>
      </c>
      <c r="D2594">
        <v>1.0159459775184003</v>
      </c>
      <c r="E2594" s="6">
        <v>126.72108523074814</v>
      </c>
      <c r="F2594" s="7">
        <v>64.264288729960882</v>
      </c>
      <c r="G2594" s="7">
        <v>58.209402885963506</v>
      </c>
      <c r="H2594" s="7">
        <v>239.19930653540359</v>
      </c>
      <c r="I2594" s="7">
        <f t="shared" si="65"/>
        <v>128.74177680694496</v>
      </c>
    </row>
    <row r="2595" spans="1:9" x14ac:dyDescent="0.25">
      <c r="A2595" s="15">
        <f t="shared" ref="A2595" si="66">A2499+1</f>
        <v>333</v>
      </c>
      <c r="B2595" s="5">
        <f>DATE(YEAR(siječanj!B2595),MONTH(siječanj!B2595)+10,DAY(siječanj!B2595))</f>
        <v>44163</v>
      </c>
      <c r="C2595" s="8">
        <v>27</v>
      </c>
      <c r="D2595">
        <v>1.023297136364957</v>
      </c>
      <c r="E2595" s="6">
        <v>124.26242447126766</v>
      </c>
      <c r="F2595" s="7">
        <v>63.487892355603059</v>
      </c>
      <c r="G2595" s="7">
        <v>59.504878162509591</v>
      </c>
      <c r="H2595" s="7">
        <v>240.22541650809052</v>
      </c>
      <c r="I2595" s="7">
        <f t="shared" si="65"/>
        <v>127.15738311921496</v>
      </c>
    </row>
    <row r="2596" spans="1:9" x14ac:dyDescent="0.25">
      <c r="A2596" s="16"/>
      <c r="B2596" s="5">
        <f>DATE(YEAR(siječanj!B2596),MONTH(siječanj!B2596)+10,DAY(siječanj!B2596))</f>
        <v>44163</v>
      </c>
      <c r="C2596" s="8">
        <v>27.0104166666667</v>
      </c>
      <c r="D2596">
        <v>1.023297136364957</v>
      </c>
      <c r="E2596" s="6">
        <v>115.00050278895318</v>
      </c>
      <c r="F2596" s="7">
        <v>61.930528036572966</v>
      </c>
      <c r="G2596" s="7">
        <v>57.77125725930523</v>
      </c>
      <c r="H2596" s="7">
        <v>241.30890872079473</v>
      </c>
      <c r="I2596" s="7">
        <f t="shared" si="65"/>
        <v>117.67968518446605</v>
      </c>
    </row>
    <row r="2597" spans="1:9" x14ac:dyDescent="0.25">
      <c r="A2597" s="16"/>
      <c r="B2597" s="5">
        <f>DATE(YEAR(siječanj!B2597),MONTH(siječanj!B2597)+10,DAY(siječanj!B2597))</f>
        <v>44163</v>
      </c>
      <c r="C2597" s="8">
        <v>27.0208333333333</v>
      </c>
      <c r="D2597">
        <v>1.023297136364957</v>
      </c>
      <c r="E2597" s="6">
        <v>106.50248595603827</v>
      </c>
      <c r="F2597" s="7">
        <v>59.750268297167473</v>
      </c>
      <c r="G2597" s="7">
        <v>59.549442722884748</v>
      </c>
      <c r="H2597" s="7">
        <v>241.22938758380516</v>
      </c>
      <c r="I2597" s="7">
        <f t="shared" si="65"/>
        <v>108.98368889456302</v>
      </c>
    </row>
    <row r="2598" spans="1:9" x14ac:dyDescent="0.25">
      <c r="A2598" s="16"/>
      <c r="B2598" s="5">
        <f>DATE(YEAR(siječanj!B2598),MONTH(siječanj!B2598)+10,DAY(siječanj!B2598))</f>
        <v>44163</v>
      </c>
      <c r="C2598" s="8">
        <v>27.03125</v>
      </c>
      <c r="D2598">
        <v>1.023297136364957</v>
      </c>
      <c r="E2598" s="6">
        <v>98.773287163307472</v>
      </c>
      <c r="F2598" s="7">
        <v>59.071899166792811</v>
      </c>
      <c r="G2598" s="7">
        <v>58.172070731613921</v>
      </c>
      <c r="H2598" s="7">
        <v>242.12088423808891</v>
      </c>
      <c r="I2598" s="7">
        <f t="shared" si="65"/>
        <v>101.0744219035661</v>
      </c>
    </row>
    <row r="2599" spans="1:9" x14ac:dyDescent="0.25">
      <c r="A2599" s="16"/>
      <c r="B2599" s="5">
        <f>DATE(YEAR(siječanj!B2599),MONTH(siječanj!B2599)+10,DAY(siječanj!B2599))</f>
        <v>44163</v>
      </c>
      <c r="C2599" s="8">
        <v>27.0416666666667</v>
      </c>
      <c r="D2599">
        <v>1.023297136364957</v>
      </c>
      <c r="E2599" s="6">
        <v>92.156035393687915</v>
      </c>
      <c r="F2599" s="7">
        <v>58.041758680474189</v>
      </c>
      <c r="G2599" s="7">
        <v>58.229646434358678</v>
      </c>
      <c r="H2599" s="7">
        <v>243.72177895466891</v>
      </c>
      <c r="I2599" s="7">
        <f t="shared" si="65"/>
        <v>94.303007117108464</v>
      </c>
    </row>
    <row r="2600" spans="1:9" x14ac:dyDescent="0.25">
      <c r="A2600" s="16"/>
      <c r="B2600" s="5">
        <f>DATE(YEAR(siječanj!B2600),MONTH(siječanj!B2600)+10,DAY(siječanj!B2600))</f>
        <v>44163</v>
      </c>
      <c r="C2600" s="8">
        <v>27.0520833333333</v>
      </c>
      <c r="D2600">
        <v>1.023297136364957</v>
      </c>
      <c r="E2600" s="6">
        <v>88.201772747916209</v>
      </c>
      <c r="F2600" s="7">
        <v>57.540502964204002</v>
      </c>
      <c r="G2600" s="7">
        <v>59.547977072409111</v>
      </c>
      <c r="H2600" s="7">
        <v>244.58960335103211</v>
      </c>
      <c r="I2600" s="7">
        <f t="shared" si="65"/>
        <v>90.256621475255358</v>
      </c>
    </row>
    <row r="2601" spans="1:9" x14ac:dyDescent="0.25">
      <c r="A2601" s="16"/>
      <c r="B2601" s="5">
        <f>DATE(YEAR(siječanj!B2601),MONTH(siječanj!B2601)+10,DAY(siječanj!B2601))</f>
        <v>44163</v>
      </c>
      <c r="C2601" s="8">
        <v>27.0625</v>
      </c>
      <c r="D2601">
        <v>1.023297136364957</v>
      </c>
      <c r="E2601" s="6">
        <v>82.403553258168898</v>
      </c>
      <c r="F2601" s="7">
        <v>57.336758655778596</v>
      </c>
      <c r="G2601" s="7">
        <v>56.148830105946352</v>
      </c>
      <c r="H2601" s="7">
        <v>244.41523245897977</v>
      </c>
      <c r="I2601" s="7">
        <f t="shared" si="65"/>
        <v>84.32332007538146</v>
      </c>
    </row>
    <row r="2602" spans="1:9" x14ac:dyDescent="0.25">
      <c r="A2602" s="16"/>
      <c r="B2602" s="5">
        <f>DATE(YEAR(siječanj!B2602),MONTH(siječanj!B2602)+10,DAY(siječanj!B2602))</f>
        <v>44163</v>
      </c>
      <c r="C2602" s="8">
        <v>27.0729166666667</v>
      </c>
      <c r="D2602">
        <v>1.023297136364957</v>
      </c>
      <c r="E2602" s="6">
        <v>78.636365217048962</v>
      </c>
      <c r="F2602" s="7">
        <v>56.972745872250222</v>
      </c>
      <c r="G2602" s="7">
        <v>57.505303598745698</v>
      </c>
      <c r="H2602" s="7">
        <v>244.00838867363143</v>
      </c>
      <c r="I2602" s="7">
        <f t="shared" si="65"/>
        <v>80.468367340755108</v>
      </c>
    </row>
    <row r="2603" spans="1:9" x14ac:dyDescent="0.25">
      <c r="A2603" s="16"/>
      <c r="B2603" s="5">
        <f>DATE(YEAR(siječanj!B2603),MONTH(siječanj!B2603)+10,DAY(siječanj!B2603))</f>
        <v>44163</v>
      </c>
      <c r="C2603" s="8">
        <v>27.0833333333333</v>
      </c>
      <c r="D2603">
        <v>1.023297136364957</v>
      </c>
      <c r="E2603" s="6">
        <v>76.227207734321723</v>
      </c>
      <c r="F2603" s="7">
        <v>56.821864088683768</v>
      </c>
      <c r="G2603" s="7">
        <v>54.469717822202568</v>
      </c>
      <c r="H2603" s="7">
        <v>244.35351767565817</v>
      </c>
      <c r="I2603" s="7">
        <f t="shared" si="65"/>
        <v>78.003083387628124</v>
      </c>
    </row>
    <row r="2604" spans="1:9" x14ac:dyDescent="0.25">
      <c r="A2604" s="16"/>
      <c r="B2604" s="5">
        <f>DATE(YEAR(siječanj!B2604),MONTH(siječanj!B2604)+10,DAY(siječanj!B2604))</f>
        <v>44163</v>
      </c>
      <c r="C2604" s="8">
        <v>27.09375</v>
      </c>
      <c r="D2604">
        <v>1.023297136364957</v>
      </c>
      <c r="E2604" s="6">
        <v>73.911800048428816</v>
      </c>
      <c r="F2604" s="7">
        <v>55.253663750585147</v>
      </c>
      <c r="G2604" s="7">
        <v>55.547290409641214</v>
      </c>
      <c r="H2604" s="7">
        <v>245.10623018989696</v>
      </c>
      <c r="I2604" s="7">
        <f t="shared" si="65"/>
        <v>75.633733333136504</v>
      </c>
    </row>
    <row r="2605" spans="1:9" x14ac:dyDescent="0.25">
      <c r="A2605" s="16"/>
      <c r="B2605" s="5">
        <f>DATE(YEAR(siječanj!B2605),MONTH(siječanj!B2605)+10,DAY(siječanj!B2605))</f>
        <v>44163</v>
      </c>
      <c r="C2605" s="8">
        <v>27.1041666666667</v>
      </c>
      <c r="D2605">
        <v>1.023297136364957</v>
      </c>
      <c r="E2605" s="6">
        <v>72.885263902142057</v>
      </c>
      <c r="F2605" s="7">
        <v>55.96406980690152</v>
      </c>
      <c r="G2605" s="7">
        <v>53.757092203198674</v>
      </c>
      <c r="H2605" s="7">
        <v>244.4301757402522</v>
      </c>
      <c r="I2605" s="7">
        <f t="shared" si="65"/>
        <v>74.583281834266145</v>
      </c>
    </row>
    <row r="2606" spans="1:9" x14ac:dyDescent="0.25">
      <c r="A2606" s="16"/>
      <c r="B2606" s="5">
        <f>DATE(YEAR(siječanj!B2606),MONTH(siječanj!B2606)+10,DAY(siječanj!B2606))</f>
        <v>44163</v>
      </c>
      <c r="C2606" s="8">
        <v>27.1145833333333</v>
      </c>
      <c r="D2606">
        <v>1.023297136364957</v>
      </c>
      <c r="E2606" s="6">
        <v>70.119528718624665</v>
      </c>
      <c r="F2606" s="7">
        <v>55.81582715694018</v>
      </c>
      <c r="G2606" s="7">
        <v>52.884638797585374</v>
      </c>
      <c r="H2606" s="7">
        <v>244.29189074114089</v>
      </c>
      <c r="I2606" s="7">
        <f t="shared" si="65"/>
        <v>71.753112941028988</v>
      </c>
    </row>
    <row r="2607" spans="1:9" x14ac:dyDescent="0.25">
      <c r="A2607" s="16"/>
      <c r="B2607" s="5">
        <f>DATE(YEAR(siječanj!B2607),MONTH(siječanj!B2607)+10,DAY(siječanj!B2607))</f>
        <v>44163</v>
      </c>
      <c r="C2607" s="8">
        <v>27.125</v>
      </c>
      <c r="D2607">
        <v>1.023297136364957</v>
      </c>
      <c r="E2607" s="6">
        <v>69.210342168157155</v>
      </c>
      <c r="F2607" s="7">
        <v>55.456350009985812</v>
      </c>
      <c r="G2607" s="7">
        <v>54.231855130159829</v>
      </c>
      <c r="H2607" s="7">
        <v>244.58922500220439</v>
      </c>
      <c r="I2607" s="7">
        <f t="shared" si="65"/>
        <v>70.822744947514039</v>
      </c>
    </row>
    <row r="2608" spans="1:9" x14ac:dyDescent="0.25">
      <c r="A2608" s="16"/>
      <c r="B2608" s="5">
        <f>DATE(YEAR(siječanj!B2608),MONTH(siječanj!B2608)+10,DAY(siječanj!B2608))</f>
        <v>44163</v>
      </c>
      <c r="C2608" s="8">
        <v>27.1354166666667</v>
      </c>
      <c r="D2608">
        <v>1.023297136364957</v>
      </c>
      <c r="E2608" s="6">
        <v>66.753715000982027</v>
      </c>
      <c r="F2608" s="7">
        <v>55.746263428041573</v>
      </c>
      <c r="G2608" s="7">
        <v>54.927304284052731</v>
      </c>
      <c r="H2608" s="7">
        <v>243.94944711733731</v>
      </c>
      <c r="I2608" s="7">
        <f t="shared" si="65"/>
        <v>68.308885402227375</v>
      </c>
    </row>
    <row r="2609" spans="1:9" x14ac:dyDescent="0.25">
      <c r="A2609" s="16"/>
      <c r="B2609" s="5">
        <f>DATE(YEAR(siječanj!B2609),MONTH(siječanj!B2609)+10,DAY(siječanj!B2609))</f>
        <v>44163</v>
      </c>
      <c r="C2609" s="8">
        <v>27.1458333333333</v>
      </c>
      <c r="D2609">
        <v>1.023297136364957</v>
      </c>
      <c r="E2609" s="6">
        <v>66.322194260321993</v>
      </c>
      <c r="F2609" s="7">
        <v>55.652456402243914</v>
      </c>
      <c r="G2609" s="7">
        <v>55.241456679191337</v>
      </c>
      <c r="H2609" s="7">
        <v>243.77181084529687</v>
      </c>
      <c r="I2609" s="7">
        <f t="shared" si="65"/>
        <v>67.867311464027878</v>
      </c>
    </row>
    <row r="2610" spans="1:9" x14ac:dyDescent="0.25">
      <c r="A2610" s="16"/>
      <c r="B2610" s="5">
        <f>DATE(YEAR(siječanj!B2610),MONTH(siječanj!B2610)+10,DAY(siječanj!B2610))</f>
        <v>44163</v>
      </c>
      <c r="C2610" s="8">
        <v>27.15625</v>
      </c>
      <c r="D2610">
        <v>1.023297136364957</v>
      </c>
      <c r="E2610" s="6">
        <v>65.240889143924946</v>
      </c>
      <c r="F2610" s="7">
        <v>56.760509223162053</v>
      </c>
      <c r="G2610" s="7">
        <v>57.410687274307278</v>
      </c>
      <c r="H2610" s="7">
        <v>243.31572780512323</v>
      </c>
      <c r="I2610" s="7">
        <f t="shared" si="65"/>
        <v>66.760815034882015</v>
      </c>
    </row>
    <row r="2611" spans="1:9" x14ac:dyDescent="0.25">
      <c r="A2611" s="16"/>
      <c r="B2611" s="5">
        <f>DATE(YEAR(siječanj!B2611),MONTH(siječanj!B2611)+10,DAY(siječanj!B2611))</f>
        <v>44163</v>
      </c>
      <c r="C2611" s="8">
        <v>27.1666666666667</v>
      </c>
      <c r="D2611">
        <v>1.023297136364957</v>
      </c>
      <c r="E2611" s="6">
        <v>65.684721657531242</v>
      </c>
      <c r="F2611" s="7">
        <v>56.695289484221647</v>
      </c>
      <c r="G2611" s="7">
        <v>55.567198495802174</v>
      </c>
      <c r="H2611" s="7">
        <v>243.44355779823775</v>
      </c>
      <c r="I2611" s="7">
        <f t="shared" si="65"/>
        <v>67.214987575080997</v>
      </c>
    </row>
    <row r="2612" spans="1:9" x14ac:dyDescent="0.25">
      <c r="A2612" s="16"/>
      <c r="B2612" s="5">
        <f>DATE(YEAR(siječanj!B2612),MONTH(siječanj!B2612)+10,DAY(siječanj!B2612))</f>
        <v>44163</v>
      </c>
      <c r="C2612" s="8">
        <v>27.1770833333333</v>
      </c>
      <c r="D2612">
        <v>1.023297136364957</v>
      </c>
      <c r="E2612" s="6">
        <v>65.330874610471426</v>
      </c>
      <c r="F2612" s="7">
        <v>55.761894605142999</v>
      </c>
      <c r="G2612" s="7">
        <v>54.833518628003773</v>
      </c>
      <c r="H2612" s="7">
        <v>243.61436881715107</v>
      </c>
      <c r="I2612" s="7">
        <f t="shared" si="65"/>
        <v>66.852896905113482</v>
      </c>
    </row>
    <row r="2613" spans="1:9" x14ac:dyDescent="0.25">
      <c r="A2613" s="16"/>
      <c r="B2613" s="5">
        <f>DATE(YEAR(siječanj!B2613),MONTH(siječanj!B2613)+10,DAY(siječanj!B2613))</f>
        <v>44163</v>
      </c>
      <c r="C2613" s="8">
        <v>27.1875</v>
      </c>
      <c r="D2613">
        <v>1.023297136364957</v>
      </c>
      <c r="E2613" s="6">
        <v>66.452171391955247</v>
      </c>
      <c r="F2613" s="7">
        <v>56.1855973242183</v>
      </c>
      <c r="G2613" s="7">
        <v>55.697317906694146</v>
      </c>
      <c r="H2613" s="7">
        <v>243.14769200980109</v>
      </c>
      <c r="I2613" s="7">
        <f t="shared" si="65"/>
        <v>68.000316690621119</v>
      </c>
    </row>
    <row r="2614" spans="1:9" x14ac:dyDescent="0.25">
      <c r="A2614" s="16"/>
      <c r="B2614" s="5">
        <f>DATE(YEAR(siječanj!B2614),MONTH(siječanj!B2614)+10,DAY(siječanj!B2614))</f>
        <v>44163</v>
      </c>
      <c r="C2614" s="8">
        <v>27.1979166666667</v>
      </c>
      <c r="D2614">
        <v>1.023297136364957</v>
      </c>
      <c r="E2614" s="6">
        <v>65.880967286856915</v>
      </c>
      <c r="F2614" s="7">
        <v>56.189913365711689</v>
      </c>
      <c r="G2614" s="7">
        <v>53.840278850085909</v>
      </c>
      <c r="H2614" s="7">
        <v>243.27099579292903</v>
      </c>
      <c r="I2614" s="7">
        <f t="shared" si="65"/>
        <v>67.415805165594094</v>
      </c>
    </row>
    <row r="2615" spans="1:9" x14ac:dyDescent="0.25">
      <c r="A2615" s="16"/>
      <c r="B2615" s="5">
        <f>DATE(YEAR(siječanj!B2615),MONTH(siječanj!B2615)+10,DAY(siječanj!B2615))</f>
        <v>44163</v>
      </c>
      <c r="C2615" s="8">
        <v>27.2083333333333</v>
      </c>
      <c r="D2615">
        <v>1.023297136364957</v>
      </c>
      <c r="E2615" s="6">
        <v>67.814181754039268</v>
      </c>
      <c r="F2615" s="7">
        <v>54.213409912645091</v>
      </c>
      <c r="G2615" s="7">
        <v>55.637673520171788</v>
      </c>
      <c r="H2615" s="7">
        <v>242.95591008370025</v>
      </c>
      <c r="I2615" s="7">
        <f t="shared" si="65"/>
        <v>69.394057993841102</v>
      </c>
    </row>
    <row r="2616" spans="1:9" x14ac:dyDescent="0.25">
      <c r="A2616" s="16"/>
      <c r="B2616" s="5">
        <f>DATE(YEAR(siječanj!B2616),MONTH(siječanj!B2616)+10,DAY(siječanj!B2616))</f>
        <v>44163</v>
      </c>
      <c r="C2616" s="8">
        <v>27.21875</v>
      </c>
      <c r="D2616">
        <v>1.023297136364957</v>
      </c>
      <c r="E2616" s="6">
        <v>69.629785475609239</v>
      </c>
      <c r="F2616" s="7">
        <v>53.721932166418675</v>
      </c>
      <c r="G2616" s="7">
        <v>53.847095921916754</v>
      </c>
      <c r="H2616" s="7">
        <v>242.71034572199579</v>
      </c>
      <c r="I2616" s="7">
        <f t="shared" si="65"/>
        <v>71.251960082897213</v>
      </c>
    </row>
    <row r="2617" spans="1:9" x14ac:dyDescent="0.25">
      <c r="A2617" s="16"/>
      <c r="B2617" s="5">
        <f>DATE(YEAR(siječanj!B2617),MONTH(siječanj!B2617)+10,DAY(siječanj!B2617))</f>
        <v>44163</v>
      </c>
      <c r="C2617" s="8">
        <v>27.2291666666667</v>
      </c>
      <c r="D2617">
        <v>1.023297136364957</v>
      </c>
      <c r="E2617" s="6">
        <v>69.903623375405701</v>
      </c>
      <c r="F2617" s="7">
        <v>54.858708023880276</v>
      </c>
      <c r="G2617" s="7">
        <v>54.34395942035529</v>
      </c>
      <c r="H2617" s="7">
        <v>242.48656486891883</v>
      </c>
      <c r="I2617" s="7">
        <f t="shared" si="65"/>
        <v>71.532177621587124</v>
      </c>
    </row>
    <row r="2618" spans="1:9" x14ac:dyDescent="0.25">
      <c r="A2618" s="16"/>
      <c r="B2618" s="5">
        <f>DATE(YEAR(siječanj!B2618),MONTH(siječanj!B2618)+10,DAY(siječanj!B2618))</f>
        <v>44163</v>
      </c>
      <c r="C2618" s="8">
        <v>27.2395833333333</v>
      </c>
      <c r="D2618">
        <v>1.023297136364957</v>
      </c>
      <c r="E2618" s="6">
        <v>72.159435288358097</v>
      </c>
      <c r="F2618" s="7">
        <v>55.880595727805883</v>
      </c>
      <c r="G2618" s="7">
        <v>53.604017590851697</v>
      </c>
      <c r="H2618" s="7">
        <v>242.11165212737964</v>
      </c>
      <c r="I2618" s="7">
        <f t="shared" si="65"/>
        <v>73.840543492289271</v>
      </c>
    </row>
    <row r="2619" spans="1:9" x14ac:dyDescent="0.25">
      <c r="A2619" s="16"/>
      <c r="B2619" s="5">
        <f>DATE(YEAR(siječanj!B2619),MONTH(siječanj!B2619)+10,DAY(siječanj!B2619))</f>
        <v>44163</v>
      </c>
      <c r="C2619" s="8">
        <v>27.25</v>
      </c>
      <c r="D2619">
        <v>1.023297136364957</v>
      </c>
      <c r="E2619" s="6">
        <v>75.724672123303492</v>
      </c>
      <c r="F2619" s="7">
        <v>56.620251848859169</v>
      </c>
      <c r="G2619" s="7">
        <v>55.242802521726183</v>
      </c>
      <c r="H2619" s="7">
        <v>241.60878560577439</v>
      </c>
      <c r="I2619" s="7">
        <f t="shared" si="65"/>
        <v>77.488840135951747</v>
      </c>
    </row>
    <row r="2620" spans="1:9" x14ac:dyDescent="0.25">
      <c r="A2620" s="16"/>
      <c r="B2620" s="5">
        <f>DATE(YEAR(siječanj!B2620),MONTH(siječanj!B2620)+10,DAY(siječanj!B2620))</f>
        <v>44163</v>
      </c>
      <c r="C2620" s="8">
        <v>27.2604166666667</v>
      </c>
      <c r="D2620">
        <v>1.023297136364957</v>
      </c>
      <c r="E2620" s="6">
        <v>76.259107727681808</v>
      </c>
      <c r="F2620" s="7">
        <v>60.327176515025833</v>
      </c>
      <c r="G2620" s="7">
        <v>57.667232017916923</v>
      </c>
      <c r="H2620" s="7">
        <v>231.92821373838117</v>
      </c>
      <c r="I2620" s="7">
        <f t="shared" si="65"/>
        <v>78.035726559483564</v>
      </c>
    </row>
    <row r="2621" spans="1:9" x14ac:dyDescent="0.25">
      <c r="A2621" s="16"/>
      <c r="B2621" s="5">
        <f>DATE(YEAR(siječanj!B2621),MONTH(siječanj!B2621)+10,DAY(siječanj!B2621))</f>
        <v>44163</v>
      </c>
      <c r="C2621" s="8">
        <v>27.2708333333333</v>
      </c>
      <c r="D2621">
        <v>1.023297136364957</v>
      </c>
      <c r="E2621" s="6">
        <v>79.440378901404443</v>
      </c>
      <c r="F2621" s="7">
        <v>66.655323813009048</v>
      </c>
      <c r="G2621" s="7">
        <v>58.484350129278212</v>
      </c>
      <c r="H2621" s="7">
        <v>219.13104681066977</v>
      </c>
      <c r="I2621" s="7">
        <f t="shared" si="65"/>
        <v>81.291112241554316</v>
      </c>
    </row>
    <row r="2622" spans="1:9" x14ac:dyDescent="0.25">
      <c r="A2622" s="16"/>
      <c r="B2622" s="5">
        <f>DATE(YEAR(siječanj!B2622),MONTH(siječanj!B2622)+10,DAY(siječanj!B2622))</f>
        <v>44163</v>
      </c>
      <c r="C2622" s="8">
        <v>27.28125</v>
      </c>
      <c r="D2622">
        <v>1.023297136364957</v>
      </c>
      <c r="E2622" s="6">
        <v>83.177319242912361</v>
      </c>
      <c r="F2622" s="7">
        <v>66.075217492249465</v>
      </c>
      <c r="G2622" s="7">
        <v>58.204698427488559</v>
      </c>
      <c r="H2622" s="7">
        <v>195.86593016348252</v>
      </c>
      <c r="I2622" s="7">
        <f t="shared" si="65"/>
        <v>85.115112591786058</v>
      </c>
    </row>
    <row r="2623" spans="1:9" x14ac:dyDescent="0.25">
      <c r="A2623" s="16"/>
      <c r="B2623" s="5">
        <f>DATE(YEAR(siječanj!B2623),MONTH(siječanj!B2623)+10,DAY(siječanj!B2623))</f>
        <v>44163</v>
      </c>
      <c r="C2623" s="8">
        <v>27.2916666666667</v>
      </c>
      <c r="D2623">
        <v>1.023297136364957</v>
      </c>
      <c r="E2623" s="6">
        <v>87.853228133918179</v>
      </c>
      <c r="F2623" s="7">
        <v>67.769409509687151</v>
      </c>
      <c r="G2623" s="7">
        <v>63.290277942877253</v>
      </c>
      <c r="H2623" s="7">
        <v>157.76446819752513</v>
      </c>
      <c r="I2623" s="7">
        <f t="shared" si="65"/>
        <v>89.899956769855748</v>
      </c>
    </row>
    <row r="2624" spans="1:9" x14ac:dyDescent="0.25">
      <c r="A2624" s="16"/>
      <c r="B2624" s="5">
        <f>DATE(YEAR(siječanj!B2624),MONTH(siječanj!B2624)+10,DAY(siječanj!B2624))</f>
        <v>44163</v>
      </c>
      <c r="C2624" s="8">
        <v>27.3020833333333</v>
      </c>
      <c r="D2624">
        <v>1.023297136364957</v>
      </c>
      <c r="E2624" s="6">
        <v>90.587905358389406</v>
      </c>
      <c r="F2624" s="7">
        <v>72.972167953297713</v>
      </c>
      <c r="G2624" s="7">
        <v>71.841989044423357</v>
      </c>
      <c r="H2624" s="7">
        <v>132.35162797527818</v>
      </c>
      <c r="I2624" s="7">
        <f t="shared" si="65"/>
        <v>92.698344142539625</v>
      </c>
    </row>
    <row r="2625" spans="1:9" x14ac:dyDescent="0.25">
      <c r="A2625" s="16"/>
      <c r="B2625" s="5">
        <f>DATE(YEAR(siječanj!B2625),MONTH(siječanj!B2625)+10,DAY(siječanj!B2625))</f>
        <v>44163</v>
      </c>
      <c r="C2625" s="8">
        <v>27.3125</v>
      </c>
      <c r="D2625">
        <v>1.023297136364957</v>
      </c>
      <c r="E2625" s="6">
        <v>94.404891586865432</v>
      </c>
      <c r="F2625" s="7">
        <v>75.735815961758405</v>
      </c>
      <c r="G2625" s="7">
        <v>75.694724881111981</v>
      </c>
      <c r="H2625" s="7">
        <v>43.24529896104643</v>
      </c>
      <c r="I2625" s="7">
        <f t="shared" si="65"/>
        <v>96.604255219683623</v>
      </c>
    </row>
    <row r="2626" spans="1:9" x14ac:dyDescent="0.25">
      <c r="A2626" s="16"/>
      <c r="B2626" s="5">
        <f>DATE(YEAR(siječanj!B2626),MONTH(siječanj!B2626)+10,DAY(siječanj!B2626))</f>
        <v>44163</v>
      </c>
      <c r="C2626" s="8">
        <v>27.3229166666667</v>
      </c>
      <c r="D2626">
        <v>1.023297136364957</v>
      </c>
      <c r="E2626" s="6">
        <v>100.45812533903987</v>
      </c>
      <c r="F2626" s="7">
        <v>80.05303927594926</v>
      </c>
      <c r="G2626" s="7">
        <v>80.415453274418567</v>
      </c>
      <c r="H2626" s="7">
        <v>6.8850821559638566</v>
      </c>
      <c r="I2626" s="7">
        <f t="shared" si="65"/>
        <v>102.79851198403142</v>
      </c>
    </row>
    <row r="2627" spans="1:9" x14ac:dyDescent="0.25">
      <c r="A2627" s="16"/>
      <c r="B2627" s="5">
        <f>DATE(YEAR(siječanj!B2627),MONTH(siječanj!B2627)+10,DAY(siječanj!B2627))</f>
        <v>44163</v>
      </c>
      <c r="C2627" s="8">
        <v>27.3333333333333</v>
      </c>
      <c r="D2627">
        <v>1.023297136364957</v>
      </c>
      <c r="E2627" s="6">
        <v>106.32145652226293</v>
      </c>
      <c r="F2627" s="7">
        <v>83.842196310846674</v>
      </c>
      <c r="G2627" s="7">
        <v>83.457995898723453</v>
      </c>
      <c r="H2627" s="7">
        <v>4.0384364885239057</v>
      </c>
      <c r="I2627" s="7">
        <f t="shared" si="65"/>
        <v>108.79844199338294</v>
      </c>
    </row>
    <row r="2628" spans="1:9" x14ac:dyDescent="0.25">
      <c r="A2628" s="16"/>
      <c r="B2628" s="5">
        <f>DATE(YEAR(siječanj!B2628),MONTH(siječanj!B2628)+10,DAY(siječanj!B2628))</f>
        <v>44163</v>
      </c>
      <c r="C2628" s="8">
        <v>27.34375</v>
      </c>
      <c r="D2628">
        <v>1.023297136364957</v>
      </c>
      <c r="E2628" s="6">
        <v>112.35350735224505</v>
      </c>
      <c r="F2628" s="7">
        <v>97.070208695493449</v>
      </c>
      <c r="G2628" s="7">
        <v>94.115966541707252</v>
      </c>
      <c r="H2628" s="7">
        <v>2.5902299818373664</v>
      </c>
      <c r="I2628" s="7">
        <f t="shared" ref="I2628:I2691" si="67">D2628*E2628</f>
        <v>114.9710223341115</v>
      </c>
    </row>
    <row r="2629" spans="1:9" x14ac:dyDescent="0.25">
      <c r="A2629" s="16"/>
      <c r="B2629" s="5">
        <f>DATE(YEAR(siječanj!B2629),MONTH(siječanj!B2629)+10,DAY(siječanj!B2629))</f>
        <v>44163</v>
      </c>
      <c r="C2629" s="8">
        <v>27.3541666666667</v>
      </c>
      <c r="D2629">
        <v>1.023297136364957</v>
      </c>
      <c r="E2629" s="6">
        <v>118.62760134295274</v>
      </c>
      <c r="F2629" s="7">
        <v>102.97548773570766</v>
      </c>
      <c r="G2629" s="7">
        <v>111.97903498696468</v>
      </c>
      <c r="H2629" s="7">
        <v>2.0359229938892978</v>
      </c>
      <c r="I2629" s="7">
        <f t="shared" si="67"/>
        <v>121.39128474808727</v>
      </c>
    </row>
    <row r="2630" spans="1:9" x14ac:dyDescent="0.25">
      <c r="A2630" s="16"/>
      <c r="B2630" s="5">
        <f>DATE(YEAR(siječanj!B2630),MONTH(siječanj!B2630)+10,DAY(siječanj!B2630))</f>
        <v>44163</v>
      </c>
      <c r="C2630" s="8">
        <v>27.3645833333333</v>
      </c>
      <c r="D2630">
        <v>1.023297136364957</v>
      </c>
      <c r="E2630" s="6">
        <v>123.401268630469</v>
      </c>
      <c r="F2630" s="7">
        <v>108.28633487063104</v>
      </c>
      <c r="G2630" s="7">
        <v>119.69409129560498</v>
      </c>
      <c r="H2630" s="7">
        <v>1.6182558365351154</v>
      </c>
      <c r="I2630" s="7">
        <f t="shared" si="67"/>
        <v>126.27616481336173</v>
      </c>
    </row>
    <row r="2631" spans="1:9" x14ac:dyDescent="0.25">
      <c r="A2631" s="16"/>
      <c r="B2631" s="5">
        <f>DATE(YEAR(siječanj!B2631),MONTH(siječanj!B2631)+10,DAY(siječanj!B2631))</f>
        <v>44163</v>
      </c>
      <c r="C2631" s="8">
        <v>27.375</v>
      </c>
      <c r="D2631">
        <v>1.023297136364957</v>
      </c>
      <c r="E2631" s="6">
        <v>125.66697941143507</v>
      </c>
      <c r="F2631" s="7">
        <v>115.83577817628273</v>
      </c>
      <c r="G2631" s="7">
        <v>127.48913138551544</v>
      </c>
      <c r="H2631" s="7">
        <v>1.4682150701538881</v>
      </c>
      <c r="I2631" s="7">
        <f t="shared" si="67"/>
        <v>128.5946601673555</v>
      </c>
    </row>
    <row r="2632" spans="1:9" x14ac:dyDescent="0.25">
      <c r="A2632" s="16"/>
      <c r="B2632" s="5">
        <f>DATE(YEAR(siječanj!B2632),MONTH(siječanj!B2632)+10,DAY(siječanj!B2632))</f>
        <v>44163</v>
      </c>
      <c r="C2632" s="8">
        <v>27.3854166666667</v>
      </c>
      <c r="D2632">
        <v>1.023297136364957</v>
      </c>
      <c r="E2632" s="6">
        <v>130.77637312785674</v>
      </c>
      <c r="F2632" s="7">
        <v>135.76776885041559</v>
      </c>
      <c r="G2632" s="7">
        <v>151.03342848537793</v>
      </c>
      <c r="H2632" s="7">
        <v>0.96783327211647208</v>
      </c>
      <c r="I2632" s="7">
        <f t="shared" si="67"/>
        <v>133.82308812593092</v>
      </c>
    </row>
    <row r="2633" spans="1:9" x14ac:dyDescent="0.25">
      <c r="A2633" s="16"/>
      <c r="B2633" s="5">
        <f>DATE(YEAR(siječanj!B2633),MONTH(siječanj!B2633)+10,DAY(siječanj!B2633))</f>
        <v>44163</v>
      </c>
      <c r="C2633" s="8">
        <v>27.3958333333333</v>
      </c>
      <c r="D2633">
        <v>1.023297136364957</v>
      </c>
      <c r="E2633" s="6">
        <v>133.44916083025402</v>
      </c>
      <c r="F2633" s="7">
        <v>141.50009480514339</v>
      </c>
      <c r="G2633" s="7">
        <v>155.19683030612822</v>
      </c>
      <c r="H2633" s="7">
        <v>0.88293139586186864</v>
      </c>
      <c r="I2633" s="7">
        <f t="shared" si="67"/>
        <v>136.55814412790554</v>
      </c>
    </row>
    <row r="2634" spans="1:9" x14ac:dyDescent="0.25">
      <c r="A2634" s="16"/>
      <c r="B2634" s="5">
        <f>DATE(YEAR(siječanj!B2634),MONTH(siječanj!B2634)+10,DAY(siječanj!B2634))</f>
        <v>44163</v>
      </c>
      <c r="C2634" s="8">
        <v>27.40625</v>
      </c>
      <c r="D2634">
        <v>1.023297136364957</v>
      </c>
      <c r="E2634" s="6">
        <v>136.53170645956314</v>
      </c>
      <c r="F2634" s="7">
        <v>142.19466206719125</v>
      </c>
      <c r="G2634" s="7">
        <v>159.86000296468018</v>
      </c>
      <c r="H2634" s="7">
        <v>0.87065951686650322</v>
      </c>
      <c r="I2634" s="7">
        <f t="shared" si="67"/>
        <v>139.71250424309187</v>
      </c>
    </row>
    <row r="2635" spans="1:9" x14ac:dyDescent="0.25">
      <c r="A2635" s="16"/>
      <c r="B2635" s="5">
        <f>DATE(YEAR(siječanj!B2635),MONTH(siječanj!B2635)+10,DAY(siječanj!B2635))</f>
        <v>44163</v>
      </c>
      <c r="C2635" s="8">
        <v>27.4166666666667</v>
      </c>
      <c r="D2635">
        <v>1.023297136364957</v>
      </c>
      <c r="E2635" s="6">
        <v>138.15875208678204</v>
      </c>
      <c r="F2635" s="7">
        <v>145.61890797504867</v>
      </c>
      <c r="G2635" s="7">
        <v>155.25191400370457</v>
      </c>
      <c r="H2635" s="7">
        <v>0.94989514524201324</v>
      </c>
      <c r="I2635" s="7">
        <f t="shared" si="67"/>
        <v>141.37745537416009</v>
      </c>
    </row>
    <row r="2636" spans="1:9" x14ac:dyDescent="0.25">
      <c r="A2636" s="16"/>
      <c r="B2636" s="5">
        <f>DATE(YEAR(siječanj!B2636),MONTH(siječanj!B2636)+10,DAY(siječanj!B2636))</f>
        <v>44163</v>
      </c>
      <c r="C2636" s="8">
        <v>27.4270833333333</v>
      </c>
      <c r="D2636">
        <v>1.023297136364957</v>
      </c>
      <c r="E2636" s="6">
        <v>140.21092376010708</v>
      </c>
      <c r="F2636" s="7">
        <v>147.43295099484411</v>
      </c>
      <c r="G2636" s="7">
        <v>156.64946564580217</v>
      </c>
      <c r="H2636" s="7">
        <v>1.2461612447074466</v>
      </c>
      <c r="I2636" s="7">
        <f t="shared" si="67"/>
        <v>143.47743677080288</v>
      </c>
    </row>
    <row r="2637" spans="1:9" x14ac:dyDescent="0.25">
      <c r="A2637" s="16"/>
      <c r="B2637" s="5">
        <f>DATE(YEAR(siječanj!B2637),MONTH(siječanj!B2637)+10,DAY(siječanj!B2637))</f>
        <v>44163</v>
      </c>
      <c r="C2637" s="8">
        <v>27.4375</v>
      </c>
      <c r="D2637">
        <v>1.023297136364957</v>
      </c>
      <c r="E2637" s="6">
        <v>141.45791600817503</v>
      </c>
      <c r="F2637" s="7">
        <v>147.38044381475194</v>
      </c>
      <c r="G2637" s="7">
        <v>156.96400941354733</v>
      </c>
      <c r="H2637" s="7">
        <v>1.7505780980527017</v>
      </c>
      <c r="I2637" s="7">
        <f t="shared" si="67"/>
        <v>144.75348036732012</v>
      </c>
    </row>
    <row r="2638" spans="1:9" x14ac:dyDescent="0.25">
      <c r="A2638" s="16"/>
      <c r="B2638" s="5">
        <f>DATE(YEAR(siječanj!B2638),MONTH(siječanj!B2638)+10,DAY(siječanj!B2638))</f>
        <v>44163</v>
      </c>
      <c r="C2638" s="8">
        <v>27.4479166666667</v>
      </c>
      <c r="D2638">
        <v>1.023297136364957</v>
      </c>
      <c r="E2638" s="6">
        <v>142.08606963450794</v>
      </c>
      <c r="F2638" s="7">
        <v>146.74749892496038</v>
      </c>
      <c r="G2638" s="7">
        <v>161.59659510481609</v>
      </c>
      <c r="H2638" s="7">
        <v>2.2604096322464775</v>
      </c>
      <c r="I2638" s="7">
        <f t="shared" si="67"/>
        <v>145.39626817434385</v>
      </c>
    </row>
    <row r="2639" spans="1:9" x14ac:dyDescent="0.25">
      <c r="A2639" s="16"/>
      <c r="B2639" s="5">
        <f>DATE(YEAR(siječanj!B2639),MONTH(siječanj!B2639)+10,DAY(siječanj!B2639))</f>
        <v>44163</v>
      </c>
      <c r="C2639" s="8">
        <v>27.4583333333333</v>
      </c>
      <c r="D2639">
        <v>1.023297136364957</v>
      </c>
      <c r="E2639" s="6">
        <v>145.16333169709014</v>
      </c>
      <c r="F2639" s="7">
        <v>142.44646974980486</v>
      </c>
      <c r="G2639" s="7">
        <v>165.01915254290884</v>
      </c>
      <c r="H2639" s="7">
        <v>2.1471505612678565</v>
      </c>
      <c r="I2639" s="7">
        <f t="shared" si="67"/>
        <v>148.54522163082873</v>
      </c>
    </row>
    <row r="2640" spans="1:9" x14ac:dyDescent="0.25">
      <c r="A2640" s="16"/>
      <c r="B2640" s="5">
        <f>DATE(YEAR(siječanj!B2640),MONTH(siječanj!B2640)+10,DAY(siječanj!B2640))</f>
        <v>44163</v>
      </c>
      <c r="C2640" s="8">
        <v>27.46875</v>
      </c>
      <c r="D2640">
        <v>1.023297136364957</v>
      </c>
      <c r="E2640" s="6">
        <v>145.82136364005774</v>
      </c>
      <c r="F2640" s="7">
        <v>142.30176058432238</v>
      </c>
      <c r="G2640" s="7">
        <v>154.00191382788364</v>
      </c>
      <c r="H2640" s="7">
        <v>1.8162111377036654</v>
      </c>
      <c r="I2640" s="7">
        <f t="shared" si="67"/>
        <v>149.21858383370414</v>
      </c>
    </row>
    <row r="2641" spans="1:9" x14ac:dyDescent="0.25">
      <c r="A2641" s="16"/>
      <c r="B2641" s="5">
        <f>DATE(YEAR(siječanj!B2641),MONTH(siječanj!B2641)+10,DAY(siječanj!B2641))</f>
        <v>44163</v>
      </c>
      <c r="C2641" s="8">
        <v>27.4791666666667</v>
      </c>
      <c r="D2641">
        <v>1.023297136364957</v>
      </c>
      <c r="E2641" s="6">
        <v>146.10834938932445</v>
      </c>
      <c r="F2641" s="7">
        <v>143.09128075922487</v>
      </c>
      <c r="G2641" s="7">
        <v>151.66644172772811</v>
      </c>
      <c r="H2641" s="7">
        <v>2.4248156746989089</v>
      </c>
      <c r="I2641" s="7">
        <f t="shared" si="67"/>
        <v>149.51225552910631</v>
      </c>
    </row>
    <row r="2642" spans="1:9" x14ac:dyDescent="0.25">
      <c r="A2642" s="16"/>
      <c r="B2642" s="5">
        <f>DATE(YEAR(siječanj!B2642),MONTH(siječanj!B2642)+10,DAY(siječanj!B2642))</f>
        <v>44163</v>
      </c>
      <c r="C2642" s="8">
        <v>27.4895833333333</v>
      </c>
      <c r="D2642">
        <v>1.023297136364957</v>
      </c>
      <c r="E2642" s="6">
        <v>145.70135885584762</v>
      </c>
      <c r="F2642" s="7">
        <v>142.45179193603121</v>
      </c>
      <c r="G2642" s="7">
        <v>153.15066642778984</v>
      </c>
      <c r="H2642" s="7">
        <v>2.9284478784964247</v>
      </c>
      <c r="I2642" s="7">
        <f t="shared" si="67"/>
        <v>149.09578328167183</v>
      </c>
    </row>
    <row r="2643" spans="1:9" x14ac:dyDescent="0.25">
      <c r="A2643" s="16"/>
      <c r="B2643" s="5">
        <f>DATE(YEAR(siječanj!B2643),MONTH(siječanj!B2643)+10,DAY(siječanj!B2643))</f>
        <v>44163</v>
      </c>
      <c r="C2643" s="8">
        <v>27.5</v>
      </c>
      <c r="D2643">
        <v>1.023297136364957</v>
      </c>
      <c r="E2643" s="6">
        <v>145.45909227799859</v>
      </c>
      <c r="F2643" s="7">
        <v>142.26102769318862</v>
      </c>
      <c r="G2643" s="7">
        <v>149.67173136636023</v>
      </c>
      <c r="H2643" s="7">
        <v>2.8040589629786896</v>
      </c>
      <c r="I2643" s="7">
        <f t="shared" si="67"/>
        <v>148.84787258632198</v>
      </c>
    </row>
    <row r="2644" spans="1:9" x14ac:dyDescent="0.25">
      <c r="A2644" s="16"/>
      <c r="B2644" s="5">
        <f>DATE(YEAR(siječanj!B2644),MONTH(siječanj!B2644)+10,DAY(siječanj!B2644))</f>
        <v>44163</v>
      </c>
      <c r="C2644" s="8">
        <v>27.5104166666667</v>
      </c>
      <c r="D2644">
        <v>1.023297136364957</v>
      </c>
      <c r="E2644" s="6">
        <v>151.04481130148741</v>
      </c>
      <c r="F2644" s="7">
        <v>135.3083799344227</v>
      </c>
      <c r="G2644" s="7">
        <v>147.55201339957398</v>
      </c>
      <c r="H2644" s="7">
        <v>3.0195061590269918</v>
      </c>
      <c r="I2644" s="7">
        <f t="shared" si="67"/>
        <v>154.56372286759736</v>
      </c>
    </row>
    <row r="2645" spans="1:9" x14ac:dyDescent="0.25">
      <c r="A2645" s="16"/>
      <c r="B2645" s="5">
        <f>DATE(YEAR(siječanj!B2645),MONTH(siječanj!B2645)+10,DAY(siječanj!B2645))</f>
        <v>44163</v>
      </c>
      <c r="C2645" s="8">
        <v>27.5208333333333</v>
      </c>
      <c r="D2645">
        <v>1.023297136364957</v>
      </c>
      <c r="E2645" s="6">
        <v>152.16790336367833</v>
      </c>
      <c r="F2645" s="7">
        <v>134.05066308447599</v>
      </c>
      <c r="G2645" s="7">
        <v>144.36949117085024</v>
      </c>
      <c r="H2645" s="7">
        <v>2.6120404440752854</v>
      </c>
      <c r="I2645" s="7">
        <f t="shared" si="67"/>
        <v>155.71297975871155</v>
      </c>
    </row>
    <row r="2646" spans="1:9" x14ac:dyDescent="0.25">
      <c r="A2646" s="16"/>
      <c r="B2646" s="5">
        <f>DATE(YEAR(siječanj!B2646),MONTH(siječanj!B2646)+10,DAY(siječanj!B2646))</f>
        <v>44163</v>
      </c>
      <c r="C2646" s="8">
        <v>27.53125</v>
      </c>
      <c r="D2646">
        <v>1.023297136364957</v>
      </c>
      <c r="E2646" s="6">
        <v>152.20644033505059</v>
      </c>
      <c r="F2646" s="7">
        <v>129.92604461916699</v>
      </c>
      <c r="G2646" s="7">
        <v>139.56655056857488</v>
      </c>
      <c r="H2646" s="7">
        <v>2.8509422725970368</v>
      </c>
      <c r="I2646" s="7">
        <f t="shared" si="67"/>
        <v>155.75241453116095</v>
      </c>
    </row>
    <row r="2647" spans="1:9" x14ac:dyDescent="0.25">
      <c r="A2647" s="16"/>
      <c r="B2647" s="5">
        <f>DATE(YEAR(siječanj!B2647),MONTH(siječanj!B2647)+10,DAY(siječanj!B2647))</f>
        <v>44163</v>
      </c>
      <c r="C2647" s="8">
        <v>27.5416666666667</v>
      </c>
      <c r="D2647">
        <v>1.023297136364957</v>
      </c>
      <c r="E2647" s="6">
        <v>147.95026271134481</v>
      </c>
      <c r="F2647" s="7">
        <v>125.62318282324787</v>
      </c>
      <c r="G2647" s="7">
        <v>127.06067023407087</v>
      </c>
      <c r="H2647" s="7">
        <v>4.2654647525153662</v>
      </c>
      <c r="I2647" s="7">
        <f t="shared" si="67"/>
        <v>151.39708015696223</v>
      </c>
    </row>
    <row r="2648" spans="1:9" x14ac:dyDescent="0.25">
      <c r="A2648" s="16"/>
      <c r="B2648" s="5">
        <f>DATE(YEAR(siječanj!B2648),MONTH(siječanj!B2648)+10,DAY(siječanj!B2648))</f>
        <v>44163</v>
      </c>
      <c r="C2648" s="8">
        <v>27.5520833333333</v>
      </c>
      <c r="D2648">
        <v>1.023297136364957</v>
      </c>
      <c r="E2648" s="6">
        <v>143.34024598429912</v>
      </c>
      <c r="F2648" s="7">
        <v>122.14414195382211</v>
      </c>
      <c r="G2648" s="7">
        <v>123.67100406932246</v>
      </c>
      <c r="H2648" s="7">
        <v>3.3503297818945694</v>
      </c>
      <c r="I2648" s="7">
        <f t="shared" si="67"/>
        <v>146.67966324158181</v>
      </c>
    </row>
    <row r="2649" spans="1:9" x14ac:dyDescent="0.25">
      <c r="A2649" s="16"/>
      <c r="B2649" s="5">
        <f>DATE(YEAR(siječanj!B2649),MONTH(siječanj!B2649)+10,DAY(siječanj!B2649))</f>
        <v>44163</v>
      </c>
      <c r="C2649" s="8">
        <v>27.5625</v>
      </c>
      <c r="D2649">
        <v>1.023297136364957</v>
      </c>
      <c r="E2649" s="6">
        <v>144.11231201297485</v>
      </c>
      <c r="F2649" s="7">
        <v>122.30804772198751</v>
      </c>
      <c r="G2649" s="7">
        <v>121.3058076190574</v>
      </c>
      <c r="H2649" s="7">
        <v>3.3141979679876097</v>
      </c>
      <c r="I2649" s="7">
        <f t="shared" si="67"/>
        <v>147.46971619781036</v>
      </c>
    </row>
    <row r="2650" spans="1:9" x14ac:dyDescent="0.25">
      <c r="A2650" s="16"/>
      <c r="B2650" s="5">
        <f>DATE(YEAR(siječanj!B2650),MONTH(siječanj!B2650)+10,DAY(siječanj!B2650))</f>
        <v>44163</v>
      </c>
      <c r="C2650" s="8">
        <v>27.5729166666667</v>
      </c>
      <c r="D2650">
        <v>1.023297136364957</v>
      </c>
      <c r="E2650" s="6">
        <v>144.0692044237405</v>
      </c>
      <c r="F2650" s="7">
        <v>118.60598608869684</v>
      </c>
      <c r="G2650" s="7">
        <v>123.7336835903448</v>
      </c>
      <c r="H2650" s="7">
        <v>3.9653612575518293</v>
      </c>
      <c r="I2650" s="7">
        <f t="shared" si="67"/>
        <v>147.42560432519124</v>
      </c>
    </row>
    <row r="2651" spans="1:9" x14ac:dyDescent="0.25">
      <c r="A2651" s="16"/>
      <c r="B2651" s="5">
        <f>DATE(YEAR(siječanj!B2651),MONTH(siječanj!B2651)+10,DAY(siječanj!B2651))</f>
        <v>44163</v>
      </c>
      <c r="C2651" s="8">
        <v>27.5833333333333</v>
      </c>
      <c r="D2651">
        <v>1.023297136364957</v>
      </c>
      <c r="E2651" s="6">
        <v>146.07976987090041</v>
      </c>
      <c r="F2651" s="7">
        <v>115.33522117163265</v>
      </c>
      <c r="G2651" s="7">
        <v>128.45281055084286</v>
      </c>
      <c r="H2651" s="7">
        <v>4.8284128683072378</v>
      </c>
      <c r="I2651" s="7">
        <f t="shared" si="67"/>
        <v>149.48301018974431</v>
      </c>
    </row>
    <row r="2652" spans="1:9" x14ac:dyDescent="0.25">
      <c r="A2652" s="16"/>
      <c r="B2652" s="5">
        <f>DATE(YEAR(siječanj!B2652),MONTH(siječanj!B2652)+10,DAY(siječanj!B2652))</f>
        <v>44163</v>
      </c>
      <c r="C2652" s="8">
        <v>27.59375</v>
      </c>
      <c r="D2652">
        <v>1.023297136364957</v>
      </c>
      <c r="E2652" s="6">
        <v>146.91887096624302</v>
      </c>
      <c r="F2652" s="7">
        <v>112.39999753773664</v>
      </c>
      <c r="G2652" s="7">
        <v>126.76109447172814</v>
      </c>
      <c r="H2652" s="7">
        <v>3.8027980434265309</v>
      </c>
      <c r="I2652" s="7">
        <f t="shared" si="67"/>
        <v>150.3416599377291</v>
      </c>
    </row>
    <row r="2653" spans="1:9" x14ac:dyDescent="0.25">
      <c r="A2653" s="16"/>
      <c r="B2653" s="5">
        <f>DATE(YEAR(siječanj!B2653),MONTH(siječanj!B2653)+10,DAY(siječanj!B2653))</f>
        <v>44163</v>
      </c>
      <c r="C2653" s="8">
        <v>27.6041666666667</v>
      </c>
      <c r="D2653">
        <v>1.023297136364957</v>
      </c>
      <c r="E2653" s="6">
        <v>149.0192808789204</v>
      </c>
      <c r="F2653" s="7">
        <v>107.99904062299125</v>
      </c>
      <c r="G2653" s="7">
        <v>125.8288449228675</v>
      </c>
      <c r="H2653" s="7">
        <v>3.9535246294506297</v>
      </c>
      <c r="I2653" s="7">
        <f t="shared" si="67"/>
        <v>152.49100338656444</v>
      </c>
    </row>
    <row r="2654" spans="1:9" x14ac:dyDescent="0.25">
      <c r="A2654" s="16"/>
      <c r="B2654" s="5">
        <f>DATE(YEAR(siječanj!B2654),MONTH(siječanj!B2654)+10,DAY(siječanj!B2654))</f>
        <v>44163</v>
      </c>
      <c r="C2654" s="8">
        <v>27.6145833333333</v>
      </c>
      <c r="D2654">
        <v>1.023297136364957</v>
      </c>
      <c r="E2654" s="6">
        <v>148.65612180615767</v>
      </c>
      <c r="F2654" s="7">
        <v>106.01913943513198</v>
      </c>
      <c r="G2654" s="7">
        <v>129.66198417404121</v>
      </c>
      <c r="H2654" s="7">
        <v>4.3208444391067502</v>
      </c>
      <c r="I2654" s="7">
        <f t="shared" si="67"/>
        <v>152.11938374736138</v>
      </c>
    </row>
    <row r="2655" spans="1:9" x14ac:dyDescent="0.25">
      <c r="A2655" s="16"/>
      <c r="B2655" s="5">
        <f>DATE(YEAR(siječanj!B2655),MONTH(siječanj!B2655)+10,DAY(siječanj!B2655))</f>
        <v>44163</v>
      </c>
      <c r="C2655" s="8">
        <v>27.625</v>
      </c>
      <c r="D2655">
        <v>1.023297136364957</v>
      </c>
      <c r="E2655" s="6">
        <v>149.43871227079256</v>
      </c>
      <c r="F2655" s="7">
        <v>104.55780204853261</v>
      </c>
      <c r="G2655" s="7">
        <v>128.72964277242593</v>
      </c>
      <c r="H2655" s="7">
        <v>4.0982335723783265</v>
      </c>
      <c r="I2655" s="7">
        <f t="shared" si="67"/>
        <v>152.92020632876878</v>
      </c>
    </row>
    <row r="2656" spans="1:9" x14ac:dyDescent="0.25">
      <c r="A2656" s="16"/>
      <c r="B2656" s="5">
        <f>DATE(YEAR(siječanj!B2656),MONTH(siječanj!B2656)+10,DAY(siječanj!B2656))</f>
        <v>44163</v>
      </c>
      <c r="C2656" s="8">
        <v>27.6354166666667</v>
      </c>
      <c r="D2656">
        <v>1.023297136364957</v>
      </c>
      <c r="E2656" s="6">
        <v>146.82027550024361</v>
      </c>
      <c r="F2656" s="7">
        <v>101.77082505723574</v>
      </c>
      <c r="G2656" s="7">
        <v>127.38388010953305</v>
      </c>
      <c r="H2656" s="7">
        <v>4.982484696868835</v>
      </c>
      <c r="I2656" s="7">
        <f t="shared" si="67"/>
        <v>150.24076747971336</v>
      </c>
    </row>
    <row r="2657" spans="1:9" x14ac:dyDescent="0.25">
      <c r="A2657" s="16"/>
      <c r="B2657" s="5">
        <f>DATE(YEAR(siječanj!B2657),MONTH(siječanj!B2657)+10,DAY(siječanj!B2657))</f>
        <v>44163</v>
      </c>
      <c r="C2657" s="8">
        <v>27.6458333333333</v>
      </c>
      <c r="D2657">
        <v>1.023297136364957</v>
      </c>
      <c r="E2657" s="6">
        <v>146.14787436086459</v>
      </c>
      <c r="F2657" s="7">
        <v>100.61449725232443</v>
      </c>
      <c r="G2657" s="7">
        <v>124.27926898470386</v>
      </c>
      <c r="H2657" s="7">
        <v>5.0104335943091058</v>
      </c>
      <c r="I2657" s="7">
        <f t="shared" si="67"/>
        <v>149.55270131929825</v>
      </c>
    </row>
    <row r="2658" spans="1:9" x14ac:dyDescent="0.25">
      <c r="A2658" s="16"/>
      <c r="B2658" s="5">
        <f>DATE(YEAR(siječanj!B2658),MONTH(siječanj!B2658)+10,DAY(siječanj!B2658))</f>
        <v>44163</v>
      </c>
      <c r="C2658" s="8">
        <v>27.65625</v>
      </c>
      <c r="D2658">
        <v>1.023297136364957</v>
      </c>
      <c r="E2658" s="6">
        <v>147.57592980351762</v>
      </c>
      <c r="F2658" s="7">
        <v>100.57206749011324</v>
      </c>
      <c r="G2658" s="7">
        <v>124.38825427484079</v>
      </c>
      <c r="H2658" s="7">
        <v>4.6652466919340592</v>
      </c>
      <c r="I2658" s="7">
        <f t="shared" si="67"/>
        <v>151.01402636433551</v>
      </c>
    </row>
    <row r="2659" spans="1:9" x14ac:dyDescent="0.25">
      <c r="A2659" s="16"/>
      <c r="B2659" s="5">
        <f>DATE(YEAR(siječanj!B2659),MONTH(siječanj!B2659)+10,DAY(siječanj!B2659))</f>
        <v>44163</v>
      </c>
      <c r="C2659" s="8">
        <v>27.6666666666667</v>
      </c>
      <c r="D2659">
        <v>1.023297136364957</v>
      </c>
      <c r="E2659" s="6">
        <v>147.073722863912</v>
      </c>
      <c r="F2659" s="7">
        <v>100.50221229865311</v>
      </c>
      <c r="G2659" s="7">
        <v>123.25812593737642</v>
      </c>
      <c r="H2659" s="7">
        <v>4.8904670674637423</v>
      </c>
      <c r="I2659" s="7">
        <f t="shared" si="67"/>
        <v>150.50011944117446</v>
      </c>
    </row>
    <row r="2660" spans="1:9" x14ac:dyDescent="0.25">
      <c r="A2660" s="16"/>
      <c r="B2660" s="5">
        <f>DATE(YEAR(siječanj!B2660),MONTH(siječanj!B2660)+10,DAY(siječanj!B2660))</f>
        <v>44163</v>
      </c>
      <c r="C2660" s="8">
        <v>27.6770833333333</v>
      </c>
      <c r="D2660">
        <v>1.023297136364957</v>
      </c>
      <c r="E2660" s="6">
        <v>149.26468026132179</v>
      </c>
      <c r="F2660" s="7">
        <v>100.21724176622992</v>
      </c>
      <c r="G2660" s="7">
        <v>123.17688017912997</v>
      </c>
      <c r="H2660" s="7">
        <v>6.7247660743219697</v>
      </c>
      <c r="I2660" s="7">
        <f t="shared" si="67"/>
        <v>152.74211987184151</v>
      </c>
    </row>
    <row r="2661" spans="1:9" x14ac:dyDescent="0.25">
      <c r="A2661" s="16"/>
      <c r="B2661" s="5">
        <f>DATE(YEAR(siječanj!B2661),MONTH(siječanj!B2661)+10,DAY(siječanj!B2661))</f>
        <v>44163</v>
      </c>
      <c r="C2661" s="8">
        <v>27.6875</v>
      </c>
      <c r="D2661">
        <v>1.023297136364957</v>
      </c>
      <c r="E2661" s="6">
        <v>154.37710152800668</v>
      </c>
      <c r="F2661" s="7">
        <v>100.73451993810879</v>
      </c>
      <c r="G2661" s="7">
        <v>121.2828843663866</v>
      </c>
      <c r="H2661" s="7">
        <v>13.069834642114513</v>
      </c>
      <c r="I2661" s="7">
        <f t="shared" si="67"/>
        <v>157.97364591393145</v>
      </c>
    </row>
    <row r="2662" spans="1:9" x14ac:dyDescent="0.25">
      <c r="A2662" s="16"/>
      <c r="B2662" s="5">
        <f>DATE(YEAR(siječanj!B2662),MONTH(siječanj!B2662)+10,DAY(siječanj!B2662))</f>
        <v>44163</v>
      </c>
      <c r="C2662" s="8">
        <v>27.6979166666667</v>
      </c>
      <c r="D2662">
        <v>1.023297136364957</v>
      </c>
      <c r="E2662" s="6">
        <v>160.07181831875994</v>
      </c>
      <c r="F2662" s="7">
        <v>102.35747131875958</v>
      </c>
      <c r="G2662" s="7">
        <v>120.56192810189989</v>
      </c>
      <c r="H2662" s="7">
        <v>53.475632639045635</v>
      </c>
      <c r="I2662" s="7">
        <f t="shared" si="67"/>
        <v>163.80103329831871</v>
      </c>
    </row>
    <row r="2663" spans="1:9" x14ac:dyDescent="0.25">
      <c r="A2663" s="16"/>
      <c r="B2663" s="5">
        <f>DATE(YEAR(siječanj!B2663),MONTH(siječanj!B2663)+10,DAY(siječanj!B2663))</f>
        <v>44163</v>
      </c>
      <c r="C2663" s="8">
        <v>27.7083333333333</v>
      </c>
      <c r="D2663">
        <v>1.023297136364957</v>
      </c>
      <c r="E2663" s="6">
        <v>164.87828423295483</v>
      </c>
      <c r="F2663" s="7">
        <v>101.81965501788717</v>
      </c>
      <c r="G2663" s="7">
        <v>119.43945549185189</v>
      </c>
      <c r="H2663" s="7">
        <v>113.34614511621911</v>
      </c>
      <c r="I2663" s="7">
        <f t="shared" si="67"/>
        <v>168.71947610435012</v>
      </c>
    </row>
    <row r="2664" spans="1:9" x14ac:dyDescent="0.25">
      <c r="A2664" s="16"/>
      <c r="B2664" s="5">
        <f>DATE(YEAR(siječanj!B2664),MONTH(siječanj!B2664)+10,DAY(siječanj!B2664))</f>
        <v>44163</v>
      </c>
      <c r="C2664" s="8">
        <v>27.71875</v>
      </c>
      <c r="D2664">
        <v>1.023297136364957</v>
      </c>
      <c r="E2664" s="6">
        <v>169.36317744125225</v>
      </c>
      <c r="F2664" s="7">
        <v>102.31576821663332</v>
      </c>
      <c r="G2664" s="7">
        <v>119.3406179342997</v>
      </c>
      <c r="H2664" s="7">
        <v>143.29154339943722</v>
      </c>
      <c r="I2664" s="7">
        <f t="shared" si="67"/>
        <v>173.30885448130351</v>
      </c>
    </row>
    <row r="2665" spans="1:9" x14ac:dyDescent="0.25">
      <c r="A2665" s="16"/>
      <c r="B2665" s="5">
        <f>DATE(YEAR(siječanj!B2665),MONTH(siječanj!B2665)+10,DAY(siječanj!B2665))</f>
        <v>44163</v>
      </c>
      <c r="C2665" s="8">
        <v>27.7291666666667</v>
      </c>
      <c r="D2665">
        <v>1.023297136364957</v>
      </c>
      <c r="E2665" s="6">
        <v>175.93805939462717</v>
      </c>
      <c r="F2665" s="7">
        <v>101.95714948681223</v>
      </c>
      <c r="G2665" s="7">
        <v>121.42321940102977</v>
      </c>
      <c r="H2665" s="7">
        <v>163.36748190829474</v>
      </c>
      <c r="I2665" s="7">
        <f t="shared" si="67"/>
        <v>180.0369123561297</v>
      </c>
    </row>
    <row r="2666" spans="1:9" x14ac:dyDescent="0.25">
      <c r="A2666" s="16"/>
      <c r="B2666" s="5">
        <f>DATE(YEAR(siječanj!B2666),MONTH(siječanj!B2666)+10,DAY(siječanj!B2666))</f>
        <v>44163</v>
      </c>
      <c r="C2666" s="8">
        <v>27.7395833333333</v>
      </c>
      <c r="D2666">
        <v>1.023297136364957</v>
      </c>
      <c r="E2666" s="6">
        <v>182.03733196869484</v>
      </c>
      <c r="F2666" s="7">
        <v>103.96817727918814</v>
      </c>
      <c r="G2666" s="7">
        <v>123.60588845350412</v>
      </c>
      <c r="H2666" s="7">
        <v>177.1097731922041</v>
      </c>
      <c r="I2666" s="7">
        <f t="shared" si="67"/>
        <v>186.27828051508249</v>
      </c>
    </row>
    <row r="2667" spans="1:9" x14ac:dyDescent="0.25">
      <c r="A2667" s="16"/>
      <c r="B2667" s="5">
        <f>DATE(YEAR(siječanj!B2667),MONTH(siječanj!B2667)+10,DAY(siječanj!B2667))</f>
        <v>44163</v>
      </c>
      <c r="C2667" s="8">
        <v>27.75</v>
      </c>
      <c r="D2667">
        <v>1.023297136364957</v>
      </c>
      <c r="E2667" s="6">
        <v>185.45224780523358</v>
      </c>
      <c r="F2667" s="7">
        <v>105.72194344567571</v>
      </c>
      <c r="G2667" s="7">
        <v>126.62980493661449</v>
      </c>
      <c r="H2667" s="7">
        <v>198.73602347542285</v>
      </c>
      <c r="I2667" s="7">
        <f t="shared" si="67"/>
        <v>189.77275411153991</v>
      </c>
    </row>
    <row r="2668" spans="1:9" x14ac:dyDescent="0.25">
      <c r="A2668" s="16"/>
      <c r="B2668" s="5">
        <f>DATE(YEAR(siječanj!B2668),MONTH(siječanj!B2668)+10,DAY(siječanj!B2668))</f>
        <v>44163</v>
      </c>
      <c r="C2668" s="8">
        <v>27.7604166666667</v>
      </c>
      <c r="D2668">
        <v>1.023297136364957</v>
      </c>
      <c r="E2668" s="6">
        <v>187.64949861476805</v>
      </c>
      <c r="F2668" s="7">
        <v>107.4648815783704</v>
      </c>
      <c r="G2668" s="7">
        <v>130.73179320691676</v>
      </c>
      <c r="H2668" s="7">
        <v>215.78404030911162</v>
      </c>
      <c r="I2668" s="7">
        <f t="shared" si="67"/>
        <v>192.02119457281211</v>
      </c>
    </row>
    <row r="2669" spans="1:9" x14ac:dyDescent="0.25">
      <c r="A2669" s="16"/>
      <c r="B2669" s="5">
        <f>DATE(YEAR(siječanj!B2669),MONTH(siječanj!B2669)+10,DAY(siječanj!B2669))</f>
        <v>44163</v>
      </c>
      <c r="C2669" s="8">
        <v>27.7708333333333</v>
      </c>
      <c r="D2669">
        <v>1.023297136364957</v>
      </c>
      <c r="E2669" s="6">
        <v>190.81564395275467</v>
      </c>
      <c r="F2669" s="7">
        <v>107.30363091436145</v>
      </c>
      <c r="G2669" s="7">
        <v>131.85228499234375</v>
      </c>
      <c r="H2669" s="7">
        <v>231.11445928279937</v>
      </c>
      <c r="I2669" s="7">
        <f t="shared" si="67"/>
        <v>195.26110203048907</v>
      </c>
    </row>
    <row r="2670" spans="1:9" x14ac:dyDescent="0.25">
      <c r="A2670" s="16"/>
      <c r="B2670" s="5">
        <f>DATE(YEAR(siječanj!B2670),MONTH(siječanj!B2670)+10,DAY(siječanj!B2670))</f>
        <v>44163</v>
      </c>
      <c r="C2670" s="8">
        <v>27.78125</v>
      </c>
      <c r="D2670">
        <v>1.023297136364957</v>
      </c>
      <c r="E2670" s="6">
        <v>191.83341023222465</v>
      </c>
      <c r="F2670" s="7">
        <v>107.72744941993381</v>
      </c>
      <c r="G2670" s="7">
        <v>132.45168412010682</v>
      </c>
      <c r="H2670" s="7">
        <v>232.21197935230364</v>
      </c>
      <c r="I2670" s="7">
        <f t="shared" si="67"/>
        <v>196.30257934975953</v>
      </c>
    </row>
    <row r="2671" spans="1:9" x14ac:dyDescent="0.25">
      <c r="A2671" s="16"/>
      <c r="B2671" s="5">
        <f>DATE(YEAR(siječanj!B2671),MONTH(siječanj!B2671)+10,DAY(siječanj!B2671))</f>
        <v>44163</v>
      </c>
      <c r="C2671" s="8">
        <v>27.7916666666667</v>
      </c>
      <c r="D2671">
        <v>1.023297136364957</v>
      </c>
      <c r="E2671" s="6">
        <v>189.6627420885136</v>
      </c>
      <c r="F2671" s="7">
        <v>107.61881772987623</v>
      </c>
      <c r="G2671" s="7">
        <v>133.39726429917917</v>
      </c>
      <c r="H2671" s="7">
        <v>232.36752464490144</v>
      </c>
      <c r="I2671" s="7">
        <f t="shared" si="67"/>
        <v>194.08134085430137</v>
      </c>
    </row>
    <row r="2672" spans="1:9" x14ac:dyDescent="0.25">
      <c r="A2672" s="16"/>
      <c r="B2672" s="5">
        <f>DATE(YEAR(siječanj!B2672),MONTH(siječanj!B2672)+10,DAY(siječanj!B2672))</f>
        <v>44163</v>
      </c>
      <c r="C2672" s="8">
        <v>27.8020833333333</v>
      </c>
      <c r="D2672">
        <v>1.023297136364957</v>
      </c>
      <c r="E2672" s="6">
        <v>190.08475618233217</v>
      </c>
      <c r="F2672" s="7">
        <v>109.15249772130335</v>
      </c>
      <c r="G2672" s="7">
        <v>130.73791139909304</v>
      </c>
      <c r="H2672" s="7">
        <v>232.56369302152743</v>
      </c>
      <c r="I2672" s="7">
        <f t="shared" si="67"/>
        <v>194.51318666801157</v>
      </c>
    </row>
    <row r="2673" spans="1:9" x14ac:dyDescent="0.25">
      <c r="A2673" s="16"/>
      <c r="B2673" s="5">
        <f>DATE(YEAR(siječanj!B2673),MONTH(siječanj!B2673)+10,DAY(siječanj!B2673))</f>
        <v>44163</v>
      </c>
      <c r="C2673" s="8">
        <v>27.8125</v>
      </c>
      <c r="D2673">
        <v>1.023297136364957</v>
      </c>
      <c r="E2673" s="6">
        <v>191.77618764561706</v>
      </c>
      <c r="F2673" s="7">
        <v>107.41958909483567</v>
      </c>
      <c r="G2673" s="7">
        <v>131.66609546516293</v>
      </c>
      <c r="H2673" s="7">
        <v>232.79238442310989</v>
      </c>
      <c r="I2673" s="7">
        <f t="shared" si="67"/>
        <v>196.24402364074859</v>
      </c>
    </row>
    <row r="2674" spans="1:9" x14ac:dyDescent="0.25">
      <c r="A2674" s="16"/>
      <c r="B2674" s="5">
        <f>DATE(YEAR(siječanj!B2674),MONTH(siječanj!B2674)+10,DAY(siječanj!B2674))</f>
        <v>44163</v>
      </c>
      <c r="C2674" s="8">
        <v>27.8229166666667</v>
      </c>
      <c r="D2674">
        <v>1.023297136364957</v>
      </c>
      <c r="E2674" s="6">
        <v>188.64252417847629</v>
      </c>
      <c r="F2674" s="7">
        <v>106.08283398642162</v>
      </c>
      <c r="G2674" s="7">
        <v>129.95556155214845</v>
      </c>
      <c r="H2674" s="7">
        <v>232.62490167594228</v>
      </c>
      <c r="I2674" s="7">
        <f t="shared" si="67"/>
        <v>193.03735478849197</v>
      </c>
    </row>
    <row r="2675" spans="1:9" x14ac:dyDescent="0.25">
      <c r="A2675" s="16"/>
      <c r="B2675" s="5">
        <f>DATE(YEAR(siječanj!B2675),MONTH(siječanj!B2675)+10,DAY(siječanj!B2675))</f>
        <v>44163</v>
      </c>
      <c r="C2675" s="8">
        <v>27.8333333333333</v>
      </c>
      <c r="D2675">
        <v>1.023297136364957</v>
      </c>
      <c r="E2675" s="6">
        <v>190.76411800631101</v>
      </c>
      <c r="F2675" s="7">
        <v>104.17955950378087</v>
      </c>
      <c r="G2675" s="7">
        <v>130.29313240611313</v>
      </c>
      <c r="H2675" s="7">
        <v>232.69464963345047</v>
      </c>
      <c r="I2675" s="7">
        <f t="shared" si="67"/>
        <v>195.20837567704478</v>
      </c>
    </row>
    <row r="2676" spans="1:9" x14ac:dyDescent="0.25">
      <c r="A2676" s="16"/>
      <c r="B2676" s="5">
        <f>DATE(YEAR(siječanj!B2676),MONTH(siječanj!B2676)+10,DAY(siječanj!B2676))</f>
        <v>44163</v>
      </c>
      <c r="C2676" s="8">
        <v>27.84375</v>
      </c>
      <c r="D2676">
        <v>1.023297136364957</v>
      </c>
      <c r="E2676" s="6">
        <v>191.61298491235823</v>
      </c>
      <c r="F2676" s="7">
        <v>104.79954029854092</v>
      </c>
      <c r="G2676" s="7">
        <v>128.39480753310929</v>
      </c>
      <c r="H2676" s="7">
        <v>233.47902764852168</v>
      </c>
      <c r="I2676" s="7">
        <f t="shared" si="67"/>
        <v>196.07701875115788</v>
      </c>
    </row>
    <row r="2677" spans="1:9" x14ac:dyDescent="0.25">
      <c r="A2677" s="16"/>
      <c r="B2677" s="5">
        <f>DATE(YEAR(siječanj!B2677),MONTH(siječanj!B2677)+10,DAY(siječanj!B2677))</f>
        <v>44163</v>
      </c>
      <c r="C2677" s="8">
        <v>27.8541666666667</v>
      </c>
      <c r="D2677">
        <v>1.023297136364957</v>
      </c>
      <c r="E2677" s="6">
        <v>188.64411987321981</v>
      </c>
      <c r="F2677" s="7">
        <v>104.60796555021899</v>
      </c>
      <c r="G2677" s="7">
        <v>127.17223538853277</v>
      </c>
      <c r="H2677" s="7">
        <v>233.61332550985477</v>
      </c>
      <c r="I2677" s="7">
        <f t="shared" si="67"/>
        <v>193.03898765835351</v>
      </c>
    </row>
    <row r="2678" spans="1:9" x14ac:dyDescent="0.25">
      <c r="A2678" s="16"/>
      <c r="B2678" s="5">
        <f>DATE(YEAR(siječanj!B2678),MONTH(siječanj!B2678)+10,DAY(siječanj!B2678))</f>
        <v>44163</v>
      </c>
      <c r="C2678" s="8">
        <v>27.8645833333333</v>
      </c>
      <c r="D2678">
        <v>1.023297136364957</v>
      </c>
      <c r="E2678" s="6">
        <v>185.09559662503395</v>
      </c>
      <c r="F2678" s="7">
        <v>102.82074107872252</v>
      </c>
      <c r="G2678" s="7">
        <v>123.66749369665739</v>
      </c>
      <c r="H2678" s="7">
        <v>234.14912235541837</v>
      </c>
      <c r="I2678" s="7">
        <f t="shared" si="67"/>
        <v>189.40779398016045</v>
      </c>
    </row>
    <row r="2679" spans="1:9" x14ac:dyDescent="0.25">
      <c r="A2679" s="16"/>
      <c r="B2679" s="5">
        <f>DATE(YEAR(siječanj!B2679),MONTH(siječanj!B2679)+10,DAY(siječanj!B2679))</f>
        <v>44163</v>
      </c>
      <c r="C2679" s="8">
        <v>27.875</v>
      </c>
      <c r="D2679">
        <v>1.023297136364957</v>
      </c>
      <c r="E2679" s="6">
        <v>181.16217035667208</v>
      </c>
      <c r="F2679" s="7">
        <v>97.542078597340534</v>
      </c>
      <c r="G2679" s="7">
        <v>112.02513308898193</v>
      </c>
      <c r="H2679" s="7">
        <v>235.18066897115489</v>
      </c>
      <c r="I2679" s="7">
        <f t="shared" si="67"/>
        <v>185.38273014364304</v>
      </c>
    </row>
    <row r="2680" spans="1:9" x14ac:dyDescent="0.25">
      <c r="A2680" s="16"/>
      <c r="B2680" s="5">
        <f>DATE(YEAR(siječanj!B2680),MONTH(siječanj!B2680)+10,DAY(siječanj!B2680))</f>
        <v>44163</v>
      </c>
      <c r="C2680" s="8">
        <v>27.8854166666667</v>
      </c>
      <c r="D2680">
        <v>1.023297136364957</v>
      </c>
      <c r="E2680" s="6">
        <v>184.97550743879944</v>
      </c>
      <c r="F2680" s="7">
        <v>82.642149121705316</v>
      </c>
      <c r="G2680" s="7">
        <v>91.33460123472247</v>
      </c>
      <c r="H2680" s="7">
        <v>240.96323166202282</v>
      </c>
      <c r="I2680" s="7">
        <f t="shared" si="67"/>
        <v>189.28490705977828</v>
      </c>
    </row>
    <row r="2681" spans="1:9" x14ac:dyDescent="0.25">
      <c r="A2681" s="16"/>
      <c r="B2681" s="5">
        <f>DATE(YEAR(siječanj!B2681),MONTH(siječanj!B2681)+10,DAY(siječanj!B2681))</f>
        <v>44163</v>
      </c>
      <c r="C2681" s="8">
        <v>27.8958333333333</v>
      </c>
      <c r="D2681">
        <v>1.023297136364957</v>
      </c>
      <c r="E2681" s="6">
        <v>190.20402815837755</v>
      </c>
      <c r="F2681" s="7">
        <v>77.003678104429142</v>
      </c>
      <c r="G2681" s="7">
        <v>83.491793718819793</v>
      </c>
      <c r="H2681" s="7">
        <v>245.43803113071269</v>
      </c>
      <c r="I2681" s="7">
        <f t="shared" si="67"/>
        <v>194.63523733954739</v>
      </c>
    </row>
    <row r="2682" spans="1:9" x14ac:dyDescent="0.25">
      <c r="A2682" s="16"/>
      <c r="B2682" s="5">
        <f>DATE(YEAR(siječanj!B2682),MONTH(siječanj!B2682)+10,DAY(siječanj!B2682))</f>
        <v>44163</v>
      </c>
      <c r="C2682" s="8">
        <v>27.90625</v>
      </c>
      <c r="D2682">
        <v>1.023297136364957</v>
      </c>
      <c r="E2682" s="6">
        <v>193.36356531433685</v>
      </c>
      <c r="F2682" s="7">
        <v>76.328686745658004</v>
      </c>
      <c r="G2682" s="7">
        <v>81.916491022170902</v>
      </c>
      <c r="H2682" s="7">
        <v>244.28880006047956</v>
      </c>
      <c r="I2682" s="7">
        <f t="shared" si="67"/>
        <v>197.86838266347922</v>
      </c>
    </row>
    <row r="2683" spans="1:9" x14ac:dyDescent="0.25">
      <c r="A2683" s="16"/>
      <c r="B2683" s="5">
        <f>DATE(YEAR(siječanj!B2683),MONTH(siječanj!B2683)+10,DAY(siječanj!B2683))</f>
        <v>44163</v>
      </c>
      <c r="C2683" s="8">
        <v>27.9166666666667</v>
      </c>
      <c r="D2683">
        <v>1.023297136364957</v>
      </c>
      <c r="E2683" s="6">
        <v>192.18892248157749</v>
      </c>
      <c r="F2683" s="7">
        <v>75.671155192114085</v>
      </c>
      <c r="G2683" s="7">
        <v>80.413400565033058</v>
      </c>
      <c r="H2683" s="7">
        <v>241.10841279227375</v>
      </c>
      <c r="I2683" s="7">
        <f t="shared" si="67"/>
        <v>196.66637401646494</v>
      </c>
    </row>
    <row r="2684" spans="1:9" x14ac:dyDescent="0.25">
      <c r="A2684" s="16"/>
      <c r="B2684" s="5">
        <f>DATE(YEAR(siječanj!B2684),MONTH(siječanj!B2684)+10,DAY(siječanj!B2684))</f>
        <v>44163</v>
      </c>
      <c r="C2684" s="8">
        <v>27.9270833333333</v>
      </c>
      <c r="D2684">
        <v>1.023297136364957</v>
      </c>
      <c r="E2684" s="6">
        <v>192.2452136670218</v>
      </c>
      <c r="F2684" s="7">
        <v>73.11155493255383</v>
      </c>
      <c r="G2684" s="7">
        <v>70.73124962537652</v>
      </c>
      <c r="H2684" s="7">
        <v>242.64837138538869</v>
      </c>
      <c r="I2684" s="7">
        <f t="shared" si="67"/>
        <v>196.72397662533271</v>
      </c>
    </row>
    <row r="2685" spans="1:9" x14ac:dyDescent="0.25">
      <c r="A2685" s="16"/>
      <c r="B2685" s="5">
        <f>DATE(YEAR(siječanj!B2685),MONTH(siječanj!B2685)+10,DAY(siječanj!B2685))</f>
        <v>44163</v>
      </c>
      <c r="C2685" s="8">
        <v>27.9375</v>
      </c>
      <c r="D2685">
        <v>1.023297136364957</v>
      </c>
      <c r="E2685" s="6">
        <v>187.54503373269591</v>
      </c>
      <c r="F2685" s="7">
        <v>71.444045713728869</v>
      </c>
      <c r="G2685" s="7">
        <v>65.846508154729008</v>
      </c>
      <c r="H2685" s="7">
        <v>242.04803661538259</v>
      </c>
      <c r="I2685" s="7">
        <f t="shared" si="67"/>
        <v>191.91429595813699</v>
      </c>
    </row>
    <row r="2686" spans="1:9" x14ac:dyDescent="0.25">
      <c r="A2686" s="16"/>
      <c r="B2686" s="5">
        <f>DATE(YEAR(siječanj!B2686),MONTH(siječanj!B2686)+10,DAY(siječanj!B2686))</f>
        <v>44163</v>
      </c>
      <c r="C2686" s="8">
        <v>27.9479166666667</v>
      </c>
      <c r="D2686">
        <v>1.023297136364957</v>
      </c>
      <c r="E2686" s="6">
        <v>179.6705869997069</v>
      </c>
      <c r="F2686" s="7">
        <v>70.861144546488831</v>
      </c>
      <c r="G2686" s="7">
        <v>63.742477040989975</v>
      </c>
      <c r="H2686" s="7">
        <v>240.19889515372057</v>
      </c>
      <c r="I2686" s="7">
        <f t="shared" si="67"/>
        <v>183.85639716581093</v>
      </c>
    </row>
    <row r="2687" spans="1:9" x14ac:dyDescent="0.25">
      <c r="A2687" s="16"/>
      <c r="B2687" s="5">
        <f>DATE(YEAR(siječanj!B2687),MONTH(siječanj!B2687)+10,DAY(siječanj!B2687))</f>
        <v>44163</v>
      </c>
      <c r="C2687" s="8">
        <v>27.9583333333333</v>
      </c>
      <c r="D2687">
        <v>1.023297136364957</v>
      </c>
      <c r="E2687" s="6">
        <v>170.33768718673898</v>
      </c>
      <c r="F2687" s="7">
        <v>69.254023974830915</v>
      </c>
      <c r="G2687" s="7">
        <v>62.159430757768156</v>
      </c>
      <c r="H2687" s="7">
        <v>239.96283743023889</v>
      </c>
      <c r="I2687" s="7">
        <f t="shared" si="67"/>
        <v>174.30606751321983</v>
      </c>
    </row>
    <row r="2688" spans="1:9" x14ac:dyDescent="0.25">
      <c r="A2688" s="16"/>
      <c r="B2688" s="5">
        <f>DATE(YEAR(siječanj!B2688),MONTH(siječanj!B2688)+10,DAY(siječanj!B2688))</f>
        <v>44163</v>
      </c>
      <c r="C2688" s="8">
        <v>27.96875</v>
      </c>
      <c r="D2688">
        <v>1.023297136364957</v>
      </c>
      <c r="E2688" s="6">
        <v>162.89689408321465</v>
      </c>
      <c r="F2688" s="7">
        <v>67.960792611393259</v>
      </c>
      <c r="G2688" s="7">
        <v>61.229249892685104</v>
      </c>
      <c r="H2688" s="7">
        <v>241.09326985462792</v>
      </c>
      <c r="I2688" s="7">
        <f t="shared" si="67"/>
        <v>166.69192523809926</v>
      </c>
    </row>
    <row r="2689" spans="1:9" x14ac:dyDescent="0.25">
      <c r="A2689" s="16"/>
      <c r="B2689" s="5">
        <f>DATE(YEAR(siječanj!B2689),MONTH(siječanj!B2689)+10,DAY(siječanj!B2689))</f>
        <v>44163</v>
      </c>
      <c r="C2689" s="8">
        <v>27.9791666666667</v>
      </c>
      <c r="D2689">
        <v>1.023297136364957</v>
      </c>
      <c r="E2689" s="6">
        <v>152.24687982734915</v>
      </c>
      <c r="F2689" s="7">
        <v>67.34075991234144</v>
      </c>
      <c r="G2689" s="7">
        <v>63.415569093755465</v>
      </c>
      <c r="H2689" s="7">
        <v>242.95978341734559</v>
      </c>
      <c r="I2689" s="7">
        <f t="shared" si="67"/>
        <v>155.79379614782613</v>
      </c>
    </row>
    <row r="2690" spans="1:9" ht="15.75" thickBot="1" x14ac:dyDescent="0.3">
      <c r="A2690" s="16"/>
      <c r="B2690" s="5">
        <f>DATE(YEAR(siječanj!B2690),MONTH(siječanj!B2690)+10,DAY(siječanj!B2690))</f>
        <v>44163</v>
      </c>
      <c r="C2690" s="8">
        <v>27.9895833333333</v>
      </c>
      <c r="D2690">
        <v>1.023297136364957</v>
      </c>
      <c r="E2690" s="6">
        <v>143.84273889782264</v>
      </c>
      <c r="F2690" s="7">
        <v>65.037594802638878</v>
      </c>
      <c r="G2690" s="7">
        <v>73.308142713416217</v>
      </c>
      <c r="H2690" s="7">
        <v>242.38970856730268</v>
      </c>
      <c r="I2690" s="7">
        <f t="shared" si="67"/>
        <v>147.19386280103413</v>
      </c>
    </row>
    <row r="2691" spans="1:9" x14ac:dyDescent="0.25">
      <c r="A2691" s="17">
        <f t="shared" ref="A2691" si="68">A2595+1</f>
        <v>334</v>
      </c>
      <c r="B2691" s="5">
        <f>DATE(YEAR(siječanj!B2691),MONTH(siječanj!B2691)+10,DAY(siječanj!B2691))</f>
        <v>44164</v>
      </c>
      <c r="C2691" s="8">
        <v>28</v>
      </c>
      <c r="D2691">
        <v>1.0309679591530245</v>
      </c>
      <c r="E2691" s="6">
        <v>136.54019035246199</v>
      </c>
      <c r="F2691" s="7">
        <v>65.865863527674009</v>
      </c>
      <c r="G2691" s="7">
        <v>81.108242692025968</v>
      </c>
      <c r="H2691" s="7">
        <v>246.3507961801804</v>
      </c>
      <c r="I2691" s="7">
        <f t="shared" si="67"/>
        <v>140.76856139004323</v>
      </c>
    </row>
    <row r="2692" spans="1:9" x14ac:dyDescent="0.25">
      <c r="A2692" s="18"/>
      <c r="B2692" s="5">
        <f>DATE(YEAR(siječanj!B2692),MONTH(siječanj!B2692)+10,DAY(siječanj!B2692))</f>
        <v>44164</v>
      </c>
      <c r="C2692" s="8">
        <v>28.0104166666667</v>
      </c>
      <c r="D2692">
        <v>1.0309679591530245</v>
      </c>
      <c r="E2692" s="6">
        <v>126.05335599166045</v>
      </c>
      <c r="F2692" s="7">
        <v>64.905849732187903</v>
      </c>
      <c r="G2692" s="7">
        <v>81.776387616213256</v>
      </c>
      <c r="H2692" s="7">
        <v>248.70159424582442</v>
      </c>
      <c r="I2692" s="7">
        <f t="shared" ref="I2692:I2755" si="69">D2692*E2692</f>
        <v>129.95697117111186</v>
      </c>
    </row>
    <row r="2693" spans="1:9" x14ac:dyDescent="0.25">
      <c r="A2693" s="18"/>
      <c r="B2693" s="5">
        <f>DATE(YEAR(siječanj!B2693),MONTH(siječanj!B2693)+10,DAY(siječanj!B2693))</f>
        <v>44164</v>
      </c>
      <c r="C2693" s="8">
        <v>28.0208333333333</v>
      </c>
      <c r="D2693">
        <v>1.0309679591530245</v>
      </c>
      <c r="E2693" s="6">
        <v>117.88083705525966</v>
      </c>
      <c r="F2693" s="7">
        <v>65.350697461206778</v>
      </c>
      <c r="G2693" s="7">
        <v>81.081581431602586</v>
      </c>
      <c r="H2693" s="7">
        <v>250.98788433548202</v>
      </c>
      <c r="I2693" s="7">
        <f t="shared" si="69"/>
        <v>121.53136600211128</v>
      </c>
    </row>
    <row r="2694" spans="1:9" x14ac:dyDescent="0.25">
      <c r="A2694" s="18"/>
      <c r="B2694" s="5">
        <f>DATE(YEAR(siječanj!B2694),MONTH(siječanj!B2694)+10,DAY(siječanj!B2694))</f>
        <v>44164</v>
      </c>
      <c r="C2694" s="8">
        <v>28.03125</v>
      </c>
      <c r="D2694">
        <v>1.0309679591530245</v>
      </c>
      <c r="E2694" s="6">
        <v>110.08230845376353</v>
      </c>
      <c r="F2694" s="7">
        <v>62.888098337707575</v>
      </c>
      <c r="G2694" s="7">
        <v>79.565699479986577</v>
      </c>
      <c r="H2694" s="7">
        <v>250.02572629578145</v>
      </c>
      <c r="I2694" s="7">
        <f t="shared" si="69"/>
        <v>113.49133288543032</v>
      </c>
    </row>
    <row r="2695" spans="1:9" x14ac:dyDescent="0.25">
      <c r="A2695" s="18"/>
      <c r="B2695" s="5">
        <f>DATE(YEAR(siječanj!B2695),MONTH(siječanj!B2695)+10,DAY(siječanj!B2695))</f>
        <v>44164</v>
      </c>
      <c r="C2695" s="8">
        <v>28.0416666666667</v>
      </c>
      <c r="D2695">
        <v>1.0309679591530245</v>
      </c>
      <c r="E2695" s="6">
        <v>102.24761010943809</v>
      </c>
      <c r="F2695" s="7">
        <v>63.860297663848463</v>
      </c>
      <c r="G2695" s="7">
        <v>78.203754757891247</v>
      </c>
      <c r="H2695" s="7">
        <v>251.67915260078527</v>
      </c>
      <c r="I2695" s="7">
        <f t="shared" si="69"/>
        <v>105.41400992280154</v>
      </c>
    </row>
    <row r="2696" spans="1:9" x14ac:dyDescent="0.25">
      <c r="A2696" s="18"/>
      <c r="B2696" s="5">
        <f>DATE(YEAR(siječanj!B2696),MONTH(siječanj!B2696)+10,DAY(siječanj!B2696))</f>
        <v>44164</v>
      </c>
      <c r="C2696" s="8">
        <v>28.0520833333333</v>
      </c>
      <c r="D2696">
        <v>1.0309679591530245</v>
      </c>
      <c r="E2696" s="6">
        <v>96.85084537333249</v>
      </c>
      <c r="F2696" s="7">
        <v>62.077237513607876</v>
      </c>
      <c r="G2696" s="7">
        <v>79.312788910580849</v>
      </c>
      <c r="H2696" s="7">
        <v>250.98522890571485</v>
      </c>
      <c r="I2696" s="7">
        <f t="shared" si="69"/>
        <v>99.850118396789739</v>
      </c>
    </row>
    <row r="2697" spans="1:9" x14ac:dyDescent="0.25">
      <c r="A2697" s="18"/>
      <c r="B2697" s="5">
        <f>DATE(YEAR(siječanj!B2697),MONTH(siječanj!B2697)+10,DAY(siječanj!B2697))</f>
        <v>44164</v>
      </c>
      <c r="C2697" s="8">
        <v>28.0625</v>
      </c>
      <c r="D2697">
        <v>1.0309679591530245</v>
      </c>
      <c r="E2697" s="6">
        <v>92.773744021261095</v>
      </c>
      <c r="F2697" s="7">
        <v>62.909958029822583</v>
      </c>
      <c r="G2697" s="7">
        <v>79.769556684835621</v>
      </c>
      <c r="H2697" s="7">
        <v>251.13282987121229</v>
      </c>
      <c r="I2697" s="7">
        <f t="shared" si="69"/>
        <v>95.646757536584659</v>
      </c>
    </row>
    <row r="2698" spans="1:9" x14ac:dyDescent="0.25">
      <c r="A2698" s="18"/>
      <c r="B2698" s="5">
        <f>DATE(YEAR(siječanj!B2698),MONTH(siječanj!B2698)+10,DAY(siječanj!B2698))</f>
        <v>44164</v>
      </c>
      <c r="C2698" s="8">
        <v>28.0729166666667</v>
      </c>
      <c r="D2698">
        <v>1.0309679591530245</v>
      </c>
      <c r="E2698" s="6">
        <v>88.490133753698004</v>
      </c>
      <c r="F2698" s="7">
        <v>62.772691141253794</v>
      </c>
      <c r="G2698" s="7">
        <v>81.772445934961326</v>
      </c>
      <c r="H2698" s="7">
        <v>249.14997454310961</v>
      </c>
      <c r="I2698" s="7">
        <f t="shared" si="69"/>
        <v>91.230492601228207</v>
      </c>
    </row>
    <row r="2699" spans="1:9" x14ac:dyDescent="0.25">
      <c r="A2699" s="18"/>
      <c r="B2699" s="5">
        <f>DATE(YEAR(siječanj!B2699),MONTH(siječanj!B2699)+10,DAY(siječanj!B2699))</f>
        <v>44164</v>
      </c>
      <c r="C2699" s="8">
        <v>28.0833333333333</v>
      </c>
      <c r="D2699">
        <v>1.0309679591530245</v>
      </c>
      <c r="E2699" s="6">
        <v>85.203598361084019</v>
      </c>
      <c r="F2699" s="7">
        <v>61.748667376089543</v>
      </c>
      <c r="G2699" s="7">
        <v>82.08270856562234</v>
      </c>
      <c r="H2699" s="7">
        <v>248.34651437014392</v>
      </c>
      <c r="I2699" s="7">
        <f t="shared" si="69"/>
        <v>87.842179914820775</v>
      </c>
    </row>
    <row r="2700" spans="1:9" x14ac:dyDescent="0.25">
      <c r="A2700" s="18"/>
      <c r="B2700" s="5">
        <f>DATE(YEAR(siječanj!B2700),MONTH(siječanj!B2700)+10,DAY(siječanj!B2700))</f>
        <v>44164</v>
      </c>
      <c r="C2700" s="8">
        <v>28.09375</v>
      </c>
      <c r="D2700">
        <v>1.0309679591530245</v>
      </c>
      <c r="E2700" s="6">
        <v>82.812078915524665</v>
      </c>
      <c r="F2700" s="7">
        <v>61.92355689092313</v>
      </c>
      <c r="G2700" s="7">
        <v>83.679844262680845</v>
      </c>
      <c r="H2700" s="7">
        <v>250.65169894070488</v>
      </c>
      <c r="I2700" s="7">
        <f t="shared" si="69"/>
        <v>85.376599992757676</v>
      </c>
    </row>
    <row r="2701" spans="1:9" x14ac:dyDescent="0.25">
      <c r="A2701" s="18"/>
      <c r="B2701" s="5">
        <f>DATE(YEAR(siječanj!B2701),MONTH(siječanj!B2701)+10,DAY(siječanj!B2701))</f>
        <v>44164</v>
      </c>
      <c r="C2701" s="8">
        <v>28.1041666666667</v>
      </c>
      <c r="D2701">
        <v>1.0309679591530245</v>
      </c>
      <c r="E2701" s="6">
        <v>80.540651635094804</v>
      </c>
      <c r="F2701" s="7">
        <v>60.81104030091192</v>
      </c>
      <c r="G2701" s="7">
        <v>82.279960359335931</v>
      </c>
      <c r="H2701" s="7">
        <v>250.68828297629778</v>
      </c>
      <c r="I2701" s="7">
        <f t="shared" si="69"/>
        <v>83.034831245088398</v>
      </c>
    </row>
    <row r="2702" spans="1:9" x14ac:dyDescent="0.25">
      <c r="A2702" s="18"/>
      <c r="B2702" s="5">
        <f>DATE(YEAR(siječanj!B2702),MONTH(siječanj!B2702)+10,DAY(siječanj!B2702))</f>
        <v>44164</v>
      </c>
      <c r="C2702" s="8">
        <v>28.1145833333333</v>
      </c>
      <c r="D2702">
        <v>1.0309679591530245</v>
      </c>
      <c r="E2702" s="6">
        <v>77.544465164178263</v>
      </c>
      <c r="F2702" s="7">
        <v>61.285940614871379</v>
      </c>
      <c r="G2702" s="7">
        <v>79.630843050991118</v>
      </c>
      <c r="H2702" s="7">
        <v>250.33958312003151</v>
      </c>
      <c r="I2702" s="7">
        <f t="shared" si="69"/>
        <v>79.945858993925668</v>
      </c>
    </row>
    <row r="2703" spans="1:9" x14ac:dyDescent="0.25">
      <c r="A2703" s="18"/>
      <c r="B2703" s="5">
        <f>DATE(YEAR(siječanj!B2703),MONTH(siječanj!B2703)+10,DAY(siječanj!B2703))</f>
        <v>44164</v>
      </c>
      <c r="C2703" s="8">
        <v>28.125</v>
      </c>
      <c r="D2703">
        <v>1.0309679591530245</v>
      </c>
      <c r="E2703" s="6">
        <v>75.885685368753059</v>
      </c>
      <c r="F2703" s="7">
        <v>59.862657059422354</v>
      </c>
      <c r="G2703" s="7">
        <v>80.388544410917532</v>
      </c>
      <c r="H2703" s="7">
        <v>248.95408468712458</v>
      </c>
      <c r="I2703" s="7">
        <f t="shared" si="69"/>
        <v>78.23571017355188</v>
      </c>
    </row>
    <row r="2704" spans="1:9" x14ac:dyDescent="0.25">
      <c r="A2704" s="18"/>
      <c r="B2704" s="5">
        <f>DATE(YEAR(siječanj!B2704),MONTH(siječanj!B2704)+10,DAY(siječanj!B2704))</f>
        <v>44164</v>
      </c>
      <c r="C2704" s="8">
        <v>28.1354166666667</v>
      </c>
      <c r="D2704">
        <v>1.0309679591530245</v>
      </c>
      <c r="E2704" s="6">
        <v>73.745957021254043</v>
      </c>
      <c r="F2704" s="7">
        <v>60.408350834731834</v>
      </c>
      <c r="G2704" s="7">
        <v>80.292019146622565</v>
      </c>
      <c r="H2704" s="7">
        <v>249.4729077460976</v>
      </c>
      <c r="I2704" s="7">
        <f t="shared" si="69"/>
        <v>76.029718805988935</v>
      </c>
    </row>
    <row r="2705" spans="1:9" x14ac:dyDescent="0.25">
      <c r="A2705" s="18"/>
      <c r="B2705" s="5">
        <f>DATE(YEAR(siječanj!B2705),MONTH(siječanj!B2705)+10,DAY(siječanj!B2705))</f>
        <v>44164</v>
      </c>
      <c r="C2705" s="8">
        <v>28.1458333333333</v>
      </c>
      <c r="D2705">
        <v>1.0309679591530245</v>
      </c>
      <c r="E2705" s="6">
        <v>72.349782705626254</v>
      </c>
      <c r="F2705" s="7">
        <v>59.937375283758492</v>
      </c>
      <c r="G2705" s="7">
        <v>75.588658911132242</v>
      </c>
      <c r="H2705" s="7">
        <v>249.57704451737234</v>
      </c>
      <c r="I2705" s="7">
        <f t="shared" si="69"/>
        <v>74.590307821184282</v>
      </c>
    </row>
    <row r="2706" spans="1:9" x14ac:dyDescent="0.25">
      <c r="A2706" s="18"/>
      <c r="B2706" s="5">
        <f>DATE(YEAR(siječanj!B2706),MONTH(siječanj!B2706)+10,DAY(siječanj!B2706))</f>
        <v>44164</v>
      </c>
      <c r="C2706" s="8">
        <v>28.15625</v>
      </c>
      <c r="D2706">
        <v>1.0309679591530245</v>
      </c>
      <c r="E2706" s="6">
        <v>72.334409621607065</v>
      </c>
      <c r="F2706" s="7">
        <v>59.945284699298185</v>
      </c>
      <c r="G2706" s="7">
        <v>71.237581944735368</v>
      </c>
      <c r="H2706" s="7">
        <v>249.8743957492276</v>
      </c>
      <c r="I2706" s="7">
        <f t="shared" si="69"/>
        <v>74.574458664127135</v>
      </c>
    </row>
    <row r="2707" spans="1:9" x14ac:dyDescent="0.25">
      <c r="A2707" s="18"/>
      <c r="B2707" s="5">
        <f>DATE(YEAR(siječanj!B2707),MONTH(siječanj!B2707)+10,DAY(siječanj!B2707))</f>
        <v>44164</v>
      </c>
      <c r="C2707" s="8">
        <v>28.1666666666667</v>
      </c>
      <c r="D2707">
        <v>1.0309679591530245</v>
      </c>
      <c r="E2707" s="6">
        <v>70.296658778873095</v>
      </c>
      <c r="F2707" s="7">
        <v>59.580673020095439</v>
      </c>
      <c r="G2707" s="7">
        <v>70.396701925117753</v>
      </c>
      <c r="H2707" s="7">
        <v>249.23048797227531</v>
      </c>
      <c r="I2707" s="7">
        <f t="shared" si="69"/>
        <v>72.473602836531342</v>
      </c>
    </row>
    <row r="2708" spans="1:9" x14ac:dyDescent="0.25">
      <c r="A2708" s="18"/>
      <c r="B2708" s="5">
        <f>DATE(YEAR(siječanj!B2708),MONTH(siječanj!B2708)+10,DAY(siječanj!B2708))</f>
        <v>44164</v>
      </c>
      <c r="C2708" s="8">
        <v>28.1770833333333</v>
      </c>
      <c r="D2708">
        <v>1.0309679591530245</v>
      </c>
      <c r="E2708" s="6">
        <v>69.946860050089086</v>
      </c>
      <c r="F2708" s="7">
        <v>59.548436462262259</v>
      </c>
      <c r="G2708" s="7">
        <v>67.804808882891393</v>
      </c>
      <c r="H2708" s="7">
        <v>249.21798848501419</v>
      </c>
      <c r="I2708" s="7">
        <f t="shared" si="69"/>
        <v>72.112971555002574</v>
      </c>
    </row>
    <row r="2709" spans="1:9" x14ac:dyDescent="0.25">
      <c r="A2709" s="18"/>
      <c r="B2709" s="5">
        <f>DATE(YEAR(siječanj!B2709),MONTH(siječanj!B2709)+10,DAY(siječanj!B2709))</f>
        <v>44164</v>
      </c>
      <c r="C2709" s="8">
        <v>28.1875</v>
      </c>
      <c r="D2709">
        <v>1.0309679591530245</v>
      </c>
      <c r="E2709" s="6">
        <v>70.06335073118953</v>
      </c>
      <c r="F2709" s="7">
        <v>59.586646006287957</v>
      </c>
      <c r="G2709" s="7">
        <v>66.876273380195173</v>
      </c>
      <c r="H2709" s="7">
        <v>249.34626870325087</v>
      </c>
      <c r="I2709" s="7">
        <f t="shared" si="69"/>
        <v>72.233069714757036</v>
      </c>
    </row>
    <row r="2710" spans="1:9" x14ac:dyDescent="0.25">
      <c r="A2710" s="18"/>
      <c r="B2710" s="5">
        <f>DATE(YEAR(siječanj!B2710),MONTH(siječanj!B2710)+10,DAY(siječanj!B2710))</f>
        <v>44164</v>
      </c>
      <c r="C2710" s="8">
        <v>28.1979166666667</v>
      </c>
      <c r="D2710">
        <v>1.0309679591530245</v>
      </c>
      <c r="E2710" s="6">
        <v>69.736030743913517</v>
      </c>
      <c r="F2710" s="7">
        <v>60.401575328335632</v>
      </c>
      <c r="G2710" s="7">
        <v>61.176686155463322</v>
      </c>
      <c r="H2710" s="7">
        <v>249.14116770047579</v>
      </c>
      <c r="I2710" s="7">
        <f t="shared" si="69"/>
        <v>71.895613295485091</v>
      </c>
    </row>
    <row r="2711" spans="1:9" x14ac:dyDescent="0.25">
      <c r="A2711" s="18"/>
      <c r="B2711" s="5">
        <f>DATE(YEAR(siječanj!B2711),MONTH(siječanj!B2711)+10,DAY(siječanj!B2711))</f>
        <v>44164</v>
      </c>
      <c r="C2711" s="8">
        <v>28.2083333333333</v>
      </c>
      <c r="D2711">
        <v>1.0309679591530245</v>
      </c>
      <c r="E2711" s="6">
        <v>69.100714861087241</v>
      </c>
      <c r="F2711" s="7">
        <v>57.911327187869034</v>
      </c>
      <c r="G2711" s="7">
        <v>59.456839171851577</v>
      </c>
      <c r="H2711" s="7">
        <v>248.88433473305267</v>
      </c>
      <c r="I2711" s="7">
        <f t="shared" si="69"/>
        <v>71.240622976350181</v>
      </c>
    </row>
    <row r="2712" spans="1:9" x14ac:dyDescent="0.25">
      <c r="A2712" s="18"/>
      <c r="B2712" s="5">
        <f>DATE(YEAR(siječanj!B2712),MONTH(siječanj!B2712)+10,DAY(siječanj!B2712))</f>
        <v>44164</v>
      </c>
      <c r="C2712" s="8">
        <v>28.21875</v>
      </c>
      <c r="D2712">
        <v>1.0309679591530245</v>
      </c>
      <c r="E2712" s="6">
        <v>69.446261713771889</v>
      </c>
      <c r="F2712" s="7">
        <v>57.826232097814732</v>
      </c>
      <c r="G2712" s="7">
        <v>57.842906401494567</v>
      </c>
      <c r="H2712" s="7">
        <v>248.16599406178869</v>
      </c>
      <c r="I2712" s="7">
        <f t="shared" si="69"/>
        <v>71.59687070985423</v>
      </c>
    </row>
    <row r="2713" spans="1:9" x14ac:dyDescent="0.25">
      <c r="A2713" s="18"/>
      <c r="B2713" s="5">
        <f>DATE(YEAR(siječanj!B2713),MONTH(siječanj!B2713)+10,DAY(siječanj!B2713))</f>
        <v>44164</v>
      </c>
      <c r="C2713" s="8">
        <v>28.2291666666667</v>
      </c>
      <c r="D2713">
        <v>1.0309679591530245</v>
      </c>
      <c r="E2713" s="6">
        <v>69.437960526431709</v>
      </c>
      <c r="F2713" s="7">
        <v>58.247615094311257</v>
      </c>
      <c r="G2713" s="7">
        <v>57.991280548964625</v>
      </c>
      <c r="H2713" s="7">
        <v>248.30996727098017</v>
      </c>
      <c r="I2713" s="7">
        <f t="shared" si="69"/>
        <v>71.588312451683578</v>
      </c>
    </row>
    <row r="2714" spans="1:9" x14ac:dyDescent="0.25">
      <c r="A2714" s="18"/>
      <c r="B2714" s="5">
        <f>DATE(YEAR(siječanj!B2714),MONTH(siječanj!B2714)+10,DAY(siječanj!B2714))</f>
        <v>44164</v>
      </c>
      <c r="C2714" s="8">
        <v>28.2395833333333</v>
      </c>
      <c r="D2714">
        <v>1.0309679591530245</v>
      </c>
      <c r="E2714" s="6">
        <v>70.329591455825749</v>
      </c>
      <c r="F2714" s="7">
        <v>58.571406044348009</v>
      </c>
      <c r="G2714" s="7">
        <v>58.10390001330547</v>
      </c>
      <c r="H2714" s="7">
        <v>247.31972057437787</v>
      </c>
      <c r="I2714" s="7">
        <f t="shared" si="69"/>
        <v>72.50755537127867</v>
      </c>
    </row>
    <row r="2715" spans="1:9" x14ac:dyDescent="0.25">
      <c r="A2715" s="18"/>
      <c r="B2715" s="5">
        <f>DATE(YEAR(siječanj!B2715),MONTH(siječanj!B2715)+10,DAY(siječanj!B2715))</f>
        <v>44164</v>
      </c>
      <c r="C2715" s="8">
        <v>28.25</v>
      </c>
      <c r="D2715">
        <v>1.0309679591530245</v>
      </c>
      <c r="E2715" s="6">
        <v>71.929863767942607</v>
      </c>
      <c r="F2715" s="7">
        <v>59.106695005474521</v>
      </c>
      <c r="G2715" s="7">
        <v>59.437625971747181</v>
      </c>
      <c r="H2715" s="7">
        <v>247.24030026385688</v>
      </c>
      <c r="I2715" s="7">
        <f t="shared" si="69"/>
        <v>74.157384850990866</v>
      </c>
    </row>
    <row r="2716" spans="1:9" x14ac:dyDescent="0.25">
      <c r="A2716" s="18"/>
      <c r="B2716" s="5">
        <f>DATE(YEAR(siječanj!B2716),MONTH(siječanj!B2716)+10,DAY(siječanj!B2716))</f>
        <v>44164</v>
      </c>
      <c r="C2716" s="8">
        <v>28.2604166666667</v>
      </c>
      <c r="D2716">
        <v>1.0309679591530245</v>
      </c>
      <c r="E2716" s="6">
        <v>74.30866134601365</v>
      </c>
      <c r="F2716" s="7">
        <v>61.479898967977356</v>
      </c>
      <c r="G2716" s="7">
        <v>58.736997121214202</v>
      </c>
      <c r="H2716" s="7">
        <v>239.43738877451224</v>
      </c>
      <c r="I2716" s="7">
        <f t="shared" si="69"/>
        <v>76.609848935292931</v>
      </c>
    </row>
    <row r="2717" spans="1:9" x14ac:dyDescent="0.25">
      <c r="A2717" s="18"/>
      <c r="B2717" s="5">
        <f>DATE(YEAR(siječanj!B2717),MONTH(siječanj!B2717)+10,DAY(siječanj!B2717))</f>
        <v>44164</v>
      </c>
      <c r="C2717" s="8">
        <v>28.2708333333333</v>
      </c>
      <c r="D2717">
        <v>1.0309679591530245</v>
      </c>
      <c r="E2717" s="6">
        <v>75.737956008977747</v>
      </c>
      <c r="F2717" s="7">
        <v>66.819836462124485</v>
      </c>
      <c r="G2717" s="7">
        <v>59.575361174075255</v>
      </c>
      <c r="H2717" s="7">
        <v>227.0416070268985</v>
      </c>
      <c r="I2717" s="7">
        <f t="shared" si="69"/>
        <v>78.083405936997337</v>
      </c>
    </row>
    <row r="2718" spans="1:9" x14ac:dyDescent="0.25">
      <c r="A2718" s="18"/>
      <c r="B2718" s="5">
        <f>DATE(YEAR(siječanj!B2718),MONTH(siječanj!B2718)+10,DAY(siječanj!B2718))</f>
        <v>44164</v>
      </c>
      <c r="C2718" s="8">
        <v>28.28125</v>
      </c>
      <c r="D2718">
        <v>1.0309679591530245</v>
      </c>
      <c r="E2718" s="6">
        <v>79.736348997926399</v>
      </c>
      <c r="F2718" s="7">
        <v>66.220050429504653</v>
      </c>
      <c r="G2718" s="7">
        <v>58.798055241437865</v>
      </c>
      <c r="H2718" s="7">
        <v>207.93149624188592</v>
      </c>
      <c r="I2718" s="7">
        <f t="shared" si="69"/>
        <v>82.205620996705491</v>
      </c>
    </row>
    <row r="2719" spans="1:9" x14ac:dyDescent="0.25">
      <c r="A2719" s="18"/>
      <c r="B2719" s="5">
        <f>DATE(YEAR(siječanj!B2719),MONTH(siječanj!B2719)+10,DAY(siječanj!B2719))</f>
        <v>44164</v>
      </c>
      <c r="C2719" s="8">
        <v>28.2916666666667</v>
      </c>
      <c r="D2719">
        <v>1.0309679591530245</v>
      </c>
      <c r="E2719" s="6">
        <v>81.567199696961467</v>
      </c>
      <c r="F2719" s="7">
        <v>64.20994892910511</v>
      </c>
      <c r="G2719" s="7">
        <v>56.645989130638831</v>
      </c>
      <c r="H2719" s="7">
        <v>168.52571712275659</v>
      </c>
      <c r="I2719" s="7">
        <f t="shared" si="69"/>
        <v>84.093169405403557</v>
      </c>
    </row>
    <row r="2720" spans="1:9" x14ac:dyDescent="0.25">
      <c r="A2720" s="18"/>
      <c r="B2720" s="5">
        <f>DATE(YEAR(siječanj!B2720),MONTH(siječanj!B2720)+10,DAY(siječanj!B2720))</f>
        <v>44164</v>
      </c>
      <c r="C2720" s="8">
        <v>28.3020833333333</v>
      </c>
      <c r="D2720">
        <v>1.0309679591530245</v>
      </c>
      <c r="E2720" s="6">
        <v>85.932698794519396</v>
      </c>
      <c r="F2720" s="7">
        <v>63.500660811380932</v>
      </c>
      <c r="G2720" s="7">
        <v>55.383500973789751</v>
      </c>
      <c r="H2720" s="7">
        <v>147.10190242972706</v>
      </c>
      <c r="I2720" s="7">
        <f t="shared" si="69"/>
        <v>88.59385910069723</v>
      </c>
    </row>
    <row r="2721" spans="1:9" x14ac:dyDescent="0.25">
      <c r="A2721" s="18"/>
      <c r="B2721" s="5">
        <f>DATE(YEAR(siječanj!B2721),MONTH(siječanj!B2721)+10,DAY(siječanj!B2721))</f>
        <v>44164</v>
      </c>
      <c r="C2721" s="8">
        <v>28.3125</v>
      </c>
      <c r="D2721">
        <v>1.0309679591530245</v>
      </c>
      <c r="E2721" s="6">
        <v>91.929875700987836</v>
      </c>
      <c r="F2721" s="7">
        <v>63.408738310638654</v>
      </c>
      <c r="G2721" s="7">
        <v>56.249684430501802</v>
      </c>
      <c r="H2721" s="7">
        <v>84.758062770510691</v>
      </c>
      <c r="I2721" s="7">
        <f t="shared" si="69"/>
        <v>94.776756336638655</v>
      </c>
    </row>
    <row r="2722" spans="1:9" x14ac:dyDescent="0.25">
      <c r="A2722" s="18"/>
      <c r="B2722" s="5">
        <f>DATE(YEAR(siječanj!B2722),MONTH(siječanj!B2722)+10,DAY(siječanj!B2722))</f>
        <v>44164</v>
      </c>
      <c r="C2722" s="8">
        <v>28.3229166666667</v>
      </c>
      <c r="D2722">
        <v>1.0309679591530245</v>
      </c>
      <c r="E2722" s="6">
        <v>98.703812381653179</v>
      </c>
      <c r="F2722" s="7">
        <v>63.58518096158781</v>
      </c>
      <c r="G2722" s="7">
        <v>58.009675061473629</v>
      </c>
      <c r="H2722" s="7">
        <v>20.68455003382584</v>
      </c>
      <c r="I2722" s="7">
        <f t="shared" si="69"/>
        <v>101.76046801173601</v>
      </c>
    </row>
    <row r="2723" spans="1:9" x14ac:dyDescent="0.25">
      <c r="A2723" s="18"/>
      <c r="B2723" s="5">
        <f>DATE(YEAR(siječanj!B2723),MONTH(siječanj!B2723)+10,DAY(siječanj!B2723))</f>
        <v>44164</v>
      </c>
      <c r="C2723" s="8">
        <v>28.3333333333333</v>
      </c>
      <c r="D2723">
        <v>1.0309679591530245</v>
      </c>
      <c r="E2723" s="6">
        <v>104.75526872649043</v>
      </c>
      <c r="F2723" s="7">
        <v>61.774819153870972</v>
      </c>
      <c r="G2723" s="7">
        <v>57.684735958066071</v>
      </c>
      <c r="H2723" s="7">
        <v>3.3154128770201781</v>
      </c>
      <c r="I2723" s="7">
        <f t="shared" si="69"/>
        <v>107.99932560947649</v>
      </c>
    </row>
    <row r="2724" spans="1:9" x14ac:dyDescent="0.25">
      <c r="A2724" s="18"/>
      <c r="B2724" s="5">
        <f>DATE(YEAR(siječanj!B2724),MONTH(siječanj!B2724)+10,DAY(siječanj!B2724))</f>
        <v>44164</v>
      </c>
      <c r="C2724" s="8">
        <v>28.34375</v>
      </c>
      <c r="D2724">
        <v>1.0309679591530245</v>
      </c>
      <c r="E2724" s="6">
        <v>111.9793631077665</v>
      </c>
      <c r="F2724" s="7">
        <v>64.360227824359356</v>
      </c>
      <c r="G2724" s="7">
        <v>58.965083485288631</v>
      </c>
      <c r="H2724" s="7">
        <v>2.7942728058330322</v>
      </c>
      <c r="I2724" s="7">
        <f t="shared" si="69"/>
        <v>115.44713545046952</v>
      </c>
    </row>
    <row r="2725" spans="1:9" x14ac:dyDescent="0.25">
      <c r="A2725" s="18"/>
      <c r="B2725" s="5">
        <f>DATE(YEAR(siječanj!B2725),MONTH(siječanj!B2725)+10,DAY(siječanj!B2725))</f>
        <v>44164</v>
      </c>
      <c r="C2725" s="8">
        <v>28.3541666666667</v>
      </c>
      <c r="D2725">
        <v>1.0309679591530245</v>
      </c>
      <c r="E2725" s="6">
        <v>121.04902690816657</v>
      </c>
      <c r="F2725" s="7">
        <v>65.141327526079991</v>
      </c>
      <c r="G2725" s="7">
        <v>57.482639929946608</v>
      </c>
      <c r="H2725" s="7">
        <v>2.2913643563893467</v>
      </c>
      <c r="I2725" s="7">
        <f t="shared" si="69"/>
        <v>124.79766822897204</v>
      </c>
    </row>
    <row r="2726" spans="1:9" x14ac:dyDescent="0.25">
      <c r="A2726" s="18"/>
      <c r="B2726" s="5">
        <f>DATE(YEAR(siječanj!B2726),MONTH(siječanj!B2726)+10,DAY(siječanj!B2726))</f>
        <v>44164</v>
      </c>
      <c r="C2726" s="8">
        <v>28.3645833333333</v>
      </c>
      <c r="D2726">
        <v>1.0309679591530245</v>
      </c>
      <c r="E2726" s="6">
        <v>130.13956581161122</v>
      </c>
      <c r="F2726" s="7">
        <v>66.735340267744562</v>
      </c>
      <c r="G2726" s="7">
        <v>60.991526976573283</v>
      </c>
      <c r="H2726" s="7">
        <v>2.4082871218211519</v>
      </c>
      <c r="I2726" s="7">
        <f t="shared" si="69"/>
        <v>134.16972256985756</v>
      </c>
    </row>
    <row r="2727" spans="1:9" x14ac:dyDescent="0.25">
      <c r="A2727" s="18"/>
      <c r="B2727" s="5">
        <f>DATE(YEAR(siječanj!B2727),MONTH(siječanj!B2727)+10,DAY(siječanj!B2727))</f>
        <v>44164</v>
      </c>
      <c r="C2727" s="8">
        <v>28.375</v>
      </c>
      <c r="D2727">
        <v>1.0309679591530245</v>
      </c>
      <c r="E2727" s="6">
        <v>137.4493232828199</v>
      </c>
      <c r="F2727" s="7">
        <v>65.721725309401108</v>
      </c>
      <c r="G2727" s="7">
        <v>62.47790422597118</v>
      </c>
      <c r="H2727" s="7">
        <v>2.1819027496341348</v>
      </c>
      <c r="I2727" s="7">
        <f t="shared" si="69"/>
        <v>141.70584831185315</v>
      </c>
    </row>
    <row r="2728" spans="1:9" x14ac:dyDescent="0.25">
      <c r="A2728" s="18"/>
      <c r="B2728" s="5">
        <f>DATE(YEAR(siječanj!B2728),MONTH(siječanj!B2728)+10,DAY(siječanj!B2728))</f>
        <v>44164</v>
      </c>
      <c r="C2728" s="8">
        <v>28.3854166666667</v>
      </c>
      <c r="D2728">
        <v>1.0309679591530245</v>
      </c>
      <c r="E2728" s="6">
        <v>142.47908716460546</v>
      </c>
      <c r="F2728" s="7">
        <v>65.184695558181048</v>
      </c>
      <c r="G2728" s="7">
        <v>67.453691744421633</v>
      </c>
      <c r="H2728" s="7">
        <v>1.8123817284605008</v>
      </c>
      <c r="I2728" s="7">
        <f t="shared" si="69"/>
        <v>146.89137371607919</v>
      </c>
    </row>
    <row r="2729" spans="1:9" x14ac:dyDescent="0.25">
      <c r="A2729" s="18"/>
      <c r="B2729" s="5">
        <f>DATE(YEAR(siječanj!B2729),MONTH(siječanj!B2729)+10,DAY(siječanj!B2729))</f>
        <v>44164</v>
      </c>
      <c r="C2729" s="8">
        <v>28.3958333333333</v>
      </c>
      <c r="D2729">
        <v>1.0309679591530245</v>
      </c>
      <c r="E2729" s="6">
        <v>148.28690266804364</v>
      </c>
      <c r="F2729" s="7">
        <v>66.040733079318443</v>
      </c>
      <c r="G2729" s="7">
        <v>70.646118096250504</v>
      </c>
      <c r="H2729" s="7">
        <v>1.8684422432854204</v>
      </c>
      <c r="I2729" s="7">
        <f t="shared" si="69"/>
        <v>152.87904541279613</v>
      </c>
    </row>
    <row r="2730" spans="1:9" x14ac:dyDescent="0.25">
      <c r="A2730" s="18"/>
      <c r="B2730" s="5">
        <f>DATE(YEAR(siječanj!B2730),MONTH(siječanj!B2730)+10,DAY(siječanj!B2730))</f>
        <v>44164</v>
      </c>
      <c r="C2730" s="8">
        <v>28.40625</v>
      </c>
      <c r="D2730">
        <v>1.0309679591530245</v>
      </c>
      <c r="E2730" s="6">
        <v>152.79386849516698</v>
      </c>
      <c r="F2730" s="7">
        <v>69.845181917101797</v>
      </c>
      <c r="G2730" s="7">
        <v>77.352910711198092</v>
      </c>
      <c r="H2730" s="7">
        <v>1.9439213369940829</v>
      </c>
      <c r="I2730" s="7">
        <f t="shared" si="69"/>
        <v>157.52558277355791</v>
      </c>
    </row>
    <row r="2731" spans="1:9" x14ac:dyDescent="0.25">
      <c r="A2731" s="18"/>
      <c r="B2731" s="5">
        <f>DATE(YEAR(siječanj!B2731),MONTH(siječanj!B2731)+10,DAY(siječanj!B2731))</f>
        <v>44164</v>
      </c>
      <c r="C2731" s="8">
        <v>28.4166666666667</v>
      </c>
      <c r="D2731">
        <v>1.0309679591530245</v>
      </c>
      <c r="E2731" s="6">
        <v>158.46052210929253</v>
      </c>
      <c r="F2731" s="7">
        <v>73.774907752052769</v>
      </c>
      <c r="G2731" s="7">
        <v>79.692516185310822</v>
      </c>
      <c r="H2731" s="7">
        <v>1.838302117146311</v>
      </c>
      <c r="I2731" s="7">
        <f t="shared" si="69"/>
        <v>163.36772108534004</v>
      </c>
    </row>
    <row r="2732" spans="1:9" x14ac:dyDescent="0.25">
      <c r="A2732" s="18"/>
      <c r="B2732" s="5">
        <f>DATE(YEAR(siječanj!B2732),MONTH(siječanj!B2732)+10,DAY(siječanj!B2732))</f>
        <v>44164</v>
      </c>
      <c r="C2732" s="8">
        <v>28.4270833333333</v>
      </c>
      <c r="D2732">
        <v>1.0309679591530245</v>
      </c>
      <c r="E2732" s="6">
        <v>162.9062388767623</v>
      </c>
      <c r="F2732" s="7">
        <v>83.895234511770099</v>
      </c>
      <c r="G2732" s="7">
        <v>94.332735048975238</v>
      </c>
      <c r="H2732" s="7">
        <v>2.0793642276290134</v>
      </c>
      <c r="I2732" s="7">
        <f t="shared" si="69"/>
        <v>167.95111262807075</v>
      </c>
    </row>
    <row r="2733" spans="1:9" x14ac:dyDescent="0.25">
      <c r="A2733" s="18"/>
      <c r="B2733" s="5">
        <f>DATE(YEAR(siječanj!B2733),MONTH(siječanj!B2733)+10,DAY(siječanj!B2733))</f>
        <v>44164</v>
      </c>
      <c r="C2733" s="8">
        <v>28.4375</v>
      </c>
      <c r="D2733">
        <v>1.0309679591530245</v>
      </c>
      <c r="E2733" s="6">
        <v>170.15641546950542</v>
      </c>
      <c r="F2733" s="7">
        <v>88.308444832013379</v>
      </c>
      <c r="G2733" s="7">
        <v>95.813261677264649</v>
      </c>
      <c r="H2733" s="7">
        <v>2.3829836713293657</v>
      </c>
      <c r="I2733" s="7">
        <f t="shared" si="69"/>
        <v>175.42581239339015</v>
      </c>
    </row>
    <row r="2734" spans="1:9" x14ac:dyDescent="0.25">
      <c r="A2734" s="18"/>
      <c r="B2734" s="5">
        <f>DATE(YEAR(siječanj!B2734),MONTH(siječanj!B2734)+10,DAY(siječanj!B2734))</f>
        <v>44164</v>
      </c>
      <c r="C2734" s="8">
        <v>28.4479166666667</v>
      </c>
      <c r="D2734">
        <v>1.0309679591530245</v>
      </c>
      <c r="E2734" s="6">
        <v>172.40411485846627</v>
      </c>
      <c r="F2734" s="7">
        <v>90.591714627412898</v>
      </c>
      <c r="G2734" s="7">
        <v>94.560430040443094</v>
      </c>
      <c r="H2734" s="7">
        <v>3.2409310668970011</v>
      </c>
      <c r="I2734" s="7">
        <f t="shared" si="69"/>
        <v>177.7431184452166</v>
      </c>
    </row>
    <row r="2735" spans="1:9" x14ac:dyDescent="0.25">
      <c r="A2735" s="18"/>
      <c r="B2735" s="5">
        <f>DATE(YEAR(siječanj!B2735),MONTH(siječanj!B2735)+10,DAY(siječanj!B2735))</f>
        <v>44164</v>
      </c>
      <c r="C2735" s="8">
        <v>28.4583333333333</v>
      </c>
      <c r="D2735">
        <v>1.0309679591530245</v>
      </c>
      <c r="E2735" s="6">
        <v>175.30448715832833</v>
      </c>
      <c r="F2735" s="7">
        <v>89.813102339059867</v>
      </c>
      <c r="G2735" s="7">
        <v>98.044904222335163</v>
      </c>
      <c r="H2735" s="7">
        <v>3.1995492886496337</v>
      </c>
      <c r="I2735" s="7">
        <f t="shared" si="69"/>
        <v>180.73330935598935</v>
      </c>
    </row>
    <row r="2736" spans="1:9" x14ac:dyDescent="0.25">
      <c r="A2736" s="18"/>
      <c r="B2736" s="5">
        <f>DATE(YEAR(siječanj!B2736),MONTH(siječanj!B2736)+10,DAY(siječanj!B2736))</f>
        <v>44164</v>
      </c>
      <c r="C2736" s="8">
        <v>28.46875</v>
      </c>
      <c r="D2736">
        <v>1.0309679591530245</v>
      </c>
      <c r="E2736" s="6">
        <v>176.77876710732821</v>
      </c>
      <c r="F2736" s="7">
        <v>89.4764670731265</v>
      </c>
      <c r="G2736" s="7">
        <v>101.07747882596648</v>
      </c>
      <c r="H2736" s="7">
        <v>3.1716463121752616</v>
      </c>
      <c r="I2736" s="7">
        <f t="shared" si="69"/>
        <v>182.25324474623</v>
      </c>
    </row>
    <row r="2737" spans="1:9" x14ac:dyDescent="0.25">
      <c r="A2737" s="18"/>
      <c r="B2737" s="5">
        <f>DATE(YEAR(siječanj!B2737),MONTH(siječanj!B2737)+10,DAY(siječanj!B2737))</f>
        <v>44164</v>
      </c>
      <c r="C2737" s="8">
        <v>28.4791666666667</v>
      </c>
      <c r="D2737">
        <v>1.0309679591530245</v>
      </c>
      <c r="E2737" s="6">
        <v>178.49476750343104</v>
      </c>
      <c r="F2737" s="7">
        <v>90.723938814403382</v>
      </c>
      <c r="G2737" s="7">
        <v>95.582459666532358</v>
      </c>
      <c r="H2737" s="7">
        <v>4.1033996810418758</v>
      </c>
      <c r="I2737" s="7">
        <f t="shared" si="69"/>
        <v>184.02238617250589</v>
      </c>
    </row>
    <row r="2738" spans="1:9" x14ac:dyDescent="0.25">
      <c r="A2738" s="18"/>
      <c r="B2738" s="5">
        <f>DATE(YEAR(siječanj!B2738),MONTH(siječanj!B2738)+10,DAY(siječanj!B2738))</f>
        <v>44164</v>
      </c>
      <c r="C2738" s="8">
        <v>28.4895833333333</v>
      </c>
      <c r="D2738">
        <v>1.0309679591530245</v>
      </c>
      <c r="E2738" s="6">
        <v>180.35159913150389</v>
      </c>
      <c r="F2738" s="7">
        <v>90.577097580320114</v>
      </c>
      <c r="G2738" s="7">
        <v>95.169030418058668</v>
      </c>
      <c r="H2738" s="7">
        <v>3.9919844366722552</v>
      </c>
      <c r="I2738" s="7">
        <f t="shared" si="69"/>
        <v>185.93672008659095</v>
      </c>
    </row>
    <row r="2739" spans="1:9" x14ac:dyDescent="0.25">
      <c r="A2739" s="18"/>
      <c r="B2739" s="5">
        <f>DATE(YEAR(siječanj!B2739),MONTH(siječanj!B2739)+10,DAY(siječanj!B2739))</f>
        <v>44164</v>
      </c>
      <c r="C2739" s="8">
        <v>28.5</v>
      </c>
      <c r="D2739">
        <v>1.0309679591530245</v>
      </c>
      <c r="E2739" s="6">
        <v>180.23367659488375</v>
      </c>
      <c r="F2739" s="7">
        <v>91.645267941962118</v>
      </c>
      <c r="G2739" s="7">
        <v>96.318795277018225</v>
      </c>
      <c r="H2739" s="7">
        <v>4.0307077903068631</v>
      </c>
      <c r="I2739" s="7">
        <f t="shared" si="69"/>
        <v>185.81514572967353</v>
      </c>
    </row>
    <row r="2740" spans="1:9" x14ac:dyDescent="0.25">
      <c r="A2740" s="18"/>
      <c r="B2740" s="5">
        <f>DATE(YEAR(siječanj!B2740),MONTH(siječanj!B2740)+10,DAY(siječanj!B2740))</f>
        <v>44164</v>
      </c>
      <c r="C2740" s="8">
        <v>28.5104166666667</v>
      </c>
      <c r="D2740">
        <v>1.0309679591530245</v>
      </c>
      <c r="E2740" s="6">
        <v>179.4370654645499</v>
      </c>
      <c r="F2740" s="7">
        <v>91.504507495292742</v>
      </c>
      <c r="G2740" s="7">
        <v>93.375773115528006</v>
      </c>
      <c r="H2740" s="7">
        <v>4.1656844833097395</v>
      </c>
      <c r="I2740" s="7">
        <f t="shared" si="69"/>
        <v>184.99386517839469</v>
      </c>
    </row>
    <row r="2741" spans="1:9" x14ac:dyDescent="0.25">
      <c r="A2741" s="18"/>
      <c r="B2741" s="5">
        <f>DATE(YEAR(siječanj!B2741),MONTH(siječanj!B2741)+10,DAY(siječanj!B2741))</f>
        <v>44164</v>
      </c>
      <c r="C2741" s="8">
        <v>28.5208333333333</v>
      </c>
      <c r="D2741">
        <v>1.0309679591530245</v>
      </c>
      <c r="E2741" s="6">
        <v>176.52553918892323</v>
      </c>
      <c r="F2741" s="7">
        <v>91.096292218357007</v>
      </c>
      <c r="G2741" s="7">
        <v>91.850218669492392</v>
      </c>
      <c r="H2741" s="7">
        <v>5.1094342053763304</v>
      </c>
      <c r="I2741" s="7">
        <f t="shared" si="69"/>
        <v>181.99217487599142</v>
      </c>
    </row>
    <row r="2742" spans="1:9" x14ac:dyDescent="0.25">
      <c r="A2742" s="18"/>
      <c r="B2742" s="5">
        <f>DATE(YEAR(siječanj!B2742),MONTH(siječanj!B2742)+10,DAY(siječanj!B2742))</f>
        <v>44164</v>
      </c>
      <c r="C2742" s="8">
        <v>28.53125</v>
      </c>
      <c r="D2742">
        <v>1.0309679591530245</v>
      </c>
      <c r="E2742" s="6">
        <v>174.35464167029886</v>
      </c>
      <c r="F2742" s="7">
        <v>86.83699010115474</v>
      </c>
      <c r="G2742" s="7">
        <v>93.884461657722341</v>
      </c>
      <c r="H2742" s="7">
        <v>5.9617323238566176</v>
      </c>
      <c r="I2742" s="7">
        <f t="shared" si="69"/>
        <v>179.75404909168489</v>
      </c>
    </row>
    <row r="2743" spans="1:9" x14ac:dyDescent="0.25">
      <c r="A2743" s="18"/>
      <c r="B2743" s="5">
        <f>DATE(YEAR(siječanj!B2743),MONTH(siječanj!B2743)+10,DAY(siječanj!B2743))</f>
        <v>44164</v>
      </c>
      <c r="C2743" s="8">
        <v>28.5416666666667</v>
      </c>
      <c r="D2743">
        <v>1.0309679591530245</v>
      </c>
      <c r="E2743" s="6">
        <v>166.43013560016064</v>
      </c>
      <c r="F2743" s="7">
        <v>87.164150837519358</v>
      </c>
      <c r="G2743" s="7">
        <v>92.795551245487118</v>
      </c>
      <c r="H2743" s="7">
        <v>6.1193959705769485</v>
      </c>
      <c r="I2743" s="7">
        <f t="shared" si="69"/>
        <v>171.58413724125876</v>
      </c>
    </row>
    <row r="2744" spans="1:9" x14ac:dyDescent="0.25">
      <c r="A2744" s="18"/>
      <c r="B2744" s="5">
        <f>DATE(YEAR(siječanj!B2744),MONTH(siječanj!B2744)+10,DAY(siječanj!B2744))</f>
        <v>44164</v>
      </c>
      <c r="C2744" s="8">
        <v>28.5520833333333</v>
      </c>
      <c r="D2744">
        <v>1.0309679591530245</v>
      </c>
      <c r="E2744" s="6">
        <v>159.73475833786912</v>
      </c>
      <c r="F2744" s="7">
        <v>87.260149821485271</v>
      </c>
      <c r="G2744" s="7">
        <v>88.217737751148675</v>
      </c>
      <c r="H2744" s="7">
        <v>7.0466660555772824</v>
      </c>
      <c r="I2744" s="7">
        <f t="shared" si="69"/>
        <v>164.6814178093945</v>
      </c>
    </row>
    <row r="2745" spans="1:9" x14ac:dyDescent="0.25">
      <c r="A2745" s="18"/>
      <c r="B2745" s="5">
        <f>DATE(YEAR(siječanj!B2745),MONTH(siječanj!B2745)+10,DAY(siječanj!B2745))</f>
        <v>44164</v>
      </c>
      <c r="C2745" s="8">
        <v>28.5625</v>
      </c>
      <c r="D2745">
        <v>1.0309679591530245</v>
      </c>
      <c r="E2745" s="6">
        <v>155.39412209076701</v>
      </c>
      <c r="F2745" s="7">
        <v>86.635325957038361</v>
      </c>
      <c r="G2745" s="7">
        <v>88.343016921232802</v>
      </c>
      <c r="H2745" s="7">
        <v>7.7758390833839028</v>
      </c>
      <c r="I2745" s="7">
        <f t="shared" si="69"/>
        <v>160.20636091629399</v>
      </c>
    </row>
    <row r="2746" spans="1:9" x14ac:dyDescent="0.25">
      <c r="A2746" s="18"/>
      <c r="B2746" s="5">
        <f>DATE(YEAR(siječanj!B2746),MONTH(siječanj!B2746)+10,DAY(siječanj!B2746))</f>
        <v>44164</v>
      </c>
      <c r="C2746" s="8">
        <v>28.5729166666667</v>
      </c>
      <c r="D2746">
        <v>1.0309679591530245</v>
      </c>
      <c r="E2746" s="6">
        <v>150.2693453606762</v>
      </c>
      <c r="F2746" s="7">
        <v>85.553185355631896</v>
      </c>
      <c r="G2746" s="7">
        <v>90.844063595557557</v>
      </c>
      <c r="H2746" s="7">
        <v>7.1957494696477191</v>
      </c>
      <c r="I2746" s="7">
        <f t="shared" si="69"/>
        <v>154.92288030975735</v>
      </c>
    </row>
    <row r="2747" spans="1:9" x14ac:dyDescent="0.25">
      <c r="A2747" s="18"/>
      <c r="B2747" s="5">
        <f>DATE(YEAR(siječanj!B2747),MONTH(siječanj!B2747)+10,DAY(siječanj!B2747))</f>
        <v>44164</v>
      </c>
      <c r="C2747" s="8">
        <v>28.5833333333333</v>
      </c>
      <c r="D2747">
        <v>1.0309679591530245</v>
      </c>
      <c r="E2747" s="6">
        <v>148.2203730205581</v>
      </c>
      <c r="F2747" s="7">
        <v>85.346522428953321</v>
      </c>
      <c r="G2747" s="7">
        <v>91.564388871556105</v>
      </c>
      <c r="H2747" s="7">
        <v>6.7613820549345949</v>
      </c>
      <c r="I2747" s="7">
        <f t="shared" si="69"/>
        <v>152.81045547790481</v>
      </c>
    </row>
    <row r="2748" spans="1:9" x14ac:dyDescent="0.25">
      <c r="A2748" s="18"/>
      <c r="B2748" s="5">
        <f>DATE(YEAR(siječanj!B2748),MONTH(siječanj!B2748)+10,DAY(siječanj!B2748))</f>
        <v>44164</v>
      </c>
      <c r="C2748" s="8">
        <v>28.59375</v>
      </c>
      <c r="D2748">
        <v>1.0309679591530245</v>
      </c>
      <c r="E2748" s="6">
        <v>146.07558055159558</v>
      </c>
      <c r="F2748" s="7">
        <v>85.620361487108624</v>
      </c>
      <c r="G2748" s="7">
        <v>91.439345323755518</v>
      </c>
      <c r="H2748" s="7">
        <v>4.7858141844635682</v>
      </c>
      <c r="I2748" s="7">
        <f t="shared" si="69"/>
        <v>150.59924316337174</v>
      </c>
    </row>
    <row r="2749" spans="1:9" x14ac:dyDescent="0.25">
      <c r="A2749" s="18"/>
      <c r="B2749" s="5">
        <f>DATE(YEAR(siječanj!B2749),MONTH(siječanj!B2749)+10,DAY(siječanj!B2749))</f>
        <v>44164</v>
      </c>
      <c r="C2749" s="8">
        <v>28.6041666666667</v>
      </c>
      <c r="D2749">
        <v>1.0309679591530245</v>
      </c>
      <c r="E2749" s="6">
        <v>144.74209906672098</v>
      </c>
      <c r="F2749" s="7">
        <v>87.018531350611823</v>
      </c>
      <c r="G2749" s="7">
        <v>90.170874757063075</v>
      </c>
      <c r="H2749" s="7">
        <v>3.8051959164719116</v>
      </c>
      <c r="I2749" s="7">
        <f t="shared" si="69"/>
        <v>149.22446647834224</v>
      </c>
    </row>
    <row r="2750" spans="1:9" x14ac:dyDescent="0.25">
      <c r="A2750" s="18"/>
      <c r="B2750" s="5">
        <f>DATE(YEAR(siječanj!B2750),MONTH(siječanj!B2750)+10,DAY(siječanj!B2750))</f>
        <v>44164</v>
      </c>
      <c r="C2750" s="8">
        <v>28.6145833333333</v>
      </c>
      <c r="D2750">
        <v>1.0309679591530245</v>
      </c>
      <c r="E2750" s="6">
        <v>141.09044945327338</v>
      </c>
      <c r="F2750" s="7">
        <v>85.016750507448407</v>
      </c>
      <c r="G2750" s="7">
        <v>91.819068604887477</v>
      </c>
      <c r="H2750" s="7">
        <v>3.6309627873172614</v>
      </c>
      <c r="I2750" s="7">
        <f t="shared" si="69"/>
        <v>145.45973272882421</v>
      </c>
    </row>
    <row r="2751" spans="1:9" x14ac:dyDescent="0.25">
      <c r="A2751" s="18"/>
      <c r="B2751" s="5">
        <f>DATE(YEAR(siječanj!B2751),MONTH(siječanj!B2751)+10,DAY(siječanj!B2751))</f>
        <v>44164</v>
      </c>
      <c r="C2751" s="8">
        <v>28.625</v>
      </c>
      <c r="D2751">
        <v>1.0309679591530245</v>
      </c>
      <c r="E2751" s="6">
        <v>140.2531575401477</v>
      </c>
      <c r="F2751" s="7">
        <v>85.344841528427224</v>
      </c>
      <c r="G2751" s="7">
        <v>90.5024352459982</v>
      </c>
      <c r="H2751" s="7">
        <v>2.9905420089276236</v>
      </c>
      <c r="I2751" s="7">
        <f t="shared" si="69"/>
        <v>144.59651159393371</v>
      </c>
    </row>
    <row r="2752" spans="1:9" x14ac:dyDescent="0.25">
      <c r="A2752" s="18"/>
      <c r="B2752" s="5">
        <f>DATE(YEAR(siječanj!B2752),MONTH(siječanj!B2752)+10,DAY(siječanj!B2752))</f>
        <v>44164</v>
      </c>
      <c r="C2752" s="8">
        <v>28.6354166666667</v>
      </c>
      <c r="D2752">
        <v>1.0309679591530245</v>
      </c>
      <c r="E2752" s="6">
        <v>139.76938797452922</v>
      </c>
      <c r="F2752" s="7">
        <v>86.049426318788576</v>
      </c>
      <c r="G2752" s="7">
        <v>89.953742832374715</v>
      </c>
      <c r="H2752" s="7">
        <v>2.4289405753748095</v>
      </c>
      <c r="I2752" s="7">
        <f t="shared" si="69"/>
        <v>144.09776067216768</v>
      </c>
    </row>
    <row r="2753" spans="1:9" x14ac:dyDescent="0.25">
      <c r="A2753" s="18"/>
      <c r="B2753" s="5">
        <f>DATE(YEAR(siječanj!B2753),MONTH(siječanj!B2753)+10,DAY(siječanj!B2753))</f>
        <v>44164</v>
      </c>
      <c r="C2753" s="8">
        <v>28.6458333333333</v>
      </c>
      <c r="D2753">
        <v>1.0309679591530245</v>
      </c>
      <c r="E2753" s="6">
        <v>138.43019396205079</v>
      </c>
      <c r="F2753" s="7">
        <v>85.648134275848733</v>
      </c>
      <c r="G2753" s="7">
        <v>89.933982509340723</v>
      </c>
      <c r="H2753" s="7">
        <v>2.2853986239500474</v>
      </c>
      <c r="I2753" s="7">
        <f t="shared" si="69"/>
        <v>142.71709455421285</v>
      </c>
    </row>
    <row r="2754" spans="1:9" x14ac:dyDescent="0.25">
      <c r="A2754" s="18"/>
      <c r="B2754" s="5">
        <f>DATE(YEAR(siječanj!B2754),MONTH(siječanj!B2754)+10,DAY(siječanj!B2754))</f>
        <v>44164</v>
      </c>
      <c r="C2754" s="8">
        <v>28.65625</v>
      </c>
      <c r="D2754">
        <v>1.0309679591530245</v>
      </c>
      <c r="E2754" s="6">
        <v>135.78697278528043</v>
      </c>
      <c r="F2754" s="7">
        <v>85.662328103331618</v>
      </c>
      <c r="G2754" s="7">
        <v>91.837331328661605</v>
      </c>
      <c r="H2754" s="7">
        <v>2.5069203651611902</v>
      </c>
      <c r="I2754" s="7">
        <f t="shared" si="69"/>
        <v>139.99201821200785</v>
      </c>
    </row>
    <row r="2755" spans="1:9" x14ac:dyDescent="0.25">
      <c r="A2755" s="18"/>
      <c r="B2755" s="5">
        <f>DATE(YEAR(siječanj!B2755),MONTH(siječanj!B2755)+10,DAY(siječanj!B2755))</f>
        <v>44164</v>
      </c>
      <c r="C2755" s="8">
        <v>28.6666666666667</v>
      </c>
      <c r="D2755">
        <v>1.0309679591530245</v>
      </c>
      <c r="E2755" s="6">
        <v>135.50231256002695</v>
      </c>
      <c r="F2755" s="7">
        <v>87.178895649022692</v>
      </c>
      <c r="G2755" s="7">
        <v>91.41702909798471</v>
      </c>
      <c r="H2755" s="7">
        <v>2.9076067479517049</v>
      </c>
      <c r="I2755" s="7">
        <f t="shared" si="69"/>
        <v>139.69854264052623</v>
      </c>
    </row>
    <row r="2756" spans="1:9" x14ac:dyDescent="0.25">
      <c r="A2756" s="18"/>
      <c r="B2756" s="5">
        <f>DATE(YEAR(siječanj!B2756),MONTH(siječanj!B2756)+10,DAY(siječanj!B2756))</f>
        <v>44164</v>
      </c>
      <c r="C2756" s="8">
        <v>28.6770833333333</v>
      </c>
      <c r="D2756">
        <v>1.0309679591530245</v>
      </c>
      <c r="E2756" s="6">
        <v>136.61703690622318</v>
      </c>
      <c r="F2756" s="7">
        <v>87.836267497053456</v>
      </c>
      <c r="G2756" s="7">
        <v>93.012395631117585</v>
      </c>
      <c r="H2756" s="7">
        <v>4.5756279338562145</v>
      </c>
      <c r="I2756" s="7">
        <f t="shared" ref="I2756:I2819" si="70">D2756*E2756</f>
        <v>140.84778772474235</v>
      </c>
    </row>
    <row r="2757" spans="1:9" x14ac:dyDescent="0.25">
      <c r="A2757" s="18"/>
      <c r="B2757" s="5">
        <f>DATE(YEAR(siječanj!B2757),MONTH(siječanj!B2757)+10,DAY(siječanj!B2757))</f>
        <v>44164</v>
      </c>
      <c r="C2757" s="8">
        <v>28.6875</v>
      </c>
      <c r="D2757">
        <v>1.0309679591530245</v>
      </c>
      <c r="E2757" s="6">
        <v>140.67958139149948</v>
      </c>
      <c r="F2757" s="7">
        <v>89.566101792392629</v>
      </c>
      <c r="G2757" s="7">
        <v>93.433939870780648</v>
      </c>
      <c r="H2757" s="7">
        <v>10.904987538184097</v>
      </c>
      <c r="I2757" s="7">
        <f t="shared" si="70"/>
        <v>145.03614092169602</v>
      </c>
    </row>
    <row r="2758" spans="1:9" x14ac:dyDescent="0.25">
      <c r="A2758" s="18"/>
      <c r="B2758" s="5">
        <f>DATE(YEAR(siječanj!B2758),MONTH(siječanj!B2758)+10,DAY(siječanj!B2758))</f>
        <v>44164</v>
      </c>
      <c r="C2758" s="8">
        <v>28.6979166666667</v>
      </c>
      <c r="D2758">
        <v>1.0309679591530245</v>
      </c>
      <c r="E2758" s="6">
        <v>144.45936519355362</v>
      </c>
      <c r="F2758" s="7">
        <v>92.101510659345607</v>
      </c>
      <c r="G2758" s="7">
        <v>93.290358040942124</v>
      </c>
      <c r="H2758" s="7">
        <v>54.753334599352087</v>
      </c>
      <c r="I2758" s="7">
        <f t="shared" si="70"/>
        <v>148.93297691413943</v>
      </c>
    </row>
    <row r="2759" spans="1:9" x14ac:dyDescent="0.25">
      <c r="A2759" s="18"/>
      <c r="B2759" s="5">
        <f>DATE(YEAR(siječanj!B2759),MONTH(siječanj!B2759)+10,DAY(siječanj!B2759))</f>
        <v>44164</v>
      </c>
      <c r="C2759" s="8">
        <v>28.7083333333333</v>
      </c>
      <c r="D2759">
        <v>1.0309679591530245</v>
      </c>
      <c r="E2759" s="6">
        <v>148.6483637706686</v>
      </c>
      <c r="F2759" s="7">
        <v>94.538776495818382</v>
      </c>
      <c r="G2759" s="7">
        <v>95.67321418167937</v>
      </c>
      <c r="H2759" s="7">
        <v>135.31514849062029</v>
      </c>
      <c r="I2759" s="7">
        <f t="shared" si="70"/>
        <v>153.2517002280826</v>
      </c>
    </row>
    <row r="2760" spans="1:9" x14ac:dyDescent="0.25">
      <c r="A2760" s="18"/>
      <c r="B2760" s="5">
        <f>DATE(YEAR(siječanj!B2760),MONTH(siječanj!B2760)+10,DAY(siječanj!B2760))</f>
        <v>44164</v>
      </c>
      <c r="C2760" s="8">
        <v>28.71875</v>
      </c>
      <c r="D2760">
        <v>1.0309679591530245</v>
      </c>
      <c r="E2760" s="6">
        <v>155.99811588585905</v>
      </c>
      <c r="F2760" s="7">
        <v>96.007124954445885</v>
      </c>
      <c r="G2760" s="7">
        <v>97.910176199320873</v>
      </c>
      <c r="H2760" s="7">
        <v>170.98844454793198</v>
      </c>
      <c r="I2760" s="7">
        <f t="shared" si="70"/>
        <v>160.82905916656111</v>
      </c>
    </row>
    <row r="2761" spans="1:9" x14ac:dyDescent="0.25">
      <c r="A2761" s="18"/>
      <c r="B2761" s="5">
        <f>DATE(YEAR(siječanj!B2761),MONTH(siječanj!B2761)+10,DAY(siječanj!B2761))</f>
        <v>44164</v>
      </c>
      <c r="C2761" s="8">
        <v>28.7291666666667</v>
      </c>
      <c r="D2761">
        <v>1.0309679591530245</v>
      </c>
      <c r="E2761" s="6">
        <v>161.97227189193339</v>
      </c>
      <c r="F2761" s="7">
        <v>99.455135042662903</v>
      </c>
      <c r="G2761" s="7">
        <v>97.917931766687886</v>
      </c>
      <c r="H2761" s="7">
        <v>190.87519067385253</v>
      </c>
      <c r="I2761" s="7">
        <f t="shared" si="70"/>
        <v>166.98822259180537</v>
      </c>
    </row>
    <row r="2762" spans="1:9" x14ac:dyDescent="0.25">
      <c r="A2762" s="18"/>
      <c r="B2762" s="5">
        <f>DATE(YEAR(siječanj!B2762),MONTH(siječanj!B2762)+10,DAY(siječanj!B2762))</f>
        <v>44164</v>
      </c>
      <c r="C2762" s="8">
        <v>28.7395833333333</v>
      </c>
      <c r="D2762">
        <v>1.0309679591530245</v>
      </c>
      <c r="E2762" s="6">
        <v>167.88016237921033</v>
      </c>
      <c r="F2762" s="7">
        <v>100.3826088398408</v>
      </c>
      <c r="G2762" s="7">
        <v>99.773960442995488</v>
      </c>
      <c r="H2762" s="7">
        <v>196.78187074757028</v>
      </c>
      <c r="I2762" s="7">
        <f t="shared" si="70"/>
        <v>173.07906839037284</v>
      </c>
    </row>
    <row r="2763" spans="1:9" x14ac:dyDescent="0.25">
      <c r="A2763" s="18"/>
      <c r="B2763" s="5">
        <f>DATE(YEAR(siječanj!B2763),MONTH(siječanj!B2763)+10,DAY(siječanj!B2763))</f>
        <v>44164</v>
      </c>
      <c r="C2763" s="8">
        <v>28.75</v>
      </c>
      <c r="D2763">
        <v>1.0309679591530245</v>
      </c>
      <c r="E2763" s="6">
        <v>170.33126369620027</v>
      </c>
      <c r="F2763" s="7">
        <v>100.28026156172642</v>
      </c>
      <c r="G2763" s="7">
        <v>100.93077000887338</v>
      </c>
      <c r="H2763" s="7">
        <v>218.33445182210588</v>
      </c>
      <c r="I2763" s="7">
        <f t="shared" si="70"/>
        <v>175.60607531282724</v>
      </c>
    </row>
    <row r="2764" spans="1:9" x14ac:dyDescent="0.25">
      <c r="A2764" s="18"/>
      <c r="B2764" s="5">
        <f>DATE(YEAR(siječanj!B2764),MONTH(siječanj!B2764)+10,DAY(siječanj!B2764))</f>
        <v>44164</v>
      </c>
      <c r="C2764" s="8">
        <v>28.7604166666667</v>
      </c>
      <c r="D2764">
        <v>1.0309679591530245</v>
      </c>
      <c r="E2764" s="6">
        <v>173.75427021150074</v>
      </c>
      <c r="F2764" s="7">
        <v>102.67326102258657</v>
      </c>
      <c r="G2764" s="7">
        <v>103.24099857590485</v>
      </c>
      <c r="H2764" s="7">
        <v>224.09511121052219</v>
      </c>
      <c r="I2764" s="7">
        <f t="shared" si="70"/>
        <v>179.13508535407408</v>
      </c>
    </row>
    <row r="2765" spans="1:9" x14ac:dyDescent="0.25">
      <c r="A2765" s="18"/>
      <c r="B2765" s="5">
        <f>DATE(YEAR(siječanj!B2765),MONTH(siječanj!B2765)+10,DAY(siječanj!B2765))</f>
        <v>44164</v>
      </c>
      <c r="C2765" s="8">
        <v>28.7708333333333</v>
      </c>
      <c r="D2765">
        <v>1.0309679591530245</v>
      </c>
      <c r="E2765" s="6">
        <v>175.38077367983354</v>
      </c>
      <c r="F2765" s="7">
        <v>100.93730601345518</v>
      </c>
      <c r="G2765" s="7">
        <v>108.64439660942028</v>
      </c>
      <c r="H2765" s="7">
        <v>237.68236432902239</v>
      </c>
      <c r="I2765" s="7">
        <f t="shared" si="70"/>
        <v>180.81195831537647</v>
      </c>
    </row>
    <row r="2766" spans="1:9" x14ac:dyDescent="0.25">
      <c r="A2766" s="18"/>
      <c r="B2766" s="5">
        <f>DATE(YEAR(siječanj!B2766),MONTH(siječanj!B2766)+10,DAY(siječanj!B2766))</f>
        <v>44164</v>
      </c>
      <c r="C2766" s="8">
        <v>28.78125</v>
      </c>
      <c r="D2766">
        <v>1.0309679591530245</v>
      </c>
      <c r="E2766" s="6">
        <v>178.70202014970235</v>
      </c>
      <c r="F2766" s="7">
        <v>100.60103407756428</v>
      </c>
      <c r="G2766" s="7">
        <v>112.81328962745668</v>
      </c>
      <c r="H2766" s="7">
        <v>237.82152382304946</v>
      </c>
      <c r="I2766" s="7">
        <f t="shared" si="70"/>
        <v>184.23605701026131</v>
      </c>
    </row>
    <row r="2767" spans="1:9" x14ac:dyDescent="0.25">
      <c r="A2767" s="18"/>
      <c r="B2767" s="5">
        <f>DATE(YEAR(siječanj!B2767),MONTH(siječanj!B2767)+10,DAY(siječanj!B2767))</f>
        <v>44164</v>
      </c>
      <c r="C2767" s="8">
        <v>28.7916666666667</v>
      </c>
      <c r="D2767">
        <v>1.0309679591530245</v>
      </c>
      <c r="E2767" s="6">
        <v>179.07506418896884</v>
      </c>
      <c r="F2767" s="7">
        <v>99.852933527502188</v>
      </c>
      <c r="G2767" s="7">
        <v>113.9654346708399</v>
      </c>
      <c r="H2767" s="7">
        <v>238.12254274248536</v>
      </c>
      <c r="I2767" s="7">
        <f t="shared" si="70"/>
        <v>184.62065346209806</v>
      </c>
    </row>
    <row r="2768" spans="1:9" x14ac:dyDescent="0.25">
      <c r="A2768" s="18"/>
      <c r="B2768" s="5">
        <f>DATE(YEAR(siječanj!B2768),MONTH(siječanj!B2768)+10,DAY(siječanj!B2768))</f>
        <v>44164</v>
      </c>
      <c r="C2768" s="8">
        <v>28.8020833333333</v>
      </c>
      <c r="D2768">
        <v>1.0309679591530245</v>
      </c>
      <c r="E2768" s="6">
        <v>181.90672231836112</v>
      </c>
      <c r="F2768" s="7">
        <v>100.14089853829729</v>
      </c>
      <c r="G2768" s="7">
        <v>115.50733491359705</v>
      </c>
      <c r="H2768" s="7">
        <v>238.43607712169228</v>
      </c>
      <c r="I2768" s="7">
        <f t="shared" si="70"/>
        <v>187.54000226477669</v>
      </c>
    </row>
    <row r="2769" spans="1:9" x14ac:dyDescent="0.25">
      <c r="A2769" s="18"/>
      <c r="B2769" s="5">
        <f>DATE(YEAR(siječanj!B2769),MONTH(siječanj!B2769)+10,DAY(siječanj!B2769))</f>
        <v>44164</v>
      </c>
      <c r="C2769" s="8">
        <v>28.8125</v>
      </c>
      <c r="D2769">
        <v>1.0309679591530245</v>
      </c>
      <c r="E2769" s="6">
        <v>186.08498694390343</v>
      </c>
      <c r="F2769" s="7">
        <v>99.623456668267423</v>
      </c>
      <c r="G2769" s="7">
        <v>118.16638430023319</v>
      </c>
      <c r="H2769" s="7">
        <v>238.27256354322924</v>
      </c>
      <c r="I2769" s="7">
        <f t="shared" si="70"/>
        <v>191.84765921857334</v>
      </c>
    </row>
    <row r="2770" spans="1:9" x14ac:dyDescent="0.25">
      <c r="A2770" s="18"/>
      <c r="B2770" s="5">
        <f>DATE(YEAR(siječanj!B2770),MONTH(siječanj!B2770)+10,DAY(siječanj!B2770))</f>
        <v>44164</v>
      </c>
      <c r="C2770" s="8">
        <v>28.8229166666667</v>
      </c>
      <c r="D2770">
        <v>1.0309679591530245</v>
      </c>
      <c r="E2770" s="6">
        <v>184.4099642271253</v>
      </c>
      <c r="F2770" s="7">
        <v>98.56904493658493</v>
      </c>
      <c r="G2770" s="7">
        <v>114.1349149838788</v>
      </c>
      <c r="H2770" s="7">
        <v>238.01388075950587</v>
      </c>
      <c r="I2770" s="7">
        <f t="shared" si="70"/>
        <v>190.12076446672162</v>
      </c>
    </row>
    <row r="2771" spans="1:9" x14ac:dyDescent="0.25">
      <c r="A2771" s="18"/>
      <c r="B2771" s="5">
        <f>DATE(YEAR(siječanj!B2771),MONTH(siječanj!B2771)+10,DAY(siječanj!B2771))</f>
        <v>44164</v>
      </c>
      <c r="C2771" s="8">
        <v>28.8333333333333</v>
      </c>
      <c r="D2771">
        <v>1.0309679591530245</v>
      </c>
      <c r="E2771" s="6">
        <v>184.05287912122381</v>
      </c>
      <c r="F2771" s="7">
        <v>98.126940149754716</v>
      </c>
      <c r="G2771" s="7">
        <v>113.18162716061573</v>
      </c>
      <c r="H2771" s="7">
        <v>238.1316810146991</v>
      </c>
      <c r="I2771" s="7">
        <f t="shared" si="70"/>
        <v>189.75262116384644</v>
      </c>
    </row>
    <row r="2772" spans="1:9" x14ac:dyDescent="0.25">
      <c r="A2772" s="18"/>
      <c r="B2772" s="5">
        <f>DATE(YEAR(siječanj!B2772),MONTH(siječanj!B2772)+10,DAY(siječanj!B2772))</f>
        <v>44164</v>
      </c>
      <c r="C2772" s="8">
        <v>28.84375</v>
      </c>
      <c r="D2772">
        <v>1.0309679591530245</v>
      </c>
      <c r="E2772" s="6">
        <v>185.59869921906309</v>
      </c>
      <c r="F2772" s="7">
        <v>99.39141653554627</v>
      </c>
      <c r="G2772" s="7">
        <v>112.29966899169992</v>
      </c>
      <c r="H2772" s="7">
        <v>237.9820854820307</v>
      </c>
      <c r="I2772" s="7">
        <f t="shared" si="70"/>
        <v>191.34631215533352</v>
      </c>
    </row>
    <row r="2773" spans="1:9" x14ac:dyDescent="0.25">
      <c r="A2773" s="18"/>
      <c r="B2773" s="5">
        <f>DATE(YEAR(siječanj!B2773),MONTH(siječanj!B2773)+10,DAY(siječanj!B2773))</f>
        <v>44164</v>
      </c>
      <c r="C2773" s="8">
        <v>28.8541666666667</v>
      </c>
      <c r="D2773">
        <v>1.0309679591530245</v>
      </c>
      <c r="E2773" s="6">
        <v>183.80105227642372</v>
      </c>
      <c r="F2773" s="7">
        <v>96.445041464193224</v>
      </c>
      <c r="G2773" s="7">
        <v>110.90721318068385</v>
      </c>
      <c r="H2773" s="7">
        <v>237.27167416363912</v>
      </c>
      <c r="I2773" s="7">
        <f t="shared" si="70"/>
        <v>189.49299575560292</v>
      </c>
    </row>
    <row r="2774" spans="1:9" x14ac:dyDescent="0.25">
      <c r="A2774" s="18"/>
      <c r="B2774" s="5">
        <f>DATE(YEAR(siječanj!B2774),MONTH(siječanj!B2774)+10,DAY(siječanj!B2774))</f>
        <v>44164</v>
      </c>
      <c r="C2774" s="8">
        <v>28.8645833333333</v>
      </c>
      <c r="D2774">
        <v>1.0309679591530245</v>
      </c>
      <c r="E2774" s="6">
        <v>181.226427107289</v>
      </c>
      <c r="F2774" s="7">
        <v>95.864380166775405</v>
      </c>
      <c r="G2774" s="7">
        <v>109.85068685484367</v>
      </c>
      <c r="H2774" s="7">
        <v>237.78764812616271</v>
      </c>
      <c r="I2774" s="7">
        <f t="shared" si="70"/>
        <v>186.83863969939611</v>
      </c>
    </row>
    <row r="2775" spans="1:9" x14ac:dyDescent="0.25">
      <c r="A2775" s="18"/>
      <c r="B2775" s="5">
        <f>DATE(YEAR(siječanj!B2775),MONTH(siječanj!B2775)+10,DAY(siječanj!B2775))</f>
        <v>44164</v>
      </c>
      <c r="C2775" s="8">
        <v>28.875</v>
      </c>
      <c r="D2775">
        <v>1.0309679591530245</v>
      </c>
      <c r="E2775" s="6">
        <v>177.16335932946146</v>
      </c>
      <c r="F2775" s="7">
        <v>91.385490954241348</v>
      </c>
      <c r="G2775" s="7">
        <v>100.63561116594772</v>
      </c>
      <c r="H2775" s="7">
        <v>239.52405860795395</v>
      </c>
      <c r="I2775" s="7">
        <f t="shared" si="70"/>
        <v>182.64974700458882</v>
      </c>
    </row>
    <row r="2776" spans="1:9" x14ac:dyDescent="0.25">
      <c r="A2776" s="18"/>
      <c r="B2776" s="5">
        <f>DATE(YEAR(siječanj!B2776),MONTH(siječanj!B2776)+10,DAY(siječanj!B2776))</f>
        <v>44164</v>
      </c>
      <c r="C2776" s="8">
        <v>28.8854166666667</v>
      </c>
      <c r="D2776">
        <v>1.0309679591530245</v>
      </c>
      <c r="E2776" s="6">
        <v>183.98740598849068</v>
      </c>
      <c r="F2776" s="7">
        <v>81.757564240088968</v>
      </c>
      <c r="G2776" s="7">
        <v>86.776292473144352</v>
      </c>
      <c r="H2776" s="7">
        <v>244.79102867997159</v>
      </c>
      <c r="I2776" s="7">
        <f t="shared" si="70"/>
        <v>189.6851204618132</v>
      </c>
    </row>
    <row r="2777" spans="1:9" x14ac:dyDescent="0.25">
      <c r="A2777" s="18"/>
      <c r="B2777" s="5">
        <f>DATE(YEAR(siječanj!B2777),MONTH(siječanj!B2777)+10,DAY(siječanj!B2777))</f>
        <v>44164</v>
      </c>
      <c r="C2777" s="8">
        <v>28.8958333333333</v>
      </c>
      <c r="D2777">
        <v>1.0309679591530245</v>
      </c>
      <c r="E2777" s="6">
        <v>191.03153638742873</v>
      </c>
      <c r="F2777" s="7">
        <v>77.905603012137831</v>
      </c>
      <c r="G2777" s="7">
        <v>81.499447567483443</v>
      </c>
      <c r="H2777" s="7">
        <v>248.45471015549134</v>
      </c>
      <c r="I2777" s="7">
        <f t="shared" si="70"/>
        <v>196.94739320321415</v>
      </c>
    </row>
    <row r="2778" spans="1:9" x14ac:dyDescent="0.25">
      <c r="A2778" s="18"/>
      <c r="B2778" s="5">
        <f>DATE(YEAR(siječanj!B2778),MONTH(siječanj!B2778)+10,DAY(siječanj!B2778))</f>
        <v>44164</v>
      </c>
      <c r="C2778" s="8">
        <v>28.90625</v>
      </c>
      <c r="D2778">
        <v>1.0309679591530245</v>
      </c>
      <c r="E2778" s="6">
        <v>191.57374194287607</v>
      </c>
      <c r="F2778" s="7">
        <v>76.978875838233989</v>
      </c>
      <c r="G2778" s="7">
        <v>82.218203359457675</v>
      </c>
      <c r="H2778" s="7">
        <v>249.51556532857145</v>
      </c>
      <c r="I2778" s="7">
        <f t="shared" si="70"/>
        <v>197.50638975815511</v>
      </c>
    </row>
    <row r="2779" spans="1:9" x14ac:dyDescent="0.25">
      <c r="A2779" s="18"/>
      <c r="B2779" s="5">
        <f>DATE(YEAR(siječanj!B2779),MONTH(siječanj!B2779)+10,DAY(siječanj!B2779))</f>
        <v>44164</v>
      </c>
      <c r="C2779" s="8">
        <v>28.9166666666667</v>
      </c>
      <c r="D2779">
        <v>1.0309679591530245</v>
      </c>
      <c r="E2779" s="6">
        <v>189.3230884830615</v>
      </c>
      <c r="F2779" s="7">
        <v>76.296007005025785</v>
      </c>
      <c r="G2779" s="7">
        <v>82.439756197161117</v>
      </c>
      <c r="H2779" s="7">
        <v>249.44315096019557</v>
      </c>
      <c r="I2779" s="7">
        <f t="shared" si="70"/>
        <v>195.18603815392939</v>
      </c>
    </row>
    <row r="2780" spans="1:9" x14ac:dyDescent="0.25">
      <c r="A2780" s="18"/>
      <c r="B2780" s="5">
        <f>DATE(YEAR(siječanj!B2780),MONTH(siječanj!B2780)+10,DAY(siječanj!B2780))</f>
        <v>44164</v>
      </c>
      <c r="C2780" s="8">
        <v>28.9270833333333</v>
      </c>
      <c r="D2780">
        <v>1.0309679591530245</v>
      </c>
      <c r="E2780" s="6">
        <v>190.18688561074111</v>
      </c>
      <c r="F2780" s="7">
        <v>74.582833987347982</v>
      </c>
      <c r="G2780" s="7">
        <v>70.891069424789876</v>
      </c>
      <c r="H2780" s="7">
        <v>251.12281111439154</v>
      </c>
      <c r="I2780" s="7">
        <f t="shared" si="70"/>
        <v>196.0765853157755</v>
      </c>
    </row>
    <row r="2781" spans="1:9" x14ac:dyDescent="0.25">
      <c r="A2781" s="18"/>
      <c r="B2781" s="5">
        <f>DATE(YEAR(siječanj!B2781),MONTH(siječanj!B2781)+10,DAY(siječanj!B2781))</f>
        <v>44164</v>
      </c>
      <c r="C2781" s="8">
        <v>28.9375</v>
      </c>
      <c r="D2781">
        <v>1.0309679591530245</v>
      </c>
      <c r="E2781" s="6">
        <v>183.97526699145317</v>
      </c>
      <c r="F2781" s="7">
        <v>73.524186066928692</v>
      </c>
      <c r="G2781" s="7">
        <v>63.876717845045057</v>
      </c>
      <c r="H2781" s="7">
        <v>250.34205286937132</v>
      </c>
      <c r="I2781" s="7">
        <f t="shared" si="70"/>
        <v>189.67260554481126</v>
      </c>
    </row>
    <row r="2782" spans="1:9" x14ac:dyDescent="0.25">
      <c r="A2782" s="18"/>
      <c r="B2782" s="5">
        <f>DATE(YEAR(siječanj!B2782),MONTH(siječanj!B2782)+10,DAY(siječanj!B2782))</f>
        <v>44164</v>
      </c>
      <c r="C2782" s="8">
        <v>28.9479166666667</v>
      </c>
      <c r="D2782">
        <v>1.0309679591530245</v>
      </c>
      <c r="E2782" s="6">
        <v>174.10428937851313</v>
      </c>
      <c r="F2782" s="7">
        <v>71.851454477823083</v>
      </c>
      <c r="G2782" s="7">
        <v>63.435760725376291</v>
      </c>
      <c r="H2782" s="7">
        <v>247.13087359696704</v>
      </c>
      <c r="I2782" s="7">
        <f t="shared" si="70"/>
        <v>179.4959439003533</v>
      </c>
    </row>
    <row r="2783" spans="1:9" x14ac:dyDescent="0.25">
      <c r="A2783" s="18"/>
      <c r="B2783" s="5">
        <f>DATE(YEAR(siječanj!B2783),MONTH(siječanj!B2783)+10,DAY(siječanj!B2783))</f>
        <v>44164</v>
      </c>
      <c r="C2783" s="8">
        <v>28.9583333333333</v>
      </c>
      <c r="D2783">
        <v>1.0309679591530245</v>
      </c>
      <c r="E2783" s="6">
        <v>163.35117556744066</v>
      </c>
      <c r="F2783" s="7">
        <v>69.594771657728387</v>
      </c>
      <c r="G2783" s="7">
        <v>60.995636388942309</v>
      </c>
      <c r="H2783" s="7">
        <v>246.00010375330689</v>
      </c>
      <c r="I2783" s="7">
        <f t="shared" si="70"/>
        <v>168.40982810001171</v>
      </c>
    </row>
    <row r="2784" spans="1:9" x14ac:dyDescent="0.25">
      <c r="A2784" s="18"/>
      <c r="B2784" s="5">
        <f>DATE(YEAR(siječanj!B2784),MONTH(siječanj!B2784)+10,DAY(siječanj!B2784))</f>
        <v>44164</v>
      </c>
      <c r="C2784" s="8">
        <v>28.96875</v>
      </c>
      <c r="D2784">
        <v>1.0309679591530245</v>
      </c>
      <c r="E2784" s="6">
        <v>150.84266547417428</v>
      </c>
      <c r="F2784" s="7">
        <v>67.901993034082253</v>
      </c>
      <c r="G2784" s="7">
        <v>60.051581764315998</v>
      </c>
      <c r="H2784" s="7">
        <v>246.68691868319988</v>
      </c>
      <c r="I2784" s="7">
        <f t="shared" si="70"/>
        <v>155.51395497711187</v>
      </c>
    </row>
    <row r="2785" spans="1:9" x14ac:dyDescent="0.25">
      <c r="A2785" s="18"/>
      <c r="B2785" s="5">
        <f>DATE(YEAR(siječanj!B2785),MONTH(siječanj!B2785)+10,DAY(siječanj!B2785))</f>
        <v>44164</v>
      </c>
      <c r="C2785" s="8">
        <v>28.9791666666667</v>
      </c>
      <c r="D2785">
        <v>1.0309679591530245</v>
      </c>
      <c r="E2785" s="6">
        <v>138.75568689373998</v>
      </c>
      <c r="F2785" s="7">
        <v>66.389817390003344</v>
      </c>
      <c r="G2785" s="7">
        <v>62.625140198003749</v>
      </c>
      <c r="H2785" s="7">
        <v>247.67340485200782</v>
      </c>
      <c r="I2785" s="7">
        <f t="shared" si="70"/>
        <v>143.05266733771518</v>
      </c>
    </row>
    <row r="2786" spans="1:9" ht="15.75" thickBot="1" x14ac:dyDescent="0.3">
      <c r="A2786" s="18"/>
      <c r="B2786" s="5">
        <f>DATE(YEAR(siječanj!B2786),MONTH(siječanj!B2786)+10,DAY(siječanj!B2786))</f>
        <v>44164</v>
      </c>
      <c r="C2786" s="8">
        <v>28.9895833333333</v>
      </c>
      <c r="D2786">
        <v>1.0309679591530245</v>
      </c>
      <c r="E2786" s="6">
        <v>129.52653206322432</v>
      </c>
      <c r="F2786" s="7">
        <v>65.551738753821809</v>
      </c>
      <c r="G2786" s="7">
        <v>63.254483323767786</v>
      </c>
      <c r="H2786" s="7">
        <v>248.16361914922626</v>
      </c>
      <c r="I2786" s="7">
        <f t="shared" si="70"/>
        <v>133.53770441739118</v>
      </c>
    </row>
    <row r="2787" spans="1:9" x14ac:dyDescent="0.25">
      <c r="A2787" s="13">
        <f t="shared" ref="A2787" si="71">A2691+1</f>
        <v>335</v>
      </c>
      <c r="B2787" s="5">
        <f>DATE(YEAR(siječanj!B2787),MONTH(siječanj!B2787)+10,DAY(siječanj!B2787))</f>
        <v>44165</v>
      </c>
      <c r="C2787" s="8">
        <v>29</v>
      </c>
      <c r="D2787">
        <v>1.0389663073747251</v>
      </c>
      <c r="E2787" s="6">
        <v>114.26425400053432</v>
      </c>
      <c r="F2787" s="7">
        <v>62.988632958247486</v>
      </c>
      <c r="G2787" s="7">
        <v>58.643047727646177</v>
      </c>
      <c r="H2787" s="7">
        <v>240.31128472119272</v>
      </c>
      <c r="I2787" s="7">
        <f t="shared" si="70"/>
        <v>118.7167100438628</v>
      </c>
    </row>
    <row r="2788" spans="1:9" x14ac:dyDescent="0.25">
      <c r="A2788" s="14"/>
      <c r="B2788" s="5">
        <f>DATE(YEAR(siječanj!B2788),MONTH(siječanj!B2788)+10,DAY(siječanj!B2788))</f>
        <v>44165</v>
      </c>
      <c r="C2788" s="8">
        <v>29.0104166666667</v>
      </c>
      <c r="D2788">
        <v>1.0389663073747251</v>
      </c>
      <c r="E2788" s="6">
        <v>105.12198459985753</v>
      </c>
      <c r="F2788" s="7">
        <v>61.648444181300313</v>
      </c>
      <c r="G2788" s="7">
        <v>58.170617061932361</v>
      </c>
      <c r="H2788" s="7">
        <v>241.05835494631725</v>
      </c>
      <c r="I2788" s="7">
        <f t="shared" si="70"/>
        <v>109.21820016361669</v>
      </c>
    </row>
    <row r="2789" spans="1:9" x14ac:dyDescent="0.25">
      <c r="A2789" s="14"/>
      <c r="B2789" s="5">
        <f>DATE(YEAR(siječanj!B2789),MONTH(siječanj!B2789)+10,DAY(siječanj!B2789))</f>
        <v>44165</v>
      </c>
      <c r="C2789" s="8">
        <v>29.0208333333333</v>
      </c>
      <c r="D2789">
        <v>1.0389663073747251</v>
      </c>
      <c r="E2789" s="6">
        <v>97.511750956989346</v>
      </c>
      <c r="F2789" s="7">
        <v>60.725090786362166</v>
      </c>
      <c r="G2789" s="7">
        <v>58.263879556639878</v>
      </c>
      <c r="H2789" s="7">
        <v>241.09426514164966</v>
      </c>
      <c r="I2789" s="7">
        <f t="shared" si="70"/>
        <v>101.31142381742703</v>
      </c>
    </row>
    <row r="2790" spans="1:9" x14ac:dyDescent="0.25">
      <c r="A2790" s="14"/>
      <c r="B2790" s="5">
        <f>DATE(YEAR(siječanj!B2790),MONTH(siječanj!B2790)+10,DAY(siječanj!B2790))</f>
        <v>44165</v>
      </c>
      <c r="C2790" s="8">
        <v>29.03125</v>
      </c>
      <c r="D2790">
        <v>1.0389663073747251</v>
      </c>
      <c r="E2790" s="6">
        <v>90.166185182208721</v>
      </c>
      <c r="F2790" s="7">
        <v>59.529044220325716</v>
      </c>
      <c r="G2790" s="7">
        <v>57.577264241581084</v>
      </c>
      <c r="H2790" s="7">
        <v>241.46854297592122</v>
      </c>
      <c r="I2790" s="7">
        <f t="shared" si="70"/>
        <v>93.679628468825044</v>
      </c>
    </row>
    <row r="2791" spans="1:9" x14ac:dyDescent="0.25">
      <c r="A2791" s="14"/>
      <c r="B2791" s="5">
        <f>DATE(YEAR(siječanj!B2791),MONTH(siječanj!B2791)+10,DAY(siječanj!B2791))</f>
        <v>44165</v>
      </c>
      <c r="C2791" s="8">
        <v>29.0416666666667</v>
      </c>
      <c r="D2791">
        <v>1.0389663073747251</v>
      </c>
      <c r="E2791" s="6">
        <v>83.927236194457734</v>
      </c>
      <c r="F2791" s="7">
        <v>58.927329743634367</v>
      </c>
      <c r="G2791" s="7">
        <v>57.693697592037019</v>
      </c>
      <c r="H2791" s="7">
        <v>242.09650419832442</v>
      </c>
      <c r="I2791" s="7">
        <f t="shared" si="70"/>
        <v>87.19757067712213</v>
      </c>
    </row>
    <row r="2792" spans="1:9" x14ac:dyDescent="0.25">
      <c r="A2792" s="14"/>
      <c r="B2792" s="5">
        <f>DATE(YEAR(siječanj!B2792),MONTH(siječanj!B2792)+10,DAY(siječanj!B2792))</f>
        <v>44165</v>
      </c>
      <c r="C2792" s="8">
        <v>29.0520833333333</v>
      </c>
      <c r="D2792">
        <v>1.0389663073747251</v>
      </c>
      <c r="E2792" s="6">
        <v>78.771743085278288</v>
      </c>
      <c r="F2792" s="7">
        <v>58.410578599948948</v>
      </c>
      <c r="G2792" s="7">
        <v>57.405076269080375</v>
      </c>
      <c r="H2792" s="7">
        <v>242.67489972773171</v>
      </c>
      <c r="I2792" s="7">
        <f t="shared" si="70"/>
        <v>81.84118703878211</v>
      </c>
    </row>
    <row r="2793" spans="1:9" x14ac:dyDescent="0.25">
      <c r="A2793" s="14"/>
      <c r="B2793" s="5">
        <f>DATE(YEAR(siječanj!B2793),MONTH(siječanj!B2793)+10,DAY(siječanj!B2793))</f>
        <v>44165</v>
      </c>
      <c r="C2793" s="8">
        <v>29.0625</v>
      </c>
      <c r="D2793">
        <v>1.0389663073747251</v>
      </c>
      <c r="E2793" s="6">
        <v>75.261049817389804</v>
      </c>
      <c r="F2793" s="7">
        <v>58.436766311470841</v>
      </c>
      <c r="G2793" s="7">
        <v>56.874822297544178</v>
      </c>
      <c r="H2793" s="7">
        <v>242.34941990770008</v>
      </c>
      <c r="I2793" s="7">
        <f t="shared" si="70"/>
        <v>78.193695017918714</v>
      </c>
    </row>
    <row r="2794" spans="1:9" x14ac:dyDescent="0.25">
      <c r="A2794" s="14"/>
      <c r="B2794" s="5">
        <f>DATE(YEAR(siječanj!B2794),MONTH(siječanj!B2794)+10,DAY(siječanj!B2794))</f>
        <v>44165</v>
      </c>
      <c r="C2794" s="8">
        <v>29.0729166666667</v>
      </c>
      <c r="D2794">
        <v>1.0389663073747251</v>
      </c>
      <c r="E2794" s="6">
        <v>71.745579394920739</v>
      </c>
      <c r="F2794" s="7">
        <v>57.794326928921393</v>
      </c>
      <c r="G2794" s="7">
        <v>56.863572331904173</v>
      </c>
      <c r="H2794" s="7">
        <v>242.33022494395462</v>
      </c>
      <c r="I2794" s="7">
        <f t="shared" si="70"/>
        <v>74.541239694400957</v>
      </c>
    </row>
    <row r="2795" spans="1:9" x14ac:dyDescent="0.25">
      <c r="A2795" s="14"/>
      <c r="B2795" s="5">
        <f>DATE(YEAR(siječanj!B2795),MONTH(siječanj!B2795)+10,DAY(siječanj!B2795))</f>
        <v>44165</v>
      </c>
      <c r="C2795" s="8">
        <v>29.0833333333333</v>
      </c>
      <c r="D2795">
        <v>1.0389663073747251</v>
      </c>
      <c r="E2795" s="6">
        <v>69.346952305942622</v>
      </c>
      <c r="F2795" s="7">
        <v>57.105317418731843</v>
      </c>
      <c r="G2795" s="7">
        <v>56.69032206232847</v>
      </c>
      <c r="H2795" s="7">
        <v>242.25182387922021</v>
      </c>
      <c r="I2795" s="7">
        <f t="shared" si="70"/>
        <v>72.049146964996382</v>
      </c>
    </row>
    <row r="2796" spans="1:9" x14ac:dyDescent="0.25">
      <c r="A2796" s="14"/>
      <c r="B2796" s="5">
        <f>DATE(YEAR(siječanj!B2796),MONTH(siječanj!B2796)+10,DAY(siječanj!B2796))</f>
        <v>44165</v>
      </c>
      <c r="C2796" s="8">
        <v>29.09375</v>
      </c>
      <c r="D2796">
        <v>1.0389663073747251</v>
      </c>
      <c r="E2796" s="6">
        <v>67.161767014036201</v>
      </c>
      <c r="F2796" s="7">
        <v>56.365713201970344</v>
      </c>
      <c r="G2796" s="7">
        <v>56.371037893726111</v>
      </c>
      <c r="H2796" s="7">
        <v>242.55939452255157</v>
      </c>
      <c r="I2796" s="7">
        <f t="shared" si="70"/>
        <v>69.77881307133481</v>
      </c>
    </row>
    <row r="2797" spans="1:9" x14ac:dyDescent="0.25">
      <c r="A2797" s="14"/>
      <c r="B2797" s="5">
        <f>DATE(YEAR(siječanj!B2797),MONTH(siječanj!B2797)+10,DAY(siječanj!B2797))</f>
        <v>44165</v>
      </c>
      <c r="C2797" s="8">
        <v>29.1041666666667</v>
      </c>
      <c r="D2797">
        <v>1.0389663073747251</v>
      </c>
      <c r="E2797" s="6">
        <v>66.111209058642572</v>
      </c>
      <c r="F2797" s="7">
        <v>56.104958017981417</v>
      </c>
      <c r="G2797" s="7">
        <v>56.143263030297724</v>
      </c>
      <c r="H2797" s="7">
        <v>242.25391428145045</v>
      </c>
      <c r="I2797" s="7">
        <f t="shared" si="70"/>
        <v>68.687318751736342</v>
      </c>
    </row>
    <row r="2798" spans="1:9" x14ac:dyDescent="0.25">
      <c r="A2798" s="14"/>
      <c r="B2798" s="5">
        <f>DATE(YEAR(siječanj!B2798),MONTH(siječanj!B2798)+10,DAY(siječanj!B2798))</f>
        <v>44165</v>
      </c>
      <c r="C2798" s="8">
        <v>29.1145833333333</v>
      </c>
      <c r="D2798">
        <v>1.0389663073747251</v>
      </c>
      <c r="E2798" s="6">
        <v>64.585528276788125</v>
      </c>
      <c r="F2798" s="7">
        <v>55.694327195159005</v>
      </c>
      <c r="G2798" s="7">
        <v>57.541717225549242</v>
      </c>
      <c r="H2798" s="7">
        <v>242.22035404163378</v>
      </c>
      <c r="I2798" s="7">
        <f t="shared" si="70"/>
        <v>67.102187823580451</v>
      </c>
    </row>
    <row r="2799" spans="1:9" x14ac:dyDescent="0.25">
      <c r="A2799" s="14"/>
      <c r="B2799" s="5">
        <f>DATE(YEAR(siječanj!B2799),MONTH(siječanj!B2799)+10,DAY(siječanj!B2799))</f>
        <v>44165</v>
      </c>
      <c r="C2799" s="8">
        <v>29.125</v>
      </c>
      <c r="D2799">
        <v>1.0389663073747251</v>
      </c>
      <c r="E2799" s="6">
        <v>64.139964032234289</v>
      </c>
      <c r="F2799" s="7">
        <v>56.615955770554919</v>
      </c>
      <c r="G2799" s="7">
        <v>56.642079398171113</v>
      </c>
      <c r="H2799" s="7">
        <v>241.61349549962455</v>
      </c>
      <c r="I2799" s="7">
        <f t="shared" si="70"/>
        <v>66.639261585718145</v>
      </c>
    </row>
    <row r="2800" spans="1:9" x14ac:dyDescent="0.25">
      <c r="A2800" s="14"/>
      <c r="B2800" s="5">
        <f>DATE(YEAR(siječanj!B2800),MONTH(siječanj!B2800)+10,DAY(siječanj!B2800))</f>
        <v>44165</v>
      </c>
      <c r="C2800" s="8">
        <v>29.1354166666667</v>
      </c>
      <c r="D2800">
        <v>1.0389663073747251</v>
      </c>
      <c r="E2800" s="6">
        <v>63.2014145139634</v>
      </c>
      <c r="F2800" s="7">
        <v>57.155197443132366</v>
      </c>
      <c r="G2800" s="7">
        <v>56.133406830368891</v>
      </c>
      <c r="H2800" s="7">
        <v>241.83342198641165</v>
      </c>
      <c r="I2800" s="7">
        <f t="shared" si="70"/>
        <v>65.664140258431914</v>
      </c>
    </row>
    <row r="2801" spans="1:9" x14ac:dyDescent="0.25">
      <c r="A2801" s="14"/>
      <c r="B2801" s="5">
        <f>DATE(YEAR(siječanj!B2801),MONTH(siječanj!B2801)+10,DAY(siječanj!B2801))</f>
        <v>44165</v>
      </c>
      <c r="C2801" s="8">
        <v>29.1458333333333</v>
      </c>
      <c r="D2801">
        <v>1.0389663073747251</v>
      </c>
      <c r="E2801" s="6">
        <v>62.874738960967747</v>
      </c>
      <c r="F2801" s="7">
        <v>56.753362401447738</v>
      </c>
      <c r="G2801" s="7">
        <v>56.702913876905306</v>
      </c>
      <c r="H2801" s="7">
        <v>241.73958748400798</v>
      </c>
      <c r="I2801" s="7">
        <f t="shared" si="70"/>
        <v>65.32473536542642</v>
      </c>
    </row>
    <row r="2802" spans="1:9" x14ac:dyDescent="0.25">
      <c r="A2802" s="14"/>
      <c r="B2802" s="5">
        <f>DATE(YEAR(siječanj!B2802),MONTH(siječanj!B2802)+10,DAY(siječanj!B2802))</f>
        <v>44165</v>
      </c>
      <c r="C2802" s="8">
        <v>29.15625</v>
      </c>
      <c r="D2802">
        <v>1.0389663073747251</v>
      </c>
      <c r="E2802" s="6">
        <v>62.337779239577607</v>
      </c>
      <c r="F2802" s="7">
        <v>57.164811715025145</v>
      </c>
      <c r="G2802" s="7">
        <v>55.051305502768457</v>
      </c>
      <c r="H2802" s="7">
        <v>241.65203516939556</v>
      </c>
      <c r="I2802" s="7">
        <f t="shared" si="70"/>
        <v>64.766852306484736</v>
      </c>
    </row>
    <row r="2803" spans="1:9" x14ac:dyDescent="0.25">
      <c r="A2803" s="14"/>
      <c r="B2803" s="5">
        <f>DATE(YEAR(siječanj!B2803),MONTH(siječanj!B2803)+10,DAY(siječanj!B2803))</f>
        <v>44165</v>
      </c>
      <c r="C2803" s="8">
        <v>29.1666666666667</v>
      </c>
      <c r="D2803">
        <v>1.0389663073747251</v>
      </c>
      <c r="E2803" s="6">
        <v>62.094962559122585</v>
      </c>
      <c r="F2803" s="7">
        <v>57.236878827842666</v>
      </c>
      <c r="G2803" s="7">
        <v>55.044484437339584</v>
      </c>
      <c r="H2803" s="7">
        <v>241.31478959927529</v>
      </c>
      <c r="I2803" s="7">
        <f t="shared" si="70"/>
        <v>64.514573956623394</v>
      </c>
    </row>
    <row r="2804" spans="1:9" x14ac:dyDescent="0.25">
      <c r="A2804" s="14"/>
      <c r="B2804" s="5">
        <f>DATE(YEAR(siječanj!B2804),MONTH(siječanj!B2804)+10,DAY(siječanj!B2804))</f>
        <v>44165</v>
      </c>
      <c r="C2804" s="8">
        <v>29.1770833333333</v>
      </c>
      <c r="D2804">
        <v>1.0389663073747251</v>
      </c>
      <c r="E2804" s="6">
        <v>63.136097276734148</v>
      </c>
      <c r="F2804" s="7">
        <v>56.741683935797248</v>
      </c>
      <c r="G2804" s="7">
        <v>56.334272830296257</v>
      </c>
      <c r="H2804" s="7">
        <v>241.45074660507194</v>
      </c>
      <c r="I2804" s="7">
        <f t="shared" si="70"/>
        <v>65.596277849659913</v>
      </c>
    </row>
    <row r="2805" spans="1:9" x14ac:dyDescent="0.25">
      <c r="A2805" s="14"/>
      <c r="B2805" s="5">
        <f>DATE(YEAR(siječanj!B2805),MONTH(siječanj!B2805)+10,DAY(siječanj!B2805))</f>
        <v>44165</v>
      </c>
      <c r="C2805" s="8">
        <v>29.1875</v>
      </c>
      <c r="D2805">
        <v>1.0389663073747251</v>
      </c>
      <c r="E2805" s="6">
        <v>63.076172832381019</v>
      </c>
      <c r="F2805" s="7">
        <v>57.440295739966082</v>
      </c>
      <c r="G2805" s="7">
        <v>56.788951952783293</v>
      </c>
      <c r="H2805" s="7">
        <v>241.43221250392264</v>
      </c>
      <c r="I2805" s="7">
        <f t="shared" si="70"/>
        <v>65.534018370988861</v>
      </c>
    </row>
    <row r="2806" spans="1:9" x14ac:dyDescent="0.25">
      <c r="A2806" s="14"/>
      <c r="B2806" s="5">
        <f>DATE(YEAR(siječanj!B2806),MONTH(siječanj!B2806)+10,DAY(siječanj!B2806))</f>
        <v>44165</v>
      </c>
      <c r="C2806" s="8">
        <v>29.1979166666667</v>
      </c>
      <c r="D2806">
        <v>1.0389663073747251</v>
      </c>
      <c r="E2806" s="6">
        <v>64.904639422468293</v>
      </c>
      <c r="F2806" s="7">
        <v>57.375882513867175</v>
      </c>
      <c r="G2806" s="7">
        <v>56.593517246171658</v>
      </c>
      <c r="H2806" s="7">
        <v>241.80241135848422</v>
      </c>
      <c r="I2806" s="7">
        <f t="shared" si="70"/>
        <v>67.43373355224989</v>
      </c>
    </row>
    <row r="2807" spans="1:9" x14ac:dyDescent="0.25">
      <c r="A2807" s="14"/>
      <c r="B2807" s="5">
        <f>DATE(YEAR(siječanj!B2807),MONTH(siječanj!B2807)+10,DAY(siječanj!B2807))</f>
        <v>44165</v>
      </c>
      <c r="C2807" s="8">
        <v>29.2083333333333</v>
      </c>
      <c r="D2807">
        <v>1.0389663073747251</v>
      </c>
      <c r="E2807" s="6">
        <v>66.230624021646946</v>
      </c>
      <c r="F2807" s="7">
        <v>55.607060110125602</v>
      </c>
      <c r="G2807" s="7">
        <v>57.171075386329029</v>
      </c>
      <c r="H2807" s="7">
        <v>241.12424154956253</v>
      </c>
      <c r="I2807" s="7">
        <f t="shared" si="70"/>
        <v>68.811386874894296</v>
      </c>
    </row>
    <row r="2808" spans="1:9" x14ac:dyDescent="0.25">
      <c r="A2808" s="14"/>
      <c r="B2808" s="5">
        <f>DATE(YEAR(siječanj!B2808),MONTH(siječanj!B2808)+10,DAY(siječanj!B2808))</f>
        <v>44165</v>
      </c>
      <c r="C2808" s="8">
        <v>29.21875</v>
      </c>
      <c r="D2808">
        <v>1.0389663073747251</v>
      </c>
      <c r="E2808" s="6">
        <v>69.33008679553916</v>
      </c>
      <c r="F2808" s="7">
        <v>55.413285418359777</v>
      </c>
      <c r="G2808" s="7">
        <v>59.824537729326423</v>
      </c>
      <c r="H2808" s="7">
        <v>239.67745759453695</v>
      </c>
      <c r="I2808" s="7">
        <f t="shared" si="70"/>
        <v>72.031624267930511</v>
      </c>
    </row>
    <row r="2809" spans="1:9" x14ac:dyDescent="0.25">
      <c r="A2809" s="14"/>
      <c r="B2809" s="5">
        <f>DATE(YEAR(siječanj!B2809),MONTH(siječanj!B2809)+10,DAY(siječanj!B2809))</f>
        <v>44165</v>
      </c>
      <c r="C2809" s="8">
        <v>29.2291666666667</v>
      </c>
      <c r="D2809">
        <v>1.0389663073747251</v>
      </c>
      <c r="E2809" s="6">
        <v>72.577325598561359</v>
      </c>
      <c r="F2809" s="7">
        <v>56.118177641833988</v>
      </c>
      <c r="G2809" s="7">
        <v>61.148711001289286</v>
      </c>
      <c r="H2809" s="7">
        <v>239.55167507753239</v>
      </c>
      <c r="I2809" s="7">
        <f t="shared" si="70"/>
        <v>75.405395976270398</v>
      </c>
    </row>
    <row r="2810" spans="1:9" x14ac:dyDescent="0.25">
      <c r="A2810" s="14"/>
      <c r="B2810" s="5">
        <f>DATE(YEAR(siječanj!B2810),MONTH(siječanj!B2810)+10,DAY(siječanj!B2810))</f>
        <v>44165</v>
      </c>
      <c r="C2810" s="8">
        <v>29.2395833333333</v>
      </c>
      <c r="D2810">
        <v>1.0389663073747251</v>
      </c>
      <c r="E2810" s="6">
        <v>79.485559801543829</v>
      </c>
      <c r="F2810" s="7">
        <v>56.753218666485886</v>
      </c>
      <c r="G2810" s="7">
        <v>59.625029552727987</v>
      </c>
      <c r="H2810" s="7">
        <v>238.34790886716766</v>
      </c>
      <c r="I2810" s="7">
        <f t="shared" si="70"/>
        <v>82.582818556622883</v>
      </c>
    </row>
    <row r="2811" spans="1:9" x14ac:dyDescent="0.25">
      <c r="A2811" s="14"/>
      <c r="B2811" s="5">
        <f>DATE(YEAR(siječanj!B2811),MONTH(siječanj!B2811)+10,DAY(siječanj!B2811))</f>
        <v>44165</v>
      </c>
      <c r="C2811" s="8">
        <v>29.25</v>
      </c>
      <c r="D2811">
        <v>1.0389663073747251</v>
      </c>
      <c r="E2811" s="6">
        <v>84.649518930252242</v>
      </c>
      <c r="F2811" s="7">
        <v>59.330063128830574</v>
      </c>
      <c r="G2811" s="7">
        <v>59.832145533566468</v>
      </c>
      <c r="H2811" s="7">
        <v>234.94890885111218</v>
      </c>
      <c r="I2811" s="7">
        <f t="shared" si="70"/>
        <v>87.947998104011063</v>
      </c>
    </row>
    <row r="2812" spans="1:9" x14ac:dyDescent="0.25">
      <c r="A2812" s="14"/>
      <c r="B2812" s="5">
        <f>DATE(YEAR(siječanj!B2812),MONTH(siječanj!B2812)+10,DAY(siječanj!B2812))</f>
        <v>44165</v>
      </c>
      <c r="C2812" s="8">
        <v>29.2604166666667</v>
      </c>
      <c r="D2812">
        <v>1.0389663073747251</v>
      </c>
      <c r="E2812" s="6">
        <v>91.231882874848267</v>
      </c>
      <c r="F2812" s="7">
        <v>67.333237782671176</v>
      </c>
      <c r="G2812" s="7">
        <v>60.962082178325581</v>
      </c>
      <c r="H2812" s="7">
        <v>221.64113871732354</v>
      </c>
      <c r="I2812" s="7">
        <f t="shared" si="70"/>
        <v>94.786852465324515</v>
      </c>
    </row>
    <row r="2813" spans="1:9" x14ac:dyDescent="0.25">
      <c r="A2813" s="14"/>
      <c r="B2813" s="5">
        <f>DATE(YEAR(siječanj!B2813),MONTH(siječanj!B2813)+10,DAY(siječanj!B2813))</f>
        <v>44165</v>
      </c>
      <c r="C2813" s="8">
        <v>29.2708333333333</v>
      </c>
      <c r="D2813">
        <v>1.0389663073747251</v>
      </c>
      <c r="E2813" s="6">
        <v>96.861544571130381</v>
      </c>
      <c r="F2813" s="7">
        <v>76.450078906217797</v>
      </c>
      <c r="G2813" s="7">
        <v>62.062406293719889</v>
      </c>
      <c r="H2813" s="7">
        <v>212.42660475688524</v>
      </c>
      <c r="I2813" s="7">
        <f t="shared" si="70"/>
        <v>100.63588128967967</v>
      </c>
    </row>
    <row r="2814" spans="1:9" x14ac:dyDescent="0.25">
      <c r="A2814" s="14"/>
      <c r="B2814" s="5">
        <f>DATE(YEAR(siječanj!B2814),MONTH(siječanj!B2814)+10,DAY(siječanj!B2814))</f>
        <v>44165</v>
      </c>
      <c r="C2814" s="8">
        <v>29.28125</v>
      </c>
      <c r="D2814">
        <v>1.0389663073747251</v>
      </c>
      <c r="E2814" s="6">
        <v>103.24765792157577</v>
      </c>
      <c r="F2814" s="7">
        <v>77.808282465050453</v>
      </c>
      <c r="G2814" s="7">
        <v>66.567120969785464</v>
      </c>
      <c r="H2814" s="7">
        <v>192.42450117150085</v>
      </c>
      <c r="I2814" s="7">
        <f t="shared" si="70"/>
        <v>107.27083789586835</v>
      </c>
    </row>
    <row r="2815" spans="1:9" x14ac:dyDescent="0.25">
      <c r="A2815" s="14"/>
      <c r="B2815" s="5">
        <f>DATE(YEAR(siječanj!B2815),MONTH(siječanj!B2815)+10,DAY(siječanj!B2815))</f>
        <v>44165</v>
      </c>
      <c r="C2815" s="8">
        <v>29.2916666666667</v>
      </c>
      <c r="D2815">
        <v>1.0389663073747251</v>
      </c>
      <c r="E2815" s="6">
        <v>108.85696482846959</v>
      </c>
      <c r="F2815" s="7">
        <v>85.561661725743349</v>
      </c>
      <c r="G2815" s="7">
        <v>78.781632385890717</v>
      </c>
      <c r="H2815" s="7">
        <v>152.22335195565887</v>
      </c>
      <c r="I2815" s="7">
        <f t="shared" si="70"/>
        <v>113.09871877985536</v>
      </c>
    </row>
    <row r="2816" spans="1:9" x14ac:dyDescent="0.25">
      <c r="A2816" s="14"/>
      <c r="B2816" s="5">
        <f>DATE(YEAR(siječanj!B2816),MONTH(siječanj!B2816)+10,DAY(siječanj!B2816))</f>
        <v>44165</v>
      </c>
      <c r="C2816" s="8">
        <v>29.3020833333333</v>
      </c>
      <c r="D2816">
        <v>1.0389663073747251</v>
      </c>
      <c r="E2816" s="6">
        <v>110.54396568195638</v>
      </c>
      <c r="F2816" s="7">
        <v>108.293186237146</v>
      </c>
      <c r="G2816" s="7">
        <v>96.072601939492685</v>
      </c>
      <c r="H2816" s="7">
        <v>117.91294524352232</v>
      </c>
      <c r="I2816" s="7">
        <f t="shared" si="70"/>
        <v>114.85145582714055</v>
      </c>
    </row>
    <row r="2817" spans="1:9" x14ac:dyDescent="0.25">
      <c r="A2817" s="14"/>
      <c r="B2817" s="5">
        <f>DATE(YEAR(siječanj!B2817),MONTH(siječanj!B2817)+10,DAY(siječanj!B2817))</f>
        <v>44165</v>
      </c>
      <c r="C2817" s="8">
        <v>29.3125</v>
      </c>
      <c r="D2817">
        <v>1.0389663073747251</v>
      </c>
      <c r="E2817" s="6">
        <v>113.96003534381683</v>
      </c>
      <c r="F2817" s="7">
        <v>123.28629190180185</v>
      </c>
      <c r="G2817" s="7">
        <v>104.70971613483059</v>
      </c>
      <c r="H2817" s="7">
        <v>61.351816020890219</v>
      </c>
      <c r="I2817" s="7">
        <f t="shared" si="70"/>
        <v>118.40063710945853</v>
      </c>
    </row>
    <row r="2818" spans="1:9" x14ac:dyDescent="0.25">
      <c r="A2818" s="14"/>
      <c r="B2818" s="5">
        <f>DATE(YEAR(siječanj!B2818),MONTH(siječanj!B2818)+10,DAY(siječanj!B2818))</f>
        <v>44165</v>
      </c>
      <c r="C2818" s="8">
        <v>29.3229166666667</v>
      </c>
      <c r="D2818">
        <v>1.0389663073747251</v>
      </c>
      <c r="E2818" s="6">
        <v>114.41793022765179</v>
      </c>
      <c r="F2818" s="7">
        <v>134.19485320704067</v>
      </c>
      <c r="G2818" s="7">
        <v>118.05501083847653</v>
      </c>
      <c r="H2818" s="7">
        <v>18.596834180094557</v>
      </c>
      <c r="I2818" s="7">
        <f t="shared" si="70"/>
        <v>118.87637446608232</v>
      </c>
    </row>
    <row r="2819" spans="1:9" x14ac:dyDescent="0.25">
      <c r="A2819" s="14"/>
      <c r="B2819" s="5">
        <f>DATE(YEAR(siječanj!B2819),MONTH(siječanj!B2819)+10,DAY(siječanj!B2819))</f>
        <v>44165</v>
      </c>
      <c r="C2819" s="8">
        <v>29.3333333333333</v>
      </c>
      <c r="D2819">
        <v>1.0389663073747251</v>
      </c>
      <c r="E2819" s="6">
        <v>113.13254598110052</v>
      </c>
      <c r="F2819" s="7">
        <v>145.09023082216737</v>
      </c>
      <c r="G2819" s="7">
        <v>123.97963331839075</v>
      </c>
      <c r="H2819" s="7">
        <v>4.5268269247706829</v>
      </c>
      <c r="I2819" s="7">
        <f t="shared" si="70"/>
        <v>117.5409035418853</v>
      </c>
    </row>
    <row r="2820" spans="1:9" x14ac:dyDescent="0.25">
      <c r="A2820" s="14"/>
      <c r="B2820" s="5">
        <f>DATE(YEAR(siječanj!B2820),MONTH(siječanj!B2820)+10,DAY(siječanj!B2820))</f>
        <v>44165</v>
      </c>
      <c r="C2820" s="8">
        <v>29.34375</v>
      </c>
      <c r="D2820">
        <v>1.0389663073747251</v>
      </c>
      <c r="E2820" s="6">
        <v>111.8755893293294</v>
      </c>
      <c r="F2820" s="7">
        <v>163.34900280537948</v>
      </c>
      <c r="G2820" s="7">
        <v>137.60234730252967</v>
      </c>
      <c r="H2820" s="7">
        <v>2.8007606396889568</v>
      </c>
      <c r="I2820" s="7">
        <f t="shared" ref="I2820:I2882" si="72">D2820*E2820</f>
        <v>116.23496793086456</v>
      </c>
    </row>
    <row r="2821" spans="1:9" x14ac:dyDescent="0.25">
      <c r="A2821" s="14"/>
      <c r="B2821" s="5">
        <f>DATE(YEAR(siječanj!B2821),MONTH(siječanj!B2821)+10,DAY(siječanj!B2821))</f>
        <v>44165</v>
      </c>
      <c r="C2821" s="8">
        <v>29.3541666666667</v>
      </c>
      <c r="D2821">
        <v>1.0389663073747251</v>
      </c>
      <c r="E2821" s="6">
        <v>112.90541020381248</v>
      </c>
      <c r="F2821" s="7">
        <v>173.70848058579182</v>
      </c>
      <c r="G2821" s="7">
        <v>150.82247865043422</v>
      </c>
      <c r="H2821" s="7">
        <v>2.4962766838914767</v>
      </c>
      <c r="I2821" s="7">
        <f t="shared" si="72"/>
        <v>117.30491712208365</v>
      </c>
    </row>
    <row r="2822" spans="1:9" x14ac:dyDescent="0.25">
      <c r="A2822" s="14"/>
      <c r="B2822" s="5">
        <f>DATE(YEAR(siječanj!B2822),MONTH(siječanj!B2822)+10,DAY(siječanj!B2822))</f>
        <v>44165</v>
      </c>
      <c r="C2822" s="8">
        <v>29.3645833333333</v>
      </c>
      <c r="D2822">
        <v>1.0389663073747251</v>
      </c>
      <c r="E2822" s="6">
        <v>113.07045488713302</v>
      </c>
      <c r="F2822" s="7">
        <v>194.92943848616073</v>
      </c>
      <c r="G2822" s="7">
        <v>164.32453006380737</v>
      </c>
      <c r="H2822" s="7">
        <v>2.2326034891132385</v>
      </c>
      <c r="I2822" s="7">
        <f t="shared" si="72"/>
        <v>117.47639298726503</v>
      </c>
    </row>
    <row r="2823" spans="1:9" x14ac:dyDescent="0.25">
      <c r="A2823" s="14"/>
      <c r="B2823" s="5">
        <f>DATE(YEAR(siječanj!B2823),MONTH(siječanj!B2823)+10,DAY(siječanj!B2823))</f>
        <v>44165</v>
      </c>
      <c r="C2823" s="8">
        <v>29.375</v>
      </c>
      <c r="D2823">
        <v>1.0389663073747251</v>
      </c>
      <c r="E2823" s="6">
        <v>114.56838924819243</v>
      </c>
      <c r="F2823" s="7">
        <v>225.43141477761404</v>
      </c>
      <c r="G2823" s="7">
        <v>169.71930991278208</v>
      </c>
      <c r="H2823" s="7">
        <v>1.9976947880608973</v>
      </c>
      <c r="I2823" s="7">
        <f t="shared" si="72"/>
        <v>119.03269631906464</v>
      </c>
    </row>
    <row r="2824" spans="1:9" x14ac:dyDescent="0.25">
      <c r="A2824" s="14"/>
      <c r="B2824" s="5">
        <f>DATE(YEAR(siječanj!B2824),MONTH(siječanj!B2824)+10,DAY(siječanj!B2824))</f>
        <v>44165</v>
      </c>
      <c r="C2824" s="8">
        <v>29.3854166666667</v>
      </c>
      <c r="D2824">
        <v>1.0389663073747251</v>
      </c>
      <c r="E2824" s="6">
        <v>114.74950209102714</v>
      </c>
      <c r="F2824" s="7">
        <v>223.40707153807767</v>
      </c>
      <c r="G2824" s="7">
        <v>191.71888728968091</v>
      </c>
      <c r="H2824" s="7">
        <v>1.7961436756061435</v>
      </c>
      <c r="I2824" s="7">
        <f t="shared" si="72"/>
        <v>119.22086646060276</v>
      </c>
    </row>
    <row r="2825" spans="1:9" x14ac:dyDescent="0.25">
      <c r="A2825" s="14"/>
      <c r="B2825" s="5">
        <f>DATE(YEAR(siječanj!B2825),MONTH(siječanj!B2825)+10,DAY(siječanj!B2825))</f>
        <v>44165</v>
      </c>
      <c r="C2825" s="8">
        <v>29.3958333333333</v>
      </c>
      <c r="D2825">
        <v>1.0389663073747251</v>
      </c>
      <c r="E2825" s="6">
        <v>114.71782650775543</v>
      </c>
      <c r="F2825" s="7">
        <v>221.36350774003139</v>
      </c>
      <c r="G2825" s="7">
        <v>198.38708577330263</v>
      </c>
      <c r="H2825" s="7">
        <v>2.0175675851942856</v>
      </c>
      <c r="I2825" s="7">
        <f t="shared" si="72"/>
        <v>119.18795659681702</v>
      </c>
    </row>
    <row r="2826" spans="1:9" x14ac:dyDescent="0.25">
      <c r="A2826" s="14"/>
      <c r="B2826" s="5">
        <f>DATE(YEAR(siječanj!B2826),MONTH(siječanj!B2826)+10,DAY(siječanj!B2826))</f>
        <v>44165</v>
      </c>
      <c r="C2826" s="8">
        <v>29.40625</v>
      </c>
      <c r="D2826">
        <v>1.0389663073747251</v>
      </c>
      <c r="E2826" s="6">
        <v>115.31841939774698</v>
      </c>
      <c r="F2826" s="7">
        <v>222.52589636916747</v>
      </c>
      <c r="G2826" s="7">
        <v>202.18060853205571</v>
      </c>
      <c r="H2826" s="7">
        <v>2.0342039525137166</v>
      </c>
      <c r="I2826" s="7">
        <f t="shared" si="72"/>
        <v>119.81195237396705</v>
      </c>
    </row>
    <row r="2827" spans="1:9" x14ac:dyDescent="0.25">
      <c r="A2827" s="14"/>
      <c r="B2827" s="5">
        <f>DATE(YEAR(siječanj!B2827),MONTH(siječanj!B2827)+10,DAY(siječanj!B2827))</f>
        <v>44165</v>
      </c>
      <c r="C2827" s="8">
        <v>29.4166666666667</v>
      </c>
      <c r="D2827">
        <v>1.0389663073747251</v>
      </c>
      <c r="E2827" s="6">
        <v>115.83511468956316</v>
      </c>
      <c r="F2827" s="7">
        <v>232.55521494220545</v>
      </c>
      <c r="G2827" s="7">
        <v>203.51081613063627</v>
      </c>
      <c r="H2827" s="7">
        <v>2.1488566249791621</v>
      </c>
      <c r="I2827" s="7">
        <f t="shared" si="72"/>
        <v>120.3487813733432</v>
      </c>
    </row>
    <row r="2828" spans="1:9" x14ac:dyDescent="0.25">
      <c r="A2828" s="14"/>
      <c r="B2828" s="5">
        <f>DATE(YEAR(siječanj!B2828),MONTH(siječanj!B2828)+10,DAY(siječanj!B2828))</f>
        <v>44165</v>
      </c>
      <c r="C2828" s="8">
        <v>29.4270833333333</v>
      </c>
      <c r="D2828">
        <v>1.0389663073747251</v>
      </c>
      <c r="E2828" s="6">
        <v>117.7582158082934</v>
      </c>
      <c r="F2828" s="7">
        <v>232.16070239829961</v>
      </c>
      <c r="G2828" s="7">
        <v>200.52260640747878</v>
      </c>
      <c r="H2828" s="7">
        <v>2.0613532261782375</v>
      </c>
      <c r="I2828" s="7">
        <f t="shared" si="72"/>
        <v>122.34681864137856</v>
      </c>
    </row>
    <row r="2829" spans="1:9" x14ac:dyDescent="0.25">
      <c r="A2829" s="14"/>
      <c r="B2829" s="5">
        <f>DATE(YEAR(siječanj!B2829),MONTH(siječanj!B2829)+10,DAY(siječanj!B2829))</f>
        <v>44165</v>
      </c>
      <c r="C2829" s="8">
        <v>29.4375</v>
      </c>
      <c r="D2829">
        <v>1.0389663073747251</v>
      </c>
      <c r="E2829" s="6">
        <v>119.42300105599531</v>
      </c>
      <c r="F2829" s="7">
        <v>223.97961181015086</v>
      </c>
      <c r="G2829" s="7">
        <v>200.08513569888694</v>
      </c>
      <c r="H2829" s="7">
        <v>2.0401327485239236</v>
      </c>
      <c r="I2829" s="7">
        <f t="shared" si="72"/>
        <v>124.07647442275534</v>
      </c>
    </row>
    <row r="2830" spans="1:9" x14ac:dyDescent="0.25">
      <c r="A2830" s="14"/>
      <c r="B2830" s="5">
        <f>DATE(YEAR(siječanj!B2830),MONTH(siječanj!B2830)+10,DAY(siječanj!B2830))</f>
        <v>44165</v>
      </c>
      <c r="C2830" s="8">
        <v>29.4479166666667</v>
      </c>
      <c r="D2830">
        <v>1.0389663073747251</v>
      </c>
      <c r="E2830" s="6">
        <v>120.35563746773381</v>
      </c>
      <c r="F2830" s="7">
        <v>222.75592820506048</v>
      </c>
      <c r="G2830" s="7">
        <v>205.80388820054688</v>
      </c>
      <c r="H2830" s="7">
        <v>2.1140764847205977</v>
      </c>
      <c r="I2830" s="7">
        <f t="shared" si="72"/>
        <v>125.0454522315825</v>
      </c>
    </row>
    <row r="2831" spans="1:9" x14ac:dyDescent="0.25">
      <c r="A2831" s="14"/>
      <c r="B2831" s="5">
        <f>DATE(YEAR(siječanj!B2831),MONTH(siječanj!B2831)+10,DAY(siječanj!B2831))</f>
        <v>44165</v>
      </c>
      <c r="C2831" s="8">
        <v>29.4583333333333</v>
      </c>
      <c r="D2831">
        <v>1.0389663073747251</v>
      </c>
      <c r="E2831" s="6">
        <v>120.49829873418567</v>
      </c>
      <c r="F2831" s="7">
        <v>219.98733331832941</v>
      </c>
      <c r="G2831" s="7">
        <v>207.14116846123198</v>
      </c>
      <c r="H2831" s="7">
        <v>2.2014381274963575</v>
      </c>
      <c r="I2831" s="7">
        <f t="shared" si="72"/>
        <v>125.1936724807934</v>
      </c>
    </row>
    <row r="2832" spans="1:9" x14ac:dyDescent="0.25">
      <c r="A2832" s="14"/>
      <c r="B2832" s="5">
        <f>DATE(YEAR(siječanj!B2832),MONTH(siječanj!B2832)+10,DAY(siječanj!B2832))</f>
        <v>44165</v>
      </c>
      <c r="C2832" s="8">
        <v>29.46875</v>
      </c>
      <c r="D2832">
        <v>1.0389663073747251</v>
      </c>
      <c r="E2832" s="6">
        <v>119.76144026526119</v>
      </c>
      <c r="F2832" s="7">
        <v>218.09199220705531</v>
      </c>
      <c r="G2832" s="7">
        <v>202.26041260141466</v>
      </c>
      <c r="H2832" s="7">
        <v>2.1830687428552027</v>
      </c>
      <c r="I2832" s="7">
        <f t="shared" si="72"/>
        <v>124.42810135827713</v>
      </c>
    </row>
    <row r="2833" spans="1:9" x14ac:dyDescent="0.25">
      <c r="A2833" s="14"/>
      <c r="B2833" s="5">
        <f>DATE(YEAR(siječanj!B2833),MONTH(siječanj!B2833)+10,DAY(siječanj!B2833))</f>
        <v>44165</v>
      </c>
      <c r="C2833" s="8">
        <v>29.4791666666667</v>
      </c>
      <c r="D2833">
        <v>1.0389663073747251</v>
      </c>
      <c r="E2833" s="6">
        <v>120.50566057664261</v>
      </c>
      <c r="F2833" s="7">
        <v>217.1175370405409</v>
      </c>
      <c r="G2833" s="7">
        <v>197.54653322872318</v>
      </c>
      <c r="H2833" s="7">
        <v>2.2416688867506673</v>
      </c>
      <c r="I2833" s="7">
        <f t="shared" si="72"/>
        <v>125.20132118706636</v>
      </c>
    </row>
    <row r="2834" spans="1:9" x14ac:dyDescent="0.25">
      <c r="A2834" s="14"/>
      <c r="B2834" s="5">
        <f>DATE(YEAR(siječanj!B2834),MONTH(siječanj!B2834)+10,DAY(siječanj!B2834))</f>
        <v>44165</v>
      </c>
      <c r="C2834" s="8">
        <v>29.4895833333333</v>
      </c>
      <c r="D2834">
        <v>1.0389663073747251</v>
      </c>
      <c r="E2834" s="6">
        <v>121.15048012741541</v>
      </c>
      <c r="F2834" s="7">
        <v>212.88829150091706</v>
      </c>
      <c r="G2834" s="7">
        <v>193.21352729339515</v>
      </c>
      <c r="H2834" s="7">
        <v>1.9683582788250069</v>
      </c>
      <c r="I2834" s="7">
        <f t="shared" si="72"/>
        <v>125.8712669746558</v>
      </c>
    </row>
    <row r="2835" spans="1:9" x14ac:dyDescent="0.25">
      <c r="A2835" s="14"/>
      <c r="B2835" s="5">
        <f>DATE(YEAR(siječanj!B2835),MONTH(siječanj!B2835)+10,DAY(siječanj!B2835))</f>
        <v>44165</v>
      </c>
      <c r="C2835" s="8">
        <v>29.5</v>
      </c>
      <c r="D2835">
        <v>1.0389663073747251</v>
      </c>
      <c r="E2835" s="6">
        <v>121.81161806488059</v>
      </c>
      <c r="F2835" s="7">
        <v>216.28924036704097</v>
      </c>
      <c r="G2835" s="7">
        <v>193.74208398577017</v>
      </c>
      <c r="H2835" s="7">
        <v>1.8517769257918364</v>
      </c>
      <c r="I2835" s="7">
        <f t="shared" si="72"/>
        <v>126.55816701620934</v>
      </c>
    </row>
    <row r="2836" spans="1:9" x14ac:dyDescent="0.25">
      <c r="A2836" s="14"/>
      <c r="B2836" s="5">
        <f>DATE(YEAR(siječanj!B2836),MONTH(siječanj!B2836)+10,DAY(siječanj!B2836))</f>
        <v>44165</v>
      </c>
      <c r="C2836" s="8">
        <v>29.5104166666667</v>
      </c>
      <c r="D2836">
        <v>1.0389663073747251</v>
      </c>
      <c r="E2836" s="6">
        <v>122.21137286245457</v>
      </c>
      <c r="F2836" s="7">
        <v>208.71043121015535</v>
      </c>
      <c r="G2836" s="7">
        <v>190.5775089865765</v>
      </c>
      <c r="H2836" s="7">
        <v>1.8549933899684461</v>
      </c>
      <c r="I2836" s="7">
        <f t="shared" si="72"/>
        <v>126.97349878210011</v>
      </c>
    </row>
    <row r="2837" spans="1:9" x14ac:dyDescent="0.25">
      <c r="A2837" s="14"/>
      <c r="B2837" s="5">
        <f>DATE(YEAR(siječanj!B2837),MONTH(siječanj!B2837)+10,DAY(siječanj!B2837))</f>
        <v>44165</v>
      </c>
      <c r="C2837" s="8">
        <v>29.5208333333333</v>
      </c>
      <c r="D2837">
        <v>1.0389663073747251</v>
      </c>
      <c r="E2837" s="6">
        <v>121.41406764959073</v>
      </c>
      <c r="F2837" s="7">
        <v>202.02671955029041</v>
      </c>
      <c r="G2837" s="7">
        <v>186.38389160315944</v>
      </c>
      <c r="H2837" s="7">
        <v>2.0483695722114499</v>
      </c>
      <c r="I2837" s="7">
        <f t="shared" si="72"/>
        <v>126.14512552924035</v>
      </c>
    </row>
    <row r="2838" spans="1:9" x14ac:dyDescent="0.25">
      <c r="A2838" s="14"/>
      <c r="B2838" s="5">
        <f>DATE(YEAR(siječanj!B2838),MONTH(siječanj!B2838)+10,DAY(siječanj!B2838))</f>
        <v>44165</v>
      </c>
      <c r="C2838" s="8">
        <v>29.53125</v>
      </c>
      <c r="D2838">
        <v>1.0389663073747251</v>
      </c>
      <c r="E2838" s="6">
        <v>119.56525719273007</v>
      </c>
      <c r="F2838" s="7">
        <v>187.35990422695238</v>
      </c>
      <c r="G2838" s="7">
        <v>182.44543717843496</v>
      </c>
      <c r="H2838" s="7">
        <v>1.8786606564796415</v>
      </c>
      <c r="I2838" s="7">
        <f t="shared" si="72"/>
        <v>124.22427375584004</v>
      </c>
    </row>
    <row r="2839" spans="1:9" x14ac:dyDescent="0.25">
      <c r="A2839" s="14"/>
      <c r="B2839" s="5">
        <f>DATE(YEAR(siječanj!B2839),MONTH(siječanj!B2839)+10,DAY(siječanj!B2839))</f>
        <v>44165</v>
      </c>
      <c r="C2839" s="8">
        <v>29.5416666666667</v>
      </c>
      <c r="D2839">
        <v>1.0389663073747251</v>
      </c>
      <c r="E2839" s="6">
        <v>117.07052797284956</v>
      </c>
      <c r="F2839" s="7">
        <v>183.26643232934919</v>
      </c>
      <c r="G2839" s="7">
        <v>177.20949869735713</v>
      </c>
      <c r="H2839" s="7">
        <v>1.8362226960166155</v>
      </c>
      <c r="I2839" s="7">
        <f t="shared" si="72"/>
        <v>121.63233415036096</v>
      </c>
    </row>
    <row r="2840" spans="1:9" x14ac:dyDescent="0.25">
      <c r="A2840" s="14"/>
      <c r="B2840" s="5">
        <f>DATE(YEAR(siječanj!B2840),MONTH(siječanj!B2840)+10,DAY(siječanj!B2840))</f>
        <v>44165</v>
      </c>
      <c r="C2840" s="8">
        <v>29.5520833333333</v>
      </c>
      <c r="D2840">
        <v>1.0389663073747251</v>
      </c>
      <c r="E2840" s="6">
        <v>114.57948761791744</v>
      </c>
      <c r="F2840" s="7">
        <v>191.12019449034449</v>
      </c>
      <c r="G2840" s="7">
        <v>176.51972843985757</v>
      </c>
      <c r="H2840" s="7">
        <v>1.940590070402727</v>
      </c>
      <c r="I2840" s="7">
        <f t="shared" si="72"/>
        <v>119.04422715127571</v>
      </c>
    </row>
    <row r="2841" spans="1:9" x14ac:dyDescent="0.25">
      <c r="A2841" s="14"/>
      <c r="B2841" s="5">
        <f>DATE(YEAR(siječanj!B2841),MONTH(siječanj!B2841)+10,DAY(siječanj!B2841))</f>
        <v>44165</v>
      </c>
      <c r="C2841" s="8">
        <v>29.5625</v>
      </c>
      <c r="D2841">
        <v>1.0389663073747251</v>
      </c>
      <c r="E2841" s="6">
        <v>115.86715568395223</v>
      </c>
      <c r="F2841" s="7">
        <v>178.7867885082654</v>
      </c>
      <c r="G2841" s="7">
        <v>173.15709893374705</v>
      </c>
      <c r="H2841" s="7">
        <v>1.9220629572265302</v>
      </c>
      <c r="I2841" s="7">
        <f t="shared" si="72"/>
        <v>120.38207088696824</v>
      </c>
    </row>
    <row r="2842" spans="1:9" x14ac:dyDescent="0.25">
      <c r="A2842" s="14"/>
      <c r="B2842" s="5">
        <f>DATE(YEAR(siječanj!B2842),MONTH(siječanj!B2842)+10,DAY(siječanj!B2842))</f>
        <v>44165</v>
      </c>
      <c r="C2842" s="8">
        <v>29.5729166666667</v>
      </c>
      <c r="D2842">
        <v>1.0389663073747251</v>
      </c>
      <c r="E2842" s="6">
        <v>116.69156387629573</v>
      </c>
      <c r="F2842" s="7">
        <v>172.68325503664099</v>
      </c>
      <c r="G2842" s="7">
        <v>174.2504662013796</v>
      </c>
      <c r="H2842" s="7">
        <v>1.9693146328539306</v>
      </c>
      <c r="I2842" s="7">
        <f t="shared" si="72"/>
        <v>121.23860322233683</v>
      </c>
    </row>
    <row r="2843" spans="1:9" x14ac:dyDescent="0.25">
      <c r="A2843" s="14"/>
      <c r="B2843" s="5">
        <f>DATE(YEAR(siječanj!B2843),MONTH(siječanj!B2843)+10,DAY(siječanj!B2843))</f>
        <v>44165</v>
      </c>
      <c r="C2843" s="8">
        <v>29.5833333333333</v>
      </c>
      <c r="D2843">
        <v>1.0389663073747251</v>
      </c>
      <c r="E2843" s="6">
        <v>116.97537412351532</v>
      </c>
      <c r="F2843" s="7">
        <v>172.98500662586039</v>
      </c>
      <c r="G2843" s="7">
        <v>174.49890793459394</v>
      </c>
      <c r="H2843" s="7">
        <v>2.0799412345483432</v>
      </c>
      <c r="I2843" s="7">
        <f t="shared" si="72"/>
        <v>121.53347250688569</v>
      </c>
    </row>
    <row r="2844" spans="1:9" x14ac:dyDescent="0.25">
      <c r="A2844" s="14"/>
      <c r="B2844" s="5">
        <f>DATE(YEAR(siječanj!B2844),MONTH(siječanj!B2844)+10,DAY(siječanj!B2844))</f>
        <v>44165</v>
      </c>
      <c r="C2844" s="8">
        <v>29.59375</v>
      </c>
      <c r="D2844">
        <v>1.0389663073747251</v>
      </c>
      <c r="E2844" s="6">
        <v>118.40812529761951</v>
      </c>
      <c r="F2844" s="7">
        <v>173.65870037733703</v>
      </c>
      <c r="G2844" s="7">
        <v>171.8230455002672</v>
      </c>
      <c r="H2844" s="7">
        <v>2.0274296117618618</v>
      </c>
      <c r="I2844" s="7">
        <f t="shared" si="72"/>
        <v>123.0220527036315</v>
      </c>
    </row>
    <row r="2845" spans="1:9" x14ac:dyDescent="0.25">
      <c r="A2845" s="14"/>
      <c r="B2845" s="5">
        <f>DATE(YEAR(siječanj!B2845),MONTH(siječanj!B2845)+10,DAY(siječanj!B2845))</f>
        <v>44165</v>
      </c>
      <c r="C2845" s="8">
        <v>29.6041666666667</v>
      </c>
      <c r="D2845">
        <v>1.0389663073747251</v>
      </c>
      <c r="E2845" s="6">
        <v>118.69134969549332</v>
      </c>
      <c r="F2845" s="7">
        <v>174.57909922028156</v>
      </c>
      <c r="G2845" s="7">
        <v>172.2626847325873</v>
      </c>
      <c r="H2845" s="7">
        <v>2.0326506259281159</v>
      </c>
      <c r="I2845" s="7">
        <f t="shared" si="72"/>
        <v>123.31631331044889</v>
      </c>
    </row>
    <row r="2846" spans="1:9" x14ac:dyDescent="0.25">
      <c r="A2846" s="14"/>
      <c r="B2846" s="5">
        <f>DATE(YEAR(siječanj!B2846),MONTH(siječanj!B2846)+10,DAY(siječanj!B2846))</f>
        <v>44165</v>
      </c>
      <c r="C2846" s="8">
        <v>29.6145833333333</v>
      </c>
      <c r="D2846">
        <v>1.0389663073747251</v>
      </c>
      <c r="E2846" s="6">
        <v>120.81158415425283</v>
      </c>
      <c r="F2846" s="7">
        <v>174.93681162131543</v>
      </c>
      <c r="G2846" s="7">
        <v>170.1282902930545</v>
      </c>
      <c r="H2846" s="7">
        <v>2.038178112627647</v>
      </c>
      <c r="I2846" s="7">
        <f t="shared" si="72"/>
        <v>125.5191654768349</v>
      </c>
    </row>
    <row r="2847" spans="1:9" x14ac:dyDescent="0.25">
      <c r="A2847" s="14"/>
      <c r="B2847" s="5">
        <f>DATE(YEAR(siječanj!B2847),MONTH(siječanj!B2847)+10,DAY(siječanj!B2847))</f>
        <v>44165</v>
      </c>
      <c r="C2847" s="8">
        <v>29.625</v>
      </c>
      <c r="D2847">
        <v>1.0389663073747251</v>
      </c>
      <c r="E2847" s="6">
        <v>122.58108351824006</v>
      </c>
      <c r="F2847" s="7">
        <v>171.38234982329556</v>
      </c>
      <c r="G2847" s="7">
        <v>166.75658333863024</v>
      </c>
      <c r="H2847" s="7">
        <v>2.1009770300571966</v>
      </c>
      <c r="I2847" s="7">
        <f t="shared" si="72"/>
        <v>127.35761569693865</v>
      </c>
    </row>
    <row r="2848" spans="1:9" x14ac:dyDescent="0.25">
      <c r="A2848" s="14"/>
      <c r="B2848" s="5">
        <f>DATE(YEAR(siječanj!B2848),MONTH(siječanj!B2848)+10,DAY(siječanj!B2848))</f>
        <v>44165</v>
      </c>
      <c r="C2848" s="8">
        <v>29.6354166666667</v>
      </c>
      <c r="D2848">
        <v>1.0389663073747251</v>
      </c>
      <c r="E2848" s="6">
        <v>124.61047756759426</v>
      </c>
      <c r="F2848" s="7">
        <v>168.84628616373857</v>
      </c>
      <c r="G2848" s="7">
        <v>159.96749065555727</v>
      </c>
      <c r="H2848" s="7">
        <v>2.0238757283140867</v>
      </c>
      <c r="I2848" s="7">
        <f t="shared" si="72"/>
        <v>129.46608773860441</v>
      </c>
    </row>
    <row r="2849" spans="1:9" x14ac:dyDescent="0.25">
      <c r="A2849" s="14"/>
      <c r="B2849" s="5">
        <f>DATE(YEAR(siječanj!B2849),MONTH(siječanj!B2849)+10,DAY(siječanj!B2849))</f>
        <v>44165</v>
      </c>
      <c r="C2849" s="8">
        <v>29.6458333333333</v>
      </c>
      <c r="D2849">
        <v>1.0389663073747251</v>
      </c>
      <c r="E2849" s="6">
        <v>126.44931766296176</v>
      </c>
      <c r="F2849" s="7">
        <v>167.51483327836178</v>
      </c>
      <c r="G2849" s="7">
        <v>157.57131985900043</v>
      </c>
      <c r="H2849" s="7">
        <v>1.9227338026413912</v>
      </c>
      <c r="I2849" s="7">
        <f t="shared" si="72"/>
        <v>131.37658064234097</v>
      </c>
    </row>
    <row r="2850" spans="1:9" x14ac:dyDescent="0.25">
      <c r="A2850" s="14"/>
      <c r="B2850" s="5">
        <f>DATE(YEAR(siječanj!B2850),MONTH(siječanj!B2850)+10,DAY(siječanj!B2850))</f>
        <v>44165</v>
      </c>
      <c r="C2850" s="8">
        <v>29.65625</v>
      </c>
      <c r="D2850">
        <v>1.0389663073747251</v>
      </c>
      <c r="E2850" s="6">
        <v>130.1376235720852</v>
      </c>
      <c r="F2850" s="7">
        <v>166.36243422907441</v>
      </c>
      <c r="G2850" s="7">
        <v>157.51769382470366</v>
      </c>
      <c r="H2850" s="7">
        <v>2.3642079859681981</v>
      </c>
      <c r="I2850" s="7">
        <f t="shared" si="72"/>
        <v>135.20860621321134</v>
      </c>
    </row>
    <row r="2851" spans="1:9" x14ac:dyDescent="0.25">
      <c r="A2851" s="14"/>
      <c r="B2851" s="5">
        <f>DATE(YEAR(siječanj!B2851),MONTH(siječanj!B2851)+10,DAY(siječanj!B2851))</f>
        <v>44165</v>
      </c>
      <c r="C2851" s="8">
        <v>29.6666666666667</v>
      </c>
      <c r="D2851">
        <v>1.0389663073747251</v>
      </c>
      <c r="E2851" s="6">
        <v>131.63471689179568</v>
      </c>
      <c r="F2851" s="7">
        <v>166.14740273350577</v>
      </c>
      <c r="G2851" s="7">
        <v>155.78781492284992</v>
      </c>
      <c r="H2851" s="7">
        <v>3.6634628517907921</v>
      </c>
      <c r="I2851" s="7">
        <f t="shared" si="72"/>
        <v>136.76403573138629</v>
      </c>
    </row>
    <row r="2852" spans="1:9" x14ac:dyDescent="0.25">
      <c r="A2852" s="14"/>
      <c r="B2852" s="5">
        <f>DATE(YEAR(siječanj!B2852),MONTH(siječanj!B2852)+10,DAY(siječanj!B2852))</f>
        <v>44165</v>
      </c>
      <c r="C2852" s="8">
        <v>29.6770833333333</v>
      </c>
      <c r="D2852">
        <v>1.0389663073747251</v>
      </c>
      <c r="E2852" s="6">
        <v>134.4188894493002</v>
      </c>
      <c r="F2852" s="7">
        <v>165.4090322418335</v>
      </c>
      <c r="G2852" s="7">
        <v>155.12599985153426</v>
      </c>
      <c r="H2852" s="7">
        <v>7.9122283452290834</v>
      </c>
      <c r="I2852" s="7">
        <f t="shared" si="72"/>
        <v>139.65669721255082</v>
      </c>
    </row>
    <row r="2853" spans="1:9" x14ac:dyDescent="0.25">
      <c r="A2853" s="14"/>
      <c r="B2853" s="5">
        <f>DATE(YEAR(siječanj!B2853),MONTH(siječanj!B2853)+10,DAY(siječanj!B2853))</f>
        <v>44165</v>
      </c>
      <c r="C2853" s="8">
        <v>29.6875</v>
      </c>
      <c r="D2853">
        <v>1.0389663073747251</v>
      </c>
      <c r="E2853" s="6">
        <v>139.53343963292969</v>
      </c>
      <c r="F2853" s="7">
        <v>166.84782719524907</v>
      </c>
      <c r="G2853" s="7">
        <v>158.54694387602444</v>
      </c>
      <c r="H2853" s="7">
        <v>20.606468419288987</v>
      </c>
      <c r="I2853" s="7">
        <f t="shared" si="72"/>
        <v>144.97054253071906</v>
      </c>
    </row>
    <row r="2854" spans="1:9" x14ac:dyDescent="0.25">
      <c r="A2854" s="14"/>
      <c r="B2854" s="5">
        <f>DATE(YEAR(siječanj!B2854),MONTH(siječanj!B2854)+10,DAY(siječanj!B2854))</f>
        <v>44165</v>
      </c>
      <c r="C2854" s="8">
        <v>29.6979166666667</v>
      </c>
      <c r="D2854">
        <v>1.0389663073747251</v>
      </c>
      <c r="E2854" s="6">
        <v>144.42865874411493</v>
      </c>
      <c r="F2854" s="7">
        <v>169.08054221045492</v>
      </c>
      <c r="G2854" s="7">
        <v>156.95993594356054</v>
      </c>
      <c r="H2854" s="7">
        <v>60.251205270724647</v>
      </c>
      <c r="I2854" s="7">
        <f t="shared" si="72"/>
        <v>150.05651025445738</v>
      </c>
    </row>
    <row r="2855" spans="1:9" x14ac:dyDescent="0.25">
      <c r="A2855" s="14"/>
      <c r="B2855" s="5">
        <f>DATE(YEAR(siječanj!B2855),MONTH(siječanj!B2855)+10,DAY(siječanj!B2855))</f>
        <v>44165</v>
      </c>
      <c r="C2855" s="8">
        <v>29.7083333333333</v>
      </c>
      <c r="D2855">
        <v>1.0389663073747251</v>
      </c>
      <c r="E2855" s="6">
        <v>148.56342058035577</v>
      </c>
      <c r="F2855" s="7">
        <v>169.94303981960002</v>
      </c>
      <c r="G2855" s="7">
        <v>150.33935312920605</v>
      </c>
      <c r="H2855" s="7">
        <v>110.74336573302725</v>
      </c>
      <c r="I2855" s="7">
        <f t="shared" si="72"/>
        <v>154.35238849133046</v>
      </c>
    </row>
    <row r="2856" spans="1:9" x14ac:dyDescent="0.25">
      <c r="A2856" s="14"/>
      <c r="B2856" s="5">
        <f>DATE(YEAR(siječanj!B2856),MONTH(siječanj!B2856)+10,DAY(siječanj!B2856))</f>
        <v>44165</v>
      </c>
      <c r="C2856" s="8">
        <v>29.71875</v>
      </c>
      <c r="D2856">
        <v>1.0389663073747251</v>
      </c>
      <c r="E2856" s="6">
        <v>154.89440550736344</v>
      </c>
      <c r="F2856" s="7">
        <v>167.20774353236467</v>
      </c>
      <c r="G2856" s="7">
        <v>150.97102052902139</v>
      </c>
      <c r="H2856" s="7">
        <v>138.36173703842672</v>
      </c>
      <c r="I2856" s="7">
        <f t="shared" si="72"/>
        <v>160.93006852298868</v>
      </c>
    </row>
    <row r="2857" spans="1:9" x14ac:dyDescent="0.25">
      <c r="A2857" s="14"/>
      <c r="B2857" s="5">
        <f>DATE(YEAR(siječanj!B2857),MONTH(siječanj!B2857)+10,DAY(siječanj!B2857))</f>
        <v>44165</v>
      </c>
      <c r="C2857" s="8">
        <v>29.7291666666667</v>
      </c>
      <c r="D2857">
        <v>1.0389663073747251</v>
      </c>
      <c r="E2857" s="6">
        <v>161.3925392105115</v>
      </c>
      <c r="F2857" s="7">
        <v>164.7998235839367</v>
      </c>
      <c r="G2857" s="7">
        <v>152.07211141523675</v>
      </c>
      <c r="H2857" s="7">
        <v>156.5454562264822</v>
      </c>
      <c r="I2857" s="7">
        <f t="shared" si="72"/>
        <v>167.68141050137567</v>
      </c>
    </row>
    <row r="2858" spans="1:9" x14ac:dyDescent="0.25">
      <c r="A2858" s="14"/>
      <c r="B2858" s="5">
        <f>DATE(YEAR(siječanj!B2858),MONTH(siječanj!B2858)+10,DAY(siječanj!B2858))</f>
        <v>44165</v>
      </c>
      <c r="C2858" s="8">
        <v>29.7395833333333</v>
      </c>
      <c r="D2858">
        <v>1.0389663073747251</v>
      </c>
      <c r="E2858" s="6">
        <v>165.3541696565301</v>
      </c>
      <c r="F2858" s="7">
        <v>162.41417856195798</v>
      </c>
      <c r="G2858" s="7">
        <v>151.65406556744469</v>
      </c>
      <c r="H2858" s="7">
        <v>168.45153080406618</v>
      </c>
      <c r="I2858" s="7">
        <f t="shared" si="72"/>
        <v>171.79741105705889</v>
      </c>
    </row>
    <row r="2859" spans="1:9" x14ac:dyDescent="0.25">
      <c r="A2859" s="14"/>
      <c r="B2859" s="5">
        <f>DATE(YEAR(siječanj!B2859),MONTH(siječanj!B2859)+10,DAY(siječanj!B2859))</f>
        <v>44165</v>
      </c>
      <c r="C2859" s="8">
        <v>29.75</v>
      </c>
      <c r="D2859">
        <v>1.0389663073747251</v>
      </c>
      <c r="E2859" s="6">
        <v>168.30681759140543</v>
      </c>
      <c r="F2859" s="7">
        <v>160.3489067920342</v>
      </c>
      <c r="G2859" s="7">
        <v>154.07140243354078</v>
      </c>
      <c r="H2859" s="7">
        <v>189.98689051810805</v>
      </c>
      <c r="I2859" s="7">
        <f t="shared" si="72"/>
        <v>174.86511277893393</v>
      </c>
    </row>
    <row r="2860" spans="1:9" x14ac:dyDescent="0.25">
      <c r="A2860" s="14"/>
      <c r="B2860" s="5">
        <f>DATE(YEAR(siječanj!B2860),MONTH(siječanj!B2860)+10,DAY(siječanj!B2860))</f>
        <v>44165</v>
      </c>
      <c r="C2860" s="8">
        <v>29.7604166666667</v>
      </c>
      <c r="D2860">
        <v>1.0389663073747251</v>
      </c>
      <c r="E2860" s="6">
        <v>170.28507890845313</v>
      </c>
      <c r="F2860" s="7">
        <v>157.27735853209708</v>
      </c>
      <c r="G2860" s="7">
        <v>153.80784493179701</v>
      </c>
      <c r="H2860" s="7">
        <v>205.81131226870087</v>
      </c>
      <c r="I2860" s="7">
        <f t="shared" si="72"/>
        <v>176.92045963452924</v>
      </c>
    </row>
    <row r="2861" spans="1:9" x14ac:dyDescent="0.25">
      <c r="A2861" s="14"/>
      <c r="B2861" s="5">
        <f>DATE(YEAR(siječanj!B2861),MONTH(siječanj!B2861)+10,DAY(siječanj!B2861))</f>
        <v>44165</v>
      </c>
      <c r="C2861" s="8">
        <v>29.7708333333333</v>
      </c>
      <c r="D2861">
        <v>1.0389663073747251</v>
      </c>
      <c r="E2861" s="6">
        <v>172.6858666892557</v>
      </c>
      <c r="F2861" s="7">
        <v>155.25461234769242</v>
      </c>
      <c r="G2861" s="7">
        <v>157.1663530447444</v>
      </c>
      <c r="H2861" s="7">
        <v>222.72809796295306</v>
      </c>
      <c r="I2861" s="7">
        <f t="shared" si="72"/>
        <v>179.41479724994005</v>
      </c>
    </row>
    <row r="2862" spans="1:9" x14ac:dyDescent="0.25">
      <c r="A2862" s="14"/>
      <c r="B2862" s="5">
        <f>DATE(YEAR(siječanj!B2862),MONTH(siječanj!B2862)+10,DAY(siječanj!B2862))</f>
        <v>44165</v>
      </c>
      <c r="C2862" s="8">
        <v>29.78125</v>
      </c>
      <c r="D2862">
        <v>1.0389663073747251</v>
      </c>
      <c r="E2862" s="6">
        <v>176.01307492094153</v>
      </c>
      <c r="F2862" s="7">
        <v>152.24656299979131</v>
      </c>
      <c r="G2862" s="7">
        <v>158.04340308168594</v>
      </c>
      <c r="H2862" s="7">
        <v>226.10245339454917</v>
      </c>
      <c r="I2862" s="7">
        <f t="shared" si="72"/>
        <v>182.87165450028147</v>
      </c>
    </row>
    <row r="2863" spans="1:9" x14ac:dyDescent="0.25">
      <c r="A2863" s="14"/>
      <c r="B2863" s="5">
        <f>DATE(YEAR(siječanj!B2863),MONTH(siječanj!B2863)+10,DAY(siječanj!B2863))</f>
        <v>44165</v>
      </c>
      <c r="C2863" s="8">
        <v>29.7916666666667</v>
      </c>
      <c r="D2863">
        <v>1.0389663073747251</v>
      </c>
      <c r="E2863" s="6">
        <v>176.03479900905498</v>
      </c>
      <c r="F2863" s="7">
        <v>147.29000258264432</v>
      </c>
      <c r="G2863" s="7">
        <v>159.86785837199784</v>
      </c>
      <c r="H2863" s="7">
        <v>226.50991811121904</v>
      </c>
      <c r="I2863" s="7">
        <f t="shared" si="72"/>
        <v>182.89422509588977</v>
      </c>
    </row>
    <row r="2864" spans="1:9" x14ac:dyDescent="0.25">
      <c r="A2864" s="14"/>
      <c r="B2864" s="5">
        <f>DATE(YEAR(siječanj!B2864),MONTH(siječanj!B2864)+10,DAY(siječanj!B2864))</f>
        <v>44165</v>
      </c>
      <c r="C2864" s="8">
        <v>29.8020833333333</v>
      </c>
      <c r="D2864">
        <v>1.0389663073747251</v>
      </c>
      <c r="E2864" s="6">
        <v>175.44499369074569</v>
      </c>
      <c r="F2864" s="7">
        <v>140.0328123808163</v>
      </c>
      <c r="G2864" s="7">
        <v>158.76685135134105</v>
      </c>
      <c r="H2864" s="7">
        <v>227.1405537307449</v>
      </c>
      <c r="I2864" s="7">
        <f t="shared" si="72"/>
        <v>182.28143724225598</v>
      </c>
    </row>
    <row r="2865" spans="1:9" x14ac:dyDescent="0.25">
      <c r="A2865" s="14"/>
      <c r="B2865" s="5">
        <f>DATE(YEAR(siječanj!B2865),MONTH(siječanj!B2865)+10,DAY(siječanj!B2865))</f>
        <v>44165</v>
      </c>
      <c r="C2865" s="8">
        <v>29.8125</v>
      </c>
      <c r="D2865">
        <v>1.0389663073747251</v>
      </c>
      <c r="E2865" s="6">
        <v>176.39078093084942</v>
      </c>
      <c r="F2865" s="7">
        <v>134.28524253485654</v>
      </c>
      <c r="G2865" s="7">
        <v>155.326917768236</v>
      </c>
      <c r="H2865" s="7">
        <v>227.12088657967618</v>
      </c>
      <c r="I2865" s="7">
        <f t="shared" si="72"/>
        <v>183.26407831866868</v>
      </c>
    </row>
    <row r="2866" spans="1:9" x14ac:dyDescent="0.25">
      <c r="A2866" s="14"/>
      <c r="B2866" s="5">
        <f>DATE(YEAR(siječanj!B2866),MONTH(siječanj!B2866)+10,DAY(siječanj!B2866))</f>
        <v>44165</v>
      </c>
      <c r="C2866" s="8">
        <v>29.8229166666667</v>
      </c>
      <c r="D2866">
        <v>1.0389663073747251</v>
      </c>
      <c r="E2866" s="6">
        <v>177.40307895210381</v>
      </c>
      <c r="F2866" s="7">
        <v>129.8562772657391</v>
      </c>
      <c r="G2866" s="7">
        <v>150.70864513229341</v>
      </c>
      <c r="H2866" s="7">
        <v>227.22183783351221</v>
      </c>
      <c r="I2866" s="7">
        <f t="shared" si="72"/>
        <v>184.31582185577412</v>
      </c>
    </row>
    <row r="2867" spans="1:9" x14ac:dyDescent="0.25">
      <c r="A2867" s="14"/>
      <c r="B2867" s="5">
        <f>DATE(YEAR(siječanj!B2867),MONTH(siječanj!B2867)+10,DAY(siječanj!B2867))</f>
        <v>44165</v>
      </c>
      <c r="C2867" s="8">
        <v>29.8333333333333</v>
      </c>
      <c r="D2867">
        <v>1.0389663073747251</v>
      </c>
      <c r="E2867" s="6">
        <v>179.88801853011989</v>
      </c>
      <c r="F2867" s="7">
        <v>126.50248544501618</v>
      </c>
      <c r="G2867" s="7">
        <v>146.37950499985482</v>
      </c>
      <c r="H2867" s="7">
        <v>227.24374812393685</v>
      </c>
      <c r="I2867" s="7">
        <f t="shared" si="72"/>
        <v>186.89759035319477</v>
      </c>
    </row>
    <row r="2868" spans="1:9" x14ac:dyDescent="0.25">
      <c r="A2868" s="14"/>
      <c r="B2868" s="5">
        <f>DATE(YEAR(siječanj!B2868),MONTH(siječanj!B2868)+10,DAY(siječanj!B2868))</f>
        <v>44165</v>
      </c>
      <c r="C2868" s="8">
        <v>29.84375</v>
      </c>
      <c r="D2868">
        <v>1.0389663073747251</v>
      </c>
      <c r="E2868" s="6">
        <v>180.12654858070081</v>
      </c>
      <c r="F2868" s="7">
        <v>122.58655018112734</v>
      </c>
      <c r="G2868" s="7">
        <v>138.31066382926321</v>
      </c>
      <c r="H2868" s="7">
        <v>227.59686637574802</v>
      </c>
      <c r="I2868" s="7">
        <f t="shared" si="72"/>
        <v>187.14541503904474</v>
      </c>
    </row>
    <row r="2869" spans="1:9" x14ac:dyDescent="0.25">
      <c r="A2869" s="14"/>
      <c r="B2869" s="5">
        <f>DATE(YEAR(siječanj!B2869),MONTH(siječanj!B2869)+10,DAY(siječanj!B2869))</f>
        <v>44165</v>
      </c>
      <c r="C2869" s="8">
        <v>29.8541666666667</v>
      </c>
      <c r="D2869">
        <v>1.0389663073747251</v>
      </c>
      <c r="E2869" s="6">
        <v>177.68037832786533</v>
      </c>
      <c r="F2869" s="7">
        <v>120.13616453674773</v>
      </c>
      <c r="G2869" s="7">
        <v>130.49381470053126</v>
      </c>
      <c r="H2869" s="7">
        <v>228.05558288348772</v>
      </c>
      <c r="I2869" s="7">
        <f t="shared" si="72"/>
        <v>184.60392656424636</v>
      </c>
    </row>
    <row r="2870" spans="1:9" x14ac:dyDescent="0.25">
      <c r="A2870" s="14"/>
      <c r="B2870" s="5">
        <f>DATE(YEAR(siječanj!B2870),MONTH(siječanj!B2870)+10,DAY(siječanj!B2870))</f>
        <v>44165</v>
      </c>
      <c r="C2870" s="8">
        <v>29.8645833333333</v>
      </c>
      <c r="D2870">
        <v>1.0389663073747251</v>
      </c>
      <c r="E2870" s="6">
        <v>174.31159564489408</v>
      </c>
      <c r="F2870" s="7">
        <v>115.22862572686797</v>
      </c>
      <c r="G2870" s="7">
        <v>124.92926699945977</v>
      </c>
      <c r="H2870" s="7">
        <v>228.45744923544544</v>
      </c>
      <c r="I2870" s="7">
        <f t="shared" si="72"/>
        <v>181.10387485977182</v>
      </c>
    </row>
    <row r="2871" spans="1:9" x14ac:dyDescent="0.25">
      <c r="A2871" s="14"/>
      <c r="B2871" s="5">
        <f>DATE(YEAR(siječanj!B2871),MONTH(siječanj!B2871)+10,DAY(siječanj!B2871))</f>
        <v>44165</v>
      </c>
      <c r="C2871" s="8">
        <v>29.875</v>
      </c>
      <c r="D2871">
        <v>1.0389663073747251</v>
      </c>
      <c r="E2871" s="6">
        <v>173.11992942029741</v>
      </c>
      <c r="F2871" s="7">
        <v>107.76135090774176</v>
      </c>
      <c r="G2871" s="7">
        <v>118.32801319955244</v>
      </c>
      <c r="H2871" s="7">
        <v>229.19865555288115</v>
      </c>
      <c r="I2871" s="7">
        <f t="shared" si="72"/>
        <v>179.86577380277942</v>
      </c>
    </row>
    <row r="2872" spans="1:9" x14ac:dyDescent="0.25">
      <c r="A2872" s="14"/>
      <c r="B2872" s="5">
        <f>DATE(YEAR(siječanj!B2872),MONTH(siječanj!B2872)+10,DAY(siječanj!B2872))</f>
        <v>44165</v>
      </c>
      <c r="C2872" s="8">
        <v>29.8854166666667</v>
      </c>
      <c r="D2872">
        <v>1.0389663073747251</v>
      </c>
      <c r="E2872" s="6">
        <v>180.0132820569321</v>
      </c>
      <c r="F2872" s="7">
        <v>87.432304379405835</v>
      </c>
      <c r="G2872" s="7">
        <v>97.778351522071688</v>
      </c>
      <c r="H2872" s="7">
        <v>232.65971775434807</v>
      </c>
      <c r="I2872" s="7">
        <f t="shared" si="72"/>
        <v>187.0277349370956</v>
      </c>
    </row>
    <row r="2873" spans="1:9" x14ac:dyDescent="0.25">
      <c r="A2873" s="14"/>
      <c r="B2873" s="5">
        <f>DATE(YEAR(siječanj!B2873),MONTH(siječanj!B2873)+10,DAY(siječanj!B2873))</f>
        <v>44165</v>
      </c>
      <c r="C2873" s="8">
        <v>29.8958333333333</v>
      </c>
      <c r="D2873">
        <v>1.0389663073747251</v>
      </c>
      <c r="E2873" s="6">
        <v>186.37362300098823</v>
      </c>
      <c r="F2873" s="7">
        <v>79.835995490914698</v>
      </c>
      <c r="G2873" s="7">
        <v>91.088503743549552</v>
      </c>
      <c r="H2873" s="7">
        <v>236.47426258050774</v>
      </c>
      <c r="I2873" s="7">
        <f t="shared" si="72"/>
        <v>193.63591488138587</v>
      </c>
    </row>
    <row r="2874" spans="1:9" x14ac:dyDescent="0.25">
      <c r="A2874" s="14"/>
      <c r="B2874" s="5">
        <f>DATE(YEAR(siječanj!B2874),MONTH(siječanj!B2874)+10,DAY(siječanj!B2874))</f>
        <v>44165</v>
      </c>
      <c r="C2874" s="8">
        <v>29.90625</v>
      </c>
      <c r="D2874">
        <v>1.0389663073747251</v>
      </c>
      <c r="E2874" s="6">
        <v>186.74782086557639</v>
      </c>
      <c r="F2874" s="7">
        <v>77.263698643057495</v>
      </c>
      <c r="G2874" s="7">
        <v>87.482620188060821</v>
      </c>
      <c r="H2874" s="7">
        <v>237.20172954460304</v>
      </c>
      <c r="I2874" s="7">
        <f t="shared" si="72"/>
        <v>194.02469385498452</v>
      </c>
    </row>
    <row r="2875" spans="1:9" x14ac:dyDescent="0.25">
      <c r="A2875" s="14"/>
      <c r="B2875" s="5">
        <f>DATE(YEAR(siječanj!B2875),MONTH(siječanj!B2875)+10,DAY(siječanj!B2875))</f>
        <v>44165</v>
      </c>
      <c r="C2875" s="8">
        <v>29.9166666666667</v>
      </c>
      <c r="D2875">
        <v>1.0389663073747251</v>
      </c>
      <c r="E2875" s="6">
        <v>185.40797546806266</v>
      </c>
      <c r="F2875" s="7">
        <v>76.643905502275402</v>
      </c>
      <c r="G2875" s="7">
        <v>84.800164323392693</v>
      </c>
      <c r="H2875" s="7">
        <v>236.319394123016</v>
      </c>
      <c r="I2875" s="7">
        <f t="shared" si="72"/>
        <v>192.63263962987668</v>
      </c>
    </row>
    <row r="2876" spans="1:9" x14ac:dyDescent="0.25">
      <c r="A2876" s="14"/>
      <c r="B2876" s="5">
        <f>DATE(YEAR(siječanj!B2876),MONTH(siječanj!B2876)+10,DAY(siječanj!B2876))</f>
        <v>44165</v>
      </c>
      <c r="C2876" s="8">
        <v>29.9270833333333</v>
      </c>
      <c r="D2876">
        <v>1.0389663073747251</v>
      </c>
      <c r="E2876" s="6">
        <v>182.22516023377614</v>
      </c>
      <c r="F2876" s="7">
        <v>74.794264123594644</v>
      </c>
      <c r="G2876" s="7">
        <v>70.28596344544728</v>
      </c>
      <c r="H2876" s="7">
        <v>237.74250582012101</v>
      </c>
      <c r="I2876" s="7">
        <f t="shared" si="72"/>
        <v>189.32580183885398</v>
      </c>
    </row>
    <row r="2877" spans="1:9" x14ac:dyDescent="0.25">
      <c r="A2877" s="14"/>
      <c r="B2877" s="5">
        <f>DATE(YEAR(siječanj!B2877),MONTH(siječanj!B2877)+10,DAY(siječanj!B2877))</f>
        <v>44165</v>
      </c>
      <c r="C2877" s="8">
        <v>29.9375</v>
      </c>
      <c r="D2877">
        <v>1.0389663073747251</v>
      </c>
      <c r="E2877" s="6">
        <v>174.85356189577814</v>
      </c>
      <c r="F2877" s="7">
        <v>73.03866533634347</v>
      </c>
      <c r="G2877" s="7">
        <v>64.94009319150031</v>
      </c>
      <c r="H2877" s="7">
        <v>237.52958727204273</v>
      </c>
      <c r="I2877" s="7">
        <f t="shared" si="72"/>
        <v>181.66695953417454</v>
      </c>
    </row>
    <row r="2878" spans="1:9" x14ac:dyDescent="0.25">
      <c r="A2878" s="14"/>
      <c r="B2878" s="5">
        <f>DATE(YEAR(siječanj!B2878),MONTH(siječanj!B2878)+10,DAY(siječanj!B2878))</f>
        <v>44165</v>
      </c>
      <c r="C2878" s="8">
        <v>29.9479166666667</v>
      </c>
      <c r="D2878">
        <v>1.0389663073747251</v>
      </c>
      <c r="E2878" s="6">
        <v>168.04363619191216</v>
      </c>
      <c r="F2878" s="7">
        <v>72.037639165075575</v>
      </c>
      <c r="G2878" s="7">
        <v>63.094383972492601</v>
      </c>
      <c r="H2878" s="7">
        <v>236.6873538313491</v>
      </c>
      <c r="I2878" s="7">
        <f t="shared" si="72"/>
        <v>174.59167617213268</v>
      </c>
    </row>
    <row r="2879" spans="1:9" x14ac:dyDescent="0.25">
      <c r="A2879" s="14"/>
      <c r="B2879" s="5">
        <f>DATE(YEAR(siječanj!B2879),MONTH(siječanj!B2879)+10,DAY(siječanj!B2879))</f>
        <v>44165</v>
      </c>
      <c r="C2879" s="8">
        <v>29.9583333333333</v>
      </c>
      <c r="D2879">
        <v>1.0389663073747251</v>
      </c>
      <c r="E2879" s="6">
        <v>158.26618098682314</v>
      </c>
      <c r="F2879" s="7">
        <v>69.265410977919856</v>
      </c>
      <c r="G2879" s="7">
        <v>62.080269657691403</v>
      </c>
      <c r="H2879" s="7">
        <v>236.24229381955476</v>
      </c>
      <c r="I2879" s="7">
        <f t="shared" si="72"/>
        <v>164.43322964217955</v>
      </c>
    </row>
    <row r="2880" spans="1:9" x14ac:dyDescent="0.25">
      <c r="A2880" s="14"/>
      <c r="B2880" s="5">
        <f>DATE(YEAR(siječanj!B2880),MONTH(siječanj!B2880)+10,DAY(siječanj!B2880))</f>
        <v>44165</v>
      </c>
      <c r="C2880" s="8">
        <v>29.96875</v>
      </c>
      <c r="D2880">
        <v>1.0389663073747251</v>
      </c>
      <c r="E2880" s="6">
        <v>147.76757105417144</v>
      </c>
      <c r="F2880" s="7">
        <v>67.140537110481404</v>
      </c>
      <c r="G2880" s="7">
        <v>60.893216573960558</v>
      </c>
      <c r="H2880" s="7">
        <v>236.74665676567918</v>
      </c>
      <c r="I2880" s="7">
        <f t="shared" si="72"/>
        <v>153.52552764788481</v>
      </c>
    </row>
    <row r="2881" spans="1:9" x14ac:dyDescent="0.25">
      <c r="A2881" s="14"/>
      <c r="B2881" s="5">
        <f>DATE(YEAR(siječanj!B2881),MONTH(siječanj!B2881)+10,DAY(siječanj!B2881))</f>
        <v>44165</v>
      </c>
      <c r="C2881" s="8">
        <v>29.9791666666667</v>
      </c>
      <c r="D2881">
        <v>1.0389663073747251</v>
      </c>
      <c r="E2881" s="6">
        <v>137.07223986196252</v>
      </c>
      <c r="F2881" s="7">
        <v>66.008536447863563</v>
      </c>
      <c r="G2881" s="7">
        <v>59.171336848953437</v>
      </c>
      <c r="H2881" s="7">
        <v>237.66968015961581</v>
      </c>
      <c r="I2881" s="7">
        <f t="shared" si="72"/>
        <v>142.41343889296579</v>
      </c>
    </row>
    <row r="2882" spans="1:9" x14ac:dyDescent="0.25">
      <c r="A2882" s="14"/>
      <c r="B2882" s="5">
        <f>DATE(YEAR(siječanj!B2882),MONTH(siječanj!B2882)+10,DAY(siječanj!B2882))</f>
        <v>44165</v>
      </c>
      <c r="C2882" s="8">
        <v>29.9895833333333</v>
      </c>
      <c r="D2882">
        <v>1.0389663073747251</v>
      </c>
      <c r="E2882" s="6">
        <v>126.72108523074814</v>
      </c>
      <c r="F2882" s="7">
        <v>64.264288729960882</v>
      </c>
      <c r="G2882" s="7">
        <v>58.209402885963506</v>
      </c>
      <c r="H2882" s="7">
        <v>239.19930653540359</v>
      </c>
      <c r="I2882" s="7">
        <f t="shared" si="72"/>
        <v>131.6589379887082</v>
      </c>
    </row>
    <row r="2883" spans="1:9" x14ac:dyDescent="0.25">
      <c r="B2883" s="5"/>
      <c r="C2883" s="8"/>
    </row>
    <row r="2884" spans="1:9" x14ac:dyDescent="0.25">
      <c r="B2884" s="5"/>
      <c r="C2884" s="8"/>
    </row>
    <row r="2885" spans="1:9" x14ac:dyDescent="0.25">
      <c r="B2885" s="5"/>
      <c r="C2885" s="8"/>
    </row>
    <row r="2886" spans="1:9" x14ac:dyDescent="0.25">
      <c r="B2886" s="5"/>
      <c r="C2886" s="8"/>
    </row>
    <row r="2887" spans="1:9" x14ac:dyDescent="0.25">
      <c r="B2887" s="5"/>
      <c r="C2887" s="8"/>
    </row>
    <row r="2888" spans="1:9" x14ac:dyDescent="0.25">
      <c r="B2888" s="5"/>
      <c r="C2888" s="8"/>
    </row>
    <row r="2889" spans="1:9" x14ac:dyDescent="0.25">
      <c r="B2889" s="5"/>
      <c r="C2889" s="8"/>
    </row>
    <row r="2890" spans="1:9" x14ac:dyDescent="0.25">
      <c r="B2890" s="5"/>
      <c r="C2890" s="8"/>
    </row>
    <row r="2891" spans="1:9" x14ac:dyDescent="0.25">
      <c r="B2891" s="5"/>
      <c r="C2891" s="8"/>
    </row>
    <row r="2892" spans="1:9" x14ac:dyDescent="0.25">
      <c r="B2892" s="5"/>
      <c r="C2892" s="8"/>
    </row>
    <row r="2893" spans="1:9" x14ac:dyDescent="0.25">
      <c r="B2893" s="5"/>
      <c r="C2893" s="8"/>
    </row>
    <row r="2894" spans="1:9" x14ac:dyDescent="0.25">
      <c r="B2894" s="5"/>
      <c r="C2894" s="8"/>
    </row>
    <row r="2895" spans="1:9" x14ac:dyDescent="0.25">
      <c r="B2895" s="5"/>
      <c r="C2895" s="8"/>
    </row>
    <row r="2896" spans="1:9" x14ac:dyDescent="0.25">
      <c r="B2896" s="5"/>
      <c r="C2896" s="8"/>
    </row>
    <row r="2897" spans="2:3" x14ac:dyDescent="0.25">
      <c r="B2897" s="5"/>
      <c r="C2897" s="8"/>
    </row>
    <row r="2898" spans="2:3" x14ac:dyDescent="0.25">
      <c r="B2898" s="5"/>
      <c r="C2898" s="8"/>
    </row>
    <row r="2899" spans="2:3" x14ac:dyDescent="0.25">
      <c r="B2899" s="5"/>
      <c r="C2899" s="8"/>
    </row>
    <row r="2900" spans="2:3" x14ac:dyDescent="0.25">
      <c r="B2900" s="5"/>
      <c r="C2900" s="8"/>
    </row>
    <row r="2901" spans="2:3" x14ac:dyDescent="0.25">
      <c r="B2901" s="5"/>
      <c r="C2901" s="8"/>
    </row>
    <row r="2902" spans="2:3" x14ac:dyDescent="0.25">
      <c r="B2902" s="5"/>
      <c r="C2902" s="8"/>
    </row>
    <row r="2903" spans="2:3" x14ac:dyDescent="0.25">
      <c r="B2903" s="5"/>
      <c r="C2903" s="8"/>
    </row>
    <row r="2904" spans="2:3" x14ac:dyDescent="0.25">
      <c r="B2904" s="5"/>
      <c r="C2904" s="8"/>
    </row>
    <row r="2905" spans="2:3" x14ac:dyDescent="0.25">
      <c r="B2905" s="5"/>
      <c r="C2905" s="8"/>
    </row>
    <row r="2906" spans="2:3" x14ac:dyDescent="0.25">
      <c r="B2906" s="5"/>
      <c r="C2906" s="8"/>
    </row>
    <row r="2907" spans="2:3" x14ac:dyDescent="0.25">
      <c r="B2907" s="5"/>
      <c r="C2907" s="8"/>
    </row>
    <row r="2908" spans="2:3" x14ac:dyDescent="0.25">
      <c r="B2908" s="5"/>
      <c r="C2908" s="8"/>
    </row>
    <row r="2909" spans="2:3" x14ac:dyDescent="0.25">
      <c r="B2909" s="5"/>
      <c r="C2909" s="8"/>
    </row>
    <row r="2910" spans="2:3" x14ac:dyDescent="0.25">
      <c r="B2910" s="5"/>
      <c r="C2910" s="8"/>
    </row>
    <row r="2911" spans="2:3" x14ac:dyDescent="0.25">
      <c r="B2911" s="5"/>
      <c r="C2911" s="8"/>
    </row>
    <row r="2912" spans="2:3" x14ac:dyDescent="0.25">
      <c r="B2912" s="5"/>
      <c r="C2912" s="8"/>
    </row>
    <row r="2913" spans="2:3" x14ac:dyDescent="0.25">
      <c r="B2913" s="5"/>
      <c r="C2913" s="8"/>
    </row>
    <row r="2914" spans="2:3" x14ac:dyDescent="0.25">
      <c r="B2914" s="5"/>
      <c r="C2914" s="8"/>
    </row>
    <row r="2915" spans="2:3" x14ac:dyDescent="0.25">
      <c r="B2915" s="5"/>
      <c r="C2915" s="8"/>
    </row>
    <row r="2916" spans="2:3" x14ac:dyDescent="0.25">
      <c r="B2916" s="5"/>
      <c r="C2916" s="8"/>
    </row>
    <row r="2917" spans="2:3" x14ac:dyDescent="0.25">
      <c r="B2917" s="5"/>
      <c r="C2917" s="8"/>
    </row>
    <row r="2918" spans="2:3" x14ac:dyDescent="0.25">
      <c r="B2918" s="5"/>
      <c r="C2918" s="8"/>
    </row>
    <row r="2919" spans="2:3" x14ac:dyDescent="0.25">
      <c r="B2919" s="5"/>
      <c r="C2919" s="8"/>
    </row>
    <row r="2920" spans="2:3" x14ac:dyDescent="0.25">
      <c r="B2920" s="5"/>
      <c r="C2920" s="8"/>
    </row>
    <row r="2921" spans="2:3" x14ac:dyDescent="0.25">
      <c r="B2921" s="5"/>
      <c r="C2921" s="8"/>
    </row>
    <row r="2922" spans="2:3" x14ac:dyDescent="0.25">
      <c r="B2922" s="5"/>
      <c r="C2922" s="8"/>
    </row>
    <row r="2923" spans="2:3" x14ac:dyDescent="0.25">
      <c r="B2923" s="5"/>
      <c r="C2923" s="8"/>
    </row>
    <row r="2924" spans="2:3" x14ac:dyDescent="0.25">
      <c r="B2924" s="5"/>
      <c r="C2924" s="8"/>
    </row>
    <row r="2925" spans="2:3" x14ac:dyDescent="0.25">
      <c r="B2925" s="5"/>
      <c r="C2925" s="8"/>
    </row>
    <row r="2926" spans="2:3" x14ac:dyDescent="0.25">
      <c r="B2926" s="5"/>
      <c r="C2926" s="8"/>
    </row>
    <row r="2927" spans="2:3" x14ac:dyDescent="0.25">
      <c r="B2927" s="5"/>
      <c r="C2927" s="8"/>
    </row>
    <row r="2928" spans="2:3" x14ac:dyDescent="0.25">
      <c r="B2928" s="5"/>
      <c r="C2928" s="8"/>
    </row>
    <row r="2929" spans="2:3" x14ac:dyDescent="0.25">
      <c r="B2929" s="5"/>
      <c r="C2929" s="8"/>
    </row>
    <row r="2930" spans="2:3" x14ac:dyDescent="0.25">
      <c r="B2930" s="5"/>
      <c r="C2930" s="8"/>
    </row>
    <row r="2931" spans="2:3" x14ac:dyDescent="0.25">
      <c r="B2931" s="5"/>
      <c r="C2931" s="8"/>
    </row>
    <row r="2932" spans="2:3" x14ac:dyDescent="0.25">
      <c r="B2932" s="5"/>
      <c r="C2932" s="8"/>
    </row>
    <row r="2933" spans="2:3" x14ac:dyDescent="0.25">
      <c r="B2933" s="5"/>
      <c r="C2933" s="8"/>
    </row>
    <row r="2934" spans="2:3" x14ac:dyDescent="0.25">
      <c r="B2934" s="5"/>
      <c r="C2934" s="8"/>
    </row>
    <row r="2935" spans="2:3" x14ac:dyDescent="0.25">
      <c r="B2935" s="5"/>
      <c r="C2935" s="8"/>
    </row>
    <row r="2936" spans="2:3" x14ac:dyDescent="0.25">
      <c r="B2936" s="5"/>
      <c r="C2936" s="8"/>
    </row>
    <row r="2937" spans="2:3" x14ac:dyDescent="0.25">
      <c r="B2937" s="5"/>
      <c r="C2937" s="8"/>
    </row>
    <row r="2938" spans="2:3" x14ac:dyDescent="0.25">
      <c r="B2938" s="5"/>
      <c r="C2938" s="8"/>
    </row>
    <row r="2939" spans="2:3" x14ac:dyDescent="0.25">
      <c r="B2939" s="5"/>
      <c r="C2939" s="8"/>
    </row>
    <row r="2940" spans="2:3" x14ac:dyDescent="0.25">
      <c r="B2940" s="5"/>
      <c r="C2940" s="8"/>
    </row>
    <row r="2941" spans="2:3" x14ac:dyDescent="0.25">
      <c r="B2941" s="5"/>
      <c r="C2941" s="8"/>
    </row>
    <row r="2942" spans="2:3" x14ac:dyDescent="0.25">
      <c r="B2942" s="5"/>
      <c r="C2942" s="8"/>
    </row>
    <row r="2943" spans="2:3" x14ac:dyDescent="0.25">
      <c r="B2943" s="5"/>
      <c r="C2943" s="8"/>
    </row>
    <row r="2944" spans="2:3" x14ac:dyDescent="0.25">
      <c r="B2944" s="5"/>
      <c r="C2944" s="8"/>
    </row>
    <row r="2945" spans="2:3" x14ac:dyDescent="0.25">
      <c r="B2945" s="5"/>
      <c r="C2945" s="8"/>
    </row>
    <row r="2946" spans="2:3" x14ac:dyDescent="0.25">
      <c r="B2946" s="5"/>
      <c r="C2946" s="8"/>
    </row>
    <row r="2947" spans="2:3" x14ac:dyDescent="0.25">
      <c r="B2947" s="5"/>
      <c r="C2947" s="8"/>
    </row>
    <row r="2948" spans="2:3" x14ac:dyDescent="0.25">
      <c r="B2948" s="5"/>
      <c r="C2948" s="8"/>
    </row>
    <row r="2949" spans="2:3" x14ac:dyDescent="0.25">
      <c r="B2949" s="5"/>
      <c r="C2949" s="8"/>
    </row>
    <row r="2950" spans="2:3" x14ac:dyDescent="0.25">
      <c r="B2950" s="5"/>
      <c r="C2950" s="8"/>
    </row>
    <row r="2951" spans="2:3" x14ac:dyDescent="0.25">
      <c r="B2951" s="5"/>
      <c r="C2951" s="8"/>
    </row>
    <row r="2952" spans="2:3" x14ac:dyDescent="0.25">
      <c r="B2952" s="5"/>
      <c r="C2952" s="8"/>
    </row>
    <row r="2953" spans="2:3" x14ac:dyDescent="0.25">
      <c r="B2953" s="5"/>
      <c r="C2953" s="8"/>
    </row>
    <row r="2954" spans="2:3" x14ac:dyDescent="0.25">
      <c r="B2954" s="5"/>
      <c r="C2954" s="8"/>
    </row>
    <row r="2955" spans="2:3" x14ac:dyDescent="0.25">
      <c r="B2955" s="5"/>
      <c r="C2955" s="8"/>
    </row>
    <row r="2956" spans="2:3" x14ac:dyDescent="0.25">
      <c r="B2956" s="5"/>
      <c r="C2956" s="8"/>
    </row>
    <row r="2957" spans="2:3" x14ac:dyDescent="0.25">
      <c r="B2957" s="5"/>
      <c r="C2957" s="8"/>
    </row>
    <row r="2958" spans="2:3" x14ac:dyDescent="0.25">
      <c r="B2958" s="5"/>
      <c r="C2958" s="8"/>
    </row>
    <row r="2959" spans="2:3" x14ac:dyDescent="0.25">
      <c r="B2959" s="5"/>
      <c r="C2959" s="8"/>
    </row>
    <row r="2960" spans="2:3" x14ac:dyDescent="0.25">
      <c r="B2960" s="5"/>
      <c r="C2960" s="8"/>
    </row>
    <row r="2961" spans="2:3" x14ac:dyDescent="0.25">
      <c r="B2961" s="5"/>
      <c r="C2961" s="8"/>
    </row>
    <row r="2962" spans="2:3" x14ac:dyDescent="0.25">
      <c r="B2962" s="5"/>
      <c r="C2962" s="8"/>
    </row>
    <row r="2963" spans="2:3" x14ac:dyDescent="0.25">
      <c r="B2963" s="5"/>
      <c r="C2963" s="8"/>
    </row>
    <row r="2964" spans="2:3" x14ac:dyDescent="0.25">
      <c r="B2964" s="5"/>
      <c r="C2964" s="8"/>
    </row>
    <row r="2965" spans="2:3" x14ac:dyDescent="0.25">
      <c r="B2965" s="5"/>
      <c r="C2965" s="8"/>
    </row>
    <row r="2966" spans="2:3" x14ac:dyDescent="0.25">
      <c r="B2966" s="5"/>
      <c r="C2966" s="8"/>
    </row>
    <row r="2967" spans="2:3" x14ac:dyDescent="0.25">
      <c r="B2967" s="5"/>
      <c r="C2967" s="8"/>
    </row>
    <row r="2968" spans="2:3" x14ac:dyDescent="0.25">
      <c r="B2968" s="5"/>
      <c r="C2968" s="8"/>
    </row>
    <row r="2969" spans="2:3" x14ac:dyDescent="0.25">
      <c r="B2969" s="5"/>
      <c r="C2969" s="8"/>
    </row>
    <row r="2970" spans="2:3" x14ac:dyDescent="0.25">
      <c r="B2970" s="5"/>
      <c r="C2970" s="8"/>
    </row>
    <row r="2971" spans="2:3" x14ac:dyDescent="0.25">
      <c r="B2971" s="5"/>
      <c r="C2971" s="8"/>
    </row>
    <row r="2972" spans="2:3" x14ac:dyDescent="0.25">
      <c r="B2972" s="5"/>
      <c r="C2972" s="8"/>
    </row>
    <row r="2973" spans="2:3" x14ac:dyDescent="0.25">
      <c r="B2973" s="5"/>
      <c r="C2973" s="8"/>
    </row>
    <row r="2974" spans="2:3" x14ac:dyDescent="0.25">
      <c r="B2974" s="5"/>
      <c r="C2974" s="8"/>
    </row>
    <row r="2975" spans="2:3" x14ac:dyDescent="0.25">
      <c r="B2975" s="5"/>
      <c r="C2975" s="8"/>
    </row>
    <row r="2976" spans="2:3" x14ac:dyDescent="0.25">
      <c r="B2976" s="5"/>
      <c r="C2976" s="8"/>
    </row>
    <row r="2977" spans="2:3" x14ac:dyDescent="0.25">
      <c r="B2977" s="5"/>
      <c r="C2977" s="8"/>
    </row>
    <row r="2978" spans="2:3" x14ac:dyDescent="0.25">
      <c r="B2978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1"/>
  <sheetViews>
    <sheetView topLeftCell="A2" workbookViewId="0">
      <selection activeCell="F2" sqref="F2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5" width="15.7109375" customWidth="1"/>
    <col min="6" max="8" width="16.28515625" bestFit="1" customWidth="1"/>
    <col min="9" max="9" width="17" bestFit="1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studeni!A2787+1</f>
        <v>336</v>
      </c>
      <c r="B3" s="5">
        <f>DATE(YEAR(siječanj!B3),MONTH(siječanj!B3)+11,DAY(siječanj!B3))</f>
        <v>44166</v>
      </c>
      <c r="C3" s="8">
        <v>0</v>
      </c>
      <c r="D3">
        <v>1.0473001487706948</v>
      </c>
      <c r="E3" s="6">
        <v>114.26425400053432</v>
      </c>
      <c r="F3" s="7">
        <v>62.988632958247486</v>
      </c>
      <c r="G3" s="7">
        <v>58.643047727646177</v>
      </c>
      <c r="H3" s="7">
        <v>240.31128472119272</v>
      </c>
      <c r="I3" s="7">
        <f>D3*E3</f>
        <v>119.66897021393206</v>
      </c>
    </row>
    <row r="4" spans="1:9" x14ac:dyDescent="0.25">
      <c r="A4" s="14"/>
      <c r="B4" s="5">
        <f>DATE(YEAR(siječanj!B4),MONTH(siječanj!B4)+11,DAY(siječanj!B4))</f>
        <v>44166</v>
      </c>
      <c r="C4" s="8">
        <v>1.0416666666666666E-2</v>
      </c>
      <c r="D4">
        <v>1.0473001487706948</v>
      </c>
      <c r="E4" s="6">
        <v>105.12198459985753</v>
      </c>
      <c r="F4" s="7">
        <v>61.648444181300313</v>
      </c>
      <c r="G4" s="7">
        <v>58.170617061932361</v>
      </c>
      <c r="H4" s="7">
        <v>241.05835494631725</v>
      </c>
      <c r="I4" s="7">
        <f t="shared" ref="I4:I67" si="0">D4*E4</f>
        <v>110.09427011050147</v>
      </c>
    </row>
    <row r="5" spans="1:9" x14ac:dyDescent="0.25">
      <c r="A5" s="14"/>
      <c r="B5" s="5">
        <f>DATE(YEAR(siječanj!B5),MONTH(siječanj!B5)+11,DAY(siječanj!B5))</f>
        <v>44166</v>
      </c>
      <c r="C5" s="8">
        <v>2.0833333333333332E-2</v>
      </c>
      <c r="D5">
        <v>1.0473001487706948</v>
      </c>
      <c r="E5" s="6">
        <v>97.511750956989346</v>
      </c>
      <c r="F5" s="7">
        <v>60.725090786362166</v>
      </c>
      <c r="G5" s="7">
        <v>58.263879556639878</v>
      </c>
      <c r="H5" s="7">
        <v>241.09426514164966</v>
      </c>
      <c r="I5" s="7">
        <f t="shared" si="0"/>
        <v>102.12407128414588</v>
      </c>
    </row>
    <row r="6" spans="1:9" x14ac:dyDescent="0.25">
      <c r="A6" s="14"/>
      <c r="B6" s="5">
        <f>DATE(YEAR(siječanj!B6),MONTH(siječanj!B6)+11,DAY(siječanj!B6))</f>
        <v>44166</v>
      </c>
      <c r="C6" s="8">
        <v>3.125E-2</v>
      </c>
      <c r="D6">
        <v>1.0473001487706948</v>
      </c>
      <c r="E6" s="6">
        <v>90.166185182208721</v>
      </c>
      <c r="F6" s="7">
        <v>59.529044220325716</v>
      </c>
      <c r="G6" s="7">
        <v>57.577264241581084</v>
      </c>
      <c r="H6" s="7">
        <v>241.46854297592122</v>
      </c>
      <c r="I6" s="7">
        <f t="shared" si="0"/>
        <v>94.431059155413209</v>
      </c>
    </row>
    <row r="7" spans="1:9" x14ac:dyDescent="0.25">
      <c r="A7" s="14"/>
      <c r="B7" s="5">
        <f>DATE(YEAR(siječanj!B7),MONTH(siječanj!B7)+11,DAY(siječanj!B7))</f>
        <v>44166</v>
      </c>
      <c r="C7" s="8">
        <v>4.1666666666666664E-2</v>
      </c>
      <c r="D7">
        <v>1.0473001487706948</v>
      </c>
      <c r="E7" s="6">
        <v>83.927236194457734</v>
      </c>
      <c r="F7" s="7">
        <v>58.927329743634367</v>
      </c>
      <c r="G7" s="7">
        <v>57.693697592037019</v>
      </c>
      <c r="H7" s="7">
        <v>242.09650419832442</v>
      </c>
      <c r="I7" s="7">
        <f t="shared" si="0"/>
        <v>87.897006952368827</v>
      </c>
    </row>
    <row r="8" spans="1:9" x14ac:dyDescent="0.25">
      <c r="A8" s="14"/>
      <c r="B8" s="5">
        <f>DATE(YEAR(siječanj!B8),MONTH(siječanj!B8)+11,DAY(siječanj!B8))</f>
        <v>44166</v>
      </c>
      <c r="C8" s="8">
        <v>5.2083333333333336E-2</v>
      </c>
      <c r="D8">
        <v>1.0473001487706948</v>
      </c>
      <c r="E8" s="6">
        <v>78.771743085278288</v>
      </c>
      <c r="F8" s="7">
        <v>58.410578599948948</v>
      </c>
      <c r="G8" s="7">
        <v>57.405076269080375</v>
      </c>
      <c r="H8" s="7">
        <v>242.67489972773171</v>
      </c>
      <c r="I8" s="7">
        <f t="shared" si="0"/>
        <v>82.497658252138905</v>
      </c>
    </row>
    <row r="9" spans="1:9" x14ac:dyDescent="0.25">
      <c r="A9" s="14"/>
      <c r="B9" s="5">
        <f>DATE(YEAR(siječanj!B9),MONTH(siječanj!B9)+11,DAY(siječanj!B9))</f>
        <v>44166</v>
      </c>
      <c r="C9" s="8">
        <v>6.25E-2</v>
      </c>
      <c r="D9">
        <v>1.0473001487706948</v>
      </c>
      <c r="E9" s="6">
        <v>75.261049817389804</v>
      </c>
      <c r="F9" s="7">
        <v>58.436766311470841</v>
      </c>
      <c r="G9" s="7">
        <v>56.874822297544178</v>
      </c>
      <c r="H9" s="7">
        <v>242.34941990770008</v>
      </c>
      <c r="I9" s="7">
        <f t="shared" si="0"/>
        <v>78.820908670391006</v>
      </c>
    </row>
    <row r="10" spans="1:9" x14ac:dyDescent="0.25">
      <c r="A10" s="14"/>
      <c r="B10" s="5">
        <f>DATE(YEAR(siječanj!B10),MONTH(siječanj!B10)+11,DAY(siječanj!B10))</f>
        <v>44166</v>
      </c>
      <c r="C10" s="8">
        <v>7.2916666666666671E-2</v>
      </c>
      <c r="D10">
        <v>1.0473001487706948</v>
      </c>
      <c r="E10" s="6">
        <v>71.745579394920739</v>
      </c>
      <c r="F10" s="7">
        <v>57.794326928921393</v>
      </c>
      <c r="G10" s="7">
        <v>56.863572331904173</v>
      </c>
      <c r="H10" s="7">
        <v>242.33022494395462</v>
      </c>
      <c r="I10" s="7">
        <f t="shared" si="0"/>
        <v>75.139155973940177</v>
      </c>
    </row>
    <row r="11" spans="1:9" x14ac:dyDescent="0.25">
      <c r="A11" s="14"/>
      <c r="B11" s="5">
        <f>DATE(YEAR(siječanj!B11),MONTH(siječanj!B11)+11,DAY(siječanj!B11))</f>
        <v>44166</v>
      </c>
      <c r="C11" s="8">
        <v>8.3333333333333329E-2</v>
      </c>
      <c r="D11">
        <v>1.0473001487706948</v>
      </c>
      <c r="E11" s="6">
        <v>69.346952305942622</v>
      </c>
      <c r="F11" s="7">
        <v>57.105317418731843</v>
      </c>
      <c r="G11" s="7">
        <v>56.69032206232847</v>
      </c>
      <c r="H11" s="7">
        <v>242.25182387922021</v>
      </c>
      <c r="I11" s="7">
        <f t="shared" si="0"/>
        <v>72.627073466807985</v>
      </c>
    </row>
    <row r="12" spans="1:9" x14ac:dyDescent="0.25">
      <c r="A12" s="14"/>
      <c r="B12" s="5">
        <f>DATE(YEAR(siječanj!B12),MONTH(siječanj!B12)+11,DAY(siječanj!B12))</f>
        <v>44166</v>
      </c>
      <c r="C12" s="8">
        <v>9.375E-2</v>
      </c>
      <c r="D12">
        <v>1.0473001487706948</v>
      </c>
      <c r="E12" s="6">
        <v>67.161767014036201</v>
      </c>
      <c r="F12" s="7">
        <v>56.365713201970344</v>
      </c>
      <c r="G12" s="7">
        <v>56.371037893726111</v>
      </c>
      <c r="H12" s="7">
        <v>242.55939452255157</v>
      </c>
      <c r="I12" s="7">
        <f t="shared" si="0"/>
        <v>70.338528585502857</v>
      </c>
    </row>
    <row r="13" spans="1:9" x14ac:dyDescent="0.25">
      <c r="A13" s="14"/>
      <c r="B13" s="5">
        <f>DATE(YEAR(siječanj!B13),MONTH(siječanj!B13)+11,DAY(siječanj!B13))</f>
        <v>44166</v>
      </c>
      <c r="C13" s="8">
        <v>0.10416666666666667</v>
      </c>
      <c r="D13">
        <v>1.0473001487706948</v>
      </c>
      <c r="E13" s="6">
        <v>66.111209058642572</v>
      </c>
      <c r="F13" s="7">
        <v>56.104958017981417</v>
      </c>
      <c r="G13" s="7">
        <v>56.143263030297724</v>
      </c>
      <c r="H13" s="7">
        <v>242.25391428145045</v>
      </c>
      <c r="I13" s="7">
        <f t="shared" si="0"/>
        <v>69.238279082526873</v>
      </c>
    </row>
    <row r="14" spans="1:9" x14ac:dyDescent="0.25">
      <c r="A14" s="14"/>
      <c r="B14" s="5">
        <f>DATE(YEAR(siječanj!B14),MONTH(siječanj!B14)+11,DAY(siječanj!B14))</f>
        <v>44166</v>
      </c>
      <c r="C14" s="8">
        <v>0.11458333333333333</v>
      </c>
      <c r="D14">
        <v>1.0473001487706948</v>
      </c>
      <c r="E14" s="6">
        <v>64.585528276788125</v>
      </c>
      <c r="F14" s="7">
        <v>55.694327195159005</v>
      </c>
      <c r="G14" s="7">
        <v>57.541717225549242</v>
      </c>
      <c r="H14" s="7">
        <v>242.22035404163378</v>
      </c>
      <c r="I14" s="7">
        <f t="shared" si="0"/>
        <v>67.640433372714114</v>
      </c>
    </row>
    <row r="15" spans="1:9" x14ac:dyDescent="0.25">
      <c r="A15" s="14"/>
      <c r="B15" s="5">
        <f>DATE(YEAR(siječanj!B15),MONTH(siječanj!B15)+11,DAY(siječanj!B15))</f>
        <v>44166</v>
      </c>
      <c r="C15" s="8">
        <v>0.125</v>
      </c>
      <c r="D15">
        <v>1.0473001487706948</v>
      </c>
      <c r="E15" s="6">
        <v>64.139964032234289</v>
      </c>
      <c r="F15" s="7">
        <v>56.615955770554919</v>
      </c>
      <c r="G15" s="7">
        <v>56.642079398171113</v>
      </c>
      <c r="H15" s="7">
        <v>241.61349549962455</v>
      </c>
      <c r="I15" s="7">
        <f t="shared" si="0"/>
        <v>67.173793873105978</v>
      </c>
    </row>
    <row r="16" spans="1:9" x14ac:dyDescent="0.25">
      <c r="A16" s="14"/>
      <c r="B16" s="5">
        <f>DATE(YEAR(siječanj!B16),MONTH(siječanj!B16)+11,DAY(siječanj!B16))</f>
        <v>44166</v>
      </c>
      <c r="C16" s="8">
        <v>0.13541666666666666</v>
      </c>
      <c r="D16">
        <v>1.0473001487706948</v>
      </c>
      <c r="E16" s="6">
        <v>63.2014145139634</v>
      </c>
      <c r="F16" s="7">
        <v>57.155197443132366</v>
      </c>
      <c r="G16" s="7">
        <v>56.133406830368891</v>
      </c>
      <c r="H16" s="7">
        <v>241.83342198641165</v>
      </c>
      <c r="I16" s="7">
        <f t="shared" si="0"/>
        <v>66.190850822992218</v>
      </c>
    </row>
    <row r="17" spans="1:9" x14ac:dyDescent="0.25">
      <c r="A17" s="14"/>
      <c r="B17" s="5">
        <f>DATE(YEAR(siječanj!B17),MONTH(siječanj!B17)+11,DAY(siječanj!B17))</f>
        <v>44166</v>
      </c>
      <c r="C17" s="8">
        <v>0.14583333333333334</v>
      </c>
      <c r="D17">
        <v>1.0473001487706948</v>
      </c>
      <c r="E17" s="6">
        <v>62.874738960967747</v>
      </c>
      <c r="F17" s="7">
        <v>56.753362401447738</v>
      </c>
      <c r="G17" s="7">
        <v>56.702913876905306</v>
      </c>
      <c r="H17" s="7">
        <v>241.73958748400798</v>
      </c>
      <c r="I17" s="7">
        <f t="shared" si="0"/>
        <v>65.848723467740115</v>
      </c>
    </row>
    <row r="18" spans="1:9" x14ac:dyDescent="0.25">
      <c r="A18" s="14"/>
      <c r="B18" s="5">
        <f>DATE(YEAR(siječanj!B18),MONTH(siječanj!B18)+11,DAY(siječanj!B18))</f>
        <v>44166</v>
      </c>
      <c r="C18" s="8">
        <v>0.15625</v>
      </c>
      <c r="D18">
        <v>1.0473001487706948</v>
      </c>
      <c r="E18" s="6">
        <v>62.337779239577607</v>
      </c>
      <c r="F18" s="7">
        <v>57.164811715025145</v>
      </c>
      <c r="G18" s="7">
        <v>55.051305502768457</v>
      </c>
      <c r="H18" s="7">
        <v>241.65203516939556</v>
      </c>
      <c r="I18" s="7">
        <f t="shared" si="0"/>
        <v>65.286365471644359</v>
      </c>
    </row>
    <row r="19" spans="1:9" x14ac:dyDescent="0.25">
      <c r="A19" s="14"/>
      <c r="B19" s="5">
        <f>DATE(YEAR(siječanj!B19),MONTH(siječanj!B19)+11,DAY(siječanj!B19))</f>
        <v>44166</v>
      </c>
      <c r="C19" s="8">
        <v>0.16666666666666666</v>
      </c>
      <c r="D19">
        <v>1.0473001487706948</v>
      </c>
      <c r="E19" s="6">
        <v>62.094962559122585</v>
      </c>
      <c r="F19" s="7">
        <v>57.236878827842666</v>
      </c>
      <c r="G19" s="7">
        <v>55.044484437339584</v>
      </c>
      <c r="H19" s="7">
        <v>241.31478959927529</v>
      </c>
      <c r="I19" s="7">
        <f t="shared" si="0"/>
        <v>65.03206352607981</v>
      </c>
    </row>
    <row r="20" spans="1:9" x14ac:dyDescent="0.25">
      <c r="A20" s="14"/>
      <c r="B20" s="5">
        <f>DATE(YEAR(siječanj!B20),MONTH(siječanj!B20)+11,DAY(siječanj!B20))</f>
        <v>44166</v>
      </c>
      <c r="C20" s="8">
        <v>0.17708333333333334</v>
      </c>
      <c r="D20">
        <v>1.0473001487706948</v>
      </c>
      <c r="E20" s="6">
        <v>63.136097276734148</v>
      </c>
      <c r="F20" s="7">
        <v>56.741683935797248</v>
      </c>
      <c r="G20" s="7">
        <v>56.334272830296257</v>
      </c>
      <c r="H20" s="7">
        <v>241.45074660507194</v>
      </c>
      <c r="I20" s="7">
        <f t="shared" si="0"/>
        <v>66.122444070724725</v>
      </c>
    </row>
    <row r="21" spans="1:9" x14ac:dyDescent="0.25">
      <c r="A21" s="14"/>
      <c r="B21" s="5">
        <f>DATE(YEAR(siječanj!B21),MONTH(siječanj!B21)+11,DAY(siječanj!B21))</f>
        <v>44166</v>
      </c>
      <c r="C21" s="8">
        <v>0.1875</v>
      </c>
      <c r="D21">
        <v>1.0473001487706948</v>
      </c>
      <c r="E21" s="6">
        <v>63.076172832381019</v>
      </c>
      <c r="F21" s="7">
        <v>57.440295739966082</v>
      </c>
      <c r="G21" s="7">
        <v>56.788951952783293</v>
      </c>
      <c r="H21" s="7">
        <v>241.43221250392264</v>
      </c>
      <c r="I21" s="7">
        <f t="shared" si="0"/>
        <v>66.0596851912387</v>
      </c>
    </row>
    <row r="22" spans="1:9" x14ac:dyDescent="0.25">
      <c r="A22" s="14"/>
      <c r="B22" s="5">
        <f>DATE(YEAR(siječanj!B22),MONTH(siječanj!B22)+11,DAY(siječanj!B22))</f>
        <v>44166</v>
      </c>
      <c r="C22" s="8">
        <v>0.19791666666666666</v>
      </c>
      <c r="D22">
        <v>1.0473001487706948</v>
      </c>
      <c r="E22" s="6">
        <v>64.904639422468293</v>
      </c>
      <c r="F22" s="7">
        <v>57.375882513867175</v>
      </c>
      <c r="G22" s="7">
        <v>56.593517246171658</v>
      </c>
      <c r="H22" s="7">
        <v>241.80241135848422</v>
      </c>
      <c r="I22" s="7">
        <f t="shared" si="0"/>
        <v>67.97463852305934</v>
      </c>
    </row>
    <row r="23" spans="1:9" x14ac:dyDescent="0.25">
      <c r="A23" s="14"/>
      <c r="B23" s="5">
        <f>DATE(YEAR(siječanj!B23),MONTH(siječanj!B23)+11,DAY(siječanj!B23))</f>
        <v>44166</v>
      </c>
      <c r="C23" s="8">
        <v>0.20833333333333334</v>
      </c>
      <c r="D23">
        <v>1.0473001487706948</v>
      </c>
      <c r="E23" s="6">
        <v>66.230624021646946</v>
      </c>
      <c r="F23" s="7">
        <v>55.607060110125602</v>
      </c>
      <c r="G23" s="7">
        <v>57.171075386329029</v>
      </c>
      <c r="H23" s="7">
        <v>241.12424154956253</v>
      </c>
      <c r="I23" s="7">
        <f t="shared" si="0"/>
        <v>69.3633423910468</v>
      </c>
    </row>
    <row r="24" spans="1:9" x14ac:dyDescent="0.25">
      <c r="A24" s="14"/>
      <c r="B24" s="5">
        <f>DATE(YEAR(siječanj!B24),MONTH(siječanj!B24)+11,DAY(siječanj!B24))</f>
        <v>44166</v>
      </c>
      <c r="C24" s="8">
        <v>0.21875</v>
      </c>
      <c r="D24">
        <v>1.0473001487706948</v>
      </c>
      <c r="E24" s="6">
        <v>69.33008679553916</v>
      </c>
      <c r="F24" s="7">
        <v>55.413285418359777</v>
      </c>
      <c r="G24" s="7">
        <v>59.824537729326423</v>
      </c>
      <c r="H24" s="7">
        <v>239.67745759453695</v>
      </c>
      <c r="I24" s="7">
        <f t="shared" si="0"/>
        <v>72.609410215253348</v>
      </c>
    </row>
    <row r="25" spans="1:9" x14ac:dyDescent="0.25">
      <c r="A25" s="14"/>
      <c r="B25" s="5">
        <f>DATE(YEAR(siječanj!B25),MONTH(siječanj!B25)+11,DAY(siječanj!B25))</f>
        <v>44166</v>
      </c>
      <c r="C25" s="8">
        <v>0.22916666666666666</v>
      </c>
      <c r="D25">
        <v>1.0473001487706948</v>
      </c>
      <c r="E25" s="6">
        <v>72.577325598561359</v>
      </c>
      <c r="F25" s="7">
        <v>56.118177641833988</v>
      </c>
      <c r="G25" s="7">
        <v>61.148711001289286</v>
      </c>
      <c r="H25" s="7">
        <v>239.55167507753239</v>
      </c>
      <c r="I25" s="7">
        <f t="shared" si="0"/>
        <v>76.010243896752471</v>
      </c>
    </row>
    <row r="26" spans="1:9" x14ac:dyDescent="0.25">
      <c r="A26" s="14"/>
      <c r="B26" s="5">
        <f>DATE(YEAR(siječanj!B26),MONTH(siječanj!B26)+11,DAY(siječanj!B26))</f>
        <v>44166</v>
      </c>
      <c r="C26" s="8">
        <v>0.23958333333333334</v>
      </c>
      <c r="D26">
        <v>1.0473001487706948</v>
      </c>
      <c r="E26" s="6">
        <v>79.485559801543829</v>
      </c>
      <c r="F26" s="7">
        <v>56.753218666485886</v>
      </c>
      <c r="G26" s="7">
        <v>59.625029552727987</v>
      </c>
      <c r="H26" s="7">
        <v>238.34790886716766</v>
      </c>
      <c r="I26" s="7">
        <f t="shared" si="0"/>
        <v>83.245238605278814</v>
      </c>
    </row>
    <row r="27" spans="1:9" x14ac:dyDescent="0.25">
      <c r="A27" s="14"/>
      <c r="B27" s="5">
        <f>DATE(YEAR(siječanj!B27),MONTH(siječanj!B27)+11,DAY(siječanj!B27))</f>
        <v>44166</v>
      </c>
      <c r="C27" s="8">
        <v>0.25</v>
      </c>
      <c r="D27">
        <v>1.0473001487706948</v>
      </c>
      <c r="E27" s="6">
        <v>84.649518930252242</v>
      </c>
      <c r="F27" s="7">
        <v>59.330063128830574</v>
      </c>
      <c r="G27" s="7">
        <v>59.832145533566468</v>
      </c>
      <c r="H27" s="7">
        <v>234.94890885111218</v>
      </c>
      <c r="I27" s="7">
        <f t="shared" si="0"/>
        <v>88.653453769020913</v>
      </c>
    </row>
    <row r="28" spans="1:9" x14ac:dyDescent="0.25">
      <c r="A28" s="14"/>
      <c r="B28" s="5">
        <f>DATE(YEAR(siječanj!B28),MONTH(siječanj!B28)+11,DAY(siječanj!B28))</f>
        <v>44166</v>
      </c>
      <c r="C28" s="8">
        <v>0.26041666666666669</v>
      </c>
      <c r="D28">
        <v>1.0473001487706948</v>
      </c>
      <c r="E28" s="6">
        <v>91.231882874848267</v>
      </c>
      <c r="F28" s="7">
        <v>67.333237782671176</v>
      </c>
      <c r="G28" s="7">
        <v>60.962082178325581</v>
      </c>
      <c r="H28" s="7">
        <v>221.64113871732354</v>
      </c>
      <c r="I28" s="7">
        <f t="shared" si="0"/>
        <v>95.547164507459186</v>
      </c>
    </row>
    <row r="29" spans="1:9" x14ac:dyDescent="0.25">
      <c r="A29" s="14"/>
      <c r="B29" s="5">
        <f>DATE(YEAR(siječanj!B29),MONTH(siječanj!B29)+11,DAY(siječanj!B29))</f>
        <v>44166</v>
      </c>
      <c r="C29" s="8">
        <v>0.27083333333333331</v>
      </c>
      <c r="D29">
        <v>1.0473001487706948</v>
      </c>
      <c r="E29" s="6">
        <v>96.861544571130381</v>
      </c>
      <c r="F29" s="7">
        <v>76.450078906217797</v>
      </c>
      <c r="G29" s="7">
        <v>62.062406293719889</v>
      </c>
      <c r="H29" s="7">
        <v>212.42660475688524</v>
      </c>
      <c r="I29" s="7">
        <f t="shared" si="0"/>
        <v>101.44311003950413</v>
      </c>
    </row>
    <row r="30" spans="1:9" x14ac:dyDescent="0.25">
      <c r="A30" s="14"/>
      <c r="B30" s="5">
        <f>DATE(YEAR(siječanj!B30),MONTH(siječanj!B30)+11,DAY(siječanj!B30))</f>
        <v>44166</v>
      </c>
      <c r="C30" s="8">
        <v>0.28125</v>
      </c>
      <c r="D30">
        <v>1.0473001487706948</v>
      </c>
      <c r="E30" s="6">
        <v>103.24765792157577</v>
      </c>
      <c r="F30" s="7">
        <v>77.808282465050453</v>
      </c>
      <c r="G30" s="7">
        <v>66.567120969785464</v>
      </c>
      <c r="H30" s="7">
        <v>192.42450117150085</v>
      </c>
      <c r="I30" s="7">
        <f t="shared" si="0"/>
        <v>108.1312875014921</v>
      </c>
    </row>
    <row r="31" spans="1:9" x14ac:dyDescent="0.25">
      <c r="A31" s="14"/>
      <c r="B31" s="5">
        <f>DATE(YEAR(siječanj!B31),MONTH(siječanj!B31)+11,DAY(siječanj!B31))</f>
        <v>44166</v>
      </c>
      <c r="C31" s="8">
        <v>0.29166666666666669</v>
      </c>
      <c r="D31">
        <v>1.0473001487706948</v>
      </c>
      <c r="E31" s="6">
        <v>108.85696482846959</v>
      </c>
      <c r="F31" s="7">
        <v>85.561661725743349</v>
      </c>
      <c r="G31" s="7">
        <v>78.781632385890717</v>
      </c>
      <c r="H31" s="7">
        <v>152.22335195565887</v>
      </c>
      <c r="I31" s="7">
        <f t="shared" si="0"/>
        <v>114.00591545958248</v>
      </c>
    </row>
    <row r="32" spans="1:9" x14ac:dyDescent="0.25">
      <c r="A32" s="14"/>
      <c r="B32" s="5">
        <f>DATE(YEAR(siječanj!B32),MONTH(siječanj!B32)+11,DAY(siječanj!B32))</f>
        <v>44166</v>
      </c>
      <c r="C32" s="8">
        <v>0.30208333333333331</v>
      </c>
      <c r="D32">
        <v>1.0473001487706948</v>
      </c>
      <c r="E32" s="6">
        <v>110.54396568195638</v>
      </c>
      <c r="F32" s="7">
        <v>108.293186237146</v>
      </c>
      <c r="G32" s="7">
        <v>96.072601939492685</v>
      </c>
      <c r="H32" s="7">
        <v>117.91294524352232</v>
      </c>
      <c r="I32" s="7">
        <f t="shared" si="0"/>
        <v>115.7727117044155</v>
      </c>
    </row>
    <row r="33" spans="1:9" x14ac:dyDescent="0.25">
      <c r="A33" s="14"/>
      <c r="B33" s="5">
        <f>DATE(YEAR(siječanj!B33),MONTH(siječanj!B33)+11,DAY(siječanj!B33))</f>
        <v>44166</v>
      </c>
      <c r="C33" s="8">
        <v>0.3125</v>
      </c>
      <c r="D33">
        <v>1.0473001487706948</v>
      </c>
      <c r="E33" s="6">
        <v>113.96003534381683</v>
      </c>
      <c r="F33" s="7">
        <v>123.28629190180185</v>
      </c>
      <c r="G33" s="7">
        <v>104.70971613483059</v>
      </c>
      <c r="H33" s="7">
        <v>61.351816020890219</v>
      </c>
      <c r="I33" s="7">
        <f t="shared" si="0"/>
        <v>119.35036196949299</v>
      </c>
    </row>
    <row r="34" spans="1:9" x14ac:dyDescent="0.25">
      <c r="A34" s="14"/>
      <c r="B34" s="5">
        <f>DATE(YEAR(siječanj!B34),MONTH(siječanj!B34)+11,DAY(siječanj!B34))</f>
        <v>44166</v>
      </c>
      <c r="C34" s="8">
        <v>0.32291666666666669</v>
      </c>
      <c r="D34">
        <v>1.0473001487706948</v>
      </c>
      <c r="E34" s="6">
        <v>114.41793022765179</v>
      </c>
      <c r="F34" s="7">
        <v>134.19485320704067</v>
      </c>
      <c r="G34" s="7">
        <v>118.05501083847653</v>
      </c>
      <c r="H34" s="7">
        <v>18.596834180094557</v>
      </c>
      <c r="I34" s="7">
        <f t="shared" si="0"/>
        <v>119.82991534945469</v>
      </c>
    </row>
    <row r="35" spans="1:9" x14ac:dyDescent="0.25">
      <c r="A35" s="14"/>
      <c r="B35" s="5">
        <f>DATE(YEAR(siječanj!B35),MONTH(siječanj!B35)+11,DAY(siječanj!B35))</f>
        <v>44166</v>
      </c>
      <c r="C35" s="8">
        <v>0.33333333333333331</v>
      </c>
      <c r="D35">
        <v>1.0473001487706948</v>
      </c>
      <c r="E35" s="6">
        <v>113.13254598110052</v>
      </c>
      <c r="F35" s="7">
        <v>145.09023082216737</v>
      </c>
      <c r="G35" s="7">
        <v>123.97963331839075</v>
      </c>
      <c r="H35" s="7">
        <v>4.5268269247706829</v>
      </c>
      <c r="I35" s="7">
        <f t="shared" si="0"/>
        <v>118.48373223681403</v>
      </c>
    </row>
    <row r="36" spans="1:9" x14ac:dyDescent="0.25">
      <c r="A36" s="14"/>
      <c r="B36" s="5">
        <f>DATE(YEAR(siječanj!B36),MONTH(siječanj!B36)+11,DAY(siječanj!B36))</f>
        <v>44166</v>
      </c>
      <c r="C36" s="8">
        <v>0.34375</v>
      </c>
      <c r="D36">
        <v>1.0473001487706948</v>
      </c>
      <c r="E36" s="6">
        <v>111.8755893293294</v>
      </c>
      <c r="F36" s="7">
        <v>163.34900280537948</v>
      </c>
      <c r="G36" s="7">
        <v>137.60234730252967</v>
      </c>
      <c r="H36" s="7">
        <v>2.8007606396889568</v>
      </c>
      <c r="I36" s="7">
        <f t="shared" si="0"/>
        <v>117.16732134841584</v>
      </c>
    </row>
    <row r="37" spans="1:9" x14ac:dyDescent="0.25">
      <c r="A37" s="14"/>
      <c r="B37" s="5">
        <f>DATE(YEAR(siječanj!B37),MONTH(siječanj!B37)+11,DAY(siječanj!B37))</f>
        <v>44166</v>
      </c>
      <c r="C37" s="8">
        <v>0.35416666666666669</v>
      </c>
      <c r="D37">
        <v>1.0473001487706948</v>
      </c>
      <c r="E37" s="6">
        <v>112.90541020381248</v>
      </c>
      <c r="F37" s="7">
        <v>173.70848058579182</v>
      </c>
      <c r="G37" s="7">
        <v>150.82247865043422</v>
      </c>
      <c r="H37" s="7">
        <v>2.4962766838914767</v>
      </c>
      <c r="I37" s="7">
        <f t="shared" si="0"/>
        <v>118.24585290346913</v>
      </c>
    </row>
    <row r="38" spans="1:9" x14ac:dyDescent="0.25">
      <c r="A38" s="14"/>
      <c r="B38" s="5">
        <f>DATE(YEAR(siječanj!B38),MONTH(siječanj!B38)+11,DAY(siječanj!B38))</f>
        <v>44166</v>
      </c>
      <c r="C38" s="8">
        <v>0.36458333333333331</v>
      </c>
      <c r="D38">
        <v>1.0473001487706948</v>
      </c>
      <c r="E38" s="6">
        <v>113.07045488713302</v>
      </c>
      <c r="F38" s="7">
        <v>194.92943848616073</v>
      </c>
      <c r="G38" s="7">
        <v>164.32453006380737</v>
      </c>
      <c r="H38" s="7">
        <v>2.2326034891132385</v>
      </c>
      <c r="I38" s="7">
        <f t="shared" si="0"/>
        <v>118.41870422486456</v>
      </c>
    </row>
    <row r="39" spans="1:9" x14ac:dyDescent="0.25">
      <c r="A39" s="14"/>
      <c r="B39" s="5">
        <f>DATE(YEAR(siječanj!B39),MONTH(siječanj!B39)+11,DAY(siječanj!B39))</f>
        <v>44166</v>
      </c>
      <c r="C39" s="8">
        <v>0.375</v>
      </c>
      <c r="D39">
        <v>1.0473001487706948</v>
      </c>
      <c r="E39" s="6">
        <v>114.56838924819243</v>
      </c>
      <c r="F39" s="7">
        <v>225.43141477761404</v>
      </c>
      <c r="G39" s="7">
        <v>169.71930991278208</v>
      </c>
      <c r="H39" s="7">
        <v>1.9976947880608973</v>
      </c>
      <c r="I39" s="7">
        <f t="shared" si="0"/>
        <v>119.9874911040508</v>
      </c>
    </row>
    <row r="40" spans="1:9" x14ac:dyDescent="0.25">
      <c r="A40" s="14"/>
      <c r="B40" s="5">
        <f>DATE(YEAR(siječanj!B40),MONTH(siječanj!B40)+11,DAY(siječanj!B40))</f>
        <v>44166</v>
      </c>
      <c r="C40" s="8">
        <v>0.38541666666666669</v>
      </c>
      <c r="D40">
        <v>1.0473001487706948</v>
      </c>
      <c r="E40" s="6">
        <v>114.74950209102714</v>
      </c>
      <c r="F40" s="7">
        <v>223.40707153807767</v>
      </c>
      <c r="G40" s="7">
        <v>191.71888728968091</v>
      </c>
      <c r="H40" s="7">
        <v>1.7961436756061435</v>
      </c>
      <c r="I40" s="7">
        <f t="shared" si="0"/>
        <v>120.17717061129588</v>
      </c>
    </row>
    <row r="41" spans="1:9" x14ac:dyDescent="0.25">
      <c r="A41" s="14"/>
      <c r="B41" s="5">
        <f>DATE(YEAR(siječanj!B41),MONTH(siječanj!B41)+11,DAY(siječanj!B41))</f>
        <v>44166</v>
      </c>
      <c r="C41" s="8">
        <v>0.39583333333333331</v>
      </c>
      <c r="D41">
        <v>1.0473001487706948</v>
      </c>
      <c r="E41" s="6">
        <v>114.71782650775543</v>
      </c>
      <c r="F41" s="7">
        <v>221.36350774003139</v>
      </c>
      <c r="G41" s="7">
        <v>198.38708577330263</v>
      </c>
      <c r="H41" s="7">
        <v>2.0175675851942856</v>
      </c>
      <c r="I41" s="7">
        <f t="shared" si="0"/>
        <v>120.14399676822302</v>
      </c>
    </row>
    <row r="42" spans="1:9" x14ac:dyDescent="0.25">
      <c r="A42" s="14"/>
      <c r="B42" s="5">
        <f>DATE(YEAR(siječanj!B42),MONTH(siječanj!B42)+11,DAY(siječanj!B42))</f>
        <v>44166</v>
      </c>
      <c r="C42" s="8">
        <v>0.40625</v>
      </c>
      <c r="D42">
        <v>1.0473001487706948</v>
      </c>
      <c r="E42" s="6">
        <v>115.31841939774698</v>
      </c>
      <c r="F42" s="7">
        <v>222.52589636916747</v>
      </c>
      <c r="G42" s="7">
        <v>202.18060853205571</v>
      </c>
      <c r="H42" s="7">
        <v>2.0342039525137166</v>
      </c>
      <c r="I42" s="7">
        <f t="shared" si="0"/>
        <v>120.77299779126179</v>
      </c>
    </row>
    <row r="43" spans="1:9" x14ac:dyDescent="0.25">
      <c r="A43" s="14"/>
      <c r="B43" s="5">
        <f>DATE(YEAR(siječanj!B43),MONTH(siječanj!B43)+11,DAY(siječanj!B43))</f>
        <v>44166</v>
      </c>
      <c r="C43" s="8">
        <v>0.41666666666666669</v>
      </c>
      <c r="D43">
        <v>1.0473001487706948</v>
      </c>
      <c r="E43" s="6">
        <v>115.83511468956316</v>
      </c>
      <c r="F43" s="7">
        <v>232.55521494220545</v>
      </c>
      <c r="G43" s="7">
        <v>203.51081613063627</v>
      </c>
      <c r="H43" s="7">
        <v>2.1488566249791621</v>
      </c>
      <c r="I43" s="7">
        <f t="shared" si="0"/>
        <v>121.31413284724998</v>
      </c>
    </row>
    <row r="44" spans="1:9" x14ac:dyDescent="0.25">
      <c r="A44" s="14"/>
      <c r="B44" s="5">
        <f>DATE(YEAR(siječanj!B44),MONTH(siječanj!B44)+11,DAY(siječanj!B44))</f>
        <v>44166</v>
      </c>
      <c r="C44" s="8">
        <v>0.42708333333333331</v>
      </c>
      <c r="D44">
        <v>1.0473001487706948</v>
      </c>
      <c r="E44" s="6">
        <v>117.7582158082934</v>
      </c>
      <c r="F44" s="7">
        <v>232.16070239829961</v>
      </c>
      <c r="G44" s="7">
        <v>200.52260640747878</v>
      </c>
      <c r="H44" s="7">
        <v>2.0613532261782375</v>
      </c>
      <c r="I44" s="7">
        <f t="shared" si="0"/>
        <v>123.32819693499727</v>
      </c>
    </row>
    <row r="45" spans="1:9" x14ac:dyDescent="0.25">
      <c r="A45" s="14"/>
      <c r="B45" s="5">
        <f>DATE(YEAR(siječanj!B45),MONTH(siječanj!B45)+11,DAY(siječanj!B45))</f>
        <v>44166</v>
      </c>
      <c r="C45" s="8">
        <v>0.4375</v>
      </c>
      <c r="D45">
        <v>1.0473001487706948</v>
      </c>
      <c r="E45" s="6">
        <v>119.42300105599531</v>
      </c>
      <c r="F45" s="7">
        <v>223.97961181015086</v>
      </c>
      <c r="G45" s="7">
        <v>200.08513569888694</v>
      </c>
      <c r="H45" s="7">
        <v>2.0401327485239236</v>
      </c>
      <c r="I45" s="7">
        <f t="shared" si="0"/>
        <v>125.07172677258673</v>
      </c>
    </row>
    <row r="46" spans="1:9" x14ac:dyDescent="0.25">
      <c r="A46" s="14"/>
      <c r="B46" s="5">
        <f>DATE(YEAR(siječanj!B46),MONTH(siječanj!B46)+11,DAY(siječanj!B46))</f>
        <v>44166</v>
      </c>
      <c r="C46" s="8">
        <v>0.44791666666666669</v>
      </c>
      <c r="D46">
        <v>1.0473001487706948</v>
      </c>
      <c r="E46" s="6">
        <v>120.35563746773381</v>
      </c>
      <c r="F46" s="7">
        <v>222.75592820506048</v>
      </c>
      <c r="G46" s="7">
        <v>205.80388820054688</v>
      </c>
      <c r="H46" s="7">
        <v>2.1140764847205977</v>
      </c>
      <c r="I46" s="7">
        <f t="shared" si="0"/>
        <v>126.04847702534943</v>
      </c>
    </row>
    <row r="47" spans="1:9" x14ac:dyDescent="0.25">
      <c r="A47" s="14"/>
      <c r="B47" s="5">
        <f>DATE(YEAR(siječanj!B47),MONTH(siječanj!B47)+11,DAY(siječanj!B47))</f>
        <v>44166</v>
      </c>
      <c r="C47" s="8">
        <v>0.45833333333333331</v>
      </c>
      <c r="D47">
        <v>1.0473001487706948</v>
      </c>
      <c r="E47" s="6">
        <v>120.49829873418567</v>
      </c>
      <c r="F47" s="7">
        <v>219.98733331832941</v>
      </c>
      <c r="G47" s="7">
        <v>207.14116846123198</v>
      </c>
      <c r="H47" s="7">
        <v>2.2014381274963575</v>
      </c>
      <c r="I47" s="7">
        <f t="shared" si="0"/>
        <v>126.19788619092827</v>
      </c>
    </row>
    <row r="48" spans="1:9" x14ac:dyDescent="0.25">
      <c r="A48" s="14"/>
      <c r="B48" s="5">
        <f>DATE(YEAR(siječanj!B48),MONTH(siječanj!B48)+11,DAY(siječanj!B48))</f>
        <v>44166</v>
      </c>
      <c r="C48" s="8">
        <v>0.46875</v>
      </c>
      <c r="D48">
        <v>1.0473001487706948</v>
      </c>
      <c r="E48" s="6">
        <v>119.76144026526119</v>
      </c>
      <c r="F48" s="7">
        <v>218.09199220705531</v>
      </c>
      <c r="G48" s="7">
        <v>202.26041260141466</v>
      </c>
      <c r="H48" s="7">
        <v>2.1830687428552027</v>
      </c>
      <c r="I48" s="7">
        <f t="shared" si="0"/>
        <v>125.42617420680071</v>
      </c>
    </row>
    <row r="49" spans="1:9" x14ac:dyDescent="0.25">
      <c r="A49" s="14"/>
      <c r="B49" s="5">
        <f>DATE(YEAR(siječanj!B49),MONTH(siječanj!B49)+11,DAY(siječanj!B49))</f>
        <v>44166</v>
      </c>
      <c r="C49" s="8">
        <v>0.47916666666666669</v>
      </c>
      <c r="D49">
        <v>1.0473001487706948</v>
      </c>
      <c r="E49" s="6">
        <v>120.50566057664261</v>
      </c>
      <c r="F49" s="7">
        <v>217.1175370405409</v>
      </c>
      <c r="G49" s="7">
        <v>197.54653322872318</v>
      </c>
      <c r="H49" s="7">
        <v>2.2416688867506673</v>
      </c>
      <c r="I49" s="7">
        <f t="shared" si="0"/>
        <v>126.20559624962866</v>
      </c>
    </row>
    <row r="50" spans="1:9" x14ac:dyDescent="0.25">
      <c r="A50" s="14"/>
      <c r="B50" s="5">
        <f>DATE(YEAR(siječanj!B50),MONTH(siječanj!B50)+11,DAY(siječanj!B50))</f>
        <v>44166</v>
      </c>
      <c r="C50" s="8">
        <v>0.48958333333333331</v>
      </c>
      <c r="D50">
        <v>1.0473001487706948</v>
      </c>
      <c r="E50" s="6">
        <v>121.15048012741541</v>
      </c>
      <c r="F50" s="7">
        <v>212.88829150091706</v>
      </c>
      <c r="G50" s="7">
        <v>193.21352729339515</v>
      </c>
      <c r="H50" s="7">
        <v>1.9683582788250069</v>
      </c>
      <c r="I50" s="7">
        <f t="shared" si="0"/>
        <v>126.88091586108325</v>
      </c>
    </row>
    <row r="51" spans="1:9" x14ac:dyDescent="0.25">
      <c r="A51" s="14"/>
      <c r="B51" s="5">
        <f>DATE(YEAR(siječanj!B51),MONTH(siječanj!B51)+11,DAY(siječanj!B51))</f>
        <v>44166</v>
      </c>
      <c r="C51" s="8">
        <v>0.5</v>
      </c>
      <c r="D51">
        <v>1.0473001487706948</v>
      </c>
      <c r="E51" s="6">
        <v>121.81161806488059</v>
      </c>
      <c r="F51" s="7">
        <v>216.28924036704097</v>
      </c>
      <c r="G51" s="7">
        <v>193.74208398577017</v>
      </c>
      <c r="H51" s="7">
        <v>1.8517769257918364</v>
      </c>
      <c r="I51" s="7">
        <f t="shared" si="0"/>
        <v>127.5733257213485</v>
      </c>
    </row>
    <row r="52" spans="1:9" x14ac:dyDescent="0.25">
      <c r="A52" s="14"/>
      <c r="B52" s="5">
        <f>DATE(YEAR(siječanj!B52),MONTH(siječanj!B52)+11,DAY(siječanj!B52))</f>
        <v>44166</v>
      </c>
      <c r="C52" s="8">
        <v>0.51041666666666663</v>
      </c>
      <c r="D52">
        <v>1.0473001487706948</v>
      </c>
      <c r="E52" s="6">
        <v>122.21137286245457</v>
      </c>
      <c r="F52" s="7">
        <v>208.71043121015535</v>
      </c>
      <c r="G52" s="7">
        <v>190.5775089865765</v>
      </c>
      <c r="H52" s="7">
        <v>1.8549933899684461</v>
      </c>
      <c r="I52" s="7">
        <f t="shared" si="0"/>
        <v>127.99198898031952</v>
      </c>
    </row>
    <row r="53" spans="1:9" x14ac:dyDescent="0.25">
      <c r="A53" s="14"/>
      <c r="B53" s="5">
        <f>DATE(YEAR(siječanj!B53),MONTH(siječanj!B53)+11,DAY(siječanj!B53))</f>
        <v>44166</v>
      </c>
      <c r="C53" s="8">
        <v>0.52083333333333337</v>
      </c>
      <c r="D53">
        <v>1.0473001487706948</v>
      </c>
      <c r="E53" s="6">
        <v>121.41406764959073</v>
      </c>
      <c r="F53" s="7">
        <v>202.02671955029041</v>
      </c>
      <c r="G53" s="7">
        <v>186.38389160315944</v>
      </c>
      <c r="H53" s="7">
        <v>2.0483695722114499</v>
      </c>
      <c r="I53" s="7">
        <f t="shared" si="0"/>
        <v>127.15697111227158</v>
      </c>
    </row>
    <row r="54" spans="1:9" x14ac:dyDescent="0.25">
      <c r="A54" s="14"/>
      <c r="B54" s="5">
        <f>DATE(YEAR(siječanj!B54),MONTH(siječanj!B54)+11,DAY(siječanj!B54))</f>
        <v>44166</v>
      </c>
      <c r="C54" s="8">
        <v>0.53125</v>
      </c>
      <c r="D54">
        <v>1.0473001487706948</v>
      </c>
      <c r="E54" s="6">
        <v>119.56525719273007</v>
      </c>
      <c r="F54" s="7">
        <v>187.35990422695238</v>
      </c>
      <c r="G54" s="7">
        <v>182.44543717843496</v>
      </c>
      <c r="H54" s="7">
        <v>1.8786606564796415</v>
      </c>
      <c r="I54" s="7">
        <f t="shared" si="0"/>
        <v>125.22071164575259</v>
      </c>
    </row>
    <row r="55" spans="1:9" x14ac:dyDescent="0.25">
      <c r="A55" s="14"/>
      <c r="B55" s="5">
        <f>DATE(YEAR(siječanj!B55),MONTH(siječanj!B55)+11,DAY(siječanj!B55))</f>
        <v>44166</v>
      </c>
      <c r="C55" s="8">
        <v>0.54166666666666663</v>
      </c>
      <c r="D55">
        <v>1.0473001487706948</v>
      </c>
      <c r="E55" s="6">
        <v>117.07052797284956</v>
      </c>
      <c r="F55" s="7">
        <v>183.26643232934919</v>
      </c>
      <c r="G55" s="7">
        <v>177.20949869735713</v>
      </c>
      <c r="H55" s="7">
        <v>1.8362226960166155</v>
      </c>
      <c r="I55" s="7">
        <f t="shared" si="0"/>
        <v>122.60798136262913</v>
      </c>
    </row>
    <row r="56" spans="1:9" x14ac:dyDescent="0.25">
      <c r="A56" s="14"/>
      <c r="B56" s="5">
        <f>DATE(YEAR(siječanj!B56),MONTH(siječanj!B56)+11,DAY(siječanj!B56))</f>
        <v>44166</v>
      </c>
      <c r="C56" s="8">
        <v>0.55208333333333337</v>
      </c>
      <c r="D56">
        <v>1.0473001487706948</v>
      </c>
      <c r="E56" s="6">
        <v>114.57948761791744</v>
      </c>
      <c r="F56" s="7">
        <v>191.12019449034449</v>
      </c>
      <c r="G56" s="7">
        <v>176.51972843985757</v>
      </c>
      <c r="H56" s="7">
        <v>1.940590070402727</v>
      </c>
      <c r="I56" s="7">
        <f t="shared" si="0"/>
        <v>119.99911442831491</v>
      </c>
    </row>
    <row r="57" spans="1:9" x14ac:dyDescent="0.25">
      <c r="A57" s="14"/>
      <c r="B57" s="5">
        <f>DATE(YEAR(siječanj!B57),MONTH(siječanj!B57)+11,DAY(siječanj!B57))</f>
        <v>44166</v>
      </c>
      <c r="C57" s="8">
        <v>0.5625</v>
      </c>
      <c r="D57">
        <v>1.0473001487706948</v>
      </c>
      <c r="E57" s="6">
        <v>115.86715568395223</v>
      </c>
      <c r="F57" s="7">
        <v>178.7867885082654</v>
      </c>
      <c r="G57" s="7">
        <v>173.15709893374705</v>
      </c>
      <c r="H57" s="7">
        <v>1.9220629572265302</v>
      </c>
      <c r="I57" s="7">
        <f t="shared" si="0"/>
        <v>121.34768938544043</v>
      </c>
    </row>
    <row r="58" spans="1:9" x14ac:dyDescent="0.25">
      <c r="A58" s="14"/>
      <c r="B58" s="5">
        <f>DATE(YEAR(siječanj!B58),MONTH(siječanj!B58)+11,DAY(siječanj!B58))</f>
        <v>44166</v>
      </c>
      <c r="C58" s="8">
        <v>0.57291666666666663</v>
      </c>
      <c r="D58">
        <v>1.0473001487706948</v>
      </c>
      <c r="E58" s="6">
        <v>116.69156387629573</v>
      </c>
      <c r="F58" s="7">
        <v>172.68325503664099</v>
      </c>
      <c r="G58" s="7">
        <v>174.2504662013796</v>
      </c>
      <c r="H58" s="7">
        <v>1.9693146328539306</v>
      </c>
      <c r="I58" s="7">
        <f t="shared" si="0"/>
        <v>122.21109220792955</v>
      </c>
    </row>
    <row r="59" spans="1:9" x14ac:dyDescent="0.25">
      <c r="A59" s="14"/>
      <c r="B59" s="5">
        <f>DATE(YEAR(siječanj!B59),MONTH(siječanj!B59)+11,DAY(siječanj!B59))</f>
        <v>44166</v>
      </c>
      <c r="C59" s="8">
        <v>0.58333333333333337</v>
      </c>
      <c r="D59">
        <v>1.0473001487706948</v>
      </c>
      <c r="E59" s="6">
        <v>116.97537412351532</v>
      </c>
      <c r="F59" s="7">
        <v>172.98500662586039</v>
      </c>
      <c r="G59" s="7">
        <v>174.49890793459394</v>
      </c>
      <c r="H59" s="7">
        <v>2.0799412345483432</v>
      </c>
      <c r="I59" s="7">
        <f t="shared" si="0"/>
        <v>122.50832672206528</v>
      </c>
    </row>
    <row r="60" spans="1:9" x14ac:dyDescent="0.25">
      <c r="A60" s="14"/>
      <c r="B60" s="5">
        <f>DATE(YEAR(siječanj!B60),MONTH(siječanj!B60)+11,DAY(siječanj!B60))</f>
        <v>44166</v>
      </c>
      <c r="C60" s="8">
        <v>0.59375</v>
      </c>
      <c r="D60">
        <v>1.0473001487706948</v>
      </c>
      <c r="E60" s="6">
        <v>118.40812529761951</v>
      </c>
      <c r="F60" s="7">
        <v>173.65870037733703</v>
      </c>
      <c r="G60" s="7">
        <v>171.8230455002672</v>
      </c>
      <c r="H60" s="7">
        <v>2.0274296117618618</v>
      </c>
      <c r="I60" s="7">
        <f t="shared" si="0"/>
        <v>124.00884723985598</v>
      </c>
    </row>
    <row r="61" spans="1:9" x14ac:dyDescent="0.25">
      <c r="A61" s="14"/>
      <c r="B61" s="5">
        <f>DATE(YEAR(siječanj!B61),MONTH(siječanj!B61)+11,DAY(siječanj!B61))</f>
        <v>44166</v>
      </c>
      <c r="C61" s="8">
        <v>0.60416666666666663</v>
      </c>
      <c r="D61">
        <v>1.0473001487706948</v>
      </c>
      <c r="E61" s="6">
        <v>118.69134969549332</v>
      </c>
      <c r="F61" s="7">
        <v>174.57909922028156</v>
      </c>
      <c r="G61" s="7">
        <v>172.2626847325873</v>
      </c>
      <c r="H61" s="7">
        <v>2.0326506259281159</v>
      </c>
      <c r="I61" s="7">
        <f t="shared" si="0"/>
        <v>124.30546819388471</v>
      </c>
    </row>
    <row r="62" spans="1:9" x14ac:dyDescent="0.25">
      <c r="A62" s="14"/>
      <c r="B62" s="5">
        <f>DATE(YEAR(siječanj!B62),MONTH(siječanj!B62)+11,DAY(siječanj!B62))</f>
        <v>44166</v>
      </c>
      <c r="C62" s="8">
        <v>0.61458333333333337</v>
      </c>
      <c r="D62">
        <v>1.0473001487706948</v>
      </c>
      <c r="E62" s="6">
        <v>120.81158415425283</v>
      </c>
      <c r="F62" s="7">
        <v>174.93681162131543</v>
      </c>
      <c r="G62" s="7">
        <v>170.1282902930545</v>
      </c>
      <c r="H62" s="7">
        <v>2.038178112627647</v>
      </c>
      <c r="I62" s="7">
        <f t="shared" si="0"/>
        <v>126.52599005797229</v>
      </c>
    </row>
    <row r="63" spans="1:9" x14ac:dyDescent="0.25">
      <c r="A63" s="14"/>
      <c r="B63" s="5">
        <f>DATE(YEAR(siječanj!B63),MONTH(siječanj!B63)+11,DAY(siječanj!B63))</f>
        <v>44166</v>
      </c>
      <c r="C63" s="8">
        <v>0.625</v>
      </c>
      <c r="D63">
        <v>1.0473001487706948</v>
      </c>
      <c r="E63" s="6">
        <v>122.58108351824006</v>
      </c>
      <c r="F63" s="7">
        <v>171.38234982329556</v>
      </c>
      <c r="G63" s="7">
        <v>166.75658333863024</v>
      </c>
      <c r="H63" s="7">
        <v>2.1009770300571966</v>
      </c>
      <c r="I63" s="7">
        <f t="shared" si="0"/>
        <v>128.37918700512577</v>
      </c>
    </row>
    <row r="64" spans="1:9" x14ac:dyDescent="0.25">
      <c r="A64" s="14"/>
      <c r="B64" s="5">
        <f>DATE(YEAR(siječanj!B64),MONTH(siječanj!B64)+11,DAY(siječanj!B64))</f>
        <v>44166</v>
      </c>
      <c r="C64" s="8">
        <v>0.63541666666666663</v>
      </c>
      <c r="D64">
        <v>1.0473001487706948</v>
      </c>
      <c r="E64" s="6">
        <v>124.61047756759426</v>
      </c>
      <c r="F64" s="7">
        <v>168.84628616373857</v>
      </c>
      <c r="G64" s="7">
        <v>159.96749065555727</v>
      </c>
      <c r="H64" s="7">
        <v>2.0238757283140867</v>
      </c>
      <c r="I64" s="7">
        <f t="shared" si="0"/>
        <v>130.50457169492879</v>
      </c>
    </row>
    <row r="65" spans="1:9" x14ac:dyDescent="0.25">
      <c r="A65" s="14"/>
      <c r="B65" s="5">
        <f>DATE(YEAR(siječanj!B65),MONTH(siječanj!B65)+11,DAY(siječanj!B65))</f>
        <v>44166</v>
      </c>
      <c r="C65" s="8">
        <v>0.64583333333333337</v>
      </c>
      <c r="D65">
        <v>1.0473001487706948</v>
      </c>
      <c r="E65" s="6">
        <v>126.44931766296176</v>
      </c>
      <c r="F65" s="7">
        <v>167.51483327836178</v>
      </c>
      <c r="G65" s="7">
        <v>157.57131985900043</v>
      </c>
      <c r="H65" s="7">
        <v>1.9227338026413912</v>
      </c>
      <c r="I65" s="7">
        <f t="shared" si="0"/>
        <v>132.4303892003727</v>
      </c>
    </row>
    <row r="66" spans="1:9" x14ac:dyDescent="0.25">
      <c r="A66" s="14"/>
      <c r="B66" s="5">
        <f>DATE(YEAR(siječanj!B66),MONTH(siječanj!B66)+11,DAY(siječanj!B66))</f>
        <v>44166</v>
      </c>
      <c r="C66" s="8">
        <v>0.65625</v>
      </c>
      <c r="D66">
        <v>1.0473001487706948</v>
      </c>
      <c r="E66" s="6">
        <v>130.1376235720852</v>
      </c>
      <c r="F66" s="7">
        <v>166.36243422907441</v>
      </c>
      <c r="G66" s="7">
        <v>157.51769382470366</v>
      </c>
      <c r="H66" s="7">
        <v>2.3642079859681981</v>
      </c>
      <c r="I66" s="7">
        <f t="shared" si="0"/>
        <v>136.29315252770951</v>
      </c>
    </row>
    <row r="67" spans="1:9" x14ac:dyDescent="0.25">
      <c r="A67" s="14"/>
      <c r="B67" s="5">
        <f>DATE(YEAR(siječanj!B67),MONTH(siječanj!B67)+11,DAY(siječanj!B67))</f>
        <v>44166</v>
      </c>
      <c r="C67" s="8">
        <v>0.66666666666666663</v>
      </c>
      <c r="D67">
        <v>1.0473001487706948</v>
      </c>
      <c r="E67" s="6">
        <v>131.63471689179568</v>
      </c>
      <c r="F67" s="7">
        <v>166.14740273350577</v>
      </c>
      <c r="G67" s="7">
        <v>155.78781492284992</v>
      </c>
      <c r="H67" s="7">
        <v>3.6634628517907921</v>
      </c>
      <c r="I67" s="7">
        <f t="shared" si="0"/>
        <v>137.8610585841659</v>
      </c>
    </row>
    <row r="68" spans="1:9" x14ac:dyDescent="0.25">
      <c r="A68" s="14"/>
      <c r="B68" s="5">
        <f>DATE(YEAR(siječanj!B68),MONTH(siječanj!B68)+11,DAY(siječanj!B68))</f>
        <v>44166</v>
      </c>
      <c r="C68" s="8">
        <v>0.67708333333333337</v>
      </c>
      <c r="D68">
        <v>1.0473001487706948</v>
      </c>
      <c r="E68" s="6">
        <v>134.4188894493002</v>
      </c>
      <c r="F68" s="7">
        <v>165.4090322418335</v>
      </c>
      <c r="G68" s="7">
        <v>155.12599985153426</v>
      </c>
      <c r="H68" s="7">
        <v>7.9122283452290834</v>
      </c>
      <c r="I68" s="7">
        <f t="shared" ref="I68:I131" si="1">D68*E68</f>
        <v>140.77692291784368</v>
      </c>
    </row>
    <row r="69" spans="1:9" x14ac:dyDescent="0.25">
      <c r="A69" s="14"/>
      <c r="B69" s="5">
        <f>DATE(YEAR(siječanj!B69),MONTH(siječanj!B69)+11,DAY(siječanj!B69))</f>
        <v>44166</v>
      </c>
      <c r="C69" s="8">
        <v>0.6875</v>
      </c>
      <c r="D69">
        <v>1.0473001487706948</v>
      </c>
      <c r="E69" s="6">
        <v>139.53343963292969</v>
      </c>
      <c r="F69" s="7">
        <v>166.84782719524907</v>
      </c>
      <c r="G69" s="7">
        <v>158.54694387602444</v>
      </c>
      <c r="H69" s="7">
        <v>20.606468419288987</v>
      </c>
      <c r="I69" s="7">
        <f t="shared" si="1"/>
        <v>146.13339208605402</v>
      </c>
    </row>
    <row r="70" spans="1:9" x14ac:dyDescent="0.25">
      <c r="A70" s="14"/>
      <c r="B70" s="5">
        <f>DATE(YEAR(siječanj!B70),MONTH(siječanj!B70)+11,DAY(siječanj!B70))</f>
        <v>44166</v>
      </c>
      <c r="C70" s="8">
        <v>0.69791666666666663</v>
      </c>
      <c r="D70">
        <v>1.0473001487706948</v>
      </c>
      <c r="E70" s="6">
        <v>144.42865874411493</v>
      </c>
      <c r="F70" s="7">
        <v>169.08054221045492</v>
      </c>
      <c r="G70" s="7">
        <v>156.95993594356054</v>
      </c>
      <c r="H70" s="7">
        <v>60.251205270724647</v>
      </c>
      <c r="I70" s="7">
        <f t="shared" si="1"/>
        <v>151.26015578946348</v>
      </c>
    </row>
    <row r="71" spans="1:9" x14ac:dyDescent="0.25">
      <c r="A71" s="14"/>
      <c r="B71" s="5">
        <f>DATE(YEAR(siječanj!B71),MONTH(siječanj!B71)+11,DAY(siječanj!B71))</f>
        <v>44166</v>
      </c>
      <c r="C71" s="8">
        <v>0.70833333333333337</v>
      </c>
      <c r="D71">
        <v>1.0473001487706948</v>
      </c>
      <c r="E71" s="6">
        <v>148.56342058035577</v>
      </c>
      <c r="F71" s="7">
        <v>169.94303981960002</v>
      </c>
      <c r="G71" s="7">
        <v>150.33935312920605</v>
      </c>
      <c r="H71" s="7">
        <v>110.74336573302725</v>
      </c>
      <c r="I71" s="7">
        <f t="shared" si="1"/>
        <v>155.5904924756899</v>
      </c>
    </row>
    <row r="72" spans="1:9" x14ac:dyDescent="0.25">
      <c r="A72" s="14"/>
      <c r="B72" s="5">
        <f>DATE(YEAR(siječanj!B72),MONTH(siječanj!B72)+11,DAY(siječanj!B72))</f>
        <v>44166</v>
      </c>
      <c r="C72" s="8">
        <v>0.71875</v>
      </c>
      <c r="D72">
        <v>1.0473001487706948</v>
      </c>
      <c r="E72" s="6">
        <v>154.89440550736344</v>
      </c>
      <c r="F72" s="7">
        <v>167.20774353236467</v>
      </c>
      <c r="G72" s="7">
        <v>150.97102052902139</v>
      </c>
      <c r="H72" s="7">
        <v>138.36173703842672</v>
      </c>
      <c r="I72" s="7">
        <f t="shared" si="1"/>
        <v>162.22093393161006</v>
      </c>
    </row>
    <row r="73" spans="1:9" x14ac:dyDescent="0.25">
      <c r="A73" s="14"/>
      <c r="B73" s="5">
        <f>DATE(YEAR(siječanj!B73),MONTH(siječanj!B73)+11,DAY(siječanj!B73))</f>
        <v>44166</v>
      </c>
      <c r="C73" s="8">
        <v>0.72916666666666663</v>
      </c>
      <c r="D73">
        <v>1.0473001487706948</v>
      </c>
      <c r="E73" s="6">
        <v>161.3925392105115</v>
      </c>
      <c r="F73" s="7">
        <v>164.7998235839367</v>
      </c>
      <c r="G73" s="7">
        <v>152.07211141523675</v>
      </c>
      <c r="H73" s="7">
        <v>156.5454562264822</v>
      </c>
      <c r="I73" s="7">
        <f t="shared" si="1"/>
        <v>169.02643032564887</v>
      </c>
    </row>
    <row r="74" spans="1:9" x14ac:dyDescent="0.25">
      <c r="A74" s="14"/>
      <c r="B74" s="5">
        <f>DATE(YEAR(siječanj!B74),MONTH(siječanj!B74)+11,DAY(siječanj!B74))</f>
        <v>44166</v>
      </c>
      <c r="C74" s="8">
        <v>0.73958333333333337</v>
      </c>
      <c r="D74">
        <v>1.0473001487706948</v>
      </c>
      <c r="E74" s="6">
        <v>165.3541696565301</v>
      </c>
      <c r="F74" s="7">
        <v>162.41417856195798</v>
      </c>
      <c r="G74" s="7">
        <v>151.65406556744469</v>
      </c>
      <c r="H74" s="7">
        <v>168.45153080406618</v>
      </c>
      <c r="I74" s="7">
        <f t="shared" si="1"/>
        <v>173.17544648113869</v>
      </c>
    </row>
    <row r="75" spans="1:9" x14ac:dyDescent="0.25">
      <c r="A75" s="14"/>
      <c r="B75" s="5">
        <f>DATE(YEAR(siječanj!B75),MONTH(siječanj!B75)+11,DAY(siječanj!B75))</f>
        <v>44166</v>
      </c>
      <c r="C75" s="8">
        <v>0.75</v>
      </c>
      <c r="D75">
        <v>1.0473001487706948</v>
      </c>
      <c r="E75" s="6">
        <v>168.30681759140543</v>
      </c>
      <c r="F75" s="7">
        <v>160.3489067920342</v>
      </c>
      <c r="G75" s="7">
        <v>154.07140243354078</v>
      </c>
      <c r="H75" s="7">
        <v>189.98689051810805</v>
      </c>
      <c r="I75" s="7">
        <f t="shared" si="1"/>
        <v>176.26775510260109</v>
      </c>
    </row>
    <row r="76" spans="1:9" x14ac:dyDescent="0.25">
      <c r="A76" s="14"/>
      <c r="B76" s="5">
        <f>DATE(YEAR(siječanj!B76),MONTH(siječanj!B76)+11,DAY(siječanj!B76))</f>
        <v>44166</v>
      </c>
      <c r="C76" s="8">
        <v>0.76041666666666663</v>
      </c>
      <c r="D76">
        <v>1.0473001487706948</v>
      </c>
      <c r="E76" s="6">
        <v>170.28507890845313</v>
      </c>
      <c r="F76" s="7">
        <v>157.27735853209708</v>
      </c>
      <c r="G76" s="7">
        <v>153.80784493179701</v>
      </c>
      <c r="H76" s="7">
        <v>205.81131226870087</v>
      </c>
      <c r="I76" s="7">
        <f t="shared" si="1"/>
        <v>178.33958847425245</v>
      </c>
    </row>
    <row r="77" spans="1:9" x14ac:dyDescent="0.25">
      <c r="A77" s="14"/>
      <c r="B77" s="5">
        <f>DATE(YEAR(siječanj!B77),MONTH(siječanj!B77)+11,DAY(siječanj!B77))</f>
        <v>44166</v>
      </c>
      <c r="C77" s="8">
        <v>0.77083333333333337</v>
      </c>
      <c r="D77">
        <v>1.0473001487706948</v>
      </c>
      <c r="E77" s="6">
        <v>172.6858666892557</v>
      </c>
      <c r="F77" s="7">
        <v>155.25461234769242</v>
      </c>
      <c r="G77" s="7">
        <v>157.1663530447444</v>
      </c>
      <c r="H77" s="7">
        <v>222.72809796295306</v>
      </c>
      <c r="I77" s="7">
        <f t="shared" si="1"/>
        <v>180.85393387425387</v>
      </c>
    </row>
    <row r="78" spans="1:9" x14ac:dyDescent="0.25">
      <c r="A78" s="14"/>
      <c r="B78" s="5">
        <f>DATE(YEAR(siječanj!B78),MONTH(siječanj!B78)+11,DAY(siječanj!B78))</f>
        <v>44166</v>
      </c>
      <c r="C78" s="8">
        <v>0.78125</v>
      </c>
      <c r="D78">
        <v>1.0473001487706948</v>
      </c>
      <c r="E78" s="6">
        <v>176.01307492094153</v>
      </c>
      <c r="F78" s="7">
        <v>152.24656299979131</v>
      </c>
      <c r="G78" s="7">
        <v>158.04340308168594</v>
      </c>
      <c r="H78" s="7">
        <v>226.10245339454917</v>
      </c>
      <c r="I78" s="7">
        <f t="shared" si="1"/>
        <v>184.3385195502895</v>
      </c>
    </row>
    <row r="79" spans="1:9" x14ac:dyDescent="0.25">
      <c r="A79" s="14"/>
      <c r="B79" s="5">
        <f>DATE(YEAR(siječanj!B79),MONTH(siječanj!B79)+11,DAY(siječanj!B79))</f>
        <v>44166</v>
      </c>
      <c r="C79" s="8">
        <v>0.79166666666666663</v>
      </c>
      <c r="D79">
        <v>1.0473001487706948</v>
      </c>
      <c r="E79" s="6">
        <v>176.03479900905498</v>
      </c>
      <c r="F79" s="7">
        <v>147.29000258264432</v>
      </c>
      <c r="G79" s="7">
        <v>159.86785837199784</v>
      </c>
      <c r="H79" s="7">
        <v>226.50991811121904</v>
      </c>
      <c r="I79" s="7">
        <f t="shared" si="1"/>
        <v>184.36127119100263</v>
      </c>
    </row>
    <row r="80" spans="1:9" x14ac:dyDescent="0.25">
      <c r="A80" s="14"/>
      <c r="B80" s="5">
        <f>DATE(YEAR(siječanj!B80),MONTH(siječanj!B80)+11,DAY(siječanj!B80))</f>
        <v>44166</v>
      </c>
      <c r="C80" s="8">
        <v>0.80208333333333337</v>
      </c>
      <c r="D80">
        <v>1.0473001487706948</v>
      </c>
      <c r="E80" s="6">
        <v>175.44499369074569</v>
      </c>
      <c r="F80" s="7">
        <v>140.0328123808163</v>
      </c>
      <c r="G80" s="7">
        <v>158.76685135134105</v>
      </c>
      <c r="H80" s="7">
        <v>227.1405537307449</v>
      </c>
      <c r="I80" s="7">
        <f t="shared" si="1"/>
        <v>183.74356799339157</v>
      </c>
    </row>
    <row r="81" spans="1:9" x14ac:dyDescent="0.25">
      <c r="A81" s="14"/>
      <c r="B81" s="5">
        <f>DATE(YEAR(siječanj!B81),MONTH(siječanj!B81)+11,DAY(siječanj!B81))</f>
        <v>44166</v>
      </c>
      <c r="C81" s="8">
        <v>0.8125</v>
      </c>
      <c r="D81">
        <v>1.0473001487706948</v>
      </c>
      <c r="E81" s="6">
        <v>176.39078093084942</v>
      </c>
      <c r="F81" s="7">
        <v>134.28524253485654</v>
      </c>
      <c r="G81" s="7">
        <v>155.326917768236</v>
      </c>
      <c r="H81" s="7">
        <v>227.12088657967618</v>
      </c>
      <c r="I81" s="7">
        <f t="shared" si="1"/>
        <v>184.73409111065763</v>
      </c>
    </row>
    <row r="82" spans="1:9" x14ac:dyDescent="0.25">
      <c r="A82" s="14"/>
      <c r="B82" s="5">
        <f>DATE(YEAR(siječanj!B82),MONTH(siječanj!B82)+11,DAY(siječanj!B82))</f>
        <v>44166</v>
      </c>
      <c r="C82" s="8">
        <v>0.82291666666666663</v>
      </c>
      <c r="D82">
        <v>1.0473001487706948</v>
      </c>
      <c r="E82" s="6">
        <v>177.40307895210381</v>
      </c>
      <c r="F82" s="7">
        <v>129.8562772657391</v>
      </c>
      <c r="G82" s="7">
        <v>150.70864513229341</v>
      </c>
      <c r="H82" s="7">
        <v>227.22183783351221</v>
      </c>
      <c r="I82" s="7">
        <f t="shared" si="1"/>
        <v>185.79427097891764</v>
      </c>
    </row>
    <row r="83" spans="1:9" x14ac:dyDescent="0.25">
      <c r="A83" s="14"/>
      <c r="B83" s="5">
        <f>DATE(YEAR(siječanj!B83),MONTH(siječanj!B83)+11,DAY(siječanj!B83))</f>
        <v>44166</v>
      </c>
      <c r="C83" s="8">
        <v>0.83333333333333337</v>
      </c>
      <c r="D83">
        <v>1.0473001487706948</v>
      </c>
      <c r="E83" s="6">
        <v>179.88801853011989</v>
      </c>
      <c r="F83" s="7">
        <v>126.50248544501618</v>
      </c>
      <c r="G83" s="7">
        <v>146.37950499985482</v>
      </c>
      <c r="H83" s="7">
        <v>227.24374812393685</v>
      </c>
      <c r="I83" s="7">
        <f t="shared" si="1"/>
        <v>188.39674856866006</v>
      </c>
    </row>
    <row r="84" spans="1:9" x14ac:dyDescent="0.25">
      <c r="A84" s="14"/>
      <c r="B84" s="5">
        <f>DATE(YEAR(siječanj!B84),MONTH(siječanj!B84)+11,DAY(siječanj!B84))</f>
        <v>44166</v>
      </c>
      <c r="C84" s="8">
        <v>0.84375</v>
      </c>
      <c r="D84">
        <v>1.0473001487706948</v>
      </c>
      <c r="E84" s="6">
        <v>180.12654858070081</v>
      </c>
      <c r="F84" s="7">
        <v>122.58655018112734</v>
      </c>
      <c r="G84" s="7">
        <v>138.31066382926321</v>
      </c>
      <c r="H84" s="7">
        <v>227.59686637574802</v>
      </c>
      <c r="I84" s="7">
        <f t="shared" si="1"/>
        <v>188.64656112611974</v>
      </c>
    </row>
    <row r="85" spans="1:9" x14ac:dyDescent="0.25">
      <c r="A85" s="14"/>
      <c r="B85" s="5">
        <f>DATE(YEAR(siječanj!B85),MONTH(siječanj!B85)+11,DAY(siječanj!B85))</f>
        <v>44166</v>
      </c>
      <c r="C85" s="8">
        <v>0.85416666666666663</v>
      </c>
      <c r="D85">
        <v>1.0473001487706948</v>
      </c>
      <c r="E85" s="6">
        <v>177.68037832786533</v>
      </c>
      <c r="F85" s="7">
        <v>120.13616453674773</v>
      </c>
      <c r="G85" s="7">
        <v>130.49381470053126</v>
      </c>
      <c r="H85" s="7">
        <v>228.05558288348772</v>
      </c>
      <c r="I85" s="7">
        <f t="shared" si="1"/>
        <v>186.08468665640669</v>
      </c>
    </row>
    <row r="86" spans="1:9" x14ac:dyDescent="0.25">
      <c r="A86" s="14"/>
      <c r="B86" s="5">
        <f>DATE(YEAR(siječanj!B86),MONTH(siječanj!B86)+11,DAY(siječanj!B86))</f>
        <v>44166</v>
      </c>
      <c r="C86" s="8">
        <v>0.86458333333333337</v>
      </c>
      <c r="D86">
        <v>1.0473001487706948</v>
      </c>
      <c r="E86" s="6">
        <v>174.31159564489408</v>
      </c>
      <c r="F86" s="7">
        <v>115.22862572686797</v>
      </c>
      <c r="G86" s="7">
        <v>124.92926699945977</v>
      </c>
      <c r="H86" s="7">
        <v>228.45744923544544</v>
      </c>
      <c r="I86" s="7">
        <f t="shared" si="1"/>
        <v>182.55656005135475</v>
      </c>
    </row>
    <row r="87" spans="1:9" x14ac:dyDescent="0.25">
      <c r="A87" s="14"/>
      <c r="B87" s="5">
        <f>DATE(YEAR(siječanj!B87),MONTH(siječanj!B87)+11,DAY(siječanj!B87))</f>
        <v>44166</v>
      </c>
      <c r="C87" s="8">
        <v>0.875</v>
      </c>
      <c r="D87">
        <v>1.0473001487706948</v>
      </c>
      <c r="E87" s="6">
        <v>173.11992942029741</v>
      </c>
      <c r="F87" s="7">
        <v>107.76135090774176</v>
      </c>
      <c r="G87" s="7">
        <v>118.32801319955244</v>
      </c>
      <c r="H87" s="7">
        <v>229.19865555288115</v>
      </c>
      <c r="I87" s="7">
        <f t="shared" si="1"/>
        <v>181.30852783704967</v>
      </c>
    </row>
    <row r="88" spans="1:9" x14ac:dyDescent="0.25">
      <c r="A88" s="14"/>
      <c r="B88" s="5">
        <f>DATE(YEAR(siječanj!B88),MONTH(siječanj!B88)+11,DAY(siječanj!B88))</f>
        <v>44166</v>
      </c>
      <c r="C88" s="8">
        <v>0.88541666666666663</v>
      </c>
      <c r="D88">
        <v>1.0473001487706948</v>
      </c>
      <c r="E88" s="6">
        <v>180.0132820569321</v>
      </c>
      <c r="F88" s="7">
        <v>87.432304379405835</v>
      </c>
      <c r="G88" s="7">
        <v>97.778351522071688</v>
      </c>
      <c r="H88" s="7">
        <v>232.65971775434807</v>
      </c>
      <c r="I88" s="7">
        <f t="shared" si="1"/>
        <v>188.52793707892602</v>
      </c>
    </row>
    <row r="89" spans="1:9" x14ac:dyDescent="0.25">
      <c r="A89" s="14"/>
      <c r="B89" s="5">
        <f>DATE(YEAR(siječanj!B89),MONTH(siječanj!B89)+11,DAY(siječanj!B89))</f>
        <v>44166</v>
      </c>
      <c r="C89" s="8">
        <v>0.89583333333333337</v>
      </c>
      <c r="D89">
        <v>1.0473001487706948</v>
      </c>
      <c r="E89" s="6">
        <v>186.37362300098823</v>
      </c>
      <c r="F89" s="7">
        <v>79.835995490914698</v>
      </c>
      <c r="G89" s="7">
        <v>91.088503743549552</v>
      </c>
      <c r="H89" s="7">
        <v>236.47426258050774</v>
      </c>
      <c r="I89" s="7">
        <f t="shared" si="1"/>
        <v>195.18912309586835</v>
      </c>
    </row>
    <row r="90" spans="1:9" x14ac:dyDescent="0.25">
      <c r="A90" s="14"/>
      <c r="B90" s="5">
        <f>DATE(YEAR(siječanj!B90),MONTH(siječanj!B90)+11,DAY(siječanj!B90))</f>
        <v>44166</v>
      </c>
      <c r="C90" s="8">
        <v>0.90625</v>
      </c>
      <c r="D90">
        <v>1.0473001487706948</v>
      </c>
      <c r="E90" s="6">
        <v>186.74782086557639</v>
      </c>
      <c r="F90" s="7">
        <v>77.263698643057495</v>
      </c>
      <c r="G90" s="7">
        <v>87.482620188060821</v>
      </c>
      <c r="H90" s="7">
        <v>237.20172954460304</v>
      </c>
      <c r="I90" s="7">
        <f t="shared" si="1"/>
        <v>195.58102057512122</v>
      </c>
    </row>
    <row r="91" spans="1:9" x14ac:dyDescent="0.25">
      <c r="A91" s="14"/>
      <c r="B91" s="5">
        <f>DATE(YEAR(siječanj!B91),MONTH(siječanj!B91)+11,DAY(siječanj!B91))</f>
        <v>44166</v>
      </c>
      <c r="C91" s="8">
        <v>0.91666666666666663</v>
      </c>
      <c r="D91">
        <v>1.0473001487706948</v>
      </c>
      <c r="E91" s="6">
        <v>185.40797546806266</v>
      </c>
      <c r="F91" s="7">
        <v>76.643905502275402</v>
      </c>
      <c r="G91" s="7">
        <v>84.800164323392693</v>
      </c>
      <c r="H91" s="7">
        <v>236.319394123016</v>
      </c>
      <c r="I91" s="7">
        <f t="shared" si="1"/>
        <v>194.17780029097534</v>
      </c>
    </row>
    <row r="92" spans="1:9" x14ac:dyDescent="0.25">
      <c r="A92" s="14"/>
      <c r="B92" s="5">
        <f>DATE(YEAR(siječanj!B92),MONTH(siječanj!B92)+11,DAY(siječanj!B92))</f>
        <v>44166</v>
      </c>
      <c r="C92" s="8">
        <v>0.92708333333333337</v>
      </c>
      <c r="D92">
        <v>1.0473001487706948</v>
      </c>
      <c r="E92" s="6">
        <v>182.22516023377614</v>
      </c>
      <c r="F92" s="7">
        <v>74.794264123594644</v>
      </c>
      <c r="G92" s="7">
        <v>70.28596344544728</v>
      </c>
      <c r="H92" s="7">
        <v>237.74250582012101</v>
      </c>
      <c r="I92" s="7">
        <f t="shared" si="1"/>
        <v>190.84443742259745</v>
      </c>
    </row>
    <row r="93" spans="1:9" x14ac:dyDescent="0.25">
      <c r="A93" s="14"/>
      <c r="B93" s="5">
        <f>DATE(YEAR(siječanj!B93),MONTH(siječanj!B93)+11,DAY(siječanj!B93))</f>
        <v>44166</v>
      </c>
      <c r="C93" s="8">
        <v>0.9375</v>
      </c>
      <c r="D93">
        <v>1.0473001487706948</v>
      </c>
      <c r="E93" s="6">
        <v>174.85356189577814</v>
      </c>
      <c r="F93" s="7">
        <v>73.03866533634347</v>
      </c>
      <c r="G93" s="7">
        <v>64.94009319150031</v>
      </c>
      <c r="H93" s="7">
        <v>237.52958727204273</v>
      </c>
      <c r="I93" s="7">
        <f t="shared" si="1"/>
        <v>183.12416138653433</v>
      </c>
    </row>
    <row r="94" spans="1:9" x14ac:dyDescent="0.25">
      <c r="A94" s="14"/>
      <c r="B94" s="5">
        <f>DATE(YEAR(siječanj!B94),MONTH(siječanj!B94)+11,DAY(siječanj!B94))</f>
        <v>44166</v>
      </c>
      <c r="C94" s="8">
        <v>0.94791666666666663</v>
      </c>
      <c r="D94">
        <v>1.0473001487706948</v>
      </c>
      <c r="E94" s="6">
        <v>168.04363619191216</v>
      </c>
      <c r="F94" s="7">
        <v>72.037639165075575</v>
      </c>
      <c r="G94" s="7">
        <v>63.094383972492601</v>
      </c>
      <c r="H94" s="7">
        <v>236.6873538313491</v>
      </c>
      <c r="I94" s="7">
        <f t="shared" si="1"/>
        <v>175.99212518375811</v>
      </c>
    </row>
    <row r="95" spans="1:9" x14ac:dyDescent="0.25">
      <c r="A95" s="14"/>
      <c r="B95" s="5">
        <f>DATE(YEAR(siječanj!B95),MONTH(siječanj!B95)+11,DAY(siječanj!B95))</f>
        <v>44166</v>
      </c>
      <c r="C95" s="8">
        <v>0.95833333333333337</v>
      </c>
      <c r="D95">
        <v>1.0473001487706948</v>
      </c>
      <c r="E95" s="6">
        <v>158.26618098682314</v>
      </c>
      <c r="F95" s="7">
        <v>69.265410977919856</v>
      </c>
      <c r="G95" s="7">
        <v>62.080269657691403</v>
      </c>
      <c r="H95" s="7">
        <v>236.24229381955476</v>
      </c>
      <c r="I95" s="7">
        <f t="shared" si="1"/>
        <v>165.7521948928696</v>
      </c>
    </row>
    <row r="96" spans="1:9" x14ac:dyDescent="0.25">
      <c r="A96" s="14"/>
      <c r="B96" s="5">
        <f>DATE(YEAR(siječanj!B96),MONTH(siječanj!B96)+11,DAY(siječanj!B96))</f>
        <v>44166</v>
      </c>
      <c r="C96" s="8">
        <v>0.96875</v>
      </c>
      <c r="D96">
        <v>1.0473001487706948</v>
      </c>
      <c r="E96" s="6">
        <v>147.76757105417144</v>
      </c>
      <c r="F96" s="7">
        <v>67.140537110481404</v>
      </c>
      <c r="G96" s="7">
        <v>60.893216573960558</v>
      </c>
      <c r="H96" s="7">
        <v>236.74665676567918</v>
      </c>
      <c r="I96" s="7">
        <f t="shared" si="1"/>
        <v>154.75699914851796</v>
      </c>
    </row>
    <row r="97" spans="1:9" x14ac:dyDescent="0.25">
      <c r="A97" s="14"/>
      <c r="B97" s="5">
        <f>DATE(YEAR(siječanj!B97),MONTH(siječanj!B97)+11,DAY(siječanj!B97))</f>
        <v>44166</v>
      </c>
      <c r="C97" s="8">
        <v>0.97916666666666663</v>
      </c>
      <c r="D97">
        <v>1.0473001487706948</v>
      </c>
      <c r="E97" s="6">
        <v>137.07223986196252</v>
      </c>
      <c r="F97" s="7">
        <v>66.008536447863563</v>
      </c>
      <c r="G97" s="7">
        <v>59.171336848953437</v>
      </c>
      <c r="H97" s="7">
        <v>237.66968015961581</v>
      </c>
      <c r="I97" s="7">
        <f t="shared" si="1"/>
        <v>143.55577719976571</v>
      </c>
    </row>
    <row r="98" spans="1:9" ht="15.75" thickBot="1" x14ac:dyDescent="0.3">
      <c r="A98" s="14"/>
      <c r="B98" s="5">
        <f>DATE(YEAR(siječanj!B98),MONTH(siječanj!B98)+11,DAY(siječanj!B98))</f>
        <v>44166</v>
      </c>
      <c r="C98" s="8">
        <v>0.98958333333333337</v>
      </c>
      <c r="D98">
        <v>1.0473001487706948</v>
      </c>
      <c r="E98" s="6">
        <v>126.72108523074814</v>
      </c>
      <c r="F98" s="7">
        <v>64.264288729960882</v>
      </c>
      <c r="G98" s="7">
        <v>58.209402885963506</v>
      </c>
      <c r="H98" s="7">
        <v>239.19930653540359</v>
      </c>
      <c r="I98" s="7">
        <f t="shared" si="1"/>
        <v>132.71501141454641</v>
      </c>
    </row>
    <row r="99" spans="1:9" x14ac:dyDescent="0.25">
      <c r="A99" s="13">
        <f>A3+1</f>
        <v>337</v>
      </c>
      <c r="B99" s="5">
        <f>DATE(YEAR(siječanj!B99),MONTH(siječanj!B99)+11,DAY(siječanj!B99))</f>
        <v>44167</v>
      </c>
      <c r="C99" s="8">
        <v>1</v>
      </c>
      <c r="D99">
        <v>1.0559775579474941</v>
      </c>
      <c r="E99" s="6">
        <v>114.26425400053432</v>
      </c>
      <c r="F99" s="7">
        <v>62.988632958247486</v>
      </c>
      <c r="G99" s="7">
        <v>58.643047727646177</v>
      </c>
      <c r="H99" s="7">
        <v>240.31128472119272</v>
      </c>
      <c r="I99" s="7">
        <f t="shared" si="1"/>
        <v>120.66048790017642</v>
      </c>
    </row>
    <row r="100" spans="1:9" x14ac:dyDescent="0.25">
      <c r="A100" s="14"/>
      <c r="B100" s="5">
        <f>DATE(YEAR(siječanj!B100),MONTH(siječanj!B100)+11,DAY(siječanj!B100))</f>
        <v>44167</v>
      </c>
      <c r="C100" s="8">
        <v>1.0104166666666701</v>
      </c>
      <c r="D100">
        <v>1.0559775579474941</v>
      </c>
      <c r="E100" s="6">
        <v>105.12198459985753</v>
      </c>
      <c r="F100" s="7">
        <v>61.648444181300313</v>
      </c>
      <c r="G100" s="7">
        <v>58.170617061932361</v>
      </c>
      <c r="H100" s="7">
        <v>241.05835494631725</v>
      </c>
      <c r="I100" s="7">
        <f t="shared" si="1"/>
        <v>111.00645658435164</v>
      </c>
    </row>
    <row r="101" spans="1:9" x14ac:dyDescent="0.25">
      <c r="A101" s="14"/>
      <c r="B101" s="5">
        <f>DATE(YEAR(siječanj!B101),MONTH(siječanj!B101)+11,DAY(siječanj!B101))</f>
        <v>44167</v>
      </c>
      <c r="C101" s="8">
        <v>1.0208333333333299</v>
      </c>
      <c r="D101">
        <v>1.0559775579474941</v>
      </c>
      <c r="E101" s="6">
        <v>97.511750956989346</v>
      </c>
      <c r="F101" s="7">
        <v>60.725090786362166</v>
      </c>
      <c r="G101" s="7">
        <v>58.263879556639878</v>
      </c>
      <c r="H101" s="7">
        <v>241.09426514164966</v>
      </c>
      <c r="I101" s="7">
        <f t="shared" si="1"/>
        <v>102.97022064674583</v>
      </c>
    </row>
    <row r="102" spans="1:9" x14ac:dyDescent="0.25">
      <c r="A102" s="14"/>
      <c r="B102" s="5">
        <f>DATE(YEAR(siječanj!B102),MONTH(siječanj!B102)+11,DAY(siječanj!B102))</f>
        <v>44167</v>
      </c>
      <c r="C102" s="8">
        <v>1.03125</v>
      </c>
      <c r="D102">
        <v>1.0559775579474941</v>
      </c>
      <c r="E102" s="6">
        <v>90.166185182208721</v>
      </c>
      <c r="F102" s="7">
        <v>59.529044220325716</v>
      </c>
      <c r="G102" s="7">
        <v>57.577264241581084</v>
      </c>
      <c r="H102" s="7">
        <v>241.46854297592122</v>
      </c>
      <c r="I102" s="7">
        <f t="shared" si="1"/>
        <v>95.213468038150296</v>
      </c>
    </row>
    <row r="103" spans="1:9" x14ac:dyDescent="0.25">
      <c r="A103" s="14"/>
      <c r="B103" s="5">
        <f>DATE(YEAR(siječanj!B103),MONTH(siječanj!B103)+11,DAY(siječanj!B103))</f>
        <v>44167</v>
      </c>
      <c r="C103" s="8">
        <v>1.0416666666666701</v>
      </c>
      <c r="D103">
        <v>1.0559775579474941</v>
      </c>
      <c r="E103" s="6">
        <v>83.927236194457734</v>
      </c>
      <c r="F103" s="7">
        <v>58.927329743634367</v>
      </c>
      <c r="G103" s="7">
        <v>57.693697592037019</v>
      </c>
      <c r="H103" s="7">
        <v>242.09650419832442</v>
      </c>
      <c r="I103" s="7">
        <f t="shared" si="1"/>
        <v>88.625277921906019</v>
      </c>
    </row>
    <row r="104" spans="1:9" x14ac:dyDescent="0.25">
      <c r="A104" s="14"/>
      <c r="B104" s="5">
        <f>DATE(YEAR(siječanj!B104),MONTH(siječanj!B104)+11,DAY(siječanj!B104))</f>
        <v>44167</v>
      </c>
      <c r="C104" s="8">
        <v>1.0520833333333299</v>
      </c>
      <c r="D104">
        <v>1.0559775579474941</v>
      </c>
      <c r="E104" s="6">
        <v>78.771743085278288</v>
      </c>
      <c r="F104" s="7">
        <v>58.410578599948948</v>
      </c>
      <c r="G104" s="7">
        <v>57.405076269080375</v>
      </c>
      <c r="H104" s="7">
        <v>242.67489972773171</v>
      </c>
      <c r="I104" s="7">
        <f t="shared" si="1"/>
        <v>83.181192898459571</v>
      </c>
    </row>
    <row r="105" spans="1:9" x14ac:dyDescent="0.25">
      <c r="A105" s="14"/>
      <c r="B105" s="5">
        <f>DATE(YEAR(siječanj!B105),MONTH(siječanj!B105)+11,DAY(siječanj!B105))</f>
        <v>44167</v>
      </c>
      <c r="C105" s="8">
        <v>1.0625</v>
      </c>
      <c r="D105">
        <v>1.0559775579474941</v>
      </c>
      <c r="E105" s="6">
        <v>75.261049817389804</v>
      </c>
      <c r="F105" s="7">
        <v>58.436766311470841</v>
      </c>
      <c r="G105" s="7">
        <v>56.874822297544178</v>
      </c>
      <c r="H105" s="7">
        <v>242.34941990770008</v>
      </c>
      <c r="I105" s="7">
        <f t="shared" si="1"/>
        <v>79.473979594731986</v>
      </c>
    </row>
    <row r="106" spans="1:9" x14ac:dyDescent="0.25">
      <c r="A106" s="14"/>
      <c r="B106" s="5">
        <f>DATE(YEAR(siječanj!B106),MONTH(siječanj!B106)+11,DAY(siječanj!B106))</f>
        <v>44167</v>
      </c>
      <c r="C106" s="8">
        <v>1.0729166666666701</v>
      </c>
      <c r="D106">
        <v>1.0559775579474941</v>
      </c>
      <c r="E106" s="6">
        <v>71.745579394920739</v>
      </c>
      <c r="F106" s="7">
        <v>57.794326928921393</v>
      </c>
      <c r="G106" s="7">
        <v>56.863572331904173</v>
      </c>
      <c r="H106" s="7">
        <v>242.33022494395462</v>
      </c>
      <c r="I106" s="7">
        <f t="shared" si="1"/>
        <v>75.761721722976461</v>
      </c>
    </row>
    <row r="107" spans="1:9" x14ac:dyDescent="0.25">
      <c r="A107" s="14"/>
      <c r="B107" s="5">
        <f>DATE(YEAR(siječanj!B107),MONTH(siječanj!B107)+11,DAY(siječanj!B107))</f>
        <v>44167</v>
      </c>
      <c r="C107" s="8">
        <v>1.0833333333333299</v>
      </c>
      <c r="D107">
        <v>1.0559775579474941</v>
      </c>
      <c r="E107" s="6">
        <v>69.346952305942622</v>
      </c>
      <c r="F107" s="7">
        <v>57.105317418731843</v>
      </c>
      <c r="G107" s="7">
        <v>56.69032206232847</v>
      </c>
      <c r="H107" s="7">
        <v>242.25182387922021</v>
      </c>
      <c r="I107" s="7">
        <f t="shared" si="1"/>
        <v>73.228825347130638</v>
      </c>
    </row>
    <row r="108" spans="1:9" x14ac:dyDescent="0.25">
      <c r="A108" s="14"/>
      <c r="B108" s="5">
        <f>DATE(YEAR(siječanj!B108),MONTH(siječanj!B108)+11,DAY(siječanj!B108))</f>
        <v>44167</v>
      </c>
      <c r="C108" s="8">
        <v>1.09375</v>
      </c>
      <c r="D108">
        <v>1.0559775579474941</v>
      </c>
      <c r="E108" s="6">
        <v>67.161767014036201</v>
      </c>
      <c r="F108" s="7">
        <v>56.365713201970344</v>
      </c>
      <c r="G108" s="7">
        <v>56.371037893726111</v>
      </c>
      <c r="H108" s="7">
        <v>242.55939452255157</v>
      </c>
      <c r="I108" s="7">
        <f t="shared" si="1"/>
        <v>70.921318718920517</v>
      </c>
    </row>
    <row r="109" spans="1:9" x14ac:dyDescent="0.25">
      <c r="A109" s="14"/>
      <c r="B109" s="5">
        <f>DATE(YEAR(siječanj!B109),MONTH(siječanj!B109)+11,DAY(siječanj!B109))</f>
        <v>44167</v>
      </c>
      <c r="C109" s="8">
        <v>1.1041666666666701</v>
      </c>
      <c r="D109">
        <v>1.0559775579474941</v>
      </c>
      <c r="E109" s="6">
        <v>66.111209058642572</v>
      </c>
      <c r="F109" s="7">
        <v>56.104958017981417</v>
      </c>
      <c r="G109" s="7">
        <v>56.143263030297724</v>
      </c>
      <c r="H109" s="7">
        <v>242.25391428145045</v>
      </c>
      <c r="I109" s="7">
        <f t="shared" si="1"/>
        <v>69.811953094701636</v>
      </c>
    </row>
    <row r="110" spans="1:9" x14ac:dyDescent="0.25">
      <c r="A110" s="14"/>
      <c r="B110" s="5">
        <f>DATE(YEAR(siječanj!B110),MONTH(siječanj!B110)+11,DAY(siječanj!B110))</f>
        <v>44167</v>
      </c>
      <c r="C110" s="8">
        <v>1.1145833333333299</v>
      </c>
      <c r="D110">
        <v>1.0559775579474941</v>
      </c>
      <c r="E110" s="6">
        <v>64.585528276788125</v>
      </c>
      <c r="F110" s="7">
        <v>55.694327195159005</v>
      </c>
      <c r="G110" s="7">
        <v>57.541717225549242</v>
      </c>
      <c r="H110" s="7">
        <v>242.22035404163378</v>
      </c>
      <c r="I110" s="7">
        <f t="shared" si="1"/>
        <v>68.200868428471551</v>
      </c>
    </row>
    <row r="111" spans="1:9" x14ac:dyDescent="0.25">
      <c r="A111" s="14"/>
      <c r="B111" s="5">
        <f>DATE(YEAR(siječanj!B111),MONTH(siječanj!B111)+11,DAY(siječanj!B111))</f>
        <v>44167</v>
      </c>
      <c r="C111" s="8">
        <v>1.125</v>
      </c>
      <c r="D111">
        <v>1.0559775579474941</v>
      </c>
      <c r="E111" s="6">
        <v>64.139964032234289</v>
      </c>
      <c r="F111" s="7">
        <v>56.615955770554919</v>
      </c>
      <c r="G111" s="7">
        <v>56.642079398171113</v>
      </c>
      <c r="H111" s="7">
        <v>241.61349549962455</v>
      </c>
      <c r="I111" s="7">
        <f t="shared" si="1"/>
        <v>67.730362585598868</v>
      </c>
    </row>
    <row r="112" spans="1:9" x14ac:dyDescent="0.25">
      <c r="A112" s="14"/>
      <c r="B112" s="5">
        <f>DATE(YEAR(siječanj!B112),MONTH(siječanj!B112)+11,DAY(siječanj!B112))</f>
        <v>44167</v>
      </c>
      <c r="C112" s="8">
        <v>1.1354166666666701</v>
      </c>
      <c r="D112">
        <v>1.0559775579474941</v>
      </c>
      <c r="E112" s="6">
        <v>63.2014145139634</v>
      </c>
      <c r="F112" s="7">
        <v>57.155197443132366</v>
      </c>
      <c r="G112" s="7">
        <v>56.133406830368891</v>
      </c>
      <c r="H112" s="7">
        <v>241.83342198641165</v>
      </c>
      <c r="I112" s="7">
        <f t="shared" si="1"/>
        <v>66.739275357282381</v>
      </c>
    </row>
    <row r="113" spans="1:9" x14ac:dyDescent="0.25">
      <c r="A113" s="14"/>
      <c r="B113" s="5">
        <f>DATE(YEAR(siječanj!B113),MONTH(siječanj!B113)+11,DAY(siječanj!B113))</f>
        <v>44167</v>
      </c>
      <c r="C113" s="8">
        <v>1.1458333333333299</v>
      </c>
      <c r="D113">
        <v>1.0559775579474941</v>
      </c>
      <c r="E113" s="6">
        <v>62.874738960967747</v>
      </c>
      <c r="F113" s="7">
        <v>56.753362401447738</v>
      </c>
      <c r="G113" s="7">
        <v>56.702913876905306</v>
      </c>
      <c r="H113" s="7">
        <v>241.73958748400798</v>
      </c>
      <c r="I113" s="7">
        <f t="shared" si="1"/>
        <v>66.394313304588891</v>
      </c>
    </row>
    <row r="114" spans="1:9" x14ac:dyDescent="0.25">
      <c r="A114" s="14"/>
      <c r="B114" s="5">
        <f>DATE(YEAR(siječanj!B114),MONTH(siječanj!B114)+11,DAY(siječanj!B114))</f>
        <v>44167</v>
      </c>
      <c r="C114" s="8">
        <v>1.15625</v>
      </c>
      <c r="D114">
        <v>1.0559775579474941</v>
      </c>
      <c r="E114" s="6">
        <v>62.337779239577607</v>
      </c>
      <c r="F114" s="7">
        <v>57.164811715025145</v>
      </c>
      <c r="G114" s="7">
        <v>55.051305502768457</v>
      </c>
      <c r="H114" s="7">
        <v>241.65203516939556</v>
      </c>
      <c r="I114" s="7">
        <f t="shared" si="1"/>
        <v>65.827295889279156</v>
      </c>
    </row>
    <row r="115" spans="1:9" x14ac:dyDescent="0.25">
      <c r="A115" s="14"/>
      <c r="B115" s="5">
        <f>DATE(YEAR(siječanj!B115),MONTH(siječanj!B115)+11,DAY(siječanj!B115))</f>
        <v>44167</v>
      </c>
      <c r="C115" s="8">
        <v>1.1666666666666701</v>
      </c>
      <c r="D115">
        <v>1.0559775579474941</v>
      </c>
      <c r="E115" s="6">
        <v>62.094962559122585</v>
      </c>
      <c r="F115" s="7">
        <v>57.236878827842666</v>
      </c>
      <c r="G115" s="7">
        <v>55.044484437339584</v>
      </c>
      <c r="H115" s="7">
        <v>241.31478959927529</v>
      </c>
      <c r="I115" s="7">
        <f t="shared" si="1"/>
        <v>65.570886924023355</v>
      </c>
    </row>
    <row r="116" spans="1:9" x14ac:dyDescent="0.25">
      <c r="A116" s="14"/>
      <c r="B116" s="5">
        <f>DATE(YEAR(siječanj!B116),MONTH(siječanj!B116)+11,DAY(siječanj!B116))</f>
        <v>44167</v>
      </c>
      <c r="C116" s="8">
        <v>1.1770833333333299</v>
      </c>
      <c r="D116">
        <v>1.0559775579474941</v>
      </c>
      <c r="E116" s="6">
        <v>63.136097276734148</v>
      </c>
      <c r="F116" s="7">
        <v>56.741683935797248</v>
      </c>
      <c r="G116" s="7">
        <v>56.334272830296257</v>
      </c>
      <c r="H116" s="7">
        <v>241.45074660507194</v>
      </c>
      <c r="I116" s="7">
        <f t="shared" si="1"/>
        <v>66.670301820621162</v>
      </c>
    </row>
    <row r="117" spans="1:9" x14ac:dyDescent="0.25">
      <c r="A117" s="14"/>
      <c r="B117" s="5">
        <f>DATE(YEAR(siječanj!B117),MONTH(siječanj!B117)+11,DAY(siječanj!B117))</f>
        <v>44167</v>
      </c>
      <c r="C117" s="8">
        <v>1.1875</v>
      </c>
      <c r="D117">
        <v>1.0559775579474941</v>
      </c>
      <c r="E117" s="6">
        <v>63.076172832381019</v>
      </c>
      <c r="F117" s="7">
        <v>57.440295739966082</v>
      </c>
      <c r="G117" s="7">
        <v>56.788951952783293</v>
      </c>
      <c r="H117" s="7">
        <v>241.43221250392264</v>
      </c>
      <c r="I117" s="7">
        <f t="shared" si="1"/>
        <v>66.607022952211778</v>
      </c>
    </row>
    <row r="118" spans="1:9" x14ac:dyDescent="0.25">
      <c r="A118" s="14"/>
      <c r="B118" s="5">
        <f>DATE(YEAR(siječanj!B118),MONTH(siječanj!B118)+11,DAY(siječanj!B118))</f>
        <v>44167</v>
      </c>
      <c r="C118" s="8">
        <v>1.1979166666666701</v>
      </c>
      <c r="D118">
        <v>1.0559775579474941</v>
      </c>
      <c r="E118" s="6">
        <v>64.904639422468293</v>
      </c>
      <c r="F118" s="7">
        <v>57.375882513867175</v>
      </c>
      <c r="G118" s="7">
        <v>56.593517246171658</v>
      </c>
      <c r="H118" s="7">
        <v>241.80241135848422</v>
      </c>
      <c r="I118" s="7">
        <f t="shared" si="1"/>
        <v>68.537842636800718</v>
      </c>
    </row>
    <row r="119" spans="1:9" x14ac:dyDescent="0.25">
      <c r="A119" s="14"/>
      <c r="B119" s="5">
        <f>DATE(YEAR(siječanj!B119),MONTH(siječanj!B119)+11,DAY(siječanj!B119))</f>
        <v>44167</v>
      </c>
      <c r="C119" s="8">
        <v>1.2083333333333299</v>
      </c>
      <c r="D119">
        <v>1.0559775579474941</v>
      </c>
      <c r="E119" s="6">
        <v>66.230624021646946</v>
      </c>
      <c r="F119" s="7">
        <v>55.607060110125602</v>
      </c>
      <c r="G119" s="7">
        <v>57.171075386329029</v>
      </c>
      <c r="H119" s="7">
        <v>241.12424154956253</v>
      </c>
      <c r="I119" s="7">
        <f t="shared" si="1"/>
        <v>69.938052615717382</v>
      </c>
    </row>
    <row r="120" spans="1:9" x14ac:dyDescent="0.25">
      <c r="A120" s="14"/>
      <c r="B120" s="5">
        <f>DATE(YEAR(siječanj!B120),MONTH(siječanj!B120)+11,DAY(siječanj!B120))</f>
        <v>44167</v>
      </c>
      <c r="C120" s="8">
        <v>1.21875</v>
      </c>
      <c r="D120">
        <v>1.0559775579474941</v>
      </c>
      <c r="E120" s="6">
        <v>69.33008679553916</v>
      </c>
      <c r="F120" s="7">
        <v>55.413285418359777</v>
      </c>
      <c r="G120" s="7">
        <v>59.824537729326423</v>
      </c>
      <c r="H120" s="7">
        <v>239.67745759453695</v>
      </c>
      <c r="I120" s="7">
        <f t="shared" si="1"/>
        <v>73.211015746641252</v>
      </c>
    </row>
    <row r="121" spans="1:9" x14ac:dyDescent="0.25">
      <c r="A121" s="14"/>
      <c r="B121" s="5">
        <f>DATE(YEAR(siječanj!B121),MONTH(siječanj!B121)+11,DAY(siječanj!B121))</f>
        <v>44167</v>
      </c>
      <c r="C121" s="8">
        <v>1.2291666666666701</v>
      </c>
      <c r="D121">
        <v>1.0559775579474941</v>
      </c>
      <c r="E121" s="6">
        <v>72.577325598561359</v>
      </c>
      <c r="F121" s="7">
        <v>56.118177641833988</v>
      </c>
      <c r="G121" s="7">
        <v>61.148711001289286</v>
      </c>
      <c r="H121" s="7">
        <v>239.55167507753239</v>
      </c>
      <c r="I121" s="7">
        <f t="shared" si="1"/>
        <v>76.640027047928982</v>
      </c>
    </row>
    <row r="122" spans="1:9" x14ac:dyDescent="0.25">
      <c r="A122" s="14"/>
      <c r="B122" s="5">
        <f>DATE(YEAR(siječanj!B122),MONTH(siječanj!B122)+11,DAY(siječanj!B122))</f>
        <v>44167</v>
      </c>
      <c r="C122" s="8">
        <v>1.2395833333333299</v>
      </c>
      <c r="D122">
        <v>1.0559775579474941</v>
      </c>
      <c r="E122" s="6">
        <v>79.485559801543829</v>
      </c>
      <c r="F122" s="7">
        <v>56.753218666485886</v>
      </c>
      <c r="G122" s="7">
        <v>59.625029552727987</v>
      </c>
      <c r="H122" s="7">
        <v>238.34790886716766</v>
      </c>
      <c r="I122" s="7">
        <f t="shared" si="1"/>
        <v>83.934967331323762</v>
      </c>
    </row>
    <row r="123" spans="1:9" x14ac:dyDescent="0.25">
      <c r="A123" s="14"/>
      <c r="B123" s="5">
        <f>DATE(YEAR(siječanj!B123),MONTH(siječanj!B123)+11,DAY(siječanj!B123))</f>
        <v>44167</v>
      </c>
      <c r="C123" s="8">
        <v>1.25</v>
      </c>
      <c r="D123">
        <v>1.0559775579474941</v>
      </c>
      <c r="E123" s="6">
        <v>84.649518930252242</v>
      </c>
      <c r="F123" s="7">
        <v>59.330063128830574</v>
      </c>
      <c r="G123" s="7">
        <v>59.832145533566468</v>
      </c>
      <c r="H123" s="7">
        <v>234.94890885111218</v>
      </c>
      <c r="I123" s="7">
        <f t="shared" si="1"/>
        <v>89.387992281397942</v>
      </c>
    </row>
    <row r="124" spans="1:9" x14ac:dyDescent="0.25">
      <c r="A124" s="14"/>
      <c r="B124" s="5">
        <f>DATE(YEAR(siječanj!B124),MONTH(siječanj!B124)+11,DAY(siječanj!B124))</f>
        <v>44167</v>
      </c>
      <c r="C124" s="8">
        <v>1.2604166666666701</v>
      </c>
      <c r="D124">
        <v>1.0559775579474941</v>
      </c>
      <c r="E124" s="6">
        <v>91.231882874848267</v>
      </c>
      <c r="F124" s="7">
        <v>67.333237782671176</v>
      </c>
      <c r="G124" s="7">
        <v>60.962082178325581</v>
      </c>
      <c r="H124" s="7">
        <v>221.64113871732354</v>
      </c>
      <c r="I124" s="7">
        <f t="shared" si="1"/>
        <v>96.338820885134083</v>
      </c>
    </row>
    <row r="125" spans="1:9" x14ac:dyDescent="0.25">
      <c r="A125" s="14"/>
      <c r="B125" s="5">
        <f>DATE(YEAR(siječanj!B125),MONTH(siječanj!B125)+11,DAY(siječanj!B125))</f>
        <v>44167</v>
      </c>
      <c r="C125" s="8">
        <v>1.2708333333333299</v>
      </c>
      <c r="D125">
        <v>1.0559775579474941</v>
      </c>
      <c r="E125" s="6">
        <v>96.861544571130381</v>
      </c>
      <c r="F125" s="7">
        <v>76.450078906217797</v>
      </c>
      <c r="G125" s="7">
        <v>62.062406293719889</v>
      </c>
      <c r="H125" s="7">
        <v>212.42660475688524</v>
      </c>
      <c r="I125" s="7">
        <f t="shared" si="1"/>
        <v>102.28361729524462</v>
      </c>
    </row>
    <row r="126" spans="1:9" x14ac:dyDescent="0.25">
      <c r="A126" s="14"/>
      <c r="B126" s="5">
        <f>DATE(YEAR(siječanj!B126),MONTH(siječanj!B126)+11,DAY(siječanj!B126))</f>
        <v>44167</v>
      </c>
      <c r="C126" s="8">
        <v>1.28125</v>
      </c>
      <c r="D126">
        <v>1.0559775579474941</v>
      </c>
      <c r="E126" s="6">
        <v>103.24765792157577</v>
      </c>
      <c r="F126" s="7">
        <v>77.808282465050453</v>
      </c>
      <c r="G126" s="7">
        <v>66.567120969785464</v>
      </c>
      <c r="H126" s="7">
        <v>192.42450117150085</v>
      </c>
      <c r="I126" s="7">
        <f t="shared" si="1"/>
        <v>109.02720967582383</v>
      </c>
    </row>
    <row r="127" spans="1:9" x14ac:dyDescent="0.25">
      <c r="A127" s="14"/>
      <c r="B127" s="5">
        <f>DATE(YEAR(siječanj!B127),MONTH(siječanj!B127)+11,DAY(siječanj!B127))</f>
        <v>44167</v>
      </c>
      <c r="C127" s="8">
        <v>1.2916666666666701</v>
      </c>
      <c r="D127">
        <v>1.0559775579474941</v>
      </c>
      <c r="E127" s="6">
        <v>108.85696482846959</v>
      </c>
      <c r="F127" s="7">
        <v>85.561661725743349</v>
      </c>
      <c r="G127" s="7">
        <v>78.781632385890717</v>
      </c>
      <c r="H127" s="7">
        <v>152.22335195565887</v>
      </c>
      <c r="I127" s="7">
        <f t="shared" si="1"/>
        <v>114.95051188514357</v>
      </c>
    </row>
    <row r="128" spans="1:9" x14ac:dyDescent="0.25">
      <c r="A128" s="14"/>
      <c r="B128" s="5">
        <f>DATE(YEAR(siječanj!B128),MONTH(siječanj!B128)+11,DAY(siječanj!B128))</f>
        <v>44167</v>
      </c>
      <c r="C128" s="8">
        <v>1.3020833333333299</v>
      </c>
      <c r="D128">
        <v>1.0559775579474941</v>
      </c>
      <c r="E128" s="6">
        <v>110.54396568195638</v>
      </c>
      <c r="F128" s="7">
        <v>108.293186237146</v>
      </c>
      <c r="G128" s="7">
        <v>96.072601939492685</v>
      </c>
      <c r="H128" s="7">
        <v>117.91294524352232</v>
      </c>
      <c r="I128" s="7">
        <f t="shared" si="1"/>
        <v>116.73194692666389</v>
      </c>
    </row>
    <row r="129" spans="1:9" x14ac:dyDescent="0.25">
      <c r="A129" s="14"/>
      <c r="B129" s="5">
        <f>DATE(YEAR(siječanj!B129),MONTH(siječanj!B129)+11,DAY(siječanj!B129))</f>
        <v>44167</v>
      </c>
      <c r="C129" s="8">
        <v>1.3125</v>
      </c>
      <c r="D129">
        <v>1.0559775579474941</v>
      </c>
      <c r="E129" s="6">
        <v>113.96003534381683</v>
      </c>
      <c r="F129" s="7">
        <v>123.28629190180185</v>
      </c>
      <c r="G129" s="7">
        <v>104.70971613483059</v>
      </c>
      <c r="H129" s="7">
        <v>61.351816020890219</v>
      </c>
      <c r="I129" s="7">
        <f t="shared" si="1"/>
        <v>120.33923982597382</v>
      </c>
    </row>
    <row r="130" spans="1:9" x14ac:dyDescent="0.25">
      <c r="A130" s="14"/>
      <c r="B130" s="5">
        <f>DATE(YEAR(siječanj!B130),MONTH(siječanj!B130)+11,DAY(siječanj!B130))</f>
        <v>44167</v>
      </c>
      <c r="C130" s="8">
        <v>1.3229166666666701</v>
      </c>
      <c r="D130">
        <v>1.0559775579474941</v>
      </c>
      <c r="E130" s="6">
        <v>114.41793022765179</v>
      </c>
      <c r="F130" s="7">
        <v>134.19485320704067</v>
      </c>
      <c r="G130" s="7">
        <v>118.05501083847653</v>
      </c>
      <c r="H130" s="7">
        <v>18.596834180094557</v>
      </c>
      <c r="I130" s="7">
        <f t="shared" si="1"/>
        <v>120.82276654720252</v>
      </c>
    </row>
    <row r="131" spans="1:9" x14ac:dyDescent="0.25">
      <c r="A131" s="14"/>
      <c r="B131" s="5">
        <f>DATE(YEAR(siječanj!B131),MONTH(siječanj!B131)+11,DAY(siječanj!B131))</f>
        <v>44167</v>
      </c>
      <c r="C131" s="8">
        <v>1.3333333333333299</v>
      </c>
      <c r="D131">
        <v>1.0559775579474941</v>
      </c>
      <c r="E131" s="6">
        <v>113.13254598110052</v>
      </c>
      <c r="F131" s="7">
        <v>145.09023082216737</v>
      </c>
      <c r="G131" s="7">
        <v>123.97963331839075</v>
      </c>
      <c r="H131" s="7">
        <v>4.5268269247706829</v>
      </c>
      <c r="I131" s="7">
        <f t="shared" si="1"/>
        <v>119.46542962950512</v>
      </c>
    </row>
    <row r="132" spans="1:9" x14ac:dyDescent="0.25">
      <c r="A132" s="14"/>
      <c r="B132" s="5">
        <f>DATE(YEAR(siječanj!B132),MONTH(siječanj!B132)+11,DAY(siječanj!B132))</f>
        <v>44167</v>
      </c>
      <c r="C132" s="8">
        <v>1.34375</v>
      </c>
      <c r="D132">
        <v>1.0559775579474941</v>
      </c>
      <c r="E132" s="6">
        <v>111.8755893293294</v>
      </c>
      <c r="F132" s="7">
        <v>163.34900280537948</v>
      </c>
      <c r="G132" s="7">
        <v>137.60234730252967</v>
      </c>
      <c r="H132" s="7">
        <v>2.8007606396889568</v>
      </c>
      <c r="I132" s="7">
        <f t="shared" ref="I132:I195" si="2">D132*E132</f>
        <v>118.13811161392199</v>
      </c>
    </row>
    <row r="133" spans="1:9" x14ac:dyDescent="0.25">
      <c r="A133" s="14"/>
      <c r="B133" s="5">
        <f>DATE(YEAR(siječanj!B133),MONTH(siječanj!B133)+11,DAY(siječanj!B133))</f>
        <v>44167</v>
      </c>
      <c r="C133" s="8">
        <v>1.3541666666666701</v>
      </c>
      <c r="D133">
        <v>1.0559775579474941</v>
      </c>
      <c r="E133" s="6">
        <v>112.90541020381248</v>
      </c>
      <c r="F133" s="7">
        <v>173.70848058579182</v>
      </c>
      <c r="G133" s="7">
        <v>150.82247865043422</v>
      </c>
      <c r="H133" s="7">
        <v>2.4962766838914767</v>
      </c>
      <c r="I133" s="7">
        <f t="shared" si="2"/>
        <v>119.22557934608199</v>
      </c>
    </row>
    <row r="134" spans="1:9" x14ac:dyDescent="0.25">
      <c r="A134" s="14"/>
      <c r="B134" s="5">
        <f>DATE(YEAR(siječanj!B134),MONTH(siječanj!B134)+11,DAY(siječanj!B134))</f>
        <v>44167</v>
      </c>
      <c r="C134" s="8">
        <v>1.3645833333333299</v>
      </c>
      <c r="D134">
        <v>1.0559775579474941</v>
      </c>
      <c r="E134" s="6">
        <v>113.07045488713302</v>
      </c>
      <c r="F134" s="7">
        <v>194.92943848616073</v>
      </c>
      <c r="G134" s="7">
        <v>164.32453006380737</v>
      </c>
      <c r="H134" s="7">
        <v>2.2326034891132385</v>
      </c>
      <c r="I134" s="7">
        <f t="shared" si="2"/>
        <v>119.39986282772703</v>
      </c>
    </row>
    <row r="135" spans="1:9" x14ac:dyDescent="0.25">
      <c r="A135" s="14"/>
      <c r="B135" s="5">
        <f>DATE(YEAR(siječanj!B135),MONTH(siječanj!B135)+11,DAY(siječanj!B135))</f>
        <v>44167</v>
      </c>
      <c r="C135" s="8">
        <v>1.375</v>
      </c>
      <c r="D135">
        <v>1.0559775579474941</v>
      </c>
      <c r="E135" s="6">
        <v>114.56838924819243</v>
      </c>
      <c r="F135" s="7">
        <v>225.43141477761404</v>
      </c>
      <c r="G135" s="7">
        <v>169.71930991278208</v>
      </c>
      <c r="H135" s="7">
        <v>1.9976947880608973</v>
      </c>
      <c r="I135" s="7">
        <f t="shared" si="2"/>
        <v>120.98164789628419</v>
      </c>
    </row>
    <row r="136" spans="1:9" x14ac:dyDescent="0.25">
      <c r="A136" s="14"/>
      <c r="B136" s="5">
        <f>DATE(YEAR(siječanj!B136),MONTH(siječanj!B136)+11,DAY(siječanj!B136))</f>
        <v>44167</v>
      </c>
      <c r="C136" s="8">
        <v>1.3854166666666701</v>
      </c>
      <c r="D136">
        <v>1.0559775579474941</v>
      </c>
      <c r="E136" s="6">
        <v>114.74950209102714</v>
      </c>
      <c r="F136" s="7">
        <v>223.40707153807767</v>
      </c>
      <c r="G136" s="7">
        <v>191.71888728968091</v>
      </c>
      <c r="H136" s="7">
        <v>1.7961436756061435</v>
      </c>
      <c r="I136" s="7">
        <f t="shared" si="2"/>
        <v>121.17289899377371</v>
      </c>
    </row>
    <row r="137" spans="1:9" x14ac:dyDescent="0.25">
      <c r="A137" s="14"/>
      <c r="B137" s="5">
        <f>DATE(YEAR(siječanj!B137),MONTH(siječanj!B137)+11,DAY(siječanj!B137))</f>
        <v>44167</v>
      </c>
      <c r="C137" s="8">
        <v>1.3958333333333299</v>
      </c>
      <c r="D137">
        <v>1.0559775579474941</v>
      </c>
      <c r="E137" s="6">
        <v>114.71782650775543</v>
      </c>
      <c r="F137" s="7">
        <v>221.36350774003139</v>
      </c>
      <c r="G137" s="7">
        <v>198.38708577330263</v>
      </c>
      <c r="H137" s="7">
        <v>2.0175675851942856</v>
      </c>
      <c r="I137" s="7">
        <f t="shared" si="2"/>
        <v>121.1394502887039</v>
      </c>
    </row>
    <row r="138" spans="1:9" x14ac:dyDescent="0.25">
      <c r="A138" s="14"/>
      <c r="B138" s="5">
        <f>DATE(YEAR(siječanj!B138),MONTH(siječanj!B138)+11,DAY(siječanj!B138))</f>
        <v>44167</v>
      </c>
      <c r="C138" s="8">
        <v>1.40625</v>
      </c>
      <c r="D138">
        <v>1.0559775579474941</v>
      </c>
      <c r="E138" s="6">
        <v>115.31841939774698</v>
      </c>
      <c r="F138" s="7">
        <v>222.52589636916747</v>
      </c>
      <c r="G138" s="7">
        <v>202.18060853205571</v>
      </c>
      <c r="H138" s="7">
        <v>2.0342039525137166</v>
      </c>
      <c r="I138" s="7">
        <f t="shared" si="2"/>
        <v>121.7736629019978</v>
      </c>
    </row>
    <row r="139" spans="1:9" x14ac:dyDescent="0.25">
      <c r="A139" s="14"/>
      <c r="B139" s="5">
        <f>DATE(YEAR(siječanj!B139),MONTH(siječanj!B139)+11,DAY(siječanj!B139))</f>
        <v>44167</v>
      </c>
      <c r="C139" s="8">
        <v>1.4166666666666701</v>
      </c>
      <c r="D139">
        <v>1.0559775579474941</v>
      </c>
      <c r="E139" s="6">
        <v>115.83511468956316</v>
      </c>
      <c r="F139" s="7">
        <v>232.55521494220545</v>
      </c>
      <c r="G139" s="7">
        <v>203.51081613063627</v>
      </c>
      <c r="H139" s="7">
        <v>2.1488566249791621</v>
      </c>
      <c r="I139" s="7">
        <f t="shared" si="2"/>
        <v>122.31928153445281</v>
      </c>
    </row>
    <row r="140" spans="1:9" x14ac:dyDescent="0.25">
      <c r="A140" s="14"/>
      <c r="B140" s="5">
        <f>DATE(YEAR(siječanj!B140),MONTH(siječanj!B140)+11,DAY(siječanj!B140))</f>
        <v>44167</v>
      </c>
      <c r="C140" s="8">
        <v>1.4270833333333299</v>
      </c>
      <c r="D140">
        <v>1.0559775579474941</v>
      </c>
      <c r="E140" s="6">
        <v>117.7582158082934</v>
      </c>
      <c r="F140" s="7">
        <v>232.16070239829961</v>
      </c>
      <c r="G140" s="7">
        <v>200.52260640747878</v>
      </c>
      <c r="H140" s="7">
        <v>2.0613532261782375</v>
      </c>
      <c r="I140" s="7">
        <f t="shared" si="2"/>
        <v>124.35003315749566</v>
      </c>
    </row>
    <row r="141" spans="1:9" x14ac:dyDescent="0.25">
      <c r="A141" s="14"/>
      <c r="B141" s="5">
        <f>DATE(YEAR(siječanj!B141),MONTH(siječanj!B141)+11,DAY(siječanj!B141))</f>
        <v>44167</v>
      </c>
      <c r="C141" s="8">
        <v>1.4375</v>
      </c>
      <c r="D141">
        <v>1.0559775579474941</v>
      </c>
      <c r="E141" s="6">
        <v>119.42300105599531</v>
      </c>
      <c r="F141" s="7">
        <v>223.97961181015086</v>
      </c>
      <c r="G141" s="7">
        <v>200.08513569888694</v>
      </c>
      <c r="H141" s="7">
        <v>2.0401327485239236</v>
      </c>
      <c r="I141" s="7">
        <f t="shared" si="2"/>
        <v>126.10800901787094</v>
      </c>
    </row>
    <row r="142" spans="1:9" x14ac:dyDescent="0.25">
      <c r="A142" s="14"/>
      <c r="B142" s="5">
        <f>DATE(YEAR(siječanj!B142),MONTH(siječanj!B142)+11,DAY(siječanj!B142))</f>
        <v>44167</v>
      </c>
      <c r="C142" s="8">
        <v>1.4479166666666701</v>
      </c>
      <c r="D142">
        <v>1.0559775579474941</v>
      </c>
      <c r="E142" s="6">
        <v>120.35563746773381</v>
      </c>
      <c r="F142" s="7">
        <v>222.75592820506048</v>
      </c>
      <c r="G142" s="7">
        <v>205.80388820054688</v>
      </c>
      <c r="H142" s="7">
        <v>2.1140764847205977</v>
      </c>
      <c r="I142" s="7">
        <f t="shared" si="2"/>
        <v>127.09285213839148</v>
      </c>
    </row>
    <row r="143" spans="1:9" x14ac:dyDescent="0.25">
      <c r="A143" s="14"/>
      <c r="B143" s="5">
        <f>DATE(YEAR(siječanj!B143),MONTH(siječanj!B143)+11,DAY(siječanj!B143))</f>
        <v>44167</v>
      </c>
      <c r="C143" s="8">
        <v>1.4583333333333299</v>
      </c>
      <c r="D143">
        <v>1.0559775579474941</v>
      </c>
      <c r="E143" s="6">
        <v>120.49829873418567</v>
      </c>
      <c r="F143" s="7">
        <v>219.98733331832941</v>
      </c>
      <c r="G143" s="7">
        <v>207.14116846123198</v>
      </c>
      <c r="H143" s="7">
        <v>2.2014381274963575</v>
      </c>
      <c r="I143" s="7">
        <f t="shared" si="2"/>
        <v>127.24349923415301</v>
      </c>
    </row>
    <row r="144" spans="1:9" x14ac:dyDescent="0.25">
      <c r="A144" s="14"/>
      <c r="B144" s="5">
        <f>DATE(YEAR(siječanj!B144),MONTH(siječanj!B144)+11,DAY(siječanj!B144))</f>
        <v>44167</v>
      </c>
      <c r="C144" s="8">
        <v>1.46875</v>
      </c>
      <c r="D144">
        <v>1.0559775579474941</v>
      </c>
      <c r="E144" s="6">
        <v>119.76144026526119</v>
      </c>
      <c r="F144" s="7">
        <v>218.09199220705531</v>
      </c>
      <c r="G144" s="7">
        <v>202.26041260141466</v>
      </c>
      <c r="H144" s="7">
        <v>2.1830687428552027</v>
      </c>
      <c r="I144" s="7">
        <f t="shared" si="2"/>
        <v>126.46539322758521</v>
      </c>
    </row>
    <row r="145" spans="1:9" x14ac:dyDescent="0.25">
      <c r="A145" s="14"/>
      <c r="B145" s="5">
        <f>DATE(YEAR(siječanj!B145),MONTH(siječanj!B145)+11,DAY(siječanj!B145))</f>
        <v>44167</v>
      </c>
      <c r="C145" s="8">
        <v>1.4791666666666701</v>
      </c>
      <c r="D145">
        <v>1.0559775579474941</v>
      </c>
      <c r="E145" s="6">
        <v>120.50566057664261</v>
      </c>
      <c r="F145" s="7">
        <v>217.1175370405409</v>
      </c>
      <c r="G145" s="7">
        <v>197.54653322872318</v>
      </c>
      <c r="H145" s="7">
        <v>2.2416688867506673</v>
      </c>
      <c r="I145" s="7">
        <f t="shared" si="2"/>
        <v>127.25127317457269</v>
      </c>
    </row>
    <row r="146" spans="1:9" x14ac:dyDescent="0.25">
      <c r="A146" s="14"/>
      <c r="B146" s="5">
        <f>DATE(YEAR(siječanj!B146),MONTH(siječanj!B146)+11,DAY(siječanj!B146))</f>
        <v>44167</v>
      </c>
      <c r="C146" s="8">
        <v>1.4895833333333299</v>
      </c>
      <c r="D146">
        <v>1.0559775579474941</v>
      </c>
      <c r="E146" s="6">
        <v>121.15048012741541</v>
      </c>
      <c r="F146" s="7">
        <v>212.88829150091706</v>
      </c>
      <c r="G146" s="7">
        <v>193.21352729339515</v>
      </c>
      <c r="H146" s="7">
        <v>1.9683582788250069</v>
      </c>
      <c r="I146" s="7">
        <f t="shared" si="2"/>
        <v>127.93218814911454</v>
      </c>
    </row>
    <row r="147" spans="1:9" x14ac:dyDescent="0.25">
      <c r="A147" s="14"/>
      <c r="B147" s="5">
        <f>DATE(YEAR(siječanj!B147),MONTH(siječanj!B147)+11,DAY(siječanj!B147))</f>
        <v>44167</v>
      </c>
      <c r="C147" s="8">
        <v>1.5</v>
      </c>
      <c r="D147">
        <v>1.0559775579474941</v>
      </c>
      <c r="E147" s="6">
        <v>121.81161806488059</v>
      </c>
      <c r="F147" s="7">
        <v>216.28924036704097</v>
      </c>
      <c r="G147" s="7">
        <v>193.74208398577017</v>
      </c>
      <c r="H147" s="7">
        <v>1.8517769257918364</v>
      </c>
      <c r="I147" s="7">
        <f t="shared" si="2"/>
        <v>128.63033497378547</v>
      </c>
    </row>
    <row r="148" spans="1:9" x14ac:dyDescent="0.25">
      <c r="A148" s="14"/>
      <c r="B148" s="5">
        <f>DATE(YEAR(siječanj!B148),MONTH(siječanj!B148)+11,DAY(siječanj!B148))</f>
        <v>44167</v>
      </c>
      <c r="C148" s="8">
        <v>1.5104166666666701</v>
      </c>
      <c r="D148">
        <v>1.0559775579474941</v>
      </c>
      <c r="E148" s="6">
        <v>122.21137286245457</v>
      </c>
      <c r="F148" s="7">
        <v>208.71043121015535</v>
      </c>
      <c r="G148" s="7">
        <v>190.5775089865765</v>
      </c>
      <c r="H148" s="7">
        <v>1.8549933899684461</v>
      </c>
      <c r="I148" s="7">
        <f t="shared" si="2"/>
        <v>129.05246706870543</v>
      </c>
    </row>
    <row r="149" spans="1:9" x14ac:dyDescent="0.25">
      <c r="A149" s="14"/>
      <c r="B149" s="5">
        <f>DATE(YEAR(siječanj!B149),MONTH(siječanj!B149)+11,DAY(siječanj!B149))</f>
        <v>44167</v>
      </c>
      <c r="C149" s="8">
        <v>1.5208333333333299</v>
      </c>
      <c r="D149">
        <v>1.0559775579474941</v>
      </c>
      <c r="E149" s="6">
        <v>121.41406764959073</v>
      </c>
      <c r="F149" s="7">
        <v>202.02671955029041</v>
      </c>
      <c r="G149" s="7">
        <v>186.38389160315944</v>
      </c>
      <c r="H149" s="7">
        <v>2.0483695722114499</v>
      </c>
      <c r="I149" s="7">
        <f t="shared" si="2"/>
        <v>128.21053065708668</v>
      </c>
    </row>
    <row r="150" spans="1:9" x14ac:dyDescent="0.25">
      <c r="A150" s="14"/>
      <c r="B150" s="5">
        <f>DATE(YEAR(siječanj!B150),MONTH(siječanj!B150)+11,DAY(siječanj!B150))</f>
        <v>44167</v>
      </c>
      <c r="C150" s="8">
        <v>1.53125</v>
      </c>
      <c r="D150">
        <v>1.0559775579474941</v>
      </c>
      <c r="E150" s="6">
        <v>119.56525719273007</v>
      </c>
      <c r="F150" s="7">
        <v>187.35990422695238</v>
      </c>
      <c r="G150" s="7">
        <v>182.44543717843496</v>
      </c>
      <c r="H150" s="7">
        <v>1.8786606564796415</v>
      </c>
      <c r="I150" s="7">
        <f t="shared" si="2"/>
        <v>126.25822830574316</v>
      </c>
    </row>
    <row r="151" spans="1:9" x14ac:dyDescent="0.25">
      <c r="A151" s="14"/>
      <c r="B151" s="5">
        <f>DATE(YEAR(siječanj!B151),MONTH(siječanj!B151)+11,DAY(siječanj!B151))</f>
        <v>44167</v>
      </c>
      <c r="C151" s="8">
        <v>1.5416666666666701</v>
      </c>
      <c r="D151">
        <v>1.0559775579474941</v>
      </c>
      <c r="E151" s="6">
        <v>117.07052797284956</v>
      </c>
      <c r="F151" s="7">
        <v>183.26643232934919</v>
      </c>
      <c r="G151" s="7">
        <v>177.20949869735713</v>
      </c>
      <c r="H151" s="7">
        <v>1.8362226960166155</v>
      </c>
      <c r="I151" s="7">
        <f t="shared" si="2"/>
        <v>123.62385023639348</v>
      </c>
    </row>
    <row r="152" spans="1:9" x14ac:dyDescent="0.25">
      <c r="A152" s="14"/>
      <c r="B152" s="5">
        <f>DATE(YEAR(siječanj!B152),MONTH(siječanj!B152)+11,DAY(siječanj!B152))</f>
        <v>44167</v>
      </c>
      <c r="C152" s="8">
        <v>1.5520833333333299</v>
      </c>
      <c r="D152">
        <v>1.0559775579474941</v>
      </c>
      <c r="E152" s="6">
        <v>114.57948761791744</v>
      </c>
      <c r="F152" s="7">
        <v>191.12019449034449</v>
      </c>
      <c r="G152" s="7">
        <v>176.51972843985757</v>
      </c>
      <c r="H152" s="7">
        <v>1.940590070402727</v>
      </c>
      <c r="I152" s="7">
        <f t="shared" si="2"/>
        <v>120.99336752564359</v>
      </c>
    </row>
    <row r="153" spans="1:9" x14ac:dyDescent="0.25">
      <c r="A153" s="14"/>
      <c r="B153" s="5">
        <f>DATE(YEAR(siječanj!B153),MONTH(siječanj!B153)+11,DAY(siječanj!B153))</f>
        <v>44167</v>
      </c>
      <c r="C153" s="8">
        <v>1.5625</v>
      </c>
      <c r="D153">
        <v>1.0559775579474941</v>
      </c>
      <c r="E153" s="6">
        <v>115.86715568395223</v>
      </c>
      <c r="F153" s="7">
        <v>178.7867885082654</v>
      </c>
      <c r="G153" s="7">
        <v>173.15709893374705</v>
      </c>
      <c r="H153" s="7">
        <v>1.9220629572265302</v>
      </c>
      <c r="I153" s="7">
        <f t="shared" si="2"/>
        <v>122.35311610546199</v>
      </c>
    </row>
    <row r="154" spans="1:9" x14ac:dyDescent="0.25">
      <c r="A154" s="14"/>
      <c r="B154" s="5">
        <f>DATE(YEAR(siječanj!B154),MONTH(siječanj!B154)+11,DAY(siječanj!B154))</f>
        <v>44167</v>
      </c>
      <c r="C154" s="8">
        <v>1.5729166666666701</v>
      </c>
      <c r="D154">
        <v>1.0559775579474941</v>
      </c>
      <c r="E154" s="6">
        <v>116.69156387629573</v>
      </c>
      <c r="F154" s="7">
        <v>172.68325503664099</v>
      </c>
      <c r="G154" s="7">
        <v>174.2504662013796</v>
      </c>
      <c r="H154" s="7">
        <v>1.9693146328539306</v>
      </c>
      <c r="I154" s="7">
        <f t="shared" si="2"/>
        <v>123.22367265516479</v>
      </c>
    </row>
    <row r="155" spans="1:9" x14ac:dyDescent="0.25">
      <c r="A155" s="14"/>
      <c r="B155" s="5">
        <f>DATE(YEAR(siječanj!B155),MONTH(siječanj!B155)+11,DAY(siječanj!B155))</f>
        <v>44167</v>
      </c>
      <c r="C155" s="8">
        <v>1.5833333333333299</v>
      </c>
      <c r="D155">
        <v>1.0559775579474941</v>
      </c>
      <c r="E155" s="6">
        <v>116.97537412351532</v>
      </c>
      <c r="F155" s="7">
        <v>172.98500662586039</v>
      </c>
      <c r="G155" s="7">
        <v>174.49890793459394</v>
      </c>
      <c r="H155" s="7">
        <v>2.0799412345483432</v>
      </c>
      <c r="I155" s="7">
        <f t="shared" si="2"/>
        <v>123.52336990694421</v>
      </c>
    </row>
    <row r="156" spans="1:9" x14ac:dyDescent="0.25">
      <c r="A156" s="14"/>
      <c r="B156" s="5">
        <f>DATE(YEAR(siječanj!B156),MONTH(siječanj!B156)+11,DAY(siječanj!B156))</f>
        <v>44167</v>
      </c>
      <c r="C156" s="8">
        <v>1.59375</v>
      </c>
      <c r="D156">
        <v>1.0559775579474941</v>
      </c>
      <c r="E156" s="6">
        <v>118.40812529761951</v>
      </c>
      <c r="F156" s="7">
        <v>173.65870037733703</v>
      </c>
      <c r="G156" s="7">
        <v>171.8230455002672</v>
      </c>
      <c r="H156" s="7">
        <v>2.0274296117618618</v>
      </c>
      <c r="I156" s="7">
        <f t="shared" si="2"/>
        <v>125.03632299292114</v>
      </c>
    </row>
    <row r="157" spans="1:9" x14ac:dyDescent="0.25">
      <c r="A157" s="14"/>
      <c r="B157" s="5">
        <f>DATE(YEAR(siječanj!B157),MONTH(siječanj!B157)+11,DAY(siječanj!B157))</f>
        <v>44167</v>
      </c>
      <c r="C157" s="8">
        <v>1.6041666666666701</v>
      </c>
      <c r="D157">
        <v>1.0559775579474941</v>
      </c>
      <c r="E157" s="6">
        <v>118.69134969549332</v>
      </c>
      <c r="F157" s="7">
        <v>174.57909922028156</v>
      </c>
      <c r="G157" s="7">
        <v>172.2626847325873</v>
      </c>
      <c r="H157" s="7">
        <v>2.0326506259281159</v>
      </c>
      <c r="I157" s="7">
        <f t="shared" si="2"/>
        <v>125.33540160093908</v>
      </c>
    </row>
    <row r="158" spans="1:9" x14ac:dyDescent="0.25">
      <c r="A158" s="14"/>
      <c r="B158" s="5">
        <f>DATE(YEAR(siječanj!B158),MONTH(siječanj!B158)+11,DAY(siječanj!B158))</f>
        <v>44167</v>
      </c>
      <c r="C158" s="8">
        <v>1.6145833333333299</v>
      </c>
      <c r="D158">
        <v>1.0559775579474941</v>
      </c>
      <c r="E158" s="6">
        <v>120.81158415425283</v>
      </c>
      <c r="F158" s="7">
        <v>174.93681162131543</v>
      </c>
      <c r="G158" s="7">
        <v>170.1282902930545</v>
      </c>
      <c r="H158" s="7">
        <v>2.038178112627647</v>
      </c>
      <c r="I158" s="7">
        <f t="shared" si="2"/>
        <v>127.57432160697608</v>
      </c>
    </row>
    <row r="159" spans="1:9" x14ac:dyDescent="0.25">
      <c r="A159" s="14"/>
      <c r="B159" s="5">
        <f>DATE(YEAR(siječanj!B159),MONTH(siječanj!B159)+11,DAY(siječanj!B159))</f>
        <v>44167</v>
      </c>
      <c r="C159" s="8">
        <v>1.625</v>
      </c>
      <c r="D159">
        <v>1.0559775579474941</v>
      </c>
      <c r="E159" s="6">
        <v>122.58108351824006</v>
      </c>
      <c r="F159" s="7">
        <v>171.38234982329556</v>
      </c>
      <c r="G159" s="7">
        <v>166.75658333863024</v>
      </c>
      <c r="H159" s="7">
        <v>2.1009770300571966</v>
      </c>
      <c r="I159" s="7">
        <f t="shared" si="2"/>
        <v>129.44287322414897</v>
      </c>
    </row>
    <row r="160" spans="1:9" x14ac:dyDescent="0.25">
      <c r="A160" s="14"/>
      <c r="B160" s="5">
        <f>DATE(YEAR(siječanj!B160),MONTH(siječanj!B160)+11,DAY(siječanj!B160))</f>
        <v>44167</v>
      </c>
      <c r="C160" s="8">
        <v>1.6354166666666701</v>
      </c>
      <c r="D160">
        <v>1.0559775579474941</v>
      </c>
      <c r="E160" s="6">
        <v>124.61047756759426</v>
      </c>
      <c r="F160" s="7">
        <v>168.84628616373857</v>
      </c>
      <c r="G160" s="7">
        <v>159.96749065555727</v>
      </c>
      <c r="H160" s="7">
        <v>2.0238757283140867</v>
      </c>
      <c r="I160" s="7">
        <f t="shared" si="2"/>
        <v>131.58586779649917</v>
      </c>
    </row>
    <row r="161" spans="1:9" x14ac:dyDescent="0.25">
      <c r="A161" s="14"/>
      <c r="B161" s="5">
        <f>DATE(YEAR(siječanj!B161),MONTH(siječanj!B161)+11,DAY(siječanj!B161))</f>
        <v>44167</v>
      </c>
      <c r="C161" s="8">
        <v>1.6458333333333299</v>
      </c>
      <c r="D161">
        <v>1.0559775579474941</v>
      </c>
      <c r="E161" s="6">
        <v>126.44931766296176</v>
      </c>
      <c r="F161" s="7">
        <v>167.51483327836178</v>
      </c>
      <c r="G161" s="7">
        <v>157.57131985900043</v>
      </c>
      <c r="H161" s="7">
        <v>1.9227338026413912</v>
      </c>
      <c r="I161" s="7">
        <f t="shared" si="2"/>
        <v>133.52764166986131</v>
      </c>
    </row>
    <row r="162" spans="1:9" x14ac:dyDescent="0.25">
      <c r="A162" s="14"/>
      <c r="B162" s="5">
        <f>DATE(YEAR(siječanj!B162),MONTH(siječanj!B162)+11,DAY(siječanj!B162))</f>
        <v>44167</v>
      </c>
      <c r="C162" s="8">
        <v>1.65625</v>
      </c>
      <c r="D162">
        <v>1.0559775579474941</v>
      </c>
      <c r="E162" s="6">
        <v>130.1376235720852</v>
      </c>
      <c r="F162" s="7">
        <v>166.36243422907441</v>
      </c>
      <c r="G162" s="7">
        <v>157.51769382470366</v>
      </c>
      <c r="H162" s="7">
        <v>2.3642079859681981</v>
      </c>
      <c r="I162" s="7">
        <f t="shared" si="2"/>
        <v>137.42240993674079</v>
      </c>
    </row>
    <row r="163" spans="1:9" x14ac:dyDescent="0.25">
      <c r="A163" s="14"/>
      <c r="B163" s="5">
        <f>DATE(YEAR(siječanj!B163),MONTH(siječanj!B163)+11,DAY(siječanj!B163))</f>
        <v>44167</v>
      </c>
      <c r="C163" s="8">
        <v>1.6666666666666701</v>
      </c>
      <c r="D163">
        <v>1.0559775579474941</v>
      </c>
      <c r="E163" s="6">
        <v>131.63471689179568</v>
      </c>
      <c r="F163" s="7">
        <v>166.14740273350577</v>
      </c>
      <c r="G163" s="7">
        <v>155.78781492284992</v>
      </c>
      <c r="H163" s="7">
        <v>3.6634628517907921</v>
      </c>
      <c r="I163" s="7">
        <f t="shared" si="2"/>
        <v>139.00330688450816</v>
      </c>
    </row>
    <row r="164" spans="1:9" x14ac:dyDescent="0.25">
      <c r="A164" s="14"/>
      <c r="B164" s="5">
        <f>DATE(YEAR(siječanj!B164),MONTH(siječanj!B164)+11,DAY(siječanj!B164))</f>
        <v>44167</v>
      </c>
      <c r="C164" s="8">
        <v>1.6770833333333299</v>
      </c>
      <c r="D164">
        <v>1.0559775579474941</v>
      </c>
      <c r="E164" s="6">
        <v>134.4188894493002</v>
      </c>
      <c r="F164" s="7">
        <v>165.4090322418335</v>
      </c>
      <c r="G164" s="7">
        <v>155.12599985153426</v>
      </c>
      <c r="H164" s="7">
        <v>7.9122283452290834</v>
      </c>
      <c r="I164" s="7">
        <f t="shared" si="2"/>
        <v>141.9433306226862</v>
      </c>
    </row>
    <row r="165" spans="1:9" x14ac:dyDescent="0.25">
      <c r="A165" s="14"/>
      <c r="B165" s="5">
        <f>DATE(YEAR(siječanj!B165),MONTH(siječanj!B165)+11,DAY(siječanj!B165))</f>
        <v>44167</v>
      </c>
      <c r="C165" s="8">
        <v>1.6875</v>
      </c>
      <c r="D165">
        <v>1.0559775579474941</v>
      </c>
      <c r="E165" s="6">
        <v>139.53343963292969</v>
      </c>
      <c r="F165" s="7">
        <v>166.84782719524907</v>
      </c>
      <c r="G165" s="7">
        <v>158.54694387602444</v>
      </c>
      <c r="H165" s="7">
        <v>20.606468419288987</v>
      </c>
      <c r="I165" s="7">
        <f t="shared" si="2"/>
        <v>147.34418083559518</v>
      </c>
    </row>
    <row r="166" spans="1:9" x14ac:dyDescent="0.25">
      <c r="A166" s="14"/>
      <c r="B166" s="5">
        <f>DATE(YEAR(siječanj!B166),MONTH(siječanj!B166)+11,DAY(siječanj!B166))</f>
        <v>44167</v>
      </c>
      <c r="C166" s="8">
        <v>1.6979166666666701</v>
      </c>
      <c r="D166">
        <v>1.0559775579474941</v>
      </c>
      <c r="E166" s="6">
        <v>144.42865874411493</v>
      </c>
      <c r="F166" s="7">
        <v>169.08054221045492</v>
      </c>
      <c r="G166" s="7">
        <v>156.95993594356054</v>
      </c>
      <c r="H166" s="7">
        <v>60.251205270724647</v>
      </c>
      <c r="I166" s="7">
        <f t="shared" si="2"/>
        <v>152.51342235824248</v>
      </c>
    </row>
    <row r="167" spans="1:9" x14ac:dyDescent="0.25">
      <c r="A167" s="14"/>
      <c r="B167" s="5">
        <f>DATE(YEAR(siječanj!B167),MONTH(siječanj!B167)+11,DAY(siječanj!B167))</f>
        <v>44167</v>
      </c>
      <c r="C167" s="8">
        <v>1.7083333333333299</v>
      </c>
      <c r="D167">
        <v>1.0559775579474941</v>
      </c>
      <c r="E167" s="6">
        <v>148.56342058035577</v>
      </c>
      <c r="F167" s="7">
        <v>169.94303981960002</v>
      </c>
      <c r="G167" s="7">
        <v>150.33935312920605</v>
      </c>
      <c r="H167" s="7">
        <v>110.74336573302725</v>
      </c>
      <c r="I167" s="7">
        <f t="shared" si="2"/>
        <v>156.87963806477057</v>
      </c>
    </row>
    <row r="168" spans="1:9" x14ac:dyDescent="0.25">
      <c r="A168" s="14"/>
      <c r="B168" s="5">
        <f>DATE(YEAR(siječanj!B168),MONTH(siječanj!B168)+11,DAY(siječanj!B168))</f>
        <v>44167</v>
      </c>
      <c r="C168" s="8">
        <v>1.71875</v>
      </c>
      <c r="D168">
        <v>1.0559775579474941</v>
      </c>
      <c r="E168" s="6">
        <v>154.89440550736344</v>
      </c>
      <c r="F168" s="7">
        <v>167.20774353236467</v>
      </c>
      <c r="G168" s="7">
        <v>150.97102052902139</v>
      </c>
      <c r="H168" s="7">
        <v>138.36173703842672</v>
      </c>
      <c r="I168" s="7">
        <f t="shared" si="2"/>
        <v>163.56501606739454</v>
      </c>
    </row>
    <row r="169" spans="1:9" x14ac:dyDescent="0.25">
      <c r="A169" s="14"/>
      <c r="B169" s="5">
        <f>DATE(YEAR(siječanj!B169),MONTH(siječanj!B169)+11,DAY(siječanj!B169))</f>
        <v>44167</v>
      </c>
      <c r="C169" s="8">
        <v>1.7291666666666701</v>
      </c>
      <c r="D169">
        <v>1.0559775579474941</v>
      </c>
      <c r="E169" s="6">
        <v>161.3925392105115</v>
      </c>
      <c r="F169" s="7">
        <v>164.7998235839367</v>
      </c>
      <c r="G169" s="7">
        <v>152.07211141523675</v>
      </c>
      <c r="H169" s="7">
        <v>156.5454562264822</v>
      </c>
      <c r="I169" s="7">
        <f t="shared" si="2"/>
        <v>170.42689942646112</v>
      </c>
    </row>
    <row r="170" spans="1:9" x14ac:dyDescent="0.25">
      <c r="A170" s="14"/>
      <c r="B170" s="5">
        <f>DATE(YEAR(siječanj!B170),MONTH(siječanj!B170)+11,DAY(siječanj!B170))</f>
        <v>44167</v>
      </c>
      <c r="C170" s="8">
        <v>1.7395833333333299</v>
      </c>
      <c r="D170">
        <v>1.0559775579474941</v>
      </c>
      <c r="E170" s="6">
        <v>165.3541696565301</v>
      </c>
      <c r="F170" s="7">
        <v>162.41417856195798</v>
      </c>
      <c r="G170" s="7">
        <v>151.65406556744469</v>
      </c>
      <c r="H170" s="7">
        <v>168.45153080406618</v>
      </c>
      <c r="I170" s="7">
        <f t="shared" si="2"/>
        <v>174.61029227033831</v>
      </c>
    </row>
    <row r="171" spans="1:9" x14ac:dyDescent="0.25">
      <c r="A171" s="14"/>
      <c r="B171" s="5">
        <f>DATE(YEAR(siječanj!B171),MONTH(siječanj!B171)+11,DAY(siječanj!B171))</f>
        <v>44167</v>
      </c>
      <c r="C171" s="8">
        <v>1.75</v>
      </c>
      <c r="D171">
        <v>1.0559775579474941</v>
      </c>
      <c r="E171" s="6">
        <v>168.30681759140543</v>
      </c>
      <c r="F171" s="7">
        <v>160.3489067920342</v>
      </c>
      <c r="G171" s="7">
        <v>154.07140243354078</v>
      </c>
      <c r="H171" s="7">
        <v>189.98689051810805</v>
      </c>
      <c r="I171" s="7">
        <f t="shared" si="2"/>
        <v>177.72822222608667</v>
      </c>
    </row>
    <row r="172" spans="1:9" x14ac:dyDescent="0.25">
      <c r="A172" s="14"/>
      <c r="B172" s="5">
        <f>DATE(YEAR(siječanj!B172),MONTH(siječanj!B172)+11,DAY(siječanj!B172))</f>
        <v>44167</v>
      </c>
      <c r="C172" s="8">
        <v>1.7604166666666701</v>
      </c>
      <c r="D172">
        <v>1.0559775579474941</v>
      </c>
      <c r="E172" s="6">
        <v>170.28507890845313</v>
      </c>
      <c r="F172" s="7">
        <v>157.27735853209708</v>
      </c>
      <c r="G172" s="7">
        <v>153.80784493179701</v>
      </c>
      <c r="H172" s="7">
        <v>205.81131226870087</v>
      </c>
      <c r="I172" s="7">
        <f t="shared" si="2"/>
        <v>179.81722178064467</v>
      </c>
    </row>
    <row r="173" spans="1:9" x14ac:dyDescent="0.25">
      <c r="A173" s="14"/>
      <c r="B173" s="5">
        <f>DATE(YEAR(siječanj!B173),MONTH(siječanj!B173)+11,DAY(siječanj!B173))</f>
        <v>44167</v>
      </c>
      <c r="C173" s="8">
        <v>1.7708333333333299</v>
      </c>
      <c r="D173">
        <v>1.0559775579474941</v>
      </c>
      <c r="E173" s="6">
        <v>172.6858666892557</v>
      </c>
      <c r="F173" s="7">
        <v>155.25461234769242</v>
      </c>
      <c r="G173" s="7">
        <v>157.1663530447444</v>
      </c>
      <c r="H173" s="7">
        <v>222.72809796295306</v>
      </c>
      <c r="I173" s="7">
        <f t="shared" si="2"/>
        <v>182.35239979856675</v>
      </c>
    </row>
    <row r="174" spans="1:9" x14ac:dyDescent="0.25">
      <c r="A174" s="14"/>
      <c r="B174" s="5">
        <f>DATE(YEAR(siječanj!B174),MONTH(siječanj!B174)+11,DAY(siječanj!B174))</f>
        <v>44167</v>
      </c>
      <c r="C174" s="8">
        <v>1.78125</v>
      </c>
      <c r="D174">
        <v>1.0559775579474941</v>
      </c>
      <c r="E174" s="6">
        <v>176.01307492094153</v>
      </c>
      <c r="F174" s="7">
        <v>152.24656299979131</v>
      </c>
      <c r="G174" s="7">
        <v>158.04340308168594</v>
      </c>
      <c r="H174" s="7">
        <v>226.10245339454917</v>
      </c>
      <c r="I174" s="7">
        <f t="shared" si="2"/>
        <v>185.86585702184516</v>
      </c>
    </row>
    <row r="175" spans="1:9" x14ac:dyDescent="0.25">
      <c r="A175" s="14"/>
      <c r="B175" s="5">
        <f>DATE(YEAR(siječanj!B175),MONTH(siječanj!B175)+11,DAY(siječanj!B175))</f>
        <v>44167</v>
      </c>
      <c r="C175" s="8">
        <v>1.7916666666666701</v>
      </c>
      <c r="D175">
        <v>1.0559775579474941</v>
      </c>
      <c r="E175" s="6">
        <v>176.03479900905498</v>
      </c>
      <c r="F175" s="7">
        <v>147.29000258264432</v>
      </c>
      <c r="G175" s="7">
        <v>159.86785837199784</v>
      </c>
      <c r="H175" s="7">
        <v>226.50991811121904</v>
      </c>
      <c r="I175" s="7">
        <f t="shared" si="2"/>
        <v>185.88879717135984</v>
      </c>
    </row>
    <row r="176" spans="1:9" x14ac:dyDescent="0.25">
      <c r="A176" s="14"/>
      <c r="B176" s="5">
        <f>DATE(YEAR(siječanj!B176),MONTH(siječanj!B176)+11,DAY(siječanj!B176))</f>
        <v>44167</v>
      </c>
      <c r="C176" s="8">
        <v>1.8020833333333299</v>
      </c>
      <c r="D176">
        <v>1.0559775579474941</v>
      </c>
      <c r="E176" s="6">
        <v>175.44499369074569</v>
      </c>
      <c r="F176" s="7">
        <v>140.0328123808163</v>
      </c>
      <c r="G176" s="7">
        <v>158.76685135134105</v>
      </c>
      <c r="H176" s="7">
        <v>227.1405537307449</v>
      </c>
      <c r="I176" s="7">
        <f t="shared" si="2"/>
        <v>185.26597599166715</v>
      </c>
    </row>
    <row r="177" spans="1:9" x14ac:dyDescent="0.25">
      <c r="A177" s="14"/>
      <c r="B177" s="5">
        <f>DATE(YEAR(siječanj!B177),MONTH(siječanj!B177)+11,DAY(siječanj!B177))</f>
        <v>44167</v>
      </c>
      <c r="C177" s="8">
        <v>1.8125</v>
      </c>
      <c r="D177">
        <v>1.0559775579474941</v>
      </c>
      <c r="E177" s="6">
        <v>176.39078093084942</v>
      </c>
      <c r="F177" s="7">
        <v>134.28524253485654</v>
      </c>
      <c r="G177" s="7">
        <v>155.326917768236</v>
      </c>
      <c r="H177" s="7">
        <v>227.12088657967618</v>
      </c>
      <c r="I177" s="7">
        <f t="shared" si="2"/>
        <v>186.26470609180978</v>
      </c>
    </row>
    <row r="178" spans="1:9" x14ac:dyDescent="0.25">
      <c r="A178" s="14"/>
      <c r="B178" s="5">
        <f>DATE(YEAR(siječanj!B178),MONTH(siječanj!B178)+11,DAY(siječanj!B178))</f>
        <v>44167</v>
      </c>
      <c r="C178" s="8">
        <v>1.8229166666666701</v>
      </c>
      <c r="D178">
        <v>1.0559775579474941</v>
      </c>
      <c r="E178" s="6">
        <v>177.40307895210381</v>
      </c>
      <c r="F178" s="7">
        <v>129.8562772657391</v>
      </c>
      <c r="G178" s="7">
        <v>150.70864513229341</v>
      </c>
      <c r="H178" s="7">
        <v>227.22183783351221</v>
      </c>
      <c r="I178" s="7">
        <f t="shared" si="2"/>
        <v>187.33367008420907</v>
      </c>
    </row>
    <row r="179" spans="1:9" x14ac:dyDescent="0.25">
      <c r="A179" s="14"/>
      <c r="B179" s="5">
        <f>DATE(YEAR(siječanj!B179),MONTH(siječanj!B179)+11,DAY(siječanj!B179))</f>
        <v>44167</v>
      </c>
      <c r="C179" s="8">
        <v>1.8333333333333299</v>
      </c>
      <c r="D179">
        <v>1.0559775579474941</v>
      </c>
      <c r="E179" s="6">
        <v>179.88801853011989</v>
      </c>
      <c r="F179" s="7">
        <v>126.50248544501618</v>
      </c>
      <c r="G179" s="7">
        <v>146.37950499985482</v>
      </c>
      <c r="H179" s="7">
        <v>227.24374812393685</v>
      </c>
      <c r="I179" s="7">
        <f t="shared" si="2"/>
        <v>189.95771051144959</v>
      </c>
    </row>
    <row r="180" spans="1:9" x14ac:dyDescent="0.25">
      <c r="A180" s="14"/>
      <c r="B180" s="5">
        <f>DATE(YEAR(siječanj!B180),MONTH(siječanj!B180)+11,DAY(siječanj!B180))</f>
        <v>44167</v>
      </c>
      <c r="C180" s="8">
        <v>1.84375</v>
      </c>
      <c r="D180">
        <v>1.0559775579474941</v>
      </c>
      <c r="E180" s="6">
        <v>180.12654858070081</v>
      </c>
      <c r="F180" s="7">
        <v>122.58655018112734</v>
      </c>
      <c r="G180" s="7">
        <v>138.31066382926321</v>
      </c>
      <c r="H180" s="7">
        <v>227.59686637574802</v>
      </c>
      <c r="I180" s="7">
        <f t="shared" si="2"/>
        <v>190.20959289175912</v>
      </c>
    </row>
    <row r="181" spans="1:9" x14ac:dyDescent="0.25">
      <c r="A181" s="14"/>
      <c r="B181" s="5">
        <f>DATE(YEAR(siječanj!B181),MONTH(siječanj!B181)+11,DAY(siječanj!B181))</f>
        <v>44167</v>
      </c>
      <c r="C181" s="8">
        <v>1.8541666666666701</v>
      </c>
      <c r="D181">
        <v>1.0559775579474941</v>
      </c>
      <c r="E181" s="6">
        <v>177.68037832786533</v>
      </c>
      <c r="F181" s="7">
        <v>120.13616453674773</v>
      </c>
      <c r="G181" s="7">
        <v>130.49381470053126</v>
      </c>
      <c r="H181" s="7">
        <v>228.05558288348772</v>
      </c>
      <c r="I181" s="7">
        <f t="shared" si="2"/>
        <v>187.62649200184609</v>
      </c>
    </row>
    <row r="182" spans="1:9" x14ac:dyDescent="0.25">
      <c r="A182" s="14"/>
      <c r="B182" s="5">
        <f>DATE(YEAR(siječanj!B182),MONTH(siječanj!B182)+11,DAY(siječanj!B182))</f>
        <v>44167</v>
      </c>
      <c r="C182" s="8">
        <v>1.8645833333333299</v>
      </c>
      <c r="D182">
        <v>1.0559775579474941</v>
      </c>
      <c r="E182" s="6">
        <v>174.31159564489408</v>
      </c>
      <c r="F182" s="7">
        <v>115.22862572686797</v>
      </c>
      <c r="G182" s="7">
        <v>124.92926699945977</v>
      </c>
      <c r="H182" s="7">
        <v>228.45744923544544</v>
      </c>
      <c r="I182" s="7">
        <f t="shared" si="2"/>
        <v>184.06913309102632</v>
      </c>
    </row>
    <row r="183" spans="1:9" x14ac:dyDescent="0.25">
      <c r="A183" s="14"/>
      <c r="B183" s="5">
        <f>DATE(YEAR(siječanj!B183),MONTH(siječanj!B183)+11,DAY(siječanj!B183))</f>
        <v>44167</v>
      </c>
      <c r="C183" s="8">
        <v>1.875</v>
      </c>
      <c r="D183">
        <v>1.0559775579474941</v>
      </c>
      <c r="E183" s="6">
        <v>173.11992942029741</v>
      </c>
      <c r="F183" s="7">
        <v>107.76135090774176</v>
      </c>
      <c r="G183" s="7">
        <v>118.32801319955244</v>
      </c>
      <c r="H183" s="7">
        <v>229.19865555288115</v>
      </c>
      <c r="I183" s="7">
        <f t="shared" si="2"/>
        <v>182.81076030128821</v>
      </c>
    </row>
    <row r="184" spans="1:9" x14ac:dyDescent="0.25">
      <c r="A184" s="14"/>
      <c r="B184" s="5">
        <f>DATE(YEAR(siječanj!B184),MONTH(siječanj!B184)+11,DAY(siječanj!B184))</f>
        <v>44167</v>
      </c>
      <c r="C184" s="8">
        <v>1.8854166666666701</v>
      </c>
      <c r="D184">
        <v>1.0559775579474941</v>
      </c>
      <c r="E184" s="6">
        <v>180.0132820569321</v>
      </c>
      <c r="F184" s="7">
        <v>87.432304379405835</v>
      </c>
      <c r="G184" s="7">
        <v>97.778351522071688</v>
      </c>
      <c r="H184" s="7">
        <v>232.65971775434807</v>
      </c>
      <c r="I184" s="7">
        <f t="shared" si="2"/>
        <v>190.08998598459263</v>
      </c>
    </row>
    <row r="185" spans="1:9" x14ac:dyDescent="0.25">
      <c r="A185" s="14"/>
      <c r="B185" s="5">
        <f>DATE(YEAR(siječanj!B185),MONTH(siječanj!B185)+11,DAY(siječanj!B185))</f>
        <v>44167</v>
      </c>
      <c r="C185" s="8">
        <v>1.8958333333333299</v>
      </c>
      <c r="D185">
        <v>1.0559775579474941</v>
      </c>
      <c r="E185" s="6">
        <v>186.37362300098823</v>
      </c>
      <c r="F185" s="7">
        <v>79.835995490914698</v>
      </c>
      <c r="G185" s="7">
        <v>91.088503743549552</v>
      </c>
      <c r="H185" s="7">
        <v>236.47426258050774</v>
      </c>
      <c r="I185" s="7">
        <f t="shared" si="2"/>
        <v>196.80636328241047</v>
      </c>
    </row>
    <row r="186" spans="1:9" x14ac:dyDescent="0.25">
      <c r="A186" s="14"/>
      <c r="B186" s="5">
        <f>DATE(YEAR(siječanj!B186),MONTH(siječanj!B186)+11,DAY(siječanj!B186))</f>
        <v>44167</v>
      </c>
      <c r="C186" s="8">
        <v>1.90625</v>
      </c>
      <c r="D186">
        <v>1.0559775579474941</v>
      </c>
      <c r="E186" s="6">
        <v>186.74782086557639</v>
      </c>
      <c r="F186" s="7">
        <v>77.263698643057495</v>
      </c>
      <c r="G186" s="7">
        <v>87.482620188060821</v>
      </c>
      <c r="H186" s="7">
        <v>237.20172954460304</v>
      </c>
      <c r="I186" s="7">
        <f t="shared" si="2"/>
        <v>197.20150782964745</v>
      </c>
    </row>
    <row r="187" spans="1:9" x14ac:dyDescent="0.25">
      <c r="A187" s="14"/>
      <c r="B187" s="5">
        <f>DATE(YEAR(siječanj!B187),MONTH(siječanj!B187)+11,DAY(siječanj!B187))</f>
        <v>44167</v>
      </c>
      <c r="C187" s="8">
        <v>1.9166666666666701</v>
      </c>
      <c r="D187">
        <v>1.0559775579474941</v>
      </c>
      <c r="E187" s="6">
        <v>185.40797546806266</v>
      </c>
      <c r="F187" s="7">
        <v>76.643905502275402</v>
      </c>
      <c r="G187" s="7">
        <v>84.800164323392693</v>
      </c>
      <c r="H187" s="7">
        <v>236.319394123016</v>
      </c>
      <c r="I187" s="7">
        <f t="shared" si="2"/>
        <v>195.7866611587537</v>
      </c>
    </row>
    <row r="188" spans="1:9" x14ac:dyDescent="0.25">
      <c r="A188" s="14"/>
      <c r="B188" s="5">
        <f>DATE(YEAR(siječanj!B188),MONTH(siječanj!B188)+11,DAY(siječanj!B188))</f>
        <v>44167</v>
      </c>
      <c r="C188" s="8">
        <v>1.9270833333333299</v>
      </c>
      <c r="D188">
        <v>1.0559775579474941</v>
      </c>
      <c r="E188" s="6">
        <v>182.22516023377614</v>
      </c>
      <c r="F188" s="7">
        <v>74.794264123594644</v>
      </c>
      <c r="G188" s="7">
        <v>70.28596344544728</v>
      </c>
      <c r="H188" s="7">
        <v>237.74250582012101</v>
      </c>
      <c r="I188" s="7">
        <f t="shared" si="2"/>
        <v>192.42567970025374</v>
      </c>
    </row>
    <row r="189" spans="1:9" x14ac:dyDescent="0.25">
      <c r="A189" s="14"/>
      <c r="B189" s="5">
        <f>DATE(YEAR(siječanj!B189),MONTH(siječanj!B189)+11,DAY(siječanj!B189))</f>
        <v>44167</v>
      </c>
      <c r="C189" s="8">
        <v>1.9375</v>
      </c>
      <c r="D189">
        <v>1.0559775579474941</v>
      </c>
      <c r="E189" s="6">
        <v>174.85356189577814</v>
      </c>
      <c r="F189" s="7">
        <v>73.03866533634347</v>
      </c>
      <c r="G189" s="7">
        <v>64.94009319150031</v>
      </c>
      <c r="H189" s="7">
        <v>237.52958727204273</v>
      </c>
      <c r="I189" s="7">
        <f t="shared" si="2"/>
        <v>184.64143728912481</v>
      </c>
    </row>
    <row r="190" spans="1:9" x14ac:dyDescent="0.25">
      <c r="A190" s="14"/>
      <c r="B190" s="5">
        <f>DATE(YEAR(siječanj!B190),MONTH(siječanj!B190)+11,DAY(siječanj!B190))</f>
        <v>44167</v>
      </c>
      <c r="C190" s="8">
        <v>1.9479166666666701</v>
      </c>
      <c r="D190">
        <v>1.0559775579474941</v>
      </c>
      <c r="E190" s="6">
        <v>168.04363619191216</v>
      </c>
      <c r="F190" s="7">
        <v>72.037639165075575</v>
      </c>
      <c r="G190" s="7">
        <v>63.094383972492601</v>
      </c>
      <c r="H190" s="7">
        <v>236.6873538313491</v>
      </c>
      <c r="I190" s="7">
        <f t="shared" si="2"/>
        <v>177.45030857455254</v>
      </c>
    </row>
    <row r="191" spans="1:9" x14ac:dyDescent="0.25">
      <c r="A191" s="14"/>
      <c r="B191" s="5">
        <f>DATE(YEAR(siječanj!B191),MONTH(siječanj!B191)+11,DAY(siječanj!B191))</f>
        <v>44167</v>
      </c>
      <c r="C191" s="8">
        <v>1.9583333333333299</v>
      </c>
      <c r="D191">
        <v>1.0559775579474941</v>
      </c>
      <c r="E191" s="6">
        <v>158.26618098682314</v>
      </c>
      <c r="F191" s="7">
        <v>69.265410977919856</v>
      </c>
      <c r="G191" s="7">
        <v>62.080269657691403</v>
      </c>
      <c r="H191" s="7">
        <v>236.24229381955476</v>
      </c>
      <c r="I191" s="7">
        <f t="shared" si="2"/>
        <v>167.12553530414164</v>
      </c>
    </row>
    <row r="192" spans="1:9" x14ac:dyDescent="0.25">
      <c r="A192" s="14"/>
      <c r="B192" s="5">
        <f>DATE(YEAR(siječanj!B192),MONTH(siječanj!B192)+11,DAY(siječanj!B192))</f>
        <v>44167</v>
      </c>
      <c r="C192" s="8">
        <v>1.96875</v>
      </c>
      <c r="D192">
        <v>1.0559775579474941</v>
      </c>
      <c r="E192" s="6">
        <v>147.76757105417144</v>
      </c>
      <c r="F192" s="7">
        <v>67.140537110481404</v>
      </c>
      <c r="G192" s="7">
        <v>60.893216573960558</v>
      </c>
      <c r="H192" s="7">
        <v>236.74665676567918</v>
      </c>
      <c r="I192" s="7">
        <f t="shared" si="2"/>
        <v>156.03923882561679</v>
      </c>
    </row>
    <row r="193" spans="1:9" x14ac:dyDescent="0.25">
      <c r="A193" s="14"/>
      <c r="B193" s="5">
        <f>DATE(YEAR(siječanj!B193),MONTH(siječanj!B193)+11,DAY(siječanj!B193))</f>
        <v>44167</v>
      </c>
      <c r="C193" s="8">
        <v>1.9791666666666701</v>
      </c>
      <c r="D193">
        <v>1.0559775579474941</v>
      </c>
      <c r="E193" s="6">
        <v>137.07223986196252</v>
      </c>
      <c r="F193" s="7">
        <v>66.008536447863563</v>
      </c>
      <c r="G193" s="7">
        <v>59.171336848953437</v>
      </c>
      <c r="H193" s="7">
        <v>237.66968015961581</v>
      </c>
      <c r="I193" s="7">
        <f t="shared" si="2"/>
        <v>144.74520911182833</v>
      </c>
    </row>
    <row r="194" spans="1:9" ht="15.75" thickBot="1" x14ac:dyDescent="0.3">
      <c r="A194" s="14"/>
      <c r="B194" s="5">
        <f>DATE(YEAR(siječanj!B194),MONTH(siječanj!B194)+11,DAY(siječanj!B194))</f>
        <v>44167</v>
      </c>
      <c r="C194" s="8">
        <v>1.9895833333333299</v>
      </c>
      <c r="D194">
        <v>1.0559775579474941</v>
      </c>
      <c r="E194" s="6">
        <v>126.72108523074814</v>
      </c>
      <c r="F194" s="7">
        <v>64.264288729960882</v>
      </c>
      <c r="G194" s="7">
        <v>58.209402885963506</v>
      </c>
      <c r="H194" s="7">
        <v>239.19930653540359</v>
      </c>
      <c r="I194" s="7">
        <f t="shared" si="2"/>
        <v>133.8146221224217</v>
      </c>
    </row>
    <row r="195" spans="1:9" x14ac:dyDescent="0.25">
      <c r="A195" s="13">
        <f t="shared" ref="A195" si="3">A99+1</f>
        <v>338</v>
      </c>
      <c r="B195" s="5">
        <f>DATE(YEAR(siječanj!B195),MONTH(siječanj!B195)+11,DAY(siječanj!B195))</f>
        <v>44168</v>
      </c>
      <c r="C195" s="8">
        <v>2</v>
      </c>
      <c r="D195">
        <v>1.065006716995019</v>
      </c>
      <c r="E195" s="6">
        <v>114.26425400053432</v>
      </c>
      <c r="F195" s="7">
        <v>62.988632958247486</v>
      </c>
      <c r="G195" s="7">
        <v>58.643047727646177</v>
      </c>
      <c r="H195" s="7">
        <v>240.31128472119272</v>
      </c>
      <c r="I195" s="7">
        <f t="shared" si="2"/>
        <v>121.69219802299403</v>
      </c>
    </row>
    <row r="196" spans="1:9" x14ac:dyDescent="0.25">
      <c r="A196" s="14"/>
      <c r="B196" s="5">
        <f>DATE(YEAR(siječanj!B196),MONTH(siječanj!B196)+11,DAY(siječanj!B196))</f>
        <v>44168</v>
      </c>
      <c r="C196" s="8">
        <v>2.0104166666666701</v>
      </c>
      <c r="D196">
        <v>1.065006716995019</v>
      </c>
      <c r="E196" s="6">
        <v>105.12198459985753</v>
      </c>
      <c r="F196" s="7">
        <v>61.648444181300313</v>
      </c>
      <c r="G196" s="7">
        <v>58.170617061932361</v>
      </c>
      <c r="H196" s="7">
        <v>241.05835494631725</v>
      </c>
      <c r="I196" s="7">
        <f t="shared" ref="I196:I259" si="4">D196*E196</f>
        <v>111.95561970269522</v>
      </c>
    </row>
    <row r="197" spans="1:9" x14ac:dyDescent="0.25">
      <c r="A197" s="14"/>
      <c r="B197" s="5">
        <f>DATE(YEAR(siječanj!B197),MONTH(siječanj!B197)+11,DAY(siječanj!B197))</f>
        <v>44168</v>
      </c>
      <c r="C197" s="8">
        <v>2.0208333333333299</v>
      </c>
      <c r="D197">
        <v>1.065006716995019</v>
      </c>
      <c r="E197" s="6">
        <v>97.511750956989346</v>
      </c>
      <c r="F197" s="7">
        <v>60.725090786362166</v>
      </c>
      <c r="G197" s="7">
        <v>58.263879556639878</v>
      </c>
      <c r="H197" s="7">
        <v>241.09426514164966</v>
      </c>
      <c r="I197" s="7">
        <f t="shared" si="4"/>
        <v>103.85066975513912</v>
      </c>
    </row>
    <row r="198" spans="1:9" x14ac:dyDescent="0.25">
      <c r="A198" s="14"/>
      <c r="B198" s="5">
        <f>DATE(YEAR(siječanj!B198),MONTH(siječanj!B198)+11,DAY(siječanj!B198))</f>
        <v>44168</v>
      </c>
      <c r="C198" s="8">
        <v>2.03125</v>
      </c>
      <c r="D198">
        <v>1.065006716995019</v>
      </c>
      <c r="E198" s="6">
        <v>90.166185182208721</v>
      </c>
      <c r="F198" s="7">
        <v>59.529044220325716</v>
      </c>
      <c r="G198" s="7">
        <v>57.577264241581084</v>
      </c>
      <c r="H198" s="7">
        <v>241.46854297592122</v>
      </c>
      <c r="I198" s="7">
        <f t="shared" si="4"/>
        <v>96.027592864869035</v>
      </c>
    </row>
    <row r="199" spans="1:9" x14ac:dyDescent="0.25">
      <c r="A199" s="14"/>
      <c r="B199" s="5">
        <f>DATE(YEAR(siječanj!B199),MONTH(siječanj!B199)+11,DAY(siječanj!B199))</f>
        <v>44168</v>
      </c>
      <c r="C199" s="8">
        <v>2.0416666666666701</v>
      </c>
      <c r="D199">
        <v>1.065006716995019</v>
      </c>
      <c r="E199" s="6">
        <v>83.927236194457734</v>
      </c>
      <c r="F199" s="7">
        <v>58.927329743634367</v>
      </c>
      <c r="G199" s="7">
        <v>57.693697592037019</v>
      </c>
      <c r="H199" s="7">
        <v>242.09650419832442</v>
      </c>
      <c r="I199" s="7">
        <f t="shared" si="4"/>
        <v>89.383070285924973</v>
      </c>
    </row>
    <row r="200" spans="1:9" x14ac:dyDescent="0.25">
      <c r="A200" s="14"/>
      <c r="B200" s="5">
        <f>DATE(YEAR(siječanj!B200),MONTH(siječanj!B200)+11,DAY(siječanj!B200))</f>
        <v>44168</v>
      </c>
      <c r="C200" s="8">
        <v>2.0520833333333299</v>
      </c>
      <c r="D200">
        <v>1.065006716995019</v>
      </c>
      <c r="E200" s="6">
        <v>78.771743085278288</v>
      </c>
      <c r="F200" s="7">
        <v>58.410578599948948</v>
      </c>
      <c r="G200" s="7">
        <v>57.405076269080375</v>
      </c>
      <c r="H200" s="7">
        <v>242.67489972773171</v>
      </c>
      <c r="I200" s="7">
        <f t="shared" si="4"/>
        <v>83.892435495227318</v>
      </c>
    </row>
    <row r="201" spans="1:9" x14ac:dyDescent="0.25">
      <c r="A201" s="14"/>
      <c r="B201" s="5">
        <f>DATE(YEAR(siječanj!B201),MONTH(siječanj!B201)+11,DAY(siječanj!B201))</f>
        <v>44168</v>
      </c>
      <c r="C201" s="8">
        <v>2.0625</v>
      </c>
      <c r="D201">
        <v>1.065006716995019</v>
      </c>
      <c r="E201" s="6">
        <v>75.261049817389804</v>
      </c>
      <c r="F201" s="7">
        <v>58.436766311470841</v>
      </c>
      <c r="G201" s="7">
        <v>56.874822297544178</v>
      </c>
      <c r="H201" s="7">
        <v>242.34941990770008</v>
      </c>
      <c r="I201" s="7">
        <f t="shared" si="4"/>
        <v>80.153523583616888</v>
      </c>
    </row>
    <row r="202" spans="1:9" x14ac:dyDescent="0.25">
      <c r="A202" s="14"/>
      <c r="B202" s="5">
        <f>DATE(YEAR(siječanj!B202),MONTH(siječanj!B202)+11,DAY(siječanj!B202))</f>
        <v>44168</v>
      </c>
      <c r="C202" s="8">
        <v>2.0729166666666701</v>
      </c>
      <c r="D202">
        <v>1.065006716995019</v>
      </c>
      <c r="E202" s="6">
        <v>71.745579394920739</v>
      </c>
      <c r="F202" s="7">
        <v>57.794326928921393</v>
      </c>
      <c r="G202" s="7">
        <v>56.863572331904173</v>
      </c>
      <c r="H202" s="7">
        <v>242.33022494395462</v>
      </c>
      <c r="I202" s="7">
        <f t="shared" si="4"/>
        <v>76.409523970290024</v>
      </c>
    </row>
    <row r="203" spans="1:9" x14ac:dyDescent="0.25">
      <c r="A203" s="14"/>
      <c r="B203" s="5">
        <f>DATE(YEAR(siječanj!B203),MONTH(siječanj!B203)+11,DAY(siječanj!B203))</f>
        <v>44168</v>
      </c>
      <c r="C203" s="8">
        <v>2.0833333333333299</v>
      </c>
      <c r="D203">
        <v>1.065006716995019</v>
      </c>
      <c r="E203" s="6">
        <v>69.346952305942622</v>
      </c>
      <c r="F203" s="7">
        <v>57.105317418731843</v>
      </c>
      <c r="G203" s="7">
        <v>56.69032206232847</v>
      </c>
      <c r="H203" s="7">
        <v>242.25182387922021</v>
      </c>
      <c r="I203" s="7">
        <f t="shared" si="4"/>
        <v>73.854970008962113</v>
      </c>
    </row>
    <row r="204" spans="1:9" x14ac:dyDescent="0.25">
      <c r="A204" s="14"/>
      <c r="B204" s="5">
        <f>DATE(YEAR(siječanj!B204),MONTH(siječanj!B204)+11,DAY(siječanj!B204))</f>
        <v>44168</v>
      </c>
      <c r="C204" s="8">
        <v>2.09375</v>
      </c>
      <c r="D204">
        <v>1.065006716995019</v>
      </c>
      <c r="E204" s="6">
        <v>67.161767014036201</v>
      </c>
      <c r="F204" s="7">
        <v>56.365713201970344</v>
      </c>
      <c r="G204" s="7">
        <v>56.371037893726111</v>
      </c>
      <c r="H204" s="7">
        <v>242.55939452255157</v>
      </c>
      <c r="I204" s="7">
        <f t="shared" si="4"/>
        <v>71.527732995203053</v>
      </c>
    </row>
    <row r="205" spans="1:9" x14ac:dyDescent="0.25">
      <c r="A205" s="14"/>
      <c r="B205" s="5">
        <f>DATE(YEAR(siječanj!B205),MONTH(siječanj!B205)+11,DAY(siječanj!B205))</f>
        <v>44168</v>
      </c>
      <c r="C205" s="8">
        <v>2.1041666666666701</v>
      </c>
      <c r="D205">
        <v>1.065006716995019</v>
      </c>
      <c r="E205" s="6">
        <v>66.111209058642572</v>
      </c>
      <c r="F205" s="7">
        <v>56.104958017981417</v>
      </c>
      <c r="G205" s="7">
        <v>56.143263030297724</v>
      </c>
      <c r="H205" s="7">
        <v>242.25391428145045</v>
      </c>
      <c r="I205" s="7">
        <f t="shared" si="4"/>
        <v>70.408881716116284</v>
      </c>
    </row>
    <row r="206" spans="1:9" x14ac:dyDescent="0.25">
      <c r="A206" s="14"/>
      <c r="B206" s="5">
        <f>DATE(YEAR(siječanj!B206),MONTH(siječanj!B206)+11,DAY(siječanj!B206))</f>
        <v>44168</v>
      </c>
      <c r="C206" s="8">
        <v>2.1145833333333299</v>
      </c>
      <c r="D206">
        <v>1.065006716995019</v>
      </c>
      <c r="E206" s="6">
        <v>64.585528276788125</v>
      </c>
      <c r="F206" s="7">
        <v>55.694327195159005</v>
      </c>
      <c r="G206" s="7">
        <v>57.541717225549242</v>
      </c>
      <c r="H206" s="7">
        <v>242.22035404163378</v>
      </c>
      <c r="I206" s="7">
        <f t="shared" si="4"/>
        <v>68.784021435451095</v>
      </c>
    </row>
    <row r="207" spans="1:9" x14ac:dyDescent="0.25">
      <c r="A207" s="14"/>
      <c r="B207" s="5">
        <f>DATE(YEAR(siječanj!B207),MONTH(siječanj!B207)+11,DAY(siječanj!B207))</f>
        <v>44168</v>
      </c>
      <c r="C207" s="8">
        <v>2.125</v>
      </c>
      <c r="D207">
        <v>1.065006716995019</v>
      </c>
      <c r="E207" s="6">
        <v>64.139964032234289</v>
      </c>
      <c r="F207" s="7">
        <v>56.615955770554919</v>
      </c>
      <c r="G207" s="7">
        <v>56.642079398171113</v>
      </c>
      <c r="H207" s="7">
        <v>241.61349549962455</v>
      </c>
      <c r="I207" s="7">
        <f t="shared" si="4"/>
        <v>68.309492522148446</v>
      </c>
    </row>
    <row r="208" spans="1:9" x14ac:dyDescent="0.25">
      <c r="A208" s="14"/>
      <c r="B208" s="5">
        <f>DATE(YEAR(siječanj!B208),MONTH(siječanj!B208)+11,DAY(siječanj!B208))</f>
        <v>44168</v>
      </c>
      <c r="C208" s="8">
        <v>2.1354166666666701</v>
      </c>
      <c r="D208">
        <v>1.065006716995019</v>
      </c>
      <c r="E208" s="6">
        <v>63.2014145139634</v>
      </c>
      <c r="F208" s="7">
        <v>57.155197443132366</v>
      </c>
      <c r="G208" s="7">
        <v>56.133406830368891</v>
      </c>
      <c r="H208" s="7">
        <v>241.83342198641165</v>
      </c>
      <c r="I208" s="7">
        <f t="shared" si="4"/>
        <v>67.309930980957503</v>
      </c>
    </row>
    <row r="209" spans="1:9" x14ac:dyDescent="0.25">
      <c r="A209" s="14"/>
      <c r="B209" s="5">
        <f>DATE(YEAR(siječanj!B209),MONTH(siječanj!B209)+11,DAY(siječanj!B209))</f>
        <v>44168</v>
      </c>
      <c r="C209" s="8">
        <v>2.1458333333333299</v>
      </c>
      <c r="D209">
        <v>1.065006716995019</v>
      </c>
      <c r="E209" s="6">
        <v>62.874738960967747</v>
      </c>
      <c r="F209" s="7">
        <v>56.753362401447738</v>
      </c>
      <c r="G209" s="7">
        <v>56.702913876905306</v>
      </c>
      <c r="H209" s="7">
        <v>241.73958748400798</v>
      </c>
      <c r="I209" s="7">
        <f t="shared" si="4"/>
        <v>66.962019322739067</v>
      </c>
    </row>
    <row r="210" spans="1:9" x14ac:dyDescent="0.25">
      <c r="A210" s="14"/>
      <c r="B210" s="5">
        <f>DATE(YEAR(siječanj!B210),MONTH(siječanj!B210)+11,DAY(siječanj!B210))</f>
        <v>44168</v>
      </c>
      <c r="C210" s="8">
        <v>2.15625</v>
      </c>
      <c r="D210">
        <v>1.065006716995019</v>
      </c>
      <c r="E210" s="6">
        <v>62.337779239577607</v>
      </c>
      <c r="F210" s="7">
        <v>57.164811715025145</v>
      </c>
      <c r="G210" s="7">
        <v>55.051305502768457</v>
      </c>
      <c r="H210" s="7">
        <v>241.65203516939556</v>
      </c>
      <c r="I210" s="7">
        <f t="shared" si="4"/>
        <v>66.390153612702804</v>
      </c>
    </row>
    <row r="211" spans="1:9" x14ac:dyDescent="0.25">
      <c r="A211" s="14"/>
      <c r="B211" s="5">
        <f>DATE(YEAR(siječanj!B211),MONTH(siječanj!B211)+11,DAY(siječanj!B211))</f>
        <v>44168</v>
      </c>
      <c r="C211" s="8">
        <v>2.1666666666666701</v>
      </c>
      <c r="D211">
        <v>1.065006716995019</v>
      </c>
      <c r="E211" s="6">
        <v>62.094962559122585</v>
      </c>
      <c r="F211" s="7">
        <v>57.236878827842666</v>
      </c>
      <c r="G211" s="7">
        <v>55.044484437339584</v>
      </c>
      <c r="H211" s="7">
        <v>241.31478959927529</v>
      </c>
      <c r="I211" s="7">
        <f t="shared" si="4"/>
        <v>66.131552217019774</v>
      </c>
    </row>
    <row r="212" spans="1:9" x14ac:dyDescent="0.25">
      <c r="A212" s="14"/>
      <c r="B212" s="5">
        <f>DATE(YEAR(siječanj!B212),MONTH(siječanj!B212)+11,DAY(siječanj!B212))</f>
        <v>44168</v>
      </c>
      <c r="C212" s="8">
        <v>2.1770833333333299</v>
      </c>
      <c r="D212">
        <v>1.065006716995019</v>
      </c>
      <c r="E212" s="6">
        <v>63.136097276734148</v>
      </c>
      <c r="F212" s="7">
        <v>56.741683935797248</v>
      </c>
      <c r="G212" s="7">
        <v>56.334272830296257</v>
      </c>
      <c r="H212" s="7">
        <v>241.45074660507194</v>
      </c>
      <c r="I212" s="7">
        <f t="shared" si="4"/>
        <v>67.240367684572803</v>
      </c>
    </row>
    <row r="213" spans="1:9" x14ac:dyDescent="0.25">
      <c r="A213" s="14"/>
      <c r="B213" s="5">
        <f>DATE(YEAR(siječanj!B213),MONTH(siječanj!B213)+11,DAY(siječanj!B213))</f>
        <v>44168</v>
      </c>
      <c r="C213" s="8">
        <v>2.1875</v>
      </c>
      <c r="D213">
        <v>1.065006716995019</v>
      </c>
      <c r="E213" s="6">
        <v>63.076172832381019</v>
      </c>
      <c r="F213" s="7">
        <v>57.440295739966082</v>
      </c>
      <c r="G213" s="7">
        <v>56.788951952783293</v>
      </c>
      <c r="H213" s="7">
        <v>241.43221250392264</v>
      </c>
      <c r="I213" s="7">
        <f t="shared" si="4"/>
        <v>67.176547748824518</v>
      </c>
    </row>
    <row r="214" spans="1:9" x14ac:dyDescent="0.25">
      <c r="A214" s="14"/>
      <c r="B214" s="5">
        <f>DATE(YEAR(siječanj!B214),MONTH(siječanj!B214)+11,DAY(siječanj!B214))</f>
        <v>44168</v>
      </c>
      <c r="C214" s="8">
        <v>2.1979166666666701</v>
      </c>
      <c r="D214">
        <v>1.065006716995019</v>
      </c>
      <c r="E214" s="6">
        <v>64.904639422468293</v>
      </c>
      <c r="F214" s="7">
        <v>57.375882513867175</v>
      </c>
      <c r="G214" s="7">
        <v>56.593517246171658</v>
      </c>
      <c r="H214" s="7">
        <v>241.80241135848422</v>
      </c>
      <c r="I214" s="7">
        <f t="shared" si="4"/>
        <v>69.123876949068446</v>
      </c>
    </row>
    <row r="215" spans="1:9" x14ac:dyDescent="0.25">
      <c r="A215" s="14"/>
      <c r="B215" s="5">
        <f>DATE(YEAR(siječanj!B215),MONTH(siječanj!B215)+11,DAY(siječanj!B215))</f>
        <v>44168</v>
      </c>
      <c r="C215" s="8">
        <v>2.2083333333333299</v>
      </c>
      <c r="D215">
        <v>1.065006716995019</v>
      </c>
      <c r="E215" s="6">
        <v>66.230624021646946</v>
      </c>
      <c r="F215" s="7">
        <v>55.607060110125602</v>
      </c>
      <c r="G215" s="7">
        <v>57.171075386329029</v>
      </c>
      <c r="H215" s="7">
        <v>241.12424154956253</v>
      </c>
      <c r="I215" s="7">
        <f t="shared" si="4"/>
        <v>70.536059453825658</v>
      </c>
    </row>
    <row r="216" spans="1:9" x14ac:dyDescent="0.25">
      <c r="A216" s="14"/>
      <c r="B216" s="5">
        <f>DATE(YEAR(siječanj!B216),MONTH(siječanj!B216)+11,DAY(siječanj!B216))</f>
        <v>44168</v>
      </c>
      <c r="C216" s="8">
        <v>2.21875</v>
      </c>
      <c r="D216">
        <v>1.065006716995019</v>
      </c>
      <c r="E216" s="6">
        <v>69.33008679553916</v>
      </c>
      <c r="F216" s="7">
        <v>55.413285418359777</v>
      </c>
      <c r="G216" s="7">
        <v>59.824537729326423</v>
      </c>
      <c r="H216" s="7">
        <v>239.67745759453695</v>
      </c>
      <c r="I216" s="7">
        <f t="shared" si="4"/>
        <v>73.83700812709688</v>
      </c>
    </row>
    <row r="217" spans="1:9" x14ac:dyDescent="0.25">
      <c r="A217" s="14"/>
      <c r="B217" s="5">
        <f>DATE(YEAR(siječanj!B217),MONTH(siječanj!B217)+11,DAY(siječanj!B217))</f>
        <v>44168</v>
      </c>
      <c r="C217" s="8">
        <v>2.2291666666666701</v>
      </c>
      <c r="D217">
        <v>1.065006716995019</v>
      </c>
      <c r="E217" s="6">
        <v>72.577325598561359</v>
      </c>
      <c r="F217" s="7">
        <v>56.118177641833988</v>
      </c>
      <c r="G217" s="7">
        <v>61.148711001289286</v>
      </c>
      <c r="H217" s="7">
        <v>239.55167507753239</v>
      </c>
      <c r="I217" s="7">
        <f t="shared" si="4"/>
        <v>77.295339264002394</v>
      </c>
    </row>
    <row r="218" spans="1:9" x14ac:dyDescent="0.25">
      <c r="A218" s="14"/>
      <c r="B218" s="5">
        <f>DATE(YEAR(siječanj!B218),MONTH(siječanj!B218)+11,DAY(siječanj!B218))</f>
        <v>44168</v>
      </c>
      <c r="C218" s="8">
        <v>2.2395833333333299</v>
      </c>
      <c r="D218">
        <v>1.065006716995019</v>
      </c>
      <c r="E218" s="6">
        <v>79.485559801543829</v>
      </c>
      <c r="F218" s="7">
        <v>56.753218666485886</v>
      </c>
      <c r="G218" s="7">
        <v>59.625029552727987</v>
      </c>
      <c r="H218" s="7">
        <v>238.34790886716766</v>
      </c>
      <c r="I218" s="7">
        <f t="shared" si="4"/>
        <v>84.652655092753449</v>
      </c>
    </row>
    <row r="219" spans="1:9" x14ac:dyDescent="0.25">
      <c r="A219" s="14"/>
      <c r="B219" s="5">
        <f>DATE(YEAR(siječanj!B219),MONTH(siječanj!B219)+11,DAY(siječanj!B219))</f>
        <v>44168</v>
      </c>
      <c r="C219" s="8">
        <v>2.25</v>
      </c>
      <c r="D219">
        <v>1.065006716995019</v>
      </c>
      <c r="E219" s="6">
        <v>84.649518930252242</v>
      </c>
      <c r="F219" s="7">
        <v>59.330063128830574</v>
      </c>
      <c r="G219" s="7">
        <v>59.832145533566468</v>
      </c>
      <c r="H219" s="7">
        <v>234.94890885111218</v>
      </c>
      <c r="I219" s="7">
        <f t="shared" si="4"/>
        <v>90.152306251115661</v>
      </c>
    </row>
    <row r="220" spans="1:9" x14ac:dyDescent="0.25">
      <c r="A220" s="14"/>
      <c r="B220" s="5">
        <f>DATE(YEAR(siječanj!B220),MONTH(siječanj!B220)+11,DAY(siječanj!B220))</f>
        <v>44168</v>
      </c>
      <c r="C220" s="8">
        <v>2.2604166666666701</v>
      </c>
      <c r="D220">
        <v>1.065006716995019</v>
      </c>
      <c r="E220" s="6">
        <v>91.231882874848267</v>
      </c>
      <c r="F220" s="7">
        <v>67.333237782671176</v>
      </c>
      <c r="G220" s="7">
        <v>60.962082178325581</v>
      </c>
      <c r="H220" s="7">
        <v>221.64113871732354</v>
      </c>
      <c r="I220" s="7">
        <f t="shared" si="4"/>
        <v>97.162568065816245</v>
      </c>
    </row>
    <row r="221" spans="1:9" x14ac:dyDescent="0.25">
      <c r="A221" s="14"/>
      <c r="B221" s="5">
        <f>DATE(YEAR(siječanj!B221),MONTH(siječanj!B221)+11,DAY(siječanj!B221))</f>
        <v>44168</v>
      </c>
      <c r="C221" s="8">
        <v>2.2708333333333299</v>
      </c>
      <c r="D221">
        <v>1.065006716995019</v>
      </c>
      <c r="E221" s="6">
        <v>96.861544571130381</v>
      </c>
      <c r="F221" s="7">
        <v>76.450078906217797</v>
      </c>
      <c r="G221" s="7">
        <v>62.062406293719889</v>
      </c>
      <c r="H221" s="7">
        <v>212.42660475688524</v>
      </c>
      <c r="I221" s="7">
        <f t="shared" si="4"/>
        <v>103.15819558676627</v>
      </c>
    </row>
    <row r="222" spans="1:9" x14ac:dyDescent="0.25">
      <c r="A222" s="14"/>
      <c r="B222" s="5">
        <f>DATE(YEAR(siječanj!B222),MONTH(siječanj!B222)+11,DAY(siječanj!B222))</f>
        <v>44168</v>
      </c>
      <c r="C222" s="8">
        <v>2.28125</v>
      </c>
      <c r="D222">
        <v>1.065006716995019</v>
      </c>
      <c r="E222" s="6">
        <v>103.24765792157577</v>
      </c>
      <c r="F222" s="7">
        <v>77.808282465050453</v>
      </c>
      <c r="G222" s="7">
        <v>66.567120969785464</v>
      </c>
      <c r="H222" s="7">
        <v>192.42450117150085</v>
      </c>
      <c r="I222" s="7">
        <f t="shared" si="4"/>
        <v>109.95944920048217</v>
      </c>
    </row>
    <row r="223" spans="1:9" x14ac:dyDescent="0.25">
      <c r="A223" s="14"/>
      <c r="B223" s="5">
        <f>DATE(YEAR(siječanj!B223),MONTH(siječanj!B223)+11,DAY(siječanj!B223))</f>
        <v>44168</v>
      </c>
      <c r="C223" s="8">
        <v>2.2916666666666701</v>
      </c>
      <c r="D223">
        <v>1.065006716995019</v>
      </c>
      <c r="E223" s="6">
        <v>108.85696482846959</v>
      </c>
      <c r="F223" s="7">
        <v>85.561661725743349</v>
      </c>
      <c r="G223" s="7">
        <v>78.781632385890717</v>
      </c>
      <c r="H223" s="7">
        <v>152.22335195565887</v>
      </c>
      <c r="I223" s="7">
        <f t="shared" si="4"/>
        <v>115.93339873401065</v>
      </c>
    </row>
    <row r="224" spans="1:9" x14ac:dyDescent="0.25">
      <c r="A224" s="14"/>
      <c r="B224" s="5">
        <f>DATE(YEAR(siječanj!B224),MONTH(siječanj!B224)+11,DAY(siječanj!B224))</f>
        <v>44168</v>
      </c>
      <c r="C224" s="8">
        <v>2.3020833333333299</v>
      </c>
      <c r="D224">
        <v>1.065006716995019</v>
      </c>
      <c r="E224" s="6">
        <v>110.54396568195638</v>
      </c>
      <c r="F224" s="7">
        <v>108.293186237146</v>
      </c>
      <c r="G224" s="7">
        <v>96.072601939492685</v>
      </c>
      <c r="H224" s="7">
        <v>117.91294524352232</v>
      </c>
      <c r="I224" s="7">
        <f t="shared" si="4"/>
        <v>117.73006597455041</v>
      </c>
    </row>
    <row r="225" spans="1:9" x14ac:dyDescent="0.25">
      <c r="A225" s="14"/>
      <c r="B225" s="5">
        <f>DATE(YEAR(siječanj!B225),MONTH(siječanj!B225)+11,DAY(siječanj!B225))</f>
        <v>44168</v>
      </c>
      <c r="C225" s="8">
        <v>2.3125</v>
      </c>
      <c r="D225">
        <v>1.065006716995019</v>
      </c>
      <c r="E225" s="6">
        <v>113.96003534381683</v>
      </c>
      <c r="F225" s="7">
        <v>123.28629190180185</v>
      </c>
      <c r="G225" s="7">
        <v>104.70971613483059</v>
      </c>
      <c r="H225" s="7">
        <v>61.351816020890219</v>
      </c>
      <c r="I225" s="7">
        <f t="shared" si="4"/>
        <v>121.3682031101547</v>
      </c>
    </row>
    <row r="226" spans="1:9" x14ac:dyDescent="0.25">
      <c r="A226" s="14"/>
      <c r="B226" s="5">
        <f>DATE(YEAR(siječanj!B226),MONTH(siječanj!B226)+11,DAY(siječanj!B226))</f>
        <v>44168</v>
      </c>
      <c r="C226" s="8">
        <v>2.3229166666666701</v>
      </c>
      <c r="D226">
        <v>1.065006716995019</v>
      </c>
      <c r="E226" s="6">
        <v>114.41793022765179</v>
      </c>
      <c r="F226" s="7">
        <v>134.19485320704067</v>
      </c>
      <c r="G226" s="7">
        <v>118.05501083847653</v>
      </c>
      <c r="H226" s="7">
        <v>18.596834180094557</v>
      </c>
      <c r="I226" s="7">
        <f t="shared" si="4"/>
        <v>121.85586423711659</v>
      </c>
    </row>
    <row r="227" spans="1:9" x14ac:dyDescent="0.25">
      <c r="A227" s="14"/>
      <c r="B227" s="5">
        <f>DATE(YEAR(siječanj!B227),MONTH(siječanj!B227)+11,DAY(siječanj!B227))</f>
        <v>44168</v>
      </c>
      <c r="C227" s="8">
        <v>2.3333333333333299</v>
      </c>
      <c r="D227">
        <v>1.065006716995019</v>
      </c>
      <c r="E227" s="6">
        <v>113.13254598110052</v>
      </c>
      <c r="F227" s="7">
        <v>145.09023082216737</v>
      </c>
      <c r="G227" s="7">
        <v>123.97963331839075</v>
      </c>
      <c r="H227" s="7">
        <v>4.5268269247706829</v>
      </c>
      <c r="I227" s="7">
        <f t="shared" si="4"/>
        <v>120.4869213806199</v>
      </c>
    </row>
    <row r="228" spans="1:9" x14ac:dyDescent="0.25">
      <c r="A228" s="14"/>
      <c r="B228" s="5">
        <f>DATE(YEAR(siječanj!B228),MONTH(siječanj!B228)+11,DAY(siječanj!B228))</f>
        <v>44168</v>
      </c>
      <c r="C228" s="8">
        <v>2.34375</v>
      </c>
      <c r="D228">
        <v>1.065006716995019</v>
      </c>
      <c r="E228" s="6">
        <v>111.8755893293294</v>
      </c>
      <c r="F228" s="7">
        <v>163.34900280537948</v>
      </c>
      <c r="G228" s="7">
        <v>137.60234730252967</v>
      </c>
      <c r="H228" s="7">
        <v>2.8007606396889568</v>
      </c>
      <c r="I228" s="7">
        <f t="shared" si="4"/>
        <v>119.14825410351209</v>
      </c>
    </row>
    <row r="229" spans="1:9" x14ac:dyDescent="0.25">
      <c r="A229" s="14"/>
      <c r="B229" s="5">
        <f>DATE(YEAR(siječanj!B229),MONTH(siječanj!B229)+11,DAY(siječanj!B229))</f>
        <v>44168</v>
      </c>
      <c r="C229" s="8">
        <v>2.3541666666666701</v>
      </c>
      <c r="D229">
        <v>1.065006716995019</v>
      </c>
      <c r="E229" s="6">
        <v>112.90541020381248</v>
      </c>
      <c r="F229" s="7">
        <v>173.70848058579182</v>
      </c>
      <c r="G229" s="7">
        <v>150.82247865043422</v>
      </c>
      <c r="H229" s="7">
        <v>2.4962766838914767</v>
      </c>
      <c r="I229" s="7">
        <f t="shared" si="4"/>
        <v>120.24502025213825</v>
      </c>
    </row>
    <row r="230" spans="1:9" x14ac:dyDescent="0.25">
      <c r="A230" s="14"/>
      <c r="B230" s="5">
        <f>DATE(YEAR(siječanj!B230),MONTH(siječanj!B230)+11,DAY(siječanj!B230))</f>
        <v>44168</v>
      </c>
      <c r="C230" s="8">
        <v>2.3645833333333299</v>
      </c>
      <c r="D230">
        <v>1.065006716995019</v>
      </c>
      <c r="E230" s="6">
        <v>113.07045488713302</v>
      </c>
      <c r="F230" s="7">
        <v>194.92943848616073</v>
      </c>
      <c r="G230" s="7">
        <v>164.32453006380737</v>
      </c>
      <c r="H230" s="7">
        <v>2.2326034891132385</v>
      </c>
      <c r="I230" s="7">
        <f t="shared" si="4"/>
        <v>120.42079394847894</v>
      </c>
    </row>
    <row r="231" spans="1:9" x14ac:dyDescent="0.25">
      <c r="A231" s="14"/>
      <c r="B231" s="5">
        <f>DATE(YEAR(siječanj!B231),MONTH(siječanj!B231)+11,DAY(siječanj!B231))</f>
        <v>44168</v>
      </c>
      <c r="C231" s="8">
        <v>2.375</v>
      </c>
      <c r="D231">
        <v>1.065006716995019</v>
      </c>
      <c r="E231" s="6">
        <v>114.56838924819243</v>
      </c>
      <c r="F231" s="7">
        <v>225.43141477761404</v>
      </c>
      <c r="G231" s="7">
        <v>169.71930991278208</v>
      </c>
      <c r="H231" s="7">
        <v>1.9976947880608973</v>
      </c>
      <c r="I231" s="7">
        <f t="shared" si="4"/>
        <v>122.01610410462486</v>
      </c>
    </row>
    <row r="232" spans="1:9" x14ac:dyDescent="0.25">
      <c r="A232" s="14"/>
      <c r="B232" s="5">
        <f>DATE(YEAR(siječanj!B232),MONTH(siječanj!B232)+11,DAY(siječanj!B232))</f>
        <v>44168</v>
      </c>
      <c r="C232" s="8">
        <v>2.3854166666666701</v>
      </c>
      <c r="D232">
        <v>1.065006716995019</v>
      </c>
      <c r="E232" s="6">
        <v>114.74950209102714</v>
      </c>
      <c r="F232" s="7">
        <v>223.40707153807767</v>
      </c>
      <c r="G232" s="7">
        <v>191.71888728968091</v>
      </c>
      <c r="H232" s="7">
        <v>1.7961436756061435</v>
      </c>
      <c r="I232" s="7">
        <f t="shared" si="4"/>
        <v>122.20899049877788</v>
      </c>
    </row>
    <row r="233" spans="1:9" x14ac:dyDescent="0.25">
      <c r="A233" s="14"/>
      <c r="B233" s="5">
        <f>DATE(YEAR(siječanj!B233),MONTH(siječanj!B233)+11,DAY(siječanj!B233))</f>
        <v>44168</v>
      </c>
      <c r="C233" s="8">
        <v>2.3958333333333299</v>
      </c>
      <c r="D233">
        <v>1.065006716995019</v>
      </c>
      <c r="E233" s="6">
        <v>114.71782650775543</v>
      </c>
      <c r="F233" s="7">
        <v>221.36350774003139</v>
      </c>
      <c r="G233" s="7">
        <v>198.38708577330263</v>
      </c>
      <c r="H233" s="7">
        <v>2.0175675851942856</v>
      </c>
      <c r="I233" s="7">
        <f t="shared" si="4"/>
        <v>122.17525578982878</v>
      </c>
    </row>
    <row r="234" spans="1:9" x14ac:dyDescent="0.25">
      <c r="A234" s="14"/>
      <c r="B234" s="5">
        <f>DATE(YEAR(siječanj!B234),MONTH(siječanj!B234)+11,DAY(siječanj!B234))</f>
        <v>44168</v>
      </c>
      <c r="C234" s="8">
        <v>2.40625</v>
      </c>
      <c r="D234">
        <v>1.065006716995019</v>
      </c>
      <c r="E234" s="6">
        <v>115.31841939774698</v>
      </c>
      <c r="F234" s="7">
        <v>222.52589636916747</v>
      </c>
      <c r="G234" s="7">
        <v>202.18060853205571</v>
      </c>
      <c r="H234" s="7">
        <v>2.0342039525137166</v>
      </c>
      <c r="I234" s="7">
        <f t="shared" si="4"/>
        <v>122.81489125184923</v>
      </c>
    </row>
    <row r="235" spans="1:9" x14ac:dyDescent="0.25">
      <c r="A235" s="14"/>
      <c r="B235" s="5">
        <f>DATE(YEAR(siječanj!B235),MONTH(siječanj!B235)+11,DAY(siječanj!B235))</f>
        <v>44168</v>
      </c>
      <c r="C235" s="8">
        <v>2.4166666666666701</v>
      </c>
      <c r="D235">
        <v>1.065006716995019</v>
      </c>
      <c r="E235" s="6">
        <v>115.83511468956316</v>
      </c>
      <c r="F235" s="7">
        <v>232.55521494220545</v>
      </c>
      <c r="G235" s="7">
        <v>203.51081613063627</v>
      </c>
      <c r="H235" s="7">
        <v>2.1488566249791621</v>
      </c>
      <c r="I235" s="7">
        <f t="shared" si="4"/>
        <v>123.36517520827316</v>
      </c>
    </row>
    <row r="236" spans="1:9" x14ac:dyDescent="0.25">
      <c r="A236" s="14"/>
      <c r="B236" s="5">
        <f>DATE(YEAR(siječanj!B236),MONTH(siječanj!B236)+11,DAY(siječanj!B236))</f>
        <v>44168</v>
      </c>
      <c r="C236" s="8">
        <v>2.4270833333333299</v>
      </c>
      <c r="D236">
        <v>1.065006716995019</v>
      </c>
      <c r="E236" s="6">
        <v>117.7582158082934</v>
      </c>
      <c r="F236" s="7">
        <v>232.16070239829961</v>
      </c>
      <c r="G236" s="7">
        <v>200.52260640747878</v>
      </c>
      <c r="H236" s="7">
        <v>2.0613532261782375</v>
      </c>
      <c r="I236" s="7">
        <f t="shared" si="4"/>
        <v>125.4132908171815</v>
      </c>
    </row>
    <row r="237" spans="1:9" x14ac:dyDescent="0.25">
      <c r="A237" s="14"/>
      <c r="B237" s="5">
        <f>DATE(YEAR(siječanj!B237),MONTH(siječanj!B237)+11,DAY(siječanj!B237))</f>
        <v>44168</v>
      </c>
      <c r="C237" s="8">
        <v>2.4375</v>
      </c>
      <c r="D237">
        <v>1.065006716995019</v>
      </c>
      <c r="E237" s="6">
        <v>119.42300105599531</v>
      </c>
      <c r="F237" s="7">
        <v>223.97961181015086</v>
      </c>
      <c r="G237" s="7">
        <v>200.08513569888694</v>
      </c>
      <c r="H237" s="7">
        <v>2.0401327485239236</v>
      </c>
      <c r="I237" s="7">
        <f t="shared" si="4"/>
        <v>127.18629828833826</v>
      </c>
    </row>
    <row r="238" spans="1:9" x14ac:dyDescent="0.25">
      <c r="A238" s="14"/>
      <c r="B238" s="5">
        <f>DATE(YEAR(siječanj!B238),MONTH(siječanj!B238)+11,DAY(siječanj!B238))</f>
        <v>44168</v>
      </c>
      <c r="C238" s="8">
        <v>2.4479166666666701</v>
      </c>
      <c r="D238">
        <v>1.065006716995019</v>
      </c>
      <c r="E238" s="6">
        <v>120.35563746773381</v>
      </c>
      <c r="F238" s="7">
        <v>222.75592820506048</v>
      </c>
      <c r="G238" s="7">
        <v>205.80388820054688</v>
      </c>
      <c r="H238" s="7">
        <v>2.1140764847205977</v>
      </c>
      <c r="I238" s="7">
        <f t="shared" si="4"/>
        <v>128.17956233135391</v>
      </c>
    </row>
    <row r="239" spans="1:9" x14ac:dyDescent="0.25">
      <c r="A239" s="14"/>
      <c r="B239" s="5">
        <f>DATE(YEAR(siječanj!B239),MONTH(siječanj!B239)+11,DAY(siječanj!B239))</f>
        <v>44168</v>
      </c>
      <c r="C239" s="8">
        <v>2.4583333333333299</v>
      </c>
      <c r="D239">
        <v>1.065006716995019</v>
      </c>
      <c r="E239" s="6">
        <v>120.49829873418567</v>
      </c>
      <c r="F239" s="7">
        <v>219.98733331832941</v>
      </c>
      <c r="G239" s="7">
        <v>207.14116846123198</v>
      </c>
      <c r="H239" s="7">
        <v>2.2014381274963575</v>
      </c>
      <c r="I239" s="7">
        <f t="shared" si="4"/>
        <v>128.33149753838015</v>
      </c>
    </row>
    <row r="240" spans="1:9" x14ac:dyDescent="0.25">
      <c r="A240" s="14"/>
      <c r="B240" s="5">
        <f>DATE(YEAR(siječanj!B240),MONTH(siječanj!B240)+11,DAY(siječanj!B240))</f>
        <v>44168</v>
      </c>
      <c r="C240" s="8">
        <v>2.46875</v>
      </c>
      <c r="D240">
        <v>1.065006716995019</v>
      </c>
      <c r="E240" s="6">
        <v>119.76144026526119</v>
      </c>
      <c r="F240" s="7">
        <v>218.09199220705531</v>
      </c>
      <c r="G240" s="7">
        <v>202.26041260141466</v>
      </c>
      <c r="H240" s="7">
        <v>2.1830687428552027</v>
      </c>
      <c r="I240" s="7">
        <f t="shared" si="4"/>
        <v>127.5467383195009</v>
      </c>
    </row>
    <row r="241" spans="1:9" x14ac:dyDescent="0.25">
      <c r="A241" s="14"/>
      <c r="B241" s="5">
        <f>DATE(YEAR(siječanj!B241),MONTH(siječanj!B241)+11,DAY(siječanj!B241))</f>
        <v>44168</v>
      </c>
      <c r="C241" s="8">
        <v>2.4791666666666701</v>
      </c>
      <c r="D241">
        <v>1.065006716995019</v>
      </c>
      <c r="E241" s="6">
        <v>120.50566057664261</v>
      </c>
      <c r="F241" s="7">
        <v>217.1175370405409</v>
      </c>
      <c r="G241" s="7">
        <v>197.54653322872318</v>
      </c>
      <c r="H241" s="7">
        <v>2.2416688867506673</v>
      </c>
      <c r="I241" s="7">
        <f t="shared" si="4"/>
        <v>128.33933795004623</v>
      </c>
    </row>
    <row r="242" spans="1:9" x14ac:dyDescent="0.25">
      <c r="A242" s="14"/>
      <c r="B242" s="5">
        <f>DATE(YEAR(siječanj!B242),MONTH(siječanj!B242)+11,DAY(siječanj!B242))</f>
        <v>44168</v>
      </c>
      <c r="C242" s="8">
        <v>2.4895833333333299</v>
      </c>
      <c r="D242">
        <v>1.065006716995019</v>
      </c>
      <c r="E242" s="6">
        <v>121.15048012741541</v>
      </c>
      <c r="F242" s="7">
        <v>212.88829150091706</v>
      </c>
      <c r="G242" s="7">
        <v>193.21352729339515</v>
      </c>
      <c r="H242" s="7">
        <v>1.9683582788250069</v>
      </c>
      <c r="I242" s="7">
        <f t="shared" si="4"/>
        <v>129.02607510286899</v>
      </c>
    </row>
    <row r="243" spans="1:9" x14ac:dyDescent="0.25">
      <c r="A243" s="14"/>
      <c r="B243" s="5">
        <f>DATE(YEAR(siječanj!B243),MONTH(siječanj!B243)+11,DAY(siječanj!B243))</f>
        <v>44168</v>
      </c>
      <c r="C243" s="8">
        <v>2.5</v>
      </c>
      <c r="D243">
        <v>1.065006716995019</v>
      </c>
      <c r="E243" s="6">
        <v>121.81161806488059</v>
      </c>
      <c r="F243" s="7">
        <v>216.28924036704097</v>
      </c>
      <c r="G243" s="7">
        <v>193.74208398577017</v>
      </c>
      <c r="H243" s="7">
        <v>1.8517769257918364</v>
      </c>
      <c r="I243" s="7">
        <f t="shared" si="4"/>
        <v>129.73019144712964</v>
      </c>
    </row>
    <row r="244" spans="1:9" x14ac:dyDescent="0.25">
      <c r="A244" s="14"/>
      <c r="B244" s="5">
        <f>DATE(YEAR(siječanj!B244),MONTH(siječanj!B244)+11,DAY(siječanj!B244))</f>
        <v>44168</v>
      </c>
      <c r="C244" s="8">
        <v>2.5104166666666701</v>
      </c>
      <c r="D244">
        <v>1.065006716995019</v>
      </c>
      <c r="E244" s="6">
        <v>122.21137286245457</v>
      </c>
      <c r="F244" s="7">
        <v>208.71043121015535</v>
      </c>
      <c r="G244" s="7">
        <v>190.5775089865765</v>
      </c>
      <c r="H244" s="7">
        <v>1.8549933899684461</v>
      </c>
      <c r="I244" s="7">
        <f t="shared" si="4"/>
        <v>130.15593299169689</v>
      </c>
    </row>
    <row r="245" spans="1:9" x14ac:dyDescent="0.25">
      <c r="A245" s="14"/>
      <c r="B245" s="5">
        <f>DATE(YEAR(siječanj!B245),MONTH(siječanj!B245)+11,DAY(siječanj!B245))</f>
        <v>44168</v>
      </c>
      <c r="C245" s="8">
        <v>2.5208333333333299</v>
      </c>
      <c r="D245">
        <v>1.065006716995019</v>
      </c>
      <c r="E245" s="6">
        <v>121.41406764959073</v>
      </c>
      <c r="F245" s="7">
        <v>202.02671955029041</v>
      </c>
      <c r="G245" s="7">
        <v>186.38389160315944</v>
      </c>
      <c r="H245" s="7">
        <v>2.0483695722114499</v>
      </c>
      <c r="I245" s="7">
        <f t="shared" si="4"/>
        <v>129.30679758450177</v>
      </c>
    </row>
    <row r="246" spans="1:9" x14ac:dyDescent="0.25">
      <c r="A246" s="14"/>
      <c r="B246" s="5">
        <f>DATE(YEAR(siječanj!B246),MONTH(siječanj!B246)+11,DAY(siječanj!B246))</f>
        <v>44168</v>
      </c>
      <c r="C246" s="8">
        <v>2.53125</v>
      </c>
      <c r="D246">
        <v>1.065006716995019</v>
      </c>
      <c r="E246" s="6">
        <v>119.56525719273007</v>
      </c>
      <c r="F246" s="7">
        <v>187.35990422695238</v>
      </c>
      <c r="G246" s="7">
        <v>182.44543717843496</v>
      </c>
      <c r="H246" s="7">
        <v>1.8786606564796415</v>
      </c>
      <c r="I246" s="7">
        <f t="shared" si="4"/>
        <v>127.33780202949454</v>
      </c>
    </row>
    <row r="247" spans="1:9" x14ac:dyDescent="0.25">
      <c r="A247" s="14"/>
      <c r="B247" s="5">
        <f>DATE(YEAR(siječanj!B247),MONTH(siječanj!B247)+11,DAY(siječanj!B247))</f>
        <v>44168</v>
      </c>
      <c r="C247" s="8">
        <v>2.5416666666666701</v>
      </c>
      <c r="D247">
        <v>1.065006716995019</v>
      </c>
      <c r="E247" s="6">
        <v>117.07052797284956</v>
      </c>
      <c r="F247" s="7">
        <v>183.26643232934919</v>
      </c>
      <c r="G247" s="7">
        <v>177.20949869735713</v>
      </c>
      <c r="H247" s="7">
        <v>1.8362226960166155</v>
      </c>
      <c r="I247" s="7">
        <f t="shared" si="4"/>
        <v>124.68089865323805</v>
      </c>
    </row>
    <row r="248" spans="1:9" x14ac:dyDescent="0.25">
      <c r="A248" s="14"/>
      <c r="B248" s="5">
        <f>DATE(YEAR(siječanj!B248),MONTH(siječanj!B248)+11,DAY(siječanj!B248))</f>
        <v>44168</v>
      </c>
      <c r="C248" s="8">
        <v>2.5520833333333299</v>
      </c>
      <c r="D248">
        <v>1.065006716995019</v>
      </c>
      <c r="E248" s="6">
        <v>114.57948761791744</v>
      </c>
      <c r="F248" s="7">
        <v>191.12019449034449</v>
      </c>
      <c r="G248" s="7">
        <v>176.51972843985757</v>
      </c>
      <c r="H248" s="7">
        <v>1.940590070402727</v>
      </c>
      <c r="I248" s="7">
        <f t="shared" si="4"/>
        <v>122.02792394292969</v>
      </c>
    </row>
    <row r="249" spans="1:9" x14ac:dyDescent="0.25">
      <c r="A249" s="14"/>
      <c r="B249" s="5">
        <f>DATE(YEAR(siječanj!B249),MONTH(siječanj!B249)+11,DAY(siječanj!B249))</f>
        <v>44168</v>
      </c>
      <c r="C249" s="8">
        <v>2.5625</v>
      </c>
      <c r="D249">
        <v>1.065006716995019</v>
      </c>
      <c r="E249" s="6">
        <v>115.86715568395223</v>
      </c>
      <c r="F249" s="7">
        <v>178.7867885082654</v>
      </c>
      <c r="G249" s="7">
        <v>173.15709893374705</v>
      </c>
      <c r="H249" s="7">
        <v>1.9220629572265302</v>
      </c>
      <c r="I249" s="7">
        <f t="shared" si="4"/>
        <v>123.39929908251673</v>
      </c>
    </row>
    <row r="250" spans="1:9" x14ac:dyDescent="0.25">
      <c r="A250" s="14"/>
      <c r="B250" s="5">
        <f>DATE(YEAR(siječanj!B250),MONTH(siječanj!B250)+11,DAY(siječanj!B250))</f>
        <v>44168</v>
      </c>
      <c r="C250" s="8">
        <v>2.5729166666666701</v>
      </c>
      <c r="D250">
        <v>1.065006716995019</v>
      </c>
      <c r="E250" s="6">
        <v>116.69156387629573</v>
      </c>
      <c r="F250" s="7">
        <v>172.68325503664099</v>
      </c>
      <c r="G250" s="7">
        <v>174.2504662013796</v>
      </c>
      <c r="H250" s="7">
        <v>1.9693146328539306</v>
      </c>
      <c r="I250" s="7">
        <f t="shared" si="4"/>
        <v>124.27729934490827</v>
      </c>
    </row>
    <row r="251" spans="1:9" x14ac:dyDescent="0.25">
      <c r="A251" s="14"/>
      <c r="B251" s="5">
        <f>DATE(YEAR(siječanj!B251),MONTH(siječanj!B251)+11,DAY(siječanj!B251))</f>
        <v>44168</v>
      </c>
      <c r="C251" s="8">
        <v>2.5833333333333299</v>
      </c>
      <c r="D251">
        <v>1.065006716995019</v>
      </c>
      <c r="E251" s="6">
        <v>116.97537412351532</v>
      </c>
      <c r="F251" s="7">
        <v>172.98500662586039</v>
      </c>
      <c r="G251" s="7">
        <v>174.49890793459394</v>
      </c>
      <c r="H251" s="7">
        <v>2.0799412345483432</v>
      </c>
      <c r="I251" s="7">
        <f t="shared" si="4"/>
        <v>124.57955916454915</v>
      </c>
    </row>
    <row r="252" spans="1:9" x14ac:dyDescent="0.25">
      <c r="A252" s="14"/>
      <c r="B252" s="5">
        <f>DATE(YEAR(siječanj!B252),MONTH(siječanj!B252)+11,DAY(siječanj!B252))</f>
        <v>44168</v>
      </c>
      <c r="C252" s="8">
        <v>2.59375</v>
      </c>
      <c r="D252">
        <v>1.065006716995019</v>
      </c>
      <c r="E252" s="6">
        <v>118.40812529761951</v>
      </c>
      <c r="F252" s="7">
        <v>173.65870037733703</v>
      </c>
      <c r="G252" s="7">
        <v>171.8230455002672</v>
      </c>
      <c r="H252" s="7">
        <v>2.0274296117618618</v>
      </c>
      <c r="I252" s="7">
        <f t="shared" si="4"/>
        <v>126.10544878875261</v>
      </c>
    </row>
    <row r="253" spans="1:9" x14ac:dyDescent="0.25">
      <c r="A253" s="14"/>
      <c r="B253" s="5">
        <f>DATE(YEAR(siječanj!B253),MONTH(siječanj!B253)+11,DAY(siječanj!B253))</f>
        <v>44168</v>
      </c>
      <c r="C253" s="8">
        <v>2.6041666666666701</v>
      </c>
      <c r="D253">
        <v>1.065006716995019</v>
      </c>
      <c r="E253" s="6">
        <v>118.69134969549332</v>
      </c>
      <c r="F253" s="7">
        <v>174.57909922028156</v>
      </c>
      <c r="G253" s="7">
        <v>172.2626847325873</v>
      </c>
      <c r="H253" s="7">
        <v>2.0326506259281159</v>
      </c>
      <c r="I253" s="7">
        <f t="shared" si="4"/>
        <v>126.40708467490509</v>
      </c>
    </row>
    <row r="254" spans="1:9" x14ac:dyDescent="0.25">
      <c r="A254" s="14"/>
      <c r="B254" s="5">
        <f>DATE(YEAR(siječanj!B254),MONTH(siječanj!B254)+11,DAY(siječanj!B254))</f>
        <v>44168</v>
      </c>
      <c r="C254" s="8">
        <v>2.6145833333333299</v>
      </c>
      <c r="D254">
        <v>1.065006716995019</v>
      </c>
      <c r="E254" s="6">
        <v>120.81158415425283</v>
      </c>
      <c r="F254" s="7">
        <v>174.93681162131543</v>
      </c>
      <c r="G254" s="7">
        <v>170.1282902930545</v>
      </c>
      <c r="H254" s="7">
        <v>2.038178112627647</v>
      </c>
      <c r="I254" s="7">
        <f t="shared" si="4"/>
        <v>128.66514861508827</v>
      </c>
    </row>
    <row r="255" spans="1:9" x14ac:dyDescent="0.25">
      <c r="A255" s="14"/>
      <c r="B255" s="5">
        <f>DATE(YEAR(siječanj!B255),MONTH(siječanj!B255)+11,DAY(siječanj!B255))</f>
        <v>44168</v>
      </c>
      <c r="C255" s="8">
        <v>2.625</v>
      </c>
      <c r="D255">
        <v>1.065006716995019</v>
      </c>
      <c r="E255" s="6">
        <v>122.58108351824006</v>
      </c>
      <c r="F255" s="7">
        <v>171.38234982329556</v>
      </c>
      <c r="G255" s="7">
        <v>166.75658333863024</v>
      </c>
      <c r="H255" s="7">
        <v>2.1009770300571966</v>
      </c>
      <c r="I255" s="7">
        <f t="shared" si="4"/>
        <v>130.5496773234531</v>
      </c>
    </row>
    <row r="256" spans="1:9" x14ac:dyDescent="0.25">
      <c r="A256" s="14"/>
      <c r="B256" s="5">
        <f>DATE(YEAR(siječanj!B256),MONTH(siječanj!B256)+11,DAY(siječanj!B256))</f>
        <v>44168</v>
      </c>
      <c r="C256" s="8">
        <v>2.6354166666666701</v>
      </c>
      <c r="D256">
        <v>1.065006716995019</v>
      </c>
      <c r="E256" s="6">
        <v>124.61047756759426</v>
      </c>
      <c r="F256" s="7">
        <v>168.84628616373857</v>
      </c>
      <c r="G256" s="7">
        <v>159.96749065555727</v>
      </c>
      <c r="H256" s="7">
        <v>2.0238757283140867</v>
      </c>
      <c r="I256" s="7">
        <f t="shared" si="4"/>
        <v>132.71099561744504</v>
      </c>
    </row>
    <row r="257" spans="1:9" x14ac:dyDescent="0.25">
      <c r="A257" s="14"/>
      <c r="B257" s="5">
        <f>DATE(YEAR(siječanj!B257),MONTH(siječanj!B257)+11,DAY(siječanj!B257))</f>
        <v>44168</v>
      </c>
      <c r="C257" s="8">
        <v>2.6458333333333299</v>
      </c>
      <c r="D257">
        <v>1.065006716995019</v>
      </c>
      <c r="E257" s="6">
        <v>126.44931766296176</v>
      </c>
      <c r="F257" s="7">
        <v>167.51483327836178</v>
      </c>
      <c r="G257" s="7">
        <v>157.57131985900043</v>
      </c>
      <c r="H257" s="7">
        <v>1.9227338026413912</v>
      </c>
      <c r="I257" s="7">
        <f t="shared" si="4"/>
        <v>134.66937267049119</v>
      </c>
    </row>
    <row r="258" spans="1:9" x14ac:dyDescent="0.25">
      <c r="A258" s="14"/>
      <c r="B258" s="5">
        <f>DATE(YEAR(siječanj!B258),MONTH(siječanj!B258)+11,DAY(siječanj!B258))</f>
        <v>44168</v>
      </c>
      <c r="C258" s="8">
        <v>2.65625</v>
      </c>
      <c r="D258">
        <v>1.065006716995019</v>
      </c>
      <c r="E258" s="6">
        <v>130.1376235720852</v>
      </c>
      <c r="F258" s="7">
        <v>166.36243422907441</v>
      </c>
      <c r="G258" s="7">
        <v>157.51769382470366</v>
      </c>
      <c r="H258" s="7">
        <v>2.3642079859681981</v>
      </c>
      <c r="I258" s="7">
        <f t="shared" si="4"/>
        <v>138.59744323804006</v>
      </c>
    </row>
    <row r="259" spans="1:9" x14ac:dyDescent="0.25">
      <c r="A259" s="14"/>
      <c r="B259" s="5">
        <f>DATE(YEAR(siječanj!B259),MONTH(siječanj!B259)+11,DAY(siječanj!B259))</f>
        <v>44168</v>
      </c>
      <c r="C259" s="8">
        <v>2.6666666666666701</v>
      </c>
      <c r="D259">
        <v>1.065006716995019</v>
      </c>
      <c r="E259" s="6">
        <v>131.63471689179568</v>
      </c>
      <c r="F259" s="7">
        <v>166.14740273350577</v>
      </c>
      <c r="G259" s="7">
        <v>155.78781492284992</v>
      </c>
      <c r="H259" s="7">
        <v>3.6634628517907921</v>
      </c>
      <c r="I259" s="7">
        <f t="shared" si="4"/>
        <v>140.19185767950009</v>
      </c>
    </row>
    <row r="260" spans="1:9" x14ac:dyDescent="0.25">
      <c r="A260" s="14"/>
      <c r="B260" s="5">
        <f>DATE(YEAR(siječanj!B260),MONTH(siječanj!B260)+11,DAY(siječanj!B260))</f>
        <v>44168</v>
      </c>
      <c r="C260" s="8">
        <v>2.6770833333333299</v>
      </c>
      <c r="D260">
        <v>1.065006716995019</v>
      </c>
      <c r="E260" s="6">
        <v>134.4188894493002</v>
      </c>
      <c r="F260" s="7">
        <v>165.4090322418335</v>
      </c>
      <c r="G260" s="7">
        <v>155.12599985153426</v>
      </c>
      <c r="H260" s="7">
        <v>7.9122283452290834</v>
      </c>
      <c r="I260" s="7">
        <f t="shared" ref="I260:I323" si="5">D260*E260</f>
        <v>143.15702015451561</v>
      </c>
    </row>
    <row r="261" spans="1:9" x14ac:dyDescent="0.25">
      <c r="A261" s="14"/>
      <c r="B261" s="5">
        <f>DATE(YEAR(siječanj!B261),MONTH(siječanj!B261)+11,DAY(siječanj!B261))</f>
        <v>44168</v>
      </c>
      <c r="C261" s="8">
        <v>2.6875</v>
      </c>
      <c r="D261">
        <v>1.065006716995019</v>
      </c>
      <c r="E261" s="6">
        <v>139.53343963292969</v>
      </c>
      <c r="F261" s="7">
        <v>166.84782719524907</v>
      </c>
      <c r="G261" s="7">
        <v>158.54694387602444</v>
      </c>
      <c r="H261" s="7">
        <v>20.606468419288987</v>
      </c>
      <c r="I261" s="7">
        <f t="shared" si="5"/>
        <v>148.60405045448911</v>
      </c>
    </row>
    <row r="262" spans="1:9" x14ac:dyDescent="0.25">
      <c r="A262" s="14"/>
      <c r="B262" s="5">
        <f>DATE(YEAR(siječanj!B262),MONTH(siječanj!B262)+11,DAY(siječanj!B262))</f>
        <v>44168</v>
      </c>
      <c r="C262" s="8">
        <v>2.6979166666666701</v>
      </c>
      <c r="D262">
        <v>1.065006716995019</v>
      </c>
      <c r="E262" s="6">
        <v>144.42865874411493</v>
      </c>
      <c r="F262" s="7">
        <v>169.08054221045492</v>
      </c>
      <c r="G262" s="7">
        <v>156.95993594356054</v>
      </c>
      <c r="H262" s="7">
        <v>60.251205270724647</v>
      </c>
      <c r="I262" s="7">
        <f t="shared" si="5"/>
        <v>153.81749168906379</v>
      </c>
    </row>
    <row r="263" spans="1:9" x14ac:dyDescent="0.25">
      <c r="A263" s="14"/>
      <c r="B263" s="5">
        <f>DATE(YEAR(siječanj!B263),MONTH(siječanj!B263)+11,DAY(siječanj!B263))</f>
        <v>44168</v>
      </c>
      <c r="C263" s="8">
        <v>2.7083333333333299</v>
      </c>
      <c r="D263">
        <v>1.065006716995019</v>
      </c>
      <c r="E263" s="6">
        <v>148.56342058035577</v>
      </c>
      <c r="F263" s="7">
        <v>169.94303981960002</v>
      </c>
      <c r="G263" s="7">
        <v>150.33935312920605</v>
      </c>
      <c r="H263" s="7">
        <v>110.74336573302725</v>
      </c>
      <c r="I263" s="7">
        <f t="shared" si="5"/>
        <v>158.22104081783493</v>
      </c>
    </row>
    <row r="264" spans="1:9" x14ac:dyDescent="0.25">
      <c r="A264" s="14"/>
      <c r="B264" s="5">
        <f>DATE(YEAR(siječanj!B264),MONTH(siječanj!B264)+11,DAY(siječanj!B264))</f>
        <v>44168</v>
      </c>
      <c r="C264" s="8">
        <v>2.71875</v>
      </c>
      <c r="D264">
        <v>1.065006716995019</v>
      </c>
      <c r="E264" s="6">
        <v>154.89440550736344</v>
      </c>
      <c r="F264" s="7">
        <v>167.20774353236467</v>
      </c>
      <c r="G264" s="7">
        <v>150.97102052902139</v>
      </c>
      <c r="H264" s="7">
        <v>138.36173703842672</v>
      </c>
      <c r="I264" s="7">
        <f t="shared" si="5"/>
        <v>164.96358229029235</v>
      </c>
    </row>
    <row r="265" spans="1:9" x14ac:dyDescent="0.25">
      <c r="A265" s="14"/>
      <c r="B265" s="5">
        <f>DATE(YEAR(siječanj!B265),MONTH(siječanj!B265)+11,DAY(siječanj!B265))</f>
        <v>44168</v>
      </c>
      <c r="C265" s="8">
        <v>2.7291666666666701</v>
      </c>
      <c r="D265">
        <v>1.065006716995019</v>
      </c>
      <c r="E265" s="6">
        <v>161.3925392105115</v>
      </c>
      <c r="F265" s="7">
        <v>164.7998235839367</v>
      </c>
      <c r="G265" s="7">
        <v>152.07211141523675</v>
      </c>
      <c r="H265" s="7">
        <v>156.5454562264822</v>
      </c>
      <c r="I265" s="7">
        <f t="shared" si="5"/>
        <v>171.88413833207673</v>
      </c>
    </row>
    <row r="266" spans="1:9" x14ac:dyDescent="0.25">
      <c r="A266" s="14"/>
      <c r="B266" s="5">
        <f>DATE(YEAR(siječanj!B266),MONTH(siječanj!B266)+11,DAY(siječanj!B266))</f>
        <v>44168</v>
      </c>
      <c r="C266" s="8">
        <v>2.7395833333333299</v>
      </c>
      <c r="D266">
        <v>1.065006716995019</v>
      </c>
      <c r="E266" s="6">
        <v>165.3541696565301</v>
      </c>
      <c r="F266" s="7">
        <v>162.41417856195798</v>
      </c>
      <c r="G266" s="7">
        <v>151.65406556744469</v>
      </c>
      <c r="H266" s="7">
        <v>168.45153080406618</v>
      </c>
      <c r="I266" s="7">
        <f t="shared" si="5"/>
        <v>176.10330136733853</v>
      </c>
    </row>
    <row r="267" spans="1:9" x14ac:dyDescent="0.25">
      <c r="A267" s="14"/>
      <c r="B267" s="5">
        <f>DATE(YEAR(siječanj!B267),MONTH(siječanj!B267)+11,DAY(siječanj!B267))</f>
        <v>44168</v>
      </c>
      <c r="C267" s="8">
        <v>2.75</v>
      </c>
      <c r="D267">
        <v>1.065006716995019</v>
      </c>
      <c r="E267" s="6">
        <v>168.30681759140543</v>
      </c>
      <c r="F267" s="7">
        <v>160.3489067920342</v>
      </c>
      <c r="G267" s="7">
        <v>154.07140243354078</v>
      </c>
      <c r="H267" s="7">
        <v>189.98689051810805</v>
      </c>
      <c r="I267" s="7">
        <f t="shared" si="5"/>
        <v>179.24789125090223</v>
      </c>
    </row>
    <row r="268" spans="1:9" x14ac:dyDescent="0.25">
      <c r="A268" s="14"/>
      <c r="B268" s="5">
        <f>DATE(YEAR(siječanj!B268),MONTH(siječanj!B268)+11,DAY(siječanj!B268))</f>
        <v>44168</v>
      </c>
      <c r="C268" s="8">
        <v>2.7604166666666701</v>
      </c>
      <c r="D268">
        <v>1.065006716995019</v>
      </c>
      <c r="E268" s="6">
        <v>170.28507890845313</v>
      </c>
      <c r="F268" s="7">
        <v>157.27735853209708</v>
      </c>
      <c r="G268" s="7">
        <v>153.80784493179701</v>
      </c>
      <c r="H268" s="7">
        <v>205.81131226870087</v>
      </c>
      <c r="I268" s="7">
        <f t="shared" si="5"/>
        <v>181.35475284152943</v>
      </c>
    </row>
    <row r="269" spans="1:9" x14ac:dyDescent="0.25">
      <c r="A269" s="14"/>
      <c r="B269" s="5">
        <f>DATE(YEAR(siječanj!B269),MONTH(siječanj!B269)+11,DAY(siječanj!B269))</f>
        <v>44168</v>
      </c>
      <c r="C269" s="8">
        <v>2.7708333333333299</v>
      </c>
      <c r="D269">
        <v>1.065006716995019</v>
      </c>
      <c r="E269" s="6">
        <v>172.6858666892557</v>
      </c>
      <c r="F269" s="7">
        <v>155.25461234769242</v>
      </c>
      <c r="G269" s="7">
        <v>157.1663530447444</v>
      </c>
      <c r="H269" s="7">
        <v>222.72809796295306</v>
      </c>
      <c r="I269" s="7">
        <f t="shared" si="5"/>
        <v>183.91160795416374</v>
      </c>
    </row>
    <row r="270" spans="1:9" x14ac:dyDescent="0.25">
      <c r="A270" s="14"/>
      <c r="B270" s="5">
        <f>DATE(YEAR(siječanj!B270),MONTH(siječanj!B270)+11,DAY(siječanj!B270))</f>
        <v>44168</v>
      </c>
      <c r="C270" s="8">
        <v>2.78125</v>
      </c>
      <c r="D270">
        <v>1.065006716995019</v>
      </c>
      <c r="E270" s="6">
        <v>176.01307492094153</v>
      </c>
      <c r="F270" s="7">
        <v>152.24656299979131</v>
      </c>
      <c r="G270" s="7">
        <v>158.04340308168594</v>
      </c>
      <c r="H270" s="7">
        <v>226.10245339454917</v>
      </c>
      <c r="I270" s="7">
        <f t="shared" si="5"/>
        <v>187.45510706975026</v>
      </c>
    </row>
    <row r="271" spans="1:9" x14ac:dyDescent="0.25">
      <c r="A271" s="14"/>
      <c r="B271" s="5">
        <f>DATE(YEAR(siječanj!B271),MONTH(siječanj!B271)+11,DAY(siječanj!B271))</f>
        <v>44168</v>
      </c>
      <c r="C271" s="8">
        <v>2.7916666666666701</v>
      </c>
      <c r="D271">
        <v>1.065006716995019</v>
      </c>
      <c r="E271" s="6">
        <v>176.03479900905498</v>
      </c>
      <c r="F271" s="7">
        <v>147.29000258264432</v>
      </c>
      <c r="G271" s="7">
        <v>159.86785837199784</v>
      </c>
      <c r="H271" s="7">
        <v>226.50991811121904</v>
      </c>
      <c r="I271" s="7">
        <f t="shared" si="5"/>
        <v>187.47824336951166</v>
      </c>
    </row>
    <row r="272" spans="1:9" x14ac:dyDescent="0.25">
      <c r="A272" s="14"/>
      <c r="B272" s="5">
        <f>DATE(YEAR(siječanj!B272),MONTH(siječanj!B272)+11,DAY(siječanj!B272))</f>
        <v>44168</v>
      </c>
      <c r="C272" s="8">
        <v>2.8020833333333299</v>
      </c>
      <c r="D272">
        <v>1.065006716995019</v>
      </c>
      <c r="E272" s="6">
        <v>175.44499369074569</v>
      </c>
      <c r="F272" s="7">
        <v>140.0328123808163</v>
      </c>
      <c r="G272" s="7">
        <v>158.76685135134105</v>
      </c>
      <c r="H272" s="7">
        <v>227.1405537307449</v>
      </c>
      <c r="I272" s="7">
        <f t="shared" si="5"/>
        <v>186.8500967437929</v>
      </c>
    </row>
    <row r="273" spans="1:9" x14ac:dyDescent="0.25">
      <c r="A273" s="14"/>
      <c r="B273" s="5">
        <f>DATE(YEAR(siječanj!B273),MONTH(siječanj!B273)+11,DAY(siječanj!B273))</f>
        <v>44168</v>
      </c>
      <c r="C273" s="8">
        <v>2.8125</v>
      </c>
      <c r="D273">
        <v>1.065006716995019</v>
      </c>
      <c r="E273" s="6">
        <v>176.39078093084942</v>
      </c>
      <c r="F273" s="7">
        <v>134.28524253485654</v>
      </c>
      <c r="G273" s="7">
        <v>155.326917768236</v>
      </c>
      <c r="H273" s="7">
        <v>227.12088657967618</v>
      </c>
      <c r="I273" s="7">
        <f t="shared" si="5"/>
        <v>187.85736650735154</v>
      </c>
    </row>
    <row r="274" spans="1:9" x14ac:dyDescent="0.25">
      <c r="A274" s="14"/>
      <c r="B274" s="5">
        <f>DATE(YEAR(siječanj!B274),MONTH(siječanj!B274)+11,DAY(siječanj!B274))</f>
        <v>44168</v>
      </c>
      <c r="C274" s="8">
        <v>2.8229166666666701</v>
      </c>
      <c r="D274">
        <v>1.065006716995019</v>
      </c>
      <c r="E274" s="6">
        <v>177.40307895210381</v>
      </c>
      <c r="F274" s="7">
        <v>129.8562772657391</v>
      </c>
      <c r="G274" s="7">
        <v>150.70864513229341</v>
      </c>
      <c r="H274" s="7">
        <v>227.22183783351221</v>
      </c>
      <c r="I274" s="7">
        <f t="shared" si="5"/>
        <v>188.93547069958825</v>
      </c>
    </row>
    <row r="275" spans="1:9" x14ac:dyDescent="0.25">
      <c r="A275" s="14"/>
      <c r="B275" s="5">
        <f>DATE(YEAR(siječanj!B275),MONTH(siječanj!B275)+11,DAY(siječanj!B275))</f>
        <v>44168</v>
      </c>
      <c r="C275" s="8">
        <v>2.8333333333333299</v>
      </c>
      <c r="D275">
        <v>1.065006716995019</v>
      </c>
      <c r="E275" s="6">
        <v>179.88801853011989</v>
      </c>
      <c r="F275" s="7">
        <v>126.50248544501618</v>
      </c>
      <c r="G275" s="7">
        <v>146.37950499985482</v>
      </c>
      <c r="H275" s="7">
        <v>227.24374812393685</v>
      </c>
      <c r="I275" s="7">
        <f t="shared" si="5"/>
        <v>191.58194804150213</v>
      </c>
    </row>
    <row r="276" spans="1:9" x14ac:dyDescent="0.25">
      <c r="A276" s="14"/>
      <c r="B276" s="5">
        <f>DATE(YEAR(siječanj!B276),MONTH(siječanj!B276)+11,DAY(siječanj!B276))</f>
        <v>44168</v>
      </c>
      <c r="C276" s="8">
        <v>2.84375</v>
      </c>
      <c r="D276">
        <v>1.065006716995019</v>
      </c>
      <c r="E276" s="6">
        <v>180.12654858070081</v>
      </c>
      <c r="F276" s="7">
        <v>122.58655018112734</v>
      </c>
      <c r="G276" s="7">
        <v>138.31066382926321</v>
      </c>
      <c r="H276" s="7">
        <v>227.59686637574802</v>
      </c>
      <c r="I276" s="7">
        <f t="shared" si="5"/>
        <v>191.83598414757597</v>
      </c>
    </row>
    <row r="277" spans="1:9" x14ac:dyDescent="0.25">
      <c r="A277" s="14"/>
      <c r="B277" s="5">
        <f>DATE(YEAR(siječanj!B277),MONTH(siječanj!B277)+11,DAY(siječanj!B277))</f>
        <v>44168</v>
      </c>
      <c r="C277" s="8">
        <v>2.8541666666666701</v>
      </c>
      <c r="D277">
        <v>1.065006716995019</v>
      </c>
      <c r="E277" s="6">
        <v>177.68037832786533</v>
      </c>
      <c r="F277" s="7">
        <v>120.13616453674773</v>
      </c>
      <c r="G277" s="7">
        <v>130.49381470053126</v>
      </c>
      <c r="H277" s="7">
        <v>228.05558288348772</v>
      </c>
      <c r="I277" s="7">
        <f t="shared" si="5"/>
        <v>189.23079639739279</v>
      </c>
    </row>
    <row r="278" spans="1:9" x14ac:dyDescent="0.25">
      <c r="A278" s="14"/>
      <c r="B278" s="5">
        <f>DATE(YEAR(siječanj!B278),MONTH(siječanj!B278)+11,DAY(siječanj!B278))</f>
        <v>44168</v>
      </c>
      <c r="C278" s="8">
        <v>2.8645833333333299</v>
      </c>
      <c r="D278">
        <v>1.065006716995019</v>
      </c>
      <c r="E278" s="6">
        <v>174.31159564489408</v>
      </c>
      <c r="F278" s="7">
        <v>115.22862572686797</v>
      </c>
      <c r="G278" s="7">
        <v>124.92926699945977</v>
      </c>
      <c r="H278" s="7">
        <v>228.45744923544544</v>
      </c>
      <c r="I278" s="7">
        <f t="shared" si="5"/>
        <v>185.64302021193191</v>
      </c>
    </row>
    <row r="279" spans="1:9" x14ac:dyDescent="0.25">
      <c r="A279" s="14"/>
      <c r="B279" s="5">
        <f>DATE(YEAR(siječanj!B279),MONTH(siječanj!B279)+11,DAY(siječanj!B279))</f>
        <v>44168</v>
      </c>
      <c r="C279" s="8">
        <v>2.875</v>
      </c>
      <c r="D279">
        <v>1.065006716995019</v>
      </c>
      <c r="E279" s="6">
        <v>173.11992942029741</v>
      </c>
      <c r="F279" s="7">
        <v>107.76135090774176</v>
      </c>
      <c r="G279" s="7">
        <v>118.32801319955244</v>
      </c>
      <c r="H279" s="7">
        <v>229.19865555288115</v>
      </c>
      <c r="I279" s="7">
        <f t="shared" si="5"/>
        <v>184.37388767832036</v>
      </c>
    </row>
    <row r="280" spans="1:9" x14ac:dyDescent="0.25">
      <c r="A280" s="14"/>
      <c r="B280" s="5">
        <f>DATE(YEAR(siječanj!B280),MONTH(siječanj!B280)+11,DAY(siječanj!B280))</f>
        <v>44168</v>
      </c>
      <c r="C280" s="8">
        <v>2.8854166666666701</v>
      </c>
      <c r="D280">
        <v>1.065006716995019</v>
      </c>
      <c r="E280" s="6">
        <v>180.0132820569321</v>
      </c>
      <c r="F280" s="7">
        <v>87.432304379405835</v>
      </c>
      <c r="G280" s="7">
        <v>97.778351522071688</v>
      </c>
      <c r="H280" s="7">
        <v>232.65971775434807</v>
      </c>
      <c r="I280" s="7">
        <f t="shared" si="5"/>
        <v>191.71535453895163</v>
      </c>
    </row>
    <row r="281" spans="1:9" x14ac:dyDescent="0.25">
      <c r="A281" s="14"/>
      <c r="B281" s="5">
        <f>DATE(YEAR(siječanj!B281),MONTH(siječanj!B281)+11,DAY(siječanj!B281))</f>
        <v>44168</v>
      </c>
      <c r="C281" s="8">
        <v>2.8958333333333299</v>
      </c>
      <c r="D281">
        <v>1.065006716995019</v>
      </c>
      <c r="E281" s="6">
        <v>186.37362300098823</v>
      </c>
      <c r="F281" s="7">
        <v>79.835995490914698</v>
      </c>
      <c r="G281" s="7">
        <v>91.088503743549552</v>
      </c>
      <c r="H281" s="7">
        <v>236.47426258050774</v>
      </c>
      <c r="I281" s="7">
        <f t="shared" si="5"/>
        <v>198.48916036674984</v>
      </c>
    </row>
    <row r="282" spans="1:9" x14ac:dyDescent="0.25">
      <c r="A282" s="14"/>
      <c r="B282" s="5">
        <f>DATE(YEAR(siječanj!B282),MONTH(siječanj!B282)+11,DAY(siječanj!B282))</f>
        <v>44168</v>
      </c>
      <c r="C282" s="8">
        <v>2.90625</v>
      </c>
      <c r="D282">
        <v>1.065006716995019</v>
      </c>
      <c r="E282" s="6">
        <v>186.74782086557639</v>
      </c>
      <c r="F282" s="7">
        <v>77.263698643057495</v>
      </c>
      <c r="G282" s="7">
        <v>87.482620188060821</v>
      </c>
      <c r="H282" s="7">
        <v>237.20172954460304</v>
      </c>
      <c r="I282" s="7">
        <f t="shared" si="5"/>
        <v>198.88768360602143</v>
      </c>
    </row>
    <row r="283" spans="1:9" x14ac:dyDescent="0.25">
      <c r="A283" s="14"/>
      <c r="B283" s="5">
        <f>DATE(YEAR(siječanj!B283),MONTH(siječanj!B283)+11,DAY(siječanj!B283))</f>
        <v>44168</v>
      </c>
      <c r="C283" s="8">
        <v>2.9166666666666701</v>
      </c>
      <c r="D283">
        <v>1.065006716995019</v>
      </c>
      <c r="E283" s="6">
        <v>185.40797546806266</v>
      </c>
      <c r="F283" s="7">
        <v>76.643905502275402</v>
      </c>
      <c r="G283" s="7">
        <v>84.800164323392693</v>
      </c>
      <c r="H283" s="7">
        <v>236.319394123016</v>
      </c>
      <c r="I283" s="7">
        <f t="shared" si="5"/>
        <v>197.46073925793445</v>
      </c>
    </row>
    <row r="284" spans="1:9" x14ac:dyDescent="0.25">
      <c r="A284" s="14"/>
      <c r="B284" s="5">
        <f>DATE(YEAR(siječanj!B284),MONTH(siječanj!B284)+11,DAY(siječanj!B284))</f>
        <v>44168</v>
      </c>
      <c r="C284" s="8">
        <v>2.9270833333333299</v>
      </c>
      <c r="D284">
        <v>1.065006716995019</v>
      </c>
      <c r="E284" s="6">
        <v>182.22516023377614</v>
      </c>
      <c r="F284" s="7">
        <v>74.794264123594644</v>
      </c>
      <c r="G284" s="7">
        <v>70.28596344544728</v>
      </c>
      <c r="H284" s="7">
        <v>237.74250582012101</v>
      </c>
      <c r="I284" s="7">
        <f t="shared" si="5"/>
        <v>194.07101965446523</v>
      </c>
    </row>
    <row r="285" spans="1:9" x14ac:dyDescent="0.25">
      <c r="A285" s="14"/>
      <c r="B285" s="5">
        <f>DATE(YEAR(siječanj!B285),MONTH(siječanj!B285)+11,DAY(siječanj!B285))</f>
        <v>44168</v>
      </c>
      <c r="C285" s="8">
        <v>2.9375</v>
      </c>
      <c r="D285">
        <v>1.065006716995019</v>
      </c>
      <c r="E285" s="6">
        <v>174.85356189577814</v>
      </c>
      <c r="F285" s="7">
        <v>73.03866533634347</v>
      </c>
      <c r="G285" s="7">
        <v>64.94009319150031</v>
      </c>
      <c r="H285" s="7">
        <v>237.52958727204273</v>
      </c>
      <c r="I285" s="7">
        <f t="shared" si="5"/>
        <v>186.22021790950802</v>
      </c>
    </row>
    <row r="286" spans="1:9" x14ac:dyDescent="0.25">
      <c r="A286" s="14"/>
      <c r="B286" s="5">
        <f>DATE(YEAR(siječanj!B286),MONTH(siječanj!B286)+11,DAY(siječanj!B286))</f>
        <v>44168</v>
      </c>
      <c r="C286" s="8">
        <v>2.9479166666666701</v>
      </c>
      <c r="D286">
        <v>1.065006716995019</v>
      </c>
      <c r="E286" s="6">
        <v>168.04363619191216</v>
      </c>
      <c r="F286" s="7">
        <v>72.037639165075575</v>
      </c>
      <c r="G286" s="7">
        <v>63.094383972492601</v>
      </c>
      <c r="H286" s="7">
        <v>236.6873538313491</v>
      </c>
      <c r="I286" s="7">
        <f t="shared" si="5"/>
        <v>178.96760129265374</v>
      </c>
    </row>
    <row r="287" spans="1:9" x14ac:dyDescent="0.25">
      <c r="A287" s="14"/>
      <c r="B287" s="5">
        <f>DATE(YEAR(siječanj!B287),MONTH(siječanj!B287)+11,DAY(siječanj!B287))</f>
        <v>44168</v>
      </c>
      <c r="C287" s="8">
        <v>2.9583333333333299</v>
      </c>
      <c r="D287">
        <v>1.065006716995019</v>
      </c>
      <c r="E287" s="6">
        <v>158.26618098682314</v>
      </c>
      <c r="F287" s="7">
        <v>69.265410977919856</v>
      </c>
      <c r="G287" s="7">
        <v>62.080269657691403</v>
      </c>
      <c r="H287" s="7">
        <v>236.24229381955476</v>
      </c>
      <c r="I287" s="7">
        <f t="shared" si="5"/>
        <v>168.55454582411602</v>
      </c>
    </row>
    <row r="288" spans="1:9" x14ac:dyDescent="0.25">
      <c r="A288" s="14"/>
      <c r="B288" s="5">
        <f>DATE(YEAR(siječanj!B288),MONTH(siječanj!B288)+11,DAY(siječanj!B288))</f>
        <v>44168</v>
      </c>
      <c r="C288" s="8">
        <v>2.96875</v>
      </c>
      <c r="D288">
        <v>1.065006716995019</v>
      </c>
      <c r="E288" s="6">
        <v>147.76757105417144</v>
      </c>
      <c r="F288" s="7">
        <v>67.140537110481404</v>
      </c>
      <c r="G288" s="7">
        <v>60.893216573960558</v>
      </c>
      <c r="H288" s="7">
        <v>236.74665676567918</v>
      </c>
      <c r="I288" s="7">
        <f t="shared" si="5"/>
        <v>157.37345572673132</v>
      </c>
    </row>
    <row r="289" spans="1:9" x14ac:dyDescent="0.25">
      <c r="A289" s="14"/>
      <c r="B289" s="5">
        <f>DATE(YEAR(siječanj!B289),MONTH(siječanj!B289)+11,DAY(siječanj!B289))</f>
        <v>44168</v>
      </c>
      <c r="C289" s="8">
        <v>2.9791666666666701</v>
      </c>
      <c r="D289">
        <v>1.065006716995019</v>
      </c>
      <c r="E289" s="6">
        <v>137.07223986196252</v>
      </c>
      <c r="F289" s="7">
        <v>66.008536447863563</v>
      </c>
      <c r="G289" s="7">
        <v>59.171336848953437</v>
      </c>
      <c r="H289" s="7">
        <v>237.66968015961581</v>
      </c>
      <c r="I289" s="7">
        <f t="shared" si="5"/>
        <v>145.98285616654249</v>
      </c>
    </row>
    <row r="290" spans="1:9" ht="15.75" thickBot="1" x14ac:dyDescent="0.3">
      <c r="A290" s="14"/>
      <c r="B290" s="5">
        <f>DATE(YEAR(siječanj!B290),MONTH(siječanj!B290)+11,DAY(siječanj!B290))</f>
        <v>44168</v>
      </c>
      <c r="C290" s="8">
        <v>2.9895833333333299</v>
      </c>
      <c r="D290">
        <v>1.065006716995019</v>
      </c>
      <c r="E290" s="6">
        <v>126.72108523074814</v>
      </c>
      <c r="F290" s="7">
        <v>64.264288729960882</v>
      </c>
      <c r="G290" s="7">
        <v>58.209402885963506</v>
      </c>
      <c r="H290" s="7">
        <v>239.19930653540359</v>
      </c>
      <c r="I290" s="7">
        <f t="shared" si="5"/>
        <v>134.95880695564509</v>
      </c>
    </row>
    <row r="291" spans="1:9" x14ac:dyDescent="0.25">
      <c r="A291" s="13">
        <f t="shared" ref="A291" si="6">A195+1</f>
        <v>339</v>
      </c>
      <c r="B291" s="5">
        <f>DATE(YEAR(siječanj!B291),MONTH(siječanj!B291)+11,DAY(siječanj!B291))</f>
        <v>44169</v>
      </c>
      <c r="C291" s="8">
        <v>3</v>
      </c>
      <c r="D291">
        <v>1.0743959161039014</v>
      </c>
      <c r="E291" s="6">
        <v>114.26425400053432</v>
      </c>
      <c r="F291" s="7">
        <v>62.988632958247486</v>
      </c>
      <c r="G291" s="7">
        <v>58.643047727646177</v>
      </c>
      <c r="H291" s="7">
        <v>240.31128472119272</v>
      </c>
      <c r="I291" s="7">
        <f t="shared" si="5"/>
        <v>122.76504785483296</v>
      </c>
    </row>
    <row r="292" spans="1:9" x14ac:dyDescent="0.25">
      <c r="A292" s="14"/>
      <c r="B292" s="5">
        <f>DATE(YEAR(siječanj!B292),MONTH(siječanj!B292)+11,DAY(siječanj!B292))</f>
        <v>44169</v>
      </c>
      <c r="C292" s="8">
        <v>3.0104166666666701</v>
      </c>
      <c r="D292">
        <v>1.0743959161039014</v>
      </c>
      <c r="E292" s="6">
        <v>105.12198459985753</v>
      </c>
      <c r="F292" s="7">
        <v>61.648444181300313</v>
      </c>
      <c r="G292" s="7">
        <v>58.170617061932361</v>
      </c>
      <c r="H292" s="7">
        <v>241.05835494631725</v>
      </c>
      <c r="I292" s="7">
        <f t="shared" si="5"/>
        <v>112.94263094682414</v>
      </c>
    </row>
    <row r="293" spans="1:9" x14ac:dyDescent="0.25">
      <c r="A293" s="14"/>
      <c r="B293" s="5">
        <f>DATE(YEAR(siječanj!B293),MONTH(siječanj!B293)+11,DAY(siječanj!B293))</f>
        <v>44169</v>
      </c>
      <c r="C293" s="8">
        <v>3.0208333333333299</v>
      </c>
      <c r="D293">
        <v>1.0743959161039014</v>
      </c>
      <c r="E293" s="6">
        <v>97.511750956989346</v>
      </c>
      <c r="F293" s="7">
        <v>60.725090786362166</v>
      </c>
      <c r="G293" s="7">
        <v>58.263879556639878</v>
      </c>
      <c r="H293" s="7">
        <v>241.09426514164966</v>
      </c>
      <c r="I293" s="7">
        <f t="shared" si="5"/>
        <v>104.76622700033005</v>
      </c>
    </row>
    <row r="294" spans="1:9" x14ac:dyDescent="0.25">
      <c r="A294" s="14"/>
      <c r="B294" s="5">
        <f>DATE(YEAR(siječanj!B294),MONTH(siječanj!B294)+11,DAY(siječanj!B294))</f>
        <v>44169</v>
      </c>
      <c r="C294" s="8">
        <v>3.03125</v>
      </c>
      <c r="D294">
        <v>1.0743959161039014</v>
      </c>
      <c r="E294" s="6">
        <v>90.166185182208721</v>
      </c>
      <c r="F294" s="7">
        <v>59.529044220325716</v>
      </c>
      <c r="G294" s="7">
        <v>57.577264241581084</v>
      </c>
      <c r="H294" s="7">
        <v>241.46854297592122</v>
      </c>
      <c r="I294" s="7">
        <f t="shared" si="5"/>
        <v>96.874181130433158</v>
      </c>
    </row>
    <row r="295" spans="1:9" x14ac:dyDescent="0.25">
      <c r="A295" s="14"/>
      <c r="B295" s="5">
        <f>DATE(YEAR(siječanj!B295),MONTH(siječanj!B295)+11,DAY(siječanj!B295))</f>
        <v>44169</v>
      </c>
      <c r="C295" s="8">
        <v>3.0416666666666701</v>
      </c>
      <c r="D295">
        <v>1.0743959161039014</v>
      </c>
      <c r="E295" s="6">
        <v>83.927236194457734</v>
      </c>
      <c r="F295" s="7">
        <v>58.927329743634367</v>
      </c>
      <c r="G295" s="7">
        <v>57.693697592037019</v>
      </c>
      <c r="H295" s="7">
        <v>242.09650419832442</v>
      </c>
      <c r="I295" s="7">
        <f t="shared" si="5"/>
        <v>90.171079817212927</v>
      </c>
    </row>
    <row r="296" spans="1:9" x14ac:dyDescent="0.25">
      <c r="A296" s="14"/>
      <c r="B296" s="5">
        <f>DATE(YEAR(siječanj!B296),MONTH(siječanj!B296)+11,DAY(siječanj!B296))</f>
        <v>44169</v>
      </c>
      <c r="C296" s="8">
        <v>3.0520833333333299</v>
      </c>
      <c r="D296">
        <v>1.0743959161039014</v>
      </c>
      <c r="E296" s="6">
        <v>78.771743085278288</v>
      </c>
      <c r="F296" s="7">
        <v>58.410578599948948</v>
      </c>
      <c r="G296" s="7">
        <v>57.405076269080375</v>
      </c>
      <c r="H296" s="7">
        <v>242.67489972773171</v>
      </c>
      <c r="I296" s="7">
        <f t="shared" si="5"/>
        <v>84.632039075208723</v>
      </c>
    </row>
    <row r="297" spans="1:9" x14ac:dyDescent="0.25">
      <c r="A297" s="14"/>
      <c r="B297" s="5">
        <f>DATE(YEAR(siječanj!B297),MONTH(siječanj!B297)+11,DAY(siječanj!B297))</f>
        <v>44169</v>
      </c>
      <c r="C297" s="8">
        <v>3.0625</v>
      </c>
      <c r="D297">
        <v>1.0743959161039014</v>
      </c>
      <c r="E297" s="6">
        <v>75.261049817389804</v>
      </c>
      <c r="F297" s="7">
        <v>58.436766311470841</v>
      </c>
      <c r="G297" s="7">
        <v>56.874822297544178</v>
      </c>
      <c r="H297" s="7">
        <v>242.34941990770008</v>
      </c>
      <c r="I297" s="7">
        <f t="shared" si="5"/>
        <v>80.860164565495879</v>
      </c>
    </row>
    <row r="298" spans="1:9" x14ac:dyDescent="0.25">
      <c r="A298" s="14"/>
      <c r="B298" s="5">
        <f>DATE(YEAR(siječanj!B298),MONTH(siječanj!B298)+11,DAY(siječanj!B298))</f>
        <v>44169</v>
      </c>
      <c r="C298" s="8">
        <v>3.0729166666666701</v>
      </c>
      <c r="D298">
        <v>1.0743959161039014</v>
      </c>
      <c r="E298" s="6">
        <v>71.745579394920739</v>
      </c>
      <c r="F298" s="7">
        <v>57.794326928921393</v>
      </c>
      <c r="G298" s="7">
        <v>56.863572331904173</v>
      </c>
      <c r="H298" s="7">
        <v>242.33022494395462</v>
      </c>
      <c r="I298" s="7">
        <f t="shared" si="5"/>
        <v>77.083157500411062</v>
      </c>
    </row>
    <row r="299" spans="1:9" x14ac:dyDescent="0.25">
      <c r="A299" s="14"/>
      <c r="B299" s="5">
        <f>DATE(YEAR(siječanj!B299),MONTH(siječanj!B299)+11,DAY(siječanj!B299))</f>
        <v>44169</v>
      </c>
      <c r="C299" s="8">
        <v>3.0833333333333299</v>
      </c>
      <c r="D299">
        <v>1.0743959161039014</v>
      </c>
      <c r="E299" s="6">
        <v>69.346952305942622</v>
      </c>
      <c r="F299" s="7">
        <v>57.105317418731843</v>
      </c>
      <c r="G299" s="7">
        <v>56.69032206232847</v>
      </c>
      <c r="H299" s="7">
        <v>242.25182387922021</v>
      </c>
      <c r="I299" s="7">
        <f t="shared" si="5"/>
        <v>74.506082351756774</v>
      </c>
    </row>
    <row r="300" spans="1:9" x14ac:dyDescent="0.25">
      <c r="A300" s="14"/>
      <c r="B300" s="5">
        <f>DATE(YEAR(siječanj!B300),MONTH(siječanj!B300)+11,DAY(siječanj!B300))</f>
        <v>44169</v>
      </c>
      <c r="C300" s="8">
        <v>3.09375</v>
      </c>
      <c r="D300">
        <v>1.0743959161039014</v>
      </c>
      <c r="E300" s="6">
        <v>67.161767014036201</v>
      </c>
      <c r="F300" s="7">
        <v>56.365713201970344</v>
      </c>
      <c r="G300" s="7">
        <v>56.371037893726111</v>
      </c>
      <c r="H300" s="7">
        <v>242.55939452255157</v>
      </c>
      <c r="I300" s="7">
        <f t="shared" si="5"/>
        <v>72.158328198202213</v>
      </c>
    </row>
    <row r="301" spans="1:9" x14ac:dyDescent="0.25">
      <c r="A301" s="14"/>
      <c r="B301" s="5">
        <f>DATE(YEAR(siječanj!B301),MONTH(siječanj!B301)+11,DAY(siječanj!B301))</f>
        <v>44169</v>
      </c>
      <c r="C301" s="8">
        <v>3.1041666666666701</v>
      </c>
      <c r="D301">
        <v>1.0743959161039014</v>
      </c>
      <c r="E301" s="6">
        <v>66.111209058642572</v>
      </c>
      <c r="F301" s="7">
        <v>56.104958017981417</v>
      </c>
      <c r="G301" s="7">
        <v>56.143263030297724</v>
      </c>
      <c r="H301" s="7">
        <v>242.25391428145045</v>
      </c>
      <c r="I301" s="7">
        <f t="shared" si="5"/>
        <v>71.029613021296825</v>
      </c>
    </row>
    <row r="302" spans="1:9" x14ac:dyDescent="0.25">
      <c r="A302" s="14"/>
      <c r="B302" s="5">
        <f>DATE(YEAR(siječanj!B302),MONTH(siječanj!B302)+11,DAY(siječanj!B302))</f>
        <v>44169</v>
      </c>
      <c r="C302" s="8">
        <v>3.1145833333333299</v>
      </c>
      <c r="D302">
        <v>1.0743959161039014</v>
      </c>
      <c r="E302" s="6">
        <v>64.585528276788125</v>
      </c>
      <c r="F302" s="7">
        <v>55.694327195159005</v>
      </c>
      <c r="G302" s="7">
        <v>57.541717225549242</v>
      </c>
      <c r="H302" s="7">
        <v>242.22035404163378</v>
      </c>
      <c r="I302" s="7">
        <f t="shared" si="5"/>
        <v>69.390427819994201</v>
      </c>
    </row>
    <row r="303" spans="1:9" x14ac:dyDescent="0.25">
      <c r="A303" s="14"/>
      <c r="B303" s="5">
        <f>DATE(YEAR(siječanj!B303),MONTH(siječanj!B303)+11,DAY(siječanj!B303))</f>
        <v>44169</v>
      </c>
      <c r="C303" s="8">
        <v>3.125</v>
      </c>
      <c r="D303">
        <v>1.0743959161039014</v>
      </c>
      <c r="E303" s="6">
        <v>64.139964032234289</v>
      </c>
      <c r="F303" s="7">
        <v>56.615955770554919</v>
      </c>
      <c r="G303" s="7">
        <v>56.642079398171113</v>
      </c>
      <c r="H303" s="7">
        <v>241.61349549962455</v>
      </c>
      <c r="I303" s="7">
        <f t="shared" si="5"/>
        <v>68.911715415283638</v>
      </c>
    </row>
    <row r="304" spans="1:9" x14ac:dyDescent="0.25">
      <c r="A304" s="14"/>
      <c r="B304" s="5">
        <f>DATE(YEAR(siječanj!B304),MONTH(siječanj!B304)+11,DAY(siječanj!B304))</f>
        <v>44169</v>
      </c>
      <c r="C304" s="8">
        <v>3.1354166666666701</v>
      </c>
      <c r="D304">
        <v>1.0743959161039014</v>
      </c>
      <c r="E304" s="6">
        <v>63.2014145139634</v>
      </c>
      <c r="F304" s="7">
        <v>57.155197443132366</v>
      </c>
      <c r="G304" s="7">
        <v>56.133406830368891</v>
      </c>
      <c r="H304" s="7">
        <v>241.83342198641165</v>
      </c>
      <c r="I304" s="7">
        <f t="shared" si="5"/>
        <v>67.903341645792111</v>
      </c>
    </row>
    <row r="305" spans="1:9" x14ac:dyDescent="0.25">
      <c r="A305" s="14"/>
      <c r="B305" s="5">
        <f>DATE(YEAR(siječanj!B305),MONTH(siječanj!B305)+11,DAY(siječanj!B305))</f>
        <v>44169</v>
      </c>
      <c r="C305" s="8">
        <v>3.1458333333333299</v>
      </c>
      <c r="D305">
        <v>1.0743959161039014</v>
      </c>
      <c r="E305" s="6">
        <v>62.874738960967747</v>
      </c>
      <c r="F305" s="7">
        <v>56.753362401447738</v>
      </c>
      <c r="G305" s="7">
        <v>56.702913876905306</v>
      </c>
      <c r="H305" s="7">
        <v>241.73958748400798</v>
      </c>
      <c r="I305" s="7">
        <f t="shared" si="5"/>
        <v>67.552362765762609</v>
      </c>
    </row>
    <row r="306" spans="1:9" x14ac:dyDescent="0.25">
      <c r="A306" s="14"/>
      <c r="B306" s="5">
        <f>DATE(YEAR(siječanj!B306),MONTH(siječanj!B306)+11,DAY(siječanj!B306))</f>
        <v>44169</v>
      </c>
      <c r="C306" s="8">
        <v>3.15625</v>
      </c>
      <c r="D306">
        <v>1.0743959161039014</v>
      </c>
      <c r="E306" s="6">
        <v>62.337779239577607</v>
      </c>
      <c r="F306" s="7">
        <v>57.164811715025145</v>
      </c>
      <c r="G306" s="7">
        <v>55.051305502768457</v>
      </c>
      <c r="H306" s="7">
        <v>241.65203516939556</v>
      </c>
      <c r="I306" s="7">
        <f t="shared" si="5"/>
        <v>66.975455433988742</v>
      </c>
    </row>
    <row r="307" spans="1:9" x14ac:dyDescent="0.25">
      <c r="A307" s="14"/>
      <c r="B307" s="5">
        <f>DATE(YEAR(siječanj!B307),MONTH(siječanj!B307)+11,DAY(siječanj!B307))</f>
        <v>44169</v>
      </c>
      <c r="C307" s="8">
        <v>3.1666666666666701</v>
      </c>
      <c r="D307">
        <v>1.0743959161039014</v>
      </c>
      <c r="E307" s="6">
        <v>62.094962559122585</v>
      </c>
      <c r="F307" s="7">
        <v>57.236878827842666</v>
      </c>
      <c r="G307" s="7">
        <v>55.044484437339584</v>
      </c>
      <c r="H307" s="7">
        <v>241.31478959927529</v>
      </c>
      <c r="I307" s="7">
        <f t="shared" si="5"/>
        <v>66.714574184145974</v>
      </c>
    </row>
    <row r="308" spans="1:9" x14ac:dyDescent="0.25">
      <c r="A308" s="14"/>
      <c r="B308" s="5">
        <f>DATE(YEAR(siječanj!B308),MONTH(siječanj!B308)+11,DAY(siječanj!B308))</f>
        <v>44169</v>
      </c>
      <c r="C308" s="8">
        <v>3.1770833333333299</v>
      </c>
      <c r="D308">
        <v>1.0743959161039014</v>
      </c>
      <c r="E308" s="6">
        <v>63.136097276734148</v>
      </c>
      <c r="F308" s="7">
        <v>56.741683935797248</v>
      </c>
      <c r="G308" s="7">
        <v>56.334272830296257</v>
      </c>
      <c r="H308" s="7">
        <v>241.45074660507194</v>
      </c>
      <c r="I308" s="7">
        <f t="shared" si="5"/>
        <v>67.833165072861817</v>
      </c>
    </row>
    <row r="309" spans="1:9" x14ac:dyDescent="0.25">
      <c r="A309" s="14"/>
      <c r="B309" s="5">
        <f>DATE(YEAR(siječanj!B309),MONTH(siječanj!B309)+11,DAY(siječanj!B309))</f>
        <v>44169</v>
      </c>
      <c r="C309" s="8">
        <v>3.1875</v>
      </c>
      <c r="D309">
        <v>1.0743959161039014</v>
      </c>
      <c r="E309" s="6">
        <v>63.076172832381019</v>
      </c>
      <c r="F309" s="7">
        <v>57.440295739966082</v>
      </c>
      <c r="G309" s="7">
        <v>56.788951952783293</v>
      </c>
      <c r="H309" s="7">
        <v>241.43221250392264</v>
      </c>
      <c r="I309" s="7">
        <f t="shared" si="5"/>
        <v>67.768782494574026</v>
      </c>
    </row>
    <row r="310" spans="1:9" x14ac:dyDescent="0.25">
      <c r="A310" s="14"/>
      <c r="B310" s="5">
        <f>DATE(YEAR(siječanj!B310),MONTH(siječanj!B310)+11,DAY(siječanj!B310))</f>
        <v>44169</v>
      </c>
      <c r="C310" s="8">
        <v>3.1979166666666701</v>
      </c>
      <c r="D310">
        <v>1.0743959161039014</v>
      </c>
      <c r="E310" s="6">
        <v>64.904639422468293</v>
      </c>
      <c r="F310" s="7">
        <v>57.375882513867175</v>
      </c>
      <c r="G310" s="7">
        <v>56.593517246171658</v>
      </c>
      <c r="H310" s="7">
        <v>241.80241135848422</v>
      </c>
      <c r="I310" s="7">
        <f t="shared" si="5"/>
        <v>69.733279531696212</v>
      </c>
    </row>
    <row r="311" spans="1:9" x14ac:dyDescent="0.25">
      <c r="A311" s="14"/>
      <c r="B311" s="5">
        <f>DATE(YEAR(siječanj!B311),MONTH(siječanj!B311)+11,DAY(siječanj!B311))</f>
        <v>44169</v>
      </c>
      <c r="C311" s="8">
        <v>3.2083333333333299</v>
      </c>
      <c r="D311">
        <v>1.0743959161039014</v>
      </c>
      <c r="E311" s="6">
        <v>66.230624021646946</v>
      </c>
      <c r="F311" s="7">
        <v>55.607060110125602</v>
      </c>
      <c r="G311" s="7">
        <v>57.171075386329029</v>
      </c>
      <c r="H311" s="7">
        <v>241.12424154956253</v>
      </c>
      <c r="I311" s="7">
        <f t="shared" si="5"/>
        <v>71.157911969870426</v>
      </c>
    </row>
    <row r="312" spans="1:9" x14ac:dyDescent="0.25">
      <c r="A312" s="14"/>
      <c r="B312" s="5">
        <f>DATE(YEAR(siječanj!B312),MONTH(siječanj!B312)+11,DAY(siječanj!B312))</f>
        <v>44169</v>
      </c>
      <c r="C312" s="8">
        <v>3.21875</v>
      </c>
      <c r="D312">
        <v>1.0743959161039014</v>
      </c>
      <c r="E312" s="6">
        <v>69.33008679553916</v>
      </c>
      <c r="F312" s="7">
        <v>55.413285418359777</v>
      </c>
      <c r="G312" s="7">
        <v>59.824537729326423</v>
      </c>
      <c r="H312" s="7">
        <v>239.67745759453695</v>
      </c>
      <c r="I312" s="7">
        <f t="shared" si="5"/>
        <v>74.487962116256298</v>
      </c>
    </row>
    <row r="313" spans="1:9" x14ac:dyDescent="0.25">
      <c r="A313" s="14"/>
      <c r="B313" s="5">
        <f>DATE(YEAR(siječanj!B313),MONTH(siječanj!B313)+11,DAY(siječanj!B313))</f>
        <v>44169</v>
      </c>
      <c r="C313" s="8">
        <v>3.2291666666666701</v>
      </c>
      <c r="D313">
        <v>1.0743959161039014</v>
      </c>
      <c r="E313" s="6">
        <v>72.577325598561359</v>
      </c>
      <c r="F313" s="7">
        <v>56.118177641833988</v>
      </c>
      <c r="G313" s="7">
        <v>61.148711001289286</v>
      </c>
      <c r="H313" s="7">
        <v>239.55167507753239</v>
      </c>
      <c r="I313" s="7">
        <f t="shared" si="5"/>
        <v>77.976782224837464</v>
      </c>
    </row>
    <row r="314" spans="1:9" x14ac:dyDescent="0.25">
      <c r="A314" s="14"/>
      <c r="B314" s="5">
        <f>DATE(YEAR(siječanj!B314),MONTH(siječanj!B314)+11,DAY(siječanj!B314))</f>
        <v>44169</v>
      </c>
      <c r="C314" s="8">
        <v>3.2395833333333299</v>
      </c>
      <c r="D314">
        <v>1.0743959161039014</v>
      </c>
      <c r="E314" s="6">
        <v>79.485559801543829</v>
      </c>
      <c r="F314" s="7">
        <v>56.753218666485886</v>
      </c>
      <c r="G314" s="7">
        <v>59.625029552727987</v>
      </c>
      <c r="H314" s="7">
        <v>238.34790886716766</v>
      </c>
      <c r="I314" s="7">
        <f t="shared" si="5"/>
        <v>85.398960840011114</v>
      </c>
    </row>
    <row r="315" spans="1:9" x14ac:dyDescent="0.25">
      <c r="A315" s="14"/>
      <c r="B315" s="5">
        <f>DATE(YEAR(siječanj!B315),MONTH(siječanj!B315)+11,DAY(siječanj!B315))</f>
        <v>44169</v>
      </c>
      <c r="C315" s="8">
        <v>3.25</v>
      </c>
      <c r="D315">
        <v>1.0743959161039014</v>
      </c>
      <c r="E315" s="6">
        <v>84.649518930252242</v>
      </c>
      <c r="F315" s="7">
        <v>59.330063128830574</v>
      </c>
      <c r="G315" s="7">
        <v>59.832145533566468</v>
      </c>
      <c r="H315" s="7">
        <v>234.94890885111218</v>
      </c>
      <c r="I315" s="7">
        <f t="shared" si="5"/>
        <v>90.947097438822894</v>
      </c>
    </row>
    <row r="316" spans="1:9" x14ac:dyDescent="0.25">
      <c r="A316" s="14"/>
      <c r="B316" s="5">
        <f>DATE(YEAR(siječanj!B316),MONTH(siječanj!B316)+11,DAY(siječanj!B316))</f>
        <v>44169</v>
      </c>
      <c r="C316" s="8">
        <v>3.2604166666666701</v>
      </c>
      <c r="D316">
        <v>1.0743959161039014</v>
      </c>
      <c r="E316" s="6">
        <v>91.231882874848267</v>
      </c>
      <c r="F316" s="7">
        <v>67.333237782671176</v>
      </c>
      <c r="G316" s="7">
        <v>60.962082178325581</v>
      </c>
      <c r="H316" s="7">
        <v>221.64113871732354</v>
      </c>
      <c r="I316" s="7">
        <f t="shared" si="5"/>
        <v>98.019162379206435</v>
      </c>
    </row>
    <row r="317" spans="1:9" x14ac:dyDescent="0.25">
      <c r="A317" s="14"/>
      <c r="B317" s="5">
        <f>DATE(YEAR(siječanj!B317),MONTH(siječanj!B317)+11,DAY(siječanj!B317))</f>
        <v>44169</v>
      </c>
      <c r="C317" s="8">
        <v>3.2708333333333299</v>
      </c>
      <c r="D317">
        <v>1.0743959161039014</v>
      </c>
      <c r="E317" s="6">
        <v>96.861544571130381</v>
      </c>
      <c r="F317" s="7">
        <v>76.450078906217797</v>
      </c>
      <c r="G317" s="7">
        <v>62.062406293719889</v>
      </c>
      <c r="H317" s="7">
        <v>212.42660475688524</v>
      </c>
      <c r="I317" s="7">
        <f t="shared" si="5"/>
        <v>104.0676479147385</v>
      </c>
    </row>
    <row r="318" spans="1:9" x14ac:dyDescent="0.25">
      <c r="A318" s="14"/>
      <c r="B318" s="5">
        <f>DATE(YEAR(siječanj!B318),MONTH(siječanj!B318)+11,DAY(siječanj!B318))</f>
        <v>44169</v>
      </c>
      <c r="C318" s="8">
        <v>3.28125</v>
      </c>
      <c r="D318">
        <v>1.0743959161039014</v>
      </c>
      <c r="E318" s="6">
        <v>103.24765792157577</v>
      </c>
      <c r="F318" s="7">
        <v>77.808282465050453</v>
      </c>
      <c r="G318" s="7">
        <v>66.567120969785464</v>
      </c>
      <c r="H318" s="7">
        <v>192.42450117150085</v>
      </c>
      <c r="I318" s="7">
        <f t="shared" si="5"/>
        <v>110.92886201823363</v>
      </c>
    </row>
    <row r="319" spans="1:9" x14ac:dyDescent="0.25">
      <c r="A319" s="14"/>
      <c r="B319" s="5">
        <f>DATE(YEAR(siječanj!B319),MONTH(siječanj!B319)+11,DAY(siječanj!B319))</f>
        <v>44169</v>
      </c>
      <c r="C319" s="8">
        <v>3.2916666666666701</v>
      </c>
      <c r="D319">
        <v>1.0743959161039014</v>
      </c>
      <c r="E319" s="6">
        <v>108.85696482846959</v>
      </c>
      <c r="F319" s="7">
        <v>85.561661725743349</v>
      </c>
      <c r="G319" s="7">
        <v>78.781632385890717</v>
      </c>
      <c r="H319" s="7">
        <v>152.22335195565887</v>
      </c>
      <c r="I319" s="7">
        <f t="shared" si="5"/>
        <v>116.95547845117376</v>
      </c>
    </row>
    <row r="320" spans="1:9" x14ac:dyDescent="0.25">
      <c r="A320" s="14"/>
      <c r="B320" s="5">
        <f>DATE(YEAR(siječanj!B320),MONTH(siječanj!B320)+11,DAY(siječanj!B320))</f>
        <v>44169</v>
      </c>
      <c r="C320" s="8">
        <v>3.3020833333333299</v>
      </c>
      <c r="D320">
        <v>1.0743959161039014</v>
      </c>
      <c r="E320" s="6">
        <v>110.54396568195638</v>
      </c>
      <c r="F320" s="7">
        <v>108.293186237146</v>
      </c>
      <c r="G320" s="7">
        <v>96.072601939492685</v>
      </c>
      <c r="H320" s="7">
        <v>117.91294524352232</v>
      </c>
      <c r="I320" s="7">
        <f t="shared" si="5"/>
        <v>118.76798527862375</v>
      </c>
    </row>
    <row r="321" spans="1:9" x14ac:dyDescent="0.25">
      <c r="A321" s="14"/>
      <c r="B321" s="5">
        <f>DATE(YEAR(siječanj!B321),MONTH(siječanj!B321)+11,DAY(siječanj!B321))</f>
        <v>44169</v>
      </c>
      <c r="C321" s="8">
        <v>3.3125</v>
      </c>
      <c r="D321">
        <v>1.0743959161039014</v>
      </c>
      <c r="E321" s="6">
        <v>113.96003534381683</v>
      </c>
      <c r="F321" s="7">
        <v>123.28629190180185</v>
      </c>
      <c r="G321" s="7">
        <v>104.70971613483059</v>
      </c>
      <c r="H321" s="7">
        <v>61.351816020890219</v>
      </c>
      <c r="I321" s="7">
        <f t="shared" si="5"/>
        <v>122.43819657245307</v>
      </c>
    </row>
    <row r="322" spans="1:9" x14ac:dyDescent="0.25">
      <c r="A322" s="14"/>
      <c r="B322" s="5">
        <f>DATE(YEAR(siječanj!B322),MONTH(siječanj!B322)+11,DAY(siječanj!B322))</f>
        <v>44169</v>
      </c>
      <c r="C322" s="8">
        <v>3.3229166666666701</v>
      </c>
      <c r="D322">
        <v>1.0743959161039014</v>
      </c>
      <c r="E322" s="6">
        <v>114.41793022765179</v>
      </c>
      <c r="F322" s="7">
        <v>134.19485320704067</v>
      </c>
      <c r="G322" s="7">
        <v>118.05501083847653</v>
      </c>
      <c r="H322" s="7">
        <v>18.596834180094557</v>
      </c>
      <c r="I322" s="7">
        <f t="shared" si="5"/>
        <v>122.93015696565023</v>
      </c>
    </row>
    <row r="323" spans="1:9" x14ac:dyDescent="0.25">
      <c r="A323" s="14"/>
      <c r="B323" s="5">
        <f>DATE(YEAR(siječanj!B323),MONTH(siječanj!B323)+11,DAY(siječanj!B323))</f>
        <v>44169</v>
      </c>
      <c r="C323" s="8">
        <v>3.3333333333333299</v>
      </c>
      <c r="D323">
        <v>1.0743959161039014</v>
      </c>
      <c r="E323" s="6">
        <v>113.13254598110052</v>
      </c>
      <c r="F323" s="7">
        <v>145.09023082216737</v>
      </c>
      <c r="G323" s="7">
        <v>123.97963331839075</v>
      </c>
      <c r="H323" s="7">
        <v>4.5268269247706829</v>
      </c>
      <c r="I323" s="7">
        <f t="shared" si="5"/>
        <v>121.54914538053124</v>
      </c>
    </row>
    <row r="324" spans="1:9" x14ac:dyDescent="0.25">
      <c r="A324" s="14"/>
      <c r="B324" s="5">
        <f>DATE(YEAR(siječanj!B324),MONTH(siječanj!B324)+11,DAY(siječanj!B324))</f>
        <v>44169</v>
      </c>
      <c r="C324" s="8">
        <v>3.34375</v>
      </c>
      <c r="D324">
        <v>1.0743959161039014</v>
      </c>
      <c r="E324" s="6">
        <v>111.8755893293294</v>
      </c>
      <c r="F324" s="7">
        <v>163.34900280537948</v>
      </c>
      <c r="G324" s="7">
        <v>137.60234730252967</v>
      </c>
      <c r="H324" s="7">
        <v>2.8007606396889568</v>
      </c>
      <c r="I324" s="7">
        <f t="shared" ref="I324:I387" si="7">D324*E324</f>
        <v>120.19867628714871</v>
      </c>
    </row>
    <row r="325" spans="1:9" x14ac:dyDescent="0.25">
      <c r="A325" s="14"/>
      <c r="B325" s="5">
        <f>DATE(YEAR(siječanj!B325),MONTH(siječanj!B325)+11,DAY(siječanj!B325))</f>
        <v>44169</v>
      </c>
      <c r="C325" s="8">
        <v>3.3541666666666701</v>
      </c>
      <c r="D325">
        <v>1.0743959161039014</v>
      </c>
      <c r="E325" s="6">
        <v>112.90541020381248</v>
      </c>
      <c r="F325" s="7">
        <v>173.70848058579182</v>
      </c>
      <c r="G325" s="7">
        <v>150.82247865043422</v>
      </c>
      <c r="H325" s="7">
        <v>2.4962766838914767</v>
      </c>
      <c r="I325" s="7">
        <f t="shared" si="7"/>
        <v>121.30511162901189</v>
      </c>
    </row>
    <row r="326" spans="1:9" x14ac:dyDescent="0.25">
      <c r="A326" s="14"/>
      <c r="B326" s="5">
        <f>DATE(YEAR(siječanj!B326),MONTH(siječanj!B326)+11,DAY(siječanj!B326))</f>
        <v>44169</v>
      </c>
      <c r="C326" s="8">
        <v>3.3645833333333299</v>
      </c>
      <c r="D326">
        <v>1.0743959161039014</v>
      </c>
      <c r="E326" s="6">
        <v>113.07045488713302</v>
      </c>
      <c r="F326" s="7">
        <v>194.92943848616073</v>
      </c>
      <c r="G326" s="7">
        <v>164.32453006380737</v>
      </c>
      <c r="H326" s="7">
        <v>2.2326034891132385</v>
      </c>
      <c r="I326" s="7">
        <f t="shared" si="7"/>
        <v>121.48243496274614</v>
      </c>
    </row>
    <row r="327" spans="1:9" x14ac:dyDescent="0.25">
      <c r="A327" s="14"/>
      <c r="B327" s="5">
        <f>DATE(YEAR(siječanj!B327),MONTH(siječanj!B327)+11,DAY(siječanj!B327))</f>
        <v>44169</v>
      </c>
      <c r="C327" s="8">
        <v>3.375</v>
      </c>
      <c r="D327">
        <v>1.0743959161039014</v>
      </c>
      <c r="E327" s="6">
        <v>114.56838924819243</v>
      </c>
      <c r="F327" s="7">
        <v>225.43141477761404</v>
      </c>
      <c r="G327" s="7">
        <v>169.71930991278208</v>
      </c>
      <c r="H327" s="7">
        <v>1.9976947880608973</v>
      </c>
      <c r="I327" s="7">
        <f t="shared" si="7"/>
        <v>123.09180952286007</v>
      </c>
    </row>
    <row r="328" spans="1:9" x14ac:dyDescent="0.25">
      <c r="A328" s="14"/>
      <c r="B328" s="5">
        <f>DATE(YEAR(siječanj!B328),MONTH(siječanj!B328)+11,DAY(siječanj!B328))</f>
        <v>44169</v>
      </c>
      <c r="C328" s="8">
        <v>3.3854166666666701</v>
      </c>
      <c r="D328">
        <v>1.0743959161039014</v>
      </c>
      <c r="E328" s="6">
        <v>114.74950209102714</v>
      </c>
      <c r="F328" s="7">
        <v>223.40707153807767</v>
      </c>
      <c r="G328" s="7">
        <v>191.71888728968091</v>
      </c>
      <c r="H328" s="7">
        <v>1.7961436756061435</v>
      </c>
      <c r="I328" s="7">
        <f t="shared" si="7"/>
        <v>123.28639642155565</v>
      </c>
    </row>
    <row r="329" spans="1:9" x14ac:dyDescent="0.25">
      <c r="A329" s="14"/>
      <c r="B329" s="5">
        <f>DATE(YEAR(siječanj!B329),MONTH(siječanj!B329)+11,DAY(siječanj!B329))</f>
        <v>44169</v>
      </c>
      <c r="C329" s="8">
        <v>3.3958333333333299</v>
      </c>
      <c r="D329">
        <v>1.0743959161039014</v>
      </c>
      <c r="E329" s="6">
        <v>114.71782650775543</v>
      </c>
      <c r="F329" s="7">
        <v>221.36350774003139</v>
      </c>
      <c r="G329" s="7">
        <v>198.38708577330263</v>
      </c>
      <c r="H329" s="7">
        <v>2.0175675851942856</v>
      </c>
      <c r="I329" s="7">
        <f t="shared" si="7"/>
        <v>123.25236430424832</v>
      </c>
    </row>
    <row r="330" spans="1:9" x14ac:dyDescent="0.25">
      <c r="A330" s="14"/>
      <c r="B330" s="5">
        <f>DATE(YEAR(siječanj!B330),MONTH(siječanj!B330)+11,DAY(siječanj!B330))</f>
        <v>44169</v>
      </c>
      <c r="C330" s="8">
        <v>3.40625</v>
      </c>
      <c r="D330">
        <v>1.0743959161039014</v>
      </c>
      <c r="E330" s="6">
        <v>115.31841939774698</v>
      </c>
      <c r="F330" s="7">
        <v>222.52589636916747</v>
      </c>
      <c r="G330" s="7">
        <v>202.18060853205571</v>
      </c>
      <c r="H330" s="7">
        <v>2.0342039525137166</v>
      </c>
      <c r="I330" s="7">
        <f t="shared" si="7"/>
        <v>123.89763885249627</v>
      </c>
    </row>
    <row r="331" spans="1:9" x14ac:dyDescent="0.25">
      <c r="A331" s="14"/>
      <c r="B331" s="5">
        <f>DATE(YEAR(siječanj!B331),MONTH(siječanj!B331)+11,DAY(siječanj!B331))</f>
        <v>44169</v>
      </c>
      <c r="C331" s="8">
        <v>3.4166666666666701</v>
      </c>
      <c r="D331">
        <v>1.0743959161039014</v>
      </c>
      <c r="E331" s="6">
        <v>115.83511468956316</v>
      </c>
      <c r="F331" s="7">
        <v>232.55521494220545</v>
      </c>
      <c r="G331" s="7">
        <v>203.51081613063627</v>
      </c>
      <c r="H331" s="7">
        <v>2.1488566249791621</v>
      </c>
      <c r="I331" s="7">
        <f t="shared" si="7"/>
        <v>124.45277416389369</v>
      </c>
    </row>
    <row r="332" spans="1:9" x14ac:dyDescent="0.25">
      <c r="A332" s="14"/>
      <c r="B332" s="5">
        <f>DATE(YEAR(siječanj!B332),MONTH(siječanj!B332)+11,DAY(siječanj!B332))</f>
        <v>44169</v>
      </c>
      <c r="C332" s="8">
        <v>3.4270833333333299</v>
      </c>
      <c r="D332">
        <v>1.0743959161039014</v>
      </c>
      <c r="E332" s="6">
        <v>117.7582158082934</v>
      </c>
      <c r="F332" s="7">
        <v>232.16070239829961</v>
      </c>
      <c r="G332" s="7">
        <v>200.52260640747878</v>
      </c>
      <c r="H332" s="7">
        <v>2.0613532261782375</v>
      </c>
      <c r="I332" s="7">
        <f t="shared" si="7"/>
        <v>126.51894615211231</v>
      </c>
    </row>
    <row r="333" spans="1:9" x14ac:dyDescent="0.25">
      <c r="A333" s="14"/>
      <c r="B333" s="5">
        <f>DATE(YEAR(siječanj!B333),MONTH(siječanj!B333)+11,DAY(siječanj!B333))</f>
        <v>44169</v>
      </c>
      <c r="C333" s="8">
        <v>3.4375</v>
      </c>
      <c r="D333">
        <v>1.0743959161039014</v>
      </c>
      <c r="E333" s="6">
        <v>119.42300105599531</v>
      </c>
      <c r="F333" s="7">
        <v>223.97961181015086</v>
      </c>
      <c r="G333" s="7">
        <v>200.08513569888694</v>
      </c>
      <c r="H333" s="7">
        <v>2.0401327485239236</v>
      </c>
      <c r="I333" s="7">
        <f t="shared" si="7"/>
        <v>128.30758462343326</v>
      </c>
    </row>
    <row r="334" spans="1:9" x14ac:dyDescent="0.25">
      <c r="A334" s="14"/>
      <c r="B334" s="5">
        <f>DATE(YEAR(siječanj!B334),MONTH(siječanj!B334)+11,DAY(siječanj!B334))</f>
        <v>44169</v>
      </c>
      <c r="C334" s="8">
        <v>3.4479166666666701</v>
      </c>
      <c r="D334">
        <v>1.0743959161039014</v>
      </c>
      <c r="E334" s="6">
        <v>120.35563746773381</v>
      </c>
      <c r="F334" s="7">
        <v>222.75592820506048</v>
      </c>
      <c r="G334" s="7">
        <v>205.80388820054688</v>
      </c>
      <c r="H334" s="7">
        <v>2.1140764847205977</v>
      </c>
      <c r="I334" s="7">
        <f t="shared" si="7"/>
        <v>129.30960537541492</v>
      </c>
    </row>
    <row r="335" spans="1:9" x14ac:dyDescent="0.25">
      <c r="A335" s="14"/>
      <c r="B335" s="5">
        <f>DATE(YEAR(siječanj!B335),MONTH(siječanj!B335)+11,DAY(siječanj!B335))</f>
        <v>44169</v>
      </c>
      <c r="C335" s="8">
        <v>3.4583333333333299</v>
      </c>
      <c r="D335">
        <v>1.0743959161039014</v>
      </c>
      <c r="E335" s="6">
        <v>120.49829873418567</v>
      </c>
      <c r="F335" s="7">
        <v>219.98733331832941</v>
      </c>
      <c r="G335" s="7">
        <v>207.14116846123198</v>
      </c>
      <c r="H335" s="7">
        <v>2.2014381274963575</v>
      </c>
      <c r="I335" s="7">
        <f t="shared" si="7"/>
        <v>129.46288005747698</v>
      </c>
    </row>
    <row r="336" spans="1:9" x14ac:dyDescent="0.25">
      <c r="A336" s="14"/>
      <c r="B336" s="5">
        <f>DATE(YEAR(siječanj!B336),MONTH(siječanj!B336)+11,DAY(siječanj!B336))</f>
        <v>44169</v>
      </c>
      <c r="C336" s="8">
        <v>3.46875</v>
      </c>
      <c r="D336">
        <v>1.0743959161039014</v>
      </c>
      <c r="E336" s="6">
        <v>119.76144026526119</v>
      </c>
      <c r="F336" s="7">
        <v>218.09199220705531</v>
      </c>
      <c r="G336" s="7">
        <v>202.26041260141466</v>
      </c>
      <c r="H336" s="7">
        <v>2.1830687428552027</v>
      </c>
      <c r="I336" s="7">
        <f t="shared" si="7"/>
        <v>128.67120232771796</v>
      </c>
    </row>
    <row r="337" spans="1:9" x14ac:dyDescent="0.25">
      <c r="A337" s="14"/>
      <c r="B337" s="5">
        <f>DATE(YEAR(siječanj!B337),MONTH(siječanj!B337)+11,DAY(siječanj!B337))</f>
        <v>44169</v>
      </c>
      <c r="C337" s="8">
        <v>3.4791666666666701</v>
      </c>
      <c r="D337">
        <v>1.0743959161039014</v>
      </c>
      <c r="E337" s="6">
        <v>120.50566057664261</v>
      </c>
      <c r="F337" s="7">
        <v>217.1175370405409</v>
      </c>
      <c r="G337" s="7">
        <v>197.54653322872318</v>
      </c>
      <c r="H337" s="7">
        <v>2.2416688867506673</v>
      </c>
      <c r="I337" s="7">
        <f t="shared" si="7"/>
        <v>129.47078959094773</v>
      </c>
    </row>
    <row r="338" spans="1:9" x14ac:dyDescent="0.25">
      <c r="A338" s="14"/>
      <c r="B338" s="5">
        <f>DATE(YEAR(siječanj!B338),MONTH(siječanj!B338)+11,DAY(siječanj!B338))</f>
        <v>44169</v>
      </c>
      <c r="C338" s="8">
        <v>3.4895833333333299</v>
      </c>
      <c r="D338">
        <v>1.0743959161039014</v>
      </c>
      <c r="E338" s="6">
        <v>121.15048012741541</v>
      </c>
      <c r="F338" s="7">
        <v>212.88829150091706</v>
      </c>
      <c r="G338" s="7">
        <v>193.21352729339515</v>
      </c>
      <c r="H338" s="7">
        <v>1.9683582788250069</v>
      </c>
      <c r="I338" s="7">
        <f t="shared" si="7"/>
        <v>130.16358108292198</v>
      </c>
    </row>
    <row r="339" spans="1:9" x14ac:dyDescent="0.25">
      <c r="A339" s="14"/>
      <c r="B339" s="5">
        <f>DATE(YEAR(siječanj!B339),MONTH(siječanj!B339)+11,DAY(siječanj!B339))</f>
        <v>44169</v>
      </c>
      <c r="C339" s="8">
        <v>3.5</v>
      </c>
      <c r="D339">
        <v>1.0743959161039014</v>
      </c>
      <c r="E339" s="6">
        <v>121.81161806488059</v>
      </c>
      <c r="F339" s="7">
        <v>216.28924036704097</v>
      </c>
      <c r="G339" s="7">
        <v>193.74208398577017</v>
      </c>
      <c r="H339" s="7">
        <v>1.8517769257918364</v>
      </c>
      <c r="I339" s="7">
        <f t="shared" si="7"/>
        <v>130.87390498291592</v>
      </c>
    </row>
    <row r="340" spans="1:9" x14ac:dyDescent="0.25">
      <c r="A340" s="14"/>
      <c r="B340" s="5">
        <f>DATE(YEAR(siječanj!B340),MONTH(siječanj!B340)+11,DAY(siječanj!B340))</f>
        <v>44169</v>
      </c>
      <c r="C340" s="8">
        <v>3.5104166666666701</v>
      </c>
      <c r="D340">
        <v>1.0743959161039014</v>
      </c>
      <c r="E340" s="6">
        <v>122.21137286245457</v>
      </c>
      <c r="F340" s="7">
        <v>208.71043121015535</v>
      </c>
      <c r="G340" s="7">
        <v>190.5775089865765</v>
      </c>
      <c r="H340" s="7">
        <v>1.8549933899684461</v>
      </c>
      <c r="I340" s="7">
        <f t="shared" si="7"/>
        <v>131.30339990487235</v>
      </c>
    </row>
    <row r="341" spans="1:9" x14ac:dyDescent="0.25">
      <c r="A341" s="14"/>
      <c r="B341" s="5">
        <f>DATE(YEAR(siječanj!B341),MONTH(siječanj!B341)+11,DAY(siječanj!B341))</f>
        <v>44169</v>
      </c>
      <c r="C341" s="8">
        <v>3.5208333333333299</v>
      </c>
      <c r="D341">
        <v>1.0743959161039014</v>
      </c>
      <c r="E341" s="6">
        <v>121.41406764959073</v>
      </c>
      <c r="F341" s="7">
        <v>202.02671955029041</v>
      </c>
      <c r="G341" s="7">
        <v>186.38389160315944</v>
      </c>
      <c r="H341" s="7">
        <v>2.0483695722114499</v>
      </c>
      <c r="I341" s="7">
        <f t="shared" si="7"/>
        <v>130.44677844028308</v>
      </c>
    </row>
    <row r="342" spans="1:9" x14ac:dyDescent="0.25">
      <c r="A342" s="14"/>
      <c r="B342" s="5">
        <f>DATE(YEAR(siječanj!B342),MONTH(siječanj!B342)+11,DAY(siječanj!B342))</f>
        <v>44169</v>
      </c>
      <c r="C342" s="8">
        <v>3.53125</v>
      </c>
      <c r="D342">
        <v>1.0743959161039014</v>
      </c>
      <c r="E342" s="6">
        <v>119.56525719273007</v>
      </c>
      <c r="F342" s="7">
        <v>187.35990422695238</v>
      </c>
      <c r="G342" s="7">
        <v>182.44543717843496</v>
      </c>
      <c r="H342" s="7">
        <v>1.8786606564796415</v>
      </c>
      <c r="I342" s="7">
        <f t="shared" si="7"/>
        <v>128.46042403578181</v>
      </c>
    </row>
    <row r="343" spans="1:9" x14ac:dyDescent="0.25">
      <c r="A343" s="14"/>
      <c r="B343" s="5">
        <f>DATE(YEAR(siječanj!B343),MONTH(siječanj!B343)+11,DAY(siječanj!B343))</f>
        <v>44169</v>
      </c>
      <c r="C343" s="8">
        <v>3.5416666666666701</v>
      </c>
      <c r="D343">
        <v>1.0743959161039014</v>
      </c>
      <c r="E343" s="6">
        <v>117.07052797284956</v>
      </c>
      <c r="F343" s="7">
        <v>183.26643232934919</v>
      </c>
      <c r="G343" s="7">
        <v>177.20949869735713</v>
      </c>
      <c r="H343" s="7">
        <v>1.8362226960166155</v>
      </c>
      <c r="I343" s="7">
        <f t="shared" si="7"/>
        <v>125.78009715015712</v>
      </c>
    </row>
    <row r="344" spans="1:9" x14ac:dyDescent="0.25">
      <c r="A344" s="14"/>
      <c r="B344" s="5">
        <f>DATE(YEAR(siječanj!B344),MONTH(siječanj!B344)+11,DAY(siječanj!B344))</f>
        <v>44169</v>
      </c>
      <c r="C344" s="8">
        <v>3.5520833333333299</v>
      </c>
      <c r="D344">
        <v>1.0743959161039014</v>
      </c>
      <c r="E344" s="6">
        <v>114.57948761791744</v>
      </c>
      <c r="F344" s="7">
        <v>191.12019449034449</v>
      </c>
      <c r="G344" s="7">
        <v>176.51972843985757</v>
      </c>
      <c r="H344" s="7">
        <v>1.940590070402727</v>
      </c>
      <c r="I344" s="7">
        <f t="shared" si="7"/>
        <v>123.10373356596803</v>
      </c>
    </row>
    <row r="345" spans="1:9" x14ac:dyDescent="0.25">
      <c r="A345" s="14"/>
      <c r="B345" s="5">
        <f>DATE(YEAR(siječanj!B345),MONTH(siječanj!B345)+11,DAY(siječanj!B345))</f>
        <v>44169</v>
      </c>
      <c r="C345" s="8">
        <v>3.5625</v>
      </c>
      <c r="D345">
        <v>1.0743959161039014</v>
      </c>
      <c r="E345" s="6">
        <v>115.86715568395223</v>
      </c>
      <c r="F345" s="7">
        <v>178.7867885082654</v>
      </c>
      <c r="G345" s="7">
        <v>173.15709893374705</v>
      </c>
      <c r="H345" s="7">
        <v>1.9220629572265302</v>
      </c>
      <c r="I345" s="7">
        <f t="shared" si="7"/>
        <v>124.48719887741322</v>
      </c>
    </row>
    <row r="346" spans="1:9" x14ac:dyDescent="0.25">
      <c r="A346" s="14"/>
      <c r="B346" s="5">
        <f>DATE(YEAR(siječanj!B346),MONTH(siječanj!B346)+11,DAY(siječanj!B346))</f>
        <v>44169</v>
      </c>
      <c r="C346" s="8">
        <v>3.5729166666666701</v>
      </c>
      <c r="D346">
        <v>1.0743959161039014</v>
      </c>
      <c r="E346" s="6">
        <v>116.69156387629573</v>
      </c>
      <c r="F346" s="7">
        <v>172.68325503664099</v>
      </c>
      <c r="G346" s="7">
        <v>174.2504662013796</v>
      </c>
      <c r="H346" s="7">
        <v>1.9693146328539306</v>
      </c>
      <c r="I346" s="7">
        <f t="shared" si="7"/>
        <v>125.37293967246968</v>
      </c>
    </row>
    <row r="347" spans="1:9" x14ac:dyDescent="0.25">
      <c r="A347" s="14"/>
      <c r="B347" s="5">
        <f>DATE(YEAR(siječanj!B347),MONTH(siječanj!B347)+11,DAY(siječanj!B347))</f>
        <v>44169</v>
      </c>
      <c r="C347" s="8">
        <v>3.5833333333333299</v>
      </c>
      <c r="D347">
        <v>1.0743959161039014</v>
      </c>
      <c r="E347" s="6">
        <v>116.97537412351532</v>
      </c>
      <c r="F347" s="7">
        <v>172.98500662586039</v>
      </c>
      <c r="G347" s="7">
        <v>174.49890793459394</v>
      </c>
      <c r="H347" s="7">
        <v>2.0799412345483432</v>
      </c>
      <c r="I347" s="7">
        <f t="shared" si="7"/>
        <v>125.67786424303085</v>
      </c>
    </row>
    <row r="348" spans="1:9" x14ac:dyDescent="0.25">
      <c r="A348" s="14"/>
      <c r="B348" s="5">
        <f>DATE(YEAR(siječanj!B348),MONTH(siječanj!B348)+11,DAY(siječanj!B348))</f>
        <v>44169</v>
      </c>
      <c r="C348" s="8">
        <v>3.59375</v>
      </c>
      <c r="D348">
        <v>1.0743959161039014</v>
      </c>
      <c r="E348" s="6">
        <v>118.40812529761951</v>
      </c>
      <c r="F348" s="7">
        <v>173.65870037733703</v>
      </c>
      <c r="G348" s="7">
        <v>171.8230455002672</v>
      </c>
      <c r="H348" s="7">
        <v>2.0274296117618618</v>
      </c>
      <c r="I348" s="7">
        <f t="shared" si="7"/>
        <v>127.21720625328145</v>
      </c>
    </row>
    <row r="349" spans="1:9" x14ac:dyDescent="0.25">
      <c r="A349" s="14"/>
      <c r="B349" s="5">
        <f>DATE(YEAR(siječanj!B349),MONTH(siječanj!B349)+11,DAY(siječanj!B349))</f>
        <v>44169</v>
      </c>
      <c r="C349" s="8">
        <v>3.6041666666666701</v>
      </c>
      <c r="D349">
        <v>1.0743959161039014</v>
      </c>
      <c r="E349" s="6">
        <v>118.69134969549332</v>
      </c>
      <c r="F349" s="7">
        <v>174.57909922028156</v>
      </c>
      <c r="G349" s="7">
        <v>172.2626847325873</v>
      </c>
      <c r="H349" s="7">
        <v>2.0326506259281159</v>
      </c>
      <c r="I349" s="7">
        <f t="shared" si="7"/>
        <v>127.52150138969806</v>
      </c>
    </row>
    <row r="350" spans="1:9" x14ac:dyDescent="0.25">
      <c r="A350" s="14"/>
      <c r="B350" s="5">
        <f>DATE(YEAR(siječanj!B350),MONTH(siječanj!B350)+11,DAY(siječanj!B350))</f>
        <v>44169</v>
      </c>
      <c r="C350" s="8">
        <v>3.6145833333333299</v>
      </c>
      <c r="D350">
        <v>1.0743959161039014</v>
      </c>
      <c r="E350" s="6">
        <v>120.81158415425283</v>
      </c>
      <c r="F350" s="7">
        <v>174.93681162131543</v>
      </c>
      <c r="G350" s="7">
        <v>170.1282902930545</v>
      </c>
      <c r="H350" s="7">
        <v>2.038178112627647</v>
      </c>
      <c r="I350" s="7">
        <f t="shared" si="7"/>
        <v>129.79947263337203</v>
      </c>
    </row>
    <row r="351" spans="1:9" x14ac:dyDescent="0.25">
      <c r="A351" s="14"/>
      <c r="B351" s="5">
        <f>DATE(YEAR(siječanj!B351),MONTH(siječanj!B351)+11,DAY(siječanj!B351))</f>
        <v>44169</v>
      </c>
      <c r="C351" s="8">
        <v>3.625</v>
      </c>
      <c r="D351">
        <v>1.0743959161039014</v>
      </c>
      <c r="E351" s="6">
        <v>122.58108351824006</v>
      </c>
      <c r="F351" s="7">
        <v>171.38234982329556</v>
      </c>
      <c r="G351" s="7">
        <v>166.75658333863024</v>
      </c>
      <c r="H351" s="7">
        <v>2.1009770300571966</v>
      </c>
      <c r="I351" s="7">
        <f t="shared" si="7"/>
        <v>131.70061552358837</v>
      </c>
    </row>
    <row r="352" spans="1:9" x14ac:dyDescent="0.25">
      <c r="A352" s="14"/>
      <c r="B352" s="5">
        <f>DATE(YEAR(siječanj!B352),MONTH(siječanj!B352)+11,DAY(siječanj!B352))</f>
        <v>44169</v>
      </c>
      <c r="C352" s="8">
        <v>3.6354166666666701</v>
      </c>
      <c r="D352">
        <v>1.0743959161039014</v>
      </c>
      <c r="E352" s="6">
        <v>124.61047756759426</v>
      </c>
      <c r="F352" s="7">
        <v>168.84628616373857</v>
      </c>
      <c r="G352" s="7">
        <v>159.96749065555727</v>
      </c>
      <c r="H352" s="7">
        <v>2.0238757283140867</v>
      </c>
      <c r="I352" s="7">
        <f t="shared" si="7"/>
        <v>133.88098820238008</v>
      </c>
    </row>
    <row r="353" spans="1:9" x14ac:dyDescent="0.25">
      <c r="A353" s="14"/>
      <c r="B353" s="5">
        <f>DATE(YEAR(siječanj!B353),MONTH(siječanj!B353)+11,DAY(siječanj!B353))</f>
        <v>44169</v>
      </c>
      <c r="C353" s="8">
        <v>3.6458333333333299</v>
      </c>
      <c r="D353">
        <v>1.0743959161039014</v>
      </c>
      <c r="E353" s="6">
        <v>126.44931766296176</v>
      </c>
      <c r="F353" s="7">
        <v>167.51483327836178</v>
      </c>
      <c r="G353" s="7">
        <v>157.57131985900043</v>
      </c>
      <c r="H353" s="7">
        <v>1.9227338026413912</v>
      </c>
      <c r="I353" s="7">
        <f t="shared" si="7"/>
        <v>135.85663049121104</v>
      </c>
    </row>
    <row r="354" spans="1:9" x14ac:dyDescent="0.25">
      <c r="A354" s="14"/>
      <c r="B354" s="5">
        <f>DATE(YEAR(siječanj!B354),MONTH(siječanj!B354)+11,DAY(siječanj!B354))</f>
        <v>44169</v>
      </c>
      <c r="C354" s="8">
        <v>3.65625</v>
      </c>
      <c r="D354">
        <v>1.0743959161039014</v>
      </c>
      <c r="E354" s="6">
        <v>130.1376235720852</v>
      </c>
      <c r="F354" s="7">
        <v>166.36243422907441</v>
      </c>
      <c r="G354" s="7">
        <v>157.51769382470366</v>
      </c>
      <c r="H354" s="7">
        <v>2.3642079859681981</v>
      </c>
      <c r="I354" s="7">
        <f t="shared" si="7"/>
        <v>139.81933129731516</v>
      </c>
    </row>
    <row r="355" spans="1:9" x14ac:dyDescent="0.25">
      <c r="A355" s="14"/>
      <c r="B355" s="5">
        <f>DATE(YEAR(siječanj!B355),MONTH(siječanj!B355)+11,DAY(siječanj!B355))</f>
        <v>44169</v>
      </c>
      <c r="C355" s="8">
        <v>3.6666666666666701</v>
      </c>
      <c r="D355">
        <v>1.0743959161039014</v>
      </c>
      <c r="E355" s="6">
        <v>131.63471689179568</v>
      </c>
      <c r="F355" s="7">
        <v>166.14740273350577</v>
      </c>
      <c r="G355" s="7">
        <v>155.78781492284992</v>
      </c>
      <c r="H355" s="7">
        <v>3.6634628517907921</v>
      </c>
      <c r="I355" s="7">
        <f t="shared" si="7"/>
        <v>141.42780224603851</v>
      </c>
    </row>
    <row r="356" spans="1:9" x14ac:dyDescent="0.25">
      <c r="A356" s="14"/>
      <c r="B356" s="5">
        <f>DATE(YEAR(siječanj!B356),MONTH(siječanj!B356)+11,DAY(siječanj!B356))</f>
        <v>44169</v>
      </c>
      <c r="C356" s="8">
        <v>3.6770833333333299</v>
      </c>
      <c r="D356">
        <v>1.0743959161039014</v>
      </c>
      <c r="E356" s="6">
        <v>134.4188894493002</v>
      </c>
      <c r="F356" s="7">
        <v>165.4090322418335</v>
      </c>
      <c r="G356" s="7">
        <v>155.12599985153426</v>
      </c>
      <c r="H356" s="7">
        <v>7.9122283452290834</v>
      </c>
      <c r="I356" s="7">
        <f t="shared" si="7"/>
        <v>144.41910587154993</v>
      </c>
    </row>
    <row r="357" spans="1:9" x14ac:dyDescent="0.25">
      <c r="A357" s="14"/>
      <c r="B357" s="5">
        <f>DATE(YEAR(siječanj!B357),MONTH(siječanj!B357)+11,DAY(siječanj!B357))</f>
        <v>44169</v>
      </c>
      <c r="C357" s="8">
        <v>3.6875</v>
      </c>
      <c r="D357">
        <v>1.0743959161039014</v>
      </c>
      <c r="E357" s="6">
        <v>139.53343963292969</v>
      </c>
      <c r="F357" s="7">
        <v>166.84782719524907</v>
      </c>
      <c r="G357" s="7">
        <v>158.54694387602444</v>
      </c>
      <c r="H357" s="7">
        <v>20.606468419288987</v>
      </c>
      <c r="I357" s="7">
        <f t="shared" si="7"/>
        <v>149.91415770154993</v>
      </c>
    </row>
    <row r="358" spans="1:9" x14ac:dyDescent="0.25">
      <c r="A358" s="14"/>
      <c r="B358" s="5">
        <f>DATE(YEAR(siječanj!B358),MONTH(siječanj!B358)+11,DAY(siječanj!B358))</f>
        <v>44169</v>
      </c>
      <c r="C358" s="8">
        <v>3.6979166666666701</v>
      </c>
      <c r="D358">
        <v>1.0743959161039014</v>
      </c>
      <c r="E358" s="6">
        <v>144.42865874411493</v>
      </c>
      <c r="F358" s="7">
        <v>169.08054221045492</v>
      </c>
      <c r="G358" s="7">
        <v>156.95993594356054</v>
      </c>
      <c r="H358" s="7">
        <v>60.251205270724647</v>
      </c>
      <c r="I358" s="7">
        <f t="shared" si="7"/>
        <v>155.17356112304111</v>
      </c>
    </row>
    <row r="359" spans="1:9" x14ac:dyDescent="0.25">
      <c r="A359" s="14"/>
      <c r="B359" s="5">
        <f>DATE(YEAR(siječanj!B359),MONTH(siječanj!B359)+11,DAY(siječanj!B359))</f>
        <v>44169</v>
      </c>
      <c r="C359" s="8">
        <v>3.7083333333333299</v>
      </c>
      <c r="D359">
        <v>1.0743959161039014</v>
      </c>
      <c r="E359" s="6">
        <v>148.56342058035577</v>
      </c>
      <c r="F359" s="7">
        <v>169.94303981960002</v>
      </c>
      <c r="G359" s="7">
        <v>150.33935312920605</v>
      </c>
      <c r="H359" s="7">
        <v>110.74336573302725</v>
      </c>
      <c r="I359" s="7">
        <f t="shared" si="7"/>
        <v>159.61593235396055</v>
      </c>
    </row>
    <row r="360" spans="1:9" x14ac:dyDescent="0.25">
      <c r="A360" s="14"/>
      <c r="B360" s="5">
        <f>DATE(YEAR(siječanj!B360),MONTH(siječanj!B360)+11,DAY(siječanj!B360))</f>
        <v>44169</v>
      </c>
      <c r="C360" s="8">
        <v>3.71875</v>
      </c>
      <c r="D360">
        <v>1.0743959161039014</v>
      </c>
      <c r="E360" s="6">
        <v>154.89440550736344</v>
      </c>
      <c r="F360" s="7">
        <v>167.20774353236467</v>
      </c>
      <c r="G360" s="7">
        <v>150.97102052902139</v>
      </c>
      <c r="H360" s="7">
        <v>138.36173703842672</v>
      </c>
      <c r="I360" s="7">
        <f t="shared" si="7"/>
        <v>166.41791670445295</v>
      </c>
    </row>
    <row r="361" spans="1:9" x14ac:dyDescent="0.25">
      <c r="A361" s="14"/>
      <c r="B361" s="5">
        <f>DATE(YEAR(siječanj!B361),MONTH(siječanj!B361)+11,DAY(siječanj!B361))</f>
        <v>44169</v>
      </c>
      <c r="C361" s="8">
        <v>3.7291666666666701</v>
      </c>
      <c r="D361">
        <v>1.0743959161039014</v>
      </c>
      <c r="E361" s="6">
        <v>161.3925392105115</v>
      </c>
      <c r="F361" s="7">
        <v>164.7998235839367</v>
      </c>
      <c r="G361" s="7">
        <v>152.07211141523675</v>
      </c>
      <c r="H361" s="7">
        <v>156.5454562264822</v>
      </c>
      <c r="I361" s="7">
        <f t="shared" si="7"/>
        <v>173.39948501741233</v>
      </c>
    </row>
    <row r="362" spans="1:9" x14ac:dyDescent="0.25">
      <c r="A362" s="14"/>
      <c r="B362" s="5">
        <f>DATE(YEAR(siječanj!B362),MONTH(siječanj!B362)+11,DAY(siječanj!B362))</f>
        <v>44169</v>
      </c>
      <c r="C362" s="8">
        <v>3.7395833333333299</v>
      </c>
      <c r="D362">
        <v>1.0743959161039014</v>
      </c>
      <c r="E362" s="6">
        <v>165.3541696565301</v>
      </c>
      <c r="F362" s="7">
        <v>162.41417856195798</v>
      </c>
      <c r="G362" s="7">
        <v>151.65406556744469</v>
      </c>
      <c r="H362" s="7">
        <v>168.45153080406618</v>
      </c>
      <c r="I362" s="7">
        <f t="shared" si="7"/>
        <v>177.65584458972759</v>
      </c>
    </row>
    <row r="363" spans="1:9" x14ac:dyDescent="0.25">
      <c r="A363" s="14"/>
      <c r="B363" s="5">
        <f>DATE(YEAR(siječanj!B363),MONTH(siječanj!B363)+11,DAY(siječanj!B363))</f>
        <v>44169</v>
      </c>
      <c r="C363" s="8">
        <v>3.75</v>
      </c>
      <c r="D363">
        <v>1.0743959161039014</v>
      </c>
      <c r="E363" s="6">
        <v>168.30681759140543</v>
      </c>
      <c r="F363" s="7">
        <v>160.3489067920342</v>
      </c>
      <c r="G363" s="7">
        <v>154.07140243354078</v>
      </c>
      <c r="H363" s="7">
        <v>189.98689051810805</v>
      </c>
      <c r="I363" s="7">
        <f t="shared" si="7"/>
        <v>180.82815747265028</v>
      </c>
    </row>
    <row r="364" spans="1:9" x14ac:dyDescent="0.25">
      <c r="A364" s="14"/>
      <c r="B364" s="5">
        <f>DATE(YEAR(siječanj!B364),MONTH(siječanj!B364)+11,DAY(siječanj!B364))</f>
        <v>44169</v>
      </c>
      <c r="C364" s="8">
        <v>3.7604166666666701</v>
      </c>
      <c r="D364">
        <v>1.0743959161039014</v>
      </c>
      <c r="E364" s="6">
        <v>170.28507890845313</v>
      </c>
      <c r="F364" s="7">
        <v>157.27735853209708</v>
      </c>
      <c r="G364" s="7">
        <v>153.80784493179701</v>
      </c>
      <c r="H364" s="7">
        <v>205.81131226870087</v>
      </c>
      <c r="I364" s="7">
        <f t="shared" si="7"/>
        <v>182.95359335267264</v>
      </c>
    </row>
    <row r="365" spans="1:9" x14ac:dyDescent="0.25">
      <c r="A365" s="14"/>
      <c r="B365" s="5">
        <f>DATE(YEAR(siječanj!B365),MONTH(siječanj!B365)+11,DAY(siječanj!B365))</f>
        <v>44169</v>
      </c>
      <c r="C365" s="8">
        <v>3.7708333333333299</v>
      </c>
      <c r="D365">
        <v>1.0743959161039014</v>
      </c>
      <c r="E365" s="6">
        <v>172.6858666892557</v>
      </c>
      <c r="F365" s="7">
        <v>155.25461234769242</v>
      </c>
      <c r="G365" s="7">
        <v>157.1663530447444</v>
      </c>
      <c r="H365" s="7">
        <v>222.72809796295306</v>
      </c>
      <c r="I365" s="7">
        <f t="shared" si="7"/>
        <v>185.53298993979908</v>
      </c>
    </row>
    <row r="366" spans="1:9" x14ac:dyDescent="0.25">
      <c r="A366" s="14"/>
      <c r="B366" s="5">
        <f>DATE(YEAR(siječanj!B366),MONTH(siječanj!B366)+11,DAY(siječanj!B366))</f>
        <v>44169</v>
      </c>
      <c r="C366" s="8">
        <v>3.78125</v>
      </c>
      <c r="D366">
        <v>1.0743959161039014</v>
      </c>
      <c r="E366" s="6">
        <v>176.01307492094153</v>
      </c>
      <c r="F366" s="7">
        <v>152.24656299979131</v>
      </c>
      <c r="G366" s="7">
        <v>158.04340308168594</v>
      </c>
      <c r="H366" s="7">
        <v>226.10245339454917</v>
      </c>
      <c r="I366" s="7">
        <f t="shared" si="7"/>
        <v>189.10772887594962</v>
      </c>
    </row>
    <row r="367" spans="1:9" x14ac:dyDescent="0.25">
      <c r="A367" s="14"/>
      <c r="B367" s="5">
        <f>DATE(YEAR(siječanj!B367),MONTH(siječanj!B367)+11,DAY(siječanj!B367))</f>
        <v>44169</v>
      </c>
      <c r="C367" s="8">
        <v>3.7916666666666701</v>
      </c>
      <c r="D367">
        <v>1.0743959161039014</v>
      </c>
      <c r="E367" s="6">
        <v>176.03479900905498</v>
      </c>
      <c r="F367" s="7">
        <v>147.29000258264432</v>
      </c>
      <c r="G367" s="7">
        <v>159.86785837199784</v>
      </c>
      <c r="H367" s="7">
        <v>226.50991811121904</v>
      </c>
      <c r="I367" s="7">
        <f t="shared" si="7"/>
        <v>189.13106914749977</v>
      </c>
    </row>
    <row r="368" spans="1:9" x14ac:dyDescent="0.25">
      <c r="A368" s="14"/>
      <c r="B368" s="5">
        <f>DATE(YEAR(siječanj!B368),MONTH(siječanj!B368)+11,DAY(siječanj!B368))</f>
        <v>44169</v>
      </c>
      <c r="C368" s="8">
        <v>3.8020833333333299</v>
      </c>
      <c r="D368">
        <v>1.0743959161039014</v>
      </c>
      <c r="E368" s="6">
        <v>175.44499369074569</v>
      </c>
      <c r="F368" s="7">
        <v>140.0328123808163</v>
      </c>
      <c r="G368" s="7">
        <v>158.76685135134105</v>
      </c>
      <c r="H368" s="7">
        <v>227.1405537307449</v>
      </c>
      <c r="I368" s="7">
        <f t="shared" si="7"/>
        <v>188.4973847222119</v>
      </c>
    </row>
    <row r="369" spans="1:9" x14ac:dyDescent="0.25">
      <c r="A369" s="14"/>
      <c r="B369" s="5">
        <f>DATE(YEAR(siječanj!B369),MONTH(siječanj!B369)+11,DAY(siječanj!B369))</f>
        <v>44169</v>
      </c>
      <c r="C369" s="8">
        <v>3.8125</v>
      </c>
      <c r="D369">
        <v>1.0743959161039014</v>
      </c>
      <c r="E369" s="6">
        <v>176.39078093084942</v>
      </c>
      <c r="F369" s="7">
        <v>134.28524253485654</v>
      </c>
      <c r="G369" s="7">
        <v>155.326917768236</v>
      </c>
      <c r="H369" s="7">
        <v>227.12088657967618</v>
      </c>
      <c r="I369" s="7">
        <f t="shared" si="7"/>
        <v>189.51353467048253</v>
      </c>
    </row>
    <row r="370" spans="1:9" x14ac:dyDescent="0.25">
      <c r="A370" s="14"/>
      <c r="B370" s="5">
        <f>DATE(YEAR(siječanj!B370),MONTH(siječanj!B370)+11,DAY(siječanj!B370))</f>
        <v>44169</v>
      </c>
      <c r="C370" s="8">
        <v>3.8229166666666701</v>
      </c>
      <c r="D370">
        <v>1.0743959161039014</v>
      </c>
      <c r="E370" s="6">
        <v>177.40307895210381</v>
      </c>
      <c r="F370" s="7">
        <v>129.8562772657391</v>
      </c>
      <c r="G370" s="7">
        <v>150.70864513229341</v>
      </c>
      <c r="H370" s="7">
        <v>227.22183783351221</v>
      </c>
      <c r="I370" s="7">
        <f t="shared" si="7"/>
        <v>190.60114353039833</v>
      </c>
    </row>
    <row r="371" spans="1:9" x14ac:dyDescent="0.25">
      <c r="A371" s="14"/>
      <c r="B371" s="5">
        <f>DATE(YEAR(siječanj!B371),MONTH(siječanj!B371)+11,DAY(siječanj!B371))</f>
        <v>44169</v>
      </c>
      <c r="C371" s="8">
        <v>3.8333333333333299</v>
      </c>
      <c r="D371">
        <v>1.0743959161039014</v>
      </c>
      <c r="E371" s="6">
        <v>179.88801853011989</v>
      </c>
      <c r="F371" s="7">
        <v>126.50248544501618</v>
      </c>
      <c r="G371" s="7">
        <v>146.37950499985482</v>
      </c>
      <c r="H371" s="7">
        <v>227.24374812393685</v>
      </c>
      <c r="I371" s="7">
        <f t="shared" si="7"/>
        <v>193.27095246478376</v>
      </c>
    </row>
    <row r="372" spans="1:9" x14ac:dyDescent="0.25">
      <c r="A372" s="14"/>
      <c r="B372" s="5">
        <f>DATE(YEAR(siječanj!B372),MONTH(siječanj!B372)+11,DAY(siječanj!B372))</f>
        <v>44169</v>
      </c>
      <c r="C372" s="8">
        <v>3.84375</v>
      </c>
      <c r="D372">
        <v>1.0743959161039014</v>
      </c>
      <c r="E372" s="6">
        <v>180.12654858070081</v>
      </c>
      <c r="F372" s="7">
        <v>122.58655018112734</v>
      </c>
      <c r="G372" s="7">
        <v>138.31066382926321</v>
      </c>
      <c r="H372" s="7">
        <v>227.59686637574802</v>
      </c>
      <c r="I372" s="7">
        <f t="shared" si="7"/>
        <v>193.52722817699595</v>
      </c>
    </row>
    <row r="373" spans="1:9" x14ac:dyDescent="0.25">
      <c r="A373" s="14"/>
      <c r="B373" s="5">
        <f>DATE(YEAR(siječanj!B373),MONTH(siječanj!B373)+11,DAY(siječanj!B373))</f>
        <v>44169</v>
      </c>
      <c r="C373" s="8">
        <v>3.8541666666666701</v>
      </c>
      <c r="D373">
        <v>1.0743959161039014</v>
      </c>
      <c r="E373" s="6">
        <v>177.68037832786533</v>
      </c>
      <c r="F373" s="7">
        <v>120.13616453674773</v>
      </c>
      <c r="G373" s="7">
        <v>130.49381470053126</v>
      </c>
      <c r="H373" s="7">
        <v>228.05558288348772</v>
      </c>
      <c r="I373" s="7">
        <f t="shared" si="7"/>
        <v>190.89907284725464</v>
      </c>
    </row>
    <row r="374" spans="1:9" x14ac:dyDescent="0.25">
      <c r="A374" s="14"/>
      <c r="B374" s="5">
        <f>DATE(YEAR(siječanj!B374),MONTH(siječanj!B374)+11,DAY(siječanj!B374))</f>
        <v>44169</v>
      </c>
      <c r="C374" s="8">
        <v>3.8645833333333299</v>
      </c>
      <c r="D374">
        <v>1.0743959161039014</v>
      </c>
      <c r="E374" s="6">
        <v>174.31159564489408</v>
      </c>
      <c r="F374" s="7">
        <v>115.22862572686797</v>
      </c>
      <c r="G374" s="7">
        <v>124.92926699945977</v>
      </c>
      <c r="H374" s="7">
        <v>228.45744923544544</v>
      </c>
      <c r="I374" s="7">
        <f t="shared" si="7"/>
        <v>187.27966649042881</v>
      </c>
    </row>
    <row r="375" spans="1:9" x14ac:dyDescent="0.25">
      <c r="A375" s="14"/>
      <c r="B375" s="5">
        <f>DATE(YEAR(siječanj!B375),MONTH(siječanj!B375)+11,DAY(siječanj!B375))</f>
        <v>44169</v>
      </c>
      <c r="C375" s="8">
        <v>3.875</v>
      </c>
      <c r="D375">
        <v>1.0743959161039014</v>
      </c>
      <c r="E375" s="6">
        <v>173.11992942029741</v>
      </c>
      <c r="F375" s="7">
        <v>107.76135090774176</v>
      </c>
      <c r="G375" s="7">
        <v>118.32801319955244</v>
      </c>
      <c r="H375" s="7">
        <v>229.19865555288115</v>
      </c>
      <c r="I375" s="7">
        <f t="shared" si="7"/>
        <v>185.9993451653632</v>
      </c>
    </row>
    <row r="376" spans="1:9" x14ac:dyDescent="0.25">
      <c r="A376" s="14"/>
      <c r="B376" s="5">
        <f>DATE(YEAR(siječanj!B376),MONTH(siječanj!B376)+11,DAY(siječanj!B376))</f>
        <v>44169</v>
      </c>
      <c r="C376" s="8">
        <v>3.8854166666666701</v>
      </c>
      <c r="D376">
        <v>1.0743959161039014</v>
      </c>
      <c r="E376" s="6">
        <v>180.0132820569321</v>
      </c>
      <c r="F376" s="7">
        <v>87.432304379405835</v>
      </c>
      <c r="G376" s="7">
        <v>97.778351522071688</v>
      </c>
      <c r="H376" s="7">
        <v>232.65971775434807</v>
      </c>
      <c r="I376" s="7">
        <f t="shared" si="7"/>
        <v>193.40553508642756</v>
      </c>
    </row>
    <row r="377" spans="1:9" x14ac:dyDescent="0.25">
      <c r="A377" s="14"/>
      <c r="B377" s="5">
        <f>DATE(YEAR(siječanj!B377),MONTH(siječanj!B377)+11,DAY(siječanj!B377))</f>
        <v>44169</v>
      </c>
      <c r="C377" s="8">
        <v>3.8958333333333299</v>
      </c>
      <c r="D377">
        <v>1.0743959161039014</v>
      </c>
      <c r="E377" s="6">
        <v>186.37362300098823</v>
      </c>
      <c r="F377" s="7">
        <v>79.835995490914698</v>
      </c>
      <c r="G377" s="7">
        <v>91.088503743549552</v>
      </c>
      <c r="H377" s="7">
        <v>236.47426258050774</v>
      </c>
      <c r="I377" s="7">
        <f t="shared" si="7"/>
        <v>200.23905942174989</v>
      </c>
    </row>
    <row r="378" spans="1:9" x14ac:dyDescent="0.25">
      <c r="A378" s="14"/>
      <c r="B378" s="5">
        <f>DATE(YEAR(siječanj!B378),MONTH(siječanj!B378)+11,DAY(siječanj!B378))</f>
        <v>44169</v>
      </c>
      <c r="C378" s="8">
        <v>3.90625</v>
      </c>
      <c r="D378">
        <v>1.0743959161039014</v>
      </c>
      <c r="E378" s="6">
        <v>186.74782086557639</v>
      </c>
      <c r="F378" s="7">
        <v>77.263698643057495</v>
      </c>
      <c r="G378" s="7">
        <v>87.482620188060821</v>
      </c>
      <c r="H378" s="7">
        <v>237.20172954460304</v>
      </c>
      <c r="I378" s="7">
        <f t="shared" si="7"/>
        <v>200.64109607927821</v>
      </c>
    </row>
    <row r="379" spans="1:9" x14ac:dyDescent="0.25">
      <c r="A379" s="14"/>
      <c r="B379" s="5">
        <f>DATE(YEAR(siječanj!B379),MONTH(siječanj!B379)+11,DAY(siječanj!B379))</f>
        <v>44169</v>
      </c>
      <c r="C379" s="8">
        <v>3.9166666666666701</v>
      </c>
      <c r="D379">
        <v>1.0743959161039014</v>
      </c>
      <c r="E379" s="6">
        <v>185.40797546806266</v>
      </c>
      <c r="F379" s="7">
        <v>76.643905502275402</v>
      </c>
      <c r="G379" s="7">
        <v>84.800164323392693</v>
      </c>
      <c r="H379" s="7">
        <v>236.319394123016</v>
      </c>
      <c r="I379" s="7">
        <f t="shared" si="7"/>
        <v>199.20157165597885</v>
      </c>
    </row>
    <row r="380" spans="1:9" x14ac:dyDescent="0.25">
      <c r="A380" s="14"/>
      <c r="B380" s="5">
        <f>DATE(YEAR(siječanj!B380),MONTH(siječanj!B380)+11,DAY(siječanj!B380))</f>
        <v>44169</v>
      </c>
      <c r="C380" s="8">
        <v>3.9270833333333299</v>
      </c>
      <c r="D380">
        <v>1.0743959161039014</v>
      </c>
      <c r="E380" s="6">
        <v>182.22516023377614</v>
      </c>
      <c r="F380" s="7">
        <v>74.794264123594644</v>
      </c>
      <c r="G380" s="7">
        <v>70.28596344544728</v>
      </c>
      <c r="H380" s="7">
        <v>237.74250582012101</v>
      </c>
      <c r="I380" s="7">
        <f t="shared" si="7"/>
        <v>195.78196796654814</v>
      </c>
    </row>
    <row r="381" spans="1:9" x14ac:dyDescent="0.25">
      <c r="A381" s="14"/>
      <c r="B381" s="5">
        <f>DATE(YEAR(siječanj!B381),MONTH(siječanj!B381)+11,DAY(siječanj!B381))</f>
        <v>44169</v>
      </c>
      <c r="C381" s="8">
        <v>3.9375</v>
      </c>
      <c r="D381">
        <v>1.0743959161039014</v>
      </c>
      <c r="E381" s="6">
        <v>174.85356189577814</v>
      </c>
      <c r="F381" s="7">
        <v>73.03866533634347</v>
      </c>
      <c r="G381" s="7">
        <v>64.94009319150031</v>
      </c>
      <c r="H381" s="7">
        <v>237.52958727204273</v>
      </c>
      <c r="I381" s="7">
        <f t="shared" si="7"/>
        <v>187.86195281704479</v>
      </c>
    </row>
    <row r="382" spans="1:9" x14ac:dyDescent="0.25">
      <c r="A382" s="14"/>
      <c r="B382" s="5">
        <f>DATE(YEAR(siječanj!B382),MONTH(siječanj!B382)+11,DAY(siječanj!B382))</f>
        <v>44169</v>
      </c>
      <c r="C382" s="8">
        <v>3.9479166666666701</v>
      </c>
      <c r="D382">
        <v>1.0743959161039014</v>
      </c>
      <c r="E382" s="6">
        <v>168.04363619191216</v>
      </c>
      <c r="F382" s="7">
        <v>72.037639165075575</v>
      </c>
      <c r="G382" s="7">
        <v>63.094383972492601</v>
      </c>
      <c r="H382" s="7">
        <v>236.6873538313491</v>
      </c>
      <c r="I382" s="7">
        <f t="shared" si="7"/>
        <v>180.54539645184019</v>
      </c>
    </row>
    <row r="383" spans="1:9" x14ac:dyDescent="0.25">
      <c r="A383" s="14"/>
      <c r="B383" s="5">
        <f>DATE(YEAR(siječanj!B383),MONTH(siječanj!B383)+11,DAY(siječanj!B383))</f>
        <v>44169</v>
      </c>
      <c r="C383" s="8">
        <v>3.9583333333333299</v>
      </c>
      <c r="D383">
        <v>1.0743959161039014</v>
      </c>
      <c r="E383" s="6">
        <v>158.26618098682314</v>
      </c>
      <c r="F383" s="7">
        <v>69.265410977919856</v>
      </c>
      <c r="G383" s="7">
        <v>62.080269657691403</v>
      </c>
      <c r="H383" s="7">
        <v>236.24229381955476</v>
      </c>
      <c r="I383" s="7">
        <f t="shared" si="7"/>
        <v>170.04053850960372</v>
      </c>
    </row>
    <row r="384" spans="1:9" x14ac:dyDescent="0.25">
      <c r="A384" s="14"/>
      <c r="B384" s="5">
        <f>DATE(YEAR(siječanj!B384),MONTH(siječanj!B384)+11,DAY(siječanj!B384))</f>
        <v>44169</v>
      </c>
      <c r="C384" s="8">
        <v>3.96875</v>
      </c>
      <c r="D384">
        <v>1.0743959161039014</v>
      </c>
      <c r="E384" s="6">
        <v>147.76757105417144</v>
      </c>
      <c r="F384" s="7">
        <v>67.140537110481404</v>
      </c>
      <c r="G384" s="7">
        <v>60.893216573960558</v>
      </c>
      <c r="H384" s="7">
        <v>236.74665676567918</v>
      </c>
      <c r="I384" s="7">
        <f t="shared" si="7"/>
        <v>158.76087487319487</v>
      </c>
    </row>
    <row r="385" spans="1:9" x14ac:dyDescent="0.25">
      <c r="A385" s="14"/>
      <c r="B385" s="5">
        <f>DATE(YEAR(siječanj!B385),MONTH(siječanj!B385)+11,DAY(siječanj!B385))</f>
        <v>44169</v>
      </c>
      <c r="C385" s="8">
        <v>3.9791666666666701</v>
      </c>
      <c r="D385">
        <v>1.0743959161039014</v>
      </c>
      <c r="E385" s="6">
        <v>137.07223986196252</v>
      </c>
      <c r="F385" s="7">
        <v>66.008536447863563</v>
      </c>
      <c r="G385" s="7">
        <v>59.171336848953437</v>
      </c>
      <c r="H385" s="7">
        <v>237.66968015961581</v>
      </c>
      <c r="I385" s="7">
        <f t="shared" si="7"/>
        <v>147.26985471890691</v>
      </c>
    </row>
    <row r="386" spans="1:9" ht="15.75" thickBot="1" x14ac:dyDescent="0.3">
      <c r="A386" s="14"/>
      <c r="B386" s="5">
        <f>DATE(YEAR(siječanj!B386),MONTH(siječanj!B386)+11,DAY(siječanj!B386))</f>
        <v>44169</v>
      </c>
      <c r="C386" s="8">
        <v>3.9895833333333299</v>
      </c>
      <c r="D386">
        <v>1.0743959161039014</v>
      </c>
      <c r="E386" s="6">
        <v>126.72108523074814</v>
      </c>
      <c r="F386" s="7">
        <v>64.264288729960882</v>
      </c>
      <c r="G386" s="7">
        <v>58.209402885963506</v>
      </c>
      <c r="H386" s="7">
        <v>239.19930653540359</v>
      </c>
      <c r="I386" s="7">
        <f t="shared" si="7"/>
        <v>136.14861645617023</v>
      </c>
    </row>
    <row r="387" spans="1:9" x14ac:dyDescent="0.25">
      <c r="A387" s="15">
        <f t="shared" ref="A387" si="8">A291+1</f>
        <v>340</v>
      </c>
      <c r="B387" s="5">
        <f>DATE(YEAR(siječanj!B387),MONTH(siječanj!B387)+11,DAY(siječanj!B387))</f>
        <v>44170</v>
      </c>
      <c r="C387" s="8">
        <v>4</v>
      </c>
      <c r="D387">
        <v>1.0841535541828706</v>
      </c>
      <c r="E387" s="6">
        <v>124.26242447126766</v>
      </c>
      <c r="F387" s="7">
        <v>63.487892355603059</v>
      </c>
      <c r="G387" s="7">
        <v>59.504878162509591</v>
      </c>
      <c r="H387" s="7">
        <v>240.22541650809052</v>
      </c>
      <c r="I387" s="7">
        <f t="shared" si="7"/>
        <v>134.71954914190536</v>
      </c>
    </row>
    <row r="388" spans="1:9" x14ac:dyDescent="0.25">
      <c r="A388" s="16"/>
      <c r="B388" s="5">
        <f>DATE(YEAR(siječanj!B388),MONTH(siječanj!B388)+11,DAY(siječanj!B388))</f>
        <v>44170</v>
      </c>
      <c r="C388" s="8">
        <v>4.0104166666666696</v>
      </c>
      <c r="D388">
        <v>1.0841535541828706</v>
      </c>
      <c r="E388" s="6">
        <v>115.00050278895318</v>
      </c>
      <c r="F388" s="7">
        <v>61.930528036572966</v>
      </c>
      <c r="G388" s="7">
        <v>57.77125725930523</v>
      </c>
      <c r="H388" s="7">
        <v>241.30890872079473</v>
      </c>
      <c r="I388" s="7">
        <f t="shared" ref="I388:I451" si="9">D388*E388</f>
        <v>124.67820383146072</v>
      </c>
    </row>
    <row r="389" spans="1:9" x14ac:dyDescent="0.25">
      <c r="A389" s="16"/>
      <c r="B389" s="5">
        <f>DATE(YEAR(siječanj!B389),MONTH(siječanj!B389)+11,DAY(siječanj!B389))</f>
        <v>44170</v>
      </c>
      <c r="C389" s="8">
        <v>4.0208333333333304</v>
      </c>
      <c r="D389">
        <v>1.0841535541828706</v>
      </c>
      <c r="E389" s="6">
        <v>106.50248595603827</v>
      </c>
      <c r="F389" s="7">
        <v>59.750268297167473</v>
      </c>
      <c r="G389" s="7">
        <v>59.549442722884748</v>
      </c>
      <c r="H389" s="7">
        <v>241.22938758380516</v>
      </c>
      <c r="I389" s="7">
        <f t="shared" si="9"/>
        <v>115.46504867855016</v>
      </c>
    </row>
    <row r="390" spans="1:9" x14ac:dyDescent="0.25">
      <c r="A390" s="16"/>
      <c r="B390" s="5">
        <f>DATE(YEAR(siječanj!B390),MONTH(siječanj!B390)+11,DAY(siječanj!B390))</f>
        <v>44170</v>
      </c>
      <c r="C390" s="8">
        <v>4.03125</v>
      </c>
      <c r="D390">
        <v>1.0841535541828706</v>
      </c>
      <c r="E390" s="6">
        <v>98.773287163307472</v>
      </c>
      <c r="F390" s="7">
        <v>59.071899166792811</v>
      </c>
      <c r="G390" s="7">
        <v>58.172070731613921</v>
      </c>
      <c r="H390" s="7">
        <v>242.12088423808891</v>
      </c>
      <c r="I390" s="7">
        <f t="shared" si="9"/>
        <v>107.08541033642511</v>
      </c>
    </row>
    <row r="391" spans="1:9" x14ac:dyDescent="0.25">
      <c r="A391" s="16"/>
      <c r="B391" s="5">
        <f>DATE(YEAR(siječanj!B391),MONTH(siječanj!B391)+11,DAY(siječanj!B391))</f>
        <v>44170</v>
      </c>
      <c r="C391" s="8">
        <v>4.0416666666666696</v>
      </c>
      <c r="D391">
        <v>1.0841535541828706</v>
      </c>
      <c r="E391" s="6">
        <v>92.156035393687915</v>
      </c>
      <c r="F391" s="7">
        <v>58.041758680474189</v>
      </c>
      <c r="G391" s="7">
        <v>58.229646434358678</v>
      </c>
      <c r="H391" s="7">
        <v>243.72177895466891</v>
      </c>
      <c r="I391" s="7">
        <f t="shared" si="9"/>
        <v>99.91129331146918</v>
      </c>
    </row>
    <row r="392" spans="1:9" x14ac:dyDescent="0.25">
      <c r="A392" s="16"/>
      <c r="B392" s="5">
        <f>DATE(YEAR(siječanj!B392),MONTH(siječanj!B392)+11,DAY(siječanj!B392))</f>
        <v>44170</v>
      </c>
      <c r="C392" s="8">
        <v>4.0520833333333304</v>
      </c>
      <c r="D392">
        <v>1.0841535541828706</v>
      </c>
      <c r="E392" s="6">
        <v>88.201772747916209</v>
      </c>
      <c r="F392" s="7">
        <v>57.540502964204002</v>
      </c>
      <c r="G392" s="7">
        <v>59.547977072409111</v>
      </c>
      <c r="H392" s="7">
        <v>244.58960335103211</v>
      </c>
      <c r="I392" s="7">
        <f t="shared" si="9"/>
        <v>95.624265409883222</v>
      </c>
    </row>
    <row r="393" spans="1:9" x14ac:dyDescent="0.25">
      <c r="A393" s="16"/>
      <c r="B393" s="5">
        <f>DATE(YEAR(siječanj!B393),MONTH(siječanj!B393)+11,DAY(siječanj!B393))</f>
        <v>44170</v>
      </c>
      <c r="C393" s="8">
        <v>4.0625</v>
      </c>
      <c r="D393">
        <v>1.0841535541828706</v>
      </c>
      <c r="E393" s="6">
        <v>82.403553258168898</v>
      </c>
      <c r="F393" s="7">
        <v>57.336758655778596</v>
      </c>
      <c r="G393" s="7">
        <v>56.148830105946352</v>
      </c>
      <c r="H393" s="7">
        <v>244.41523245897977</v>
      </c>
      <c r="I393" s="7">
        <f t="shared" si="9"/>
        <v>89.338105142141274</v>
      </c>
    </row>
    <row r="394" spans="1:9" x14ac:dyDescent="0.25">
      <c r="A394" s="16"/>
      <c r="B394" s="5">
        <f>DATE(YEAR(siječanj!B394),MONTH(siječanj!B394)+11,DAY(siječanj!B394))</f>
        <v>44170</v>
      </c>
      <c r="C394" s="8">
        <v>4.0729166666666696</v>
      </c>
      <c r="D394">
        <v>1.0841535541828706</v>
      </c>
      <c r="E394" s="6">
        <v>78.636365217048962</v>
      </c>
      <c r="F394" s="7">
        <v>56.972745872250222</v>
      </c>
      <c r="G394" s="7">
        <v>57.505303598745698</v>
      </c>
      <c r="H394" s="7">
        <v>244.00838867363143</v>
      </c>
      <c r="I394" s="7">
        <f t="shared" si="9"/>
        <v>85.253894838085898</v>
      </c>
    </row>
    <row r="395" spans="1:9" x14ac:dyDescent="0.25">
      <c r="A395" s="16"/>
      <c r="B395" s="5">
        <f>DATE(YEAR(siječanj!B395),MONTH(siječanj!B395)+11,DAY(siječanj!B395))</f>
        <v>44170</v>
      </c>
      <c r="C395" s="8">
        <v>4.0833333333333304</v>
      </c>
      <c r="D395">
        <v>1.0841535541828706</v>
      </c>
      <c r="E395" s="6">
        <v>76.227207734321723</v>
      </c>
      <c r="F395" s="7">
        <v>56.821864088683768</v>
      </c>
      <c r="G395" s="7">
        <v>54.469717822202568</v>
      </c>
      <c r="H395" s="7">
        <v>244.35351767565817</v>
      </c>
      <c r="I395" s="7">
        <f t="shared" si="9"/>
        <v>82.641998190600901</v>
      </c>
    </row>
    <row r="396" spans="1:9" x14ac:dyDescent="0.25">
      <c r="A396" s="16"/>
      <c r="B396" s="5">
        <f>DATE(YEAR(siječanj!B396),MONTH(siječanj!B396)+11,DAY(siječanj!B396))</f>
        <v>44170</v>
      </c>
      <c r="C396" s="8">
        <v>4.09375</v>
      </c>
      <c r="D396">
        <v>1.0841535541828706</v>
      </c>
      <c r="E396" s="6">
        <v>73.911800048428816</v>
      </c>
      <c r="F396" s="7">
        <v>55.253663750585147</v>
      </c>
      <c r="G396" s="7">
        <v>55.547290409641214</v>
      </c>
      <c r="H396" s="7">
        <v>245.10623018989696</v>
      </c>
      <c r="I396" s="7">
        <f t="shared" si="9"/>
        <v>80.131740718557765</v>
      </c>
    </row>
    <row r="397" spans="1:9" x14ac:dyDescent="0.25">
      <c r="A397" s="16"/>
      <c r="B397" s="5">
        <f>DATE(YEAR(siječanj!B397),MONTH(siječanj!B397)+11,DAY(siječanj!B397))</f>
        <v>44170</v>
      </c>
      <c r="C397" s="8">
        <v>4.1041666666666696</v>
      </c>
      <c r="D397">
        <v>1.0841535541828706</v>
      </c>
      <c r="E397" s="6">
        <v>72.885263902142057</v>
      </c>
      <c r="F397" s="7">
        <v>55.96406980690152</v>
      </c>
      <c r="G397" s="7">
        <v>53.757092203198674</v>
      </c>
      <c r="H397" s="7">
        <v>244.4301757402522</v>
      </c>
      <c r="I397" s="7">
        <f t="shared" si="9"/>
        <v>79.018817907063791</v>
      </c>
    </row>
    <row r="398" spans="1:9" x14ac:dyDescent="0.25">
      <c r="A398" s="16"/>
      <c r="B398" s="5">
        <f>DATE(YEAR(siječanj!B398),MONTH(siječanj!B398)+11,DAY(siječanj!B398))</f>
        <v>44170</v>
      </c>
      <c r="C398" s="8">
        <v>4.1145833333333304</v>
      </c>
      <c r="D398">
        <v>1.0841535541828706</v>
      </c>
      <c r="E398" s="6">
        <v>70.119528718624665</v>
      </c>
      <c r="F398" s="7">
        <v>55.81582715694018</v>
      </c>
      <c r="G398" s="7">
        <v>52.884638797585374</v>
      </c>
      <c r="H398" s="7">
        <v>244.29189074114089</v>
      </c>
      <c r="I398" s="7">
        <f t="shared" si="9"/>
        <v>76.020336277924798</v>
      </c>
    </row>
    <row r="399" spans="1:9" x14ac:dyDescent="0.25">
      <c r="A399" s="16"/>
      <c r="B399" s="5">
        <f>DATE(YEAR(siječanj!B399),MONTH(siječanj!B399)+11,DAY(siječanj!B399))</f>
        <v>44170</v>
      </c>
      <c r="C399" s="8">
        <v>4.125</v>
      </c>
      <c r="D399">
        <v>1.0841535541828706</v>
      </c>
      <c r="E399" s="6">
        <v>69.210342168157155</v>
      </c>
      <c r="F399" s="7">
        <v>55.456350009985812</v>
      </c>
      <c r="G399" s="7">
        <v>54.231855130159829</v>
      </c>
      <c r="H399" s="7">
        <v>244.58922500220439</v>
      </c>
      <c r="I399" s="7">
        <f t="shared" si="9"/>
        <v>75.034638447820186</v>
      </c>
    </row>
    <row r="400" spans="1:9" x14ac:dyDescent="0.25">
      <c r="A400" s="16"/>
      <c r="B400" s="5">
        <f>DATE(YEAR(siječanj!B400),MONTH(siječanj!B400)+11,DAY(siječanj!B400))</f>
        <v>44170</v>
      </c>
      <c r="C400" s="8">
        <v>4.1354166666666696</v>
      </c>
      <c r="D400">
        <v>1.0841535541828706</v>
      </c>
      <c r="E400" s="6">
        <v>66.753715000982027</v>
      </c>
      <c r="F400" s="7">
        <v>55.746263428041573</v>
      </c>
      <c r="G400" s="7">
        <v>54.927304284052731</v>
      </c>
      <c r="H400" s="7">
        <v>243.94944711733731</v>
      </c>
      <c r="I400" s="7">
        <f t="shared" si="9"/>
        <v>72.37127737322507</v>
      </c>
    </row>
    <row r="401" spans="1:9" x14ac:dyDescent="0.25">
      <c r="A401" s="16"/>
      <c r="B401" s="5">
        <f>DATE(YEAR(siječanj!B401),MONTH(siječanj!B401)+11,DAY(siječanj!B401))</f>
        <v>44170</v>
      </c>
      <c r="C401" s="8">
        <v>4.1458333333333304</v>
      </c>
      <c r="D401">
        <v>1.0841535541828706</v>
      </c>
      <c r="E401" s="6">
        <v>66.322194260321993</v>
      </c>
      <c r="F401" s="7">
        <v>55.652456402243914</v>
      </c>
      <c r="G401" s="7">
        <v>55.241456679191337</v>
      </c>
      <c r="H401" s="7">
        <v>243.77181084529687</v>
      </c>
      <c r="I401" s="7">
        <f t="shared" si="9"/>
        <v>71.903442628534876</v>
      </c>
    </row>
    <row r="402" spans="1:9" x14ac:dyDescent="0.25">
      <c r="A402" s="16"/>
      <c r="B402" s="5">
        <f>DATE(YEAR(siječanj!B402),MONTH(siječanj!B402)+11,DAY(siječanj!B402))</f>
        <v>44170</v>
      </c>
      <c r="C402" s="8">
        <v>4.15625</v>
      </c>
      <c r="D402">
        <v>1.0841535541828706</v>
      </c>
      <c r="E402" s="6">
        <v>65.240889143924946</v>
      </c>
      <c r="F402" s="7">
        <v>56.760509223162053</v>
      </c>
      <c r="G402" s="7">
        <v>57.410687274307278</v>
      </c>
      <c r="H402" s="7">
        <v>243.31572780512323</v>
      </c>
      <c r="I402" s="7">
        <f t="shared" si="9"/>
        <v>70.731141843436887</v>
      </c>
    </row>
    <row r="403" spans="1:9" x14ac:dyDescent="0.25">
      <c r="A403" s="16"/>
      <c r="B403" s="5">
        <f>DATE(YEAR(siječanj!B403),MONTH(siječanj!B403)+11,DAY(siječanj!B403))</f>
        <v>44170</v>
      </c>
      <c r="C403" s="8">
        <v>4.1666666666666696</v>
      </c>
      <c r="D403">
        <v>1.0841535541828706</v>
      </c>
      <c r="E403" s="6">
        <v>65.684721657531242</v>
      </c>
      <c r="F403" s="7">
        <v>56.695289484221647</v>
      </c>
      <c r="G403" s="7">
        <v>55.567198495802174</v>
      </c>
      <c r="H403" s="7">
        <v>243.44355779823775</v>
      </c>
      <c r="I403" s="7">
        <f t="shared" si="9"/>
        <v>71.212324440525066</v>
      </c>
    </row>
    <row r="404" spans="1:9" x14ac:dyDescent="0.25">
      <c r="A404" s="16"/>
      <c r="B404" s="5">
        <f>DATE(YEAR(siječanj!B404),MONTH(siječanj!B404)+11,DAY(siječanj!B404))</f>
        <v>44170</v>
      </c>
      <c r="C404" s="8">
        <v>4.1770833333333304</v>
      </c>
      <c r="D404">
        <v>1.0841535541828706</v>
      </c>
      <c r="E404" s="6">
        <v>65.330874610471426</v>
      </c>
      <c r="F404" s="7">
        <v>55.761894605142999</v>
      </c>
      <c r="G404" s="7">
        <v>54.833518628003773</v>
      </c>
      <c r="H404" s="7">
        <v>243.61436881715107</v>
      </c>
      <c r="I404" s="7">
        <f t="shared" si="9"/>
        <v>70.828699906818059</v>
      </c>
    </row>
    <row r="405" spans="1:9" x14ac:dyDescent="0.25">
      <c r="A405" s="16"/>
      <c r="B405" s="5">
        <f>DATE(YEAR(siječanj!B405),MONTH(siječanj!B405)+11,DAY(siječanj!B405))</f>
        <v>44170</v>
      </c>
      <c r="C405" s="8">
        <v>4.1875</v>
      </c>
      <c r="D405">
        <v>1.0841535541828706</v>
      </c>
      <c r="E405" s="6">
        <v>66.452171391955247</v>
      </c>
      <c r="F405" s="7">
        <v>56.1855973242183</v>
      </c>
      <c r="G405" s="7">
        <v>55.697317906694146</v>
      </c>
      <c r="H405" s="7">
        <v>243.14769200980109</v>
      </c>
      <c r="I405" s="7">
        <f t="shared" si="9"/>
        <v>72.044357797757556</v>
      </c>
    </row>
    <row r="406" spans="1:9" x14ac:dyDescent="0.25">
      <c r="A406" s="16"/>
      <c r="B406" s="5">
        <f>DATE(YEAR(siječanj!B406),MONTH(siječanj!B406)+11,DAY(siječanj!B406))</f>
        <v>44170</v>
      </c>
      <c r="C406" s="8">
        <v>4.1979166666666696</v>
      </c>
      <c r="D406">
        <v>1.0841535541828706</v>
      </c>
      <c r="E406" s="6">
        <v>65.880967286856915</v>
      </c>
      <c r="F406" s="7">
        <v>56.189913365711689</v>
      </c>
      <c r="G406" s="7">
        <v>53.840278850085909</v>
      </c>
      <c r="H406" s="7">
        <v>243.27099579292903</v>
      </c>
      <c r="I406" s="7">
        <f t="shared" si="9"/>
        <v>71.425084837051358</v>
      </c>
    </row>
    <row r="407" spans="1:9" x14ac:dyDescent="0.25">
      <c r="A407" s="16"/>
      <c r="B407" s="5">
        <f>DATE(YEAR(siječanj!B407),MONTH(siječanj!B407)+11,DAY(siječanj!B407))</f>
        <v>44170</v>
      </c>
      <c r="C407" s="8">
        <v>4.2083333333333304</v>
      </c>
      <c r="D407">
        <v>1.0841535541828706</v>
      </c>
      <c r="E407" s="6">
        <v>67.814181754039268</v>
      </c>
      <c r="F407" s="7">
        <v>54.213409912645091</v>
      </c>
      <c r="G407" s="7">
        <v>55.637673520171788</v>
      </c>
      <c r="H407" s="7">
        <v>242.95591008370025</v>
      </c>
      <c r="I407" s="7">
        <f t="shared" si="9"/>
        <v>73.520986172644854</v>
      </c>
    </row>
    <row r="408" spans="1:9" x14ac:dyDescent="0.25">
      <c r="A408" s="16"/>
      <c r="B408" s="5">
        <f>DATE(YEAR(siječanj!B408),MONTH(siječanj!B408)+11,DAY(siječanj!B408))</f>
        <v>44170</v>
      </c>
      <c r="C408" s="8">
        <v>4.21875</v>
      </c>
      <c r="D408">
        <v>1.0841535541828706</v>
      </c>
      <c r="E408" s="6">
        <v>69.629785475609239</v>
      </c>
      <c r="F408" s="7">
        <v>53.721932166418675</v>
      </c>
      <c r="G408" s="7">
        <v>53.847095921916754</v>
      </c>
      <c r="H408" s="7">
        <v>242.71034572199579</v>
      </c>
      <c r="I408" s="7">
        <f t="shared" si="9"/>
        <v>75.489379400372584</v>
      </c>
    </row>
    <row r="409" spans="1:9" x14ac:dyDescent="0.25">
      <c r="A409" s="16"/>
      <c r="B409" s="5">
        <f>DATE(YEAR(siječanj!B409),MONTH(siječanj!B409)+11,DAY(siječanj!B409))</f>
        <v>44170</v>
      </c>
      <c r="C409" s="8">
        <v>4.2291666666666696</v>
      </c>
      <c r="D409">
        <v>1.0841535541828706</v>
      </c>
      <c r="E409" s="6">
        <v>69.903623375405701</v>
      </c>
      <c r="F409" s="7">
        <v>54.858708023880276</v>
      </c>
      <c r="G409" s="7">
        <v>54.34395942035529</v>
      </c>
      <c r="H409" s="7">
        <v>242.48656486891883</v>
      </c>
      <c r="I409" s="7">
        <f t="shared" si="9"/>
        <v>75.78626173270689</v>
      </c>
    </row>
    <row r="410" spans="1:9" x14ac:dyDescent="0.25">
      <c r="A410" s="16"/>
      <c r="B410" s="5">
        <f>DATE(YEAR(siječanj!B410),MONTH(siječanj!B410)+11,DAY(siječanj!B410))</f>
        <v>44170</v>
      </c>
      <c r="C410" s="8">
        <v>4.2395833333333304</v>
      </c>
      <c r="D410">
        <v>1.0841535541828706</v>
      </c>
      <c r="E410" s="6">
        <v>72.159435288358097</v>
      </c>
      <c r="F410" s="7">
        <v>55.880595727805883</v>
      </c>
      <c r="G410" s="7">
        <v>53.604017590851697</v>
      </c>
      <c r="H410" s="7">
        <v>242.11165212737964</v>
      </c>
      <c r="I410" s="7">
        <f t="shared" si="9"/>
        <v>78.231908235702292</v>
      </c>
    </row>
    <row r="411" spans="1:9" x14ac:dyDescent="0.25">
      <c r="A411" s="16"/>
      <c r="B411" s="5">
        <f>DATE(YEAR(siječanj!B411),MONTH(siječanj!B411)+11,DAY(siječanj!B411))</f>
        <v>44170</v>
      </c>
      <c r="C411" s="8">
        <v>4.25</v>
      </c>
      <c r="D411">
        <v>1.0841535541828706</v>
      </c>
      <c r="E411" s="6">
        <v>75.724672123303492</v>
      </c>
      <c r="F411" s="7">
        <v>56.620251848859169</v>
      </c>
      <c r="G411" s="7">
        <v>55.242802521726183</v>
      </c>
      <c r="H411" s="7">
        <v>241.60878560577439</v>
      </c>
      <c r="I411" s="7">
        <f t="shared" si="9"/>
        <v>82.097172421812019</v>
      </c>
    </row>
    <row r="412" spans="1:9" x14ac:dyDescent="0.25">
      <c r="A412" s="16"/>
      <c r="B412" s="5">
        <f>DATE(YEAR(siječanj!B412),MONTH(siječanj!B412)+11,DAY(siječanj!B412))</f>
        <v>44170</v>
      </c>
      <c r="C412" s="8">
        <v>4.2604166666666696</v>
      </c>
      <c r="D412">
        <v>1.0841535541828706</v>
      </c>
      <c r="E412" s="6">
        <v>76.259107727681808</v>
      </c>
      <c r="F412" s="7">
        <v>60.327176515025833</v>
      </c>
      <c r="G412" s="7">
        <v>57.667232017916923</v>
      </c>
      <c r="H412" s="7">
        <v>231.92821373838117</v>
      </c>
      <c r="I412" s="7">
        <f t="shared" si="9"/>
        <v>82.676582681780644</v>
      </c>
    </row>
    <row r="413" spans="1:9" x14ac:dyDescent="0.25">
      <c r="A413" s="16"/>
      <c r="B413" s="5">
        <f>DATE(YEAR(siječanj!B413),MONTH(siječanj!B413)+11,DAY(siječanj!B413))</f>
        <v>44170</v>
      </c>
      <c r="C413" s="8">
        <v>4.2708333333333304</v>
      </c>
      <c r="D413">
        <v>1.0841535541828706</v>
      </c>
      <c r="E413" s="6">
        <v>79.440378901404443</v>
      </c>
      <c r="F413" s="7">
        <v>66.655323813009048</v>
      </c>
      <c r="G413" s="7">
        <v>58.484350129278212</v>
      </c>
      <c r="H413" s="7">
        <v>219.13104681066977</v>
      </c>
      <c r="I413" s="7">
        <f t="shared" si="9"/>
        <v>86.125569131591561</v>
      </c>
    </row>
    <row r="414" spans="1:9" x14ac:dyDescent="0.25">
      <c r="A414" s="16"/>
      <c r="B414" s="5">
        <f>DATE(YEAR(siječanj!B414),MONTH(siječanj!B414)+11,DAY(siječanj!B414))</f>
        <v>44170</v>
      </c>
      <c r="C414" s="8">
        <v>4.28125</v>
      </c>
      <c r="D414">
        <v>1.0841535541828706</v>
      </c>
      <c r="E414" s="6">
        <v>83.177319242912361</v>
      </c>
      <c r="F414" s="7">
        <v>66.075217492249465</v>
      </c>
      <c r="G414" s="7">
        <v>58.204698427488559</v>
      </c>
      <c r="H414" s="7">
        <v>195.86593016348252</v>
      </c>
      <c r="I414" s="7">
        <f t="shared" si="9"/>
        <v>90.176986284606713</v>
      </c>
    </row>
    <row r="415" spans="1:9" x14ac:dyDescent="0.25">
      <c r="A415" s="16"/>
      <c r="B415" s="5">
        <f>DATE(YEAR(siječanj!B415),MONTH(siječanj!B415)+11,DAY(siječanj!B415))</f>
        <v>44170</v>
      </c>
      <c r="C415" s="8">
        <v>4.2916666666666696</v>
      </c>
      <c r="D415">
        <v>1.0841535541828706</v>
      </c>
      <c r="E415" s="6">
        <v>87.853228133918179</v>
      </c>
      <c r="F415" s="7">
        <v>67.769409509687151</v>
      </c>
      <c r="G415" s="7">
        <v>63.290277942877253</v>
      </c>
      <c r="H415" s="7">
        <v>157.76446819752513</v>
      </c>
      <c r="I415" s="7">
        <f t="shared" si="9"/>
        <v>95.246389527825954</v>
      </c>
    </row>
    <row r="416" spans="1:9" x14ac:dyDescent="0.25">
      <c r="A416" s="16"/>
      <c r="B416" s="5">
        <f>DATE(YEAR(siječanj!B416),MONTH(siječanj!B416)+11,DAY(siječanj!B416))</f>
        <v>44170</v>
      </c>
      <c r="C416" s="8">
        <v>4.3020833333333304</v>
      </c>
      <c r="D416">
        <v>1.0841535541828706</v>
      </c>
      <c r="E416" s="6">
        <v>90.587905358389406</v>
      </c>
      <c r="F416" s="7">
        <v>72.972167953297713</v>
      </c>
      <c r="G416" s="7">
        <v>71.841989044423357</v>
      </c>
      <c r="H416" s="7">
        <v>132.35162797527818</v>
      </c>
      <c r="I416" s="7">
        <f t="shared" si="9"/>
        <v>98.211199560279383</v>
      </c>
    </row>
    <row r="417" spans="1:9" x14ac:dyDescent="0.25">
      <c r="A417" s="16"/>
      <c r="B417" s="5">
        <f>DATE(YEAR(siječanj!B417),MONTH(siječanj!B417)+11,DAY(siječanj!B417))</f>
        <v>44170</v>
      </c>
      <c r="C417" s="8">
        <v>4.3125</v>
      </c>
      <c r="D417">
        <v>1.0841535541828706</v>
      </c>
      <c r="E417" s="6">
        <v>94.404891586865432</v>
      </c>
      <c r="F417" s="7">
        <v>75.735815961758405</v>
      </c>
      <c r="G417" s="7">
        <v>75.694724881111981</v>
      </c>
      <c r="H417" s="7">
        <v>43.24529896104643</v>
      </c>
      <c r="I417" s="7">
        <f t="shared" si="9"/>
        <v>102.34939874614874</v>
      </c>
    </row>
    <row r="418" spans="1:9" x14ac:dyDescent="0.25">
      <c r="A418" s="16"/>
      <c r="B418" s="5">
        <f>DATE(YEAR(siječanj!B418),MONTH(siječanj!B418)+11,DAY(siječanj!B418))</f>
        <v>44170</v>
      </c>
      <c r="C418" s="8">
        <v>4.3229166666666696</v>
      </c>
      <c r="D418">
        <v>1.0841535541828706</v>
      </c>
      <c r="E418" s="6">
        <v>100.45812533903987</v>
      </c>
      <c r="F418" s="7">
        <v>80.05303927594926</v>
      </c>
      <c r="G418" s="7">
        <v>80.415453274418567</v>
      </c>
      <c r="H418" s="7">
        <v>6.8850821559638566</v>
      </c>
      <c r="I418" s="7">
        <f t="shared" si="9"/>
        <v>108.91203363286837</v>
      </c>
    </row>
    <row r="419" spans="1:9" x14ac:dyDescent="0.25">
      <c r="A419" s="16"/>
      <c r="B419" s="5">
        <f>DATE(YEAR(siječanj!B419),MONTH(siječanj!B419)+11,DAY(siječanj!B419))</f>
        <v>44170</v>
      </c>
      <c r="C419" s="8">
        <v>4.3333333333333304</v>
      </c>
      <c r="D419">
        <v>1.0841535541828706</v>
      </c>
      <c r="E419" s="6">
        <v>106.32145652226293</v>
      </c>
      <c r="F419" s="7">
        <v>83.842196310846674</v>
      </c>
      <c r="G419" s="7">
        <v>83.457995898723453</v>
      </c>
      <c r="H419" s="7">
        <v>4.0384364885239057</v>
      </c>
      <c r="I419" s="7">
        <f t="shared" si="9"/>
        <v>115.26878497451091</v>
      </c>
    </row>
    <row r="420" spans="1:9" x14ac:dyDescent="0.25">
      <c r="A420" s="16"/>
      <c r="B420" s="5">
        <f>DATE(YEAR(siječanj!B420),MONTH(siječanj!B420)+11,DAY(siječanj!B420))</f>
        <v>44170</v>
      </c>
      <c r="C420" s="8">
        <v>4.34375</v>
      </c>
      <c r="D420">
        <v>1.0841535541828706</v>
      </c>
      <c r="E420" s="6">
        <v>112.35350735224505</v>
      </c>
      <c r="F420" s="7">
        <v>97.070208695493449</v>
      </c>
      <c r="G420" s="7">
        <v>94.115966541707252</v>
      </c>
      <c r="H420" s="7">
        <v>2.5902299818373664</v>
      </c>
      <c r="I420" s="7">
        <f t="shared" si="9"/>
        <v>121.80845432084776</v>
      </c>
    </row>
    <row r="421" spans="1:9" x14ac:dyDescent="0.25">
      <c r="A421" s="16"/>
      <c r="B421" s="5">
        <f>DATE(YEAR(siječanj!B421),MONTH(siječanj!B421)+11,DAY(siječanj!B421))</f>
        <v>44170</v>
      </c>
      <c r="C421" s="8">
        <v>4.3541666666666696</v>
      </c>
      <c r="D421">
        <v>1.0841535541828706</v>
      </c>
      <c r="E421" s="6">
        <v>118.62760134295274</v>
      </c>
      <c r="F421" s="7">
        <v>102.97548773570766</v>
      </c>
      <c r="G421" s="7">
        <v>111.97903498696468</v>
      </c>
      <c r="H421" s="7">
        <v>2.0359229938892978</v>
      </c>
      <c r="I421" s="7">
        <f t="shared" si="9"/>
        <v>128.6105356201509</v>
      </c>
    </row>
    <row r="422" spans="1:9" x14ac:dyDescent="0.25">
      <c r="A422" s="16"/>
      <c r="B422" s="5">
        <f>DATE(YEAR(siječanj!B422),MONTH(siječanj!B422)+11,DAY(siječanj!B422))</f>
        <v>44170</v>
      </c>
      <c r="C422" s="8">
        <v>4.3645833333333304</v>
      </c>
      <c r="D422">
        <v>1.0841535541828706</v>
      </c>
      <c r="E422" s="6">
        <v>123.401268630469</v>
      </c>
      <c r="F422" s="7">
        <v>108.28633487063104</v>
      </c>
      <c r="G422" s="7">
        <v>119.69409129560498</v>
      </c>
      <c r="H422" s="7">
        <v>1.6182558365351154</v>
      </c>
      <c r="I422" s="7">
        <f t="shared" si="9"/>
        <v>133.78592397639815</v>
      </c>
    </row>
    <row r="423" spans="1:9" x14ac:dyDescent="0.25">
      <c r="A423" s="16"/>
      <c r="B423" s="5">
        <f>DATE(YEAR(siječanj!B423),MONTH(siječanj!B423)+11,DAY(siječanj!B423))</f>
        <v>44170</v>
      </c>
      <c r="C423" s="8">
        <v>4.375</v>
      </c>
      <c r="D423">
        <v>1.0841535541828706</v>
      </c>
      <c r="E423" s="6">
        <v>125.66697941143507</v>
      </c>
      <c r="F423" s="7">
        <v>115.83577817628273</v>
      </c>
      <c r="G423" s="7">
        <v>127.48913138551544</v>
      </c>
      <c r="H423" s="7">
        <v>1.4682150701538881</v>
      </c>
      <c r="I423" s="7">
        <f t="shared" si="9"/>
        <v>136.24230237233294</v>
      </c>
    </row>
    <row r="424" spans="1:9" x14ac:dyDescent="0.25">
      <c r="A424" s="16"/>
      <c r="B424" s="5">
        <f>DATE(YEAR(siječanj!B424),MONTH(siječanj!B424)+11,DAY(siječanj!B424))</f>
        <v>44170</v>
      </c>
      <c r="C424" s="8">
        <v>4.3854166666666696</v>
      </c>
      <c r="D424">
        <v>1.0841535541828706</v>
      </c>
      <c r="E424" s="6">
        <v>130.77637312785674</v>
      </c>
      <c r="F424" s="7">
        <v>135.76776885041559</v>
      </c>
      <c r="G424" s="7">
        <v>151.03342848537793</v>
      </c>
      <c r="H424" s="7">
        <v>0.96783327211647208</v>
      </c>
      <c r="I424" s="7">
        <f t="shared" si="9"/>
        <v>141.78166972971115</v>
      </c>
    </row>
    <row r="425" spans="1:9" x14ac:dyDescent="0.25">
      <c r="A425" s="16"/>
      <c r="B425" s="5">
        <f>DATE(YEAR(siječanj!B425),MONTH(siječanj!B425)+11,DAY(siječanj!B425))</f>
        <v>44170</v>
      </c>
      <c r="C425" s="8">
        <v>4.3958333333333304</v>
      </c>
      <c r="D425">
        <v>1.0841535541828706</v>
      </c>
      <c r="E425" s="6">
        <v>133.44916083025402</v>
      </c>
      <c r="F425" s="7">
        <v>141.50009480514339</v>
      </c>
      <c r="G425" s="7">
        <v>155.19683030612822</v>
      </c>
      <c r="H425" s="7">
        <v>0.88293139586186864</v>
      </c>
      <c r="I425" s="7">
        <f t="shared" si="9"/>
        <v>144.6793820168414</v>
      </c>
    </row>
    <row r="426" spans="1:9" x14ac:dyDescent="0.25">
      <c r="A426" s="16"/>
      <c r="B426" s="5">
        <f>DATE(YEAR(siječanj!B426),MONTH(siječanj!B426)+11,DAY(siječanj!B426))</f>
        <v>44170</v>
      </c>
      <c r="C426" s="8">
        <v>4.40625</v>
      </c>
      <c r="D426">
        <v>1.0841535541828706</v>
      </c>
      <c r="E426" s="6">
        <v>136.53170645956314</v>
      </c>
      <c r="F426" s="7">
        <v>142.19466206719125</v>
      </c>
      <c r="G426" s="7">
        <v>159.86000296468018</v>
      </c>
      <c r="H426" s="7">
        <v>0.87065951686650322</v>
      </c>
      <c r="I426" s="7">
        <f t="shared" si="9"/>
        <v>148.02133481678777</v>
      </c>
    </row>
    <row r="427" spans="1:9" x14ac:dyDescent="0.25">
      <c r="A427" s="16"/>
      <c r="B427" s="5">
        <f>DATE(YEAR(siječanj!B427),MONTH(siječanj!B427)+11,DAY(siječanj!B427))</f>
        <v>44170</v>
      </c>
      <c r="C427" s="8">
        <v>4.4166666666666696</v>
      </c>
      <c r="D427">
        <v>1.0841535541828706</v>
      </c>
      <c r="E427" s="6">
        <v>138.15875208678204</v>
      </c>
      <c r="F427" s="7">
        <v>145.61890797504867</v>
      </c>
      <c r="G427" s="7">
        <v>155.25191400370457</v>
      </c>
      <c r="H427" s="7">
        <v>0.94989514524201324</v>
      </c>
      <c r="I427" s="7">
        <f t="shared" si="9"/>
        <v>149.78530211635484</v>
      </c>
    </row>
    <row r="428" spans="1:9" x14ac:dyDescent="0.25">
      <c r="A428" s="16"/>
      <c r="B428" s="5">
        <f>DATE(YEAR(siječanj!B428),MONTH(siječanj!B428)+11,DAY(siječanj!B428))</f>
        <v>44170</v>
      </c>
      <c r="C428" s="8">
        <v>4.4270833333333304</v>
      </c>
      <c r="D428">
        <v>1.0841535541828706</v>
      </c>
      <c r="E428" s="6">
        <v>140.21092376010708</v>
      </c>
      <c r="F428" s="7">
        <v>147.43295099484411</v>
      </c>
      <c r="G428" s="7">
        <v>156.64946564580217</v>
      </c>
      <c r="H428" s="7">
        <v>1.2461612447074466</v>
      </c>
      <c r="I428" s="7">
        <f t="shared" si="9"/>
        <v>152.01017132978359</v>
      </c>
    </row>
    <row r="429" spans="1:9" x14ac:dyDescent="0.25">
      <c r="A429" s="16"/>
      <c r="B429" s="5">
        <f>DATE(YEAR(siječanj!B429),MONTH(siječanj!B429)+11,DAY(siječanj!B429))</f>
        <v>44170</v>
      </c>
      <c r="C429" s="8">
        <v>4.4375</v>
      </c>
      <c r="D429">
        <v>1.0841535541828706</v>
      </c>
      <c r="E429" s="6">
        <v>141.45791600817503</v>
      </c>
      <c r="F429" s="7">
        <v>147.38044381475194</v>
      </c>
      <c r="G429" s="7">
        <v>156.96400941354733</v>
      </c>
      <c r="H429" s="7">
        <v>1.7505780980527017</v>
      </c>
      <c r="I429" s="7">
        <f t="shared" si="9"/>
        <v>153.36210240756495</v>
      </c>
    </row>
    <row r="430" spans="1:9" x14ac:dyDescent="0.25">
      <c r="A430" s="16"/>
      <c r="B430" s="5">
        <f>DATE(YEAR(siječanj!B430),MONTH(siječanj!B430)+11,DAY(siječanj!B430))</f>
        <v>44170</v>
      </c>
      <c r="C430" s="8">
        <v>4.4479166666666696</v>
      </c>
      <c r="D430">
        <v>1.0841535541828706</v>
      </c>
      <c r="E430" s="6">
        <v>142.08606963450794</v>
      </c>
      <c r="F430" s="7">
        <v>146.74749892496038</v>
      </c>
      <c r="G430" s="7">
        <v>161.59659510481609</v>
      </c>
      <c r="H430" s="7">
        <v>2.2604096322464775</v>
      </c>
      <c r="I430" s="7">
        <f t="shared" si="9"/>
        <v>154.04311739412663</v>
      </c>
    </row>
    <row r="431" spans="1:9" x14ac:dyDescent="0.25">
      <c r="A431" s="16"/>
      <c r="B431" s="5">
        <f>DATE(YEAR(siječanj!B431),MONTH(siječanj!B431)+11,DAY(siječanj!B431))</f>
        <v>44170</v>
      </c>
      <c r="C431" s="8">
        <v>4.4583333333333304</v>
      </c>
      <c r="D431">
        <v>1.0841535541828706</v>
      </c>
      <c r="E431" s="6">
        <v>145.16333169709014</v>
      </c>
      <c r="F431" s="7">
        <v>142.44646974980486</v>
      </c>
      <c r="G431" s="7">
        <v>165.01915254290884</v>
      </c>
      <c r="H431" s="7">
        <v>2.1471505612678565</v>
      </c>
      <c r="I431" s="7">
        <f t="shared" si="9"/>
        <v>157.37934199642723</v>
      </c>
    </row>
    <row r="432" spans="1:9" x14ac:dyDescent="0.25">
      <c r="A432" s="16"/>
      <c r="B432" s="5">
        <f>DATE(YEAR(siječanj!B432),MONTH(siječanj!B432)+11,DAY(siječanj!B432))</f>
        <v>44170</v>
      </c>
      <c r="C432" s="8">
        <v>4.46875</v>
      </c>
      <c r="D432">
        <v>1.0841535541828706</v>
      </c>
      <c r="E432" s="6">
        <v>145.82136364005774</v>
      </c>
      <c r="F432" s="7">
        <v>142.30176058432238</v>
      </c>
      <c r="G432" s="7">
        <v>154.00191382788364</v>
      </c>
      <c r="H432" s="7">
        <v>1.8162111377036654</v>
      </c>
      <c r="I432" s="7">
        <f t="shared" si="9"/>
        <v>158.09274966616141</v>
      </c>
    </row>
    <row r="433" spans="1:9" x14ac:dyDescent="0.25">
      <c r="A433" s="16"/>
      <c r="B433" s="5">
        <f>DATE(YEAR(siječanj!B433),MONTH(siječanj!B433)+11,DAY(siječanj!B433))</f>
        <v>44170</v>
      </c>
      <c r="C433" s="8">
        <v>4.4791666666666696</v>
      </c>
      <c r="D433">
        <v>1.0841535541828706</v>
      </c>
      <c r="E433" s="6">
        <v>146.10834938932445</v>
      </c>
      <c r="F433" s="7">
        <v>143.09128075922487</v>
      </c>
      <c r="G433" s="7">
        <v>151.66644172772811</v>
      </c>
      <c r="H433" s="7">
        <v>2.4248156746989089</v>
      </c>
      <c r="I433" s="7">
        <f t="shared" si="9"/>
        <v>158.40388628622875</v>
      </c>
    </row>
    <row r="434" spans="1:9" x14ac:dyDescent="0.25">
      <c r="A434" s="16"/>
      <c r="B434" s="5">
        <f>DATE(YEAR(siječanj!B434),MONTH(siječanj!B434)+11,DAY(siječanj!B434))</f>
        <v>44170</v>
      </c>
      <c r="C434" s="8">
        <v>4.4895833333333304</v>
      </c>
      <c r="D434">
        <v>1.0841535541828706</v>
      </c>
      <c r="E434" s="6">
        <v>145.70135885584762</v>
      </c>
      <c r="F434" s="7">
        <v>142.45179193603121</v>
      </c>
      <c r="G434" s="7">
        <v>153.15066642778984</v>
      </c>
      <c r="H434" s="7">
        <v>2.9284478784964247</v>
      </c>
      <c r="I434" s="7">
        <f t="shared" si="9"/>
        <v>157.96264605284105</v>
      </c>
    </row>
    <row r="435" spans="1:9" x14ac:dyDescent="0.25">
      <c r="A435" s="16"/>
      <c r="B435" s="5">
        <f>DATE(YEAR(siječanj!B435),MONTH(siječanj!B435)+11,DAY(siječanj!B435))</f>
        <v>44170</v>
      </c>
      <c r="C435" s="8">
        <v>4.5</v>
      </c>
      <c r="D435">
        <v>1.0841535541828706</v>
      </c>
      <c r="E435" s="6">
        <v>145.45909227799859</v>
      </c>
      <c r="F435" s="7">
        <v>142.26102769318862</v>
      </c>
      <c r="G435" s="7">
        <v>149.67173136636023</v>
      </c>
      <c r="H435" s="7">
        <v>2.8040589629786896</v>
      </c>
      <c r="I435" s="7">
        <f t="shared" si="9"/>
        <v>157.69999188140633</v>
      </c>
    </row>
    <row r="436" spans="1:9" x14ac:dyDescent="0.25">
      <c r="A436" s="16"/>
      <c r="B436" s="5">
        <f>DATE(YEAR(siječanj!B436),MONTH(siječanj!B436)+11,DAY(siječanj!B436))</f>
        <v>44170</v>
      </c>
      <c r="C436" s="8">
        <v>4.5104166666666696</v>
      </c>
      <c r="D436">
        <v>1.0841535541828706</v>
      </c>
      <c r="E436" s="6">
        <v>151.04481130148741</v>
      </c>
      <c r="F436" s="7">
        <v>135.3083799344227</v>
      </c>
      <c r="G436" s="7">
        <v>147.55201339957398</v>
      </c>
      <c r="H436" s="7">
        <v>3.0195061590269918</v>
      </c>
      <c r="I436" s="7">
        <f t="shared" si="9"/>
        <v>163.7557690133886</v>
      </c>
    </row>
    <row r="437" spans="1:9" x14ac:dyDescent="0.25">
      <c r="A437" s="16"/>
      <c r="B437" s="5">
        <f>DATE(YEAR(siječanj!B437),MONTH(siječanj!B437)+11,DAY(siječanj!B437))</f>
        <v>44170</v>
      </c>
      <c r="C437" s="8">
        <v>4.5208333333333304</v>
      </c>
      <c r="D437">
        <v>1.0841535541828706</v>
      </c>
      <c r="E437" s="6">
        <v>152.16790336367833</v>
      </c>
      <c r="F437" s="7">
        <v>134.05066308447599</v>
      </c>
      <c r="G437" s="7">
        <v>144.36949117085024</v>
      </c>
      <c r="H437" s="7">
        <v>2.6120404440752854</v>
      </c>
      <c r="I437" s="7">
        <f t="shared" si="9"/>
        <v>164.97337326428746</v>
      </c>
    </row>
    <row r="438" spans="1:9" x14ac:dyDescent="0.25">
      <c r="A438" s="16"/>
      <c r="B438" s="5">
        <f>DATE(YEAR(siječanj!B438),MONTH(siječanj!B438)+11,DAY(siječanj!B438))</f>
        <v>44170</v>
      </c>
      <c r="C438" s="8">
        <v>4.53125</v>
      </c>
      <c r="D438">
        <v>1.0841535541828706</v>
      </c>
      <c r="E438" s="6">
        <v>152.20644033505059</v>
      </c>
      <c r="F438" s="7">
        <v>129.92604461916699</v>
      </c>
      <c r="G438" s="7">
        <v>139.56655056857488</v>
      </c>
      <c r="H438" s="7">
        <v>2.8509422725970368</v>
      </c>
      <c r="I438" s="7">
        <f t="shared" si="9"/>
        <v>165.01515325876812</v>
      </c>
    </row>
    <row r="439" spans="1:9" x14ac:dyDescent="0.25">
      <c r="A439" s="16"/>
      <c r="B439" s="5">
        <f>DATE(YEAR(siječanj!B439),MONTH(siječanj!B439)+11,DAY(siječanj!B439))</f>
        <v>44170</v>
      </c>
      <c r="C439" s="8">
        <v>4.5416666666666696</v>
      </c>
      <c r="D439">
        <v>1.0841535541828706</v>
      </c>
      <c r="E439" s="6">
        <v>147.95026271134481</v>
      </c>
      <c r="F439" s="7">
        <v>125.62318282324787</v>
      </c>
      <c r="G439" s="7">
        <v>127.06067023407087</v>
      </c>
      <c r="H439" s="7">
        <v>4.2654647525153662</v>
      </c>
      <c r="I439" s="7">
        <f t="shared" si="9"/>
        <v>160.40080316079391</v>
      </c>
    </row>
    <row r="440" spans="1:9" x14ac:dyDescent="0.25">
      <c r="A440" s="16"/>
      <c r="B440" s="5">
        <f>DATE(YEAR(siječanj!B440),MONTH(siječanj!B440)+11,DAY(siječanj!B440))</f>
        <v>44170</v>
      </c>
      <c r="C440" s="8">
        <v>4.5520833333333304</v>
      </c>
      <c r="D440">
        <v>1.0841535541828706</v>
      </c>
      <c r="E440" s="6">
        <v>143.34024598429912</v>
      </c>
      <c r="F440" s="7">
        <v>122.14414195382211</v>
      </c>
      <c r="G440" s="7">
        <v>123.67100406932246</v>
      </c>
      <c r="H440" s="7">
        <v>3.3503297818945694</v>
      </c>
      <c r="I440" s="7">
        <f t="shared" si="9"/>
        <v>155.40283714132482</v>
      </c>
    </row>
    <row r="441" spans="1:9" x14ac:dyDescent="0.25">
      <c r="A441" s="16"/>
      <c r="B441" s="5">
        <f>DATE(YEAR(siječanj!B441),MONTH(siječanj!B441)+11,DAY(siječanj!B441))</f>
        <v>44170</v>
      </c>
      <c r="C441" s="8">
        <v>4.5625</v>
      </c>
      <c r="D441">
        <v>1.0841535541828706</v>
      </c>
      <c r="E441" s="6">
        <v>144.11231201297485</v>
      </c>
      <c r="F441" s="7">
        <v>122.30804772198751</v>
      </c>
      <c r="G441" s="7">
        <v>121.3058076190574</v>
      </c>
      <c r="H441" s="7">
        <v>3.3141979679876097</v>
      </c>
      <c r="I441" s="7">
        <f t="shared" si="9"/>
        <v>156.2398752703775</v>
      </c>
    </row>
    <row r="442" spans="1:9" x14ac:dyDescent="0.25">
      <c r="A442" s="16"/>
      <c r="B442" s="5">
        <f>DATE(YEAR(siječanj!B442),MONTH(siječanj!B442)+11,DAY(siječanj!B442))</f>
        <v>44170</v>
      </c>
      <c r="C442" s="8">
        <v>4.5729166666666696</v>
      </c>
      <c r="D442">
        <v>1.0841535541828706</v>
      </c>
      <c r="E442" s="6">
        <v>144.0692044237405</v>
      </c>
      <c r="F442" s="7">
        <v>118.60598608869684</v>
      </c>
      <c r="G442" s="7">
        <v>123.7336835903448</v>
      </c>
      <c r="H442" s="7">
        <v>3.9653612575518293</v>
      </c>
      <c r="I442" s="7">
        <f t="shared" si="9"/>
        <v>156.19314002429681</v>
      </c>
    </row>
    <row r="443" spans="1:9" x14ac:dyDescent="0.25">
      <c r="A443" s="16"/>
      <c r="B443" s="5">
        <f>DATE(YEAR(siječanj!B443),MONTH(siječanj!B443)+11,DAY(siječanj!B443))</f>
        <v>44170</v>
      </c>
      <c r="C443" s="8">
        <v>4.5833333333333304</v>
      </c>
      <c r="D443">
        <v>1.0841535541828706</v>
      </c>
      <c r="E443" s="6">
        <v>146.07976987090041</v>
      </c>
      <c r="F443" s="7">
        <v>115.33522117163265</v>
      </c>
      <c r="G443" s="7">
        <v>128.45281055084286</v>
      </c>
      <c r="H443" s="7">
        <v>4.8284128683072378</v>
      </c>
      <c r="I443" s="7">
        <f t="shared" si="9"/>
        <v>158.3729016997525</v>
      </c>
    </row>
    <row r="444" spans="1:9" x14ac:dyDescent="0.25">
      <c r="A444" s="16"/>
      <c r="B444" s="5">
        <f>DATE(YEAR(siječanj!B444),MONTH(siječanj!B444)+11,DAY(siječanj!B444))</f>
        <v>44170</v>
      </c>
      <c r="C444" s="8">
        <v>4.59375</v>
      </c>
      <c r="D444">
        <v>1.0841535541828706</v>
      </c>
      <c r="E444" s="6">
        <v>146.91887096624302</v>
      </c>
      <c r="F444" s="7">
        <v>112.39999753773664</v>
      </c>
      <c r="G444" s="7">
        <v>126.76109447172814</v>
      </c>
      <c r="H444" s="7">
        <v>3.8027980434265309</v>
      </c>
      <c r="I444" s="7">
        <f t="shared" si="9"/>
        <v>159.28261613458693</v>
      </c>
    </row>
    <row r="445" spans="1:9" x14ac:dyDescent="0.25">
      <c r="A445" s="16"/>
      <c r="B445" s="5">
        <f>DATE(YEAR(siječanj!B445),MONTH(siječanj!B445)+11,DAY(siječanj!B445))</f>
        <v>44170</v>
      </c>
      <c r="C445" s="8">
        <v>4.6041666666666696</v>
      </c>
      <c r="D445">
        <v>1.0841535541828706</v>
      </c>
      <c r="E445" s="6">
        <v>149.0192808789204</v>
      </c>
      <c r="F445" s="7">
        <v>107.99904062299125</v>
      </c>
      <c r="G445" s="7">
        <v>125.8288449228675</v>
      </c>
      <c r="H445" s="7">
        <v>3.9535246294506297</v>
      </c>
      <c r="I445" s="7">
        <f t="shared" si="9"/>
        <v>161.55978300665706</v>
      </c>
    </row>
    <row r="446" spans="1:9" x14ac:dyDescent="0.25">
      <c r="A446" s="16"/>
      <c r="B446" s="5">
        <f>DATE(YEAR(siječanj!B446),MONTH(siječanj!B446)+11,DAY(siječanj!B446))</f>
        <v>44170</v>
      </c>
      <c r="C446" s="8">
        <v>4.6145833333333304</v>
      </c>
      <c r="D446">
        <v>1.0841535541828706</v>
      </c>
      <c r="E446" s="6">
        <v>148.65612180615767</v>
      </c>
      <c r="F446" s="7">
        <v>106.01913943513198</v>
      </c>
      <c r="G446" s="7">
        <v>129.66198417404121</v>
      </c>
      <c r="H446" s="7">
        <v>4.3208444391067502</v>
      </c>
      <c r="I446" s="7">
        <f t="shared" si="9"/>
        <v>161.16606280718759</v>
      </c>
    </row>
    <row r="447" spans="1:9" x14ac:dyDescent="0.25">
      <c r="A447" s="16"/>
      <c r="B447" s="5">
        <f>DATE(YEAR(siječanj!B447),MONTH(siječanj!B447)+11,DAY(siječanj!B447))</f>
        <v>44170</v>
      </c>
      <c r="C447" s="8">
        <v>4.625</v>
      </c>
      <c r="D447">
        <v>1.0841535541828706</v>
      </c>
      <c r="E447" s="6">
        <v>149.43871227079256</v>
      </c>
      <c r="F447" s="7">
        <v>104.55780204853261</v>
      </c>
      <c r="G447" s="7">
        <v>128.72964277242593</v>
      </c>
      <c r="H447" s="7">
        <v>4.0982335723783265</v>
      </c>
      <c r="I447" s="7">
        <f t="shared" si="9"/>
        <v>162.01451104089111</v>
      </c>
    </row>
    <row r="448" spans="1:9" x14ac:dyDescent="0.25">
      <c r="A448" s="16"/>
      <c r="B448" s="5">
        <f>DATE(YEAR(siječanj!B448),MONTH(siječanj!B448)+11,DAY(siječanj!B448))</f>
        <v>44170</v>
      </c>
      <c r="C448" s="8">
        <v>4.6354166666666696</v>
      </c>
      <c r="D448">
        <v>1.0841535541828706</v>
      </c>
      <c r="E448" s="6">
        <v>146.82027550024361</v>
      </c>
      <c r="F448" s="7">
        <v>101.77082505723574</v>
      </c>
      <c r="G448" s="7">
        <v>127.38388010953305</v>
      </c>
      <c r="H448" s="7">
        <v>4.982484696868835</v>
      </c>
      <c r="I448" s="7">
        <f t="shared" si="9"/>
        <v>159.17572350969735</v>
      </c>
    </row>
    <row r="449" spans="1:9" x14ac:dyDescent="0.25">
      <c r="A449" s="16"/>
      <c r="B449" s="5">
        <f>DATE(YEAR(siječanj!B449),MONTH(siječanj!B449)+11,DAY(siječanj!B449))</f>
        <v>44170</v>
      </c>
      <c r="C449" s="8">
        <v>4.6458333333333304</v>
      </c>
      <c r="D449">
        <v>1.0841535541828706</v>
      </c>
      <c r="E449" s="6">
        <v>146.14787436086459</v>
      </c>
      <c r="F449" s="7">
        <v>100.61449725232443</v>
      </c>
      <c r="G449" s="7">
        <v>124.27926898470386</v>
      </c>
      <c r="H449" s="7">
        <v>5.0104335943091058</v>
      </c>
      <c r="I449" s="7">
        <f t="shared" si="9"/>
        <v>158.44673742460299</v>
      </c>
    </row>
    <row r="450" spans="1:9" x14ac:dyDescent="0.25">
      <c r="A450" s="16"/>
      <c r="B450" s="5">
        <f>DATE(YEAR(siječanj!B450),MONTH(siječanj!B450)+11,DAY(siječanj!B450))</f>
        <v>44170</v>
      </c>
      <c r="C450" s="8">
        <v>4.65625</v>
      </c>
      <c r="D450">
        <v>1.0841535541828706</v>
      </c>
      <c r="E450" s="6">
        <v>147.57592980351762</v>
      </c>
      <c r="F450" s="7">
        <v>100.57206749011324</v>
      </c>
      <c r="G450" s="7">
        <v>124.38825427484079</v>
      </c>
      <c r="H450" s="7">
        <v>4.6652466919340592</v>
      </c>
      <c r="I450" s="7">
        <f t="shared" si="9"/>
        <v>159.99496880832547</v>
      </c>
    </row>
    <row r="451" spans="1:9" x14ac:dyDescent="0.25">
      <c r="A451" s="16"/>
      <c r="B451" s="5">
        <f>DATE(YEAR(siječanj!B451),MONTH(siječanj!B451)+11,DAY(siječanj!B451))</f>
        <v>44170</v>
      </c>
      <c r="C451" s="8">
        <v>4.6666666666666696</v>
      </c>
      <c r="D451">
        <v>1.0841535541828706</v>
      </c>
      <c r="E451" s="6">
        <v>147.073722863912</v>
      </c>
      <c r="F451" s="7">
        <v>100.50221229865311</v>
      </c>
      <c r="G451" s="7">
        <v>123.25812593737642</v>
      </c>
      <c r="H451" s="7">
        <v>4.8904670674637423</v>
      </c>
      <c r="I451" s="7">
        <f t="shared" si="9"/>
        <v>159.45049936981673</v>
      </c>
    </row>
    <row r="452" spans="1:9" x14ac:dyDescent="0.25">
      <c r="A452" s="16"/>
      <c r="B452" s="5">
        <f>DATE(YEAR(siječanj!B452),MONTH(siječanj!B452)+11,DAY(siječanj!B452))</f>
        <v>44170</v>
      </c>
      <c r="C452" s="8">
        <v>4.6770833333333304</v>
      </c>
      <c r="D452">
        <v>1.0841535541828706</v>
      </c>
      <c r="E452" s="6">
        <v>149.26468026132179</v>
      </c>
      <c r="F452" s="7">
        <v>100.21724176622992</v>
      </c>
      <c r="G452" s="7">
        <v>123.17688017912997</v>
      </c>
      <c r="H452" s="7">
        <v>6.7247660743219697</v>
      </c>
      <c r="I452" s="7">
        <f t="shared" ref="I452:I515" si="10">D452*E452</f>
        <v>161.82583361928178</v>
      </c>
    </row>
    <row r="453" spans="1:9" x14ac:dyDescent="0.25">
      <c r="A453" s="16"/>
      <c r="B453" s="5">
        <f>DATE(YEAR(siječanj!B453),MONTH(siječanj!B453)+11,DAY(siječanj!B453))</f>
        <v>44170</v>
      </c>
      <c r="C453" s="8">
        <v>4.6875</v>
      </c>
      <c r="D453">
        <v>1.0841535541828706</v>
      </c>
      <c r="E453" s="6">
        <v>154.37710152800668</v>
      </c>
      <c r="F453" s="7">
        <v>100.73451993810879</v>
      </c>
      <c r="G453" s="7">
        <v>121.2828843663866</v>
      </c>
      <c r="H453" s="7">
        <v>13.069834642114513</v>
      </c>
      <c r="I453" s="7">
        <f t="shared" si="10"/>
        <v>167.36848330603831</v>
      </c>
    </row>
    <row r="454" spans="1:9" x14ac:dyDescent="0.25">
      <c r="A454" s="16"/>
      <c r="B454" s="5">
        <f>DATE(YEAR(siječanj!B454),MONTH(siječanj!B454)+11,DAY(siječanj!B454))</f>
        <v>44170</v>
      </c>
      <c r="C454" s="8">
        <v>4.6979166666666696</v>
      </c>
      <c r="D454">
        <v>1.0841535541828706</v>
      </c>
      <c r="E454" s="6">
        <v>160.07181831875994</v>
      </c>
      <c r="F454" s="7">
        <v>102.35747131875958</v>
      </c>
      <c r="G454" s="7">
        <v>120.56192810189989</v>
      </c>
      <c r="H454" s="7">
        <v>53.475632639045635</v>
      </c>
      <c r="I454" s="7">
        <f t="shared" si="10"/>
        <v>173.54243075479832</v>
      </c>
    </row>
    <row r="455" spans="1:9" x14ac:dyDescent="0.25">
      <c r="A455" s="16"/>
      <c r="B455" s="5">
        <f>DATE(YEAR(siječanj!B455),MONTH(siječanj!B455)+11,DAY(siječanj!B455))</f>
        <v>44170</v>
      </c>
      <c r="C455" s="8">
        <v>4.7083333333333304</v>
      </c>
      <c r="D455">
        <v>1.0841535541828706</v>
      </c>
      <c r="E455" s="6">
        <v>164.87828423295483</v>
      </c>
      <c r="F455" s="7">
        <v>101.81965501788717</v>
      </c>
      <c r="G455" s="7">
        <v>119.43945549185189</v>
      </c>
      <c r="H455" s="7">
        <v>113.34614511621911</v>
      </c>
      <c r="I455" s="7">
        <f t="shared" si="10"/>
        <v>178.75337785873154</v>
      </c>
    </row>
    <row r="456" spans="1:9" x14ac:dyDescent="0.25">
      <c r="A456" s="16"/>
      <c r="B456" s="5">
        <f>DATE(YEAR(siječanj!B456),MONTH(siječanj!B456)+11,DAY(siječanj!B456))</f>
        <v>44170</v>
      </c>
      <c r="C456" s="8">
        <v>4.71875</v>
      </c>
      <c r="D456">
        <v>1.0841535541828706</v>
      </c>
      <c r="E456" s="6">
        <v>169.36317744125225</v>
      </c>
      <c r="F456" s="7">
        <v>102.31576821663332</v>
      </c>
      <c r="G456" s="7">
        <v>119.3406179342997</v>
      </c>
      <c r="H456" s="7">
        <v>143.29154339943722</v>
      </c>
      <c r="I456" s="7">
        <f t="shared" si="10"/>
        <v>183.6156907706378</v>
      </c>
    </row>
    <row r="457" spans="1:9" x14ac:dyDescent="0.25">
      <c r="A457" s="16"/>
      <c r="B457" s="5">
        <f>DATE(YEAR(siječanj!B457),MONTH(siječanj!B457)+11,DAY(siječanj!B457))</f>
        <v>44170</v>
      </c>
      <c r="C457" s="8">
        <v>4.7291666666666696</v>
      </c>
      <c r="D457">
        <v>1.0841535541828706</v>
      </c>
      <c r="E457" s="6">
        <v>175.93805939462717</v>
      </c>
      <c r="F457" s="7">
        <v>101.95714948681223</v>
      </c>
      <c r="G457" s="7">
        <v>121.42321940102977</v>
      </c>
      <c r="H457" s="7">
        <v>163.36748190829474</v>
      </c>
      <c r="I457" s="7">
        <f t="shared" si="10"/>
        <v>190.74387240872204</v>
      </c>
    </row>
    <row r="458" spans="1:9" x14ac:dyDescent="0.25">
      <c r="A458" s="16"/>
      <c r="B458" s="5">
        <f>DATE(YEAR(siječanj!B458),MONTH(siječanj!B458)+11,DAY(siječanj!B458))</f>
        <v>44170</v>
      </c>
      <c r="C458" s="8">
        <v>4.7395833333333304</v>
      </c>
      <c r="D458">
        <v>1.0841535541828706</v>
      </c>
      <c r="E458" s="6">
        <v>182.03733196869484</v>
      </c>
      <c r="F458" s="7">
        <v>103.96817727918814</v>
      </c>
      <c r="G458" s="7">
        <v>123.60588845350412</v>
      </c>
      <c r="H458" s="7">
        <v>177.1097731922041</v>
      </c>
      <c r="I458" s="7">
        <f t="shared" si="10"/>
        <v>197.35642044782762</v>
      </c>
    </row>
    <row r="459" spans="1:9" x14ac:dyDescent="0.25">
      <c r="A459" s="16"/>
      <c r="B459" s="5">
        <f>DATE(YEAR(siječanj!B459),MONTH(siječanj!B459)+11,DAY(siječanj!B459))</f>
        <v>44170</v>
      </c>
      <c r="C459" s="8">
        <v>4.75</v>
      </c>
      <c r="D459">
        <v>1.0841535541828706</v>
      </c>
      <c r="E459" s="6">
        <v>185.45224780523358</v>
      </c>
      <c r="F459" s="7">
        <v>105.72194344567571</v>
      </c>
      <c r="G459" s="7">
        <v>126.62980493661449</v>
      </c>
      <c r="H459" s="7">
        <v>198.73602347542285</v>
      </c>
      <c r="I459" s="7">
        <f t="shared" si="10"/>
        <v>201.05871358924645</v>
      </c>
    </row>
    <row r="460" spans="1:9" x14ac:dyDescent="0.25">
      <c r="A460" s="16"/>
      <c r="B460" s="5">
        <f>DATE(YEAR(siječanj!B460),MONTH(siječanj!B460)+11,DAY(siječanj!B460))</f>
        <v>44170</v>
      </c>
      <c r="C460" s="8">
        <v>4.7604166666666696</v>
      </c>
      <c r="D460">
        <v>1.0841535541828706</v>
      </c>
      <c r="E460" s="6">
        <v>187.64949861476805</v>
      </c>
      <c r="F460" s="7">
        <v>107.4648815783704</v>
      </c>
      <c r="G460" s="7">
        <v>130.73179320691676</v>
      </c>
      <c r="H460" s="7">
        <v>215.78404030911162</v>
      </c>
      <c r="I460" s="7">
        <f t="shared" si="10"/>
        <v>203.44087086383445</v>
      </c>
    </row>
    <row r="461" spans="1:9" x14ac:dyDescent="0.25">
      <c r="A461" s="16"/>
      <c r="B461" s="5">
        <f>DATE(YEAR(siječanj!B461),MONTH(siječanj!B461)+11,DAY(siječanj!B461))</f>
        <v>44170</v>
      </c>
      <c r="C461" s="8">
        <v>4.7708333333333304</v>
      </c>
      <c r="D461">
        <v>1.0841535541828706</v>
      </c>
      <c r="E461" s="6">
        <v>190.81564395275467</v>
      </c>
      <c r="F461" s="7">
        <v>107.30363091436145</v>
      </c>
      <c r="G461" s="7">
        <v>131.85228499234375</v>
      </c>
      <c r="H461" s="7">
        <v>231.11445928279937</v>
      </c>
      <c r="I461" s="7">
        <f t="shared" si="10"/>
        <v>206.87345858507217</v>
      </c>
    </row>
    <row r="462" spans="1:9" x14ac:dyDescent="0.25">
      <c r="A462" s="16"/>
      <c r="B462" s="5">
        <f>DATE(YEAR(siječanj!B462),MONTH(siječanj!B462)+11,DAY(siječanj!B462))</f>
        <v>44170</v>
      </c>
      <c r="C462" s="8">
        <v>4.78125</v>
      </c>
      <c r="D462">
        <v>1.0841535541828706</v>
      </c>
      <c r="E462" s="6">
        <v>191.83341023222465</v>
      </c>
      <c r="F462" s="7">
        <v>107.72744941993381</v>
      </c>
      <c r="G462" s="7">
        <v>132.45168412010682</v>
      </c>
      <c r="H462" s="7">
        <v>232.21197935230364</v>
      </c>
      <c r="I462" s="7">
        <f t="shared" si="10"/>
        <v>207.97687351428701</v>
      </c>
    </row>
    <row r="463" spans="1:9" x14ac:dyDescent="0.25">
      <c r="A463" s="16"/>
      <c r="B463" s="5">
        <f>DATE(YEAR(siječanj!B463),MONTH(siječanj!B463)+11,DAY(siječanj!B463))</f>
        <v>44170</v>
      </c>
      <c r="C463" s="8">
        <v>4.7916666666666696</v>
      </c>
      <c r="D463">
        <v>1.0841535541828706</v>
      </c>
      <c r="E463" s="6">
        <v>189.6627420885136</v>
      </c>
      <c r="F463" s="7">
        <v>107.61881772987623</v>
      </c>
      <c r="G463" s="7">
        <v>133.39726429917917</v>
      </c>
      <c r="H463" s="7">
        <v>232.36752464490144</v>
      </c>
      <c r="I463" s="7">
        <f t="shared" si="10"/>
        <v>205.62353593133113</v>
      </c>
    </row>
    <row r="464" spans="1:9" x14ac:dyDescent="0.25">
      <c r="A464" s="16"/>
      <c r="B464" s="5">
        <f>DATE(YEAR(siječanj!B464),MONTH(siječanj!B464)+11,DAY(siječanj!B464))</f>
        <v>44170</v>
      </c>
      <c r="C464" s="8">
        <v>4.8020833333333304</v>
      </c>
      <c r="D464">
        <v>1.0841535541828706</v>
      </c>
      <c r="E464" s="6">
        <v>190.08475618233217</v>
      </c>
      <c r="F464" s="7">
        <v>109.15249772130335</v>
      </c>
      <c r="G464" s="7">
        <v>130.73791139909304</v>
      </c>
      <c r="H464" s="7">
        <v>232.56369302152743</v>
      </c>
      <c r="I464" s="7">
        <f t="shared" si="10"/>
        <v>206.08106401105982</v>
      </c>
    </row>
    <row r="465" spans="1:9" x14ac:dyDescent="0.25">
      <c r="A465" s="16"/>
      <c r="B465" s="5">
        <f>DATE(YEAR(siječanj!B465),MONTH(siječanj!B465)+11,DAY(siječanj!B465))</f>
        <v>44170</v>
      </c>
      <c r="C465" s="8">
        <v>4.8125</v>
      </c>
      <c r="D465">
        <v>1.0841535541828706</v>
      </c>
      <c r="E465" s="6">
        <v>191.77618764561706</v>
      </c>
      <c r="F465" s="7">
        <v>107.41958909483567</v>
      </c>
      <c r="G465" s="7">
        <v>131.66609546516293</v>
      </c>
      <c r="H465" s="7">
        <v>232.79238442310989</v>
      </c>
      <c r="I465" s="7">
        <f t="shared" si="10"/>
        <v>207.91483544363686</v>
      </c>
    </row>
    <row r="466" spans="1:9" x14ac:dyDescent="0.25">
      <c r="A466" s="16"/>
      <c r="B466" s="5">
        <f>DATE(YEAR(siječanj!B466),MONTH(siječanj!B466)+11,DAY(siječanj!B466))</f>
        <v>44170</v>
      </c>
      <c r="C466" s="8">
        <v>4.8229166666666696</v>
      </c>
      <c r="D466">
        <v>1.0841535541828706</v>
      </c>
      <c r="E466" s="6">
        <v>188.64252417847629</v>
      </c>
      <c r="F466" s="7">
        <v>106.08283398642162</v>
      </c>
      <c r="G466" s="7">
        <v>129.95556155214845</v>
      </c>
      <c r="H466" s="7">
        <v>232.62490167594228</v>
      </c>
      <c r="I466" s="7">
        <f t="shared" si="10"/>
        <v>204.51746305812318</v>
      </c>
    </row>
    <row r="467" spans="1:9" x14ac:dyDescent="0.25">
      <c r="A467" s="16"/>
      <c r="B467" s="5">
        <f>DATE(YEAR(siječanj!B467),MONTH(siječanj!B467)+11,DAY(siječanj!B467))</f>
        <v>44170</v>
      </c>
      <c r="C467" s="8">
        <v>4.8333333333333304</v>
      </c>
      <c r="D467">
        <v>1.0841535541828706</v>
      </c>
      <c r="E467" s="6">
        <v>190.76411800631101</v>
      </c>
      <c r="F467" s="7">
        <v>104.17955950378087</v>
      </c>
      <c r="G467" s="7">
        <v>130.29313240611313</v>
      </c>
      <c r="H467" s="7">
        <v>232.69464963345047</v>
      </c>
      <c r="I467" s="7">
        <f t="shared" si="10"/>
        <v>206.81759654710262</v>
      </c>
    </row>
    <row r="468" spans="1:9" x14ac:dyDescent="0.25">
      <c r="A468" s="16"/>
      <c r="B468" s="5">
        <f>DATE(YEAR(siječanj!B468),MONTH(siječanj!B468)+11,DAY(siječanj!B468))</f>
        <v>44170</v>
      </c>
      <c r="C468" s="8">
        <v>4.84375</v>
      </c>
      <c r="D468">
        <v>1.0841535541828706</v>
      </c>
      <c r="E468" s="6">
        <v>191.61298491235823</v>
      </c>
      <c r="F468" s="7">
        <v>104.79954029854092</v>
      </c>
      <c r="G468" s="7">
        <v>128.39480753310929</v>
      </c>
      <c r="H468" s="7">
        <v>233.47902764852168</v>
      </c>
      <c r="I468" s="7">
        <f t="shared" si="10"/>
        <v>207.73789862032194</v>
      </c>
    </row>
    <row r="469" spans="1:9" x14ac:dyDescent="0.25">
      <c r="A469" s="16"/>
      <c r="B469" s="5">
        <f>DATE(YEAR(siječanj!B469),MONTH(siječanj!B469)+11,DAY(siječanj!B469))</f>
        <v>44170</v>
      </c>
      <c r="C469" s="8">
        <v>4.8541666666666696</v>
      </c>
      <c r="D469">
        <v>1.0841535541828706</v>
      </c>
      <c r="E469" s="6">
        <v>188.64411987321981</v>
      </c>
      <c r="F469" s="7">
        <v>104.60796555021899</v>
      </c>
      <c r="G469" s="7">
        <v>127.17223538853277</v>
      </c>
      <c r="H469" s="7">
        <v>233.61332550985477</v>
      </c>
      <c r="I469" s="7">
        <f t="shared" si="10"/>
        <v>204.51919303625075</v>
      </c>
    </row>
    <row r="470" spans="1:9" x14ac:dyDescent="0.25">
      <c r="A470" s="16"/>
      <c r="B470" s="5">
        <f>DATE(YEAR(siječanj!B470),MONTH(siječanj!B470)+11,DAY(siječanj!B470))</f>
        <v>44170</v>
      </c>
      <c r="C470" s="8">
        <v>4.8645833333333304</v>
      </c>
      <c r="D470">
        <v>1.0841535541828706</v>
      </c>
      <c r="E470" s="6">
        <v>185.09559662503395</v>
      </c>
      <c r="F470" s="7">
        <v>102.82074107872252</v>
      </c>
      <c r="G470" s="7">
        <v>123.66749369665739</v>
      </c>
      <c r="H470" s="7">
        <v>234.14912235541837</v>
      </c>
      <c r="I470" s="7">
        <f t="shared" si="10"/>
        <v>200.67204894462949</v>
      </c>
    </row>
    <row r="471" spans="1:9" x14ac:dyDescent="0.25">
      <c r="A471" s="16"/>
      <c r="B471" s="5">
        <f>DATE(YEAR(siječanj!B471),MONTH(siječanj!B471)+11,DAY(siječanj!B471))</f>
        <v>44170</v>
      </c>
      <c r="C471" s="8">
        <v>4.875</v>
      </c>
      <c r="D471">
        <v>1.0841535541828706</v>
      </c>
      <c r="E471" s="6">
        <v>181.16217035667208</v>
      </c>
      <c r="F471" s="7">
        <v>97.542078597340534</v>
      </c>
      <c r="G471" s="7">
        <v>112.02513308898193</v>
      </c>
      <c r="H471" s="7">
        <v>235.18066897115489</v>
      </c>
      <c r="I471" s="7">
        <f t="shared" si="10"/>
        <v>196.40761087566872</v>
      </c>
    </row>
    <row r="472" spans="1:9" x14ac:dyDescent="0.25">
      <c r="A472" s="16"/>
      <c r="B472" s="5">
        <f>DATE(YEAR(siječanj!B472),MONTH(siječanj!B472)+11,DAY(siječanj!B472))</f>
        <v>44170</v>
      </c>
      <c r="C472" s="8">
        <v>4.8854166666666696</v>
      </c>
      <c r="D472">
        <v>1.0841535541828706</v>
      </c>
      <c r="E472" s="6">
        <v>184.97550743879944</v>
      </c>
      <c r="F472" s="7">
        <v>82.642149121705316</v>
      </c>
      <c r="G472" s="7">
        <v>91.33460123472247</v>
      </c>
      <c r="H472" s="7">
        <v>240.96323166202282</v>
      </c>
      <c r="I472" s="7">
        <f t="shared" si="10"/>
        <v>200.54185382655444</v>
      </c>
    </row>
    <row r="473" spans="1:9" x14ac:dyDescent="0.25">
      <c r="A473" s="16"/>
      <c r="B473" s="5">
        <f>DATE(YEAR(siječanj!B473),MONTH(siječanj!B473)+11,DAY(siječanj!B473))</f>
        <v>44170</v>
      </c>
      <c r="C473" s="8">
        <v>4.8958333333333304</v>
      </c>
      <c r="D473">
        <v>1.0841535541828706</v>
      </c>
      <c r="E473" s="6">
        <v>190.20402815837755</v>
      </c>
      <c r="F473" s="7">
        <v>77.003678104429142</v>
      </c>
      <c r="G473" s="7">
        <v>83.491793718819793</v>
      </c>
      <c r="H473" s="7">
        <v>245.43803113071269</v>
      </c>
      <c r="I473" s="7">
        <f t="shared" si="10"/>
        <v>206.21037314780384</v>
      </c>
    </row>
    <row r="474" spans="1:9" x14ac:dyDescent="0.25">
      <c r="A474" s="16"/>
      <c r="B474" s="5">
        <f>DATE(YEAR(siječanj!B474),MONTH(siječanj!B474)+11,DAY(siječanj!B474))</f>
        <v>44170</v>
      </c>
      <c r="C474" s="8">
        <v>4.90625</v>
      </c>
      <c r="D474">
        <v>1.0841535541828706</v>
      </c>
      <c r="E474" s="6">
        <v>193.36356531433685</v>
      </c>
      <c r="F474" s="7">
        <v>76.328686745658004</v>
      </c>
      <c r="G474" s="7">
        <v>81.916491022170902</v>
      </c>
      <c r="H474" s="7">
        <v>244.28880006047956</v>
      </c>
      <c r="I474" s="7">
        <f t="shared" si="10"/>
        <v>209.63579658500996</v>
      </c>
    </row>
    <row r="475" spans="1:9" x14ac:dyDescent="0.25">
      <c r="A475" s="16"/>
      <c r="B475" s="5">
        <f>DATE(YEAR(siječanj!B475),MONTH(siječanj!B475)+11,DAY(siječanj!B475))</f>
        <v>44170</v>
      </c>
      <c r="C475" s="8">
        <v>4.9166666666666696</v>
      </c>
      <c r="D475">
        <v>1.0841535541828706</v>
      </c>
      <c r="E475" s="6">
        <v>192.18892248157749</v>
      </c>
      <c r="F475" s="7">
        <v>75.671155192114085</v>
      </c>
      <c r="G475" s="7">
        <v>80.413400565033058</v>
      </c>
      <c r="H475" s="7">
        <v>241.10841279227375</v>
      </c>
      <c r="I475" s="7">
        <f t="shared" si="10"/>
        <v>208.36230338297844</v>
      </c>
    </row>
    <row r="476" spans="1:9" x14ac:dyDescent="0.25">
      <c r="A476" s="16"/>
      <c r="B476" s="5">
        <f>DATE(YEAR(siječanj!B476),MONTH(siječanj!B476)+11,DAY(siječanj!B476))</f>
        <v>44170</v>
      </c>
      <c r="C476" s="8">
        <v>4.9270833333333304</v>
      </c>
      <c r="D476">
        <v>1.0841535541828706</v>
      </c>
      <c r="E476" s="6">
        <v>192.2452136670218</v>
      </c>
      <c r="F476" s="7">
        <v>73.11155493255383</v>
      </c>
      <c r="G476" s="7">
        <v>70.73124962537652</v>
      </c>
      <c r="H476" s="7">
        <v>242.64837138538869</v>
      </c>
      <c r="I476" s="7">
        <f t="shared" si="10"/>
        <v>208.42333167174706</v>
      </c>
    </row>
    <row r="477" spans="1:9" x14ac:dyDescent="0.25">
      <c r="A477" s="16"/>
      <c r="B477" s="5">
        <f>DATE(YEAR(siječanj!B477),MONTH(siječanj!B477)+11,DAY(siječanj!B477))</f>
        <v>44170</v>
      </c>
      <c r="C477" s="8">
        <v>4.9375</v>
      </c>
      <c r="D477">
        <v>1.0841535541828706</v>
      </c>
      <c r="E477" s="6">
        <v>187.54503373269591</v>
      </c>
      <c r="F477" s="7">
        <v>71.444045713728869</v>
      </c>
      <c r="G477" s="7">
        <v>65.846508154729008</v>
      </c>
      <c r="H477" s="7">
        <v>242.04803661538259</v>
      </c>
      <c r="I477" s="7">
        <f t="shared" si="10"/>
        <v>203.32761489064865</v>
      </c>
    </row>
    <row r="478" spans="1:9" x14ac:dyDescent="0.25">
      <c r="A478" s="16"/>
      <c r="B478" s="5">
        <f>DATE(YEAR(siječanj!B478),MONTH(siječanj!B478)+11,DAY(siječanj!B478))</f>
        <v>44170</v>
      </c>
      <c r="C478" s="8">
        <v>4.9479166666666696</v>
      </c>
      <c r="D478">
        <v>1.0841535541828706</v>
      </c>
      <c r="E478" s="6">
        <v>179.6705869997069</v>
      </c>
      <c r="F478" s="7">
        <v>70.861144546488831</v>
      </c>
      <c r="G478" s="7">
        <v>63.742477040989975</v>
      </c>
      <c r="H478" s="7">
        <v>240.19889515372057</v>
      </c>
      <c r="I478" s="7">
        <f t="shared" si="10"/>
        <v>194.79050547785491</v>
      </c>
    </row>
    <row r="479" spans="1:9" x14ac:dyDescent="0.25">
      <c r="A479" s="16"/>
      <c r="B479" s="5">
        <f>DATE(YEAR(siječanj!B479),MONTH(siječanj!B479)+11,DAY(siječanj!B479))</f>
        <v>44170</v>
      </c>
      <c r="C479" s="8">
        <v>4.9583333333333304</v>
      </c>
      <c r="D479">
        <v>1.0841535541828706</v>
      </c>
      <c r="E479" s="6">
        <v>170.33768718673898</v>
      </c>
      <c r="F479" s="7">
        <v>69.254023974830915</v>
      </c>
      <c r="G479" s="7">
        <v>62.159430757768156</v>
      </c>
      <c r="H479" s="7">
        <v>239.96283743023889</v>
      </c>
      <c r="I479" s="7">
        <f t="shared" si="10"/>
        <v>184.67220897479308</v>
      </c>
    </row>
    <row r="480" spans="1:9" x14ac:dyDescent="0.25">
      <c r="A480" s="16"/>
      <c r="B480" s="5">
        <f>DATE(YEAR(siječanj!B480),MONTH(siječanj!B480)+11,DAY(siječanj!B480))</f>
        <v>44170</v>
      </c>
      <c r="C480" s="8">
        <v>4.96875</v>
      </c>
      <c r="D480">
        <v>1.0841535541828706</v>
      </c>
      <c r="E480" s="6">
        <v>162.89689408321465</v>
      </c>
      <c r="F480" s="7">
        <v>67.960792611393259</v>
      </c>
      <c r="G480" s="7">
        <v>61.229249892685104</v>
      </c>
      <c r="H480" s="7">
        <v>241.09326985462792</v>
      </c>
      <c r="I480" s="7">
        <f t="shared" si="10"/>
        <v>176.60524668566779</v>
      </c>
    </row>
    <row r="481" spans="1:9" x14ac:dyDescent="0.25">
      <c r="A481" s="16"/>
      <c r="B481" s="5">
        <f>DATE(YEAR(siječanj!B481),MONTH(siječanj!B481)+11,DAY(siječanj!B481))</f>
        <v>44170</v>
      </c>
      <c r="C481" s="8">
        <v>4.9791666666666696</v>
      </c>
      <c r="D481">
        <v>1.0841535541828706</v>
      </c>
      <c r="E481" s="6">
        <v>152.24687982734915</v>
      </c>
      <c r="F481" s="7">
        <v>67.34075991234144</v>
      </c>
      <c r="G481" s="7">
        <v>63.415569093755465</v>
      </c>
      <c r="H481" s="7">
        <v>242.95978341734559</v>
      </c>
      <c r="I481" s="7">
        <f t="shared" si="10"/>
        <v>165.05899587807298</v>
      </c>
    </row>
    <row r="482" spans="1:9" ht="15.75" thickBot="1" x14ac:dyDescent="0.3">
      <c r="A482" s="16"/>
      <c r="B482" s="5">
        <f>DATE(YEAR(siječanj!B482),MONTH(siječanj!B482)+11,DAY(siječanj!B482))</f>
        <v>44170</v>
      </c>
      <c r="C482" s="8">
        <v>4.9895833333333304</v>
      </c>
      <c r="D482">
        <v>1.0841535541828706</v>
      </c>
      <c r="E482" s="6">
        <v>143.84273889782264</v>
      </c>
      <c r="F482" s="7">
        <v>65.037594802638878</v>
      </c>
      <c r="G482" s="7">
        <v>73.308142713416217</v>
      </c>
      <c r="H482" s="7">
        <v>242.38970856730268</v>
      </c>
      <c r="I482" s="7">
        <f t="shared" si="10"/>
        <v>155.94761661947308</v>
      </c>
    </row>
    <row r="483" spans="1:9" x14ac:dyDescent="0.25">
      <c r="A483" s="17">
        <f t="shared" ref="A483" si="11">A387+1</f>
        <v>341</v>
      </c>
      <c r="B483" s="5">
        <f>DATE(YEAR(siječanj!B483),MONTH(siječanj!B483)+11,DAY(siječanj!B483))</f>
        <v>44171</v>
      </c>
      <c r="C483" s="8">
        <v>5</v>
      </c>
      <c r="D483">
        <v>1.0942881394762189</v>
      </c>
      <c r="E483" s="6">
        <v>136.54019035246199</v>
      </c>
      <c r="F483" s="7">
        <v>65.865863527674009</v>
      </c>
      <c r="G483" s="7">
        <v>81.108242692025968</v>
      </c>
      <c r="H483" s="7">
        <v>246.3507961801804</v>
      </c>
      <c r="I483" s="7">
        <f t="shared" si="10"/>
        <v>149.41431086452442</v>
      </c>
    </row>
    <row r="484" spans="1:9" x14ac:dyDescent="0.25">
      <c r="A484" s="18"/>
      <c r="B484" s="5">
        <f>DATE(YEAR(siječanj!B484),MONTH(siječanj!B484)+11,DAY(siječanj!B484))</f>
        <v>44171</v>
      </c>
      <c r="C484" s="8">
        <v>5.0104166666666696</v>
      </c>
      <c r="D484">
        <v>1.0942881394762189</v>
      </c>
      <c r="E484" s="6">
        <v>126.05335599166045</v>
      </c>
      <c r="F484" s="7">
        <v>64.905849732187903</v>
      </c>
      <c r="G484" s="7">
        <v>81.776387616213256</v>
      </c>
      <c r="H484" s="7">
        <v>248.70159424582442</v>
      </c>
      <c r="I484" s="7">
        <f t="shared" si="10"/>
        <v>137.93869240284761</v>
      </c>
    </row>
    <row r="485" spans="1:9" x14ac:dyDescent="0.25">
      <c r="A485" s="18"/>
      <c r="B485" s="5">
        <f>DATE(YEAR(siječanj!B485),MONTH(siječanj!B485)+11,DAY(siječanj!B485))</f>
        <v>44171</v>
      </c>
      <c r="C485" s="8">
        <v>5.0208333333333304</v>
      </c>
      <c r="D485">
        <v>1.0942881394762189</v>
      </c>
      <c r="E485" s="6">
        <v>117.88083705525966</v>
      </c>
      <c r="F485" s="7">
        <v>65.350697461206778</v>
      </c>
      <c r="G485" s="7">
        <v>81.081581431602586</v>
      </c>
      <c r="H485" s="7">
        <v>250.98788433548202</v>
      </c>
      <c r="I485" s="7">
        <f t="shared" si="10"/>
        <v>128.99560186109943</v>
      </c>
    </row>
    <row r="486" spans="1:9" x14ac:dyDescent="0.25">
      <c r="A486" s="18"/>
      <c r="B486" s="5">
        <f>DATE(YEAR(siječanj!B486),MONTH(siječanj!B486)+11,DAY(siječanj!B486))</f>
        <v>44171</v>
      </c>
      <c r="C486" s="8">
        <v>5.03125</v>
      </c>
      <c r="D486">
        <v>1.0942881394762189</v>
      </c>
      <c r="E486" s="6">
        <v>110.08230845376353</v>
      </c>
      <c r="F486" s="7">
        <v>62.888098337707575</v>
      </c>
      <c r="G486" s="7">
        <v>79.565699479986577</v>
      </c>
      <c r="H486" s="7">
        <v>250.02572629578145</v>
      </c>
      <c r="I486" s="7">
        <f t="shared" si="10"/>
        <v>120.46176450711614</v>
      </c>
    </row>
    <row r="487" spans="1:9" x14ac:dyDescent="0.25">
      <c r="A487" s="18"/>
      <c r="B487" s="5">
        <f>DATE(YEAR(siječanj!B487),MONTH(siječanj!B487)+11,DAY(siječanj!B487))</f>
        <v>44171</v>
      </c>
      <c r="C487" s="8">
        <v>5.0416666666666696</v>
      </c>
      <c r="D487">
        <v>1.0942881394762189</v>
      </c>
      <c r="E487" s="6">
        <v>102.24761010943809</v>
      </c>
      <c r="F487" s="7">
        <v>63.860297663848463</v>
      </c>
      <c r="G487" s="7">
        <v>78.203754757891247</v>
      </c>
      <c r="H487" s="7">
        <v>251.67915260078527</v>
      </c>
      <c r="I487" s="7">
        <f t="shared" si="10"/>
        <v>111.88834703254683</v>
      </c>
    </row>
    <row r="488" spans="1:9" x14ac:dyDescent="0.25">
      <c r="A488" s="18"/>
      <c r="B488" s="5">
        <f>DATE(YEAR(siječanj!B488),MONTH(siječanj!B488)+11,DAY(siječanj!B488))</f>
        <v>44171</v>
      </c>
      <c r="C488" s="8">
        <v>5.0520833333333304</v>
      </c>
      <c r="D488">
        <v>1.0942881394762189</v>
      </c>
      <c r="E488" s="6">
        <v>96.85084537333249</v>
      </c>
      <c r="F488" s="7">
        <v>62.077237513607876</v>
      </c>
      <c r="G488" s="7">
        <v>79.312788910580849</v>
      </c>
      <c r="H488" s="7">
        <v>250.98522890571485</v>
      </c>
      <c r="I488" s="7">
        <f t="shared" si="10"/>
        <v>105.98273139028298</v>
      </c>
    </row>
    <row r="489" spans="1:9" x14ac:dyDescent="0.25">
      <c r="A489" s="18"/>
      <c r="B489" s="5">
        <f>DATE(YEAR(siječanj!B489),MONTH(siječanj!B489)+11,DAY(siječanj!B489))</f>
        <v>44171</v>
      </c>
      <c r="C489" s="8">
        <v>5.0625</v>
      </c>
      <c r="D489">
        <v>1.0942881394762189</v>
      </c>
      <c r="E489" s="6">
        <v>92.773744021261095</v>
      </c>
      <c r="F489" s="7">
        <v>62.909958029822583</v>
      </c>
      <c r="G489" s="7">
        <v>79.769556684835621</v>
      </c>
      <c r="H489" s="7">
        <v>251.13282987121229</v>
      </c>
      <c r="I489" s="7">
        <f t="shared" si="10"/>
        <v>101.5212077372688</v>
      </c>
    </row>
    <row r="490" spans="1:9" x14ac:dyDescent="0.25">
      <c r="A490" s="18"/>
      <c r="B490" s="5">
        <f>DATE(YEAR(siječanj!B490),MONTH(siječanj!B490)+11,DAY(siječanj!B490))</f>
        <v>44171</v>
      </c>
      <c r="C490" s="8">
        <v>5.0729166666666696</v>
      </c>
      <c r="D490">
        <v>1.0942881394762189</v>
      </c>
      <c r="E490" s="6">
        <v>88.490133753698004</v>
      </c>
      <c r="F490" s="7">
        <v>62.772691141253794</v>
      </c>
      <c r="G490" s="7">
        <v>81.772445934961326</v>
      </c>
      <c r="H490" s="7">
        <v>249.14997454310961</v>
      </c>
      <c r="I490" s="7">
        <f t="shared" si="10"/>
        <v>96.833703827335952</v>
      </c>
    </row>
    <row r="491" spans="1:9" x14ac:dyDescent="0.25">
      <c r="A491" s="18"/>
      <c r="B491" s="5">
        <f>DATE(YEAR(siječanj!B491),MONTH(siječanj!B491)+11,DAY(siječanj!B491))</f>
        <v>44171</v>
      </c>
      <c r="C491" s="8">
        <v>5.0833333333333304</v>
      </c>
      <c r="D491">
        <v>1.0942881394762189</v>
      </c>
      <c r="E491" s="6">
        <v>85.203598361084019</v>
      </c>
      <c r="F491" s="7">
        <v>61.748667376089543</v>
      </c>
      <c r="G491" s="7">
        <v>82.08270856562234</v>
      </c>
      <c r="H491" s="7">
        <v>248.34651437014392</v>
      </c>
      <c r="I491" s="7">
        <f t="shared" si="10"/>
        <v>93.237287127229649</v>
      </c>
    </row>
    <row r="492" spans="1:9" x14ac:dyDescent="0.25">
      <c r="A492" s="18"/>
      <c r="B492" s="5">
        <f>DATE(YEAR(siječanj!B492),MONTH(siječanj!B492)+11,DAY(siječanj!B492))</f>
        <v>44171</v>
      </c>
      <c r="C492" s="8">
        <v>5.09375</v>
      </c>
      <c r="D492">
        <v>1.0942881394762189</v>
      </c>
      <c r="E492" s="6">
        <v>82.812078915524665</v>
      </c>
      <c r="F492" s="7">
        <v>61.92355689092313</v>
      </c>
      <c r="G492" s="7">
        <v>83.679844262680845</v>
      </c>
      <c r="H492" s="7">
        <v>250.65169894070488</v>
      </c>
      <c r="I492" s="7">
        <f t="shared" si="10"/>
        <v>90.620275762627301</v>
      </c>
    </row>
    <row r="493" spans="1:9" x14ac:dyDescent="0.25">
      <c r="A493" s="18"/>
      <c r="B493" s="5">
        <f>DATE(YEAR(siječanj!B493),MONTH(siječanj!B493)+11,DAY(siječanj!B493))</f>
        <v>44171</v>
      </c>
      <c r="C493" s="8">
        <v>5.1041666666666696</v>
      </c>
      <c r="D493">
        <v>1.0942881394762189</v>
      </c>
      <c r="E493" s="6">
        <v>80.540651635094804</v>
      </c>
      <c r="F493" s="7">
        <v>60.81104030091192</v>
      </c>
      <c r="G493" s="7">
        <v>82.279960359335931</v>
      </c>
      <c r="H493" s="7">
        <v>250.68828297629778</v>
      </c>
      <c r="I493" s="7">
        <f t="shared" si="10"/>
        <v>88.134679829970182</v>
      </c>
    </row>
    <row r="494" spans="1:9" x14ac:dyDescent="0.25">
      <c r="A494" s="18"/>
      <c r="B494" s="5">
        <f>DATE(YEAR(siječanj!B494),MONTH(siječanj!B494)+11,DAY(siječanj!B494))</f>
        <v>44171</v>
      </c>
      <c r="C494" s="8">
        <v>5.1145833333333304</v>
      </c>
      <c r="D494">
        <v>1.0942881394762189</v>
      </c>
      <c r="E494" s="6">
        <v>77.544465164178263</v>
      </c>
      <c r="F494" s="7">
        <v>61.285940614871379</v>
      </c>
      <c r="G494" s="7">
        <v>79.630843050991118</v>
      </c>
      <c r="H494" s="7">
        <v>250.33958312003151</v>
      </c>
      <c r="I494" s="7">
        <f t="shared" si="10"/>
        <v>84.855988511187107</v>
      </c>
    </row>
    <row r="495" spans="1:9" x14ac:dyDescent="0.25">
      <c r="A495" s="18"/>
      <c r="B495" s="5">
        <f>DATE(YEAR(siječanj!B495),MONTH(siječanj!B495)+11,DAY(siječanj!B495))</f>
        <v>44171</v>
      </c>
      <c r="C495" s="8">
        <v>5.125</v>
      </c>
      <c r="D495">
        <v>1.0942881394762189</v>
      </c>
      <c r="E495" s="6">
        <v>75.885685368753059</v>
      </c>
      <c r="F495" s="7">
        <v>59.862657059422354</v>
      </c>
      <c r="G495" s="7">
        <v>80.388544410917532</v>
      </c>
      <c r="H495" s="7">
        <v>248.95408468712458</v>
      </c>
      <c r="I495" s="7">
        <f t="shared" si="10"/>
        <v>83.040805455050517</v>
      </c>
    </row>
    <row r="496" spans="1:9" x14ac:dyDescent="0.25">
      <c r="A496" s="18"/>
      <c r="B496" s="5">
        <f>DATE(YEAR(siječanj!B496),MONTH(siječanj!B496)+11,DAY(siječanj!B496))</f>
        <v>44171</v>
      </c>
      <c r="C496" s="8">
        <v>5.1354166666666696</v>
      </c>
      <c r="D496">
        <v>1.0942881394762189</v>
      </c>
      <c r="E496" s="6">
        <v>73.745957021254043</v>
      </c>
      <c r="F496" s="7">
        <v>60.408350834731834</v>
      </c>
      <c r="G496" s="7">
        <v>80.292019146622565</v>
      </c>
      <c r="H496" s="7">
        <v>249.4729077460976</v>
      </c>
      <c r="I496" s="7">
        <f t="shared" si="10"/>
        <v>80.699326102681297</v>
      </c>
    </row>
    <row r="497" spans="1:9" x14ac:dyDescent="0.25">
      <c r="A497" s="18"/>
      <c r="B497" s="5">
        <f>DATE(YEAR(siječanj!B497),MONTH(siječanj!B497)+11,DAY(siječanj!B497))</f>
        <v>44171</v>
      </c>
      <c r="C497" s="8">
        <v>5.1458333333333304</v>
      </c>
      <c r="D497">
        <v>1.0942881394762189</v>
      </c>
      <c r="E497" s="6">
        <v>72.349782705626254</v>
      </c>
      <c r="F497" s="7">
        <v>59.937375283758492</v>
      </c>
      <c r="G497" s="7">
        <v>75.588658911132242</v>
      </c>
      <c r="H497" s="7">
        <v>249.57704451737234</v>
      </c>
      <c r="I497" s="7">
        <f t="shared" si="10"/>
        <v>79.171509108448475</v>
      </c>
    </row>
    <row r="498" spans="1:9" x14ac:dyDescent="0.25">
      <c r="A498" s="18"/>
      <c r="B498" s="5">
        <f>DATE(YEAR(siječanj!B498),MONTH(siječanj!B498)+11,DAY(siječanj!B498))</f>
        <v>44171</v>
      </c>
      <c r="C498" s="8">
        <v>5.15625</v>
      </c>
      <c r="D498">
        <v>1.0942881394762189</v>
      </c>
      <c r="E498" s="6">
        <v>72.334409621607065</v>
      </c>
      <c r="F498" s="7">
        <v>59.945284699298185</v>
      </c>
      <c r="G498" s="7">
        <v>71.237581944735368</v>
      </c>
      <c r="H498" s="7">
        <v>249.8743957492276</v>
      </c>
      <c r="I498" s="7">
        <f t="shared" si="10"/>
        <v>79.154686524939109</v>
      </c>
    </row>
    <row r="499" spans="1:9" x14ac:dyDescent="0.25">
      <c r="A499" s="18"/>
      <c r="B499" s="5">
        <f>DATE(YEAR(siječanj!B499),MONTH(siječanj!B499)+11,DAY(siječanj!B499))</f>
        <v>44171</v>
      </c>
      <c r="C499" s="8">
        <v>5.1666666666666696</v>
      </c>
      <c r="D499">
        <v>1.0942881394762189</v>
      </c>
      <c r="E499" s="6">
        <v>70.296658778873095</v>
      </c>
      <c r="F499" s="7">
        <v>59.580673020095439</v>
      </c>
      <c r="G499" s="7">
        <v>70.396701925117753</v>
      </c>
      <c r="H499" s="7">
        <v>249.23048797227531</v>
      </c>
      <c r="I499" s="7">
        <f t="shared" si="10"/>
        <v>76.924799946527656</v>
      </c>
    </row>
    <row r="500" spans="1:9" x14ac:dyDescent="0.25">
      <c r="A500" s="18"/>
      <c r="B500" s="5">
        <f>DATE(YEAR(siječanj!B500),MONTH(siječanj!B500)+11,DAY(siječanj!B500))</f>
        <v>44171</v>
      </c>
      <c r="C500" s="8">
        <v>5.1770833333333304</v>
      </c>
      <c r="D500">
        <v>1.0942881394762189</v>
      </c>
      <c r="E500" s="6">
        <v>69.946860050089086</v>
      </c>
      <c r="F500" s="7">
        <v>59.548436462262259</v>
      </c>
      <c r="G500" s="7">
        <v>67.804808882891393</v>
      </c>
      <c r="H500" s="7">
        <v>249.21798848501419</v>
      </c>
      <c r="I500" s="7">
        <f t="shared" si="10"/>
        <v>76.542019346415458</v>
      </c>
    </row>
    <row r="501" spans="1:9" x14ac:dyDescent="0.25">
      <c r="A501" s="18"/>
      <c r="B501" s="5">
        <f>DATE(YEAR(siječanj!B501),MONTH(siječanj!B501)+11,DAY(siječanj!B501))</f>
        <v>44171</v>
      </c>
      <c r="C501" s="8">
        <v>5.1875</v>
      </c>
      <c r="D501">
        <v>1.0942881394762189</v>
      </c>
      <c r="E501" s="6">
        <v>70.06335073118953</v>
      </c>
      <c r="F501" s="7">
        <v>59.586646006287957</v>
      </c>
      <c r="G501" s="7">
        <v>66.876273380195173</v>
      </c>
      <c r="H501" s="7">
        <v>249.34626870325087</v>
      </c>
      <c r="I501" s="7">
        <f t="shared" si="10"/>
        <v>76.66949371710318</v>
      </c>
    </row>
    <row r="502" spans="1:9" x14ac:dyDescent="0.25">
      <c r="A502" s="18"/>
      <c r="B502" s="5">
        <f>DATE(YEAR(siječanj!B502),MONTH(siječanj!B502)+11,DAY(siječanj!B502))</f>
        <v>44171</v>
      </c>
      <c r="C502" s="8">
        <v>5.1979166666666696</v>
      </c>
      <c r="D502">
        <v>1.0942881394762189</v>
      </c>
      <c r="E502" s="6">
        <v>69.736030743913517</v>
      </c>
      <c r="F502" s="7">
        <v>60.401575328335632</v>
      </c>
      <c r="G502" s="7">
        <v>61.176686155463322</v>
      </c>
      <c r="H502" s="7">
        <v>249.14116770047579</v>
      </c>
      <c r="I502" s="7">
        <f t="shared" si="10"/>
        <v>76.311311337213525</v>
      </c>
    </row>
    <row r="503" spans="1:9" x14ac:dyDescent="0.25">
      <c r="A503" s="18"/>
      <c r="B503" s="5">
        <f>DATE(YEAR(siječanj!B503),MONTH(siječanj!B503)+11,DAY(siječanj!B503))</f>
        <v>44171</v>
      </c>
      <c r="C503" s="8">
        <v>5.2083333333333304</v>
      </c>
      <c r="D503">
        <v>1.0942881394762189</v>
      </c>
      <c r="E503" s="6">
        <v>69.100714861087241</v>
      </c>
      <c r="F503" s="7">
        <v>57.911327187869034</v>
      </c>
      <c r="G503" s="7">
        <v>59.456839171851577</v>
      </c>
      <c r="H503" s="7">
        <v>248.88433473305267</v>
      </c>
      <c r="I503" s="7">
        <f t="shared" si="10"/>
        <v>75.616092701815873</v>
      </c>
    </row>
    <row r="504" spans="1:9" x14ac:dyDescent="0.25">
      <c r="A504" s="18"/>
      <c r="B504" s="5">
        <f>DATE(YEAR(siječanj!B504),MONTH(siječanj!B504)+11,DAY(siječanj!B504))</f>
        <v>44171</v>
      </c>
      <c r="C504" s="8">
        <v>5.21875</v>
      </c>
      <c r="D504">
        <v>1.0942881394762189</v>
      </c>
      <c r="E504" s="6">
        <v>69.446261713771889</v>
      </c>
      <c r="F504" s="7">
        <v>57.826232097814732</v>
      </c>
      <c r="G504" s="7">
        <v>57.842906401494567</v>
      </c>
      <c r="H504" s="7">
        <v>248.16599406178869</v>
      </c>
      <c r="I504" s="7">
        <f t="shared" si="10"/>
        <v>75.994220524342012</v>
      </c>
    </row>
    <row r="505" spans="1:9" x14ac:dyDescent="0.25">
      <c r="A505" s="18"/>
      <c r="B505" s="5">
        <f>DATE(YEAR(siječanj!B505),MONTH(siječanj!B505)+11,DAY(siječanj!B505))</f>
        <v>44171</v>
      </c>
      <c r="C505" s="8">
        <v>5.2291666666666696</v>
      </c>
      <c r="D505">
        <v>1.0942881394762189</v>
      </c>
      <c r="E505" s="6">
        <v>69.437960526431709</v>
      </c>
      <c r="F505" s="7">
        <v>58.247615094311257</v>
      </c>
      <c r="G505" s="7">
        <v>57.991280548964625</v>
      </c>
      <c r="H505" s="7">
        <v>248.30996727098017</v>
      </c>
      <c r="I505" s="7">
        <f t="shared" si="10"/>
        <v>75.98513663349209</v>
      </c>
    </row>
    <row r="506" spans="1:9" x14ac:dyDescent="0.25">
      <c r="A506" s="18"/>
      <c r="B506" s="5">
        <f>DATE(YEAR(siječanj!B506),MONTH(siječanj!B506)+11,DAY(siječanj!B506))</f>
        <v>44171</v>
      </c>
      <c r="C506" s="8">
        <v>5.2395833333333304</v>
      </c>
      <c r="D506">
        <v>1.0942881394762189</v>
      </c>
      <c r="E506" s="6">
        <v>70.329591455825749</v>
      </c>
      <c r="F506" s="7">
        <v>58.571406044348009</v>
      </c>
      <c r="G506" s="7">
        <v>58.10390001330547</v>
      </c>
      <c r="H506" s="7">
        <v>247.31972057437787</v>
      </c>
      <c r="I506" s="7">
        <f t="shared" si="10"/>
        <v>76.960837784318144</v>
      </c>
    </row>
    <row r="507" spans="1:9" x14ac:dyDescent="0.25">
      <c r="A507" s="18"/>
      <c r="B507" s="5">
        <f>DATE(YEAR(siječanj!B507),MONTH(siječanj!B507)+11,DAY(siječanj!B507))</f>
        <v>44171</v>
      </c>
      <c r="C507" s="8">
        <v>5.25</v>
      </c>
      <c r="D507">
        <v>1.0942881394762189</v>
      </c>
      <c r="E507" s="6">
        <v>71.929863767942607</v>
      </c>
      <c r="F507" s="7">
        <v>59.106695005474521</v>
      </c>
      <c r="G507" s="7">
        <v>59.437625971747181</v>
      </c>
      <c r="H507" s="7">
        <v>247.24030026385688</v>
      </c>
      <c r="I507" s="7">
        <f t="shared" si="10"/>
        <v>78.711996795399813</v>
      </c>
    </row>
    <row r="508" spans="1:9" x14ac:dyDescent="0.25">
      <c r="A508" s="18"/>
      <c r="B508" s="5">
        <f>DATE(YEAR(siječanj!B508),MONTH(siječanj!B508)+11,DAY(siječanj!B508))</f>
        <v>44171</v>
      </c>
      <c r="C508" s="8">
        <v>5.2604166666666696</v>
      </c>
      <c r="D508">
        <v>1.0942881394762189</v>
      </c>
      <c r="E508" s="6">
        <v>74.30866134601365</v>
      </c>
      <c r="F508" s="7">
        <v>61.479898967977356</v>
      </c>
      <c r="G508" s="7">
        <v>58.736997121214202</v>
      </c>
      <c r="H508" s="7">
        <v>239.43738877451224</v>
      </c>
      <c r="I508" s="7">
        <f t="shared" si="10"/>
        <v>81.3150867712977</v>
      </c>
    </row>
    <row r="509" spans="1:9" x14ac:dyDescent="0.25">
      <c r="A509" s="18"/>
      <c r="B509" s="5">
        <f>DATE(YEAR(siječanj!B509),MONTH(siječanj!B509)+11,DAY(siječanj!B509))</f>
        <v>44171</v>
      </c>
      <c r="C509" s="8">
        <v>5.2708333333333304</v>
      </c>
      <c r="D509">
        <v>1.0942881394762189</v>
      </c>
      <c r="E509" s="6">
        <v>75.737956008977747</v>
      </c>
      <c r="F509" s="7">
        <v>66.819836462124485</v>
      </c>
      <c r="G509" s="7">
        <v>59.575361174075255</v>
      </c>
      <c r="H509" s="7">
        <v>227.0416070268985</v>
      </c>
      <c r="I509" s="7">
        <f t="shared" si="10"/>
        <v>82.879146968795979</v>
      </c>
    </row>
    <row r="510" spans="1:9" x14ac:dyDescent="0.25">
      <c r="A510" s="18"/>
      <c r="B510" s="5">
        <f>DATE(YEAR(siječanj!B510),MONTH(siječanj!B510)+11,DAY(siječanj!B510))</f>
        <v>44171</v>
      </c>
      <c r="C510" s="8">
        <v>5.28125</v>
      </c>
      <c r="D510">
        <v>1.0942881394762189</v>
      </c>
      <c r="E510" s="6">
        <v>79.736348997926399</v>
      </c>
      <c r="F510" s="7">
        <v>66.220050429504653</v>
      </c>
      <c r="G510" s="7">
        <v>58.798055241437865</v>
      </c>
      <c r="H510" s="7">
        <v>207.93149624188592</v>
      </c>
      <c r="I510" s="7">
        <f t="shared" si="10"/>
        <v>87.25454099356736</v>
      </c>
    </row>
    <row r="511" spans="1:9" x14ac:dyDescent="0.25">
      <c r="A511" s="18"/>
      <c r="B511" s="5">
        <f>DATE(YEAR(siječanj!B511),MONTH(siječanj!B511)+11,DAY(siječanj!B511))</f>
        <v>44171</v>
      </c>
      <c r="C511" s="8">
        <v>5.2916666666666696</v>
      </c>
      <c r="D511">
        <v>1.0942881394762189</v>
      </c>
      <c r="E511" s="6">
        <v>81.567199696961467</v>
      </c>
      <c r="F511" s="7">
        <v>64.20994892910511</v>
      </c>
      <c r="G511" s="7">
        <v>56.645989130638831</v>
      </c>
      <c r="H511" s="7">
        <v>168.52571712275659</v>
      </c>
      <c r="I511" s="7">
        <f t="shared" si="10"/>
        <v>89.258019198673168</v>
      </c>
    </row>
    <row r="512" spans="1:9" x14ac:dyDescent="0.25">
      <c r="A512" s="18"/>
      <c r="B512" s="5">
        <f>DATE(YEAR(siječanj!B512),MONTH(siječanj!B512)+11,DAY(siječanj!B512))</f>
        <v>44171</v>
      </c>
      <c r="C512" s="8">
        <v>5.3020833333333304</v>
      </c>
      <c r="D512">
        <v>1.0942881394762189</v>
      </c>
      <c r="E512" s="6">
        <v>85.932698794519396</v>
      </c>
      <c r="F512" s="7">
        <v>63.500660811380932</v>
      </c>
      <c r="G512" s="7">
        <v>55.383500973789751</v>
      </c>
      <c r="H512" s="7">
        <v>147.10190242972706</v>
      </c>
      <c r="I512" s="7">
        <f t="shared" si="10"/>
        <v>94.035133084024949</v>
      </c>
    </row>
    <row r="513" spans="1:9" x14ac:dyDescent="0.25">
      <c r="A513" s="18"/>
      <c r="B513" s="5">
        <f>DATE(YEAR(siječanj!B513),MONTH(siječanj!B513)+11,DAY(siječanj!B513))</f>
        <v>44171</v>
      </c>
      <c r="C513" s="8">
        <v>5.3125</v>
      </c>
      <c r="D513">
        <v>1.0942881394762189</v>
      </c>
      <c r="E513" s="6">
        <v>91.929875700987836</v>
      </c>
      <c r="F513" s="7">
        <v>63.408738310638654</v>
      </c>
      <c r="G513" s="7">
        <v>56.249684430501802</v>
      </c>
      <c r="H513" s="7">
        <v>84.758062770510691</v>
      </c>
      <c r="I513" s="7">
        <f t="shared" si="10"/>
        <v>100.59777264311404</v>
      </c>
    </row>
    <row r="514" spans="1:9" x14ac:dyDescent="0.25">
      <c r="A514" s="18"/>
      <c r="B514" s="5">
        <f>DATE(YEAR(siječanj!B514),MONTH(siječanj!B514)+11,DAY(siječanj!B514))</f>
        <v>44171</v>
      </c>
      <c r="C514" s="8">
        <v>5.3229166666666696</v>
      </c>
      <c r="D514">
        <v>1.0942881394762189</v>
      </c>
      <c r="E514" s="6">
        <v>98.703812381653179</v>
      </c>
      <c r="F514" s="7">
        <v>63.58518096158781</v>
      </c>
      <c r="G514" s="7">
        <v>58.009675061473629</v>
      </c>
      <c r="H514" s="7">
        <v>20.68455003382584</v>
      </c>
      <c r="I514" s="7">
        <f t="shared" si="10"/>
        <v>108.01041121032904</v>
      </c>
    </row>
    <row r="515" spans="1:9" x14ac:dyDescent="0.25">
      <c r="A515" s="18"/>
      <c r="B515" s="5">
        <f>DATE(YEAR(siječanj!B515),MONTH(siječanj!B515)+11,DAY(siječanj!B515))</f>
        <v>44171</v>
      </c>
      <c r="C515" s="8">
        <v>5.3333333333333304</v>
      </c>
      <c r="D515">
        <v>1.0942881394762189</v>
      </c>
      <c r="E515" s="6">
        <v>104.75526872649043</v>
      </c>
      <c r="F515" s="7">
        <v>61.774819153870972</v>
      </c>
      <c r="G515" s="7">
        <v>57.684735958066071</v>
      </c>
      <c r="H515" s="7">
        <v>3.3154128770201781</v>
      </c>
      <c r="I515" s="7">
        <f t="shared" si="10"/>
        <v>114.63244811504255</v>
      </c>
    </row>
    <row r="516" spans="1:9" x14ac:dyDescent="0.25">
      <c r="A516" s="18"/>
      <c r="B516" s="5">
        <f>DATE(YEAR(siječanj!B516),MONTH(siječanj!B516)+11,DAY(siječanj!B516))</f>
        <v>44171</v>
      </c>
      <c r="C516" s="8">
        <v>5.34375</v>
      </c>
      <c r="D516">
        <v>1.0942881394762189</v>
      </c>
      <c r="E516" s="6">
        <v>111.9793631077665</v>
      </c>
      <c r="F516" s="7">
        <v>64.360227824359356</v>
      </c>
      <c r="G516" s="7">
        <v>58.965083485288631</v>
      </c>
      <c r="H516" s="7">
        <v>2.7942728058330322</v>
      </c>
      <c r="I516" s="7">
        <f t="shared" ref="I516:I579" si="12">D516*E516</f>
        <v>122.53768891492976</v>
      </c>
    </row>
    <row r="517" spans="1:9" x14ac:dyDescent="0.25">
      <c r="A517" s="18"/>
      <c r="B517" s="5">
        <f>DATE(YEAR(siječanj!B517),MONTH(siječanj!B517)+11,DAY(siječanj!B517))</f>
        <v>44171</v>
      </c>
      <c r="C517" s="8">
        <v>5.3541666666666696</v>
      </c>
      <c r="D517">
        <v>1.0942881394762189</v>
      </c>
      <c r="E517" s="6">
        <v>121.04902690816657</v>
      </c>
      <c r="F517" s="7">
        <v>65.141327526079991</v>
      </c>
      <c r="G517" s="7">
        <v>57.482639929946608</v>
      </c>
      <c r="H517" s="7">
        <v>2.2913643563893467</v>
      </c>
      <c r="I517" s="7">
        <f t="shared" si="12"/>
        <v>132.46251444074434</v>
      </c>
    </row>
    <row r="518" spans="1:9" x14ac:dyDescent="0.25">
      <c r="A518" s="18"/>
      <c r="B518" s="5">
        <f>DATE(YEAR(siječanj!B518),MONTH(siječanj!B518)+11,DAY(siječanj!B518))</f>
        <v>44171</v>
      </c>
      <c r="C518" s="8">
        <v>5.3645833333333304</v>
      </c>
      <c r="D518">
        <v>1.0942881394762189</v>
      </c>
      <c r="E518" s="6">
        <v>130.13956581161122</v>
      </c>
      <c r="F518" s="7">
        <v>66.735340267744562</v>
      </c>
      <c r="G518" s="7">
        <v>60.991526976573283</v>
      </c>
      <c r="H518" s="7">
        <v>2.4082871218211519</v>
      </c>
      <c r="I518" s="7">
        <f t="shared" si="12"/>
        <v>142.410183344231</v>
      </c>
    </row>
    <row r="519" spans="1:9" x14ac:dyDescent="0.25">
      <c r="A519" s="18"/>
      <c r="B519" s="5">
        <f>DATE(YEAR(siječanj!B519),MONTH(siječanj!B519)+11,DAY(siječanj!B519))</f>
        <v>44171</v>
      </c>
      <c r="C519" s="8">
        <v>5.375</v>
      </c>
      <c r="D519">
        <v>1.0942881394762189</v>
      </c>
      <c r="E519" s="6">
        <v>137.4493232828199</v>
      </c>
      <c r="F519" s="7">
        <v>65.721725309401108</v>
      </c>
      <c r="G519" s="7">
        <v>62.47790422597118</v>
      </c>
      <c r="H519" s="7">
        <v>2.1819027496341348</v>
      </c>
      <c r="I519" s="7">
        <f t="shared" si="12"/>
        <v>150.40916424742232</v>
      </c>
    </row>
    <row r="520" spans="1:9" x14ac:dyDescent="0.25">
      <c r="A520" s="18"/>
      <c r="B520" s="5">
        <f>DATE(YEAR(siječanj!B520),MONTH(siječanj!B520)+11,DAY(siječanj!B520))</f>
        <v>44171</v>
      </c>
      <c r="C520" s="8">
        <v>5.3854166666666696</v>
      </c>
      <c r="D520">
        <v>1.0942881394762189</v>
      </c>
      <c r="E520" s="6">
        <v>142.47908716460546</v>
      </c>
      <c r="F520" s="7">
        <v>65.184695558181048</v>
      </c>
      <c r="G520" s="7">
        <v>67.453691744421633</v>
      </c>
      <c r="H520" s="7">
        <v>1.8123817284605008</v>
      </c>
      <c r="I520" s="7">
        <f t="shared" si="12"/>
        <v>155.91317520762613</v>
      </c>
    </row>
    <row r="521" spans="1:9" x14ac:dyDescent="0.25">
      <c r="A521" s="18"/>
      <c r="B521" s="5">
        <f>DATE(YEAR(siječanj!B521),MONTH(siječanj!B521)+11,DAY(siječanj!B521))</f>
        <v>44171</v>
      </c>
      <c r="C521" s="8">
        <v>5.3958333333333304</v>
      </c>
      <c r="D521">
        <v>1.0942881394762189</v>
      </c>
      <c r="E521" s="6">
        <v>148.28690266804364</v>
      </c>
      <c r="F521" s="7">
        <v>66.040733079318443</v>
      </c>
      <c r="G521" s="7">
        <v>70.646118096250504</v>
      </c>
      <c r="H521" s="7">
        <v>1.8684422432854204</v>
      </c>
      <c r="I521" s="7">
        <f t="shared" si="12"/>
        <v>162.26859882930464</v>
      </c>
    </row>
    <row r="522" spans="1:9" x14ac:dyDescent="0.25">
      <c r="A522" s="18"/>
      <c r="B522" s="5">
        <f>DATE(YEAR(siječanj!B522),MONTH(siječanj!B522)+11,DAY(siječanj!B522))</f>
        <v>44171</v>
      </c>
      <c r="C522" s="8">
        <v>5.40625</v>
      </c>
      <c r="D522">
        <v>1.0942881394762189</v>
      </c>
      <c r="E522" s="6">
        <v>152.79386849516698</v>
      </c>
      <c r="F522" s="7">
        <v>69.845181917101797</v>
      </c>
      <c r="G522" s="7">
        <v>77.352910711198092</v>
      </c>
      <c r="H522" s="7">
        <v>1.9439213369940829</v>
      </c>
      <c r="I522" s="7">
        <f t="shared" si="12"/>
        <v>167.20051807895032</v>
      </c>
    </row>
    <row r="523" spans="1:9" x14ac:dyDescent="0.25">
      <c r="A523" s="18"/>
      <c r="B523" s="5">
        <f>DATE(YEAR(siječanj!B523),MONTH(siječanj!B523)+11,DAY(siječanj!B523))</f>
        <v>44171</v>
      </c>
      <c r="C523" s="8">
        <v>5.4166666666666696</v>
      </c>
      <c r="D523">
        <v>1.0942881394762189</v>
      </c>
      <c r="E523" s="6">
        <v>158.46052210929253</v>
      </c>
      <c r="F523" s="7">
        <v>73.774907752052769</v>
      </c>
      <c r="G523" s="7">
        <v>79.692516185310822</v>
      </c>
      <c r="H523" s="7">
        <v>1.838302117146311</v>
      </c>
      <c r="I523" s="7">
        <f t="shared" si="12"/>
        <v>173.40146991940799</v>
      </c>
    </row>
    <row r="524" spans="1:9" x14ac:dyDescent="0.25">
      <c r="A524" s="18"/>
      <c r="B524" s="5">
        <f>DATE(YEAR(siječanj!B524),MONTH(siječanj!B524)+11,DAY(siječanj!B524))</f>
        <v>44171</v>
      </c>
      <c r="C524" s="8">
        <v>5.4270833333333304</v>
      </c>
      <c r="D524">
        <v>1.0942881394762189</v>
      </c>
      <c r="E524" s="6">
        <v>162.9062388767623</v>
      </c>
      <c r="F524" s="7">
        <v>83.895234511770099</v>
      </c>
      <c r="G524" s="7">
        <v>94.332735048975238</v>
      </c>
      <c r="H524" s="7">
        <v>2.0793642276290134</v>
      </c>
      <c r="I524" s="7">
        <f t="shared" si="12"/>
        <v>178.26636504952072</v>
      </c>
    </row>
    <row r="525" spans="1:9" x14ac:dyDescent="0.25">
      <c r="A525" s="18"/>
      <c r="B525" s="5">
        <f>DATE(YEAR(siječanj!B525),MONTH(siječanj!B525)+11,DAY(siječanj!B525))</f>
        <v>44171</v>
      </c>
      <c r="C525" s="8">
        <v>5.4375</v>
      </c>
      <c r="D525">
        <v>1.0942881394762189</v>
      </c>
      <c r="E525" s="6">
        <v>170.15641546950542</v>
      </c>
      <c r="F525" s="7">
        <v>88.308444832013379</v>
      </c>
      <c r="G525" s="7">
        <v>95.813261677264649</v>
      </c>
      <c r="H525" s="7">
        <v>2.3829836713293657</v>
      </c>
      <c r="I525" s="7">
        <f t="shared" si="12"/>
        <v>186.2001473040676</v>
      </c>
    </row>
    <row r="526" spans="1:9" x14ac:dyDescent="0.25">
      <c r="A526" s="18"/>
      <c r="B526" s="5">
        <f>DATE(YEAR(siječanj!B526),MONTH(siječanj!B526)+11,DAY(siječanj!B526))</f>
        <v>44171</v>
      </c>
      <c r="C526" s="8">
        <v>5.4479166666666696</v>
      </c>
      <c r="D526">
        <v>1.0942881394762189</v>
      </c>
      <c r="E526" s="6">
        <v>172.40411485846627</v>
      </c>
      <c r="F526" s="7">
        <v>90.591714627412898</v>
      </c>
      <c r="G526" s="7">
        <v>94.560430040443094</v>
      </c>
      <c r="H526" s="7">
        <v>3.2409310668970011</v>
      </c>
      <c r="I526" s="7">
        <f t="shared" si="12"/>
        <v>188.65977808651542</v>
      </c>
    </row>
    <row r="527" spans="1:9" x14ac:dyDescent="0.25">
      <c r="A527" s="18"/>
      <c r="B527" s="5">
        <f>DATE(YEAR(siječanj!B527),MONTH(siječanj!B527)+11,DAY(siječanj!B527))</f>
        <v>44171</v>
      </c>
      <c r="C527" s="8">
        <v>5.4583333333333304</v>
      </c>
      <c r="D527">
        <v>1.0942881394762189</v>
      </c>
      <c r="E527" s="6">
        <v>175.30448715832833</v>
      </c>
      <c r="F527" s="7">
        <v>89.813102339059867</v>
      </c>
      <c r="G527" s="7">
        <v>98.044904222335163</v>
      </c>
      <c r="H527" s="7">
        <v>3.1995492886496337</v>
      </c>
      <c r="I527" s="7">
        <f t="shared" si="12"/>
        <v>191.83362109431982</v>
      </c>
    </row>
    <row r="528" spans="1:9" x14ac:dyDescent="0.25">
      <c r="A528" s="18"/>
      <c r="B528" s="5">
        <f>DATE(YEAR(siječanj!B528),MONTH(siječanj!B528)+11,DAY(siječanj!B528))</f>
        <v>44171</v>
      </c>
      <c r="C528" s="8">
        <v>5.46875</v>
      </c>
      <c r="D528">
        <v>1.0942881394762189</v>
      </c>
      <c r="E528" s="6">
        <v>176.77876710732821</v>
      </c>
      <c r="F528" s="7">
        <v>89.4764670731265</v>
      </c>
      <c r="G528" s="7">
        <v>101.07747882596648</v>
      </c>
      <c r="H528" s="7">
        <v>3.1716463121752616</v>
      </c>
      <c r="I528" s="7">
        <f t="shared" si="12"/>
        <v>193.44690815677799</v>
      </c>
    </row>
    <row r="529" spans="1:9" x14ac:dyDescent="0.25">
      <c r="A529" s="18"/>
      <c r="B529" s="5">
        <f>DATE(YEAR(siječanj!B529),MONTH(siječanj!B529)+11,DAY(siječanj!B529))</f>
        <v>44171</v>
      </c>
      <c r="C529" s="8">
        <v>5.4791666666666696</v>
      </c>
      <c r="D529">
        <v>1.0942881394762189</v>
      </c>
      <c r="E529" s="6">
        <v>178.49476750343104</v>
      </c>
      <c r="F529" s="7">
        <v>90.723938814403382</v>
      </c>
      <c r="G529" s="7">
        <v>95.582459666532358</v>
      </c>
      <c r="H529" s="7">
        <v>4.1033996810418758</v>
      </c>
      <c r="I529" s="7">
        <f t="shared" si="12"/>
        <v>195.32470703756982</v>
      </c>
    </row>
    <row r="530" spans="1:9" x14ac:dyDescent="0.25">
      <c r="A530" s="18"/>
      <c r="B530" s="5">
        <f>DATE(YEAR(siječanj!B530),MONTH(siječanj!B530)+11,DAY(siječanj!B530))</f>
        <v>44171</v>
      </c>
      <c r="C530" s="8">
        <v>5.4895833333333304</v>
      </c>
      <c r="D530">
        <v>1.0942881394762189</v>
      </c>
      <c r="E530" s="6">
        <v>180.35159913150389</v>
      </c>
      <c r="F530" s="7">
        <v>90.577097580320114</v>
      </c>
      <c r="G530" s="7">
        <v>95.169030418058668</v>
      </c>
      <c r="H530" s="7">
        <v>3.9919844366722552</v>
      </c>
      <c r="I530" s="7">
        <f t="shared" si="12"/>
        <v>197.35661586517426</v>
      </c>
    </row>
    <row r="531" spans="1:9" x14ac:dyDescent="0.25">
      <c r="A531" s="18"/>
      <c r="B531" s="5">
        <f>DATE(YEAR(siječanj!B531),MONTH(siječanj!B531)+11,DAY(siječanj!B531))</f>
        <v>44171</v>
      </c>
      <c r="C531" s="8">
        <v>5.5</v>
      </c>
      <c r="D531">
        <v>1.0942881394762189</v>
      </c>
      <c r="E531" s="6">
        <v>180.23367659488375</v>
      </c>
      <c r="F531" s="7">
        <v>91.645267941962118</v>
      </c>
      <c r="G531" s="7">
        <v>96.318795277018225</v>
      </c>
      <c r="H531" s="7">
        <v>4.0307077903068631</v>
      </c>
      <c r="I531" s="7">
        <f t="shared" si="12"/>
        <v>197.22757463197388</v>
      </c>
    </row>
    <row r="532" spans="1:9" x14ac:dyDescent="0.25">
      <c r="A532" s="18"/>
      <c r="B532" s="5">
        <f>DATE(YEAR(siječanj!B532),MONTH(siječanj!B532)+11,DAY(siječanj!B532))</f>
        <v>44171</v>
      </c>
      <c r="C532" s="8">
        <v>5.5104166666666696</v>
      </c>
      <c r="D532">
        <v>1.0942881394762189</v>
      </c>
      <c r="E532" s="6">
        <v>179.4370654645499</v>
      </c>
      <c r="F532" s="7">
        <v>91.504507495292742</v>
      </c>
      <c r="G532" s="7">
        <v>93.375773115528006</v>
      </c>
      <c r="H532" s="7">
        <v>4.1656844833097395</v>
      </c>
      <c r="I532" s="7">
        <f t="shared" si="12"/>
        <v>196.35585252027482</v>
      </c>
    </row>
    <row r="533" spans="1:9" x14ac:dyDescent="0.25">
      <c r="A533" s="18"/>
      <c r="B533" s="5">
        <f>DATE(YEAR(siječanj!B533),MONTH(siječanj!B533)+11,DAY(siječanj!B533))</f>
        <v>44171</v>
      </c>
      <c r="C533" s="8">
        <v>5.5208333333333304</v>
      </c>
      <c r="D533">
        <v>1.0942881394762189</v>
      </c>
      <c r="E533" s="6">
        <v>176.52553918892323</v>
      </c>
      <c r="F533" s="7">
        <v>91.096292218357007</v>
      </c>
      <c r="G533" s="7">
        <v>91.850218669492392</v>
      </c>
      <c r="H533" s="7">
        <v>5.1094342053763304</v>
      </c>
      <c r="I533" s="7">
        <f t="shared" si="12"/>
        <v>193.16980384908317</v>
      </c>
    </row>
    <row r="534" spans="1:9" x14ac:dyDescent="0.25">
      <c r="A534" s="18"/>
      <c r="B534" s="5">
        <f>DATE(YEAR(siječanj!B534),MONTH(siječanj!B534)+11,DAY(siječanj!B534))</f>
        <v>44171</v>
      </c>
      <c r="C534" s="8">
        <v>5.53125</v>
      </c>
      <c r="D534">
        <v>1.0942881394762189</v>
      </c>
      <c r="E534" s="6">
        <v>174.35464167029886</v>
      </c>
      <c r="F534" s="7">
        <v>86.83699010115474</v>
      </c>
      <c r="G534" s="7">
        <v>93.884461657722341</v>
      </c>
      <c r="H534" s="7">
        <v>5.9617323238566176</v>
      </c>
      <c r="I534" s="7">
        <f t="shared" si="12"/>
        <v>190.79421644243416</v>
      </c>
    </row>
    <row r="535" spans="1:9" x14ac:dyDescent="0.25">
      <c r="A535" s="18"/>
      <c r="B535" s="5">
        <f>DATE(YEAR(siječanj!B535),MONTH(siječanj!B535)+11,DAY(siječanj!B535))</f>
        <v>44171</v>
      </c>
      <c r="C535" s="8">
        <v>5.5416666666666696</v>
      </c>
      <c r="D535">
        <v>1.0942881394762189</v>
      </c>
      <c r="E535" s="6">
        <v>166.43013560016064</v>
      </c>
      <c r="F535" s="7">
        <v>87.164150837519358</v>
      </c>
      <c r="G535" s="7">
        <v>92.795551245487118</v>
      </c>
      <c r="H535" s="7">
        <v>6.1193959705769485</v>
      </c>
      <c r="I535" s="7">
        <f t="shared" si="12"/>
        <v>182.12252343867462</v>
      </c>
    </row>
    <row r="536" spans="1:9" x14ac:dyDescent="0.25">
      <c r="A536" s="18"/>
      <c r="B536" s="5">
        <f>DATE(YEAR(siječanj!B536),MONTH(siječanj!B536)+11,DAY(siječanj!B536))</f>
        <v>44171</v>
      </c>
      <c r="C536" s="8">
        <v>5.5520833333333304</v>
      </c>
      <c r="D536">
        <v>1.0942881394762189</v>
      </c>
      <c r="E536" s="6">
        <v>159.73475833786912</v>
      </c>
      <c r="F536" s="7">
        <v>87.260149821485271</v>
      </c>
      <c r="G536" s="7">
        <v>88.217737751148675</v>
      </c>
      <c r="H536" s="7">
        <v>7.0466660555772824</v>
      </c>
      <c r="I536" s="7">
        <f t="shared" si="12"/>
        <v>174.79585151123027</v>
      </c>
    </row>
    <row r="537" spans="1:9" x14ac:dyDescent="0.25">
      <c r="A537" s="18"/>
      <c r="B537" s="5">
        <f>DATE(YEAR(siječanj!B537),MONTH(siječanj!B537)+11,DAY(siječanj!B537))</f>
        <v>44171</v>
      </c>
      <c r="C537" s="8">
        <v>5.5625</v>
      </c>
      <c r="D537">
        <v>1.0942881394762189</v>
      </c>
      <c r="E537" s="6">
        <v>155.39412209076701</v>
      </c>
      <c r="F537" s="7">
        <v>86.635325957038361</v>
      </c>
      <c r="G537" s="7">
        <v>88.343016921232802</v>
      </c>
      <c r="H537" s="7">
        <v>7.7758390833839028</v>
      </c>
      <c r="I537" s="7">
        <f t="shared" si="12"/>
        <v>170.04594474824586</v>
      </c>
    </row>
    <row r="538" spans="1:9" x14ac:dyDescent="0.25">
      <c r="A538" s="18"/>
      <c r="B538" s="5">
        <f>DATE(YEAR(siječanj!B538),MONTH(siječanj!B538)+11,DAY(siječanj!B538))</f>
        <v>44171</v>
      </c>
      <c r="C538" s="8">
        <v>5.5729166666666696</v>
      </c>
      <c r="D538">
        <v>1.0942881394762189</v>
      </c>
      <c r="E538" s="6">
        <v>150.2693453606762</v>
      </c>
      <c r="F538" s="7">
        <v>85.553185355631896</v>
      </c>
      <c r="G538" s="7">
        <v>90.844063595557557</v>
      </c>
      <c r="H538" s="7">
        <v>7.1957494696477191</v>
      </c>
      <c r="I538" s="7">
        <f t="shared" si="12"/>
        <v>164.43796235504374</v>
      </c>
    </row>
    <row r="539" spans="1:9" x14ac:dyDescent="0.25">
      <c r="A539" s="18"/>
      <c r="B539" s="5">
        <f>DATE(YEAR(siječanj!B539),MONTH(siječanj!B539)+11,DAY(siječanj!B539))</f>
        <v>44171</v>
      </c>
      <c r="C539" s="8">
        <v>5.5833333333333304</v>
      </c>
      <c r="D539">
        <v>1.0942881394762189</v>
      </c>
      <c r="E539" s="6">
        <v>148.2203730205581</v>
      </c>
      <c r="F539" s="7">
        <v>85.346522428953321</v>
      </c>
      <c r="G539" s="7">
        <v>91.564388871556105</v>
      </c>
      <c r="H539" s="7">
        <v>6.7613820549345949</v>
      </c>
      <c r="I539" s="7">
        <f t="shared" si="12"/>
        <v>162.19579622513768</v>
      </c>
    </row>
    <row r="540" spans="1:9" x14ac:dyDescent="0.25">
      <c r="A540" s="18"/>
      <c r="B540" s="5">
        <f>DATE(YEAR(siječanj!B540),MONTH(siječanj!B540)+11,DAY(siječanj!B540))</f>
        <v>44171</v>
      </c>
      <c r="C540" s="8">
        <v>5.59375</v>
      </c>
      <c r="D540">
        <v>1.0942881394762189</v>
      </c>
      <c r="E540" s="6">
        <v>146.07558055159558</v>
      </c>
      <c r="F540" s="7">
        <v>85.620361487108624</v>
      </c>
      <c r="G540" s="7">
        <v>91.439345323755518</v>
      </c>
      <c r="H540" s="7">
        <v>4.7858141844635682</v>
      </c>
      <c r="I540" s="7">
        <f t="shared" si="12"/>
        <v>159.84877526471408</v>
      </c>
    </row>
    <row r="541" spans="1:9" x14ac:dyDescent="0.25">
      <c r="A541" s="18"/>
      <c r="B541" s="5">
        <f>DATE(YEAR(siječanj!B541),MONTH(siječanj!B541)+11,DAY(siječanj!B541))</f>
        <v>44171</v>
      </c>
      <c r="C541" s="8">
        <v>5.6041666666666696</v>
      </c>
      <c r="D541">
        <v>1.0942881394762189</v>
      </c>
      <c r="E541" s="6">
        <v>144.74209906672098</v>
      </c>
      <c r="F541" s="7">
        <v>87.018531350611823</v>
      </c>
      <c r="G541" s="7">
        <v>90.170874757063075</v>
      </c>
      <c r="H541" s="7">
        <v>3.8051959164719116</v>
      </c>
      <c r="I541" s="7">
        <f t="shared" si="12"/>
        <v>158.38956229160468</v>
      </c>
    </row>
    <row r="542" spans="1:9" x14ac:dyDescent="0.25">
      <c r="A542" s="18"/>
      <c r="B542" s="5">
        <f>DATE(YEAR(siječanj!B542),MONTH(siječanj!B542)+11,DAY(siječanj!B542))</f>
        <v>44171</v>
      </c>
      <c r="C542" s="8">
        <v>5.6145833333333304</v>
      </c>
      <c r="D542">
        <v>1.0942881394762189</v>
      </c>
      <c r="E542" s="6">
        <v>141.09044945327338</v>
      </c>
      <c r="F542" s="7">
        <v>85.016750507448407</v>
      </c>
      <c r="G542" s="7">
        <v>91.819068604887477</v>
      </c>
      <c r="H542" s="7">
        <v>3.6309627873172614</v>
      </c>
      <c r="I542" s="7">
        <f t="shared" si="12"/>
        <v>154.39360543008604</v>
      </c>
    </row>
    <row r="543" spans="1:9" x14ac:dyDescent="0.25">
      <c r="A543" s="18"/>
      <c r="B543" s="5">
        <f>DATE(YEAR(siječanj!B543),MONTH(siječanj!B543)+11,DAY(siječanj!B543))</f>
        <v>44171</v>
      </c>
      <c r="C543" s="8">
        <v>5.625</v>
      </c>
      <c r="D543">
        <v>1.0942881394762189</v>
      </c>
      <c r="E543" s="6">
        <v>140.2531575401477</v>
      </c>
      <c r="F543" s="7">
        <v>85.344841528427224</v>
      </c>
      <c r="G543" s="7">
        <v>90.5024352459982</v>
      </c>
      <c r="H543" s="7">
        <v>2.9905420089276236</v>
      </c>
      <c r="I543" s="7">
        <f t="shared" si="12"/>
        <v>153.47736682027326</v>
      </c>
    </row>
    <row r="544" spans="1:9" x14ac:dyDescent="0.25">
      <c r="A544" s="18"/>
      <c r="B544" s="5">
        <f>DATE(YEAR(siječanj!B544),MONTH(siječanj!B544)+11,DAY(siječanj!B544))</f>
        <v>44171</v>
      </c>
      <c r="C544" s="8">
        <v>5.6354166666666696</v>
      </c>
      <c r="D544">
        <v>1.0942881394762189</v>
      </c>
      <c r="E544" s="6">
        <v>139.76938797452922</v>
      </c>
      <c r="F544" s="7">
        <v>86.049426318788576</v>
      </c>
      <c r="G544" s="7">
        <v>89.953742832374715</v>
      </c>
      <c r="H544" s="7">
        <v>2.4289405753748095</v>
      </c>
      <c r="I544" s="7">
        <f t="shared" si="12"/>
        <v>152.9479835223774</v>
      </c>
    </row>
    <row r="545" spans="1:9" x14ac:dyDescent="0.25">
      <c r="A545" s="18"/>
      <c r="B545" s="5">
        <f>DATE(YEAR(siječanj!B545),MONTH(siječanj!B545)+11,DAY(siječanj!B545))</f>
        <v>44171</v>
      </c>
      <c r="C545" s="8">
        <v>5.6458333333333304</v>
      </c>
      <c r="D545">
        <v>1.0942881394762189</v>
      </c>
      <c r="E545" s="6">
        <v>138.43019396205079</v>
      </c>
      <c r="F545" s="7">
        <v>85.648134275848733</v>
      </c>
      <c r="G545" s="7">
        <v>89.933982509340723</v>
      </c>
      <c r="H545" s="7">
        <v>2.2853986239500474</v>
      </c>
      <c r="I545" s="7">
        <f t="shared" si="12"/>
        <v>151.48251939806468</v>
      </c>
    </row>
    <row r="546" spans="1:9" x14ac:dyDescent="0.25">
      <c r="A546" s="18"/>
      <c r="B546" s="5">
        <f>DATE(YEAR(siječanj!B546),MONTH(siječanj!B546)+11,DAY(siječanj!B546))</f>
        <v>44171</v>
      </c>
      <c r="C546" s="8">
        <v>5.65625</v>
      </c>
      <c r="D546">
        <v>1.0942881394762189</v>
      </c>
      <c r="E546" s="6">
        <v>135.78697278528043</v>
      </c>
      <c r="F546" s="7">
        <v>85.662328103331618</v>
      </c>
      <c r="G546" s="7">
        <v>91.837331328661605</v>
      </c>
      <c r="H546" s="7">
        <v>2.5069203651611902</v>
      </c>
      <c r="I546" s="7">
        <f t="shared" si="12"/>
        <v>148.59007381431249</v>
      </c>
    </row>
    <row r="547" spans="1:9" x14ac:dyDescent="0.25">
      <c r="A547" s="18"/>
      <c r="B547" s="5">
        <f>DATE(YEAR(siječanj!B547),MONTH(siječanj!B547)+11,DAY(siječanj!B547))</f>
        <v>44171</v>
      </c>
      <c r="C547" s="8">
        <v>5.6666666666666696</v>
      </c>
      <c r="D547">
        <v>1.0942881394762189</v>
      </c>
      <c r="E547" s="6">
        <v>135.50231256002695</v>
      </c>
      <c r="F547" s="7">
        <v>87.178895649022692</v>
      </c>
      <c r="G547" s="7">
        <v>91.41702909798471</v>
      </c>
      <c r="H547" s="7">
        <v>2.9076067479517049</v>
      </c>
      <c r="I547" s="7">
        <f t="shared" si="12"/>
        <v>148.27857350603699</v>
      </c>
    </row>
    <row r="548" spans="1:9" x14ac:dyDescent="0.25">
      <c r="A548" s="18"/>
      <c r="B548" s="5">
        <f>DATE(YEAR(siječanj!B548),MONTH(siječanj!B548)+11,DAY(siječanj!B548))</f>
        <v>44171</v>
      </c>
      <c r="C548" s="8">
        <v>5.6770833333333304</v>
      </c>
      <c r="D548">
        <v>1.0942881394762189</v>
      </c>
      <c r="E548" s="6">
        <v>136.61703690622318</v>
      </c>
      <c r="F548" s="7">
        <v>87.836267497053456</v>
      </c>
      <c r="G548" s="7">
        <v>93.012395631117585</v>
      </c>
      <c r="H548" s="7">
        <v>4.5756279338562145</v>
      </c>
      <c r="I548" s="7">
        <f t="shared" si="12"/>
        <v>149.49840313686491</v>
      </c>
    </row>
    <row r="549" spans="1:9" x14ac:dyDescent="0.25">
      <c r="A549" s="18"/>
      <c r="B549" s="5">
        <f>DATE(YEAR(siječanj!B549),MONTH(siječanj!B549)+11,DAY(siječanj!B549))</f>
        <v>44171</v>
      </c>
      <c r="C549" s="8">
        <v>5.6875</v>
      </c>
      <c r="D549">
        <v>1.0942881394762189</v>
      </c>
      <c r="E549" s="6">
        <v>140.67958139149948</v>
      </c>
      <c r="F549" s="7">
        <v>89.566101792392629</v>
      </c>
      <c r="G549" s="7">
        <v>93.433939870780648</v>
      </c>
      <c r="H549" s="7">
        <v>10.904987538184097</v>
      </c>
      <c r="I549" s="7">
        <f t="shared" si="12"/>
        <v>153.94399738319728</v>
      </c>
    </row>
    <row r="550" spans="1:9" x14ac:dyDescent="0.25">
      <c r="A550" s="18"/>
      <c r="B550" s="5">
        <f>DATE(YEAR(siječanj!B550),MONTH(siječanj!B550)+11,DAY(siječanj!B550))</f>
        <v>44171</v>
      </c>
      <c r="C550" s="8">
        <v>5.6979166666666696</v>
      </c>
      <c r="D550">
        <v>1.0942881394762189</v>
      </c>
      <c r="E550" s="6">
        <v>144.45936519355362</v>
      </c>
      <c r="F550" s="7">
        <v>92.101510659345607</v>
      </c>
      <c r="G550" s="7">
        <v>93.290358040942124</v>
      </c>
      <c r="H550" s="7">
        <v>54.753334599352087</v>
      </c>
      <c r="I550" s="7">
        <f t="shared" si="12"/>
        <v>158.08016996756945</v>
      </c>
    </row>
    <row r="551" spans="1:9" x14ac:dyDescent="0.25">
      <c r="A551" s="18"/>
      <c r="B551" s="5">
        <f>DATE(YEAR(siječanj!B551),MONTH(siječanj!B551)+11,DAY(siječanj!B551))</f>
        <v>44171</v>
      </c>
      <c r="C551" s="8">
        <v>5.7083333333333304</v>
      </c>
      <c r="D551">
        <v>1.0942881394762189</v>
      </c>
      <c r="E551" s="6">
        <v>148.6483637706686</v>
      </c>
      <c r="F551" s="7">
        <v>94.538776495818382</v>
      </c>
      <c r="G551" s="7">
        <v>95.67321418167937</v>
      </c>
      <c r="H551" s="7">
        <v>135.31514849062029</v>
      </c>
      <c r="I551" s="7">
        <f t="shared" si="12"/>
        <v>162.66414142678912</v>
      </c>
    </row>
    <row r="552" spans="1:9" x14ac:dyDescent="0.25">
      <c r="A552" s="18"/>
      <c r="B552" s="5">
        <f>DATE(YEAR(siječanj!B552),MONTH(siječanj!B552)+11,DAY(siječanj!B552))</f>
        <v>44171</v>
      </c>
      <c r="C552" s="8">
        <v>5.71875</v>
      </c>
      <c r="D552">
        <v>1.0942881394762189</v>
      </c>
      <c r="E552" s="6">
        <v>155.99811588585905</v>
      </c>
      <c r="F552" s="7">
        <v>96.007124954445885</v>
      </c>
      <c r="G552" s="7">
        <v>97.910176199320873</v>
      </c>
      <c r="H552" s="7">
        <v>170.98844454793198</v>
      </c>
      <c r="I552" s="7">
        <f t="shared" si="12"/>
        <v>170.70688799453231</v>
      </c>
    </row>
    <row r="553" spans="1:9" x14ac:dyDescent="0.25">
      <c r="A553" s="18"/>
      <c r="B553" s="5">
        <f>DATE(YEAR(siječanj!B553),MONTH(siječanj!B553)+11,DAY(siječanj!B553))</f>
        <v>44171</v>
      </c>
      <c r="C553" s="8">
        <v>5.7291666666666696</v>
      </c>
      <c r="D553">
        <v>1.0942881394762189</v>
      </c>
      <c r="E553" s="6">
        <v>161.97227189193339</v>
      </c>
      <c r="F553" s="7">
        <v>99.455135042662903</v>
      </c>
      <c r="G553" s="7">
        <v>97.917931766687886</v>
      </c>
      <c r="H553" s="7">
        <v>190.87519067385253</v>
      </c>
      <c r="I553" s="7">
        <f t="shared" si="12"/>
        <v>177.24433605536007</v>
      </c>
    </row>
    <row r="554" spans="1:9" x14ac:dyDescent="0.25">
      <c r="A554" s="18"/>
      <c r="B554" s="5">
        <f>DATE(YEAR(siječanj!B554),MONTH(siječanj!B554)+11,DAY(siječanj!B554))</f>
        <v>44171</v>
      </c>
      <c r="C554" s="8">
        <v>5.7395833333333304</v>
      </c>
      <c r="D554">
        <v>1.0942881394762189</v>
      </c>
      <c r="E554" s="6">
        <v>167.88016237921033</v>
      </c>
      <c r="F554" s="7">
        <v>100.3826088398408</v>
      </c>
      <c r="G554" s="7">
        <v>99.773960442995488</v>
      </c>
      <c r="H554" s="7">
        <v>196.78187074757028</v>
      </c>
      <c r="I554" s="7">
        <f t="shared" si="12"/>
        <v>183.70927054491159</v>
      </c>
    </row>
    <row r="555" spans="1:9" x14ac:dyDescent="0.25">
      <c r="A555" s="18"/>
      <c r="B555" s="5">
        <f>DATE(YEAR(siječanj!B555),MONTH(siječanj!B555)+11,DAY(siječanj!B555))</f>
        <v>44171</v>
      </c>
      <c r="C555" s="8">
        <v>5.75</v>
      </c>
      <c r="D555">
        <v>1.0942881394762189</v>
      </c>
      <c r="E555" s="6">
        <v>170.33126369620027</v>
      </c>
      <c r="F555" s="7">
        <v>100.28026156172642</v>
      </c>
      <c r="G555" s="7">
        <v>100.93077000887338</v>
      </c>
      <c r="H555" s="7">
        <v>218.33445182210588</v>
      </c>
      <c r="I555" s="7">
        <f t="shared" si="12"/>
        <v>186.39148164474824</v>
      </c>
    </row>
    <row r="556" spans="1:9" x14ac:dyDescent="0.25">
      <c r="A556" s="18"/>
      <c r="B556" s="5">
        <f>DATE(YEAR(siječanj!B556),MONTH(siječanj!B556)+11,DAY(siječanj!B556))</f>
        <v>44171</v>
      </c>
      <c r="C556" s="8">
        <v>5.7604166666666696</v>
      </c>
      <c r="D556">
        <v>1.0942881394762189</v>
      </c>
      <c r="E556" s="6">
        <v>173.75427021150074</v>
      </c>
      <c r="F556" s="7">
        <v>102.67326102258657</v>
      </c>
      <c r="G556" s="7">
        <v>103.24099857590485</v>
      </c>
      <c r="H556" s="7">
        <v>224.09511121052219</v>
      </c>
      <c r="I556" s="7">
        <f t="shared" si="12"/>
        <v>190.13723707579135</v>
      </c>
    </row>
    <row r="557" spans="1:9" x14ac:dyDescent="0.25">
      <c r="A557" s="18"/>
      <c r="B557" s="5">
        <f>DATE(YEAR(siječanj!B557),MONTH(siječanj!B557)+11,DAY(siječanj!B557))</f>
        <v>44171</v>
      </c>
      <c r="C557" s="8">
        <v>5.7708333333333304</v>
      </c>
      <c r="D557">
        <v>1.0942881394762189</v>
      </c>
      <c r="E557" s="6">
        <v>175.38077367983354</v>
      </c>
      <c r="F557" s="7">
        <v>100.93730601345518</v>
      </c>
      <c r="G557" s="7">
        <v>108.64439660942028</v>
      </c>
      <c r="H557" s="7">
        <v>237.68236432902239</v>
      </c>
      <c r="I557" s="7">
        <f t="shared" si="12"/>
        <v>191.91710053000486</v>
      </c>
    </row>
    <row r="558" spans="1:9" x14ac:dyDescent="0.25">
      <c r="A558" s="18"/>
      <c r="B558" s="5">
        <f>DATE(YEAR(siječanj!B558),MONTH(siječanj!B558)+11,DAY(siječanj!B558))</f>
        <v>44171</v>
      </c>
      <c r="C558" s="8">
        <v>5.78125</v>
      </c>
      <c r="D558">
        <v>1.0942881394762189</v>
      </c>
      <c r="E558" s="6">
        <v>178.70202014970235</v>
      </c>
      <c r="F558" s="7">
        <v>100.60103407756428</v>
      </c>
      <c r="G558" s="7">
        <v>112.81328962745668</v>
      </c>
      <c r="H558" s="7">
        <v>237.82152382304946</v>
      </c>
      <c r="I558" s="7">
        <f t="shared" si="12"/>
        <v>195.55150115025958</v>
      </c>
    </row>
    <row r="559" spans="1:9" x14ac:dyDescent="0.25">
      <c r="A559" s="18"/>
      <c r="B559" s="5">
        <f>DATE(YEAR(siječanj!B559),MONTH(siječanj!B559)+11,DAY(siječanj!B559))</f>
        <v>44171</v>
      </c>
      <c r="C559" s="8">
        <v>5.7916666666666696</v>
      </c>
      <c r="D559">
        <v>1.0942881394762189</v>
      </c>
      <c r="E559" s="6">
        <v>179.07506418896884</v>
      </c>
      <c r="F559" s="7">
        <v>99.852933527502188</v>
      </c>
      <c r="G559" s="7">
        <v>113.9654346708399</v>
      </c>
      <c r="H559" s="7">
        <v>238.12254274248536</v>
      </c>
      <c r="I559" s="7">
        <f t="shared" si="12"/>
        <v>195.95971881793119</v>
      </c>
    </row>
    <row r="560" spans="1:9" x14ac:dyDescent="0.25">
      <c r="A560" s="18"/>
      <c r="B560" s="5">
        <f>DATE(YEAR(siječanj!B560),MONTH(siječanj!B560)+11,DAY(siječanj!B560))</f>
        <v>44171</v>
      </c>
      <c r="C560" s="8">
        <v>5.8020833333333304</v>
      </c>
      <c r="D560">
        <v>1.0942881394762189</v>
      </c>
      <c r="E560" s="6">
        <v>181.90672231836112</v>
      </c>
      <c r="F560" s="7">
        <v>100.14089853829729</v>
      </c>
      <c r="G560" s="7">
        <v>115.50733491359705</v>
      </c>
      <c r="H560" s="7">
        <v>238.43607712169228</v>
      </c>
      <c r="I560" s="7">
        <f t="shared" si="12"/>
        <v>199.05836872397657</v>
      </c>
    </row>
    <row r="561" spans="1:9" x14ac:dyDescent="0.25">
      <c r="A561" s="18"/>
      <c r="B561" s="5">
        <f>DATE(YEAR(siječanj!B561),MONTH(siječanj!B561)+11,DAY(siječanj!B561))</f>
        <v>44171</v>
      </c>
      <c r="C561" s="8">
        <v>5.8125</v>
      </c>
      <c r="D561">
        <v>1.0942881394762189</v>
      </c>
      <c r="E561" s="6">
        <v>186.08498694390343</v>
      </c>
      <c r="F561" s="7">
        <v>99.623456668267423</v>
      </c>
      <c r="G561" s="7">
        <v>118.16638430023319</v>
      </c>
      <c r="H561" s="7">
        <v>238.27256354322924</v>
      </c>
      <c r="I561" s="7">
        <f t="shared" si="12"/>
        <v>203.63059414730057</v>
      </c>
    </row>
    <row r="562" spans="1:9" x14ac:dyDescent="0.25">
      <c r="A562" s="18"/>
      <c r="B562" s="5">
        <f>DATE(YEAR(siječanj!B562),MONTH(siječanj!B562)+11,DAY(siječanj!B562))</f>
        <v>44171</v>
      </c>
      <c r="C562" s="8">
        <v>5.8229166666666696</v>
      </c>
      <c r="D562">
        <v>1.0942881394762189</v>
      </c>
      <c r="E562" s="6">
        <v>184.4099642271253</v>
      </c>
      <c r="F562" s="7">
        <v>98.56904493658493</v>
      </c>
      <c r="G562" s="7">
        <v>114.1349149838788</v>
      </c>
      <c r="H562" s="7">
        <v>238.01388075950587</v>
      </c>
      <c r="I562" s="7">
        <f t="shared" si="12"/>
        <v>201.79763665497703</v>
      </c>
    </row>
    <row r="563" spans="1:9" x14ac:dyDescent="0.25">
      <c r="A563" s="18"/>
      <c r="B563" s="5">
        <f>DATE(YEAR(siječanj!B563),MONTH(siječanj!B563)+11,DAY(siječanj!B563))</f>
        <v>44171</v>
      </c>
      <c r="C563" s="8">
        <v>5.8333333333333304</v>
      </c>
      <c r="D563">
        <v>1.0942881394762189</v>
      </c>
      <c r="E563" s="6">
        <v>184.05287912122381</v>
      </c>
      <c r="F563" s="7">
        <v>98.126940149754716</v>
      </c>
      <c r="G563" s="7">
        <v>113.18162716061573</v>
      </c>
      <c r="H563" s="7">
        <v>238.1316810146991</v>
      </c>
      <c r="I563" s="7">
        <f t="shared" si="12"/>
        <v>201.40688265880542</v>
      </c>
    </row>
    <row r="564" spans="1:9" x14ac:dyDescent="0.25">
      <c r="A564" s="18"/>
      <c r="B564" s="5">
        <f>DATE(YEAR(siječanj!B564),MONTH(siječanj!B564)+11,DAY(siječanj!B564))</f>
        <v>44171</v>
      </c>
      <c r="C564" s="8">
        <v>5.84375</v>
      </c>
      <c r="D564">
        <v>1.0942881394762189</v>
      </c>
      <c r="E564" s="6">
        <v>185.59869921906309</v>
      </c>
      <c r="F564" s="7">
        <v>99.39141653554627</v>
      </c>
      <c r="G564" s="7">
        <v>112.29966899169992</v>
      </c>
      <c r="H564" s="7">
        <v>237.9820854820307</v>
      </c>
      <c r="I564" s="7">
        <f t="shared" si="12"/>
        <v>203.09845525763492</v>
      </c>
    </row>
    <row r="565" spans="1:9" x14ac:dyDescent="0.25">
      <c r="A565" s="18"/>
      <c r="B565" s="5">
        <f>DATE(YEAR(siječanj!B565),MONTH(siječanj!B565)+11,DAY(siječanj!B565))</f>
        <v>44171</v>
      </c>
      <c r="C565" s="8">
        <v>5.8541666666666696</v>
      </c>
      <c r="D565">
        <v>1.0942881394762189</v>
      </c>
      <c r="E565" s="6">
        <v>183.80105227642372</v>
      </c>
      <c r="F565" s="7">
        <v>96.445041464193224</v>
      </c>
      <c r="G565" s="7">
        <v>110.90721318068385</v>
      </c>
      <c r="H565" s="7">
        <v>237.27167416363912</v>
      </c>
      <c r="I565" s="7">
        <f t="shared" si="12"/>
        <v>201.13131152933897</v>
      </c>
    </row>
    <row r="566" spans="1:9" x14ac:dyDescent="0.25">
      <c r="A566" s="18"/>
      <c r="B566" s="5">
        <f>DATE(YEAR(siječanj!B566),MONTH(siječanj!B566)+11,DAY(siječanj!B566))</f>
        <v>44171</v>
      </c>
      <c r="C566" s="8">
        <v>5.8645833333333304</v>
      </c>
      <c r="D566">
        <v>1.0942881394762189</v>
      </c>
      <c r="E566" s="6">
        <v>181.226427107289</v>
      </c>
      <c r="F566" s="7">
        <v>95.864380166775405</v>
      </c>
      <c r="G566" s="7">
        <v>109.85068685484367</v>
      </c>
      <c r="H566" s="7">
        <v>237.78764812616271</v>
      </c>
      <c r="I566" s="7">
        <f t="shared" si="12"/>
        <v>198.3139297431579</v>
      </c>
    </row>
    <row r="567" spans="1:9" x14ac:dyDescent="0.25">
      <c r="A567" s="18"/>
      <c r="B567" s="5">
        <f>DATE(YEAR(siječanj!B567),MONTH(siječanj!B567)+11,DAY(siječanj!B567))</f>
        <v>44171</v>
      </c>
      <c r="C567" s="8">
        <v>5.875</v>
      </c>
      <c r="D567">
        <v>1.0942881394762189</v>
      </c>
      <c r="E567" s="6">
        <v>177.16335932946146</v>
      </c>
      <c r="F567" s="7">
        <v>91.385490954241348</v>
      </c>
      <c r="G567" s="7">
        <v>100.63561116594772</v>
      </c>
      <c r="H567" s="7">
        <v>239.52405860795395</v>
      </c>
      <c r="I567" s="7">
        <f t="shared" si="12"/>
        <v>193.86776286399322</v>
      </c>
    </row>
    <row r="568" spans="1:9" x14ac:dyDescent="0.25">
      <c r="A568" s="18"/>
      <c r="B568" s="5">
        <f>DATE(YEAR(siječanj!B568),MONTH(siječanj!B568)+11,DAY(siječanj!B568))</f>
        <v>44171</v>
      </c>
      <c r="C568" s="8">
        <v>5.8854166666666696</v>
      </c>
      <c r="D568">
        <v>1.0942881394762189</v>
      </c>
      <c r="E568" s="6">
        <v>183.98740598849068</v>
      </c>
      <c r="F568" s="7">
        <v>81.757564240088968</v>
      </c>
      <c r="G568" s="7">
        <v>86.776292473144352</v>
      </c>
      <c r="H568" s="7">
        <v>244.79102867997159</v>
      </c>
      <c r="I568" s="7">
        <f t="shared" si="12"/>
        <v>201.3352361862012</v>
      </c>
    </row>
    <row r="569" spans="1:9" x14ac:dyDescent="0.25">
      <c r="A569" s="18"/>
      <c r="B569" s="5">
        <f>DATE(YEAR(siječanj!B569),MONTH(siječanj!B569)+11,DAY(siječanj!B569))</f>
        <v>44171</v>
      </c>
      <c r="C569" s="8">
        <v>5.8958333333333304</v>
      </c>
      <c r="D569">
        <v>1.0942881394762189</v>
      </c>
      <c r="E569" s="6">
        <v>191.03153638742873</v>
      </c>
      <c r="F569" s="7">
        <v>77.905603012137831</v>
      </c>
      <c r="G569" s="7">
        <v>81.499447567483443</v>
      </c>
      <c r="H569" s="7">
        <v>248.45471015549134</v>
      </c>
      <c r="I569" s="7">
        <f t="shared" si="12"/>
        <v>209.04354453468301</v>
      </c>
    </row>
    <row r="570" spans="1:9" x14ac:dyDescent="0.25">
      <c r="A570" s="18"/>
      <c r="B570" s="5">
        <f>DATE(YEAR(siječanj!B570),MONTH(siječanj!B570)+11,DAY(siječanj!B570))</f>
        <v>44171</v>
      </c>
      <c r="C570" s="8">
        <v>5.90625</v>
      </c>
      <c r="D570">
        <v>1.0942881394762189</v>
      </c>
      <c r="E570" s="6">
        <v>191.57374194287607</v>
      </c>
      <c r="F570" s="7">
        <v>76.978875838233989</v>
      </c>
      <c r="G570" s="7">
        <v>82.218203359457675</v>
      </c>
      <c r="H570" s="7">
        <v>249.51556532857145</v>
      </c>
      <c r="I570" s="7">
        <f t="shared" si="12"/>
        <v>209.63687364316715</v>
      </c>
    </row>
    <row r="571" spans="1:9" x14ac:dyDescent="0.25">
      <c r="A571" s="18"/>
      <c r="B571" s="5">
        <f>DATE(YEAR(siječanj!B571),MONTH(siječanj!B571)+11,DAY(siječanj!B571))</f>
        <v>44171</v>
      </c>
      <c r="C571" s="8">
        <v>5.9166666666666696</v>
      </c>
      <c r="D571">
        <v>1.0942881394762189</v>
      </c>
      <c r="E571" s="6">
        <v>189.3230884830615</v>
      </c>
      <c r="F571" s="7">
        <v>76.296007005025785</v>
      </c>
      <c r="G571" s="7">
        <v>82.439756197161117</v>
      </c>
      <c r="H571" s="7">
        <v>249.44315096019557</v>
      </c>
      <c r="I571" s="7">
        <f t="shared" si="12"/>
        <v>207.17401025602095</v>
      </c>
    </row>
    <row r="572" spans="1:9" x14ac:dyDescent="0.25">
      <c r="A572" s="18"/>
      <c r="B572" s="5">
        <f>DATE(YEAR(siječanj!B572),MONTH(siječanj!B572)+11,DAY(siječanj!B572))</f>
        <v>44171</v>
      </c>
      <c r="C572" s="8">
        <v>5.9270833333333304</v>
      </c>
      <c r="D572">
        <v>1.0942881394762189</v>
      </c>
      <c r="E572" s="6">
        <v>190.18688561074111</v>
      </c>
      <c r="F572" s="7">
        <v>74.582833987347982</v>
      </c>
      <c r="G572" s="7">
        <v>70.891069424789876</v>
      </c>
      <c r="H572" s="7">
        <v>251.12281111439154</v>
      </c>
      <c r="I572" s="7">
        <f t="shared" si="12"/>
        <v>208.11925320775438</v>
      </c>
    </row>
    <row r="573" spans="1:9" x14ac:dyDescent="0.25">
      <c r="A573" s="18"/>
      <c r="B573" s="5">
        <f>DATE(YEAR(siječanj!B573),MONTH(siječanj!B573)+11,DAY(siječanj!B573))</f>
        <v>44171</v>
      </c>
      <c r="C573" s="8">
        <v>5.9375</v>
      </c>
      <c r="D573">
        <v>1.0942881394762189</v>
      </c>
      <c r="E573" s="6">
        <v>183.97526699145317</v>
      </c>
      <c r="F573" s="7">
        <v>73.524186066928692</v>
      </c>
      <c r="G573" s="7">
        <v>63.876717845045057</v>
      </c>
      <c r="H573" s="7">
        <v>250.34205286937132</v>
      </c>
      <c r="I573" s="7">
        <f t="shared" si="12"/>
        <v>201.32195262571793</v>
      </c>
    </row>
    <row r="574" spans="1:9" x14ac:dyDescent="0.25">
      <c r="A574" s="18"/>
      <c r="B574" s="5">
        <f>DATE(YEAR(siječanj!B574),MONTH(siječanj!B574)+11,DAY(siječanj!B574))</f>
        <v>44171</v>
      </c>
      <c r="C574" s="8">
        <v>5.9479166666666696</v>
      </c>
      <c r="D574">
        <v>1.0942881394762189</v>
      </c>
      <c r="E574" s="6">
        <v>174.10428937851313</v>
      </c>
      <c r="F574" s="7">
        <v>71.851454477823083</v>
      </c>
      <c r="G574" s="7">
        <v>63.435760725376291</v>
      </c>
      <c r="H574" s="7">
        <v>247.13087359696704</v>
      </c>
      <c r="I574" s="7">
        <f t="shared" si="12"/>
        <v>190.52025889884237</v>
      </c>
    </row>
    <row r="575" spans="1:9" x14ac:dyDescent="0.25">
      <c r="A575" s="18"/>
      <c r="B575" s="5">
        <f>DATE(YEAR(siječanj!B575),MONTH(siječanj!B575)+11,DAY(siječanj!B575))</f>
        <v>44171</v>
      </c>
      <c r="C575" s="8">
        <v>5.9583333333333304</v>
      </c>
      <c r="D575">
        <v>1.0942881394762189</v>
      </c>
      <c r="E575" s="6">
        <v>163.35117556744066</v>
      </c>
      <c r="F575" s="7">
        <v>69.594771657728387</v>
      </c>
      <c r="G575" s="7">
        <v>60.995636388942309</v>
      </c>
      <c r="H575" s="7">
        <v>246.00010375330689</v>
      </c>
      <c r="I575" s="7">
        <f t="shared" si="12"/>
        <v>178.75325399294783</v>
      </c>
    </row>
    <row r="576" spans="1:9" x14ac:dyDescent="0.25">
      <c r="A576" s="18"/>
      <c r="B576" s="5">
        <f>DATE(YEAR(siječanj!B576),MONTH(siječanj!B576)+11,DAY(siječanj!B576))</f>
        <v>44171</v>
      </c>
      <c r="C576" s="8">
        <v>5.96875</v>
      </c>
      <c r="D576">
        <v>1.0942881394762189</v>
      </c>
      <c r="E576" s="6">
        <v>150.84266547417428</v>
      </c>
      <c r="F576" s="7">
        <v>67.901993034082253</v>
      </c>
      <c r="G576" s="7">
        <v>60.051581764315998</v>
      </c>
      <c r="H576" s="7">
        <v>246.68691868319988</v>
      </c>
      <c r="I576" s="7">
        <f t="shared" si="12"/>
        <v>165.06533975536786</v>
      </c>
    </row>
    <row r="577" spans="1:9" x14ac:dyDescent="0.25">
      <c r="A577" s="18"/>
      <c r="B577" s="5">
        <f>DATE(YEAR(siječanj!B577),MONTH(siječanj!B577)+11,DAY(siječanj!B577))</f>
        <v>44171</v>
      </c>
      <c r="C577" s="8">
        <v>5.9791666666666696</v>
      </c>
      <c r="D577">
        <v>1.0942881394762189</v>
      </c>
      <c r="E577" s="6">
        <v>138.75568689373998</v>
      </c>
      <c r="F577" s="7">
        <v>66.389817390003344</v>
      </c>
      <c r="G577" s="7">
        <v>62.625140198003749</v>
      </c>
      <c r="H577" s="7">
        <v>247.67340485200782</v>
      </c>
      <c r="I577" s="7">
        <f t="shared" si="12"/>
        <v>151.83870245269549</v>
      </c>
    </row>
    <row r="578" spans="1:9" ht="15.75" thickBot="1" x14ac:dyDescent="0.3">
      <c r="A578" s="18"/>
      <c r="B578" s="5">
        <f>DATE(YEAR(siječanj!B578),MONTH(siječanj!B578)+11,DAY(siječanj!B578))</f>
        <v>44171</v>
      </c>
      <c r="C578" s="8">
        <v>5.9895833333333304</v>
      </c>
      <c r="D578">
        <v>1.0942881394762189</v>
      </c>
      <c r="E578" s="6">
        <v>129.52653206322432</v>
      </c>
      <c r="F578" s="7">
        <v>65.551738753821809</v>
      </c>
      <c r="G578" s="7">
        <v>63.254483323767786</v>
      </c>
      <c r="H578" s="7">
        <v>248.16361914922626</v>
      </c>
      <c r="I578" s="7">
        <f t="shared" si="12"/>
        <v>141.73934778427255</v>
      </c>
    </row>
    <row r="579" spans="1:9" x14ac:dyDescent="0.25">
      <c r="A579" s="13">
        <f t="shared" ref="A579" si="13">A483+1</f>
        <v>342</v>
      </c>
      <c r="B579" s="5">
        <f>DATE(YEAR(siječanj!B579),MONTH(siječanj!B579)+11,DAY(siječanj!B579))</f>
        <v>44172</v>
      </c>
      <c r="C579" s="8">
        <v>6</v>
      </c>
      <c r="D579">
        <v>1.1048082901811405</v>
      </c>
      <c r="E579" s="6">
        <v>114.26425400053432</v>
      </c>
      <c r="F579" s="7">
        <v>62.988632958247486</v>
      </c>
      <c r="G579" s="7">
        <v>58.643047727646177</v>
      </c>
      <c r="H579" s="7">
        <v>240.31128472119272</v>
      </c>
      <c r="I579" s="7">
        <f t="shared" si="12"/>
        <v>126.24009509115386</v>
      </c>
    </row>
    <row r="580" spans="1:9" x14ac:dyDescent="0.25">
      <c r="A580" s="14"/>
      <c r="B580" s="5">
        <f>DATE(YEAR(siječanj!B580),MONTH(siječanj!B580)+11,DAY(siječanj!B580))</f>
        <v>44172</v>
      </c>
      <c r="C580" s="8">
        <v>6.0104166666666696</v>
      </c>
      <c r="D580">
        <v>1.1048082901811405</v>
      </c>
      <c r="E580" s="6">
        <v>105.12198459985753</v>
      </c>
      <c r="F580" s="7">
        <v>61.648444181300313</v>
      </c>
      <c r="G580" s="7">
        <v>58.170617061932361</v>
      </c>
      <c r="H580" s="7">
        <v>241.05835494631725</v>
      </c>
      <c r="I580" s="7">
        <f t="shared" ref="I580:I643" si="14">D580*E580</f>
        <v>116.13964006621677</v>
      </c>
    </row>
    <row r="581" spans="1:9" x14ac:dyDescent="0.25">
      <c r="A581" s="14"/>
      <c r="B581" s="5">
        <f>DATE(YEAR(siječanj!B581),MONTH(siječanj!B581)+11,DAY(siječanj!B581))</f>
        <v>44172</v>
      </c>
      <c r="C581" s="8">
        <v>6.0208333333333304</v>
      </c>
      <c r="D581">
        <v>1.1048082901811405</v>
      </c>
      <c r="E581" s="6">
        <v>97.511750956989346</v>
      </c>
      <c r="F581" s="7">
        <v>60.725090786362166</v>
      </c>
      <c r="G581" s="7">
        <v>58.263879556639878</v>
      </c>
      <c r="H581" s="7">
        <v>241.09426514164966</v>
      </c>
      <c r="I581" s="7">
        <f t="shared" si="14"/>
        <v>107.73179084736059</v>
      </c>
    </row>
    <row r="582" spans="1:9" x14ac:dyDescent="0.25">
      <c r="A582" s="14"/>
      <c r="B582" s="5">
        <f>DATE(YEAR(siječanj!B582),MONTH(siječanj!B582)+11,DAY(siječanj!B582))</f>
        <v>44172</v>
      </c>
      <c r="C582" s="8">
        <v>6.03125</v>
      </c>
      <c r="D582">
        <v>1.1048082901811405</v>
      </c>
      <c r="E582" s="6">
        <v>90.166185182208721</v>
      </c>
      <c r="F582" s="7">
        <v>59.529044220325716</v>
      </c>
      <c r="G582" s="7">
        <v>57.577264241581084</v>
      </c>
      <c r="H582" s="7">
        <v>241.46854297592122</v>
      </c>
      <c r="I582" s="7">
        <f t="shared" si="14"/>
        <v>99.616348883312099</v>
      </c>
    </row>
    <row r="583" spans="1:9" x14ac:dyDescent="0.25">
      <c r="A583" s="14"/>
      <c r="B583" s="5">
        <f>DATE(YEAR(siječanj!B583),MONTH(siječanj!B583)+11,DAY(siječanj!B583))</f>
        <v>44172</v>
      </c>
      <c r="C583" s="8">
        <v>6.0416666666666696</v>
      </c>
      <c r="D583">
        <v>1.1048082901811405</v>
      </c>
      <c r="E583" s="6">
        <v>83.927236194457734</v>
      </c>
      <c r="F583" s="7">
        <v>58.927329743634367</v>
      </c>
      <c r="G583" s="7">
        <v>57.693697592037019</v>
      </c>
      <c r="H583" s="7">
        <v>242.09650419832442</v>
      </c>
      <c r="I583" s="7">
        <f t="shared" si="14"/>
        <v>92.723506319627575</v>
      </c>
    </row>
    <row r="584" spans="1:9" x14ac:dyDescent="0.25">
      <c r="A584" s="14"/>
      <c r="B584" s="5">
        <f>DATE(YEAR(siječanj!B584),MONTH(siječanj!B584)+11,DAY(siječanj!B584))</f>
        <v>44172</v>
      </c>
      <c r="C584" s="8">
        <v>6.0520833333333304</v>
      </c>
      <c r="D584">
        <v>1.1048082901811405</v>
      </c>
      <c r="E584" s="6">
        <v>78.771743085278288</v>
      </c>
      <c r="F584" s="7">
        <v>58.410578599948948</v>
      </c>
      <c r="G584" s="7">
        <v>57.405076269080375</v>
      </c>
      <c r="H584" s="7">
        <v>242.67489972773171</v>
      </c>
      <c r="I584" s="7">
        <f t="shared" si="14"/>
        <v>87.027674792634386</v>
      </c>
    </row>
    <row r="585" spans="1:9" x14ac:dyDescent="0.25">
      <c r="A585" s="14"/>
      <c r="B585" s="5">
        <f>DATE(YEAR(siječanj!B585),MONTH(siječanj!B585)+11,DAY(siječanj!B585))</f>
        <v>44172</v>
      </c>
      <c r="C585" s="8">
        <v>6.0625</v>
      </c>
      <c r="D585">
        <v>1.1048082901811405</v>
      </c>
      <c r="E585" s="6">
        <v>75.261049817389804</v>
      </c>
      <c r="F585" s="7">
        <v>58.436766311470841</v>
      </c>
      <c r="G585" s="7">
        <v>56.874822297544178</v>
      </c>
      <c r="H585" s="7">
        <v>242.34941990770008</v>
      </c>
      <c r="I585" s="7">
        <f t="shared" si="14"/>
        <v>83.149031765988056</v>
      </c>
    </row>
    <row r="586" spans="1:9" x14ac:dyDescent="0.25">
      <c r="A586" s="14"/>
      <c r="B586" s="5">
        <f>DATE(YEAR(siječanj!B586),MONTH(siječanj!B586)+11,DAY(siječanj!B586))</f>
        <v>44172</v>
      </c>
      <c r="C586" s="8">
        <v>6.0729166666666696</v>
      </c>
      <c r="D586">
        <v>1.1048082901811405</v>
      </c>
      <c r="E586" s="6">
        <v>71.745579394920739</v>
      </c>
      <c r="F586" s="7">
        <v>57.794326928921393</v>
      </c>
      <c r="G586" s="7">
        <v>56.863572331904173</v>
      </c>
      <c r="H586" s="7">
        <v>242.33022494395462</v>
      </c>
      <c r="I586" s="7">
        <f t="shared" si="14"/>
        <v>79.265110899357637</v>
      </c>
    </row>
    <row r="587" spans="1:9" x14ac:dyDescent="0.25">
      <c r="A587" s="14"/>
      <c r="B587" s="5">
        <f>DATE(YEAR(siječanj!B587),MONTH(siječanj!B587)+11,DAY(siječanj!B587))</f>
        <v>44172</v>
      </c>
      <c r="C587" s="8">
        <v>6.0833333333333304</v>
      </c>
      <c r="D587">
        <v>1.1048082901811405</v>
      </c>
      <c r="E587" s="6">
        <v>69.346952305942622</v>
      </c>
      <c r="F587" s="7">
        <v>57.105317418731843</v>
      </c>
      <c r="G587" s="7">
        <v>56.69032206232847</v>
      </c>
      <c r="H587" s="7">
        <v>242.25182387922021</v>
      </c>
      <c r="I587" s="7">
        <f t="shared" si="14"/>
        <v>76.615087806401561</v>
      </c>
    </row>
    <row r="588" spans="1:9" x14ac:dyDescent="0.25">
      <c r="A588" s="14"/>
      <c r="B588" s="5">
        <f>DATE(YEAR(siječanj!B588),MONTH(siječanj!B588)+11,DAY(siječanj!B588))</f>
        <v>44172</v>
      </c>
      <c r="C588" s="8">
        <v>6.09375</v>
      </c>
      <c r="D588">
        <v>1.1048082901811405</v>
      </c>
      <c r="E588" s="6">
        <v>67.161767014036201</v>
      </c>
      <c r="F588" s="7">
        <v>56.365713201970344</v>
      </c>
      <c r="G588" s="7">
        <v>56.371037893726111</v>
      </c>
      <c r="H588" s="7">
        <v>242.55939452255157</v>
      </c>
      <c r="I588" s="7">
        <f t="shared" si="14"/>
        <v>74.200876980321453</v>
      </c>
    </row>
    <row r="589" spans="1:9" x14ac:dyDescent="0.25">
      <c r="A589" s="14"/>
      <c r="B589" s="5">
        <f>DATE(YEAR(siječanj!B589),MONTH(siječanj!B589)+11,DAY(siječanj!B589))</f>
        <v>44172</v>
      </c>
      <c r="C589" s="8">
        <v>6.1041666666666696</v>
      </c>
      <c r="D589">
        <v>1.1048082901811405</v>
      </c>
      <c r="E589" s="6">
        <v>66.111209058642572</v>
      </c>
      <c r="F589" s="7">
        <v>56.104958017981417</v>
      </c>
      <c r="G589" s="7">
        <v>56.143263030297724</v>
      </c>
      <c r="H589" s="7">
        <v>242.25391428145045</v>
      </c>
      <c r="I589" s="7">
        <f t="shared" si="14"/>
        <v>73.04021184188683</v>
      </c>
    </row>
    <row r="590" spans="1:9" x14ac:dyDescent="0.25">
      <c r="A590" s="14"/>
      <c r="B590" s="5">
        <f>DATE(YEAR(siječanj!B590),MONTH(siječanj!B590)+11,DAY(siječanj!B590))</f>
        <v>44172</v>
      </c>
      <c r="C590" s="8">
        <v>6.1145833333333304</v>
      </c>
      <c r="D590">
        <v>1.1048082901811405</v>
      </c>
      <c r="E590" s="6">
        <v>64.585528276788125</v>
      </c>
      <c r="F590" s="7">
        <v>55.694327195159005</v>
      </c>
      <c r="G590" s="7">
        <v>57.541717225549242</v>
      </c>
      <c r="H590" s="7">
        <v>242.22035404163378</v>
      </c>
      <c r="I590" s="7">
        <f t="shared" si="14"/>
        <v>71.354627065923992</v>
      </c>
    </row>
    <row r="591" spans="1:9" x14ac:dyDescent="0.25">
      <c r="A591" s="14"/>
      <c r="B591" s="5">
        <f>DATE(YEAR(siječanj!B591),MONTH(siječanj!B591)+11,DAY(siječanj!B591))</f>
        <v>44172</v>
      </c>
      <c r="C591" s="8">
        <v>6.125</v>
      </c>
      <c r="D591">
        <v>1.1048082901811405</v>
      </c>
      <c r="E591" s="6">
        <v>64.139964032234289</v>
      </c>
      <c r="F591" s="7">
        <v>56.615955770554919</v>
      </c>
      <c r="G591" s="7">
        <v>56.642079398171113</v>
      </c>
      <c r="H591" s="7">
        <v>241.61349549962455</v>
      </c>
      <c r="I591" s="7">
        <f t="shared" si="14"/>
        <v>70.862363994732618</v>
      </c>
    </row>
    <row r="592" spans="1:9" x14ac:dyDescent="0.25">
      <c r="A592" s="14"/>
      <c r="B592" s="5">
        <f>DATE(YEAR(siječanj!B592),MONTH(siječanj!B592)+11,DAY(siječanj!B592))</f>
        <v>44172</v>
      </c>
      <c r="C592" s="8">
        <v>6.1354166666666696</v>
      </c>
      <c r="D592">
        <v>1.1048082901811405</v>
      </c>
      <c r="E592" s="6">
        <v>63.2014145139634</v>
      </c>
      <c r="F592" s="7">
        <v>57.155197443132366</v>
      </c>
      <c r="G592" s="7">
        <v>56.133406830368891</v>
      </c>
      <c r="H592" s="7">
        <v>241.83342198641165</v>
      </c>
      <c r="I592" s="7">
        <f t="shared" si="14"/>
        <v>69.825446706201419</v>
      </c>
    </row>
    <row r="593" spans="1:9" x14ac:dyDescent="0.25">
      <c r="A593" s="14"/>
      <c r="B593" s="5">
        <f>DATE(YEAR(siječanj!B593),MONTH(siječanj!B593)+11,DAY(siječanj!B593))</f>
        <v>44172</v>
      </c>
      <c r="C593" s="8">
        <v>6.1458333333333304</v>
      </c>
      <c r="D593">
        <v>1.1048082901811405</v>
      </c>
      <c r="E593" s="6">
        <v>62.874738960967747</v>
      </c>
      <c r="F593" s="7">
        <v>56.753362401447738</v>
      </c>
      <c r="G593" s="7">
        <v>56.702913876905306</v>
      </c>
      <c r="H593" s="7">
        <v>241.73958748400798</v>
      </c>
      <c r="I593" s="7">
        <f t="shared" si="14"/>
        <v>69.464532847052311</v>
      </c>
    </row>
    <row r="594" spans="1:9" x14ac:dyDescent="0.25">
      <c r="A594" s="14"/>
      <c r="B594" s="5">
        <f>DATE(YEAR(siječanj!B594),MONTH(siječanj!B594)+11,DAY(siječanj!B594))</f>
        <v>44172</v>
      </c>
      <c r="C594" s="8">
        <v>6.15625</v>
      </c>
      <c r="D594">
        <v>1.1048082901811405</v>
      </c>
      <c r="E594" s="6">
        <v>62.337779239577607</v>
      </c>
      <c r="F594" s="7">
        <v>57.164811715025145</v>
      </c>
      <c r="G594" s="7">
        <v>55.051305502768457</v>
      </c>
      <c r="H594" s="7">
        <v>241.65203516939556</v>
      </c>
      <c r="I594" s="7">
        <f t="shared" si="14"/>
        <v>68.871295295367133</v>
      </c>
    </row>
    <row r="595" spans="1:9" x14ac:dyDescent="0.25">
      <c r="A595" s="14"/>
      <c r="B595" s="5">
        <f>DATE(YEAR(siječanj!B595),MONTH(siječanj!B595)+11,DAY(siječanj!B595))</f>
        <v>44172</v>
      </c>
      <c r="C595" s="8">
        <v>6.1666666666666696</v>
      </c>
      <c r="D595">
        <v>1.1048082901811405</v>
      </c>
      <c r="E595" s="6">
        <v>62.094962559122585</v>
      </c>
      <c r="F595" s="7">
        <v>57.236878827842666</v>
      </c>
      <c r="G595" s="7">
        <v>55.044484437339584</v>
      </c>
      <c r="H595" s="7">
        <v>241.31478959927529</v>
      </c>
      <c r="I595" s="7">
        <f t="shared" si="14"/>
        <v>68.603029413806155</v>
      </c>
    </row>
    <row r="596" spans="1:9" x14ac:dyDescent="0.25">
      <c r="A596" s="14"/>
      <c r="B596" s="5">
        <f>DATE(YEAR(siječanj!B596),MONTH(siječanj!B596)+11,DAY(siječanj!B596))</f>
        <v>44172</v>
      </c>
      <c r="C596" s="8">
        <v>6.1770833333333304</v>
      </c>
      <c r="D596">
        <v>1.1048082901811405</v>
      </c>
      <c r="E596" s="6">
        <v>63.136097276734148</v>
      </c>
      <c r="F596" s="7">
        <v>56.741683935797248</v>
      </c>
      <c r="G596" s="7">
        <v>56.334272830296257</v>
      </c>
      <c r="H596" s="7">
        <v>241.45074660507194</v>
      </c>
      <c r="I596" s="7">
        <f t="shared" si="14"/>
        <v>69.753283681018814</v>
      </c>
    </row>
    <row r="597" spans="1:9" x14ac:dyDescent="0.25">
      <c r="A597" s="14"/>
      <c r="B597" s="5">
        <f>DATE(YEAR(siječanj!B597),MONTH(siječanj!B597)+11,DAY(siječanj!B597))</f>
        <v>44172</v>
      </c>
      <c r="C597" s="8">
        <v>6.1875</v>
      </c>
      <c r="D597">
        <v>1.1048082901811405</v>
      </c>
      <c r="E597" s="6">
        <v>63.076172832381019</v>
      </c>
      <c r="F597" s="7">
        <v>57.440295739966082</v>
      </c>
      <c r="G597" s="7">
        <v>56.788951952783293</v>
      </c>
      <c r="H597" s="7">
        <v>241.43221250392264</v>
      </c>
      <c r="I597" s="7">
        <f t="shared" si="14"/>
        <v>69.687078658112981</v>
      </c>
    </row>
    <row r="598" spans="1:9" x14ac:dyDescent="0.25">
      <c r="A598" s="14"/>
      <c r="B598" s="5">
        <f>DATE(YEAR(siječanj!B598),MONTH(siječanj!B598)+11,DAY(siječanj!B598))</f>
        <v>44172</v>
      </c>
      <c r="C598" s="8">
        <v>6.1979166666666696</v>
      </c>
      <c r="D598">
        <v>1.1048082901811405</v>
      </c>
      <c r="E598" s="6">
        <v>64.904639422468293</v>
      </c>
      <c r="F598" s="7">
        <v>57.375882513867175</v>
      </c>
      <c r="G598" s="7">
        <v>56.593517246171658</v>
      </c>
      <c r="H598" s="7">
        <v>241.80241135848422</v>
      </c>
      <c r="I598" s="7">
        <f t="shared" si="14"/>
        <v>71.707183705160645</v>
      </c>
    </row>
    <row r="599" spans="1:9" x14ac:dyDescent="0.25">
      <c r="A599" s="14"/>
      <c r="B599" s="5">
        <f>DATE(YEAR(siječanj!B599),MONTH(siječanj!B599)+11,DAY(siječanj!B599))</f>
        <v>44172</v>
      </c>
      <c r="C599" s="8">
        <v>6.2083333333333304</v>
      </c>
      <c r="D599">
        <v>1.1048082901811405</v>
      </c>
      <c r="E599" s="6">
        <v>66.230624021646946</v>
      </c>
      <c r="F599" s="7">
        <v>55.607060110125602</v>
      </c>
      <c r="G599" s="7">
        <v>57.171075386329029</v>
      </c>
      <c r="H599" s="7">
        <v>241.12424154956253</v>
      </c>
      <c r="I599" s="7">
        <f t="shared" si="14"/>
        <v>73.172142482985734</v>
      </c>
    </row>
    <row r="600" spans="1:9" x14ac:dyDescent="0.25">
      <c r="A600" s="14"/>
      <c r="B600" s="5">
        <f>DATE(YEAR(siječanj!B600),MONTH(siječanj!B600)+11,DAY(siječanj!B600))</f>
        <v>44172</v>
      </c>
      <c r="C600" s="8">
        <v>6.21875</v>
      </c>
      <c r="D600">
        <v>1.1048082901811405</v>
      </c>
      <c r="E600" s="6">
        <v>69.33008679553916</v>
      </c>
      <c r="F600" s="7">
        <v>55.413285418359777</v>
      </c>
      <c r="G600" s="7">
        <v>59.824537729326423</v>
      </c>
      <c r="H600" s="7">
        <v>239.67745759453695</v>
      </c>
      <c r="I600" s="7">
        <f t="shared" si="14"/>
        <v>76.59645465068968</v>
      </c>
    </row>
    <row r="601" spans="1:9" x14ac:dyDescent="0.25">
      <c r="A601" s="14"/>
      <c r="B601" s="5">
        <f>DATE(YEAR(siječanj!B601),MONTH(siječanj!B601)+11,DAY(siječanj!B601))</f>
        <v>44172</v>
      </c>
      <c r="C601" s="8">
        <v>6.2291666666666696</v>
      </c>
      <c r="D601">
        <v>1.1048082901811405</v>
      </c>
      <c r="E601" s="6">
        <v>72.577325598561359</v>
      </c>
      <c r="F601" s="7">
        <v>56.118177641833988</v>
      </c>
      <c r="G601" s="7">
        <v>61.148711001289286</v>
      </c>
      <c r="H601" s="7">
        <v>239.55167507753239</v>
      </c>
      <c r="I601" s="7">
        <f t="shared" si="14"/>
        <v>80.18403100046649</v>
      </c>
    </row>
    <row r="602" spans="1:9" x14ac:dyDescent="0.25">
      <c r="A602" s="14"/>
      <c r="B602" s="5">
        <f>DATE(YEAR(siječanj!B602),MONTH(siječanj!B602)+11,DAY(siječanj!B602))</f>
        <v>44172</v>
      </c>
      <c r="C602" s="8">
        <v>6.2395833333333304</v>
      </c>
      <c r="D602">
        <v>1.1048082901811405</v>
      </c>
      <c r="E602" s="6">
        <v>79.485559801543829</v>
      </c>
      <c r="F602" s="7">
        <v>56.753218666485886</v>
      </c>
      <c r="G602" s="7">
        <v>59.625029552727987</v>
      </c>
      <c r="H602" s="7">
        <v>238.34790886716766</v>
      </c>
      <c r="I602" s="7">
        <f t="shared" si="14"/>
        <v>87.816305418434425</v>
      </c>
    </row>
    <row r="603" spans="1:9" x14ac:dyDescent="0.25">
      <c r="A603" s="14"/>
      <c r="B603" s="5">
        <f>DATE(YEAR(siječanj!B603),MONTH(siječanj!B603)+11,DAY(siječanj!B603))</f>
        <v>44172</v>
      </c>
      <c r="C603" s="8">
        <v>6.25</v>
      </c>
      <c r="D603">
        <v>1.1048082901811405</v>
      </c>
      <c r="E603" s="6">
        <v>84.649518930252242</v>
      </c>
      <c r="F603" s="7">
        <v>59.330063128830574</v>
      </c>
      <c r="G603" s="7">
        <v>59.832145533566468</v>
      </c>
      <c r="H603" s="7">
        <v>234.94890885111218</v>
      </c>
      <c r="I603" s="7">
        <f t="shared" si="14"/>
        <v>93.521490273988064</v>
      </c>
    </row>
    <row r="604" spans="1:9" x14ac:dyDescent="0.25">
      <c r="A604" s="14"/>
      <c r="B604" s="5">
        <f>DATE(YEAR(siječanj!B604),MONTH(siječanj!B604)+11,DAY(siječanj!B604))</f>
        <v>44172</v>
      </c>
      <c r="C604" s="8">
        <v>6.2604166666666696</v>
      </c>
      <c r="D604">
        <v>1.1048082901811405</v>
      </c>
      <c r="E604" s="6">
        <v>91.231882874848267</v>
      </c>
      <c r="F604" s="7">
        <v>67.333237782671176</v>
      </c>
      <c r="G604" s="7">
        <v>60.962082178325581</v>
      </c>
      <c r="H604" s="7">
        <v>221.64113871732354</v>
      </c>
      <c r="I604" s="7">
        <f t="shared" si="14"/>
        <v>100.79374052896718</v>
      </c>
    </row>
    <row r="605" spans="1:9" x14ac:dyDescent="0.25">
      <c r="A605" s="14"/>
      <c r="B605" s="5">
        <f>DATE(YEAR(siječanj!B605),MONTH(siječanj!B605)+11,DAY(siječanj!B605))</f>
        <v>44172</v>
      </c>
      <c r="C605" s="8">
        <v>6.2708333333333304</v>
      </c>
      <c r="D605">
        <v>1.1048082901811405</v>
      </c>
      <c r="E605" s="6">
        <v>96.861544571130381</v>
      </c>
      <c r="F605" s="7">
        <v>76.450078906217797</v>
      </c>
      <c r="G605" s="7">
        <v>62.062406293719889</v>
      </c>
      <c r="H605" s="7">
        <v>212.42660475688524</v>
      </c>
      <c r="I605" s="7">
        <f t="shared" si="14"/>
        <v>107.01343744193488</v>
      </c>
    </row>
    <row r="606" spans="1:9" x14ac:dyDescent="0.25">
      <c r="A606" s="14"/>
      <c r="B606" s="5">
        <f>DATE(YEAR(siječanj!B606),MONTH(siječanj!B606)+11,DAY(siječanj!B606))</f>
        <v>44172</v>
      </c>
      <c r="C606" s="8">
        <v>6.28125</v>
      </c>
      <c r="D606">
        <v>1.1048082901811405</v>
      </c>
      <c r="E606" s="6">
        <v>103.24765792157577</v>
      </c>
      <c r="F606" s="7">
        <v>77.808282465050453</v>
      </c>
      <c r="G606" s="7">
        <v>66.567120969785464</v>
      </c>
      <c r="H606" s="7">
        <v>192.42450117150085</v>
      </c>
      <c r="I606" s="7">
        <f t="shared" si="14"/>
        <v>114.0688684135434</v>
      </c>
    </row>
    <row r="607" spans="1:9" x14ac:dyDescent="0.25">
      <c r="A607" s="14"/>
      <c r="B607" s="5">
        <f>DATE(YEAR(siječanj!B607),MONTH(siječanj!B607)+11,DAY(siječanj!B607))</f>
        <v>44172</v>
      </c>
      <c r="C607" s="8">
        <v>6.2916666666666696</v>
      </c>
      <c r="D607">
        <v>1.1048082901811405</v>
      </c>
      <c r="E607" s="6">
        <v>108.85696482846959</v>
      </c>
      <c r="F607" s="7">
        <v>85.561661725743349</v>
      </c>
      <c r="G607" s="7">
        <v>78.781632385890717</v>
      </c>
      <c r="H607" s="7">
        <v>152.22335195565887</v>
      </c>
      <c r="I607" s="7">
        <f t="shared" si="14"/>
        <v>120.26607718645003</v>
      </c>
    </row>
    <row r="608" spans="1:9" x14ac:dyDescent="0.25">
      <c r="A608" s="14"/>
      <c r="B608" s="5">
        <f>DATE(YEAR(siječanj!B608),MONTH(siječanj!B608)+11,DAY(siječanj!B608))</f>
        <v>44172</v>
      </c>
      <c r="C608" s="8">
        <v>6.3020833333333304</v>
      </c>
      <c r="D608">
        <v>1.1048082901811405</v>
      </c>
      <c r="E608" s="6">
        <v>110.54396568195638</v>
      </c>
      <c r="F608" s="7">
        <v>108.293186237146</v>
      </c>
      <c r="G608" s="7">
        <v>96.072601939492685</v>
      </c>
      <c r="H608" s="7">
        <v>117.91294524352232</v>
      </c>
      <c r="I608" s="7">
        <f t="shared" si="14"/>
        <v>122.1298897149249</v>
      </c>
    </row>
    <row r="609" spans="1:9" x14ac:dyDescent="0.25">
      <c r="A609" s="14"/>
      <c r="B609" s="5">
        <f>DATE(YEAR(siječanj!B609),MONTH(siječanj!B609)+11,DAY(siječanj!B609))</f>
        <v>44172</v>
      </c>
      <c r="C609" s="8">
        <v>6.3125</v>
      </c>
      <c r="D609">
        <v>1.1048082901811405</v>
      </c>
      <c r="E609" s="6">
        <v>113.96003534381683</v>
      </c>
      <c r="F609" s="7">
        <v>123.28629190180185</v>
      </c>
      <c r="G609" s="7">
        <v>104.70971613483059</v>
      </c>
      <c r="H609" s="7">
        <v>61.351816020890219</v>
      </c>
      <c r="I609" s="7">
        <f t="shared" si="14"/>
        <v>125.9039917971846</v>
      </c>
    </row>
    <row r="610" spans="1:9" x14ac:dyDescent="0.25">
      <c r="A610" s="14"/>
      <c r="B610" s="5">
        <f>DATE(YEAR(siječanj!B610),MONTH(siječanj!B610)+11,DAY(siječanj!B610))</f>
        <v>44172</v>
      </c>
      <c r="C610" s="8">
        <v>6.3229166666666696</v>
      </c>
      <c r="D610">
        <v>1.1048082901811405</v>
      </c>
      <c r="E610" s="6">
        <v>114.41793022765179</v>
      </c>
      <c r="F610" s="7">
        <v>134.19485320704067</v>
      </c>
      <c r="G610" s="7">
        <v>118.05501083847653</v>
      </c>
      <c r="H610" s="7">
        <v>18.596834180094557</v>
      </c>
      <c r="I610" s="7">
        <f t="shared" si="14"/>
        <v>126.409877860877</v>
      </c>
    </row>
    <row r="611" spans="1:9" x14ac:dyDescent="0.25">
      <c r="A611" s="14"/>
      <c r="B611" s="5">
        <f>DATE(YEAR(siječanj!B611),MONTH(siječanj!B611)+11,DAY(siječanj!B611))</f>
        <v>44172</v>
      </c>
      <c r="C611" s="8">
        <v>6.3333333333333304</v>
      </c>
      <c r="D611">
        <v>1.1048082901811405</v>
      </c>
      <c r="E611" s="6">
        <v>113.13254598110052</v>
      </c>
      <c r="F611" s="7">
        <v>145.09023082216737</v>
      </c>
      <c r="G611" s="7">
        <v>123.97963331839075</v>
      </c>
      <c r="H611" s="7">
        <v>4.5268269247706829</v>
      </c>
      <c r="I611" s="7">
        <f t="shared" si="14"/>
        <v>124.98977468921892</v>
      </c>
    </row>
    <row r="612" spans="1:9" x14ac:dyDescent="0.25">
      <c r="A612" s="14"/>
      <c r="B612" s="5">
        <f>DATE(YEAR(siječanj!B612),MONTH(siječanj!B612)+11,DAY(siječanj!B612))</f>
        <v>44172</v>
      </c>
      <c r="C612" s="8">
        <v>6.34375</v>
      </c>
      <c r="D612">
        <v>1.1048082901811405</v>
      </c>
      <c r="E612" s="6">
        <v>111.8755893293294</v>
      </c>
      <c r="F612" s="7">
        <v>163.34900280537948</v>
      </c>
      <c r="G612" s="7">
        <v>137.60234730252967</v>
      </c>
      <c r="H612" s="7">
        <v>2.8007606396889568</v>
      </c>
      <c r="I612" s="7">
        <f t="shared" si="14"/>
        <v>123.60107855994386</v>
      </c>
    </row>
    <row r="613" spans="1:9" x14ac:dyDescent="0.25">
      <c r="A613" s="14"/>
      <c r="B613" s="5">
        <f>DATE(YEAR(siječanj!B613),MONTH(siječanj!B613)+11,DAY(siječanj!B613))</f>
        <v>44172</v>
      </c>
      <c r="C613" s="8">
        <v>6.3541666666666696</v>
      </c>
      <c r="D613">
        <v>1.1048082901811405</v>
      </c>
      <c r="E613" s="6">
        <v>112.90541020381248</v>
      </c>
      <c r="F613" s="7">
        <v>173.70848058579182</v>
      </c>
      <c r="G613" s="7">
        <v>150.82247865043422</v>
      </c>
      <c r="H613" s="7">
        <v>2.4962766838914767</v>
      </c>
      <c r="I613" s="7">
        <f t="shared" si="14"/>
        <v>124.73883319947436</v>
      </c>
    </row>
    <row r="614" spans="1:9" x14ac:dyDescent="0.25">
      <c r="A614" s="14"/>
      <c r="B614" s="5">
        <f>DATE(YEAR(siječanj!B614),MONTH(siječanj!B614)+11,DAY(siječanj!B614))</f>
        <v>44172</v>
      </c>
      <c r="C614" s="8">
        <v>6.3645833333333304</v>
      </c>
      <c r="D614">
        <v>1.1048082901811405</v>
      </c>
      <c r="E614" s="6">
        <v>113.07045488713302</v>
      </c>
      <c r="F614" s="7">
        <v>194.92943848616073</v>
      </c>
      <c r="G614" s="7">
        <v>164.32453006380737</v>
      </c>
      <c r="H614" s="7">
        <v>2.2326034891132385</v>
      </c>
      <c r="I614" s="7">
        <f t="shared" si="14"/>
        <v>124.92117593385721</v>
      </c>
    </row>
    <row r="615" spans="1:9" x14ac:dyDescent="0.25">
      <c r="A615" s="14"/>
      <c r="B615" s="5">
        <f>DATE(YEAR(siječanj!B615),MONTH(siječanj!B615)+11,DAY(siječanj!B615))</f>
        <v>44172</v>
      </c>
      <c r="C615" s="8">
        <v>6.375</v>
      </c>
      <c r="D615">
        <v>1.1048082901811405</v>
      </c>
      <c r="E615" s="6">
        <v>114.56838924819243</v>
      </c>
      <c r="F615" s="7">
        <v>225.43141477761404</v>
      </c>
      <c r="G615" s="7">
        <v>169.71930991278208</v>
      </c>
      <c r="H615" s="7">
        <v>1.9976947880608973</v>
      </c>
      <c r="I615" s="7">
        <f t="shared" si="14"/>
        <v>126.57610623410284</v>
      </c>
    </row>
    <row r="616" spans="1:9" x14ac:dyDescent="0.25">
      <c r="A616" s="14"/>
      <c r="B616" s="5">
        <f>DATE(YEAR(siječanj!B616),MONTH(siječanj!B616)+11,DAY(siječanj!B616))</f>
        <v>44172</v>
      </c>
      <c r="C616" s="8">
        <v>6.3854166666666696</v>
      </c>
      <c r="D616">
        <v>1.1048082901811405</v>
      </c>
      <c r="E616" s="6">
        <v>114.74950209102714</v>
      </c>
      <c r="F616" s="7">
        <v>223.40707153807767</v>
      </c>
      <c r="G616" s="7">
        <v>191.71888728968091</v>
      </c>
      <c r="H616" s="7">
        <v>1.7961436756061435</v>
      </c>
      <c r="I616" s="7">
        <f t="shared" si="14"/>
        <v>126.77620120432489</v>
      </c>
    </row>
    <row r="617" spans="1:9" x14ac:dyDescent="0.25">
      <c r="A617" s="14"/>
      <c r="B617" s="5">
        <f>DATE(YEAR(siječanj!B617),MONTH(siječanj!B617)+11,DAY(siječanj!B617))</f>
        <v>44172</v>
      </c>
      <c r="C617" s="8">
        <v>6.3958333333333304</v>
      </c>
      <c r="D617">
        <v>1.1048082901811405</v>
      </c>
      <c r="E617" s="6">
        <v>114.71782650775543</v>
      </c>
      <c r="F617" s="7">
        <v>221.36350774003139</v>
      </c>
      <c r="G617" s="7">
        <v>198.38708577330263</v>
      </c>
      <c r="H617" s="7">
        <v>2.0175675851942856</v>
      </c>
      <c r="I617" s="7">
        <f t="shared" si="14"/>
        <v>126.74120575732999</v>
      </c>
    </row>
    <row r="618" spans="1:9" x14ac:dyDescent="0.25">
      <c r="A618" s="14"/>
      <c r="B618" s="5">
        <f>DATE(YEAR(siječanj!B618),MONTH(siječanj!B618)+11,DAY(siječanj!B618))</f>
        <v>44172</v>
      </c>
      <c r="C618" s="8">
        <v>6.40625</v>
      </c>
      <c r="D618">
        <v>1.1048082901811405</v>
      </c>
      <c r="E618" s="6">
        <v>115.31841939774698</v>
      </c>
      <c r="F618" s="7">
        <v>222.52589636916747</v>
      </c>
      <c r="G618" s="7">
        <v>202.18060853205571</v>
      </c>
      <c r="H618" s="7">
        <v>2.0342039525137166</v>
      </c>
      <c r="I618" s="7">
        <f t="shared" si="14"/>
        <v>127.4047457612165</v>
      </c>
    </row>
    <row r="619" spans="1:9" x14ac:dyDescent="0.25">
      <c r="A619" s="14"/>
      <c r="B619" s="5">
        <f>DATE(YEAR(siječanj!B619),MONTH(siječanj!B619)+11,DAY(siječanj!B619))</f>
        <v>44172</v>
      </c>
      <c r="C619" s="8">
        <v>6.4166666666666696</v>
      </c>
      <c r="D619">
        <v>1.1048082901811405</v>
      </c>
      <c r="E619" s="6">
        <v>115.83511468956316</v>
      </c>
      <c r="F619" s="7">
        <v>232.55521494220545</v>
      </c>
      <c r="G619" s="7">
        <v>203.51081613063627</v>
      </c>
      <c r="H619" s="7">
        <v>2.1488566249791621</v>
      </c>
      <c r="I619" s="7">
        <f t="shared" si="14"/>
        <v>127.97559500311257</v>
      </c>
    </row>
    <row r="620" spans="1:9" x14ac:dyDescent="0.25">
      <c r="A620" s="14"/>
      <c r="B620" s="5">
        <f>DATE(YEAR(siječanj!B620),MONTH(siječanj!B620)+11,DAY(siječanj!B620))</f>
        <v>44172</v>
      </c>
      <c r="C620" s="8">
        <v>6.4270833333333304</v>
      </c>
      <c r="D620">
        <v>1.1048082901811405</v>
      </c>
      <c r="E620" s="6">
        <v>117.7582158082934</v>
      </c>
      <c r="F620" s="7">
        <v>232.16070239829961</v>
      </c>
      <c r="G620" s="7">
        <v>200.52260640747878</v>
      </c>
      <c r="H620" s="7">
        <v>2.0613532261782375</v>
      </c>
      <c r="I620" s="7">
        <f t="shared" si="14"/>
        <v>130.10025306194237</v>
      </c>
    </row>
    <row r="621" spans="1:9" x14ac:dyDescent="0.25">
      <c r="A621" s="14"/>
      <c r="B621" s="5">
        <f>DATE(YEAR(siječanj!B621),MONTH(siječanj!B621)+11,DAY(siječanj!B621))</f>
        <v>44172</v>
      </c>
      <c r="C621" s="8">
        <v>6.4375</v>
      </c>
      <c r="D621">
        <v>1.1048082901811405</v>
      </c>
      <c r="E621" s="6">
        <v>119.42300105599531</v>
      </c>
      <c r="F621" s="7">
        <v>223.97961181015086</v>
      </c>
      <c r="G621" s="7">
        <v>200.08513569888694</v>
      </c>
      <c r="H621" s="7">
        <v>2.0401327485239236</v>
      </c>
      <c r="I621" s="7">
        <f t="shared" si="14"/>
        <v>131.93952160497471</v>
      </c>
    </row>
    <row r="622" spans="1:9" x14ac:dyDescent="0.25">
      <c r="A622" s="14"/>
      <c r="B622" s="5">
        <f>DATE(YEAR(siječanj!B622),MONTH(siječanj!B622)+11,DAY(siječanj!B622))</f>
        <v>44172</v>
      </c>
      <c r="C622" s="8">
        <v>6.4479166666666696</v>
      </c>
      <c r="D622">
        <v>1.1048082901811405</v>
      </c>
      <c r="E622" s="6">
        <v>120.35563746773381</v>
      </c>
      <c r="F622" s="7">
        <v>222.75592820506048</v>
      </c>
      <c r="G622" s="7">
        <v>205.80388820054688</v>
      </c>
      <c r="H622" s="7">
        <v>2.1140764847205977</v>
      </c>
      <c r="I622" s="7">
        <f t="shared" si="14"/>
        <v>132.96990604438821</v>
      </c>
    </row>
    <row r="623" spans="1:9" x14ac:dyDescent="0.25">
      <c r="A623" s="14"/>
      <c r="B623" s="5">
        <f>DATE(YEAR(siječanj!B623),MONTH(siječanj!B623)+11,DAY(siječanj!B623))</f>
        <v>44172</v>
      </c>
      <c r="C623" s="8">
        <v>6.4583333333333304</v>
      </c>
      <c r="D623">
        <v>1.1048082901811405</v>
      </c>
      <c r="E623" s="6">
        <v>120.49829873418567</v>
      </c>
      <c r="F623" s="7">
        <v>219.98733331832941</v>
      </c>
      <c r="G623" s="7">
        <v>207.14116846123198</v>
      </c>
      <c r="H623" s="7">
        <v>2.2014381274963575</v>
      </c>
      <c r="I623" s="7">
        <f t="shared" si="14"/>
        <v>133.12751939425195</v>
      </c>
    </row>
    <row r="624" spans="1:9" x14ac:dyDescent="0.25">
      <c r="A624" s="14"/>
      <c r="B624" s="5">
        <f>DATE(YEAR(siječanj!B624),MONTH(siječanj!B624)+11,DAY(siječanj!B624))</f>
        <v>44172</v>
      </c>
      <c r="C624" s="8">
        <v>6.46875</v>
      </c>
      <c r="D624">
        <v>1.1048082901811405</v>
      </c>
      <c r="E624" s="6">
        <v>119.76144026526119</v>
      </c>
      <c r="F624" s="7">
        <v>218.09199220705531</v>
      </c>
      <c r="G624" s="7">
        <v>202.26041260141466</v>
      </c>
      <c r="H624" s="7">
        <v>2.1830687428552027</v>
      </c>
      <c r="I624" s="7">
        <f t="shared" si="14"/>
        <v>132.31343204909399</v>
      </c>
    </row>
    <row r="625" spans="1:9" x14ac:dyDescent="0.25">
      <c r="A625" s="14"/>
      <c r="B625" s="5">
        <f>DATE(YEAR(siječanj!B625),MONTH(siječanj!B625)+11,DAY(siječanj!B625))</f>
        <v>44172</v>
      </c>
      <c r="C625" s="8">
        <v>6.4791666666666696</v>
      </c>
      <c r="D625">
        <v>1.1048082901811405</v>
      </c>
      <c r="E625" s="6">
        <v>120.50566057664261</v>
      </c>
      <c r="F625" s="7">
        <v>217.1175370405409</v>
      </c>
      <c r="G625" s="7">
        <v>197.54653322872318</v>
      </c>
      <c r="H625" s="7">
        <v>2.2416688867506673</v>
      </c>
      <c r="I625" s="7">
        <f t="shared" si="14"/>
        <v>133.13565281882939</v>
      </c>
    </row>
    <row r="626" spans="1:9" x14ac:dyDescent="0.25">
      <c r="A626" s="14"/>
      <c r="B626" s="5">
        <f>DATE(YEAR(siječanj!B626),MONTH(siječanj!B626)+11,DAY(siječanj!B626))</f>
        <v>44172</v>
      </c>
      <c r="C626" s="8">
        <v>6.4895833333333304</v>
      </c>
      <c r="D626">
        <v>1.1048082901811405</v>
      </c>
      <c r="E626" s="6">
        <v>121.15048012741541</v>
      </c>
      <c r="F626" s="7">
        <v>212.88829150091706</v>
      </c>
      <c r="G626" s="7">
        <v>193.21352729339515</v>
      </c>
      <c r="H626" s="7">
        <v>1.9683582788250069</v>
      </c>
      <c r="I626" s="7">
        <f t="shared" si="14"/>
        <v>133.84805480419405</v>
      </c>
    </row>
    <row r="627" spans="1:9" x14ac:dyDescent="0.25">
      <c r="A627" s="14"/>
      <c r="B627" s="5">
        <f>DATE(YEAR(siječanj!B627),MONTH(siječanj!B627)+11,DAY(siječanj!B627))</f>
        <v>44172</v>
      </c>
      <c r="C627" s="8">
        <v>6.5</v>
      </c>
      <c r="D627">
        <v>1.1048082901811405</v>
      </c>
      <c r="E627" s="6">
        <v>121.81161806488059</v>
      </c>
      <c r="F627" s="7">
        <v>216.28924036704097</v>
      </c>
      <c r="G627" s="7">
        <v>193.74208398577017</v>
      </c>
      <c r="H627" s="7">
        <v>1.8517769257918364</v>
      </c>
      <c r="I627" s="7">
        <f t="shared" si="14"/>
        <v>134.57848547845884</v>
      </c>
    </row>
    <row r="628" spans="1:9" x14ac:dyDescent="0.25">
      <c r="A628" s="14"/>
      <c r="B628" s="5">
        <f>DATE(YEAR(siječanj!B628),MONTH(siječanj!B628)+11,DAY(siječanj!B628))</f>
        <v>44172</v>
      </c>
      <c r="C628" s="8">
        <v>6.5104166666666696</v>
      </c>
      <c r="D628">
        <v>1.1048082901811405</v>
      </c>
      <c r="E628" s="6">
        <v>122.21137286245457</v>
      </c>
      <c r="F628" s="7">
        <v>208.71043121015535</v>
      </c>
      <c r="G628" s="7">
        <v>190.5775089865765</v>
      </c>
      <c r="H628" s="7">
        <v>1.8549933899684461</v>
      </c>
      <c r="I628" s="7">
        <f t="shared" si="14"/>
        <v>135.02013789285826</v>
      </c>
    </row>
    <row r="629" spans="1:9" x14ac:dyDescent="0.25">
      <c r="A629" s="14"/>
      <c r="B629" s="5">
        <f>DATE(YEAR(siječanj!B629),MONTH(siječanj!B629)+11,DAY(siječanj!B629))</f>
        <v>44172</v>
      </c>
      <c r="C629" s="8">
        <v>6.5208333333333304</v>
      </c>
      <c r="D629">
        <v>1.1048082901811405</v>
      </c>
      <c r="E629" s="6">
        <v>121.41406764959073</v>
      </c>
      <c r="F629" s="7">
        <v>202.02671955029041</v>
      </c>
      <c r="G629" s="7">
        <v>186.38389160315944</v>
      </c>
      <c r="H629" s="7">
        <v>2.0483695722114499</v>
      </c>
      <c r="I629" s="7">
        <f t="shared" si="14"/>
        <v>134.13926848388166</v>
      </c>
    </row>
    <row r="630" spans="1:9" x14ac:dyDescent="0.25">
      <c r="A630" s="14"/>
      <c r="B630" s="5">
        <f>DATE(YEAR(siječanj!B630),MONTH(siječanj!B630)+11,DAY(siječanj!B630))</f>
        <v>44172</v>
      </c>
      <c r="C630" s="8">
        <v>6.53125</v>
      </c>
      <c r="D630">
        <v>1.1048082901811405</v>
      </c>
      <c r="E630" s="6">
        <v>119.56525719273007</v>
      </c>
      <c r="F630" s="7">
        <v>187.35990422695238</v>
      </c>
      <c r="G630" s="7">
        <v>182.44543717843496</v>
      </c>
      <c r="H630" s="7">
        <v>1.8786606564796415</v>
      </c>
      <c r="I630" s="7">
        <f t="shared" si="14"/>
        <v>132.09668736416842</v>
      </c>
    </row>
    <row r="631" spans="1:9" x14ac:dyDescent="0.25">
      <c r="A631" s="14"/>
      <c r="B631" s="5">
        <f>DATE(YEAR(siječanj!B631),MONTH(siječanj!B631)+11,DAY(siječanj!B631))</f>
        <v>44172</v>
      </c>
      <c r="C631" s="8">
        <v>6.5416666666666696</v>
      </c>
      <c r="D631">
        <v>1.1048082901811405</v>
      </c>
      <c r="E631" s="6">
        <v>117.07052797284956</v>
      </c>
      <c r="F631" s="7">
        <v>183.26643232934919</v>
      </c>
      <c r="G631" s="7">
        <v>177.20949869735713</v>
      </c>
      <c r="H631" s="7">
        <v>1.8362226960166155</v>
      </c>
      <c r="I631" s="7">
        <f t="shared" si="14"/>
        <v>129.34048984028729</v>
      </c>
    </row>
    <row r="632" spans="1:9" x14ac:dyDescent="0.25">
      <c r="A632" s="14"/>
      <c r="B632" s="5">
        <f>DATE(YEAR(siječanj!B632),MONTH(siječanj!B632)+11,DAY(siječanj!B632))</f>
        <v>44172</v>
      </c>
      <c r="C632" s="8">
        <v>6.5520833333333304</v>
      </c>
      <c r="D632">
        <v>1.1048082901811405</v>
      </c>
      <c r="E632" s="6">
        <v>114.57948761791744</v>
      </c>
      <c r="F632" s="7">
        <v>191.12019449034449</v>
      </c>
      <c r="G632" s="7">
        <v>176.51972843985757</v>
      </c>
      <c r="H632" s="7">
        <v>1.940590070402727</v>
      </c>
      <c r="I632" s="7">
        <f t="shared" si="14"/>
        <v>126.58836780498252</v>
      </c>
    </row>
    <row r="633" spans="1:9" x14ac:dyDescent="0.25">
      <c r="A633" s="14"/>
      <c r="B633" s="5">
        <f>DATE(YEAR(siječanj!B633),MONTH(siječanj!B633)+11,DAY(siječanj!B633))</f>
        <v>44172</v>
      </c>
      <c r="C633" s="8">
        <v>6.5625</v>
      </c>
      <c r="D633">
        <v>1.1048082901811405</v>
      </c>
      <c r="E633" s="6">
        <v>115.86715568395223</v>
      </c>
      <c r="F633" s="7">
        <v>178.7867885082654</v>
      </c>
      <c r="G633" s="7">
        <v>173.15709893374705</v>
      </c>
      <c r="H633" s="7">
        <v>1.9220629572265302</v>
      </c>
      <c r="I633" s="7">
        <f t="shared" si="14"/>
        <v>128.01099415933928</v>
      </c>
    </row>
    <row r="634" spans="1:9" x14ac:dyDescent="0.25">
      <c r="A634" s="14"/>
      <c r="B634" s="5">
        <f>DATE(YEAR(siječanj!B634),MONTH(siječanj!B634)+11,DAY(siječanj!B634))</f>
        <v>44172</v>
      </c>
      <c r="C634" s="8">
        <v>6.5729166666666696</v>
      </c>
      <c r="D634">
        <v>1.1048082901811405</v>
      </c>
      <c r="E634" s="6">
        <v>116.69156387629573</v>
      </c>
      <c r="F634" s="7">
        <v>172.68325503664099</v>
      </c>
      <c r="G634" s="7">
        <v>174.2504662013796</v>
      </c>
      <c r="H634" s="7">
        <v>1.9693146328539306</v>
      </c>
      <c r="I634" s="7">
        <f t="shared" si="14"/>
        <v>128.92180716473362</v>
      </c>
    </row>
    <row r="635" spans="1:9" x14ac:dyDescent="0.25">
      <c r="A635" s="14"/>
      <c r="B635" s="5">
        <f>DATE(YEAR(siječanj!B635),MONTH(siječanj!B635)+11,DAY(siječanj!B635))</f>
        <v>44172</v>
      </c>
      <c r="C635" s="8">
        <v>6.5833333333333304</v>
      </c>
      <c r="D635">
        <v>1.1048082901811405</v>
      </c>
      <c r="E635" s="6">
        <v>116.97537412351532</v>
      </c>
      <c r="F635" s="7">
        <v>172.98500662586039</v>
      </c>
      <c r="G635" s="7">
        <v>174.49890793459394</v>
      </c>
      <c r="H635" s="7">
        <v>2.0799412345483432</v>
      </c>
      <c r="I635" s="7">
        <f t="shared" si="14"/>
        <v>129.23536307870017</v>
      </c>
    </row>
    <row r="636" spans="1:9" x14ac:dyDescent="0.25">
      <c r="A636" s="14"/>
      <c r="B636" s="5">
        <f>DATE(YEAR(siječanj!B636),MONTH(siječanj!B636)+11,DAY(siječanj!B636))</f>
        <v>44172</v>
      </c>
      <c r="C636" s="8">
        <v>6.59375</v>
      </c>
      <c r="D636">
        <v>1.1048082901811405</v>
      </c>
      <c r="E636" s="6">
        <v>118.40812529761951</v>
      </c>
      <c r="F636" s="7">
        <v>173.65870037733703</v>
      </c>
      <c r="G636" s="7">
        <v>171.8230455002672</v>
      </c>
      <c r="H636" s="7">
        <v>2.0274296117618618</v>
      </c>
      <c r="I636" s="7">
        <f t="shared" si="14"/>
        <v>130.81827845361724</v>
      </c>
    </row>
    <row r="637" spans="1:9" x14ac:dyDescent="0.25">
      <c r="A637" s="14"/>
      <c r="B637" s="5">
        <f>DATE(YEAR(siječanj!B637),MONTH(siječanj!B637)+11,DAY(siječanj!B637))</f>
        <v>44172</v>
      </c>
      <c r="C637" s="8">
        <v>6.6041666666666696</v>
      </c>
      <c r="D637">
        <v>1.1048082901811405</v>
      </c>
      <c r="E637" s="6">
        <v>118.69134969549332</v>
      </c>
      <c r="F637" s="7">
        <v>174.57909922028156</v>
      </c>
      <c r="G637" s="7">
        <v>172.2626847325873</v>
      </c>
      <c r="H637" s="7">
        <v>2.0326506259281159</v>
      </c>
      <c r="I637" s="7">
        <f t="shared" si="14"/>
        <v>131.1311871163698</v>
      </c>
    </row>
    <row r="638" spans="1:9" x14ac:dyDescent="0.25">
      <c r="A638" s="14"/>
      <c r="B638" s="5">
        <f>DATE(YEAR(siječanj!B638),MONTH(siječanj!B638)+11,DAY(siječanj!B638))</f>
        <v>44172</v>
      </c>
      <c r="C638" s="8">
        <v>6.6145833333333304</v>
      </c>
      <c r="D638">
        <v>1.1048082901811405</v>
      </c>
      <c r="E638" s="6">
        <v>120.81158415425283</v>
      </c>
      <c r="F638" s="7">
        <v>174.93681162131543</v>
      </c>
      <c r="G638" s="7">
        <v>170.1282902930545</v>
      </c>
      <c r="H638" s="7">
        <v>2.038178112627647</v>
      </c>
      <c r="I638" s="7">
        <f t="shared" si="14"/>
        <v>133.47363972353503</v>
      </c>
    </row>
    <row r="639" spans="1:9" x14ac:dyDescent="0.25">
      <c r="A639" s="14"/>
      <c r="B639" s="5">
        <f>DATE(YEAR(siječanj!B639),MONTH(siječanj!B639)+11,DAY(siječanj!B639))</f>
        <v>44172</v>
      </c>
      <c r="C639" s="8">
        <v>6.625</v>
      </c>
      <c r="D639">
        <v>1.1048082901811405</v>
      </c>
      <c r="E639" s="6">
        <v>122.58108351824006</v>
      </c>
      <c r="F639" s="7">
        <v>171.38234982329556</v>
      </c>
      <c r="G639" s="7">
        <v>166.75658333863024</v>
      </c>
      <c r="H639" s="7">
        <v>2.1009770300571966</v>
      </c>
      <c r="I639" s="7">
        <f t="shared" si="14"/>
        <v>135.42859729033839</v>
      </c>
    </row>
    <row r="640" spans="1:9" x14ac:dyDescent="0.25">
      <c r="A640" s="14"/>
      <c r="B640" s="5">
        <f>DATE(YEAR(siječanj!B640),MONTH(siječanj!B640)+11,DAY(siječanj!B640))</f>
        <v>44172</v>
      </c>
      <c r="C640" s="8">
        <v>6.6354166666666696</v>
      </c>
      <c r="D640">
        <v>1.1048082901811405</v>
      </c>
      <c r="E640" s="6">
        <v>124.61047756759426</v>
      </c>
      <c r="F640" s="7">
        <v>168.84628616373857</v>
      </c>
      <c r="G640" s="7">
        <v>159.96749065555727</v>
      </c>
      <c r="H640" s="7">
        <v>2.0238757283140867</v>
      </c>
      <c r="I640" s="7">
        <f t="shared" si="14"/>
        <v>137.67068866010916</v>
      </c>
    </row>
    <row r="641" spans="1:9" x14ac:dyDescent="0.25">
      <c r="A641" s="14"/>
      <c r="B641" s="5">
        <f>DATE(YEAR(siječanj!B641),MONTH(siječanj!B641)+11,DAY(siječanj!B641))</f>
        <v>44172</v>
      </c>
      <c r="C641" s="8">
        <v>6.6458333333333304</v>
      </c>
      <c r="D641">
        <v>1.1048082901811405</v>
      </c>
      <c r="E641" s="6">
        <v>126.44931766296176</v>
      </c>
      <c r="F641" s="7">
        <v>167.51483327836178</v>
      </c>
      <c r="G641" s="7">
        <v>157.57131985900043</v>
      </c>
      <c r="H641" s="7">
        <v>1.9227338026413912</v>
      </c>
      <c r="I641" s="7">
        <f t="shared" si="14"/>
        <v>139.70225444178865</v>
      </c>
    </row>
    <row r="642" spans="1:9" x14ac:dyDescent="0.25">
      <c r="A642" s="14"/>
      <c r="B642" s="5">
        <f>DATE(YEAR(siječanj!B642),MONTH(siječanj!B642)+11,DAY(siječanj!B642))</f>
        <v>44172</v>
      </c>
      <c r="C642" s="8">
        <v>6.65625</v>
      </c>
      <c r="D642">
        <v>1.1048082901811405</v>
      </c>
      <c r="E642" s="6">
        <v>130.1376235720852</v>
      </c>
      <c r="F642" s="7">
        <v>166.36243422907441</v>
      </c>
      <c r="G642" s="7">
        <v>157.51769382470366</v>
      </c>
      <c r="H642" s="7">
        <v>2.3642079859681981</v>
      </c>
      <c r="I642" s="7">
        <f t="shared" si="14"/>
        <v>143.77712538691233</v>
      </c>
    </row>
    <row r="643" spans="1:9" x14ac:dyDescent="0.25">
      <c r="A643" s="14"/>
      <c r="B643" s="5">
        <f>DATE(YEAR(siječanj!B643),MONTH(siječanj!B643)+11,DAY(siječanj!B643))</f>
        <v>44172</v>
      </c>
      <c r="C643" s="8">
        <v>6.6666666666666696</v>
      </c>
      <c r="D643">
        <v>1.1048082901811405</v>
      </c>
      <c r="E643" s="6">
        <v>131.63471689179568</v>
      </c>
      <c r="F643" s="7">
        <v>166.14740273350577</v>
      </c>
      <c r="G643" s="7">
        <v>155.78781492284992</v>
      </c>
      <c r="H643" s="7">
        <v>3.6634628517907921</v>
      </c>
      <c r="I643" s="7">
        <f t="shared" si="14"/>
        <v>145.43112649770327</v>
      </c>
    </row>
    <row r="644" spans="1:9" x14ac:dyDescent="0.25">
      <c r="A644" s="14"/>
      <c r="B644" s="5">
        <f>DATE(YEAR(siječanj!B644),MONTH(siječanj!B644)+11,DAY(siječanj!B644))</f>
        <v>44172</v>
      </c>
      <c r="C644" s="8">
        <v>6.6770833333333304</v>
      </c>
      <c r="D644">
        <v>1.1048082901811405</v>
      </c>
      <c r="E644" s="6">
        <v>134.4188894493002</v>
      </c>
      <c r="F644" s="7">
        <v>165.4090322418335</v>
      </c>
      <c r="G644" s="7">
        <v>155.12599985153426</v>
      </c>
      <c r="H644" s="7">
        <v>7.9122283452290834</v>
      </c>
      <c r="I644" s="7">
        <f t="shared" ref="I644:I707" si="15">D644*E644</f>
        <v>148.50710342052909</v>
      </c>
    </row>
    <row r="645" spans="1:9" x14ac:dyDescent="0.25">
      <c r="A645" s="14"/>
      <c r="B645" s="5">
        <f>DATE(YEAR(siječanj!B645),MONTH(siječanj!B645)+11,DAY(siječanj!B645))</f>
        <v>44172</v>
      </c>
      <c r="C645" s="8">
        <v>6.6875</v>
      </c>
      <c r="D645">
        <v>1.1048082901811405</v>
      </c>
      <c r="E645" s="6">
        <v>139.53343963292969</v>
      </c>
      <c r="F645" s="7">
        <v>166.84782719524907</v>
      </c>
      <c r="G645" s="7">
        <v>158.54694387602444</v>
      </c>
      <c r="H645" s="7">
        <v>20.606468419288987</v>
      </c>
      <c r="I645" s="7">
        <f t="shared" si="15"/>
        <v>154.15770086395042</v>
      </c>
    </row>
    <row r="646" spans="1:9" x14ac:dyDescent="0.25">
      <c r="A646" s="14"/>
      <c r="B646" s="5">
        <f>DATE(YEAR(siječanj!B646),MONTH(siječanj!B646)+11,DAY(siječanj!B646))</f>
        <v>44172</v>
      </c>
      <c r="C646" s="8">
        <v>6.6979166666666696</v>
      </c>
      <c r="D646">
        <v>1.1048082901811405</v>
      </c>
      <c r="E646" s="6">
        <v>144.42865874411493</v>
      </c>
      <c r="F646" s="7">
        <v>169.08054221045492</v>
      </c>
      <c r="G646" s="7">
        <v>156.95993594356054</v>
      </c>
      <c r="H646" s="7">
        <v>60.251205270724647</v>
      </c>
      <c r="I646" s="7">
        <f t="shared" si="15"/>
        <v>159.56597952024103</v>
      </c>
    </row>
    <row r="647" spans="1:9" x14ac:dyDescent="0.25">
      <c r="A647" s="14"/>
      <c r="B647" s="5">
        <f>DATE(YEAR(siječanj!B647),MONTH(siječanj!B647)+11,DAY(siječanj!B647))</f>
        <v>44172</v>
      </c>
      <c r="C647" s="8">
        <v>6.7083333333333304</v>
      </c>
      <c r="D647">
        <v>1.1048082901811405</v>
      </c>
      <c r="E647" s="6">
        <v>148.56342058035577</v>
      </c>
      <c r="F647" s="7">
        <v>169.94303981960002</v>
      </c>
      <c r="G647" s="7">
        <v>150.33935312920605</v>
      </c>
      <c r="H647" s="7">
        <v>110.74336573302725</v>
      </c>
      <c r="I647" s="7">
        <f t="shared" si="15"/>
        <v>164.13409867484452</v>
      </c>
    </row>
    <row r="648" spans="1:9" x14ac:dyDescent="0.25">
      <c r="A648" s="14"/>
      <c r="B648" s="5">
        <f>DATE(YEAR(siječanj!B648),MONTH(siječanj!B648)+11,DAY(siječanj!B648))</f>
        <v>44172</v>
      </c>
      <c r="C648" s="8">
        <v>6.71875</v>
      </c>
      <c r="D648">
        <v>1.1048082901811405</v>
      </c>
      <c r="E648" s="6">
        <v>154.89440550736344</v>
      </c>
      <c r="F648" s="7">
        <v>167.20774353236467</v>
      </c>
      <c r="G648" s="7">
        <v>150.97102052902139</v>
      </c>
      <c r="H648" s="7">
        <v>138.36173703842672</v>
      </c>
      <c r="I648" s="7">
        <f t="shared" si="15"/>
        <v>171.12862330721444</v>
      </c>
    </row>
    <row r="649" spans="1:9" x14ac:dyDescent="0.25">
      <c r="A649" s="14"/>
      <c r="B649" s="5">
        <f>DATE(YEAR(siječanj!B649),MONTH(siječanj!B649)+11,DAY(siječanj!B649))</f>
        <v>44172</v>
      </c>
      <c r="C649" s="8">
        <v>6.7291666666666696</v>
      </c>
      <c r="D649">
        <v>1.1048082901811405</v>
      </c>
      <c r="E649" s="6">
        <v>161.3925392105115</v>
      </c>
      <c r="F649" s="7">
        <v>164.7998235839367</v>
      </c>
      <c r="G649" s="7">
        <v>152.07211141523675</v>
      </c>
      <c r="H649" s="7">
        <v>156.5454562264822</v>
      </c>
      <c r="I649" s="7">
        <f t="shared" si="15"/>
        <v>178.30781529315789</v>
      </c>
    </row>
    <row r="650" spans="1:9" x14ac:dyDescent="0.25">
      <c r="A650" s="14"/>
      <c r="B650" s="5">
        <f>DATE(YEAR(siječanj!B650),MONTH(siječanj!B650)+11,DAY(siječanj!B650))</f>
        <v>44172</v>
      </c>
      <c r="C650" s="8">
        <v>6.7395833333333304</v>
      </c>
      <c r="D650">
        <v>1.1048082901811405</v>
      </c>
      <c r="E650" s="6">
        <v>165.3541696565301</v>
      </c>
      <c r="F650" s="7">
        <v>162.41417856195798</v>
      </c>
      <c r="G650" s="7">
        <v>151.65406556744469</v>
      </c>
      <c r="H650" s="7">
        <v>168.45153080406618</v>
      </c>
      <c r="I650" s="7">
        <f t="shared" si="15"/>
        <v>182.68465745255324</v>
      </c>
    </row>
    <row r="651" spans="1:9" x14ac:dyDescent="0.25">
      <c r="A651" s="14"/>
      <c r="B651" s="5">
        <f>DATE(YEAR(siječanj!B651),MONTH(siječanj!B651)+11,DAY(siječanj!B651))</f>
        <v>44172</v>
      </c>
      <c r="C651" s="8">
        <v>6.75</v>
      </c>
      <c r="D651">
        <v>1.1048082901811405</v>
      </c>
      <c r="E651" s="6">
        <v>168.30681759140543</v>
      </c>
      <c r="F651" s="7">
        <v>160.3489067920342</v>
      </c>
      <c r="G651" s="7">
        <v>154.07140243354078</v>
      </c>
      <c r="H651" s="7">
        <v>189.98689051810805</v>
      </c>
      <c r="I651" s="7">
        <f t="shared" si="15"/>
        <v>185.94676736898973</v>
      </c>
    </row>
    <row r="652" spans="1:9" x14ac:dyDescent="0.25">
      <c r="A652" s="14"/>
      <c r="B652" s="5">
        <f>DATE(YEAR(siječanj!B652),MONTH(siječanj!B652)+11,DAY(siječanj!B652))</f>
        <v>44172</v>
      </c>
      <c r="C652" s="8">
        <v>6.7604166666666696</v>
      </c>
      <c r="D652">
        <v>1.1048082901811405</v>
      </c>
      <c r="E652" s="6">
        <v>170.28507890845313</v>
      </c>
      <c r="F652" s="7">
        <v>157.27735853209708</v>
      </c>
      <c r="G652" s="7">
        <v>153.80784493179701</v>
      </c>
      <c r="H652" s="7">
        <v>205.81131226870087</v>
      </c>
      <c r="I652" s="7">
        <f t="shared" si="15"/>
        <v>188.13236687220868</v>
      </c>
    </row>
    <row r="653" spans="1:9" x14ac:dyDescent="0.25">
      <c r="A653" s="14"/>
      <c r="B653" s="5">
        <f>DATE(YEAR(siječanj!B653),MONTH(siječanj!B653)+11,DAY(siječanj!B653))</f>
        <v>44172</v>
      </c>
      <c r="C653" s="8">
        <v>6.7708333333333304</v>
      </c>
      <c r="D653">
        <v>1.1048082901811405</v>
      </c>
      <c r="E653" s="6">
        <v>172.6858666892557</v>
      </c>
      <c r="F653" s="7">
        <v>155.25461234769242</v>
      </c>
      <c r="G653" s="7">
        <v>157.1663530447444</v>
      </c>
      <c r="H653" s="7">
        <v>222.72809796295306</v>
      </c>
      <c r="I653" s="7">
        <f t="shared" si="15"/>
        <v>190.78477711540495</v>
      </c>
    </row>
    <row r="654" spans="1:9" x14ac:dyDescent="0.25">
      <c r="A654" s="14"/>
      <c r="B654" s="5">
        <f>DATE(YEAR(siječanj!B654),MONTH(siječanj!B654)+11,DAY(siječanj!B654))</f>
        <v>44172</v>
      </c>
      <c r="C654" s="8">
        <v>6.78125</v>
      </c>
      <c r="D654">
        <v>1.1048082901811405</v>
      </c>
      <c r="E654" s="6">
        <v>176.01307492094153</v>
      </c>
      <c r="F654" s="7">
        <v>152.24656299979131</v>
      </c>
      <c r="G654" s="7">
        <v>158.04340308168594</v>
      </c>
      <c r="H654" s="7">
        <v>226.10245339454917</v>
      </c>
      <c r="I654" s="7">
        <f t="shared" si="15"/>
        <v>194.46070435293038</v>
      </c>
    </row>
    <row r="655" spans="1:9" x14ac:dyDescent="0.25">
      <c r="A655" s="14"/>
      <c r="B655" s="5">
        <f>DATE(YEAR(siječanj!B655),MONTH(siječanj!B655)+11,DAY(siječanj!B655))</f>
        <v>44172</v>
      </c>
      <c r="C655" s="8">
        <v>6.7916666666666696</v>
      </c>
      <c r="D655">
        <v>1.1048082901811405</v>
      </c>
      <c r="E655" s="6">
        <v>176.03479900905498</v>
      </c>
      <c r="F655" s="7">
        <v>147.29000258264432</v>
      </c>
      <c r="G655" s="7">
        <v>159.86785837199784</v>
      </c>
      <c r="H655" s="7">
        <v>226.50991811121904</v>
      </c>
      <c r="I655" s="7">
        <f t="shared" si="15"/>
        <v>194.48470530557475</v>
      </c>
    </row>
    <row r="656" spans="1:9" x14ac:dyDescent="0.25">
      <c r="A656" s="14"/>
      <c r="B656" s="5">
        <f>DATE(YEAR(siječanj!B656),MONTH(siječanj!B656)+11,DAY(siječanj!B656))</f>
        <v>44172</v>
      </c>
      <c r="C656" s="8">
        <v>6.8020833333333304</v>
      </c>
      <c r="D656">
        <v>1.1048082901811405</v>
      </c>
      <c r="E656" s="6">
        <v>175.44499369074569</v>
      </c>
      <c r="F656" s="7">
        <v>140.0328123808163</v>
      </c>
      <c r="G656" s="7">
        <v>158.76685135134105</v>
      </c>
      <c r="H656" s="7">
        <v>227.1405537307449</v>
      </c>
      <c r="I656" s="7">
        <f t="shared" si="15"/>
        <v>193.83308350031373</v>
      </c>
    </row>
    <row r="657" spans="1:9" x14ac:dyDescent="0.25">
      <c r="A657" s="14"/>
      <c r="B657" s="5">
        <f>DATE(YEAR(siječanj!B657),MONTH(siječanj!B657)+11,DAY(siječanj!B657))</f>
        <v>44172</v>
      </c>
      <c r="C657" s="8">
        <v>6.8125</v>
      </c>
      <c r="D657">
        <v>1.1048082901811405</v>
      </c>
      <c r="E657" s="6">
        <v>176.39078093084942</v>
      </c>
      <c r="F657" s="7">
        <v>134.28524253485654</v>
      </c>
      <c r="G657" s="7">
        <v>155.326917768236</v>
      </c>
      <c r="H657" s="7">
        <v>227.12088657967618</v>
      </c>
      <c r="I657" s="7">
        <f t="shared" si="15"/>
        <v>194.87799708392785</v>
      </c>
    </row>
    <row r="658" spans="1:9" x14ac:dyDescent="0.25">
      <c r="A658" s="14"/>
      <c r="B658" s="5">
        <f>DATE(YEAR(siječanj!B658),MONTH(siječanj!B658)+11,DAY(siječanj!B658))</f>
        <v>44172</v>
      </c>
      <c r="C658" s="8">
        <v>6.8229166666666696</v>
      </c>
      <c r="D658">
        <v>1.1048082901811405</v>
      </c>
      <c r="E658" s="6">
        <v>177.40307895210381</v>
      </c>
      <c r="F658" s="7">
        <v>129.8562772657391</v>
      </c>
      <c r="G658" s="7">
        <v>150.70864513229341</v>
      </c>
      <c r="H658" s="7">
        <v>227.22183783351221</v>
      </c>
      <c r="I658" s="7">
        <f t="shared" si="15"/>
        <v>195.99639232994369</v>
      </c>
    </row>
    <row r="659" spans="1:9" x14ac:dyDescent="0.25">
      <c r="A659" s="14"/>
      <c r="B659" s="5">
        <f>DATE(YEAR(siječanj!B659),MONTH(siječanj!B659)+11,DAY(siječanj!B659))</f>
        <v>44172</v>
      </c>
      <c r="C659" s="8">
        <v>6.8333333333333304</v>
      </c>
      <c r="D659">
        <v>1.1048082901811405</v>
      </c>
      <c r="E659" s="6">
        <v>179.88801853011989</v>
      </c>
      <c r="F659" s="7">
        <v>126.50248544501618</v>
      </c>
      <c r="G659" s="7">
        <v>146.37950499985482</v>
      </c>
      <c r="H659" s="7">
        <v>227.24374812393685</v>
      </c>
      <c r="I659" s="7">
        <f t="shared" si="15"/>
        <v>198.74177417633507</v>
      </c>
    </row>
    <row r="660" spans="1:9" x14ac:dyDescent="0.25">
      <c r="A660" s="14"/>
      <c r="B660" s="5">
        <f>DATE(YEAR(siječanj!B660),MONTH(siječanj!B660)+11,DAY(siječanj!B660))</f>
        <v>44172</v>
      </c>
      <c r="C660" s="8">
        <v>6.84375</v>
      </c>
      <c r="D660">
        <v>1.1048082901811405</v>
      </c>
      <c r="E660" s="6">
        <v>180.12654858070081</v>
      </c>
      <c r="F660" s="7">
        <v>122.58655018112734</v>
      </c>
      <c r="G660" s="7">
        <v>138.31066382926321</v>
      </c>
      <c r="H660" s="7">
        <v>227.59686637574802</v>
      </c>
      <c r="I660" s="7">
        <f t="shared" si="15"/>
        <v>199.00530415367419</v>
      </c>
    </row>
    <row r="661" spans="1:9" x14ac:dyDescent="0.25">
      <c r="A661" s="14"/>
      <c r="B661" s="5">
        <f>DATE(YEAR(siječanj!B661),MONTH(siječanj!B661)+11,DAY(siječanj!B661))</f>
        <v>44172</v>
      </c>
      <c r="C661" s="8">
        <v>6.8541666666666696</v>
      </c>
      <c r="D661">
        <v>1.1048082901811405</v>
      </c>
      <c r="E661" s="6">
        <v>177.68037832786533</v>
      </c>
      <c r="F661" s="7">
        <v>120.13616453674773</v>
      </c>
      <c r="G661" s="7">
        <v>130.49381470053126</v>
      </c>
      <c r="H661" s="7">
        <v>228.05558288348772</v>
      </c>
      <c r="I661" s="7">
        <f t="shared" si="15"/>
        <v>196.30275497914707</v>
      </c>
    </row>
    <row r="662" spans="1:9" x14ac:dyDescent="0.25">
      <c r="A662" s="14"/>
      <c r="B662" s="5">
        <f>DATE(YEAR(siječanj!B662),MONTH(siječanj!B662)+11,DAY(siječanj!B662))</f>
        <v>44172</v>
      </c>
      <c r="C662" s="8">
        <v>6.8645833333333304</v>
      </c>
      <c r="D662">
        <v>1.1048082901811405</v>
      </c>
      <c r="E662" s="6">
        <v>174.31159564489408</v>
      </c>
      <c r="F662" s="7">
        <v>115.22862572686797</v>
      </c>
      <c r="G662" s="7">
        <v>124.92926699945977</v>
      </c>
      <c r="H662" s="7">
        <v>228.45744923544544</v>
      </c>
      <c r="I662" s="7">
        <f t="shared" si="15"/>
        <v>192.58089594318176</v>
      </c>
    </row>
    <row r="663" spans="1:9" x14ac:dyDescent="0.25">
      <c r="A663" s="14"/>
      <c r="B663" s="5">
        <f>DATE(YEAR(siječanj!B663),MONTH(siječanj!B663)+11,DAY(siječanj!B663))</f>
        <v>44172</v>
      </c>
      <c r="C663" s="8">
        <v>6.875</v>
      </c>
      <c r="D663">
        <v>1.1048082901811405</v>
      </c>
      <c r="E663" s="6">
        <v>173.11992942029741</v>
      </c>
      <c r="F663" s="7">
        <v>107.76135090774176</v>
      </c>
      <c r="G663" s="7">
        <v>118.32801319955244</v>
      </c>
      <c r="H663" s="7">
        <v>229.19865555288115</v>
      </c>
      <c r="I663" s="7">
        <f t="shared" si="15"/>
        <v>191.2643332191185</v>
      </c>
    </row>
    <row r="664" spans="1:9" x14ac:dyDescent="0.25">
      <c r="A664" s="14"/>
      <c r="B664" s="5">
        <f>DATE(YEAR(siječanj!B664),MONTH(siječanj!B664)+11,DAY(siječanj!B664))</f>
        <v>44172</v>
      </c>
      <c r="C664" s="8">
        <v>6.8854166666666696</v>
      </c>
      <c r="D664">
        <v>1.1048082901811405</v>
      </c>
      <c r="E664" s="6">
        <v>180.0132820569321</v>
      </c>
      <c r="F664" s="7">
        <v>87.432304379405835</v>
      </c>
      <c r="G664" s="7">
        <v>97.778351522071688</v>
      </c>
      <c r="H664" s="7">
        <v>232.65971775434807</v>
      </c>
      <c r="I664" s="7">
        <f t="shared" si="15"/>
        <v>198.88016635921451</v>
      </c>
    </row>
    <row r="665" spans="1:9" x14ac:dyDescent="0.25">
      <c r="A665" s="14"/>
      <c r="B665" s="5">
        <f>DATE(YEAR(siječanj!B665),MONTH(siječanj!B665)+11,DAY(siječanj!B665))</f>
        <v>44172</v>
      </c>
      <c r="C665" s="8">
        <v>6.8958333333333304</v>
      </c>
      <c r="D665">
        <v>1.1048082901811405</v>
      </c>
      <c r="E665" s="6">
        <v>186.37362300098823</v>
      </c>
      <c r="F665" s="7">
        <v>79.835995490914698</v>
      </c>
      <c r="G665" s="7">
        <v>91.088503743549552</v>
      </c>
      <c r="H665" s="7">
        <v>236.47426258050774</v>
      </c>
      <c r="I665" s="7">
        <f t="shared" si="15"/>
        <v>205.90712376258628</v>
      </c>
    </row>
    <row r="666" spans="1:9" x14ac:dyDescent="0.25">
      <c r="A666" s="14"/>
      <c r="B666" s="5">
        <f>DATE(YEAR(siječanj!B666),MONTH(siječanj!B666)+11,DAY(siječanj!B666))</f>
        <v>44172</v>
      </c>
      <c r="C666" s="8">
        <v>6.90625</v>
      </c>
      <c r="D666">
        <v>1.1048082901811405</v>
      </c>
      <c r="E666" s="6">
        <v>186.74782086557639</v>
      </c>
      <c r="F666" s="7">
        <v>77.263698643057495</v>
      </c>
      <c r="G666" s="7">
        <v>87.482620188060821</v>
      </c>
      <c r="H666" s="7">
        <v>237.20172954460304</v>
      </c>
      <c r="I666" s="7">
        <f t="shared" si="15"/>
        <v>206.32054066555136</v>
      </c>
    </row>
    <row r="667" spans="1:9" x14ac:dyDescent="0.25">
      <c r="A667" s="14"/>
      <c r="B667" s="5">
        <f>DATE(YEAR(siječanj!B667),MONTH(siječanj!B667)+11,DAY(siječanj!B667))</f>
        <v>44172</v>
      </c>
      <c r="C667" s="8">
        <v>6.9166666666666696</v>
      </c>
      <c r="D667">
        <v>1.1048082901811405</v>
      </c>
      <c r="E667" s="6">
        <v>185.40797546806266</v>
      </c>
      <c r="F667" s="7">
        <v>76.643905502275402</v>
      </c>
      <c r="G667" s="7">
        <v>84.800164323392693</v>
      </c>
      <c r="H667" s="7">
        <v>236.319394123016</v>
      </c>
      <c r="I667" s="7">
        <f t="shared" si="15"/>
        <v>204.84026836281714</v>
      </c>
    </row>
    <row r="668" spans="1:9" x14ac:dyDescent="0.25">
      <c r="A668" s="14"/>
      <c r="B668" s="5">
        <f>DATE(YEAR(siječanj!B668),MONTH(siječanj!B668)+11,DAY(siječanj!B668))</f>
        <v>44172</v>
      </c>
      <c r="C668" s="8">
        <v>6.9270833333333304</v>
      </c>
      <c r="D668">
        <v>1.1048082901811405</v>
      </c>
      <c r="E668" s="6">
        <v>182.22516023377614</v>
      </c>
      <c r="F668" s="7">
        <v>74.794264123594644</v>
      </c>
      <c r="G668" s="7">
        <v>70.28596344544728</v>
      </c>
      <c r="H668" s="7">
        <v>237.74250582012101</v>
      </c>
      <c r="I668" s="7">
        <f t="shared" si="15"/>
        <v>201.32386770586257</v>
      </c>
    </row>
    <row r="669" spans="1:9" x14ac:dyDescent="0.25">
      <c r="A669" s="14"/>
      <c r="B669" s="5">
        <f>DATE(YEAR(siječanj!B669),MONTH(siječanj!B669)+11,DAY(siječanj!B669))</f>
        <v>44172</v>
      </c>
      <c r="C669" s="8">
        <v>6.9375</v>
      </c>
      <c r="D669">
        <v>1.1048082901811405</v>
      </c>
      <c r="E669" s="6">
        <v>174.85356189577814</v>
      </c>
      <c r="F669" s="7">
        <v>73.03866533634347</v>
      </c>
      <c r="G669" s="7">
        <v>64.94009319150031</v>
      </c>
      <c r="H669" s="7">
        <v>237.52958727204273</v>
      </c>
      <c r="I669" s="7">
        <f t="shared" si="15"/>
        <v>193.17966475015686</v>
      </c>
    </row>
    <row r="670" spans="1:9" x14ac:dyDescent="0.25">
      <c r="A670" s="14"/>
      <c r="B670" s="5">
        <f>DATE(YEAR(siječanj!B670),MONTH(siječanj!B670)+11,DAY(siječanj!B670))</f>
        <v>44172</v>
      </c>
      <c r="C670" s="8">
        <v>6.9479166666666696</v>
      </c>
      <c r="D670">
        <v>1.1048082901811405</v>
      </c>
      <c r="E670" s="6">
        <v>168.04363619191216</v>
      </c>
      <c r="F670" s="7">
        <v>72.037639165075575</v>
      </c>
      <c r="G670" s="7">
        <v>63.094383972492601</v>
      </c>
      <c r="H670" s="7">
        <v>236.6873538313491</v>
      </c>
      <c r="I670" s="7">
        <f t="shared" si="15"/>
        <v>185.65600237700809</v>
      </c>
    </row>
    <row r="671" spans="1:9" x14ac:dyDescent="0.25">
      <c r="A671" s="14"/>
      <c r="B671" s="5">
        <f>DATE(YEAR(siječanj!B671),MONTH(siječanj!B671)+11,DAY(siječanj!B671))</f>
        <v>44172</v>
      </c>
      <c r="C671" s="8">
        <v>6.9583333333333304</v>
      </c>
      <c r="D671">
        <v>1.1048082901811405</v>
      </c>
      <c r="E671" s="6">
        <v>158.26618098682314</v>
      </c>
      <c r="F671" s="7">
        <v>69.265410977919856</v>
      </c>
      <c r="G671" s="7">
        <v>62.080269657691403</v>
      </c>
      <c r="H671" s="7">
        <v>236.24229381955476</v>
      </c>
      <c r="I671" s="7">
        <f t="shared" si="15"/>
        <v>174.85378880955099</v>
      </c>
    </row>
    <row r="672" spans="1:9" x14ac:dyDescent="0.25">
      <c r="A672" s="14"/>
      <c r="B672" s="5">
        <f>DATE(YEAR(siječanj!B672),MONTH(siječanj!B672)+11,DAY(siječanj!B672))</f>
        <v>44172</v>
      </c>
      <c r="C672" s="8">
        <v>6.96875</v>
      </c>
      <c r="D672">
        <v>1.1048082901811405</v>
      </c>
      <c r="E672" s="6">
        <v>147.76757105417144</v>
      </c>
      <c r="F672" s="7">
        <v>67.140537110481404</v>
      </c>
      <c r="G672" s="7">
        <v>60.893216573960558</v>
      </c>
      <c r="H672" s="7">
        <v>236.74665676567918</v>
      </c>
      <c r="I672" s="7">
        <f t="shared" si="15"/>
        <v>163.25483752057934</v>
      </c>
    </row>
    <row r="673" spans="1:9" x14ac:dyDescent="0.25">
      <c r="A673" s="14"/>
      <c r="B673" s="5">
        <f>DATE(YEAR(siječanj!B673),MONTH(siječanj!B673)+11,DAY(siječanj!B673))</f>
        <v>44172</v>
      </c>
      <c r="C673" s="8">
        <v>6.9791666666666696</v>
      </c>
      <c r="D673">
        <v>1.1048082901811405</v>
      </c>
      <c r="E673" s="6">
        <v>137.07223986196252</v>
      </c>
      <c r="F673" s="7">
        <v>66.008536447863563</v>
      </c>
      <c r="G673" s="7">
        <v>59.171336848953437</v>
      </c>
      <c r="H673" s="7">
        <v>237.66968015961581</v>
      </c>
      <c r="I673" s="7">
        <f t="shared" si="15"/>
        <v>151.43854695319396</v>
      </c>
    </row>
    <row r="674" spans="1:9" ht="15.75" thickBot="1" x14ac:dyDescent="0.3">
      <c r="A674" s="14"/>
      <c r="B674" s="5">
        <f>DATE(YEAR(siječanj!B674),MONTH(siječanj!B674)+11,DAY(siječanj!B674))</f>
        <v>44172</v>
      </c>
      <c r="C674" s="8">
        <v>6.9895833333333304</v>
      </c>
      <c r="D674">
        <v>1.1048082901811405</v>
      </c>
      <c r="E674" s="6">
        <v>126.72108523074814</v>
      </c>
      <c r="F674" s="7">
        <v>64.264288729960882</v>
      </c>
      <c r="G674" s="7">
        <v>58.209402885963506</v>
      </c>
      <c r="H674" s="7">
        <v>239.19930653540359</v>
      </c>
      <c r="I674" s="7">
        <f t="shared" si="15"/>
        <v>140.00250550368142</v>
      </c>
    </row>
    <row r="675" spans="1:9" x14ac:dyDescent="0.25">
      <c r="A675" s="13">
        <f t="shared" ref="A675" si="16">A579+1</f>
        <v>343</v>
      </c>
      <c r="B675" s="5">
        <f>DATE(YEAR(siječanj!B675),MONTH(siječanj!B675)+11,DAY(siječanj!B675))</f>
        <v>44173</v>
      </c>
      <c r="C675" s="8">
        <v>7</v>
      </c>
      <c r="D675">
        <v>1.1157227350651928</v>
      </c>
      <c r="E675" s="6">
        <v>114.26425400053432</v>
      </c>
      <c r="F675" s="7">
        <v>62.988632958247486</v>
      </c>
      <c r="G675" s="7">
        <v>58.643047727646177</v>
      </c>
      <c r="H675" s="7">
        <v>240.31128472119272</v>
      </c>
      <c r="I675" s="7">
        <f t="shared" si="15"/>
        <v>127.48722599366005</v>
      </c>
    </row>
    <row r="676" spans="1:9" x14ac:dyDescent="0.25">
      <c r="A676" s="14"/>
      <c r="B676" s="5">
        <f>DATE(YEAR(siječanj!B676),MONTH(siječanj!B676)+11,DAY(siječanj!B676))</f>
        <v>44173</v>
      </c>
      <c r="C676" s="8">
        <v>7.0104166666666696</v>
      </c>
      <c r="D676">
        <v>1.1157227350651928</v>
      </c>
      <c r="E676" s="6">
        <v>105.12198459985753</v>
      </c>
      <c r="F676" s="7">
        <v>61.648444181300313</v>
      </c>
      <c r="G676" s="7">
        <v>58.170617061932361</v>
      </c>
      <c r="H676" s="7">
        <v>241.05835494631725</v>
      </c>
      <c r="I676" s="7">
        <f t="shared" si="15"/>
        <v>117.28698817323412</v>
      </c>
    </row>
    <row r="677" spans="1:9" x14ac:dyDescent="0.25">
      <c r="A677" s="14"/>
      <c r="B677" s="5">
        <f>DATE(YEAR(siječanj!B677),MONTH(siječanj!B677)+11,DAY(siječanj!B677))</f>
        <v>44173</v>
      </c>
      <c r="C677" s="8">
        <v>7.0208333333333304</v>
      </c>
      <c r="D677">
        <v>1.1157227350651928</v>
      </c>
      <c r="E677" s="6">
        <v>97.511750956989346</v>
      </c>
      <c r="F677" s="7">
        <v>60.725090786362166</v>
      </c>
      <c r="G677" s="7">
        <v>58.263879556639878</v>
      </c>
      <c r="H677" s="7">
        <v>241.09426514164966</v>
      </c>
      <c r="I677" s="7">
        <f t="shared" si="15"/>
        <v>108.79607747872808</v>
      </c>
    </row>
    <row r="678" spans="1:9" x14ac:dyDescent="0.25">
      <c r="A678" s="14"/>
      <c r="B678" s="5">
        <f>DATE(YEAR(siječanj!B678),MONTH(siječanj!B678)+11,DAY(siječanj!B678))</f>
        <v>44173</v>
      </c>
      <c r="C678" s="8">
        <v>7.03125</v>
      </c>
      <c r="D678">
        <v>1.1157227350651928</v>
      </c>
      <c r="E678" s="6">
        <v>90.166185182208721</v>
      </c>
      <c r="F678" s="7">
        <v>59.529044220325716</v>
      </c>
      <c r="G678" s="7">
        <v>57.577264241581084</v>
      </c>
      <c r="H678" s="7">
        <v>241.46854297592122</v>
      </c>
      <c r="I678" s="7">
        <f t="shared" si="15"/>
        <v>100.60046274188858</v>
      </c>
    </row>
    <row r="679" spans="1:9" x14ac:dyDescent="0.25">
      <c r="A679" s="14"/>
      <c r="B679" s="5">
        <f>DATE(YEAR(siječanj!B679),MONTH(siječanj!B679)+11,DAY(siječanj!B679))</f>
        <v>44173</v>
      </c>
      <c r="C679" s="8">
        <v>7.0416666666666696</v>
      </c>
      <c r="D679">
        <v>1.1157227350651928</v>
      </c>
      <c r="E679" s="6">
        <v>83.927236194457734</v>
      </c>
      <c r="F679" s="7">
        <v>58.927329743634367</v>
      </c>
      <c r="G679" s="7">
        <v>57.693697592037019</v>
      </c>
      <c r="H679" s="7">
        <v>242.09650419832442</v>
      </c>
      <c r="I679" s="7">
        <f t="shared" si="15"/>
        <v>93.639525513342832</v>
      </c>
    </row>
    <row r="680" spans="1:9" x14ac:dyDescent="0.25">
      <c r="A680" s="14"/>
      <c r="B680" s="5">
        <f>DATE(YEAR(siječanj!B680),MONTH(siječanj!B680)+11,DAY(siječanj!B680))</f>
        <v>44173</v>
      </c>
      <c r="C680" s="8">
        <v>7.0520833333333304</v>
      </c>
      <c r="D680">
        <v>1.1157227350651928</v>
      </c>
      <c r="E680" s="6">
        <v>78.771743085278288</v>
      </c>
      <c r="F680" s="7">
        <v>58.410578599948948</v>
      </c>
      <c r="G680" s="7">
        <v>57.405076269080375</v>
      </c>
      <c r="H680" s="7">
        <v>242.67489972773171</v>
      </c>
      <c r="I680" s="7">
        <f t="shared" si="15"/>
        <v>87.887424640959381</v>
      </c>
    </row>
    <row r="681" spans="1:9" x14ac:dyDescent="0.25">
      <c r="A681" s="14"/>
      <c r="B681" s="5">
        <f>DATE(YEAR(siječanj!B681),MONTH(siječanj!B681)+11,DAY(siječanj!B681))</f>
        <v>44173</v>
      </c>
      <c r="C681" s="8">
        <v>7.0625</v>
      </c>
      <c r="D681">
        <v>1.1157227350651928</v>
      </c>
      <c r="E681" s="6">
        <v>75.261049817389804</v>
      </c>
      <c r="F681" s="7">
        <v>58.436766311470841</v>
      </c>
      <c r="G681" s="7">
        <v>56.874822297544178</v>
      </c>
      <c r="H681" s="7">
        <v>242.34941990770008</v>
      </c>
      <c r="I681" s="7">
        <f t="shared" si="15"/>
        <v>83.970464346135884</v>
      </c>
    </row>
    <row r="682" spans="1:9" x14ac:dyDescent="0.25">
      <c r="A682" s="14"/>
      <c r="B682" s="5">
        <f>DATE(YEAR(siječanj!B682),MONTH(siječanj!B682)+11,DAY(siječanj!B682))</f>
        <v>44173</v>
      </c>
      <c r="C682" s="8">
        <v>7.0729166666666696</v>
      </c>
      <c r="D682">
        <v>1.1157227350651928</v>
      </c>
      <c r="E682" s="6">
        <v>71.745579394920739</v>
      </c>
      <c r="F682" s="7">
        <v>57.794326928921393</v>
      </c>
      <c r="G682" s="7">
        <v>56.863572331904173</v>
      </c>
      <c r="H682" s="7">
        <v>242.33022494395462</v>
      </c>
      <c r="I682" s="7">
        <f t="shared" si="15"/>
        <v>80.048174071337911</v>
      </c>
    </row>
    <row r="683" spans="1:9" x14ac:dyDescent="0.25">
      <c r="A683" s="14"/>
      <c r="B683" s="5">
        <f>DATE(YEAR(siječanj!B683),MONTH(siječanj!B683)+11,DAY(siječanj!B683))</f>
        <v>44173</v>
      </c>
      <c r="C683" s="8">
        <v>7.0833333333333304</v>
      </c>
      <c r="D683">
        <v>1.1157227350651928</v>
      </c>
      <c r="E683" s="6">
        <v>69.346952305942622</v>
      </c>
      <c r="F683" s="7">
        <v>57.105317418731843</v>
      </c>
      <c r="G683" s="7">
        <v>56.69032206232847</v>
      </c>
      <c r="H683" s="7">
        <v>242.25182387922021</v>
      </c>
      <c r="I683" s="7">
        <f t="shared" si="15"/>
        <v>77.371971295221783</v>
      </c>
    </row>
    <row r="684" spans="1:9" x14ac:dyDescent="0.25">
      <c r="A684" s="14"/>
      <c r="B684" s="5">
        <f>DATE(YEAR(siječanj!B684),MONTH(siječanj!B684)+11,DAY(siječanj!B684))</f>
        <v>44173</v>
      </c>
      <c r="C684" s="8">
        <v>7.09375</v>
      </c>
      <c r="D684">
        <v>1.1157227350651928</v>
      </c>
      <c r="E684" s="6">
        <v>67.161767014036201</v>
      </c>
      <c r="F684" s="7">
        <v>56.365713201970344</v>
      </c>
      <c r="G684" s="7">
        <v>56.371037893726111</v>
      </c>
      <c r="H684" s="7">
        <v>242.55939452255157</v>
      </c>
      <c r="I684" s="7">
        <f t="shared" si="15"/>
        <v>74.933910384711723</v>
      </c>
    </row>
    <row r="685" spans="1:9" x14ac:dyDescent="0.25">
      <c r="A685" s="14"/>
      <c r="B685" s="5">
        <f>DATE(YEAR(siječanj!B685),MONTH(siječanj!B685)+11,DAY(siječanj!B685))</f>
        <v>44173</v>
      </c>
      <c r="C685" s="8">
        <v>7.1041666666666696</v>
      </c>
      <c r="D685">
        <v>1.1157227350651928</v>
      </c>
      <c r="E685" s="6">
        <v>66.111209058642572</v>
      </c>
      <c r="F685" s="7">
        <v>56.104958017981417</v>
      </c>
      <c r="G685" s="7">
        <v>56.143263030297724</v>
      </c>
      <c r="H685" s="7">
        <v>242.25391428145045</v>
      </c>
      <c r="I685" s="7">
        <f t="shared" si="15"/>
        <v>73.761778989375443</v>
      </c>
    </row>
    <row r="686" spans="1:9" x14ac:dyDescent="0.25">
      <c r="A686" s="14"/>
      <c r="B686" s="5">
        <f>DATE(YEAR(siječanj!B686),MONTH(siječanj!B686)+11,DAY(siječanj!B686))</f>
        <v>44173</v>
      </c>
      <c r="C686" s="8">
        <v>7.1145833333333304</v>
      </c>
      <c r="D686">
        <v>1.1157227350651928</v>
      </c>
      <c r="E686" s="6">
        <v>64.585528276788125</v>
      </c>
      <c r="F686" s="7">
        <v>55.694327195159005</v>
      </c>
      <c r="G686" s="7">
        <v>57.541717225549242</v>
      </c>
      <c r="H686" s="7">
        <v>242.22035404163378</v>
      </c>
      <c r="I686" s="7">
        <f t="shared" si="15"/>
        <v>72.059542254608402</v>
      </c>
    </row>
    <row r="687" spans="1:9" x14ac:dyDescent="0.25">
      <c r="A687" s="14"/>
      <c r="B687" s="5">
        <f>DATE(YEAR(siječanj!B687),MONTH(siječanj!B687)+11,DAY(siječanj!B687))</f>
        <v>44173</v>
      </c>
      <c r="C687" s="8">
        <v>7.125</v>
      </c>
      <c r="D687">
        <v>1.1157227350651928</v>
      </c>
      <c r="E687" s="6">
        <v>64.139964032234289</v>
      </c>
      <c r="F687" s="7">
        <v>56.615955770554919</v>
      </c>
      <c r="G687" s="7">
        <v>56.642079398171113</v>
      </c>
      <c r="H687" s="7">
        <v>241.61349549962455</v>
      </c>
      <c r="I687" s="7">
        <f t="shared" si="15"/>
        <v>71.562416097027537</v>
      </c>
    </row>
    <row r="688" spans="1:9" x14ac:dyDescent="0.25">
      <c r="A688" s="14"/>
      <c r="B688" s="5">
        <f>DATE(YEAR(siječanj!B688),MONTH(siječanj!B688)+11,DAY(siječanj!B688))</f>
        <v>44173</v>
      </c>
      <c r="C688" s="8">
        <v>7.1354166666666696</v>
      </c>
      <c r="D688">
        <v>1.1157227350651928</v>
      </c>
      <c r="E688" s="6">
        <v>63.2014145139634</v>
      </c>
      <c r="F688" s="7">
        <v>57.155197443132366</v>
      </c>
      <c r="G688" s="7">
        <v>56.133406830368891</v>
      </c>
      <c r="H688" s="7">
        <v>241.83342198641165</v>
      </c>
      <c r="I688" s="7">
        <f t="shared" si="15"/>
        <v>70.515255061508213</v>
      </c>
    </row>
    <row r="689" spans="1:9" x14ac:dyDescent="0.25">
      <c r="A689" s="14"/>
      <c r="B689" s="5">
        <f>DATE(YEAR(siječanj!B689),MONTH(siječanj!B689)+11,DAY(siječanj!B689))</f>
        <v>44173</v>
      </c>
      <c r="C689" s="8">
        <v>7.1458333333333304</v>
      </c>
      <c r="D689">
        <v>1.1157227350651928</v>
      </c>
      <c r="E689" s="6">
        <v>62.874738960967747</v>
      </c>
      <c r="F689" s="7">
        <v>56.753362401447738</v>
      </c>
      <c r="G689" s="7">
        <v>56.702913876905306</v>
      </c>
      <c r="H689" s="7">
        <v>241.73958748400798</v>
      </c>
      <c r="I689" s="7">
        <f t="shared" si="15"/>
        <v>70.150775720040969</v>
      </c>
    </row>
    <row r="690" spans="1:9" x14ac:dyDescent="0.25">
      <c r="A690" s="14"/>
      <c r="B690" s="5">
        <f>DATE(YEAR(siječanj!B690),MONTH(siječanj!B690)+11,DAY(siječanj!B690))</f>
        <v>44173</v>
      </c>
      <c r="C690" s="8">
        <v>7.15625</v>
      </c>
      <c r="D690">
        <v>1.1157227350651928</v>
      </c>
      <c r="E690" s="6">
        <v>62.337779239577607</v>
      </c>
      <c r="F690" s="7">
        <v>57.164811715025145</v>
      </c>
      <c r="G690" s="7">
        <v>55.051305502768457</v>
      </c>
      <c r="H690" s="7">
        <v>241.65203516939556</v>
      </c>
      <c r="I690" s="7">
        <f t="shared" si="15"/>
        <v>69.55167755107172</v>
      </c>
    </row>
    <row r="691" spans="1:9" x14ac:dyDescent="0.25">
      <c r="A691" s="14"/>
      <c r="B691" s="5">
        <f>DATE(YEAR(siječanj!B691),MONTH(siječanj!B691)+11,DAY(siječanj!B691))</f>
        <v>44173</v>
      </c>
      <c r="C691" s="8">
        <v>7.1666666666666696</v>
      </c>
      <c r="D691">
        <v>1.1157227350651928</v>
      </c>
      <c r="E691" s="6">
        <v>62.094962559122585</v>
      </c>
      <c r="F691" s="7">
        <v>57.236878827842666</v>
      </c>
      <c r="G691" s="7">
        <v>55.044484437339584</v>
      </c>
      <c r="H691" s="7">
        <v>241.31478959927529</v>
      </c>
      <c r="I691" s="7">
        <f t="shared" si="15"/>
        <v>69.280761460234999</v>
      </c>
    </row>
    <row r="692" spans="1:9" x14ac:dyDescent="0.25">
      <c r="A692" s="14"/>
      <c r="B692" s="5">
        <f>DATE(YEAR(siječanj!B692),MONTH(siječanj!B692)+11,DAY(siječanj!B692))</f>
        <v>44173</v>
      </c>
      <c r="C692" s="8">
        <v>7.1770833333333304</v>
      </c>
      <c r="D692">
        <v>1.1157227350651928</v>
      </c>
      <c r="E692" s="6">
        <v>63.136097276734148</v>
      </c>
      <c r="F692" s="7">
        <v>56.741683935797248</v>
      </c>
      <c r="G692" s="7">
        <v>56.334272830296257</v>
      </c>
      <c r="H692" s="7">
        <v>241.45074660507194</v>
      </c>
      <c r="I692" s="7">
        <f t="shared" si="15"/>
        <v>70.442379134939898</v>
      </c>
    </row>
    <row r="693" spans="1:9" x14ac:dyDescent="0.25">
      <c r="A693" s="14"/>
      <c r="B693" s="5">
        <f>DATE(YEAR(siječanj!B693),MONTH(siječanj!B693)+11,DAY(siječanj!B693))</f>
        <v>44173</v>
      </c>
      <c r="C693" s="8">
        <v>7.1875</v>
      </c>
      <c r="D693">
        <v>1.1157227350651928</v>
      </c>
      <c r="E693" s="6">
        <v>63.076172832381019</v>
      </c>
      <c r="F693" s="7">
        <v>57.440295739966082</v>
      </c>
      <c r="G693" s="7">
        <v>56.788951952783293</v>
      </c>
      <c r="H693" s="7">
        <v>241.43221250392264</v>
      </c>
      <c r="I693" s="7">
        <f t="shared" si="15"/>
        <v>70.375520069988966</v>
      </c>
    </row>
    <row r="694" spans="1:9" x14ac:dyDescent="0.25">
      <c r="A694" s="14"/>
      <c r="B694" s="5">
        <f>DATE(YEAR(siječanj!B694),MONTH(siječanj!B694)+11,DAY(siječanj!B694))</f>
        <v>44173</v>
      </c>
      <c r="C694" s="8">
        <v>7.1979166666666696</v>
      </c>
      <c r="D694">
        <v>1.1157227350651928</v>
      </c>
      <c r="E694" s="6">
        <v>64.904639422468293</v>
      </c>
      <c r="F694" s="7">
        <v>57.375882513867175</v>
      </c>
      <c r="G694" s="7">
        <v>56.593517246171658</v>
      </c>
      <c r="H694" s="7">
        <v>241.80241135848422</v>
      </c>
      <c r="I694" s="7">
        <f t="shared" si="15"/>
        <v>72.415581814856466</v>
      </c>
    </row>
    <row r="695" spans="1:9" x14ac:dyDescent="0.25">
      <c r="A695" s="14"/>
      <c r="B695" s="5">
        <f>DATE(YEAR(siječanj!B695),MONTH(siječanj!B695)+11,DAY(siječanj!B695))</f>
        <v>44173</v>
      </c>
      <c r="C695" s="8">
        <v>7.2083333333333304</v>
      </c>
      <c r="D695">
        <v>1.1157227350651928</v>
      </c>
      <c r="E695" s="6">
        <v>66.230624021646946</v>
      </c>
      <c r="F695" s="7">
        <v>55.607060110125602</v>
      </c>
      <c r="G695" s="7">
        <v>57.171075386329029</v>
      </c>
      <c r="H695" s="7">
        <v>241.12424154956253</v>
      </c>
      <c r="I695" s="7">
        <f t="shared" si="15"/>
        <v>73.895012978506387</v>
      </c>
    </row>
    <row r="696" spans="1:9" x14ac:dyDescent="0.25">
      <c r="A696" s="14"/>
      <c r="B696" s="5">
        <f>DATE(YEAR(siječanj!B696),MONTH(siječanj!B696)+11,DAY(siječanj!B696))</f>
        <v>44173</v>
      </c>
      <c r="C696" s="8">
        <v>7.21875</v>
      </c>
      <c r="D696">
        <v>1.1157227350651928</v>
      </c>
      <c r="E696" s="6">
        <v>69.33008679553916</v>
      </c>
      <c r="F696" s="7">
        <v>55.413285418359777</v>
      </c>
      <c r="G696" s="7">
        <v>59.824537729326423</v>
      </c>
      <c r="H696" s="7">
        <v>239.67745759453695</v>
      </c>
      <c r="I696" s="7">
        <f t="shared" si="15"/>
        <v>77.35315406182616</v>
      </c>
    </row>
    <row r="697" spans="1:9" x14ac:dyDescent="0.25">
      <c r="A697" s="14"/>
      <c r="B697" s="5">
        <f>DATE(YEAR(siječanj!B697),MONTH(siječanj!B697)+11,DAY(siječanj!B697))</f>
        <v>44173</v>
      </c>
      <c r="C697" s="8">
        <v>7.2291666666666696</v>
      </c>
      <c r="D697">
        <v>1.1157227350651928</v>
      </c>
      <c r="E697" s="6">
        <v>72.577325598561359</v>
      </c>
      <c r="F697" s="7">
        <v>56.118177641833988</v>
      </c>
      <c r="G697" s="7">
        <v>61.148711001289286</v>
      </c>
      <c r="H697" s="7">
        <v>239.55167507753239</v>
      </c>
      <c r="I697" s="7">
        <f t="shared" si="15"/>
        <v>80.976172220543916</v>
      </c>
    </row>
    <row r="698" spans="1:9" x14ac:dyDescent="0.25">
      <c r="A698" s="14"/>
      <c r="B698" s="5">
        <f>DATE(YEAR(siječanj!B698),MONTH(siječanj!B698)+11,DAY(siječanj!B698))</f>
        <v>44173</v>
      </c>
      <c r="C698" s="8">
        <v>7.2395833333333304</v>
      </c>
      <c r="D698">
        <v>1.1157227350651928</v>
      </c>
      <c r="E698" s="6">
        <v>79.485559801543829</v>
      </c>
      <c r="F698" s="7">
        <v>56.753218666485886</v>
      </c>
      <c r="G698" s="7">
        <v>59.625029552727987</v>
      </c>
      <c r="H698" s="7">
        <v>238.34790886716766</v>
      </c>
      <c r="I698" s="7">
        <f t="shared" si="15"/>
        <v>88.683846179966423</v>
      </c>
    </row>
    <row r="699" spans="1:9" x14ac:dyDescent="0.25">
      <c r="A699" s="14"/>
      <c r="B699" s="5">
        <f>DATE(YEAR(siječanj!B699),MONTH(siječanj!B699)+11,DAY(siječanj!B699))</f>
        <v>44173</v>
      </c>
      <c r="C699" s="8">
        <v>7.25</v>
      </c>
      <c r="D699">
        <v>1.1157227350651928</v>
      </c>
      <c r="E699" s="6">
        <v>84.649518930252242</v>
      </c>
      <c r="F699" s="7">
        <v>59.330063128830574</v>
      </c>
      <c r="G699" s="7">
        <v>59.832145533566468</v>
      </c>
      <c r="H699" s="7">
        <v>234.94890885111218</v>
      </c>
      <c r="I699" s="7">
        <f t="shared" si="15"/>
        <v>94.44539278281384</v>
      </c>
    </row>
    <row r="700" spans="1:9" x14ac:dyDescent="0.25">
      <c r="A700" s="14"/>
      <c r="B700" s="5">
        <f>DATE(YEAR(siječanj!B700),MONTH(siječanj!B700)+11,DAY(siječanj!B700))</f>
        <v>44173</v>
      </c>
      <c r="C700" s="8">
        <v>7.2604166666666696</v>
      </c>
      <c r="D700">
        <v>1.1157227350651928</v>
      </c>
      <c r="E700" s="6">
        <v>91.231882874848267</v>
      </c>
      <c r="F700" s="7">
        <v>67.333237782671176</v>
      </c>
      <c r="G700" s="7">
        <v>60.962082178325581</v>
      </c>
      <c r="H700" s="7">
        <v>221.64113871732354</v>
      </c>
      <c r="I700" s="7">
        <f t="shared" si="15"/>
        <v>101.78948588627304</v>
      </c>
    </row>
    <row r="701" spans="1:9" x14ac:dyDescent="0.25">
      <c r="A701" s="14"/>
      <c r="B701" s="5">
        <f>DATE(YEAR(siječanj!B701),MONTH(siječanj!B701)+11,DAY(siječanj!B701))</f>
        <v>44173</v>
      </c>
      <c r="C701" s="8">
        <v>7.2708333333333304</v>
      </c>
      <c r="D701">
        <v>1.1157227350651928</v>
      </c>
      <c r="E701" s="6">
        <v>96.861544571130381</v>
      </c>
      <c r="F701" s="7">
        <v>76.450078906217797</v>
      </c>
      <c r="G701" s="7">
        <v>62.062406293719889</v>
      </c>
      <c r="H701" s="7">
        <v>212.42660475688524</v>
      </c>
      <c r="I701" s="7">
        <f t="shared" si="15"/>
        <v>108.07062743154067</v>
      </c>
    </row>
    <row r="702" spans="1:9" x14ac:dyDescent="0.25">
      <c r="A702" s="14"/>
      <c r="B702" s="5">
        <f>DATE(YEAR(siječanj!B702),MONTH(siječanj!B702)+11,DAY(siječanj!B702))</f>
        <v>44173</v>
      </c>
      <c r="C702" s="8">
        <v>7.28125</v>
      </c>
      <c r="D702">
        <v>1.1157227350651928</v>
      </c>
      <c r="E702" s="6">
        <v>103.24765792157577</v>
      </c>
      <c r="F702" s="7">
        <v>77.808282465050453</v>
      </c>
      <c r="G702" s="7">
        <v>66.567120969785464</v>
      </c>
      <c r="H702" s="7">
        <v>192.42450117150085</v>
      </c>
      <c r="I702" s="7">
        <f t="shared" si="15"/>
        <v>115.19575928533594</v>
      </c>
    </row>
    <row r="703" spans="1:9" x14ac:dyDescent="0.25">
      <c r="A703" s="14"/>
      <c r="B703" s="5">
        <f>DATE(YEAR(siječanj!B703),MONTH(siječanj!B703)+11,DAY(siječanj!B703))</f>
        <v>44173</v>
      </c>
      <c r="C703" s="8">
        <v>7.2916666666666696</v>
      </c>
      <c r="D703">
        <v>1.1157227350651928</v>
      </c>
      <c r="E703" s="6">
        <v>108.85696482846959</v>
      </c>
      <c r="F703" s="7">
        <v>85.561661725743349</v>
      </c>
      <c r="G703" s="7">
        <v>78.781632385890717</v>
      </c>
      <c r="H703" s="7">
        <v>152.22335195565887</v>
      </c>
      <c r="I703" s="7">
        <f t="shared" si="15"/>
        <v>121.45419052931558</v>
      </c>
    </row>
    <row r="704" spans="1:9" x14ac:dyDescent="0.25">
      <c r="A704" s="14"/>
      <c r="B704" s="5">
        <f>DATE(YEAR(siječanj!B704),MONTH(siječanj!B704)+11,DAY(siječanj!B704))</f>
        <v>44173</v>
      </c>
      <c r="C704" s="8">
        <v>7.3020833333333304</v>
      </c>
      <c r="D704">
        <v>1.1157227350651928</v>
      </c>
      <c r="E704" s="6">
        <v>110.54396568195638</v>
      </c>
      <c r="F704" s="7">
        <v>108.293186237146</v>
      </c>
      <c r="G704" s="7">
        <v>96.072601939492685</v>
      </c>
      <c r="H704" s="7">
        <v>117.91294524352232</v>
      </c>
      <c r="I704" s="7">
        <f t="shared" si="15"/>
        <v>123.33641573562518</v>
      </c>
    </row>
    <row r="705" spans="1:9" x14ac:dyDescent="0.25">
      <c r="A705" s="14"/>
      <c r="B705" s="5">
        <f>DATE(YEAR(siječanj!B705),MONTH(siječanj!B705)+11,DAY(siječanj!B705))</f>
        <v>44173</v>
      </c>
      <c r="C705" s="8">
        <v>7.3125</v>
      </c>
      <c r="D705">
        <v>1.1157227350651928</v>
      </c>
      <c r="E705" s="6">
        <v>113.96003534381683</v>
      </c>
      <c r="F705" s="7">
        <v>123.28629190180185</v>
      </c>
      <c r="G705" s="7">
        <v>104.70971613483059</v>
      </c>
      <c r="H705" s="7">
        <v>61.351816020890219</v>
      </c>
      <c r="I705" s="7">
        <f t="shared" si="15"/>
        <v>127.14780232192935</v>
      </c>
    </row>
    <row r="706" spans="1:9" x14ac:dyDescent="0.25">
      <c r="A706" s="14"/>
      <c r="B706" s="5">
        <f>DATE(YEAR(siječanj!B706),MONTH(siječanj!B706)+11,DAY(siječanj!B706))</f>
        <v>44173</v>
      </c>
      <c r="C706" s="8">
        <v>7.3229166666666696</v>
      </c>
      <c r="D706">
        <v>1.1157227350651928</v>
      </c>
      <c r="E706" s="6">
        <v>114.41793022765179</v>
      </c>
      <c r="F706" s="7">
        <v>134.19485320704067</v>
      </c>
      <c r="G706" s="7">
        <v>118.05501083847653</v>
      </c>
      <c r="H706" s="7">
        <v>18.596834180094557</v>
      </c>
      <c r="I706" s="7">
        <f t="shared" si="15"/>
        <v>127.65868605409406</v>
      </c>
    </row>
    <row r="707" spans="1:9" x14ac:dyDescent="0.25">
      <c r="A707" s="14"/>
      <c r="B707" s="5">
        <f>DATE(YEAR(siječanj!B707),MONTH(siječanj!B707)+11,DAY(siječanj!B707))</f>
        <v>44173</v>
      </c>
      <c r="C707" s="8">
        <v>7.3333333333333304</v>
      </c>
      <c r="D707">
        <v>1.1157227350651928</v>
      </c>
      <c r="E707" s="6">
        <v>113.13254598110052</v>
      </c>
      <c r="F707" s="7">
        <v>145.09023082216737</v>
      </c>
      <c r="G707" s="7">
        <v>123.97963331839075</v>
      </c>
      <c r="H707" s="7">
        <v>4.5268269247706829</v>
      </c>
      <c r="I707" s="7">
        <f t="shared" si="15"/>
        <v>126.22455362692216</v>
      </c>
    </row>
    <row r="708" spans="1:9" x14ac:dyDescent="0.25">
      <c r="A708" s="14"/>
      <c r="B708" s="5">
        <f>DATE(YEAR(siječanj!B708),MONTH(siječanj!B708)+11,DAY(siječanj!B708))</f>
        <v>44173</v>
      </c>
      <c r="C708" s="8">
        <v>7.34375</v>
      </c>
      <c r="D708">
        <v>1.1157227350651928</v>
      </c>
      <c r="E708" s="6">
        <v>111.8755893293294</v>
      </c>
      <c r="F708" s="7">
        <v>163.34900280537948</v>
      </c>
      <c r="G708" s="7">
        <v>137.60234730252967</v>
      </c>
      <c r="H708" s="7">
        <v>2.8007606396889568</v>
      </c>
      <c r="I708" s="7">
        <f t="shared" ref="I708:I771" si="17">D708*E708</f>
        <v>124.8221385135497</v>
      </c>
    </row>
    <row r="709" spans="1:9" x14ac:dyDescent="0.25">
      <c r="A709" s="14"/>
      <c r="B709" s="5">
        <f>DATE(YEAR(siječanj!B709),MONTH(siječanj!B709)+11,DAY(siječanj!B709))</f>
        <v>44173</v>
      </c>
      <c r="C709" s="8">
        <v>7.3541666666666696</v>
      </c>
      <c r="D709">
        <v>1.1157227350651928</v>
      </c>
      <c r="E709" s="6">
        <v>112.90541020381248</v>
      </c>
      <c r="F709" s="7">
        <v>173.70848058579182</v>
      </c>
      <c r="G709" s="7">
        <v>150.82247865043422</v>
      </c>
      <c r="H709" s="7">
        <v>2.4962766838914767</v>
      </c>
      <c r="I709" s="7">
        <f t="shared" si="17"/>
        <v>125.97113307625519</v>
      </c>
    </row>
    <row r="710" spans="1:9" x14ac:dyDescent="0.25">
      <c r="A710" s="14"/>
      <c r="B710" s="5">
        <f>DATE(YEAR(siječanj!B710),MONTH(siječanj!B710)+11,DAY(siječanj!B710))</f>
        <v>44173</v>
      </c>
      <c r="C710" s="8">
        <v>7.3645833333333304</v>
      </c>
      <c r="D710">
        <v>1.1157227350651928</v>
      </c>
      <c r="E710" s="6">
        <v>113.07045488713302</v>
      </c>
      <c r="F710" s="7">
        <v>194.92943848616073</v>
      </c>
      <c r="G710" s="7">
        <v>164.32453006380737</v>
      </c>
      <c r="H710" s="7">
        <v>2.2326034891132385</v>
      </c>
      <c r="I710" s="7">
        <f t="shared" si="17"/>
        <v>126.15527718173756</v>
      </c>
    </row>
    <row r="711" spans="1:9" x14ac:dyDescent="0.25">
      <c r="A711" s="14"/>
      <c r="B711" s="5">
        <f>DATE(YEAR(siječanj!B711),MONTH(siječanj!B711)+11,DAY(siječanj!B711))</f>
        <v>44173</v>
      </c>
      <c r="C711" s="8">
        <v>7.375</v>
      </c>
      <c r="D711">
        <v>1.1157227350651928</v>
      </c>
      <c r="E711" s="6">
        <v>114.56838924819243</v>
      </c>
      <c r="F711" s="7">
        <v>225.43141477761404</v>
      </c>
      <c r="G711" s="7">
        <v>169.71930991278208</v>
      </c>
      <c r="H711" s="7">
        <v>1.9976947880608973</v>
      </c>
      <c r="I711" s="7">
        <f t="shared" si="17"/>
        <v>127.8265566040069</v>
      </c>
    </row>
    <row r="712" spans="1:9" x14ac:dyDescent="0.25">
      <c r="A712" s="14"/>
      <c r="B712" s="5">
        <f>DATE(YEAR(siječanj!B712),MONTH(siječanj!B712)+11,DAY(siječanj!B712))</f>
        <v>44173</v>
      </c>
      <c r="C712" s="8">
        <v>7.3854166666666696</v>
      </c>
      <c r="D712">
        <v>1.1157227350651928</v>
      </c>
      <c r="E712" s="6">
        <v>114.74950209102714</v>
      </c>
      <c r="F712" s="7">
        <v>223.40707153807767</v>
      </c>
      <c r="G712" s="7">
        <v>191.71888728968091</v>
      </c>
      <c r="H712" s="7">
        <v>1.7961436756061435</v>
      </c>
      <c r="I712" s="7">
        <f t="shared" si="17"/>
        <v>128.02862832036988</v>
      </c>
    </row>
    <row r="713" spans="1:9" x14ac:dyDescent="0.25">
      <c r="A713" s="14"/>
      <c r="B713" s="5">
        <f>DATE(YEAR(siječanj!B713),MONTH(siječanj!B713)+11,DAY(siječanj!B713))</f>
        <v>44173</v>
      </c>
      <c r="C713" s="8">
        <v>7.3958333333333304</v>
      </c>
      <c r="D713">
        <v>1.1157227350651928</v>
      </c>
      <c r="E713" s="6">
        <v>114.71782650775543</v>
      </c>
      <c r="F713" s="7">
        <v>221.36350774003139</v>
      </c>
      <c r="G713" s="7">
        <v>198.38708577330263</v>
      </c>
      <c r="H713" s="7">
        <v>2.0175675851942856</v>
      </c>
      <c r="I713" s="7">
        <f t="shared" si="17"/>
        <v>127.99328715196717</v>
      </c>
    </row>
    <row r="714" spans="1:9" x14ac:dyDescent="0.25">
      <c r="A714" s="14"/>
      <c r="B714" s="5">
        <f>DATE(YEAR(siječanj!B714),MONTH(siječanj!B714)+11,DAY(siječanj!B714))</f>
        <v>44173</v>
      </c>
      <c r="C714" s="8">
        <v>7.40625</v>
      </c>
      <c r="D714">
        <v>1.1157227350651928</v>
      </c>
      <c r="E714" s="6">
        <v>115.31841939774698</v>
      </c>
      <c r="F714" s="7">
        <v>222.52589636916747</v>
      </c>
      <c r="G714" s="7">
        <v>202.18060853205571</v>
      </c>
      <c r="H714" s="7">
        <v>2.0342039525137166</v>
      </c>
      <c r="I714" s="7">
        <f t="shared" si="17"/>
        <v>128.66338229384925</v>
      </c>
    </row>
    <row r="715" spans="1:9" x14ac:dyDescent="0.25">
      <c r="A715" s="14"/>
      <c r="B715" s="5">
        <f>DATE(YEAR(siječanj!B715),MONTH(siječanj!B715)+11,DAY(siječanj!B715))</f>
        <v>44173</v>
      </c>
      <c r="C715" s="8">
        <v>7.4166666666666696</v>
      </c>
      <c r="D715">
        <v>1.1157227350651928</v>
      </c>
      <c r="E715" s="6">
        <v>115.83511468956316</v>
      </c>
      <c r="F715" s="7">
        <v>232.55521494220545</v>
      </c>
      <c r="G715" s="7">
        <v>203.51081613063627</v>
      </c>
      <c r="H715" s="7">
        <v>2.1488566249791621</v>
      </c>
      <c r="I715" s="7">
        <f t="shared" si="17"/>
        <v>129.2398709780297</v>
      </c>
    </row>
    <row r="716" spans="1:9" x14ac:dyDescent="0.25">
      <c r="A716" s="14"/>
      <c r="B716" s="5">
        <f>DATE(YEAR(siječanj!B716),MONTH(siječanj!B716)+11,DAY(siječanj!B716))</f>
        <v>44173</v>
      </c>
      <c r="C716" s="8">
        <v>7.4270833333333304</v>
      </c>
      <c r="D716">
        <v>1.1157227350651928</v>
      </c>
      <c r="E716" s="6">
        <v>117.7582158082934</v>
      </c>
      <c r="F716" s="7">
        <v>232.16070239829961</v>
      </c>
      <c r="G716" s="7">
        <v>200.52260640747878</v>
      </c>
      <c r="H716" s="7">
        <v>2.0613532261782375</v>
      </c>
      <c r="I716" s="7">
        <f t="shared" si="17"/>
        <v>131.38551861802634</v>
      </c>
    </row>
    <row r="717" spans="1:9" x14ac:dyDescent="0.25">
      <c r="A717" s="14"/>
      <c r="B717" s="5">
        <f>DATE(YEAR(siječanj!B717),MONTH(siječanj!B717)+11,DAY(siječanj!B717))</f>
        <v>44173</v>
      </c>
      <c r="C717" s="8">
        <v>7.4375</v>
      </c>
      <c r="D717">
        <v>1.1157227350651928</v>
      </c>
      <c r="E717" s="6">
        <v>119.42300105599531</v>
      </c>
      <c r="F717" s="7">
        <v>223.97961181015086</v>
      </c>
      <c r="G717" s="7">
        <v>200.08513569888694</v>
      </c>
      <c r="H717" s="7">
        <v>2.0401327485239236</v>
      </c>
      <c r="I717" s="7">
        <f t="shared" si="17"/>
        <v>133.24295736788849</v>
      </c>
    </row>
    <row r="718" spans="1:9" x14ac:dyDescent="0.25">
      <c r="A718" s="14"/>
      <c r="B718" s="5">
        <f>DATE(YEAR(siječanj!B718),MONTH(siječanj!B718)+11,DAY(siječanj!B718))</f>
        <v>44173</v>
      </c>
      <c r="C718" s="8">
        <v>7.4479166666666696</v>
      </c>
      <c r="D718">
        <v>1.1157227350651928</v>
      </c>
      <c r="E718" s="6">
        <v>120.35563746773381</v>
      </c>
      <c r="F718" s="7">
        <v>222.75592820506048</v>
      </c>
      <c r="G718" s="7">
        <v>205.80388820054688</v>
      </c>
      <c r="H718" s="7">
        <v>2.1140764847205977</v>
      </c>
      <c r="I718" s="7">
        <f t="shared" si="17"/>
        <v>134.28352101601476</v>
      </c>
    </row>
    <row r="719" spans="1:9" x14ac:dyDescent="0.25">
      <c r="A719" s="14"/>
      <c r="B719" s="5">
        <f>DATE(YEAR(siječanj!B719),MONTH(siječanj!B719)+11,DAY(siječanj!B719))</f>
        <v>44173</v>
      </c>
      <c r="C719" s="8">
        <v>7.4583333333333304</v>
      </c>
      <c r="D719">
        <v>1.1157227350651928</v>
      </c>
      <c r="E719" s="6">
        <v>120.49829873418567</v>
      </c>
      <c r="F719" s="7">
        <v>219.98733331832941</v>
      </c>
      <c r="G719" s="7">
        <v>207.14116846123198</v>
      </c>
      <c r="H719" s="7">
        <v>2.2014381274963575</v>
      </c>
      <c r="I719" s="7">
        <f t="shared" si="17"/>
        <v>134.44269143440829</v>
      </c>
    </row>
    <row r="720" spans="1:9" x14ac:dyDescent="0.25">
      <c r="A720" s="14"/>
      <c r="B720" s="5">
        <f>DATE(YEAR(siječanj!B720),MONTH(siječanj!B720)+11,DAY(siječanj!B720))</f>
        <v>44173</v>
      </c>
      <c r="C720" s="8">
        <v>7.46875</v>
      </c>
      <c r="D720">
        <v>1.1157227350651928</v>
      </c>
      <c r="E720" s="6">
        <v>119.76144026526119</v>
      </c>
      <c r="F720" s="7">
        <v>218.09199220705531</v>
      </c>
      <c r="G720" s="7">
        <v>202.26041260141466</v>
      </c>
      <c r="H720" s="7">
        <v>2.1830687428552027</v>
      </c>
      <c r="I720" s="7">
        <f t="shared" si="17"/>
        <v>133.62056168810392</v>
      </c>
    </row>
    <row r="721" spans="1:9" x14ac:dyDescent="0.25">
      <c r="A721" s="14"/>
      <c r="B721" s="5">
        <f>DATE(YEAR(siječanj!B721),MONTH(siječanj!B721)+11,DAY(siječanj!B721))</f>
        <v>44173</v>
      </c>
      <c r="C721" s="8">
        <v>7.4791666666666696</v>
      </c>
      <c r="D721">
        <v>1.1157227350651928</v>
      </c>
      <c r="E721" s="6">
        <v>120.50566057664261</v>
      </c>
      <c r="F721" s="7">
        <v>217.1175370405409</v>
      </c>
      <c r="G721" s="7">
        <v>197.54653322872318</v>
      </c>
      <c r="H721" s="7">
        <v>2.2416688867506673</v>
      </c>
      <c r="I721" s="7">
        <f t="shared" si="17"/>
        <v>134.45090520940948</v>
      </c>
    </row>
    <row r="722" spans="1:9" x14ac:dyDescent="0.25">
      <c r="A722" s="14"/>
      <c r="B722" s="5">
        <f>DATE(YEAR(siječanj!B722),MONTH(siječanj!B722)+11,DAY(siječanj!B722))</f>
        <v>44173</v>
      </c>
      <c r="C722" s="8">
        <v>7.4895833333333304</v>
      </c>
      <c r="D722">
        <v>1.1157227350651928</v>
      </c>
      <c r="E722" s="6">
        <v>121.15048012741541</v>
      </c>
      <c r="F722" s="7">
        <v>212.88829150091706</v>
      </c>
      <c r="G722" s="7">
        <v>193.21352729339515</v>
      </c>
      <c r="H722" s="7">
        <v>1.9683582788250069</v>
      </c>
      <c r="I722" s="7">
        <f t="shared" si="17"/>
        <v>135.17034504222121</v>
      </c>
    </row>
    <row r="723" spans="1:9" x14ac:dyDescent="0.25">
      <c r="A723" s="14"/>
      <c r="B723" s="5">
        <f>DATE(YEAR(siječanj!B723),MONTH(siječanj!B723)+11,DAY(siječanj!B723))</f>
        <v>44173</v>
      </c>
      <c r="C723" s="8">
        <v>7.5</v>
      </c>
      <c r="D723">
        <v>1.1157227350651928</v>
      </c>
      <c r="E723" s="6">
        <v>121.81161806488059</v>
      </c>
      <c r="F723" s="7">
        <v>216.28924036704097</v>
      </c>
      <c r="G723" s="7">
        <v>193.74208398577017</v>
      </c>
      <c r="H723" s="7">
        <v>1.8517769257918364</v>
      </c>
      <c r="I723" s="7">
        <f t="shared" si="17"/>
        <v>135.90799167006523</v>
      </c>
    </row>
    <row r="724" spans="1:9" x14ac:dyDescent="0.25">
      <c r="A724" s="14"/>
      <c r="B724" s="5">
        <f>DATE(YEAR(siječanj!B724),MONTH(siječanj!B724)+11,DAY(siječanj!B724))</f>
        <v>44173</v>
      </c>
      <c r="C724" s="8">
        <v>7.5104166666666696</v>
      </c>
      <c r="D724">
        <v>1.1157227350651928</v>
      </c>
      <c r="E724" s="6">
        <v>122.21137286245457</v>
      </c>
      <c r="F724" s="7">
        <v>208.71043121015535</v>
      </c>
      <c r="G724" s="7">
        <v>190.5775089865765</v>
      </c>
      <c r="H724" s="7">
        <v>1.8549933899684461</v>
      </c>
      <c r="I724" s="7">
        <f t="shared" si="17"/>
        <v>136.35400718616989</v>
      </c>
    </row>
    <row r="725" spans="1:9" x14ac:dyDescent="0.25">
      <c r="A725" s="14"/>
      <c r="B725" s="5">
        <f>DATE(YEAR(siječanj!B725),MONTH(siječanj!B725)+11,DAY(siječanj!B725))</f>
        <v>44173</v>
      </c>
      <c r="C725" s="8">
        <v>7.5208333333333304</v>
      </c>
      <c r="D725">
        <v>1.1157227350651928</v>
      </c>
      <c r="E725" s="6">
        <v>121.41406764959073</v>
      </c>
      <c r="F725" s="7">
        <v>202.02671955029041</v>
      </c>
      <c r="G725" s="7">
        <v>186.38389160315944</v>
      </c>
      <c r="H725" s="7">
        <v>2.0483695722114499</v>
      </c>
      <c r="I725" s="7">
        <f t="shared" si="17"/>
        <v>135.46443563339173</v>
      </c>
    </row>
    <row r="726" spans="1:9" x14ac:dyDescent="0.25">
      <c r="A726" s="14"/>
      <c r="B726" s="5">
        <f>DATE(YEAR(siječanj!B726),MONTH(siječanj!B726)+11,DAY(siječanj!B726))</f>
        <v>44173</v>
      </c>
      <c r="C726" s="8">
        <v>7.53125</v>
      </c>
      <c r="D726">
        <v>1.1157227350651928</v>
      </c>
      <c r="E726" s="6">
        <v>119.56525719273007</v>
      </c>
      <c r="F726" s="7">
        <v>187.35990422695238</v>
      </c>
      <c r="G726" s="7">
        <v>182.44543717843496</v>
      </c>
      <c r="H726" s="7">
        <v>1.8786606564796415</v>
      </c>
      <c r="I726" s="7">
        <f t="shared" si="17"/>
        <v>133.40167577384602</v>
      </c>
    </row>
    <row r="727" spans="1:9" x14ac:dyDescent="0.25">
      <c r="A727" s="14"/>
      <c r="B727" s="5">
        <f>DATE(YEAR(siječanj!B727),MONTH(siječanj!B727)+11,DAY(siječanj!B727))</f>
        <v>44173</v>
      </c>
      <c r="C727" s="8">
        <v>7.5416666666666696</v>
      </c>
      <c r="D727">
        <v>1.1157227350651928</v>
      </c>
      <c r="E727" s="6">
        <v>117.07052797284956</v>
      </c>
      <c r="F727" s="7">
        <v>183.26643232934919</v>
      </c>
      <c r="G727" s="7">
        <v>177.20949869735713</v>
      </c>
      <c r="H727" s="7">
        <v>1.8362226960166155</v>
      </c>
      <c r="I727" s="7">
        <f t="shared" si="17"/>
        <v>130.61824966539388</v>
      </c>
    </row>
    <row r="728" spans="1:9" x14ac:dyDescent="0.25">
      <c r="A728" s="14"/>
      <c r="B728" s="5">
        <f>DATE(YEAR(siječanj!B728),MONTH(siječanj!B728)+11,DAY(siječanj!B728))</f>
        <v>44173</v>
      </c>
      <c r="C728" s="8">
        <v>7.5520833333333304</v>
      </c>
      <c r="D728">
        <v>1.1157227350651928</v>
      </c>
      <c r="E728" s="6">
        <v>114.57948761791744</v>
      </c>
      <c r="F728" s="7">
        <v>191.12019449034449</v>
      </c>
      <c r="G728" s="7">
        <v>176.51972843985757</v>
      </c>
      <c r="H728" s="7">
        <v>1.940590070402727</v>
      </c>
      <c r="I728" s="7">
        <f t="shared" si="17"/>
        <v>127.83893930743123</v>
      </c>
    </row>
    <row r="729" spans="1:9" x14ac:dyDescent="0.25">
      <c r="A729" s="14"/>
      <c r="B729" s="5">
        <f>DATE(YEAR(siječanj!B729),MONTH(siječanj!B729)+11,DAY(siječanj!B729))</f>
        <v>44173</v>
      </c>
      <c r="C729" s="8">
        <v>7.5625</v>
      </c>
      <c r="D729">
        <v>1.1157227350651928</v>
      </c>
      <c r="E729" s="6">
        <v>115.86715568395223</v>
      </c>
      <c r="F729" s="7">
        <v>178.7867885082654</v>
      </c>
      <c r="G729" s="7">
        <v>173.15709893374705</v>
      </c>
      <c r="H729" s="7">
        <v>1.9220629572265302</v>
      </c>
      <c r="I729" s="7">
        <f t="shared" si="17"/>
        <v>129.27561984392369</v>
      </c>
    </row>
    <row r="730" spans="1:9" x14ac:dyDescent="0.25">
      <c r="A730" s="14"/>
      <c r="B730" s="5">
        <f>DATE(YEAR(siječanj!B730),MONTH(siječanj!B730)+11,DAY(siječanj!B730))</f>
        <v>44173</v>
      </c>
      <c r="C730" s="8">
        <v>7.5729166666666696</v>
      </c>
      <c r="D730">
        <v>1.1157227350651928</v>
      </c>
      <c r="E730" s="6">
        <v>116.69156387629573</v>
      </c>
      <c r="F730" s="7">
        <v>172.68325503664099</v>
      </c>
      <c r="G730" s="7">
        <v>174.2504662013796</v>
      </c>
      <c r="H730" s="7">
        <v>1.9693146328539306</v>
      </c>
      <c r="I730" s="7">
        <f t="shared" si="17"/>
        <v>130.19543080709533</v>
      </c>
    </row>
    <row r="731" spans="1:9" x14ac:dyDescent="0.25">
      <c r="A731" s="14"/>
      <c r="B731" s="5">
        <f>DATE(YEAR(siječanj!B731),MONTH(siječanj!B731)+11,DAY(siječanj!B731))</f>
        <v>44173</v>
      </c>
      <c r="C731" s="8">
        <v>7.5833333333333304</v>
      </c>
      <c r="D731">
        <v>1.1157227350651928</v>
      </c>
      <c r="E731" s="6">
        <v>116.97537412351532</v>
      </c>
      <c r="F731" s="7">
        <v>172.98500662586039</v>
      </c>
      <c r="G731" s="7">
        <v>174.49890793459394</v>
      </c>
      <c r="H731" s="7">
        <v>2.0799412345483432</v>
      </c>
      <c r="I731" s="7">
        <f t="shared" si="17"/>
        <v>130.51208435236271</v>
      </c>
    </row>
    <row r="732" spans="1:9" x14ac:dyDescent="0.25">
      <c r="A732" s="14"/>
      <c r="B732" s="5">
        <f>DATE(YEAR(siječanj!B732),MONTH(siječanj!B732)+11,DAY(siječanj!B732))</f>
        <v>44173</v>
      </c>
      <c r="C732" s="8">
        <v>7.59375</v>
      </c>
      <c r="D732">
        <v>1.1157227350651928</v>
      </c>
      <c r="E732" s="6">
        <v>118.40812529761951</v>
      </c>
      <c r="F732" s="7">
        <v>173.65870037733703</v>
      </c>
      <c r="G732" s="7">
        <v>171.8230455002672</v>
      </c>
      <c r="H732" s="7">
        <v>2.0274296117618618</v>
      </c>
      <c r="I732" s="7">
        <f t="shared" si="17"/>
        <v>132.11063741100207</v>
      </c>
    </row>
    <row r="733" spans="1:9" x14ac:dyDescent="0.25">
      <c r="A733" s="14"/>
      <c r="B733" s="5">
        <f>DATE(YEAR(siječanj!B733),MONTH(siječanj!B733)+11,DAY(siječanj!B733))</f>
        <v>44173</v>
      </c>
      <c r="C733" s="8">
        <v>7.6041666666666696</v>
      </c>
      <c r="D733">
        <v>1.1157227350651928</v>
      </c>
      <c r="E733" s="6">
        <v>118.69134969549332</v>
      </c>
      <c r="F733" s="7">
        <v>174.57909922028156</v>
      </c>
      <c r="G733" s="7">
        <v>172.2626847325873</v>
      </c>
      <c r="H733" s="7">
        <v>2.0326506259281159</v>
      </c>
      <c r="I733" s="7">
        <f t="shared" si="17"/>
        <v>132.42663731083505</v>
      </c>
    </row>
    <row r="734" spans="1:9" x14ac:dyDescent="0.25">
      <c r="A734" s="14"/>
      <c r="B734" s="5">
        <f>DATE(YEAR(siječanj!B734),MONTH(siječanj!B734)+11,DAY(siječanj!B734))</f>
        <v>44173</v>
      </c>
      <c r="C734" s="8">
        <v>7.6145833333333304</v>
      </c>
      <c r="D734">
        <v>1.1157227350651928</v>
      </c>
      <c r="E734" s="6">
        <v>120.81158415425283</v>
      </c>
      <c r="F734" s="7">
        <v>174.93681162131543</v>
      </c>
      <c r="G734" s="7">
        <v>170.1282902930545</v>
      </c>
      <c r="H734" s="7">
        <v>2.038178112627647</v>
      </c>
      <c r="I734" s="7">
        <f t="shared" si="17"/>
        <v>134.79223110014166</v>
      </c>
    </row>
    <row r="735" spans="1:9" x14ac:dyDescent="0.25">
      <c r="A735" s="14"/>
      <c r="B735" s="5">
        <f>DATE(YEAR(siječanj!B735),MONTH(siječanj!B735)+11,DAY(siječanj!B735))</f>
        <v>44173</v>
      </c>
      <c r="C735" s="8">
        <v>7.625</v>
      </c>
      <c r="D735">
        <v>1.1157227350651928</v>
      </c>
      <c r="E735" s="6">
        <v>122.58108351824006</v>
      </c>
      <c r="F735" s="7">
        <v>171.38234982329556</v>
      </c>
      <c r="G735" s="7">
        <v>166.75658333863024</v>
      </c>
      <c r="H735" s="7">
        <v>2.1009770300571966</v>
      </c>
      <c r="I735" s="7">
        <f t="shared" si="17"/>
        <v>136.76650177022563</v>
      </c>
    </row>
    <row r="736" spans="1:9" x14ac:dyDescent="0.25">
      <c r="A736" s="14"/>
      <c r="B736" s="5">
        <f>DATE(YEAR(siječanj!B736),MONTH(siječanj!B736)+11,DAY(siječanj!B736))</f>
        <v>44173</v>
      </c>
      <c r="C736" s="8">
        <v>7.6354166666666696</v>
      </c>
      <c r="D736">
        <v>1.1157227350651928</v>
      </c>
      <c r="E736" s="6">
        <v>124.61047756759426</v>
      </c>
      <c r="F736" s="7">
        <v>168.84628616373857</v>
      </c>
      <c r="G736" s="7">
        <v>159.96749065555727</v>
      </c>
      <c r="H736" s="7">
        <v>2.0238757283140867</v>
      </c>
      <c r="I736" s="7">
        <f t="shared" si="17"/>
        <v>139.03074284949614</v>
      </c>
    </row>
    <row r="737" spans="1:9" x14ac:dyDescent="0.25">
      <c r="A737" s="14"/>
      <c r="B737" s="5">
        <f>DATE(YEAR(siječanj!B737),MONTH(siječanj!B737)+11,DAY(siječanj!B737))</f>
        <v>44173</v>
      </c>
      <c r="C737" s="8">
        <v>7.6458333333333304</v>
      </c>
      <c r="D737">
        <v>1.1157227350651928</v>
      </c>
      <c r="E737" s="6">
        <v>126.44931766296176</v>
      </c>
      <c r="F737" s="7">
        <v>167.51483327836178</v>
      </c>
      <c r="G737" s="7">
        <v>157.57131985900043</v>
      </c>
      <c r="H737" s="7">
        <v>1.9227338026413912</v>
      </c>
      <c r="I737" s="7">
        <f t="shared" si="17"/>
        <v>141.08237855004708</v>
      </c>
    </row>
    <row r="738" spans="1:9" x14ac:dyDescent="0.25">
      <c r="A738" s="14"/>
      <c r="B738" s="5">
        <f>DATE(YEAR(siječanj!B738),MONTH(siječanj!B738)+11,DAY(siječanj!B738))</f>
        <v>44173</v>
      </c>
      <c r="C738" s="8">
        <v>7.65625</v>
      </c>
      <c r="D738">
        <v>1.1157227350651928</v>
      </c>
      <c r="E738" s="6">
        <v>130.1376235720852</v>
      </c>
      <c r="F738" s="7">
        <v>166.36243422907441</v>
      </c>
      <c r="G738" s="7">
        <v>157.51769382470366</v>
      </c>
      <c r="H738" s="7">
        <v>2.3642079859681981</v>
      </c>
      <c r="I738" s="7">
        <f t="shared" si="17"/>
        <v>145.19750530673141</v>
      </c>
    </row>
    <row r="739" spans="1:9" x14ac:dyDescent="0.25">
      <c r="A739" s="14"/>
      <c r="B739" s="5">
        <f>DATE(YEAR(siječanj!B739),MONTH(siječanj!B739)+11,DAY(siječanj!B739))</f>
        <v>44173</v>
      </c>
      <c r="C739" s="8">
        <v>7.6666666666666696</v>
      </c>
      <c r="D739">
        <v>1.1157227350651928</v>
      </c>
      <c r="E739" s="6">
        <v>131.63471689179568</v>
      </c>
      <c r="F739" s="7">
        <v>166.14740273350577</v>
      </c>
      <c r="G739" s="7">
        <v>155.78781492284992</v>
      </c>
      <c r="H739" s="7">
        <v>3.6634628517907921</v>
      </c>
      <c r="I739" s="7">
        <f t="shared" si="17"/>
        <v>146.8678463600466</v>
      </c>
    </row>
    <row r="740" spans="1:9" x14ac:dyDescent="0.25">
      <c r="A740" s="14"/>
      <c r="B740" s="5">
        <f>DATE(YEAR(siječanj!B740),MONTH(siječanj!B740)+11,DAY(siječanj!B740))</f>
        <v>44173</v>
      </c>
      <c r="C740" s="8">
        <v>7.6770833333333304</v>
      </c>
      <c r="D740">
        <v>1.1157227350651928</v>
      </c>
      <c r="E740" s="6">
        <v>134.4188894493002</v>
      </c>
      <c r="F740" s="7">
        <v>165.4090322418335</v>
      </c>
      <c r="G740" s="7">
        <v>155.12599985153426</v>
      </c>
      <c r="H740" s="7">
        <v>7.9122283452290834</v>
      </c>
      <c r="I740" s="7">
        <f t="shared" si="17"/>
        <v>149.974210980799</v>
      </c>
    </row>
    <row r="741" spans="1:9" x14ac:dyDescent="0.25">
      <c r="A741" s="14"/>
      <c r="B741" s="5">
        <f>DATE(YEAR(siječanj!B741),MONTH(siječanj!B741)+11,DAY(siječanj!B741))</f>
        <v>44173</v>
      </c>
      <c r="C741" s="8">
        <v>7.6875</v>
      </c>
      <c r="D741">
        <v>1.1157227350651928</v>
      </c>
      <c r="E741" s="6">
        <v>139.53343963292969</v>
      </c>
      <c r="F741" s="7">
        <v>166.84782719524907</v>
      </c>
      <c r="G741" s="7">
        <v>158.54694387602444</v>
      </c>
      <c r="H741" s="7">
        <v>20.606468419288987</v>
      </c>
      <c r="I741" s="7">
        <f t="shared" si="17"/>
        <v>155.68063090030628</v>
      </c>
    </row>
    <row r="742" spans="1:9" x14ac:dyDescent="0.25">
      <c r="A742" s="14"/>
      <c r="B742" s="5">
        <f>DATE(YEAR(siječanj!B742),MONTH(siječanj!B742)+11,DAY(siječanj!B742))</f>
        <v>44173</v>
      </c>
      <c r="C742" s="8">
        <v>7.6979166666666696</v>
      </c>
      <c r="D742">
        <v>1.1157227350651928</v>
      </c>
      <c r="E742" s="6">
        <v>144.42865874411493</v>
      </c>
      <c r="F742" s="7">
        <v>169.08054221045492</v>
      </c>
      <c r="G742" s="7">
        <v>156.95993594356054</v>
      </c>
      <c r="H742" s="7">
        <v>60.251205270724647</v>
      </c>
      <c r="I742" s="7">
        <f t="shared" si="17"/>
        <v>161.14233815578129</v>
      </c>
    </row>
    <row r="743" spans="1:9" x14ac:dyDescent="0.25">
      <c r="A743" s="14"/>
      <c r="B743" s="5">
        <f>DATE(YEAR(siječanj!B743),MONTH(siječanj!B743)+11,DAY(siječanj!B743))</f>
        <v>44173</v>
      </c>
      <c r="C743" s="8">
        <v>7.7083333333333304</v>
      </c>
      <c r="D743">
        <v>1.1157227350651928</v>
      </c>
      <c r="E743" s="6">
        <v>148.56342058035577</v>
      </c>
      <c r="F743" s="7">
        <v>169.94303981960002</v>
      </c>
      <c r="G743" s="7">
        <v>150.33935312920605</v>
      </c>
      <c r="H743" s="7">
        <v>110.74336573302725</v>
      </c>
      <c r="I743" s="7">
        <f t="shared" si="17"/>
        <v>165.75558594055508</v>
      </c>
    </row>
    <row r="744" spans="1:9" x14ac:dyDescent="0.25">
      <c r="A744" s="14"/>
      <c r="B744" s="5">
        <f>DATE(YEAR(siječanj!B744),MONTH(siječanj!B744)+11,DAY(siječanj!B744))</f>
        <v>44173</v>
      </c>
      <c r="C744" s="8">
        <v>7.71875</v>
      </c>
      <c r="D744">
        <v>1.1157227350651928</v>
      </c>
      <c r="E744" s="6">
        <v>154.89440550736344</v>
      </c>
      <c r="F744" s="7">
        <v>167.20774353236467</v>
      </c>
      <c r="G744" s="7">
        <v>150.97102052902139</v>
      </c>
      <c r="H744" s="7">
        <v>138.36173703842672</v>
      </c>
      <c r="I744" s="7">
        <f t="shared" si="17"/>
        <v>172.81920975897262</v>
      </c>
    </row>
    <row r="745" spans="1:9" x14ac:dyDescent="0.25">
      <c r="A745" s="14"/>
      <c r="B745" s="5">
        <f>DATE(YEAR(siječanj!B745),MONTH(siječanj!B745)+11,DAY(siječanj!B745))</f>
        <v>44173</v>
      </c>
      <c r="C745" s="8">
        <v>7.7291666666666696</v>
      </c>
      <c r="D745">
        <v>1.1157227350651928</v>
      </c>
      <c r="E745" s="6">
        <v>161.3925392105115</v>
      </c>
      <c r="F745" s="7">
        <v>164.7998235839367</v>
      </c>
      <c r="G745" s="7">
        <v>152.07211141523675</v>
      </c>
      <c r="H745" s="7">
        <v>156.5454562264822</v>
      </c>
      <c r="I745" s="7">
        <f t="shared" si="17"/>
        <v>180.06932526706828</v>
      </c>
    </row>
    <row r="746" spans="1:9" x14ac:dyDescent="0.25">
      <c r="A746" s="14"/>
      <c r="B746" s="5">
        <f>DATE(YEAR(siječanj!B746),MONTH(siječanj!B746)+11,DAY(siječanj!B746))</f>
        <v>44173</v>
      </c>
      <c r="C746" s="8">
        <v>7.7395833333333304</v>
      </c>
      <c r="D746">
        <v>1.1157227350651928</v>
      </c>
      <c r="E746" s="6">
        <v>165.3541696565301</v>
      </c>
      <c r="F746" s="7">
        <v>162.41417856195798</v>
      </c>
      <c r="G746" s="7">
        <v>151.65406556744469</v>
      </c>
      <c r="H746" s="7">
        <v>168.45153080406618</v>
      </c>
      <c r="I746" s="7">
        <f t="shared" si="17"/>
        <v>184.48940642361768</v>
      </c>
    </row>
    <row r="747" spans="1:9" x14ac:dyDescent="0.25">
      <c r="A747" s="14"/>
      <c r="B747" s="5">
        <f>DATE(YEAR(siječanj!B747),MONTH(siječanj!B747)+11,DAY(siječanj!B747))</f>
        <v>44173</v>
      </c>
      <c r="C747" s="8">
        <v>7.75</v>
      </c>
      <c r="D747">
        <v>1.1157227350651928</v>
      </c>
      <c r="E747" s="6">
        <v>168.30681759140543</v>
      </c>
      <c r="F747" s="7">
        <v>160.3489067920342</v>
      </c>
      <c r="G747" s="7">
        <v>154.07140243354078</v>
      </c>
      <c r="H747" s="7">
        <v>189.98689051810805</v>
      </c>
      <c r="I747" s="7">
        <f t="shared" si="17"/>
        <v>187.78374285320137</v>
      </c>
    </row>
    <row r="748" spans="1:9" x14ac:dyDescent="0.25">
      <c r="A748" s="14"/>
      <c r="B748" s="5">
        <f>DATE(YEAR(siječanj!B748),MONTH(siječanj!B748)+11,DAY(siječanj!B748))</f>
        <v>44173</v>
      </c>
      <c r="C748" s="8">
        <v>7.7604166666666696</v>
      </c>
      <c r="D748">
        <v>1.1157227350651928</v>
      </c>
      <c r="E748" s="6">
        <v>170.28507890845313</v>
      </c>
      <c r="F748" s="7">
        <v>157.27735853209708</v>
      </c>
      <c r="G748" s="7">
        <v>153.80784493179701</v>
      </c>
      <c r="H748" s="7">
        <v>205.81131226870087</v>
      </c>
      <c r="I748" s="7">
        <f t="shared" si="17"/>
        <v>189.99093398053151</v>
      </c>
    </row>
    <row r="749" spans="1:9" x14ac:dyDescent="0.25">
      <c r="A749" s="14"/>
      <c r="B749" s="5">
        <f>DATE(YEAR(siječanj!B749),MONTH(siječanj!B749)+11,DAY(siječanj!B749))</f>
        <v>44173</v>
      </c>
      <c r="C749" s="8">
        <v>7.7708333333333304</v>
      </c>
      <c r="D749">
        <v>1.1157227350651928</v>
      </c>
      <c r="E749" s="6">
        <v>172.6858666892557</v>
      </c>
      <c r="F749" s="7">
        <v>155.25461234769242</v>
      </c>
      <c r="G749" s="7">
        <v>157.1663530447444</v>
      </c>
      <c r="H749" s="7">
        <v>222.72809796295306</v>
      </c>
      <c r="I749" s="7">
        <f t="shared" si="17"/>
        <v>192.66954748963965</v>
      </c>
    </row>
    <row r="750" spans="1:9" x14ac:dyDescent="0.25">
      <c r="A750" s="14"/>
      <c r="B750" s="5">
        <f>DATE(YEAR(siječanj!B750),MONTH(siječanj!B750)+11,DAY(siječanj!B750))</f>
        <v>44173</v>
      </c>
      <c r="C750" s="8">
        <v>7.78125</v>
      </c>
      <c r="D750">
        <v>1.1157227350651928</v>
      </c>
      <c r="E750" s="6">
        <v>176.01307492094153</v>
      </c>
      <c r="F750" s="7">
        <v>152.24656299979131</v>
      </c>
      <c r="G750" s="7">
        <v>158.04340308168594</v>
      </c>
      <c r="H750" s="7">
        <v>226.10245339454917</v>
      </c>
      <c r="I750" s="7">
        <f t="shared" si="17"/>
        <v>196.38178935802759</v>
      </c>
    </row>
    <row r="751" spans="1:9" x14ac:dyDescent="0.25">
      <c r="A751" s="14"/>
      <c r="B751" s="5">
        <f>DATE(YEAR(siječanj!B751),MONTH(siječanj!B751)+11,DAY(siječanj!B751))</f>
        <v>44173</v>
      </c>
      <c r="C751" s="8">
        <v>7.7916666666666696</v>
      </c>
      <c r="D751">
        <v>1.1157227350651928</v>
      </c>
      <c r="E751" s="6">
        <v>176.03479900905498</v>
      </c>
      <c r="F751" s="7">
        <v>147.29000258264432</v>
      </c>
      <c r="G751" s="7">
        <v>159.86785837199784</v>
      </c>
      <c r="H751" s="7">
        <v>226.50991811121904</v>
      </c>
      <c r="I751" s="7">
        <f t="shared" si="17"/>
        <v>196.40602741703432</v>
      </c>
    </row>
    <row r="752" spans="1:9" x14ac:dyDescent="0.25">
      <c r="A752" s="14"/>
      <c r="B752" s="5">
        <f>DATE(YEAR(siječanj!B752),MONTH(siječanj!B752)+11,DAY(siječanj!B752))</f>
        <v>44173</v>
      </c>
      <c r="C752" s="8">
        <v>7.8020833333333304</v>
      </c>
      <c r="D752">
        <v>1.1157227350651928</v>
      </c>
      <c r="E752" s="6">
        <v>175.44499369074569</v>
      </c>
      <c r="F752" s="7">
        <v>140.0328123808163</v>
      </c>
      <c r="G752" s="7">
        <v>158.76685135134105</v>
      </c>
      <c r="H752" s="7">
        <v>227.1405537307449</v>
      </c>
      <c r="I752" s="7">
        <f t="shared" si="17"/>
        <v>195.74796821413429</v>
      </c>
    </row>
    <row r="753" spans="1:9" x14ac:dyDescent="0.25">
      <c r="A753" s="14"/>
      <c r="B753" s="5">
        <f>DATE(YEAR(siječanj!B753),MONTH(siječanj!B753)+11,DAY(siječanj!B753))</f>
        <v>44173</v>
      </c>
      <c r="C753" s="8">
        <v>7.8125</v>
      </c>
      <c r="D753">
        <v>1.1157227350651928</v>
      </c>
      <c r="E753" s="6">
        <v>176.39078093084942</v>
      </c>
      <c r="F753" s="7">
        <v>134.28524253485654</v>
      </c>
      <c r="G753" s="7">
        <v>155.326917768236</v>
      </c>
      <c r="H753" s="7">
        <v>227.12088657967618</v>
      </c>
      <c r="I753" s="7">
        <f t="shared" si="17"/>
        <v>196.80320454045255</v>
      </c>
    </row>
    <row r="754" spans="1:9" x14ac:dyDescent="0.25">
      <c r="A754" s="14"/>
      <c r="B754" s="5">
        <f>DATE(YEAR(siječanj!B754),MONTH(siječanj!B754)+11,DAY(siječanj!B754))</f>
        <v>44173</v>
      </c>
      <c r="C754" s="8">
        <v>7.8229166666666696</v>
      </c>
      <c r="D754">
        <v>1.1157227350651928</v>
      </c>
      <c r="E754" s="6">
        <v>177.40307895210381</v>
      </c>
      <c r="F754" s="7">
        <v>129.8562772657391</v>
      </c>
      <c r="G754" s="7">
        <v>150.70864513229341</v>
      </c>
      <c r="H754" s="7">
        <v>227.22183783351221</v>
      </c>
      <c r="I754" s="7">
        <f t="shared" si="17"/>
        <v>197.9326484574276</v>
      </c>
    </row>
    <row r="755" spans="1:9" x14ac:dyDescent="0.25">
      <c r="A755" s="14"/>
      <c r="B755" s="5">
        <f>DATE(YEAR(siječanj!B755),MONTH(siječanj!B755)+11,DAY(siječanj!B755))</f>
        <v>44173</v>
      </c>
      <c r="C755" s="8">
        <v>7.8333333333333304</v>
      </c>
      <c r="D755">
        <v>1.1157227350651928</v>
      </c>
      <c r="E755" s="6">
        <v>179.88801853011989</v>
      </c>
      <c r="F755" s="7">
        <v>126.50248544501618</v>
      </c>
      <c r="G755" s="7">
        <v>146.37950499985482</v>
      </c>
      <c r="H755" s="7">
        <v>227.24374812393685</v>
      </c>
      <c r="I755" s="7">
        <f t="shared" si="17"/>
        <v>200.70515203988344</v>
      </c>
    </row>
    <row r="756" spans="1:9" x14ac:dyDescent="0.25">
      <c r="A756" s="14"/>
      <c r="B756" s="5">
        <f>DATE(YEAR(siječanj!B756),MONTH(siječanj!B756)+11,DAY(siječanj!B756))</f>
        <v>44173</v>
      </c>
      <c r="C756" s="8">
        <v>7.84375</v>
      </c>
      <c r="D756">
        <v>1.1157227350651928</v>
      </c>
      <c r="E756" s="6">
        <v>180.12654858070081</v>
      </c>
      <c r="F756" s="7">
        <v>122.58655018112734</v>
      </c>
      <c r="G756" s="7">
        <v>138.31066382926321</v>
      </c>
      <c r="H756" s="7">
        <v>227.59686637574802</v>
      </c>
      <c r="I756" s="7">
        <f t="shared" si="17"/>
        <v>200.97128544031284</v>
      </c>
    </row>
    <row r="757" spans="1:9" x14ac:dyDescent="0.25">
      <c r="A757" s="14"/>
      <c r="B757" s="5">
        <f>DATE(YEAR(siječanj!B757),MONTH(siječanj!B757)+11,DAY(siječanj!B757))</f>
        <v>44173</v>
      </c>
      <c r="C757" s="8">
        <v>7.8541666666666696</v>
      </c>
      <c r="D757">
        <v>1.1157227350651928</v>
      </c>
      <c r="E757" s="6">
        <v>177.68037832786533</v>
      </c>
      <c r="F757" s="7">
        <v>120.13616453674773</v>
      </c>
      <c r="G757" s="7">
        <v>130.49381470053126</v>
      </c>
      <c r="H757" s="7">
        <v>228.05558288348772</v>
      </c>
      <c r="I757" s="7">
        <f t="shared" si="17"/>
        <v>198.24203767538413</v>
      </c>
    </row>
    <row r="758" spans="1:9" x14ac:dyDescent="0.25">
      <c r="A758" s="14"/>
      <c r="B758" s="5">
        <f>DATE(YEAR(siječanj!B758),MONTH(siječanj!B758)+11,DAY(siječanj!B758))</f>
        <v>44173</v>
      </c>
      <c r="C758" s="8">
        <v>7.8645833333333304</v>
      </c>
      <c r="D758">
        <v>1.1157227350651928</v>
      </c>
      <c r="E758" s="6">
        <v>174.31159564489408</v>
      </c>
      <c r="F758" s="7">
        <v>115.22862572686797</v>
      </c>
      <c r="G758" s="7">
        <v>124.92926699945977</v>
      </c>
      <c r="H758" s="7">
        <v>228.45744923544544</v>
      </c>
      <c r="I758" s="7">
        <f t="shared" si="17"/>
        <v>194.48341024649918</v>
      </c>
    </row>
    <row r="759" spans="1:9" x14ac:dyDescent="0.25">
      <c r="A759" s="14"/>
      <c r="B759" s="5">
        <f>DATE(YEAR(siječanj!B759),MONTH(siječanj!B759)+11,DAY(siječanj!B759))</f>
        <v>44173</v>
      </c>
      <c r="C759" s="8">
        <v>7.875</v>
      </c>
      <c r="D759">
        <v>1.1157227350651928</v>
      </c>
      <c r="E759" s="6">
        <v>173.11992942029741</v>
      </c>
      <c r="F759" s="7">
        <v>107.76135090774176</v>
      </c>
      <c r="G759" s="7">
        <v>118.32801319955244</v>
      </c>
      <c r="H759" s="7">
        <v>229.19865555288115</v>
      </c>
      <c r="I759" s="7">
        <f t="shared" si="17"/>
        <v>193.15384114710736</v>
      </c>
    </row>
    <row r="760" spans="1:9" x14ac:dyDescent="0.25">
      <c r="A760" s="14"/>
      <c r="B760" s="5">
        <f>DATE(YEAR(siječanj!B760),MONTH(siječanj!B760)+11,DAY(siječanj!B760))</f>
        <v>44173</v>
      </c>
      <c r="C760" s="8">
        <v>7.8854166666666696</v>
      </c>
      <c r="D760">
        <v>1.1157227350651928</v>
      </c>
      <c r="E760" s="6">
        <v>180.0132820569321</v>
      </c>
      <c r="F760" s="7">
        <v>87.432304379405835</v>
      </c>
      <c r="G760" s="7">
        <v>97.778351522071688</v>
      </c>
      <c r="H760" s="7">
        <v>232.65971775434807</v>
      </c>
      <c r="I760" s="7">
        <f t="shared" si="17"/>
        <v>200.84491140462228</v>
      </c>
    </row>
    <row r="761" spans="1:9" x14ac:dyDescent="0.25">
      <c r="A761" s="14"/>
      <c r="B761" s="5">
        <f>DATE(YEAR(siječanj!B761),MONTH(siječanj!B761)+11,DAY(siječanj!B761))</f>
        <v>44173</v>
      </c>
      <c r="C761" s="8">
        <v>7.8958333333333304</v>
      </c>
      <c r="D761">
        <v>1.1157227350651928</v>
      </c>
      <c r="E761" s="6">
        <v>186.37362300098823</v>
      </c>
      <c r="F761" s="7">
        <v>79.835995490914698</v>
      </c>
      <c r="G761" s="7">
        <v>91.088503743549552</v>
      </c>
      <c r="H761" s="7">
        <v>236.47426258050774</v>
      </c>
      <c r="I761" s="7">
        <f t="shared" si="17"/>
        <v>207.94128839867173</v>
      </c>
    </row>
    <row r="762" spans="1:9" x14ac:dyDescent="0.25">
      <c r="A762" s="14"/>
      <c r="B762" s="5">
        <f>DATE(YEAR(siječanj!B762),MONTH(siječanj!B762)+11,DAY(siječanj!B762))</f>
        <v>44173</v>
      </c>
      <c r="C762" s="8">
        <v>7.90625</v>
      </c>
      <c r="D762">
        <v>1.1157227350651928</v>
      </c>
      <c r="E762" s="6">
        <v>186.74782086557639</v>
      </c>
      <c r="F762" s="7">
        <v>77.263698643057495</v>
      </c>
      <c r="G762" s="7">
        <v>87.482620188060821</v>
      </c>
      <c r="H762" s="7">
        <v>237.20172954460304</v>
      </c>
      <c r="I762" s="7">
        <f t="shared" si="17"/>
        <v>208.35878946360558</v>
      </c>
    </row>
    <row r="763" spans="1:9" x14ac:dyDescent="0.25">
      <c r="A763" s="14"/>
      <c r="B763" s="5">
        <f>DATE(YEAR(siječanj!B763),MONTH(siječanj!B763)+11,DAY(siječanj!B763))</f>
        <v>44173</v>
      </c>
      <c r="C763" s="8">
        <v>7.9166666666666696</v>
      </c>
      <c r="D763">
        <v>1.1157227350651928</v>
      </c>
      <c r="E763" s="6">
        <v>185.40797546806266</v>
      </c>
      <c r="F763" s="7">
        <v>76.643905502275402</v>
      </c>
      <c r="G763" s="7">
        <v>84.800164323392693</v>
      </c>
      <c r="H763" s="7">
        <v>236.319394123016</v>
      </c>
      <c r="I763" s="7">
        <f t="shared" si="17"/>
        <v>206.86389349212703</v>
      </c>
    </row>
    <row r="764" spans="1:9" x14ac:dyDescent="0.25">
      <c r="A764" s="14"/>
      <c r="B764" s="5">
        <f>DATE(YEAR(siječanj!B764),MONTH(siječanj!B764)+11,DAY(siječanj!B764))</f>
        <v>44173</v>
      </c>
      <c r="C764" s="8">
        <v>7.9270833333333304</v>
      </c>
      <c r="D764">
        <v>1.1157227350651928</v>
      </c>
      <c r="E764" s="6">
        <v>182.22516023377614</v>
      </c>
      <c r="F764" s="7">
        <v>74.794264123594644</v>
      </c>
      <c r="G764" s="7">
        <v>70.28596344544728</v>
      </c>
      <c r="H764" s="7">
        <v>237.74250582012101</v>
      </c>
      <c r="I764" s="7">
        <f t="shared" si="17"/>
        <v>203.31275417372171</v>
      </c>
    </row>
    <row r="765" spans="1:9" x14ac:dyDescent="0.25">
      <c r="A765" s="14"/>
      <c r="B765" s="5">
        <f>DATE(YEAR(siječanj!B765),MONTH(siječanj!B765)+11,DAY(siječanj!B765))</f>
        <v>44173</v>
      </c>
      <c r="C765" s="8">
        <v>7.9375</v>
      </c>
      <c r="D765">
        <v>1.1157227350651928</v>
      </c>
      <c r="E765" s="6">
        <v>174.85356189577814</v>
      </c>
      <c r="F765" s="7">
        <v>73.03866533634347</v>
      </c>
      <c r="G765" s="7">
        <v>64.94009319150031</v>
      </c>
      <c r="H765" s="7">
        <v>237.52958727204273</v>
      </c>
      <c r="I765" s="7">
        <f t="shared" si="17"/>
        <v>195.08809431424856</v>
      </c>
    </row>
    <row r="766" spans="1:9" x14ac:dyDescent="0.25">
      <c r="A766" s="14"/>
      <c r="B766" s="5">
        <f>DATE(YEAR(siječanj!B766),MONTH(siječanj!B766)+11,DAY(siječanj!B766))</f>
        <v>44173</v>
      </c>
      <c r="C766" s="8">
        <v>7.9479166666666696</v>
      </c>
      <c r="D766">
        <v>1.1157227350651928</v>
      </c>
      <c r="E766" s="6">
        <v>168.04363619191216</v>
      </c>
      <c r="F766" s="7">
        <v>72.037639165075575</v>
      </c>
      <c r="G766" s="7">
        <v>63.094383972492601</v>
      </c>
      <c r="H766" s="7">
        <v>236.6873538313491</v>
      </c>
      <c r="I766" s="7">
        <f t="shared" si="17"/>
        <v>187.49010538234046</v>
      </c>
    </row>
    <row r="767" spans="1:9" x14ac:dyDescent="0.25">
      <c r="A767" s="14"/>
      <c r="B767" s="5">
        <f>DATE(YEAR(siječanj!B767),MONTH(siječanj!B767)+11,DAY(siječanj!B767))</f>
        <v>44173</v>
      </c>
      <c r="C767" s="8">
        <v>7.9583333333333304</v>
      </c>
      <c r="D767">
        <v>1.1157227350651928</v>
      </c>
      <c r="E767" s="6">
        <v>158.26618098682314</v>
      </c>
      <c r="F767" s="7">
        <v>69.265410977919856</v>
      </c>
      <c r="G767" s="7">
        <v>62.080269657691403</v>
      </c>
      <c r="H767" s="7">
        <v>236.24229381955476</v>
      </c>
      <c r="I767" s="7">
        <f t="shared" si="17"/>
        <v>176.58117631894115</v>
      </c>
    </row>
    <row r="768" spans="1:9" x14ac:dyDescent="0.25">
      <c r="A768" s="14"/>
      <c r="B768" s="5">
        <f>DATE(YEAR(siječanj!B768),MONTH(siječanj!B768)+11,DAY(siječanj!B768))</f>
        <v>44173</v>
      </c>
      <c r="C768" s="8">
        <v>7.96875</v>
      </c>
      <c r="D768">
        <v>1.1157227350651928</v>
      </c>
      <c r="E768" s="6">
        <v>147.76757105417144</v>
      </c>
      <c r="F768" s="7">
        <v>67.140537110481404</v>
      </c>
      <c r="G768" s="7">
        <v>60.893216573960558</v>
      </c>
      <c r="H768" s="7">
        <v>236.74665676567918</v>
      </c>
      <c r="I768" s="7">
        <f t="shared" si="17"/>
        <v>164.86763853050039</v>
      </c>
    </row>
    <row r="769" spans="1:9" x14ac:dyDescent="0.25">
      <c r="A769" s="14"/>
      <c r="B769" s="5">
        <f>DATE(YEAR(siječanj!B769),MONTH(siječanj!B769)+11,DAY(siječanj!B769))</f>
        <v>44173</v>
      </c>
      <c r="C769" s="8">
        <v>7.9791666666666696</v>
      </c>
      <c r="D769">
        <v>1.1157227350651928</v>
      </c>
      <c r="E769" s="6">
        <v>137.07223986196252</v>
      </c>
      <c r="F769" s="7">
        <v>66.008536447863563</v>
      </c>
      <c r="G769" s="7">
        <v>59.171336848953437</v>
      </c>
      <c r="H769" s="7">
        <v>237.66968015961581</v>
      </c>
      <c r="I769" s="7">
        <f t="shared" si="17"/>
        <v>152.93461436030097</v>
      </c>
    </row>
    <row r="770" spans="1:9" ht="15.75" thickBot="1" x14ac:dyDescent="0.3">
      <c r="A770" s="14"/>
      <c r="B770" s="5">
        <f>DATE(YEAR(siječanj!B770),MONTH(siječanj!B770)+11,DAY(siječanj!B770))</f>
        <v>44173</v>
      </c>
      <c r="C770" s="8">
        <v>7.9895833333333304</v>
      </c>
      <c r="D770">
        <v>1.1157227350651928</v>
      </c>
      <c r="E770" s="6">
        <v>126.72108523074814</v>
      </c>
      <c r="F770" s="7">
        <v>64.264288729960882</v>
      </c>
      <c r="G770" s="7">
        <v>58.209402885963506</v>
      </c>
      <c r="H770" s="7">
        <v>239.19930653540359</v>
      </c>
      <c r="I770" s="7">
        <f t="shared" si="17"/>
        <v>141.38559580407974</v>
      </c>
    </row>
    <row r="771" spans="1:9" x14ac:dyDescent="0.25">
      <c r="A771" s="13">
        <f t="shared" ref="A771" si="18">A675+1</f>
        <v>344</v>
      </c>
      <c r="B771" s="5">
        <f>DATE(YEAR(siječanj!B771),MONTH(siječanj!B771)+11,DAY(siječanj!B771))</f>
        <v>44174</v>
      </c>
      <c r="C771" s="8">
        <v>8</v>
      </c>
      <c r="D771">
        <v>1.127040314083622</v>
      </c>
      <c r="E771" s="6">
        <v>114.26425400053432</v>
      </c>
      <c r="F771" s="7">
        <v>62.988632958247486</v>
      </c>
      <c r="G771" s="7">
        <v>58.643047727646177</v>
      </c>
      <c r="H771" s="7">
        <v>240.31128472119272</v>
      </c>
      <c r="I771" s="7">
        <f t="shared" si="17"/>
        <v>128.78042071729297</v>
      </c>
    </row>
    <row r="772" spans="1:9" x14ac:dyDescent="0.25">
      <c r="A772" s="14"/>
      <c r="B772" s="5">
        <f>DATE(YEAR(siječanj!B772),MONTH(siječanj!B772)+11,DAY(siječanj!B772))</f>
        <v>44174</v>
      </c>
      <c r="C772" s="8">
        <v>8.0104166666666696</v>
      </c>
      <c r="D772">
        <v>1.127040314083622</v>
      </c>
      <c r="E772" s="6">
        <v>105.12198459985753</v>
      </c>
      <c r="F772" s="7">
        <v>61.648444181300313</v>
      </c>
      <c r="G772" s="7">
        <v>58.170617061932361</v>
      </c>
      <c r="H772" s="7">
        <v>241.05835494631725</v>
      </c>
      <c r="I772" s="7">
        <f t="shared" ref="I772:I835" si="19">D772*E772</f>
        <v>118.47671454051711</v>
      </c>
    </row>
    <row r="773" spans="1:9" x14ac:dyDescent="0.25">
      <c r="A773" s="14"/>
      <c r="B773" s="5">
        <f>DATE(YEAR(siječanj!B773),MONTH(siječanj!B773)+11,DAY(siječanj!B773))</f>
        <v>44174</v>
      </c>
      <c r="C773" s="8">
        <v>8.0208333333333304</v>
      </c>
      <c r="D773">
        <v>1.127040314083622</v>
      </c>
      <c r="E773" s="6">
        <v>97.511750956989346</v>
      </c>
      <c r="F773" s="7">
        <v>60.725090786362166</v>
      </c>
      <c r="G773" s="7">
        <v>58.263879556639878</v>
      </c>
      <c r="H773" s="7">
        <v>241.09426514164966</v>
      </c>
      <c r="I773" s="7">
        <f t="shared" si="19"/>
        <v>109.8996744254092</v>
      </c>
    </row>
    <row r="774" spans="1:9" x14ac:dyDescent="0.25">
      <c r="A774" s="14"/>
      <c r="B774" s="5">
        <f>DATE(YEAR(siječanj!B774),MONTH(siječanj!B774)+11,DAY(siječanj!B774))</f>
        <v>44174</v>
      </c>
      <c r="C774" s="8">
        <v>8.03125</v>
      </c>
      <c r="D774">
        <v>1.127040314083622</v>
      </c>
      <c r="E774" s="6">
        <v>90.166185182208721</v>
      </c>
      <c r="F774" s="7">
        <v>59.529044220325716</v>
      </c>
      <c r="G774" s="7">
        <v>57.577264241581084</v>
      </c>
      <c r="H774" s="7">
        <v>241.46854297592122</v>
      </c>
      <c r="I774" s="7">
        <f t="shared" si="19"/>
        <v>101.62092566747855</v>
      </c>
    </row>
    <row r="775" spans="1:9" x14ac:dyDescent="0.25">
      <c r="A775" s="14"/>
      <c r="B775" s="5">
        <f>DATE(YEAR(siječanj!B775),MONTH(siječanj!B775)+11,DAY(siječanj!B775))</f>
        <v>44174</v>
      </c>
      <c r="C775" s="8">
        <v>8.0416666666666696</v>
      </c>
      <c r="D775">
        <v>1.127040314083622</v>
      </c>
      <c r="E775" s="6">
        <v>83.927236194457734</v>
      </c>
      <c r="F775" s="7">
        <v>58.927329743634367</v>
      </c>
      <c r="G775" s="7">
        <v>57.693697592037019</v>
      </c>
      <c r="H775" s="7">
        <v>242.09650419832442</v>
      </c>
      <c r="I775" s="7">
        <f t="shared" si="19"/>
        <v>94.589378640771983</v>
      </c>
    </row>
    <row r="776" spans="1:9" x14ac:dyDescent="0.25">
      <c r="A776" s="14"/>
      <c r="B776" s="5">
        <f>DATE(YEAR(siječanj!B776),MONTH(siječanj!B776)+11,DAY(siječanj!B776))</f>
        <v>44174</v>
      </c>
      <c r="C776" s="8">
        <v>8.0520833333333304</v>
      </c>
      <c r="D776">
        <v>1.127040314083622</v>
      </c>
      <c r="E776" s="6">
        <v>78.771743085278288</v>
      </c>
      <c r="F776" s="7">
        <v>58.410578599948948</v>
      </c>
      <c r="G776" s="7">
        <v>57.405076269080375</v>
      </c>
      <c r="H776" s="7">
        <v>242.67489972773171</v>
      </c>
      <c r="I776" s="7">
        <f t="shared" si="19"/>
        <v>88.77893006774643</v>
      </c>
    </row>
    <row r="777" spans="1:9" x14ac:dyDescent="0.25">
      <c r="A777" s="14"/>
      <c r="B777" s="5">
        <f>DATE(YEAR(siječanj!B777),MONTH(siječanj!B777)+11,DAY(siječanj!B777))</f>
        <v>44174</v>
      </c>
      <c r="C777" s="8">
        <v>8.0625</v>
      </c>
      <c r="D777">
        <v>1.127040314083622</v>
      </c>
      <c r="E777" s="6">
        <v>75.261049817389804</v>
      </c>
      <c r="F777" s="7">
        <v>58.436766311470841</v>
      </c>
      <c r="G777" s="7">
        <v>56.874822297544178</v>
      </c>
      <c r="H777" s="7">
        <v>242.34941990770008</v>
      </c>
      <c r="I777" s="7">
        <f t="shared" si="19"/>
        <v>84.822237224454128</v>
      </c>
    </row>
    <row r="778" spans="1:9" x14ac:dyDescent="0.25">
      <c r="A778" s="14"/>
      <c r="B778" s="5">
        <f>DATE(YEAR(siječanj!B778),MONTH(siječanj!B778)+11,DAY(siječanj!B778))</f>
        <v>44174</v>
      </c>
      <c r="C778" s="8">
        <v>8.0729166666666696</v>
      </c>
      <c r="D778">
        <v>1.127040314083622</v>
      </c>
      <c r="E778" s="6">
        <v>71.745579394920739</v>
      </c>
      <c r="F778" s="7">
        <v>57.794326928921393</v>
      </c>
      <c r="G778" s="7">
        <v>56.863572331904173</v>
      </c>
      <c r="H778" s="7">
        <v>242.33022494395462</v>
      </c>
      <c r="I778" s="7">
        <f t="shared" si="19"/>
        <v>80.860160335362906</v>
      </c>
    </row>
    <row r="779" spans="1:9" x14ac:dyDescent="0.25">
      <c r="A779" s="14"/>
      <c r="B779" s="5">
        <f>DATE(YEAR(siječanj!B779),MONTH(siječanj!B779)+11,DAY(siječanj!B779))</f>
        <v>44174</v>
      </c>
      <c r="C779" s="8">
        <v>8.0833333333333304</v>
      </c>
      <c r="D779">
        <v>1.127040314083622</v>
      </c>
      <c r="E779" s="6">
        <v>69.346952305942622</v>
      </c>
      <c r="F779" s="7">
        <v>57.105317418731843</v>
      </c>
      <c r="G779" s="7">
        <v>56.69032206232847</v>
      </c>
      <c r="H779" s="7">
        <v>242.25182387922021</v>
      </c>
      <c r="I779" s="7">
        <f t="shared" si="19"/>
        <v>78.156810907631524</v>
      </c>
    </row>
    <row r="780" spans="1:9" x14ac:dyDescent="0.25">
      <c r="A780" s="14"/>
      <c r="B780" s="5">
        <f>DATE(YEAR(siječanj!B780),MONTH(siječanj!B780)+11,DAY(siječanj!B780))</f>
        <v>44174</v>
      </c>
      <c r="C780" s="8">
        <v>8.09375</v>
      </c>
      <c r="D780">
        <v>1.127040314083622</v>
      </c>
      <c r="E780" s="6">
        <v>67.161767014036201</v>
      </c>
      <c r="F780" s="7">
        <v>56.365713201970344</v>
      </c>
      <c r="G780" s="7">
        <v>56.371037893726111</v>
      </c>
      <c r="H780" s="7">
        <v>242.55939452255157</v>
      </c>
      <c r="I780" s="7">
        <f t="shared" si="19"/>
        <v>75.694018989910404</v>
      </c>
    </row>
    <row r="781" spans="1:9" x14ac:dyDescent="0.25">
      <c r="A781" s="14"/>
      <c r="B781" s="5">
        <f>DATE(YEAR(siječanj!B781),MONTH(siječanj!B781)+11,DAY(siječanj!B781))</f>
        <v>44174</v>
      </c>
      <c r="C781" s="8">
        <v>8.1041666666666696</v>
      </c>
      <c r="D781">
        <v>1.127040314083622</v>
      </c>
      <c r="E781" s="6">
        <v>66.111209058642572</v>
      </c>
      <c r="F781" s="7">
        <v>56.104958017981417</v>
      </c>
      <c r="G781" s="7">
        <v>56.143263030297724</v>
      </c>
      <c r="H781" s="7">
        <v>242.25391428145045</v>
      </c>
      <c r="I781" s="7">
        <f t="shared" si="19"/>
        <v>74.509997821900527</v>
      </c>
    </row>
    <row r="782" spans="1:9" x14ac:dyDescent="0.25">
      <c r="A782" s="14"/>
      <c r="B782" s="5">
        <f>DATE(YEAR(siječanj!B782),MONTH(siječanj!B782)+11,DAY(siječanj!B782))</f>
        <v>44174</v>
      </c>
      <c r="C782" s="8">
        <v>8.1145833333333304</v>
      </c>
      <c r="D782">
        <v>1.127040314083622</v>
      </c>
      <c r="E782" s="6">
        <v>64.585528276788125</v>
      </c>
      <c r="F782" s="7">
        <v>55.694327195159005</v>
      </c>
      <c r="G782" s="7">
        <v>57.541717225549242</v>
      </c>
      <c r="H782" s="7">
        <v>242.22035404163378</v>
      </c>
      <c r="I782" s="7">
        <f t="shared" si="19"/>
        <v>72.790494074327938</v>
      </c>
    </row>
    <row r="783" spans="1:9" x14ac:dyDescent="0.25">
      <c r="A783" s="14"/>
      <c r="B783" s="5">
        <f>DATE(YEAR(siječanj!B783),MONTH(siječanj!B783)+11,DAY(siječanj!B783))</f>
        <v>44174</v>
      </c>
      <c r="C783" s="8">
        <v>8.125</v>
      </c>
      <c r="D783">
        <v>1.127040314083622</v>
      </c>
      <c r="E783" s="6">
        <v>64.139964032234289</v>
      </c>
      <c r="F783" s="7">
        <v>56.615955770554919</v>
      </c>
      <c r="G783" s="7">
        <v>56.642079398171113</v>
      </c>
      <c r="H783" s="7">
        <v>241.61349549962455</v>
      </c>
      <c r="I783" s="7">
        <f t="shared" si="19"/>
        <v>72.288325208201556</v>
      </c>
    </row>
    <row r="784" spans="1:9" x14ac:dyDescent="0.25">
      <c r="A784" s="14"/>
      <c r="B784" s="5">
        <f>DATE(YEAR(siječanj!B784),MONTH(siječanj!B784)+11,DAY(siječanj!B784))</f>
        <v>44174</v>
      </c>
      <c r="C784" s="8">
        <v>8.1354166666666696</v>
      </c>
      <c r="D784">
        <v>1.127040314083622</v>
      </c>
      <c r="E784" s="6">
        <v>63.2014145139634</v>
      </c>
      <c r="F784" s="7">
        <v>57.155197443132366</v>
      </c>
      <c r="G784" s="7">
        <v>56.133406830368891</v>
      </c>
      <c r="H784" s="7">
        <v>241.83342198641165</v>
      </c>
      <c r="I784" s="7">
        <f t="shared" si="19"/>
        <v>71.230542064346494</v>
      </c>
    </row>
    <row r="785" spans="1:9" x14ac:dyDescent="0.25">
      <c r="A785" s="14"/>
      <c r="B785" s="5">
        <f>DATE(YEAR(siječanj!B785),MONTH(siječanj!B785)+11,DAY(siječanj!B785))</f>
        <v>44174</v>
      </c>
      <c r="C785" s="8">
        <v>8.1458333333333304</v>
      </c>
      <c r="D785">
        <v>1.127040314083622</v>
      </c>
      <c r="E785" s="6">
        <v>62.874738960967747</v>
      </c>
      <c r="F785" s="7">
        <v>56.753362401447738</v>
      </c>
      <c r="G785" s="7">
        <v>56.702913876905306</v>
      </c>
      <c r="H785" s="7">
        <v>241.73958748400798</v>
      </c>
      <c r="I785" s="7">
        <f t="shared" si="19"/>
        <v>70.862365546494843</v>
      </c>
    </row>
    <row r="786" spans="1:9" x14ac:dyDescent="0.25">
      <c r="A786" s="14"/>
      <c r="B786" s="5">
        <f>DATE(YEAR(siječanj!B786),MONTH(siječanj!B786)+11,DAY(siječanj!B786))</f>
        <v>44174</v>
      </c>
      <c r="C786" s="8">
        <v>8.15625</v>
      </c>
      <c r="D786">
        <v>1.127040314083622</v>
      </c>
      <c r="E786" s="6">
        <v>62.337779239577607</v>
      </c>
      <c r="F786" s="7">
        <v>57.164811715025145</v>
      </c>
      <c r="G786" s="7">
        <v>55.051305502768457</v>
      </c>
      <c r="H786" s="7">
        <v>241.65203516939556</v>
      </c>
      <c r="I786" s="7">
        <f t="shared" si="19"/>
        <v>70.257190293449042</v>
      </c>
    </row>
    <row r="787" spans="1:9" x14ac:dyDescent="0.25">
      <c r="A787" s="14"/>
      <c r="B787" s="5">
        <f>DATE(YEAR(siječanj!B787),MONTH(siječanj!B787)+11,DAY(siječanj!B787))</f>
        <v>44174</v>
      </c>
      <c r="C787" s="8">
        <v>8.1666666666666696</v>
      </c>
      <c r="D787">
        <v>1.127040314083622</v>
      </c>
      <c r="E787" s="6">
        <v>62.094962559122585</v>
      </c>
      <c r="F787" s="7">
        <v>57.236878827842666</v>
      </c>
      <c r="G787" s="7">
        <v>55.044484437339584</v>
      </c>
      <c r="H787" s="7">
        <v>241.31478959927529</v>
      </c>
      <c r="I787" s="7">
        <f t="shared" si="19"/>
        <v>69.983526105644273</v>
      </c>
    </row>
    <row r="788" spans="1:9" x14ac:dyDescent="0.25">
      <c r="A788" s="14"/>
      <c r="B788" s="5">
        <f>DATE(YEAR(siječanj!B788),MONTH(siječanj!B788)+11,DAY(siječanj!B788))</f>
        <v>44174</v>
      </c>
      <c r="C788" s="8">
        <v>8.1770833333333304</v>
      </c>
      <c r="D788">
        <v>1.127040314083622</v>
      </c>
      <c r="E788" s="6">
        <v>63.136097276734148</v>
      </c>
      <c r="F788" s="7">
        <v>56.741683935797248</v>
      </c>
      <c r="G788" s="7">
        <v>56.334272830296257</v>
      </c>
      <c r="H788" s="7">
        <v>241.45074660507194</v>
      </c>
      <c r="I788" s="7">
        <f t="shared" si="19"/>
        <v>71.156926904784569</v>
      </c>
    </row>
    <row r="789" spans="1:9" x14ac:dyDescent="0.25">
      <c r="A789" s="14"/>
      <c r="B789" s="5">
        <f>DATE(YEAR(siječanj!B789),MONTH(siječanj!B789)+11,DAY(siječanj!B789))</f>
        <v>44174</v>
      </c>
      <c r="C789" s="8">
        <v>8.1875</v>
      </c>
      <c r="D789">
        <v>1.127040314083622</v>
      </c>
      <c r="E789" s="6">
        <v>63.076172832381019</v>
      </c>
      <c r="F789" s="7">
        <v>57.440295739966082</v>
      </c>
      <c r="G789" s="7">
        <v>56.788951952783293</v>
      </c>
      <c r="H789" s="7">
        <v>241.43221250392264</v>
      </c>
      <c r="I789" s="7">
        <f t="shared" si="19"/>
        <v>71.089389640199528</v>
      </c>
    </row>
    <row r="790" spans="1:9" x14ac:dyDescent="0.25">
      <c r="A790" s="14"/>
      <c r="B790" s="5">
        <f>DATE(YEAR(siječanj!B790),MONTH(siječanj!B790)+11,DAY(siječanj!B790))</f>
        <v>44174</v>
      </c>
      <c r="C790" s="8">
        <v>8.1979166666666696</v>
      </c>
      <c r="D790">
        <v>1.127040314083622</v>
      </c>
      <c r="E790" s="6">
        <v>64.904639422468293</v>
      </c>
      <c r="F790" s="7">
        <v>57.375882513867175</v>
      </c>
      <c r="G790" s="7">
        <v>56.593517246171658</v>
      </c>
      <c r="H790" s="7">
        <v>241.80241135848422</v>
      </c>
      <c r="I790" s="7">
        <f t="shared" si="19"/>
        <v>73.150145200182905</v>
      </c>
    </row>
    <row r="791" spans="1:9" x14ac:dyDescent="0.25">
      <c r="A791" s="14"/>
      <c r="B791" s="5">
        <f>DATE(YEAR(siječanj!B791),MONTH(siječanj!B791)+11,DAY(siječanj!B791))</f>
        <v>44174</v>
      </c>
      <c r="C791" s="8">
        <v>8.2083333333333304</v>
      </c>
      <c r="D791">
        <v>1.127040314083622</v>
      </c>
      <c r="E791" s="6">
        <v>66.230624021646946</v>
      </c>
      <c r="F791" s="7">
        <v>55.607060110125602</v>
      </c>
      <c r="G791" s="7">
        <v>57.171075386329029</v>
      </c>
      <c r="H791" s="7">
        <v>241.12424154956253</v>
      </c>
      <c r="I791" s="7">
        <f t="shared" si="19"/>
        <v>74.64458329931125</v>
      </c>
    </row>
    <row r="792" spans="1:9" x14ac:dyDescent="0.25">
      <c r="A792" s="14"/>
      <c r="B792" s="5">
        <f>DATE(YEAR(siječanj!B792),MONTH(siječanj!B792)+11,DAY(siječanj!B792))</f>
        <v>44174</v>
      </c>
      <c r="C792" s="8">
        <v>8.21875</v>
      </c>
      <c r="D792">
        <v>1.127040314083622</v>
      </c>
      <c r="E792" s="6">
        <v>69.33008679553916</v>
      </c>
      <c r="F792" s="7">
        <v>55.413285418359777</v>
      </c>
      <c r="G792" s="7">
        <v>59.824537729326423</v>
      </c>
      <c r="H792" s="7">
        <v>239.67745759453695</v>
      </c>
      <c r="I792" s="7">
        <f t="shared" si="19"/>
        <v>78.137802797489229</v>
      </c>
    </row>
    <row r="793" spans="1:9" x14ac:dyDescent="0.25">
      <c r="A793" s="14"/>
      <c r="B793" s="5">
        <f>DATE(YEAR(siječanj!B793),MONTH(siječanj!B793)+11,DAY(siječanj!B793))</f>
        <v>44174</v>
      </c>
      <c r="C793" s="8">
        <v>8.2291666666666696</v>
      </c>
      <c r="D793">
        <v>1.127040314083622</v>
      </c>
      <c r="E793" s="6">
        <v>72.577325598561359</v>
      </c>
      <c r="F793" s="7">
        <v>56.118177641833988</v>
      </c>
      <c r="G793" s="7">
        <v>61.148711001289286</v>
      </c>
      <c r="H793" s="7">
        <v>239.55167507753239</v>
      </c>
      <c r="I793" s="7">
        <f t="shared" si="19"/>
        <v>81.797571837951892</v>
      </c>
    </row>
    <row r="794" spans="1:9" x14ac:dyDescent="0.25">
      <c r="A794" s="14"/>
      <c r="B794" s="5">
        <f>DATE(YEAR(siječanj!B794),MONTH(siječanj!B794)+11,DAY(siječanj!B794))</f>
        <v>44174</v>
      </c>
      <c r="C794" s="8">
        <v>8.2395833333333304</v>
      </c>
      <c r="D794">
        <v>1.127040314083622</v>
      </c>
      <c r="E794" s="6">
        <v>79.485559801543829</v>
      </c>
      <c r="F794" s="7">
        <v>56.753218666485886</v>
      </c>
      <c r="G794" s="7">
        <v>59.625029552727987</v>
      </c>
      <c r="H794" s="7">
        <v>238.34790886716766</v>
      </c>
      <c r="I794" s="7">
        <f t="shared" si="19"/>
        <v>89.583430283844478</v>
      </c>
    </row>
    <row r="795" spans="1:9" x14ac:dyDescent="0.25">
      <c r="A795" s="14"/>
      <c r="B795" s="5">
        <f>DATE(YEAR(siječanj!B795),MONTH(siječanj!B795)+11,DAY(siječanj!B795))</f>
        <v>44174</v>
      </c>
      <c r="C795" s="8">
        <v>8.25</v>
      </c>
      <c r="D795">
        <v>1.127040314083622</v>
      </c>
      <c r="E795" s="6">
        <v>84.649518930252242</v>
      </c>
      <c r="F795" s="7">
        <v>59.330063128830574</v>
      </c>
      <c r="G795" s="7">
        <v>59.832145533566468</v>
      </c>
      <c r="H795" s="7">
        <v>234.94890885111218</v>
      </c>
      <c r="I795" s="7">
        <f t="shared" si="19"/>
        <v>95.403420402178995</v>
      </c>
    </row>
    <row r="796" spans="1:9" x14ac:dyDescent="0.25">
      <c r="A796" s="14"/>
      <c r="B796" s="5">
        <f>DATE(YEAR(siječanj!B796),MONTH(siječanj!B796)+11,DAY(siječanj!B796))</f>
        <v>44174</v>
      </c>
      <c r="C796" s="8">
        <v>8.2604166666666696</v>
      </c>
      <c r="D796">
        <v>1.127040314083622</v>
      </c>
      <c r="E796" s="6">
        <v>91.231882874848267</v>
      </c>
      <c r="F796" s="7">
        <v>67.333237782671176</v>
      </c>
      <c r="G796" s="7">
        <v>60.962082178325581</v>
      </c>
      <c r="H796" s="7">
        <v>221.64113871732354</v>
      </c>
      <c r="I796" s="7">
        <f t="shared" si="19"/>
        <v>102.82200992970921</v>
      </c>
    </row>
    <row r="797" spans="1:9" x14ac:dyDescent="0.25">
      <c r="A797" s="14"/>
      <c r="B797" s="5">
        <f>DATE(YEAR(siječanj!B797),MONTH(siječanj!B797)+11,DAY(siječanj!B797))</f>
        <v>44174</v>
      </c>
      <c r="C797" s="8">
        <v>8.2708333333333304</v>
      </c>
      <c r="D797">
        <v>1.127040314083622</v>
      </c>
      <c r="E797" s="6">
        <v>96.861544571130381</v>
      </c>
      <c r="F797" s="7">
        <v>76.450078906217797</v>
      </c>
      <c r="G797" s="7">
        <v>62.062406293719889</v>
      </c>
      <c r="H797" s="7">
        <v>212.42660475688524</v>
      </c>
      <c r="I797" s="7">
        <f t="shared" si="19"/>
        <v>109.16686561607153</v>
      </c>
    </row>
    <row r="798" spans="1:9" x14ac:dyDescent="0.25">
      <c r="A798" s="14"/>
      <c r="B798" s="5">
        <f>DATE(YEAR(siječanj!B798),MONTH(siječanj!B798)+11,DAY(siječanj!B798))</f>
        <v>44174</v>
      </c>
      <c r="C798" s="8">
        <v>8.28125</v>
      </c>
      <c r="D798">
        <v>1.127040314083622</v>
      </c>
      <c r="E798" s="6">
        <v>103.24765792157577</v>
      </c>
      <c r="F798" s="7">
        <v>77.808282465050453</v>
      </c>
      <c r="G798" s="7">
        <v>66.567120969785464</v>
      </c>
      <c r="H798" s="7">
        <v>192.42450117150085</v>
      </c>
      <c r="I798" s="7">
        <f t="shared" si="19"/>
        <v>116.36427281233112</v>
      </c>
    </row>
    <row r="799" spans="1:9" x14ac:dyDescent="0.25">
      <c r="A799" s="14"/>
      <c r="B799" s="5">
        <f>DATE(YEAR(siječanj!B799),MONTH(siječanj!B799)+11,DAY(siječanj!B799))</f>
        <v>44174</v>
      </c>
      <c r="C799" s="8">
        <v>8.2916666666666696</v>
      </c>
      <c r="D799">
        <v>1.127040314083622</v>
      </c>
      <c r="E799" s="6">
        <v>108.85696482846959</v>
      </c>
      <c r="F799" s="7">
        <v>85.561661725743349</v>
      </c>
      <c r="G799" s="7">
        <v>78.781632385890717</v>
      </c>
      <c r="H799" s="7">
        <v>152.22335195565887</v>
      </c>
      <c r="I799" s="7">
        <f t="shared" si="19"/>
        <v>122.68618783046816</v>
      </c>
    </row>
    <row r="800" spans="1:9" x14ac:dyDescent="0.25">
      <c r="A800" s="14"/>
      <c r="B800" s="5">
        <f>DATE(YEAR(siječanj!B800),MONTH(siječanj!B800)+11,DAY(siječanj!B800))</f>
        <v>44174</v>
      </c>
      <c r="C800" s="8">
        <v>8.3020833333333304</v>
      </c>
      <c r="D800">
        <v>1.127040314083622</v>
      </c>
      <c r="E800" s="6">
        <v>110.54396568195638</v>
      </c>
      <c r="F800" s="7">
        <v>108.293186237146</v>
      </c>
      <c r="G800" s="7">
        <v>96.072601939492685</v>
      </c>
      <c r="H800" s="7">
        <v>117.91294524352232</v>
      </c>
      <c r="I800" s="7">
        <f t="shared" si="19"/>
        <v>124.58750580224125</v>
      </c>
    </row>
    <row r="801" spans="1:9" x14ac:dyDescent="0.25">
      <c r="A801" s="14"/>
      <c r="B801" s="5">
        <f>DATE(YEAR(siječanj!B801),MONTH(siječanj!B801)+11,DAY(siječanj!B801))</f>
        <v>44174</v>
      </c>
      <c r="C801" s="8">
        <v>8.3125</v>
      </c>
      <c r="D801">
        <v>1.127040314083622</v>
      </c>
      <c r="E801" s="6">
        <v>113.96003534381683</v>
      </c>
      <c r="F801" s="7">
        <v>123.28629190180185</v>
      </c>
      <c r="G801" s="7">
        <v>104.70971613483059</v>
      </c>
      <c r="H801" s="7">
        <v>61.351816020890219</v>
      </c>
      <c r="I801" s="7">
        <f t="shared" si="19"/>
        <v>128.43755402687597</v>
      </c>
    </row>
    <row r="802" spans="1:9" x14ac:dyDescent="0.25">
      <c r="A802" s="14"/>
      <c r="B802" s="5">
        <f>DATE(YEAR(siječanj!B802),MONTH(siječanj!B802)+11,DAY(siječanj!B802))</f>
        <v>44174</v>
      </c>
      <c r="C802" s="8">
        <v>8.3229166666666696</v>
      </c>
      <c r="D802">
        <v>1.127040314083622</v>
      </c>
      <c r="E802" s="6">
        <v>114.41793022765179</v>
      </c>
      <c r="F802" s="7">
        <v>134.19485320704067</v>
      </c>
      <c r="G802" s="7">
        <v>118.05501083847653</v>
      </c>
      <c r="H802" s="7">
        <v>18.596834180094557</v>
      </c>
      <c r="I802" s="7">
        <f t="shared" si="19"/>
        <v>128.95362002057064</v>
      </c>
    </row>
    <row r="803" spans="1:9" x14ac:dyDescent="0.25">
      <c r="A803" s="14"/>
      <c r="B803" s="5">
        <f>DATE(YEAR(siječanj!B803),MONTH(siječanj!B803)+11,DAY(siječanj!B803))</f>
        <v>44174</v>
      </c>
      <c r="C803" s="8">
        <v>8.3333333333333304</v>
      </c>
      <c r="D803">
        <v>1.127040314083622</v>
      </c>
      <c r="E803" s="6">
        <v>113.13254598110052</v>
      </c>
      <c r="F803" s="7">
        <v>145.09023082216737</v>
      </c>
      <c r="G803" s="7">
        <v>123.97963331839075</v>
      </c>
      <c r="H803" s="7">
        <v>4.5268269247706829</v>
      </c>
      <c r="I803" s="7">
        <f t="shared" si="19"/>
        <v>127.50494015561934</v>
      </c>
    </row>
    <row r="804" spans="1:9" x14ac:dyDescent="0.25">
      <c r="A804" s="14"/>
      <c r="B804" s="5">
        <f>DATE(YEAR(siječanj!B804),MONTH(siječanj!B804)+11,DAY(siječanj!B804))</f>
        <v>44174</v>
      </c>
      <c r="C804" s="8">
        <v>8.34375</v>
      </c>
      <c r="D804">
        <v>1.127040314083622</v>
      </c>
      <c r="E804" s="6">
        <v>111.8755893293294</v>
      </c>
      <c r="F804" s="7">
        <v>163.34900280537948</v>
      </c>
      <c r="G804" s="7">
        <v>137.60234730252967</v>
      </c>
      <c r="H804" s="7">
        <v>2.8007606396889568</v>
      </c>
      <c r="I804" s="7">
        <f t="shared" si="19"/>
        <v>126.08829933601773</v>
      </c>
    </row>
    <row r="805" spans="1:9" x14ac:dyDescent="0.25">
      <c r="A805" s="14"/>
      <c r="B805" s="5">
        <f>DATE(YEAR(siječanj!B805),MONTH(siječanj!B805)+11,DAY(siječanj!B805))</f>
        <v>44174</v>
      </c>
      <c r="C805" s="8">
        <v>8.3541666666666696</v>
      </c>
      <c r="D805">
        <v>1.127040314083622</v>
      </c>
      <c r="E805" s="6">
        <v>112.90541020381248</v>
      </c>
      <c r="F805" s="7">
        <v>173.70848058579182</v>
      </c>
      <c r="G805" s="7">
        <v>150.82247865043422</v>
      </c>
      <c r="H805" s="7">
        <v>2.4962766838914767</v>
      </c>
      <c r="I805" s="7">
        <f t="shared" si="19"/>
        <v>127.248948977845</v>
      </c>
    </row>
    <row r="806" spans="1:9" x14ac:dyDescent="0.25">
      <c r="A806" s="14"/>
      <c r="B806" s="5">
        <f>DATE(YEAR(siječanj!B806),MONTH(siječanj!B806)+11,DAY(siječanj!B806))</f>
        <v>44174</v>
      </c>
      <c r="C806" s="8">
        <v>8.3645833333333304</v>
      </c>
      <c r="D806">
        <v>1.127040314083622</v>
      </c>
      <c r="E806" s="6">
        <v>113.07045488713302</v>
      </c>
      <c r="F806" s="7">
        <v>194.92943848616073</v>
      </c>
      <c r="G806" s="7">
        <v>164.32453006380737</v>
      </c>
      <c r="H806" s="7">
        <v>2.2326034891132385</v>
      </c>
      <c r="I806" s="7">
        <f t="shared" si="19"/>
        <v>127.43496098957242</v>
      </c>
    </row>
    <row r="807" spans="1:9" x14ac:dyDescent="0.25">
      <c r="A807" s="14"/>
      <c r="B807" s="5">
        <f>DATE(YEAR(siječanj!B807),MONTH(siječanj!B807)+11,DAY(siječanj!B807))</f>
        <v>44174</v>
      </c>
      <c r="C807" s="8">
        <v>8.375</v>
      </c>
      <c r="D807">
        <v>1.127040314083622</v>
      </c>
      <c r="E807" s="6">
        <v>114.56838924819243</v>
      </c>
      <c r="F807" s="7">
        <v>225.43141477761404</v>
      </c>
      <c r="G807" s="7">
        <v>169.71930991278208</v>
      </c>
      <c r="H807" s="7">
        <v>1.9976947880608973</v>
      </c>
      <c r="I807" s="7">
        <f t="shared" si="19"/>
        <v>129.12319340233748</v>
      </c>
    </row>
    <row r="808" spans="1:9" x14ac:dyDescent="0.25">
      <c r="A808" s="14"/>
      <c r="B808" s="5">
        <f>DATE(YEAR(siječanj!B808),MONTH(siječanj!B808)+11,DAY(siječanj!B808))</f>
        <v>44174</v>
      </c>
      <c r="C808" s="8">
        <v>8.3854166666666696</v>
      </c>
      <c r="D808">
        <v>1.127040314083622</v>
      </c>
      <c r="E808" s="6">
        <v>114.74950209102714</v>
      </c>
      <c r="F808" s="7">
        <v>223.40707153807767</v>
      </c>
      <c r="G808" s="7">
        <v>191.71888728968091</v>
      </c>
      <c r="H808" s="7">
        <v>1.7961436756061435</v>
      </c>
      <c r="I808" s="7">
        <f t="shared" si="19"/>
        <v>129.32731487761046</v>
      </c>
    </row>
    <row r="809" spans="1:9" x14ac:dyDescent="0.25">
      <c r="A809" s="14"/>
      <c r="B809" s="5">
        <f>DATE(YEAR(siječanj!B809),MONTH(siječanj!B809)+11,DAY(siječanj!B809))</f>
        <v>44174</v>
      </c>
      <c r="C809" s="8">
        <v>8.3958333333333304</v>
      </c>
      <c r="D809">
        <v>1.127040314083622</v>
      </c>
      <c r="E809" s="6">
        <v>114.71782650775543</v>
      </c>
      <c r="F809" s="7">
        <v>221.36350774003139</v>
      </c>
      <c r="G809" s="7">
        <v>198.38708577330263</v>
      </c>
      <c r="H809" s="7">
        <v>2.0175675851942856</v>
      </c>
      <c r="I809" s="7">
        <f t="shared" si="19"/>
        <v>129.29161521829116</v>
      </c>
    </row>
    <row r="810" spans="1:9" x14ac:dyDescent="0.25">
      <c r="A810" s="14"/>
      <c r="B810" s="5">
        <f>DATE(YEAR(siječanj!B810),MONTH(siječanj!B810)+11,DAY(siječanj!B810))</f>
        <v>44174</v>
      </c>
      <c r="C810" s="8">
        <v>8.40625</v>
      </c>
      <c r="D810">
        <v>1.127040314083622</v>
      </c>
      <c r="E810" s="6">
        <v>115.31841939774698</v>
      </c>
      <c r="F810" s="7">
        <v>222.52589636916747</v>
      </c>
      <c r="G810" s="7">
        <v>202.18060853205571</v>
      </c>
      <c r="H810" s="7">
        <v>2.0342039525137166</v>
      </c>
      <c r="I810" s="7">
        <f t="shared" si="19"/>
        <v>129.96850761766362</v>
      </c>
    </row>
    <row r="811" spans="1:9" x14ac:dyDescent="0.25">
      <c r="A811" s="14"/>
      <c r="B811" s="5">
        <f>DATE(YEAR(siječanj!B811),MONTH(siječanj!B811)+11,DAY(siječanj!B811))</f>
        <v>44174</v>
      </c>
      <c r="C811" s="8">
        <v>8.4166666666666696</v>
      </c>
      <c r="D811">
        <v>1.127040314083622</v>
      </c>
      <c r="E811" s="6">
        <v>115.83511468956316</v>
      </c>
      <c r="F811" s="7">
        <v>232.55521494220545</v>
      </c>
      <c r="G811" s="7">
        <v>203.51081613063627</v>
      </c>
      <c r="H811" s="7">
        <v>2.1488566249791621</v>
      </c>
      <c r="I811" s="7">
        <f t="shared" si="19"/>
        <v>130.55084404163765</v>
      </c>
    </row>
    <row r="812" spans="1:9" x14ac:dyDescent="0.25">
      <c r="A812" s="14"/>
      <c r="B812" s="5">
        <f>DATE(YEAR(siječanj!B812),MONTH(siječanj!B812)+11,DAY(siječanj!B812))</f>
        <v>44174</v>
      </c>
      <c r="C812" s="8">
        <v>8.4270833333333304</v>
      </c>
      <c r="D812">
        <v>1.127040314083622</v>
      </c>
      <c r="E812" s="6">
        <v>117.7582158082934</v>
      </c>
      <c r="F812" s="7">
        <v>232.16070239829961</v>
      </c>
      <c r="G812" s="7">
        <v>200.52260640747878</v>
      </c>
      <c r="H812" s="7">
        <v>2.0613532261782375</v>
      </c>
      <c r="I812" s="7">
        <f t="shared" si="19"/>
        <v>132.71825653050593</v>
      </c>
    </row>
    <row r="813" spans="1:9" x14ac:dyDescent="0.25">
      <c r="A813" s="14"/>
      <c r="B813" s="5">
        <f>DATE(YEAR(siječanj!B813),MONTH(siječanj!B813)+11,DAY(siječanj!B813))</f>
        <v>44174</v>
      </c>
      <c r="C813" s="8">
        <v>8.4375</v>
      </c>
      <c r="D813">
        <v>1.127040314083622</v>
      </c>
      <c r="E813" s="6">
        <v>119.42300105599531</v>
      </c>
      <c r="F813" s="7">
        <v>223.97961181015086</v>
      </c>
      <c r="G813" s="7">
        <v>200.08513569888694</v>
      </c>
      <c r="H813" s="7">
        <v>2.0401327485239236</v>
      </c>
      <c r="I813" s="7">
        <f t="shared" si="19"/>
        <v>134.59453661895768</v>
      </c>
    </row>
    <row r="814" spans="1:9" x14ac:dyDescent="0.25">
      <c r="A814" s="14"/>
      <c r="B814" s="5">
        <f>DATE(YEAR(siječanj!B814),MONTH(siječanj!B814)+11,DAY(siječanj!B814))</f>
        <v>44174</v>
      </c>
      <c r="C814" s="8">
        <v>8.4479166666666696</v>
      </c>
      <c r="D814">
        <v>1.127040314083622</v>
      </c>
      <c r="E814" s="6">
        <v>120.35563746773381</v>
      </c>
      <c r="F814" s="7">
        <v>222.75592820506048</v>
      </c>
      <c r="G814" s="7">
        <v>205.80388820054688</v>
      </c>
      <c r="H814" s="7">
        <v>2.1140764847205977</v>
      </c>
      <c r="I814" s="7">
        <f t="shared" si="19"/>
        <v>135.64565545336927</v>
      </c>
    </row>
    <row r="815" spans="1:9" x14ac:dyDescent="0.25">
      <c r="A815" s="14"/>
      <c r="B815" s="5">
        <f>DATE(YEAR(siječanj!B815),MONTH(siječanj!B815)+11,DAY(siječanj!B815))</f>
        <v>44174</v>
      </c>
      <c r="C815" s="8">
        <v>8.4583333333333304</v>
      </c>
      <c r="D815">
        <v>1.127040314083622</v>
      </c>
      <c r="E815" s="6">
        <v>120.49829873418567</v>
      </c>
      <c r="F815" s="7">
        <v>219.98733331832941</v>
      </c>
      <c r="G815" s="7">
        <v>207.14116846123198</v>
      </c>
      <c r="H815" s="7">
        <v>2.2014381274963575</v>
      </c>
      <c r="I815" s="7">
        <f t="shared" si="19"/>
        <v>135.80644045191872</v>
      </c>
    </row>
    <row r="816" spans="1:9" x14ac:dyDescent="0.25">
      <c r="A816" s="14"/>
      <c r="B816" s="5">
        <f>DATE(YEAR(siječanj!B816),MONTH(siječanj!B816)+11,DAY(siječanj!B816))</f>
        <v>44174</v>
      </c>
      <c r="C816" s="8">
        <v>8.46875</v>
      </c>
      <c r="D816">
        <v>1.127040314083622</v>
      </c>
      <c r="E816" s="6">
        <v>119.76144026526119</v>
      </c>
      <c r="F816" s="7">
        <v>218.09199220705531</v>
      </c>
      <c r="G816" s="7">
        <v>202.26041260141466</v>
      </c>
      <c r="H816" s="7">
        <v>2.1830687428552027</v>
      </c>
      <c r="I816" s="7">
        <f t="shared" si="19"/>
        <v>134.97597125166692</v>
      </c>
    </row>
    <row r="817" spans="1:9" x14ac:dyDescent="0.25">
      <c r="A817" s="14"/>
      <c r="B817" s="5">
        <f>DATE(YEAR(siječanj!B817),MONTH(siječanj!B817)+11,DAY(siječanj!B817))</f>
        <v>44174</v>
      </c>
      <c r="C817" s="8">
        <v>8.4791666666666696</v>
      </c>
      <c r="D817">
        <v>1.127040314083622</v>
      </c>
      <c r="E817" s="6">
        <v>120.50566057664261</v>
      </c>
      <c r="F817" s="7">
        <v>217.1175370405409</v>
      </c>
      <c r="G817" s="7">
        <v>197.54653322872318</v>
      </c>
      <c r="H817" s="7">
        <v>2.2416688867506673</v>
      </c>
      <c r="I817" s="7">
        <f t="shared" si="19"/>
        <v>135.81473754515363</v>
      </c>
    </row>
    <row r="818" spans="1:9" x14ac:dyDescent="0.25">
      <c r="A818" s="14"/>
      <c r="B818" s="5">
        <f>DATE(YEAR(siječanj!B818),MONTH(siječanj!B818)+11,DAY(siječanj!B818))</f>
        <v>44174</v>
      </c>
      <c r="C818" s="8">
        <v>8.4895833333333304</v>
      </c>
      <c r="D818">
        <v>1.127040314083622</v>
      </c>
      <c r="E818" s="6">
        <v>121.15048012741541</v>
      </c>
      <c r="F818" s="7">
        <v>212.88829150091706</v>
      </c>
      <c r="G818" s="7">
        <v>193.21352729339515</v>
      </c>
      <c r="H818" s="7">
        <v>1.9683582788250069</v>
      </c>
      <c r="I818" s="7">
        <f t="shared" si="19"/>
        <v>136.54147517418386</v>
      </c>
    </row>
    <row r="819" spans="1:9" x14ac:dyDescent="0.25">
      <c r="A819" s="14"/>
      <c r="B819" s="5">
        <f>DATE(YEAR(siječanj!B819),MONTH(siječanj!B819)+11,DAY(siječanj!B819))</f>
        <v>44174</v>
      </c>
      <c r="C819" s="8">
        <v>8.5</v>
      </c>
      <c r="D819">
        <v>1.127040314083622</v>
      </c>
      <c r="E819" s="6">
        <v>121.81161806488059</v>
      </c>
      <c r="F819" s="7">
        <v>216.28924036704097</v>
      </c>
      <c r="G819" s="7">
        <v>193.74208398577017</v>
      </c>
      <c r="H819" s="7">
        <v>1.8517769257918364</v>
      </c>
      <c r="I819" s="7">
        <f t="shared" si="19"/>
        <v>137.28660428287722</v>
      </c>
    </row>
    <row r="820" spans="1:9" x14ac:dyDescent="0.25">
      <c r="A820" s="14"/>
      <c r="B820" s="5">
        <f>DATE(YEAR(siječanj!B820),MONTH(siječanj!B820)+11,DAY(siječanj!B820))</f>
        <v>44174</v>
      </c>
      <c r="C820" s="8">
        <v>8.5104166666666696</v>
      </c>
      <c r="D820">
        <v>1.127040314083622</v>
      </c>
      <c r="E820" s="6">
        <v>122.21137286245457</v>
      </c>
      <c r="F820" s="7">
        <v>208.71043121015535</v>
      </c>
      <c r="G820" s="7">
        <v>190.5775089865765</v>
      </c>
      <c r="H820" s="7">
        <v>1.8549933899684461</v>
      </c>
      <c r="I820" s="7">
        <f t="shared" si="19"/>
        <v>137.73714405549143</v>
      </c>
    </row>
    <row r="821" spans="1:9" x14ac:dyDescent="0.25">
      <c r="A821" s="14"/>
      <c r="B821" s="5">
        <f>DATE(YEAR(siječanj!B821),MONTH(siječanj!B821)+11,DAY(siječanj!B821))</f>
        <v>44174</v>
      </c>
      <c r="C821" s="8">
        <v>8.5208333333333304</v>
      </c>
      <c r="D821">
        <v>1.127040314083622</v>
      </c>
      <c r="E821" s="6">
        <v>121.41406764959073</v>
      </c>
      <c r="F821" s="7">
        <v>202.02671955029041</v>
      </c>
      <c r="G821" s="7">
        <v>186.38389160315944</v>
      </c>
      <c r="H821" s="7">
        <v>2.0483695722114499</v>
      </c>
      <c r="I821" s="7">
        <f t="shared" si="19"/>
        <v>136.83854893796487</v>
      </c>
    </row>
    <row r="822" spans="1:9" x14ac:dyDescent="0.25">
      <c r="A822" s="14"/>
      <c r="B822" s="5">
        <f>DATE(YEAR(siječanj!B822),MONTH(siječanj!B822)+11,DAY(siječanj!B822))</f>
        <v>44174</v>
      </c>
      <c r="C822" s="8">
        <v>8.53125</v>
      </c>
      <c r="D822">
        <v>1.127040314083622</v>
      </c>
      <c r="E822" s="6">
        <v>119.56525719273007</v>
      </c>
      <c r="F822" s="7">
        <v>187.35990422695238</v>
      </c>
      <c r="G822" s="7">
        <v>182.44543717843496</v>
      </c>
      <c r="H822" s="7">
        <v>1.8786606564796415</v>
      </c>
      <c r="I822" s="7">
        <f t="shared" si="19"/>
        <v>134.75486501998355</v>
      </c>
    </row>
    <row r="823" spans="1:9" x14ac:dyDescent="0.25">
      <c r="A823" s="14"/>
      <c r="B823" s="5">
        <f>DATE(YEAR(siječanj!B823),MONTH(siječanj!B823)+11,DAY(siječanj!B823))</f>
        <v>44174</v>
      </c>
      <c r="C823" s="8">
        <v>8.5416666666666696</v>
      </c>
      <c r="D823">
        <v>1.127040314083622</v>
      </c>
      <c r="E823" s="6">
        <v>117.07052797284956</v>
      </c>
      <c r="F823" s="7">
        <v>183.26643232934919</v>
      </c>
      <c r="G823" s="7">
        <v>177.20949869735713</v>
      </c>
      <c r="H823" s="7">
        <v>1.8362226960166155</v>
      </c>
      <c r="I823" s="7">
        <f t="shared" si="19"/>
        <v>131.94320461645583</v>
      </c>
    </row>
    <row r="824" spans="1:9" x14ac:dyDescent="0.25">
      <c r="A824" s="14"/>
      <c r="B824" s="5">
        <f>DATE(YEAR(siječanj!B824),MONTH(siječanj!B824)+11,DAY(siječanj!B824))</f>
        <v>44174</v>
      </c>
      <c r="C824" s="8">
        <v>8.5520833333333304</v>
      </c>
      <c r="D824">
        <v>1.127040314083622</v>
      </c>
      <c r="E824" s="6">
        <v>114.57948761791744</v>
      </c>
      <c r="F824" s="7">
        <v>191.12019449034449</v>
      </c>
      <c r="G824" s="7">
        <v>176.51972843985757</v>
      </c>
      <c r="H824" s="7">
        <v>1.940590070402727</v>
      </c>
      <c r="I824" s="7">
        <f t="shared" si="19"/>
        <v>129.13570171243816</v>
      </c>
    </row>
    <row r="825" spans="1:9" x14ac:dyDescent="0.25">
      <c r="A825" s="14"/>
      <c r="B825" s="5">
        <f>DATE(YEAR(siječanj!B825),MONTH(siječanj!B825)+11,DAY(siječanj!B825))</f>
        <v>44174</v>
      </c>
      <c r="C825" s="8">
        <v>8.5625</v>
      </c>
      <c r="D825">
        <v>1.127040314083622</v>
      </c>
      <c r="E825" s="6">
        <v>115.86715568395223</v>
      </c>
      <c r="F825" s="7">
        <v>178.7867885082654</v>
      </c>
      <c r="G825" s="7">
        <v>173.15709893374705</v>
      </c>
      <c r="H825" s="7">
        <v>1.9220629572265302</v>
      </c>
      <c r="I825" s="7">
        <f t="shared" si="19"/>
        <v>130.58695553401745</v>
      </c>
    </row>
    <row r="826" spans="1:9" x14ac:dyDescent="0.25">
      <c r="A826" s="14"/>
      <c r="B826" s="5">
        <f>DATE(YEAR(siječanj!B826),MONTH(siječanj!B826)+11,DAY(siječanj!B826))</f>
        <v>44174</v>
      </c>
      <c r="C826" s="8">
        <v>8.5729166666666696</v>
      </c>
      <c r="D826">
        <v>1.127040314083622</v>
      </c>
      <c r="E826" s="6">
        <v>116.69156387629573</v>
      </c>
      <c r="F826" s="7">
        <v>172.68325503664099</v>
      </c>
      <c r="G826" s="7">
        <v>174.2504662013796</v>
      </c>
      <c r="H826" s="7">
        <v>1.9693146328539306</v>
      </c>
      <c r="I826" s="7">
        <f t="shared" si="19"/>
        <v>131.51609680204939</v>
      </c>
    </row>
    <row r="827" spans="1:9" x14ac:dyDescent="0.25">
      <c r="A827" s="14"/>
      <c r="B827" s="5">
        <f>DATE(YEAR(siječanj!B827),MONTH(siječanj!B827)+11,DAY(siječanj!B827))</f>
        <v>44174</v>
      </c>
      <c r="C827" s="8">
        <v>8.5833333333333304</v>
      </c>
      <c r="D827">
        <v>1.127040314083622</v>
      </c>
      <c r="E827" s="6">
        <v>116.97537412351532</v>
      </c>
      <c r="F827" s="7">
        <v>172.98500662586039</v>
      </c>
      <c r="G827" s="7">
        <v>174.49890793459394</v>
      </c>
      <c r="H827" s="7">
        <v>2.0799412345483432</v>
      </c>
      <c r="I827" s="7">
        <f t="shared" si="19"/>
        <v>131.83596239221589</v>
      </c>
    </row>
    <row r="828" spans="1:9" x14ac:dyDescent="0.25">
      <c r="A828" s="14"/>
      <c r="B828" s="5">
        <f>DATE(YEAR(siječanj!B828),MONTH(siječanj!B828)+11,DAY(siječanj!B828))</f>
        <v>44174</v>
      </c>
      <c r="C828" s="8">
        <v>8.59375</v>
      </c>
      <c r="D828">
        <v>1.127040314083622</v>
      </c>
      <c r="E828" s="6">
        <v>118.40812529761951</v>
      </c>
      <c r="F828" s="7">
        <v>173.65870037733703</v>
      </c>
      <c r="G828" s="7">
        <v>171.8230455002672</v>
      </c>
      <c r="H828" s="7">
        <v>2.0274296117618618</v>
      </c>
      <c r="I828" s="7">
        <f t="shared" si="19"/>
        <v>133.45073072548195</v>
      </c>
    </row>
    <row r="829" spans="1:9" x14ac:dyDescent="0.25">
      <c r="A829" s="14"/>
      <c r="B829" s="5">
        <f>DATE(YEAR(siječanj!B829),MONTH(siječanj!B829)+11,DAY(siječanj!B829))</f>
        <v>44174</v>
      </c>
      <c r="C829" s="8">
        <v>8.6041666666666696</v>
      </c>
      <c r="D829">
        <v>1.127040314083622</v>
      </c>
      <c r="E829" s="6">
        <v>118.69134969549332</v>
      </c>
      <c r="F829" s="7">
        <v>174.57909922028156</v>
      </c>
      <c r="G829" s="7">
        <v>172.2626847325873</v>
      </c>
      <c r="H829" s="7">
        <v>2.0326506259281159</v>
      </c>
      <c r="I829" s="7">
        <f t="shared" si="19"/>
        <v>133.76993603981779</v>
      </c>
    </row>
    <row r="830" spans="1:9" x14ac:dyDescent="0.25">
      <c r="A830" s="14"/>
      <c r="B830" s="5">
        <f>DATE(YEAR(siječanj!B830),MONTH(siječanj!B830)+11,DAY(siječanj!B830))</f>
        <v>44174</v>
      </c>
      <c r="C830" s="8">
        <v>8.6145833333333304</v>
      </c>
      <c r="D830">
        <v>1.127040314083622</v>
      </c>
      <c r="E830" s="6">
        <v>120.81158415425283</v>
      </c>
      <c r="F830" s="7">
        <v>174.93681162131543</v>
      </c>
      <c r="G830" s="7">
        <v>170.1282902930545</v>
      </c>
      <c r="H830" s="7">
        <v>2.038178112627647</v>
      </c>
      <c r="I830" s="7">
        <f t="shared" si="19"/>
        <v>136.15952575014904</v>
      </c>
    </row>
    <row r="831" spans="1:9" x14ac:dyDescent="0.25">
      <c r="A831" s="14"/>
      <c r="B831" s="5">
        <f>DATE(YEAR(siječanj!B831),MONTH(siječanj!B831)+11,DAY(siječanj!B831))</f>
        <v>44174</v>
      </c>
      <c r="C831" s="8">
        <v>8.625</v>
      </c>
      <c r="D831">
        <v>1.127040314083622</v>
      </c>
      <c r="E831" s="6">
        <v>122.58108351824006</v>
      </c>
      <c r="F831" s="7">
        <v>171.38234982329556</v>
      </c>
      <c r="G831" s="7">
        <v>166.75658333863024</v>
      </c>
      <c r="H831" s="7">
        <v>2.1009770300571966</v>
      </c>
      <c r="I831" s="7">
        <f t="shared" si="19"/>
        <v>138.15382286910798</v>
      </c>
    </row>
    <row r="832" spans="1:9" x14ac:dyDescent="0.25">
      <c r="A832" s="14"/>
      <c r="B832" s="5">
        <f>DATE(YEAR(siječanj!B832),MONTH(siječanj!B832)+11,DAY(siječanj!B832))</f>
        <v>44174</v>
      </c>
      <c r="C832" s="8">
        <v>8.6354166666666696</v>
      </c>
      <c r="D832">
        <v>1.127040314083622</v>
      </c>
      <c r="E832" s="6">
        <v>124.61047756759426</v>
      </c>
      <c r="F832" s="7">
        <v>168.84628616373857</v>
      </c>
      <c r="G832" s="7">
        <v>159.96749065555727</v>
      </c>
      <c r="H832" s="7">
        <v>2.0238757283140867</v>
      </c>
      <c r="I832" s="7">
        <f t="shared" si="19"/>
        <v>140.44103177589156</v>
      </c>
    </row>
    <row r="833" spans="1:9" x14ac:dyDescent="0.25">
      <c r="A833" s="14"/>
      <c r="B833" s="5">
        <f>DATE(YEAR(siječanj!B833),MONTH(siječanj!B833)+11,DAY(siječanj!B833))</f>
        <v>44174</v>
      </c>
      <c r="C833" s="8">
        <v>8.6458333333333304</v>
      </c>
      <c r="D833">
        <v>1.127040314083622</v>
      </c>
      <c r="E833" s="6">
        <v>126.44931766296176</v>
      </c>
      <c r="F833" s="7">
        <v>167.51483327836178</v>
      </c>
      <c r="G833" s="7">
        <v>157.57131985900043</v>
      </c>
      <c r="H833" s="7">
        <v>1.9227338026413912</v>
      </c>
      <c r="I833" s="7">
        <f t="shared" si="19"/>
        <v>142.51347869452411</v>
      </c>
    </row>
    <row r="834" spans="1:9" x14ac:dyDescent="0.25">
      <c r="A834" s="14"/>
      <c r="B834" s="5">
        <f>DATE(YEAR(siječanj!B834),MONTH(siječanj!B834)+11,DAY(siječanj!B834))</f>
        <v>44174</v>
      </c>
      <c r="C834" s="8">
        <v>8.65625</v>
      </c>
      <c r="D834">
        <v>1.127040314083622</v>
      </c>
      <c r="E834" s="6">
        <v>130.1376235720852</v>
      </c>
      <c r="F834" s="7">
        <v>166.36243422907441</v>
      </c>
      <c r="G834" s="7">
        <v>157.51769382470366</v>
      </c>
      <c r="H834" s="7">
        <v>2.3642079859681981</v>
      </c>
      <c r="I834" s="7">
        <f t="shared" si="19"/>
        <v>146.67034814477907</v>
      </c>
    </row>
    <row r="835" spans="1:9" x14ac:dyDescent="0.25">
      <c r="A835" s="14"/>
      <c r="B835" s="5">
        <f>DATE(YEAR(siječanj!B835),MONTH(siječanj!B835)+11,DAY(siječanj!B835))</f>
        <v>44174</v>
      </c>
      <c r="C835" s="8">
        <v>8.6666666666666696</v>
      </c>
      <c r="D835">
        <v>1.127040314083622</v>
      </c>
      <c r="E835" s="6">
        <v>131.63471689179568</v>
      </c>
      <c r="F835" s="7">
        <v>166.14740273350577</v>
      </c>
      <c r="G835" s="7">
        <v>155.78781492284992</v>
      </c>
      <c r="H835" s="7">
        <v>3.6634628517907921</v>
      </c>
      <c r="I835" s="7">
        <f t="shared" si="19"/>
        <v>148.35763267003807</v>
      </c>
    </row>
    <row r="836" spans="1:9" x14ac:dyDescent="0.25">
      <c r="A836" s="14"/>
      <c r="B836" s="5">
        <f>DATE(YEAR(siječanj!B836),MONTH(siječanj!B836)+11,DAY(siječanj!B836))</f>
        <v>44174</v>
      </c>
      <c r="C836" s="8">
        <v>8.6770833333333304</v>
      </c>
      <c r="D836">
        <v>1.127040314083622</v>
      </c>
      <c r="E836" s="6">
        <v>134.4188894493002</v>
      </c>
      <c r="F836" s="7">
        <v>165.4090322418335</v>
      </c>
      <c r="G836" s="7">
        <v>155.12599985153426</v>
      </c>
      <c r="H836" s="7">
        <v>7.9122283452290834</v>
      </c>
      <c r="I836" s="7">
        <f t="shared" ref="I836:I899" si="20">D836*E836</f>
        <v>151.49550738371096</v>
      </c>
    </row>
    <row r="837" spans="1:9" x14ac:dyDescent="0.25">
      <c r="A837" s="14"/>
      <c r="B837" s="5">
        <f>DATE(YEAR(siječanj!B837),MONTH(siječanj!B837)+11,DAY(siječanj!B837))</f>
        <v>44174</v>
      </c>
      <c r="C837" s="8">
        <v>8.6875</v>
      </c>
      <c r="D837">
        <v>1.127040314083622</v>
      </c>
      <c r="E837" s="6">
        <v>139.53343963292969</v>
      </c>
      <c r="F837" s="7">
        <v>166.84782719524907</v>
      </c>
      <c r="G837" s="7">
        <v>158.54694387602444</v>
      </c>
      <c r="H837" s="7">
        <v>20.606468419288987</v>
      </c>
      <c r="I837" s="7">
        <f t="shared" si="20"/>
        <v>157.25981162906518</v>
      </c>
    </row>
    <row r="838" spans="1:9" x14ac:dyDescent="0.25">
      <c r="A838" s="14"/>
      <c r="B838" s="5">
        <f>DATE(YEAR(siječanj!B838),MONTH(siječanj!B838)+11,DAY(siječanj!B838))</f>
        <v>44174</v>
      </c>
      <c r="C838" s="8">
        <v>8.6979166666666696</v>
      </c>
      <c r="D838">
        <v>1.127040314083622</v>
      </c>
      <c r="E838" s="6">
        <v>144.42865874411493</v>
      </c>
      <c r="F838" s="7">
        <v>169.08054221045492</v>
      </c>
      <c r="G838" s="7">
        <v>156.95993594356054</v>
      </c>
      <c r="H838" s="7">
        <v>60.251205270724647</v>
      </c>
      <c r="I838" s="7">
        <f t="shared" si="20"/>
        <v>162.77692091364355</v>
      </c>
    </row>
    <row r="839" spans="1:9" x14ac:dyDescent="0.25">
      <c r="A839" s="14"/>
      <c r="B839" s="5">
        <f>DATE(YEAR(siječanj!B839),MONTH(siječanj!B839)+11,DAY(siječanj!B839))</f>
        <v>44174</v>
      </c>
      <c r="C839" s="8">
        <v>8.7083333333333304</v>
      </c>
      <c r="D839">
        <v>1.127040314083622</v>
      </c>
      <c r="E839" s="6">
        <v>148.56342058035577</v>
      </c>
      <c r="F839" s="7">
        <v>169.94303981960002</v>
      </c>
      <c r="G839" s="7">
        <v>150.33935312920605</v>
      </c>
      <c r="H839" s="7">
        <v>110.74336573302725</v>
      </c>
      <c r="I839" s="7">
        <f t="shared" si="20"/>
        <v>167.43696419222141</v>
      </c>
    </row>
    <row r="840" spans="1:9" x14ac:dyDescent="0.25">
      <c r="A840" s="14"/>
      <c r="B840" s="5">
        <f>DATE(YEAR(siječanj!B840),MONTH(siječanj!B840)+11,DAY(siječanj!B840))</f>
        <v>44174</v>
      </c>
      <c r="C840" s="8">
        <v>8.71875</v>
      </c>
      <c r="D840">
        <v>1.127040314083622</v>
      </c>
      <c r="E840" s="6">
        <v>154.89440550736344</v>
      </c>
      <c r="F840" s="7">
        <v>167.20774353236467</v>
      </c>
      <c r="G840" s="7">
        <v>150.97102052902139</v>
      </c>
      <c r="H840" s="7">
        <v>138.36173703842672</v>
      </c>
      <c r="I840" s="7">
        <f t="shared" si="20"/>
        <v>174.57223943281483</v>
      </c>
    </row>
    <row r="841" spans="1:9" x14ac:dyDescent="0.25">
      <c r="A841" s="14"/>
      <c r="B841" s="5">
        <f>DATE(YEAR(siječanj!B841),MONTH(siječanj!B841)+11,DAY(siječanj!B841))</f>
        <v>44174</v>
      </c>
      <c r="C841" s="8">
        <v>8.7291666666666696</v>
      </c>
      <c r="D841">
        <v>1.127040314083622</v>
      </c>
      <c r="E841" s="6">
        <v>161.3925392105115</v>
      </c>
      <c r="F841" s="7">
        <v>164.7998235839367</v>
      </c>
      <c r="G841" s="7">
        <v>152.07211141523675</v>
      </c>
      <c r="H841" s="7">
        <v>156.5454562264822</v>
      </c>
      <c r="I841" s="7">
        <f t="shared" si="20"/>
        <v>181.89589808256818</v>
      </c>
    </row>
    <row r="842" spans="1:9" x14ac:dyDescent="0.25">
      <c r="A842" s="14"/>
      <c r="B842" s="5">
        <f>DATE(YEAR(siječanj!B842),MONTH(siječanj!B842)+11,DAY(siječanj!B842))</f>
        <v>44174</v>
      </c>
      <c r="C842" s="8">
        <v>8.7395833333333304</v>
      </c>
      <c r="D842">
        <v>1.127040314083622</v>
      </c>
      <c r="E842" s="6">
        <v>165.3541696565301</v>
      </c>
      <c r="F842" s="7">
        <v>162.41417856195798</v>
      </c>
      <c r="G842" s="7">
        <v>151.65406556744469</v>
      </c>
      <c r="H842" s="7">
        <v>168.45153080406618</v>
      </c>
      <c r="I842" s="7">
        <f t="shared" si="20"/>
        <v>186.36081530473223</v>
      </c>
    </row>
    <row r="843" spans="1:9" x14ac:dyDescent="0.25">
      <c r="A843" s="14"/>
      <c r="B843" s="5">
        <f>DATE(YEAR(siječanj!B843),MONTH(siječanj!B843)+11,DAY(siječanj!B843))</f>
        <v>44174</v>
      </c>
      <c r="C843" s="8">
        <v>8.75</v>
      </c>
      <c r="D843">
        <v>1.127040314083622</v>
      </c>
      <c r="E843" s="6">
        <v>168.30681759140543</v>
      </c>
      <c r="F843" s="7">
        <v>160.3489067920342</v>
      </c>
      <c r="G843" s="7">
        <v>154.07140243354078</v>
      </c>
      <c r="H843" s="7">
        <v>189.98689051810805</v>
      </c>
      <c r="I843" s="7">
        <f t="shared" si="20"/>
        <v>189.68856856063246</v>
      </c>
    </row>
    <row r="844" spans="1:9" x14ac:dyDescent="0.25">
      <c r="A844" s="14"/>
      <c r="B844" s="5">
        <f>DATE(YEAR(siječanj!B844),MONTH(siječanj!B844)+11,DAY(siječanj!B844))</f>
        <v>44174</v>
      </c>
      <c r="C844" s="8">
        <v>8.7604166666666696</v>
      </c>
      <c r="D844">
        <v>1.127040314083622</v>
      </c>
      <c r="E844" s="6">
        <v>170.28507890845313</v>
      </c>
      <c r="F844" s="7">
        <v>157.27735853209708</v>
      </c>
      <c r="G844" s="7">
        <v>153.80784493179701</v>
      </c>
      <c r="H844" s="7">
        <v>205.81131226870087</v>
      </c>
      <c r="I844" s="7">
        <f t="shared" si="20"/>
        <v>191.91814881673739</v>
      </c>
    </row>
    <row r="845" spans="1:9" x14ac:dyDescent="0.25">
      <c r="A845" s="14"/>
      <c r="B845" s="5">
        <f>DATE(YEAR(siječanj!B845),MONTH(siječanj!B845)+11,DAY(siječanj!B845))</f>
        <v>44174</v>
      </c>
      <c r="C845" s="8">
        <v>8.7708333333333304</v>
      </c>
      <c r="D845">
        <v>1.127040314083622</v>
      </c>
      <c r="E845" s="6">
        <v>172.6858666892557</v>
      </c>
      <c r="F845" s="7">
        <v>155.25461234769242</v>
      </c>
      <c r="G845" s="7">
        <v>157.1663530447444</v>
      </c>
      <c r="H845" s="7">
        <v>222.72809796295306</v>
      </c>
      <c r="I845" s="7">
        <f t="shared" si="20"/>
        <v>194.62393343126124</v>
      </c>
    </row>
    <row r="846" spans="1:9" x14ac:dyDescent="0.25">
      <c r="A846" s="14"/>
      <c r="B846" s="5">
        <f>DATE(YEAR(siječanj!B846),MONTH(siječanj!B846)+11,DAY(siječanj!B846))</f>
        <v>44174</v>
      </c>
      <c r="C846" s="8">
        <v>8.78125</v>
      </c>
      <c r="D846">
        <v>1.127040314083622</v>
      </c>
      <c r="E846" s="6">
        <v>176.01307492094153</v>
      </c>
      <c r="F846" s="7">
        <v>152.24656299979131</v>
      </c>
      <c r="G846" s="7">
        <v>158.04340308168594</v>
      </c>
      <c r="H846" s="7">
        <v>226.10245339454917</v>
      </c>
      <c r="I846" s="7">
        <f t="shared" si="20"/>
        <v>198.37383124172206</v>
      </c>
    </row>
    <row r="847" spans="1:9" x14ac:dyDescent="0.25">
      <c r="A847" s="14"/>
      <c r="B847" s="5">
        <f>DATE(YEAR(siječanj!B847),MONTH(siječanj!B847)+11,DAY(siječanj!B847))</f>
        <v>44174</v>
      </c>
      <c r="C847" s="8">
        <v>8.7916666666666696</v>
      </c>
      <c r="D847">
        <v>1.127040314083622</v>
      </c>
      <c r="E847" s="6">
        <v>176.03479900905498</v>
      </c>
      <c r="F847" s="7">
        <v>147.29000258264432</v>
      </c>
      <c r="G847" s="7">
        <v>159.86785837199784</v>
      </c>
      <c r="H847" s="7">
        <v>226.50991811121904</v>
      </c>
      <c r="I847" s="7">
        <f t="shared" si="20"/>
        <v>198.3983151648126</v>
      </c>
    </row>
    <row r="848" spans="1:9" x14ac:dyDescent="0.25">
      <c r="A848" s="14"/>
      <c r="B848" s="5">
        <f>DATE(YEAR(siječanj!B848),MONTH(siječanj!B848)+11,DAY(siječanj!B848))</f>
        <v>44174</v>
      </c>
      <c r="C848" s="8">
        <v>8.8020833333333304</v>
      </c>
      <c r="D848">
        <v>1.127040314083622</v>
      </c>
      <c r="E848" s="6">
        <v>175.44499369074569</v>
      </c>
      <c r="F848" s="7">
        <v>140.0328123808163</v>
      </c>
      <c r="G848" s="7">
        <v>158.76685135134105</v>
      </c>
      <c r="H848" s="7">
        <v>227.1405537307449</v>
      </c>
      <c r="I848" s="7">
        <f t="shared" si="20"/>
        <v>197.73358079361711</v>
      </c>
    </row>
    <row r="849" spans="1:9" x14ac:dyDescent="0.25">
      <c r="A849" s="14"/>
      <c r="B849" s="5">
        <f>DATE(YEAR(siječanj!B849),MONTH(siječanj!B849)+11,DAY(siječanj!B849))</f>
        <v>44174</v>
      </c>
      <c r="C849" s="8">
        <v>8.8125</v>
      </c>
      <c r="D849">
        <v>1.127040314083622</v>
      </c>
      <c r="E849" s="6">
        <v>176.39078093084942</v>
      </c>
      <c r="F849" s="7">
        <v>134.28524253485654</v>
      </c>
      <c r="G849" s="7">
        <v>155.326917768236</v>
      </c>
      <c r="H849" s="7">
        <v>227.12088657967618</v>
      </c>
      <c r="I849" s="7">
        <f t="shared" si="20"/>
        <v>198.7995211417599</v>
      </c>
    </row>
    <row r="850" spans="1:9" x14ac:dyDescent="0.25">
      <c r="A850" s="14"/>
      <c r="B850" s="5">
        <f>DATE(YEAR(siječanj!B850),MONTH(siječanj!B850)+11,DAY(siječanj!B850))</f>
        <v>44174</v>
      </c>
      <c r="C850" s="8">
        <v>8.8229166666666696</v>
      </c>
      <c r="D850">
        <v>1.127040314083622</v>
      </c>
      <c r="E850" s="6">
        <v>177.40307895210381</v>
      </c>
      <c r="F850" s="7">
        <v>129.8562772657391</v>
      </c>
      <c r="G850" s="7">
        <v>150.70864513229341</v>
      </c>
      <c r="H850" s="7">
        <v>227.22183783351221</v>
      </c>
      <c r="I850" s="7">
        <f t="shared" si="20"/>
        <v>199.94042182158068</v>
      </c>
    </row>
    <row r="851" spans="1:9" x14ac:dyDescent="0.25">
      <c r="A851" s="14"/>
      <c r="B851" s="5">
        <f>DATE(YEAR(siječanj!B851),MONTH(siječanj!B851)+11,DAY(siječanj!B851))</f>
        <v>44174</v>
      </c>
      <c r="C851" s="8">
        <v>8.8333333333333304</v>
      </c>
      <c r="D851">
        <v>1.127040314083622</v>
      </c>
      <c r="E851" s="6">
        <v>179.88801853011989</v>
      </c>
      <c r="F851" s="7">
        <v>126.50248544501618</v>
      </c>
      <c r="G851" s="7">
        <v>146.37950499985482</v>
      </c>
      <c r="H851" s="7">
        <v>227.24374812393685</v>
      </c>
      <c r="I851" s="7">
        <f t="shared" si="20"/>
        <v>202.74104890406676</v>
      </c>
    </row>
    <row r="852" spans="1:9" x14ac:dyDescent="0.25">
      <c r="A852" s="14"/>
      <c r="B852" s="5">
        <f>DATE(YEAR(siječanj!B852),MONTH(siječanj!B852)+11,DAY(siječanj!B852))</f>
        <v>44174</v>
      </c>
      <c r="C852" s="8">
        <v>8.84375</v>
      </c>
      <c r="D852">
        <v>1.127040314083622</v>
      </c>
      <c r="E852" s="6">
        <v>180.12654858070081</v>
      </c>
      <c r="F852" s="7">
        <v>122.58655018112734</v>
      </c>
      <c r="G852" s="7">
        <v>138.31066382926321</v>
      </c>
      <c r="H852" s="7">
        <v>227.59686637574802</v>
      </c>
      <c r="I852" s="7">
        <f t="shared" si="20"/>
        <v>203.00988188719185</v>
      </c>
    </row>
    <row r="853" spans="1:9" x14ac:dyDescent="0.25">
      <c r="A853" s="14"/>
      <c r="B853" s="5">
        <f>DATE(YEAR(siječanj!B853),MONTH(siječanj!B853)+11,DAY(siječanj!B853))</f>
        <v>44174</v>
      </c>
      <c r="C853" s="8">
        <v>8.8541666666666696</v>
      </c>
      <c r="D853">
        <v>1.127040314083622</v>
      </c>
      <c r="E853" s="6">
        <v>177.68037832786533</v>
      </c>
      <c r="F853" s="7">
        <v>120.13616453674773</v>
      </c>
      <c r="G853" s="7">
        <v>130.49381470053126</v>
      </c>
      <c r="H853" s="7">
        <v>228.05558288348772</v>
      </c>
      <c r="I853" s="7">
        <f t="shared" si="20"/>
        <v>200.25294939713413</v>
      </c>
    </row>
    <row r="854" spans="1:9" x14ac:dyDescent="0.25">
      <c r="A854" s="14"/>
      <c r="B854" s="5">
        <f>DATE(YEAR(siječanj!B854),MONTH(siječanj!B854)+11,DAY(siječanj!B854))</f>
        <v>44174</v>
      </c>
      <c r="C854" s="8">
        <v>8.8645833333333304</v>
      </c>
      <c r="D854">
        <v>1.127040314083622</v>
      </c>
      <c r="E854" s="6">
        <v>174.31159564489408</v>
      </c>
      <c r="F854" s="7">
        <v>115.22862572686797</v>
      </c>
      <c r="G854" s="7">
        <v>124.92926699945977</v>
      </c>
      <c r="H854" s="7">
        <v>228.45744923544544</v>
      </c>
      <c r="I854" s="7">
        <f t="shared" si="20"/>
        <v>196.45619550403876</v>
      </c>
    </row>
    <row r="855" spans="1:9" x14ac:dyDescent="0.25">
      <c r="A855" s="14"/>
      <c r="B855" s="5">
        <f>DATE(YEAR(siječanj!B855),MONTH(siječanj!B855)+11,DAY(siječanj!B855))</f>
        <v>44174</v>
      </c>
      <c r="C855" s="8">
        <v>8.875</v>
      </c>
      <c r="D855">
        <v>1.127040314083622</v>
      </c>
      <c r="E855" s="6">
        <v>173.11992942029741</v>
      </c>
      <c r="F855" s="7">
        <v>107.76135090774176</v>
      </c>
      <c r="G855" s="7">
        <v>118.32801319955244</v>
      </c>
      <c r="H855" s="7">
        <v>229.19865555288115</v>
      </c>
      <c r="I855" s="7">
        <f t="shared" si="20"/>
        <v>195.11313962798647</v>
      </c>
    </row>
    <row r="856" spans="1:9" x14ac:dyDescent="0.25">
      <c r="A856" s="14"/>
      <c r="B856" s="5">
        <f>DATE(YEAR(siječanj!B856),MONTH(siječanj!B856)+11,DAY(siječanj!B856))</f>
        <v>44174</v>
      </c>
      <c r="C856" s="8">
        <v>8.8854166666666696</v>
      </c>
      <c r="D856">
        <v>1.127040314083622</v>
      </c>
      <c r="E856" s="6">
        <v>180.0132820569321</v>
      </c>
      <c r="F856" s="7">
        <v>87.432304379405835</v>
      </c>
      <c r="G856" s="7">
        <v>97.778351522071688</v>
      </c>
      <c r="H856" s="7">
        <v>232.65971775434807</v>
      </c>
      <c r="I856" s="7">
        <f t="shared" si="20"/>
        <v>202.88222594866841</v>
      </c>
    </row>
    <row r="857" spans="1:9" x14ac:dyDescent="0.25">
      <c r="A857" s="14"/>
      <c r="B857" s="5">
        <f>DATE(YEAR(siječanj!B857),MONTH(siječanj!B857)+11,DAY(siječanj!B857))</f>
        <v>44174</v>
      </c>
      <c r="C857" s="8">
        <v>8.8958333333333304</v>
      </c>
      <c r="D857">
        <v>1.127040314083622</v>
      </c>
      <c r="E857" s="6">
        <v>186.37362300098823</v>
      </c>
      <c r="F857" s="7">
        <v>79.835995490914698</v>
      </c>
      <c r="G857" s="7">
        <v>91.088503743549552</v>
      </c>
      <c r="H857" s="7">
        <v>236.47426258050774</v>
      </c>
      <c r="I857" s="7">
        <f t="shared" si="20"/>
        <v>210.05058660393635</v>
      </c>
    </row>
    <row r="858" spans="1:9" x14ac:dyDescent="0.25">
      <c r="A858" s="14"/>
      <c r="B858" s="5">
        <f>DATE(YEAR(siječanj!B858),MONTH(siječanj!B858)+11,DAY(siječanj!B858))</f>
        <v>44174</v>
      </c>
      <c r="C858" s="8">
        <v>8.90625</v>
      </c>
      <c r="D858">
        <v>1.127040314083622</v>
      </c>
      <c r="E858" s="6">
        <v>186.74782086557639</v>
      </c>
      <c r="F858" s="7">
        <v>77.263698643057495</v>
      </c>
      <c r="G858" s="7">
        <v>87.482620188060821</v>
      </c>
      <c r="H858" s="7">
        <v>237.20172954460304</v>
      </c>
      <c r="I858" s="7">
        <f t="shared" si="20"/>
        <v>210.47232268277119</v>
      </c>
    </row>
    <row r="859" spans="1:9" x14ac:dyDescent="0.25">
      <c r="A859" s="14"/>
      <c r="B859" s="5">
        <f>DATE(YEAR(siječanj!B859),MONTH(siječanj!B859)+11,DAY(siječanj!B859))</f>
        <v>44174</v>
      </c>
      <c r="C859" s="8">
        <v>8.9166666666666696</v>
      </c>
      <c r="D859">
        <v>1.127040314083622</v>
      </c>
      <c r="E859" s="6">
        <v>185.40797546806266</v>
      </c>
      <c r="F859" s="7">
        <v>76.643905502275402</v>
      </c>
      <c r="G859" s="7">
        <v>84.800164323392693</v>
      </c>
      <c r="H859" s="7">
        <v>236.319394123016</v>
      </c>
      <c r="I859" s="7">
        <f t="shared" si="20"/>
        <v>208.96226290513383</v>
      </c>
    </row>
    <row r="860" spans="1:9" x14ac:dyDescent="0.25">
      <c r="A860" s="14"/>
      <c r="B860" s="5">
        <f>DATE(YEAR(siječanj!B860),MONTH(siječanj!B860)+11,DAY(siječanj!B860))</f>
        <v>44174</v>
      </c>
      <c r="C860" s="8">
        <v>8.9270833333333304</v>
      </c>
      <c r="D860">
        <v>1.127040314083622</v>
      </c>
      <c r="E860" s="6">
        <v>182.22516023377614</v>
      </c>
      <c r="F860" s="7">
        <v>74.794264123594644</v>
      </c>
      <c r="G860" s="7">
        <v>70.28596344544728</v>
      </c>
      <c r="H860" s="7">
        <v>237.74250582012101</v>
      </c>
      <c r="I860" s="7">
        <f t="shared" si="20"/>
        <v>205.37510182381342</v>
      </c>
    </row>
    <row r="861" spans="1:9" x14ac:dyDescent="0.25">
      <c r="A861" s="14"/>
      <c r="B861" s="5">
        <f>DATE(YEAR(siječanj!B861),MONTH(siječanj!B861)+11,DAY(siječanj!B861))</f>
        <v>44174</v>
      </c>
      <c r="C861" s="8">
        <v>8.9375</v>
      </c>
      <c r="D861">
        <v>1.127040314083622</v>
      </c>
      <c r="E861" s="6">
        <v>174.85356189577814</v>
      </c>
      <c r="F861" s="7">
        <v>73.03866533634347</v>
      </c>
      <c r="G861" s="7">
        <v>64.94009319150031</v>
      </c>
      <c r="H861" s="7">
        <v>237.52958727204273</v>
      </c>
      <c r="I861" s="7">
        <f t="shared" si="20"/>
        <v>197.06701331765785</v>
      </c>
    </row>
    <row r="862" spans="1:9" x14ac:dyDescent="0.25">
      <c r="A862" s="14"/>
      <c r="B862" s="5">
        <f>DATE(YEAR(siječanj!B862),MONTH(siječanj!B862)+11,DAY(siječanj!B862))</f>
        <v>44174</v>
      </c>
      <c r="C862" s="8">
        <v>8.9479166666666696</v>
      </c>
      <c r="D862">
        <v>1.127040314083622</v>
      </c>
      <c r="E862" s="6">
        <v>168.04363619191216</v>
      </c>
      <c r="F862" s="7">
        <v>72.037639165075575</v>
      </c>
      <c r="G862" s="7">
        <v>63.094383972492601</v>
      </c>
      <c r="H862" s="7">
        <v>236.6873538313491</v>
      </c>
      <c r="I862" s="7">
        <f t="shared" si="20"/>
        <v>189.39195251348659</v>
      </c>
    </row>
    <row r="863" spans="1:9" x14ac:dyDescent="0.25">
      <c r="A863" s="14"/>
      <c r="B863" s="5">
        <f>DATE(YEAR(siječanj!B863),MONTH(siječanj!B863)+11,DAY(siječanj!B863))</f>
        <v>44174</v>
      </c>
      <c r="C863" s="8">
        <v>8.9583333333333304</v>
      </c>
      <c r="D863">
        <v>1.127040314083622</v>
      </c>
      <c r="E863" s="6">
        <v>158.26618098682314</v>
      </c>
      <c r="F863" s="7">
        <v>69.265410977919856</v>
      </c>
      <c r="G863" s="7">
        <v>62.080269657691403</v>
      </c>
      <c r="H863" s="7">
        <v>236.24229381955476</v>
      </c>
      <c r="I863" s="7">
        <f t="shared" si="20"/>
        <v>178.37236632820452</v>
      </c>
    </row>
    <row r="864" spans="1:9" x14ac:dyDescent="0.25">
      <c r="A864" s="14"/>
      <c r="B864" s="5">
        <f>DATE(YEAR(siječanj!B864),MONTH(siječanj!B864)+11,DAY(siječanj!B864))</f>
        <v>44174</v>
      </c>
      <c r="C864" s="8">
        <v>8.96875</v>
      </c>
      <c r="D864">
        <v>1.127040314083622</v>
      </c>
      <c r="E864" s="6">
        <v>147.76757105417144</v>
      </c>
      <c r="F864" s="7">
        <v>67.140537110481404</v>
      </c>
      <c r="G864" s="7">
        <v>60.893216573960558</v>
      </c>
      <c r="H864" s="7">
        <v>236.74665676567918</v>
      </c>
      <c r="I864" s="7">
        <f t="shared" si="20"/>
        <v>166.54000969226732</v>
      </c>
    </row>
    <row r="865" spans="1:9" x14ac:dyDescent="0.25">
      <c r="A865" s="14"/>
      <c r="B865" s="5">
        <f>DATE(YEAR(siječanj!B865),MONTH(siječanj!B865)+11,DAY(siječanj!B865))</f>
        <v>44174</v>
      </c>
      <c r="C865" s="8">
        <v>8.9791666666666696</v>
      </c>
      <c r="D865">
        <v>1.127040314083622</v>
      </c>
      <c r="E865" s="6">
        <v>137.07223986196252</v>
      </c>
      <c r="F865" s="7">
        <v>66.008536447863563</v>
      </c>
      <c r="G865" s="7">
        <v>59.171336848953437</v>
      </c>
      <c r="H865" s="7">
        <v>237.66968015961581</v>
      </c>
      <c r="I865" s="7">
        <f t="shared" si="20"/>
        <v>154.48594026617181</v>
      </c>
    </row>
    <row r="866" spans="1:9" ht="15.75" thickBot="1" x14ac:dyDescent="0.3">
      <c r="A866" s="14"/>
      <c r="B866" s="5">
        <f>DATE(YEAR(siječanj!B866),MONTH(siječanj!B866)+11,DAY(siječanj!B866))</f>
        <v>44174</v>
      </c>
      <c r="C866" s="8">
        <v>8.9895833333333304</v>
      </c>
      <c r="D866">
        <v>1.127040314083622</v>
      </c>
      <c r="E866" s="6">
        <v>126.72108523074814</v>
      </c>
      <c r="F866" s="7">
        <v>64.264288729960882</v>
      </c>
      <c r="G866" s="7">
        <v>58.209402885963506</v>
      </c>
      <c r="H866" s="7">
        <v>239.19930653540359</v>
      </c>
      <c r="I866" s="7">
        <f t="shared" si="20"/>
        <v>142.81977169947982</v>
      </c>
    </row>
    <row r="867" spans="1:9" x14ac:dyDescent="0.25">
      <c r="A867" s="13">
        <f t="shared" ref="A867" si="21">A771+1</f>
        <v>345</v>
      </c>
      <c r="B867" s="5">
        <f>DATE(YEAR(siječanj!B867),MONTH(siječanj!B867)+11,DAY(siječanj!B867))</f>
        <v>44175</v>
      </c>
      <c r="C867" s="8">
        <v>9</v>
      </c>
      <c r="D867">
        <v>1.1387699789968155</v>
      </c>
      <c r="E867" s="6">
        <v>114.26425400053432</v>
      </c>
      <c r="F867" s="7">
        <v>62.988632958247486</v>
      </c>
      <c r="G867" s="7">
        <v>58.643047727646177</v>
      </c>
      <c r="H867" s="7">
        <v>240.31128472119272</v>
      </c>
      <c r="I867" s="7">
        <f t="shared" si="20"/>
        <v>130.12070212827527</v>
      </c>
    </row>
    <row r="868" spans="1:9" x14ac:dyDescent="0.25">
      <c r="A868" s="14"/>
      <c r="B868" s="5">
        <f>DATE(YEAR(siječanj!B868),MONTH(siječanj!B868)+11,DAY(siječanj!B868))</f>
        <v>44175</v>
      </c>
      <c r="C868" s="8">
        <v>9.0104166666666696</v>
      </c>
      <c r="D868">
        <v>1.1387699789968155</v>
      </c>
      <c r="E868" s="6">
        <v>105.12198459985753</v>
      </c>
      <c r="F868" s="7">
        <v>61.648444181300313</v>
      </c>
      <c r="G868" s="7">
        <v>58.170617061932361</v>
      </c>
      <c r="H868" s="7">
        <v>241.05835494631725</v>
      </c>
      <c r="I868" s="7">
        <f t="shared" si="20"/>
        <v>119.70976019488332</v>
      </c>
    </row>
    <row r="869" spans="1:9" x14ac:dyDescent="0.25">
      <c r="A869" s="14"/>
      <c r="B869" s="5">
        <f>DATE(YEAR(siječanj!B869),MONTH(siječanj!B869)+11,DAY(siječanj!B869))</f>
        <v>44175</v>
      </c>
      <c r="C869" s="8">
        <v>9.0208333333333304</v>
      </c>
      <c r="D869">
        <v>1.1387699789968155</v>
      </c>
      <c r="E869" s="6">
        <v>97.511750956989346</v>
      </c>
      <c r="F869" s="7">
        <v>60.725090786362166</v>
      </c>
      <c r="G869" s="7">
        <v>58.263879556639878</v>
      </c>
      <c r="H869" s="7">
        <v>241.09426514164966</v>
      </c>
      <c r="I869" s="7">
        <f t="shared" si="20"/>
        <v>111.04345458923346</v>
      </c>
    </row>
    <row r="870" spans="1:9" x14ac:dyDescent="0.25">
      <c r="A870" s="14"/>
      <c r="B870" s="5">
        <f>DATE(YEAR(siječanj!B870),MONTH(siječanj!B870)+11,DAY(siječanj!B870))</f>
        <v>44175</v>
      </c>
      <c r="C870" s="8">
        <v>9.03125</v>
      </c>
      <c r="D870">
        <v>1.1387699789968155</v>
      </c>
      <c r="E870" s="6">
        <v>90.166185182208721</v>
      </c>
      <c r="F870" s="7">
        <v>59.529044220325716</v>
      </c>
      <c r="G870" s="7">
        <v>57.577264241581084</v>
      </c>
      <c r="H870" s="7">
        <v>241.46854297592122</v>
      </c>
      <c r="I870" s="7">
        <f t="shared" si="20"/>
        <v>102.67854480616681</v>
      </c>
    </row>
    <row r="871" spans="1:9" x14ac:dyDescent="0.25">
      <c r="A871" s="14"/>
      <c r="B871" s="5">
        <f>DATE(YEAR(siječanj!B871),MONTH(siječanj!B871)+11,DAY(siječanj!B871))</f>
        <v>44175</v>
      </c>
      <c r="C871" s="8">
        <v>9.0416666666666696</v>
      </c>
      <c r="D871">
        <v>1.1387699789968155</v>
      </c>
      <c r="E871" s="6">
        <v>83.927236194457734</v>
      </c>
      <c r="F871" s="7">
        <v>58.927329743634367</v>
      </c>
      <c r="G871" s="7">
        <v>57.693697592037019</v>
      </c>
      <c r="H871" s="7">
        <v>242.09650419832442</v>
      </c>
      <c r="I871" s="7">
        <f t="shared" si="20"/>
        <v>95.57381699842341</v>
      </c>
    </row>
    <row r="872" spans="1:9" x14ac:dyDescent="0.25">
      <c r="A872" s="14"/>
      <c r="B872" s="5">
        <f>DATE(YEAR(siječanj!B872),MONTH(siječanj!B872)+11,DAY(siječanj!B872))</f>
        <v>44175</v>
      </c>
      <c r="C872" s="8">
        <v>9.0520833333333304</v>
      </c>
      <c r="D872">
        <v>1.1387699789968155</v>
      </c>
      <c r="E872" s="6">
        <v>78.771743085278288</v>
      </c>
      <c r="F872" s="7">
        <v>58.410578599948948</v>
      </c>
      <c r="G872" s="7">
        <v>57.405076269080375</v>
      </c>
      <c r="H872" s="7">
        <v>242.67489972773171</v>
      </c>
      <c r="I872" s="7">
        <f t="shared" si="20"/>
        <v>89.702896218764906</v>
      </c>
    </row>
    <row r="873" spans="1:9" x14ac:dyDescent="0.25">
      <c r="A873" s="14"/>
      <c r="B873" s="5">
        <f>DATE(YEAR(siječanj!B873),MONTH(siječanj!B873)+11,DAY(siječanj!B873))</f>
        <v>44175</v>
      </c>
      <c r="C873" s="8">
        <v>9.0625</v>
      </c>
      <c r="D873">
        <v>1.1387699789968155</v>
      </c>
      <c r="E873" s="6">
        <v>75.261049817389804</v>
      </c>
      <c r="F873" s="7">
        <v>58.436766311470841</v>
      </c>
      <c r="G873" s="7">
        <v>56.874822297544178</v>
      </c>
      <c r="H873" s="7">
        <v>242.34941990770008</v>
      </c>
      <c r="I873" s="7">
        <f t="shared" si="20"/>
        <v>85.705024119827272</v>
      </c>
    </row>
    <row r="874" spans="1:9" x14ac:dyDescent="0.25">
      <c r="A874" s="14"/>
      <c r="B874" s="5">
        <f>DATE(YEAR(siječanj!B874),MONTH(siječanj!B874)+11,DAY(siječanj!B874))</f>
        <v>44175</v>
      </c>
      <c r="C874" s="8">
        <v>9.0729166666666696</v>
      </c>
      <c r="D874">
        <v>1.1387699789968155</v>
      </c>
      <c r="E874" s="6">
        <v>71.745579394920739</v>
      </c>
      <c r="F874" s="7">
        <v>57.794326928921393</v>
      </c>
      <c r="G874" s="7">
        <v>56.863572331904173</v>
      </c>
      <c r="H874" s="7">
        <v>242.33022494395462</v>
      </c>
      <c r="I874" s="7">
        <f t="shared" si="20"/>
        <v>81.701711940668247</v>
      </c>
    </row>
    <row r="875" spans="1:9" x14ac:dyDescent="0.25">
      <c r="A875" s="14"/>
      <c r="B875" s="5">
        <f>DATE(YEAR(siječanj!B875),MONTH(siječanj!B875)+11,DAY(siječanj!B875))</f>
        <v>44175</v>
      </c>
      <c r="C875" s="8">
        <v>9.0833333333333304</v>
      </c>
      <c r="D875">
        <v>1.1387699789968155</v>
      </c>
      <c r="E875" s="6">
        <v>69.346952305942622</v>
      </c>
      <c r="F875" s="7">
        <v>57.105317418731843</v>
      </c>
      <c r="G875" s="7">
        <v>56.69032206232847</v>
      </c>
      <c r="H875" s="7">
        <v>242.25182387922021</v>
      </c>
      <c r="I875" s="7">
        <f t="shared" si="20"/>
        <v>78.970227420931451</v>
      </c>
    </row>
    <row r="876" spans="1:9" x14ac:dyDescent="0.25">
      <c r="A876" s="14"/>
      <c r="B876" s="5">
        <f>DATE(YEAR(siječanj!B876),MONTH(siječanj!B876)+11,DAY(siječanj!B876))</f>
        <v>44175</v>
      </c>
      <c r="C876" s="8">
        <v>9.09375</v>
      </c>
      <c r="D876">
        <v>1.1387699789968155</v>
      </c>
      <c r="E876" s="6">
        <v>67.161767014036201</v>
      </c>
      <c r="F876" s="7">
        <v>56.365713201970344</v>
      </c>
      <c r="G876" s="7">
        <v>56.371037893726111</v>
      </c>
      <c r="H876" s="7">
        <v>242.55939452255157</v>
      </c>
      <c r="I876" s="7">
        <f t="shared" si="20"/>
        <v>76.481804011963021</v>
      </c>
    </row>
    <row r="877" spans="1:9" x14ac:dyDescent="0.25">
      <c r="A877" s="14"/>
      <c r="B877" s="5">
        <f>DATE(YEAR(siječanj!B877),MONTH(siječanj!B877)+11,DAY(siječanj!B877))</f>
        <v>44175</v>
      </c>
      <c r="C877" s="8">
        <v>9.1041666666666696</v>
      </c>
      <c r="D877">
        <v>1.1387699789968155</v>
      </c>
      <c r="E877" s="6">
        <v>66.111209058642572</v>
      </c>
      <c r="F877" s="7">
        <v>56.104958017981417</v>
      </c>
      <c r="G877" s="7">
        <v>56.143263030297724</v>
      </c>
      <c r="H877" s="7">
        <v>242.25391428145045</v>
      </c>
      <c r="I877" s="7">
        <f t="shared" si="20"/>
        <v>75.285460151164486</v>
      </c>
    </row>
    <row r="878" spans="1:9" x14ac:dyDescent="0.25">
      <c r="A878" s="14"/>
      <c r="B878" s="5">
        <f>DATE(YEAR(siječanj!B878),MONTH(siječanj!B878)+11,DAY(siječanj!B878))</f>
        <v>44175</v>
      </c>
      <c r="C878" s="8">
        <v>9.1145833333333304</v>
      </c>
      <c r="D878">
        <v>1.1387699789968155</v>
      </c>
      <c r="E878" s="6">
        <v>64.585528276788125</v>
      </c>
      <c r="F878" s="7">
        <v>55.694327195159005</v>
      </c>
      <c r="G878" s="7">
        <v>57.541717225549242</v>
      </c>
      <c r="H878" s="7">
        <v>242.22035404163378</v>
      </c>
      <c r="I878" s="7">
        <f t="shared" si="20"/>
        <v>73.548060679256253</v>
      </c>
    </row>
    <row r="879" spans="1:9" x14ac:dyDescent="0.25">
      <c r="A879" s="14"/>
      <c r="B879" s="5">
        <f>DATE(YEAR(siječanj!B879),MONTH(siječanj!B879)+11,DAY(siječanj!B879))</f>
        <v>44175</v>
      </c>
      <c r="C879" s="8">
        <v>9.125</v>
      </c>
      <c r="D879">
        <v>1.1387699789968155</v>
      </c>
      <c r="E879" s="6">
        <v>64.139964032234289</v>
      </c>
      <c r="F879" s="7">
        <v>56.615955770554919</v>
      </c>
      <c r="G879" s="7">
        <v>56.642079398171113</v>
      </c>
      <c r="H879" s="7">
        <v>241.61349549962455</v>
      </c>
      <c r="I879" s="7">
        <f t="shared" si="20"/>
        <v>73.040665493843946</v>
      </c>
    </row>
    <row r="880" spans="1:9" x14ac:dyDescent="0.25">
      <c r="A880" s="14"/>
      <c r="B880" s="5">
        <f>DATE(YEAR(siječanj!B880),MONTH(siječanj!B880)+11,DAY(siječanj!B880))</f>
        <v>44175</v>
      </c>
      <c r="C880" s="8">
        <v>9.1354166666666696</v>
      </c>
      <c r="D880">
        <v>1.1387699789968155</v>
      </c>
      <c r="E880" s="6">
        <v>63.2014145139634</v>
      </c>
      <c r="F880" s="7">
        <v>57.155197443132366</v>
      </c>
      <c r="G880" s="7">
        <v>56.133406830368891</v>
      </c>
      <c r="H880" s="7">
        <v>241.83342198641165</v>
      </c>
      <c r="I880" s="7">
        <f t="shared" si="20"/>
        <v>71.971873478635132</v>
      </c>
    </row>
    <row r="881" spans="1:9" x14ac:dyDescent="0.25">
      <c r="A881" s="14"/>
      <c r="B881" s="5">
        <f>DATE(YEAR(siječanj!B881),MONTH(siječanj!B881)+11,DAY(siječanj!B881))</f>
        <v>44175</v>
      </c>
      <c r="C881" s="8">
        <v>9.1458333333333304</v>
      </c>
      <c r="D881">
        <v>1.1387699789968155</v>
      </c>
      <c r="E881" s="6">
        <v>62.874738960967747</v>
      </c>
      <c r="F881" s="7">
        <v>56.753362401447738</v>
      </c>
      <c r="G881" s="7">
        <v>56.702913876905306</v>
      </c>
      <c r="H881" s="7">
        <v>241.73958748400798</v>
      </c>
      <c r="I881" s="7">
        <f t="shared" si="20"/>
        <v>71.599865166011497</v>
      </c>
    </row>
    <row r="882" spans="1:9" x14ac:dyDescent="0.25">
      <c r="A882" s="14"/>
      <c r="B882" s="5">
        <f>DATE(YEAR(siječanj!B882),MONTH(siječanj!B882)+11,DAY(siječanj!B882))</f>
        <v>44175</v>
      </c>
      <c r="C882" s="8">
        <v>9.15625</v>
      </c>
      <c r="D882">
        <v>1.1387699789968155</v>
      </c>
      <c r="E882" s="6">
        <v>62.337779239577607</v>
      </c>
      <c r="F882" s="7">
        <v>57.164811715025145</v>
      </c>
      <c r="G882" s="7">
        <v>55.051305502768457</v>
      </c>
      <c r="H882" s="7">
        <v>241.65203516939556</v>
      </c>
      <c r="I882" s="7">
        <f t="shared" si="20"/>
        <v>70.988391555361915</v>
      </c>
    </row>
    <row r="883" spans="1:9" x14ac:dyDescent="0.25">
      <c r="A883" s="14"/>
      <c r="B883" s="5">
        <f>DATE(YEAR(siječanj!B883),MONTH(siječanj!B883)+11,DAY(siječanj!B883))</f>
        <v>44175</v>
      </c>
      <c r="C883" s="8">
        <v>9.1666666666666696</v>
      </c>
      <c r="D883">
        <v>1.1387699789968155</v>
      </c>
      <c r="E883" s="6">
        <v>62.094962559122585</v>
      </c>
      <c r="F883" s="7">
        <v>57.236878827842666</v>
      </c>
      <c r="G883" s="7">
        <v>55.044484437339584</v>
      </c>
      <c r="H883" s="7">
        <v>241.31478959927529</v>
      </c>
      <c r="I883" s="7">
        <f t="shared" si="20"/>
        <v>70.711879209260076</v>
      </c>
    </row>
    <row r="884" spans="1:9" x14ac:dyDescent="0.25">
      <c r="A884" s="14"/>
      <c r="B884" s="5">
        <f>DATE(YEAR(siječanj!B884),MONTH(siječanj!B884)+11,DAY(siječanj!B884))</f>
        <v>44175</v>
      </c>
      <c r="C884" s="8">
        <v>9.1770833333333304</v>
      </c>
      <c r="D884">
        <v>1.1387699789968155</v>
      </c>
      <c r="E884" s="6">
        <v>63.136097276734148</v>
      </c>
      <c r="F884" s="7">
        <v>56.741683935797248</v>
      </c>
      <c r="G884" s="7">
        <v>56.334272830296257</v>
      </c>
      <c r="H884" s="7">
        <v>241.45074660507194</v>
      </c>
      <c r="I884" s="7">
        <f t="shared" si="20"/>
        <v>71.897492169767446</v>
      </c>
    </row>
    <row r="885" spans="1:9" x14ac:dyDescent="0.25">
      <c r="A885" s="14"/>
      <c r="B885" s="5">
        <f>DATE(YEAR(siječanj!B885),MONTH(siječanj!B885)+11,DAY(siječanj!B885))</f>
        <v>44175</v>
      </c>
      <c r="C885" s="8">
        <v>9.1875</v>
      </c>
      <c r="D885">
        <v>1.1387699789968155</v>
      </c>
      <c r="E885" s="6">
        <v>63.076172832381019</v>
      </c>
      <c r="F885" s="7">
        <v>57.440295739966082</v>
      </c>
      <c r="G885" s="7">
        <v>56.788951952783293</v>
      </c>
      <c r="H885" s="7">
        <v>241.43221250392264</v>
      </c>
      <c r="I885" s="7">
        <f t="shared" si="20"/>
        <v>71.829252011530045</v>
      </c>
    </row>
    <row r="886" spans="1:9" x14ac:dyDescent="0.25">
      <c r="A886" s="14"/>
      <c r="B886" s="5">
        <f>DATE(YEAR(siječanj!B886),MONTH(siječanj!B886)+11,DAY(siječanj!B886))</f>
        <v>44175</v>
      </c>
      <c r="C886" s="8">
        <v>9.1979166666666696</v>
      </c>
      <c r="D886">
        <v>1.1387699789968155</v>
      </c>
      <c r="E886" s="6">
        <v>64.904639422468293</v>
      </c>
      <c r="F886" s="7">
        <v>57.375882513867175</v>
      </c>
      <c r="G886" s="7">
        <v>56.593517246171658</v>
      </c>
      <c r="H886" s="7">
        <v>241.80241135848422</v>
      </c>
      <c r="I886" s="7">
        <f t="shared" si="20"/>
        <v>73.9114548719201</v>
      </c>
    </row>
    <row r="887" spans="1:9" x14ac:dyDescent="0.25">
      <c r="A887" s="14"/>
      <c r="B887" s="5">
        <f>DATE(YEAR(siječanj!B887),MONTH(siječanj!B887)+11,DAY(siječanj!B887))</f>
        <v>44175</v>
      </c>
      <c r="C887" s="8">
        <v>9.2083333333333304</v>
      </c>
      <c r="D887">
        <v>1.1387699789968155</v>
      </c>
      <c r="E887" s="6">
        <v>66.230624021646946</v>
      </c>
      <c r="F887" s="7">
        <v>55.607060110125602</v>
      </c>
      <c r="G887" s="7">
        <v>57.171075386329029</v>
      </c>
      <c r="H887" s="7">
        <v>241.12424154956253</v>
      </c>
      <c r="I887" s="7">
        <f t="shared" si="20"/>
        <v>75.421446326076875</v>
      </c>
    </row>
    <row r="888" spans="1:9" x14ac:dyDescent="0.25">
      <c r="A888" s="14"/>
      <c r="B888" s="5">
        <f>DATE(YEAR(siječanj!B888),MONTH(siječanj!B888)+11,DAY(siječanj!B888))</f>
        <v>44175</v>
      </c>
      <c r="C888" s="8">
        <v>9.21875</v>
      </c>
      <c r="D888">
        <v>1.1387699789968155</v>
      </c>
      <c r="E888" s="6">
        <v>69.33008679553916</v>
      </c>
      <c r="F888" s="7">
        <v>55.413285418359777</v>
      </c>
      <c r="G888" s="7">
        <v>59.824537729326423</v>
      </c>
      <c r="H888" s="7">
        <v>239.67745759453695</v>
      </c>
      <c r="I888" s="7">
        <f t="shared" si="20"/>
        <v>78.951021484003533</v>
      </c>
    </row>
    <row r="889" spans="1:9" x14ac:dyDescent="0.25">
      <c r="A889" s="14"/>
      <c r="B889" s="5">
        <f>DATE(YEAR(siječanj!B889),MONTH(siječanj!B889)+11,DAY(siječanj!B889))</f>
        <v>44175</v>
      </c>
      <c r="C889" s="8">
        <v>9.2291666666666696</v>
      </c>
      <c r="D889">
        <v>1.1387699789968155</v>
      </c>
      <c r="E889" s="6">
        <v>72.577325598561359</v>
      </c>
      <c r="F889" s="7">
        <v>56.118177641833988</v>
      </c>
      <c r="G889" s="7">
        <v>61.148711001289286</v>
      </c>
      <c r="H889" s="7">
        <v>239.55167507753239</v>
      </c>
      <c r="I889" s="7">
        <f t="shared" si="20"/>
        <v>82.64887954751876</v>
      </c>
    </row>
    <row r="890" spans="1:9" x14ac:dyDescent="0.25">
      <c r="A890" s="14"/>
      <c r="B890" s="5">
        <f>DATE(YEAR(siječanj!B890),MONTH(siječanj!B890)+11,DAY(siječanj!B890))</f>
        <v>44175</v>
      </c>
      <c r="C890" s="8">
        <v>9.2395833333333304</v>
      </c>
      <c r="D890">
        <v>1.1387699789968155</v>
      </c>
      <c r="E890" s="6">
        <v>79.485559801543829</v>
      </c>
      <c r="F890" s="7">
        <v>56.753218666485886</v>
      </c>
      <c r="G890" s="7">
        <v>59.625029552727987</v>
      </c>
      <c r="H890" s="7">
        <v>238.34790886716766</v>
      </c>
      <c r="I890" s="7">
        <f t="shared" si="20"/>
        <v>90.515769265754187</v>
      </c>
    </row>
    <row r="891" spans="1:9" x14ac:dyDescent="0.25">
      <c r="A891" s="14"/>
      <c r="B891" s="5">
        <f>DATE(YEAR(siječanj!B891),MONTH(siječanj!B891)+11,DAY(siječanj!B891))</f>
        <v>44175</v>
      </c>
      <c r="C891" s="8">
        <v>9.25</v>
      </c>
      <c r="D891">
        <v>1.1387699789968155</v>
      </c>
      <c r="E891" s="6">
        <v>84.649518930252242</v>
      </c>
      <c r="F891" s="7">
        <v>59.330063128830574</v>
      </c>
      <c r="G891" s="7">
        <v>59.832145533566468</v>
      </c>
      <c r="H891" s="7">
        <v>234.94890885111218</v>
      </c>
      <c r="I891" s="7">
        <f t="shared" si="20"/>
        <v>96.396330894293882</v>
      </c>
    </row>
    <row r="892" spans="1:9" x14ac:dyDescent="0.25">
      <c r="A892" s="14"/>
      <c r="B892" s="5">
        <f>DATE(YEAR(siječanj!B892),MONTH(siječanj!B892)+11,DAY(siječanj!B892))</f>
        <v>44175</v>
      </c>
      <c r="C892" s="8">
        <v>9.2604166666666696</v>
      </c>
      <c r="D892">
        <v>1.1387699789968155</v>
      </c>
      <c r="E892" s="6">
        <v>91.231882874848267</v>
      </c>
      <c r="F892" s="7">
        <v>67.333237782671176</v>
      </c>
      <c r="G892" s="7">
        <v>60.962082178325581</v>
      </c>
      <c r="H892" s="7">
        <v>221.64113871732354</v>
      </c>
      <c r="I892" s="7">
        <f t="shared" si="20"/>
        <v>103.8921293452309</v>
      </c>
    </row>
    <row r="893" spans="1:9" x14ac:dyDescent="0.25">
      <c r="A893" s="14"/>
      <c r="B893" s="5">
        <f>DATE(YEAR(siječanj!B893),MONTH(siječanj!B893)+11,DAY(siječanj!B893))</f>
        <v>44175</v>
      </c>
      <c r="C893" s="8">
        <v>9.2708333333333304</v>
      </c>
      <c r="D893">
        <v>1.1387699789968155</v>
      </c>
      <c r="E893" s="6">
        <v>96.861544571130381</v>
      </c>
      <c r="F893" s="7">
        <v>76.450078906217797</v>
      </c>
      <c r="G893" s="7">
        <v>62.062406293719889</v>
      </c>
      <c r="H893" s="7">
        <v>212.42660475688524</v>
      </c>
      <c r="I893" s="7">
        <f t="shared" si="20"/>
        <v>110.30301907686525</v>
      </c>
    </row>
    <row r="894" spans="1:9" x14ac:dyDescent="0.25">
      <c r="A894" s="14"/>
      <c r="B894" s="5">
        <f>DATE(YEAR(siječanj!B894),MONTH(siječanj!B894)+11,DAY(siječanj!B894))</f>
        <v>44175</v>
      </c>
      <c r="C894" s="8">
        <v>9.28125</v>
      </c>
      <c r="D894">
        <v>1.1387699789968155</v>
      </c>
      <c r="E894" s="6">
        <v>103.24765792157577</v>
      </c>
      <c r="F894" s="7">
        <v>77.808282465050453</v>
      </c>
      <c r="G894" s="7">
        <v>66.567120969785464</v>
      </c>
      <c r="H894" s="7">
        <v>192.42450117150085</v>
      </c>
      <c r="I894" s="7">
        <f t="shared" si="20"/>
        <v>117.57533324282323</v>
      </c>
    </row>
    <row r="895" spans="1:9" x14ac:dyDescent="0.25">
      <c r="A895" s="14"/>
      <c r="B895" s="5">
        <f>DATE(YEAR(siječanj!B895),MONTH(siječanj!B895)+11,DAY(siječanj!B895))</f>
        <v>44175</v>
      </c>
      <c r="C895" s="8">
        <v>9.2916666666666696</v>
      </c>
      <c r="D895">
        <v>1.1387699789968155</v>
      </c>
      <c r="E895" s="6">
        <v>108.85696482846959</v>
      </c>
      <c r="F895" s="7">
        <v>85.561661725743349</v>
      </c>
      <c r="G895" s="7">
        <v>78.781632385890717</v>
      </c>
      <c r="H895" s="7">
        <v>152.22335195565887</v>
      </c>
      <c r="I895" s="7">
        <f t="shared" si="20"/>
        <v>123.9630435513734</v>
      </c>
    </row>
    <row r="896" spans="1:9" x14ac:dyDescent="0.25">
      <c r="A896" s="14"/>
      <c r="B896" s="5">
        <f>DATE(YEAR(siječanj!B896),MONTH(siječanj!B896)+11,DAY(siječanj!B896))</f>
        <v>44175</v>
      </c>
      <c r="C896" s="8">
        <v>9.3020833333333304</v>
      </c>
      <c r="D896">
        <v>1.1387699789968155</v>
      </c>
      <c r="E896" s="6">
        <v>110.54396568195638</v>
      </c>
      <c r="F896" s="7">
        <v>108.293186237146</v>
      </c>
      <c r="G896" s="7">
        <v>96.072601939492685</v>
      </c>
      <c r="H896" s="7">
        <v>117.91294524352232</v>
      </c>
      <c r="I896" s="7">
        <f t="shared" si="20"/>
        <v>125.88414947786616</v>
      </c>
    </row>
    <row r="897" spans="1:9" x14ac:dyDescent="0.25">
      <c r="A897" s="14"/>
      <c r="B897" s="5">
        <f>DATE(YEAR(siječanj!B897),MONTH(siječanj!B897)+11,DAY(siječanj!B897))</f>
        <v>44175</v>
      </c>
      <c r="C897" s="8">
        <v>9.3125</v>
      </c>
      <c r="D897">
        <v>1.1387699789968155</v>
      </c>
      <c r="E897" s="6">
        <v>113.96003534381683</v>
      </c>
      <c r="F897" s="7">
        <v>123.28629190180185</v>
      </c>
      <c r="G897" s="7">
        <v>104.70971613483059</v>
      </c>
      <c r="H897" s="7">
        <v>61.351816020890219</v>
      </c>
      <c r="I897" s="7">
        <f t="shared" si="20"/>
        <v>129.77426705495463</v>
      </c>
    </row>
    <row r="898" spans="1:9" x14ac:dyDescent="0.25">
      <c r="A898" s="14"/>
      <c r="B898" s="5">
        <f>DATE(YEAR(siječanj!B898),MONTH(siječanj!B898)+11,DAY(siječanj!B898))</f>
        <v>44175</v>
      </c>
      <c r="C898" s="8">
        <v>9.3229166666666696</v>
      </c>
      <c r="D898">
        <v>1.1387699789968155</v>
      </c>
      <c r="E898" s="6">
        <v>114.41793022765179</v>
      </c>
      <c r="F898" s="7">
        <v>134.19485320704067</v>
      </c>
      <c r="G898" s="7">
        <v>118.05501083847653</v>
      </c>
      <c r="H898" s="7">
        <v>18.596834180094557</v>
      </c>
      <c r="I898" s="7">
        <f t="shared" si="20"/>
        <v>130.29570400220214</v>
      </c>
    </row>
    <row r="899" spans="1:9" x14ac:dyDescent="0.25">
      <c r="A899" s="14"/>
      <c r="B899" s="5">
        <f>DATE(YEAR(siječanj!B899),MONTH(siječanj!B899)+11,DAY(siječanj!B899))</f>
        <v>44175</v>
      </c>
      <c r="C899" s="8">
        <v>9.3333333333333304</v>
      </c>
      <c r="D899">
        <v>1.1387699789968155</v>
      </c>
      <c r="E899" s="6">
        <v>113.13254598110052</v>
      </c>
      <c r="F899" s="7">
        <v>145.09023082216737</v>
      </c>
      <c r="G899" s="7">
        <v>123.97963331839075</v>
      </c>
      <c r="H899" s="7">
        <v>4.5268269247706829</v>
      </c>
      <c r="I899" s="7">
        <f t="shared" si="20"/>
        <v>128.83194701075411</v>
      </c>
    </row>
    <row r="900" spans="1:9" x14ac:dyDescent="0.25">
      <c r="A900" s="14"/>
      <c r="B900" s="5">
        <f>DATE(YEAR(siječanj!B900),MONTH(siječanj!B900)+11,DAY(siječanj!B900))</f>
        <v>44175</v>
      </c>
      <c r="C900" s="8">
        <v>9.34375</v>
      </c>
      <c r="D900">
        <v>1.1387699789968155</v>
      </c>
      <c r="E900" s="6">
        <v>111.8755893293294</v>
      </c>
      <c r="F900" s="7">
        <v>163.34900280537948</v>
      </c>
      <c r="G900" s="7">
        <v>137.60234730252967</v>
      </c>
      <c r="H900" s="7">
        <v>2.8007606396889568</v>
      </c>
      <c r="I900" s="7">
        <f t="shared" ref="I900:I963" si="22">D900*E900</f>
        <v>127.4005625108168</v>
      </c>
    </row>
    <row r="901" spans="1:9" x14ac:dyDescent="0.25">
      <c r="A901" s="14"/>
      <c r="B901" s="5">
        <f>DATE(YEAR(siječanj!B901),MONTH(siječanj!B901)+11,DAY(siječanj!B901))</f>
        <v>44175</v>
      </c>
      <c r="C901" s="8">
        <v>9.3541666666666696</v>
      </c>
      <c r="D901">
        <v>1.1387699789968155</v>
      </c>
      <c r="E901" s="6">
        <v>112.90541020381248</v>
      </c>
      <c r="F901" s="7">
        <v>173.70848058579182</v>
      </c>
      <c r="G901" s="7">
        <v>150.82247865043422</v>
      </c>
      <c r="H901" s="7">
        <v>2.4962766838914767</v>
      </c>
      <c r="I901" s="7">
        <f t="shared" si="22"/>
        <v>128.57329160642237</v>
      </c>
    </row>
    <row r="902" spans="1:9" x14ac:dyDescent="0.25">
      <c r="A902" s="14"/>
      <c r="B902" s="5">
        <f>DATE(YEAR(siječanj!B902),MONTH(siječanj!B902)+11,DAY(siječanj!B902))</f>
        <v>44175</v>
      </c>
      <c r="C902" s="8">
        <v>9.3645833333333304</v>
      </c>
      <c r="D902">
        <v>1.1387699789968155</v>
      </c>
      <c r="E902" s="6">
        <v>113.07045488713302</v>
      </c>
      <c r="F902" s="7">
        <v>194.92943848616073</v>
      </c>
      <c r="G902" s="7">
        <v>164.32453006380737</v>
      </c>
      <c r="H902" s="7">
        <v>2.2326034891132385</v>
      </c>
      <c r="I902" s="7">
        <f t="shared" si="22"/>
        <v>128.76123953698087</v>
      </c>
    </row>
    <row r="903" spans="1:9" x14ac:dyDescent="0.25">
      <c r="A903" s="14"/>
      <c r="B903" s="5">
        <f>DATE(YEAR(siječanj!B903),MONTH(siječanj!B903)+11,DAY(siječanj!B903))</f>
        <v>44175</v>
      </c>
      <c r="C903" s="8">
        <v>9.375</v>
      </c>
      <c r="D903">
        <v>1.1387699789968155</v>
      </c>
      <c r="E903" s="6">
        <v>114.56838924819243</v>
      </c>
      <c r="F903" s="7">
        <v>225.43141477761404</v>
      </c>
      <c r="G903" s="7">
        <v>169.71930991278208</v>
      </c>
      <c r="H903" s="7">
        <v>1.9976947880608973</v>
      </c>
      <c r="I903" s="7">
        <f t="shared" si="22"/>
        <v>130.46704221786308</v>
      </c>
    </row>
    <row r="904" spans="1:9" x14ac:dyDescent="0.25">
      <c r="A904" s="14"/>
      <c r="B904" s="5">
        <f>DATE(YEAR(siječanj!B904),MONTH(siječanj!B904)+11,DAY(siječanj!B904))</f>
        <v>44175</v>
      </c>
      <c r="C904" s="8">
        <v>9.3854166666666696</v>
      </c>
      <c r="D904">
        <v>1.1387699789968155</v>
      </c>
      <c r="E904" s="6">
        <v>114.74950209102714</v>
      </c>
      <c r="F904" s="7">
        <v>223.40707153807767</v>
      </c>
      <c r="G904" s="7">
        <v>191.71888728968091</v>
      </c>
      <c r="H904" s="7">
        <v>1.7961436756061435</v>
      </c>
      <c r="I904" s="7">
        <f t="shared" si="22"/>
        <v>130.673288086094</v>
      </c>
    </row>
    <row r="905" spans="1:9" x14ac:dyDescent="0.25">
      <c r="A905" s="14"/>
      <c r="B905" s="5">
        <f>DATE(YEAR(siječanj!B905),MONTH(siječanj!B905)+11,DAY(siječanj!B905))</f>
        <v>44175</v>
      </c>
      <c r="C905" s="8">
        <v>9.3958333333333304</v>
      </c>
      <c r="D905">
        <v>1.1387699789968155</v>
      </c>
      <c r="E905" s="6">
        <v>114.71782650775543</v>
      </c>
      <c r="F905" s="7">
        <v>221.36350774003139</v>
      </c>
      <c r="G905" s="7">
        <v>198.38708577330263</v>
      </c>
      <c r="H905" s="7">
        <v>2.0175675851942856</v>
      </c>
      <c r="I905" s="7">
        <f t="shared" si="22"/>
        <v>130.63721688279699</v>
      </c>
    </row>
    <row r="906" spans="1:9" x14ac:dyDescent="0.25">
      <c r="A906" s="14"/>
      <c r="B906" s="5">
        <f>DATE(YEAR(siječanj!B906),MONTH(siječanj!B906)+11,DAY(siječanj!B906))</f>
        <v>44175</v>
      </c>
      <c r="C906" s="8">
        <v>9.40625</v>
      </c>
      <c r="D906">
        <v>1.1387699789968155</v>
      </c>
      <c r="E906" s="6">
        <v>115.31841939774698</v>
      </c>
      <c r="F906" s="7">
        <v>222.52589636916747</v>
      </c>
      <c r="G906" s="7">
        <v>202.18060853205571</v>
      </c>
      <c r="H906" s="7">
        <v>2.0342039525137166</v>
      </c>
      <c r="I906" s="7">
        <f t="shared" si="22"/>
        <v>131.3211540355183</v>
      </c>
    </row>
    <row r="907" spans="1:9" x14ac:dyDescent="0.25">
      <c r="A907" s="14"/>
      <c r="B907" s="5">
        <f>DATE(YEAR(siječanj!B907),MONTH(siječanj!B907)+11,DAY(siječanj!B907))</f>
        <v>44175</v>
      </c>
      <c r="C907" s="8">
        <v>9.4166666666666696</v>
      </c>
      <c r="D907">
        <v>1.1387699789968155</v>
      </c>
      <c r="E907" s="6">
        <v>115.83511468956316</v>
      </c>
      <c r="F907" s="7">
        <v>232.55521494220545</v>
      </c>
      <c r="G907" s="7">
        <v>203.51081613063627</v>
      </c>
      <c r="H907" s="7">
        <v>2.1488566249791621</v>
      </c>
      <c r="I907" s="7">
        <f t="shared" si="22"/>
        <v>131.90955112212757</v>
      </c>
    </row>
    <row r="908" spans="1:9" x14ac:dyDescent="0.25">
      <c r="A908" s="14"/>
      <c r="B908" s="5">
        <f>DATE(YEAR(siječanj!B908),MONTH(siječanj!B908)+11,DAY(siječanj!B908))</f>
        <v>44175</v>
      </c>
      <c r="C908" s="8">
        <v>9.4270833333333304</v>
      </c>
      <c r="D908">
        <v>1.1387699789968155</v>
      </c>
      <c r="E908" s="6">
        <v>117.7582158082934</v>
      </c>
      <c r="F908" s="7">
        <v>232.16070239829961</v>
      </c>
      <c r="G908" s="7">
        <v>200.52260640747878</v>
      </c>
      <c r="H908" s="7">
        <v>2.0613532261782375</v>
      </c>
      <c r="I908" s="7">
        <f t="shared" si="22"/>
        <v>134.09952094271276</v>
      </c>
    </row>
    <row r="909" spans="1:9" x14ac:dyDescent="0.25">
      <c r="A909" s="14"/>
      <c r="B909" s="5">
        <f>DATE(YEAR(siječanj!B909),MONTH(siječanj!B909)+11,DAY(siječanj!B909))</f>
        <v>44175</v>
      </c>
      <c r="C909" s="8">
        <v>9.4375</v>
      </c>
      <c r="D909">
        <v>1.1387699789968155</v>
      </c>
      <c r="E909" s="6">
        <v>119.42300105599531</v>
      </c>
      <c r="F909" s="7">
        <v>223.97961181015086</v>
      </c>
      <c r="G909" s="7">
        <v>200.08513569888694</v>
      </c>
      <c r="H909" s="7">
        <v>2.0401327485239236</v>
      </c>
      <c r="I909" s="7">
        <f t="shared" si="22"/>
        <v>135.99532840427247</v>
      </c>
    </row>
    <row r="910" spans="1:9" x14ac:dyDescent="0.25">
      <c r="A910" s="14"/>
      <c r="B910" s="5">
        <f>DATE(YEAR(siječanj!B910),MONTH(siječanj!B910)+11,DAY(siječanj!B910))</f>
        <v>44175</v>
      </c>
      <c r="C910" s="8">
        <v>9.4479166666666696</v>
      </c>
      <c r="D910">
        <v>1.1387699789968155</v>
      </c>
      <c r="E910" s="6">
        <v>120.35563746773381</v>
      </c>
      <c r="F910" s="7">
        <v>222.75592820506048</v>
      </c>
      <c r="G910" s="7">
        <v>205.80388820054688</v>
      </c>
      <c r="H910" s="7">
        <v>2.1140764847205977</v>
      </c>
      <c r="I910" s="7">
        <f t="shared" si="22"/>
        <v>137.05738675127958</v>
      </c>
    </row>
    <row r="911" spans="1:9" x14ac:dyDescent="0.25">
      <c r="A911" s="14"/>
      <c r="B911" s="5">
        <f>DATE(YEAR(siječanj!B911),MONTH(siječanj!B911)+11,DAY(siječanj!B911))</f>
        <v>44175</v>
      </c>
      <c r="C911" s="8">
        <v>9.4583333333333304</v>
      </c>
      <c r="D911">
        <v>1.1387699789968155</v>
      </c>
      <c r="E911" s="6">
        <v>120.49829873418567</v>
      </c>
      <c r="F911" s="7">
        <v>219.98733331832941</v>
      </c>
      <c r="G911" s="7">
        <v>207.14116846123198</v>
      </c>
      <c r="H911" s="7">
        <v>2.2014381274963575</v>
      </c>
      <c r="I911" s="7">
        <f t="shared" si="22"/>
        <v>137.21984511868061</v>
      </c>
    </row>
    <row r="912" spans="1:9" x14ac:dyDescent="0.25">
      <c r="A912" s="14"/>
      <c r="B912" s="5">
        <f>DATE(YEAR(siječanj!B912),MONTH(siječanj!B912)+11,DAY(siječanj!B912))</f>
        <v>44175</v>
      </c>
      <c r="C912" s="8">
        <v>9.46875</v>
      </c>
      <c r="D912">
        <v>1.1387699789968155</v>
      </c>
      <c r="E912" s="6">
        <v>119.76144026526119</v>
      </c>
      <c r="F912" s="7">
        <v>218.09199220705531</v>
      </c>
      <c r="G912" s="7">
        <v>202.26041260141466</v>
      </c>
      <c r="H912" s="7">
        <v>2.1830687428552027</v>
      </c>
      <c r="I912" s="7">
        <f t="shared" si="22"/>
        <v>136.38073281549987</v>
      </c>
    </row>
    <row r="913" spans="1:9" x14ac:dyDescent="0.25">
      <c r="A913" s="14"/>
      <c r="B913" s="5">
        <f>DATE(YEAR(siječanj!B913),MONTH(siječanj!B913)+11,DAY(siječanj!B913))</f>
        <v>44175</v>
      </c>
      <c r="C913" s="8">
        <v>9.4791666666666696</v>
      </c>
      <c r="D913">
        <v>1.1387699789968155</v>
      </c>
      <c r="E913" s="6">
        <v>120.50566057664261</v>
      </c>
      <c r="F913" s="7">
        <v>217.1175370405409</v>
      </c>
      <c r="G913" s="7">
        <v>197.54653322872318</v>
      </c>
      <c r="H913" s="7">
        <v>2.2416688867506673</v>
      </c>
      <c r="I913" s="7">
        <f t="shared" si="22"/>
        <v>137.22822856386068</v>
      </c>
    </row>
    <row r="914" spans="1:9" x14ac:dyDescent="0.25">
      <c r="A914" s="14"/>
      <c r="B914" s="5">
        <f>DATE(YEAR(siječanj!B914),MONTH(siječanj!B914)+11,DAY(siječanj!B914))</f>
        <v>44175</v>
      </c>
      <c r="C914" s="8">
        <v>9.4895833333333304</v>
      </c>
      <c r="D914">
        <v>1.1387699789968155</v>
      </c>
      <c r="E914" s="6">
        <v>121.15048012741541</v>
      </c>
      <c r="F914" s="7">
        <v>212.88829150091706</v>
      </c>
      <c r="G914" s="7">
        <v>193.21352729339515</v>
      </c>
      <c r="H914" s="7">
        <v>1.9683582788250069</v>
      </c>
      <c r="I914" s="7">
        <f t="shared" si="22"/>
        <v>137.96252971015096</v>
      </c>
    </row>
    <row r="915" spans="1:9" x14ac:dyDescent="0.25">
      <c r="A915" s="14"/>
      <c r="B915" s="5">
        <f>DATE(YEAR(siječanj!B915),MONTH(siječanj!B915)+11,DAY(siječanj!B915))</f>
        <v>44175</v>
      </c>
      <c r="C915" s="8">
        <v>9.5</v>
      </c>
      <c r="D915">
        <v>1.1387699789968155</v>
      </c>
      <c r="E915" s="6">
        <v>121.81161806488059</v>
      </c>
      <c r="F915" s="7">
        <v>216.28924036704097</v>
      </c>
      <c r="G915" s="7">
        <v>193.74208398577017</v>
      </c>
      <c r="H915" s="7">
        <v>1.8517769257918364</v>
      </c>
      <c r="I915" s="7">
        <f t="shared" si="22"/>
        <v>138.71541374531219</v>
      </c>
    </row>
    <row r="916" spans="1:9" x14ac:dyDescent="0.25">
      <c r="A916" s="14"/>
      <c r="B916" s="5">
        <f>DATE(YEAR(siječanj!B916),MONTH(siječanj!B916)+11,DAY(siječanj!B916))</f>
        <v>44175</v>
      </c>
      <c r="C916" s="8">
        <v>9.5104166666666696</v>
      </c>
      <c r="D916">
        <v>1.1387699789968155</v>
      </c>
      <c r="E916" s="6">
        <v>122.21137286245457</v>
      </c>
      <c r="F916" s="7">
        <v>208.71043121015535</v>
      </c>
      <c r="G916" s="7">
        <v>190.5775089865765</v>
      </c>
      <c r="H916" s="7">
        <v>1.8549933899684461</v>
      </c>
      <c r="I916" s="7">
        <f t="shared" si="22"/>
        <v>139.17064250774939</v>
      </c>
    </row>
    <row r="917" spans="1:9" x14ac:dyDescent="0.25">
      <c r="A917" s="14"/>
      <c r="B917" s="5">
        <f>DATE(YEAR(siječanj!B917),MONTH(siječanj!B917)+11,DAY(siječanj!B917))</f>
        <v>44175</v>
      </c>
      <c r="C917" s="8">
        <v>9.5208333333333304</v>
      </c>
      <c r="D917">
        <v>1.1387699789968155</v>
      </c>
      <c r="E917" s="6">
        <v>121.41406764959073</v>
      </c>
      <c r="F917" s="7">
        <v>202.02671955029041</v>
      </c>
      <c r="G917" s="7">
        <v>186.38389160315944</v>
      </c>
      <c r="H917" s="7">
        <v>2.0483695722114499</v>
      </c>
      <c r="I917" s="7">
        <f t="shared" si="22"/>
        <v>138.26269526724238</v>
      </c>
    </row>
    <row r="918" spans="1:9" x14ac:dyDescent="0.25">
      <c r="A918" s="14"/>
      <c r="B918" s="5">
        <f>DATE(YEAR(siječanj!B918),MONTH(siječanj!B918)+11,DAY(siječanj!B918))</f>
        <v>44175</v>
      </c>
      <c r="C918" s="8">
        <v>9.53125</v>
      </c>
      <c r="D918">
        <v>1.1387699789968155</v>
      </c>
      <c r="E918" s="6">
        <v>119.56525719273007</v>
      </c>
      <c r="F918" s="7">
        <v>187.35990422695238</v>
      </c>
      <c r="G918" s="7">
        <v>182.44543717843496</v>
      </c>
      <c r="H918" s="7">
        <v>1.8786606564796415</v>
      </c>
      <c r="I918" s="7">
        <f t="shared" si="22"/>
        <v>136.15732542211407</v>
      </c>
    </row>
    <row r="919" spans="1:9" x14ac:dyDescent="0.25">
      <c r="A919" s="14"/>
      <c r="B919" s="5">
        <f>DATE(YEAR(siječanj!B919),MONTH(siječanj!B919)+11,DAY(siječanj!B919))</f>
        <v>44175</v>
      </c>
      <c r="C919" s="8">
        <v>9.5416666666666696</v>
      </c>
      <c r="D919">
        <v>1.1387699789968155</v>
      </c>
      <c r="E919" s="6">
        <v>117.07052797284956</v>
      </c>
      <c r="F919" s="7">
        <v>183.26643232934919</v>
      </c>
      <c r="G919" s="7">
        <v>177.20949869735713</v>
      </c>
      <c r="H919" s="7">
        <v>1.8362226960166155</v>
      </c>
      <c r="I919" s="7">
        <f t="shared" si="22"/>
        <v>133.316402680788</v>
      </c>
    </row>
    <row r="920" spans="1:9" x14ac:dyDescent="0.25">
      <c r="A920" s="14"/>
      <c r="B920" s="5">
        <f>DATE(YEAR(siječanj!B920),MONTH(siječanj!B920)+11,DAY(siječanj!B920))</f>
        <v>44175</v>
      </c>
      <c r="C920" s="8">
        <v>9.5520833333333304</v>
      </c>
      <c r="D920">
        <v>1.1387699789968155</v>
      </c>
      <c r="E920" s="6">
        <v>114.57948761791744</v>
      </c>
      <c r="F920" s="7">
        <v>191.12019449034449</v>
      </c>
      <c r="G920" s="7">
        <v>176.51972843985757</v>
      </c>
      <c r="H920" s="7">
        <v>1.940590070402727</v>
      </c>
      <c r="I920" s="7">
        <f t="shared" si="22"/>
        <v>130.47968070812172</v>
      </c>
    </row>
    <row r="921" spans="1:9" x14ac:dyDescent="0.25">
      <c r="A921" s="14"/>
      <c r="B921" s="5">
        <f>DATE(YEAR(siječanj!B921),MONTH(siječanj!B921)+11,DAY(siječanj!B921))</f>
        <v>44175</v>
      </c>
      <c r="C921" s="8">
        <v>9.5625</v>
      </c>
      <c r="D921">
        <v>1.1387699789968155</v>
      </c>
      <c r="E921" s="6">
        <v>115.86715568395223</v>
      </c>
      <c r="F921" s="7">
        <v>178.7867885082654</v>
      </c>
      <c r="G921" s="7">
        <v>173.15709893374705</v>
      </c>
      <c r="H921" s="7">
        <v>1.9220629572265302</v>
      </c>
      <c r="I921" s="7">
        <f t="shared" si="22"/>
        <v>131.94603844463504</v>
      </c>
    </row>
    <row r="922" spans="1:9" x14ac:dyDescent="0.25">
      <c r="A922" s="14"/>
      <c r="B922" s="5">
        <f>DATE(YEAR(siječanj!B922),MONTH(siječanj!B922)+11,DAY(siječanj!B922))</f>
        <v>44175</v>
      </c>
      <c r="C922" s="8">
        <v>9.5729166666666696</v>
      </c>
      <c r="D922">
        <v>1.1387699789968155</v>
      </c>
      <c r="E922" s="6">
        <v>116.69156387629573</v>
      </c>
      <c r="F922" s="7">
        <v>172.68325503664099</v>
      </c>
      <c r="G922" s="7">
        <v>174.2504662013796</v>
      </c>
      <c r="H922" s="7">
        <v>1.9693146328539306</v>
      </c>
      <c r="I922" s="7">
        <f t="shared" si="22"/>
        <v>132.88484974451484</v>
      </c>
    </row>
    <row r="923" spans="1:9" x14ac:dyDescent="0.25">
      <c r="A923" s="14"/>
      <c r="B923" s="5">
        <f>DATE(YEAR(siječanj!B923),MONTH(siječanj!B923)+11,DAY(siječanj!B923))</f>
        <v>44175</v>
      </c>
      <c r="C923" s="8">
        <v>9.5833333333333304</v>
      </c>
      <c r="D923">
        <v>1.1387699789968155</v>
      </c>
      <c r="E923" s="6">
        <v>116.97537412351532</v>
      </c>
      <c r="F923" s="7">
        <v>172.98500662586039</v>
      </c>
      <c r="G923" s="7">
        <v>174.49890793459394</v>
      </c>
      <c r="H923" s="7">
        <v>2.0799412345483432</v>
      </c>
      <c r="I923" s="7">
        <f t="shared" si="22"/>
        <v>133.20804433378018</v>
      </c>
    </row>
    <row r="924" spans="1:9" x14ac:dyDescent="0.25">
      <c r="A924" s="14"/>
      <c r="B924" s="5">
        <f>DATE(YEAR(siječanj!B924),MONTH(siječanj!B924)+11,DAY(siječanj!B924))</f>
        <v>44175</v>
      </c>
      <c r="C924" s="8">
        <v>9.59375</v>
      </c>
      <c r="D924">
        <v>1.1387699789968155</v>
      </c>
      <c r="E924" s="6">
        <v>118.40812529761951</v>
      </c>
      <c r="F924" s="7">
        <v>173.65870037733703</v>
      </c>
      <c r="G924" s="7">
        <v>171.8230455002672</v>
      </c>
      <c r="H924" s="7">
        <v>2.0274296117618618</v>
      </c>
      <c r="I924" s="7">
        <f t="shared" si="22"/>
        <v>134.83961835822248</v>
      </c>
    </row>
    <row r="925" spans="1:9" x14ac:dyDescent="0.25">
      <c r="A925" s="14"/>
      <c r="B925" s="5">
        <f>DATE(YEAR(siječanj!B925),MONTH(siječanj!B925)+11,DAY(siječanj!B925))</f>
        <v>44175</v>
      </c>
      <c r="C925" s="8">
        <v>9.6041666666666696</v>
      </c>
      <c r="D925">
        <v>1.1387699789968155</v>
      </c>
      <c r="E925" s="6">
        <v>118.69134969549332</v>
      </c>
      <c r="F925" s="7">
        <v>174.57909922028156</v>
      </c>
      <c r="G925" s="7">
        <v>172.2626847325873</v>
      </c>
      <c r="H925" s="7">
        <v>2.0326506259281159</v>
      </c>
      <c r="I925" s="7">
        <f t="shared" si="22"/>
        <v>135.1621457998406</v>
      </c>
    </row>
    <row r="926" spans="1:9" x14ac:dyDescent="0.25">
      <c r="A926" s="14"/>
      <c r="B926" s="5">
        <f>DATE(YEAR(siječanj!B926),MONTH(siječanj!B926)+11,DAY(siječanj!B926))</f>
        <v>44175</v>
      </c>
      <c r="C926" s="8">
        <v>9.6145833333333304</v>
      </c>
      <c r="D926">
        <v>1.1387699789968155</v>
      </c>
      <c r="E926" s="6">
        <v>120.81158415425283</v>
      </c>
      <c r="F926" s="7">
        <v>174.93681162131543</v>
      </c>
      <c r="G926" s="7">
        <v>170.1282902930545</v>
      </c>
      <c r="H926" s="7">
        <v>2.038178112627647</v>
      </c>
      <c r="I926" s="7">
        <f t="shared" si="22"/>
        <v>137.57660514991051</v>
      </c>
    </row>
    <row r="927" spans="1:9" x14ac:dyDescent="0.25">
      <c r="A927" s="14"/>
      <c r="B927" s="5">
        <f>DATE(YEAR(siječanj!B927),MONTH(siječanj!B927)+11,DAY(siječanj!B927))</f>
        <v>44175</v>
      </c>
      <c r="C927" s="8">
        <v>9.625</v>
      </c>
      <c r="D927">
        <v>1.1387699789968155</v>
      </c>
      <c r="E927" s="6">
        <v>122.58108351824006</v>
      </c>
      <c r="F927" s="7">
        <v>171.38234982329556</v>
      </c>
      <c r="G927" s="7">
        <v>166.75658333863024</v>
      </c>
      <c r="H927" s="7">
        <v>2.1009770300571966</v>
      </c>
      <c r="I927" s="7">
        <f t="shared" si="22"/>
        <v>139.59165790347313</v>
      </c>
    </row>
    <row r="928" spans="1:9" x14ac:dyDescent="0.25">
      <c r="A928" s="14"/>
      <c r="B928" s="5">
        <f>DATE(YEAR(siječanj!B928),MONTH(siječanj!B928)+11,DAY(siječanj!B928))</f>
        <v>44175</v>
      </c>
      <c r="C928" s="8">
        <v>9.6354166666666696</v>
      </c>
      <c r="D928">
        <v>1.1387699789968155</v>
      </c>
      <c r="E928" s="6">
        <v>124.61047756759426</v>
      </c>
      <c r="F928" s="7">
        <v>168.84628616373857</v>
      </c>
      <c r="G928" s="7">
        <v>159.96749065555727</v>
      </c>
      <c r="H928" s="7">
        <v>2.0238757283140867</v>
      </c>
      <c r="I928" s="7">
        <f t="shared" si="22"/>
        <v>141.90267092243246</v>
      </c>
    </row>
    <row r="929" spans="1:9" x14ac:dyDescent="0.25">
      <c r="A929" s="14"/>
      <c r="B929" s="5">
        <f>DATE(YEAR(siječanj!B929),MONTH(siječanj!B929)+11,DAY(siječanj!B929))</f>
        <v>44175</v>
      </c>
      <c r="C929" s="8">
        <v>9.6458333333333304</v>
      </c>
      <c r="D929">
        <v>1.1387699789968155</v>
      </c>
      <c r="E929" s="6">
        <v>126.44931766296176</v>
      </c>
      <c r="F929" s="7">
        <v>167.51483327836178</v>
      </c>
      <c r="G929" s="7">
        <v>157.57131985900043</v>
      </c>
      <c r="H929" s="7">
        <v>1.9227338026413912</v>
      </c>
      <c r="I929" s="7">
        <f t="shared" si="22"/>
        <v>143.99668681921261</v>
      </c>
    </row>
    <row r="930" spans="1:9" x14ac:dyDescent="0.25">
      <c r="A930" s="14"/>
      <c r="B930" s="5">
        <f>DATE(YEAR(siječanj!B930),MONTH(siječanj!B930)+11,DAY(siječanj!B930))</f>
        <v>44175</v>
      </c>
      <c r="C930" s="8">
        <v>9.65625</v>
      </c>
      <c r="D930">
        <v>1.1387699789968155</v>
      </c>
      <c r="E930" s="6">
        <v>130.1376235720852</v>
      </c>
      <c r="F930" s="7">
        <v>166.36243422907441</v>
      </c>
      <c r="G930" s="7">
        <v>157.51769382470366</v>
      </c>
      <c r="H930" s="7">
        <v>2.3642079859681981</v>
      </c>
      <c r="I930" s="7">
        <f t="shared" si="22"/>
        <v>148.19681886187897</v>
      </c>
    </row>
    <row r="931" spans="1:9" x14ac:dyDescent="0.25">
      <c r="A931" s="14"/>
      <c r="B931" s="5">
        <f>DATE(YEAR(siječanj!B931),MONTH(siječanj!B931)+11,DAY(siječanj!B931))</f>
        <v>44175</v>
      </c>
      <c r="C931" s="8">
        <v>9.6666666666666696</v>
      </c>
      <c r="D931">
        <v>1.1387699789968155</v>
      </c>
      <c r="E931" s="6">
        <v>131.63471689179568</v>
      </c>
      <c r="F931" s="7">
        <v>166.14740273350577</v>
      </c>
      <c r="G931" s="7">
        <v>155.78781492284992</v>
      </c>
      <c r="H931" s="7">
        <v>3.6634628517907921</v>
      </c>
      <c r="I931" s="7">
        <f t="shared" si="22"/>
        <v>149.90166379012192</v>
      </c>
    </row>
    <row r="932" spans="1:9" x14ac:dyDescent="0.25">
      <c r="A932" s="14"/>
      <c r="B932" s="5">
        <f>DATE(YEAR(siječanj!B932),MONTH(siječanj!B932)+11,DAY(siječanj!B932))</f>
        <v>44175</v>
      </c>
      <c r="C932" s="8">
        <v>9.6770833333333304</v>
      </c>
      <c r="D932">
        <v>1.1387699789968155</v>
      </c>
      <c r="E932" s="6">
        <v>134.4188894493002</v>
      </c>
      <c r="F932" s="7">
        <v>165.4090322418335</v>
      </c>
      <c r="G932" s="7">
        <v>155.12599985153426</v>
      </c>
      <c r="H932" s="7">
        <v>7.9122283452290834</v>
      </c>
      <c r="I932" s="7">
        <f t="shared" si="22"/>
        <v>153.07219591495485</v>
      </c>
    </row>
    <row r="933" spans="1:9" x14ac:dyDescent="0.25">
      <c r="A933" s="14"/>
      <c r="B933" s="5">
        <f>DATE(YEAR(siječanj!B933),MONTH(siječanj!B933)+11,DAY(siječanj!B933))</f>
        <v>44175</v>
      </c>
      <c r="C933" s="8">
        <v>9.6875</v>
      </c>
      <c r="D933">
        <v>1.1387699789968155</v>
      </c>
      <c r="E933" s="6">
        <v>139.53343963292969</v>
      </c>
      <c r="F933" s="7">
        <v>166.84782719524907</v>
      </c>
      <c r="G933" s="7">
        <v>158.54694387602444</v>
      </c>
      <c r="H933" s="7">
        <v>20.606468419288987</v>
      </c>
      <c r="I933" s="7">
        <f t="shared" si="22"/>
        <v>158.89649212014476</v>
      </c>
    </row>
    <row r="934" spans="1:9" x14ac:dyDescent="0.25">
      <c r="A934" s="14"/>
      <c r="B934" s="5">
        <f>DATE(YEAR(siječanj!B934),MONTH(siječanj!B934)+11,DAY(siječanj!B934))</f>
        <v>44175</v>
      </c>
      <c r="C934" s="8">
        <v>9.6979166666666696</v>
      </c>
      <c r="D934">
        <v>1.1387699789968155</v>
      </c>
      <c r="E934" s="6">
        <v>144.42865874411493</v>
      </c>
      <c r="F934" s="7">
        <v>169.08054221045492</v>
      </c>
      <c r="G934" s="7">
        <v>156.95993594356054</v>
      </c>
      <c r="H934" s="7">
        <v>60.251205270724647</v>
      </c>
      <c r="I934" s="7">
        <f t="shared" si="22"/>
        <v>164.471020684574</v>
      </c>
    </row>
    <row r="935" spans="1:9" x14ac:dyDescent="0.25">
      <c r="A935" s="14"/>
      <c r="B935" s="5">
        <f>DATE(YEAR(siječanj!B935),MONTH(siječanj!B935)+11,DAY(siječanj!B935))</f>
        <v>44175</v>
      </c>
      <c r="C935" s="8">
        <v>9.7083333333333304</v>
      </c>
      <c r="D935">
        <v>1.1387699789968155</v>
      </c>
      <c r="E935" s="6">
        <v>148.56342058035577</v>
      </c>
      <c r="F935" s="7">
        <v>169.94303981960002</v>
      </c>
      <c r="G935" s="7">
        <v>150.33935312920605</v>
      </c>
      <c r="H935" s="7">
        <v>110.74336573302725</v>
      </c>
      <c r="I935" s="7">
        <f t="shared" si="22"/>
        <v>169.17956333398681</v>
      </c>
    </row>
    <row r="936" spans="1:9" x14ac:dyDescent="0.25">
      <c r="A936" s="14"/>
      <c r="B936" s="5">
        <f>DATE(YEAR(siječanj!B936),MONTH(siječanj!B936)+11,DAY(siječanj!B936))</f>
        <v>44175</v>
      </c>
      <c r="C936" s="8">
        <v>9.71875</v>
      </c>
      <c r="D936">
        <v>1.1387699789968155</v>
      </c>
      <c r="E936" s="6">
        <v>154.89440550736344</v>
      </c>
      <c r="F936" s="7">
        <v>167.20774353236467</v>
      </c>
      <c r="G936" s="7">
        <v>150.97102052902139</v>
      </c>
      <c r="H936" s="7">
        <v>138.36173703842672</v>
      </c>
      <c r="I936" s="7">
        <f t="shared" si="22"/>
        <v>176.38909890634449</v>
      </c>
    </row>
    <row r="937" spans="1:9" x14ac:dyDescent="0.25">
      <c r="A937" s="14"/>
      <c r="B937" s="5">
        <f>DATE(YEAR(siječanj!B937),MONTH(siječanj!B937)+11,DAY(siječanj!B937))</f>
        <v>44175</v>
      </c>
      <c r="C937" s="8">
        <v>9.7291666666666696</v>
      </c>
      <c r="D937">
        <v>1.1387699789968155</v>
      </c>
      <c r="E937" s="6">
        <v>161.3925392105115</v>
      </c>
      <c r="F937" s="7">
        <v>164.7998235839367</v>
      </c>
      <c r="G937" s="7">
        <v>152.07211141523675</v>
      </c>
      <c r="H937" s="7">
        <v>156.5454562264822</v>
      </c>
      <c r="I937" s="7">
        <f t="shared" si="22"/>
        <v>183.78897848699691</v>
      </c>
    </row>
    <row r="938" spans="1:9" x14ac:dyDescent="0.25">
      <c r="A938" s="14"/>
      <c r="B938" s="5">
        <f>DATE(YEAR(siječanj!B938),MONTH(siječanj!B938)+11,DAY(siječanj!B938))</f>
        <v>44175</v>
      </c>
      <c r="C938" s="8">
        <v>9.7395833333333304</v>
      </c>
      <c r="D938">
        <v>1.1387699789968155</v>
      </c>
      <c r="E938" s="6">
        <v>165.3541696565301</v>
      </c>
      <c r="F938" s="7">
        <v>162.41417856195798</v>
      </c>
      <c r="G938" s="7">
        <v>151.65406556744469</v>
      </c>
      <c r="H938" s="7">
        <v>168.45153080406618</v>
      </c>
      <c r="I938" s="7">
        <f t="shared" si="22"/>
        <v>188.30036430680266</v>
      </c>
    </row>
    <row r="939" spans="1:9" x14ac:dyDescent="0.25">
      <c r="A939" s="14"/>
      <c r="B939" s="5">
        <f>DATE(YEAR(siječanj!B939),MONTH(siječanj!B939)+11,DAY(siječanj!B939))</f>
        <v>44175</v>
      </c>
      <c r="C939" s="8">
        <v>9.75</v>
      </c>
      <c r="D939">
        <v>1.1387699789968155</v>
      </c>
      <c r="E939" s="6">
        <v>168.30681759140543</v>
      </c>
      <c r="F939" s="7">
        <v>160.3489067920342</v>
      </c>
      <c r="G939" s="7">
        <v>154.07140243354078</v>
      </c>
      <c r="H939" s="7">
        <v>189.98689051810805</v>
      </c>
      <c r="I939" s="7">
        <f t="shared" si="22"/>
        <v>191.66275113358563</v>
      </c>
    </row>
    <row r="940" spans="1:9" x14ac:dyDescent="0.25">
      <c r="A940" s="14"/>
      <c r="B940" s="5">
        <f>DATE(YEAR(siječanj!B940),MONTH(siječanj!B940)+11,DAY(siječanj!B940))</f>
        <v>44175</v>
      </c>
      <c r="C940" s="8">
        <v>9.7604166666666696</v>
      </c>
      <c r="D940">
        <v>1.1387699789968155</v>
      </c>
      <c r="E940" s="6">
        <v>170.28507890845313</v>
      </c>
      <c r="F940" s="7">
        <v>157.27735853209708</v>
      </c>
      <c r="G940" s="7">
        <v>153.80784493179701</v>
      </c>
      <c r="H940" s="7">
        <v>205.81131226870087</v>
      </c>
      <c r="I940" s="7">
        <f t="shared" si="22"/>
        <v>193.91553573205024</v>
      </c>
    </row>
    <row r="941" spans="1:9" x14ac:dyDescent="0.25">
      <c r="A941" s="14"/>
      <c r="B941" s="5">
        <f>DATE(YEAR(siječanj!B941),MONTH(siječanj!B941)+11,DAY(siječanj!B941))</f>
        <v>44175</v>
      </c>
      <c r="C941" s="8">
        <v>9.7708333333333304</v>
      </c>
      <c r="D941">
        <v>1.1387699789968155</v>
      </c>
      <c r="E941" s="6">
        <v>172.6858666892557</v>
      </c>
      <c r="F941" s="7">
        <v>155.25461234769242</v>
      </c>
      <c r="G941" s="7">
        <v>157.1663530447444</v>
      </c>
      <c r="H941" s="7">
        <v>222.72809796295306</v>
      </c>
      <c r="I941" s="7">
        <f t="shared" si="22"/>
        <v>196.64948078277061</v>
      </c>
    </row>
    <row r="942" spans="1:9" x14ac:dyDescent="0.25">
      <c r="A942" s="14"/>
      <c r="B942" s="5">
        <f>DATE(YEAR(siječanj!B942),MONTH(siječanj!B942)+11,DAY(siječanj!B942))</f>
        <v>44175</v>
      </c>
      <c r="C942" s="8">
        <v>9.78125</v>
      </c>
      <c r="D942">
        <v>1.1387699789968155</v>
      </c>
      <c r="E942" s="6">
        <v>176.01307492094153</v>
      </c>
      <c r="F942" s="7">
        <v>152.24656299979131</v>
      </c>
      <c r="G942" s="7">
        <v>158.04340308168594</v>
      </c>
      <c r="H942" s="7">
        <v>226.10245339454917</v>
      </c>
      <c r="I942" s="7">
        <f t="shared" si="22"/>
        <v>200.43840563088551</v>
      </c>
    </row>
    <row r="943" spans="1:9" x14ac:dyDescent="0.25">
      <c r="A943" s="14"/>
      <c r="B943" s="5">
        <f>DATE(YEAR(siječanj!B943),MONTH(siječanj!B943)+11,DAY(siječanj!B943))</f>
        <v>44175</v>
      </c>
      <c r="C943" s="8">
        <v>9.7916666666666696</v>
      </c>
      <c r="D943">
        <v>1.1387699789968155</v>
      </c>
      <c r="E943" s="6">
        <v>176.03479900905498</v>
      </c>
      <c r="F943" s="7">
        <v>147.29000258264432</v>
      </c>
      <c r="G943" s="7">
        <v>159.86785837199784</v>
      </c>
      <c r="H943" s="7">
        <v>226.50991811121904</v>
      </c>
      <c r="I943" s="7">
        <f t="shared" si="22"/>
        <v>200.46314437025018</v>
      </c>
    </row>
    <row r="944" spans="1:9" x14ac:dyDescent="0.25">
      <c r="A944" s="14"/>
      <c r="B944" s="5">
        <f>DATE(YEAR(siječanj!B944),MONTH(siječanj!B944)+11,DAY(siječanj!B944))</f>
        <v>44175</v>
      </c>
      <c r="C944" s="8">
        <v>9.8020833333333304</v>
      </c>
      <c r="D944">
        <v>1.1387699789968155</v>
      </c>
      <c r="E944" s="6">
        <v>175.44499369074569</v>
      </c>
      <c r="F944" s="7">
        <v>140.0328123808163</v>
      </c>
      <c r="G944" s="7">
        <v>158.76685135134105</v>
      </c>
      <c r="H944" s="7">
        <v>227.1405537307449</v>
      </c>
      <c r="I944" s="7">
        <f t="shared" si="22"/>
        <v>199.7914917803069</v>
      </c>
    </row>
    <row r="945" spans="1:9" x14ac:dyDescent="0.25">
      <c r="A945" s="14"/>
      <c r="B945" s="5">
        <f>DATE(YEAR(siječanj!B945),MONTH(siječanj!B945)+11,DAY(siječanj!B945))</f>
        <v>44175</v>
      </c>
      <c r="C945" s="8">
        <v>9.8125</v>
      </c>
      <c r="D945">
        <v>1.1387699789968155</v>
      </c>
      <c r="E945" s="6">
        <v>176.39078093084942</v>
      </c>
      <c r="F945" s="7">
        <v>134.28524253485654</v>
      </c>
      <c r="G945" s="7">
        <v>155.326917768236</v>
      </c>
      <c r="H945" s="7">
        <v>227.12088657967618</v>
      </c>
      <c r="I945" s="7">
        <f t="shared" si="22"/>
        <v>200.86852589585527</v>
      </c>
    </row>
    <row r="946" spans="1:9" x14ac:dyDescent="0.25">
      <c r="A946" s="14"/>
      <c r="B946" s="5">
        <f>DATE(YEAR(siječanj!B946),MONTH(siječanj!B946)+11,DAY(siječanj!B946))</f>
        <v>44175</v>
      </c>
      <c r="C946" s="8">
        <v>9.8229166666666696</v>
      </c>
      <c r="D946">
        <v>1.1387699789968155</v>
      </c>
      <c r="E946" s="6">
        <v>177.40307895210381</v>
      </c>
      <c r="F946" s="7">
        <v>129.8562772657391</v>
      </c>
      <c r="G946" s="7">
        <v>150.70864513229341</v>
      </c>
      <c r="H946" s="7">
        <v>227.22183783351221</v>
      </c>
      <c r="I946" s="7">
        <f t="shared" si="22"/>
        <v>202.02130049225767</v>
      </c>
    </row>
    <row r="947" spans="1:9" x14ac:dyDescent="0.25">
      <c r="A947" s="14"/>
      <c r="B947" s="5">
        <f>DATE(YEAR(siječanj!B947),MONTH(siječanj!B947)+11,DAY(siječanj!B947))</f>
        <v>44175</v>
      </c>
      <c r="C947" s="8">
        <v>9.8333333333333304</v>
      </c>
      <c r="D947">
        <v>1.1387699789968155</v>
      </c>
      <c r="E947" s="6">
        <v>179.88801853011989</v>
      </c>
      <c r="F947" s="7">
        <v>126.50248544501618</v>
      </c>
      <c r="G947" s="7">
        <v>146.37950499985482</v>
      </c>
      <c r="H947" s="7">
        <v>227.24374812393685</v>
      </c>
      <c r="I947" s="7">
        <f t="shared" si="22"/>
        <v>204.85107508332339</v>
      </c>
    </row>
    <row r="948" spans="1:9" x14ac:dyDescent="0.25">
      <c r="A948" s="14"/>
      <c r="B948" s="5">
        <f>DATE(YEAR(siječanj!B948),MONTH(siječanj!B948)+11,DAY(siječanj!B948))</f>
        <v>44175</v>
      </c>
      <c r="C948" s="8">
        <v>9.84375</v>
      </c>
      <c r="D948">
        <v>1.1387699789968155</v>
      </c>
      <c r="E948" s="6">
        <v>180.12654858070081</v>
      </c>
      <c r="F948" s="7">
        <v>122.58655018112734</v>
      </c>
      <c r="G948" s="7">
        <v>138.31066382926321</v>
      </c>
      <c r="H948" s="7">
        <v>227.59686637574802</v>
      </c>
      <c r="I948" s="7">
        <f t="shared" si="22"/>
        <v>205.12270594401355</v>
      </c>
    </row>
    <row r="949" spans="1:9" x14ac:dyDescent="0.25">
      <c r="A949" s="14"/>
      <c r="B949" s="5">
        <f>DATE(YEAR(siječanj!B949),MONTH(siječanj!B949)+11,DAY(siječanj!B949))</f>
        <v>44175</v>
      </c>
      <c r="C949" s="8">
        <v>9.8541666666666696</v>
      </c>
      <c r="D949">
        <v>1.1387699789968155</v>
      </c>
      <c r="E949" s="6">
        <v>177.68037832786533</v>
      </c>
      <c r="F949" s="7">
        <v>120.13616453674773</v>
      </c>
      <c r="G949" s="7">
        <v>130.49381470053126</v>
      </c>
      <c r="H949" s="7">
        <v>228.05558288348772</v>
      </c>
      <c r="I949" s="7">
        <f t="shared" si="22"/>
        <v>202.33708069656944</v>
      </c>
    </row>
    <row r="950" spans="1:9" x14ac:dyDescent="0.25">
      <c r="A950" s="14"/>
      <c r="B950" s="5">
        <f>DATE(YEAR(siječanj!B950),MONTH(siječanj!B950)+11,DAY(siječanj!B950))</f>
        <v>44175</v>
      </c>
      <c r="C950" s="8">
        <v>9.8645833333333304</v>
      </c>
      <c r="D950">
        <v>1.1387699789968155</v>
      </c>
      <c r="E950" s="6">
        <v>174.31159564489408</v>
      </c>
      <c r="F950" s="7">
        <v>115.22862572686797</v>
      </c>
      <c r="G950" s="7">
        <v>124.92926699945977</v>
      </c>
      <c r="H950" s="7">
        <v>228.45744923544544</v>
      </c>
      <c r="I950" s="7">
        <f t="shared" si="22"/>
        <v>198.50081211143743</v>
      </c>
    </row>
    <row r="951" spans="1:9" x14ac:dyDescent="0.25">
      <c r="A951" s="14"/>
      <c r="B951" s="5">
        <f>DATE(YEAR(siječanj!B951),MONTH(siječanj!B951)+11,DAY(siječanj!B951))</f>
        <v>44175</v>
      </c>
      <c r="C951" s="8">
        <v>9.875</v>
      </c>
      <c r="D951">
        <v>1.1387699789968155</v>
      </c>
      <c r="E951" s="6">
        <v>173.11992942029741</v>
      </c>
      <c r="F951" s="7">
        <v>107.76135090774176</v>
      </c>
      <c r="G951" s="7">
        <v>118.32801319955244</v>
      </c>
      <c r="H951" s="7">
        <v>229.19865555288115</v>
      </c>
      <c r="I951" s="7">
        <f t="shared" si="22"/>
        <v>197.14377838988227</v>
      </c>
    </row>
    <row r="952" spans="1:9" x14ac:dyDescent="0.25">
      <c r="A952" s="14"/>
      <c r="B952" s="5">
        <f>DATE(YEAR(siječanj!B952),MONTH(siječanj!B952)+11,DAY(siječanj!B952))</f>
        <v>44175</v>
      </c>
      <c r="C952" s="8">
        <v>9.8854166666666696</v>
      </c>
      <c r="D952">
        <v>1.1387699789968155</v>
      </c>
      <c r="E952" s="6">
        <v>180.0132820569321</v>
      </c>
      <c r="F952" s="7">
        <v>87.432304379405835</v>
      </c>
      <c r="G952" s="7">
        <v>97.778351522071688</v>
      </c>
      <c r="H952" s="7">
        <v>232.65971775434807</v>
      </c>
      <c r="I952" s="7">
        <f t="shared" si="22"/>
        <v>204.99372142712039</v>
      </c>
    </row>
    <row r="953" spans="1:9" x14ac:dyDescent="0.25">
      <c r="A953" s="14"/>
      <c r="B953" s="5">
        <f>DATE(YEAR(siječanj!B953),MONTH(siječanj!B953)+11,DAY(siječanj!B953))</f>
        <v>44175</v>
      </c>
      <c r="C953" s="8">
        <v>9.8958333333333304</v>
      </c>
      <c r="D953">
        <v>1.1387699789968155</v>
      </c>
      <c r="E953" s="6">
        <v>186.37362300098823</v>
      </c>
      <c r="F953" s="7">
        <v>79.835995490914698</v>
      </c>
      <c r="G953" s="7">
        <v>91.088503743549552</v>
      </c>
      <c r="H953" s="7">
        <v>236.47426258050774</v>
      </c>
      <c r="I953" s="7">
        <f t="shared" si="22"/>
        <v>212.23668675039579</v>
      </c>
    </row>
    <row r="954" spans="1:9" x14ac:dyDescent="0.25">
      <c r="A954" s="14"/>
      <c r="B954" s="5">
        <f>DATE(YEAR(siječanj!B954),MONTH(siječanj!B954)+11,DAY(siječanj!B954))</f>
        <v>44175</v>
      </c>
      <c r="C954" s="8">
        <v>9.90625</v>
      </c>
      <c r="D954">
        <v>1.1387699789968155</v>
      </c>
      <c r="E954" s="6">
        <v>186.74782086557639</v>
      </c>
      <c r="F954" s="7">
        <v>77.263698643057495</v>
      </c>
      <c r="G954" s="7">
        <v>87.482620188060821</v>
      </c>
      <c r="H954" s="7">
        <v>237.20172954460304</v>
      </c>
      <c r="I954" s="7">
        <f t="shared" si="22"/>
        <v>212.6628120447935</v>
      </c>
    </row>
    <row r="955" spans="1:9" x14ac:dyDescent="0.25">
      <c r="A955" s="14"/>
      <c r="B955" s="5">
        <f>DATE(YEAR(siječanj!B955),MONTH(siječanj!B955)+11,DAY(siječanj!B955))</f>
        <v>44175</v>
      </c>
      <c r="C955" s="8">
        <v>9.9166666666666696</v>
      </c>
      <c r="D955">
        <v>1.1387699789968155</v>
      </c>
      <c r="E955" s="6">
        <v>185.40797546806266</v>
      </c>
      <c r="F955" s="7">
        <v>76.643905502275402</v>
      </c>
      <c r="G955" s="7">
        <v>84.800164323392693</v>
      </c>
      <c r="H955" s="7">
        <v>236.319394123016</v>
      </c>
      <c r="I955" s="7">
        <f t="shared" si="22"/>
        <v>211.13703632960781</v>
      </c>
    </row>
    <row r="956" spans="1:9" x14ac:dyDescent="0.25">
      <c r="A956" s="14"/>
      <c r="B956" s="5">
        <f>DATE(YEAR(siječanj!B956),MONTH(siječanj!B956)+11,DAY(siječanj!B956))</f>
        <v>44175</v>
      </c>
      <c r="C956" s="8">
        <v>9.9270833333333304</v>
      </c>
      <c r="D956">
        <v>1.1387699789968155</v>
      </c>
      <c r="E956" s="6">
        <v>182.22516023377614</v>
      </c>
      <c r="F956" s="7">
        <v>74.794264123594644</v>
      </c>
      <c r="G956" s="7">
        <v>70.28596344544728</v>
      </c>
      <c r="H956" s="7">
        <v>237.74250582012101</v>
      </c>
      <c r="I956" s="7">
        <f t="shared" si="22"/>
        <v>207.5125418921086</v>
      </c>
    </row>
    <row r="957" spans="1:9" x14ac:dyDescent="0.25">
      <c r="A957" s="14"/>
      <c r="B957" s="5">
        <f>DATE(YEAR(siječanj!B957),MONTH(siječanj!B957)+11,DAY(siječanj!B957))</f>
        <v>44175</v>
      </c>
      <c r="C957" s="8">
        <v>9.9375</v>
      </c>
      <c r="D957">
        <v>1.1387699789968155</v>
      </c>
      <c r="E957" s="6">
        <v>174.85356189577814</v>
      </c>
      <c r="F957" s="7">
        <v>73.03866533634347</v>
      </c>
      <c r="G957" s="7">
        <v>64.94009319150031</v>
      </c>
      <c r="H957" s="7">
        <v>237.52958727204273</v>
      </c>
      <c r="I957" s="7">
        <f t="shared" si="22"/>
        <v>199.11798700757367</v>
      </c>
    </row>
    <row r="958" spans="1:9" x14ac:dyDescent="0.25">
      <c r="A958" s="14"/>
      <c r="B958" s="5">
        <f>DATE(YEAR(siječanj!B958),MONTH(siječanj!B958)+11,DAY(siječanj!B958))</f>
        <v>44175</v>
      </c>
      <c r="C958" s="8">
        <v>9.9479166666666696</v>
      </c>
      <c r="D958">
        <v>1.1387699789968155</v>
      </c>
      <c r="E958" s="6">
        <v>168.04363619191216</v>
      </c>
      <c r="F958" s="7">
        <v>72.037639165075575</v>
      </c>
      <c r="G958" s="7">
        <v>63.094383972492601</v>
      </c>
      <c r="H958" s="7">
        <v>236.6873538313491</v>
      </c>
      <c r="I958" s="7">
        <f t="shared" si="22"/>
        <v>191.36304805681232</v>
      </c>
    </row>
    <row r="959" spans="1:9" x14ac:dyDescent="0.25">
      <c r="A959" s="14"/>
      <c r="B959" s="5">
        <f>DATE(YEAR(siječanj!B959),MONTH(siječanj!B959)+11,DAY(siječanj!B959))</f>
        <v>44175</v>
      </c>
      <c r="C959" s="8">
        <v>9.9583333333333304</v>
      </c>
      <c r="D959">
        <v>1.1387699789968155</v>
      </c>
      <c r="E959" s="6">
        <v>158.26618098682314</v>
      </c>
      <c r="F959" s="7">
        <v>69.265410977919856</v>
      </c>
      <c r="G959" s="7">
        <v>62.080269657691403</v>
      </c>
      <c r="H959" s="7">
        <v>236.24229381955476</v>
      </c>
      <c r="I959" s="7">
        <f t="shared" si="22"/>
        <v>180.2287755982708</v>
      </c>
    </row>
    <row r="960" spans="1:9" x14ac:dyDescent="0.25">
      <c r="A960" s="14"/>
      <c r="B960" s="5">
        <f>DATE(YEAR(siječanj!B960),MONTH(siječanj!B960)+11,DAY(siječanj!B960))</f>
        <v>44175</v>
      </c>
      <c r="C960" s="8">
        <v>9.96875</v>
      </c>
      <c r="D960">
        <v>1.1387699789968155</v>
      </c>
      <c r="E960" s="6">
        <v>147.76757105417144</v>
      </c>
      <c r="F960" s="7">
        <v>67.140537110481404</v>
      </c>
      <c r="G960" s="7">
        <v>60.893216573960558</v>
      </c>
      <c r="H960" s="7">
        <v>236.74665676567918</v>
      </c>
      <c r="I960" s="7">
        <f t="shared" si="22"/>
        <v>168.27327378576925</v>
      </c>
    </row>
    <row r="961" spans="1:9" x14ac:dyDescent="0.25">
      <c r="A961" s="14"/>
      <c r="B961" s="5">
        <f>DATE(YEAR(siječanj!B961),MONTH(siječanj!B961)+11,DAY(siječanj!B961))</f>
        <v>44175</v>
      </c>
      <c r="C961" s="8">
        <v>9.9791666666666696</v>
      </c>
      <c r="D961">
        <v>1.1387699789968155</v>
      </c>
      <c r="E961" s="6">
        <v>137.07223986196252</v>
      </c>
      <c r="F961" s="7">
        <v>66.008536447863563</v>
      </c>
      <c r="G961" s="7">
        <v>59.171336848953437</v>
      </c>
      <c r="H961" s="7">
        <v>237.66968015961581</v>
      </c>
      <c r="I961" s="7">
        <f t="shared" si="22"/>
        <v>156.09375170865351</v>
      </c>
    </row>
    <row r="962" spans="1:9" ht="15.75" thickBot="1" x14ac:dyDescent="0.3">
      <c r="A962" s="14"/>
      <c r="B962" s="5">
        <f>DATE(YEAR(siječanj!B962),MONTH(siječanj!B962)+11,DAY(siječanj!B962))</f>
        <v>44175</v>
      </c>
      <c r="C962" s="8">
        <v>9.9895833333333304</v>
      </c>
      <c r="D962">
        <v>1.1387699789968155</v>
      </c>
      <c r="E962" s="6">
        <v>126.72108523074814</v>
      </c>
      <c r="F962" s="7">
        <v>64.264288729960882</v>
      </c>
      <c r="G962" s="7">
        <v>58.209402885963506</v>
      </c>
      <c r="H962" s="7">
        <v>239.19930653540359</v>
      </c>
      <c r="I962" s="7">
        <f t="shared" si="22"/>
        <v>144.30616756667274</v>
      </c>
    </row>
    <row r="963" spans="1:9" x14ac:dyDescent="0.25">
      <c r="A963" s="13">
        <f t="shared" ref="A963" si="23">A867+1</f>
        <v>346</v>
      </c>
      <c r="B963" s="5">
        <f>DATE(YEAR(siječanj!B963),MONTH(siječanj!B963)+11,DAY(siječanj!B963))</f>
        <v>44176</v>
      </c>
      <c r="C963" s="8">
        <v>10</v>
      </c>
      <c r="D963">
        <v>1.1509207939876847</v>
      </c>
      <c r="E963" s="6">
        <v>114.26425400053432</v>
      </c>
      <c r="F963" s="7">
        <v>62.988632958247486</v>
      </c>
      <c r="G963" s="7">
        <v>58.643047727646177</v>
      </c>
      <c r="H963" s="7">
        <v>240.31128472119272</v>
      </c>
      <c r="I963" s="7">
        <f t="shared" si="22"/>
        <v>131.50910593870543</v>
      </c>
    </row>
    <row r="964" spans="1:9" x14ac:dyDescent="0.25">
      <c r="A964" s="14"/>
      <c r="B964" s="5">
        <f>DATE(YEAR(siječanj!B964),MONTH(siječanj!B964)+11,DAY(siječanj!B964))</f>
        <v>44176</v>
      </c>
      <c r="C964" s="8">
        <v>10.0104166666667</v>
      </c>
      <c r="D964">
        <v>1.1509207939876847</v>
      </c>
      <c r="E964" s="6">
        <v>105.12198459985753</v>
      </c>
      <c r="F964" s="7">
        <v>61.648444181300313</v>
      </c>
      <c r="G964" s="7">
        <v>58.170617061932361</v>
      </c>
      <c r="H964" s="7">
        <v>241.05835494631725</v>
      </c>
      <c r="I964" s="7">
        <f t="shared" ref="I964:I1027" si="24">D964*E964</f>
        <v>120.98707798122918</v>
      </c>
    </row>
    <row r="965" spans="1:9" x14ac:dyDescent="0.25">
      <c r="A965" s="14"/>
      <c r="B965" s="5">
        <f>DATE(YEAR(siječanj!B965),MONTH(siječanj!B965)+11,DAY(siječanj!B965))</f>
        <v>44176</v>
      </c>
      <c r="C965" s="8">
        <v>10.0208333333333</v>
      </c>
      <c r="D965">
        <v>1.1509207939876847</v>
      </c>
      <c r="E965" s="6">
        <v>97.511750956989346</v>
      </c>
      <c r="F965" s="7">
        <v>60.725090786362166</v>
      </c>
      <c r="G965" s="7">
        <v>58.263879556639878</v>
      </c>
      <c r="H965" s="7">
        <v>241.09426514164966</v>
      </c>
      <c r="I965" s="7">
        <f t="shared" si="24"/>
        <v>112.22830183454755</v>
      </c>
    </row>
    <row r="966" spans="1:9" x14ac:dyDescent="0.25">
      <c r="A966" s="14"/>
      <c r="B966" s="5">
        <f>DATE(YEAR(siječanj!B966),MONTH(siječanj!B966)+11,DAY(siječanj!B966))</f>
        <v>44176</v>
      </c>
      <c r="C966" s="8">
        <v>10.03125</v>
      </c>
      <c r="D966">
        <v>1.1509207939876847</v>
      </c>
      <c r="E966" s="6">
        <v>90.166185182208721</v>
      </c>
      <c r="F966" s="7">
        <v>59.529044220325716</v>
      </c>
      <c r="G966" s="7">
        <v>57.577264241581084</v>
      </c>
      <c r="H966" s="7">
        <v>241.46854297592122</v>
      </c>
      <c r="I966" s="7">
        <f t="shared" si="24"/>
        <v>103.77413744074826</v>
      </c>
    </row>
    <row r="967" spans="1:9" x14ac:dyDescent="0.25">
      <c r="A967" s="14"/>
      <c r="B967" s="5">
        <f>DATE(YEAR(siječanj!B967),MONTH(siječanj!B967)+11,DAY(siječanj!B967))</f>
        <v>44176</v>
      </c>
      <c r="C967" s="8">
        <v>10.0416666666667</v>
      </c>
      <c r="D967">
        <v>1.1509207939876847</v>
      </c>
      <c r="E967" s="6">
        <v>83.927236194457734</v>
      </c>
      <c r="F967" s="7">
        <v>58.927329743634367</v>
      </c>
      <c r="G967" s="7">
        <v>57.693697592037019</v>
      </c>
      <c r="H967" s="7">
        <v>242.09650419832442</v>
      </c>
      <c r="I967" s="7">
        <f t="shared" si="24"/>
        <v>96.593601318117237</v>
      </c>
    </row>
    <row r="968" spans="1:9" x14ac:dyDescent="0.25">
      <c r="A968" s="14"/>
      <c r="B968" s="5">
        <f>DATE(YEAR(siječanj!B968),MONTH(siječanj!B968)+11,DAY(siječanj!B968))</f>
        <v>44176</v>
      </c>
      <c r="C968" s="8">
        <v>10.0520833333333</v>
      </c>
      <c r="D968">
        <v>1.1509207939876847</v>
      </c>
      <c r="E968" s="6">
        <v>78.771743085278288</v>
      </c>
      <c r="F968" s="7">
        <v>58.410578599948948</v>
      </c>
      <c r="G968" s="7">
        <v>57.405076269080375</v>
      </c>
      <c r="H968" s="7">
        <v>242.67489972773171</v>
      </c>
      <c r="I968" s="7">
        <f t="shared" si="24"/>
        <v>90.660037095502389</v>
      </c>
    </row>
    <row r="969" spans="1:9" x14ac:dyDescent="0.25">
      <c r="A969" s="14"/>
      <c r="B969" s="5">
        <f>DATE(YEAR(siječanj!B969),MONTH(siječanj!B969)+11,DAY(siječanj!B969))</f>
        <v>44176</v>
      </c>
      <c r="C969" s="8">
        <v>10.0625</v>
      </c>
      <c r="D969">
        <v>1.1509207939876847</v>
      </c>
      <c r="E969" s="6">
        <v>75.261049817389804</v>
      </c>
      <c r="F969" s="7">
        <v>58.436766311470841</v>
      </c>
      <c r="G969" s="7">
        <v>56.874822297544178</v>
      </c>
      <c r="H969" s="7">
        <v>242.34941990770008</v>
      </c>
      <c r="I969" s="7">
        <f t="shared" si="24"/>
        <v>86.619507212176956</v>
      </c>
    </row>
    <row r="970" spans="1:9" x14ac:dyDescent="0.25">
      <c r="A970" s="14"/>
      <c r="B970" s="5">
        <f>DATE(YEAR(siječanj!B970),MONTH(siječanj!B970)+11,DAY(siječanj!B970))</f>
        <v>44176</v>
      </c>
      <c r="C970" s="8">
        <v>10.0729166666667</v>
      </c>
      <c r="D970">
        <v>1.1509207939876847</v>
      </c>
      <c r="E970" s="6">
        <v>71.745579394920739</v>
      </c>
      <c r="F970" s="7">
        <v>57.794326928921393</v>
      </c>
      <c r="G970" s="7">
        <v>56.863572331904173</v>
      </c>
      <c r="H970" s="7">
        <v>242.33022494395462</v>
      </c>
      <c r="I970" s="7">
        <f t="shared" si="24"/>
        <v>82.573479202308647</v>
      </c>
    </row>
    <row r="971" spans="1:9" x14ac:dyDescent="0.25">
      <c r="A971" s="14"/>
      <c r="B971" s="5">
        <f>DATE(YEAR(siječanj!B971),MONTH(siječanj!B971)+11,DAY(siječanj!B971))</f>
        <v>44176</v>
      </c>
      <c r="C971" s="8">
        <v>10.0833333333333</v>
      </c>
      <c r="D971">
        <v>1.1509207939876847</v>
      </c>
      <c r="E971" s="6">
        <v>69.346952305942622</v>
      </c>
      <c r="F971" s="7">
        <v>57.105317418731843</v>
      </c>
      <c r="G971" s="7">
        <v>56.69032206232847</v>
      </c>
      <c r="H971" s="7">
        <v>242.25182387922021</v>
      </c>
      <c r="I971" s="7">
        <f t="shared" si="24"/>
        <v>79.812849408581584</v>
      </c>
    </row>
    <row r="972" spans="1:9" x14ac:dyDescent="0.25">
      <c r="A972" s="14"/>
      <c r="B972" s="5">
        <f>DATE(YEAR(siječanj!B972),MONTH(siječanj!B972)+11,DAY(siječanj!B972))</f>
        <v>44176</v>
      </c>
      <c r="C972" s="8">
        <v>10.09375</v>
      </c>
      <c r="D972">
        <v>1.1509207939876847</v>
      </c>
      <c r="E972" s="6">
        <v>67.161767014036201</v>
      </c>
      <c r="F972" s="7">
        <v>56.365713201970344</v>
      </c>
      <c r="G972" s="7">
        <v>56.371037893726111</v>
      </c>
      <c r="H972" s="7">
        <v>242.55939452255157</v>
      </c>
      <c r="I972" s="7">
        <f t="shared" si="24"/>
        <v>77.297874217410438</v>
      </c>
    </row>
    <row r="973" spans="1:9" x14ac:dyDescent="0.25">
      <c r="A973" s="14"/>
      <c r="B973" s="5">
        <f>DATE(YEAR(siječanj!B973),MONTH(siječanj!B973)+11,DAY(siječanj!B973))</f>
        <v>44176</v>
      </c>
      <c r="C973" s="8">
        <v>10.1041666666667</v>
      </c>
      <c r="D973">
        <v>1.1509207939876847</v>
      </c>
      <c r="E973" s="6">
        <v>66.111209058642572</v>
      </c>
      <c r="F973" s="7">
        <v>56.104958017981417</v>
      </c>
      <c r="G973" s="7">
        <v>56.143263030297724</v>
      </c>
      <c r="H973" s="7">
        <v>242.25391428145045</v>
      </c>
      <c r="I973" s="7">
        <f t="shared" si="24"/>
        <v>76.088765221258726</v>
      </c>
    </row>
    <row r="974" spans="1:9" x14ac:dyDescent="0.25">
      <c r="A974" s="14"/>
      <c r="B974" s="5">
        <f>DATE(YEAR(siječanj!B974),MONTH(siječanj!B974)+11,DAY(siječanj!B974))</f>
        <v>44176</v>
      </c>
      <c r="C974" s="8">
        <v>10.1145833333333</v>
      </c>
      <c r="D974">
        <v>1.1509207939876847</v>
      </c>
      <c r="E974" s="6">
        <v>64.585528276788125</v>
      </c>
      <c r="F974" s="7">
        <v>55.694327195159005</v>
      </c>
      <c r="G974" s="7">
        <v>57.541717225549242</v>
      </c>
      <c r="H974" s="7">
        <v>242.22035404163378</v>
      </c>
      <c r="I974" s="7">
        <f t="shared" si="24"/>
        <v>74.332827484435043</v>
      </c>
    </row>
    <row r="975" spans="1:9" x14ac:dyDescent="0.25">
      <c r="A975" s="14"/>
      <c r="B975" s="5">
        <f>DATE(YEAR(siječanj!B975),MONTH(siječanj!B975)+11,DAY(siječanj!B975))</f>
        <v>44176</v>
      </c>
      <c r="C975" s="8">
        <v>10.125</v>
      </c>
      <c r="D975">
        <v>1.1509207939876847</v>
      </c>
      <c r="E975" s="6">
        <v>64.139964032234289</v>
      </c>
      <c r="F975" s="7">
        <v>56.615955770554919</v>
      </c>
      <c r="G975" s="7">
        <v>56.642079398171113</v>
      </c>
      <c r="H975" s="7">
        <v>241.61349549962455</v>
      </c>
      <c r="I975" s="7">
        <f t="shared" si="24"/>
        <v>73.820018330320622</v>
      </c>
    </row>
    <row r="976" spans="1:9" x14ac:dyDescent="0.25">
      <c r="A976" s="14"/>
      <c r="B976" s="5">
        <f>DATE(YEAR(siječanj!B976),MONTH(siječanj!B976)+11,DAY(siječanj!B976))</f>
        <v>44176</v>
      </c>
      <c r="C976" s="8">
        <v>10.1354166666667</v>
      </c>
      <c r="D976">
        <v>1.1509207939876847</v>
      </c>
      <c r="E976" s="6">
        <v>63.2014145139634</v>
      </c>
      <c r="F976" s="7">
        <v>57.155197443132366</v>
      </c>
      <c r="G976" s="7">
        <v>56.133406830368891</v>
      </c>
      <c r="H976" s="7">
        <v>241.83342198641165</v>
      </c>
      <c r="I976" s="7">
        <f t="shared" si="24"/>
        <v>72.739822173555538</v>
      </c>
    </row>
    <row r="977" spans="1:9" x14ac:dyDescent="0.25">
      <c r="A977" s="14"/>
      <c r="B977" s="5">
        <f>DATE(YEAR(siječanj!B977),MONTH(siječanj!B977)+11,DAY(siječanj!B977))</f>
        <v>44176</v>
      </c>
      <c r="C977" s="8">
        <v>10.1458333333333</v>
      </c>
      <c r="D977">
        <v>1.1509207939876847</v>
      </c>
      <c r="E977" s="6">
        <v>62.874738960967747</v>
      </c>
      <c r="F977" s="7">
        <v>56.753362401447738</v>
      </c>
      <c r="G977" s="7">
        <v>56.702913876905306</v>
      </c>
      <c r="H977" s="7">
        <v>241.73958748400798</v>
      </c>
      <c r="I977" s="7">
        <f t="shared" si="24"/>
        <v>72.363844486725412</v>
      </c>
    </row>
    <row r="978" spans="1:9" x14ac:dyDescent="0.25">
      <c r="A978" s="14"/>
      <c r="B978" s="5">
        <f>DATE(YEAR(siječanj!B978),MONTH(siječanj!B978)+11,DAY(siječanj!B978))</f>
        <v>44176</v>
      </c>
      <c r="C978" s="8">
        <v>10.15625</v>
      </c>
      <c r="D978">
        <v>1.1509207939876847</v>
      </c>
      <c r="E978" s="6">
        <v>62.337779239577607</v>
      </c>
      <c r="F978" s="7">
        <v>57.164811715025145</v>
      </c>
      <c r="G978" s="7">
        <v>55.051305502768457</v>
      </c>
      <c r="H978" s="7">
        <v>241.65203516939556</v>
      </c>
      <c r="I978" s="7">
        <f t="shared" si="24"/>
        <v>71.745846377843662</v>
      </c>
    </row>
    <row r="979" spans="1:9" x14ac:dyDescent="0.25">
      <c r="A979" s="14"/>
      <c r="B979" s="5">
        <f>DATE(YEAR(siječanj!B979),MONTH(siječanj!B979)+11,DAY(siječanj!B979))</f>
        <v>44176</v>
      </c>
      <c r="C979" s="8">
        <v>10.1666666666667</v>
      </c>
      <c r="D979">
        <v>1.1509207939876847</v>
      </c>
      <c r="E979" s="6">
        <v>62.094962559122585</v>
      </c>
      <c r="F979" s="7">
        <v>57.236878827842666</v>
      </c>
      <c r="G979" s="7">
        <v>55.044484437339584</v>
      </c>
      <c r="H979" s="7">
        <v>241.31478959927529</v>
      </c>
      <c r="I979" s="7">
        <f t="shared" si="24"/>
        <v>71.466383611180916</v>
      </c>
    </row>
    <row r="980" spans="1:9" x14ac:dyDescent="0.25">
      <c r="A980" s="14"/>
      <c r="B980" s="5">
        <f>DATE(YEAR(siječanj!B980),MONTH(siječanj!B980)+11,DAY(siječanj!B980))</f>
        <v>44176</v>
      </c>
      <c r="C980" s="8">
        <v>10.1770833333333</v>
      </c>
      <c r="D980">
        <v>1.1509207939876847</v>
      </c>
      <c r="E980" s="6">
        <v>63.136097276734148</v>
      </c>
      <c r="F980" s="7">
        <v>56.741683935797248</v>
      </c>
      <c r="G980" s="7">
        <v>56.334272830296257</v>
      </c>
      <c r="H980" s="7">
        <v>241.45074660507194</v>
      </c>
      <c r="I980" s="7">
        <f t="shared" si="24"/>
        <v>72.664647207022554</v>
      </c>
    </row>
    <row r="981" spans="1:9" x14ac:dyDescent="0.25">
      <c r="A981" s="14"/>
      <c r="B981" s="5">
        <f>DATE(YEAR(siječanj!B981),MONTH(siječanj!B981)+11,DAY(siječanj!B981))</f>
        <v>44176</v>
      </c>
      <c r="C981" s="8">
        <v>10.1875</v>
      </c>
      <c r="D981">
        <v>1.1509207939876847</v>
      </c>
      <c r="E981" s="6">
        <v>63.076172832381019</v>
      </c>
      <c r="F981" s="7">
        <v>57.440295739966082</v>
      </c>
      <c r="G981" s="7">
        <v>56.788951952783293</v>
      </c>
      <c r="H981" s="7">
        <v>241.43221250392264</v>
      </c>
      <c r="I981" s="7">
        <f t="shared" si="24"/>
        <v>72.595678917948391</v>
      </c>
    </row>
    <row r="982" spans="1:9" x14ac:dyDescent="0.25">
      <c r="A982" s="14"/>
      <c r="B982" s="5">
        <f>DATE(YEAR(siječanj!B982),MONTH(siječanj!B982)+11,DAY(siječanj!B982))</f>
        <v>44176</v>
      </c>
      <c r="C982" s="8">
        <v>10.1979166666667</v>
      </c>
      <c r="D982">
        <v>1.1509207939876847</v>
      </c>
      <c r="E982" s="6">
        <v>64.904639422468293</v>
      </c>
      <c r="F982" s="7">
        <v>57.375882513867175</v>
      </c>
      <c r="G982" s="7">
        <v>56.593517246171658</v>
      </c>
      <c r="H982" s="7">
        <v>241.80241135848422</v>
      </c>
      <c r="I982" s="7">
        <f t="shared" si="24"/>
        <v>74.700099137591579</v>
      </c>
    </row>
    <row r="983" spans="1:9" x14ac:dyDescent="0.25">
      <c r="A983" s="14"/>
      <c r="B983" s="5">
        <f>DATE(YEAR(siječanj!B983),MONTH(siječanj!B983)+11,DAY(siječanj!B983))</f>
        <v>44176</v>
      </c>
      <c r="C983" s="8">
        <v>10.2083333333333</v>
      </c>
      <c r="D983">
        <v>1.1509207939876847</v>
      </c>
      <c r="E983" s="6">
        <v>66.230624021646946</v>
      </c>
      <c r="F983" s="7">
        <v>55.607060110125602</v>
      </c>
      <c r="G983" s="7">
        <v>57.171075386329029</v>
      </c>
      <c r="H983" s="7">
        <v>241.12424154956253</v>
      </c>
      <c r="I983" s="7">
        <f t="shared" si="24"/>
        <v>76.226202385293718</v>
      </c>
    </row>
    <row r="984" spans="1:9" x14ac:dyDescent="0.25">
      <c r="A984" s="14"/>
      <c r="B984" s="5">
        <f>DATE(YEAR(siječanj!B984),MONTH(siječanj!B984)+11,DAY(siječanj!B984))</f>
        <v>44176</v>
      </c>
      <c r="C984" s="8">
        <v>10.21875</v>
      </c>
      <c r="D984">
        <v>1.1509207939876847</v>
      </c>
      <c r="E984" s="6">
        <v>69.33008679553916</v>
      </c>
      <c r="F984" s="7">
        <v>55.413285418359777</v>
      </c>
      <c r="G984" s="7">
        <v>59.824537729326423</v>
      </c>
      <c r="H984" s="7">
        <v>239.67745759453695</v>
      </c>
      <c r="I984" s="7">
        <f t="shared" si="24"/>
        <v>79.793438541957016</v>
      </c>
    </row>
    <row r="985" spans="1:9" x14ac:dyDescent="0.25">
      <c r="A985" s="14"/>
      <c r="B985" s="5">
        <f>DATE(YEAR(siječanj!B985),MONTH(siječanj!B985)+11,DAY(siječanj!B985))</f>
        <v>44176</v>
      </c>
      <c r="C985" s="8">
        <v>10.2291666666667</v>
      </c>
      <c r="D985">
        <v>1.1509207939876847</v>
      </c>
      <c r="E985" s="6">
        <v>72.577325598561359</v>
      </c>
      <c r="F985" s="7">
        <v>56.118177641833988</v>
      </c>
      <c r="G985" s="7">
        <v>61.148711001289286</v>
      </c>
      <c r="H985" s="7">
        <v>239.55167507753239</v>
      </c>
      <c r="I985" s="7">
        <f t="shared" si="24"/>
        <v>83.530753203398945</v>
      </c>
    </row>
    <row r="986" spans="1:9" x14ac:dyDescent="0.25">
      <c r="A986" s="14"/>
      <c r="B986" s="5">
        <f>DATE(YEAR(siječanj!B986),MONTH(siječanj!B986)+11,DAY(siječanj!B986))</f>
        <v>44176</v>
      </c>
      <c r="C986" s="8">
        <v>10.2395833333333</v>
      </c>
      <c r="D986">
        <v>1.1509207939876847</v>
      </c>
      <c r="E986" s="6">
        <v>79.485559801543829</v>
      </c>
      <c r="F986" s="7">
        <v>56.753218666485886</v>
      </c>
      <c r="G986" s="7">
        <v>59.625029552727987</v>
      </c>
      <c r="H986" s="7">
        <v>238.34790886716766</v>
      </c>
      <c r="I986" s="7">
        <f t="shared" si="24"/>
        <v>91.481583597348418</v>
      </c>
    </row>
    <row r="987" spans="1:9" x14ac:dyDescent="0.25">
      <c r="A987" s="14"/>
      <c r="B987" s="5">
        <f>DATE(YEAR(siječanj!B987),MONTH(siječanj!B987)+11,DAY(siječanj!B987))</f>
        <v>44176</v>
      </c>
      <c r="C987" s="8">
        <v>10.25</v>
      </c>
      <c r="D987">
        <v>1.1509207939876847</v>
      </c>
      <c r="E987" s="6">
        <v>84.649518930252242</v>
      </c>
      <c r="F987" s="7">
        <v>59.330063128830574</v>
      </c>
      <c r="G987" s="7">
        <v>59.832145533566468</v>
      </c>
      <c r="H987" s="7">
        <v>234.94890885111218</v>
      </c>
      <c r="I987" s="7">
        <f t="shared" si="24"/>
        <v>97.42489153788145</v>
      </c>
    </row>
    <row r="988" spans="1:9" x14ac:dyDescent="0.25">
      <c r="A988" s="14"/>
      <c r="B988" s="5">
        <f>DATE(YEAR(siječanj!B988),MONTH(siječanj!B988)+11,DAY(siječanj!B988))</f>
        <v>44176</v>
      </c>
      <c r="C988" s="8">
        <v>10.2604166666667</v>
      </c>
      <c r="D988">
        <v>1.1509207939876847</v>
      </c>
      <c r="E988" s="6">
        <v>91.231882874848267</v>
      </c>
      <c r="F988" s="7">
        <v>67.333237782671176</v>
      </c>
      <c r="G988" s="7">
        <v>60.962082178325581</v>
      </c>
      <c r="H988" s="7">
        <v>221.64113871732354</v>
      </c>
      <c r="I988" s="7">
        <f t="shared" si="24"/>
        <v>105.00067107531181</v>
      </c>
    </row>
    <row r="989" spans="1:9" x14ac:dyDescent="0.25">
      <c r="A989" s="14"/>
      <c r="B989" s="5">
        <f>DATE(YEAR(siječanj!B989),MONTH(siječanj!B989)+11,DAY(siječanj!B989))</f>
        <v>44176</v>
      </c>
      <c r="C989" s="8">
        <v>10.2708333333333</v>
      </c>
      <c r="D989">
        <v>1.1509207939876847</v>
      </c>
      <c r="E989" s="6">
        <v>96.861544571130381</v>
      </c>
      <c r="F989" s="7">
        <v>76.450078906217797</v>
      </c>
      <c r="G989" s="7">
        <v>62.062406293719889</v>
      </c>
      <c r="H989" s="7">
        <v>212.42660475688524</v>
      </c>
      <c r="I989" s="7">
        <f t="shared" si="24"/>
        <v>111.47996578467888</v>
      </c>
    </row>
    <row r="990" spans="1:9" x14ac:dyDescent="0.25">
      <c r="A990" s="14"/>
      <c r="B990" s="5">
        <f>DATE(YEAR(siječanj!B990),MONTH(siječanj!B990)+11,DAY(siječanj!B990))</f>
        <v>44176</v>
      </c>
      <c r="C990" s="8">
        <v>10.28125</v>
      </c>
      <c r="D990">
        <v>1.1509207939876847</v>
      </c>
      <c r="E990" s="6">
        <v>103.24765792157577</v>
      </c>
      <c r="F990" s="7">
        <v>77.808282465050453</v>
      </c>
      <c r="G990" s="7">
        <v>66.567120969785464</v>
      </c>
      <c r="H990" s="7">
        <v>192.42450117150085</v>
      </c>
      <c r="I990" s="7">
        <f t="shared" si="24"/>
        <v>118.82987643246884</v>
      </c>
    </row>
    <row r="991" spans="1:9" x14ac:dyDescent="0.25">
      <c r="A991" s="14"/>
      <c r="B991" s="5">
        <f>DATE(YEAR(siječanj!B991),MONTH(siječanj!B991)+11,DAY(siječanj!B991))</f>
        <v>44176</v>
      </c>
      <c r="C991" s="8">
        <v>10.2916666666667</v>
      </c>
      <c r="D991">
        <v>1.1509207939876847</v>
      </c>
      <c r="E991" s="6">
        <v>108.85696482846959</v>
      </c>
      <c r="F991" s="7">
        <v>85.561661725743349</v>
      </c>
      <c r="G991" s="7">
        <v>78.781632385890717</v>
      </c>
      <c r="H991" s="7">
        <v>152.22335195565887</v>
      </c>
      <c r="I991" s="7">
        <f t="shared" si="24"/>
        <v>125.28574439147168</v>
      </c>
    </row>
    <row r="992" spans="1:9" x14ac:dyDescent="0.25">
      <c r="A992" s="14"/>
      <c r="B992" s="5">
        <f>DATE(YEAR(siječanj!B992),MONTH(siječanj!B992)+11,DAY(siječanj!B992))</f>
        <v>44176</v>
      </c>
      <c r="C992" s="8">
        <v>10.3020833333333</v>
      </c>
      <c r="D992">
        <v>1.1509207939876847</v>
      </c>
      <c r="E992" s="6">
        <v>110.54396568195638</v>
      </c>
      <c r="F992" s="7">
        <v>108.293186237146</v>
      </c>
      <c r="G992" s="7">
        <v>96.072601939492685</v>
      </c>
      <c r="H992" s="7">
        <v>117.91294524352232</v>
      </c>
      <c r="I992" s="7">
        <f t="shared" si="24"/>
        <v>127.2273487532246</v>
      </c>
    </row>
    <row r="993" spans="1:9" x14ac:dyDescent="0.25">
      <c r="A993" s="14"/>
      <c r="B993" s="5">
        <f>DATE(YEAR(siječanj!B993),MONTH(siječanj!B993)+11,DAY(siječanj!B993))</f>
        <v>44176</v>
      </c>
      <c r="C993" s="8">
        <v>10.3125</v>
      </c>
      <c r="D993">
        <v>1.1509207939876847</v>
      </c>
      <c r="E993" s="6">
        <v>113.96003534381683</v>
      </c>
      <c r="F993" s="7">
        <v>123.28629190180185</v>
      </c>
      <c r="G993" s="7">
        <v>104.70971613483059</v>
      </c>
      <c r="H993" s="7">
        <v>61.351816020890219</v>
      </c>
      <c r="I993" s="7">
        <f t="shared" si="24"/>
        <v>131.15897436077026</v>
      </c>
    </row>
    <row r="994" spans="1:9" x14ac:dyDescent="0.25">
      <c r="A994" s="14"/>
      <c r="B994" s="5">
        <f>DATE(YEAR(siječanj!B994),MONTH(siječanj!B994)+11,DAY(siječanj!B994))</f>
        <v>44176</v>
      </c>
      <c r="C994" s="8">
        <v>10.3229166666667</v>
      </c>
      <c r="D994">
        <v>1.1509207939876847</v>
      </c>
      <c r="E994" s="6">
        <v>114.41793022765179</v>
      </c>
      <c r="F994" s="7">
        <v>134.19485320704067</v>
      </c>
      <c r="G994" s="7">
        <v>118.05501083847653</v>
      </c>
      <c r="H994" s="7">
        <v>18.596834180094557</v>
      </c>
      <c r="I994" s="7">
        <f t="shared" si="24"/>
        <v>131.68597510403652</v>
      </c>
    </row>
    <row r="995" spans="1:9" x14ac:dyDescent="0.25">
      <c r="A995" s="14"/>
      <c r="B995" s="5">
        <f>DATE(YEAR(siječanj!B995),MONTH(siječanj!B995)+11,DAY(siječanj!B995))</f>
        <v>44176</v>
      </c>
      <c r="C995" s="8">
        <v>10.3333333333333</v>
      </c>
      <c r="D995">
        <v>1.1509207939876847</v>
      </c>
      <c r="E995" s="6">
        <v>113.13254598110052</v>
      </c>
      <c r="F995" s="7">
        <v>145.09023082216737</v>
      </c>
      <c r="G995" s="7">
        <v>123.97963331839075</v>
      </c>
      <c r="H995" s="7">
        <v>4.5268269247706829</v>
      </c>
      <c r="I995" s="7">
        <f t="shared" si="24"/>
        <v>130.20659964641646</v>
      </c>
    </row>
    <row r="996" spans="1:9" x14ac:dyDescent="0.25">
      <c r="A996" s="14"/>
      <c r="B996" s="5">
        <f>DATE(YEAR(siječanj!B996),MONTH(siječanj!B996)+11,DAY(siječanj!B996))</f>
        <v>44176</v>
      </c>
      <c r="C996" s="8">
        <v>10.34375</v>
      </c>
      <c r="D996">
        <v>1.1509207939876847</v>
      </c>
      <c r="E996" s="6">
        <v>111.8755893293294</v>
      </c>
      <c r="F996" s="7">
        <v>163.34900280537948</v>
      </c>
      <c r="G996" s="7">
        <v>137.60234730252967</v>
      </c>
      <c r="H996" s="7">
        <v>2.8007606396889568</v>
      </c>
      <c r="I996" s="7">
        <f t="shared" si="24"/>
        <v>128.75994209875194</v>
      </c>
    </row>
    <row r="997" spans="1:9" x14ac:dyDescent="0.25">
      <c r="A997" s="14"/>
      <c r="B997" s="5">
        <f>DATE(YEAR(siječanj!B997),MONTH(siječanj!B997)+11,DAY(siječanj!B997))</f>
        <v>44176</v>
      </c>
      <c r="C997" s="8">
        <v>10.3541666666667</v>
      </c>
      <c r="D997">
        <v>1.1509207939876847</v>
      </c>
      <c r="E997" s="6">
        <v>112.90541020381248</v>
      </c>
      <c r="F997" s="7">
        <v>173.70848058579182</v>
      </c>
      <c r="G997" s="7">
        <v>150.82247865043422</v>
      </c>
      <c r="H997" s="7">
        <v>2.4962766838914767</v>
      </c>
      <c r="I997" s="7">
        <f t="shared" si="24"/>
        <v>129.9451843572771</v>
      </c>
    </row>
    <row r="998" spans="1:9" x14ac:dyDescent="0.25">
      <c r="A998" s="14"/>
      <c r="B998" s="5">
        <f>DATE(YEAR(siječanj!B998),MONTH(siječanj!B998)+11,DAY(siječanj!B998))</f>
        <v>44176</v>
      </c>
      <c r="C998" s="8">
        <v>10.3645833333333</v>
      </c>
      <c r="D998">
        <v>1.1509207939876847</v>
      </c>
      <c r="E998" s="6">
        <v>113.07045488713302</v>
      </c>
      <c r="F998" s="7">
        <v>194.92943848616073</v>
      </c>
      <c r="G998" s="7">
        <v>164.32453006380737</v>
      </c>
      <c r="H998" s="7">
        <v>2.2326034891132385</v>
      </c>
      <c r="I998" s="7">
        <f t="shared" si="24"/>
        <v>130.13513771524782</v>
      </c>
    </row>
    <row r="999" spans="1:9" x14ac:dyDescent="0.25">
      <c r="A999" s="14"/>
      <c r="B999" s="5">
        <f>DATE(YEAR(siječanj!B999),MONTH(siječanj!B999)+11,DAY(siječanj!B999))</f>
        <v>44176</v>
      </c>
      <c r="C999" s="8">
        <v>10.375</v>
      </c>
      <c r="D999">
        <v>1.1509207939876847</v>
      </c>
      <c r="E999" s="6">
        <v>114.56838924819243</v>
      </c>
      <c r="F999" s="7">
        <v>225.43141477761404</v>
      </c>
      <c r="G999" s="7">
        <v>169.71930991278208</v>
      </c>
      <c r="H999" s="7">
        <v>1.9976947880608973</v>
      </c>
      <c r="I999" s="7">
        <f t="shared" si="24"/>
        <v>131.85914151941975</v>
      </c>
    </row>
    <row r="1000" spans="1:9" x14ac:dyDescent="0.25">
      <c r="A1000" s="14"/>
      <c r="B1000" s="5">
        <f>DATE(YEAR(siječanj!B1000),MONTH(siječanj!B1000)+11,DAY(siječanj!B1000))</f>
        <v>44176</v>
      </c>
      <c r="C1000" s="8">
        <v>10.3854166666667</v>
      </c>
      <c r="D1000">
        <v>1.1509207939876847</v>
      </c>
      <c r="E1000" s="6">
        <v>114.74950209102714</v>
      </c>
      <c r="F1000" s="7">
        <v>223.40707153807767</v>
      </c>
      <c r="G1000" s="7">
        <v>191.71888728968091</v>
      </c>
      <c r="H1000" s="7">
        <v>1.7961436756061435</v>
      </c>
      <c r="I1000" s="7">
        <f t="shared" si="24"/>
        <v>132.06758805629644</v>
      </c>
    </row>
    <row r="1001" spans="1:9" x14ac:dyDescent="0.25">
      <c r="A1001" s="14"/>
      <c r="B1001" s="5">
        <f>DATE(YEAR(siječanj!B1001),MONTH(siječanj!B1001)+11,DAY(siječanj!B1001))</f>
        <v>44176</v>
      </c>
      <c r="C1001" s="8">
        <v>10.3958333333333</v>
      </c>
      <c r="D1001">
        <v>1.1509207939876847</v>
      </c>
      <c r="E1001" s="6">
        <v>114.71782650775543</v>
      </c>
      <c r="F1001" s="7">
        <v>221.36350774003139</v>
      </c>
      <c r="G1001" s="7">
        <v>198.38708577330263</v>
      </c>
      <c r="H1001" s="7">
        <v>2.0175675851942856</v>
      </c>
      <c r="I1001" s="7">
        <f t="shared" si="24"/>
        <v>132.03113196884735</v>
      </c>
    </row>
    <row r="1002" spans="1:9" x14ac:dyDescent="0.25">
      <c r="A1002" s="14"/>
      <c r="B1002" s="5">
        <f>DATE(YEAR(siječanj!B1002),MONTH(siječanj!B1002)+11,DAY(siječanj!B1002))</f>
        <v>44176</v>
      </c>
      <c r="C1002" s="8">
        <v>10.40625</v>
      </c>
      <c r="D1002">
        <v>1.1509207939876847</v>
      </c>
      <c r="E1002" s="6">
        <v>115.31841939774698</v>
      </c>
      <c r="F1002" s="7">
        <v>222.52589636916747</v>
      </c>
      <c r="G1002" s="7">
        <v>202.18060853205571</v>
      </c>
      <c r="H1002" s="7">
        <v>2.0342039525137166</v>
      </c>
      <c r="I1002" s="7">
        <f t="shared" si="24"/>
        <v>132.72236681465978</v>
      </c>
    </row>
    <row r="1003" spans="1:9" x14ac:dyDescent="0.25">
      <c r="A1003" s="14"/>
      <c r="B1003" s="5">
        <f>DATE(YEAR(siječanj!B1003),MONTH(siječanj!B1003)+11,DAY(siječanj!B1003))</f>
        <v>44176</v>
      </c>
      <c r="C1003" s="8">
        <v>10.4166666666667</v>
      </c>
      <c r="D1003">
        <v>1.1509207939876847</v>
      </c>
      <c r="E1003" s="6">
        <v>115.83511468956316</v>
      </c>
      <c r="F1003" s="7">
        <v>232.55521494220545</v>
      </c>
      <c r="G1003" s="7">
        <v>203.51081613063627</v>
      </c>
      <c r="H1003" s="7">
        <v>2.1488566249791621</v>
      </c>
      <c r="I1003" s="7">
        <f t="shared" si="24"/>
        <v>133.31704217016653</v>
      </c>
    </row>
    <row r="1004" spans="1:9" x14ac:dyDescent="0.25">
      <c r="A1004" s="14"/>
      <c r="B1004" s="5">
        <f>DATE(YEAR(siječanj!B1004),MONTH(siječanj!B1004)+11,DAY(siječanj!B1004))</f>
        <v>44176</v>
      </c>
      <c r="C1004" s="8">
        <v>10.4270833333333</v>
      </c>
      <c r="D1004">
        <v>1.1509207939876847</v>
      </c>
      <c r="E1004" s="6">
        <v>117.7582158082934</v>
      </c>
      <c r="F1004" s="7">
        <v>232.16070239829961</v>
      </c>
      <c r="G1004" s="7">
        <v>200.52260640747878</v>
      </c>
      <c r="H1004" s="7">
        <v>2.0613532261782375</v>
      </c>
      <c r="I1004" s="7">
        <f t="shared" si="24"/>
        <v>135.53037923665417</v>
      </c>
    </row>
    <row r="1005" spans="1:9" x14ac:dyDescent="0.25">
      <c r="A1005" s="14"/>
      <c r="B1005" s="5">
        <f>DATE(YEAR(siječanj!B1005),MONTH(siječanj!B1005)+11,DAY(siječanj!B1005))</f>
        <v>44176</v>
      </c>
      <c r="C1005" s="8">
        <v>10.4375</v>
      </c>
      <c r="D1005">
        <v>1.1509207939876847</v>
      </c>
      <c r="E1005" s="6">
        <v>119.42300105599531</v>
      </c>
      <c r="F1005" s="7">
        <v>223.97961181015086</v>
      </c>
      <c r="G1005" s="7">
        <v>200.08513569888694</v>
      </c>
      <c r="H1005" s="7">
        <v>2.0401327485239236</v>
      </c>
      <c r="I1005" s="7">
        <f t="shared" si="24"/>
        <v>137.44641519575822</v>
      </c>
    </row>
    <row r="1006" spans="1:9" x14ac:dyDescent="0.25">
      <c r="A1006" s="14"/>
      <c r="B1006" s="5">
        <f>DATE(YEAR(siječanj!B1006),MONTH(siječanj!B1006)+11,DAY(siječanj!B1006))</f>
        <v>44176</v>
      </c>
      <c r="C1006" s="8">
        <v>10.4479166666667</v>
      </c>
      <c r="D1006">
        <v>1.1509207939876847</v>
      </c>
      <c r="E1006" s="6">
        <v>120.35563746773381</v>
      </c>
      <c r="F1006" s="7">
        <v>222.75592820506048</v>
      </c>
      <c r="G1006" s="7">
        <v>205.80388820054688</v>
      </c>
      <c r="H1006" s="7">
        <v>2.1140764847205977</v>
      </c>
      <c r="I1006" s="7">
        <f t="shared" si="24"/>
        <v>138.51980583525813</v>
      </c>
    </row>
    <row r="1007" spans="1:9" x14ac:dyDescent="0.25">
      <c r="A1007" s="14"/>
      <c r="B1007" s="5">
        <f>DATE(YEAR(siječanj!B1007),MONTH(siječanj!B1007)+11,DAY(siječanj!B1007))</f>
        <v>44176</v>
      </c>
      <c r="C1007" s="8">
        <v>10.4583333333333</v>
      </c>
      <c r="D1007">
        <v>1.1509207939876847</v>
      </c>
      <c r="E1007" s="6">
        <v>120.49829873418567</v>
      </c>
      <c r="F1007" s="7">
        <v>219.98733331832941</v>
      </c>
      <c r="G1007" s="7">
        <v>207.14116846123198</v>
      </c>
      <c r="H1007" s="7">
        <v>2.2014381274963575</v>
      </c>
      <c r="I1007" s="7">
        <f t="shared" si="24"/>
        <v>138.68399765331418</v>
      </c>
    </row>
    <row r="1008" spans="1:9" x14ac:dyDescent="0.25">
      <c r="A1008" s="14"/>
      <c r="B1008" s="5">
        <f>DATE(YEAR(siječanj!B1008),MONTH(siječanj!B1008)+11,DAY(siječanj!B1008))</f>
        <v>44176</v>
      </c>
      <c r="C1008" s="8">
        <v>10.46875</v>
      </c>
      <c r="D1008">
        <v>1.1509207939876847</v>
      </c>
      <c r="E1008" s="6">
        <v>119.76144026526119</v>
      </c>
      <c r="F1008" s="7">
        <v>218.09199220705531</v>
      </c>
      <c r="G1008" s="7">
        <v>202.26041260141466</v>
      </c>
      <c r="H1008" s="7">
        <v>2.1830687428552027</v>
      </c>
      <c r="I1008" s="7">
        <f t="shared" si="24"/>
        <v>137.83593191920306</v>
      </c>
    </row>
    <row r="1009" spans="1:9" x14ac:dyDescent="0.25">
      <c r="A1009" s="14"/>
      <c r="B1009" s="5">
        <f>DATE(YEAR(siječanj!B1009),MONTH(siječanj!B1009)+11,DAY(siječanj!B1009))</f>
        <v>44176</v>
      </c>
      <c r="C1009" s="8">
        <v>10.4791666666667</v>
      </c>
      <c r="D1009">
        <v>1.1509207939876847</v>
      </c>
      <c r="E1009" s="6">
        <v>120.50566057664261</v>
      </c>
      <c r="F1009" s="7">
        <v>217.1175370405409</v>
      </c>
      <c r="G1009" s="7">
        <v>197.54653322872318</v>
      </c>
      <c r="H1009" s="7">
        <v>2.2416688867506673</v>
      </c>
      <c r="I1009" s="7">
        <f t="shared" si="24"/>
        <v>138.69247055087993</v>
      </c>
    </row>
    <row r="1010" spans="1:9" x14ac:dyDescent="0.25">
      <c r="A1010" s="14"/>
      <c r="B1010" s="5">
        <f>DATE(YEAR(siječanj!B1010),MONTH(siječanj!B1010)+11,DAY(siječanj!B1010))</f>
        <v>44176</v>
      </c>
      <c r="C1010" s="8">
        <v>10.4895833333333</v>
      </c>
      <c r="D1010">
        <v>1.1509207939876847</v>
      </c>
      <c r="E1010" s="6">
        <v>121.15048012741541</v>
      </c>
      <c r="F1010" s="7">
        <v>212.88829150091706</v>
      </c>
      <c r="G1010" s="7">
        <v>193.21352729339515</v>
      </c>
      <c r="H1010" s="7">
        <v>1.9683582788250069</v>
      </c>
      <c r="I1010" s="7">
        <f t="shared" si="24"/>
        <v>139.43460678023416</v>
      </c>
    </row>
    <row r="1011" spans="1:9" x14ac:dyDescent="0.25">
      <c r="A1011" s="14"/>
      <c r="B1011" s="5">
        <f>DATE(YEAR(siječanj!B1011),MONTH(siječanj!B1011)+11,DAY(siječanj!B1011))</f>
        <v>44176</v>
      </c>
      <c r="C1011" s="8">
        <v>10.5</v>
      </c>
      <c r="D1011">
        <v>1.1509207939876847</v>
      </c>
      <c r="E1011" s="6">
        <v>121.81161806488059</v>
      </c>
      <c r="F1011" s="7">
        <v>216.28924036704097</v>
      </c>
      <c r="G1011" s="7">
        <v>193.74208398577017</v>
      </c>
      <c r="H1011" s="7">
        <v>1.8517769257918364</v>
      </c>
      <c r="I1011" s="7">
        <f t="shared" si="24"/>
        <v>140.19552418015695</v>
      </c>
    </row>
    <row r="1012" spans="1:9" x14ac:dyDescent="0.25">
      <c r="A1012" s="14"/>
      <c r="B1012" s="5">
        <f>DATE(YEAR(siječanj!B1012),MONTH(siječanj!B1012)+11,DAY(siječanj!B1012))</f>
        <v>44176</v>
      </c>
      <c r="C1012" s="8">
        <v>10.5104166666667</v>
      </c>
      <c r="D1012">
        <v>1.1509207939876847</v>
      </c>
      <c r="E1012" s="6">
        <v>122.21137286245457</v>
      </c>
      <c r="F1012" s="7">
        <v>208.71043121015535</v>
      </c>
      <c r="G1012" s="7">
        <v>190.5775089865765</v>
      </c>
      <c r="H1012" s="7">
        <v>1.8549933899684461</v>
      </c>
      <c r="I1012" s="7">
        <f t="shared" si="24"/>
        <v>140.6556102891812</v>
      </c>
    </row>
    <row r="1013" spans="1:9" x14ac:dyDescent="0.25">
      <c r="A1013" s="14"/>
      <c r="B1013" s="5">
        <f>DATE(YEAR(siječanj!B1013),MONTH(siječanj!B1013)+11,DAY(siječanj!B1013))</f>
        <v>44176</v>
      </c>
      <c r="C1013" s="8">
        <v>10.5208333333333</v>
      </c>
      <c r="D1013">
        <v>1.1509207939876847</v>
      </c>
      <c r="E1013" s="6">
        <v>121.41406764959073</v>
      </c>
      <c r="F1013" s="7">
        <v>202.02671955029041</v>
      </c>
      <c r="G1013" s="7">
        <v>186.38389160315944</v>
      </c>
      <c r="H1013" s="7">
        <v>2.0483695722114499</v>
      </c>
      <c r="I1013" s="7">
        <f t="shared" si="24"/>
        <v>139.73797514054144</v>
      </c>
    </row>
    <row r="1014" spans="1:9" x14ac:dyDescent="0.25">
      <c r="A1014" s="14"/>
      <c r="B1014" s="5">
        <f>DATE(YEAR(siječanj!B1014),MONTH(siječanj!B1014)+11,DAY(siječanj!B1014))</f>
        <v>44176</v>
      </c>
      <c r="C1014" s="8">
        <v>10.53125</v>
      </c>
      <c r="D1014">
        <v>1.1509207939876847</v>
      </c>
      <c r="E1014" s="6">
        <v>119.56525719273007</v>
      </c>
      <c r="F1014" s="7">
        <v>187.35990422695238</v>
      </c>
      <c r="G1014" s="7">
        <v>182.44543717843496</v>
      </c>
      <c r="H1014" s="7">
        <v>1.8786606564796415</v>
      </c>
      <c r="I1014" s="7">
        <f t="shared" si="24"/>
        <v>137.61014074159863</v>
      </c>
    </row>
    <row r="1015" spans="1:9" x14ac:dyDescent="0.25">
      <c r="A1015" s="14"/>
      <c r="B1015" s="5">
        <f>DATE(YEAR(siječanj!B1015),MONTH(siječanj!B1015)+11,DAY(siječanj!B1015))</f>
        <v>44176</v>
      </c>
      <c r="C1015" s="8">
        <v>10.5416666666667</v>
      </c>
      <c r="D1015">
        <v>1.1509207939876847</v>
      </c>
      <c r="E1015" s="6">
        <v>117.07052797284956</v>
      </c>
      <c r="F1015" s="7">
        <v>183.26643232934919</v>
      </c>
      <c r="G1015" s="7">
        <v>177.20949869735713</v>
      </c>
      <c r="H1015" s="7">
        <v>1.8362226960166155</v>
      </c>
      <c r="I1015" s="7">
        <f t="shared" si="24"/>
        <v>134.73890500706946</v>
      </c>
    </row>
    <row r="1016" spans="1:9" x14ac:dyDescent="0.25">
      <c r="A1016" s="14"/>
      <c r="B1016" s="5">
        <f>DATE(YEAR(siječanj!B1016),MONTH(siječanj!B1016)+11,DAY(siječanj!B1016))</f>
        <v>44176</v>
      </c>
      <c r="C1016" s="8">
        <v>10.5520833333333</v>
      </c>
      <c r="D1016">
        <v>1.1509207939876847</v>
      </c>
      <c r="E1016" s="6">
        <v>114.57948761791744</v>
      </c>
      <c r="F1016" s="7">
        <v>191.12019449034449</v>
      </c>
      <c r="G1016" s="7">
        <v>176.51972843985757</v>
      </c>
      <c r="H1016" s="7">
        <v>1.940590070402727</v>
      </c>
      <c r="I1016" s="7">
        <f t="shared" si="24"/>
        <v>131.87191486391561</v>
      </c>
    </row>
    <row r="1017" spans="1:9" x14ac:dyDescent="0.25">
      <c r="A1017" s="14"/>
      <c r="B1017" s="5">
        <f>DATE(YEAR(siječanj!B1017),MONTH(siječanj!B1017)+11,DAY(siječanj!B1017))</f>
        <v>44176</v>
      </c>
      <c r="C1017" s="8">
        <v>10.5625</v>
      </c>
      <c r="D1017">
        <v>1.1509207939876847</v>
      </c>
      <c r="E1017" s="6">
        <v>115.86715568395223</v>
      </c>
      <c r="F1017" s="7">
        <v>178.7867885082654</v>
      </c>
      <c r="G1017" s="7">
        <v>173.15709893374705</v>
      </c>
      <c r="H1017" s="7">
        <v>1.9220629572265302</v>
      </c>
      <c r="I1017" s="7">
        <f t="shared" si="24"/>
        <v>133.35391881686897</v>
      </c>
    </row>
    <row r="1018" spans="1:9" x14ac:dyDescent="0.25">
      <c r="A1018" s="14"/>
      <c r="B1018" s="5">
        <f>DATE(YEAR(siječanj!B1018),MONTH(siječanj!B1018)+11,DAY(siječanj!B1018))</f>
        <v>44176</v>
      </c>
      <c r="C1018" s="8">
        <v>10.5729166666667</v>
      </c>
      <c r="D1018">
        <v>1.1509207939876847</v>
      </c>
      <c r="E1018" s="6">
        <v>116.69156387629573</v>
      </c>
      <c r="F1018" s="7">
        <v>172.68325503664099</v>
      </c>
      <c r="G1018" s="7">
        <v>174.2504662013796</v>
      </c>
      <c r="H1018" s="7">
        <v>1.9693146328539306</v>
      </c>
      <c r="I1018" s="7">
        <f t="shared" si="24"/>
        <v>134.3027473481709</v>
      </c>
    </row>
    <row r="1019" spans="1:9" x14ac:dyDescent="0.25">
      <c r="A1019" s="14"/>
      <c r="B1019" s="5">
        <f>DATE(YEAR(siječanj!B1019),MONTH(siječanj!B1019)+11,DAY(siječanj!B1019))</f>
        <v>44176</v>
      </c>
      <c r="C1019" s="8">
        <v>10.5833333333333</v>
      </c>
      <c r="D1019">
        <v>1.1509207939876847</v>
      </c>
      <c r="E1019" s="6">
        <v>116.97537412351532</v>
      </c>
      <c r="F1019" s="7">
        <v>172.98500662586039</v>
      </c>
      <c r="G1019" s="7">
        <v>174.49890793459394</v>
      </c>
      <c r="H1019" s="7">
        <v>2.0799412345483432</v>
      </c>
      <c r="I1019" s="7">
        <f t="shared" si="24"/>
        <v>134.62939046324271</v>
      </c>
    </row>
    <row r="1020" spans="1:9" x14ac:dyDescent="0.25">
      <c r="A1020" s="14"/>
      <c r="B1020" s="5">
        <f>DATE(YEAR(siječanj!B1020),MONTH(siječanj!B1020)+11,DAY(siječanj!B1020))</f>
        <v>44176</v>
      </c>
      <c r="C1020" s="8">
        <v>10.59375</v>
      </c>
      <c r="D1020">
        <v>1.1509207939876847</v>
      </c>
      <c r="E1020" s="6">
        <v>118.40812529761951</v>
      </c>
      <c r="F1020" s="7">
        <v>173.65870037733703</v>
      </c>
      <c r="G1020" s="7">
        <v>171.8230455002672</v>
      </c>
      <c r="H1020" s="7">
        <v>2.0274296117618618</v>
      </c>
      <c r="I1020" s="7">
        <f t="shared" si="24"/>
        <v>136.27837358212949</v>
      </c>
    </row>
    <row r="1021" spans="1:9" x14ac:dyDescent="0.25">
      <c r="A1021" s="14"/>
      <c r="B1021" s="5">
        <f>DATE(YEAR(siječanj!B1021),MONTH(siječanj!B1021)+11,DAY(siječanj!B1021))</f>
        <v>44176</v>
      </c>
      <c r="C1021" s="8">
        <v>10.6041666666667</v>
      </c>
      <c r="D1021">
        <v>1.1509207939876847</v>
      </c>
      <c r="E1021" s="6">
        <v>118.69134969549332</v>
      </c>
      <c r="F1021" s="7">
        <v>174.57909922028156</v>
      </c>
      <c r="G1021" s="7">
        <v>172.2626847325873</v>
      </c>
      <c r="H1021" s="7">
        <v>2.0326506259281159</v>
      </c>
      <c r="I1021" s="7">
        <f t="shared" si="24"/>
        <v>136.6043424310071</v>
      </c>
    </row>
    <row r="1022" spans="1:9" x14ac:dyDescent="0.25">
      <c r="A1022" s="14"/>
      <c r="B1022" s="5">
        <f>DATE(YEAR(siječanj!B1022),MONTH(siječanj!B1022)+11,DAY(siječanj!B1022))</f>
        <v>44176</v>
      </c>
      <c r="C1022" s="8">
        <v>10.6145833333333</v>
      </c>
      <c r="D1022">
        <v>1.1509207939876847</v>
      </c>
      <c r="E1022" s="6">
        <v>120.81158415425283</v>
      </c>
      <c r="F1022" s="7">
        <v>174.93681162131543</v>
      </c>
      <c r="G1022" s="7">
        <v>170.1282902930545</v>
      </c>
      <c r="H1022" s="7">
        <v>2.038178112627647</v>
      </c>
      <c r="I1022" s="7">
        <f t="shared" si="24"/>
        <v>139.04456435772263</v>
      </c>
    </row>
    <row r="1023" spans="1:9" x14ac:dyDescent="0.25">
      <c r="A1023" s="14"/>
      <c r="B1023" s="5">
        <f>DATE(YEAR(siječanj!B1023),MONTH(siječanj!B1023)+11,DAY(siječanj!B1023))</f>
        <v>44176</v>
      </c>
      <c r="C1023" s="8">
        <v>10.625</v>
      </c>
      <c r="D1023">
        <v>1.1509207939876847</v>
      </c>
      <c r="E1023" s="6">
        <v>122.58108351824006</v>
      </c>
      <c r="F1023" s="7">
        <v>171.38234982329556</v>
      </c>
      <c r="G1023" s="7">
        <v>166.75658333863024</v>
      </c>
      <c r="H1023" s="7">
        <v>2.1009770300571966</v>
      </c>
      <c r="I1023" s="7">
        <f t="shared" si="24"/>
        <v>141.08111797068355</v>
      </c>
    </row>
    <row r="1024" spans="1:9" x14ac:dyDescent="0.25">
      <c r="A1024" s="14"/>
      <c r="B1024" s="5">
        <f>DATE(YEAR(siječanj!B1024),MONTH(siječanj!B1024)+11,DAY(siječanj!B1024))</f>
        <v>44176</v>
      </c>
      <c r="C1024" s="8">
        <v>10.6354166666667</v>
      </c>
      <c r="D1024">
        <v>1.1509207939876847</v>
      </c>
      <c r="E1024" s="6">
        <v>124.61047756759426</v>
      </c>
      <c r="F1024" s="7">
        <v>168.84628616373857</v>
      </c>
      <c r="G1024" s="7">
        <v>159.96749065555727</v>
      </c>
      <c r="H1024" s="7">
        <v>2.0238757283140867</v>
      </c>
      <c r="I1024" s="7">
        <f t="shared" si="24"/>
        <v>143.41678978128016</v>
      </c>
    </row>
    <row r="1025" spans="1:9" x14ac:dyDescent="0.25">
      <c r="A1025" s="14"/>
      <c r="B1025" s="5">
        <f>DATE(YEAR(siječanj!B1025),MONTH(siječanj!B1025)+11,DAY(siječanj!B1025))</f>
        <v>44176</v>
      </c>
      <c r="C1025" s="8">
        <v>10.6458333333333</v>
      </c>
      <c r="D1025">
        <v>1.1509207939876847</v>
      </c>
      <c r="E1025" s="6">
        <v>126.44931766296176</v>
      </c>
      <c r="F1025" s="7">
        <v>167.51483327836178</v>
      </c>
      <c r="G1025" s="7">
        <v>157.57131985900043</v>
      </c>
      <c r="H1025" s="7">
        <v>1.9227338026413912</v>
      </c>
      <c r="I1025" s="7">
        <f t="shared" si="24"/>
        <v>145.5331490838569</v>
      </c>
    </row>
    <row r="1026" spans="1:9" x14ac:dyDescent="0.25">
      <c r="A1026" s="14"/>
      <c r="B1026" s="5">
        <f>DATE(YEAR(siječanj!B1026),MONTH(siječanj!B1026)+11,DAY(siječanj!B1026))</f>
        <v>44176</v>
      </c>
      <c r="C1026" s="8">
        <v>10.65625</v>
      </c>
      <c r="D1026">
        <v>1.1509207939876847</v>
      </c>
      <c r="E1026" s="6">
        <v>130.1376235720852</v>
      </c>
      <c r="F1026" s="7">
        <v>166.36243422907441</v>
      </c>
      <c r="G1026" s="7">
        <v>157.51769382470366</v>
      </c>
      <c r="H1026" s="7">
        <v>2.3642079859681981</v>
      </c>
      <c r="I1026" s="7">
        <f t="shared" si="24"/>
        <v>149.77809704925474</v>
      </c>
    </row>
    <row r="1027" spans="1:9" x14ac:dyDescent="0.25">
      <c r="A1027" s="14"/>
      <c r="B1027" s="5">
        <f>DATE(YEAR(siječanj!B1027),MONTH(siječanj!B1027)+11,DAY(siječanj!B1027))</f>
        <v>44176</v>
      </c>
      <c r="C1027" s="8">
        <v>10.6666666666667</v>
      </c>
      <c r="D1027">
        <v>1.1509207939876847</v>
      </c>
      <c r="E1027" s="6">
        <v>131.63471689179568</v>
      </c>
      <c r="F1027" s="7">
        <v>166.14740273350577</v>
      </c>
      <c r="G1027" s="7">
        <v>155.78781492284992</v>
      </c>
      <c r="H1027" s="7">
        <v>3.6634628517907921</v>
      </c>
      <c r="I1027" s="7">
        <f t="shared" si="24"/>
        <v>151.50113288144956</v>
      </c>
    </row>
    <row r="1028" spans="1:9" x14ac:dyDescent="0.25">
      <c r="A1028" s="14"/>
      <c r="B1028" s="5">
        <f>DATE(YEAR(siječanj!B1028),MONTH(siječanj!B1028)+11,DAY(siječanj!B1028))</f>
        <v>44176</v>
      </c>
      <c r="C1028" s="8">
        <v>10.6770833333333</v>
      </c>
      <c r="D1028">
        <v>1.1509207939876847</v>
      </c>
      <c r="E1028" s="6">
        <v>134.4188894493002</v>
      </c>
      <c r="F1028" s="7">
        <v>165.4090322418335</v>
      </c>
      <c r="G1028" s="7">
        <v>155.12599985153426</v>
      </c>
      <c r="H1028" s="7">
        <v>7.9122283452290834</v>
      </c>
      <c r="I1028" s="7">
        <f t="shared" ref="I1028:I1091" si="25">D1028*E1028</f>
        <v>154.70549497193139</v>
      </c>
    </row>
    <row r="1029" spans="1:9" x14ac:dyDescent="0.25">
      <c r="A1029" s="14"/>
      <c r="B1029" s="5">
        <f>DATE(YEAR(siječanj!B1029),MONTH(siječanj!B1029)+11,DAY(siječanj!B1029))</f>
        <v>44176</v>
      </c>
      <c r="C1029" s="8">
        <v>10.6875</v>
      </c>
      <c r="D1029">
        <v>1.1509207939876847</v>
      </c>
      <c r="E1029" s="6">
        <v>139.53343963292969</v>
      </c>
      <c r="F1029" s="7">
        <v>166.84782719524907</v>
      </c>
      <c r="G1029" s="7">
        <v>158.54694387602444</v>
      </c>
      <c r="H1029" s="7">
        <v>20.606468419288987</v>
      </c>
      <c r="I1029" s="7">
        <f t="shared" si="25"/>
        <v>160.5919371301641</v>
      </c>
    </row>
    <row r="1030" spans="1:9" x14ac:dyDescent="0.25">
      <c r="A1030" s="14"/>
      <c r="B1030" s="5">
        <f>DATE(YEAR(siječanj!B1030),MONTH(siječanj!B1030)+11,DAY(siječanj!B1030))</f>
        <v>44176</v>
      </c>
      <c r="C1030" s="8">
        <v>10.6979166666667</v>
      </c>
      <c r="D1030">
        <v>1.1509207939876847</v>
      </c>
      <c r="E1030" s="6">
        <v>144.42865874411493</v>
      </c>
      <c r="F1030" s="7">
        <v>169.08054221045492</v>
      </c>
      <c r="G1030" s="7">
        <v>156.95993594356054</v>
      </c>
      <c r="H1030" s="7">
        <v>60.251205270724647</v>
      </c>
      <c r="I1030" s="7">
        <f t="shared" si="25"/>
        <v>166.22594659635311</v>
      </c>
    </row>
    <row r="1031" spans="1:9" x14ac:dyDescent="0.25">
      <c r="A1031" s="14"/>
      <c r="B1031" s="5">
        <f>DATE(YEAR(siječanj!B1031),MONTH(siječanj!B1031)+11,DAY(siječanj!B1031))</f>
        <v>44176</v>
      </c>
      <c r="C1031" s="8">
        <v>10.7083333333333</v>
      </c>
      <c r="D1031">
        <v>1.1509207939876847</v>
      </c>
      <c r="E1031" s="6">
        <v>148.56342058035577</v>
      </c>
      <c r="F1031" s="7">
        <v>169.94303981960002</v>
      </c>
      <c r="G1031" s="7">
        <v>150.33935312920605</v>
      </c>
      <c r="H1031" s="7">
        <v>110.74336573302725</v>
      </c>
      <c r="I1031" s="7">
        <f t="shared" si="25"/>
        <v>170.9847299718694</v>
      </c>
    </row>
    <row r="1032" spans="1:9" x14ac:dyDescent="0.25">
      <c r="A1032" s="14"/>
      <c r="B1032" s="5">
        <f>DATE(YEAR(siječanj!B1032),MONTH(siječanj!B1032)+11,DAY(siječanj!B1032))</f>
        <v>44176</v>
      </c>
      <c r="C1032" s="8">
        <v>10.71875</v>
      </c>
      <c r="D1032">
        <v>1.1509207939876847</v>
      </c>
      <c r="E1032" s="6">
        <v>154.89440550736344</v>
      </c>
      <c r="F1032" s="7">
        <v>167.20774353236467</v>
      </c>
      <c r="G1032" s="7">
        <v>150.97102052902139</v>
      </c>
      <c r="H1032" s="7">
        <v>138.36173703842672</v>
      </c>
      <c r="I1032" s="7">
        <f t="shared" si="25"/>
        <v>178.27119217078513</v>
      </c>
    </row>
    <row r="1033" spans="1:9" x14ac:dyDescent="0.25">
      <c r="A1033" s="14"/>
      <c r="B1033" s="5">
        <f>DATE(YEAR(siječanj!B1033),MONTH(siječanj!B1033)+11,DAY(siječanj!B1033))</f>
        <v>44176</v>
      </c>
      <c r="C1033" s="8">
        <v>10.7291666666667</v>
      </c>
      <c r="D1033">
        <v>1.1509207939876847</v>
      </c>
      <c r="E1033" s="6">
        <v>161.3925392105115</v>
      </c>
      <c r="F1033" s="7">
        <v>164.7998235839367</v>
      </c>
      <c r="G1033" s="7">
        <v>152.07211141523675</v>
      </c>
      <c r="H1033" s="7">
        <v>156.5454562264822</v>
      </c>
      <c r="I1033" s="7">
        <f t="shared" si="25"/>
        <v>185.75002937185042</v>
      </c>
    </row>
    <row r="1034" spans="1:9" x14ac:dyDescent="0.25">
      <c r="A1034" s="14"/>
      <c r="B1034" s="5">
        <f>DATE(YEAR(siječanj!B1034),MONTH(siječanj!B1034)+11,DAY(siječanj!B1034))</f>
        <v>44176</v>
      </c>
      <c r="C1034" s="8">
        <v>10.7395833333333</v>
      </c>
      <c r="D1034">
        <v>1.1509207939876847</v>
      </c>
      <c r="E1034" s="6">
        <v>165.3541696565301</v>
      </c>
      <c r="F1034" s="7">
        <v>162.41417856195798</v>
      </c>
      <c r="G1034" s="7">
        <v>151.65406556744469</v>
      </c>
      <c r="H1034" s="7">
        <v>168.45153080406618</v>
      </c>
      <c r="I1034" s="7">
        <f t="shared" si="25"/>
        <v>190.30955223026794</v>
      </c>
    </row>
    <row r="1035" spans="1:9" x14ac:dyDescent="0.25">
      <c r="A1035" s="14"/>
      <c r="B1035" s="5">
        <f>DATE(YEAR(siječanj!B1035),MONTH(siječanj!B1035)+11,DAY(siječanj!B1035))</f>
        <v>44176</v>
      </c>
      <c r="C1035" s="8">
        <v>10.75</v>
      </c>
      <c r="D1035">
        <v>1.1509207939876847</v>
      </c>
      <c r="E1035" s="6">
        <v>168.30681759140543</v>
      </c>
      <c r="F1035" s="7">
        <v>160.3489067920342</v>
      </c>
      <c r="G1035" s="7">
        <v>154.07140243354078</v>
      </c>
      <c r="H1035" s="7">
        <v>189.98689051810805</v>
      </c>
      <c r="I1035" s="7">
        <f t="shared" si="25"/>
        <v>193.70781613584074</v>
      </c>
    </row>
    <row r="1036" spans="1:9" x14ac:dyDescent="0.25">
      <c r="A1036" s="14"/>
      <c r="B1036" s="5">
        <f>DATE(YEAR(siječanj!B1036),MONTH(siječanj!B1036)+11,DAY(siječanj!B1036))</f>
        <v>44176</v>
      </c>
      <c r="C1036" s="8">
        <v>10.7604166666667</v>
      </c>
      <c r="D1036">
        <v>1.1509207939876847</v>
      </c>
      <c r="E1036" s="6">
        <v>170.28507890845313</v>
      </c>
      <c r="F1036" s="7">
        <v>157.27735853209708</v>
      </c>
      <c r="G1036" s="7">
        <v>153.80784493179701</v>
      </c>
      <c r="H1036" s="7">
        <v>205.81131226870087</v>
      </c>
      <c r="I1036" s="7">
        <f t="shared" si="25"/>
        <v>195.9846382215724</v>
      </c>
    </row>
    <row r="1037" spans="1:9" x14ac:dyDescent="0.25">
      <c r="A1037" s="14"/>
      <c r="B1037" s="5">
        <f>DATE(YEAR(siječanj!B1037),MONTH(siječanj!B1037)+11,DAY(siječanj!B1037))</f>
        <v>44176</v>
      </c>
      <c r="C1037" s="8">
        <v>10.7708333333333</v>
      </c>
      <c r="D1037">
        <v>1.1509207939876847</v>
      </c>
      <c r="E1037" s="6">
        <v>172.6858666892557</v>
      </c>
      <c r="F1037" s="7">
        <v>155.25461234769242</v>
      </c>
      <c r="G1037" s="7">
        <v>157.1663530447444</v>
      </c>
      <c r="H1037" s="7">
        <v>222.72809796295306</v>
      </c>
      <c r="I1037" s="7">
        <f t="shared" si="25"/>
        <v>198.74775480044963</v>
      </c>
    </row>
    <row r="1038" spans="1:9" x14ac:dyDescent="0.25">
      <c r="A1038" s="14"/>
      <c r="B1038" s="5">
        <f>DATE(YEAR(siječanj!B1038),MONTH(siječanj!B1038)+11,DAY(siječanj!B1038))</f>
        <v>44176</v>
      </c>
      <c r="C1038" s="8">
        <v>10.78125</v>
      </c>
      <c r="D1038">
        <v>1.1509207939876847</v>
      </c>
      <c r="E1038" s="6">
        <v>176.01307492094153</v>
      </c>
      <c r="F1038" s="7">
        <v>152.24656299979131</v>
      </c>
      <c r="G1038" s="7">
        <v>158.04340308168594</v>
      </c>
      <c r="H1038" s="7">
        <v>226.10245339454917</v>
      </c>
      <c r="I1038" s="7">
        <f t="shared" si="25"/>
        <v>202.57710794022387</v>
      </c>
    </row>
    <row r="1039" spans="1:9" x14ac:dyDescent="0.25">
      <c r="A1039" s="14"/>
      <c r="B1039" s="5">
        <f>DATE(YEAR(siječanj!B1039),MONTH(siječanj!B1039)+11,DAY(siječanj!B1039))</f>
        <v>44176</v>
      </c>
      <c r="C1039" s="8">
        <v>10.7916666666667</v>
      </c>
      <c r="D1039">
        <v>1.1509207939876847</v>
      </c>
      <c r="E1039" s="6">
        <v>176.03479900905498</v>
      </c>
      <c r="F1039" s="7">
        <v>147.29000258264432</v>
      </c>
      <c r="G1039" s="7">
        <v>159.86785837199784</v>
      </c>
      <c r="H1039" s="7">
        <v>226.50991811121904</v>
      </c>
      <c r="I1039" s="7">
        <f t="shared" si="25"/>
        <v>202.60211064496403</v>
      </c>
    </row>
    <row r="1040" spans="1:9" x14ac:dyDescent="0.25">
      <c r="A1040" s="14"/>
      <c r="B1040" s="5">
        <f>DATE(YEAR(siječanj!B1040),MONTH(siječanj!B1040)+11,DAY(siječanj!B1040))</f>
        <v>44176</v>
      </c>
      <c r="C1040" s="8">
        <v>10.8020833333333</v>
      </c>
      <c r="D1040">
        <v>1.1509207939876847</v>
      </c>
      <c r="E1040" s="6">
        <v>175.44499369074569</v>
      </c>
      <c r="F1040" s="7">
        <v>140.0328123808163</v>
      </c>
      <c r="G1040" s="7">
        <v>158.76685135134105</v>
      </c>
      <c r="H1040" s="7">
        <v>227.1405537307449</v>
      </c>
      <c r="I1040" s="7">
        <f t="shared" si="25"/>
        <v>201.92329143971736</v>
      </c>
    </row>
    <row r="1041" spans="1:9" x14ac:dyDescent="0.25">
      <c r="A1041" s="14"/>
      <c r="B1041" s="5">
        <f>DATE(YEAR(siječanj!B1041),MONTH(siječanj!B1041)+11,DAY(siječanj!B1041))</f>
        <v>44176</v>
      </c>
      <c r="C1041" s="8">
        <v>10.8125</v>
      </c>
      <c r="D1041">
        <v>1.1509207939876847</v>
      </c>
      <c r="E1041" s="6">
        <v>176.39078093084942</v>
      </c>
      <c r="F1041" s="7">
        <v>134.28524253485654</v>
      </c>
      <c r="G1041" s="7">
        <v>155.326917768236</v>
      </c>
      <c r="H1041" s="7">
        <v>227.12088657967618</v>
      </c>
      <c r="I1041" s="7">
        <f t="shared" si="25"/>
        <v>203.01181764104095</v>
      </c>
    </row>
    <row r="1042" spans="1:9" x14ac:dyDescent="0.25">
      <c r="A1042" s="14"/>
      <c r="B1042" s="5">
        <f>DATE(YEAR(siječanj!B1042),MONTH(siječanj!B1042)+11,DAY(siječanj!B1042))</f>
        <v>44176</v>
      </c>
      <c r="C1042" s="8">
        <v>10.8229166666667</v>
      </c>
      <c r="D1042">
        <v>1.1509207939876847</v>
      </c>
      <c r="E1042" s="6">
        <v>177.40307895210381</v>
      </c>
      <c r="F1042" s="7">
        <v>129.8562772657391</v>
      </c>
      <c r="G1042" s="7">
        <v>150.70864513229341</v>
      </c>
      <c r="H1042" s="7">
        <v>227.22183783351221</v>
      </c>
      <c r="I1042" s="7">
        <f t="shared" si="25"/>
        <v>204.17689248341523</v>
      </c>
    </row>
    <row r="1043" spans="1:9" x14ac:dyDescent="0.25">
      <c r="A1043" s="14"/>
      <c r="B1043" s="5">
        <f>DATE(YEAR(siječanj!B1043),MONTH(siječanj!B1043)+11,DAY(siječanj!B1043))</f>
        <v>44176</v>
      </c>
      <c r="C1043" s="8">
        <v>10.8333333333333</v>
      </c>
      <c r="D1043">
        <v>1.1509207939876847</v>
      </c>
      <c r="E1043" s="6">
        <v>179.88801853011989</v>
      </c>
      <c r="F1043" s="7">
        <v>126.50248544501618</v>
      </c>
      <c r="G1043" s="7">
        <v>146.37950499985482</v>
      </c>
      <c r="H1043" s="7">
        <v>227.24374812393685</v>
      </c>
      <c r="I1043" s="7">
        <f t="shared" si="25"/>
        <v>207.03686111555692</v>
      </c>
    </row>
    <row r="1044" spans="1:9" x14ac:dyDescent="0.25">
      <c r="A1044" s="14"/>
      <c r="B1044" s="5">
        <f>DATE(YEAR(siječanj!B1044),MONTH(siječanj!B1044)+11,DAY(siječanj!B1044))</f>
        <v>44176</v>
      </c>
      <c r="C1044" s="8">
        <v>10.84375</v>
      </c>
      <c r="D1044">
        <v>1.1509207939876847</v>
      </c>
      <c r="E1044" s="6">
        <v>180.12654858070081</v>
      </c>
      <c r="F1044" s="7">
        <v>122.58655018112734</v>
      </c>
      <c r="G1044" s="7">
        <v>138.31066382926321</v>
      </c>
      <c r="H1044" s="7">
        <v>227.59686637574802</v>
      </c>
      <c r="I1044" s="7">
        <f t="shared" si="25"/>
        <v>207.31139031076142</v>
      </c>
    </row>
    <row r="1045" spans="1:9" x14ac:dyDescent="0.25">
      <c r="A1045" s="14"/>
      <c r="B1045" s="5">
        <f>DATE(YEAR(siječanj!B1045),MONTH(siječanj!B1045)+11,DAY(siječanj!B1045))</f>
        <v>44176</v>
      </c>
      <c r="C1045" s="8">
        <v>10.8541666666667</v>
      </c>
      <c r="D1045">
        <v>1.1509207939876847</v>
      </c>
      <c r="E1045" s="6">
        <v>177.68037832786533</v>
      </c>
      <c r="F1045" s="7">
        <v>120.13616453674773</v>
      </c>
      <c r="G1045" s="7">
        <v>130.49381470053126</v>
      </c>
      <c r="H1045" s="7">
        <v>228.05558288348772</v>
      </c>
      <c r="I1045" s="7">
        <f t="shared" si="25"/>
        <v>204.49604210113895</v>
      </c>
    </row>
    <row r="1046" spans="1:9" x14ac:dyDescent="0.25">
      <c r="A1046" s="14"/>
      <c r="B1046" s="5">
        <f>DATE(YEAR(siječanj!B1046),MONTH(siječanj!B1046)+11,DAY(siječanj!B1046))</f>
        <v>44176</v>
      </c>
      <c r="C1046" s="8">
        <v>10.8645833333333</v>
      </c>
      <c r="D1046">
        <v>1.1509207939876847</v>
      </c>
      <c r="E1046" s="6">
        <v>174.31159564489408</v>
      </c>
      <c r="F1046" s="7">
        <v>115.22862572686797</v>
      </c>
      <c r="G1046" s="7">
        <v>124.92926699945977</v>
      </c>
      <c r="H1046" s="7">
        <v>228.45744923544544</v>
      </c>
      <c r="I1046" s="7">
        <f t="shared" si="25"/>
        <v>200.61884006088172</v>
      </c>
    </row>
    <row r="1047" spans="1:9" x14ac:dyDescent="0.25">
      <c r="A1047" s="14"/>
      <c r="B1047" s="5">
        <f>DATE(YEAR(siječanj!B1047),MONTH(siječanj!B1047)+11,DAY(siječanj!B1047))</f>
        <v>44176</v>
      </c>
      <c r="C1047" s="8">
        <v>10.875</v>
      </c>
      <c r="D1047">
        <v>1.1509207939876847</v>
      </c>
      <c r="E1047" s="6">
        <v>173.11992942029741</v>
      </c>
      <c r="F1047" s="7">
        <v>107.76135090774176</v>
      </c>
      <c r="G1047" s="7">
        <v>118.32801319955244</v>
      </c>
      <c r="H1047" s="7">
        <v>229.19865555288115</v>
      </c>
      <c r="I1047" s="7">
        <f t="shared" si="25"/>
        <v>199.24732662350061</v>
      </c>
    </row>
    <row r="1048" spans="1:9" x14ac:dyDescent="0.25">
      <c r="A1048" s="14"/>
      <c r="B1048" s="5">
        <f>DATE(YEAR(siječanj!B1048),MONTH(siječanj!B1048)+11,DAY(siječanj!B1048))</f>
        <v>44176</v>
      </c>
      <c r="C1048" s="8">
        <v>10.8854166666667</v>
      </c>
      <c r="D1048">
        <v>1.1509207939876847</v>
      </c>
      <c r="E1048" s="6">
        <v>180.0132820569321</v>
      </c>
      <c r="F1048" s="7">
        <v>87.432304379405835</v>
      </c>
      <c r="G1048" s="7">
        <v>97.778351522071688</v>
      </c>
      <c r="H1048" s="7">
        <v>232.65971775434807</v>
      </c>
      <c r="I1048" s="7">
        <f t="shared" si="25"/>
        <v>207.18102951329331</v>
      </c>
    </row>
    <row r="1049" spans="1:9" x14ac:dyDescent="0.25">
      <c r="A1049" s="14"/>
      <c r="B1049" s="5">
        <f>DATE(YEAR(siječanj!B1049),MONTH(siječanj!B1049)+11,DAY(siječanj!B1049))</f>
        <v>44176</v>
      </c>
      <c r="C1049" s="8">
        <v>10.8958333333333</v>
      </c>
      <c r="D1049">
        <v>1.1509207939876847</v>
      </c>
      <c r="E1049" s="6">
        <v>186.37362300098823</v>
      </c>
      <c r="F1049" s="7">
        <v>79.835995490914698</v>
      </c>
      <c r="G1049" s="7">
        <v>91.088503743549552</v>
      </c>
      <c r="H1049" s="7">
        <v>236.47426258050774</v>
      </c>
      <c r="I1049" s="7">
        <f t="shared" si="25"/>
        <v>214.50127816265879</v>
      </c>
    </row>
    <row r="1050" spans="1:9" x14ac:dyDescent="0.25">
      <c r="A1050" s="14"/>
      <c r="B1050" s="5">
        <f>DATE(YEAR(siječanj!B1050),MONTH(siječanj!B1050)+11,DAY(siječanj!B1050))</f>
        <v>44176</v>
      </c>
      <c r="C1050" s="8">
        <v>10.90625</v>
      </c>
      <c r="D1050">
        <v>1.1509207939876847</v>
      </c>
      <c r="E1050" s="6">
        <v>186.74782086557639</v>
      </c>
      <c r="F1050" s="7">
        <v>77.263698643057495</v>
      </c>
      <c r="G1050" s="7">
        <v>87.482620188060821</v>
      </c>
      <c r="H1050" s="7">
        <v>237.20172954460304</v>
      </c>
      <c r="I1050" s="7">
        <f t="shared" si="25"/>
        <v>214.93195026607907</v>
      </c>
    </row>
    <row r="1051" spans="1:9" x14ac:dyDescent="0.25">
      <c r="A1051" s="14"/>
      <c r="B1051" s="5">
        <f>DATE(YEAR(siječanj!B1051),MONTH(siječanj!B1051)+11,DAY(siječanj!B1051))</f>
        <v>44176</v>
      </c>
      <c r="C1051" s="8">
        <v>10.9166666666667</v>
      </c>
      <c r="D1051">
        <v>1.1509207939876847</v>
      </c>
      <c r="E1051" s="6">
        <v>185.40797546806266</v>
      </c>
      <c r="F1051" s="7">
        <v>76.643905502275402</v>
      </c>
      <c r="G1051" s="7">
        <v>84.800164323392693</v>
      </c>
      <c r="H1051" s="7">
        <v>236.319394123016</v>
      </c>
      <c r="I1051" s="7">
        <f t="shared" si="25"/>
        <v>213.38989433735185</v>
      </c>
    </row>
    <row r="1052" spans="1:9" x14ac:dyDescent="0.25">
      <c r="A1052" s="14"/>
      <c r="B1052" s="5">
        <f>DATE(YEAR(siječanj!B1052),MONTH(siječanj!B1052)+11,DAY(siječanj!B1052))</f>
        <v>44176</v>
      </c>
      <c r="C1052" s="8">
        <v>10.9270833333333</v>
      </c>
      <c r="D1052">
        <v>1.1509207939876847</v>
      </c>
      <c r="E1052" s="6">
        <v>182.22516023377614</v>
      </c>
      <c r="F1052" s="7">
        <v>74.794264123594644</v>
      </c>
      <c r="G1052" s="7">
        <v>70.28596344544728</v>
      </c>
      <c r="H1052" s="7">
        <v>237.74250582012101</v>
      </c>
      <c r="I1052" s="7">
        <f t="shared" si="25"/>
        <v>209.7267261007907</v>
      </c>
    </row>
    <row r="1053" spans="1:9" x14ac:dyDescent="0.25">
      <c r="A1053" s="14"/>
      <c r="B1053" s="5">
        <f>DATE(YEAR(siječanj!B1053),MONTH(siječanj!B1053)+11,DAY(siječanj!B1053))</f>
        <v>44176</v>
      </c>
      <c r="C1053" s="8">
        <v>10.9375</v>
      </c>
      <c r="D1053">
        <v>1.1509207939876847</v>
      </c>
      <c r="E1053" s="6">
        <v>174.85356189577814</v>
      </c>
      <c r="F1053" s="7">
        <v>73.03866533634347</v>
      </c>
      <c r="G1053" s="7">
        <v>64.94009319150031</v>
      </c>
      <c r="H1053" s="7">
        <v>237.52958727204273</v>
      </c>
      <c r="I1053" s="7">
        <f t="shared" si="25"/>
        <v>201.24260028866374</v>
      </c>
    </row>
    <row r="1054" spans="1:9" x14ac:dyDescent="0.25">
      <c r="A1054" s="14"/>
      <c r="B1054" s="5">
        <f>DATE(YEAR(siječanj!B1054),MONTH(siječanj!B1054)+11,DAY(siječanj!B1054))</f>
        <v>44176</v>
      </c>
      <c r="C1054" s="8">
        <v>10.9479166666667</v>
      </c>
      <c r="D1054">
        <v>1.1509207939876847</v>
      </c>
      <c r="E1054" s="6">
        <v>168.04363619191216</v>
      </c>
      <c r="F1054" s="7">
        <v>72.037639165075575</v>
      </c>
      <c r="G1054" s="7">
        <v>63.094383972492601</v>
      </c>
      <c r="H1054" s="7">
        <v>236.6873538313491</v>
      </c>
      <c r="I1054" s="7">
        <f t="shared" si="25"/>
        <v>193.40491519057315</v>
      </c>
    </row>
    <row r="1055" spans="1:9" x14ac:dyDescent="0.25">
      <c r="A1055" s="14"/>
      <c r="B1055" s="5">
        <f>DATE(YEAR(siječanj!B1055),MONTH(siječanj!B1055)+11,DAY(siječanj!B1055))</f>
        <v>44176</v>
      </c>
      <c r="C1055" s="8">
        <v>10.9583333333333</v>
      </c>
      <c r="D1055">
        <v>1.1509207939876847</v>
      </c>
      <c r="E1055" s="6">
        <v>158.26618098682314</v>
      </c>
      <c r="F1055" s="7">
        <v>69.265410977919856</v>
      </c>
      <c r="G1055" s="7">
        <v>62.080269657691403</v>
      </c>
      <c r="H1055" s="7">
        <v>236.24229381955476</v>
      </c>
      <c r="I1055" s="7">
        <f t="shared" si="25"/>
        <v>182.15183868275309</v>
      </c>
    </row>
    <row r="1056" spans="1:9" x14ac:dyDescent="0.25">
      <c r="A1056" s="14"/>
      <c r="B1056" s="5">
        <f>DATE(YEAR(siječanj!B1056),MONTH(siječanj!B1056)+11,DAY(siječanj!B1056))</f>
        <v>44176</v>
      </c>
      <c r="C1056" s="8">
        <v>10.96875</v>
      </c>
      <c r="D1056">
        <v>1.1509207939876847</v>
      </c>
      <c r="E1056" s="6">
        <v>147.76757105417144</v>
      </c>
      <c r="F1056" s="7">
        <v>67.140537110481404</v>
      </c>
      <c r="G1056" s="7">
        <v>60.893216573960558</v>
      </c>
      <c r="H1056" s="7">
        <v>236.74665676567918</v>
      </c>
      <c r="I1056" s="7">
        <f t="shared" si="25"/>
        <v>170.06877020329861</v>
      </c>
    </row>
    <row r="1057" spans="1:9" x14ac:dyDescent="0.25">
      <c r="A1057" s="14"/>
      <c r="B1057" s="5">
        <f>DATE(YEAR(siječanj!B1057),MONTH(siječanj!B1057)+11,DAY(siječanj!B1057))</f>
        <v>44176</v>
      </c>
      <c r="C1057" s="8">
        <v>10.9791666666667</v>
      </c>
      <c r="D1057">
        <v>1.1509207939876847</v>
      </c>
      <c r="E1057" s="6">
        <v>137.07223986196252</v>
      </c>
      <c r="F1057" s="7">
        <v>66.008536447863563</v>
      </c>
      <c r="G1057" s="7">
        <v>59.171336848953437</v>
      </c>
      <c r="H1057" s="7">
        <v>237.66968015961581</v>
      </c>
      <c r="I1057" s="7">
        <f t="shared" si="25"/>
        <v>157.75929113560025</v>
      </c>
    </row>
    <row r="1058" spans="1:9" ht="15.75" thickBot="1" x14ac:dyDescent="0.3">
      <c r="A1058" s="14"/>
      <c r="B1058" s="5">
        <f>DATE(YEAR(siječanj!B1058),MONTH(siječanj!B1058)+11,DAY(siječanj!B1058))</f>
        <v>44176</v>
      </c>
      <c r="C1058" s="8">
        <v>10.9895833333333</v>
      </c>
      <c r="D1058">
        <v>1.1509207939876847</v>
      </c>
      <c r="E1058" s="6">
        <v>126.72108523074814</v>
      </c>
      <c r="F1058" s="7">
        <v>64.264288729960882</v>
      </c>
      <c r="G1058" s="7">
        <v>58.209402885963506</v>
      </c>
      <c r="H1058" s="7">
        <v>239.19930653540359</v>
      </c>
      <c r="I1058" s="7">
        <f t="shared" si="25"/>
        <v>145.84593202875371</v>
      </c>
    </row>
    <row r="1059" spans="1:9" x14ac:dyDescent="0.25">
      <c r="A1059" s="15">
        <f t="shared" ref="A1059" si="26">A963+1</f>
        <v>347</v>
      </c>
      <c r="B1059" s="5">
        <f>DATE(YEAR(siječanj!B1059),MONTH(siječanj!B1059)+11,DAY(siječanj!B1059))</f>
        <v>44177</v>
      </c>
      <c r="C1059" s="8">
        <v>11</v>
      </c>
      <c r="D1059">
        <v>1.1635019362790939</v>
      </c>
      <c r="E1059" s="6">
        <v>124.26242447126766</v>
      </c>
      <c r="F1059" s="7">
        <v>63.487892355603059</v>
      </c>
      <c r="G1059" s="7">
        <v>59.504878162509591</v>
      </c>
      <c r="H1059" s="7">
        <v>240.22541650809052</v>
      </c>
      <c r="I1059" s="7">
        <f t="shared" si="25"/>
        <v>144.57957147905458</v>
      </c>
    </row>
    <row r="1060" spans="1:9" x14ac:dyDescent="0.25">
      <c r="A1060" s="16"/>
      <c r="B1060" s="5">
        <f>DATE(YEAR(siječanj!B1060),MONTH(siječanj!B1060)+11,DAY(siječanj!B1060))</f>
        <v>44177</v>
      </c>
      <c r="C1060" s="8">
        <v>11.0104166666667</v>
      </c>
      <c r="D1060">
        <v>1.1635019362790939</v>
      </c>
      <c r="E1060" s="6">
        <v>115.00050278895318</v>
      </c>
      <c r="F1060" s="7">
        <v>61.930528036572966</v>
      </c>
      <c r="G1060" s="7">
        <v>57.77125725930523</v>
      </c>
      <c r="H1060" s="7">
        <v>241.30890872079473</v>
      </c>
      <c r="I1060" s="7">
        <f t="shared" si="25"/>
        <v>133.80330766801637</v>
      </c>
    </row>
    <row r="1061" spans="1:9" x14ac:dyDescent="0.25">
      <c r="A1061" s="16"/>
      <c r="B1061" s="5">
        <f>DATE(YEAR(siječanj!B1061),MONTH(siječanj!B1061)+11,DAY(siječanj!B1061))</f>
        <v>44177</v>
      </c>
      <c r="C1061" s="8">
        <v>11.0208333333333</v>
      </c>
      <c r="D1061">
        <v>1.1635019362790939</v>
      </c>
      <c r="E1061" s="6">
        <v>106.50248595603827</v>
      </c>
      <c r="F1061" s="7">
        <v>59.750268297167473</v>
      </c>
      <c r="G1061" s="7">
        <v>59.549442722884748</v>
      </c>
      <c r="H1061" s="7">
        <v>241.22938758380516</v>
      </c>
      <c r="I1061" s="7">
        <f t="shared" si="25"/>
        <v>123.91584862838754</v>
      </c>
    </row>
    <row r="1062" spans="1:9" x14ac:dyDescent="0.25">
      <c r="A1062" s="16"/>
      <c r="B1062" s="5">
        <f>DATE(YEAR(siječanj!B1062),MONTH(siječanj!B1062)+11,DAY(siječanj!B1062))</f>
        <v>44177</v>
      </c>
      <c r="C1062" s="8">
        <v>11.03125</v>
      </c>
      <c r="D1062">
        <v>1.1635019362790939</v>
      </c>
      <c r="E1062" s="6">
        <v>98.773287163307472</v>
      </c>
      <c r="F1062" s="7">
        <v>59.071899166792811</v>
      </c>
      <c r="G1062" s="7">
        <v>58.172070731613921</v>
      </c>
      <c r="H1062" s="7">
        <v>242.12088423808891</v>
      </c>
      <c r="I1062" s="7">
        <f t="shared" si="25"/>
        <v>114.92291086715922</v>
      </c>
    </row>
    <row r="1063" spans="1:9" x14ac:dyDescent="0.25">
      <c r="A1063" s="16"/>
      <c r="B1063" s="5">
        <f>DATE(YEAR(siječanj!B1063),MONTH(siječanj!B1063)+11,DAY(siječanj!B1063))</f>
        <v>44177</v>
      </c>
      <c r="C1063" s="8">
        <v>11.0416666666667</v>
      </c>
      <c r="D1063">
        <v>1.1635019362790939</v>
      </c>
      <c r="E1063" s="6">
        <v>92.156035393687915</v>
      </c>
      <c r="F1063" s="7">
        <v>58.041758680474189</v>
      </c>
      <c r="G1063" s="7">
        <v>58.229646434358678</v>
      </c>
      <c r="H1063" s="7">
        <v>243.72177895466891</v>
      </c>
      <c r="I1063" s="7">
        <f t="shared" si="25"/>
        <v>107.2237256203606</v>
      </c>
    </row>
    <row r="1064" spans="1:9" x14ac:dyDescent="0.25">
      <c r="A1064" s="16"/>
      <c r="B1064" s="5">
        <f>DATE(YEAR(siječanj!B1064),MONTH(siječanj!B1064)+11,DAY(siječanj!B1064))</f>
        <v>44177</v>
      </c>
      <c r="C1064" s="8">
        <v>11.0520833333333</v>
      </c>
      <c r="D1064">
        <v>1.1635019362790939</v>
      </c>
      <c r="E1064" s="6">
        <v>88.201772747916209</v>
      </c>
      <c r="F1064" s="7">
        <v>57.540502964204002</v>
      </c>
      <c r="G1064" s="7">
        <v>59.547977072409111</v>
      </c>
      <c r="H1064" s="7">
        <v>244.58960335103211</v>
      </c>
      <c r="I1064" s="7">
        <f t="shared" si="25"/>
        <v>102.62293337544912</v>
      </c>
    </row>
    <row r="1065" spans="1:9" x14ac:dyDescent="0.25">
      <c r="A1065" s="16"/>
      <c r="B1065" s="5">
        <f>DATE(YEAR(siječanj!B1065),MONTH(siječanj!B1065)+11,DAY(siječanj!B1065))</f>
        <v>44177</v>
      </c>
      <c r="C1065" s="8">
        <v>11.0625</v>
      </c>
      <c r="D1065">
        <v>1.1635019362790939</v>
      </c>
      <c r="E1065" s="6">
        <v>82.403553258168898</v>
      </c>
      <c r="F1065" s="7">
        <v>57.336758655778596</v>
      </c>
      <c r="G1065" s="7">
        <v>56.148830105946352</v>
      </c>
      <c r="H1065" s="7">
        <v>244.41523245897977</v>
      </c>
      <c r="I1065" s="7">
        <f t="shared" si="25"/>
        <v>95.876693772156955</v>
      </c>
    </row>
    <row r="1066" spans="1:9" x14ac:dyDescent="0.25">
      <c r="A1066" s="16"/>
      <c r="B1066" s="5">
        <f>DATE(YEAR(siječanj!B1066),MONTH(siječanj!B1066)+11,DAY(siječanj!B1066))</f>
        <v>44177</v>
      </c>
      <c r="C1066" s="8">
        <v>11.0729166666667</v>
      </c>
      <c r="D1066">
        <v>1.1635019362790939</v>
      </c>
      <c r="E1066" s="6">
        <v>78.636365217048962</v>
      </c>
      <c r="F1066" s="7">
        <v>56.972745872250222</v>
      </c>
      <c r="G1066" s="7">
        <v>57.505303598745698</v>
      </c>
      <c r="H1066" s="7">
        <v>244.00838867363143</v>
      </c>
      <c r="I1066" s="7">
        <f t="shared" si="25"/>
        <v>91.493563191986453</v>
      </c>
    </row>
    <row r="1067" spans="1:9" x14ac:dyDescent="0.25">
      <c r="A1067" s="16"/>
      <c r="B1067" s="5">
        <f>DATE(YEAR(siječanj!B1067),MONTH(siječanj!B1067)+11,DAY(siječanj!B1067))</f>
        <v>44177</v>
      </c>
      <c r="C1067" s="8">
        <v>11.0833333333333</v>
      </c>
      <c r="D1067">
        <v>1.1635019362790939</v>
      </c>
      <c r="E1067" s="6">
        <v>76.227207734321723</v>
      </c>
      <c r="F1067" s="7">
        <v>56.821864088683768</v>
      </c>
      <c r="G1067" s="7">
        <v>54.469717822202568</v>
      </c>
      <c r="H1067" s="7">
        <v>244.35351767565817</v>
      </c>
      <c r="I1067" s="7">
        <f t="shared" si="25"/>
        <v>88.690503796032047</v>
      </c>
    </row>
    <row r="1068" spans="1:9" x14ac:dyDescent="0.25">
      <c r="A1068" s="16"/>
      <c r="B1068" s="5">
        <f>DATE(YEAR(siječanj!B1068),MONTH(siječanj!B1068)+11,DAY(siječanj!B1068))</f>
        <v>44177</v>
      </c>
      <c r="C1068" s="8">
        <v>11.09375</v>
      </c>
      <c r="D1068">
        <v>1.1635019362790939</v>
      </c>
      <c r="E1068" s="6">
        <v>73.911800048428816</v>
      </c>
      <c r="F1068" s="7">
        <v>55.253663750585147</v>
      </c>
      <c r="G1068" s="7">
        <v>55.547290409641214</v>
      </c>
      <c r="H1068" s="7">
        <v>245.10623018989696</v>
      </c>
      <c r="I1068" s="7">
        <f t="shared" si="25"/>
        <v>85.996522470220157</v>
      </c>
    </row>
    <row r="1069" spans="1:9" x14ac:dyDescent="0.25">
      <c r="A1069" s="16"/>
      <c r="B1069" s="5">
        <f>DATE(YEAR(siječanj!B1069),MONTH(siječanj!B1069)+11,DAY(siječanj!B1069))</f>
        <v>44177</v>
      </c>
      <c r="C1069" s="8">
        <v>11.1041666666667</v>
      </c>
      <c r="D1069">
        <v>1.1635019362790939</v>
      </c>
      <c r="E1069" s="6">
        <v>72.885263902142057</v>
      </c>
      <c r="F1069" s="7">
        <v>55.96406980690152</v>
      </c>
      <c r="G1069" s="7">
        <v>53.757092203198674</v>
      </c>
      <c r="H1069" s="7">
        <v>244.4301757402522</v>
      </c>
      <c r="I1069" s="7">
        <f t="shared" si="25"/>
        <v>84.802145676355039</v>
      </c>
    </row>
    <row r="1070" spans="1:9" x14ac:dyDescent="0.25">
      <c r="A1070" s="16"/>
      <c r="B1070" s="5">
        <f>DATE(YEAR(siječanj!B1070),MONTH(siječanj!B1070)+11,DAY(siječanj!B1070))</f>
        <v>44177</v>
      </c>
      <c r="C1070" s="8">
        <v>11.1145833333333</v>
      </c>
      <c r="D1070">
        <v>1.1635019362790939</v>
      </c>
      <c r="E1070" s="6">
        <v>70.119528718624665</v>
      </c>
      <c r="F1070" s="7">
        <v>55.81582715694018</v>
      </c>
      <c r="G1070" s="7">
        <v>52.884638797585374</v>
      </c>
      <c r="H1070" s="7">
        <v>244.29189074114089</v>
      </c>
      <c r="I1070" s="7">
        <f t="shared" si="25"/>
        <v>81.584207435097326</v>
      </c>
    </row>
    <row r="1071" spans="1:9" x14ac:dyDescent="0.25">
      <c r="A1071" s="16"/>
      <c r="B1071" s="5">
        <f>DATE(YEAR(siječanj!B1071),MONTH(siječanj!B1071)+11,DAY(siječanj!B1071))</f>
        <v>44177</v>
      </c>
      <c r="C1071" s="8">
        <v>11.125</v>
      </c>
      <c r="D1071">
        <v>1.1635019362790939</v>
      </c>
      <c r="E1071" s="6">
        <v>69.210342168157155</v>
      </c>
      <c r="F1071" s="7">
        <v>55.456350009985812</v>
      </c>
      <c r="G1071" s="7">
        <v>54.231855130159829</v>
      </c>
      <c r="H1071" s="7">
        <v>244.58922500220439</v>
      </c>
      <c r="I1071" s="7">
        <f t="shared" si="25"/>
        <v>80.526367123189473</v>
      </c>
    </row>
    <row r="1072" spans="1:9" x14ac:dyDescent="0.25">
      <c r="A1072" s="16"/>
      <c r="B1072" s="5">
        <f>DATE(YEAR(siječanj!B1072),MONTH(siječanj!B1072)+11,DAY(siječanj!B1072))</f>
        <v>44177</v>
      </c>
      <c r="C1072" s="8">
        <v>11.1354166666667</v>
      </c>
      <c r="D1072">
        <v>1.1635019362790939</v>
      </c>
      <c r="E1072" s="6">
        <v>66.753715000982027</v>
      </c>
      <c r="F1072" s="7">
        <v>55.746263428041573</v>
      </c>
      <c r="G1072" s="7">
        <v>54.927304284052731</v>
      </c>
      <c r="H1072" s="7">
        <v>243.94944711733731</v>
      </c>
      <c r="I1072" s="7">
        <f t="shared" si="25"/>
        <v>77.668076657465392</v>
      </c>
    </row>
    <row r="1073" spans="1:9" x14ac:dyDescent="0.25">
      <c r="A1073" s="16"/>
      <c r="B1073" s="5">
        <f>DATE(YEAR(siječanj!B1073),MONTH(siječanj!B1073)+11,DAY(siječanj!B1073))</f>
        <v>44177</v>
      </c>
      <c r="C1073" s="8">
        <v>11.1458333333333</v>
      </c>
      <c r="D1073">
        <v>1.1635019362790939</v>
      </c>
      <c r="E1073" s="6">
        <v>66.322194260321993</v>
      </c>
      <c r="F1073" s="7">
        <v>55.652456402243914</v>
      </c>
      <c r="G1073" s="7">
        <v>55.241456679191337</v>
      </c>
      <c r="H1073" s="7">
        <v>243.77181084529687</v>
      </c>
      <c r="I1073" s="7">
        <f t="shared" si="25"/>
        <v>77.166001440162844</v>
      </c>
    </row>
    <row r="1074" spans="1:9" x14ac:dyDescent="0.25">
      <c r="A1074" s="16"/>
      <c r="B1074" s="5">
        <f>DATE(YEAR(siječanj!B1074),MONTH(siječanj!B1074)+11,DAY(siječanj!B1074))</f>
        <v>44177</v>
      </c>
      <c r="C1074" s="8">
        <v>11.15625</v>
      </c>
      <c r="D1074">
        <v>1.1635019362790939</v>
      </c>
      <c r="E1074" s="6">
        <v>65.240889143924946</v>
      </c>
      <c r="F1074" s="7">
        <v>56.760509223162053</v>
      </c>
      <c r="G1074" s="7">
        <v>57.410687274307278</v>
      </c>
      <c r="H1074" s="7">
        <v>243.31572780512323</v>
      </c>
      <c r="I1074" s="7">
        <f t="shared" si="25"/>
        <v>75.907900843526392</v>
      </c>
    </row>
    <row r="1075" spans="1:9" x14ac:dyDescent="0.25">
      <c r="A1075" s="16"/>
      <c r="B1075" s="5">
        <f>DATE(YEAR(siječanj!B1075),MONTH(siječanj!B1075)+11,DAY(siječanj!B1075))</f>
        <v>44177</v>
      </c>
      <c r="C1075" s="8">
        <v>11.1666666666667</v>
      </c>
      <c r="D1075">
        <v>1.1635019362790939</v>
      </c>
      <c r="E1075" s="6">
        <v>65.684721657531242</v>
      </c>
      <c r="F1075" s="7">
        <v>56.695289484221647</v>
      </c>
      <c r="G1075" s="7">
        <v>55.567198495802174</v>
      </c>
      <c r="H1075" s="7">
        <v>243.44355779823775</v>
      </c>
      <c r="I1075" s="7">
        <f t="shared" si="25"/>
        <v>76.424300832490943</v>
      </c>
    </row>
    <row r="1076" spans="1:9" x14ac:dyDescent="0.25">
      <c r="A1076" s="16"/>
      <c r="B1076" s="5">
        <f>DATE(YEAR(siječanj!B1076),MONTH(siječanj!B1076)+11,DAY(siječanj!B1076))</f>
        <v>44177</v>
      </c>
      <c r="C1076" s="8">
        <v>11.1770833333333</v>
      </c>
      <c r="D1076">
        <v>1.1635019362790939</v>
      </c>
      <c r="E1076" s="6">
        <v>65.330874610471426</v>
      </c>
      <c r="F1076" s="7">
        <v>55.761894605142999</v>
      </c>
      <c r="G1076" s="7">
        <v>54.833518628003773</v>
      </c>
      <c r="H1076" s="7">
        <v>243.61436881715107</v>
      </c>
      <c r="I1076" s="7">
        <f t="shared" si="25"/>
        <v>76.0125991080902</v>
      </c>
    </row>
    <row r="1077" spans="1:9" x14ac:dyDescent="0.25">
      <c r="A1077" s="16"/>
      <c r="B1077" s="5">
        <f>DATE(YEAR(siječanj!B1077),MONTH(siječanj!B1077)+11,DAY(siječanj!B1077))</f>
        <v>44177</v>
      </c>
      <c r="C1077" s="8">
        <v>11.1875</v>
      </c>
      <c r="D1077">
        <v>1.1635019362790939</v>
      </c>
      <c r="E1077" s="6">
        <v>66.452171391955247</v>
      </c>
      <c r="F1077" s="7">
        <v>56.1855973242183</v>
      </c>
      <c r="G1077" s="7">
        <v>55.697317906694146</v>
      </c>
      <c r="H1077" s="7">
        <v>243.14769200980109</v>
      </c>
      <c r="I1077" s="7">
        <f t="shared" si="25"/>
        <v>77.317230084490149</v>
      </c>
    </row>
    <row r="1078" spans="1:9" x14ac:dyDescent="0.25">
      <c r="A1078" s="16"/>
      <c r="B1078" s="5">
        <f>DATE(YEAR(siječanj!B1078),MONTH(siječanj!B1078)+11,DAY(siječanj!B1078))</f>
        <v>44177</v>
      </c>
      <c r="C1078" s="8">
        <v>11.1979166666667</v>
      </c>
      <c r="D1078">
        <v>1.1635019362790939</v>
      </c>
      <c r="E1078" s="6">
        <v>65.880967286856915</v>
      </c>
      <c r="F1078" s="7">
        <v>56.189913365711689</v>
      </c>
      <c r="G1078" s="7">
        <v>53.840278850085909</v>
      </c>
      <c r="H1078" s="7">
        <v>243.27099579292903</v>
      </c>
      <c r="I1078" s="7">
        <f t="shared" si="25"/>
        <v>76.652633002197661</v>
      </c>
    </row>
    <row r="1079" spans="1:9" x14ac:dyDescent="0.25">
      <c r="A1079" s="16"/>
      <c r="B1079" s="5">
        <f>DATE(YEAR(siječanj!B1079),MONTH(siječanj!B1079)+11,DAY(siječanj!B1079))</f>
        <v>44177</v>
      </c>
      <c r="C1079" s="8">
        <v>11.2083333333333</v>
      </c>
      <c r="D1079">
        <v>1.1635019362790939</v>
      </c>
      <c r="E1079" s="6">
        <v>67.814181754039268</v>
      </c>
      <c r="F1079" s="7">
        <v>54.213409912645091</v>
      </c>
      <c r="G1079" s="7">
        <v>55.637673520171788</v>
      </c>
      <c r="H1079" s="7">
        <v>242.95591008370025</v>
      </c>
      <c r="I1079" s="7">
        <f t="shared" si="25"/>
        <v>78.901931778007096</v>
      </c>
    </row>
    <row r="1080" spans="1:9" x14ac:dyDescent="0.25">
      <c r="A1080" s="16"/>
      <c r="B1080" s="5">
        <f>DATE(YEAR(siječanj!B1080),MONTH(siječanj!B1080)+11,DAY(siječanj!B1080))</f>
        <v>44177</v>
      </c>
      <c r="C1080" s="8">
        <v>11.21875</v>
      </c>
      <c r="D1080">
        <v>1.1635019362790939</v>
      </c>
      <c r="E1080" s="6">
        <v>69.629785475609239</v>
      </c>
      <c r="F1080" s="7">
        <v>53.721932166418675</v>
      </c>
      <c r="G1080" s="7">
        <v>53.847095921916754</v>
      </c>
      <c r="H1080" s="7">
        <v>242.71034572199579</v>
      </c>
      <c r="I1080" s="7">
        <f t="shared" si="25"/>
        <v>81.014390223569279</v>
      </c>
    </row>
    <row r="1081" spans="1:9" x14ac:dyDescent="0.25">
      <c r="A1081" s="16"/>
      <c r="B1081" s="5">
        <f>DATE(YEAR(siječanj!B1081),MONTH(siječanj!B1081)+11,DAY(siječanj!B1081))</f>
        <v>44177</v>
      </c>
      <c r="C1081" s="8">
        <v>11.2291666666667</v>
      </c>
      <c r="D1081">
        <v>1.1635019362790939</v>
      </c>
      <c r="E1081" s="6">
        <v>69.903623375405701</v>
      </c>
      <c r="F1081" s="7">
        <v>54.858708023880276</v>
      </c>
      <c r="G1081" s="7">
        <v>54.34395942035529</v>
      </c>
      <c r="H1081" s="7">
        <v>242.48656486891883</v>
      </c>
      <c r="I1081" s="7">
        <f t="shared" si="25"/>
        <v>81.333001150209071</v>
      </c>
    </row>
    <row r="1082" spans="1:9" x14ac:dyDescent="0.25">
      <c r="A1082" s="16"/>
      <c r="B1082" s="5">
        <f>DATE(YEAR(siječanj!B1082),MONTH(siječanj!B1082)+11,DAY(siječanj!B1082))</f>
        <v>44177</v>
      </c>
      <c r="C1082" s="8">
        <v>11.2395833333333</v>
      </c>
      <c r="D1082">
        <v>1.1635019362790939</v>
      </c>
      <c r="E1082" s="6">
        <v>72.159435288358097</v>
      </c>
      <c r="F1082" s="7">
        <v>55.880595727805883</v>
      </c>
      <c r="G1082" s="7">
        <v>53.604017590851697</v>
      </c>
      <c r="H1082" s="7">
        <v>242.11165212737964</v>
      </c>
      <c r="I1082" s="7">
        <f t="shared" si="25"/>
        <v>83.957642678810629</v>
      </c>
    </row>
    <row r="1083" spans="1:9" x14ac:dyDescent="0.25">
      <c r="A1083" s="16"/>
      <c r="B1083" s="5">
        <f>DATE(YEAR(siječanj!B1083),MONTH(siječanj!B1083)+11,DAY(siječanj!B1083))</f>
        <v>44177</v>
      </c>
      <c r="C1083" s="8">
        <v>11.25</v>
      </c>
      <c r="D1083">
        <v>1.1635019362790939</v>
      </c>
      <c r="E1083" s="6">
        <v>75.724672123303492</v>
      </c>
      <c r="F1083" s="7">
        <v>56.620251848859169</v>
      </c>
      <c r="G1083" s="7">
        <v>55.242802521726183</v>
      </c>
      <c r="H1083" s="7">
        <v>241.60878560577439</v>
      </c>
      <c r="I1083" s="7">
        <f t="shared" si="25"/>
        <v>88.105802639563137</v>
      </c>
    </row>
    <row r="1084" spans="1:9" x14ac:dyDescent="0.25">
      <c r="A1084" s="16"/>
      <c r="B1084" s="5">
        <f>DATE(YEAR(siječanj!B1084),MONTH(siječanj!B1084)+11,DAY(siječanj!B1084))</f>
        <v>44177</v>
      </c>
      <c r="C1084" s="8">
        <v>11.2604166666667</v>
      </c>
      <c r="D1084">
        <v>1.1635019362790939</v>
      </c>
      <c r="E1084" s="6">
        <v>76.259107727681808</v>
      </c>
      <c r="F1084" s="7">
        <v>60.327176515025833</v>
      </c>
      <c r="G1084" s="7">
        <v>57.667232017916923</v>
      </c>
      <c r="H1084" s="7">
        <v>231.92821373838117</v>
      </c>
      <c r="I1084" s="7">
        <f t="shared" si="25"/>
        <v>88.7276195000738</v>
      </c>
    </row>
    <row r="1085" spans="1:9" x14ac:dyDescent="0.25">
      <c r="A1085" s="16"/>
      <c r="B1085" s="5">
        <f>DATE(YEAR(siječanj!B1085),MONTH(siječanj!B1085)+11,DAY(siječanj!B1085))</f>
        <v>44177</v>
      </c>
      <c r="C1085" s="8">
        <v>11.2708333333333</v>
      </c>
      <c r="D1085">
        <v>1.1635019362790939</v>
      </c>
      <c r="E1085" s="6">
        <v>79.440378901404443</v>
      </c>
      <c r="F1085" s="7">
        <v>66.655323813009048</v>
      </c>
      <c r="G1085" s="7">
        <v>58.484350129278212</v>
      </c>
      <c r="H1085" s="7">
        <v>219.13104681066977</v>
      </c>
      <c r="I1085" s="7">
        <f t="shared" si="25"/>
        <v>92.429034670528949</v>
      </c>
    </row>
    <row r="1086" spans="1:9" x14ac:dyDescent="0.25">
      <c r="A1086" s="16"/>
      <c r="B1086" s="5">
        <f>DATE(YEAR(siječanj!B1086),MONTH(siječanj!B1086)+11,DAY(siječanj!B1086))</f>
        <v>44177</v>
      </c>
      <c r="C1086" s="8">
        <v>11.28125</v>
      </c>
      <c r="D1086">
        <v>1.1635019362790939</v>
      </c>
      <c r="E1086" s="6">
        <v>83.177319242912361</v>
      </c>
      <c r="F1086" s="7">
        <v>66.075217492249465</v>
      </c>
      <c r="G1086" s="7">
        <v>58.204698427488559</v>
      </c>
      <c r="H1086" s="7">
        <v>195.86593016348252</v>
      </c>
      <c r="I1086" s="7">
        <f t="shared" si="25"/>
        <v>96.77697199363287</v>
      </c>
    </row>
    <row r="1087" spans="1:9" x14ac:dyDescent="0.25">
      <c r="A1087" s="16"/>
      <c r="B1087" s="5">
        <f>DATE(YEAR(siječanj!B1087),MONTH(siječanj!B1087)+11,DAY(siječanj!B1087))</f>
        <v>44177</v>
      </c>
      <c r="C1087" s="8">
        <v>11.2916666666667</v>
      </c>
      <c r="D1087">
        <v>1.1635019362790939</v>
      </c>
      <c r="E1087" s="6">
        <v>87.853228133918179</v>
      </c>
      <c r="F1087" s="7">
        <v>67.769409509687151</v>
      </c>
      <c r="G1087" s="7">
        <v>63.290277942877253</v>
      </c>
      <c r="H1087" s="7">
        <v>157.76446819752513</v>
      </c>
      <c r="I1087" s="7">
        <f t="shared" si="25"/>
        <v>102.21740104218277</v>
      </c>
    </row>
    <row r="1088" spans="1:9" x14ac:dyDescent="0.25">
      <c r="A1088" s="16"/>
      <c r="B1088" s="5">
        <f>DATE(YEAR(siječanj!B1088),MONTH(siječanj!B1088)+11,DAY(siječanj!B1088))</f>
        <v>44177</v>
      </c>
      <c r="C1088" s="8">
        <v>11.3020833333333</v>
      </c>
      <c r="D1088">
        <v>1.1635019362790939</v>
      </c>
      <c r="E1088" s="6">
        <v>90.587905358389406</v>
      </c>
      <c r="F1088" s="7">
        <v>72.972167953297713</v>
      </c>
      <c r="G1088" s="7">
        <v>71.841989044423357</v>
      </c>
      <c r="H1088" s="7">
        <v>132.35162797527818</v>
      </c>
      <c r="I1088" s="7">
        <f t="shared" si="25"/>
        <v>105.39920328795338</v>
      </c>
    </row>
    <row r="1089" spans="1:9" x14ac:dyDescent="0.25">
      <c r="A1089" s="16"/>
      <c r="B1089" s="5">
        <f>DATE(YEAR(siječanj!B1089),MONTH(siječanj!B1089)+11,DAY(siječanj!B1089))</f>
        <v>44177</v>
      </c>
      <c r="C1089" s="8">
        <v>11.3125</v>
      </c>
      <c r="D1089">
        <v>1.1635019362790939</v>
      </c>
      <c r="E1089" s="6">
        <v>94.404891586865432</v>
      </c>
      <c r="F1089" s="7">
        <v>75.735815961758405</v>
      </c>
      <c r="G1089" s="7">
        <v>75.694724881111981</v>
      </c>
      <c r="H1089" s="7">
        <v>43.24529896104643</v>
      </c>
      <c r="I1089" s="7">
        <f t="shared" si="25"/>
        <v>109.84027415553588</v>
      </c>
    </row>
    <row r="1090" spans="1:9" x14ac:dyDescent="0.25">
      <c r="A1090" s="16"/>
      <c r="B1090" s="5">
        <f>DATE(YEAR(siječanj!B1090),MONTH(siječanj!B1090)+11,DAY(siječanj!B1090))</f>
        <v>44177</v>
      </c>
      <c r="C1090" s="8">
        <v>11.3229166666667</v>
      </c>
      <c r="D1090">
        <v>1.1635019362790939</v>
      </c>
      <c r="E1090" s="6">
        <v>100.45812533903987</v>
      </c>
      <c r="F1090" s="7">
        <v>80.05303927594926</v>
      </c>
      <c r="G1090" s="7">
        <v>80.415453274418567</v>
      </c>
      <c r="H1090" s="7">
        <v>6.8850821559638566</v>
      </c>
      <c r="I1090" s="7">
        <f t="shared" si="25"/>
        <v>116.8832233469408</v>
      </c>
    </row>
    <row r="1091" spans="1:9" x14ac:dyDescent="0.25">
      <c r="A1091" s="16"/>
      <c r="B1091" s="5">
        <f>DATE(YEAR(siječanj!B1091),MONTH(siječanj!B1091)+11,DAY(siječanj!B1091))</f>
        <v>44177</v>
      </c>
      <c r="C1091" s="8">
        <v>11.3333333333333</v>
      </c>
      <c r="D1091">
        <v>1.1635019362790939</v>
      </c>
      <c r="E1091" s="6">
        <v>106.32145652226293</v>
      </c>
      <c r="F1091" s="7">
        <v>83.842196310846674</v>
      </c>
      <c r="G1091" s="7">
        <v>83.457995898723453</v>
      </c>
      <c r="H1091" s="7">
        <v>4.0384364885239057</v>
      </c>
      <c r="I1091" s="7">
        <f t="shared" si="25"/>
        <v>123.70522053166643</v>
      </c>
    </row>
    <row r="1092" spans="1:9" x14ac:dyDescent="0.25">
      <c r="A1092" s="16"/>
      <c r="B1092" s="5">
        <f>DATE(YEAR(siječanj!B1092),MONTH(siječanj!B1092)+11,DAY(siječanj!B1092))</f>
        <v>44177</v>
      </c>
      <c r="C1092" s="8">
        <v>11.34375</v>
      </c>
      <c r="D1092">
        <v>1.1635019362790939</v>
      </c>
      <c r="E1092" s="6">
        <v>112.35350735224505</v>
      </c>
      <c r="F1092" s="7">
        <v>97.070208695493449</v>
      </c>
      <c r="G1092" s="7">
        <v>94.115966541707252</v>
      </c>
      <c r="H1092" s="7">
        <v>2.5902299818373664</v>
      </c>
      <c r="I1092" s="7">
        <f t="shared" ref="I1092:I1155" si="27">D1092*E1092</f>
        <v>130.72352335208453</v>
      </c>
    </row>
    <row r="1093" spans="1:9" x14ac:dyDescent="0.25">
      <c r="A1093" s="16"/>
      <c r="B1093" s="5">
        <f>DATE(YEAR(siječanj!B1093),MONTH(siječanj!B1093)+11,DAY(siječanj!B1093))</f>
        <v>44177</v>
      </c>
      <c r="C1093" s="8">
        <v>11.3541666666667</v>
      </c>
      <c r="D1093">
        <v>1.1635019362790939</v>
      </c>
      <c r="E1093" s="6">
        <v>118.62760134295274</v>
      </c>
      <c r="F1093" s="7">
        <v>102.97548773570766</v>
      </c>
      <c r="G1093" s="7">
        <v>111.97903498696468</v>
      </c>
      <c r="H1093" s="7">
        <v>2.0359229938892978</v>
      </c>
      <c r="I1093" s="7">
        <f t="shared" si="27"/>
        <v>138.02344385866996</v>
      </c>
    </row>
    <row r="1094" spans="1:9" x14ac:dyDescent="0.25">
      <c r="A1094" s="16"/>
      <c r="B1094" s="5">
        <f>DATE(YEAR(siječanj!B1094),MONTH(siječanj!B1094)+11,DAY(siječanj!B1094))</f>
        <v>44177</v>
      </c>
      <c r="C1094" s="8">
        <v>11.3645833333333</v>
      </c>
      <c r="D1094">
        <v>1.1635019362790939</v>
      </c>
      <c r="E1094" s="6">
        <v>123.401268630469</v>
      </c>
      <c r="F1094" s="7">
        <v>108.28633487063104</v>
      </c>
      <c r="G1094" s="7">
        <v>119.69409129560498</v>
      </c>
      <c r="H1094" s="7">
        <v>1.6182558365351154</v>
      </c>
      <c r="I1094" s="7">
        <f t="shared" si="27"/>
        <v>143.57761499084731</v>
      </c>
    </row>
    <row r="1095" spans="1:9" x14ac:dyDescent="0.25">
      <c r="A1095" s="16"/>
      <c r="B1095" s="5">
        <f>DATE(YEAR(siječanj!B1095),MONTH(siječanj!B1095)+11,DAY(siječanj!B1095))</f>
        <v>44177</v>
      </c>
      <c r="C1095" s="8">
        <v>11.375</v>
      </c>
      <c r="D1095">
        <v>1.1635019362790939</v>
      </c>
      <c r="E1095" s="6">
        <v>125.66697941143507</v>
      </c>
      <c r="F1095" s="7">
        <v>115.83577817628273</v>
      </c>
      <c r="G1095" s="7">
        <v>127.48913138551544</v>
      </c>
      <c r="H1095" s="7">
        <v>1.4682150701538881</v>
      </c>
      <c r="I1095" s="7">
        <f t="shared" si="27"/>
        <v>146.21377387154973</v>
      </c>
    </row>
    <row r="1096" spans="1:9" x14ac:dyDescent="0.25">
      <c r="A1096" s="16"/>
      <c r="B1096" s="5">
        <f>DATE(YEAR(siječanj!B1096),MONTH(siječanj!B1096)+11,DAY(siječanj!B1096))</f>
        <v>44177</v>
      </c>
      <c r="C1096" s="8">
        <v>11.3854166666667</v>
      </c>
      <c r="D1096">
        <v>1.1635019362790939</v>
      </c>
      <c r="E1096" s="6">
        <v>130.77637312785674</v>
      </c>
      <c r="F1096" s="7">
        <v>135.76776885041559</v>
      </c>
      <c r="G1096" s="7">
        <v>151.03342848537793</v>
      </c>
      <c r="H1096" s="7">
        <v>0.96783327211647208</v>
      </c>
      <c r="I1096" s="7">
        <f t="shared" si="27"/>
        <v>152.15856335381858</v>
      </c>
    </row>
    <row r="1097" spans="1:9" x14ac:dyDescent="0.25">
      <c r="A1097" s="16"/>
      <c r="B1097" s="5">
        <f>DATE(YEAR(siječanj!B1097),MONTH(siječanj!B1097)+11,DAY(siječanj!B1097))</f>
        <v>44177</v>
      </c>
      <c r="C1097" s="8">
        <v>11.3958333333333</v>
      </c>
      <c r="D1097">
        <v>1.1635019362790939</v>
      </c>
      <c r="E1097" s="6">
        <v>133.44916083025402</v>
      </c>
      <c r="F1097" s="7">
        <v>141.50009480514339</v>
      </c>
      <c r="G1097" s="7">
        <v>155.19683030612822</v>
      </c>
      <c r="H1097" s="7">
        <v>0.88293139586186864</v>
      </c>
      <c r="I1097" s="7">
        <f t="shared" si="27"/>
        <v>155.26835702082076</v>
      </c>
    </row>
    <row r="1098" spans="1:9" x14ac:dyDescent="0.25">
      <c r="A1098" s="16"/>
      <c r="B1098" s="5">
        <f>DATE(YEAR(siječanj!B1098),MONTH(siječanj!B1098)+11,DAY(siječanj!B1098))</f>
        <v>44177</v>
      </c>
      <c r="C1098" s="8">
        <v>11.40625</v>
      </c>
      <c r="D1098">
        <v>1.1635019362790939</v>
      </c>
      <c r="E1098" s="6">
        <v>136.53170645956314</v>
      </c>
      <c r="F1098" s="7">
        <v>142.19466206719125</v>
      </c>
      <c r="G1098" s="7">
        <v>159.86000296468018</v>
      </c>
      <c r="H1098" s="7">
        <v>0.87065951686650322</v>
      </c>
      <c r="I1098" s="7">
        <f t="shared" si="27"/>
        <v>158.85490482919059</v>
      </c>
    </row>
    <row r="1099" spans="1:9" x14ac:dyDescent="0.25">
      <c r="A1099" s="16"/>
      <c r="B1099" s="5">
        <f>DATE(YEAR(siječanj!B1099),MONTH(siječanj!B1099)+11,DAY(siječanj!B1099))</f>
        <v>44177</v>
      </c>
      <c r="C1099" s="8">
        <v>11.4166666666667</v>
      </c>
      <c r="D1099">
        <v>1.1635019362790939</v>
      </c>
      <c r="E1099" s="6">
        <v>138.15875208678204</v>
      </c>
      <c r="F1099" s="7">
        <v>145.61890797504867</v>
      </c>
      <c r="G1099" s="7">
        <v>155.25191400370457</v>
      </c>
      <c r="H1099" s="7">
        <v>0.94989514524201324</v>
      </c>
      <c r="I1099" s="7">
        <f t="shared" si="27"/>
        <v>160.74797556687423</v>
      </c>
    </row>
    <row r="1100" spans="1:9" x14ac:dyDescent="0.25">
      <c r="A1100" s="16"/>
      <c r="B1100" s="5">
        <f>DATE(YEAR(siječanj!B1100),MONTH(siječanj!B1100)+11,DAY(siječanj!B1100))</f>
        <v>44177</v>
      </c>
      <c r="C1100" s="8">
        <v>11.4270833333333</v>
      </c>
      <c r="D1100">
        <v>1.1635019362790939</v>
      </c>
      <c r="E1100" s="6">
        <v>140.21092376010708</v>
      </c>
      <c r="F1100" s="7">
        <v>147.43295099484411</v>
      </c>
      <c r="G1100" s="7">
        <v>156.64946564580217</v>
      </c>
      <c r="H1100" s="7">
        <v>1.2461612447074466</v>
      </c>
      <c r="I1100" s="7">
        <f t="shared" si="27"/>
        <v>163.135681282365</v>
      </c>
    </row>
    <row r="1101" spans="1:9" x14ac:dyDescent="0.25">
      <c r="A1101" s="16"/>
      <c r="B1101" s="5">
        <f>DATE(YEAR(siječanj!B1101),MONTH(siječanj!B1101)+11,DAY(siječanj!B1101))</f>
        <v>44177</v>
      </c>
      <c r="C1101" s="8">
        <v>11.4375</v>
      </c>
      <c r="D1101">
        <v>1.1635019362790939</v>
      </c>
      <c r="E1101" s="6">
        <v>141.45791600817503</v>
      </c>
      <c r="F1101" s="7">
        <v>147.38044381475194</v>
      </c>
      <c r="G1101" s="7">
        <v>156.96400941354733</v>
      </c>
      <c r="H1101" s="7">
        <v>1.7505780980527017</v>
      </c>
      <c r="I1101" s="7">
        <f t="shared" si="27"/>
        <v>164.58655917751707</v>
      </c>
    </row>
    <row r="1102" spans="1:9" x14ac:dyDescent="0.25">
      <c r="A1102" s="16"/>
      <c r="B1102" s="5">
        <f>DATE(YEAR(siječanj!B1102),MONTH(siječanj!B1102)+11,DAY(siječanj!B1102))</f>
        <v>44177</v>
      </c>
      <c r="C1102" s="8">
        <v>11.4479166666667</v>
      </c>
      <c r="D1102">
        <v>1.1635019362790939</v>
      </c>
      <c r="E1102" s="6">
        <v>142.08606963450794</v>
      </c>
      <c r="F1102" s="7">
        <v>146.74749892496038</v>
      </c>
      <c r="G1102" s="7">
        <v>161.59659510481609</v>
      </c>
      <c r="H1102" s="7">
        <v>2.2604096322464775</v>
      </c>
      <c r="I1102" s="7">
        <f t="shared" si="27"/>
        <v>165.31741713803615</v>
      </c>
    </row>
    <row r="1103" spans="1:9" x14ac:dyDescent="0.25">
      <c r="A1103" s="16"/>
      <c r="B1103" s="5">
        <f>DATE(YEAR(siječanj!B1103),MONTH(siječanj!B1103)+11,DAY(siječanj!B1103))</f>
        <v>44177</v>
      </c>
      <c r="C1103" s="8">
        <v>11.4583333333333</v>
      </c>
      <c r="D1103">
        <v>1.1635019362790939</v>
      </c>
      <c r="E1103" s="6">
        <v>145.16333169709014</v>
      </c>
      <c r="F1103" s="7">
        <v>142.44646974980486</v>
      </c>
      <c r="G1103" s="7">
        <v>165.01915254290884</v>
      </c>
      <c r="H1103" s="7">
        <v>2.1471505612678565</v>
      </c>
      <c r="I1103" s="7">
        <f t="shared" si="27"/>
        <v>168.89781750628876</v>
      </c>
    </row>
    <row r="1104" spans="1:9" x14ac:dyDescent="0.25">
      <c r="A1104" s="16"/>
      <c r="B1104" s="5">
        <f>DATE(YEAR(siječanj!B1104),MONTH(siječanj!B1104)+11,DAY(siječanj!B1104))</f>
        <v>44177</v>
      </c>
      <c r="C1104" s="8">
        <v>11.46875</v>
      </c>
      <c r="D1104">
        <v>1.1635019362790939</v>
      </c>
      <c r="E1104" s="6">
        <v>145.82136364005774</v>
      </c>
      <c r="F1104" s="7">
        <v>142.30176058432238</v>
      </c>
      <c r="G1104" s="7">
        <v>154.00191382788364</v>
      </c>
      <c r="H1104" s="7">
        <v>1.8162111377036654</v>
      </c>
      <c r="I1104" s="7">
        <f t="shared" si="27"/>
        <v>169.66343894606504</v>
      </c>
    </row>
    <row r="1105" spans="1:9" x14ac:dyDescent="0.25">
      <c r="A1105" s="16"/>
      <c r="B1105" s="5">
        <f>DATE(YEAR(siječanj!B1105),MONTH(siječanj!B1105)+11,DAY(siječanj!B1105))</f>
        <v>44177</v>
      </c>
      <c r="C1105" s="8">
        <v>11.4791666666667</v>
      </c>
      <c r="D1105">
        <v>1.1635019362790939</v>
      </c>
      <c r="E1105" s="6">
        <v>146.10834938932445</v>
      </c>
      <c r="F1105" s="7">
        <v>143.09128075922487</v>
      </c>
      <c r="G1105" s="7">
        <v>151.66644172772811</v>
      </c>
      <c r="H1105" s="7">
        <v>2.4248156746989089</v>
      </c>
      <c r="I1105" s="7">
        <f t="shared" si="27"/>
        <v>169.99734742102137</v>
      </c>
    </row>
    <row r="1106" spans="1:9" x14ac:dyDescent="0.25">
      <c r="A1106" s="16"/>
      <c r="B1106" s="5">
        <f>DATE(YEAR(siječanj!B1106),MONTH(siječanj!B1106)+11,DAY(siječanj!B1106))</f>
        <v>44177</v>
      </c>
      <c r="C1106" s="8">
        <v>11.4895833333333</v>
      </c>
      <c r="D1106">
        <v>1.1635019362790939</v>
      </c>
      <c r="E1106" s="6">
        <v>145.70135885584762</v>
      </c>
      <c r="F1106" s="7">
        <v>142.45179193603121</v>
      </c>
      <c r="G1106" s="7">
        <v>153.15066642778984</v>
      </c>
      <c r="H1106" s="7">
        <v>2.9284478784964247</v>
      </c>
      <c r="I1106" s="7">
        <f t="shared" si="27"/>
        <v>169.52381314727381</v>
      </c>
    </row>
    <row r="1107" spans="1:9" x14ac:dyDescent="0.25">
      <c r="A1107" s="16"/>
      <c r="B1107" s="5">
        <f>DATE(YEAR(siječanj!B1107),MONTH(siječanj!B1107)+11,DAY(siječanj!B1107))</f>
        <v>44177</v>
      </c>
      <c r="C1107" s="8">
        <v>11.5</v>
      </c>
      <c r="D1107">
        <v>1.1635019362790939</v>
      </c>
      <c r="E1107" s="6">
        <v>145.45909227799859</v>
      </c>
      <c r="F1107" s="7">
        <v>142.26102769318862</v>
      </c>
      <c r="G1107" s="7">
        <v>149.67173136636023</v>
      </c>
      <c r="H1107" s="7">
        <v>2.8040589629786896</v>
      </c>
      <c r="I1107" s="7">
        <f t="shared" si="27"/>
        <v>169.24193551485075</v>
      </c>
    </row>
    <row r="1108" spans="1:9" x14ac:dyDescent="0.25">
      <c r="A1108" s="16"/>
      <c r="B1108" s="5">
        <f>DATE(YEAR(siječanj!B1108),MONTH(siječanj!B1108)+11,DAY(siječanj!B1108))</f>
        <v>44177</v>
      </c>
      <c r="C1108" s="8">
        <v>11.5104166666667</v>
      </c>
      <c r="D1108">
        <v>1.1635019362790939</v>
      </c>
      <c r="E1108" s="6">
        <v>151.04481130148741</v>
      </c>
      <c r="F1108" s="7">
        <v>135.3083799344227</v>
      </c>
      <c r="G1108" s="7">
        <v>147.55201339957398</v>
      </c>
      <c r="H1108" s="7">
        <v>3.0195061590269918</v>
      </c>
      <c r="I1108" s="7">
        <f t="shared" si="27"/>
        <v>175.74093041419098</v>
      </c>
    </row>
    <row r="1109" spans="1:9" x14ac:dyDescent="0.25">
      <c r="A1109" s="16"/>
      <c r="B1109" s="5">
        <f>DATE(YEAR(siječanj!B1109),MONTH(siječanj!B1109)+11,DAY(siječanj!B1109))</f>
        <v>44177</v>
      </c>
      <c r="C1109" s="8">
        <v>11.5208333333333</v>
      </c>
      <c r="D1109">
        <v>1.1635019362790939</v>
      </c>
      <c r="E1109" s="6">
        <v>152.16790336367833</v>
      </c>
      <c r="F1109" s="7">
        <v>134.05066308447599</v>
      </c>
      <c r="G1109" s="7">
        <v>144.36949117085024</v>
      </c>
      <c r="H1109" s="7">
        <v>2.6120404440752854</v>
      </c>
      <c r="I1109" s="7">
        <f t="shared" si="27"/>
        <v>177.04765020316978</v>
      </c>
    </row>
    <row r="1110" spans="1:9" x14ac:dyDescent="0.25">
      <c r="A1110" s="16"/>
      <c r="B1110" s="5">
        <f>DATE(YEAR(siječanj!B1110),MONTH(siječanj!B1110)+11,DAY(siječanj!B1110))</f>
        <v>44177</v>
      </c>
      <c r="C1110" s="8">
        <v>11.53125</v>
      </c>
      <c r="D1110">
        <v>1.1635019362790939</v>
      </c>
      <c r="E1110" s="6">
        <v>152.20644033505059</v>
      </c>
      <c r="F1110" s="7">
        <v>129.92604461916699</v>
      </c>
      <c r="G1110" s="7">
        <v>139.56655056857488</v>
      </c>
      <c r="H1110" s="7">
        <v>2.8509422725970368</v>
      </c>
      <c r="I1110" s="7">
        <f t="shared" si="27"/>
        <v>177.09248804397973</v>
      </c>
    </row>
    <row r="1111" spans="1:9" x14ac:dyDescent="0.25">
      <c r="A1111" s="16"/>
      <c r="B1111" s="5">
        <f>DATE(YEAR(siječanj!B1111),MONTH(siječanj!B1111)+11,DAY(siječanj!B1111))</f>
        <v>44177</v>
      </c>
      <c r="C1111" s="8">
        <v>11.5416666666667</v>
      </c>
      <c r="D1111">
        <v>1.1635019362790939</v>
      </c>
      <c r="E1111" s="6">
        <v>147.95026271134481</v>
      </c>
      <c r="F1111" s="7">
        <v>125.62318282324787</v>
      </c>
      <c r="G1111" s="7">
        <v>127.06067023407087</v>
      </c>
      <c r="H1111" s="7">
        <v>4.2654647525153662</v>
      </c>
      <c r="I1111" s="7">
        <f t="shared" si="27"/>
        <v>172.1404171376503</v>
      </c>
    </row>
    <row r="1112" spans="1:9" x14ac:dyDescent="0.25">
      <c r="A1112" s="16"/>
      <c r="B1112" s="5">
        <f>DATE(YEAR(siječanj!B1112),MONTH(siječanj!B1112)+11,DAY(siječanj!B1112))</f>
        <v>44177</v>
      </c>
      <c r="C1112" s="8">
        <v>11.5520833333333</v>
      </c>
      <c r="D1112">
        <v>1.1635019362790939</v>
      </c>
      <c r="E1112" s="6">
        <v>143.34024598429912</v>
      </c>
      <c r="F1112" s="7">
        <v>122.14414195382211</v>
      </c>
      <c r="G1112" s="7">
        <v>123.67100406932246</v>
      </c>
      <c r="H1112" s="7">
        <v>3.3503297818945694</v>
      </c>
      <c r="I1112" s="7">
        <f t="shared" si="27"/>
        <v>166.77665374945363</v>
      </c>
    </row>
    <row r="1113" spans="1:9" x14ac:dyDescent="0.25">
      <c r="A1113" s="16"/>
      <c r="B1113" s="5">
        <f>DATE(YEAR(siječanj!B1113),MONTH(siječanj!B1113)+11,DAY(siječanj!B1113))</f>
        <v>44177</v>
      </c>
      <c r="C1113" s="8">
        <v>11.5625</v>
      </c>
      <c r="D1113">
        <v>1.1635019362790939</v>
      </c>
      <c r="E1113" s="6">
        <v>144.11231201297485</v>
      </c>
      <c r="F1113" s="7">
        <v>122.30804772198751</v>
      </c>
      <c r="G1113" s="7">
        <v>121.3058076190574</v>
      </c>
      <c r="H1113" s="7">
        <v>3.3141979679876097</v>
      </c>
      <c r="I1113" s="7">
        <f t="shared" si="27"/>
        <v>167.67495406875318</v>
      </c>
    </row>
    <row r="1114" spans="1:9" x14ac:dyDescent="0.25">
      <c r="A1114" s="16"/>
      <c r="B1114" s="5">
        <f>DATE(YEAR(siječanj!B1114),MONTH(siječanj!B1114)+11,DAY(siječanj!B1114))</f>
        <v>44177</v>
      </c>
      <c r="C1114" s="8">
        <v>11.5729166666667</v>
      </c>
      <c r="D1114">
        <v>1.1635019362790939</v>
      </c>
      <c r="E1114" s="6">
        <v>144.0692044237405</v>
      </c>
      <c r="F1114" s="7">
        <v>118.60598608869684</v>
      </c>
      <c r="G1114" s="7">
        <v>123.7336835903448</v>
      </c>
      <c r="H1114" s="7">
        <v>3.9653612575518293</v>
      </c>
      <c r="I1114" s="7">
        <f t="shared" si="27"/>
        <v>167.62479830521067</v>
      </c>
    </row>
    <row r="1115" spans="1:9" x14ac:dyDescent="0.25">
      <c r="A1115" s="16"/>
      <c r="B1115" s="5">
        <f>DATE(YEAR(siječanj!B1115),MONTH(siječanj!B1115)+11,DAY(siječanj!B1115))</f>
        <v>44177</v>
      </c>
      <c r="C1115" s="8">
        <v>11.5833333333333</v>
      </c>
      <c r="D1115">
        <v>1.1635019362790939</v>
      </c>
      <c r="E1115" s="6">
        <v>146.07976987090041</v>
      </c>
      <c r="F1115" s="7">
        <v>115.33522117163265</v>
      </c>
      <c r="G1115" s="7">
        <v>128.45281055084286</v>
      </c>
      <c r="H1115" s="7">
        <v>4.8284128683072378</v>
      </c>
      <c r="I1115" s="7">
        <f t="shared" si="27"/>
        <v>169.96409509599707</v>
      </c>
    </row>
    <row r="1116" spans="1:9" x14ac:dyDescent="0.25">
      <c r="A1116" s="16"/>
      <c r="B1116" s="5">
        <f>DATE(YEAR(siječanj!B1116),MONTH(siječanj!B1116)+11,DAY(siječanj!B1116))</f>
        <v>44177</v>
      </c>
      <c r="C1116" s="8">
        <v>11.59375</v>
      </c>
      <c r="D1116">
        <v>1.1635019362790939</v>
      </c>
      <c r="E1116" s="6">
        <v>146.91887096624302</v>
      </c>
      <c r="F1116" s="7">
        <v>112.39999753773664</v>
      </c>
      <c r="G1116" s="7">
        <v>126.76109447172814</v>
      </c>
      <c r="H1116" s="7">
        <v>3.8027980434265309</v>
      </c>
      <c r="I1116" s="7">
        <f t="shared" si="27"/>
        <v>170.94039084516211</v>
      </c>
    </row>
    <row r="1117" spans="1:9" x14ac:dyDescent="0.25">
      <c r="A1117" s="16"/>
      <c r="B1117" s="5">
        <f>DATE(YEAR(siječanj!B1117),MONTH(siječanj!B1117)+11,DAY(siječanj!B1117))</f>
        <v>44177</v>
      </c>
      <c r="C1117" s="8">
        <v>11.6041666666667</v>
      </c>
      <c r="D1117">
        <v>1.1635019362790939</v>
      </c>
      <c r="E1117" s="6">
        <v>149.0192808789204</v>
      </c>
      <c r="F1117" s="7">
        <v>107.99904062299125</v>
      </c>
      <c r="G1117" s="7">
        <v>125.8288449228675</v>
      </c>
      <c r="H1117" s="7">
        <v>3.9535246294506297</v>
      </c>
      <c r="I1117" s="7">
        <f t="shared" si="27"/>
        <v>173.38422184554204</v>
      </c>
    </row>
    <row r="1118" spans="1:9" x14ac:dyDescent="0.25">
      <c r="A1118" s="16"/>
      <c r="B1118" s="5">
        <f>DATE(YEAR(siječanj!B1118),MONTH(siječanj!B1118)+11,DAY(siječanj!B1118))</f>
        <v>44177</v>
      </c>
      <c r="C1118" s="8">
        <v>11.6145833333333</v>
      </c>
      <c r="D1118">
        <v>1.1635019362790939</v>
      </c>
      <c r="E1118" s="6">
        <v>148.65612180615767</v>
      </c>
      <c r="F1118" s="7">
        <v>106.01913943513198</v>
      </c>
      <c r="G1118" s="7">
        <v>129.66198417404121</v>
      </c>
      <c r="H1118" s="7">
        <v>4.3208444391067502</v>
      </c>
      <c r="I1118" s="7">
        <f t="shared" si="27"/>
        <v>172.96168556120529</v>
      </c>
    </row>
    <row r="1119" spans="1:9" x14ac:dyDescent="0.25">
      <c r="A1119" s="16"/>
      <c r="B1119" s="5">
        <f>DATE(YEAR(siječanj!B1119),MONTH(siječanj!B1119)+11,DAY(siječanj!B1119))</f>
        <v>44177</v>
      </c>
      <c r="C1119" s="8">
        <v>11.625</v>
      </c>
      <c r="D1119">
        <v>1.1635019362790939</v>
      </c>
      <c r="E1119" s="6">
        <v>149.43871227079256</v>
      </c>
      <c r="F1119" s="7">
        <v>104.55780204853261</v>
      </c>
      <c r="G1119" s="7">
        <v>128.72964277242593</v>
      </c>
      <c r="H1119" s="7">
        <v>4.0982335723783265</v>
      </c>
      <c r="I1119" s="7">
        <f t="shared" si="27"/>
        <v>173.87223108212154</v>
      </c>
    </row>
    <row r="1120" spans="1:9" x14ac:dyDescent="0.25">
      <c r="A1120" s="16"/>
      <c r="B1120" s="5">
        <f>DATE(YEAR(siječanj!B1120),MONTH(siječanj!B1120)+11,DAY(siječanj!B1120))</f>
        <v>44177</v>
      </c>
      <c r="C1120" s="8">
        <v>11.6354166666667</v>
      </c>
      <c r="D1120">
        <v>1.1635019362790939</v>
      </c>
      <c r="E1120" s="6">
        <v>146.82027550024361</v>
      </c>
      <c r="F1120" s="7">
        <v>101.77082505723574</v>
      </c>
      <c r="G1120" s="7">
        <v>127.38388010953305</v>
      </c>
      <c r="H1120" s="7">
        <v>4.982484696868835</v>
      </c>
      <c r="I1120" s="7">
        <f t="shared" si="27"/>
        <v>170.82567482956347</v>
      </c>
    </row>
    <row r="1121" spans="1:9" x14ac:dyDescent="0.25">
      <c r="A1121" s="16"/>
      <c r="B1121" s="5">
        <f>DATE(YEAR(siječanj!B1121),MONTH(siječanj!B1121)+11,DAY(siječanj!B1121))</f>
        <v>44177</v>
      </c>
      <c r="C1121" s="8">
        <v>11.6458333333333</v>
      </c>
      <c r="D1121">
        <v>1.1635019362790939</v>
      </c>
      <c r="E1121" s="6">
        <v>146.14787436086459</v>
      </c>
      <c r="F1121" s="7">
        <v>100.61449725232443</v>
      </c>
      <c r="G1121" s="7">
        <v>124.27926898470386</v>
      </c>
      <c r="H1121" s="7">
        <v>5.0104335943091058</v>
      </c>
      <c r="I1121" s="7">
        <f t="shared" si="27"/>
        <v>170.04333480193969</v>
      </c>
    </row>
    <row r="1122" spans="1:9" x14ac:dyDescent="0.25">
      <c r="A1122" s="16"/>
      <c r="B1122" s="5">
        <f>DATE(YEAR(siječanj!B1122),MONTH(siječanj!B1122)+11,DAY(siječanj!B1122))</f>
        <v>44177</v>
      </c>
      <c r="C1122" s="8">
        <v>11.65625</v>
      </c>
      <c r="D1122">
        <v>1.1635019362790939</v>
      </c>
      <c r="E1122" s="6">
        <v>147.57592980351762</v>
      </c>
      <c r="F1122" s="7">
        <v>100.57206749011324</v>
      </c>
      <c r="G1122" s="7">
        <v>124.38825427484079</v>
      </c>
      <c r="H1122" s="7">
        <v>4.6652466919340592</v>
      </c>
      <c r="I1122" s="7">
        <f t="shared" si="27"/>
        <v>171.70488007458042</v>
      </c>
    </row>
    <row r="1123" spans="1:9" x14ac:dyDescent="0.25">
      <c r="A1123" s="16"/>
      <c r="B1123" s="5">
        <f>DATE(YEAR(siječanj!B1123),MONTH(siječanj!B1123)+11,DAY(siječanj!B1123))</f>
        <v>44177</v>
      </c>
      <c r="C1123" s="8">
        <v>11.6666666666667</v>
      </c>
      <c r="D1123">
        <v>1.1635019362790939</v>
      </c>
      <c r="E1123" s="6">
        <v>147.073722863912</v>
      </c>
      <c r="F1123" s="7">
        <v>100.50221229865311</v>
      </c>
      <c r="G1123" s="7">
        <v>123.25812593737642</v>
      </c>
      <c r="H1123" s="7">
        <v>4.8904670674637423</v>
      </c>
      <c r="I1123" s="7">
        <f t="shared" si="27"/>
        <v>171.12056132793646</v>
      </c>
    </row>
    <row r="1124" spans="1:9" x14ac:dyDescent="0.25">
      <c r="A1124" s="16"/>
      <c r="B1124" s="5">
        <f>DATE(YEAR(siječanj!B1124),MONTH(siječanj!B1124)+11,DAY(siječanj!B1124))</f>
        <v>44177</v>
      </c>
      <c r="C1124" s="8">
        <v>11.6770833333333</v>
      </c>
      <c r="D1124">
        <v>1.1635019362790939</v>
      </c>
      <c r="E1124" s="6">
        <v>149.26468026132179</v>
      </c>
      <c r="F1124" s="7">
        <v>100.21724176622992</v>
      </c>
      <c r="G1124" s="7">
        <v>123.17688017912997</v>
      </c>
      <c r="H1124" s="7">
        <v>6.7247660743219697</v>
      </c>
      <c r="I1124" s="7">
        <f t="shared" si="27"/>
        <v>173.66974450212774</v>
      </c>
    </row>
    <row r="1125" spans="1:9" x14ac:dyDescent="0.25">
      <c r="A1125" s="16"/>
      <c r="B1125" s="5">
        <f>DATE(YEAR(siječanj!B1125),MONTH(siječanj!B1125)+11,DAY(siječanj!B1125))</f>
        <v>44177</v>
      </c>
      <c r="C1125" s="8">
        <v>11.6875</v>
      </c>
      <c r="D1125">
        <v>1.1635019362790939</v>
      </c>
      <c r="E1125" s="6">
        <v>154.37710152800668</v>
      </c>
      <c r="F1125" s="7">
        <v>100.73451993810879</v>
      </c>
      <c r="G1125" s="7">
        <v>121.2828843663866</v>
      </c>
      <c r="H1125" s="7">
        <v>13.069834642114513</v>
      </c>
      <c r="I1125" s="7">
        <f t="shared" si="27"/>
        <v>179.61805654499003</v>
      </c>
    </row>
    <row r="1126" spans="1:9" x14ac:dyDescent="0.25">
      <c r="A1126" s="16"/>
      <c r="B1126" s="5">
        <f>DATE(YEAR(siječanj!B1126),MONTH(siječanj!B1126)+11,DAY(siječanj!B1126))</f>
        <v>44177</v>
      </c>
      <c r="C1126" s="8">
        <v>11.6979166666667</v>
      </c>
      <c r="D1126">
        <v>1.1635019362790939</v>
      </c>
      <c r="E1126" s="6">
        <v>160.07181831875994</v>
      </c>
      <c r="F1126" s="7">
        <v>102.35747131875958</v>
      </c>
      <c r="G1126" s="7">
        <v>120.56192810189989</v>
      </c>
      <c r="H1126" s="7">
        <v>53.475632639045635</v>
      </c>
      <c r="I1126" s="7">
        <f t="shared" si="27"/>
        <v>186.24387055759252</v>
      </c>
    </row>
    <row r="1127" spans="1:9" x14ac:dyDescent="0.25">
      <c r="A1127" s="16"/>
      <c r="B1127" s="5">
        <f>DATE(YEAR(siječanj!B1127),MONTH(siječanj!B1127)+11,DAY(siječanj!B1127))</f>
        <v>44177</v>
      </c>
      <c r="C1127" s="8">
        <v>11.7083333333333</v>
      </c>
      <c r="D1127">
        <v>1.1635019362790939</v>
      </c>
      <c r="E1127" s="6">
        <v>164.87828423295483</v>
      </c>
      <c r="F1127" s="7">
        <v>101.81965501788717</v>
      </c>
      <c r="G1127" s="7">
        <v>119.43945549185189</v>
      </c>
      <c r="H1127" s="7">
        <v>113.34614511621911</v>
      </c>
      <c r="I1127" s="7">
        <f t="shared" si="27"/>
        <v>191.83620295541775</v>
      </c>
    </row>
    <row r="1128" spans="1:9" x14ac:dyDescent="0.25">
      <c r="A1128" s="16"/>
      <c r="B1128" s="5">
        <f>DATE(YEAR(siječanj!B1128),MONTH(siječanj!B1128)+11,DAY(siječanj!B1128))</f>
        <v>44177</v>
      </c>
      <c r="C1128" s="8">
        <v>11.71875</v>
      </c>
      <c r="D1128">
        <v>1.1635019362790939</v>
      </c>
      <c r="E1128" s="6">
        <v>169.36317744125225</v>
      </c>
      <c r="F1128" s="7">
        <v>102.31576821663332</v>
      </c>
      <c r="G1128" s="7">
        <v>119.3406179342997</v>
      </c>
      <c r="H1128" s="7">
        <v>143.29154339943722</v>
      </c>
      <c r="I1128" s="7">
        <f t="shared" si="27"/>
        <v>197.05438488727674</v>
      </c>
    </row>
    <row r="1129" spans="1:9" x14ac:dyDescent="0.25">
      <c r="A1129" s="16"/>
      <c r="B1129" s="5">
        <f>DATE(YEAR(siječanj!B1129),MONTH(siječanj!B1129)+11,DAY(siječanj!B1129))</f>
        <v>44177</v>
      </c>
      <c r="C1129" s="8">
        <v>11.7291666666667</v>
      </c>
      <c r="D1129">
        <v>1.1635019362790939</v>
      </c>
      <c r="E1129" s="6">
        <v>175.93805939462717</v>
      </c>
      <c r="F1129" s="7">
        <v>101.95714948681223</v>
      </c>
      <c r="G1129" s="7">
        <v>121.42321940102977</v>
      </c>
      <c r="H1129" s="7">
        <v>163.36748190829474</v>
      </c>
      <c r="I1129" s="7">
        <f t="shared" si="27"/>
        <v>204.70427277083496</v>
      </c>
    </row>
    <row r="1130" spans="1:9" x14ac:dyDescent="0.25">
      <c r="A1130" s="16"/>
      <c r="B1130" s="5">
        <f>DATE(YEAR(siječanj!B1130),MONTH(siječanj!B1130)+11,DAY(siječanj!B1130))</f>
        <v>44177</v>
      </c>
      <c r="C1130" s="8">
        <v>11.7395833333333</v>
      </c>
      <c r="D1130">
        <v>1.1635019362790939</v>
      </c>
      <c r="E1130" s="6">
        <v>182.03733196869484</v>
      </c>
      <c r="F1130" s="7">
        <v>103.96817727918814</v>
      </c>
      <c r="G1130" s="7">
        <v>123.60588845350412</v>
      </c>
      <c r="H1130" s="7">
        <v>177.1097731922041</v>
      </c>
      <c r="I1130" s="7">
        <f t="shared" si="27"/>
        <v>211.80078822065664</v>
      </c>
    </row>
    <row r="1131" spans="1:9" x14ac:dyDescent="0.25">
      <c r="A1131" s="16"/>
      <c r="B1131" s="5">
        <f>DATE(YEAR(siječanj!B1131),MONTH(siječanj!B1131)+11,DAY(siječanj!B1131))</f>
        <v>44177</v>
      </c>
      <c r="C1131" s="8">
        <v>11.75</v>
      </c>
      <c r="D1131">
        <v>1.1635019362790939</v>
      </c>
      <c r="E1131" s="6">
        <v>185.45224780523358</v>
      </c>
      <c r="F1131" s="7">
        <v>105.72194344567571</v>
      </c>
      <c r="G1131" s="7">
        <v>126.62980493661449</v>
      </c>
      <c r="H1131" s="7">
        <v>198.73602347542285</v>
      </c>
      <c r="I1131" s="7">
        <f t="shared" si="27"/>
        <v>215.77404940869963</v>
      </c>
    </row>
    <row r="1132" spans="1:9" x14ac:dyDescent="0.25">
      <c r="A1132" s="16"/>
      <c r="B1132" s="5">
        <f>DATE(YEAR(siječanj!B1132),MONTH(siječanj!B1132)+11,DAY(siječanj!B1132))</f>
        <v>44177</v>
      </c>
      <c r="C1132" s="8">
        <v>11.7604166666667</v>
      </c>
      <c r="D1132">
        <v>1.1635019362790939</v>
      </c>
      <c r="E1132" s="6">
        <v>187.64949861476805</v>
      </c>
      <c r="F1132" s="7">
        <v>107.4648815783704</v>
      </c>
      <c r="G1132" s="7">
        <v>130.73179320691676</v>
      </c>
      <c r="H1132" s="7">
        <v>215.78404030911162</v>
      </c>
      <c r="I1132" s="7">
        <f t="shared" si="27"/>
        <v>218.33055498008378</v>
      </c>
    </row>
    <row r="1133" spans="1:9" x14ac:dyDescent="0.25">
      <c r="A1133" s="16"/>
      <c r="B1133" s="5">
        <f>DATE(YEAR(siječanj!B1133),MONTH(siječanj!B1133)+11,DAY(siječanj!B1133))</f>
        <v>44177</v>
      </c>
      <c r="C1133" s="8">
        <v>11.7708333333333</v>
      </c>
      <c r="D1133">
        <v>1.1635019362790939</v>
      </c>
      <c r="E1133" s="6">
        <v>190.81564395275467</v>
      </c>
      <c r="F1133" s="7">
        <v>107.30363091436145</v>
      </c>
      <c r="G1133" s="7">
        <v>131.85228499234375</v>
      </c>
      <c r="H1133" s="7">
        <v>231.11445928279937</v>
      </c>
      <c r="I1133" s="7">
        <f t="shared" si="27"/>
        <v>222.01437121137224</v>
      </c>
    </row>
    <row r="1134" spans="1:9" x14ac:dyDescent="0.25">
      <c r="A1134" s="16"/>
      <c r="B1134" s="5">
        <f>DATE(YEAR(siječanj!B1134),MONTH(siječanj!B1134)+11,DAY(siječanj!B1134))</f>
        <v>44177</v>
      </c>
      <c r="C1134" s="8">
        <v>11.78125</v>
      </c>
      <c r="D1134">
        <v>1.1635019362790939</v>
      </c>
      <c r="E1134" s="6">
        <v>191.83341023222465</v>
      </c>
      <c r="F1134" s="7">
        <v>107.72744941993381</v>
      </c>
      <c r="G1134" s="7">
        <v>132.45168412010682</v>
      </c>
      <c r="H1134" s="7">
        <v>232.21197935230364</v>
      </c>
      <c r="I1134" s="7">
        <f t="shared" si="27"/>
        <v>223.19854424821514</v>
      </c>
    </row>
    <row r="1135" spans="1:9" x14ac:dyDescent="0.25">
      <c r="A1135" s="16"/>
      <c r="B1135" s="5">
        <f>DATE(YEAR(siječanj!B1135),MONTH(siječanj!B1135)+11,DAY(siječanj!B1135))</f>
        <v>44177</v>
      </c>
      <c r="C1135" s="8">
        <v>11.7916666666667</v>
      </c>
      <c r="D1135">
        <v>1.1635019362790939</v>
      </c>
      <c r="E1135" s="6">
        <v>189.6627420885136</v>
      </c>
      <c r="F1135" s="7">
        <v>107.61881772987623</v>
      </c>
      <c r="G1135" s="7">
        <v>133.39726429917917</v>
      </c>
      <c r="H1135" s="7">
        <v>232.36752464490144</v>
      </c>
      <c r="I1135" s="7">
        <f t="shared" si="27"/>
        <v>220.67296765998796</v>
      </c>
    </row>
    <row r="1136" spans="1:9" x14ac:dyDescent="0.25">
      <c r="A1136" s="16"/>
      <c r="B1136" s="5">
        <f>DATE(YEAR(siječanj!B1136),MONTH(siječanj!B1136)+11,DAY(siječanj!B1136))</f>
        <v>44177</v>
      </c>
      <c r="C1136" s="8">
        <v>11.8020833333333</v>
      </c>
      <c r="D1136">
        <v>1.1635019362790939</v>
      </c>
      <c r="E1136" s="6">
        <v>190.08475618233217</v>
      </c>
      <c r="F1136" s="7">
        <v>109.15249772130335</v>
      </c>
      <c r="G1136" s="7">
        <v>130.73791139909304</v>
      </c>
      <c r="H1136" s="7">
        <v>232.56369302152743</v>
      </c>
      <c r="I1136" s="7">
        <f t="shared" si="27"/>
        <v>221.16398187528296</v>
      </c>
    </row>
    <row r="1137" spans="1:9" x14ac:dyDescent="0.25">
      <c r="A1137" s="16"/>
      <c r="B1137" s="5">
        <f>DATE(YEAR(siječanj!B1137),MONTH(siječanj!B1137)+11,DAY(siječanj!B1137))</f>
        <v>44177</v>
      </c>
      <c r="C1137" s="8">
        <v>11.8125</v>
      </c>
      <c r="D1137">
        <v>1.1635019362790939</v>
      </c>
      <c r="E1137" s="6">
        <v>191.77618764561706</v>
      </c>
      <c r="F1137" s="7">
        <v>107.41958909483567</v>
      </c>
      <c r="G1137" s="7">
        <v>131.66609546516293</v>
      </c>
      <c r="H1137" s="7">
        <v>232.79238442310989</v>
      </c>
      <c r="I1137" s="7">
        <f t="shared" si="27"/>
        <v>223.13196565789829</v>
      </c>
    </row>
    <row r="1138" spans="1:9" x14ac:dyDescent="0.25">
      <c r="A1138" s="16"/>
      <c r="B1138" s="5">
        <f>DATE(YEAR(siječanj!B1138),MONTH(siječanj!B1138)+11,DAY(siječanj!B1138))</f>
        <v>44177</v>
      </c>
      <c r="C1138" s="8">
        <v>11.8229166666667</v>
      </c>
      <c r="D1138">
        <v>1.1635019362790939</v>
      </c>
      <c r="E1138" s="6">
        <v>188.64252417847629</v>
      </c>
      <c r="F1138" s="7">
        <v>106.08283398642162</v>
      </c>
      <c r="G1138" s="7">
        <v>129.95556155214845</v>
      </c>
      <c r="H1138" s="7">
        <v>232.62490167594228</v>
      </c>
      <c r="I1138" s="7">
        <f t="shared" si="27"/>
        <v>219.48594214623296</v>
      </c>
    </row>
    <row r="1139" spans="1:9" x14ac:dyDescent="0.25">
      <c r="A1139" s="16"/>
      <c r="B1139" s="5">
        <f>DATE(YEAR(siječanj!B1139),MONTH(siječanj!B1139)+11,DAY(siječanj!B1139))</f>
        <v>44177</v>
      </c>
      <c r="C1139" s="8">
        <v>11.8333333333333</v>
      </c>
      <c r="D1139">
        <v>1.1635019362790939</v>
      </c>
      <c r="E1139" s="6">
        <v>190.76411800631101</v>
      </c>
      <c r="F1139" s="7">
        <v>104.17955950378087</v>
      </c>
      <c r="G1139" s="7">
        <v>130.29313240611313</v>
      </c>
      <c r="H1139" s="7">
        <v>232.69464963345047</v>
      </c>
      <c r="I1139" s="7">
        <f t="shared" si="27"/>
        <v>221.95442067291643</v>
      </c>
    </row>
    <row r="1140" spans="1:9" x14ac:dyDescent="0.25">
      <c r="A1140" s="16"/>
      <c r="B1140" s="5">
        <f>DATE(YEAR(siječanj!B1140),MONTH(siječanj!B1140)+11,DAY(siječanj!B1140))</f>
        <v>44177</v>
      </c>
      <c r="C1140" s="8">
        <v>11.84375</v>
      </c>
      <c r="D1140">
        <v>1.1635019362790939</v>
      </c>
      <c r="E1140" s="6">
        <v>191.61298491235823</v>
      </c>
      <c r="F1140" s="7">
        <v>104.79954029854092</v>
      </c>
      <c r="G1140" s="7">
        <v>128.39480753310929</v>
      </c>
      <c r="H1140" s="7">
        <v>233.47902764852168</v>
      </c>
      <c r="I1140" s="7">
        <f t="shared" si="27"/>
        <v>222.94207896174561</v>
      </c>
    </row>
    <row r="1141" spans="1:9" x14ac:dyDescent="0.25">
      <c r="A1141" s="16"/>
      <c r="B1141" s="5">
        <f>DATE(YEAR(siječanj!B1141),MONTH(siječanj!B1141)+11,DAY(siječanj!B1141))</f>
        <v>44177</v>
      </c>
      <c r="C1141" s="8">
        <v>11.8541666666667</v>
      </c>
      <c r="D1141">
        <v>1.1635019362790939</v>
      </c>
      <c r="E1141" s="6">
        <v>188.64411987321981</v>
      </c>
      <c r="F1141" s="7">
        <v>104.60796555021899</v>
      </c>
      <c r="G1141" s="7">
        <v>127.17223538853277</v>
      </c>
      <c r="H1141" s="7">
        <v>233.61332550985477</v>
      </c>
      <c r="I1141" s="7">
        <f t="shared" si="27"/>
        <v>219.48779874015676</v>
      </c>
    </row>
    <row r="1142" spans="1:9" x14ac:dyDescent="0.25">
      <c r="A1142" s="16"/>
      <c r="B1142" s="5">
        <f>DATE(YEAR(siječanj!B1142),MONTH(siječanj!B1142)+11,DAY(siječanj!B1142))</f>
        <v>44177</v>
      </c>
      <c r="C1142" s="8">
        <v>11.8645833333333</v>
      </c>
      <c r="D1142">
        <v>1.1635019362790939</v>
      </c>
      <c r="E1142" s="6">
        <v>185.09559662503395</v>
      </c>
      <c r="F1142" s="7">
        <v>102.82074107872252</v>
      </c>
      <c r="G1142" s="7">
        <v>123.66749369665739</v>
      </c>
      <c r="H1142" s="7">
        <v>234.14912235541837</v>
      </c>
      <c r="I1142" s="7">
        <f t="shared" si="27"/>
        <v>215.35908506996111</v>
      </c>
    </row>
    <row r="1143" spans="1:9" x14ac:dyDescent="0.25">
      <c r="A1143" s="16"/>
      <c r="B1143" s="5">
        <f>DATE(YEAR(siječanj!B1143),MONTH(siječanj!B1143)+11,DAY(siječanj!B1143))</f>
        <v>44177</v>
      </c>
      <c r="C1143" s="8">
        <v>11.875</v>
      </c>
      <c r="D1143">
        <v>1.1635019362790939</v>
      </c>
      <c r="E1143" s="6">
        <v>181.16217035667208</v>
      </c>
      <c r="F1143" s="7">
        <v>97.542078597340534</v>
      </c>
      <c r="G1143" s="7">
        <v>112.02513308898193</v>
      </c>
      <c r="H1143" s="7">
        <v>235.18066897115489</v>
      </c>
      <c r="I1143" s="7">
        <f t="shared" si="27"/>
        <v>210.78253599051104</v>
      </c>
    </row>
    <row r="1144" spans="1:9" x14ac:dyDescent="0.25">
      <c r="A1144" s="16"/>
      <c r="B1144" s="5">
        <f>DATE(YEAR(siječanj!B1144),MONTH(siječanj!B1144)+11,DAY(siječanj!B1144))</f>
        <v>44177</v>
      </c>
      <c r="C1144" s="8">
        <v>11.8854166666667</v>
      </c>
      <c r="D1144">
        <v>1.1635019362790939</v>
      </c>
      <c r="E1144" s="6">
        <v>184.97550743879944</v>
      </c>
      <c r="F1144" s="7">
        <v>82.642149121705316</v>
      </c>
      <c r="G1144" s="7">
        <v>91.33460123472247</v>
      </c>
      <c r="H1144" s="7">
        <v>240.96323166202282</v>
      </c>
      <c r="I1144" s="7">
        <f t="shared" si="27"/>
        <v>215.21936106925108</v>
      </c>
    </row>
    <row r="1145" spans="1:9" x14ac:dyDescent="0.25">
      <c r="A1145" s="16"/>
      <c r="B1145" s="5">
        <f>DATE(YEAR(siječanj!B1145),MONTH(siječanj!B1145)+11,DAY(siječanj!B1145))</f>
        <v>44177</v>
      </c>
      <c r="C1145" s="8">
        <v>11.8958333333333</v>
      </c>
      <c r="D1145">
        <v>1.1635019362790939</v>
      </c>
      <c r="E1145" s="6">
        <v>190.20402815837755</v>
      </c>
      <c r="F1145" s="7">
        <v>77.003678104429142</v>
      </c>
      <c r="G1145" s="7">
        <v>83.491793718819793</v>
      </c>
      <c r="H1145" s="7">
        <v>245.43803113071269</v>
      </c>
      <c r="I1145" s="7">
        <f t="shared" si="27"/>
        <v>221.30275505035559</v>
      </c>
    </row>
    <row r="1146" spans="1:9" x14ac:dyDescent="0.25">
      <c r="A1146" s="16"/>
      <c r="B1146" s="5">
        <f>DATE(YEAR(siječanj!B1146),MONTH(siječanj!B1146)+11,DAY(siječanj!B1146))</f>
        <v>44177</v>
      </c>
      <c r="C1146" s="8">
        <v>11.90625</v>
      </c>
      <c r="D1146">
        <v>1.1635019362790939</v>
      </c>
      <c r="E1146" s="6">
        <v>193.36356531433685</v>
      </c>
      <c r="F1146" s="7">
        <v>76.328686745658004</v>
      </c>
      <c r="G1146" s="7">
        <v>81.916491022170902</v>
      </c>
      <c r="H1146" s="7">
        <v>244.28880006047956</v>
      </c>
      <c r="I1146" s="7">
        <f t="shared" si="27"/>
        <v>224.97888264905998</v>
      </c>
    </row>
    <row r="1147" spans="1:9" x14ac:dyDescent="0.25">
      <c r="A1147" s="16"/>
      <c r="B1147" s="5">
        <f>DATE(YEAR(siječanj!B1147),MONTH(siječanj!B1147)+11,DAY(siječanj!B1147))</f>
        <v>44177</v>
      </c>
      <c r="C1147" s="8">
        <v>11.9166666666667</v>
      </c>
      <c r="D1147">
        <v>1.1635019362790939</v>
      </c>
      <c r="E1147" s="6">
        <v>192.18892248157749</v>
      </c>
      <c r="F1147" s="7">
        <v>75.671155192114085</v>
      </c>
      <c r="G1147" s="7">
        <v>80.413400565033058</v>
      </c>
      <c r="H1147" s="7">
        <v>241.10841279227375</v>
      </c>
      <c r="I1147" s="7">
        <f t="shared" si="27"/>
        <v>223.61218343870809</v>
      </c>
    </row>
    <row r="1148" spans="1:9" x14ac:dyDescent="0.25">
      <c r="A1148" s="16"/>
      <c r="B1148" s="5">
        <f>DATE(YEAR(siječanj!B1148),MONTH(siječanj!B1148)+11,DAY(siječanj!B1148))</f>
        <v>44177</v>
      </c>
      <c r="C1148" s="8">
        <v>11.9270833333333</v>
      </c>
      <c r="D1148">
        <v>1.1635019362790939</v>
      </c>
      <c r="E1148" s="6">
        <v>192.2452136670218</v>
      </c>
      <c r="F1148" s="7">
        <v>73.11155493255383</v>
      </c>
      <c r="G1148" s="7">
        <v>70.73124962537652</v>
      </c>
      <c r="H1148" s="7">
        <v>242.64837138538869</v>
      </c>
      <c r="I1148" s="7">
        <f t="shared" si="27"/>
        <v>223.677678341968</v>
      </c>
    </row>
    <row r="1149" spans="1:9" x14ac:dyDescent="0.25">
      <c r="A1149" s="16"/>
      <c r="B1149" s="5">
        <f>DATE(YEAR(siječanj!B1149),MONTH(siječanj!B1149)+11,DAY(siječanj!B1149))</f>
        <v>44177</v>
      </c>
      <c r="C1149" s="8">
        <v>11.9375</v>
      </c>
      <c r="D1149">
        <v>1.1635019362790939</v>
      </c>
      <c r="E1149" s="6">
        <v>187.54503373269591</v>
      </c>
      <c r="F1149" s="7">
        <v>71.444045713728869</v>
      </c>
      <c r="G1149" s="7">
        <v>65.846508154729008</v>
      </c>
      <c r="H1149" s="7">
        <v>242.04803661538259</v>
      </c>
      <c r="I1149" s="7">
        <f t="shared" si="27"/>
        <v>218.20900988751967</v>
      </c>
    </row>
    <row r="1150" spans="1:9" x14ac:dyDescent="0.25">
      <c r="A1150" s="16"/>
      <c r="B1150" s="5">
        <f>DATE(YEAR(siječanj!B1150),MONTH(siječanj!B1150)+11,DAY(siječanj!B1150))</f>
        <v>44177</v>
      </c>
      <c r="C1150" s="8">
        <v>11.9479166666667</v>
      </c>
      <c r="D1150">
        <v>1.1635019362790939</v>
      </c>
      <c r="E1150" s="6">
        <v>179.6705869997069</v>
      </c>
      <c r="F1150" s="7">
        <v>70.861144546488831</v>
      </c>
      <c r="G1150" s="7">
        <v>63.742477040989975</v>
      </c>
      <c r="H1150" s="7">
        <v>240.19889515372057</v>
      </c>
      <c r="I1150" s="7">
        <f t="shared" si="27"/>
        <v>209.04707586656039</v>
      </c>
    </row>
    <row r="1151" spans="1:9" x14ac:dyDescent="0.25">
      <c r="A1151" s="16"/>
      <c r="B1151" s="5">
        <f>DATE(YEAR(siječanj!B1151),MONTH(siječanj!B1151)+11,DAY(siječanj!B1151))</f>
        <v>44177</v>
      </c>
      <c r="C1151" s="8">
        <v>11.9583333333333</v>
      </c>
      <c r="D1151">
        <v>1.1635019362790939</v>
      </c>
      <c r="E1151" s="6">
        <v>170.33768718673898</v>
      </c>
      <c r="F1151" s="7">
        <v>69.254023974830915</v>
      </c>
      <c r="G1151" s="7">
        <v>62.159430757768156</v>
      </c>
      <c r="H1151" s="7">
        <v>239.96283743023889</v>
      </c>
      <c r="I1151" s="7">
        <f t="shared" si="27"/>
        <v>198.18822886307342</v>
      </c>
    </row>
    <row r="1152" spans="1:9" x14ac:dyDescent="0.25">
      <c r="A1152" s="16"/>
      <c r="B1152" s="5">
        <f>DATE(YEAR(siječanj!B1152),MONTH(siječanj!B1152)+11,DAY(siječanj!B1152))</f>
        <v>44177</v>
      </c>
      <c r="C1152" s="8">
        <v>11.96875</v>
      </c>
      <c r="D1152">
        <v>1.1635019362790939</v>
      </c>
      <c r="E1152" s="6">
        <v>162.89689408321465</v>
      </c>
      <c r="F1152" s="7">
        <v>67.960792611393259</v>
      </c>
      <c r="G1152" s="7">
        <v>61.229249892685104</v>
      </c>
      <c r="H1152" s="7">
        <v>241.09326985462792</v>
      </c>
      <c r="I1152" s="7">
        <f t="shared" si="27"/>
        <v>189.53085167967072</v>
      </c>
    </row>
    <row r="1153" spans="1:9" x14ac:dyDescent="0.25">
      <c r="A1153" s="16"/>
      <c r="B1153" s="5">
        <f>DATE(YEAR(siječanj!B1153),MONTH(siječanj!B1153)+11,DAY(siječanj!B1153))</f>
        <v>44177</v>
      </c>
      <c r="C1153" s="8">
        <v>11.9791666666667</v>
      </c>
      <c r="D1153">
        <v>1.1635019362790939</v>
      </c>
      <c r="E1153" s="6">
        <v>152.24687982734915</v>
      </c>
      <c r="F1153" s="7">
        <v>67.34075991234144</v>
      </c>
      <c r="G1153" s="7">
        <v>63.415569093755465</v>
      </c>
      <c r="H1153" s="7">
        <v>242.95978341734559</v>
      </c>
      <c r="I1153" s="7">
        <f t="shared" si="27"/>
        <v>177.13953947157125</v>
      </c>
    </row>
    <row r="1154" spans="1:9" ht="15.75" thickBot="1" x14ac:dyDescent="0.3">
      <c r="A1154" s="16"/>
      <c r="B1154" s="5">
        <f>DATE(YEAR(siječanj!B1154),MONTH(siječanj!B1154)+11,DAY(siječanj!B1154))</f>
        <v>44177</v>
      </c>
      <c r="C1154" s="8">
        <v>11.9895833333333</v>
      </c>
      <c r="D1154">
        <v>1.1635019362790939</v>
      </c>
      <c r="E1154" s="6">
        <v>143.84273889782264</v>
      </c>
      <c r="F1154" s="7">
        <v>65.037594802638878</v>
      </c>
      <c r="G1154" s="7">
        <v>73.308142713416217</v>
      </c>
      <c r="H1154" s="7">
        <v>242.38970856730268</v>
      </c>
      <c r="I1154" s="7">
        <f t="shared" si="27"/>
        <v>167.3613052273048</v>
      </c>
    </row>
    <row r="1155" spans="1:9" x14ac:dyDescent="0.25">
      <c r="A1155" s="17">
        <f t="shared" ref="A1155" si="28">A1059+1</f>
        <v>348</v>
      </c>
      <c r="B1155" s="5">
        <f>DATE(YEAR(siječanj!B1155),MONTH(siječanj!B1155)+11,DAY(siječanj!B1155))</f>
        <v>44178</v>
      </c>
      <c r="C1155" s="8">
        <v>12</v>
      </c>
      <c r="D1155">
        <v>1.1765226967512064</v>
      </c>
      <c r="E1155" s="6">
        <v>136.54019035246199</v>
      </c>
      <c r="F1155" s="7">
        <v>65.865863527674009</v>
      </c>
      <c r="G1155" s="7">
        <v>81.108242692025968</v>
      </c>
      <c r="H1155" s="7">
        <v>246.3507961801804</v>
      </c>
      <c r="I1155" s="7">
        <f t="shared" si="27"/>
        <v>160.64263296840164</v>
      </c>
    </row>
    <row r="1156" spans="1:9" x14ac:dyDescent="0.25">
      <c r="A1156" s="18"/>
      <c r="B1156" s="5">
        <f>DATE(YEAR(siječanj!B1156),MONTH(siječanj!B1156)+11,DAY(siječanj!B1156))</f>
        <v>44178</v>
      </c>
      <c r="C1156" s="8">
        <v>12.0104166666667</v>
      </c>
      <c r="D1156">
        <v>1.1765226967512064</v>
      </c>
      <c r="E1156" s="6">
        <v>126.05335599166045</v>
      </c>
      <c r="F1156" s="7">
        <v>64.905849732187903</v>
      </c>
      <c r="G1156" s="7">
        <v>81.776387616213256</v>
      </c>
      <c r="H1156" s="7">
        <v>248.70159424582442</v>
      </c>
      <c r="I1156" s="7">
        <f t="shared" ref="I1156:I1219" si="29">D1156*E1156</f>
        <v>148.30463432584818</v>
      </c>
    </row>
    <row r="1157" spans="1:9" x14ac:dyDescent="0.25">
      <c r="A1157" s="18"/>
      <c r="B1157" s="5">
        <f>DATE(YEAR(siječanj!B1157),MONTH(siječanj!B1157)+11,DAY(siječanj!B1157))</f>
        <v>44178</v>
      </c>
      <c r="C1157" s="8">
        <v>12.0208333333333</v>
      </c>
      <c r="D1157">
        <v>1.1765226967512064</v>
      </c>
      <c r="E1157" s="6">
        <v>117.88083705525966</v>
      </c>
      <c r="F1157" s="7">
        <v>65.350697461206778</v>
      </c>
      <c r="G1157" s="7">
        <v>81.081581431602586</v>
      </c>
      <c r="H1157" s="7">
        <v>250.98788433548202</v>
      </c>
      <c r="I1157" s="7">
        <f t="shared" si="29"/>
        <v>138.68948030754362</v>
      </c>
    </row>
    <row r="1158" spans="1:9" x14ac:dyDescent="0.25">
      <c r="A1158" s="18"/>
      <c r="B1158" s="5">
        <f>DATE(YEAR(siječanj!B1158),MONTH(siječanj!B1158)+11,DAY(siječanj!B1158))</f>
        <v>44178</v>
      </c>
      <c r="C1158" s="8">
        <v>12.03125</v>
      </c>
      <c r="D1158">
        <v>1.1765226967512064</v>
      </c>
      <c r="E1158" s="6">
        <v>110.08230845376353</v>
      </c>
      <c r="F1158" s="7">
        <v>62.888098337707575</v>
      </c>
      <c r="G1158" s="7">
        <v>79.565699479986577</v>
      </c>
      <c r="H1158" s="7">
        <v>250.02572629578145</v>
      </c>
      <c r="I1158" s="7">
        <f t="shared" si="29"/>
        <v>129.51433440661998</v>
      </c>
    </row>
    <row r="1159" spans="1:9" x14ac:dyDescent="0.25">
      <c r="A1159" s="18"/>
      <c r="B1159" s="5">
        <f>DATE(YEAR(siječanj!B1159),MONTH(siječanj!B1159)+11,DAY(siječanj!B1159))</f>
        <v>44178</v>
      </c>
      <c r="C1159" s="8">
        <v>12.0416666666667</v>
      </c>
      <c r="D1159">
        <v>1.1765226967512064</v>
      </c>
      <c r="E1159" s="6">
        <v>102.24761010943809</v>
      </c>
      <c r="F1159" s="7">
        <v>63.860297663848463</v>
      </c>
      <c r="G1159" s="7">
        <v>78.203754757891247</v>
      </c>
      <c r="H1159" s="7">
        <v>251.67915260078527</v>
      </c>
      <c r="I1159" s="7">
        <f t="shared" si="29"/>
        <v>120.29663398232201</v>
      </c>
    </row>
    <row r="1160" spans="1:9" x14ac:dyDescent="0.25">
      <c r="A1160" s="18"/>
      <c r="B1160" s="5">
        <f>DATE(YEAR(siječanj!B1160),MONTH(siječanj!B1160)+11,DAY(siječanj!B1160))</f>
        <v>44178</v>
      </c>
      <c r="C1160" s="8">
        <v>12.0520833333333</v>
      </c>
      <c r="D1160">
        <v>1.1765226967512064</v>
      </c>
      <c r="E1160" s="6">
        <v>96.85084537333249</v>
      </c>
      <c r="F1160" s="7">
        <v>62.077237513607876</v>
      </c>
      <c r="G1160" s="7">
        <v>79.312788910580849</v>
      </c>
      <c r="H1160" s="7">
        <v>250.98522890571485</v>
      </c>
      <c r="I1160" s="7">
        <f t="shared" si="29"/>
        <v>113.94721778126724</v>
      </c>
    </row>
    <row r="1161" spans="1:9" x14ac:dyDescent="0.25">
      <c r="A1161" s="18"/>
      <c r="B1161" s="5">
        <f>DATE(YEAR(siječanj!B1161),MONTH(siječanj!B1161)+11,DAY(siječanj!B1161))</f>
        <v>44178</v>
      </c>
      <c r="C1161" s="8">
        <v>12.0625</v>
      </c>
      <c r="D1161">
        <v>1.1765226967512064</v>
      </c>
      <c r="E1161" s="6">
        <v>92.773744021261095</v>
      </c>
      <c r="F1161" s="7">
        <v>62.909958029822583</v>
      </c>
      <c r="G1161" s="7">
        <v>79.769556684835621</v>
      </c>
      <c r="H1161" s="7">
        <v>251.13282987121229</v>
      </c>
      <c r="I1161" s="7">
        <f t="shared" si="29"/>
        <v>109.15041550360021</v>
      </c>
    </row>
    <row r="1162" spans="1:9" x14ac:dyDescent="0.25">
      <c r="A1162" s="18"/>
      <c r="B1162" s="5">
        <f>DATE(YEAR(siječanj!B1162),MONTH(siječanj!B1162)+11,DAY(siječanj!B1162))</f>
        <v>44178</v>
      </c>
      <c r="C1162" s="8">
        <v>12.0729166666667</v>
      </c>
      <c r="D1162">
        <v>1.1765226967512064</v>
      </c>
      <c r="E1162" s="6">
        <v>88.490133753698004</v>
      </c>
      <c r="F1162" s="7">
        <v>62.772691141253794</v>
      </c>
      <c r="G1162" s="7">
        <v>81.772445934961326</v>
      </c>
      <c r="H1162" s="7">
        <v>249.14997454310961</v>
      </c>
      <c r="I1162" s="7">
        <f t="shared" si="29"/>
        <v>104.11065079977573</v>
      </c>
    </row>
    <row r="1163" spans="1:9" x14ac:dyDescent="0.25">
      <c r="A1163" s="18"/>
      <c r="B1163" s="5">
        <f>DATE(YEAR(siječanj!B1163),MONTH(siječanj!B1163)+11,DAY(siječanj!B1163))</f>
        <v>44178</v>
      </c>
      <c r="C1163" s="8">
        <v>12.0833333333333</v>
      </c>
      <c r="D1163">
        <v>1.1765226967512064</v>
      </c>
      <c r="E1163" s="6">
        <v>85.203598361084019</v>
      </c>
      <c r="F1163" s="7">
        <v>61.748667376089543</v>
      </c>
      <c r="G1163" s="7">
        <v>82.08270856562234</v>
      </c>
      <c r="H1163" s="7">
        <v>248.34651437014392</v>
      </c>
      <c r="I1163" s="7">
        <f t="shared" si="29"/>
        <v>100.24396731668924</v>
      </c>
    </row>
    <row r="1164" spans="1:9" x14ac:dyDescent="0.25">
      <c r="A1164" s="18"/>
      <c r="B1164" s="5">
        <f>DATE(YEAR(siječanj!B1164),MONTH(siječanj!B1164)+11,DAY(siječanj!B1164))</f>
        <v>44178</v>
      </c>
      <c r="C1164" s="8">
        <v>12.09375</v>
      </c>
      <c r="D1164">
        <v>1.1765226967512064</v>
      </c>
      <c r="E1164" s="6">
        <v>82.812078915524665</v>
      </c>
      <c r="F1164" s="7">
        <v>61.92355689092313</v>
      </c>
      <c r="G1164" s="7">
        <v>83.679844262680845</v>
      </c>
      <c r="H1164" s="7">
        <v>250.65169894070488</v>
      </c>
      <c r="I1164" s="7">
        <f t="shared" si="29"/>
        <v>97.430290409266789</v>
      </c>
    </row>
    <row r="1165" spans="1:9" x14ac:dyDescent="0.25">
      <c r="A1165" s="18"/>
      <c r="B1165" s="5">
        <f>DATE(YEAR(siječanj!B1165),MONTH(siječanj!B1165)+11,DAY(siječanj!B1165))</f>
        <v>44178</v>
      </c>
      <c r="C1165" s="8">
        <v>12.1041666666667</v>
      </c>
      <c r="D1165">
        <v>1.1765226967512064</v>
      </c>
      <c r="E1165" s="6">
        <v>80.540651635094804</v>
      </c>
      <c r="F1165" s="7">
        <v>60.81104030091192</v>
      </c>
      <c r="G1165" s="7">
        <v>82.279960359335931</v>
      </c>
      <c r="H1165" s="7">
        <v>250.68828297629778</v>
      </c>
      <c r="I1165" s="7">
        <f t="shared" si="29"/>
        <v>94.757904659821193</v>
      </c>
    </row>
    <row r="1166" spans="1:9" x14ac:dyDescent="0.25">
      <c r="A1166" s="18"/>
      <c r="B1166" s="5">
        <f>DATE(YEAR(siječanj!B1166),MONTH(siječanj!B1166)+11,DAY(siječanj!B1166))</f>
        <v>44178</v>
      </c>
      <c r="C1166" s="8">
        <v>12.1145833333333</v>
      </c>
      <c r="D1166">
        <v>1.1765226967512064</v>
      </c>
      <c r="E1166" s="6">
        <v>77.544465164178263</v>
      </c>
      <c r="F1166" s="7">
        <v>61.285940614871379</v>
      </c>
      <c r="G1166" s="7">
        <v>79.630843050991118</v>
      </c>
      <c r="H1166" s="7">
        <v>250.33958312003151</v>
      </c>
      <c r="I1166" s="7">
        <f t="shared" si="29"/>
        <v>91.232823273088982</v>
      </c>
    </row>
    <row r="1167" spans="1:9" x14ac:dyDescent="0.25">
      <c r="A1167" s="18"/>
      <c r="B1167" s="5">
        <f>DATE(YEAR(siječanj!B1167),MONTH(siječanj!B1167)+11,DAY(siječanj!B1167))</f>
        <v>44178</v>
      </c>
      <c r="C1167" s="8">
        <v>12.125</v>
      </c>
      <c r="D1167">
        <v>1.1765226967512064</v>
      </c>
      <c r="E1167" s="6">
        <v>75.885685368753059</v>
      </c>
      <c r="F1167" s="7">
        <v>59.862657059422354</v>
      </c>
      <c r="G1167" s="7">
        <v>80.388544410917532</v>
      </c>
      <c r="H1167" s="7">
        <v>248.95408468712458</v>
      </c>
      <c r="I1167" s="7">
        <f t="shared" si="29"/>
        <v>89.281231194858918</v>
      </c>
    </row>
    <row r="1168" spans="1:9" x14ac:dyDescent="0.25">
      <c r="A1168" s="18"/>
      <c r="B1168" s="5">
        <f>DATE(YEAR(siječanj!B1168),MONTH(siječanj!B1168)+11,DAY(siječanj!B1168))</f>
        <v>44178</v>
      </c>
      <c r="C1168" s="8">
        <v>12.1354166666667</v>
      </c>
      <c r="D1168">
        <v>1.1765226967512064</v>
      </c>
      <c r="E1168" s="6">
        <v>73.745957021254043</v>
      </c>
      <c r="F1168" s="7">
        <v>60.408350834731834</v>
      </c>
      <c r="G1168" s="7">
        <v>80.292019146622565</v>
      </c>
      <c r="H1168" s="7">
        <v>249.4729077460976</v>
      </c>
      <c r="I1168" s="7">
        <f t="shared" si="29"/>
        <v>86.763792229144372</v>
      </c>
    </row>
    <row r="1169" spans="1:9" x14ac:dyDescent="0.25">
      <c r="A1169" s="18"/>
      <c r="B1169" s="5">
        <f>DATE(YEAR(siječanj!B1169),MONTH(siječanj!B1169)+11,DAY(siječanj!B1169))</f>
        <v>44178</v>
      </c>
      <c r="C1169" s="8">
        <v>12.1458333333333</v>
      </c>
      <c r="D1169">
        <v>1.1765226967512064</v>
      </c>
      <c r="E1169" s="6">
        <v>72.349782705626254</v>
      </c>
      <c r="F1169" s="7">
        <v>59.937375283758492</v>
      </c>
      <c r="G1169" s="7">
        <v>75.588658911132242</v>
      </c>
      <c r="H1169" s="7">
        <v>249.57704451737234</v>
      </c>
      <c r="I1169" s="7">
        <f t="shared" si="29"/>
        <v>85.121161458187188</v>
      </c>
    </row>
    <row r="1170" spans="1:9" x14ac:dyDescent="0.25">
      <c r="A1170" s="18"/>
      <c r="B1170" s="5">
        <f>DATE(YEAR(siječanj!B1170),MONTH(siječanj!B1170)+11,DAY(siječanj!B1170))</f>
        <v>44178</v>
      </c>
      <c r="C1170" s="8">
        <v>12.15625</v>
      </c>
      <c r="D1170">
        <v>1.1765226967512064</v>
      </c>
      <c r="E1170" s="6">
        <v>72.334409621607065</v>
      </c>
      <c r="F1170" s="7">
        <v>59.945284699298185</v>
      </c>
      <c r="G1170" s="7">
        <v>71.237581944735368</v>
      </c>
      <c r="H1170" s="7">
        <v>249.8743957492276</v>
      </c>
      <c r="I1170" s="7">
        <f t="shared" si="29"/>
        <v>85.103074675919558</v>
      </c>
    </row>
    <row r="1171" spans="1:9" x14ac:dyDescent="0.25">
      <c r="A1171" s="18"/>
      <c r="B1171" s="5">
        <f>DATE(YEAR(siječanj!B1171),MONTH(siječanj!B1171)+11,DAY(siječanj!B1171))</f>
        <v>44178</v>
      </c>
      <c r="C1171" s="8">
        <v>12.1666666666667</v>
      </c>
      <c r="D1171">
        <v>1.1765226967512064</v>
      </c>
      <c r="E1171" s="6">
        <v>70.296658778873095</v>
      </c>
      <c r="F1171" s="7">
        <v>59.580673020095439</v>
      </c>
      <c r="G1171" s="7">
        <v>70.396701925117753</v>
      </c>
      <c r="H1171" s="7">
        <v>249.23048797227531</v>
      </c>
      <c r="I1171" s="7">
        <f t="shared" si="29"/>
        <v>82.705614559119141</v>
      </c>
    </row>
    <row r="1172" spans="1:9" x14ac:dyDescent="0.25">
      <c r="A1172" s="18"/>
      <c r="B1172" s="5">
        <f>DATE(YEAR(siječanj!B1172),MONTH(siječanj!B1172)+11,DAY(siječanj!B1172))</f>
        <v>44178</v>
      </c>
      <c r="C1172" s="8">
        <v>12.1770833333333</v>
      </c>
      <c r="D1172">
        <v>1.1765226967512064</v>
      </c>
      <c r="E1172" s="6">
        <v>69.946860050089086</v>
      </c>
      <c r="F1172" s="7">
        <v>59.548436462262259</v>
      </c>
      <c r="G1172" s="7">
        <v>67.804808882891393</v>
      </c>
      <c r="H1172" s="7">
        <v>249.21798848501419</v>
      </c>
      <c r="I1172" s="7">
        <f t="shared" si="29"/>
        <v>82.294068415410038</v>
      </c>
    </row>
    <row r="1173" spans="1:9" x14ac:dyDescent="0.25">
      <c r="A1173" s="18"/>
      <c r="B1173" s="5">
        <f>DATE(YEAR(siječanj!B1173),MONTH(siječanj!B1173)+11,DAY(siječanj!B1173))</f>
        <v>44178</v>
      </c>
      <c r="C1173" s="8">
        <v>12.1875</v>
      </c>
      <c r="D1173">
        <v>1.1765226967512064</v>
      </c>
      <c r="E1173" s="6">
        <v>70.06335073118953</v>
      </c>
      <c r="F1173" s="7">
        <v>59.586646006287957</v>
      </c>
      <c r="G1173" s="7">
        <v>66.876273380195173</v>
      </c>
      <c r="H1173" s="7">
        <v>249.34626870325087</v>
      </c>
      <c r="I1173" s="7">
        <f t="shared" si="29"/>
        <v>82.431122345684713</v>
      </c>
    </row>
    <row r="1174" spans="1:9" x14ac:dyDescent="0.25">
      <c r="A1174" s="18"/>
      <c r="B1174" s="5">
        <f>DATE(YEAR(siječanj!B1174),MONTH(siječanj!B1174)+11,DAY(siječanj!B1174))</f>
        <v>44178</v>
      </c>
      <c r="C1174" s="8">
        <v>12.1979166666667</v>
      </c>
      <c r="D1174">
        <v>1.1765226967512064</v>
      </c>
      <c r="E1174" s="6">
        <v>69.736030743913517</v>
      </c>
      <c r="F1174" s="7">
        <v>60.401575328335632</v>
      </c>
      <c r="G1174" s="7">
        <v>61.176686155463322</v>
      </c>
      <c r="H1174" s="7">
        <v>249.14116770047579</v>
      </c>
      <c r="I1174" s="7">
        <f t="shared" si="29"/>
        <v>82.046022951554164</v>
      </c>
    </row>
    <row r="1175" spans="1:9" x14ac:dyDescent="0.25">
      <c r="A1175" s="18"/>
      <c r="B1175" s="5">
        <f>DATE(YEAR(siječanj!B1175),MONTH(siječanj!B1175)+11,DAY(siječanj!B1175))</f>
        <v>44178</v>
      </c>
      <c r="C1175" s="8">
        <v>12.2083333333333</v>
      </c>
      <c r="D1175">
        <v>1.1765226967512064</v>
      </c>
      <c r="E1175" s="6">
        <v>69.100714861087241</v>
      </c>
      <c r="F1175" s="7">
        <v>57.911327187869034</v>
      </c>
      <c r="G1175" s="7">
        <v>59.456839171851577</v>
      </c>
      <c r="H1175" s="7">
        <v>248.88433473305267</v>
      </c>
      <c r="I1175" s="7">
        <f t="shared" si="29"/>
        <v>81.298559395802528</v>
      </c>
    </row>
    <row r="1176" spans="1:9" x14ac:dyDescent="0.25">
      <c r="A1176" s="18"/>
      <c r="B1176" s="5">
        <f>DATE(YEAR(siječanj!B1176),MONTH(siječanj!B1176)+11,DAY(siječanj!B1176))</f>
        <v>44178</v>
      </c>
      <c r="C1176" s="8">
        <v>12.21875</v>
      </c>
      <c r="D1176">
        <v>1.1765226967512064</v>
      </c>
      <c r="E1176" s="6">
        <v>69.446261713771889</v>
      </c>
      <c r="F1176" s="7">
        <v>57.826232097814732</v>
      </c>
      <c r="G1176" s="7">
        <v>57.842906401494567</v>
      </c>
      <c r="H1176" s="7">
        <v>248.16599406178869</v>
      </c>
      <c r="I1176" s="7">
        <f t="shared" si="29"/>
        <v>81.70510311077696</v>
      </c>
    </row>
    <row r="1177" spans="1:9" x14ac:dyDescent="0.25">
      <c r="A1177" s="18"/>
      <c r="B1177" s="5">
        <f>DATE(YEAR(siječanj!B1177),MONTH(siječanj!B1177)+11,DAY(siječanj!B1177))</f>
        <v>44178</v>
      </c>
      <c r="C1177" s="8">
        <v>12.2291666666667</v>
      </c>
      <c r="D1177">
        <v>1.1765226967512064</v>
      </c>
      <c r="E1177" s="6">
        <v>69.437960526431709</v>
      </c>
      <c r="F1177" s="7">
        <v>58.247615094311257</v>
      </c>
      <c r="G1177" s="7">
        <v>57.991280548964625</v>
      </c>
      <c r="H1177" s="7">
        <v>248.30996727098017</v>
      </c>
      <c r="I1177" s="7">
        <f t="shared" si="29"/>
        <v>81.695336575461255</v>
      </c>
    </row>
    <row r="1178" spans="1:9" x14ac:dyDescent="0.25">
      <c r="A1178" s="18"/>
      <c r="B1178" s="5">
        <f>DATE(YEAR(siječanj!B1178),MONTH(siječanj!B1178)+11,DAY(siječanj!B1178))</f>
        <v>44178</v>
      </c>
      <c r="C1178" s="8">
        <v>12.2395833333333</v>
      </c>
      <c r="D1178">
        <v>1.1765226967512064</v>
      </c>
      <c r="E1178" s="6">
        <v>70.329591455825749</v>
      </c>
      <c r="F1178" s="7">
        <v>58.571406044348009</v>
      </c>
      <c r="G1178" s="7">
        <v>58.10390001330547</v>
      </c>
      <c r="H1178" s="7">
        <v>247.31972057437787</v>
      </c>
      <c r="I1178" s="7">
        <f t="shared" si="29"/>
        <v>82.744360601018712</v>
      </c>
    </row>
    <row r="1179" spans="1:9" x14ac:dyDescent="0.25">
      <c r="A1179" s="18"/>
      <c r="B1179" s="5">
        <f>DATE(YEAR(siječanj!B1179),MONTH(siječanj!B1179)+11,DAY(siječanj!B1179))</f>
        <v>44178</v>
      </c>
      <c r="C1179" s="8">
        <v>12.25</v>
      </c>
      <c r="D1179">
        <v>1.1765226967512064</v>
      </c>
      <c r="E1179" s="6">
        <v>71.929863767942607</v>
      </c>
      <c r="F1179" s="7">
        <v>59.106695005474521</v>
      </c>
      <c r="G1179" s="7">
        <v>59.437625971747181</v>
      </c>
      <c r="H1179" s="7">
        <v>247.24030026385688</v>
      </c>
      <c r="I1179" s="7">
        <f t="shared" si="29"/>
        <v>84.627117297206723</v>
      </c>
    </row>
    <row r="1180" spans="1:9" x14ac:dyDescent="0.25">
      <c r="A1180" s="18"/>
      <c r="B1180" s="5">
        <f>DATE(YEAR(siječanj!B1180),MONTH(siječanj!B1180)+11,DAY(siječanj!B1180))</f>
        <v>44178</v>
      </c>
      <c r="C1180" s="8">
        <v>12.2604166666667</v>
      </c>
      <c r="D1180">
        <v>1.1765226967512064</v>
      </c>
      <c r="E1180" s="6">
        <v>74.30866134601365</v>
      </c>
      <c r="F1180" s="7">
        <v>61.479898967977356</v>
      </c>
      <c r="G1180" s="7">
        <v>58.736997121214202</v>
      </c>
      <c r="H1180" s="7">
        <v>239.43738877451224</v>
      </c>
      <c r="I1180" s="7">
        <f t="shared" si="29"/>
        <v>87.425826638784102</v>
      </c>
    </row>
    <row r="1181" spans="1:9" x14ac:dyDescent="0.25">
      <c r="A1181" s="18"/>
      <c r="B1181" s="5">
        <f>DATE(YEAR(siječanj!B1181),MONTH(siječanj!B1181)+11,DAY(siječanj!B1181))</f>
        <v>44178</v>
      </c>
      <c r="C1181" s="8">
        <v>12.2708333333333</v>
      </c>
      <c r="D1181">
        <v>1.1765226967512064</v>
      </c>
      <c r="E1181" s="6">
        <v>75.737956008977747</v>
      </c>
      <c r="F1181" s="7">
        <v>66.819836462124485</v>
      </c>
      <c r="G1181" s="7">
        <v>59.575361174075255</v>
      </c>
      <c r="H1181" s="7">
        <v>227.0416070268985</v>
      </c>
      <c r="I1181" s="7">
        <f t="shared" si="29"/>
        <v>89.107424250106732</v>
      </c>
    </row>
    <row r="1182" spans="1:9" x14ac:dyDescent="0.25">
      <c r="A1182" s="18"/>
      <c r="B1182" s="5">
        <f>DATE(YEAR(siječanj!B1182),MONTH(siječanj!B1182)+11,DAY(siječanj!B1182))</f>
        <v>44178</v>
      </c>
      <c r="C1182" s="8">
        <v>12.28125</v>
      </c>
      <c r="D1182">
        <v>1.1765226967512064</v>
      </c>
      <c r="E1182" s="6">
        <v>79.736348997926399</v>
      </c>
      <c r="F1182" s="7">
        <v>66.220050429504653</v>
      </c>
      <c r="G1182" s="7">
        <v>58.798055241437865</v>
      </c>
      <c r="H1182" s="7">
        <v>207.93149624188592</v>
      </c>
      <c r="I1182" s="7">
        <f t="shared" si="29"/>
        <v>93.811624352135723</v>
      </c>
    </row>
    <row r="1183" spans="1:9" x14ac:dyDescent="0.25">
      <c r="A1183" s="18"/>
      <c r="B1183" s="5">
        <f>DATE(YEAR(siječanj!B1183),MONTH(siječanj!B1183)+11,DAY(siječanj!B1183))</f>
        <v>44178</v>
      </c>
      <c r="C1183" s="8">
        <v>12.2916666666667</v>
      </c>
      <c r="D1183">
        <v>1.1765226967512064</v>
      </c>
      <c r="E1183" s="6">
        <v>81.567199696961467</v>
      </c>
      <c r="F1183" s="7">
        <v>64.20994892910511</v>
      </c>
      <c r="G1183" s="7">
        <v>56.645989130638831</v>
      </c>
      <c r="H1183" s="7">
        <v>168.52571712275659</v>
      </c>
      <c r="I1183" s="7">
        <f t="shared" si="29"/>
        <v>95.965661753913281</v>
      </c>
    </row>
    <row r="1184" spans="1:9" x14ac:dyDescent="0.25">
      <c r="A1184" s="18"/>
      <c r="B1184" s="5">
        <f>DATE(YEAR(siječanj!B1184),MONTH(siječanj!B1184)+11,DAY(siječanj!B1184))</f>
        <v>44178</v>
      </c>
      <c r="C1184" s="8">
        <v>12.3020833333333</v>
      </c>
      <c r="D1184">
        <v>1.1765226967512064</v>
      </c>
      <c r="E1184" s="6">
        <v>85.932698794519396</v>
      </c>
      <c r="F1184" s="7">
        <v>63.500660811380932</v>
      </c>
      <c r="G1184" s="7">
        <v>55.383500973789751</v>
      </c>
      <c r="H1184" s="7">
        <v>147.10190242972706</v>
      </c>
      <c r="I1184" s="7">
        <f t="shared" si="29"/>
        <v>101.10177052483709</v>
      </c>
    </row>
    <row r="1185" spans="1:9" x14ac:dyDescent="0.25">
      <c r="A1185" s="18"/>
      <c r="B1185" s="5">
        <f>DATE(YEAR(siječanj!B1185),MONTH(siječanj!B1185)+11,DAY(siječanj!B1185))</f>
        <v>44178</v>
      </c>
      <c r="C1185" s="8">
        <v>12.3125</v>
      </c>
      <c r="D1185">
        <v>1.1765226967512064</v>
      </c>
      <c r="E1185" s="6">
        <v>91.929875700987836</v>
      </c>
      <c r="F1185" s="7">
        <v>63.408738310638654</v>
      </c>
      <c r="G1185" s="7">
        <v>56.249684430501802</v>
      </c>
      <c r="H1185" s="7">
        <v>84.758062770510691</v>
      </c>
      <c r="I1185" s="7">
        <f t="shared" si="29"/>
        <v>108.1575852717294</v>
      </c>
    </row>
    <row r="1186" spans="1:9" x14ac:dyDescent="0.25">
      <c r="A1186" s="18"/>
      <c r="B1186" s="5">
        <f>DATE(YEAR(siječanj!B1186),MONTH(siječanj!B1186)+11,DAY(siječanj!B1186))</f>
        <v>44178</v>
      </c>
      <c r="C1186" s="8">
        <v>12.3229166666667</v>
      </c>
      <c r="D1186">
        <v>1.1765226967512064</v>
      </c>
      <c r="E1186" s="6">
        <v>98.703812381653179</v>
      </c>
      <c r="F1186" s="7">
        <v>63.58518096158781</v>
      </c>
      <c r="G1186" s="7">
        <v>58.009675061473629</v>
      </c>
      <c r="H1186" s="7">
        <v>20.68455003382584</v>
      </c>
      <c r="I1186" s="7">
        <f t="shared" si="29"/>
        <v>116.12727552288771</v>
      </c>
    </row>
    <row r="1187" spans="1:9" x14ac:dyDescent="0.25">
      <c r="A1187" s="18"/>
      <c r="B1187" s="5">
        <f>DATE(YEAR(siječanj!B1187),MONTH(siječanj!B1187)+11,DAY(siječanj!B1187))</f>
        <v>44178</v>
      </c>
      <c r="C1187" s="8">
        <v>12.3333333333333</v>
      </c>
      <c r="D1187">
        <v>1.1765226967512064</v>
      </c>
      <c r="E1187" s="6">
        <v>104.75526872649043</v>
      </c>
      <c r="F1187" s="7">
        <v>61.774819153870972</v>
      </c>
      <c r="G1187" s="7">
        <v>57.684735958066071</v>
      </c>
      <c r="H1187" s="7">
        <v>3.3154128770201781</v>
      </c>
      <c r="I1187" s="7">
        <f t="shared" si="29"/>
        <v>123.24695126098783</v>
      </c>
    </row>
    <row r="1188" spans="1:9" x14ac:dyDescent="0.25">
      <c r="A1188" s="18"/>
      <c r="B1188" s="5">
        <f>DATE(YEAR(siječanj!B1188),MONTH(siječanj!B1188)+11,DAY(siječanj!B1188))</f>
        <v>44178</v>
      </c>
      <c r="C1188" s="8">
        <v>12.34375</v>
      </c>
      <c r="D1188">
        <v>1.1765226967512064</v>
      </c>
      <c r="E1188" s="6">
        <v>111.9793631077665</v>
      </c>
      <c r="F1188" s="7">
        <v>64.360227824359356</v>
      </c>
      <c r="G1188" s="7">
        <v>58.965083485288631</v>
      </c>
      <c r="H1188" s="7">
        <v>2.7942728058330322</v>
      </c>
      <c r="I1188" s="7">
        <f t="shared" si="29"/>
        <v>131.746262264032</v>
      </c>
    </row>
    <row r="1189" spans="1:9" x14ac:dyDescent="0.25">
      <c r="A1189" s="18"/>
      <c r="B1189" s="5">
        <f>DATE(YEAR(siječanj!B1189),MONTH(siječanj!B1189)+11,DAY(siječanj!B1189))</f>
        <v>44178</v>
      </c>
      <c r="C1189" s="8">
        <v>12.3541666666667</v>
      </c>
      <c r="D1189">
        <v>1.1765226967512064</v>
      </c>
      <c r="E1189" s="6">
        <v>121.04902690816657</v>
      </c>
      <c r="F1189" s="7">
        <v>65.141327526079991</v>
      </c>
      <c r="G1189" s="7">
        <v>57.482639929946608</v>
      </c>
      <c r="H1189" s="7">
        <v>2.2913643563893467</v>
      </c>
      <c r="I1189" s="7">
        <f t="shared" si="29"/>
        <v>142.41692757710547</v>
      </c>
    </row>
    <row r="1190" spans="1:9" x14ac:dyDescent="0.25">
      <c r="A1190" s="18"/>
      <c r="B1190" s="5">
        <f>DATE(YEAR(siječanj!B1190),MONTH(siječanj!B1190)+11,DAY(siječanj!B1190))</f>
        <v>44178</v>
      </c>
      <c r="C1190" s="8">
        <v>12.3645833333333</v>
      </c>
      <c r="D1190">
        <v>1.1765226967512064</v>
      </c>
      <c r="E1190" s="6">
        <v>130.13956581161122</v>
      </c>
      <c r="F1190" s="7">
        <v>66.735340267744562</v>
      </c>
      <c r="G1190" s="7">
        <v>60.991526976573283</v>
      </c>
      <c r="H1190" s="7">
        <v>2.4082871218211519</v>
      </c>
      <c r="I1190" s="7">
        <f t="shared" si="29"/>
        <v>153.11215292270793</v>
      </c>
    </row>
    <row r="1191" spans="1:9" x14ac:dyDescent="0.25">
      <c r="A1191" s="18"/>
      <c r="B1191" s="5">
        <f>DATE(YEAR(siječanj!B1191),MONTH(siječanj!B1191)+11,DAY(siječanj!B1191))</f>
        <v>44178</v>
      </c>
      <c r="C1191" s="8">
        <v>12.375</v>
      </c>
      <c r="D1191">
        <v>1.1765226967512064</v>
      </c>
      <c r="E1191" s="6">
        <v>137.4493232828199</v>
      </c>
      <c r="F1191" s="7">
        <v>65.721725309401108</v>
      </c>
      <c r="G1191" s="7">
        <v>62.47790422597118</v>
      </c>
      <c r="H1191" s="7">
        <v>2.1819027496341348</v>
      </c>
      <c r="I1191" s="7">
        <f t="shared" si="29"/>
        <v>161.71224849533164</v>
      </c>
    </row>
    <row r="1192" spans="1:9" x14ac:dyDescent="0.25">
      <c r="A1192" s="18"/>
      <c r="B1192" s="5">
        <f>DATE(YEAR(siječanj!B1192),MONTH(siječanj!B1192)+11,DAY(siječanj!B1192))</f>
        <v>44178</v>
      </c>
      <c r="C1192" s="8">
        <v>12.3854166666667</v>
      </c>
      <c r="D1192">
        <v>1.1765226967512064</v>
      </c>
      <c r="E1192" s="6">
        <v>142.47908716460546</v>
      </c>
      <c r="F1192" s="7">
        <v>65.184695558181048</v>
      </c>
      <c r="G1192" s="7">
        <v>67.453691744421633</v>
      </c>
      <c r="H1192" s="7">
        <v>1.8123817284605008</v>
      </c>
      <c r="I1192" s="7">
        <f t="shared" si="29"/>
        <v>167.62987986155181</v>
      </c>
    </row>
    <row r="1193" spans="1:9" x14ac:dyDescent="0.25">
      <c r="A1193" s="18"/>
      <c r="B1193" s="5">
        <f>DATE(YEAR(siječanj!B1193),MONTH(siječanj!B1193)+11,DAY(siječanj!B1193))</f>
        <v>44178</v>
      </c>
      <c r="C1193" s="8">
        <v>12.3958333333333</v>
      </c>
      <c r="D1193">
        <v>1.1765226967512064</v>
      </c>
      <c r="E1193" s="6">
        <v>148.28690266804364</v>
      </c>
      <c r="F1193" s="7">
        <v>66.040733079318443</v>
      </c>
      <c r="G1193" s="7">
        <v>70.646118096250504</v>
      </c>
      <c r="H1193" s="7">
        <v>1.8684422432854204</v>
      </c>
      <c r="I1193" s="7">
        <f t="shared" si="29"/>
        <v>174.46290661989036</v>
      </c>
    </row>
    <row r="1194" spans="1:9" x14ac:dyDescent="0.25">
      <c r="A1194" s="18"/>
      <c r="B1194" s="5">
        <f>DATE(YEAR(siječanj!B1194),MONTH(siječanj!B1194)+11,DAY(siječanj!B1194))</f>
        <v>44178</v>
      </c>
      <c r="C1194" s="8">
        <v>12.40625</v>
      </c>
      <c r="D1194">
        <v>1.1765226967512064</v>
      </c>
      <c r="E1194" s="6">
        <v>152.79386849516698</v>
      </c>
      <c r="F1194" s="7">
        <v>69.845181917101797</v>
      </c>
      <c r="G1194" s="7">
        <v>77.352910711198092</v>
      </c>
      <c r="H1194" s="7">
        <v>1.9439213369940829</v>
      </c>
      <c r="I1194" s="7">
        <f t="shared" si="29"/>
        <v>179.76545420898304</v>
      </c>
    </row>
    <row r="1195" spans="1:9" x14ac:dyDescent="0.25">
      <c r="A1195" s="18"/>
      <c r="B1195" s="5">
        <f>DATE(YEAR(siječanj!B1195),MONTH(siječanj!B1195)+11,DAY(siječanj!B1195))</f>
        <v>44178</v>
      </c>
      <c r="C1195" s="8">
        <v>12.4166666666667</v>
      </c>
      <c r="D1195">
        <v>1.1765226967512064</v>
      </c>
      <c r="E1195" s="6">
        <v>158.46052210929253</v>
      </c>
      <c r="F1195" s="7">
        <v>73.774907752052769</v>
      </c>
      <c r="G1195" s="7">
        <v>79.692516185310822</v>
      </c>
      <c r="H1195" s="7">
        <v>1.838302117146311</v>
      </c>
      <c r="I1195" s="7">
        <f t="shared" si="29"/>
        <v>186.43240080062901</v>
      </c>
    </row>
    <row r="1196" spans="1:9" x14ac:dyDescent="0.25">
      <c r="A1196" s="18"/>
      <c r="B1196" s="5">
        <f>DATE(YEAR(siječanj!B1196),MONTH(siječanj!B1196)+11,DAY(siječanj!B1196))</f>
        <v>44178</v>
      </c>
      <c r="C1196" s="8">
        <v>12.4270833333333</v>
      </c>
      <c r="D1196">
        <v>1.1765226967512064</v>
      </c>
      <c r="E1196" s="6">
        <v>162.9062388767623</v>
      </c>
      <c r="F1196" s="7">
        <v>83.895234511770099</v>
      </c>
      <c r="G1196" s="7">
        <v>94.332735048975238</v>
      </c>
      <c r="H1196" s="7">
        <v>2.0793642276290134</v>
      </c>
      <c r="I1196" s="7">
        <f t="shared" si="29"/>
        <v>191.66288748088459</v>
      </c>
    </row>
    <row r="1197" spans="1:9" x14ac:dyDescent="0.25">
      <c r="A1197" s="18"/>
      <c r="B1197" s="5">
        <f>DATE(YEAR(siječanj!B1197),MONTH(siječanj!B1197)+11,DAY(siječanj!B1197))</f>
        <v>44178</v>
      </c>
      <c r="C1197" s="8">
        <v>12.4375</v>
      </c>
      <c r="D1197">
        <v>1.1765226967512064</v>
      </c>
      <c r="E1197" s="6">
        <v>170.15641546950542</v>
      </c>
      <c r="F1197" s="7">
        <v>88.308444832013379</v>
      </c>
      <c r="G1197" s="7">
        <v>95.813261677264649</v>
      </c>
      <c r="H1197" s="7">
        <v>2.3829836713293657</v>
      </c>
      <c r="I1197" s="7">
        <f t="shared" si="29"/>
        <v>200.1928847977012</v>
      </c>
    </row>
    <row r="1198" spans="1:9" x14ac:dyDescent="0.25">
      <c r="A1198" s="18"/>
      <c r="B1198" s="5">
        <f>DATE(YEAR(siječanj!B1198),MONTH(siječanj!B1198)+11,DAY(siječanj!B1198))</f>
        <v>44178</v>
      </c>
      <c r="C1198" s="8">
        <v>12.4479166666667</v>
      </c>
      <c r="D1198">
        <v>1.1765226967512064</v>
      </c>
      <c r="E1198" s="6">
        <v>172.40411485846627</v>
      </c>
      <c r="F1198" s="7">
        <v>90.591714627412898</v>
      </c>
      <c r="G1198" s="7">
        <v>94.560430040443094</v>
      </c>
      <c r="H1198" s="7">
        <v>3.2409310668970011</v>
      </c>
      <c r="I1198" s="7">
        <f t="shared" si="29"/>
        <v>202.83735414428747</v>
      </c>
    </row>
    <row r="1199" spans="1:9" x14ac:dyDescent="0.25">
      <c r="A1199" s="18"/>
      <c r="B1199" s="5">
        <f>DATE(YEAR(siječanj!B1199),MONTH(siječanj!B1199)+11,DAY(siječanj!B1199))</f>
        <v>44178</v>
      </c>
      <c r="C1199" s="8">
        <v>12.4583333333333</v>
      </c>
      <c r="D1199">
        <v>1.1765226967512064</v>
      </c>
      <c r="E1199" s="6">
        <v>175.30448715832833</v>
      </c>
      <c r="F1199" s="7">
        <v>89.813102339059867</v>
      </c>
      <c r="G1199" s="7">
        <v>98.044904222335163</v>
      </c>
      <c r="H1199" s="7">
        <v>3.1995492886496337</v>
      </c>
      <c r="I1199" s="7">
        <f t="shared" si="29"/>
        <v>206.24970798410368</v>
      </c>
    </row>
    <row r="1200" spans="1:9" x14ac:dyDescent="0.25">
      <c r="A1200" s="18"/>
      <c r="B1200" s="5">
        <f>DATE(YEAR(siječanj!B1200),MONTH(siječanj!B1200)+11,DAY(siječanj!B1200))</f>
        <v>44178</v>
      </c>
      <c r="C1200" s="8">
        <v>12.46875</v>
      </c>
      <c r="D1200">
        <v>1.1765226967512064</v>
      </c>
      <c r="E1200" s="6">
        <v>176.77876710732821</v>
      </c>
      <c r="F1200" s="7">
        <v>89.4764670731265</v>
      </c>
      <c r="G1200" s="7">
        <v>101.07747882596648</v>
      </c>
      <c r="H1200" s="7">
        <v>3.1716463121752616</v>
      </c>
      <c r="I1200" s="7">
        <f t="shared" si="29"/>
        <v>207.98423180546723</v>
      </c>
    </row>
    <row r="1201" spans="1:9" x14ac:dyDescent="0.25">
      <c r="A1201" s="18"/>
      <c r="B1201" s="5">
        <f>DATE(YEAR(siječanj!B1201),MONTH(siječanj!B1201)+11,DAY(siječanj!B1201))</f>
        <v>44178</v>
      </c>
      <c r="C1201" s="8">
        <v>12.4791666666667</v>
      </c>
      <c r="D1201">
        <v>1.1765226967512064</v>
      </c>
      <c r="E1201" s="6">
        <v>178.49476750343104</v>
      </c>
      <c r="F1201" s="7">
        <v>90.723938814403382</v>
      </c>
      <c r="G1201" s="7">
        <v>95.582459666532358</v>
      </c>
      <c r="H1201" s="7">
        <v>4.1033996810418758</v>
      </c>
      <c r="I1201" s="7">
        <f t="shared" si="29"/>
        <v>210.00314521911628</v>
      </c>
    </row>
    <row r="1202" spans="1:9" x14ac:dyDescent="0.25">
      <c r="A1202" s="18"/>
      <c r="B1202" s="5">
        <f>DATE(YEAR(siječanj!B1202),MONTH(siječanj!B1202)+11,DAY(siječanj!B1202))</f>
        <v>44178</v>
      </c>
      <c r="C1202" s="8">
        <v>12.4895833333333</v>
      </c>
      <c r="D1202">
        <v>1.1765226967512064</v>
      </c>
      <c r="E1202" s="6">
        <v>180.35159913150389</v>
      </c>
      <c r="F1202" s="7">
        <v>90.577097580320114</v>
      </c>
      <c r="G1202" s="7">
        <v>95.169030418058668</v>
      </c>
      <c r="H1202" s="7">
        <v>3.9919844366722552</v>
      </c>
      <c r="I1202" s="7">
        <f t="shared" si="29"/>
        <v>212.18774977358947</v>
      </c>
    </row>
    <row r="1203" spans="1:9" x14ac:dyDescent="0.25">
      <c r="A1203" s="18"/>
      <c r="B1203" s="5">
        <f>DATE(YEAR(siječanj!B1203),MONTH(siječanj!B1203)+11,DAY(siječanj!B1203))</f>
        <v>44178</v>
      </c>
      <c r="C1203" s="8">
        <v>12.5</v>
      </c>
      <c r="D1203">
        <v>1.1765226967512064</v>
      </c>
      <c r="E1203" s="6">
        <v>180.23367659488375</v>
      </c>
      <c r="F1203" s="7">
        <v>91.645267941962118</v>
      </c>
      <c r="G1203" s="7">
        <v>96.318795277018225</v>
      </c>
      <c r="H1203" s="7">
        <v>4.0307077903068631</v>
      </c>
      <c r="I1203" s="7">
        <f t="shared" si="29"/>
        <v>212.0490112327974</v>
      </c>
    </row>
    <row r="1204" spans="1:9" x14ac:dyDescent="0.25">
      <c r="A1204" s="18"/>
      <c r="B1204" s="5">
        <f>DATE(YEAR(siječanj!B1204),MONTH(siječanj!B1204)+11,DAY(siječanj!B1204))</f>
        <v>44178</v>
      </c>
      <c r="C1204" s="8">
        <v>12.5104166666667</v>
      </c>
      <c r="D1204">
        <v>1.1765226967512064</v>
      </c>
      <c r="E1204" s="6">
        <v>179.4370654645499</v>
      </c>
      <c r="F1204" s="7">
        <v>91.504507495292742</v>
      </c>
      <c r="G1204" s="7">
        <v>93.375773115528006</v>
      </c>
      <c r="H1204" s="7">
        <v>4.1656844833097395</v>
      </c>
      <c r="I1204" s="7">
        <f t="shared" si="29"/>
        <v>211.11178015747501</v>
      </c>
    </row>
    <row r="1205" spans="1:9" x14ac:dyDescent="0.25">
      <c r="A1205" s="18"/>
      <c r="B1205" s="5">
        <f>DATE(YEAR(siječanj!B1205),MONTH(siječanj!B1205)+11,DAY(siječanj!B1205))</f>
        <v>44178</v>
      </c>
      <c r="C1205" s="8">
        <v>12.5208333333333</v>
      </c>
      <c r="D1205">
        <v>1.1765226967512064</v>
      </c>
      <c r="E1205" s="6">
        <v>176.52553918892323</v>
      </c>
      <c r="F1205" s="7">
        <v>91.096292218357007</v>
      </c>
      <c r="G1205" s="7">
        <v>91.850218669492392</v>
      </c>
      <c r="H1205" s="7">
        <v>5.1094342053763304</v>
      </c>
      <c r="I1205" s="7">
        <f t="shared" si="29"/>
        <v>207.68630341201273</v>
      </c>
    </row>
    <row r="1206" spans="1:9" x14ac:dyDescent="0.25">
      <c r="A1206" s="18"/>
      <c r="B1206" s="5">
        <f>DATE(YEAR(siječanj!B1206),MONTH(siječanj!B1206)+11,DAY(siječanj!B1206))</f>
        <v>44178</v>
      </c>
      <c r="C1206" s="8">
        <v>12.53125</v>
      </c>
      <c r="D1206">
        <v>1.1765226967512064</v>
      </c>
      <c r="E1206" s="6">
        <v>174.35464167029886</v>
      </c>
      <c r="F1206" s="7">
        <v>86.83699010115474</v>
      </c>
      <c r="G1206" s="7">
        <v>93.884461657722341</v>
      </c>
      <c r="H1206" s="7">
        <v>5.9617323238566176</v>
      </c>
      <c r="I1206" s="7">
        <f t="shared" si="29"/>
        <v>205.13219320903028</v>
      </c>
    </row>
    <row r="1207" spans="1:9" x14ac:dyDescent="0.25">
      <c r="A1207" s="18"/>
      <c r="B1207" s="5">
        <f>DATE(YEAR(siječanj!B1207),MONTH(siječanj!B1207)+11,DAY(siječanj!B1207))</f>
        <v>44178</v>
      </c>
      <c r="C1207" s="8">
        <v>12.5416666666667</v>
      </c>
      <c r="D1207">
        <v>1.1765226967512064</v>
      </c>
      <c r="E1207" s="6">
        <v>166.43013560016064</v>
      </c>
      <c r="F1207" s="7">
        <v>87.164150837519358</v>
      </c>
      <c r="G1207" s="7">
        <v>92.795551245487118</v>
      </c>
      <c r="H1207" s="7">
        <v>6.1193959705769485</v>
      </c>
      <c r="I1207" s="7">
        <f t="shared" si="29"/>
        <v>195.80883195696995</v>
      </c>
    </row>
    <row r="1208" spans="1:9" x14ac:dyDescent="0.25">
      <c r="A1208" s="18"/>
      <c r="B1208" s="5">
        <f>DATE(YEAR(siječanj!B1208),MONTH(siječanj!B1208)+11,DAY(siječanj!B1208))</f>
        <v>44178</v>
      </c>
      <c r="C1208" s="8">
        <v>12.5520833333333</v>
      </c>
      <c r="D1208">
        <v>1.1765226967512064</v>
      </c>
      <c r="E1208" s="6">
        <v>159.73475833786912</v>
      </c>
      <c r="F1208" s="7">
        <v>87.260149821485271</v>
      </c>
      <c r="G1208" s="7">
        <v>88.217737751148675</v>
      </c>
      <c r="H1208" s="7">
        <v>7.0466660555772824</v>
      </c>
      <c r="I1208" s="7">
        <f t="shared" si="29"/>
        <v>187.93156864457202</v>
      </c>
    </row>
    <row r="1209" spans="1:9" x14ac:dyDescent="0.25">
      <c r="A1209" s="18"/>
      <c r="B1209" s="5">
        <f>DATE(YEAR(siječanj!B1209),MONTH(siječanj!B1209)+11,DAY(siječanj!B1209))</f>
        <v>44178</v>
      </c>
      <c r="C1209" s="8">
        <v>12.5625</v>
      </c>
      <c r="D1209">
        <v>1.1765226967512064</v>
      </c>
      <c r="E1209" s="6">
        <v>155.39412209076701</v>
      </c>
      <c r="F1209" s="7">
        <v>86.635325957038361</v>
      </c>
      <c r="G1209" s="7">
        <v>88.343016921232802</v>
      </c>
      <c r="H1209" s="7">
        <v>7.7758390833839028</v>
      </c>
      <c r="I1209" s="7">
        <f t="shared" si="29"/>
        <v>182.8247115815154</v>
      </c>
    </row>
    <row r="1210" spans="1:9" x14ac:dyDescent="0.25">
      <c r="A1210" s="18"/>
      <c r="B1210" s="5">
        <f>DATE(YEAR(siječanj!B1210),MONTH(siječanj!B1210)+11,DAY(siječanj!B1210))</f>
        <v>44178</v>
      </c>
      <c r="C1210" s="8">
        <v>12.5729166666667</v>
      </c>
      <c r="D1210">
        <v>1.1765226967512064</v>
      </c>
      <c r="E1210" s="6">
        <v>150.2693453606762</v>
      </c>
      <c r="F1210" s="7">
        <v>85.553185355631896</v>
      </c>
      <c r="G1210" s="7">
        <v>90.844063595557557</v>
      </c>
      <c r="H1210" s="7">
        <v>7.1957494696477191</v>
      </c>
      <c r="I1210" s="7">
        <f t="shared" si="29"/>
        <v>176.79529544278114</v>
      </c>
    </row>
    <row r="1211" spans="1:9" x14ac:dyDescent="0.25">
      <c r="A1211" s="18"/>
      <c r="B1211" s="5">
        <f>DATE(YEAR(siječanj!B1211),MONTH(siječanj!B1211)+11,DAY(siječanj!B1211))</f>
        <v>44178</v>
      </c>
      <c r="C1211" s="8">
        <v>12.5833333333333</v>
      </c>
      <c r="D1211">
        <v>1.1765226967512064</v>
      </c>
      <c r="E1211" s="6">
        <v>148.2203730205581</v>
      </c>
      <c r="F1211" s="7">
        <v>85.346522428953321</v>
      </c>
      <c r="G1211" s="7">
        <v>91.564388871556105</v>
      </c>
      <c r="H1211" s="7">
        <v>6.7613820549345949</v>
      </c>
      <c r="I1211" s="7">
        <f t="shared" si="29"/>
        <v>174.38463297961675</v>
      </c>
    </row>
    <row r="1212" spans="1:9" x14ac:dyDescent="0.25">
      <c r="A1212" s="18"/>
      <c r="B1212" s="5">
        <f>DATE(YEAR(siječanj!B1212),MONTH(siječanj!B1212)+11,DAY(siječanj!B1212))</f>
        <v>44178</v>
      </c>
      <c r="C1212" s="8">
        <v>12.59375</v>
      </c>
      <c r="D1212">
        <v>1.1765226967512064</v>
      </c>
      <c r="E1212" s="6">
        <v>146.07558055159558</v>
      </c>
      <c r="F1212" s="7">
        <v>85.620361487108624</v>
      </c>
      <c r="G1212" s="7">
        <v>91.439345323755518</v>
      </c>
      <c r="H1212" s="7">
        <v>4.7858141844635682</v>
      </c>
      <c r="I1212" s="7">
        <f t="shared" si="29"/>
        <v>171.86123596006129</v>
      </c>
    </row>
    <row r="1213" spans="1:9" x14ac:dyDescent="0.25">
      <c r="A1213" s="18"/>
      <c r="B1213" s="5">
        <f>DATE(YEAR(siječanj!B1213),MONTH(siječanj!B1213)+11,DAY(siječanj!B1213))</f>
        <v>44178</v>
      </c>
      <c r="C1213" s="8">
        <v>12.6041666666667</v>
      </c>
      <c r="D1213">
        <v>1.1765226967512064</v>
      </c>
      <c r="E1213" s="6">
        <v>144.74209906672098</v>
      </c>
      <c r="F1213" s="7">
        <v>87.018531350611823</v>
      </c>
      <c r="G1213" s="7">
        <v>90.170874757063075</v>
      </c>
      <c r="H1213" s="7">
        <v>3.8051959164719116</v>
      </c>
      <c r="I1213" s="7">
        <f t="shared" si="29"/>
        <v>170.29236472740885</v>
      </c>
    </row>
    <row r="1214" spans="1:9" x14ac:dyDescent="0.25">
      <c r="A1214" s="18"/>
      <c r="B1214" s="5">
        <f>DATE(YEAR(siječanj!B1214),MONTH(siječanj!B1214)+11,DAY(siječanj!B1214))</f>
        <v>44178</v>
      </c>
      <c r="C1214" s="8">
        <v>12.6145833333333</v>
      </c>
      <c r="D1214">
        <v>1.1765226967512064</v>
      </c>
      <c r="E1214" s="6">
        <v>141.09044945327338</v>
      </c>
      <c r="F1214" s="7">
        <v>85.016750507448407</v>
      </c>
      <c r="G1214" s="7">
        <v>91.819068604887477</v>
      </c>
      <c r="H1214" s="7">
        <v>3.6309627873172614</v>
      </c>
      <c r="I1214" s="7">
        <f t="shared" si="29"/>
        <v>165.99611607660498</v>
      </c>
    </row>
    <row r="1215" spans="1:9" x14ac:dyDescent="0.25">
      <c r="A1215" s="18"/>
      <c r="B1215" s="5">
        <f>DATE(YEAR(siječanj!B1215),MONTH(siječanj!B1215)+11,DAY(siječanj!B1215))</f>
        <v>44178</v>
      </c>
      <c r="C1215" s="8">
        <v>12.625</v>
      </c>
      <c r="D1215">
        <v>1.1765226967512064</v>
      </c>
      <c r="E1215" s="6">
        <v>140.2531575401477</v>
      </c>
      <c r="F1215" s="7">
        <v>85.344841528427224</v>
      </c>
      <c r="G1215" s="7">
        <v>90.5024352459982</v>
      </c>
      <c r="H1215" s="7">
        <v>2.9905420089276236</v>
      </c>
      <c r="I1215" s="7">
        <f t="shared" si="29"/>
        <v>165.01102313700636</v>
      </c>
    </row>
    <row r="1216" spans="1:9" x14ac:dyDescent="0.25">
      <c r="A1216" s="18"/>
      <c r="B1216" s="5">
        <f>DATE(YEAR(siječanj!B1216),MONTH(siječanj!B1216)+11,DAY(siječanj!B1216))</f>
        <v>44178</v>
      </c>
      <c r="C1216" s="8">
        <v>12.6354166666667</v>
      </c>
      <c r="D1216">
        <v>1.1765226967512064</v>
      </c>
      <c r="E1216" s="6">
        <v>139.76938797452922</v>
      </c>
      <c r="F1216" s="7">
        <v>86.049426318788576</v>
      </c>
      <c r="G1216" s="7">
        <v>89.953742832374715</v>
      </c>
      <c r="H1216" s="7">
        <v>2.4289405753748095</v>
      </c>
      <c r="I1216" s="7">
        <f t="shared" si="29"/>
        <v>164.44185726305875</v>
      </c>
    </row>
    <row r="1217" spans="1:9" x14ac:dyDescent="0.25">
      <c r="A1217" s="18"/>
      <c r="B1217" s="5">
        <f>DATE(YEAR(siječanj!B1217),MONTH(siječanj!B1217)+11,DAY(siječanj!B1217))</f>
        <v>44178</v>
      </c>
      <c r="C1217" s="8">
        <v>12.6458333333333</v>
      </c>
      <c r="D1217">
        <v>1.1765226967512064</v>
      </c>
      <c r="E1217" s="6">
        <v>138.43019396205079</v>
      </c>
      <c r="F1217" s="7">
        <v>85.648134275848733</v>
      </c>
      <c r="G1217" s="7">
        <v>89.933982509340723</v>
      </c>
      <c r="H1217" s="7">
        <v>2.2853986239500474</v>
      </c>
      <c r="I1217" s="7">
        <f t="shared" si="29"/>
        <v>162.86626511202456</v>
      </c>
    </row>
    <row r="1218" spans="1:9" x14ac:dyDescent="0.25">
      <c r="A1218" s="18"/>
      <c r="B1218" s="5">
        <f>DATE(YEAR(siječanj!B1218),MONTH(siječanj!B1218)+11,DAY(siječanj!B1218))</f>
        <v>44178</v>
      </c>
      <c r="C1218" s="8">
        <v>12.65625</v>
      </c>
      <c r="D1218">
        <v>1.1765226967512064</v>
      </c>
      <c r="E1218" s="6">
        <v>135.78697278528043</v>
      </c>
      <c r="F1218" s="7">
        <v>85.662328103331618</v>
      </c>
      <c r="G1218" s="7">
        <v>91.837331328661605</v>
      </c>
      <c r="H1218" s="7">
        <v>2.5069203651611902</v>
      </c>
      <c r="I1218" s="7">
        <f t="shared" si="29"/>
        <v>159.7564554050208</v>
      </c>
    </row>
    <row r="1219" spans="1:9" x14ac:dyDescent="0.25">
      <c r="A1219" s="18"/>
      <c r="B1219" s="5">
        <f>DATE(YEAR(siječanj!B1219),MONTH(siječanj!B1219)+11,DAY(siječanj!B1219))</f>
        <v>44178</v>
      </c>
      <c r="C1219" s="8">
        <v>12.6666666666667</v>
      </c>
      <c r="D1219">
        <v>1.1765226967512064</v>
      </c>
      <c r="E1219" s="6">
        <v>135.50231256002695</v>
      </c>
      <c r="F1219" s="7">
        <v>87.178895649022692</v>
      </c>
      <c r="G1219" s="7">
        <v>91.41702909798471</v>
      </c>
      <c r="H1219" s="7">
        <v>2.9076067479517049</v>
      </c>
      <c r="I1219" s="7">
        <f t="shared" si="29"/>
        <v>159.42154618914776</v>
      </c>
    </row>
    <row r="1220" spans="1:9" x14ac:dyDescent="0.25">
      <c r="A1220" s="18"/>
      <c r="B1220" s="5">
        <f>DATE(YEAR(siječanj!B1220),MONTH(siječanj!B1220)+11,DAY(siječanj!B1220))</f>
        <v>44178</v>
      </c>
      <c r="C1220" s="8">
        <v>12.6770833333333</v>
      </c>
      <c r="D1220">
        <v>1.1765226967512064</v>
      </c>
      <c r="E1220" s="6">
        <v>136.61703690622318</v>
      </c>
      <c r="F1220" s="7">
        <v>87.836267497053456</v>
      </c>
      <c r="G1220" s="7">
        <v>93.012395631117585</v>
      </c>
      <c r="H1220" s="7">
        <v>4.5756279338562145</v>
      </c>
      <c r="I1220" s="7">
        <f t="shared" ref="I1220:I1283" si="30">D1220*E1220</f>
        <v>160.73304468306878</v>
      </c>
    </row>
    <row r="1221" spans="1:9" x14ac:dyDescent="0.25">
      <c r="A1221" s="18"/>
      <c r="B1221" s="5">
        <f>DATE(YEAR(siječanj!B1221),MONTH(siječanj!B1221)+11,DAY(siječanj!B1221))</f>
        <v>44178</v>
      </c>
      <c r="C1221" s="8">
        <v>12.6875</v>
      </c>
      <c r="D1221">
        <v>1.1765226967512064</v>
      </c>
      <c r="E1221" s="6">
        <v>140.67958139149948</v>
      </c>
      <c r="F1221" s="7">
        <v>89.566101792392629</v>
      </c>
      <c r="G1221" s="7">
        <v>93.433939870780648</v>
      </c>
      <c r="H1221" s="7">
        <v>10.904987538184097</v>
      </c>
      <c r="I1221" s="7">
        <f t="shared" si="30"/>
        <v>165.5127204765578</v>
      </c>
    </row>
    <row r="1222" spans="1:9" x14ac:dyDescent="0.25">
      <c r="A1222" s="18"/>
      <c r="B1222" s="5">
        <f>DATE(YEAR(siječanj!B1222),MONTH(siječanj!B1222)+11,DAY(siječanj!B1222))</f>
        <v>44178</v>
      </c>
      <c r="C1222" s="8">
        <v>12.6979166666667</v>
      </c>
      <c r="D1222">
        <v>1.1765226967512064</v>
      </c>
      <c r="E1222" s="6">
        <v>144.45936519355362</v>
      </c>
      <c r="F1222" s="7">
        <v>92.101510659345607</v>
      </c>
      <c r="G1222" s="7">
        <v>93.290358040942124</v>
      </c>
      <c r="H1222" s="7">
        <v>54.753334599352087</v>
      </c>
      <c r="I1222" s="7">
        <f t="shared" si="30"/>
        <v>169.95972190848707</v>
      </c>
    </row>
    <row r="1223" spans="1:9" x14ac:dyDescent="0.25">
      <c r="A1223" s="18"/>
      <c r="B1223" s="5">
        <f>DATE(YEAR(siječanj!B1223),MONTH(siječanj!B1223)+11,DAY(siječanj!B1223))</f>
        <v>44178</v>
      </c>
      <c r="C1223" s="8">
        <v>12.7083333333333</v>
      </c>
      <c r="D1223">
        <v>1.1765226967512064</v>
      </c>
      <c r="E1223" s="6">
        <v>148.6483637706686</v>
      </c>
      <c r="F1223" s="7">
        <v>94.538776495818382</v>
      </c>
      <c r="G1223" s="7">
        <v>95.67321418167937</v>
      </c>
      <c r="H1223" s="7">
        <v>135.31514849062029</v>
      </c>
      <c r="I1223" s="7">
        <f t="shared" si="30"/>
        <v>174.88817381112133</v>
      </c>
    </row>
    <row r="1224" spans="1:9" x14ac:dyDescent="0.25">
      <c r="A1224" s="18"/>
      <c r="B1224" s="5">
        <f>DATE(YEAR(siječanj!B1224),MONTH(siječanj!B1224)+11,DAY(siječanj!B1224))</f>
        <v>44178</v>
      </c>
      <c r="C1224" s="8">
        <v>12.71875</v>
      </c>
      <c r="D1224">
        <v>1.1765226967512064</v>
      </c>
      <c r="E1224" s="6">
        <v>155.99811588585905</v>
      </c>
      <c r="F1224" s="7">
        <v>96.007124954445885</v>
      </c>
      <c r="G1224" s="7">
        <v>97.910176199320873</v>
      </c>
      <c r="H1224" s="7">
        <v>170.98844454793198</v>
      </c>
      <c r="I1224" s="7">
        <f t="shared" si="30"/>
        <v>183.5353239901381</v>
      </c>
    </row>
    <row r="1225" spans="1:9" x14ac:dyDescent="0.25">
      <c r="A1225" s="18"/>
      <c r="B1225" s="5">
        <f>DATE(YEAR(siječanj!B1225),MONTH(siječanj!B1225)+11,DAY(siječanj!B1225))</f>
        <v>44178</v>
      </c>
      <c r="C1225" s="8">
        <v>12.7291666666667</v>
      </c>
      <c r="D1225">
        <v>1.1765226967512064</v>
      </c>
      <c r="E1225" s="6">
        <v>161.97227189193339</v>
      </c>
      <c r="F1225" s="7">
        <v>99.455135042662903</v>
      </c>
      <c r="G1225" s="7">
        <v>97.917931766687886</v>
      </c>
      <c r="H1225" s="7">
        <v>190.87519067385253</v>
      </c>
      <c r="I1225" s="7">
        <f t="shared" si="30"/>
        <v>190.5640541252171</v>
      </c>
    </row>
    <row r="1226" spans="1:9" x14ac:dyDescent="0.25">
      <c r="A1226" s="18"/>
      <c r="B1226" s="5">
        <f>DATE(YEAR(siječanj!B1226),MONTH(siječanj!B1226)+11,DAY(siječanj!B1226))</f>
        <v>44178</v>
      </c>
      <c r="C1226" s="8">
        <v>12.7395833333333</v>
      </c>
      <c r="D1226">
        <v>1.1765226967512064</v>
      </c>
      <c r="E1226" s="6">
        <v>167.88016237921033</v>
      </c>
      <c r="F1226" s="7">
        <v>100.3826088398408</v>
      </c>
      <c r="G1226" s="7">
        <v>99.773960442995488</v>
      </c>
      <c r="H1226" s="7">
        <v>196.78187074757028</v>
      </c>
      <c r="I1226" s="7">
        <f t="shared" si="30"/>
        <v>197.51482137341895</v>
      </c>
    </row>
    <row r="1227" spans="1:9" x14ac:dyDescent="0.25">
      <c r="A1227" s="18"/>
      <c r="B1227" s="5">
        <f>DATE(YEAR(siječanj!B1227),MONTH(siječanj!B1227)+11,DAY(siječanj!B1227))</f>
        <v>44178</v>
      </c>
      <c r="C1227" s="8">
        <v>12.75</v>
      </c>
      <c r="D1227">
        <v>1.1765226967512064</v>
      </c>
      <c r="E1227" s="6">
        <v>170.33126369620027</v>
      </c>
      <c r="F1227" s="7">
        <v>100.28026156172642</v>
      </c>
      <c r="G1227" s="7">
        <v>100.93077000887338</v>
      </c>
      <c r="H1227" s="7">
        <v>218.33445182210588</v>
      </c>
      <c r="I1227" s="7">
        <f t="shared" si="30"/>
        <v>200.3985977048944</v>
      </c>
    </row>
    <row r="1228" spans="1:9" x14ac:dyDescent="0.25">
      <c r="A1228" s="18"/>
      <c r="B1228" s="5">
        <f>DATE(YEAR(siječanj!B1228),MONTH(siječanj!B1228)+11,DAY(siječanj!B1228))</f>
        <v>44178</v>
      </c>
      <c r="C1228" s="8">
        <v>12.7604166666667</v>
      </c>
      <c r="D1228">
        <v>1.1765226967512064</v>
      </c>
      <c r="E1228" s="6">
        <v>173.75427021150074</v>
      </c>
      <c r="F1228" s="7">
        <v>102.67326102258657</v>
      </c>
      <c r="G1228" s="7">
        <v>103.24099857590485</v>
      </c>
      <c r="H1228" s="7">
        <v>224.09511121052219</v>
      </c>
      <c r="I1228" s="7">
        <f t="shared" si="30"/>
        <v>204.42584256127265</v>
      </c>
    </row>
    <row r="1229" spans="1:9" x14ac:dyDescent="0.25">
      <c r="A1229" s="18"/>
      <c r="B1229" s="5">
        <f>DATE(YEAR(siječanj!B1229),MONTH(siječanj!B1229)+11,DAY(siječanj!B1229))</f>
        <v>44178</v>
      </c>
      <c r="C1229" s="8">
        <v>12.7708333333333</v>
      </c>
      <c r="D1229">
        <v>1.1765226967512064</v>
      </c>
      <c r="E1229" s="6">
        <v>175.38077367983354</v>
      </c>
      <c r="F1229" s="7">
        <v>100.93730601345518</v>
      </c>
      <c r="G1229" s="7">
        <v>108.64439660942028</v>
      </c>
      <c r="H1229" s="7">
        <v>237.68236432902239</v>
      </c>
      <c r="I1229" s="7">
        <f t="shared" si="30"/>
        <v>206.33946080811074</v>
      </c>
    </row>
    <row r="1230" spans="1:9" x14ac:dyDescent="0.25">
      <c r="A1230" s="18"/>
      <c r="B1230" s="5">
        <f>DATE(YEAR(siječanj!B1230),MONTH(siječanj!B1230)+11,DAY(siječanj!B1230))</f>
        <v>44178</v>
      </c>
      <c r="C1230" s="8">
        <v>12.78125</v>
      </c>
      <c r="D1230">
        <v>1.1765226967512064</v>
      </c>
      <c r="E1230" s="6">
        <v>178.70202014970235</v>
      </c>
      <c r="F1230" s="7">
        <v>100.60103407756428</v>
      </c>
      <c r="G1230" s="7">
        <v>112.81328962745668</v>
      </c>
      <c r="H1230" s="7">
        <v>237.82152382304946</v>
      </c>
      <c r="I1230" s="7">
        <f t="shared" si="30"/>
        <v>210.24698266141621</v>
      </c>
    </row>
    <row r="1231" spans="1:9" x14ac:dyDescent="0.25">
      <c r="A1231" s="18"/>
      <c r="B1231" s="5">
        <f>DATE(YEAR(siječanj!B1231),MONTH(siječanj!B1231)+11,DAY(siječanj!B1231))</f>
        <v>44178</v>
      </c>
      <c r="C1231" s="8">
        <v>12.7916666666667</v>
      </c>
      <c r="D1231">
        <v>1.1765226967512064</v>
      </c>
      <c r="E1231" s="6">
        <v>179.07506418896884</v>
      </c>
      <c r="F1231" s="7">
        <v>99.852933527502188</v>
      </c>
      <c r="G1231" s="7">
        <v>113.9654346708399</v>
      </c>
      <c r="H1231" s="7">
        <v>238.12254274248536</v>
      </c>
      <c r="I1231" s="7">
        <f t="shared" si="30"/>
        <v>210.685877440501</v>
      </c>
    </row>
    <row r="1232" spans="1:9" x14ac:dyDescent="0.25">
      <c r="A1232" s="18"/>
      <c r="B1232" s="5">
        <f>DATE(YEAR(siječanj!B1232),MONTH(siječanj!B1232)+11,DAY(siječanj!B1232))</f>
        <v>44178</v>
      </c>
      <c r="C1232" s="8">
        <v>12.8020833333333</v>
      </c>
      <c r="D1232">
        <v>1.1765226967512064</v>
      </c>
      <c r="E1232" s="6">
        <v>181.90672231836112</v>
      </c>
      <c r="F1232" s="7">
        <v>100.14089853829729</v>
      </c>
      <c r="G1232" s="7">
        <v>115.50733491359705</v>
      </c>
      <c r="H1232" s="7">
        <v>238.43607712169228</v>
      </c>
      <c r="I1232" s="7">
        <f t="shared" si="30"/>
        <v>214.01738749917109</v>
      </c>
    </row>
    <row r="1233" spans="1:9" x14ac:dyDescent="0.25">
      <c r="A1233" s="18"/>
      <c r="B1233" s="5">
        <f>DATE(YEAR(siječanj!B1233),MONTH(siječanj!B1233)+11,DAY(siječanj!B1233))</f>
        <v>44178</v>
      </c>
      <c r="C1233" s="8">
        <v>12.8125</v>
      </c>
      <c r="D1233">
        <v>1.1765226967512064</v>
      </c>
      <c r="E1233" s="6">
        <v>186.08498694390343</v>
      </c>
      <c r="F1233" s="7">
        <v>99.623456668267423</v>
      </c>
      <c r="G1233" s="7">
        <v>118.16638430023319</v>
      </c>
      <c r="H1233" s="7">
        <v>238.27256354322924</v>
      </c>
      <c r="I1233" s="7">
        <f t="shared" si="30"/>
        <v>218.9332106641543</v>
      </c>
    </row>
    <row r="1234" spans="1:9" x14ac:dyDescent="0.25">
      <c r="A1234" s="18"/>
      <c r="B1234" s="5">
        <f>DATE(YEAR(siječanj!B1234),MONTH(siječanj!B1234)+11,DAY(siječanj!B1234))</f>
        <v>44178</v>
      </c>
      <c r="C1234" s="8">
        <v>12.8229166666667</v>
      </c>
      <c r="D1234">
        <v>1.1765226967512064</v>
      </c>
      <c r="E1234" s="6">
        <v>184.4099642271253</v>
      </c>
      <c r="F1234" s="7">
        <v>98.56904493658493</v>
      </c>
      <c r="G1234" s="7">
        <v>114.1349149838788</v>
      </c>
      <c r="H1234" s="7">
        <v>238.01388075950587</v>
      </c>
      <c r="I1234" s="7">
        <f t="shared" si="30"/>
        <v>216.96250842029096</v>
      </c>
    </row>
    <row r="1235" spans="1:9" x14ac:dyDescent="0.25">
      <c r="A1235" s="18"/>
      <c r="B1235" s="5">
        <f>DATE(YEAR(siječanj!B1235),MONTH(siječanj!B1235)+11,DAY(siječanj!B1235))</f>
        <v>44178</v>
      </c>
      <c r="C1235" s="8">
        <v>12.8333333333333</v>
      </c>
      <c r="D1235">
        <v>1.1765226967512064</v>
      </c>
      <c r="E1235" s="6">
        <v>184.05287912122381</v>
      </c>
      <c r="F1235" s="7">
        <v>98.126940149754716</v>
      </c>
      <c r="G1235" s="7">
        <v>113.18162716061573</v>
      </c>
      <c r="H1235" s="7">
        <v>238.1316810146991</v>
      </c>
      <c r="I1235" s="7">
        <f t="shared" si="30"/>
        <v>216.54238968852604</v>
      </c>
    </row>
    <row r="1236" spans="1:9" x14ac:dyDescent="0.25">
      <c r="A1236" s="18"/>
      <c r="B1236" s="5">
        <f>DATE(YEAR(siječanj!B1236),MONTH(siječanj!B1236)+11,DAY(siječanj!B1236))</f>
        <v>44178</v>
      </c>
      <c r="C1236" s="8">
        <v>12.84375</v>
      </c>
      <c r="D1236">
        <v>1.1765226967512064</v>
      </c>
      <c r="E1236" s="6">
        <v>185.59869921906309</v>
      </c>
      <c r="F1236" s="7">
        <v>99.39141653554627</v>
      </c>
      <c r="G1236" s="7">
        <v>112.29966899169992</v>
      </c>
      <c r="H1236" s="7">
        <v>237.9820854820307</v>
      </c>
      <c r="I1236" s="7">
        <f t="shared" si="30"/>
        <v>218.36108211872812</v>
      </c>
    </row>
    <row r="1237" spans="1:9" x14ac:dyDescent="0.25">
      <c r="A1237" s="18"/>
      <c r="B1237" s="5">
        <f>DATE(YEAR(siječanj!B1237),MONTH(siječanj!B1237)+11,DAY(siječanj!B1237))</f>
        <v>44178</v>
      </c>
      <c r="C1237" s="8">
        <v>12.8541666666667</v>
      </c>
      <c r="D1237">
        <v>1.1765226967512064</v>
      </c>
      <c r="E1237" s="6">
        <v>183.80105227642372</v>
      </c>
      <c r="F1237" s="7">
        <v>96.445041464193224</v>
      </c>
      <c r="G1237" s="7">
        <v>110.90721318068385</v>
      </c>
      <c r="H1237" s="7">
        <v>237.27167416363912</v>
      </c>
      <c r="I1237" s="7">
        <f t="shared" si="30"/>
        <v>216.24610968996748</v>
      </c>
    </row>
    <row r="1238" spans="1:9" x14ac:dyDescent="0.25">
      <c r="A1238" s="18"/>
      <c r="B1238" s="5">
        <f>DATE(YEAR(siječanj!B1238),MONTH(siječanj!B1238)+11,DAY(siječanj!B1238))</f>
        <v>44178</v>
      </c>
      <c r="C1238" s="8">
        <v>12.8645833333333</v>
      </c>
      <c r="D1238">
        <v>1.1765226967512064</v>
      </c>
      <c r="E1238" s="6">
        <v>181.226427107289</v>
      </c>
      <c r="F1238" s="7">
        <v>95.864380166775405</v>
      </c>
      <c r="G1238" s="7">
        <v>109.85068685484367</v>
      </c>
      <c r="H1238" s="7">
        <v>237.78764812616271</v>
      </c>
      <c r="I1238" s="7">
        <f t="shared" si="30"/>
        <v>213.21700474285359</v>
      </c>
    </row>
    <row r="1239" spans="1:9" x14ac:dyDescent="0.25">
      <c r="A1239" s="18"/>
      <c r="B1239" s="5">
        <f>DATE(YEAR(siječanj!B1239),MONTH(siječanj!B1239)+11,DAY(siječanj!B1239))</f>
        <v>44178</v>
      </c>
      <c r="C1239" s="8">
        <v>12.875</v>
      </c>
      <c r="D1239">
        <v>1.1765226967512064</v>
      </c>
      <c r="E1239" s="6">
        <v>177.16335932946146</v>
      </c>
      <c r="F1239" s="7">
        <v>91.385490954241348</v>
      </c>
      <c r="G1239" s="7">
        <v>100.63561116594772</v>
      </c>
      <c r="H1239" s="7">
        <v>239.52405860795395</v>
      </c>
      <c r="I1239" s="7">
        <f t="shared" si="30"/>
        <v>208.436713283801</v>
      </c>
    </row>
    <row r="1240" spans="1:9" x14ac:dyDescent="0.25">
      <c r="A1240" s="18"/>
      <c r="B1240" s="5">
        <f>DATE(YEAR(siječanj!B1240),MONTH(siječanj!B1240)+11,DAY(siječanj!B1240))</f>
        <v>44178</v>
      </c>
      <c r="C1240" s="8">
        <v>12.8854166666667</v>
      </c>
      <c r="D1240">
        <v>1.1765226967512064</v>
      </c>
      <c r="E1240" s="6">
        <v>183.98740598849068</v>
      </c>
      <c r="F1240" s="7">
        <v>81.757564240088968</v>
      </c>
      <c r="G1240" s="7">
        <v>86.776292473144352</v>
      </c>
      <c r="H1240" s="7">
        <v>244.79102867997159</v>
      </c>
      <c r="I1240" s="7">
        <f t="shared" si="30"/>
        <v>216.46535906183811</v>
      </c>
    </row>
    <row r="1241" spans="1:9" x14ac:dyDescent="0.25">
      <c r="A1241" s="18"/>
      <c r="B1241" s="5">
        <f>DATE(YEAR(siječanj!B1241),MONTH(siječanj!B1241)+11,DAY(siječanj!B1241))</f>
        <v>44178</v>
      </c>
      <c r="C1241" s="8">
        <v>12.8958333333333</v>
      </c>
      <c r="D1241">
        <v>1.1765226967512064</v>
      </c>
      <c r="E1241" s="6">
        <v>191.03153638742873</v>
      </c>
      <c r="F1241" s="7">
        <v>77.905603012137831</v>
      </c>
      <c r="G1241" s="7">
        <v>81.499447567483443</v>
      </c>
      <c r="H1241" s="7">
        <v>248.45471015549134</v>
      </c>
      <c r="I1241" s="7">
        <f t="shared" si="30"/>
        <v>224.75293835506386</v>
      </c>
    </row>
    <row r="1242" spans="1:9" x14ac:dyDescent="0.25">
      <c r="A1242" s="18"/>
      <c r="B1242" s="5">
        <f>DATE(YEAR(siječanj!B1242),MONTH(siječanj!B1242)+11,DAY(siječanj!B1242))</f>
        <v>44178</v>
      </c>
      <c r="C1242" s="8">
        <v>12.90625</v>
      </c>
      <c r="D1242">
        <v>1.1765226967512064</v>
      </c>
      <c r="E1242" s="6">
        <v>191.57374194287607</v>
      </c>
      <c r="F1242" s="7">
        <v>76.978875838233989</v>
      </c>
      <c r="G1242" s="7">
        <v>82.218203359457675</v>
      </c>
      <c r="H1242" s="7">
        <v>249.51556532857145</v>
      </c>
      <c r="I1242" s="7">
        <f t="shared" si="30"/>
        <v>225.39085549735225</v>
      </c>
    </row>
    <row r="1243" spans="1:9" x14ac:dyDescent="0.25">
      <c r="A1243" s="18"/>
      <c r="B1243" s="5">
        <f>DATE(YEAR(siječanj!B1243),MONTH(siječanj!B1243)+11,DAY(siječanj!B1243))</f>
        <v>44178</v>
      </c>
      <c r="C1243" s="8">
        <v>12.9166666666667</v>
      </c>
      <c r="D1243">
        <v>1.1765226967512064</v>
      </c>
      <c r="E1243" s="6">
        <v>189.3230884830615</v>
      </c>
      <c r="F1243" s="7">
        <v>76.296007005025785</v>
      </c>
      <c r="G1243" s="7">
        <v>82.439756197161117</v>
      </c>
      <c r="H1243" s="7">
        <v>249.44315096019557</v>
      </c>
      <c r="I1243" s="7">
        <f t="shared" si="30"/>
        <v>222.74291061935878</v>
      </c>
    </row>
    <row r="1244" spans="1:9" x14ac:dyDescent="0.25">
      <c r="A1244" s="18"/>
      <c r="B1244" s="5">
        <f>DATE(YEAR(siječanj!B1244),MONTH(siječanj!B1244)+11,DAY(siječanj!B1244))</f>
        <v>44178</v>
      </c>
      <c r="C1244" s="8">
        <v>12.9270833333333</v>
      </c>
      <c r="D1244">
        <v>1.1765226967512064</v>
      </c>
      <c r="E1244" s="6">
        <v>190.18688561074111</v>
      </c>
      <c r="F1244" s="7">
        <v>74.582833987347982</v>
      </c>
      <c r="G1244" s="7">
        <v>70.891069424789876</v>
      </c>
      <c r="H1244" s="7">
        <v>251.12281111439154</v>
      </c>
      <c r="I1244" s="7">
        <f t="shared" si="30"/>
        <v>223.75918754546234</v>
      </c>
    </row>
    <row r="1245" spans="1:9" x14ac:dyDescent="0.25">
      <c r="A1245" s="18"/>
      <c r="B1245" s="5">
        <f>DATE(YEAR(siječanj!B1245),MONTH(siječanj!B1245)+11,DAY(siječanj!B1245))</f>
        <v>44178</v>
      </c>
      <c r="C1245" s="8">
        <v>12.9375</v>
      </c>
      <c r="D1245">
        <v>1.1765226967512064</v>
      </c>
      <c r="E1245" s="6">
        <v>183.97526699145317</v>
      </c>
      <c r="F1245" s="7">
        <v>73.524186066928692</v>
      </c>
      <c r="G1245" s="7">
        <v>63.876717845045057</v>
      </c>
      <c r="H1245" s="7">
        <v>250.34205286937132</v>
      </c>
      <c r="I1245" s="7">
        <f t="shared" si="30"/>
        <v>216.45107725630768</v>
      </c>
    </row>
    <row r="1246" spans="1:9" x14ac:dyDescent="0.25">
      <c r="A1246" s="18"/>
      <c r="B1246" s="5">
        <f>DATE(YEAR(siječanj!B1246),MONTH(siječanj!B1246)+11,DAY(siječanj!B1246))</f>
        <v>44178</v>
      </c>
      <c r="C1246" s="8">
        <v>12.9479166666667</v>
      </c>
      <c r="D1246">
        <v>1.1765226967512064</v>
      </c>
      <c r="E1246" s="6">
        <v>174.10428937851313</v>
      </c>
      <c r="F1246" s="7">
        <v>71.851454477823083</v>
      </c>
      <c r="G1246" s="7">
        <v>63.435760725376291</v>
      </c>
      <c r="H1246" s="7">
        <v>247.13087359696704</v>
      </c>
      <c r="I1246" s="7">
        <f t="shared" si="30"/>
        <v>204.83764805556069</v>
      </c>
    </row>
    <row r="1247" spans="1:9" x14ac:dyDescent="0.25">
      <c r="A1247" s="18"/>
      <c r="B1247" s="5">
        <f>DATE(YEAR(siječanj!B1247),MONTH(siječanj!B1247)+11,DAY(siječanj!B1247))</f>
        <v>44178</v>
      </c>
      <c r="C1247" s="8">
        <v>12.9583333333333</v>
      </c>
      <c r="D1247">
        <v>1.1765226967512064</v>
      </c>
      <c r="E1247" s="6">
        <v>163.35117556744066</v>
      </c>
      <c r="F1247" s="7">
        <v>69.594771657728387</v>
      </c>
      <c r="G1247" s="7">
        <v>60.995636388942309</v>
      </c>
      <c r="H1247" s="7">
        <v>246.00010375330689</v>
      </c>
      <c r="I1247" s="7">
        <f t="shared" si="30"/>
        <v>192.18636559608507</v>
      </c>
    </row>
    <row r="1248" spans="1:9" x14ac:dyDescent="0.25">
      <c r="A1248" s="18"/>
      <c r="B1248" s="5">
        <f>DATE(YEAR(siječanj!B1248),MONTH(siječanj!B1248)+11,DAY(siječanj!B1248))</f>
        <v>44178</v>
      </c>
      <c r="C1248" s="8">
        <v>12.96875</v>
      </c>
      <c r="D1248">
        <v>1.1765226967512064</v>
      </c>
      <c r="E1248" s="6">
        <v>150.84266547417428</v>
      </c>
      <c r="F1248" s="7">
        <v>67.901993034082253</v>
      </c>
      <c r="G1248" s="7">
        <v>60.051581764315998</v>
      </c>
      <c r="H1248" s="7">
        <v>246.68691868319988</v>
      </c>
      <c r="I1248" s="7">
        <f t="shared" si="30"/>
        <v>177.46981956881561</v>
      </c>
    </row>
    <row r="1249" spans="1:9" x14ac:dyDescent="0.25">
      <c r="A1249" s="18"/>
      <c r="B1249" s="5">
        <f>DATE(YEAR(siječanj!B1249),MONTH(siječanj!B1249)+11,DAY(siječanj!B1249))</f>
        <v>44178</v>
      </c>
      <c r="C1249" s="8">
        <v>12.9791666666667</v>
      </c>
      <c r="D1249">
        <v>1.1765226967512064</v>
      </c>
      <c r="E1249" s="6">
        <v>138.75568689373998</v>
      </c>
      <c r="F1249" s="7">
        <v>66.389817390003344</v>
      </c>
      <c r="G1249" s="7">
        <v>62.625140198003749</v>
      </c>
      <c r="H1249" s="7">
        <v>247.67340485200782</v>
      </c>
      <c r="I1249" s="7">
        <f t="shared" si="30"/>
        <v>163.24921493378898</v>
      </c>
    </row>
    <row r="1250" spans="1:9" ht="15.75" thickBot="1" x14ac:dyDescent="0.3">
      <c r="A1250" s="18"/>
      <c r="B1250" s="5">
        <f>DATE(YEAR(siječanj!B1250),MONTH(siječanj!B1250)+11,DAY(siječanj!B1250))</f>
        <v>44178</v>
      </c>
      <c r="C1250" s="8">
        <v>12.9895833333333</v>
      </c>
      <c r="D1250">
        <v>1.1765226967512064</v>
      </c>
      <c r="E1250" s="6">
        <v>129.52653206322432</v>
      </c>
      <c r="F1250" s="7">
        <v>65.551738753821809</v>
      </c>
      <c r="G1250" s="7">
        <v>63.254483323767786</v>
      </c>
      <c r="H1250" s="7">
        <v>248.16361914922626</v>
      </c>
      <c r="I1250" s="7">
        <f t="shared" si="30"/>
        <v>152.39090480385627</v>
      </c>
    </row>
    <row r="1251" spans="1:9" x14ac:dyDescent="0.25">
      <c r="A1251" s="13">
        <f t="shared" ref="A1251" si="31">A1155+1</f>
        <v>349</v>
      </c>
      <c r="B1251" s="5">
        <f>DATE(YEAR(siječanj!B1251),MONTH(siječanj!B1251)+11,DAY(siječanj!B1251))</f>
        <v>44179</v>
      </c>
      <c r="C1251" s="8">
        <v>13</v>
      </c>
      <c r="D1251">
        <v>1.1899924805589381</v>
      </c>
      <c r="E1251" s="6">
        <v>114.26425400053432</v>
      </c>
      <c r="F1251" s="7">
        <v>62.988632958247486</v>
      </c>
      <c r="G1251" s="7">
        <v>58.643047727646177</v>
      </c>
      <c r="H1251" s="7">
        <v>240.31128472119272</v>
      </c>
      <c r="I1251" s="7">
        <f t="shared" si="30"/>
        <v>135.9736030573124</v>
      </c>
    </row>
    <row r="1252" spans="1:9" x14ac:dyDescent="0.25">
      <c r="A1252" s="14"/>
      <c r="B1252" s="5">
        <f>DATE(YEAR(siječanj!B1252),MONTH(siječanj!B1252)+11,DAY(siječanj!B1252))</f>
        <v>44179</v>
      </c>
      <c r="C1252" s="8">
        <v>13.0104166666667</v>
      </c>
      <c r="D1252">
        <v>1.1899924805589381</v>
      </c>
      <c r="E1252" s="6">
        <v>105.12198459985753</v>
      </c>
      <c r="F1252" s="7">
        <v>61.648444181300313</v>
      </c>
      <c r="G1252" s="7">
        <v>58.170617061932361</v>
      </c>
      <c r="H1252" s="7">
        <v>241.05835494631725</v>
      </c>
      <c r="I1252" s="7">
        <f t="shared" si="30"/>
        <v>125.09437121526295</v>
      </c>
    </row>
    <row r="1253" spans="1:9" x14ac:dyDescent="0.25">
      <c r="A1253" s="14"/>
      <c r="B1253" s="5">
        <f>DATE(YEAR(siječanj!B1253),MONTH(siječanj!B1253)+11,DAY(siječanj!B1253))</f>
        <v>44179</v>
      </c>
      <c r="C1253" s="8">
        <v>13.0208333333333</v>
      </c>
      <c r="D1253">
        <v>1.1899924805589381</v>
      </c>
      <c r="E1253" s="6">
        <v>97.511750956989346</v>
      </c>
      <c r="F1253" s="7">
        <v>60.725090786362166</v>
      </c>
      <c r="G1253" s="7">
        <v>58.263879556639878</v>
      </c>
      <c r="H1253" s="7">
        <v>241.09426514164966</v>
      </c>
      <c r="I1253" s="7">
        <f t="shared" si="30"/>
        <v>116.03825040495316</v>
      </c>
    </row>
    <row r="1254" spans="1:9" x14ac:dyDescent="0.25">
      <c r="A1254" s="14"/>
      <c r="B1254" s="5">
        <f>DATE(YEAR(siječanj!B1254),MONTH(siječanj!B1254)+11,DAY(siječanj!B1254))</f>
        <v>44179</v>
      </c>
      <c r="C1254" s="8">
        <v>13.03125</v>
      </c>
      <c r="D1254">
        <v>1.1899924805589381</v>
      </c>
      <c r="E1254" s="6">
        <v>90.166185182208721</v>
      </c>
      <c r="F1254" s="7">
        <v>59.529044220325716</v>
      </c>
      <c r="G1254" s="7">
        <v>57.577264241581084</v>
      </c>
      <c r="H1254" s="7">
        <v>241.46854297592122</v>
      </c>
      <c r="I1254" s="7">
        <f t="shared" si="30"/>
        <v>107.29708236751313</v>
      </c>
    </row>
    <row r="1255" spans="1:9" x14ac:dyDescent="0.25">
      <c r="A1255" s="14"/>
      <c r="B1255" s="5">
        <f>DATE(YEAR(siječanj!B1255),MONTH(siječanj!B1255)+11,DAY(siječanj!B1255))</f>
        <v>44179</v>
      </c>
      <c r="C1255" s="8">
        <v>13.0416666666667</v>
      </c>
      <c r="D1255">
        <v>1.1899924805589381</v>
      </c>
      <c r="E1255" s="6">
        <v>83.927236194457734</v>
      </c>
      <c r="F1255" s="7">
        <v>58.927329743634367</v>
      </c>
      <c r="G1255" s="7">
        <v>57.693697592037019</v>
      </c>
      <c r="H1255" s="7">
        <v>242.09650419832442</v>
      </c>
      <c r="I1255" s="7">
        <f t="shared" si="30"/>
        <v>99.872779985498653</v>
      </c>
    </row>
    <row r="1256" spans="1:9" x14ac:dyDescent="0.25">
      <c r="A1256" s="14"/>
      <c r="B1256" s="5">
        <f>DATE(YEAR(siječanj!B1256),MONTH(siječanj!B1256)+11,DAY(siječanj!B1256))</f>
        <v>44179</v>
      </c>
      <c r="C1256" s="8">
        <v>13.0520833333333</v>
      </c>
      <c r="D1256">
        <v>1.1899924805589381</v>
      </c>
      <c r="E1256" s="6">
        <v>78.771743085278288</v>
      </c>
      <c r="F1256" s="7">
        <v>58.410578599948948</v>
      </c>
      <c r="G1256" s="7">
        <v>57.405076269080375</v>
      </c>
      <c r="H1256" s="7">
        <v>242.67489972773171</v>
      </c>
      <c r="I1256" s="7">
        <f t="shared" si="30"/>
        <v>93.737781952001697</v>
      </c>
    </row>
    <row r="1257" spans="1:9" x14ac:dyDescent="0.25">
      <c r="A1257" s="14"/>
      <c r="B1257" s="5">
        <f>DATE(YEAR(siječanj!B1257),MONTH(siječanj!B1257)+11,DAY(siječanj!B1257))</f>
        <v>44179</v>
      </c>
      <c r="C1257" s="8">
        <v>13.0625</v>
      </c>
      <c r="D1257">
        <v>1.1899924805589381</v>
      </c>
      <c r="E1257" s="6">
        <v>75.261049817389804</v>
      </c>
      <c r="F1257" s="7">
        <v>58.436766311470841</v>
      </c>
      <c r="G1257" s="7">
        <v>56.874822297544178</v>
      </c>
      <c r="H1257" s="7">
        <v>242.34941990770008</v>
      </c>
      <c r="I1257" s="7">
        <f t="shared" si="30"/>
        <v>89.560083361665505</v>
      </c>
    </row>
    <row r="1258" spans="1:9" x14ac:dyDescent="0.25">
      <c r="A1258" s="14"/>
      <c r="B1258" s="5">
        <f>DATE(YEAR(siječanj!B1258),MONTH(siječanj!B1258)+11,DAY(siječanj!B1258))</f>
        <v>44179</v>
      </c>
      <c r="C1258" s="8">
        <v>13.0729166666667</v>
      </c>
      <c r="D1258">
        <v>1.1899924805589381</v>
      </c>
      <c r="E1258" s="6">
        <v>71.745579394920739</v>
      </c>
      <c r="F1258" s="7">
        <v>57.794326928921393</v>
      </c>
      <c r="G1258" s="7">
        <v>56.863572331904173</v>
      </c>
      <c r="H1258" s="7">
        <v>242.33022494395462</v>
      </c>
      <c r="I1258" s="7">
        <f t="shared" si="30"/>
        <v>85.376699993299965</v>
      </c>
    </row>
    <row r="1259" spans="1:9" x14ac:dyDescent="0.25">
      <c r="A1259" s="14"/>
      <c r="B1259" s="5">
        <f>DATE(YEAR(siječanj!B1259),MONTH(siječanj!B1259)+11,DAY(siječanj!B1259))</f>
        <v>44179</v>
      </c>
      <c r="C1259" s="8">
        <v>13.0833333333333</v>
      </c>
      <c r="D1259">
        <v>1.1899924805589381</v>
      </c>
      <c r="E1259" s="6">
        <v>69.346952305942622</v>
      </c>
      <c r="F1259" s="7">
        <v>57.105317418731843</v>
      </c>
      <c r="G1259" s="7">
        <v>56.69032206232847</v>
      </c>
      <c r="H1259" s="7">
        <v>242.25182387922021</v>
      </c>
      <c r="I1259" s="7">
        <f t="shared" si="30"/>
        <v>82.522351793751042</v>
      </c>
    </row>
    <row r="1260" spans="1:9" x14ac:dyDescent="0.25">
      <c r="A1260" s="14"/>
      <c r="B1260" s="5">
        <f>DATE(YEAR(siječanj!B1260),MONTH(siječanj!B1260)+11,DAY(siječanj!B1260))</f>
        <v>44179</v>
      </c>
      <c r="C1260" s="8">
        <v>13.09375</v>
      </c>
      <c r="D1260">
        <v>1.1899924805589381</v>
      </c>
      <c r="E1260" s="6">
        <v>67.161767014036201</v>
      </c>
      <c r="F1260" s="7">
        <v>56.365713201970344</v>
      </c>
      <c r="G1260" s="7">
        <v>56.371037893726111</v>
      </c>
      <c r="H1260" s="7">
        <v>242.55939452255157</v>
      </c>
      <c r="I1260" s="7">
        <f t="shared" si="30"/>
        <v>79.921997727754402</v>
      </c>
    </row>
    <row r="1261" spans="1:9" x14ac:dyDescent="0.25">
      <c r="A1261" s="14"/>
      <c r="B1261" s="5">
        <f>DATE(YEAR(siječanj!B1261),MONTH(siječanj!B1261)+11,DAY(siječanj!B1261))</f>
        <v>44179</v>
      </c>
      <c r="C1261" s="8">
        <v>13.1041666666667</v>
      </c>
      <c r="D1261">
        <v>1.1899924805589381</v>
      </c>
      <c r="E1261" s="6">
        <v>66.111209058642572</v>
      </c>
      <c r="F1261" s="7">
        <v>56.104958017981417</v>
      </c>
      <c r="G1261" s="7">
        <v>56.143263030297724</v>
      </c>
      <c r="H1261" s="7">
        <v>242.25391428145045</v>
      </c>
      <c r="I1261" s="7">
        <f t="shared" si="30"/>
        <v>78.671841660444613</v>
      </c>
    </row>
    <row r="1262" spans="1:9" x14ac:dyDescent="0.25">
      <c r="A1262" s="14"/>
      <c r="B1262" s="5">
        <f>DATE(YEAR(siječanj!B1262),MONTH(siječanj!B1262)+11,DAY(siječanj!B1262))</f>
        <v>44179</v>
      </c>
      <c r="C1262" s="8">
        <v>13.1145833333333</v>
      </c>
      <c r="D1262">
        <v>1.1899924805589381</v>
      </c>
      <c r="E1262" s="6">
        <v>64.585528276788125</v>
      </c>
      <c r="F1262" s="7">
        <v>55.694327195159005</v>
      </c>
      <c r="G1262" s="7">
        <v>57.541717225549242</v>
      </c>
      <c r="H1262" s="7">
        <v>242.22035404163378</v>
      </c>
      <c r="I1262" s="7">
        <f t="shared" si="30"/>
        <v>76.85629300230454</v>
      </c>
    </row>
    <row r="1263" spans="1:9" x14ac:dyDescent="0.25">
      <c r="A1263" s="14"/>
      <c r="B1263" s="5">
        <f>DATE(YEAR(siječanj!B1263),MONTH(siječanj!B1263)+11,DAY(siječanj!B1263))</f>
        <v>44179</v>
      </c>
      <c r="C1263" s="8">
        <v>13.125</v>
      </c>
      <c r="D1263">
        <v>1.1899924805589381</v>
      </c>
      <c r="E1263" s="6">
        <v>64.139964032234289</v>
      </c>
      <c r="F1263" s="7">
        <v>56.615955770554919</v>
      </c>
      <c r="G1263" s="7">
        <v>56.642079398171113</v>
      </c>
      <c r="H1263" s="7">
        <v>241.61349549962455</v>
      </c>
      <c r="I1263" s="7">
        <f t="shared" si="30"/>
        <v>76.326074901679547</v>
      </c>
    </row>
    <row r="1264" spans="1:9" x14ac:dyDescent="0.25">
      <c r="A1264" s="14"/>
      <c r="B1264" s="5">
        <f>DATE(YEAR(siječanj!B1264),MONTH(siječanj!B1264)+11,DAY(siječanj!B1264))</f>
        <v>44179</v>
      </c>
      <c r="C1264" s="8">
        <v>13.1354166666667</v>
      </c>
      <c r="D1264">
        <v>1.1899924805589381</v>
      </c>
      <c r="E1264" s="6">
        <v>63.2014145139634</v>
      </c>
      <c r="F1264" s="7">
        <v>57.155197443132366</v>
      </c>
      <c r="G1264" s="7">
        <v>56.133406830368891</v>
      </c>
      <c r="H1264" s="7">
        <v>241.83342198641165</v>
      </c>
      <c r="I1264" s="7">
        <f t="shared" si="30"/>
        <v>75.209208032304986</v>
      </c>
    </row>
    <row r="1265" spans="1:9" x14ac:dyDescent="0.25">
      <c r="A1265" s="14"/>
      <c r="B1265" s="5">
        <f>DATE(YEAR(siječanj!B1265),MONTH(siječanj!B1265)+11,DAY(siječanj!B1265))</f>
        <v>44179</v>
      </c>
      <c r="C1265" s="8">
        <v>13.1458333333333</v>
      </c>
      <c r="D1265">
        <v>1.1899924805589381</v>
      </c>
      <c r="E1265" s="6">
        <v>62.874738960967747</v>
      </c>
      <c r="F1265" s="7">
        <v>56.753362401447738</v>
      </c>
      <c r="G1265" s="7">
        <v>56.702913876905306</v>
      </c>
      <c r="H1265" s="7">
        <v>241.73958748400798</v>
      </c>
      <c r="I1265" s="7">
        <f t="shared" si="30"/>
        <v>74.820466580657722</v>
      </c>
    </row>
    <row r="1266" spans="1:9" x14ac:dyDescent="0.25">
      <c r="A1266" s="14"/>
      <c r="B1266" s="5">
        <f>DATE(YEAR(siječanj!B1266),MONTH(siječanj!B1266)+11,DAY(siječanj!B1266))</f>
        <v>44179</v>
      </c>
      <c r="C1266" s="8">
        <v>13.15625</v>
      </c>
      <c r="D1266">
        <v>1.1899924805589381</v>
      </c>
      <c r="E1266" s="6">
        <v>62.337779239577607</v>
      </c>
      <c r="F1266" s="7">
        <v>57.164811715025145</v>
      </c>
      <c r="G1266" s="7">
        <v>55.051305502768457</v>
      </c>
      <c r="H1266" s="7">
        <v>241.65203516939556</v>
      </c>
      <c r="I1266" s="7">
        <f t="shared" si="30"/>
        <v>74.181488549840438</v>
      </c>
    </row>
    <row r="1267" spans="1:9" x14ac:dyDescent="0.25">
      <c r="A1267" s="14"/>
      <c r="B1267" s="5">
        <f>DATE(YEAR(siječanj!B1267),MONTH(siječanj!B1267)+11,DAY(siječanj!B1267))</f>
        <v>44179</v>
      </c>
      <c r="C1267" s="8">
        <v>13.1666666666667</v>
      </c>
      <c r="D1267">
        <v>1.1899924805589381</v>
      </c>
      <c r="E1267" s="6">
        <v>62.094962559122585</v>
      </c>
      <c r="F1267" s="7">
        <v>57.236878827842666</v>
      </c>
      <c r="G1267" s="7">
        <v>55.044484437339584</v>
      </c>
      <c r="H1267" s="7">
        <v>241.31478959927529</v>
      </c>
      <c r="I1267" s="7">
        <f t="shared" si="30"/>
        <v>73.892538525944673</v>
      </c>
    </row>
    <row r="1268" spans="1:9" x14ac:dyDescent="0.25">
      <c r="A1268" s="14"/>
      <c r="B1268" s="5">
        <f>DATE(YEAR(siječanj!B1268),MONTH(siječanj!B1268)+11,DAY(siječanj!B1268))</f>
        <v>44179</v>
      </c>
      <c r="C1268" s="8">
        <v>13.1770833333333</v>
      </c>
      <c r="D1268">
        <v>1.1899924805589381</v>
      </c>
      <c r="E1268" s="6">
        <v>63.136097276734148</v>
      </c>
      <c r="F1268" s="7">
        <v>56.741683935797248</v>
      </c>
      <c r="G1268" s="7">
        <v>56.334272830296257</v>
      </c>
      <c r="H1268" s="7">
        <v>241.45074660507194</v>
      </c>
      <c r="I1268" s="7">
        <f t="shared" si="30"/>
        <v>75.131481011151294</v>
      </c>
    </row>
    <row r="1269" spans="1:9" x14ac:dyDescent="0.25">
      <c r="A1269" s="14"/>
      <c r="B1269" s="5">
        <f>DATE(YEAR(siječanj!B1269),MONTH(siječanj!B1269)+11,DAY(siječanj!B1269))</f>
        <v>44179</v>
      </c>
      <c r="C1269" s="8">
        <v>13.1875</v>
      </c>
      <c r="D1269">
        <v>1.1899924805589381</v>
      </c>
      <c r="E1269" s="6">
        <v>63.076172832381019</v>
      </c>
      <c r="F1269" s="7">
        <v>57.440295739966082</v>
      </c>
      <c r="G1269" s="7">
        <v>56.788951952783293</v>
      </c>
      <c r="H1269" s="7">
        <v>241.43221250392264</v>
      </c>
      <c r="I1269" s="7">
        <f t="shared" si="30"/>
        <v>75.060171372969393</v>
      </c>
    </row>
    <row r="1270" spans="1:9" x14ac:dyDescent="0.25">
      <c r="A1270" s="14"/>
      <c r="B1270" s="5">
        <f>DATE(YEAR(siječanj!B1270),MONTH(siječanj!B1270)+11,DAY(siječanj!B1270))</f>
        <v>44179</v>
      </c>
      <c r="C1270" s="8">
        <v>13.1979166666667</v>
      </c>
      <c r="D1270">
        <v>1.1899924805589381</v>
      </c>
      <c r="E1270" s="6">
        <v>64.904639422468293</v>
      </c>
      <c r="F1270" s="7">
        <v>57.375882513867175</v>
      </c>
      <c r="G1270" s="7">
        <v>56.593517246171658</v>
      </c>
      <c r="H1270" s="7">
        <v>241.80241135848422</v>
      </c>
      <c r="I1270" s="7">
        <f t="shared" si="30"/>
        <v>77.236032866126493</v>
      </c>
    </row>
    <row r="1271" spans="1:9" x14ac:dyDescent="0.25">
      <c r="A1271" s="14"/>
      <c r="B1271" s="5">
        <f>DATE(YEAR(siječanj!B1271),MONTH(siječanj!B1271)+11,DAY(siječanj!B1271))</f>
        <v>44179</v>
      </c>
      <c r="C1271" s="8">
        <v>13.2083333333333</v>
      </c>
      <c r="D1271">
        <v>1.1899924805589381</v>
      </c>
      <c r="E1271" s="6">
        <v>66.230624021646946</v>
      </c>
      <c r="F1271" s="7">
        <v>55.607060110125602</v>
      </c>
      <c r="G1271" s="7">
        <v>57.171075386329029</v>
      </c>
      <c r="H1271" s="7">
        <v>241.12424154956253</v>
      </c>
      <c r="I1271" s="7">
        <f t="shared" si="30"/>
        <v>78.81394456848605</v>
      </c>
    </row>
    <row r="1272" spans="1:9" x14ac:dyDescent="0.25">
      <c r="A1272" s="14"/>
      <c r="B1272" s="5">
        <f>DATE(YEAR(siječanj!B1272),MONTH(siječanj!B1272)+11,DAY(siječanj!B1272))</f>
        <v>44179</v>
      </c>
      <c r="C1272" s="8">
        <v>13.21875</v>
      </c>
      <c r="D1272">
        <v>1.1899924805589381</v>
      </c>
      <c r="E1272" s="6">
        <v>69.33008679553916</v>
      </c>
      <c r="F1272" s="7">
        <v>55.413285418359777</v>
      </c>
      <c r="G1272" s="7">
        <v>59.824537729326423</v>
      </c>
      <c r="H1272" s="7">
        <v>239.67745759453695</v>
      </c>
      <c r="I1272" s="7">
        <f t="shared" si="30"/>
        <v>82.502281963190129</v>
      </c>
    </row>
    <row r="1273" spans="1:9" x14ac:dyDescent="0.25">
      <c r="A1273" s="14"/>
      <c r="B1273" s="5">
        <f>DATE(YEAR(siječanj!B1273),MONTH(siječanj!B1273)+11,DAY(siječanj!B1273))</f>
        <v>44179</v>
      </c>
      <c r="C1273" s="8">
        <v>13.2291666666667</v>
      </c>
      <c r="D1273">
        <v>1.1899924805589381</v>
      </c>
      <c r="E1273" s="6">
        <v>72.577325598561359</v>
      </c>
      <c r="F1273" s="7">
        <v>56.118177641833988</v>
      </c>
      <c r="G1273" s="7">
        <v>61.148711001289286</v>
      </c>
      <c r="H1273" s="7">
        <v>239.55167507753239</v>
      </c>
      <c r="I1273" s="7">
        <f t="shared" si="30"/>
        <v>86.366471721365755</v>
      </c>
    </row>
    <row r="1274" spans="1:9" x14ac:dyDescent="0.25">
      <c r="A1274" s="14"/>
      <c r="B1274" s="5">
        <f>DATE(YEAR(siječanj!B1274),MONTH(siječanj!B1274)+11,DAY(siječanj!B1274))</f>
        <v>44179</v>
      </c>
      <c r="C1274" s="8">
        <v>13.2395833333333</v>
      </c>
      <c r="D1274">
        <v>1.1899924805589381</v>
      </c>
      <c r="E1274" s="6">
        <v>79.485559801543829</v>
      </c>
      <c r="F1274" s="7">
        <v>56.753218666485886</v>
      </c>
      <c r="G1274" s="7">
        <v>59.625029552727987</v>
      </c>
      <c r="H1274" s="7">
        <v>238.34790886716766</v>
      </c>
      <c r="I1274" s="7">
        <f t="shared" si="30"/>
        <v>94.587218476854957</v>
      </c>
    </row>
    <row r="1275" spans="1:9" x14ac:dyDescent="0.25">
      <c r="A1275" s="14"/>
      <c r="B1275" s="5">
        <f>DATE(YEAR(siječanj!B1275),MONTH(siječanj!B1275)+11,DAY(siječanj!B1275))</f>
        <v>44179</v>
      </c>
      <c r="C1275" s="8">
        <v>13.25</v>
      </c>
      <c r="D1275">
        <v>1.1899924805589381</v>
      </c>
      <c r="E1275" s="6">
        <v>84.649518930252242</v>
      </c>
      <c r="F1275" s="7">
        <v>59.330063128830574</v>
      </c>
      <c r="G1275" s="7">
        <v>59.832145533566468</v>
      </c>
      <c r="H1275" s="7">
        <v>234.94890885111218</v>
      </c>
      <c r="I1275" s="7">
        <f t="shared" si="30"/>
        <v>100.73229100993166</v>
      </c>
    </row>
    <row r="1276" spans="1:9" x14ac:dyDescent="0.25">
      <c r="A1276" s="14"/>
      <c r="B1276" s="5">
        <f>DATE(YEAR(siječanj!B1276),MONTH(siječanj!B1276)+11,DAY(siječanj!B1276))</f>
        <v>44179</v>
      </c>
      <c r="C1276" s="8">
        <v>13.2604166666667</v>
      </c>
      <c r="D1276">
        <v>1.1899924805589381</v>
      </c>
      <c r="E1276" s="6">
        <v>91.231882874848267</v>
      </c>
      <c r="F1276" s="7">
        <v>67.333237782671176</v>
      </c>
      <c r="G1276" s="7">
        <v>60.962082178325581</v>
      </c>
      <c r="H1276" s="7">
        <v>221.64113871732354</v>
      </c>
      <c r="I1276" s="7">
        <f t="shared" si="30"/>
        <v>108.56525460830319</v>
      </c>
    </row>
    <row r="1277" spans="1:9" x14ac:dyDescent="0.25">
      <c r="A1277" s="14"/>
      <c r="B1277" s="5">
        <f>DATE(YEAR(siječanj!B1277),MONTH(siječanj!B1277)+11,DAY(siječanj!B1277))</f>
        <v>44179</v>
      </c>
      <c r="C1277" s="8">
        <v>13.2708333333333</v>
      </c>
      <c r="D1277">
        <v>1.1899924805589381</v>
      </c>
      <c r="E1277" s="6">
        <v>96.861544571130381</v>
      </c>
      <c r="F1277" s="7">
        <v>76.450078906217797</v>
      </c>
      <c r="G1277" s="7">
        <v>62.062406293719889</v>
      </c>
      <c r="H1277" s="7">
        <v>212.42660475688524</v>
      </c>
      <c r="I1277" s="7">
        <f t="shared" si="30"/>
        <v>115.26450969496959</v>
      </c>
    </row>
    <row r="1278" spans="1:9" x14ac:dyDescent="0.25">
      <c r="A1278" s="14"/>
      <c r="B1278" s="5">
        <f>DATE(YEAR(siječanj!B1278),MONTH(siječanj!B1278)+11,DAY(siječanj!B1278))</f>
        <v>44179</v>
      </c>
      <c r="C1278" s="8">
        <v>13.28125</v>
      </c>
      <c r="D1278">
        <v>1.1899924805589381</v>
      </c>
      <c r="E1278" s="6">
        <v>103.24765792157577</v>
      </c>
      <c r="F1278" s="7">
        <v>77.808282465050453</v>
      </c>
      <c r="G1278" s="7">
        <v>66.567120969785464</v>
      </c>
      <c r="H1278" s="7">
        <v>192.42450117150085</v>
      </c>
      <c r="I1278" s="7">
        <f t="shared" si="30"/>
        <v>122.86393656199664</v>
      </c>
    </row>
    <row r="1279" spans="1:9" x14ac:dyDescent="0.25">
      <c r="A1279" s="14"/>
      <c r="B1279" s="5">
        <f>DATE(YEAR(siječanj!B1279),MONTH(siječanj!B1279)+11,DAY(siječanj!B1279))</f>
        <v>44179</v>
      </c>
      <c r="C1279" s="8">
        <v>13.2916666666667</v>
      </c>
      <c r="D1279">
        <v>1.1899924805589381</v>
      </c>
      <c r="E1279" s="6">
        <v>108.85696482846959</v>
      </c>
      <c r="F1279" s="7">
        <v>85.561661725743349</v>
      </c>
      <c r="G1279" s="7">
        <v>78.781632385890717</v>
      </c>
      <c r="H1279" s="7">
        <v>152.22335195565887</v>
      </c>
      <c r="I1279" s="7">
        <f t="shared" si="30"/>
        <v>129.53896960234761</v>
      </c>
    </row>
    <row r="1280" spans="1:9" x14ac:dyDescent="0.25">
      <c r="A1280" s="14"/>
      <c r="B1280" s="5">
        <f>DATE(YEAR(siječanj!B1280),MONTH(siječanj!B1280)+11,DAY(siječanj!B1280))</f>
        <v>44179</v>
      </c>
      <c r="C1280" s="8">
        <v>13.3020833333333</v>
      </c>
      <c r="D1280">
        <v>1.1899924805589381</v>
      </c>
      <c r="E1280" s="6">
        <v>110.54396568195638</v>
      </c>
      <c r="F1280" s="7">
        <v>108.293186237146</v>
      </c>
      <c r="G1280" s="7">
        <v>96.072601939492685</v>
      </c>
      <c r="H1280" s="7">
        <v>117.91294524352232</v>
      </c>
      <c r="I1280" s="7">
        <f t="shared" si="30"/>
        <v>131.5464879326934</v>
      </c>
    </row>
    <row r="1281" spans="1:9" x14ac:dyDescent="0.25">
      <c r="A1281" s="14"/>
      <c r="B1281" s="5">
        <f>DATE(YEAR(siječanj!B1281),MONTH(siječanj!B1281)+11,DAY(siječanj!B1281))</f>
        <v>44179</v>
      </c>
      <c r="C1281" s="8">
        <v>13.3125</v>
      </c>
      <c r="D1281">
        <v>1.1899924805589381</v>
      </c>
      <c r="E1281" s="6">
        <v>113.96003534381683</v>
      </c>
      <c r="F1281" s="7">
        <v>123.28629190180185</v>
      </c>
      <c r="G1281" s="7">
        <v>104.70971613483059</v>
      </c>
      <c r="H1281" s="7">
        <v>61.351816020890219</v>
      </c>
      <c r="I1281" s="7">
        <f t="shared" si="30"/>
        <v>135.61158514337285</v>
      </c>
    </row>
    <row r="1282" spans="1:9" x14ac:dyDescent="0.25">
      <c r="A1282" s="14"/>
      <c r="B1282" s="5">
        <f>DATE(YEAR(siječanj!B1282),MONTH(siječanj!B1282)+11,DAY(siječanj!B1282))</f>
        <v>44179</v>
      </c>
      <c r="C1282" s="8">
        <v>13.3229166666667</v>
      </c>
      <c r="D1282">
        <v>1.1899924805589381</v>
      </c>
      <c r="E1282" s="6">
        <v>114.41793022765179</v>
      </c>
      <c r="F1282" s="7">
        <v>134.19485320704067</v>
      </c>
      <c r="G1282" s="7">
        <v>118.05501083847653</v>
      </c>
      <c r="H1282" s="7">
        <v>18.596834180094557</v>
      </c>
      <c r="I1282" s="7">
        <f t="shared" si="30"/>
        <v>136.15647661202286</v>
      </c>
    </row>
    <row r="1283" spans="1:9" x14ac:dyDescent="0.25">
      <c r="A1283" s="14"/>
      <c r="B1283" s="5">
        <f>DATE(YEAR(siječanj!B1283),MONTH(siječanj!B1283)+11,DAY(siječanj!B1283))</f>
        <v>44179</v>
      </c>
      <c r="C1283" s="8">
        <v>13.3333333333333</v>
      </c>
      <c r="D1283">
        <v>1.1899924805589381</v>
      </c>
      <c r="E1283" s="6">
        <v>113.13254598110052</v>
      </c>
      <c r="F1283" s="7">
        <v>145.09023082216737</v>
      </c>
      <c r="G1283" s="7">
        <v>123.97963331839075</v>
      </c>
      <c r="H1283" s="7">
        <v>4.5268269247706829</v>
      </c>
      <c r="I1283" s="7">
        <f t="shared" si="30"/>
        <v>134.62687902399793</v>
      </c>
    </row>
    <row r="1284" spans="1:9" x14ac:dyDescent="0.25">
      <c r="A1284" s="14"/>
      <c r="B1284" s="5">
        <f>DATE(YEAR(siječanj!B1284),MONTH(siječanj!B1284)+11,DAY(siječanj!B1284))</f>
        <v>44179</v>
      </c>
      <c r="C1284" s="8">
        <v>13.34375</v>
      </c>
      <c r="D1284">
        <v>1.1899924805589381</v>
      </c>
      <c r="E1284" s="6">
        <v>111.8755893293294</v>
      </c>
      <c r="F1284" s="7">
        <v>163.34900280537948</v>
      </c>
      <c r="G1284" s="7">
        <v>137.60234730252967</v>
      </c>
      <c r="H1284" s="7">
        <v>2.8007606396889568</v>
      </c>
      <c r="I1284" s="7">
        <f t="shared" ref="I1284:I1347" si="32">D1284*E1284</f>
        <v>133.13111006000176</v>
      </c>
    </row>
    <row r="1285" spans="1:9" x14ac:dyDescent="0.25">
      <c r="A1285" s="14"/>
      <c r="B1285" s="5">
        <f>DATE(YEAR(siječanj!B1285),MONTH(siječanj!B1285)+11,DAY(siječanj!B1285))</f>
        <v>44179</v>
      </c>
      <c r="C1285" s="8">
        <v>13.3541666666667</v>
      </c>
      <c r="D1285">
        <v>1.1899924805589381</v>
      </c>
      <c r="E1285" s="6">
        <v>112.90541020381248</v>
      </c>
      <c r="F1285" s="7">
        <v>173.70848058579182</v>
      </c>
      <c r="G1285" s="7">
        <v>150.82247865043422</v>
      </c>
      <c r="H1285" s="7">
        <v>2.4962766838914767</v>
      </c>
      <c r="I1285" s="7">
        <f t="shared" si="32"/>
        <v>134.35658915695925</v>
      </c>
    </row>
    <row r="1286" spans="1:9" x14ac:dyDescent="0.25">
      <c r="A1286" s="14"/>
      <c r="B1286" s="5">
        <f>DATE(YEAR(siječanj!B1286),MONTH(siječanj!B1286)+11,DAY(siječanj!B1286))</f>
        <v>44179</v>
      </c>
      <c r="C1286" s="8">
        <v>13.3645833333333</v>
      </c>
      <c r="D1286">
        <v>1.1899924805589381</v>
      </c>
      <c r="E1286" s="6">
        <v>113.07045488713302</v>
      </c>
      <c r="F1286" s="7">
        <v>194.92943848616073</v>
      </c>
      <c r="G1286" s="7">
        <v>164.32453006380737</v>
      </c>
      <c r="H1286" s="7">
        <v>2.2326034891132385</v>
      </c>
      <c r="I1286" s="7">
        <f t="shared" si="32"/>
        <v>134.55299108906695</v>
      </c>
    </row>
    <row r="1287" spans="1:9" x14ac:dyDescent="0.25">
      <c r="A1287" s="14"/>
      <c r="B1287" s="5">
        <f>DATE(YEAR(siječanj!B1287),MONTH(siječanj!B1287)+11,DAY(siječanj!B1287))</f>
        <v>44179</v>
      </c>
      <c r="C1287" s="8">
        <v>13.375</v>
      </c>
      <c r="D1287">
        <v>1.1899924805589381</v>
      </c>
      <c r="E1287" s="6">
        <v>114.56838924819243</v>
      </c>
      <c r="F1287" s="7">
        <v>225.43141477761404</v>
      </c>
      <c r="G1287" s="7">
        <v>169.71930991278208</v>
      </c>
      <c r="H1287" s="7">
        <v>1.9976947880608973</v>
      </c>
      <c r="I1287" s="7">
        <f t="shared" si="32"/>
        <v>136.33552171509848</v>
      </c>
    </row>
    <row r="1288" spans="1:9" x14ac:dyDescent="0.25">
      <c r="A1288" s="14"/>
      <c r="B1288" s="5">
        <f>DATE(YEAR(siječanj!B1288),MONTH(siječanj!B1288)+11,DAY(siječanj!B1288))</f>
        <v>44179</v>
      </c>
      <c r="C1288" s="8">
        <v>13.3854166666667</v>
      </c>
      <c r="D1288">
        <v>1.1899924805589381</v>
      </c>
      <c r="E1288" s="6">
        <v>114.74950209102714</v>
      </c>
      <c r="F1288" s="7">
        <v>223.40707153807767</v>
      </c>
      <c r="G1288" s="7">
        <v>191.71888728968091</v>
      </c>
      <c r="H1288" s="7">
        <v>1.7961436756061435</v>
      </c>
      <c r="I1288" s="7">
        <f t="shared" si="32"/>
        <v>136.55104463620444</v>
      </c>
    </row>
    <row r="1289" spans="1:9" x14ac:dyDescent="0.25">
      <c r="A1289" s="14"/>
      <c r="B1289" s="5">
        <f>DATE(YEAR(siječanj!B1289),MONTH(siječanj!B1289)+11,DAY(siječanj!B1289))</f>
        <v>44179</v>
      </c>
      <c r="C1289" s="8">
        <v>13.3958333333333</v>
      </c>
      <c r="D1289">
        <v>1.1899924805589381</v>
      </c>
      <c r="E1289" s="6">
        <v>114.71782650775543</v>
      </c>
      <c r="F1289" s="7">
        <v>221.36350774003139</v>
      </c>
      <c r="G1289" s="7">
        <v>198.38708577330263</v>
      </c>
      <c r="H1289" s="7">
        <v>2.0175675851942856</v>
      </c>
      <c r="I1289" s="7">
        <f t="shared" si="32"/>
        <v>136.5133509302938</v>
      </c>
    </row>
    <row r="1290" spans="1:9" x14ac:dyDescent="0.25">
      <c r="A1290" s="14"/>
      <c r="B1290" s="5">
        <f>DATE(YEAR(siječanj!B1290),MONTH(siječanj!B1290)+11,DAY(siječanj!B1290))</f>
        <v>44179</v>
      </c>
      <c r="C1290" s="8">
        <v>13.40625</v>
      </c>
      <c r="D1290">
        <v>1.1899924805589381</v>
      </c>
      <c r="E1290" s="6">
        <v>115.31841939774698</v>
      </c>
      <c r="F1290" s="7">
        <v>222.52589636916747</v>
      </c>
      <c r="G1290" s="7">
        <v>202.18060853205571</v>
      </c>
      <c r="H1290" s="7">
        <v>2.0342039525137166</v>
      </c>
      <c r="I1290" s="7">
        <f t="shared" si="32"/>
        <v>137.22805195326089</v>
      </c>
    </row>
    <row r="1291" spans="1:9" x14ac:dyDescent="0.25">
      <c r="A1291" s="14"/>
      <c r="B1291" s="5">
        <f>DATE(YEAR(siječanj!B1291),MONTH(siječanj!B1291)+11,DAY(siječanj!B1291))</f>
        <v>44179</v>
      </c>
      <c r="C1291" s="8">
        <v>13.4166666666667</v>
      </c>
      <c r="D1291">
        <v>1.1899924805589381</v>
      </c>
      <c r="E1291" s="6">
        <v>115.83511468956316</v>
      </c>
      <c r="F1291" s="7">
        <v>232.55521494220545</v>
      </c>
      <c r="G1291" s="7">
        <v>203.51081613063627</v>
      </c>
      <c r="H1291" s="7">
        <v>2.1488566249791621</v>
      </c>
      <c r="I1291" s="7">
        <f t="shared" si="32"/>
        <v>137.84291546526237</v>
      </c>
    </row>
    <row r="1292" spans="1:9" x14ac:dyDescent="0.25">
      <c r="A1292" s="14"/>
      <c r="B1292" s="5">
        <f>DATE(YEAR(siječanj!B1292),MONTH(siječanj!B1292)+11,DAY(siječanj!B1292))</f>
        <v>44179</v>
      </c>
      <c r="C1292" s="8">
        <v>13.4270833333333</v>
      </c>
      <c r="D1292">
        <v>1.1899924805589381</v>
      </c>
      <c r="E1292" s="6">
        <v>117.7582158082934</v>
      </c>
      <c r="F1292" s="7">
        <v>232.16070239829961</v>
      </c>
      <c r="G1292" s="7">
        <v>200.52260640747878</v>
      </c>
      <c r="H1292" s="7">
        <v>2.0613532261782375</v>
      </c>
      <c r="I1292" s="7">
        <f t="shared" si="32"/>
        <v>140.13139133590582</v>
      </c>
    </row>
    <row r="1293" spans="1:9" x14ac:dyDescent="0.25">
      <c r="A1293" s="14"/>
      <c r="B1293" s="5">
        <f>DATE(YEAR(siječanj!B1293),MONTH(siječanj!B1293)+11,DAY(siječanj!B1293))</f>
        <v>44179</v>
      </c>
      <c r="C1293" s="8">
        <v>13.4375</v>
      </c>
      <c r="D1293">
        <v>1.1899924805589381</v>
      </c>
      <c r="E1293" s="6">
        <v>119.42300105599531</v>
      </c>
      <c r="F1293" s="7">
        <v>223.97961181015086</v>
      </c>
      <c r="G1293" s="7">
        <v>200.08513569888694</v>
      </c>
      <c r="H1293" s="7">
        <v>2.0401327485239236</v>
      </c>
      <c r="I1293" s="7">
        <f t="shared" si="32"/>
        <v>142.11247326241656</v>
      </c>
    </row>
    <row r="1294" spans="1:9" x14ac:dyDescent="0.25">
      <c r="A1294" s="14"/>
      <c r="B1294" s="5">
        <f>DATE(YEAR(siječanj!B1294),MONTH(siječanj!B1294)+11,DAY(siječanj!B1294))</f>
        <v>44179</v>
      </c>
      <c r="C1294" s="8">
        <v>13.4479166666667</v>
      </c>
      <c r="D1294">
        <v>1.1899924805589381</v>
      </c>
      <c r="E1294" s="6">
        <v>120.35563746773381</v>
      </c>
      <c r="F1294" s="7">
        <v>222.75592820506048</v>
      </c>
      <c r="G1294" s="7">
        <v>205.80388820054688</v>
      </c>
      <c r="H1294" s="7">
        <v>2.1140764847205977</v>
      </c>
      <c r="I1294" s="7">
        <f t="shared" si="32"/>
        <v>143.22230357948084</v>
      </c>
    </row>
    <row r="1295" spans="1:9" x14ac:dyDescent="0.25">
      <c r="A1295" s="14"/>
      <c r="B1295" s="5">
        <f>DATE(YEAR(siječanj!B1295),MONTH(siječanj!B1295)+11,DAY(siječanj!B1295))</f>
        <v>44179</v>
      </c>
      <c r="C1295" s="8">
        <v>13.4583333333333</v>
      </c>
      <c r="D1295">
        <v>1.1899924805589381</v>
      </c>
      <c r="E1295" s="6">
        <v>120.49829873418567</v>
      </c>
      <c r="F1295" s="7">
        <v>219.98733331832941</v>
      </c>
      <c r="G1295" s="7">
        <v>207.14116846123198</v>
      </c>
      <c r="H1295" s="7">
        <v>2.2014381274963575</v>
      </c>
      <c r="I1295" s="7">
        <f t="shared" si="32"/>
        <v>143.39206941382557</v>
      </c>
    </row>
    <row r="1296" spans="1:9" x14ac:dyDescent="0.25">
      <c r="A1296" s="14"/>
      <c r="B1296" s="5">
        <f>DATE(YEAR(siječanj!B1296),MONTH(siječanj!B1296)+11,DAY(siječanj!B1296))</f>
        <v>44179</v>
      </c>
      <c r="C1296" s="8">
        <v>13.46875</v>
      </c>
      <c r="D1296">
        <v>1.1899924805589381</v>
      </c>
      <c r="E1296" s="6">
        <v>119.76144026526119</v>
      </c>
      <c r="F1296" s="7">
        <v>218.09199220705531</v>
      </c>
      <c r="G1296" s="7">
        <v>202.26041260141466</v>
      </c>
      <c r="H1296" s="7">
        <v>2.1830687428552027</v>
      </c>
      <c r="I1296" s="7">
        <f t="shared" si="32"/>
        <v>142.51521337656925</v>
      </c>
    </row>
    <row r="1297" spans="1:9" x14ac:dyDescent="0.25">
      <c r="A1297" s="14"/>
      <c r="B1297" s="5">
        <f>DATE(YEAR(siječanj!B1297),MONTH(siječanj!B1297)+11,DAY(siječanj!B1297))</f>
        <v>44179</v>
      </c>
      <c r="C1297" s="8">
        <v>13.4791666666667</v>
      </c>
      <c r="D1297">
        <v>1.1899924805589381</v>
      </c>
      <c r="E1297" s="6">
        <v>120.50566057664261</v>
      </c>
      <c r="F1297" s="7">
        <v>217.1175370405409</v>
      </c>
      <c r="G1297" s="7">
        <v>197.54653322872318</v>
      </c>
      <c r="H1297" s="7">
        <v>2.2416688867506673</v>
      </c>
      <c r="I1297" s="7">
        <f t="shared" si="32"/>
        <v>143.40082995099237</v>
      </c>
    </row>
    <row r="1298" spans="1:9" x14ac:dyDescent="0.25">
      <c r="A1298" s="14"/>
      <c r="B1298" s="5">
        <f>DATE(YEAR(siječanj!B1298),MONTH(siječanj!B1298)+11,DAY(siječanj!B1298))</f>
        <v>44179</v>
      </c>
      <c r="C1298" s="8">
        <v>13.4895833333333</v>
      </c>
      <c r="D1298">
        <v>1.1899924805589381</v>
      </c>
      <c r="E1298" s="6">
        <v>121.15048012741541</v>
      </c>
      <c r="F1298" s="7">
        <v>212.88829150091706</v>
      </c>
      <c r="G1298" s="7">
        <v>193.21352729339515</v>
      </c>
      <c r="H1298" s="7">
        <v>1.9683582788250069</v>
      </c>
      <c r="I1298" s="7">
        <f t="shared" si="32"/>
        <v>144.1681603677294</v>
      </c>
    </row>
    <row r="1299" spans="1:9" x14ac:dyDescent="0.25">
      <c r="A1299" s="14"/>
      <c r="B1299" s="5">
        <f>DATE(YEAR(siječanj!B1299),MONTH(siječanj!B1299)+11,DAY(siječanj!B1299))</f>
        <v>44179</v>
      </c>
      <c r="C1299" s="8">
        <v>13.5</v>
      </c>
      <c r="D1299">
        <v>1.1899924805589381</v>
      </c>
      <c r="E1299" s="6">
        <v>121.81161806488059</v>
      </c>
      <c r="F1299" s="7">
        <v>216.28924036704097</v>
      </c>
      <c r="G1299" s="7">
        <v>193.74208398577017</v>
      </c>
      <c r="H1299" s="7">
        <v>1.8517769257918364</v>
      </c>
      <c r="I1299" s="7">
        <f t="shared" si="32"/>
        <v>144.95490954192522</v>
      </c>
    </row>
    <row r="1300" spans="1:9" x14ac:dyDescent="0.25">
      <c r="A1300" s="14"/>
      <c r="B1300" s="5">
        <f>DATE(YEAR(siječanj!B1300),MONTH(siječanj!B1300)+11,DAY(siječanj!B1300))</f>
        <v>44179</v>
      </c>
      <c r="C1300" s="8">
        <v>13.5104166666667</v>
      </c>
      <c r="D1300">
        <v>1.1899924805589381</v>
      </c>
      <c r="E1300" s="6">
        <v>122.21137286245457</v>
      </c>
      <c r="F1300" s="7">
        <v>208.71043121015535</v>
      </c>
      <c r="G1300" s="7">
        <v>190.5775089865765</v>
      </c>
      <c r="H1300" s="7">
        <v>1.8549933899684461</v>
      </c>
      <c r="I1300" s="7">
        <f t="shared" si="32"/>
        <v>145.4306147451056</v>
      </c>
    </row>
    <row r="1301" spans="1:9" x14ac:dyDescent="0.25">
      <c r="A1301" s="14"/>
      <c r="B1301" s="5">
        <f>DATE(YEAR(siječanj!B1301),MONTH(siječanj!B1301)+11,DAY(siječanj!B1301))</f>
        <v>44179</v>
      </c>
      <c r="C1301" s="8">
        <v>13.5208333333333</v>
      </c>
      <c r="D1301">
        <v>1.1899924805589381</v>
      </c>
      <c r="E1301" s="6">
        <v>121.41406764959073</v>
      </c>
      <c r="F1301" s="7">
        <v>202.02671955029041</v>
      </c>
      <c r="G1301" s="7">
        <v>186.38389160315944</v>
      </c>
      <c r="H1301" s="7">
        <v>2.0483695722114499</v>
      </c>
      <c r="I1301" s="7">
        <f t="shared" si="32"/>
        <v>144.48182753708721</v>
      </c>
    </row>
    <row r="1302" spans="1:9" x14ac:dyDescent="0.25">
      <c r="A1302" s="14"/>
      <c r="B1302" s="5">
        <f>DATE(YEAR(siječanj!B1302),MONTH(siječanj!B1302)+11,DAY(siječanj!B1302))</f>
        <v>44179</v>
      </c>
      <c r="C1302" s="8">
        <v>13.53125</v>
      </c>
      <c r="D1302">
        <v>1.1899924805589381</v>
      </c>
      <c r="E1302" s="6">
        <v>119.56525719273007</v>
      </c>
      <c r="F1302" s="7">
        <v>187.35990422695238</v>
      </c>
      <c r="G1302" s="7">
        <v>182.44543717843496</v>
      </c>
      <c r="H1302" s="7">
        <v>1.8786606564796415</v>
      </c>
      <c r="I1302" s="7">
        <f t="shared" si="32"/>
        <v>142.28175699544428</v>
      </c>
    </row>
    <row r="1303" spans="1:9" x14ac:dyDescent="0.25">
      <c r="A1303" s="14"/>
      <c r="B1303" s="5">
        <f>DATE(YEAR(siječanj!B1303),MONTH(siječanj!B1303)+11,DAY(siječanj!B1303))</f>
        <v>44179</v>
      </c>
      <c r="C1303" s="8">
        <v>13.5416666666667</v>
      </c>
      <c r="D1303">
        <v>1.1899924805589381</v>
      </c>
      <c r="E1303" s="6">
        <v>117.07052797284956</v>
      </c>
      <c r="F1303" s="7">
        <v>183.26643232934919</v>
      </c>
      <c r="G1303" s="7">
        <v>177.20949869735713</v>
      </c>
      <c r="H1303" s="7">
        <v>1.8362226960166155</v>
      </c>
      <c r="I1303" s="7">
        <f t="shared" si="32"/>
        <v>139.31304798275579</v>
      </c>
    </row>
    <row r="1304" spans="1:9" x14ac:dyDescent="0.25">
      <c r="A1304" s="14"/>
      <c r="B1304" s="5">
        <f>DATE(YEAR(siječanj!B1304),MONTH(siječanj!B1304)+11,DAY(siječanj!B1304))</f>
        <v>44179</v>
      </c>
      <c r="C1304" s="8">
        <v>13.5520833333333</v>
      </c>
      <c r="D1304">
        <v>1.1899924805589381</v>
      </c>
      <c r="E1304" s="6">
        <v>114.57948761791744</v>
      </c>
      <c r="F1304" s="7">
        <v>191.12019449034449</v>
      </c>
      <c r="G1304" s="7">
        <v>176.51972843985757</v>
      </c>
      <c r="H1304" s="7">
        <v>1.940590070402727</v>
      </c>
      <c r="I1304" s="7">
        <f t="shared" si="32"/>
        <v>136.34872869161771</v>
      </c>
    </row>
    <row r="1305" spans="1:9" x14ac:dyDescent="0.25">
      <c r="A1305" s="14"/>
      <c r="B1305" s="5">
        <f>DATE(YEAR(siječanj!B1305),MONTH(siječanj!B1305)+11,DAY(siječanj!B1305))</f>
        <v>44179</v>
      </c>
      <c r="C1305" s="8">
        <v>13.5625</v>
      </c>
      <c r="D1305">
        <v>1.1899924805589381</v>
      </c>
      <c r="E1305" s="6">
        <v>115.86715568395223</v>
      </c>
      <c r="F1305" s="7">
        <v>178.7867885082654</v>
      </c>
      <c r="G1305" s="7">
        <v>173.15709893374705</v>
      </c>
      <c r="H1305" s="7">
        <v>1.9220629572265302</v>
      </c>
      <c r="I1305" s="7">
        <f t="shared" si="32"/>
        <v>137.88104400765499</v>
      </c>
    </row>
    <row r="1306" spans="1:9" x14ac:dyDescent="0.25">
      <c r="A1306" s="14"/>
      <c r="B1306" s="5">
        <f>DATE(YEAR(siječanj!B1306),MONTH(siječanj!B1306)+11,DAY(siječanj!B1306))</f>
        <v>44179</v>
      </c>
      <c r="C1306" s="8">
        <v>13.5729166666667</v>
      </c>
      <c r="D1306">
        <v>1.1899924805589381</v>
      </c>
      <c r="E1306" s="6">
        <v>116.69156387629573</v>
      </c>
      <c r="F1306" s="7">
        <v>172.68325503664099</v>
      </c>
      <c r="G1306" s="7">
        <v>174.2504662013796</v>
      </c>
      <c r="H1306" s="7">
        <v>1.9693146328539306</v>
      </c>
      <c r="I1306" s="7">
        <f t="shared" si="32"/>
        <v>138.86208355745492</v>
      </c>
    </row>
    <row r="1307" spans="1:9" x14ac:dyDescent="0.25">
      <c r="A1307" s="14"/>
      <c r="B1307" s="5">
        <f>DATE(YEAR(siječanj!B1307),MONTH(siječanj!B1307)+11,DAY(siječanj!B1307))</f>
        <v>44179</v>
      </c>
      <c r="C1307" s="8">
        <v>13.5833333333333</v>
      </c>
      <c r="D1307">
        <v>1.1899924805589381</v>
      </c>
      <c r="E1307" s="6">
        <v>116.97537412351532</v>
      </c>
      <c r="F1307" s="7">
        <v>172.98500662586039</v>
      </c>
      <c r="G1307" s="7">
        <v>174.49890793459394</v>
      </c>
      <c r="H1307" s="7">
        <v>2.0799412345483432</v>
      </c>
      <c r="I1307" s="7">
        <f t="shared" si="32"/>
        <v>139.19981561755182</v>
      </c>
    </row>
    <row r="1308" spans="1:9" x14ac:dyDescent="0.25">
      <c r="A1308" s="14"/>
      <c r="B1308" s="5">
        <f>DATE(YEAR(siječanj!B1308),MONTH(siječanj!B1308)+11,DAY(siječanj!B1308))</f>
        <v>44179</v>
      </c>
      <c r="C1308" s="8">
        <v>13.59375</v>
      </c>
      <c r="D1308">
        <v>1.1899924805589381</v>
      </c>
      <c r="E1308" s="6">
        <v>118.40812529761951</v>
      </c>
      <c r="F1308" s="7">
        <v>173.65870037733703</v>
      </c>
      <c r="G1308" s="7">
        <v>171.8230455002672</v>
      </c>
      <c r="H1308" s="7">
        <v>2.0274296117618618</v>
      </c>
      <c r="I1308" s="7">
        <f t="shared" si="32"/>
        <v>140.90477874124778</v>
      </c>
    </row>
    <row r="1309" spans="1:9" x14ac:dyDescent="0.25">
      <c r="A1309" s="14"/>
      <c r="B1309" s="5">
        <f>DATE(YEAR(siječanj!B1309),MONTH(siječanj!B1309)+11,DAY(siječanj!B1309))</f>
        <v>44179</v>
      </c>
      <c r="C1309" s="8">
        <v>13.6041666666667</v>
      </c>
      <c r="D1309">
        <v>1.1899924805589381</v>
      </c>
      <c r="E1309" s="6">
        <v>118.69134969549332</v>
      </c>
      <c r="F1309" s="7">
        <v>174.57909922028156</v>
      </c>
      <c r="G1309" s="7">
        <v>172.2626847325873</v>
      </c>
      <c r="H1309" s="7">
        <v>2.0326506259281159</v>
      </c>
      <c r="I1309" s="7">
        <f t="shared" si="32"/>
        <v>141.24181364502846</v>
      </c>
    </row>
    <row r="1310" spans="1:9" x14ac:dyDescent="0.25">
      <c r="A1310" s="14"/>
      <c r="B1310" s="5">
        <f>DATE(YEAR(siječanj!B1310),MONTH(siječanj!B1310)+11,DAY(siječanj!B1310))</f>
        <v>44179</v>
      </c>
      <c r="C1310" s="8">
        <v>13.6145833333333</v>
      </c>
      <c r="D1310">
        <v>1.1899924805589381</v>
      </c>
      <c r="E1310" s="6">
        <v>120.81158415425283</v>
      </c>
      <c r="F1310" s="7">
        <v>174.93681162131543</v>
      </c>
      <c r="G1310" s="7">
        <v>170.1282902930545</v>
      </c>
      <c r="H1310" s="7">
        <v>2.038178112627647</v>
      </c>
      <c r="I1310" s="7">
        <f t="shared" si="32"/>
        <v>143.76487670797422</v>
      </c>
    </row>
    <row r="1311" spans="1:9" x14ac:dyDescent="0.25">
      <c r="A1311" s="14"/>
      <c r="B1311" s="5">
        <f>DATE(YEAR(siječanj!B1311),MONTH(siječanj!B1311)+11,DAY(siječanj!B1311))</f>
        <v>44179</v>
      </c>
      <c r="C1311" s="8">
        <v>13.625</v>
      </c>
      <c r="D1311">
        <v>1.1899924805589381</v>
      </c>
      <c r="E1311" s="6">
        <v>122.58108351824006</v>
      </c>
      <c r="F1311" s="7">
        <v>171.38234982329556</v>
      </c>
      <c r="G1311" s="7">
        <v>166.75658333863024</v>
      </c>
      <c r="H1311" s="7">
        <v>2.1009770300571966</v>
      </c>
      <c r="I1311" s="7">
        <f t="shared" si="32"/>
        <v>145.87056764547287</v>
      </c>
    </row>
    <row r="1312" spans="1:9" x14ac:dyDescent="0.25">
      <c r="A1312" s="14"/>
      <c r="B1312" s="5">
        <f>DATE(YEAR(siječanj!B1312),MONTH(siječanj!B1312)+11,DAY(siječanj!B1312))</f>
        <v>44179</v>
      </c>
      <c r="C1312" s="8">
        <v>13.6354166666667</v>
      </c>
      <c r="D1312">
        <v>1.1899924805589381</v>
      </c>
      <c r="E1312" s="6">
        <v>124.61047756759426</v>
      </c>
      <c r="F1312" s="7">
        <v>168.84628616373857</v>
      </c>
      <c r="G1312" s="7">
        <v>159.96749065555727</v>
      </c>
      <c r="H1312" s="7">
        <v>2.0238757283140867</v>
      </c>
      <c r="I1312" s="7">
        <f t="shared" si="32"/>
        <v>148.2855313042954</v>
      </c>
    </row>
    <row r="1313" spans="1:9" x14ac:dyDescent="0.25">
      <c r="A1313" s="14"/>
      <c r="B1313" s="5">
        <f>DATE(YEAR(siječanj!B1313),MONTH(siječanj!B1313)+11,DAY(siječanj!B1313))</f>
        <v>44179</v>
      </c>
      <c r="C1313" s="8">
        <v>13.6458333333333</v>
      </c>
      <c r="D1313">
        <v>1.1899924805589381</v>
      </c>
      <c r="E1313" s="6">
        <v>126.44931766296176</v>
      </c>
      <c r="F1313" s="7">
        <v>167.51483327836178</v>
      </c>
      <c r="G1313" s="7">
        <v>157.57131985900043</v>
      </c>
      <c r="H1313" s="7">
        <v>1.9227338026413912</v>
      </c>
      <c r="I1313" s="7">
        <f t="shared" si="32"/>
        <v>150.473737190733</v>
      </c>
    </row>
    <row r="1314" spans="1:9" x14ac:dyDescent="0.25">
      <c r="A1314" s="14"/>
      <c r="B1314" s="5">
        <f>DATE(YEAR(siječanj!B1314),MONTH(siječanj!B1314)+11,DAY(siječanj!B1314))</f>
        <v>44179</v>
      </c>
      <c r="C1314" s="8">
        <v>13.65625</v>
      </c>
      <c r="D1314">
        <v>1.1899924805589381</v>
      </c>
      <c r="E1314" s="6">
        <v>130.1376235720852</v>
      </c>
      <c r="F1314" s="7">
        <v>166.36243422907441</v>
      </c>
      <c r="G1314" s="7">
        <v>157.51769382470366</v>
      </c>
      <c r="H1314" s="7">
        <v>2.3642079859681981</v>
      </c>
      <c r="I1314" s="7">
        <f t="shared" si="32"/>
        <v>154.86279348859102</v>
      </c>
    </row>
    <row r="1315" spans="1:9" x14ac:dyDescent="0.25">
      <c r="A1315" s="14"/>
      <c r="B1315" s="5">
        <f>DATE(YEAR(siječanj!B1315),MONTH(siječanj!B1315)+11,DAY(siječanj!B1315))</f>
        <v>44179</v>
      </c>
      <c r="C1315" s="8">
        <v>13.6666666666667</v>
      </c>
      <c r="D1315">
        <v>1.1899924805589381</v>
      </c>
      <c r="E1315" s="6">
        <v>131.63471689179568</v>
      </c>
      <c r="F1315" s="7">
        <v>166.14740273350577</v>
      </c>
      <c r="G1315" s="7">
        <v>155.78781492284992</v>
      </c>
      <c r="H1315" s="7">
        <v>3.6634628517907921</v>
      </c>
      <c r="I1315" s="7">
        <f t="shared" si="32"/>
        <v>156.64432328174149</v>
      </c>
    </row>
    <row r="1316" spans="1:9" x14ac:dyDescent="0.25">
      <c r="A1316" s="14"/>
      <c r="B1316" s="5">
        <f>DATE(YEAR(siječanj!B1316),MONTH(siječanj!B1316)+11,DAY(siječanj!B1316))</f>
        <v>44179</v>
      </c>
      <c r="C1316" s="8">
        <v>13.6770833333333</v>
      </c>
      <c r="D1316">
        <v>1.1899924805589381</v>
      </c>
      <c r="E1316" s="6">
        <v>134.4188894493002</v>
      </c>
      <c r="F1316" s="7">
        <v>165.4090322418335</v>
      </c>
      <c r="G1316" s="7">
        <v>155.12599985153426</v>
      </c>
      <c r="H1316" s="7">
        <v>7.9122283452290834</v>
      </c>
      <c r="I1316" s="7">
        <f t="shared" si="32"/>
        <v>159.95746768975042</v>
      </c>
    </row>
    <row r="1317" spans="1:9" x14ac:dyDescent="0.25">
      <c r="A1317" s="14"/>
      <c r="B1317" s="5">
        <f>DATE(YEAR(siječanj!B1317),MONTH(siječanj!B1317)+11,DAY(siječanj!B1317))</f>
        <v>44179</v>
      </c>
      <c r="C1317" s="8">
        <v>13.6875</v>
      </c>
      <c r="D1317">
        <v>1.1899924805589381</v>
      </c>
      <c r="E1317" s="6">
        <v>139.53343963292969</v>
      </c>
      <c r="F1317" s="7">
        <v>166.84782719524907</v>
      </c>
      <c r="G1317" s="7">
        <v>158.54694387602444</v>
      </c>
      <c r="H1317" s="7">
        <v>20.606468419288987</v>
      </c>
      <c r="I1317" s="7">
        <f t="shared" si="32"/>
        <v>166.04374394971086</v>
      </c>
    </row>
    <row r="1318" spans="1:9" x14ac:dyDescent="0.25">
      <c r="A1318" s="14"/>
      <c r="B1318" s="5">
        <f>DATE(YEAR(siječanj!B1318),MONTH(siječanj!B1318)+11,DAY(siječanj!B1318))</f>
        <v>44179</v>
      </c>
      <c r="C1318" s="8">
        <v>13.6979166666667</v>
      </c>
      <c r="D1318">
        <v>1.1899924805589381</v>
      </c>
      <c r="E1318" s="6">
        <v>144.42865874411493</v>
      </c>
      <c r="F1318" s="7">
        <v>169.08054221045492</v>
      </c>
      <c r="G1318" s="7">
        <v>156.95993594356054</v>
      </c>
      <c r="H1318" s="7">
        <v>60.251205270724647</v>
      </c>
      <c r="I1318" s="7">
        <f t="shared" si="32"/>
        <v>171.8690178827097</v>
      </c>
    </row>
    <row r="1319" spans="1:9" x14ac:dyDescent="0.25">
      <c r="A1319" s="14"/>
      <c r="B1319" s="5">
        <f>DATE(YEAR(siječanj!B1319),MONTH(siječanj!B1319)+11,DAY(siječanj!B1319))</f>
        <v>44179</v>
      </c>
      <c r="C1319" s="8">
        <v>13.7083333333333</v>
      </c>
      <c r="D1319">
        <v>1.1899924805589381</v>
      </c>
      <c r="E1319" s="6">
        <v>148.56342058035577</v>
      </c>
      <c r="F1319" s="7">
        <v>169.94303981960002</v>
      </c>
      <c r="G1319" s="7">
        <v>150.33935312920605</v>
      </c>
      <c r="H1319" s="7">
        <v>110.74336573302725</v>
      </c>
      <c r="I1319" s="7">
        <f t="shared" si="32"/>
        <v>176.78935337673835</v>
      </c>
    </row>
    <row r="1320" spans="1:9" x14ac:dyDescent="0.25">
      <c r="A1320" s="14"/>
      <c r="B1320" s="5">
        <f>DATE(YEAR(siječanj!B1320),MONTH(siječanj!B1320)+11,DAY(siječanj!B1320))</f>
        <v>44179</v>
      </c>
      <c r="C1320" s="8">
        <v>13.71875</v>
      </c>
      <c r="D1320">
        <v>1.1899924805589381</v>
      </c>
      <c r="E1320" s="6">
        <v>154.89440550736344</v>
      </c>
      <c r="F1320" s="7">
        <v>167.20774353236467</v>
      </c>
      <c r="G1320" s="7">
        <v>150.97102052902139</v>
      </c>
      <c r="H1320" s="7">
        <v>138.36173703842672</v>
      </c>
      <c r="I1320" s="7">
        <f t="shared" si="32"/>
        <v>184.32317783440948</v>
      </c>
    </row>
    <row r="1321" spans="1:9" x14ac:dyDescent="0.25">
      <c r="A1321" s="14"/>
      <c r="B1321" s="5">
        <f>DATE(YEAR(siječanj!B1321),MONTH(siječanj!B1321)+11,DAY(siječanj!B1321))</f>
        <v>44179</v>
      </c>
      <c r="C1321" s="8">
        <v>13.7291666666667</v>
      </c>
      <c r="D1321">
        <v>1.1899924805589381</v>
      </c>
      <c r="E1321" s="6">
        <v>161.3925392105115</v>
      </c>
      <c r="F1321" s="7">
        <v>164.7998235839367</v>
      </c>
      <c r="G1321" s="7">
        <v>152.07211141523675</v>
      </c>
      <c r="H1321" s="7">
        <v>156.5454562264822</v>
      </c>
      <c r="I1321" s="7">
        <f t="shared" si="32"/>
        <v>192.05590807882226</v>
      </c>
    </row>
    <row r="1322" spans="1:9" x14ac:dyDescent="0.25">
      <c r="A1322" s="14"/>
      <c r="B1322" s="5">
        <f>DATE(YEAR(siječanj!B1322),MONTH(siječanj!B1322)+11,DAY(siječanj!B1322))</f>
        <v>44179</v>
      </c>
      <c r="C1322" s="8">
        <v>13.7395833333333</v>
      </c>
      <c r="D1322">
        <v>1.1899924805589381</v>
      </c>
      <c r="E1322" s="6">
        <v>165.3541696565301</v>
      </c>
      <c r="F1322" s="7">
        <v>162.41417856195798</v>
      </c>
      <c r="G1322" s="7">
        <v>151.65406556744469</v>
      </c>
      <c r="H1322" s="7">
        <v>168.45153080406618</v>
      </c>
      <c r="I1322" s="7">
        <f t="shared" si="32"/>
        <v>196.77021852033775</v>
      </c>
    </row>
    <row r="1323" spans="1:9" x14ac:dyDescent="0.25">
      <c r="A1323" s="14"/>
      <c r="B1323" s="5">
        <f>DATE(YEAR(siječanj!B1323),MONTH(siječanj!B1323)+11,DAY(siječanj!B1323))</f>
        <v>44179</v>
      </c>
      <c r="C1323" s="8">
        <v>13.75</v>
      </c>
      <c r="D1323">
        <v>1.1899924805589381</v>
      </c>
      <c r="E1323" s="6">
        <v>168.30681759140543</v>
      </c>
      <c r="F1323" s="7">
        <v>160.3489067920342</v>
      </c>
      <c r="G1323" s="7">
        <v>154.07140243354078</v>
      </c>
      <c r="H1323" s="7">
        <v>189.98689051810805</v>
      </c>
      <c r="I1323" s="7">
        <f t="shared" si="32"/>
        <v>200.28384736057728</v>
      </c>
    </row>
    <row r="1324" spans="1:9" x14ac:dyDescent="0.25">
      <c r="A1324" s="14"/>
      <c r="B1324" s="5">
        <f>DATE(YEAR(siječanj!B1324),MONTH(siječanj!B1324)+11,DAY(siječanj!B1324))</f>
        <v>44179</v>
      </c>
      <c r="C1324" s="8">
        <v>13.7604166666667</v>
      </c>
      <c r="D1324">
        <v>1.1899924805589381</v>
      </c>
      <c r="E1324" s="6">
        <v>170.28507890845313</v>
      </c>
      <c r="F1324" s="7">
        <v>157.27735853209708</v>
      </c>
      <c r="G1324" s="7">
        <v>153.80784493179701</v>
      </c>
      <c r="H1324" s="7">
        <v>205.81131226870087</v>
      </c>
      <c r="I1324" s="7">
        <f t="shared" si="32"/>
        <v>202.63796345244467</v>
      </c>
    </row>
    <row r="1325" spans="1:9" x14ac:dyDescent="0.25">
      <c r="A1325" s="14"/>
      <c r="B1325" s="5">
        <f>DATE(YEAR(siječanj!B1325),MONTH(siječanj!B1325)+11,DAY(siječanj!B1325))</f>
        <v>44179</v>
      </c>
      <c r="C1325" s="8">
        <v>13.7708333333333</v>
      </c>
      <c r="D1325">
        <v>1.1899924805589381</v>
      </c>
      <c r="E1325" s="6">
        <v>172.6858666892557</v>
      </c>
      <c r="F1325" s="7">
        <v>155.25461234769242</v>
      </c>
      <c r="G1325" s="7">
        <v>157.1663530447444</v>
      </c>
      <c r="H1325" s="7">
        <v>222.72809796295306</v>
      </c>
      <c r="I1325" s="7">
        <f t="shared" si="32"/>
        <v>205.49488285901751</v>
      </c>
    </row>
    <row r="1326" spans="1:9" x14ac:dyDescent="0.25">
      <c r="A1326" s="14"/>
      <c r="B1326" s="5">
        <f>DATE(YEAR(siječanj!B1326),MONTH(siječanj!B1326)+11,DAY(siječanj!B1326))</f>
        <v>44179</v>
      </c>
      <c r="C1326" s="8">
        <v>13.78125</v>
      </c>
      <c r="D1326">
        <v>1.1899924805589381</v>
      </c>
      <c r="E1326" s="6">
        <v>176.01307492094153</v>
      </c>
      <c r="F1326" s="7">
        <v>152.24656299979131</v>
      </c>
      <c r="G1326" s="7">
        <v>158.04340308168594</v>
      </c>
      <c r="H1326" s="7">
        <v>226.10245339454917</v>
      </c>
      <c r="I1326" s="7">
        <f t="shared" si="32"/>
        <v>209.45423563597745</v>
      </c>
    </row>
    <row r="1327" spans="1:9" x14ac:dyDescent="0.25">
      <c r="A1327" s="14"/>
      <c r="B1327" s="5">
        <f>DATE(YEAR(siječanj!B1327),MONTH(siječanj!B1327)+11,DAY(siječanj!B1327))</f>
        <v>44179</v>
      </c>
      <c r="C1327" s="8">
        <v>13.7916666666667</v>
      </c>
      <c r="D1327">
        <v>1.1899924805589381</v>
      </c>
      <c r="E1327" s="6">
        <v>176.03479900905498</v>
      </c>
      <c r="F1327" s="7">
        <v>147.29000258264432</v>
      </c>
      <c r="G1327" s="7">
        <v>159.86785837199784</v>
      </c>
      <c r="H1327" s="7">
        <v>226.50991811121904</v>
      </c>
      <c r="I1327" s="7">
        <f t="shared" si="32"/>
        <v>209.48008713747944</v>
      </c>
    </row>
    <row r="1328" spans="1:9" x14ac:dyDescent="0.25">
      <c r="A1328" s="14"/>
      <c r="B1328" s="5">
        <f>DATE(YEAR(siječanj!B1328),MONTH(siječanj!B1328)+11,DAY(siječanj!B1328))</f>
        <v>44179</v>
      </c>
      <c r="C1328" s="8">
        <v>13.8020833333333</v>
      </c>
      <c r="D1328">
        <v>1.1899924805589381</v>
      </c>
      <c r="E1328" s="6">
        <v>175.44499369074569</v>
      </c>
      <c r="F1328" s="7">
        <v>140.0328123808163</v>
      </c>
      <c r="G1328" s="7">
        <v>158.76685135134105</v>
      </c>
      <c r="H1328" s="7">
        <v>227.1405537307449</v>
      </c>
      <c r="I1328" s="7">
        <f t="shared" si="32"/>
        <v>208.77822324369771</v>
      </c>
    </row>
    <row r="1329" spans="1:9" x14ac:dyDescent="0.25">
      <c r="A1329" s="14"/>
      <c r="B1329" s="5">
        <f>DATE(YEAR(siječanj!B1329),MONTH(siječanj!B1329)+11,DAY(siječanj!B1329))</f>
        <v>44179</v>
      </c>
      <c r="C1329" s="8">
        <v>13.8125</v>
      </c>
      <c r="D1329">
        <v>1.1899924805589381</v>
      </c>
      <c r="E1329" s="6">
        <v>176.39078093084942</v>
      </c>
      <c r="F1329" s="7">
        <v>134.28524253485654</v>
      </c>
      <c r="G1329" s="7">
        <v>155.326917768236</v>
      </c>
      <c r="H1329" s="7">
        <v>227.12088657967618</v>
      </c>
      <c r="I1329" s="7">
        <f t="shared" si="32"/>
        <v>209.90370294762974</v>
      </c>
    </row>
    <row r="1330" spans="1:9" x14ac:dyDescent="0.25">
      <c r="A1330" s="14"/>
      <c r="B1330" s="5">
        <f>DATE(YEAR(siječanj!B1330),MONTH(siječanj!B1330)+11,DAY(siječanj!B1330))</f>
        <v>44179</v>
      </c>
      <c r="C1330" s="8">
        <v>13.8229166666667</v>
      </c>
      <c r="D1330">
        <v>1.1899924805589381</v>
      </c>
      <c r="E1330" s="6">
        <v>177.40307895210381</v>
      </c>
      <c r="F1330" s="7">
        <v>129.8562772657391</v>
      </c>
      <c r="G1330" s="7">
        <v>150.70864513229341</v>
      </c>
      <c r="H1330" s="7">
        <v>227.22183783351221</v>
      </c>
      <c r="I1330" s="7">
        <f t="shared" si="32"/>
        <v>211.10832998100716</v>
      </c>
    </row>
    <row r="1331" spans="1:9" x14ac:dyDescent="0.25">
      <c r="A1331" s="14"/>
      <c r="B1331" s="5">
        <f>DATE(YEAR(siječanj!B1331),MONTH(siječanj!B1331)+11,DAY(siječanj!B1331))</f>
        <v>44179</v>
      </c>
      <c r="C1331" s="8">
        <v>13.8333333333333</v>
      </c>
      <c r="D1331">
        <v>1.1899924805589381</v>
      </c>
      <c r="E1331" s="6">
        <v>179.88801853011989</v>
      </c>
      <c r="F1331" s="7">
        <v>126.50248544501618</v>
      </c>
      <c r="G1331" s="7">
        <v>146.37950499985482</v>
      </c>
      <c r="H1331" s="7">
        <v>227.24374812393685</v>
      </c>
      <c r="I1331" s="7">
        <f t="shared" si="32"/>
        <v>214.0653893934896</v>
      </c>
    </row>
    <row r="1332" spans="1:9" x14ac:dyDescent="0.25">
      <c r="A1332" s="14"/>
      <c r="B1332" s="5">
        <f>DATE(YEAR(siječanj!B1332),MONTH(siječanj!B1332)+11,DAY(siječanj!B1332))</f>
        <v>44179</v>
      </c>
      <c r="C1332" s="8">
        <v>13.84375</v>
      </c>
      <c r="D1332">
        <v>1.1899924805589381</v>
      </c>
      <c r="E1332" s="6">
        <v>180.12654858070081</v>
      </c>
      <c r="F1332" s="7">
        <v>122.58655018112734</v>
      </c>
      <c r="G1332" s="7">
        <v>138.31066382926321</v>
      </c>
      <c r="H1332" s="7">
        <v>227.59686637574802</v>
      </c>
      <c r="I1332" s="7">
        <f t="shared" si="32"/>
        <v>214.34923836006823</v>
      </c>
    </row>
    <row r="1333" spans="1:9" x14ac:dyDescent="0.25">
      <c r="A1333" s="14"/>
      <c r="B1333" s="5">
        <f>DATE(YEAR(siječanj!B1333),MONTH(siječanj!B1333)+11,DAY(siječanj!B1333))</f>
        <v>44179</v>
      </c>
      <c r="C1333" s="8">
        <v>13.8541666666667</v>
      </c>
      <c r="D1333">
        <v>1.1899924805589381</v>
      </c>
      <c r="E1333" s="6">
        <v>177.68037832786533</v>
      </c>
      <c r="F1333" s="7">
        <v>120.13616453674773</v>
      </c>
      <c r="G1333" s="7">
        <v>130.49381470053126</v>
      </c>
      <c r="H1333" s="7">
        <v>228.05558288348772</v>
      </c>
      <c r="I1333" s="7">
        <f t="shared" si="32"/>
        <v>211.43831415302705</v>
      </c>
    </row>
    <row r="1334" spans="1:9" x14ac:dyDescent="0.25">
      <c r="A1334" s="14"/>
      <c r="B1334" s="5">
        <f>DATE(YEAR(siječanj!B1334),MONTH(siječanj!B1334)+11,DAY(siječanj!B1334))</f>
        <v>44179</v>
      </c>
      <c r="C1334" s="8">
        <v>13.8645833333333</v>
      </c>
      <c r="D1334">
        <v>1.1899924805589381</v>
      </c>
      <c r="E1334" s="6">
        <v>174.31159564489408</v>
      </c>
      <c r="F1334" s="7">
        <v>115.22862572686797</v>
      </c>
      <c r="G1334" s="7">
        <v>124.92926699945977</v>
      </c>
      <c r="H1334" s="7">
        <v>228.45744923544544</v>
      </c>
      <c r="I1334" s="7">
        <f t="shared" si="32"/>
        <v>207.42948809165412</v>
      </c>
    </row>
    <row r="1335" spans="1:9" x14ac:dyDescent="0.25">
      <c r="A1335" s="14"/>
      <c r="B1335" s="5">
        <f>DATE(YEAR(siječanj!B1335),MONTH(siječanj!B1335)+11,DAY(siječanj!B1335))</f>
        <v>44179</v>
      </c>
      <c r="C1335" s="8">
        <v>13.875</v>
      </c>
      <c r="D1335">
        <v>1.1899924805589381</v>
      </c>
      <c r="E1335" s="6">
        <v>173.11992942029741</v>
      </c>
      <c r="F1335" s="7">
        <v>107.76135090774176</v>
      </c>
      <c r="G1335" s="7">
        <v>118.32801319955244</v>
      </c>
      <c r="H1335" s="7">
        <v>229.19865555288115</v>
      </c>
      <c r="I1335" s="7">
        <f t="shared" si="32"/>
        <v>206.011414245048</v>
      </c>
    </row>
    <row r="1336" spans="1:9" x14ac:dyDescent="0.25">
      <c r="A1336" s="14"/>
      <c r="B1336" s="5">
        <f>DATE(YEAR(siječanj!B1336),MONTH(siječanj!B1336)+11,DAY(siječanj!B1336))</f>
        <v>44179</v>
      </c>
      <c r="C1336" s="8">
        <v>13.8854166666667</v>
      </c>
      <c r="D1336">
        <v>1.1899924805589381</v>
      </c>
      <c r="E1336" s="6">
        <v>180.0132820569321</v>
      </c>
      <c r="F1336" s="7">
        <v>87.432304379405835</v>
      </c>
      <c r="G1336" s="7">
        <v>97.778351522071688</v>
      </c>
      <c r="H1336" s="7">
        <v>232.65971775434807</v>
      </c>
      <c r="I1336" s="7">
        <f t="shared" si="32"/>
        <v>214.21445204848442</v>
      </c>
    </row>
    <row r="1337" spans="1:9" x14ac:dyDescent="0.25">
      <c r="A1337" s="14"/>
      <c r="B1337" s="5">
        <f>DATE(YEAR(siječanj!B1337),MONTH(siječanj!B1337)+11,DAY(siječanj!B1337))</f>
        <v>44179</v>
      </c>
      <c r="C1337" s="8">
        <v>13.8958333333333</v>
      </c>
      <c r="D1337">
        <v>1.1899924805589381</v>
      </c>
      <c r="E1337" s="6">
        <v>186.37362300098823</v>
      </c>
      <c r="F1337" s="7">
        <v>79.835995490914698</v>
      </c>
      <c r="G1337" s="7">
        <v>91.088503743549552</v>
      </c>
      <c r="H1337" s="7">
        <v>236.47426258050774</v>
      </c>
      <c r="I1337" s="7">
        <f t="shared" si="32"/>
        <v>221.78320994570237</v>
      </c>
    </row>
    <row r="1338" spans="1:9" x14ac:dyDescent="0.25">
      <c r="A1338" s="14"/>
      <c r="B1338" s="5">
        <f>DATE(YEAR(siječanj!B1338),MONTH(siječanj!B1338)+11,DAY(siječanj!B1338))</f>
        <v>44179</v>
      </c>
      <c r="C1338" s="8">
        <v>13.90625</v>
      </c>
      <c r="D1338">
        <v>1.1899924805589381</v>
      </c>
      <c r="E1338" s="6">
        <v>186.74782086557639</v>
      </c>
      <c r="F1338" s="7">
        <v>77.263698643057495</v>
      </c>
      <c r="G1338" s="7">
        <v>87.482620188060821</v>
      </c>
      <c r="H1338" s="7">
        <v>237.20172954460304</v>
      </c>
      <c r="I1338" s="7">
        <f t="shared" si="32"/>
        <v>222.22850259080346</v>
      </c>
    </row>
    <row r="1339" spans="1:9" x14ac:dyDescent="0.25">
      <c r="A1339" s="14"/>
      <c r="B1339" s="5">
        <f>DATE(YEAR(siječanj!B1339),MONTH(siječanj!B1339)+11,DAY(siječanj!B1339))</f>
        <v>44179</v>
      </c>
      <c r="C1339" s="8">
        <v>13.9166666666667</v>
      </c>
      <c r="D1339">
        <v>1.1899924805589381</v>
      </c>
      <c r="E1339" s="6">
        <v>185.40797546806266</v>
      </c>
      <c r="F1339" s="7">
        <v>76.643905502275402</v>
      </c>
      <c r="G1339" s="7">
        <v>84.800164323392693</v>
      </c>
      <c r="H1339" s="7">
        <v>236.319394123016</v>
      </c>
      <c r="I1339" s="7">
        <f t="shared" si="32"/>
        <v>220.63409664265063</v>
      </c>
    </row>
    <row r="1340" spans="1:9" x14ac:dyDescent="0.25">
      <c r="A1340" s="14"/>
      <c r="B1340" s="5">
        <f>DATE(YEAR(siječanj!B1340),MONTH(siječanj!B1340)+11,DAY(siječanj!B1340))</f>
        <v>44179</v>
      </c>
      <c r="C1340" s="8">
        <v>13.9270833333333</v>
      </c>
      <c r="D1340">
        <v>1.1899924805589381</v>
      </c>
      <c r="E1340" s="6">
        <v>182.22516023377614</v>
      </c>
      <c r="F1340" s="7">
        <v>74.794264123594644</v>
      </c>
      <c r="G1340" s="7">
        <v>70.28596344544728</v>
      </c>
      <c r="H1340" s="7">
        <v>237.74250582012101</v>
      </c>
      <c r="I1340" s="7">
        <f t="shared" si="32"/>
        <v>216.84657044684124</v>
      </c>
    </row>
    <row r="1341" spans="1:9" x14ac:dyDescent="0.25">
      <c r="A1341" s="14"/>
      <c r="B1341" s="5">
        <f>DATE(YEAR(siječanj!B1341),MONTH(siječanj!B1341)+11,DAY(siječanj!B1341))</f>
        <v>44179</v>
      </c>
      <c r="C1341" s="8">
        <v>13.9375</v>
      </c>
      <c r="D1341">
        <v>1.1899924805589381</v>
      </c>
      <c r="E1341" s="6">
        <v>174.85356189577814</v>
      </c>
      <c r="F1341" s="7">
        <v>73.03866533634347</v>
      </c>
      <c r="G1341" s="7">
        <v>64.94009319150031</v>
      </c>
      <c r="H1341" s="7">
        <v>237.52958727204273</v>
      </c>
      <c r="I1341" s="7">
        <f t="shared" si="32"/>
        <v>208.07442385492286</v>
      </c>
    </row>
    <row r="1342" spans="1:9" x14ac:dyDescent="0.25">
      <c r="A1342" s="14"/>
      <c r="B1342" s="5">
        <f>DATE(YEAR(siječanj!B1342),MONTH(siječanj!B1342)+11,DAY(siječanj!B1342))</f>
        <v>44179</v>
      </c>
      <c r="C1342" s="8">
        <v>13.9479166666667</v>
      </c>
      <c r="D1342">
        <v>1.1899924805589381</v>
      </c>
      <c r="E1342" s="6">
        <v>168.04363619191216</v>
      </c>
      <c r="F1342" s="7">
        <v>72.037639165075575</v>
      </c>
      <c r="G1342" s="7">
        <v>63.094383972492601</v>
      </c>
      <c r="H1342" s="7">
        <v>236.6873538313491</v>
      </c>
      <c r="I1342" s="7">
        <f t="shared" si="32"/>
        <v>199.97066347415731</v>
      </c>
    </row>
    <row r="1343" spans="1:9" x14ac:dyDescent="0.25">
      <c r="A1343" s="14"/>
      <c r="B1343" s="5">
        <f>DATE(YEAR(siječanj!B1343),MONTH(siječanj!B1343)+11,DAY(siječanj!B1343))</f>
        <v>44179</v>
      </c>
      <c r="C1343" s="8">
        <v>13.9583333333333</v>
      </c>
      <c r="D1343">
        <v>1.1899924805589381</v>
      </c>
      <c r="E1343" s="6">
        <v>158.26618098682314</v>
      </c>
      <c r="F1343" s="7">
        <v>69.265410977919856</v>
      </c>
      <c r="G1343" s="7">
        <v>62.080269657691403</v>
      </c>
      <c r="H1343" s="7">
        <v>236.24229381955476</v>
      </c>
      <c r="I1343" s="7">
        <f t="shared" si="32"/>
        <v>188.33556530109954</v>
      </c>
    </row>
    <row r="1344" spans="1:9" x14ac:dyDescent="0.25">
      <c r="A1344" s="14"/>
      <c r="B1344" s="5">
        <f>DATE(YEAR(siječanj!B1344),MONTH(siječanj!B1344)+11,DAY(siječanj!B1344))</f>
        <v>44179</v>
      </c>
      <c r="C1344" s="8">
        <v>13.96875</v>
      </c>
      <c r="D1344">
        <v>1.1899924805589381</v>
      </c>
      <c r="E1344" s="6">
        <v>147.76757105417144</v>
      </c>
      <c r="F1344" s="7">
        <v>67.140537110481404</v>
      </c>
      <c r="G1344" s="7">
        <v>60.893216573960558</v>
      </c>
      <c r="H1344" s="7">
        <v>236.74665676567918</v>
      </c>
      <c r="I1344" s="7">
        <f t="shared" si="32"/>
        <v>175.84229842492263</v>
      </c>
    </row>
    <row r="1345" spans="1:9" x14ac:dyDescent="0.25">
      <c r="A1345" s="14"/>
      <c r="B1345" s="5">
        <f>DATE(YEAR(siječanj!B1345),MONTH(siječanj!B1345)+11,DAY(siječanj!B1345))</f>
        <v>44179</v>
      </c>
      <c r="C1345" s="8">
        <v>13.9791666666667</v>
      </c>
      <c r="D1345">
        <v>1.1899924805589381</v>
      </c>
      <c r="E1345" s="6">
        <v>137.07223986196252</v>
      </c>
      <c r="F1345" s="7">
        <v>66.008536447863563</v>
      </c>
      <c r="G1345" s="7">
        <v>59.171336848953437</v>
      </c>
      <c r="H1345" s="7">
        <v>237.66968015961581</v>
      </c>
      <c r="I1345" s="7">
        <f t="shared" si="32"/>
        <v>163.11493472910652</v>
      </c>
    </row>
    <row r="1346" spans="1:9" ht="15.75" thickBot="1" x14ac:dyDescent="0.3">
      <c r="A1346" s="14"/>
      <c r="B1346" s="5">
        <f>DATE(YEAR(siječanj!B1346),MONTH(siječanj!B1346)+11,DAY(siječanj!B1346))</f>
        <v>44179</v>
      </c>
      <c r="C1346" s="8">
        <v>13.9895833333333</v>
      </c>
      <c r="D1346">
        <v>1.1899924805589381</v>
      </c>
      <c r="E1346" s="6">
        <v>126.72108523074814</v>
      </c>
      <c r="F1346" s="7">
        <v>64.264288729960882</v>
      </c>
      <c r="G1346" s="7">
        <v>58.209402885963506</v>
      </c>
      <c r="H1346" s="7">
        <v>239.19930653540359</v>
      </c>
      <c r="I1346" s="7">
        <f t="shared" si="32"/>
        <v>150.7971385528586</v>
      </c>
    </row>
    <row r="1347" spans="1:9" x14ac:dyDescent="0.25">
      <c r="A1347" s="13">
        <f t="shared" ref="A1347" si="33">A1251+1</f>
        <v>350</v>
      </c>
      <c r="B1347" s="5">
        <f>DATE(YEAR(siječanj!B1347),MONTH(siječanj!B1347)+11,DAY(siječanj!B1347))</f>
        <v>44180</v>
      </c>
      <c r="C1347" s="8">
        <v>14</v>
      </c>
      <c r="D1347">
        <v>1.2039208077492942</v>
      </c>
      <c r="E1347" s="6">
        <v>114.26425400053432</v>
      </c>
      <c r="F1347" s="7">
        <v>62.988632958247486</v>
      </c>
      <c r="G1347" s="7">
        <v>58.643047727646177</v>
      </c>
      <c r="H1347" s="7">
        <v>240.31128472119272</v>
      </c>
      <c r="I1347" s="7">
        <f t="shared" si="32"/>
        <v>137.56511297319381</v>
      </c>
    </row>
    <row r="1348" spans="1:9" x14ac:dyDescent="0.25">
      <c r="A1348" s="14"/>
      <c r="B1348" s="5">
        <f>DATE(YEAR(siječanj!B1348),MONTH(siječanj!B1348)+11,DAY(siječanj!B1348))</f>
        <v>44180</v>
      </c>
      <c r="C1348" s="8">
        <v>14.0104166666667</v>
      </c>
      <c r="D1348">
        <v>1.2039208077492942</v>
      </c>
      <c r="E1348" s="6">
        <v>105.12198459985753</v>
      </c>
      <c r="F1348" s="7">
        <v>61.648444181300313</v>
      </c>
      <c r="G1348" s="7">
        <v>58.170617061932361</v>
      </c>
      <c r="H1348" s="7">
        <v>241.05835494631725</v>
      </c>
      <c r="I1348" s="7">
        <f t="shared" ref="I1348:I1411" si="34">D1348*E1348</f>
        <v>126.55854461166935</v>
      </c>
    </row>
    <row r="1349" spans="1:9" x14ac:dyDescent="0.25">
      <c r="A1349" s="14"/>
      <c r="B1349" s="5">
        <f>DATE(YEAR(siječanj!B1349),MONTH(siječanj!B1349)+11,DAY(siječanj!B1349))</f>
        <v>44180</v>
      </c>
      <c r="C1349" s="8">
        <v>14.0208333333333</v>
      </c>
      <c r="D1349">
        <v>1.2039208077492942</v>
      </c>
      <c r="E1349" s="6">
        <v>97.511750956989346</v>
      </c>
      <c r="F1349" s="7">
        <v>60.725090786362166</v>
      </c>
      <c r="G1349" s="7">
        <v>58.263879556639878</v>
      </c>
      <c r="H1349" s="7">
        <v>241.09426514164966</v>
      </c>
      <c r="I1349" s="7">
        <f t="shared" si="34"/>
        <v>117.39642597718662</v>
      </c>
    </row>
    <row r="1350" spans="1:9" x14ac:dyDescent="0.25">
      <c r="A1350" s="14"/>
      <c r="B1350" s="5">
        <f>DATE(YEAR(siječanj!B1350),MONTH(siječanj!B1350)+11,DAY(siječanj!B1350))</f>
        <v>44180</v>
      </c>
      <c r="C1350" s="8">
        <v>14.03125</v>
      </c>
      <c r="D1350">
        <v>1.2039208077492942</v>
      </c>
      <c r="E1350" s="6">
        <v>90.166185182208721</v>
      </c>
      <c r="F1350" s="7">
        <v>59.529044220325716</v>
      </c>
      <c r="G1350" s="7">
        <v>57.577264241581084</v>
      </c>
      <c r="H1350" s="7">
        <v>241.46854297592122</v>
      </c>
      <c r="I1350" s="7">
        <f t="shared" si="34"/>
        <v>108.55294649623717</v>
      </c>
    </row>
    <row r="1351" spans="1:9" x14ac:dyDescent="0.25">
      <c r="A1351" s="14"/>
      <c r="B1351" s="5">
        <f>DATE(YEAR(siječanj!B1351),MONTH(siječanj!B1351)+11,DAY(siječanj!B1351))</f>
        <v>44180</v>
      </c>
      <c r="C1351" s="8">
        <v>14.0416666666667</v>
      </c>
      <c r="D1351">
        <v>1.2039208077492942</v>
      </c>
      <c r="E1351" s="6">
        <v>83.927236194457734</v>
      </c>
      <c r="F1351" s="7">
        <v>58.927329743634367</v>
      </c>
      <c r="G1351" s="7">
        <v>57.693697592037019</v>
      </c>
      <c r="H1351" s="7">
        <v>242.09650419832442</v>
      </c>
      <c r="I1351" s="7">
        <f t="shared" si="34"/>
        <v>101.04174599139736</v>
      </c>
    </row>
    <row r="1352" spans="1:9" x14ac:dyDescent="0.25">
      <c r="A1352" s="14"/>
      <c r="B1352" s="5">
        <f>DATE(YEAR(siječanj!B1352),MONTH(siječanj!B1352)+11,DAY(siječanj!B1352))</f>
        <v>44180</v>
      </c>
      <c r="C1352" s="8">
        <v>14.0520833333333</v>
      </c>
      <c r="D1352">
        <v>1.2039208077492942</v>
      </c>
      <c r="E1352" s="6">
        <v>78.771743085278288</v>
      </c>
      <c r="F1352" s="7">
        <v>58.410578599948948</v>
      </c>
      <c r="G1352" s="7">
        <v>57.405076269080375</v>
      </c>
      <c r="H1352" s="7">
        <v>242.67489972773171</v>
      </c>
      <c r="I1352" s="7">
        <f t="shared" si="34"/>
        <v>94.834940563048121</v>
      </c>
    </row>
    <row r="1353" spans="1:9" x14ac:dyDescent="0.25">
      <c r="A1353" s="14"/>
      <c r="B1353" s="5">
        <f>DATE(YEAR(siječanj!B1353),MONTH(siječanj!B1353)+11,DAY(siječanj!B1353))</f>
        <v>44180</v>
      </c>
      <c r="C1353" s="8">
        <v>14.0625</v>
      </c>
      <c r="D1353">
        <v>1.2039208077492942</v>
      </c>
      <c r="E1353" s="6">
        <v>75.261049817389804</v>
      </c>
      <c r="F1353" s="7">
        <v>58.436766311470841</v>
      </c>
      <c r="G1353" s="7">
        <v>56.874822297544178</v>
      </c>
      <c r="H1353" s="7">
        <v>242.34941990770008</v>
      </c>
      <c r="I1353" s="7">
        <f t="shared" si="34"/>
        <v>90.608343888211806</v>
      </c>
    </row>
    <row r="1354" spans="1:9" x14ac:dyDescent="0.25">
      <c r="A1354" s="14"/>
      <c r="B1354" s="5">
        <f>DATE(YEAR(siječanj!B1354),MONTH(siječanj!B1354)+11,DAY(siječanj!B1354))</f>
        <v>44180</v>
      </c>
      <c r="C1354" s="8">
        <v>14.0729166666667</v>
      </c>
      <c r="D1354">
        <v>1.2039208077492942</v>
      </c>
      <c r="E1354" s="6">
        <v>71.745579394920739</v>
      </c>
      <c r="F1354" s="7">
        <v>57.794326928921393</v>
      </c>
      <c r="G1354" s="7">
        <v>56.863572331904173</v>
      </c>
      <c r="H1354" s="7">
        <v>242.33022494395462</v>
      </c>
      <c r="I1354" s="7">
        <f t="shared" si="34"/>
        <v>86.3759958975741</v>
      </c>
    </row>
    <row r="1355" spans="1:9" x14ac:dyDescent="0.25">
      <c r="A1355" s="14"/>
      <c r="B1355" s="5">
        <f>DATE(YEAR(siječanj!B1355),MONTH(siječanj!B1355)+11,DAY(siječanj!B1355))</f>
        <v>44180</v>
      </c>
      <c r="C1355" s="8">
        <v>14.0833333333333</v>
      </c>
      <c r="D1355">
        <v>1.2039208077492942</v>
      </c>
      <c r="E1355" s="6">
        <v>69.346952305942622</v>
      </c>
      <c r="F1355" s="7">
        <v>57.105317418731843</v>
      </c>
      <c r="G1355" s="7">
        <v>56.69032206232847</v>
      </c>
      <c r="H1355" s="7">
        <v>242.25182387922021</v>
      </c>
      <c r="I1355" s="7">
        <f t="shared" si="34"/>
        <v>83.488238835122218</v>
      </c>
    </row>
    <row r="1356" spans="1:9" x14ac:dyDescent="0.25">
      <c r="A1356" s="14"/>
      <c r="B1356" s="5">
        <f>DATE(YEAR(siječanj!B1356),MONTH(siječanj!B1356)+11,DAY(siječanj!B1356))</f>
        <v>44180</v>
      </c>
      <c r="C1356" s="8">
        <v>14.09375</v>
      </c>
      <c r="D1356">
        <v>1.2039208077492942</v>
      </c>
      <c r="E1356" s="6">
        <v>67.161767014036201</v>
      </c>
      <c r="F1356" s="7">
        <v>56.365713201970344</v>
      </c>
      <c r="G1356" s="7">
        <v>56.371037893726111</v>
      </c>
      <c r="H1356" s="7">
        <v>242.55939452255157</v>
      </c>
      <c r="I1356" s="7">
        <f t="shared" si="34"/>
        <v>80.857448793408366</v>
      </c>
    </row>
    <row r="1357" spans="1:9" x14ac:dyDescent="0.25">
      <c r="A1357" s="14"/>
      <c r="B1357" s="5">
        <f>DATE(YEAR(siječanj!B1357),MONTH(siječanj!B1357)+11,DAY(siječanj!B1357))</f>
        <v>44180</v>
      </c>
      <c r="C1357" s="8">
        <v>14.1041666666667</v>
      </c>
      <c r="D1357">
        <v>1.2039208077492942</v>
      </c>
      <c r="E1357" s="6">
        <v>66.111209058642572</v>
      </c>
      <c r="F1357" s="7">
        <v>56.104958017981417</v>
      </c>
      <c r="G1357" s="7">
        <v>56.143263030297724</v>
      </c>
      <c r="H1357" s="7">
        <v>242.25391428145045</v>
      </c>
      <c r="I1357" s="7">
        <f t="shared" si="34"/>
        <v>79.59266021116342</v>
      </c>
    </row>
    <row r="1358" spans="1:9" x14ac:dyDescent="0.25">
      <c r="A1358" s="14"/>
      <c r="B1358" s="5">
        <f>DATE(YEAR(siječanj!B1358),MONTH(siječanj!B1358)+11,DAY(siječanj!B1358))</f>
        <v>44180</v>
      </c>
      <c r="C1358" s="8">
        <v>14.1145833333333</v>
      </c>
      <c r="D1358">
        <v>1.2039208077492942</v>
      </c>
      <c r="E1358" s="6">
        <v>64.585528276788125</v>
      </c>
      <c r="F1358" s="7">
        <v>55.694327195159005</v>
      </c>
      <c r="G1358" s="7">
        <v>57.541717225549242</v>
      </c>
      <c r="H1358" s="7">
        <v>242.22035404163378</v>
      </c>
      <c r="I1358" s="7">
        <f t="shared" si="34"/>
        <v>77.755861371905638</v>
      </c>
    </row>
    <row r="1359" spans="1:9" x14ac:dyDescent="0.25">
      <c r="A1359" s="14"/>
      <c r="B1359" s="5">
        <f>DATE(YEAR(siječanj!B1359),MONTH(siječanj!B1359)+11,DAY(siječanj!B1359))</f>
        <v>44180</v>
      </c>
      <c r="C1359" s="8">
        <v>14.125</v>
      </c>
      <c r="D1359">
        <v>1.2039208077492942</v>
      </c>
      <c r="E1359" s="6">
        <v>64.139964032234289</v>
      </c>
      <c r="F1359" s="7">
        <v>56.615955770554919</v>
      </c>
      <c r="G1359" s="7">
        <v>56.642079398171113</v>
      </c>
      <c r="H1359" s="7">
        <v>241.61349549962455</v>
      </c>
      <c r="I1359" s="7">
        <f t="shared" si="34"/>
        <v>77.219437306698183</v>
      </c>
    </row>
    <row r="1360" spans="1:9" x14ac:dyDescent="0.25">
      <c r="A1360" s="14"/>
      <c r="B1360" s="5">
        <f>DATE(YEAR(siječanj!B1360),MONTH(siječanj!B1360)+11,DAY(siječanj!B1360))</f>
        <v>44180</v>
      </c>
      <c r="C1360" s="8">
        <v>14.1354166666667</v>
      </c>
      <c r="D1360">
        <v>1.2039208077492942</v>
      </c>
      <c r="E1360" s="6">
        <v>63.2014145139634</v>
      </c>
      <c r="F1360" s="7">
        <v>57.155197443132366</v>
      </c>
      <c r="G1360" s="7">
        <v>56.133406830368891</v>
      </c>
      <c r="H1360" s="7">
        <v>241.83342198641165</v>
      </c>
      <c r="I1360" s="7">
        <f t="shared" si="34"/>
        <v>76.089498012548788</v>
      </c>
    </row>
    <row r="1361" spans="1:9" x14ac:dyDescent="0.25">
      <c r="A1361" s="14"/>
      <c r="B1361" s="5">
        <f>DATE(YEAR(siječanj!B1361),MONTH(siječanj!B1361)+11,DAY(siječanj!B1361))</f>
        <v>44180</v>
      </c>
      <c r="C1361" s="8">
        <v>14.1458333333333</v>
      </c>
      <c r="D1361">
        <v>1.2039208077492942</v>
      </c>
      <c r="E1361" s="6">
        <v>62.874738960967747</v>
      </c>
      <c r="F1361" s="7">
        <v>56.753362401447738</v>
      </c>
      <c r="G1361" s="7">
        <v>56.702913876905306</v>
      </c>
      <c r="H1361" s="7">
        <v>241.73958748400798</v>
      </c>
      <c r="I1361" s="7">
        <f t="shared" si="34"/>
        <v>75.696206516914316</v>
      </c>
    </row>
    <row r="1362" spans="1:9" x14ac:dyDescent="0.25">
      <c r="A1362" s="14"/>
      <c r="B1362" s="5">
        <f>DATE(YEAR(siječanj!B1362),MONTH(siječanj!B1362)+11,DAY(siječanj!B1362))</f>
        <v>44180</v>
      </c>
      <c r="C1362" s="8">
        <v>14.15625</v>
      </c>
      <c r="D1362">
        <v>1.2039208077492942</v>
      </c>
      <c r="E1362" s="6">
        <v>62.337779239577607</v>
      </c>
      <c r="F1362" s="7">
        <v>57.164811715025145</v>
      </c>
      <c r="G1362" s="7">
        <v>55.051305502768457</v>
      </c>
      <c r="H1362" s="7">
        <v>241.65203516939556</v>
      </c>
      <c r="I1362" s="7">
        <f t="shared" si="34"/>
        <v>75.049749535409461</v>
      </c>
    </row>
    <row r="1363" spans="1:9" x14ac:dyDescent="0.25">
      <c r="A1363" s="14"/>
      <c r="B1363" s="5">
        <f>DATE(YEAR(siječanj!B1363),MONTH(siječanj!B1363)+11,DAY(siječanj!B1363))</f>
        <v>44180</v>
      </c>
      <c r="C1363" s="8">
        <v>14.1666666666667</v>
      </c>
      <c r="D1363">
        <v>1.2039208077492942</v>
      </c>
      <c r="E1363" s="6">
        <v>62.094962559122585</v>
      </c>
      <c r="F1363" s="7">
        <v>57.236878827842666</v>
      </c>
      <c r="G1363" s="7">
        <v>55.044484437339584</v>
      </c>
      <c r="H1363" s="7">
        <v>241.31478959927529</v>
      </c>
      <c r="I1363" s="7">
        <f t="shared" si="34"/>
        <v>74.757417481341051</v>
      </c>
    </row>
    <row r="1364" spans="1:9" x14ac:dyDescent="0.25">
      <c r="A1364" s="14"/>
      <c r="B1364" s="5">
        <f>DATE(YEAR(siječanj!B1364),MONTH(siječanj!B1364)+11,DAY(siječanj!B1364))</f>
        <v>44180</v>
      </c>
      <c r="C1364" s="8">
        <v>14.1770833333333</v>
      </c>
      <c r="D1364">
        <v>1.2039208077492942</v>
      </c>
      <c r="E1364" s="6">
        <v>63.136097276734148</v>
      </c>
      <c r="F1364" s="7">
        <v>56.741683935797248</v>
      </c>
      <c r="G1364" s="7">
        <v>56.334272830296257</v>
      </c>
      <c r="H1364" s="7">
        <v>241.45074660507194</v>
      </c>
      <c r="I1364" s="7">
        <f t="shared" si="34"/>
        <v>76.010861231543785</v>
      </c>
    </row>
    <row r="1365" spans="1:9" x14ac:dyDescent="0.25">
      <c r="A1365" s="14"/>
      <c r="B1365" s="5">
        <f>DATE(YEAR(siječanj!B1365),MONTH(siječanj!B1365)+11,DAY(siječanj!B1365))</f>
        <v>44180</v>
      </c>
      <c r="C1365" s="8">
        <v>14.1875</v>
      </c>
      <c r="D1365">
        <v>1.2039208077492942</v>
      </c>
      <c r="E1365" s="6">
        <v>63.076172832381019</v>
      </c>
      <c r="F1365" s="7">
        <v>57.440295739966082</v>
      </c>
      <c r="G1365" s="7">
        <v>56.788951952783293</v>
      </c>
      <c r="H1365" s="7">
        <v>241.43221250392264</v>
      </c>
      <c r="I1365" s="7">
        <f t="shared" si="34"/>
        <v>75.938716946094246</v>
      </c>
    </row>
    <row r="1366" spans="1:9" x14ac:dyDescent="0.25">
      <c r="A1366" s="14"/>
      <c r="B1366" s="5">
        <f>DATE(YEAR(siječanj!B1366),MONTH(siječanj!B1366)+11,DAY(siječanj!B1366))</f>
        <v>44180</v>
      </c>
      <c r="C1366" s="8">
        <v>14.1979166666667</v>
      </c>
      <c r="D1366">
        <v>1.2039208077492942</v>
      </c>
      <c r="E1366" s="6">
        <v>64.904639422468293</v>
      </c>
      <c r="F1366" s="7">
        <v>57.375882513867175</v>
      </c>
      <c r="G1366" s="7">
        <v>56.593517246171658</v>
      </c>
      <c r="H1366" s="7">
        <v>241.80241135848422</v>
      </c>
      <c r="I1366" s="7">
        <f t="shared" si="34"/>
        <v>78.140045920174714</v>
      </c>
    </row>
    <row r="1367" spans="1:9" x14ac:dyDescent="0.25">
      <c r="A1367" s="14"/>
      <c r="B1367" s="5">
        <f>DATE(YEAR(siječanj!B1367),MONTH(siječanj!B1367)+11,DAY(siječanj!B1367))</f>
        <v>44180</v>
      </c>
      <c r="C1367" s="8">
        <v>14.2083333333333</v>
      </c>
      <c r="D1367">
        <v>1.2039208077492942</v>
      </c>
      <c r="E1367" s="6">
        <v>66.230624021646946</v>
      </c>
      <c r="F1367" s="7">
        <v>55.607060110125602</v>
      </c>
      <c r="G1367" s="7">
        <v>57.171075386329029</v>
      </c>
      <c r="H1367" s="7">
        <v>241.12424154956253</v>
      </c>
      <c r="I1367" s="7">
        <f t="shared" si="34"/>
        <v>79.736426369881002</v>
      </c>
    </row>
    <row r="1368" spans="1:9" x14ac:dyDescent="0.25">
      <c r="A1368" s="14"/>
      <c r="B1368" s="5">
        <f>DATE(YEAR(siječanj!B1368),MONTH(siječanj!B1368)+11,DAY(siječanj!B1368))</f>
        <v>44180</v>
      </c>
      <c r="C1368" s="8">
        <v>14.21875</v>
      </c>
      <c r="D1368">
        <v>1.2039208077492942</v>
      </c>
      <c r="E1368" s="6">
        <v>69.33008679553916</v>
      </c>
      <c r="F1368" s="7">
        <v>55.413285418359777</v>
      </c>
      <c r="G1368" s="7">
        <v>59.824537729326423</v>
      </c>
      <c r="H1368" s="7">
        <v>239.67745759453695</v>
      </c>
      <c r="I1368" s="7">
        <f t="shared" si="34"/>
        <v>83.467934096214179</v>
      </c>
    </row>
    <row r="1369" spans="1:9" x14ac:dyDescent="0.25">
      <c r="A1369" s="14"/>
      <c r="B1369" s="5">
        <f>DATE(YEAR(siječanj!B1369),MONTH(siječanj!B1369)+11,DAY(siječanj!B1369))</f>
        <v>44180</v>
      </c>
      <c r="C1369" s="8">
        <v>14.2291666666667</v>
      </c>
      <c r="D1369">
        <v>1.2039208077492942</v>
      </c>
      <c r="E1369" s="6">
        <v>72.577325598561359</v>
      </c>
      <c r="F1369" s="7">
        <v>56.118177641833988</v>
      </c>
      <c r="G1369" s="7">
        <v>61.148711001289286</v>
      </c>
      <c r="H1369" s="7">
        <v>239.55167507753239</v>
      </c>
      <c r="I1369" s="7">
        <f t="shared" si="34"/>
        <v>87.377352458903516</v>
      </c>
    </row>
    <row r="1370" spans="1:9" x14ac:dyDescent="0.25">
      <c r="A1370" s="14"/>
      <c r="B1370" s="5">
        <f>DATE(YEAR(siječanj!B1370),MONTH(siječanj!B1370)+11,DAY(siječanj!B1370))</f>
        <v>44180</v>
      </c>
      <c r="C1370" s="8">
        <v>14.2395833333333</v>
      </c>
      <c r="D1370">
        <v>1.2039208077492942</v>
      </c>
      <c r="E1370" s="6">
        <v>79.485559801543829</v>
      </c>
      <c r="F1370" s="7">
        <v>56.753218666485886</v>
      </c>
      <c r="G1370" s="7">
        <v>59.625029552727987</v>
      </c>
      <c r="H1370" s="7">
        <v>238.34790886716766</v>
      </c>
      <c r="I1370" s="7">
        <f t="shared" si="34"/>
        <v>95.694319360679472</v>
      </c>
    </row>
    <row r="1371" spans="1:9" x14ac:dyDescent="0.25">
      <c r="A1371" s="14"/>
      <c r="B1371" s="5">
        <f>DATE(YEAR(siječanj!B1371),MONTH(siječanj!B1371)+11,DAY(siječanj!B1371))</f>
        <v>44180</v>
      </c>
      <c r="C1371" s="8">
        <v>14.25</v>
      </c>
      <c r="D1371">
        <v>1.2039208077492942</v>
      </c>
      <c r="E1371" s="6">
        <v>84.649518930252242</v>
      </c>
      <c r="F1371" s="7">
        <v>59.330063128830574</v>
      </c>
      <c r="G1371" s="7">
        <v>59.832145533566468</v>
      </c>
      <c r="H1371" s="7">
        <v>234.94890885111218</v>
      </c>
      <c r="I1371" s="7">
        <f t="shared" si="34"/>
        <v>101.91131720609845</v>
      </c>
    </row>
    <row r="1372" spans="1:9" x14ac:dyDescent="0.25">
      <c r="A1372" s="14"/>
      <c r="B1372" s="5">
        <f>DATE(YEAR(siječanj!B1372),MONTH(siječanj!B1372)+11,DAY(siječanj!B1372))</f>
        <v>44180</v>
      </c>
      <c r="C1372" s="8">
        <v>14.2604166666667</v>
      </c>
      <c r="D1372">
        <v>1.2039208077492942</v>
      </c>
      <c r="E1372" s="6">
        <v>91.231882874848267</v>
      </c>
      <c r="F1372" s="7">
        <v>67.333237782671176</v>
      </c>
      <c r="G1372" s="7">
        <v>60.962082178325581</v>
      </c>
      <c r="H1372" s="7">
        <v>221.64113871732354</v>
      </c>
      <c r="I1372" s="7">
        <f t="shared" si="34"/>
        <v>109.83596212317633</v>
      </c>
    </row>
    <row r="1373" spans="1:9" x14ac:dyDescent="0.25">
      <c r="A1373" s="14"/>
      <c r="B1373" s="5">
        <f>DATE(YEAR(siječanj!B1373),MONTH(siječanj!B1373)+11,DAY(siječanj!B1373))</f>
        <v>44180</v>
      </c>
      <c r="C1373" s="8">
        <v>14.2708333333333</v>
      </c>
      <c r="D1373">
        <v>1.2039208077492942</v>
      </c>
      <c r="E1373" s="6">
        <v>96.861544571130381</v>
      </c>
      <c r="F1373" s="7">
        <v>76.450078906217797</v>
      </c>
      <c r="G1373" s="7">
        <v>62.062406293719889</v>
      </c>
      <c r="H1373" s="7">
        <v>212.42660475688524</v>
      </c>
      <c r="I1373" s="7">
        <f t="shared" si="34"/>
        <v>116.61362897991955</v>
      </c>
    </row>
    <row r="1374" spans="1:9" x14ac:dyDescent="0.25">
      <c r="A1374" s="14"/>
      <c r="B1374" s="5">
        <f>DATE(YEAR(siječanj!B1374),MONTH(siječanj!B1374)+11,DAY(siječanj!B1374))</f>
        <v>44180</v>
      </c>
      <c r="C1374" s="8">
        <v>14.28125</v>
      </c>
      <c r="D1374">
        <v>1.2039208077492942</v>
      </c>
      <c r="E1374" s="6">
        <v>103.24765792157577</v>
      </c>
      <c r="F1374" s="7">
        <v>77.808282465050453</v>
      </c>
      <c r="G1374" s="7">
        <v>66.567120969785464</v>
      </c>
      <c r="H1374" s="7">
        <v>192.42450117150085</v>
      </c>
      <c r="I1374" s="7">
        <f t="shared" si="34"/>
        <v>124.30200372316631</v>
      </c>
    </row>
    <row r="1375" spans="1:9" x14ac:dyDescent="0.25">
      <c r="A1375" s="14"/>
      <c r="B1375" s="5">
        <f>DATE(YEAR(siječanj!B1375),MONTH(siječanj!B1375)+11,DAY(siječanj!B1375))</f>
        <v>44180</v>
      </c>
      <c r="C1375" s="8">
        <v>14.2916666666667</v>
      </c>
      <c r="D1375">
        <v>1.2039208077492942</v>
      </c>
      <c r="E1375" s="6">
        <v>108.85696482846959</v>
      </c>
      <c r="F1375" s="7">
        <v>85.561661725743349</v>
      </c>
      <c r="G1375" s="7">
        <v>78.781632385890717</v>
      </c>
      <c r="H1375" s="7">
        <v>152.22335195565887</v>
      </c>
      <c r="I1375" s="7">
        <f t="shared" si="34"/>
        <v>131.05516502542761</v>
      </c>
    </row>
    <row r="1376" spans="1:9" x14ac:dyDescent="0.25">
      <c r="A1376" s="14"/>
      <c r="B1376" s="5">
        <f>DATE(YEAR(siječanj!B1376),MONTH(siječanj!B1376)+11,DAY(siječanj!B1376))</f>
        <v>44180</v>
      </c>
      <c r="C1376" s="8">
        <v>14.3020833333333</v>
      </c>
      <c r="D1376">
        <v>1.2039208077492942</v>
      </c>
      <c r="E1376" s="6">
        <v>110.54396568195638</v>
      </c>
      <c r="F1376" s="7">
        <v>108.293186237146</v>
      </c>
      <c r="G1376" s="7">
        <v>96.072601939492685</v>
      </c>
      <c r="H1376" s="7">
        <v>117.91294524352232</v>
      </c>
      <c r="I1376" s="7">
        <f t="shared" si="34"/>
        <v>133.08618045563119</v>
      </c>
    </row>
    <row r="1377" spans="1:9" x14ac:dyDescent="0.25">
      <c r="A1377" s="14"/>
      <c r="B1377" s="5">
        <f>DATE(YEAR(siječanj!B1377),MONTH(siječanj!B1377)+11,DAY(siječanj!B1377))</f>
        <v>44180</v>
      </c>
      <c r="C1377" s="8">
        <v>14.3125</v>
      </c>
      <c r="D1377">
        <v>1.2039208077492942</v>
      </c>
      <c r="E1377" s="6">
        <v>113.96003534381683</v>
      </c>
      <c r="F1377" s="7">
        <v>123.28629190180185</v>
      </c>
      <c r="G1377" s="7">
        <v>104.70971613483059</v>
      </c>
      <c r="H1377" s="7">
        <v>61.351816020890219</v>
      </c>
      <c r="I1377" s="7">
        <f t="shared" si="34"/>
        <v>137.19885780226608</v>
      </c>
    </row>
    <row r="1378" spans="1:9" x14ac:dyDescent="0.25">
      <c r="A1378" s="14"/>
      <c r="B1378" s="5">
        <f>DATE(YEAR(siječanj!B1378),MONTH(siječanj!B1378)+11,DAY(siječanj!B1378))</f>
        <v>44180</v>
      </c>
      <c r="C1378" s="8">
        <v>14.3229166666667</v>
      </c>
      <c r="D1378">
        <v>1.2039208077492942</v>
      </c>
      <c r="E1378" s="6">
        <v>114.41793022765179</v>
      </c>
      <c r="F1378" s="7">
        <v>134.19485320704067</v>
      </c>
      <c r="G1378" s="7">
        <v>118.05501083847653</v>
      </c>
      <c r="H1378" s="7">
        <v>18.596834180094557</v>
      </c>
      <c r="I1378" s="7">
        <f t="shared" si="34"/>
        <v>137.75012698067692</v>
      </c>
    </row>
    <row r="1379" spans="1:9" x14ac:dyDescent="0.25">
      <c r="A1379" s="14"/>
      <c r="B1379" s="5">
        <f>DATE(YEAR(siječanj!B1379),MONTH(siječanj!B1379)+11,DAY(siječanj!B1379))</f>
        <v>44180</v>
      </c>
      <c r="C1379" s="8">
        <v>14.3333333333333</v>
      </c>
      <c r="D1379">
        <v>1.2039208077492942</v>
      </c>
      <c r="E1379" s="6">
        <v>113.13254598110052</v>
      </c>
      <c r="F1379" s="7">
        <v>145.09023082216737</v>
      </c>
      <c r="G1379" s="7">
        <v>123.97963331839075</v>
      </c>
      <c r="H1379" s="7">
        <v>4.5268269247706829</v>
      </c>
      <c r="I1379" s="7">
        <f t="shared" si="34"/>
        <v>136.20262614030071</v>
      </c>
    </row>
    <row r="1380" spans="1:9" x14ac:dyDescent="0.25">
      <c r="A1380" s="14"/>
      <c r="B1380" s="5">
        <f>DATE(YEAR(siječanj!B1380),MONTH(siječanj!B1380)+11,DAY(siječanj!B1380))</f>
        <v>44180</v>
      </c>
      <c r="C1380" s="8">
        <v>14.34375</v>
      </c>
      <c r="D1380">
        <v>1.2039208077492942</v>
      </c>
      <c r="E1380" s="6">
        <v>111.8755893293294</v>
      </c>
      <c r="F1380" s="7">
        <v>163.34900280537948</v>
      </c>
      <c r="G1380" s="7">
        <v>137.60234730252967</v>
      </c>
      <c r="H1380" s="7">
        <v>2.8007606396889568</v>
      </c>
      <c r="I1380" s="7">
        <f t="shared" si="34"/>
        <v>134.68934987279457</v>
      </c>
    </row>
    <row r="1381" spans="1:9" x14ac:dyDescent="0.25">
      <c r="A1381" s="14"/>
      <c r="B1381" s="5">
        <f>DATE(YEAR(siječanj!B1381),MONTH(siječanj!B1381)+11,DAY(siječanj!B1381))</f>
        <v>44180</v>
      </c>
      <c r="C1381" s="8">
        <v>14.3541666666667</v>
      </c>
      <c r="D1381">
        <v>1.2039208077492942</v>
      </c>
      <c r="E1381" s="6">
        <v>112.90541020381248</v>
      </c>
      <c r="F1381" s="7">
        <v>173.70848058579182</v>
      </c>
      <c r="G1381" s="7">
        <v>150.82247865043422</v>
      </c>
      <c r="H1381" s="7">
        <v>2.4962766838914767</v>
      </c>
      <c r="I1381" s="7">
        <f t="shared" si="34"/>
        <v>135.92917265183934</v>
      </c>
    </row>
    <row r="1382" spans="1:9" x14ac:dyDescent="0.25">
      <c r="A1382" s="14"/>
      <c r="B1382" s="5">
        <f>DATE(YEAR(siječanj!B1382),MONTH(siječanj!B1382)+11,DAY(siječanj!B1382))</f>
        <v>44180</v>
      </c>
      <c r="C1382" s="8">
        <v>14.3645833333333</v>
      </c>
      <c r="D1382">
        <v>1.2039208077492942</v>
      </c>
      <c r="E1382" s="6">
        <v>113.07045488713302</v>
      </c>
      <c r="F1382" s="7">
        <v>194.92943848616073</v>
      </c>
      <c r="G1382" s="7">
        <v>164.32453006380737</v>
      </c>
      <c r="H1382" s="7">
        <v>2.2326034891132385</v>
      </c>
      <c r="I1382" s="7">
        <f t="shared" si="34"/>
        <v>136.12787338029733</v>
      </c>
    </row>
    <row r="1383" spans="1:9" x14ac:dyDescent="0.25">
      <c r="A1383" s="14"/>
      <c r="B1383" s="5">
        <f>DATE(YEAR(siječanj!B1383),MONTH(siječanj!B1383)+11,DAY(siječanj!B1383))</f>
        <v>44180</v>
      </c>
      <c r="C1383" s="8">
        <v>14.375</v>
      </c>
      <c r="D1383">
        <v>1.2039208077492942</v>
      </c>
      <c r="E1383" s="6">
        <v>114.56838924819243</v>
      </c>
      <c r="F1383" s="7">
        <v>225.43141477761404</v>
      </c>
      <c r="G1383" s="7">
        <v>169.71930991278208</v>
      </c>
      <c r="H1383" s="7">
        <v>1.9976947880608973</v>
      </c>
      <c r="I1383" s="7">
        <f t="shared" si="34"/>
        <v>137.93126772621937</v>
      </c>
    </row>
    <row r="1384" spans="1:9" x14ac:dyDescent="0.25">
      <c r="A1384" s="14"/>
      <c r="B1384" s="5">
        <f>DATE(YEAR(siječanj!B1384),MONTH(siječanj!B1384)+11,DAY(siječanj!B1384))</f>
        <v>44180</v>
      </c>
      <c r="C1384" s="8">
        <v>14.3854166666667</v>
      </c>
      <c r="D1384">
        <v>1.2039208077492942</v>
      </c>
      <c r="E1384" s="6">
        <v>114.74950209102714</v>
      </c>
      <c r="F1384" s="7">
        <v>223.40707153807767</v>
      </c>
      <c r="G1384" s="7">
        <v>191.71888728968091</v>
      </c>
      <c r="H1384" s="7">
        <v>1.7961436756061435</v>
      </c>
      <c r="I1384" s="7">
        <f t="shared" si="34"/>
        <v>138.14931324625871</v>
      </c>
    </row>
    <row r="1385" spans="1:9" x14ac:dyDescent="0.25">
      <c r="A1385" s="14"/>
      <c r="B1385" s="5">
        <f>DATE(YEAR(siječanj!B1385),MONTH(siječanj!B1385)+11,DAY(siječanj!B1385))</f>
        <v>44180</v>
      </c>
      <c r="C1385" s="8">
        <v>14.3958333333333</v>
      </c>
      <c r="D1385">
        <v>1.2039208077492942</v>
      </c>
      <c r="E1385" s="6">
        <v>114.71782650775543</v>
      </c>
      <c r="F1385" s="7">
        <v>221.36350774003139</v>
      </c>
      <c r="G1385" s="7">
        <v>198.38708577330263</v>
      </c>
      <c r="H1385" s="7">
        <v>2.0175675851942856</v>
      </c>
      <c r="I1385" s="7">
        <f t="shared" si="34"/>
        <v>138.11117835246031</v>
      </c>
    </row>
    <row r="1386" spans="1:9" x14ac:dyDescent="0.25">
      <c r="A1386" s="14"/>
      <c r="B1386" s="5">
        <f>DATE(YEAR(siječanj!B1386),MONTH(siječanj!B1386)+11,DAY(siječanj!B1386))</f>
        <v>44180</v>
      </c>
      <c r="C1386" s="8">
        <v>14.40625</v>
      </c>
      <c r="D1386">
        <v>1.2039208077492942</v>
      </c>
      <c r="E1386" s="6">
        <v>115.31841939774698</v>
      </c>
      <c r="F1386" s="7">
        <v>222.52589636916747</v>
      </c>
      <c r="G1386" s="7">
        <v>202.18060853205571</v>
      </c>
      <c r="H1386" s="7">
        <v>2.0342039525137166</v>
      </c>
      <c r="I1386" s="7">
        <f t="shared" si="34"/>
        <v>138.83424462970743</v>
      </c>
    </row>
    <row r="1387" spans="1:9" x14ac:dyDescent="0.25">
      <c r="A1387" s="14"/>
      <c r="B1387" s="5">
        <f>DATE(YEAR(siječanj!B1387),MONTH(siječanj!B1387)+11,DAY(siječanj!B1387))</f>
        <v>44180</v>
      </c>
      <c r="C1387" s="8">
        <v>14.4166666666667</v>
      </c>
      <c r="D1387">
        <v>1.2039208077492942</v>
      </c>
      <c r="E1387" s="6">
        <v>115.83511468956316</v>
      </c>
      <c r="F1387" s="7">
        <v>232.55521494220545</v>
      </c>
      <c r="G1387" s="7">
        <v>203.51081613063627</v>
      </c>
      <c r="H1387" s="7">
        <v>2.1488566249791621</v>
      </c>
      <c r="I1387" s="7">
        <f t="shared" si="34"/>
        <v>139.45630484279101</v>
      </c>
    </row>
    <row r="1388" spans="1:9" x14ac:dyDescent="0.25">
      <c r="A1388" s="14"/>
      <c r="B1388" s="5">
        <f>DATE(YEAR(siječanj!B1388),MONTH(siječanj!B1388)+11,DAY(siječanj!B1388))</f>
        <v>44180</v>
      </c>
      <c r="C1388" s="8">
        <v>14.4270833333333</v>
      </c>
      <c r="D1388">
        <v>1.2039208077492942</v>
      </c>
      <c r="E1388" s="6">
        <v>117.7582158082934</v>
      </c>
      <c r="F1388" s="7">
        <v>232.16070239829961</v>
      </c>
      <c r="G1388" s="7">
        <v>200.52260640747878</v>
      </c>
      <c r="H1388" s="7">
        <v>2.0613532261782375</v>
      </c>
      <c r="I1388" s="7">
        <f t="shared" si="34"/>
        <v>141.77156629503631</v>
      </c>
    </row>
    <row r="1389" spans="1:9" x14ac:dyDescent="0.25">
      <c r="A1389" s="14"/>
      <c r="B1389" s="5">
        <f>DATE(YEAR(siječanj!B1389),MONTH(siječanj!B1389)+11,DAY(siječanj!B1389))</f>
        <v>44180</v>
      </c>
      <c r="C1389" s="8">
        <v>14.4375</v>
      </c>
      <c r="D1389">
        <v>1.2039208077492942</v>
      </c>
      <c r="E1389" s="6">
        <v>119.42300105599531</v>
      </c>
      <c r="F1389" s="7">
        <v>223.97961181015086</v>
      </c>
      <c r="G1389" s="7">
        <v>200.08513569888694</v>
      </c>
      <c r="H1389" s="7">
        <v>2.0401327485239236</v>
      </c>
      <c r="I1389" s="7">
        <f t="shared" si="34"/>
        <v>143.77583589517869</v>
      </c>
    </row>
    <row r="1390" spans="1:9" x14ac:dyDescent="0.25">
      <c r="A1390" s="14"/>
      <c r="B1390" s="5">
        <f>DATE(YEAR(siječanj!B1390),MONTH(siječanj!B1390)+11,DAY(siječanj!B1390))</f>
        <v>44180</v>
      </c>
      <c r="C1390" s="8">
        <v>14.4479166666667</v>
      </c>
      <c r="D1390">
        <v>1.2039208077492942</v>
      </c>
      <c r="E1390" s="6">
        <v>120.35563746773381</v>
      </c>
      <c r="F1390" s="7">
        <v>222.75592820506048</v>
      </c>
      <c r="G1390" s="7">
        <v>205.80388820054688</v>
      </c>
      <c r="H1390" s="7">
        <v>2.1140764847205977</v>
      </c>
      <c r="I1390" s="7">
        <f t="shared" si="34"/>
        <v>144.89865627733531</v>
      </c>
    </row>
    <row r="1391" spans="1:9" x14ac:dyDescent="0.25">
      <c r="A1391" s="14"/>
      <c r="B1391" s="5">
        <f>DATE(YEAR(siječanj!B1391),MONTH(siječanj!B1391)+11,DAY(siječanj!B1391))</f>
        <v>44180</v>
      </c>
      <c r="C1391" s="8">
        <v>14.4583333333333</v>
      </c>
      <c r="D1391">
        <v>1.2039208077492942</v>
      </c>
      <c r="E1391" s="6">
        <v>120.49829873418567</v>
      </c>
      <c r="F1391" s="7">
        <v>219.98733331832941</v>
      </c>
      <c r="G1391" s="7">
        <v>207.14116846123198</v>
      </c>
      <c r="H1391" s="7">
        <v>2.2014381274963575</v>
      </c>
      <c r="I1391" s="7">
        <f t="shared" si="34"/>
        <v>145.07040914447657</v>
      </c>
    </row>
    <row r="1392" spans="1:9" x14ac:dyDescent="0.25">
      <c r="A1392" s="14"/>
      <c r="B1392" s="5">
        <f>DATE(YEAR(siječanj!B1392),MONTH(siječanj!B1392)+11,DAY(siječanj!B1392))</f>
        <v>44180</v>
      </c>
      <c r="C1392" s="8">
        <v>14.46875</v>
      </c>
      <c r="D1392">
        <v>1.2039208077492942</v>
      </c>
      <c r="E1392" s="6">
        <v>119.76144026526119</v>
      </c>
      <c r="F1392" s="7">
        <v>218.09199220705531</v>
      </c>
      <c r="G1392" s="7">
        <v>202.26041260141466</v>
      </c>
      <c r="H1392" s="7">
        <v>2.1830687428552027</v>
      </c>
      <c r="I1392" s="7">
        <f t="shared" si="34"/>
        <v>144.18328990137209</v>
      </c>
    </row>
    <row r="1393" spans="1:9" x14ac:dyDescent="0.25">
      <c r="A1393" s="14"/>
      <c r="B1393" s="5">
        <f>DATE(YEAR(siječanj!B1393),MONTH(siječanj!B1393)+11,DAY(siječanj!B1393))</f>
        <v>44180</v>
      </c>
      <c r="C1393" s="8">
        <v>14.4791666666667</v>
      </c>
      <c r="D1393">
        <v>1.2039208077492942</v>
      </c>
      <c r="E1393" s="6">
        <v>120.50566057664261</v>
      </c>
      <c r="F1393" s="7">
        <v>217.1175370405409</v>
      </c>
      <c r="G1393" s="7">
        <v>197.54653322872318</v>
      </c>
      <c r="H1393" s="7">
        <v>2.2416688867506673</v>
      </c>
      <c r="I1393" s="7">
        <f t="shared" si="34"/>
        <v>145.07927221979386</v>
      </c>
    </row>
    <row r="1394" spans="1:9" x14ac:dyDescent="0.25">
      <c r="A1394" s="14"/>
      <c r="B1394" s="5">
        <f>DATE(YEAR(siječanj!B1394),MONTH(siječanj!B1394)+11,DAY(siječanj!B1394))</f>
        <v>44180</v>
      </c>
      <c r="C1394" s="8">
        <v>14.4895833333333</v>
      </c>
      <c r="D1394">
        <v>1.2039208077492942</v>
      </c>
      <c r="E1394" s="6">
        <v>121.15048012741541</v>
      </c>
      <c r="F1394" s="7">
        <v>212.88829150091706</v>
      </c>
      <c r="G1394" s="7">
        <v>193.21352729339515</v>
      </c>
      <c r="H1394" s="7">
        <v>1.9683582788250069</v>
      </c>
      <c r="I1394" s="7">
        <f t="shared" si="34"/>
        <v>145.85558389421277</v>
      </c>
    </row>
    <row r="1395" spans="1:9" x14ac:dyDescent="0.25">
      <c r="A1395" s="14"/>
      <c r="B1395" s="5">
        <f>DATE(YEAR(siječanj!B1395),MONTH(siječanj!B1395)+11,DAY(siječanj!B1395))</f>
        <v>44180</v>
      </c>
      <c r="C1395" s="8">
        <v>14.5</v>
      </c>
      <c r="D1395">
        <v>1.2039208077492942</v>
      </c>
      <c r="E1395" s="6">
        <v>121.81161806488059</v>
      </c>
      <c r="F1395" s="7">
        <v>216.28924036704097</v>
      </c>
      <c r="G1395" s="7">
        <v>193.74208398577017</v>
      </c>
      <c r="H1395" s="7">
        <v>1.8517769257918364</v>
      </c>
      <c r="I1395" s="7">
        <f t="shared" si="34"/>
        <v>146.65154161391956</v>
      </c>
    </row>
    <row r="1396" spans="1:9" x14ac:dyDescent="0.25">
      <c r="A1396" s="14"/>
      <c r="B1396" s="5">
        <f>DATE(YEAR(siječanj!B1396),MONTH(siječanj!B1396)+11,DAY(siječanj!B1396))</f>
        <v>44180</v>
      </c>
      <c r="C1396" s="8">
        <v>14.5104166666667</v>
      </c>
      <c r="D1396">
        <v>1.2039208077492942</v>
      </c>
      <c r="E1396" s="6">
        <v>122.21137286245457</v>
      </c>
      <c r="F1396" s="7">
        <v>208.71043121015535</v>
      </c>
      <c r="G1396" s="7">
        <v>190.5775089865765</v>
      </c>
      <c r="H1396" s="7">
        <v>1.8549933899684461</v>
      </c>
      <c r="I1396" s="7">
        <f t="shared" si="34"/>
        <v>147.13281473271647</v>
      </c>
    </row>
    <row r="1397" spans="1:9" x14ac:dyDescent="0.25">
      <c r="A1397" s="14"/>
      <c r="B1397" s="5">
        <f>DATE(YEAR(siječanj!B1397),MONTH(siječanj!B1397)+11,DAY(siječanj!B1397))</f>
        <v>44180</v>
      </c>
      <c r="C1397" s="8">
        <v>14.5208333333333</v>
      </c>
      <c r="D1397">
        <v>1.2039208077492942</v>
      </c>
      <c r="E1397" s="6">
        <v>121.41406764959073</v>
      </c>
      <c r="F1397" s="7">
        <v>202.02671955029041</v>
      </c>
      <c r="G1397" s="7">
        <v>186.38389160315944</v>
      </c>
      <c r="H1397" s="7">
        <v>2.0483695722114499</v>
      </c>
      <c r="I1397" s="7">
        <f t="shared" si="34"/>
        <v>146.17292239682274</v>
      </c>
    </row>
    <row r="1398" spans="1:9" x14ac:dyDescent="0.25">
      <c r="A1398" s="14"/>
      <c r="B1398" s="5">
        <f>DATE(YEAR(siječanj!B1398),MONTH(siječanj!B1398)+11,DAY(siječanj!B1398))</f>
        <v>44180</v>
      </c>
      <c r="C1398" s="8">
        <v>14.53125</v>
      </c>
      <c r="D1398">
        <v>1.2039208077492942</v>
      </c>
      <c r="E1398" s="6">
        <v>119.56525719273007</v>
      </c>
      <c r="F1398" s="7">
        <v>187.35990422695238</v>
      </c>
      <c r="G1398" s="7">
        <v>182.44543717843496</v>
      </c>
      <c r="H1398" s="7">
        <v>1.8786606564796415</v>
      </c>
      <c r="I1398" s="7">
        <f t="shared" si="34"/>
        <v>143.94710101822369</v>
      </c>
    </row>
    <row r="1399" spans="1:9" x14ac:dyDescent="0.25">
      <c r="A1399" s="14"/>
      <c r="B1399" s="5">
        <f>DATE(YEAR(siječanj!B1399),MONTH(siječanj!B1399)+11,DAY(siječanj!B1399))</f>
        <v>44180</v>
      </c>
      <c r="C1399" s="8">
        <v>14.5416666666667</v>
      </c>
      <c r="D1399">
        <v>1.2039208077492942</v>
      </c>
      <c r="E1399" s="6">
        <v>117.07052797284956</v>
      </c>
      <c r="F1399" s="7">
        <v>183.26643232934919</v>
      </c>
      <c r="G1399" s="7">
        <v>177.20949869735713</v>
      </c>
      <c r="H1399" s="7">
        <v>1.8362226960166155</v>
      </c>
      <c r="I1399" s="7">
        <f t="shared" si="34"/>
        <v>140.94364460070938</v>
      </c>
    </row>
    <row r="1400" spans="1:9" x14ac:dyDescent="0.25">
      <c r="A1400" s="14"/>
      <c r="B1400" s="5">
        <f>DATE(YEAR(siječanj!B1400),MONTH(siječanj!B1400)+11,DAY(siječanj!B1400))</f>
        <v>44180</v>
      </c>
      <c r="C1400" s="8">
        <v>14.5520833333333</v>
      </c>
      <c r="D1400">
        <v>1.2039208077492942</v>
      </c>
      <c r="E1400" s="6">
        <v>114.57948761791744</v>
      </c>
      <c r="F1400" s="7">
        <v>191.12019449034449</v>
      </c>
      <c r="G1400" s="7">
        <v>176.51972843985757</v>
      </c>
      <c r="H1400" s="7">
        <v>1.940590070402727</v>
      </c>
      <c r="I1400" s="7">
        <f t="shared" si="34"/>
        <v>137.94462928446342</v>
      </c>
    </row>
    <row r="1401" spans="1:9" x14ac:dyDescent="0.25">
      <c r="A1401" s="14"/>
      <c r="B1401" s="5">
        <f>DATE(YEAR(siječanj!B1401),MONTH(siječanj!B1401)+11,DAY(siječanj!B1401))</f>
        <v>44180</v>
      </c>
      <c r="C1401" s="8">
        <v>14.5625</v>
      </c>
      <c r="D1401">
        <v>1.2039208077492942</v>
      </c>
      <c r="E1401" s="6">
        <v>115.86715568395223</v>
      </c>
      <c r="F1401" s="7">
        <v>178.7867885082654</v>
      </c>
      <c r="G1401" s="7">
        <v>173.15709893374705</v>
      </c>
      <c r="H1401" s="7">
        <v>1.9220629572265302</v>
      </c>
      <c r="I1401" s="7">
        <f t="shared" si="34"/>
        <v>139.494879662637</v>
      </c>
    </row>
    <row r="1402" spans="1:9" x14ac:dyDescent="0.25">
      <c r="A1402" s="14"/>
      <c r="B1402" s="5">
        <f>DATE(YEAR(siječanj!B1402),MONTH(siječanj!B1402)+11,DAY(siječanj!B1402))</f>
        <v>44180</v>
      </c>
      <c r="C1402" s="8">
        <v>14.5729166666667</v>
      </c>
      <c r="D1402">
        <v>1.2039208077492942</v>
      </c>
      <c r="E1402" s="6">
        <v>116.69156387629573</v>
      </c>
      <c r="F1402" s="7">
        <v>172.68325503664099</v>
      </c>
      <c r="G1402" s="7">
        <v>174.2504662013796</v>
      </c>
      <c r="H1402" s="7">
        <v>1.9693146328539306</v>
      </c>
      <c r="I1402" s="7">
        <f t="shared" si="34"/>
        <v>140.48740183947831</v>
      </c>
    </row>
    <row r="1403" spans="1:9" x14ac:dyDescent="0.25">
      <c r="A1403" s="14"/>
      <c r="B1403" s="5">
        <f>DATE(YEAR(siječanj!B1403),MONTH(siječanj!B1403)+11,DAY(siječanj!B1403))</f>
        <v>44180</v>
      </c>
      <c r="C1403" s="8">
        <v>14.5833333333333</v>
      </c>
      <c r="D1403">
        <v>1.2039208077492942</v>
      </c>
      <c r="E1403" s="6">
        <v>116.97537412351532</v>
      </c>
      <c r="F1403" s="7">
        <v>172.98500662586039</v>
      </c>
      <c r="G1403" s="7">
        <v>174.49890793459394</v>
      </c>
      <c r="H1403" s="7">
        <v>2.0799412345483432</v>
      </c>
      <c r="I1403" s="7">
        <f t="shared" si="34"/>
        <v>140.82908690155847</v>
      </c>
    </row>
    <row r="1404" spans="1:9" x14ac:dyDescent="0.25">
      <c r="A1404" s="14"/>
      <c r="B1404" s="5">
        <f>DATE(YEAR(siječanj!B1404),MONTH(siječanj!B1404)+11,DAY(siječanj!B1404))</f>
        <v>44180</v>
      </c>
      <c r="C1404" s="8">
        <v>14.59375</v>
      </c>
      <c r="D1404">
        <v>1.2039208077492942</v>
      </c>
      <c r="E1404" s="6">
        <v>118.40812529761951</v>
      </c>
      <c r="F1404" s="7">
        <v>173.65870037733703</v>
      </c>
      <c r="G1404" s="7">
        <v>171.8230455002672</v>
      </c>
      <c r="H1404" s="7">
        <v>2.0274296117618618</v>
      </c>
      <c r="I1404" s="7">
        <f t="shared" si="34"/>
        <v>142.55400585238971</v>
      </c>
    </row>
    <row r="1405" spans="1:9" x14ac:dyDescent="0.25">
      <c r="A1405" s="14"/>
      <c r="B1405" s="5">
        <f>DATE(YEAR(siječanj!B1405),MONTH(siječanj!B1405)+11,DAY(siječanj!B1405))</f>
        <v>44180</v>
      </c>
      <c r="C1405" s="8">
        <v>14.6041666666667</v>
      </c>
      <c r="D1405">
        <v>1.2039208077492942</v>
      </c>
      <c r="E1405" s="6">
        <v>118.69134969549332</v>
      </c>
      <c r="F1405" s="7">
        <v>174.57909922028156</v>
      </c>
      <c r="G1405" s="7">
        <v>172.2626847325873</v>
      </c>
      <c r="H1405" s="7">
        <v>2.0326506259281159</v>
      </c>
      <c r="I1405" s="7">
        <f t="shared" si="34"/>
        <v>142.89498559825225</v>
      </c>
    </row>
    <row r="1406" spans="1:9" x14ac:dyDescent="0.25">
      <c r="A1406" s="14"/>
      <c r="B1406" s="5">
        <f>DATE(YEAR(siječanj!B1406),MONTH(siječanj!B1406)+11,DAY(siječanj!B1406))</f>
        <v>44180</v>
      </c>
      <c r="C1406" s="8">
        <v>14.6145833333333</v>
      </c>
      <c r="D1406">
        <v>1.2039208077492942</v>
      </c>
      <c r="E1406" s="6">
        <v>120.81158415425283</v>
      </c>
      <c r="F1406" s="7">
        <v>174.93681162131543</v>
      </c>
      <c r="G1406" s="7">
        <v>170.1282902930545</v>
      </c>
      <c r="H1406" s="7">
        <v>2.038178112627647</v>
      </c>
      <c r="I1406" s="7">
        <f t="shared" si="34"/>
        <v>145.44757998045989</v>
      </c>
    </row>
    <row r="1407" spans="1:9" x14ac:dyDescent="0.25">
      <c r="A1407" s="14"/>
      <c r="B1407" s="5">
        <f>DATE(YEAR(siječanj!B1407),MONTH(siječanj!B1407)+11,DAY(siječanj!B1407))</f>
        <v>44180</v>
      </c>
      <c r="C1407" s="8">
        <v>14.625</v>
      </c>
      <c r="D1407">
        <v>1.2039208077492942</v>
      </c>
      <c r="E1407" s="6">
        <v>122.58108351824006</v>
      </c>
      <c r="F1407" s="7">
        <v>171.38234982329556</v>
      </c>
      <c r="G1407" s="7">
        <v>166.75658333863024</v>
      </c>
      <c r="H1407" s="7">
        <v>2.1009770300571966</v>
      </c>
      <c r="I1407" s="7">
        <f t="shared" si="34"/>
        <v>147.57791708406327</v>
      </c>
    </row>
    <row r="1408" spans="1:9" x14ac:dyDescent="0.25">
      <c r="A1408" s="14"/>
      <c r="B1408" s="5">
        <f>DATE(YEAR(siječanj!B1408),MONTH(siječanj!B1408)+11,DAY(siječanj!B1408))</f>
        <v>44180</v>
      </c>
      <c r="C1408" s="8">
        <v>14.6354166666667</v>
      </c>
      <c r="D1408">
        <v>1.2039208077492942</v>
      </c>
      <c r="E1408" s="6">
        <v>124.61047756759426</v>
      </c>
      <c r="F1408" s="7">
        <v>168.84628616373857</v>
      </c>
      <c r="G1408" s="7">
        <v>159.96749065555727</v>
      </c>
      <c r="H1408" s="7">
        <v>2.0238757283140867</v>
      </c>
      <c r="I1408" s="7">
        <f t="shared" si="34"/>
        <v>150.02114680720339</v>
      </c>
    </row>
    <row r="1409" spans="1:9" x14ac:dyDescent="0.25">
      <c r="A1409" s="14"/>
      <c r="B1409" s="5">
        <f>DATE(YEAR(siječanj!B1409),MONTH(siječanj!B1409)+11,DAY(siječanj!B1409))</f>
        <v>44180</v>
      </c>
      <c r="C1409" s="8">
        <v>14.6458333333333</v>
      </c>
      <c r="D1409">
        <v>1.2039208077492942</v>
      </c>
      <c r="E1409" s="6">
        <v>126.44931766296176</v>
      </c>
      <c r="F1409" s="7">
        <v>167.51483327836178</v>
      </c>
      <c r="G1409" s="7">
        <v>157.57131985900043</v>
      </c>
      <c r="H1409" s="7">
        <v>1.9227338026413912</v>
      </c>
      <c r="I1409" s="7">
        <f t="shared" si="34"/>
        <v>152.23496466014001</v>
      </c>
    </row>
    <row r="1410" spans="1:9" x14ac:dyDescent="0.25">
      <c r="A1410" s="14"/>
      <c r="B1410" s="5">
        <f>DATE(YEAR(siječanj!B1410),MONTH(siječanj!B1410)+11,DAY(siječanj!B1410))</f>
        <v>44180</v>
      </c>
      <c r="C1410" s="8">
        <v>14.65625</v>
      </c>
      <c r="D1410">
        <v>1.2039208077492942</v>
      </c>
      <c r="E1410" s="6">
        <v>130.1376235720852</v>
      </c>
      <c r="F1410" s="7">
        <v>166.36243422907441</v>
      </c>
      <c r="G1410" s="7">
        <v>157.51769382470366</v>
      </c>
      <c r="H1410" s="7">
        <v>2.3642079859681981</v>
      </c>
      <c r="I1410" s="7">
        <f t="shared" si="34"/>
        <v>156.67539288947842</v>
      </c>
    </row>
    <row r="1411" spans="1:9" x14ac:dyDescent="0.25">
      <c r="A1411" s="14"/>
      <c r="B1411" s="5">
        <f>DATE(YEAR(siječanj!B1411),MONTH(siječanj!B1411)+11,DAY(siječanj!B1411))</f>
        <v>44180</v>
      </c>
      <c r="C1411" s="8">
        <v>14.6666666666667</v>
      </c>
      <c r="D1411">
        <v>1.2039208077492942</v>
      </c>
      <c r="E1411" s="6">
        <v>131.63471689179568</v>
      </c>
      <c r="F1411" s="7">
        <v>166.14740273350577</v>
      </c>
      <c r="G1411" s="7">
        <v>155.78781492284992</v>
      </c>
      <c r="H1411" s="7">
        <v>3.6634628517907921</v>
      </c>
      <c r="I1411" s="7">
        <f t="shared" si="34"/>
        <v>158.47777468822031</v>
      </c>
    </row>
    <row r="1412" spans="1:9" x14ac:dyDescent="0.25">
      <c r="A1412" s="14"/>
      <c r="B1412" s="5">
        <f>DATE(YEAR(siječanj!B1412),MONTH(siječanj!B1412)+11,DAY(siječanj!B1412))</f>
        <v>44180</v>
      </c>
      <c r="C1412" s="8">
        <v>14.6770833333333</v>
      </c>
      <c r="D1412">
        <v>1.2039208077492942</v>
      </c>
      <c r="E1412" s="6">
        <v>134.4188894493002</v>
      </c>
      <c r="F1412" s="7">
        <v>165.4090322418335</v>
      </c>
      <c r="G1412" s="7">
        <v>155.12599985153426</v>
      </c>
      <c r="H1412" s="7">
        <v>7.9122283452290834</v>
      </c>
      <c r="I1412" s="7">
        <f t="shared" ref="I1412:I1475" si="35">D1412*E1412</f>
        <v>161.82969796256458</v>
      </c>
    </row>
    <row r="1413" spans="1:9" x14ac:dyDescent="0.25">
      <c r="A1413" s="14"/>
      <c r="B1413" s="5">
        <f>DATE(YEAR(siječanj!B1413),MONTH(siječanj!B1413)+11,DAY(siječanj!B1413))</f>
        <v>44180</v>
      </c>
      <c r="C1413" s="8">
        <v>14.6875</v>
      </c>
      <c r="D1413">
        <v>1.2039208077492942</v>
      </c>
      <c r="E1413" s="6">
        <v>139.53343963292969</v>
      </c>
      <c r="F1413" s="7">
        <v>166.84782719524907</v>
      </c>
      <c r="G1413" s="7">
        <v>158.54694387602444</v>
      </c>
      <c r="H1413" s="7">
        <v>20.606468419288987</v>
      </c>
      <c r="I1413" s="7">
        <f t="shared" si="35"/>
        <v>167.98721135091409</v>
      </c>
    </row>
    <row r="1414" spans="1:9" x14ac:dyDescent="0.25">
      <c r="A1414" s="14"/>
      <c r="B1414" s="5">
        <f>DATE(YEAR(siječanj!B1414),MONTH(siječanj!B1414)+11,DAY(siječanj!B1414))</f>
        <v>44180</v>
      </c>
      <c r="C1414" s="8">
        <v>14.6979166666667</v>
      </c>
      <c r="D1414">
        <v>1.2039208077492942</v>
      </c>
      <c r="E1414" s="6">
        <v>144.42865874411493</v>
      </c>
      <c r="F1414" s="7">
        <v>169.08054221045492</v>
      </c>
      <c r="G1414" s="7">
        <v>156.95993594356054</v>
      </c>
      <c r="H1414" s="7">
        <v>60.251205270724647</v>
      </c>
      <c r="I1414" s="7">
        <f t="shared" si="35"/>
        <v>173.880667497362</v>
      </c>
    </row>
    <row r="1415" spans="1:9" x14ac:dyDescent="0.25">
      <c r="A1415" s="14"/>
      <c r="B1415" s="5">
        <f>DATE(YEAR(siječanj!B1415),MONTH(siječanj!B1415)+11,DAY(siječanj!B1415))</f>
        <v>44180</v>
      </c>
      <c r="C1415" s="8">
        <v>14.7083333333333</v>
      </c>
      <c r="D1415">
        <v>1.2039208077492942</v>
      </c>
      <c r="E1415" s="6">
        <v>148.56342058035577</v>
      </c>
      <c r="F1415" s="7">
        <v>169.94303981960002</v>
      </c>
      <c r="G1415" s="7">
        <v>150.33935312920605</v>
      </c>
      <c r="H1415" s="7">
        <v>110.74336573302725</v>
      </c>
      <c r="I1415" s="7">
        <f t="shared" si="35"/>
        <v>178.85859330710002</v>
      </c>
    </row>
    <row r="1416" spans="1:9" x14ac:dyDescent="0.25">
      <c r="A1416" s="14"/>
      <c r="B1416" s="5">
        <f>DATE(YEAR(siječanj!B1416),MONTH(siječanj!B1416)+11,DAY(siječanj!B1416))</f>
        <v>44180</v>
      </c>
      <c r="C1416" s="8">
        <v>14.71875</v>
      </c>
      <c r="D1416">
        <v>1.2039208077492942</v>
      </c>
      <c r="E1416" s="6">
        <v>154.89440550736344</v>
      </c>
      <c r="F1416" s="7">
        <v>167.20774353236467</v>
      </c>
      <c r="G1416" s="7">
        <v>150.97102052902139</v>
      </c>
      <c r="H1416" s="7">
        <v>138.36173703842672</v>
      </c>
      <c r="I1416" s="7">
        <f t="shared" si="35"/>
        <v>186.48059779427172</v>
      </c>
    </row>
    <row r="1417" spans="1:9" x14ac:dyDescent="0.25">
      <c r="A1417" s="14"/>
      <c r="B1417" s="5">
        <f>DATE(YEAR(siječanj!B1417),MONTH(siječanj!B1417)+11,DAY(siječanj!B1417))</f>
        <v>44180</v>
      </c>
      <c r="C1417" s="8">
        <v>14.7291666666667</v>
      </c>
      <c r="D1417">
        <v>1.2039208077492942</v>
      </c>
      <c r="E1417" s="6">
        <v>161.3925392105115</v>
      </c>
      <c r="F1417" s="7">
        <v>164.7998235839367</v>
      </c>
      <c r="G1417" s="7">
        <v>152.07211141523675</v>
      </c>
      <c r="H1417" s="7">
        <v>156.5454562264822</v>
      </c>
      <c r="I1417" s="7">
        <f t="shared" si="35"/>
        <v>194.30383617102865</v>
      </c>
    </row>
    <row r="1418" spans="1:9" x14ac:dyDescent="0.25">
      <c r="A1418" s="14"/>
      <c r="B1418" s="5">
        <f>DATE(YEAR(siječanj!B1418),MONTH(siječanj!B1418)+11,DAY(siječanj!B1418))</f>
        <v>44180</v>
      </c>
      <c r="C1418" s="8">
        <v>14.7395833333333</v>
      </c>
      <c r="D1418">
        <v>1.2039208077492942</v>
      </c>
      <c r="E1418" s="6">
        <v>165.3541696565301</v>
      </c>
      <c r="F1418" s="7">
        <v>162.41417856195798</v>
      </c>
      <c r="G1418" s="7">
        <v>151.65406556744469</v>
      </c>
      <c r="H1418" s="7">
        <v>168.45153080406618</v>
      </c>
      <c r="I1418" s="7">
        <f t="shared" si="35"/>
        <v>199.07332549760355</v>
      </c>
    </row>
    <row r="1419" spans="1:9" x14ac:dyDescent="0.25">
      <c r="A1419" s="14"/>
      <c r="B1419" s="5">
        <f>DATE(YEAR(siječanj!B1419),MONTH(siječanj!B1419)+11,DAY(siječanj!B1419))</f>
        <v>44180</v>
      </c>
      <c r="C1419" s="8">
        <v>14.75</v>
      </c>
      <c r="D1419">
        <v>1.2039208077492942</v>
      </c>
      <c r="E1419" s="6">
        <v>168.30681759140543</v>
      </c>
      <c r="F1419" s="7">
        <v>160.3489067920342</v>
      </c>
      <c r="G1419" s="7">
        <v>154.07140243354078</v>
      </c>
      <c r="H1419" s="7">
        <v>189.98689051810805</v>
      </c>
      <c r="I1419" s="7">
        <f t="shared" si="35"/>
        <v>202.62807978435796</v>
      </c>
    </row>
    <row r="1420" spans="1:9" x14ac:dyDescent="0.25">
      <c r="A1420" s="14"/>
      <c r="B1420" s="5">
        <f>DATE(YEAR(siječanj!B1420),MONTH(siječanj!B1420)+11,DAY(siječanj!B1420))</f>
        <v>44180</v>
      </c>
      <c r="C1420" s="8">
        <v>14.7604166666667</v>
      </c>
      <c r="D1420">
        <v>1.2039208077492942</v>
      </c>
      <c r="E1420" s="6">
        <v>170.28507890845313</v>
      </c>
      <c r="F1420" s="7">
        <v>157.27735853209708</v>
      </c>
      <c r="G1420" s="7">
        <v>153.80784493179701</v>
      </c>
      <c r="H1420" s="7">
        <v>205.81131226870087</v>
      </c>
      <c r="I1420" s="7">
        <f t="shared" si="35"/>
        <v>205.00974974711718</v>
      </c>
    </row>
    <row r="1421" spans="1:9" x14ac:dyDescent="0.25">
      <c r="A1421" s="14"/>
      <c r="B1421" s="5">
        <f>DATE(YEAR(siječanj!B1421),MONTH(siječanj!B1421)+11,DAY(siječanj!B1421))</f>
        <v>44180</v>
      </c>
      <c r="C1421" s="8">
        <v>14.7708333333333</v>
      </c>
      <c r="D1421">
        <v>1.2039208077492942</v>
      </c>
      <c r="E1421" s="6">
        <v>172.6858666892557</v>
      </c>
      <c r="F1421" s="7">
        <v>155.25461234769242</v>
      </c>
      <c r="G1421" s="7">
        <v>157.1663530447444</v>
      </c>
      <c r="H1421" s="7">
        <v>222.72809796295306</v>
      </c>
      <c r="I1421" s="7">
        <f t="shared" si="35"/>
        <v>207.90010811141568</v>
      </c>
    </row>
    <row r="1422" spans="1:9" x14ac:dyDescent="0.25">
      <c r="A1422" s="14"/>
      <c r="B1422" s="5">
        <f>DATE(YEAR(siječanj!B1422),MONTH(siječanj!B1422)+11,DAY(siječanj!B1422))</f>
        <v>44180</v>
      </c>
      <c r="C1422" s="8">
        <v>14.78125</v>
      </c>
      <c r="D1422">
        <v>1.2039208077492942</v>
      </c>
      <c r="E1422" s="6">
        <v>176.01307492094153</v>
      </c>
      <c r="F1422" s="7">
        <v>152.24656299979131</v>
      </c>
      <c r="G1422" s="7">
        <v>158.04340308168594</v>
      </c>
      <c r="H1422" s="7">
        <v>226.10245339454917</v>
      </c>
      <c r="I1422" s="7">
        <f t="shared" si="35"/>
        <v>211.90580333325698</v>
      </c>
    </row>
    <row r="1423" spans="1:9" x14ac:dyDescent="0.25">
      <c r="A1423" s="14"/>
      <c r="B1423" s="5">
        <f>DATE(YEAR(siječanj!B1423),MONTH(siječanj!B1423)+11,DAY(siječanj!B1423))</f>
        <v>44180</v>
      </c>
      <c r="C1423" s="8">
        <v>14.7916666666667</v>
      </c>
      <c r="D1423">
        <v>1.2039208077492942</v>
      </c>
      <c r="E1423" s="6">
        <v>176.03479900905498</v>
      </c>
      <c r="F1423" s="7">
        <v>147.29000258264432</v>
      </c>
      <c r="G1423" s="7">
        <v>159.86785837199784</v>
      </c>
      <c r="H1423" s="7">
        <v>226.50991811121904</v>
      </c>
      <c r="I1423" s="7">
        <f t="shared" si="35"/>
        <v>211.93195741496612</v>
      </c>
    </row>
    <row r="1424" spans="1:9" x14ac:dyDescent="0.25">
      <c r="A1424" s="14"/>
      <c r="B1424" s="5">
        <f>DATE(YEAR(siječanj!B1424),MONTH(siječanj!B1424)+11,DAY(siječanj!B1424))</f>
        <v>44180</v>
      </c>
      <c r="C1424" s="8">
        <v>14.8020833333333</v>
      </c>
      <c r="D1424">
        <v>1.2039208077492942</v>
      </c>
      <c r="E1424" s="6">
        <v>175.44499369074569</v>
      </c>
      <c r="F1424" s="7">
        <v>140.0328123808163</v>
      </c>
      <c r="G1424" s="7">
        <v>158.76685135134105</v>
      </c>
      <c r="H1424" s="7">
        <v>227.1405537307449</v>
      </c>
      <c r="I1424" s="7">
        <f t="shared" si="35"/>
        <v>211.22187851973237</v>
      </c>
    </row>
    <row r="1425" spans="1:9" x14ac:dyDescent="0.25">
      <c r="A1425" s="14"/>
      <c r="B1425" s="5">
        <f>DATE(YEAR(siječanj!B1425),MONTH(siječanj!B1425)+11,DAY(siječanj!B1425))</f>
        <v>44180</v>
      </c>
      <c r="C1425" s="8">
        <v>14.8125</v>
      </c>
      <c r="D1425">
        <v>1.2039208077492942</v>
      </c>
      <c r="E1425" s="6">
        <v>176.39078093084942</v>
      </c>
      <c r="F1425" s="7">
        <v>134.28524253485654</v>
      </c>
      <c r="G1425" s="7">
        <v>155.326917768236</v>
      </c>
      <c r="H1425" s="7">
        <v>227.12088657967618</v>
      </c>
      <c r="I1425" s="7">
        <f t="shared" si="35"/>
        <v>212.36053145779704</v>
      </c>
    </row>
    <row r="1426" spans="1:9" x14ac:dyDescent="0.25">
      <c r="A1426" s="14"/>
      <c r="B1426" s="5">
        <f>DATE(YEAR(siječanj!B1426),MONTH(siječanj!B1426)+11,DAY(siječanj!B1426))</f>
        <v>44180</v>
      </c>
      <c r="C1426" s="8">
        <v>14.8229166666667</v>
      </c>
      <c r="D1426">
        <v>1.2039208077492942</v>
      </c>
      <c r="E1426" s="6">
        <v>177.40307895210381</v>
      </c>
      <c r="F1426" s="7">
        <v>129.8562772657391</v>
      </c>
      <c r="G1426" s="7">
        <v>150.70864513229341</v>
      </c>
      <c r="H1426" s="7">
        <v>227.22183783351221</v>
      </c>
      <c r="I1426" s="7">
        <f t="shared" si="35"/>
        <v>213.57925810922865</v>
      </c>
    </row>
    <row r="1427" spans="1:9" x14ac:dyDescent="0.25">
      <c r="A1427" s="14"/>
      <c r="B1427" s="5">
        <f>DATE(YEAR(siječanj!B1427),MONTH(siječanj!B1427)+11,DAY(siječanj!B1427))</f>
        <v>44180</v>
      </c>
      <c r="C1427" s="8">
        <v>14.8333333333333</v>
      </c>
      <c r="D1427">
        <v>1.2039208077492942</v>
      </c>
      <c r="E1427" s="6">
        <v>179.88801853011989</v>
      </c>
      <c r="F1427" s="7">
        <v>126.50248544501618</v>
      </c>
      <c r="G1427" s="7">
        <v>146.37950499985482</v>
      </c>
      <c r="H1427" s="7">
        <v>227.24374812393685</v>
      </c>
      <c r="I1427" s="7">
        <f t="shared" si="35"/>
        <v>216.57092857320194</v>
      </c>
    </row>
    <row r="1428" spans="1:9" x14ac:dyDescent="0.25">
      <c r="A1428" s="14"/>
      <c r="B1428" s="5">
        <f>DATE(YEAR(siječanj!B1428),MONTH(siječanj!B1428)+11,DAY(siječanj!B1428))</f>
        <v>44180</v>
      </c>
      <c r="C1428" s="8">
        <v>14.84375</v>
      </c>
      <c r="D1428">
        <v>1.2039208077492942</v>
      </c>
      <c r="E1428" s="6">
        <v>180.12654858070081</v>
      </c>
      <c r="F1428" s="7">
        <v>122.58655018112734</v>
      </c>
      <c r="G1428" s="7">
        <v>138.31066382926321</v>
      </c>
      <c r="H1428" s="7">
        <v>227.59686637574802</v>
      </c>
      <c r="I1428" s="7">
        <f t="shared" si="35"/>
        <v>216.85809986436982</v>
      </c>
    </row>
    <row r="1429" spans="1:9" x14ac:dyDescent="0.25">
      <c r="A1429" s="14"/>
      <c r="B1429" s="5">
        <f>DATE(YEAR(siječanj!B1429),MONTH(siječanj!B1429)+11,DAY(siječanj!B1429))</f>
        <v>44180</v>
      </c>
      <c r="C1429" s="8">
        <v>14.8541666666667</v>
      </c>
      <c r="D1429">
        <v>1.2039208077492942</v>
      </c>
      <c r="E1429" s="6">
        <v>177.68037832786533</v>
      </c>
      <c r="F1429" s="7">
        <v>120.13616453674773</v>
      </c>
      <c r="G1429" s="7">
        <v>130.49381470053126</v>
      </c>
      <c r="H1429" s="7">
        <v>228.05558288348772</v>
      </c>
      <c r="I1429" s="7">
        <f t="shared" si="35"/>
        <v>213.91310459768383</v>
      </c>
    </row>
    <row r="1430" spans="1:9" x14ac:dyDescent="0.25">
      <c r="A1430" s="14"/>
      <c r="B1430" s="5">
        <f>DATE(YEAR(siječanj!B1430),MONTH(siječanj!B1430)+11,DAY(siječanj!B1430))</f>
        <v>44180</v>
      </c>
      <c r="C1430" s="8">
        <v>14.8645833333333</v>
      </c>
      <c r="D1430">
        <v>1.2039208077492942</v>
      </c>
      <c r="E1430" s="6">
        <v>174.31159564489408</v>
      </c>
      <c r="F1430" s="7">
        <v>115.22862572686797</v>
      </c>
      <c r="G1430" s="7">
        <v>124.92926699945977</v>
      </c>
      <c r="H1430" s="7">
        <v>228.45744923544544</v>
      </c>
      <c r="I1430" s="7">
        <f t="shared" si="35"/>
        <v>209.85735702886925</v>
      </c>
    </row>
    <row r="1431" spans="1:9" x14ac:dyDescent="0.25">
      <c r="A1431" s="14"/>
      <c r="B1431" s="5">
        <f>DATE(YEAR(siječanj!B1431),MONTH(siječanj!B1431)+11,DAY(siječanj!B1431))</f>
        <v>44180</v>
      </c>
      <c r="C1431" s="8">
        <v>14.875</v>
      </c>
      <c r="D1431">
        <v>1.2039208077492942</v>
      </c>
      <c r="E1431" s="6">
        <v>173.11992942029741</v>
      </c>
      <c r="F1431" s="7">
        <v>107.76135090774176</v>
      </c>
      <c r="G1431" s="7">
        <v>118.32801319955244</v>
      </c>
      <c r="H1431" s="7">
        <v>229.19865555288115</v>
      </c>
      <c r="I1431" s="7">
        <f t="shared" si="35"/>
        <v>208.42268526518527</v>
      </c>
    </row>
    <row r="1432" spans="1:9" x14ac:dyDescent="0.25">
      <c r="A1432" s="14"/>
      <c r="B1432" s="5">
        <f>DATE(YEAR(siječanj!B1432),MONTH(siječanj!B1432)+11,DAY(siječanj!B1432))</f>
        <v>44180</v>
      </c>
      <c r="C1432" s="8">
        <v>14.8854166666667</v>
      </c>
      <c r="D1432">
        <v>1.2039208077492942</v>
      </c>
      <c r="E1432" s="6">
        <v>180.0132820569321</v>
      </c>
      <c r="F1432" s="7">
        <v>87.432304379405835</v>
      </c>
      <c r="G1432" s="7">
        <v>97.778351522071688</v>
      </c>
      <c r="H1432" s="7">
        <v>232.65971775434807</v>
      </c>
      <c r="I1432" s="7">
        <f t="shared" si="35"/>
        <v>216.72173593958323</v>
      </c>
    </row>
    <row r="1433" spans="1:9" x14ac:dyDescent="0.25">
      <c r="A1433" s="14"/>
      <c r="B1433" s="5">
        <f>DATE(YEAR(siječanj!B1433),MONTH(siječanj!B1433)+11,DAY(siječanj!B1433))</f>
        <v>44180</v>
      </c>
      <c r="C1433" s="8">
        <v>14.8958333333333</v>
      </c>
      <c r="D1433">
        <v>1.2039208077492942</v>
      </c>
      <c r="E1433" s="6">
        <v>186.37362300098823</v>
      </c>
      <c r="F1433" s="7">
        <v>79.835995490914698</v>
      </c>
      <c r="G1433" s="7">
        <v>91.088503743549552</v>
      </c>
      <c r="H1433" s="7">
        <v>236.47426258050774</v>
      </c>
      <c r="I1433" s="7">
        <f t="shared" si="35"/>
        <v>224.37908274651218</v>
      </c>
    </row>
    <row r="1434" spans="1:9" x14ac:dyDescent="0.25">
      <c r="A1434" s="14"/>
      <c r="B1434" s="5">
        <f>DATE(YEAR(siječanj!B1434),MONTH(siječanj!B1434)+11,DAY(siječanj!B1434))</f>
        <v>44180</v>
      </c>
      <c r="C1434" s="8">
        <v>14.90625</v>
      </c>
      <c r="D1434">
        <v>1.2039208077492942</v>
      </c>
      <c r="E1434" s="6">
        <v>186.74782086557639</v>
      </c>
      <c r="F1434" s="7">
        <v>77.263698643057495</v>
      </c>
      <c r="G1434" s="7">
        <v>87.482620188060821</v>
      </c>
      <c r="H1434" s="7">
        <v>237.20172954460304</v>
      </c>
      <c r="I1434" s="7">
        <f t="shared" si="35"/>
        <v>224.82958734190524</v>
      </c>
    </row>
    <row r="1435" spans="1:9" x14ac:dyDescent="0.25">
      <c r="A1435" s="14"/>
      <c r="B1435" s="5">
        <f>DATE(YEAR(siječanj!B1435),MONTH(siječanj!B1435)+11,DAY(siječanj!B1435))</f>
        <v>44180</v>
      </c>
      <c r="C1435" s="8">
        <v>14.9166666666667</v>
      </c>
      <c r="D1435">
        <v>1.2039208077492942</v>
      </c>
      <c r="E1435" s="6">
        <v>185.40797546806266</v>
      </c>
      <c r="F1435" s="7">
        <v>76.643905502275402</v>
      </c>
      <c r="G1435" s="7">
        <v>84.800164323392693</v>
      </c>
      <c r="H1435" s="7">
        <v>236.319394123016</v>
      </c>
      <c r="I1435" s="7">
        <f t="shared" si="35"/>
        <v>223.21651958867133</v>
      </c>
    </row>
    <row r="1436" spans="1:9" x14ac:dyDescent="0.25">
      <c r="A1436" s="14"/>
      <c r="B1436" s="5">
        <f>DATE(YEAR(siječanj!B1436),MONTH(siječanj!B1436)+11,DAY(siječanj!B1436))</f>
        <v>44180</v>
      </c>
      <c r="C1436" s="8">
        <v>14.9270833333333</v>
      </c>
      <c r="D1436">
        <v>1.2039208077492942</v>
      </c>
      <c r="E1436" s="6">
        <v>182.22516023377614</v>
      </c>
      <c r="F1436" s="7">
        <v>74.794264123594644</v>
      </c>
      <c r="G1436" s="7">
        <v>70.28596344544728</v>
      </c>
      <c r="H1436" s="7">
        <v>237.74250582012101</v>
      </c>
      <c r="I1436" s="7">
        <f t="shared" si="35"/>
        <v>219.38466210089234</v>
      </c>
    </row>
    <row r="1437" spans="1:9" x14ac:dyDescent="0.25">
      <c r="A1437" s="14"/>
      <c r="B1437" s="5">
        <f>DATE(YEAR(siječanj!B1437),MONTH(siječanj!B1437)+11,DAY(siječanj!B1437))</f>
        <v>44180</v>
      </c>
      <c r="C1437" s="8">
        <v>14.9375</v>
      </c>
      <c r="D1437">
        <v>1.2039208077492942</v>
      </c>
      <c r="E1437" s="6">
        <v>174.85356189577814</v>
      </c>
      <c r="F1437" s="7">
        <v>73.03866533634347</v>
      </c>
      <c r="G1437" s="7">
        <v>64.94009319150031</v>
      </c>
      <c r="H1437" s="7">
        <v>237.52958727204273</v>
      </c>
      <c r="I1437" s="7">
        <f t="shared" si="35"/>
        <v>210.50984147540643</v>
      </c>
    </row>
    <row r="1438" spans="1:9" x14ac:dyDescent="0.25">
      <c r="A1438" s="14"/>
      <c r="B1438" s="5">
        <f>DATE(YEAR(siječanj!B1438),MONTH(siječanj!B1438)+11,DAY(siječanj!B1438))</f>
        <v>44180</v>
      </c>
      <c r="C1438" s="8">
        <v>14.9479166666667</v>
      </c>
      <c r="D1438">
        <v>1.2039208077492942</v>
      </c>
      <c r="E1438" s="6">
        <v>168.04363619191216</v>
      </c>
      <c r="F1438" s="7">
        <v>72.037639165075575</v>
      </c>
      <c r="G1438" s="7">
        <v>63.094383972492601</v>
      </c>
      <c r="H1438" s="7">
        <v>236.6873538313491</v>
      </c>
      <c r="I1438" s="7">
        <f t="shared" si="35"/>
        <v>202.3112302212954</v>
      </c>
    </row>
    <row r="1439" spans="1:9" x14ac:dyDescent="0.25">
      <c r="A1439" s="14"/>
      <c r="B1439" s="5">
        <f>DATE(YEAR(siječanj!B1439),MONTH(siječanj!B1439)+11,DAY(siječanj!B1439))</f>
        <v>44180</v>
      </c>
      <c r="C1439" s="8">
        <v>14.9583333333333</v>
      </c>
      <c r="D1439">
        <v>1.2039208077492942</v>
      </c>
      <c r="E1439" s="6">
        <v>158.26618098682314</v>
      </c>
      <c r="F1439" s="7">
        <v>69.265410977919856</v>
      </c>
      <c r="G1439" s="7">
        <v>62.080269657691403</v>
      </c>
      <c r="H1439" s="7">
        <v>236.24229381955476</v>
      </c>
      <c r="I1439" s="7">
        <f t="shared" si="35"/>
        <v>190.53994845305212</v>
      </c>
    </row>
    <row r="1440" spans="1:9" x14ac:dyDescent="0.25">
      <c r="A1440" s="14"/>
      <c r="B1440" s="5">
        <f>DATE(YEAR(siječanj!B1440),MONTH(siječanj!B1440)+11,DAY(siječanj!B1440))</f>
        <v>44180</v>
      </c>
      <c r="C1440" s="8">
        <v>14.96875</v>
      </c>
      <c r="D1440">
        <v>1.2039208077492942</v>
      </c>
      <c r="E1440" s="6">
        <v>147.76757105417144</v>
      </c>
      <c r="F1440" s="7">
        <v>67.140537110481404</v>
      </c>
      <c r="G1440" s="7">
        <v>60.893216573960558</v>
      </c>
      <c r="H1440" s="7">
        <v>236.74665676567918</v>
      </c>
      <c r="I1440" s="7">
        <f t="shared" si="35"/>
        <v>177.90045350268932</v>
      </c>
    </row>
    <row r="1441" spans="1:9" x14ac:dyDescent="0.25">
      <c r="A1441" s="14"/>
      <c r="B1441" s="5">
        <f>DATE(YEAR(siječanj!B1441),MONTH(siječanj!B1441)+11,DAY(siječanj!B1441))</f>
        <v>44180</v>
      </c>
      <c r="C1441" s="8">
        <v>14.9791666666667</v>
      </c>
      <c r="D1441">
        <v>1.2039208077492942</v>
      </c>
      <c r="E1441" s="6">
        <v>137.07223986196252</v>
      </c>
      <c r="F1441" s="7">
        <v>66.008536447863563</v>
      </c>
      <c r="G1441" s="7">
        <v>59.171336848953437</v>
      </c>
      <c r="H1441" s="7">
        <v>237.66968015961581</v>
      </c>
      <c r="I1441" s="7">
        <f t="shared" si="35"/>
        <v>165.02412173461892</v>
      </c>
    </row>
    <row r="1442" spans="1:9" ht="15.75" thickBot="1" x14ac:dyDescent="0.3">
      <c r="A1442" s="14"/>
      <c r="B1442" s="5">
        <f>DATE(YEAR(siječanj!B1442),MONTH(siječanj!B1442)+11,DAY(siječanj!B1442))</f>
        <v>44180</v>
      </c>
      <c r="C1442" s="8">
        <v>14.9895833333333</v>
      </c>
      <c r="D1442">
        <v>1.2039208077492942</v>
      </c>
      <c r="E1442" s="6">
        <v>126.72108523074814</v>
      </c>
      <c r="F1442" s="7">
        <v>64.264288729960882</v>
      </c>
      <c r="G1442" s="7">
        <v>58.209402885963506</v>
      </c>
      <c r="H1442" s="7">
        <v>239.19930653540359</v>
      </c>
      <c r="I1442" s="7">
        <f t="shared" si="35"/>
        <v>152.56215128986946</v>
      </c>
    </row>
    <row r="1443" spans="1:9" x14ac:dyDescent="0.25">
      <c r="A1443" s="13">
        <f t="shared" ref="A1443" si="36">A1347+1</f>
        <v>351</v>
      </c>
      <c r="B1443" s="5">
        <f>DATE(YEAR(siječanj!B1443),MONTH(siječanj!B1443)+11,DAY(siječanj!B1443))</f>
        <v>44181</v>
      </c>
      <c r="C1443" s="8">
        <v>15</v>
      </c>
      <c r="D1443">
        <v>1.2183173138788583</v>
      </c>
      <c r="E1443" s="6">
        <v>114.26425400053432</v>
      </c>
      <c r="F1443" s="7">
        <v>62.988632958247486</v>
      </c>
      <c r="G1443" s="7">
        <v>58.643047727646177</v>
      </c>
      <c r="H1443" s="7">
        <v>240.31128472119272</v>
      </c>
      <c r="I1443" s="7">
        <f t="shared" si="35"/>
        <v>139.21011900630256</v>
      </c>
    </row>
    <row r="1444" spans="1:9" x14ac:dyDescent="0.25">
      <c r="A1444" s="14"/>
      <c r="B1444" s="5">
        <f>DATE(YEAR(siječanj!B1444),MONTH(siječanj!B1444)+11,DAY(siječanj!B1444))</f>
        <v>44181</v>
      </c>
      <c r="C1444" s="8">
        <v>15.0104166666667</v>
      </c>
      <c r="D1444">
        <v>1.2183173138788583</v>
      </c>
      <c r="E1444" s="6">
        <v>105.12198459985753</v>
      </c>
      <c r="F1444" s="7">
        <v>61.648444181300313</v>
      </c>
      <c r="G1444" s="7">
        <v>58.170617061932361</v>
      </c>
      <c r="H1444" s="7">
        <v>241.05835494631725</v>
      </c>
      <c r="I1444" s="7">
        <f t="shared" si="35"/>
        <v>128.07193390731314</v>
      </c>
    </row>
    <row r="1445" spans="1:9" x14ac:dyDescent="0.25">
      <c r="A1445" s="14"/>
      <c r="B1445" s="5">
        <f>DATE(YEAR(siječanj!B1445),MONTH(siječanj!B1445)+11,DAY(siječanj!B1445))</f>
        <v>44181</v>
      </c>
      <c r="C1445" s="8">
        <v>15.0208333333333</v>
      </c>
      <c r="D1445">
        <v>1.2183173138788583</v>
      </c>
      <c r="E1445" s="6">
        <v>97.511750956989346</v>
      </c>
      <c r="F1445" s="7">
        <v>60.725090786362166</v>
      </c>
      <c r="G1445" s="7">
        <v>58.263879556639878</v>
      </c>
      <c r="H1445" s="7">
        <v>241.09426514164966</v>
      </c>
      <c r="I1445" s="7">
        <f t="shared" si="35"/>
        <v>118.80025449754345</v>
      </c>
    </row>
    <row r="1446" spans="1:9" x14ac:dyDescent="0.25">
      <c r="A1446" s="14"/>
      <c r="B1446" s="5">
        <f>DATE(YEAR(siječanj!B1446),MONTH(siječanj!B1446)+11,DAY(siječanj!B1446))</f>
        <v>44181</v>
      </c>
      <c r="C1446" s="8">
        <v>15.03125</v>
      </c>
      <c r="D1446">
        <v>1.2183173138788583</v>
      </c>
      <c r="E1446" s="6">
        <v>90.166185182208721</v>
      </c>
      <c r="F1446" s="7">
        <v>59.529044220325716</v>
      </c>
      <c r="G1446" s="7">
        <v>57.577264241581084</v>
      </c>
      <c r="H1446" s="7">
        <v>241.46854297592122</v>
      </c>
      <c r="I1446" s="7">
        <f t="shared" si="35"/>
        <v>109.85102453389224</v>
      </c>
    </row>
    <row r="1447" spans="1:9" x14ac:dyDescent="0.25">
      <c r="A1447" s="14"/>
      <c r="B1447" s="5">
        <f>DATE(YEAR(siječanj!B1447),MONTH(siječanj!B1447)+11,DAY(siječanj!B1447))</f>
        <v>44181</v>
      </c>
      <c r="C1447" s="8">
        <v>15.0416666666667</v>
      </c>
      <c r="D1447">
        <v>1.2183173138788583</v>
      </c>
      <c r="E1447" s="6">
        <v>83.927236194457734</v>
      </c>
      <c r="F1447" s="7">
        <v>58.927329743634367</v>
      </c>
      <c r="G1447" s="7">
        <v>57.693697592037019</v>
      </c>
      <c r="H1447" s="7">
        <v>242.09650419832442</v>
      </c>
      <c r="I1447" s="7">
        <f t="shared" si="35"/>
        <v>102.25000496170824</v>
      </c>
    </row>
    <row r="1448" spans="1:9" x14ac:dyDescent="0.25">
      <c r="A1448" s="14"/>
      <c r="B1448" s="5">
        <f>DATE(YEAR(siječanj!B1448),MONTH(siječanj!B1448)+11,DAY(siječanj!B1448))</f>
        <v>44181</v>
      </c>
      <c r="C1448" s="8">
        <v>15.0520833333333</v>
      </c>
      <c r="D1448">
        <v>1.2183173138788583</v>
      </c>
      <c r="E1448" s="6">
        <v>78.771743085278288</v>
      </c>
      <c r="F1448" s="7">
        <v>58.410578599948948</v>
      </c>
      <c r="G1448" s="7">
        <v>57.405076269080375</v>
      </c>
      <c r="H1448" s="7">
        <v>242.67489972773171</v>
      </c>
      <c r="I1448" s="7">
        <f t="shared" si="35"/>
        <v>95.968978445211775</v>
      </c>
    </row>
    <row r="1449" spans="1:9" x14ac:dyDescent="0.25">
      <c r="A1449" s="14"/>
      <c r="B1449" s="5">
        <f>DATE(YEAR(siječanj!B1449),MONTH(siječanj!B1449)+11,DAY(siječanj!B1449))</f>
        <v>44181</v>
      </c>
      <c r="C1449" s="8">
        <v>15.0625</v>
      </c>
      <c r="D1449">
        <v>1.2183173138788583</v>
      </c>
      <c r="E1449" s="6">
        <v>75.261049817389804</v>
      </c>
      <c r="F1449" s="7">
        <v>58.436766311470841</v>
      </c>
      <c r="G1449" s="7">
        <v>56.874822297544178</v>
      </c>
      <c r="H1449" s="7">
        <v>242.34941990770008</v>
      </c>
      <c r="I1449" s="7">
        <f t="shared" si="35"/>
        <v>91.691840053225292</v>
      </c>
    </row>
    <row r="1450" spans="1:9" x14ac:dyDescent="0.25">
      <c r="A1450" s="14"/>
      <c r="B1450" s="5">
        <f>DATE(YEAR(siječanj!B1450),MONTH(siječanj!B1450)+11,DAY(siječanj!B1450))</f>
        <v>44181</v>
      </c>
      <c r="C1450" s="8">
        <v>15.0729166666667</v>
      </c>
      <c r="D1450">
        <v>1.2183173138788583</v>
      </c>
      <c r="E1450" s="6">
        <v>71.745579394920739</v>
      </c>
      <c r="F1450" s="7">
        <v>57.794326928921393</v>
      </c>
      <c r="G1450" s="7">
        <v>56.863572331904173</v>
      </c>
      <c r="H1450" s="7">
        <v>242.33022494395462</v>
      </c>
      <c r="I1450" s="7">
        <f t="shared" si="35"/>
        <v>87.408881571102199</v>
      </c>
    </row>
    <row r="1451" spans="1:9" x14ac:dyDescent="0.25">
      <c r="A1451" s="14"/>
      <c r="B1451" s="5">
        <f>DATE(YEAR(siječanj!B1451),MONTH(siječanj!B1451)+11,DAY(siječanj!B1451))</f>
        <v>44181</v>
      </c>
      <c r="C1451" s="8">
        <v>15.0833333333333</v>
      </c>
      <c r="D1451">
        <v>1.2183173138788583</v>
      </c>
      <c r="E1451" s="6">
        <v>69.346952305942622</v>
      </c>
      <c r="F1451" s="7">
        <v>57.105317418731843</v>
      </c>
      <c r="G1451" s="7">
        <v>56.69032206232847</v>
      </c>
      <c r="H1451" s="7">
        <v>242.25182387922021</v>
      </c>
      <c r="I1451" s="7">
        <f t="shared" si="35"/>
        <v>84.486592659061316</v>
      </c>
    </row>
    <row r="1452" spans="1:9" x14ac:dyDescent="0.25">
      <c r="A1452" s="14"/>
      <c r="B1452" s="5">
        <f>DATE(YEAR(siječanj!B1452),MONTH(siječanj!B1452)+11,DAY(siječanj!B1452))</f>
        <v>44181</v>
      </c>
      <c r="C1452" s="8">
        <v>15.09375</v>
      </c>
      <c r="D1452">
        <v>1.2183173138788583</v>
      </c>
      <c r="E1452" s="6">
        <v>67.161767014036201</v>
      </c>
      <c r="F1452" s="7">
        <v>56.365713201970344</v>
      </c>
      <c r="G1452" s="7">
        <v>56.371037893726111</v>
      </c>
      <c r="H1452" s="7">
        <v>242.55939452255157</v>
      </c>
      <c r="I1452" s="7">
        <f t="shared" si="35"/>
        <v>81.824343583898298</v>
      </c>
    </row>
    <row r="1453" spans="1:9" x14ac:dyDescent="0.25">
      <c r="A1453" s="14"/>
      <c r="B1453" s="5">
        <f>DATE(YEAR(siječanj!B1453),MONTH(siječanj!B1453)+11,DAY(siječanj!B1453))</f>
        <v>44181</v>
      </c>
      <c r="C1453" s="8">
        <v>15.1041666666667</v>
      </c>
      <c r="D1453">
        <v>1.2183173138788583</v>
      </c>
      <c r="E1453" s="6">
        <v>66.111209058642572</v>
      </c>
      <c r="F1453" s="7">
        <v>56.104958017981417</v>
      </c>
      <c r="G1453" s="7">
        <v>56.143263030297724</v>
      </c>
      <c r="H1453" s="7">
        <v>242.25391428145045</v>
      </c>
      <c r="I1453" s="7">
        <f t="shared" si="35"/>
        <v>80.544430637609068</v>
      </c>
    </row>
    <row r="1454" spans="1:9" x14ac:dyDescent="0.25">
      <c r="A1454" s="14"/>
      <c r="B1454" s="5">
        <f>DATE(YEAR(siječanj!B1454),MONTH(siječanj!B1454)+11,DAY(siječanj!B1454))</f>
        <v>44181</v>
      </c>
      <c r="C1454" s="8">
        <v>15.1145833333333</v>
      </c>
      <c r="D1454">
        <v>1.2183173138788583</v>
      </c>
      <c r="E1454" s="6">
        <v>64.585528276788125</v>
      </c>
      <c r="F1454" s="7">
        <v>55.694327195159005</v>
      </c>
      <c r="G1454" s="7">
        <v>57.541717225549242</v>
      </c>
      <c r="H1454" s="7">
        <v>242.22035404163378</v>
      </c>
      <c r="I1454" s="7">
        <f t="shared" si="35"/>
        <v>78.685667325623555</v>
      </c>
    </row>
    <row r="1455" spans="1:9" x14ac:dyDescent="0.25">
      <c r="A1455" s="14"/>
      <c r="B1455" s="5">
        <f>DATE(YEAR(siječanj!B1455),MONTH(siječanj!B1455)+11,DAY(siječanj!B1455))</f>
        <v>44181</v>
      </c>
      <c r="C1455" s="8">
        <v>15.125</v>
      </c>
      <c r="D1455">
        <v>1.2183173138788583</v>
      </c>
      <c r="E1455" s="6">
        <v>64.139964032234289</v>
      </c>
      <c r="F1455" s="7">
        <v>56.615955770554919</v>
      </c>
      <c r="G1455" s="7">
        <v>56.642079398171113</v>
      </c>
      <c r="H1455" s="7">
        <v>241.61349549962455</v>
      </c>
      <c r="I1455" s="7">
        <f t="shared" si="35"/>
        <v>78.142828692038265</v>
      </c>
    </row>
    <row r="1456" spans="1:9" x14ac:dyDescent="0.25">
      <c r="A1456" s="14"/>
      <c r="B1456" s="5">
        <f>DATE(YEAR(siječanj!B1456),MONTH(siječanj!B1456)+11,DAY(siječanj!B1456))</f>
        <v>44181</v>
      </c>
      <c r="C1456" s="8">
        <v>15.1354166666667</v>
      </c>
      <c r="D1456">
        <v>1.2183173138788583</v>
      </c>
      <c r="E1456" s="6">
        <v>63.2014145139634</v>
      </c>
      <c r="F1456" s="7">
        <v>57.155197443132366</v>
      </c>
      <c r="G1456" s="7">
        <v>56.133406830368891</v>
      </c>
      <c r="H1456" s="7">
        <v>241.83342198641165</v>
      </c>
      <c r="I1456" s="7">
        <f t="shared" si="35"/>
        <v>76.999377563996177</v>
      </c>
    </row>
    <row r="1457" spans="1:9" x14ac:dyDescent="0.25">
      <c r="A1457" s="14"/>
      <c r="B1457" s="5">
        <f>DATE(YEAR(siječanj!B1457),MONTH(siječanj!B1457)+11,DAY(siječanj!B1457))</f>
        <v>44181</v>
      </c>
      <c r="C1457" s="8">
        <v>15.1458333333333</v>
      </c>
      <c r="D1457">
        <v>1.2183173138788583</v>
      </c>
      <c r="E1457" s="6">
        <v>62.874738960967747</v>
      </c>
      <c r="F1457" s="7">
        <v>56.753362401447738</v>
      </c>
      <c r="G1457" s="7">
        <v>56.702913876905306</v>
      </c>
      <c r="H1457" s="7">
        <v>241.73958748400798</v>
      </c>
      <c r="I1457" s="7">
        <f t="shared" si="35"/>
        <v>76.60138308176063</v>
      </c>
    </row>
    <row r="1458" spans="1:9" x14ac:dyDescent="0.25">
      <c r="A1458" s="14"/>
      <c r="B1458" s="5">
        <f>DATE(YEAR(siječanj!B1458),MONTH(siječanj!B1458)+11,DAY(siječanj!B1458))</f>
        <v>44181</v>
      </c>
      <c r="C1458" s="8">
        <v>15.15625</v>
      </c>
      <c r="D1458">
        <v>1.2183173138788583</v>
      </c>
      <c r="E1458" s="6">
        <v>62.337779239577607</v>
      </c>
      <c r="F1458" s="7">
        <v>57.164811715025145</v>
      </c>
      <c r="G1458" s="7">
        <v>55.051305502768457</v>
      </c>
      <c r="H1458" s="7">
        <v>241.65203516939556</v>
      </c>
      <c r="I1458" s="7">
        <f t="shared" si="35"/>
        <v>75.947195756335447</v>
      </c>
    </row>
    <row r="1459" spans="1:9" x14ac:dyDescent="0.25">
      <c r="A1459" s="14"/>
      <c r="B1459" s="5">
        <f>DATE(YEAR(siječanj!B1459),MONTH(siječanj!B1459)+11,DAY(siječanj!B1459))</f>
        <v>44181</v>
      </c>
      <c r="C1459" s="8">
        <v>15.1666666666667</v>
      </c>
      <c r="D1459">
        <v>1.2183173138788583</v>
      </c>
      <c r="E1459" s="6">
        <v>62.094962559122585</v>
      </c>
      <c r="F1459" s="7">
        <v>57.236878827842666</v>
      </c>
      <c r="G1459" s="7">
        <v>55.044484437339584</v>
      </c>
      <c r="H1459" s="7">
        <v>241.31478959927529</v>
      </c>
      <c r="I1459" s="7">
        <f t="shared" si="35"/>
        <v>75.651367990438501</v>
      </c>
    </row>
    <row r="1460" spans="1:9" x14ac:dyDescent="0.25">
      <c r="A1460" s="14"/>
      <c r="B1460" s="5">
        <f>DATE(YEAR(siječanj!B1460),MONTH(siječanj!B1460)+11,DAY(siječanj!B1460))</f>
        <v>44181</v>
      </c>
      <c r="C1460" s="8">
        <v>15.1770833333333</v>
      </c>
      <c r="D1460">
        <v>1.2183173138788583</v>
      </c>
      <c r="E1460" s="6">
        <v>63.136097276734148</v>
      </c>
      <c r="F1460" s="7">
        <v>56.741683935797248</v>
      </c>
      <c r="G1460" s="7">
        <v>56.334272830296257</v>
      </c>
      <c r="H1460" s="7">
        <v>241.45074660507194</v>
      </c>
      <c r="I1460" s="7">
        <f t="shared" si="35"/>
        <v>76.91980044298505</v>
      </c>
    </row>
    <row r="1461" spans="1:9" x14ac:dyDescent="0.25">
      <c r="A1461" s="14"/>
      <c r="B1461" s="5">
        <f>DATE(YEAR(siječanj!B1461),MONTH(siječanj!B1461)+11,DAY(siječanj!B1461))</f>
        <v>44181</v>
      </c>
      <c r="C1461" s="8">
        <v>15.1875</v>
      </c>
      <c r="D1461">
        <v>1.2183173138788583</v>
      </c>
      <c r="E1461" s="6">
        <v>63.076172832381019</v>
      </c>
      <c r="F1461" s="7">
        <v>57.440295739966082</v>
      </c>
      <c r="G1461" s="7">
        <v>56.788951952783293</v>
      </c>
      <c r="H1461" s="7">
        <v>241.43221250392264</v>
      </c>
      <c r="I1461" s="7">
        <f t="shared" si="35"/>
        <v>76.846793454905068</v>
      </c>
    </row>
    <row r="1462" spans="1:9" x14ac:dyDescent="0.25">
      <c r="A1462" s="14"/>
      <c r="B1462" s="5">
        <f>DATE(YEAR(siječanj!B1462),MONTH(siječanj!B1462)+11,DAY(siječanj!B1462))</f>
        <v>44181</v>
      </c>
      <c r="C1462" s="8">
        <v>15.1979166666667</v>
      </c>
      <c r="D1462">
        <v>1.2183173138788583</v>
      </c>
      <c r="E1462" s="6">
        <v>64.904639422468293</v>
      </c>
      <c r="F1462" s="7">
        <v>57.375882513867175</v>
      </c>
      <c r="G1462" s="7">
        <v>56.593517246171658</v>
      </c>
      <c r="H1462" s="7">
        <v>241.80241135848422</v>
      </c>
      <c r="I1462" s="7">
        <f t="shared" si="35"/>
        <v>79.074445959457421</v>
      </c>
    </row>
    <row r="1463" spans="1:9" x14ac:dyDescent="0.25">
      <c r="A1463" s="14"/>
      <c r="B1463" s="5">
        <f>DATE(YEAR(siječanj!B1463),MONTH(siječanj!B1463)+11,DAY(siječanj!B1463))</f>
        <v>44181</v>
      </c>
      <c r="C1463" s="8">
        <v>15.2083333333333</v>
      </c>
      <c r="D1463">
        <v>1.2183173138788583</v>
      </c>
      <c r="E1463" s="6">
        <v>66.230624021646946</v>
      </c>
      <c r="F1463" s="7">
        <v>55.607060110125602</v>
      </c>
      <c r="G1463" s="7">
        <v>57.171075386329029</v>
      </c>
      <c r="H1463" s="7">
        <v>241.12424154956253</v>
      </c>
      <c r="I1463" s="7">
        <f t="shared" si="35"/>
        <v>80.689915954573493</v>
      </c>
    </row>
    <row r="1464" spans="1:9" x14ac:dyDescent="0.25">
      <c r="A1464" s="14"/>
      <c r="B1464" s="5">
        <f>DATE(YEAR(siječanj!B1464),MONTH(siječanj!B1464)+11,DAY(siječanj!B1464))</f>
        <v>44181</v>
      </c>
      <c r="C1464" s="8">
        <v>15.21875</v>
      </c>
      <c r="D1464">
        <v>1.2183173138788583</v>
      </c>
      <c r="E1464" s="6">
        <v>69.33008679553916</v>
      </c>
      <c r="F1464" s="7">
        <v>55.413285418359777</v>
      </c>
      <c r="G1464" s="7">
        <v>59.824537729326423</v>
      </c>
      <c r="H1464" s="7">
        <v>239.67745759453695</v>
      </c>
      <c r="I1464" s="7">
        <f t="shared" si="35"/>
        <v>84.466045115729372</v>
      </c>
    </row>
    <row r="1465" spans="1:9" x14ac:dyDescent="0.25">
      <c r="A1465" s="14"/>
      <c r="B1465" s="5">
        <f>DATE(YEAR(siječanj!B1465),MONTH(siječanj!B1465)+11,DAY(siječanj!B1465))</f>
        <v>44181</v>
      </c>
      <c r="C1465" s="8">
        <v>15.2291666666667</v>
      </c>
      <c r="D1465">
        <v>1.2183173138788583</v>
      </c>
      <c r="E1465" s="6">
        <v>72.577325598561359</v>
      </c>
      <c r="F1465" s="7">
        <v>56.118177641833988</v>
      </c>
      <c r="G1465" s="7">
        <v>61.148711001289286</v>
      </c>
      <c r="H1465" s="7">
        <v>239.55167507753239</v>
      </c>
      <c r="I1465" s="7">
        <f t="shared" si="35"/>
        <v>88.422212371750575</v>
      </c>
    </row>
    <row r="1466" spans="1:9" x14ac:dyDescent="0.25">
      <c r="A1466" s="14"/>
      <c r="B1466" s="5">
        <f>DATE(YEAR(siječanj!B1466),MONTH(siječanj!B1466)+11,DAY(siječanj!B1466))</f>
        <v>44181</v>
      </c>
      <c r="C1466" s="8">
        <v>15.2395833333333</v>
      </c>
      <c r="D1466">
        <v>1.2183173138788583</v>
      </c>
      <c r="E1466" s="6">
        <v>79.485559801543829</v>
      </c>
      <c r="F1466" s="7">
        <v>56.753218666485886</v>
      </c>
      <c r="G1466" s="7">
        <v>59.625029552727987</v>
      </c>
      <c r="H1466" s="7">
        <v>238.34790886716766</v>
      </c>
      <c r="I1466" s="7">
        <f t="shared" si="35"/>
        <v>96.838633709574239</v>
      </c>
    </row>
    <row r="1467" spans="1:9" x14ac:dyDescent="0.25">
      <c r="A1467" s="14"/>
      <c r="B1467" s="5">
        <f>DATE(YEAR(siječanj!B1467),MONTH(siječanj!B1467)+11,DAY(siječanj!B1467))</f>
        <v>44181</v>
      </c>
      <c r="C1467" s="8">
        <v>15.25</v>
      </c>
      <c r="D1467">
        <v>1.2183173138788583</v>
      </c>
      <c r="E1467" s="6">
        <v>84.649518930252242</v>
      </c>
      <c r="F1467" s="7">
        <v>59.330063128830574</v>
      </c>
      <c r="G1467" s="7">
        <v>59.832145533566468</v>
      </c>
      <c r="H1467" s="7">
        <v>234.94890885111218</v>
      </c>
      <c r="I1467" s="7">
        <f t="shared" si="35"/>
        <v>103.12997452424248</v>
      </c>
    </row>
    <row r="1468" spans="1:9" x14ac:dyDescent="0.25">
      <c r="A1468" s="14"/>
      <c r="B1468" s="5">
        <f>DATE(YEAR(siječanj!B1468),MONTH(siječanj!B1468)+11,DAY(siječanj!B1468))</f>
        <v>44181</v>
      </c>
      <c r="C1468" s="8">
        <v>15.2604166666667</v>
      </c>
      <c r="D1468">
        <v>1.2183173138788583</v>
      </c>
      <c r="E1468" s="6">
        <v>91.231882874848267</v>
      </c>
      <c r="F1468" s="7">
        <v>67.333237782671176</v>
      </c>
      <c r="G1468" s="7">
        <v>60.962082178325581</v>
      </c>
      <c r="H1468" s="7">
        <v>221.64113871732354</v>
      </c>
      <c r="I1468" s="7">
        <f t="shared" si="35"/>
        <v>111.14938248419575</v>
      </c>
    </row>
    <row r="1469" spans="1:9" x14ac:dyDescent="0.25">
      <c r="A1469" s="14"/>
      <c r="B1469" s="5">
        <f>DATE(YEAR(siječanj!B1469),MONTH(siječanj!B1469)+11,DAY(siječanj!B1469))</f>
        <v>44181</v>
      </c>
      <c r="C1469" s="8">
        <v>15.2708333333333</v>
      </c>
      <c r="D1469">
        <v>1.2183173138788583</v>
      </c>
      <c r="E1469" s="6">
        <v>96.861544571130381</v>
      </c>
      <c r="F1469" s="7">
        <v>76.450078906217797</v>
      </c>
      <c r="G1469" s="7">
        <v>62.062406293719889</v>
      </c>
      <c r="H1469" s="7">
        <v>212.42660475688524</v>
      </c>
      <c r="I1469" s="7">
        <f t="shared" si="35"/>
        <v>118.00809680005688</v>
      </c>
    </row>
    <row r="1470" spans="1:9" x14ac:dyDescent="0.25">
      <c r="A1470" s="14"/>
      <c r="B1470" s="5">
        <f>DATE(YEAR(siječanj!B1470),MONTH(siječanj!B1470)+11,DAY(siječanj!B1470))</f>
        <v>44181</v>
      </c>
      <c r="C1470" s="8">
        <v>15.28125</v>
      </c>
      <c r="D1470">
        <v>1.2183173138788583</v>
      </c>
      <c r="E1470" s="6">
        <v>103.24765792157577</v>
      </c>
      <c r="F1470" s="7">
        <v>77.808282465050453</v>
      </c>
      <c r="G1470" s="7">
        <v>66.567120969785464</v>
      </c>
      <c r="H1470" s="7">
        <v>192.42450117150085</v>
      </c>
      <c r="I1470" s="7">
        <f t="shared" si="35"/>
        <v>125.78840926329741</v>
      </c>
    </row>
    <row r="1471" spans="1:9" x14ac:dyDescent="0.25">
      <c r="A1471" s="14"/>
      <c r="B1471" s="5">
        <f>DATE(YEAR(siječanj!B1471),MONTH(siječanj!B1471)+11,DAY(siječanj!B1471))</f>
        <v>44181</v>
      </c>
      <c r="C1471" s="8">
        <v>15.2916666666667</v>
      </c>
      <c r="D1471">
        <v>1.2183173138788583</v>
      </c>
      <c r="E1471" s="6">
        <v>108.85696482846959</v>
      </c>
      <c r="F1471" s="7">
        <v>85.561661725743349</v>
      </c>
      <c r="G1471" s="7">
        <v>78.781632385890717</v>
      </c>
      <c r="H1471" s="7">
        <v>152.22335195565887</v>
      </c>
      <c r="I1471" s="7">
        <f t="shared" si="35"/>
        <v>132.62232498682641</v>
      </c>
    </row>
    <row r="1472" spans="1:9" x14ac:dyDescent="0.25">
      <c r="A1472" s="14"/>
      <c r="B1472" s="5">
        <f>DATE(YEAR(siječanj!B1472),MONTH(siječanj!B1472)+11,DAY(siječanj!B1472))</f>
        <v>44181</v>
      </c>
      <c r="C1472" s="8">
        <v>15.3020833333333</v>
      </c>
      <c r="D1472">
        <v>1.2183173138788583</v>
      </c>
      <c r="E1472" s="6">
        <v>110.54396568195638</v>
      </c>
      <c r="F1472" s="7">
        <v>108.293186237146</v>
      </c>
      <c r="G1472" s="7">
        <v>96.072601939492685</v>
      </c>
      <c r="H1472" s="7">
        <v>117.91294524352232</v>
      </c>
      <c r="I1472" s="7">
        <f t="shared" si="35"/>
        <v>134.67762733515778</v>
      </c>
    </row>
    <row r="1473" spans="1:9" x14ac:dyDescent="0.25">
      <c r="A1473" s="14"/>
      <c r="B1473" s="5">
        <f>DATE(YEAR(siječanj!B1473),MONTH(siječanj!B1473)+11,DAY(siječanj!B1473))</f>
        <v>44181</v>
      </c>
      <c r="C1473" s="8">
        <v>15.3125</v>
      </c>
      <c r="D1473">
        <v>1.2183173138788583</v>
      </c>
      <c r="E1473" s="6">
        <v>113.96003534381683</v>
      </c>
      <c r="F1473" s="7">
        <v>123.28629190180185</v>
      </c>
      <c r="G1473" s="7">
        <v>104.70971613483059</v>
      </c>
      <c r="H1473" s="7">
        <v>61.351816020890219</v>
      </c>
      <c r="I1473" s="7">
        <f t="shared" si="35"/>
        <v>138.83948414961867</v>
      </c>
    </row>
    <row r="1474" spans="1:9" x14ac:dyDescent="0.25">
      <c r="A1474" s="14"/>
      <c r="B1474" s="5">
        <f>DATE(YEAR(siječanj!B1474),MONTH(siječanj!B1474)+11,DAY(siječanj!B1474))</f>
        <v>44181</v>
      </c>
      <c r="C1474" s="8">
        <v>15.3229166666667</v>
      </c>
      <c r="D1474">
        <v>1.2183173138788583</v>
      </c>
      <c r="E1474" s="6">
        <v>114.41793022765179</v>
      </c>
      <c r="F1474" s="7">
        <v>134.19485320704067</v>
      </c>
      <c r="G1474" s="7">
        <v>118.05501083847653</v>
      </c>
      <c r="H1474" s="7">
        <v>18.596834180094557</v>
      </c>
      <c r="I1474" s="7">
        <f t="shared" si="35"/>
        <v>139.39734541453137</v>
      </c>
    </row>
    <row r="1475" spans="1:9" x14ac:dyDescent="0.25">
      <c r="A1475" s="14"/>
      <c r="B1475" s="5">
        <f>DATE(YEAR(siječanj!B1475),MONTH(siječanj!B1475)+11,DAY(siječanj!B1475))</f>
        <v>44181</v>
      </c>
      <c r="C1475" s="8">
        <v>15.3333333333333</v>
      </c>
      <c r="D1475">
        <v>1.2183173138788583</v>
      </c>
      <c r="E1475" s="6">
        <v>113.13254598110052</v>
      </c>
      <c r="F1475" s="7">
        <v>145.09023082216737</v>
      </c>
      <c r="G1475" s="7">
        <v>123.97963331839075</v>
      </c>
      <c r="H1475" s="7">
        <v>4.5268269247706829</v>
      </c>
      <c r="I1475" s="7">
        <f t="shared" si="35"/>
        <v>137.83133953197083</v>
      </c>
    </row>
    <row r="1476" spans="1:9" x14ac:dyDescent="0.25">
      <c r="A1476" s="14"/>
      <c r="B1476" s="5">
        <f>DATE(YEAR(siječanj!B1476),MONTH(siječanj!B1476)+11,DAY(siječanj!B1476))</f>
        <v>44181</v>
      </c>
      <c r="C1476" s="8">
        <v>15.34375</v>
      </c>
      <c r="D1476">
        <v>1.2183173138788583</v>
      </c>
      <c r="E1476" s="6">
        <v>111.8755893293294</v>
      </c>
      <c r="F1476" s="7">
        <v>163.34900280537948</v>
      </c>
      <c r="G1476" s="7">
        <v>137.60234730252967</v>
      </c>
      <c r="H1476" s="7">
        <v>2.8007606396889568</v>
      </c>
      <c r="I1476" s="7">
        <f t="shared" ref="I1476:I1539" si="37">D1476*E1476</f>
        <v>136.29996748032286</v>
      </c>
    </row>
    <row r="1477" spans="1:9" x14ac:dyDescent="0.25">
      <c r="A1477" s="14"/>
      <c r="B1477" s="5">
        <f>DATE(YEAR(siječanj!B1477),MONTH(siječanj!B1477)+11,DAY(siječanj!B1477))</f>
        <v>44181</v>
      </c>
      <c r="C1477" s="8">
        <v>15.3541666666667</v>
      </c>
      <c r="D1477">
        <v>1.2183173138788583</v>
      </c>
      <c r="E1477" s="6">
        <v>112.90541020381248</v>
      </c>
      <c r="F1477" s="7">
        <v>173.70848058579182</v>
      </c>
      <c r="G1477" s="7">
        <v>150.82247865043422</v>
      </c>
      <c r="H1477" s="7">
        <v>2.4962766838914767</v>
      </c>
      <c r="I1477" s="7">
        <f t="shared" si="37"/>
        <v>137.55461608189947</v>
      </c>
    </row>
    <row r="1478" spans="1:9" x14ac:dyDescent="0.25">
      <c r="A1478" s="14"/>
      <c r="B1478" s="5">
        <f>DATE(YEAR(siječanj!B1478),MONTH(siječanj!B1478)+11,DAY(siječanj!B1478))</f>
        <v>44181</v>
      </c>
      <c r="C1478" s="8">
        <v>15.3645833333333</v>
      </c>
      <c r="D1478">
        <v>1.2183173138788583</v>
      </c>
      <c r="E1478" s="6">
        <v>113.07045488713302</v>
      </c>
      <c r="F1478" s="7">
        <v>194.92943848616073</v>
      </c>
      <c r="G1478" s="7">
        <v>164.32453006380737</v>
      </c>
      <c r="H1478" s="7">
        <v>2.2326034891132385</v>
      </c>
      <c r="I1478" s="7">
        <f t="shared" si="37"/>
        <v>137.75569287715254</v>
      </c>
    </row>
    <row r="1479" spans="1:9" x14ac:dyDescent="0.25">
      <c r="A1479" s="14"/>
      <c r="B1479" s="5">
        <f>DATE(YEAR(siječanj!B1479),MONTH(siječanj!B1479)+11,DAY(siječanj!B1479))</f>
        <v>44181</v>
      </c>
      <c r="C1479" s="8">
        <v>15.375</v>
      </c>
      <c r="D1479">
        <v>1.2183173138788583</v>
      </c>
      <c r="E1479" s="6">
        <v>114.56838924819243</v>
      </c>
      <c r="F1479" s="7">
        <v>225.43141477761404</v>
      </c>
      <c r="G1479" s="7">
        <v>169.71930991278208</v>
      </c>
      <c r="H1479" s="7">
        <v>1.9976947880608973</v>
      </c>
      <c r="I1479" s="7">
        <f t="shared" si="37"/>
        <v>139.58065224428529</v>
      </c>
    </row>
    <row r="1480" spans="1:9" x14ac:dyDescent="0.25">
      <c r="A1480" s="14"/>
      <c r="B1480" s="5">
        <f>DATE(YEAR(siječanj!B1480),MONTH(siječanj!B1480)+11,DAY(siječanj!B1480))</f>
        <v>44181</v>
      </c>
      <c r="C1480" s="8">
        <v>15.3854166666667</v>
      </c>
      <c r="D1480">
        <v>1.2183173138788583</v>
      </c>
      <c r="E1480" s="6">
        <v>114.74950209102714</v>
      </c>
      <c r="F1480" s="7">
        <v>223.40707153807767</v>
      </c>
      <c r="G1480" s="7">
        <v>191.71888728968091</v>
      </c>
      <c r="H1480" s="7">
        <v>1.7961436756061435</v>
      </c>
      <c r="I1480" s="7">
        <f t="shared" si="37"/>
        <v>139.80130515647662</v>
      </c>
    </row>
    <row r="1481" spans="1:9" x14ac:dyDescent="0.25">
      <c r="A1481" s="14"/>
      <c r="B1481" s="5">
        <f>DATE(YEAR(siječanj!B1481),MONTH(siječanj!B1481)+11,DAY(siječanj!B1481))</f>
        <v>44181</v>
      </c>
      <c r="C1481" s="8">
        <v>15.3958333333333</v>
      </c>
      <c r="D1481">
        <v>1.2183173138788583</v>
      </c>
      <c r="E1481" s="6">
        <v>114.71782650775543</v>
      </c>
      <c r="F1481" s="7">
        <v>221.36350774003139</v>
      </c>
      <c r="G1481" s="7">
        <v>198.38708577330263</v>
      </c>
      <c r="H1481" s="7">
        <v>2.0175675851942856</v>
      </c>
      <c r="I1481" s="7">
        <f t="shared" si="37"/>
        <v>139.76271424494948</v>
      </c>
    </row>
    <row r="1482" spans="1:9" x14ac:dyDescent="0.25">
      <c r="A1482" s="14"/>
      <c r="B1482" s="5">
        <f>DATE(YEAR(siječanj!B1482),MONTH(siječanj!B1482)+11,DAY(siječanj!B1482))</f>
        <v>44181</v>
      </c>
      <c r="C1482" s="8">
        <v>15.40625</v>
      </c>
      <c r="D1482">
        <v>1.2183173138788583</v>
      </c>
      <c r="E1482" s="6">
        <v>115.31841939774698</v>
      </c>
      <c r="F1482" s="7">
        <v>222.52589636916747</v>
      </c>
      <c r="G1482" s="7">
        <v>202.18060853205571</v>
      </c>
      <c r="H1482" s="7">
        <v>2.0342039525137166</v>
      </c>
      <c r="I1482" s="7">
        <f t="shared" si="37"/>
        <v>140.49442696141872</v>
      </c>
    </row>
    <row r="1483" spans="1:9" x14ac:dyDescent="0.25">
      <c r="A1483" s="14"/>
      <c r="B1483" s="5">
        <f>DATE(YEAR(siječanj!B1483),MONTH(siječanj!B1483)+11,DAY(siječanj!B1483))</f>
        <v>44181</v>
      </c>
      <c r="C1483" s="8">
        <v>15.4166666666667</v>
      </c>
      <c r="D1483">
        <v>1.2183173138788583</v>
      </c>
      <c r="E1483" s="6">
        <v>115.83511468956316</v>
      </c>
      <c r="F1483" s="7">
        <v>232.55521494220545</v>
      </c>
      <c r="G1483" s="7">
        <v>203.51081613063627</v>
      </c>
      <c r="H1483" s="7">
        <v>2.1488566249791621</v>
      </c>
      <c r="I1483" s="7">
        <f t="shared" si="37"/>
        <v>141.12392578143806</v>
      </c>
    </row>
    <row r="1484" spans="1:9" x14ac:dyDescent="0.25">
      <c r="A1484" s="14"/>
      <c r="B1484" s="5">
        <f>DATE(YEAR(siječanj!B1484),MONTH(siječanj!B1484)+11,DAY(siječanj!B1484))</f>
        <v>44181</v>
      </c>
      <c r="C1484" s="8">
        <v>15.4270833333333</v>
      </c>
      <c r="D1484">
        <v>1.2183173138788583</v>
      </c>
      <c r="E1484" s="6">
        <v>117.7582158082934</v>
      </c>
      <c r="F1484" s="7">
        <v>232.16070239829961</v>
      </c>
      <c r="G1484" s="7">
        <v>200.52260640747878</v>
      </c>
      <c r="H1484" s="7">
        <v>2.0613532261782375</v>
      </c>
      <c r="I1484" s="7">
        <f t="shared" si="37"/>
        <v>143.46687317072693</v>
      </c>
    </row>
    <row r="1485" spans="1:9" x14ac:dyDescent="0.25">
      <c r="A1485" s="14"/>
      <c r="B1485" s="5">
        <f>DATE(YEAR(siječanj!B1485),MONTH(siječanj!B1485)+11,DAY(siječanj!B1485))</f>
        <v>44181</v>
      </c>
      <c r="C1485" s="8">
        <v>15.4375</v>
      </c>
      <c r="D1485">
        <v>1.2183173138788583</v>
      </c>
      <c r="E1485" s="6">
        <v>119.42300105599531</v>
      </c>
      <c r="F1485" s="7">
        <v>223.97961181015086</v>
      </c>
      <c r="G1485" s="7">
        <v>200.08513569888694</v>
      </c>
      <c r="H1485" s="7">
        <v>2.0401327485239236</v>
      </c>
      <c r="I1485" s="7">
        <f t="shared" si="37"/>
        <v>145.49510986189227</v>
      </c>
    </row>
    <row r="1486" spans="1:9" x14ac:dyDescent="0.25">
      <c r="A1486" s="14"/>
      <c r="B1486" s="5">
        <f>DATE(YEAR(siječanj!B1486),MONTH(siječanj!B1486)+11,DAY(siječanj!B1486))</f>
        <v>44181</v>
      </c>
      <c r="C1486" s="8">
        <v>15.4479166666667</v>
      </c>
      <c r="D1486">
        <v>1.2183173138788583</v>
      </c>
      <c r="E1486" s="6">
        <v>120.35563746773381</v>
      </c>
      <c r="F1486" s="7">
        <v>222.75592820506048</v>
      </c>
      <c r="G1486" s="7">
        <v>205.80388820054688</v>
      </c>
      <c r="H1486" s="7">
        <v>2.1140764847205977</v>
      </c>
      <c r="I1486" s="7">
        <f t="shared" si="37"/>
        <v>146.63135694986713</v>
      </c>
    </row>
    <row r="1487" spans="1:9" x14ac:dyDescent="0.25">
      <c r="A1487" s="14"/>
      <c r="B1487" s="5">
        <f>DATE(YEAR(siječanj!B1487),MONTH(siječanj!B1487)+11,DAY(siječanj!B1487))</f>
        <v>44181</v>
      </c>
      <c r="C1487" s="8">
        <v>15.4583333333333</v>
      </c>
      <c r="D1487">
        <v>1.2183173138788583</v>
      </c>
      <c r="E1487" s="6">
        <v>120.49829873418567</v>
      </c>
      <c r="F1487" s="7">
        <v>219.98733331832941</v>
      </c>
      <c r="G1487" s="7">
        <v>207.14116846123198</v>
      </c>
      <c r="H1487" s="7">
        <v>2.2014381274963575</v>
      </c>
      <c r="I1487" s="7">
        <f t="shared" si="37"/>
        <v>146.80516364080532</v>
      </c>
    </row>
    <row r="1488" spans="1:9" x14ac:dyDescent="0.25">
      <c r="A1488" s="14"/>
      <c r="B1488" s="5">
        <f>DATE(YEAR(siječanj!B1488),MONTH(siječanj!B1488)+11,DAY(siječanj!B1488))</f>
        <v>44181</v>
      </c>
      <c r="C1488" s="8">
        <v>15.46875</v>
      </c>
      <c r="D1488">
        <v>1.2183173138788583</v>
      </c>
      <c r="E1488" s="6">
        <v>119.76144026526119</v>
      </c>
      <c r="F1488" s="7">
        <v>218.09199220705531</v>
      </c>
      <c r="G1488" s="7">
        <v>202.26041260141466</v>
      </c>
      <c r="H1488" s="7">
        <v>2.1830687428552027</v>
      </c>
      <c r="I1488" s="7">
        <f t="shared" si="37"/>
        <v>145.90743621023634</v>
      </c>
    </row>
    <row r="1489" spans="1:9" x14ac:dyDescent="0.25">
      <c r="A1489" s="14"/>
      <c r="B1489" s="5">
        <f>DATE(YEAR(siječanj!B1489),MONTH(siječanj!B1489)+11,DAY(siječanj!B1489))</f>
        <v>44181</v>
      </c>
      <c r="C1489" s="8">
        <v>15.4791666666667</v>
      </c>
      <c r="D1489">
        <v>1.2183173138788583</v>
      </c>
      <c r="E1489" s="6">
        <v>120.50566057664261</v>
      </c>
      <c r="F1489" s="7">
        <v>217.1175370405409</v>
      </c>
      <c r="G1489" s="7">
        <v>197.54653322872318</v>
      </c>
      <c r="H1489" s="7">
        <v>2.2416688867506673</v>
      </c>
      <c r="I1489" s="7">
        <f t="shared" si="37"/>
        <v>146.81413270093267</v>
      </c>
    </row>
    <row r="1490" spans="1:9" x14ac:dyDescent="0.25">
      <c r="A1490" s="14"/>
      <c r="B1490" s="5">
        <f>DATE(YEAR(siječanj!B1490),MONTH(siječanj!B1490)+11,DAY(siječanj!B1490))</f>
        <v>44181</v>
      </c>
      <c r="C1490" s="8">
        <v>15.4895833333333</v>
      </c>
      <c r="D1490">
        <v>1.2183173138788583</v>
      </c>
      <c r="E1490" s="6">
        <v>121.15048012741541</v>
      </c>
      <c r="F1490" s="7">
        <v>212.88829150091706</v>
      </c>
      <c r="G1490" s="7">
        <v>193.21352729339515</v>
      </c>
      <c r="H1490" s="7">
        <v>1.9683582788250069</v>
      </c>
      <c r="I1490" s="7">
        <f t="shared" si="37"/>
        <v>147.59972752396675</v>
      </c>
    </row>
    <row r="1491" spans="1:9" x14ac:dyDescent="0.25">
      <c r="A1491" s="14"/>
      <c r="B1491" s="5">
        <f>DATE(YEAR(siječanj!B1491),MONTH(siječanj!B1491)+11,DAY(siječanj!B1491))</f>
        <v>44181</v>
      </c>
      <c r="C1491" s="8">
        <v>15.5</v>
      </c>
      <c r="D1491">
        <v>1.2183173138788583</v>
      </c>
      <c r="E1491" s="6">
        <v>121.81161806488059</v>
      </c>
      <c r="F1491" s="7">
        <v>216.28924036704097</v>
      </c>
      <c r="G1491" s="7">
        <v>193.74208398577017</v>
      </c>
      <c r="H1491" s="7">
        <v>1.8517769257918364</v>
      </c>
      <c r="I1491" s="7">
        <f t="shared" si="37"/>
        <v>148.40520332004274</v>
      </c>
    </row>
    <row r="1492" spans="1:9" x14ac:dyDescent="0.25">
      <c r="A1492" s="14"/>
      <c r="B1492" s="5">
        <f>DATE(YEAR(siječanj!B1492),MONTH(siječanj!B1492)+11,DAY(siječanj!B1492))</f>
        <v>44181</v>
      </c>
      <c r="C1492" s="8">
        <v>15.5104166666667</v>
      </c>
      <c r="D1492">
        <v>1.2183173138788583</v>
      </c>
      <c r="E1492" s="6">
        <v>122.21137286245457</v>
      </c>
      <c r="F1492" s="7">
        <v>208.71043121015535</v>
      </c>
      <c r="G1492" s="7">
        <v>190.5775089865765</v>
      </c>
      <c r="H1492" s="7">
        <v>1.8549933899684461</v>
      </c>
      <c r="I1492" s="7">
        <f t="shared" si="37"/>
        <v>148.89223151123326</v>
      </c>
    </row>
    <row r="1493" spans="1:9" x14ac:dyDescent="0.25">
      <c r="A1493" s="14"/>
      <c r="B1493" s="5">
        <f>DATE(YEAR(siječanj!B1493),MONTH(siječanj!B1493)+11,DAY(siječanj!B1493))</f>
        <v>44181</v>
      </c>
      <c r="C1493" s="8">
        <v>15.5208333333333</v>
      </c>
      <c r="D1493">
        <v>1.2183173138788583</v>
      </c>
      <c r="E1493" s="6">
        <v>121.41406764959073</v>
      </c>
      <c r="F1493" s="7">
        <v>202.02671955029041</v>
      </c>
      <c r="G1493" s="7">
        <v>186.38389160315944</v>
      </c>
      <c r="H1493" s="7">
        <v>2.0483695722114499</v>
      </c>
      <c r="I1493" s="7">
        <f t="shared" si="37"/>
        <v>147.92086076595538</v>
      </c>
    </row>
    <row r="1494" spans="1:9" x14ac:dyDescent="0.25">
      <c r="A1494" s="14"/>
      <c r="B1494" s="5">
        <f>DATE(YEAR(siječanj!B1494),MONTH(siječanj!B1494)+11,DAY(siječanj!B1494))</f>
        <v>44181</v>
      </c>
      <c r="C1494" s="8">
        <v>15.53125</v>
      </c>
      <c r="D1494">
        <v>1.2183173138788583</v>
      </c>
      <c r="E1494" s="6">
        <v>119.56525719273007</v>
      </c>
      <c r="F1494" s="7">
        <v>187.35990422695238</v>
      </c>
      <c r="G1494" s="7">
        <v>182.44543717843496</v>
      </c>
      <c r="H1494" s="7">
        <v>1.8786606564796415</v>
      </c>
      <c r="I1494" s="7">
        <f t="shared" si="37"/>
        <v>145.66842297628176</v>
      </c>
    </row>
    <row r="1495" spans="1:9" x14ac:dyDescent="0.25">
      <c r="A1495" s="14"/>
      <c r="B1495" s="5">
        <f>DATE(YEAR(siječanj!B1495),MONTH(siječanj!B1495)+11,DAY(siječanj!B1495))</f>
        <v>44181</v>
      </c>
      <c r="C1495" s="8">
        <v>15.5416666666667</v>
      </c>
      <c r="D1495">
        <v>1.2183173138788583</v>
      </c>
      <c r="E1495" s="6">
        <v>117.07052797284956</v>
      </c>
      <c r="F1495" s="7">
        <v>183.26643232934919</v>
      </c>
      <c r="G1495" s="7">
        <v>177.20949869735713</v>
      </c>
      <c r="H1495" s="7">
        <v>1.8362226960166155</v>
      </c>
      <c r="I1495" s="7">
        <f t="shared" si="37"/>
        <v>142.62905117426183</v>
      </c>
    </row>
    <row r="1496" spans="1:9" x14ac:dyDescent="0.25">
      <c r="A1496" s="14"/>
      <c r="B1496" s="5">
        <f>DATE(YEAR(siječanj!B1496),MONTH(siječanj!B1496)+11,DAY(siječanj!B1496))</f>
        <v>44181</v>
      </c>
      <c r="C1496" s="8">
        <v>15.5520833333333</v>
      </c>
      <c r="D1496">
        <v>1.2183173138788583</v>
      </c>
      <c r="E1496" s="6">
        <v>114.57948761791744</v>
      </c>
      <c r="F1496" s="7">
        <v>191.12019449034449</v>
      </c>
      <c r="G1496" s="7">
        <v>176.51972843985757</v>
      </c>
      <c r="H1496" s="7">
        <v>1.940590070402727</v>
      </c>
      <c r="I1496" s="7">
        <f t="shared" si="37"/>
        <v>139.59417358027707</v>
      </c>
    </row>
    <row r="1497" spans="1:9" x14ac:dyDescent="0.25">
      <c r="A1497" s="14"/>
      <c r="B1497" s="5">
        <f>DATE(YEAR(siječanj!B1497),MONTH(siječanj!B1497)+11,DAY(siječanj!B1497))</f>
        <v>44181</v>
      </c>
      <c r="C1497" s="8">
        <v>15.5625</v>
      </c>
      <c r="D1497">
        <v>1.2183173138788583</v>
      </c>
      <c r="E1497" s="6">
        <v>115.86715568395223</v>
      </c>
      <c r="F1497" s="7">
        <v>178.7867885082654</v>
      </c>
      <c r="G1497" s="7">
        <v>173.15709893374705</v>
      </c>
      <c r="H1497" s="7">
        <v>1.9220629572265302</v>
      </c>
      <c r="I1497" s="7">
        <f t="shared" si="37"/>
        <v>141.16296187965617</v>
      </c>
    </row>
    <row r="1498" spans="1:9" x14ac:dyDescent="0.25">
      <c r="A1498" s="14"/>
      <c r="B1498" s="5">
        <f>DATE(YEAR(siječanj!B1498),MONTH(siječanj!B1498)+11,DAY(siječanj!B1498))</f>
        <v>44181</v>
      </c>
      <c r="C1498" s="8">
        <v>15.5729166666667</v>
      </c>
      <c r="D1498">
        <v>1.2183173138788583</v>
      </c>
      <c r="E1498" s="6">
        <v>116.69156387629573</v>
      </c>
      <c r="F1498" s="7">
        <v>172.68325503664099</v>
      </c>
      <c r="G1498" s="7">
        <v>174.2504662013796</v>
      </c>
      <c r="H1498" s="7">
        <v>1.9693146328539306</v>
      </c>
      <c r="I1498" s="7">
        <f t="shared" si="37"/>
        <v>142.16735265409184</v>
      </c>
    </row>
    <row r="1499" spans="1:9" x14ac:dyDescent="0.25">
      <c r="A1499" s="14"/>
      <c r="B1499" s="5">
        <f>DATE(YEAR(siječanj!B1499),MONTH(siječanj!B1499)+11,DAY(siječanj!B1499))</f>
        <v>44181</v>
      </c>
      <c r="C1499" s="8">
        <v>15.5833333333333</v>
      </c>
      <c r="D1499">
        <v>1.2183173138788583</v>
      </c>
      <c r="E1499" s="6">
        <v>116.97537412351532</v>
      </c>
      <c r="F1499" s="7">
        <v>172.98500662586039</v>
      </c>
      <c r="G1499" s="7">
        <v>174.49890793459394</v>
      </c>
      <c r="H1499" s="7">
        <v>2.0799412345483432</v>
      </c>
      <c r="I1499" s="7">
        <f t="shared" si="37"/>
        <v>142.51312359213571</v>
      </c>
    </row>
    <row r="1500" spans="1:9" x14ac:dyDescent="0.25">
      <c r="A1500" s="14"/>
      <c r="B1500" s="5">
        <f>DATE(YEAR(siječanj!B1500),MONTH(siječanj!B1500)+11,DAY(siječanj!B1500))</f>
        <v>44181</v>
      </c>
      <c r="C1500" s="8">
        <v>15.59375</v>
      </c>
      <c r="D1500">
        <v>1.2183173138788583</v>
      </c>
      <c r="E1500" s="6">
        <v>118.40812529761951</v>
      </c>
      <c r="F1500" s="7">
        <v>173.65870037733703</v>
      </c>
      <c r="G1500" s="7">
        <v>171.8230455002672</v>
      </c>
      <c r="H1500" s="7">
        <v>2.0274296117618618</v>
      </c>
      <c r="I1500" s="7">
        <f t="shared" si="37"/>
        <v>144.2586691540271</v>
      </c>
    </row>
    <row r="1501" spans="1:9" x14ac:dyDescent="0.25">
      <c r="A1501" s="14"/>
      <c r="B1501" s="5">
        <f>DATE(YEAR(siječanj!B1501),MONTH(siječanj!B1501)+11,DAY(siječanj!B1501))</f>
        <v>44181</v>
      </c>
      <c r="C1501" s="8">
        <v>15.6041666666667</v>
      </c>
      <c r="D1501">
        <v>1.2183173138788583</v>
      </c>
      <c r="E1501" s="6">
        <v>118.69134969549332</v>
      </c>
      <c r="F1501" s="7">
        <v>174.57909922028156</v>
      </c>
      <c r="G1501" s="7">
        <v>172.2626847325873</v>
      </c>
      <c r="H1501" s="7">
        <v>2.0326506259281159</v>
      </c>
      <c r="I1501" s="7">
        <f t="shared" si="37"/>
        <v>144.60372634166967</v>
      </c>
    </row>
    <row r="1502" spans="1:9" x14ac:dyDescent="0.25">
      <c r="A1502" s="14"/>
      <c r="B1502" s="5">
        <f>DATE(YEAR(siječanj!B1502),MONTH(siječanj!B1502)+11,DAY(siječanj!B1502))</f>
        <v>44181</v>
      </c>
      <c r="C1502" s="8">
        <v>15.6145833333333</v>
      </c>
      <c r="D1502">
        <v>1.2183173138788583</v>
      </c>
      <c r="E1502" s="6">
        <v>120.81158415425283</v>
      </c>
      <c r="F1502" s="7">
        <v>174.93681162131543</v>
      </c>
      <c r="G1502" s="7">
        <v>170.1282902930545</v>
      </c>
      <c r="H1502" s="7">
        <v>2.038178112627647</v>
      </c>
      <c r="I1502" s="7">
        <f t="shared" si="37"/>
        <v>147.18684469225894</v>
      </c>
    </row>
    <row r="1503" spans="1:9" x14ac:dyDescent="0.25">
      <c r="A1503" s="14"/>
      <c r="B1503" s="5">
        <f>DATE(YEAR(siječanj!B1503),MONTH(siječanj!B1503)+11,DAY(siječanj!B1503))</f>
        <v>44181</v>
      </c>
      <c r="C1503" s="8">
        <v>15.625</v>
      </c>
      <c r="D1503">
        <v>1.2183173138788583</v>
      </c>
      <c r="E1503" s="6">
        <v>122.58108351824006</v>
      </c>
      <c r="F1503" s="7">
        <v>171.38234982329556</v>
      </c>
      <c r="G1503" s="7">
        <v>166.75658333863024</v>
      </c>
      <c r="H1503" s="7">
        <v>2.1009770300571966</v>
      </c>
      <c r="I1503" s="7">
        <f t="shared" si="37"/>
        <v>149.34265640430223</v>
      </c>
    </row>
    <row r="1504" spans="1:9" x14ac:dyDescent="0.25">
      <c r="A1504" s="14"/>
      <c r="B1504" s="5">
        <f>DATE(YEAR(siječanj!B1504),MONTH(siječanj!B1504)+11,DAY(siječanj!B1504))</f>
        <v>44181</v>
      </c>
      <c r="C1504" s="8">
        <v>15.6354166666667</v>
      </c>
      <c r="D1504">
        <v>1.2183173138788583</v>
      </c>
      <c r="E1504" s="6">
        <v>124.61047756759426</v>
      </c>
      <c r="F1504" s="7">
        <v>168.84628616373857</v>
      </c>
      <c r="G1504" s="7">
        <v>159.96749065555727</v>
      </c>
      <c r="H1504" s="7">
        <v>2.0238757283140867</v>
      </c>
      <c r="I1504" s="7">
        <f t="shared" si="37"/>
        <v>151.81510231131318</v>
      </c>
    </row>
    <row r="1505" spans="1:9" x14ac:dyDescent="0.25">
      <c r="A1505" s="14"/>
      <c r="B1505" s="5">
        <f>DATE(YEAR(siječanj!B1505),MONTH(siječanj!B1505)+11,DAY(siječanj!B1505))</f>
        <v>44181</v>
      </c>
      <c r="C1505" s="8">
        <v>15.6458333333333</v>
      </c>
      <c r="D1505">
        <v>1.2183173138788583</v>
      </c>
      <c r="E1505" s="6">
        <v>126.44931766296176</v>
      </c>
      <c r="F1505" s="7">
        <v>167.51483327836178</v>
      </c>
      <c r="G1505" s="7">
        <v>157.57131985900043</v>
      </c>
      <c r="H1505" s="7">
        <v>1.9227338026413912</v>
      </c>
      <c r="I1505" s="7">
        <f t="shared" si="37"/>
        <v>154.05539303695406</v>
      </c>
    </row>
    <row r="1506" spans="1:9" x14ac:dyDescent="0.25">
      <c r="A1506" s="14"/>
      <c r="B1506" s="5">
        <f>DATE(YEAR(siječanj!B1506),MONTH(siječanj!B1506)+11,DAY(siječanj!B1506))</f>
        <v>44181</v>
      </c>
      <c r="C1506" s="8">
        <v>15.65625</v>
      </c>
      <c r="D1506">
        <v>1.2183173138788583</v>
      </c>
      <c r="E1506" s="6">
        <v>130.1376235720852</v>
      </c>
      <c r="F1506" s="7">
        <v>166.36243422907441</v>
      </c>
      <c r="G1506" s="7">
        <v>157.51769382470366</v>
      </c>
      <c r="H1506" s="7">
        <v>2.3642079859681981</v>
      </c>
      <c r="I1506" s="7">
        <f t="shared" si="37"/>
        <v>158.54891998492084</v>
      </c>
    </row>
    <row r="1507" spans="1:9" x14ac:dyDescent="0.25">
      <c r="A1507" s="14"/>
      <c r="B1507" s="5">
        <f>DATE(YEAR(siječanj!B1507),MONTH(siječanj!B1507)+11,DAY(siječanj!B1507))</f>
        <v>44181</v>
      </c>
      <c r="C1507" s="8">
        <v>15.6666666666667</v>
      </c>
      <c r="D1507">
        <v>1.2183173138788583</v>
      </c>
      <c r="E1507" s="6">
        <v>131.63471689179568</v>
      </c>
      <c r="F1507" s="7">
        <v>166.14740273350577</v>
      </c>
      <c r="G1507" s="7">
        <v>155.78781492284992</v>
      </c>
      <c r="H1507" s="7">
        <v>3.6634628517907921</v>
      </c>
      <c r="I1507" s="7">
        <f t="shared" si="37"/>
        <v>160.37285469681649</v>
      </c>
    </row>
    <row r="1508" spans="1:9" x14ac:dyDescent="0.25">
      <c r="A1508" s="14"/>
      <c r="B1508" s="5">
        <f>DATE(YEAR(siječanj!B1508),MONTH(siječanj!B1508)+11,DAY(siječanj!B1508))</f>
        <v>44181</v>
      </c>
      <c r="C1508" s="8">
        <v>15.6770833333333</v>
      </c>
      <c r="D1508">
        <v>1.2183173138788583</v>
      </c>
      <c r="E1508" s="6">
        <v>134.4188894493002</v>
      </c>
      <c r="F1508" s="7">
        <v>165.4090322418335</v>
      </c>
      <c r="G1508" s="7">
        <v>155.12599985153426</v>
      </c>
      <c r="H1508" s="7">
        <v>7.9122283452290834</v>
      </c>
      <c r="I1508" s="7">
        <f t="shared" si="37"/>
        <v>163.76486032845062</v>
      </c>
    </row>
    <row r="1509" spans="1:9" x14ac:dyDescent="0.25">
      <c r="A1509" s="14"/>
      <c r="B1509" s="5">
        <f>DATE(YEAR(siječanj!B1509),MONTH(siječanj!B1509)+11,DAY(siječanj!B1509))</f>
        <v>44181</v>
      </c>
      <c r="C1509" s="8">
        <v>15.6875</v>
      </c>
      <c r="D1509">
        <v>1.2183173138788583</v>
      </c>
      <c r="E1509" s="6">
        <v>139.53343963292969</v>
      </c>
      <c r="F1509" s="7">
        <v>166.84782719524907</v>
      </c>
      <c r="G1509" s="7">
        <v>158.54694387602444</v>
      </c>
      <c r="H1509" s="7">
        <v>20.606468419288987</v>
      </c>
      <c r="I1509" s="7">
        <f t="shared" si="37"/>
        <v>169.99600536986873</v>
      </c>
    </row>
    <row r="1510" spans="1:9" x14ac:dyDescent="0.25">
      <c r="A1510" s="14"/>
      <c r="B1510" s="5">
        <f>DATE(YEAR(siječanj!B1510),MONTH(siječanj!B1510)+11,DAY(siječanj!B1510))</f>
        <v>44181</v>
      </c>
      <c r="C1510" s="8">
        <v>15.6979166666667</v>
      </c>
      <c r="D1510">
        <v>1.2183173138788583</v>
      </c>
      <c r="E1510" s="6">
        <v>144.42865874411493</v>
      </c>
      <c r="F1510" s="7">
        <v>169.08054221045492</v>
      </c>
      <c r="G1510" s="7">
        <v>156.95993594356054</v>
      </c>
      <c r="H1510" s="7">
        <v>60.251205270724647</v>
      </c>
      <c r="I1510" s="7">
        <f t="shared" si="37"/>
        <v>175.95993556825638</v>
      </c>
    </row>
    <row r="1511" spans="1:9" x14ac:dyDescent="0.25">
      <c r="A1511" s="14"/>
      <c r="B1511" s="5">
        <f>DATE(YEAR(siječanj!B1511),MONTH(siječanj!B1511)+11,DAY(siječanj!B1511))</f>
        <v>44181</v>
      </c>
      <c r="C1511" s="8">
        <v>15.7083333333333</v>
      </c>
      <c r="D1511">
        <v>1.2183173138788583</v>
      </c>
      <c r="E1511" s="6">
        <v>148.56342058035577</v>
      </c>
      <c r="F1511" s="7">
        <v>169.94303981960002</v>
      </c>
      <c r="G1511" s="7">
        <v>150.33935312920605</v>
      </c>
      <c r="H1511" s="7">
        <v>110.74336573302725</v>
      </c>
      <c r="I1511" s="7">
        <f t="shared" si="37"/>
        <v>180.99738750211415</v>
      </c>
    </row>
    <row r="1512" spans="1:9" x14ac:dyDescent="0.25">
      <c r="A1512" s="14"/>
      <c r="B1512" s="5">
        <f>DATE(YEAR(siječanj!B1512),MONTH(siječanj!B1512)+11,DAY(siječanj!B1512))</f>
        <v>44181</v>
      </c>
      <c r="C1512" s="8">
        <v>15.71875</v>
      </c>
      <c r="D1512">
        <v>1.2183173138788583</v>
      </c>
      <c r="E1512" s="6">
        <v>154.89440550736344</v>
      </c>
      <c r="F1512" s="7">
        <v>167.20774353236467</v>
      </c>
      <c r="G1512" s="7">
        <v>150.97102052902139</v>
      </c>
      <c r="H1512" s="7">
        <v>138.36173703842672</v>
      </c>
      <c r="I1512" s="7">
        <f t="shared" si="37"/>
        <v>188.71053605259368</v>
      </c>
    </row>
    <row r="1513" spans="1:9" x14ac:dyDescent="0.25">
      <c r="A1513" s="14"/>
      <c r="B1513" s="5">
        <f>DATE(YEAR(siječanj!B1513),MONTH(siječanj!B1513)+11,DAY(siječanj!B1513))</f>
        <v>44181</v>
      </c>
      <c r="C1513" s="8">
        <v>15.7291666666667</v>
      </c>
      <c r="D1513">
        <v>1.2183173138788583</v>
      </c>
      <c r="E1513" s="6">
        <v>161.3925392105115</v>
      </c>
      <c r="F1513" s="7">
        <v>164.7998235839367</v>
      </c>
      <c r="G1513" s="7">
        <v>152.07211141523675</v>
      </c>
      <c r="H1513" s="7">
        <v>156.5454562264822</v>
      </c>
      <c r="I1513" s="7">
        <f t="shared" si="37"/>
        <v>196.62732485103868</v>
      </c>
    </row>
    <row r="1514" spans="1:9" x14ac:dyDescent="0.25">
      <c r="A1514" s="14"/>
      <c r="B1514" s="5">
        <f>DATE(YEAR(siječanj!B1514),MONTH(siječanj!B1514)+11,DAY(siječanj!B1514))</f>
        <v>44181</v>
      </c>
      <c r="C1514" s="8">
        <v>15.7395833333333</v>
      </c>
      <c r="D1514">
        <v>1.2183173138788583</v>
      </c>
      <c r="E1514" s="6">
        <v>165.3541696565301</v>
      </c>
      <c r="F1514" s="7">
        <v>162.41417856195798</v>
      </c>
      <c r="G1514" s="7">
        <v>151.65406556744469</v>
      </c>
      <c r="H1514" s="7">
        <v>168.45153080406618</v>
      </c>
      <c r="I1514" s="7">
        <f t="shared" si="37"/>
        <v>201.45384781461277</v>
      </c>
    </row>
    <row r="1515" spans="1:9" x14ac:dyDescent="0.25">
      <c r="A1515" s="14"/>
      <c r="B1515" s="5">
        <f>DATE(YEAR(siječanj!B1515),MONTH(siječanj!B1515)+11,DAY(siječanj!B1515))</f>
        <v>44181</v>
      </c>
      <c r="C1515" s="8">
        <v>15.75</v>
      </c>
      <c r="D1515">
        <v>1.2183173138788583</v>
      </c>
      <c r="E1515" s="6">
        <v>168.30681759140543</v>
      </c>
      <c r="F1515" s="7">
        <v>160.3489067920342</v>
      </c>
      <c r="G1515" s="7">
        <v>154.07140243354078</v>
      </c>
      <c r="H1515" s="7">
        <v>189.98689051810805</v>
      </c>
      <c r="I1515" s="7">
        <f t="shared" si="37"/>
        <v>205.05110991546005</v>
      </c>
    </row>
    <row r="1516" spans="1:9" x14ac:dyDescent="0.25">
      <c r="A1516" s="14"/>
      <c r="B1516" s="5">
        <f>DATE(YEAR(siječanj!B1516),MONTH(siječanj!B1516)+11,DAY(siječanj!B1516))</f>
        <v>44181</v>
      </c>
      <c r="C1516" s="8">
        <v>15.7604166666667</v>
      </c>
      <c r="D1516">
        <v>1.2183173138788583</v>
      </c>
      <c r="E1516" s="6">
        <v>170.28507890845313</v>
      </c>
      <c r="F1516" s="7">
        <v>157.27735853209708</v>
      </c>
      <c r="G1516" s="7">
        <v>153.80784493179701</v>
      </c>
      <c r="H1516" s="7">
        <v>205.81131226870087</v>
      </c>
      <c r="I1516" s="7">
        <f t="shared" si="37"/>
        <v>207.46125992939605</v>
      </c>
    </row>
    <row r="1517" spans="1:9" x14ac:dyDescent="0.25">
      <c r="A1517" s="14"/>
      <c r="B1517" s="5">
        <f>DATE(YEAR(siječanj!B1517),MONTH(siječanj!B1517)+11,DAY(siječanj!B1517))</f>
        <v>44181</v>
      </c>
      <c r="C1517" s="8">
        <v>15.7708333333333</v>
      </c>
      <c r="D1517">
        <v>1.2183173138788583</v>
      </c>
      <c r="E1517" s="6">
        <v>172.6858666892557</v>
      </c>
      <c r="F1517" s="7">
        <v>155.25461234769242</v>
      </c>
      <c r="G1517" s="7">
        <v>157.1663530447444</v>
      </c>
      <c r="H1517" s="7">
        <v>222.72809796295306</v>
      </c>
      <c r="I1517" s="7">
        <f t="shared" si="37"/>
        <v>210.38618124969662</v>
      </c>
    </row>
    <row r="1518" spans="1:9" x14ac:dyDescent="0.25">
      <c r="A1518" s="14"/>
      <c r="B1518" s="5">
        <f>DATE(YEAR(siječanj!B1518),MONTH(siječanj!B1518)+11,DAY(siječanj!B1518))</f>
        <v>44181</v>
      </c>
      <c r="C1518" s="8">
        <v>15.78125</v>
      </c>
      <c r="D1518">
        <v>1.2183173138788583</v>
      </c>
      <c r="E1518" s="6">
        <v>176.01307492094153</v>
      </c>
      <c r="F1518" s="7">
        <v>152.24656299979131</v>
      </c>
      <c r="G1518" s="7">
        <v>158.04340308168594</v>
      </c>
      <c r="H1518" s="7">
        <v>226.10245339454917</v>
      </c>
      <c r="I1518" s="7">
        <f t="shared" si="37"/>
        <v>214.43977664523973</v>
      </c>
    </row>
    <row r="1519" spans="1:9" x14ac:dyDescent="0.25">
      <c r="A1519" s="14"/>
      <c r="B1519" s="5">
        <f>DATE(YEAR(siječanj!B1519),MONTH(siječanj!B1519)+11,DAY(siječanj!B1519))</f>
        <v>44181</v>
      </c>
      <c r="C1519" s="8">
        <v>15.7916666666667</v>
      </c>
      <c r="D1519">
        <v>1.2183173138788583</v>
      </c>
      <c r="E1519" s="6">
        <v>176.03479900905498</v>
      </c>
      <c r="F1519" s="7">
        <v>147.29000258264432</v>
      </c>
      <c r="G1519" s="7">
        <v>159.86785837199784</v>
      </c>
      <c r="H1519" s="7">
        <v>226.50991811121904</v>
      </c>
      <c r="I1519" s="7">
        <f t="shared" si="37"/>
        <v>214.46624347791658</v>
      </c>
    </row>
    <row r="1520" spans="1:9" x14ac:dyDescent="0.25">
      <c r="A1520" s="14"/>
      <c r="B1520" s="5">
        <f>DATE(YEAR(siječanj!B1520),MONTH(siječanj!B1520)+11,DAY(siječanj!B1520))</f>
        <v>44181</v>
      </c>
      <c r="C1520" s="8">
        <v>15.8020833333333</v>
      </c>
      <c r="D1520">
        <v>1.2183173138788583</v>
      </c>
      <c r="E1520" s="6">
        <v>175.44499369074569</v>
      </c>
      <c r="F1520" s="7">
        <v>140.0328123808163</v>
      </c>
      <c r="G1520" s="7">
        <v>158.76685135134105</v>
      </c>
      <c r="H1520" s="7">
        <v>227.1405537307449</v>
      </c>
      <c r="I1520" s="7">
        <f t="shared" si="37"/>
        <v>213.74767344680254</v>
      </c>
    </row>
    <row r="1521" spans="1:9" x14ac:dyDescent="0.25">
      <c r="A1521" s="14"/>
      <c r="B1521" s="5">
        <f>DATE(YEAR(siječanj!B1521),MONTH(siječanj!B1521)+11,DAY(siječanj!B1521))</f>
        <v>44181</v>
      </c>
      <c r="C1521" s="8">
        <v>15.8125</v>
      </c>
      <c r="D1521">
        <v>1.2183173138788583</v>
      </c>
      <c r="E1521" s="6">
        <v>176.39078093084942</v>
      </c>
      <c r="F1521" s="7">
        <v>134.28524253485654</v>
      </c>
      <c r="G1521" s="7">
        <v>155.326917768236</v>
      </c>
      <c r="H1521" s="7">
        <v>227.12088657967618</v>
      </c>
      <c r="I1521" s="7">
        <f t="shared" si="37"/>
        <v>214.89994241666662</v>
      </c>
    </row>
    <row r="1522" spans="1:9" x14ac:dyDescent="0.25">
      <c r="A1522" s="14"/>
      <c r="B1522" s="5">
        <f>DATE(YEAR(siječanj!B1522),MONTH(siječanj!B1522)+11,DAY(siječanj!B1522))</f>
        <v>44181</v>
      </c>
      <c r="C1522" s="8">
        <v>15.8229166666667</v>
      </c>
      <c r="D1522">
        <v>1.2183173138788583</v>
      </c>
      <c r="E1522" s="6">
        <v>177.40307895210381</v>
      </c>
      <c r="F1522" s="7">
        <v>129.8562772657391</v>
      </c>
      <c r="G1522" s="7">
        <v>150.70864513229341</v>
      </c>
      <c r="H1522" s="7">
        <v>227.22183783351221</v>
      </c>
      <c r="I1522" s="7">
        <f t="shared" si="37"/>
        <v>216.13324262276615</v>
      </c>
    </row>
    <row r="1523" spans="1:9" x14ac:dyDescent="0.25">
      <c r="A1523" s="14"/>
      <c r="B1523" s="5">
        <f>DATE(YEAR(siječanj!B1523),MONTH(siječanj!B1523)+11,DAY(siječanj!B1523))</f>
        <v>44181</v>
      </c>
      <c r="C1523" s="8">
        <v>15.8333333333333</v>
      </c>
      <c r="D1523">
        <v>1.2183173138788583</v>
      </c>
      <c r="E1523" s="6">
        <v>179.88801853011989</v>
      </c>
      <c r="F1523" s="7">
        <v>126.50248544501618</v>
      </c>
      <c r="G1523" s="7">
        <v>146.37950499985482</v>
      </c>
      <c r="H1523" s="7">
        <v>227.24374812393685</v>
      </c>
      <c r="I1523" s="7">
        <f t="shared" si="37"/>
        <v>219.16068753460596</v>
      </c>
    </row>
    <row r="1524" spans="1:9" x14ac:dyDescent="0.25">
      <c r="A1524" s="14"/>
      <c r="B1524" s="5">
        <f>DATE(YEAR(siječanj!B1524),MONTH(siječanj!B1524)+11,DAY(siječanj!B1524))</f>
        <v>44181</v>
      </c>
      <c r="C1524" s="8">
        <v>15.84375</v>
      </c>
      <c r="D1524">
        <v>1.2183173138788583</v>
      </c>
      <c r="E1524" s="6">
        <v>180.12654858070081</v>
      </c>
      <c r="F1524" s="7">
        <v>122.58655018112734</v>
      </c>
      <c r="G1524" s="7">
        <v>138.31066382926321</v>
      </c>
      <c r="H1524" s="7">
        <v>227.59686637574802</v>
      </c>
      <c r="I1524" s="7">
        <f t="shared" si="37"/>
        <v>219.45129282510911</v>
      </c>
    </row>
    <row r="1525" spans="1:9" x14ac:dyDescent="0.25">
      <c r="A1525" s="14"/>
      <c r="B1525" s="5">
        <f>DATE(YEAR(siječanj!B1525),MONTH(siječanj!B1525)+11,DAY(siječanj!B1525))</f>
        <v>44181</v>
      </c>
      <c r="C1525" s="8">
        <v>15.8541666666667</v>
      </c>
      <c r="D1525">
        <v>1.2183173138788583</v>
      </c>
      <c r="E1525" s="6">
        <v>177.68037832786533</v>
      </c>
      <c r="F1525" s="7">
        <v>120.13616453674773</v>
      </c>
      <c r="G1525" s="7">
        <v>130.49381470053126</v>
      </c>
      <c r="H1525" s="7">
        <v>228.05558288348772</v>
      </c>
      <c r="I1525" s="7">
        <f t="shared" si="37"/>
        <v>216.4710812533842</v>
      </c>
    </row>
    <row r="1526" spans="1:9" x14ac:dyDescent="0.25">
      <c r="A1526" s="14"/>
      <c r="B1526" s="5">
        <f>DATE(YEAR(siječanj!B1526),MONTH(siječanj!B1526)+11,DAY(siječanj!B1526))</f>
        <v>44181</v>
      </c>
      <c r="C1526" s="8">
        <v>15.8645833333333</v>
      </c>
      <c r="D1526">
        <v>1.2183173138788583</v>
      </c>
      <c r="E1526" s="6">
        <v>174.31159564489408</v>
      </c>
      <c r="F1526" s="7">
        <v>115.22862572686797</v>
      </c>
      <c r="G1526" s="7">
        <v>124.92926699945977</v>
      </c>
      <c r="H1526" s="7">
        <v>228.45744923544544</v>
      </c>
      <c r="I1526" s="7">
        <f t="shared" si="37"/>
        <v>212.36683498402505</v>
      </c>
    </row>
    <row r="1527" spans="1:9" x14ac:dyDescent="0.25">
      <c r="A1527" s="14"/>
      <c r="B1527" s="5">
        <f>DATE(YEAR(siječanj!B1527),MONTH(siječanj!B1527)+11,DAY(siječanj!B1527))</f>
        <v>44181</v>
      </c>
      <c r="C1527" s="8">
        <v>15.875</v>
      </c>
      <c r="D1527">
        <v>1.2183173138788583</v>
      </c>
      <c r="E1527" s="6">
        <v>173.11992942029741</v>
      </c>
      <c r="F1527" s="7">
        <v>107.76135090774176</v>
      </c>
      <c r="G1527" s="7">
        <v>118.32801319955244</v>
      </c>
      <c r="H1527" s="7">
        <v>229.19865555288115</v>
      </c>
      <c r="I1527" s="7">
        <f t="shared" si="37"/>
        <v>210.91500739023428</v>
      </c>
    </row>
    <row r="1528" spans="1:9" x14ac:dyDescent="0.25">
      <c r="A1528" s="14"/>
      <c r="B1528" s="5">
        <f>DATE(YEAR(siječanj!B1528),MONTH(siječanj!B1528)+11,DAY(siječanj!B1528))</f>
        <v>44181</v>
      </c>
      <c r="C1528" s="8">
        <v>15.8854166666667</v>
      </c>
      <c r="D1528">
        <v>1.2183173138788583</v>
      </c>
      <c r="E1528" s="6">
        <v>180.0132820569321</v>
      </c>
      <c r="F1528" s="7">
        <v>87.432304379405835</v>
      </c>
      <c r="G1528" s="7">
        <v>97.778351522071688</v>
      </c>
      <c r="H1528" s="7">
        <v>232.65971775434807</v>
      </c>
      <c r="I1528" s="7">
        <f t="shared" si="37"/>
        <v>219.31329825811881</v>
      </c>
    </row>
    <row r="1529" spans="1:9" x14ac:dyDescent="0.25">
      <c r="A1529" s="14"/>
      <c r="B1529" s="5">
        <f>DATE(YEAR(siječanj!B1529),MONTH(siječanj!B1529)+11,DAY(siječanj!B1529))</f>
        <v>44181</v>
      </c>
      <c r="C1529" s="8">
        <v>15.8958333333333</v>
      </c>
      <c r="D1529">
        <v>1.2183173138788583</v>
      </c>
      <c r="E1529" s="6">
        <v>186.37362300098823</v>
      </c>
      <c r="F1529" s="7">
        <v>79.835995490914698</v>
      </c>
      <c r="G1529" s="7">
        <v>91.088503743549552</v>
      </c>
      <c r="H1529" s="7">
        <v>236.47426258050774</v>
      </c>
      <c r="I1529" s="7">
        <f t="shared" si="37"/>
        <v>227.06221175243499</v>
      </c>
    </row>
    <row r="1530" spans="1:9" x14ac:dyDescent="0.25">
      <c r="A1530" s="14"/>
      <c r="B1530" s="5">
        <f>DATE(YEAR(siječanj!B1530),MONTH(siječanj!B1530)+11,DAY(siječanj!B1530))</f>
        <v>44181</v>
      </c>
      <c r="C1530" s="8">
        <v>15.90625</v>
      </c>
      <c r="D1530">
        <v>1.2183173138788583</v>
      </c>
      <c r="E1530" s="6">
        <v>186.74782086557639</v>
      </c>
      <c r="F1530" s="7">
        <v>77.263698643057495</v>
      </c>
      <c r="G1530" s="7">
        <v>87.482620188060821</v>
      </c>
      <c r="H1530" s="7">
        <v>237.20172954460304</v>
      </c>
      <c r="I1530" s="7">
        <f t="shared" si="37"/>
        <v>227.51810348967925</v>
      </c>
    </row>
    <row r="1531" spans="1:9" x14ac:dyDescent="0.25">
      <c r="A1531" s="14"/>
      <c r="B1531" s="5">
        <f>DATE(YEAR(siječanj!B1531),MONTH(siječanj!B1531)+11,DAY(siječanj!B1531))</f>
        <v>44181</v>
      </c>
      <c r="C1531" s="8">
        <v>15.9166666666667</v>
      </c>
      <c r="D1531">
        <v>1.2183173138788583</v>
      </c>
      <c r="E1531" s="6">
        <v>185.40797546806266</v>
      </c>
      <c r="F1531" s="7">
        <v>76.643905502275402</v>
      </c>
      <c r="G1531" s="7">
        <v>84.800164323392693</v>
      </c>
      <c r="H1531" s="7">
        <v>236.319394123016</v>
      </c>
      <c r="I1531" s="7">
        <f t="shared" si="37"/>
        <v>225.88574664396737</v>
      </c>
    </row>
    <row r="1532" spans="1:9" x14ac:dyDescent="0.25">
      <c r="A1532" s="14"/>
      <c r="B1532" s="5">
        <f>DATE(YEAR(siječanj!B1532),MONTH(siječanj!B1532)+11,DAY(siječanj!B1532))</f>
        <v>44181</v>
      </c>
      <c r="C1532" s="8">
        <v>15.9270833333333</v>
      </c>
      <c r="D1532">
        <v>1.2183173138788583</v>
      </c>
      <c r="E1532" s="6">
        <v>182.22516023377614</v>
      </c>
      <c r="F1532" s="7">
        <v>74.794264123594644</v>
      </c>
      <c r="G1532" s="7">
        <v>70.28596344544728</v>
      </c>
      <c r="H1532" s="7">
        <v>237.74250582012101</v>
      </c>
      <c r="I1532" s="7">
        <f t="shared" si="37"/>
        <v>222.00806773715868</v>
      </c>
    </row>
    <row r="1533" spans="1:9" x14ac:dyDescent="0.25">
      <c r="A1533" s="14"/>
      <c r="B1533" s="5">
        <f>DATE(YEAR(siječanj!B1533),MONTH(siječanj!B1533)+11,DAY(siječanj!B1533))</f>
        <v>44181</v>
      </c>
      <c r="C1533" s="8">
        <v>15.9375</v>
      </c>
      <c r="D1533">
        <v>1.2183173138788583</v>
      </c>
      <c r="E1533" s="6">
        <v>174.85356189577814</v>
      </c>
      <c r="F1533" s="7">
        <v>73.03866533634347</v>
      </c>
      <c r="G1533" s="7">
        <v>64.94009319150031</v>
      </c>
      <c r="H1533" s="7">
        <v>237.52958727204273</v>
      </c>
      <c r="I1533" s="7">
        <f t="shared" si="37"/>
        <v>213.02712185101512</v>
      </c>
    </row>
    <row r="1534" spans="1:9" x14ac:dyDescent="0.25">
      <c r="A1534" s="14"/>
      <c r="B1534" s="5">
        <f>DATE(YEAR(siječanj!B1534),MONTH(siječanj!B1534)+11,DAY(siječanj!B1534))</f>
        <v>44181</v>
      </c>
      <c r="C1534" s="8">
        <v>15.9479166666667</v>
      </c>
      <c r="D1534">
        <v>1.2183173138788583</v>
      </c>
      <c r="E1534" s="6">
        <v>168.04363619191216</v>
      </c>
      <c r="F1534" s="7">
        <v>72.037639165075575</v>
      </c>
      <c r="G1534" s="7">
        <v>63.094383972492601</v>
      </c>
      <c r="H1534" s="7">
        <v>236.6873538313491</v>
      </c>
      <c r="I1534" s="7">
        <f t="shared" si="37"/>
        <v>204.73047145976653</v>
      </c>
    </row>
    <row r="1535" spans="1:9" x14ac:dyDescent="0.25">
      <c r="A1535" s="14"/>
      <c r="B1535" s="5">
        <f>DATE(YEAR(siječanj!B1535),MONTH(siječanj!B1535)+11,DAY(siječanj!B1535))</f>
        <v>44181</v>
      </c>
      <c r="C1535" s="8">
        <v>15.9583333333333</v>
      </c>
      <c r="D1535">
        <v>1.2183173138788583</v>
      </c>
      <c r="E1535" s="6">
        <v>158.26618098682314</v>
      </c>
      <c r="F1535" s="7">
        <v>69.265410977919856</v>
      </c>
      <c r="G1535" s="7">
        <v>62.080269657691403</v>
      </c>
      <c r="H1535" s="7">
        <v>236.24229381955476</v>
      </c>
      <c r="I1535" s="7">
        <f t="shared" si="37"/>
        <v>192.81842849773162</v>
      </c>
    </row>
    <row r="1536" spans="1:9" x14ac:dyDescent="0.25">
      <c r="A1536" s="14"/>
      <c r="B1536" s="5">
        <f>DATE(YEAR(siječanj!B1536),MONTH(siječanj!B1536)+11,DAY(siječanj!B1536))</f>
        <v>44181</v>
      </c>
      <c r="C1536" s="8">
        <v>15.96875</v>
      </c>
      <c r="D1536">
        <v>1.2183173138788583</v>
      </c>
      <c r="E1536" s="6">
        <v>147.76757105417144</v>
      </c>
      <c r="F1536" s="7">
        <v>67.140537110481404</v>
      </c>
      <c r="G1536" s="7">
        <v>60.893216573960558</v>
      </c>
      <c r="H1536" s="7">
        <v>236.74665676567918</v>
      </c>
      <c r="I1536" s="7">
        <f t="shared" si="37"/>
        <v>180.02779024512148</v>
      </c>
    </row>
    <row r="1537" spans="1:9" x14ac:dyDescent="0.25">
      <c r="A1537" s="14"/>
      <c r="B1537" s="5">
        <f>DATE(YEAR(siječanj!B1537),MONTH(siječanj!B1537)+11,DAY(siječanj!B1537))</f>
        <v>44181</v>
      </c>
      <c r="C1537" s="8">
        <v>15.9791666666667</v>
      </c>
      <c r="D1537">
        <v>1.2183173138788583</v>
      </c>
      <c r="E1537" s="6">
        <v>137.07223986196252</v>
      </c>
      <c r="F1537" s="7">
        <v>66.008536447863563</v>
      </c>
      <c r="G1537" s="7">
        <v>59.171336848953437</v>
      </c>
      <c r="H1537" s="7">
        <v>237.66968015961581</v>
      </c>
      <c r="I1537" s="7">
        <f t="shared" si="37"/>
        <v>166.99748307598475</v>
      </c>
    </row>
    <row r="1538" spans="1:9" ht="15.75" thickBot="1" x14ac:dyDescent="0.3">
      <c r="A1538" s="14"/>
      <c r="B1538" s="5">
        <f>DATE(YEAR(siječanj!B1538),MONTH(siječanj!B1538)+11,DAY(siječanj!B1538))</f>
        <v>44181</v>
      </c>
      <c r="C1538" s="8">
        <v>15.9895833333333</v>
      </c>
      <c r="D1538">
        <v>1.2183173138788583</v>
      </c>
      <c r="E1538" s="6">
        <v>126.72108523074814</v>
      </c>
      <c r="F1538" s="7">
        <v>64.264288729960882</v>
      </c>
      <c r="G1538" s="7">
        <v>58.209402885963506</v>
      </c>
      <c r="H1538" s="7">
        <v>239.19930653540359</v>
      </c>
      <c r="I1538" s="7">
        <f t="shared" si="37"/>
        <v>154.38649217013895</v>
      </c>
    </row>
    <row r="1539" spans="1:9" x14ac:dyDescent="0.25">
      <c r="A1539" s="13">
        <f t="shared" ref="A1539" si="38">A1443+1</f>
        <v>352</v>
      </c>
      <c r="B1539" s="5">
        <f>DATE(YEAR(siječanj!B1539),MONTH(siječanj!B1539)+11,DAY(siječanj!B1539))</f>
        <v>44182</v>
      </c>
      <c r="C1539" s="8">
        <v>16</v>
      </c>
      <c r="D1539">
        <v>1.2331917506310983</v>
      </c>
      <c r="E1539" s="6">
        <v>114.26425400053432</v>
      </c>
      <c r="F1539" s="7">
        <v>62.988632958247486</v>
      </c>
      <c r="G1539" s="7">
        <v>58.643047727646177</v>
      </c>
      <c r="H1539" s="7">
        <v>240.31128472119272</v>
      </c>
      <c r="I1539" s="7">
        <f t="shared" si="37"/>
        <v>140.90973542547539</v>
      </c>
    </row>
    <row r="1540" spans="1:9" x14ac:dyDescent="0.25">
      <c r="A1540" s="14"/>
      <c r="B1540" s="5">
        <f>DATE(YEAR(siječanj!B1540),MONTH(siječanj!B1540)+11,DAY(siječanj!B1540))</f>
        <v>44182</v>
      </c>
      <c r="C1540" s="8">
        <v>16.0104166666667</v>
      </c>
      <c r="D1540">
        <v>1.2331917506310983</v>
      </c>
      <c r="E1540" s="6">
        <v>105.12198459985753</v>
      </c>
      <c r="F1540" s="7">
        <v>61.648444181300313</v>
      </c>
      <c r="G1540" s="7">
        <v>58.170617061932361</v>
      </c>
      <c r="H1540" s="7">
        <v>241.05835494631725</v>
      </c>
      <c r="I1540" s="7">
        <f t="shared" ref="I1540:I1603" si="39">D1540*E1540</f>
        <v>129.63556421851365</v>
      </c>
    </row>
    <row r="1541" spans="1:9" x14ac:dyDescent="0.25">
      <c r="A1541" s="14"/>
      <c r="B1541" s="5">
        <f>DATE(YEAR(siječanj!B1541),MONTH(siječanj!B1541)+11,DAY(siječanj!B1541))</f>
        <v>44182</v>
      </c>
      <c r="C1541" s="8">
        <v>16.0208333333333</v>
      </c>
      <c r="D1541">
        <v>1.2331917506310983</v>
      </c>
      <c r="E1541" s="6">
        <v>97.511750956989346</v>
      </c>
      <c r="F1541" s="7">
        <v>60.725090786362166</v>
      </c>
      <c r="G1541" s="7">
        <v>58.263879556639878</v>
      </c>
      <c r="H1541" s="7">
        <v>241.09426514164966</v>
      </c>
      <c r="I1541" s="7">
        <f t="shared" si="39"/>
        <v>120.25068686975337</v>
      </c>
    </row>
    <row r="1542" spans="1:9" x14ac:dyDescent="0.25">
      <c r="A1542" s="14"/>
      <c r="B1542" s="5">
        <f>DATE(YEAR(siječanj!B1542),MONTH(siječanj!B1542)+11,DAY(siječanj!B1542))</f>
        <v>44182</v>
      </c>
      <c r="C1542" s="8">
        <v>16.03125</v>
      </c>
      <c r="D1542">
        <v>1.2331917506310983</v>
      </c>
      <c r="E1542" s="6">
        <v>90.166185182208721</v>
      </c>
      <c r="F1542" s="7">
        <v>59.529044220325716</v>
      </c>
      <c r="G1542" s="7">
        <v>57.577264241581084</v>
      </c>
      <c r="H1542" s="7">
        <v>241.46854297592122</v>
      </c>
      <c r="I1542" s="7">
        <f t="shared" si="39"/>
        <v>111.19219575257577</v>
      </c>
    </row>
    <row r="1543" spans="1:9" x14ac:dyDescent="0.25">
      <c r="A1543" s="14"/>
      <c r="B1543" s="5">
        <f>DATE(YEAR(siječanj!B1543),MONTH(siječanj!B1543)+11,DAY(siječanj!B1543))</f>
        <v>44182</v>
      </c>
      <c r="C1543" s="8">
        <v>16.0416666666667</v>
      </c>
      <c r="D1543">
        <v>1.2331917506310983</v>
      </c>
      <c r="E1543" s="6">
        <v>83.927236194457734</v>
      </c>
      <c r="F1543" s="7">
        <v>58.927329743634367</v>
      </c>
      <c r="G1543" s="7">
        <v>57.693697592037019</v>
      </c>
      <c r="H1543" s="7">
        <v>242.09650419832442</v>
      </c>
      <c r="I1543" s="7">
        <f t="shared" si="39"/>
        <v>103.49837532827301</v>
      </c>
    </row>
    <row r="1544" spans="1:9" x14ac:dyDescent="0.25">
      <c r="A1544" s="14"/>
      <c r="B1544" s="5">
        <f>DATE(YEAR(siječanj!B1544),MONTH(siječanj!B1544)+11,DAY(siječanj!B1544))</f>
        <v>44182</v>
      </c>
      <c r="C1544" s="8">
        <v>16.0520833333333</v>
      </c>
      <c r="D1544">
        <v>1.2331917506310983</v>
      </c>
      <c r="E1544" s="6">
        <v>78.771743085278288</v>
      </c>
      <c r="F1544" s="7">
        <v>58.410578599948948</v>
      </c>
      <c r="G1544" s="7">
        <v>57.405076269080375</v>
      </c>
      <c r="H1544" s="7">
        <v>242.67489972773171</v>
      </c>
      <c r="I1544" s="7">
        <f t="shared" si="39"/>
        <v>97.140663755597444</v>
      </c>
    </row>
    <row r="1545" spans="1:9" x14ac:dyDescent="0.25">
      <c r="A1545" s="14"/>
      <c r="B1545" s="5">
        <f>DATE(YEAR(siječanj!B1545),MONTH(siječanj!B1545)+11,DAY(siječanj!B1545))</f>
        <v>44182</v>
      </c>
      <c r="C1545" s="8">
        <v>16.0625</v>
      </c>
      <c r="D1545">
        <v>1.2331917506310983</v>
      </c>
      <c r="E1545" s="6">
        <v>75.261049817389804</v>
      </c>
      <c r="F1545" s="7">
        <v>58.436766311470841</v>
      </c>
      <c r="G1545" s="7">
        <v>56.874822297544178</v>
      </c>
      <c r="H1545" s="7">
        <v>242.34941990770008</v>
      </c>
      <c r="I1545" s="7">
        <f t="shared" si="39"/>
        <v>92.811305778641241</v>
      </c>
    </row>
    <row r="1546" spans="1:9" x14ac:dyDescent="0.25">
      <c r="A1546" s="14"/>
      <c r="B1546" s="5">
        <f>DATE(YEAR(siječanj!B1546),MONTH(siječanj!B1546)+11,DAY(siječanj!B1546))</f>
        <v>44182</v>
      </c>
      <c r="C1546" s="8">
        <v>16.0729166666667</v>
      </c>
      <c r="D1546">
        <v>1.2331917506310983</v>
      </c>
      <c r="E1546" s="6">
        <v>71.745579394920739</v>
      </c>
      <c r="F1546" s="7">
        <v>57.794326928921393</v>
      </c>
      <c r="G1546" s="7">
        <v>56.863572331904173</v>
      </c>
      <c r="H1546" s="7">
        <v>242.33022494395462</v>
      </c>
      <c r="I1546" s="7">
        <f t="shared" si="39"/>
        <v>88.476056654064763</v>
      </c>
    </row>
    <row r="1547" spans="1:9" x14ac:dyDescent="0.25">
      <c r="A1547" s="14"/>
      <c r="B1547" s="5">
        <f>DATE(YEAR(siječanj!B1547),MONTH(siječanj!B1547)+11,DAY(siječanj!B1547))</f>
        <v>44182</v>
      </c>
      <c r="C1547" s="8">
        <v>16.0833333333333</v>
      </c>
      <c r="D1547">
        <v>1.2331917506310983</v>
      </c>
      <c r="E1547" s="6">
        <v>69.346952305942622</v>
      </c>
      <c r="F1547" s="7">
        <v>57.105317418731843</v>
      </c>
      <c r="G1547" s="7">
        <v>56.69032206232847</v>
      </c>
      <c r="H1547" s="7">
        <v>242.25182387922021</v>
      </c>
      <c r="I1547" s="7">
        <f t="shared" si="39"/>
        <v>85.518089515096662</v>
      </c>
    </row>
    <row r="1548" spans="1:9" x14ac:dyDescent="0.25">
      <c r="A1548" s="14"/>
      <c r="B1548" s="5">
        <f>DATE(YEAR(siječanj!B1548),MONTH(siječanj!B1548)+11,DAY(siječanj!B1548))</f>
        <v>44182</v>
      </c>
      <c r="C1548" s="8">
        <v>16.09375</v>
      </c>
      <c r="D1548">
        <v>1.2331917506310983</v>
      </c>
      <c r="E1548" s="6">
        <v>67.161767014036201</v>
      </c>
      <c r="F1548" s="7">
        <v>56.365713201970344</v>
      </c>
      <c r="G1548" s="7">
        <v>56.371037893726111</v>
      </c>
      <c r="H1548" s="7">
        <v>242.55939452255157</v>
      </c>
      <c r="I1548" s="7">
        <f t="shared" si="39"/>
        <v>82.823337039517256</v>
      </c>
    </row>
    <row r="1549" spans="1:9" x14ac:dyDescent="0.25">
      <c r="A1549" s="14"/>
      <c r="B1549" s="5">
        <f>DATE(YEAR(siječanj!B1549),MONTH(siječanj!B1549)+11,DAY(siječanj!B1549))</f>
        <v>44182</v>
      </c>
      <c r="C1549" s="8">
        <v>16.1041666666667</v>
      </c>
      <c r="D1549">
        <v>1.2331917506310983</v>
      </c>
      <c r="E1549" s="6">
        <v>66.111209058642572</v>
      </c>
      <c r="F1549" s="7">
        <v>56.104958017981417</v>
      </c>
      <c r="G1549" s="7">
        <v>56.143263030297724</v>
      </c>
      <c r="H1549" s="7">
        <v>242.25391428145045</v>
      </c>
      <c r="I1549" s="7">
        <f t="shared" si="39"/>
        <v>81.527797635365957</v>
      </c>
    </row>
    <row r="1550" spans="1:9" x14ac:dyDescent="0.25">
      <c r="A1550" s="14"/>
      <c r="B1550" s="5">
        <f>DATE(YEAR(siječanj!B1550),MONTH(siječanj!B1550)+11,DAY(siječanj!B1550))</f>
        <v>44182</v>
      </c>
      <c r="C1550" s="8">
        <v>16.1145833333333</v>
      </c>
      <c r="D1550">
        <v>1.2331917506310983</v>
      </c>
      <c r="E1550" s="6">
        <v>64.585528276788125</v>
      </c>
      <c r="F1550" s="7">
        <v>55.694327195159005</v>
      </c>
      <c r="G1550" s="7">
        <v>57.541717225549242</v>
      </c>
      <c r="H1550" s="7">
        <v>242.22035404163378</v>
      </c>
      <c r="I1550" s="7">
        <f t="shared" si="39"/>
        <v>79.646340681086656</v>
      </c>
    </row>
    <row r="1551" spans="1:9" x14ac:dyDescent="0.25">
      <c r="A1551" s="14"/>
      <c r="B1551" s="5">
        <f>DATE(YEAR(siječanj!B1551),MONTH(siječanj!B1551)+11,DAY(siječanj!B1551))</f>
        <v>44182</v>
      </c>
      <c r="C1551" s="8">
        <v>16.125</v>
      </c>
      <c r="D1551">
        <v>1.2331917506310983</v>
      </c>
      <c r="E1551" s="6">
        <v>64.139964032234289</v>
      </c>
      <c r="F1551" s="7">
        <v>56.615955770554919</v>
      </c>
      <c r="G1551" s="7">
        <v>56.642079398171113</v>
      </c>
      <c r="H1551" s="7">
        <v>241.61349549962455</v>
      </c>
      <c r="I1551" s="7">
        <f t="shared" si="39"/>
        <v>79.096874530326687</v>
      </c>
    </row>
    <row r="1552" spans="1:9" x14ac:dyDescent="0.25">
      <c r="A1552" s="14"/>
      <c r="B1552" s="5">
        <f>DATE(YEAR(siječanj!B1552),MONTH(siječanj!B1552)+11,DAY(siječanj!B1552))</f>
        <v>44182</v>
      </c>
      <c r="C1552" s="8">
        <v>16.1354166666667</v>
      </c>
      <c r="D1552">
        <v>1.2331917506310983</v>
      </c>
      <c r="E1552" s="6">
        <v>63.2014145139634</v>
      </c>
      <c r="F1552" s="7">
        <v>57.155197443132366</v>
      </c>
      <c r="G1552" s="7">
        <v>56.133406830368891</v>
      </c>
      <c r="H1552" s="7">
        <v>241.83342198641165</v>
      </c>
      <c r="I1552" s="7">
        <f t="shared" si="39"/>
        <v>77.939463006836235</v>
      </c>
    </row>
    <row r="1553" spans="1:9" x14ac:dyDescent="0.25">
      <c r="A1553" s="14"/>
      <c r="B1553" s="5">
        <f>DATE(YEAR(siječanj!B1553),MONTH(siječanj!B1553)+11,DAY(siječanj!B1553))</f>
        <v>44182</v>
      </c>
      <c r="C1553" s="8">
        <v>16.1458333333333</v>
      </c>
      <c r="D1553">
        <v>1.2331917506310983</v>
      </c>
      <c r="E1553" s="6">
        <v>62.874738960967747</v>
      </c>
      <c r="F1553" s="7">
        <v>56.753362401447738</v>
      </c>
      <c r="G1553" s="7">
        <v>56.702913876905306</v>
      </c>
      <c r="H1553" s="7">
        <v>241.73958748400798</v>
      </c>
      <c r="I1553" s="7">
        <f t="shared" si="39"/>
        <v>77.536609409749133</v>
      </c>
    </row>
    <row r="1554" spans="1:9" x14ac:dyDescent="0.25">
      <c r="A1554" s="14"/>
      <c r="B1554" s="5">
        <f>DATE(YEAR(siječanj!B1554),MONTH(siječanj!B1554)+11,DAY(siječanj!B1554))</f>
        <v>44182</v>
      </c>
      <c r="C1554" s="8">
        <v>16.15625</v>
      </c>
      <c r="D1554">
        <v>1.2331917506310983</v>
      </c>
      <c r="E1554" s="6">
        <v>62.337779239577607</v>
      </c>
      <c r="F1554" s="7">
        <v>57.164811715025145</v>
      </c>
      <c r="G1554" s="7">
        <v>55.051305502768457</v>
      </c>
      <c r="H1554" s="7">
        <v>241.65203516939556</v>
      </c>
      <c r="I1554" s="7">
        <f t="shared" si="39"/>
        <v>76.874435110909644</v>
      </c>
    </row>
    <row r="1555" spans="1:9" x14ac:dyDescent="0.25">
      <c r="A1555" s="14"/>
      <c r="B1555" s="5">
        <f>DATE(YEAR(siječanj!B1555),MONTH(siječanj!B1555)+11,DAY(siječanj!B1555))</f>
        <v>44182</v>
      </c>
      <c r="C1555" s="8">
        <v>16.1666666666667</v>
      </c>
      <c r="D1555">
        <v>1.2331917506310983</v>
      </c>
      <c r="E1555" s="6">
        <v>62.094962559122585</v>
      </c>
      <c r="F1555" s="7">
        <v>57.236878827842666</v>
      </c>
      <c r="G1555" s="7">
        <v>55.044484437339584</v>
      </c>
      <c r="H1555" s="7">
        <v>241.31478959927529</v>
      </c>
      <c r="I1555" s="7">
        <f t="shared" si="39"/>
        <v>76.574995583656886</v>
      </c>
    </row>
    <row r="1556" spans="1:9" x14ac:dyDescent="0.25">
      <c r="A1556" s="14"/>
      <c r="B1556" s="5">
        <f>DATE(YEAR(siječanj!B1556),MONTH(siječanj!B1556)+11,DAY(siječanj!B1556))</f>
        <v>44182</v>
      </c>
      <c r="C1556" s="8">
        <v>16.1770833333333</v>
      </c>
      <c r="D1556">
        <v>1.2331917506310983</v>
      </c>
      <c r="E1556" s="6">
        <v>63.136097276734148</v>
      </c>
      <c r="F1556" s="7">
        <v>56.741683935797248</v>
      </c>
      <c r="G1556" s="7">
        <v>56.334272830296257</v>
      </c>
      <c r="H1556" s="7">
        <v>241.45074660507194</v>
      </c>
      <c r="I1556" s="7">
        <f t="shared" si="39"/>
        <v>77.858914328711109</v>
      </c>
    </row>
    <row r="1557" spans="1:9" x14ac:dyDescent="0.25">
      <c r="A1557" s="14"/>
      <c r="B1557" s="5">
        <f>DATE(YEAR(siječanj!B1557),MONTH(siječanj!B1557)+11,DAY(siječanj!B1557))</f>
        <v>44182</v>
      </c>
      <c r="C1557" s="8">
        <v>16.1875</v>
      </c>
      <c r="D1557">
        <v>1.2331917506310983</v>
      </c>
      <c r="E1557" s="6">
        <v>63.076172832381019</v>
      </c>
      <c r="F1557" s="7">
        <v>57.440295739966082</v>
      </c>
      <c r="G1557" s="7">
        <v>56.788951952783293</v>
      </c>
      <c r="H1557" s="7">
        <v>241.43221250392264</v>
      </c>
      <c r="I1557" s="7">
        <f t="shared" si="39"/>
        <v>77.785015998273678</v>
      </c>
    </row>
    <row r="1558" spans="1:9" x14ac:dyDescent="0.25">
      <c r="A1558" s="14"/>
      <c r="B1558" s="5">
        <f>DATE(YEAR(siječanj!B1558),MONTH(siječanj!B1558)+11,DAY(siječanj!B1558))</f>
        <v>44182</v>
      </c>
      <c r="C1558" s="8">
        <v>16.1979166666667</v>
      </c>
      <c r="D1558">
        <v>1.2331917506310983</v>
      </c>
      <c r="E1558" s="6">
        <v>64.904639422468293</v>
      </c>
      <c r="F1558" s="7">
        <v>57.375882513867175</v>
      </c>
      <c r="G1558" s="7">
        <v>56.593517246171658</v>
      </c>
      <c r="H1558" s="7">
        <v>241.80241135848422</v>
      </c>
      <c r="I1558" s="7">
        <f t="shared" si="39"/>
        <v>80.039865913473875</v>
      </c>
    </row>
    <row r="1559" spans="1:9" x14ac:dyDescent="0.25">
      <c r="A1559" s="14"/>
      <c r="B1559" s="5">
        <f>DATE(YEAR(siječanj!B1559),MONTH(siječanj!B1559)+11,DAY(siječanj!B1559))</f>
        <v>44182</v>
      </c>
      <c r="C1559" s="8">
        <v>16.2083333333333</v>
      </c>
      <c r="D1559">
        <v>1.2331917506310983</v>
      </c>
      <c r="E1559" s="6">
        <v>66.230624021646946</v>
      </c>
      <c r="F1559" s="7">
        <v>55.607060110125602</v>
      </c>
      <c r="G1559" s="7">
        <v>57.171075386329029</v>
      </c>
      <c r="H1559" s="7">
        <v>241.12424154956253</v>
      </c>
      <c r="I1559" s="7">
        <f t="shared" si="39"/>
        <v>81.675059182644873</v>
      </c>
    </row>
    <row r="1560" spans="1:9" x14ac:dyDescent="0.25">
      <c r="A1560" s="14"/>
      <c r="B1560" s="5">
        <f>DATE(YEAR(siječanj!B1560),MONTH(siječanj!B1560)+11,DAY(siječanj!B1560))</f>
        <v>44182</v>
      </c>
      <c r="C1560" s="8">
        <v>16.21875</v>
      </c>
      <c r="D1560">
        <v>1.2331917506310983</v>
      </c>
      <c r="E1560" s="6">
        <v>69.33008679553916</v>
      </c>
      <c r="F1560" s="7">
        <v>55.413285418359777</v>
      </c>
      <c r="G1560" s="7">
        <v>59.824537729326423</v>
      </c>
      <c r="H1560" s="7">
        <v>239.67745759453695</v>
      </c>
      <c r="I1560" s="7">
        <f t="shared" si="39"/>
        <v>85.497291106796936</v>
      </c>
    </row>
    <row r="1561" spans="1:9" x14ac:dyDescent="0.25">
      <c r="A1561" s="14"/>
      <c r="B1561" s="5">
        <f>DATE(YEAR(siječanj!B1561),MONTH(siječanj!B1561)+11,DAY(siječanj!B1561))</f>
        <v>44182</v>
      </c>
      <c r="C1561" s="8">
        <v>16.2291666666667</v>
      </c>
      <c r="D1561">
        <v>1.2331917506310983</v>
      </c>
      <c r="E1561" s="6">
        <v>72.577325598561359</v>
      </c>
      <c r="F1561" s="7">
        <v>56.118177641833988</v>
      </c>
      <c r="G1561" s="7">
        <v>61.148711001289286</v>
      </c>
      <c r="H1561" s="7">
        <v>239.55167507753239</v>
      </c>
      <c r="I1561" s="7">
        <f t="shared" si="39"/>
        <v>89.501759211013109</v>
      </c>
    </row>
    <row r="1562" spans="1:9" x14ac:dyDescent="0.25">
      <c r="A1562" s="14"/>
      <c r="B1562" s="5">
        <f>DATE(YEAR(siječanj!B1562),MONTH(siječanj!B1562)+11,DAY(siječanj!B1562))</f>
        <v>44182</v>
      </c>
      <c r="C1562" s="8">
        <v>16.2395833333333</v>
      </c>
      <c r="D1562">
        <v>1.2331917506310983</v>
      </c>
      <c r="E1562" s="6">
        <v>79.485559801543829</v>
      </c>
      <c r="F1562" s="7">
        <v>56.753218666485886</v>
      </c>
      <c r="G1562" s="7">
        <v>59.625029552727987</v>
      </c>
      <c r="H1562" s="7">
        <v>238.34790886716766</v>
      </c>
      <c r="I1562" s="7">
        <f t="shared" si="39"/>
        <v>98.020936641558691</v>
      </c>
    </row>
    <row r="1563" spans="1:9" x14ac:dyDescent="0.25">
      <c r="A1563" s="14"/>
      <c r="B1563" s="5">
        <f>DATE(YEAR(siječanj!B1563),MONTH(siječanj!B1563)+11,DAY(siječanj!B1563))</f>
        <v>44182</v>
      </c>
      <c r="C1563" s="8">
        <v>16.25</v>
      </c>
      <c r="D1563">
        <v>1.2331917506310983</v>
      </c>
      <c r="E1563" s="6">
        <v>84.649518930252242</v>
      </c>
      <c r="F1563" s="7">
        <v>59.330063128830574</v>
      </c>
      <c r="G1563" s="7">
        <v>59.832145533566468</v>
      </c>
      <c r="H1563" s="7">
        <v>234.94890885111218</v>
      </c>
      <c r="I1563" s="7">
        <f t="shared" si="39"/>
        <v>104.38908843967806</v>
      </c>
    </row>
    <row r="1564" spans="1:9" x14ac:dyDescent="0.25">
      <c r="A1564" s="14"/>
      <c r="B1564" s="5">
        <f>DATE(YEAR(siječanj!B1564),MONTH(siječanj!B1564)+11,DAY(siječanj!B1564))</f>
        <v>44182</v>
      </c>
      <c r="C1564" s="8">
        <v>16.2604166666667</v>
      </c>
      <c r="D1564">
        <v>1.2331917506310983</v>
      </c>
      <c r="E1564" s="6">
        <v>91.231882874848267</v>
      </c>
      <c r="F1564" s="7">
        <v>67.333237782671176</v>
      </c>
      <c r="G1564" s="7">
        <v>60.962082178325581</v>
      </c>
      <c r="H1564" s="7">
        <v>221.64113871732354</v>
      </c>
      <c r="I1564" s="7">
        <f t="shared" si="39"/>
        <v>112.50640535580546</v>
      </c>
    </row>
    <row r="1565" spans="1:9" x14ac:dyDescent="0.25">
      <c r="A1565" s="14"/>
      <c r="B1565" s="5">
        <f>DATE(YEAR(siječanj!B1565),MONTH(siječanj!B1565)+11,DAY(siječanj!B1565))</f>
        <v>44182</v>
      </c>
      <c r="C1565" s="8">
        <v>16.2708333333333</v>
      </c>
      <c r="D1565">
        <v>1.2331917506310983</v>
      </c>
      <c r="E1565" s="6">
        <v>96.861544571130381</v>
      </c>
      <c r="F1565" s="7">
        <v>76.450078906217797</v>
      </c>
      <c r="G1565" s="7">
        <v>62.062406293719889</v>
      </c>
      <c r="H1565" s="7">
        <v>212.42660475688524</v>
      </c>
      <c r="I1565" s="7">
        <f t="shared" si="39"/>
        <v>119.44885771850443</v>
      </c>
    </row>
    <row r="1566" spans="1:9" x14ac:dyDescent="0.25">
      <c r="A1566" s="14"/>
      <c r="B1566" s="5">
        <f>DATE(YEAR(siječanj!B1566),MONTH(siječanj!B1566)+11,DAY(siječanj!B1566))</f>
        <v>44182</v>
      </c>
      <c r="C1566" s="8">
        <v>16.28125</v>
      </c>
      <c r="D1566">
        <v>1.2331917506310983</v>
      </c>
      <c r="E1566" s="6">
        <v>103.24765792157577</v>
      </c>
      <c r="F1566" s="7">
        <v>77.808282465050453</v>
      </c>
      <c r="G1566" s="7">
        <v>66.567120969785464</v>
      </c>
      <c r="H1566" s="7">
        <v>192.42450117150085</v>
      </c>
      <c r="I1566" s="7">
        <f t="shared" si="39"/>
        <v>127.3241600208688</v>
      </c>
    </row>
    <row r="1567" spans="1:9" x14ac:dyDescent="0.25">
      <c r="A1567" s="14"/>
      <c r="B1567" s="5">
        <f>DATE(YEAR(siječanj!B1567),MONTH(siječanj!B1567)+11,DAY(siječanj!B1567))</f>
        <v>44182</v>
      </c>
      <c r="C1567" s="8">
        <v>16.2916666666667</v>
      </c>
      <c r="D1567">
        <v>1.2331917506310983</v>
      </c>
      <c r="E1567" s="6">
        <v>108.85696482846959</v>
      </c>
      <c r="F1567" s="7">
        <v>85.561661725743349</v>
      </c>
      <c r="G1567" s="7">
        <v>78.781632385890717</v>
      </c>
      <c r="H1567" s="7">
        <v>152.22335195565887</v>
      </c>
      <c r="I1567" s="7">
        <f t="shared" si="39"/>
        <v>134.2415110252083</v>
      </c>
    </row>
    <row r="1568" spans="1:9" x14ac:dyDescent="0.25">
      <c r="A1568" s="14"/>
      <c r="B1568" s="5">
        <f>DATE(YEAR(siječanj!B1568),MONTH(siječanj!B1568)+11,DAY(siječanj!B1568))</f>
        <v>44182</v>
      </c>
      <c r="C1568" s="8">
        <v>16.3020833333333</v>
      </c>
      <c r="D1568">
        <v>1.2331917506310983</v>
      </c>
      <c r="E1568" s="6">
        <v>110.54396568195638</v>
      </c>
      <c r="F1568" s="7">
        <v>108.293186237146</v>
      </c>
      <c r="G1568" s="7">
        <v>96.072601939492685</v>
      </c>
      <c r="H1568" s="7">
        <v>117.91294524352232</v>
      </c>
      <c r="I1568" s="7">
        <f t="shared" si="39"/>
        <v>136.32190656103583</v>
      </c>
    </row>
    <row r="1569" spans="1:9" x14ac:dyDescent="0.25">
      <c r="A1569" s="14"/>
      <c r="B1569" s="5">
        <f>DATE(YEAR(siječanj!B1569),MONTH(siječanj!B1569)+11,DAY(siječanj!B1569))</f>
        <v>44182</v>
      </c>
      <c r="C1569" s="8">
        <v>16.3125</v>
      </c>
      <c r="D1569">
        <v>1.2331917506310983</v>
      </c>
      <c r="E1569" s="6">
        <v>113.96003534381683</v>
      </c>
      <c r="F1569" s="7">
        <v>123.28629190180185</v>
      </c>
      <c r="G1569" s="7">
        <v>104.70971613483059</v>
      </c>
      <c r="H1569" s="7">
        <v>61.351816020890219</v>
      </c>
      <c r="I1569" s="7">
        <f t="shared" si="39"/>
        <v>140.5345754876233</v>
      </c>
    </row>
    <row r="1570" spans="1:9" x14ac:dyDescent="0.25">
      <c r="A1570" s="14"/>
      <c r="B1570" s="5">
        <f>DATE(YEAR(siječanj!B1570),MONTH(siječanj!B1570)+11,DAY(siječanj!B1570))</f>
        <v>44182</v>
      </c>
      <c r="C1570" s="8">
        <v>16.3229166666667</v>
      </c>
      <c r="D1570">
        <v>1.2331917506310983</v>
      </c>
      <c r="E1570" s="6">
        <v>114.41793022765179</v>
      </c>
      <c r="F1570" s="7">
        <v>134.19485320704067</v>
      </c>
      <c r="G1570" s="7">
        <v>118.05501083847653</v>
      </c>
      <c r="H1570" s="7">
        <v>18.596834180094557</v>
      </c>
      <c r="I1570" s="7">
        <f t="shared" si="39"/>
        <v>141.09924768102476</v>
      </c>
    </row>
    <row r="1571" spans="1:9" x14ac:dyDescent="0.25">
      <c r="A1571" s="14"/>
      <c r="B1571" s="5">
        <f>DATE(YEAR(siječanj!B1571),MONTH(siječanj!B1571)+11,DAY(siječanj!B1571))</f>
        <v>44182</v>
      </c>
      <c r="C1571" s="8">
        <v>16.3333333333333</v>
      </c>
      <c r="D1571">
        <v>1.2331917506310983</v>
      </c>
      <c r="E1571" s="6">
        <v>113.13254598110052</v>
      </c>
      <c r="F1571" s="7">
        <v>145.09023082216737</v>
      </c>
      <c r="G1571" s="7">
        <v>123.97963331839075</v>
      </c>
      <c r="H1571" s="7">
        <v>4.5268269247706829</v>
      </c>
      <c r="I1571" s="7">
        <f t="shared" si="39"/>
        <v>139.51412243178657</v>
      </c>
    </row>
    <row r="1572" spans="1:9" x14ac:dyDescent="0.25">
      <c r="A1572" s="14"/>
      <c r="B1572" s="5">
        <f>DATE(YEAR(siječanj!B1572),MONTH(siječanj!B1572)+11,DAY(siječanj!B1572))</f>
        <v>44182</v>
      </c>
      <c r="C1572" s="8">
        <v>16.34375</v>
      </c>
      <c r="D1572">
        <v>1.2331917506310983</v>
      </c>
      <c r="E1572" s="6">
        <v>111.8755893293294</v>
      </c>
      <c r="F1572" s="7">
        <v>163.34900280537948</v>
      </c>
      <c r="G1572" s="7">
        <v>137.60234730252967</v>
      </c>
      <c r="H1572" s="7">
        <v>2.8007606396889568</v>
      </c>
      <c r="I1572" s="7">
        <f t="shared" si="39"/>
        <v>137.96405385792156</v>
      </c>
    </row>
    <row r="1573" spans="1:9" x14ac:dyDescent="0.25">
      <c r="A1573" s="14"/>
      <c r="B1573" s="5">
        <f>DATE(YEAR(siječanj!B1573),MONTH(siječanj!B1573)+11,DAY(siječanj!B1573))</f>
        <v>44182</v>
      </c>
      <c r="C1573" s="8">
        <v>16.3541666666667</v>
      </c>
      <c r="D1573">
        <v>1.2331917506310983</v>
      </c>
      <c r="E1573" s="6">
        <v>112.90541020381248</v>
      </c>
      <c r="F1573" s="7">
        <v>173.70848058579182</v>
      </c>
      <c r="G1573" s="7">
        <v>150.82247865043422</v>
      </c>
      <c r="H1573" s="7">
        <v>2.4962766838914767</v>
      </c>
      <c r="I1573" s="7">
        <f t="shared" si="39"/>
        <v>139.23402046496179</v>
      </c>
    </row>
    <row r="1574" spans="1:9" x14ac:dyDescent="0.25">
      <c r="A1574" s="14"/>
      <c r="B1574" s="5">
        <f>DATE(YEAR(siječanj!B1574),MONTH(siječanj!B1574)+11,DAY(siječanj!B1574))</f>
        <v>44182</v>
      </c>
      <c r="C1574" s="8">
        <v>16.3645833333333</v>
      </c>
      <c r="D1574">
        <v>1.2331917506310983</v>
      </c>
      <c r="E1574" s="6">
        <v>113.07045488713302</v>
      </c>
      <c r="F1574" s="7">
        <v>194.92943848616073</v>
      </c>
      <c r="G1574" s="7">
        <v>164.32453006380737</v>
      </c>
      <c r="H1574" s="7">
        <v>2.2326034891132385</v>
      </c>
      <c r="I1574" s="7">
        <f t="shared" si="39"/>
        <v>139.43755220691821</v>
      </c>
    </row>
    <row r="1575" spans="1:9" x14ac:dyDescent="0.25">
      <c r="A1575" s="14"/>
      <c r="B1575" s="5">
        <f>DATE(YEAR(siječanj!B1575),MONTH(siječanj!B1575)+11,DAY(siječanj!B1575))</f>
        <v>44182</v>
      </c>
      <c r="C1575" s="8">
        <v>16.375</v>
      </c>
      <c r="D1575">
        <v>1.2331917506310983</v>
      </c>
      <c r="E1575" s="6">
        <v>114.56838924819243</v>
      </c>
      <c r="F1575" s="7">
        <v>225.43141477761404</v>
      </c>
      <c r="G1575" s="7">
        <v>169.71930991278208</v>
      </c>
      <c r="H1575" s="7">
        <v>1.9976947880608973</v>
      </c>
      <c r="I1575" s="7">
        <f t="shared" si="39"/>
        <v>141.28479250396353</v>
      </c>
    </row>
    <row r="1576" spans="1:9" x14ac:dyDescent="0.25">
      <c r="A1576" s="14"/>
      <c r="B1576" s="5">
        <f>DATE(YEAR(siječanj!B1576),MONTH(siječanj!B1576)+11,DAY(siječanj!B1576))</f>
        <v>44182</v>
      </c>
      <c r="C1576" s="8">
        <v>16.3854166666667</v>
      </c>
      <c r="D1576">
        <v>1.2331917506310983</v>
      </c>
      <c r="E1576" s="6">
        <v>114.74950209102714</v>
      </c>
      <c r="F1576" s="7">
        <v>223.40707153807767</v>
      </c>
      <c r="G1576" s="7">
        <v>191.71888728968091</v>
      </c>
      <c r="H1576" s="7">
        <v>1.7961436756061435</v>
      </c>
      <c r="I1576" s="7">
        <f t="shared" si="39"/>
        <v>141.50813936768063</v>
      </c>
    </row>
    <row r="1577" spans="1:9" x14ac:dyDescent="0.25">
      <c r="A1577" s="14"/>
      <c r="B1577" s="5">
        <f>DATE(YEAR(siječanj!B1577),MONTH(siječanj!B1577)+11,DAY(siječanj!B1577))</f>
        <v>44182</v>
      </c>
      <c r="C1577" s="8">
        <v>16.3958333333333</v>
      </c>
      <c r="D1577">
        <v>1.2331917506310983</v>
      </c>
      <c r="E1577" s="6">
        <v>114.71782650775543</v>
      </c>
      <c r="F1577" s="7">
        <v>221.36350774003139</v>
      </c>
      <c r="G1577" s="7">
        <v>198.38708577330263</v>
      </c>
      <c r="H1577" s="7">
        <v>2.0175675851942856</v>
      </c>
      <c r="I1577" s="7">
        <f t="shared" si="39"/>
        <v>141.46907729969354</v>
      </c>
    </row>
    <row r="1578" spans="1:9" x14ac:dyDescent="0.25">
      <c r="A1578" s="14"/>
      <c r="B1578" s="5">
        <f>DATE(YEAR(siječanj!B1578),MONTH(siječanj!B1578)+11,DAY(siječanj!B1578))</f>
        <v>44182</v>
      </c>
      <c r="C1578" s="8">
        <v>16.40625</v>
      </c>
      <c r="D1578">
        <v>1.2331917506310983</v>
      </c>
      <c r="E1578" s="6">
        <v>115.31841939774698</v>
      </c>
      <c r="F1578" s="7">
        <v>222.52589636916747</v>
      </c>
      <c r="G1578" s="7">
        <v>202.18060853205571</v>
      </c>
      <c r="H1578" s="7">
        <v>2.0342039525137166</v>
      </c>
      <c r="I1578" s="7">
        <f t="shared" si="39"/>
        <v>142.2097234971188</v>
      </c>
    </row>
    <row r="1579" spans="1:9" x14ac:dyDescent="0.25">
      <c r="A1579" s="14"/>
      <c r="B1579" s="5">
        <f>DATE(YEAR(siječanj!B1579),MONTH(siječanj!B1579)+11,DAY(siječanj!B1579))</f>
        <v>44182</v>
      </c>
      <c r="C1579" s="8">
        <v>16.4166666666667</v>
      </c>
      <c r="D1579">
        <v>1.2331917506310983</v>
      </c>
      <c r="E1579" s="6">
        <v>115.83511468956316</v>
      </c>
      <c r="F1579" s="7">
        <v>232.55521494220545</v>
      </c>
      <c r="G1579" s="7">
        <v>203.51081613063627</v>
      </c>
      <c r="H1579" s="7">
        <v>2.1488566249791621</v>
      </c>
      <c r="I1579" s="7">
        <f t="shared" si="39"/>
        <v>142.84690786857644</v>
      </c>
    </row>
    <row r="1580" spans="1:9" x14ac:dyDescent="0.25">
      <c r="A1580" s="14"/>
      <c r="B1580" s="5">
        <f>DATE(YEAR(siječanj!B1580),MONTH(siječanj!B1580)+11,DAY(siječanj!B1580))</f>
        <v>44182</v>
      </c>
      <c r="C1580" s="8">
        <v>16.4270833333333</v>
      </c>
      <c r="D1580">
        <v>1.2331917506310983</v>
      </c>
      <c r="E1580" s="6">
        <v>117.7582158082934</v>
      </c>
      <c r="F1580" s="7">
        <v>232.16070239829961</v>
      </c>
      <c r="G1580" s="7">
        <v>200.52260640747878</v>
      </c>
      <c r="H1580" s="7">
        <v>2.0613532261782375</v>
      </c>
      <c r="I1580" s="7">
        <f t="shared" si="39"/>
        <v>145.218460303824</v>
      </c>
    </row>
    <row r="1581" spans="1:9" x14ac:dyDescent="0.25">
      <c r="A1581" s="14"/>
      <c r="B1581" s="5">
        <f>DATE(YEAR(siječanj!B1581),MONTH(siječanj!B1581)+11,DAY(siječanj!B1581))</f>
        <v>44182</v>
      </c>
      <c r="C1581" s="8">
        <v>16.4375</v>
      </c>
      <c r="D1581">
        <v>1.2331917506310983</v>
      </c>
      <c r="E1581" s="6">
        <v>119.42300105599531</v>
      </c>
      <c r="F1581" s="7">
        <v>223.97961181015086</v>
      </c>
      <c r="G1581" s="7">
        <v>200.08513569888694</v>
      </c>
      <c r="H1581" s="7">
        <v>2.0401327485239236</v>
      </c>
      <c r="I1581" s="7">
        <f t="shared" si="39"/>
        <v>147.27145973786236</v>
      </c>
    </row>
    <row r="1582" spans="1:9" x14ac:dyDescent="0.25">
      <c r="A1582" s="14"/>
      <c r="B1582" s="5">
        <f>DATE(YEAR(siječanj!B1582),MONTH(siječanj!B1582)+11,DAY(siječanj!B1582))</f>
        <v>44182</v>
      </c>
      <c r="C1582" s="8">
        <v>16.4479166666667</v>
      </c>
      <c r="D1582">
        <v>1.2331917506310983</v>
      </c>
      <c r="E1582" s="6">
        <v>120.35563746773381</v>
      </c>
      <c r="F1582" s="7">
        <v>222.75592820506048</v>
      </c>
      <c r="G1582" s="7">
        <v>205.80388820054688</v>
      </c>
      <c r="H1582" s="7">
        <v>2.1140764847205977</v>
      </c>
      <c r="I1582" s="7">
        <f t="shared" si="39"/>
        <v>148.42157926715646</v>
      </c>
    </row>
    <row r="1583" spans="1:9" x14ac:dyDescent="0.25">
      <c r="A1583" s="14"/>
      <c r="B1583" s="5">
        <f>DATE(YEAR(siječanj!B1583),MONTH(siječanj!B1583)+11,DAY(siječanj!B1583))</f>
        <v>44182</v>
      </c>
      <c r="C1583" s="8">
        <v>16.4583333333333</v>
      </c>
      <c r="D1583">
        <v>1.2331917506310983</v>
      </c>
      <c r="E1583" s="6">
        <v>120.49829873418567</v>
      </c>
      <c r="F1583" s="7">
        <v>219.98733331832941</v>
      </c>
      <c r="G1583" s="7">
        <v>207.14116846123198</v>
      </c>
      <c r="H1583" s="7">
        <v>2.2014381274963575</v>
      </c>
      <c r="I1583" s="7">
        <f t="shared" si="39"/>
        <v>148.59750796407948</v>
      </c>
    </row>
    <row r="1584" spans="1:9" x14ac:dyDescent="0.25">
      <c r="A1584" s="14"/>
      <c r="B1584" s="5">
        <f>DATE(YEAR(siječanj!B1584),MONTH(siječanj!B1584)+11,DAY(siječanj!B1584))</f>
        <v>44182</v>
      </c>
      <c r="C1584" s="8">
        <v>16.46875</v>
      </c>
      <c r="D1584">
        <v>1.2331917506310983</v>
      </c>
      <c r="E1584" s="6">
        <v>119.76144026526119</v>
      </c>
      <c r="F1584" s="7">
        <v>218.09199220705531</v>
      </c>
      <c r="G1584" s="7">
        <v>202.26041260141466</v>
      </c>
      <c r="H1584" s="7">
        <v>2.1830687428552027</v>
      </c>
      <c r="I1584" s="7">
        <f t="shared" si="39"/>
        <v>147.68882017881916</v>
      </c>
    </row>
    <row r="1585" spans="1:9" x14ac:dyDescent="0.25">
      <c r="A1585" s="14"/>
      <c r="B1585" s="5">
        <f>DATE(YEAR(siječanj!B1585),MONTH(siječanj!B1585)+11,DAY(siječanj!B1585))</f>
        <v>44182</v>
      </c>
      <c r="C1585" s="8">
        <v>16.4791666666667</v>
      </c>
      <c r="D1585">
        <v>1.2331917506310983</v>
      </c>
      <c r="E1585" s="6">
        <v>120.50566057664261</v>
      </c>
      <c r="F1585" s="7">
        <v>217.1175370405409</v>
      </c>
      <c r="G1585" s="7">
        <v>197.54653322872318</v>
      </c>
      <c r="H1585" s="7">
        <v>2.2416688867506673</v>
      </c>
      <c r="I1585" s="7">
        <f t="shared" si="39"/>
        <v>148.60658652746682</v>
      </c>
    </row>
    <row r="1586" spans="1:9" x14ac:dyDescent="0.25">
      <c r="A1586" s="14"/>
      <c r="B1586" s="5">
        <f>DATE(YEAR(siječanj!B1586),MONTH(siječanj!B1586)+11,DAY(siječanj!B1586))</f>
        <v>44182</v>
      </c>
      <c r="C1586" s="8">
        <v>16.4895833333333</v>
      </c>
      <c r="D1586">
        <v>1.2331917506310983</v>
      </c>
      <c r="E1586" s="6">
        <v>121.15048012741541</v>
      </c>
      <c r="F1586" s="7">
        <v>212.88829150091706</v>
      </c>
      <c r="G1586" s="7">
        <v>193.21352729339515</v>
      </c>
      <c r="H1586" s="7">
        <v>1.9683582788250069</v>
      </c>
      <c r="I1586" s="7">
        <f t="shared" si="39"/>
        <v>149.4017726781255</v>
      </c>
    </row>
    <row r="1587" spans="1:9" x14ac:dyDescent="0.25">
      <c r="A1587" s="14"/>
      <c r="B1587" s="5">
        <f>DATE(YEAR(siječanj!B1587),MONTH(siječanj!B1587)+11,DAY(siječanj!B1587))</f>
        <v>44182</v>
      </c>
      <c r="C1587" s="8">
        <v>16.5</v>
      </c>
      <c r="D1587">
        <v>1.2331917506310983</v>
      </c>
      <c r="E1587" s="6">
        <v>121.81161806488059</v>
      </c>
      <c r="F1587" s="7">
        <v>216.28924036704097</v>
      </c>
      <c r="G1587" s="7">
        <v>193.74208398577017</v>
      </c>
      <c r="H1587" s="7">
        <v>1.8517769257918364</v>
      </c>
      <c r="I1587" s="7">
        <f t="shared" si="39"/>
        <v>150.21708252863681</v>
      </c>
    </row>
    <row r="1588" spans="1:9" x14ac:dyDescent="0.25">
      <c r="A1588" s="14"/>
      <c r="B1588" s="5">
        <f>DATE(YEAR(siječanj!B1588),MONTH(siječanj!B1588)+11,DAY(siječanj!B1588))</f>
        <v>44182</v>
      </c>
      <c r="C1588" s="8">
        <v>16.5104166666667</v>
      </c>
      <c r="D1588">
        <v>1.2331917506310983</v>
      </c>
      <c r="E1588" s="6">
        <v>122.21137286245457</v>
      </c>
      <c r="F1588" s="7">
        <v>208.71043121015535</v>
      </c>
      <c r="G1588" s="7">
        <v>190.5775089865765</v>
      </c>
      <c r="H1588" s="7">
        <v>1.8549933899684461</v>
      </c>
      <c r="I1588" s="7">
        <f t="shared" si="39"/>
        <v>150.71005684728024</v>
      </c>
    </row>
    <row r="1589" spans="1:9" x14ac:dyDescent="0.25">
      <c r="A1589" s="14"/>
      <c r="B1589" s="5">
        <f>DATE(YEAR(siječanj!B1589),MONTH(siječanj!B1589)+11,DAY(siječanj!B1589))</f>
        <v>44182</v>
      </c>
      <c r="C1589" s="8">
        <v>16.5208333333333</v>
      </c>
      <c r="D1589">
        <v>1.2331917506310983</v>
      </c>
      <c r="E1589" s="6">
        <v>121.41406764959073</v>
      </c>
      <c r="F1589" s="7">
        <v>202.02671955029041</v>
      </c>
      <c r="G1589" s="7">
        <v>186.38389160315944</v>
      </c>
      <c r="H1589" s="7">
        <v>2.0483695722114499</v>
      </c>
      <c r="I1589" s="7">
        <f t="shared" si="39"/>
        <v>149.72682663604141</v>
      </c>
    </row>
    <row r="1590" spans="1:9" x14ac:dyDescent="0.25">
      <c r="A1590" s="14"/>
      <c r="B1590" s="5">
        <f>DATE(YEAR(siječanj!B1590),MONTH(siječanj!B1590)+11,DAY(siječanj!B1590))</f>
        <v>44182</v>
      </c>
      <c r="C1590" s="8">
        <v>16.53125</v>
      </c>
      <c r="D1590">
        <v>1.2331917506310983</v>
      </c>
      <c r="E1590" s="6">
        <v>119.56525719273007</v>
      </c>
      <c r="F1590" s="7">
        <v>187.35990422695238</v>
      </c>
      <c r="G1590" s="7">
        <v>182.44543717843496</v>
      </c>
      <c r="H1590" s="7">
        <v>1.8786606564796415</v>
      </c>
      <c r="I1590" s="7">
        <f t="shared" si="39"/>
        <v>147.44688883216031</v>
      </c>
    </row>
    <row r="1591" spans="1:9" x14ac:dyDescent="0.25">
      <c r="A1591" s="14"/>
      <c r="B1591" s="5">
        <f>DATE(YEAR(siječanj!B1591),MONTH(siječanj!B1591)+11,DAY(siječanj!B1591))</f>
        <v>44182</v>
      </c>
      <c r="C1591" s="8">
        <v>16.5416666666667</v>
      </c>
      <c r="D1591">
        <v>1.2331917506310983</v>
      </c>
      <c r="E1591" s="6">
        <v>117.07052797284956</v>
      </c>
      <c r="F1591" s="7">
        <v>183.26643232934919</v>
      </c>
      <c r="G1591" s="7">
        <v>177.20949869735713</v>
      </c>
      <c r="H1591" s="7">
        <v>1.8362226960166155</v>
      </c>
      <c r="I1591" s="7">
        <f t="shared" si="39"/>
        <v>144.37040933814532</v>
      </c>
    </row>
    <row r="1592" spans="1:9" x14ac:dyDescent="0.25">
      <c r="A1592" s="14"/>
      <c r="B1592" s="5">
        <f>DATE(YEAR(siječanj!B1592),MONTH(siječanj!B1592)+11,DAY(siječanj!B1592))</f>
        <v>44182</v>
      </c>
      <c r="C1592" s="8">
        <v>16.5520833333333</v>
      </c>
      <c r="D1592">
        <v>1.2331917506310983</v>
      </c>
      <c r="E1592" s="6">
        <v>114.57948761791744</v>
      </c>
      <c r="F1592" s="7">
        <v>191.12019449034449</v>
      </c>
      <c r="G1592" s="7">
        <v>176.51972843985757</v>
      </c>
      <c r="H1592" s="7">
        <v>1.940590070402727</v>
      </c>
      <c r="I1592" s="7">
        <f t="shared" si="39"/>
        <v>141.29847892195386</v>
      </c>
    </row>
    <row r="1593" spans="1:9" x14ac:dyDescent="0.25">
      <c r="A1593" s="14"/>
      <c r="B1593" s="5">
        <f>DATE(YEAR(siječanj!B1593),MONTH(siječanj!B1593)+11,DAY(siječanj!B1593))</f>
        <v>44182</v>
      </c>
      <c r="C1593" s="8">
        <v>16.5625</v>
      </c>
      <c r="D1593">
        <v>1.2331917506310983</v>
      </c>
      <c r="E1593" s="6">
        <v>115.86715568395223</v>
      </c>
      <c r="F1593" s="7">
        <v>178.7867885082654</v>
      </c>
      <c r="G1593" s="7">
        <v>173.15709893374705</v>
      </c>
      <c r="H1593" s="7">
        <v>1.9220629572265302</v>
      </c>
      <c r="I1593" s="7">
        <f t="shared" si="39"/>
        <v>142.88642055853907</v>
      </c>
    </row>
    <row r="1594" spans="1:9" x14ac:dyDescent="0.25">
      <c r="A1594" s="14"/>
      <c r="B1594" s="5">
        <f>DATE(YEAR(siječanj!B1594),MONTH(siječanj!B1594)+11,DAY(siječanj!B1594))</f>
        <v>44182</v>
      </c>
      <c r="C1594" s="8">
        <v>16.5729166666667</v>
      </c>
      <c r="D1594">
        <v>1.2331917506310983</v>
      </c>
      <c r="E1594" s="6">
        <v>116.69156387629573</v>
      </c>
      <c r="F1594" s="7">
        <v>172.68325503664099</v>
      </c>
      <c r="G1594" s="7">
        <v>174.2504662013796</v>
      </c>
      <c r="H1594" s="7">
        <v>1.9693146328539306</v>
      </c>
      <c r="I1594" s="7">
        <f t="shared" si="39"/>
        <v>143.90307394048978</v>
      </c>
    </row>
    <row r="1595" spans="1:9" x14ac:dyDescent="0.25">
      <c r="A1595" s="14"/>
      <c r="B1595" s="5">
        <f>DATE(YEAR(siječanj!B1595),MONTH(siječanj!B1595)+11,DAY(siječanj!B1595))</f>
        <v>44182</v>
      </c>
      <c r="C1595" s="8">
        <v>16.5833333333333</v>
      </c>
      <c r="D1595">
        <v>1.2331917506310983</v>
      </c>
      <c r="E1595" s="6">
        <v>116.97537412351532</v>
      </c>
      <c r="F1595" s="7">
        <v>172.98500662586039</v>
      </c>
      <c r="G1595" s="7">
        <v>174.49890793459394</v>
      </c>
      <c r="H1595" s="7">
        <v>2.0799412345483432</v>
      </c>
      <c r="I1595" s="7">
        <f t="shared" si="39"/>
        <v>144.25306639610554</v>
      </c>
    </row>
    <row r="1596" spans="1:9" x14ac:dyDescent="0.25">
      <c r="A1596" s="14"/>
      <c r="B1596" s="5">
        <f>DATE(YEAR(siječanj!B1596),MONTH(siječanj!B1596)+11,DAY(siječanj!B1596))</f>
        <v>44182</v>
      </c>
      <c r="C1596" s="8">
        <v>16.59375</v>
      </c>
      <c r="D1596">
        <v>1.2331917506310983</v>
      </c>
      <c r="E1596" s="6">
        <v>118.40812529761951</v>
      </c>
      <c r="F1596" s="7">
        <v>173.65870037733703</v>
      </c>
      <c r="G1596" s="7">
        <v>171.8230455002672</v>
      </c>
      <c r="H1596" s="7">
        <v>2.0274296117618618</v>
      </c>
      <c r="I1596" s="7">
        <f t="shared" si="39"/>
        <v>146.01992332471784</v>
      </c>
    </row>
    <row r="1597" spans="1:9" x14ac:dyDescent="0.25">
      <c r="A1597" s="14"/>
      <c r="B1597" s="5">
        <f>DATE(YEAR(siječanj!B1597),MONTH(siječanj!B1597)+11,DAY(siječanj!B1597))</f>
        <v>44182</v>
      </c>
      <c r="C1597" s="8">
        <v>16.6041666666667</v>
      </c>
      <c r="D1597">
        <v>1.2331917506310983</v>
      </c>
      <c r="E1597" s="6">
        <v>118.69134969549332</v>
      </c>
      <c r="F1597" s="7">
        <v>174.57909922028156</v>
      </c>
      <c r="G1597" s="7">
        <v>172.2626847325873</v>
      </c>
      <c r="H1597" s="7">
        <v>2.0326506259281159</v>
      </c>
      <c r="I1597" s="7">
        <f t="shared" si="39"/>
        <v>146.36919331575328</v>
      </c>
    </row>
    <row r="1598" spans="1:9" x14ac:dyDescent="0.25">
      <c r="A1598" s="14"/>
      <c r="B1598" s="5">
        <f>DATE(YEAR(siječanj!B1598),MONTH(siječanj!B1598)+11,DAY(siječanj!B1598))</f>
        <v>44182</v>
      </c>
      <c r="C1598" s="8">
        <v>16.6145833333333</v>
      </c>
      <c r="D1598">
        <v>1.2331917506310983</v>
      </c>
      <c r="E1598" s="6">
        <v>120.81158415425283</v>
      </c>
      <c r="F1598" s="7">
        <v>174.93681162131543</v>
      </c>
      <c r="G1598" s="7">
        <v>170.1282902930545</v>
      </c>
      <c r="H1598" s="7">
        <v>2.038178112627647</v>
      </c>
      <c r="I1598" s="7">
        <f t="shared" si="39"/>
        <v>148.98384895969929</v>
      </c>
    </row>
    <row r="1599" spans="1:9" x14ac:dyDescent="0.25">
      <c r="A1599" s="14"/>
      <c r="B1599" s="5">
        <f>DATE(YEAR(siječanj!B1599),MONTH(siječanj!B1599)+11,DAY(siječanj!B1599))</f>
        <v>44182</v>
      </c>
      <c r="C1599" s="8">
        <v>16.625</v>
      </c>
      <c r="D1599">
        <v>1.2331917506310983</v>
      </c>
      <c r="E1599" s="6">
        <v>122.58108351824006</v>
      </c>
      <c r="F1599" s="7">
        <v>171.38234982329556</v>
      </c>
      <c r="G1599" s="7">
        <v>166.75658333863024</v>
      </c>
      <c r="H1599" s="7">
        <v>2.1009770300571966</v>
      </c>
      <c r="I1599" s="7">
        <f t="shared" si="39"/>
        <v>151.16598097811533</v>
      </c>
    </row>
    <row r="1600" spans="1:9" x14ac:dyDescent="0.25">
      <c r="A1600" s="14"/>
      <c r="B1600" s="5">
        <f>DATE(YEAR(siječanj!B1600),MONTH(siječanj!B1600)+11,DAY(siječanj!B1600))</f>
        <v>44182</v>
      </c>
      <c r="C1600" s="8">
        <v>16.6354166666667</v>
      </c>
      <c r="D1600">
        <v>1.2331917506310983</v>
      </c>
      <c r="E1600" s="6">
        <v>124.61047756759426</v>
      </c>
      <c r="F1600" s="7">
        <v>168.84628616373857</v>
      </c>
      <c r="G1600" s="7">
        <v>159.96749065555727</v>
      </c>
      <c r="H1600" s="7">
        <v>2.0238757283140867</v>
      </c>
      <c r="I1600" s="7">
        <f t="shared" si="39"/>
        <v>153.66861297855877</v>
      </c>
    </row>
    <row r="1601" spans="1:9" x14ac:dyDescent="0.25">
      <c r="A1601" s="14"/>
      <c r="B1601" s="5">
        <f>DATE(YEAR(siječanj!B1601),MONTH(siječanj!B1601)+11,DAY(siječanj!B1601))</f>
        <v>44182</v>
      </c>
      <c r="C1601" s="8">
        <v>16.6458333333333</v>
      </c>
      <c r="D1601">
        <v>1.2331917506310983</v>
      </c>
      <c r="E1601" s="6">
        <v>126.44931766296176</v>
      </c>
      <c r="F1601" s="7">
        <v>167.51483327836178</v>
      </c>
      <c r="G1601" s="7">
        <v>157.57131985900043</v>
      </c>
      <c r="H1601" s="7">
        <v>1.9227338026413912</v>
      </c>
      <c r="I1601" s="7">
        <f t="shared" si="39"/>
        <v>155.93625541489567</v>
      </c>
    </row>
    <row r="1602" spans="1:9" x14ac:dyDescent="0.25">
      <c r="A1602" s="14"/>
      <c r="B1602" s="5">
        <f>DATE(YEAR(siječanj!B1602),MONTH(siječanj!B1602)+11,DAY(siječanj!B1602))</f>
        <v>44182</v>
      </c>
      <c r="C1602" s="8">
        <v>16.65625</v>
      </c>
      <c r="D1602">
        <v>1.2331917506310983</v>
      </c>
      <c r="E1602" s="6">
        <v>130.1376235720852</v>
      </c>
      <c r="F1602" s="7">
        <v>166.36243422907441</v>
      </c>
      <c r="G1602" s="7">
        <v>157.51769382470366</v>
      </c>
      <c r="H1602" s="7">
        <v>2.3642079859681981</v>
      </c>
      <c r="I1602" s="7">
        <f t="shared" si="39"/>
        <v>160.48464383583064</v>
      </c>
    </row>
    <row r="1603" spans="1:9" x14ac:dyDescent="0.25">
      <c r="A1603" s="14"/>
      <c r="B1603" s="5">
        <f>DATE(YEAR(siječanj!B1603),MONTH(siječanj!B1603)+11,DAY(siječanj!B1603))</f>
        <v>44182</v>
      </c>
      <c r="C1603" s="8">
        <v>16.6666666666667</v>
      </c>
      <c r="D1603">
        <v>1.2331917506310983</v>
      </c>
      <c r="E1603" s="6">
        <v>131.63471689179568</v>
      </c>
      <c r="F1603" s="7">
        <v>166.14740273350577</v>
      </c>
      <c r="G1603" s="7">
        <v>155.78781492284992</v>
      </c>
      <c r="H1603" s="7">
        <v>3.6634628517907921</v>
      </c>
      <c r="I1603" s="7">
        <f t="shared" si="39"/>
        <v>162.33084696762251</v>
      </c>
    </row>
    <row r="1604" spans="1:9" x14ac:dyDescent="0.25">
      <c r="A1604" s="14"/>
      <c r="B1604" s="5">
        <f>DATE(YEAR(siječanj!B1604),MONTH(siječanj!B1604)+11,DAY(siječanj!B1604))</f>
        <v>44182</v>
      </c>
      <c r="C1604" s="8">
        <v>16.6770833333333</v>
      </c>
      <c r="D1604">
        <v>1.2331917506310983</v>
      </c>
      <c r="E1604" s="6">
        <v>134.4188894493002</v>
      </c>
      <c r="F1604" s="7">
        <v>165.4090322418335</v>
      </c>
      <c r="G1604" s="7">
        <v>155.12599985153426</v>
      </c>
      <c r="H1604" s="7">
        <v>7.9122283452290834</v>
      </c>
      <c r="I1604" s="7">
        <f t="shared" ref="I1604:I1667" si="40">D1604*E1604</f>
        <v>165.76426559787058</v>
      </c>
    </row>
    <row r="1605" spans="1:9" x14ac:dyDescent="0.25">
      <c r="A1605" s="14"/>
      <c r="B1605" s="5">
        <f>DATE(YEAR(siječanj!B1605),MONTH(siječanj!B1605)+11,DAY(siječanj!B1605))</f>
        <v>44182</v>
      </c>
      <c r="C1605" s="8">
        <v>16.6875</v>
      </c>
      <c r="D1605">
        <v>1.2331917506310983</v>
      </c>
      <c r="E1605" s="6">
        <v>139.53343963292969</v>
      </c>
      <c r="F1605" s="7">
        <v>166.84782719524907</v>
      </c>
      <c r="G1605" s="7">
        <v>158.54694387602444</v>
      </c>
      <c r="H1605" s="7">
        <v>20.606468419288987</v>
      </c>
      <c r="I1605" s="7">
        <f t="shared" si="40"/>
        <v>172.07148669251123</v>
      </c>
    </row>
    <row r="1606" spans="1:9" x14ac:dyDescent="0.25">
      <c r="A1606" s="14"/>
      <c r="B1606" s="5">
        <f>DATE(YEAR(siječanj!B1606),MONTH(siječanj!B1606)+11,DAY(siječanj!B1606))</f>
        <v>44182</v>
      </c>
      <c r="C1606" s="8">
        <v>16.6979166666667</v>
      </c>
      <c r="D1606">
        <v>1.2331917506310983</v>
      </c>
      <c r="E1606" s="6">
        <v>144.42865874411493</v>
      </c>
      <c r="F1606" s="7">
        <v>169.08054221045492</v>
      </c>
      <c r="G1606" s="7">
        <v>156.95993594356054</v>
      </c>
      <c r="H1606" s="7">
        <v>60.251205270724647</v>
      </c>
      <c r="I1606" s="7">
        <f t="shared" si="40"/>
        <v>178.10823051795657</v>
      </c>
    </row>
    <row r="1607" spans="1:9" x14ac:dyDescent="0.25">
      <c r="A1607" s="14"/>
      <c r="B1607" s="5">
        <f>DATE(YEAR(siječanj!B1607),MONTH(siječanj!B1607)+11,DAY(siječanj!B1607))</f>
        <v>44182</v>
      </c>
      <c r="C1607" s="8">
        <v>16.7083333333333</v>
      </c>
      <c r="D1607">
        <v>1.2331917506310983</v>
      </c>
      <c r="E1607" s="6">
        <v>148.56342058035577</v>
      </c>
      <c r="F1607" s="7">
        <v>169.94303981960002</v>
      </c>
      <c r="G1607" s="7">
        <v>150.33935312920605</v>
      </c>
      <c r="H1607" s="7">
        <v>110.74336573302725</v>
      </c>
      <c r="I1607" s="7">
        <f t="shared" si="40"/>
        <v>183.20718470523306</v>
      </c>
    </row>
    <row r="1608" spans="1:9" x14ac:dyDescent="0.25">
      <c r="A1608" s="14"/>
      <c r="B1608" s="5">
        <f>DATE(YEAR(siječanj!B1608),MONTH(siječanj!B1608)+11,DAY(siječanj!B1608))</f>
        <v>44182</v>
      </c>
      <c r="C1608" s="8">
        <v>16.71875</v>
      </c>
      <c r="D1608">
        <v>1.2331917506310983</v>
      </c>
      <c r="E1608" s="6">
        <v>154.89440550736344</v>
      </c>
      <c r="F1608" s="7">
        <v>167.20774353236467</v>
      </c>
      <c r="G1608" s="7">
        <v>150.97102052902139</v>
      </c>
      <c r="H1608" s="7">
        <v>138.36173703842672</v>
      </c>
      <c r="I1608" s="7">
        <f t="shared" si="40"/>
        <v>191.01450309058876</v>
      </c>
    </row>
    <row r="1609" spans="1:9" x14ac:dyDescent="0.25">
      <c r="A1609" s="14"/>
      <c r="B1609" s="5">
        <f>DATE(YEAR(siječanj!B1609),MONTH(siječanj!B1609)+11,DAY(siječanj!B1609))</f>
        <v>44182</v>
      </c>
      <c r="C1609" s="8">
        <v>16.7291666666667</v>
      </c>
      <c r="D1609">
        <v>1.2331917506310983</v>
      </c>
      <c r="E1609" s="6">
        <v>161.3925392105115</v>
      </c>
      <c r="F1609" s="7">
        <v>164.7998235839367</v>
      </c>
      <c r="G1609" s="7">
        <v>152.07211141523675</v>
      </c>
      <c r="H1609" s="7">
        <v>156.5454562264822</v>
      </c>
      <c r="I1609" s="7">
        <f t="shared" si="40"/>
        <v>199.02794796780884</v>
      </c>
    </row>
    <row r="1610" spans="1:9" x14ac:dyDescent="0.25">
      <c r="A1610" s="14"/>
      <c r="B1610" s="5">
        <f>DATE(YEAR(siječanj!B1610),MONTH(siječanj!B1610)+11,DAY(siječanj!B1610))</f>
        <v>44182</v>
      </c>
      <c r="C1610" s="8">
        <v>16.7395833333333</v>
      </c>
      <c r="D1610">
        <v>1.2331917506310983</v>
      </c>
      <c r="E1610" s="6">
        <v>165.3541696565301</v>
      </c>
      <c r="F1610" s="7">
        <v>162.41417856195798</v>
      </c>
      <c r="G1610" s="7">
        <v>151.65406556744469</v>
      </c>
      <c r="H1610" s="7">
        <v>168.45153080406618</v>
      </c>
      <c r="I1610" s="7">
        <f t="shared" si="40"/>
        <v>203.913397952888</v>
      </c>
    </row>
    <row r="1611" spans="1:9" x14ac:dyDescent="0.25">
      <c r="A1611" s="14"/>
      <c r="B1611" s="5">
        <f>DATE(YEAR(siječanj!B1611),MONTH(siječanj!B1611)+11,DAY(siječanj!B1611))</f>
        <v>44182</v>
      </c>
      <c r="C1611" s="8">
        <v>16.75</v>
      </c>
      <c r="D1611">
        <v>1.2331917506310983</v>
      </c>
      <c r="E1611" s="6">
        <v>168.30681759140543</v>
      </c>
      <c r="F1611" s="7">
        <v>160.3489067920342</v>
      </c>
      <c r="G1611" s="7">
        <v>154.07140243354078</v>
      </c>
      <c r="H1611" s="7">
        <v>189.98689051810805</v>
      </c>
      <c r="I1611" s="7">
        <f t="shared" si="40"/>
        <v>207.55457902869421</v>
      </c>
    </row>
    <row r="1612" spans="1:9" x14ac:dyDescent="0.25">
      <c r="A1612" s="14"/>
      <c r="B1612" s="5">
        <f>DATE(YEAR(siječanj!B1612),MONTH(siječanj!B1612)+11,DAY(siječanj!B1612))</f>
        <v>44182</v>
      </c>
      <c r="C1612" s="8">
        <v>16.7604166666667</v>
      </c>
      <c r="D1612">
        <v>1.2331917506310983</v>
      </c>
      <c r="E1612" s="6">
        <v>170.28507890845313</v>
      </c>
      <c r="F1612" s="7">
        <v>157.27735853209708</v>
      </c>
      <c r="G1612" s="7">
        <v>153.80784493179701</v>
      </c>
      <c r="H1612" s="7">
        <v>205.81131226870087</v>
      </c>
      <c r="I1612" s="7">
        <f t="shared" si="40"/>
        <v>209.99415456547004</v>
      </c>
    </row>
    <row r="1613" spans="1:9" x14ac:dyDescent="0.25">
      <c r="A1613" s="14"/>
      <c r="B1613" s="5">
        <f>DATE(YEAR(siječanj!B1613),MONTH(siječanj!B1613)+11,DAY(siječanj!B1613))</f>
        <v>44182</v>
      </c>
      <c r="C1613" s="8">
        <v>16.7708333333333</v>
      </c>
      <c r="D1613">
        <v>1.2331917506310983</v>
      </c>
      <c r="E1613" s="6">
        <v>172.6858666892557</v>
      </c>
      <c r="F1613" s="7">
        <v>155.25461234769242</v>
      </c>
      <c r="G1613" s="7">
        <v>157.1663530447444</v>
      </c>
      <c r="H1613" s="7">
        <v>222.72809796295306</v>
      </c>
      <c r="I1613" s="7">
        <f t="shared" si="40"/>
        <v>212.95478625177171</v>
      </c>
    </row>
    <row r="1614" spans="1:9" x14ac:dyDescent="0.25">
      <c r="A1614" s="14"/>
      <c r="B1614" s="5">
        <f>DATE(YEAR(siječanj!B1614),MONTH(siječanj!B1614)+11,DAY(siječanj!B1614))</f>
        <v>44182</v>
      </c>
      <c r="C1614" s="8">
        <v>16.78125</v>
      </c>
      <c r="D1614">
        <v>1.2331917506310983</v>
      </c>
      <c r="E1614" s="6">
        <v>176.01307492094153</v>
      </c>
      <c r="F1614" s="7">
        <v>152.24656299979131</v>
      </c>
      <c r="G1614" s="7">
        <v>158.04340308168594</v>
      </c>
      <c r="H1614" s="7">
        <v>226.10245339454917</v>
      </c>
      <c r="I1614" s="7">
        <f t="shared" si="40"/>
        <v>217.05787199571856</v>
      </c>
    </row>
    <row r="1615" spans="1:9" x14ac:dyDescent="0.25">
      <c r="A1615" s="14"/>
      <c r="B1615" s="5">
        <f>DATE(YEAR(siječanj!B1615),MONTH(siječanj!B1615)+11,DAY(siječanj!B1615))</f>
        <v>44182</v>
      </c>
      <c r="C1615" s="8">
        <v>16.7916666666667</v>
      </c>
      <c r="D1615">
        <v>1.2331917506310983</v>
      </c>
      <c r="E1615" s="6">
        <v>176.03479900905498</v>
      </c>
      <c r="F1615" s="7">
        <v>147.29000258264432</v>
      </c>
      <c r="G1615" s="7">
        <v>159.86785837199784</v>
      </c>
      <c r="H1615" s="7">
        <v>226.50991811121904</v>
      </c>
      <c r="I1615" s="7">
        <f t="shared" si="40"/>
        <v>217.08466196197003</v>
      </c>
    </row>
    <row r="1616" spans="1:9" x14ac:dyDescent="0.25">
      <c r="A1616" s="14"/>
      <c r="B1616" s="5">
        <f>DATE(YEAR(siječanj!B1616),MONTH(siječanj!B1616)+11,DAY(siječanj!B1616))</f>
        <v>44182</v>
      </c>
      <c r="C1616" s="8">
        <v>16.8020833333333</v>
      </c>
      <c r="D1616">
        <v>1.2331917506310983</v>
      </c>
      <c r="E1616" s="6">
        <v>175.44499369074569</v>
      </c>
      <c r="F1616" s="7">
        <v>140.0328123808163</v>
      </c>
      <c r="G1616" s="7">
        <v>158.76685135134105</v>
      </c>
      <c r="H1616" s="7">
        <v>227.1405537307449</v>
      </c>
      <c r="I1616" s="7">
        <f t="shared" si="40"/>
        <v>216.35731890895266</v>
      </c>
    </row>
    <row r="1617" spans="1:9" x14ac:dyDescent="0.25">
      <c r="A1617" s="14"/>
      <c r="B1617" s="5">
        <f>DATE(YEAR(siječanj!B1617),MONTH(siječanj!B1617)+11,DAY(siječanj!B1617))</f>
        <v>44182</v>
      </c>
      <c r="C1617" s="8">
        <v>16.8125</v>
      </c>
      <c r="D1617">
        <v>1.2331917506310983</v>
      </c>
      <c r="E1617" s="6">
        <v>176.39078093084942</v>
      </c>
      <c r="F1617" s="7">
        <v>134.28524253485654</v>
      </c>
      <c r="G1617" s="7">
        <v>155.326917768236</v>
      </c>
      <c r="H1617" s="7">
        <v>227.12088657967618</v>
      </c>
      <c r="I1617" s="7">
        <f t="shared" si="40"/>
        <v>217.52365593130074</v>
      </c>
    </row>
    <row r="1618" spans="1:9" x14ac:dyDescent="0.25">
      <c r="A1618" s="14"/>
      <c r="B1618" s="5">
        <f>DATE(YEAR(siječanj!B1618),MONTH(siječanj!B1618)+11,DAY(siječanj!B1618))</f>
        <v>44182</v>
      </c>
      <c r="C1618" s="8">
        <v>16.8229166666667</v>
      </c>
      <c r="D1618">
        <v>1.2331917506310983</v>
      </c>
      <c r="E1618" s="6">
        <v>177.40307895210381</v>
      </c>
      <c r="F1618" s="7">
        <v>129.8562772657391</v>
      </c>
      <c r="G1618" s="7">
        <v>150.70864513229341</v>
      </c>
      <c r="H1618" s="7">
        <v>227.22183783351221</v>
      </c>
      <c r="I1618" s="7">
        <f t="shared" si="40"/>
        <v>218.77201350029185</v>
      </c>
    </row>
    <row r="1619" spans="1:9" x14ac:dyDescent="0.25">
      <c r="A1619" s="14"/>
      <c r="B1619" s="5">
        <f>DATE(YEAR(siječanj!B1619),MONTH(siječanj!B1619)+11,DAY(siječanj!B1619))</f>
        <v>44182</v>
      </c>
      <c r="C1619" s="8">
        <v>16.8333333333333</v>
      </c>
      <c r="D1619">
        <v>1.2331917506310983</v>
      </c>
      <c r="E1619" s="6">
        <v>179.88801853011989</v>
      </c>
      <c r="F1619" s="7">
        <v>126.50248544501618</v>
      </c>
      <c r="G1619" s="7">
        <v>146.37950499985482</v>
      </c>
      <c r="H1619" s="7">
        <v>227.24374812393685</v>
      </c>
      <c r="I1619" s="7">
        <f t="shared" si="40"/>
        <v>221.83642048871801</v>
      </c>
    </row>
    <row r="1620" spans="1:9" x14ac:dyDescent="0.25">
      <c r="A1620" s="14"/>
      <c r="B1620" s="5">
        <f>DATE(YEAR(siječanj!B1620),MONTH(siječanj!B1620)+11,DAY(siječanj!B1620))</f>
        <v>44182</v>
      </c>
      <c r="C1620" s="8">
        <v>16.84375</v>
      </c>
      <c r="D1620">
        <v>1.2331917506310983</v>
      </c>
      <c r="E1620" s="6">
        <v>180.12654858070081</v>
      </c>
      <c r="F1620" s="7">
        <v>122.58655018112734</v>
      </c>
      <c r="G1620" s="7">
        <v>138.31066382926321</v>
      </c>
      <c r="H1620" s="7">
        <v>227.59686637574802</v>
      </c>
      <c r="I1620" s="7">
        <f t="shared" si="40"/>
        <v>222.13057377937201</v>
      </c>
    </row>
    <row r="1621" spans="1:9" x14ac:dyDescent="0.25">
      <c r="A1621" s="14"/>
      <c r="B1621" s="5">
        <f>DATE(YEAR(siječanj!B1621),MONTH(siječanj!B1621)+11,DAY(siječanj!B1621))</f>
        <v>44182</v>
      </c>
      <c r="C1621" s="8">
        <v>16.8541666666667</v>
      </c>
      <c r="D1621">
        <v>1.2331917506310983</v>
      </c>
      <c r="E1621" s="6">
        <v>177.68037832786533</v>
      </c>
      <c r="F1621" s="7">
        <v>120.13616453674773</v>
      </c>
      <c r="G1621" s="7">
        <v>130.49381470053126</v>
      </c>
      <c r="H1621" s="7">
        <v>228.05558288348772</v>
      </c>
      <c r="I1621" s="7">
        <f t="shared" si="40"/>
        <v>219.11397680293609</v>
      </c>
    </row>
    <row r="1622" spans="1:9" x14ac:dyDescent="0.25">
      <c r="A1622" s="14"/>
      <c r="B1622" s="5">
        <f>DATE(YEAR(siječanj!B1622),MONTH(siječanj!B1622)+11,DAY(siječanj!B1622))</f>
        <v>44182</v>
      </c>
      <c r="C1622" s="8">
        <v>16.8645833333333</v>
      </c>
      <c r="D1622">
        <v>1.2331917506310983</v>
      </c>
      <c r="E1622" s="6">
        <v>174.31159564489408</v>
      </c>
      <c r="F1622" s="7">
        <v>115.22862572686797</v>
      </c>
      <c r="G1622" s="7">
        <v>124.92926699945977</v>
      </c>
      <c r="H1622" s="7">
        <v>228.45744923544544</v>
      </c>
      <c r="I1622" s="7">
        <f t="shared" si="40"/>
        <v>214.95962178862706</v>
      </c>
    </row>
    <row r="1623" spans="1:9" x14ac:dyDescent="0.25">
      <c r="A1623" s="14"/>
      <c r="B1623" s="5">
        <f>DATE(YEAR(siječanj!B1623),MONTH(siječanj!B1623)+11,DAY(siječanj!B1623))</f>
        <v>44182</v>
      </c>
      <c r="C1623" s="8">
        <v>16.875</v>
      </c>
      <c r="D1623">
        <v>1.2331917506310983</v>
      </c>
      <c r="E1623" s="6">
        <v>173.11992942029741</v>
      </c>
      <c r="F1623" s="7">
        <v>107.76135090774176</v>
      </c>
      <c r="G1623" s="7">
        <v>118.32801319955244</v>
      </c>
      <c r="H1623" s="7">
        <v>229.19865555288115</v>
      </c>
      <c r="I1623" s="7">
        <f t="shared" si="40"/>
        <v>213.49006883094876</v>
      </c>
    </row>
    <row r="1624" spans="1:9" x14ac:dyDescent="0.25">
      <c r="A1624" s="14"/>
      <c r="B1624" s="5">
        <f>DATE(YEAR(siječanj!B1624),MONTH(siječanj!B1624)+11,DAY(siječanj!B1624))</f>
        <v>44182</v>
      </c>
      <c r="C1624" s="8">
        <v>16.8854166666667</v>
      </c>
      <c r="D1624">
        <v>1.2331917506310983</v>
      </c>
      <c r="E1624" s="6">
        <v>180.0132820569321</v>
      </c>
      <c r="F1624" s="7">
        <v>87.432304379405835</v>
      </c>
      <c r="G1624" s="7">
        <v>97.778351522071688</v>
      </c>
      <c r="H1624" s="7">
        <v>232.65971775434807</v>
      </c>
      <c r="I1624" s="7">
        <f t="shared" si="40"/>
        <v>221.99089443663777</v>
      </c>
    </row>
    <row r="1625" spans="1:9" x14ac:dyDescent="0.25">
      <c r="A1625" s="14"/>
      <c r="B1625" s="5">
        <f>DATE(YEAR(siječanj!B1625),MONTH(siječanj!B1625)+11,DAY(siječanj!B1625))</f>
        <v>44182</v>
      </c>
      <c r="C1625" s="8">
        <v>16.8958333333333</v>
      </c>
      <c r="D1625">
        <v>1.2331917506310983</v>
      </c>
      <c r="E1625" s="6">
        <v>186.37362300098823</v>
      </c>
      <c r="F1625" s="7">
        <v>79.835995490914698</v>
      </c>
      <c r="G1625" s="7">
        <v>91.088503743549552</v>
      </c>
      <c r="H1625" s="7">
        <v>236.47426258050774</v>
      </c>
      <c r="I1625" s="7">
        <f t="shared" si="40"/>
        <v>229.834414420049</v>
      </c>
    </row>
    <row r="1626" spans="1:9" x14ac:dyDescent="0.25">
      <c r="A1626" s="14"/>
      <c r="B1626" s="5">
        <f>DATE(YEAR(siječanj!B1626),MONTH(siječanj!B1626)+11,DAY(siječanj!B1626))</f>
        <v>44182</v>
      </c>
      <c r="C1626" s="8">
        <v>16.90625</v>
      </c>
      <c r="D1626">
        <v>1.2331917506310983</v>
      </c>
      <c r="E1626" s="6">
        <v>186.74782086557639</v>
      </c>
      <c r="F1626" s="7">
        <v>77.263698643057495</v>
      </c>
      <c r="G1626" s="7">
        <v>87.482620188060821</v>
      </c>
      <c r="H1626" s="7">
        <v>237.20172954460304</v>
      </c>
      <c r="I1626" s="7">
        <f t="shared" si="40"/>
        <v>230.29587213976291</v>
      </c>
    </row>
    <row r="1627" spans="1:9" x14ac:dyDescent="0.25">
      <c r="A1627" s="14"/>
      <c r="B1627" s="5">
        <f>DATE(YEAR(siječanj!B1627),MONTH(siječanj!B1627)+11,DAY(siječanj!B1627))</f>
        <v>44182</v>
      </c>
      <c r="C1627" s="8">
        <v>16.9166666666667</v>
      </c>
      <c r="D1627">
        <v>1.2331917506310983</v>
      </c>
      <c r="E1627" s="6">
        <v>185.40797546806266</v>
      </c>
      <c r="F1627" s="7">
        <v>76.643905502275402</v>
      </c>
      <c r="G1627" s="7">
        <v>84.800164323392693</v>
      </c>
      <c r="H1627" s="7">
        <v>236.319394123016</v>
      </c>
      <c r="I1627" s="7">
        <f t="shared" si="40"/>
        <v>228.64358584842793</v>
      </c>
    </row>
    <row r="1628" spans="1:9" x14ac:dyDescent="0.25">
      <c r="A1628" s="14"/>
      <c r="B1628" s="5">
        <f>DATE(YEAR(siječanj!B1628),MONTH(siječanj!B1628)+11,DAY(siječanj!B1628))</f>
        <v>44182</v>
      </c>
      <c r="C1628" s="8">
        <v>16.9270833333333</v>
      </c>
      <c r="D1628">
        <v>1.2331917506310983</v>
      </c>
      <c r="E1628" s="6">
        <v>182.22516023377614</v>
      </c>
      <c r="F1628" s="7">
        <v>74.794264123594644</v>
      </c>
      <c r="G1628" s="7">
        <v>70.28596344544728</v>
      </c>
      <c r="H1628" s="7">
        <v>237.74250582012101</v>
      </c>
      <c r="I1628" s="7">
        <f t="shared" si="40"/>
        <v>224.71856435772278</v>
      </c>
    </row>
    <row r="1629" spans="1:9" x14ac:dyDescent="0.25">
      <c r="A1629" s="14"/>
      <c r="B1629" s="5">
        <f>DATE(YEAR(siječanj!B1629),MONTH(siječanj!B1629)+11,DAY(siječanj!B1629))</f>
        <v>44182</v>
      </c>
      <c r="C1629" s="8">
        <v>16.9375</v>
      </c>
      <c r="D1629">
        <v>1.2331917506310983</v>
      </c>
      <c r="E1629" s="6">
        <v>174.85356189577814</v>
      </c>
      <c r="F1629" s="7">
        <v>73.03866533634347</v>
      </c>
      <c r="G1629" s="7">
        <v>64.94009319150031</v>
      </c>
      <c r="H1629" s="7">
        <v>237.52958727204273</v>
      </c>
      <c r="I1629" s="7">
        <f t="shared" si="40"/>
        <v>215.62797009833776</v>
      </c>
    </row>
    <row r="1630" spans="1:9" x14ac:dyDescent="0.25">
      <c r="A1630" s="14"/>
      <c r="B1630" s="5">
        <f>DATE(YEAR(siječanj!B1630),MONTH(siječanj!B1630)+11,DAY(siječanj!B1630))</f>
        <v>44182</v>
      </c>
      <c r="C1630" s="8">
        <v>16.9479166666667</v>
      </c>
      <c r="D1630">
        <v>1.2331917506310983</v>
      </c>
      <c r="E1630" s="6">
        <v>168.04363619191216</v>
      </c>
      <c r="F1630" s="7">
        <v>72.037639165075575</v>
      </c>
      <c r="G1630" s="7">
        <v>63.094383972492601</v>
      </c>
      <c r="H1630" s="7">
        <v>236.6873538313491</v>
      </c>
      <c r="I1630" s="7">
        <f t="shared" si="40"/>
        <v>207.23002589791955</v>
      </c>
    </row>
    <row r="1631" spans="1:9" x14ac:dyDescent="0.25">
      <c r="A1631" s="14"/>
      <c r="B1631" s="5">
        <f>DATE(YEAR(siječanj!B1631),MONTH(siječanj!B1631)+11,DAY(siječanj!B1631))</f>
        <v>44182</v>
      </c>
      <c r="C1631" s="8">
        <v>16.9583333333333</v>
      </c>
      <c r="D1631">
        <v>1.2331917506310983</v>
      </c>
      <c r="E1631" s="6">
        <v>158.26618098682314</v>
      </c>
      <c r="F1631" s="7">
        <v>69.265410977919856</v>
      </c>
      <c r="G1631" s="7">
        <v>62.080269657691403</v>
      </c>
      <c r="H1631" s="7">
        <v>236.24229381955476</v>
      </c>
      <c r="I1631" s="7">
        <f t="shared" si="40"/>
        <v>195.17254879683867</v>
      </c>
    </row>
    <row r="1632" spans="1:9" x14ac:dyDescent="0.25">
      <c r="A1632" s="14"/>
      <c r="B1632" s="5">
        <f>DATE(YEAR(siječanj!B1632),MONTH(siječanj!B1632)+11,DAY(siječanj!B1632))</f>
        <v>44182</v>
      </c>
      <c r="C1632" s="8">
        <v>16.96875</v>
      </c>
      <c r="D1632">
        <v>1.2331917506310983</v>
      </c>
      <c r="E1632" s="6">
        <v>147.76757105417144</v>
      </c>
      <c r="F1632" s="7">
        <v>67.140537110481404</v>
      </c>
      <c r="G1632" s="7">
        <v>60.893216573960558</v>
      </c>
      <c r="H1632" s="7">
        <v>236.74665676567918</v>
      </c>
      <c r="I1632" s="7">
        <f t="shared" si="40"/>
        <v>182.22574963479889</v>
      </c>
    </row>
    <row r="1633" spans="1:9" x14ac:dyDescent="0.25">
      <c r="A1633" s="14"/>
      <c r="B1633" s="5">
        <f>DATE(YEAR(siječanj!B1633),MONTH(siječanj!B1633)+11,DAY(siječanj!B1633))</f>
        <v>44182</v>
      </c>
      <c r="C1633" s="8">
        <v>16.9791666666667</v>
      </c>
      <c r="D1633">
        <v>1.2331917506310983</v>
      </c>
      <c r="E1633" s="6">
        <v>137.07223986196252</v>
      </c>
      <c r="F1633" s="7">
        <v>66.008536447863563</v>
      </c>
      <c r="G1633" s="7">
        <v>59.171336848953437</v>
      </c>
      <c r="H1633" s="7">
        <v>237.66968015961581</v>
      </c>
      <c r="I1633" s="7">
        <f t="shared" si="40"/>
        <v>169.03635543829938</v>
      </c>
    </row>
    <row r="1634" spans="1:9" ht="15.75" thickBot="1" x14ac:dyDescent="0.3">
      <c r="A1634" s="14"/>
      <c r="B1634" s="5">
        <f>DATE(YEAR(siječanj!B1634),MONTH(siječanj!B1634)+11,DAY(siječanj!B1634))</f>
        <v>44182</v>
      </c>
      <c r="C1634" s="8">
        <v>16.9895833333333</v>
      </c>
      <c r="D1634">
        <v>1.2331917506310983</v>
      </c>
      <c r="E1634" s="6">
        <v>126.72108523074814</v>
      </c>
      <c r="F1634" s="7">
        <v>64.264288729960882</v>
      </c>
      <c r="G1634" s="7">
        <v>58.209402885963506</v>
      </c>
      <c r="H1634" s="7">
        <v>239.19930653540359</v>
      </c>
      <c r="I1634" s="7">
        <f t="shared" si="40"/>
        <v>156.27139693757891</v>
      </c>
    </row>
    <row r="1635" spans="1:9" x14ac:dyDescent="0.25">
      <c r="A1635" s="13">
        <f t="shared" ref="A1635" si="41">A1539+1</f>
        <v>353</v>
      </c>
      <c r="B1635" s="5">
        <f>DATE(YEAR(siječanj!B1635),MONTH(siječanj!B1635)+11,DAY(siječanj!B1635))</f>
        <v>44183</v>
      </c>
      <c r="C1635" s="8">
        <v>17</v>
      </c>
      <c r="D1635">
        <v>1.2485539864338313</v>
      </c>
      <c r="E1635" s="6">
        <v>114.26425400053432</v>
      </c>
      <c r="F1635" s="7">
        <v>62.988632958247486</v>
      </c>
      <c r="G1635" s="7">
        <v>58.643047727646177</v>
      </c>
      <c r="H1635" s="7">
        <v>240.31128472119272</v>
      </c>
      <c r="I1635" s="7">
        <f t="shared" si="40"/>
        <v>142.66508983925499</v>
      </c>
    </row>
    <row r="1636" spans="1:9" x14ac:dyDescent="0.25">
      <c r="A1636" s="14"/>
      <c r="B1636" s="5">
        <f>DATE(YEAR(siječanj!B1636),MONTH(siječanj!B1636)+11,DAY(siječanj!B1636))</f>
        <v>44183</v>
      </c>
      <c r="C1636" s="8">
        <v>17.0104166666667</v>
      </c>
      <c r="D1636">
        <v>1.2485539864338313</v>
      </c>
      <c r="E1636" s="6">
        <v>105.12198459985753</v>
      </c>
      <c r="F1636" s="7">
        <v>61.648444181300313</v>
      </c>
      <c r="G1636" s="7">
        <v>58.170617061932361</v>
      </c>
      <c r="H1636" s="7">
        <v>241.05835494631725</v>
      </c>
      <c r="I1636" s="7">
        <f t="shared" si="40"/>
        <v>131.25047293398794</v>
      </c>
    </row>
    <row r="1637" spans="1:9" x14ac:dyDescent="0.25">
      <c r="A1637" s="14"/>
      <c r="B1637" s="5">
        <f>DATE(YEAR(siječanj!B1637),MONTH(siječanj!B1637)+11,DAY(siječanj!B1637))</f>
        <v>44183</v>
      </c>
      <c r="C1637" s="8">
        <v>17.0208333333333</v>
      </c>
      <c r="D1637">
        <v>1.2485539864338313</v>
      </c>
      <c r="E1637" s="6">
        <v>97.511750956989346</v>
      </c>
      <c r="F1637" s="7">
        <v>60.725090786362166</v>
      </c>
      <c r="G1637" s="7">
        <v>58.263879556639878</v>
      </c>
      <c r="H1637" s="7">
        <v>241.09426514164966</v>
      </c>
      <c r="I1637" s="7">
        <f t="shared" si="40"/>
        <v>121.74868538149201</v>
      </c>
    </row>
    <row r="1638" spans="1:9" x14ac:dyDescent="0.25">
      <c r="A1638" s="14"/>
      <c r="B1638" s="5">
        <f>DATE(YEAR(siječanj!B1638),MONTH(siječanj!B1638)+11,DAY(siječanj!B1638))</f>
        <v>44183</v>
      </c>
      <c r="C1638" s="8">
        <v>17.03125</v>
      </c>
      <c r="D1638">
        <v>1.2485539864338313</v>
      </c>
      <c r="E1638" s="6">
        <v>90.166185182208721</v>
      </c>
      <c r="F1638" s="7">
        <v>59.529044220325716</v>
      </c>
      <c r="G1638" s="7">
        <v>57.577264241581084</v>
      </c>
      <c r="H1638" s="7">
        <v>241.46854297592122</v>
      </c>
      <c r="I1638" s="7">
        <f t="shared" si="40"/>
        <v>112.57734995077774</v>
      </c>
    </row>
    <row r="1639" spans="1:9" x14ac:dyDescent="0.25">
      <c r="A1639" s="14"/>
      <c r="B1639" s="5">
        <f>DATE(YEAR(siječanj!B1639),MONTH(siječanj!B1639)+11,DAY(siječanj!B1639))</f>
        <v>44183</v>
      </c>
      <c r="C1639" s="8">
        <v>17.0416666666667</v>
      </c>
      <c r="D1639">
        <v>1.2485539864338313</v>
      </c>
      <c r="E1639" s="6">
        <v>83.927236194457734</v>
      </c>
      <c r="F1639" s="7">
        <v>58.927329743634367</v>
      </c>
      <c r="G1639" s="7">
        <v>57.693697592037019</v>
      </c>
      <c r="H1639" s="7">
        <v>242.09650419832442</v>
      </c>
      <c r="I1639" s="7">
        <f t="shared" si="40"/>
        <v>104.78768532096393</v>
      </c>
    </row>
    <row r="1640" spans="1:9" x14ac:dyDescent="0.25">
      <c r="A1640" s="14"/>
      <c r="B1640" s="5">
        <f>DATE(YEAR(siječanj!B1640),MONTH(siječanj!B1640)+11,DAY(siječanj!B1640))</f>
        <v>44183</v>
      </c>
      <c r="C1640" s="8">
        <v>17.0520833333333</v>
      </c>
      <c r="D1640">
        <v>1.2485539864338313</v>
      </c>
      <c r="E1640" s="6">
        <v>78.771743085278288</v>
      </c>
      <c r="F1640" s="7">
        <v>58.410578599948948</v>
      </c>
      <c r="G1640" s="7">
        <v>57.405076269080375</v>
      </c>
      <c r="H1640" s="7">
        <v>242.67489972773171</v>
      </c>
      <c r="I1640" s="7">
        <f t="shared" si="40"/>
        <v>98.350773847465788</v>
      </c>
    </row>
    <row r="1641" spans="1:9" x14ac:dyDescent="0.25">
      <c r="A1641" s="14"/>
      <c r="B1641" s="5">
        <f>DATE(YEAR(siječanj!B1641),MONTH(siječanj!B1641)+11,DAY(siječanj!B1641))</f>
        <v>44183</v>
      </c>
      <c r="C1641" s="8">
        <v>17.0625</v>
      </c>
      <c r="D1641">
        <v>1.2485539864338313</v>
      </c>
      <c r="E1641" s="6">
        <v>75.261049817389804</v>
      </c>
      <c r="F1641" s="7">
        <v>58.436766311470841</v>
      </c>
      <c r="G1641" s="7">
        <v>56.874822297544178</v>
      </c>
      <c r="H1641" s="7">
        <v>242.34941990770008</v>
      </c>
      <c r="I1641" s="7">
        <f t="shared" si="40"/>
        <v>93.967483772697207</v>
      </c>
    </row>
    <row r="1642" spans="1:9" x14ac:dyDescent="0.25">
      <c r="A1642" s="14"/>
      <c r="B1642" s="5">
        <f>DATE(YEAR(siječanj!B1642),MONTH(siječanj!B1642)+11,DAY(siječanj!B1642))</f>
        <v>44183</v>
      </c>
      <c r="C1642" s="8">
        <v>17.0729166666667</v>
      </c>
      <c r="D1642">
        <v>1.2485539864338313</v>
      </c>
      <c r="E1642" s="6">
        <v>71.745579394920739</v>
      </c>
      <c r="F1642" s="7">
        <v>57.794326928921393</v>
      </c>
      <c r="G1642" s="7">
        <v>56.863572331904173</v>
      </c>
      <c r="H1642" s="7">
        <v>242.33022494395462</v>
      </c>
      <c r="I1642" s="7">
        <f t="shared" si="40"/>
        <v>89.578229162533233</v>
      </c>
    </row>
    <row r="1643" spans="1:9" x14ac:dyDescent="0.25">
      <c r="A1643" s="14"/>
      <c r="B1643" s="5">
        <f>DATE(YEAR(siječanj!B1643),MONTH(siječanj!B1643)+11,DAY(siječanj!B1643))</f>
        <v>44183</v>
      </c>
      <c r="C1643" s="8">
        <v>17.0833333333333</v>
      </c>
      <c r="D1643">
        <v>1.2485539864338313</v>
      </c>
      <c r="E1643" s="6">
        <v>69.346952305942622</v>
      </c>
      <c r="F1643" s="7">
        <v>57.105317418731843</v>
      </c>
      <c r="G1643" s="7">
        <v>56.69032206232847</v>
      </c>
      <c r="H1643" s="7">
        <v>242.25182387922021</v>
      </c>
      <c r="I1643" s="7">
        <f t="shared" si="40"/>
        <v>86.583413748621425</v>
      </c>
    </row>
    <row r="1644" spans="1:9" x14ac:dyDescent="0.25">
      <c r="A1644" s="14"/>
      <c r="B1644" s="5">
        <f>DATE(YEAR(siječanj!B1644),MONTH(siječanj!B1644)+11,DAY(siječanj!B1644))</f>
        <v>44183</v>
      </c>
      <c r="C1644" s="8">
        <v>17.09375</v>
      </c>
      <c r="D1644">
        <v>1.2485539864338313</v>
      </c>
      <c r="E1644" s="6">
        <v>67.161767014036201</v>
      </c>
      <c r="F1644" s="7">
        <v>56.365713201970344</v>
      </c>
      <c r="G1644" s="7">
        <v>56.371037893726111</v>
      </c>
      <c r="H1644" s="7">
        <v>242.55939452255157</v>
      </c>
      <c r="I1644" s="7">
        <f t="shared" si="40"/>
        <v>83.855091941315095</v>
      </c>
    </row>
    <row r="1645" spans="1:9" x14ac:dyDescent="0.25">
      <c r="A1645" s="14"/>
      <c r="B1645" s="5">
        <f>DATE(YEAR(siječanj!B1645),MONTH(siječanj!B1645)+11,DAY(siječanj!B1645))</f>
        <v>44183</v>
      </c>
      <c r="C1645" s="8">
        <v>17.1041666666667</v>
      </c>
      <c r="D1645">
        <v>1.2485539864338313</v>
      </c>
      <c r="E1645" s="6">
        <v>66.111209058642572</v>
      </c>
      <c r="F1645" s="7">
        <v>56.104958017981417</v>
      </c>
      <c r="G1645" s="7">
        <v>56.143263030297724</v>
      </c>
      <c r="H1645" s="7">
        <v>242.25391428145045</v>
      </c>
      <c r="I1645" s="7">
        <f t="shared" si="40"/>
        <v>82.543413618128611</v>
      </c>
    </row>
    <row r="1646" spans="1:9" x14ac:dyDescent="0.25">
      <c r="A1646" s="14"/>
      <c r="B1646" s="5">
        <f>DATE(YEAR(siječanj!B1646),MONTH(siječanj!B1646)+11,DAY(siječanj!B1646))</f>
        <v>44183</v>
      </c>
      <c r="C1646" s="8">
        <v>17.1145833333333</v>
      </c>
      <c r="D1646">
        <v>1.2485539864338313</v>
      </c>
      <c r="E1646" s="6">
        <v>64.585528276788125</v>
      </c>
      <c r="F1646" s="7">
        <v>55.694327195159005</v>
      </c>
      <c r="G1646" s="7">
        <v>57.541717225549242</v>
      </c>
      <c r="H1646" s="7">
        <v>242.22035404163378</v>
      </c>
      <c r="I1646" s="7">
        <f t="shared" si="40"/>
        <v>80.638518795918742</v>
      </c>
    </row>
    <row r="1647" spans="1:9" x14ac:dyDescent="0.25">
      <c r="A1647" s="14"/>
      <c r="B1647" s="5">
        <f>DATE(YEAR(siječanj!B1647),MONTH(siječanj!B1647)+11,DAY(siječanj!B1647))</f>
        <v>44183</v>
      </c>
      <c r="C1647" s="8">
        <v>17.125</v>
      </c>
      <c r="D1647">
        <v>1.2485539864338313</v>
      </c>
      <c r="E1647" s="6">
        <v>64.139964032234289</v>
      </c>
      <c r="F1647" s="7">
        <v>56.615955770554919</v>
      </c>
      <c r="G1647" s="7">
        <v>56.642079398171113</v>
      </c>
      <c r="H1647" s="7">
        <v>241.61349549962455</v>
      </c>
      <c r="I1647" s="7">
        <f t="shared" si="40"/>
        <v>80.08220778216868</v>
      </c>
    </row>
    <row r="1648" spans="1:9" x14ac:dyDescent="0.25">
      <c r="A1648" s="14"/>
      <c r="B1648" s="5">
        <f>DATE(YEAR(siječanj!B1648),MONTH(siječanj!B1648)+11,DAY(siječanj!B1648))</f>
        <v>44183</v>
      </c>
      <c r="C1648" s="8">
        <v>17.1354166666667</v>
      </c>
      <c r="D1648">
        <v>1.2485539864338313</v>
      </c>
      <c r="E1648" s="6">
        <v>63.2014145139634</v>
      </c>
      <c r="F1648" s="7">
        <v>57.155197443132366</v>
      </c>
      <c r="G1648" s="7">
        <v>56.133406830368891</v>
      </c>
      <c r="H1648" s="7">
        <v>241.83342198641165</v>
      </c>
      <c r="I1648" s="7">
        <f t="shared" si="40"/>
        <v>78.910378039666014</v>
      </c>
    </row>
    <row r="1649" spans="1:9" x14ac:dyDescent="0.25">
      <c r="A1649" s="14"/>
      <c r="B1649" s="5">
        <f>DATE(YEAR(siječanj!B1649),MONTH(siječanj!B1649)+11,DAY(siječanj!B1649))</f>
        <v>44183</v>
      </c>
      <c r="C1649" s="8">
        <v>17.1458333333333</v>
      </c>
      <c r="D1649">
        <v>1.2485539864338313</v>
      </c>
      <c r="E1649" s="6">
        <v>62.874738960967747</v>
      </c>
      <c r="F1649" s="7">
        <v>56.753362401447738</v>
      </c>
      <c r="G1649" s="7">
        <v>56.702913876905306</v>
      </c>
      <c r="H1649" s="7">
        <v>241.73958748400798</v>
      </c>
      <c r="I1649" s="7">
        <f t="shared" si="40"/>
        <v>78.502505975702803</v>
      </c>
    </row>
    <row r="1650" spans="1:9" x14ac:dyDescent="0.25">
      <c r="A1650" s="14"/>
      <c r="B1650" s="5">
        <f>DATE(YEAR(siječanj!B1650),MONTH(siječanj!B1650)+11,DAY(siječanj!B1650))</f>
        <v>44183</v>
      </c>
      <c r="C1650" s="8">
        <v>17.15625</v>
      </c>
      <c r="D1650">
        <v>1.2485539864338313</v>
      </c>
      <c r="E1650" s="6">
        <v>62.337779239577607</v>
      </c>
      <c r="F1650" s="7">
        <v>57.164811715025145</v>
      </c>
      <c r="G1650" s="7">
        <v>55.051305502768457</v>
      </c>
      <c r="H1650" s="7">
        <v>241.65203516939556</v>
      </c>
      <c r="I1650" s="7">
        <f t="shared" si="40"/>
        <v>77.832082775006754</v>
      </c>
    </row>
    <row r="1651" spans="1:9" x14ac:dyDescent="0.25">
      <c r="A1651" s="14"/>
      <c r="B1651" s="5">
        <f>DATE(YEAR(siječanj!B1651),MONTH(siječanj!B1651)+11,DAY(siječanj!B1651))</f>
        <v>44183</v>
      </c>
      <c r="C1651" s="8">
        <v>17.1666666666667</v>
      </c>
      <c r="D1651">
        <v>1.2485539864338313</v>
      </c>
      <c r="E1651" s="6">
        <v>62.094962559122585</v>
      </c>
      <c r="F1651" s="7">
        <v>57.236878827842666</v>
      </c>
      <c r="G1651" s="7">
        <v>55.044484437339584</v>
      </c>
      <c r="H1651" s="7">
        <v>241.31478959927529</v>
      </c>
      <c r="I1651" s="7">
        <f t="shared" si="40"/>
        <v>77.528913040652</v>
      </c>
    </row>
    <row r="1652" spans="1:9" x14ac:dyDescent="0.25">
      <c r="A1652" s="14"/>
      <c r="B1652" s="5">
        <f>DATE(YEAR(siječanj!B1652),MONTH(siječanj!B1652)+11,DAY(siječanj!B1652))</f>
        <v>44183</v>
      </c>
      <c r="C1652" s="8">
        <v>17.1770833333333</v>
      </c>
      <c r="D1652">
        <v>1.2485539864338313</v>
      </c>
      <c r="E1652" s="6">
        <v>63.136097276734148</v>
      </c>
      <c r="F1652" s="7">
        <v>56.741683935797248</v>
      </c>
      <c r="G1652" s="7">
        <v>56.334272830296257</v>
      </c>
      <c r="H1652" s="7">
        <v>241.45074660507194</v>
      </c>
      <c r="I1652" s="7">
        <f t="shared" si="40"/>
        <v>78.828825942740579</v>
      </c>
    </row>
    <row r="1653" spans="1:9" x14ac:dyDescent="0.25">
      <c r="A1653" s="14"/>
      <c r="B1653" s="5">
        <f>DATE(YEAR(siječanj!B1653),MONTH(siječanj!B1653)+11,DAY(siječanj!B1653))</f>
        <v>44183</v>
      </c>
      <c r="C1653" s="8">
        <v>17.1875</v>
      </c>
      <c r="D1653">
        <v>1.2485539864338313</v>
      </c>
      <c r="E1653" s="6">
        <v>63.076172832381019</v>
      </c>
      <c r="F1653" s="7">
        <v>57.440295739966082</v>
      </c>
      <c r="G1653" s="7">
        <v>56.788951952783293</v>
      </c>
      <c r="H1653" s="7">
        <v>241.43221250392264</v>
      </c>
      <c r="I1653" s="7">
        <f t="shared" si="40"/>
        <v>78.754007038858646</v>
      </c>
    </row>
    <row r="1654" spans="1:9" x14ac:dyDescent="0.25">
      <c r="A1654" s="14"/>
      <c r="B1654" s="5">
        <f>DATE(YEAR(siječanj!B1654),MONTH(siječanj!B1654)+11,DAY(siječanj!B1654))</f>
        <v>44183</v>
      </c>
      <c r="C1654" s="8">
        <v>17.1979166666667</v>
      </c>
      <c r="D1654">
        <v>1.2485539864338313</v>
      </c>
      <c r="E1654" s="6">
        <v>64.904639422468293</v>
      </c>
      <c r="F1654" s="7">
        <v>57.375882513867175</v>
      </c>
      <c r="G1654" s="7">
        <v>56.593517246171658</v>
      </c>
      <c r="H1654" s="7">
        <v>241.80241135848422</v>
      </c>
      <c r="I1654" s="7">
        <f t="shared" si="40"/>
        <v>81.036946288973184</v>
      </c>
    </row>
    <row r="1655" spans="1:9" x14ac:dyDescent="0.25">
      <c r="A1655" s="14"/>
      <c r="B1655" s="5">
        <f>DATE(YEAR(siječanj!B1655),MONTH(siječanj!B1655)+11,DAY(siječanj!B1655))</f>
        <v>44183</v>
      </c>
      <c r="C1655" s="8">
        <v>17.2083333333333</v>
      </c>
      <c r="D1655">
        <v>1.2485539864338313</v>
      </c>
      <c r="E1655" s="6">
        <v>66.230624021646946</v>
      </c>
      <c r="F1655" s="7">
        <v>55.607060110125602</v>
      </c>
      <c r="G1655" s="7">
        <v>57.171075386329029</v>
      </c>
      <c r="H1655" s="7">
        <v>241.12424154956253</v>
      </c>
      <c r="I1655" s="7">
        <f t="shared" si="40"/>
        <v>82.692509646227563</v>
      </c>
    </row>
    <row r="1656" spans="1:9" x14ac:dyDescent="0.25">
      <c r="A1656" s="14"/>
      <c r="B1656" s="5">
        <f>DATE(YEAR(siječanj!B1656),MONTH(siječanj!B1656)+11,DAY(siječanj!B1656))</f>
        <v>44183</v>
      </c>
      <c r="C1656" s="8">
        <v>17.21875</v>
      </c>
      <c r="D1656">
        <v>1.2485539864338313</v>
      </c>
      <c r="E1656" s="6">
        <v>69.33008679553916</v>
      </c>
      <c r="F1656" s="7">
        <v>55.413285418359777</v>
      </c>
      <c r="G1656" s="7">
        <v>59.824537729326423</v>
      </c>
      <c r="H1656" s="7">
        <v>239.67745759453695</v>
      </c>
      <c r="I1656" s="7">
        <f t="shared" si="40"/>
        <v>86.562356248373945</v>
      </c>
    </row>
    <row r="1657" spans="1:9" x14ac:dyDescent="0.25">
      <c r="A1657" s="14"/>
      <c r="B1657" s="5">
        <f>DATE(YEAR(siječanj!B1657),MONTH(siječanj!B1657)+11,DAY(siječanj!B1657))</f>
        <v>44183</v>
      </c>
      <c r="C1657" s="8">
        <v>17.2291666666667</v>
      </c>
      <c r="D1657">
        <v>1.2485539864338313</v>
      </c>
      <c r="E1657" s="6">
        <v>72.577325598561359</v>
      </c>
      <c r="F1657" s="7">
        <v>56.118177641833988</v>
      </c>
      <c r="G1657" s="7">
        <v>61.148711001289286</v>
      </c>
      <c r="H1657" s="7">
        <v>239.55167507753239</v>
      </c>
      <c r="I1657" s="7">
        <f t="shared" si="40"/>
        <v>90.616709200789941</v>
      </c>
    </row>
    <row r="1658" spans="1:9" x14ac:dyDescent="0.25">
      <c r="A1658" s="14"/>
      <c r="B1658" s="5">
        <f>DATE(YEAR(siječanj!B1658),MONTH(siječanj!B1658)+11,DAY(siječanj!B1658))</f>
        <v>44183</v>
      </c>
      <c r="C1658" s="8">
        <v>17.2395833333333</v>
      </c>
      <c r="D1658">
        <v>1.2485539864338313</v>
      </c>
      <c r="E1658" s="6">
        <v>79.485559801543829</v>
      </c>
      <c r="F1658" s="7">
        <v>56.753218666485886</v>
      </c>
      <c r="G1658" s="7">
        <v>59.625029552727987</v>
      </c>
      <c r="H1658" s="7">
        <v>238.34790886716766</v>
      </c>
      <c r="I1658" s="7">
        <f t="shared" si="40"/>
        <v>99.242012554142235</v>
      </c>
    </row>
    <row r="1659" spans="1:9" x14ac:dyDescent="0.25">
      <c r="A1659" s="14"/>
      <c r="B1659" s="5">
        <f>DATE(YEAR(siječanj!B1659),MONTH(siječanj!B1659)+11,DAY(siječanj!B1659))</f>
        <v>44183</v>
      </c>
      <c r="C1659" s="8">
        <v>17.25</v>
      </c>
      <c r="D1659">
        <v>1.2485539864338313</v>
      </c>
      <c r="E1659" s="6">
        <v>84.649518930252242</v>
      </c>
      <c r="F1659" s="7">
        <v>59.330063128830574</v>
      </c>
      <c r="G1659" s="7">
        <v>59.832145533566468</v>
      </c>
      <c r="H1659" s="7">
        <v>234.94890885111218</v>
      </c>
      <c r="I1659" s="7">
        <f t="shared" si="40"/>
        <v>105.6894943100725</v>
      </c>
    </row>
    <row r="1660" spans="1:9" x14ac:dyDescent="0.25">
      <c r="A1660" s="14"/>
      <c r="B1660" s="5">
        <f>DATE(YEAR(siječanj!B1660),MONTH(siječanj!B1660)+11,DAY(siječanj!B1660))</f>
        <v>44183</v>
      </c>
      <c r="C1660" s="8">
        <v>17.2604166666667</v>
      </c>
      <c r="D1660">
        <v>1.2485539864338313</v>
      </c>
      <c r="E1660" s="6">
        <v>91.231882874848267</v>
      </c>
      <c r="F1660" s="7">
        <v>67.333237782671176</v>
      </c>
      <c r="G1660" s="7">
        <v>60.962082178325581</v>
      </c>
      <c r="H1660" s="7">
        <v>221.64113871732354</v>
      </c>
      <c r="I1660" s="7">
        <f t="shared" si="40"/>
        <v>113.90793105325619</v>
      </c>
    </row>
    <row r="1661" spans="1:9" x14ac:dyDescent="0.25">
      <c r="A1661" s="14"/>
      <c r="B1661" s="5">
        <f>DATE(YEAR(siječanj!B1661),MONTH(siječanj!B1661)+11,DAY(siječanj!B1661))</f>
        <v>44183</v>
      </c>
      <c r="C1661" s="8">
        <v>17.2708333333333</v>
      </c>
      <c r="D1661">
        <v>1.2485539864338313</v>
      </c>
      <c r="E1661" s="6">
        <v>96.861544571130381</v>
      </c>
      <c r="F1661" s="7">
        <v>76.450078906217797</v>
      </c>
      <c r="G1661" s="7">
        <v>62.062406293719889</v>
      </c>
      <c r="H1661" s="7">
        <v>212.42660475688524</v>
      </c>
      <c r="I1661" s="7">
        <f t="shared" si="40"/>
        <v>120.93686760642306</v>
      </c>
    </row>
    <row r="1662" spans="1:9" x14ac:dyDescent="0.25">
      <c r="A1662" s="14"/>
      <c r="B1662" s="5">
        <f>DATE(YEAR(siječanj!B1662),MONTH(siječanj!B1662)+11,DAY(siječanj!B1662))</f>
        <v>44183</v>
      </c>
      <c r="C1662" s="8">
        <v>17.28125</v>
      </c>
      <c r="D1662">
        <v>1.2485539864338313</v>
      </c>
      <c r="E1662" s="6">
        <v>103.24765792157577</v>
      </c>
      <c r="F1662" s="7">
        <v>77.808282465050453</v>
      </c>
      <c r="G1662" s="7">
        <v>66.567120969785464</v>
      </c>
      <c r="H1662" s="7">
        <v>192.42450117150085</v>
      </c>
      <c r="I1662" s="7">
        <f t="shared" si="40"/>
        <v>128.91027488793998</v>
      </c>
    </row>
    <row r="1663" spans="1:9" x14ac:dyDescent="0.25">
      <c r="A1663" s="14"/>
      <c r="B1663" s="5">
        <f>DATE(YEAR(siječanj!B1663),MONTH(siječanj!B1663)+11,DAY(siječanj!B1663))</f>
        <v>44183</v>
      </c>
      <c r="C1663" s="8">
        <v>17.2916666666667</v>
      </c>
      <c r="D1663">
        <v>1.2485539864338313</v>
      </c>
      <c r="E1663" s="6">
        <v>108.85696482846959</v>
      </c>
      <c r="F1663" s="7">
        <v>85.561661725743349</v>
      </c>
      <c r="G1663" s="7">
        <v>78.781632385890717</v>
      </c>
      <c r="H1663" s="7">
        <v>152.22335195565887</v>
      </c>
      <c r="I1663" s="7">
        <f t="shared" si="40"/>
        <v>135.91379738767307</v>
      </c>
    </row>
    <row r="1664" spans="1:9" x14ac:dyDescent="0.25">
      <c r="A1664" s="14"/>
      <c r="B1664" s="5">
        <f>DATE(YEAR(siječanj!B1664),MONTH(siječanj!B1664)+11,DAY(siječanj!B1664))</f>
        <v>44183</v>
      </c>
      <c r="C1664" s="8">
        <v>17.3020833333333</v>
      </c>
      <c r="D1664">
        <v>1.2485539864338313</v>
      </c>
      <c r="E1664" s="6">
        <v>110.54396568195638</v>
      </c>
      <c r="F1664" s="7">
        <v>108.293186237146</v>
      </c>
      <c r="G1664" s="7">
        <v>96.072601939492685</v>
      </c>
      <c r="H1664" s="7">
        <v>117.91294524352232</v>
      </c>
      <c r="I1664" s="7">
        <f t="shared" si="40"/>
        <v>138.02010902841127</v>
      </c>
    </row>
    <row r="1665" spans="1:9" x14ac:dyDescent="0.25">
      <c r="A1665" s="14"/>
      <c r="B1665" s="5">
        <f>DATE(YEAR(siječanj!B1665),MONTH(siječanj!B1665)+11,DAY(siječanj!B1665))</f>
        <v>44183</v>
      </c>
      <c r="C1665" s="8">
        <v>17.3125</v>
      </c>
      <c r="D1665">
        <v>1.2485539864338313</v>
      </c>
      <c r="E1665" s="6">
        <v>113.96003534381683</v>
      </c>
      <c r="F1665" s="7">
        <v>123.28629190180185</v>
      </c>
      <c r="G1665" s="7">
        <v>104.70971613483059</v>
      </c>
      <c r="H1665" s="7">
        <v>61.351816020890219</v>
      </c>
      <c r="I1665" s="7">
        <f t="shared" si="40"/>
        <v>142.2852564226628</v>
      </c>
    </row>
    <row r="1666" spans="1:9" x14ac:dyDescent="0.25">
      <c r="A1666" s="14"/>
      <c r="B1666" s="5">
        <f>DATE(YEAR(siječanj!B1666),MONTH(siječanj!B1666)+11,DAY(siječanj!B1666))</f>
        <v>44183</v>
      </c>
      <c r="C1666" s="8">
        <v>17.3229166666667</v>
      </c>
      <c r="D1666">
        <v>1.2485539864338313</v>
      </c>
      <c r="E1666" s="6">
        <v>114.41793022765179</v>
      </c>
      <c r="F1666" s="7">
        <v>134.19485320704067</v>
      </c>
      <c r="G1666" s="7">
        <v>118.05501083847653</v>
      </c>
      <c r="H1666" s="7">
        <v>18.596834180094557</v>
      </c>
      <c r="I1666" s="7">
        <f t="shared" si="40"/>
        <v>142.85696290524263</v>
      </c>
    </row>
    <row r="1667" spans="1:9" x14ac:dyDescent="0.25">
      <c r="A1667" s="14"/>
      <c r="B1667" s="5">
        <f>DATE(YEAR(siječanj!B1667),MONTH(siječanj!B1667)+11,DAY(siječanj!B1667))</f>
        <v>44183</v>
      </c>
      <c r="C1667" s="8">
        <v>17.3333333333333</v>
      </c>
      <c r="D1667">
        <v>1.2485539864338313</v>
      </c>
      <c r="E1667" s="6">
        <v>113.13254598110052</v>
      </c>
      <c r="F1667" s="7">
        <v>145.09023082216737</v>
      </c>
      <c r="G1667" s="7">
        <v>123.97963331839075</v>
      </c>
      <c r="H1667" s="7">
        <v>4.5268269247706829</v>
      </c>
      <c r="I1667" s="7">
        <f t="shared" si="40"/>
        <v>141.25209128011178</v>
      </c>
    </row>
    <row r="1668" spans="1:9" x14ac:dyDescent="0.25">
      <c r="A1668" s="14"/>
      <c r="B1668" s="5">
        <f>DATE(YEAR(siječanj!B1668),MONTH(siječanj!B1668)+11,DAY(siječanj!B1668))</f>
        <v>44183</v>
      </c>
      <c r="C1668" s="8">
        <v>17.34375</v>
      </c>
      <c r="D1668">
        <v>1.2485539864338313</v>
      </c>
      <c r="E1668" s="6">
        <v>111.8755893293294</v>
      </c>
      <c r="F1668" s="7">
        <v>163.34900280537948</v>
      </c>
      <c r="G1668" s="7">
        <v>137.60234730252967</v>
      </c>
      <c r="H1668" s="7">
        <v>2.8007606396889568</v>
      </c>
      <c r="I1668" s="7">
        <f t="shared" ref="I1668:I1731" si="42">D1668*E1668</f>
        <v>139.68271304176844</v>
      </c>
    </row>
    <row r="1669" spans="1:9" x14ac:dyDescent="0.25">
      <c r="A1669" s="14"/>
      <c r="B1669" s="5">
        <f>DATE(YEAR(siječanj!B1669),MONTH(siječanj!B1669)+11,DAY(siječanj!B1669))</f>
        <v>44183</v>
      </c>
      <c r="C1669" s="8">
        <v>17.3541666666667</v>
      </c>
      <c r="D1669">
        <v>1.2485539864338313</v>
      </c>
      <c r="E1669" s="6">
        <v>112.90541020381248</v>
      </c>
      <c r="F1669" s="7">
        <v>173.70848058579182</v>
      </c>
      <c r="G1669" s="7">
        <v>150.82247865043422</v>
      </c>
      <c r="H1669" s="7">
        <v>2.4962766838914767</v>
      </c>
      <c r="I1669" s="7">
        <f t="shared" si="42"/>
        <v>140.96849999991704</v>
      </c>
    </row>
    <row r="1670" spans="1:9" x14ac:dyDescent="0.25">
      <c r="A1670" s="14"/>
      <c r="B1670" s="5">
        <f>DATE(YEAR(siječanj!B1670),MONTH(siječanj!B1670)+11,DAY(siječanj!B1670))</f>
        <v>44183</v>
      </c>
      <c r="C1670" s="8">
        <v>17.3645833333333</v>
      </c>
      <c r="D1670">
        <v>1.2485539864338313</v>
      </c>
      <c r="E1670" s="6">
        <v>113.07045488713302</v>
      </c>
      <c r="F1670" s="7">
        <v>194.92943848616073</v>
      </c>
      <c r="G1670" s="7">
        <v>164.32453006380737</v>
      </c>
      <c r="H1670" s="7">
        <v>2.2326034891132385</v>
      </c>
      <c r="I1670" s="7">
        <f t="shared" si="42"/>
        <v>141.17456719721662</v>
      </c>
    </row>
    <row r="1671" spans="1:9" x14ac:dyDescent="0.25">
      <c r="A1671" s="14"/>
      <c r="B1671" s="5">
        <f>DATE(YEAR(siječanj!B1671),MONTH(siječanj!B1671)+11,DAY(siječanj!B1671))</f>
        <v>44183</v>
      </c>
      <c r="C1671" s="8">
        <v>17.375</v>
      </c>
      <c r="D1671">
        <v>1.2485539864338313</v>
      </c>
      <c r="E1671" s="6">
        <v>114.56838924819243</v>
      </c>
      <c r="F1671" s="7">
        <v>225.43141477761404</v>
      </c>
      <c r="G1671" s="7">
        <v>169.71930991278208</v>
      </c>
      <c r="H1671" s="7">
        <v>1.9976947880608973</v>
      </c>
      <c r="I1671" s="7">
        <f t="shared" si="42"/>
        <v>143.04481911513355</v>
      </c>
    </row>
    <row r="1672" spans="1:9" x14ac:dyDescent="0.25">
      <c r="A1672" s="14"/>
      <c r="B1672" s="5">
        <f>DATE(YEAR(siječanj!B1672),MONTH(siječanj!B1672)+11,DAY(siječanj!B1672))</f>
        <v>44183</v>
      </c>
      <c r="C1672" s="8">
        <v>17.3854166666667</v>
      </c>
      <c r="D1672">
        <v>1.2485539864338313</v>
      </c>
      <c r="E1672" s="6">
        <v>114.74950209102714</v>
      </c>
      <c r="F1672" s="7">
        <v>223.40707153807767</v>
      </c>
      <c r="G1672" s="7">
        <v>191.71888728968091</v>
      </c>
      <c r="H1672" s="7">
        <v>1.7961436756061435</v>
      </c>
      <c r="I1672" s="7">
        <f t="shared" si="42"/>
        <v>143.2709482770492</v>
      </c>
    </row>
    <row r="1673" spans="1:9" x14ac:dyDescent="0.25">
      <c r="A1673" s="14"/>
      <c r="B1673" s="5">
        <f>DATE(YEAR(siječanj!B1673),MONTH(siječanj!B1673)+11,DAY(siječanj!B1673))</f>
        <v>44183</v>
      </c>
      <c r="C1673" s="8">
        <v>17.3958333333333</v>
      </c>
      <c r="D1673">
        <v>1.2485539864338313</v>
      </c>
      <c r="E1673" s="6">
        <v>114.71782650775543</v>
      </c>
      <c r="F1673" s="7">
        <v>221.36350774003139</v>
      </c>
      <c r="G1673" s="7">
        <v>198.38708577330263</v>
      </c>
      <c r="H1673" s="7">
        <v>2.0175675851942856</v>
      </c>
      <c r="I1673" s="7">
        <f t="shared" si="42"/>
        <v>143.2313996012827</v>
      </c>
    </row>
    <row r="1674" spans="1:9" x14ac:dyDescent="0.25">
      <c r="A1674" s="14"/>
      <c r="B1674" s="5">
        <f>DATE(YEAR(siječanj!B1674),MONTH(siječanj!B1674)+11,DAY(siječanj!B1674))</f>
        <v>44183</v>
      </c>
      <c r="C1674" s="8">
        <v>17.40625</v>
      </c>
      <c r="D1674">
        <v>1.2485539864338313</v>
      </c>
      <c r="E1674" s="6">
        <v>115.31841939774698</v>
      </c>
      <c r="F1674" s="7">
        <v>222.52589636916747</v>
      </c>
      <c r="G1674" s="7">
        <v>202.18060853205571</v>
      </c>
      <c r="H1674" s="7">
        <v>2.0342039525137166</v>
      </c>
      <c r="I1674" s="7">
        <f t="shared" si="42"/>
        <v>143.98127224830546</v>
      </c>
    </row>
    <row r="1675" spans="1:9" x14ac:dyDescent="0.25">
      <c r="A1675" s="14"/>
      <c r="B1675" s="5">
        <f>DATE(YEAR(siječanj!B1675),MONTH(siječanj!B1675)+11,DAY(siječanj!B1675))</f>
        <v>44183</v>
      </c>
      <c r="C1675" s="8">
        <v>17.4166666666667</v>
      </c>
      <c r="D1675">
        <v>1.2485539864338313</v>
      </c>
      <c r="E1675" s="6">
        <v>115.83511468956316</v>
      </c>
      <c r="F1675" s="7">
        <v>232.55521494220545</v>
      </c>
      <c r="G1675" s="7">
        <v>203.51081613063627</v>
      </c>
      <c r="H1675" s="7">
        <v>2.1488566249791621</v>
      </c>
      <c r="I1675" s="7">
        <f t="shared" si="42"/>
        <v>144.62639421467412</v>
      </c>
    </row>
    <row r="1676" spans="1:9" x14ac:dyDescent="0.25">
      <c r="A1676" s="14"/>
      <c r="B1676" s="5">
        <f>DATE(YEAR(siječanj!B1676),MONTH(siječanj!B1676)+11,DAY(siječanj!B1676))</f>
        <v>44183</v>
      </c>
      <c r="C1676" s="8">
        <v>17.4270833333333</v>
      </c>
      <c r="D1676">
        <v>1.2485539864338313</v>
      </c>
      <c r="E1676" s="6">
        <v>117.7582158082934</v>
      </c>
      <c r="F1676" s="7">
        <v>232.16070239829961</v>
      </c>
      <c r="G1676" s="7">
        <v>200.52260640747878</v>
      </c>
      <c r="H1676" s="7">
        <v>2.0613532261782375</v>
      </c>
      <c r="I1676" s="7">
        <f t="shared" si="42"/>
        <v>147.02748978278015</v>
      </c>
    </row>
    <row r="1677" spans="1:9" x14ac:dyDescent="0.25">
      <c r="A1677" s="14"/>
      <c r="B1677" s="5">
        <f>DATE(YEAR(siječanj!B1677),MONTH(siječanj!B1677)+11,DAY(siječanj!B1677))</f>
        <v>44183</v>
      </c>
      <c r="C1677" s="8">
        <v>17.4375</v>
      </c>
      <c r="D1677">
        <v>1.2485539864338313</v>
      </c>
      <c r="E1677" s="6">
        <v>119.42300105599531</v>
      </c>
      <c r="F1677" s="7">
        <v>223.97961181015086</v>
      </c>
      <c r="G1677" s="7">
        <v>200.08513569888694</v>
      </c>
      <c r="H1677" s="7">
        <v>2.0401327485239236</v>
      </c>
      <c r="I1677" s="7">
        <f t="shared" si="42"/>
        <v>149.1060640403546</v>
      </c>
    </row>
    <row r="1678" spans="1:9" x14ac:dyDescent="0.25">
      <c r="A1678" s="14"/>
      <c r="B1678" s="5">
        <f>DATE(YEAR(siječanj!B1678),MONTH(siječanj!B1678)+11,DAY(siječanj!B1678))</f>
        <v>44183</v>
      </c>
      <c r="C1678" s="8">
        <v>17.4479166666667</v>
      </c>
      <c r="D1678">
        <v>1.2485539864338313</v>
      </c>
      <c r="E1678" s="6">
        <v>120.35563746773381</v>
      </c>
      <c r="F1678" s="7">
        <v>222.75592820506048</v>
      </c>
      <c r="G1678" s="7">
        <v>205.80388820054688</v>
      </c>
      <c r="H1678" s="7">
        <v>2.1140764847205977</v>
      </c>
      <c r="I1678" s="7">
        <f t="shared" si="42"/>
        <v>150.27051095012405</v>
      </c>
    </row>
    <row r="1679" spans="1:9" x14ac:dyDescent="0.25">
      <c r="A1679" s="14"/>
      <c r="B1679" s="5">
        <f>DATE(YEAR(siječanj!B1679),MONTH(siječanj!B1679)+11,DAY(siječanj!B1679))</f>
        <v>44183</v>
      </c>
      <c r="C1679" s="8">
        <v>17.4583333333333</v>
      </c>
      <c r="D1679">
        <v>1.2485539864338313</v>
      </c>
      <c r="E1679" s="6">
        <v>120.49829873418567</v>
      </c>
      <c r="F1679" s="7">
        <v>219.98733331832941</v>
      </c>
      <c r="G1679" s="7">
        <v>207.14116846123198</v>
      </c>
      <c r="H1679" s="7">
        <v>2.2014381274963575</v>
      </c>
      <c r="I1679" s="7">
        <f t="shared" si="42"/>
        <v>150.44863124306221</v>
      </c>
    </row>
    <row r="1680" spans="1:9" x14ac:dyDescent="0.25">
      <c r="A1680" s="14"/>
      <c r="B1680" s="5">
        <f>DATE(YEAR(siječanj!B1680),MONTH(siječanj!B1680)+11,DAY(siječanj!B1680))</f>
        <v>44183</v>
      </c>
      <c r="C1680" s="8">
        <v>17.46875</v>
      </c>
      <c r="D1680">
        <v>1.2485539864338313</v>
      </c>
      <c r="E1680" s="6">
        <v>119.76144026526119</v>
      </c>
      <c r="F1680" s="7">
        <v>218.09199220705531</v>
      </c>
      <c r="G1680" s="7">
        <v>202.26041260141466</v>
      </c>
      <c r="H1680" s="7">
        <v>2.1830687428552027</v>
      </c>
      <c r="I1680" s="7">
        <f t="shared" si="42"/>
        <v>149.52862366424901</v>
      </c>
    </row>
    <row r="1681" spans="1:9" x14ac:dyDescent="0.25">
      <c r="A1681" s="14"/>
      <c r="B1681" s="5">
        <f>DATE(YEAR(siječanj!B1681),MONTH(siječanj!B1681)+11,DAY(siječanj!B1681))</f>
        <v>44183</v>
      </c>
      <c r="C1681" s="8">
        <v>17.4791666666667</v>
      </c>
      <c r="D1681">
        <v>1.2485539864338313</v>
      </c>
      <c r="E1681" s="6">
        <v>120.50566057664261</v>
      </c>
      <c r="F1681" s="7">
        <v>217.1175370405409</v>
      </c>
      <c r="G1681" s="7">
        <v>197.54653322872318</v>
      </c>
      <c r="H1681" s="7">
        <v>2.2416688867506673</v>
      </c>
      <c r="I1681" s="7">
        <f t="shared" si="42"/>
        <v>150.45782290080933</v>
      </c>
    </row>
    <row r="1682" spans="1:9" x14ac:dyDescent="0.25">
      <c r="A1682" s="14"/>
      <c r="B1682" s="5">
        <f>DATE(YEAR(siječanj!B1682),MONTH(siječanj!B1682)+11,DAY(siječanj!B1682))</f>
        <v>44183</v>
      </c>
      <c r="C1682" s="8">
        <v>17.4895833333333</v>
      </c>
      <c r="D1682">
        <v>1.2485539864338313</v>
      </c>
      <c r="E1682" s="6">
        <v>121.15048012741541</v>
      </c>
      <c r="F1682" s="7">
        <v>212.88829150091706</v>
      </c>
      <c r="G1682" s="7">
        <v>193.21352729339515</v>
      </c>
      <c r="H1682" s="7">
        <v>1.9683582788250069</v>
      </c>
      <c r="I1682" s="7">
        <f t="shared" si="42"/>
        <v>151.26291492145717</v>
      </c>
    </row>
    <row r="1683" spans="1:9" x14ac:dyDescent="0.25">
      <c r="A1683" s="14"/>
      <c r="B1683" s="5">
        <f>DATE(YEAR(siječanj!B1683),MONTH(siječanj!B1683)+11,DAY(siječanj!B1683))</f>
        <v>44183</v>
      </c>
      <c r="C1683" s="8">
        <v>17.5</v>
      </c>
      <c r="D1683">
        <v>1.2485539864338313</v>
      </c>
      <c r="E1683" s="6">
        <v>121.81161806488059</v>
      </c>
      <c r="F1683" s="7">
        <v>216.28924036704097</v>
      </c>
      <c r="G1683" s="7">
        <v>193.74208398577017</v>
      </c>
      <c r="H1683" s="7">
        <v>1.8517769257918364</v>
      </c>
      <c r="I1683" s="7">
        <f t="shared" si="42"/>
        <v>152.08838132886197</v>
      </c>
    </row>
    <row r="1684" spans="1:9" x14ac:dyDescent="0.25">
      <c r="A1684" s="14"/>
      <c r="B1684" s="5">
        <f>DATE(YEAR(siječanj!B1684),MONTH(siječanj!B1684)+11,DAY(siječanj!B1684))</f>
        <v>44183</v>
      </c>
      <c r="C1684" s="8">
        <v>17.5104166666667</v>
      </c>
      <c r="D1684">
        <v>1.2485539864338313</v>
      </c>
      <c r="E1684" s="6">
        <v>122.21137286245457</v>
      </c>
      <c r="F1684" s="7">
        <v>208.71043121015535</v>
      </c>
      <c r="G1684" s="7">
        <v>190.5775089865765</v>
      </c>
      <c r="H1684" s="7">
        <v>1.8549933899684461</v>
      </c>
      <c r="I1684" s="7">
        <f t="shared" si="42"/>
        <v>152.587496774969</v>
      </c>
    </row>
    <row r="1685" spans="1:9" x14ac:dyDescent="0.25">
      <c r="A1685" s="14"/>
      <c r="B1685" s="5">
        <f>DATE(YEAR(siječanj!B1685),MONTH(siječanj!B1685)+11,DAY(siječanj!B1685))</f>
        <v>44183</v>
      </c>
      <c r="C1685" s="8">
        <v>17.5208333333333</v>
      </c>
      <c r="D1685">
        <v>1.2485539864338313</v>
      </c>
      <c r="E1685" s="6">
        <v>121.41406764959073</v>
      </c>
      <c r="F1685" s="7">
        <v>202.02671955029041</v>
      </c>
      <c r="G1685" s="7">
        <v>186.38389160315944</v>
      </c>
      <c r="H1685" s="7">
        <v>2.0483695722114499</v>
      </c>
      <c r="I1685" s="7">
        <f t="shared" si="42"/>
        <v>151.59201817304339</v>
      </c>
    </row>
    <row r="1686" spans="1:9" x14ac:dyDescent="0.25">
      <c r="A1686" s="14"/>
      <c r="B1686" s="5">
        <f>DATE(YEAR(siječanj!B1686),MONTH(siječanj!B1686)+11,DAY(siječanj!B1686))</f>
        <v>44183</v>
      </c>
      <c r="C1686" s="8">
        <v>17.53125</v>
      </c>
      <c r="D1686">
        <v>1.2485539864338313</v>
      </c>
      <c r="E1686" s="6">
        <v>119.56525719273007</v>
      </c>
      <c r="F1686" s="7">
        <v>187.35990422695238</v>
      </c>
      <c r="G1686" s="7">
        <v>182.44543717843496</v>
      </c>
      <c r="H1686" s="7">
        <v>1.8786606564796415</v>
      </c>
      <c r="I1686" s="7">
        <f t="shared" si="42"/>
        <v>149.28367850696947</v>
      </c>
    </row>
    <row r="1687" spans="1:9" x14ac:dyDescent="0.25">
      <c r="A1687" s="14"/>
      <c r="B1687" s="5">
        <f>DATE(YEAR(siječanj!B1687),MONTH(siječanj!B1687)+11,DAY(siječanj!B1687))</f>
        <v>44183</v>
      </c>
      <c r="C1687" s="8">
        <v>17.5416666666667</v>
      </c>
      <c r="D1687">
        <v>1.2485539864338313</v>
      </c>
      <c r="E1687" s="6">
        <v>117.07052797284956</v>
      </c>
      <c r="F1687" s="7">
        <v>183.26643232934919</v>
      </c>
      <c r="G1687" s="7">
        <v>177.20949869735713</v>
      </c>
      <c r="H1687" s="7">
        <v>1.8362226960166155</v>
      </c>
      <c r="I1687" s="7">
        <f t="shared" si="42"/>
        <v>146.16887439441467</v>
      </c>
    </row>
    <row r="1688" spans="1:9" x14ac:dyDescent="0.25">
      <c r="A1688" s="14"/>
      <c r="B1688" s="5">
        <f>DATE(YEAR(siječanj!B1688),MONTH(siječanj!B1688)+11,DAY(siječanj!B1688))</f>
        <v>44183</v>
      </c>
      <c r="C1688" s="8">
        <v>17.5520833333333</v>
      </c>
      <c r="D1688">
        <v>1.2485539864338313</v>
      </c>
      <c r="E1688" s="6">
        <v>114.57948761791744</v>
      </c>
      <c r="F1688" s="7">
        <v>191.12019449034449</v>
      </c>
      <c r="G1688" s="7">
        <v>176.51972843985757</v>
      </c>
      <c r="H1688" s="7">
        <v>1.940590070402727</v>
      </c>
      <c r="I1688" s="7">
        <f t="shared" si="42"/>
        <v>143.05867602889663</v>
      </c>
    </row>
    <row r="1689" spans="1:9" x14ac:dyDescent="0.25">
      <c r="A1689" s="14"/>
      <c r="B1689" s="5">
        <f>DATE(YEAR(siječanj!B1689),MONTH(siječanj!B1689)+11,DAY(siječanj!B1689))</f>
        <v>44183</v>
      </c>
      <c r="C1689" s="8">
        <v>17.5625</v>
      </c>
      <c r="D1689">
        <v>1.2485539864338313</v>
      </c>
      <c r="E1689" s="6">
        <v>115.86715568395223</v>
      </c>
      <c r="F1689" s="7">
        <v>178.7867885082654</v>
      </c>
      <c r="G1689" s="7">
        <v>173.15709893374705</v>
      </c>
      <c r="H1689" s="7">
        <v>1.9220629572265302</v>
      </c>
      <c r="I1689" s="7">
        <f t="shared" si="42"/>
        <v>144.66639912594792</v>
      </c>
    </row>
    <row r="1690" spans="1:9" x14ac:dyDescent="0.25">
      <c r="A1690" s="14"/>
      <c r="B1690" s="5">
        <f>DATE(YEAR(siječanj!B1690),MONTH(siječanj!B1690)+11,DAY(siječanj!B1690))</f>
        <v>44183</v>
      </c>
      <c r="C1690" s="8">
        <v>17.5729166666667</v>
      </c>
      <c r="D1690">
        <v>1.2485539864338313</v>
      </c>
      <c r="E1690" s="6">
        <v>116.69156387629573</v>
      </c>
      <c r="F1690" s="7">
        <v>172.68325503664099</v>
      </c>
      <c r="G1690" s="7">
        <v>174.2504662013796</v>
      </c>
      <c r="H1690" s="7">
        <v>1.9693146328539306</v>
      </c>
      <c r="I1690" s="7">
        <f t="shared" si="42"/>
        <v>145.69571726094711</v>
      </c>
    </row>
    <row r="1691" spans="1:9" x14ac:dyDescent="0.25">
      <c r="A1691" s="14"/>
      <c r="B1691" s="5">
        <f>DATE(YEAR(siječanj!B1691),MONTH(siječanj!B1691)+11,DAY(siječanj!B1691))</f>
        <v>44183</v>
      </c>
      <c r="C1691" s="8">
        <v>17.5833333333333</v>
      </c>
      <c r="D1691">
        <v>1.2485539864338313</v>
      </c>
      <c r="E1691" s="6">
        <v>116.97537412351532</v>
      </c>
      <c r="F1691" s="7">
        <v>172.98500662586039</v>
      </c>
      <c r="G1691" s="7">
        <v>174.49890793459394</v>
      </c>
      <c r="H1691" s="7">
        <v>2.0799412345483432</v>
      </c>
      <c r="I1691" s="7">
        <f t="shared" si="42"/>
        <v>146.05006967650388</v>
      </c>
    </row>
    <row r="1692" spans="1:9" x14ac:dyDescent="0.25">
      <c r="A1692" s="14"/>
      <c r="B1692" s="5">
        <f>DATE(YEAR(siječanj!B1692),MONTH(siječanj!B1692)+11,DAY(siječanj!B1692))</f>
        <v>44183</v>
      </c>
      <c r="C1692" s="8">
        <v>17.59375</v>
      </c>
      <c r="D1692">
        <v>1.2485539864338313</v>
      </c>
      <c r="E1692" s="6">
        <v>118.40812529761951</v>
      </c>
      <c r="F1692" s="7">
        <v>173.65870037733703</v>
      </c>
      <c r="G1692" s="7">
        <v>171.8230455002672</v>
      </c>
      <c r="H1692" s="7">
        <v>2.0274296117618618</v>
      </c>
      <c r="I1692" s="7">
        <f t="shared" si="42"/>
        <v>147.83893686649941</v>
      </c>
    </row>
    <row r="1693" spans="1:9" x14ac:dyDescent="0.25">
      <c r="A1693" s="14"/>
      <c r="B1693" s="5">
        <f>DATE(YEAR(siječanj!B1693),MONTH(siječanj!B1693)+11,DAY(siječanj!B1693))</f>
        <v>44183</v>
      </c>
      <c r="C1693" s="8">
        <v>17.6041666666667</v>
      </c>
      <c r="D1693">
        <v>1.2485539864338313</v>
      </c>
      <c r="E1693" s="6">
        <v>118.69134969549332</v>
      </c>
      <c r="F1693" s="7">
        <v>174.57909922028156</v>
      </c>
      <c r="G1693" s="7">
        <v>172.2626847325873</v>
      </c>
      <c r="H1693" s="7">
        <v>2.0326506259281159</v>
      </c>
      <c r="I1693" s="7">
        <f t="shared" si="42"/>
        <v>148.19255781752008</v>
      </c>
    </row>
    <row r="1694" spans="1:9" x14ac:dyDescent="0.25">
      <c r="A1694" s="14"/>
      <c r="B1694" s="5">
        <f>DATE(YEAR(siječanj!B1694),MONTH(siječanj!B1694)+11,DAY(siječanj!B1694))</f>
        <v>44183</v>
      </c>
      <c r="C1694" s="8">
        <v>17.6145833333333</v>
      </c>
      <c r="D1694">
        <v>1.2485539864338313</v>
      </c>
      <c r="E1694" s="6">
        <v>120.81158415425283</v>
      </c>
      <c r="F1694" s="7">
        <v>174.93681162131543</v>
      </c>
      <c r="G1694" s="7">
        <v>170.1282902930545</v>
      </c>
      <c r="H1694" s="7">
        <v>2.038178112627647</v>
      </c>
      <c r="I1694" s="7">
        <f t="shared" si="42"/>
        <v>150.83978500317866</v>
      </c>
    </row>
    <row r="1695" spans="1:9" x14ac:dyDescent="0.25">
      <c r="A1695" s="14"/>
      <c r="B1695" s="5">
        <f>DATE(YEAR(siječanj!B1695),MONTH(siječanj!B1695)+11,DAY(siječanj!B1695))</f>
        <v>44183</v>
      </c>
      <c r="C1695" s="8">
        <v>17.625</v>
      </c>
      <c r="D1695">
        <v>1.2485539864338313</v>
      </c>
      <c r="E1695" s="6">
        <v>122.58108351824006</v>
      </c>
      <c r="F1695" s="7">
        <v>171.38234982329556</v>
      </c>
      <c r="G1695" s="7">
        <v>166.75658333863024</v>
      </c>
      <c r="H1695" s="7">
        <v>2.1009770300571966</v>
      </c>
      <c r="I1695" s="7">
        <f t="shared" si="42"/>
        <v>153.04910048807704</v>
      </c>
    </row>
    <row r="1696" spans="1:9" x14ac:dyDescent="0.25">
      <c r="A1696" s="14"/>
      <c r="B1696" s="5">
        <f>DATE(YEAR(siječanj!B1696),MONTH(siječanj!B1696)+11,DAY(siječanj!B1696))</f>
        <v>44183</v>
      </c>
      <c r="C1696" s="8">
        <v>17.6354166666667</v>
      </c>
      <c r="D1696">
        <v>1.2485539864338313</v>
      </c>
      <c r="E1696" s="6">
        <v>124.61047756759426</v>
      </c>
      <c r="F1696" s="7">
        <v>168.84628616373857</v>
      </c>
      <c r="G1696" s="7">
        <v>159.96749065555727</v>
      </c>
      <c r="H1696" s="7">
        <v>2.0238757283140867</v>
      </c>
      <c r="I1696" s="7">
        <f t="shared" si="42"/>
        <v>155.58290851844333</v>
      </c>
    </row>
    <row r="1697" spans="1:9" x14ac:dyDescent="0.25">
      <c r="A1697" s="14"/>
      <c r="B1697" s="5">
        <f>DATE(YEAR(siječanj!B1697),MONTH(siječanj!B1697)+11,DAY(siječanj!B1697))</f>
        <v>44183</v>
      </c>
      <c r="C1697" s="8">
        <v>17.6458333333333</v>
      </c>
      <c r="D1697">
        <v>1.2485539864338313</v>
      </c>
      <c r="E1697" s="6">
        <v>126.44931766296176</v>
      </c>
      <c r="F1697" s="7">
        <v>167.51483327836178</v>
      </c>
      <c r="G1697" s="7">
        <v>157.57131985900043</v>
      </c>
      <c r="H1697" s="7">
        <v>1.9227338026413912</v>
      </c>
      <c r="I1697" s="7">
        <f t="shared" si="42"/>
        <v>157.87879964992879</v>
      </c>
    </row>
    <row r="1698" spans="1:9" x14ac:dyDescent="0.25">
      <c r="A1698" s="14"/>
      <c r="B1698" s="5">
        <f>DATE(YEAR(siječanj!B1698),MONTH(siječanj!B1698)+11,DAY(siječanj!B1698))</f>
        <v>44183</v>
      </c>
      <c r="C1698" s="8">
        <v>17.65625</v>
      </c>
      <c r="D1698">
        <v>1.2485539864338313</v>
      </c>
      <c r="E1698" s="6">
        <v>130.1376235720852</v>
      </c>
      <c r="F1698" s="7">
        <v>166.36243422907441</v>
      </c>
      <c r="G1698" s="7">
        <v>157.51769382470366</v>
      </c>
      <c r="H1698" s="7">
        <v>2.3642079859681981</v>
      </c>
      <c r="I1698" s="7">
        <f t="shared" si="42"/>
        <v>162.4838486959523</v>
      </c>
    </row>
    <row r="1699" spans="1:9" x14ac:dyDescent="0.25">
      <c r="A1699" s="14"/>
      <c r="B1699" s="5">
        <f>DATE(YEAR(siječanj!B1699),MONTH(siječanj!B1699)+11,DAY(siječanj!B1699))</f>
        <v>44183</v>
      </c>
      <c r="C1699" s="8">
        <v>17.6666666666667</v>
      </c>
      <c r="D1699">
        <v>1.2485539864338313</v>
      </c>
      <c r="E1699" s="6">
        <v>131.63471689179568</v>
      </c>
      <c r="F1699" s="7">
        <v>166.14740273350577</v>
      </c>
      <c r="G1699" s="7">
        <v>155.78781492284992</v>
      </c>
      <c r="H1699" s="7">
        <v>3.6634628517907921</v>
      </c>
      <c r="I1699" s="7">
        <f t="shared" si="42"/>
        <v>164.35305052834028</v>
      </c>
    </row>
    <row r="1700" spans="1:9" x14ac:dyDescent="0.25">
      <c r="A1700" s="14"/>
      <c r="B1700" s="5">
        <f>DATE(YEAR(siječanj!B1700),MONTH(siječanj!B1700)+11,DAY(siječanj!B1700))</f>
        <v>44183</v>
      </c>
      <c r="C1700" s="8">
        <v>17.6770833333333</v>
      </c>
      <c r="D1700">
        <v>1.2485539864338313</v>
      </c>
      <c r="E1700" s="6">
        <v>134.4188894493002</v>
      </c>
      <c r="F1700" s="7">
        <v>165.4090322418335</v>
      </c>
      <c r="G1700" s="7">
        <v>155.12599985153426</v>
      </c>
      <c r="H1700" s="7">
        <v>7.9122283452290834</v>
      </c>
      <c r="I1700" s="7">
        <f t="shared" si="42"/>
        <v>167.82924027393221</v>
      </c>
    </row>
    <row r="1701" spans="1:9" x14ac:dyDescent="0.25">
      <c r="A1701" s="14"/>
      <c r="B1701" s="5">
        <f>DATE(YEAR(siječanj!B1701),MONTH(siječanj!B1701)+11,DAY(siječanj!B1701))</f>
        <v>44183</v>
      </c>
      <c r="C1701" s="8">
        <v>17.6875</v>
      </c>
      <c r="D1701">
        <v>1.2485539864338313</v>
      </c>
      <c r="E1701" s="6">
        <v>139.53343963292969</v>
      </c>
      <c r="F1701" s="7">
        <v>166.84782719524907</v>
      </c>
      <c r="G1701" s="7">
        <v>158.54694387602444</v>
      </c>
      <c r="H1701" s="7">
        <v>20.606468419288987</v>
      </c>
      <c r="I1701" s="7">
        <f t="shared" si="42"/>
        <v>174.21503229451872</v>
      </c>
    </row>
    <row r="1702" spans="1:9" x14ac:dyDescent="0.25">
      <c r="A1702" s="14"/>
      <c r="B1702" s="5">
        <f>DATE(YEAR(siječanj!B1702),MONTH(siječanj!B1702)+11,DAY(siječanj!B1702))</f>
        <v>44183</v>
      </c>
      <c r="C1702" s="8">
        <v>17.6979166666667</v>
      </c>
      <c r="D1702">
        <v>1.2485539864338313</v>
      </c>
      <c r="E1702" s="6">
        <v>144.42865874411493</v>
      </c>
      <c r="F1702" s="7">
        <v>169.08054221045492</v>
      </c>
      <c r="G1702" s="7">
        <v>156.95993594356054</v>
      </c>
      <c r="H1702" s="7">
        <v>60.251205270724647</v>
      </c>
      <c r="I1702" s="7">
        <f t="shared" si="42"/>
        <v>180.32697763025612</v>
      </c>
    </row>
    <row r="1703" spans="1:9" x14ac:dyDescent="0.25">
      <c r="A1703" s="14"/>
      <c r="B1703" s="5">
        <f>DATE(YEAR(siječanj!B1703),MONTH(siječanj!B1703)+11,DAY(siječanj!B1703))</f>
        <v>44183</v>
      </c>
      <c r="C1703" s="8">
        <v>17.7083333333333</v>
      </c>
      <c r="D1703">
        <v>1.2485539864338313</v>
      </c>
      <c r="E1703" s="6">
        <v>148.56342058035577</v>
      </c>
      <c r="F1703" s="7">
        <v>169.94303981960002</v>
      </c>
      <c r="G1703" s="7">
        <v>150.33935312920605</v>
      </c>
      <c r="H1703" s="7">
        <v>110.74336573302725</v>
      </c>
      <c r="I1703" s="7">
        <f t="shared" si="42"/>
        <v>185.4894510038491</v>
      </c>
    </row>
    <row r="1704" spans="1:9" x14ac:dyDescent="0.25">
      <c r="A1704" s="14"/>
      <c r="B1704" s="5">
        <f>DATE(YEAR(siječanj!B1704),MONTH(siječanj!B1704)+11,DAY(siječanj!B1704))</f>
        <v>44183</v>
      </c>
      <c r="C1704" s="8">
        <v>17.71875</v>
      </c>
      <c r="D1704">
        <v>1.2485539864338313</v>
      </c>
      <c r="E1704" s="6">
        <v>154.89440550736344</v>
      </c>
      <c r="F1704" s="7">
        <v>167.20774353236467</v>
      </c>
      <c r="G1704" s="7">
        <v>150.97102052902139</v>
      </c>
      <c r="H1704" s="7">
        <v>138.36173703842672</v>
      </c>
      <c r="I1704" s="7">
        <f t="shared" si="42"/>
        <v>193.39402747251702</v>
      </c>
    </row>
    <row r="1705" spans="1:9" x14ac:dyDescent="0.25">
      <c r="A1705" s="14"/>
      <c r="B1705" s="5">
        <f>DATE(YEAR(siječanj!B1705),MONTH(siječanj!B1705)+11,DAY(siječanj!B1705))</f>
        <v>44183</v>
      </c>
      <c r="C1705" s="8">
        <v>17.7291666666667</v>
      </c>
      <c r="D1705">
        <v>1.2485539864338313</v>
      </c>
      <c r="E1705" s="6">
        <v>161.3925392105115</v>
      </c>
      <c r="F1705" s="7">
        <v>164.7998235839367</v>
      </c>
      <c r="G1705" s="7">
        <v>152.07211141523675</v>
      </c>
      <c r="H1705" s="7">
        <v>156.5454562264822</v>
      </c>
      <c r="I1705" s="7">
        <f t="shared" si="42"/>
        <v>201.50729821196256</v>
      </c>
    </row>
    <row r="1706" spans="1:9" x14ac:dyDescent="0.25">
      <c r="A1706" s="14"/>
      <c r="B1706" s="5">
        <f>DATE(YEAR(siječanj!B1706),MONTH(siječanj!B1706)+11,DAY(siječanj!B1706))</f>
        <v>44183</v>
      </c>
      <c r="C1706" s="8">
        <v>17.7395833333333</v>
      </c>
      <c r="D1706">
        <v>1.2485539864338313</v>
      </c>
      <c r="E1706" s="6">
        <v>165.3541696565301</v>
      </c>
      <c r="F1706" s="7">
        <v>162.41417856195798</v>
      </c>
      <c r="G1706" s="7">
        <v>151.65406556744469</v>
      </c>
      <c r="H1706" s="7">
        <v>168.45153080406618</v>
      </c>
      <c r="I1706" s="7">
        <f t="shared" si="42"/>
        <v>206.45360769811674</v>
      </c>
    </row>
    <row r="1707" spans="1:9" x14ac:dyDescent="0.25">
      <c r="A1707" s="14"/>
      <c r="B1707" s="5">
        <f>DATE(YEAR(siječanj!B1707),MONTH(siječanj!B1707)+11,DAY(siječanj!B1707))</f>
        <v>44183</v>
      </c>
      <c r="C1707" s="8">
        <v>17.75</v>
      </c>
      <c r="D1707">
        <v>1.2485539864338313</v>
      </c>
      <c r="E1707" s="6">
        <v>168.30681759140543</v>
      </c>
      <c r="F1707" s="7">
        <v>160.3489067920342</v>
      </c>
      <c r="G1707" s="7">
        <v>154.07140243354078</v>
      </c>
      <c r="H1707" s="7">
        <v>189.98689051810805</v>
      </c>
      <c r="I1707" s="7">
        <f t="shared" si="42"/>
        <v>210.14014804774095</v>
      </c>
    </row>
    <row r="1708" spans="1:9" x14ac:dyDescent="0.25">
      <c r="A1708" s="14"/>
      <c r="B1708" s="5">
        <f>DATE(YEAR(siječanj!B1708),MONTH(siječanj!B1708)+11,DAY(siječanj!B1708))</f>
        <v>44183</v>
      </c>
      <c r="C1708" s="8">
        <v>17.7604166666667</v>
      </c>
      <c r="D1708">
        <v>1.2485539864338313</v>
      </c>
      <c r="E1708" s="6">
        <v>170.28507890845313</v>
      </c>
      <c r="F1708" s="7">
        <v>157.27735853209708</v>
      </c>
      <c r="G1708" s="7">
        <v>153.80784493179701</v>
      </c>
      <c r="H1708" s="7">
        <v>205.81131226870087</v>
      </c>
      <c r="I1708" s="7">
        <f t="shared" si="42"/>
        <v>212.61011410134867</v>
      </c>
    </row>
    <row r="1709" spans="1:9" x14ac:dyDescent="0.25">
      <c r="A1709" s="14"/>
      <c r="B1709" s="5">
        <f>DATE(YEAR(siječanj!B1709),MONTH(siječanj!B1709)+11,DAY(siječanj!B1709))</f>
        <v>44183</v>
      </c>
      <c r="C1709" s="8">
        <v>17.7708333333333</v>
      </c>
      <c r="D1709">
        <v>1.2485539864338313</v>
      </c>
      <c r="E1709" s="6">
        <v>172.6858666892557</v>
      </c>
      <c r="F1709" s="7">
        <v>155.25461234769242</v>
      </c>
      <c r="G1709" s="7">
        <v>157.1663530447444</v>
      </c>
      <c r="H1709" s="7">
        <v>222.72809796295306</v>
      </c>
      <c r="I1709" s="7">
        <f t="shared" si="42"/>
        <v>215.60762725565138</v>
      </c>
    </row>
    <row r="1710" spans="1:9" x14ac:dyDescent="0.25">
      <c r="A1710" s="14"/>
      <c r="B1710" s="5">
        <f>DATE(YEAR(siječanj!B1710),MONTH(siječanj!B1710)+11,DAY(siječanj!B1710))</f>
        <v>44183</v>
      </c>
      <c r="C1710" s="8">
        <v>17.78125</v>
      </c>
      <c r="D1710">
        <v>1.2485539864338313</v>
      </c>
      <c r="E1710" s="6">
        <v>176.01307492094153</v>
      </c>
      <c r="F1710" s="7">
        <v>152.24656299979131</v>
      </c>
      <c r="G1710" s="7">
        <v>158.04340308168594</v>
      </c>
      <c r="H1710" s="7">
        <v>226.10245339454917</v>
      </c>
      <c r="I1710" s="7">
        <f t="shared" si="42"/>
        <v>219.76182635701818</v>
      </c>
    </row>
    <row r="1711" spans="1:9" x14ac:dyDescent="0.25">
      <c r="A1711" s="14"/>
      <c r="B1711" s="5">
        <f>DATE(YEAR(siječanj!B1711),MONTH(siječanj!B1711)+11,DAY(siječanj!B1711))</f>
        <v>44183</v>
      </c>
      <c r="C1711" s="8">
        <v>17.7916666666667</v>
      </c>
      <c r="D1711">
        <v>1.2485539864338313</v>
      </c>
      <c r="E1711" s="6">
        <v>176.03479900905498</v>
      </c>
      <c r="F1711" s="7">
        <v>147.29000258264432</v>
      </c>
      <c r="G1711" s="7">
        <v>159.86785837199784</v>
      </c>
      <c r="H1711" s="7">
        <v>226.50991811121904</v>
      </c>
      <c r="I1711" s="7">
        <f t="shared" si="42"/>
        <v>219.78895005383384</v>
      </c>
    </row>
    <row r="1712" spans="1:9" x14ac:dyDescent="0.25">
      <c r="A1712" s="14"/>
      <c r="B1712" s="5">
        <f>DATE(YEAR(siječanj!B1712),MONTH(siječanj!B1712)+11,DAY(siječanj!B1712))</f>
        <v>44183</v>
      </c>
      <c r="C1712" s="8">
        <v>17.8020833333333</v>
      </c>
      <c r="D1712">
        <v>1.2485539864338313</v>
      </c>
      <c r="E1712" s="6">
        <v>175.44499369074569</v>
      </c>
      <c r="F1712" s="7">
        <v>140.0328123808163</v>
      </c>
      <c r="G1712" s="7">
        <v>158.76685135134105</v>
      </c>
      <c r="H1712" s="7">
        <v>227.1405537307449</v>
      </c>
      <c r="I1712" s="7">
        <f t="shared" si="42"/>
        <v>219.05254627243892</v>
      </c>
    </row>
    <row r="1713" spans="1:9" x14ac:dyDescent="0.25">
      <c r="A1713" s="14"/>
      <c r="B1713" s="5">
        <f>DATE(YEAR(siječanj!B1713),MONTH(siječanj!B1713)+11,DAY(siječanj!B1713))</f>
        <v>44183</v>
      </c>
      <c r="C1713" s="8">
        <v>17.8125</v>
      </c>
      <c r="D1713">
        <v>1.2485539864338313</v>
      </c>
      <c r="E1713" s="6">
        <v>176.39078093084942</v>
      </c>
      <c r="F1713" s="7">
        <v>134.28524253485654</v>
      </c>
      <c r="G1713" s="7">
        <v>155.326917768236</v>
      </c>
      <c r="H1713" s="7">
        <v>227.12088657967618</v>
      </c>
      <c r="I1713" s="7">
        <f t="shared" si="42"/>
        <v>220.23341270138866</v>
      </c>
    </row>
    <row r="1714" spans="1:9" x14ac:dyDescent="0.25">
      <c r="A1714" s="14"/>
      <c r="B1714" s="5">
        <f>DATE(YEAR(siječanj!B1714),MONTH(siječanj!B1714)+11,DAY(siječanj!B1714))</f>
        <v>44183</v>
      </c>
      <c r="C1714" s="8">
        <v>17.8229166666667</v>
      </c>
      <c r="D1714">
        <v>1.2485539864338313</v>
      </c>
      <c r="E1714" s="6">
        <v>177.40307895210381</v>
      </c>
      <c r="F1714" s="7">
        <v>129.8562772657391</v>
      </c>
      <c r="G1714" s="7">
        <v>150.70864513229341</v>
      </c>
      <c r="H1714" s="7">
        <v>227.22183783351221</v>
      </c>
      <c r="I1714" s="7">
        <f t="shared" si="42"/>
        <v>221.49732143128492</v>
      </c>
    </row>
    <row r="1715" spans="1:9" x14ac:dyDescent="0.25">
      <c r="A1715" s="14"/>
      <c r="B1715" s="5">
        <f>DATE(YEAR(siječanj!B1715),MONTH(siječanj!B1715)+11,DAY(siječanj!B1715))</f>
        <v>44183</v>
      </c>
      <c r="C1715" s="8">
        <v>17.8333333333333</v>
      </c>
      <c r="D1715">
        <v>1.2485539864338313</v>
      </c>
      <c r="E1715" s="6">
        <v>179.88801853011989</v>
      </c>
      <c r="F1715" s="7">
        <v>126.50248544501618</v>
      </c>
      <c r="G1715" s="7">
        <v>146.37950499985482</v>
      </c>
      <c r="H1715" s="7">
        <v>227.24374812393685</v>
      </c>
      <c r="I1715" s="7">
        <f t="shared" si="42"/>
        <v>224.59990264746412</v>
      </c>
    </row>
    <row r="1716" spans="1:9" x14ac:dyDescent="0.25">
      <c r="A1716" s="14"/>
      <c r="B1716" s="5">
        <f>DATE(YEAR(siječanj!B1716),MONTH(siječanj!B1716)+11,DAY(siječanj!B1716))</f>
        <v>44183</v>
      </c>
      <c r="C1716" s="8">
        <v>17.84375</v>
      </c>
      <c r="D1716">
        <v>1.2485539864338313</v>
      </c>
      <c r="E1716" s="6">
        <v>180.12654858070081</v>
      </c>
      <c r="F1716" s="7">
        <v>122.58655018112734</v>
      </c>
      <c r="G1716" s="7">
        <v>138.31066382926321</v>
      </c>
      <c r="H1716" s="7">
        <v>227.59686637574802</v>
      </c>
      <c r="I1716" s="7">
        <f t="shared" si="42"/>
        <v>224.89772029300119</v>
      </c>
    </row>
    <row r="1717" spans="1:9" x14ac:dyDescent="0.25">
      <c r="A1717" s="14"/>
      <c r="B1717" s="5">
        <f>DATE(YEAR(siječanj!B1717),MONTH(siječanj!B1717)+11,DAY(siječanj!B1717))</f>
        <v>44183</v>
      </c>
      <c r="C1717" s="8">
        <v>17.8541666666667</v>
      </c>
      <c r="D1717">
        <v>1.2485539864338313</v>
      </c>
      <c r="E1717" s="6">
        <v>177.68037832786533</v>
      </c>
      <c r="F1717" s="7">
        <v>120.13616453674773</v>
      </c>
      <c r="G1717" s="7">
        <v>130.49381470053126</v>
      </c>
      <c r="H1717" s="7">
        <v>228.05558288348772</v>
      </c>
      <c r="I1717" s="7">
        <f t="shared" si="42"/>
        <v>221.84354467232757</v>
      </c>
    </row>
    <row r="1718" spans="1:9" x14ac:dyDescent="0.25">
      <c r="A1718" s="14"/>
      <c r="B1718" s="5">
        <f>DATE(YEAR(siječanj!B1718),MONTH(siječanj!B1718)+11,DAY(siječanj!B1718))</f>
        <v>44183</v>
      </c>
      <c r="C1718" s="8">
        <v>17.8645833333333</v>
      </c>
      <c r="D1718">
        <v>1.2485539864338313</v>
      </c>
      <c r="E1718" s="6">
        <v>174.31159564489408</v>
      </c>
      <c r="F1718" s="7">
        <v>115.22862572686797</v>
      </c>
      <c r="G1718" s="7">
        <v>124.92926699945977</v>
      </c>
      <c r="H1718" s="7">
        <v>228.45744923544544</v>
      </c>
      <c r="I1718" s="7">
        <f t="shared" si="42"/>
        <v>217.63743762407458</v>
      </c>
    </row>
    <row r="1719" spans="1:9" x14ac:dyDescent="0.25">
      <c r="A1719" s="14"/>
      <c r="B1719" s="5">
        <f>DATE(YEAR(siječanj!B1719),MONTH(siječanj!B1719)+11,DAY(siječanj!B1719))</f>
        <v>44183</v>
      </c>
      <c r="C1719" s="8">
        <v>17.875</v>
      </c>
      <c r="D1719">
        <v>1.2485539864338313</v>
      </c>
      <c r="E1719" s="6">
        <v>173.11992942029741</v>
      </c>
      <c r="F1719" s="7">
        <v>107.76135090774176</v>
      </c>
      <c r="G1719" s="7">
        <v>118.32801319955244</v>
      </c>
      <c r="H1719" s="7">
        <v>229.19865555288115</v>
      </c>
      <c r="I1719" s="7">
        <f t="shared" si="42"/>
        <v>216.14957800885585</v>
      </c>
    </row>
    <row r="1720" spans="1:9" x14ac:dyDescent="0.25">
      <c r="A1720" s="14"/>
      <c r="B1720" s="5">
        <f>DATE(YEAR(siječanj!B1720),MONTH(siječanj!B1720)+11,DAY(siječanj!B1720))</f>
        <v>44183</v>
      </c>
      <c r="C1720" s="8">
        <v>17.8854166666667</v>
      </c>
      <c r="D1720">
        <v>1.2485539864338313</v>
      </c>
      <c r="E1720" s="6">
        <v>180.0132820569321</v>
      </c>
      <c r="F1720" s="7">
        <v>87.432304379405835</v>
      </c>
      <c r="G1720" s="7">
        <v>97.778351522071688</v>
      </c>
      <c r="H1720" s="7">
        <v>232.65971775434807</v>
      </c>
      <c r="I1720" s="7">
        <f t="shared" si="42"/>
        <v>224.75630092322024</v>
      </c>
    </row>
    <row r="1721" spans="1:9" x14ac:dyDescent="0.25">
      <c r="A1721" s="14"/>
      <c r="B1721" s="5">
        <f>DATE(YEAR(siječanj!B1721),MONTH(siječanj!B1721)+11,DAY(siječanj!B1721))</f>
        <v>44183</v>
      </c>
      <c r="C1721" s="8">
        <v>17.8958333333333</v>
      </c>
      <c r="D1721">
        <v>1.2485539864338313</v>
      </c>
      <c r="E1721" s="6">
        <v>186.37362300098823</v>
      </c>
      <c r="F1721" s="7">
        <v>79.835995490914698</v>
      </c>
      <c r="G1721" s="7">
        <v>91.088503743549552</v>
      </c>
      <c r="H1721" s="7">
        <v>236.47426258050774</v>
      </c>
      <c r="I1721" s="7">
        <f t="shared" si="42"/>
        <v>232.69752996399984</v>
      </c>
    </row>
    <row r="1722" spans="1:9" x14ac:dyDescent="0.25">
      <c r="A1722" s="14"/>
      <c r="B1722" s="5">
        <f>DATE(YEAR(siječanj!B1722),MONTH(siječanj!B1722)+11,DAY(siječanj!B1722))</f>
        <v>44183</v>
      </c>
      <c r="C1722" s="8">
        <v>17.90625</v>
      </c>
      <c r="D1722">
        <v>1.2485539864338313</v>
      </c>
      <c r="E1722" s="6">
        <v>186.74782086557639</v>
      </c>
      <c r="F1722" s="7">
        <v>77.263698643057495</v>
      </c>
      <c r="G1722" s="7">
        <v>87.482620188060821</v>
      </c>
      <c r="H1722" s="7">
        <v>237.20172954460304</v>
      </c>
      <c r="I1722" s="7">
        <f t="shared" si="42"/>
        <v>233.16473619954641</v>
      </c>
    </row>
    <row r="1723" spans="1:9" x14ac:dyDescent="0.25">
      <c r="A1723" s="14"/>
      <c r="B1723" s="5">
        <f>DATE(YEAR(siječanj!B1723),MONTH(siječanj!B1723)+11,DAY(siječanj!B1723))</f>
        <v>44183</v>
      </c>
      <c r="C1723" s="8">
        <v>17.9166666666667</v>
      </c>
      <c r="D1723">
        <v>1.2485539864338313</v>
      </c>
      <c r="E1723" s="6">
        <v>185.40797546806266</v>
      </c>
      <c r="F1723" s="7">
        <v>76.643905502275402</v>
      </c>
      <c r="G1723" s="7">
        <v>84.800164323392693</v>
      </c>
      <c r="H1723" s="7">
        <v>236.319394123016</v>
      </c>
      <c r="I1723" s="7">
        <f t="shared" si="42"/>
        <v>231.49186688727562</v>
      </c>
    </row>
    <row r="1724" spans="1:9" x14ac:dyDescent="0.25">
      <c r="A1724" s="14"/>
      <c r="B1724" s="5">
        <f>DATE(YEAR(siječanj!B1724),MONTH(siječanj!B1724)+11,DAY(siječanj!B1724))</f>
        <v>44183</v>
      </c>
      <c r="C1724" s="8">
        <v>17.9270833333333</v>
      </c>
      <c r="D1724">
        <v>1.2485539864338313</v>
      </c>
      <c r="E1724" s="6">
        <v>182.22516023377614</v>
      </c>
      <c r="F1724" s="7">
        <v>74.794264123594644</v>
      </c>
      <c r="G1724" s="7">
        <v>70.28596344544728</v>
      </c>
      <c r="H1724" s="7">
        <v>237.74250582012101</v>
      </c>
      <c r="I1724" s="7">
        <f t="shared" si="42"/>
        <v>227.51795023842487</v>
      </c>
    </row>
    <row r="1725" spans="1:9" x14ac:dyDescent="0.25">
      <c r="A1725" s="14"/>
      <c r="B1725" s="5">
        <f>DATE(YEAR(siječanj!B1725),MONTH(siječanj!B1725)+11,DAY(siječanj!B1725))</f>
        <v>44183</v>
      </c>
      <c r="C1725" s="8">
        <v>17.9375</v>
      </c>
      <c r="D1725">
        <v>1.2485539864338313</v>
      </c>
      <c r="E1725" s="6">
        <v>174.85356189577814</v>
      </c>
      <c r="F1725" s="7">
        <v>73.03866533634347</v>
      </c>
      <c r="G1725" s="7">
        <v>64.94009319150031</v>
      </c>
      <c r="H1725" s="7">
        <v>237.52958727204273</v>
      </c>
      <c r="I1725" s="7">
        <f t="shared" si="42"/>
        <v>218.31411174712846</v>
      </c>
    </row>
    <row r="1726" spans="1:9" x14ac:dyDescent="0.25">
      <c r="A1726" s="14"/>
      <c r="B1726" s="5">
        <f>DATE(YEAR(siječanj!B1726),MONTH(siječanj!B1726)+11,DAY(siječanj!B1726))</f>
        <v>44183</v>
      </c>
      <c r="C1726" s="8">
        <v>17.9479166666667</v>
      </c>
      <c r="D1726">
        <v>1.2485539864338313</v>
      </c>
      <c r="E1726" s="6">
        <v>168.04363619191216</v>
      </c>
      <c r="F1726" s="7">
        <v>72.037639165075575</v>
      </c>
      <c r="G1726" s="7">
        <v>63.094383972492601</v>
      </c>
      <c r="H1726" s="7">
        <v>236.6873538313491</v>
      </c>
      <c r="I1726" s="7">
        <f t="shared" si="42"/>
        <v>209.81155186224836</v>
      </c>
    </row>
    <row r="1727" spans="1:9" x14ac:dyDescent="0.25">
      <c r="A1727" s="14"/>
      <c r="B1727" s="5">
        <f>DATE(YEAR(siječanj!B1727),MONTH(siječanj!B1727)+11,DAY(siječanj!B1727))</f>
        <v>44183</v>
      </c>
      <c r="C1727" s="8">
        <v>17.9583333333333</v>
      </c>
      <c r="D1727">
        <v>1.2485539864338313</v>
      </c>
      <c r="E1727" s="6">
        <v>158.26618098682314</v>
      </c>
      <c r="F1727" s="7">
        <v>69.265410977919856</v>
      </c>
      <c r="G1727" s="7">
        <v>62.080269657691403</v>
      </c>
      <c r="H1727" s="7">
        <v>236.24229381955476</v>
      </c>
      <c r="I1727" s="7">
        <f t="shared" si="42"/>
        <v>197.60387118875627</v>
      </c>
    </row>
    <row r="1728" spans="1:9" x14ac:dyDescent="0.25">
      <c r="A1728" s="14"/>
      <c r="B1728" s="5">
        <f>DATE(YEAR(siječanj!B1728),MONTH(siječanj!B1728)+11,DAY(siječanj!B1728))</f>
        <v>44183</v>
      </c>
      <c r="C1728" s="8">
        <v>17.96875</v>
      </c>
      <c r="D1728">
        <v>1.2485539864338313</v>
      </c>
      <c r="E1728" s="6">
        <v>147.76757105417144</v>
      </c>
      <c r="F1728" s="7">
        <v>67.140537110481404</v>
      </c>
      <c r="G1728" s="7">
        <v>60.893216573960558</v>
      </c>
      <c r="H1728" s="7">
        <v>236.74665676567918</v>
      </c>
      <c r="I1728" s="7">
        <f t="shared" si="42"/>
        <v>184.49578990533018</v>
      </c>
    </row>
    <row r="1729" spans="1:9" x14ac:dyDescent="0.25">
      <c r="A1729" s="14"/>
      <c r="B1729" s="5">
        <f>DATE(YEAR(siječanj!B1729),MONTH(siječanj!B1729)+11,DAY(siječanj!B1729))</f>
        <v>44183</v>
      </c>
      <c r="C1729" s="8">
        <v>17.9791666666667</v>
      </c>
      <c r="D1729">
        <v>1.2485539864338313</v>
      </c>
      <c r="E1729" s="6">
        <v>137.07223986196252</v>
      </c>
      <c r="F1729" s="7">
        <v>66.008536447863563</v>
      </c>
      <c r="G1729" s="7">
        <v>59.171336848953437</v>
      </c>
      <c r="H1729" s="7">
        <v>237.66968015961581</v>
      </c>
      <c r="I1729" s="7">
        <f t="shared" si="42"/>
        <v>171.14209150906763</v>
      </c>
    </row>
    <row r="1730" spans="1:9" ht="15.75" thickBot="1" x14ac:dyDescent="0.3">
      <c r="A1730" s="14"/>
      <c r="B1730" s="5">
        <f>DATE(YEAR(siječanj!B1730),MONTH(siječanj!B1730)+11,DAY(siječanj!B1730))</f>
        <v>44183</v>
      </c>
      <c r="C1730" s="8">
        <v>17.9895833333333</v>
      </c>
      <c r="D1730">
        <v>1.2485539864338313</v>
      </c>
      <c r="E1730" s="6">
        <v>126.72108523074814</v>
      </c>
      <c r="F1730" s="7">
        <v>64.264288729960882</v>
      </c>
      <c r="G1730" s="7">
        <v>58.209402885963506</v>
      </c>
      <c r="H1730" s="7">
        <v>239.19930653540359</v>
      </c>
      <c r="I1730" s="7">
        <f t="shared" si="42"/>
        <v>158.21811613007191</v>
      </c>
    </row>
    <row r="1731" spans="1:9" x14ac:dyDescent="0.25">
      <c r="A1731" s="15">
        <f t="shared" ref="A1731" si="43">A1635+1</f>
        <v>354</v>
      </c>
      <c r="B1731" s="5">
        <f>DATE(YEAR(siječanj!B1731),MONTH(siječanj!B1731)+11,DAY(siječanj!B1731))</f>
        <v>44184</v>
      </c>
      <c r="C1731" s="8">
        <v>18</v>
      </c>
      <c r="D1731">
        <v>1.2644140070766003</v>
      </c>
      <c r="E1731" s="6">
        <v>124.26242447126766</v>
      </c>
      <c r="F1731" s="7">
        <v>63.487892355603059</v>
      </c>
      <c r="G1731" s="7">
        <v>59.504878162509591</v>
      </c>
      <c r="H1731" s="7">
        <v>240.22541650809052</v>
      </c>
      <c r="I1731" s="7">
        <f t="shared" si="42"/>
        <v>157.11915005476894</v>
      </c>
    </row>
    <row r="1732" spans="1:9" x14ac:dyDescent="0.25">
      <c r="A1732" s="16"/>
      <c r="B1732" s="5">
        <f>DATE(YEAR(siječanj!B1732),MONTH(siječanj!B1732)+11,DAY(siječanj!B1732))</f>
        <v>44184</v>
      </c>
      <c r="C1732" s="8">
        <v>18.0104166666667</v>
      </c>
      <c r="D1732">
        <v>1.2644140070766003</v>
      </c>
      <c r="E1732" s="6">
        <v>115.00050278895318</v>
      </c>
      <c r="F1732" s="7">
        <v>61.930528036572966</v>
      </c>
      <c r="G1732" s="7">
        <v>57.77125725930523</v>
      </c>
      <c r="H1732" s="7">
        <v>241.30890872079473</v>
      </c>
      <c r="I1732" s="7">
        <f t="shared" ref="I1732:I1795" si="44">D1732*E1732</f>
        <v>145.40824654720404</v>
      </c>
    </row>
    <row r="1733" spans="1:9" x14ac:dyDescent="0.25">
      <c r="A1733" s="16"/>
      <c r="B1733" s="5">
        <f>DATE(YEAR(siječanj!B1733),MONTH(siječanj!B1733)+11,DAY(siječanj!B1733))</f>
        <v>44184</v>
      </c>
      <c r="C1733" s="8">
        <v>18.0208333333333</v>
      </c>
      <c r="D1733">
        <v>1.2644140070766003</v>
      </c>
      <c r="E1733" s="6">
        <v>106.50248595603827</v>
      </c>
      <c r="F1733" s="7">
        <v>59.750268297167473</v>
      </c>
      <c r="G1733" s="7">
        <v>59.549442722884748</v>
      </c>
      <c r="H1733" s="7">
        <v>241.22938758380516</v>
      </c>
      <c r="I1733" s="7">
        <f t="shared" si="44"/>
        <v>134.66323503129371</v>
      </c>
    </row>
    <row r="1734" spans="1:9" x14ac:dyDescent="0.25">
      <c r="A1734" s="16"/>
      <c r="B1734" s="5">
        <f>DATE(YEAR(siječanj!B1734),MONTH(siječanj!B1734)+11,DAY(siječanj!B1734))</f>
        <v>44184</v>
      </c>
      <c r="C1734" s="8">
        <v>18.03125</v>
      </c>
      <c r="D1734">
        <v>1.2644140070766003</v>
      </c>
      <c r="E1734" s="6">
        <v>98.773287163307472</v>
      </c>
      <c r="F1734" s="7">
        <v>59.071899166792811</v>
      </c>
      <c r="G1734" s="7">
        <v>58.172070731613921</v>
      </c>
      <c r="H1734" s="7">
        <v>242.12088423808891</v>
      </c>
      <c r="I1734" s="7">
        <f t="shared" si="44"/>
        <v>124.89032781428533</v>
      </c>
    </row>
    <row r="1735" spans="1:9" x14ac:dyDescent="0.25">
      <c r="A1735" s="16"/>
      <c r="B1735" s="5">
        <f>DATE(YEAR(siječanj!B1735),MONTH(siječanj!B1735)+11,DAY(siječanj!B1735))</f>
        <v>44184</v>
      </c>
      <c r="C1735" s="8">
        <v>18.0416666666667</v>
      </c>
      <c r="D1735">
        <v>1.2644140070766003</v>
      </c>
      <c r="E1735" s="6">
        <v>92.156035393687915</v>
      </c>
      <c r="F1735" s="7">
        <v>58.041758680474189</v>
      </c>
      <c r="G1735" s="7">
        <v>58.229646434358678</v>
      </c>
      <c r="H1735" s="7">
        <v>243.72177895466891</v>
      </c>
      <c r="I1735" s="7">
        <f t="shared" si="44"/>
        <v>116.52338198842594</v>
      </c>
    </row>
    <row r="1736" spans="1:9" x14ac:dyDescent="0.25">
      <c r="A1736" s="16"/>
      <c r="B1736" s="5">
        <f>DATE(YEAR(siječanj!B1736),MONTH(siječanj!B1736)+11,DAY(siječanj!B1736))</f>
        <v>44184</v>
      </c>
      <c r="C1736" s="8">
        <v>18.0520833333333</v>
      </c>
      <c r="D1736">
        <v>1.2644140070766003</v>
      </c>
      <c r="E1736" s="6">
        <v>88.201772747916209</v>
      </c>
      <c r="F1736" s="7">
        <v>57.540502964204002</v>
      </c>
      <c r="G1736" s="7">
        <v>59.547977072409111</v>
      </c>
      <c r="H1736" s="7">
        <v>244.58960335103211</v>
      </c>
      <c r="I1736" s="7">
        <f t="shared" si="44"/>
        <v>111.52355691145242</v>
      </c>
    </row>
    <row r="1737" spans="1:9" x14ac:dyDescent="0.25">
      <c r="A1737" s="16"/>
      <c r="B1737" s="5">
        <f>DATE(YEAR(siječanj!B1737),MONTH(siječanj!B1737)+11,DAY(siječanj!B1737))</f>
        <v>44184</v>
      </c>
      <c r="C1737" s="8">
        <v>18.0625</v>
      </c>
      <c r="D1737">
        <v>1.2644140070766003</v>
      </c>
      <c r="E1737" s="6">
        <v>82.403553258168898</v>
      </c>
      <c r="F1737" s="7">
        <v>57.336758655778596</v>
      </c>
      <c r="G1737" s="7">
        <v>56.148830105946352</v>
      </c>
      <c r="H1737" s="7">
        <v>244.41523245897977</v>
      </c>
      <c r="I1737" s="7">
        <f t="shared" si="44"/>
        <v>104.19220697251139</v>
      </c>
    </row>
    <row r="1738" spans="1:9" x14ac:dyDescent="0.25">
      <c r="A1738" s="16"/>
      <c r="B1738" s="5">
        <f>DATE(YEAR(siječanj!B1738),MONTH(siječanj!B1738)+11,DAY(siječanj!B1738))</f>
        <v>44184</v>
      </c>
      <c r="C1738" s="8">
        <v>18.0729166666667</v>
      </c>
      <c r="D1738">
        <v>1.2644140070766003</v>
      </c>
      <c r="E1738" s="6">
        <v>78.636365217048962</v>
      </c>
      <c r="F1738" s="7">
        <v>56.972745872250222</v>
      </c>
      <c r="G1738" s="7">
        <v>57.505303598745698</v>
      </c>
      <c r="H1738" s="7">
        <v>244.00838867363143</v>
      </c>
      <c r="I1738" s="7">
        <f t="shared" si="44"/>
        <v>99.428921646027874</v>
      </c>
    </row>
    <row r="1739" spans="1:9" x14ac:dyDescent="0.25">
      <c r="A1739" s="16"/>
      <c r="B1739" s="5">
        <f>DATE(YEAR(siječanj!B1739),MONTH(siječanj!B1739)+11,DAY(siječanj!B1739))</f>
        <v>44184</v>
      </c>
      <c r="C1739" s="8">
        <v>18.0833333333333</v>
      </c>
      <c r="D1739">
        <v>1.2644140070766003</v>
      </c>
      <c r="E1739" s="6">
        <v>76.227207734321723</v>
      </c>
      <c r="F1739" s="7">
        <v>56.821864088683768</v>
      </c>
      <c r="G1739" s="7">
        <v>54.469717822202568</v>
      </c>
      <c r="H1739" s="7">
        <v>244.35351767565817</v>
      </c>
      <c r="I1739" s="7">
        <f t="shared" si="44"/>
        <v>96.382749179614152</v>
      </c>
    </row>
    <row r="1740" spans="1:9" x14ac:dyDescent="0.25">
      <c r="A1740" s="16"/>
      <c r="B1740" s="5">
        <f>DATE(YEAR(siječanj!B1740),MONTH(siječanj!B1740)+11,DAY(siječanj!B1740))</f>
        <v>44184</v>
      </c>
      <c r="C1740" s="8">
        <v>18.09375</v>
      </c>
      <c r="D1740">
        <v>1.2644140070766003</v>
      </c>
      <c r="E1740" s="6">
        <v>73.911800048428816</v>
      </c>
      <c r="F1740" s="7">
        <v>55.253663750585147</v>
      </c>
      <c r="G1740" s="7">
        <v>55.547290409641214</v>
      </c>
      <c r="H1740" s="7">
        <v>245.10623018989696</v>
      </c>
      <c r="I1740" s="7">
        <f t="shared" si="44"/>
        <v>93.455115269478341</v>
      </c>
    </row>
    <row r="1741" spans="1:9" x14ac:dyDescent="0.25">
      <c r="A1741" s="16"/>
      <c r="B1741" s="5">
        <f>DATE(YEAR(siječanj!B1741),MONTH(siječanj!B1741)+11,DAY(siječanj!B1741))</f>
        <v>44184</v>
      </c>
      <c r="C1741" s="8">
        <v>18.1041666666667</v>
      </c>
      <c r="D1741">
        <v>1.2644140070766003</v>
      </c>
      <c r="E1741" s="6">
        <v>72.885263902142057</v>
      </c>
      <c r="F1741" s="7">
        <v>55.96406980690152</v>
      </c>
      <c r="G1741" s="7">
        <v>53.757092203198674</v>
      </c>
      <c r="H1741" s="7">
        <v>244.4301757402522</v>
      </c>
      <c r="I1741" s="7">
        <f t="shared" si="44"/>
        <v>92.157148587342931</v>
      </c>
    </row>
    <row r="1742" spans="1:9" x14ac:dyDescent="0.25">
      <c r="A1742" s="16"/>
      <c r="B1742" s="5">
        <f>DATE(YEAR(siječanj!B1742),MONTH(siječanj!B1742)+11,DAY(siječanj!B1742))</f>
        <v>44184</v>
      </c>
      <c r="C1742" s="8">
        <v>18.1145833333333</v>
      </c>
      <c r="D1742">
        <v>1.2644140070766003</v>
      </c>
      <c r="E1742" s="6">
        <v>70.119528718624665</v>
      </c>
      <c r="F1742" s="7">
        <v>55.81582715694018</v>
      </c>
      <c r="G1742" s="7">
        <v>52.884638797585374</v>
      </c>
      <c r="H1742" s="7">
        <v>244.29189074114089</v>
      </c>
      <c r="I1742" s="7">
        <f t="shared" si="44"/>
        <v>88.660114281438965</v>
      </c>
    </row>
    <row r="1743" spans="1:9" x14ac:dyDescent="0.25">
      <c r="A1743" s="16"/>
      <c r="B1743" s="5">
        <f>DATE(YEAR(siječanj!B1743),MONTH(siječanj!B1743)+11,DAY(siječanj!B1743))</f>
        <v>44184</v>
      </c>
      <c r="C1743" s="8">
        <v>18.125</v>
      </c>
      <c r="D1743">
        <v>1.2644140070766003</v>
      </c>
      <c r="E1743" s="6">
        <v>69.210342168157155</v>
      </c>
      <c r="F1743" s="7">
        <v>55.456350009985812</v>
      </c>
      <c r="G1743" s="7">
        <v>54.231855130159829</v>
      </c>
      <c r="H1743" s="7">
        <v>244.58922500220439</v>
      </c>
      <c r="I1743" s="7">
        <f t="shared" si="44"/>
        <v>87.510526071982198</v>
      </c>
    </row>
    <row r="1744" spans="1:9" x14ac:dyDescent="0.25">
      <c r="A1744" s="16"/>
      <c r="B1744" s="5">
        <f>DATE(YEAR(siječanj!B1744),MONTH(siječanj!B1744)+11,DAY(siječanj!B1744))</f>
        <v>44184</v>
      </c>
      <c r="C1744" s="8">
        <v>18.1354166666667</v>
      </c>
      <c r="D1744">
        <v>1.2644140070766003</v>
      </c>
      <c r="E1744" s="6">
        <v>66.753715000982027</v>
      </c>
      <c r="F1744" s="7">
        <v>55.746263428041573</v>
      </c>
      <c r="G1744" s="7">
        <v>54.927304284052731</v>
      </c>
      <c r="H1744" s="7">
        <v>243.94944711733731</v>
      </c>
      <c r="I1744" s="7">
        <f t="shared" si="44"/>
        <v>84.404332271641053</v>
      </c>
    </row>
    <row r="1745" spans="1:9" x14ac:dyDescent="0.25">
      <c r="A1745" s="16"/>
      <c r="B1745" s="5">
        <f>DATE(YEAR(siječanj!B1745),MONTH(siječanj!B1745)+11,DAY(siječanj!B1745))</f>
        <v>44184</v>
      </c>
      <c r="C1745" s="8">
        <v>18.1458333333333</v>
      </c>
      <c r="D1745">
        <v>1.2644140070766003</v>
      </c>
      <c r="E1745" s="6">
        <v>66.322194260321993</v>
      </c>
      <c r="F1745" s="7">
        <v>55.652456402243914</v>
      </c>
      <c r="G1745" s="7">
        <v>55.241456679191337</v>
      </c>
      <c r="H1745" s="7">
        <v>243.77181084529687</v>
      </c>
      <c r="I1745" s="7">
        <f t="shared" si="44"/>
        <v>83.858711402806435</v>
      </c>
    </row>
    <row r="1746" spans="1:9" x14ac:dyDescent="0.25">
      <c r="A1746" s="16"/>
      <c r="B1746" s="5">
        <f>DATE(YEAR(siječanj!B1746),MONTH(siječanj!B1746)+11,DAY(siječanj!B1746))</f>
        <v>44184</v>
      </c>
      <c r="C1746" s="8">
        <v>18.15625</v>
      </c>
      <c r="D1746">
        <v>1.2644140070766003</v>
      </c>
      <c r="E1746" s="6">
        <v>65.240889143924946</v>
      </c>
      <c r="F1746" s="7">
        <v>56.760509223162053</v>
      </c>
      <c r="G1746" s="7">
        <v>57.410687274307278</v>
      </c>
      <c r="H1746" s="7">
        <v>243.31572780512323</v>
      </c>
      <c r="I1746" s="7">
        <f t="shared" si="44"/>
        <v>82.49149406771042</v>
      </c>
    </row>
    <row r="1747" spans="1:9" x14ac:dyDescent="0.25">
      <c r="A1747" s="16"/>
      <c r="B1747" s="5">
        <f>DATE(YEAR(siječanj!B1747),MONTH(siječanj!B1747)+11,DAY(siječanj!B1747))</f>
        <v>44184</v>
      </c>
      <c r="C1747" s="8">
        <v>18.1666666666667</v>
      </c>
      <c r="D1747">
        <v>1.2644140070766003</v>
      </c>
      <c r="E1747" s="6">
        <v>65.684721657531242</v>
      </c>
      <c r="F1747" s="7">
        <v>56.695289484221647</v>
      </c>
      <c r="G1747" s="7">
        <v>55.567198495802174</v>
      </c>
      <c r="H1747" s="7">
        <v>243.44355779823775</v>
      </c>
      <c r="I1747" s="7">
        <f t="shared" si="44"/>
        <v>83.052682114710237</v>
      </c>
    </row>
    <row r="1748" spans="1:9" x14ac:dyDescent="0.25">
      <c r="A1748" s="16"/>
      <c r="B1748" s="5">
        <f>DATE(YEAR(siječanj!B1748),MONTH(siječanj!B1748)+11,DAY(siječanj!B1748))</f>
        <v>44184</v>
      </c>
      <c r="C1748" s="8">
        <v>18.1770833333333</v>
      </c>
      <c r="D1748">
        <v>1.2644140070766003</v>
      </c>
      <c r="E1748" s="6">
        <v>65.330874610471426</v>
      </c>
      <c r="F1748" s="7">
        <v>55.761894605142999</v>
      </c>
      <c r="G1748" s="7">
        <v>54.833518628003773</v>
      </c>
      <c r="H1748" s="7">
        <v>243.61436881715107</v>
      </c>
      <c r="I1748" s="7">
        <f t="shared" si="44"/>
        <v>82.605272952045112</v>
      </c>
    </row>
    <row r="1749" spans="1:9" x14ac:dyDescent="0.25">
      <c r="A1749" s="16"/>
      <c r="B1749" s="5">
        <f>DATE(YEAR(siječanj!B1749),MONTH(siječanj!B1749)+11,DAY(siječanj!B1749))</f>
        <v>44184</v>
      </c>
      <c r="C1749" s="8">
        <v>18.1875</v>
      </c>
      <c r="D1749">
        <v>1.2644140070766003</v>
      </c>
      <c r="E1749" s="6">
        <v>66.452171391955247</v>
      </c>
      <c r="F1749" s="7">
        <v>56.1855973242183</v>
      </c>
      <c r="G1749" s="7">
        <v>55.697317906694146</v>
      </c>
      <c r="H1749" s="7">
        <v>243.14769200980109</v>
      </c>
      <c r="I1749" s="7">
        <f t="shared" si="44"/>
        <v>84.023056308643163</v>
      </c>
    </row>
    <row r="1750" spans="1:9" x14ac:dyDescent="0.25">
      <c r="A1750" s="16"/>
      <c r="B1750" s="5">
        <f>DATE(YEAR(siječanj!B1750),MONTH(siječanj!B1750)+11,DAY(siječanj!B1750))</f>
        <v>44184</v>
      </c>
      <c r="C1750" s="8">
        <v>18.1979166666667</v>
      </c>
      <c r="D1750">
        <v>1.2644140070766003</v>
      </c>
      <c r="E1750" s="6">
        <v>65.880967286856915</v>
      </c>
      <c r="F1750" s="7">
        <v>56.189913365711689</v>
      </c>
      <c r="G1750" s="7">
        <v>53.840278850085909</v>
      </c>
      <c r="H1750" s="7">
        <v>243.27099579292903</v>
      </c>
      <c r="I1750" s="7">
        <f t="shared" si="44"/>
        <v>83.300817837257171</v>
      </c>
    </row>
    <row r="1751" spans="1:9" x14ac:dyDescent="0.25">
      <c r="A1751" s="16"/>
      <c r="B1751" s="5">
        <f>DATE(YEAR(siječanj!B1751),MONTH(siječanj!B1751)+11,DAY(siječanj!B1751))</f>
        <v>44184</v>
      </c>
      <c r="C1751" s="8">
        <v>18.2083333333333</v>
      </c>
      <c r="D1751">
        <v>1.2644140070766003</v>
      </c>
      <c r="E1751" s="6">
        <v>67.814181754039268</v>
      </c>
      <c r="F1751" s="7">
        <v>54.213409912645091</v>
      </c>
      <c r="G1751" s="7">
        <v>55.637673520171788</v>
      </c>
      <c r="H1751" s="7">
        <v>242.95591008370025</v>
      </c>
      <c r="I1751" s="7">
        <f t="shared" si="44"/>
        <v>85.745201288245667</v>
      </c>
    </row>
    <row r="1752" spans="1:9" x14ac:dyDescent="0.25">
      <c r="A1752" s="16"/>
      <c r="B1752" s="5">
        <f>DATE(YEAR(siječanj!B1752),MONTH(siječanj!B1752)+11,DAY(siječanj!B1752))</f>
        <v>44184</v>
      </c>
      <c r="C1752" s="8">
        <v>18.21875</v>
      </c>
      <c r="D1752">
        <v>1.2644140070766003</v>
      </c>
      <c r="E1752" s="6">
        <v>69.629785475609239</v>
      </c>
      <c r="F1752" s="7">
        <v>53.721932166418675</v>
      </c>
      <c r="G1752" s="7">
        <v>53.847095921916754</v>
      </c>
      <c r="H1752" s="7">
        <v>242.71034572199579</v>
      </c>
      <c r="I1752" s="7">
        <f t="shared" si="44"/>
        <v>88.040876065099141</v>
      </c>
    </row>
    <row r="1753" spans="1:9" x14ac:dyDescent="0.25">
      <c r="A1753" s="16"/>
      <c r="B1753" s="5">
        <f>DATE(YEAR(siječanj!B1753),MONTH(siječanj!B1753)+11,DAY(siječanj!B1753))</f>
        <v>44184</v>
      </c>
      <c r="C1753" s="8">
        <v>18.2291666666667</v>
      </c>
      <c r="D1753">
        <v>1.2644140070766003</v>
      </c>
      <c r="E1753" s="6">
        <v>69.903623375405701</v>
      </c>
      <c r="F1753" s="7">
        <v>54.858708023880276</v>
      </c>
      <c r="G1753" s="7">
        <v>54.34395942035529</v>
      </c>
      <c r="H1753" s="7">
        <v>242.48656486891883</v>
      </c>
      <c r="I1753" s="7">
        <f t="shared" si="44"/>
        <v>88.387120541270235</v>
      </c>
    </row>
    <row r="1754" spans="1:9" x14ac:dyDescent="0.25">
      <c r="A1754" s="16"/>
      <c r="B1754" s="5">
        <f>DATE(YEAR(siječanj!B1754),MONTH(siječanj!B1754)+11,DAY(siječanj!B1754))</f>
        <v>44184</v>
      </c>
      <c r="C1754" s="8">
        <v>18.2395833333333</v>
      </c>
      <c r="D1754">
        <v>1.2644140070766003</v>
      </c>
      <c r="E1754" s="6">
        <v>72.159435288358097</v>
      </c>
      <c r="F1754" s="7">
        <v>55.880595727805883</v>
      </c>
      <c r="G1754" s="7">
        <v>53.604017590851697</v>
      </c>
      <c r="H1754" s="7">
        <v>242.11165212737964</v>
      </c>
      <c r="I1754" s="7">
        <f t="shared" si="44"/>
        <v>91.239400721337503</v>
      </c>
    </row>
    <row r="1755" spans="1:9" x14ac:dyDescent="0.25">
      <c r="A1755" s="16"/>
      <c r="B1755" s="5">
        <f>DATE(YEAR(siječanj!B1755),MONTH(siječanj!B1755)+11,DAY(siječanj!B1755))</f>
        <v>44184</v>
      </c>
      <c r="C1755" s="8">
        <v>18.25</v>
      </c>
      <c r="D1755">
        <v>1.2644140070766003</v>
      </c>
      <c r="E1755" s="6">
        <v>75.724672123303492</v>
      </c>
      <c r="F1755" s="7">
        <v>56.620251848859169</v>
      </c>
      <c r="G1755" s="7">
        <v>55.242802521726183</v>
      </c>
      <c r="H1755" s="7">
        <v>241.60878560577439</v>
      </c>
      <c r="I1755" s="7">
        <f t="shared" si="44"/>
        <v>95.747336113987899</v>
      </c>
    </row>
    <row r="1756" spans="1:9" x14ac:dyDescent="0.25">
      <c r="A1756" s="16"/>
      <c r="B1756" s="5">
        <f>DATE(YEAR(siječanj!B1756),MONTH(siječanj!B1756)+11,DAY(siječanj!B1756))</f>
        <v>44184</v>
      </c>
      <c r="C1756" s="8">
        <v>18.2604166666667</v>
      </c>
      <c r="D1756">
        <v>1.2644140070766003</v>
      </c>
      <c r="E1756" s="6">
        <v>76.259107727681808</v>
      </c>
      <c r="F1756" s="7">
        <v>60.327176515025833</v>
      </c>
      <c r="G1756" s="7">
        <v>57.667232017916923</v>
      </c>
      <c r="H1756" s="7">
        <v>231.92821373838117</v>
      </c>
      <c r="I1756" s="7">
        <f t="shared" si="44"/>
        <v>96.423083978044289</v>
      </c>
    </row>
    <row r="1757" spans="1:9" x14ac:dyDescent="0.25">
      <c r="A1757" s="16"/>
      <c r="B1757" s="5">
        <f>DATE(YEAR(siječanj!B1757),MONTH(siječanj!B1757)+11,DAY(siječanj!B1757))</f>
        <v>44184</v>
      </c>
      <c r="C1757" s="8">
        <v>18.2708333333333</v>
      </c>
      <c r="D1757">
        <v>1.2644140070766003</v>
      </c>
      <c r="E1757" s="6">
        <v>79.440378901404443</v>
      </c>
      <c r="F1757" s="7">
        <v>66.655323813009048</v>
      </c>
      <c r="G1757" s="7">
        <v>58.484350129278212</v>
      </c>
      <c r="H1757" s="7">
        <v>219.13104681066977</v>
      </c>
      <c r="I1757" s="7">
        <f t="shared" si="44"/>
        <v>100.44552781040821</v>
      </c>
    </row>
    <row r="1758" spans="1:9" x14ac:dyDescent="0.25">
      <c r="A1758" s="16"/>
      <c r="B1758" s="5">
        <f>DATE(YEAR(siječanj!B1758),MONTH(siječanj!B1758)+11,DAY(siječanj!B1758))</f>
        <v>44184</v>
      </c>
      <c r="C1758" s="8">
        <v>18.28125</v>
      </c>
      <c r="D1758">
        <v>1.2644140070766003</v>
      </c>
      <c r="E1758" s="6">
        <v>83.177319242912361</v>
      </c>
      <c r="F1758" s="7">
        <v>66.075217492249465</v>
      </c>
      <c r="G1758" s="7">
        <v>58.204698427488559</v>
      </c>
      <c r="H1758" s="7">
        <v>195.86593016348252</v>
      </c>
      <c r="I1758" s="7">
        <f t="shared" si="44"/>
        <v>105.17056752182043</v>
      </c>
    </row>
    <row r="1759" spans="1:9" x14ac:dyDescent="0.25">
      <c r="A1759" s="16"/>
      <c r="B1759" s="5">
        <f>DATE(YEAR(siječanj!B1759),MONTH(siječanj!B1759)+11,DAY(siječanj!B1759))</f>
        <v>44184</v>
      </c>
      <c r="C1759" s="8">
        <v>18.2916666666667</v>
      </c>
      <c r="D1759">
        <v>1.2644140070766003</v>
      </c>
      <c r="E1759" s="6">
        <v>87.853228133918179</v>
      </c>
      <c r="F1759" s="7">
        <v>67.769409509687151</v>
      </c>
      <c r="G1759" s="7">
        <v>63.290277942877253</v>
      </c>
      <c r="H1759" s="7">
        <v>157.76446819752513</v>
      </c>
      <c r="I1759" s="7">
        <f t="shared" si="44"/>
        <v>111.08285221942221</v>
      </c>
    </row>
    <row r="1760" spans="1:9" x14ac:dyDescent="0.25">
      <c r="A1760" s="16"/>
      <c r="B1760" s="5">
        <f>DATE(YEAR(siječanj!B1760),MONTH(siječanj!B1760)+11,DAY(siječanj!B1760))</f>
        <v>44184</v>
      </c>
      <c r="C1760" s="8">
        <v>18.3020833333333</v>
      </c>
      <c r="D1760">
        <v>1.2644140070766003</v>
      </c>
      <c r="E1760" s="6">
        <v>90.587905358389406</v>
      </c>
      <c r="F1760" s="7">
        <v>72.972167953297713</v>
      </c>
      <c r="G1760" s="7">
        <v>71.841989044423357</v>
      </c>
      <c r="H1760" s="7">
        <v>132.35162797527818</v>
      </c>
      <c r="I1760" s="7">
        <f t="shared" si="44"/>
        <v>114.54061640687698</v>
      </c>
    </row>
    <row r="1761" spans="1:9" x14ac:dyDescent="0.25">
      <c r="A1761" s="16"/>
      <c r="B1761" s="5">
        <f>DATE(YEAR(siječanj!B1761),MONTH(siječanj!B1761)+11,DAY(siječanj!B1761))</f>
        <v>44184</v>
      </c>
      <c r="C1761" s="8">
        <v>18.3125</v>
      </c>
      <c r="D1761">
        <v>1.2644140070766003</v>
      </c>
      <c r="E1761" s="6">
        <v>94.404891586865432</v>
      </c>
      <c r="F1761" s="7">
        <v>75.735815961758405</v>
      </c>
      <c r="G1761" s="7">
        <v>75.694724881111981</v>
      </c>
      <c r="H1761" s="7">
        <v>43.24529896104643</v>
      </c>
      <c r="I1761" s="7">
        <f t="shared" si="44"/>
        <v>119.36686725898056</v>
      </c>
    </row>
    <row r="1762" spans="1:9" x14ac:dyDescent="0.25">
      <c r="A1762" s="16"/>
      <c r="B1762" s="5">
        <f>DATE(YEAR(siječanj!B1762),MONTH(siječanj!B1762)+11,DAY(siječanj!B1762))</f>
        <v>44184</v>
      </c>
      <c r="C1762" s="8">
        <v>18.3229166666667</v>
      </c>
      <c r="D1762">
        <v>1.2644140070766003</v>
      </c>
      <c r="E1762" s="6">
        <v>100.45812533903987</v>
      </c>
      <c r="F1762" s="7">
        <v>80.05303927594926</v>
      </c>
      <c r="G1762" s="7">
        <v>80.415453274418567</v>
      </c>
      <c r="H1762" s="7">
        <v>6.8850821559638566</v>
      </c>
      <c r="I1762" s="7">
        <f t="shared" si="44"/>
        <v>127.02066080333876</v>
      </c>
    </row>
    <row r="1763" spans="1:9" x14ac:dyDescent="0.25">
      <c r="A1763" s="16"/>
      <c r="B1763" s="5">
        <f>DATE(YEAR(siječanj!B1763),MONTH(siječanj!B1763)+11,DAY(siječanj!B1763))</f>
        <v>44184</v>
      </c>
      <c r="C1763" s="8">
        <v>18.3333333333333</v>
      </c>
      <c r="D1763">
        <v>1.2644140070766003</v>
      </c>
      <c r="E1763" s="6">
        <v>106.32145652226293</v>
      </c>
      <c r="F1763" s="7">
        <v>83.842196310846674</v>
      </c>
      <c r="G1763" s="7">
        <v>83.457995898723453</v>
      </c>
      <c r="H1763" s="7">
        <v>4.0384364885239057</v>
      </c>
      <c r="I1763" s="7">
        <f t="shared" si="44"/>
        <v>134.43433887953503</v>
      </c>
    </row>
    <row r="1764" spans="1:9" x14ac:dyDescent="0.25">
      <c r="A1764" s="16"/>
      <c r="B1764" s="5">
        <f>DATE(YEAR(siječanj!B1764),MONTH(siječanj!B1764)+11,DAY(siječanj!B1764))</f>
        <v>44184</v>
      </c>
      <c r="C1764" s="8">
        <v>18.34375</v>
      </c>
      <c r="D1764">
        <v>1.2644140070766003</v>
      </c>
      <c r="E1764" s="6">
        <v>112.35350735224505</v>
      </c>
      <c r="F1764" s="7">
        <v>97.070208695493449</v>
      </c>
      <c r="G1764" s="7">
        <v>94.115966541707252</v>
      </c>
      <c r="H1764" s="7">
        <v>2.5902299818373664</v>
      </c>
      <c r="I1764" s="7">
        <f t="shared" si="44"/>
        <v>142.06134844036242</v>
      </c>
    </row>
    <row r="1765" spans="1:9" x14ac:dyDescent="0.25">
      <c r="A1765" s="16"/>
      <c r="B1765" s="5">
        <f>DATE(YEAR(siječanj!B1765),MONTH(siječanj!B1765)+11,DAY(siječanj!B1765))</f>
        <v>44184</v>
      </c>
      <c r="C1765" s="8">
        <v>18.3541666666667</v>
      </c>
      <c r="D1765">
        <v>1.2644140070766003</v>
      </c>
      <c r="E1765" s="6">
        <v>118.62760134295274</v>
      </c>
      <c r="F1765" s="7">
        <v>102.97548773570766</v>
      </c>
      <c r="G1765" s="7">
        <v>111.97903498696468</v>
      </c>
      <c r="H1765" s="7">
        <v>2.0359229938892978</v>
      </c>
      <c r="I1765" s="7">
        <f t="shared" si="44"/>
        <v>149.99440076392838</v>
      </c>
    </row>
    <row r="1766" spans="1:9" x14ac:dyDescent="0.25">
      <c r="A1766" s="16"/>
      <c r="B1766" s="5">
        <f>DATE(YEAR(siječanj!B1766),MONTH(siječanj!B1766)+11,DAY(siječanj!B1766))</f>
        <v>44184</v>
      </c>
      <c r="C1766" s="8">
        <v>18.3645833333333</v>
      </c>
      <c r="D1766">
        <v>1.2644140070766003</v>
      </c>
      <c r="E1766" s="6">
        <v>123.401268630469</v>
      </c>
      <c r="F1766" s="7">
        <v>108.28633487063104</v>
      </c>
      <c r="G1766" s="7">
        <v>119.69409129560498</v>
      </c>
      <c r="H1766" s="7">
        <v>1.6182558365351154</v>
      </c>
      <c r="I1766" s="7">
        <f t="shared" si="44"/>
        <v>156.03029254738729</v>
      </c>
    </row>
    <row r="1767" spans="1:9" x14ac:dyDescent="0.25">
      <c r="A1767" s="16"/>
      <c r="B1767" s="5">
        <f>DATE(YEAR(siječanj!B1767),MONTH(siječanj!B1767)+11,DAY(siječanj!B1767))</f>
        <v>44184</v>
      </c>
      <c r="C1767" s="8">
        <v>18.375</v>
      </c>
      <c r="D1767">
        <v>1.2644140070766003</v>
      </c>
      <c r="E1767" s="6">
        <v>125.66697941143507</v>
      </c>
      <c r="F1767" s="7">
        <v>115.83577817628273</v>
      </c>
      <c r="G1767" s="7">
        <v>127.48913138551544</v>
      </c>
      <c r="H1767" s="7">
        <v>1.4682150701538881</v>
      </c>
      <c r="I1767" s="7">
        <f t="shared" si="44"/>
        <v>158.89508899482524</v>
      </c>
    </row>
    <row r="1768" spans="1:9" x14ac:dyDescent="0.25">
      <c r="A1768" s="16"/>
      <c r="B1768" s="5">
        <f>DATE(YEAR(siječanj!B1768),MONTH(siječanj!B1768)+11,DAY(siječanj!B1768))</f>
        <v>44184</v>
      </c>
      <c r="C1768" s="8">
        <v>18.3854166666667</v>
      </c>
      <c r="D1768">
        <v>1.2644140070766003</v>
      </c>
      <c r="E1768" s="6">
        <v>130.77637312785674</v>
      </c>
      <c r="F1768" s="7">
        <v>135.76776885041559</v>
      </c>
      <c r="G1768" s="7">
        <v>151.03342848537793</v>
      </c>
      <c r="H1768" s="7">
        <v>0.96783327211647208</v>
      </c>
      <c r="I1768" s="7">
        <f t="shared" si="44"/>
        <v>165.35547797753799</v>
      </c>
    </row>
    <row r="1769" spans="1:9" x14ac:dyDescent="0.25">
      <c r="A1769" s="16"/>
      <c r="B1769" s="5">
        <f>DATE(YEAR(siječanj!B1769),MONTH(siječanj!B1769)+11,DAY(siječanj!B1769))</f>
        <v>44184</v>
      </c>
      <c r="C1769" s="8">
        <v>18.3958333333333</v>
      </c>
      <c r="D1769">
        <v>1.2644140070766003</v>
      </c>
      <c r="E1769" s="6">
        <v>133.44916083025402</v>
      </c>
      <c r="F1769" s="7">
        <v>141.50009480514339</v>
      </c>
      <c r="G1769" s="7">
        <v>155.19683030612822</v>
      </c>
      <c r="H1769" s="7">
        <v>0.88293139586186864</v>
      </c>
      <c r="I1769" s="7">
        <f t="shared" si="44"/>
        <v>168.73498818639118</v>
      </c>
    </row>
    <row r="1770" spans="1:9" x14ac:dyDescent="0.25">
      <c r="A1770" s="16"/>
      <c r="B1770" s="5">
        <f>DATE(YEAR(siječanj!B1770),MONTH(siječanj!B1770)+11,DAY(siječanj!B1770))</f>
        <v>44184</v>
      </c>
      <c r="C1770" s="8">
        <v>18.40625</v>
      </c>
      <c r="D1770">
        <v>1.2644140070766003</v>
      </c>
      <c r="E1770" s="6">
        <v>136.53170645956314</v>
      </c>
      <c r="F1770" s="7">
        <v>142.19466206719125</v>
      </c>
      <c r="G1770" s="7">
        <v>159.86000296468018</v>
      </c>
      <c r="H1770" s="7">
        <v>0.87065951686650322</v>
      </c>
      <c r="I1770" s="7">
        <f t="shared" si="44"/>
        <v>172.63260205754239</v>
      </c>
    </row>
    <row r="1771" spans="1:9" x14ac:dyDescent="0.25">
      <c r="A1771" s="16"/>
      <c r="B1771" s="5">
        <f>DATE(YEAR(siječanj!B1771),MONTH(siječanj!B1771)+11,DAY(siječanj!B1771))</f>
        <v>44184</v>
      </c>
      <c r="C1771" s="8">
        <v>18.4166666666667</v>
      </c>
      <c r="D1771">
        <v>1.2644140070766003</v>
      </c>
      <c r="E1771" s="6">
        <v>138.15875208678204</v>
      </c>
      <c r="F1771" s="7">
        <v>145.61890797504867</v>
      </c>
      <c r="G1771" s="7">
        <v>155.25191400370457</v>
      </c>
      <c r="H1771" s="7">
        <v>0.94989514524201324</v>
      </c>
      <c r="I1771" s="7">
        <f t="shared" si="44"/>
        <v>174.68986133875072</v>
      </c>
    </row>
    <row r="1772" spans="1:9" x14ac:dyDescent="0.25">
      <c r="A1772" s="16"/>
      <c r="B1772" s="5">
        <f>DATE(YEAR(siječanj!B1772),MONTH(siječanj!B1772)+11,DAY(siječanj!B1772))</f>
        <v>44184</v>
      </c>
      <c r="C1772" s="8">
        <v>18.4270833333333</v>
      </c>
      <c r="D1772">
        <v>1.2644140070766003</v>
      </c>
      <c r="E1772" s="6">
        <v>140.21092376010708</v>
      </c>
      <c r="F1772" s="7">
        <v>147.43295099484411</v>
      </c>
      <c r="G1772" s="7">
        <v>156.64946564580217</v>
      </c>
      <c r="H1772" s="7">
        <v>1.2461612447074466</v>
      </c>
      <c r="I1772" s="7">
        <f t="shared" si="44"/>
        <v>177.28465594742869</v>
      </c>
    </row>
    <row r="1773" spans="1:9" x14ac:dyDescent="0.25">
      <c r="A1773" s="16"/>
      <c r="B1773" s="5">
        <f>DATE(YEAR(siječanj!B1773),MONTH(siječanj!B1773)+11,DAY(siječanj!B1773))</f>
        <v>44184</v>
      </c>
      <c r="C1773" s="8">
        <v>18.4375</v>
      </c>
      <c r="D1773">
        <v>1.2644140070766003</v>
      </c>
      <c r="E1773" s="6">
        <v>141.45791600817503</v>
      </c>
      <c r="F1773" s="7">
        <v>147.38044381475194</v>
      </c>
      <c r="G1773" s="7">
        <v>156.96400941354733</v>
      </c>
      <c r="H1773" s="7">
        <v>1.7505780980527017</v>
      </c>
      <c r="I1773" s="7">
        <f t="shared" si="44"/>
        <v>178.86137041260176</v>
      </c>
    </row>
    <row r="1774" spans="1:9" x14ac:dyDescent="0.25">
      <c r="A1774" s="16"/>
      <c r="B1774" s="5">
        <f>DATE(YEAR(siječanj!B1774),MONTH(siječanj!B1774)+11,DAY(siječanj!B1774))</f>
        <v>44184</v>
      </c>
      <c r="C1774" s="8">
        <v>18.4479166666667</v>
      </c>
      <c r="D1774">
        <v>1.2644140070766003</v>
      </c>
      <c r="E1774" s="6">
        <v>142.08606963450794</v>
      </c>
      <c r="F1774" s="7">
        <v>146.74749892496038</v>
      </c>
      <c r="G1774" s="7">
        <v>161.59659510481609</v>
      </c>
      <c r="H1774" s="7">
        <v>2.2604096322464775</v>
      </c>
      <c r="I1774" s="7">
        <f t="shared" si="44"/>
        <v>179.65561665633305</v>
      </c>
    </row>
    <row r="1775" spans="1:9" x14ac:dyDescent="0.25">
      <c r="A1775" s="16"/>
      <c r="B1775" s="5">
        <f>DATE(YEAR(siječanj!B1775),MONTH(siječanj!B1775)+11,DAY(siječanj!B1775))</f>
        <v>44184</v>
      </c>
      <c r="C1775" s="8">
        <v>18.4583333333333</v>
      </c>
      <c r="D1775">
        <v>1.2644140070766003</v>
      </c>
      <c r="E1775" s="6">
        <v>145.16333169709014</v>
      </c>
      <c r="F1775" s="7">
        <v>142.44646974980486</v>
      </c>
      <c r="G1775" s="7">
        <v>165.01915254290884</v>
      </c>
      <c r="H1775" s="7">
        <v>2.1471505612678565</v>
      </c>
      <c r="I1775" s="7">
        <f t="shared" si="44"/>
        <v>183.54654991170742</v>
      </c>
    </row>
    <row r="1776" spans="1:9" x14ac:dyDescent="0.25">
      <c r="A1776" s="16"/>
      <c r="B1776" s="5">
        <f>DATE(YEAR(siječanj!B1776),MONTH(siječanj!B1776)+11,DAY(siječanj!B1776))</f>
        <v>44184</v>
      </c>
      <c r="C1776" s="8">
        <v>18.46875</v>
      </c>
      <c r="D1776">
        <v>1.2644140070766003</v>
      </c>
      <c r="E1776" s="6">
        <v>145.82136364005774</v>
      </c>
      <c r="F1776" s="7">
        <v>142.30176058432238</v>
      </c>
      <c r="G1776" s="7">
        <v>154.00191382788364</v>
      </c>
      <c r="H1776" s="7">
        <v>1.8162111377036654</v>
      </c>
      <c r="I1776" s="7">
        <f t="shared" si="44"/>
        <v>184.37857471749948</v>
      </c>
    </row>
    <row r="1777" spans="1:9" x14ac:dyDescent="0.25">
      <c r="A1777" s="16"/>
      <c r="B1777" s="5">
        <f>DATE(YEAR(siječanj!B1777),MONTH(siječanj!B1777)+11,DAY(siječanj!B1777))</f>
        <v>44184</v>
      </c>
      <c r="C1777" s="8">
        <v>18.4791666666667</v>
      </c>
      <c r="D1777">
        <v>1.2644140070766003</v>
      </c>
      <c r="E1777" s="6">
        <v>146.10834938932445</v>
      </c>
      <c r="F1777" s="7">
        <v>143.09128075922487</v>
      </c>
      <c r="G1777" s="7">
        <v>151.66644172772811</v>
      </c>
      <c r="H1777" s="7">
        <v>2.4248156746989089</v>
      </c>
      <c r="I1777" s="7">
        <f t="shared" si="44"/>
        <v>184.74144351870368</v>
      </c>
    </row>
    <row r="1778" spans="1:9" x14ac:dyDescent="0.25">
      <c r="A1778" s="16"/>
      <c r="B1778" s="5">
        <f>DATE(YEAR(siječanj!B1778),MONTH(siječanj!B1778)+11,DAY(siječanj!B1778))</f>
        <v>44184</v>
      </c>
      <c r="C1778" s="8">
        <v>18.4895833333333</v>
      </c>
      <c r="D1778">
        <v>1.2644140070766003</v>
      </c>
      <c r="E1778" s="6">
        <v>145.70135885584762</v>
      </c>
      <c r="F1778" s="7">
        <v>142.45179193603121</v>
      </c>
      <c r="G1778" s="7">
        <v>153.15066642778984</v>
      </c>
      <c r="H1778" s="7">
        <v>2.9284478784964247</v>
      </c>
      <c r="I1778" s="7">
        <f t="shared" si="44"/>
        <v>184.22683898742798</v>
      </c>
    </row>
    <row r="1779" spans="1:9" x14ac:dyDescent="0.25">
      <c r="A1779" s="16"/>
      <c r="B1779" s="5">
        <f>DATE(YEAR(siječanj!B1779),MONTH(siječanj!B1779)+11,DAY(siječanj!B1779))</f>
        <v>44184</v>
      </c>
      <c r="C1779" s="8">
        <v>18.5</v>
      </c>
      <c r="D1779">
        <v>1.2644140070766003</v>
      </c>
      <c r="E1779" s="6">
        <v>145.45909227799859</v>
      </c>
      <c r="F1779" s="7">
        <v>142.26102769318862</v>
      </c>
      <c r="G1779" s="7">
        <v>149.67173136636023</v>
      </c>
      <c r="H1779" s="7">
        <v>2.8040589629786896</v>
      </c>
      <c r="I1779" s="7">
        <f t="shared" si="44"/>
        <v>183.92051373294919</v>
      </c>
    </row>
    <row r="1780" spans="1:9" x14ac:dyDescent="0.25">
      <c r="A1780" s="16"/>
      <c r="B1780" s="5">
        <f>DATE(YEAR(siječanj!B1780),MONTH(siječanj!B1780)+11,DAY(siječanj!B1780))</f>
        <v>44184</v>
      </c>
      <c r="C1780" s="8">
        <v>18.5104166666667</v>
      </c>
      <c r="D1780">
        <v>1.2644140070766003</v>
      </c>
      <c r="E1780" s="6">
        <v>151.04481130148741</v>
      </c>
      <c r="F1780" s="7">
        <v>135.3083799344227</v>
      </c>
      <c r="G1780" s="7">
        <v>147.55201339957398</v>
      </c>
      <c r="H1780" s="7">
        <v>3.0195061590269918</v>
      </c>
      <c r="I1780" s="7">
        <f t="shared" si="44"/>
        <v>190.98317510584266</v>
      </c>
    </row>
    <row r="1781" spans="1:9" x14ac:dyDescent="0.25">
      <c r="A1781" s="16"/>
      <c r="B1781" s="5">
        <f>DATE(YEAR(siječanj!B1781),MONTH(siječanj!B1781)+11,DAY(siječanj!B1781))</f>
        <v>44184</v>
      </c>
      <c r="C1781" s="8">
        <v>18.5208333333333</v>
      </c>
      <c r="D1781">
        <v>1.2644140070766003</v>
      </c>
      <c r="E1781" s="6">
        <v>152.16790336367833</v>
      </c>
      <c r="F1781" s="7">
        <v>134.05066308447599</v>
      </c>
      <c r="G1781" s="7">
        <v>144.36949117085024</v>
      </c>
      <c r="H1781" s="7">
        <v>2.6120404440752854</v>
      </c>
      <c r="I1781" s="7">
        <f t="shared" si="44"/>
        <v>192.4032284405134</v>
      </c>
    </row>
    <row r="1782" spans="1:9" x14ac:dyDescent="0.25">
      <c r="A1782" s="16"/>
      <c r="B1782" s="5">
        <f>DATE(YEAR(siječanj!B1782),MONTH(siječanj!B1782)+11,DAY(siječanj!B1782))</f>
        <v>44184</v>
      </c>
      <c r="C1782" s="8">
        <v>18.53125</v>
      </c>
      <c r="D1782">
        <v>1.2644140070766003</v>
      </c>
      <c r="E1782" s="6">
        <v>152.20644033505059</v>
      </c>
      <c r="F1782" s="7">
        <v>129.92604461916699</v>
      </c>
      <c r="G1782" s="7">
        <v>139.56655056857488</v>
      </c>
      <c r="H1782" s="7">
        <v>2.8509422725970368</v>
      </c>
      <c r="I1782" s="7">
        <f t="shared" si="44"/>
        <v>192.4519551269068</v>
      </c>
    </row>
    <row r="1783" spans="1:9" x14ac:dyDescent="0.25">
      <c r="A1783" s="16"/>
      <c r="B1783" s="5">
        <f>DATE(YEAR(siječanj!B1783),MONTH(siječanj!B1783)+11,DAY(siječanj!B1783))</f>
        <v>44184</v>
      </c>
      <c r="C1783" s="8">
        <v>18.5416666666667</v>
      </c>
      <c r="D1783">
        <v>1.2644140070766003</v>
      </c>
      <c r="E1783" s="6">
        <v>147.95026271134481</v>
      </c>
      <c r="F1783" s="7">
        <v>125.62318282324787</v>
      </c>
      <c r="G1783" s="7">
        <v>127.06067023407087</v>
      </c>
      <c r="H1783" s="7">
        <v>4.2654647525153662</v>
      </c>
      <c r="I1783" s="7">
        <f t="shared" si="44"/>
        <v>187.07038452288722</v>
      </c>
    </row>
    <row r="1784" spans="1:9" x14ac:dyDescent="0.25">
      <c r="A1784" s="16"/>
      <c r="B1784" s="5">
        <f>DATE(YEAR(siječanj!B1784),MONTH(siječanj!B1784)+11,DAY(siječanj!B1784))</f>
        <v>44184</v>
      </c>
      <c r="C1784" s="8">
        <v>18.5520833333333</v>
      </c>
      <c r="D1784">
        <v>1.2644140070766003</v>
      </c>
      <c r="E1784" s="6">
        <v>143.34024598429912</v>
      </c>
      <c r="F1784" s="7">
        <v>122.14414195382211</v>
      </c>
      <c r="G1784" s="7">
        <v>123.67100406932246</v>
      </c>
      <c r="H1784" s="7">
        <v>3.3503297818945694</v>
      </c>
      <c r="I1784" s="7">
        <f t="shared" si="44"/>
        <v>181.24141480035323</v>
      </c>
    </row>
    <row r="1785" spans="1:9" x14ac:dyDescent="0.25">
      <c r="A1785" s="16"/>
      <c r="B1785" s="5">
        <f>DATE(YEAR(siječanj!B1785),MONTH(siječanj!B1785)+11,DAY(siječanj!B1785))</f>
        <v>44184</v>
      </c>
      <c r="C1785" s="8">
        <v>18.5625</v>
      </c>
      <c r="D1785">
        <v>1.2644140070766003</v>
      </c>
      <c r="E1785" s="6">
        <v>144.11231201297485</v>
      </c>
      <c r="F1785" s="7">
        <v>122.30804772198751</v>
      </c>
      <c r="G1785" s="7">
        <v>121.3058076190574</v>
      </c>
      <c r="H1785" s="7">
        <v>3.3141979679876097</v>
      </c>
      <c r="I1785" s="7">
        <f t="shared" si="44"/>
        <v>182.21762590139883</v>
      </c>
    </row>
    <row r="1786" spans="1:9" x14ac:dyDescent="0.25">
      <c r="A1786" s="16"/>
      <c r="B1786" s="5">
        <f>DATE(YEAR(siječanj!B1786),MONTH(siječanj!B1786)+11,DAY(siječanj!B1786))</f>
        <v>44184</v>
      </c>
      <c r="C1786" s="8">
        <v>18.5729166666667</v>
      </c>
      <c r="D1786">
        <v>1.2644140070766003</v>
      </c>
      <c r="E1786" s="6">
        <v>144.0692044237405</v>
      </c>
      <c r="F1786" s="7">
        <v>118.60598608869684</v>
      </c>
      <c r="G1786" s="7">
        <v>123.7336835903448</v>
      </c>
      <c r="H1786" s="7">
        <v>3.9653612575518293</v>
      </c>
      <c r="I1786" s="7">
        <f t="shared" si="44"/>
        <v>182.1631200617596</v>
      </c>
    </row>
    <row r="1787" spans="1:9" x14ac:dyDescent="0.25">
      <c r="A1787" s="16"/>
      <c r="B1787" s="5">
        <f>DATE(YEAR(siječanj!B1787),MONTH(siječanj!B1787)+11,DAY(siječanj!B1787))</f>
        <v>44184</v>
      </c>
      <c r="C1787" s="8">
        <v>18.5833333333333</v>
      </c>
      <c r="D1787">
        <v>1.2644140070766003</v>
      </c>
      <c r="E1787" s="6">
        <v>146.07976987090041</v>
      </c>
      <c r="F1787" s="7">
        <v>115.33522117163265</v>
      </c>
      <c r="G1787" s="7">
        <v>128.45281055084286</v>
      </c>
      <c r="H1787" s="7">
        <v>4.8284128683072378</v>
      </c>
      <c r="I1787" s="7">
        <f t="shared" si="44"/>
        <v>184.70530717529283</v>
      </c>
    </row>
    <row r="1788" spans="1:9" x14ac:dyDescent="0.25">
      <c r="A1788" s="16"/>
      <c r="B1788" s="5">
        <f>DATE(YEAR(siječanj!B1788),MONTH(siječanj!B1788)+11,DAY(siječanj!B1788))</f>
        <v>44184</v>
      </c>
      <c r="C1788" s="8">
        <v>18.59375</v>
      </c>
      <c r="D1788">
        <v>1.2644140070766003</v>
      </c>
      <c r="E1788" s="6">
        <v>146.91887096624302</v>
      </c>
      <c r="F1788" s="7">
        <v>112.39999753773664</v>
      </c>
      <c r="G1788" s="7">
        <v>126.76109447172814</v>
      </c>
      <c r="H1788" s="7">
        <v>3.8027980434265309</v>
      </c>
      <c r="I1788" s="7">
        <f t="shared" si="44"/>
        <v>185.76627835359733</v>
      </c>
    </row>
    <row r="1789" spans="1:9" x14ac:dyDescent="0.25">
      <c r="A1789" s="16"/>
      <c r="B1789" s="5">
        <f>DATE(YEAR(siječanj!B1789),MONTH(siječanj!B1789)+11,DAY(siječanj!B1789))</f>
        <v>44184</v>
      </c>
      <c r="C1789" s="8">
        <v>18.6041666666667</v>
      </c>
      <c r="D1789">
        <v>1.2644140070766003</v>
      </c>
      <c r="E1789" s="6">
        <v>149.0192808789204</v>
      </c>
      <c r="F1789" s="7">
        <v>107.99904062299125</v>
      </c>
      <c r="G1789" s="7">
        <v>125.8288449228675</v>
      </c>
      <c r="H1789" s="7">
        <v>3.9535246294506297</v>
      </c>
      <c r="I1789" s="7">
        <f t="shared" si="44"/>
        <v>188.42206606778916</v>
      </c>
    </row>
    <row r="1790" spans="1:9" x14ac:dyDescent="0.25">
      <c r="A1790" s="16"/>
      <c r="B1790" s="5">
        <f>DATE(YEAR(siječanj!B1790),MONTH(siječanj!B1790)+11,DAY(siječanj!B1790))</f>
        <v>44184</v>
      </c>
      <c r="C1790" s="8">
        <v>18.6145833333333</v>
      </c>
      <c r="D1790">
        <v>1.2644140070766003</v>
      </c>
      <c r="E1790" s="6">
        <v>148.65612180615767</v>
      </c>
      <c r="F1790" s="7">
        <v>106.01913943513198</v>
      </c>
      <c r="G1790" s="7">
        <v>129.66198417404121</v>
      </c>
      <c r="H1790" s="7">
        <v>4.3208444391067502</v>
      </c>
      <c r="I1790" s="7">
        <f t="shared" si="44"/>
        <v>187.96288264939102</v>
      </c>
    </row>
    <row r="1791" spans="1:9" x14ac:dyDescent="0.25">
      <c r="A1791" s="16"/>
      <c r="B1791" s="5">
        <f>DATE(YEAR(siječanj!B1791),MONTH(siječanj!B1791)+11,DAY(siječanj!B1791))</f>
        <v>44184</v>
      </c>
      <c r="C1791" s="8">
        <v>18.625</v>
      </c>
      <c r="D1791">
        <v>1.2644140070766003</v>
      </c>
      <c r="E1791" s="6">
        <v>149.43871227079256</v>
      </c>
      <c r="F1791" s="7">
        <v>104.55780204853261</v>
      </c>
      <c r="G1791" s="7">
        <v>128.72964277242593</v>
      </c>
      <c r="H1791" s="7">
        <v>4.0982335723783265</v>
      </c>
      <c r="I1791" s="7">
        <f t="shared" si="44"/>
        <v>188.95240099467995</v>
      </c>
    </row>
    <row r="1792" spans="1:9" x14ac:dyDescent="0.25">
      <c r="A1792" s="16"/>
      <c r="B1792" s="5">
        <f>DATE(YEAR(siječanj!B1792),MONTH(siječanj!B1792)+11,DAY(siječanj!B1792))</f>
        <v>44184</v>
      </c>
      <c r="C1792" s="8">
        <v>18.6354166666667</v>
      </c>
      <c r="D1792">
        <v>1.2644140070766003</v>
      </c>
      <c r="E1792" s="6">
        <v>146.82027550024361</v>
      </c>
      <c r="F1792" s="7">
        <v>101.77082505723574</v>
      </c>
      <c r="G1792" s="7">
        <v>127.38388010953305</v>
      </c>
      <c r="H1792" s="7">
        <v>4.982484696868835</v>
      </c>
      <c r="I1792" s="7">
        <f t="shared" si="44"/>
        <v>185.64161286535344</v>
      </c>
    </row>
    <row r="1793" spans="1:9" x14ac:dyDescent="0.25">
      <c r="A1793" s="16"/>
      <c r="B1793" s="5">
        <f>DATE(YEAR(siječanj!B1793),MONTH(siječanj!B1793)+11,DAY(siječanj!B1793))</f>
        <v>44184</v>
      </c>
      <c r="C1793" s="8">
        <v>18.6458333333333</v>
      </c>
      <c r="D1793">
        <v>1.2644140070766003</v>
      </c>
      <c r="E1793" s="6">
        <v>146.14787436086459</v>
      </c>
      <c r="F1793" s="7">
        <v>100.61449725232443</v>
      </c>
      <c r="G1793" s="7">
        <v>124.27926898470386</v>
      </c>
      <c r="H1793" s="7">
        <v>5.0104335943091058</v>
      </c>
      <c r="I1793" s="7">
        <f t="shared" si="44"/>
        <v>184.79141944634833</v>
      </c>
    </row>
    <row r="1794" spans="1:9" x14ac:dyDescent="0.25">
      <c r="A1794" s="16"/>
      <c r="B1794" s="5">
        <f>DATE(YEAR(siječanj!B1794),MONTH(siječanj!B1794)+11,DAY(siječanj!B1794))</f>
        <v>44184</v>
      </c>
      <c r="C1794" s="8">
        <v>18.65625</v>
      </c>
      <c r="D1794">
        <v>1.2644140070766003</v>
      </c>
      <c r="E1794" s="6">
        <v>147.57592980351762</v>
      </c>
      <c r="F1794" s="7">
        <v>100.57206749011324</v>
      </c>
      <c r="G1794" s="7">
        <v>124.38825427484079</v>
      </c>
      <c r="H1794" s="7">
        <v>4.6652466919340592</v>
      </c>
      <c r="I1794" s="7">
        <f t="shared" si="44"/>
        <v>186.5970727509208</v>
      </c>
    </row>
    <row r="1795" spans="1:9" x14ac:dyDescent="0.25">
      <c r="A1795" s="16"/>
      <c r="B1795" s="5">
        <f>DATE(YEAR(siječanj!B1795),MONTH(siječanj!B1795)+11,DAY(siječanj!B1795))</f>
        <v>44184</v>
      </c>
      <c r="C1795" s="8">
        <v>18.6666666666667</v>
      </c>
      <c r="D1795">
        <v>1.2644140070766003</v>
      </c>
      <c r="E1795" s="6">
        <v>147.073722863912</v>
      </c>
      <c r="F1795" s="7">
        <v>100.50221229865311</v>
      </c>
      <c r="G1795" s="7">
        <v>123.25812593737642</v>
      </c>
      <c r="H1795" s="7">
        <v>4.8904670674637423</v>
      </c>
      <c r="I1795" s="7">
        <f t="shared" si="44"/>
        <v>185.96207526203239</v>
      </c>
    </row>
    <row r="1796" spans="1:9" x14ac:dyDescent="0.25">
      <c r="A1796" s="16"/>
      <c r="B1796" s="5">
        <f>DATE(YEAR(siječanj!B1796),MONTH(siječanj!B1796)+11,DAY(siječanj!B1796))</f>
        <v>44184</v>
      </c>
      <c r="C1796" s="8">
        <v>18.6770833333333</v>
      </c>
      <c r="D1796">
        <v>1.2644140070766003</v>
      </c>
      <c r="E1796" s="6">
        <v>149.26468026132179</v>
      </c>
      <c r="F1796" s="7">
        <v>100.21724176622992</v>
      </c>
      <c r="G1796" s="7">
        <v>123.17688017912997</v>
      </c>
      <c r="H1796" s="7">
        <v>6.7247660743219697</v>
      </c>
      <c r="I1796" s="7">
        <f t="shared" ref="I1796:I1859" si="45">D1796*E1796</f>
        <v>188.7323524842254</v>
      </c>
    </row>
    <row r="1797" spans="1:9" x14ac:dyDescent="0.25">
      <c r="A1797" s="16"/>
      <c r="B1797" s="5">
        <f>DATE(YEAR(siječanj!B1797),MONTH(siječanj!B1797)+11,DAY(siječanj!B1797))</f>
        <v>44184</v>
      </c>
      <c r="C1797" s="8">
        <v>18.6875</v>
      </c>
      <c r="D1797">
        <v>1.2644140070766003</v>
      </c>
      <c r="E1797" s="6">
        <v>154.37710152800668</v>
      </c>
      <c r="F1797" s="7">
        <v>100.73451993810879</v>
      </c>
      <c r="G1797" s="7">
        <v>121.2828843663866</v>
      </c>
      <c r="H1797" s="7">
        <v>13.069834642114513</v>
      </c>
      <c r="I1797" s="7">
        <f t="shared" si="45"/>
        <v>195.19656954389808</v>
      </c>
    </row>
    <row r="1798" spans="1:9" x14ac:dyDescent="0.25">
      <c r="A1798" s="16"/>
      <c r="B1798" s="5">
        <f>DATE(YEAR(siječanj!B1798),MONTH(siječanj!B1798)+11,DAY(siječanj!B1798))</f>
        <v>44184</v>
      </c>
      <c r="C1798" s="8">
        <v>18.6979166666667</v>
      </c>
      <c r="D1798">
        <v>1.2644140070766003</v>
      </c>
      <c r="E1798" s="6">
        <v>160.07181831875994</v>
      </c>
      <c r="F1798" s="7">
        <v>102.35747131875958</v>
      </c>
      <c r="G1798" s="7">
        <v>120.56192810189989</v>
      </c>
      <c r="H1798" s="7">
        <v>53.475632639045635</v>
      </c>
      <c r="I1798" s="7">
        <f t="shared" si="45"/>
        <v>202.39704922046081</v>
      </c>
    </row>
    <row r="1799" spans="1:9" x14ac:dyDescent="0.25">
      <c r="A1799" s="16"/>
      <c r="B1799" s="5">
        <f>DATE(YEAR(siječanj!B1799),MONTH(siječanj!B1799)+11,DAY(siječanj!B1799))</f>
        <v>44184</v>
      </c>
      <c r="C1799" s="8">
        <v>18.7083333333333</v>
      </c>
      <c r="D1799">
        <v>1.2644140070766003</v>
      </c>
      <c r="E1799" s="6">
        <v>164.87828423295483</v>
      </c>
      <c r="F1799" s="7">
        <v>101.81965501788717</v>
      </c>
      <c r="G1799" s="7">
        <v>119.43945549185189</v>
      </c>
      <c r="H1799" s="7">
        <v>113.34614511621911</v>
      </c>
      <c r="I1799" s="7">
        <f t="shared" si="45"/>
        <v>208.47441204690506</v>
      </c>
    </row>
    <row r="1800" spans="1:9" x14ac:dyDescent="0.25">
      <c r="A1800" s="16"/>
      <c r="B1800" s="5">
        <f>DATE(YEAR(siječanj!B1800),MONTH(siječanj!B1800)+11,DAY(siječanj!B1800))</f>
        <v>44184</v>
      </c>
      <c r="C1800" s="8">
        <v>18.71875</v>
      </c>
      <c r="D1800">
        <v>1.2644140070766003</v>
      </c>
      <c r="E1800" s="6">
        <v>169.36317744125225</v>
      </c>
      <c r="F1800" s="7">
        <v>102.31576821663332</v>
      </c>
      <c r="G1800" s="7">
        <v>119.3406179342997</v>
      </c>
      <c r="H1800" s="7">
        <v>143.29154339943722</v>
      </c>
      <c r="I1800" s="7">
        <f t="shared" si="45"/>
        <v>214.14517383971904</v>
      </c>
    </row>
    <row r="1801" spans="1:9" x14ac:dyDescent="0.25">
      <c r="A1801" s="16"/>
      <c r="B1801" s="5">
        <f>DATE(YEAR(siječanj!B1801),MONTH(siječanj!B1801)+11,DAY(siječanj!B1801))</f>
        <v>44184</v>
      </c>
      <c r="C1801" s="8">
        <v>18.7291666666667</v>
      </c>
      <c r="D1801">
        <v>1.2644140070766003</v>
      </c>
      <c r="E1801" s="6">
        <v>175.93805939462717</v>
      </c>
      <c r="F1801" s="7">
        <v>101.95714948681223</v>
      </c>
      <c r="G1801" s="7">
        <v>121.42321940102977</v>
      </c>
      <c r="H1801" s="7">
        <v>163.36748190829474</v>
      </c>
      <c r="I1801" s="7">
        <f t="shared" si="45"/>
        <v>222.45854667644144</v>
      </c>
    </row>
    <row r="1802" spans="1:9" x14ac:dyDescent="0.25">
      <c r="A1802" s="16"/>
      <c r="B1802" s="5">
        <f>DATE(YEAR(siječanj!B1802),MONTH(siječanj!B1802)+11,DAY(siječanj!B1802))</f>
        <v>44184</v>
      </c>
      <c r="C1802" s="8">
        <v>18.7395833333333</v>
      </c>
      <c r="D1802">
        <v>1.2644140070766003</v>
      </c>
      <c r="E1802" s="6">
        <v>182.03733196869484</v>
      </c>
      <c r="F1802" s="7">
        <v>103.96817727918814</v>
      </c>
      <c r="G1802" s="7">
        <v>123.60588845350412</v>
      </c>
      <c r="H1802" s="7">
        <v>177.1097731922041</v>
      </c>
      <c r="I1802" s="7">
        <f t="shared" si="45"/>
        <v>230.17055235207076</v>
      </c>
    </row>
    <row r="1803" spans="1:9" x14ac:dyDescent="0.25">
      <c r="A1803" s="16"/>
      <c r="B1803" s="5">
        <f>DATE(YEAR(siječanj!B1803),MONTH(siječanj!B1803)+11,DAY(siječanj!B1803))</f>
        <v>44184</v>
      </c>
      <c r="C1803" s="8">
        <v>18.75</v>
      </c>
      <c r="D1803">
        <v>1.2644140070766003</v>
      </c>
      <c r="E1803" s="6">
        <v>185.45224780523358</v>
      </c>
      <c r="F1803" s="7">
        <v>105.72194344567571</v>
      </c>
      <c r="G1803" s="7">
        <v>126.62980493661449</v>
      </c>
      <c r="H1803" s="7">
        <v>198.73602347542285</v>
      </c>
      <c r="I1803" s="7">
        <f t="shared" si="45"/>
        <v>234.48841976877804</v>
      </c>
    </row>
    <row r="1804" spans="1:9" x14ac:dyDescent="0.25">
      <c r="A1804" s="16"/>
      <c r="B1804" s="5">
        <f>DATE(YEAR(siječanj!B1804),MONTH(siječanj!B1804)+11,DAY(siječanj!B1804))</f>
        <v>44184</v>
      </c>
      <c r="C1804" s="8">
        <v>18.7604166666667</v>
      </c>
      <c r="D1804">
        <v>1.2644140070766003</v>
      </c>
      <c r="E1804" s="6">
        <v>187.64949861476805</v>
      </c>
      <c r="F1804" s="7">
        <v>107.4648815783704</v>
      </c>
      <c r="G1804" s="7">
        <v>130.73179320691676</v>
      </c>
      <c r="H1804" s="7">
        <v>215.78404030911162</v>
      </c>
      <c r="I1804" s="7">
        <f t="shared" si="45"/>
        <v>237.26665446941382</v>
      </c>
    </row>
    <row r="1805" spans="1:9" x14ac:dyDescent="0.25">
      <c r="A1805" s="16"/>
      <c r="B1805" s="5">
        <f>DATE(YEAR(siječanj!B1805),MONTH(siječanj!B1805)+11,DAY(siječanj!B1805))</f>
        <v>44184</v>
      </c>
      <c r="C1805" s="8">
        <v>18.7708333333333</v>
      </c>
      <c r="D1805">
        <v>1.2644140070766003</v>
      </c>
      <c r="E1805" s="6">
        <v>190.81564395275467</v>
      </c>
      <c r="F1805" s="7">
        <v>107.30363091436145</v>
      </c>
      <c r="G1805" s="7">
        <v>131.85228499234375</v>
      </c>
      <c r="H1805" s="7">
        <v>231.11445928279937</v>
      </c>
      <c r="I1805" s="7">
        <f t="shared" si="45"/>
        <v>241.26997298320438</v>
      </c>
    </row>
    <row r="1806" spans="1:9" x14ac:dyDescent="0.25">
      <c r="A1806" s="16"/>
      <c r="B1806" s="5">
        <f>DATE(YEAR(siječanj!B1806),MONTH(siječanj!B1806)+11,DAY(siječanj!B1806))</f>
        <v>44184</v>
      </c>
      <c r="C1806" s="8">
        <v>18.78125</v>
      </c>
      <c r="D1806">
        <v>1.2644140070766003</v>
      </c>
      <c r="E1806" s="6">
        <v>191.83341023222465</v>
      </c>
      <c r="F1806" s="7">
        <v>107.72744941993381</v>
      </c>
      <c r="G1806" s="7">
        <v>132.45168412010682</v>
      </c>
      <c r="H1806" s="7">
        <v>232.21197935230364</v>
      </c>
      <c r="I1806" s="7">
        <f t="shared" si="45"/>
        <v>242.55685092289647</v>
      </c>
    </row>
    <row r="1807" spans="1:9" x14ac:dyDescent="0.25">
      <c r="A1807" s="16"/>
      <c r="B1807" s="5">
        <f>DATE(YEAR(siječanj!B1807),MONTH(siječanj!B1807)+11,DAY(siječanj!B1807))</f>
        <v>44184</v>
      </c>
      <c r="C1807" s="8">
        <v>18.7916666666667</v>
      </c>
      <c r="D1807">
        <v>1.2644140070766003</v>
      </c>
      <c r="E1807" s="6">
        <v>189.6627420885136</v>
      </c>
      <c r="F1807" s="7">
        <v>107.61881772987623</v>
      </c>
      <c r="G1807" s="7">
        <v>133.39726429917917</v>
      </c>
      <c r="H1807" s="7">
        <v>232.36752464490144</v>
      </c>
      <c r="I1807" s="7">
        <f t="shared" si="45"/>
        <v>239.81222771727326</v>
      </c>
    </row>
    <row r="1808" spans="1:9" x14ac:dyDescent="0.25">
      <c r="A1808" s="16"/>
      <c r="B1808" s="5">
        <f>DATE(YEAR(siječanj!B1808),MONTH(siječanj!B1808)+11,DAY(siječanj!B1808))</f>
        <v>44184</v>
      </c>
      <c r="C1808" s="8">
        <v>18.8020833333333</v>
      </c>
      <c r="D1808">
        <v>1.2644140070766003</v>
      </c>
      <c r="E1808" s="6">
        <v>190.08475618233217</v>
      </c>
      <c r="F1808" s="7">
        <v>109.15249772130335</v>
      </c>
      <c r="G1808" s="7">
        <v>130.73791139909304</v>
      </c>
      <c r="H1808" s="7">
        <v>232.56369302152743</v>
      </c>
      <c r="I1808" s="7">
        <f t="shared" si="45"/>
        <v>240.34582824868119</v>
      </c>
    </row>
    <row r="1809" spans="1:9" x14ac:dyDescent="0.25">
      <c r="A1809" s="16"/>
      <c r="B1809" s="5">
        <f>DATE(YEAR(siječanj!B1809),MONTH(siječanj!B1809)+11,DAY(siječanj!B1809))</f>
        <v>44184</v>
      </c>
      <c r="C1809" s="8">
        <v>18.8125</v>
      </c>
      <c r="D1809">
        <v>1.2644140070766003</v>
      </c>
      <c r="E1809" s="6">
        <v>191.77618764561706</v>
      </c>
      <c r="F1809" s="7">
        <v>107.41958909483567</v>
      </c>
      <c r="G1809" s="7">
        <v>131.66609546516293</v>
      </c>
      <c r="H1809" s="7">
        <v>232.79238442310989</v>
      </c>
      <c r="I1809" s="7">
        <f t="shared" si="45"/>
        <v>242.48449788286868</v>
      </c>
    </row>
    <row r="1810" spans="1:9" x14ac:dyDescent="0.25">
      <c r="A1810" s="16"/>
      <c r="B1810" s="5">
        <f>DATE(YEAR(siječanj!B1810),MONTH(siječanj!B1810)+11,DAY(siječanj!B1810))</f>
        <v>44184</v>
      </c>
      <c r="C1810" s="8">
        <v>18.8229166666667</v>
      </c>
      <c r="D1810">
        <v>1.2644140070766003</v>
      </c>
      <c r="E1810" s="6">
        <v>188.64252417847629</v>
      </c>
      <c r="F1810" s="7">
        <v>106.08283398642162</v>
      </c>
      <c r="G1810" s="7">
        <v>129.95556155214845</v>
      </c>
      <c r="H1810" s="7">
        <v>232.62490167594228</v>
      </c>
      <c r="I1810" s="7">
        <f t="shared" si="45"/>
        <v>238.52224990155167</v>
      </c>
    </row>
    <row r="1811" spans="1:9" x14ac:dyDescent="0.25">
      <c r="A1811" s="16"/>
      <c r="B1811" s="5">
        <f>DATE(YEAR(siječanj!B1811),MONTH(siječanj!B1811)+11,DAY(siječanj!B1811))</f>
        <v>44184</v>
      </c>
      <c r="C1811" s="8">
        <v>18.8333333333333</v>
      </c>
      <c r="D1811">
        <v>1.2644140070766003</v>
      </c>
      <c r="E1811" s="6">
        <v>190.76411800631101</v>
      </c>
      <c r="F1811" s="7">
        <v>104.17955950378087</v>
      </c>
      <c r="G1811" s="7">
        <v>130.29313240611313</v>
      </c>
      <c r="H1811" s="7">
        <v>232.69464963345047</v>
      </c>
      <c r="I1811" s="7">
        <f t="shared" si="45"/>
        <v>241.20482285479315</v>
      </c>
    </row>
    <row r="1812" spans="1:9" x14ac:dyDescent="0.25">
      <c r="A1812" s="16"/>
      <c r="B1812" s="5">
        <f>DATE(YEAR(siječanj!B1812),MONTH(siječanj!B1812)+11,DAY(siječanj!B1812))</f>
        <v>44184</v>
      </c>
      <c r="C1812" s="8">
        <v>18.84375</v>
      </c>
      <c r="D1812">
        <v>1.2644140070766003</v>
      </c>
      <c r="E1812" s="6">
        <v>191.61298491235823</v>
      </c>
      <c r="F1812" s="7">
        <v>104.79954029854092</v>
      </c>
      <c r="G1812" s="7">
        <v>128.39480753310929</v>
      </c>
      <c r="H1812" s="7">
        <v>233.47902764852168</v>
      </c>
      <c r="I1812" s="7">
        <f t="shared" si="45"/>
        <v>242.27814206094303</v>
      </c>
    </row>
    <row r="1813" spans="1:9" x14ac:dyDescent="0.25">
      <c r="A1813" s="16"/>
      <c r="B1813" s="5">
        <f>DATE(YEAR(siječanj!B1813),MONTH(siječanj!B1813)+11,DAY(siječanj!B1813))</f>
        <v>44184</v>
      </c>
      <c r="C1813" s="8">
        <v>18.8541666666667</v>
      </c>
      <c r="D1813">
        <v>1.2644140070766003</v>
      </c>
      <c r="E1813" s="6">
        <v>188.64411987321981</v>
      </c>
      <c r="F1813" s="7">
        <v>104.60796555021899</v>
      </c>
      <c r="G1813" s="7">
        <v>127.17223538853277</v>
      </c>
      <c r="H1813" s="7">
        <v>233.61332550985477</v>
      </c>
      <c r="I1813" s="7">
        <f t="shared" si="45"/>
        <v>238.52426752033639</v>
      </c>
    </row>
    <row r="1814" spans="1:9" x14ac:dyDescent="0.25">
      <c r="A1814" s="16"/>
      <c r="B1814" s="5">
        <f>DATE(YEAR(siječanj!B1814),MONTH(siječanj!B1814)+11,DAY(siječanj!B1814))</f>
        <v>44184</v>
      </c>
      <c r="C1814" s="8">
        <v>18.8645833333333</v>
      </c>
      <c r="D1814">
        <v>1.2644140070766003</v>
      </c>
      <c r="E1814" s="6">
        <v>185.09559662503395</v>
      </c>
      <c r="F1814" s="7">
        <v>102.82074107872252</v>
      </c>
      <c r="G1814" s="7">
        <v>123.66749369665739</v>
      </c>
      <c r="H1814" s="7">
        <v>234.14912235541837</v>
      </c>
      <c r="I1814" s="7">
        <f t="shared" si="45"/>
        <v>234.03746502089325</v>
      </c>
    </row>
    <row r="1815" spans="1:9" x14ac:dyDescent="0.25">
      <c r="A1815" s="16"/>
      <c r="B1815" s="5">
        <f>DATE(YEAR(siječanj!B1815),MONTH(siječanj!B1815)+11,DAY(siječanj!B1815))</f>
        <v>44184</v>
      </c>
      <c r="C1815" s="8">
        <v>18.875</v>
      </c>
      <c r="D1815">
        <v>1.2644140070766003</v>
      </c>
      <c r="E1815" s="6">
        <v>181.16217035667208</v>
      </c>
      <c r="F1815" s="7">
        <v>97.542078597340534</v>
      </c>
      <c r="G1815" s="7">
        <v>112.02513308898193</v>
      </c>
      <c r="H1815" s="7">
        <v>235.18066897115489</v>
      </c>
      <c r="I1815" s="7">
        <f t="shared" si="45"/>
        <v>229.06398575137345</v>
      </c>
    </row>
    <row r="1816" spans="1:9" x14ac:dyDescent="0.25">
      <c r="A1816" s="16"/>
      <c r="B1816" s="5">
        <f>DATE(YEAR(siječanj!B1816),MONTH(siječanj!B1816)+11,DAY(siječanj!B1816))</f>
        <v>44184</v>
      </c>
      <c r="C1816" s="8">
        <v>18.8854166666667</v>
      </c>
      <c r="D1816">
        <v>1.2644140070766003</v>
      </c>
      <c r="E1816" s="6">
        <v>184.97550743879944</v>
      </c>
      <c r="F1816" s="7">
        <v>82.642149121705316</v>
      </c>
      <c r="G1816" s="7">
        <v>91.33460123472247</v>
      </c>
      <c r="H1816" s="7">
        <v>240.96323166202282</v>
      </c>
      <c r="I1816" s="7">
        <f t="shared" si="45"/>
        <v>233.88562257171989</v>
      </c>
    </row>
    <row r="1817" spans="1:9" x14ac:dyDescent="0.25">
      <c r="A1817" s="16"/>
      <c r="B1817" s="5">
        <f>DATE(YEAR(siječanj!B1817),MONTH(siječanj!B1817)+11,DAY(siječanj!B1817))</f>
        <v>44184</v>
      </c>
      <c r="C1817" s="8">
        <v>18.8958333333333</v>
      </c>
      <c r="D1817">
        <v>1.2644140070766003</v>
      </c>
      <c r="E1817" s="6">
        <v>190.20402815837755</v>
      </c>
      <c r="F1817" s="7">
        <v>77.003678104429142</v>
      </c>
      <c r="G1817" s="7">
        <v>83.491793718819793</v>
      </c>
      <c r="H1817" s="7">
        <v>245.43803113071269</v>
      </c>
      <c r="I1817" s="7">
        <f t="shared" si="45"/>
        <v>240.49663740584469</v>
      </c>
    </row>
    <row r="1818" spans="1:9" x14ac:dyDescent="0.25">
      <c r="A1818" s="16"/>
      <c r="B1818" s="5">
        <f>DATE(YEAR(siječanj!B1818),MONTH(siječanj!B1818)+11,DAY(siječanj!B1818))</f>
        <v>44184</v>
      </c>
      <c r="C1818" s="8">
        <v>18.90625</v>
      </c>
      <c r="D1818">
        <v>1.2644140070766003</v>
      </c>
      <c r="E1818" s="6">
        <v>193.36356531433685</v>
      </c>
      <c r="F1818" s="7">
        <v>76.328686745658004</v>
      </c>
      <c r="G1818" s="7">
        <v>81.916491022170902</v>
      </c>
      <c r="H1818" s="7">
        <v>244.28880006047956</v>
      </c>
      <c r="I1818" s="7">
        <f t="shared" si="45"/>
        <v>244.49160044171859</v>
      </c>
    </row>
    <row r="1819" spans="1:9" x14ac:dyDescent="0.25">
      <c r="A1819" s="16"/>
      <c r="B1819" s="5">
        <f>DATE(YEAR(siječanj!B1819),MONTH(siječanj!B1819)+11,DAY(siječanj!B1819))</f>
        <v>44184</v>
      </c>
      <c r="C1819" s="8">
        <v>18.9166666666667</v>
      </c>
      <c r="D1819">
        <v>1.2644140070766003</v>
      </c>
      <c r="E1819" s="6">
        <v>192.18892248157749</v>
      </c>
      <c r="F1819" s="7">
        <v>75.671155192114085</v>
      </c>
      <c r="G1819" s="7">
        <v>80.413400565033058</v>
      </c>
      <c r="H1819" s="7">
        <v>241.10841279227375</v>
      </c>
      <c r="I1819" s="7">
        <f t="shared" si="45"/>
        <v>243.00636559066552</v>
      </c>
    </row>
    <row r="1820" spans="1:9" x14ac:dyDescent="0.25">
      <c r="A1820" s="16"/>
      <c r="B1820" s="5">
        <f>DATE(YEAR(siječanj!B1820),MONTH(siječanj!B1820)+11,DAY(siječanj!B1820))</f>
        <v>44184</v>
      </c>
      <c r="C1820" s="8">
        <v>18.9270833333333</v>
      </c>
      <c r="D1820">
        <v>1.2644140070766003</v>
      </c>
      <c r="E1820" s="6">
        <v>192.2452136670218</v>
      </c>
      <c r="F1820" s="7">
        <v>73.11155493255383</v>
      </c>
      <c r="G1820" s="7">
        <v>70.73124962537652</v>
      </c>
      <c r="H1820" s="7">
        <v>242.64837138538869</v>
      </c>
      <c r="I1820" s="7">
        <f t="shared" si="45"/>
        <v>243.07754095401626</v>
      </c>
    </row>
    <row r="1821" spans="1:9" x14ac:dyDescent="0.25">
      <c r="A1821" s="16"/>
      <c r="B1821" s="5">
        <f>DATE(YEAR(siječanj!B1821),MONTH(siječanj!B1821)+11,DAY(siječanj!B1821))</f>
        <v>44184</v>
      </c>
      <c r="C1821" s="8">
        <v>18.9375</v>
      </c>
      <c r="D1821">
        <v>1.2644140070766003</v>
      </c>
      <c r="E1821" s="6">
        <v>187.54503373269591</v>
      </c>
      <c r="F1821" s="7">
        <v>71.444045713728869</v>
      </c>
      <c r="G1821" s="7">
        <v>65.846508154729008</v>
      </c>
      <c r="H1821" s="7">
        <v>242.04803661538259</v>
      </c>
      <c r="I1821" s="7">
        <f t="shared" si="45"/>
        <v>237.13456760927423</v>
      </c>
    </row>
    <row r="1822" spans="1:9" x14ac:dyDescent="0.25">
      <c r="A1822" s="16"/>
      <c r="B1822" s="5">
        <f>DATE(YEAR(siječanj!B1822),MONTH(siječanj!B1822)+11,DAY(siječanj!B1822))</f>
        <v>44184</v>
      </c>
      <c r="C1822" s="8">
        <v>18.9479166666667</v>
      </c>
      <c r="D1822">
        <v>1.2644140070766003</v>
      </c>
      <c r="E1822" s="6">
        <v>179.6705869997069</v>
      </c>
      <c r="F1822" s="7">
        <v>70.861144546488831</v>
      </c>
      <c r="G1822" s="7">
        <v>63.742477040989975</v>
      </c>
      <c r="H1822" s="7">
        <v>240.19889515372057</v>
      </c>
      <c r="I1822" s="7">
        <f t="shared" si="45"/>
        <v>227.17800686210433</v>
      </c>
    </row>
    <row r="1823" spans="1:9" x14ac:dyDescent="0.25">
      <c r="A1823" s="16"/>
      <c r="B1823" s="5">
        <f>DATE(YEAR(siječanj!B1823),MONTH(siječanj!B1823)+11,DAY(siječanj!B1823))</f>
        <v>44184</v>
      </c>
      <c r="C1823" s="8">
        <v>18.9583333333333</v>
      </c>
      <c r="D1823">
        <v>1.2644140070766003</v>
      </c>
      <c r="E1823" s="6">
        <v>170.33768718673898</v>
      </c>
      <c r="F1823" s="7">
        <v>69.254023974830915</v>
      </c>
      <c r="G1823" s="7">
        <v>62.159430757768156</v>
      </c>
      <c r="H1823" s="7">
        <v>239.96283743023889</v>
      </c>
      <c r="I1823" s="7">
        <f t="shared" si="45"/>
        <v>215.37735761194511</v>
      </c>
    </row>
    <row r="1824" spans="1:9" x14ac:dyDescent="0.25">
      <c r="A1824" s="16"/>
      <c r="B1824" s="5">
        <f>DATE(YEAR(siječanj!B1824),MONTH(siječanj!B1824)+11,DAY(siječanj!B1824))</f>
        <v>44184</v>
      </c>
      <c r="C1824" s="8">
        <v>18.96875</v>
      </c>
      <c r="D1824">
        <v>1.2644140070766003</v>
      </c>
      <c r="E1824" s="6">
        <v>162.89689408321465</v>
      </c>
      <c r="F1824" s="7">
        <v>67.960792611393259</v>
      </c>
      <c r="G1824" s="7">
        <v>61.229249892685104</v>
      </c>
      <c r="H1824" s="7">
        <v>241.09326985462792</v>
      </c>
      <c r="I1824" s="7">
        <f t="shared" si="45"/>
        <v>205.96911458808998</v>
      </c>
    </row>
    <row r="1825" spans="1:9" x14ac:dyDescent="0.25">
      <c r="A1825" s="16"/>
      <c r="B1825" s="5">
        <f>DATE(YEAR(siječanj!B1825),MONTH(siječanj!B1825)+11,DAY(siječanj!B1825))</f>
        <v>44184</v>
      </c>
      <c r="C1825" s="8">
        <v>18.9791666666667</v>
      </c>
      <c r="D1825">
        <v>1.2644140070766003</v>
      </c>
      <c r="E1825" s="6">
        <v>152.24687982734915</v>
      </c>
      <c r="F1825" s="7">
        <v>67.34075991234144</v>
      </c>
      <c r="G1825" s="7">
        <v>63.415569093755465</v>
      </c>
      <c r="H1825" s="7">
        <v>242.95978341734559</v>
      </c>
      <c r="I1825" s="7">
        <f t="shared" si="45"/>
        <v>192.50308738740816</v>
      </c>
    </row>
    <row r="1826" spans="1:9" ht="15.75" thickBot="1" x14ac:dyDescent="0.3">
      <c r="A1826" s="16"/>
      <c r="B1826" s="5">
        <f>DATE(YEAR(siječanj!B1826),MONTH(siječanj!B1826)+11,DAY(siječanj!B1826))</f>
        <v>44184</v>
      </c>
      <c r="C1826" s="8">
        <v>18.9895833333333</v>
      </c>
      <c r="D1826">
        <v>1.2644140070766003</v>
      </c>
      <c r="E1826" s="6">
        <v>143.84273889782264</v>
      </c>
      <c r="F1826" s="7">
        <v>65.037594802638878</v>
      </c>
      <c r="G1826" s="7">
        <v>73.308142713416217</v>
      </c>
      <c r="H1826" s="7">
        <v>242.38970856730268</v>
      </c>
      <c r="I1826" s="7">
        <f t="shared" si="45"/>
        <v>181.8767738786691</v>
      </c>
    </row>
    <row r="1827" spans="1:9" x14ac:dyDescent="0.25">
      <c r="A1827" s="17">
        <f t="shared" ref="A1827" si="46">A1731+1</f>
        <v>355</v>
      </c>
      <c r="B1827" s="5">
        <f>DATE(YEAR(siječanj!B1827),MONTH(siječanj!B1827)+11,DAY(siječanj!B1827))</f>
        <v>44185</v>
      </c>
      <c r="C1827" s="8">
        <v>19</v>
      </c>
      <c r="D1827">
        <v>1.2807819163280907</v>
      </c>
      <c r="E1827" s="6">
        <v>136.54019035246199</v>
      </c>
      <c r="F1827" s="7">
        <v>65.865863527674009</v>
      </c>
      <c r="G1827" s="7">
        <v>81.108242692025968</v>
      </c>
      <c r="H1827" s="7">
        <v>246.3507961801804</v>
      </c>
      <c r="I1827" s="7">
        <f t="shared" si="45"/>
        <v>174.87820665542856</v>
      </c>
    </row>
    <row r="1828" spans="1:9" x14ac:dyDescent="0.25">
      <c r="A1828" s="18"/>
      <c r="B1828" s="5">
        <f>DATE(YEAR(siječanj!B1828),MONTH(siječanj!B1828)+11,DAY(siječanj!B1828))</f>
        <v>44185</v>
      </c>
      <c r="C1828" s="8">
        <v>19.0104166666667</v>
      </c>
      <c r="D1828">
        <v>1.2807819163280907</v>
      </c>
      <c r="E1828" s="6">
        <v>126.05335599166045</v>
      </c>
      <c r="F1828" s="7">
        <v>64.905849732187903</v>
      </c>
      <c r="G1828" s="7">
        <v>81.776387616213256</v>
      </c>
      <c r="H1828" s="7">
        <v>248.70159424582442</v>
      </c>
      <c r="I1828" s="7">
        <f t="shared" si="45"/>
        <v>161.44685884658588</v>
      </c>
    </row>
    <row r="1829" spans="1:9" x14ac:dyDescent="0.25">
      <c r="A1829" s="18"/>
      <c r="B1829" s="5">
        <f>DATE(YEAR(siječanj!B1829),MONTH(siječanj!B1829)+11,DAY(siječanj!B1829))</f>
        <v>44185</v>
      </c>
      <c r="C1829" s="8">
        <v>19.0208333333333</v>
      </c>
      <c r="D1829">
        <v>1.2807819163280907</v>
      </c>
      <c r="E1829" s="6">
        <v>117.88083705525966</v>
      </c>
      <c r="F1829" s="7">
        <v>65.350697461206778</v>
      </c>
      <c r="G1829" s="7">
        <v>81.081581431602586</v>
      </c>
      <c r="H1829" s="7">
        <v>250.98788433548202</v>
      </c>
      <c r="I1829" s="7">
        <f t="shared" si="45"/>
        <v>150.97964438199486</v>
      </c>
    </row>
    <row r="1830" spans="1:9" x14ac:dyDescent="0.25">
      <c r="A1830" s="18"/>
      <c r="B1830" s="5">
        <f>DATE(YEAR(siječanj!B1830),MONTH(siječanj!B1830)+11,DAY(siječanj!B1830))</f>
        <v>44185</v>
      </c>
      <c r="C1830" s="8">
        <v>19.03125</v>
      </c>
      <c r="D1830">
        <v>1.2807819163280907</v>
      </c>
      <c r="E1830" s="6">
        <v>110.08230845376353</v>
      </c>
      <c r="F1830" s="7">
        <v>62.888098337707575</v>
      </c>
      <c r="G1830" s="7">
        <v>79.565699479986577</v>
      </c>
      <c r="H1830" s="7">
        <v>250.02572629578145</v>
      </c>
      <c r="I1830" s="7">
        <f t="shared" si="45"/>
        <v>140.99142997523123</v>
      </c>
    </row>
    <row r="1831" spans="1:9" x14ac:dyDescent="0.25">
      <c r="A1831" s="18"/>
      <c r="B1831" s="5">
        <f>DATE(YEAR(siječanj!B1831),MONTH(siječanj!B1831)+11,DAY(siječanj!B1831))</f>
        <v>44185</v>
      </c>
      <c r="C1831" s="8">
        <v>19.0416666666667</v>
      </c>
      <c r="D1831">
        <v>1.2807819163280907</v>
      </c>
      <c r="E1831" s="6">
        <v>102.24761010943809</v>
      </c>
      <c r="F1831" s="7">
        <v>63.860297663848463</v>
      </c>
      <c r="G1831" s="7">
        <v>78.203754757891247</v>
      </c>
      <c r="H1831" s="7">
        <v>251.67915260078527</v>
      </c>
      <c r="I1831" s="7">
        <f t="shared" si="45"/>
        <v>130.95689001593357</v>
      </c>
    </row>
    <row r="1832" spans="1:9" x14ac:dyDescent="0.25">
      <c r="A1832" s="18"/>
      <c r="B1832" s="5">
        <f>DATE(YEAR(siječanj!B1832),MONTH(siječanj!B1832)+11,DAY(siječanj!B1832))</f>
        <v>44185</v>
      </c>
      <c r="C1832" s="8">
        <v>19.0520833333333</v>
      </c>
      <c r="D1832">
        <v>1.2807819163280907</v>
      </c>
      <c r="E1832" s="6">
        <v>96.85084537333249</v>
      </c>
      <c r="F1832" s="7">
        <v>62.077237513607876</v>
      </c>
      <c r="G1832" s="7">
        <v>79.312788910580849</v>
      </c>
      <c r="H1832" s="7">
        <v>250.98522890571485</v>
      </c>
      <c r="I1832" s="7">
        <f t="shared" si="45"/>
        <v>124.04481133525238</v>
      </c>
    </row>
    <row r="1833" spans="1:9" x14ac:dyDescent="0.25">
      <c r="A1833" s="18"/>
      <c r="B1833" s="5">
        <f>DATE(YEAR(siječanj!B1833),MONTH(siječanj!B1833)+11,DAY(siječanj!B1833))</f>
        <v>44185</v>
      </c>
      <c r="C1833" s="8">
        <v>19.0625</v>
      </c>
      <c r="D1833">
        <v>1.2807819163280907</v>
      </c>
      <c r="E1833" s="6">
        <v>92.773744021261095</v>
      </c>
      <c r="F1833" s="7">
        <v>62.909958029822583</v>
      </c>
      <c r="G1833" s="7">
        <v>79.769556684835621</v>
      </c>
      <c r="H1833" s="7">
        <v>251.13282987121229</v>
      </c>
      <c r="I1833" s="7">
        <f t="shared" si="45"/>
        <v>118.82293365248253</v>
      </c>
    </row>
    <row r="1834" spans="1:9" x14ac:dyDescent="0.25">
      <c r="A1834" s="18"/>
      <c r="B1834" s="5">
        <f>DATE(YEAR(siječanj!B1834),MONTH(siječanj!B1834)+11,DAY(siječanj!B1834))</f>
        <v>44185</v>
      </c>
      <c r="C1834" s="8">
        <v>19.0729166666667</v>
      </c>
      <c r="D1834">
        <v>1.2807819163280907</v>
      </c>
      <c r="E1834" s="6">
        <v>88.490133753698004</v>
      </c>
      <c r="F1834" s="7">
        <v>62.772691141253794</v>
      </c>
      <c r="G1834" s="7">
        <v>81.772445934961326</v>
      </c>
      <c r="H1834" s="7">
        <v>249.14997454310961</v>
      </c>
      <c r="I1834" s="7">
        <f t="shared" si="45"/>
        <v>113.33656308519039</v>
      </c>
    </row>
    <row r="1835" spans="1:9" x14ac:dyDescent="0.25">
      <c r="A1835" s="18"/>
      <c r="B1835" s="5">
        <f>DATE(YEAR(siječanj!B1835),MONTH(siječanj!B1835)+11,DAY(siječanj!B1835))</f>
        <v>44185</v>
      </c>
      <c r="C1835" s="8">
        <v>19.0833333333333</v>
      </c>
      <c r="D1835">
        <v>1.2807819163280907</v>
      </c>
      <c r="E1835" s="6">
        <v>85.203598361084019</v>
      </c>
      <c r="F1835" s="7">
        <v>61.748667376089543</v>
      </c>
      <c r="G1835" s="7">
        <v>82.08270856562234</v>
      </c>
      <c r="H1835" s="7">
        <v>248.34651437014392</v>
      </c>
      <c r="I1835" s="7">
        <f t="shared" si="45"/>
        <v>109.12722798695816</v>
      </c>
    </row>
    <row r="1836" spans="1:9" x14ac:dyDescent="0.25">
      <c r="A1836" s="18"/>
      <c r="B1836" s="5">
        <f>DATE(YEAR(siječanj!B1836),MONTH(siječanj!B1836)+11,DAY(siječanj!B1836))</f>
        <v>44185</v>
      </c>
      <c r="C1836" s="8">
        <v>19.09375</v>
      </c>
      <c r="D1836">
        <v>1.2807819163280907</v>
      </c>
      <c r="E1836" s="6">
        <v>82.812078915524665</v>
      </c>
      <c r="F1836" s="7">
        <v>61.92355689092313</v>
      </c>
      <c r="G1836" s="7">
        <v>83.679844262680845</v>
      </c>
      <c r="H1836" s="7">
        <v>250.65169894070488</v>
      </c>
      <c r="I1836" s="7">
        <f t="shared" si="45"/>
        <v>106.06421312853875</v>
      </c>
    </row>
    <row r="1837" spans="1:9" x14ac:dyDescent="0.25">
      <c r="A1837" s="18"/>
      <c r="B1837" s="5">
        <f>DATE(YEAR(siječanj!B1837),MONTH(siječanj!B1837)+11,DAY(siječanj!B1837))</f>
        <v>44185</v>
      </c>
      <c r="C1837" s="8">
        <v>19.1041666666667</v>
      </c>
      <c r="D1837">
        <v>1.2807819163280907</v>
      </c>
      <c r="E1837" s="6">
        <v>80.540651635094804</v>
      </c>
      <c r="F1837" s="7">
        <v>60.81104030091192</v>
      </c>
      <c r="G1837" s="7">
        <v>82.279960359335931</v>
      </c>
      <c r="H1837" s="7">
        <v>250.68828297629778</v>
      </c>
      <c r="I1837" s="7">
        <f t="shared" si="45"/>
        <v>103.1550101435099</v>
      </c>
    </row>
    <row r="1838" spans="1:9" x14ac:dyDescent="0.25">
      <c r="A1838" s="18"/>
      <c r="B1838" s="5">
        <f>DATE(YEAR(siječanj!B1838),MONTH(siječanj!B1838)+11,DAY(siječanj!B1838))</f>
        <v>44185</v>
      </c>
      <c r="C1838" s="8">
        <v>19.1145833333333</v>
      </c>
      <c r="D1838">
        <v>1.2807819163280907</v>
      </c>
      <c r="E1838" s="6">
        <v>77.544465164178263</v>
      </c>
      <c r="F1838" s="7">
        <v>61.285940614871379</v>
      </c>
      <c r="G1838" s="7">
        <v>79.630843050991118</v>
      </c>
      <c r="H1838" s="7">
        <v>250.33958312003151</v>
      </c>
      <c r="I1838" s="7">
        <f t="shared" si="45"/>
        <v>99.317548693613105</v>
      </c>
    </row>
    <row r="1839" spans="1:9" x14ac:dyDescent="0.25">
      <c r="A1839" s="18"/>
      <c r="B1839" s="5">
        <f>DATE(YEAR(siječanj!B1839),MONTH(siječanj!B1839)+11,DAY(siječanj!B1839))</f>
        <v>44185</v>
      </c>
      <c r="C1839" s="8">
        <v>19.125</v>
      </c>
      <c r="D1839">
        <v>1.2807819163280907</v>
      </c>
      <c r="E1839" s="6">
        <v>75.885685368753059</v>
      </c>
      <c r="F1839" s="7">
        <v>59.862657059422354</v>
      </c>
      <c r="G1839" s="7">
        <v>80.388544410917532</v>
      </c>
      <c r="H1839" s="7">
        <v>248.95408468712458</v>
      </c>
      <c r="I1839" s="7">
        <f t="shared" si="45"/>
        <v>97.193013528462089</v>
      </c>
    </row>
    <row r="1840" spans="1:9" x14ac:dyDescent="0.25">
      <c r="A1840" s="18"/>
      <c r="B1840" s="5">
        <f>DATE(YEAR(siječanj!B1840),MONTH(siječanj!B1840)+11,DAY(siječanj!B1840))</f>
        <v>44185</v>
      </c>
      <c r="C1840" s="8">
        <v>19.1354166666667</v>
      </c>
      <c r="D1840">
        <v>1.2807819163280907</v>
      </c>
      <c r="E1840" s="6">
        <v>73.745957021254043</v>
      </c>
      <c r="F1840" s="7">
        <v>60.408350834731834</v>
      </c>
      <c r="G1840" s="7">
        <v>80.292019146622565</v>
      </c>
      <c r="H1840" s="7">
        <v>249.4729077460976</v>
      </c>
      <c r="I1840" s="7">
        <f t="shared" si="45"/>
        <v>94.452488155130766</v>
      </c>
    </row>
    <row r="1841" spans="1:9" x14ac:dyDescent="0.25">
      <c r="A1841" s="18"/>
      <c r="B1841" s="5">
        <f>DATE(YEAR(siječanj!B1841),MONTH(siječanj!B1841)+11,DAY(siječanj!B1841))</f>
        <v>44185</v>
      </c>
      <c r="C1841" s="8">
        <v>19.1458333333333</v>
      </c>
      <c r="D1841">
        <v>1.2807819163280907</v>
      </c>
      <c r="E1841" s="6">
        <v>72.349782705626254</v>
      </c>
      <c r="F1841" s="7">
        <v>59.937375283758492</v>
      </c>
      <c r="G1841" s="7">
        <v>75.588658911132242</v>
      </c>
      <c r="H1841" s="7">
        <v>249.57704451737234</v>
      </c>
      <c r="I1841" s="7">
        <f t="shared" si="45"/>
        <v>92.664293339632948</v>
      </c>
    </row>
    <row r="1842" spans="1:9" x14ac:dyDescent="0.25">
      <c r="A1842" s="18"/>
      <c r="B1842" s="5">
        <f>DATE(YEAR(siječanj!B1842),MONTH(siječanj!B1842)+11,DAY(siječanj!B1842))</f>
        <v>44185</v>
      </c>
      <c r="C1842" s="8">
        <v>19.15625</v>
      </c>
      <c r="D1842">
        <v>1.2807819163280907</v>
      </c>
      <c r="E1842" s="6">
        <v>72.334409621607065</v>
      </c>
      <c r="F1842" s="7">
        <v>59.945284699298185</v>
      </c>
      <c r="G1842" s="7">
        <v>71.237581944735368</v>
      </c>
      <c r="H1842" s="7">
        <v>249.8743957492276</v>
      </c>
      <c r="I1842" s="7">
        <f t="shared" si="45"/>
        <v>92.644603771622982</v>
      </c>
    </row>
    <row r="1843" spans="1:9" x14ac:dyDescent="0.25">
      <c r="A1843" s="18"/>
      <c r="B1843" s="5">
        <f>DATE(YEAR(siječanj!B1843),MONTH(siječanj!B1843)+11,DAY(siječanj!B1843))</f>
        <v>44185</v>
      </c>
      <c r="C1843" s="8">
        <v>19.1666666666667</v>
      </c>
      <c r="D1843">
        <v>1.2807819163280907</v>
      </c>
      <c r="E1843" s="6">
        <v>70.296658778873095</v>
      </c>
      <c r="F1843" s="7">
        <v>59.580673020095439</v>
      </c>
      <c r="G1843" s="7">
        <v>70.396701925117753</v>
      </c>
      <c r="H1843" s="7">
        <v>249.23048797227531</v>
      </c>
      <c r="I1843" s="7">
        <f t="shared" si="45"/>
        <v>90.034689342266987</v>
      </c>
    </row>
    <row r="1844" spans="1:9" x14ac:dyDescent="0.25">
      <c r="A1844" s="18"/>
      <c r="B1844" s="5">
        <f>DATE(YEAR(siječanj!B1844),MONTH(siječanj!B1844)+11,DAY(siječanj!B1844))</f>
        <v>44185</v>
      </c>
      <c r="C1844" s="8">
        <v>19.1770833333333</v>
      </c>
      <c r="D1844">
        <v>1.2807819163280907</v>
      </c>
      <c r="E1844" s="6">
        <v>69.946860050089086</v>
      </c>
      <c r="F1844" s="7">
        <v>59.548436462262259</v>
      </c>
      <c r="G1844" s="7">
        <v>67.804808882891393</v>
      </c>
      <c r="H1844" s="7">
        <v>249.21798848501419</v>
      </c>
      <c r="I1844" s="7">
        <f t="shared" si="45"/>
        <v>89.586673456085862</v>
      </c>
    </row>
    <row r="1845" spans="1:9" x14ac:dyDescent="0.25">
      <c r="A1845" s="18"/>
      <c r="B1845" s="5">
        <f>DATE(YEAR(siječanj!B1845),MONTH(siječanj!B1845)+11,DAY(siječanj!B1845))</f>
        <v>44185</v>
      </c>
      <c r="C1845" s="8">
        <v>19.1875</v>
      </c>
      <c r="D1845">
        <v>1.2807819163280907</v>
      </c>
      <c r="E1845" s="6">
        <v>70.06335073118953</v>
      </c>
      <c r="F1845" s="7">
        <v>59.586646006287957</v>
      </c>
      <c r="G1845" s="7">
        <v>66.876273380195173</v>
      </c>
      <c r="H1845" s="7">
        <v>249.34626870325087</v>
      </c>
      <c r="I1845" s="7">
        <f t="shared" si="45"/>
        <v>89.735872613860053</v>
      </c>
    </row>
    <row r="1846" spans="1:9" x14ac:dyDescent="0.25">
      <c r="A1846" s="18"/>
      <c r="B1846" s="5">
        <f>DATE(YEAR(siječanj!B1846),MONTH(siječanj!B1846)+11,DAY(siječanj!B1846))</f>
        <v>44185</v>
      </c>
      <c r="C1846" s="8">
        <v>19.1979166666667</v>
      </c>
      <c r="D1846">
        <v>1.2807819163280907</v>
      </c>
      <c r="E1846" s="6">
        <v>69.736030743913517</v>
      </c>
      <c r="F1846" s="7">
        <v>60.401575328335632</v>
      </c>
      <c r="G1846" s="7">
        <v>61.176686155463322</v>
      </c>
      <c r="H1846" s="7">
        <v>249.14116770047579</v>
      </c>
      <c r="I1846" s="7">
        <f t="shared" si="45"/>
        <v>89.316647093304198</v>
      </c>
    </row>
    <row r="1847" spans="1:9" x14ac:dyDescent="0.25">
      <c r="A1847" s="18"/>
      <c r="B1847" s="5">
        <f>DATE(YEAR(siječanj!B1847),MONTH(siječanj!B1847)+11,DAY(siječanj!B1847))</f>
        <v>44185</v>
      </c>
      <c r="C1847" s="8">
        <v>19.2083333333333</v>
      </c>
      <c r="D1847">
        <v>1.2807819163280907</v>
      </c>
      <c r="E1847" s="6">
        <v>69.100714861087241</v>
      </c>
      <c r="F1847" s="7">
        <v>57.911327187869034</v>
      </c>
      <c r="G1847" s="7">
        <v>59.456839171851577</v>
      </c>
      <c r="H1847" s="7">
        <v>248.88433473305267</v>
      </c>
      <c r="I1847" s="7">
        <f t="shared" si="45"/>
        <v>88.502945999424284</v>
      </c>
    </row>
    <row r="1848" spans="1:9" x14ac:dyDescent="0.25">
      <c r="A1848" s="18"/>
      <c r="B1848" s="5">
        <f>DATE(YEAR(siječanj!B1848),MONTH(siječanj!B1848)+11,DAY(siječanj!B1848))</f>
        <v>44185</v>
      </c>
      <c r="C1848" s="8">
        <v>19.21875</v>
      </c>
      <c r="D1848">
        <v>1.2807819163280907</v>
      </c>
      <c r="E1848" s="6">
        <v>69.446261713771889</v>
      </c>
      <c r="F1848" s="7">
        <v>57.826232097814732</v>
      </c>
      <c r="G1848" s="7">
        <v>57.842906401494567</v>
      </c>
      <c r="H1848" s="7">
        <v>248.16599406178869</v>
      </c>
      <c r="I1848" s="7">
        <f t="shared" si="45"/>
        <v>88.945516159586873</v>
      </c>
    </row>
    <row r="1849" spans="1:9" x14ac:dyDescent="0.25">
      <c r="A1849" s="18"/>
      <c r="B1849" s="5">
        <f>DATE(YEAR(siječanj!B1849),MONTH(siječanj!B1849)+11,DAY(siječanj!B1849))</f>
        <v>44185</v>
      </c>
      <c r="C1849" s="8">
        <v>19.2291666666667</v>
      </c>
      <c r="D1849">
        <v>1.2807819163280907</v>
      </c>
      <c r="E1849" s="6">
        <v>69.437960526431709</v>
      </c>
      <c r="F1849" s="7">
        <v>58.247615094311257</v>
      </c>
      <c r="G1849" s="7">
        <v>57.991280548964625</v>
      </c>
      <c r="H1849" s="7">
        <v>248.30996727098017</v>
      </c>
      <c r="I1849" s="7">
        <f t="shared" si="45"/>
        <v>88.934884148957522</v>
      </c>
    </row>
    <row r="1850" spans="1:9" x14ac:dyDescent="0.25">
      <c r="A1850" s="18"/>
      <c r="B1850" s="5">
        <f>DATE(YEAR(siječanj!B1850),MONTH(siječanj!B1850)+11,DAY(siječanj!B1850))</f>
        <v>44185</v>
      </c>
      <c r="C1850" s="8">
        <v>19.2395833333333</v>
      </c>
      <c r="D1850">
        <v>1.2807819163280907</v>
      </c>
      <c r="E1850" s="6">
        <v>70.329591455825749</v>
      </c>
      <c r="F1850" s="7">
        <v>58.571406044348009</v>
      </c>
      <c r="G1850" s="7">
        <v>58.10390001330547</v>
      </c>
      <c r="H1850" s="7">
        <v>247.31972057437787</v>
      </c>
      <c r="I1850" s="7">
        <f t="shared" si="45"/>
        <v>90.076868919364216</v>
      </c>
    </row>
    <row r="1851" spans="1:9" x14ac:dyDescent="0.25">
      <c r="A1851" s="18"/>
      <c r="B1851" s="5">
        <f>DATE(YEAR(siječanj!B1851),MONTH(siječanj!B1851)+11,DAY(siječanj!B1851))</f>
        <v>44185</v>
      </c>
      <c r="C1851" s="8">
        <v>19.25</v>
      </c>
      <c r="D1851">
        <v>1.2807819163280907</v>
      </c>
      <c r="E1851" s="6">
        <v>71.929863767942607</v>
      </c>
      <c r="F1851" s="7">
        <v>59.106695005474521</v>
      </c>
      <c r="G1851" s="7">
        <v>59.437625971747181</v>
      </c>
      <c r="H1851" s="7">
        <v>247.24030026385688</v>
      </c>
      <c r="I1851" s="7">
        <f t="shared" si="45"/>
        <v>92.12646875792403</v>
      </c>
    </row>
    <row r="1852" spans="1:9" x14ac:dyDescent="0.25">
      <c r="A1852" s="18"/>
      <c r="B1852" s="5">
        <f>DATE(YEAR(siječanj!B1852),MONTH(siječanj!B1852)+11,DAY(siječanj!B1852))</f>
        <v>44185</v>
      </c>
      <c r="C1852" s="8">
        <v>19.2604166666667</v>
      </c>
      <c r="D1852">
        <v>1.2807819163280907</v>
      </c>
      <c r="E1852" s="6">
        <v>74.30866134601365</v>
      </c>
      <c r="F1852" s="7">
        <v>61.479898967977356</v>
      </c>
      <c r="G1852" s="7">
        <v>58.736997121214202</v>
      </c>
      <c r="H1852" s="7">
        <v>239.43738877451224</v>
      </c>
      <c r="I1852" s="7">
        <f t="shared" si="45"/>
        <v>95.173189678522476</v>
      </c>
    </row>
    <row r="1853" spans="1:9" x14ac:dyDescent="0.25">
      <c r="A1853" s="18"/>
      <c r="B1853" s="5">
        <f>DATE(YEAR(siječanj!B1853),MONTH(siječanj!B1853)+11,DAY(siječanj!B1853))</f>
        <v>44185</v>
      </c>
      <c r="C1853" s="8">
        <v>19.2708333333333</v>
      </c>
      <c r="D1853">
        <v>1.2807819163280907</v>
      </c>
      <c r="E1853" s="6">
        <v>75.737956008977747</v>
      </c>
      <c r="F1853" s="7">
        <v>66.819836462124485</v>
      </c>
      <c r="G1853" s="7">
        <v>59.575361174075255</v>
      </c>
      <c r="H1853" s="7">
        <v>227.0416070268985</v>
      </c>
      <c r="I1853" s="7">
        <f t="shared" si="45"/>
        <v>97.003804435951153</v>
      </c>
    </row>
    <row r="1854" spans="1:9" x14ac:dyDescent="0.25">
      <c r="A1854" s="18"/>
      <c r="B1854" s="5">
        <f>DATE(YEAR(siječanj!B1854),MONTH(siječanj!B1854)+11,DAY(siječanj!B1854))</f>
        <v>44185</v>
      </c>
      <c r="C1854" s="8">
        <v>19.28125</v>
      </c>
      <c r="D1854">
        <v>1.2807819163280907</v>
      </c>
      <c r="E1854" s="6">
        <v>79.736348997926399</v>
      </c>
      <c r="F1854" s="7">
        <v>66.220050429504653</v>
      </c>
      <c r="G1854" s="7">
        <v>58.798055241437865</v>
      </c>
      <c r="H1854" s="7">
        <v>207.93149624188592</v>
      </c>
      <c r="I1854" s="7">
        <f t="shared" si="45"/>
        <v>102.1248738705696</v>
      </c>
    </row>
    <row r="1855" spans="1:9" x14ac:dyDescent="0.25">
      <c r="A1855" s="18"/>
      <c r="B1855" s="5">
        <f>DATE(YEAR(siječanj!B1855),MONTH(siječanj!B1855)+11,DAY(siječanj!B1855))</f>
        <v>44185</v>
      </c>
      <c r="C1855" s="8">
        <v>19.2916666666667</v>
      </c>
      <c r="D1855">
        <v>1.2807819163280907</v>
      </c>
      <c r="E1855" s="6">
        <v>81.567199696961467</v>
      </c>
      <c r="F1855" s="7">
        <v>64.20994892910511</v>
      </c>
      <c r="G1855" s="7">
        <v>56.645989130638831</v>
      </c>
      <c r="H1855" s="7">
        <v>168.52571712275659</v>
      </c>
      <c r="I1855" s="7">
        <f t="shared" si="45"/>
        <v>104.46979433739037</v>
      </c>
    </row>
    <row r="1856" spans="1:9" x14ac:dyDescent="0.25">
      <c r="A1856" s="18"/>
      <c r="B1856" s="5">
        <f>DATE(YEAR(siječanj!B1856),MONTH(siječanj!B1856)+11,DAY(siječanj!B1856))</f>
        <v>44185</v>
      </c>
      <c r="C1856" s="8">
        <v>19.3020833333333</v>
      </c>
      <c r="D1856">
        <v>1.2807819163280907</v>
      </c>
      <c r="E1856" s="6">
        <v>85.932698794519396</v>
      </c>
      <c r="F1856" s="7">
        <v>63.500660811380932</v>
      </c>
      <c r="G1856" s="7">
        <v>55.383500973789751</v>
      </c>
      <c r="H1856" s="7">
        <v>147.10190242972706</v>
      </c>
      <c r="I1856" s="7">
        <f t="shared" si="45"/>
        <v>110.06104663728917</v>
      </c>
    </row>
    <row r="1857" spans="1:9" x14ac:dyDescent="0.25">
      <c r="A1857" s="18"/>
      <c r="B1857" s="5">
        <f>DATE(YEAR(siječanj!B1857),MONTH(siječanj!B1857)+11,DAY(siječanj!B1857))</f>
        <v>44185</v>
      </c>
      <c r="C1857" s="8">
        <v>19.3125</v>
      </c>
      <c r="D1857">
        <v>1.2807819163280907</v>
      </c>
      <c r="E1857" s="6">
        <v>91.929875700987836</v>
      </c>
      <c r="F1857" s="7">
        <v>63.408738310638654</v>
      </c>
      <c r="G1857" s="7">
        <v>56.249684430501802</v>
      </c>
      <c r="H1857" s="7">
        <v>84.758062770510691</v>
      </c>
      <c r="I1857" s="7">
        <f t="shared" si="45"/>
        <v>117.74212236811438</v>
      </c>
    </row>
    <row r="1858" spans="1:9" x14ac:dyDescent="0.25">
      <c r="A1858" s="18"/>
      <c r="B1858" s="5">
        <f>DATE(YEAR(siječanj!B1858),MONTH(siječanj!B1858)+11,DAY(siječanj!B1858))</f>
        <v>44185</v>
      </c>
      <c r="C1858" s="8">
        <v>19.3229166666667</v>
      </c>
      <c r="D1858">
        <v>1.2807819163280907</v>
      </c>
      <c r="E1858" s="6">
        <v>98.703812381653179</v>
      </c>
      <c r="F1858" s="7">
        <v>63.58518096158781</v>
      </c>
      <c r="G1858" s="7">
        <v>58.009675061473629</v>
      </c>
      <c r="H1858" s="7">
        <v>20.68455003382584</v>
      </c>
      <c r="I1858" s="7">
        <f t="shared" si="45"/>
        <v>126.41805797106208</v>
      </c>
    </row>
    <row r="1859" spans="1:9" x14ac:dyDescent="0.25">
      <c r="A1859" s="18"/>
      <c r="B1859" s="5">
        <f>DATE(YEAR(siječanj!B1859),MONTH(siječanj!B1859)+11,DAY(siječanj!B1859))</f>
        <v>44185</v>
      </c>
      <c r="C1859" s="8">
        <v>19.3333333333333</v>
      </c>
      <c r="D1859">
        <v>1.2807819163280907</v>
      </c>
      <c r="E1859" s="6">
        <v>104.75526872649043</v>
      </c>
      <c r="F1859" s="7">
        <v>61.774819153870972</v>
      </c>
      <c r="G1859" s="7">
        <v>57.684735958066071</v>
      </c>
      <c r="H1859" s="7">
        <v>3.3154128770201781</v>
      </c>
      <c r="I1859" s="7">
        <f t="shared" si="45"/>
        <v>134.16865382497852</v>
      </c>
    </row>
    <row r="1860" spans="1:9" x14ac:dyDescent="0.25">
      <c r="A1860" s="18"/>
      <c r="B1860" s="5">
        <f>DATE(YEAR(siječanj!B1860),MONTH(siječanj!B1860)+11,DAY(siječanj!B1860))</f>
        <v>44185</v>
      </c>
      <c r="C1860" s="8">
        <v>19.34375</v>
      </c>
      <c r="D1860">
        <v>1.2807819163280907</v>
      </c>
      <c r="E1860" s="6">
        <v>111.9793631077665</v>
      </c>
      <c r="F1860" s="7">
        <v>64.360227824359356</v>
      </c>
      <c r="G1860" s="7">
        <v>58.965083485288631</v>
      </c>
      <c r="H1860" s="7">
        <v>2.7942728058330322</v>
      </c>
      <c r="I1860" s="7">
        <f t="shared" ref="I1860:I1923" si="47">D1860*E1860</f>
        <v>143.42114327036427</v>
      </c>
    </row>
    <row r="1861" spans="1:9" x14ac:dyDescent="0.25">
      <c r="A1861" s="18"/>
      <c r="B1861" s="5">
        <f>DATE(YEAR(siječanj!B1861),MONTH(siječanj!B1861)+11,DAY(siječanj!B1861))</f>
        <v>44185</v>
      </c>
      <c r="C1861" s="8">
        <v>19.3541666666667</v>
      </c>
      <c r="D1861">
        <v>1.2807819163280907</v>
      </c>
      <c r="E1861" s="6">
        <v>121.04902690816657</v>
      </c>
      <c r="F1861" s="7">
        <v>65.141327526079991</v>
      </c>
      <c r="G1861" s="7">
        <v>57.482639929946608</v>
      </c>
      <c r="H1861" s="7">
        <v>2.2913643563893467</v>
      </c>
      <c r="I1861" s="7">
        <f t="shared" si="47"/>
        <v>155.03740465309218</v>
      </c>
    </row>
    <row r="1862" spans="1:9" x14ac:dyDescent="0.25">
      <c r="A1862" s="18"/>
      <c r="B1862" s="5">
        <f>DATE(YEAR(siječanj!B1862),MONTH(siječanj!B1862)+11,DAY(siječanj!B1862))</f>
        <v>44185</v>
      </c>
      <c r="C1862" s="8">
        <v>19.3645833333333</v>
      </c>
      <c r="D1862">
        <v>1.2807819163280907</v>
      </c>
      <c r="E1862" s="6">
        <v>130.13956581161122</v>
      </c>
      <c r="F1862" s="7">
        <v>66.735340267744562</v>
      </c>
      <c r="G1862" s="7">
        <v>60.991526976573283</v>
      </c>
      <c r="H1862" s="7">
        <v>2.4082871218211519</v>
      </c>
      <c r="I1862" s="7">
        <f t="shared" si="47"/>
        <v>166.68040249030111</v>
      </c>
    </row>
    <row r="1863" spans="1:9" x14ac:dyDescent="0.25">
      <c r="A1863" s="18"/>
      <c r="B1863" s="5">
        <f>DATE(YEAR(siječanj!B1863),MONTH(siječanj!B1863)+11,DAY(siječanj!B1863))</f>
        <v>44185</v>
      </c>
      <c r="C1863" s="8">
        <v>19.375</v>
      </c>
      <c r="D1863">
        <v>1.2807819163280907</v>
      </c>
      <c r="E1863" s="6">
        <v>137.4493232828199</v>
      </c>
      <c r="F1863" s="7">
        <v>65.721725309401108</v>
      </c>
      <c r="G1863" s="7">
        <v>62.47790422597118</v>
      </c>
      <c r="H1863" s="7">
        <v>2.1819027496341348</v>
      </c>
      <c r="I1863" s="7">
        <f t="shared" si="47"/>
        <v>176.04260767216934</v>
      </c>
    </row>
    <row r="1864" spans="1:9" x14ac:dyDescent="0.25">
      <c r="A1864" s="18"/>
      <c r="B1864" s="5">
        <f>DATE(YEAR(siječanj!B1864),MONTH(siječanj!B1864)+11,DAY(siječanj!B1864))</f>
        <v>44185</v>
      </c>
      <c r="C1864" s="8">
        <v>19.3854166666667</v>
      </c>
      <c r="D1864">
        <v>1.2807819163280907</v>
      </c>
      <c r="E1864" s="6">
        <v>142.47908716460546</v>
      </c>
      <c r="F1864" s="7">
        <v>65.184695558181048</v>
      </c>
      <c r="G1864" s="7">
        <v>67.453691744421633</v>
      </c>
      <c r="H1864" s="7">
        <v>1.8123817284605008</v>
      </c>
      <c r="I1864" s="7">
        <f t="shared" si="47"/>
        <v>182.48463829536044</v>
      </c>
    </row>
    <row r="1865" spans="1:9" x14ac:dyDescent="0.25">
      <c r="A1865" s="18"/>
      <c r="B1865" s="5">
        <f>DATE(YEAR(siječanj!B1865),MONTH(siječanj!B1865)+11,DAY(siječanj!B1865))</f>
        <v>44185</v>
      </c>
      <c r="C1865" s="8">
        <v>19.3958333333333</v>
      </c>
      <c r="D1865">
        <v>1.2807819163280907</v>
      </c>
      <c r="E1865" s="6">
        <v>148.28690266804364</v>
      </c>
      <c r="F1865" s="7">
        <v>66.040733079318443</v>
      </c>
      <c r="G1865" s="7">
        <v>70.646118096250504</v>
      </c>
      <c r="H1865" s="7">
        <v>1.8684422432854204</v>
      </c>
      <c r="I1865" s="7">
        <f t="shared" si="47"/>
        <v>189.92318336553399</v>
      </c>
    </row>
    <row r="1866" spans="1:9" x14ac:dyDescent="0.25">
      <c r="A1866" s="18"/>
      <c r="B1866" s="5">
        <f>DATE(YEAR(siječanj!B1866),MONTH(siječanj!B1866)+11,DAY(siječanj!B1866))</f>
        <v>44185</v>
      </c>
      <c r="C1866" s="8">
        <v>19.40625</v>
      </c>
      <c r="D1866">
        <v>1.2807819163280907</v>
      </c>
      <c r="E1866" s="6">
        <v>152.79386849516698</v>
      </c>
      <c r="F1866" s="7">
        <v>69.845181917101797</v>
      </c>
      <c r="G1866" s="7">
        <v>77.352910711198092</v>
      </c>
      <c r="H1866" s="7">
        <v>1.9439213369940829</v>
      </c>
      <c r="I1866" s="7">
        <f t="shared" si="47"/>
        <v>195.69562369442224</v>
      </c>
    </row>
    <row r="1867" spans="1:9" x14ac:dyDescent="0.25">
      <c r="A1867" s="18"/>
      <c r="B1867" s="5">
        <f>DATE(YEAR(siječanj!B1867),MONTH(siječanj!B1867)+11,DAY(siječanj!B1867))</f>
        <v>44185</v>
      </c>
      <c r="C1867" s="8">
        <v>19.4166666666667</v>
      </c>
      <c r="D1867">
        <v>1.2807819163280907</v>
      </c>
      <c r="E1867" s="6">
        <v>158.46052210929253</v>
      </c>
      <c r="F1867" s="7">
        <v>73.774907752052769</v>
      </c>
      <c r="G1867" s="7">
        <v>79.692516185310822</v>
      </c>
      <c r="H1867" s="7">
        <v>1.838302117146311</v>
      </c>
      <c r="I1867" s="7">
        <f t="shared" si="47"/>
        <v>202.95337116948946</v>
      </c>
    </row>
    <row r="1868" spans="1:9" x14ac:dyDescent="0.25">
      <c r="A1868" s="18"/>
      <c r="B1868" s="5">
        <f>DATE(YEAR(siječanj!B1868),MONTH(siječanj!B1868)+11,DAY(siječanj!B1868))</f>
        <v>44185</v>
      </c>
      <c r="C1868" s="8">
        <v>19.4270833333333</v>
      </c>
      <c r="D1868">
        <v>1.2807819163280907</v>
      </c>
      <c r="E1868" s="6">
        <v>162.9062388767623</v>
      </c>
      <c r="F1868" s="7">
        <v>83.895234511770099</v>
      </c>
      <c r="G1868" s="7">
        <v>94.332735048975238</v>
      </c>
      <c r="H1868" s="7">
        <v>2.0793642276290134</v>
      </c>
      <c r="I1868" s="7">
        <f t="shared" si="47"/>
        <v>208.64736481038133</v>
      </c>
    </row>
    <row r="1869" spans="1:9" x14ac:dyDescent="0.25">
      <c r="A1869" s="18"/>
      <c r="B1869" s="5">
        <f>DATE(YEAR(siječanj!B1869),MONTH(siječanj!B1869)+11,DAY(siječanj!B1869))</f>
        <v>44185</v>
      </c>
      <c r="C1869" s="8">
        <v>19.4375</v>
      </c>
      <c r="D1869">
        <v>1.2807819163280907</v>
      </c>
      <c r="E1869" s="6">
        <v>170.15641546950542</v>
      </c>
      <c r="F1869" s="7">
        <v>88.308444832013379</v>
      </c>
      <c r="G1869" s="7">
        <v>95.813261677264649</v>
      </c>
      <c r="H1869" s="7">
        <v>2.3829836713293657</v>
      </c>
      <c r="I1869" s="7">
        <f t="shared" si="47"/>
        <v>217.93325988055193</v>
      </c>
    </row>
    <row r="1870" spans="1:9" x14ac:dyDescent="0.25">
      <c r="A1870" s="18"/>
      <c r="B1870" s="5">
        <f>DATE(YEAR(siječanj!B1870),MONTH(siječanj!B1870)+11,DAY(siječanj!B1870))</f>
        <v>44185</v>
      </c>
      <c r="C1870" s="8">
        <v>19.4479166666667</v>
      </c>
      <c r="D1870">
        <v>1.2807819163280907</v>
      </c>
      <c r="E1870" s="6">
        <v>172.40411485846627</v>
      </c>
      <c r="F1870" s="7">
        <v>90.591714627412898</v>
      </c>
      <c r="G1870" s="7">
        <v>94.560430040443094</v>
      </c>
      <c r="H1870" s="7">
        <v>3.2409310668970011</v>
      </c>
      <c r="I1870" s="7">
        <f t="shared" si="47"/>
        <v>220.81207261127469</v>
      </c>
    </row>
    <row r="1871" spans="1:9" x14ac:dyDescent="0.25">
      <c r="A1871" s="18"/>
      <c r="B1871" s="5">
        <f>DATE(YEAR(siječanj!B1871),MONTH(siječanj!B1871)+11,DAY(siječanj!B1871))</f>
        <v>44185</v>
      </c>
      <c r="C1871" s="8">
        <v>19.4583333333333</v>
      </c>
      <c r="D1871">
        <v>1.2807819163280907</v>
      </c>
      <c r="E1871" s="6">
        <v>175.30448715832833</v>
      </c>
      <c r="F1871" s="7">
        <v>89.813102339059867</v>
      </c>
      <c r="G1871" s="7">
        <v>98.044904222335163</v>
      </c>
      <c r="H1871" s="7">
        <v>3.1995492886496337</v>
      </c>
      <c r="I1871" s="7">
        <f t="shared" si="47"/>
        <v>224.52681700355691</v>
      </c>
    </row>
    <row r="1872" spans="1:9" x14ac:dyDescent="0.25">
      <c r="A1872" s="18"/>
      <c r="B1872" s="5">
        <f>DATE(YEAR(siječanj!B1872),MONTH(siječanj!B1872)+11,DAY(siječanj!B1872))</f>
        <v>44185</v>
      </c>
      <c r="C1872" s="8">
        <v>19.46875</v>
      </c>
      <c r="D1872">
        <v>1.2807819163280907</v>
      </c>
      <c r="E1872" s="6">
        <v>176.77876710732821</v>
      </c>
      <c r="F1872" s="7">
        <v>89.4764670731265</v>
      </c>
      <c r="G1872" s="7">
        <v>101.07747882596648</v>
      </c>
      <c r="H1872" s="7">
        <v>3.1716463121752616</v>
      </c>
      <c r="I1872" s="7">
        <f t="shared" si="47"/>
        <v>226.41504810184105</v>
      </c>
    </row>
    <row r="1873" spans="1:9" x14ac:dyDescent="0.25">
      <c r="A1873" s="18"/>
      <c r="B1873" s="5">
        <f>DATE(YEAR(siječanj!B1873),MONTH(siječanj!B1873)+11,DAY(siječanj!B1873))</f>
        <v>44185</v>
      </c>
      <c r="C1873" s="8">
        <v>19.4791666666667</v>
      </c>
      <c r="D1873">
        <v>1.2807819163280907</v>
      </c>
      <c r="E1873" s="6">
        <v>178.49476750343104</v>
      </c>
      <c r="F1873" s="7">
        <v>90.723938814403382</v>
      </c>
      <c r="G1873" s="7">
        <v>95.582459666532358</v>
      </c>
      <c r="H1873" s="7">
        <v>4.1033996810418758</v>
      </c>
      <c r="I1873" s="7">
        <f t="shared" si="47"/>
        <v>228.6128703775814</v>
      </c>
    </row>
    <row r="1874" spans="1:9" x14ac:dyDescent="0.25">
      <c r="A1874" s="18"/>
      <c r="B1874" s="5">
        <f>DATE(YEAR(siječanj!B1874),MONTH(siječanj!B1874)+11,DAY(siječanj!B1874))</f>
        <v>44185</v>
      </c>
      <c r="C1874" s="8">
        <v>19.4895833333333</v>
      </c>
      <c r="D1874">
        <v>1.2807819163280907</v>
      </c>
      <c r="E1874" s="6">
        <v>180.35159913150389</v>
      </c>
      <c r="F1874" s="7">
        <v>90.577097580320114</v>
      </c>
      <c r="G1874" s="7">
        <v>95.169030418058668</v>
      </c>
      <c r="H1874" s="7">
        <v>3.9919844366722552</v>
      </c>
      <c r="I1874" s="7">
        <f t="shared" si="47"/>
        <v>230.99106674848318</v>
      </c>
    </row>
    <row r="1875" spans="1:9" x14ac:dyDescent="0.25">
      <c r="A1875" s="18"/>
      <c r="B1875" s="5">
        <f>DATE(YEAR(siječanj!B1875),MONTH(siječanj!B1875)+11,DAY(siječanj!B1875))</f>
        <v>44185</v>
      </c>
      <c r="C1875" s="8">
        <v>19.5</v>
      </c>
      <c r="D1875">
        <v>1.2807819163280907</v>
      </c>
      <c r="E1875" s="6">
        <v>180.23367659488375</v>
      </c>
      <c r="F1875" s="7">
        <v>91.645267941962118</v>
      </c>
      <c r="G1875" s="7">
        <v>96.318795277018225</v>
      </c>
      <c r="H1875" s="7">
        <v>4.0307077903068631</v>
      </c>
      <c r="I1875" s="7">
        <f t="shared" si="47"/>
        <v>230.84003369605256</v>
      </c>
    </row>
    <row r="1876" spans="1:9" x14ac:dyDescent="0.25">
      <c r="A1876" s="18"/>
      <c r="B1876" s="5">
        <f>DATE(YEAR(siječanj!B1876),MONTH(siječanj!B1876)+11,DAY(siječanj!B1876))</f>
        <v>44185</v>
      </c>
      <c r="C1876" s="8">
        <v>19.5104166666667</v>
      </c>
      <c r="D1876">
        <v>1.2807819163280907</v>
      </c>
      <c r="E1876" s="6">
        <v>179.4370654645499</v>
      </c>
      <c r="F1876" s="7">
        <v>91.504507495292742</v>
      </c>
      <c r="G1876" s="7">
        <v>93.375773115528006</v>
      </c>
      <c r="H1876" s="7">
        <v>4.1656844833097395</v>
      </c>
      <c r="I1876" s="7">
        <f t="shared" si="47"/>
        <v>229.81974856597529</v>
      </c>
    </row>
    <row r="1877" spans="1:9" x14ac:dyDescent="0.25">
      <c r="A1877" s="18"/>
      <c r="B1877" s="5">
        <f>DATE(YEAR(siječanj!B1877),MONTH(siječanj!B1877)+11,DAY(siječanj!B1877))</f>
        <v>44185</v>
      </c>
      <c r="C1877" s="8">
        <v>19.5208333333333</v>
      </c>
      <c r="D1877">
        <v>1.2807819163280907</v>
      </c>
      <c r="E1877" s="6">
        <v>176.52553918892323</v>
      </c>
      <c r="F1877" s="7">
        <v>91.096292218357007</v>
      </c>
      <c r="G1877" s="7">
        <v>91.850218669492392</v>
      </c>
      <c r="H1877" s="7">
        <v>5.1094342053763304</v>
      </c>
      <c r="I1877" s="7">
        <f t="shared" si="47"/>
        <v>226.09071836323858</v>
      </c>
    </row>
    <row r="1878" spans="1:9" x14ac:dyDescent="0.25">
      <c r="A1878" s="18"/>
      <c r="B1878" s="5">
        <f>DATE(YEAR(siječanj!B1878),MONTH(siječanj!B1878)+11,DAY(siječanj!B1878))</f>
        <v>44185</v>
      </c>
      <c r="C1878" s="8">
        <v>19.53125</v>
      </c>
      <c r="D1878">
        <v>1.2807819163280907</v>
      </c>
      <c r="E1878" s="6">
        <v>174.35464167029886</v>
      </c>
      <c r="F1878" s="7">
        <v>86.83699010115474</v>
      </c>
      <c r="G1878" s="7">
        <v>93.884461657722341</v>
      </c>
      <c r="H1878" s="7">
        <v>5.9617323238566176</v>
      </c>
      <c r="I1878" s="7">
        <f t="shared" si="47"/>
        <v>223.31027207918294</v>
      </c>
    </row>
    <row r="1879" spans="1:9" x14ac:dyDescent="0.25">
      <c r="A1879" s="18"/>
      <c r="B1879" s="5">
        <f>DATE(YEAR(siječanj!B1879),MONTH(siječanj!B1879)+11,DAY(siječanj!B1879))</f>
        <v>44185</v>
      </c>
      <c r="C1879" s="8">
        <v>19.5416666666667</v>
      </c>
      <c r="D1879">
        <v>1.2807819163280907</v>
      </c>
      <c r="E1879" s="6">
        <v>166.43013560016064</v>
      </c>
      <c r="F1879" s="7">
        <v>87.164150837519358</v>
      </c>
      <c r="G1879" s="7">
        <v>92.795551245487118</v>
      </c>
      <c r="H1879" s="7">
        <v>6.1193959705769485</v>
      </c>
      <c r="I1879" s="7">
        <f t="shared" si="47"/>
        <v>213.16070800871773</v>
      </c>
    </row>
    <row r="1880" spans="1:9" x14ac:dyDescent="0.25">
      <c r="A1880" s="18"/>
      <c r="B1880" s="5">
        <f>DATE(YEAR(siječanj!B1880),MONTH(siječanj!B1880)+11,DAY(siječanj!B1880))</f>
        <v>44185</v>
      </c>
      <c r="C1880" s="8">
        <v>19.5520833333333</v>
      </c>
      <c r="D1880">
        <v>1.2807819163280907</v>
      </c>
      <c r="E1880" s="6">
        <v>159.73475833786912</v>
      </c>
      <c r="F1880" s="7">
        <v>87.260149821485271</v>
      </c>
      <c r="G1880" s="7">
        <v>88.217737751148675</v>
      </c>
      <c r="H1880" s="7">
        <v>7.0466660555772824</v>
      </c>
      <c r="I1880" s="7">
        <f t="shared" si="47"/>
        <v>204.58538988818049</v>
      </c>
    </row>
    <row r="1881" spans="1:9" x14ac:dyDescent="0.25">
      <c r="A1881" s="18"/>
      <c r="B1881" s="5">
        <f>DATE(YEAR(siječanj!B1881),MONTH(siječanj!B1881)+11,DAY(siječanj!B1881))</f>
        <v>44185</v>
      </c>
      <c r="C1881" s="8">
        <v>19.5625</v>
      </c>
      <c r="D1881">
        <v>1.2807819163280907</v>
      </c>
      <c r="E1881" s="6">
        <v>155.39412209076701</v>
      </c>
      <c r="F1881" s="7">
        <v>86.635325957038361</v>
      </c>
      <c r="G1881" s="7">
        <v>88.343016921232802</v>
      </c>
      <c r="H1881" s="7">
        <v>7.7758390833839028</v>
      </c>
      <c r="I1881" s="7">
        <f t="shared" si="47"/>
        <v>199.02598147753386</v>
      </c>
    </row>
    <row r="1882" spans="1:9" x14ac:dyDescent="0.25">
      <c r="A1882" s="18"/>
      <c r="B1882" s="5">
        <f>DATE(YEAR(siječanj!B1882),MONTH(siječanj!B1882)+11,DAY(siječanj!B1882))</f>
        <v>44185</v>
      </c>
      <c r="C1882" s="8">
        <v>19.5729166666667</v>
      </c>
      <c r="D1882">
        <v>1.2807819163280907</v>
      </c>
      <c r="E1882" s="6">
        <v>150.2693453606762</v>
      </c>
      <c r="F1882" s="7">
        <v>85.553185355631896</v>
      </c>
      <c r="G1882" s="7">
        <v>90.844063595557557</v>
      </c>
      <c r="H1882" s="7">
        <v>7.1957494696477191</v>
      </c>
      <c r="I1882" s="7">
        <f t="shared" si="47"/>
        <v>192.46226011641454</v>
      </c>
    </row>
    <row r="1883" spans="1:9" x14ac:dyDescent="0.25">
      <c r="A1883" s="18"/>
      <c r="B1883" s="5">
        <f>DATE(YEAR(siječanj!B1883),MONTH(siječanj!B1883)+11,DAY(siječanj!B1883))</f>
        <v>44185</v>
      </c>
      <c r="C1883" s="8">
        <v>19.5833333333333</v>
      </c>
      <c r="D1883">
        <v>1.2807819163280907</v>
      </c>
      <c r="E1883" s="6">
        <v>148.2203730205581</v>
      </c>
      <c r="F1883" s="7">
        <v>85.346522428953321</v>
      </c>
      <c r="G1883" s="7">
        <v>91.564388871556105</v>
      </c>
      <c r="H1883" s="7">
        <v>6.7613820549345949</v>
      </c>
      <c r="I1883" s="7">
        <f t="shared" si="47"/>
        <v>189.83797339613483</v>
      </c>
    </row>
    <row r="1884" spans="1:9" x14ac:dyDescent="0.25">
      <c r="A1884" s="18"/>
      <c r="B1884" s="5">
        <f>DATE(YEAR(siječanj!B1884),MONTH(siječanj!B1884)+11,DAY(siječanj!B1884))</f>
        <v>44185</v>
      </c>
      <c r="C1884" s="8">
        <v>19.59375</v>
      </c>
      <c r="D1884">
        <v>1.2807819163280907</v>
      </c>
      <c r="E1884" s="6">
        <v>146.07558055159558</v>
      </c>
      <c r="F1884" s="7">
        <v>85.620361487108624</v>
      </c>
      <c r="G1884" s="7">
        <v>91.439345323755518</v>
      </c>
      <c r="H1884" s="7">
        <v>4.7858141844635682</v>
      </c>
      <c r="I1884" s="7">
        <f t="shared" si="47"/>
        <v>187.09096198761097</v>
      </c>
    </row>
    <row r="1885" spans="1:9" x14ac:dyDescent="0.25">
      <c r="A1885" s="18"/>
      <c r="B1885" s="5">
        <f>DATE(YEAR(siječanj!B1885),MONTH(siječanj!B1885)+11,DAY(siječanj!B1885))</f>
        <v>44185</v>
      </c>
      <c r="C1885" s="8">
        <v>19.6041666666667</v>
      </c>
      <c r="D1885">
        <v>1.2807819163280907</v>
      </c>
      <c r="E1885" s="6">
        <v>144.74209906672098</v>
      </c>
      <c r="F1885" s="7">
        <v>87.018531350611823</v>
      </c>
      <c r="G1885" s="7">
        <v>90.170874757063075</v>
      </c>
      <c r="H1885" s="7">
        <v>3.8051959164719116</v>
      </c>
      <c r="I1885" s="7">
        <f t="shared" si="47"/>
        <v>185.38306301602523</v>
      </c>
    </row>
    <row r="1886" spans="1:9" x14ac:dyDescent="0.25">
      <c r="A1886" s="18"/>
      <c r="B1886" s="5">
        <f>DATE(YEAR(siječanj!B1886),MONTH(siječanj!B1886)+11,DAY(siječanj!B1886))</f>
        <v>44185</v>
      </c>
      <c r="C1886" s="8">
        <v>19.6145833333333</v>
      </c>
      <c r="D1886">
        <v>1.2807819163280907</v>
      </c>
      <c r="E1886" s="6">
        <v>141.09044945327338</v>
      </c>
      <c r="F1886" s="7">
        <v>85.016750507448407</v>
      </c>
      <c r="G1886" s="7">
        <v>91.819068604887477</v>
      </c>
      <c r="H1886" s="7">
        <v>3.6309627873172614</v>
      </c>
      <c r="I1886" s="7">
        <f t="shared" si="47"/>
        <v>180.7060962263551</v>
      </c>
    </row>
    <row r="1887" spans="1:9" x14ac:dyDescent="0.25">
      <c r="A1887" s="18"/>
      <c r="B1887" s="5">
        <f>DATE(YEAR(siječanj!B1887),MONTH(siječanj!B1887)+11,DAY(siječanj!B1887))</f>
        <v>44185</v>
      </c>
      <c r="C1887" s="8">
        <v>19.625</v>
      </c>
      <c r="D1887">
        <v>1.2807819163280907</v>
      </c>
      <c r="E1887" s="6">
        <v>140.2531575401477</v>
      </c>
      <c r="F1887" s="7">
        <v>85.344841528427224</v>
      </c>
      <c r="G1887" s="7">
        <v>90.5024352459982</v>
      </c>
      <c r="H1887" s="7">
        <v>2.9905420089276236</v>
      </c>
      <c r="I1887" s="7">
        <f t="shared" si="47"/>
        <v>179.63370788533598</v>
      </c>
    </row>
    <row r="1888" spans="1:9" x14ac:dyDescent="0.25">
      <c r="A1888" s="18"/>
      <c r="B1888" s="5">
        <f>DATE(YEAR(siječanj!B1888),MONTH(siječanj!B1888)+11,DAY(siječanj!B1888))</f>
        <v>44185</v>
      </c>
      <c r="C1888" s="8">
        <v>19.6354166666667</v>
      </c>
      <c r="D1888">
        <v>1.2807819163280907</v>
      </c>
      <c r="E1888" s="6">
        <v>139.76938797452922</v>
      </c>
      <c r="F1888" s="7">
        <v>86.049426318788576</v>
      </c>
      <c r="G1888" s="7">
        <v>89.953742832374715</v>
      </c>
      <c r="H1888" s="7">
        <v>2.4289405753748095</v>
      </c>
      <c r="I1888" s="7">
        <f t="shared" si="47"/>
        <v>179.01410457402193</v>
      </c>
    </row>
    <row r="1889" spans="1:9" x14ac:dyDescent="0.25">
      <c r="A1889" s="18"/>
      <c r="B1889" s="5">
        <f>DATE(YEAR(siječanj!B1889),MONTH(siječanj!B1889)+11,DAY(siječanj!B1889))</f>
        <v>44185</v>
      </c>
      <c r="C1889" s="8">
        <v>19.6458333333333</v>
      </c>
      <c r="D1889">
        <v>1.2807819163280907</v>
      </c>
      <c r="E1889" s="6">
        <v>138.43019396205079</v>
      </c>
      <c r="F1889" s="7">
        <v>85.648134275848733</v>
      </c>
      <c r="G1889" s="7">
        <v>89.933982509340723</v>
      </c>
      <c r="H1889" s="7">
        <v>2.2853986239500474</v>
      </c>
      <c r="I1889" s="7">
        <f t="shared" si="47"/>
        <v>177.29888910038471</v>
      </c>
    </row>
    <row r="1890" spans="1:9" x14ac:dyDescent="0.25">
      <c r="A1890" s="18"/>
      <c r="B1890" s="5">
        <f>DATE(YEAR(siječanj!B1890),MONTH(siječanj!B1890)+11,DAY(siječanj!B1890))</f>
        <v>44185</v>
      </c>
      <c r="C1890" s="8">
        <v>19.65625</v>
      </c>
      <c r="D1890">
        <v>1.2807819163280907</v>
      </c>
      <c r="E1890" s="6">
        <v>135.78697278528043</v>
      </c>
      <c r="F1890" s="7">
        <v>85.662328103331618</v>
      </c>
      <c r="G1890" s="7">
        <v>91.837331328661605</v>
      </c>
      <c r="H1890" s="7">
        <v>2.5069203651611902</v>
      </c>
      <c r="I1890" s="7">
        <f t="shared" si="47"/>
        <v>173.91349921632175</v>
      </c>
    </row>
    <row r="1891" spans="1:9" x14ac:dyDescent="0.25">
      <c r="A1891" s="18"/>
      <c r="B1891" s="5">
        <f>DATE(YEAR(siječanj!B1891),MONTH(siječanj!B1891)+11,DAY(siječanj!B1891))</f>
        <v>44185</v>
      </c>
      <c r="C1891" s="8">
        <v>19.6666666666667</v>
      </c>
      <c r="D1891">
        <v>1.2807819163280907</v>
      </c>
      <c r="E1891" s="6">
        <v>135.50231256002695</v>
      </c>
      <c r="F1891" s="7">
        <v>87.178895649022692</v>
      </c>
      <c r="G1891" s="7">
        <v>91.41702909798471</v>
      </c>
      <c r="H1891" s="7">
        <v>2.9076067479517049</v>
      </c>
      <c r="I1891" s="7">
        <f t="shared" si="47"/>
        <v>173.54891154751922</v>
      </c>
    </row>
    <row r="1892" spans="1:9" x14ac:dyDescent="0.25">
      <c r="A1892" s="18"/>
      <c r="B1892" s="5">
        <f>DATE(YEAR(siječanj!B1892),MONTH(siječanj!B1892)+11,DAY(siječanj!B1892))</f>
        <v>44185</v>
      </c>
      <c r="C1892" s="8">
        <v>19.6770833333333</v>
      </c>
      <c r="D1892">
        <v>1.2807819163280907</v>
      </c>
      <c r="E1892" s="6">
        <v>136.61703690622318</v>
      </c>
      <c r="F1892" s="7">
        <v>87.836267497053456</v>
      </c>
      <c r="G1892" s="7">
        <v>93.012395631117585</v>
      </c>
      <c r="H1892" s="7">
        <v>4.5756279338562145</v>
      </c>
      <c r="I1892" s="7">
        <f t="shared" si="47"/>
        <v>174.976630331818</v>
      </c>
    </row>
    <row r="1893" spans="1:9" x14ac:dyDescent="0.25">
      <c r="A1893" s="18"/>
      <c r="B1893" s="5">
        <f>DATE(YEAR(siječanj!B1893),MONTH(siječanj!B1893)+11,DAY(siječanj!B1893))</f>
        <v>44185</v>
      </c>
      <c r="C1893" s="8">
        <v>19.6875</v>
      </c>
      <c r="D1893">
        <v>1.2807819163280907</v>
      </c>
      <c r="E1893" s="6">
        <v>140.67958139149948</v>
      </c>
      <c r="F1893" s="7">
        <v>89.566101792392629</v>
      </c>
      <c r="G1893" s="7">
        <v>93.433939870780648</v>
      </c>
      <c r="H1893" s="7">
        <v>10.904987538184097</v>
      </c>
      <c r="I1893" s="7">
        <f t="shared" si="47"/>
        <v>180.1798638428383</v>
      </c>
    </row>
    <row r="1894" spans="1:9" x14ac:dyDescent="0.25">
      <c r="A1894" s="18"/>
      <c r="B1894" s="5">
        <f>DATE(YEAR(siječanj!B1894),MONTH(siječanj!B1894)+11,DAY(siječanj!B1894))</f>
        <v>44185</v>
      </c>
      <c r="C1894" s="8">
        <v>19.6979166666667</v>
      </c>
      <c r="D1894">
        <v>1.2807819163280907</v>
      </c>
      <c r="E1894" s="6">
        <v>144.45936519355362</v>
      </c>
      <c r="F1894" s="7">
        <v>92.101510659345607</v>
      </c>
      <c r="G1894" s="7">
        <v>93.290358040942124</v>
      </c>
      <c r="H1894" s="7">
        <v>54.753334599352087</v>
      </c>
      <c r="I1894" s="7">
        <f t="shared" si="47"/>
        <v>185.02094258413908</v>
      </c>
    </row>
    <row r="1895" spans="1:9" x14ac:dyDescent="0.25">
      <c r="A1895" s="18"/>
      <c r="B1895" s="5">
        <f>DATE(YEAR(siječanj!B1895),MONTH(siječanj!B1895)+11,DAY(siječanj!B1895))</f>
        <v>44185</v>
      </c>
      <c r="C1895" s="8">
        <v>19.7083333333333</v>
      </c>
      <c r="D1895">
        <v>1.2807819163280907</v>
      </c>
      <c r="E1895" s="6">
        <v>148.6483637706686</v>
      </c>
      <c r="F1895" s="7">
        <v>94.538776495818382</v>
      </c>
      <c r="G1895" s="7">
        <v>95.67321418167937</v>
      </c>
      <c r="H1895" s="7">
        <v>135.31514849062029</v>
      </c>
      <c r="I1895" s="7">
        <f t="shared" si="47"/>
        <v>190.38613620923206</v>
      </c>
    </row>
    <row r="1896" spans="1:9" x14ac:dyDescent="0.25">
      <c r="A1896" s="18"/>
      <c r="B1896" s="5">
        <f>DATE(YEAR(siječanj!B1896),MONTH(siječanj!B1896)+11,DAY(siječanj!B1896))</f>
        <v>44185</v>
      </c>
      <c r="C1896" s="8">
        <v>19.71875</v>
      </c>
      <c r="D1896">
        <v>1.2807819163280907</v>
      </c>
      <c r="E1896" s="6">
        <v>155.99811588585905</v>
      </c>
      <c r="F1896" s="7">
        <v>96.007124954445885</v>
      </c>
      <c r="G1896" s="7">
        <v>97.910176199320873</v>
      </c>
      <c r="H1896" s="7">
        <v>170.98844454793198</v>
      </c>
      <c r="I1896" s="7">
        <f t="shared" si="47"/>
        <v>199.79956580786211</v>
      </c>
    </row>
    <row r="1897" spans="1:9" x14ac:dyDescent="0.25">
      <c r="A1897" s="18"/>
      <c r="B1897" s="5">
        <f>DATE(YEAR(siječanj!B1897),MONTH(siječanj!B1897)+11,DAY(siječanj!B1897))</f>
        <v>44185</v>
      </c>
      <c r="C1897" s="8">
        <v>19.7291666666667</v>
      </c>
      <c r="D1897">
        <v>1.2807819163280907</v>
      </c>
      <c r="E1897" s="6">
        <v>161.97227189193339</v>
      </c>
      <c r="F1897" s="7">
        <v>99.455135042662903</v>
      </c>
      <c r="G1897" s="7">
        <v>97.917931766687886</v>
      </c>
      <c r="H1897" s="7">
        <v>190.87519067385253</v>
      </c>
      <c r="I1897" s="7">
        <f t="shared" si="47"/>
        <v>207.45115678576499</v>
      </c>
    </row>
    <row r="1898" spans="1:9" x14ac:dyDescent="0.25">
      <c r="A1898" s="18"/>
      <c r="B1898" s="5">
        <f>DATE(YEAR(siječanj!B1898),MONTH(siječanj!B1898)+11,DAY(siječanj!B1898))</f>
        <v>44185</v>
      </c>
      <c r="C1898" s="8">
        <v>19.7395833333333</v>
      </c>
      <c r="D1898">
        <v>1.2807819163280907</v>
      </c>
      <c r="E1898" s="6">
        <v>167.88016237921033</v>
      </c>
      <c r="F1898" s="7">
        <v>100.3826088398408</v>
      </c>
      <c r="G1898" s="7">
        <v>99.773960442995488</v>
      </c>
      <c r="H1898" s="7">
        <v>196.78187074757028</v>
      </c>
      <c r="I1898" s="7">
        <f t="shared" si="47"/>
        <v>215.01787608551604</v>
      </c>
    </row>
    <row r="1899" spans="1:9" x14ac:dyDescent="0.25">
      <c r="A1899" s="18"/>
      <c r="B1899" s="5">
        <f>DATE(YEAR(siječanj!B1899),MONTH(siječanj!B1899)+11,DAY(siječanj!B1899))</f>
        <v>44185</v>
      </c>
      <c r="C1899" s="8">
        <v>19.75</v>
      </c>
      <c r="D1899">
        <v>1.2807819163280907</v>
      </c>
      <c r="E1899" s="6">
        <v>170.33126369620027</v>
      </c>
      <c r="F1899" s="7">
        <v>100.28026156172642</v>
      </c>
      <c r="G1899" s="7">
        <v>100.93077000887338</v>
      </c>
      <c r="H1899" s="7">
        <v>218.33445182210588</v>
      </c>
      <c r="I1899" s="7">
        <f t="shared" si="47"/>
        <v>218.15720232740472</v>
      </c>
    </row>
    <row r="1900" spans="1:9" x14ac:dyDescent="0.25">
      <c r="A1900" s="18"/>
      <c r="B1900" s="5">
        <f>DATE(YEAR(siječanj!B1900),MONTH(siječanj!B1900)+11,DAY(siječanj!B1900))</f>
        <v>44185</v>
      </c>
      <c r="C1900" s="8">
        <v>19.7604166666667</v>
      </c>
      <c r="D1900">
        <v>1.2807819163280907</v>
      </c>
      <c r="E1900" s="6">
        <v>173.75427021150074</v>
      </c>
      <c r="F1900" s="7">
        <v>102.67326102258657</v>
      </c>
      <c r="G1900" s="7">
        <v>103.24099857590485</v>
      </c>
      <c r="H1900" s="7">
        <v>224.09511121052219</v>
      </c>
      <c r="I1900" s="7">
        <f t="shared" si="47"/>
        <v>222.54132717167479</v>
      </c>
    </row>
    <row r="1901" spans="1:9" x14ac:dyDescent="0.25">
      <c r="A1901" s="18"/>
      <c r="B1901" s="5">
        <f>DATE(YEAR(siječanj!B1901),MONTH(siječanj!B1901)+11,DAY(siječanj!B1901))</f>
        <v>44185</v>
      </c>
      <c r="C1901" s="8">
        <v>19.7708333333333</v>
      </c>
      <c r="D1901">
        <v>1.2807819163280907</v>
      </c>
      <c r="E1901" s="6">
        <v>175.38077367983354</v>
      </c>
      <c r="F1901" s="7">
        <v>100.93730601345518</v>
      </c>
      <c r="G1901" s="7">
        <v>108.64439660942028</v>
      </c>
      <c r="H1901" s="7">
        <v>237.68236432902239</v>
      </c>
      <c r="I1901" s="7">
        <f t="shared" si="47"/>
        <v>224.62452340076038</v>
      </c>
    </row>
    <row r="1902" spans="1:9" x14ac:dyDescent="0.25">
      <c r="A1902" s="18"/>
      <c r="B1902" s="5">
        <f>DATE(YEAR(siječanj!B1902),MONTH(siječanj!B1902)+11,DAY(siječanj!B1902))</f>
        <v>44185</v>
      </c>
      <c r="C1902" s="8">
        <v>19.78125</v>
      </c>
      <c r="D1902">
        <v>1.2807819163280907</v>
      </c>
      <c r="E1902" s="6">
        <v>178.70202014970235</v>
      </c>
      <c r="F1902" s="7">
        <v>100.60103407756428</v>
      </c>
      <c r="G1902" s="7">
        <v>112.81328962745668</v>
      </c>
      <c r="H1902" s="7">
        <v>237.82152382304946</v>
      </c>
      <c r="I1902" s="7">
        <f t="shared" si="47"/>
        <v>228.87831581903686</v>
      </c>
    </row>
    <row r="1903" spans="1:9" x14ac:dyDescent="0.25">
      <c r="A1903" s="18"/>
      <c r="B1903" s="5">
        <f>DATE(YEAR(siječanj!B1903),MONTH(siječanj!B1903)+11,DAY(siječanj!B1903))</f>
        <v>44185</v>
      </c>
      <c r="C1903" s="8">
        <v>19.7916666666667</v>
      </c>
      <c r="D1903">
        <v>1.2807819163280907</v>
      </c>
      <c r="E1903" s="6">
        <v>179.07506418896884</v>
      </c>
      <c r="F1903" s="7">
        <v>99.852933527502188</v>
      </c>
      <c r="G1903" s="7">
        <v>113.9654346708399</v>
      </c>
      <c r="H1903" s="7">
        <v>238.12254274248536</v>
      </c>
      <c r="I1903" s="7">
        <f t="shared" si="47"/>
        <v>229.35610387852336</v>
      </c>
    </row>
    <row r="1904" spans="1:9" x14ac:dyDescent="0.25">
      <c r="A1904" s="18"/>
      <c r="B1904" s="5">
        <f>DATE(YEAR(siječanj!B1904),MONTH(siječanj!B1904)+11,DAY(siječanj!B1904))</f>
        <v>44185</v>
      </c>
      <c r="C1904" s="8">
        <v>19.8020833333333</v>
      </c>
      <c r="D1904">
        <v>1.2807819163280907</v>
      </c>
      <c r="E1904" s="6">
        <v>181.90672231836112</v>
      </c>
      <c r="F1904" s="7">
        <v>100.14089853829729</v>
      </c>
      <c r="G1904" s="7">
        <v>115.50733491359705</v>
      </c>
      <c r="H1904" s="7">
        <v>238.43607712169228</v>
      </c>
      <c r="I1904" s="7">
        <f t="shared" si="47"/>
        <v>232.98284040387242</v>
      </c>
    </row>
    <row r="1905" spans="1:9" x14ac:dyDescent="0.25">
      <c r="A1905" s="18"/>
      <c r="B1905" s="5">
        <f>DATE(YEAR(siječanj!B1905),MONTH(siječanj!B1905)+11,DAY(siječanj!B1905))</f>
        <v>44185</v>
      </c>
      <c r="C1905" s="8">
        <v>19.8125</v>
      </c>
      <c r="D1905">
        <v>1.2807819163280907</v>
      </c>
      <c r="E1905" s="6">
        <v>186.08498694390343</v>
      </c>
      <c r="F1905" s="7">
        <v>99.623456668267423</v>
      </c>
      <c r="G1905" s="7">
        <v>118.16638430023319</v>
      </c>
      <c r="H1905" s="7">
        <v>238.27256354322924</v>
      </c>
      <c r="I1905" s="7">
        <f t="shared" si="47"/>
        <v>238.33428617790037</v>
      </c>
    </row>
    <row r="1906" spans="1:9" x14ac:dyDescent="0.25">
      <c r="A1906" s="18"/>
      <c r="B1906" s="5">
        <f>DATE(YEAR(siječanj!B1906),MONTH(siječanj!B1906)+11,DAY(siječanj!B1906))</f>
        <v>44185</v>
      </c>
      <c r="C1906" s="8">
        <v>19.8229166666667</v>
      </c>
      <c r="D1906">
        <v>1.2807819163280907</v>
      </c>
      <c r="E1906" s="6">
        <v>184.4099642271253</v>
      </c>
      <c r="F1906" s="7">
        <v>98.56904493658493</v>
      </c>
      <c r="G1906" s="7">
        <v>114.1349149838788</v>
      </c>
      <c r="H1906" s="7">
        <v>238.01388075950587</v>
      </c>
      <c r="I1906" s="7">
        <f t="shared" si="47"/>
        <v>236.18894737281218</v>
      </c>
    </row>
    <row r="1907" spans="1:9" x14ac:dyDescent="0.25">
      <c r="A1907" s="18"/>
      <c r="B1907" s="5">
        <f>DATE(YEAR(siječanj!B1907),MONTH(siječanj!B1907)+11,DAY(siječanj!B1907))</f>
        <v>44185</v>
      </c>
      <c r="C1907" s="8">
        <v>19.8333333333333</v>
      </c>
      <c r="D1907">
        <v>1.2807819163280907</v>
      </c>
      <c r="E1907" s="6">
        <v>184.05287912122381</v>
      </c>
      <c r="F1907" s="7">
        <v>98.126940149754716</v>
      </c>
      <c r="G1907" s="7">
        <v>113.18162716061573</v>
      </c>
      <c r="H1907" s="7">
        <v>238.1316810146991</v>
      </c>
      <c r="I1907" s="7">
        <f t="shared" si="47"/>
        <v>235.73159922658346</v>
      </c>
    </row>
    <row r="1908" spans="1:9" x14ac:dyDescent="0.25">
      <c r="A1908" s="18"/>
      <c r="B1908" s="5">
        <f>DATE(YEAR(siječanj!B1908),MONTH(siječanj!B1908)+11,DAY(siječanj!B1908))</f>
        <v>44185</v>
      </c>
      <c r="C1908" s="8">
        <v>19.84375</v>
      </c>
      <c r="D1908">
        <v>1.2807819163280907</v>
      </c>
      <c r="E1908" s="6">
        <v>185.59869921906309</v>
      </c>
      <c r="F1908" s="7">
        <v>99.39141653554627</v>
      </c>
      <c r="G1908" s="7">
        <v>112.29966899169992</v>
      </c>
      <c r="H1908" s="7">
        <v>237.9820854820307</v>
      </c>
      <c r="I1908" s="7">
        <f t="shared" si="47"/>
        <v>237.71145765379254</v>
      </c>
    </row>
    <row r="1909" spans="1:9" x14ac:dyDescent="0.25">
      <c r="A1909" s="18"/>
      <c r="B1909" s="5">
        <f>DATE(YEAR(siječanj!B1909),MONTH(siječanj!B1909)+11,DAY(siječanj!B1909))</f>
        <v>44185</v>
      </c>
      <c r="C1909" s="8">
        <v>19.8541666666667</v>
      </c>
      <c r="D1909">
        <v>1.2807819163280907</v>
      </c>
      <c r="E1909" s="6">
        <v>183.80105227642372</v>
      </c>
      <c r="F1909" s="7">
        <v>96.445041464193224</v>
      </c>
      <c r="G1909" s="7">
        <v>110.90721318068385</v>
      </c>
      <c r="H1909" s="7">
        <v>237.27167416363912</v>
      </c>
      <c r="I1909" s="7">
        <f t="shared" si="47"/>
        <v>235.40906395771754</v>
      </c>
    </row>
    <row r="1910" spans="1:9" x14ac:dyDescent="0.25">
      <c r="A1910" s="18"/>
      <c r="B1910" s="5">
        <f>DATE(YEAR(siječanj!B1910),MONTH(siječanj!B1910)+11,DAY(siječanj!B1910))</f>
        <v>44185</v>
      </c>
      <c r="C1910" s="8">
        <v>19.8645833333333</v>
      </c>
      <c r="D1910">
        <v>1.2807819163280907</v>
      </c>
      <c r="E1910" s="6">
        <v>181.226427107289</v>
      </c>
      <c r="F1910" s="7">
        <v>95.864380166775405</v>
      </c>
      <c r="G1910" s="7">
        <v>109.85068685484367</v>
      </c>
      <c r="H1910" s="7">
        <v>237.78764812616271</v>
      </c>
      <c r="I1910" s="7">
        <f t="shared" si="47"/>
        <v>232.11153059976664</v>
      </c>
    </row>
    <row r="1911" spans="1:9" x14ac:dyDescent="0.25">
      <c r="A1911" s="18"/>
      <c r="B1911" s="5">
        <f>DATE(YEAR(siječanj!B1911),MONTH(siječanj!B1911)+11,DAY(siječanj!B1911))</f>
        <v>44185</v>
      </c>
      <c r="C1911" s="8">
        <v>19.875</v>
      </c>
      <c r="D1911">
        <v>1.2807819163280907</v>
      </c>
      <c r="E1911" s="6">
        <v>177.16335932946146</v>
      </c>
      <c r="F1911" s="7">
        <v>91.385490954241348</v>
      </c>
      <c r="G1911" s="7">
        <v>100.63561116594772</v>
      </c>
      <c r="H1911" s="7">
        <v>239.52405860795395</v>
      </c>
      <c r="I1911" s="7">
        <f t="shared" si="47"/>
        <v>226.90762686510976</v>
      </c>
    </row>
    <row r="1912" spans="1:9" x14ac:dyDescent="0.25">
      <c r="A1912" s="18"/>
      <c r="B1912" s="5">
        <f>DATE(YEAR(siječanj!B1912),MONTH(siječanj!B1912)+11,DAY(siječanj!B1912))</f>
        <v>44185</v>
      </c>
      <c r="C1912" s="8">
        <v>19.8854166666667</v>
      </c>
      <c r="D1912">
        <v>1.2807819163280907</v>
      </c>
      <c r="E1912" s="6">
        <v>183.98740598849068</v>
      </c>
      <c r="F1912" s="7">
        <v>81.757564240088968</v>
      </c>
      <c r="G1912" s="7">
        <v>86.776292473144352</v>
      </c>
      <c r="H1912" s="7">
        <v>244.79102867997159</v>
      </c>
      <c r="I1912" s="7">
        <f t="shared" si="47"/>
        <v>235.64774242217351</v>
      </c>
    </row>
    <row r="1913" spans="1:9" x14ac:dyDescent="0.25">
      <c r="A1913" s="18"/>
      <c r="B1913" s="5">
        <f>DATE(YEAR(siječanj!B1913),MONTH(siječanj!B1913)+11,DAY(siječanj!B1913))</f>
        <v>44185</v>
      </c>
      <c r="C1913" s="8">
        <v>19.8958333333333</v>
      </c>
      <c r="D1913">
        <v>1.2807819163280907</v>
      </c>
      <c r="E1913" s="6">
        <v>191.03153638742873</v>
      </c>
      <c r="F1913" s="7">
        <v>77.905603012137831</v>
      </c>
      <c r="G1913" s="7">
        <v>81.499447567483443</v>
      </c>
      <c r="H1913" s="7">
        <v>248.45471015549134</v>
      </c>
      <c r="I1913" s="7">
        <f t="shared" si="47"/>
        <v>244.66973725339037</v>
      </c>
    </row>
    <row r="1914" spans="1:9" x14ac:dyDescent="0.25">
      <c r="A1914" s="18"/>
      <c r="B1914" s="5">
        <f>DATE(YEAR(siječanj!B1914),MONTH(siječanj!B1914)+11,DAY(siječanj!B1914))</f>
        <v>44185</v>
      </c>
      <c r="C1914" s="8">
        <v>19.90625</v>
      </c>
      <c r="D1914">
        <v>1.2807819163280907</v>
      </c>
      <c r="E1914" s="6">
        <v>191.57374194287607</v>
      </c>
      <c r="F1914" s="7">
        <v>76.978875838233989</v>
      </c>
      <c r="G1914" s="7">
        <v>82.218203359457675</v>
      </c>
      <c r="H1914" s="7">
        <v>249.51556532857145</v>
      </c>
      <c r="I1914" s="7">
        <f t="shared" si="47"/>
        <v>245.36418432373995</v>
      </c>
    </row>
    <row r="1915" spans="1:9" x14ac:dyDescent="0.25">
      <c r="A1915" s="18"/>
      <c r="B1915" s="5">
        <f>DATE(YEAR(siječanj!B1915),MONTH(siječanj!B1915)+11,DAY(siječanj!B1915))</f>
        <v>44185</v>
      </c>
      <c r="C1915" s="8">
        <v>19.9166666666667</v>
      </c>
      <c r="D1915">
        <v>1.2807819163280907</v>
      </c>
      <c r="E1915" s="6">
        <v>189.3230884830615</v>
      </c>
      <c r="F1915" s="7">
        <v>76.296007005025785</v>
      </c>
      <c r="G1915" s="7">
        <v>82.439756197161117</v>
      </c>
      <c r="H1915" s="7">
        <v>249.44315096019557</v>
      </c>
      <c r="I1915" s="7">
        <f t="shared" si="47"/>
        <v>242.48158807248819</v>
      </c>
    </row>
    <row r="1916" spans="1:9" x14ac:dyDescent="0.25">
      <c r="A1916" s="18"/>
      <c r="B1916" s="5">
        <f>DATE(YEAR(siječanj!B1916),MONTH(siječanj!B1916)+11,DAY(siječanj!B1916))</f>
        <v>44185</v>
      </c>
      <c r="C1916" s="8">
        <v>19.9270833333333</v>
      </c>
      <c r="D1916">
        <v>1.2807819163280907</v>
      </c>
      <c r="E1916" s="6">
        <v>190.18688561074111</v>
      </c>
      <c r="F1916" s="7">
        <v>74.582833987347982</v>
      </c>
      <c r="G1916" s="7">
        <v>70.891069424789876</v>
      </c>
      <c r="H1916" s="7">
        <v>251.12281111439154</v>
      </c>
      <c r="I1916" s="7">
        <f t="shared" si="47"/>
        <v>243.58792381299639</v>
      </c>
    </row>
    <row r="1917" spans="1:9" x14ac:dyDescent="0.25">
      <c r="A1917" s="18"/>
      <c r="B1917" s="5">
        <f>DATE(YEAR(siječanj!B1917),MONTH(siječanj!B1917)+11,DAY(siječanj!B1917))</f>
        <v>44185</v>
      </c>
      <c r="C1917" s="8">
        <v>19.9375</v>
      </c>
      <c r="D1917">
        <v>1.2807819163280907</v>
      </c>
      <c r="E1917" s="6">
        <v>183.97526699145317</v>
      </c>
      <c r="F1917" s="7">
        <v>73.524186066928692</v>
      </c>
      <c r="G1917" s="7">
        <v>63.876717845045057</v>
      </c>
      <c r="H1917" s="7">
        <v>250.34205286937132</v>
      </c>
      <c r="I1917" s="7">
        <f t="shared" si="47"/>
        <v>235.63219501428551</v>
      </c>
    </row>
    <row r="1918" spans="1:9" x14ac:dyDescent="0.25">
      <c r="A1918" s="18"/>
      <c r="B1918" s="5">
        <f>DATE(YEAR(siječanj!B1918),MONTH(siječanj!B1918)+11,DAY(siječanj!B1918))</f>
        <v>44185</v>
      </c>
      <c r="C1918" s="8">
        <v>19.9479166666667</v>
      </c>
      <c r="D1918">
        <v>1.2807819163280907</v>
      </c>
      <c r="E1918" s="6">
        <v>174.10428937851313</v>
      </c>
      <c r="F1918" s="7">
        <v>71.851454477823083</v>
      </c>
      <c r="G1918" s="7">
        <v>63.435760725376291</v>
      </c>
      <c r="H1918" s="7">
        <v>247.13087359696704</v>
      </c>
      <c r="I1918" s="7">
        <f t="shared" si="47"/>
        <v>222.98962539115249</v>
      </c>
    </row>
    <row r="1919" spans="1:9" x14ac:dyDescent="0.25">
      <c r="A1919" s="18"/>
      <c r="B1919" s="5">
        <f>DATE(YEAR(siječanj!B1919),MONTH(siječanj!B1919)+11,DAY(siječanj!B1919))</f>
        <v>44185</v>
      </c>
      <c r="C1919" s="8">
        <v>19.9583333333333</v>
      </c>
      <c r="D1919">
        <v>1.2807819163280907</v>
      </c>
      <c r="E1919" s="6">
        <v>163.35117556744066</v>
      </c>
      <c r="F1919" s="7">
        <v>69.594771657728387</v>
      </c>
      <c r="G1919" s="7">
        <v>60.995636388942309</v>
      </c>
      <c r="H1919" s="7">
        <v>246.00010375330689</v>
      </c>
      <c r="I1919" s="7">
        <f t="shared" si="47"/>
        <v>209.21723167771304</v>
      </c>
    </row>
    <row r="1920" spans="1:9" x14ac:dyDescent="0.25">
      <c r="A1920" s="18"/>
      <c r="B1920" s="5">
        <f>DATE(YEAR(siječanj!B1920),MONTH(siječanj!B1920)+11,DAY(siječanj!B1920))</f>
        <v>44185</v>
      </c>
      <c r="C1920" s="8">
        <v>19.96875</v>
      </c>
      <c r="D1920">
        <v>1.2807819163280907</v>
      </c>
      <c r="E1920" s="6">
        <v>150.84266547417428</v>
      </c>
      <c r="F1920" s="7">
        <v>67.901993034082253</v>
      </c>
      <c r="G1920" s="7">
        <v>60.051581764315998</v>
      </c>
      <c r="H1920" s="7">
        <v>246.68691868319988</v>
      </c>
      <c r="I1920" s="7">
        <f t="shared" si="47"/>
        <v>193.19655815005007</v>
      </c>
    </row>
    <row r="1921" spans="1:9" x14ac:dyDescent="0.25">
      <c r="A1921" s="18"/>
      <c r="B1921" s="5">
        <f>DATE(YEAR(siječanj!B1921),MONTH(siječanj!B1921)+11,DAY(siječanj!B1921))</f>
        <v>44185</v>
      </c>
      <c r="C1921" s="8">
        <v>19.9791666666667</v>
      </c>
      <c r="D1921">
        <v>1.2807819163280907</v>
      </c>
      <c r="E1921" s="6">
        <v>138.75568689373998</v>
      </c>
      <c r="F1921" s="7">
        <v>66.389817390003344</v>
      </c>
      <c r="G1921" s="7">
        <v>62.625140198003749</v>
      </c>
      <c r="H1921" s="7">
        <v>247.67340485200782</v>
      </c>
      <c r="I1921" s="7">
        <f t="shared" si="47"/>
        <v>177.71577456118482</v>
      </c>
    </row>
    <row r="1922" spans="1:9" ht="15.75" thickBot="1" x14ac:dyDescent="0.3">
      <c r="A1922" s="18"/>
      <c r="B1922" s="5">
        <f>DATE(YEAR(siječanj!B1922),MONTH(siječanj!B1922)+11,DAY(siječanj!B1922))</f>
        <v>44185</v>
      </c>
      <c r="C1922" s="8">
        <v>19.9895833333333</v>
      </c>
      <c r="D1922">
        <v>1.2807819163280907</v>
      </c>
      <c r="E1922" s="6">
        <v>129.52653206322432</v>
      </c>
      <c r="F1922" s="7">
        <v>65.551738753821809</v>
      </c>
      <c r="G1922" s="7">
        <v>63.254483323767786</v>
      </c>
      <c r="H1922" s="7">
        <v>248.16361914922626</v>
      </c>
      <c r="I1922" s="7">
        <f t="shared" si="47"/>
        <v>165.89523995126834</v>
      </c>
    </row>
    <row r="1923" spans="1:9" x14ac:dyDescent="0.25">
      <c r="A1923" s="13">
        <f t="shared" ref="A1923" si="48">A1827+1</f>
        <v>356</v>
      </c>
      <c r="B1923" s="5">
        <f>DATE(YEAR(siječanj!B1923),MONTH(siječanj!B1923)+11,DAY(siječanj!B1923))</f>
        <v>44186</v>
      </c>
      <c r="C1923" s="8">
        <v>20</v>
      </c>
      <c r="D1923">
        <v>1.2976679365534773</v>
      </c>
      <c r="E1923" s="6">
        <v>114.26425400053432</v>
      </c>
      <c r="F1923" s="7">
        <v>62.988632958247486</v>
      </c>
      <c r="G1923" s="7">
        <v>58.643047727646177</v>
      </c>
      <c r="H1923" s="7">
        <v>240.31128472119272</v>
      </c>
      <c r="I1923" s="7">
        <f t="shared" si="47"/>
        <v>148.2770587106958</v>
      </c>
    </row>
    <row r="1924" spans="1:9" x14ac:dyDescent="0.25">
      <c r="A1924" s="14"/>
      <c r="B1924" s="5">
        <f>DATE(YEAR(siječanj!B1924),MONTH(siječanj!B1924)+11,DAY(siječanj!B1924))</f>
        <v>44186</v>
      </c>
      <c r="C1924" s="8">
        <v>20.0104166666667</v>
      </c>
      <c r="D1924">
        <v>1.2976679365534773</v>
      </c>
      <c r="E1924" s="6">
        <v>105.12198459985753</v>
      </c>
      <c r="F1924" s="7">
        <v>61.648444181300313</v>
      </c>
      <c r="G1924" s="7">
        <v>58.170617061932361</v>
      </c>
      <c r="H1924" s="7">
        <v>241.05835494631725</v>
      </c>
      <c r="I1924" s="7">
        <f t="shared" ref="I1924:I1987" si="49">D1924*E1924</f>
        <v>136.41342884210354</v>
      </c>
    </row>
    <row r="1925" spans="1:9" x14ac:dyDescent="0.25">
      <c r="A1925" s="14"/>
      <c r="B1925" s="5">
        <f>DATE(YEAR(siječanj!B1925),MONTH(siječanj!B1925)+11,DAY(siječanj!B1925))</f>
        <v>44186</v>
      </c>
      <c r="C1925" s="8">
        <v>20.0208333333333</v>
      </c>
      <c r="D1925">
        <v>1.2976679365534773</v>
      </c>
      <c r="E1925" s="6">
        <v>97.511750956989346</v>
      </c>
      <c r="F1925" s="7">
        <v>60.725090786362166</v>
      </c>
      <c r="G1925" s="7">
        <v>58.263879556639878</v>
      </c>
      <c r="H1925" s="7">
        <v>241.09426514164966</v>
      </c>
      <c r="I1925" s="7">
        <f t="shared" si="49"/>
        <v>126.53787265407293</v>
      </c>
    </row>
    <row r="1926" spans="1:9" x14ac:dyDescent="0.25">
      <c r="A1926" s="14"/>
      <c r="B1926" s="5">
        <f>DATE(YEAR(siječanj!B1926),MONTH(siječanj!B1926)+11,DAY(siječanj!B1926))</f>
        <v>44186</v>
      </c>
      <c r="C1926" s="8">
        <v>20.03125</v>
      </c>
      <c r="D1926">
        <v>1.2976679365534773</v>
      </c>
      <c r="E1926" s="6">
        <v>90.166185182208721</v>
      </c>
      <c r="F1926" s="7">
        <v>59.529044220325716</v>
      </c>
      <c r="G1926" s="7">
        <v>57.577264241581084</v>
      </c>
      <c r="H1926" s="7">
        <v>241.46854297592122</v>
      </c>
      <c r="I1926" s="7">
        <f t="shared" si="49"/>
        <v>117.00576747229552</v>
      </c>
    </row>
    <row r="1927" spans="1:9" x14ac:dyDescent="0.25">
      <c r="A1927" s="14"/>
      <c r="B1927" s="5">
        <f>DATE(YEAR(siječanj!B1927),MONTH(siječanj!B1927)+11,DAY(siječanj!B1927))</f>
        <v>44186</v>
      </c>
      <c r="C1927" s="8">
        <v>20.0416666666667</v>
      </c>
      <c r="D1927">
        <v>1.2976679365534773</v>
      </c>
      <c r="E1927" s="6">
        <v>83.927236194457734</v>
      </c>
      <c r="F1927" s="7">
        <v>58.927329743634367</v>
      </c>
      <c r="G1927" s="7">
        <v>57.693697592037019</v>
      </c>
      <c r="H1927" s="7">
        <v>242.09650419832442</v>
      </c>
      <c r="I1927" s="7">
        <f t="shared" si="49"/>
        <v>108.90968341309829</v>
      </c>
    </row>
    <row r="1928" spans="1:9" x14ac:dyDescent="0.25">
      <c r="A1928" s="14"/>
      <c r="B1928" s="5">
        <f>DATE(YEAR(siječanj!B1928),MONTH(siječanj!B1928)+11,DAY(siječanj!B1928))</f>
        <v>44186</v>
      </c>
      <c r="C1928" s="8">
        <v>20.0520833333333</v>
      </c>
      <c r="D1928">
        <v>1.2976679365534773</v>
      </c>
      <c r="E1928" s="6">
        <v>78.771743085278288</v>
      </c>
      <c r="F1928" s="7">
        <v>58.410578599948948</v>
      </c>
      <c r="G1928" s="7">
        <v>57.405076269080375</v>
      </c>
      <c r="H1928" s="7">
        <v>242.67489972773171</v>
      </c>
      <c r="I1928" s="7">
        <f t="shared" si="49"/>
        <v>102.21956530819372</v>
      </c>
    </row>
    <row r="1929" spans="1:9" x14ac:dyDescent="0.25">
      <c r="A1929" s="14"/>
      <c r="B1929" s="5">
        <f>DATE(YEAR(siječanj!B1929),MONTH(siječanj!B1929)+11,DAY(siječanj!B1929))</f>
        <v>44186</v>
      </c>
      <c r="C1929" s="8">
        <v>20.0625</v>
      </c>
      <c r="D1929">
        <v>1.2976679365534773</v>
      </c>
      <c r="E1929" s="6">
        <v>75.261049817389804</v>
      </c>
      <c r="F1929" s="7">
        <v>58.436766311470841</v>
      </c>
      <c r="G1929" s="7">
        <v>56.874822297544178</v>
      </c>
      <c r="H1929" s="7">
        <v>242.34941990770008</v>
      </c>
      <c r="I1929" s="7">
        <f t="shared" si="49"/>
        <v>97.663851219380689</v>
      </c>
    </row>
    <row r="1930" spans="1:9" x14ac:dyDescent="0.25">
      <c r="A1930" s="14"/>
      <c r="B1930" s="5">
        <f>DATE(YEAR(siječanj!B1930),MONTH(siječanj!B1930)+11,DAY(siječanj!B1930))</f>
        <v>44186</v>
      </c>
      <c r="C1930" s="8">
        <v>20.0729166666667</v>
      </c>
      <c r="D1930">
        <v>1.2976679365534773</v>
      </c>
      <c r="E1930" s="6">
        <v>71.745579394920739</v>
      </c>
      <c r="F1930" s="7">
        <v>57.794326928921393</v>
      </c>
      <c r="G1930" s="7">
        <v>56.863572331904173</v>
      </c>
      <c r="H1930" s="7">
        <v>242.33022494395462</v>
      </c>
      <c r="I1930" s="7">
        <f t="shared" si="49"/>
        <v>93.101937970240471</v>
      </c>
    </row>
    <row r="1931" spans="1:9" x14ac:dyDescent="0.25">
      <c r="A1931" s="14"/>
      <c r="B1931" s="5">
        <f>DATE(YEAR(siječanj!B1931),MONTH(siječanj!B1931)+11,DAY(siječanj!B1931))</f>
        <v>44186</v>
      </c>
      <c r="C1931" s="8">
        <v>20.0833333333333</v>
      </c>
      <c r="D1931">
        <v>1.2976679365534773</v>
      </c>
      <c r="E1931" s="6">
        <v>69.346952305942622</v>
      </c>
      <c r="F1931" s="7">
        <v>57.105317418731843</v>
      </c>
      <c r="G1931" s="7">
        <v>56.69032206232847</v>
      </c>
      <c r="H1931" s="7">
        <v>242.25182387922021</v>
      </c>
      <c r="I1931" s="7">
        <f t="shared" si="49"/>
        <v>89.989316505124975</v>
      </c>
    </row>
    <row r="1932" spans="1:9" x14ac:dyDescent="0.25">
      <c r="A1932" s="14"/>
      <c r="B1932" s="5">
        <f>DATE(YEAR(siječanj!B1932),MONTH(siječanj!B1932)+11,DAY(siječanj!B1932))</f>
        <v>44186</v>
      </c>
      <c r="C1932" s="8">
        <v>20.09375</v>
      </c>
      <c r="D1932">
        <v>1.2976679365534773</v>
      </c>
      <c r="E1932" s="6">
        <v>67.161767014036201</v>
      </c>
      <c r="F1932" s="7">
        <v>56.365713201970344</v>
      </c>
      <c r="G1932" s="7">
        <v>56.371037893726111</v>
      </c>
      <c r="H1932" s="7">
        <v>242.55939452255157</v>
      </c>
      <c r="I1932" s="7">
        <f t="shared" si="49"/>
        <v>87.153671616389758</v>
      </c>
    </row>
    <row r="1933" spans="1:9" x14ac:dyDescent="0.25">
      <c r="A1933" s="14"/>
      <c r="B1933" s="5">
        <f>DATE(YEAR(siječanj!B1933),MONTH(siječanj!B1933)+11,DAY(siječanj!B1933))</f>
        <v>44186</v>
      </c>
      <c r="C1933" s="8">
        <v>20.1041666666667</v>
      </c>
      <c r="D1933">
        <v>1.2976679365534773</v>
      </c>
      <c r="E1933" s="6">
        <v>66.111209058642572</v>
      </c>
      <c r="F1933" s="7">
        <v>56.104958017981417</v>
      </c>
      <c r="G1933" s="7">
        <v>56.143263030297724</v>
      </c>
      <c r="H1933" s="7">
        <v>242.25391428145045</v>
      </c>
      <c r="I1933" s="7">
        <f t="shared" si="49"/>
        <v>85.790396242184272</v>
      </c>
    </row>
    <row r="1934" spans="1:9" x14ac:dyDescent="0.25">
      <c r="A1934" s="14"/>
      <c r="B1934" s="5">
        <f>DATE(YEAR(siječanj!B1934),MONTH(siječanj!B1934)+11,DAY(siječanj!B1934))</f>
        <v>44186</v>
      </c>
      <c r="C1934" s="8">
        <v>20.1145833333333</v>
      </c>
      <c r="D1934">
        <v>1.2976679365534773</v>
      </c>
      <c r="E1934" s="6">
        <v>64.585528276788125</v>
      </c>
      <c r="F1934" s="7">
        <v>55.694327195159005</v>
      </c>
      <c r="G1934" s="7">
        <v>57.541717225549242</v>
      </c>
      <c r="H1934" s="7">
        <v>242.22035404163378</v>
      </c>
      <c r="I1934" s="7">
        <f t="shared" si="49"/>
        <v>83.810569210155904</v>
      </c>
    </row>
    <row r="1935" spans="1:9" x14ac:dyDescent="0.25">
      <c r="A1935" s="14"/>
      <c r="B1935" s="5">
        <f>DATE(YEAR(siječanj!B1935),MONTH(siječanj!B1935)+11,DAY(siječanj!B1935))</f>
        <v>44186</v>
      </c>
      <c r="C1935" s="8">
        <v>20.125</v>
      </c>
      <c r="D1935">
        <v>1.2976679365534773</v>
      </c>
      <c r="E1935" s="6">
        <v>64.139964032234289</v>
      </c>
      <c r="F1935" s="7">
        <v>56.615955770554919</v>
      </c>
      <c r="G1935" s="7">
        <v>56.642079398171113</v>
      </c>
      <c r="H1935" s="7">
        <v>241.61349549962455</v>
      </c>
      <c r="I1935" s="7">
        <f t="shared" si="49"/>
        <v>83.232374776323724</v>
      </c>
    </row>
    <row r="1936" spans="1:9" x14ac:dyDescent="0.25">
      <c r="A1936" s="14"/>
      <c r="B1936" s="5">
        <f>DATE(YEAR(siječanj!B1936),MONTH(siječanj!B1936)+11,DAY(siječanj!B1936))</f>
        <v>44186</v>
      </c>
      <c r="C1936" s="8">
        <v>20.1354166666667</v>
      </c>
      <c r="D1936">
        <v>1.2976679365534773</v>
      </c>
      <c r="E1936" s="6">
        <v>63.2014145139634</v>
      </c>
      <c r="F1936" s="7">
        <v>57.155197443132366</v>
      </c>
      <c r="G1936" s="7">
        <v>56.133406830368891</v>
      </c>
      <c r="H1936" s="7">
        <v>241.83342198641165</v>
      </c>
      <c r="I1936" s="7">
        <f t="shared" si="49"/>
        <v>82.014449159595884</v>
      </c>
    </row>
    <row r="1937" spans="1:9" x14ac:dyDescent="0.25">
      <c r="A1937" s="14"/>
      <c r="B1937" s="5">
        <f>DATE(YEAR(siječanj!B1937),MONTH(siječanj!B1937)+11,DAY(siječanj!B1937))</f>
        <v>44186</v>
      </c>
      <c r="C1937" s="8">
        <v>20.1458333333333</v>
      </c>
      <c r="D1937">
        <v>1.2976679365534773</v>
      </c>
      <c r="E1937" s="6">
        <v>62.874738960967747</v>
      </c>
      <c r="F1937" s="7">
        <v>56.753362401447738</v>
      </c>
      <c r="G1937" s="7">
        <v>56.702913876905306</v>
      </c>
      <c r="H1937" s="7">
        <v>241.73958748400798</v>
      </c>
      <c r="I1937" s="7">
        <f t="shared" si="49"/>
        <v>81.590532768817539</v>
      </c>
    </row>
    <row r="1938" spans="1:9" x14ac:dyDescent="0.25">
      <c r="A1938" s="14"/>
      <c r="B1938" s="5">
        <f>DATE(YEAR(siječanj!B1938),MONTH(siječanj!B1938)+11,DAY(siječanj!B1938))</f>
        <v>44186</v>
      </c>
      <c r="C1938" s="8">
        <v>20.15625</v>
      </c>
      <c r="D1938">
        <v>1.2976679365534773</v>
      </c>
      <c r="E1938" s="6">
        <v>62.337779239577607</v>
      </c>
      <c r="F1938" s="7">
        <v>57.164811715025145</v>
      </c>
      <c r="G1938" s="7">
        <v>55.051305502768457</v>
      </c>
      <c r="H1938" s="7">
        <v>241.65203516939556</v>
      </c>
      <c r="I1938" s="7">
        <f t="shared" si="49"/>
        <v>80.893737355148872</v>
      </c>
    </row>
    <row r="1939" spans="1:9" x14ac:dyDescent="0.25">
      <c r="A1939" s="14"/>
      <c r="B1939" s="5">
        <f>DATE(YEAR(siječanj!B1939),MONTH(siječanj!B1939)+11,DAY(siječanj!B1939))</f>
        <v>44186</v>
      </c>
      <c r="C1939" s="8">
        <v>20.1666666666667</v>
      </c>
      <c r="D1939">
        <v>1.2976679365534773</v>
      </c>
      <c r="E1939" s="6">
        <v>62.094962559122585</v>
      </c>
      <c r="F1939" s="7">
        <v>57.236878827842666</v>
      </c>
      <c r="G1939" s="7">
        <v>55.044484437339584</v>
      </c>
      <c r="H1939" s="7">
        <v>241.31478959927529</v>
      </c>
      <c r="I1939" s="7">
        <f t="shared" si="49"/>
        <v>80.578641934462041</v>
      </c>
    </row>
    <row r="1940" spans="1:9" x14ac:dyDescent="0.25">
      <c r="A1940" s="14"/>
      <c r="B1940" s="5">
        <f>DATE(YEAR(siječanj!B1940),MONTH(siječanj!B1940)+11,DAY(siječanj!B1940))</f>
        <v>44186</v>
      </c>
      <c r="C1940" s="8">
        <v>20.1770833333333</v>
      </c>
      <c r="D1940">
        <v>1.2976679365534773</v>
      </c>
      <c r="E1940" s="6">
        <v>63.136097276734148</v>
      </c>
      <c r="F1940" s="7">
        <v>56.741683935797248</v>
      </c>
      <c r="G1940" s="7">
        <v>56.334272830296257</v>
      </c>
      <c r="H1940" s="7">
        <v>241.45074660507194</v>
      </c>
      <c r="I1940" s="7">
        <f t="shared" si="49"/>
        <v>81.929689075139223</v>
      </c>
    </row>
    <row r="1941" spans="1:9" x14ac:dyDescent="0.25">
      <c r="A1941" s="14"/>
      <c r="B1941" s="5">
        <f>DATE(YEAR(siječanj!B1941),MONTH(siječanj!B1941)+11,DAY(siječanj!B1941))</f>
        <v>44186</v>
      </c>
      <c r="C1941" s="8">
        <v>20.1875</v>
      </c>
      <c r="D1941">
        <v>1.2976679365534773</v>
      </c>
      <c r="E1941" s="6">
        <v>63.076172832381019</v>
      </c>
      <c r="F1941" s="7">
        <v>57.440295739966082</v>
      </c>
      <c r="G1941" s="7">
        <v>56.788951952783293</v>
      </c>
      <c r="H1941" s="7">
        <v>241.43221250392264</v>
      </c>
      <c r="I1941" s="7">
        <f t="shared" si="49"/>
        <v>81.851927045086384</v>
      </c>
    </row>
    <row r="1942" spans="1:9" x14ac:dyDescent="0.25">
      <c r="A1942" s="14"/>
      <c r="B1942" s="5">
        <f>DATE(YEAR(siječanj!B1942),MONTH(siječanj!B1942)+11,DAY(siječanj!B1942))</f>
        <v>44186</v>
      </c>
      <c r="C1942" s="8">
        <v>20.1979166666667</v>
      </c>
      <c r="D1942">
        <v>1.2976679365534773</v>
      </c>
      <c r="E1942" s="6">
        <v>64.904639422468293</v>
      </c>
      <c r="F1942" s="7">
        <v>57.375882513867175</v>
      </c>
      <c r="G1942" s="7">
        <v>56.593517246171658</v>
      </c>
      <c r="H1942" s="7">
        <v>241.80241135848422</v>
      </c>
      <c r="I1942" s="7">
        <f t="shared" si="49"/>
        <v>84.224669512101912</v>
      </c>
    </row>
    <row r="1943" spans="1:9" x14ac:dyDescent="0.25">
      <c r="A1943" s="14"/>
      <c r="B1943" s="5">
        <f>DATE(YEAR(siječanj!B1943),MONTH(siječanj!B1943)+11,DAY(siječanj!B1943))</f>
        <v>44186</v>
      </c>
      <c r="C1943" s="8">
        <v>20.2083333333333</v>
      </c>
      <c r="D1943">
        <v>1.2976679365534773</v>
      </c>
      <c r="E1943" s="6">
        <v>66.230624021646946</v>
      </c>
      <c r="F1943" s="7">
        <v>55.607060110125602</v>
      </c>
      <c r="G1943" s="7">
        <v>57.171075386329029</v>
      </c>
      <c r="H1943" s="7">
        <v>241.12424154956253</v>
      </c>
      <c r="I1943" s="7">
        <f t="shared" si="49"/>
        <v>85.945357210819765</v>
      </c>
    </row>
    <row r="1944" spans="1:9" x14ac:dyDescent="0.25">
      <c r="A1944" s="14"/>
      <c r="B1944" s="5">
        <f>DATE(YEAR(siječanj!B1944),MONTH(siječanj!B1944)+11,DAY(siječanj!B1944))</f>
        <v>44186</v>
      </c>
      <c r="C1944" s="8">
        <v>20.21875</v>
      </c>
      <c r="D1944">
        <v>1.2976679365534773</v>
      </c>
      <c r="E1944" s="6">
        <v>69.33008679553916</v>
      </c>
      <c r="F1944" s="7">
        <v>55.413285418359777</v>
      </c>
      <c r="G1944" s="7">
        <v>59.824537729326423</v>
      </c>
      <c r="H1944" s="7">
        <v>239.67745759453695</v>
      </c>
      <c r="I1944" s="7">
        <f t="shared" si="49"/>
        <v>89.967430673040781</v>
      </c>
    </row>
    <row r="1945" spans="1:9" x14ac:dyDescent="0.25">
      <c r="A1945" s="14"/>
      <c r="B1945" s="5">
        <f>DATE(YEAR(siječanj!B1945),MONTH(siječanj!B1945)+11,DAY(siječanj!B1945))</f>
        <v>44186</v>
      </c>
      <c r="C1945" s="8">
        <v>20.2291666666667</v>
      </c>
      <c r="D1945">
        <v>1.2976679365534773</v>
      </c>
      <c r="E1945" s="6">
        <v>72.577325598561359</v>
      </c>
      <c r="F1945" s="7">
        <v>56.118177641833988</v>
      </c>
      <c r="G1945" s="7">
        <v>61.148711001289286</v>
      </c>
      <c r="H1945" s="7">
        <v>239.55167507753239</v>
      </c>
      <c r="I1945" s="7">
        <f t="shared" si="49"/>
        <v>94.181268350054992</v>
      </c>
    </row>
    <row r="1946" spans="1:9" x14ac:dyDescent="0.25">
      <c r="A1946" s="14"/>
      <c r="B1946" s="5">
        <f>DATE(YEAR(siječanj!B1946),MONTH(siječanj!B1946)+11,DAY(siječanj!B1946))</f>
        <v>44186</v>
      </c>
      <c r="C1946" s="8">
        <v>20.2395833333333</v>
      </c>
      <c r="D1946">
        <v>1.2976679365534773</v>
      </c>
      <c r="E1946" s="6">
        <v>79.485559801543829</v>
      </c>
      <c r="F1946" s="7">
        <v>56.753218666485886</v>
      </c>
      <c r="G1946" s="7">
        <v>59.625029552727987</v>
      </c>
      <c r="H1946" s="7">
        <v>238.34790886716766</v>
      </c>
      <c r="I1946" s="7">
        <f t="shared" si="49"/>
        <v>103.14586237346741</v>
      </c>
    </row>
    <row r="1947" spans="1:9" x14ac:dyDescent="0.25">
      <c r="A1947" s="14"/>
      <c r="B1947" s="5">
        <f>DATE(YEAR(siječanj!B1947),MONTH(siječanj!B1947)+11,DAY(siječanj!B1947))</f>
        <v>44186</v>
      </c>
      <c r="C1947" s="8">
        <v>20.25</v>
      </c>
      <c r="D1947">
        <v>1.2976679365534773</v>
      </c>
      <c r="E1947" s="6">
        <v>84.649518930252242</v>
      </c>
      <c r="F1947" s="7">
        <v>59.330063128830574</v>
      </c>
      <c r="G1947" s="7">
        <v>59.832145533566468</v>
      </c>
      <c r="H1947" s="7">
        <v>234.94890885111218</v>
      </c>
      <c r="I1947" s="7">
        <f t="shared" si="49"/>
        <v>109.84696656046495</v>
      </c>
    </row>
    <row r="1948" spans="1:9" x14ac:dyDescent="0.25">
      <c r="A1948" s="14"/>
      <c r="B1948" s="5">
        <f>DATE(YEAR(siječanj!B1948),MONTH(siječanj!B1948)+11,DAY(siječanj!B1948))</f>
        <v>44186</v>
      </c>
      <c r="C1948" s="8">
        <v>20.2604166666667</v>
      </c>
      <c r="D1948">
        <v>1.2976679365534773</v>
      </c>
      <c r="E1948" s="6">
        <v>91.231882874848267</v>
      </c>
      <c r="F1948" s="7">
        <v>67.333237782671176</v>
      </c>
      <c r="G1948" s="7">
        <v>60.962082178325581</v>
      </c>
      <c r="H1948" s="7">
        <v>221.64113871732354</v>
      </c>
      <c r="I1948" s="7">
        <f t="shared" si="49"/>
        <v>118.38868919809288</v>
      </c>
    </row>
    <row r="1949" spans="1:9" x14ac:dyDescent="0.25">
      <c r="A1949" s="14"/>
      <c r="B1949" s="5">
        <f>DATE(YEAR(siječanj!B1949),MONTH(siječanj!B1949)+11,DAY(siječanj!B1949))</f>
        <v>44186</v>
      </c>
      <c r="C1949" s="8">
        <v>20.2708333333333</v>
      </c>
      <c r="D1949">
        <v>1.2976679365534773</v>
      </c>
      <c r="E1949" s="6">
        <v>96.861544571130381</v>
      </c>
      <c r="F1949" s="7">
        <v>76.450078906217797</v>
      </c>
      <c r="G1949" s="7">
        <v>62.062406293719889</v>
      </c>
      <c r="H1949" s="7">
        <v>212.42660475688524</v>
      </c>
      <c r="I1949" s="7">
        <f t="shared" si="49"/>
        <v>125.69412067500144</v>
      </c>
    </row>
    <row r="1950" spans="1:9" x14ac:dyDescent="0.25">
      <c r="A1950" s="14"/>
      <c r="B1950" s="5">
        <f>DATE(YEAR(siječanj!B1950),MONTH(siječanj!B1950)+11,DAY(siječanj!B1950))</f>
        <v>44186</v>
      </c>
      <c r="C1950" s="8">
        <v>20.28125</v>
      </c>
      <c r="D1950">
        <v>1.2976679365534773</v>
      </c>
      <c r="E1950" s="6">
        <v>103.24765792157577</v>
      </c>
      <c r="F1950" s="7">
        <v>77.808282465050453</v>
      </c>
      <c r="G1950" s="7">
        <v>66.567120969785464</v>
      </c>
      <c r="H1950" s="7">
        <v>192.42450117150085</v>
      </c>
      <c r="I1950" s="7">
        <f t="shared" si="49"/>
        <v>133.9811752090705</v>
      </c>
    </row>
    <row r="1951" spans="1:9" x14ac:dyDescent="0.25">
      <c r="A1951" s="14"/>
      <c r="B1951" s="5">
        <f>DATE(YEAR(siječanj!B1951),MONTH(siječanj!B1951)+11,DAY(siječanj!B1951))</f>
        <v>44186</v>
      </c>
      <c r="C1951" s="8">
        <v>20.2916666666667</v>
      </c>
      <c r="D1951">
        <v>1.2976679365534773</v>
      </c>
      <c r="E1951" s="6">
        <v>108.85696482846959</v>
      </c>
      <c r="F1951" s="7">
        <v>85.561661725743349</v>
      </c>
      <c r="G1951" s="7">
        <v>78.781632385890717</v>
      </c>
      <c r="H1951" s="7">
        <v>152.22335195565887</v>
      </c>
      <c r="I1951" s="7">
        <f t="shared" si="49"/>
        <v>141.26019292843458</v>
      </c>
    </row>
    <row r="1952" spans="1:9" x14ac:dyDescent="0.25">
      <c r="A1952" s="14"/>
      <c r="B1952" s="5">
        <f>DATE(YEAR(siječanj!B1952),MONTH(siječanj!B1952)+11,DAY(siječanj!B1952))</f>
        <v>44186</v>
      </c>
      <c r="C1952" s="8">
        <v>20.3020833333333</v>
      </c>
      <c r="D1952">
        <v>1.2976679365534773</v>
      </c>
      <c r="E1952" s="6">
        <v>110.54396568195638</v>
      </c>
      <c r="F1952" s="7">
        <v>108.293186237146</v>
      </c>
      <c r="G1952" s="7">
        <v>96.072601939492685</v>
      </c>
      <c r="H1952" s="7">
        <v>117.91294524352232</v>
      </c>
      <c r="I1952" s="7">
        <f t="shared" si="49"/>
        <v>143.44935984494273</v>
      </c>
    </row>
    <row r="1953" spans="1:9" x14ac:dyDescent="0.25">
      <c r="A1953" s="14"/>
      <c r="B1953" s="5">
        <f>DATE(YEAR(siječanj!B1953),MONTH(siječanj!B1953)+11,DAY(siječanj!B1953))</f>
        <v>44186</v>
      </c>
      <c r="C1953" s="8">
        <v>20.3125</v>
      </c>
      <c r="D1953">
        <v>1.2976679365534773</v>
      </c>
      <c r="E1953" s="6">
        <v>113.96003534381683</v>
      </c>
      <c r="F1953" s="7">
        <v>123.28629190180185</v>
      </c>
      <c r="G1953" s="7">
        <v>104.70971613483059</v>
      </c>
      <c r="H1953" s="7">
        <v>61.351816020890219</v>
      </c>
      <c r="I1953" s="7">
        <f t="shared" si="49"/>
        <v>147.88228391417212</v>
      </c>
    </row>
    <row r="1954" spans="1:9" x14ac:dyDescent="0.25">
      <c r="A1954" s="14"/>
      <c r="B1954" s="5">
        <f>DATE(YEAR(siječanj!B1954),MONTH(siječanj!B1954)+11,DAY(siječanj!B1954))</f>
        <v>44186</v>
      </c>
      <c r="C1954" s="8">
        <v>20.3229166666667</v>
      </c>
      <c r="D1954">
        <v>1.2976679365534773</v>
      </c>
      <c r="E1954" s="6">
        <v>114.41793022765179</v>
      </c>
      <c r="F1954" s="7">
        <v>134.19485320704067</v>
      </c>
      <c r="G1954" s="7">
        <v>118.05501083847653</v>
      </c>
      <c r="H1954" s="7">
        <v>18.596834180094557</v>
      </c>
      <c r="I1954" s="7">
        <f t="shared" si="49"/>
        <v>148.47647942323664</v>
      </c>
    </row>
    <row r="1955" spans="1:9" x14ac:dyDescent="0.25">
      <c r="A1955" s="14"/>
      <c r="B1955" s="5">
        <f>DATE(YEAR(siječanj!B1955),MONTH(siječanj!B1955)+11,DAY(siječanj!B1955))</f>
        <v>44186</v>
      </c>
      <c r="C1955" s="8">
        <v>20.3333333333333</v>
      </c>
      <c r="D1955">
        <v>1.2976679365534773</v>
      </c>
      <c r="E1955" s="6">
        <v>113.13254598110052</v>
      </c>
      <c r="F1955" s="7">
        <v>145.09023082216737</v>
      </c>
      <c r="G1955" s="7">
        <v>123.97963331839075</v>
      </c>
      <c r="H1955" s="7">
        <v>4.5268269247706829</v>
      </c>
      <c r="I1955" s="7">
        <f t="shared" si="49"/>
        <v>146.8084775003361</v>
      </c>
    </row>
    <row r="1956" spans="1:9" x14ac:dyDescent="0.25">
      <c r="A1956" s="14"/>
      <c r="B1956" s="5">
        <f>DATE(YEAR(siječanj!B1956),MONTH(siječanj!B1956)+11,DAY(siječanj!B1956))</f>
        <v>44186</v>
      </c>
      <c r="C1956" s="8">
        <v>20.34375</v>
      </c>
      <c r="D1956">
        <v>1.2976679365534773</v>
      </c>
      <c r="E1956" s="6">
        <v>111.8755893293294</v>
      </c>
      <c r="F1956" s="7">
        <v>163.34900280537948</v>
      </c>
      <c r="G1956" s="7">
        <v>137.60234730252967</v>
      </c>
      <c r="H1956" s="7">
        <v>2.8007606396889568</v>
      </c>
      <c r="I1956" s="7">
        <f t="shared" si="49"/>
        <v>145.1773651556951</v>
      </c>
    </row>
    <row r="1957" spans="1:9" x14ac:dyDescent="0.25">
      <c r="A1957" s="14"/>
      <c r="B1957" s="5">
        <f>DATE(YEAR(siječanj!B1957),MONTH(siječanj!B1957)+11,DAY(siječanj!B1957))</f>
        <v>44186</v>
      </c>
      <c r="C1957" s="8">
        <v>20.3541666666667</v>
      </c>
      <c r="D1957">
        <v>1.2976679365534773</v>
      </c>
      <c r="E1957" s="6">
        <v>112.90541020381248</v>
      </c>
      <c r="F1957" s="7">
        <v>173.70848058579182</v>
      </c>
      <c r="G1957" s="7">
        <v>150.82247865043422</v>
      </c>
      <c r="H1957" s="7">
        <v>2.4962766838914767</v>
      </c>
      <c r="I1957" s="7">
        <f t="shared" si="49"/>
        <v>146.51373068490525</v>
      </c>
    </row>
    <row r="1958" spans="1:9" x14ac:dyDescent="0.25">
      <c r="A1958" s="14"/>
      <c r="B1958" s="5">
        <f>DATE(YEAR(siječanj!B1958),MONTH(siječanj!B1958)+11,DAY(siječanj!B1958))</f>
        <v>44186</v>
      </c>
      <c r="C1958" s="8">
        <v>20.3645833333333</v>
      </c>
      <c r="D1958">
        <v>1.2976679365534773</v>
      </c>
      <c r="E1958" s="6">
        <v>113.07045488713302</v>
      </c>
      <c r="F1958" s="7">
        <v>194.92943848616073</v>
      </c>
      <c r="G1958" s="7">
        <v>164.32453006380737</v>
      </c>
      <c r="H1958" s="7">
        <v>2.2326034891132385</v>
      </c>
      <c r="I1958" s="7">
        <f t="shared" si="49"/>
        <v>146.72790387854897</v>
      </c>
    </row>
    <row r="1959" spans="1:9" x14ac:dyDescent="0.25">
      <c r="A1959" s="14"/>
      <c r="B1959" s="5">
        <f>DATE(YEAR(siječanj!B1959),MONTH(siječanj!B1959)+11,DAY(siječanj!B1959))</f>
        <v>44186</v>
      </c>
      <c r="C1959" s="8">
        <v>20.375</v>
      </c>
      <c r="D1959">
        <v>1.2976679365534773</v>
      </c>
      <c r="E1959" s="6">
        <v>114.56838924819243</v>
      </c>
      <c r="F1959" s="7">
        <v>225.43141477761404</v>
      </c>
      <c r="G1959" s="7">
        <v>169.71930991278208</v>
      </c>
      <c r="H1959" s="7">
        <v>1.9976947880608973</v>
      </c>
      <c r="I1959" s="7">
        <f t="shared" si="49"/>
        <v>148.67172526995748</v>
      </c>
    </row>
    <row r="1960" spans="1:9" x14ac:dyDescent="0.25">
      <c r="A1960" s="14"/>
      <c r="B1960" s="5">
        <f>DATE(YEAR(siječanj!B1960),MONTH(siječanj!B1960)+11,DAY(siječanj!B1960))</f>
        <v>44186</v>
      </c>
      <c r="C1960" s="8">
        <v>20.3854166666667</v>
      </c>
      <c r="D1960">
        <v>1.2976679365534773</v>
      </c>
      <c r="E1960" s="6">
        <v>114.74950209102714</v>
      </c>
      <c r="F1960" s="7">
        <v>223.40707153807767</v>
      </c>
      <c r="G1960" s="7">
        <v>191.71888728968091</v>
      </c>
      <c r="H1960" s="7">
        <v>1.7961436756061435</v>
      </c>
      <c r="I1960" s="7">
        <f t="shared" si="49"/>
        <v>148.90674959900213</v>
      </c>
    </row>
    <row r="1961" spans="1:9" x14ac:dyDescent="0.25">
      <c r="A1961" s="14"/>
      <c r="B1961" s="5">
        <f>DATE(YEAR(siječanj!B1961),MONTH(siječanj!B1961)+11,DAY(siječanj!B1961))</f>
        <v>44186</v>
      </c>
      <c r="C1961" s="8">
        <v>20.3958333333333</v>
      </c>
      <c r="D1961">
        <v>1.2976679365534773</v>
      </c>
      <c r="E1961" s="6">
        <v>114.71782650775543</v>
      </c>
      <c r="F1961" s="7">
        <v>221.36350774003139</v>
      </c>
      <c r="G1961" s="7">
        <v>198.38708577330263</v>
      </c>
      <c r="H1961" s="7">
        <v>2.0175675851942856</v>
      </c>
      <c r="I1961" s="7">
        <f t="shared" si="49"/>
        <v>148.86564521021879</v>
      </c>
    </row>
    <row r="1962" spans="1:9" x14ac:dyDescent="0.25">
      <c r="A1962" s="14"/>
      <c r="B1962" s="5">
        <f>DATE(YEAR(siječanj!B1962),MONTH(siječanj!B1962)+11,DAY(siječanj!B1962))</f>
        <v>44186</v>
      </c>
      <c r="C1962" s="8">
        <v>20.40625</v>
      </c>
      <c r="D1962">
        <v>1.2976679365534773</v>
      </c>
      <c r="E1962" s="6">
        <v>115.31841939774698</v>
      </c>
      <c r="F1962" s="7">
        <v>222.52589636916747</v>
      </c>
      <c r="G1962" s="7">
        <v>202.18060853205571</v>
      </c>
      <c r="H1962" s="7">
        <v>2.0342039525137166</v>
      </c>
      <c r="I1962" s="7">
        <f t="shared" si="49"/>
        <v>149.64501534648281</v>
      </c>
    </row>
    <row r="1963" spans="1:9" x14ac:dyDescent="0.25">
      <c r="A1963" s="14"/>
      <c r="B1963" s="5">
        <f>DATE(YEAR(siječanj!B1963),MONTH(siječanj!B1963)+11,DAY(siječanj!B1963))</f>
        <v>44186</v>
      </c>
      <c r="C1963" s="8">
        <v>20.4166666666667</v>
      </c>
      <c r="D1963">
        <v>1.2976679365534773</v>
      </c>
      <c r="E1963" s="6">
        <v>115.83511468956316</v>
      </c>
      <c r="F1963" s="7">
        <v>232.55521494220545</v>
      </c>
      <c r="G1963" s="7">
        <v>203.51081613063627</v>
      </c>
      <c r="H1963" s="7">
        <v>2.1488566249791621</v>
      </c>
      <c r="I1963" s="7">
        <f t="shared" si="49"/>
        <v>150.31551425964082</v>
      </c>
    </row>
    <row r="1964" spans="1:9" x14ac:dyDescent="0.25">
      <c r="A1964" s="14"/>
      <c r="B1964" s="5">
        <f>DATE(YEAR(siječanj!B1964),MONTH(siječanj!B1964)+11,DAY(siječanj!B1964))</f>
        <v>44186</v>
      </c>
      <c r="C1964" s="8">
        <v>20.4270833333333</v>
      </c>
      <c r="D1964">
        <v>1.2976679365534773</v>
      </c>
      <c r="E1964" s="6">
        <v>117.7582158082934</v>
      </c>
      <c r="F1964" s="7">
        <v>232.16070239829961</v>
      </c>
      <c r="G1964" s="7">
        <v>200.52260640747878</v>
      </c>
      <c r="H1964" s="7">
        <v>2.0613532261782375</v>
      </c>
      <c r="I1964" s="7">
        <f t="shared" si="49"/>
        <v>152.81106092016717</v>
      </c>
    </row>
    <row r="1965" spans="1:9" x14ac:dyDescent="0.25">
      <c r="A1965" s="14"/>
      <c r="B1965" s="5">
        <f>DATE(YEAR(siječanj!B1965),MONTH(siječanj!B1965)+11,DAY(siječanj!B1965))</f>
        <v>44186</v>
      </c>
      <c r="C1965" s="8">
        <v>20.4375</v>
      </c>
      <c r="D1965">
        <v>1.2976679365534773</v>
      </c>
      <c r="E1965" s="6">
        <v>119.42300105599531</v>
      </c>
      <c r="F1965" s="7">
        <v>223.97961181015086</v>
      </c>
      <c r="G1965" s="7">
        <v>200.08513569888694</v>
      </c>
      <c r="H1965" s="7">
        <v>2.0401327485239236</v>
      </c>
      <c r="I1965" s="7">
        <f t="shared" si="49"/>
        <v>154.97139935735717</v>
      </c>
    </row>
    <row r="1966" spans="1:9" x14ac:dyDescent="0.25">
      <c r="A1966" s="14"/>
      <c r="B1966" s="5">
        <f>DATE(YEAR(siječanj!B1966),MONTH(siječanj!B1966)+11,DAY(siječanj!B1966))</f>
        <v>44186</v>
      </c>
      <c r="C1966" s="8">
        <v>20.4479166666667</v>
      </c>
      <c r="D1966">
        <v>1.2976679365534773</v>
      </c>
      <c r="E1966" s="6">
        <v>120.35563746773381</v>
      </c>
      <c r="F1966" s="7">
        <v>222.75592820506048</v>
      </c>
      <c r="G1966" s="7">
        <v>205.80388820054688</v>
      </c>
      <c r="H1966" s="7">
        <v>2.1140764847205977</v>
      </c>
      <c r="I1966" s="7">
        <f t="shared" si="49"/>
        <v>156.18165172533253</v>
      </c>
    </row>
    <row r="1967" spans="1:9" x14ac:dyDescent="0.25">
      <c r="A1967" s="14"/>
      <c r="B1967" s="5">
        <f>DATE(YEAR(siječanj!B1967),MONTH(siječanj!B1967)+11,DAY(siječanj!B1967))</f>
        <v>44186</v>
      </c>
      <c r="C1967" s="8">
        <v>20.4583333333333</v>
      </c>
      <c r="D1967">
        <v>1.2976679365534773</v>
      </c>
      <c r="E1967" s="6">
        <v>120.49829873418567</v>
      </c>
      <c r="F1967" s="7">
        <v>219.98733331832941</v>
      </c>
      <c r="G1967" s="7">
        <v>207.14116846123198</v>
      </c>
      <c r="H1967" s="7">
        <v>2.2014381274963575</v>
      </c>
      <c r="I1967" s="7">
        <f t="shared" si="49"/>
        <v>156.3667786765952</v>
      </c>
    </row>
    <row r="1968" spans="1:9" x14ac:dyDescent="0.25">
      <c r="A1968" s="14"/>
      <c r="B1968" s="5">
        <f>DATE(YEAR(siječanj!B1968),MONTH(siječanj!B1968)+11,DAY(siječanj!B1968))</f>
        <v>44186</v>
      </c>
      <c r="C1968" s="8">
        <v>20.46875</v>
      </c>
      <c r="D1968">
        <v>1.2976679365534773</v>
      </c>
      <c r="E1968" s="6">
        <v>119.76144026526119</v>
      </c>
      <c r="F1968" s="7">
        <v>218.09199220705531</v>
      </c>
      <c r="G1968" s="7">
        <v>202.26041260141466</v>
      </c>
      <c r="H1968" s="7">
        <v>2.1830687428552027</v>
      </c>
      <c r="I1968" s="7">
        <f t="shared" si="49"/>
        <v>155.41058106769401</v>
      </c>
    </row>
    <row r="1969" spans="1:9" x14ac:dyDescent="0.25">
      <c r="A1969" s="14"/>
      <c r="B1969" s="5">
        <f>DATE(YEAR(siječanj!B1969),MONTH(siječanj!B1969)+11,DAY(siječanj!B1969))</f>
        <v>44186</v>
      </c>
      <c r="C1969" s="8">
        <v>20.4791666666667</v>
      </c>
      <c r="D1969">
        <v>1.2976679365534773</v>
      </c>
      <c r="E1969" s="6">
        <v>120.50566057664261</v>
      </c>
      <c r="F1969" s="7">
        <v>217.1175370405409</v>
      </c>
      <c r="G1969" s="7">
        <v>197.54653322872318</v>
      </c>
      <c r="H1969" s="7">
        <v>2.2416688867506673</v>
      </c>
      <c r="I1969" s="7">
        <f t="shared" si="49"/>
        <v>156.37633190350553</v>
      </c>
    </row>
    <row r="1970" spans="1:9" x14ac:dyDescent="0.25">
      <c r="A1970" s="14"/>
      <c r="B1970" s="5">
        <f>DATE(YEAR(siječanj!B1970),MONTH(siječanj!B1970)+11,DAY(siječanj!B1970))</f>
        <v>44186</v>
      </c>
      <c r="C1970" s="8">
        <v>20.4895833333333</v>
      </c>
      <c r="D1970">
        <v>1.2976679365534773</v>
      </c>
      <c r="E1970" s="6">
        <v>121.15048012741541</v>
      </c>
      <c r="F1970" s="7">
        <v>212.88829150091706</v>
      </c>
      <c r="G1970" s="7">
        <v>193.21352729339515</v>
      </c>
      <c r="H1970" s="7">
        <v>1.9683582788250069</v>
      </c>
      <c r="I1970" s="7">
        <f t="shared" si="49"/>
        <v>157.21309355940622</v>
      </c>
    </row>
    <row r="1971" spans="1:9" x14ac:dyDescent="0.25">
      <c r="A1971" s="14"/>
      <c r="B1971" s="5">
        <f>DATE(YEAR(siječanj!B1971),MONTH(siječanj!B1971)+11,DAY(siječanj!B1971))</f>
        <v>44186</v>
      </c>
      <c r="C1971" s="8">
        <v>20.5</v>
      </c>
      <c r="D1971">
        <v>1.2976679365534773</v>
      </c>
      <c r="E1971" s="6">
        <v>121.81161806488059</v>
      </c>
      <c r="F1971" s="7">
        <v>216.28924036704097</v>
      </c>
      <c r="G1971" s="7">
        <v>193.74208398577017</v>
      </c>
      <c r="H1971" s="7">
        <v>1.8517769257918364</v>
      </c>
      <c r="I1971" s="7">
        <f t="shared" si="49"/>
        <v>158.07103106249389</v>
      </c>
    </row>
    <row r="1972" spans="1:9" x14ac:dyDescent="0.25">
      <c r="A1972" s="14"/>
      <c r="B1972" s="5">
        <f>DATE(YEAR(siječanj!B1972),MONTH(siječanj!B1972)+11,DAY(siječanj!B1972))</f>
        <v>44186</v>
      </c>
      <c r="C1972" s="8">
        <v>20.5104166666667</v>
      </c>
      <c r="D1972">
        <v>1.2976679365534773</v>
      </c>
      <c r="E1972" s="6">
        <v>122.21137286245457</v>
      </c>
      <c r="F1972" s="7">
        <v>208.71043121015535</v>
      </c>
      <c r="G1972" s="7">
        <v>190.5775089865765</v>
      </c>
      <c r="H1972" s="7">
        <v>1.8549933899684461</v>
      </c>
      <c r="I1972" s="7">
        <f t="shared" si="49"/>
        <v>158.58978004578907</v>
      </c>
    </row>
    <row r="1973" spans="1:9" x14ac:dyDescent="0.25">
      <c r="A1973" s="14"/>
      <c r="B1973" s="5">
        <f>DATE(YEAR(siječanj!B1973),MONTH(siječanj!B1973)+11,DAY(siječanj!B1973))</f>
        <v>44186</v>
      </c>
      <c r="C1973" s="8">
        <v>20.5208333333333</v>
      </c>
      <c r="D1973">
        <v>1.2976679365534773</v>
      </c>
      <c r="E1973" s="6">
        <v>121.41406764959073</v>
      </c>
      <c r="F1973" s="7">
        <v>202.02671955029041</v>
      </c>
      <c r="G1973" s="7">
        <v>186.38389160315944</v>
      </c>
      <c r="H1973" s="7">
        <v>2.0483695722114499</v>
      </c>
      <c r="I1973" s="7">
        <f t="shared" si="49"/>
        <v>157.55514263540871</v>
      </c>
    </row>
    <row r="1974" spans="1:9" x14ac:dyDescent="0.25">
      <c r="A1974" s="14"/>
      <c r="B1974" s="5">
        <f>DATE(YEAR(siječanj!B1974),MONTH(siječanj!B1974)+11,DAY(siječanj!B1974))</f>
        <v>44186</v>
      </c>
      <c r="C1974" s="8">
        <v>20.53125</v>
      </c>
      <c r="D1974">
        <v>1.2976679365534773</v>
      </c>
      <c r="E1974" s="6">
        <v>119.56525719273007</v>
      </c>
      <c r="F1974" s="7">
        <v>187.35990422695238</v>
      </c>
      <c r="G1974" s="7">
        <v>182.44543717843496</v>
      </c>
      <c r="H1974" s="7">
        <v>1.8786606564796415</v>
      </c>
      <c r="I1974" s="7">
        <f t="shared" si="49"/>
        <v>155.15600058477585</v>
      </c>
    </row>
    <row r="1975" spans="1:9" x14ac:dyDescent="0.25">
      <c r="A1975" s="14"/>
      <c r="B1975" s="5">
        <f>DATE(YEAR(siječanj!B1975),MONTH(siječanj!B1975)+11,DAY(siječanj!B1975))</f>
        <v>44186</v>
      </c>
      <c r="C1975" s="8">
        <v>20.5416666666667</v>
      </c>
      <c r="D1975">
        <v>1.2976679365534773</v>
      </c>
      <c r="E1975" s="6">
        <v>117.07052797284956</v>
      </c>
      <c r="F1975" s="7">
        <v>183.26643232934919</v>
      </c>
      <c r="G1975" s="7">
        <v>177.20949869735713</v>
      </c>
      <c r="H1975" s="7">
        <v>1.8362226960166155</v>
      </c>
      <c r="I1975" s="7">
        <f t="shared" si="49"/>
        <v>151.91867046575385</v>
      </c>
    </row>
    <row r="1976" spans="1:9" x14ac:dyDescent="0.25">
      <c r="A1976" s="14"/>
      <c r="B1976" s="5">
        <f>DATE(YEAR(siječanj!B1976),MONTH(siječanj!B1976)+11,DAY(siječanj!B1976))</f>
        <v>44186</v>
      </c>
      <c r="C1976" s="8">
        <v>20.5520833333333</v>
      </c>
      <c r="D1976">
        <v>1.2976679365534773</v>
      </c>
      <c r="E1976" s="6">
        <v>114.57948761791744</v>
      </c>
      <c r="F1976" s="7">
        <v>191.12019449034449</v>
      </c>
      <c r="G1976" s="7">
        <v>176.51972843985757</v>
      </c>
      <c r="H1976" s="7">
        <v>1.940590070402727</v>
      </c>
      <c r="I1976" s="7">
        <f t="shared" si="49"/>
        <v>148.68612726849761</v>
      </c>
    </row>
    <row r="1977" spans="1:9" x14ac:dyDescent="0.25">
      <c r="A1977" s="14"/>
      <c r="B1977" s="5">
        <f>DATE(YEAR(siječanj!B1977),MONTH(siječanj!B1977)+11,DAY(siječanj!B1977))</f>
        <v>44186</v>
      </c>
      <c r="C1977" s="8">
        <v>20.5625</v>
      </c>
      <c r="D1977">
        <v>1.2976679365534773</v>
      </c>
      <c r="E1977" s="6">
        <v>115.86715568395223</v>
      </c>
      <c r="F1977" s="7">
        <v>178.7867885082654</v>
      </c>
      <c r="G1977" s="7">
        <v>173.15709893374705</v>
      </c>
      <c r="H1977" s="7">
        <v>1.9220629572265302</v>
      </c>
      <c r="I1977" s="7">
        <f t="shared" si="49"/>
        <v>150.35709283071481</v>
      </c>
    </row>
    <row r="1978" spans="1:9" x14ac:dyDescent="0.25">
      <c r="A1978" s="14"/>
      <c r="B1978" s="5">
        <f>DATE(YEAR(siječanj!B1978),MONTH(siječanj!B1978)+11,DAY(siječanj!B1978))</f>
        <v>44186</v>
      </c>
      <c r="C1978" s="8">
        <v>20.5729166666667</v>
      </c>
      <c r="D1978">
        <v>1.2976679365534773</v>
      </c>
      <c r="E1978" s="6">
        <v>116.69156387629573</v>
      </c>
      <c r="F1978" s="7">
        <v>172.68325503664099</v>
      </c>
      <c r="G1978" s="7">
        <v>174.2504662013796</v>
      </c>
      <c r="H1978" s="7">
        <v>1.9693146328539306</v>
      </c>
      <c r="I1978" s="7">
        <f t="shared" si="49"/>
        <v>151.42690090855098</v>
      </c>
    </row>
    <row r="1979" spans="1:9" x14ac:dyDescent="0.25">
      <c r="A1979" s="14"/>
      <c r="B1979" s="5">
        <f>DATE(YEAR(siječanj!B1979),MONTH(siječanj!B1979)+11,DAY(siječanj!B1979))</f>
        <v>44186</v>
      </c>
      <c r="C1979" s="8">
        <v>20.5833333333333</v>
      </c>
      <c r="D1979">
        <v>1.2976679365534773</v>
      </c>
      <c r="E1979" s="6">
        <v>116.97537412351532</v>
      </c>
      <c r="F1979" s="7">
        <v>172.98500662586039</v>
      </c>
      <c r="G1979" s="7">
        <v>174.49890793459394</v>
      </c>
      <c r="H1979" s="7">
        <v>2.0799412345483432</v>
      </c>
      <c r="I1979" s="7">
        <f t="shared" si="49"/>
        <v>151.79519236643316</v>
      </c>
    </row>
    <row r="1980" spans="1:9" x14ac:dyDescent="0.25">
      <c r="A1980" s="14"/>
      <c r="B1980" s="5">
        <f>DATE(YEAR(siječanj!B1980),MONTH(siječanj!B1980)+11,DAY(siječanj!B1980))</f>
        <v>44186</v>
      </c>
      <c r="C1980" s="8">
        <v>20.59375</v>
      </c>
      <c r="D1980">
        <v>1.2976679365534773</v>
      </c>
      <c r="E1980" s="6">
        <v>118.40812529761951</v>
      </c>
      <c r="F1980" s="7">
        <v>173.65870037733703</v>
      </c>
      <c r="G1980" s="7">
        <v>171.8230455002672</v>
      </c>
      <c r="H1980" s="7">
        <v>2.0274296117618618</v>
      </c>
      <c r="I1980" s="7">
        <f t="shared" si="49"/>
        <v>153.6544276261275</v>
      </c>
    </row>
    <row r="1981" spans="1:9" x14ac:dyDescent="0.25">
      <c r="A1981" s="14"/>
      <c r="B1981" s="5">
        <f>DATE(YEAR(siječanj!B1981),MONTH(siječanj!B1981)+11,DAY(siječanj!B1981))</f>
        <v>44186</v>
      </c>
      <c r="C1981" s="8">
        <v>20.6041666666667</v>
      </c>
      <c r="D1981">
        <v>1.2976679365534773</v>
      </c>
      <c r="E1981" s="6">
        <v>118.69134969549332</v>
      </c>
      <c r="F1981" s="7">
        <v>174.57909922028156</v>
      </c>
      <c r="G1981" s="7">
        <v>172.2626847325873</v>
      </c>
      <c r="H1981" s="7">
        <v>2.0326506259281159</v>
      </c>
      <c r="I1981" s="7">
        <f t="shared" si="49"/>
        <v>154.02195884609802</v>
      </c>
    </row>
    <row r="1982" spans="1:9" x14ac:dyDescent="0.25">
      <c r="A1982" s="14"/>
      <c r="B1982" s="5">
        <f>DATE(YEAR(siječanj!B1982),MONTH(siječanj!B1982)+11,DAY(siječanj!B1982))</f>
        <v>44186</v>
      </c>
      <c r="C1982" s="8">
        <v>20.6145833333333</v>
      </c>
      <c r="D1982">
        <v>1.2976679365534773</v>
      </c>
      <c r="E1982" s="6">
        <v>120.81158415425283</v>
      </c>
      <c r="F1982" s="7">
        <v>174.93681162131543</v>
      </c>
      <c r="G1982" s="7">
        <v>170.1282902930545</v>
      </c>
      <c r="H1982" s="7">
        <v>2.038178112627647</v>
      </c>
      <c r="I1982" s="7">
        <f t="shared" si="49"/>
        <v>156.77331912120604</v>
      </c>
    </row>
    <row r="1983" spans="1:9" x14ac:dyDescent="0.25">
      <c r="A1983" s="14"/>
      <c r="B1983" s="5">
        <f>DATE(YEAR(siječanj!B1983),MONTH(siječanj!B1983)+11,DAY(siječanj!B1983))</f>
        <v>44186</v>
      </c>
      <c r="C1983" s="8">
        <v>20.625</v>
      </c>
      <c r="D1983">
        <v>1.2976679365534773</v>
      </c>
      <c r="E1983" s="6">
        <v>122.58108351824006</v>
      </c>
      <c r="F1983" s="7">
        <v>171.38234982329556</v>
      </c>
      <c r="G1983" s="7">
        <v>166.75658333863024</v>
      </c>
      <c r="H1983" s="7">
        <v>2.1009770300571966</v>
      </c>
      <c r="I1983" s="7">
        <f t="shared" si="49"/>
        <v>159.06954170960407</v>
      </c>
    </row>
    <row r="1984" spans="1:9" x14ac:dyDescent="0.25">
      <c r="A1984" s="14"/>
      <c r="B1984" s="5">
        <f>DATE(YEAR(siječanj!B1984),MONTH(siječanj!B1984)+11,DAY(siječanj!B1984))</f>
        <v>44186</v>
      </c>
      <c r="C1984" s="8">
        <v>20.6354166666667</v>
      </c>
      <c r="D1984">
        <v>1.2976679365534773</v>
      </c>
      <c r="E1984" s="6">
        <v>124.61047756759426</v>
      </c>
      <c r="F1984" s="7">
        <v>168.84628616373857</v>
      </c>
      <c r="G1984" s="7">
        <v>159.96749065555727</v>
      </c>
      <c r="H1984" s="7">
        <v>2.0238757283140867</v>
      </c>
      <c r="I1984" s="7">
        <f t="shared" si="49"/>
        <v>161.70302129808343</v>
      </c>
    </row>
    <row r="1985" spans="1:9" x14ac:dyDescent="0.25">
      <c r="A1985" s="14"/>
      <c r="B1985" s="5">
        <f>DATE(YEAR(siječanj!B1985),MONTH(siječanj!B1985)+11,DAY(siječanj!B1985))</f>
        <v>44186</v>
      </c>
      <c r="C1985" s="8">
        <v>20.6458333333333</v>
      </c>
      <c r="D1985">
        <v>1.2976679365534773</v>
      </c>
      <c r="E1985" s="6">
        <v>126.44931766296176</v>
      </c>
      <c r="F1985" s="7">
        <v>167.51483327836178</v>
      </c>
      <c r="G1985" s="7">
        <v>157.57131985900043</v>
      </c>
      <c r="H1985" s="7">
        <v>1.9227338026413912</v>
      </c>
      <c r="I1985" s="7">
        <f t="shared" si="49"/>
        <v>164.08922513029077</v>
      </c>
    </row>
    <row r="1986" spans="1:9" x14ac:dyDescent="0.25">
      <c r="A1986" s="14"/>
      <c r="B1986" s="5">
        <f>DATE(YEAR(siječanj!B1986),MONTH(siječanj!B1986)+11,DAY(siječanj!B1986))</f>
        <v>44186</v>
      </c>
      <c r="C1986" s="8">
        <v>20.65625</v>
      </c>
      <c r="D1986">
        <v>1.2976679365534773</v>
      </c>
      <c r="E1986" s="6">
        <v>130.1376235720852</v>
      </c>
      <c r="F1986" s="7">
        <v>166.36243422907441</v>
      </c>
      <c r="G1986" s="7">
        <v>157.51769382470366</v>
      </c>
      <c r="H1986" s="7">
        <v>2.3642079859681981</v>
      </c>
      <c r="I1986" s="7">
        <f t="shared" si="49"/>
        <v>168.87542144876099</v>
      </c>
    </row>
    <row r="1987" spans="1:9" x14ac:dyDescent="0.25">
      <c r="A1987" s="14"/>
      <c r="B1987" s="5">
        <f>DATE(YEAR(siječanj!B1987),MONTH(siječanj!B1987)+11,DAY(siječanj!B1987))</f>
        <v>44186</v>
      </c>
      <c r="C1987" s="8">
        <v>20.6666666666667</v>
      </c>
      <c r="D1987">
        <v>1.2976679365534773</v>
      </c>
      <c r="E1987" s="6">
        <v>131.63471689179568</v>
      </c>
      <c r="F1987" s="7">
        <v>166.14740273350577</v>
      </c>
      <c r="G1987" s="7">
        <v>155.78781492284992</v>
      </c>
      <c r="H1987" s="7">
        <v>3.6634628517907921</v>
      </c>
      <c r="I1987" s="7">
        <f t="shared" si="49"/>
        <v>170.81815144777767</v>
      </c>
    </row>
    <row r="1988" spans="1:9" x14ac:dyDescent="0.25">
      <c r="A1988" s="14"/>
      <c r="B1988" s="5">
        <f>DATE(YEAR(siječanj!B1988),MONTH(siječanj!B1988)+11,DAY(siječanj!B1988))</f>
        <v>44186</v>
      </c>
      <c r="C1988" s="8">
        <v>20.6770833333333</v>
      </c>
      <c r="D1988">
        <v>1.2976679365534773</v>
      </c>
      <c r="E1988" s="6">
        <v>134.4188894493002</v>
      </c>
      <c r="F1988" s="7">
        <v>165.4090322418335</v>
      </c>
      <c r="G1988" s="7">
        <v>155.12599985153426</v>
      </c>
      <c r="H1988" s="7">
        <v>7.9122283452290834</v>
      </c>
      <c r="I1988" s="7">
        <f t="shared" ref="I1988:I2051" si="50">D1988*E1988</f>
        <v>174.43108290548338</v>
      </c>
    </row>
    <row r="1989" spans="1:9" x14ac:dyDescent="0.25">
      <c r="A1989" s="14"/>
      <c r="B1989" s="5">
        <f>DATE(YEAR(siječanj!B1989),MONTH(siječanj!B1989)+11,DAY(siječanj!B1989))</f>
        <v>44186</v>
      </c>
      <c r="C1989" s="8">
        <v>20.6875</v>
      </c>
      <c r="D1989">
        <v>1.2976679365534773</v>
      </c>
      <c r="E1989" s="6">
        <v>139.53343963292969</v>
      </c>
      <c r="F1989" s="7">
        <v>166.84782719524907</v>
      </c>
      <c r="G1989" s="7">
        <v>158.54694387602444</v>
      </c>
      <c r="H1989" s="7">
        <v>20.606468419288987</v>
      </c>
      <c r="I1989" s="7">
        <f t="shared" si="50"/>
        <v>181.06807068867306</v>
      </c>
    </row>
    <row r="1990" spans="1:9" x14ac:dyDescent="0.25">
      <c r="A1990" s="14"/>
      <c r="B1990" s="5">
        <f>DATE(YEAR(siječanj!B1990),MONTH(siječanj!B1990)+11,DAY(siječanj!B1990))</f>
        <v>44186</v>
      </c>
      <c r="C1990" s="8">
        <v>20.6979166666667</v>
      </c>
      <c r="D1990">
        <v>1.2976679365534773</v>
      </c>
      <c r="E1990" s="6">
        <v>144.42865874411493</v>
      </c>
      <c r="F1990" s="7">
        <v>169.08054221045492</v>
      </c>
      <c r="G1990" s="7">
        <v>156.95993594356054</v>
      </c>
      <c r="H1990" s="7">
        <v>60.251205270724647</v>
      </c>
      <c r="I1990" s="7">
        <f t="shared" si="50"/>
        <v>187.42043957166197</v>
      </c>
    </row>
    <row r="1991" spans="1:9" x14ac:dyDescent="0.25">
      <c r="A1991" s="14"/>
      <c r="B1991" s="5">
        <f>DATE(YEAR(siječanj!B1991),MONTH(siječanj!B1991)+11,DAY(siječanj!B1991))</f>
        <v>44186</v>
      </c>
      <c r="C1991" s="8">
        <v>20.7083333333333</v>
      </c>
      <c r="D1991">
        <v>1.2976679365534773</v>
      </c>
      <c r="E1991" s="6">
        <v>148.56342058035577</v>
      </c>
      <c r="F1991" s="7">
        <v>169.94303981960002</v>
      </c>
      <c r="G1991" s="7">
        <v>150.33935312920605</v>
      </c>
      <c r="H1991" s="7">
        <v>110.74336573302725</v>
      </c>
      <c r="I1991" s="7">
        <f t="shared" si="50"/>
        <v>192.78598743183667</v>
      </c>
    </row>
    <row r="1992" spans="1:9" x14ac:dyDescent="0.25">
      <c r="A1992" s="14"/>
      <c r="B1992" s="5">
        <f>DATE(YEAR(siječanj!B1992),MONTH(siječanj!B1992)+11,DAY(siječanj!B1992))</f>
        <v>44186</v>
      </c>
      <c r="C1992" s="8">
        <v>20.71875</v>
      </c>
      <c r="D1992">
        <v>1.2976679365534773</v>
      </c>
      <c r="E1992" s="6">
        <v>154.89440550736344</v>
      </c>
      <c r="F1992" s="7">
        <v>167.20774353236467</v>
      </c>
      <c r="G1992" s="7">
        <v>150.97102052902139</v>
      </c>
      <c r="H1992" s="7">
        <v>138.36173703842672</v>
      </c>
      <c r="I1992" s="7">
        <f t="shared" si="50"/>
        <v>201.0015035784179</v>
      </c>
    </row>
    <row r="1993" spans="1:9" x14ac:dyDescent="0.25">
      <c r="A1993" s="14"/>
      <c r="B1993" s="5">
        <f>DATE(YEAR(siječanj!B1993),MONTH(siječanj!B1993)+11,DAY(siječanj!B1993))</f>
        <v>44186</v>
      </c>
      <c r="C1993" s="8">
        <v>20.7291666666667</v>
      </c>
      <c r="D1993">
        <v>1.2976679365534773</v>
      </c>
      <c r="E1993" s="6">
        <v>161.3925392105115</v>
      </c>
      <c r="F1993" s="7">
        <v>164.7998235839367</v>
      </c>
      <c r="G1993" s="7">
        <v>152.07211141523675</v>
      </c>
      <c r="H1993" s="7">
        <v>156.5454562264822</v>
      </c>
      <c r="I1993" s="7">
        <f t="shared" si="50"/>
        <v>209.43392333243065</v>
      </c>
    </row>
    <row r="1994" spans="1:9" x14ac:dyDescent="0.25">
      <c r="A1994" s="14"/>
      <c r="B1994" s="5">
        <f>DATE(YEAR(siječanj!B1994),MONTH(siječanj!B1994)+11,DAY(siječanj!B1994))</f>
        <v>44186</v>
      </c>
      <c r="C1994" s="8">
        <v>20.7395833333333</v>
      </c>
      <c r="D1994">
        <v>1.2976679365534773</v>
      </c>
      <c r="E1994" s="6">
        <v>165.3541696565301</v>
      </c>
      <c r="F1994" s="7">
        <v>162.41417856195798</v>
      </c>
      <c r="G1994" s="7">
        <v>151.65406556744469</v>
      </c>
      <c r="H1994" s="7">
        <v>168.45153080406618</v>
      </c>
      <c r="I1994" s="7">
        <f t="shared" si="50"/>
        <v>214.57480413870303</v>
      </c>
    </row>
    <row r="1995" spans="1:9" x14ac:dyDescent="0.25">
      <c r="A1995" s="14"/>
      <c r="B1995" s="5">
        <f>DATE(YEAR(siječanj!B1995),MONTH(siječanj!B1995)+11,DAY(siječanj!B1995))</f>
        <v>44186</v>
      </c>
      <c r="C1995" s="8">
        <v>20.75</v>
      </c>
      <c r="D1995">
        <v>1.2976679365534773</v>
      </c>
      <c r="E1995" s="6">
        <v>168.30681759140543</v>
      </c>
      <c r="F1995" s="7">
        <v>160.3489067920342</v>
      </c>
      <c r="G1995" s="7">
        <v>154.07140243354078</v>
      </c>
      <c r="H1995" s="7">
        <v>189.98689051810805</v>
      </c>
      <c r="I1995" s="7">
        <f t="shared" si="50"/>
        <v>218.4063606917216</v>
      </c>
    </row>
    <row r="1996" spans="1:9" x14ac:dyDescent="0.25">
      <c r="A1996" s="14"/>
      <c r="B1996" s="5">
        <f>DATE(YEAR(siječanj!B1996),MONTH(siječanj!B1996)+11,DAY(siječanj!B1996))</f>
        <v>44186</v>
      </c>
      <c r="C1996" s="8">
        <v>20.7604166666667</v>
      </c>
      <c r="D1996">
        <v>1.2976679365534773</v>
      </c>
      <c r="E1996" s="6">
        <v>170.28507890845313</v>
      </c>
      <c r="F1996" s="7">
        <v>157.27735853209708</v>
      </c>
      <c r="G1996" s="7">
        <v>153.80784493179701</v>
      </c>
      <c r="H1996" s="7">
        <v>205.81131226870087</v>
      </c>
      <c r="I1996" s="7">
        <f t="shared" si="50"/>
        <v>220.97348697297844</v>
      </c>
    </row>
    <row r="1997" spans="1:9" x14ac:dyDescent="0.25">
      <c r="A1997" s="14"/>
      <c r="B1997" s="5">
        <f>DATE(YEAR(siječanj!B1997),MONTH(siječanj!B1997)+11,DAY(siječanj!B1997))</f>
        <v>44186</v>
      </c>
      <c r="C1997" s="8">
        <v>20.7708333333333</v>
      </c>
      <c r="D1997">
        <v>1.2976679365534773</v>
      </c>
      <c r="E1997" s="6">
        <v>172.6858666892557</v>
      </c>
      <c r="F1997" s="7">
        <v>155.25461234769242</v>
      </c>
      <c r="G1997" s="7">
        <v>157.1663530447444</v>
      </c>
      <c r="H1997" s="7">
        <v>222.72809796295306</v>
      </c>
      <c r="I1997" s="7">
        <f t="shared" si="50"/>
        <v>224.08891229859532</v>
      </c>
    </row>
    <row r="1998" spans="1:9" x14ac:dyDescent="0.25">
      <c r="A1998" s="14"/>
      <c r="B1998" s="5">
        <f>DATE(YEAR(siječanj!B1998),MONTH(siječanj!B1998)+11,DAY(siječanj!B1998))</f>
        <v>44186</v>
      </c>
      <c r="C1998" s="8">
        <v>20.78125</v>
      </c>
      <c r="D1998">
        <v>1.2976679365534773</v>
      </c>
      <c r="E1998" s="6">
        <v>176.01307492094153</v>
      </c>
      <c r="F1998" s="7">
        <v>152.24656299979131</v>
      </c>
      <c r="G1998" s="7">
        <v>158.04340308168594</v>
      </c>
      <c r="H1998" s="7">
        <v>226.10245339454917</v>
      </c>
      <c r="I1998" s="7">
        <f t="shared" si="50"/>
        <v>228.4065237390908</v>
      </c>
    </row>
    <row r="1999" spans="1:9" x14ac:dyDescent="0.25">
      <c r="A1999" s="14"/>
      <c r="B1999" s="5">
        <f>DATE(YEAR(siječanj!B1999),MONTH(siječanj!B1999)+11,DAY(siječanj!B1999))</f>
        <v>44186</v>
      </c>
      <c r="C1999" s="8">
        <v>20.7916666666667</v>
      </c>
      <c r="D1999">
        <v>1.2976679365534773</v>
      </c>
      <c r="E1999" s="6">
        <v>176.03479900905498</v>
      </c>
      <c r="F1999" s="7">
        <v>147.29000258264432</v>
      </c>
      <c r="G1999" s="7">
        <v>159.86785837199784</v>
      </c>
      <c r="H1999" s="7">
        <v>226.50991811121904</v>
      </c>
      <c r="I1999" s="7">
        <f t="shared" si="50"/>
        <v>228.4347143916865</v>
      </c>
    </row>
    <row r="2000" spans="1:9" x14ac:dyDescent="0.25">
      <c r="A2000" s="14"/>
      <c r="B2000" s="5">
        <f>DATE(YEAR(siječanj!B2000),MONTH(siječanj!B2000)+11,DAY(siječanj!B2000))</f>
        <v>44186</v>
      </c>
      <c r="C2000" s="8">
        <v>20.8020833333333</v>
      </c>
      <c r="D2000">
        <v>1.2976679365534773</v>
      </c>
      <c r="E2000" s="6">
        <v>175.44499369074569</v>
      </c>
      <c r="F2000" s="7">
        <v>140.0328123808163</v>
      </c>
      <c r="G2000" s="7">
        <v>158.76685135134105</v>
      </c>
      <c r="H2000" s="7">
        <v>227.1405537307449</v>
      </c>
      <c r="I2000" s="7">
        <f t="shared" si="50"/>
        <v>227.6693429413078</v>
      </c>
    </row>
    <row r="2001" spans="1:9" x14ac:dyDescent="0.25">
      <c r="A2001" s="14"/>
      <c r="B2001" s="5">
        <f>DATE(YEAR(siječanj!B2001),MONTH(siječanj!B2001)+11,DAY(siječanj!B2001))</f>
        <v>44186</v>
      </c>
      <c r="C2001" s="8">
        <v>20.8125</v>
      </c>
      <c r="D2001">
        <v>1.2976679365534773</v>
      </c>
      <c r="E2001" s="6">
        <v>176.39078093084942</v>
      </c>
      <c r="F2001" s="7">
        <v>134.28524253485654</v>
      </c>
      <c r="G2001" s="7">
        <v>155.326917768236</v>
      </c>
      <c r="H2001" s="7">
        <v>227.12088657967618</v>
      </c>
      <c r="I2001" s="7">
        <f t="shared" si="50"/>
        <v>228.89666071759183</v>
      </c>
    </row>
    <row r="2002" spans="1:9" x14ac:dyDescent="0.25">
      <c r="A2002" s="14"/>
      <c r="B2002" s="5">
        <f>DATE(YEAR(siječanj!B2002),MONTH(siječanj!B2002)+11,DAY(siječanj!B2002))</f>
        <v>44186</v>
      </c>
      <c r="C2002" s="8">
        <v>20.8229166666667</v>
      </c>
      <c r="D2002">
        <v>1.2976679365534773</v>
      </c>
      <c r="E2002" s="6">
        <v>177.40307895210381</v>
      </c>
      <c r="F2002" s="7">
        <v>129.8562772657391</v>
      </c>
      <c r="G2002" s="7">
        <v>150.70864513229341</v>
      </c>
      <c r="H2002" s="7">
        <v>227.22183783351221</v>
      </c>
      <c r="I2002" s="7">
        <f t="shared" si="50"/>
        <v>230.21028740201018</v>
      </c>
    </row>
    <row r="2003" spans="1:9" x14ac:dyDescent="0.25">
      <c r="A2003" s="14"/>
      <c r="B2003" s="5">
        <f>DATE(YEAR(siječanj!B2003),MONTH(siječanj!B2003)+11,DAY(siječanj!B2003))</f>
        <v>44186</v>
      </c>
      <c r="C2003" s="8">
        <v>20.8333333333333</v>
      </c>
      <c r="D2003">
        <v>1.2976679365534773</v>
      </c>
      <c r="E2003" s="6">
        <v>179.88801853011989</v>
      </c>
      <c r="F2003" s="7">
        <v>126.50248544501618</v>
      </c>
      <c r="G2003" s="7">
        <v>146.37950499985482</v>
      </c>
      <c r="H2003" s="7">
        <v>227.24374812393685</v>
      </c>
      <c r="I2003" s="7">
        <f t="shared" si="50"/>
        <v>233.43491381667437</v>
      </c>
    </row>
    <row r="2004" spans="1:9" x14ac:dyDescent="0.25">
      <c r="A2004" s="14"/>
      <c r="B2004" s="5">
        <f>DATE(YEAR(siječanj!B2004),MONTH(siječanj!B2004)+11,DAY(siječanj!B2004))</f>
        <v>44186</v>
      </c>
      <c r="C2004" s="8">
        <v>20.84375</v>
      </c>
      <c r="D2004">
        <v>1.2976679365534773</v>
      </c>
      <c r="E2004" s="6">
        <v>180.12654858070081</v>
      </c>
      <c r="F2004" s="7">
        <v>122.58655018112734</v>
      </c>
      <c r="G2004" s="7">
        <v>138.31066382926321</v>
      </c>
      <c r="H2004" s="7">
        <v>227.59686637574802</v>
      </c>
      <c r="I2004" s="7">
        <f t="shared" si="50"/>
        <v>233.74444661521773</v>
      </c>
    </row>
    <row r="2005" spans="1:9" x14ac:dyDescent="0.25">
      <c r="A2005" s="14"/>
      <c r="B2005" s="5">
        <f>DATE(YEAR(siječanj!B2005),MONTH(siječanj!B2005)+11,DAY(siječanj!B2005))</f>
        <v>44186</v>
      </c>
      <c r="C2005" s="8">
        <v>20.8541666666667</v>
      </c>
      <c r="D2005">
        <v>1.2976679365534773</v>
      </c>
      <c r="E2005" s="6">
        <v>177.68037832786533</v>
      </c>
      <c r="F2005" s="7">
        <v>120.13616453674773</v>
      </c>
      <c r="G2005" s="7">
        <v>130.49381470053126</v>
      </c>
      <c r="H2005" s="7">
        <v>228.05558288348772</v>
      </c>
      <c r="I2005" s="7">
        <f t="shared" si="50"/>
        <v>230.5701299107622</v>
      </c>
    </row>
    <row r="2006" spans="1:9" x14ac:dyDescent="0.25">
      <c r="A2006" s="14"/>
      <c r="B2006" s="5">
        <f>DATE(YEAR(siječanj!B2006),MONTH(siječanj!B2006)+11,DAY(siječanj!B2006))</f>
        <v>44186</v>
      </c>
      <c r="C2006" s="8">
        <v>20.8645833333333</v>
      </c>
      <c r="D2006">
        <v>1.2976679365534773</v>
      </c>
      <c r="E2006" s="6">
        <v>174.31159564489408</v>
      </c>
      <c r="F2006" s="7">
        <v>115.22862572686797</v>
      </c>
      <c r="G2006" s="7">
        <v>124.92926699945977</v>
      </c>
      <c r="H2006" s="7">
        <v>228.45744923544544</v>
      </c>
      <c r="I2006" s="7">
        <f t="shared" si="50"/>
        <v>226.19856863785381</v>
      </c>
    </row>
    <row r="2007" spans="1:9" x14ac:dyDescent="0.25">
      <c r="A2007" s="14"/>
      <c r="B2007" s="5">
        <f>DATE(YEAR(siječanj!B2007),MONTH(siječanj!B2007)+11,DAY(siječanj!B2007))</f>
        <v>44186</v>
      </c>
      <c r="C2007" s="8">
        <v>20.875</v>
      </c>
      <c r="D2007">
        <v>1.2976679365534773</v>
      </c>
      <c r="E2007" s="6">
        <v>173.11992942029741</v>
      </c>
      <c r="F2007" s="7">
        <v>107.76135090774176</v>
      </c>
      <c r="G2007" s="7">
        <v>118.32801319955244</v>
      </c>
      <c r="H2007" s="7">
        <v>229.19865555288115</v>
      </c>
      <c r="I2007" s="7">
        <f t="shared" si="50"/>
        <v>224.65218158712096</v>
      </c>
    </row>
    <row r="2008" spans="1:9" x14ac:dyDescent="0.25">
      <c r="A2008" s="14"/>
      <c r="B2008" s="5">
        <f>DATE(YEAR(siječanj!B2008),MONTH(siječanj!B2008)+11,DAY(siječanj!B2008))</f>
        <v>44186</v>
      </c>
      <c r="C2008" s="8">
        <v>20.8854166666667</v>
      </c>
      <c r="D2008">
        <v>1.2976679365534773</v>
      </c>
      <c r="E2008" s="6">
        <v>180.0132820569321</v>
      </c>
      <c r="F2008" s="7">
        <v>87.432304379405835</v>
      </c>
      <c r="G2008" s="7">
        <v>97.778351522071688</v>
      </c>
      <c r="H2008" s="7">
        <v>232.65971775434807</v>
      </c>
      <c r="I2008" s="7">
        <f t="shared" si="50"/>
        <v>233.59746427903818</v>
      </c>
    </row>
    <row r="2009" spans="1:9" x14ac:dyDescent="0.25">
      <c r="A2009" s="14"/>
      <c r="B2009" s="5">
        <f>DATE(YEAR(siječanj!B2009),MONTH(siječanj!B2009)+11,DAY(siječanj!B2009))</f>
        <v>44186</v>
      </c>
      <c r="C2009" s="8">
        <v>20.8958333333333</v>
      </c>
      <c r="D2009">
        <v>1.2976679365534773</v>
      </c>
      <c r="E2009" s="6">
        <v>186.37362300098823</v>
      </c>
      <c r="F2009" s="7">
        <v>79.835995490914698</v>
      </c>
      <c r="G2009" s="7">
        <v>91.088503743549552</v>
      </c>
      <c r="H2009" s="7">
        <v>236.47426258050774</v>
      </c>
      <c r="I2009" s="7">
        <f t="shared" si="50"/>
        <v>241.85107478768811</v>
      </c>
    </row>
    <row r="2010" spans="1:9" x14ac:dyDescent="0.25">
      <c r="A2010" s="14"/>
      <c r="B2010" s="5">
        <f>DATE(YEAR(siječanj!B2010),MONTH(siječanj!B2010)+11,DAY(siječanj!B2010))</f>
        <v>44186</v>
      </c>
      <c r="C2010" s="8">
        <v>20.90625</v>
      </c>
      <c r="D2010">
        <v>1.2976679365534773</v>
      </c>
      <c r="E2010" s="6">
        <v>186.74782086557639</v>
      </c>
      <c r="F2010" s="7">
        <v>77.263698643057495</v>
      </c>
      <c r="G2010" s="7">
        <v>87.482620188060821</v>
      </c>
      <c r="H2010" s="7">
        <v>237.20172954460304</v>
      </c>
      <c r="I2010" s="7">
        <f t="shared" si="50"/>
        <v>242.33665935849092</v>
      </c>
    </row>
    <row r="2011" spans="1:9" x14ac:dyDescent="0.25">
      <c r="A2011" s="14"/>
      <c r="B2011" s="5">
        <f>DATE(YEAR(siječanj!B2011),MONTH(siječanj!B2011)+11,DAY(siječanj!B2011))</f>
        <v>44186</v>
      </c>
      <c r="C2011" s="8">
        <v>20.9166666666667</v>
      </c>
      <c r="D2011">
        <v>1.2976679365534773</v>
      </c>
      <c r="E2011" s="6">
        <v>185.40797546806266</v>
      </c>
      <c r="F2011" s="7">
        <v>76.643905502275402</v>
      </c>
      <c r="G2011" s="7">
        <v>84.800164323392693</v>
      </c>
      <c r="H2011" s="7">
        <v>236.319394123016</v>
      </c>
      <c r="I2011" s="7">
        <f t="shared" si="50"/>
        <v>240.59798494619861</v>
      </c>
    </row>
    <row r="2012" spans="1:9" x14ac:dyDescent="0.25">
      <c r="A2012" s="14"/>
      <c r="B2012" s="5">
        <f>DATE(YEAR(siječanj!B2012),MONTH(siječanj!B2012)+11,DAY(siječanj!B2012))</f>
        <v>44186</v>
      </c>
      <c r="C2012" s="8">
        <v>20.9270833333333</v>
      </c>
      <c r="D2012">
        <v>1.2976679365534773</v>
      </c>
      <c r="E2012" s="6">
        <v>182.22516023377614</v>
      </c>
      <c r="F2012" s="7">
        <v>74.794264123594644</v>
      </c>
      <c r="G2012" s="7">
        <v>70.28596344544728</v>
      </c>
      <c r="H2012" s="7">
        <v>237.74250582012101</v>
      </c>
      <c r="I2012" s="7">
        <f t="shared" si="50"/>
        <v>236.46774766869106</v>
      </c>
    </row>
    <row r="2013" spans="1:9" x14ac:dyDescent="0.25">
      <c r="A2013" s="14"/>
      <c r="B2013" s="5">
        <f>DATE(YEAR(siječanj!B2013),MONTH(siječanj!B2013)+11,DAY(siječanj!B2013))</f>
        <v>44186</v>
      </c>
      <c r="C2013" s="8">
        <v>20.9375</v>
      </c>
      <c r="D2013">
        <v>1.2976679365534773</v>
      </c>
      <c r="E2013" s="6">
        <v>174.85356189577814</v>
      </c>
      <c r="F2013" s="7">
        <v>73.03866533634347</v>
      </c>
      <c r="G2013" s="7">
        <v>64.94009319150031</v>
      </c>
      <c r="H2013" s="7">
        <v>237.52958727204273</v>
      </c>
      <c r="I2013" s="7">
        <f t="shared" si="50"/>
        <v>226.90186086432016</v>
      </c>
    </row>
    <row r="2014" spans="1:9" x14ac:dyDescent="0.25">
      <c r="A2014" s="14"/>
      <c r="B2014" s="5">
        <f>DATE(YEAR(siječanj!B2014),MONTH(siječanj!B2014)+11,DAY(siječanj!B2014))</f>
        <v>44186</v>
      </c>
      <c r="C2014" s="8">
        <v>20.9479166666667</v>
      </c>
      <c r="D2014">
        <v>1.2976679365534773</v>
      </c>
      <c r="E2014" s="6">
        <v>168.04363619191216</v>
      </c>
      <c r="F2014" s="7">
        <v>72.037639165075575</v>
      </c>
      <c r="G2014" s="7">
        <v>63.094383972492601</v>
      </c>
      <c r="H2014" s="7">
        <v>236.6873538313491</v>
      </c>
      <c r="I2014" s="7">
        <f t="shared" si="50"/>
        <v>218.06483862810188</v>
      </c>
    </row>
    <row r="2015" spans="1:9" x14ac:dyDescent="0.25">
      <c r="A2015" s="14"/>
      <c r="B2015" s="5">
        <f>DATE(YEAR(siječanj!B2015),MONTH(siječanj!B2015)+11,DAY(siječanj!B2015))</f>
        <v>44186</v>
      </c>
      <c r="C2015" s="8">
        <v>20.9583333333333</v>
      </c>
      <c r="D2015">
        <v>1.2976679365534773</v>
      </c>
      <c r="E2015" s="6">
        <v>158.26618098682314</v>
      </c>
      <c r="F2015" s="7">
        <v>69.265410977919856</v>
      </c>
      <c r="G2015" s="7">
        <v>62.080269657691403</v>
      </c>
      <c r="H2015" s="7">
        <v>236.24229381955476</v>
      </c>
      <c r="I2015" s="7">
        <f t="shared" si="50"/>
        <v>205.37694850736997</v>
      </c>
    </row>
    <row r="2016" spans="1:9" x14ac:dyDescent="0.25">
      <c r="A2016" s="14"/>
      <c r="B2016" s="5">
        <f>DATE(YEAR(siječanj!B2016),MONTH(siječanj!B2016)+11,DAY(siječanj!B2016))</f>
        <v>44186</v>
      </c>
      <c r="C2016" s="8">
        <v>20.96875</v>
      </c>
      <c r="D2016">
        <v>1.2976679365534773</v>
      </c>
      <c r="E2016" s="6">
        <v>147.76757105417144</v>
      </c>
      <c r="F2016" s="7">
        <v>67.140537110481404</v>
      </c>
      <c r="G2016" s="7">
        <v>60.893216573960558</v>
      </c>
      <c r="H2016" s="7">
        <v>236.74665676567918</v>
      </c>
      <c r="I2016" s="7">
        <f t="shared" si="50"/>
        <v>191.753239019386</v>
      </c>
    </row>
    <row r="2017" spans="1:9" x14ac:dyDescent="0.25">
      <c r="A2017" s="14"/>
      <c r="B2017" s="5">
        <f>DATE(YEAR(siječanj!B2017),MONTH(siječanj!B2017)+11,DAY(siječanj!B2017))</f>
        <v>44186</v>
      </c>
      <c r="C2017" s="8">
        <v>20.9791666666667</v>
      </c>
      <c r="D2017">
        <v>1.2976679365534773</v>
      </c>
      <c r="E2017" s="6">
        <v>137.07223986196252</v>
      </c>
      <c r="F2017" s="7">
        <v>66.008536447863563</v>
      </c>
      <c r="G2017" s="7">
        <v>59.171336848953437</v>
      </c>
      <c r="H2017" s="7">
        <v>237.66968015961581</v>
      </c>
      <c r="I2017" s="7">
        <f t="shared" si="50"/>
        <v>177.87425066043619</v>
      </c>
    </row>
    <row r="2018" spans="1:9" ht="15.75" thickBot="1" x14ac:dyDescent="0.3">
      <c r="A2018" s="14"/>
      <c r="B2018" s="5">
        <f>DATE(YEAR(siječanj!B2018),MONTH(siječanj!B2018)+11,DAY(siječanj!B2018))</f>
        <v>44186</v>
      </c>
      <c r="C2018" s="8">
        <v>20.9895833333333</v>
      </c>
      <c r="D2018">
        <v>1.2976679365534773</v>
      </c>
      <c r="E2018" s="6">
        <v>126.72108523074814</v>
      </c>
      <c r="F2018" s="7">
        <v>64.264288729960882</v>
      </c>
      <c r="G2018" s="7">
        <v>58.209402885963506</v>
      </c>
      <c r="H2018" s="7">
        <v>239.19930653540359</v>
      </c>
      <c r="I2018" s="7">
        <f t="shared" si="50"/>
        <v>164.44188918920227</v>
      </c>
    </row>
    <row r="2019" spans="1:9" x14ac:dyDescent="0.25">
      <c r="A2019" s="13">
        <f t="shared" ref="A2019" si="51">A1923+1</f>
        <v>357</v>
      </c>
      <c r="B2019" s="5">
        <f>DATE(YEAR(siječanj!B2019),MONTH(siječanj!B2019)+11,DAY(siječanj!B2019))</f>
        <v>44187</v>
      </c>
      <c r="C2019" s="8">
        <v>21</v>
      </c>
      <c r="D2019">
        <v>1.3150824093318911</v>
      </c>
      <c r="E2019" s="6">
        <v>114.26425400053432</v>
      </c>
      <c r="F2019" s="7">
        <v>62.988632958247486</v>
      </c>
      <c r="G2019" s="7">
        <v>58.643047727646177</v>
      </c>
      <c r="H2019" s="7">
        <v>240.31128472119272</v>
      </c>
      <c r="I2019" s="7">
        <f t="shared" si="50"/>
        <v>150.26691045153385</v>
      </c>
    </row>
    <row r="2020" spans="1:9" x14ac:dyDescent="0.25">
      <c r="A2020" s="14"/>
      <c r="B2020" s="5">
        <f>DATE(YEAR(siječanj!B2020),MONTH(siječanj!B2020)+11,DAY(siječanj!B2020))</f>
        <v>44187</v>
      </c>
      <c r="C2020" s="8">
        <v>21.0104166666667</v>
      </c>
      <c r="D2020">
        <v>1.3150824093318911</v>
      </c>
      <c r="E2020" s="6">
        <v>105.12198459985753</v>
      </c>
      <c r="F2020" s="7">
        <v>61.648444181300313</v>
      </c>
      <c r="G2020" s="7">
        <v>58.170617061932361</v>
      </c>
      <c r="H2020" s="7">
        <v>241.05835494631725</v>
      </c>
      <c r="I2020" s="7">
        <f t="shared" si="50"/>
        <v>138.2440727813306</v>
      </c>
    </row>
    <row r="2021" spans="1:9" x14ac:dyDescent="0.25">
      <c r="A2021" s="14"/>
      <c r="B2021" s="5">
        <f>DATE(YEAR(siječanj!B2021),MONTH(siječanj!B2021)+11,DAY(siječanj!B2021))</f>
        <v>44187</v>
      </c>
      <c r="C2021" s="8">
        <v>21.0208333333333</v>
      </c>
      <c r="D2021">
        <v>1.3150824093318911</v>
      </c>
      <c r="E2021" s="6">
        <v>97.511750956989346</v>
      </c>
      <c r="F2021" s="7">
        <v>60.725090786362166</v>
      </c>
      <c r="G2021" s="7">
        <v>58.263879556639878</v>
      </c>
      <c r="H2021" s="7">
        <v>241.09426514164966</v>
      </c>
      <c r="I2021" s="7">
        <f t="shared" si="50"/>
        <v>128.23598838668889</v>
      </c>
    </row>
    <row r="2022" spans="1:9" x14ac:dyDescent="0.25">
      <c r="A2022" s="14"/>
      <c r="B2022" s="5">
        <f>DATE(YEAR(siječanj!B2022),MONTH(siječanj!B2022)+11,DAY(siječanj!B2022))</f>
        <v>44187</v>
      </c>
      <c r="C2022" s="8">
        <v>21.03125</v>
      </c>
      <c r="D2022">
        <v>1.3150824093318911</v>
      </c>
      <c r="E2022" s="6">
        <v>90.166185182208721</v>
      </c>
      <c r="F2022" s="7">
        <v>59.529044220325716</v>
      </c>
      <c r="G2022" s="7">
        <v>57.577264241581084</v>
      </c>
      <c r="H2022" s="7">
        <v>241.46854297592122</v>
      </c>
      <c r="I2022" s="7">
        <f t="shared" si="50"/>
        <v>118.5759640496845</v>
      </c>
    </row>
    <row r="2023" spans="1:9" x14ac:dyDescent="0.25">
      <c r="A2023" s="14"/>
      <c r="B2023" s="5">
        <f>DATE(YEAR(siječanj!B2023),MONTH(siječanj!B2023)+11,DAY(siječanj!B2023))</f>
        <v>44187</v>
      </c>
      <c r="C2023" s="8">
        <v>21.0416666666667</v>
      </c>
      <c r="D2023">
        <v>1.3150824093318911</v>
      </c>
      <c r="E2023" s="6">
        <v>83.927236194457734</v>
      </c>
      <c r="F2023" s="7">
        <v>58.927329743634367</v>
      </c>
      <c r="G2023" s="7">
        <v>57.693697592037019</v>
      </c>
      <c r="H2023" s="7">
        <v>242.09650419832442</v>
      </c>
      <c r="I2023" s="7">
        <f t="shared" si="50"/>
        <v>110.37123198317417</v>
      </c>
    </row>
    <row r="2024" spans="1:9" x14ac:dyDescent="0.25">
      <c r="A2024" s="14"/>
      <c r="B2024" s="5">
        <f>DATE(YEAR(siječanj!B2024),MONTH(siječanj!B2024)+11,DAY(siječanj!B2024))</f>
        <v>44187</v>
      </c>
      <c r="C2024" s="8">
        <v>21.0520833333333</v>
      </c>
      <c r="D2024">
        <v>1.3150824093318911</v>
      </c>
      <c r="E2024" s="6">
        <v>78.771743085278288</v>
      </c>
      <c r="F2024" s="7">
        <v>58.410578599948948</v>
      </c>
      <c r="G2024" s="7">
        <v>57.405076269080375</v>
      </c>
      <c r="H2024" s="7">
        <v>242.67489972773171</v>
      </c>
      <c r="I2024" s="7">
        <f t="shared" si="50"/>
        <v>103.59133368386051</v>
      </c>
    </row>
    <row r="2025" spans="1:9" x14ac:dyDescent="0.25">
      <c r="A2025" s="14"/>
      <c r="B2025" s="5">
        <f>DATE(YEAR(siječanj!B2025),MONTH(siječanj!B2025)+11,DAY(siječanj!B2025))</f>
        <v>44187</v>
      </c>
      <c r="C2025" s="8">
        <v>21.0625</v>
      </c>
      <c r="D2025">
        <v>1.3150824093318911</v>
      </c>
      <c r="E2025" s="6">
        <v>75.261049817389804</v>
      </c>
      <c r="F2025" s="7">
        <v>58.436766311470841</v>
      </c>
      <c r="G2025" s="7">
        <v>56.874822297544178</v>
      </c>
      <c r="H2025" s="7">
        <v>242.34941990770008</v>
      </c>
      <c r="I2025" s="7">
        <f t="shared" si="50"/>
        <v>98.974482722700472</v>
      </c>
    </row>
    <row r="2026" spans="1:9" x14ac:dyDescent="0.25">
      <c r="A2026" s="14"/>
      <c r="B2026" s="5">
        <f>DATE(YEAR(siječanj!B2026),MONTH(siječanj!B2026)+11,DAY(siječanj!B2026))</f>
        <v>44187</v>
      </c>
      <c r="C2026" s="8">
        <v>21.0729166666667</v>
      </c>
      <c r="D2026">
        <v>1.3150824093318911</v>
      </c>
      <c r="E2026" s="6">
        <v>71.745579394920739</v>
      </c>
      <c r="F2026" s="7">
        <v>57.794326928921393</v>
      </c>
      <c r="G2026" s="7">
        <v>56.863572331904173</v>
      </c>
      <c r="H2026" s="7">
        <v>242.33022494395462</v>
      </c>
      <c r="I2026" s="7">
        <f t="shared" si="50"/>
        <v>94.351349409584856</v>
      </c>
    </row>
    <row r="2027" spans="1:9" x14ac:dyDescent="0.25">
      <c r="A2027" s="14"/>
      <c r="B2027" s="5">
        <f>DATE(YEAR(siječanj!B2027),MONTH(siječanj!B2027)+11,DAY(siječanj!B2027))</f>
        <v>44187</v>
      </c>
      <c r="C2027" s="8">
        <v>21.0833333333333</v>
      </c>
      <c r="D2027">
        <v>1.3150824093318911</v>
      </c>
      <c r="E2027" s="6">
        <v>69.346952305942622</v>
      </c>
      <c r="F2027" s="7">
        <v>57.105317418731843</v>
      </c>
      <c r="G2027" s="7">
        <v>56.69032206232847</v>
      </c>
      <c r="H2027" s="7">
        <v>242.25182387922021</v>
      </c>
      <c r="I2027" s="7">
        <f t="shared" si="50"/>
        <v>91.196957118322771</v>
      </c>
    </row>
    <row r="2028" spans="1:9" x14ac:dyDescent="0.25">
      <c r="A2028" s="14"/>
      <c r="B2028" s="5">
        <f>DATE(YEAR(siječanj!B2028),MONTH(siječanj!B2028)+11,DAY(siječanj!B2028))</f>
        <v>44187</v>
      </c>
      <c r="C2028" s="8">
        <v>21.09375</v>
      </c>
      <c r="D2028">
        <v>1.3150824093318911</v>
      </c>
      <c r="E2028" s="6">
        <v>67.161767014036201</v>
      </c>
      <c r="F2028" s="7">
        <v>56.365713201970344</v>
      </c>
      <c r="G2028" s="7">
        <v>56.371037893726111</v>
      </c>
      <c r="H2028" s="7">
        <v>242.55939452255157</v>
      </c>
      <c r="I2028" s="7">
        <f t="shared" si="50"/>
        <v>88.323258379805864</v>
      </c>
    </row>
    <row r="2029" spans="1:9" x14ac:dyDescent="0.25">
      <c r="A2029" s="14"/>
      <c r="B2029" s="5">
        <f>DATE(YEAR(siječanj!B2029),MONTH(siječanj!B2029)+11,DAY(siječanj!B2029))</f>
        <v>44187</v>
      </c>
      <c r="C2029" s="8">
        <v>21.1041666666667</v>
      </c>
      <c r="D2029">
        <v>1.3150824093318911</v>
      </c>
      <c r="E2029" s="6">
        <v>66.111209058642572</v>
      </c>
      <c r="F2029" s="7">
        <v>56.104958017981417</v>
      </c>
      <c r="G2029" s="7">
        <v>56.143263030297724</v>
      </c>
      <c r="H2029" s="7">
        <v>242.25391428145045</v>
      </c>
      <c r="I2029" s="7">
        <f t="shared" si="50"/>
        <v>86.941688092684018</v>
      </c>
    </row>
    <row r="2030" spans="1:9" x14ac:dyDescent="0.25">
      <c r="A2030" s="14"/>
      <c r="B2030" s="5">
        <f>DATE(YEAR(siječanj!B2030),MONTH(siječanj!B2030)+11,DAY(siječanj!B2030))</f>
        <v>44187</v>
      </c>
      <c r="C2030" s="8">
        <v>21.1145833333333</v>
      </c>
      <c r="D2030">
        <v>1.3150824093318911</v>
      </c>
      <c r="E2030" s="6">
        <v>64.585528276788125</v>
      </c>
      <c r="F2030" s="7">
        <v>55.694327195159005</v>
      </c>
      <c r="G2030" s="7">
        <v>57.541717225549242</v>
      </c>
      <c r="H2030" s="7">
        <v>242.22035404163378</v>
      </c>
      <c r="I2030" s="7">
        <f t="shared" si="50"/>
        <v>84.935292134211508</v>
      </c>
    </row>
    <row r="2031" spans="1:9" x14ac:dyDescent="0.25">
      <c r="A2031" s="14"/>
      <c r="B2031" s="5">
        <f>DATE(YEAR(siječanj!B2031),MONTH(siječanj!B2031)+11,DAY(siječanj!B2031))</f>
        <v>44187</v>
      </c>
      <c r="C2031" s="8">
        <v>21.125</v>
      </c>
      <c r="D2031">
        <v>1.3150824093318911</v>
      </c>
      <c r="E2031" s="6">
        <v>64.139964032234289</v>
      </c>
      <c r="F2031" s="7">
        <v>56.615955770554919</v>
      </c>
      <c r="G2031" s="7">
        <v>56.642079398171113</v>
      </c>
      <c r="H2031" s="7">
        <v>241.61349549962455</v>
      </c>
      <c r="I2031" s="7">
        <f t="shared" si="50"/>
        <v>84.349338433971511</v>
      </c>
    </row>
    <row r="2032" spans="1:9" x14ac:dyDescent="0.25">
      <c r="A2032" s="14"/>
      <c r="B2032" s="5">
        <f>DATE(YEAR(siječanj!B2032),MONTH(siječanj!B2032)+11,DAY(siječanj!B2032))</f>
        <v>44187</v>
      </c>
      <c r="C2032" s="8">
        <v>21.1354166666667</v>
      </c>
      <c r="D2032">
        <v>1.3150824093318911</v>
      </c>
      <c r="E2032" s="6">
        <v>63.2014145139634</v>
      </c>
      <c r="F2032" s="7">
        <v>57.155197443132366</v>
      </c>
      <c r="G2032" s="7">
        <v>56.133406830368891</v>
      </c>
      <c r="H2032" s="7">
        <v>241.83342198641165</v>
      </c>
      <c r="I2032" s="7">
        <f t="shared" si="50"/>
        <v>83.115068472206545</v>
      </c>
    </row>
    <row r="2033" spans="1:9" x14ac:dyDescent="0.25">
      <c r="A2033" s="14"/>
      <c r="B2033" s="5">
        <f>DATE(YEAR(siječanj!B2033),MONTH(siječanj!B2033)+11,DAY(siječanj!B2033))</f>
        <v>44187</v>
      </c>
      <c r="C2033" s="8">
        <v>21.1458333333333</v>
      </c>
      <c r="D2033">
        <v>1.3150824093318911</v>
      </c>
      <c r="E2033" s="6">
        <v>62.874738960967747</v>
      </c>
      <c r="F2033" s="7">
        <v>56.753362401447738</v>
      </c>
      <c r="G2033" s="7">
        <v>56.702913876905306</v>
      </c>
      <c r="H2033" s="7">
        <v>241.73958748400798</v>
      </c>
      <c r="I2033" s="7">
        <f t="shared" si="50"/>
        <v>82.685463198903193</v>
      </c>
    </row>
    <row r="2034" spans="1:9" x14ac:dyDescent="0.25">
      <c r="A2034" s="14"/>
      <c r="B2034" s="5">
        <f>DATE(YEAR(siječanj!B2034),MONTH(siječanj!B2034)+11,DAY(siječanj!B2034))</f>
        <v>44187</v>
      </c>
      <c r="C2034" s="8">
        <v>21.15625</v>
      </c>
      <c r="D2034">
        <v>1.3150824093318911</v>
      </c>
      <c r="E2034" s="6">
        <v>62.337779239577607</v>
      </c>
      <c r="F2034" s="7">
        <v>57.164811715025145</v>
      </c>
      <c r="G2034" s="7">
        <v>55.051305502768457</v>
      </c>
      <c r="H2034" s="7">
        <v>241.65203516939556</v>
      </c>
      <c r="I2034" s="7">
        <f t="shared" si="50"/>
        <v>81.979316914783269</v>
      </c>
    </row>
    <row r="2035" spans="1:9" x14ac:dyDescent="0.25">
      <c r="A2035" s="14"/>
      <c r="B2035" s="5">
        <f>DATE(YEAR(siječanj!B2035),MONTH(siječanj!B2035)+11,DAY(siječanj!B2035))</f>
        <v>44187</v>
      </c>
      <c r="C2035" s="8">
        <v>21.1666666666667</v>
      </c>
      <c r="D2035">
        <v>1.3150824093318911</v>
      </c>
      <c r="E2035" s="6">
        <v>62.094962559122585</v>
      </c>
      <c r="F2035" s="7">
        <v>57.236878827842666</v>
      </c>
      <c r="G2035" s="7">
        <v>55.044484437339584</v>
      </c>
      <c r="H2035" s="7">
        <v>241.31478959927529</v>
      </c>
      <c r="I2035" s="7">
        <f t="shared" si="50"/>
        <v>81.659992969624497</v>
      </c>
    </row>
    <row r="2036" spans="1:9" x14ac:dyDescent="0.25">
      <c r="A2036" s="14"/>
      <c r="B2036" s="5">
        <f>DATE(YEAR(siječanj!B2036),MONTH(siječanj!B2036)+11,DAY(siječanj!B2036))</f>
        <v>44187</v>
      </c>
      <c r="C2036" s="8">
        <v>21.1770833333333</v>
      </c>
      <c r="D2036">
        <v>1.3150824093318911</v>
      </c>
      <c r="E2036" s="6">
        <v>63.136097276734148</v>
      </c>
      <c r="F2036" s="7">
        <v>56.741683935797248</v>
      </c>
      <c r="G2036" s="7">
        <v>56.334272830296257</v>
      </c>
      <c r="H2036" s="7">
        <v>241.45074660507194</v>
      </c>
      <c r="I2036" s="7">
        <f t="shared" si="50"/>
        <v>83.029170922500199</v>
      </c>
    </row>
    <row r="2037" spans="1:9" x14ac:dyDescent="0.25">
      <c r="A2037" s="14"/>
      <c r="B2037" s="5">
        <f>DATE(YEAR(siječanj!B2037),MONTH(siječanj!B2037)+11,DAY(siječanj!B2037))</f>
        <v>44187</v>
      </c>
      <c r="C2037" s="8">
        <v>21.1875</v>
      </c>
      <c r="D2037">
        <v>1.3150824093318911</v>
      </c>
      <c r="E2037" s="6">
        <v>63.076172832381019</v>
      </c>
      <c r="F2037" s="7">
        <v>57.440295739966082</v>
      </c>
      <c r="G2037" s="7">
        <v>56.788951952783293</v>
      </c>
      <c r="H2037" s="7">
        <v>241.43221250392264</v>
      </c>
      <c r="I2037" s="7">
        <f t="shared" si="50"/>
        <v>82.950365339842406</v>
      </c>
    </row>
    <row r="2038" spans="1:9" x14ac:dyDescent="0.25">
      <c r="A2038" s="14"/>
      <c r="B2038" s="5">
        <f>DATE(YEAR(siječanj!B2038),MONTH(siječanj!B2038)+11,DAY(siječanj!B2038))</f>
        <v>44187</v>
      </c>
      <c r="C2038" s="8">
        <v>21.1979166666667</v>
      </c>
      <c r="D2038">
        <v>1.3150824093318911</v>
      </c>
      <c r="E2038" s="6">
        <v>64.904639422468293</v>
      </c>
      <c r="F2038" s="7">
        <v>57.375882513867175</v>
      </c>
      <c r="G2038" s="7">
        <v>56.593517246171658</v>
      </c>
      <c r="H2038" s="7">
        <v>241.80241135848422</v>
      </c>
      <c r="I2038" s="7">
        <f t="shared" si="50"/>
        <v>85.354949588517243</v>
      </c>
    </row>
    <row r="2039" spans="1:9" x14ac:dyDescent="0.25">
      <c r="A2039" s="14"/>
      <c r="B2039" s="5">
        <f>DATE(YEAR(siječanj!B2039),MONTH(siječanj!B2039)+11,DAY(siječanj!B2039))</f>
        <v>44187</v>
      </c>
      <c r="C2039" s="8">
        <v>21.2083333333333</v>
      </c>
      <c r="D2039">
        <v>1.3150824093318911</v>
      </c>
      <c r="E2039" s="6">
        <v>66.230624021646946</v>
      </c>
      <c r="F2039" s="7">
        <v>55.607060110125602</v>
      </c>
      <c r="G2039" s="7">
        <v>57.171075386329029</v>
      </c>
      <c r="H2039" s="7">
        <v>241.12424154956253</v>
      </c>
      <c r="I2039" s="7">
        <f t="shared" si="50"/>
        <v>87.098728609942086</v>
      </c>
    </row>
    <row r="2040" spans="1:9" x14ac:dyDescent="0.25">
      <c r="A2040" s="14"/>
      <c r="B2040" s="5">
        <f>DATE(YEAR(siječanj!B2040),MONTH(siječanj!B2040)+11,DAY(siječanj!B2040))</f>
        <v>44187</v>
      </c>
      <c r="C2040" s="8">
        <v>21.21875</v>
      </c>
      <c r="D2040">
        <v>1.3150824093318911</v>
      </c>
      <c r="E2040" s="6">
        <v>69.33008679553916</v>
      </c>
      <c r="F2040" s="7">
        <v>55.413285418359777</v>
      </c>
      <c r="G2040" s="7">
        <v>59.824537729326423</v>
      </c>
      <c r="H2040" s="7">
        <v>239.67745759453695</v>
      </c>
      <c r="I2040" s="7">
        <f t="shared" si="50"/>
        <v>91.174777582266771</v>
      </c>
    </row>
    <row r="2041" spans="1:9" x14ac:dyDescent="0.25">
      <c r="A2041" s="14"/>
      <c r="B2041" s="5">
        <f>DATE(YEAR(siječanj!B2041),MONTH(siječanj!B2041)+11,DAY(siječanj!B2041))</f>
        <v>44187</v>
      </c>
      <c r="C2041" s="8">
        <v>21.2291666666667</v>
      </c>
      <c r="D2041">
        <v>1.3150824093318911</v>
      </c>
      <c r="E2041" s="6">
        <v>72.577325598561359</v>
      </c>
      <c r="F2041" s="7">
        <v>56.118177641833988</v>
      </c>
      <c r="G2041" s="7">
        <v>61.148711001289286</v>
      </c>
      <c r="H2041" s="7">
        <v>239.55167507753239</v>
      </c>
      <c r="I2041" s="7">
        <f t="shared" si="50"/>
        <v>95.445164211021208</v>
      </c>
    </row>
    <row r="2042" spans="1:9" x14ac:dyDescent="0.25">
      <c r="A2042" s="14"/>
      <c r="B2042" s="5">
        <f>DATE(YEAR(siječanj!B2042),MONTH(siječanj!B2042)+11,DAY(siječanj!B2042))</f>
        <v>44187</v>
      </c>
      <c r="C2042" s="8">
        <v>21.2395833333333</v>
      </c>
      <c r="D2042">
        <v>1.3150824093318911</v>
      </c>
      <c r="E2042" s="6">
        <v>79.485559801543829</v>
      </c>
      <c r="F2042" s="7">
        <v>56.753218666485886</v>
      </c>
      <c r="G2042" s="7">
        <v>59.625029552727987</v>
      </c>
      <c r="H2042" s="7">
        <v>238.34790886716766</v>
      </c>
      <c r="I2042" s="7">
        <f t="shared" si="50"/>
        <v>104.53006149090837</v>
      </c>
    </row>
    <row r="2043" spans="1:9" x14ac:dyDescent="0.25">
      <c r="A2043" s="14"/>
      <c r="B2043" s="5">
        <f>DATE(YEAR(siječanj!B2043),MONTH(siječanj!B2043)+11,DAY(siječanj!B2043))</f>
        <v>44187</v>
      </c>
      <c r="C2043" s="8">
        <v>21.25</v>
      </c>
      <c r="D2043">
        <v>1.3150824093318911</v>
      </c>
      <c r="E2043" s="6">
        <v>84.649518930252242</v>
      </c>
      <c r="F2043" s="7">
        <v>59.330063128830574</v>
      </c>
      <c r="G2043" s="7">
        <v>59.832145533566468</v>
      </c>
      <c r="H2043" s="7">
        <v>234.94890885111218</v>
      </c>
      <c r="I2043" s="7">
        <f t="shared" si="50"/>
        <v>111.32109330358165</v>
      </c>
    </row>
    <row r="2044" spans="1:9" x14ac:dyDescent="0.25">
      <c r="A2044" s="14"/>
      <c r="B2044" s="5">
        <f>DATE(YEAR(siječanj!B2044),MONTH(siječanj!B2044)+11,DAY(siječanj!B2044))</f>
        <v>44187</v>
      </c>
      <c r="C2044" s="8">
        <v>21.2604166666667</v>
      </c>
      <c r="D2044">
        <v>1.3150824093318911</v>
      </c>
      <c r="E2044" s="6">
        <v>91.231882874848267</v>
      </c>
      <c r="F2044" s="7">
        <v>67.333237782671176</v>
      </c>
      <c r="G2044" s="7">
        <v>60.962082178325581</v>
      </c>
      <c r="H2044" s="7">
        <v>221.64113871732354</v>
      </c>
      <c r="I2044" s="7">
        <f t="shared" si="50"/>
        <v>119.97744433894036</v>
      </c>
    </row>
    <row r="2045" spans="1:9" x14ac:dyDescent="0.25">
      <c r="A2045" s="14"/>
      <c r="B2045" s="5">
        <f>DATE(YEAR(siječanj!B2045),MONTH(siječanj!B2045)+11,DAY(siječanj!B2045))</f>
        <v>44187</v>
      </c>
      <c r="C2045" s="8">
        <v>21.2708333333333</v>
      </c>
      <c r="D2045">
        <v>1.3150824093318911</v>
      </c>
      <c r="E2045" s="6">
        <v>96.861544571130381</v>
      </c>
      <c r="F2045" s="7">
        <v>76.450078906217797</v>
      </c>
      <c r="G2045" s="7">
        <v>62.062406293719889</v>
      </c>
      <c r="H2045" s="7">
        <v>212.42660475688524</v>
      </c>
      <c r="I2045" s="7">
        <f t="shared" si="50"/>
        <v>127.3809134062105</v>
      </c>
    </row>
    <row r="2046" spans="1:9" x14ac:dyDescent="0.25">
      <c r="A2046" s="14"/>
      <c r="B2046" s="5">
        <f>DATE(YEAR(siječanj!B2046),MONTH(siječanj!B2046)+11,DAY(siječanj!B2046))</f>
        <v>44187</v>
      </c>
      <c r="C2046" s="8">
        <v>21.28125</v>
      </c>
      <c r="D2046">
        <v>1.3150824093318911</v>
      </c>
      <c r="E2046" s="6">
        <v>103.24765792157577</v>
      </c>
      <c r="F2046" s="7">
        <v>77.808282465050453</v>
      </c>
      <c r="G2046" s="7">
        <v>66.567120969785464</v>
      </c>
      <c r="H2046" s="7">
        <v>192.42450117150085</v>
      </c>
      <c r="I2046" s="7">
        <f t="shared" si="50"/>
        <v>135.77917873738076</v>
      </c>
    </row>
    <row r="2047" spans="1:9" x14ac:dyDescent="0.25">
      <c r="A2047" s="14"/>
      <c r="B2047" s="5">
        <f>DATE(YEAR(siječanj!B2047),MONTH(siječanj!B2047)+11,DAY(siječanj!B2047))</f>
        <v>44187</v>
      </c>
      <c r="C2047" s="8">
        <v>21.2916666666667</v>
      </c>
      <c r="D2047">
        <v>1.3150824093318911</v>
      </c>
      <c r="E2047" s="6">
        <v>108.85696482846959</v>
      </c>
      <c r="F2047" s="7">
        <v>85.561661725743349</v>
      </c>
      <c r="G2047" s="7">
        <v>78.781632385890717</v>
      </c>
      <c r="H2047" s="7">
        <v>152.22335195565887</v>
      </c>
      <c r="I2047" s="7">
        <f t="shared" si="50"/>
        <v>143.15587957918072</v>
      </c>
    </row>
    <row r="2048" spans="1:9" x14ac:dyDescent="0.25">
      <c r="A2048" s="14"/>
      <c r="B2048" s="5">
        <f>DATE(YEAR(siječanj!B2048),MONTH(siječanj!B2048)+11,DAY(siječanj!B2048))</f>
        <v>44187</v>
      </c>
      <c r="C2048" s="8">
        <v>21.3020833333333</v>
      </c>
      <c r="D2048">
        <v>1.3150824093318911</v>
      </c>
      <c r="E2048" s="6">
        <v>110.54396568195638</v>
      </c>
      <c r="F2048" s="7">
        <v>108.293186237146</v>
      </c>
      <c r="G2048" s="7">
        <v>96.072601939492685</v>
      </c>
      <c r="H2048" s="7">
        <v>117.91294524352232</v>
      </c>
      <c r="I2048" s="7">
        <f t="shared" si="50"/>
        <v>145.37442472612909</v>
      </c>
    </row>
    <row r="2049" spans="1:9" x14ac:dyDescent="0.25">
      <c r="A2049" s="14"/>
      <c r="B2049" s="5">
        <f>DATE(YEAR(siječanj!B2049),MONTH(siječanj!B2049)+11,DAY(siječanj!B2049))</f>
        <v>44187</v>
      </c>
      <c r="C2049" s="8">
        <v>21.3125</v>
      </c>
      <c r="D2049">
        <v>1.3150824093318911</v>
      </c>
      <c r="E2049" s="6">
        <v>113.96003534381683</v>
      </c>
      <c r="F2049" s="7">
        <v>123.28629190180185</v>
      </c>
      <c r="G2049" s="7">
        <v>104.70971613483059</v>
      </c>
      <c r="H2049" s="7">
        <v>61.351816020890219</v>
      </c>
      <c r="I2049" s="7">
        <f t="shared" si="50"/>
        <v>149.86683784749411</v>
      </c>
    </row>
    <row r="2050" spans="1:9" x14ac:dyDescent="0.25">
      <c r="A2050" s="14"/>
      <c r="B2050" s="5">
        <f>DATE(YEAR(siječanj!B2050),MONTH(siječanj!B2050)+11,DAY(siječanj!B2050))</f>
        <v>44187</v>
      </c>
      <c r="C2050" s="8">
        <v>21.3229166666667</v>
      </c>
      <c r="D2050">
        <v>1.3150824093318911</v>
      </c>
      <c r="E2050" s="6">
        <v>114.41793022765179</v>
      </c>
      <c r="F2050" s="7">
        <v>134.19485320704067</v>
      </c>
      <c r="G2050" s="7">
        <v>118.05501083847653</v>
      </c>
      <c r="H2050" s="7">
        <v>18.596834180094557</v>
      </c>
      <c r="I2050" s="7">
        <f t="shared" si="50"/>
        <v>150.46900735454852</v>
      </c>
    </row>
    <row r="2051" spans="1:9" x14ac:dyDescent="0.25">
      <c r="A2051" s="14"/>
      <c r="B2051" s="5">
        <f>DATE(YEAR(siječanj!B2051),MONTH(siječanj!B2051)+11,DAY(siječanj!B2051))</f>
        <v>44187</v>
      </c>
      <c r="C2051" s="8">
        <v>21.3333333333333</v>
      </c>
      <c r="D2051">
        <v>1.3150824093318911</v>
      </c>
      <c r="E2051" s="6">
        <v>113.13254598110052</v>
      </c>
      <c r="F2051" s="7">
        <v>145.09023082216737</v>
      </c>
      <c r="G2051" s="7">
        <v>123.97963331839075</v>
      </c>
      <c r="H2051" s="7">
        <v>4.5268269247706829</v>
      </c>
      <c r="I2051" s="7">
        <f t="shared" si="50"/>
        <v>148.77862114267663</v>
      </c>
    </row>
    <row r="2052" spans="1:9" x14ac:dyDescent="0.25">
      <c r="A2052" s="14"/>
      <c r="B2052" s="5">
        <f>DATE(YEAR(siječanj!B2052),MONTH(siječanj!B2052)+11,DAY(siječanj!B2052))</f>
        <v>44187</v>
      </c>
      <c r="C2052" s="8">
        <v>21.34375</v>
      </c>
      <c r="D2052">
        <v>1.3150824093318911</v>
      </c>
      <c r="E2052" s="6">
        <v>111.8755893293294</v>
      </c>
      <c r="F2052" s="7">
        <v>163.34900280537948</v>
      </c>
      <c r="G2052" s="7">
        <v>137.60234730252967</v>
      </c>
      <c r="H2052" s="7">
        <v>2.8007606396889568</v>
      </c>
      <c r="I2052" s="7">
        <f t="shared" ref="I2052:I2115" si="52">D2052*E2052</f>
        <v>147.12561956063971</v>
      </c>
    </row>
    <row r="2053" spans="1:9" x14ac:dyDescent="0.25">
      <c r="A2053" s="14"/>
      <c r="B2053" s="5">
        <f>DATE(YEAR(siječanj!B2053),MONTH(siječanj!B2053)+11,DAY(siječanj!B2053))</f>
        <v>44187</v>
      </c>
      <c r="C2053" s="8">
        <v>21.3541666666667</v>
      </c>
      <c r="D2053">
        <v>1.3150824093318911</v>
      </c>
      <c r="E2053" s="6">
        <v>112.90541020381248</v>
      </c>
      <c r="F2053" s="7">
        <v>173.70848058579182</v>
      </c>
      <c r="G2053" s="7">
        <v>150.82247865043422</v>
      </c>
      <c r="H2053" s="7">
        <v>2.4962766838914767</v>
      </c>
      <c r="I2053" s="7">
        <f t="shared" si="52"/>
        <v>148.47991887743521</v>
      </c>
    </row>
    <row r="2054" spans="1:9" x14ac:dyDescent="0.25">
      <c r="A2054" s="14"/>
      <c r="B2054" s="5">
        <f>DATE(YEAR(siječanj!B2054),MONTH(siječanj!B2054)+11,DAY(siječanj!B2054))</f>
        <v>44187</v>
      </c>
      <c r="C2054" s="8">
        <v>21.3645833333333</v>
      </c>
      <c r="D2054">
        <v>1.3150824093318911</v>
      </c>
      <c r="E2054" s="6">
        <v>113.07045488713302</v>
      </c>
      <c r="F2054" s="7">
        <v>194.92943848616073</v>
      </c>
      <c r="G2054" s="7">
        <v>164.32453006380737</v>
      </c>
      <c r="H2054" s="7">
        <v>2.2326034891132385</v>
      </c>
      <c r="I2054" s="7">
        <f t="shared" si="52"/>
        <v>148.69696623722379</v>
      </c>
    </row>
    <row r="2055" spans="1:9" x14ac:dyDescent="0.25">
      <c r="A2055" s="14"/>
      <c r="B2055" s="5">
        <f>DATE(YEAR(siječanj!B2055),MONTH(siječanj!B2055)+11,DAY(siječanj!B2055))</f>
        <v>44187</v>
      </c>
      <c r="C2055" s="8">
        <v>21.375</v>
      </c>
      <c r="D2055">
        <v>1.3150824093318911</v>
      </c>
      <c r="E2055" s="6">
        <v>114.56838924819243</v>
      </c>
      <c r="F2055" s="7">
        <v>225.43141477761404</v>
      </c>
      <c r="G2055" s="7">
        <v>169.71930991278208</v>
      </c>
      <c r="H2055" s="7">
        <v>1.9976947880608973</v>
      </c>
      <c r="I2055" s="7">
        <f t="shared" si="52"/>
        <v>150.66687336578684</v>
      </c>
    </row>
    <row r="2056" spans="1:9" x14ac:dyDescent="0.25">
      <c r="A2056" s="14"/>
      <c r="B2056" s="5">
        <f>DATE(YEAR(siječanj!B2056),MONTH(siječanj!B2056)+11,DAY(siječanj!B2056))</f>
        <v>44187</v>
      </c>
      <c r="C2056" s="8">
        <v>21.3854166666667</v>
      </c>
      <c r="D2056">
        <v>1.3150824093318911</v>
      </c>
      <c r="E2056" s="6">
        <v>114.74950209102714</v>
      </c>
      <c r="F2056" s="7">
        <v>223.40707153807767</v>
      </c>
      <c r="G2056" s="7">
        <v>191.71888728968091</v>
      </c>
      <c r="H2056" s="7">
        <v>1.7961436756061435</v>
      </c>
      <c r="I2056" s="7">
        <f t="shared" si="52"/>
        <v>150.90505167950286</v>
      </c>
    </row>
    <row r="2057" spans="1:9" x14ac:dyDescent="0.25">
      <c r="A2057" s="14"/>
      <c r="B2057" s="5">
        <f>DATE(YEAR(siječanj!B2057),MONTH(siječanj!B2057)+11,DAY(siječanj!B2057))</f>
        <v>44187</v>
      </c>
      <c r="C2057" s="8">
        <v>21.3958333333333</v>
      </c>
      <c r="D2057">
        <v>1.3150824093318911</v>
      </c>
      <c r="E2057" s="6">
        <v>114.71782650775543</v>
      </c>
      <c r="F2057" s="7">
        <v>221.36350774003139</v>
      </c>
      <c r="G2057" s="7">
        <v>198.38708577330263</v>
      </c>
      <c r="H2057" s="7">
        <v>2.0175675851942856</v>
      </c>
      <c r="I2057" s="7">
        <f t="shared" si="52"/>
        <v>150.86339567713691</v>
      </c>
    </row>
    <row r="2058" spans="1:9" x14ac:dyDescent="0.25">
      <c r="A2058" s="14"/>
      <c r="B2058" s="5">
        <f>DATE(YEAR(siječanj!B2058),MONTH(siječanj!B2058)+11,DAY(siječanj!B2058))</f>
        <v>44187</v>
      </c>
      <c r="C2058" s="8">
        <v>21.40625</v>
      </c>
      <c r="D2058">
        <v>1.3150824093318911</v>
      </c>
      <c r="E2058" s="6">
        <v>115.31841939774698</v>
      </c>
      <c r="F2058" s="7">
        <v>222.52589636916747</v>
      </c>
      <c r="G2058" s="7">
        <v>202.18060853205571</v>
      </c>
      <c r="H2058" s="7">
        <v>2.0342039525137166</v>
      </c>
      <c r="I2058" s="7">
        <f t="shared" si="52"/>
        <v>151.6532248219346</v>
      </c>
    </row>
    <row r="2059" spans="1:9" x14ac:dyDescent="0.25">
      <c r="A2059" s="14"/>
      <c r="B2059" s="5">
        <f>DATE(YEAR(siječanj!B2059),MONTH(siječanj!B2059)+11,DAY(siječanj!B2059))</f>
        <v>44187</v>
      </c>
      <c r="C2059" s="8">
        <v>21.4166666666667</v>
      </c>
      <c r="D2059">
        <v>1.3150824093318911</v>
      </c>
      <c r="E2059" s="6">
        <v>115.83511468956316</v>
      </c>
      <c r="F2059" s="7">
        <v>232.55521494220545</v>
      </c>
      <c r="G2059" s="7">
        <v>203.51081613063627</v>
      </c>
      <c r="H2059" s="7">
        <v>2.1488566249791621</v>
      </c>
      <c r="I2059" s="7">
        <f t="shared" si="52"/>
        <v>152.33272171118665</v>
      </c>
    </row>
    <row r="2060" spans="1:9" x14ac:dyDescent="0.25">
      <c r="A2060" s="14"/>
      <c r="B2060" s="5">
        <f>DATE(YEAR(siječanj!B2060),MONTH(siječanj!B2060)+11,DAY(siječanj!B2060))</f>
        <v>44187</v>
      </c>
      <c r="C2060" s="8">
        <v>21.4270833333333</v>
      </c>
      <c r="D2060">
        <v>1.3150824093318911</v>
      </c>
      <c r="E2060" s="6">
        <v>117.7582158082934</v>
      </c>
      <c r="F2060" s="7">
        <v>232.16070239829961</v>
      </c>
      <c r="G2060" s="7">
        <v>200.52260640747878</v>
      </c>
      <c r="H2060" s="7">
        <v>2.0613532261782375</v>
      </c>
      <c r="I2060" s="7">
        <f t="shared" si="52"/>
        <v>154.86175816379529</v>
      </c>
    </row>
    <row r="2061" spans="1:9" x14ac:dyDescent="0.25">
      <c r="A2061" s="14"/>
      <c r="B2061" s="5">
        <f>DATE(YEAR(siječanj!B2061),MONTH(siječanj!B2061)+11,DAY(siječanj!B2061))</f>
        <v>44187</v>
      </c>
      <c r="C2061" s="8">
        <v>21.4375</v>
      </c>
      <c r="D2061">
        <v>1.3150824093318911</v>
      </c>
      <c r="E2061" s="6">
        <v>119.42300105599531</v>
      </c>
      <c r="F2061" s="7">
        <v>223.97961181015086</v>
      </c>
      <c r="G2061" s="7">
        <v>200.08513569888694</v>
      </c>
      <c r="H2061" s="7">
        <v>2.0401327485239236</v>
      </c>
      <c r="I2061" s="7">
        <f t="shared" si="52"/>
        <v>157.0510879583633</v>
      </c>
    </row>
    <row r="2062" spans="1:9" x14ac:dyDescent="0.25">
      <c r="A2062" s="14"/>
      <c r="B2062" s="5">
        <f>DATE(YEAR(siječanj!B2062),MONTH(siječanj!B2062)+11,DAY(siječanj!B2062))</f>
        <v>44187</v>
      </c>
      <c r="C2062" s="8">
        <v>21.4479166666667</v>
      </c>
      <c r="D2062">
        <v>1.3150824093318911</v>
      </c>
      <c r="E2062" s="6">
        <v>120.35563746773381</v>
      </c>
      <c r="F2062" s="7">
        <v>222.75592820506048</v>
      </c>
      <c r="G2062" s="7">
        <v>205.80388820054688</v>
      </c>
      <c r="H2062" s="7">
        <v>2.1140764847205977</v>
      </c>
      <c r="I2062" s="7">
        <f t="shared" si="52"/>
        <v>158.27758169774302</v>
      </c>
    </row>
    <row r="2063" spans="1:9" x14ac:dyDescent="0.25">
      <c r="A2063" s="14"/>
      <c r="B2063" s="5">
        <f>DATE(YEAR(siječanj!B2063),MONTH(siječanj!B2063)+11,DAY(siječanj!B2063))</f>
        <v>44187</v>
      </c>
      <c r="C2063" s="8">
        <v>21.4583333333333</v>
      </c>
      <c r="D2063">
        <v>1.3150824093318911</v>
      </c>
      <c r="E2063" s="6">
        <v>120.49829873418567</v>
      </c>
      <c r="F2063" s="7">
        <v>219.98733331832941</v>
      </c>
      <c r="G2063" s="7">
        <v>207.14116846123198</v>
      </c>
      <c r="H2063" s="7">
        <v>2.2014381274963575</v>
      </c>
      <c r="I2063" s="7">
        <f t="shared" si="52"/>
        <v>158.46519301974686</v>
      </c>
    </row>
    <row r="2064" spans="1:9" x14ac:dyDescent="0.25">
      <c r="A2064" s="14"/>
      <c r="B2064" s="5">
        <f>DATE(YEAR(siječanj!B2064),MONTH(siječanj!B2064)+11,DAY(siječanj!B2064))</f>
        <v>44187</v>
      </c>
      <c r="C2064" s="8">
        <v>21.46875</v>
      </c>
      <c r="D2064">
        <v>1.3150824093318911</v>
      </c>
      <c r="E2064" s="6">
        <v>119.76144026526119</v>
      </c>
      <c r="F2064" s="7">
        <v>218.09199220705531</v>
      </c>
      <c r="G2064" s="7">
        <v>202.26041260141466</v>
      </c>
      <c r="H2064" s="7">
        <v>2.1830687428552027</v>
      </c>
      <c r="I2064" s="7">
        <f t="shared" si="52"/>
        <v>157.49616340909705</v>
      </c>
    </row>
    <row r="2065" spans="1:9" x14ac:dyDescent="0.25">
      <c r="A2065" s="14"/>
      <c r="B2065" s="5">
        <f>DATE(YEAR(siječanj!B2065),MONTH(siječanj!B2065)+11,DAY(siječanj!B2065))</f>
        <v>44187</v>
      </c>
      <c r="C2065" s="8">
        <v>21.4791666666667</v>
      </c>
      <c r="D2065">
        <v>1.3150824093318911</v>
      </c>
      <c r="E2065" s="6">
        <v>120.50566057664261</v>
      </c>
      <c r="F2065" s="7">
        <v>217.1175370405409</v>
      </c>
      <c r="G2065" s="7">
        <v>197.54653322872318</v>
      </c>
      <c r="H2065" s="7">
        <v>2.2416688867506673</v>
      </c>
      <c r="I2065" s="7">
        <f t="shared" si="52"/>
        <v>158.47487444926224</v>
      </c>
    </row>
    <row r="2066" spans="1:9" x14ac:dyDescent="0.25">
      <c r="A2066" s="14"/>
      <c r="B2066" s="5">
        <f>DATE(YEAR(siječanj!B2066),MONTH(siječanj!B2066)+11,DAY(siječanj!B2066))</f>
        <v>44187</v>
      </c>
      <c r="C2066" s="8">
        <v>21.4895833333333</v>
      </c>
      <c r="D2066">
        <v>1.3150824093318911</v>
      </c>
      <c r="E2066" s="6">
        <v>121.15048012741541</v>
      </c>
      <c r="F2066" s="7">
        <v>212.88829150091706</v>
      </c>
      <c r="G2066" s="7">
        <v>193.21352729339515</v>
      </c>
      <c r="H2066" s="7">
        <v>1.9683582788250069</v>
      </c>
      <c r="I2066" s="7">
        <f t="shared" si="52"/>
        <v>159.32286529767686</v>
      </c>
    </row>
    <row r="2067" spans="1:9" x14ac:dyDescent="0.25">
      <c r="A2067" s="14"/>
      <c r="B2067" s="5">
        <f>DATE(YEAR(siječanj!B2067),MONTH(siječanj!B2067)+11,DAY(siječanj!B2067))</f>
        <v>44187</v>
      </c>
      <c r="C2067" s="8">
        <v>21.5</v>
      </c>
      <c r="D2067">
        <v>1.3150824093318911</v>
      </c>
      <c r="E2067" s="6">
        <v>121.81161806488059</v>
      </c>
      <c r="F2067" s="7">
        <v>216.28924036704097</v>
      </c>
      <c r="G2067" s="7">
        <v>193.74208398577017</v>
      </c>
      <c r="H2067" s="7">
        <v>1.8517769257918364</v>
      </c>
      <c r="I2067" s="7">
        <f t="shared" si="52"/>
        <v>160.19231616937927</v>
      </c>
    </row>
    <row r="2068" spans="1:9" x14ac:dyDescent="0.25">
      <c r="A2068" s="14"/>
      <c r="B2068" s="5">
        <f>DATE(YEAR(siječanj!B2068),MONTH(siječanj!B2068)+11,DAY(siječanj!B2068))</f>
        <v>44187</v>
      </c>
      <c r="C2068" s="8">
        <v>21.5104166666667</v>
      </c>
      <c r="D2068">
        <v>1.3150824093318911</v>
      </c>
      <c r="E2068" s="6">
        <v>122.21137286245457</v>
      </c>
      <c r="F2068" s="7">
        <v>208.71043121015535</v>
      </c>
      <c r="G2068" s="7">
        <v>190.5775089865765</v>
      </c>
      <c r="H2068" s="7">
        <v>1.8549933899684461</v>
      </c>
      <c r="I2068" s="7">
        <f t="shared" si="52"/>
        <v>160.71802667171485</v>
      </c>
    </row>
    <row r="2069" spans="1:9" x14ac:dyDescent="0.25">
      <c r="A2069" s="14"/>
      <c r="B2069" s="5">
        <f>DATE(YEAR(siječanj!B2069),MONTH(siječanj!B2069)+11,DAY(siječanj!B2069))</f>
        <v>44187</v>
      </c>
      <c r="C2069" s="8">
        <v>21.5208333333333</v>
      </c>
      <c r="D2069">
        <v>1.3150824093318911</v>
      </c>
      <c r="E2069" s="6">
        <v>121.41406764959073</v>
      </c>
      <c r="F2069" s="7">
        <v>202.02671955029041</v>
      </c>
      <c r="G2069" s="7">
        <v>186.38389160315944</v>
      </c>
      <c r="H2069" s="7">
        <v>2.0483695722114499</v>
      </c>
      <c r="I2069" s="7">
        <f t="shared" si="52"/>
        <v>159.669504611409</v>
      </c>
    </row>
    <row r="2070" spans="1:9" x14ac:dyDescent="0.25">
      <c r="A2070" s="14"/>
      <c r="B2070" s="5">
        <f>DATE(YEAR(siječanj!B2070),MONTH(siječanj!B2070)+11,DAY(siječanj!B2070))</f>
        <v>44187</v>
      </c>
      <c r="C2070" s="8">
        <v>21.53125</v>
      </c>
      <c r="D2070">
        <v>1.3150824093318911</v>
      </c>
      <c r="E2070" s="6">
        <v>119.56525719273007</v>
      </c>
      <c r="F2070" s="7">
        <v>187.35990422695238</v>
      </c>
      <c r="G2070" s="7">
        <v>182.44543717843496</v>
      </c>
      <c r="H2070" s="7">
        <v>1.8786606564796415</v>
      </c>
      <c r="I2070" s="7">
        <f t="shared" si="52"/>
        <v>157.2381665014027</v>
      </c>
    </row>
    <row r="2071" spans="1:9" x14ac:dyDescent="0.25">
      <c r="A2071" s="14"/>
      <c r="B2071" s="5">
        <f>DATE(YEAR(siječanj!B2071),MONTH(siječanj!B2071)+11,DAY(siječanj!B2071))</f>
        <v>44187</v>
      </c>
      <c r="C2071" s="8">
        <v>21.5416666666667</v>
      </c>
      <c r="D2071">
        <v>1.3150824093318911</v>
      </c>
      <c r="E2071" s="6">
        <v>117.07052797284956</v>
      </c>
      <c r="F2071" s="7">
        <v>183.26643232934919</v>
      </c>
      <c r="G2071" s="7">
        <v>177.20949869735713</v>
      </c>
      <c r="H2071" s="7">
        <v>1.8362226960166155</v>
      </c>
      <c r="I2071" s="7">
        <f t="shared" si="52"/>
        <v>153.95739198829156</v>
      </c>
    </row>
    <row r="2072" spans="1:9" x14ac:dyDescent="0.25">
      <c r="A2072" s="14"/>
      <c r="B2072" s="5">
        <f>DATE(YEAR(siječanj!B2072),MONTH(siječanj!B2072)+11,DAY(siječanj!B2072))</f>
        <v>44187</v>
      </c>
      <c r="C2072" s="8">
        <v>21.5520833333333</v>
      </c>
      <c r="D2072">
        <v>1.3150824093318911</v>
      </c>
      <c r="E2072" s="6">
        <v>114.57948761791744</v>
      </c>
      <c r="F2072" s="7">
        <v>191.12019449034449</v>
      </c>
      <c r="G2072" s="7">
        <v>176.51972843985757</v>
      </c>
      <c r="H2072" s="7">
        <v>1.940590070402727</v>
      </c>
      <c r="I2072" s="7">
        <f t="shared" si="52"/>
        <v>150.68146863658444</v>
      </c>
    </row>
    <row r="2073" spans="1:9" x14ac:dyDescent="0.25">
      <c r="A2073" s="14"/>
      <c r="B2073" s="5">
        <f>DATE(YEAR(siječanj!B2073),MONTH(siječanj!B2073)+11,DAY(siječanj!B2073))</f>
        <v>44187</v>
      </c>
      <c r="C2073" s="8">
        <v>21.5625</v>
      </c>
      <c r="D2073">
        <v>1.3150824093318911</v>
      </c>
      <c r="E2073" s="6">
        <v>115.86715568395223</v>
      </c>
      <c r="F2073" s="7">
        <v>178.7867885082654</v>
      </c>
      <c r="G2073" s="7">
        <v>173.15709893374705</v>
      </c>
      <c r="H2073" s="7">
        <v>1.9220629572265302</v>
      </c>
      <c r="I2073" s="7">
        <f t="shared" si="52"/>
        <v>152.37485825928522</v>
      </c>
    </row>
    <row r="2074" spans="1:9" x14ac:dyDescent="0.25">
      <c r="A2074" s="14"/>
      <c r="B2074" s="5">
        <f>DATE(YEAR(siječanj!B2074),MONTH(siječanj!B2074)+11,DAY(siječanj!B2074))</f>
        <v>44187</v>
      </c>
      <c r="C2074" s="8">
        <v>21.5729166666667</v>
      </c>
      <c r="D2074">
        <v>1.3150824093318911</v>
      </c>
      <c r="E2074" s="6">
        <v>116.69156387629573</v>
      </c>
      <c r="F2074" s="7">
        <v>172.68325503664099</v>
      </c>
      <c r="G2074" s="7">
        <v>174.2504662013796</v>
      </c>
      <c r="H2074" s="7">
        <v>1.9693146328539306</v>
      </c>
      <c r="I2074" s="7">
        <f t="shared" si="52"/>
        <v>153.45902297114526</v>
      </c>
    </row>
    <row r="2075" spans="1:9" x14ac:dyDescent="0.25">
      <c r="A2075" s="14"/>
      <c r="B2075" s="5">
        <f>DATE(YEAR(siječanj!B2075),MONTH(siječanj!B2075)+11,DAY(siječanj!B2075))</f>
        <v>44187</v>
      </c>
      <c r="C2075" s="8">
        <v>21.5833333333333</v>
      </c>
      <c r="D2075">
        <v>1.3150824093318911</v>
      </c>
      <c r="E2075" s="6">
        <v>116.97537412351532</v>
      </c>
      <c r="F2075" s="7">
        <v>172.98500662586039</v>
      </c>
      <c r="G2075" s="7">
        <v>174.49890793459394</v>
      </c>
      <c r="H2075" s="7">
        <v>2.0799412345483432</v>
      </c>
      <c r="I2075" s="7">
        <f t="shared" si="52"/>
        <v>153.83225683485188</v>
      </c>
    </row>
    <row r="2076" spans="1:9" x14ac:dyDescent="0.25">
      <c r="A2076" s="14"/>
      <c r="B2076" s="5">
        <f>DATE(YEAR(siječanj!B2076),MONTH(siječanj!B2076)+11,DAY(siječanj!B2076))</f>
        <v>44187</v>
      </c>
      <c r="C2076" s="8">
        <v>21.59375</v>
      </c>
      <c r="D2076">
        <v>1.3150824093318911</v>
      </c>
      <c r="E2076" s="6">
        <v>118.40812529761951</v>
      </c>
      <c r="F2076" s="7">
        <v>173.65870037733703</v>
      </c>
      <c r="G2076" s="7">
        <v>171.8230455002672</v>
      </c>
      <c r="H2076" s="7">
        <v>2.0274296117618618</v>
      </c>
      <c r="I2076" s="7">
        <f t="shared" si="52"/>
        <v>155.71644270086591</v>
      </c>
    </row>
    <row r="2077" spans="1:9" x14ac:dyDescent="0.25">
      <c r="A2077" s="14"/>
      <c r="B2077" s="5">
        <f>DATE(YEAR(siječanj!B2077),MONTH(siječanj!B2077)+11,DAY(siječanj!B2077))</f>
        <v>44187</v>
      </c>
      <c r="C2077" s="8">
        <v>21.6041666666667</v>
      </c>
      <c r="D2077">
        <v>1.3150824093318911</v>
      </c>
      <c r="E2077" s="6">
        <v>118.69134969549332</v>
      </c>
      <c r="F2077" s="7">
        <v>174.57909922028156</v>
      </c>
      <c r="G2077" s="7">
        <v>172.2626847325873</v>
      </c>
      <c r="H2077" s="7">
        <v>2.0326506259281159</v>
      </c>
      <c r="I2077" s="7">
        <f t="shared" si="52"/>
        <v>156.08890612440337</v>
      </c>
    </row>
    <row r="2078" spans="1:9" x14ac:dyDescent="0.25">
      <c r="A2078" s="14"/>
      <c r="B2078" s="5">
        <f>DATE(YEAR(siječanj!B2078),MONTH(siječanj!B2078)+11,DAY(siječanj!B2078))</f>
        <v>44187</v>
      </c>
      <c r="C2078" s="8">
        <v>21.6145833333333</v>
      </c>
      <c r="D2078">
        <v>1.3150824093318911</v>
      </c>
      <c r="E2078" s="6">
        <v>120.81158415425283</v>
      </c>
      <c r="F2078" s="7">
        <v>174.93681162131543</v>
      </c>
      <c r="G2078" s="7">
        <v>170.1282902930545</v>
      </c>
      <c r="H2078" s="7">
        <v>2.038178112627647</v>
      </c>
      <c r="I2078" s="7">
        <f t="shared" si="52"/>
        <v>158.87718916477732</v>
      </c>
    </row>
    <row r="2079" spans="1:9" x14ac:dyDescent="0.25">
      <c r="A2079" s="14"/>
      <c r="B2079" s="5">
        <f>DATE(YEAR(siječanj!B2079),MONTH(siječanj!B2079)+11,DAY(siječanj!B2079))</f>
        <v>44187</v>
      </c>
      <c r="C2079" s="8">
        <v>21.625</v>
      </c>
      <c r="D2079">
        <v>1.3150824093318911</v>
      </c>
      <c r="E2079" s="6">
        <v>122.58108351824006</v>
      </c>
      <c r="F2079" s="7">
        <v>171.38234982329556</v>
      </c>
      <c r="G2079" s="7">
        <v>166.75658333863024</v>
      </c>
      <c r="H2079" s="7">
        <v>2.1009770300571966</v>
      </c>
      <c r="I2079" s="7">
        <f t="shared" si="52"/>
        <v>161.20422665168093</v>
      </c>
    </row>
    <row r="2080" spans="1:9" x14ac:dyDescent="0.25">
      <c r="A2080" s="14"/>
      <c r="B2080" s="5">
        <f>DATE(YEAR(siječanj!B2080),MONTH(siječanj!B2080)+11,DAY(siječanj!B2080))</f>
        <v>44187</v>
      </c>
      <c r="C2080" s="8">
        <v>21.6354166666667</v>
      </c>
      <c r="D2080">
        <v>1.3150824093318911</v>
      </c>
      <c r="E2080" s="6">
        <v>124.61047756759426</v>
      </c>
      <c r="F2080" s="7">
        <v>168.84628616373857</v>
      </c>
      <c r="G2080" s="7">
        <v>159.96749065555727</v>
      </c>
      <c r="H2080" s="7">
        <v>2.0238757283140867</v>
      </c>
      <c r="I2080" s="7">
        <f t="shared" si="52"/>
        <v>163.87304706758943</v>
      </c>
    </row>
    <row r="2081" spans="1:9" x14ac:dyDescent="0.25">
      <c r="A2081" s="14"/>
      <c r="B2081" s="5">
        <f>DATE(YEAR(siječanj!B2081),MONTH(siječanj!B2081)+11,DAY(siječanj!B2081))</f>
        <v>44187</v>
      </c>
      <c r="C2081" s="8">
        <v>21.6458333333333</v>
      </c>
      <c r="D2081">
        <v>1.3150824093318911</v>
      </c>
      <c r="E2081" s="6">
        <v>126.44931766296176</v>
      </c>
      <c r="F2081" s="7">
        <v>167.51483327836178</v>
      </c>
      <c r="G2081" s="7">
        <v>157.57131985900043</v>
      </c>
      <c r="H2081" s="7">
        <v>1.9227338026413912</v>
      </c>
      <c r="I2081" s="7">
        <f t="shared" si="52"/>
        <v>166.29127333058142</v>
      </c>
    </row>
    <row r="2082" spans="1:9" x14ac:dyDescent="0.25">
      <c r="A2082" s="14"/>
      <c r="B2082" s="5">
        <f>DATE(YEAR(siječanj!B2082),MONTH(siječanj!B2082)+11,DAY(siječanj!B2082))</f>
        <v>44187</v>
      </c>
      <c r="C2082" s="8">
        <v>21.65625</v>
      </c>
      <c r="D2082">
        <v>1.3150824093318911</v>
      </c>
      <c r="E2082" s="6">
        <v>130.1376235720852</v>
      </c>
      <c r="F2082" s="7">
        <v>166.36243422907441</v>
      </c>
      <c r="G2082" s="7">
        <v>157.51769382470366</v>
      </c>
      <c r="H2082" s="7">
        <v>2.3642079859681981</v>
      </c>
      <c r="I2082" s="7">
        <f t="shared" si="52"/>
        <v>171.14169955190451</v>
      </c>
    </row>
    <row r="2083" spans="1:9" x14ac:dyDescent="0.25">
      <c r="A2083" s="14"/>
      <c r="B2083" s="5">
        <f>DATE(YEAR(siječanj!B2083),MONTH(siječanj!B2083)+11,DAY(siječanj!B2083))</f>
        <v>44187</v>
      </c>
      <c r="C2083" s="8">
        <v>21.6666666666667</v>
      </c>
      <c r="D2083">
        <v>1.3150824093318911</v>
      </c>
      <c r="E2083" s="6">
        <v>131.63471689179568</v>
      </c>
      <c r="F2083" s="7">
        <v>166.14740273350577</v>
      </c>
      <c r="G2083" s="7">
        <v>155.78781492284992</v>
      </c>
      <c r="H2083" s="7">
        <v>3.6634628517907921</v>
      </c>
      <c r="I2083" s="7">
        <f t="shared" si="52"/>
        <v>173.11050064178406</v>
      </c>
    </row>
    <row r="2084" spans="1:9" x14ac:dyDescent="0.25">
      <c r="A2084" s="14"/>
      <c r="B2084" s="5">
        <f>DATE(YEAR(siječanj!B2084),MONTH(siječanj!B2084)+11,DAY(siječanj!B2084))</f>
        <v>44187</v>
      </c>
      <c r="C2084" s="8">
        <v>21.6770833333333</v>
      </c>
      <c r="D2084">
        <v>1.3150824093318911</v>
      </c>
      <c r="E2084" s="6">
        <v>134.4188894493002</v>
      </c>
      <c r="F2084" s="7">
        <v>165.4090322418335</v>
      </c>
      <c r="G2084" s="7">
        <v>155.12599985153426</v>
      </c>
      <c r="H2084" s="7">
        <v>7.9122283452290834</v>
      </c>
      <c r="I2084" s="7">
        <f t="shared" si="52"/>
        <v>176.77191699670283</v>
      </c>
    </row>
    <row r="2085" spans="1:9" x14ac:dyDescent="0.25">
      <c r="A2085" s="14"/>
      <c r="B2085" s="5">
        <f>DATE(YEAR(siječanj!B2085),MONTH(siječanj!B2085)+11,DAY(siječanj!B2085))</f>
        <v>44187</v>
      </c>
      <c r="C2085" s="8">
        <v>21.6875</v>
      </c>
      <c r="D2085">
        <v>1.3150824093318911</v>
      </c>
      <c r="E2085" s="6">
        <v>139.53343963292969</v>
      </c>
      <c r="F2085" s="7">
        <v>166.84782719524907</v>
      </c>
      <c r="G2085" s="7">
        <v>158.54694387602444</v>
      </c>
      <c r="H2085" s="7">
        <v>20.606468419288987</v>
      </c>
      <c r="I2085" s="7">
        <f t="shared" si="52"/>
        <v>183.49797197483915</v>
      </c>
    </row>
    <row r="2086" spans="1:9" x14ac:dyDescent="0.25">
      <c r="A2086" s="14"/>
      <c r="B2086" s="5">
        <f>DATE(YEAR(siječanj!B2086),MONTH(siječanj!B2086)+11,DAY(siječanj!B2086))</f>
        <v>44187</v>
      </c>
      <c r="C2086" s="8">
        <v>21.6979166666667</v>
      </c>
      <c r="D2086">
        <v>1.3150824093318911</v>
      </c>
      <c r="E2086" s="6">
        <v>144.42865874411493</v>
      </c>
      <c r="F2086" s="7">
        <v>169.08054221045492</v>
      </c>
      <c r="G2086" s="7">
        <v>156.95993594356054</v>
      </c>
      <c r="H2086" s="7">
        <v>60.251205270724647</v>
      </c>
      <c r="I2086" s="7">
        <f t="shared" si="52"/>
        <v>189.93558851778417</v>
      </c>
    </row>
    <row r="2087" spans="1:9" x14ac:dyDescent="0.25">
      <c r="A2087" s="14"/>
      <c r="B2087" s="5">
        <f>DATE(YEAR(siječanj!B2087),MONTH(siječanj!B2087)+11,DAY(siječanj!B2087))</f>
        <v>44187</v>
      </c>
      <c r="C2087" s="8">
        <v>21.7083333333333</v>
      </c>
      <c r="D2087">
        <v>1.3150824093318911</v>
      </c>
      <c r="E2087" s="6">
        <v>148.56342058035577</v>
      </c>
      <c r="F2087" s="7">
        <v>169.94303981960002</v>
      </c>
      <c r="G2087" s="7">
        <v>150.33935312920605</v>
      </c>
      <c r="H2087" s="7">
        <v>110.74336573302725</v>
      </c>
      <c r="I2087" s="7">
        <f t="shared" si="52"/>
        <v>195.37314107540132</v>
      </c>
    </row>
    <row r="2088" spans="1:9" x14ac:dyDescent="0.25">
      <c r="A2088" s="14"/>
      <c r="B2088" s="5">
        <f>DATE(YEAR(siječanj!B2088),MONTH(siječanj!B2088)+11,DAY(siječanj!B2088))</f>
        <v>44187</v>
      </c>
      <c r="C2088" s="8">
        <v>21.71875</v>
      </c>
      <c r="D2088">
        <v>1.3150824093318911</v>
      </c>
      <c r="E2088" s="6">
        <v>154.89440550736344</v>
      </c>
      <c r="F2088" s="7">
        <v>167.20774353236467</v>
      </c>
      <c r="G2088" s="7">
        <v>150.97102052902139</v>
      </c>
      <c r="H2088" s="7">
        <v>138.36173703842672</v>
      </c>
      <c r="I2088" s="7">
        <f t="shared" si="52"/>
        <v>203.69890798665446</v>
      </c>
    </row>
    <row r="2089" spans="1:9" x14ac:dyDescent="0.25">
      <c r="A2089" s="14"/>
      <c r="B2089" s="5">
        <f>DATE(YEAR(siječanj!B2089),MONTH(siječanj!B2089)+11,DAY(siječanj!B2089))</f>
        <v>44187</v>
      </c>
      <c r="C2089" s="8">
        <v>21.7291666666667</v>
      </c>
      <c r="D2089">
        <v>1.3150824093318911</v>
      </c>
      <c r="E2089" s="6">
        <v>161.3925392105115</v>
      </c>
      <c r="F2089" s="7">
        <v>164.7998235839367</v>
      </c>
      <c r="G2089" s="7">
        <v>152.07211141523675</v>
      </c>
      <c r="H2089" s="7">
        <v>156.5454562264822</v>
      </c>
      <c r="I2089" s="7">
        <f t="shared" si="52"/>
        <v>212.24448931315118</v>
      </c>
    </row>
    <row r="2090" spans="1:9" x14ac:dyDescent="0.25">
      <c r="A2090" s="14"/>
      <c r="B2090" s="5">
        <f>DATE(YEAR(siječanj!B2090),MONTH(siječanj!B2090)+11,DAY(siječanj!B2090))</f>
        <v>44187</v>
      </c>
      <c r="C2090" s="8">
        <v>21.7395833333333</v>
      </c>
      <c r="D2090">
        <v>1.3150824093318911</v>
      </c>
      <c r="E2090" s="6">
        <v>165.3541696565301</v>
      </c>
      <c r="F2090" s="7">
        <v>162.41417856195798</v>
      </c>
      <c r="G2090" s="7">
        <v>151.65406556744469</v>
      </c>
      <c r="H2090" s="7">
        <v>168.45153080406618</v>
      </c>
      <c r="I2090" s="7">
        <f t="shared" si="52"/>
        <v>217.4543598249839</v>
      </c>
    </row>
    <row r="2091" spans="1:9" x14ac:dyDescent="0.25">
      <c r="A2091" s="14"/>
      <c r="B2091" s="5">
        <f>DATE(YEAR(siječanj!B2091),MONTH(siječanj!B2091)+11,DAY(siječanj!B2091))</f>
        <v>44187</v>
      </c>
      <c r="C2091" s="8">
        <v>21.75</v>
      </c>
      <c r="D2091">
        <v>1.3150824093318911</v>
      </c>
      <c r="E2091" s="6">
        <v>168.30681759140543</v>
      </c>
      <c r="F2091" s="7">
        <v>160.3489067920342</v>
      </c>
      <c r="G2091" s="7">
        <v>154.07140243354078</v>
      </c>
      <c r="H2091" s="7">
        <v>189.98689051810805</v>
      </c>
      <c r="I2091" s="7">
        <f t="shared" si="52"/>
        <v>221.33733518508856</v>
      </c>
    </row>
    <row r="2092" spans="1:9" x14ac:dyDescent="0.25">
      <c r="A2092" s="14"/>
      <c r="B2092" s="5">
        <f>DATE(YEAR(siječanj!B2092),MONTH(siječanj!B2092)+11,DAY(siječanj!B2092))</f>
        <v>44187</v>
      </c>
      <c r="C2092" s="8">
        <v>21.7604166666667</v>
      </c>
      <c r="D2092">
        <v>1.3150824093318911</v>
      </c>
      <c r="E2092" s="6">
        <v>170.28507890845313</v>
      </c>
      <c r="F2092" s="7">
        <v>157.27735853209708</v>
      </c>
      <c r="G2092" s="7">
        <v>153.80784493179701</v>
      </c>
      <c r="H2092" s="7">
        <v>205.81131226870087</v>
      </c>
      <c r="I2092" s="7">
        <f t="shared" si="52"/>
        <v>223.93891184419974</v>
      </c>
    </row>
    <row r="2093" spans="1:9" x14ac:dyDescent="0.25">
      <c r="A2093" s="14"/>
      <c r="B2093" s="5">
        <f>DATE(YEAR(siječanj!B2093),MONTH(siječanj!B2093)+11,DAY(siječanj!B2093))</f>
        <v>44187</v>
      </c>
      <c r="C2093" s="8">
        <v>21.7708333333333</v>
      </c>
      <c r="D2093">
        <v>1.3150824093318911</v>
      </c>
      <c r="E2093" s="6">
        <v>172.6858666892557</v>
      </c>
      <c r="F2093" s="7">
        <v>155.25461234769242</v>
      </c>
      <c r="G2093" s="7">
        <v>157.1663530447444</v>
      </c>
      <c r="H2093" s="7">
        <v>222.72809796295306</v>
      </c>
      <c r="I2093" s="7">
        <f t="shared" si="52"/>
        <v>227.09614562327215</v>
      </c>
    </row>
    <row r="2094" spans="1:9" x14ac:dyDescent="0.25">
      <c r="A2094" s="14"/>
      <c r="B2094" s="5">
        <f>DATE(YEAR(siječanj!B2094),MONTH(siječanj!B2094)+11,DAY(siječanj!B2094))</f>
        <v>44187</v>
      </c>
      <c r="C2094" s="8">
        <v>21.78125</v>
      </c>
      <c r="D2094">
        <v>1.3150824093318911</v>
      </c>
      <c r="E2094" s="6">
        <v>176.01307492094153</v>
      </c>
      <c r="F2094" s="7">
        <v>152.24656299979131</v>
      </c>
      <c r="G2094" s="7">
        <v>158.04340308168594</v>
      </c>
      <c r="H2094" s="7">
        <v>226.10245339454917</v>
      </c>
      <c r="I2094" s="7">
        <f t="shared" si="52"/>
        <v>231.47169864094644</v>
      </c>
    </row>
    <row r="2095" spans="1:9" x14ac:dyDescent="0.25">
      <c r="A2095" s="14"/>
      <c r="B2095" s="5">
        <f>DATE(YEAR(siječanj!B2095),MONTH(siječanj!B2095)+11,DAY(siječanj!B2095))</f>
        <v>44187</v>
      </c>
      <c r="C2095" s="8">
        <v>21.7916666666667</v>
      </c>
      <c r="D2095">
        <v>1.3150824093318911</v>
      </c>
      <c r="E2095" s="6">
        <v>176.03479900905498</v>
      </c>
      <c r="F2095" s="7">
        <v>147.29000258264432</v>
      </c>
      <c r="G2095" s="7">
        <v>159.86785837199784</v>
      </c>
      <c r="H2095" s="7">
        <v>226.50991811121904</v>
      </c>
      <c r="I2095" s="7">
        <f t="shared" si="52"/>
        <v>231.50026760708323</v>
      </c>
    </row>
    <row r="2096" spans="1:9" x14ac:dyDescent="0.25">
      <c r="A2096" s="14"/>
      <c r="B2096" s="5">
        <f>DATE(YEAR(siječanj!B2096),MONTH(siječanj!B2096)+11,DAY(siječanj!B2096))</f>
        <v>44187</v>
      </c>
      <c r="C2096" s="8">
        <v>21.8020833333333</v>
      </c>
      <c r="D2096">
        <v>1.3150824093318911</v>
      </c>
      <c r="E2096" s="6">
        <v>175.44499369074569</v>
      </c>
      <c r="F2096" s="7">
        <v>140.0328123808163</v>
      </c>
      <c r="G2096" s="7">
        <v>158.76685135134105</v>
      </c>
      <c r="H2096" s="7">
        <v>227.1405537307449</v>
      </c>
      <c r="I2096" s="7">
        <f t="shared" si="52"/>
        <v>230.72462500804428</v>
      </c>
    </row>
    <row r="2097" spans="1:9" x14ac:dyDescent="0.25">
      <c r="A2097" s="14"/>
      <c r="B2097" s="5">
        <f>DATE(YEAR(siječanj!B2097),MONTH(siječanj!B2097)+11,DAY(siječanj!B2097))</f>
        <v>44187</v>
      </c>
      <c r="C2097" s="8">
        <v>21.8125</v>
      </c>
      <c r="D2097">
        <v>1.3150824093318911</v>
      </c>
      <c r="E2097" s="6">
        <v>176.39078093084942</v>
      </c>
      <c r="F2097" s="7">
        <v>134.28524253485654</v>
      </c>
      <c r="G2097" s="7">
        <v>155.326917768236</v>
      </c>
      <c r="H2097" s="7">
        <v>227.12088657967618</v>
      </c>
      <c r="I2097" s="7">
        <f t="shared" si="52"/>
        <v>231.96841317047526</v>
      </c>
    </row>
    <row r="2098" spans="1:9" x14ac:dyDescent="0.25">
      <c r="A2098" s="14"/>
      <c r="B2098" s="5">
        <f>DATE(YEAR(siječanj!B2098),MONTH(siječanj!B2098)+11,DAY(siječanj!B2098))</f>
        <v>44187</v>
      </c>
      <c r="C2098" s="8">
        <v>21.8229166666667</v>
      </c>
      <c r="D2098">
        <v>1.3150824093318911</v>
      </c>
      <c r="E2098" s="6">
        <v>177.40307895210381</v>
      </c>
      <c r="F2098" s="7">
        <v>129.8562772657391</v>
      </c>
      <c r="G2098" s="7">
        <v>150.70864513229341</v>
      </c>
      <c r="H2098" s="7">
        <v>227.22183783351221</v>
      </c>
      <c r="I2098" s="7">
        <f t="shared" si="52"/>
        <v>233.29966849122837</v>
      </c>
    </row>
    <row r="2099" spans="1:9" x14ac:dyDescent="0.25">
      <c r="A2099" s="14"/>
      <c r="B2099" s="5">
        <f>DATE(YEAR(siječanj!B2099),MONTH(siječanj!B2099)+11,DAY(siječanj!B2099))</f>
        <v>44187</v>
      </c>
      <c r="C2099" s="8">
        <v>21.8333333333333</v>
      </c>
      <c r="D2099">
        <v>1.3150824093318911</v>
      </c>
      <c r="E2099" s="6">
        <v>179.88801853011989</v>
      </c>
      <c r="F2099" s="7">
        <v>126.50248544501618</v>
      </c>
      <c r="G2099" s="7">
        <v>146.37950499985482</v>
      </c>
      <c r="H2099" s="7">
        <v>227.24374812393685</v>
      </c>
      <c r="I2099" s="7">
        <f t="shared" si="52"/>
        <v>236.56756881852994</v>
      </c>
    </row>
    <row r="2100" spans="1:9" x14ac:dyDescent="0.25">
      <c r="A2100" s="14"/>
      <c r="B2100" s="5">
        <f>DATE(YEAR(siječanj!B2100),MONTH(siječanj!B2100)+11,DAY(siječanj!B2100))</f>
        <v>44187</v>
      </c>
      <c r="C2100" s="8">
        <v>21.84375</v>
      </c>
      <c r="D2100">
        <v>1.3150824093318911</v>
      </c>
      <c r="E2100" s="6">
        <v>180.12654858070081</v>
      </c>
      <c r="F2100" s="7">
        <v>122.58655018112734</v>
      </c>
      <c r="G2100" s="7">
        <v>138.31066382926321</v>
      </c>
      <c r="H2100" s="7">
        <v>227.59686637574802</v>
      </c>
      <c r="I2100" s="7">
        <f t="shared" si="52"/>
        <v>236.88125549214595</v>
      </c>
    </row>
    <row r="2101" spans="1:9" x14ac:dyDescent="0.25">
      <c r="A2101" s="14"/>
      <c r="B2101" s="5">
        <f>DATE(YEAR(siječanj!B2101),MONTH(siječanj!B2101)+11,DAY(siječanj!B2101))</f>
        <v>44187</v>
      </c>
      <c r="C2101" s="8">
        <v>21.8541666666667</v>
      </c>
      <c r="D2101">
        <v>1.3150824093318911</v>
      </c>
      <c r="E2101" s="6">
        <v>177.68037832786533</v>
      </c>
      <c r="F2101" s="7">
        <v>120.13616453674773</v>
      </c>
      <c r="G2101" s="7">
        <v>130.49381470053126</v>
      </c>
      <c r="H2101" s="7">
        <v>228.05558288348772</v>
      </c>
      <c r="I2101" s="7">
        <f t="shared" si="52"/>
        <v>233.66434002241107</v>
      </c>
    </row>
    <row r="2102" spans="1:9" x14ac:dyDescent="0.25">
      <c r="A2102" s="14"/>
      <c r="B2102" s="5">
        <f>DATE(YEAR(siječanj!B2102),MONTH(siječanj!B2102)+11,DAY(siječanj!B2102))</f>
        <v>44187</v>
      </c>
      <c r="C2102" s="8">
        <v>21.8645833333333</v>
      </c>
      <c r="D2102">
        <v>1.3150824093318911</v>
      </c>
      <c r="E2102" s="6">
        <v>174.31159564489408</v>
      </c>
      <c r="F2102" s="7">
        <v>115.22862572686797</v>
      </c>
      <c r="G2102" s="7">
        <v>124.92926699945977</v>
      </c>
      <c r="H2102" s="7">
        <v>228.45744923544544</v>
      </c>
      <c r="I2102" s="7">
        <f t="shared" si="52"/>
        <v>229.23411317517369</v>
      </c>
    </row>
    <row r="2103" spans="1:9" x14ac:dyDescent="0.25">
      <c r="A2103" s="14"/>
      <c r="B2103" s="5">
        <f>DATE(YEAR(siječanj!B2103),MONTH(siječanj!B2103)+11,DAY(siječanj!B2103))</f>
        <v>44187</v>
      </c>
      <c r="C2103" s="8">
        <v>21.875</v>
      </c>
      <c r="D2103">
        <v>1.3150824093318911</v>
      </c>
      <c r="E2103" s="6">
        <v>173.11992942029741</v>
      </c>
      <c r="F2103" s="7">
        <v>107.76135090774176</v>
      </c>
      <c r="G2103" s="7">
        <v>118.32801319955244</v>
      </c>
      <c r="H2103" s="7">
        <v>229.19865555288115</v>
      </c>
      <c r="I2103" s="7">
        <f t="shared" si="52"/>
        <v>227.66697388541166</v>
      </c>
    </row>
    <row r="2104" spans="1:9" x14ac:dyDescent="0.25">
      <c r="A2104" s="14"/>
      <c r="B2104" s="5">
        <f>DATE(YEAR(siječanj!B2104),MONTH(siječanj!B2104)+11,DAY(siječanj!B2104))</f>
        <v>44187</v>
      </c>
      <c r="C2104" s="8">
        <v>21.8854166666667</v>
      </c>
      <c r="D2104">
        <v>1.3150824093318911</v>
      </c>
      <c r="E2104" s="6">
        <v>180.0132820569321</v>
      </c>
      <c r="F2104" s="7">
        <v>87.432304379405835</v>
      </c>
      <c r="G2104" s="7">
        <v>97.778351522071688</v>
      </c>
      <c r="H2104" s="7">
        <v>232.65971775434807</v>
      </c>
      <c r="I2104" s="7">
        <f t="shared" si="52"/>
        <v>236.73230067917154</v>
      </c>
    </row>
    <row r="2105" spans="1:9" x14ac:dyDescent="0.25">
      <c r="A2105" s="14"/>
      <c r="B2105" s="5">
        <f>DATE(YEAR(siječanj!B2105),MONTH(siječanj!B2105)+11,DAY(siječanj!B2105))</f>
        <v>44187</v>
      </c>
      <c r="C2105" s="8">
        <v>21.8958333333333</v>
      </c>
      <c r="D2105">
        <v>1.3150824093318911</v>
      </c>
      <c r="E2105" s="6">
        <v>186.37362300098823</v>
      </c>
      <c r="F2105" s="7">
        <v>79.835995490914698</v>
      </c>
      <c r="G2105" s="7">
        <v>91.088503743549552</v>
      </c>
      <c r="H2105" s="7">
        <v>236.47426258050774</v>
      </c>
      <c r="I2105" s="7">
        <f t="shared" si="52"/>
        <v>245.09667317205316</v>
      </c>
    </row>
    <row r="2106" spans="1:9" x14ac:dyDescent="0.25">
      <c r="A2106" s="14"/>
      <c r="B2106" s="5">
        <f>DATE(YEAR(siječanj!B2106),MONTH(siječanj!B2106)+11,DAY(siječanj!B2106))</f>
        <v>44187</v>
      </c>
      <c r="C2106" s="8">
        <v>21.90625</v>
      </c>
      <c r="D2106">
        <v>1.3150824093318911</v>
      </c>
      <c r="E2106" s="6">
        <v>186.74782086557639</v>
      </c>
      <c r="F2106" s="7">
        <v>77.263698643057495</v>
      </c>
      <c r="G2106" s="7">
        <v>87.482620188060821</v>
      </c>
      <c r="H2106" s="7">
        <v>237.20172954460304</v>
      </c>
      <c r="I2106" s="7">
        <f t="shared" si="52"/>
        <v>245.58877420138259</v>
      </c>
    </row>
    <row r="2107" spans="1:9" x14ac:dyDescent="0.25">
      <c r="A2107" s="14"/>
      <c r="B2107" s="5">
        <f>DATE(YEAR(siječanj!B2107),MONTH(siječanj!B2107)+11,DAY(siječanj!B2107))</f>
        <v>44187</v>
      </c>
      <c r="C2107" s="8">
        <v>21.9166666666667</v>
      </c>
      <c r="D2107">
        <v>1.3150824093318911</v>
      </c>
      <c r="E2107" s="6">
        <v>185.40797546806266</v>
      </c>
      <c r="F2107" s="7">
        <v>76.643905502275402</v>
      </c>
      <c r="G2107" s="7">
        <v>84.800164323392693</v>
      </c>
      <c r="H2107" s="7">
        <v>236.319394123016</v>
      </c>
      <c r="I2107" s="7">
        <f t="shared" si="52"/>
        <v>243.82676708788802</v>
      </c>
    </row>
    <row r="2108" spans="1:9" x14ac:dyDescent="0.25">
      <c r="A2108" s="14"/>
      <c r="B2108" s="5">
        <f>DATE(YEAR(siječanj!B2108),MONTH(siječanj!B2108)+11,DAY(siječanj!B2108))</f>
        <v>44187</v>
      </c>
      <c r="C2108" s="8">
        <v>21.9270833333333</v>
      </c>
      <c r="D2108">
        <v>1.3150824093318911</v>
      </c>
      <c r="E2108" s="6">
        <v>182.22516023377614</v>
      </c>
      <c r="F2108" s="7">
        <v>74.794264123594644</v>
      </c>
      <c r="G2108" s="7">
        <v>70.28596344544728</v>
      </c>
      <c r="H2108" s="7">
        <v>237.74250582012101</v>
      </c>
      <c r="I2108" s="7">
        <f t="shared" si="52"/>
        <v>239.64110276112424</v>
      </c>
    </row>
    <row r="2109" spans="1:9" x14ac:dyDescent="0.25">
      <c r="A2109" s="14"/>
      <c r="B2109" s="5">
        <f>DATE(YEAR(siječanj!B2109),MONTH(siječanj!B2109)+11,DAY(siječanj!B2109))</f>
        <v>44187</v>
      </c>
      <c r="C2109" s="8">
        <v>21.9375</v>
      </c>
      <c r="D2109">
        <v>1.3150824093318911</v>
      </c>
      <c r="E2109" s="6">
        <v>174.85356189577814</v>
      </c>
      <c r="F2109" s="7">
        <v>73.03866533634347</v>
      </c>
      <c r="G2109" s="7">
        <v>64.94009319150031</v>
      </c>
      <c r="H2109" s="7">
        <v>237.52958727204273</v>
      </c>
      <c r="I2109" s="7">
        <f t="shared" si="52"/>
        <v>229.94684345816287</v>
      </c>
    </row>
    <row r="2110" spans="1:9" x14ac:dyDescent="0.25">
      <c r="A2110" s="14"/>
      <c r="B2110" s="5">
        <f>DATE(YEAR(siječanj!B2110),MONTH(siječanj!B2110)+11,DAY(siječanj!B2110))</f>
        <v>44187</v>
      </c>
      <c r="C2110" s="8">
        <v>21.9479166666667</v>
      </c>
      <c r="D2110">
        <v>1.3150824093318911</v>
      </c>
      <c r="E2110" s="6">
        <v>168.04363619191216</v>
      </c>
      <c r="F2110" s="7">
        <v>72.037639165075575</v>
      </c>
      <c r="G2110" s="7">
        <v>63.094383972492601</v>
      </c>
      <c r="H2110" s="7">
        <v>236.6873538313491</v>
      </c>
      <c r="I2110" s="7">
        <f t="shared" si="52"/>
        <v>220.99122995615161</v>
      </c>
    </row>
    <row r="2111" spans="1:9" x14ac:dyDescent="0.25">
      <c r="A2111" s="14"/>
      <c r="B2111" s="5">
        <f>DATE(YEAR(siječanj!B2111),MONTH(siječanj!B2111)+11,DAY(siječanj!B2111))</f>
        <v>44187</v>
      </c>
      <c r="C2111" s="8">
        <v>21.9583333333333</v>
      </c>
      <c r="D2111">
        <v>1.3150824093318911</v>
      </c>
      <c r="E2111" s="6">
        <v>158.26618098682314</v>
      </c>
      <c r="F2111" s="7">
        <v>69.265410977919856</v>
      </c>
      <c r="G2111" s="7">
        <v>62.080269657691403</v>
      </c>
      <c r="H2111" s="7">
        <v>236.24229381955476</v>
      </c>
      <c r="I2111" s="7">
        <f t="shared" si="52"/>
        <v>208.13307060790851</v>
      </c>
    </row>
    <row r="2112" spans="1:9" x14ac:dyDescent="0.25">
      <c r="A2112" s="14"/>
      <c r="B2112" s="5">
        <f>DATE(YEAR(siječanj!B2112),MONTH(siječanj!B2112)+11,DAY(siječanj!B2112))</f>
        <v>44187</v>
      </c>
      <c r="C2112" s="8">
        <v>21.96875</v>
      </c>
      <c r="D2112">
        <v>1.3150824093318911</v>
      </c>
      <c r="E2112" s="6">
        <v>147.76757105417144</v>
      </c>
      <c r="F2112" s="7">
        <v>67.140537110481404</v>
      </c>
      <c r="G2112" s="7">
        <v>60.893216573960558</v>
      </c>
      <c r="H2112" s="7">
        <v>236.74665676567918</v>
      </c>
      <c r="I2112" s="7">
        <f t="shared" si="52"/>
        <v>194.32653336304119</v>
      </c>
    </row>
    <row r="2113" spans="1:9" x14ac:dyDescent="0.25">
      <c r="A2113" s="14"/>
      <c r="B2113" s="5">
        <f>DATE(YEAR(siječanj!B2113),MONTH(siječanj!B2113)+11,DAY(siječanj!B2113))</f>
        <v>44187</v>
      </c>
      <c r="C2113" s="8">
        <v>21.9791666666667</v>
      </c>
      <c r="D2113">
        <v>1.3150824093318911</v>
      </c>
      <c r="E2113" s="6">
        <v>137.07223986196252</v>
      </c>
      <c r="F2113" s="7">
        <v>66.008536447863563</v>
      </c>
      <c r="G2113" s="7">
        <v>59.171336848953437</v>
      </c>
      <c r="H2113" s="7">
        <v>237.66968015961581</v>
      </c>
      <c r="I2113" s="7">
        <f t="shared" si="52"/>
        <v>180.26129145018857</v>
      </c>
    </row>
    <row r="2114" spans="1:9" ht="15.75" thickBot="1" x14ac:dyDescent="0.3">
      <c r="A2114" s="14"/>
      <c r="B2114" s="5">
        <f>DATE(YEAR(siječanj!B2114),MONTH(siječanj!B2114)+11,DAY(siječanj!B2114))</f>
        <v>44187</v>
      </c>
      <c r="C2114" s="8">
        <v>21.9895833333333</v>
      </c>
      <c r="D2114">
        <v>1.3150824093318911</v>
      </c>
      <c r="E2114" s="6">
        <v>126.72108523074814</v>
      </c>
      <c r="F2114" s="7">
        <v>64.264288729960882</v>
      </c>
      <c r="G2114" s="7">
        <v>58.209402885963506</v>
      </c>
      <c r="H2114" s="7">
        <v>239.19930653540359</v>
      </c>
      <c r="I2114" s="7">
        <f t="shared" si="52"/>
        <v>166.64867007840419</v>
      </c>
    </row>
    <row r="2115" spans="1:9" x14ac:dyDescent="0.25">
      <c r="A2115" s="13">
        <f t="shared" ref="A2115" si="53">A2019+1</f>
        <v>358</v>
      </c>
      <c r="B2115" s="5">
        <f>DATE(YEAR(siječanj!B2115),MONTH(siječanj!B2115)+11,DAY(siječanj!B2115))</f>
        <v>44188</v>
      </c>
      <c r="C2115" s="8">
        <v>22</v>
      </c>
      <c r="D2115">
        <v>1.3330357960738042</v>
      </c>
      <c r="E2115" s="6">
        <v>114.26425400053432</v>
      </c>
      <c r="F2115" s="7">
        <v>62.988632958247486</v>
      </c>
      <c r="G2115" s="7">
        <v>58.643047727646177</v>
      </c>
      <c r="H2115" s="7">
        <v>240.31128472119272</v>
      </c>
      <c r="I2115" s="7">
        <f t="shared" si="52"/>
        <v>152.31834079438164</v>
      </c>
    </row>
    <row r="2116" spans="1:9" x14ac:dyDescent="0.25">
      <c r="A2116" s="14"/>
      <c r="B2116" s="5">
        <f>DATE(YEAR(siječanj!B2116),MONTH(siječanj!B2116)+11,DAY(siječanj!B2116))</f>
        <v>44188</v>
      </c>
      <c r="C2116" s="8">
        <v>22.0104166666667</v>
      </c>
      <c r="D2116">
        <v>1.3330357960738042</v>
      </c>
      <c r="E2116" s="6">
        <v>105.12198459985753</v>
      </c>
      <c r="F2116" s="7">
        <v>61.648444181300313</v>
      </c>
      <c r="G2116" s="7">
        <v>58.170617061932361</v>
      </c>
      <c r="H2116" s="7">
        <v>241.05835494631725</v>
      </c>
      <c r="I2116" s="7">
        <f t="shared" ref="I2116:I2179" si="54">D2116*E2116</f>
        <v>140.13136842592925</v>
      </c>
    </row>
    <row r="2117" spans="1:9" x14ac:dyDescent="0.25">
      <c r="A2117" s="14"/>
      <c r="B2117" s="5">
        <f>DATE(YEAR(siječanj!B2117),MONTH(siječanj!B2117)+11,DAY(siječanj!B2117))</f>
        <v>44188</v>
      </c>
      <c r="C2117" s="8">
        <v>22.0208333333333</v>
      </c>
      <c r="D2117">
        <v>1.3330357960738042</v>
      </c>
      <c r="E2117" s="6">
        <v>97.511750956989346</v>
      </c>
      <c r="F2117" s="7">
        <v>60.725090786362166</v>
      </c>
      <c r="G2117" s="7">
        <v>58.263879556639878</v>
      </c>
      <c r="H2117" s="7">
        <v>241.09426514164966</v>
      </c>
      <c r="I2117" s="7">
        <f t="shared" si="54"/>
        <v>129.98665456350082</v>
      </c>
    </row>
    <row r="2118" spans="1:9" x14ac:dyDescent="0.25">
      <c r="A2118" s="14"/>
      <c r="B2118" s="5">
        <f>DATE(YEAR(siječanj!B2118),MONTH(siječanj!B2118)+11,DAY(siječanj!B2118))</f>
        <v>44188</v>
      </c>
      <c r="C2118" s="8">
        <v>22.03125</v>
      </c>
      <c r="D2118">
        <v>1.3330357960738042</v>
      </c>
      <c r="E2118" s="6">
        <v>90.166185182208721</v>
      </c>
      <c r="F2118" s="7">
        <v>59.529044220325716</v>
      </c>
      <c r="G2118" s="7">
        <v>57.577264241581084</v>
      </c>
      <c r="H2118" s="7">
        <v>241.46854297592122</v>
      </c>
      <c r="I2118" s="7">
        <f t="shared" si="54"/>
        <v>120.19475244330366</v>
      </c>
    </row>
    <row r="2119" spans="1:9" x14ac:dyDescent="0.25">
      <c r="A2119" s="14"/>
      <c r="B2119" s="5">
        <f>DATE(YEAR(siječanj!B2119),MONTH(siječanj!B2119)+11,DAY(siječanj!B2119))</f>
        <v>44188</v>
      </c>
      <c r="C2119" s="8">
        <v>22.0416666666667</v>
      </c>
      <c r="D2119">
        <v>1.3330357960738042</v>
      </c>
      <c r="E2119" s="6">
        <v>83.927236194457734</v>
      </c>
      <c r="F2119" s="7">
        <v>58.927329743634367</v>
      </c>
      <c r="G2119" s="7">
        <v>57.693697592037019</v>
      </c>
      <c r="H2119" s="7">
        <v>242.09650419832442</v>
      </c>
      <c r="I2119" s="7">
        <f t="shared" si="54"/>
        <v>111.87801011275316</v>
      </c>
    </row>
    <row r="2120" spans="1:9" x14ac:dyDescent="0.25">
      <c r="A2120" s="14"/>
      <c r="B2120" s="5">
        <f>DATE(YEAR(siječanj!B2120),MONTH(siječanj!B2120)+11,DAY(siječanj!B2120))</f>
        <v>44188</v>
      </c>
      <c r="C2120" s="8">
        <v>22.0520833333333</v>
      </c>
      <c r="D2120">
        <v>1.3330357960738042</v>
      </c>
      <c r="E2120" s="6">
        <v>78.771743085278288</v>
      </c>
      <c r="F2120" s="7">
        <v>58.410578599948948</v>
      </c>
      <c r="G2120" s="7">
        <v>57.405076269080375</v>
      </c>
      <c r="H2120" s="7">
        <v>242.67489972773171</v>
      </c>
      <c r="I2120" s="7">
        <f t="shared" si="54"/>
        <v>105.00555325180513</v>
      </c>
    </row>
    <row r="2121" spans="1:9" x14ac:dyDescent="0.25">
      <c r="A2121" s="14"/>
      <c r="B2121" s="5">
        <f>DATE(YEAR(siječanj!B2121),MONTH(siječanj!B2121)+11,DAY(siječanj!B2121))</f>
        <v>44188</v>
      </c>
      <c r="C2121" s="8">
        <v>22.0625</v>
      </c>
      <c r="D2121">
        <v>1.3330357960738042</v>
      </c>
      <c r="E2121" s="6">
        <v>75.261049817389804</v>
      </c>
      <c r="F2121" s="7">
        <v>58.436766311470841</v>
      </c>
      <c r="G2121" s="7">
        <v>56.874822297544178</v>
      </c>
      <c r="H2121" s="7">
        <v>242.34941990770008</v>
      </c>
      <c r="I2121" s="7">
        <f t="shared" si="54"/>
        <v>100.32567345667445</v>
      </c>
    </row>
    <row r="2122" spans="1:9" x14ac:dyDescent="0.25">
      <c r="A2122" s="14"/>
      <c r="B2122" s="5">
        <f>DATE(YEAR(siječanj!B2122),MONTH(siječanj!B2122)+11,DAY(siječanj!B2122))</f>
        <v>44188</v>
      </c>
      <c r="C2122" s="8">
        <v>22.0729166666667</v>
      </c>
      <c r="D2122">
        <v>1.3330357960738042</v>
      </c>
      <c r="E2122" s="6">
        <v>71.745579394920739</v>
      </c>
      <c r="F2122" s="7">
        <v>57.794326928921393</v>
      </c>
      <c r="G2122" s="7">
        <v>56.863572331904173</v>
      </c>
      <c r="H2122" s="7">
        <v>242.33022494395462</v>
      </c>
      <c r="I2122" s="7">
        <f t="shared" si="54"/>
        <v>95.639425543484492</v>
      </c>
    </row>
    <row r="2123" spans="1:9" x14ac:dyDescent="0.25">
      <c r="A2123" s="14"/>
      <c r="B2123" s="5">
        <f>DATE(YEAR(siječanj!B2123),MONTH(siječanj!B2123)+11,DAY(siječanj!B2123))</f>
        <v>44188</v>
      </c>
      <c r="C2123" s="8">
        <v>22.0833333333333</v>
      </c>
      <c r="D2123">
        <v>1.3330357960738042</v>
      </c>
      <c r="E2123" s="6">
        <v>69.346952305942622</v>
      </c>
      <c r="F2123" s="7">
        <v>57.105317418731843</v>
      </c>
      <c r="G2123" s="7">
        <v>56.69032206232847</v>
      </c>
      <c r="H2123" s="7">
        <v>242.25182387922021</v>
      </c>
      <c r="I2123" s="7">
        <f t="shared" si="54"/>
        <v>92.441969772444352</v>
      </c>
    </row>
    <row r="2124" spans="1:9" x14ac:dyDescent="0.25">
      <c r="A2124" s="14"/>
      <c r="B2124" s="5">
        <f>DATE(YEAR(siječanj!B2124),MONTH(siječanj!B2124)+11,DAY(siječanj!B2124))</f>
        <v>44188</v>
      </c>
      <c r="C2124" s="8">
        <v>22.09375</v>
      </c>
      <c r="D2124">
        <v>1.3330357960738042</v>
      </c>
      <c r="E2124" s="6">
        <v>67.161767014036201</v>
      </c>
      <c r="F2124" s="7">
        <v>56.365713201970344</v>
      </c>
      <c r="G2124" s="7">
        <v>56.371037893726111</v>
      </c>
      <c r="H2124" s="7">
        <v>242.55939452255157</v>
      </c>
      <c r="I2124" s="7">
        <f t="shared" si="54"/>
        <v>89.529039557279106</v>
      </c>
    </row>
    <row r="2125" spans="1:9" x14ac:dyDescent="0.25">
      <c r="A2125" s="14"/>
      <c r="B2125" s="5">
        <f>DATE(YEAR(siječanj!B2125),MONTH(siječanj!B2125)+11,DAY(siječanj!B2125))</f>
        <v>44188</v>
      </c>
      <c r="C2125" s="8">
        <v>22.1041666666667</v>
      </c>
      <c r="D2125">
        <v>1.3330357960738042</v>
      </c>
      <c r="E2125" s="6">
        <v>66.111209058642572</v>
      </c>
      <c r="F2125" s="7">
        <v>56.104958017981417</v>
      </c>
      <c r="G2125" s="7">
        <v>56.143263030297724</v>
      </c>
      <c r="H2125" s="7">
        <v>242.25391428145045</v>
      </c>
      <c r="I2125" s="7">
        <f t="shared" si="54"/>
        <v>88.128608196889289</v>
      </c>
    </row>
    <row r="2126" spans="1:9" x14ac:dyDescent="0.25">
      <c r="A2126" s="14"/>
      <c r="B2126" s="5">
        <f>DATE(YEAR(siječanj!B2126),MONTH(siječanj!B2126)+11,DAY(siječanj!B2126))</f>
        <v>44188</v>
      </c>
      <c r="C2126" s="8">
        <v>22.1145833333333</v>
      </c>
      <c r="D2126">
        <v>1.3330357960738042</v>
      </c>
      <c r="E2126" s="6">
        <v>64.585528276788125</v>
      </c>
      <c r="F2126" s="7">
        <v>55.694327195159005</v>
      </c>
      <c r="G2126" s="7">
        <v>57.541717225549242</v>
      </c>
      <c r="H2126" s="7">
        <v>242.22035404163378</v>
      </c>
      <c r="I2126" s="7">
        <f t="shared" si="54"/>
        <v>86.094821101295452</v>
      </c>
    </row>
    <row r="2127" spans="1:9" x14ac:dyDescent="0.25">
      <c r="A2127" s="14"/>
      <c r="B2127" s="5">
        <f>DATE(YEAR(siječanj!B2127),MONTH(siječanj!B2127)+11,DAY(siječanj!B2127))</f>
        <v>44188</v>
      </c>
      <c r="C2127" s="8">
        <v>22.125</v>
      </c>
      <c r="D2127">
        <v>1.3330357960738042</v>
      </c>
      <c r="E2127" s="6">
        <v>64.139964032234289</v>
      </c>
      <c r="F2127" s="7">
        <v>56.615955770554919</v>
      </c>
      <c r="G2127" s="7">
        <v>56.642079398171113</v>
      </c>
      <c r="H2127" s="7">
        <v>241.61349549962455</v>
      </c>
      <c r="I2127" s="7">
        <f t="shared" si="54"/>
        <v>85.5008680138546</v>
      </c>
    </row>
    <row r="2128" spans="1:9" x14ac:dyDescent="0.25">
      <c r="A2128" s="14"/>
      <c r="B2128" s="5">
        <f>DATE(YEAR(siječanj!B2128),MONTH(siječanj!B2128)+11,DAY(siječanj!B2128))</f>
        <v>44188</v>
      </c>
      <c r="C2128" s="8">
        <v>22.1354166666667</v>
      </c>
      <c r="D2128">
        <v>1.3330357960738042</v>
      </c>
      <c r="E2128" s="6">
        <v>63.2014145139634</v>
      </c>
      <c r="F2128" s="7">
        <v>57.155197443132366</v>
      </c>
      <c r="G2128" s="7">
        <v>56.133406830368891</v>
      </c>
      <c r="H2128" s="7">
        <v>241.83342198641165</v>
      </c>
      <c r="I2128" s="7">
        <f t="shared" si="54"/>
        <v>84.249747909611685</v>
      </c>
    </row>
    <row r="2129" spans="1:9" x14ac:dyDescent="0.25">
      <c r="A2129" s="14"/>
      <c r="B2129" s="5">
        <f>DATE(YEAR(siječanj!B2129),MONTH(siječanj!B2129)+11,DAY(siječanj!B2129))</f>
        <v>44188</v>
      </c>
      <c r="C2129" s="8">
        <v>22.1458333333333</v>
      </c>
      <c r="D2129">
        <v>1.3330357960738042</v>
      </c>
      <c r="E2129" s="6">
        <v>62.874738960967747</v>
      </c>
      <c r="F2129" s="7">
        <v>56.753362401447738</v>
      </c>
      <c r="G2129" s="7">
        <v>56.702913876905306</v>
      </c>
      <c r="H2129" s="7">
        <v>241.73958748400798</v>
      </c>
      <c r="I2129" s="7">
        <f t="shared" si="54"/>
        <v>83.814277703766265</v>
      </c>
    </row>
    <row r="2130" spans="1:9" x14ac:dyDescent="0.25">
      <c r="A2130" s="14"/>
      <c r="B2130" s="5">
        <f>DATE(YEAR(siječanj!B2130),MONTH(siječanj!B2130)+11,DAY(siječanj!B2130))</f>
        <v>44188</v>
      </c>
      <c r="C2130" s="8">
        <v>22.15625</v>
      </c>
      <c r="D2130">
        <v>1.3330357960738042</v>
      </c>
      <c r="E2130" s="6">
        <v>62.337779239577607</v>
      </c>
      <c r="F2130" s="7">
        <v>57.164811715025145</v>
      </c>
      <c r="G2130" s="7">
        <v>55.051305502768457</v>
      </c>
      <c r="H2130" s="7">
        <v>241.65203516939556</v>
      </c>
      <c r="I2130" s="7">
        <f t="shared" si="54"/>
        <v>83.098491174103401</v>
      </c>
    </row>
    <row r="2131" spans="1:9" x14ac:dyDescent="0.25">
      <c r="A2131" s="14"/>
      <c r="B2131" s="5">
        <f>DATE(YEAR(siječanj!B2131),MONTH(siječanj!B2131)+11,DAY(siječanj!B2131))</f>
        <v>44188</v>
      </c>
      <c r="C2131" s="8">
        <v>22.1666666666667</v>
      </c>
      <c r="D2131">
        <v>1.3330357960738042</v>
      </c>
      <c r="E2131" s="6">
        <v>62.094962559122585</v>
      </c>
      <c r="F2131" s="7">
        <v>57.236878827842666</v>
      </c>
      <c r="G2131" s="7">
        <v>55.044484437339584</v>
      </c>
      <c r="H2131" s="7">
        <v>241.31478959927529</v>
      </c>
      <c r="I2131" s="7">
        <f t="shared" si="54"/>
        <v>82.774807847173037</v>
      </c>
    </row>
    <row r="2132" spans="1:9" x14ac:dyDescent="0.25">
      <c r="A2132" s="14"/>
      <c r="B2132" s="5">
        <f>DATE(YEAR(siječanj!B2132),MONTH(siječanj!B2132)+11,DAY(siječanj!B2132))</f>
        <v>44188</v>
      </c>
      <c r="C2132" s="8">
        <v>22.1770833333333</v>
      </c>
      <c r="D2132">
        <v>1.3330357960738042</v>
      </c>
      <c r="E2132" s="6">
        <v>63.136097276734148</v>
      </c>
      <c r="F2132" s="7">
        <v>56.741683935797248</v>
      </c>
      <c r="G2132" s="7">
        <v>56.334272830296257</v>
      </c>
      <c r="H2132" s="7">
        <v>241.45074660507194</v>
      </c>
      <c r="I2132" s="7">
        <f t="shared" si="54"/>
        <v>84.16267769428444</v>
      </c>
    </row>
    <row r="2133" spans="1:9" x14ac:dyDescent="0.25">
      <c r="A2133" s="14"/>
      <c r="B2133" s="5">
        <f>DATE(YEAR(siječanj!B2133),MONTH(siječanj!B2133)+11,DAY(siječanj!B2133))</f>
        <v>44188</v>
      </c>
      <c r="C2133" s="8">
        <v>22.1875</v>
      </c>
      <c r="D2133">
        <v>1.3330357960738042</v>
      </c>
      <c r="E2133" s="6">
        <v>63.076172832381019</v>
      </c>
      <c r="F2133" s="7">
        <v>57.440295739966082</v>
      </c>
      <c r="G2133" s="7">
        <v>56.788951952783293</v>
      </c>
      <c r="H2133" s="7">
        <v>241.43221250392264</v>
      </c>
      <c r="I2133" s="7">
        <f t="shared" si="54"/>
        <v>84.082796264901887</v>
      </c>
    </row>
    <row r="2134" spans="1:9" x14ac:dyDescent="0.25">
      <c r="A2134" s="14"/>
      <c r="B2134" s="5">
        <f>DATE(YEAR(siječanj!B2134),MONTH(siječanj!B2134)+11,DAY(siječanj!B2134))</f>
        <v>44188</v>
      </c>
      <c r="C2134" s="8">
        <v>22.1979166666667</v>
      </c>
      <c r="D2134">
        <v>1.3330357960738042</v>
      </c>
      <c r="E2134" s="6">
        <v>64.904639422468293</v>
      </c>
      <c r="F2134" s="7">
        <v>57.375882513867175</v>
      </c>
      <c r="G2134" s="7">
        <v>56.593517246171658</v>
      </c>
      <c r="H2134" s="7">
        <v>241.80241135848422</v>
      </c>
      <c r="I2134" s="7">
        <f t="shared" si="54"/>
        <v>86.52020768141324</v>
      </c>
    </row>
    <row r="2135" spans="1:9" x14ac:dyDescent="0.25">
      <c r="A2135" s="14"/>
      <c r="B2135" s="5">
        <f>DATE(YEAR(siječanj!B2135),MONTH(siječanj!B2135)+11,DAY(siječanj!B2135))</f>
        <v>44188</v>
      </c>
      <c r="C2135" s="8">
        <v>22.2083333333333</v>
      </c>
      <c r="D2135">
        <v>1.3330357960738042</v>
      </c>
      <c r="E2135" s="6">
        <v>66.230624021646946</v>
      </c>
      <c r="F2135" s="7">
        <v>55.607060110125602</v>
      </c>
      <c r="G2135" s="7">
        <v>57.171075386329029</v>
      </c>
      <c r="H2135" s="7">
        <v>241.12424154956253</v>
      </c>
      <c r="I2135" s="7">
        <f t="shared" si="54"/>
        <v>88.28779261716096</v>
      </c>
    </row>
    <row r="2136" spans="1:9" x14ac:dyDescent="0.25">
      <c r="A2136" s="14"/>
      <c r="B2136" s="5">
        <f>DATE(YEAR(siječanj!B2136),MONTH(siječanj!B2136)+11,DAY(siječanj!B2136))</f>
        <v>44188</v>
      </c>
      <c r="C2136" s="8">
        <v>22.21875</v>
      </c>
      <c r="D2136">
        <v>1.3330357960738042</v>
      </c>
      <c r="E2136" s="6">
        <v>69.33008679553916</v>
      </c>
      <c r="F2136" s="7">
        <v>55.413285418359777</v>
      </c>
      <c r="G2136" s="7">
        <v>59.824537729326423</v>
      </c>
      <c r="H2136" s="7">
        <v>239.67745759453695</v>
      </c>
      <c r="I2136" s="7">
        <f t="shared" si="54"/>
        <v>92.419487443357482</v>
      </c>
    </row>
    <row r="2137" spans="1:9" x14ac:dyDescent="0.25">
      <c r="A2137" s="14"/>
      <c r="B2137" s="5">
        <f>DATE(YEAR(siječanj!B2137),MONTH(siječanj!B2137)+11,DAY(siječanj!B2137))</f>
        <v>44188</v>
      </c>
      <c r="C2137" s="8">
        <v>22.2291666666667</v>
      </c>
      <c r="D2137">
        <v>1.3330357960738042</v>
      </c>
      <c r="E2137" s="6">
        <v>72.577325598561359</v>
      </c>
      <c r="F2137" s="7">
        <v>56.118177641833988</v>
      </c>
      <c r="G2137" s="7">
        <v>61.148711001289286</v>
      </c>
      <c r="H2137" s="7">
        <v>239.55167507753239</v>
      </c>
      <c r="I2137" s="7">
        <f t="shared" si="54"/>
        <v>96.748173006185922</v>
      </c>
    </row>
    <row r="2138" spans="1:9" x14ac:dyDescent="0.25">
      <c r="A2138" s="14"/>
      <c r="B2138" s="5">
        <f>DATE(YEAR(siječanj!B2138),MONTH(siječanj!B2138)+11,DAY(siječanj!B2138))</f>
        <v>44188</v>
      </c>
      <c r="C2138" s="8">
        <v>22.2395833333333</v>
      </c>
      <c r="D2138">
        <v>1.3330357960738042</v>
      </c>
      <c r="E2138" s="6">
        <v>79.485559801543829</v>
      </c>
      <c r="F2138" s="7">
        <v>56.753218666485886</v>
      </c>
      <c r="G2138" s="7">
        <v>59.625029552727987</v>
      </c>
      <c r="H2138" s="7">
        <v>238.34790886716766</v>
      </c>
      <c r="I2138" s="7">
        <f t="shared" si="54"/>
        <v>105.95709648642294</v>
      </c>
    </row>
    <row r="2139" spans="1:9" x14ac:dyDescent="0.25">
      <c r="A2139" s="14"/>
      <c r="B2139" s="5">
        <f>DATE(YEAR(siječanj!B2139),MONTH(siječanj!B2139)+11,DAY(siječanj!B2139))</f>
        <v>44188</v>
      </c>
      <c r="C2139" s="8">
        <v>22.25</v>
      </c>
      <c r="D2139">
        <v>1.3330357960738042</v>
      </c>
      <c r="E2139" s="6">
        <v>84.649518930252242</v>
      </c>
      <c r="F2139" s="7">
        <v>59.330063128830574</v>
      </c>
      <c r="G2139" s="7">
        <v>59.832145533566468</v>
      </c>
      <c r="H2139" s="7">
        <v>234.94890885111218</v>
      </c>
      <c r="I2139" s="7">
        <f t="shared" si="54"/>
        <v>112.84083885445335</v>
      </c>
    </row>
    <row r="2140" spans="1:9" x14ac:dyDescent="0.25">
      <c r="A2140" s="14"/>
      <c r="B2140" s="5">
        <f>DATE(YEAR(siječanj!B2140),MONTH(siječanj!B2140)+11,DAY(siječanj!B2140))</f>
        <v>44188</v>
      </c>
      <c r="C2140" s="8">
        <v>22.2604166666667</v>
      </c>
      <c r="D2140">
        <v>1.3330357960738042</v>
      </c>
      <c r="E2140" s="6">
        <v>91.231882874848267</v>
      </c>
      <c r="F2140" s="7">
        <v>67.333237782671176</v>
      </c>
      <c r="G2140" s="7">
        <v>60.962082178325581</v>
      </c>
      <c r="H2140" s="7">
        <v>221.64113871732354</v>
      </c>
      <c r="I2140" s="7">
        <f t="shared" si="54"/>
        <v>121.61536561538543</v>
      </c>
    </row>
    <row r="2141" spans="1:9" x14ac:dyDescent="0.25">
      <c r="A2141" s="14"/>
      <c r="B2141" s="5">
        <f>DATE(YEAR(siječanj!B2141),MONTH(siječanj!B2141)+11,DAY(siječanj!B2141))</f>
        <v>44188</v>
      </c>
      <c r="C2141" s="8">
        <v>22.2708333333333</v>
      </c>
      <c r="D2141">
        <v>1.3330357960738042</v>
      </c>
      <c r="E2141" s="6">
        <v>96.861544571130381</v>
      </c>
      <c r="F2141" s="7">
        <v>76.450078906217797</v>
      </c>
      <c r="G2141" s="7">
        <v>62.062406293719889</v>
      </c>
      <c r="H2141" s="7">
        <v>212.42660475688524</v>
      </c>
      <c r="I2141" s="7">
        <f t="shared" si="54"/>
        <v>129.11990617631506</v>
      </c>
    </row>
    <row r="2142" spans="1:9" x14ac:dyDescent="0.25">
      <c r="A2142" s="14"/>
      <c r="B2142" s="5">
        <f>DATE(YEAR(siječanj!B2142),MONTH(siječanj!B2142)+11,DAY(siječanj!B2142))</f>
        <v>44188</v>
      </c>
      <c r="C2142" s="8">
        <v>22.28125</v>
      </c>
      <c r="D2142">
        <v>1.3330357960738042</v>
      </c>
      <c r="E2142" s="6">
        <v>103.24765792157577</v>
      </c>
      <c r="F2142" s="7">
        <v>77.808282465050453</v>
      </c>
      <c r="G2142" s="7">
        <v>66.567120969785464</v>
      </c>
      <c r="H2142" s="7">
        <v>192.42450117150085</v>
      </c>
      <c r="I2142" s="7">
        <f t="shared" si="54"/>
        <v>137.63282387024356</v>
      </c>
    </row>
    <row r="2143" spans="1:9" x14ac:dyDescent="0.25">
      <c r="A2143" s="14"/>
      <c r="B2143" s="5">
        <f>DATE(YEAR(siječanj!B2143),MONTH(siječanj!B2143)+11,DAY(siječanj!B2143))</f>
        <v>44188</v>
      </c>
      <c r="C2143" s="8">
        <v>22.2916666666667</v>
      </c>
      <c r="D2143">
        <v>1.3330357960738042</v>
      </c>
      <c r="E2143" s="6">
        <v>108.85696482846959</v>
      </c>
      <c r="F2143" s="7">
        <v>85.561661725743349</v>
      </c>
      <c r="G2143" s="7">
        <v>78.781632385890717</v>
      </c>
      <c r="H2143" s="7">
        <v>152.22335195565887</v>
      </c>
      <c r="I2143" s="7">
        <f t="shared" si="54"/>
        <v>145.11023076829704</v>
      </c>
    </row>
    <row r="2144" spans="1:9" x14ac:dyDescent="0.25">
      <c r="A2144" s="14"/>
      <c r="B2144" s="5">
        <f>DATE(YEAR(siječanj!B2144),MONTH(siječanj!B2144)+11,DAY(siječanj!B2144))</f>
        <v>44188</v>
      </c>
      <c r="C2144" s="8">
        <v>22.3020833333333</v>
      </c>
      <c r="D2144">
        <v>1.3330357960738042</v>
      </c>
      <c r="E2144" s="6">
        <v>110.54396568195638</v>
      </c>
      <c r="F2144" s="7">
        <v>108.293186237146</v>
      </c>
      <c r="G2144" s="7">
        <v>96.072601939492685</v>
      </c>
      <c r="H2144" s="7">
        <v>117.91294524352232</v>
      </c>
      <c r="I2144" s="7">
        <f t="shared" si="54"/>
        <v>147.359063294002</v>
      </c>
    </row>
    <row r="2145" spans="1:9" x14ac:dyDescent="0.25">
      <c r="A2145" s="14"/>
      <c r="B2145" s="5">
        <f>DATE(YEAR(siječanj!B2145),MONTH(siječanj!B2145)+11,DAY(siječanj!B2145))</f>
        <v>44188</v>
      </c>
      <c r="C2145" s="8">
        <v>22.3125</v>
      </c>
      <c r="D2145">
        <v>1.3330357960738042</v>
      </c>
      <c r="E2145" s="6">
        <v>113.96003534381683</v>
      </c>
      <c r="F2145" s="7">
        <v>123.28629190180185</v>
      </c>
      <c r="G2145" s="7">
        <v>104.70971613483059</v>
      </c>
      <c r="H2145" s="7">
        <v>61.351816020890219</v>
      </c>
      <c r="I2145" s="7">
        <f t="shared" si="54"/>
        <v>151.91280643514372</v>
      </c>
    </row>
    <row r="2146" spans="1:9" x14ac:dyDescent="0.25">
      <c r="A2146" s="14"/>
      <c r="B2146" s="5">
        <f>DATE(YEAR(siječanj!B2146),MONTH(siječanj!B2146)+11,DAY(siječanj!B2146))</f>
        <v>44188</v>
      </c>
      <c r="C2146" s="8">
        <v>22.3229166666667</v>
      </c>
      <c r="D2146">
        <v>1.3330357960738042</v>
      </c>
      <c r="E2146" s="6">
        <v>114.41793022765179</v>
      </c>
      <c r="F2146" s="7">
        <v>134.19485320704067</v>
      </c>
      <c r="G2146" s="7">
        <v>118.05501083847653</v>
      </c>
      <c r="H2146" s="7">
        <v>18.596834180094557</v>
      </c>
      <c r="I2146" s="7">
        <f t="shared" si="54"/>
        <v>152.5231967061348</v>
      </c>
    </row>
    <row r="2147" spans="1:9" x14ac:dyDescent="0.25">
      <c r="A2147" s="14"/>
      <c r="B2147" s="5">
        <f>DATE(YEAR(siječanj!B2147),MONTH(siječanj!B2147)+11,DAY(siječanj!B2147))</f>
        <v>44188</v>
      </c>
      <c r="C2147" s="8">
        <v>22.3333333333333</v>
      </c>
      <c r="D2147">
        <v>1.3330357960738042</v>
      </c>
      <c r="E2147" s="6">
        <v>113.13254598110052</v>
      </c>
      <c r="F2147" s="7">
        <v>145.09023082216737</v>
      </c>
      <c r="G2147" s="7">
        <v>123.97963331839075</v>
      </c>
      <c r="H2147" s="7">
        <v>4.5268269247706829</v>
      </c>
      <c r="I2147" s="7">
        <f t="shared" si="54"/>
        <v>150.8097334937726</v>
      </c>
    </row>
    <row r="2148" spans="1:9" x14ac:dyDescent="0.25">
      <c r="A2148" s="14"/>
      <c r="B2148" s="5">
        <f>DATE(YEAR(siječanj!B2148),MONTH(siječanj!B2148)+11,DAY(siječanj!B2148))</f>
        <v>44188</v>
      </c>
      <c r="C2148" s="8">
        <v>22.34375</v>
      </c>
      <c r="D2148">
        <v>1.3330357960738042</v>
      </c>
      <c r="E2148" s="6">
        <v>111.8755893293294</v>
      </c>
      <c r="F2148" s="7">
        <v>163.34900280537948</v>
      </c>
      <c r="G2148" s="7">
        <v>137.60234730252967</v>
      </c>
      <c r="H2148" s="7">
        <v>2.8007606396889568</v>
      </c>
      <c r="I2148" s="7">
        <f t="shared" si="54"/>
        <v>149.13416528284861</v>
      </c>
    </row>
    <row r="2149" spans="1:9" x14ac:dyDescent="0.25">
      <c r="A2149" s="14"/>
      <c r="B2149" s="5">
        <f>DATE(YEAR(siječanj!B2149),MONTH(siječanj!B2149)+11,DAY(siječanj!B2149))</f>
        <v>44188</v>
      </c>
      <c r="C2149" s="8">
        <v>22.3541666666667</v>
      </c>
      <c r="D2149">
        <v>1.3330357960738042</v>
      </c>
      <c r="E2149" s="6">
        <v>112.90541020381248</v>
      </c>
      <c r="F2149" s="7">
        <v>173.70848058579182</v>
      </c>
      <c r="G2149" s="7">
        <v>150.82247865043422</v>
      </c>
      <c r="H2149" s="7">
        <v>2.4962766838914767</v>
      </c>
      <c r="I2149" s="7">
        <f t="shared" si="54"/>
        <v>150.50695337207858</v>
      </c>
    </row>
    <row r="2150" spans="1:9" x14ac:dyDescent="0.25">
      <c r="A2150" s="14"/>
      <c r="B2150" s="5">
        <f>DATE(YEAR(siječanj!B2150),MONTH(siječanj!B2150)+11,DAY(siječanj!B2150))</f>
        <v>44188</v>
      </c>
      <c r="C2150" s="8">
        <v>22.3645833333333</v>
      </c>
      <c r="D2150">
        <v>1.3330357960738042</v>
      </c>
      <c r="E2150" s="6">
        <v>113.07045488713302</v>
      </c>
      <c r="F2150" s="7">
        <v>194.92943848616073</v>
      </c>
      <c r="G2150" s="7">
        <v>164.32453006380737</v>
      </c>
      <c r="H2150" s="7">
        <v>2.2326034891132385</v>
      </c>
      <c r="I2150" s="7">
        <f t="shared" si="54"/>
        <v>150.72696384289654</v>
      </c>
    </row>
    <row r="2151" spans="1:9" x14ac:dyDescent="0.25">
      <c r="A2151" s="14"/>
      <c r="B2151" s="5">
        <f>DATE(YEAR(siječanj!B2151),MONTH(siječanj!B2151)+11,DAY(siječanj!B2151))</f>
        <v>44188</v>
      </c>
      <c r="C2151" s="8">
        <v>22.375</v>
      </c>
      <c r="D2151">
        <v>1.3330357960738042</v>
      </c>
      <c r="E2151" s="6">
        <v>114.56838924819243</v>
      </c>
      <c r="F2151" s="7">
        <v>225.43141477761404</v>
      </c>
      <c r="G2151" s="7">
        <v>169.71930991278208</v>
      </c>
      <c r="H2151" s="7">
        <v>1.9976947880608973</v>
      </c>
      <c r="I2151" s="7">
        <f t="shared" si="54"/>
        <v>152.72376396635767</v>
      </c>
    </row>
    <row r="2152" spans="1:9" x14ac:dyDescent="0.25">
      <c r="A2152" s="14"/>
      <c r="B2152" s="5">
        <f>DATE(YEAR(siječanj!B2152),MONTH(siječanj!B2152)+11,DAY(siječanj!B2152))</f>
        <v>44188</v>
      </c>
      <c r="C2152" s="8">
        <v>22.3854166666667</v>
      </c>
      <c r="D2152">
        <v>1.3330357960738042</v>
      </c>
      <c r="E2152" s="6">
        <v>114.74950209102714</v>
      </c>
      <c r="F2152" s="7">
        <v>223.40707153807767</v>
      </c>
      <c r="G2152" s="7">
        <v>191.71888728968091</v>
      </c>
      <c r="H2152" s="7">
        <v>1.7961436756061435</v>
      </c>
      <c r="I2152" s="7">
        <f t="shared" si="54"/>
        <v>152.96519386898501</v>
      </c>
    </row>
    <row r="2153" spans="1:9" x14ac:dyDescent="0.25">
      <c r="A2153" s="14"/>
      <c r="B2153" s="5">
        <f>DATE(YEAR(siječanj!B2153),MONTH(siječanj!B2153)+11,DAY(siječanj!B2153))</f>
        <v>44188</v>
      </c>
      <c r="C2153" s="8">
        <v>22.3958333333333</v>
      </c>
      <c r="D2153">
        <v>1.3330357960738042</v>
      </c>
      <c r="E2153" s="6">
        <v>114.71782650775543</v>
      </c>
      <c r="F2153" s="7">
        <v>221.36350774003139</v>
      </c>
      <c r="G2153" s="7">
        <v>198.38708577330263</v>
      </c>
      <c r="H2153" s="7">
        <v>2.0175675851942856</v>
      </c>
      <c r="I2153" s="7">
        <f t="shared" si="54"/>
        <v>152.92296918262232</v>
      </c>
    </row>
    <row r="2154" spans="1:9" x14ac:dyDescent="0.25">
      <c r="A2154" s="14"/>
      <c r="B2154" s="5">
        <f>DATE(YEAR(siječanj!B2154),MONTH(siječanj!B2154)+11,DAY(siječanj!B2154))</f>
        <v>44188</v>
      </c>
      <c r="C2154" s="8">
        <v>22.40625</v>
      </c>
      <c r="D2154">
        <v>1.3330357960738042</v>
      </c>
      <c r="E2154" s="6">
        <v>115.31841939774698</v>
      </c>
      <c r="F2154" s="7">
        <v>222.52589636916747</v>
      </c>
      <c r="G2154" s="7">
        <v>202.18060853205571</v>
      </c>
      <c r="H2154" s="7">
        <v>2.0342039525137166</v>
      </c>
      <c r="I2154" s="7">
        <f t="shared" si="54"/>
        <v>153.72358100384847</v>
      </c>
    </row>
    <row r="2155" spans="1:9" x14ac:dyDescent="0.25">
      <c r="A2155" s="14"/>
      <c r="B2155" s="5">
        <f>DATE(YEAR(siječanj!B2155),MONTH(siječanj!B2155)+11,DAY(siječanj!B2155))</f>
        <v>44188</v>
      </c>
      <c r="C2155" s="8">
        <v>22.4166666666667</v>
      </c>
      <c r="D2155">
        <v>1.3330357960738042</v>
      </c>
      <c r="E2155" s="6">
        <v>115.83511468956316</v>
      </c>
      <c r="F2155" s="7">
        <v>232.55521494220545</v>
      </c>
      <c r="G2155" s="7">
        <v>203.51081613063627</v>
      </c>
      <c r="H2155" s="7">
        <v>2.1488566249791621</v>
      </c>
      <c r="I2155" s="7">
        <f t="shared" si="54"/>
        <v>154.41235432350223</v>
      </c>
    </row>
    <row r="2156" spans="1:9" x14ac:dyDescent="0.25">
      <c r="A2156" s="14"/>
      <c r="B2156" s="5">
        <f>DATE(YEAR(siječanj!B2156),MONTH(siječanj!B2156)+11,DAY(siječanj!B2156))</f>
        <v>44188</v>
      </c>
      <c r="C2156" s="8">
        <v>22.4270833333333</v>
      </c>
      <c r="D2156">
        <v>1.3330357960738042</v>
      </c>
      <c r="E2156" s="6">
        <v>117.7582158082934</v>
      </c>
      <c r="F2156" s="7">
        <v>232.16070239829961</v>
      </c>
      <c r="G2156" s="7">
        <v>200.52260640747878</v>
      </c>
      <c r="H2156" s="7">
        <v>2.0613532261782375</v>
      </c>
      <c r="I2156" s="7">
        <f t="shared" si="54"/>
        <v>156.97591695423924</v>
      </c>
    </row>
    <row r="2157" spans="1:9" x14ac:dyDescent="0.25">
      <c r="A2157" s="14"/>
      <c r="B2157" s="5">
        <f>DATE(YEAR(siječanj!B2157),MONTH(siječanj!B2157)+11,DAY(siječanj!B2157))</f>
        <v>44188</v>
      </c>
      <c r="C2157" s="8">
        <v>22.4375</v>
      </c>
      <c r="D2157">
        <v>1.3330357960738042</v>
      </c>
      <c r="E2157" s="6">
        <v>119.42300105599531</v>
      </c>
      <c r="F2157" s="7">
        <v>223.97961181015086</v>
      </c>
      <c r="G2157" s="7">
        <v>200.08513569888694</v>
      </c>
      <c r="H2157" s="7">
        <v>2.0401327485239236</v>
      </c>
      <c r="I2157" s="7">
        <f t="shared" si="54"/>
        <v>159.19513528220148</v>
      </c>
    </row>
    <row r="2158" spans="1:9" x14ac:dyDescent="0.25">
      <c r="A2158" s="14"/>
      <c r="B2158" s="5">
        <f>DATE(YEAR(siječanj!B2158),MONTH(siječanj!B2158)+11,DAY(siječanj!B2158))</f>
        <v>44188</v>
      </c>
      <c r="C2158" s="8">
        <v>22.4479166666667</v>
      </c>
      <c r="D2158">
        <v>1.3330357960738042</v>
      </c>
      <c r="E2158" s="6">
        <v>120.35563746773381</v>
      </c>
      <c r="F2158" s="7">
        <v>222.75592820506048</v>
      </c>
      <c r="G2158" s="7">
        <v>205.80388820054688</v>
      </c>
      <c r="H2158" s="7">
        <v>2.1140764847205977</v>
      </c>
      <c r="I2158" s="7">
        <f t="shared" si="54"/>
        <v>160.43837300377072</v>
      </c>
    </row>
    <row r="2159" spans="1:9" x14ac:dyDescent="0.25">
      <c r="A2159" s="14"/>
      <c r="B2159" s="5">
        <f>DATE(YEAR(siječanj!B2159),MONTH(siječanj!B2159)+11,DAY(siječanj!B2159))</f>
        <v>44188</v>
      </c>
      <c r="C2159" s="8">
        <v>22.4583333333333</v>
      </c>
      <c r="D2159">
        <v>1.3330357960738042</v>
      </c>
      <c r="E2159" s="6">
        <v>120.49829873418567</v>
      </c>
      <c r="F2159" s="7">
        <v>219.98733331832941</v>
      </c>
      <c r="G2159" s="7">
        <v>207.14116846123198</v>
      </c>
      <c r="H2159" s="7">
        <v>2.2014381274963575</v>
      </c>
      <c r="I2159" s="7">
        <f t="shared" si="54"/>
        <v>160.62854557866427</v>
      </c>
    </row>
    <row r="2160" spans="1:9" x14ac:dyDescent="0.25">
      <c r="A2160" s="14"/>
      <c r="B2160" s="5">
        <f>DATE(YEAR(siječanj!B2160),MONTH(siječanj!B2160)+11,DAY(siječanj!B2160))</f>
        <v>44188</v>
      </c>
      <c r="C2160" s="8">
        <v>22.46875</v>
      </c>
      <c r="D2160">
        <v>1.3330357960738042</v>
      </c>
      <c r="E2160" s="6">
        <v>119.76144026526119</v>
      </c>
      <c r="F2160" s="7">
        <v>218.09199220705531</v>
      </c>
      <c r="G2160" s="7">
        <v>202.26041260141466</v>
      </c>
      <c r="H2160" s="7">
        <v>2.1830687428552027</v>
      </c>
      <c r="I2160" s="7">
        <f t="shared" si="54"/>
        <v>159.64628686294779</v>
      </c>
    </row>
    <row r="2161" spans="1:9" x14ac:dyDescent="0.25">
      <c r="A2161" s="14"/>
      <c r="B2161" s="5">
        <f>DATE(YEAR(siječanj!B2161),MONTH(siječanj!B2161)+11,DAY(siječanj!B2161))</f>
        <v>44188</v>
      </c>
      <c r="C2161" s="8">
        <v>22.4791666666667</v>
      </c>
      <c r="D2161">
        <v>1.3330357960738042</v>
      </c>
      <c r="E2161" s="6">
        <v>120.50566057664261</v>
      </c>
      <c r="F2161" s="7">
        <v>217.1175370405409</v>
      </c>
      <c r="G2161" s="7">
        <v>197.54653322872318</v>
      </c>
      <c r="H2161" s="7">
        <v>2.2416688867506673</v>
      </c>
      <c r="I2161" s="7">
        <f t="shared" si="54"/>
        <v>160.63835917818443</v>
      </c>
    </row>
    <row r="2162" spans="1:9" x14ac:dyDescent="0.25">
      <c r="A2162" s="14"/>
      <c r="B2162" s="5">
        <f>DATE(YEAR(siječanj!B2162),MONTH(siječanj!B2162)+11,DAY(siječanj!B2162))</f>
        <v>44188</v>
      </c>
      <c r="C2162" s="8">
        <v>22.4895833333333</v>
      </c>
      <c r="D2162">
        <v>1.3330357960738042</v>
      </c>
      <c r="E2162" s="6">
        <v>121.15048012741541</v>
      </c>
      <c r="F2162" s="7">
        <v>212.88829150091706</v>
      </c>
      <c r="G2162" s="7">
        <v>193.21352729339515</v>
      </c>
      <c r="H2162" s="7">
        <v>1.9683582788250069</v>
      </c>
      <c r="I2162" s="7">
        <f t="shared" si="54"/>
        <v>161.49792672137278</v>
      </c>
    </row>
    <row r="2163" spans="1:9" x14ac:dyDescent="0.25">
      <c r="A2163" s="14"/>
      <c r="B2163" s="5">
        <f>DATE(YEAR(siječanj!B2163),MONTH(siječanj!B2163)+11,DAY(siječanj!B2163))</f>
        <v>44188</v>
      </c>
      <c r="C2163" s="8">
        <v>22.5</v>
      </c>
      <c r="D2163">
        <v>1.3330357960738042</v>
      </c>
      <c r="E2163" s="6">
        <v>121.81161806488059</v>
      </c>
      <c r="F2163" s="7">
        <v>216.28924036704097</v>
      </c>
      <c r="G2163" s="7">
        <v>193.74208398577017</v>
      </c>
      <c r="H2163" s="7">
        <v>1.8517769257918364</v>
      </c>
      <c r="I2163" s="7">
        <f t="shared" si="54"/>
        <v>162.37924725815628</v>
      </c>
    </row>
    <row r="2164" spans="1:9" x14ac:dyDescent="0.25">
      <c r="A2164" s="14"/>
      <c r="B2164" s="5">
        <f>DATE(YEAR(siječanj!B2164),MONTH(siječanj!B2164)+11,DAY(siječanj!B2164))</f>
        <v>44188</v>
      </c>
      <c r="C2164" s="8">
        <v>22.5104166666667</v>
      </c>
      <c r="D2164">
        <v>1.3330357960738042</v>
      </c>
      <c r="E2164" s="6">
        <v>122.21137286245457</v>
      </c>
      <c r="F2164" s="7">
        <v>208.71043121015535</v>
      </c>
      <c r="G2164" s="7">
        <v>190.5775089865765</v>
      </c>
      <c r="H2164" s="7">
        <v>1.8549933899684461</v>
      </c>
      <c r="I2164" s="7">
        <f t="shared" si="54"/>
        <v>162.91213471297462</v>
      </c>
    </row>
    <row r="2165" spans="1:9" x14ac:dyDescent="0.25">
      <c r="A2165" s="14"/>
      <c r="B2165" s="5">
        <f>DATE(YEAR(siječanj!B2165),MONTH(siječanj!B2165)+11,DAY(siječanj!B2165))</f>
        <v>44188</v>
      </c>
      <c r="C2165" s="8">
        <v>22.5208333333333</v>
      </c>
      <c r="D2165">
        <v>1.3330357960738042</v>
      </c>
      <c r="E2165" s="6">
        <v>121.41406764959073</v>
      </c>
      <c r="F2165" s="7">
        <v>202.02671955029041</v>
      </c>
      <c r="G2165" s="7">
        <v>186.38389160315944</v>
      </c>
      <c r="H2165" s="7">
        <v>2.0483695722114499</v>
      </c>
      <c r="I2165" s="7">
        <f t="shared" si="54"/>
        <v>161.84929832383091</v>
      </c>
    </row>
    <row r="2166" spans="1:9" x14ac:dyDescent="0.25">
      <c r="A2166" s="14"/>
      <c r="B2166" s="5">
        <f>DATE(YEAR(siječanj!B2166),MONTH(siječanj!B2166)+11,DAY(siječanj!B2166))</f>
        <v>44188</v>
      </c>
      <c r="C2166" s="8">
        <v>22.53125</v>
      </c>
      <c r="D2166">
        <v>1.3330357960738042</v>
      </c>
      <c r="E2166" s="6">
        <v>119.56525719273007</v>
      </c>
      <c r="F2166" s="7">
        <v>187.35990422695238</v>
      </c>
      <c r="G2166" s="7">
        <v>182.44543717843496</v>
      </c>
      <c r="H2166" s="7">
        <v>1.8786606564796415</v>
      </c>
      <c r="I2166" s="7">
        <f t="shared" si="54"/>
        <v>159.38476780468008</v>
      </c>
    </row>
    <row r="2167" spans="1:9" x14ac:dyDescent="0.25">
      <c r="A2167" s="14"/>
      <c r="B2167" s="5">
        <f>DATE(YEAR(siječanj!B2167),MONTH(siječanj!B2167)+11,DAY(siječanj!B2167))</f>
        <v>44188</v>
      </c>
      <c r="C2167" s="8">
        <v>22.5416666666667</v>
      </c>
      <c r="D2167">
        <v>1.3330357960738042</v>
      </c>
      <c r="E2167" s="6">
        <v>117.07052797284956</v>
      </c>
      <c r="F2167" s="7">
        <v>183.26643232934919</v>
      </c>
      <c r="G2167" s="7">
        <v>177.20949869735713</v>
      </c>
      <c r="H2167" s="7">
        <v>1.8362226960166155</v>
      </c>
      <c r="I2167" s="7">
        <f t="shared" si="54"/>
        <v>156.05920445306808</v>
      </c>
    </row>
    <row r="2168" spans="1:9" x14ac:dyDescent="0.25">
      <c r="A2168" s="14"/>
      <c r="B2168" s="5">
        <f>DATE(YEAR(siječanj!B2168),MONTH(siječanj!B2168)+11,DAY(siječanj!B2168))</f>
        <v>44188</v>
      </c>
      <c r="C2168" s="8">
        <v>22.5520833333333</v>
      </c>
      <c r="D2168">
        <v>1.3330357960738042</v>
      </c>
      <c r="E2168" s="6">
        <v>114.57948761791744</v>
      </c>
      <c r="F2168" s="7">
        <v>191.12019449034449</v>
      </c>
      <c r="G2168" s="7">
        <v>176.51972843985757</v>
      </c>
      <c r="H2168" s="7">
        <v>1.940590070402727</v>
      </c>
      <c r="I2168" s="7">
        <f t="shared" si="54"/>
        <v>152.73855849047916</v>
      </c>
    </row>
    <row r="2169" spans="1:9" x14ac:dyDescent="0.25">
      <c r="A2169" s="14"/>
      <c r="B2169" s="5">
        <f>DATE(YEAR(siječanj!B2169),MONTH(siječanj!B2169)+11,DAY(siječanj!B2169))</f>
        <v>44188</v>
      </c>
      <c r="C2169" s="8">
        <v>22.5625</v>
      </c>
      <c r="D2169">
        <v>1.3330357960738042</v>
      </c>
      <c r="E2169" s="6">
        <v>115.86715568395223</v>
      </c>
      <c r="F2169" s="7">
        <v>178.7867885082654</v>
      </c>
      <c r="G2169" s="7">
        <v>173.15709893374705</v>
      </c>
      <c r="H2169" s="7">
        <v>1.9220629572265302</v>
      </c>
      <c r="I2169" s="7">
        <f t="shared" si="54"/>
        <v>154.45506611596468</v>
      </c>
    </row>
    <row r="2170" spans="1:9" x14ac:dyDescent="0.25">
      <c r="A2170" s="14"/>
      <c r="B2170" s="5">
        <f>DATE(YEAR(siječanj!B2170),MONTH(siječanj!B2170)+11,DAY(siječanj!B2170))</f>
        <v>44188</v>
      </c>
      <c r="C2170" s="8">
        <v>22.5729166666667</v>
      </c>
      <c r="D2170">
        <v>1.3330357960738042</v>
      </c>
      <c r="E2170" s="6">
        <v>116.69156387629573</v>
      </c>
      <c r="F2170" s="7">
        <v>172.68325503664099</v>
      </c>
      <c r="G2170" s="7">
        <v>174.2504662013796</v>
      </c>
      <c r="H2170" s="7">
        <v>1.9693146328539306</v>
      </c>
      <c r="I2170" s="7">
        <f t="shared" si="54"/>
        <v>155.55403174693504</v>
      </c>
    </row>
    <row r="2171" spans="1:9" x14ac:dyDescent="0.25">
      <c r="A2171" s="14"/>
      <c r="B2171" s="5">
        <f>DATE(YEAR(siječanj!B2171),MONTH(siječanj!B2171)+11,DAY(siječanj!B2171))</f>
        <v>44188</v>
      </c>
      <c r="C2171" s="8">
        <v>22.5833333333333</v>
      </c>
      <c r="D2171">
        <v>1.3330357960738042</v>
      </c>
      <c r="E2171" s="6">
        <v>116.97537412351532</v>
      </c>
      <c r="F2171" s="7">
        <v>172.98500662586039</v>
      </c>
      <c r="G2171" s="7">
        <v>174.49890793459394</v>
      </c>
      <c r="H2171" s="7">
        <v>2.0799412345483432</v>
      </c>
      <c r="I2171" s="7">
        <f t="shared" si="54"/>
        <v>155.93236096577132</v>
      </c>
    </row>
    <row r="2172" spans="1:9" x14ac:dyDescent="0.25">
      <c r="A2172" s="14"/>
      <c r="B2172" s="5">
        <f>DATE(YEAR(siječanj!B2172),MONTH(siječanj!B2172)+11,DAY(siječanj!B2172))</f>
        <v>44188</v>
      </c>
      <c r="C2172" s="8">
        <v>22.59375</v>
      </c>
      <c r="D2172">
        <v>1.3330357960738042</v>
      </c>
      <c r="E2172" s="6">
        <v>118.40812529761951</v>
      </c>
      <c r="F2172" s="7">
        <v>173.65870037733703</v>
      </c>
      <c r="G2172" s="7">
        <v>171.8230455002672</v>
      </c>
      <c r="H2172" s="7">
        <v>2.0274296117618618</v>
      </c>
      <c r="I2172" s="7">
        <f t="shared" si="54"/>
        <v>157.84226956771897</v>
      </c>
    </row>
    <row r="2173" spans="1:9" x14ac:dyDescent="0.25">
      <c r="A2173" s="14"/>
      <c r="B2173" s="5">
        <f>DATE(YEAR(siječanj!B2173),MONTH(siječanj!B2173)+11,DAY(siječanj!B2173))</f>
        <v>44188</v>
      </c>
      <c r="C2173" s="8">
        <v>22.6041666666667</v>
      </c>
      <c r="D2173">
        <v>1.3330357960738042</v>
      </c>
      <c r="E2173" s="6">
        <v>118.69134969549332</v>
      </c>
      <c r="F2173" s="7">
        <v>174.57909922028156</v>
      </c>
      <c r="G2173" s="7">
        <v>172.2626847325873</v>
      </c>
      <c r="H2173" s="7">
        <v>2.0326506259281159</v>
      </c>
      <c r="I2173" s="7">
        <f t="shared" si="54"/>
        <v>158.21981782840621</v>
      </c>
    </row>
    <row r="2174" spans="1:9" x14ac:dyDescent="0.25">
      <c r="A2174" s="14"/>
      <c r="B2174" s="5">
        <f>DATE(YEAR(siječanj!B2174),MONTH(siječanj!B2174)+11,DAY(siječanj!B2174))</f>
        <v>44188</v>
      </c>
      <c r="C2174" s="8">
        <v>22.6145833333333</v>
      </c>
      <c r="D2174">
        <v>1.3330357960738042</v>
      </c>
      <c r="E2174" s="6">
        <v>120.81158415425283</v>
      </c>
      <c r="F2174" s="7">
        <v>174.93681162131543</v>
      </c>
      <c r="G2174" s="7">
        <v>170.1282902930545</v>
      </c>
      <c r="H2174" s="7">
        <v>2.038178112627647</v>
      </c>
      <c r="I2174" s="7">
        <f t="shared" si="54"/>
        <v>161.04616625800179</v>
      </c>
    </row>
    <row r="2175" spans="1:9" x14ac:dyDescent="0.25">
      <c r="A2175" s="14"/>
      <c r="B2175" s="5">
        <f>DATE(YEAR(siječanj!B2175),MONTH(siječanj!B2175)+11,DAY(siječanj!B2175))</f>
        <v>44188</v>
      </c>
      <c r="C2175" s="8">
        <v>22.625</v>
      </c>
      <c r="D2175">
        <v>1.3330357960738042</v>
      </c>
      <c r="E2175" s="6">
        <v>122.58108351824006</v>
      </c>
      <c r="F2175" s="7">
        <v>171.38234982329556</v>
      </c>
      <c r="G2175" s="7">
        <v>166.75658333863024</v>
      </c>
      <c r="H2175" s="7">
        <v>2.1009770300571966</v>
      </c>
      <c r="I2175" s="7">
        <f t="shared" si="54"/>
        <v>163.40497225132663</v>
      </c>
    </row>
    <row r="2176" spans="1:9" x14ac:dyDescent="0.25">
      <c r="A2176" s="14"/>
      <c r="B2176" s="5">
        <f>DATE(YEAR(siječanj!B2176),MONTH(siječanj!B2176)+11,DAY(siječanj!B2176))</f>
        <v>44188</v>
      </c>
      <c r="C2176" s="8">
        <v>22.6354166666667</v>
      </c>
      <c r="D2176">
        <v>1.3330357960738042</v>
      </c>
      <c r="E2176" s="6">
        <v>124.61047756759426</v>
      </c>
      <c r="F2176" s="7">
        <v>168.84628616373857</v>
      </c>
      <c r="G2176" s="7">
        <v>159.96749065555727</v>
      </c>
      <c r="H2176" s="7">
        <v>2.0238757283140867</v>
      </c>
      <c r="I2176" s="7">
        <f t="shared" si="54"/>
        <v>166.11022716345494</v>
      </c>
    </row>
    <row r="2177" spans="1:9" x14ac:dyDescent="0.25">
      <c r="A2177" s="14"/>
      <c r="B2177" s="5">
        <f>DATE(YEAR(siječanj!B2177),MONTH(siječanj!B2177)+11,DAY(siječanj!B2177))</f>
        <v>44188</v>
      </c>
      <c r="C2177" s="8">
        <v>22.6458333333333</v>
      </c>
      <c r="D2177">
        <v>1.3330357960738042</v>
      </c>
      <c r="E2177" s="6">
        <v>126.44931766296176</v>
      </c>
      <c r="F2177" s="7">
        <v>167.51483327836178</v>
      </c>
      <c r="G2177" s="7">
        <v>157.57131985900043</v>
      </c>
      <c r="H2177" s="7">
        <v>1.9227338026413912</v>
      </c>
      <c r="I2177" s="7">
        <f t="shared" si="54"/>
        <v>168.56146683383557</v>
      </c>
    </row>
    <row r="2178" spans="1:9" x14ac:dyDescent="0.25">
      <c r="A2178" s="14"/>
      <c r="B2178" s="5">
        <f>DATE(YEAR(siječanj!B2178),MONTH(siječanj!B2178)+11,DAY(siječanj!B2178))</f>
        <v>44188</v>
      </c>
      <c r="C2178" s="8">
        <v>22.65625</v>
      </c>
      <c r="D2178">
        <v>1.3330357960738042</v>
      </c>
      <c r="E2178" s="6">
        <v>130.1376235720852</v>
      </c>
      <c r="F2178" s="7">
        <v>166.36243422907441</v>
      </c>
      <c r="G2178" s="7">
        <v>157.51769382470366</v>
      </c>
      <c r="H2178" s="7">
        <v>2.3642079859681981</v>
      </c>
      <c r="I2178" s="7">
        <f t="shared" si="54"/>
        <v>173.47811063756765</v>
      </c>
    </row>
    <row r="2179" spans="1:9" x14ac:dyDescent="0.25">
      <c r="A2179" s="14"/>
      <c r="B2179" s="5">
        <f>DATE(YEAR(siječanj!B2179),MONTH(siječanj!B2179)+11,DAY(siječanj!B2179))</f>
        <v>44188</v>
      </c>
      <c r="C2179" s="8">
        <v>22.6666666666667</v>
      </c>
      <c r="D2179">
        <v>1.3330357960738042</v>
      </c>
      <c r="E2179" s="6">
        <v>131.63471689179568</v>
      </c>
      <c r="F2179" s="7">
        <v>166.14740273350577</v>
      </c>
      <c r="G2179" s="7">
        <v>155.78781492284992</v>
      </c>
      <c r="H2179" s="7">
        <v>3.6634628517907921</v>
      </c>
      <c r="I2179" s="7">
        <f t="shared" si="54"/>
        <v>175.47378962280467</v>
      </c>
    </row>
    <row r="2180" spans="1:9" x14ac:dyDescent="0.25">
      <c r="A2180" s="14"/>
      <c r="B2180" s="5">
        <f>DATE(YEAR(siječanj!B2180),MONTH(siječanj!B2180)+11,DAY(siječanj!B2180))</f>
        <v>44188</v>
      </c>
      <c r="C2180" s="8">
        <v>22.6770833333333</v>
      </c>
      <c r="D2180">
        <v>1.3330357960738042</v>
      </c>
      <c r="E2180" s="6">
        <v>134.4188894493002</v>
      </c>
      <c r="F2180" s="7">
        <v>165.4090322418335</v>
      </c>
      <c r="G2180" s="7">
        <v>155.12599985153426</v>
      </c>
      <c r="H2180" s="7">
        <v>7.9122283452290834</v>
      </c>
      <c r="I2180" s="7">
        <f t="shared" ref="I2180:I2243" si="55">D2180*E2180</f>
        <v>179.18519130440455</v>
      </c>
    </row>
    <row r="2181" spans="1:9" x14ac:dyDescent="0.25">
      <c r="A2181" s="14"/>
      <c r="B2181" s="5">
        <f>DATE(YEAR(siječanj!B2181),MONTH(siječanj!B2181)+11,DAY(siječanj!B2181))</f>
        <v>44188</v>
      </c>
      <c r="C2181" s="8">
        <v>22.6875</v>
      </c>
      <c r="D2181">
        <v>1.3330357960738042</v>
      </c>
      <c r="E2181" s="6">
        <v>139.53343963292969</v>
      </c>
      <c r="F2181" s="7">
        <v>166.84782719524907</v>
      </c>
      <c r="G2181" s="7">
        <v>158.54694387602444</v>
      </c>
      <c r="H2181" s="7">
        <v>20.606468419288987</v>
      </c>
      <c r="I2181" s="7">
        <f t="shared" si="55"/>
        <v>186.00306977999853</v>
      </c>
    </row>
    <row r="2182" spans="1:9" x14ac:dyDescent="0.25">
      <c r="A2182" s="14"/>
      <c r="B2182" s="5">
        <f>DATE(YEAR(siječanj!B2182),MONTH(siječanj!B2182)+11,DAY(siječanj!B2182))</f>
        <v>44188</v>
      </c>
      <c r="C2182" s="8">
        <v>22.6979166666667</v>
      </c>
      <c r="D2182">
        <v>1.3330357960738042</v>
      </c>
      <c r="E2182" s="6">
        <v>144.42865874411493</v>
      </c>
      <c r="F2182" s="7">
        <v>169.08054221045492</v>
      </c>
      <c r="G2182" s="7">
        <v>156.95993594356054</v>
      </c>
      <c r="H2182" s="7">
        <v>60.251205270724647</v>
      </c>
      <c r="I2182" s="7">
        <f t="shared" si="55"/>
        <v>192.52857208483303</v>
      </c>
    </row>
    <row r="2183" spans="1:9" x14ac:dyDescent="0.25">
      <c r="A2183" s="14"/>
      <c r="B2183" s="5">
        <f>DATE(YEAR(siječanj!B2183),MONTH(siječanj!B2183)+11,DAY(siječanj!B2183))</f>
        <v>44188</v>
      </c>
      <c r="C2183" s="8">
        <v>22.7083333333333</v>
      </c>
      <c r="D2183">
        <v>1.3330357960738042</v>
      </c>
      <c r="E2183" s="6">
        <v>148.56342058035577</v>
      </c>
      <c r="F2183" s="7">
        <v>169.94303981960002</v>
      </c>
      <c r="G2183" s="7">
        <v>150.33935312920605</v>
      </c>
      <c r="H2183" s="7">
        <v>110.74336573302725</v>
      </c>
      <c r="I2183" s="7">
        <f t="shared" si="55"/>
        <v>198.04035762078195</v>
      </c>
    </row>
    <row r="2184" spans="1:9" x14ac:dyDescent="0.25">
      <c r="A2184" s="14"/>
      <c r="B2184" s="5">
        <f>DATE(YEAR(siječanj!B2184),MONTH(siječanj!B2184)+11,DAY(siječanj!B2184))</f>
        <v>44188</v>
      </c>
      <c r="C2184" s="8">
        <v>22.71875</v>
      </c>
      <c r="D2184">
        <v>1.3330357960738042</v>
      </c>
      <c r="E2184" s="6">
        <v>154.89440550736344</v>
      </c>
      <c r="F2184" s="7">
        <v>167.20774353236467</v>
      </c>
      <c r="G2184" s="7">
        <v>150.97102052902139</v>
      </c>
      <c r="H2184" s="7">
        <v>138.36173703842672</v>
      </c>
      <c r="I2184" s="7">
        <f t="shared" si="55"/>
        <v>206.47978715288687</v>
      </c>
    </row>
    <row r="2185" spans="1:9" x14ac:dyDescent="0.25">
      <c r="A2185" s="14"/>
      <c r="B2185" s="5">
        <f>DATE(YEAR(siječanj!B2185),MONTH(siječanj!B2185)+11,DAY(siječanj!B2185))</f>
        <v>44188</v>
      </c>
      <c r="C2185" s="8">
        <v>22.7291666666667</v>
      </c>
      <c r="D2185">
        <v>1.3330357960738042</v>
      </c>
      <c r="E2185" s="6">
        <v>161.3925392105115</v>
      </c>
      <c r="F2185" s="7">
        <v>164.7998235839367</v>
      </c>
      <c r="G2185" s="7">
        <v>152.07211141523675</v>
      </c>
      <c r="H2185" s="7">
        <v>156.5454562264822</v>
      </c>
      <c r="I2185" s="7">
        <f t="shared" si="55"/>
        <v>215.14203198685686</v>
      </c>
    </row>
    <row r="2186" spans="1:9" x14ac:dyDescent="0.25">
      <c r="A2186" s="14"/>
      <c r="B2186" s="5">
        <f>DATE(YEAR(siječanj!B2186),MONTH(siječanj!B2186)+11,DAY(siječanj!B2186))</f>
        <v>44188</v>
      </c>
      <c r="C2186" s="8">
        <v>22.7395833333333</v>
      </c>
      <c r="D2186">
        <v>1.3330357960738042</v>
      </c>
      <c r="E2186" s="6">
        <v>165.3541696565301</v>
      </c>
      <c r="F2186" s="7">
        <v>162.41417856195798</v>
      </c>
      <c r="G2186" s="7">
        <v>151.65406556744469</v>
      </c>
      <c r="H2186" s="7">
        <v>168.45153080406618</v>
      </c>
      <c r="I2186" s="7">
        <f t="shared" si="55"/>
        <v>220.42302718221549</v>
      </c>
    </row>
    <row r="2187" spans="1:9" x14ac:dyDescent="0.25">
      <c r="A2187" s="14"/>
      <c r="B2187" s="5">
        <f>DATE(YEAR(siječanj!B2187),MONTH(siječanj!B2187)+11,DAY(siječanj!B2187))</f>
        <v>44188</v>
      </c>
      <c r="C2187" s="8">
        <v>22.75</v>
      </c>
      <c r="D2187">
        <v>1.3330357960738042</v>
      </c>
      <c r="E2187" s="6">
        <v>168.30681759140543</v>
      </c>
      <c r="F2187" s="7">
        <v>160.3489067920342</v>
      </c>
      <c r="G2187" s="7">
        <v>154.07140243354078</v>
      </c>
      <c r="H2187" s="7">
        <v>189.98689051810805</v>
      </c>
      <c r="I2187" s="7">
        <f t="shared" si="55"/>
        <v>224.3590125726077</v>
      </c>
    </row>
    <row r="2188" spans="1:9" x14ac:dyDescent="0.25">
      <c r="A2188" s="14"/>
      <c r="B2188" s="5">
        <f>DATE(YEAR(siječanj!B2188),MONTH(siječanj!B2188)+11,DAY(siječanj!B2188))</f>
        <v>44188</v>
      </c>
      <c r="C2188" s="8">
        <v>22.7604166666667</v>
      </c>
      <c r="D2188">
        <v>1.3330357960738042</v>
      </c>
      <c r="E2188" s="6">
        <v>170.28507890845313</v>
      </c>
      <c r="F2188" s="7">
        <v>157.27735853209708</v>
      </c>
      <c r="G2188" s="7">
        <v>153.80784493179701</v>
      </c>
      <c r="H2188" s="7">
        <v>205.81131226870087</v>
      </c>
      <c r="I2188" s="7">
        <f t="shared" si="55"/>
        <v>226.99610572222039</v>
      </c>
    </row>
    <row r="2189" spans="1:9" x14ac:dyDescent="0.25">
      <c r="A2189" s="14"/>
      <c r="B2189" s="5">
        <f>DATE(YEAR(siječanj!B2189),MONTH(siječanj!B2189)+11,DAY(siječanj!B2189))</f>
        <v>44188</v>
      </c>
      <c r="C2189" s="8">
        <v>22.7708333333333</v>
      </c>
      <c r="D2189">
        <v>1.3330357960738042</v>
      </c>
      <c r="E2189" s="6">
        <v>172.6858666892557</v>
      </c>
      <c r="F2189" s="7">
        <v>155.25461234769242</v>
      </c>
      <c r="G2189" s="7">
        <v>157.1663530447444</v>
      </c>
      <c r="H2189" s="7">
        <v>222.72809796295306</v>
      </c>
      <c r="I2189" s="7">
        <f t="shared" si="55"/>
        <v>230.19644177280679</v>
      </c>
    </row>
    <row r="2190" spans="1:9" x14ac:dyDescent="0.25">
      <c r="A2190" s="14"/>
      <c r="B2190" s="5">
        <f>DATE(YEAR(siječanj!B2190),MONTH(siječanj!B2190)+11,DAY(siječanj!B2190))</f>
        <v>44188</v>
      </c>
      <c r="C2190" s="8">
        <v>22.78125</v>
      </c>
      <c r="D2190">
        <v>1.3330357960738042</v>
      </c>
      <c r="E2190" s="6">
        <v>176.01307492094153</v>
      </c>
      <c r="F2190" s="7">
        <v>152.24656299979131</v>
      </c>
      <c r="G2190" s="7">
        <v>158.04340308168594</v>
      </c>
      <c r="H2190" s="7">
        <v>226.10245339454917</v>
      </c>
      <c r="I2190" s="7">
        <f t="shared" si="55"/>
        <v>234.63172944663543</v>
      </c>
    </row>
    <row r="2191" spans="1:9" x14ac:dyDescent="0.25">
      <c r="A2191" s="14"/>
      <c r="B2191" s="5">
        <f>DATE(YEAR(siječanj!B2191),MONTH(siječanj!B2191)+11,DAY(siječanj!B2191))</f>
        <v>44188</v>
      </c>
      <c r="C2191" s="8">
        <v>22.7916666666667</v>
      </c>
      <c r="D2191">
        <v>1.3330357960738042</v>
      </c>
      <c r="E2191" s="6">
        <v>176.03479900905498</v>
      </c>
      <c r="F2191" s="7">
        <v>147.29000258264432</v>
      </c>
      <c r="G2191" s="7">
        <v>159.86785837199784</v>
      </c>
      <c r="H2191" s="7">
        <v>226.50991811121904</v>
      </c>
      <c r="I2191" s="7">
        <f t="shared" si="55"/>
        <v>234.66068843372773</v>
      </c>
    </row>
    <row r="2192" spans="1:9" x14ac:dyDescent="0.25">
      <c r="A2192" s="14"/>
      <c r="B2192" s="5">
        <f>DATE(YEAR(siječanj!B2192),MONTH(siječanj!B2192)+11,DAY(siječanj!B2192))</f>
        <v>44188</v>
      </c>
      <c r="C2192" s="8">
        <v>22.8020833333333</v>
      </c>
      <c r="D2192">
        <v>1.3330357960738042</v>
      </c>
      <c r="E2192" s="6">
        <v>175.44499369074569</v>
      </c>
      <c r="F2192" s="7">
        <v>140.0328123808163</v>
      </c>
      <c r="G2192" s="7">
        <v>158.76685135134105</v>
      </c>
      <c r="H2192" s="7">
        <v>227.1405537307449</v>
      </c>
      <c r="I2192" s="7">
        <f t="shared" si="55"/>
        <v>233.87445683170674</v>
      </c>
    </row>
    <row r="2193" spans="1:9" x14ac:dyDescent="0.25">
      <c r="A2193" s="14"/>
      <c r="B2193" s="5">
        <f>DATE(YEAR(siječanj!B2193),MONTH(siječanj!B2193)+11,DAY(siječanj!B2193))</f>
        <v>44188</v>
      </c>
      <c r="C2193" s="8">
        <v>22.8125</v>
      </c>
      <c r="D2193">
        <v>1.3330357960738042</v>
      </c>
      <c r="E2193" s="6">
        <v>176.39078093084942</v>
      </c>
      <c r="F2193" s="7">
        <v>134.28524253485654</v>
      </c>
      <c r="G2193" s="7">
        <v>155.326917768236</v>
      </c>
      <c r="H2193" s="7">
        <v>227.12088657967618</v>
      </c>
      <c r="I2193" s="7">
        <f t="shared" si="55"/>
        <v>235.13522507823484</v>
      </c>
    </row>
    <row r="2194" spans="1:9" x14ac:dyDescent="0.25">
      <c r="A2194" s="14"/>
      <c r="B2194" s="5">
        <f>DATE(YEAR(siječanj!B2194),MONTH(siječanj!B2194)+11,DAY(siječanj!B2194))</f>
        <v>44188</v>
      </c>
      <c r="C2194" s="8">
        <v>22.8229166666667</v>
      </c>
      <c r="D2194">
        <v>1.3330357960738042</v>
      </c>
      <c r="E2194" s="6">
        <v>177.40307895210381</v>
      </c>
      <c r="F2194" s="7">
        <v>129.8562772657391</v>
      </c>
      <c r="G2194" s="7">
        <v>150.70864513229341</v>
      </c>
      <c r="H2194" s="7">
        <v>227.22183783351221</v>
      </c>
      <c r="I2194" s="7">
        <f t="shared" si="55"/>
        <v>236.48465457686163</v>
      </c>
    </row>
    <row r="2195" spans="1:9" x14ac:dyDescent="0.25">
      <c r="A2195" s="14"/>
      <c r="B2195" s="5">
        <f>DATE(YEAR(siječanj!B2195),MONTH(siječanj!B2195)+11,DAY(siječanj!B2195))</f>
        <v>44188</v>
      </c>
      <c r="C2195" s="8">
        <v>22.8333333333333</v>
      </c>
      <c r="D2195">
        <v>1.3330357960738042</v>
      </c>
      <c r="E2195" s="6">
        <v>179.88801853011989</v>
      </c>
      <c r="F2195" s="7">
        <v>126.50248544501618</v>
      </c>
      <c r="G2195" s="7">
        <v>146.37950499985482</v>
      </c>
      <c r="H2195" s="7">
        <v>227.24374812393685</v>
      </c>
      <c r="I2195" s="7">
        <f t="shared" si="55"/>
        <v>239.7971679854376</v>
      </c>
    </row>
    <row r="2196" spans="1:9" x14ac:dyDescent="0.25">
      <c r="A2196" s="14"/>
      <c r="B2196" s="5">
        <f>DATE(YEAR(siječanj!B2196),MONTH(siječanj!B2196)+11,DAY(siječanj!B2196))</f>
        <v>44188</v>
      </c>
      <c r="C2196" s="8">
        <v>22.84375</v>
      </c>
      <c r="D2196">
        <v>1.3330357960738042</v>
      </c>
      <c r="E2196" s="6">
        <v>180.12654858070081</v>
      </c>
      <c r="F2196" s="7">
        <v>122.58655018112734</v>
      </c>
      <c r="G2196" s="7">
        <v>138.31066382926321</v>
      </c>
      <c r="H2196" s="7">
        <v>227.59686637574802</v>
      </c>
      <c r="I2196" s="7">
        <f t="shared" si="55"/>
        <v>240.11513708130127</v>
      </c>
    </row>
    <row r="2197" spans="1:9" x14ac:dyDescent="0.25">
      <c r="A2197" s="14"/>
      <c r="B2197" s="5">
        <f>DATE(YEAR(siječanj!B2197),MONTH(siječanj!B2197)+11,DAY(siječanj!B2197))</f>
        <v>44188</v>
      </c>
      <c r="C2197" s="8">
        <v>22.8541666666667</v>
      </c>
      <c r="D2197">
        <v>1.3330357960738042</v>
      </c>
      <c r="E2197" s="6">
        <v>177.68037832786533</v>
      </c>
      <c r="F2197" s="7">
        <v>120.13616453674773</v>
      </c>
      <c r="G2197" s="7">
        <v>130.49381470053126</v>
      </c>
      <c r="H2197" s="7">
        <v>228.05558288348772</v>
      </c>
      <c r="I2197" s="7">
        <f t="shared" si="55"/>
        <v>236.85430457098067</v>
      </c>
    </row>
    <row r="2198" spans="1:9" x14ac:dyDescent="0.25">
      <c r="A2198" s="14"/>
      <c r="B2198" s="5">
        <f>DATE(YEAR(siječanj!B2198),MONTH(siječanj!B2198)+11,DAY(siječanj!B2198))</f>
        <v>44188</v>
      </c>
      <c r="C2198" s="8">
        <v>22.8645833333333</v>
      </c>
      <c r="D2198">
        <v>1.3330357960738042</v>
      </c>
      <c r="E2198" s="6">
        <v>174.31159564489408</v>
      </c>
      <c r="F2198" s="7">
        <v>115.22862572686797</v>
      </c>
      <c r="G2198" s="7">
        <v>124.92926699945977</v>
      </c>
      <c r="H2198" s="7">
        <v>228.45744923544544</v>
      </c>
      <c r="I2198" s="7">
        <f t="shared" si="55"/>
        <v>232.36359666538644</v>
      </c>
    </row>
    <row r="2199" spans="1:9" x14ac:dyDescent="0.25">
      <c r="A2199" s="14"/>
      <c r="B2199" s="5">
        <f>DATE(YEAR(siječanj!B2199),MONTH(siječanj!B2199)+11,DAY(siječanj!B2199))</f>
        <v>44188</v>
      </c>
      <c r="C2199" s="8">
        <v>22.875</v>
      </c>
      <c r="D2199">
        <v>1.3330357960738042</v>
      </c>
      <c r="E2199" s="6">
        <v>173.11992942029741</v>
      </c>
      <c r="F2199" s="7">
        <v>107.76135090774176</v>
      </c>
      <c r="G2199" s="7">
        <v>118.32801319955244</v>
      </c>
      <c r="H2199" s="7">
        <v>229.19865555288115</v>
      </c>
      <c r="I2199" s="7">
        <f t="shared" si="55"/>
        <v>230.77506293102695</v>
      </c>
    </row>
    <row r="2200" spans="1:9" x14ac:dyDescent="0.25">
      <c r="A2200" s="14"/>
      <c r="B2200" s="5">
        <f>DATE(YEAR(siječanj!B2200),MONTH(siječanj!B2200)+11,DAY(siječanj!B2200))</f>
        <v>44188</v>
      </c>
      <c r="C2200" s="8">
        <v>22.8854166666667</v>
      </c>
      <c r="D2200">
        <v>1.3330357960738042</v>
      </c>
      <c r="E2200" s="6">
        <v>180.0132820569321</v>
      </c>
      <c r="F2200" s="7">
        <v>87.432304379405835</v>
      </c>
      <c r="G2200" s="7">
        <v>97.778351522071688</v>
      </c>
      <c r="H2200" s="7">
        <v>232.65971775434807</v>
      </c>
      <c r="I2200" s="7">
        <f t="shared" si="55"/>
        <v>239.96414875062072</v>
      </c>
    </row>
    <row r="2201" spans="1:9" x14ac:dyDescent="0.25">
      <c r="A2201" s="14"/>
      <c r="B2201" s="5">
        <f>DATE(YEAR(siječanj!B2201),MONTH(siječanj!B2201)+11,DAY(siječanj!B2201))</f>
        <v>44188</v>
      </c>
      <c r="C2201" s="8">
        <v>22.8958333333333</v>
      </c>
      <c r="D2201">
        <v>1.3330357960738042</v>
      </c>
      <c r="E2201" s="6">
        <v>186.37362300098823</v>
      </c>
      <c r="F2201" s="7">
        <v>79.835995490914698</v>
      </c>
      <c r="G2201" s="7">
        <v>91.088503743549552</v>
      </c>
      <c r="H2201" s="7">
        <v>236.47426258050774</v>
      </c>
      <c r="I2201" s="7">
        <f t="shared" si="55"/>
        <v>248.4427109042814</v>
      </c>
    </row>
    <row r="2202" spans="1:9" x14ac:dyDescent="0.25">
      <c r="A2202" s="14"/>
      <c r="B2202" s="5">
        <f>DATE(YEAR(siječanj!B2202),MONTH(siječanj!B2202)+11,DAY(siječanj!B2202))</f>
        <v>44188</v>
      </c>
      <c r="C2202" s="8">
        <v>22.90625</v>
      </c>
      <c r="D2202">
        <v>1.3330357960738042</v>
      </c>
      <c r="E2202" s="6">
        <v>186.74782086557639</v>
      </c>
      <c r="F2202" s="7">
        <v>77.263698643057495</v>
      </c>
      <c r="G2202" s="7">
        <v>87.482620188060821</v>
      </c>
      <c r="H2202" s="7">
        <v>237.20172954460304</v>
      </c>
      <c r="I2202" s="7">
        <f t="shared" si="55"/>
        <v>248.94153005259179</v>
      </c>
    </row>
    <row r="2203" spans="1:9" x14ac:dyDescent="0.25">
      <c r="A2203" s="14"/>
      <c r="B2203" s="5">
        <f>DATE(YEAR(siječanj!B2203),MONTH(siječanj!B2203)+11,DAY(siječanj!B2203))</f>
        <v>44188</v>
      </c>
      <c r="C2203" s="8">
        <v>22.9166666666667</v>
      </c>
      <c r="D2203">
        <v>1.3330357960738042</v>
      </c>
      <c r="E2203" s="6">
        <v>185.40797546806266</v>
      </c>
      <c r="F2203" s="7">
        <v>76.643905502275402</v>
      </c>
      <c r="G2203" s="7">
        <v>84.800164323392693</v>
      </c>
      <c r="H2203" s="7">
        <v>236.319394123016</v>
      </c>
      <c r="I2203" s="7">
        <f t="shared" si="55"/>
        <v>247.15546817650127</v>
      </c>
    </row>
    <row r="2204" spans="1:9" x14ac:dyDescent="0.25">
      <c r="A2204" s="14"/>
      <c r="B2204" s="5">
        <f>DATE(YEAR(siječanj!B2204),MONTH(siječanj!B2204)+11,DAY(siječanj!B2204))</f>
        <v>44188</v>
      </c>
      <c r="C2204" s="8">
        <v>22.9270833333333</v>
      </c>
      <c r="D2204">
        <v>1.3330357960738042</v>
      </c>
      <c r="E2204" s="6">
        <v>182.22516023377614</v>
      </c>
      <c r="F2204" s="7">
        <v>74.794264123594644</v>
      </c>
      <c r="G2204" s="7">
        <v>70.28596344544728</v>
      </c>
      <c r="H2204" s="7">
        <v>237.74250582012101</v>
      </c>
      <c r="I2204" s="7">
        <f t="shared" si="55"/>
        <v>242.9126615369083</v>
      </c>
    </row>
    <row r="2205" spans="1:9" x14ac:dyDescent="0.25">
      <c r="A2205" s="14"/>
      <c r="B2205" s="5">
        <f>DATE(YEAR(siječanj!B2205),MONTH(siječanj!B2205)+11,DAY(siječanj!B2205))</f>
        <v>44188</v>
      </c>
      <c r="C2205" s="8">
        <v>22.9375</v>
      </c>
      <c r="D2205">
        <v>1.3330357960738042</v>
      </c>
      <c r="E2205" s="6">
        <v>174.85356189577814</v>
      </c>
      <c r="F2205" s="7">
        <v>73.03866533634347</v>
      </c>
      <c r="G2205" s="7">
        <v>64.94009319150031</v>
      </c>
      <c r="H2205" s="7">
        <v>237.52958727204273</v>
      </c>
      <c r="I2205" s="7">
        <f t="shared" si="55"/>
        <v>233.0860570780788</v>
      </c>
    </row>
    <row r="2206" spans="1:9" x14ac:dyDescent="0.25">
      <c r="A2206" s="14"/>
      <c r="B2206" s="5">
        <f>DATE(YEAR(siječanj!B2206),MONTH(siječanj!B2206)+11,DAY(siječanj!B2206))</f>
        <v>44188</v>
      </c>
      <c r="C2206" s="8">
        <v>22.9479166666667</v>
      </c>
      <c r="D2206">
        <v>1.3330357960738042</v>
      </c>
      <c r="E2206" s="6">
        <v>168.04363619191216</v>
      </c>
      <c r="F2206" s="7">
        <v>72.037639165075575</v>
      </c>
      <c r="G2206" s="7">
        <v>63.094383972492601</v>
      </c>
      <c r="H2206" s="7">
        <v>236.6873538313491</v>
      </c>
      <c r="I2206" s="7">
        <f t="shared" si="55"/>
        <v>224.00818234622236</v>
      </c>
    </row>
    <row r="2207" spans="1:9" x14ac:dyDescent="0.25">
      <c r="A2207" s="14"/>
      <c r="B2207" s="5">
        <f>DATE(YEAR(siječanj!B2207),MONTH(siječanj!B2207)+11,DAY(siječanj!B2207))</f>
        <v>44188</v>
      </c>
      <c r="C2207" s="8">
        <v>22.9583333333333</v>
      </c>
      <c r="D2207">
        <v>1.3330357960738042</v>
      </c>
      <c r="E2207" s="6">
        <v>158.26618098682314</v>
      </c>
      <c r="F2207" s="7">
        <v>69.265410977919856</v>
      </c>
      <c r="G2207" s="7">
        <v>62.080269657691403</v>
      </c>
      <c r="H2207" s="7">
        <v>236.24229381955476</v>
      </c>
      <c r="I2207" s="7">
        <f t="shared" si="55"/>
        <v>210.97448456333055</v>
      </c>
    </row>
    <row r="2208" spans="1:9" x14ac:dyDescent="0.25">
      <c r="A2208" s="14"/>
      <c r="B2208" s="5">
        <f>DATE(YEAR(siječanj!B2208),MONTH(siječanj!B2208)+11,DAY(siječanj!B2208))</f>
        <v>44188</v>
      </c>
      <c r="C2208" s="8">
        <v>22.96875</v>
      </c>
      <c r="D2208">
        <v>1.3330357960738042</v>
      </c>
      <c r="E2208" s="6">
        <v>147.76757105417144</v>
      </c>
      <c r="F2208" s="7">
        <v>67.140537110481404</v>
      </c>
      <c r="G2208" s="7">
        <v>60.893216573960558</v>
      </c>
      <c r="H2208" s="7">
        <v>236.74665676567918</v>
      </c>
      <c r="I2208" s="7">
        <f t="shared" si="55"/>
        <v>196.97946171408984</v>
      </c>
    </row>
    <row r="2209" spans="1:9" x14ac:dyDescent="0.25">
      <c r="A2209" s="14"/>
      <c r="B2209" s="5">
        <f>DATE(YEAR(siječanj!B2209),MONTH(siječanj!B2209)+11,DAY(siječanj!B2209))</f>
        <v>44188</v>
      </c>
      <c r="C2209" s="8">
        <v>22.9791666666667</v>
      </c>
      <c r="D2209">
        <v>1.3330357960738042</v>
      </c>
      <c r="E2209" s="6">
        <v>137.07223986196252</v>
      </c>
      <c r="F2209" s="7">
        <v>66.008536447863563</v>
      </c>
      <c r="G2209" s="7">
        <v>59.171336848953437</v>
      </c>
      <c r="H2209" s="7">
        <v>237.66968015961581</v>
      </c>
      <c r="I2209" s="7">
        <f t="shared" si="55"/>
        <v>182.72220238401064</v>
      </c>
    </row>
    <row r="2210" spans="1:9" ht="15.75" thickBot="1" x14ac:dyDescent="0.3">
      <c r="A2210" s="14"/>
      <c r="B2210" s="5">
        <f>DATE(YEAR(siječanj!B2210),MONTH(siječanj!B2210)+11,DAY(siječanj!B2210))</f>
        <v>44188</v>
      </c>
      <c r="C2210" s="8">
        <v>22.9895833333333</v>
      </c>
      <c r="D2210">
        <v>1.3330357960738042</v>
      </c>
      <c r="E2210" s="6">
        <v>126.72108523074814</v>
      </c>
      <c r="F2210" s="7">
        <v>64.264288729960882</v>
      </c>
      <c r="G2210" s="7">
        <v>58.209402885963506</v>
      </c>
      <c r="H2210" s="7">
        <v>239.19930653540359</v>
      </c>
      <c r="I2210" s="7">
        <f t="shared" si="55"/>
        <v>168.92374272990673</v>
      </c>
    </row>
    <row r="2211" spans="1:9" x14ac:dyDescent="0.25">
      <c r="A2211" s="15">
        <f t="shared" ref="A2211" si="56">A2115+1</f>
        <v>359</v>
      </c>
      <c r="B2211" s="5">
        <f>DATE(YEAR(siječanj!B2211),MONTH(siječanj!B2211)+11,DAY(siječanj!B2211))</f>
        <v>44189</v>
      </c>
      <c r="C2211" s="8">
        <v>23</v>
      </c>
      <c r="D2211">
        <v>1.3515386786383761</v>
      </c>
      <c r="E2211" s="6">
        <v>124.26242447126766</v>
      </c>
      <c r="F2211" s="7">
        <v>63.487892355603059</v>
      </c>
      <c r="G2211" s="7">
        <v>59.504878162509591</v>
      </c>
      <c r="H2211" s="7">
        <v>240.22541650809052</v>
      </c>
      <c r="I2211" s="7">
        <f t="shared" si="55"/>
        <v>167.9454729742981</v>
      </c>
    </row>
    <row r="2212" spans="1:9" x14ac:dyDescent="0.25">
      <c r="A2212" s="16"/>
      <c r="B2212" s="5">
        <f>DATE(YEAR(siječanj!B2212),MONTH(siječanj!B2212)+11,DAY(siječanj!B2212))</f>
        <v>44189</v>
      </c>
      <c r="C2212" s="8">
        <v>23.0104166666667</v>
      </c>
      <c r="D2212">
        <v>1.3515386786383761</v>
      </c>
      <c r="E2212" s="6">
        <v>115.00050278895318</v>
      </c>
      <c r="F2212" s="7">
        <v>61.930528036572966</v>
      </c>
      <c r="G2212" s="7">
        <v>57.77125725930523</v>
      </c>
      <c r="H2212" s="7">
        <v>241.30890872079473</v>
      </c>
      <c r="I2212" s="7">
        <f t="shared" si="55"/>
        <v>155.42762758213067</v>
      </c>
    </row>
    <row r="2213" spans="1:9" x14ac:dyDescent="0.25">
      <c r="A2213" s="16"/>
      <c r="B2213" s="5">
        <f>DATE(YEAR(siječanj!B2213),MONTH(siječanj!B2213)+11,DAY(siječanj!B2213))</f>
        <v>44189</v>
      </c>
      <c r="C2213" s="8">
        <v>23.0208333333333</v>
      </c>
      <c r="D2213">
        <v>1.3515386786383761</v>
      </c>
      <c r="E2213" s="6">
        <v>106.50248595603827</v>
      </c>
      <c r="F2213" s="7">
        <v>59.750268297167473</v>
      </c>
      <c r="G2213" s="7">
        <v>59.549442722884748</v>
      </c>
      <c r="H2213" s="7">
        <v>241.22938758380516</v>
      </c>
      <c r="I2213" s="7">
        <f t="shared" si="55"/>
        <v>143.94222914072617</v>
      </c>
    </row>
    <row r="2214" spans="1:9" x14ac:dyDescent="0.25">
      <c r="A2214" s="16"/>
      <c r="B2214" s="5">
        <f>DATE(YEAR(siječanj!B2214),MONTH(siječanj!B2214)+11,DAY(siječanj!B2214))</f>
        <v>44189</v>
      </c>
      <c r="C2214" s="8">
        <v>23.03125</v>
      </c>
      <c r="D2214">
        <v>1.3515386786383761</v>
      </c>
      <c r="E2214" s="6">
        <v>98.773287163307472</v>
      </c>
      <c r="F2214" s="7">
        <v>59.071899166792811</v>
      </c>
      <c r="G2214" s="7">
        <v>58.172070731613921</v>
      </c>
      <c r="H2214" s="7">
        <v>242.12088423808891</v>
      </c>
      <c r="I2214" s="7">
        <f t="shared" si="55"/>
        <v>133.49591801746544</v>
      </c>
    </row>
    <row r="2215" spans="1:9" x14ac:dyDescent="0.25">
      <c r="A2215" s="16"/>
      <c r="B2215" s="5">
        <f>DATE(YEAR(siječanj!B2215),MONTH(siječanj!B2215)+11,DAY(siječanj!B2215))</f>
        <v>44189</v>
      </c>
      <c r="C2215" s="8">
        <v>23.0416666666667</v>
      </c>
      <c r="D2215">
        <v>1.3515386786383761</v>
      </c>
      <c r="E2215" s="6">
        <v>92.156035393687915</v>
      </c>
      <c r="F2215" s="7">
        <v>58.041758680474189</v>
      </c>
      <c r="G2215" s="7">
        <v>58.229646434358678</v>
      </c>
      <c r="H2215" s="7">
        <v>243.72177895466891</v>
      </c>
      <c r="I2215" s="7">
        <f t="shared" si="55"/>
        <v>124.55244630453639</v>
      </c>
    </row>
    <row r="2216" spans="1:9" x14ac:dyDescent="0.25">
      <c r="A2216" s="16"/>
      <c r="B2216" s="5">
        <f>DATE(YEAR(siječanj!B2216),MONTH(siječanj!B2216)+11,DAY(siječanj!B2216))</f>
        <v>44189</v>
      </c>
      <c r="C2216" s="8">
        <v>23.0520833333333</v>
      </c>
      <c r="D2216">
        <v>1.3515386786383761</v>
      </c>
      <c r="E2216" s="6">
        <v>88.201772747916209</v>
      </c>
      <c r="F2216" s="7">
        <v>57.540502964204002</v>
      </c>
      <c r="G2216" s="7">
        <v>59.547977072409111</v>
      </c>
      <c r="H2216" s="7">
        <v>244.58960335103211</v>
      </c>
      <c r="I2216" s="7">
        <f t="shared" si="55"/>
        <v>119.208107393281</v>
      </c>
    </row>
    <row r="2217" spans="1:9" x14ac:dyDescent="0.25">
      <c r="A2217" s="16"/>
      <c r="B2217" s="5">
        <f>DATE(YEAR(siječanj!B2217),MONTH(siječanj!B2217)+11,DAY(siječanj!B2217))</f>
        <v>44189</v>
      </c>
      <c r="C2217" s="8">
        <v>23.0625</v>
      </c>
      <c r="D2217">
        <v>1.3515386786383761</v>
      </c>
      <c r="E2217" s="6">
        <v>82.403553258168898</v>
      </c>
      <c r="F2217" s="7">
        <v>57.336758655778596</v>
      </c>
      <c r="G2217" s="7">
        <v>56.148830105946352</v>
      </c>
      <c r="H2217" s="7">
        <v>244.41523245897977</v>
      </c>
      <c r="I2217" s="7">
        <f t="shared" si="55"/>
        <v>111.37158948565263</v>
      </c>
    </row>
    <row r="2218" spans="1:9" x14ac:dyDescent="0.25">
      <c r="A2218" s="16"/>
      <c r="B2218" s="5">
        <f>DATE(YEAR(siječanj!B2218),MONTH(siječanj!B2218)+11,DAY(siječanj!B2218))</f>
        <v>44189</v>
      </c>
      <c r="C2218" s="8">
        <v>23.0729166666667</v>
      </c>
      <c r="D2218">
        <v>1.3515386786383761</v>
      </c>
      <c r="E2218" s="6">
        <v>78.636365217048962</v>
      </c>
      <c r="F2218" s="7">
        <v>56.972745872250222</v>
      </c>
      <c r="G2218" s="7">
        <v>57.505303598745698</v>
      </c>
      <c r="H2218" s="7">
        <v>244.00838867363143</v>
      </c>
      <c r="I2218" s="7">
        <f t="shared" si="55"/>
        <v>106.2800891383751</v>
      </c>
    </row>
    <row r="2219" spans="1:9" x14ac:dyDescent="0.25">
      <c r="A2219" s="16"/>
      <c r="B2219" s="5">
        <f>DATE(YEAR(siječanj!B2219),MONTH(siječanj!B2219)+11,DAY(siječanj!B2219))</f>
        <v>44189</v>
      </c>
      <c r="C2219" s="8">
        <v>23.0833333333333</v>
      </c>
      <c r="D2219">
        <v>1.3515386786383761</v>
      </c>
      <c r="E2219" s="6">
        <v>76.227207734321723</v>
      </c>
      <c r="F2219" s="7">
        <v>56.821864088683768</v>
      </c>
      <c r="G2219" s="7">
        <v>54.469717822202568</v>
      </c>
      <c r="H2219" s="7">
        <v>244.35351767565817</v>
      </c>
      <c r="I2219" s="7">
        <f t="shared" si="55"/>
        <v>103.02401961753819</v>
      </c>
    </row>
    <row r="2220" spans="1:9" x14ac:dyDescent="0.25">
      <c r="A2220" s="16"/>
      <c r="B2220" s="5">
        <f>DATE(YEAR(siječanj!B2220),MONTH(siječanj!B2220)+11,DAY(siječanj!B2220))</f>
        <v>44189</v>
      </c>
      <c r="C2220" s="8">
        <v>23.09375</v>
      </c>
      <c r="D2220">
        <v>1.3515386786383761</v>
      </c>
      <c r="E2220" s="6">
        <v>73.911800048428816</v>
      </c>
      <c r="F2220" s="7">
        <v>55.253663750585147</v>
      </c>
      <c r="G2220" s="7">
        <v>55.547290409641214</v>
      </c>
      <c r="H2220" s="7">
        <v>245.10623018989696</v>
      </c>
      <c r="I2220" s="7">
        <f t="shared" si="55"/>
        <v>99.894656573237341</v>
      </c>
    </row>
    <row r="2221" spans="1:9" x14ac:dyDescent="0.25">
      <c r="A2221" s="16"/>
      <c r="B2221" s="5">
        <f>DATE(YEAR(siječanj!B2221),MONTH(siječanj!B2221)+11,DAY(siječanj!B2221))</f>
        <v>44189</v>
      </c>
      <c r="C2221" s="8">
        <v>23.1041666666667</v>
      </c>
      <c r="D2221">
        <v>1.3515386786383761</v>
      </c>
      <c r="E2221" s="6">
        <v>72.885263902142057</v>
      </c>
      <c r="F2221" s="7">
        <v>55.96406980690152</v>
      </c>
      <c r="G2221" s="7">
        <v>53.757092203198674</v>
      </c>
      <c r="H2221" s="7">
        <v>244.4301757402522</v>
      </c>
      <c r="I2221" s="7">
        <f t="shared" si="55"/>
        <v>98.507253266510403</v>
      </c>
    </row>
    <row r="2222" spans="1:9" x14ac:dyDescent="0.25">
      <c r="A2222" s="16"/>
      <c r="B2222" s="5">
        <f>DATE(YEAR(siječanj!B2222),MONTH(siječanj!B2222)+11,DAY(siječanj!B2222))</f>
        <v>44189</v>
      </c>
      <c r="C2222" s="8">
        <v>23.1145833333333</v>
      </c>
      <c r="D2222">
        <v>1.3515386786383761</v>
      </c>
      <c r="E2222" s="6">
        <v>70.119528718624665</v>
      </c>
      <c r="F2222" s="7">
        <v>55.81582715694018</v>
      </c>
      <c r="G2222" s="7">
        <v>52.884638797585374</v>
      </c>
      <c r="H2222" s="7">
        <v>244.29189074114089</v>
      </c>
      <c r="I2222" s="7">
        <f t="shared" si="55"/>
        <v>94.769255191115647</v>
      </c>
    </row>
    <row r="2223" spans="1:9" x14ac:dyDescent="0.25">
      <c r="A2223" s="16"/>
      <c r="B2223" s="5">
        <f>DATE(YEAR(siječanj!B2223),MONTH(siječanj!B2223)+11,DAY(siječanj!B2223))</f>
        <v>44189</v>
      </c>
      <c r="C2223" s="8">
        <v>23.125</v>
      </c>
      <c r="D2223">
        <v>1.3515386786383761</v>
      </c>
      <c r="E2223" s="6">
        <v>69.210342168157155</v>
      </c>
      <c r="F2223" s="7">
        <v>55.456350009985812</v>
      </c>
      <c r="G2223" s="7">
        <v>54.231855130159829</v>
      </c>
      <c r="H2223" s="7">
        <v>244.58922500220439</v>
      </c>
      <c r="I2223" s="7">
        <f t="shared" si="55"/>
        <v>93.540454402061002</v>
      </c>
    </row>
    <row r="2224" spans="1:9" x14ac:dyDescent="0.25">
      <c r="A2224" s="16"/>
      <c r="B2224" s="5">
        <f>DATE(YEAR(siječanj!B2224),MONTH(siječanj!B2224)+11,DAY(siječanj!B2224))</f>
        <v>44189</v>
      </c>
      <c r="C2224" s="8">
        <v>23.1354166666667</v>
      </c>
      <c r="D2224">
        <v>1.3515386786383761</v>
      </c>
      <c r="E2224" s="6">
        <v>66.753715000982027</v>
      </c>
      <c r="F2224" s="7">
        <v>55.746263428041573</v>
      </c>
      <c r="G2224" s="7">
        <v>54.927304284052731</v>
      </c>
      <c r="H2224" s="7">
        <v>243.94944711733731</v>
      </c>
      <c r="I2224" s="7">
        <f t="shared" si="55"/>
        <v>90.220227766629989</v>
      </c>
    </row>
    <row r="2225" spans="1:9" x14ac:dyDescent="0.25">
      <c r="A2225" s="16"/>
      <c r="B2225" s="5">
        <f>DATE(YEAR(siječanj!B2225),MONTH(siječanj!B2225)+11,DAY(siječanj!B2225))</f>
        <v>44189</v>
      </c>
      <c r="C2225" s="8">
        <v>23.1458333333333</v>
      </c>
      <c r="D2225">
        <v>1.3515386786383761</v>
      </c>
      <c r="E2225" s="6">
        <v>66.322194260321993</v>
      </c>
      <c r="F2225" s="7">
        <v>55.652456402243914</v>
      </c>
      <c r="G2225" s="7">
        <v>55.241456679191337</v>
      </c>
      <c r="H2225" s="7">
        <v>243.77181084529687</v>
      </c>
      <c r="I2225" s="7">
        <f t="shared" si="55"/>
        <v>89.637010794993273</v>
      </c>
    </row>
    <row r="2226" spans="1:9" x14ac:dyDescent="0.25">
      <c r="A2226" s="16"/>
      <c r="B2226" s="5">
        <f>DATE(YEAR(siječanj!B2226),MONTH(siječanj!B2226)+11,DAY(siječanj!B2226))</f>
        <v>44189</v>
      </c>
      <c r="C2226" s="8">
        <v>23.15625</v>
      </c>
      <c r="D2226">
        <v>1.3515386786383761</v>
      </c>
      <c r="E2226" s="6">
        <v>65.240889143924946</v>
      </c>
      <c r="F2226" s="7">
        <v>56.760509223162053</v>
      </c>
      <c r="G2226" s="7">
        <v>57.410687274307278</v>
      </c>
      <c r="H2226" s="7">
        <v>243.31572780512323</v>
      </c>
      <c r="I2226" s="7">
        <f t="shared" si="55"/>
        <v>88.175585106773099</v>
      </c>
    </row>
    <row r="2227" spans="1:9" x14ac:dyDescent="0.25">
      <c r="A2227" s="16"/>
      <c r="B2227" s="5">
        <f>DATE(YEAR(siječanj!B2227),MONTH(siječanj!B2227)+11,DAY(siječanj!B2227))</f>
        <v>44189</v>
      </c>
      <c r="C2227" s="8">
        <v>23.1666666666667</v>
      </c>
      <c r="D2227">
        <v>1.3515386786383761</v>
      </c>
      <c r="E2227" s="6">
        <v>65.684721657531242</v>
      </c>
      <c r="F2227" s="7">
        <v>56.695289484221647</v>
      </c>
      <c r="G2227" s="7">
        <v>55.567198495802174</v>
      </c>
      <c r="H2227" s="7">
        <v>243.44355779823775</v>
      </c>
      <c r="I2227" s="7">
        <f t="shared" si="55"/>
        <v>88.775441915749298</v>
      </c>
    </row>
    <row r="2228" spans="1:9" x14ac:dyDescent="0.25">
      <c r="A2228" s="16"/>
      <c r="B2228" s="5">
        <f>DATE(YEAR(siječanj!B2228),MONTH(siječanj!B2228)+11,DAY(siječanj!B2228))</f>
        <v>44189</v>
      </c>
      <c r="C2228" s="8">
        <v>23.1770833333333</v>
      </c>
      <c r="D2228">
        <v>1.3515386786383761</v>
      </c>
      <c r="E2228" s="6">
        <v>65.330874610471426</v>
      </c>
      <c r="F2228" s="7">
        <v>55.761894605142999</v>
      </c>
      <c r="G2228" s="7">
        <v>54.833518628003773</v>
      </c>
      <c r="H2228" s="7">
        <v>243.61436881715107</v>
      </c>
      <c r="I2228" s="7">
        <f t="shared" si="55"/>
        <v>88.29720394532599</v>
      </c>
    </row>
    <row r="2229" spans="1:9" x14ac:dyDescent="0.25">
      <c r="A2229" s="16"/>
      <c r="B2229" s="5">
        <f>DATE(YEAR(siječanj!B2229),MONTH(siječanj!B2229)+11,DAY(siječanj!B2229))</f>
        <v>44189</v>
      </c>
      <c r="C2229" s="8">
        <v>23.1875</v>
      </c>
      <c r="D2229">
        <v>1.3515386786383761</v>
      </c>
      <c r="E2229" s="6">
        <v>66.452171391955247</v>
      </c>
      <c r="F2229" s="7">
        <v>56.1855973242183</v>
      </c>
      <c r="G2229" s="7">
        <v>55.697317906694146</v>
      </c>
      <c r="H2229" s="7">
        <v>243.14769200980109</v>
      </c>
      <c r="I2229" s="7">
        <f t="shared" si="55"/>
        <v>89.812679915734094</v>
      </c>
    </row>
    <row r="2230" spans="1:9" x14ac:dyDescent="0.25">
      <c r="A2230" s="16"/>
      <c r="B2230" s="5">
        <f>DATE(YEAR(siječanj!B2230),MONTH(siječanj!B2230)+11,DAY(siječanj!B2230))</f>
        <v>44189</v>
      </c>
      <c r="C2230" s="8">
        <v>23.1979166666667</v>
      </c>
      <c r="D2230">
        <v>1.3515386786383761</v>
      </c>
      <c r="E2230" s="6">
        <v>65.880967286856915</v>
      </c>
      <c r="F2230" s="7">
        <v>56.189913365711689</v>
      </c>
      <c r="G2230" s="7">
        <v>53.840278850085909</v>
      </c>
      <c r="H2230" s="7">
        <v>243.27099579292903</v>
      </c>
      <c r="I2230" s="7">
        <f t="shared" si="55"/>
        <v>89.040675474296677</v>
      </c>
    </row>
    <row r="2231" spans="1:9" x14ac:dyDescent="0.25">
      <c r="A2231" s="16"/>
      <c r="B2231" s="5">
        <f>DATE(YEAR(siječanj!B2231),MONTH(siječanj!B2231)+11,DAY(siječanj!B2231))</f>
        <v>44189</v>
      </c>
      <c r="C2231" s="8">
        <v>23.2083333333333</v>
      </c>
      <c r="D2231">
        <v>1.3515386786383761</v>
      </c>
      <c r="E2231" s="6">
        <v>67.814181754039268</v>
      </c>
      <c r="F2231" s="7">
        <v>54.213409912645091</v>
      </c>
      <c r="G2231" s="7">
        <v>55.637673520171788</v>
      </c>
      <c r="H2231" s="7">
        <v>242.95591008370025</v>
      </c>
      <c r="I2231" s="7">
        <f t="shared" si="55"/>
        <v>91.653489600796902</v>
      </c>
    </row>
    <row r="2232" spans="1:9" x14ac:dyDescent="0.25">
      <c r="A2232" s="16"/>
      <c r="B2232" s="5">
        <f>DATE(YEAR(siječanj!B2232),MONTH(siječanj!B2232)+11,DAY(siječanj!B2232))</f>
        <v>44189</v>
      </c>
      <c r="C2232" s="8">
        <v>23.21875</v>
      </c>
      <c r="D2232">
        <v>1.3515386786383761</v>
      </c>
      <c r="E2232" s="6">
        <v>69.629785475609239</v>
      </c>
      <c r="F2232" s="7">
        <v>53.721932166418675</v>
      </c>
      <c r="G2232" s="7">
        <v>53.847095921916754</v>
      </c>
      <c r="H2232" s="7">
        <v>242.71034572199579</v>
      </c>
      <c r="I2232" s="7">
        <f t="shared" si="55"/>
        <v>94.107348255578501</v>
      </c>
    </row>
    <row r="2233" spans="1:9" x14ac:dyDescent="0.25">
      <c r="A2233" s="16"/>
      <c r="B2233" s="5">
        <f>DATE(YEAR(siječanj!B2233),MONTH(siječanj!B2233)+11,DAY(siječanj!B2233))</f>
        <v>44189</v>
      </c>
      <c r="C2233" s="8">
        <v>23.2291666666667</v>
      </c>
      <c r="D2233">
        <v>1.3515386786383761</v>
      </c>
      <c r="E2233" s="6">
        <v>69.903623375405701</v>
      </c>
      <c r="F2233" s="7">
        <v>54.858708023880276</v>
      </c>
      <c r="G2233" s="7">
        <v>54.34395942035529</v>
      </c>
      <c r="H2233" s="7">
        <v>242.48656486891883</v>
      </c>
      <c r="I2233" s="7">
        <f t="shared" si="55"/>
        <v>94.477450768830522</v>
      </c>
    </row>
    <row r="2234" spans="1:9" x14ac:dyDescent="0.25">
      <c r="A2234" s="16"/>
      <c r="B2234" s="5">
        <f>DATE(YEAR(siječanj!B2234),MONTH(siječanj!B2234)+11,DAY(siječanj!B2234))</f>
        <v>44189</v>
      </c>
      <c r="C2234" s="8">
        <v>23.2395833333333</v>
      </c>
      <c r="D2234">
        <v>1.3515386786383761</v>
      </c>
      <c r="E2234" s="6">
        <v>72.159435288358097</v>
      </c>
      <c r="F2234" s="7">
        <v>55.880595727805883</v>
      </c>
      <c r="G2234" s="7">
        <v>53.604017590851697</v>
      </c>
      <c r="H2234" s="7">
        <v>242.11165212737964</v>
      </c>
      <c r="I2234" s="7">
        <f t="shared" si="55"/>
        <v>97.526267820918903</v>
      </c>
    </row>
    <row r="2235" spans="1:9" x14ac:dyDescent="0.25">
      <c r="A2235" s="16"/>
      <c r="B2235" s="5">
        <f>DATE(YEAR(siječanj!B2235),MONTH(siječanj!B2235)+11,DAY(siječanj!B2235))</f>
        <v>44189</v>
      </c>
      <c r="C2235" s="8">
        <v>23.25</v>
      </c>
      <c r="D2235">
        <v>1.3515386786383761</v>
      </c>
      <c r="E2235" s="6">
        <v>75.724672123303492</v>
      </c>
      <c r="F2235" s="7">
        <v>56.620251848859169</v>
      </c>
      <c r="G2235" s="7">
        <v>55.242802521726183</v>
      </c>
      <c r="H2235" s="7">
        <v>241.60878560577439</v>
      </c>
      <c r="I2235" s="7">
        <f t="shared" si="55"/>
        <v>102.34482330185388</v>
      </c>
    </row>
    <row r="2236" spans="1:9" x14ac:dyDescent="0.25">
      <c r="A2236" s="16"/>
      <c r="B2236" s="5">
        <f>DATE(YEAR(siječanj!B2236),MONTH(siječanj!B2236)+11,DAY(siječanj!B2236))</f>
        <v>44189</v>
      </c>
      <c r="C2236" s="8">
        <v>23.2604166666667</v>
      </c>
      <c r="D2236">
        <v>1.3515386786383761</v>
      </c>
      <c r="E2236" s="6">
        <v>76.259107727681808</v>
      </c>
      <c r="F2236" s="7">
        <v>60.327176515025833</v>
      </c>
      <c r="G2236" s="7">
        <v>57.667232017916923</v>
      </c>
      <c r="H2236" s="7">
        <v>231.92821373838117</v>
      </c>
      <c r="I2236" s="7">
        <f t="shared" si="55"/>
        <v>103.06713369241264</v>
      </c>
    </row>
    <row r="2237" spans="1:9" x14ac:dyDescent="0.25">
      <c r="A2237" s="16"/>
      <c r="B2237" s="5">
        <f>DATE(YEAR(siječanj!B2237),MONTH(siječanj!B2237)+11,DAY(siječanj!B2237))</f>
        <v>44189</v>
      </c>
      <c r="C2237" s="8">
        <v>23.2708333333333</v>
      </c>
      <c r="D2237">
        <v>1.3515386786383761</v>
      </c>
      <c r="E2237" s="6">
        <v>79.440378901404443</v>
      </c>
      <c r="F2237" s="7">
        <v>66.655323813009048</v>
      </c>
      <c r="G2237" s="7">
        <v>58.484350129278212</v>
      </c>
      <c r="H2237" s="7">
        <v>219.13104681066977</v>
      </c>
      <c r="I2237" s="7">
        <f t="shared" si="55"/>
        <v>107.36674473093609</v>
      </c>
    </row>
    <row r="2238" spans="1:9" x14ac:dyDescent="0.25">
      <c r="A2238" s="16"/>
      <c r="B2238" s="5">
        <f>DATE(YEAR(siječanj!B2238),MONTH(siječanj!B2238)+11,DAY(siječanj!B2238))</f>
        <v>44189</v>
      </c>
      <c r="C2238" s="8">
        <v>23.28125</v>
      </c>
      <c r="D2238">
        <v>1.3515386786383761</v>
      </c>
      <c r="E2238" s="6">
        <v>83.177319242912361</v>
      </c>
      <c r="F2238" s="7">
        <v>66.075217492249465</v>
      </c>
      <c r="G2238" s="7">
        <v>58.204698427488559</v>
      </c>
      <c r="H2238" s="7">
        <v>195.86593016348252</v>
      </c>
      <c r="I2238" s="7">
        <f t="shared" si="55"/>
        <v>112.41736414224815</v>
      </c>
    </row>
    <row r="2239" spans="1:9" x14ac:dyDescent="0.25">
      <c r="A2239" s="16"/>
      <c r="B2239" s="5">
        <f>DATE(YEAR(siječanj!B2239),MONTH(siječanj!B2239)+11,DAY(siječanj!B2239))</f>
        <v>44189</v>
      </c>
      <c r="C2239" s="8">
        <v>23.2916666666667</v>
      </c>
      <c r="D2239">
        <v>1.3515386786383761</v>
      </c>
      <c r="E2239" s="6">
        <v>87.853228133918179</v>
      </c>
      <c r="F2239" s="7">
        <v>67.769409509687151</v>
      </c>
      <c r="G2239" s="7">
        <v>63.290277942877253</v>
      </c>
      <c r="H2239" s="7">
        <v>157.76446819752513</v>
      </c>
      <c r="I2239" s="7">
        <f t="shared" si="55"/>
        <v>118.73703586623158</v>
      </c>
    </row>
    <row r="2240" spans="1:9" x14ac:dyDescent="0.25">
      <c r="A2240" s="16"/>
      <c r="B2240" s="5">
        <f>DATE(YEAR(siječanj!B2240),MONTH(siječanj!B2240)+11,DAY(siječanj!B2240))</f>
        <v>44189</v>
      </c>
      <c r="C2240" s="8">
        <v>23.3020833333333</v>
      </c>
      <c r="D2240">
        <v>1.3515386786383761</v>
      </c>
      <c r="E2240" s="6">
        <v>90.587905358389406</v>
      </c>
      <c r="F2240" s="7">
        <v>72.972167953297713</v>
      </c>
      <c r="G2240" s="7">
        <v>71.841989044423357</v>
      </c>
      <c r="H2240" s="7">
        <v>132.35162797527818</v>
      </c>
      <c r="I2240" s="7">
        <f t="shared" si="55"/>
        <v>122.43305790869589</v>
      </c>
    </row>
    <row r="2241" spans="1:9" x14ac:dyDescent="0.25">
      <c r="A2241" s="16"/>
      <c r="B2241" s="5">
        <f>DATE(YEAR(siječanj!B2241),MONTH(siječanj!B2241)+11,DAY(siječanj!B2241))</f>
        <v>44189</v>
      </c>
      <c r="C2241" s="8">
        <v>23.3125</v>
      </c>
      <c r="D2241">
        <v>1.3515386786383761</v>
      </c>
      <c r="E2241" s="6">
        <v>94.404891586865432</v>
      </c>
      <c r="F2241" s="7">
        <v>75.735815961758405</v>
      </c>
      <c r="G2241" s="7">
        <v>75.694724881111981</v>
      </c>
      <c r="H2241" s="7">
        <v>43.24529896104643</v>
      </c>
      <c r="I2241" s="7">
        <f t="shared" si="55"/>
        <v>127.59186243231125</v>
      </c>
    </row>
    <row r="2242" spans="1:9" x14ac:dyDescent="0.25">
      <c r="A2242" s="16"/>
      <c r="B2242" s="5">
        <f>DATE(YEAR(siječanj!B2242),MONTH(siječanj!B2242)+11,DAY(siječanj!B2242))</f>
        <v>44189</v>
      </c>
      <c r="C2242" s="8">
        <v>23.3229166666667</v>
      </c>
      <c r="D2242">
        <v>1.3515386786383761</v>
      </c>
      <c r="E2242" s="6">
        <v>100.45812533903987</v>
      </c>
      <c r="F2242" s="7">
        <v>80.05303927594926</v>
      </c>
      <c r="G2242" s="7">
        <v>80.415453274418567</v>
      </c>
      <c r="H2242" s="7">
        <v>6.8850821559638566</v>
      </c>
      <c r="I2242" s="7">
        <f t="shared" si="55"/>
        <v>135.7730419792143</v>
      </c>
    </row>
    <row r="2243" spans="1:9" x14ac:dyDescent="0.25">
      <c r="A2243" s="16"/>
      <c r="B2243" s="5">
        <f>DATE(YEAR(siječanj!B2243),MONTH(siječanj!B2243)+11,DAY(siječanj!B2243))</f>
        <v>44189</v>
      </c>
      <c r="C2243" s="8">
        <v>23.3333333333333</v>
      </c>
      <c r="D2243">
        <v>1.3515386786383761</v>
      </c>
      <c r="E2243" s="6">
        <v>106.32145652226293</v>
      </c>
      <c r="F2243" s="7">
        <v>83.842196310846674</v>
      </c>
      <c r="G2243" s="7">
        <v>83.457995898723453</v>
      </c>
      <c r="H2243" s="7">
        <v>4.0384364885239057</v>
      </c>
      <c r="I2243" s="7">
        <f t="shared" si="55"/>
        <v>143.69756085900678</v>
      </c>
    </row>
    <row r="2244" spans="1:9" x14ac:dyDescent="0.25">
      <c r="A2244" s="16"/>
      <c r="B2244" s="5">
        <f>DATE(YEAR(siječanj!B2244),MONTH(siječanj!B2244)+11,DAY(siječanj!B2244))</f>
        <v>44189</v>
      </c>
      <c r="C2244" s="8">
        <v>23.34375</v>
      </c>
      <c r="D2244">
        <v>1.3515386786383761</v>
      </c>
      <c r="E2244" s="6">
        <v>112.35350735224505</v>
      </c>
      <c r="F2244" s="7">
        <v>97.070208695493449</v>
      </c>
      <c r="G2244" s="7">
        <v>94.115966541707252</v>
      </c>
      <c r="H2244" s="7">
        <v>2.5902299818373664</v>
      </c>
      <c r="I2244" s="7">
        <f t="shared" ref="I2244:I2307" si="57">D2244*E2244</f>
        <v>151.85011086724035</v>
      </c>
    </row>
    <row r="2245" spans="1:9" x14ac:dyDescent="0.25">
      <c r="A2245" s="16"/>
      <c r="B2245" s="5">
        <f>DATE(YEAR(siječanj!B2245),MONTH(siječanj!B2245)+11,DAY(siječanj!B2245))</f>
        <v>44189</v>
      </c>
      <c r="C2245" s="8">
        <v>23.3541666666667</v>
      </c>
      <c r="D2245">
        <v>1.3515386786383761</v>
      </c>
      <c r="E2245" s="6">
        <v>118.62760134295274</v>
      </c>
      <c r="F2245" s="7">
        <v>102.97548773570766</v>
      </c>
      <c r="G2245" s="7">
        <v>111.97903498696468</v>
      </c>
      <c r="H2245" s="7">
        <v>2.0359229938892978</v>
      </c>
      <c r="I2245" s="7">
        <f t="shared" si="57"/>
        <v>160.3297915690944</v>
      </c>
    </row>
    <row r="2246" spans="1:9" x14ac:dyDescent="0.25">
      <c r="A2246" s="16"/>
      <c r="B2246" s="5">
        <f>DATE(YEAR(siječanj!B2246),MONTH(siječanj!B2246)+11,DAY(siječanj!B2246))</f>
        <v>44189</v>
      </c>
      <c r="C2246" s="8">
        <v>23.3645833333333</v>
      </c>
      <c r="D2246">
        <v>1.3515386786383761</v>
      </c>
      <c r="E2246" s="6">
        <v>123.401268630469</v>
      </c>
      <c r="F2246" s="7">
        <v>108.28633487063104</v>
      </c>
      <c r="G2246" s="7">
        <v>119.69409129560498</v>
      </c>
      <c r="H2246" s="7">
        <v>1.6182558365351154</v>
      </c>
      <c r="I2246" s="7">
        <f t="shared" si="57"/>
        <v>166.78158754712337</v>
      </c>
    </row>
    <row r="2247" spans="1:9" x14ac:dyDescent="0.25">
      <c r="A2247" s="16"/>
      <c r="B2247" s="5">
        <f>DATE(YEAR(siječanj!B2247),MONTH(siječanj!B2247)+11,DAY(siječanj!B2247))</f>
        <v>44189</v>
      </c>
      <c r="C2247" s="8">
        <v>23.375</v>
      </c>
      <c r="D2247">
        <v>1.3515386786383761</v>
      </c>
      <c r="E2247" s="6">
        <v>125.66697941143507</v>
      </c>
      <c r="F2247" s="7">
        <v>115.83577817628273</v>
      </c>
      <c r="G2247" s="7">
        <v>127.48913138551544</v>
      </c>
      <c r="H2247" s="7">
        <v>1.4682150701538881</v>
      </c>
      <c r="I2247" s="7">
        <f t="shared" si="57"/>
        <v>169.84378330220696</v>
      </c>
    </row>
    <row r="2248" spans="1:9" x14ac:dyDescent="0.25">
      <c r="A2248" s="16"/>
      <c r="B2248" s="5">
        <f>DATE(YEAR(siječanj!B2248),MONTH(siječanj!B2248)+11,DAY(siječanj!B2248))</f>
        <v>44189</v>
      </c>
      <c r="C2248" s="8">
        <v>23.3854166666667</v>
      </c>
      <c r="D2248">
        <v>1.3515386786383761</v>
      </c>
      <c r="E2248" s="6">
        <v>130.77637312785674</v>
      </c>
      <c r="F2248" s="7">
        <v>135.76776885041559</v>
      </c>
      <c r="G2248" s="7">
        <v>151.03342848537793</v>
      </c>
      <c r="H2248" s="7">
        <v>0.96783327211647208</v>
      </c>
      <c r="I2248" s="7">
        <f t="shared" si="57"/>
        <v>176.74932653434274</v>
      </c>
    </row>
    <row r="2249" spans="1:9" x14ac:dyDescent="0.25">
      <c r="A2249" s="16"/>
      <c r="B2249" s="5">
        <f>DATE(YEAR(siječanj!B2249),MONTH(siječanj!B2249)+11,DAY(siječanj!B2249))</f>
        <v>44189</v>
      </c>
      <c r="C2249" s="8">
        <v>23.3958333333333</v>
      </c>
      <c r="D2249">
        <v>1.3515386786383761</v>
      </c>
      <c r="E2249" s="6">
        <v>133.44916083025402</v>
      </c>
      <c r="F2249" s="7">
        <v>141.50009480514339</v>
      </c>
      <c r="G2249" s="7">
        <v>155.19683030612822</v>
      </c>
      <c r="H2249" s="7">
        <v>0.88293139586186864</v>
      </c>
      <c r="I2249" s="7">
        <f t="shared" si="57"/>
        <v>180.36170249392165</v>
      </c>
    </row>
    <row r="2250" spans="1:9" x14ac:dyDescent="0.25">
      <c r="A2250" s="16"/>
      <c r="B2250" s="5">
        <f>DATE(YEAR(siječanj!B2250),MONTH(siječanj!B2250)+11,DAY(siječanj!B2250))</f>
        <v>44189</v>
      </c>
      <c r="C2250" s="8">
        <v>23.40625</v>
      </c>
      <c r="D2250">
        <v>1.3515386786383761</v>
      </c>
      <c r="E2250" s="6">
        <v>136.53170645956314</v>
      </c>
      <c r="F2250" s="7">
        <v>142.19466206719125</v>
      </c>
      <c r="G2250" s="7">
        <v>159.86000296468018</v>
      </c>
      <c r="H2250" s="7">
        <v>0.87065951686650322</v>
      </c>
      <c r="I2250" s="7">
        <f t="shared" si="57"/>
        <v>184.52788214060061</v>
      </c>
    </row>
    <row r="2251" spans="1:9" x14ac:dyDescent="0.25">
      <c r="A2251" s="16"/>
      <c r="B2251" s="5">
        <f>DATE(YEAR(siječanj!B2251),MONTH(siječanj!B2251)+11,DAY(siječanj!B2251))</f>
        <v>44189</v>
      </c>
      <c r="C2251" s="8">
        <v>23.4166666666667</v>
      </c>
      <c r="D2251">
        <v>1.3515386786383761</v>
      </c>
      <c r="E2251" s="6">
        <v>138.15875208678204</v>
      </c>
      <c r="F2251" s="7">
        <v>145.61890797504867</v>
      </c>
      <c r="G2251" s="7">
        <v>155.25191400370457</v>
      </c>
      <c r="H2251" s="7">
        <v>0.94989514524201324</v>
      </c>
      <c r="I2251" s="7">
        <f t="shared" si="57"/>
        <v>186.72689723769639</v>
      </c>
    </row>
    <row r="2252" spans="1:9" x14ac:dyDescent="0.25">
      <c r="A2252" s="16"/>
      <c r="B2252" s="5">
        <f>DATE(YEAR(siječanj!B2252),MONTH(siječanj!B2252)+11,DAY(siječanj!B2252))</f>
        <v>44189</v>
      </c>
      <c r="C2252" s="8">
        <v>23.4270833333333</v>
      </c>
      <c r="D2252">
        <v>1.3515386786383761</v>
      </c>
      <c r="E2252" s="6">
        <v>140.21092376010708</v>
      </c>
      <c r="F2252" s="7">
        <v>147.43295099484411</v>
      </c>
      <c r="G2252" s="7">
        <v>156.64946564580217</v>
      </c>
      <c r="H2252" s="7">
        <v>1.2461612447074466</v>
      </c>
      <c r="I2252" s="7">
        <f t="shared" si="57"/>
        <v>189.50048662940119</v>
      </c>
    </row>
    <row r="2253" spans="1:9" x14ac:dyDescent="0.25">
      <c r="A2253" s="16"/>
      <c r="B2253" s="5">
        <f>DATE(YEAR(siječanj!B2253),MONTH(siječanj!B2253)+11,DAY(siječanj!B2253))</f>
        <v>44189</v>
      </c>
      <c r="C2253" s="8">
        <v>23.4375</v>
      </c>
      <c r="D2253">
        <v>1.3515386786383761</v>
      </c>
      <c r="E2253" s="6">
        <v>141.45791600817503</v>
      </c>
      <c r="F2253" s="7">
        <v>147.38044381475194</v>
      </c>
      <c r="G2253" s="7">
        <v>156.96400941354733</v>
      </c>
      <c r="H2253" s="7">
        <v>1.7505780980527017</v>
      </c>
      <c r="I2253" s="7">
        <f t="shared" si="57"/>
        <v>191.18584488462727</v>
      </c>
    </row>
    <row r="2254" spans="1:9" x14ac:dyDescent="0.25">
      <c r="A2254" s="16"/>
      <c r="B2254" s="5">
        <f>DATE(YEAR(siječanj!B2254),MONTH(siječanj!B2254)+11,DAY(siječanj!B2254))</f>
        <v>44189</v>
      </c>
      <c r="C2254" s="8">
        <v>23.4479166666667</v>
      </c>
      <c r="D2254">
        <v>1.3515386786383761</v>
      </c>
      <c r="E2254" s="6">
        <v>142.08606963450794</v>
      </c>
      <c r="F2254" s="7">
        <v>146.74749892496038</v>
      </c>
      <c r="G2254" s="7">
        <v>161.59659510481609</v>
      </c>
      <c r="H2254" s="7">
        <v>2.2604096322464775</v>
      </c>
      <c r="I2254" s="7">
        <f t="shared" si="57"/>
        <v>192.03481880674315</v>
      </c>
    </row>
    <row r="2255" spans="1:9" x14ac:dyDescent="0.25">
      <c r="A2255" s="16"/>
      <c r="B2255" s="5">
        <f>DATE(YEAR(siječanj!B2255),MONTH(siječanj!B2255)+11,DAY(siječanj!B2255))</f>
        <v>44189</v>
      </c>
      <c r="C2255" s="8">
        <v>23.4583333333333</v>
      </c>
      <c r="D2255">
        <v>1.3515386786383761</v>
      </c>
      <c r="E2255" s="6">
        <v>145.16333169709014</v>
      </c>
      <c r="F2255" s="7">
        <v>142.44646974980486</v>
      </c>
      <c r="G2255" s="7">
        <v>165.01915254290884</v>
      </c>
      <c r="H2255" s="7">
        <v>2.1471505612678565</v>
      </c>
      <c r="I2255" s="7">
        <f t="shared" si="57"/>
        <v>196.19385750862949</v>
      </c>
    </row>
    <row r="2256" spans="1:9" x14ac:dyDescent="0.25">
      <c r="A2256" s="16"/>
      <c r="B2256" s="5">
        <f>DATE(YEAR(siječanj!B2256),MONTH(siječanj!B2256)+11,DAY(siječanj!B2256))</f>
        <v>44189</v>
      </c>
      <c r="C2256" s="8">
        <v>23.46875</v>
      </c>
      <c r="D2256">
        <v>1.3515386786383761</v>
      </c>
      <c r="E2256" s="6">
        <v>145.82136364005774</v>
      </c>
      <c r="F2256" s="7">
        <v>142.30176058432238</v>
      </c>
      <c r="G2256" s="7">
        <v>154.00191382788364</v>
      </c>
      <c r="H2256" s="7">
        <v>1.8162111377036654</v>
      </c>
      <c r="I2256" s="7">
        <f t="shared" si="57"/>
        <v>197.08321313132979</v>
      </c>
    </row>
    <row r="2257" spans="1:9" x14ac:dyDescent="0.25">
      <c r="A2257" s="16"/>
      <c r="B2257" s="5">
        <f>DATE(YEAR(siječanj!B2257),MONTH(siječanj!B2257)+11,DAY(siječanj!B2257))</f>
        <v>44189</v>
      </c>
      <c r="C2257" s="8">
        <v>23.4791666666667</v>
      </c>
      <c r="D2257">
        <v>1.3515386786383761</v>
      </c>
      <c r="E2257" s="6">
        <v>146.10834938932445</v>
      </c>
      <c r="F2257" s="7">
        <v>143.09128075922487</v>
      </c>
      <c r="G2257" s="7">
        <v>151.66644172772811</v>
      </c>
      <c r="H2257" s="7">
        <v>2.4248156746989089</v>
      </c>
      <c r="I2257" s="7">
        <f t="shared" si="57"/>
        <v>197.47108547168173</v>
      </c>
    </row>
    <row r="2258" spans="1:9" x14ac:dyDescent="0.25">
      <c r="A2258" s="16"/>
      <c r="B2258" s="5">
        <f>DATE(YEAR(siječanj!B2258),MONTH(siječanj!B2258)+11,DAY(siječanj!B2258))</f>
        <v>44189</v>
      </c>
      <c r="C2258" s="8">
        <v>23.4895833333333</v>
      </c>
      <c r="D2258">
        <v>1.3515386786383761</v>
      </c>
      <c r="E2258" s="6">
        <v>145.70135885584762</v>
      </c>
      <c r="F2258" s="7">
        <v>142.45179193603121</v>
      </c>
      <c r="G2258" s="7">
        <v>153.15066642778984</v>
      </c>
      <c r="H2258" s="7">
        <v>2.9284478784964247</v>
      </c>
      <c r="I2258" s="7">
        <f t="shared" si="57"/>
        <v>196.92102202384814</v>
      </c>
    </row>
    <row r="2259" spans="1:9" x14ac:dyDescent="0.25">
      <c r="A2259" s="16"/>
      <c r="B2259" s="5">
        <f>DATE(YEAR(siječanj!B2259),MONTH(siječanj!B2259)+11,DAY(siječanj!B2259))</f>
        <v>44189</v>
      </c>
      <c r="C2259" s="8">
        <v>23.5</v>
      </c>
      <c r="D2259">
        <v>1.3515386786383761</v>
      </c>
      <c r="E2259" s="6">
        <v>145.45909227799859</v>
      </c>
      <c r="F2259" s="7">
        <v>142.26102769318862</v>
      </c>
      <c r="G2259" s="7">
        <v>149.67173136636023</v>
      </c>
      <c r="H2259" s="7">
        <v>2.8040589629786896</v>
      </c>
      <c r="I2259" s="7">
        <f t="shared" si="57"/>
        <v>196.59358937334383</v>
      </c>
    </row>
    <row r="2260" spans="1:9" x14ac:dyDescent="0.25">
      <c r="A2260" s="16"/>
      <c r="B2260" s="5">
        <f>DATE(YEAR(siječanj!B2260),MONTH(siječanj!B2260)+11,DAY(siječanj!B2260))</f>
        <v>44189</v>
      </c>
      <c r="C2260" s="8">
        <v>23.5104166666667</v>
      </c>
      <c r="D2260">
        <v>1.3515386786383761</v>
      </c>
      <c r="E2260" s="6">
        <v>151.04481130148741</v>
      </c>
      <c r="F2260" s="7">
        <v>135.3083799344227</v>
      </c>
      <c r="G2260" s="7">
        <v>147.55201339957398</v>
      </c>
      <c r="H2260" s="7">
        <v>3.0195061590269918</v>
      </c>
      <c r="I2260" s="7">
        <f t="shared" si="57"/>
        <v>204.14290468159516</v>
      </c>
    </row>
    <row r="2261" spans="1:9" x14ac:dyDescent="0.25">
      <c r="A2261" s="16"/>
      <c r="B2261" s="5">
        <f>DATE(YEAR(siječanj!B2261),MONTH(siječanj!B2261)+11,DAY(siječanj!B2261))</f>
        <v>44189</v>
      </c>
      <c r="C2261" s="8">
        <v>23.5208333333333</v>
      </c>
      <c r="D2261">
        <v>1.3515386786383761</v>
      </c>
      <c r="E2261" s="6">
        <v>152.16790336367833</v>
      </c>
      <c r="F2261" s="7">
        <v>134.05066308447599</v>
      </c>
      <c r="G2261" s="7">
        <v>144.36949117085024</v>
      </c>
      <c r="H2261" s="7">
        <v>2.6120404440752854</v>
      </c>
      <c r="I2261" s="7">
        <f t="shared" si="57"/>
        <v>205.66080704331793</v>
      </c>
    </row>
    <row r="2262" spans="1:9" x14ac:dyDescent="0.25">
      <c r="A2262" s="16"/>
      <c r="B2262" s="5">
        <f>DATE(YEAR(siječanj!B2262),MONTH(siječanj!B2262)+11,DAY(siječanj!B2262))</f>
        <v>44189</v>
      </c>
      <c r="C2262" s="8">
        <v>23.53125</v>
      </c>
      <c r="D2262">
        <v>1.3515386786383761</v>
      </c>
      <c r="E2262" s="6">
        <v>152.20644033505059</v>
      </c>
      <c r="F2262" s="7">
        <v>129.92604461916699</v>
      </c>
      <c r="G2262" s="7">
        <v>139.56655056857488</v>
      </c>
      <c r="H2262" s="7">
        <v>2.8509422725970368</v>
      </c>
      <c r="I2262" s="7">
        <f t="shared" si="57"/>
        <v>205.71289125068509</v>
      </c>
    </row>
    <row r="2263" spans="1:9" x14ac:dyDescent="0.25">
      <c r="A2263" s="16"/>
      <c r="B2263" s="5">
        <f>DATE(YEAR(siječanj!B2263),MONTH(siječanj!B2263)+11,DAY(siječanj!B2263))</f>
        <v>44189</v>
      </c>
      <c r="C2263" s="8">
        <v>23.5416666666667</v>
      </c>
      <c r="D2263">
        <v>1.3515386786383761</v>
      </c>
      <c r="E2263" s="6">
        <v>147.95026271134481</v>
      </c>
      <c r="F2263" s="7">
        <v>125.62318282324787</v>
      </c>
      <c r="G2263" s="7">
        <v>127.06067023407087</v>
      </c>
      <c r="H2263" s="7">
        <v>4.2654647525153662</v>
      </c>
      <c r="I2263" s="7">
        <f t="shared" si="57"/>
        <v>199.96050256909157</v>
      </c>
    </row>
    <row r="2264" spans="1:9" x14ac:dyDescent="0.25">
      <c r="A2264" s="16"/>
      <c r="B2264" s="5">
        <f>DATE(YEAR(siječanj!B2264),MONTH(siječanj!B2264)+11,DAY(siječanj!B2264))</f>
        <v>44189</v>
      </c>
      <c r="C2264" s="8">
        <v>23.5520833333333</v>
      </c>
      <c r="D2264">
        <v>1.3515386786383761</v>
      </c>
      <c r="E2264" s="6">
        <v>143.34024598429912</v>
      </c>
      <c r="F2264" s="7">
        <v>122.14414195382211</v>
      </c>
      <c r="G2264" s="7">
        <v>123.67100406932246</v>
      </c>
      <c r="H2264" s="7">
        <v>3.3503297818945694</v>
      </c>
      <c r="I2264" s="7">
        <f t="shared" si="57"/>
        <v>193.72988665331943</v>
      </c>
    </row>
    <row r="2265" spans="1:9" x14ac:dyDescent="0.25">
      <c r="A2265" s="16"/>
      <c r="B2265" s="5">
        <f>DATE(YEAR(siječanj!B2265),MONTH(siječanj!B2265)+11,DAY(siječanj!B2265))</f>
        <v>44189</v>
      </c>
      <c r="C2265" s="8">
        <v>23.5625</v>
      </c>
      <c r="D2265">
        <v>1.3515386786383761</v>
      </c>
      <c r="E2265" s="6">
        <v>144.11231201297485</v>
      </c>
      <c r="F2265" s="7">
        <v>122.30804772198751</v>
      </c>
      <c r="G2265" s="7">
        <v>121.3058076190574</v>
      </c>
      <c r="H2265" s="7">
        <v>3.3141979679876097</v>
      </c>
      <c r="I2265" s="7">
        <f t="shared" si="57"/>
        <v>194.77336375353741</v>
      </c>
    </row>
    <row r="2266" spans="1:9" x14ac:dyDescent="0.25">
      <c r="A2266" s="16"/>
      <c r="B2266" s="5">
        <f>DATE(YEAR(siječanj!B2266),MONTH(siječanj!B2266)+11,DAY(siječanj!B2266))</f>
        <v>44189</v>
      </c>
      <c r="C2266" s="8">
        <v>23.5729166666667</v>
      </c>
      <c r="D2266">
        <v>1.3515386786383761</v>
      </c>
      <c r="E2266" s="6">
        <v>144.0692044237405</v>
      </c>
      <c r="F2266" s="7">
        <v>118.60598608869684</v>
      </c>
      <c r="G2266" s="7">
        <v>123.7336835903448</v>
      </c>
      <c r="H2266" s="7">
        <v>3.9653612575518293</v>
      </c>
      <c r="I2266" s="7">
        <f t="shared" si="57"/>
        <v>194.71510217934431</v>
      </c>
    </row>
    <row r="2267" spans="1:9" x14ac:dyDescent="0.25">
      <c r="A2267" s="16"/>
      <c r="B2267" s="5">
        <f>DATE(YEAR(siječanj!B2267),MONTH(siječanj!B2267)+11,DAY(siječanj!B2267))</f>
        <v>44189</v>
      </c>
      <c r="C2267" s="8">
        <v>23.5833333333333</v>
      </c>
      <c r="D2267">
        <v>1.3515386786383761</v>
      </c>
      <c r="E2267" s="6">
        <v>146.07976987090041</v>
      </c>
      <c r="F2267" s="7">
        <v>115.33522117163265</v>
      </c>
      <c r="G2267" s="7">
        <v>128.45281055084286</v>
      </c>
      <c r="H2267" s="7">
        <v>4.8284128683072378</v>
      </c>
      <c r="I2267" s="7">
        <f t="shared" si="57"/>
        <v>197.4324591471148</v>
      </c>
    </row>
    <row r="2268" spans="1:9" x14ac:dyDescent="0.25">
      <c r="A2268" s="16"/>
      <c r="B2268" s="5">
        <f>DATE(YEAR(siječanj!B2268),MONTH(siječanj!B2268)+11,DAY(siječanj!B2268))</f>
        <v>44189</v>
      </c>
      <c r="C2268" s="8">
        <v>23.59375</v>
      </c>
      <c r="D2268">
        <v>1.3515386786383761</v>
      </c>
      <c r="E2268" s="6">
        <v>146.91887096624302</v>
      </c>
      <c r="F2268" s="7">
        <v>112.39999753773664</v>
      </c>
      <c r="G2268" s="7">
        <v>126.76109447172814</v>
      </c>
      <c r="H2268" s="7">
        <v>3.8027980434265309</v>
      </c>
      <c r="I2268" s="7">
        <f t="shared" si="57"/>
        <v>198.56653673275815</v>
      </c>
    </row>
    <row r="2269" spans="1:9" x14ac:dyDescent="0.25">
      <c r="A2269" s="16"/>
      <c r="B2269" s="5">
        <f>DATE(YEAR(siječanj!B2269),MONTH(siječanj!B2269)+11,DAY(siječanj!B2269))</f>
        <v>44189</v>
      </c>
      <c r="C2269" s="8">
        <v>23.6041666666667</v>
      </c>
      <c r="D2269">
        <v>1.3515386786383761</v>
      </c>
      <c r="E2269" s="6">
        <v>149.0192808789204</v>
      </c>
      <c r="F2269" s="7">
        <v>107.99904062299125</v>
      </c>
      <c r="G2269" s="7">
        <v>125.8288449228675</v>
      </c>
      <c r="H2269" s="7">
        <v>3.9535246294506297</v>
      </c>
      <c r="I2269" s="7">
        <f t="shared" si="57"/>
        <v>201.40532197073711</v>
      </c>
    </row>
    <row r="2270" spans="1:9" x14ac:dyDescent="0.25">
      <c r="A2270" s="16"/>
      <c r="B2270" s="5">
        <f>DATE(YEAR(siječanj!B2270),MONTH(siječanj!B2270)+11,DAY(siječanj!B2270))</f>
        <v>44189</v>
      </c>
      <c r="C2270" s="8">
        <v>23.6145833333333</v>
      </c>
      <c r="D2270">
        <v>1.3515386786383761</v>
      </c>
      <c r="E2270" s="6">
        <v>148.65612180615767</v>
      </c>
      <c r="F2270" s="7">
        <v>106.01913943513198</v>
      </c>
      <c r="G2270" s="7">
        <v>129.66198417404121</v>
      </c>
      <c r="H2270" s="7">
        <v>4.3208444391067502</v>
      </c>
      <c r="I2270" s="7">
        <f t="shared" si="57"/>
        <v>200.91449843739983</v>
      </c>
    </row>
    <row r="2271" spans="1:9" x14ac:dyDescent="0.25">
      <c r="A2271" s="16"/>
      <c r="B2271" s="5">
        <f>DATE(YEAR(siječanj!B2271),MONTH(siječanj!B2271)+11,DAY(siječanj!B2271))</f>
        <v>44189</v>
      </c>
      <c r="C2271" s="8">
        <v>23.625</v>
      </c>
      <c r="D2271">
        <v>1.3515386786383761</v>
      </c>
      <c r="E2271" s="6">
        <v>149.43871227079256</v>
      </c>
      <c r="F2271" s="7">
        <v>104.55780204853261</v>
      </c>
      <c r="G2271" s="7">
        <v>128.72964277242593</v>
      </c>
      <c r="H2271" s="7">
        <v>4.0982335723783265</v>
      </c>
      <c r="I2271" s="7">
        <f t="shared" si="57"/>
        <v>201.97219971988747</v>
      </c>
    </row>
    <row r="2272" spans="1:9" x14ac:dyDescent="0.25">
      <c r="A2272" s="16"/>
      <c r="B2272" s="5">
        <f>DATE(YEAR(siječanj!B2272),MONTH(siječanj!B2272)+11,DAY(siječanj!B2272))</f>
        <v>44189</v>
      </c>
      <c r="C2272" s="8">
        <v>23.6354166666667</v>
      </c>
      <c r="D2272">
        <v>1.3515386786383761</v>
      </c>
      <c r="E2272" s="6">
        <v>146.82027550024361</v>
      </c>
      <c r="F2272" s="7">
        <v>101.77082505723574</v>
      </c>
      <c r="G2272" s="7">
        <v>127.38388010953305</v>
      </c>
      <c r="H2272" s="7">
        <v>4.982484696868835</v>
      </c>
      <c r="I2272" s="7">
        <f t="shared" si="57"/>
        <v>198.43328114692159</v>
      </c>
    </row>
    <row r="2273" spans="1:9" x14ac:dyDescent="0.25">
      <c r="A2273" s="16"/>
      <c r="B2273" s="5">
        <f>DATE(YEAR(siječanj!B2273),MONTH(siječanj!B2273)+11,DAY(siječanj!B2273))</f>
        <v>44189</v>
      </c>
      <c r="C2273" s="8">
        <v>23.6458333333333</v>
      </c>
      <c r="D2273">
        <v>1.3515386786383761</v>
      </c>
      <c r="E2273" s="6">
        <v>146.14787436086459</v>
      </c>
      <c r="F2273" s="7">
        <v>100.61449725232443</v>
      </c>
      <c r="G2273" s="7">
        <v>124.27926898470386</v>
      </c>
      <c r="H2273" s="7">
        <v>5.0104335943091058</v>
      </c>
      <c r="I2273" s="7">
        <f t="shared" si="57"/>
        <v>197.52450499949032</v>
      </c>
    </row>
    <row r="2274" spans="1:9" x14ac:dyDescent="0.25">
      <c r="A2274" s="16"/>
      <c r="B2274" s="5">
        <f>DATE(YEAR(siječanj!B2274),MONTH(siječanj!B2274)+11,DAY(siječanj!B2274))</f>
        <v>44189</v>
      </c>
      <c r="C2274" s="8">
        <v>23.65625</v>
      </c>
      <c r="D2274">
        <v>1.3515386786383761</v>
      </c>
      <c r="E2274" s="6">
        <v>147.57592980351762</v>
      </c>
      <c r="F2274" s="7">
        <v>100.57206749011324</v>
      </c>
      <c r="G2274" s="7">
        <v>124.38825427484079</v>
      </c>
      <c r="H2274" s="7">
        <v>4.6652466919340592</v>
      </c>
      <c r="I2274" s="7">
        <f t="shared" si="57"/>
        <v>199.45457716547594</v>
      </c>
    </row>
    <row r="2275" spans="1:9" x14ac:dyDescent="0.25">
      <c r="A2275" s="16"/>
      <c r="B2275" s="5">
        <f>DATE(YEAR(siječanj!B2275),MONTH(siječanj!B2275)+11,DAY(siječanj!B2275))</f>
        <v>44189</v>
      </c>
      <c r="C2275" s="8">
        <v>23.6666666666667</v>
      </c>
      <c r="D2275">
        <v>1.3515386786383761</v>
      </c>
      <c r="E2275" s="6">
        <v>147.073722863912</v>
      </c>
      <c r="F2275" s="7">
        <v>100.50221229865311</v>
      </c>
      <c r="G2275" s="7">
        <v>123.25812593737642</v>
      </c>
      <c r="H2275" s="7">
        <v>4.8904670674637423</v>
      </c>
      <c r="I2275" s="7">
        <f t="shared" si="57"/>
        <v>198.77582506191834</v>
      </c>
    </row>
    <row r="2276" spans="1:9" x14ac:dyDescent="0.25">
      <c r="A2276" s="16"/>
      <c r="B2276" s="5">
        <f>DATE(YEAR(siječanj!B2276),MONTH(siječanj!B2276)+11,DAY(siječanj!B2276))</f>
        <v>44189</v>
      </c>
      <c r="C2276" s="8">
        <v>23.6770833333333</v>
      </c>
      <c r="D2276">
        <v>1.3515386786383761</v>
      </c>
      <c r="E2276" s="6">
        <v>149.26468026132179</v>
      </c>
      <c r="F2276" s="7">
        <v>100.21724176622992</v>
      </c>
      <c r="G2276" s="7">
        <v>123.17688017912997</v>
      </c>
      <c r="H2276" s="7">
        <v>6.7247660743219697</v>
      </c>
      <c r="I2276" s="7">
        <f t="shared" si="57"/>
        <v>201.73698872776654</v>
      </c>
    </row>
    <row r="2277" spans="1:9" x14ac:dyDescent="0.25">
      <c r="A2277" s="16"/>
      <c r="B2277" s="5">
        <f>DATE(YEAR(siječanj!B2277),MONTH(siječanj!B2277)+11,DAY(siječanj!B2277))</f>
        <v>44189</v>
      </c>
      <c r="C2277" s="8">
        <v>23.6875</v>
      </c>
      <c r="D2277">
        <v>1.3515386786383761</v>
      </c>
      <c r="E2277" s="6">
        <v>154.37710152800668</v>
      </c>
      <c r="F2277" s="7">
        <v>100.73451993810879</v>
      </c>
      <c r="G2277" s="7">
        <v>121.2828843663866</v>
      </c>
      <c r="H2277" s="7">
        <v>13.069834642114513</v>
      </c>
      <c r="I2277" s="7">
        <f t="shared" si="57"/>
        <v>208.64662381118458</v>
      </c>
    </row>
    <row r="2278" spans="1:9" x14ac:dyDescent="0.25">
      <c r="A2278" s="16"/>
      <c r="B2278" s="5">
        <f>DATE(YEAR(siječanj!B2278),MONTH(siječanj!B2278)+11,DAY(siječanj!B2278))</f>
        <v>44189</v>
      </c>
      <c r="C2278" s="8">
        <v>23.6979166666667</v>
      </c>
      <c r="D2278">
        <v>1.3515386786383761</v>
      </c>
      <c r="E2278" s="6">
        <v>160.07181831875994</v>
      </c>
      <c r="F2278" s="7">
        <v>102.35747131875958</v>
      </c>
      <c r="G2278" s="7">
        <v>120.56192810189989</v>
      </c>
      <c r="H2278" s="7">
        <v>53.475632639045635</v>
      </c>
      <c r="I2278" s="7">
        <f t="shared" si="57"/>
        <v>216.34325381777901</v>
      </c>
    </row>
    <row r="2279" spans="1:9" x14ac:dyDescent="0.25">
      <c r="A2279" s="16"/>
      <c r="B2279" s="5">
        <f>DATE(YEAR(siječanj!B2279),MONTH(siječanj!B2279)+11,DAY(siječanj!B2279))</f>
        <v>44189</v>
      </c>
      <c r="C2279" s="8">
        <v>23.7083333333333</v>
      </c>
      <c r="D2279">
        <v>1.3515386786383761</v>
      </c>
      <c r="E2279" s="6">
        <v>164.87828423295483</v>
      </c>
      <c r="F2279" s="7">
        <v>101.81965501788717</v>
      </c>
      <c r="G2279" s="7">
        <v>119.43945549185189</v>
      </c>
      <c r="H2279" s="7">
        <v>113.34614511621911</v>
      </c>
      <c r="I2279" s="7">
        <f t="shared" si="57"/>
        <v>222.83937840837035</v>
      </c>
    </row>
    <row r="2280" spans="1:9" x14ac:dyDescent="0.25">
      <c r="A2280" s="16"/>
      <c r="B2280" s="5">
        <f>DATE(YEAR(siječanj!B2280),MONTH(siječanj!B2280)+11,DAY(siječanj!B2280))</f>
        <v>44189</v>
      </c>
      <c r="C2280" s="8">
        <v>23.71875</v>
      </c>
      <c r="D2280">
        <v>1.3515386786383761</v>
      </c>
      <c r="E2280" s="6">
        <v>169.36317744125225</v>
      </c>
      <c r="F2280" s="7">
        <v>102.31576821663332</v>
      </c>
      <c r="G2280" s="7">
        <v>119.3406179342997</v>
      </c>
      <c r="H2280" s="7">
        <v>143.29154339943722</v>
      </c>
      <c r="I2280" s="7">
        <f t="shared" si="57"/>
        <v>228.90088504894689</v>
      </c>
    </row>
    <row r="2281" spans="1:9" x14ac:dyDescent="0.25">
      <c r="A2281" s="16"/>
      <c r="B2281" s="5">
        <f>DATE(YEAR(siječanj!B2281),MONTH(siječanj!B2281)+11,DAY(siječanj!B2281))</f>
        <v>44189</v>
      </c>
      <c r="C2281" s="8">
        <v>23.7291666666667</v>
      </c>
      <c r="D2281">
        <v>1.3515386786383761</v>
      </c>
      <c r="E2281" s="6">
        <v>175.93805939462717</v>
      </c>
      <c r="F2281" s="7">
        <v>101.95714948681223</v>
      </c>
      <c r="G2281" s="7">
        <v>121.42321940102977</v>
      </c>
      <c r="H2281" s="7">
        <v>163.36748190829474</v>
      </c>
      <c r="I2281" s="7">
        <f t="shared" si="57"/>
        <v>237.78709231641454</v>
      </c>
    </row>
    <row r="2282" spans="1:9" x14ac:dyDescent="0.25">
      <c r="A2282" s="16"/>
      <c r="B2282" s="5">
        <f>DATE(YEAR(siječanj!B2282),MONTH(siječanj!B2282)+11,DAY(siječanj!B2282))</f>
        <v>44189</v>
      </c>
      <c r="C2282" s="8">
        <v>23.7395833333333</v>
      </c>
      <c r="D2282">
        <v>1.3515386786383761</v>
      </c>
      <c r="E2282" s="6">
        <v>182.03733196869484</v>
      </c>
      <c r="F2282" s="7">
        <v>103.96817727918814</v>
      </c>
      <c r="G2282" s="7">
        <v>123.60588845350412</v>
      </c>
      <c r="H2282" s="7">
        <v>177.1097731922041</v>
      </c>
      <c r="I2282" s="7">
        <f t="shared" si="57"/>
        <v>246.03049511182525</v>
      </c>
    </row>
    <row r="2283" spans="1:9" x14ac:dyDescent="0.25">
      <c r="A2283" s="16"/>
      <c r="B2283" s="5">
        <f>DATE(YEAR(siječanj!B2283),MONTH(siječanj!B2283)+11,DAY(siječanj!B2283))</f>
        <v>44189</v>
      </c>
      <c r="C2283" s="8">
        <v>23.75</v>
      </c>
      <c r="D2283">
        <v>1.3515386786383761</v>
      </c>
      <c r="E2283" s="6">
        <v>185.45224780523358</v>
      </c>
      <c r="F2283" s="7">
        <v>105.72194344567571</v>
      </c>
      <c r="G2283" s="7">
        <v>126.62980493661449</v>
      </c>
      <c r="H2283" s="7">
        <v>198.73602347542285</v>
      </c>
      <c r="I2283" s="7">
        <f t="shared" si="57"/>
        <v>250.64588594920207</v>
      </c>
    </row>
    <row r="2284" spans="1:9" x14ac:dyDescent="0.25">
      <c r="A2284" s="16"/>
      <c r="B2284" s="5">
        <f>DATE(YEAR(siječanj!B2284),MONTH(siječanj!B2284)+11,DAY(siječanj!B2284))</f>
        <v>44189</v>
      </c>
      <c r="C2284" s="8">
        <v>23.7604166666667</v>
      </c>
      <c r="D2284">
        <v>1.3515386786383761</v>
      </c>
      <c r="E2284" s="6">
        <v>187.64949861476805</v>
      </c>
      <c r="F2284" s="7">
        <v>107.4648815783704</v>
      </c>
      <c r="G2284" s="7">
        <v>130.73179320691676</v>
      </c>
      <c r="H2284" s="7">
        <v>215.78404030911162</v>
      </c>
      <c r="I2284" s="7">
        <f t="shared" si="57"/>
        <v>253.61555540495738</v>
      </c>
    </row>
    <row r="2285" spans="1:9" x14ac:dyDescent="0.25">
      <c r="A2285" s="16"/>
      <c r="B2285" s="5">
        <f>DATE(YEAR(siječanj!B2285),MONTH(siječanj!B2285)+11,DAY(siječanj!B2285))</f>
        <v>44189</v>
      </c>
      <c r="C2285" s="8">
        <v>23.7708333333333</v>
      </c>
      <c r="D2285">
        <v>1.3515386786383761</v>
      </c>
      <c r="E2285" s="6">
        <v>190.81564395275467</v>
      </c>
      <c r="F2285" s="7">
        <v>107.30363091436145</v>
      </c>
      <c r="G2285" s="7">
        <v>131.85228499234375</v>
      </c>
      <c r="H2285" s="7">
        <v>231.11445928279937</v>
      </c>
      <c r="I2285" s="7">
        <f t="shared" si="57"/>
        <v>257.89472329143689</v>
      </c>
    </row>
    <row r="2286" spans="1:9" x14ac:dyDescent="0.25">
      <c r="A2286" s="16"/>
      <c r="B2286" s="5">
        <f>DATE(YEAR(siječanj!B2286),MONTH(siječanj!B2286)+11,DAY(siječanj!B2286))</f>
        <v>44189</v>
      </c>
      <c r="C2286" s="8">
        <v>23.78125</v>
      </c>
      <c r="D2286">
        <v>1.3515386786383761</v>
      </c>
      <c r="E2286" s="6">
        <v>191.83341023222465</v>
      </c>
      <c r="F2286" s="7">
        <v>107.72744941993381</v>
      </c>
      <c r="G2286" s="7">
        <v>132.45168412010682</v>
      </c>
      <c r="H2286" s="7">
        <v>232.21197935230364</v>
      </c>
      <c r="I2286" s="7">
        <f t="shared" si="57"/>
        <v>259.27027378395445</v>
      </c>
    </row>
    <row r="2287" spans="1:9" x14ac:dyDescent="0.25">
      <c r="A2287" s="16"/>
      <c r="B2287" s="5">
        <f>DATE(YEAR(siječanj!B2287),MONTH(siječanj!B2287)+11,DAY(siječanj!B2287))</f>
        <v>44189</v>
      </c>
      <c r="C2287" s="8">
        <v>23.7916666666667</v>
      </c>
      <c r="D2287">
        <v>1.3515386786383761</v>
      </c>
      <c r="E2287" s="6">
        <v>189.6627420885136</v>
      </c>
      <c r="F2287" s="7">
        <v>107.61881772987623</v>
      </c>
      <c r="G2287" s="7">
        <v>133.39726429917917</v>
      </c>
      <c r="H2287" s="7">
        <v>232.36752464490144</v>
      </c>
      <c r="I2287" s="7">
        <f t="shared" si="57"/>
        <v>256.33653182924076</v>
      </c>
    </row>
    <row r="2288" spans="1:9" x14ac:dyDescent="0.25">
      <c r="A2288" s="16"/>
      <c r="B2288" s="5">
        <f>DATE(YEAR(siječanj!B2288),MONTH(siječanj!B2288)+11,DAY(siječanj!B2288))</f>
        <v>44189</v>
      </c>
      <c r="C2288" s="8">
        <v>23.8020833333333</v>
      </c>
      <c r="D2288">
        <v>1.3515386786383761</v>
      </c>
      <c r="E2288" s="6">
        <v>190.08475618233217</v>
      </c>
      <c r="F2288" s="7">
        <v>109.15249772130335</v>
      </c>
      <c r="G2288" s="7">
        <v>130.73791139909304</v>
      </c>
      <c r="H2288" s="7">
        <v>232.56369302152743</v>
      </c>
      <c r="I2288" s="7">
        <f t="shared" si="57"/>
        <v>256.90690019996708</v>
      </c>
    </row>
    <row r="2289" spans="1:9" x14ac:dyDescent="0.25">
      <c r="A2289" s="16"/>
      <c r="B2289" s="5">
        <f>DATE(YEAR(siječanj!B2289),MONTH(siječanj!B2289)+11,DAY(siječanj!B2289))</f>
        <v>44189</v>
      </c>
      <c r="C2289" s="8">
        <v>23.8125</v>
      </c>
      <c r="D2289">
        <v>1.3515386786383761</v>
      </c>
      <c r="E2289" s="6">
        <v>191.77618764561706</v>
      </c>
      <c r="F2289" s="7">
        <v>107.41958909483567</v>
      </c>
      <c r="G2289" s="7">
        <v>131.66609546516293</v>
      </c>
      <c r="H2289" s="7">
        <v>232.79238442310989</v>
      </c>
      <c r="I2289" s="7">
        <f t="shared" si="57"/>
        <v>259.19293524486255</v>
      </c>
    </row>
    <row r="2290" spans="1:9" x14ac:dyDescent="0.25">
      <c r="A2290" s="16"/>
      <c r="B2290" s="5">
        <f>DATE(YEAR(siječanj!B2290),MONTH(siječanj!B2290)+11,DAY(siječanj!B2290))</f>
        <v>44189</v>
      </c>
      <c r="C2290" s="8">
        <v>23.8229166666667</v>
      </c>
      <c r="D2290">
        <v>1.3515386786383761</v>
      </c>
      <c r="E2290" s="6">
        <v>188.64252417847629</v>
      </c>
      <c r="F2290" s="7">
        <v>106.08283398642162</v>
      </c>
      <c r="G2290" s="7">
        <v>129.95556155214845</v>
      </c>
      <c r="H2290" s="7">
        <v>232.62490167594228</v>
      </c>
      <c r="I2290" s="7">
        <f t="shared" si="57"/>
        <v>254.95766786318575</v>
      </c>
    </row>
    <row r="2291" spans="1:9" x14ac:dyDescent="0.25">
      <c r="A2291" s="16"/>
      <c r="B2291" s="5">
        <f>DATE(YEAR(siječanj!B2291),MONTH(siječanj!B2291)+11,DAY(siječanj!B2291))</f>
        <v>44189</v>
      </c>
      <c r="C2291" s="8">
        <v>23.8333333333333</v>
      </c>
      <c r="D2291">
        <v>1.3515386786383761</v>
      </c>
      <c r="E2291" s="6">
        <v>190.76411800631101</v>
      </c>
      <c r="F2291" s="7">
        <v>104.17955950378087</v>
      </c>
      <c r="G2291" s="7">
        <v>130.29313240611313</v>
      </c>
      <c r="H2291" s="7">
        <v>232.69464963345047</v>
      </c>
      <c r="I2291" s="7">
        <f t="shared" si="57"/>
        <v>257.82508398186485</v>
      </c>
    </row>
    <row r="2292" spans="1:9" x14ac:dyDescent="0.25">
      <c r="A2292" s="16"/>
      <c r="B2292" s="5">
        <f>DATE(YEAR(siječanj!B2292),MONTH(siječanj!B2292)+11,DAY(siječanj!B2292))</f>
        <v>44189</v>
      </c>
      <c r="C2292" s="8">
        <v>23.84375</v>
      </c>
      <c r="D2292">
        <v>1.3515386786383761</v>
      </c>
      <c r="E2292" s="6">
        <v>191.61298491235823</v>
      </c>
      <c r="F2292" s="7">
        <v>104.79954029854092</v>
      </c>
      <c r="G2292" s="7">
        <v>128.39480753310929</v>
      </c>
      <c r="H2292" s="7">
        <v>233.47902764852168</v>
      </c>
      <c r="I2292" s="7">
        <f t="shared" si="57"/>
        <v>258.97236043840371</v>
      </c>
    </row>
    <row r="2293" spans="1:9" x14ac:dyDescent="0.25">
      <c r="A2293" s="16"/>
      <c r="B2293" s="5">
        <f>DATE(YEAR(siječanj!B2293),MONTH(siječanj!B2293)+11,DAY(siječanj!B2293))</f>
        <v>44189</v>
      </c>
      <c r="C2293" s="8">
        <v>23.8541666666667</v>
      </c>
      <c r="D2293">
        <v>1.3515386786383761</v>
      </c>
      <c r="E2293" s="6">
        <v>188.64411987321981</v>
      </c>
      <c r="F2293" s="7">
        <v>104.60796555021899</v>
      </c>
      <c r="G2293" s="7">
        <v>127.17223538853277</v>
      </c>
      <c r="H2293" s="7">
        <v>233.61332550985477</v>
      </c>
      <c r="I2293" s="7">
        <f t="shared" si="57"/>
        <v>254.95982450635091</v>
      </c>
    </row>
    <row r="2294" spans="1:9" x14ac:dyDescent="0.25">
      <c r="A2294" s="16"/>
      <c r="B2294" s="5">
        <f>DATE(YEAR(siječanj!B2294),MONTH(siječanj!B2294)+11,DAY(siječanj!B2294))</f>
        <v>44189</v>
      </c>
      <c r="C2294" s="8">
        <v>23.8645833333333</v>
      </c>
      <c r="D2294">
        <v>1.3515386786383761</v>
      </c>
      <c r="E2294" s="6">
        <v>185.09559662503395</v>
      </c>
      <c r="F2294" s="7">
        <v>102.82074107872252</v>
      </c>
      <c r="G2294" s="7">
        <v>123.66749369665739</v>
      </c>
      <c r="H2294" s="7">
        <v>234.14912235541837</v>
      </c>
      <c r="I2294" s="7">
        <f t="shared" si="57"/>
        <v>250.16385808438025</v>
      </c>
    </row>
    <row r="2295" spans="1:9" x14ac:dyDescent="0.25">
      <c r="A2295" s="16"/>
      <c r="B2295" s="5">
        <f>DATE(YEAR(siječanj!B2295),MONTH(siječanj!B2295)+11,DAY(siječanj!B2295))</f>
        <v>44189</v>
      </c>
      <c r="C2295" s="8">
        <v>23.875</v>
      </c>
      <c r="D2295">
        <v>1.3515386786383761</v>
      </c>
      <c r="E2295" s="6">
        <v>181.16217035667208</v>
      </c>
      <c r="F2295" s="7">
        <v>97.542078597340534</v>
      </c>
      <c r="G2295" s="7">
        <v>112.02513308898193</v>
      </c>
      <c r="H2295" s="7">
        <v>235.18066897115489</v>
      </c>
      <c r="I2295" s="7">
        <f t="shared" si="57"/>
        <v>244.84768034311696</v>
      </c>
    </row>
    <row r="2296" spans="1:9" x14ac:dyDescent="0.25">
      <c r="A2296" s="16"/>
      <c r="B2296" s="5">
        <f>DATE(YEAR(siječanj!B2296),MONTH(siječanj!B2296)+11,DAY(siječanj!B2296))</f>
        <v>44189</v>
      </c>
      <c r="C2296" s="8">
        <v>23.8854166666667</v>
      </c>
      <c r="D2296">
        <v>1.3515386786383761</v>
      </c>
      <c r="E2296" s="6">
        <v>184.97550743879944</v>
      </c>
      <c r="F2296" s="7">
        <v>82.642149121705316</v>
      </c>
      <c r="G2296" s="7">
        <v>91.33460123472247</v>
      </c>
      <c r="H2296" s="7">
        <v>240.96323166202282</v>
      </c>
      <c r="I2296" s="7">
        <f t="shared" si="57"/>
        <v>250.00155290429811</v>
      </c>
    </row>
    <row r="2297" spans="1:9" x14ac:dyDescent="0.25">
      <c r="A2297" s="16"/>
      <c r="B2297" s="5">
        <f>DATE(YEAR(siječanj!B2297),MONTH(siječanj!B2297)+11,DAY(siječanj!B2297))</f>
        <v>44189</v>
      </c>
      <c r="C2297" s="8">
        <v>23.8958333333333</v>
      </c>
      <c r="D2297">
        <v>1.3515386786383761</v>
      </c>
      <c r="E2297" s="6">
        <v>190.20402815837755</v>
      </c>
      <c r="F2297" s="7">
        <v>77.003678104429142</v>
      </c>
      <c r="G2297" s="7">
        <v>83.491793718819793</v>
      </c>
      <c r="H2297" s="7">
        <v>245.43803113071269</v>
      </c>
      <c r="I2297" s="7">
        <f t="shared" si="57"/>
        <v>257.06810088887005</v>
      </c>
    </row>
    <row r="2298" spans="1:9" x14ac:dyDescent="0.25">
      <c r="A2298" s="16"/>
      <c r="B2298" s="5">
        <f>DATE(YEAR(siječanj!B2298),MONTH(siječanj!B2298)+11,DAY(siječanj!B2298))</f>
        <v>44189</v>
      </c>
      <c r="C2298" s="8">
        <v>23.90625</v>
      </c>
      <c r="D2298">
        <v>1.3515386786383761</v>
      </c>
      <c r="E2298" s="6">
        <v>193.36356531433685</v>
      </c>
      <c r="F2298" s="7">
        <v>76.328686745658004</v>
      </c>
      <c r="G2298" s="7">
        <v>81.916491022170902</v>
      </c>
      <c r="H2298" s="7">
        <v>244.28880006047956</v>
      </c>
      <c r="I2298" s="7">
        <f t="shared" si="57"/>
        <v>261.33833756174414</v>
      </c>
    </row>
    <row r="2299" spans="1:9" x14ac:dyDescent="0.25">
      <c r="A2299" s="16"/>
      <c r="B2299" s="5">
        <f>DATE(YEAR(siječanj!B2299),MONTH(siječanj!B2299)+11,DAY(siječanj!B2299))</f>
        <v>44189</v>
      </c>
      <c r="C2299" s="8">
        <v>23.9166666666667</v>
      </c>
      <c r="D2299">
        <v>1.3515386786383761</v>
      </c>
      <c r="E2299" s="6">
        <v>192.18892248157749</v>
      </c>
      <c r="F2299" s="7">
        <v>75.671155192114085</v>
      </c>
      <c r="G2299" s="7">
        <v>80.413400565033058</v>
      </c>
      <c r="H2299" s="7">
        <v>241.10841279227375</v>
      </c>
      <c r="I2299" s="7">
        <f t="shared" si="57"/>
        <v>259.75076233968451</v>
      </c>
    </row>
    <row r="2300" spans="1:9" x14ac:dyDescent="0.25">
      <c r="A2300" s="16"/>
      <c r="B2300" s="5">
        <f>DATE(YEAR(siječanj!B2300),MONTH(siječanj!B2300)+11,DAY(siječanj!B2300))</f>
        <v>44189</v>
      </c>
      <c r="C2300" s="8">
        <v>23.9270833333333</v>
      </c>
      <c r="D2300">
        <v>1.3515386786383761</v>
      </c>
      <c r="E2300" s="6">
        <v>192.2452136670218</v>
      </c>
      <c r="F2300" s="7">
        <v>73.11155493255383</v>
      </c>
      <c r="G2300" s="7">
        <v>70.73124962537652</v>
      </c>
      <c r="H2300" s="7">
        <v>242.64837138538869</v>
      </c>
      <c r="I2300" s="7">
        <f t="shared" si="57"/>
        <v>259.8268420540789</v>
      </c>
    </row>
    <row r="2301" spans="1:9" x14ac:dyDescent="0.25">
      <c r="A2301" s="16"/>
      <c r="B2301" s="5">
        <f>DATE(YEAR(siječanj!B2301),MONTH(siječanj!B2301)+11,DAY(siječanj!B2301))</f>
        <v>44189</v>
      </c>
      <c r="C2301" s="8">
        <v>23.9375</v>
      </c>
      <c r="D2301">
        <v>1.3515386786383761</v>
      </c>
      <c r="E2301" s="6">
        <v>187.54503373269591</v>
      </c>
      <c r="F2301" s="7">
        <v>71.444045713728869</v>
      </c>
      <c r="G2301" s="7">
        <v>65.846508154729008</v>
      </c>
      <c r="H2301" s="7">
        <v>242.04803661538259</v>
      </c>
      <c r="I2301" s="7">
        <f t="shared" si="57"/>
        <v>253.4743670762775</v>
      </c>
    </row>
    <row r="2302" spans="1:9" x14ac:dyDescent="0.25">
      <c r="A2302" s="16"/>
      <c r="B2302" s="5">
        <f>DATE(YEAR(siječanj!B2302),MONTH(siječanj!B2302)+11,DAY(siječanj!B2302))</f>
        <v>44189</v>
      </c>
      <c r="C2302" s="8">
        <v>23.9479166666667</v>
      </c>
      <c r="D2302">
        <v>1.3515386786383761</v>
      </c>
      <c r="E2302" s="6">
        <v>179.6705869997069</v>
      </c>
      <c r="F2302" s="7">
        <v>70.861144546488831</v>
      </c>
      <c r="G2302" s="7">
        <v>63.742477040989975</v>
      </c>
      <c r="H2302" s="7">
        <v>240.19889515372057</v>
      </c>
      <c r="I2302" s="7">
        <f t="shared" si="57"/>
        <v>242.83174774376525</v>
      </c>
    </row>
    <row r="2303" spans="1:9" x14ac:dyDescent="0.25">
      <c r="A2303" s="16"/>
      <c r="B2303" s="5">
        <f>DATE(YEAR(siječanj!B2303),MONTH(siječanj!B2303)+11,DAY(siječanj!B2303))</f>
        <v>44189</v>
      </c>
      <c r="C2303" s="8">
        <v>23.9583333333333</v>
      </c>
      <c r="D2303">
        <v>1.3515386786383761</v>
      </c>
      <c r="E2303" s="6">
        <v>170.33768718673898</v>
      </c>
      <c r="F2303" s="7">
        <v>69.254023974830915</v>
      </c>
      <c r="G2303" s="7">
        <v>62.159430757768156</v>
      </c>
      <c r="H2303" s="7">
        <v>239.96283743023889</v>
      </c>
      <c r="I2303" s="7">
        <f t="shared" si="57"/>
        <v>230.21797266268223</v>
      </c>
    </row>
    <row r="2304" spans="1:9" x14ac:dyDescent="0.25">
      <c r="A2304" s="16"/>
      <c r="B2304" s="5">
        <f>DATE(YEAR(siječanj!B2304),MONTH(siječanj!B2304)+11,DAY(siječanj!B2304))</f>
        <v>44189</v>
      </c>
      <c r="C2304" s="8">
        <v>23.96875</v>
      </c>
      <c r="D2304">
        <v>1.3515386786383761</v>
      </c>
      <c r="E2304" s="6">
        <v>162.89689408321465</v>
      </c>
      <c r="F2304" s="7">
        <v>67.960792611393259</v>
      </c>
      <c r="G2304" s="7">
        <v>61.229249892685104</v>
      </c>
      <c r="H2304" s="7">
        <v>241.09326985462792</v>
      </c>
      <c r="I2304" s="7">
        <f t="shared" si="57"/>
        <v>220.16145298352342</v>
      </c>
    </row>
    <row r="2305" spans="1:9" x14ac:dyDescent="0.25">
      <c r="A2305" s="16"/>
      <c r="B2305" s="5">
        <f>DATE(YEAR(siječanj!B2305),MONTH(siječanj!B2305)+11,DAY(siječanj!B2305))</f>
        <v>44189</v>
      </c>
      <c r="C2305" s="8">
        <v>23.9791666666667</v>
      </c>
      <c r="D2305">
        <v>1.3515386786383761</v>
      </c>
      <c r="E2305" s="6">
        <v>152.24687982734915</v>
      </c>
      <c r="F2305" s="7">
        <v>67.34075991234144</v>
      </c>
      <c r="G2305" s="7">
        <v>63.415569093755465</v>
      </c>
      <c r="H2305" s="7">
        <v>242.95978341734559</v>
      </c>
      <c r="I2305" s="7">
        <f t="shared" si="57"/>
        <v>205.7675467886711</v>
      </c>
    </row>
    <row r="2306" spans="1:9" ht="15.75" thickBot="1" x14ac:dyDescent="0.3">
      <c r="A2306" s="16"/>
      <c r="B2306" s="5">
        <f>DATE(YEAR(siječanj!B2306),MONTH(siječanj!B2306)+11,DAY(siječanj!B2306))</f>
        <v>44189</v>
      </c>
      <c r="C2306" s="8">
        <v>23.9895833333333</v>
      </c>
      <c r="D2306">
        <v>1.3515386786383761</v>
      </c>
      <c r="E2306" s="6">
        <v>143.84273889782264</v>
      </c>
      <c r="F2306" s="7">
        <v>65.037594802638878</v>
      </c>
      <c r="G2306" s="7">
        <v>73.308142713416217</v>
      </c>
      <c r="H2306" s="7">
        <v>242.38970856730268</v>
      </c>
      <c r="I2306" s="7">
        <f t="shared" si="57"/>
        <v>194.40902526168816</v>
      </c>
    </row>
    <row r="2307" spans="1:9" x14ac:dyDescent="0.25">
      <c r="A2307" s="17">
        <f t="shared" ref="A2307" si="58">A2211+1</f>
        <v>360</v>
      </c>
      <c r="B2307" s="5">
        <f>DATE(YEAR(siječanj!B2307),MONTH(siječanj!B2307)+11,DAY(siječanj!B2307))</f>
        <v>44190</v>
      </c>
      <c r="C2307" s="8">
        <v>24</v>
      </c>
      <c r="D2307">
        <v>1.3706017599509226</v>
      </c>
      <c r="E2307" s="6">
        <v>136.54019035246199</v>
      </c>
      <c r="F2307" s="7">
        <v>65.865863527674009</v>
      </c>
      <c r="G2307" s="7">
        <v>81.108242692025968</v>
      </c>
      <c r="H2307" s="7">
        <v>246.3507961801804</v>
      </c>
      <c r="I2307" s="7">
        <f t="shared" si="57"/>
        <v>187.14222520111838</v>
      </c>
    </row>
    <row r="2308" spans="1:9" x14ac:dyDescent="0.25">
      <c r="A2308" s="18"/>
      <c r="B2308" s="5">
        <f>DATE(YEAR(siječanj!B2308),MONTH(siječanj!B2308)+11,DAY(siječanj!B2308))</f>
        <v>44190</v>
      </c>
      <c r="C2308" s="8">
        <v>24.0104166666667</v>
      </c>
      <c r="D2308">
        <v>1.3706017599509226</v>
      </c>
      <c r="E2308" s="6">
        <v>126.05335599166045</v>
      </c>
      <c r="F2308" s="7">
        <v>64.905849732187903</v>
      </c>
      <c r="G2308" s="7">
        <v>81.776387616213256</v>
      </c>
      <c r="H2308" s="7">
        <v>248.70159424582442</v>
      </c>
      <c r="I2308" s="7">
        <f t="shared" ref="I2308:I2371" si="59">D2308*E2308</f>
        <v>172.76895156988999</v>
      </c>
    </row>
    <row r="2309" spans="1:9" x14ac:dyDescent="0.25">
      <c r="A2309" s="18"/>
      <c r="B2309" s="5">
        <f>DATE(YEAR(siječanj!B2309),MONTH(siječanj!B2309)+11,DAY(siječanj!B2309))</f>
        <v>44190</v>
      </c>
      <c r="C2309" s="8">
        <v>24.0208333333333</v>
      </c>
      <c r="D2309">
        <v>1.3706017599509226</v>
      </c>
      <c r="E2309" s="6">
        <v>117.88083705525966</v>
      </c>
      <c r="F2309" s="7">
        <v>65.350697461206778</v>
      </c>
      <c r="G2309" s="7">
        <v>81.081581431602586</v>
      </c>
      <c r="H2309" s="7">
        <v>250.98788433548202</v>
      </c>
      <c r="I2309" s="7">
        <f t="shared" si="59"/>
        <v>161.56768273242682</v>
      </c>
    </row>
    <row r="2310" spans="1:9" x14ac:dyDescent="0.25">
      <c r="A2310" s="18"/>
      <c r="B2310" s="5">
        <f>DATE(YEAR(siječanj!B2310),MONTH(siječanj!B2310)+11,DAY(siječanj!B2310))</f>
        <v>44190</v>
      </c>
      <c r="C2310" s="8">
        <v>24.03125</v>
      </c>
      <c r="D2310">
        <v>1.3706017599509226</v>
      </c>
      <c r="E2310" s="6">
        <v>110.08230845376353</v>
      </c>
      <c r="F2310" s="7">
        <v>62.888098337707575</v>
      </c>
      <c r="G2310" s="7">
        <v>79.565699479986577</v>
      </c>
      <c r="H2310" s="7">
        <v>250.02572629578145</v>
      </c>
      <c r="I2310" s="7">
        <f t="shared" si="59"/>
        <v>150.87900570618862</v>
      </c>
    </row>
    <row r="2311" spans="1:9" x14ac:dyDescent="0.25">
      <c r="A2311" s="18"/>
      <c r="B2311" s="5">
        <f>DATE(YEAR(siječanj!B2311),MONTH(siječanj!B2311)+11,DAY(siječanj!B2311))</f>
        <v>44190</v>
      </c>
      <c r="C2311" s="8">
        <v>24.0416666666667</v>
      </c>
      <c r="D2311">
        <v>1.3706017599509226</v>
      </c>
      <c r="E2311" s="6">
        <v>102.24761010943809</v>
      </c>
      <c r="F2311" s="7">
        <v>63.860297663848463</v>
      </c>
      <c r="G2311" s="7">
        <v>78.203754757891247</v>
      </c>
      <c r="H2311" s="7">
        <v>251.67915260078527</v>
      </c>
      <c r="I2311" s="7">
        <f t="shared" si="59"/>
        <v>140.14075436677157</v>
      </c>
    </row>
    <row r="2312" spans="1:9" x14ac:dyDescent="0.25">
      <c r="A2312" s="18"/>
      <c r="B2312" s="5">
        <f>DATE(YEAR(siječanj!B2312),MONTH(siječanj!B2312)+11,DAY(siječanj!B2312))</f>
        <v>44190</v>
      </c>
      <c r="C2312" s="8">
        <v>24.0520833333333</v>
      </c>
      <c r="D2312">
        <v>1.3706017599509226</v>
      </c>
      <c r="E2312" s="6">
        <v>96.85084537333249</v>
      </c>
      <c r="F2312" s="7">
        <v>62.077237513607876</v>
      </c>
      <c r="G2312" s="7">
        <v>79.312788910580849</v>
      </c>
      <c r="H2312" s="7">
        <v>250.98522890571485</v>
      </c>
      <c r="I2312" s="7">
        <f t="shared" si="59"/>
        <v>132.74393912142418</v>
      </c>
    </row>
    <row r="2313" spans="1:9" x14ac:dyDescent="0.25">
      <c r="A2313" s="18"/>
      <c r="B2313" s="5">
        <f>DATE(YEAR(siječanj!B2313),MONTH(siječanj!B2313)+11,DAY(siječanj!B2313))</f>
        <v>44190</v>
      </c>
      <c r="C2313" s="8">
        <v>24.0625</v>
      </c>
      <c r="D2313">
        <v>1.3706017599509226</v>
      </c>
      <c r="E2313" s="6">
        <v>92.773744021261095</v>
      </c>
      <c r="F2313" s="7">
        <v>62.909958029822583</v>
      </c>
      <c r="G2313" s="7">
        <v>79.769556684835621</v>
      </c>
      <c r="H2313" s="7">
        <v>251.13282987121229</v>
      </c>
      <c r="I2313" s="7">
        <f t="shared" si="59"/>
        <v>127.15585683277683</v>
      </c>
    </row>
    <row r="2314" spans="1:9" x14ac:dyDescent="0.25">
      <c r="A2314" s="18"/>
      <c r="B2314" s="5">
        <f>DATE(YEAR(siječanj!B2314),MONTH(siječanj!B2314)+11,DAY(siječanj!B2314))</f>
        <v>44190</v>
      </c>
      <c r="C2314" s="8">
        <v>24.0729166666667</v>
      </c>
      <c r="D2314">
        <v>1.3706017599509226</v>
      </c>
      <c r="E2314" s="6">
        <v>88.490133753698004</v>
      </c>
      <c r="F2314" s="7">
        <v>62.772691141253794</v>
      </c>
      <c r="G2314" s="7">
        <v>81.772445934961326</v>
      </c>
      <c r="H2314" s="7">
        <v>249.14997454310961</v>
      </c>
      <c r="I2314" s="7">
        <f t="shared" si="59"/>
        <v>121.28473306111103</v>
      </c>
    </row>
    <row r="2315" spans="1:9" x14ac:dyDescent="0.25">
      <c r="A2315" s="18"/>
      <c r="B2315" s="5">
        <f>DATE(YEAR(siječanj!B2315),MONTH(siječanj!B2315)+11,DAY(siječanj!B2315))</f>
        <v>44190</v>
      </c>
      <c r="C2315" s="8">
        <v>24.0833333333333</v>
      </c>
      <c r="D2315">
        <v>1.3706017599509226</v>
      </c>
      <c r="E2315" s="6">
        <v>85.203598361084019</v>
      </c>
      <c r="F2315" s="7">
        <v>61.748667376089543</v>
      </c>
      <c r="G2315" s="7">
        <v>82.08270856562234</v>
      </c>
      <c r="H2315" s="7">
        <v>248.34651437014392</v>
      </c>
      <c r="I2315" s="7">
        <f t="shared" si="59"/>
        <v>116.78020186785331</v>
      </c>
    </row>
    <row r="2316" spans="1:9" x14ac:dyDescent="0.25">
      <c r="A2316" s="18"/>
      <c r="B2316" s="5">
        <f>DATE(YEAR(siječanj!B2316),MONTH(siječanj!B2316)+11,DAY(siječanj!B2316))</f>
        <v>44190</v>
      </c>
      <c r="C2316" s="8">
        <v>24.09375</v>
      </c>
      <c r="D2316">
        <v>1.3706017599509226</v>
      </c>
      <c r="E2316" s="6">
        <v>82.812078915524665</v>
      </c>
      <c r="F2316" s="7">
        <v>61.92355689092313</v>
      </c>
      <c r="G2316" s="7">
        <v>83.679844262680845</v>
      </c>
      <c r="H2316" s="7">
        <v>250.65169894070488</v>
      </c>
      <c r="I2316" s="7">
        <f t="shared" si="59"/>
        <v>113.50238110681279</v>
      </c>
    </row>
    <row r="2317" spans="1:9" x14ac:dyDescent="0.25">
      <c r="A2317" s="18"/>
      <c r="B2317" s="5">
        <f>DATE(YEAR(siječanj!B2317),MONTH(siječanj!B2317)+11,DAY(siječanj!B2317))</f>
        <v>44190</v>
      </c>
      <c r="C2317" s="8">
        <v>24.1041666666667</v>
      </c>
      <c r="D2317">
        <v>1.3706017599509226</v>
      </c>
      <c r="E2317" s="6">
        <v>80.540651635094804</v>
      </c>
      <c r="F2317" s="7">
        <v>60.81104030091192</v>
      </c>
      <c r="G2317" s="7">
        <v>82.279960359335931</v>
      </c>
      <c r="H2317" s="7">
        <v>250.68828297629778</v>
      </c>
      <c r="I2317" s="7">
        <f t="shared" si="59"/>
        <v>110.3891588786551</v>
      </c>
    </row>
    <row r="2318" spans="1:9" x14ac:dyDescent="0.25">
      <c r="A2318" s="18"/>
      <c r="B2318" s="5">
        <f>DATE(YEAR(siječanj!B2318),MONTH(siječanj!B2318)+11,DAY(siječanj!B2318))</f>
        <v>44190</v>
      </c>
      <c r="C2318" s="8">
        <v>24.1145833333333</v>
      </c>
      <c r="D2318">
        <v>1.3706017599509226</v>
      </c>
      <c r="E2318" s="6">
        <v>77.544465164178263</v>
      </c>
      <c r="F2318" s="7">
        <v>61.285940614871379</v>
      </c>
      <c r="G2318" s="7">
        <v>79.630843050991118</v>
      </c>
      <c r="H2318" s="7">
        <v>250.33958312003151</v>
      </c>
      <c r="I2318" s="7">
        <f t="shared" si="59"/>
        <v>106.28258042847574</v>
      </c>
    </row>
    <row r="2319" spans="1:9" x14ac:dyDescent="0.25">
      <c r="A2319" s="18"/>
      <c r="B2319" s="5">
        <f>DATE(YEAR(siječanj!B2319),MONTH(siječanj!B2319)+11,DAY(siječanj!B2319))</f>
        <v>44190</v>
      </c>
      <c r="C2319" s="8">
        <v>24.125</v>
      </c>
      <c r="D2319">
        <v>1.3706017599509226</v>
      </c>
      <c r="E2319" s="6">
        <v>75.885685368753059</v>
      </c>
      <c r="F2319" s="7">
        <v>59.862657059422354</v>
      </c>
      <c r="G2319" s="7">
        <v>80.388544410917532</v>
      </c>
      <c r="H2319" s="7">
        <v>248.95408468712458</v>
      </c>
      <c r="I2319" s="7">
        <f t="shared" si="59"/>
        <v>104.00905392149492</v>
      </c>
    </row>
    <row r="2320" spans="1:9" x14ac:dyDescent="0.25">
      <c r="A2320" s="18"/>
      <c r="B2320" s="5">
        <f>DATE(YEAR(siječanj!B2320),MONTH(siječanj!B2320)+11,DAY(siječanj!B2320))</f>
        <v>44190</v>
      </c>
      <c r="C2320" s="8">
        <v>24.1354166666667</v>
      </c>
      <c r="D2320">
        <v>1.3706017599509226</v>
      </c>
      <c r="E2320" s="6">
        <v>73.745957021254043</v>
      </c>
      <c r="F2320" s="7">
        <v>60.408350834731834</v>
      </c>
      <c r="G2320" s="7">
        <v>80.292019146622565</v>
      </c>
      <c r="H2320" s="7">
        <v>249.4729077460976</v>
      </c>
      <c r="I2320" s="7">
        <f t="shared" si="59"/>
        <v>101.07633848259589</v>
      </c>
    </row>
    <row r="2321" spans="1:9" x14ac:dyDescent="0.25">
      <c r="A2321" s="18"/>
      <c r="B2321" s="5">
        <f>DATE(YEAR(siječanj!B2321),MONTH(siječanj!B2321)+11,DAY(siječanj!B2321))</f>
        <v>44190</v>
      </c>
      <c r="C2321" s="8">
        <v>24.1458333333333</v>
      </c>
      <c r="D2321">
        <v>1.3706017599509226</v>
      </c>
      <c r="E2321" s="6">
        <v>72.349782705626254</v>
      </c>
      <c r="F2321" s="7">
        <v>59.937375283758492</v>
      </c>
      <c r="G2321" s="7">
        <v>75.588658911132242</v>
      </c>
      <c r="H2321" s="7">
        <v>249.57704451737234</v>
      </c>
      <c r="I2321" s="7">
        <f t="shared" si="59"/>
        <v>99.162739508398161</v>
      </c>
    </row>
    <row r="2322" spans="1:9" x14ac:dyDescent="0.25">
      <c r="A2322" s="18"/>
      <c r="B2322" s="5">
        <f>DATE(YEAR(siječanj!B2322),MONTH(siječanj!B2322)+11,DAY(siječanj!B2322))</f>
        <v>44190</v>
      </c>
      <c r="C2322" s="8">
        <v>24.15625</v>
      </c>
      <c r="D2322">
        <v>1.3706017599509226</v>
      </c>
      <c r="E2322" s="6">
        <v>72.334409621607065</v>
      </c>
      <c r="F2322" s="7">
        <v>59.945284699298185</v>
      </c>
      <c r="G2322" s="7">
        <v>71.237581944735368</v>
      </c>
      <c r="H2322" s="7">
        <v>249.8743957492276</v>
      </c>
      <c r="I2322" s="7">
        <f t="shared" si="59"/>
        <v>99.141669132385587</v>
      </c>
    </row>
    <row r="2323" spans="1:9" x14ac:dyDescent="0.25">
      <c r="A2323" s="18"/>
      <c r="B2323" s="5">
        <f>DATE(YEAR(siječanj!B2323),MONTH(siječanj!B2323)+11,DAY(siječanj!B2323))</f>
        <v>44190</v>
      </c>
      <c r="C2323" s="8">
        <v>24.1666666666667</v>
      </c>
      <c r="D2323">
        <v>1.3706017599509226</v>
      </c>
      <c r="E2323" s="6">
        <v>70.296658778873095</v>
      </c>
      <c r="F2323" s="7">
        <v>59.580673020095439</v>
      </c>
      <c r="G2323" s="7">
        <v>70.396701925117753</v>
      </c>
      <c r="H2323" s="7">
        <v>249.23048797227531</v>
      </c>
      <c r="I2323" s="7">
        <f t="shared" si="59"/>
        <v>96.348724240992937</v>
      </c>
    </row>
    <row r="2324" spans="1:9" x14ac:dyDescent="0.25">
      <c r="A2324" s="18"/>
      <c r="B2324" s="5">
        <f>DATE(YEAR(siječanj!B2324),MONTH(siječanj!B2324)+11,DAY(siječanj!B2324))</f>
        <v>44190</v>
      </c>
      <c r="C2324" s="8">
        <v>24.1770833333333</v>
      </c>
      <c r="D2324">
        <v>1.3706017599509226</v>
      </c>
      <c r="E2324" s="6">
        <v>69.946860050089086</v>
      </c>
      <c r="F2324" s="7">
        <v>59.548436462262259</v>
      </c>
      <c r="G2324" s="7">
        <v>67.804808882891393</v>
      </c>
      <c r="H2324" s="7">
        <v>249.21798848501419</v>
      </c>
      <c r="I2324" s="7">
        <f t="shared" si="59"/>
        <v>95.869289487692981</v>
      </c>
    </row>
    <row r="2325" spans="1:9" x14ac:dyDescent="0.25">
      <c r="A2325" s="18"/>
      <c r="B2325" s="5">
        <f>DATE(YEAR(siječanj!B2325),MONTH(siječanj!B2325)+11,DAY(siječanj!B2325))</f>
        <v>44190</v>
      </c>
      <c r="C2325" s="8">
        <v>24.1875</v>
      </c>
      <c r="D2325">
        <v>1.3706017599509226</v>
      </c>
      <c r="E2325" s="6">
        <v>70.06335073118953</v>
      </c>
      <c r="F2325" s="7">
        <v>59.586646006287957</v>
      </c>
      <c r="G2325" s="7">
        <v>66.876273380195173</v>
      </c>
      <c r="H2325" s="7">
        <v>249.34626870325087</v>
      </c>
      <c r="I2325" s="7">
        <f t="shared" si="59"/>
        <v>96.028951820227135</v>
      </c>
    </row>
    <row r="2326" spans="1:9" x14ac:dyDescent="0.25">
      <c r="A2326" s="18"/>
      <c r="B2326" s="5">
        <f>DATE(YEAR(siječanj!B2326),MONTH(siječanj!B2326)+11,DAY(siječanj!B2326))</f>
        <v>44190</v>
      </c>
      <c r="C2326" s="8">
        <v>24.1979166666667</v>
      </c>
      <c r="D2326">
        <v>1.3706017599509226</v>
      </c>
      <c r="E2326" s="6">
        <v>69.736030743913517</v>
      </c>
      <c r="F2326" s="7">
        <v>60.401575328335632</v>
      </c>
      <c r="G2326" s="7">
        <v>61.176686155463322</v>
      </c>
      <c r="H2326" s="7">
        <v>249.14116770047579</v>
      </c>
      <c r="I2326" s="7">
        <f t="shared" si="59"/>
        <v>95.580326469599513</v>
      </c>
    </row>
    <row r="2327" spans="1:9" x14ac:dyDescent="0.25">
      <c r="A2327" s="18"/>
      <c r="B2327" s="5">
        <f>DATE(YEAR(siječanj!B2327),MONTH(siječanj!B2327)+11,DAY(siječanj!B2327))</f>
        <v>44190</v>
      </c>
      <c r="C2327" s="8">
        <v>24.2083333333333</v>
      </c>
      <c r="D2327">
        <v>1.3706017599509226</v>
      </c>
      <c r="E2327" s="6">
        <v>69.100714861087241</v>
      </c>
      <c r="F2327" s="7">
        <v>57.911327187869034</v>
      </c>
      <c r="G2327" s="7">
        <v>59.456839171851577</v>
      </c>
      <c r="H2327" s="7">
        <v>248.88433473305267</v>
      </c>
      <c r="I2327" s="7">
        <f t="shared" si="59"/>
        <v>94.709561402473042</v>
      </c>
    </row>
    <row r="2328" spans="1:9" x14ac:dyDescent="0.25">
      <c r="A2328" s="18"/>
      <c r="B2328" s="5">
        <f>DATE(YEAR(siječanj!B2328),MONTH(siječanj!B2328)+11,DAY(siječanj!B2328))</f>
        <v>44190</v>
      </c>
      <c r="C2328" s="8">
        <v>24.21875</v>
      </c>
      <c r="D2328">
        <v>1.3706017599509226</v>
      </c>
      <c r="E2328" s="6">
        <v>69.446261713771889</v>
      </c>
      <c r="F2328" s="7">
        <v>57.826232097814732</v>
      </c>
      <c r="G2328" s="7">
        <v>57.842906401494567</v>
      </c>
      <c r="H2328" s="7">
        <v>248.16599406178869</v>
      </c>
      <c r="I2328" s="7">
        <f t="shared" si="59"/>
        <v>95.183168526908119</v>
      </c>
    </row>
    <row r="2329" spans="1:9" x14ac:dyDescent="0.25">
      <c r="A2329" s="18"/>
      <c r="B2329" s="5">
        <f>DATE(YEAR(siječanj!B2329),MONTH(siječanj!B2329)+11,DAY(siječanj!B2329))</f>
        <v>44190</v>
      </c>
      <c r="C2329" s="8">
        <v>24.2291666666667</v>
      </c>
      <c r="D2329">
        <v>1.3706017599509226</v>
      </c>
      <c r="E2329" s="6">
        <v>69.437960526431709</v>
      </c>
      <c r="F2329" s="7">
        <v>58.247615094311257</v>
      </c>
      <c r="G2329" s="7">
        <v>57.991280548964625</v>
      </c>
      <c r="H2329" s="7">
        <v>248.30996727098017</v>
      </c>
      <c r="I2329" s="7">
        <f t="shared" si="59"/>
        <v>95.171790904929992</v>
      </c>
    </row>
    <row r="2330" spans="1:9" x14ac:dyDescent="0.25">
      <c r="A2330" s="18"/>
      <c r="B2330" s="5">
        <f>DATE(YEAR(siječanj!B2330),MONTH(siječanj!B2330)+11,DAY(siječanj!B2330))</f>
        <v>44190</v>
      </c>
      <c r="C2330" s="8">
        <v>24.2395833333333</v>
      </c>
      <c r="D2330">
        <v>1.3706017599509226</v>
      </c>
      <c r="E2330" s="6">
        <v>70.329591455825749</v>
      </c>
      <c r="F2330" s="7">
        <v>58.571406044348009</v>
      </c>
      <c r="G2330" s="7">
        <v>58.10390001330547</v>
      </c>
      <c r="H2330" s="7">
        <v>247.31972057437787</v>
      </c>
      <c r="I2330" s="7">
        <f t="shared" si="59"/>
        <v>96.393861825984146</v>
      </c>
    </row>
    <row r="2331" spans="1:9" x14ac:dyDescent="0.25">
      <c r="A2331" s="18"/>
      <c r="B2331" s="5">
        <f>DATE(YEAR(siječanj!B2331),MONTH(siječanj!B2331)+11,DAY(siječanj!B2331))</f>
        <v>44190</v>
      </c>
      <c r="C2331" s="8">
        <v>24.25</v>
      </c>
      <c r="D2331">
        <v>1.3706017599509226</v>
      </c>
      <c r="E2331" s="6">
        <v>71.929863767942607</v>
      </c>
      <c r="F2331" s="7">
        <v>59.106695005474521</v>
      </c>
      <c r="G2331" s="7">
        <v>59.437625971747181</v>
      </c>
      <c r="H2331" s="7">
        <v>247.24030026385688</v>
      </c>
      <c r="I2331" s="7">
        <f t="shared" si="59"/>
        <v>98.587197873372233</v>
      </c>
    </row>
    <row r="2332" spans="1:9" x14ac:dyDescent="0.25">
      <c r="A2332" s="18"/>
      <c r="B2332" s="5">
        <f>DATE(YEAR(siječanj!B2332),MONTH(siječanj!B2332)+11,DAY(siječanj!B2332))</f>
        <v>44190</v>
      </c>
      <c r="C2332" s="8">
        <v>24.2604166666667</v>
      </c>
      <c r="D2332">
        <v>1.3706017599509226</v>
      </c>
      <c r="E2332" s="6">
        <v>74.30866134601365</v>
      </c>
      <c r="F2332" s="7">
        <v>61.479898967977356</v>
      </c>
      <c r="G2332" s="7">
        <v>58.736997121214202</v>
      </c>
      <c r="H2332" s="7">
        <v>239.43738877451224</v>
      </c>
      <c r="I2332" s="7">
        <f t="shared" si="59"/>
        <v>101.8475820204434</v>
      </c>
    </row>
    <row r="2333" spans="1:9" x14ac:dyDescent="0.25">
      <c r="A2333" s="18"/>
      <c r="B2333" s="5">
        <f>DATE(YEAR(siječanj!B2333),MONTH(siječanj!B2333)+11,DAY(siječanj!B2333))</f>
        <v>44190</v>
      </c>
      <c r="C2333" s="8">
        <v>24.2708333333333</v>
      </c>
      <c r="D2333">
        <v>1.3706017599509226</v>
      </c>
      <c r="E2333" s="6">
        <v>75.737956008977747</v>
      </c>
      <c r="F2333" s="7">
        <v>66.819836462124485</v>
      </c>
      <c r="G2333" s="7">
        <v>59.575361174075255</v>
      </c>
      <c r="H2333" s="7">
        <v>227.0416070268985</v>
      </c>
      <c r="I2333" s="7">
        <f t="shared" si="59"/>
        <v>103.80657580099046</v>
      </c>
    </row>
    <row r="2334" spans="1:9" x14ac:dyDescent="0.25">
      <c r="A2334" s="18"/>
      <c r="B2334" s="5">
        <f>DATE(YEAR(siječanj!B2334),MONTH(siječanj!B2334)+11,DAY(siječanj!B2334))</f>
        <v>44190</v>
      </c>
      <c r="C2334" s="8">
        <v>24.28125</v>
      </c>
      <c r="D2334">
        <v>1.3706017599509226</v>
      </c>
      <c r="E2334" s="6">
        <v>79.736348997926399</v>
      </c>
      <c r="F2334" s="7">
        <v>66.220050429504653</v>
      </c>
      <c r="G2334" s="7">
        <v>58.798055241437865</v>
      </c>
      <c r="H2334" s="7">
        <v>207.93149624188592</v>
      </c>
      <c r="I2334" s="7">
        <f t="shared" si="59"/>
        <v>109.28678026861891</v>
      </c>
    </row>
    <row r="2335" spans="1:9" x14ac:dyDescent="0.25">
      <c r="A2335" s="18"/>
      <c r="B2335" s="5">
        <f>DATE(YEAR(siječanj!B2335),MONTH(siječanj!B2335)+11,DAY(siječanj!B2335))</f>
        <v>44190</v>
      </c>
      <c r="C2335" s="8">
        <v>24.2916666666667</v>
      </c>
      <c r="D2335">
        <v>1.3706017599509226</v>
      </c>
      <c r="E2335" s="6">
        <v>81.567199696961467</v>
      </c>
      <c r="F2335" s="7">
        <v>64.20994892910511</v>
      </c>
      <c r="G2335" s="7">
        <v>56.645989130638831</v>
      </c>
      <c r="H2335" s="7">
        <v>168.52571712275659</v>
      </c>
      <c r="I2335" s="7">
        <f t="shared" si="59"/>
        <v>111.79614745892374</v>
      </c>
    </row>
    <row r="2336" spans="1:9" x14ac:dyDescent="0.25">
      <c r="A2336" s="18"/>
      <c r="B2336" s="5">
        <f>DATE(YEAR(siječanj!B2336),MONTH(siječanj!B2336)+11,DAY(siječanj!B2336))</f>
        <v>44190</v>
      </c>
      <c r="C2336" s="8">
        <v>24.3020833333333</v>
      </c>
      <c r="D2336">
        <v>1.3706017599509226</v>
      </c>
      <c r="E2336" s="6">
        <v>85.932698794519396</v>
      </c>
      <c r="F2336" s="7">
        <v>63.500660811380932</v>
      </c>
      <c r="G2336" s="7">
        <v>55.383500973789751</v>
      </c>
      <c r="H2336" s="7">
        <v>147.10190242972706</v>
      </c>
      <c r="I2336" s="7">
        <f t="shared" si="59"/>
        <v>117.77950820510081</v>
      </c>
    </row>
    <row r="2337" spans="1:9" x14ac:dyDescent="0.25">
      <c r="A2337" s="18"/>
      <c r="B2337" s="5">
        <f>DATE(YEAR(siječanj!B2337),MONTH(siječanj!B2337)+11,DAY(siječanj!B2337))</f>
        <v>44190</v>
      </c>
      <c r="C2337" s="8">
        <v>24.3125</v>
      </c>
      <c r="D2337">
        <v>1.3706017599509226</v>
      </c>
      <c r="E2337" s="6">
        <v>91.929875700987836</v>
      </c>
      <c r="F2337" s="7">
        <v>63.408738310638654</v>
      </c>
      <c r="G2337" s="7">
        <v>56.249684430501802</v>
      </c>
      <c r="H2337" s="7">
        <v>84.758062770510691</v>
      </c>
      <c r="I2337" s="7">
        <f t="shared" si="59"/>
        <v>125.99924942784348</v>
      </c>
    </row>
    <row r="2338" spans="1:9" x14ac:dyDescent="0.25">
      <c r="A2338" s="18"/>
      <c r="B2338" s="5">
        <f>DATE(YEAR(siječanj!B2338),MONTH(siječanj!B2338)+11,DAY(siječanj!B2338))</f>
        <v>44190</v>
      </c>
      <c r="C2338" s="8">
        <v>24.3229166666667</v>
      </c>
      <c r="D2338">
        <v>1.3706017599509226</v>
      </c>
      <c r="E2338" s="6">
        <v>98.703812381653179</v>
      </c>
      <c r="F2338" s="7">
        <v>63.58518096158781</v>
      </c>
      <c r="G2338" s="7">
        <v>58.009675061473629</v>
      </c>
      <c r="H2338" s="7">
        <v>20.68455003382584</v>
      </c>
      <c r="I2338" s="7">
        <f t="shared" si="59"/>
        <v>135.2836189641595</v>
      </c>
    </row>
    <row r="2339" spans="1:9" x14ac:dyDescent="0.25">
      <c r="A2339" s="18"/>
      <c r="B2339" s="5">
        <f>DATE(YEAR(siječanj!B2339),MONTH(siječanj!B2339)+11,DAY(siječanj!B2339))</f>
        <v>44190</v>
      </c>
      <c r="C2339" s="8">
        <v>24.3333333333333</v>
      </c>
      <c r="D2339">
        <v>1.3706017599509226</v>
      </c>
      <c r="E2339" s="6">
        <v>104.75526872649043</v>
      </c>
      <c r="F2339" s="7">
        <v>61.774819153870972</v>
      </c>
      <c r="G2339" s="7">
        <v>57.684735958066071</v>
      </c>
      <c r="H2339" s="7">
        <v>3.3154128770201781</v>
      </c>
      <c r="I2339" s="7">
        <f t="shared" si="59"/>
        <v>143.57775568065964</v>
      </c>
    </row>
    <row r="2340" spans="1:9" x14ac:dyDescent="0.25">
      <c r="A2340" s="18"/>
      <c r="B2340" s="5">
        <f>DATE(YEAR(siječanj!B2340),MONTH(siječanj!B2340)+11,DAY(siječanj!B2340))</f>
        <v>44190</v>
      </c>
      <c r="C2340" s="8">
        <v>24.34375</v>
      </c>
      <c r="D2340">
        <v>1.3706017599509226</v>
      </c>
      <c r="E2340" s="6">
        <v>111.9793631077665</v>
      </c>
      <c r="F2340" s="7">
        <v>64.360227824359356</v>
      </c>
      <c r="G2340" s="7">
        <v>58.965083485288631</v>
      </c>
      <c r="H2340" s="7">
        <v>2.7942728058330322</v>
      </c>
      <c r="I2340" s="7">
        <f t="shared" si="59"/>
        <v>153.47911215368819</v>
      </c>
    </row>
    <row r="2341" spans="1:9" x14ac:dyDescent="0.25">
      <c r="A2341" s="18"/>
      <c r="B2341" s="5">
        <f>DATE(YEAR(siječanj!B2341),MONTH(siječanj!B2341)+11,DAY(siječanj!B2341))</f>
        <v>44190</v>
      </c>
      <c r="C2341" s="8">
        <v>24.3541666666667</v>
      </c>
      <c r="D2341">
        <v>1.3706017599509226</v>
      </c>
      <c r="E2341" s="6">
        <v>121.04902690816657</v>
      </c>
      <c r="F2341" s="7">
        <v>65.141327526079991</v>
      </c>
      <c r="G2341" s="7">
        <v>57.482639929946608</v>
      </c>
      <c r="H2341" s="7">
        <v>2.2913643563893467</v>
      </c>
      <c r="I2341" s="7">
        <f t="shared" si="59"/>
        <v>165.91000932067968</v>
      </c>
    </row>
    <row r="2342" spans="1:9" x14ac:dyDescent="0.25">
      <c r="A2342" s="18"/>
      <c r="B2342" s="5">
        <f>DATE(YEAR(siječanj!B2342),MONTH(siječanj!B2342)+11,DAY(siječanj!B2342))</f>
        <v>44190</v>
      </c>
      <c r="C2342" s="8">
        <v>24.3645833333333</v>
      </c>
      <c r="D2342">
        <v>1.3706017599509226</v>
      </c>
      <c r="E2342" s="6">
        <v>130.13956581161122</v>
      </c>
      <c r="F2342" s="7">
        <v>66.735340267744562</v>
      </c>
      <c r="G2342" s="7">
        <v>60.991526976573283</v>
      </c>
      <c r="H2342" s="7">
        <v>2.4082871218211519</v>
      </c>
      <c r="I2342" s="7">
        <f t="shared" si="59"/>
        <v>178.36951794064325</v>
      </c>
    </row>
    <row r="2343" spans="1:9" x14ac:dyDescent="0.25">
      <c r="A2343" s="18"/>
      <c r="B2343" s="5">
        <f>DATE(YEAR(siječanj!B2343),MONTH(siječanj!B2343)+11,DAY(siječanj!B2343))</f>
        <v>44190</v>
      </c>
      <c r="C2343" s="8">
        <v>24.375</v>
      </c>
      <c r="D2343">
        <v>1.3706017599509226</v>
      </c>
      <c r="E2343" s="6">
        <v>137.4493232828199</v>
      </c>
      <c r="F2343" s="7">
        <v>65.721725309401108</v>
      </c>
      <c r="G2343" s="7">
        <v>62.47790422597118</v>
      </c>
      <c r="H2343" s="7">
        <v>2.1819027496341348</v>
      </c>
      <c r="I2343" s="7">
        <f t="shared" si="59"/>
        <v>188.38828439549627</v>
      </c>
    </row>
    <row r="2344" spans="1:9" x14ac:dyDescent="0.25">
      <c r="A2344" s="18"/>
      <c r="B2344" s="5">
        <f>DATE(YEAR(siječanj!B2344),MONTH(siječanj!B2344)+11,DAY(siječanj!B2344))</f>
        <v>44190</v>
      </c>
      <c r="C2344" s="8">
        <v>24.3854166666667</v>
      </c>
      <c r="D2344">
        <v>1.3706017599509226</v>
      </c>
      <c r="E2344" s="6">
        <v>142.47908716460546</v>
      </c>
      <c r="F2344" s="7">
        <v>65.184695558181048</v>
      </c>
      <c r="G2344" s="7">
        <v>67.453691744421633</v>
      </c>
      <c r="H2344" s="7">
        <v>1.8123817284605008</v>
      </c>
      <c r="I2344" s="7">
        <f t="shared" si="59"/>
        <v>195.28208762400914</v>
      </c>
    </row>
    <row r="2345" spans="1:9" x14ac:dyDescent="0.25">
      <c r="A2345" s="18"/>
      <c r="B2345" s="5">
        <f>DATE(YEAR(siječanj!B2345),MONTH(siječanj!B2345)+11,DAY(siječanj!B2345))</f>
        <v>44190</v>
      </c>
      <c r="C2345" s="8">
        <v>24.3958333333333</v>
      </c>
      <c r="D2345">
        <v>1.3706017599509226</v>
      </c>
      <c r="E2345" s="6">
        <v>148.28690266804364</v>
      </c>
      <c r="F2345" s="7">
        <v>66.040733079318443</v>
      </c>
      <c r="G2345" s="7">
        <v>70.646118096250504</v>
      </c>
      <c r="H2345" s="7">
        <v>1.8684422432854204</v>
      </c>
      <c r="I2345" s="7">
        <f t="shared" si="59"/>
        <v>203.24228977449178</v>
      </c>
    </row>
    <row r="2346" spans="1:9" x14ac:dyDescent="0.25">
      <c r="A2346" s="18"/>
      <c r="B2346" s="5">
        <f>DATE(YEAR(siječanj!B2346),MONTH(siječanj!B2346)+11,DAY(siječanj!B2346))</f>
        <v>44190</v>
      </c>
      <c r="C2346" s="8">
        <v>24.40625</v>
      </c>
      <c r="D2346">
        <v>1.3706017599509226</v>
      </c>
      <c r="E2346" s="6">
        <v>152.79386849516698</v>
      </c>
      <c r="F2346" s="7">
        <v>69.845181917101797</v>
      </c>
      <c r="G2346" s="7">
        <v>77.352910711198092</v>
      </c>
      <c r="H2346" s="7">
        <v>1.9439213369940829</v>
      </c>
      <c r="I2346" s="7">
        <f t="shared" si="59"/>
        <v>209.41954506918569</v>
      </c>
    </row>
    <row r="2347" spans="1:9" x14ac:dyDescent="0.25">
      <c r="A2347" s="18"/>
      <c r="B2347" s="5">
        <f>DATE(YEAR(siječanj!B2347),MONTH(siječanj!B2347)+11,DAY(siječanj!B2347))</f>
        <v>44190</v>
      </c>
      <c r="C2347" s="8">
        <v>24.4166666666667</v>
      </c>
      <c r="D2347">
        <v>1.3706017599509226</v>
      </c>
      <c r="E2347" s="6">
        <v>158.46052210929253</v>
      </c>
      <c r="F2347" s="7">
        <v>73.774907752052769</v>
      </c>
      <c r="G2347" s="7">
        <v>79.692516185310822</v>
      </c>
      <c r="H2347" s="7">
        <v>1.838302117146311</v>
      </c>
      <c r="I2347" s="7">
        <f t="shared" si="59"/>
        <v>217.18627048573842</v>
      </c>
    </row>
    <row r="2348" spans="1:9" x14ac:dyDescent="0.25">
      <c r="A2348" s="18"/>
      <c r="B2348" s="5">
        <f>DATE(YEAR(siječanj!B2348),MONTH(siječanj!B2348)+11,DAY(siječanj!B2348))</f>
        <v>44190</v>
      </c>
      <c r="C2348" s="8">
        <v>24.4270833333333</v>
      </c>
      <c r="D2348">
        <v>1.3706017599509226</v>
      </c>
      <c r="E2348" s="6">
        <v>162.9062388767623</v>
      </c>
      <c r="F2348" s="7">
        <v>83.895234511770099</v>
      </c>
      <c r="G2348" s="7">
        <v>94.332735048975238</v>
      </c>
      <c r="H2348" s="7">
        <v>2.0793642276290134</v>
      </c>
      <c r="I2348" s="7">
        <f t="shared" si="59"/>
        <v>223.27957771147581</v>
      </c>
    </row>
    <row r="2349" spans="1:9" x14ac:dyDescent="0.25">
      <c r="A2349" s="18"/>
      <c r="B2349" s="5">
        <f>DATE(YEAR(siječanj!B2349),MONTH(siječanj!B2349)+11,DAY(siječanj!B2349))</f>
        <v>44190</v>
      </c>
      <c r="C2349" s="8">
        <v>24.4375</v>
      </c>
      <c r="D2349">
        <v>1.3706017599509226</v>
      </c>
      <c r="E2349" s="6">
        <v>170.15641546950542</v>
      </c>
      <c r="F2349" s="7">
        <v>88.308444832013379</v>
      </c>
      <c r="G2349" s="7">
        <v>95.813261677264649</v>
      </c>
      <c r="H2349" s="7">
        <v>2.3829836713293657</v>
      </c>
      <c r="I2349" s="7">
        <f t="shared" si="59"/>
        <v>233.21668250944452</v>
      </c>
    </row>
    <row r="2350" spans="1:9" x14ac:dyDescent="0.25">
      <c r="A2350" s="18"/>
      <c r="B2350" s="5">
        <f>DATE(YEAR(siječanj!B2350),MONTH(siječanj!B2350)+11,DAY(siječanj!B2350))</f>
        <v>44190</v>
      </c>
      <c r="C2350" s="8">
        <v>24.4479166666667</v>
      </c>
      <c r="D2350">
        <v>1.3706017599509226</v>
      </c>
      <c r="E2350" s="6">
        <v>172.40411485846627</v>
      </c>
      <c r="F2350" s="7">
        <v>90.591714627412898</v>
      </c>
      <c r="G2350" s="7">
        <v>94.560430040443094</v>
      </c>
      <c r="H2350" s="7">
        <v>3.2409310668970011</v>
      </c>
      <c r="I2350" s="7">
        <f t="shared" si="59"/>
        <v>236.29738324779487</v>
      </c>
    </row>
    <row r="2351" spans="1:9" x14ac:dyDescent="0.25">
      <c r="A2351" s="18"/>
      <c r="B2351" s="5">
        <f>DATE(YEAR(siječanj!B2351),MONTH(siječanj!B2351)+11,DAY(siječanj!B2351))</f>
        <v>44190</v>
      </c>
      <c r="C2351" s="8">
        <v>24.4583333333333</v>
      </c>
      <c r="D2351">
        <v>1.3706017599509226</v>
      </c>
      <c r="E2351" s="6">
        <v>175.30448715832833</v>
      </c>
      <c r="F2351" s="7">
        <v>89.813102339059867</v>
      </c>
      <c r="G2351" s="7">
        <v>98.044904222335163</v>
      </c>
      <c r="H2351" s="7">
        <v>3.1995492886496337</v>
      </c>
      <c r="I2351" s="7">
        <f t="shared" si="59"/>
        <v>240.27263862649872</v>
      </c>
    </row>
    <row r="2352" spans="1:9" x14ac:dyDescent="0.25">
      <c r="A2352" s="18"/>
      <c r="B2352" s="5">
        <f>DATE(YEAR(siječanj!B2352),MONTH(siječanj!B2352)+11,DAY(siječanj!B2352))</f>
        <v>44190</v>
      </c>
      <c r="C2352" s="8">
        <v>24.46875</v>
      </c>
      <c r="D2352">
        <v>1.3706017599509226</v>
      </c>
      <c r="E2352" s="6">
        <v>176.77876710732821</v>
      </c>
      <c r="F2352" s="7">
        <v>89.4764670731265</v>
      </c>
      <c r="G2352" s="7">
        <v>101.07747882596648</v>
      </c>
      <c r="H2352" s="7">
        <v>3.1716463121752616</v>
      </c>
      <c r="I2352" s="7">
        <f t="shared" si="59"/>
        <v>242.29328931925829</v>
      </c>
    </row>
    <row r="2353" spans="1:9" x14ac:dyDescent="0.25">
      <c r="A2353" s="18"/>
      <c r="B2353" s="5">
        <f>DATE(YEAR(siječanj!B2353),MONTH(siječanj!B2353)+11,DAY(siječanj!B2353))</f>
        <v>44190</v>
      </c>
      <c r="C2353" s="8">
        <v>24.4791666666667</v>
      </c>
      <c r="D2353">
        <v>1.3706017599509226</v>
      </c>
      <c r="E2353" s="6">
        <v>178.49476750343104</v>
      </c>
      <c r="F2353" s="7">
        <v>90.723938814403382</v>
      </c>
      <c r="G2353" s="7">
        <v>95.582459666532358</v>
      </c>
      <c r="H2353" s="7">
        <v>4.1033996810418758</v>
      </c>
      <c r="I2353" s="7">
        <f t="shared" si="59"/>
        <v>244.64524248223333</v>
      </c>
    </row>
    <row r="2354" spans="1:9" x14ac:dyDescent="0.25">
      <c r="A2354" s="18"/>
      <c r="B2354" s="5">
        <f>DATE(YEAR(siječanj!B2354),MONTH(siječanj!B2354)+11,DAY(siječanj!B2354))</f>
        <v>44190</v>
      </c>
      <c r="C2354" s="8">
        <v>24.4895833333333</v>
      </c>
      <c r="D2354">
        <v>1.3706017599509226</v>
      </c>
      <c r="E2354" s="6">
        <v>180.35159913150389</v>
      </c>
      <c r="F2354" s="7">
        <v>90.577097580320114</v>
      </c>
      <c r="G2354" s="7">
        <v>95.169030418058668</v>
      </c>
      <c r="H2354" s="7">
        <v>3.9919844366722552</v>
      </c>
      <c r="I2354" s="7">
        <f t="shared" si="59"/>
        <v>247.19021917960251</v>
      </c>
    </row>
    <row r="2355" spans="1:9" x14ac:dyDescent="0.25">
      <c r="A2355" s="18"/>
      <c r="B2355" s="5">
        <f>DATE(YEAR(siječanj!B2355),MONTH(siječanj!B2355)+11,DAY(siječanj!B2355))</f>
        <v>44190</v>
      </c>
      <c r="C2355" s="8">
        <v>24.5</v>
      </c>
      <c r="D2355">
        <v>1.3706017599509226</v>
      </c>
      <c r="E2355" s="6">
        <v>180.23367659488375</v>
      </c>
      <c r="F2355" s="7">
        <v>91.645267941962118</v>
      </c>
      <c r="G2355" s="7">
        <v>96.318795277018225</v>
      </c>
      <c r="H2355" s="7">
        <v>4.0307077903068631</v>
      </c>
      <c r="I2355" s="7">
        <f t="shared" si="59"/>
        <v>247.02859434337307</v>
      </c>
    </row>
    <row r="2356" spans="1:9" x14ac:dyDescent="0.25">
      <c r="A2356" s="18"/>
      <c r="B2356" s="5">
        <f>DATE(YEAR(siječanj!B2356),MONTH(siječanj!B2356)+11,DAY(siječanj!B2356))</f>
        <v>44190</v>
      </c>
      <c r="C2356" s="8">
        <v>24.5104166666667</v>
      </c>
      <c r="D2356">
        <v>1.3706017599509226</v>
      </c>
      <c r="E2356" s="6">
        <v>179.4370654645499</v>
      </c>
      <c r="F2356" s="7">
        <v>91.504507495292742</v>
      </c>
      <c r="G2356" s="7">
        <v>93.375773115528006</v>
      </c>
      <c r="H2356" s="7">
        <v>4.1656844833097395</v>
      </c>
      <c r="I2356" s="7">
        <f t="shared" si="59"/>
        <v>245.936757726141</v>
      </c>
    </row>
    <row r="2357" spans="1:9" x14ac:dyDescent="0.25">
      <c r="A2357" s="18"/>
      <c r="B2357" s="5">
        <f>DATE(YEAR(siječanj!B2357),MONTH(siječanj!B2357)+11,DAY(siječanj!B2357))</f>
        <v>44190</v>
      </c>
      <c r="C2357" s="8">
        <v>24.5208333333333</v>
      </c>
      <c r="D2357">
        <v>1.3706017599509226</v>
      </c>
      <c r="E2357" s="6">
        <v>176.52553918892323</v>
      </c>
      <c r="F2357" s="7">
        <v>91.096292218357007</v>
      </c>
      <c r="G2357" s="7">
        <v>91.850218669492392</v>
      </c>
      <c r="H2357" s="7">
        <v>5.1094342053763304</v>
      </c>
      <c r="I2357" s="7">
        <f t="shared" si="59"/>
        <v>241.94621468862374</v>
      </c>
    </row>
    <row r="2358" spans="1:9" x14ac:dyDescent="0.25">
      <c r="A2358" s="18"/>
      <c r="B2358" s="5">
        <f>DATE(YEAR(siječanj!B2358),MONTH(siječanj!B2358)+11,DAY(siječanj!B2358))</f>
        <v>44190</v>
      </c>
      <c r="C2358" s="8">
        <v>24.53125</v>
      </c>
      <c r="D2358">
        <v>1.3706017599509226</v>
      </c>
      <c r="E2358" s="6">
        <v>174.35464167029886</v>
      </c>
      <c r="F2358" s="7">
        <v>86.83699010115474</v>
      </c>
      <c r="G2358" s="7">
        <v>93.884461657722341</v>
      </c>
      <c r="H2358" s="7">
        <v>5.9617323238566176</v>
      </c>
      <c r="I2358" s="7">
        <f t="shared" si="59"/>
        <v>238.97077872892407</v>
      </c>
    </row>
    <row r="2359" spans="1:9" x14ac:dyDescent="0.25">
      <c r="A2359" s="18"/>
      <c r="B2359" s="5">
        <f>DATE(YEAR(siječanj!B2359),MONTH(siječanj!B2359)+11,DAY(siječanj!B2359))</f>
        <v>44190</v>
      </c>
      <c r="C2359" s="8">
        <v>24.5416666666667</v>
      </c>
      <c r="D2359">
        <v>1.3706017599509226</v>
      </c>
      <c r="E2359" s="6">
        <v>166.43013560016064</v>
      </c>
      <c r="F2359" s="7">
        <v>87.164150837519358</v>
      </c>
      <c r="G2359" s="7">
        <v>92.795551245487118</v>
      </c>
      <c r="H2359" s="7">
        <v>6.1193959705769485</v>
      </c>
      <c r="I2359" s="7">
        <f t="shared" si="59"/>
        <v>228.10943676245085</v>
      </c>
    </row>
    <row r="2360" spans="1:9" x14ac:dyDescent="0.25">
      <c r="A2360" s="18"/>
      <c r="B2360" s="5">
        <f>DATE(YEAR(siječanj!B2360),MONTH(siječanj!B2360)+11,DAY(siječanj!B2360))</f>
        <v>44190</v>
      </c>
      <c r="C2360" s="8">
        <v>24.5520833333333</v>
      </c>
      <c r="D2360">
        <v>1.3706017599509226</v>
      </c>
      <c r="E2360" s="6">
        <v>159.73475833786912</v>
      </c>
      <c r="F2360" s="7">
        <v>87.260149821485271</v>
      </c>
      <c r="G2360" s="7">
        <v>88.217737751148675</v>
      </c>
      <c r="H2360" s="7">
        <v>7.0466660555772824</v>
      </c>
      <c r="I2360" s="7">
        <f t="shared" si="59"/>
        <v>218.93274090321873</v>
      </c>
    </row>
    <row r="2361" spans="1:9" x14ac:dyDescent="0.25">
      <c r="A2361" s="18"/>
      <c r="B2361" s="5">
        <f>DATE(YEAR(siječanj!B2361),MONTH(siječanj!B2361)+11,DAY(siječanj!B2361))</f>
        <v>44190</v>
      </c>
      <c r="C2361" s="8">
        <v>24.5625</v>
      </c>
      <c r="D2361">
        <v>1.3706017599509226</v>
      </c>
      <c r="E2361" s="6">
        <v>155.39412209076701</v>
      </c>
      <c r="F2361" s="7">
        <v>86.635325957038361</v>
      </c>
      <c r="G2361" s="7">
        <v>88.343016921232802</v>
      </c>
      <c r="H2361" s="7">
        <v>7.7758390833839028</v>
      </c>
      <c r="I2361" s="7">
        <f t="shared" si="59"/>
        <v>212.98345722363382</v>
      </c>
    </row>
    <row r="2362" spans="1:9" x14ac:dyDescent="0.25">
      <c r="A2362" s="18"/>
      <c r="B2362" s="5">
        <f>DATE(YEAR(siječanj!B2362),MONTH(siječanj!B2362)+11,DAY(siječanj!B2362))</f>
        <v>44190</v>
      </c>
      <c r="C2362" s="8">
        <v>24.5729166666667</v>
      </c>
      <c r="D2362">
        <v>1.3706017599509226</v>
      </c>
      <c r="E2362" s="6">
        <v>150.2693453606762</v>
      </c>
      <c r="F2362" s="7">
        <v>85.553185355631896</v>
      </c>
      <c r="G2362" s="7">
        <v>90.844063595557557</v>
      </c>
      <c r="H2362" s="7">
        <v>7.1957494696477191</v>
      </c>
      <c r="I2362" s="7">
        <f t="shared" si="59"/>
        <v>205.9594292180158</v>
      </c>
    </row>
    <row r="2363" spans="1:9" x14ac:dyDescent="0.25">
      <c r="A2363" s="18"/>
      <c r="B2363" s="5">
        <f>DATE(YEAR(siječanj!B2363),MONTH(siječanj!B2363)+11,DAY(siječanj!B2363))</f>
        <v>44190</v>
      </c>
      <c r="C2363" s="8">
        <v>24.5833333333333</v>
      </c>
      <c r="D2363">
        <v>1.3706017599509226</v>
      </c>
      <c r="E2363" s="6">
        <v>148.2203730205581</v>
      </c>
      <c r="F2363" s="7">
        <v>85.346522428953321</v>
      </c>
      <c r="G2363" s="7">
        <v>91.564388871556105</v>
      </c>
      <c r="H2363" s="7">
        <v>6.7613820549345949</v>
      </c>
      <c r="I2363" s="7">
        <f t="shared" si="59"/>
        <v>203.15110412255919</v>
      </c>
    </row>
    <row r="2364" spans="1:9" x14ac:dyDescent="0.25">
      <c r="A2364" s="18"/>
      <c r="B2364" s="5">
        <f>DATE(YEAR(siječanj!B2364),MONTH(siječanj!B2364)+11,DAY(siječanj!B2364))</f>
        <v>44190</v>
      </c>
      <c r="C2364" s="8">
        <v>24.59375</v>
      </c>
      <c r="D2364">
        <v>1.3706017599509226</v>
      </c>
      <c r="E2364" s="6">
        <v>146.07558055159558</v>
      </c>
      <c r="F2364" s="7">
        <v>85.620361487108624</v>
      </c>
      <c r="G2364" s="7">
        <v>91.439345323755518</v>
      </c>
      <c r="H2364" s="7">
        <v>4.7858141844635682</v>
      </c>
      <c r="I2364" s="7">
        <f t="shared" si="59"/>
        <v>200.21144778986965</v>
      </c>
    </row>
    <row r="2365" spans="1:9" x14ac:dyDescent="0.25">
      <c r="A2365" s="18"/>
      <c r="B2365" s="5">
        <f>DATE(YEAR(siječanj!B2365),MONTH(siječanj!B2365)+11,DAY(siječanj!B2365))</f>
        <v>44190</v>
      </c>
      <c r="C2365" s="8">
        <v>24.6041666666667</v>
      </c>
      <c r="D2365">
        <v>1.3706017599509226</v>
      </c>
      <c r="E2365" s="6">
        <v>144.74209906672098</v>
      </c>
      <c r="F2365" s="7">
        <v>87.018531350611823</v>
      </c>
      <c r="G2365" s="7">
        <v>90.170874757063075</v>
      </c>
      <c r="H2365" s="7">
        <v>3.8051959164719116</v>
      </c>
      <c r="I2365" s="7">
        <f t="shared" si="59"/>
        <v>198.38377571983858</v>
      </c>
    </row>
    <row r="2366" spans="1:9" x14ac:dyDescent="0.25">
      <c r="A2366" s="18"/>
      <c r="B2366" s="5">
        <f>DATE(YEAR(siječanj!B2366),MONTH(siječanj!B2366)+11,DAY(siječanj!B2366))</f>
        <v>44190</v>
      </c>
      <c r="C2366" s="8">
        <v>24.6145833333333</v>
      </c>
      <c r="D2366">
        <v>1.3706017599509226</v>
      </c>
      <c r="E2366" s="6">
        <v>141.09044945327338</v>
      </c>
      <c r="F2366" s="7">
        <v>85.016750507448407</v>
      </c>
      <c r="G2366" s="7">
        <v>91.819068604887477</v>
      </c>
      <c r="H2366" s="7">
        <v>3.6309627873172614</v>
      </c>
      <c r="I2366" s="7">
        <f t="shared" si="59"/>
        <v>193.37881833292317</v>
      </c>
    </row>
    <row r="2367" spans="1:9" x14ac:dyDescent="0.25">
      <c r="A2367" s="18"/>
      <c r="B2367" s="5">
        <f>DATE(YEAR(siječanj!B2367),MONTH(siječanj!B2367)+11,DAY(siječanj!B2367))</f>
        <v>44190</v>
      </c>
      <c r="C2367" s="8">
        <v>24.625</v>
      </c>
      <c r="D2367">
        <v>1.3706017599509226</v>
      </c>
      <c r="E2367" s="6">
        <v>140.2531575401477</v>
      </c>
      <c r="F2367" s="7">
        <v>85.344841528427224</v>
      </c>
      <c r="G2367" s="7">
        <v>90.5024352459982</v>
      </c>
      <c r="H2367" s="7">
        <v>2.9905420089276236</v>
      </c>
      <c r="I2367" s="7">
        <f t="shared" si="59"/>
        <v>192.23122456320044</v>
      </c>
    </row>
    <row r="2368" spans="1:9" x14ac:dyDescent="0.25">
      <c r="A2368" s="18"/>
      <c r="B2368" s="5">
        <f>DATE(YEAR(siječanj!B2368),MONTH(siječanj!B2368)+11,DAY(siječanj!B2368))</f>
        <v>44190</v>
      </c>
      <c r="C2368" s="8">
        <v>24.6354166666667</v>
      </c>
      <c r="D2368">
        <v>1.3706017599509226</v>
      </c>
      <c r="E2368" s="6">
        <v>139.76938797452922</v>
      </c>
      <c r="F2368" s="7">
        <v>86.049426318788576</v>
      </c>
      <c r="G2368" s="7">
        <v>89.953742832374715</v>
      </c>
      <c r="H2368" s="7">
        <v>2.4289405753748095</v>
      </c>
      <c r="I2368" s="7">
        <f t="shared" si="59"/>
        <v>191.56816914515306</v>
      </c>
    </row>
    <row r="2369" spans="1:9" x14ac:dyDescent="0.25">
      <c r="A2369" s="18"/>
      <c r="B2369" s="5">
        <f>DATE(YEAR(siječanj!B2369),MONTH(siječanj!B2369)+11,DAY(siječanj!B2369))</f>
        <v>44190</v>
      </c>
      <c r="C2369" s="8">
        <v>24.6458333333333</v>
      </c>
      <c r="D2369">
        <v>1.3706017599509226</v>
      </c>
      <c r="E2369" s="6">
        <v>138.43019396205079</v>
      </c>
      <c r="F2369" s="7">
        <v>85.648134275848733</v>
      </c>
      <c r="G2369" s="7">
        <v>89.933982509340723</v>
      </c>
      <c r="H2369" s="7">
        <v>2.2853986239500474</v>
      </c>
      <c r="I2369" s="7">
        <f t="shared" si="59"/>
        <v>189.7326674747344</v>
      </c>
    </row>
    <row r="2370" spans="1:9" x14ac:dyDescent="0.25">
      <c r="A2370" s="18"/>
      <c r="B2370" s="5">
        <f>DATE(YEAR(siječanj!B2370),MONTH(siječanj!B2370)+11,DAY(siječanj!B2370))</f>
        <v>44190</v>
      </c>
      <c r="C2370" s="8">
        <v>24.65625</v>
      </c>
      <c r="D2370">
        <v>1.3706017599509226</v>
      </c>
      <c r="E2370" s="6">
        <v>135.78697278528043</v>
      </c>
      <c r="F2370" s="7">
        <v>85.662328103331618</v>
      </c>
      <c r="G2370" s="7">
        <v>91.837331328661605</v>
      </c>
      <c r="H2370" s="7">
        <v>2.5069203651611902</v>
      </c>
      <c r="I2370" s="7">
        <f t="shared" si="59"/>
        <v>186.10986387791337</v>
      </c>
    </row>
    <row r="2371" spans="1:9" x14ac:dyDescent="0.25">
      <c r="A2371" s="18"/>
      <c r="B2371" s="5">
        <f>DATE(YEAR(siječanj!B2371),MONTH(siječanj!B2371)+11,DAY(siječanj!B2371))</f>
        <v>44190</v>
      </c>
      <c r="C2371" s="8">
        <v>24.6666666666667</v>
      </c>
      <c r="D2371">
        <v>1.3706017599509226</v>
      </c>
      <c r="E2371" s="6">
        <v>135.50231256002695</v>
      </c>
      <c r="F2371" s="7">
        <v>87.178895649022692</v>
      </c>
      <c r="G2371" s="7">
        <v>91.41702909798471</v>
      </c>
      <c r="H2371" s="7">
        <v>2.9076067479517049</v>
      </c>
      <c r="I2371" s="7">
        <f t="shared" si="59"/>
        <v>185.71970807219293</v>
      </c>
    </row>
    <row r="2372" spans="1:9" x14ac:dyDescent="0.25">
      <c r="A2372" s="18"/>
      <c r="B2372" s="5">
        <f>DATE(YEAR(siječanj!B2372),MONTH(siječanj!B2372)+11,DAY(siječanj!B2372))</f>
        <v>44190</v>
      </c>
      <c r="C2372" s="8">
        <v>24.6770833333333</v>
      </c>
      <c r="D2372">
        <v>1.3706017599509226</v>
      </c>
      <c r="E2372" s="6">
        <v>136.61703690622318</v>
      </c>
      <c r="F2372" s="7">
        <v>87.836267497053456</v>
      </c>
      <c r="G2372" s="7">
        <v>93.012395631117585</v>
      </c>
      <c r="H2372" s="7">
        <v>4.5756279338562145</v>
      </c>
      <c r="I2372" s="7">
        <f t="shared" ref="I2372:I2435" si="60">D2372*E2372</f>
        <v>187.24755122294962</v>
      </c>
    </row>
    <row r="2373" spans="1:9" x14ac:dyDescent="0.25">
      <c r="A2373" s="18"/>
      <c r="B2373" s="5">
        <f>DATE(YEAR(siječanj!B2373),MONTH(siječanj!B2373)+11,DAY(siječanj!B2373))</f>
        <v>44190</v>
      </c>
      <c r="C2373" s="8">
        <v>24.6875</v>
      </c>
      <c r="D2373">
        <v>1.3706017599509226</v>
      </c>
      <c r="E2373" s="6">
        <v>140.67958139149948</v>
      </c>
      <c r="F2373" s="7">
        <v>89.566101792392629</v>
      </c>
      <c r="G2373" s="7">
        <v>93.433939870780648</v>
      </c>
      <c r="H2373" s="7">
        <v>10.904987538184097</v>
      </c>
      <c r="I2373" s="7">
        <f t="shared" si="60"/>
        <v>192.81568184434826</v>
      </c>
    </row>
    <row r="2374" spans="1:9" x14ac:dyDescent="0.25">
      <c r="A2374" s="18"/>
      <c r="B2374" s="5">
        <f>DATE(YEAR(siječanj!B2374),MONTH(siječanj!B2374)+11,DAY(siječanj!B2374))</f>
        <v>44190</v>
      </c>
      <c r="C2374" s="8">
        <v>24.6979166666667</v>
      </c>
      <c r="D2374">
        <v>1.3706017599509226</v>
      </c>
      <c r="E2374" s="6">
        <v>144.45936519355362</v>
      </c>
      <c r="F2374" s="7">
        <v>92.101510659345607</v>
      </c>
      <c r="G2374" s="7">
        <v>93.290358040942124</v>
      </c>
      <c r="H2374" s="7">
        <v>54.753334599352087</v>
      </c>
      <c r="I2374" s="7">
        <f t="shared" si="60"/>
        <v>197.99626017567763</v>
      </c>
    </row>
    <row r="2375" spans="1:9" x14ac:dyDescent="0.25">
      <c r="A2375" s="18"/>
      <c r="B2375" s="5">
        <f>DATE(YEAR(siječanj!B2375),MONTH(siječanj!B2375)+11,DAY(siječanj!B2375))</f>
        <v>44190</v>
      </c>
      <c r="C2375" s="8">
        <v>24.7083333333333</v>
      </c>
      <c r="D2375">
        <v>1.3706017599509226</v>
      </c>
      <c r="E2375" s="6">
        <v>148.6483637706686</v>
      </c>
      <c r="F2375" s="7">
        <v>94.538776495818382</v>
      </c>
      <c r="G2375" s="7">
        <v>95.67321418167937</v>
      </c>
      <c r="H2375" s="7">
        <v>135.31514849062029</v>
      </c>
      <c r="I2375" s="7">
        <f t="shared" si="60"/>
        <v>203.73770899790333</v>
      </c>
    </row>
    <row r="2376" spans="1:9" x14ac:dyDescent="0.25">
      <c r="A2376" s="18"/>
      <c r="B2376" s="5">
        <f>DATE(YEAR(siječanj!B2376),MONTH(siječanj!B2376)+11,DAY(siječanj!B2376))</f>
        <v>44190</v>
      </c>
      <c r="C2376" s="8">
        <v>24.71875</v>
      </c>
      <c r="D2376">
        <v>1.3706017599509226</v>
      </c>
      <c r="E2376" s="6">
        <v>155.99811588585905</v>
      </c>
      <c r="F2376" s="7">
        <v>96.007124954445885</v>
      </c>
      <c r="G2376" s="7">
        <v>97.910176199320873</v>
      </c>
      <c r="H2376" s="7">
        <v>170.98844454793198</v>
      </c>
      <c r="I2376" s="7">
        <f t="shared" si="60"/>
        <v>213.81129218218638</v>
      </c>
    </row>
    <row r="2377" spans="1:9" x14ac:dyDescent="0.25">
      <c r="A2377" s="18"/>
      <c r="B2377" s="5">
        <f>DATE(YEAR(siječanj!B2377),MONTH(siječanj!B2377)+11,DAY(siječanj!B2377))</f>
        <v>44190</v>
      </c>
      <c r="C2377" s="8">
        <v>24.7291666666667</v>
      </c>
      <c r="D2377">
        <v>1.3706017599509226</v>
      </c>
      <c r="E2377" s="6">
        <v>161.97227189193339</v>
      </c>
      <c r="F2377" s="7">
        <v>99.455135042662903</v>
      </c>
      <c r="G2377" s="7">
        <v>97.917931766687886</v>
      </c>
      <c r="H2377" s="7">
        <v>190.87519067385253</v>
      </c>
      <c r="I2377" s="7">
        <f t="shared" si="60"/>
        <v>221.99948091833326</v>
      </c>
    </row>
    <row r="2378" spans="1:9" x14ac:dyDescent="0.25">
      <c r="A2378" s="18"/>
      <c r="B2378" s="5">
        <f>DATE(YEAR(siječanj!B2378),MONTH(siječanj!B2378)+11,DAY(siječanj!B2378))</f>
        <v>44190</v>
      </c>
      <c r="C2378" s="8">
        <v>24.7395833333333</v>
      </c>
      <c r="D2378">
        <v>1.3706017599509226</v>
      </c>
      <c r="E2378" s="6">
        <v>167.88016237921033</v>
      </c>
      <c r="F2378" s="7">
        <v>100.3826088398408</v>
      </c>
      <c r="G2378" s="7">
        <v>99.773960442995488</v>
      </c>
      <c r="H2378" s="7">
        <v>196.78187074757028</v>
      </c>
      <c r="I2378" s="7">
        <f t="shared" si="60"/>
        <v>230.09684601779236</v>
      </c>
    </row>
    <row r="2379" spans="1:9" x14ac:dyDescent="0.25">
      <c r="A2379" s="18"/>
      <c r="B2379" s="5">
        <f>DATE(YEAR(siječanj!B2379),MONTH(siječanj!B2379)+11,DAY(siječanj!B2379))</f>
        <v>44190</v>
      </c>
      <c r="C2379" s="8">
        <v>24.75</v>
      </c>
      <c r="D2379">
        <v>1.3706017599509226</v>
      </c>
      <c r="E2379" s="6">
        <v>170.33126369620027</v>
      </c>
      <c r="F2379" s="7">
        <v>100.28026156172642</v>
      </c>
      <c r="G2379" s="7">
        <v>100.93077000887338</v>
      </c>
      <c r="H2379" s="7">
        <v>218.33445182210588</v>
      </c>
      <c r="I2379" s="7">
        <f t="shared" si="60"/>
        <v>233.45632979667678</v>
      </c>
    </row>
    <row r="2380" spans="1:9" x14ac:dyDescent="0.25">
      <c r="A2380" s="18"/>
      <c r="B2380" s="5">
        <f>DATE(YEAR(siječanj!B2380),MONTH(siječanj!B2380)+11,DAY(siječanj!B2380))</f>
        <v>44190</v>
      </c>
      <c r="C2380" s="8">
        <v>24.7604166666667</v>
      </c>
      <c r="D2380">
        <v>1.3706017599509226</v>
      </c>
      <c r="E2380" s="6">
        <v>173.75427021150074</v>
      </c>
      <c r="F2380" s="7">
        <v>102.67326102258657</v>
      </c>
      <c r="G2380" s="7">
        <v>103.24099857590485</v>
      </c>
      <c r="H2380" s="7">
        <v>224.09511121052219</v>
      </c>
      <c r="I2380" s="7">
        <f t="shared" si="60"/>
        <v>238.14790855087108</v>
      </c>
    </row>
    <row r="2381" spans="1:9" x14ac:dyDescent="0.25">
      <c r="A2381" s="18"/>
      <c r="B2381" s="5">
        <f>DATE(YEAR(siječanj!B2381),MONTH(siječanj!B2381)+11,DAY(siječanj!B2381))</f>
        <v>44190</v>
      </c>
      <c r="C2381" s="8">
        <v>24.7708333333333</v>
      </c>
      <c r="D2381">
        <v>1.3706017599509226</v>
      </c>
      <c r="E2381" s="6">
        <v>175.38077367983354</v>
      </c>
      <c r="F2381" s="7">
        <v>100.93730601345518</v>
      </c>
      <c r="G2381" s="7">
        <v>108.64439660942028</v>
      </c>
      <c r="H2381" s="7">
        <v>237.68236432902239</v>
      </c>
      <c r="I2381" s="7">
        <f t="shared" si="60"/>
        <v>240.37719706713429</v>
      </c>
    </row>
    <row r="2382" spans="1:9" x14ac:dyDescent="0.25">
      <c r="A2382" s="18"/>
      <c r="B2382" s="5">
        <f>DATE(YEAR(siječanj!B2382),MONTH(siječanj!B2382)+11,DAY(siječanj!B2382))</f>
        <v>44190</v>
      </c>
      <c r="C2382" s="8">
        <v>24.78125</v>
      </c>
      <c r="D2382">
        <v>1.3706017599509226</v>
      </c>
      <c r="E2382" s="6">
        <v>178.70202014970235</v>
      </c>
      <c r="F2382" s="7">
        <v>100.60103407756428</v>
      </c>
      <c r="G2382" s="7">
        <v>112.81328962745668</v>
      </c>
      <c r="H2382" s="7">
        <v>237.82152382304946</v>
      </c>
      <c r="I2382" s="7">
        <f t="shared" si="60"/>
        <v>244.92930332396728</v>
      </c>
    </row>
    <row r="2383" spans="1:9" x14ac:dyDescent="0.25">
      <c r="A2383" s="18"/>
      <c r="B2383" s="5">
        <f>DATE(YEAR(siječanj!B2383),MONTH(siječanj!B2383)+11,DAY(siječanj!B2383))</f>
        <v>44190</v>
      </c>
      <c r="C2383" s="8">
        <v>24.7916666666667</v>
      </c>
      <c r="D2383">
        <v>1.3706017599509226</v>
      </c>
      <c r="E2383" s="6">
        <v>179.07506418896884</v>
      </c>
      <c r="F2383" s="7">
        <v>99.852933527502188</v>
      </c>
      <c r="G2383" s="7">
        <v>113.9654346708399</v>
      </c>
      <c r="H2383" s="7">
        <v>238.12254274248536</v>
      </c>
      <c r="I2383" s="7">
        <f t="shared" si="60"/>
        <v>245.44059814072511</v>
      </c>
    </row>
    <row r="2384" spans="1:9" x14ac:dyDescent="0.25">
      <c r="A2384" s="18"/>
      <c r="B2384" s="5">
        <f>DATE(YEAR(siječanj!B2384),MONTH(siječanj!B2384)+11,DAY(siječanj!B2384))</f>
        <v>44190</v>
      </c>
      <c r="C2384" s="8">
        <v>24.8020833333333</v>
      </c>
      <c r="D2384">
        <v>1.3706017599509226</v>
      </c>
      <c r="E2384" s="6">
        <v>181.90672231836112</v>
      </c>
      <c r="F2384" s="7">
        <v>100.14089853829729</v>
      </c>
      <c r="G2384" s="7">
        <v>115.50733491359705</v>
      </c>
      <c r="H2384" s="7">
        <v>238.43607712169228</v>
      </c>
      <c r="I2384" s="7">
        <f t="shared" si="60"/>
        <v>249.32167375644951</v>
      </c>
    </row>
    <row r="2385" spans="1:9" x14ac:dyDescent="0.25">
      <c r="A2385" s="18"/>
      <c r="B2385" s="5">
        <f>DATE(YEAR(siječanj!B2385),MONTH(siječanj!B2385)+11,DAY(siječanj!B2385))</f>
        <v>44190</v>
      </c>
      <c r="C2385" s="8">
        <v>24.8125</v>
      </c>
      <c r="D2385">
        <v>1.3706017599509226</v>
      </c>
      <c r="E2385" s="6">
        <v>186.08498694390343</v>
      </c>
      <c r="F2385" s="7">
        <v>99.623456668267423</v>
      </c>
      <c r="G2385" s="7">
        <v>118.16638430023319</v>
      </c>
      <c r="H2385" s="7">
        <v>238.27256354322924</v>
      </c>
      <c r="I2385" s="7">
        <f t="shared" si="60"/>
        <v>255.04841060575851</v>
      </c>
    </row>
    <row r="2386" spans="1:9" x14ac:dyDescent="0.25">
      <c r="A2386" s="18"/>
      <c r="B2386" s="5">
        <f>DATE(YEAR(siječanj!B2386),MONTH(siječanj!B2386)+11,DAY(siječanj!B2386))</f>
        <v>44190</v>
      </c>
      <c r="C2386" s="8">
        <v>24.8229166666667</v>
      </c>
      <c r="D2386">
        <v>1.3706017599509226</v>
      </c>
      <c r="E2386" s="6">
        <v>184.4099642271253</v>
      </c>
      <c r="F2386" s="7">
        <v>98.56904493658493</v>
      </c>
      <c r="G2386" s="7">
        <v>114.1349149838788</v>
      </c>
      <c r="H2386" s="7">
        <v>238.01388075950587</v>
      </c>
      <c r="I2386" s="7">
        <f t="shared" si="60"/>
        <v>252.75262152218463</v>
      </c>
    </row>
    <row r="2387" spans="1:9" x14ac:dyDescent="0.25">
      <c r="A2387" s="18"/>
      <c r="B2387" s="5">
        <f>DATE(YEAR(siječanj!B2387),MONTH(siječanj!B2387)+11,DAY(siječanj!B2387))</f>
        <v>44190</v>
      </c>
      <c r="C2387" s="8">
        <v>24.8333333333333</v>
      </c>
      <c r="D2387">
        <v>1.3706017599509226</v>
      </c>
      <c r="E2387" s="6">
        <v>184.05287912122381</v>
      </c>
      <c r="F2387" s="7">
        <v>98.126940149754716</v>
      </c>
      <c r="G2387" s="7">
        <v>113.18162716061573</v>
      </c>
      <c r="H2387" s="7">
        <v>238.1316810146991</v>
      </c>
      <c r="I2387" s="7">
        <f t="shared" si="60"/>
        <v>252.26320004758378</v>
      </c>
    </row>
    <row r="2388" spans="1:9" x14ac:dyDescent="0.25">
      <c r="A2388" s="18"/>
      <c r="B2388" s="5">
        <f>DATE(YEAR(siječanj!B2388),MONTH(siječanj!B2388)+11,DAY(siječanj!B2388))</f>
        <v>44190</v>
      </c>
      <c r="C2388" s="8">
        <v>24.84375</v>
      </c>
      <c r="D2388">
        <v>1.3706017599509226</v>
      </c>
      <c r="E2388" s="6">
        <v>185.59869921906309</v>
      </c>
      <c r="F2388" s="7">
        <v>99.39141653554627</v>
      </c>
      <c r="G2388" s="7">
        <v>112.29966899169992</v>
      </c>
      <c r="H2388" s="7">
        <v>237.9820854820307</v>
      </c>
      <c r="I2388" s="7">
        <f t="shared" si="60"/>
        <v>254.38190379424981</v>
      </c>
    </row>
    <row r="2389" spans="1:9" x14ac:dyDescent="0.25">
      <c r="A2389" s="18"/>
      <c r="B2389" s="5">
        <f>DATE(YEAR(siječanj!B2389),MONTH(siječanj!B2389)+11,DAY(siječanj!B2389))</f>
        <v>44190</v>
      </c>
      <c r="C2389" s="8">
        <v>24.8541666666667</v>
      </c>
      <c r="D2389">
        <v>1.3706017599509226</v>
      </c>
      <c r="E2389" s="6">
        <v>183.80105227642372</v>
      </c>
      <c r="F2389" s="7">
        <v>96.445041464193224</v>
      </c>
      <c r="G2389" s="7">
        <v>110.90721318068385</v>
      </c>
      <c r="H2389" s="7">
        <v>237.27167416363912</v>
      </c>
      <c r="I2389" s="7">
        <f t="shared" si="60"/>
        <v>251.91804573089789</v>
      </c>
    </row>
    <row r="2390" spans="1:9" x14ac:dyDescent="0.25">
      <c r="A2390" s="18"/>
      <c r="B2390" s="5">
        <f>DATE(YEAR(siječanj!B2390),MONTH(siječanj!B2390)+11,DAY(siječanj!B2390))</f>
        <v>44190</v>
      </c>
      <c r="C2390" s="8">
        <v>24.8645833333333</v>
      </c>
      <c r="D2390">
        <v>1.3706017599509226</v>
      </c>
      <c r="E2390" s="6">
        <v>181.226427107289</v>
      </c>
      <c r="F2390" s="7">
        <v>95.864380166775405</v>
      </c>
      <c r="G2390" s="7">
        <v>109.85068685484367</v>
      </c>
      <c r="H2390" s="7">
        <v>237.78764812616271</v>
      </c>
      <c r="I2390" s="7">
        <f t="shared" si="60"/>
        <v>248.38925994286788</v>
      </c>
    </row>
    <row r="2391" spans="1:9" x14ac:dyDescent="0.25">
      <c r="A2391" s="18"/>
      <c r="B2391" s="5">
        <f>DATE(YEAR(siječanj!B2391),MONTH(siječanj!B2391)+11,DAY(siječanj!B2391))</f>
        <v>44190</v>
      </c>
      <c r="C2391" s="8">
        <v>24.875</v>
      </c>
      <c r="D2391">
        <v>1.3706017599509226</v>
      </c>
      <c r="E2391" s="6">
        <v>177.16335932946146</v>
      </c>
      <c r="F2391" s="7">
        <v>91.385490954241348</v>
      </c>
      <c r="G2391" s="7">
        <v>100.63561116594772</v>
      </c>
      <c r="H2391" s="7">
        <v>239.52405860795395</v>
      </c>
      <c r="I2391" s="7">
        <f t="shared" si="60"/>
        <v>242.82041209577758</v>
      </c>
    </row>
    <row r="2392" spans="1:9" x14ac:dyDescent="0.25">
      <c r="A2392" s="18"/>
      <c r="B2392" s="5">
        <f>DATE(YEAR(siječanj!B2392),MONTH(siječanj!B2392)+11,DAY(siječanj!B2392))</f>
        <v>44190</v>
      </c>
      <c r="C2392" s="8">
        <v>24.8854166666667</v>
      </c>
      <c r="D2392">
        <v>1.3706017599509226</v>
      </c>
      <c r="E2392" s="6">
        <v>183.98740598849068</v>
      </c>
      <c r="F2392" s="7">
        <v>81.757564240088968</v>
      </c>
      <c r="G2392" s="7">
        <v>86.776292473144352</v>
      </c>
      <c r="H2392" s="7">
        <v>244.79102867997159</v>
      </c>
      <c r="I2392" s="7">
        <f t="shared" si="60"/>
        <v>252.17346245663023</v>
      </c>
    </row>
    <row r="2393" spans="1:9" x14ac:dyDescent="0.25">
      <c r="A2393" s="18"/>
      <c r="B2393" s="5">
        <f>DATE(YEAR(siječanj!B2393),MONTH(siječanj!B2393)+11,DAY(siječanj!B2393))</f>
        <v>44190</v>
      </c>
      <c r="C2393" s="8">
        <v>24.8958333333333</v>
      </c>
      <c r="D2393">
        <v>1.3706017599509226</v>
      </c>
      <c r="E2393" s="6">
        <v>191.03153638742873</v>
      </c>
      <c r="F2393" s="7">
        <v>77.905603012137831</v>
      </c>
      <c r="G2393" s="7">
        <v>81.499447567483443</v>
      </c>
      <c r="H2393" s="7">
        <v>248.45471015549134</v>
      </c>
      <c r="I2393" s="7">
        <f t="shared" si="60"/>
        <v>261.82815997873854</v>
      </c>
    </row>
    <row r="2394" spans="1:9" x14ac:dyDescent="0.25">
      <c r="A2394" s="18"/>
      <c r="B2394" s="5">
        <f>DATE(YEAR(siječanj!B2394),MONTH(siječanj!B2394)+11,DAY(siječanj!B2394))</f>
        <v>44190</v>
      </c>
      <c r="C2394" s="8">
        <v>24.90625</v>
      </c>
      <c r="D2394">
        <v>1.3706017599509226</v>
      </c>
      <c r="E2394" s="6">
        <v>191.57374194287607</v>
      </c>
      <c r="F2394" s="7">
        <v>76.978875838233989</v>
      </c>
      <c r="G2394" s="7">
        <v>82.218203359457675</v>
      </c>
      <c r="H2394" s="7">
        <v>249.51556532857145</v>
      </c>
      <c r="I2394" s="7">
        <f t="shared" si="60"/>
        <v>262.57130786728982</v>
      </c>
    </row>
    <row r="2395" spans="1:9" x14ac:dyDescent="0.25">
      <c r="A2395" s="18"/>
      <c r="B2395" s="5">
        <f>DATE(YEAR(siječanj!B2395),MONTH(siječanj!B2395)+11,DAY(siječanj!B2395))</f>
        <v>44190</v>
      </c>
      <c r="C2395" s="8">
        <v>24.9166666666667</v>
      </c>
      <c r="D2395">
        <v>1.3706017599509226</v>
      </c>
      <c r="E2395" s="6">
        <v>189.3230884830615</v>
      </c>
      <c r="F2395" s="7">
        <v>76.296007005025785</v>
      </c>
      <c r="G2395" s="7">
        <v>82.439756197161117</v>
      </c>
      <c r="H2395" s="7">
        <v>249.44315096019557</v>
      </c>
      <c r="I2395" s="7">
        <f t="shared" si="60"/>
        <v>259.48655827422834</v>
      </c>
    </row>
    <row r="2396" spans="1:9" x14ac:dyDescent="0.25">
      <c r="A2396" s="18"/>
      <c r="B2396" s="5">
        <f>DATE(YEAR(siječanj!B2396),MONTH(siječanj!B2396)+11,DAY(siječanj!B2396))</f>
        <v>44190</v>
      </c>
      <c r="C2396" s="8">
        <v>24.9270833333333</v>
      </c>
      <c r="D2396">
        <v>1.3706017599509226</v>
      </c>
      <c r="E2396" s="6">
        <v>190.18688561074111</v>
      </c>
      <c r="F2396" s="7">
        <v>74.582833987347982</v>
      </c>
      <c r="G2396" s="7">
        <v>70.891069424789876</v>
      </c>
      <c r="H2396" s="7">
        <v>251.12281111439154</v>
      </c>
      <c r="I2396" s="7">
        <f t="shared" si="60"/>
        <v>260.67048013766657</v>
      </c>
    </row>
    <row r="2397" spans="1:9" x14ac:dyDescent="0.25">
      <c r="A2397" s="18"/>
      <c r="B2397" s="5">
        <f>DATE(YEAR(siječanj!B2397),MONTH(siječanj!B2397)+11,DAY(siječanj!B2397))</f>
        <v>44190</v>
      </c>
      <c r="C2397" s="8">
        <v>24.9375</v>
      </c>
      <c r="D2397">
        <v>1.3706017599509226</v>
      </c>
      <c r="E2397" s="6">
        <v>183.97526699145317</v>
      </c>
      <c r="F2397" s="7">
        <v>73.524186066928692</v>
      </c>
      <c r="G2397" s="7">
        <v>63.876717845045057</v>
      </c>
      <c r="H2397" s="7">
        <v>250.34205286937132</v>
      </c>
      <c r="I2397" s="7">
        <f t="shared" si="60"/>
        <v>252.15682472592658</v>
      </c>
    </row>
    <row r="2398" spans="1:9" x14ac:dyDescent="0.25">
      <c r="A2398" s="18"/>
      <c r="B2398" s="5">
        <f>DATE(YEAR(siječanj!B2398),MONTH(siječanj!B2398)+11,DAY(siječanj!B2398))</f>
        <v>44190</v>
      </c>
      <c r="C2398" s="8">
        <v>24.9479166666667</v>
      </c>
      <c r="D2398">
        <v>1.3706017599509226</v>
      </c>
      <c r="E2398" s="6">
        <v>174.10428937851313</v>
      </c>
      <c r="F2398" s="7">
        <v>71.851454477823083</v>
      </c>
      <c r="G2398" s="7">
        <v>63.435760725376291</v>
      </c>
      <c r="H2398" s="7">
        <v>247.13087359696704</v>
      </c>
      <c r="I2398" s="7">
        <f t="shared" si="60"/>
        <v>238.62764543719481</v>
      </c>
    </row>
    <row r="2399" spans="1:9" x14ac:dyDescent="0.25">
      <c r="A2399" s="18"/>
      <c r="B2399" s="5">
        <f>DATE(YEAR(siječanj!B2399),MONTH(siječanj!B2399)+11,DAY(siječanj!B2399))</f>
        <v>44190</v>
      </c>
      <c r="C2399" s="8">
        <v>24.9583333333333</v>
      </c>
      <c r="D2399">
        <v>1.3706017599509226</v>
      </c>
      <c r="E2399" s="6">
        <v>163.35117556744066</v>
      </c>
      <c r="F2399" s="7">
        <v>69.594771657728387</v>
      </c>
      <c r="G2399" s="7">
        <v>60.995636388942309</v>
      </c>
      <c r="H2399" s="7">
        <v>246.00010375330689</v>
      </c>
      <c r="I2399" s="7">
        <f t="shared" si="60"/>
        <v>223.88940872278633</v>
      </c>
    </row>
    <row r="2400" spans="1:9" x14ac:dyDescent="0.25">
      <c r="A2400" s="18"/>
      <c r="B2400" s="5">
        <f>DATE(YEAR(siječanj!B2400),MONTH(siječanj!B2400)+11,DAY(siječanj!B2400))</f>
        <v>44190</v>
      </c>
      <c r="C2400" s="8">
        <v>24.96875</v>
      </c>
      <c r="D2400">
        <v>1.3706017599509226</v>
      </c>
      <c r="E2400" s="6">
        <v>150.84266547417428</v>
      </c>
      <c r="F2400" s="7">
        <v>67.901993034082253</v>
      </c>
      <c r="G2400" s="7">
        <v>60.051581764315998</v>
      </c>
      <c r="H2400" s="7">
        <v>246.68691868319988</v>
      </c>
      <c r="I2400" s="7">
        <f t="shared" si="60"/>
        <v>206.74522277459153</v>
      </c>
    </row>
    <row r="2401" spans="1:9" x14ac:dyDescent="0.25">
      <c r="A2401" s="18"/>
      <c r="B2401" s="5">
        <f>DATE(YEAR(siječanj!B2401),MONTH(siječanj!B2401)+11,DAY(siječanj!B2401))</f>
        <v>44190</v>
      </c>
      <c r="C2401" s="8">
        <v>24.9791666666667</v>
      </c>
      <c r="D2401">
        <v>1.3706017599509226</v>
      </c>
      <c r="E2401" s="6">
        <v>138.75568689373998</v>
      </c>
      <c r="F2401" s="7">
        <v>66.389817390003344</v>
      </c>
      <c r="G2401" s="7">
        <v>62.625140198003749</v>
      </c>
      <c r="H2401" s="7">
        <v>247.67340485200782</v>
      </c>
      <c r="I2401" s="7">
        <f t="shared" si="60"/>
        <v>190.17878865975916</v>
      </c>
    </row>
    <row r="2402" spans="1:9" ht="15.75" thickBot="1" x14ac:dyDescent="0.3">
      <c r="A2402" s="18"/>
      <c r="B2402" s="5">
        <f>DATE(YEAR(siječanj!B2402),MONTH(siječanj!B2402)+11,DAY(siječanj!B2402))</f>
        <v>44190</v>
      </c>
      <c r="C2402" s="8">
        <v>24.9895833333333</v>
      </c>
      <c r="D2402">
        <v>1.3706017599509226</v>
      </c>
      <c r="E2402" s="6">
        <v>129.52653206322432</v>
      </c>
      <c r="F2402" s="7">
        <v>65.551738753821809</v>
      </c>
      <c r="G2402" s="7">
        <v>63.254483323767786</v>
      </c>
      <c r="H2402" s="7">
        <v>248.16361914922626</v>
      </c>
      <c r="I2402" s="7">
        <f t="shared" si="60"/>
        <v>177.52929280619486</v>
      </c>
    </row>
    <row r="2403" spans="1:9" x14ac:dyDescent="0.25">
      <c r="A2403" s="17">
        <f t="shared" ref="A2403" si="61">A2307+1</f>
        <v>361</v>
      </c>
      <c r="B2403" s="5">
        <f>DATE(YEAR(siječanj!B2403),MONTH(siječanj!B2403)+11,DAY(siječanj!B2403))</f>
        <v>44191</v>
      </c>
      <c r="C2403" s="8">
        <v>25</v>
      </c>
      <c r="D2403">
        <v>1.390235864620285</v>
      </c>
      <c r="E2403" s="6">
        <v>136.54019035246199</v>
      </c>
      <c r="F2403" s="7">
        <v>65.865863527674009</v>
      </c>
      <c r="G2403" s="7">
        <v>81.108242692025968</v>
      </c>
      <c r="H2403" s="7">
        <v>246.3507961801804</v>
      </c>
      <c r="I2403" s="7">
        <f t="shared" si="60"/>
        <v>189.82306959007329</v>
      </c>
    </row>
    <row r="2404" spans="1:9" x14ac:dyDescent="0.25">
      <c r="A2404" s="18"/>
      <c r="B2404" s="5">
        <f>DATE(YEAR(siječanj!B2404),MONTH(siječanj!B2404)+11,DAY(siječanj!B2404))</f>
        <v>44191</v>
      </c>
      <c r="C2404" s="8">
        <v>25.0104166666667</v>
      </c>
      <c r="D2404">
        <v>1.390235864620285</v>
      </c>
      <c r="E2404" s="6">
        <v>126.05335599166045</v>
      </c>
      <c r="F2404" s="7">
        <v>64.905849732187903</v>
      </c>
      <c r="G2404" s="7">
        <v>81.776387616213256</v>
      </c>
      <c r="H2404" s="7">
        <v>248.70159424582442</v>
      </c>
      <c r="I2404" s="7">
        <f t="shared" si="60"/>
        <v>175.24389635535465</v>
      </c>
    </row>
    <row r="2405" spans="1:9" x14ac:dyDescent="0.25">
      <c r="A2405" s="18"/>
      <c r="B2405" s="5">
        <f>DATE(YEAR(siječanj!B2405),MONTH(siječanj!B2405)+11,DAY(siječanj!B2405))</f>
        <v>44191</v>
      </c>
      <c r="C2405" s="8">
        <v>25.0208333333333</v>
      </c>
      <c r="D2405">
        <v>1.390235864620285</v>
      </c>
      <c r="E2405" s="6">
        <v>117.88083705525966</v>
      </c>
      <c r="F2405" s="7">
        <v>65.350697461206778</v>
      </c>
      <c r="G2405" s="7">
        <v>81.081581431602586</v>
      </c>
      <c r="H2405" s="7">
        <v>250.98788433548202</v>
      </c>
      <c r="I2405" s="7">
        <f t="shared" si="60"/>
        <v>163.88216742568184</v>
      </c>
    </row>
    <row r="2406" spans="1:9" x14ac:dyDescent="0.25">
      <c r="A2406" s="18"/>
      <c r="B2406" s="5">
        <f>DATE(YEAR(siječanj!B2406),MONTH(siječanj!B2406)+11,DAY(siječanj!B2406))</f>
        <v>44191</v>
      </c>
      <c r="C2406" s="8">
        <v>25.03125</v>
      </c>
      <c r="D2406">
        <v>1.390235864620285</v>
      </c>
      <c r="E2406" s="6">
        <v>110.08230845376353</v>
      </c>
      <c r="F2406" s="7">
        <v>62.888098337707575</v>
      </c>
      <c r="G2406" s="7">
        <v>79.565699479986577</v>
      </c>
      <c r="H2406" s="7">
        <v>250.02572629578145</v>
      </c>
      <c r="I2406" s="7">
        <f t="shared" si="60"/>
        <v>153.04037327261486</v>
      </c>
    </row>
    <row r="2407" spans="1:9" x14ac:dyDescent="0.25">
      <c r="A2407" s="18"/>
      <c r="B2407" s="5">
        <f>DATE(YEAR(siječanj!B2407),MONTH(siječanj!B2407)+11,DAY(siječanj!B2407))</f>
        <v>44191</v>
      </c>
      <c r="C2407" s="8">
        <v>25.0416666666667</v>
      </c>
      <c r="D2407">
        <v>1.390235864620285</v>
      </c>
      <c r="E2407" s="6">
        <v>102.24761010943809</v>
      </c>
      <c r="F2407" s="7">
        <v>63.860297663848463</v>
      </c>
      <c r="G2407" s="7">
        <v>78.203754757891247</v>
      </c>
      <c r="H2407" s="7">
        <v>251.67915260078527</v>
      </c>
      <c r="I2407" s="7">
        <f t="shared" si="60"/>
        <v>142.14829464585245</v>
      </c>
    </row>
    <row r="2408" spans="1:9" x14ac:dyDescent="0.25">
      <c r="A2408" s="18"/>
      <c r="B2408" s="5">
        <f>DATE(YEAR(siječanj!B2408),MONTH(siječanj!B2408)+11,DAY(siječanj!B2408))</f>
        <v>44191</v>
      </c>
      <c r="C2408" s="8">
        <v>25.0520833333333</v>
      </c>
      <c r="D2408">
        <v>1.390235864620285</v>
      </c>
      <c r="E2408" s="6">
        <v>96.85084537333249</v>
      </c>
      <c r="F2408" s="7">
        <v>62.077237513607876</v>
      </c>
      <c r="G2408" s="7">
        <v>79.312788910580849</v>
      </c>
      <c r="H2408" s="7">
        <v>250.98522890571485</v>
      </c>
      <c r="I2408" s="7">
        <f t="shared" si="60"/>
        <v>134.64551875680041</v>
      </c>
    </row>
    <row r="2409" spans="1:9" x14ac:dyDescent="0.25">
      <c r="A2409" s="18"/>
      <c r="B2409" s="5">
        <f>DATE(YEAR(siječanj!B2409),MONTH(siječanj!B2409)+11,DAY(siječanj!B2409))</f>
        <v>44191</v>
      </c>
      <c r="C2409" s="8">
        <v>25.0625</v>
      </c>
      <c r="D2409">
        <v>1.390235864620285</v>
      </c>
      <c r="E2409" s="6">
        <v>92.773744021261095</v>
      </c>
      <c r="F2409" s="7">
        <v>62.909958029822583</v>
      </c>
      <c r="G2409" s="7">
        <v>79.769556684835621</v>
      </c>
      <c r="H2409" s="7">
        <v>251.13282987121229</v>
      </c>
      <c r="I2409" s="7">
        <f t="shared" si="60"/>
        <v>128.97738623345893</v>
      </c>
    </row>
    <row r="2410" spans="1:9" x14ac:dyDescent="0.25">
      <c r="A2410" s="18"/>
      <c r="B2410" s="5">
        <f>DATE(YEAR(siječanj!B2410),MONTH(siječanj!B2410)+11,DAY(siječanj!B2410))</f>
        <v>44191</v>
      </c>
      <c r="C2410" s="8">
        <v>25.0729166666667</v>
      </c>
      <c r="D2410">
        <v>1.390235864620285</v>
      </c>
      <c r="E2410" s="6">
        <v>88.490133753698004</v>
      </c>
      <c r="F2410" s="7">
        <v>62.772691141253794</v>
      </c>
      <c r="G2410" s="7">
        <v>81.772445934961326</v>
      </c>
      <c r="H2410" s="7">
        <v>249.14997454310961</v>
      </c>
      <c r="I2410" s="7">
        <f t="shared" si="60"/>
        <v>123.02215760943702</v>
      </c>
    </row>
    <row r="2411" spans="1:9" x14ac:dyDescent="0.25">
      <c r="A2411" s="18"/>
      <c r="B2411" s="5">
        <f>DATE(YEAR(siječanj!B2411),MONTH(siječanj!B2411)+11,DAY(siječanj!B2411))</f>
        <v>44191</v>
      </c>
      <c r="C2411" s="8">
        <v>25.0833333333333</v>
      </c>
      <c r="D2411">
        <v>1.390235864620285</v>
      </c>
      <c r="E2411" s="6">
        <v>85.203598361084019</v>
      </c>
      <c r="F2411" s="7">
        <v>61.748667376089543</v>
      </c>
      <c r="G2411" s="7">
        <v>82.08270856562234</v>
      </c>
      <c r="H2411" s="7">
        <v>248.34651437014392</v>
      </c>
      <c r="I2411" s="7">
        <f t="shared" si="60"/>
        <v>118.45309823628114</v>
      </c>
    </row>
    <row r="2412" spans="1:9" x14ac:dyDescent="0.25">
      <c r="A2412" s="18"/>
      <c r="B2412" s="5">
        <f>DATE(YEAR(siječanj!B2412),MONTH(siječanj!B2412)+11,DAY(siječanj!B2412))</f>
        <v>44191</v>
      </c>
      <c r="C2412" s="8">
        <v>25.09375</v>
      </c>
      <c r="D2412">
        <v>1.390235864620285</v>
      </c>
      <c r="E2412" s="6">
        <v>82.812078915524665</v>
      </c>
      <c r="F2412" s="7">
        <v>61.92355689092313</v>
      </c>
      <c r="G2412" s="7">
        <v>83.679844262680845</v>
      </c>
      <c r="H2412" s="7">
        <v>250.65169894070488</v>
      </c>
      <c r="I2412" s="7">
        <f t="shared" si="60"/>
        <v>115.12832213212771</v>
      </c>
    </row>
    <row r="2413" spans="1:9" x14ac:dyDescent="0.25">
      <c r="A2413" s="18"/>
      <c r="B2413" s="5">
        <f>DATE(YEAR(siječanj!B2413),MONTH(siječanj!B2413)+11,DAY(siječanj!B2413))</f>
        <v>44191</v>
      </c>
      <c r="C2413" s="8">
        <v>25.1041666666667</v>
      </c>
      <c r="D2413">
        <v>1.390235864620285</v>
      </c>
      <c r="E2413" s="6">
        <v>80.540651635094804</v>
      </c>
      <c r="F2413" s="7">
        <v>60.81104030091192</v>
      </c>
      <c r="G2413" s="7">
        <v>82.279960359335931</v>
      </c>
      <c r="H2413" s="7">
        <v>250.68828297629778</v>
      </c>
      <c r="I2413" s="7">
        <f t="shared" si="60"/>
        <v>111.9705024629972</v>
      </c>
    </row>
    <row r="2414" spans="1:9" x14ac:dyDescent="0.25">
      <c r="A2414" s="18"/>
      <c r="B2414" s="5">
        <f>DATE(YEAR(siječanj!B2414),MONTH(siječanj!B2414)+11,DAY(siječanj!B2414))</f>
        <v>44191</v>
      </c>
      <c r="C2414" s="8">
        <v>25.1145833333333</v>
      </c>
      <c r="D2414">
        <v>1.390235864620285</v>
      </c>
      <c r="E2414" s="6">
        <v>77.544465164178263</v>
      </c>
      <c r="F2414" s="7">
        <v>61.285940614871379</v>
      </c>
      <c r="G2414" s="7">
        <v>79.630843050991118</v>
      </c>
      <c r="H2414" s="7">
        <v>250.33958312003151</v>
      </c>
      <c r="I2414" s="7">
        <f t="shared" si="60"/>
        <v>107.80509657403894</v>
      </c>
    </row>
    <row r="2415" spans="1:9" x14ac:dyDescent="0.25">
      <c r="A2415" s="18"/>
      <c r="B2415" s="5">
        <f>DATE(YEAR(siječanj!B2415),MONTH(siječanj!B2415)+11,DAY(siječanj!B2415))</f>
        <v>44191</v>
      </c>
      <c r="C2415" s="8">
        <v>25.125</v>
      </c>
      <c r="D2415">
        <v>1.390235864620285</v>
      </c>
      <c r="E2415" s="6">
        <v>75.885685368753059</v>
      </c>
      <c r="F2415" s="7">
        <v>59.862657059422354</v>
      </c>
      <c r="G2415" s="7">
        <v>80.388544410917532</v>
      </c>
      <c r="H2415" s="7">
        <v>248.95408468712458</v>
      </c>
      <c r="I2415" s="7">
        <f t="shared" si="60"/>
        <v>105.49900141093133</v>
      </c>
    </row>
    <row r="2416" spans="1:9" x14ac:dyDescent="0.25">
      <c r="A2416" s="18"/>
      <c r="B2416" s="5">
        <f>DATE(YEAR(siječanj!B2416),MONTH(siječanj!B2416)+11,DAY(siječanj!B2416))</f>
        <v>44191</v>
      </c>
      <c r="C2416" s="8">
        <v>25.1354166666667</v>
      </c>
      <c r="D2416">
        <v>1.390235864620285</v>
      </c>
      <c r="E2416" s="6">
        <v>73.745957021254043</v>
      </c>
      <c r="F2416" s="7">
        <v>60.408350834731834</v>
      </c>
      <c r="G2416" s="7">
        <v>80.292019146622565</v>
      </c>
      <c r="H2416" s="7">
        <v>249.4729077460976</v>
      </c>
      <c r="I2416" s="7">
        <f t="shared" si="60"/>
        <v>102.5242743216935</v>
      </c>
    </row>
    <row r="2417" spans="1:9" x14ac:dyDescent="0.25">
      <c r="A2417" s="18"/>
      <c r="B2417" s="5">
        <f>DATE(YEAR(siječanj!B2417),MONTH(siječanj!B2417)+11,DAY(siječanj!B2417))</f>
        <v>44191</v>
      </c>
      <c r="C2417" s="8">
        <v>25.1458333333333</v>
      </c>
      <c r="D2417">
        <v>1.390235864620285</v>
      </c>
      <c r="E2417" s="6">
        <v>72.349782705626254</v>
      </c>
      <c r="F2417" s="7">
        <v>59.937375283758492</v>
      </c>
      <c r="G2417" s="7">
        <v>75.588658911132242</v>
      </c>
      <c r="H2417" s="7">
        <v>249.57704451737234</v>
      </c>
      <c r="I2417" s="7">
        <f t="shared" si="60"/>
        <v>100.58326271484606</v>
      </c>
    </row>
    <row r="2418" spans="1:9" x14ac:dyDescent="0.25">
      <c r="A2418" s="18"/>
      <c r="B2418" s="5">
        <f>DATE(YEAR(siječanj!B2418),MONTH(siječanj!B2418)+11,DAY(siječanj!B2418))</f>
        <v>44191</v>
      </c>
      <c r="C2418" s="8">
        <v>25.15625</v>
      </c>
      <c r="D2418">
        <v>1.390235864620285</v>
      </c>
      <c r="E2418" s="6">
        <v>72.334409621607065</v>
      </c>
      <c r="F2418" s="7">
        <v>59.945284699298185</v>
      </c>
      <c r="G2418" s="7">
        <v>71.237581944735368</v>
      </c>
      <c r="H2418" s="7">
        <v>249.8743957492276</v>
      </c>
      <c r="I2418" s="7">
        <f t="shared" si="60"/>
        <v>100.56189050209277</v>
      </c>
    </row>
    <row r="2419" spans="1:9" x14ac:dyDescent="0.25">
      <c r="A2419" s="18"/>
      <c r="B2419" s="5">
        <f>DATE(YEAR(siječanj!B2419),MONTH(siječanj!B2419)+11,DAY(siječanj!B2419))</f>
        <v>44191</v>
      </c>
      <c r="C2419" s="8">
        <v>25.1666666666667</v>
      </c>
      <c r="D2419">
        <v>1.390235864620285</v>
      </c>
      <c r="E2419" s="6">
        <v>70.296658778873095</v>
      </c>
      <c r="F2419" s="7">
        <v>59.580673020095439</v>
      </c>
      <c r="G2419" s="7">
        <v>70.396701925117753</v>
      </c>
      <c r="H2419" s="7">
        <v>249.23048797227531</v>
      </c>
      <c r="I2419" s="7">
        <f t="shared" si="60"/>
        <v>97.728936197363794</v>
      </c>
    </row>
    <row r="2420" spans="1:9" x14ac:dyDescent="0.25">
      <c r="A2420" s="18"/>
      <c r="B2420" s="5">
        <f>DATE(YEAR(siječanj!B2420),MONTH(siječanj!B2420)+11,DAY(siječanj!B2420))</f>
        <v>44191</v>
      </c>
      <c r="C2420" s="8">
        <v>25.1770833333333</v>
      </c>
      <c r="D2420">
        <v>1.390235864620285</v>
      </c>
      <c r="E2420" s="6">
        <v>69.946860050089086</v>
      </c>
      <c r="F2420" s="7">
        <v>59.548436462262259</v>
      </c>
      <c r="G2420" s="7">
        <v>67.804808882891393</v>
      </c>
      <c r="H2420" s="7">
        <v>249.21798848501419</v>
      </c>
      <c r="I2420" s="7">
        <f t="shared" si="60"/>
        <v>97.242633459209671</v>
      </c>
    </row>
    <row r="2421" spans="1:9" x14ac:dyDescent="0.25">
      <c r="A2421" s="18"/>
      <c r="B2421" s="5">
        <f>DATE(YEAR(siječanj!B2421),MONTH(siječanj!B2421)+11,DAY(siječanj!B2421))</f>
        <v>44191</v>
      </c>
      <c r="C2421" s="8">
        <v>25.1875</v>
      </c>
      <c r="D2421">
        <v>1.390235864620285</v>
      </c>
      <c r="E2421" s="6">
        <v>70.06335073118953</v>
      </c>
      <c r="F2421" s="7">
        <v>59.586646006287957</v>
      </c>
      <c r="G2421" s="7">
        <v>66.876273380195173</v>
      </c>
      <c r="H2421" s="7">
        <v>249.34626870325087</v>
      </c>
      <c r="I2421" s="7">
        <f t="shared" si="60"/>
        <v>97.404582981969554</v>
      </c>
    </row>
    <row r="2422" spans="1:9" x14ac:dyDescent="0.25">
      <c r="A2422" s="18"/>
      <c r="B2422" s="5">
        <f>DATE(YEAR(siječanj!B2422),MONTH(siječanj!B2422)+11,DAY(siječanj!B2422))</f>
        <v>44191</v>
      </c>
      <c r="C2422" s="8">
        <v>25.1979166666667</v>
      </c>
      <c r="D2422">
        <v>1.390235864620285</v>
      </c>
      <c r="E2422" s="6">
        <v>69.736030743913517</v>
      </c>
      <c r="F2422" s="7">
        <v>60.401575328335632</v>
      </c>
      <c r="G2422" s="7">
        <v>61.176686155463322</v>
      </c>
      <c r="H2422" s="7">
        <v>249.14116770047579</v>
      </c>
      <c r="I2422" s="7">
        <f t="shared" si="60"/>
        <v>96.949530996451386</v>
      </c>
    </row>
    <row r="2423" spans="1:9" x14ac:dyDescent="0.25">
      <c r="A2423" s="18"/>
      <c r="B2423" s="5">
        <f>DATE(YEAR(siječanj!B2423),MONTH(siječanj!B2423)+11,DAY(siječanj!B2423))</f>
        <v>44191</v>
      </c>
      <c r="C2423" s="8">
        <v>25.2083333333333</v>
      </c>
      <c r="D2423">
        <v>1.390235864620285</v>
      </c>
      <c r="E2423" s="6">
        <v>69.100714861087241</v>
      </c>
      <c r="F2423" s="7">
        <v>57.911327187869034</v>
      </c>
      <c r="G2423" s="7">
        <v>59.456839171851577</v>
      </c>
      <c r="H2423" s="7">
        <v>248.88433473305267</v>
      </c>
      <c r="I2423" s="7">
        <f t="shared" si="60"/>
        <v>96.066292070783405</v>
      </c>
    </row>
    <row r="2424" spans="1:9" x14ac:dyDescent="0.25">
      <c r="A2424" s="18"/>
      <c r="B2424" s="5">
        <f>DATE(YEAR(siječanj!B2424),MONTH(siječanj!B2424)+11,DAY(siječanj!B2424))</f>
        <v>44191</v>
      </c>
      <c r="C2424" s="8">
        <v>25.21875</v>
      </c>
      <c r="D2424">
        <v>1.390235864620285</v>
      </c>
      <c r="E2424" s="6">
        <v>69.446261713771889</v>
      </c>
      <c r="F2424" s="7">
        <v>57.826232097814732</v>
      </c>
      <c r="G2424" s="7">
        <v>57.842906401494567</v>
      </c>
      <c r="H2424" s="7">
        <v>248.16599406178869</v>
      </c>
      <c r="I2424" s="7">
        <f t="shared" si="60"/>
        <v>96.546683698292256</v>
      </c>
    </row>
    <row r="2425" spans="1:9" x14ac:dyDescent="0.25">
      <c r="A2425" s="18"/>
      <c r="B2425" s="5">
        <f>DATE(YEAR(siječanj!B2425),MONTH(siječanj!B2425)+11,DAY(siječanj!B2425))</f>
        <v>44191</v>
      </c>
      <c r="C2425" s="8">
        <v>25.2291666666667</v>
      </c>
      <c r="D2425">
        <v>1.390235864620285</v>
      </c>
      <c r="E2425" s="6">
        <v>69.437960526431709</v>
      </c>
      <c r="F2425" s="7">
        <v>58.247615094311257</v>
      </c>
      <c r="G2425" s="7">
        <v>57.991280548964625</v>
      </c>
      <c r="H2425" s="7">
        <v>248.30996727098017</v>
      </c>
      <c r="I2425" s="7">
        <f t="shared" si="60"/>
        <v>96.535143089933015</v>
      </c>
    </row>
    <row r="2426" spans="1:9" x14ac:dyDescent="0.25">
      <c r="A2426" s="18"/>
      <c r="B2426" s="5">
        <f>DATE(YEAR(siječanj!B2426),MONTH(siječanj!B2426)+11,DAY(siječanj!B2426))</f>
        <v>44191</v>
      </c>
      <c r="C2426" s="8">
        <v>25.2395833333333</v>
      </c>
      <c r="D2426">
        <v>1.390235864620285</v>
      </c>
      <c r="E2426" s="6">
        <v>70.329591455825749</v>
      </c>
      <c r="F2426" s="7">
        <v>58.571406044348009</v>
      </c>
      <c r="G2426" s="7">
        <v>58.10390001330547</v>
      </c>
      <c r="H2426" s="7">
        <v>247.31972057437787</v>
      </c>
      <c r="I2426" s="7">
        <f t="shared" si="60"/>
        <v>97.774720385981325</v>
      </c>
    </row>
    <row r="2427" spans="1:9" x14ac:dyDescent="0.25">
      <c r="A2427" s="18"/>
      <c r="B2427" s="5">
        <f>DATE(YEAR(siječanj!B2427),MONTH(siječanj!B2427)+11,DAY(siječanj!B2427))</f>
        <v>44191</v>
      </c>
      <c r="C2427" s="8">
        <v>25.25</v>
      </c>
      <c r="D2427">
        <v>1.390235864620285</v>
      </c>
      <c r="E2427" s="6">
        <v>71.929863767942607</v>
      </c>
      <c r="F2427" s="7">
        <v>59.106695005474521</v>
      </c>
      <c r="G2427" s="7">
        <v>59.437625971747181</v>
      </c>
      <c r="H2427" s="7">
        <v>247.24030026385688</v>
      </c>
      <c r="I2427" s="7">
        <f t="shared" si="60"/>
        <v>99.999476347444997</v>
      </c>
    </row>
    <row r="2428" spans="1:9" x14ac:dyDescent="0.25">
      <c r="A2428" s="18"/>
      <c r="B2428" s="5">
        <f>DATE(YEAR(siječanj!B2428),MONTH(siječanj!B2428)+11,DAY(siječanj!B2428))</f>
        <v>44191</v>
      </c>
      <c r="C2428" s="8">
        <v>25.2604166666667</v>
      </c>
      <c r="D2428">
        <v>1.390235864620285</v>
      </c>
      <c r="E2428" s="6">
        <v>74.30866134601365</v>
      </c>
      <c r="F2428" s="7">
        <v>61.479898967977356</v>
      </c>
      <c r="G2428" s="7">
        <v>58.736997121214202</v>
      </c>
      <c r="H2428" s="7">
        <v>239.43738877451224</v>
      </c>
      <c r="I2428" s="7">
        <f t="shared" si="60"/>
        <v>103.30656605515124</v>
      </c>
    </row>
    <row r="2429" spans="1:9" x14ac:dyDescent="0.25">
      <c r="A2429" s="18"/>
      <c r="B2429" s="5">
        <f>DATE(YEAR(siječanj!B2429),MONTH(siječanj!B2429)+11,DAY(siječanj!B2429))</f>
        <v>44191</v>
      </c>
      <c r="C2429" s="8">
        <v>25.2708333333333</v>
      </c>
      <c r="D2429">
        <v>1.390235864620285</v>
      </c>
      <c r="E2429" s="6">
        <v>75.737956008977747</v>
      </c>
      <c r="F2429" s="7">
        <v>66.819836462124485</v>
      </c>
      <c r="G2429" s="7">
        <v>59.575361174075255</v>
      </c>
      <c r="H2429" s="7">
        <v>227.0416070268985</v>
      </c>
      <c r="I2429" s="7">
        <f t="shared" si="60"/>
        <v>105.29362275671429</v>
      </c>
    </row>
    <row r="2430" spans="1:9" x14ac:dyDescent="0.25">
      <c r="A2430" s="18"/>
      <c r="B2430" s="5">
        <f>DATE(YEAR(siječanj!B2430),MONTH(siječanj!B2430)+11,DAY(siječanj!B2430))</f>
        <v>44191</v>
      </c>
      <c r="C2430" s="8">
        <v>25.28125</v>
      </c>
      <c r="D2430">
        <v>1.390235864620285</v>
      </c>
      <c r="E2430" s="6">
        <v>79.736348997926399</v>
      </c>
      <c r="F2430" s="7">
        <v>66.220050429504653</v>
      </c>
      <c r="G2430" s="7">
        <v>58.798055241437865</v>
      </c>
      <c r="H2430" s="7">
        <v>207.93149624188592</v>
      </c>
      <c r="I2430" s="7">
        <f t="shared" si="60"/>
        <v>110.85233209079701</v>
      </c>
    </row>
    <row r="2431" spans="1:9" x14ac:dyDescent="0.25">
      <c r="A2431" s="18"/>
      <c r="B2431" s="5">
        <f>DATE(YEAR(siječanj!B2431),MONTH(siječanj!B2431)+11,DAY(siječanj!B2431))</f>
        <v>44191</v>
      </c>
      <c r="C2431" s="8">
        <v>25.2916666666667</v>
      </c>
      <c r="D2431">
        <v>1.390235864620285</v>
      </c>
      <c r="E2431" s="6">
        <v>81.567199696961467</v>
      </c>
      <c r="F2431" s="7">
        <v>64.20994892910511</v>
      </c>
      <c r="G2431" s="7">
        <v>56.645989130638831</v>
      </c>
      <c r="H2431" s="7">
        <v>168.52571712275659</v>
      </c>
      <c r="I2431" s="7">
        <f t="shared" si="60"/>
        <v>113.39764639536068</v>
      </c>
    </row>
    <row r="2432" spans="1:9" x14ac:dyDescent="0.25">
      <c r="A2432" s="18"/>
      <c r="B2432" s="5">
        <f>DATE(YEAR(siječanj!B2432),MONTH(siječanj!B2432)+11,DAY(siječanj!B2432))</f>
        <v>44191</v>
      </c>
      <c r="C2432" s="8">
        <v>25.3020833333333</v>
      </c>
      <c r="D2432">
        <v>1.390235864620285</v>
      </c>
      <c r="E2432" s="6">
        <v>85.932698794519396</v>
      </c>
      <c r="F2432" s="7">
        <v>63.500660811380932</v>
      </c>
      <c r="G2432" s="7">
        <v>55.383500973789751</v>
      </c>
      <c r="H2432" s="7">
        <v>147.10190242972706</v>
      </c>
      <c r="I2432" s="7">
        <f t="shared" si="60"/>
        <v>119.46671980775319</v>
      </c>
    </row>
    <row r="2433" spans="1:9" x14ac:dyDescent="0.25">
      <c r="A2433" s="18"/>
      <c r="B2433" s="5">
        <f>DATE(YEAR(siječanj!B2433),MONTH(siječanj!B2433)+11,DAY(siječanj!B2433))</f>
        <v>44191</v>
      </c>
      <c r="C2433" s="8">
        <v>25.3125</v>
      </c>
      <c r="D2433">
        <v>1.390235864620285</v>
      </c>
      <c r="E2433" s="6">
        <v>91.929875700987836</v>
      </c>
      <c r="F2433" s="7">
        <v>63.408738310638654</v>
      </c>
      <c r="G2433" s="7">
        <v>56.249684430501802</v>
      </c>
      <c r="H2433" s="7">
        <v>84.758062770510691</v>
      </c>
      <c r="I2433" s="7">
        <f t="shared" si="60"/>
        <v>127.80421022959816</v>
      </c>
    </row>
    <row r="2434" spans="1:9" x14ac:dyDescent="0.25">
      <c r="A2434" s="18"/>
      <c r="B2434" s="5">
        <f>DATE(YEAR(siječanj!B2434),MONTH(siječanj!B2434)+11,DAY(siječanj!B2434))</f>
        <v>44191</v>
      </c>
      <c r="C2434" s="8">
        <v>25.3229166666667</v>
      </c>
      <c r="D2434">
        <v>1.390235864620285</v>
      </c>
      <c r="E2434" s="6">
        <v>98.703812381653179</v>
      </c>
      <c r="F2434" s="7">
        <v>63.58518096158781</v>
      </c>
      <c r="G2434" s="7">
        <v>58.009675061473629</v>
      </c>
      <c r="H2434" s="7">
        <v>20.68455003382584</v>
      </c>
      <c r="I2434" s="7">
        <f t="shared" si="60"/>
        <v>137.22157994772601</v>
      </c>
    </row>
    <row r="2435" spans="1:9" x14ac:dyDescent="0.25">
      <c r="A2435" s="18"/>
      <c r="B2435" s="5">
        <f>DATE(YEAR(siječanj!B2435),MONTH(siječanj!B2435)+11,DAY(siječanj!B2435))</f>
        <v>44191</v>
      </c>
      <c r="C2435" s="8">
        <v>25.3333333333333</v>
      </c>
      <c r="D2435">
        <v>1.390235864620285</v>
      </c>
      <c r="E2435" s="6">
        <v>104.75526872649043</v>
      </c>
      <c r="F2435" s="7">
        <v>61.774819153870972</v>
      </c>
      <c r="G2435" s="7">
        <v>57.684735958066071</v>
      </c>
      <c r="H2435" s="7">
        <v>3.3154128770201781</v>
      </c>
      <c r="I2435" s="7">
        <f t="shared" si="60"/>
        <v>145.63453159150274</v>
      </c>
    </row>
    <row r="2436" spans="1:9" x14ac:dyDescent="0.25">
      <c r="A2436" s="18"/>
      <c r="B2436" s="5">
        <f>DATE(YEAR(siječanj!B2436),MONTH(siječanj!B2436)+11,DAY(siječanj!B2436))</f>
        <v>44191</v>
      </c>
      <c r="C2436" s="8">
        <v>25.34375</v>
      </c>
      <c r="D2436">
        <v>1.390235864620285</v>
      </c>
      <c r="E2436" s="6">
        <v>111.9793631077665</v>
      </c>
      <c r="F2436" s="7">
        <v>64.360227824359356</v>
      </c>
      <c r="G2436" s="7">
        <v>58.965083485288631</v>
      </c>
      <c r="H2436" s="7">
        <v>2.7942728058330322</v>
      </c>
      <c r="I2436" s="7">
        <f t="shared" ref="I2436:I2499" si="62">D2436*E2436</f>
        <v>155.67772668975462</v>
      </c>
    </row>
    <row r="2437" spans="1:9" x14ac:dyDescent="0.25">
      <c r="A2437" s="18"/>
      <c r="B2437" s="5">
        <f>DATE(YEAR(siječanj!B2437),MONTH(siječanj!B2437)+11,DAY(siječanj!B2437))</f>
        <v>44191</v>
      </c>
      <c r="C2437" s="8">
        <v>25.3541666666667</v>
      </c>
      <c r="D2437">
        <v>1.390235864620285</v>
      </c>
      <c r="E2437" s="6">
        <v>121.04902690816657</v>
      </c>
      <c r="F2437" s="7">
        <v>65.141327526079991</v>
      </c>
      <c r="G2437" s="7">
        <v>57.482639929946608</v>
      </c>
      <c r="H2437" s="7">
        <v>2.2913643563893467</v>
      </c>
      <c r="I2437" s="7">
        <f t="shared" si="62"/>
        <v>168.2866985851191</v>
      </c>
    </row>
    <row r="2438" spans="1:9" x14ac:dyDescent="0.25">
      <c r="A2438" s="18"/>
      <c r="B2438" s="5">
        <f>DATE(YEAR(siječanj!B2438),MONTH(siječanj!B2438)+11,DAY(siječanj!B2438))</f>
        <v>44191</v>
      </c>
      <c r="C2438" s="8">
        <v>25.3645833333333</v>
      </c>
      <c r="D2438">
        <v>1.390235864620285</v>
      </c>
      <c r="E2438" s="6">
        <v>130.13956581161122</v>
      </c>
      <c r="F2438" s="7">
        <v>66.735340267744562</v>
      </c>
      <c r="G2438" s="7">
        <v>60.991526976573283</v>
      </c>
      <c r="H2438" s="7">
        <v>2.4082871218211519</v>
      </c>
      <c r="I2438" s="7">
        <f t="shared" si="62"/>
        <v>180.9246917974138</v>
      </c>
    </row>
    <row r="2439" spans="1:9" x14ac:dyDescent="0.25">
      <c r="A2439" s="18"/>
      <c r="B2439" s="5">
        <f>DATE(YEAR(siječanj!B2439),MONTH(siječanj!B2439)+11,DAY(siječanj!B2439))</f>
        <v>44191</v>
      </c>
      <c r="C2439" s="8">
        <v>25.375</v>
      </c>
      <c r="D2439">
        <v>1.390235864620285</v>
      </c>
      <c r="E2439" s="6">
        <v>137.4493232828199</v>
      </c>
      <c r="F2439" s="7">
        <v>65.721725309401108</v>
      </c>
      <c r="G2439" s="7">
        <v>62.47790422597118</v>
      </c>
      <c r="H2439" s="7">
        <v>2.1819027496341348</v>
      </c>
      <c r="I2439" s="7">
        <f t="shared" si="62"/>
        <v>191.08697879556419</v>
      </c>
    </row>
    <row r="2440" spans="1:9" x14ac:dyDescent="0.25">
      <c r="A2440" s="18"/>
      <c r="B2440" s="5">
        <f>DATE(YEAR(siječanj!B2440),MONTH(siječanj!B2440)+11,DAY(siječanj!B2440))</f>
        <v>44191</v>
      </c>
      <c r="C2440" s="8">
        <v>25.3854166666667</v>
      </c>
      <c r="D2440">
        <v>1.390235864620285</v>
      </c>
      <c r="E2440" s="6">
        <v>142.47908716460546</v>
      </c>
      <c r="F2440" s="7">
        <v>65.184695558181048</v>
      </c>
      <c r="G2440" s="7">
        <v>67.453691744421633</v>
      </c>
      <c r="H2440" s="7">
        <v>1.8123817284605008</v>
      </c>
      <c r="I2440" s="7">
        <f t="shared" si="62"/>
        <v>198.07953693459422</v>
      </c>
    </row>
    <row r="2441" spans="1:9" x14ac:dyDescent="0.25">
      <c r="A2441" s="18"/>
      <c r="B2441" s="5">
        <f>DATE(YEAR(siječanj!B2441),MONTH(siječanj!B2441)+11,DAY(siječanj!B2441))</f>
        <v>44191</v>
      </c>
      <c r="C2441" s="8">
        <v>25.3958333333333</v>
      </c>
      <c r="D2441">
        <v>1.390235864620285</v>
      </c>
      <c r="E2441" s="6">
        <v>148.28690266804364</v>
      </c>
      <c r="F2441" s="7">
        <v>66.040733079318443</v>
      </c>
      <c r="G2441" s="7">
        <v>70.646118096250504</v>
      </c>
      <c r="H2441" s="7">
        <v>1.8684422432854204</v>
      </c>
      <c r="I2441" s="7">
        <f t="shared" si="62"/>
        <v>206.1537703425717</v>
      </c>
    </row>
    <row r="2442" spans="1:9" x14ac:dyDescent="0.25">
      <c r="A2442" s="18"/>
      <c r="B2442" s="5">
        <f>DATE(YEAR(siječanj!B2442),MONTH(siječanj!B2442)+11,DAY(siječanj!B2442))</f>
        <v>44191</v>
      </c>
      <c r="C2442" s="8">
        <v>25.40625</v>
      </c>
      <c r="D2442">
        <v>1.390235864620285</v>
      </c>
      <c r="E2442" s="6">
        <v>152.79386849516698</v>
      </c>
      <c r="F2442" s="7">
        <v>69.845181917101797</v>
      </c>
      <c r="G2442" s="7">
        <v>77.352910711198092</v>
      </c>
      <c r="H2442" s="7">
        <v>1.9439213369940829</v>
      </c>
      <c r="I2442" s="7">
        <f t="shared" si="62"/>
        <v>212.41951587605658</v>
      </c>
    </row>
    <row r="2443" spans="1:9" x14ac:dyDescent="0.25">
      <c r="A2443" s="18"/>
      <c r="B2443" s="5">
        <f>DATE(YEAR(siječanj!B2443),MONTH(siječanj!B2443)+11,DAY(siječanj!B2443))</f>
        <v>44191</v>
      </c>
      <c r="C2443" s="8">
        <v>25.4166666666667</v>
      </c>
      <c r="D2443">
        <v>1.390235864620285</v>
      </c>
      <c r="E2443" s="6">
        <v>158.46052210929253</v>
      </c>
      <c r="F2443" s="7">
        <v>73.774907752052769</v>
      </c>
      <c r="G2443" s="7">
        <v>79.692516185310822</v>
      </c>
      <c r="H2443" s="7">
        <v>1.838302117146311</v>
      </c>
      <c r="I2443" s="7">
        <f t="shared" si="62"/>
        <v>220.29750096279409</v>
      </c>
    </row>
    <row r="2444" spans="1:9" x14ac:dyDescent="0.25">
      <c r="A2444" s="18"/>
      <c r="B2444" s="5">
        <f>DATE(YEAR(siječanj!B2444),MONTH(siječanj!B2444)+11,DAY(siječanj!B2444))</f>
        <v>44191</v>
      </c>
      <c r="C2444" s="8">
        <v>25.4270833333333</v>
      </c>
      <c r="D2444">
        <v>1.390235864620285</v>
      </c>
      <c r="E2444" s="6">
        <v>162.9062388767623</v>
      </c>
      <c r="F2444" s="7">
        <v>83.895234511770099</v>
      </c>
      <c r="G2444" s="7">
        <v>94.332735048975238</v>
      </c>
      <c r="H2444" s="7">
        <v>2.0793642276290134</v>
      </c>
      <c r="I2444" s="7">
        <f t="shared" si="62"/>
        <v>226.47809585687432</v>
      </c>
    </row>
    <row r="2445" spans="1:9" x14ac:dyDescent="0.25">
      <c r="A2445" s="18"/>
      <c r="B2445" s="5">
        <f>DATE(YEAR(siječanj!B2445),MONTH(siječanj!B2445)+11,DAY(siječanj!B2445))</f>
        <v>44191</v>
      </c>
      <c r="C2445" s="8">
        <v>25.4375</v>
      </c>
      <c r="D2445">
        <v>1.390235864620285</v>
      </c>
      <c r="E2445" s="6">
        <v>170.15641546950542</v>
      </c>
      <c r="F2445" s="7">
        <v>88.308444832013379</v>
      </c>
      <c r="G2445" s="7">
        <v>95.813261677264649</v>
      </c>
      <c r="H2445" s="7">
        <v>2.3829836713293657</v>
      </c>
      <c r="I2445" s="7">
        <f t="shared" si="62"/>
        <v>236.5575513809363</v>
      </c>
    </row>
    <row r="2446" spans="1:9" x14ac:dyDescent="0.25">
      <c r="A2446" s="18"/>
      <c r="B2446" s="5">
        <f>DATE(YEAR(siječanj!B2446),MONTH(siječanj!B2446)+11,DAY(siječanj!B2446))</f>
        <v>44191</v>
      </c>
      <c r="C2446" s="8">
        <v>25.4479166666667</v>
      </c>
      <c r="D2446">
        <v>1.390235864620285</v>
      </c>
      <c r="E2446" s="6">
        <v>172.40411485846627</v>
      </c>
      <c r="F2446" s="7">
        <v>90.591714627412898</v>
      </c>
      <c r="G2446" s="7">
        <v>94.560430040443094</v>
      </c>
      <c r="H2446" s="7">
        <v>3.2409310668970011</v>
      </c>
      <c r="I2446" s="7">
        <f t="shared" si="62"/>
        <v>239.68238368435479</v>
      </c>
    </row>
    <row r="2447" spans="1:9" x14ac:dyDescent="0.25">
      <c r="A2447" s="18"/>
      <c r="B2447" s="5">
        <f>DATE(YEAR(siječanj!B2447),MONTH(siječanj!B2447)+11,DAY(siječanj!B2447))</f>
        <v>44191</v>
      </c>
      <c r="C2447" s="8">
        <v>25.4583333333333</v>
      </c>
      <c r="D2447">
        <v>1.390235864620285</v>
      </c>
      <c r="E2447" s="6">
        <v>175.30448715832833</v>
      </c>
      <c r="F2447" s="7">
        <v>89.813102339059867</v>
      </c>
      <c r="G2447" s="7">
        <v>98.044904222335163</v>
      </c>
      <c r="H2447" s="7">
        <v>3.1995492886496337</v>
      </c>
      <c r="I2447" s="7">
        <f t="shared" si="62"/>
        <v>243.71458527637424</v>
      </c>
    </row>
    <row r="2448" spans="1:9" x14ac:dyDescent="0.25">
      <c r="A2448" s="18"/>
      <c r="B2448" s="5">
        <f>DATE(YEAR(siječanj!B2448),MONTH(siječanj!B2448)+11,DAY(siječanj!B2448))</f>
        <v>44191</v>
      </c>
      <c r="C2448" s="8">
        <v>25.46875</v>
      </c>
      <c r="D2448">
        <v>1.390235864620285</v>
      </c>
      <c r="E2448" s="6">
        <v>176.77876710732821</v>
      </c>
      <c r="F2448" s="7">
        <v>89.4764670731265</v>
      </c>
      <c r="G2448" s="7">
        <v>101.07747882596648</v>
      </c>
      <c r="H2448" s="7">
        <v>3.1716463121752616</v>
      </c>
      <c r="I2448" s="7">
        <f t="shared" si="62"/>
        <v>245.76418213596443</v>
      </c>
    </row>
    <row r="2449" spans="1:9" x14ac:dyDescent="0.25">
      <c r="A2449" s="18"/>
      <c r="B2449" s="5">
        <f>DATE(YEAR(siječanj!B2449),MONTH(siječanj!B2449)+11,DAY(siječanj!B2449))</f>
        <v>44191</v>
      </c>
      <c r="C2449" s="8">
        <v>25.4791666666667</v>
      </c>
      <c r="D2449">
        <v>1.390235864620285</v>
      </c>
      <c r="E2449" s="6">
        <v>178.49476750343104</v>
      </c>
      <c r="F2449" s="7">
        <v>90.723938814403382</v>
      </c>
      <c r="G2449" s="7">
        <v>95.582459666532358</v>
      </c>
      <c r="H2449" s="7">
        <v>4.1033996810418758</v>
      </c>
      <c r="I2449" s="7">
        <f t="shared" si="62"/>
        <v>248.1498274303292</v>
      </c>
    </row>
    <row r="2450" spans="1:9" x14ac:dyDescent="0.25">
      <c r="A2450" s="18"/>
      <c r="B2450" s="5">
        <f>DATE(YEAR(siječanj!B2450),MONTH(siječanj!B2450)+11,DAY(siječanj!B2450))</f>
        <v>44191</v>
      </c>
      <c r="C2450" s="8">
        <v>25.4895833333333</v>
      </c>
      <c r="D2450">
        <v>1.390235864620285</v>
      </c>
      <c r="E2450" s="6">
        <v>180.35159913150389</v>
      </c>
      <c r="F2450" s="7">
        <v>90.577097580320114</v>
      </c>
      <c r="G2450" s="7">
        <v>95.169030418058668</v>
      </c>
      <c r="H2450" s="7">
        <v>3.9919844366722552</v>
      </c>
      <c r="I2450" s="7">
        <f t="shared" si="62"/>
        <v>250.73126135423735</v>
      </c>
    </row>
    <row r="2451" spans="1:9" x14ac:dyDescent="0.25">
      <c r="A2451" s="18"/>
      <c r="B2451" s="5">
        <f>DATE(YEAR(siječanj!B2451),MONTH(siječanj!B2451)+11,DAY(siječanj!B2451))</f>
        <v>44191</v>
      </c>
      <c r="C2451" s="8">
        <v>25.5</v>
      </c>
      <c r="D2451">
        <v>1.390235864620285</v>
      </c>
      <c r="E2451" s="6">
        <v>180.23367659488375</v>
      </c>
      <c r="F2451" s="7">
        <v>91.645267941962118</v>
      </c>
      <c r="G2451" s="7">
        <v>96.318795277018225</v>
      </c>
      <c r="H2451" s="7">
        <v>4.0307077903068631</v>
      </c>
      <c r="I2451" s="7">
        <f t="shared" si="62"/>
        <v>250.56732121458103</v>
      </c>
    </row>
    <row r="2452" spans="1:9" x14ac:dyDescent="0.25">
      <c r="A2452" s="18"/>
      <c r="B2452" s="5">
        <f>DATE(YEAR(siječanj!B2452),MONTH(siječanj!B2452)+11,DAY(siječanj!B2452))</f>
        <v>44191</v>
      </c>
      <c r="C2452" s="8">
        <v>25.5104166666667</v>
      </c>
      <c r="D2452">
        <v>1.390235864620285</v>
      </c>
      <c r="E2452" s="6">
        <v>179.4370654645499</v>
      </c>
      <c r="F2452" s="7">
        <v>91.504507495292742</v>
      </c>
      <c r="G2452" s="7">
        <v>93.375773115528006</v>
      </c>
      <c r="H2452" s="7">
        <v>4.1656844833097395</v>
      </c>
      <c r="I2452" s="7">
        <f t="shared" si="62"/>
        <v>249.45984385103523</v>
      </c>
    </row>
    <row r="2453" spans="1:9" x14ac:dyDescent="0.25">
      <c r="A2453" s="18"/>
      <c r="B2453" s="5">
        <f>DATE(YEAR(siječanj!B2453),MONTH(siječanj!B2453)+11,DAY(siječanj!B2453))</f>
        <v>44191</v>
      </c>
      <c r="C2453" s="8">
        <v>25.5208333333333</v>
      </c>
      <c r="D2453">
        <v>1.390235864620285</v>
      </c>
      <c r="E2453" s="6">
        <v>176.52553918892323</v>
      </c>
      <c r="F2453" s="7">
        <v>91.096292218357007</v>
      </c>
      <c r="G2453" s="7">
        <v>91.850218669492392</v>
      </c>
      <c r="H2453" s="7">
        <v>5.1094342053763304</v>
      </c>
      <c r="I2453" s="7">
        <f t="shared" si="62"/>
        <v>245.4121356018747</v>
      </c>
    </row>
    <row r="2454" spans="1:9" x14ac:dyDescent="0.25">
      <c r="A2454" s="18"/>
      <c r="B2454" s="5">
        <f>DATE(YEAR(siječanj!B2454),MONTH(siječanj!B2454)+11,DAY(siječanj!B2454))</f>
        <v>44191</v>
      </c>
      <c r="C2454" s="8">
        <v>25.53125</v>
      </c>
      <c r="D2454">
        <v>1.390235864620285</v>
      </c>
      <c r="E2454" s="6">
        <v>174.35464167029886</v>
      </c>
      <c r="F2454" s="7">
        <v>86.83699010115474</v>
      </c>
      <c r="G2454" s="7">
        <v>93.884461657722341</v>
      </c>
      <c r="H2454" s="7">
        <v>5.9617323238566176</v>
      </c>
      <c r="I2454" s="7">
        <f t="shared" si="62"/>
        <v>242.39407601306792</v>
      </c>
    </row>
    <row r="2455" spans="1:9" x14ac:dyDescent="0.25">
      <c r="A2455" s="18"/>
      <c r="B2455" s="5">
        <f>DATE(YEAR(siječanj!B2455),MONTH(siječanj!B2455)+11,DAY(siječanj!B2455))</f>
        <v>44191</v>
      </c>
      <c r="C2455" s="8">
        <v>25.5416666666667</v>
      </c>
      <c r="D2455">
        <v>1.390235864620285</v>
      </c>
      <c r="E2455" s="6">
        <v>166.43013560016064</v>
      </c>
      <c r="F2455" s="7">
        <v>87.164150837519358</v>
      </c>
      <c r="G2455" s="7">
        <v>92.795551245487118</v>
      </c>
      <c r="H2455" s="7">
        <v>6.1193959705769485</v>
      </c>
      <c r="I2455" s="7">
        <f t="shared" si="62"/>
        <v>231.3771434649606</v>
      </c>
    </row>
    <row r="2456" spans="1:9" x14ac:dyDescent="0.25">
      <c r="A2456" s="18"/>
      <c r="B2456" s="5">
        <f>DATE(YEAR(siječanj!B2456),MONTH(siječanj!B2456)+11,DAY(siječanj!B2456))</f>
        <v>44191</v>
      </c>
      <c r="C2456" s="8">
        <v>25.5520833333333</v>
      </c>
      <c r="D2456">
        <v>1.390235864620285</v>
      </c>
      <c r="E2456" s="6">
        <v>159.73475833786912</v>
      </c>
      <c r="F2456" s="7">
        <v>87.260149821485271</v>
      </c>
      <c r="G2456" s="7">
        <v>88.217737751148675</v>
      </c>
      <c r="H2456" s="7">
        <v>7.0466660555772824</v>
      </c>
      <c r="I2456" s="7">
        <f t="shared" si="62"/>
        <v>222.06898986775977</v>
      </c>
    </row>
    <row r="2457" spans="1:9" x14ac:dyDescent="0.25">
      <c r="A2457" s="18"/>
      <c r="B2457" s="5">
        <f>DATE(YEAR(siječanj!B2457),MONTH(siječanj!B2457)+11,DAY(siječanj!B2457))</f>
        <v>44191</v>
      </c>
      <c r="C2457" s="8">
        <v>25.5625</v>
      </c>
      <c r="D2457">
        <v>1.390235864620285</v>
      </c>
      <c r="E2457" s="6">
        <v>155.39412209076701</v>
      </c>
      <c r="F2457" s="7">
        <v>86.635325957038361</v>
      </c>
      <c r="G2457" s="7">
        <v>88.343016921232802</v>
      </c>
      <c r="H2457" s="7">
        <v>7.7758390833839028</v>
      </c>
      <c r="I2457" s="7">
        <f t="shared" si="62"/>
        <v>216.0344816817676</v>
      </c>
    </row>
    <row r="2458" spans="1:9" x14ac:dyDescent="0.25">
      <c r="A2458" s="18"/>
      <c r="B2458" s="5">
        <f>DATE(YEAR(siječanj!B2458),MONTH(siječanj!B2458)+11,DAY(siječanj!B2458))</f>
        <v>44191</v>
      </c>
      <c r="C2458" s="8">
        <v>25.5729166666667</v>
      </c>
      <c r="D2458">
        <v>1.390235864620285</v>
      </c>
      <c r="E2458" s="6">
        <v>150.2693453606762</v>
      </c>
      <c r="F2458" s="7">
        <v>85.553185355631896</v>
      </c>
      <c r="G2458" s="7">
        <v>90.844063595557557</v>
      </c>
      <c r="H2458" s="7">
        <v>7.1957494696477191</v>
      </c>
      <c r="I2458" s="7">
        <f t="shared" si="62"/>
        <v>208.90983327342389</v>
      </c>
    </row>
    <row r="2459" spans="1:9" x14ac:dyDescent="0.25">
      <c r="A2459" s="18"/>
      <c r="B2459" s="5">
        <f>DATE(YEAR(siječanj!B2459),MONTH(siječanj!B2459)+11,DAY(siječanj!B2459))</f>
        <v>44191</v>
      </c>
      <c r="C2459" s="8">
        <v>25.5833333333333</v>
      </c>
      <c r="D2459">
        <v>1.390235864620285</v>
      </c>
      <c r="E2459" s="6">
        <v>148.2203730205581</v>
      </c>
      <c r="F2459" s="7">
        <v>85.346522428953321</v>
      </c>
      <c r="G2459" s="7">
        <v>91.564388871556105</v>
      </c>
      <c r="H2459" s="7">
        <v>6.7613820549345949</v>
      </c>
      <c r="I2459" s="7">
        <f t="shared" si="62"/>
        <v>206.06127844057676</v>
      </c>
    </row>
    <row r="2460" spans="1:9" x14ac:dyDescent="0.25">
      <c r="A2460" s="18"/>
      <c r="B2460" s="5">
        <f>DATE(YEAR(siječanj!B2460),MONTH(siječanj!B2460)+11,DAY(siječanj!B2460))</f>
        <v>44191</v>
      </c>
      <c r="C2460" s="8">
        <v>25.59375</v>
      </c>
      <c r="D2460">
        <v>1.390235864620285</v>
      </c>
      <c r="E2460" s="6">
        <v>146.07558055159558</v>
      </c>
      <c r="F2460" s="7">
        <v>85.620361487108624</v>
      </c>
      <c r="G2460" s="7">
        <v>91.439345323755518</v>
      </c>
      <c r="H2460" s="7">
        <v>4.7858141844635682</v>
      </c>
      <c r="I2460" s="7">
        <f t="shared" si="62"/>
        <v>203.07951102805757</v>
      </c>
    </row>
    <row r="2461" spans="1:9" x14ac:dyDescent="0.25">
      <c r="A2461" s="18"/>
      <c r="B2461" s="5">
        <f>DATE(YEAR(siječanj!B2461),MONTH(siječanj!B2461)+11,DAY(siječanj!B2461))</f>
        <v>44191</v>
      </c>
      <c r="C2461" s="8">
        <v>25.6041666666667</v>
      </c>
      <c r="D2461">
        <v>1.390235864620285</v>
      </c>
      <c r="E2461" s="6">
        <v>144.74209906672098</v>
      </c>
      <c r="F2461" s="7">
        <v>87.018531350611823</v>
      </c>
      <c r="G2461" s="7">
        <v>90.170874757063075</v>
      </c>
      <c r="H2461" s="7">
        <v>3.8051959164719116</v>
      </c>
      <c r="I2461" s="7">
        <f t="shared" si="62"/>
        <v>201.2256572429778</v>
      </c>
    </row>
    <row r="2462" spans="1:9" x14ac:dyDescent="0.25">
      <c r="A2462" s="18"/>
      <c r="B2462" s="5">
        <f>DATE(YEAR(siječanj!B2462),MONTH(siječanj!B2462)+11,DAY(siječanj!B2462))</f>
        <v>44191</v>
      </c>
      <c r="C2462" s="8">
        <v>25.6145833333333</v>
      </c>
      <c r="D2462">
        <v>1.390235864620285</v>
      </c>
      <c r="E2462" s="6">
        <v>141.09044945327338</v>
      </c>
      <c r="F2462" s="7">
        <v>85.016750507448407</v>
      </c>
      <c r="G2462" s="7">
        <v>91.819068604887477</v>
      </c>
      <c r="H2462" s="7">
        <v>3.6309627873172614</v>
      </c>
      <c r="I2462" s="7">
        <f t="shared" si="62"/>
        <v>196.14900298533612</v>
      </c>
    </row>
    <row r="2463" spans="1:9" x14ac:dyDescent="0.25">
      <c r="A2463" s="18"/>
      <c r="B2463" s="5">
        <f>DATE(YEAR(siječanj!B2463),MONTH(siječanj!B2463)+11,DAY(siječanj!B2463))</f>
        <v>44191</v>
      </c>
      <c r="C2463" s="8">
        <v>25.625</v>
      </c>
      <c r="D2463">
        <v>1.390235864620285</v>
      </c>
      <c r="E2463" s="6">
        <v>140.2531575401477</v>
      </c>
      <c r="F2463" s="7">
        <v>85.344841528427224</v>
      </c>
      <c r="G2463" s="7">
        <v>90.5024352459982</v>
      </c>
      <c r="H2463" s="7">
        <v>2.9905420089276236</v>
      </c>
      <c r="I2463" s="7">
        <f t="shared" si="62"/>
        <v>194.98496973855228</v>
      </c>
    </row>
    <row r="2464" spans="1:9" x14ac:dyDescent="0.25">
      <c r="A2464" s="18"/>
      <c r="B2464" s="5">
        <f>DATE(YEAR(siječanj!B2464),MONTH(siječanj!B2464)+11,DAY(siječanj!B2464))</f>
        <v>44191</v>
      </c>
      <c r="C2464" s="8">
        <v>25.6354166666667</v>
      </c>
      <c r="D2464">
        <v>1.390235864620285</v>
      </c>
      <c r="E2464" s="6">
        <v>139.76938797452922</v>
      </c>
      <c r="F2464" s="7">
        <v>86.049426318788576</v>
      </c>
      <c r="G2464" s="7">
        <v>89.953742832374715</v>
      </c>
      <c r="H2464" s="7">
        <v>2.4289405753748095</v>
      </c>
      <c r="I2464" s="7">
        <f t="shared" si="62"/>
        <v>194.3124159382177</v>
      </c>
    </row>
    <row r="2465" spans="1:9" x14ac:dyDescent="0.25">
      <c r="A2465" s="18"/>
      <c r="B2465" s="5">
        <f>DATE(YEAR(siječanj!B2465),MONTH(siječanj!B2465)+11,DAY(siječanj!B2465))</f>
        <v>44191</v>
      </c>
      <c r="C2465" s="8">
        <v>25.6458333333333</v>
      </c>
      <c r="D2465">
        <v>1.390235864620285</v>
      </c>
      <c r="E2465" s="6">
        <v>138.43019396205079</v>
      </c>
      <c r="F2465" s="7">
        <v>85.648134275848733</v>
      </c>
      <c r="G2465" s="7">
        <v>89.933982509340723</v>
      </c>
      <c r="H2465" s="7">
        <v>2.2853986239500474</v>
      </c>
      <c r="I2465" s="7">
        <f t="shared" si="62"/>
        <v>192.45062039238545</v>
      </c>
    </row>
    <row r="2466" spans="1:9" x14ac:dyDescent="0.25">
      <c r="A2466" s="18"/>
      <c r="B2466" s="5">
        <f>DATE(YEAR(siječanj!B2466),MONTH(siječanj!B2466)+11,DAY(siječanj!B2466))</f>
        <v>44191</v>
      </c>
      <c r="C2466" s="8">
        <v>25.65625</v>
      </c>
      <c r="D2466">
        <v>1.390235864620285</v>
      </c>
      <c r="E2466" s="6">
        <v>135.78697278528043</v>
      </c>
      <c r="F2466" s="7">
        <v>85.662328103331618</v>
      </c>
      <c r="G2466" s="7">
        <v>91.837331328661605</v>
      </c>
      <c r="H2466" s="7">
        <v>2.5069203651611902</v>
      </c>
      <c r="I2466" s="7">
        <f t="shared" si="62"/>
        <v>188.77591951431543</v>
      </c>
    </row>
    <row r="2467" spans="1:9" x14ac:dyDescent="0.25">
      <c r="A2467" s="18"/>
      <c r="B2467" s="5">
        <f>DATE(YEAR(siječanj!B2467),MONTH(siječanj!B2467)+11,DAY(siječanj!B2467))</f>
        <v>44191</v>
      </c>
      <c r="C2467" s="8">
        <v>25.6666666666667</v>
      </c>
      <c r="D2467">
        <v>1.390235864620285</v>
      </c>
      <c r="E2467" s="6">
        <v>135.50231256002695</v>
      </c>
      <c r="F2467" s="7">
        <v>87.178895649022692</v>
      </c>
      <c r="G2467" s="7">
        <v>91.41702909798471</v>
      </c>
      <c r="H2467" s="7">
        <v>2.9076067479517049</v>
      </c>
      <c r="I2467" s="7">
        <f t="shared" si="62"/>
        <v>188.38017465993718</v>
      </c>
    </row>
    <row r="2468" spans="1:9" x14ac:dyDescent="0.25">
      <c r="A2468" s="18"/>
      <c r="B2468" s="5">
        <f>DATE(YEAR(siječanj!B2468),MONTH(siječanj!B2468)+11,DAY(siječanj!B2468))</f>
        <v>44191</v>
      </c>
      <c r="C2468" s="8">
        <v>25.6770833333333</v>
      </c>
      <c r="D2468">
        <v>1.390235864620285</v>
      </c>
      <c r="E2468" s="6">
        <v>136.61703690622318</v>
      </c>
      <c r="F2468" s="7">
        <v>87.836267497053456</v>
      </c>
      <c r="G2468" s="7">
        <v>93.012395631117585</v>
      </c>
      <c r="H2468" s="7">
        <v>4.5756279338562145</v>
      </c>
      <c r="I2468" s="7">
        <f t="shared" si="62"/>
        <v>189.92990442518456</v>
      </c>
    </row>
    <row r="2469" spans="1:9" x14ac:dyDescent="0.25">
      <c r="A2469" s="18"/>
      <c r="B2469" s="5">
        <f>DATE(YEAR(siječanj!B2469),MONTH(siječanj!B2469)+11,DAY(siječanj!B2469))</f>
        <v>44191</v>
      </c>
      <c r="C2469" s="8">
        <v>25.6875</v>
      </c>
      <c r="D2469">
        <v>1.390235864620285</v>
      </c>
      <c r="E2469" s="6">
        <v>140.67958139149948</v>
      </c>
      <c r="F2469" s="7">
        <v>89.566101792392629</v>
      </c>
      <c r="G2469" s="7">
        <v>93.433939870780648</v>
      </c>
      <c r="H2469" s="7">
        <v>10.904987538184097</v>
      </c>
      <c r="I2469" s="7">
        <f t="shared" si="62"/>
        <v>195.57779947023104</v>
      </c>
    </row>
    <row r="2470" spans="1:9" x14ac:dyDescent="0.25">
      <c r="A2470" s="18"/>
      <c r="B2470" s="5">
        <f>DATE(YEAR(siječanj!B2470),MONTH(siječanj!B2470)+11,DAY(siječanj!B2470))</f>
        <v>44191</v>
      </c>
      <c r="C2470" s="8">
        <v>25.6979166666667</v>
      </c>
      <c r="D2470">
        <v>1.390235864620285</v>
      </c>
      <c r="E2470" s="6">
        <v>144.45936519355362</v>
      </c>
      <c r="F2470" s="7">
        <v>92.101510659345607</v>
      </c>
      <c r="G2470" s="7">
        <v>93.290358040942124</v>
      </c>
      <c r="H2470" s="7">
        <v>54.753334599352087</v>
      </c>
      <c r="I2470" s="7">
        <f t="shared" si="62"/>
        <v>200.83259047235754</v>
      </c>
    </row>
    <row r="2471" spans="1:9" x14ac:dyDescent="0.25">
      <c r="A2471" s="18"/>
      <c r="B2471" s="5">
        <f>DATE(YEAR(siječanj!B2471),MONTH(siječanj!B2471)+11,DAY(siječanj!B2471))</f>
        <v>44191</v>
      </c>
      <c r="C2471" s="8">
        <v>25.7083333333333</v>
      </c>
      <c r="D2471">
        <v>1.390235864620285</v>
      </c>
      <c r="E2471" s="6">
        <v>148.6483637706686</v>
      </c>
      <c r="F2471" s="7">
        <v>94.538776495818382</v>
      </c>
      <c r="G2471" s="7">
        <v>95.67321418167937</v>
      </c>
      <c r="H2471" s="7">
        <v>135.31514849062029</v>
      </c>
      <c r="I2471" s="7">
        <f t="shared" si="62"/>
        <v>206.6562865311061</v>
      </c>
    </row>
    <row r="2472" spans="1:9" x14ac:dyDescent="0.25">
      <c r="A2472" s="18"/>
      <c r="B2472" s="5">
        <f>DATE(YEAR(siječanj!B2472),MONTH(siječanj!B2472)+11,DAY(siječanj!B2472))</f>
        <v>44191</v>
      </c>
      <c r="C2472" s="8">
        <v>25.71875</v>
      </c>
      <c r="D2472">
        <v>1.390235864620285</v>
      </c>
      <c r="E2472" s="6">
        <v>155.99811588585905</v>
      </c>
      <c r="F2472" s="7">
        <v>96.007124954445885</v>
      </c>
      <c r="G2472" s="7">
        <v>97.910176199320873</v>
      </c>
      <c r="H2472" s="7">
        <v>170.98844454793198</v>
      </c>
      <c r="I2472" s="7">
        <f t="shared" si="62"/>
        <v>216.87417551771267</v>
      </c>
    </row>
    <row r="2473" spans="1:9" x14ac:dyDescent="0.25">
      <c r="A2473" s="18"/>
      <c r="B2473" s="5">
        <f>DATE(YEAR(siječanj!B2473),MONTH(siječanj!B2473)+11,DAY(siječanj!B2473))</f>
        <v>44191</v>
      </c>
      <c r="C2473" s="8">
        <v>25.7291666666667</v>
      </c>
      <c r="D2473">
        <v>1.390235864620285</v>
      </c>
      <c r="E2473" s="6">
        <v>161.97227189193339</v>
      </c>
      <c r="F2473" s="7">
        <v>99.455135042662903</v>
      </c>
      <c r="G2473" s="7">
        <v>97.917931766687886</v>
      </c>
      <c r="H2473" s="7">
        <v>190.87519067385253</v>
      </c>
      <c r="I2473" s="7">
        <f t="shared" si="62"/>
        <v>225.17966145819389</v>
      </c>
    </row>
    <row r="2474" spans="1:9" x14ac:dyDescent="0.25">
      <c r="A2474" s="18"/>
      <c r="B2474" s="5">
        <f>DATE(YEAR(siječanj!B2474),MONTH(siječanj!B2474)+11,DAY(siječanj!B2474))</f>
        <v>44191</v>
      </c>
      <c r="C2474" s="8">
        <v>25.7395833333333</v>
      </c>
      <c r="D2474">
        <v>1.390235864620285</v>
      </c>
      <c r="E2474" s="6">
        <v>167.88016237921033</v>
      </c>
      <c r="F2474" s="7">
        <v>100.3826088398408</v>
      </c>
      <c r="G2474" s="7">
        <v>99.773960442995488</v>
      </c>
      <c r="H2474" s="7">
        <v>196.78187074757028</v>
      </c>
      <c r="I2474" s="7">
        <f t="shared" si="62"/>
        <v>233.39302269785532</v>
      </c>
    </row>
    <row r="2475" spans="1:9" x14ac:dyDescent="0.25">
      <c r="A2475" s="18"/>
      <c r="B2475" s="5">
        <f>DATE(YEAR(siječanj!B2475),MONTH(siječanj!B2475)+11,DAY(siječanj!B2475))</f>
        <v>44191</v>
      </c>
      <c r="C2475" s="8">
        <v>25.75</v>
      </c>
      <c r="D2475">
        <v>1.390235864620285</v>
      </c>
      <c r="E2475" s="6">
        <v>170.33126369620027</v>
      </c>
      <c r="F2475" s="7">
        <v>100.28026156172642</v>
      </c>
      <c r="G2475" s="7">
        <v>100.93077000887338</v>
      </c>
      <c r="H2475" s="7">
        <v>218.33445182210588</v>
      </c>
      <c r="I2475" s="7">
        <f t="shared" si="62"/>
        <v>236.80063165655275</v>
      </c>
    </row>
    <row r="2476" spans="1:9" x14ac:dyDescent="0.25">
      <c r="A2476" s="18"/>
      <c r="B2476" s="5">
        <f>DATE(YEAR(siječanj!B2476),MONTH(siječanj!B2476)+11,DAY(siječanj!B2476))</f>
        <v>44191</v>
      </c>
      <c r="C2476" s="8">
        <v>25.7604166666667</v>
      </c>
      <c r="D2476">
        <v>1.390235864620285</v>
      </c>
      <c r="E2476" s="6">
        <v>173.75427021150074</v>
      </c>
      <c r="F2476" s="7">
        <v>102.67326102258657</v>
      </c>
      <c r="G2476" s="7">
        <v>103.24099857590485</v>
      </c>
      <c r="H2476" s="7">
        <v>224.09511121052219</v>
      </c>
      <c r="I2476" s="7">
        <f t="shared" si="62"/>
        <v>241.55941807895238</v>
      </c>
    </row>
    <row r="2477" spans="1:9" x14ac:dyDescent="0.25">
      <c r="A2477" s="18"/>
      <c r="B2477" s="5">
        <f>DATE(YEAR(siječanj!B2477),MONTH(siječanj!B2477)+11,DAY(siječanj!B2477))</f>
        <v>44191</v>
      </c>
      <c r="C2477" s="8">
        <v>25.7708333333333</v>
      </c>
      <c r="D2477">
        <v>1.390235864620285</v>
      </c>
      <c r="E2477" s="6">
        <v>175.38077367983354</v>
      </c>
      <c r="F2477" s="7">
        <v>100.93730601345518</v>
      </c>
      <c r="G2477" s="7">
        <v>108.64439660942028</v>
      </c>
      <c r="H2477" s="7">
        <v>237.68236432902239</v>
      </c>
      <c r="I2477" s="7">
        <f t="shared" si="62"/>
        <v>243.82064153455792</v>
      </c>
    </row>
    <row r="2478" spans="1:9" x14ac:dyDescent="0.25">
      <c r="A2478" s="18"/>
      <c r="B2478" s="5">
        <f>DATE(YEAR(siječanj!B2478),MONTH(siječanj!B2478)+11,DAY(siječanj!B2478))</f>
        <v>44191</v>
      </c>
      <c r="C2478" s="8">
        <v>25.78125</v>
      </c>
      <c r="D2478">
        <v>1.390235864620285</v>
      </c>
      <c r="E2478" s="6">
        <v>178.70202014970235</v>
      </c>
      <c r="F2478" s="7">
        <v>100.60103407756428</v>
      </c>
      <c r="G2478" s="7">
        <v>112.81328962745668</v>
      </c>
      <c r="H2478" s="7">
        <v>237.82152382304946</v>
      </c>
      <c r="I2478" s="7">
        <f t="shared" si="62"/>
        <v>248.43795749221303</v>
      </c>
    </row>
    <row r="2479" spans="1:9" x14ac:dyDescent="0.25">
      <c r="A2479" s="18"/>
      <c r="B2479" s="5">
        <f>DATE(YEAR(siječanj!B2479),MONTH(siječanj!B2479)+11,DAY(siječanj!B2479))</f>
        <v>44191</v>
      </c>
      <c r="C2479" s="8">
        <v>25.7916666666667</v>
      </c>
      <c r="D2479">
        <v>1.390235864620285</v>
      </c>
      <c r="E2479" s="6">
        <v>179.07506418896884</v>
      </c>
      <c r="F2479" s="7">
        <v>99.852933527502188</v>
      </c>
      <c r="G2479" s="7">
        <v>113.9654346708399</v>
      </c>
      <c r="H2479" s="7">
        <v>238.12254274248536</v>
      </c>
      <c r="I2479" s="7">
        <f t="shared" si="62"/>
        <v>248.95657669468414</v>
      </c>
    </row>
    <row r="2480" spans="1:9" x14ac:dyDescent="0.25">
      <c r="A2480" s="18"/>
      <c r="B2480" s="5">
        <f>DATE(YEAR(siječanj!B2480),MONTH(siječanj!B2480)+11,DAY(siječanj!B2480))</f>
        <v>44191</v>
      </c>
      <c r="C2480" s="8">
        <v>25.8020833333333</v>
      </c>
      <c r="D2480">
        <v>1.390235864620285</v>
      </c>
      <c r="E2480" s="6">
        <v>181.90672231836112</v>
      </c>
      <c r="F2480" s="7">
        <v>100.14089853829729</v>
      </c>
      <c r="G2480" s="7">
        <v>115.50733491359705</v>
      </c>
      <c r="H2480" s="7">
        <v>238.43607712169228</v>
      </c>
      <c r="I2480" s="7">
        <f t="shared" si="62"/>
        <v>252.89324938250888</v>
      </c>
    </row>
    <row r="2481" spans="1:9" x14ac:dyDescent="0.25">
      <c r="A2481" s="18"/>
      <c r="B2481" s="5">
        <f>DATE(YEAR(siječanj!B2481),MONTH(siječanj!B2481)+11,DAY(siječanj!B2481))</f>
        <v>44191</v>
      </c>
      <c r="C2481" s="8">
        <v>25.8125</v>
      </c>
      <c r="D2481">
        <v>1.390235864620285</v>
      </c>
      <c r="E2481" s="6">
        <v>186.08498694390343</v>
      </c>
      <c r="F2481" s="7">
        <v>99.623456668267423</v>
      </c>
      <c r="G2481" s="7">
        <v>118.16638430023319</v>
      </c>
      <c r="H2481" s="7">
        <v>238.27256354322924</v>
      </c>
      <c r="I2481" s="7">
        <f t="shared" si="62"/>
        <v>258.70202271681205</v>
      </c>
    </row>
    <row r="2482" spans="1:9" x14ac:dyDescent="0.25">
      <c r="A2482" s="18"/>
      <c r="B2482" s="5">
        <f>DATE(YEAR(siječanj!B2482),MONTH(siječanj!B2482)+11,DAY(siječanj!B2482))</f>
        <v>44191</v>
      </c>
      <c r="C2482" s="8">
        <v>25.8229166666667</v>
      </c>
      <c r="D2482">
        <v>1.390235864620285</v>
      </c>
      <c r="E2482" s="6">
        <v>184.4099642271253</v>
      </c>
      <c r="F2482" s="7">
        <v>98.56904493658493</v>
      </c>
      <c r="G2482" s="7">
        <v>114.1349149838788</v>
      </c>
      <c r="H2482" s="7">
        <v>238.01388075950587</v>
      </c>
      <c r="I2482" s="7">
        <f t="shared" si="62"/>
        <v>256.37334606189336</v>
      </c>
    </row>
    <row r="2483" spans="1:9" x14ac:dyDescent="0.25">
      <c r="A2483" s="18"/>
      <c r="B2483" s="5">
        <f>DATE(YEAR(siječanj!B2483),MONTH(siječanj!B2483)+11,DAY(siječanj!B2483))</f>
        <v>44191</v>
      </c>
      <c r="C2483" s="8">
        <v>25.8333333333333</v>
      </c>
      <c r="D2483">
        <v>1.390235864620285</v>
      </c>
      <c r="E2483" s="6">
        <v>184.05287912122381</v>
      </c>
      <c r="F2483" s="7">
        <v>98.126940149754716</v>
      </c>
      <c r="G2483" s="7">
        <v>113.18162716061573</v>
      </c>
      <c r="H2483" s="7">
        <v>238.1316810146991</v>
      </c>
      <c r="I2483" s="7">
        <f t="shared" si="62"/>
        <v>255.87691354094738</v>
      </c>
    </row>
    <row r="2484" spans="1:9" x14ac:dyDescent="0.25">
      <c r="A2484" s="18"/>
      <c r="B2484" s="5">
        <f>DATE(YEAR(siječanj!B2484),MONTH(siječanj!B2484)+11,DAY(siječanj!B2484))</f>
        <v>44191</v>
      </c>
      <c r="C2484" s="8">
        <v>25.84375</v>
      </c>
      <c r="D2484">
        <v>1.390235864620285</v>
      </c>
      <c r="E2484" s="6">
        <v>185.59869921906309</v>
      </c>
      <c r="F2484" s="7">
        <v>99.39141653554627</v>
      </c>
      <c r="G2484" s="7">
        <v>112.29966899169992</v>
      </c>
      <c r="H2484" s="7">
        <v>237.9820854820307</v>
      </c>
      <c r="I2484" s="7">
        <f t="shared" si="62"/>
        <v>258.02596808121439</v>
      </c>
    </row>
    <row r="2485" spans="1:9" x14ac:dyDescent="0.25">
      <c r="A2485" s="18"/>
      <c r="B2485" s="5">
        <f>DATE(YEAR(siječanj!B2485),MONTH(siječanj!B2485)+11,DAY(siječanj!B2485))</f>
        <v>44191</v>
      </c>
      <c r="C2485" s="8">
        <v>25.8541666666667</v>
      </c>
      <c r="D2485">
        <v>1.390235864620285</v>
      </c>
      <c r="E2485" s="6">
        <v>183.80105227642372</v>
      </c>
      <c r="F2485" s="7">
        <v>96.445041464193224</v>
      </c>
      <c r="G2485" s="7">
        <v>110.90721318068385</v>
      </c>
      <c r="H2485" s="7">
        <v>237.27167416363912</v>
      </c>
      <c r="I2485" s="7">
        <f t="shared" si="62"/>
        <v>255.52681482963214</v>
      </c>
    </row>
    <row r="2486" spans="1:9" x14ac:dyDescent="0.25">
      <c r="A2486" s="18"/>
      <c r="B2486" s="5">
        <f>DATE(YEAR(siječanj!B2486),MONTH(siječanj!B2486)+11,DAY(siječanj!B2486))</f>
        <v>44191</v>
      </c>
      <c r="C2486" s="8">
        <v>25.8645833333333</v>
      </c>
      <c r="D2486">
        <v>1.390235864620285</v>
      </c>
      <c r="E2486" s="6">
        <v>181.226427107289</v>
      </c>
      <c r="F2486" s="7">
        <v>95.864380166775405</v>
      </c>
      <c r="G2486" s="7">
        <v>109.85068685484367</v>
      </c>
      <c r="H2486" s="7">
        <v>237.78764812616271</v>
      </c>
      <c r="I2486" s="7">
        <f t="shared" si="62"/>
        <v>251.94747858154699</v>
      </c>
    </row>
    <row r="2487" spans="1:9" x14ac:dyDescent="0.25">
      <c r="A2487" s="18"/>
      <c r="B2487" s="5">
        <f>DATE(YEAR(siječanj!B2487),MONTH(siječanj!B2487)+11,DAY(siječanj!B2487))</f>
        <v>44191</v>
      </c>
      <c r="C2487" s="8">
        <v>25.875</v>
      </c>
      <c r="D2487">
        <v>1.390235864620285</v>
      </c>
      <c r="E2487" s="6">
        <v>177.16335932946146</v>
      </c>
      <c r="F2487" s="7">
        <v>91.385490954241348</v>
      </c>
      <c r="G2487" s="7">
        <v>100.63561116594772</v>
      </c>
      <c r="H2487" s="7">
        <v>239.52405860795395</v>
      </c>
      <c r="I2487" s="7">
        <f t="shared" si="62"/>
        <v>246.29885603642808</v>
      </c>
    </row>
    <row r="2488" spans="1:9" x14ac:dyDescent="0.25">
      <c r="A2488" s="18"/>
      <c r="B2488" s="5">
        <f>DATE(YEAR(siječanj!B2488),MONTH(siječanj!B2488)+11,DAY(siječanj!B2488))</f>
        <v>44191</v>
      </c>
      <c r="C2488" s="8">
        <v>25.8854166666667</v>
      </c>
      <c r="D2488">
        <v>1.390235864620285</v>
      </c>
      <c r="E2488" s="6">
        <v>183.98740598849068</v>
      </c>
      <c r="F2488" s="7">
        <v>81.757564240088968</v>
      </c>
      <c r="G2488" s="7">
        <v>86.776292473144352</v>
      </c>
      <c r="H2488" s="7">
        <v>244.79102867997159</v>
      </c>
      <c r="I2488" s="7">
        <f t="shared" si="62"/>
        <v>255.78589044365276</v>
      </c>
    </row>
    <row r="2489" spans="1:9" x14ac:dyDescent="0.25">
      <c r="A2489" s="18"/>
      <c r="B2489" s="5">
        <f>DATE(YEAR(siječanj!B2489),MONTH(siječanj!B2489)+11,DAY(siječanj!B2489))</f>
        <v>44191</v>
      </c>
      <c r="C2489" s="8">
        <v>25.8958333333333</v>
      </c>
      <c r="D2489">
        <v>1.390235864620285</v>
      </c>
      <c r="E2489" s="6">
        <v>191.03153638742873</v>
      </c>
      <c r="F2489" s="7">
        <v>77.905603012137831</v>
      </c>
      <c r="G2489" s="7">
        <v>81.499447567483443</v>
      </c>
      <c r="H2489" s="7">
        <v>248.45471015549134</v>
      </c>
      <c r="I2489" s="7">
        <f t="shared" si="62"/>
        <v>265.5788931593184</v>
      </c>
    </row>
    <row r="2490" spans="1:9" x14ac:dyDescent="0.25">
      <c r="A2490" s="18"/>
      <c r="B2490" s="5">
        <f>DATE(YEAR(siječanj!B2490),MONTH(siječanj!B2490)+11,DAY(siječanj!B2490))</f>
        <v>44191</v>
      </c>
      <c r="C2490" s="8">
        <v>25.90625</v>
      </c>
      <c r="D2490">
        <v>1.390235864620285</v>
      </c>
      <c r="E2490" s="6">
        <v>191.57374194287607</v>
      </c>
      <c r="F2490" s="7">
        <v>76.978875838233989</v>
      </c>
      <c r="G2490" s="7">
        <v>82.218203359457675</v>
      </c>
      <c r="H2490" s="7">
        <v>249.51556532857145</v>
      </c>
      <c r="I2490" s="7">
        <f t="shared" si="62"/>
        <v>266.33268676849769</v>
      </c>
    </row>
    <row r="2491" spans="1:9" x14ac:dyDescent="0.25">
      <c r="A2491" s="18"/>
      <c r="B2491" s="5">
        <f>DATE(YEAR(siječanj!B2491),MONTH(siječanj!B2491)+11,DAY(siječanj!B2491))</f>
        <v>44191</v>
      </c>
      <c r="C2491" s="8">
        <v>25.9166666666667</v>
      </c>
      <c r="D2491">
        <v>1.390235864620285</v>
      </c>
      <c r="E2491" s="6">
        <v>189.3230884830615</v>
      </c>
      <c r="F2491" s="7">
        <v>76.296007005025785</v>
      </c>
      <c r="G2491" s="7">
        <v>82.439756197161117</v>
      </c>
      <c r="H2491" s="7">
        <v>249.44315096019557</v>
      </c>
      <c r="I2491" s="7">
        <f t="shared" si="62"/>
        <v>263.20374760983174</v>
      </c>
    </row>
    <row r="2492" spans="1:9" x14ac:dyDescent="0.25">
      <c r="A2492" s="18"/>
      <c r="B2492" s="5">
        <f>DATE(YEAR(siječanj!B2492),MONTH(siječanj!B2492)+11,DAY(siječanj!B2492))</f>
        <v>44191</v>
      </c>
      <c r="C2492" s="8">
        <v>25.9270833333333</v>
      </c>
      <c r="D2492">
        <v>1.390235864620285</v>
      </c>
      <c r="E2492" s="6">
        <v>190.18688561074111</v>
      </c>
      <c r="F2492" s="7">
        <v>74.582833987347982</v>
      </c>
      <c r="G2492" s="7">
        <v>70.891069424789876</v>
      </c>
      <c r="H2492" s="7">
        <v>251.12281111439154</v>
      </c>
      <c r="I2492" s="7">
        <f t="shared" si="62"/>
        <v>264.40462935648793</v>
      </c>
    </row>
    <row r="2493" spans="1:9" x14ac:dyDescent="0.25">
      <c r="A2493" s="18"/>
      <c r="B2493" s="5">
        <f>DATE(YEAR(siječanj!B2493),MONTH(siječanj!B2493)+11,DAY(siječanj!B2493))</f>
        <v>44191</v>
      </c>
      <c r="C2493" s="8">
        <v>25.9375</v>
      </c>
      <c r="D2493">
        <v>1.390235864620285</v>
      </c>
      <c r="E2493" s="6">
        <v>183.97526699145317</v>
      </c>
      <c r="F2493" s="7">
        <v>73.524186066928692</v>
      </c>
      <c r="G2493" s="7">
        <v>63.876717845045057</v>
      </c>
      <c r="H2493" s="7">
        <v>250.34205286937132</v>
      </c>
      <c r="I2493" s="7">
        <f t="shared" si="62"/>
        <v>255.76901437461069</v>
      </c>
    </row>
    <row r="2494" spans="1:9" x14ac:dyDescent="0.25">
      <c r="A2494" s="18"/>
      <c r="B2494" s="5">
        <f>DATE(YEAR(siječanj!B2494),MONTH(siječanj!B2494)+11,DAY(siječanj!B2494))</f>
        <v>44191</v>
      </c>
      <c r="C2494" s="8">
        <v>25.9479166666667</v>
      </c>
      <c r="D2494">
        <v>1.390235864620285</v>
      </c>
      <c r="E2494" s="6">
        <v>174.10428937851313</v>
      </c>
      <c r="F2494" s="7">
        <v>71.851454477823083</v>
      </c>
      <c r="G2494" s="7">
        <v>63.435760725376291</v>
      </c>
      <c r="H2494" s="7">
        <v>247.13087359696704</v>
      </c>
      <c r="I2494" s="7">
        <f t="shared" si="62"/>
        <v>242.04602727823752</v>
      </c>
    </row>
    <row r="2495" spans="1:9" x14ac:dyDescent="0.25">
      <c r="A2495" s="18"/>
      <c r="B2495" s="5">
        <f>DATE(YEAR(siječanj!B2495),MONTH(siječanj!B2495)+11,DAY(siječanj!B2495))</f>
        <v>44191</v>
      </c>
      <c r="C2495" s="8">
        <v>25.9583333333333</v>
      </c>
      <c r="D2495">
        <v>1.390235864620285</v>
      </c>
      <c r="E2495" s="6">
        <v>163.35117556744066</v>
      </c>
      <c r="F2495" s="7">
        <v>69.594771657728387</v>
      </c>
      <c r="G2495" s="7">
        <v>60.995636388942309</v>
      </c>
      <c r="H2495" s="7">
        <v>246.00010375330689</v>
      </c>
      <c r="I2495" s="7">
        <f t="shared" si="62"/>
        <v>227.09666280174085</v>
      </c>
    </row>
    <row r="2496" spans="1:9" x14ac:dyDescent="0.25">
      <c r="A2496" s="18"/>
      <c r="B2496" s="5">
        <f>DATE(YEAR(siječanj!B2496),MONTH(siječanj!B2496)+11,DAY(siječanj!B2496))</f>
        <v>44191</v>
      </c>
      <c r="C2496" s="8">
        <v>25.96875</v>
      </c>
      <c r="D2496">
        <v>1.390235864620285</v>
      </c>
      <c r="E2496" s="6">
        <v>150.84266547417428</v>
      </c>
      <c r="F2496" s="7">
        <v>67.901993034082253</v>
      </c>
      <c r="G2496" s="7">
        <v>60.051581764315998</v>
      </c>
      <c r="H2496" s="7">
        <v>246.68691868319988</v>
      </c>
      <c r="I2496" s="7">
        <f t="shared" si="62"/>
        <v>209.7068834571171</v>
      </c>
    </row>
    <row r="2497" spans="1:9" x14ac:dyDescent="0.25">
      <c r="A2497" s="18"/>
      <c r="B2497" s="5">
        <f>DATE(YEAR(siječanj!B2497),MONTH(siječanj!B2497)+11,DAY(siječanj!B2497))</f>
        <v>44191</v>
      </c>
      <c r="C2497" s="8">
        <v>25.9791666666667</v>
      </c>
      <c r="D2497">
        <v>1.390235864620285</v>
      </c>
      <c r="E2497" s="6">
        <v>138.75568689373998</v>
      </c>
      <c r="F2497" s="7">
        <v>66.389817390003344</v>
      </c>
      <c r="G2497" s="7">
        <v>62.625140198003749</v>
      </c>
      <c r="H2497" s="7">
        <v>247.67340485200782</v>
      </c>
      <c r="I2497" s="7">
        <f t="shared" si="62"/>
        <v>192.90313233970014</v>
      </c>
    </row>
    <row r="2498" spans="1:9" ht="15.75" thickBot="1" x14ac:dyDescent="0.3">
      <c r="A2498" s="18"/>
      <c r="B2498" s="5">
        <f>DATE(YEAR(siječanj!B2498),MONTH(siječanj!B2498)+11,DAY(siječanj!B2498))</f>
        <v>44191</v>
      </c>
      <c r="C2498" s="8">
        <v>25.9895833333333</v>
      </c>
      <c r="D2498">
        <v>1.390235864620285</v>
      </c>
      <c r="E2498" s="6">
        <v>129.52653206322432</v>
      </c>
      <c r="F2498" s="7">
        <v>65.551738753821809</v>
      </c>
      <c r="G2498" s="7">
        <v>63.254483323767786</v>
      </c>
      <c r="H2498" s="7">
        <v>248.16361914922626</v>
      </c>
      <c r="I2498" s="7">
        <f t="shared" si="62"/>
        <v>180.07243029418373</v>
      </c>
    </row>
    <row r="2499" spans="1:9" x14ac:dyDescent="0.25">
      <c r="A2499" s="17">
        <f t="shared" ref="A2499" si="63">A2403+1</f>
        <v>362</v>
      </c>
      <c r="B2499" s="5">
        <f>DATE(YEAR(siječanj!B2499),MONTH(siječanj!B2499)+11,DAY(siječanj!B2499))</f>
        <v>44192</v>
      </c>
      <c r="C2499" s="8">
        <v>26</v>
      </c>
      <c r="D2499">
        <v>1.4104519395562494</v>
      </c>
      <c r="E2499" s="6">
        <v>136.54019035246199</v>
      </c>
      <c r="F2499" s="7">
        <v>65.865863527674009</v>
      </c>
      <c r="G2499" s="7">
        <v>81.108242692025968</v>
      </c>
      <c r="H2499" s="7">
        <v>246.3507961801804</v>
      </c>
      <c r="I2499" s="7">
        <f t="shared" si="62"/>
        <v>192.5833763100095</v>
      </c>
    </row>
    <row r="2500" spans="1:9" x14ac:dyDescent="0.25">
      <c r="A2500" s="18"/>
      <c r="B2500" s="5">
        <f>DATE(YEAR(siječanj!B2500),MONTH(siječanj!B2500)+11,DAY(siječanj!B2500))</f>
        <v>44192</v>
      </c>
      <c r="C2500" s="8">
        <v>26.0104166666667</v>
      </c>
      <c r="D2500">
        <v>1.4104519395562494</v>
      </c>
      <c r="E2500" s="6">
        <v>126.05335599166045</v>
      </c>
      <c r="F2500" s="7">
        <v>64.905849732187903</v>
      </c>
      <c r="G2500" s="7">
        <v>81.776387616213256</v>
      </c>
      <c r="H2500" s="7">
        <v>248.70159424582442</v>
      </c>
      <c r="I2500" s="7">
        <f t="shared" ref="I2500:I2563" si="64">D2500*E2500</f>
        <v>177.79220044601186</v>
      </c>
    </row>
    <row r="2501" spans="1:9" x14ac:dyDescent="0.25">
      <c r="A2501" s="18"/>
      <c r="B2501" s="5">
        <f>DATE(YEAR(siječanj!B2501),MONTH(siječanj!B2501)+11,DAY(siječanj!B2501))</f>
        <v>44192</v>
      </c>
      <c r="C2501" s="8">
        <v>26.0208333333333</v>
      </c>
      <c r="D2501">
        <v>1.4104519395562494</v>
      </c>
      <c r="E2501" s="6">
        <v>117.88083705525966</v>
      </c>
      <c r="F2501" s="7">
        <v>65.350697461206778</v>
      </c>
      <c r="G2501" s="7">
        <v>81.081581431602586</v>
      </c>
      <c r="H2501" s="7">
        <v>250.98788433548202</v>
      </c>
      <c r="I2501" s="7">
        <f t="shared" si="64"/>
        <v>166.26525526110518</v>
      </c>
    </row>
    <row r="2502" spans="1:9" x14ac:dyDescent="0.25">
      <c r="A2502" s="18"/>
      <c r="B2502" s="5">
        <f>DATE(YEAR(siječanj!B2502),MONTH(siječanj!B2502)+11,DAY(siječanj!B2502))</f>
        <v>44192</v>
      </c>
      <c r="C2502" s="8">
        <v>26.03125</v>
      </c>
      <c r="D2502">
        <v>1.4104519395562494</v>
      </c>
      <c r="E2502" s="6">
        <v>110.08230845376353</v>
      </c>
      <c r="F2502" s="7">
        <v>62.888098337707575</v>
      </c>
      <c r="G2502" s="7">
        <v>79.565699479986577</v>
      </c>
      <c r="H2502" s="7">
        <v>250.02572629578145</v>
      </c>
      <c r="I2502" s="7">
        <f t="shared" si="64"/>
        <v>155.26580546944007</v>
      </c>
    </row>
    <row r="2503" spans="1:9" x14ac:dyDescent="0.25">
      <c r="A2503" s="18"/>
      <c r="B2503" s="5">
        <f>DATE(YEAR(siječanj!B2503),MONTH(siječanj!B2503)+11,DAY(siječanj!B2503))</f>
        <v>44192</v>
      </c>
      <c r="C2503" s="8">
        <v>26.0416666666667</v>
      </c>
      <c r="D2503">
        <v>1.4104519395562494</v>
      </c>
      <c r="E2503" s="6">
        <v>102.24761010943809</v>
      </c>
      <c r="F2503" s="7">
        <v>63.860297663848463</v>
      </c>
      <c r="G2503" s="7">
        <v>78.203754757891247</v>
      </c>
      <c r="H2503" s="7">
        <v>251.67915260078527</v>
      </c>
      <c r="I2503" s="7">
        <f t="shared" si="64"/>
        <v>144.21533999384812</v>
      </c>
    </row>
    <row r="2504" spans="1:9" x14ac:dyDescent="0.25">
      <c r="A2504" s="18"/>
      <c r="B2504" s="5">
        <f>DATE(YEAR(siječanj!B2504),MONTH(siječanj!B2504)+11,DAY(siječanj!B2504))</f>
        <v>44192</v>
      </c>
      <c r="C2504" s="8">
        <v>26.0520833333333</v>
      </c>
      <c r="D2504">
        <v>1.4104519395562494</v>
      </c>
      <c r="E2504" s="6">
        <v>96.85084537333249</v>
      </c>
      <c r="F2504" s="7">
        <v>62.077237513607876</v>
      </c>
      <c r="G2504" s="7">
        <v>79.312788910580849</v>
      </c>
      <c r="H2504" s="7">
        <v>250.98522890571485</v>
      </c>
      <c r="I2504" s="7">
        <f t="shared" si="64"/>
        <v>136.6034627044792</v>
      </c>
    </row>
    <row r="2505" spans="1:9" x14ac:dyDescent="0.25">
      <c r="A2505" s="18"/>
      <c r="B2505" s="5">
        <f>DATE(YEAR(siječanj!B2505),MONTH(siječanj!B2505)+11,DAY(siječanj!B2505))</f>
        <v>44192</v>
      </c>
      <c r="C2505" s="8">
        <v>26.0625</v>
      </c>
      <c r="D2505">
        <v>1.4104519395562494</v>
      </c>
      <c r="E2505" s="6">
        <v>92.773744021261095</v>
      </c>
      <c r="F2505" s="7">
        <v>62.909958029822583</v>
      </c>
      <c r="G2505" s="7">
        <v>79.769556684835621</v>
      </c>
      <c r="H2505" s="7">
        <v>251.13282987121229</v>
      </c>
      <c r="I2505" s="7">
        <f t="shared" si="64"/>
        <v>130.8529071946827</v>
      </c>
    </row>
    <row r="2506" spans="1:9" x14ac:dyDescent="0.25">
      <c r="A2506" s="18"/>
      <c r="B2506" s="5">
        <f>DATE(YEAR(siječanj!B2506),MONTH(siječanj!B2506)+11,DAY(siječanj!B2506))</f>
        <v>44192</v>
      </c>
      <c r="C2506" s="8">
        <v>26.0729166666667</v>
      </c>
      <c r="D2506">
        <v>1.4104519395562494</v>
      </c>
      <c r="E2506" s="6">
        <v>88.490133753698004</v>
      </c>
      <c r="F2506" s="7">
        <v>62.772691141253794</v>
      </c>
      <c r="G2506" s="7">
        <v>81.772445934961326</v>
      </c>
      <c r="H2506" s="7">
        <v>249.14997454310961</v>
      </c>
      <c r="I2506" s="7">
        <f t="shared" si="64"/>
        <v>124.81108078449527</v>
      </c>
    </row>
    <row r="2507" spans="1:9" x14ac:dyDescent="0.25">
      <c r="A2507" s="18"/>
      <c r="B2507" s="5">
        <f>DATE(YEAR(siječanj!B2507),MONTH(siječanj!B2507)+11,DAY(siječanj!B2507))</f>
        <v>44192</v>
      </c>
      <c r="C2507" s="8">
        <v>26.0833333333333</v>
      </c>
      <c r="D2507">
        <v>1.4104519395562494</v>
      </c>
      <c r="E2507" s="6">
        <v>85.203598361084019</v>
      </c>
      <c r="F2507" s="7">
        <v>61.748667376089543</v>
      </c>
      <c r="G2507" s="7">
        <v>82.08270856562234</v>
      </c>
      <c r="H2507" s="7">
        <v>248.34651437014392</v>
      </c>
      <c r="I2507" s="7">
        <f t="shared" si="64"/>
        <v>120.17558056556263</v>
      </c>
    </row>
    <row r="2508" spans="1:9" x14ac:dyDescent="0.25">
      <c r="A2508" s="18"/>
      <c r="B2508" s="5">
        <f>DATE(YEAR(siječanj!B2508),MONTH(siječanj!B2508)+11,DAY(siječanj!B2508))</f>
        <v>44192</v>
      </c>
      <c r="C2508" s="8">
        <v>26.09375</v>
      </c>
      <c r="D2508">
        <v>1.4104519395562494</v>
      </c>
      <c r="E2508" s="6">
        <v>82.812078915524665</v>
      </c>
      <c r="F2508" s="7">
        <v>61.92355689092313</v>
      </c>
      <c r="G2508" s="7">
        <v>83.679844262680845</v>
      </c>
      <c r="H2508" s="7">
        <v>250.65169894070488</v>
      </c>
      <c r="I2508" s="7">
        <f t="shared" si="64"/>
        <v>116.80245732508695</v>
      </c>
    </row>
    <row r="2509" spans="1:9" x14ac:dyDescent="0.25">
      <c r="A2509" s="18"/>
      <c r="B2509" s="5">
        <f>DATE(YEAR(siječanj!B2509),MONTH(siječanj!B2509)+11,DAY(siječanj!B2509))</f>
        <v>44192</v>
      </c>
      <c r="C2509" s="8">
        <v>26.1041666666667</v>
      </c>
      <c r="D2509">
        <v>1.4104519395562494</v>
      </c>
      <c r="E2509" s="6">
        <v>80.540651635094804</v>
      </c>
      <c r="F2509" s="7">
        <v>60.81104030091192</v>
      </c>
      <c r="G2509" s="7">
        <v>82.279960359335931</v>
      </c>
      <c r="H2509" s="7">
        <v>250.68828297629778</v>
      </c>
      <c r="I2509" s="7">
        <f t="shared" si="64"/>
        <v>113.59871831184367</v>
      </c>
    </row>
    <row r="2510" spans="1:9" x14ac:dyDescent="0.25">
      <c r="A2510" s="18"/>
      <c r="B2510" s="5">
        <f>DATE(YEAR(siječanj!B2510),MONTH(siječanj!B2510)+11,DAY(siječanj!B2510))</f>
        <v>44192</v>
      </c>
      <c r="C2510" s="8">
        <v>26.1145833333333</v>
      </c>
      <c r="D2510">
        <v>1.4104519395562494</v>
      </c>
      <c r="E2510" s="6">
        <v>77.544465164178263</v>
      </c>
      <c r="F2510" s="7">
        <v>61.285940614871379</v>
      </c>
      <c r="G2510" s="7">
        <v>79.630843050991118</v>
      </c>
      <c r="H2510" s="7">
        <v>250.33958312003151</v>
      </c>
      <c r="I2510" s="7">
        <f t="shared" si="64"/>
        <v>109.37274129266724</v>
      </c>
    </row>
    <row r="2511" spans="1:9" x14ac:dyDescent="0.25">
      <c r="A2511" s="18"/>
      <c r="B2511" s="5">
        <f>DATE(YEAR(siječanj!B2511),MONTH(siječanj!B2511)+11,DAY(siječanj!B2511))</f>
        <v>44192</v>
      </c>
      <c r="C2511" s="8">
        <v>26.125</v>
      </c>
      <c r="D2511">
        <v>1.4104519395562494</v>
      </c>
      <c r="E2511" s="6">
        <v>75.885685368753059</v>
      </c>
      <c r="F2511" s="7">
        <v>59.862657059422354</v>
      </c>
      <c r="G2511" s="7">
        <v>80.388544410917532</v>
      </c>
      <c r="H2511" s="7">
        <v>248.95408468712458</v>
      </c>
      <c r="I2511" s="7">
        <f t="shared" si="64"/>
        <v>107.03311211291305</v>
      </c>
    </row>
    <row r="2512" spans="1:9" x14ac:dyDescent="0.25">
      <c r="A2512" s="18"/>
      <c r="B2512" s="5">
        <f>DATE(YEAR(siječanj!B2512),MONTH(siječanj!B2512)+11,DAY(siječanj!B2512))</f>
        <v>44192</v>
      </c>
      <c r="C2512" s="8">
        <v>26.1354166666667</v>
      </c>
      <c r="D2512">
        <v>1.4104519395562494</v>
      </c>
      <c r="E2512" s="6">
        <v>73.745957021254043</v>
      </c>
      <c r="F2512" s="7">
        <v>60.408350834731834</v>
      </c>
      <c r="G2512" s="7">
        <v>80.292019146622565</v>
      </c>
      <c r="H2512" s="7">
        <v>249.4729077460976</v>
      </c>
      <c r="I2512" s="7">
        <f t="shared" si="64"/>
        <v>104.01512811505957</v>
      </c>
    </row>
    <row r="2513" spans="1:9" x14ac:dyDescent="0.25">
      <c r="A2513" s="18"/>
      <c r="B2513" s="5">
        <f>DATE(YEAR(siječanj!B2513),MONTH(siječanj!B2513)+11,DAY(siječanj!B2513))</f>
        <v>44192</v>
      </c>
      <c r="C2513" s="8">
        <v>26.1458333333333</v>
      </c>
      <c r="D2513">
        <v>1.4104519395562494</v>
      </c>
      <c r="E2513" s="6">
        <v>72.349782705626254</v>
      </c>
      <c r="F2513" s="7">
        <v>59.937375283758492</v>
      </c>
      <c r="G2513" s="7">
        <v>75.588658911132242</v>
      </c>
      <c r="H2513" s="7">
        <v>249.57704451737234</v>
      </c>
      <c r="I2513" s="7">
        <f t="shared" si="64"/>
        <v>102.04589134362374</v>
      </c>
    </row>
    <row r="2514" spans="1:9" x14ac:dyDescent="0.25">
      <c r="A2514" s="18"/>
      <c r="B2514" s="5">
        <f>DATE(YEAR(siječanj!B2514),MONTH(siječanj!B2514)+11,DAY(siječanj!B2514))</f>
        <v>44192</v>
      </c>
      <c r="C2514" s="8">
        <v>26.15625</v>
      </c>
      <c r="D2514">
        <v>1.4104519395562494</v>
      </c>
      <c r="E2514" s="6">
        <v>72.334409621607065</v>
      </c>
      <c r="F2514" s="7">
        <v>59.945284699298185</v>
      </c>
      <c r="G2514" s="7">
        <v>71.237581944735368</v>
      </c>
      <c r="H2514" s="7">
        <v>249.8743957492276</v>
      </c>
      <c r="I2514" s="7">
        <f t="shared" si="64"/>
        <v>102.02420834745192</v>
      </c>
    </row>
    <row r="2515" spans="1:9" x14ac:dyDescent="0.25">
      <c r="A2515" s="18"/>
      <c r="B2515" s="5">
        <f>DATE(YEAR(siječanj!B2515),MONTH(siječanj!B2515)+11,DAY(siječanj!B2515))</f>
        <v>44192</v>
      </c>
      <c r="C2515" s="8">
        <v>26.1666666666667</v>
      </c>
      <c r="D2515">
        <v>1.4104519395562494</v>
      </c>
      <c r="E2515" s="6">
        <v>70.296658778873095</v>
      </c>
      <c r="F2515" s="7">
        <v>59.580673020095439</v>
      </c>
      <c r="G2515" s="7">
        <v>70.396701925117753</v>
      </c>
      <c r="H2515" s="7">
        <v>249.23048797227531</v>
      </c>
      <c r="I2515" s="7">
        <f t="shared" si="64"/>
        <v>99.150058718985406</v>
      </c>
    </row>
    <row r="2516" spans="1:9" x14ac:dyDescent="0.25">
      <c r="A2516" s="18"/>
      <c r="B2516" s="5">
        <f>DATE(YEAR(siječanj!B2516),MONTH(siječanj!B2516)+11,DAY(siječanj!B2516))</f>
        <v>44192</v>
      </c>
      <c r="C2516" s="8">
        <v>26.1770833333333</v>
      </c>
      <c r="D2516">
        <v>1.4104519395562494</v>
      </c>
      <c r="E2516" s="6">
        <v>69.946860050089086</v>
      </c>
      <c r="F2516" s="7">
        <v>59.548436462262259</v>
      </c>
      <c r="G2516" s="7">
        <v>67.804808882891393</v>
      </c>
      <c r="H2516" s="7">
        <v>249.21798848501419</v>
      </c>
      <c r="I2516" s="7">
        <f t="shared" si="64"/>
        <v>98.656684423517689</v>
      </c>
    </row>
    <row r="2517" spans="1:9" x14ac:dyDescent="0.25">
      <c r="A2517" s="18"/>
      <c r="B2517" s="5">
        <f>DATE(YEAR(siječanj!B2517),MONTH(siječanj!B2517)+11,DAY(siječanj!B2517))</f>
        <v>44192</v>
      </c>
      <c r="C2517" s="8">
        <v>26.1875</v>
      </c>
      <c r="D2517">
        <v>1.4104519395562494</v>
      </c>
      <c r="E2517" s="6">
        <v>70.06335073118953</v>
      </c>
      <c r="F2517" s="7">
        <v>59.586646006287957</v>
      </c>
      <c r="G2517" s="7">
        <v>66.876273380195173</v>
      </c>
      <c r="H2517" s="7">
        <v>249.34626870325087</v>
      </c>
      <c r="I2517" s="7">
        <f t="shared" si="64"/>
        <v>98.820988930616039</v>
      </c>
    </row>
    <row r="2518" spans="1:9" x14ac:dyDescent="0.25">
      <c r="A2518" s="18"/>
      <c r="B2518" s="5">
        <f>DATE(YEAR(siječanj!B2518),MONTH(siječanj!B2518)+11,DAY(siječanj!B2518))</f>
        <v>44192</v>
      </c>
      <c r="C2518" s="8">
        <v>26.1979166666667</v>
      </c>
      <c r="D2518">
        <v>1.4104519395562494</v>
      </c>
      <c r="E2518" s="6">
        <v>69.736030743913517</v>
      </c>
      <c r="F2518" s="7">
        <v>60.401575328335632</v>
      </c>
      <c r="G2518" s="7">
        <v>61.176686155463322</v>
      </c>
      <c r="H2518" s="7">
        <v>249.14116770047579</v>
      </c>
      <c r="I2518" s="7">
        <f t="shared" si="64"/>
        <v>98.359319819707054</v>
      </c>
    </row>
    <row r="2519" spans="1:9" x14ac:dyDescent="0.25">
      <c r="A2519" s="18"/>
      <c r="B2519" s="5">
        <f>DATE(YEAR(siječanj!B2519),MONTH(siječanj!B2519)+11,DAY(siječanj!B2519))</f>
        <v>44192</v>
      </c>
      <c r="C2519" s="8">
        <v>26.2083333333333</v>
      </c>
      <c r="D2519">
        <v>1.4104519395562494</v>
      </c>
      <c r="E2519" s="6">
        <v>69.100714861087241</v>
      </c>
      <c r="F2519" s="7">
        <v>57.911327187869034</v>
      </c>
      <c r="G2519" s="7">
        <v>59.456839171851577</v>
      </c>
      <c r="H2519" s="7">
        <v>248.88433473305267</v>
      </c>
      <c r="I2519" s="7">
        <f t="shared" si="64"/>
        <v>97.463237300543838</v>
      </c>
    </row>
    <row r="2520" spans="1:9" x14ac:dyDescent="0.25">
      <c r="A2520" s="18"/>
      <c r="B2520" s="5">
        <f>DATE(YEAR(siječanj!B2520),MONTH(siječanj!B2520)+11,DAY(siječanj!B2520))</f>
        <v>44192</v>
      </c>
      <c r="C2520" s="8">
        <v>26.21875</v>
      </c>
      <c r="D2520">
        <v>1.4104519395562494</v>
      </c>
      <c r="E2520" s="6">
        <v>69.446261713771889</v>
      </c>
      <c r="F2520" s="7">
        <v>57.826232097814732</v>
      </c>
      <c r="G2520" s="7">
        <v>57.842906401494567</v>
      </c>
      <c r="H2520" s="7">
        <v>248.16599406178869</v>
      </c>
      <c r="I2520" s="7">
        <f t="shared" si="64"/>
        <v>97.950614529120458</v>
      </c>
    </row>
    <row r="2521" spans="1:9" x14ac:dyDescent="0.25">
      <c r="A2521" s="18"/>
      <c r="B2521" s="5">
        <f>DATE(YEAR(siječanj!B2521),MONTH(siječanj!B2521)+11,DAY(siječanj!B2521))</f>
        <v>44192</v>
      </c>
      <c r="C2521" s="8">
        <v>26.2291666666667</v>
      </c>
      <c r="D2521">
        <v>1.4104519395562494</v>
      </c>
      <c r="E2521" s="6">
        <v>69.437960526431709</v>
      </c>
      <c r="F2521" s="7">
        <v>58.247615094311257</v>
      </c>
      <c r="G2521" s="7">
        <v>57.991280548964625</v>
      </c>
      <c r="H2521" s="7">
        <v>248.30996727098017</v>
      </c>
      <c r="I2521" s="7">
        <f t="shared" si="64"/>
        <v>97.938906103335881</v>
      </c>
    </row>
    <row r="2522" spans="1:9" x14ac:dyDescent="0.25">
      <c r="A2522" s="18"/>
      <c r="B2522" s="5">
        <f>DATE(YEAR(siječanj!B2522),MONTH(siječanj!B2522)+11,DAY(siječanj!B2522))</f>
        <v>44192</v>
      </c>
      <c r="C2522" s="8">
        <v>26.2395833333333</v>
      </c>
      <c r="D2522">
        <v>1.4104519395562494</v>
      </c>
      <c r="E2522" s="6">
        <v>70.329591455825749</v>
      </c>
      <c r="F2522" s="7">
        <v>58.571406044348009</v>
      </c>
      <c r="G2522" s="7">
        <v>58.10390001330547</v>
      </c>
      <c r="H2522" s="7">
        <v>247.31972057437787</v>
      </c>
      <c r="I2522" s="7">
        <f t="shared" si="64"/>
        <v>99.196508677068053</v>
      </c>
    </row>
    <row r="2523" spans="1:9" x14ac:dyDescent="0.25">
      <c r="A2523" s="18"/>
      <c r="B2523" s="5">
        <f>DATE(YEAR(siječanj!B2523),MONTH(siječanj!B2523)+11,DAY(siječanj!B2523))</f>
        <v>44192</v>
      </c>
      <c r="C2523" s="8">
        <v>26.25</v>
      </c>
      <c r="D2523">
        <v>1.4104519395562494</v>
      </c>
      <c r="E2523" s="6">
        <v>71.929863767942607</v>
      </c>
      <c r="F2523" s="7">
        <v>59.106695005474521</v>
      </c>
      <c r="G2523" s="7">
        <v>59.437625971747181</v>
      </c>
      <c r="H2523" s="7">
        <v>247.24030026385688</v>
      </c>
      <c r="I2523" s="7">
        <f t="shared" si="64"/>
        <v>101.45361586351143</v>
      </c>
    </row>
    <row r="2524" spans="1:9" x14ac:dyDescent="0.25">
      <c r="A2524" s="18"/>
      <c r="B2524" s="5">
        <f>DATE(YEAR(siječanj!B2524),MONTH(siječanj!B2524)+11,DAY(siječanj!B2524))</f>
        <v>44192</v>
      </c>
      <c r="C2524" s="8">
        <v>26.2604166666667</v>
      </c>
      <c r="D2524">
        <v>1.4104519395562494</v>
      </c>
      <c r="E2524" s="6">
        <v>74.30866134601365</v>
      </c>
      <c r="F2524" s="7">
        <v>61.479898967977356</v>
      </c>
      <c r="G2524" s="7">
        <v>58.736997121214202</v>
      </c>
      <c r="H2524" s="7">
        <v>239.43738877451224</v>
      </c>
      <c r="I2524" s="7">
        <f t="shared" si="64"/>
        <v>104.80879552131344</v>
      </c>
    </row>
    <row r="2525" spans="1:9" x14ac:dyDescent="0.25">
      <c r="A2525" s="18"/>
      <c r="B2525" s="5">
        <f>DATE(YEAR(siječanj!B2525),MONTH(siječanj!B2525)+11,DAY(siječanj!B2525))</f>
        <v>44192</v>
      </c>
      <c r="C2525" s="8">
        <v>26.2708333333333</v>
      </c>
      <c r="D2525">
        <v>1.4104519395562494</v>
      </c>
      <c r="E2525" s="6">
        <v>75.737956008977747</v>
      </c>
      <c r="F2525" s="7">
        <v>66.819836462124485</v>
      </c>
      <c r="G2525" s="7">
        <v>59.575361174075255</v>
      </c>
      <c r="H2525" s="7">
        <v>227.0416070268985</v>
      </c>
      <c r="I2525" s="7">
        <f t="shared" si="64"/>
        <v>106.82474695088855</v>
      </c>
    </row>
    <row r="2526" spans="1:9" x14ac:dyDescent="0.25">
      <c r="A2526" s="18"/>
      <c r="B2526" s="5">
        <f>DATE(YEAR(siječanj!B2526),MONTH(siječanj!B2526)+11,DAY(siječanj!B2526))</f>
        <v>44192</v>
      </c>
      <c r="C2526" s="8">
        <v>26.28125</v>
      </c>
      <c r="D2526">
        <v>1.4104519395562494</v>
      </c>
      <c r="E2526" s="6">
        <v>79.736348997926399</v>
      </c>
      <c r="F2526" s="7">
        <v>66.220050429504653</v>
      </c>
      <c r="G2526" s="7">
        <v>58.798055241437865</v>
      </c>
      <c r="H2526" s="7">
        <v>207.93149624188592</v>
      </c>
      <c r="I2526" s="7">
        <f t="shared" si="64"/>
        <v>112.46428809725928</v>
      </c>
    </row>
    <row r="2527" spans="1:9" x14ac:dyDescent="0.25">
      <c r="A2527" s="18"/>
      <c r="B2527" s="5">
        <f>DATE(YEAR(siječanj!B2527),MONTH(siječanj!B2527)+11,DAY(siječanj!B2527))</f>
        <v>44192</v>
      </c>
      <c r="C2527" s="8">
        <v>26.2916666666667</v>
      </c>
      <c r="D2527">
        <v>1.4104519395562494</v>
      </c>
      <c r="E2527" s="6">
        <v>81.567199696961467</v>
      </c>
      <c r="F2527" s="7">
        <v>64.20994892910511</v>
      </c>
      <c r="G2527" s="7">
        <v>56.645989130638831</v>
      </c>
      <c r="H2527" s="7">
        <v>168.52571712275659</v>
      </c>
      <c r="I2527" s="7">
        <f t="shared" si="64"/>
        <v>115.04661501675122</v>
      </c>
    </row>
    <row r="2528" spans="1:9" x14ac:dyDescent="0.25">
      <c r="A2528" s="18"/>
      <c r="B2528" s="5">
        <f>DATE(YEAR(siječanj!B2528),MONTH(siječanj!B2528)+11,DAY(siječanj!B2528))</f>
        <v>44192</v>
      </c>
      <c r="C2528" s="8">
        <v>26.3020833333333</v>
      </c>
      <c r="D2528">
        <v>1.4104519395562494</v>
      </c>
      <c r="E2528" s="6">
        <v>85.932698794519396</v>
      </c>
      <c r="F2528" s="7">
        <v>63.500660811380932</v>
      </c>
      <c r="G2528" s="7">
        <v>55.383500973789751</v>
      </c>
      <c r="H2528" s="7">
        <v>147.10190242972706</v>
      </c>
      <c r="I2528" s="7">
        <f t="shared" si="64"/>
        <v>121.20394168603285</v>
      </c>
    </row>
    <row r="2529" spans="1:9" x14ac:dyDescent="0.25">
      <c r="A2529" s="18"/>
      <c r="B2529" s="5">
        <f>DATE(YEAR(siječanj!B2529),MONTH(siječanj!B2529)+11,DAY(siječanj!B2529))</f>
        <v>44192</v>
      </c>
      <c r="C2529" s="8">
        <v>26.3125</v>
      </c>
      <c r="D2529">
        <v>1.4104519395562494</v>
      </c>
      <c r="E2529" s="6">
        <v>91.929875700987836</v>
      </c>
      <c r="F2529" s="7">
        <v>63.408738310638654</v>
      </c>
      <c r="G2529" s="7">
        <v>56.249684430501802</v>
      </c>
      <c r="H2529" s="7">
        <v>84.758062770510691</v>
      </c>
      <c r="I2529" s="7">
        <f t="shared" si="64"/>
        <v>129.66267148562321</v>
      </c>
    </row>
    <row r="2530" spans="1:9" x14ac:dyDescent="0.25">
      <c r="A2530" s="18"/>
      <c r="B2530" s="5">
        <f>DATE(YEAR(siječanj!B2530),MONTH(siječanj!B2530)+11,DAY(siječanj!B2530))</f>
        <v>44192</v>
      </c>
      <c r="C2530" s="8">
        <v>26.3229166666667</v>
      </c>
      <c r="D2530">
        <v>1.4104519395562494</v>
      </c>
      <c r="E2530" s="6">
        <v>98.703812381653179</v>
      </c>
      <c r="F2530" s="7">
        <v>63.58518096158781</v>
      </c>
      <c r="G2530" s="7">
        <v>58.009675061473629</v>
      </c>
      <c r="H2530" s="7">
        <v>20.68455003382584</v>
      </c>
      <c r="I2530" s="7">
        <f t="shared" si="64"/>
        <v>139.21698361529886</v>
      </c>
    </row>
    <row r="2531" spans="1:9" x14ac:dyDescent="0.25">
      <c r="A2531" s="18"/>
      <c r="B2531" s="5">
        <f>DATE(YEAR(siječanj!B2531),MONTH(siječanj!B2531)+11,DAY(siječanj!B2531))</f>
        <v>44192</v>
      </c>
      <c r="C2531" s="8">
        <v>26.3333333333333</v>
      </c>
      <c r="D2531">
        <v>1.4104519395562494</v>
      </c>
      <c r="E2531" s="6">
        <v>104.75526872649043</v>
      </c>
      <c r="F2531" s="7">
        <v>61.774819153870972</v>
      </c>
      <c r="G2531" s="7">
        <v>57.684735958066071</v>
      </c>
      <c r="H2531" s="7">
        <v>3.3154128770201781</v>
      </c>
      <c r="I2531" s="7">
        <f t="shared" si="64"/>
        <v>147.75227195401453</v>
      </c>
    </row>
    <row r="2532" spans="1:9" x14ac:dyDescent="0.25">
      <c r="A2532" s="18"/>
      <c r="B2532" s="5">
        <f>DATE(YEAR(siječanj!B2532),MONTH(siječanj!B2532)+11,DAY(siječanj!B2532))</f>
        <v>44192</v>
      </c>
      <c r="C2532" s="8">
        <v>26.34375</v>
      </c>
      <c r="D2532">
        <v>1.4104519395562494</v>
      </c>
      <c r="E2532" s="6">
        <v>111.9793631077665</v>
      </c>
      <c r="F2532" s="7">
        <v>64.360227824359356</v>
      </c>
      <c r="G2532" s="7">
        <v>58.965083485288631</v>
      </c>
      <c r="H2532" s="7">
        <v>2.7942728058330322</v>
      </c>
      <c r="I2532" s="7">
        <f t="shared" si="64"/>
        <v>157.94150988562279</v>
      </c>
    </row>
    <row r="2533" spans="1:9" x14ac:dyDescent="0.25">
      <c r="A2533" s="18"/>
      <c r="B2533" s="5">
        <f>DATE(YEAR(siječanj!B2533),MONTH(siječanj!B2533)+11,DAY(siječanj!B2533))</f>
        <v>44192</v>
      </c>
      <c r="C2533" s="8">
        <v>26.3541666666667</v>
      </c>
      <c r="D2533">
        <v>1.4104519395562494</v>
      </c>
      <c r="E2533" s="6">
        <v>121.04902690816657</v>
      </c>
      <c r="F2533" s="7">
        <v>65.141327526079991</v>
      </c>
      <c r="G2533" s="7">
        <v>57.482639929946608</v>
      </c>
      <c r="H2533" s="7">
        <v>2.2913643563893467</v>
      </c>
      <c r="I2533" s="7">
        <f t="shared" si="64"/>
        <v>170.73383478402016</v>
      </c>
    </row>
    <row r="2534" spans="1:9" x14ac:dyDescent="0.25">
      <c r="A2534" s="18"/>
      <c r="B2534" s="5">
        <f>DATE(YEAR(siječanj!B2534),MONTH(siječanj!B2534)+11,DAY(siječanj!B2534))</f>
        <v>44192</v>
      </c>
      <c r="C2534" s="8">
        <v>26.3645833333333</v>
      </c>
      <c r="D2534">
        <v>1.4104519395562494</v>
      </c>
      <c r="E2534" s="6">
        <v>130.13956581161122</v>
      </c>
      <c r="F2534" s="7">
        <v>66.735340267744562</v>
      </c>
      <c r="G2534" s="7">
        <v>60.991526976573283</v>
      </c>
      <c r="H2534" s="7">
        <v>2.4082871218211519</v>
      </c>
      <c r="I2534" s="7">
        <f t="shared" si="64"/>
        <v>183.5556030119952</v>
      </c>
    </row>
    <row r="2535" spans="1:9" x14ac:dyDescent="0.25">
      <c r="A2535" s="18"/>
      <c r="B2535" s="5">
        <f>DATE(YEAR(siječanj!B2535),MONTH(siječanj!B2535)+11,DAY(siječanj!B2535))</f>
        <v>44192</v>
      </c>
      <c r="C2535" s="8">
        <v>26.375</v>
      </c>
      <c r="D2535">
        <v>1.4104519395562494</v>
      </c>
      <c r="E2535" s="6">
        <v>137.4493232828199</v>
      </c>
      <c r="F2535" s="7">
        <v>65.721725309401108</v>
      </c>
      <c r="G2535" s="7">
        <v>62.47790422597118</v>
      </c>
      <c r="H2535" s="7">
        <v>2.1819027496341348</v>
      </c>
      <c r="I2535" s="7">
        <f t="shared" si="64"/>
        <v>193.86566461494729</v>
      </c>
    </row>
    <row r="2536" spans="1:9" x14ac:dyDescent="0.25">
      <c r="A2536" s="18"/>
      <c r="B2536" s="5">
        <f>DATE(YEAR(siječanj!B2536),MONTH(siječanj!B2536)+11,DAY(siječanj!B2536))</f>
        <v>44192</v>
      </c>
      <c r="C2536" s="8">
        <v>26.3854166666667</v>
      </c>
      <c r="D2536">
        <v>1.4104519395562494</v>
      </c>
      <c r="E2536" s="6">
        <v>142.47908716460546</v>
      </c>
      <c r="F2536" s="7">
        <v>65.184695558181048</v>
      </c>
      <c r="G2536" s="7">
        <v>67.453691744421633</v>
      </c>
      <c r="H2536" s="7">
        <v>1.8123817284605008</v>
      </c>
      <c r="I2536" s="7">
        <f t="shared" si="64"/>
        <v>200.95990483752169</v>
      </c>
    </row>
    <row r="2537" spans="1:9" x14ac:dyDescent="0.25">
      <c r="A2537" s="18"/>
      <c r="B2537" s="5">
        <f>DATE(YEAR(siječanj!B2537),MONTH(siječanj!B2537)+11,DAY(siječanj!B2537))</f>
        <v>44192</v>
      </c>
      <c r="C2537" s="8">
        <v>26.3958333333333</v>
      </c>
      <c r="D2537">
        <v>1.4104519395562494</v>
      </c>
      <c r="E2537" s="6">
        <v>148.28690266804364</v>
      </c>
      <c r="F2537" s="7">
        <v>66.040733079318443</v>
      </c>
      <c r="G2537" s="7">
        <v>70.646118096250504</v>
      </c>
      <c r="H2537" s="7">
        <v>1.8684422432854204</v>
      </c>
      <c r="I2537" s="7">
        <f t="shared" si="64"/>
        <v>209.15154947893092</v>
      </c>
    </row>
    <row r="2538" spans="1:9" x14ac:dyDescent="0.25">
      <c r="A2538" s="18"/>
      <c r="B2538" s="5">
        <f>DATE(YEAR(siječanj!B2538),MONTH(siječanj!B2538)+11,DAY(siječanj!B2538))</f>
        <v>44192</v>
      </c>
      <c r="C2538" s="8">
        <v>26.40625</v>
      </c>
      <c r="D2538">
        <v>1.4104519395562494</v>
      </c>
      <c r="E2538" s="6">
        <v>152.79386849516698</v>
      </c>
      <c r="F2538" s="7">
        <v>69.845181917101797</v>
      </c>
      <c r="G2538" s="7">
        <v>77.352910711198092</v>
      </c>
      <c r="H2538" s="7">
        <v>1.9439213369940829</v>
      </c>
      <c r="I2538" s="7">
        <f t="shared" si="64"/>
        <v>215.50840817131078</v>
      </c>
    </row>
    <row r="2539" spans="1:9" x14ac:dyDescent="0.25">
      <c r="A2539" s="18"/>
      <c r="B2539" s="5">
        <f>DATE(YEAR(siječanj!B2539),MONTH(siječanj!B2539)+11,DAY(siječanj!B2539))</f>
        <v>44192</v>
      </c>
      <c r="C2539" s="8">
        <v>26.4166666666667</v>
      </c>
      <c r="D2539">
        <v>1.4104519395562494</v>
      </c>
      <c r="E2539" s="6">
        <v>158.46052210929253</v>
      </c>
      <c r="F2539" s="7">
        <v>73.774907752052769</v>
      </c>
      <c r="G2539" s="7">
        <v>79.692516185310822</v>
      </c>
      <c r="H2539" s="7">
        <v>1.838302117146311</v>
      </c>
      <c r="I2539" s="7">
        <f t="shared" si="64"/>
        <v>223.50095075214759</v>
      </c>
    </row>
    <row r="2540" spans="1:9" x14ac:dyDescent="0.25">
      <c r="A2540" s="18"/>
      <c r="B2540" s="5">
        <f>DATE(YEAR(siječanj!B2540),MONTH(siječanj!B2540)+11,DAY(siječanj!B2540))</f>
        <v>44192</v>
      </c>
      <c r="C2540" s="8">
        <v>26.4270833333333</v>
      </c>
      <c r="D2540">
        <v>1.4104519395562494</v>
      </c>
      <c r="E2540" s="6">
        <v>162.9062388767623</v>
      </c>
      <c r="F2540" s="7">
        <v>83.895234511770099</v>
      </c>
      <c r="G2540" s="7">
        <v>94.332735048975238</v>
      </c>
      <c r="H2540" s="7">
        <v>2.0793642276290134</v>
      </c>
      <c r="I2540" s="7">
        <f t="shared" si="64"/>
        <v>229.77142058954306</v>
      </c>
    </row>
    <row r="2541" spans="1:9" x14ac:dyDescent="0.25">
      <c r="A2541" s="18"/>
      <c r="B2541" s="5">
        <f>DATE(YEAR(siječanj!B2541),MONTH(siječanj!B2541)+11,DAY(siječanj!B2541))</f>
        <v>44192</v>
      </c>
      <c r="C2541" s="8">
        <v>26.4375</v>
      </c>
      <c r="D2541">
        <v>1.4104519395562494</v>
      </c>
      <c r="E2541" s="6">
        <v>170.15641546950542</v>
      </c>
      <c r="F2541" s="7">
        <v>88.308444832013379</v>
      </c>
      <c r="G2541" s="7">
        <v>95.813261677264649</v>
      </c>
      <c r="H2541" s="7">
        <v>2.3829836713293657</v>
      </c>
      <c r="I2541" s="7">
        <f t="shared" si="64"/>
        <v>239.99744622690292</v>
      </c>
    </row>
    <row r="2542" spans="1:9" x14ac:dyDescent="0.25">
      <c r="A2542" s="18"/>
      <c r="B2542" s="5">
        <f>DATE(YEAR(siječanj!B2542),MONTH(siječanj!B2542)+11,DAY(siječanj!B2542))</f>
        <v>44192</v>
      </c>
      <c r="C2542" s="8">
        <v>26.4479166666667</v>
      </c>
      <c r="D2542">
        <v>1.4104519395562494</v>
      </c>
      <c r="E2542" s="6">
        <v>172.40411485846627</v>
      </c>
      <c r="F2542" s="7">
        <v>90.591714627412898</v>
      </c>
      <c r="G2542" s="7">
        <v>94.560430040443094</v>
      </c>
      <c r="H2542" s="7">
        <v>3.2409310668970011</v>
      </c>
      <c r="I2542" s="7">
        <f t="shared" si="64"/>
        <v>243.16771818960214</v>
      </c>
    </row>
    <row r="2543" spans="1:9" x14ac:dyDescent="0.25">
      <c r="A2543" s="18"/>
      <c r="B2543" s="5">
        <f>DATE(YEAR(siječanj!B2543),MONTH(siječanj!B2543)+11,DAY(siječanj!B2543))</f>
        <v>44192</v>
      </c>
      <c r="C2543" s="8">
        <v>26.4583333333333</v>
      </c>
      <c r="D2543">
        <v>1.4104519395562494</v>
      </c>
      <c r="E2543" s="6">
        <v>175.30448715832833</v>
      </c>
      <c r="F2543" s="7">
        <v>89.813102339059867</v>
      </c>
      <c r="G2543" s="7">
        <v>98.044904222335163</v>
      </c>
      <c r="H2543" s="7">
        <v>3.1995492886496337</v>
      </c>
      <c r="I2543" s="7">
        <f t="shared" si="64"/>
        <v>247.25855392537781</v>
      </c>
    </row>
    <row r="2544" spans="1:9" x14ac:dyDescent="0.25">
      <c r="A2544" s="18"/>
      <c r="B2544" s="5">
        <f>DATE(YEAR(siječanj!B2544),MONTH(siječanj!B2544)+11,DAY(siječanj!B2544))</f>
        <v>44192</v>
      </c>
      <c r="C2544" s="8">
        <v>26.46875</v>
      </c>
      <c r="D2544">
        <v>1.4104519395562494</v>
      </c>
      <c r="E2544" s="6">
        <v>176.77876710732821</v>
      </c>
      <c r="F2544" s="7">
        <v>89.4764670731265</v>
      </c>
      <c r="G2544" s="7">
        <v>101.07747882596648</v>
      </c>
      <c r="H2544" s="7">
        <v>3.1716463121752616</v>
      </c>
      <c r="I2544" s="7">
        <f t="shared" si="64"/>
        <v>249.33795493889357</v>
      </c>
    </row>
    <row r="2545" spans="1:9" x14ac:dyDescent="0.25">
      <c r="A2545" s="18"/>
      <c r="B2545" s="5">
        <f>DATE(YEAR(siječanj!B2545),MONTH(siječanj!B2545)+11,DAY(siječanj!B2545))</f>
        <v>44192</v>
      </c>
      <c r="C2545" s="8">
        <v>26.4791666666667</v>
      </c>
      <c r="D2545">
        <v>1.4104519395562494</v>
      </c>
      <c r="E2545" s="6">
        <v>178.49476750343104</v>
      </c>
      <c r="F2545" s="7">
        <v>90.723938814403382</v>
      </c>
      <c r="G2545" s="7">
        <v>95.582459666532358</v>
      </c>
      <c r="H2545" s="7">
        <v>4.1033996810418758</v>
      </c>
      <c r="I2545" s="7">
        <f t="shared" si="64"/>
        <v>251.7582910258561</v>
      </c>
    </row>
    <row r="2546" spans="1:9" x14ac:dyDescent="0.25">
      <c r="A2546" s="18"/>
      <c r="B2546" s="5">
        <f>DATE(YEAR(siječanj!B2546),MONTH(siječanj!B2546)+11,DAY(siječanj!B2546))</f>
        <v>44192</v>
      </c>
      <c r="C2546" s="8">
        <v>26.4895833333333</v>
      </c>
      <c r="D2546">
        <v>1.4104519395562494</v>
      </c>
      <c r="E2546" s="6">
        <v>180.35159913150389</v>
      </c>
      <c r="F2546" s="7">
        <v>90.577097580320114</v>
      </c>
      <c r="G2546" s="7">
        <v>95.169030418058668</v>
      </c>
      <c r="H2546" s="7">
        <v>3.9919844366722552</v>
      </c>
      <c r="I2546" s="7">
        <f t="shared" si="64"/>
        <v>254.37726279710083</v>
      </c>
    </row>
    <row r="2547" spans="1:9" x14ac:dyDescent="0.25">
      <c r="A2547" s="18"/>
      <c r="B2547" s="5">
        <f>DATE(YEAR(siječanj!B2547),MONTH(siječanj!B2547)+11,DAY(siječanj!B2547))</f>
        <v>44192</v>
      </c>
      <c r="C2547" s="8">
        <v>26.5</v>
      </c>
      <c r="D2547">
        <v>1.4104519395562494</v>
      </c>
      <c r="E2547" s="6">
        <v>180.23367659488375</v>
      </c>
      <c r="F2547" s="7">
        <v>91.645267941962118</v>
      </c>
      <c r="G2547" s="7">
        <v>96.318795277018225</v>
      </c>
      <c r="H2547" s="7">
        <v>4.0307077903068631</v>
      </c>
      <c r="I2547" s="7">
        <f t="shared" si="64"/>
        <v>254.21093872660757</v>
      </c>
    </row>
    <row r="2548" spans="1:9" x14ac:dyDescent="0.25">
      <c r="A2548" s="18"/>
      <c r="B2548" s="5">
        <f>DATE(YEAR(siječanj!B2548),MONTH(siječanj!B2548)+11,DAY(siječanj!B2548))</f>
        <v>44192</v>
      </c>
      <c r="C2548" s="8">
        <v>26.5104166666667</v>
      </c>
      <c r="D2548">
        <v>1.4104519395562494</v>
      </c>
      <c r="E2548" s="6">
        <v>179.4370654645499</v>
      </c>
      <c r="F2548" s="7">
        <v>91.504507495292742</v>
      </c>
      <c r="G2548" s="7">
        <v>93.375773115528006</v>
      </c>
      <c r="H2548" s="7">
        <v>4.1656844833097395</v>
      </c>
      <c r="I2548" s="7">
        <f t="shared" si="64"/>
        <v>253.08735701275609</v>
      </c>
    </row>
    <row r="2549" spans="1:9" x14ac:dyDescent="0.25">
      <c r="A2549" s="18"/>
      <c r="B2549" s="5">
        <f>DATE(YEAR(siječanj!B2549),MONTH(siječanj!B2549)+11,DAY(siječanj!B2549))</f>
        <v>44192</v>
      </c>
      <c r="C2549" s="8">
        <v>26.5208333333333</v>
      </c>
      <c r="D2549">
        <v>1.4104519395562494</v>
      </c>
      <c r="E2549" s="6">
        <v>176.52553918892323</v>
      </c>
      <c r="F2549" s="7">
        <v>91.096292218357007</v>
      </c>
      <c r="G2549" s="7">
        <v>91.850218669492392</v>
      </c>
      <c r="H2549" s="7">
        <v>5.1094342053763304</v>
      </c>
      <c r="I2549" s="7">
        <f t="shared" si="64"/>
        <v>248.98078913022948</v>
      </c>
    </row>
    <row r="2550" spans="1:9" x14ac:dyDescent="0.25">
      <c r="A2550" s="18"/>
      <c r="B2550" s="5">
        <f>DATE(YEAR(siječanj!B2550),MONTH(siječanj!B2550)+11,DAY(siječanj!B2550))</f>
        <v>44192</v>
      </c>
      <c r="C2550" s="8">
        <v>26.53125</v>
      </c>
      <c r="D2550">
        <v>1.4104519395562494</v>
      </c>
      <c r="E2550" s="6">
        <v>174.35464167029886</v>
      </c>
      <c r="F2550" s="7">
        <v>86.83699010115474</v>
      </c>
      <c r="G2550" s="7">
        <v>93.884461657722341</v>
      </c>
      <c r="H2550" s="7">
        <v>5.9617323238566176</v>
      </c>
      <c r="I2550" s="7">
        <f t="shared" si="64"/>
        <v>245.91884251450787</v>
      </c>
    </row>
    <row r="2551" spans="1:9" x14ac:dyDescent="0.25">
      <c r="A2551" s="18"/>
      <c r="B2551" s="5">
        <f>DATE(YEAR(siječanj!B2551),MONTH(siječanj!B2551)+11,DAY(siječanj!B2551))</f>
        <v>44192</v>
      </c>
      <c r="C2551" s="8">
        <v>26.5416666666667</v>
      </c>
      <c r="D2551">
        <v>1.4104519395562494</v>
      </c>
      <c r="E2551" s="6">
        <v>166.43013560016064</v>
      </c>
      <c r="F2551" s="7">
        <v>87.164150837519358</v>
      </c>
      <c r="G2551" s="7">
        <v>92.795551245487118</v>
      </c>
      <c r="H2551" s="7">
        <v>6.1193959705769485</v>
      </c>
      <c r="I2551" s="7">
        <f t="shared" si="64"/>
        <v>234.74170755785616</v>
      </c>
    </row>
    <row r="2552" spans="1:9" x14ac:dyDescent="0.25">
      <c r="A2552" s="18"/>
      <c r="B2552" s="5">
        <f>DATE(YEAR(siječanj!B2552),MONTH(siječanj!B2552)+11,DAY(siječanj!B2552))</f>
        <v>44192</v>
      </c>
      <c r="C2552" s="8">
        <v>26.5520833333333</v>
      </c>
      <c r="D2552">
        <v>1.4104519395562494</v>
      </c>
      <c r="E2552" s="6">
        <v>159.73475833786912</v>
      </c>
      <c r="F2552" s="7">
        <v>87.260149821485271</v>
      </c>
      <c r="G2552" s="7">
        <v>88.217737751148675</v>
      </c>
      <c r="H2552" s="7">
        <v>7.0466660555772824</v>
      </c>
      <c r="I2552" s="7">
        <f t="shared" si="64"/>
        <v>225.29819971219629</v>
      </c>
    </row>
    <row r="2553" spans="1:9" x14ac:dyDescent="0.25">
      <c r="A2553" s="18"/>
      <c r="B2553" s="5">
        <f>DATE(YEAR(siječanj!B2553),MONTH(siječanj!B2553)+11,DAY(siječanj!B2553))</f>
        <v>44192</v>
      </c>
      <c r="C2553" s="8">
        <v>26.5625</v>
      </c>
      <c r="D2553">
        <v>1.4104519395562494</v>
      </c>
      <c r="E2553" s="6">
        <v>155.39412209076701</v>
      </c>
      <c r="F2553" s="7">
        <v>86.635325957038361</v>
      </c>
      <c r="G2553" s="7">
        <v>88.343016921232802</v>
      </c>
      <c r="H2553" s="7">
        <v>7.7758390833839028</v>
      </c>
      <c r="I2553" s="7">
        <f t="shared" si="64"/>
        <v>219.17594089856294</v>
      </c>
    </row>
    <row r="2554" spans="1:9" x14ac:dyDescent="0.25">
      <c r="A2554" s="18"/>
      <c r="B2554" s="5">
        <f>DATE(YEAR(siječanj!B2554),MONTH(siječanj!B2554)+11,DAY(siječanj!B2554))</f>
        <v>44192</v>
      </c>
      <c r="C2554" s="8">
        <v>26.5729166666667</v>
      </c>
      <c r="D2554">
        <v>1.4104519395562494</v>
      </c>
      <c r="E2554" s="6">
        <v>150.2693453606762</v>
      </c>
      <c r="F2554" s="7">
        <v>85.553185355631896</v>
      </c>
      <c r="G2554" s="7">
        <v>90.844063595557557</v>
      </c>
      <c r="H2554" s="7">
        <v>7.1957494696477191</v>
      </c>
      <c r="I2554" s="7">
        <f t="shared" si="64"/>
        <v>211.94768961981362</v>
      </c>
    </row>
    <row r="2555" spans="1:9" x14ac:dyDescent="0.25">
      <c r="A2555" s="18"/>
      <c r="B2555" s="5">
        <f>DATE(YEAR(siječanj!B2555),MONTH(siječanj!B2555)+11,DAY(siječanj!B2555))</f>
        <v>44192</v>
      </c>
      <c r="C2555" s="8">
        <v>26.5833333333333</v>
      </c>
      <c r="D2555">
        <v>1.4104519395562494</v>
      </c>
      <c r="E2555" s="6">
        <v>148.2203730205581</v>
      </c>
      <c r="F2555" s="7">
        <v>85.346522428953321</v>
      </c>
      <c r="G2555" s="7">
        <v>91.564388871556105</v>
      </c>
      <c r="H2555" s="7">
        <v>6.7613820549345949</v>
      </c>
      <c r="I2555" s="7">
        <f t="shared" si="64"/>
        <v>209.05771260859694</v>
      </c>
    </row>
    <row r="2556" spans="1:9" x14ac:dyDescent="0.25">
      <c r="A2556" s="18"/>
      <c r="B2556" s="5">
        <f>DATE(YEAR(siječanj!B2556),MONTH(siječanj!B2556)+11,DAY(siječanj!B2556))</f>
        <v>44192</v>
      </c>
      <c r="C2556" s="8">
        <v>26.59375</v>
      </c>
      <c r="D2556">
        <v>1.4104519395562494</v>
      </c>
      <c r="E2556" s="6">
        <v>146.07558055159558</v>
      </c>
      <c r="F2556" s="7">
        <v>85.620361487108624</v>
      </c>
      <c r="G2556" s="7">
        <v>91.439345323755518</v>
      </c>
      <c r="H2556" s="7">
        <v>4.7858141844635682</v>
      </c>
      <c r="I2556" s="7">
        <f t="shared" si="64"/>
        <v>206.03258591080314</v>
      </c>
    </row>
    <row r="2557" spans="1:9" x14ac:dyDescent="0.25">
      <c r="A2557" s="18"/>
      <c r="B2557" s="5">
        <f>DATE(YEAR(siječanj!B2557),MONTH(siječanj!B2557)+11,DAY(siječanj!B2557))</f>
        <v>44192</v>
      </c>
      <c r="C2557" s="8">
        <v>26.6041666666667</v>
      </c>
      <c r="D2557">
        <v>1.4104519395562494</v>
      </c>
      <c r="E2557" s="6">
        <v>144.74209906672098</v>
      </c>
      <c r="F2557" s="7">
        <v>87.018531350611823</v>
      </c>
      <c r="G2557" s="7">
        <v>90.170874757063075</v>
      </c>
      <c r="H2557" s="7">
        <v>3.8051959164719116</v>
      </c>
      <c r="I2557" s="7">
        <f t="shared" si="64"/>
        <v>204.1517743640994</v>
      </c>
    </row>
    <row r="2558" spans="1:9" x14ac:dyDescent="0.25">
      <c r="A2558" s="18"/>
      <c r="B2558" s="5">
        <f>DATE(YEAR(siječanj!B2558),MONTH(siječanj!B2558)+11,DAY(siječanj!B2558))</f>
        <v>44192</v>
      </c>
      <c r="C2558" s="8">
        <v>26.6145833333333</v>
      </c>
      <c r="D2558">
        <v>1.4104519395562494</v>
      </c>
      <c r="E2558" s="6">
        <v>141.09044945327338</v>
      </c>
      <c r="F2558" s="7">
        <v>85.016750507448407</v>
      </c>
      <c r="G2558" s="7">
        <v>91.819068604887477</v>
      </c>
      <c r="H2558" s="7">
        <v>3.6309627873172614</v>
      </c>
      <c r="I2558" s="7">
        <f t="shared" si="64"/>
        <v>199.00129808423239</v>
      </c>
    </row>
    <row r="2559" spans="1:9" x14ac:dyDescent="0.25">
      <c r="A2559" s="18"/>
      <c r="B2559" s="5">
        <f>DATE(YEAR(siječanj!B2559),MONTH(siječanj!B2559)+11,DAY(siječanj!B2559))</f>
        <v>44192</v>
      </c>
      <c r="C2559" s="8">
        <v>26.625</v>
      </c>
      <c r="D2559">
        <v>1.4104519395562494</v>
      </c>
      <c r="E2559" s="6">
        <v>140.2531575401477</v>
      </c>
      <c r="F2559" s="7">
        <v>85.344841528427224</v>
      </c>
      <c r="G2559" s="7">
        <v>90.5024352459982</v>
      </c>
      <c r="H2559" s="7">
        <v>2.9905420089276236</v>
      </c>
      <c r="I2559" s="7">
        <f t="shared" si="64"/>
        <v>197.82033808138951</v>
      </c>
    </row>
    <row r="2560" spans="1:9" x14ac:dyDescent="0.25">
      <c r="A2560" s="18"/>
      <c r="B2560" s="5">
        <f>DATE(YEAR(siječanj!B2560),MONTH(siječanj!B2560)+11,DAY(siječanj!B2560))</f>
        <v>44192</v>
      </c>
      <c r="C2560" s="8">
        <v>26.6354166666667</v>
      </c>
      <c r="D2560">
        <v>1.4104519395562494</v>
      </c>
      <c r="E2560" s="6">
        <v>139.76938797452922</v>
      </c>
      <c r="F2560" s="7">
        <v>86.049426318788576</v>
      </c>
      <c r="G2560" s="7">
        <v>89.953742832374715</v>
      </c>
      <c r="H2560" s="7">
        <v>2.4289405753748095</v>
      </c>
      <c r="I2560" s="7">
        <f t="shared" si="64"/>
        <v>197.13800435926467</v>
      </c>
    </row>
    <row r="2561" spans="1:9" x14ac:dyDescent="0.25">
      <c r="A2561" s="18"/>
      <c r="B2561" s="5">
        <f>DATE(YEAR(siječanj!B2561),MONTH(siječanj!B2561)+11,DAY(siječanj!B2561))</f>
        <v>44192</v>
      </c>
      <c r="C2561" s="8">
        <v>26.6458333333333</v>
      </c>
      <c r="D2561">
        <v>1.4104519395562494</v>
      </c>
      <c r="E2561" s="6">
        <v>138.43019396205079</v>
      </c>
      <c r="F2561" s="7">
        <v>85.648134275848733</v>
      </c>
      <c r="G2561" s="7">
        <v>89.933982509340723</v>
      </c>
      <c r="H2561" s="7">
        <v>2.2853986239500474</v>
      </c>
      <c r="I2561" s="7">
        <f t="shared" si="64"/>
        <v>195.24913556692235</v>
      </c>
    </row>
    <row r="2562" spans="1:9" x14ac:dyDescent="0.25">
      <c r="A2562" s="18"/>
      <c r="B2562" s="5">
        <f>DATE(YEAR(siječanj!B2562),MONTH(siječanj!B2562)+11,DAY(siječanj!B2562))</f>
        <v>44192</v>
      </c>
      <c r="C2562" s="8">
        <v>26.65625</v>
      </c>
      <c r="D2562">
        <v>1.4104519395562494</v>
      </c>
      <c r="E2562" s="6">
        <v>135.78697278528043</v>
      </c>
      <c r="F2562" s="7">
        <v>85.662328103331618</v>
      </c>
      <c r="G2562" s="7">
        <v>91.837331328661605</v>
      </c>
      <c r="H2562" s="7">
        <v>2.5069203651611902</v>
      </c>
      <c r="I2562" s="7">
        <f t="shared" si="64"/>
        <v>191.52099913147043</v>
      </c>
    </row>
    <row r="2563" spans="1:9" x14ac:dyDescent="0.25">
      <c r="A2563" s="18"/>
      <c r="B2563" s="5">
        <f>DATE(YEAR(siječanj!B2563),MONTH(siječanj!B2563)+11,DAY(siječanj!B2563))</f>
        <v>44192</v>
      </c>
      <c r="C2563" s="8">
        <v>26.6666666666667</v>
      </c>
      <c r="D2563">
        <v>1.4104519395562494</v>
      </c>
      <c r="E2563" s="6">
        <v>135.50231256002695</v>
      </c>
      <c r="F2563" s="7">
        <v>87.178895649022692</v>
      </c>
      <c r="G2563" s="7">
        <v>91.41702909798471</v>
      </c>
      <c r="H2563" s="7">
        <v>2.9076067479517049</v>
      </c>
      <c r="I2563" s="7">
        <f t="shared" si="64"/>
        <v>191.11949956464713</v>
      </c>
    </row>
    <row r="2564" spans="1:9" x14ac:dyDescent="0.25">
      <c r="A2564" s="18"/>
      <c r="B2564" s="5">
        <f>DATE(YEAR(siječanj!B2564),MONTH(siječanj!B2564)+11,DAY(siječanj!B2564))</f>
        <v>44192</v>
      </c>
      <c r="C2564" s="8">
        <v>26.6770833333333</v>
      </c>
      <c r="D2564">
        <v>1.4104519395562494</v>
      </c>
      <c r="E2564" s="6">
        <v>136.61703690622318</v>
      </c>
      <c r="F2564" s="7">
        <v>87.836267497053456</v>
      </c>
      <c r="G2564" s="7">
        <v>93.012395631117585</v>
      </c>
      <c r="H2564" s="7">
        <v>4.5756279338562145</v>
      </c>
      <c r="I2564" s="7">
        <f t="shared" ref="I2564:I2627" si="65">D2564*E2564</f>
        <v>192.69176468081019</v>
      </c>
    </row>
    <row r="2565" spans="1:9" x14ac:dyDescent="0.25">
      <c r="A2565" s="18"/>
      <c r="B2565" s="5">
        <f>DATE(YEAR(siječanj!B2565),MONTH(siječanj!B2565)+11,DAY(siječanj!B2565))</f>
        <v>44192</v>
      </c>
      <c r="C2565" s="8">
        <v>26.6875</v>
      </c>
      <c r="D2565">
        <v>1.4104519395562494</v>
      </c>
      <c r="E2565" s="6">
        <v>140.67958139149948</v>
      </c>
      <c r="F2565" s="7">
        <v>89.566101792392629</v>
      </c>
      <c r="G2565" s="7">
        <v>93.433939870780648</v>
      </c>
      <c r="H2565" s="7">
        <v>10.904987538184097</v>
      </c>
      <c r="I2565" s="7">
        <f t="shared" si="65"/>
        <v>198.42178842960169</v>
      </c>
    </row>
    <row r="2566" spans="1:9" x14ac:dyDescent="0.25">
      <c r="A2566" s="18"/>
      <c r="B2566" s="5">
        <f>DATE(YEAR(siječanj!B2566),MONTH(siječanj!B2566)+11,DAY(siječanj!B2566))</f>
        <v>44192</v>
      </c>
      <c r="C2566" s="8">
        <v>26.6979166666667</v>
      </c>
      <c r="D2566">
        <v>1.4104519395562494</v>
      </c>
      <c r="E2566" s="6">
        <v>144.45936519355362</v>
      </c>
      <c r="F2566" s="7">
        <v>92.101510659345607</v>
      </c>
      <c r="G2566" s="7">
        <v>93.290358040942124</v>
      </c>
      <c r="H2566" s="7">
        <v>54.753334599352087</v>
      </c>
      <c r="I2566" s="7">
        <f t="shared" si="65"/>
        <v>203.75299182431226</v>
      </c>
    </row>
    <row r="2567" spans="1:9" x14ac:dyDescent="0.25">
      <c r="A2567" s="18"/>
      <c r="B2567" s="5">
        <f>DATE(YEAR(siječanj!B2567),MONTH(siječanj!B2567)+11,DAY(siječanj!B2567))</f>
        <v>44192</v>
      </c>
      <c r="C2567" s="8">
        <v>26.7083333333333</v>
      </c>
      <c r="D2567">
        <v>1.4104519395562494</v>
      </c>
      <c r="E2567" s="6">
        <v>148.6483637706686</v>
      </c>
      <c r="F2567" s="7">
        <v>94.538776495818382</v>
      </c>
      <c r="G2567" s="7">
        <v>95.67321418167937</v>
      </c>
      <c r="H2567" s="7">
        <v>135.31514849062029</v>
      </c>
      <c r="I2567" s="7">
        <f t="shared" si="65"/>
        <v>209.66137299220242</v>
      </c>
    </row>
    <row r="2568" spans="1:9" x14ac:dyDescent="0.25">
      <c r="A2568" s="18"/>
      <c r="B2568" s="5">
        <f>DATE(YEAR(siječanj!B2568),MONTH(siječanj!B2568)+11,DAY(siječanj!B2568))</f>
        <v>44192</v>
      </c>
      <c r="C2568" s="8">
        <v>26.71875</v>
      </c>
      <c r="D2568">
        <v>1.4104519395562494</v>
      </c>
      <c r="E2568" s="6">
        <v>155.99811588585905</v>
      </c>
      <c r="F2568" s="7">
        <v>96.007124954445885</v>
      </c>
      <c r="G2568" s="7">
        <v>97.910176199320873</v>
      </c>
      <c r="H2568" s="7">
        <v>170.98844454793198</v>
      </c>
      <c r="I2568" s="7">
        <f t="shared" si="65"/>
        <v>220.02784511833045</v>
      </c>
    </row>
    <row r="2569" spans="1:9" x14ac:dyDescent="0.25">
      <c r="A2569" s="18"/>
      <c r="B2569" s="5">
        <f>DATE(YEAR(siječanj!B2569),MONTH(siječanj!B2569)+11,DAY(siječanj!B2569))</f>
        <v>44192</v>
      </c>
      <c r="C2569" s="8">
        <v>26.7291666666667</v>
      </c>
      <c r="D2569">
        <v>1.4104519395562494</v>
      </c>
      <c r="E2569" s="6">
        <v>161.97227189193339</v>
      </c>
      <c r="F2569" s="7">
        <v>99.455135042662903</v>
      </c>
      <c r="G2569" s="7">
        <v>97.917931766687886</v>
      </c>
      <c r="H2569" s="7">
        <v>190.87519067385253</v>
      </c>
      <c r="I2569" s="7">
        <f t="shared" si="65"/>
        <v>228.45410504430961</v>
      </c>
    </row>
    <row r="2570" spans="1:9" x14ac:dyDescent="0.25">
      <c r="A2570" s="18"/>
      <c r="B2570" s="5">
        <f>DATE(YEAR(siječanj!B2570),MONTH(siječanj!B2570)+11,DAY(siječanj!B2570))</f>
        <v>44192</v>
      </c>
      <c r="C2570" s="8">
        <v>26.7395833333333</v>
      </c>
      <c r="D2570">
        <v>1.4104519395562494</v>
      </c>
      <c r="E2570" s="6">
        <v>167.88016237921033</v>
      </c>
      <c r="F2570" s="7">
        <v>100.3826088398408</v>
      </c>
      <c r="G2570" s="7">
        <v>99.773960442995488</v>
      </c>
      <c r="H2570" s="7">
        <v>196.78187074757028</v>
      </c>
      <c r="I2570" s="7">
        <f t="shared" si="65"/>
        <v>236.78690064077531</v>
      </c>
    </row>
    <row r="2571" spans="1:9" x14ac:dyDescent="0.25">
      <c r="A2571" s="18"/>
      <c r="B2571" s="5">
        <f>DATE(YEAR(siječanj!B2571),MONTH(siječanj!B2571)+11,DAY(siječanj!B2571))</f>
        <v>44192</v>
      </c>
      <c r="C2571" s="8">
        <v>26.75</v>
      </c>
      <c r="D2571">
        <v>1.4104519395562494</v>
      </c>
      <c r="E2571" s="6">
        <v>170.33126369620027</v>
      </c>
      <c r="F2571" s="7">
        <v>100.28026156172642</v>
      </c>
      <c r="G2571" s="7">
        <v>100.93077000887338</v>
      </c>
      <c r="H2571" s="7">
        <v>218.33445182210588</v>
      </c>
      <c r="I2571" s="7">
        <f t="shared" si="65"/>
        <v>240.24406124737263</v>
      </c>
    </row>
    <row r="2572" spans="1:9" x14ac:dyDescent="0.25">
      <c r="A2572" s="18"/>
      <c r="B2572" s="5">
        <f>DATE(YEAR(siječanj!B2572),MONTH(siječanj!B2572)+11,DAY(siječanj!B2572))</f>
        <v>44192</v>
      </c>
      <c r="C2572" s="8">
        <v>26.7604166666667</v>
      </c>
      <c r="D2572">
        <v>1.4104519395562494</v>
      </c>
      <c r="E2572" s="6">
        <v>173.75427021150074</v>
      </c>
      <c r="F2572" s="7">
        <v>102.67326102258657</v>
      </c>
      <c r="G2572" s="7">
        <v>103.24099857590485</v>
      </c>
      <c r="H2572" s="7">
        <v>224.09511121052219</v>
      </c>
      <c r="I2572" s="7">
        <f t="shared" si="65"/>
        <v>245.07204742599185</v>
      </c>
    </row>
    <row r="2573" spans="1:9" x14ac:dyDescent="0.25">
      <c r="A2573" s="18"/>
      <c r="B2573" s="5">
        <f>DATE(YEAR(siječanj!B2573),MONTH(siječanj!B2573)+11,DAY(siječanj!B2573))</f>
        <v>44192</v>
      </c>
      <c r="C2573" s="8">
        <v>26.7708333333333</v>
      </c>
      <c r="D2573">
        <v>1.4104519395562494</v>
      </c>
      <c r="E2573" s="6">
        <v>175.38077367983354</v>
      </c>
      <c r="F2573" s="7">
        <v>100.93730601345518</v>
      </c>
      <c r="G2573" s="7">
        <v>108.64439660942028</v>
      </c>
      <c r="H2573" s="7">
        <v>237.68236432902239</v>
      </c>
      <c r="I2573" s="7">
        <f t="shared" si="65"/>
        <v>247.36615239759684</v>
      </c>
    </row>
    <row r="2574" spans="1:9" x14ac:dyDescent="0.25">
      <c r="A2574" s="18"/>
      <c r="B2574" s="5">
        <f>DATE(YEAR(siječanj!B2574),MONTH(siječanj!B2574)+11,DAY(siječanj!B2574))</f>
        <v>44192</v>
      </c>
      <c r="C2574" s="8">
        <v>26.78125</v>
      </c>
      <c r="D2574">
        <v>1.4104519395562494</v>
      </c>
      <c r="E2574" s="6">
        <v>178.70202014970235</v>
      </c>
      <c r="F2574" s="7">
        <v>100.60103407756428</v>
      </c>
      <c r="G2574" s="7">
        <v>112.81328962745668</v>
      </c>
      <c r="H2574" s="7">
        <v>237.82152382304946</v>
      </c>
      <c r="I2574" s="7">
        <f t="shared" si="65"/>
        <v>252.05061092276765</v>
      </c>
    </row>
    <row r="2575" spans="1:9" x14ac:dyDescent="0.25">
      <c r="A2575" s="18"/>
      <c r="B2575" s="5">
        <f>DATE(YEAR(siječanj!B2575),MONTH(siječanj!B2575)+11,DAY(siječanj!B2575))</f>
        <v>44192</v>
      </c>
      <c r="C2575" s="8">
        <v>26.7916666666667</v>
      </c>
      <c r="D2575">
        <v>1.4104519395562494</v>
      </c>
      <c r="E2575" s="6">
        <v>179.07506418896884</v>
      </c>
      <c r="F2575" s="7">
        <v>99.852933527502188</v>
      </c>
      <c r="G2575" s="7">
        <v>113.9654346708399</v>
      </c>
      <c r="H2575" s="7">
        <v>238.12254274248536</v>
      </c>
      <c r="I2575" s="7">
        <f t="shared" si="65"/>
        <v>252.57677161149095</v>
      </c>
    </row>
    <row r="2576" spans="1:9" x14ac:dyDescent="0.25">
      <c r="A2576" s="18"/>
      <c r="B2576" s="5">
        <f>DATE(YEAR(siječanj!B2576),MONTH(siječanj!B2576)+11,DAY(siječanj!B2576))</f>
        <v>44192</v>
      </c>
      <c r="C2576" s="8">
        <v>26.8020833333333</v>
      </c>
      <c r="D2576">
        <v>1.4104519395562494</v>
      </c>
      <c r="E2576" s="6">
        <v>181.90672231836112</v>
      </c>
      <c r="F2576" s="7">
        <v>100.14089853829729</v>
      </c>
      <c r="G2576" s="7">
        <v>115.50733491359705</v>
      </c>
      <c r="H2576" s="7">
        <v>238.43607712169228</v>
      </c>
      <c r="I2576" s="7">
        <f t="shared" si="65"/>
        <v>256.57068931225251</v>
      </c>
    </row>
    <row r="2577" spans="1:9" x14ac:dyDescent="0.25">
      <c r="A2577" s="18"/>
      <c r="B2577" s="5">
        <f>DATE(YEAR(siječanj!B2577),MONTH(siječanj!B2577)+11,DAY(siječanj!B2577))</f>
        <v>44192</v>
      </c>
      <c r="C2577" s="8">
        <v>26.8125</v>
      </c>
      <c r="D2577">
        <v>1.4104519395562494</v>
      </c>
      <c r="E2577" s="6">
        <v>186.08498694390343</v>
      </c>
      <c r="F2577" s="7">
        <v>99.623456668267423</v>
      </c>
      <c r="G2577" s="7">
        <v>118.16638430023319</v>
      </c>
      <c r="H2577" s="7">
        <v>238.27256354322924</v>
      </c>
      <c r="I2577" s="7">
        <f t="shared" si="65"/>
        <v>262.46393075732794</v>
      </c>
    </row>
    <row r="2578" spans="1:9" x14ac:dyDescent="0.25">
      <c r="A2578" s="18"/>
      <c r="B2578" s="5">
        <f>DATE(YEAR(siječanj!B2578),MONTH(siječanj!B2578)+11,DAY(siječanj!B2578))</f>
        <v>44192</v>
      </c>
      <c r="C2578" s="8">
        <v>26.8229166666667</v>
      </c>
      <c r="D2578">
        <v>1.4104519395562494</v>
      </c>
      <c r="E2578" s="6">
        <v>184.4099642271253</v>
      </c>
      <c r="F2578" s="7">
        <v>98.56904493658493</v>
      </c>
      <c r="G2578" s="7">
        <v>114.1349149838788</v>
      </c>
      <c r="H2578" s="7">
        <v>238.01388075950587</v>
      </c>
      <c r="I2578" s="7">
        <f t="shared" si="65"/>
        <v>260.10139171764746</v>
      </c>
    </row>
    <row r="2579" spans="1:9" x14ac:dyDescent="0.25">
      <c r="A2579" s="18"/>
      <c r="B2579" s="5">
        <f>DATE(YEAR(siječanj!B2579),MONTH(siječanj!B2579)+11,DAY(siječanj!B2579))</f>
        <v>44192</v>
      </c>
      <c r="C2579" s="8">
        <v>26.8333333333333</v>
      </c>
      <c r="D2579">
        <v>1.4104519395562494</v>
      </c>
      <c r="E2579" s="6">
        <v>184.05287912122381</v>
      </c>
      <c r="F2579" s="7">
        <v>98.126940149754716</v>
      </c>
      <c r="G2579" s="7">
        <v>113.18162716061573</v>
      </c>
      <c r="H2579" s="7">
        <v>238.1316810146991</v>
      </c>
      <c r="I2579" s="7">
        <f t="shared" si="65"/>
        <v>259.59774033744202</v>
      </c>
    </row>
    <row r="2580" spans="1:9" x14ac:dyDescent="0.25">
      <c r="A2580" s="18"/>
      <c r="B2580" s="5">
        <f>DATE(YEAR(siječanj!B2580),MONTH(siječanj!B2580)+11,DAY(siječanj!B2580))</f>
        <v>44192</v>
      </c>
      <c r="C2580" s="8">
        <v>26.84375</v>
      </c>
      <c r="D2580">
        <v>1.4104519395562494</v>
      </c>
      <c r="E2580" s="6">
        <v>185.59869921906309</v>
      </c>
      <c r="F2580" s="7">
        <v>99.39141653554627</v>
      </c>
      <c r="G2580" s="7">
        <v>112.29966899169992</v>
      </c>
      <c r="H2580" s="7">
        <v>237.9820854820307</v>
      </c>
      <c r="I2580" s="7">
        <f t="shared" si="65"/>
        <v>261.77804529264449</v>
      </c>
    </row>
    <row r="2581" spans="1:9" x14ac:dyDescent="0.25">
      <c r="A2581" s="18"/>
      <c r="B2581" s="5">
        <f>DATE(YEAR(siječanj!B2581),MONTH(siječanj!B2581)+11,DAY(siječanj!B2581))</f>
        <v>44192</v>
      </c>
      <c r="C2581" s="8">
        <v>26.8541666666667</v>
      </c>
      <c r="D2581">
        <v>1.4104519395562494</v>
      </c>
      <c r="E2581" s="6">
        <v>183.80105227642372</v>
      </c>
      <c r="F2581" s="7">
        <v>96.445041464193224</v>
      </c>
      <c r="G2581" s="7">
        <v>110.90721318068385</v>
      </c>
      <c r="H2581" s="7">
        <v>237.27167416363912</v>
      </c>
      <c r="I2581" s="7">
        <f t="shared" si="65"/>
        <v>259.24255067576144</v>
      </c>
    </row>
    <row r="2582" spans="1:9" x14ac:dyDescent="0.25">
      <c r="A2582" s="18"/>
      <c r="B2582" s="5">
        <f>DATE(YEAR(siječanj!B2582),MONTH(siječanj!B2582)+11,DAY(siječanj!B2582))</f>
        <v>44192</v>
      </c>
      <c r="C2582" s="8">
        <v>26.8645833333333</v>
      </c>
      <c r="D2582">
        <v>1.4104519395562494</v>
      </c>
      <c r="E2582" s="6">
        <v>181.226427107289</v>
      </c>
      <c r="F2582" s="7">
        <v>95.864380166775405</v>
      </c>
      <c r="G2582" s="7">
        <v>109.85068685484367</v>
      </c>
      <c r="H2582" s="7">
        <v>237.78764812616271</v>
      </c>
      <c r="I2582" s="7">
        <f t="shared" si="65"/>
        <v>255.61116561232501</v>
      </c>
    </row>
    <row r="2583" spans="1:9" x14ac:dyDescent="0.25">
      <c r="A2583" s="18"/>
      <c r="B2583" s="5">
        <f>DATE(YEAR(siječanj!B2583),MONTH(siječanj!B2583)+11,DAY(siječanj!B2583))</f>
        <v>44192</v>
      </c>
      <c r="C2583" s="8">
        <v>26.875</v>
      </c>
      <c r="D2583">
        <v>1.4104519395562494</v>
      </c>
      <c r="E2583" s="6">
        <v>177.16335932946146</v>
      </c>
      <c r="F2583" s="7">
        <v>91.385490954241348</v>
      </c>
      <c r="G2583" s="7">
        <v>100.63561116594772</v>
      </c>
      <c r="H2583" s="7">
        <v>239.52405860795395</v>
      </c>
      <c r="I2583" s="7">
        <f t="shared" si="65"/>
        <v>249.88040378453965</v>
      </c>
    </row>
    <row r="2584" spans="1:9" x14ac:dyDescent="0.25">
      <c r="A2584" s="18"/>
      <c r="B2584" s="5">
        <f>DATE(YEAR(siječanj!B2584),MONTH(siječanj!B2584)+11,DAY(siječanj!B2584))</f>
        <v>44192</v>
      </c>
      <c r="C2584" s="8">
        <v>26.8854166666667</v>
      </c>
      <c r="D2584">
        <v>1.4104519395562494</v>
      </c>
      <c r="E2584" s="6">
        <v>183.98740598849068</v>
      </c>
      <c r="F2584" s="7">
        <v>81.757564240088968</v>
      </c>
      <c r="G2584" s="7">
        <v>86.776292473144352</v>
      </c>
      <c r="H2584" s="7">
        <v>244.79102867997159</v>
      </c>
      <c r="I2584" s="7">
        <f t="shared" si="65"/>
        <v>259.50539363038979</v>
      </c>
    </row>
    <row r="2585" spans="1:9" x14ac:dyDescent="0.25">
      <c r="A2585" s="18"/>
      <c r="B2585" s="5">
        <f>DATE(YEAR(siječanj!B2585),MONTH(siječanj!B2585)+11,DAY(siječanj!B2585))</f>
        <v>44192</v>
      </c>
      <c r="C2585" s="8">
        <v>26.8958333333333</v>
      </c>
      <c r="D2585">
        <v>1.4104519395562494</v>
      </c>
      <c r="E2585" s="6">
        <v>191.03153638742873</v>
      </c>
      <c r="F2585" s="7">
        <v>77.905603012137831</v>
      </c>
      <c r="G2585" s="7">
        <v>81.499447567483443</v>
      </c>
      <c r="H2585" s="7">
        <v>248.45471015549134</v>
      </c>
      <c r="I2585" s="7">
        <f t="shared" si="65"/>
        <v>269.4408010140591</v>
      </c>
    </row>
    <row r="2586" spans="1:9" x14ac:dyDescent="0.25">
      <c r="A2586" s="18"/>
      <c r="B2586" s="5">
        <f>DATE(YEAR(siječanj!B2586),MONTH(siječanj!B2586)+11,DAY(siječanj!B2586))</f>
        <v>44192</v>
      </c>
      <c r="C2586" s="8">
        <v>26.90625</v>
      </c>
      <c r="D2586">
        <v>1.4104519395562494</v>
      </c>
      <c r="E2586" s="6">
        <v>191.57374194287607</v>
      </c>
      <c r="F2586" s="7">
        <v>76.978875838233989</v>
      </c>
      <c r="G2586" s="7">
        <v>82.218203359457675</v>
      </c>
      <c r="H2586" s="7">
        <v>249.51556532857145</v>
      </c>
      <c r="I2586" s="7">
        <f t="shared" si="65"/>
        <v>270.20555589137797</v>
      </c>
    </row>
    <row r="2587" spans="1:9" x14ac:dyDescent="0.25">
      <c r="A2587" s="18"/>
      <c r="B2587" s="5">
        <f>DATE(YEAR(siječanj!B2587),MONTH(siječanj!B2587)+11,DAY(siječanj!B2587))</f>
        <v>44192</v>
      </c>
      <c r="C2587" s="8">
        <v>26.9166666666667</v>
      </c>
      <c r="D2587">
        <v>1.4104519395562494</v>
      </c>
      <c r="E2587" s="6">
        <v>189.3230884830615</v>
      </c>
      <c r="F2587" s="7">
        <v>76.296007005025785</v>
      </c>
      <c r="G2587" s="7">
        <v>82.439756197161117</v>
      </c>
      <c r="H2587" s="7">
        <v>249.44315096019557</v>
      </c>
      <c r="I2587" s="7">
        <f t="shared" si="65"/>
        <v>267.03111735371351</v>
      </c>
    </row>
    <row r="2588" spans="1:9" x14ac:dyDescent="0.25">
      <c r="A2588" s="18"/>
      <c r="B2588" s="5">
        <f>DATE(YEAR(siječanj!B2588),MONTH(siječanj!B2588)+11,DAY(siječanj!B2588))</f>
        <v>44192</v>
      </c>
      <c r="C2588" s="8">
        <v>26.9270833333333</v>
      </c>
      <c r="D2588">
        <v>1.4104519395562494</v>
      </c>
      <c r="E2588" s="6">
        <v>190.18688561074111</v>
      </c>
      <c r="F2588" s="7">
        <v>74.582833987347982</v>
      </c>
      <c r="G2588" s="7">
        <v>70.891069424789876</v>
      </c>
      <c r="H2588" s="7">
        <v>251.12281111439154</v>
      </c>
      <c r="I2588" s="7">
        <f t="shared" si="65"/>
        <v>268.24946168783237</v>
      </c>
    </row>
    <row r="2589" spans="1:9" x14ac:dyDescent="0.25">
      <c r="A2589" s="18"/>
      <c r="B2589" s="5">
        <f>DATE(YEAR(siječanj!B2589),MONTH(siječanj!B2589)+11,DAY(siječanj!B2589))</f>
        <v>44192</v>
      </c>
      <c r="C2589" s="8">
        <v>26.9375</v>
      </c>
      <c r="D2589">
        <v>1.4104519395562494</v>
      </c>
      <c r="E2589" s="6">
        <v>183.97526699145317</v>
      </c>
      <c r="F2589" s="7">
        <v>73.524186066928692</v>
      </c>
      <c r="G2589" s="7">
        <v>63.876717845045057</v>
      </c>
      <c r="H2589" s="7">
        <v>250.34205286937132</v>
      </c>
      <c r="I2589" s="7">
        <f t="shared" si="65"/>
        <v>259.48827215847393</v>
      </c>
    </row>
    <row r="2590" spans="1:9" x14ac:dyDescent="0.25">
      <c r="A2590" s="18"/>
      <c r="B2590" s="5">
        <f>DATE(YEAR(siječanj!B2590),MONTH(siječanj!B2590)+11,DAY(siječanj!B2590))</f>
        <v>44192</v>
      </c>
      <c r="C2590" s="8">
        <v>26.9479166666667</v>
      </c>
      <c r="D2590">
        <v>1.4104519395562494</v>
      </c>
      <c r="E2590" s="6">
        <v>174.10428937851313</v>
      </c>
      <c r="F2590" s="7">
        <v>71.851454477823083</v>
      </c>
      <c r="G2590" s="7">
        <v>63.435760725376291</v>
      </c>
      <c r="H2590" s="7">
        <v>247.13087359696704</v>
      </c>
      <c r="I2590" s="7">
        <f t="shared" si="65"/>
        <v>245.56573263898636</v>
      </c>
    </row>
    <row r="2591" spans="1:9" x14ac:dyDescent="0.25">
      <c r="A2591" s="18"/>
      <c r="B2591" s="5">
        <f>DATE(YEAR(siječanj!B2591),MONTH(siječanj!B2591)+11,DAY(siječanj!B2591))</f>
        <v>44192</v>
      </c>
      <c r="C2591" s="8">
        <v>26.9583333333333</v>
      </c>
      <c r="D2591">
        <v>1.4104519395562494</v>
      </c>
      <c r="E2591" s="6">
        <v>163.35117556744066</v>
      </c>
      <c r="F2591" s="7">
        <v>69.594771657728387</v>
      </c>
      <c r="G2591" s="7">
        <v>60.995636388942309</v>
      </c>
      <c r="H2591" s="7">
        <v>246.00010375330689</v>
      </c>
      <c r="I2591" s="7">
        <f t="shared" si="65"/>
        <v>230.39898240789009</v>
      </c>
    </row>
    <row r="2592" spans="1:9" x14ac:dyDescent="0.25">
      <c r="A2592" s="18"/>
      <c r="B2592" s="5">
        <f>DATE(YEAR(siječanj!B2592),MONTH(siječanj!B2592)+11,DAY(siječanj!B2592))</f>
        <v>44192</v>
      </c>
      <c r="C2592" s="8">
        <v>26.96875</v>
      </c>
      <c r="D2592">
        <v>1.4104519395562494</v>
      </c>
      <c r="E2592" s="6">
        <v>150.84266547417428</v>
      </c>
      <c r="F2592" s="7">
        <v>67.901993034082253</v>
      </c>
      <c r="G2592" s="7">
        <v>60.051581764315998</v>
      </c>
      <c r="H2592" s="7">
        <v>246.68691868319988</v>
      </c>
      <c r="I2592" s="7">
        <f t="shared" si="65"/>
        <v>212.7563300858836</v>
      </c>
    </row>
    <row r="2593" spans="1:9" x14ac:dyDescent="0.25">
      <c r="A2593" s="18"/>
      <c r="B2593" s="5">
        <f>DATE(YEAR(siječanj!B2593),MONTH(siječanj!B2593)+11,DAY(siječanj!B2593))</f>
        <v>44192</v>
      </c>
      <c r="C2593" s="8">
        <v>26.9791666666667</v>
      </c>
      <c r="D2593">
        <v>1.4104519395562494</v>
      </c>
      <c r="E2593" s="6">
        <v>138.75568689373998</v>
      </c>
      <c r="F2593" s="7">
        <v>66.389817390003344</v>
      </c>
      <c r="G2593" s="7">
        <v>62.625140198003749</v>
      </c>
      <c r="H2593" s="7">
        <v>247.67340485200782</v>
      </c>
      <c r="I2593" s="7">
        <f t="shared" si="65"/>
        <v>195.70822770373519</v>
      </c>
    </row>
    <row r="2594" spans="1:9" ht="15.75" thickBot="1" x14ac:dyDescent="0.3">
      <c r="A2594" s="18"/>
      <c r="B2594" s="5">
        <f>DATE(YEAR(siječanj!B2594),MONTH(siječanj!B2594)+11,DAY(siječanj!B2594))</f>
        <v>44192</v>
      </c>
      <c r="C2594" s="8">
        <v>26.9895833333333</v>
      </c>
      <c r="D2594">
        <v>1.4104519395562494</v>
      </c>
      <c r="E2594" s="6">
        <v>129.52653206322432</v>
      </c>
      <c r="F2594" s="7">
        <v>65.551738753821809</v>
      </c>
      <c r="G2594" s="7">
        <v>63.254483323767786</v>
      </c>
      <c r="H2594" s="7">
        <v>248.16361914922626</v>
      </c>
      <c r="I2594" s="7">
        <f t="shared" si="65"/>
        <v>182.69094837256947</v>
      </c>
    </row>
    <row r="2595" spans="1:9" x14ac:dyDescent="0.25">
      <c r="A2595" s="13">
        <f t="shared" ref="A2595" si="66">A2499+1</f>
        <v>363</v>
      </c>
      <c r="B2595" s="5">
        <f>DATE(YEAR(siječanj!B2595),MONTH(siječanj!B2595)+11,DAY(siječanj!B2595))</f>
        <v>44193</v>
      </c>
      <c r="C2595" s="8">
        <v>27</v>
      </c>
      <c r="D2595">
        <v>1.4312610545868667</v>
      </c>
      <c r="E2595" s="6">
        <v>114.26425400053432</v>
      </c>
      <c r="F2595" s="7">
        <v>62.988632958247486</v>
      </c>
      <c r="G2595" s="7">
        <v>58.643047727646177</v>
      </c>
      <c r="H2595" s="7">
        <v>240.31128472119272</v>
      </c>
      <c r="I2595" s="7">
        <f t="shared" si="65"/>
        <v>163.54197668238635</v>
      </c>
    </row>
    <row r="2596" spans="1:9" x14ac:dyDescent="0.25">
      <c r="A2596" s="14"/>
      <c r="B2596" s="5">
        <f>DATE(YEAR(siječanj!B2596),MONTH(siječanj!B2596)+11,DAY(siječanj!B2596))</f>
        <v>44193</v>
      </c>
      <c r="C2596" s="8">
        <v>27.0104166666667</v>
      </c>
      <c r="D2596">
        <v>1.4312610545868667</v>
      </c>
      <c r="E2596" s="6">
        <v>105.12198459985753</v>
      </c>
      <c r="F2596" s="7">
        <v>61.648444181300313</v>
      </c>
      <c r="G2596" s="7">
        <v>58.170617061932361</v>
      </c>
      <c r="H2596" s="7">
        <v>241.05835494631725</v>
      </c>
      <c r="I2596" s="7">
        <f t="shared" si="65"/>
        <v>150.45700253865644</v>
      </c>
    </row>
    <row r="2597" spans="1:9" x14ac:dyDescent="0.25">
      <c r="A2597" s="14"/>
      <c r="B2597" s="5">
        <f>DATE(YEAR(siječanj!B2597),MONTH(siječanj!B2597)+11,DAY(siječanj!B2597))</f>
        <v>44193</v>
      </c>
      <c r="C2597" s="8">
        <v>27.0208333333333</v>
      </c>
      <c r="D2597">
        <v>1.4312610545868667</v>
      </c>
      <c r="E2597" s="6">
        <v>97.511750956989346</v>
      </c>
      <c r="F2597" s="7">
        <v>60.725090786362166</v>
      </c>
      <c r="G2597" s="7">
        <v>58.263879556639878</v>
      </c>
      <c r="H2597" s="7">
        <v>241.09426514164966</v>
      </c>
      <c r="I2597" s="7">
        <f t="shared" si="65"/>
        <v>139.56477150931249</v>
      </c>
    </row>
    <row r="2598" spans="1:9" x14ac:dyDescent="0.25">
      <c r="A2598" s="14"/>
      <c r="B2598" s="5">
        <f>DATE(YEAR(siječanj!B2598),MONTH(siječanj!B2598)+11,DAY(siječanj!B2598))</f>
        <v>44193</v>
      </c>
      <c r="C2598" s="8">
        <v>27.03125</v>
      </c>
      <c r="D2598">
        <v>1.4312610545868667</v>
      </c>
      <c r="E2598" s="6">
        <v>90.166185182208721</v>
      </c>
      <c r="F2598" s="7">
        <v>59.529044220325716</v>
      </c>
      <c r="G2598" s="7">
        <v>57.577264241581084</v>
      </c>
      <c r="H2598" s="7">
        <v>241.46854297592122</v>
      </c>
      <c r="I2598" s="7">
        <f t="shared" si="65"/>
        <v>129.05134929196277</v>
      </c>
    </row>
    <row r="2599" spans="1:9" x14ac:dyDescent="0.25">
      <c r="A2599" s="14"/>
      <c r="B2599" s="5">
        <f>DATE(YEAR(siječanj!B2599),MONTH(siječanj!B2599)+11,DAY(siječanj!B2599))</f>
        <v>44193</v>
      </c>
      <c r="C2599" s="8">
        <v>27.0416666666667</v>
      </c>
      <c r="D2599">
        <v>1.4312610545868667</v>
      </c>
      <c r="E2599" s="6">
        <v>83.927236194457734</v>
      </c>
      <c r="F2599" s="7">
        <v>58.927329743634367</v>
      </c>
      <c r="G2599" s="7">
        <v>57.693697592037019</v>
      </c>
      <c r="H2599" s="7">
        <v>242.09650419832442</v>
      </c>
      <c r="I2599" s="7">
        <f t="shared" si="65"/>
        <v>120.12178458424063</v>
      </c>
    </row>
    <row r="2600" spans="1:9" x14ac:dyDescent="0.25">
      <c r="A2600" s="14"/>
      <c r="B2600" s="5">
        <f>DATE(YEAR(siječanj!B2600),MONTH(siječanj!B2600)+11,DAY(siječanj!B2600))</f>
        <v>44193</v>
      </c>
      <c r="C2600" s="8">
        <v>27.0520833333333</v>
      </c>
      <c r="D2600">
        <v>1.4312610545868667</v>
      </c>
      <c r="E2600" s="6">
        <v>78.771743085278288</v>
      </c>
      <c r="F2600" s="7">
        <v>58.410578599948948</v>
      </c>
      <c r="G2600" s="7">
        <v>57.405076269080375</v>
      </c>
      <c r="H2600" s="7">
        <v>242.67489972773171</v>
      </c>
      <c r="I2600" s="7">
        <f t="shared" si="65"/>
        <v>112.74292807988112</v>
      </c>
    </row>
    <row r="2601" spans="1:9" x14ac:dyDescent="0.25">
      <c r="A2601" s="14"/>
      <c r="B2601" s="5">
        <f>DATE(YEAR(siječanj!B2601),MONTH(siječanj!B2601)+11,DAY(siječanj!B2601))</f>
        <v>44193</v>
      </c>
      <c r="C2601" s="8">
        <v>27.0625</v>
      </c>
      <c r="D2601">
        <v>1.4312610545868667</v>
      </c>
      <c r="E2601" s="6">
        <v>75.261049817389804</v>
      </c>
      <c r="F2601" s="7">
        <v>58.436766311470841</v>
      </c>
      <c r="G2601" s="7">
        <v>56.874822297544178</v>
      </c>
      <c r="H2601" s="7">
        <v>242.34941990770008</v>
      </c>
      <c r="I2601" s="7">
        <f t="shared" si="65"/>
        <v>107.71820953095204</v>
      </c>
    </row>
    <row r="2602" spans="1:9" x14ac:dyDescent="0.25">
      <c r="A2602" s="14"/>
      <c r="B2602" s="5">
        <f>DATE(YEAR(siječanj!B2602),MONTH(siječanj!B2602)+11,DAY(siječanj!B2602))</f>
        <v>44193</v>
      </c>
      <c r="C2602" s="8">
        <v>27.0729166666667</v>
      </c>
      <c r="D2602">
        <v>1.4312610545868667</v>
      </c>
      <c r="E2602" s="6">
        <v>71.745579394920739</v>
      </c>
      <c r="F2602" s="7">
        <v>57.794326928921393</v>
      </c>
      <c r="G2602" s="7">
        <v>56.863572331904173</v>
      </c>
      <c r="H2602" s="7">
        <v>242.33022494395462</v>
      </c>
      <c r="I2602" s="7">
        <f t="shared" si="65"/>
        <v>102.68665362672003</v>
      </c>
    </row>
    <row r="2603" spans="1:9" x14ac:dyDescent="0.25">
      <c r="A2603" s="14"/>
      <c r="B2603" s="5">
        <f>DATE(YEAR(siječanj!B2603),MONTH(siječanj!B2603)+11,DAY(siječanj!B2603))</f>
        <v>44193</v>
      </c>
      <c r="C2603" s="8">
        <v>27.0833333333333</v>
      </c>
      <c r="D2603">
        <v>1.4312610545868667</v>
      </c>
      <c r="E2603" s="6">
        <v>69.346952305942622</v>
      </c>
      <c r="F2603" s="7">
        <v>57.105317418731843</v>
      </c>
      <c r="G2603" s="7">
        <v>56.69032206232847</v>
      </c>
      <c r="H2603" s="7">
        <v>242.25182387922021</v>
      </c>
      <c r="I2603" s="7">
        <f t="shared" si="65"/>
        <v>99.253592089788583</v>
      </c>
    </row>
    <row r="2604" spans="1:9" x14ac:dyDescent="0.25">
      <c r="A2604" s="14"/>
      <c r="B2604" s="5">
        <f>DATE(YEAR(siječanj!B2604),MONTH(siječanj!B2604)+11,DAY(siječanj!B2604))</f>
        <v>44193</v>
      </c>
      <c r="C2604" s="8">
        <v>27.09375</v>
      </c>
      <c r="D2604">
        <v>1.4312610545868667</v>
      </c>
      <c r="E2604" s="6">
        <v>67.161767014036201</v>
      </c>
      <c r="F2604" s="7">
        <v>56.365713201970344</v>
      </c>
      <c r="G2604" s="7">
        <v>56.371037893726111</v>
      </c>
      <c r="H2604" s="7">
        <v>242.55939452255157</v>
      </c>
      <c r="I2604" s="7">
        <f t="shared" si="65"/>
        <v>96.126021484426886</v>
      </c>
    </row>
    <row r="2605" spans="1:9" x14ac:dyDescent="0.25">
      <c r="A2605" s="14"/>
      <c r="B2605" s="5">
        <f>DATE(YEAR(siječanj!B2605),MONTH(siječanj!B2605)+11,DAY(siječanj!B2605))</f>
        <v>44193</v>
      </c>
      <c r="C2605" s="8">
        <v>27.1041666666667</v>
      </c>
      <c r="D2605">
        <v>1.4312610545868667</v>
      </c>
      <c r="E2605" s="6">
        <v>66.111209058642572</v>
      </c>
      <c r="F2605" s="7">
        <v>56.104958017981417</v>
      </c>
      <c r="G2605" s="7">
        <v>56.143263030297724</v>
      </c>
      <c r="H2605" s="7">
        <v>242.25391428145045</v>
      </c>
      <c r="I2605" s="7">
        <f t="shared" si="65"/>
        <v>94.622398797285584</v>
      </c>
    </row>
    <row r="2606" spans="1:9" x14ac:dyDescent="0.25">
      <c r="A2606" s="14"/>
      <c r="B2606" s="5">
        <f>DATE(YEAR(siječanj!B2606),MONTH(siječanj!B2606)+11,DAY(siječanj!B2606))</f>
        <v>44193</v>
      </c>
      <c r="C2606" s="8">
        <v>27.1145833333333</v>
      </c>
      <c r="D2606">
        <v>1.4312610545868667</v>
      </c>
      <c r="E2606" s="6">
        <v>64.585528276788125</v>
      </c>
      <c r="F2606" s="7">
        <v>55.694327195159005</v>
      </c>
      <c r="G2606" s="7">
        <v>57.541717225549242</v>
      </c>
      <c r="H2606" s="7">
        <v>242.22035404163378</v>
      </c>
      <c r="I2606" s="7">
        <f t="shared" si="65"/>
        <v>92.438751312485678</v>
      </c>
    </row>
    <row r="2607" spans="1:9" x14ac:dyDescent="0.25">
      <c r="A2607" s="14"/>
      <c r="B2607" s="5">
        <f>DATE(YEAR(siječanj!B2607),MONTH(siječanj!B2607)+11,DAY(siječanj!B2607))</f>
        <v>44193</v>
      </c>
      <c r="C2607" s="8">
        <v>27.125</v>
      </c>
      <c r="D2607">
        <v>1.4312610545868667</v>
      </c>
      <c r="E2607" s="6">
        <v>64.139964032234289</v>
      </c>
      <c r="F2607" s="7">
        <v>56.615955770554919</v>
      </c>
      <c r="G2607" s="7">
        <v>56.642079398171113</v>
      </c>
      <c r="H2607" s="7">
        <v>241.61349549962455</v>
      </c>
      <c r="I2607" s="7">
        <f t="shared" si="65"/>
        <v>91.801032561939351</v>
      </c>
    </row>
    <row r="2608" spans="1:9" x14ac:dyDescent="0.25">
      <c r="A2608" s="14"/>
      <c r="B2608" s="5">
        <f>DATE(YEAR(siječanj!B2608),MONTH(siječanj!B2608)+11,DAY(siječanj!B2608))</f>
        <v>44193</v>
      </c>
      <c r="C2608" s="8">
        <v>27.1354166666667</v>
      </c>
      <c r="D2608">
        <v>1.4312610545868667</v>
      </c>
      <c r="E2608" s="6">
        <v>63.2014145139634</v>
      </c>
      <c r="F2608" s="7">
        <v>57.155197443132366</v>
      </c>
      <c r="G2608" s="7">
        <v>56.133406830368891</v>
      </c>
      <c r="H2608" s="7">
        <v>241.83342198641165</v>
      </c>
      <c r="I2608" s="7">
        <f t="shared" si="65"/>
        <v>90.457723188636962</v>
      </c>
    </row>
    <row r="2609" spans="1:9" x14ac:dyDescent="0.25">
      <c r="A2609" s="14"/>
      <c r="B2609" s="5">
        <f>DATE(YEAR(siječanj!B2609),MONTH(siječanj!B2609)+11,DAY(siječanj!B2609))</f>
        <v>44193</v>
      </c>
      <c r="C2609" s="8">
        <v>27.1458333333333</v>
      </c>
      <c r="D2609">
        <v>1.4312610545868667</v>
      </c>
      <c r="E2609" s="6">
        <v>62.874738960967747</v>
      </c>
      <c r="F2609" s="7">
        <v>56.753362401447738</v>
      </c>
      <c r="G2609" s="7">
        <v>56.702913876905306</v>
      </c>
      <c r="H2609" s="7">
        <v>241.73958748400798</v>
      </c>
      <c r="I2609" s="7">
        <f t="shared" si="65"/>
        <v>89.990165192148652</v>
      </c>
    </row>
    <row r="2610" spans="1:9" x14ac:dyDescent="0.25">
      <c r="A2610" s="14"/>
      <c r="B2610" s="5">
        <f>DATE(YEAR(siječanj!B2610),MONTH(siječanj!B2610)+11,DAY(siječanj!B2610))</f>
        <v>44193</v>
      </c>
      <c r="C2610" s="8">
        <v>27.15625</v>
      </c>
      <c r="D2610">
        <v>1.4312610545868667</v>
      </c>
      <c r="E2610" s="6">
        <v>62.337779239577607</v>
      </c>
      <c r="F2610" s="7">
        <v>57.164811715025145</v>
      </c>
      <c r="G2610" s="7">
        <v>55.051305502768457</v>
      </c>
      <c r="H2610" s="7">
        <v>241.65203516939556</v>
      </c>
      <c r="I2610" s="7">
        <f t="shared" si="65"/>
        <v>89.221635655041126</v>
      </c>
    </row>
    <row r="2611" spans="1:9" x14ac:dyDescent="0.25">
      <c r="A2611" s="14"/>
      <c r="B2611" s="5">
        <f>DATE(YEAR(siječanj!B2611),MONTH(siječanj!B2611)+11,DAY(siječanj!B2611))</f>
        <v>44193</v>
      </c>
      <c r="C2611" s="8">
        <v>27.1666666666667</v>
      </c>
      <c r="D2611">
        <v>1.4312610545868667</v>
      </c>
      <c r="E2611" s="6">
        <v>62.094962559122585</v>
      </c>
      <c r="F2611" s="7">
        <v>57.236878827842666</v>
      </c>
      <c r="G2611" s="7">
        <v>55.044484437339584</v>
      </c>
      <c r="H2611" s="7">
        <v>241.31478959927529</v>
      </c>
      <c r="I2611" s="7">
        <f t="shared" si="65"/>
        <v>88.874101596901795</v>
      </c>
    </row>
    <row r="2612" spans="1:9" x14ac:dyDescent="0.25">
      <c r="A2612" s="14"/>
      <c r="B2612" s="5">
        <f>DATE(YEAR(siječanj!B2612),MONTH(siječanj!B2612)+11,DAY(siječanj!B2612))</f>
        <v>44193</v>
      </c>
      <c r="C2612" s="8">
        <v>27.1770833333333</v>
      </c>
      <c r="D2612">
        <v>1.4312610545868667</v>
      </c>
      <c r="E2612" s="6">
        <v>63.136097276734148</v>
      </c>
      <c r="F2612" s="7">
        <v>56.741683935797248</v>
      </c>
      <c r="G2612" s="7">
        <v>56.334272830296257</v>
      </c>
      <c r="H2612" s="7">
        <v>241.45074660507194</v>
      </c>
      <c r="I2612" s="7">
        <f t="shared" si="65"/>
        <v>90.364237170797523</v>
      </c>
    </row>
    <row r="2613" spans="1:9" x14ac:dyDescent="0.25">
      <c r="A2613" s="14"/>
      <c r="B2613" s="5">
        <f>DATE(YEAR(siječanj!B2613),MONTH(siječanj!B2613)+11,DAY(siječanj!B2613))</f>
        <v>44193</v>
      </c>
      <c r="C2613" s="8">
        <v>27.1875</v>
      </c>
      <c r="D2613">
        <v>1.4312610545868667</v>
      </c>
      <c r="E2613" s="6">
        <v>63.076172832381019</v>
      </c>
      <c r="F2613" s="7">
        <v>57.440295739966082</v>
      </c>
      <c r="G2613" s="7">
        <v>56.788951952783293</v>
      </c>
      <c r="H2613" s="7">
        <v>241.43221250392264</v>
      </c>
      <c r="I2613" s="7">
        <f t="shared" si="65"/>
        <v>90.278469647377122</v>
      </c>
    </row>
    <row r="2614" spans="1:9" x14ac:dyDescent="0.25">
      <c r="A2614" s="14"/>
      <c r="B2614" s="5">
        <f>DATE(YEAR(siječanj!B2614),MONTH(siječanj!B2614)+11,DAY(siječanj!B2614))</f>
        <v>44193</v>
      </c>
      <c r="C2614" s="8">
        <v>27.1979166666667</v>
      </c>
      <c r="D2614">
        <v>1.4312610545868667</v>
      </c>
      <c r="E2614" s="6">
        <v>64.904639422468293</v>
      </c>
      <c r="F2614" s="7">
        <v>57.375882513867175</v>
      </c>
      <c r="G2614" s="7">
        <v>56.593517246171658</v>
      </c>
      <c r="H2614" s="7">
        <v>241.80241135848422</v>
      </c>
      <c r="I2614" s="7">
        <f t="shared" si="65"/>
        <v>92.895482667382296</v>
      </c>
    </row>
    <row r="2615" spans="1:9" x14ac:dyDescent="0.25">
      <c r="A2615" s="14"/>
      <c r="B2615" s="5">
        <f>DATE(YEAR(siječanj!B2615),MONTH(siječanj!B2615)+11,DAY(siječanj!B2615))</f>
        <v>44193</v>
      </c>
      <c r="C2615" s="8">
        <v>27.2083333333333</v>
      </c>
      <c r="D2615">
        <v>1.4312610545868667</v>
      </c>
      <c r="E2615" s="6">
        <v>66.230624021646946</v>
      </c>
      <c r="F2615" s="7">
        <v>55.607060110125602</v>
      </c>
      <c r="G2615" s="7">
        <v>57.171075386329029</v>
      </c>
      <c r="H2615" s="7">
        <v>241.12424154956253</v>
      </c>
      <c r="I2615" s="7">
        <f t="shared" si="65"/>
        <v>94.793312783168673</v>
      </c>
    </row>
    <row r="2616" spans="1:9" x14ac:dyDescent="0.25">
      <c r="A2616" s="14"/>
      <c r="B2616" s="5">
        <f>DATE(YEAR(siječanj!B2616),MONTH(siječanj!B2616)+11,DAY(siječanj!B2616))</f>
        <v>44193</v>
      </c>
      <c r="C2616" s="8">
        <v>27.21875</v>
      </c>
      <c r="D2616">
        <v>1.4312610545868667</v>
      </c>
      <c r="E2616" s="6">
        <v>69.33008679553916</v>
      </c>
      <c r="F2616" s="7">
        <v>55.413285418359777</v>
      </c>
      <c r="G2616" s="7">
        <v>59.824537729326423</v>
      </c>
      <c r="H2616" s="7">
        <v>239.67745759453695</v>
      </c>
      <c r="I2616" s="7">
        <f t="shared" si="65"/>
        <v>99.229453141582383</v>
      </c>
    </row>
    <row r="2617" spans="1:9" x14ac:dyDescent="0.25">
      <c r="A2617" s="14"/>
      <c r="B2617" s="5">
        <f>DATE(YEAR(siječanj!B2617),MONTH(siječanj!B2617)+11,DAY(siječanj!B2617))</f>
        <v>44193</v>
      </c>
      <c r="C2617" s="8">
        <v>27.2291666666667</v>
      </c>
      <c r="D2617">
        <v>1.4312610545868667</v>
      </c>
      <c r="E2617" s="6">
        <v>72.577325598561359</v>
      </c>
      <c r="F2617" s="7">
        <v>56.118177641833988</v>
      </c>
      <c r="G2617" s="7">
        <v>61.148711001289286</v>
      </c>
      <c r="H2617" s="7">
        <v>239.55167507753239</v>
      </c>
      <c r="I2617" s="7">
        <f t="shared" si="65"/>
        <v>103.87709957529133</v>
      </c>
    </row>
    <row r="2618" spans="1:9" x14ac:dyDescent="0.25">
      <c r="A2618" s="14"/>
      <c r="B2618" s="5">
        <f>DATE(YEAR(siječanj!B2618),MONTH(siječanj!B2618)+11,DAY(siječanj!B2618))</f>
        <v>44193</v>
      </c>
      <c r="C2618" s="8">
        <v>27.2395833333333</v>
      </c>
      <c r="D2618">
        <v>1.4312610545868667</v>
      </c>
      <c r="E2618" s="6">
        <v>79.485559801543829</v>
      </c>
      <c r="F2618" s="7">
        <v>56.753218666485886</v>
      </c>
      <c r="G2618" s="7">
        <v>59.625029552727987</v>
      </c>
      <c r="H2618" s="7">
        <v>238.34790886716766</v>
      </c>
      <c r="I2618" s="7">
        <f t="shared" si="65"/>
        <v>113.76458614598508</v>
      </c>
    </row>
    <row r="2619" spans="1:9" x14ac:dyDescent="0.25">
      <c r="A2619" s="14"/>
      <c r="B2619" s="5">
        <f>DATE(YEAR(siječanj!B2619),MONTH(siječanj!B2619)+11,DAY(siječanj!B2619))</f>
        <v>44193</v>
      </c>
      <c r="C2619" s="8">
        <v>27.25</v>
      </c>
      <c r="D2619">
        <v>1.4312610545868667</v>
      </c>
      <c r="E2619" s="6">
        <v>84.649518930252242</v>
      </c>
      <c r="F2619" s="7">
        <v>59.330063128830574</v>
      </c>
      <c r="G2619" s="7">
        <v>59.832145533566468</v>
      </c>
      <c r="H2619" s="7">
        <v>234.94890885111218</v>
      </c>
      <c r="I2619" s="7">
        <f t="shared" si="65"/>
        <v>121.15555973438376</v>
      </c>
    </row>
    <row r="2620" spans="1:9" x14ac:dyDescent="0.25">
      <c r="A2620" s="14"/>
      <c r="B2620" s="5">
        <f>DATE(YEAR(siječanj!B2620),MONTH(siječanj!B2620)+11,DAY(siječanj!B2620))</f>
        <v>44193</v>
      </c>
      <c r="C2620" s="8">
        <v>27.2604166666667</v>
      </c>
      <c r="D2620">
        <v>1.4312610545868667</v>
      </c>
      <c r="E2620" s="6">
        <v>91.231882874848267</v>
      </c>
      <c r="F2620" s="7">
        <v>67.333237782671176</v>
      </c>
      <c r="G2620" s="7">
        <v>60.962082178325581</v>
      </c>
      <c r="H2620" s="7">
        <v>221.64113871732354</v>
      </c>
      <c r="I2620" s="7">
        <f t="shared" si="65"/>
        <v>130.57664089540083</v>
      </c>
    </row>
    <row r="2621" spans="1:9" x14ac:dyDescent="0.25">
      <c r="A2621" s="14"/>
      <c r="B2621" s="5">
        <f>DATE(YEAR(siječanj!B2621),MONTH(siječanj!B2621)+11,DAY(siječanj!B2621))</f>
        <v>44193</v>
      </c>
      <c r="C2621" s="8">
        <v>27.2708333333333</v>
      </c>
      <c r="D2621">
        <v>1.4312610545868667</v>
      </c>
      <c r="E2621" s="6">
        <v>96.861544571130381</v>
      </c>
      <c r="F2621" s="7">
        <v>76.450078906217797</v>
      </c>
      <c r="G2621" s="7">
        <v>62.062406293719889</v>
      </c>
      <c r="H2621" s="7">
        <v>212.42660475688524</v>
      </c>
      <c r="I2621" s="7">
        <f t="shared" si="65"/>
        <v>138.63415643178885</v>
      </c>
    </row>
    <row r="2622" spans="1:9" x14ac:dyDescent="0.25">
      <c r="A2622" s="14"/>
      <c r="B2622" s="5">
        <f>DATE(YEAR(siječanj!B2622),MONTH(siječanj!B2622)+11,DAY(siječanj!B2622))</f>
        <v>44193</v>
      </c>
      <c r="C2622" s="8">
        <v>27.28125</v>
      </c>
      <c r="D2622">
        <v>1.4312610545868667</v>
      </c>
      <c r="E2622" s="6">
        <v>103.24765792157577</v>
      </c>
      <c r="F2622" s="7">
        <v>77.808282465050453</v>
      </c>
      <c r="G2622" s="7">
        <v>66.567120969785464</v>
      </c>
      <c r="H2622" s="7">
        <v>192.42450117150085</v>
      </c>
      <c r="I2622" s="7">
        <f t="shared" si="65"/>
        <v>147.77435176045859</v>
      </c>
    </row>
    <row r="2623" spans="1:9" x14ac:dyDescent="0.25">
      <c r="A2623" s="14"/>
      <c r="B2623" s="5">
        <f>DATE(YEAR(siječanj!B2623),MONTH(siječanj!B2623)+11,DAY(siječanj!B2623))</f>
        <v>44193</v>
      </c>
      <c r="C2623" s="8">
        <v>27.2916666666667</v>
      </c>
      <c r="D2623">
        <v>1.4312610545868667</v>
      </c>
      <c r="E2623" s="6">
        <v>108.85696482846959</v>
      </c>
      <c r="F2623" s="7">
        <v>85.561661725743349</v>
      </c>
      <c r="G2623" s="7">
        <v>78.781632385890717</v>
      </c>
      <c r="H2623" s="7">
        <v>152.22335195565887</v>
      </c>
      <c r="I2623" s="7">
        <f t="shared" si="65"/>
        <v>155.80273427952085</v>
      </c>
    </row>
    <row r="2624" spans="1:9" x14ac:dyDescent="0.25">
      <c r="A2624" s="14"/>
      <c r="B2624" s="5">
        <f>DATE(YEAR(siječanj!B2624),MONTH(siječanj!B2624)+11,DAY(siječanj!B2624))</f>
        <v>44193</v>
      </c>
      <c r="C2624" s="8">
        <v>27.3020833333333</v>
      </c>
      <c r="D2624">
        <v>1.4312610545868667</v>
      </c>
      <c r="E2624" s="6">
        <v>110.54396568195638</v>
      </c>
      <c r="F2624" s="7">
        <v>108.293186237146</v>
      </c>
      <c r="G2624" s="7">
        <v>96.072601939492685</v>
      </c>
      <c r="H2624" s="7">
        <v>117.91294524352232</v>
      </c>
      <c r="I2624" s="7">
        <f t="shared" si="65"/>
        <v>158.21727290017128</v>
      </c>
    </row>
    <row r="2625" spans="1:9" x14ac:dyDescent="0.25">
      <c r="A2625" s="14"/>
      <c r="B2625" s="5">
        <f>DATE(YEAR(siječanj!B2625),MONTH(siječanj!B2625)+11,DAY(siječanj!B2625))</f>
        <v>44193</v>
      </c>
      <c r="C2625" s="8">
        <v>27.3125</v>
      </c>
      <c r="D2625">
        <v>1.4312610545868667</v>
      </c>
      <c r="E2625" s="6">
        <v>113.96003534381683</v>
      </c>
      <c r="F2625" s="7">
        <v>123.28629190180185</v>
      </c>
      <c r="G2625" s="7">
        <v>104.70971613483059</v>
      </c>
      <c r="H2625" s="7">
        <v>61.351816020890219</v>
      </c>
      <c r="I2625" s="7">
        <f t="shared" si="65"/>
        <v>163.10656036694786</v>
      </c>
    </row>
    <row r="2626" spans="1:9" x14ac:dyDescent="0.25">
      <c r="A2626" s="14"/>
      <c r="B2626" s="5">
        <f>DATE(YEAR(siječanj!B2626),MONTH(siječanj!B2626)+11,DAY(siječanj!B2626))</f>
        <v>44193</v>
      </c>
      <c r="C2626" s="8">
        <v>27.3229166666667</v>
      </c>
      <c r="D2626">
        <v>1.4312610545868667</v>
      </c>
      <c r="E2626" s="6">
        <v>114.41793022765179</v>
      </c>
      <c r="F2626" s="7">
        <v>134.19485320704067</v>
      </c>
      <c r="G2626" s="7">
        <v>118.05501083847653</v>
      </c>
      <c r="H2626" s="7">
        <v>18.596834180094557</v>
      </c>
      <c r="I2626" s="7">
        <f t="shared" si="65"/>
        <v>163.76192748127545</v>
      </c>
    </row>
    <row r="2627" spans="1:9" x14ac:dyDescent="0.25">
      <c r="A2627" s="14"/>
      <c r="B2627" s="5">
        <f>DATE(YEAR(siječanj!B2627),MONTH(siječanj!B2627)+11,DAY(siječanj!B2627))</f>
        <v>44193</v>
      </c>
      <c r="C2627" s="8">
        <v>27.3333333333333</v>
      </c>
      <c r="D2627">
        <v>1.4312610545868667</v>
      </c>
      <c r="E2627" s="6">
        <v>113.13254598110052</v>
      </c>
      <c r="F2627" s="7">
        <v>145.09023082216737</v>
      </c>
      <c r="G2627" s="7">
        <v>123.97963331839075</v>
      </c>
      <c r="H2627" s="7">
        <v>4.5268269247706829</v>
      </c>
      <c r="I2627" s="7">
        <f t="shared" si="65"/>
        <v>161.92220706900713</v>
      </c>
    </row>
    <row r="2628" spans="1:9" x14ac:dyDescent="0.25">
      <c r="A2628" s="14"/>
      <c r="B2628" s="5">
        <f>DATE(YEAR(siječanj!B2628),MONTH(siječanj!B2628)+11,DAY(siječanj!B2628))</f>
        <v>44193</v>
      </c>
      <c r="C2628" s="8">
        <v>27.34375</v>
      </c>
      <c r="D2628">
        <v>1.4312610545868667</v>
      </c>
      <c r="E2628" s="6">
        <v>111.8755893293294</v>
      </c>
      <c r="F2628" s="7">
        <v>163.34900280537948</v>
      </c>
      <c r="G2628" s="7">
        <v>137.60234730252967</v>
      </c>
      <c r="H2628" s="7">
        <v>2.8007606396889568</v>
      </c>
      <c r="I2628" s="7">
        <f t="shared" ref="I2628:I2691" si="67">D2628*E2628</f>
        <v>160.12317396602322</v>
      </c>
    </row>
    <row r="2629" spans="1:9" x14ac:dyDescent="0.25">
      <c r="A2629" s="14"/>
      <c r="B2629" s="5">
        <f>DATE(YEAR(siječanj!B2629),MONTH(siječanj!B2629)+11,DAY(siječanj!B2629))</f>
        <v>44193</v>
      </c>
      <c r="C2629" s="8">
        <v>27.3541666666667</v>
      </c>
      <c r="D2629">
        <v>1.4312610545868667</v>
      </c>
      <c r="E2629" s="6">
        <v>112.90541020381248</v>
      </c>
      <c r="F2629" s="7">
        <v>173.70848058579182</v>
      </c>
      <c r="G2629" s="7">
        <v>150.82247865043422</v>
      </c>
      <c r="H2629" s="7">
        <v>2.4962766838914767</v>
      </c>
      <c r="I2629" s="7">
        <f t="shared" si="67"/>
        <v>161.59711647687143</v>
      </c>
    </row>
    <row r="2630" spans="1:9" x14ac:dyDescent="0.25">
      <c r="A2630" s="14"/>
      <c r="B2630" s="5">
        <f>DATE(YEAR(siječanj!B2630),MONTH(siječanj!B2630)+11,DAY(siječanj!B2630))</f>
        <v>44193</v>
      </c>
      <c r="C2630" s="8">
        <v>27.3645833333333</v>
      </c>
      <c r="D2630">
        <v>1.4312610545868667</v>
      </c>
      <c r="E2630" s="6">
        <v>113.07045488713302</v>
      </c>
      <c r="F2630" s="7">
        <v>194.92943848616073</v>
      </c>
      <c r="G2630" s="7">
        <v>164.32453006380737</v>
      </c>
      <c r="H2630" s="7">
        <v>2.2326034891132385</v>
      </c>
      <c r="I2630" s="7">
        <f t="shared" si="67"/>
        <v>161.83333850437475</v>
      </c>
    </row>
    <row r="2631" spans="1:9" x14ac:dyDescent="0.25">
      <c r="A2631" s="14"/>
      <c r="B2631" s="5">
        <f>DATE(YEAR(siječanj!B2631),MONTH(siječanj!B2631)+11,DAY(siječanj!B2631))</f>
        <v>44193</v>
      </c>
      <c r="C2631" s="8">
        <v>27.375</v>
      </c>
      <c r="D2631">
        <v>1.4312610545868667</v>
      </c>
      <c r="E2631" s="6">
        <v>114.56838924819243</v>
      </c>
      <c r="F2631" s="7">
        <v>225.43141477761404</v>
      </c>
      <c r="G2631" s="7">
        <v>169.71930991278208</v>
      </c>
      <c r="H2631" s="7">
        <v>1.9976947880608973</v>
      </c>
      <c r="I2631" s="7">
        <f t="shared" si="67"/>
        <v>163.97727361768654</v>
      </c>
    </row>
    <row r="2632" spans="1:9" x14ac:dyDescent="0.25">
      <c r="A2632" s="14"/>
      <c r="B2632" s="5">
        <f>DATE(YEAR(siječanj!B2632),MONTH(siječanj!B2632)+11,DAY(siječanj!B2632))</f>
        <v>44193</v>
      </c>
      <c r="C2632" s="8">
        <v>27.3854166666667</v>
      </c>
      <c r="D2632">
        <v>1.4312610545868667</v>
      </c>
      <c r="E2632" s="6">
        <v>114.74950209102714</v>
      </c>
      <c r="F2632" s="7">
        <v>223.40707153807767</v>
      </c>
      <c r="G2632" s="7">
        <v>191.71888728968091</v>
      </c>
      <c r="H2632" s="7">
        <v>1.7961436756061435</v>
      </c>
      <c r="I2632" s="7">
        <f t="shared" si="67"/>
        <v>164.23649337612136</v>
      </c>
    </row>
    <row r="2633" spans="1:9" x14ac:dyDescent="0.25">
      <c r="A2633" s="14"/>
      <c r="B2633" s="5">
        <f>DATE(YEAR(siječanj!B2633),MONTH(siječanj!B2633)+11,DAY(siječanj!B2633))</f>
        <v>44193</v>
      </c>
      <c r="C2633" s="8">
        <v>27.3958333333333</v>
      </c>
      <c r="D2633">
        <v>1.4312610545868667</v>
      </c>
      <c r="E2633" s="6">
        <v>114.71782650775543</v>
      </c>
      <c r="F2633" s="7">
        <v>221.36350774003139</v>
      </c>
      <c r="G2633" s="7">
        <v>198.38708577330263</v>
      </c>
      <c r="H2633" s="7">
        <v>2.0175675851942856</v>
      </c>
      <c r="I2633" s="7">
        <f t="shared" si="67"/>
        <v>164.19115734740325</v>
      </c>
    </row>
    <row r="2634" spans="1:9" x14ac:dyDescent="0.25">
      <c r="A2634" s="14"/>
      <c r="B2634" s="5">
        <f>DATE(YEAR(siječanj!B2634),MONTH(siječanj!B2634)+11,DAY(siječanj!B2634))</f>
        <v>44193</v>
      </c>
      <c r="C2634" s="8">
        <v>27.40625</v>
      </c>
      <c r="D2634">
        <v>1.4312610545868667</v>
      </c>
      <c r="E2634" s="6">
        <v>115.31841939774698</v>
      </c>
      <c r="F2634" s="7">
        <v>222.52589636916747</v>
      </c>
      <c r="G2634" s="7">
        <v>202.18060853205571</v>
      </c>
      <c r="H2634" s="7">
        <v>2.0342039525137166</v>
      </c>
      <c r="I2634" s="7">
        <f t="shared" si="67"/>
        <v>165.05076256050992</v>
      </c>
    </row>
    <row r="2635" spans="1:9" x14ac:dyDescent="0.25">
      <c r="A2635" s="14"/>
      <c r="B2635" s="5">
        <f>DATE(YEAR(siječanj!B2635),MONTH(siječanj!B2635)+11,DAY(siječanj!B2635))</f>
        <v>44193</v>
      </c>
      <c r="C2635" s="8">
        <v>27.4166666666667</v>
      </c>
      <c r="D2635">
        <v>1.4312610545868667</v>
      </c>
      <c r="E2635" s="6">
        <v>115.83511468956316</v>
      </c>
      <c r="F2635" s="7">
        <v>232.55521494220545</v>
      </c>
      <c r="G2635" s="7">
        <v>203.51081613063627</v>
      </c>
      <c r="H2635" s="7">
        <v>2.1488566249791621</v>
      </c>
      <c r="I2635" s="7">
        <f t="shared" si="67"/>
        <v>165.79028840877481</v>
      </c>
    </row>
    <row r="2636" spans="1:9" x14ac:dyDescent="0.25">
      <c r="A2636" s="14"/>
      <c r="B2636" s="5">
        <f>DATE(YEAR(siječanj!B2636),MONTH(siječanj!B2636)+11,DAY(siječanj!B2636))</f>
        <v>44193</v>
      </c>
      <c r="C2636" s="8">
        <v>27.4270833333333</v>
      </c>
      <c r="D2636">
        <v>1.4312610545868667</v>
      </c>
      <c r="E2636" s="6">
        <v>117.7582158082934</v>
      </c>
      <c r="F2636" s="7">
        <v>232.16070239829961</v>
      </c>
      <c r="G2636" s="7">
        <v>200.52260640747878</v>
      </c>
      <c r="H2636" s="7">
        <v>2.0613532261782375</v>
      </c>
      <c r="I2636" s="7">
        <f t="shared" si="67"/>
        <v>168.54274814404585</v>
      </c>
    </row>
    <row r="2637" spans="1:9" x14ac:dyDescent="0.25">
      <c r="A2637" s="14"/>
      <c r="B2637" s="5">
        <f>DATE(YEAR(siječanj!B2637),MONTH(siječanj!B2637)+11,DAY(siječanj!B2637))</f>
        <v>44193</v>
      </c>
      <c r="C2637" s="8">
        <v>27.4375</v>
      </c>
      <c r="D2637">
        <v>1.4312610545868667</v>
      </c>
      <c r="E2637" s="6">
        <v>119.42300105599531</v>
      </c>
      <c r="F2637" s="7">
        <v>223.97961181015086</v>
      </c>
      <c r="G2637" s="7">
        <v>200.08513569888694</v>
      </c>
      <c r="H2637" s="7">
        <v>2.0401327485239236</v>
      </c>
      <c r="I2637" s="7">
        <f t="shared" si="67"/>
        <v>170.92549043333236</v>
      </c>
    </row>
    <row r="2638" spans="1:9" x14ac:dyDescent="0.25">
      <c r="A2638" s="14"/>
      <c r="B2638" s="5">
        <f>DATE(YEAR(siječanj!B2638),MONTH(siječanj!B2638)+11,DAY(siječanj!B2638))</f>
        <v>44193</v>
      </c>
      <c r="C2638" s="8">
        <v>27.4479166666667</v>
      </c>
      <c r="D2638">
        <v>1.4312610545868667</v>
      </c>
      <c r="E2638" s="6">
        <v>120.35563746773381</v>
      </c>
      <c r="F2638" s="7">
        <v>222.75592820506048</v>
      </c>
      <c r="G2638" s="7">
        <v>205.80388820054688</v>
      </c>
      <c r="H2638" s="7">
        <v>2.1140764847205977</v>
      </c>
      <c r="I2638" s="7">
        <f t="shared" si="67"/>
        <v>172.26033660754331</v>
      </c>
    </row>
    <row r="2639" spans="1:9" x14ac:dyDescent="0.25">
      <c r="A2639" s="14"/>
      <c r="B2639" s="5">
        <f>DATE(YEAR(siječanj!B2639),MONTH(siječanj!B2639)+11,DAY(siječanj!B2639))</f>
        <v>44193</v>
      </c>
      <c r="C2639" s="8">
        <v>27.4583333333333</v>
      </c>
      <c r="D2639">
        <v>1.4312610545868667</v>
      </c>
      <c r="E2639" s="6">
        <v>120.49829873418567</v>
      </c>
      <c r="F2639" s="7">
        <v>219.98733331832941</v>
      </c>
      <c r="G2639" s="7">
        <v>207.14116846123198</v>
      </c>
      <c r="H2639" s="7">
        <v>2.2014381274963575</v>
      </c>
      <c r="I2639" s="7">
        <f t="shared" si="67"/>
        <v>172.46452212221388</v>
      </c>
    </row>
    <row r="2640" spans="1:9" x14ac:dyDescent="0.25">
      <c r="A2640" s="14"/>
      <c r="B2640" s="5">
        <f>DATE(YEAR(siječanj!B2640),MONTH(siječanj!B2640)+11,DAY(siječanj!B2640))</f>
        <v>44193</v>
      </c>
      <c r="C2640" s="8">
        <v>27.46875</v>
      </c>
      <c r="D2640">
        <v>1.4312610545868667</v>
      </c>
      <c r="E2640" s="6">
        <v>119.76144026526119</v>
      </c>
      <c r="F2640" s="7">
        <v>218.09199220705531</v>
      </c>
      <c r="G2640" s="7">
        <v>202.26041260141466</v>
      </c>
      <c r="H2640" s="7">
        <v>2.1830687428552027</v>
      </c>
      <c r="I2640" s="7">
        <f t="shared" si="67"/>
        <v>171.40988529289976</v>
      </c>
    </row>
    <row r="2641" spans="1:9" x14ac:dyDescent="0.25">
      <c r="A2641" s="14"/>
      <c r="B2641" s="5">
        <f>DATE(YEAR(siječanj!B2641),MONTH(siječanj!B2641)+11,DAY(siječanj!B2641))</f>
        <v>44193</v>
      </c>
      <c r="C2641" s="8">
        <v>27.4791666666667</v>
      </c>
      <c r="D2641">
        <v>1.4312610545868667</v>
      </c>
      <c r="E2641" s="6">
        <v>120.50566057664261</v>
      </c>
      <c r="F2641" s="7">
        <v>217.1175370405409</v>
      </c>
      <c r="G2641" s="7">
        <v>197.54653322872318</v>
      </c>
      <c r="H2641" s="7">
        <v>2.2416688867506673</v>
      </c>
      <c r="I2641" s="7">
        <f t="shared" si="67"/>
        <v>172.47505884061252</v>
      </c>
    </row>
    <row r="2642" spans="1:9" x14ac:dyDescent="0.25">
      <c r="A2642" s="14"/>
      <c r="B2642" s="5">
        <f>DATE(YEAR(siječanj!B2642),MONTH(siječanj!B2642)+11,DAY(siječanj!B2642))</f>
        <v>44193</v>
      </c>
      <c r="C2642" s="8">
        <v>27.4895833333333</v>
      </c>
      <c r="D2642">
        <v>1.4312610545868667</v>
      </c>
      <c r="E2642" s="6">
        <v>121.15048012741541</v>
      </c>
      <c r="F2642" s="7">
        <v>212.88829150091706</v>
      </c>
      <c r="G2642" s="7">
        <v>193.21352729339515</v>
      </c>
      <c r="H2642" s="7">
        <v>1.9683582788250069</v>
      </c>
      <c r="I2642" s="7">
        <f t="shared" si="67"/>
        <v>173.39796395086981</v>
      </c>
    </row>
    <row r="2643" spans="1:9" x14ac:dyDescent="0.25">
      <c r="A2643" s="14"/>
      <c r="B2643" s="5">
        <f>DATE(YEAR(siječanj!B2643),MONTH(siječanj!B2643)+11,DAY(siječanj!B2643))</f>
        <v>44193</v>
      </c>
      <c r="C2643" s="8">
        <v>27.5</v>
      </c>
      <c r="D2643">
        <v>1.4312610545868667</v>
      </c>
      <c r="E2643" s="6">
        <v>121.81161806488059</v>
      </c>
      <c r="F2643" s="7">
        <v>216.28924036704097</v>
      </c>
      <c r="G2643" s="7">
        <v>193.74208398577017</v>
      </c>
      <c r="H2643" s="7">
        <v>1.8517769257918364</v>
      </c>
      <c r="I2643" s="7">
        <f t="shared" si="67"/>
        <v>174.34422493247362</v>
      </c>
    </row>
    <row r="2644" spans="1:9" x14ac:dyDescent="0.25">
      <c r="A2644" s="14"/>
      <c r="B2644" s="5">
        <f>DATE(YEAR(siječanj!B2644),MONTH(siječanj!B2644)+11,DAY(siječanj!B2644))</f>
        <v>44193</v>
      </c>
      <c r="C2644" s="8">
        <v>27.5104166666667</v>
      </c>
      <c r="D2644">
        <v>1.4312610545868667</v>
      </c>
      <c r="E2644" s="6">
        <v>122.21137286245457</v>
      </c>
      <c r="F2644" s="7">
        <v>208.71043121015535</v>
      </c>
      <c r="G2644" s="7">
        <v>190.5775089865765</v>
      </c>
      <c r="H2644" s="7">
        <v>1.8549933899684461</v>
      </c>
      <c r="I2644" s="7">
        <f t="shared" si="67"/>
        <v>174.91637840562549</v>
      </c>
    </row>
    <row r="2645" spans="1:9" x14ac:dyDescent="0.25">
      <c r="A2645" s="14"/>
      <c r="B2645" s="5">
        <f>DATE(YEAR(siječanj!B2645),MONTH(siječanj!B2645)+11,DAY(siječanj!B2645))</f>
        <v>44193</v>
      </c>
      <c r="C2645" s="8">
        <v>27.5208333333333</v>
      </c>
      <c r="D2645">
        <v>1.4312610545868667</v>
      </c>
      <c r="E2645" s="6">
        <v>121.41406764959073</v>
      </c>
      <c r="F2645" s="7">
        <v>202.02671955029041</v>
      </c>
      <c r="G2645" s="7">
        <v>186.38389160315944</v>
      </c>
      <c r="H2645" s="7">
        <v>2.0483695722114499</v>
      </c>
      <c r="I2645" s="7">
        <f t="shared" si="67"/>
        <v>173.77522650583441</v>
      </c>
    </row>
    <row r="2646" spans="1:9" x14ac:dyDescent="0.25">
      <c r="A2646" s="14"/>
      <c r="B2646" s="5">
        <f>DATE(YEAR(siječanj!B2646),MONTH(siječanj!B2646)+11,DAY(siječanj!B2646))</f>
        <v>44193</v>
      </c>
      <c r="C2646" s="8">
        <v>27.53125</v>
      </c>
      <c r="D2646">
        <v>1.4312610545868667</v>
      </c>
      <c r="E2646" s="6">
        <v>119.56525719273007</v>
      </c>
      <c r="F2646" s="7">
        <v>187.35990422695238</v>
      </c>
      <c r="G2646" s="7">
        <v>182.44543717843496</v>
      </c>
      <c r="H2646" s="7">
        <v>1.8786606564796415</v>
      </c>
      <c r="I2646" s="7">
        <f t="shared" si="67"/>
        <v>171.1290961016168</v>
      </c>
    </row>
    <row r="2647" spans="1:9" x14ac:dyDescent="0.25">
      <c r="A2647" s="14"/>
      <c r="B2647" s="5">
        <f>DATE(YEAR(siječanj!B2647),MONTH(siječanj!B2647)+11,DAY(siječanj!B2647))</f>
        <v>44193</v>
      </c>
      <c r="C2647" s="8">
        <v>27.5416666666667</v>
      </c>
      <c r="D2647">
        <v>1.4312610545868667</v>
      </c>
      <c r="E2647" s="6">
        <v>117.07052797284956</v>
      </c>
      <c r="F2647" s="7">
        <v>183.26643232934919</v>
      </c>
      <c r="G2647" s="7">
        <v>177.20949869735713</v>
      </c>
      <c r="H2647" s="7">
        <v>1.8362226960166155</v>
      </c>
      <c r="I2647" s="7">
        <f t="shared" si="67"/>
        <v>167.55848732746193</v>
      </c>
    </row>
    <row r="2648" spans="1:9" x14ac:dyDescent="0.25">
      <c r="A2648" s="14"/>
      <c r="B2648" s="5">
        <f>DATE(YEAR(siječanj!B2648),MONTH(siječanj!B2648)+11,DAY(siječanj!B2648))</f>
        <v>44193</v>
      </c>
      <c r="C2648" s="8">
        <v>27.5520833333333</v>
      </c>
      <c r="D2648">
        <v>1.4312610545868667</v>
      </c>
      <c r="E2648" s="6">
        <v>114.57948761791744</v>
      </c>
      <c r="F2648" s="7">
        <v>191.12019449034449</v>
      </c>
      <c r="G2648" s="7">
        <v>176.51972843985757</v>
      </c>
      <c r="H2648" s="7">
        <v>1.940590070402727</v>
      </c>
      <c r="I2648" s="7">
        <f t="shared" si="67"/>
        <v>163.99315828204334</v>
      </c>
    </row>
    <row r="2649" spans="1:9" x14ac:dyDescent="0.25">
      <c r="A2649" s="14"/>
      <c r="B2649" s="5">
        <f>DATE(YEAR(siječanj!B2649),MONTH(siječanj!B2649)+11,DAY(siječanj!B2649))</f>
        <v>44193</v>
      </c>
      <c r="C2649" s="8">
        <v>27.5625</v>
      </c>
      <c r="D2649">
        <v>1.4312610545868667</v>
      </c>
      <c r="E2649" s="6">
        <v>115.86715568395223</v>
      </c>
      <c r="F2649" s="7">
        <v>178.7867885082654</v>
      </c>
      <c r="G2649" s="7">
        <v>173.15709893374705</v>
      </c>
      <c r="H2649" s="7">
        <v>1.9220629572265302</v>
      </c>
      <c r="I2649" s="7">
        <f t="shared" si="67"/>
        <v>165.83614743619415</v>
      </c>
    </row>
    <row r="2650" spans="1:9" x14ac:dyDescent="0.25">
      <c r="A2650" s="14"/>
      <c r="B2650" s="5">
        <f>DATE(YEAR(siječanj!B2650),MONTH(siječanj!B2650)+11,DAY(siječanj!B2650))</f>
        <v>44193</v>
      </c>
      <c r="C2650" s="8">
        <v>27.5729166666667</v>
      </c>
      <c r="D2650">
        <v>1.4312610545868667</v>
      </c>
      <c r="E2650" s="6">
        <v>116.69156387629573</v>
      </c>
      <c r="F2650" s="7">
        <v>172.68325503664099</v>
      </c>
      <c r="G2650" s="7">
        <v>174.2504662013796</v>
      </c>
      <c r="H2650" s="7">
        <v>1.9693146328539306</v>
      </c>
      <c r="I2650" s="7">
        <f t="shared" si="67"/>
        <v>167.01609077497776</v>
      </c>
    </row>
    <row r="2651" spans="1:9" x14ac:dyDescent="0.25">
      <c r="A2651" s="14"/>
      <c r="B2651" s="5">
        <f>DATE(YEAR(siječanj!B2651),MONTH(siječanj!B2651)+11,DAY(siječanj!B2651))</f>
        <v>44193</v>
      </c>
      <c r="C2651" s="8">
        <v>27.5833333333333</v>
      </c>
      <c r="D2651">
        <v>1.4312610545868667</v>
      </c>
      <c r="E2651" s="6">
        <v>116.97537412351532</v>
      </c>
      <c r="F2651" s="7">
        <v>172.98500662586039</v>
      </c>
      <c r="G2651" s="7">
        <v>174.49890793459394</v>
      </c>
      <c r="H2651" s="7">
        <v>2.0799412345483432</v>
      </c>
      <c r="I2651" s="7">
        <f t="shared" si="67"/>
        <v>167.42229732871581</v>
      </c>
    </row>
    <row r="2652" spans="1:9" x14ac:dyDescent="0.25">
      <c r="A2652" s="14"/>
      <c r="B2652" s="5">
        <f>DATE(YEAR(siječanj!B2652),MONTH(siječanj!B2652)+11,DAY(siječanj!B2652))</f>
        <v>44193</v>
      </c>
      <c r="C2652" s="8">
        <v>27.59375</v>
      </c>
      <c r="D2652">
        <v>1.4312610545868667</v>
      </c>
      <c r="E2652" s="6">
        <v>118.40812529761951</v>
      </c>
      <c r="F2652" s="7">
        <v>173.65870037733703</v>
      </c>
      <c r="G2652" s="7">
        <v>171.8230455002672</v>
      </c>
      <c r="H2652" s="7">
        <v>2.0274296117618618</v>
      </c>
      <c r="I2652" s="7">
        <f t="shared" si="67"/>
        <v>169.47293828512474</v>
      </c>
    </row>
    <row r="2653" spans="1:9" x14ac:dyDescent="0.25">
      <c r="A2653" s="14"/>
      <c r="B2653" s="5">
        <f>DATE(YEAR(siječanj!B2653),MONTH(siječanj!B2653)+11,DAY(siječanj!B2653))</f>
        <v>44193</v>
      </c>
      <c r="C2653" s="8">
        <v>27.6041666666667</v>
      </c>
      <c r="D2653">
        <v>1.4312610545868667</v>
      </c>
      <c r="E2653" s="6">
        <v>118.69134969549332</v>
      </c>
      <c r="F2653" s="7">
        <v>174.57909922028156</v>
      </c>
      <c r="G2653" s="7">
        <v>172.2626847325873</v>
      </c>
      <c r="H2653" s="7">
        <v>2.0326506259281159</v>
      </c>
      <c r="I2653" s="7">
        <f t="shared" si="67"/>
        <v>169.87830633551033</v>
      </c>
    </row>
    <row r="2654" spans="1:9" x14ac:dyDescent="0.25">
      <c r="A2654" s="14"/>
      <c r="B2654" s="5">
        <f>DATE(YEAR(siječanj!B2654),MONTH(siječanj!B2654)+11,DAY(siječanj!B2654))</f>
        <v>44193</v>
      </c>
      <c r="C2654" s="8">
        <v>27.6145833333333</v>
      </c>
      <c r="D2654">
        <v>1.4312610545868667</v>
      </c>
      <c r="E2654" s="6">
        <v>120.81158415425283</v>
      </c>
      <c r="F2654" s="7">
        <v>174.93681162131543</v>
      </c>
      <c r="G2654" s="7">
        <v>170.1282902930545</v>
      </c>
      <c r="H2654" s="7">
        <v>2.038178112627647</v>
      </c>
      <c r="I2654" s="7">
        <f t="shared" si="67"/>
        <v>172.91291534292588</v>
      </c>
    </row>
    <row r="2655" spans="1:9" x14ac:dyDescent="0.25">
      <c r="A2655" s="14"/>
      <c r="B2655" s="5">
        <f>DATE(YEAR(siječanj!B2655),MONTH(siječanj!B2655)+11,DAY(siječanj!B2655))</f>
        <v>44193</v>
      </c>
      <c r="C2655" s="8">
        <v>27.625</v>
      </c>
      <c r="D2655">
        <v>1.4312610545868667</v>
      </c>
      <c r="E2655" s="6">
        <v>122.58108351824006</v>
      </c>
      <c r="F2655" s="7">
        <v>171.38234982329556</v>
      </c>
      <c r="G2655" s="7">
        <v>166.75658333863024</v>
      </c>
      <c r="H2655" s="7">
        <v>2.1009770300571966</v>
      </c>
      <c r="I2655" s="7">
        <f t="shared" si="67"/>
        <v>175.44553086871707</v>
      </c>
    </row>
    <row r="2656" spans="1:9" x14ac:dyDescent="0.25">
      <c r="A2656" s="14"/>
      <c r="B2656" s="5">
        <f>DATE(YEAR(siječanj!B2656),MONTH(siječanj!B2656)+11,DAY(siječanj!B2656))</f>
        <v>44193</v>
      </c>
      <c r="C2656" s="8">
        <v>27.6354166666667</v>
      </c>
      <c r="D2656">
        <v>1.4312610545868667</v>
      </c>
      <c r="E2656" s="6">
        <v>124.61047756759426</v>
      </c>
      <c r="F2656" s="7">
        <v>168.84628616373857</v>
      </c>
      <c r="G2656" s="7">
        <v>159.96749065555727</v>
      </c>
      <c r="H2656" s="7">
        <v>2.0238757283140867</v>
      </c>
      <c r="I2656" s="7">
        <f t="shared" si="67"/>
        <v>178.35012353596807</v>
      </c>
    </row>
    <row r="2657" spans="1:9" x14ac:dyDescent="0.25">
      <c r="A2657" s="14"/>
      <c r="B2657" s="5">
        <f>DATE(YEAR(siječanj!B2657),MONTH(siječanj!B2657)+11,DAY(siječanj!B2657))</f>
        <v>44193</v>
      </c>
      <c r="C2657" s="8">
        <v>27.6458333333333</v>
      </c>
      <c r="D2657">
        <v>1.4312610545868667</v>
      </c>
      <c r="E2657" s="6">
        <v>126.44931766296176</v>
      </c>
      <c r="F2657" s="7">
        <v>167.51483327836178</v>
      </c>
      <c r="G2657" s="7">
        <v>157.57131985900043</v>
      </c>
      <c r="H2657" s="7">
        <v>1.9227338026413912</v>
      </c>
      <c r="I2657" s="7">
        <f t="shared" si="67"/>
        <v>180.98198375008036</v>
      </c>
    </row>
    <row r="2658" spans="1:9" x14ac:dyDescent="0.25">
      <c r="A2658" s="14"/>
      <c r="B2658" s="5">
        <f>DATE(YEAR(siječanj!B2658),MONTH(siječanj!B2658)+11,DAY(siječanj!B2658))</f>
        <v>44193</v>
      </c>
      <c r="C2658" s="8">
        <v>27.65625</v>
      </c>
      <c r="D2658">
        <v>1.4312610545868667</v>
      </c>
      <c r="E2658" s="6">
        <v>130.1376235720852</v>
      </c>
      <c r="F2658" s="7">
        <v>166.36243422907441</v>
      </c>
      <c r="G2658" s="7">
        <v>157.51769382470366</v>
      </c>
      <c r="H2658" s="7">
        <v>2.3642079859681981</v>
      </c>
      <c r="I2658" s="7">
        <f t="shared" si="67"/>
        <v>186.26091235521136</v>
      </c>
    </row>
    <row r="2659" spans="1:9" x14ac:dyDescent="0.25">
      <c r="A2659" s="14"/>
      <c r="B2659" s="5">
        <f>DATE(YEAR(siječanj!B2659),MONTH(siječanj!B2659)+11,DAY(siječanj!B2659))</f>
        <v>44193</v>
      </c>
      <c r="C2659" s="8">
        <v>27.6666666666667</v>
      </c>
      <c r="D2659">
        <v>1.4312610545868667</v>
      </c>
      <c r="E2659" s="6">
        <v>131.63471689179568</v>
      </c>
      <c r="F2659" s="7">
        <v>166.14740273350577</v>
      </c>
      <c r="G2659" s="7">
        <v>155.78781492284992</v>
      </c>
      <c r="H2659" s="7">
        <v>3.6634628517907921</v>
      </c>
      <c r="I2659" s="7">
        <f t="shared" si="67"/>
        <v>188.40364371879511</v>
      </c>
    </row>
    <row r="2660" spans="1:9" x14ac:dyDescent="0.25">
      <c r="A2660" s="14"/>
      <c r="B2660" s="5">
        <f>DATE(YEAR(siječanj!B2660),MONTH(siječanj!B2660)+11,DAY(siječanj!B2660))</f>
        <v>44193</v>
      </c>
      <c r="C2660" s="8">
        <v>27.6770833333333</v>
      </c>
      <c r="D2660">
        <v>1.4312610545868667</v>
      </c>
      <c r="E2660" s="6">
        <v>134.4188894493002</v>
      </c>
      <c r="F2660" s="7">
        <v>165.4090322418335</v>
      </c>
      <c r="G2660" s="7">
        <v>155.12599985153426</v>
      </c>
      <c r="H2660" s="7">
        <v>7.9122283452290834</v>
      </c>
      <c r="I2660" s="7">
        <f t="shared" si="67"/>
        <v>192.38852146960085</v>
      </c>
    </row>
    <row r="2661" spans="1:9" x14ac:dyDescent="0.25">
      <c r="A2661" s="14"/>
      <c r="B2661" s="5">
        <f>DATE(YEAR(siječanj!B2661),MONTH(siječanj!B2661)+11,DAY(siječanj!B2661))</f>
        <v>44193</v>
      </c>
      <c r="C2661" s="8">
        <v>27.6875</v>
      </c>
      <c r="D2661">
        <v>1.4312610545868667</v>
      </c>
      <c r="E2661" s="6">
        <v>139.53343963292969</v>
      </c>
      <c r="F2661" s="7">
        <v>166.84782719524907</v>
      </c>
      <c r="G2661" s="7">
        <v>158.54694387602444</v>
      </c>
      <c r="H2661" s="7">
        <v>20.606468419288987</v>
      </c>
      <c r="I2661" s="7">
        <f t="shared" si="67"/>
        <v>199.70877795915985</v>
      </c>
    </row>
    <row r="2662" spans="1:9" x14ac:dyDescent="0.25">
      <c r="A2662" s="14"/>
      <c r="B2662" s="5">
        <f>DATE(YEAR(siječanj!B2662),MONTH(siječanj!B2662)+11,DAY(siječanj!B2662))</f>
        <v>44193</v>
      </c>
      <c r="C2662" s="8">
        <v>27.6979166666667</v>
      </c>
      <c r="D2662">
        <v>1.4312610545868667</v>
      </c>
      <c r="E2662" s="6">
        <v>144.42865874411493</v>
      </c>
      <c r="F2662" s="7">
        <v>169.08054221045492</v>
      </c>
      <c r="G2662" s="7">
        <v>156.95993594356054</v>
      </c>
      <c r="H2662" s="7">
        <v>60.251205270724647</v>
      </c>
      <c r="I2662" s="7">
        <f t="shared" si="67"/>
        <v>206.71511442666861</v>
      </c>
    </row>
    <row r="2663" spans="1:9" x14ac:dyDescent="0.25">
      <c r="A2663" s="14"/>
      <c r="B2663" s="5">
        <f>DATE(YEAR(siječanj!B2663),MONTH(siječanj!B2663)+11,DAY(siječanj!B2663))</f>
        <v>44193</v>
      </c>
      <c r="C2663" s="8">
        <v>27.7083333333333</v>
      </c>
      <c r="D2663">
        <v>1.4312610545868667</v>
      </c>
      <c r="E2663" s="6">
        <v>148.56342058035577</v>
      </c>
      <c r="F2663" s="7">
        <v>169.94303981960002</v>
      </c>
      <c r="G2663" s="7">
        <v>150.33935312920605</v>
      </c>
      <c r="H2663" s="7">
        <v>110.74336573302725</v>
      </c>
      <c r="I2663" s="7">
        <f t="shared" si="67"/>
        <v>212.63303801287222</v>
      </c>
    </row>
    <row r="2664" spans="1:9" x14ac:dyDescent="0.25">
      <c r="A2664" s="14"/>
      <c r="B2664" s="5">
        <f>DATE(YEAR(siječanj!B2664),MONTH(siječanj!B2664)+11,DAY(siječanj!B2664))</f>
        <v>44193</v>
      </c>
      <c r="C2664" s="8">
        <v>27.71875</v>
      </c>
      <c r="D2664">
        <v>1.4312610545868667</v>
      </c>
      <c r="E2664" s="6">
        <v>154.89440550736344</v>
      </c>
      <c r="F2664" s="7">
        <v>167.20774353236467</v>
      </c>
      <c r="G2664" s="7">
        <v>150.97102052902139</v>
      </c>
      <c r="H2664" s="7">
        <v>138.36173703842672</v>
      </c>
      <c r="I2664" s="7">
        <f t="shared" si="67"/>
        <v>221.69433017607477</v>
      </c>
    </row>
    <row r="2665" spans="1:9" x14ac:dyDescent="0.25">
      <c r="A2665" s="14"/>
      <c r="B2665" s="5">
        <f>DATE(YEAR(siječanj!B2665),MONTH(siječanj!B2665)+11,DAY(siječanj!B2665))</f>
        <v>44193</v>
      </c>
      <c r="C2665" s="8">
        <v>27.7291666666667</v>
      </c>
      <c r="D2665">
        <v>1.4312610545868667</v>
      </c>
      <c r="E2665" s="6">
        <v>161.3925392105115</v>
      </c>
      <c r="F2665" s="7">
        <v>164.7998235839367</v>
      </c>
      <c r="G2665" s="7">
        <v>152.07211141523675</v>
      </c>
      <c r="H2665" s="7">
        <v>156.5454562264822</v>
      </c>
      <c r="I2665" s="7">
        <f t="shared" si="67"/>
        <v>230.99485587288893</v>
      </c>
    </row>
    <row r="2666" spans="1:9" x14ac:dyDescent="0.25">
      <c r="A2666" s="14"/>
      <c r="B2666" s="5">
        <f>DATE(YEAR(siječanj!B2666),MONTH(siječanj!B2666)+11,DAY(siječanj!B2666))</f>
        <v>44193</v>
      </c>
      <c r="C2666" s="8">
        <v>27.7395833333333</v>
      </c>
      <c r="D2666">
        <v>1.4312610545868667</v>
      </c>
      <c r="E2666" s="6">
        <v>165.3541696565301</v>
      </c>
      <c r="F2666" s="7">
        <v>162.41417856195798</v>
      </c>
      <c r="G2666" s="7">
        <v>151.65406556744469</v>
      </c>
      <c r="H2666" s="7">
        <v>168.45153080406618</v>
      </c>
      <c r="I2666" s="7">
        <f t="shared" si="67"/>
        <v>236.66498324294096</v>
      </c>
    </row>
    <row r="2667" spans="1:9" x14ac:dyDescent="0.25">
      <c r="A2667" s="14"/>
      <c r="B2667" s="5">
        <f>DATE(YEAR(siječanj!B2667),MONTH(siječanj!B2667)+11,DAY(siječanj!B2667))</f>
        <v>44193</v>
      </c>
      <c r="C2667" s="8">
        <v>27.75</v>
      </c>
      <c r="D2667">
        <v>1.4312610545868667</v>
      </c>
      <c r="E2667" s="6">
        <v>168.30681759140543</v>
      </c>
      <c r="F2667" s="7">
        <v>160.3489067920342</v>
      </c>
      <c r="G2667" s="7">
        <v>154.07140243354078</v>
      </c>
      <c r="H2667" s="7">
        <v>189.98689051810805</v>
      </c>
      <c r="I2667" s="7">
        <f t="shared" si="67"/>
        <v>240.89099324003436</v>
      </c>
    </row>
    <row r="2668" spans="1:9" x14ac:dyDescent="0.25">
      <c r="A2668" s="14"/>
      <c r="B2668" s="5">
        <f>DATE(YEAR(siječanj!B2668),MONTH(siječanj!B2668)+11,DAY(siječanj!B2668))</f>
        <v>44193</v>
      </c>
      <c r="C2668" s="8">
        <v>27.7604166666667</v>
      </c>
      <c r="D2668">
        <v>1.4312610545868667</v>
      </c>
      <c r="E2668" s="6">
        <v>170.28507890845313</v>
      </c>
      <c r="F2668" s="7">
        <v>157.27735853209708</v>
      </c>
      <c r="G2668" s="7">
        <v>153.80784493179701</v>
      </c>
      <c r="H2668" s="7">
        <v>205.81131226870087</v>
      </c>
      <c r="I2668" s="7">
        <f t="shared" si="67"/>
        <v>243.72240161892043</v>
      </c>
    </row>
    <row r="2669" spans="1:9" x14ac:dyDescent="0.25">
      <c r="A2669" s="14"/>
      <c r="B2669" s="5">
        <f>DATE(YEAR(siječanj!B2669),MONTH(siječanj!B2669)+11,DAY(siječanj!B2669))</f>
        <v>44193</v>
      </c>
      <c r="C2669" s="8">
        <v>27.7708333333333</v>
      </c>
      <c r="D2669">
        <v>1.4312610545868667</v>
      </c>
      <c r="E2669" s="6">
        <v>172.6858666892557</v>
      </c>
      <c r="F2669" s="7">
        <v>155.25461234769242</v>
      </c>
      <c r="G2669" s="7">
        <v>157.1663530447444</v>
      </c>
      <c r="H2669" s="7">
        <v>222.72809796295306</v>
      </c>
      <c r="I2669" s="7">
        <f t="shared" si="67"/>
        <v>247.15855566991118</v>
      </c>
    </row>
    <row r="2670" spans="1:9" x14ac:dyDescent="0.25">
      <c r="A2670" s="14"/>
      <c r="B2670" s="5">
        <f>DATE(YEAR(siječanj!B2670),MONTH(siječanj!B2670)+11,DAY(siječanj!B2670))</f>
        <v>44193</v>
      </c>
      <c r="C2670" s="8">
        <v>27.78125</v>
      </c>
      <c r="D2670">
        <v>1.4312610545868667</v>
      </c>
      <c r="E2670" s="6">
        <v>176.01307492094153</v>
      </c>
      <c r="F2670" s="7">
        <v>152.24656299979131</v>
      </c>
      <c r="G2670" s="7">
        <v>158.04340308168594</v>
      </c>
      <c r="H2670" s="7">
        <v>226.10245339454917</v>
      </c>
      <c r="I2670" s="7">
        <f t="shared" si="67"/>
        <v>251.92065923242396</v>
      </c>
    </row>
    <row r="2671" spans="1:9" x14ac:dyDescent="0.25">
      <c r="A2671" s="14"/>
      <c r="B2671" s="5">
        <f>DATE(YEAR(siječanj!B2671),MONTH(siječanj!B2671)+11,DAY(siječanj!B2671))</f>
        <v>44193</v>
      </c>
      <c r="C2671" s="8">
        <v>27.7916666666667</v>
      </c>
      <c r="D2671">
        <v>1.4312610545868667</v>
      </c>
      <c r="E2671" s="6">
        <v>176.03479900905498</v>
      </c>
      <c r="F2671" s="7">
        <v>147.29000258264432</v>
      </c>
      <c r="G2671" s="7">
        <v>159.86785837199784</v>
      </c>
      <c r="H2671" s="7">
        <v>226.50991811121904</v>
      </c>
      <c r="I2671" s="7">
        <f t="shared" si="67"/>
        <v>251.95175207368715</v>
      </c>
    </row>
    <row r="2672" spans="1:9" x14ac:dyDescent="0.25">
      <c r="A2672" s="14"/>
      <c r="B2672" s="5">
        <f>DATE(YEAR(siječanj!B2672),MONTH(siječanj!B2672)+11,DAY(siječanj!B2672))</f>
        <v>44193</v>
      </c>
      <c r="C2672" s="8">
        <v>27.8020833333333</v>
      </c>
      <c r="D2672">
        <v>1.4312610545868667</v>
      </c>
      <c r="E2672" s="6">
        <v>175.44499369074569</v>
      </c>
      <c r="F2672" s="7">
        <v>140.0328123808163</v>
      </c>
      <c r="G2672" s="7">
        <v>158.76685135134105</v>
      </c>
      <c r="H2672" s="7">
        <v>227.1405537307449</v>
      </c>
      <c r="I2672" s="7">
        <f t="shared" si="67"/>
        <v>251.10758669180285</v>
      </c>
    </row>
    <row r="2673" spans="1:9" x14ac:dyDescent="0.25">
      <c r="A2673" s="14"/>
      <c r="B2673" s="5">
        <f>DATE(YEAR(siječanj!B2673),MONTH(siječanj!B2673)+11,DAY(siječanj!B2673))</f>
        <v>44193</v>
      </c>
      <c r="C2673" s="8">
        <v>27.8125</v>
      </c>
      <c r="D2673">
        <v>1.4312610545868667</v>
      </c>
      <c r="E2673" s="6">
        <v>176.39078093084942</v>
      </c>
      <c r="F2673" s="7">
        <v>134.28524253485654</v>
      </c>
      <c r="G2673" s="7">
        <v>155.326917768236</v>
      </c>
      <c r="H2673" s="7">
        <v>227.12088657967618</v>
      </c>
      <c r="I2673" s="7">
        <f t="shared" si="67"/>
        <v>252.46125513448851</v>
      </c>
    </row>
    <row r="2674" spans="1:9" x14ac:dyDescent="0.25">
      <c r="A2674" s="14"/>
      <c r="B2674" s="5">
        <f>DATE(YEAR(siječanj!B2674),MONTH(siječanj!B2674)+11,DAY(siječanj!B2674))</f>
        <v>44193</v>
      </c>
      <c r="C2674" s="8">
        <v>27.8229166666667</v>
      </c>
      <c r="D2674">
        <v>1.4312610545868667</v>
      </c>
      <c r="E2674" s="6">
        <v>177.40307895210381</v>
      </c>
      <c r="F2674" s="7">
        <v>129.8562772657391</v>
      </c>
      <c r="G2674" s="7">
        <v>150.70864513229341</v>
      </c>
      <c r="H2674" s="7">
        <v>227.22183783351221</v>
      </c>
      <c r="I2674" s="7">
        <f t="shared" si="67"/>
        <v>253.91011786794527</v>
      </c>
    </row>
    <row r="2675" spans="1:9" x14ac:dyDescent="0.25">
      <c r="A2675" s="14"/>
      <c r="B2675" s="5">
        <f>DATE(YEAR(siječanj!B2675),MONTH(siječanj!B2675)+11,DAY(siječanj!B2675))</f>
        <v>44193</v>
      </c>
      <c r="C2675" s="8">
        <v>27.8333333333333</v>
      </c>
      <c r="D2675">
        <v>1.4312610545868667</v>
      </c>
      <c r="E2675" s="6">
        <v>179.88801853011989</v>
      </c>
      <c r="F2675" s="7">
        <v>126.50248544501618</v>
      </c>
      <c r="G2675" s="7">
        <v>146.37950499985482</v>
      </c>
      <c r="H2675" s="7">
        <v>227.24374812393685</v>
      </c>
      <c r="I2675" s="7">
        <f t="shared" si="67"/>
        <v>257.46671510896124</v>
      </c>
    </row>
    <row r="2676" spans="1:9" x14ac:dyDescent="0.25">
      <c r="A2676" s="14"/>
      <c r="B2676" s="5">
        <f>DATE(YEAR(siječanj!B2676),MONTH(siječanj!B2676)+11,DAY(siječanj!B2676))</f>
        <v>44193</v>
      </c>
      <c r="C2676" s="8">
        <v>27.84375</v>
      </c>
      <c r="D2676">
        <v>1.4312610545868667</v>
      </c>
      <c r="E2676" s="6">
        <v>180.12654858070081</v>
      </c>
      <c r="F2676" s="7">
        <v>122.58655018112734</v>
      </c>
      <c r="G2676" s="7">
        <v>138.31066382926321</v>
      </c>
      <c r="H2676" s="7">
        <v>227.59686637574802</v>
      </c>
      <c r="I2676" s="7">
        <f t="shared" si="67"/>
        <v>257.80811388070634</v>
      </c>
    </row>
    <row r="2677" spans="1:9" x14ac:dyDescent="0.25">
      <c r="A2677" s="14"/>
      <c r="B2677" s="5">
        <f>DATE(YEAR(siječanj!B2677),MONTH(siječanj!B2677)+11,DAY(siječanj!B2677))</f>
        <v>44193</v>
      </c>
      <c r="C2677" s="8">
        <v>27.8541666666667</v>
      </c>
      <c r="D2677">
        <v>1.4312610545868667</v>
      </c>
      <c r="E2677" s="6">
        <v>177.68037832786533</v>
      </c>
      <c r="F2677" s="7">
        <v>120.13616453674773</v>
      </c>
      <c r="G2677" s="7">
        <v>130.49381470053126</v>
      </c>
      <c r="H2677" s="7">
        <v>228.05558288348772</v>
      </c>
      <c r="I2677" s="7">
        <f t="shared" si="67"/>
        <v>254.307005664934</v>
      </c>
    </row>
    <row r="2678" spans="1:9" x14ac:dyDescent="0.25">
      <c r="A2678" s="14"/>
      <c r="B2678" s="5">
        <f>DATE(YEAR(siječanj!B2678),MONTH(siječanj!B2678)+11,DAY(siječanj!B2678))</f>
        <v>44193</v>
      </c>
      <c r="C2678" s="8">
        <v>27.8645833333333</v>
      </c>
      <c r="D2678">
        <v>1.4312610545868667</v>
      </c>
      <c r="E2678" s="6">
        <v>174.31159564489408</v>
      </c>
      <c r="F2678" s="7">
        <v>115.22862572686797</v>
      </c>
      <c r="G2678" s="7">
        <v>124.92926699945977</v>
      </c>
      <c r="H2678" s="7">
        <v>228.45744923544544</v>
      </c>
      <c r="I2678" s="7">
        <f t="shared" si="67"/>
        <v>249.4853982094306</v>
      </c>
    </row>
    <row r="2679" spans="1:9" x14ac:dyDescent="0.25">
      <c r="A2679" s="14"/>
      <c r="B2679" s="5">
        <f>DATE(YEAR(siječanj!B2679),MONTH(siječanj!B2679)+11,DAY(siječanj!B2679))</f>
        <v>44193</v>
      </c>
      <c r="C2679" s="8">
        <v>27.875</v>
      </c>
      <c r="D2679">
        <v>1.4312610545868667</v>
      </c>
      <c r="E2679" s="6">
        <v>173.11992942029741</v>
      </c>
      <c r="F2679" s="7">
        <v>107.76135090774176</v>
      </c>
      <c r="G2679" s="7">
        <v>118.32801319955244</v>
      </c>
      <c r="H2679" s="7">
        <v>229.19865555288115</v>
      </c>
      <c r="I2679" s="7">
        <f t="shared" si="67"/>
        <v>247.77981275209879</v>
      </c>
    </row>
    <row r="2680" spans="1:9" x14ac:dyDescent="0.25">
      <c r="A2680" s="14"/>
      <c r="B2680" s="5">
        <f>DATE(YEAR(siječanj!B2680),MONTH(siječanj!B2680)+11,DAY(siječanj!B2680))</f>
        <v>44193</v>
      </c>
      <c r="C2680" s="8">
        <v>27.8854166666667</v>
      </c>
      <c r="D2680">
        <v>1.4312610545868667</v>
      </c>
      <c r="E2680" s="6">
        <v>180.0132820569321</v>
      </c>
      <c r="F2680" s="7">
        <v>87.432304379405835</v>
      </c>
      <c r="G2680" s="7">
        <v>97.778351522071688</v>
      </c>
      <c r="H2680" s="7">
        <v>232.65971775434807</v>
      </c>
      <c r="I2680" s="7">
        <f t="shared" si="67"/>
        <v>257.64599991644775</v>
      </c>
    </row>
    <row r="2681" spans="1:9" x14ac:dyDescent="0.25">
      <c r="A2681" s="14"/>
      <c r="B2681" s="5">
        <f>DATE(YEAR(siječanj!B2681),MONTH(siječanj!B2681)+11,DAY(siječanj!B2681))</f>
        <v>44193</v>
      </c>
      <c r="C2681" s="8">
        <v>27.8958333333333</v>
      </c>
      <c r="D2681">
        <v>1.4312610545868667</v>
      </c>
      <c r="E2681" s="6">
        <v>186.37362300098823</v>
      </c>
      <c r="F2681" s="7">
        <v>79.835995490914698</v>
      </c>
      <c r="G2681" s="7">
        <v>91.088503743549552</v>
      </c>
      <c r="H2681" s="7">
        <v>236.47426258050774</v>
      </c>
      <c r="I2681" s="7">
        <f t="shared" si="67"/>
        <v>266.74930820356951</v>
      </c>
    </row>
    <row r="2682" spans="1:9" x14ac:dyDescent="0.25">
      <c r="A2682" s="14"/>
      <c r="B2682" s="5">
        <f>DATE(YEAR(siječanj!B2682),MONTH(siječanj!B2682)+11,DAY(siječanj!B2682))</f>
        <v>44193</v>
      </c>
      <c r="C2682" s="8">
        <v>27.90625</v>
      </c>
      <c r="D2682">
        <v>1.4312610545868667</v>
      </c>
      <c r="E2682" s="6">
        <v>186.74782086557639</v>
      </c>
      <c r="F2682" s="7">
        <v>77.263698643057495</v>
      </c>
      <c r="G2682" s="7">
        <v>87.482620188060821</v>
      </c>
      <c r="H2682" s="7">
        <v>237.20172954460304</v>
      </c>
      <c r="I2682" s="7">
        <f t="shared" si="67"/>
        <v>267.28488303386411</v>
      </c>
    </row>
    <row r="2683" spans="1:9" x14ac:dyDescent="0.25">
      <c r="A2683" s="14"/>
      <c r="B2683" s="5">
        <f>DATE(YEAR(siječanj!B2683),MONTH(siječanj!B2683)+11,DAY(siječanj!B2683))</f>
        <v>44193</v>
      </c>
      <c r="C2683" s="8">
        <v>27.9166666666667</v>
      </c>
      <c r="D2683">
        <v>1.4312610545868667</v>
      </c>
      <c r="E2683" s="6">
        <v>185.40797546806266</v>
      </c>
      <c r="F2683" s="7">
        <v>76.643905502275402</v>
      </c>
      <c r="G2683" s="7">
        <v>84.800164323392693</v>
      </c>
      <c r="H2683" s="7">
        <v>236.319394123016</v>
      </c>
      <c r="I2683" s="7">
        <f t="shared" si="67"/>
        <v>265.3672144972353</v>
      </c>
    </row>
    <row r="2684" spans="1:9" x14ac:dyDescent="0.25">
      <c r="A2684" s="14"/>
      <c r="B2684" s="5">
        <f>DATE(YEAR(siječanj!B2684),MONTH(siječanj!B2684)+11,DAY(siječanj!B2684))</f>
        <v>44193</v>
      </c>
      <c r="C2684" s="8">
        <v>27.9270833333333</v>
      </c>
      <c r="D2684">
        <v>1.4312610545868667</v>
      </c>
      <c r="E2684" s="6">
        <v>182.22516023377614</v>
      </c>
      <c r="F2684" s="7">
        <v>74.794264123594644</v>
      </c>
      <c r="G2684" s="7">
        <v>70.28596344544728</v>
      </c>
      <c r="H2684" s="7">
        <v>237.74250582012101</v>
      </c>
      <c r="I2684" s="7">
        <f t="shared" si="67"/>
        <v>260.81177500845519</v>
      </c>
    </row>
    <row r="2685" spans="1:9" x14ac:dyDescent="0.25">
      <c r="A2685" s="14"/>
      <c r="B2685" s="5">
        <f>DATE(YEAR(siječanj!B2685),MONTH(siječanj!B2685)+11,DAY(siječanj!B2685))</f>
        <v>44193</v>
      </c>
      <c r="C2685" s="8">
        <v>27.9375</v>
      </c>
      <c r="D2685">
        <v>1.4312610545868667</v>
      </c>
      <c r="E2685" s="6">
        <v>174.85356189577814</v>
      </c>
      <c r="F2685" s="7">
        <v>73.03866533634347</v>
      </c>
      <c r="G2685" s="7">
        <v>64.94009319150031</v>
      </c>
      <c r="H2685" s="7">
        <v>237.52958727204273</v>
      </c>
      <c r="I2685" s="7">
        <f t="shared" si="67"/>
        <v>250.2610933972214</v>
      </c>
    </row>
    <row r="2686" spans="1:9" x14ac:dyDescent="0.25">
      <c r="A2686" s="14"/>
      <c r="B2686" s="5">
        <f>DATE(YEAR(siječanj!B2686),MONTH(siječanj!B2686)+11,DAY(siječanj!B2686))</f>
        <v>44193</v>
      </c>
      <c r="C2686" s="8">
        <v>27.9479166666667</v>
      </c>
      <c r="D2686">
        <v>1.4312610545868667</v>
      </c>
      <c r="E2686" s="6">
        <v>168.04363619191216</v>
      </c>
      <c r="F2686" s="7">
        <v>72.037639165075575</v>
      </c>
      <c r="G2686" s="7">
        <v>63.094383972492601</v>
      </c>
      <c r="H2686" s="7">
        <v>236.6873538313491</v>
      </c>
      <c r="I2686" s="7">
        <f t="shared" si="67"/>
        <v>240.51431195264794</v>
      </c>
    </row>
    <row r="2687" spans="1:9" x14ac:dyDescent="0.25">
      <c r="A2687" s="14"/>
      <c r="B2687" s="5">
        <f>DATE(YEAR(siječanj!B2687),MONTH(siječanj!B2687)+11,DAY(siječanj!B2687))</f>
        <v>44193</v>
      </c>
      <c r="C2687" s="8">
        <v>27.9583333333333</v>
      </c>
      <c r="D2687">
        <v>1.4312610545868667</v>
      </c>
      <c r="E2687" s="6">
        <v>158.26618098682314</v>
      </c>
      <c r="F2687" s="7">
        <v>69.265410977919856</v>
      </c>
      <c r="G2687" s="7">
        <v>62.080269657691403</v>
      </c>
      <c r="H2687" s="7">
        <v>236.24229381955476</v>
      </c>
      <c r="I2687" s="7">
        <f t="shared" si="67"/>
        <v>226.52022110463639</v>
      </c>
    </row>
    <row r="2688" spans="1:9" x14ac:dyDescent="0.25">
      <c r="A2688" s="14"/>
      <c r="B2688" s="5">
        <f>DATE(YEAR(siječanj!B2688),MONTH(siječanj!B2688)+11,DAY(siječanj!B2688))</f>
        <v>44193</v>
      </c>
      <c r="C2688" s="8">
        <v>27.96875</v>
      </c>
      <c r="D2688">
        <v>1.4312610545868667</v>
      </c>
      <c r="E2688" s="6">
        <v>147.76757105417144</v>
      </c>
      <c r="F2688" s="7">
        <v>67.140537110481404</v>
      </c>
      <c r="G2688" s="7">
        <v>60.893216573960558</v>
      </c>
      <c r="H2688" s="7">
        <v>236.74665676567918</v>
      </c>
      <c r="I2688" s="7">
        <f t="shared" si="67"/>
        <v>211.49396958073316</v>
      </c>
    </row>
    <row r="2689" spans="1:9" x14ac:dyDescent="0.25">
      <c r="A2689" s="14"/>
      <c r="B2689" s="5">
        <f>DATE(YEAR(siječanj!B2689),MONTH(siječanj!B2689)+11,DAY(siječanj!B2689))</f>
        <v>44193</v>
      </c>
      <c r="C2689" s="8">
        <v>27.9791666666667</v>
      </c>
      <c r="D2689">
        <v>1.4312610545868667</v>
      </c>
      <c r="E2689" s="6">
        <v>137.07223986196252</v>
      </c>
      <c r="F2689" s="7">
        <v>66.008536447863563</v>
      </c>
      <c r="G2689" s="7">
        <v>59.171336848953437</v>
      </c>
      <c r="H2689" s="7">
        <v>237.66968015961581</v>
      </c>
      <c r="I2689" s="7">
        <f t="shared" si="67"/>
        <v>196.18615857941643</v>
      </c>
    </row>
    <row r="2690" spans="1:9" ht="15.75" thickBot="1" x14ac:dyDescent="0.3">
      <c r="A2690" s="14"/>
      <c r="B2690" s="5">
        <f>DATE(YEAR(siječanj!B2690),MONTH(siječanj!B2690)+11,DAY(siječanj!B2690))</f>
        <v>44193</v>
      </c>
      <c r="C2690" s="8">
        <v>27.9895833333333</v>
      </c>
      <c r="D2690">
        <v>1.4312610545868667</v>
      </c>
      <c r="E2690" s="6">
        <v>126.72108523074814</v>
      </c>
      <c r="F2690" s="7">
        <v>64.264288729960882</v>
      </c>
      <c r="G2690" s="7">
        <v>58.209402885963506</v>
      </c>
      <c r="H2690" s="7">
        <v>239.19930653540359</v>
      </c>
      <c r="I2690" s="7">
        <f t="shared" si="67"/>
        <v>181.3709540857528</v>
      </c>
    </row>
    <row r="2691" spans="1:9" x14ac:dyDescent="0.25">
      <c r="A2691" s="13">
        <f t="shared" ref="A2691" si="68">A2595+1</f>
        <v>364</v>
      </c>
      <c r="B2691" s="5">
        <f>DATE(YEAR(siječanj!B2691),MONTH(siječanj!B2691)+11,DAY(siječanj!B2691))</f>
        <v>44194</v>
      </c>
      <c r="C2691" s="8">
        <v>28</v>
      </c>
      <c r="D2691">
        <v>1.4526744030759944</v>
      </c>
      <c r="E2691" s="6">
        <v>114.26425400053432</v>
      </c>
      <c r="F2691" s="7">
        <v>62.988632958247486</v>
      </c>
      <c r="G2691" s="7">
        <v>58.643047727646177</v>
      </c>
      <c r="H2691" s="7">
        <v>240.31128472119272</v>
      </c>
      <c r="I2691" s="7">
        <f t="shared" si="67"/>
        <v>165.98875697315</v>
      </c>
    </row>
    <row r="2692" spans="1:9" x14ac:dyDescent="0.25">
      <c r="A2692" s="14"/>
      <c r="B2692" s="5">
        <f>DATE(YEAR(siječanj!B2692),MONTH(siječanj!B2692)+11,DAY(siječanj!B2692))</f>
        <v>44194</v>
      </c>
      <c r="C2692" s="8">
        <v>28.0104166666667</v>
      </c>
      <c r="D2692">
        <v>1.4526744030759944</v>
      </c>
      <c r="E2692" s="6">
        <v>105.12198459985753</v>
      </c>
      <c r="F2692" s="7">
        <v>61.648444181300313</v>
      </c>
      <c r="G2692" s="7">
        <v>58.170617061932361</v>
      </c>
      <c r="H2692" s="7">
        <v>241.05835494631725</v>
      </c>
      <c r="I2692" s="7">
        <f t="shared" ref="I2692:I2755" si="69">D2692*E2692</f>
        <v>152.70801622876192</v>
      </c>
    </row>
    <row r="2693" spans="1:9" x14ac:dyDescent="0.25">
      <c r="A2693" s="14"/>
      <c r="B2693" s="5">
        <f>DATE(YEAR(siječanj!B2693),MONTH(siječanj!B2693)+11,DAY(siječanj!B2693))</f>
        <v>44194</v>
      </c>
      <c r="C2693" s="8">
        <v>28.0208333333333</v>
      </c>
      <c r="D2693">
        <v>1.4526744030759944</v>
      </c>
      <c r="E2693" s="6">
        <v>97.511750956989346</v>
      </c>
      <c r="F2693" s="7">
        <v>60.725090786362166</v>
      </c>
      <c r="G2693" s="7">
        <v>58.263879556639878</v>
      </c>
      <c r="H2693" s="7">
        <v>241.09426514164966</v>
      </c>
      <c r="I2693" s="7">
        <f t="shared" si="69"/>
        <v>141.65282461433952</v>
      </c>
    </row>
    <row r="2694" spans="1:9" x14ac:dyDescent="0.25">
      <c r="A2694" s="14"/>
      <c r="B2694" s="5">
        <f>DATE(YEAR(siječanj!B2694),MONTH(siječanj!B2694)+11,DAY(siječanj!B2694))</f>
        <v>44194</v>
      </c>
      <c r="C2694" s="8">
        <v>28.03125</v>
      </c>
      <c r="D2694">
        <v>1.4526744030759944</v>
      </c>
      <c r="E2694" s="6">
        <v>90.166185182208721</v>
      </c>
      <c r="F2694" s="7">
        <v>59.529044220325716</v>
      </c>
      <c r="G2694" s="7">
        <v>57.577264241581084</v>
      </c>
      <c r="H2694" s="7">
        <v>241.46854297592122</v>
      </c>
      <c r="I2694" s="7">
        <f t="shared" si="69"/>
        <v>130.98210923720461</v>
      </c>
    </row>
    <row r="2695" spans="1:9" x14ac:dyDescent="0.25">
      <c r="A2695" s="14"/>
      <c r="B2695" s="5">
        <f>DATE(YEAR(siječanj!B2695),MONTH(siječanj!B2695)+11,DAY(siječanj!B2695))</f>
        <v>44194</v>
      </c>
      <c r="C2695" s="8">
        <v>28.0416666666667</v>
      </c>
      <c r="D2695">
        <v>1.4526744030759944</v>
      </c>
      <c r="E2695" s="6">
        <v>83.927236194457734</v>
      </c>
      <c r="F2695" s="7">
        <v>58.927329743634367</v>
      </c>
      <c r="G2695" s="7">
        <v>57.693697592037019</v>
      </c>
      <c r="H2695" s="7">
        <v>242.09650419832442</v>
      </c>
      <c r="I2695" s="7">
        <f t="shared" si="69"/>
        <v>121.91894774060188</v>
      </c>
    </row>
    <row r="2696" spans="1:9" x14ac:dyDescent="0.25">
      <c r="A2696" s="14"/>
      <c r="B2696" s="5">
        <f>DATE(YEAR(siječanj!B2696),MONTH(siječanj!B2696)+11,DAY(siječanj!B2696))</f>
        <v>44194</v>
      </c>
      <c r="C2696" s="8">
        <v>28.0520833333333</v>
      </c>
      <c r="D2696">
        <v>1.4526744030759944</v>
      </c>
      <c r="E2696" s="6">
        <v>78.771743085278288</v>
      </c>
      <c r="F2696" s="7">
        <v>58.410578599948948</v>
      </c>
      <c r="G2696" s="7">
        <v>57.405076269080375</v>
      </c>
      <c r="H2696" s="7">
        <v>242.67489972773171</v>
      </c>
      <c r="I2696" s="7">
        <f t="shared" si="69"/>
        <v>114.42969486566223</v>
      </c>
    </row>
    <row r="2697" spans="1:9" x14ac:dyDescent="0.25">
      <c r="A2697" s="14"/>
      <c r="B2697" s="5">
        <f>DATE(YEAR(siječanj!B2697),MONTH(siječanj!B2697)+11,DAY(siječanj!B2697))</f>
        <v>44194</v>
      </c>
      <c r="C2697" s="8">
        <v>28.0625</v>
      </c>
      <c r="D2697">
        <v>1.4526744030759944</v>
      </c>
      <c r="E2697" s="6">
        <v>75.261049817389804</v>
      </c>
      <c r="F2697" s="7">
        <v>58.436766311470841</v>
      </c>
      <c r="G2697" s="7">
        <v>56.874822297544178</v>
      </c>
      <c r="H2697" s="7">
        <v>242.34941990770008</v>
      </c>
      <c r="I2697" s="7">
        <f t="shared" si="69"/>
        <v>109.32980061834941</v>
      </c>
    </row>
    <row r="2698" spans="1:9" x14ac:dyDescent="0.25">
      <c r="A2698" s="14"/>
      <c r="B2698" s="5">
        <f>DATE(YEAR(siječanj!B2698),MONTH(siječanj!B2698)+11,DAY(siječanj!B2698))</f>
        <v>44194</v>
      </c>
      <c r="C2698" s="8">
        <v>28.0729166666667</v>
      </c>
      <c r="D2698">
        <v>1.4526744030759944</v>
      </c>
      <c r="E2698" s="6">
        <v>71.745579394920739</v>
      </c>
      <c r="F2698" s="7">
        <v>57.794326928921393</v>
      </c>
      <c r="G2698" s="7">
        <v>56.863572331904173</v>
      </c>
      <c r="H2698" s="7">
        <v>242.33022494395462</v>
      </c>
      <c r="I2698" s="7">
        <f t="shared" si="69"/>
        <v>104.22296672085784</v>
      </c>
    </row>
    <row r="2699" spans="1:9" x14ac:dyDescent="0.25">
      <c r="A2699" s="14"/>
      <c r="B2699" s="5">
        <f>DATE(YEAR(siječanj!B2699),MONTH(siječanj!B2699)+11,DAY(siječanj!B2699))</f>
        <v>44194</v>
      </c>
      <c r="C2699" s="8">
        <v>28.0833333333333</v>
      </c>
      <c r="D2699">
        <v>1.4526744030759944</v>
      </c>
      <c r="E2699" s="6">
        <v>69.346952305942622</v>
      </c>
      <c r="F2699" s="7">
        <v>57.105317418731843</v>
      </c>
      <c r="G2699" s="7">
        <v>56.69032206232847</v>
      </c>
      <c r="H2699" s="7">
        <v>242.25182387922021</v>
      </c>
      <c r="I2699" s="7">
        <f t="shared" si="69"/>
        <v>100.73854254617466</v>
      </c>
    </row>
    <row r="2700" spans="1:9" x14ac:dyDescent="0.25">
      <c r="A2700" s="14"/>
      <c r="B2700" s="5">
        <f>DATE(YEAR(siječanj!B2700),MONTH(siječanj!B2700)+11,DAY(siječanj!B2700))</f>
        <v>44194</v>
      </c>
      <c r="C2700" s="8">
        <v>28.09375</v>
      </c>
      <c r="D2700">
        <v>1.4526744030759944</v>
      </c>
      <c r="E2700" s="6">
        <v>67.161767014036201</v>
      </c>
      <c r="F2700" s="7">
        <v>56.365713201970344</v>
      </c>
      <c r="G2700" s="7">
        <v>56.371037893726111</v>
      </c>
      <c r="H2700" s="7">
        <v>242.55939452255157</v>
      </c>
      <c r="I2700" s="7">
        <f t="shared" si="69"/>
        <v>97.564179806644049</v>
      </c>
    </row>
    <row r="2701" spans="1:9" x14ac:dyDescent="0.25">
      <c r="A2701" s="14"/>
      <c r="B2701" s="5">
        <f>DATE(YEAR(siječanj!B2701),MONTH(siječanj!B2701)+11,DAY(siječanj!B2701))</f>
        <v>44194</v>
      </c>
      <c r="C2701" s="8">
        <v>28.1041666666667</v>
      </c>
      <c r="D2701">
        <v>1.4526744030759944</v>
      </c>
      <c r="E2701" s="6">
        <v>66.111209058642572</v>
      </c>
      <c r="F2701" s="7">
        <v>56.104958017981417</v>
      </c>
      <c r="G2701" s="7">
        <v>56.143263030297724</v>
      </c>
      <c r="H2701" s="7">
        <v>242.25391428145045</v>
      </c>
      <c r="I2701" s="7">
        <f t="shared" si="69"/>
        <v>96.038061155895875</v>
      </c>
    </row>
    <row r="2702" spans="1:9" x14ac:dyDescent="0.25">
      <c r="A2702" s="14"/>
      <c r="B2702" s="5">
        <f>DATE(YEAR(siječanj!B2702),MONTH(siječanj!B2702)+11,DAY(siječanj!B2702))</f>
        <v>44194</v>
      </c>
      <c r="C2702" s="8">
        <v>28.1145833333333</v>
      </c>
      <c r="D2702">
        <v>1.4526744030759944</v>
      </c>
      <c r="E2702" s="6">
        <v>64.585528276788125</v>
      </c>
      <c r="F2702" s="7">
        <v>55.694327195159005</v>
      </c>
      <c r="G2702" s="7">
        <v>57.541717225549242</v>
      </c>
      <c r="H2702" s="7">
        <v>242.22035404163378</v>
      </c>
      <c r="I2702" s="7">
        <f t="shared" si="69"/>
        <v>93.821743736830939</v>
      </c>
    </row>
    <row r="2703" spans="1:9" x14ac:dyDescent="0.25">
      <c r="A2703" s="14"/>
      <c r="B2703" s="5">
        <f>DATE(YEAR(siječanj!B2703),MONTH(siječanj!B2703)+11,DAY(siječanj!B2703))</f>
        <v>44194</v>
      </c>
      <c r="C2703" s="8">
        <v>28.125</v>
      </c>
      <c r="D2703">
        <v>1.4526744030759944</v>
      </c>
      <c r="E2703" s="6">
        <v>64.139964032234289</v>
      </c>
      <c r="F2703" s="7">
        <v>56.615955770554919</v>
      </c>
      <c r="G2703" s="7">
        <v>56.642079398171113</v>
      </c>
      <c r="H2703" s="7">
        <v>241.61349549962455</v>
      </c>
      <c r="I2703" s="7">
        <f t="shared" si="69"/>
        <v>93.174483963841695</v>
      </c>
    </row>
    <row r="2704" spans="1:9" x14ac:dyDescent="0.25">
      <c r="A2704" s="14"/>
      <c r="B2704" s="5">
        <f>DATE(YEAR(siječanj!B2704),MONTH(siječanj!B2704)+11,DAY(siječanj!B2704))</f>
        <v>44194</v>
      </c>
      <c r="C2704" s="8">
        <v>28.1354166666667</v>
      </c>
      <c r="D2704">
        <v>1.4526744030759944</v>
      </c>
      <c r="E2704" s="6">
        <v>63.2014145139634</v>
      </c>
      <c r="F2704" s="7">
        <v>57.155197443132366</v>
      </c>
      <c r="G2704" s="7">
        <v>56.133406830368891</v>
      </c>
      <c r="H2704" s="7">
        <v>241.83342198641165</v>
      </c>
      <c r="I2704" s="7">
        <f t="shared" si="69"/>
        <v>91.811077102630264</v>
      </c>
    </row>
    <row r="2705" spans="1:9" x14ac:dyDescent="0.25">
      <c r="A2705" s="14"/>
      <c r="B2705" s="5">
        <f>DATE(YEAR(siječanj!B2705),MONTH(siječanj!B2705)+11,DAY(siječanj!B2705))</f>
        <v>44194</v>
      </c>
      <c r="C2705" s="8">
        <v>28.1458333333333</v>
      </c>
      <c r="D2705">
        <v>1.4526744030759944</v>
      </c>
      <c r="E2705" s="6">
        <v>62.874738960967747</v>
      </c>
      <c r="F2705" s="7">
        <v>56.753362401447738</v>
      </c>
      <c r="G2705" s="7">
        <v>56.702913876905306</v>
      </c>
      <c r="H2705" s="7">
        <v>241.73958748400798</v>
      </c>
      <c r="I2705" s="7">
        <f t="shared" si="69"/>
        <v>91.336523888682791</v>
      </c>
    </row>
    <row r="2706" spans="1:9" x14ac:dyDescent="0.25">
      <c r="A2706" s="14"/>
      <c r="B2706" s="5">
        <f>DATE(YEAR(siječanj!B2706),MONTH(siječanj!B2706)+11,DAY(siječanj!B2706))</f>
        <v>44194</v>
      </c>
      <c r="C2706" s="8">
        <v>28.15625</v>
      </c>
      <c r="D2706">
        <v>1.4526744030759944</v>
      </c>
      <c r="E2706" s="6">
        <v>62.337779239577607</v>
      </c>
      <c r="F2706" s="7">
        <v>57.164811715025145</v>
      </c>
      <c r="G2706" s="7">
        <v>55.051305502768457</v>
      </c>
      <c r="H2706" s="7">
        <v>241.65203516939556</v>
      </c>
      <c r="I2706" s="7">
        <f t="shared" si="69"/>
        <v>90.556496245936515</v>
      </c>
    </row>
    <row r="2707" spans="1:9" x14ac:dyDescent="0.25">
      <c r="A2707" s="14"/>
      <c r="B2707" s="5">
        <f>DATE(YEAR(siječanj!B2707),MONTH(siječanj!B2707)+11,DAY(siječanj!B2707))</f>
        <v>44194</v>
      </c>
      <c r="C2707" s="8">
        <v>28.1666666666667</v>
      </c>
      <c r="D2707">
        <v>1.4526744030759944</v>
      </c>
      <c r="E2707" s="6">
        <v>62.094962559122585</v>
      </c>
      <c r="F2707" s="7">
        <v>57.236878827842666</v>
      </c>
      <c r="G2707" s="7">
        <v>55.044484437339584</v>
      </c>
      <c r="H2707" s="7">
        <v>241.31478959927529</v>
      </c>
      <c r="I2707" s="7">
        <f t="shared" si="69"/>
        <v>90.203762669599627</v>
      </c>
    </row>
    <row r="2708" spans="1:9" x14ac:dyDescent="0.25">
      <c r="A2708" s="14"/>
      <c r="B2708" s="5">
        <f>DATE(YEAR(siječanj!B2708),MONTH(siječanj!B2708)+11,DAY(siječanj!B2708))</f>
        <v>44194</v>
      </c>
      <c r="C2708" s="8">
        <v>28.1770833333333</v>
      </c>
      <c r="D2708">
        <v>1.4526744030759944</v>
      </c>
      <c r="E2708" s="6">
        <v>63.136097276734148</v>
      </c>
      <c r="F2708" s="7">
        <v>56.741683935797248</v>
      </c>
      <c r="G2708" s="7">
        <v>56.334272830296257</v>
      </c>
      <c r="H2708" s="7">
        <v>241.45074660507194</v>
      </c>
      <c r="I2708" s="7">
        <f t="shared" si="69"/>
        <v>91.716192424027696</v>
      </c>
    </row>
    <row r="2709" spans="1:9" x14ac:dyDescent="0.25">
      <c r="A2709" s="14"/>
      <c r="B2709" s="5">
        <f>DATE(YEAR(siječanj!B2709),MONTH(siječanj!B2709)+11,DAY(siječanj!B2709))</f>
        <v>44194</v>
      </c>
      <c r="C2709" s="8">
        <v>28.1875</v>
      </c>
      <c r="D2709">
        <v>1.4526744030759944</v>
      </c>
      <c r="E2709" s="6">
        <v>63.076172832381019</v>
      </c>
      <c r="F2709" s="7">
        <v>57.440295739966082</v>
      </c>
      <c r="G2709" s="7">
        <v>56.788951952783293</v>
      </c>
      <c r="H2709" s="7">
        <v>241.43221250392264</v>
      </c>
      <c r="I2709" s="7">
        <f t="shared" si="69"/>
        <v>91.629141717597349</v>
      </c>
    </row>
    <row r="2710" spans="1:9" x14ac:dyDescent="0.25">
      <c r="A2710" s="14"/>
      <c r="B2710" s="5">
        <f>DATE(YEAR(siječanj!B2710),MONTH(siječanj!B2710)+11,DAY(siječanj!B2710))</f>
        <v>44194</v>
      </c>
      <c r="C2710" s="8">
        <v>28.1979166666667</v>
      </c>
      <c r="D2710">
        <v>1.4526744030759944</v>
      </c>
      <c r="E2710" s="6">
        <v>64.904639422468293</v>
      </c>
      <c r="F2710" s="7">
        <v>57.375882513867175</v>
      </c>
      <c r="G2710" s="7">
        <v>56.593517246171658</v>
      </c>
      <c r="H2710" s="7">
        <v>241.80241135848422</v>
      </c>
      <c r="I2710" s="7">
        <f t="shared" si="69"/>
        <v>94.285308329896779</v>
      </c>
    </row>
    <row r="2711" spans="1:9" x14ac:dyDescent="0.25">
      <c r="A2711" s="14"/>
      <c r="B2711" s="5">
        <f>DATE(YEAR(siječanj!B2711),MONTH(siječanj!B2711)+11,DAY(siječanj!B2711))</f>
        <v>44194</v>
      </c>
      <c r="C2711" s="8">
        <v>28.2083333333333</v>
      </c>
      <c r="D2711">
        <v>1.4526744030759944</v>
      </c>
      <c r="E2711" s="6">
        <v>66.230624021646946</v>
      </c>
      <c r="F2711" s="7">
        <v>55.607060110125602</v>
      </c>
      <c r="G2711" s="7">
        <v>57.171075386329029</v>
      </c>
      <c r="H2711" s="7">
        <v>241.12424154956253</v>
      </c>
      <c r="I2711" s="7">
        <f t="shared" si="69"/>
        <v>96.211532215996598</v>
      </c>
    </row>
    <row r="2712" spans="1:9" x14ac:dyDescent="0.25">
      <c r="A2712" s="14"/>
      <c r="B2712" s="5">
        <f>DATE(YEAR(siječanj!B2712),MONTH(siječanj!B2712)+11,DAY(siječanj!B2712))</f>
        <v>44194</v>
      </c>
      <c r="C2712" s="8">
        <v>28.21875</v>
      </c>
      <c r="D2712">
        <v>1.4526744030759944</v>
      </c>
      <c r="E2712" s="6">
        <v>69.33008679553916</v>
      </c>
      <c r="F2712" s="7">
        <v>55.413285418359777</v>
      </c>
      <c r="G2712" s="7">
        <v>59.824537729326423</v>
      </c>
      <c r="H2712" s="7">
        <v>239.67745759453695</v>
      </c>
      <c r="I2712" s="7">
        <f t="shared" si="69"/>
        <v>100.71404245091672</v>
      </c>
    </row>
    <row r="2713" spans="1:9" x14ac:dyDescent="0.25">
      <c r="A2713" s="14"/>
      <c r="B2713" s="5">
        <f>DATE(YEAR(siječanj!B2713),MONTH(siječanj!B2713)+11,DAY(siječanj!B2713))</f>
        <v>44194</v>
      </c>
      <c r="C2713" s="8">
        <v>28.2291666666667</v>
      </c>
      <c r="D2713">
        <v>1.4526744030759944</v>
      </c>
      <c r="E2713" s="6">
        <v>72.577325598561359</v>
      </c>
      <c r="F2713" s="7">
        <v>56.118177641833988</v>
      </c>
      <c r="G2713" s="7">
        <v>61.148711001289286</v>
      </c>
      <c r="H2713" s="7">
        <v>239.55167507753239</v>
      </c>
      <c r="I2713" s="7">
        <f t="shared" si="69"/>
        <v>105.4312231407422</v>
      </c>
    </row>
    <row r="2714" spans="1:9" x14ac:dyDescent="0.25">
      <c r="A2714" s="14"/>
      <c r="B2714" s="5">
        <f>DATE(YEAR(siječanj!B2714),MONTH(siječanj!B2714)+11,DAY(siječanj!B2714))</f>
        <v>44194</v>
      </c>
      <c r="C2714" s="8">
        <v>28.2395833333333</v>
      </c>
      <c r="D2714">
        <v>1.4526744030759944</v>
      </c>
      <c r="E2714" s="6">
        <v>79.485559801543829</v>
      </c>
      <c r="F2714" s="7">
        <v>56.753218666485886</v>
      </c>
      <c r="G2714" s="7">
        <v>59.625029552727987</v>
      </c>
      <c r="H2714" s="7">
        <v>238.34790886716766</v>
      </c>
      <c r="I2714" s="7">
        <f t="shared" si="69"/>
        <v>115.46663813786894</v>
      </c>
    </row>
    <row r="2715" spans="1:9" x14ac:dyDescent="0.25">
      <c r="A2715" s="14"/>
      <c r="B2715" s="5">
        <f>DATE(YEAR(siječanj!B2715),MONTH(siječanj!B2715)+11,DAY(siječanj!B2715))</f>
        <v>44194</v>
      </c>
      <c r="C2715" s="8">
        <v>28.25</v>
      </c>
      <c r="D2715">
        <v>1.4526744030759944</v>
      </c>
      <c r="E2715" s="6">
        <v>84.649518930252242</v>
      </c>
      <c r="F2715" s="7">
        <v>59.330063128830574</v>
      </c>
      <c r="G2715" s="7">
        <v>59.832145533566468</v>
      </c>
      <c r="H2715" s="7">
        <v>234.94890885111218</v>
      </c>
      <c r="I2715" s="7">
        <f t="shared" si="69"/>
        <v>122.96818938267427</v>
      </c>
    </row>
    <row r="2716" spans="1:9" x14ac:dyDescent="0.25">
      <c r="A2716" s="14"/>
      <c r="B2716" s="5">
        <f>DATE(YEAR(siječanj!B2716),MONTH(siječanj!B2716)+11,DAY(siječanj!B2716))</f>
        <v>44194</v>
      </c>
      <c r="C2716" s="8">
        <v>28.2604166666667</v>
      </c>
      <c r="D2716">
        <v>1.4526744030759944</v>
      </c>
      <c r="E2716" s="6">
        <v>91.231882874848267</v>
      </c>
      <c r="F2716" s="7">
        <v>67.333237782671176</v>
      </c>
      <c r="G2716" s="7">
        <v>60.962082178325581</v>
      </c>
      <c r="H2716" s="7">
        <v>221.64113871732354</v>
      </c>
      <c r="I2716" s="7">
        <f t="shared" si="69"/>
        <v>132.53022099671924</v>
      </c>
    </row>
    <row r="2717" spans="1:9" x14ac:dyDescent="0.25">
      <c r="A2717" s="14"/>
      <c r="B2717" s="5">
        <f>DATE(YEAR(siječanj!B2717),MONTH(siječanj!B2717)+11,DAY(siječanj!B2717))</f>
        <v>44194</v>
      </c>
      <c r="C2717" s="8">
        <v>28.2708333333333</v>
      </c>
      <c r="D2717">
        <v>1.4526744030759944</v>
      </c>
      <c r="E2717" s="6">
        <v>96.861544571130381</v>
      </c>
      <c r="F2717" s="7">
        <v>76.450078906217797</v>
      </c>
      <c r="G2717" s="7">
        <v>62.062406293719889</v>
      </c>
      <c r="H2717" s="7">
        <v>212.42660475688524</v>
      </c>
      <c r="I2717" s="7">
        <f t="shared" si="69"/>
        <v>140.70828644088564</v>
      </c>
    </row>
    <row r="2718" spans="1:9" x14ac:dyDescent="0.25">
      <c r="A2718" s="14"/>
      <c r="B2718" s="5">
        <f>DATE(YEAR(siječanj!B2718),MONTH(siječanj!B2718)+11,DAY(siječanj!B2718))</f>
        <v>44194</v>
      </c>
      <c r="C2718" s="8">
        <v>28.28125</v>
      </c>
      <c r="D2718">
        <v>1.4526744030759944</v>
      </c>
      <c r="E2718" s="6">
        <v>103.24765792157577</v>
      </c>
      <c r="F2718" s="7">
        <v>77.808282465050453</v>
      </c>
      <c r="G2718" s="7">
        <v>66.567120969785464</v>
      </c>
      <c r="H2718" s="7">
        <v>192.42450117150085</v>
      </c>
      <c r="I2718" s="7">
        <f t="shared" si="69"/>
        <v>149.98522984021955</v>
      </c>
    </row>
    <row r="2719" spans="1:9" x14ac:dyDescent="0.25">
      <c r="A2719" s="14"/>
      <c r="B2719" s="5">
        <f>DATE(YEAR(siječanj!B2719),MONTH(siječanj!B2719)+11,DAY(siječanj!B2719))</f>
        <v>44194</v>
      </c>
      <c r="C2719" s="8">
        <v>28.2916666666667</v>
      </c>
      <c r="D2719">
        <v>1.4526744030759944</v>
      </c>
      <c r="E2719" s="6">
        <v>108.85696482846959</v>
      </c>
      <c r="F2719" s="7">
        <v>85.561661725743349</v>
      </c>
      <c r="G2719" s="7">
        <v>78.781632385890717</v>
      </c>
      <c r="H2719" s="7">
        <v>152.22335195565887</v>
      </c>
      <c r="I2719" s="7">
        <f t="shared" si="69"/>
        <v>158.13372640286158</v>
      </c>
    </row>
    <row r="2720" spans="1:9" x14ac:dyDescent="0.25">
      <c r="A2720" s="14"/>
      <c r="B2720" s="5">
        <f>DATE(YEAR(siječanj!B2720),MONTH(siječanj!B2720)+11,DAY(siječanj!B2720))</f>
        <v>44194</v>
      </c>
      <c r="C2720" s="8">
        <v>28.3020833333333</v>
      </c>
      <c r="D2720">
        <v>1.4526744030759944</v>
      </c>
      <c r="E2720" s="6">
        <v>110.54396568195638</v>
      </c>
      <c r="F2720" s="7">
        <v>108.293186237146</v>
      </c>
      <c r="G2720" s="7">
        <v>96.072601939492685</v>
      </c>
      <c r="H2720" s="7">
        <v>117.91294524352232</v>
      </c>
      <c r="I2720" s="7">
        <f t="shared" si="69"/>
        <v>160.58438936068919</v>
      </c>
    </row>
    <row r="2721" spans="1:9" x14ac:dyDescent="0.25">
      <c r="A2721" s="14"/>
      <c r="B2721" s="5">
        <f>DATE(YEAR(siječanj!B2721),MONTH(siječanj!B2721)+11,DAY(siječanj!B2721))</f>
        <v>44194</v>
      </c>
      <c r="C2721" s="8">
        <v>28.3125</v>
      </c>
      <c r="D2721">
        <v>1.4526744030759944</v>
      </c>
      <c r="E2721" s="6">
        <v>113.96003534381683</v>
      </c>
      <c r="F2721" s="7">
        <v>123.28629190180185</v>
      </c>
      <c r="G2721" s="7">
        <v>104.70971613483059</v>
      </c>
      <c r="H2721" s="7">
        <v>61.351816020890219</v>
      </c>
      <c r="I2721" s="7">
        <f t="shared" si="69"/>
        <v>165.54682631759835</v>
      </c>
    </row>
    <row r="2722" spans="1:9" x14ac:dyDescent="0.25">
      <c r="A2722" s="14"/>
      <c r="B2722" s="5">
        <f>DATE(YEAR(siječanj!B2722),MONTH(siječanj!B2722)+11,DAY(siječanj!B2722))</f>
        <v>44194</v>
      </c>
      <c r="C2722" s="8">
        <v>28.3229166666667</v>
      </c>
      <c r="D2722">
        <v>1.4526744030759944</v>
      </c>
      <c r="E2722" s="6">
        <v>114.41793022765179</v>
      </c>
      <c r="F2722" s="7">
        <v>134.19485320704067</v>
      </c>
      <c r="G2722" s="7">
        <v>118.05501083847653</v>
      </c>
      <c r="H2722" s="7">
        <v>18.596834180094557</v>
      </c>
      <c r="I2722" s="7">
        <f t="shared" si="69"/>
        <v>166.21199849464483</v>
      </c>
    </row>
    <row r="2723" spans="1:9" x14ac:dyDescent="0.25">
      <c r="A2723" s="14"/>
      <c r="B2723" s="5">
        <f>DATE(YEAR(siječanj!B2723),MONTH(siječanj!B2723)+11,DAY(siječanj!B2723))</f>
        <v>44194</v>
      </c>
      <c r="C2723" s="8">
        <v>28.3333333333333</v>
      </c>
      <c r="D2723">
        <v>1.4526744030759944</v>
      </c>
      <c r="E2723" s="6">
        <v>113.13254598110052</v>
      </c>
      <c r="F2723" s="7">
        <v>145.09023082216737</v>
      </c>
      <c r="G2723" s="7">
        <v>123.97963331839075</v>
      </c>
      <c r="H2723" s="7">
        <v>4.5268269247706829</v>
      </c>
      <c r="I2723" s="7">
        <f t="shared" si="69"/>
        <v>164.34475370156269</v>
      </c>
    </row>
    <row r="2724" spans="1:9" x14ac:dyDescent="0.25">
      <c r="A2724" s="14"/>
      <c r="B2724" s="5">
        <f>DATE(YEAR(siječanj!B2724),MONTH(siječanj!B2724)+11,DAY(siječanj!B2724))</f>
        <v>44194</v>
      </c>
      <c r="C2724" s="8">
        <v>28.34375</v>
      </c>
      <c r="D2724">
        <v>1.4526744030759944</v>
      </c>
      <c r="E2724" s="6">
        <v>111.8755893293294</v>
      </c>
      <c r="F2724" s="7">
        <v>163.34900280537948</v>
      </c>
      <c r="G2724" s="7">
        <v>137.60234730252967</v>
      </c>
      <c r="H2724" s="7">
        <v>2.8007606396889568</v>
      </c>
      <c r="I2724" s="7">
        <f t="shared" si="69"/>
        <v>162.51880494775867</v>
      </c>
    </row>
    <row r="2725" spans="1:9" x14ac:dyDescent="0.25">
      <c r="A2725" s="14"/>
      <c r="B2725" s="5">
        <f>DATE(YEAR(siječanj!B2725),MONTH(siječanj!B2725)+11,DAY(siječanj!B2725))</f>
        <v>44194</v>
      </c>
      <c r="C2725" s="8">
        <v>28.3541666666667</v>
      </c>
      <c r="D2725">
        <v>1.4526744030759944</v>
      </c>
      <c r="E2725" s="6">
        <v>112.90541020381248</v>
      </c>
      <c r="F2725" s="7">
        <v>173.70848058579182</v>
      </c>
      <c r="G2725" s="7">
        <v>150.82247865043422</v>
      </c>
      <c r="H2725" s="7">
        <v>2.4962766838914767</v>
      </c>
      <c r="I2725" s="7">
        <f t="shared" si="69"/>
        <v>164.01479937187358</v>
      </c>
    </row>
    <row r="2726" spans="1:9" x14ac:dyDescent="0.25">
      <c r="A2726" s="14"/>
      <c r="B2726" s="5">
        <f>DATE(YEAR(siječanj!B2726),MONTH(siječanj!B2726)+11,DAY(siječanj!B2726))</f>
        <v>44194</v>
      </c>
      <c r="C2726" s="8">
        <v>28.3645833333333</v>
      </c>
      <c r="D2726">
        <v>1.4526744030759944</v>
      </c>
      <c r="E2726" s="6">
        <v>113.07045488713302</v>
      </c>
      <c r="F2726" s="7">
        <v>194.92943848616073</v>
      </c>
      <c r="G2726" s="7">
        <v>164.32453006380737</v>
      </c>
      <c r="H2726" s="7">
        <v>2.2326034891132385</v>
      </c>
      <c r="I2726" s="7">
        <f t="shared" si="69"/>
        <v>164.25455555869712</v>
      </c>
    </row>
    <row r="2727" spans="1:9" x14ac:dyDescent="0.25">
      <c r="A2727" s="14"/>
      <c r="B2727" s="5">
        <f>DATE(YEAR(siječanj!B2727),MONTH(siječanj!B2727)+11,DAY(siječanj!B2727))</f>
        <v>44194</v>
      </c>
      <c r="C2727" s="8">
        <v>28.375</v>
      </c>
      <c r="D2727">
        <v>1.4526744030759944</v>
      </c>
      <c r="E2727" s="6">
        <v>114.56838924819243</v>
      </c>
      <c r="F2727" s="7">
        <v>225.43141477761404</v>
      </c>
      <c r="G2727" s="7">
        <v>169.71930991278208</v>
      </c>
      <c r="H2727" s="7">
        <v>1.9976947880608973</v>
      </c>
      <c r="I2727" s="7">
        <f t="shared" si="69"/>
        <v>166.4305664624961</v>
      </c>
    </row>
    <row r="2728" spans="1:9" x14ac:dyDescent="0.25">
      <c r="A2728" s="14"/>
      <c r="B2728" s="5">
        <f>DATE(YEAR(siječanj!B2728),MONTH(siječanj!B2728)+11,DAY(siječanj!B2728))</f>
        <v>44194</v>
      </c>
      <c r="C2728" s="8">
        <v>28.3854166666667</v>
      </c>
      <c r="D2728">
        <v>1.4526744030759944</v>
      </c>
      <c r="E2728" s="6">
        <v>114.74950209102714</v>
      </c>
      <c r="F2728" s="7">
        <v>223.40707153807767</v>
      </c>
      <c r="G2728" s="7">
        <v>191.71888728968091</v>
      </c>
      <c r="H2728" s="7">
        <v>1.7961436756061435</v>
      </c>
      <c r="I2728" s="7">
        <f t="shared" si="69"/>
        <v>166.69366445335041</v>
      </c>
    </row>
    <row r="2729" spans="1:9" x14ac:dyDescent="0.25">
      <c r="A2729" s="14"/>
      <c r="B2729" s="5">
        <f>DATE(YEAR(siječanj!B2729),MONTH(siječanj!B2729)+11,DAY(siječanj!B2729))</f>
        <v>44194</v>
      </c>
      <c r="C2729" s="8">
        <v>28.3958333333333</v>
      </c>
      <c r="D2729">
        <v>1.4526744030759944</v>
      </c>
      <c r="E2729" s="6">
        <v>114.71782650775543</v>
      </c>
      <c r="F2729" s="7">
        <v>221.36350774003139</v>
      </c>
      <c r="G2729" s="7">
        <v>198.38708577330263</v>
      </c>
      <c r="H2729" s="7">
        <v>2.0175675851942856</v>
      </c>
      <c r="I2729" s="7">
        <f t="shared" si="69"/>
        <v>166.64765014432911</v>
      </c>
    </row>
    <row r="2730" spans="1:9" x14ac:dyDescent="0.25">
      <c r="A2730" s="14"/>
      <c r="B2730" s="5">
        <f>DATE(YEAR(siječanj!B2730),MONTH(siječanj!B2730)+11,DAY(siječanj!B2730))</f>
        <v>44194</v>
      </c>
      <c r="C2730" s="8">
        <v>28.40625</v>
      </c>
      <c r="D2730">
        <v>1.4526744030759944</v>
      </c>
      <c r="E2730" s="6">
        <v>115.31841939774698</v>
      </c>
      <c r="F2730" s="7">
        <v>222.52589636916747</v>
      </c>
      <c r="G2730" s="7">
        <v>202.18060853205571</v>
      </c>
      <c r="H2730" s="7">
        <v>2.0342039525137166</v>
      </c>
      <c r="I2730" s="7">
        <f t="shared" si="69"/>
        <v>167.52011606228928</v>
      </c>
    </row>
    <row r="2731" spans="1:9" x14ac:dyDescent="0.25">
      <c r="A2731" s="14"/>
      <c r="B2731" s="5">
        <f>DATE(YEAR(siječanj!B2731),MONTH(siječanj!B2731)+11,DAY(siječanj!B2731))</f>
        <v>44194</v>
      </c>
      <c r="C2731" s="8">
        <v>28.4166666666667</v>
      </c>
      <c r="D2731">
        <v>1.4526744030759944</v>
      </c>
      <c r="E2731" s="6">
        <v>115.83511468956316</v>
      </c>
      <c r="F2731" s="7">
        <v>232.55521494220545</v>
      </c>
      <c r="G2731" s="7">
        <v>203.51081613063627</v>
      </c>
      <c r="H2731" s="7">
        <v>2.1488566249791621</v>
      </c>
      <c r="I2731" s="7">
        <f t="shared" si="69"/>
        <v>168.2707060869005</v>
      </c>
    </row>
    <row r="2732" spans="1:9" x14ac:dyDescent="0.25">
      <c r="A2732" s="14"/>
      <c r="B2732" s="5">
        <f>DATE(YEAR(siječanj!B2732),MONTH(siječanj!B2732)+11,DAY(siječanj!B2732))</f>
        <v>44194</v>
      </c>
      <c r="C2732" s="8">
        <v>28.4270833333333</v>
      </c>
      <c r="D2732">
        <v>1.4526744030759944</v>
      </c>
      <c r="E2732" s="6">
        <v>117.7582158082934</v>
      </c>
      <c r="F2732" s="7">
        <v>232.16070239829961</v>
      </c>
      <c r="G2732" s="7">
        <v>200.52260640747878</v>
      </c>
      <c r="H2732" s="7">
        <v>2.0613532261782375</v>
      </c>
      <c r="I2732" s="7">
        <f t="shared" si="69"/>
        <v>171.06434585660674</v>
      </c>
    </row>
    <row r="2733" spans="1:9" x14ac:dyDescent="0.25">
      <c r="A2733" s="14"/>
      <c r="B2733" s="5">
        <f>DATE(YEAR(siječanj!B2733),MONTH(siječanj!B2733)+11,DAY(siječanj!B2733))</f>
        <v>44194</v>
      </c>
      <c r="C2733" s="8">
        <v>28.4375</v>
      </c>
      <c r="D2733">
        <v>1.4526744030759944</v>
      </c>
      <c r="E2733" s="6">
        <v>119.42300105599531</v>
      </c>
      <c r="F2733" s="7">
        <v>223.97961181015086</v>
      </c>
      <c r="G2733" s="7">
        <v>200.08513569888694</v>
      </c>
      <c r="H2733" s="7">
        <v>2.0401327485239236</v>
      </c>
      <c r="I2733" s="7">
        <f t="shared" si="69"/>
        <v>173.48273677256185</v>
      </c>
    </row>
    <row r="2734" spans="1:9" x14ac:dyDescent="0.25">
      <c r="A2734" s="14"/>
      <c r="B2734" s="5">
        <f>DATE(YEAR(siječanj!B2734),MONTH(siječanj!B2734)+11,DAY(siječanj!B2734))</f>
        <v>44194</v>
      </c>
      <c r="C2734" s="8">
        <v>28.4479166666667</v>
      </c>
      <c r="D2734">
        <v>1.4526744030759944</v>
      </c>
      <c r="E2734" s="6">
        <v>120.35563746773381</v>
      </c>
      <c r="F2734" s="7">
        <v>222.75592820506048</v>
      </c>
      <c r="G2734" s="7">
        <v>205.80388820054688</v>
      </c>
      <c r="H2734" s="7">
        <v>2.1140764847205977</v>
      </c>
      <c r="I2734" s="7">
        <f t="shared" si="69"/>
        <v>174.83755381527101</v>
      </c>
    </row>
    <row r="2735" spans="1:9" x14ac:dyDescent="0.25">
      <c r="A2735" s="14"/>
      <c r="B2735" s="5">
        <f>DATE(YEAR(siječanj!B2735),MONTH(siječanj!B2735)+11,DAY(siječanj!B2735))</f>
        <v>44194</v>
      </c>
      <c r="C2735" s="8">
        <v>28.4583333333333</v>
      </c>
      <c r="D2735">
        <v>1.4526744030759944</v>
      </c>
      <c r="E2735" s="6">
        <v>120.49829873418567</v>
      </c>
      <c r="F2735" s="7">
        <v>219.98733331832941</v>
      </c>
      <c r="G2735" s="7">
        <v>207.14116846123198</v>
      </c>
      <c r="H2735" s="7">
        <v>2.2014381274963575</v>
      </c>
      <c r="I2735" s="7">
        <f t="shared" si="69"/>
        <v>175.04479418535601</v>
      </c>
    </row>
    <row r="2736" spans="1:9" x14ac:dyDescent="0.25">
      <c r="A2736" s="14"/>
      <c r="B2736" s="5">
        <f>DATE(YEAR(siječanj!B2736),MONTH(siječanj!B2736)+11,DAY(siječanj!B2736))</f>
        <v>44194</v>
      </c>
      <c r="C2736" s="8">
        <v>28.46875</v>
      </c>
      <c r="D2736">
        <v>1.4526744030759944</v>
      </c>
      <c r="E2736" s="6">
        <v>119.76144026526119</v>
      </c>
      <c r="F2736" s="7">
        <v>218.09199220705531</v>
      </c>
      <c r="G2736" s="7">
        <v>202.26041260141466</v>
      </c>
      <c r="H2736" s="7">
        <v>2.1830687428552027</v>
      </c>
      <c r="I2736" s="7">
        <f t="shared" si="69"/>
        <v>173.97437874885966</v>
      </c>
    </row>
    <row r="2737" spans="1:9" x14ac:dyDescent="0.25">
      <c r="A2737" s="14"/>
      <c r="B2737" s="5">
        <f>DATE(YEAR(siječanj!B2737),MONTH(siječanj!B2737)+11,DAY(siječanj!B2737))</f>
        <v>44194</v>
      </c>
      <c r="C2737" s="8">
        <v>28.4791666666667</v>
      </c>
      <c r="D2737">
        <v>1.4526744030759944</v>
      </c>
      <c r="E2737" s="6">
        <v>120.50566057664261</v>
      </c>
      <c r="F2737" s="7">
        <v>217.1175370405409</v>
      </c>
      <c r="G2737" s="7">
        <v>197.54653322872318</v>
      </c>
      <c r="H2737" s="7">
        <v>2.2416688867506673</v>
      </c>
      <c r="I2737" s="7">
        <f t="shared" si="69"/>
        <v>175.0554885454527</v>
      </c>
    </row>
    <row r="2738" spans="1:9" x14ac:dyDescent="0.25">
      <c r="A2738" s="14"/>
      <c r="B2738" s="5">
        <f>DATE(YEAR(siječanj!B2738),MONTH(siječanj!B2738)+11,DAY(siječanj!B2738))</f>
        <v>44194</v>
      </c>
      <c r="C2738" s="8">
        <v>28.4895833333333</v>
      </c>
      <c r="D2738">
        <v>1.4526744030759944</v>
      </c>
      <c r="E2738" s="6">
        <v>121.15048012741541</v>
      </c>
      <c r="F2738" s="7">
        <v>212.88829150091706</v>
      </c>
      <c r="G2738" s="7">
        <v>193.21352729339515</v>
      </c>
      <c r="H2738" s="7">
        <v>1.9683582788250069</v>
      </c>
      <c r="I2738" s="7">
        <f t="shared" si="69"/>
        <v>175.99220140146329</v>
      </c>
    </row>
    <row r="2739" spans="1:9" x14ac:dyDescent="0.25">
      <c r="A2739" s="14"/>
      <c r="B2739" s="5">
        <f>DATE(YEAR(siječanj!B2739),MONTH(siječanj!B2739)+11,DAY(siječanj!B2739))</f>
        <v>44194</v>
      </c>
      <c r="C2739" s="8">
        <v>28.5</v>
      </c>
      <c r="D2739">
        <v>1.4526744030759944</v>
      </c>
      <c r="E2739" s="6">
        <v>121.81161806488059</v>
      </c>
      <c r="F2739" s="7">
        <v>216.28924036704097</v>
      </c>
      <c r="G2739" s="7">
        <v>193.74208398577017</v>
      </c>
      <c r="H2739" s="7">
        <v>1.8517769257918364</v>
      </c>
      <c r="I2739" s="7">
        <f t="shared" si="69"/>
        <v>176.95261956012143</v>
      </c>
    </row>
    <row r="2740" spans="1:9" x14ac:dyDescent="0.25">
      <c r="A2740" s="14"/>
      <c r="B2740" s="5">
        <f>DATE(YEAR(siječanj!B2740),MONTH(siječanj!B2740)+11,DAY(siječanj!B2740))</f>
        <v>44194</v>
      </c>
      <c r="C2740" s="8">
        <v>28.5104166666667</v>
      </c>
      <c r="D2740">
        <v>1.4526744030759944</v>
      </c>
      <c r="E2740" s="6">
        <v>122.21137286245457</v>
      </c>
      <c r="F2740" s="7">
        <v>208.71043121015535</v>
      </c>
      <c r="G2740" s="7">
        <v>190.5775089865765</v>
      </c>
      <c r="H2740" s="7">
        <v>1.8549933899684461</v>
      </c>
      <c r="I2740" s="7">
        <f t="shared" si="69"/>
        <v>177.53333312206396</v>
      </c>
    </row>
    <row r="2741" spans="1:9" x14ac:dyDescent="0.25">
      <c r="A2741" s="14"/>
      <c r="B2741" s="5">
        <f>DATE(YEAR(siječanj!B2741),MONTH(siječanj!B2741)+11,DAY(siječanj!B2741))</f>
        <v>44194</v>
      </c>
      <c r="C2741" s="8">
        <v>28.5208333333333</v>
      </c>
      <c r="D2741">
        <v>1.4526744030759944</v>
      </c>
      <c r="E2741" s="6">
        <v>121.41406764959073</v>
      </c>
      <c r="F2741" s="7">
        <v>202.02671955029041</v>
      </c>
      <c r="G2741" s="7">
        <v>186.38389160315944</v>
      </c>
      <c r="H2741" s="7">
        <v>2.0483695722114499</v>
      </c>
      <c r="I2741" s="7">
        <f t="shared" si="69"/>
        <v>176.37510824789763</v>
      </c>
    </row>
    <row r="2742" spans="1:9" x14ac:dyDescent="0.25">
      <c r="A2742" s="14"/>
      <c r="B2742" s="5">
        <f>DATE(YEAR(siječanj!B2742),MONTH(siječanj!B2742)+11,DAY(siječanj!B2742))</f>
        <v>44194</v>
      </c>
      <c r="C2742" s="8">
        <v>28.53125</v>
      </c>
      <c r="D2742">
        <v>1.4526744030759944</v>
      </c>
      <c r="E2742" s="6">
        <v>119.56525719273007</v>
      </c>
      <c r="F2742" s="7">
        <v>187.35990422695238</v>
      </c>
      <c r="G2742" s="7">
        <v>182.44543717843496</v>
      </c>
      <c r="H2742" s="7">
        <v>1.8786606564796415</v>
      </c>
      <c r="I2742" s="7">
        <f t="shared" si="69"/>
        <v>173.68938862107692</v>
      </c>
    </row>
    <row r="2743" spans="1:9" x14ac:dyDescent="0.25">
      <c r="A2743" s="14"/>
      <c r="B2743" s="5">
        <f>DATE(YEAR(siječanj!B2743),MONTH(siječanj!B2743)+11,DAY(siječanj!B2743))</f>
        <v>44194</v>
      </c>
      <c r="C2743" s="8">
        <v>28.5416666666667</v>
      </c>
      <c r="D2743">
        <v>1.4526744030759944</v>
      </c>
      <c r="E2743" s="6">
        <v>117.07052797284956</v>
      </c>
      <c r="F2743" s="7">
        <v>183.26643232934919</v>
      </c>
      <c r="G2743" s="7">
        <v>177.20949869735713</v>
      </c>
      <c r="H2743" s="7">
        <v>1.8362226960166155</v>
      </c>
      <c r="I2743" s="7">
        <f t="shared" si="69"/>
        <v>170.06535934075075</v>
      </c>
    </row>
    <row r="2744" spans="1:9" x14ac:dyDescent="0.25">
      <c r="A2744" s="14"/>
      <c r="B2744" s="5">
        <f>DATE(YEAR(siječanj!B2744),MONTH(siječanj!B2744)+11,DAY(siječanj!B2744))</f>
        <v>44194</v>
      </c>
      <c r="C2744" s="8">
        <v>28.5520833333333</v>
      </c>
      <c r="D2744">
        <v>1.4526744030759944</v>
      </c>
      <c r="E2744" s="6">
        <v>114.57948761791744</v>
      </c>
      <c r="F2744" s="7">
        <v>191.12019449034449</v>
      </c>
      <c r="G2744" s="7">
        <v>176.51972843985757</v>
      </c>
      <c r="H2744" s="7">
        <v>1.940590070402727</v>
      </c>
      <c r="I2744" s="7">
        <f t="shared" si="69"/>
        <v>166.44668878011151</v>
      </c>
    </row>
    <row r="2745" spans="1:9" x14ac:dyDescent="0.25">
      <c r="A2745" s="14"/>
      <c r="B2745" s="5">
        <f>DATE(YEAR(siječanj!B2745),MONTH(siječanj!B2745)+11,DAY(siječanj!B2745))</f>
        <v>44194</v>
      </c>
      <c r="C2745" s="8">
        <v>28.5625</v>
      </c>
      <c r="D2745">
        <v>1.4526744030759944</v>
      </c>
      <c r="E2745" s="6">
        <v>115.86715568395223</v>
      </c>
      <c r="F2745" s="7">
        <v>178.7867885082654</v>
      </c>
      <c r="G2745" s="7">
        <v>173.15709893374705</v>
      </c>
      <c r="H2745" s="7">
        <v>1.9220629572265302</v>
      </c>
      <c r="I2745" s="7">
        <f t="shared" si="69"/>
        <v>168.31725121929861</v>
      </c>
    </row>
    <row r="2746" spans="1:9" x14ac:dyDescent="0.25">
      <c r="A2746" s="14"/>
      <c r="B2746" s="5">
        <f>DATE(YEAR(siječanj!B2746),MONTH(siječanj!B2746)+11,DAY(siječanj!B2746))</f>
        <v>44194</v>
      </c>
      <c r="C2746" s="8">
        <v>28.5729166666667</v>
      </c>
      <c r="D2746">
        <v>1.4526744030759944</v>
      </c>
      <c r="E2746" s="6">
        <v>116.69156387629573</v>
      </c>
      <c r="F2746" s="7">
        <v>172.68325503664099</v>
      </c>
      <c r="G2746" s="7">
        <v>174.2504662013796</v>
      </c>
      <c r="H2746" s="7">
        <v>1.9693146328539306</v>
      </c>
      <c r="I2746" s="7">
        <f t="shared" si="69"/>
        <v>169.51484789800216</v>
      </c>
    </row>
    <row r="2747" spans="1:9" x14ac:dyDescent="0.25">
      <c r="A2747" s="14"/>
      <c r="B2747" s="5">
        <f>DATE(YEAR(siječanj!B2747),MONTH(siječanj!B2747)+11,DAY(siječanj!B2747))</f>
        <v>44194</v>
      </c>
      <c r="C2747" s="8">
        <v>28.5833333333333</v>
      </c>
      <c r="D2747">
        <v>1.4526744030759944</v>
      </c>
      <c r="E2747" s="6">
        <v>116.97537412351532</v>
      </c>
      <c r="F2747" s="7">
        <v>172.98500662586039</v>
      </c>
      <c r="G2747" s="7">
        <v>174.49890793459394</v>
      </c>
      <c r="H2747" s="7">
        <v>2.0799412345483432</v>
      </c>
      <c r="I2747" s="7">
        <f t="shared" si="69"/>
        <v>169.92713177946874</v>
      </c>
    </row>
    <row r="2748" spans="1:9" x14ac:dyDescent="0.25">
      <c r="A2748" s="14"/>
      <c r="B2748" s="5">
        <f>DATE(YEAR(siječanj!B2748),MONTH(siječanj!B2748)+11,DAY(siječanj!B2748))</f>
        <v>44194</v>
      </c>
      <c r="C2748" s="8">
        <v>28.59375</v>
      </c>
      <c r="D2748">
        <v>1.4526744030759944</v>
      </c>
      <c r="E2748" s="6">
        <v>118.40812529761951</v>
      </c>
      <c r="F2748" s="7">
        <v>173.65870037733703</v>
      </c>
      <c r="G2748" s="7">
        <v>171.8230455002672</v>
      </c>
      <c r="H2748" s="7">
        <v>2.0274296117618618</v>
      </c>
      <c r="I2748" s="7">
        <f t="shared" si="69"/>
        <v>172.00845273606697</v>
      </c>
    </row>
    <row r="2749" spans="1:9" x14ac:dyDescent="0.25">
      <c r="A2749" s="14"/>
      <c r="B2749" s="5">
        <f>DATE(YEAR(siječanj!B2749),MONTH(siječanj!B2749)+11,DAY(siječanj!B2749))</f>
        <v>44194</v>
      </c>
      <c r="C2749" s="8">
        <v>28.6041666666667</v>
      </c>
      <c r="D2749">
        <v>1.4526744030759944</v>
      </c>
      <c r="E2749" s="6">
        <v>118.69134969549332</v>
      </c>
      <c r="F2749" s="7">
        <v>174.57909922028156</v>
      </c>
      <c r="G2749" s="7">
        <v>172.2626847325873</v>
      </c>
      <c r="H2749" s="7">
        <v>2.0326506259281159</v>
      </c>
      <c r="I2749" s="7">
        <f t="shared" si="69"/>
        <v>172.41988556918486</v>
      </c>
    </row>
    <row r="2750" spans="1:9" x14ac:dyDescent="0.25">
      <c r="A2750" s="14"/>
      <c r="B2750" s="5">
        <f>DATE(YEAR(siječanj!B2750),MONTH(siječanj!B2750)+11,DAY(siječanj!B2750))</f>
        <v>44194</v>
      </c>
      <c r="C2750" s="8">
        <v>28.6145833333333</v>
      </c>
      <c r="D2750">
        <v>1.4526744030759944</v>
      </c>
      <c r="E2750" s="6">
        <v>120.81158415425283</v>
      </c>
      <c r="F2750" s="7">
        <v>174.93681162131543</v>
      </c>
      <c r="G2750" s="7">
        <v>170.1282902930545</v>
      </c>
      <c r="H2750" s="7">
        <v>2.038178112627647</v>
      </c>
      <c r="I2750" s="7">
        <f t="shared" si="69"/>
        <v>175.49989589594449</v>
      </c>
    </row>
    <row r="2751" spans="1:9" x14ac:dyDescent="0.25">
      <c r="A2751" s="14"/>
      <c r="B2751" s="5">
        <f>DATE(YEAR(siječanj!B2751),MONTH(siječanj!B2751)+11,DAY(siječanj!B2751))</f>
        <v>44194</v>
      </c>
      <c r="C2751" s="8">
        <v>28.625</v>
      </c>
      <c r="D2751">
        <v>1.4526744030759944</v>
      </c>
      <c r="E2751" s="6">
        <v>122.58108351824006</v>
      </c>
      <c r="F2751" s="7">
        <v>171.38234982329556</v>
      </c>
      <c r="G2751" s="7">
        <v>166.75658333863024</v>
      </c>
      <c r="H2751" s="7">
        <v>2.1009770300571966</v>
      </c>
      <c r="I2751" s="7">
        <f t="shared" si="69"/>
        <v>178.07040232826799</v>
      </c>
    </row>
    <row r="2752" spans="1:9" x14ac:dyDescent="0.25">
      <c r="A2752" s="14"/>
      <c r="B2752" s="5">
        <f>DATE(YEAR(siječanj!B2752),MONTH(siječanj!B2752)+11,DAY(siječanj!B2752))</f>
        <v>44194</v>
      </c>
      <c r="C2752" s="8">
        <v>28.6354166666667</v>
      </c>
      <c r="D2752">
        <v>1.4526744030759944</v>
      </c>
      <c r="E2752" s="6">
        <v>124.61047756759426</v>
      </c>
      <c r="F2752" s="7">
        <v>168.84628616373857</v>
      </c>
      <c r="G2752" s="7">
        <v>159.96749065555727</v>
      </c>
      <c r="H2752" s="7">
        <v>2.0238757283140867</v>
      </c>
      <c r="I2752" s="7">
        <f t="shared" si="69"/>
        <v>181.01845111751959</v>
      </c>
    </row>
    <row r="2753" spans="1:9" x14ac:dyDescent="0.25">
      <c r="A2753" s="14"/>
      <c r="B2753" s="5">
        <f>DATE(YEAR(siječanj!B2753),MONTH(siječanj!B2753)+11,DAY(siječanj!B2753))</f>
        <v>44194</v>
      </c>
      <c r="C2753" s="8">
        <v>28.6458333333333</v>
      </c>
      <c r="D2753">
        <v>1.4526744030759944</v>
      </c>
      <c r="E2753" s="6">
        <v>126.44931766296176</v>
      </c>
      <c r="F2753" s="7">
        <v>167.51483327836178</v>
      </c>
      <c r="G2753" s="7">
        <v>157.57131985900043</v>
      </c>
      <c r="H2753" s="7">
        <v>1.9227338026413912</v>
      </c>
      <c r="I2753" s="7">
        <f t="shared" si="69"/>
        <v>183.68968705540976</v>
      </c>
    </row>
    <row r="2754" spans="1:9" x14ac:dyDescent="0.25">
      <c r="A2754" s="14"/>
      <c r="B2754" s="5">
        <f>DATE(YEAR(siječanj!B2754),MONTH(siječanj!B2754)+11,DAY(siječanj!B2754))</f>
        <v>44194</v>
      </c>
      <c r="C2754" s="8">
        <v>28.65625</v>
      </c>
      <c r="D2754">
        <v>1.4526744030759944</v>
      </c>
      <c r="E2754" s="6">
        <v>130.1376235720852</v>
      </c>
      <c r="F2754" s="7">
        <v>166.36243422907441</v>
      </c>
      <c r="G2754" s="7">
        <v>157.51769382470366</v>
      </c>
      <c r="H2754" s="7">
        <v>2.3642079859681981</v>
      </c>
      <c r="I2754" s="7">
        <f t="shared" si="69"/>
        <v>189.04759464030732</v>
      </c>
    </row>
    <row r="2755" spans="1:9" x14ac:dyDescent="0.25">
      <c r="A2755" s="14"/>
      <c r="B2755" s="5">
        <f>DATE(YEAR(siječanj!B2755),MONTH(siječanj!B2755)+11,DAY(siječanj!B2755))</f>
        <v>44194</v>
      </c>
      <c r="C2755" s="8">
        <v>28.6666666666667</v>
      </c>
      <c r="D2755">
        <v>1.4526744030759944</v>
      </c>
      <c r="E2755" s="6">
        <v>131.63471689179568</v>
      </c>
      <c r="F2755" s="7">
        <v>166.14740273350577</v>
      </c>
      <c r="G2755" s="7">
        <v>155.78781492284992</v>
      </c>
      <c r="H2755" s="7">
        <v>3.6634628517907921</v>
      </c>
      <c r="I2755" s="7">
        <f t="shared" si="69"/>
        <v>191.22238378486679</v>
      </c>
    </row>
    <row r="2756" spans="1:9" x14ac:dyDescent="0.25">
      <c r="A2756" s="14"/>
      <c r="B2756" s="5">
        <f>DATE(YEAR(siječanj!B2756),MONTH(siječanj!B2756)+11,DAY(siječanj!B2756))</f>
        <v>44194</v>
      </c>
      <c r="C2756" s="8">
        <v>28.6770833333333</v>
      </c>
      <c r="D2756">
        <v>1.4526744030759944</v>
      </c>
      <c r="E2756" s="6">
        <v>134.4188894493002</v>
      </c>
      <c r="F2756" s="7">
        <v>165.4090322418335</v>
      </c>
      <c r="G2756" s="7">
        <v>155.12599985153426</v>
      </c>
      <c r="H2756" s="7">
        <v>7.9122283452290834</v>
      </c>
      <c r="I2756" s="7">
        <f t="shared" ref="I2756:I2819" si="70">D2756*E2756</f>
        <v>195.26687999290024</v>
      </c>
    </row>
    <row r="2757" spans="1:9" x14ac:dyDescent="0.25">
      <c r="A2757" s="14"/>
      <c r="B2757" s="5">
        <f>DATE(YEAR(siječanj!B2757),MONTH(siječanj!B2757)+11,DAY(siječanj!B2757))</f>
        <v>44194</v>
      </c>
      <c r="C2757" s="8">
        <v>28.6875</v>
      </c>
      <c r="D2757">
        <v>1.4526744030759944</v>
      </c>
      <c r="E2757" s="6">
        <v>139.53343963292969</v>
      </c>
      <c r="F2757" s="7">
        <v>166.84782719524907</v>
      </c>
      <c r="G2757" s="7">
        <v>158.54694387602444</v>
      </c>
      <c r="H2757" s="7">
        <v>20.606468419288987</v>
      </c>
      <c r="I2757" s="7">
        <f t="shared" si="70"/>
        <v>202.69665612790644</v>
      </c>
    </row>
    <row r="2758" spans="1:9" x14ac:dyDescent="0.25">
      <c r="A2758" s="14"/>
      <c r="B2758" s="5">
        <f>DATE(YEAR(siječanj!B2758),MONTH(siječanj!B2758)+11,DAY(siječanj!B2758))</f>
        <v>44194</v>
      </c>
      <c r="C2758" s="8">
        <v>28.6979166666667</v>
      </c>
      <c r="D2758">
        <v>1.4526744030759944</v>
      </c>
      <c r="E2758" s="6">
        <v>144.42865874411493</v>
      </c>
      <c r="F2758" s="7">
        <v>169.08054221045492</v>
      </c>
      <c r="G2758" s="7">
        <v>156.95993594356054</v>
      </c>
      <c r="H2758" s="7">
        <v>60.251205270724647</v>
      </c>
      <c r="I2758" s="7">
        <f t="shared" si="70"/>
        <v>209.80781562817364</v>
      </c>
    </row>
    <row r="2759" spans="1:9" x14ac:dyDescent="0.25">
      <c r="A2759" s="14"/>
      <c r="B2759" s="5">
        <f>DATE(YEAR(siječanj!B2759),MONTH(siječanj!B2759)+11,DAY(siječanj!B2759))</f>
        <v>44194</v>
      </c>
      <c r="C2759" s="8">
        <v>28.7083333333333</v>
      </c>
      <c r="D2759">
        <v>1.4526744030759944</v>
      </c>
      <c r="E2759" s="6">
        <v>148.56342058035577</v>
      </c>
      <c r="F2759" s="7">
        <v>169.94303981960002</v>
      </c>
      <c r="G2759" s="7">
        <v>150.33935312920605</v>
      </c>
      <c r="H2759" s="7">
        <v>110.74336573302725</v>
      </c>
      <c r="I2759" s="7">
        <f t="shared" si="70"/>
        <v>215.81427831049621</v>
      </c>
    </row>
    <row r="2760" spans="1:9" x14ac:dyDescent="0.25">
      <c r="A2760" s="14"/>
      <c r="B2760" s="5">
        <f>DATE(YEAR(siječanj!B2760),MONTH(siječanj!B2760)+11,DAY(siječanj!B2760))</f>
        <v>44194</v>
      </c>
      <c r="C2760" s="8">
        <v>28.71875</v>
      </c>
      <c r="D2760">
        <v>1.4526744030759944</v>
      </c>
      <c r="E2760" s="6">
        <v>154.89440550736344</v>
      </c>
      <c r="F2760" s="7">
        <v>167.20774353236467</v>
      </c>
      <c r="G2760" s="7">
        <v>150.97102052902139</v>
      </c>
      <c r="H2760" s="7">
        <v>138.36173703842672</v>
      </c>
      <c r="I2760" s="7">
        <f t="shared" si="70"/>
        <v>225.01113806022022</v>
      </c>
    </row>
    <row r="2761" spans="1:9" x14ac:dyDescent="0.25">
      <c r="A2761" s="14"/>
      <c r="B2761" s="5">
        <f>DATE(YEAR(siječanj!B2761),MONTH(siječanj!B2761)+11,DAY(siječanj!B2761))</f>
        <v>44194</v>
      </c>
      <c r="C2761" s="8">
        <v>28.7291666666667</v>
      </c>
      <c r="D2761">
        <v>1.4526744030759944</v>
      </c>
      <c r="E2761" s="6">
        <v>161.3925392105115</v>
      </c>
      <c r="F2761" s="7">
        <v>164.7998235839367</v>
      </c>
      <c r="G2761" s="7">
        <v>152.07211141523675</v>
      </c>
      <c r="H2761" s="7">
        <v>156.5454562264822</v>
      </c>
      <c r="I2761" s="7">
        <f t="shared" si="70"/>
        <v>234.45081055854882</v>
      </c>
    </row>
    <row r="2762" spans="1:9" x14ac:dyDescent="0.25">
      <c r="A2762" s="14"/>
      <c r="B2762" s="5">
        <f>DATE(YEAR(siječanj!B2762),MONTH(siječanj!B2762)+11,DAY(siječanj!B2762))</f>
        <v>44194</v>
      </c>
      <c r="C2762" s="8">
        <v>28.7395833333333</v>
      </c>
      <c r="D2762">
        <v>1.4526744030759944</v>
      </c>
      <c r="E2762" s="6">
        <v>165.3541696565301</v>
      </c>
      <c r="F2762" s="7">
        <v>162.41417856195798</v>
      </c>
      <c r="G2762" s="7">
        <v>151.65406556744469</v>
      </c>
      <c r="H2762" s="7">
        <v>168.45153080406618</v>
      </c>
      <c r="I2762" s="7">
        <f t="shared" si="70"/>
        <v>240.20576970192658</v>
      </c>
    </row>
    <row r="2763" spans="1:9" x14ac:dyDescent="0.25">
      <c r="A2763" s="14"/>
      <c r="B2763" s="5">
        <f>DATE(YEAR(siječanj!B2763),MONTH(siječanj!B2763)+11,DAY(siječanj!B2763))</f>
        <v>44194</v>
      </c>
      <c r="C2763" s="8">
        <v>28.75</v>
      </c>
      <c r="D2763">
        <v>1.4526744030759944</v>
      </c>
      <c r="E2763" s="6">
        <v>168.30681759140543</v>
      </c>
      <c r="F2763" s="7">
        <v>160.3489067920342</v>
      </c>
      <c r="G2763" s="7">
        <v>154.07140243354078</v>
      </c>
      <c r="H2763" s="7">
        <v>189.98689051810805</v>
      </c>
      <c r="I2763" s="7">
        <f t="shared" si="70"/>
        <v>244.49500577821516</v>
      </c>
    </row>
    <row r="2764" spans="1:9" x14ac:dyDescent="0.25">
      <c r="A2764" s="14"/>
      <c r="B2764" s="5">
        <f>DATE(YEAR(siječanj!B2764),MONTH(siječanj!B2764)+11,DAY(siječanj!B2764))</f>
        <v>44194</v>
      </c>
      <c r="C2764" s="8">
        <v>28.7604166666667</v>
      </c>
      <c r="D2764">
        <v>1.4526744030759944</v>
      </c>
      <c r="E2764" s="6">
        <v>170.28507890845313</v>
      </c>
      <c r="F2764" s="7">
        <v>157.27735853209708</v>
      </c>
      <c r="G2764" s="7">
        <v>153.80784493179701</v>
      </c>
      <c r="H2764" s="7">
        <v>205.81131226870087</v>
      </c>
      <c r="I2764" s="7">
        <f t="shared" si="70"/>
        <v>247.36877535608576</v>
      </c>
    </row>
    <row r="2765" spans="1:9" x14ac:dyDescent="0.25">
      <c r="A2765" s="14"/>
      <c r="B2765" s="5">
        <f>DATE(YEAR(siječanj!B2765),MONTH(siječanj!B2765)+11,DAY(siječanj!B2765))</f>
        <v>44194</v>
      </c>
      <c r="C2765" s="8">
        <v>28.7708333333333</v>
      </c>
      <c r="D2765">
        <v>1.4526744030759944</v>
      </c>
      <c r="E2765" s="6">
        <v>172.6858666892557</v>
      </c>
      <c r="F2765" s="7">
        <v>155.25461234769242</v>
      </c>
      <c r="G2765" s="7">
        <v>157.1663530447444</v>
      </c>
      <c r="H2765" s="7">
        <v>222.72809796295306</v>
      </c>
      <c r="I2765" s="7">
        <f t="shared" si="70"/>
        <v>250.85633831247526</v>
      </c>
    </row>
    <row r="2766" spans="1:9" x14ac:dyDescent="0.25">
      <c r="A2766" s="14"/>
      <c r="B2766" s="5">
        <f>DATE(YEAR(siječanj!B2766),MONTH(siječanj!B2766)+11,DAY(siječanj!B2766))</f>
        <v>44194</v>
      </c>
      <c r="C2766" s="8">
        <v>28.78125</v>
      </c>
      <c r="D2766">
        <v>1.4526744030759944</v>
      </c>
      <c r="E2766" s="6">
        <v>176.01307492094153</v>
      </c>
      <c r="F2766" s="7">
        <v>152.24656299979131</v>
      </c>
      <c r="G2766" s="7">
        <v>158.04340308168594</v>
      </c>
      <c r="H2766" s="7">
        <v>226.10245339454917</v>
      </c>
      <c r="I2766" s="7">
        <f t="shared" si="70"/>
        <v>255.68968854434902</v>
      </c>
    </row>
    <row r="2767" spans="1:9" x14ac:dyDescent="0.25">
      <c r="A2767" s="14"/>
      <c r="B2767" s="5">
        <f>DATE(YEAR(siječanj!B2767),MONTH(siječanj!B2767)+11,DAY(siječanj!B2767))</f>
        <v>44194</v>
      </c>
      <c r="C2767" s="8">
        <v>28.7916666666667</v>
      </c>
      <c r="D2767">
        <v>1.4526744030759944</v>
      </c>
      <c r="E2767" s="6">
        <v>176.03479900905498</v>
      </c>
      <c r="F2767" s="7">
        <v>147.29000258264432</v>
      </c>
      <c r="G2767" s="7">
        <v>159.86785837199784</v>
      </c>
      <c r="H2767" s="7">
        <v>226.50991811121904</v>
      </c>
      <c r="I2767" s="7">
        <f t="shared" si="70"/>
        <v>255.72124657108159</v>
      </c>
    </row>
    <row r="2768" spans="1:9" x14ac:dyDescent="0.25">
      <c r="A2768" s="14"/>
      <c r="B2768" s="5">
        <f>DATE(YEAR(siječanj!B2768),MONTH(siječanj!B2768)+11,DAY(siječanj!B2768))</f>
        <v>44194</v>
      </c>
      <c r="C2768" s="8">
        <v>28.8020833333333</v>
      </c>
      <c r="D2768">
        <v>1.4526744030759944</v>
      </c>
      <c r="E2768" s="6">
        <v>175.44499369074569</v>
      </c>
      <c r="F2768" s="7">
        <v>140.0328123808163</v>
      </c>
      <c r="G2768" s="7">
        <v>158.76685135134105</v>
      </c>
      <c r="H2768" s="7">
        <v>227.1405537307449</v>
      </c>
      <c r="I2768" s="7">
        <f t="shared" si="70"/>
        <v>254.86445148237559</v>
      </c>
    </row>
    <row r="2769" spans="1:9" x14ac:dyDescent="0.25">
      <c r="A2769" s="14"/>
      <c r="B2769" s="5">
        <f>DATE(YEAR(siječanj!B2769),MONTH(siječanj!B2769)+11,DAY(siječanj!B2769))</f>
        <v>44194</v>
      </c>
      <c r="C2769" s="8">
        <v>28.8125</v>
      </c>
      <c r="D2769">
        <v>1.4526744030759944</v>
      </c>
      <c r="E2769" s="6">
        <v>176.39078093084942</v>
      </c>
      <c r="F2769" s="7">
        <v>134.28524253485654</v>
      </c>
      <c r="G2769" s="7">
        <v>155.326917768236</v>
      </c>
      <c r="H2769" s="7">
        <v>227.12088657967618</v>
      </c>
      <c r="I2769" s="7">
        <f t="shared" si="70"/>
        <v>256.23837239683019</v>
      </c>
    </row>
    <row r="2770" spans="1:9" x14ac:dyDescent="0.25">
      <c r="A2770" s="14"/>
      <c r="B2770" s="5">
        <f>DATE(YEAR(siječanj!B2770),MONTH(siječanj!B2770)+11,DAY(siječanj!B2770))</f>
        <v>44194</v>
      </c>
      <c r="C2770" s="8">
        <v>28.8229166666667</v>
      </c>
      <c r="D2770">
        <v>1.4526744030759944</v>
      </c>
      <c r="E2770" s="6">
        <v>177.40307895210381</v>
      </c>
      <c r="F2770" s="7">
        <v>129.8562772657391</v>
      </c>
      <c r="G2770" s="7">
        <v>150.70864513229341</v>
      </c>
      <c r="H2770" s="7">
        <v>227.22183783351221</v>
      </c>
      <c r="I2770" s="7">
        <f t="shared" si="70"/>
        <v>257.70891182059091</v>
      </c>
    </row>
    <row r="2771" spans="1:9" x14ac:dyDescent="0.25">
      <c r="A2771" s="14"/>
      <c r="B2771" s="5">
        <f>DATE(YEAR(siječanj!B2771),MONTH(siječanj!B2771)+11,DAY(siječanj!B2771))</f>
        <v>44194</v>
      </c>
      <c r="C2771" s="8">
        <v>28.8333333333333</v>
      </c>
      <c r="D2771">
        <v>1.4526744030759944</v>
      </c>
      <c r="E2771" s="6">
        <v>179.88801853011989</v>
      </c>
      <c r="F2771" s="7">
        <v>126.50248544501618</v>
      </c>
      <c r="G2771" s="7">
        <v>146.37950499985482</v>
      </c>
      <c r="H2771" s="7">
        <v>227.24374812393685</v>
      </c>
      <c r="I2771" s="7">
        <f t="shared" si="70"/>
        <v>261.31871993876535</v>
      </c>
    </row>
    <row r="2772" spans="1:9" x14ac:dyDescent="0.25">
      <c r="A2772" s="14"/>
      <c r="B2772" s="5">
        <f>DATE(YEAR(siječanj!B2772),MONTH(siječanj!B2772)+11,DAY(siječanj!B2772))</f>
        <v>44194</v>
      </c>
      <c r="C2772" s="8">
        <v>28.84375</v>
      </c>
      <c r="D2772">
        <v>1.4526744030759944</v>
      </c>
      <c r="E2772" s="6">
        <v>180.12654858070081</v>
      </c>
      <c r="F2772" s="7">
        <v>122.58655018112734</v>
      </c>
      <c r="G2772" s="7">
        <v>138.31066382926321</v>
      </c>
      <c r="H2772" s="7">
        <v>227.59686637574802</v>
      </c>
      <c r="I2772" s="7">
        <f t="shared" si="70"/>
        <v>261.66522643760868</v>
      </c>
    </row>
    <row r="2773" spans="1:9" x14ac:dyDescent="0.25">
      <c r="A2773" s="14"/>
      <c r="B2773" s="5">
        <f>DATE(YEAR(siječanj!B2773),MONTH(siječanj!B2773)+11,DAY(siječanj!B2773))</f>
        <v>44194</v>
      </c>
      <c r="C2773" s="8">
        <v>28.8541666666667</v>
      </c>
      <c r="D2773">
        <v>1.4526744030759944</v>
      </c>
      <c r="E2773" s="6">
        <v>177.68037832786533</v>
      </c>
      <c r="F2773" s="7">
        <v>120.13616453674773</v>
      </c>
      <c r="G2773" s="7">
        <v>130.49381470053126</v>
      </c>
      <c r="H2773" s="7">
        <v>228.05558288348772</v>
      </c>
      <c r="I2773" s="7">
        <f t="shared" si="70"/>
        <v>258.11173752574859</v>
      </c>
    </row>
    <row r="2774" spans="1:9" x14ac:dyDescent="0.25">
      <c r="A2774" s="14"/>
      <c r="B2774" s="5">
        <f>DATE(YEAR(siječanj!B2774),MONTH(siječanj!B2774)+11,DAY(siječanj!B2774))</f>
        <v>44194</v>
      </c>
      <c r="C2774" s="8">
        <v>28.8645833333333</v>
      </c>
      <c r="D2774">
        <v>1.4526744030759944</v>
      </c>
      <c r="E2774" s="6">
        <v>174.31159564489408</v>
      </c>
      <c r="F2774" s="7">
        <v>115.22862572686797</v>
      </c>
      <c r="G2774" s="7">
        <v>124.92926699945977</v>
      </c>
      <c r="H2774" s="7">
        <v>228.45744923544544</v>
      </c>
      <c r="I2774" s="7">
        <f t="shared" si="70"/>
        <v>253.2179931526706</v>
      </c>
    </row>
    <row r="2775" spans="1:9" x14ac:dyDescent="0.25">
      <c r="A2775" s="14"/>
      <c r="B2775" s="5">
        <f>DATE(YEAR(siječanj!B2775),MONTH(siječanj!B2775)+11,DAY(siječanj!B2775))</f>
        <v>44194</v>
      </c>
      <c r="C2775" s="8">
        <v>28.875</v>
      </c>
      <c r="D2775">
        <v>1.4526744030759944</v>
      </c>
      <c r="E2775" s="6">
        <v>173.11992942029741</v>
      </c>
      <c r="F2775" s="7">
        <v>107.76135090774176</v>
      </c>
      <c r="G2775" s="7">
        <v>118.32801319955244</v>
      </c>
      <c r="H2775" s="7">
        <v>229.19865555288115</v>
      </c>
      <c r="I2775" s="7">
        <f t="shared" si="70"/>
        <v>251.48689013118883</v>
      </c>
    </row>
    <row r="2776" spans="1:9" x14ac:dyDescent="0.25">
      <c r="A2776" s="14"/>
      <c r="B2776" s="5">
        <f>DATE(YEAR(siječanj!B2776),MONTH(siječanj!B2776)+11,DAY(siječanj!B2776))</f>
        <v>44194</v>
      </c>
      <c r="C2776" s="8">
        <v>28.8854166666667</v>
      </c>
      <c r="D2776">
        <v>1.4526744030759944</v>
      </c>
      <c r="E2776" s="6">
        <v>180.0132820569321</v>
      </c>
      <c r="F2776" s="7">
        <v>87.432304379405835</v>
      </c>
      <c r="G2776" s="7">
        <v>97.778351522071688</v>
      </c>
      <c r="H2776" s="7">
        <v>232.65971775434807</v>
      </c>
      <c r="I2776" s="7">
        <f t="shared" si="70"/>
        <v>261.50068705780444</v>
      </c>
    </row>
    <row r="2777" spans="1:9" x14ac:dyDescent="0.25">
      <c r="A2777" s="14"/>
      <c r="B2777" s="5">
        <f>DATE(YEAR(siječanj!B2777),MONTH(siječanj!B2777)+11,DAY(siječanj!B2777))</f>
        <v>44194</v>
      </c>
      <c r="C2777" s="8">
        <v>28.8958333333333</v>
      </c>
      <c r="D2777">
        <v>1.4526744030759944</v>
      </c>
      <c r="E2777" s="6">
        <v>186.37362300098823</v>
      </c>
      <c r="F2777" s="7">
        <v>79.835995490914698</v>
      </c>
      <c r="G2777" s="7">
        <v>91.088503743549552</v>
      </c>
      <c r="H2777" s="7">
        <v>236.47426258050774</v>
      </c>
      <c r="I2777" s="7">
        <f t="shared" si="70"/>
        <v>270.74019154207099</v>
      </c>
    </row>
    <row r="2778" spans="1:9" x14ac:dyDescent="0.25">
      <c r="A2778" s="14"/>
      <c r="B2778" s="5">
        <f>DATE(YEAR(siječanj!B2778),MONTH(siječanj!B2778)+11,DAY(siječanj!B2778))</f>
        <v>44194</v>
      </c>
      <c r="C2778" s="8">
        <v>28.90625</v>
      </c>
      <c r="D2778">
        <v>1.4526744030759944</v>
      </c>
      <c r="E2778" s="6">
        <v>186.74782086557639</v>
      </c>
      <c r="F2778" s="7">
        <v>77.263698643057495</v>
      </c>
      <c r="G2778" s="7">
        <v>87.482620188060821</v>
      </c>
      <c r="H2778" s="7">
        <v>237.20172954460304</v>
      </c>
      <c r="I2778" s="7">
        <f t="shared" si="70"/>
        <v>271.28377920164388</v>
      </c>
    </row>
    <row r="2779" spans="1:9" x14ac:dyDescent="0.25">
      <c r="A2779" s="14"/>
      <c r="B2779" s="5">
        <f>DATE(YEAR(siječanj!B2779),MONTH(siječanj!B2779)+11,DAY(siječanj!B2779))</f>
        <v>44194</v>
      </c>
      <c r="C2779" s="8">
        <v>28.9166666666667</v>
      </c>
      <c r="D2779">
        <v>1.4526744030759944</v>
      </c>
      <c r="E2779" s="6">
        <v>185.40797546806266</v>
      </c>
      <c r="F2779" s="7">
        <v>76.643905502275402</v>
      </c>
      <c r="G2779" s="7">
        <v>84.800164323392693</v>
      </c>
      <c r="H2779" s="7">
        <v>236.319394123016</v>
      </c>
      <c r="I2779" s="7">
        <f t="shared" si="70"/>
        <v>269.33742008859656</v>
      </c>
    </row>
    <row r="2780" spans="1:9" x14ac:dyDescent="0.25">
      <c r="A2780" s="14"/>
      <c r="B2780" s="5">
        <f>DATE(YEAR(siječanj!B2780),MONTH(siječanj!B2780)+11,DAY(siječanj!B2780))</f>
        <v>44194</v>
      </c>
      <c r="C2780" s="8">
        <v>28.9270833333333</v>
      </c>
      <c r="D2780">
        <v>1.4526744030759944</v>
      </c>
      <c r="E2780" s="6">
        <v>182.22516023377614</v>
      </c>
      <c r="F2780" s="7">
        <v>74.794264123594644</v>
      </c>
      <c r="G2780" s="7">
        <v>70.28596344544728</v>
      </c>
      <c r="H2780" s="7">
        <v>237.74250582012101</v>
      </c>
      <c r="I2780" s="7">
        <f t="shared" si="70"/>
        <v>264.71382586802815</v>
      </c>
    </row>
    <row r="2781" spans="1:9" x14ac:dyDescent="0.25">
      <c r="A2781" s="14"/>
      <c r="B2781" s="5">
        <f>DATE(YEAR(siječanj!B2781),MONTH(siječanj!B2781)+11,DAY(siječanj!B2781))</f>
        <v>44194</v>
      </c>
      <c r="C2781" s="8">
        <v>28.9375</v>
      </c>
      <c r="D2781">
        <v>1.4526744030759944</v>
      </c>
      <c r="E2781" s="6">
        <v>174.85356189577814</v>
      </c>
      <c r="F2781" s="7">
        <v>73.03866533634347</v>
      </c>
      <c r="G2781" s="7">
        <v>64.94009319150031</v>
      </c>
      <c r="H2781" s="7">
        <v>237.52958727204273</v>
      </c>
      <c r="I2781" s="7">
        <f t="shared" si="70"/>
        <v>254.00529365266095</v>
      </c>
    </row>
    <row r="2782" spans="1:9" x14ac:dyDescent="0.25">
      <c r="A2782" s="14"/>
      <c r="B2782" s="5">
        <f>DATE(YEAR(siječanj!B2782),MONTH(siječanj!B2782)+11,DAY(siječanj!B2782))</f>
        <v>44194</v>
      </c>
      <c r="C2782" s="8">
        <v>28.9479166666667</v>
      </c>
      <c r="D2782">
        <v>1.4526744030759944</v>
      </c>
      <c r="E2782" s="6">
        <v>168.04363619191216</v>
      </c>
      <c r="F2782" s="7">
        <v>72.037639165075575</v>
      </c>
      <c r="G2782" s="7">
        <v>63.094383972492601</v>
      </c>
      <c r="H2782" s="7">
        <v>236.6873538313491</v>
      </c>
      <c r="I2782" s="7">
        <f t="shared" si="70"/>
        <v>244.11268889580555</v>
      </c>
    </row>
    <row r="2783" spans="1:9" x14ac:dyDescent="0.25">
      <c r="A2783" s="14"/>
      <c r="B2783" s="5">
        <f>DATE(YEAR(siječanj!B2783),MONTH(siječanj!B2783)+11,DAY(siječanj!B2783))</f>
        <v>44194</v>
      </c>
      <c r="C2783" s="8">
        <v>28.9583333333333</v>
      </c>
      <c r="D2783">
        <v>1.4526744030759944</v>
      </c>
      <c r="E2783" s="6">
        <v>158.26618098682314</v>
      </c>
      <c r="F2783" s="7">
        <v>69.265410977919856</v>
      </c>
      <c r="G2783" s="7">
        <v>62.080269657691403</v>
      </c>
      <c r="H2783" s="7">
        <v>236.24229381955476</v>
      </c>
      <c r="I2783" s="7">
        <f t="shared" si="70"/>
        <v>229.90922999215061</v>
      </c>
    </row>
    <row r="2784" spans="1:9" x14ac:dyDescent="0.25">
      <c r="A2784" s="14"/>
      <c r="B2784" s="5">
        <f>DATE(YEAR(siječanj!B2784),MONTH(siječanj!B2784)+11,DAY(siječanj!B2784))</f>
        <v>44194</v>
      </c>
      <c r="C2784" s="8">
        <v>28.96875</v>
      </c>
      <c r="D2784">
        <v>1.4526744030759944</v>
      </c>
      <c r="E2784" s="6">
        <v>147.76757105417144</v>
      </c>
      <c r="F2784" s="7">
        <v>67.140537110481404</v>
      </c>
      <c r="G2784" s="7">
        <v>60.893216573960558</v>
      </c>
      <c r="H2784" s="7">
        <v>236.74665676567918</v>
      </c>
      <c r="I2784" s="7">
        <f t="shared" si="70"/>
        <v>214.65816807510808</v>
      </c>
    </row>
    <row r="2785" spans="1:9" x14ac:dyDescent="0.25">
      <c r="A2785" s="14"/>
      <c r="B2785" s="5">
        <f>DATE(YEAR(siječanj!B2785),MONTH(siječanj!B2785)+11,DAY(siječanj!B2785))</f>
        <v>44194</v>
      </c>
      <c r="C2785" s="8">
        <v>28.9791666666667</v>
      </c>
      <c r="D2785">
        <v>1.4526744030759944</v>
      </c>
      <c r="E2785" s="6">
        <v>137.07223986196252</v>
      </c>
      <c r="F2785" s="7">
        <v>66.008536447863563</v>
      </c>
      <c r="G2785" s="7">
        <v>59.171336848953437</v>
      </c>
      <c r="H2785" s="7">
        <v>237.66968015961581</v>
      </c>
      <c r="I2785" s="7">
        <f t="shared" si="70"/>
        <v>199.12133421976591</v>
      </c>
    </row>
    <row r="2786" spans="1:9" ht="15.75" thickBot="1" x14ac:dyDescent="0.3">
      <c r="A2786" s="14"/>
      <c r="B2786" s="5">
        <f>DATE(YEAR(siječanj!B2786),MONTH(siječanj!B2786)+11,DAY(siječanj!B2786))</f>
        <v>44194</v>
      </c>
      <c r="C2786" s="8">
        <v>28.9895833333333</v>
      </c>
      <c r="D2786">
        <v>1.4526744030759944</v>
      </c>
      <c r="E2786" s="6">
        <v>126.72108523074814</v>
      </c>
      <c r="F2786" s="7">
        <v>64.264288729960882</v>
      </c>
      <c r="G2786" s="7">
        <v>58.209402885963506</v>
      </c>
      <c r="H2786" s="7">
        <v>239.19930653540359</v>
      </c>
      <c r="I2786" s="7">
        <f t="shared" si="70"/>
        <v>184.08447684471926</v>
      </c>
    </row>
    <row r="2787" spans="1:9" x14ac:dyDescent="0.25">
      <c r="A2787" s="13">
        <f t="shared" ref="A2787" si="71">A2691+1</f>
        <v>365</v>
      </c>
      <c r="B2787" s="5">
        <f>DATE(YEAR(siječanj!B2787),MONTH(siječanj!B2787)+11,DAY(siječanj!B2787))</f>
        <v>44195</v>
      </c>
      <c r="C2787" s="8">
        <v>29</v>
      </c>
      <c r="D2787">
        <v>1.474703302540572</v>
      </c>
      <c r="E2787" s="6">
        <v>114.26425400053432</v>
      </c>
      <c r="F2787" s="7">
        <v>62.988632958247486</v>
      </c>
      <c r="G2787" s="7">
        <v>58.643047727646177</v>
      </c>
      <c r="H2787" s="7">
        <v>240.31128472119272</v>
      </c>
      <c r="I2787" s="7">
        <f t="shared" si="70"/>
        <v>168.50587273692273</v>
      </c>
    </row>
    <row r="2788" spans="1:9" x14ac:dyDescent="0.25">
      <c r="A2788" s="14"/>
      <c r="B2788" s="5">
        <f>DATE(YEAR(siječanj!B2788),MONTH(siječanj!B2788)+11,DAY(siječanj!B2788))</f>
        <v>44195</v>
      </c>
      <c r="C2788" s="8">
        <v>29.0104166666667</v>
      </c>
      <c r="D2788">
        <v>1.474703302540572</v>
      </c>
      <c r="E2788" s="6">
        <v>105.12198459985753</v>
      </c>
      <c r="F2788" s="7">
        <v>61.648444181300313</v>
      </c>
      <c r="G2788" s="7">
        <v>58.170617061932361</v>
      </c>
      <c r="H2788" s="7">
        <v>241.05835494631725</v>
      </c>
      <c r="I2788" s="7">
        <f t="shared" si="70"/>
        <v>155.02373785902904</v>
      </c>
    </row>
    <row r="2789" spans="1:9" x14ac:dyDescent="0.25">
      <c r="A2789" s="14"/>
      <c r="B2789" s="5">
        <f>DATE(YEAR(siječanj!B2789),MONTH(siječanj!B2789)+11,DAY(siječanj!B2789))</f>
        <v>44195</v>
      </c>
      <c r="C2789" s="8">
        <v>29.0208333333333</v>
      </c>
      <c r="D2789">
        <v>1.474703302540572</v>
      </c>
      <c r="E2789" s="6">
        <v>97.511750956989346</v>
      </c>
      <c r="F2789" s="7">
        <v>60.725090786362166</v>
      </c>
      <c r="G2789" s="7">
        <v>58.263879556639878</v>
      </c>
      <c r="H2789" s="7">
        <v>241.09426514164966</v>
      </c>
      <c r="I2789" s="7">
        <f t="shared" si="70"/>
        <v>143.80090117278598</v>
      </c>
    </row>
    <row r="2790" spans="1:9" x14ac:dyDescent="0.25">
      <c r="A2790" s="14"/>
      <c r="B2790" s="5">
        <f>DATE(YEAR(siječanj!B2790),MONTH(siječanj!B2790)+11,DAY(siječanj!B2790))</f>
        <v>44195</v>
      </c>
      <c r="C2790" s="8">
        <v>29.03125</v>
      </c>
      <c r="D2790">
        <v>1.474703302540572</v>
      </c>
      <c r="E2790" s="6">
        <v>90.166185182208721</v>
      </c>
      <c r="F2790" s="7">
        <v>59.529044220325716</v>
      </c>
      <c r="G2790" s="7">
        <v>57.577264241581084</v>
      </c>
      <c r="H2790" s="7">
        <v>241.46854297592122</v>
      </c>
      <c r="I2790" s="7">
        <f t="shared" si="70"/>
        <v>132.96837106568799</v>
      </c>
    </row>
    <row r="2791" spans="1:9" x14ac:dyDescent="0.25">
      <c r="A2791" s="14"/>
      <c r="B2791" s="5">
        <f>DATE(YEAR(siječanj!B2791),MONTH(siječanj!B2791)+11,DAY(siječanj!B2791))</f>
        <v>44195</v>
      </c>
      <c r="C2791" s="8">
        <v>29.0416666666667</v>
      </c>
      <c r="D2791">
        <v>1.474703302540572</v>
      </c>
      <c r="E2791" s="6">
        <v>83.927236194457734</v>
      </c>
      <c r="F2791" s="7">
        <v>58.927329743634367</v>
      </c>
      <c r="G2791" s="7">
        <v>57.693697592037019</v>
      </c>
      <c r="H2791" s="7">
        <v>242.09650419832442</v>
      </c>
      <c r="I2791" s="7">
        <f t="shared" si="70"/>
        <v>123.76777238906945</v>
      </c>
    </row>
    <row r="2792" spans="1:9" x14ac:dyDescent="0.25">
      <c r="A2792" s="14"/>
      <c r="B2792" s="5">
        <f>DATE(YEAR(siječanj!B2792),MONTH(siječanj!B2792)+11,DAY(siječanj!B2792))</f>
        <v>44195</v>
      </c>
      <c r="C2792" s="8">
        <v>29.0520833333333</v>
      </c>
      <c r="D2792">
        <v>1.474703302540572</v>
      </c>
      <c r="E2792" s="6">
        <v>78.771743085278288</v>
      </c>
      <c r="F2792" s="7">
        <v>58.410578599948948</v>
      </c>
      <c r="G2792" s="7">
        <v>57.405076269080375</v>
      </c>
      <c r="H2792" s="7">
        <v>242.67489972773171</v>
      </c>
      <c r="I2792" s="7">
        <f t="shared" si="70"/>
        <v>116.16494967473736</v>
      </c>
    </row>
    <row r="2793" spans="1:9" x14ac:dyDescent="0.25">
      <c r="A2793" s="14"/>
      <c r="B2793" s="5">
        <f>DATE(YEAR(siječanj!B2793),MONTH(siječanj!B2793)+11,DAY(siječanj!B2793))</f>
        <v>44195</v>
      </c>
      <c r="C2793" s="8">
        <v>29.0625</v>
      </c>
      <c r="D2793">
        <v>1.474703302540572</v>
      </c>
      <c r="E2793" s="6">
        <v>75.261049817389804</v>
      </c>
      <c r="F2793" s="7">
        <v>58.436766311470841</v>
      </c>
      <c r="G2793" s="7">
        <v>56.874822297544178</v>
      </c>
      <c r="H2793" s="7">
        <v>242.34941990770008</v>
      </c>
      <c r="I2793" s="7">
        <f t="shared" si="70"/>
        <v>110.98771871837526</v>
      </c>
    </row>
    <row r="2794" spans="1:9" x14ac:dyDescent="0.25">
      <c r="A2794" s="14"/>
      <c r="B2794" s="5">
        <f>DATE(YEAR(siječanj!B2794),MONTH(siječanj!B2794)+11,DAY(siječanj!B2794))</f>
        <v>44195</v>
      </c>
      <c r="C2794" s="8">
        <v>29.0729166666667</v>
      </c>
      <c r="D2794">
        <v>1.474703302540572</v>
      </c>
      <c r="E2794" s="6">
        <v>71.745579394920739</v>
      </c>
      <c r="F2794" s="7">
        <v>57.794326928921393</v>
      </c>
      <c r="G2794" s="7">
        <v>56.863572331904173</v>
      </c>
      <c r="H2794" s="7">
        <v>242.33022494395462</v>
      </c>
      <c r="I2794" s="7">
        <f t="shared" si="70"/>
        <v>105.80344287637642</v>
      </c>
    </row>
    <row r="2795" spans="1:9" x14ac:dyDescent="0.25">
      <c r="A2795" s="14"/>
      <c r="B2795" s="5">
        <f>DATE(YEAR(siječanj!B2795),MONTH(siječanj!B2795)+11,DAY(siječanj!B2795))</f>
        <v>44195</v>
      </c>
      <c r="C2795" s="8">
        <v>29.0833333333333</v>
      </c>
      <c r="D2795">
        <v>1.474703302540572</v>
      </c>
      <c r="E2795" s="6">
        <v>69.346952305942622</v>
      </c>
      <c r="F2795" s="7">
        <v>57.105317418731843</v>
      </c>
      <c r="G2795" s="7">
        <v>56.69032206232847</v>
      </c>
      <c r="H2795" s="7">
        <v>242.25182387922021</v>
      </c>
      <c r="I2795" s="7">
        <f t="shared" si="70"/>
        <v>102.26617958669712</v>
      </c>
    </row>
    <row r="2796" spans="1:9" x14ac:dyDescent="0.25">
      <c r="A2796" s="14"/>
      <c r="B2796" s="5">
        <f>DATE(YEAR(siječanj!B2796),MONTH(siječanj!B2796)+11,DAY(siječanj!B2796))</f>
        <v>44195</v>
      </c>
      <c r="C2796" s="8">
        <v>29.09375</v>
      </c>
      <c r="D2796">
        <v>1.474703302540572</v>
      </c>
      <c r="E2796" s="6">
        <v>67.161767014036201</v>
      </c>
      <c r="F2796" s="7">
        <v>56.365713201970344</v>
      </c>
      <c r="G2796" s="7">
        <v>56.371037893726111</v>
      </c>
      <c r="H2796" s="7">
        <v>242.55939452255157</v>
      </c>
      <c r="I2796" s="7">
        <f t="shared" si="70"/>
        <v>99.043679620059635</v>
      </c>
    </row>
    <row r="2797" spans="1:9" x14ac:dyDescent="0.25">
      <c r="A2797" s="14"/>
      <c r="B2797" s="5">
        <f>DATE(YEAR(siječanj!B2797),MONTH(siječanj!B2797)+11,DAY(siječanj!B2797))</f>
        <v>44195</v>
      </c>
      <c r="C2797" s="8">
        <v>29.1041666666667</v>
      </c>
      <c r="D2797">
        <v>1.474703302540572</v>
      </c>
      <c r="E2797" s="6">
        <v>66.111209058642572</v>
      </c>
      <c r="F2797" s="7">
        <v>56.104958017981417</v>
      </c>
      <c r="G2797" s="7">
        <v>56.143263030297724</v>
      </c>
      <c r="H2797" s="7">
        <v>242.25391428145045</v>
      </c>
      <c r="I2797" s="7">
        <f t="shared" si="70"/>
        <v>97.49441833373038</v>
      </c>
    </row>
    <row r="2798" spans="1:9" x14ac:dyDescent="0.25">
      <c r="A2798" s="14"/>
      <c r="B2798" s="5">
        <f>DATE(YEAR(siječanj!B2798),MONTH(siječanj!B2798)+11,DAY(siječanj!B2798))</f>
        <v>44195</v>
      </c>
      <c r="C2798" s="8">
        <v>29.1145833333333</v>
      </c>
      <c r="D2798">
        <v>1.474703302540572</v>
      </c>
      <c r="E2798" s="6">
        <v>64.585528276788125</v>
      </c>
      <c r="F2798" s="7">
        <v>55.694327195159005</v>
      </c>
      <c r="G2798" s="7">
        <v>57.541717225549242</v>
      </c>
      <c r="H2798" s="7">
        <v>242.22035404163378</v>
      </c>
      <c r="I2798" s="7">
        <f t="shared" si="70"/>
        <v>95.244491846106953</v>
      </c>
    </row>
    <row r="2799" spans="1:9" x14ac:dyDescent="0.25">
      <c r="A2799" s="14"/>
      <c r="B2799" s="5">
        <f>DATE(YEAR(siječanj!B2799),MONTH(siječanj!B2799)+11,DAY(siječanj!B2799))</f>
        <v>44195</v>
      </c>
      <c r="C2799" s="8">
        <v>29.125</v>
      </c>
      <c r="D2799">
        <v>1.474703302540572</v>
      </c>
      <c r="E2799" s="6">
        <v>64.139964032234289</v>
      </c>
      <c r="F2799" s="7">
        <v>56.615955770554919</v>
      </c>
      <c r="G2799" s="7">
        <v>56.642079398171113</v>
      </c>
      <c r="H2799" s="7">
        <v>241.61349549962455</v>
      </c>
      <c r="I2799" s="7">
        <f t="shared" si="70"/>
        <v>94.587416783169417</v>
      </c>
    </row>
    <row r="2800" spans="1:9" x14ac:dyDescent="0.25">
      <c r="A2800" s="14"/>
      <c r="B2800" s="5">
        <f>DATE(YEAR(siječanj!B2800),MONTH(siječanj!B2800)+11,DAY(siječanj!B2800))</f>
        <v>44195</v>
      </c>
      <c r="C2800" s="8">
        <v>29.1354166666667</v>
      </c>
      <c r="D2800">
        <v>1.474703302540572</v>
      </c>
      <c r="E2800" s="6">
        <v>63.2014145139634</v>
      </c>
      <c r="F2800" s="7">
        <v>57.155197443132366</v>
      </c>
      <c r="G2800" s="7">
        <v>56.133406830368891</v>
      </c>
      <c r="H2800" s="7">
        <v>241.83342198641165</v>
      </c>
      <c r="I2800" s="7">
        <f t="shared" si="70"/>
        <v>93.203334708977465</v>
      </c>
    </row>
    <row r="2801" spans="1:9" x14ac:dyDescent="0.25">
      <c r="A2801" s="14"/>
      <c r="B2801" s="5">
        <f>DATE(YEAR(siječanj!B2801),MONTH(siječanj!B2801)+11,DAY(siječanj!B2801))</f>
        <v>44195</v>
      </c>
      <c r="C2801" s="8">
        <v>29.1458333333333</v>
      </c>
      <c r="D2801">
        <v>1.474703302540572</v>
      </c>
      <c r="E2801" s="6">
        <v>62.874738960967747</v>
      </c>
      <c r="F2801" s="7">
        <v>56.753362401447738</v>
      </c>
      <c r="G2801" s="7">
        <v>56.702913876905306</v>
      </c>
      <c r="H2801" s="7">
        <v>241.73958748400798</v>
      </c>
      <c r="I2801" s="7">
        <f t="shared" si="70"/>
        <v>92.721585192115512</v>
      </c>
    </row>
    <row r="2802" spans="1:9" x14ac:dyDescent="0.25">
      <c r="A2802" s="14"/>
      <c r="B2802" s="5">
        <f>DATE(YEAR(siječanj!B2802),MONTH(siječanj!B2802)+11,DAY(siječanj!B2802))</f>
        <v>44195</v>
      </c>
      <c r="C2802" s="8">
        <v>29.15625</v>
      </c>
      <c r="D2802">
        <v>1.474703302540572</v>
      </c>
      <c r="E2802" s="6">
        <v>62.337779239577607</v>
      </c>
      <c r="F2802" s="7">
        <v>57.164811715025145</v>
      </c>
      <c r="G2802" s="7">
        <v>55.051305502768457</v>
      </c>
      <c r="H2802" s="7">
        <v>241.65203516939556</v>
      </c>
      <c r="I2802" s="7">
        <f t="shared" si="70"/>
        <v>91.929728917650209</v>
      </c>
    </row>
    <row r="2803" spans="1:9" x14ac:dyDescent="0.25">
      <c r="A2803" s="14"/>
      <c r="B2803" s="5">
        <f>DATE(YEAR(siječanj!B2803),MONTH(siječanj!B2803)+11,DAY(siječanj!B2803))</f>
        <v>44195</v>
      </c>
      <c r="C2803" s="8">
        <v>29.1666666666667</v>
      </c>
      <c r="D2803">
        <v>1.474703302540572</v>
      </c>
      <c r="E2803" s="6">
        <v>62.094962559122585</v>
      </c>
      <c r="F2803" s="7">
        <v>57.236878827842666</v>
      </c>
      <c r="G2803" s="7">
        <v>55.044484437339584</v>
      </c>
      <c r="H2803" s="7">
        <v>241.31478959927529</v>
      </c>
      <c r="I2803" s="7">
        <f t="shared" si="70"/>
        <v>91.571646357071245</v>
      </c>
    </row>
    <row r="2804" spans="1:9" x14ac:dyDescent="0.25">
      <c r="A2804" s="14"/>
      <c r="B2804" s="5">
        <f>DATE(YEAR(siječanj!B2804),MONTH(siječanj!B2804)+11,DAY(siječanj!B2804))</f>
        <v>44195</v>
      </c>
      <c r="C2804" s="8">
        <v>29.1770833333333</v>
      </c>
      <c r="D2804">
        <v>1.474703302540572</v>
      </c>
      <c r="E2804" s="6">
        <v>63.136097276734148</v>
      </c>
      <c r="F2804" s="7">
        <v>56.741683935797248</v>
      </c>
      <c r="G2804" s="7">
        <v>56.334272830296257</v>
      </c>
      <c r="H2804" s="7">
        <v>241.45074660507194</v>
      </c>
      <c r="I2804" s="7">
        <f t="shared" si="70"/>
        <v>93.107011163522657</v>
      </c>
    </row>
    <row r="2805" spans="1:9" x14ac:dyDescent="0.25">
      <c r="A2805" s="14"/>
      <c r="B2805" s="5">
        <f>DATE(YEAR(siječanj!B2805),MONTH(siječanj!B2805)+11,DAY(siječanj!B2805))</f>
        <v>44195</v>
      </c>
      <c r="C2805" s="8">
        <v>29.1875</v>
      </c>
      <c r="D2805">
        <v>1.474703302540572</v>
      </c>
      <c r="E2805" s="6">
        <v>63.076172832381019</v>
      </c>
      <c r="F2805" s="7">
        <v>57.440295739966082</v>
      </c>
      <c r="G2805" s="7">
        <v>56.788951952783293</v>
      </c>
      <c r="H2805" s="7">
        <v>241.43221250392264</v>
      </c>
      <c r="I2805" s="7">
        <f t="shared" si="70"/>
        <v>93.018640387532201</v>
      </c>
    </row>
    <row r="2806" spans="1:9" x14ac:dyDescent="0.25">
      <c r="A2806" s="14"/>
      <c r="B2806" s="5">
        <f>DATE(YEAR(siječanj!B2806),MONTH(siječanj!B2806)+11,DAY(siječanj!B2806))</f>
        <v>44195</v>
      </c>
      <c r="C2806" s="8">
        <v>29.1979166666667</v>
      </c>
      <c r="D2806">
        <v>1.474703302540572</v>
      </c>
      <c r="E2806" s="6">
        <v>64.904639422468293</v>
      </c>
      <c r="F2806" s="7">
        <v>57.375882513867175</v>
      </c>
      <c r="G2806" s="7">
        <v>56.593517246171658</v>
      </c>
      <c r="H2806" s="7">
        <v>241.80241135848422</v>
      </c>
      <c r="I2806" s="7">
        <f t="shared" si="70"/>
        <v>95.715086106518996</v>
      </c>
    </row>
    <row r="2807" spans="1:9" x14ac:dyDescent="0.25">
      <c r="A2807" s="14"/>
      <c r="B2807" s="5">
        <f>DATE(YEAR(siječanj!B2807),MONTH(siječanj!B2807)+11,DAY(siječanj!B2807))</f>
        <v>44195</v>
      </c>
      <c r="C2807" s="8">
        <v>29.2083333333333</v>
      </c>
      <c r="D2807">
        <v>1.474703302540572</v>
      </c>
      <c r="E2807" s="6">
        <v>66.230624021646946</v>
      </c>
      <c r="F2807" s="7">
        <v>55.607060110125602</v>
      </c>
      <c r="G2807" s="7">
        <v>57.171075386329029</v>
      </c>
      <c r="H2807" s="7">
        <v>241.12424154956253</v>
      </c>
      <c r="I2807" s="7">
        <f t="shared" si="70"/>
        <v>97.670519974045689</v>
      </c>
    </row>
    <row r="2808" spans="1:9" x14ac:dyDescent="0.25">
      <c r="A2808" s="14"/>
      <c r="B2808" s="5">
        <f>DATE(YEAR(siječanj!B2808),MONTH(siječanj!B2808)+11,DAY(siječanj!B2808))</f>
        <v>44195</v>
      </c>
      <c r="C2808" s="8">
        <v>29.21875</v>
      </c>
      <c r="D2808">
        <v>1.474703302540572</v>
      </c>
      <c r="E2808" s="6">
        <v>69.33008679553916</v>
      </c>
      <c r="F2808" s="7">
        <v>55.413285418359777</v>
      </c>
      <c r="G2808" s="7">
        <v>59.824537729326423</v>
      </c>
      <c r="H2808" s="7">
        <v>239.67745759453695</v>
      </c>
      <c r="I2808" s="7">
        <f t="shared" si="70"/>
        <v>102.2413079628061</v>
      </c>
    </row>
    <row r="2809" spans="1:9" x14ac:dyDescent="0.25">
      <c r="A2809" s="14"/>
      <c r="B2809" s="5">
        <f>DATE(YEAR(siječanj!B2809),MONTH(siječanj!B2809)+11,DAY(siječanj!B2809))</f>
        <v>44195</v>
      </c>
      <c r="C2809" s="8">
        <v>29.2291666666667</v>
      </c>
      <c r="D2809">
        <v>1.474703302540572</v>
      </c>
      <c r="E2809" s="6">
        <v>72.577325598561359</v>
      </c>
      <c r="F2809" s="7">
        <v>56.118177641833988</v>
      </c>
      <c r="G2809" s="7">
        <v>61.148711001289286</v>
      </c>
      <c r="H2809" s="7">
        <v>239.55167507753239</v>
      </c>
      <c r="I2809" s="7">
        <f t="shared" si="70"/>
        <v>107.03002174976083</v>
      </c>
    </row>
    <row r="2810" spans="1:9" x14ac:dyDescent="0.25">
      <c r="A2810" s="14"/>
      <c r="B2810" s="5">
        <f>DATE(YEAR(siječanj!B2810),MONTH(siječanj!B2810)+11,DAY(siječanj!B2810))</f>
        <v>44195</v>
      </c>
      <c r="C2810" s="8">
        <v>29.2395833333333</v>
      </c>
      <c r="D2810">
        <v>1.474703302540572</v>
      </c>
      <c r="E2810" s="6">
        <v>79.485559801543829</v>
      </c>
      <c r="F2810" s="7">
        <v>56.753218666485886</v>
      </c>
      <c r="G2810" s="7">
        <v>59.625029552727987</v>
      </c>
      <c r="H2810" s="7">
        <v>238.34790886716766</v>
      </c>
      <c r="I2810" s="7">
        <f t="shared" si="70"/>
        <v>117.21761754362282</v>
      </c>
    </row>
    <row r="2811" spans="1:9" x14ac:dyDescent="0.25">
      <c r="A2811" s="14"/>
      <c r="B2811" s="5">
        <f>DATE(YEAR(siječanj!B2811),MONTH(siječanj!B2811)+11,DAY(siječanj!B2811))</f>
        <v>44195</v>
      </c>
      <c r="C2811" s="8">
        <v>29.25</v>
      </c>
      <c r="D2811">
        <v>1.474703302540572</v>
      </c>
      <c r="E2811" s="6">
        <v>84.649518930252242</v>
      </c>
      <c r="F2811" s="7">
        <v>59.330063128830574</v>
      </c>
      <c r="G2811" s="7">
        <v>59.832145533566468</v>
      </c>
      <c r="H2811" s="7">
        <v>234.94890885111218</v>
      </c>
      <c r="I2811" s="7">
        <f t="shared" si="70"/>
        <v>124.83292512491366</v>
      </c>
    </row>
    <row r="2812" spans="1:9" x14ac:dyDescent="0.25">
      <c r="A2812" s="14"/>
      <c r="B2812" s="5">
        <f>DATE(YEAR(siječanj!B2812),MONTH(siječanj!B2812)+11,DAY(siječanj!B2812))</f>
        <v>44195</v>
      </c>
      <c r="C2812" s="8">
        <v>29.2604166666667</v>
      </c>
      <c r="D2812">
        <v>1.474703302540572</v>
      </c>
      <c r="E2812" s="6">
        <v>91.231882874848267</v>
      </c>
      <c r="F2812" s="7">
        <v>67.333237782671176</v>
      </c>
      <c r="G2812" s="7">
        <v>60.962082178325581</v>
      </c>
      <c r="H2812" s="7">
        <v>221.64113871732354</v>
      </c>
      <c r="I2812" s="7">
        <f t="shared" si="70"/>
        <v>134.53995897253338</v>
      </c>
    </row>
    <row r="2813" spans="1:9" x14ac:dyDescent="0.25">
      <c r="A2813" s="14"/>
      <c r="B2813" s="5">
        <f>DATE(YEAR(siječanj!B2813),MONTH(siječanj!B2813)+11,DAY(siječanj!B2813))</f>
        <v>44195</v>
      </c>
      <c r="C2813" s="8">
        <v>29.2708333333333</v>
      </c>
      <c r="D2813">
        <v>1.474703302540572</v>
      </c>
      <c r="E2813" s="6">
        <v>96.861544571130381</v>
      </c>
      <c r="F2813" s="7">
        <v>76.450078906217797</v>
      </c>
      <c r="G2813" s="7">
        <v>62.062406293719889</v>
      </c>
      <c r="H2813" s="7">
        <v>212.42660475688524</v>
      </c>
      <c r="I2813" s="7">
        <f t="shared" si="70"/>
        <v>142.84203966822679</v>
      </c>
    </row>
    <row r="2814" spans="1:9" x14ac:dyDescent="0.25">
      <c r="A2814" s="14"/>
      <c r="B2814" s="5">
        <f>DATE(YEAR(siječanj!B2814),MONTH(siječanj!B2814)+11,DAY(siječanj!B2814))</f>
        <v>44195</v>
      </c>
      <c r="C2814" s="8">
        <v>29.28125</v>
      </c>
      <c r="D2814">
        <v>1.474703302540572</v>
      </c>
      <c r="E2814" s="6">
        <v>103.24765792157577</v>
      </c>
      <c r="F2814" s="7">
        <v>77.808282465050453</v>
      </c>
      <c r="G2814" s="7">
        <v>66.567120969785464</v>
      </c>
      <c r="H2814" s="7">
        <v>192.42450117150085</v>
      </c>
      <c r="I2814" s="7">
        <f t="shared" si="70"/>
        <v>152.25966211652704</v>
      </c>
    </row>
    <row r="2815" spans="1:9" x14ac:dyDescent="0.25">
      <c r="A2815" s="14"/>
      <c r="B2815" s="5">
        <f>DATE(YEAR(siječanj!B2815),MONTH(siječanj!B2815)+11,DAY(siječanj!B2815))</f>
        <v>44195</v>
      </c>
      <c r="C2815" s="8">
        <v>29.2916666666667</v>
      </c>
      <c r="D2815">
        <v>1.474703302540572</v>
      </c>
      <c r="E2815" s="6">
        <v>108.85696482846959</v>
      </c>
      <c r="F2815" s="7">
        <v>85.561661725743349</v>
      </c>
      <c r="G2815" s="7">
        <v>78.781632385890717</v>
      </c>
      <c r="H2815" s="7">
        <v>152.22335195565887</v>
      </c>
      <c r="I2815" s="7">
        <f t="shared" si="70"/>
        <v>160.531725537087</v>
      </c>
    </row>
    <row r="2816" spans="1:9" x14ac:dyDescent="0.25">
      <c r="A2816" s="14"/>
      <c r="B2816" s="5">
        <f>DATE(YEAR(siječanj!B2816),MONTH(siječanj!B2816)+11,DAY(siječanj!B2816))</f>
        <v>44195</v>
      </c>
      <c r="C2816" s="8">
        <v>29.3020833333333</v>
      </c>
      <c r="D2816">
        <v>1.474703302540572</v>
      </c>
      <c r="E2816" s="6">
        <v>110.54396568195638</v>
      </c>
      <c r="F2816" s="7">
        <v>108.293186237146</v>
      </c>
      <c r="G2816" s="7">
        <v>96.072601939492685</v>
      </c>
      <c r="H2816" s="7">
        <v>117.91294524352232</v>
      </c>
      <c r="I2816" s="7">
        <f t="shared" si="70"/>
        <v>163.01955126711272</v>
      </c>
    </row>
    <row r="2817" spans="1:9" x14ac:dyDescent="0.25">
      <c r="A2817" s="14"/>
      <c r="B2817" s="5">
        <f>DATE(YEAR(siječanj!B2817),MONTH(siječanj!B2817)+11,DAY(siječanj!B2817))</f>
        <v>44195</v>
      </c>
      <c r="C2817" s="8">
        <v>29.3125</v>
      </c>
      <c r="D2817">
        <v>1.474703302540572</v>
      </c>
      <c r="E2817" s="6">
        <v>113.96003534381683</v>
      </c>
      <c r="F2817" s="7">
        <v>123.28629190180185</v>
      </c>
      <c r="G2817" s="7">
        <v>104.70971613483059</v>
      </c>
      <c r="H2817" s="7">
        <v>61.351816020890219</v>
      </c>
      <c r="I2817" s="7">
        <f t="shared" si="70"/>
        <v>168.05724047916698</v>
      </c>
    </row>
    <row r="2818" spans="1:9" x14ac:dyDescent="0.25">
      <c r="A2818" s="14"/>
      <c r="B2818" s="5">
        <f>DATE(YEAR(siječanj!B2818),MONTH(siječanj!B2818)+11,DAY(siječanj!B2818))</f>
        <v>44195</v>
      </c>
      <c r="C2818" s="8">
        <v>29.3229166666667</v>
      </c>
      <c r="D2818">
        <v>1.474703302540572</v>
      </c>
      <c r="E2818" s="6">
        <v>114.41793022765179</v>
      </c>
      <c r="F2818" s="7">
        <v>134.19485320704067</v>
      </c>
      <c r="G2818" s="7">
        <v>118.05501083847653</v>
      </c>
      <c r="H2818" s="7">
        <v>18.596834180094557</v>
      </c>
      <c r="I2818" s="7">
        <f t="shared" si="70"/>
        <v>168.73249957657484</v>
      </c>
    </row>
    <row r="2819" spans="1:9" x14ac:dyDescent="0.25">
      <c r="A2819" s="14"/>
      <c r="B2819" s="5">
        <f>DATE(YEAR(siječanj!B2819),MONTH(siječanj!B2819)+11,DAY(siječanj!B2819))</f>
        <v>44195</v>
      </c>
      <c r="C2819" s="8">
        <v>29.3333333333333</v>
      </c>
      <c r="D2819">
        <v>1.474703302540572</v>
      </c>
      <c r="E2819" s="6">
        <v>113.13254598110052</v>
      </c>
      <c r="F2819" s="7">
        <v>145.09023082216737</v>
      </c>
      <c r="G2819" s="7">
        <v>123.97963331839075</v>
      </c>
      <c r="H2819" s="7">
        <v>4.5268269247706829</v>
      </c>
      <c r="I2819" s="7">
        <f t="shared" si="70"/>
        <v>166.83693918315205</v>
      </c>
    </row>
    <row r="2820" spans="1:9" x14ac:dyDescent="0.25">
      <c r="A2820" s="14"/>
      <c r="B2820" s="5">
        <f>DATE(YEAR(siječanj!B2820),MONTH(siječanj!B2820)+11,DAY(siječanj!B2820))</f>
        <v>44195</v>
      </c>
      <c r="C2820" s="8">
        <v>29.34375</v>
      </c>
      <c r="D2820">
        <v>1.474703302540572</v>
      </c>
      <c r="E2820" s="6">
        <v>111.8755893293294</v>
      </c>
      <c r="F2820" s="7">
        <v>163.34900280537948</v>
      </c>
      <c r="G2820" s="7">
        <v>137.60234730252967</v>
      </c>
      <c r="H2820" s="7">
        <v>2.8007606396889568</v>
      </c>
      <c r="I2820" s="7">
        <f t="shared" ref="I2820:I2883" si="72">D2820*E2820</f>
        <v>164.98330105763483</v>
      </c>
    </row>
    <row r="2821" spans="1:9" x14ac:dyDescent="0.25">
      <c r="A2821" s="14"/>
      <c r="B2821" s="5">
        <f>DATE(YEAR(siječanj!B2821),MONTH(siječanj!B2821)+11,DAY(siječanj!B2821))</f>
        <v>44195</v>
      </c>
      <c r="C2821" s="8">
        <v>29.3541666666667</v>
      </c>
      <c r="D2821">
        <v>1.474703302540572</v>
      </c>
      <c r="E2821" s="6">
        <v>112.90541020381248</v>
      </c>
      <c r="F2821" s="7">
        <v>173.70848058579182</v>
      </c>
      <c r="G2821" s="7">
        <v>150.82247865043422</v>
      </c>
      <c r="H2821" s="7">
        <v>2.4962766838914767</v>
      </c>
      <c r="I2821" s="7">
        <f t="shared" si="72"/>
        <v>166.50198130226028</v>
      </c>
    </row>
    <row r="2822" spans="1:9" x14ac:dyDescent="0.25">
      <c r="A2822" s="14"/>
      <c r="B2822" s="5">
        <f>DATE(YEAR(siječanj!B2822),MONTH(siječanj!B2822)+11,DAY(siječanj!B2822))</f>
        <v>44195</v>
      </c>
      <c r="C2822" s="8">
        <v>29.3645833333333</v>
      </c>
      <c r="D2822">
        <v>1.474703302540572</v>
      </c>
      <c r="E2822" s="6">
        <v>113.07045488713302</v>
      </c>
      <c r="F2822" s="7">
        <v>194.92943848616073</v>
      </c>
      <c r="G2822" s="7">
        <v>164.32453006380737</v>
      </c>
      <c r="H2822" s="7">
        <v>2.2326034891132385</v>
      </c>
      <c r="I2822" s="7">
        <f t="shared" si="72"/>
        <v>166.74537324181983</v>
      </c>
    </row>
    <row r="2823" spans="1:9" x14ac:dyDescent="0.25">
      <c r="A2823" s="14"/>
      <c r="B2823" s="5">
        <f>DATE(YEAR(siječanj!B2823),MONTH(siječanj!B2823)+11,DAY(siječanj!B2823))</f>
        <v>44195</v>
      </c>
      <c r="C2823" s="8">
        <v>29.375</v>
      </c>
      <c r="D2823">
        <v>1.474703302540572</v>
      </c>
      <c r="E2823" s="6">
        <v>114.56838924819243</v>
      </c>
      <c r="F2823" s="7">
        <v>225.43141477761404</v>
      </c>
      <c r="G2823" s="7">
        <v>169.71930991278208</v>
      </c>
      <c r="H2823" s="7">
        <v>1.9976947880608973</v>
      </c>
      <c r="I2823" s="7">
        <f t="shared" si="72"/>
        <v>168.95438199106314</v>
      </c>
    </row>
    <row r="2824" spans="1:9" x14ac:dyDescent="0.25">
      <c r="A2824" s="14"/>
      <c r="B2824" s="5">
        <f>DATE(YEAR(siječanj!B2824),MONTH(siječanj!B2824)+11,DAY(siječanj!B2824))</f>
        <v>44195</v>
      </c>
      <c r="C2824" s="8">
        <v>29.3854166666667</v>
      </c>
      <c r="D2824">
        <v>1.474703302540572</v>
      </c>
      <c r="E2824" s="6">
        <v>114.74950209102714</v>
      </c>
      <c r="F2824" s="7">
        <v>223.40707153807767</v>
      </c>
      <c r="G2824" s="7">
        <v>191.71888728968091</v>
      </c>
      <c r="H2824" s="7">
        <v>1.7961436756061435</v>
      </c>
      <c r="I2824" s="7">
        <f t="shared" si="72"/>
        <v>169.221469698524</v>
      </c>
    </row>
    <row r="2825" spans="1:9" x14ac:dyDescent="0.25">
      <c r="A2825" s="14"/>
      <c r="B2825" s="5">
        <f>DATE(YEAR(siječanj!B2825),MONTH(siječanj!B2825)+11,DAY(siječanj!B2825))</f>
        <v>44195</v>
      </c>
      <c r="C2825" s="8">
        <v>29.3958333333333</v>
      </c>
      <c r="D2825">
        <v>1.474703302540572</v>
      </c>
      <c r="E2825" s="6">
        <v>114.71782650775543</v>
      </c>
      <c r="F2825" s="7">
        <v>221.36350774003139</v>
      </c>
      <c r="G2825" s="7">
        <v>198.38708577330263</v>
      </c>
      <c r="H2825" s="7">
        <v>2.0175675851942856</v>
      </c>
      <c r="I2825" s="7">
        <f t="shared" si="72"/>
        <v>169.17475761126332</v>
      </c>
    </row>
    <row r="2826" spans="1:9" x14ac:dyDescent="0.25">
      <c r="A2826" s="14"/>
      <c r="B2826" s="5">
        <f>DATE(YEAR(siječanj!B2826),MONTH(siječanj!B2826)+11,DAY(siječanj!B2826))</f>
        <v>44195</v>
      </c>
      <c r="C2826" s="8">
        <v>29.40625</v>
      </c>
      <c r="D2826">
        <v>1.474703302540572</v>
      </c>
      <c r="E2826" s="6">
        <v>115.31841939774698</v>
      </c>
      <c r="F2826" s="7">
        <v>222.52589636916747</v>
      </c>
      <c r="G2826" s="7">
        <v>202.18060853205571</v>
      </c>
      <c r="H2826" s="7">
        <v>2.0342039525137166</v>
      </c>
      <c r="I2826" s="7">
        <f t="shared" si="72"/>
        <v>170.06045392961624</v>
      </c>
    </row>
    <row r="2827" spans="1:9" x14ac:dyDescent="0.25">
      <c r="A2827" s="14"/>
      <c r="B2827" s="5">
        <f>DATE(YEAR(siječanj!B2827),MONTH(siječanj!B2827)+11,DAY(siječanj!B2827))</f>
        <v>44195</v>
      </c>
      <c r="C2827" s="8">
        <v>29.4166666666667</v>
      </c>
      <c r="D2827">
        <v>1.474703302540572</v>
      </c>
      <c r="E2827" s="6">
        <v>115.83511468956316</v>
      </c>
      <c r="F2827" s="7">
        <v>232.55521494220545</v>
      </c>
      <c r="G2827" s="7">
        <v>203.51081613063627</v>
      </c>
      <c r="H2827" s="7">
        <v>2.1488566249791621</v>
      </c>
      <c r="I2827" s="7">
        <f t="shared" si="72"/>
        <v>170.82242618286472</v>
      </c>
    </row>
    <row r="2828" spans="1:9" x14ac:dyDescent="0.25">
      <c r="A2828" s="14"/>
      <c r="B2828" s="5">
        <f>DATE(YEAR(siječanj!B2828),MONTH(siječanj!B2828)+11,DAY(siječanj!B2828))</f>
        <v>44195</v>
      </c>
      <c r="C2828" s="8">
        <v>29.4270833333333</v>
      </c>
      <c r="D2828">
        <v>1.474703302540572</v>
      </c>
      <c r="E2828" s="6">
        <v>117.7582158082934</v>
      </c>
      <c r="F2828" s="7">
        <v>232.16070239829961</v>
      </c>
      <c r="G2828" s="7">
        <v>200.52260640747878</v>
      </c>
      <c r="H2828" s="7">
        <v>2.0613532261782375</v>
      </c>
      <c r="I2828" s="7">
        <f t="shared" si="72"/>
        <v>173.65842975377566</v>
      </c>
    </row>
    <row r="2829" spans="1:9" x14ac:dyDescent="0.25">
      <c r="A2829" s="14"/>
      <c r="B2829" s="5">
        <f>DATE(YEAR(siječanj!B2829),MONTH(siječanj!B2829)+11,DAY(siječanj!B2829))</f>
        <v>44195</v>
      </c>
      <c r="C2829" s="8">
        <v>29.4375</v>
      </c>
      <c r="D2829">
        <v>1.474703302540572</v>
      </c>
      <c r="E2829" s="6">
        <v>119.42300105599531</v>
      </c>
      <c r="F2829" s="7">
        <v>223.97961181015086</v>
      </c>
      <c r="G2829" s="7">
        <v>200.08513569888694</v>
      </c>
      <c r="H2829" s="7">
        <v>2.0401327485239236</v>
      </c>
      <c r="I2829" s="7">
        <f t="shared" si="72"/>
        <v>176.11349405658251</v>
      </c>
    </row>
    <row r="2830" spans="1:9" x14ac:dyDescent="0.25">
      <c r="A2830" s="14"/>
      <c r="B2830" s="5">
        <f>DATE(YEAR(siječanj!B2830),MONTH(siječanj!B2830)+11,DAY(siječanj!B2830))</f>
        <v>44195</v>
      </c>
      <c r="C2830" s="8">
        <v>29.4479166666667</v>
      </c>
      <c r="D2830">
        <v>1.474703302540572</v>
      </c>
      <c r="E2830" s="6">
        <v>120.35563746773381</v>
      </c>
      <c r="F2830" s="7">
        <v>222.75592820506048</v>
      </c>
      <c r="G2830" s="7">
        <v>205.80388820054688</v>
      </c>
      <c r="H2830" s="7">
        <v>2.1140764847205977</v>
      </c>
      <c r="I2830" s="7">
        <f t="shared" si="72"/>
        <v>177.48885605304287</v>
      </c>
    </row>
    <row r="2831" spans="1:9" x14ac:dyDescent="0.25">
      <c r="A2831" s="14"/>
      <c r="B2831" s="5">
        <f>DATE(YEAR(siječanj!B2831),MONTH(siječanj!B2831)+11,DAY(siječanj!B2831))</f>
        <v>44195</v>
      </c>
      <c r="C2831" s="8">
        <v>29.4583333333333</v>
      </c>
      <c r="D2831">
        <v>1.474703302540572</v>
      </c>
      <c r="E2831" s="6">
        <v>120.49829873418567</v>
      </c>
      <c r="F2831" s="7">
        <v>219.98733331832941</v>
      </c>
      <c r="G2831" s="7">
        <v>207.14116846123198</v>
      </c>
      <c r="H2831" s="7">
        <v>2.2014381274963575</v>
      </c>
      <c r="I2831" s="7">
        <f t="shared" si="72"/>
        <v>177.69923909382402</v>
      </c>
    </row>
    <row r="2832" spans="1:9" x14ac:dyDescent="0.25">
      <c r="A2832" s="14"/>
      <c r="B2832" s="5">
        <f>DATE(YEAR(siječanj!B2832),MONTH(siječanj!B2832)+11,DAY(siječanj!B2832))</f>
        <v>44195</v>
      </c>
      <c r="C2832" s="8">
        <v>29.46875</v>
      </c>
      <c r="D2832">
        <v>1.474703302540572</v>
      </c>
      <c r="E2832" s="6">
        <v>119.76144026526119</v>
      </c>
      <c r="F2832" s="7">
        <v>218.09199220705531</v>
      </c>
      <c r="G2832" s="7">
        <v>202.26041260141466</v>
      </c>
      <c r="H2832" s="7">
        <v>2.1830687428552027</v>
      </c>
      <c r="I2832" s="7">
        <f t="shared" si="72"/>
        <v>176.61259147619612</v>
      </c>
    </row>
    <row r="2833" spans="1:9" x14ac:dyDescent="0.25">
      <c r="A2833" s="14"/>
      <c r="B2833" s="5">
        <f>DATE(YEAR(siječanj!B2833),MONTH(siječanj!B2833)+11,DAY(siječanj!B2833))</f>
        <v>44195</v>
      </c>
      <c r="C2833" s="8">
        <v>29.4791666666667</v>
      </c>
      <c r="D2833">
        <v>1.474703302540572</v>
      </c>
      <c r="E2833" s="6">
        <v>120.50566057664261</v>
      </c>
      <c r="F2833" s="7">
        <v>217.1175370405409</v>
      </c>
      <c r="G2833" s="7">
        <v>197.54653322872318</v>
      </c>
      <c r="H2833" s="7">
        <v>2.2416688867506673</v>
      </c>
      <c r="I2833" s="7">
        <f t="shared" si="72"/>
        <v>177.71009562720806</v>
      </c>
    </row>
    <row r="2834" spans="1:9" x14ac:dyDescent="0.25">
      <c r="A2834" s="14"/>
      <c r="B2834" s="5">
        <f>DATE(YEAR(siječanj!B2834),MONTH(siječanj!B2834)+11,DAY(siječanj!B2834))</f>
        <v>44195</v>
      </c>
      <c r="C2834" s="8">
        <v>29.4895833333333</v>
      </c>
      <c r="D2834">
        <v>1.474703302540572</v>
      </c>
      <c r="E2834" s="6">
        <v>121.15048012741541</v>
      </c>
      <c r="F2834" s="7">
        <v>212.88829150091706</v>
      </c>
      <c r="G2834" s="7">
        <v>193.21352729339515</v>
      </c>
      <c r="H2834" s="7">
        <v>1.9683582788250069</v>
      </c>
      <c r="I2834" s="7">
        <f t="shared" si="72"/>
        <v>178.66101314827543</v>
      </c>
    </row>
    <row r="2835" spans="1:9" x14ac:dyDescent="0.25">
      <c r="A2835" s="14"/>
      <c r="B2835" s="5">
        <f>DATE(YEAR(siječanj!B2835),MONTH(siječanj!B2835)+11,DAY(siječanj!B2835))</f>
        <v>44195</v>
      </c>
      <c r="C2835" s="8">
        <v>29.5</v>
      </c>
      <c r="D2835">
        <v>1.474703302540572</v>
      </c>
      <c r="E2835" s="6">
        <v>121.81161806488059</v>
      </c>
      <c r="F2835" s="7">
        <v>216.28924036704097</v>
      </c>
      <c r="G2835" s="7">
        <v>193.74208398577017</v>
      </c>
      <c r="H2835" s="7">
        <v>1.8517769257918364</v>
      </c>
      <c r="I2835" s="7">
        <f t="shared" si="72"/>
        <v>179.6359954480902</v>
      </c>
    </row>
    <row r="2836" spans="1:9" x14ac:dyDescent="0.25">
      <c r="A2836" s="14"/>
      <c r="B2836" s="5">
        <f>DATE(YEAR(siječanj!B2836),MONTH(siječanj!B2836)+11,DAY(siječanj!B2836))</f>
        <v>44195</v>
      </c>
      <c r="C2836" s="8">
        <v>29.5104166666667</v>
      </c>
      <c r="D2836">
        <v>1.474703302540572</v>
      </c>
      <c r="E2836" s="6">
        <v>122.21137286245457</v>
      </c>
      <c r="F2836" s="7">
        <v>208.71043121015535</v>
      </c>
      <c r="G2836" s="7">
        <v>190.5775089865765</v>
      </c>
      <c r="H2836" s="7">
        <v>1.8549933899684461</v>
      </c>
      <c r="I2836" s="7">
        <f t="shared" si="72"/>
        <v>180.225515168279</v>
      </c>
    </row>
    <row r="2837" spans="1:9" x14ac:dyDescent="0.25">
      <c r="A2837" s="14"/>
      <c r="B2837" s="5">
        <f>DATE(YEAR(siječanj!B2837),MONTH(siječanj!B2837)+11,DAY(siječanj!B2837))</f>
        <v>44195</v>
      </c>
      <c r="C2837" s="8">
        <v>29.5208333333333</v>
      </c>
      <c r="D2837">
        <v>1.474703302540572</v>
      </c>
      <c r="E2837" s="6">
        <v>121.41406764959073</v>
      </c>
      <c r="F2837" s="7">
        <v>202.02671955029041</v>
      </c>
      <c r="G2837" s="7">
        <v>186.38389160315944</v>
      </c>
      <c r="H2837" s="7">
        <v>2.0483695722114499</v>
      </c>
      <c r="I2837" s="7">
        <f t="shared" si="72"/>
        <v>179.04972653773589</v>
      </c>
    </row>
    <row r="2838" spans="1:9" x14ac:dyDescent="0.25">
      <c r="A2838" s="14"/>
      <c r="B2838" s="5">
        <f>DATE(YEAR(siječanj!B2838),MONTH(siječanj!B2838)+11,DAY(siječanj!B2838))</f>
        <v>44195</v>
      </c>
      <c r="C2838" s="8">
        <v>29.53125</v>
      </c>
      <c r="D2838">
        <v>1.474703302540572</v>
      </c>
      <c r="E2838" s="6">
        <v>119.56525719273007</v>
      </c>
      <c r="F2838" s="7">
        <v>187.35990422695238</v>
      </c>
      <c r="G2838" s="7">
        <v>182.44543717843496</v>
      </c>
      <c r="H2838" s="7">
        <v>1.8786606564796415</v>
      </c>
      <c r="I2838" s="7">
        <f t="shared" si="72"/>
        <v>176.32327965123193</v>
      </c>
    </row>
    <row r="2839" spans="1:9" x14ac:dyDescent="0.25">
      <c r="A2839" s="14"/>
      <c r="B2839" s="5">
        <f>DATE(YEAR(siječanj!B2839),MONTH(siječanj!B2839)+11,DAY(siječanj!B2839))</f>
        <v>44195</v>
      </c>
      <c r="C2839" s="8">
        <v>29.5416666666667</v>
      </c>
      <c r="D2839">
        <v>1.474703302540572</v>
      </c>
      <c r="E2839" s="6">
        <v>117.07052797284956</v>
      </c>
      <c r="F2839" s="7">
        <v>183.26643232934919</v>
      </c>
      <c r="G2839" s="7">
        <v>177.20949869735713</v>
      </c>
      <c r="H2839" s="7">
        <v>1.8362226960166155</v>
      </c>
      <c r="I2839" s="7">
        <f t="shared" si="72"/>
        <v>172.64429423172967</v>
      </c>
    </row>
    <row r="2840" spans="1:9" x14ac:dyDescent="0.25">
      <c r="A2840" s="14"/>
      <c r="B2840" s="5">
        <f>DATE(YEAR(siječanj!B2840),MONTH(siječanj!B2840)+11,DAY(siječanj!B2840))</f>
        <v>44195</v>
      </c>
      <c r="C2840" s="8">
        <v>29.5520833333333</v>
      </c>
      <c r="D2840">
        <v>1.474703302540572</v>
      </c>
      <c r="E2840" s="6">
        <v>114.57948761791744</v>
      </c>
      <c r="F2840" s="7">
        <v>191.12019449034449</v>
      </c>
      <c r="G2840" s="7">
        <v>176.51972843985757</v>
      </c>
      <c r="H2840" s="7">
        <v>1.940590070402727</v>
      </c>
      <c r="I2840" s="7">
        <f t="shared" si="72"/>
        <v>168.97074879354943</v>
      </c>
    </row>
    <row r="2841" spans="1:9" x14ac:dyDescent="0.25">
      <c r="A2841" s="14"/>
      <c r="B2841" s="5">
        <f>DATE(YEAR(siječanj!B2841),MONTH(siječanj!B2841)+11,DAY(siječanj!B2841))</f>
        <v>44195</v>
      </c>
      <c r="C2841" s="8">
        <v>29.5625</v>
      </c>
      <c r="D2841">
        <v>1.474703302540572</v>
      </c>
      <c r="E2841" s="6">
        <v>115.86715568395223</v>
      </c>
      <c r="F2841" s="7">
        <v>178.7867885082654</v>
      </c>
      <c r="G2841" s="7">
        <v>173.15709893374705</v>
      </c>
      <c r="H2841" s="7">
        <v>1.9220629572265302</v>
      </c>
      <c r="I2841" s="7">
        <f t="shared" si="72"/>
        <v>170.86967714310697</v>
      </c>
    </row>
    <row r="2842" spans="1:9" x14ac:dyDescent="0.25">
      <c r="A2842" s="14"/>
      <c r="B2842" s="5">
        <f>DATE(YEAR(siječanj!B2842),MONTH(siječanj!B2842)+11,DAY(siječanj!B2842))</f>
        <v>44195</v>
      </c>
      <c r="C2842" s="8">
        <v>29.5729166666667</v>
      </c>
      <c r="D2842">
        <v>1.474703302540572</v>
      </c>
      <c r="E2842" s="6">
        <v>116.69156387629573</v>
      </c>
      <c r="F2842" s="7">
        <v>172.68325503664099</v>
      </c>
      <c r="G2842" s="7">
        <v>174.2504662013796</v>
      </c>
      <c r="H2842" s="7">
        <v>1.9693146328539306</v>
      </c>
      <c r="I2842" s="7">
        <f t="shared" si="72"/>
        <v>172.08543462699743</v>
      </c>
    </row>
    <row r="2843" spans="1:9" x14ac:dyDescent="0.25">
      <c r="A2843" s="14"/>
      <c r="B2843" s="5">
        <f>DATE(YEAR(siječanj!B2843),MONTH(siječanj!B2843)+11,DAY(siječanj!B2843))</f>
        <v>44195</v>
      </c>
      <c r="C2843" s="8">
        <v>29.5833333333333</v>
      </c>
      <c r="D2843">
        <v>1.474703302540572</v>
      </c>
      <c r="E2843" s="6">
        <v>116.97537412351532</v>
      </c>
      <c r="F2843" s="7">
        <v>172.98500662586039</v>
      </c>
      <c r="G2843" s="7">
        <v>174.49890793459394</v>
      </c>
      <c r="H2843" s="7">
        <v>2.0799412345483432</v>
      </c>
      <c r="I2843" s="7">
        <f t="shared" si="72"/>
        <v>172.50397053586701</v>
      </c>
    </row>
    <row r="2844" spans="1:9" x14ac:dyDescent="0.25">
      <c r="A2844" s="14"/>
      <c r="B2844" s="5">
        <f>DATE(YEAR(siječanj!B2844),MONTH(siječanj!B2844)+11,DAY(siječanj!B2844))</f>
        <v>44195</v>
      </c>
      <c r="C2844" s="8">
        <v>29.59375</v>
      </c>
      <c r="D2844">
        <v>1.474703302540572</v>
      </c>
      <c r="E2844" s="6">
        <v>118.40812529761951</v>
      </c>
      <c r="F2844" s="7">
        <v>173.65870037733703</v>
      </c>
      <c r="G2844" s="7">
        <v>171.8230455002672</v>
      </c>
      <c r="H2844" s="7">
        <v>2.0274296117618618</v>
      </c>
      <c r="I2844" s="7">
        <f t="shared" si="72"/>
        <v>174.61685342403734</v>
      </c>
    </row>
    <row r="2845" spans="1:9" x14ac:dyDescent="0.25">
      <c r="A2845" s="14"/>
      <c r="B2845" s="5">
        <f>DATE(YEAR(siječanj!B2845),MONTH(siječanj!B2845)+11,DAY(siječanj!B2845))</f>
        <v>44195</v>
      </c>
      <c r="C2845" s="8">
        <v>29.6041666666667</v>
      </c>
      <c r="D2845">
        <v>1.474703302540572</v>
      </c>
      <c r="E2845" s="6">
        <v>118.69134969549332</v>
      </c>
      <c r="F2845" s="7">
        <v>174.57909922028156</v>
      </c>
      <c r="G2845" s="7">
        <v>172.2626847325873</v>
      </c>
      <c r="H2845" s="7">
        <v>2.0326506259281159</v>
      </c>
      <c r="I2845" s="7">
        <f t="shared" si="72"/>
        <v>175.03452537894191</v>
      </c>
    </row>
    <row r="2846" spans="1:9" x14ac:dyDescent="0.25">
      <c r="A2846" s="14"/>
      <c r="B2846" s="5">
        <f>DATE(YEAR(siječanj!B2846),MONTH(siječanj!B2846)+11,DAY(siječanj!B2846))</f>
        <v>44195</v>
      </c>
      <c r="C2846" s="8">
        <v>29.6145833333333</v>
      </c>
      <c r="D2846">
        <v>1.474703302540572</v>
      </c>
      <c r="E2846" s="6">
        <v>120.81158415425283</v>
      </c>
      <c r="F2846" s="7">
        <v>174.93681162131543</v>
      </c>
      <c r="G2846" s="7">
        <v>170.1282902930545</v>
      </c>
      <c r="H2846" s="7">
        <v>2.038178112627647</v>
      </c>
      <c r="I2846" s="7">
        <f t="shared" si="72"/>
        <v>178.1612421374349</v>
      </c>
    </row>
    <row r="2847" spans="1:9" x14ac:dyDescent="0.25">
      <c r="A2847" s="14"/>
      <c r="B2847" s="5">
        <f>DATE(YEAR(siječanj!B2847),MONTH(siječanj!B2847)+11,DAY(siječanj!B2847))</f>
        <v>44195</v>
      </c>
      <c r="C2847" s="8">
        <v>29.625</v>
      </c>
      <c r="D2847">
        <v>1.474703302540572</v>
      </c>
      <c r="E2847" s="6">
        <v>122.58108351824006</v>
      </c>
      <c r="F2847" s="7">
        <v>171.38234982329556</v>
      </c>
      <c r="G2847" s="7">
        <v>166.75658333863024</v>
      </c>
      <c r="H2847" s="7">
        <v>2.1009770300571966</v>
      </c>
      <c r="I2847" s="7">
        <f t="shared" si="72"/>
        <v>180.77072869335029</v>
      </c>
    </row>
    <row r="2848" spans="1:9" x14ac:dyDescent="0.25">
      <c r="A2848" s="14"/>
      <c r="B2848" s="5">
        <f>DATE(YEAR(siječanj!B2848),MONTH(siječanj!B2848)+11,DAY(siječanj!B2848))</f>
        <v>44195</v>
      </c>
      <c r="C2848" s="8">
        <v>29.6354166666667</v>
      </c>
      <c r="D2848">
        <v>1.474703302540572</v>
      </c>
      <c r="E2848" s="6">
        <v>124.61047756759426</v>
      </c>
      <c r="F2848" s="7">
        <v>168.84628616373857</v>
      </c>
      <c r="G2848" s="7">
        <v>159.96749065555727</v>
      </c>
      <c r="H2848" s="7">
        <v>2.0238757283140867</v>
      </c>
      <c r="I2848" s="7">
        <f t="shared" si="72"/>
        <v>183.76348280008912</v>
      </c>
    </row>
    <row r="2849" spans="1:9" x14ac:dyDescent="0.25">
      <c r="A2849" s="14"/>
      <c r="B2849" s="5">
        <f>DATE(YEAR(siječanj!B2849),MONTH(siječanj!B2849)+11,DAY(siječanj!B2849))</f>
        <v>44195</v>
      </c>
      <c r="C2849" s="8">
        <v>29.6458333333333</v>
      </c>
      <c r="D2849">
        <v>1.474703302540572</v>
      </c>
      <c r="E2849" s="6">
        <v>126.44931766296176</v>
      </c>
      <c r="F2849" s="7">
        <v>167.51483327836178</v>
      </c>
      <c r="G2849" s="7">
        <v>157.57131985900043</v>
      </c>
      <c r="H2849" s="7">
        <v>1.9227338026413912</v>
      </c>
      <c r="I2849" s="7">
        <f t="shared" si="72"/>
        <v>186.4752263615716</v>
      </c>
    </row>
    <row r="2850" spans="1:9" x14ac:dyDescent="0.25">
      <c r="A2850" s="14"/>
      <c r="B2850" s="5">
        <f>DATE(YEAR(siječanj!B2850),MONTH(siječanj!B2850)+11,DAY(siječanj!B2850))</f>
        <v>44195</v>
      </c>
      <c r="C2850" s="8">
        <v>29.65625</v>
      </c>
      <c r="D2850">
        <v>1.474703302540572</v>
      </c>
      <c r="E2850" s="6">
        <v>130.1376235720852</v>
      </c>
      <c r="F2850" s="7">
        <v>166.36243422907441</v>
      </c>
      <c r="G2850" s="7">
        <v>157.51769382470366</v>
      </c>
      <c r="H2850" s="7">
        <v>2.3642079859681981</v>
      </c>
      <c r="I2850" s="7">
        <f t="shared" si="72"/>
        <v>191.91438326653585</v>
      </c>
    </row>
    <row r="2851" spans="1:9" x14ac:dyDescent="0.25">
      <c r="A2851" s="14"/>
      <c r="B2851" s="5">
        <f>DATE(YEAR(siječanj!B2851),MONTH(siječanj!B2851)+11,DAY(siječanj!B2851))</f>
        <v>44195</v>
      </c>
      <c r="C2851" s="8">
        <v>29.6666666666667</v>
      </c>
      <c r="D2851">
        <v>1.474703302540572</v>
      </c>
      <c r="E2851" s="6">
        <v>131.63471689179568</v>
      </c>
      <c r="F2851" s="7">
        <v>166.14740273350577</v>
      </c>
      <c r="G2851" s="7">
        <v>155.78781492284992</v>
      </c>
      <c r="H2851" s="7">
        <v>3.6634628517907921</v>
      </c>
      <c r="I2851" s="7">
        <f t="shared" si="72"/>
        <v>194.12215172932432</v>
      </c>
    </row>
    <row r="2852" spans="1:9" x14ac:dyDescent="0.25">
      <c r="A2852" s="14"/>
      <c r="B2852" s="5">
        <f>DATE(YEAR(siječanj!B2852),MONTH(siječanj!B2852)+11,DAY(siječanj!B2852))</f>
        <v>44195</v>
      </c>
      <c r="C2852" s="8">
        <v>29.6770833333333</v>
      </c>
      <c r="D2852">
        <v>1.474703302540572</v>
      </c>
      <c r="E2852" s="6">
        <v>134.4188894493002</v>
      </c>
      <c r="F2852" s="7">
        <v>165.4090322418335</v>
      </c>
      <c r="G2852" s="7">
        <v>155.12599985153426</v>
      </c>
      <c r="H2852" s="7">
        <v>7.9122283452290834</v>
      </c>
      <c r="I2852" s="7">
        <f t="shared" si="72"/>
        <v>198.22798019471904</v>
      </c>
    </row>
    <row r="2853" spans="1:9" x14ac:dyDescent="0.25">
      <c r="A2853" s="14"/>
      <c r="B2853" s="5">
        <f>DATE(YEAR(siječanj!B2853),MONTH(siječanj!B2853)+11,DAY(siječanj!B2853))</f>
        <v>44195</v>
      </c>
      <c r="C2853" s="8">
        <v>29.6875</v>
      </c>
      <c r="D2853">
        <v>1.474703302540572</v>
      </c>
      <c r="E2853" s="6">
        <v>139.53343963292969</v>
      </c>
      <c r="F2853" s="7">
        <v>166.84782719524907</v>
      </c>
      <c r="G2853" s="7">
        <v>158.54694387602444</v>
      </c>
      <c r="H2853" s="7">
        <v>20.606468419288987</v>
      </c>
      <c r="I2853" s="7">
        <f t="shared" si="72"/>
        <v>205.77042424152694</v>
      </c>
    </row>
    <row r="2854" spans="1:9" x14ac:dyDescent="0.25">
      <c r="A2854" s="14"/>
      <c r="B2854" s="5">
        <f>DATE(YEAR(siječanj!B2854),MONTH(siječanj!B2854)+11,DAY(siječanj!B2854))</f>
        <v>44195</v>
      </c>
      <c r="C2854" s="8">
        <v>29.6979166666667</v>
      </c>
      <c r="D2854">
        <v>1.474703302540572</v>
      </c>
      <c r="E2854" s="6">
        <v>144.42865874411493</v>
      </c>
      <c r="F2854" s="7">
        <v>169.08054221045492</v>
      </c>
      <c r="G2854" s="7">
        <v>156.95993594356054</v>
      </c>
      <c r="H2854" s="7">
        <v>60.251205270724647</v>
      </c>
      <c r="I2854" s="7">
        <f t="shared" si="72"/>
        <v>212.98942003145154</v>
      </c>
    </row>
    <row r="2855" spans="1:9" x14ac:dyDescent="0.25">
      <c r="A2855" s="14"/>
      <c r="B2855" s="5">
        <f>DATE(YEAR(siječanj!B2855),MONTH(siječanj!B2855)+11,DAY(siječanj!B2855))</f>
        <v>44195</v>
      </c>
      <c r="C2855" s="8">
        <v>29.7083333333333</v>
      </c>
      <c r="D2855">
        <v>1.474703302540572</v>
      </c>
      <c r="E2855" s="6">
        <v>148.56342058035577</v>
      </c>
      <c r="F2855" s="7">
        <v>169.94303981960002</v>
      </c>
      <c r="G2855" s="7">
        <v>150.33935312920605</v>
      </c>
      <c r="H2855" s="7">
        <v>110.74336573302725</v>
      </c>
      <c r="I2855" s="7">
        <f t="shared" si="72"/>
        <v>219.08696696657464</v>
      </c>
    </row>
    <row r="2856" spans="1:9" x14ac:dyDescent="0.25">
      <c r="A2856" s="14"/>
      <c r="B2856" s="5">
        <f>DATE(YEAR(siječanj!B2856),MONTH(siječanj!B2856)+11,DAY(siječanj!B2856))</f>
        <v>44195</v>
      </c>
      <c r="C2856" s="8">
        <v>29.71875</v>
      </c>
      <c r="D2856">
        <v>1.474703302540572</v>
      </c>
      <c r="E2856" s="6">
        <v>154.89440550736344</v>
      </c>
      <c r="F2856" s="7">
        <v>167.20774353236467</v>
      </c>
      <c r="G2856" s="7">
        <v>150.97102052902139</v>
      </c>
      <c r="H2856" s="7">
        <v>138.36173703842672</v>
      </c>
      <c r="I2856" s="7">
        <f t="shared" si="72"/>
        <v>228.42329134676743</v>
      </c>
    </row>
    <row r="2857" spans="1:9" x14ac:dyDescent="0.25">
      <c r="A2857" s="14"/>
      <c r="B2857" s="5">
        <f>DATE(YEAR(siječanj!B2857),MONTH(siječanj!B2857)+11,DAY(siječanj!B2857))</f>
        <v>44195</v>
      </c>
      <c r="C2857" s="8">
        <v>29.7291666666667</v>
      </c>
      <c r="D2857">
        <v>1.474703302540572</v>
      </c>
      <c r="E2857" s="6">
        <v>161.3925392105115</v>
      </c>
      <c r="F2857" s="7">
        <v>164.7998235839367</v>
      </c>
      <c r="G2857" s="7">
        <v>152.07211141523675</v>
      </c>
      <c r="H2857" s="7">
        <v>156.5454562264822</v>
      </c>
      <c r="I2857" s="7">
        <f t="shared" si="72"/>
        <v>238.00611057915009</v>
      </c>
    </row>
    <row r="2858" spans="1:9" x14ac:dyDescent="0.25">
      <c r="A2858" s="14"/>
      <c r="B2858" s="5">
        <f>DATE(YEAR(siječanj!B2858),MONTH(siječanj!B2858)+11,DAY(siječanj!B2858))</f>
        <v>44195</v>
      </c>
      <c r="C2858" s="8">
        <v>29.7395833333333</v>
      </c>
      <c r="D2858">
        <v>1.474703302540572</v>
      </c>
      <c r="E2858" s="6">
        <v>165.3541696565301</v>
      </c>
      <c r="F2858" s="7">
        <v>162.41417856195798</v>
      </c>
      <c r="G2858" s="7">
        <v>151.65406556744469</v>
      </c>
      <c r="H2858" s="7">
        <v>168.45153080406618</v>
      </c>
      <c r="I2858" s="7">
        <f t="shared" si="72"/>
        <v>243.84834008133899</v>
      </c>
    </row>
    <row r="2859" spans="1:9" x14ac:dyDescent="0.25">
      <c r="A2859" s="14"/>
      <c r="B2859" s="5">
        <f>DATE(YEAR(siječanj!B2859),MONTH(siječanj!B2859)+11,DAY(siječanj!B2859))</f>
        <v>44195</v>
      </c>
      <c r="C2859" s="8">
        <v>29.75</v>
      </c>
      <c r="D2859">
        <v>1.474703302540572</v>
      </c>
      <c r="E2859" s="6">
        <v>168.30681759140543</v>
      </c>
      <c r="F2859" s="7">
        <v>160.3489067920342</v>
      </c>
      <c r="G2859" s="7">
        <v>154.07140243354078</v>
      </c>
      <c r="H2859" s="7">
        <v>189.98689051810805</v>
      </c>
      <c r="I2859" s="7">
        <f t="shared" si="72"/>
        <v>248.20261974213923</v>
      </c>
    </row>
    <row r="2860" spans="1:9" x14ac:dyDescent="0.25">
      <c r="A2860" s="14"/>
      <c r="B2860" s="5">
        <f>DATE(YEAR(siječanj!B2860),MONTH(siječanj!B2860)+11,DAY(siječanj!B2860))</f>
        <v>44195</v>
      </c>
      <c r="C2860" s="8">
        <v>29.7604166666667</v>
      </c>
      <c r="D2860">
        <v>1.474703302540572</v>
      </c>
      <c r="E2860" s="6">
        <v>170.28507890845313</v>
      </c>
      <c r="F2860" s="7">
        <v>157.27735853209708</v>
      </c>
      <c r="G2860" s="7">
        <v>153.80784493179701</v>
      </c>
      <c r="H2860" s="7">
        <v>205.81131226870087</v>
      </c>
      <c r="I2860" s="7">
        <f t="shared" si="72"/>
        <v>251.11996823967775</v>
      </c>
    </row>
    <row r="2861" spans="1:9" x14ac:dyDescent="0.25">
      <c r="A2861" s="14"/>
      <c r="B2861" s="5">
        <f>DATE(YEAR(siječanj!B2861),MONTH(siječanj!B2861)+11,DAY(siječanj!B2861))</f>
        <v>44195</v>
      </c>
      <c r="C2861" s="8">
        <v>29.7708333333333</v>
      </c>
      <c r="D2861">
        <v>1.474703302540572</v>
      </c>
      <c r="E2861" s="6">
        <v>172.6858666892557</v>
      </c>
      <c r="F2861" s="7">
        <v>155.25461234769242</v>
      </c>
      <c r="G2861" s="7">
        <v>157.1663530447444</v>
      </c>
      <c r="H2861" s="7">
        <v>222.72809796295306</v>
      </c>
      <c r="I2861" s="7">
        <f t="shared" si="72"/>
        <v>254.66041790872634</v>
      </c>
    </row>
    <row r="2862" spans="1:9" x14ac:dyDescent="0.25">
      <c r="A2862" s="14"/>
      <c r="B2862" s="5">
        <f>DATE(YEAR(siječanj!B2862),MONTH(siječanj!B2862)+11,DAY(siječanj!B2862))</f>
        <v>44195</v>
      </c>
      <c r="C2862" s="8">
        <v>29.78125</v>
      </c>
      <c r="D2862">
        <v>1.474703302540572</v>
      </c>
      <c r="E2862" s="6">
        <v>176.01307492094153</v>
      </c>
      <c r="F2862" s="7">
        <v>152.24656299979131</v>
      </c>
      <c r="G2862" s="7">
        <v>158.04340308168594</v>
      </c>
      <c r="H2862" s="7">
        <v>226.10245339454917</v>
      </c>
      <c r="I2862" s="7">
        <f t="shared" si="72"/>
        <v>259.56706287623359</v>
      </c>
    </row>
    <row r="2863" spans="1:9" x14ac:dyDescent="0.25">
      <c r="A2863" s="14"/>
      <c r="B2863" s="5">
        <f>DATE(YEAR(siječanj!B2863),MONTH(siječanj!B2863)+11,DAY(siječanj!B2863))</f>
        <v>44195</v>
      </c>
      <c r="C2863" s="8">
        <v>29.7916666666667</v>
      </c>
      <c r="D2863">
        <v>1.474703302540572</v>
      </c>
      <c r="E2863" s="6">
        <v>176.03479900905498</v>
      </c>
      <c r="F2863" s="7">
        <v>147.29000258264432</v>
      </c>
      <c r="G2863" s="7">
        <v>159.86785837199784</v>
      </c>
      <c r="H2863" s="7">
        <v>226.50991811121904</v>
      </c>
      <c r="I2863" s="7">
        <f t="shared" si="72"/>
        <v>259.59909946071917</v>
      </c>
    </row>
    <row r="2864" spans="1:9" x14ac:dyDescent="0.25">
      <c r="A2864" s="14"/>
      <c r="B2864" s="5">
        <f>DATE(YEAR(siječanj!B2864),MONTH(siječanj!B2864)+11,DAY(siječanj!B2864))</f>
        <v>44195</v>
      </c>
      <c r="C2864" s="8">
        <v>29.8020833333333</v>
      </c>
      <c r="D2864">
        <v>1.474703302540572</v>
      </c>
      <c r="E2864" s="6">
        <v>175.44499369074569</v>
      </c>
      <c r="F2864" s="7">
        <v>140.0328123808163</v>
      </c>
      <c r="G2864" s="7">
        <v>158.76685135134105</v>
      </c>
      <c r="H2864" s="7">
        <v>227.1405537307449</v>
      </c>
      <c r="I2864" s="7">
        <f t="shared" si="72"/>
        <v>258.7293116099525</v>
      </c>
    </row>
    <row r="2865" spans="1:9" x14ac:dyDescent="0.25">
      <c r="A2865" s="14"/>
      <c r="B2865" s="5">
        <f>DATE(YEAR(siječanj!B2865),MONTH(siječanj!B2865)+11,DAY(siječanj!B2865))</f>
        <v>44195</v>
      </c>
      <c r="C2865" s="8">
        <v>29.8125</v>
      </c>
      <c r="D2865">
        <v>1.474703302540572</v>
      </c>
      <c r="E2865" s="6">
        <v>176.39078093084942</v>
      </c>
      <c r="F2865" s="7">
        <v>134.28524253485654</v>
      </c>
      <c r="G2865" s="7">
        <v>155.326917768236</v>
      </c>
      <c r="H2865" s="7">
        <v>227.12088657967618</v>
      </c>
      <c r="I2865" s="7">
        <f t="shared" si="72"/>
        <v>260.12406717643421</v>
      </c>
    </row>
    <row r="2866" spans="1:9" x14ac:dyDescent="0.25">
      <c r="A2866" s="14"/>
      <c r="B2866" s="5">
        <f>DATE(YEAR(siječanj!B2866),MONTH(siječanj!B2866)+11,DAY(siječanj!B2866))</f>
        <v>44195</v>
      </c>
      <c r="C2866" s="8">
        <v>29.8229166666667</v>
      </c>
      <c r="D2866">
        <v>1.474703302540572</v>
      </c>
      <c r="E2866" s="6">
        <v>177.40307895210381</v>
      </c>
      <c r="F2866" s="7">
        <v>129.8562772657391</v>
      </c>
      <c r="G2866" s="7">
        <v>150.70864513229341</v>
      </c>
      <c r="H2866" s="7">
        <v>227.22183783351221</v>
      </c>
      <c r="I2866" s="7">
        <f t="shared" si="72"/>
        <v>261.61690641153331</v>
      </c>
    </row>
    <row r="2867" spans="1:9" x14ac:dyDescent="0.25">
      <c r="A2867" s="14"/>
      <c r="B2867" s="5">
        <f>DATE(YEAR(siječanj!B2867),MONTH(siječanj!B2867)+11,DAY(siječanj!B2867))</f>
        <v>44195</v>
      </c>
      <c r="C2867" s="8">
        <v>29.8333333333333</v>
      </c>
      <c r="D2867">
        <v>1.474703302540572</v>
      </c>
      <c r="E2867" s="6">
        <v>179.88801853011989</v>
      </c>
      <c r="F2867" s="7">
        <v>126.50248544501618</v>
      </c>
      <c r="G2867" s="7">
        <v>146.37950499985482</v>
      </c>
      <c r="H2867" s="7">
        <v>227.24374812393685</v>
      </c>
      <c r="I2867" s="7">
        <f t="shared" si="72"/>
        <v>265.28145501384745</v>
      </c>
    </row>
    <row r="2868" spans="1:9" x14ac:dyDescent="0.25">
      <c r="A2868" s="14"/>
      <c r="B2868" s="5">
        <f>DATE(YEAR(siječanj!B2868),MONTH(siječanj!B2868)+11,DAY(siječanj!B2868))</f>
        <v>44195</v>
      </c>
      <c r="C2868" s="8">
        <v>29.84375</v>
      </c>
      <c r="D2868">
        <v>1.474703302540572</v>
      </c>
      <c r="E2868" s="6">
        <v>180.12654858070081</v>
      </c>
      <c r="F2868" s="7">
        <v>122.58655018112734</v>
      </c>
      <c r="G2868" s="7">
        <v>138.31066382926321</v>
      </c>
      <c r="H2868" s="7">
        <v>227.59686637574802</v>
      </c>
      <c r="I2868" s="7">
        <f t="shared" si="72"/>
        <v>265.63321606719427</v>
      </c>
    </row>
    <row r="2869" spans="1:9" x14ac:dyDescent="0.25">
      <c r="A2869" s="14"/>
      <c r="B2869" s="5">
        <f>DATE(YEAR(siječanj!B2869),MONTH(siječanj!B2869)+11,DAY(siječanj!B2869))</f>
        <v>44195</v>
      </c>
      <c r="C2869" s="8">
        <v>29.8541666666667</v>
      </c>
      <c r="D2869">
        <v>1.474703302540572</v>
      </c>
      <c r="E2869" s="6">
        <v>177.68037832786533</v>
      </c>
      <c r="F2869" s="7">
        <v>120.13616453674773</v>
      </c>
      <c r="G2869" s="7">
        <v>130.49381470053126</v>
      </c>
      <c r="H2869" s="7">
        <v>228.05558288348772</v>
      </c>
      <c r="I2869" s="7">
        <f t="shared" si="72"/>
        <v>262.02584071676125</v>
      </c>
    </row>
    <row r="2870" spans="1:9" x14ac:dyDescent="0.25">
      <c r="A2870" s="14"/>
      <c r="B2870" s="5">
        <f>DATE(YEAR(siječanj!B2870),MONTH(siječanj!B2870)+11,DAY(siječanj!B2870))</f>
        <v>44195</v>
      </c>
      <c r="C2870" s="8">
        <v>29.8645833333333</v>
      </c>
      <c r="D2870">
        <v>1.474703302540572</v>
      </c>
      <c r="E2870" s="6">
        <v>174.31159564489408</v>
      </c>
      <c r="F2870" s="7">
        <v>115.22862572686797</v>
      </c>
      <c r="G2870" s="7">
        <v>124.92926699945977</v>
      </c>
      <c r="H2870" s="7">
        <v>228.45744923544544</v>
      </c>
      <c r="I2870" s="7">
        <f t="shared" si="72"/>
        <v>257.05788576864211</v>
      </c>
    </row>
    <row r="2871" spans="1:9" x14ac:dyDescent="0.25">
      <c r="A2871" s="14"/>
      <c r="B2871" s="5">
        <f>DATE(YEAR(siječanj!B2871),MONTH(siječanj!B2871)+11,DAY(siječanj!B2871))</f>
        <v>44195</v>
      </c>
      <c r="C2871" s="8">
        <v>29.875</v>
      </c>
      <c r="D2871">
        <v>1.474703302540572</v>
      </c>
      <c r="E2871" s="6">
        <v>173.11992942029741</v>
      </c>
      <c r="F2871" s="7">
        <v>107.76135090774176</v>
      </c>
      <c r="G2871" s="7">
        <v>118.32801319955244</v>
      </c>
      <c r="H2871" s="7">
        <v>229.19865555288115</v>
      </c>
      <c r="I2871" s="7">
        <f t="shared" si="72"/>
        <v>255.30053165170332</v>
      </c>
    </row>
    <row r="2872" spans="1:9" x14ac:dyDescent="0.25">
      <c r="A2872" s="14"/>
      <c r="B2872" s="5">
        <f>DATE(YEAR(siječanj!B2872),MONTH(siječanj!B2872)+11,DAY(siječanj!B2872))</f>
        <v>44195</v>
      </c>
      <c r="C2872" s="8">
        <v>29.8854166666667</v>
      </c>
      <c r="D2872">
        <v>1.474703302540572</v>
      </c>
      <c r="E2872" s="6">
        <v>180.0132820569321</v>
      </c>
      <c r="F2872" s="7">
        <v>87.432304379405835</v>
      </c>
      <c r="G2872" s="7">
        <v>97.778351522071688</v>
      </c>
      <c r="H2872" s="7">
        <v>232.65971775434807</v>
      </c>
      <c r="I2872" s="7">
        <f t="shared" si="72"/>
        <v>265.46618155052528</v>
      </c>
    </row>
    <row r="2873" spans="1:9" x14ac:dyDescent="0.25">
      <c r="A2873" s="14"/>
      <c r="B2873" s="5">
        <f>DATE(YEAR(siječanj!B2873),MONTH(siječanj!B2873)+11,DAY(siječanj!B2873))</f>
        <v>44195</v>
      </c>
      <c r="C2873" s="8">
        <v>29.8958333333333</v>
      </c>
      <c r="D2873">
        <v>1.474703302540572</v>
      </c>
      <c r="E2873" s="6">
        <v>186.37362300098823</v>
      </c>
      <c r="F2873" s="7">
        <v>79.835995490914698</v>
      </c>
      <c r="G2873" s="7">
        <v>91.088503743549552</v>
      </c>
      <c r="H2873" s="7">
        <v>236.47426258050774</v>
      </c>
      <c r="I2873" s="7">
        <f t="shared" si="72"/>
        <v>274.84579734600885</v>
      </c>
    </row>
    <row r="2874" spans="1:9" x14ac:dyDescent="0.25">
      <c r="A2874" s="14"/>
      <c r="B2874" s="5">
        <f>DATE(YEAR(siječanj!B2874),MONTH(siječanj!B2874)+11,DAY(siječanj!B2874))</f>
        <v>44195</v>
      </c>
      <c r="C2874" s="8">
        <v>29.90625</v>
      </c>
      <c r="D2874">
        <v>1.474703302540572</v>
      </c>
      <c r="E2874" s="6">
        <v>186.74782086557639</v>
      </c>
      <c r="F2874" s="7">
        <v>77.263698643057495</v>
      </c>
      <c r="G2874" s="7">
        <v>87.482620188060821</v>
      </c>
      <c r="H2874" s="7">
        <v>237.20172954460304</v>
      </c>
      <c r="I2874" s="7">
        <f t="shared" si="72"/>
        <v>275.39762817272066</v>
      </c>
    </row>
    <row r="2875" spans="1:9" x14ac:dyDescent="0.25">
      <c r="A2875" s="14"/>
      <c r="B2875" s="5">
        <f>DATE(YEAR(siječanj!B2875),MONTH(siječanj!B2875)+11,DAY(siječanj!B2875))</f>
        <v>44195</v>
      </c>
      <c r="C2875" s="8">
        <v>29.9166666666667</v>
      </c>
      <c r="D2875">
        <v>1.474703302540572</v>
      </c>
      <c r="E2875" s="6">
        <v>185.40797546806266</v>
      </c>
      <c r="F2875" s="7">
        <v>76.643905502275402</v>
      </c>
      <c r="G2875" s="7">
        <v>84.800164323392693</v>
      </c>
      <c r="H2875" s="7">
        <v>236.319394123016</v>
      </c>
      <c r="I2875" s="7">
        <f t="shared" si="72"/>
        <v>273.42175374011339</v>
      </c>
    </row>
    <row r="2876" spans="1:9" x14ac:dyDescent="0.25">
      <c r="A2876" s="14"/>
      <c r="B2876" s="5">
        <f>DATE(YEAR(siječanj!B2876),MONTH(siječanj!B2876)+11,DAY(siječanj!B2876))</f>
        <v>44195</v>
      </c>
      <c r="C2876" s="8">
        <v>29.9270833333333</v>
      </c>
      <c r="D2876">
        <v>1.474703302540572</v>
      </c>
      <c r="E2876" s="6">
        <v>182.22516023377614</v>
      </c>
      <c r="F2876" s="7">
        <v>74.794264123594644</v>
      </c>
      <c r="G2876" s="7">
        <v>70.28596344544728</v>
      </c>
      <c r="H2876" s="7">
        <v>237.74250582012101</v>
      </c>
      <c r="I2876" s="7">
        <f t="shared" si="72"/>
        <v>268.7280456027346</v>
      </c>
    </row>
    <row r="2877" spans="1:9" x14ac:dyDescent="0.25">
      <c r="A2877" s="14"/>
      <c r="B2877" s="5">
        <f>DATE(YEAR(siječanj!B2877),MONTH(siječanj!B2877)+11,DAY(siječanj!B2877))</f>
        <v>44195</v>
      </c>
      <c r="C2877" s="8">
        <v>29.9375</v>
      </c>
      <c r="D2877">
        <v>1.474703302540572</v>
      </c>
      <c r="E2877" s="6">
        <v>174.85356189577814</v>
      </c>
      <c r="F2877" s="7">
        <v>73.03866533634347</v>
      </c>
      <c r="G2877" s="7">
        <v>64.94009319150031</v>
      </c>
      <c r="H2877" s="7">
        <v>237.52958727204273</v>
      </c>
      <c r="I2877" s="7">
        <f t="shared" si="72"/>
        <v>257.85712518868633</v>
      </c>
    </row>
    <row r="2878" spans="1:9" x14ac:dyDescent="0.25">
      <c r="A2878" s="14"/>
      <c r="B2878" s="5">
        <f>DATE(YEAR(siječanj!B2878),MONTH(siječanj!B2878)+11,DAY(siječanj!B2878))</f>
        <v>44195</v>
      </c>
      <c r="C2878" s="8">
        <v>29.9479166666667</v>
      </c>
      <c r="D2878">
        <v>1.474703302540572</v>
      </c>
      <c r="E2878" s="6">
        <v>168.04363619191216</v>
      </c>
      <c r="F2878" s="7">
        <v>72.037639165075575</v>
      </c>
      <c r="G2878" s="7">
        <v>63.094383972492601</v>
      </c>
      <c r="H2878" s="7">
        <v>236.6873538313491</v>
      </c>
      <c r="I2878" s="7">
        <f t="shared" si="72"/>
        <v>247.81450526313924</v>
      </c>
    </row>
    <row r="2879" spans="1:9" x14ac:dyDescent="0.25">
      <c r="A2879" s="14"/>
      <c r="B2879" s="5">
        <f>DATE(YEAR(siječanj!B2879),MONTH(siječanj!B2879)+11,DAY(siječanj!B2879))</f>
        <v>44195</v>
      </c>
      <c r="C2879" s="8">
        <v>29.9583333333333</v>
      </c>
      <c r="D2879">
        <v>1.474703302540572</v>
      </c>
      <c r="E2879" s="6">
        <v>158.26618098682314</v>
      </c>
      <c r="F2879" s="7">
        <v>69.265410977919856</v>
      </c>
      <c r="G2879" s="7">
        <v>62.080269657691403</v>
      </c>
      <c r="H2879" s="7">
        <v>236.24229381955476</v>
      </c>
      <c r="I2879" s="7">
        <f t="shared" si="72"/>
        <v>233.39565978175199</v>
      </c>
    </row>
    <row r="2880" spans="1:9" x14ac:dyDescent="0.25">
      <c r="A2880" s="14"/>
      <c r="B2880" s="5">
        <f>DATE(YEAR(siječanj!B2880),MONTH(siječanj!B2880)+11,DAY(siječanj!B2880))</f>
        <v>44195</v>
      </c>
      <c r="C2880" s="8">
        <v>29.96875</v>
      </c>
      <c r="D2880">
        <v>1.474703302540572</v>
      </c>
      <c r="E2880" s="6">
        <v>147.76757105417144</v>
      </c>
      <c r="F2880" s="7">
        <v>67.140537110481404</v>
      </c>
      <c r="G2880" s="7">
        <v>60.893216573960558</v>
      </c>
      <c r="H2880" s="7">
        <v>236.74665676567918</v>
      </c>
      <c r="I2880" s="7">
        <f t="shared" si="72"/>
        <v>217.91332504198525</v>
      </c>
    </row>
    <row r="2881" spans="1:9" x14ac:dyDescent="0.25">
      <c r="A2881" s="14"/>
      <c r="B2881" s="5">
        <f>DATE(YEAR(siječanj!B2881),MONTH(siječanj!B2881)+11,DAY(siječanj!B2881))</f>
        <v>44195</v>
      </c>
      <c r="C2881" s="8">
        <v>29.9791666666667</v>
      </c>
      <c r="D2881">
        <v>1.474703302540572</v>
      </c>
      <c r="E2881" s="6">
        <v>137.07223986196252</v>
      </c>
      <c r="F2881" s="7">
        <v>66.008536447863563</v>
      </c>
      <c r="G2881" s="7">
        <v>59.171336848953437</v>
      </c>
      <c r="H2881" s="7">
        <v>237.66968015961581</v>
      </c>
      <c r="I2881" s="7">
        <f t="shared" si="72"/>
        <v>202.14088481106955</v>
      </c>
    </row>
    <row r="2882" spans="1:9" ht="15.75" thickBot="1" x14ac:dyDescent="0.3">
      <c r="A2882" s="14"/>
      <c r="B2882" s="5">
        <f>DATE(YEAR(siječanj!B2882),MONTH(siječanj!B2882)+11,DAY(siječanj!B2882))</f>
        <v>44195</v>
      </c>
      <c r="C2882" s="8">
        <v>29.9895833333333</v>
      </c>
      <c r="D2882">
        <v>1.474703302540572</v>
      </c>
      <c r="E2882" s="6">
        <v>126.72108523074814</v>
      </c>
      <c r="F2882" s="7">
        <v>64.264288729960882</v>
      </c>
      <c r="G2882" s="7">
        <v>58.209402885963506</v>
      </c>
      <c r="H2882" s="7">
        <v>239.19930653540359</v>
      </c>
      <c r="I2882" s="7">
        <f t="shared" si="72"/>
        <v>186.87600289130958</v>
      </c>
    </row>
    <row r="2883" spans="1:9" x14ac:dyDescent="0.25">
      <c r="A2883" s="20">
        <v>366</v>
      </c>
      <c r="B2883" s="5">
        <f>DATE(YEAR(siječanj!B2883),MONTH(siječanj!B2883)+11,DAY(siječanj!B2883))</f>
        <v>44196</v>
      </c>
      <c r="C2883" s="8">
        <v>30</v>
      </c>
      <c r="D2883">
        <v>1.4973591952680532</v>
      </c>
      <c r="E2883" s="6">
        <v>124.26242447126766</v>
      </c>
      <c r="F2883" s="7">
        <v>63.487892355603059</v>
      </c>
      <c r="G2883" s="7">
        <v>59.504878162509591</v>
      </c>
      <c r="H2883" s="7">
        <v>240.22541650809052</v>
      </c>
      <c r="I2883" s="7">
        <f t="shared" si="72"/>
        <v>186.06548390835459</v>
      </c>
    </row>
    <row r="2884" spans="1:9" x14ac:dyDescent="0.25">
      <c r="A2884" s="21"/>
      <c r="B2884" s="5">
        <f>DATE(YEAR(siječanj!B2884),MONTH(siječanj!B2884)+11,DAY(siječanj!B2884))</f>
        <v>44196</v>
      </c>
      <c r="C2884" s="8">
        <v>30.0104166666667</v>
      </c>
      <c r="D2884">
        <v>1.4973591952680532</v>
      </c>
      <c r="E2884" s="6">
        <v>115.00050278895318</v>
      </c>
      <c r="F2884" s="7">
        <v>61.930528036572966</v>
      </c>
      <c r="G2884" s="7">
        <v>57.77125725930523</v>
      </c>
      <c r="H2884" s="7">
        <v>241.30890872079473</v>
      </c>
      <c r="I2884" s="7">
        <f t="shared" ref="I2884:I2947" si="73">D2884*E2884</f>
        <v>172.19706031148846</v>
      </c>
    </row>
    <row r="2885" spans="1:9" x14ac:dyDescent="0.25">
      <c r="A2885" s="21"/>
      <c r="B2885" s="5">
        <f>DATE(YEAR(siječanj!B2885),MONTH(siječanj!B2885)+11,DAY(siječanj!B2885))</f>
        <v>44196</v>
      </c>
      <c r="C2885" s="8">
        <v>30.0208333333333</v>
      </c>
      <c r="D2885">
        <v>1.4973591952680532</v>
      </c>
      <c r="E2885" s="6">
        <v>106.50248595603827</v>
      </c>
      <c r="F2885" s="7">
        <v>59.750268297167473</v>
      </c>
      <c r="G2885" s="7">
        <v>59.549442722884748</v>
      </c>
      <c r="H2885" s="7">
        <v>241.22938758380516</v>
      </c>
      <c r="I2885" s="7">
        <f t="shared" si="73"/>
        <v>159.47247666518061</v>
      </c>
    </row>
    <row r="2886" spans="1:9" x14ac:dyDescent="0.25">
      <c r="A2886" s="21"/>
      <c r="B2886" s="5">
        <f>DATE(YEAR(siječanj!B2886),MONTH(siječanj!B2886)+11,DAY(siječanj!B2886))</f>
        <v>44196</v>
      </c>
      <c r="C2886" s="8">
        <v>30.03125</v>
      </c>
      <c r="D2886">
        <v>1.4973591952680532</v>
      </c>
      <c r="E2886" s="6">
        <v>98.773287163307472</v>
      </c>
      <c r="F2886" s="7">
        <v>59.071899166792811</v>
      </c>
      <c r="G2886" s="7">
        <v>58.172070731613921</v>
      </c>
      <c r="H2886" s="7">
        <v>242.12088423808891</v>
      </c>
      <c r="I2886" s="7">
        <f t="shared" si="73"/>
        <v>147.89908978083039</v>
      </c>
    </row>
    <row r="2887" spans="1:9" x14ac:dyDescent="0.25">
      <c r="A2887" s="21"/>
      <c r="B2887" s="5">
        <f>DATE(YEAR(siječanj!B2887),MONTH(siječanj!B2887)+11,DAY(siječanj!B2887))</f>
        <v>44196</v>
      </c>
      <c r="C2887" s="8">
        <v>30.0416666666667</v>
      </c>
      <c r="D2887">
        <v>1.4973591952680532</v>
      </c>
      <c r="E2887" s="6">
        <v>92.156035393687915</v>
      </c>
      <c r="F2887" s="7">
        <v>58.041758680474189</v>
      </c>
      <c r="G2887" s="7">
        <v>58.229646434358678</v>
      </c>
      <c r="H2887" s="7">
        <v>243.72177895466891</v>
      </c>
      <c r="I2887" s="7">
        <f t="shared" si="73"/>
        <v>137.99068699618675</v>
      </c>
    </row>
    <row r="2888" spans="1:9" x14ac:dyDescent="0.25">
      <c r="A2888" s="21"/>
      <c r="B2888" s="5">
        <f>DATE(YEAR(siječanj!B2888),MONTH(siječanj!B2888)+11,DAY(siječanj!B2888))</f>
        <v>44196</v>
      </c>
      <c r="C2888" s="8">
        <v>30.0520833333333</v>
      </c>
      <c r="D2888">
        <v>1.4973591952680532</v>
      </c>
      <c r="E2888" s="6">
        <v>88.201772747916209</v>
      </c>
      <c r="F2888" s="7">
        <v>57.540502964204002</v>
      </c>
      <c r="G2888" s="7">
        <v>59.547977072409111</v>
      </c>
      <c r="H2888" s="7">
        <v>244.58960335103211</v>
      </c>
      <c r="I2888" s="7">
        <f t="shared" si="73"/>
        <v>132.06973546303553</v>
      </c>
    </row>
    <row r="2889" spans="1:9" x14ac:dyDescent="0.25">
      <c r="A2889" s="21"/>
      <c r="B2889" s="5">
        <f>DATE(YEAR(siječanj!B2889),MONTH(siječanj!B2889)+11,DAY(siječanj!B2889))</f>
        <v>44196</v>
      </c>
      <c r="C2889" s="8">
        <v>30.0625</v>
      </c>
      <c r="D2889">
        <v>1.4973591952680532</v>
      </c>
      <c r="E2889" s="6">
        <v>82.403553258168898</v>
      </c>
      <c r="F2889" s="7">
        <v>57.336758655778596</v>
      </c>
      <c r="G2889" s="7">
        <v>56.148830105946352</v>
      </c>
      <c r="H2889" s="7">
        <v>244.41523245897977</v>
      </c>
      <c r="I2889" s="7">
        <f t="shared" si="73"/>
        <v>123.38771819387995</v>
      </c>
    </row>
    <row r="2890" spans="1:9" x14ac:dyDescent="0.25">
      <c r="A2890" s="21"/>
      <c r="B2890" s="5">
        <f>DATE(YEAR(siječanj!B2890),MONTH(siječanj!B2890)+11,DAY(siječanj!B2890))</f>
        <v>44196</v>
      </c>
      <c r="C2890" s="8">
        <v>30.0729166666667</v>
      </c>
      <c r="D2890">
        <v>1.4973591952680532</v>
      </c>
      <c r="E2890" s="6">
        <v>78.636365217048962</v>
      </c>
      <c r="F2890" s="7">
        <v>56.972745872250222</v>
      </c>
      <c r="G2890" s="7">
        <v>57.505303598745698</v>
      </c>
      <c r="H2890" s="7">
        <v>244.00838867363143</v>
      </c>
      <c r="I2890" s="7">
        <f t="shared" si="73"/>
        <v>117.74688454020516</v>
      </c>
    </row>
    <row r="2891" spans="1:9" x14ac:dyDescent="0.25">
      <c r="A2891" s="21"/>
      <c r="B2891" s="5">
        <f>DATE(YEAR(siječanj!B2891),MONTH(siječanj!B2891)+11,DAY(siječanj!B2891))</f>
        <v>44196</v>
      </c>
      <c r="C2891" s="8">
        <v>30.0833333333333</v>
      </c>
      <c r="D2891">
        <v>1.4973591952680532</v>
      </c>
      <c r="E2891" s="6">
        <v>76.227207734321723</v>
      </c>
      <c r="F2891" s="7">
        <v>56.821864088683768</v>
      </c>
      <c r="G2891" s="7">
        <v>54.469717822202568</v>
      </c>
      <c r="H2891" s="7">
        <v>244.35351767565817</v>
      </c>
      <c r="I2891" s="7">
        <f t="shared" si="73"/>
        <v>114.1395104305947</v>
      </c>
    </row>
    <row r="2892" spans="1:9" x14ac:dyDescent="0.25">
      <c r="A2892" s="21"/>
      <c r="B2892" s="5">
        <f>DATE(YEAR(siječanj!B2892),MONTH(siječanj!B2892)+11,DAY(siječanj!B2892))</f>
        <v>44196</v>
      </c>
      <c r="C2892" s="8">
        <v>30.09375</v>
      </c>
      <c r="D2892">
        <v>1.4973591952680532</v>
      </c>
      <c r="E2892" s="6">
        <v>73.911800048428816</v>
      </c>
      <c r="F2892" s="7">
        <v>55.253663750585147</v>
      </c>
      <c r="G2892" s="7">
        <v>55.547290409641214</v>
      </c>
      <c r="H2892" s="7">
        <v>245.10623018989696</v>
      </c>
      <c r="I2892" s="7">
        <f t="shared" si="73"/>
        <v>110.67251344132862</v>
      </c>
    </row>
    <row r="2893" spans="1:9" x14ac:dyDescent="0.25">
      <c r="A2893" s="21"/>
      <c r="B2893" s="5">
        <f>DATE(YEAR(siječanj!B2893),MONTH(siječanj!B2893)+11,DAY(siječanj!B2893))</f>
        <v>44196</v>
      </c>
      <c r="C2893" s="8">
        <v>30.1041666666667</v>
      </c>
      <c r="D2893">
        <v>1.4973591952680532</v>
      </c>
      <c r="E2893" s="6">
        <v>72.885263902142057</v>
      </c>
      <c r="F2893" s="7">
        <v>55.96406980690152</v>
      </c>
      <c r="G2893" s="7">
        <v>53.757092203198674</v>
      </c>
      <c r="H2893" s="7">
        <v>244.4301757402522</v>
      </c>
      <c r="I2893" s="7">
        <f t="shared" si="73"/>
        <v>109.13542010341112</v>
      </c>
    </row>
    <row r="2894" spans="1:9" x14ac:dyDescent="0.25">
      <c r="A2894" s="21"/>
      <c r="B2894" s="5">
        <f>DATE(YEAR(siječanj!B2894),MONTH(siječanj!B2894)+11,DAY(siječanj!B2894))</f>
        <v>44196</v>
      </c>
      <c r="C2894" s="8">
        <v>30.1145833333333</v>
      </c>
      <c r="D2894">
        <v>1.4973591952680532</v>
      </c>
      <c r="E2894" s="6">
        <v>70.119528718624665</v>
      </c>
      <c r="F2894" s="7">
        <v>55.81582715694018</v>
      </c>
      <c r="G2894" s="7">
        <v>52.884638797585374</v>
      </c>
      <c r="H2894" s="7">
        <v>244.29189074114089</v>
      </c>
      <c r="I2894" s="7">
        <f t="shared" si="73"/>
        <v>104.99412109469498</v>
      </c>
    </row>
    <row r="2895" spans="1:9" x14ac:dyDescent="0.25">
      <c r="A2895" s="21"/>
      <c r="B2895" s="5">
        <f>DATE(YEAR(siječanj!B2895),MONTH(siječanj!B2895)+11,DAY(siječanj!B2895))</f>
        <v>44196</v>
      </c>
      <c r="C2895" s="8">
        <v>30.125</v>
      </c>
      <c r="D2895">
        <v>1.4973591952680532</v>
      </c>
      <c r="E2895" s="6">
        <v>69.210342168157155</v>
      </c>
      <c r="F2895" s="7">
        <v>55.456350009985812</v>
      </c>
      <c r="G2895" s="7">
        <v>54.231855130159829</v>
      </c>
      <c r="H2895" s="7">
        <v>244.58922500220439</v>
      </c>
      <c r="I2895" s="7">
        <f t="shared" si="73"/>
        <v>103.6327422531384</v>
      </c>
    </row>
    <row r="2896" spans="1:9" x14ac:dyDescent="0.25">
      <c r="A2896" s="21"/>
      <c r="B2896" s="5">
        <f>DATE(YEAR(siječanj!B2896),MONTH(siječanj!B2896)+11,DAY(siječanj!B2896))</f>
        <v>44196</v>
      </c>
      <c r="C2896" s="8">
        <v>30.1354166666667</v>
      </c>
      <c r="D2896">
        <v>1.4973591952680532</v>
      </c>
      <c r="E2896" s="6">
        <v>66.753715000982027</v>
      </c>
      <c r="F2896" s="7">
        <v>55.746263428041573</v>
      </c>
      <c r="G2896" s="7">
        <v>54.927304284052731</v>
      </c>
      <c r="H2896" s="7">
        <v>243.94944711733731</v>
      </c>
      <c r="I2896" s="7">
        <f t="shared" si="73"/>
        <v>99.954288975023417</v>
      </c>
    </row>
    <row r="2897" spans="1:9" x14ac:dyDescent="0.25">
      <c r="A2897" s="21"/>
      <c r="B2897" s="5">
        <f>DATE(YEAR(siječanj!B2897),MONTH(siječanj!B2897)+11,DAY(siječanj!B2897))</f>
        <v>44196</v>
      </c>
      <c r="C2897" s="8">
        <v>30.1458333333333</v>
      </c>
      <c r="D2897">
        <v>1.4973591952680532</v>
      </c>
      <c r="E2897" s="6">
        <v>66.322194260321993</v>
      </c>
      <c r="F2897" s="7">
        <v>55.652456402243914</v>
      </c>
      <c r="G2897" s="7">
        <v>55.241456679191337</v>
      </c>
      <c r="H2897" s="7">
        <v>243.77181084529687</v>
      </c>
      <c r="I2897" s="7">
        <f t="shared" si="73"/>
        <v>99.308147426047228</v>
      </c>
    </row>
    <row r="2898" spans="1:9" x14ac:dyDescent="0.25">
      <c r="A2898" s="21"/>
      <c r="B2898" s="5">
        <f>DATE(YEAR(siječanj!B2898),MONTH(siječanj!B2898)+11,DAY(siječanj!B2898))</f>
        <v>44196</v>
      </c>
      <c r="C2898" s="8">
        <v>30.15625</v>
      </c>
      <c r="D2898">
        <v>1.4973591952680532</v>
      </c>
      <c r="E2898" s="6">
        <v>65.240889143924946</v>
      </c>
      <c r="F2898" s="7">
        <v>56.760509223162053</v>
      </c>
      <c r="G2898" s="7">
        <v>57.410687274307278</v>
      </c>
      <c r="H2898" s="7">
        <v>243.31572780512323</v>
      </c>
      <c r="I2898" s="7">
        <f t="shared" si="73"/>
        <v>97.689045267119724</v>
      </c>
    </row>
    <row r="2899" spans="1:9" x14ac:dyDescent="0.25">
      <c r="A2899" s="21"/>
      <c r="B2899" s="5">
        <f>DATE(YEAR(siječanj!B2899),MONTH(siječanj!B2899)+11,DAY(siječanj!B2899))</f>
        <v>44196</v>
      </c>
      <c r="C2899" s="8">
        <v>30.1666666666667</v>
      </c>
      <c r="D2899">
        <v>1.4973591952680532</v>
      </c>
      <c r="E2899" s="6">
        <v>65.684721657531242</v>
      </c>
      <c r="F2899" s="7">
        <v>56.695289484221647</v>
      </c>
      <c r="G2899" s="7">
        <v>55.567198495802174</v>
      </c>
      <c r="H2899" s="7">
        <v>243.44355779823775</v>
      </c>
      <c r="I2899" s="7">
        <f t="shared" si="73"/>
        <v>98.353621962527043</v>
      </c>
    </row>
    <row r="2900" spans="1:9" x14ac:dyDescent="0.25">
      <c r="A2900" s="21"/>
      <c r="B2900" s="5">
        <f>DATE(YEAR(siječanj!B2900),MONTH(siječanj!B2900)+11,DAY(siječanj!B2900))</f>
        <v>44196</v>
      </c>
      <c r="C2900" s="8">
        <v>30.1770833333333</v>
      </c>
      <c r="D2900">
        <v>1.4973591952680532</v>
      </c>
      <c r="E2900" s="6">
        <v>65.330874610471426</v>
      </c>
      <c r="F2900" s="7">
        <v>55.761894605142999</v>
      </c>
      <c r="G2900" s="7">
        <v>54.833518628003773</v>
      </c>
      <c r="H2900" s="7">
        <v>243.61436881715107</v>
      </c>
      <c r="I2900" s="7">
        <f t="shared" si="73"/>
        <v>97.823785832893577</v>
      </c>
    </row>
    <row r="2901" spans="1:9" x14ac:dyDescent="0.25">
      <c r="A2901" s="21"/>
      <c r="B2901" s="5">
        <f>DATE(YEAR(siječanj!B2901),MONTH(siječanj!B2901)+11,DAY(siječanj!B2901))</f>
        <v>44196</v>
      </c>
      <c r="C2901" s="8">
        <v>30.1875</v>
      </c>
      <c r="D2901">
        <v>1.4973591952680532</v>
      </c>
      <c r="E2901" s="6">
        <v>66.452171391955247</v>
      </c>
      <c r="F2901" s="7">
        <v>56.1855973242183</v>
      </c>
      <c r="G2901" s="7">
        <v>55.697317906694146</v>
      </c>
      <c r="H2901" s="7">
        <v>243.14769200980109</v>
      </c>
      <c r="I2901" s="7">
        <f t="shared" si="73"/>
        <v>99.502769879272847</v>
      </c>
    </row>
    <row r="2902" spans="1:9" x14ac:dyDescent="0.25">
      <c r="A2902" s="21"/>
      <c r="B2902" s="5">
        <f>DATE(YEAR(siječanj!B2902),MONTH(siječanj!B2902)+11,DAY(siječanj!B2902))</f>
        <v>44196</v>
      </c>
      <c r="C2902" s="8">
        <v>30.1979166666667</v>
      </c>
      <c r="D2902">
        <v>1.4973591952680532</v>
      </c>
      <c r="E2902" s="6">
        <v>65.880967286856915</v>
      </c>
      <c r="F2902" s="7">
        <v>56.189913365711689</v>
      </c>
      <c r="G2902" s="7">
        <v>53.840278850085909</v>
      </c>
      <c r="H2902" s="7">
        <v>243.27099579292903</v>
      </c>
      <c r="I2902" s="7">
        <f t="shared" si="73"/>
        <v>98.647472160129013</v>
      </c>
    </row>
    <row r="2903" spans="1:9" x14ac:dyDescent="0.25">
      <c r="A2903" s="21"/>
      <c r="B2903" s="5">
        <f>DATE(YEAR(siječanj!B2903),MONTH(siječanj!B2903)+11,DAY(siječanj!B2903))</f>
        <v>44196</v>
      </c>
      <c r="C2903" s="8">
        <v>30.2083333333333</v>
      </c>
      <c r="D2903">
        <v>1.4973591952680532</v>
      </c>
      <c r="E2903" s="6">
        <v>67.814181754039268</v>
      </c>
      <c r="F2903" s="7">
        <v>54.213409912645091</v>
      </c>
      <c r="G2903" s="7">
        <v>55.637673520171788</v>
      </c>
      <c r="H2903" s="7">
        <v>242.95591008370025</v>
      </c>
      <c r="I2903" s="7">
        <f t="shared" si="73"/>
        <v>101.54218861898973</v>
      </c>
    </row>
    <row r="2904" spans="1:9" x14ac:dyDescent="0.25">
      <c r="A2904" s="21"/>
      <c r="B2904" s="5">
        <f>DATE(YEAR(siječanj!B2904),MONTH(siječanj!B2904)+11,DAY(siječanj!B2904))</f>
        <v>44196</v>
      </c>
      <c r="C2904" s="8">
        <v>30.21875</v>
      </c>
      <c r="D2904">
        <v>1.4973591952680532</v>
      </c>
      <c r="E2904" s="6">
        <v>69.629785475609239</v>
      </c>
      <c r="F2904" s="7">
        <v>53.721932166418675</v>
      </c>
      <c r="G2904" s="7">
        <v>53.847095921916754</v>
      </c>
      <c r="H2904" s="7">
        <v>242.71034572199579</v>
      </c>
      <c r="I2904" s="7">
        <f t="shared" si="73"/>
        <v>104.26079954644543</v>
      </c>
    </row>
    <row r="2905" spans="1:9" x14ac:dyDescent="0.25">
      <c r="A2905" s="21"/>
      <c r="B2905" s="5">
        <f>DATE(YEAR(siječanj!B2905),MONTH(siječanj!B2905)+11,DAY(siječanj!B2905))</f>
        <v>44196</v>
      </c>
      <c r="C2905" s="8">
        <v>30.2291666666667</v>
      </c>
      <c r="D2905">
        <v>1.4973591952680532</v>
      </c>
      <c r="E2905" s="6">
        <v>69.903623375405701</v>
      </c>
      <c r="F2905" s="7">
        <v>54.858708023880276</v>
      </c>
      <c r="G2905" s="7">
        <v>54.34395942035529</v>
      </c>
      <c r="H2905" s="7">
        <v>242.48656486891883</v>
      </c>
      <c r="I2905" s="7">
        <f t="shared" si="73"/>
        <v>104.67083324371855</v>
      </c>
    </row>
    <row r="2906" spans="1:9" x14ac:dyDescent="0.25">
      <c r="A2906" s="21"/>
      <c r="B2906" s="5">
        <f>DATE(YEAR(siječanj!B2906),MONTH(siječanj!B2906)+11,DAY(siječanj!B2906))</f>
        <v>44196</v>
      </c>
      <c r="C2906" s="8">
        <v>30.2395833333333</v>
      </c>
      <c r="D2906">
        <v>1.4973591952680532</v>
      </c>
      <c r="E2906" s="6">
        <v>72.159435288358097</v>
      </c>
      <c r="F2906" s="7">
        <v>55.880595727805883</v>
      </c>
      <c r="G2906" s="7">
        <v>53.604017590851697</v>
      </c>
      <c r="H2906" s="7">
        <v>242.11165212737964</v>
      </c>
      <c r="I2906" s="7">
        <f t="shared" si="73"/>
        <v>108.04859395437303</v>
      </c>
    </row>
    <row r="2907" spans="1:9" x14ac:dyDescent="0.25">
      <c r="A2907" s="21"/>
      <c r="B2907" s="5">
        <f>DATE(YEAR(siječanj!B2907),MONTH(siječanj!B2907)+11,DAY(siječanj!B2907))</f>
        <v>44196</v>
      </c>
      <c r="C2907" s="8">
        <v>30.25</v>
      </c>
      <c r="D2907">
        <v>1.4973591952680532</v>
      </c>
      <c r="E2907" s="6">
        <v>75.724672123303492</v>
      </c>
      <c r="F2907" s="7">
        <v>56.620251848859169</v>
      </c>
      <c r="G2907" s="7">
        <v>55.242802521726183</v>
      </c>
      <c r="H2907" s="7">
        <v>241.60878560577439</v>
      </c>
      <c r="I2907" s="7">
        <f t="shared" si="73"/>
        <v>113.3870341124869</v>
      </c>
    </row>
    <row r="2908" spans="1:9" x14ac:dyDescent="0.25">
      <c r="A2908" s="21"/>
      <c r="B2908" s="5">
        <f>DATE(YEAR(siječanj!B2908),MONTH(siječanj!B2908)+11,DAY(siječanj!B2908))</f>
        <v>44196</v>
      </c>
      <c r="C2908" s="8">
        <v>30.2604166666667</v>
      </c>
      <c r="D2908">
        <v>1.4973591952680532</v>
      </c>
      <c r="E2908" s="6">
        <v>76.259107727681808</v>
      </c>
      <c r="F2908" s="7">
        <v>60.327176515025833</v>
      </c>
      <c r="G2908" s="7">
        <v>57.667232017916923</v>
      </c>
      <c r="H2908" s="7">
        <v>231.92821373838117</v>
      </c>
      <c r="I2908" s="7">
        <f t="shared" si="73"/>
        <v>114.18727617898141</v>
      </c>
    </row>
    <row r="2909" spans="1:9" x14ac:dyDescent="0.25">
      <c r="A2909" s="21"/>
      <c r="B2909" s="5">
        <f>DATE(YEAR(siječanj!B2909),MONTH(siječanj!B2909)+11,DAY(siječanj!B2909))</f>
        <v>44196</v>
      </c>
      <c r="C2909" s="8">
        <v>30.2708333333333</v>
      </c>
      <c r="D2909">
        <v>1.4973591952680532</v>
      </c>
      <c r="E2909" s="6">
        <v>79.440378901404443</v>
      </c>
      <c r="F2909" s="7">
        <v>66.655323813009048</v>
      </c>
      <c r="G2909" s="7">
        <v>58.484350129278212</v>
      </c>
      <c r="H2909" s="7">
        <v>219.13104681066977</v>
      </c>
      <c r="I2909" s="7">
        <f t="shared" si="73"/>
        <v>118.95078182359619</v>
      </c>
    </row>
    <row r="2910" spans="1:9" x14ac:dyDescent="0.25">
      <c r="A2910" s="21"/>
      <c r="B2910" s="5">
        <f>DATE(YEAR(siječanj!B2910),MONTH(siječanj!B2910)+11,DAY(siječanj!B2910))</f>
        <v>44196</v>
      </c>
      <c r="C2910" s="8">
        <v>30.28125</v>
      </c>
      <c r="D2910">
        <v>1.4973591952680532</v>
      </c>
      <c r="E2910" s="6">
        <v>83.177319242912361</v>
      </c>
      <c r="F2910" s="7">
        <v>66.075217492249465</v>
      </c>
      <c r="G2910" s="7">
        <v>58.204698427488559</v>
      </c>
      <c r="H2910" s="7">
        <v>195.86593016348252</v>
      </c>
      <c r="I2910" s="7">
        <f t="shared" si="73"/>
        <v>124.54632380612121</v>
      </c>
    </row>
    <row r="2911" spans="1:9" x14ac:dyDescent="0.25">
      <c r="A2911" s="21"/>
      <c r="B2911" s="5">
        <f>DATE(YEAR(siječanj!B2911),MONTH(siječanj!B2911)+11,DAY(siječanj!B2911))</f>
        <v>44196</v>
      </c>
      <c r="C2911" s="8">
        <v>30.2916666666667</v>
      </c>
      <c r="D2911">
        <v>1.4973591952680532</v>
      </c>
      <c r="E2911" s="6">
        <v>87.853228133918179</v>
      </c>
      <c r="F2911" s="7">
        <v>67.769409509687151</v>
      </c>
      <c r="G2911" s="7">
        <v>63.290277942877253</v>
      </c>
      <c r="H2911" s="7">
        <v>157.76446819752513</v>
      </c>
      <c r="I2911" s="7">
        <f t="shared" si="73"/>
        <v>131.54783898030442</v>
      </c>
    </row>
    <row r="2912" spans="1:9" x14ac:dyDescent="0.25">
      <c r="A2912" s="21"/>
      <c r="B2912" s="5">
        <f>DATE(YEAR(siječanj!B2912),MONTH(siječanj!B2912)+11,DAY(siječanj!B2912))</f>
        <v>44196</v>
      </c>
      <c r="C2912" s="8">
        <v>30.3020833333333</v>
      </c>
      <c r="D2912">
        <v>1.4973591952680532</v>
      </c>
      <c r="E2912" s="6">
        <v>90.587905358389406</v>
      </c>
      <c r="F2912" s="7">
        <v>72.972167953297713</v>
      </c>
      <c r="G2912" s="7">
        <v>71.841989044423357</v>
      </c>
      <c r="H2912" s="7">
        <v>132.35162797527818</v>
      </c>
      <c r="I2912" s="7">
        <f t="shared" si="73"/>
        <v>135.64263306845652</v>
      </c>
    </row>
    <row r="2913" spans="1:9" x14ac:dyDescent="0.25">
      <c r="A2913" s="21"/>
      <c r="B2913" s="5">
        <f>DATE(YEAR(siječanj!B2913),MONTH(siječanj!B2913)+11,DAY(siječanj!B2913))</f>
        <v>44196</v>
      </c>
      <c r="C2913" s="8">
        <v>30.3125</v>
      </c>
      <c r="D2913">
        <v>1.4973591952680532</v>
      </c>
      <c r="E2913" s="6">
        <v>94.404891586865432</v>
      </c>
      <c r="F2913" s="7">
        <v>75.735815961758405</v>
      </c>
      <c r="G2913" s="7">
        <v>75.694724881111981</v>
      </c>
      <c r="H2913" s="7">
        <v>43.24529896104643</v>
      </c>
      <c r="I2913" s="7">
        <f t="shared" si="73"/>
        <v>141.35803249587661</v>
      </c>
    </row>
    <row r="2914" spans="1:9" x14ac:dyDescent="0.25">
      <c r="A2914" s="21"/>
      <c r="B2914" s="5">
        <f>DATE(YEAR(siječanj!B2914),MONTH(siječanj!B2914)+11,DAY(siječanj!B2914))</f>
        <v>44196</v>
      </c>
      <c r="C2914" s="8">
        <v>30.3229166666667</v>
      </c>
      <c r="D2914">
        <v>1.4973591952680532</v>
      </c>
      <c r="E2914" s="6">
        <v>100.45812533903987</v>
      </c>
      <c r="F2914" s="7">
        <v>80.05303927594926</v>
      </c>
      <c r="G2914" s="7">
        <v>80.415453274418567</v>
      </c>
      <c r="H2914" s="7">
        <v>6.8850821559638566</v>
      </c>
      <c r="I2914" s="7">
        <f t="shared" si="73"/>
        <v>150.42189771580195</v>
      </c>
    </row>
    <row r="2915" spans="1:9" x14ac:dyDescent="0.25">
      <c r="A2915" s="21"/>
      <c r="B2915" s="5">
        <f>DATE(YEAR(siječanj!B2915),MONTH(siječanj!B2915)+11,DAY(siječanj!B2915))</f>
        <v>44196</v>
      </c>
      <c r="C2915" s="8">
        <v>30.3333333333333</v>
      </c>
      <c r="D2915">
        <v>1.4973591952680532</v>
      </c>
      <c r="E2915" s="6">
        <v>106.32145652226293</v>
      </c>
      <c r="F2915" s="7">
        <v>83.842196310846674</v>
      </c>
      <c r="G2915" s="7">
        <v>83.457995898723453</v>
      </c>
      <c r="H2915" s="7">
        <v>4.0384364885239057</v>
      </c>
      <c r="I2915" s="7">
        <f t="shared" si="73"/>
        <v>159.20141057790292</v>
      </c>
    </row>
    <row r="2916" spans="1:9" x14ac:dyDescent="0.25">
      <c r="A2916" s="21"/>
      <c r="B2916" s="5">
        <f>DATE(YEAR(siječanj!B2916),MONTH(siječanj!B2916)+11,DAY(siječanj!B2916))</f>
        <v>44196</v>
      </c>
      <c r="C2916" s="8">
        <v>30.34375</v>
      </c>
      <c r="D2916">
        <v>1.4973591952680532</v>
      </c>
      <c r="E2916" s="6">
        <v>112.35350735224505</v>
      </c>
      <c r="F2916" s="7">
        <v>97.070208695493449</v>
      </c>
      <c r="G2916" s="7">
        <v>94.115966541707252</v>
      </c>
      <c r="H2916" s="7">
        <v>2.5902299818373664</v>
      </c>
      <c r="I2916" s="7">
        <f t="shared" si="73"/>
        <v>168.23355735450093</v>
      </c>
    </row>
    <row r="2917" spans="1:9" x14ac:dyDescent="0.25">
      <c r="A2917" s="21"/>
      <c r="B2917" s="5">
        <f>DATE(YEAR(siječanj!B2917),MONTH(siječanj!B2917)+11,DAY(siječanj!B2917))</f>
        <v>44196</v>
      </c>
      <c r="C2917" s="8">
        <v>30.3541666666667</v>
      </c>
      <c r="D2917">
        <v>1.4973591952680532</v>
      </c>
      <c r="E2917" s="6">
        <v>118.62760134295274</v>
      </c>
      <c r="F2917" s="7">
        <v>102.97548773570766</v>
      </c>
      <c r="G2917" s="7">
        <v>111.97903498696468</v>
      </c>
      <c r="H2917" s="7">
        <v>2.0359229938892978</v>
      </c>
      <c r="I2917" s="7">
        <f t="shared" si="73"/>
        <v>177.62812968346316</v>
      </c>
    </row>
    <row r="2918" spans="1:9" x14ac:dyDescent="0.25">
      <c r="A2918" s="21"/>
      <c r="B2918" s="5">
        <f>DATE(YEAR(siječanj!B2918),MONTH(siječanj!B2918)+11,DAY(siječanj!B2918))</f>
        <v>44196</v>
      </c>
      <c r="C2918" s="8">
        <v>30.3645833333333</v>
      </c>
      <c r="D2918">
        <v>1.4973591952680532</v>
      </c>
      <c r="E2918" s="6">
        <v>123.401268630469</v>
      </c>
      <c r="F2918" s="7">
        <v>108.28633487063104</v>
      </c>
      <c r="G2918" s="7">
        <v>119.69409129560498</v>
      </c>
      <c r="H2918" s="7">
        <v>1.6182558365351154</v>
      </c>
      <c r="I2918" s="7">
        <f t="shared" si="73"/>
        <v>184.77602429157594</v>
      </c>
    </row>
    <row r="2919" spans="1:9" x14ac:dyDescent="0.25">
      <c r="A2919" s="21"/>
      <c r="B2919" s="5">
        <f>DATE(YEAR(siječanj!B2919),MONTH(siječanj!B2919)+11,DAY(siječanj!B2919))</f>
        <v>44196</v>
      </c>
      <c r="C2919" s="8">
        <v>30.375</v>
      </c>
      <c r="D2919">
        <v>1.4973591952680532</v>
      </c>
      <c r="E2919" s="6">
        <v>125.66697941143507</v>
      </c>
      <c r="F2919" s="7">
        <v>115.83577817628273</v>
      </c>
      <c r="G2919" s="7">
        <v>127.48913138551544</v>
      </c>
      <c r="H2919" s="7">
        <v>1.4682150701538881</v>
      </c>
      <c r="I2919" s="7">
        <f t="shared" si="73"/>
        <v>188.16860716327341</v>
      </c>
    </row>
    <row r="2920" spans="1:9" x14ac:dyDescent="0.25">
      <c r="A2920" s="21"/>
      <c r="B2920" s="5">
        <f>DATE(YEAR(siječanj!B2920),MONTH(siječanj!B2920)+11,DAY(siječanj!B2920))</f>
        <v>44196</v>
      </c>
      <c r="C2920" s="8">
        <v>30.3854166666667</v>
      </c>
      <c r="D2920">
        <v>1.4973591952680532</v>
      </c>
      <c r="E2920" s="6">
        <v>130.77637312785674</v>
      </c>
      <c r="F2920" s="7">
        <v>135.76776885041559</v>
      </c>
      <c r="G2920" s="7">
        <v>151.03342848537793</v>
      </c>
      <c r="H2920" s="7">
        <v>0.96783327211647208</v>
      </c>
      <c r="I2920" s="7">
        <f t="shared" si="73"/>
        <v>195.81920482680223</v>
      </c>
    </row>
    <row r="2921" spans="1:9" x14ac:dyDescent="0.25">
      <c r="A2921" s="21"/>
      <c r="B2921" s="5">
        <f>DATE(YEAR(siječanj!B2921),MONTH(siječanj!B2921)+11,DAY(siječanj!B2921))</f>
        <v>44196</v>
      </c>
      <c r="C2921" s="8">
        <v>30.3958333333333</v>
      </c>
      <c r="D2921">
        <v>1.4973591952680532</v>
      </c>
      <c r="E2921" s="6">
        <v>133.44916083025402</v>
      </c>
      <c r="F2921" s="7">
        <v>141.50009480514339</v>
      </c>
      <c r="G2921" s="7">
        <v>155.19683030612822</v>
      </c>
      <c r="H2921" s="7">
        <v>0.88293139586186864</v>
      </c>
      <c r="I2921" s="7">
        <f t="shared" si="73"/>
        <v>199.82132806998615</v>
      </c>
    </row>
    <row r="2922" spans="1:9" x14ac:dyDescent="0.25">
      <c r="A2922" s="21"/>
      <c r="B2922" s="5">
        <f>DATE(YEAR(siječanj!B2922),MONTH(siječanj!B2922)+11,DAY(siječanj!B2922))</f>
        <v>44196</v>
      </c>
      <c r="C2922" s="8">
        <v>30.40625</v>
      </c>
      <c r="D2922">
        <v>1.4973591952680532</v>
      </c>
      <c r="E2922" s="6">
        <v>136.53170645956314</v>
      </c>
      <c r="F2922" s="7">
        <v>142.19466206719125</v>
      </c>
      <c r="G2922" s="7">
        <v>159.86000296468018</v>
      </c>
      <c r="H2922" s="7">
        <v>0.87065951686650322</v>
      </c>
      <c r="I2922" s="7">
        <f t="shared" si="73"/>
        <v>204.43700611286553</v>
      </c>
    </row>
    <row r="2923" spans="1:9" x14ac:dyDescent="0.25">
      <c r="A2923" s="21"/>
      <c r="B2923" s="5">
        <f>DATE(YEAR(siječanj!B2923),MONTH(siječanj!B2923)+11,DAY(siječanj!B2923))</f>
        <v>44196</v>
      </c>
      <c r="C2923" s="8">
        <v>30.4166666666667</v>
      </c>
      <c r="D2923">
        <v>1.4973591952680532</v>
      </c>
      <c r="E2923" s="6">
        <v>138.15875208678204</v>
      </c>
      <c r="F2923" s="7">
        <v>145.61890797504867</v>
      </c>
      <c r="G2923" s="7">
        <v>155.25191400370457</v>
      </c>
      <c r="H2923" s="7">
        <v>0.94989514524201324</v>
      </c>
      <c r="I2923" s="7">
        <f t="shared" si="73"/>
        <v>206.87327784390243</v>
      </c>
    </row>
    <row r="2924" spans="1:9" x14ac:dyDescent="0.25">
      <c r="A2924" s="21"/>
      <c r="B2924" s="5">
        <f>DATE(YEAR(siječanj!B2924),MONTH(siječanj!B2924)+11,DAY(siječanj!B2924))</f>
        <v>44196</v>
      </c>
      <c r="C2924" s="8">
        <v>30.4270833333333</v>
      </c>
      <c r="D2924">
        <v>1.4973591952680532</v>
      </c>
      <c r="E2924" s="6">
        <v>140.21092376010708</v>
      </c>
      <c r="F2924" s="7">
        <v>147.43295099484411</v>
      </c>
      <c r="G2924" s="7">
        <v>156.64946564580217</v>
      </c>
      <c r="H2924" s="7">
        <v>1.2461612447074466</v>
      </c>
      <c r="I2924" s="7">
        <f t="shared" si="73"/>
        <v>209.94611596922428</v>
      </c>
    </row>
    <row r="2925" spans="1:9" x14ac:dyDescent="0.25">
      <c r="A2925" s="21"/>
      <c r="B2925" s="5">
        <f>DATE(YEAR(siječanj!B2925),MONTH(siječanj!B2925)+11,DAY(siječanj!B2925))</f>
        <v>44196</v>
      </c>
      <c r="C2925" s="8">
        <v>30.4375</v>
      </c>
      <c r="D2925">
        <v>1.4973591952680532</v>
      </c>
      <c r="E2925" s="6">
        <v>141.45791600817503</v>
      </c>
      <c r="F2925" s="7">
        <v>147.38044381475194</v>
      </c>
      <c r="G2925" s="7">
        <v>156.96400941354733</v>
      </c>
      <c r="H2925" s="7">
        <v>1.7505780980527017</v>
      </c>
      <c r="I2925" s="7">
        <f t="shared" si="73"/>
        <v>211.81331127829682</v>
      </c>
    </row>
    <row r="2926" spans="1:9" x14ac:dyDescent="0.25">
      <c r="A2926" s="21"/>
      <c r="B2926" s="5">
        <f>DATE(YEAR(siječanj!B2926),MONTH(siječanj!B2926)+11,DAY(siječanj!B2926))</f>
        <v>44196</v>
      </c>
      <c r="C2926" s="8">
        <v>30.4479166666667</v>
      </c>
      <c r="D2926">
        <v>1.4973591952680532</v>
      </c>
      <c r="E2926" s="6">
        <v>142.08606963450794</v>
      </c>
      <c r="F2926" s="7">
        <v>146.74749892496038</v>
      </c>
      <c r="G2926" s="7">
        <v>161.59659510481609</v>
      </c>
      <c r="H2926" s="7">
        <v>2.2604096322464775</v>
      </c>
      <c r="I2926" s="7">
        <f t="shared" si="73"/>
        <v>212.75388288672738</v>
      </c>
    </row>
    <row r="2927" spans="1:9" x14ac:dyDescent="0.25">
      <c r="A2927" s="21"/>
      <c r="B2927" s="5">
        <f>DATE(YEAR(siječanj!B2927),MONTH(siječanj!B2927)+11,DAY(siječanj!B2927))</f>
        <v>44196</v>
      </c>
      <c r="C2927" s="8">
        <v>30.4583333333333</v>
      </c>
      <c r="D2927">
        <v>1.4973591952680532</v>
      </c>
      <c r="E2927" s="6">
        <v>145.16333169709014</v>
      </c>
      <c r="F2927" s="7">
        <v>142.44646974980486</v>
      </c>
      <c r="G2927" s="7">
        <v>165.01915254290884</v>
      </c>
      <c r="H2927" s="7">
        <v>2.1471505612678565</v>
      </c>
      <c r="I2927" s="7">
        <f t="shared" si="73"/>
        <v>217.36164953238438</v>
      </c>
    </row>
    <row r="2928" spans="1:9" x14ac:dyDescent="0.25">
      <c r="A2928" s="21"/>
      <c r="B2928" s="5">
        <f>DATE(YEAR(siječanj!B2928),MONTH(siječanj!B2928)+11,DAY(siječanj!B2928))</f>
        <v>44196</v>
      </c>
      <c r="C2928" s="8">
        <v>30.46875</v>
      </c>
      <c r="D2928">
        <v>1.4973591952680532</v>
      </c>
      <c r="E2928" s="6">
        <v>145.82136364005774</v>
      </c>
      <c r="F2928" s="7">
        <v>142.30176058432238</v>
      </c>
      <c r="G2928" s="7">
        <v>154.00191382788364</v>
      </c>
      <c r="H2928" s="7">
        <v>1.8162111377036654</v>
      </c>
      <c r="I2928" s="7">
        <f t="shared" si="73"/>
        <v>218.34695971296699</v>
      </c>
    </row>
    <row r="2929" spans="1:9" x14ac:dyDescent="0.25">
      <c r="A2929" s="21"/>
      <c r="B2929" s="5">
        <f>DATE(YEAR(siječanj!B2929),MONTH(siječanj!B2929)+11,DAY(siječanj!B2929))</f>
        <v>44196</v>
      </c>
      <c r="C2929" s="8">
        <v>30.4791666666667</v>
      </c>
      <c r="D2929">
        <v>1.4973591952680532</v>
      </c>
      <c r="E2929" s="6">
        <v>146.10834938932445</v>
      </c>
      <c r="F2929" s="7">
        <v>143.09128075922487</v>
      </c>
      <c r="G2929" s="7">
        <v>151.66644172772811</v>
      </c>
      <c r="H2929" s="7">
        <v>2.4248156746989089</v>
      </c>
      <c r="I2929" s="7">
        <f t="shared" si="73"/>
        <v>218.77668046354239</v>
      </c>
    </row>
    <row r="2930" spans="1:9" x14ac:dyDescent="0.25">
      <c r="A2930" s="21"/>
      <c r="B2930" s="5">
        <f>DATE(YEAR(siječanj!B2930),MONTH(siječanj!B2930)+11,DAY(siječanj!B2930))</f>
        <v>44196</v>
      </c>
      <c r="C2930" s="8">
        <v>30.4895833333333</v>
      </c>
      <c r="D2930">
        <v>1.4973591952680532</v>
      </c>
      <c r="E2930" s="6">
        <v>145.70135885584762</v>
      </c>
      <c r="F2930" s="7">
        <v>142.45179193603121</v>
      </c>
      <c r="G2930" s="7">
        <v>153.15066642778984</v>
      </c>
      <c r="H2930" s="7">
        <v>2.9284478784964247</v>
      </c>
      <c r="I2930" s="7">
        <f t="shared" si="73"/>
        <v>218.1672694458538</v>
      </c>
    </row>
    <row r="2931" spans="1:9" x14ac:dyDescent="0.25">
      <c r="A2931" s="21"/>
      <c r="B2931" s="5">
        <f>DATE(YEAR(siječanj!B2931),MONTH(siječanj!B2931)+11,DAY(siječanj!B2931))</f>
        <v>44196</v>
      </c>
      <c r="C2931" s="8">
        <v>30.5</v>
      </c>
      <c r="D2931">
        <v>1.4973591952680532</v>
      </c>
      <c r="E2931" s="6">
        <v>145.45909227799859</v>
      </c>
      <c r="F2931" s="7">
        <v>142.26102769318862</v>
      </c>
      <c r="G2931" s="7">
        <v>149.67173136636023</v>
      </c>
      <c r="H2931" s="7">
        <v>2.8040589629786896</v>
      </c>
      <c r="I2931" s="7">
        <f t="shared" si="73"/>
        <v>217.80450935780547</v>
      </c>
    </row>
    <row r="2932" spans="1:9" x14ac:dyDescent="0.25">
      <c r="A2932" s="21"/>
      <c r="B2932" s="5">
        <f>DATE(YEAR(siječanj!B2932),MONTH(siječanj!B2932)+11,DAY(siječanj!B2932))</f>
        <v>44196</v>
      </c>
      <c r="C2932" s="8">
        <v>30.5104166666667</v>
      </c>
      <c r="D2932">
        <v>1.4973591952680532</v>
      </c>
      <c r="E2932" s="6">
        <v>151.04481130148741</v>
      </c>
      <c r="F2932" s="7">
        <v>135.3083799344227</v>
      </c>
      <c r="G2932" s="7">
        <v>147.55201339957398</v>
      </c>
      <c r="H2932" s="7">
        <v>3.0195061590269918</v>
      </c>
      <c r="I2932" s="7">
        <f t="shared" si="73"/>
        <v>226.16833709981015</v>
      </c>
    </row>
    <row r="2933" spans="1:9" x14ac:dyDescent="0.25">
      <c r="A2933" s="21"/>
      <c r="B2933" s="5">
        <f>DATE(YEAR(siječanj!B2933),MONTH(siječanj!B2933)+11,DAY(siječanj!B2933))</f>
        <v>44196</v>
      </c>
      <c r="C2933" s="8">
        <v>30.5208333333333</v>
      </c>
      <c r="D2933">
        <v>1.4973591952680532</v>
      </c>
      <c r="E2933" s="6">
        <v>152.16790336367833</v>
      </c>
      <c r="F2933" s="7">
        <v>134.05066308447599</v>
      </c>
      <c r="G2933" s="7">
        <v>144.36949117085024</v>
      </c>
      <c r="H2933" s="7">
        <v>2.6120404440752854</v>
      </c>
      <c r="I2933" s="7">
        <f t="shared" si="73"/>
        <v>227.85000932626428</v>
      </c>
    </row>
    <row r="2934" spans="1:9" x14ac:dyDescent="0.25">
      <c r="A2934" s="21"/>
      <c r="B2934" s="5">
        <f>DATE(YEAR(siječanj!B2934),MONTH(siječanj!B2934)+11,DAY(siječanj!B2934))</f>
        <v>44196</v>
      </c>
      <c r="C2934" s="8">
        <v>30.53125</v>
      </c>
      <c r="D2934">
        <v>1.4973591952680532</v>
      </c>
      <c r="E2934" s="6">
        <v>152.20644033505059</v>
      </c>
      <c r="F2934" s="7">
        <v>129.92604461916699</v>
      </c>
      <c r="G2934" s="7">
        <v>139.56655056857488</v>
      </c>
      <c r="H2934" s="7">
        <v>2.8509422725970368</v>
      </c>
      <c r="I2934" s="7">
        <f t="shared" si="73"/>
        <v>227.9077130147063</v>
      </c>
    </row>
    <row r="2935" spans="1:9" x14ac:dyDescent="0.25">
      <c r="A2935" s="21"/>
      <c r="B2935" s="5">
        <f>DATE(YEAR(siječanj!B2935),MONTH(siječanj!B2935)+11,DAY(siječanj!B2935))</f>
        <v>44196</v>
      </c>
      <c r="C2935" s="8">
        <v>30.5416666666667</v>
      </c>
      <c r="D2935">
        <v>1.4973591952680532</v>
      </c>
      <c r="E2935" s="6">
        <v>147.95026271134481</v>
      </c>
      <c r="F2935" s="7">
        <v>125.62318282324787</v>
      </c>
      <c r="G2935" s="7">
        <v>127.06067023407087</v>
      </c>
      <c r="H2935" s="7">
        <v>4.2654647525153662</v>
      </c>
      <c r="I2935" s="7">
        <f t="shared" si="73"/>
        <v>221.5346863131563</v>
      </c>
    </row>
    <row r="2936" spans="1:9" x14ac:dyDescent="0.25">
      <c r="A2936" s="21"/>
      <c r="B2936" s="5">
        <f>DATE(YEAR(siječanj!B2936),MONTH(siječanj!B2936)+11,DAY(siječanj!B2936))</f>
        <v>44196</v>
      </c>
      <c r="C2936" s="8">
        <v>30.5520833333333</v>
      </c>
      <c r="D2936">
        <v>1.4973591952680532</v>
      </c>
      <c r="E2936" s="6">
        <v>143.34024598429912</v>
      </c>
      <c r="F2936" s="7">
        <v>122.14414195382211</v>
      </c>
      <c r="G2936" s="7">
        <v>123.67100406932246</v>
      </c>
      <c r="H2936" s="7">
        <v>3.3503297818945694</v>
      </c>
      <c r="I2936" s="7">
        <f t="shared" si="73"/>
        <v>214.63183537657491</v>
      </c>
    </row>
    <row r="2937" spans="1:9" x14ac:dyDescent="0.25">
      <c r="A2937" s="21"/>
      <c r="B2937" s="5">
        <f>DATE(YEAR(siječanj!B2937),MONTH(siječanj!B2937)+11,DAY(siječanj!B2937))</f>
        <v>44196</v>
      </c>
      <c r="C2937" s="8">
        <v>30.5625</v>
      </c>
      <c r="D2937">
        <v>1.4973591952680532</v>
      </c>
      <c r="E2937" s="6">
        <v>144.11231201297485</v>
      </c>
      <c r="F2937" s="7">
        <v>122.30804772198751</v>
      </c>
      <c r="G2937" s="7">
        <v>121.3058076190574</v>
      </c>
      <c r="H2937" s="7">
        <v>3.3141979679876097</v>
      </c>
      <c r="I2937" s="7">
        <f t="shared" si="73"/>
        <v>215.78789554396661</v>
      </c>
    </row>
    <row r="2938" spans="1:9" x14ac:dyDescent="0.25">
      <c r="A2938" s="21"/>
      <c r="B2938" s="5">
        <f>DATE(YEAR(siječanj!B2938),MONTH(siječanj!B2938)+11,DAY(siječanj!B2938))</f>
        <v>44196</v>
      </c>
      <c r="C2938" s="8">
        <v>30.5729166666667</v>
      </c>
      <c r="D2938">
        <v>1.4973591952680532</v>
      </c>
      <c r="E2938" s="6">
        <v>144.0692044237405</v>
      </c>
      <c r="F2938" s="7">
        <v>118.60598608869684</v>
      </c>
      <c r="G2938" s="7">
        <v>123.7336835903448</v>
      </c>
      <c r="H2938" s="7">
        <v>3.9653612575518293</v>
      </c>
      <c r="I2938" s="7">
        <f t="shared" si="73"/>
        <v>215.72334799884072</v>
      </c>
    </row>
    <row r="2939" spans="1:9" x14ac:dyDescent="0.25">
      <c r="A2939" s="21"/>
      <c r="B2939" s="5">
        <f>DATE(YEAR(siječanj!B2939),MONTH(siječanj!B2939)+11,DAY(siječanj!B2939))</f>
        <v>44196</v>
      </c>
      <c r="C2939" s="8">
        <v>30.5833333333333</v>
      </c>
      <c r="D2939">
        <v>1.4973591952680532</v>
      </c>
      <c r="E2939" s="6">
        <v>146.07976987090041</v>
      </c>
      <c r="F2939" s="7">
        <v>115.33522117163265</v>
      </c>
      <c r="G2939" s="7">
        <v>128.45281055084286</v>
      </c>
      <c r="H2939" s="7">
        <v>4.8284128683072378</v>
      </c>
      <c r="I2939" s="7">
        <f t="shared" si="73"/>
        <v>218.73388665883382</v>
      </c>
    </row>
    <row r="2940" spans="1:9" x14ac:dyDescent="0.25">
      <c r="A2940" s="21"/>
      <c r="B2940" s="5">
        <f>DATE(YEAR(siječanj!B2940),MONTH(siječanj!B2940)+11,DAY(siječanj!B2940))</f>
        <v>44196</v>
      </c>
      <c r="C2940" s="8">
        <v>30.59375</v>
      </c>
      <c r="D2940">
        <v>1.4973591952680532</v>
      </c>
      <c r="E2940" s="6">
        <v>146.91887096624302</v>
      </c>
      <c r="F2940" s="7">
        <v>112.39999753773664</v>
      </c>
      <c r="G2940" s="7">
        <v>126.76109447172814</v>
      </c>
      <c r="H2940" s="7">
        <v>3.8027980434265309</v>
      </c>
      <c r="I2940" s="7">
        <f t="shared" si="73"/>
        <v>219.99032239970458</v>
      </c>
    </row>
    <row r="2941" spans="1:9" x14ac:dyDescent="0.25">
      <c r="A2941" s="21"/>
      <c r="B2941" s="5">
        <f>DATE(YEAR(siječanj!B2941),MONTH(siječanj!B2941)+11,DAY(siječanj!B2941))</f>
        <v>44196</v>
      </c>
      <c r="C2941" s="8">
        <v>30.6041666666667</v>
      </c>
      <c r="D2941">
        <v>1.4973591952680532</v>
      </c>
      <c r="E2941" s="6">
        <v>149.0192808789204</v>
      </c>
      <c r="F2941" s="7">
        <v>107.99904062299125</v>
      </c>
      <c r="G2941" s="7">
        <v>125.8288449228675</v>
      </c>
      <c r="H2941" s="7">
        <v>3.9535246294506297</v>
      </c>
      <c r="I2941" s="7">
        <f t="shared" si="73"/>
        <v>223.13539049628423</v>
      </c>
    </row>
    <row r="2942" spans="1:9" x14ac:dyDescent="0.25">
      <c r="A2942" s="21"/>
      <c r="B2942" s="5">
        <f>DATE(YEAR(siječanj!B2942),MONTH(siječanj!B2942)+11,DAY(siječanj!B2942))</f>
        <v>44196</v>
      </c>
      <c r="C2942" s="8">
        <v>30.6145833333333</v>
      </c>
      <c r="D2942">
        <v>1.4973591952680532</v>
      </c>
      <c r="E2942" s="6">
        <v>148.65612180615767</v>
      </c>
      <c r="F2942" s="7">
        <v>106.01913943513198</v>
      </c>
      <c r="G2942" s="7">
        <v>129.66198417404121</v>
      </c>
      <c r="H2942" s="7">
        <v>4.3208444391067502</v>
      </c>
      <c r="I2942" s="7">
        <f t="shared" si="73"/>
        <v>222.59161091933794</v>
      </c>
    </row>
    <row r="2943" spans="1:9" x14ac:dyDescent="0.25">
      <c r="A2943" s="21"/>
      <c r="B2943" s="5">
        <f>DATE(YEAR(siječanj!B2943),MONTH(siječanj!B2943)+11,DAY(siječanj!B2943))</f>
        <v>44196</v>
      </c>
      <c r="C2943" s="8">
        <v>30.625</v>
      </c>
      <c r="D2943">
        <v>1.4973591952680532</v>
      </c>
      <c r="E2943" s="6">
        <v>149.43871227079256</v>
      </c>
      <c r="F2943" s="7">
        <v>104.55780204853261</v>
      </c>
      <c r="G2943" s="7">
        <v>128.72964277242593</v>
      </c>
      <c r="H2943" s="7">
        <v>4.0982335723783265</v>
      </c>
      <c r="I2943" s="7">
        <f t="shared" si="73"/>
        <v>223.76342994768811</v>
      </c>
    </row>
    <row r="2944" spans="1:9" x14ac:dyDescent="0.25">
      <c r="A2944" s="21"/>
      <c r="B2944" s="5">
        <f>DATE(YEAR(siječanj!B2944),MONTH(siječanj!B2944)+11,DAY(siječanj!B2944))</f>
        <v>44196</v>
      </c>
      <c r="C2944" s="8">
        <v>30.6354166666667</v>
      </c>
      <c r="D2944">
        <v>1.4973591952680532</v>
      </c>
      <c r="E2944" s="6">
        <v>146.82027550024361</v>
      </c>
      <c r="F2944" s="7">
        <v>101.77082505723574</v>
      </c>
      <c r="G2944" s="7">
        <v>127.38388010953305</v>
      </c>
      <c r="H2944" s="7">
        <v>4.982484696868835</v>
      </c>
      <c r="I2944" s="7">
        <f t="shared" si="73"/>
        <v>219.84268957207863</v>
      </c>
    </row>
    <row r="2945" spans="1:9" x14ac:dyDescent="0.25">
      <c r="A2945" s="21"/>
      <c r="B2945" s="5">
        <f>DATE(YEAR(siječanj!B2945),MONTH(siječanj!B2945)+11,DAY(siječanj!B2945))</f>
        <v>44196</v>
      </c>
      <c r="C2945" s="8">
        <v>30.6458333333333</v>
      </c>
      <c r="D2945">
        <v>1.4973591952680532</v>
      </c>
      <c r="E2945" s="6">
        <v>146.14787436086459</v>
      </c>
      <c r="F2945" s="7">
        <v>100.61449725232443</v>
      </c>
      <c r="G2945" s="7">
        <v>124.27926898470386</v>
      </c>
      <c r="H2945" s="7">
        <v>5.0104335943091058</v>
      </c>
      <c r="I2945" s="7">
        <f t="shared" si="73"/>
        <v>218.83586354312075</v>
      </c>
    </row>
    <row r="2946" spans="1:9" x14ac:dyDescent="0.25">
      <c r="A2946" s="21"/>
      <c r="B2946" s="5">
        <f>DATE(YEAR(siječanj!B2946),MONTH(siječanj!B2946)+11,DAY(siječanj!B2946))</f>
        <v>44196</v>
      </c>
      <c r="C2946" s="8">
        <v>30.65625</v>
      </c>
      <c r="D2946">
        <v>1.4973591952680532</v>
      </c>
      <c r="E2946" s="6">
        <v>147.57592980351762</v>
      </c>
      <c r="F2946" s="7">
        <v>100.57206749011324</v>
      </c>
      <c r="G2946" s="7">
        <v>124.38825427484079</v>
      </c>
      <c r="H2946" s="7">
        <v>4.6652466919340592</v>
      </c>
      <c r="I2946" s="7">
        <f t="shared" si="73"/>
        <v>220.97417549152985</v>
      </c>
    </row>
    <row r="2947" spans="1:9" x14ac:dyDescent="0.25">
      <c r="A2947" s="21"/>
      <c r="B2947" s="5">
        <f>DATE(YEAR(siječanj!B2947),MONTH(siječanj!B2947)+11,DAY(siječanj!B2947))</f>
        <v>44196</v>
      </c>
      <c r="C2947" s="8">
        <v>30.6666666666667</v>
      </c>
      <c r="D2947">
        <v>1.4973591952680532</v>
      </c>
      <c r="E2947" s="6">
        <v>147.073722863912</v>
      </c>
      <c r="F2947" s="7">
        <v>100.50221229865311</v>
      </c>
      <c r="G2947" s="7">
        <v>123.25812593737642</v>
      </c>
      <c r="H2947" s="7">
        <v>4.8904670674637423</v>
      </c>
      <c r="I2947" s="7">
        <f t="shared" si="73"/>
        <v>220.22219131258393</v>
      </c>
    </row>
    <row r="2948" spans="1:9" x14ac:dyDescent="0.25">
      <c r="A2948" s="21"/>
      <c r="B2948" s="5">
        <f>DATE(YEAR(siječanj!B2948),MONTH(siječanj!B2948)+11,DAY(siječanj!B2948))</f>
        <v>44196</v>
      </c>
      <c r="C2948" s="8">
        <v>30.6770833333333</v>
      </c>
      <c r="D2948">
        <v>1.4973591952680532</v>
      </c>
      <c r="E2948" s="6">
        <v>149.26468026132179</v>
      </c>
      <c r="F2948" s="7">
        <v>100.21724176622992</v>
      </c>
      <c r="G2948" s="7">
        <v>123.17688017912997</v>
      </c>
      <c r="H2948" s="7">
        <v>6.7247660743219697</v>
      </c>
      <c r="I2948" s="7">
        <f t="shared" ref="I2948:I2978" si="74">D2948*E2948</f>
        <v>223.50284151803604</v>
      </c>
    </row>
    <row r="2949" spans="1:9" x14ac:dyDescent="0.25">
      <c r="A2949" s="21"/>
      <c r="B2949" s="5">
        <f>DATE(YEAR(siječanj!B2949),MONTH(siječanj!B2949)+11,DAY(siječanj!B2949))</f>
        <v>44196</v>
      </c>
      <c r="C2949" s="8">
        <v>30.6875</v>
      </c>
      <c r="D2949">
        <v>1.4973591952680532</v>
      </c>
      <c r="E2949" s="6">
        <v>154.37710152800668</v>
      </c>
      <c r="F2949" s="7">
        <v>100.73451993810879</v>
      </c>
      <c r="G2949" s="7">
        <v>121.2828843663866</v>
      </c>
      <c r="H2949" s="7">
        <v>13.069834642114513</v>
      </c>
      <c r="I2949" s="7">
        <f t="shared" si="74"/>
        <v>231.1579725117906</v>
      </c>
    </row>
    <row r="2950" spans="1:9" x14ac:dyDescent="0.25">
      <c r="A2950" s="21"/>
      <c r="B2950" s="5">
        <f>DATE(YEAR(siječanj!B2950),MONTH(siječanj!B2950)+11,DAY(siječanj!B2950))</f>
        <v>44196</v>
      </c>
      <c r="C2950" s="8">
        <v>30.6979166666667</v>
      </c>
      <c r="D2950">
        <v>1.4973591952680532</v>
      </c>
      <c r="E2950" s="6">
        <v>160.07181831875994</v>
      </c>
      <c r="F2950" s="7">
        <v>102.35747131875958</v>
      </c>
      <c r="G2950" s="7">
        <v>120.56192810189989</v>
      </c>
      <c r="H2950" s="7">
        <v>53.475632639045635</v>
      </c>
      <c r="I2950" s="7">
        <f t="shared" si="74"/>
        <v>239.68500906287238</v>
      </c>
    </row>
    <row r="2951" spans="1:9" x14ac:dyDescent="0.25">
      <c r="A2951" s="21"/>
      <c r="B2951" s="5">
        <f>DATE(YEAR(siječanj!B2951),MONTH(siječanj!B2951)+11,DAY(siječanj!B2951))</f>
        <v>44196</v>
      </c>
      <c r="C2951" s="8">
        <v>30.7083333333333</v>
      </c>
      <c r="D2951">
        <v>1.4973591952680532</v>
      </c>
      <c r="E2951" s="6">
        <v>164.87828423295483</v>
      </c>
      <c r="F2951" s="7">
        <v>101.81965501788717</v>
      </c>
      <c r="G2951" s="7">
        <v>119.43945549185189</v>
      </c>
      <c r="H2951" s="7">
        <v>113.34614511621911</v>
      </c>
      <c r="I2951" s="7">
        <f t="shared" si="74"/>
        <v>246.88201499623457</v>
      </c>
    </row>
    <row r="2952" spans="1:9" x14ac:dyDescent="0.25">
      <c r="A2952" s="21"/>
      <c r="B2952" s="5">
        <f>DATE(YEAR(siječanj!B2952),MONTH(siječanj!B2952)+11,DAY(siječanj!B2952))</f>
        <v>44196</v>
      </c>
      <c r="C2952" s="8">
        <v>30.71875</v>
      </c>
      <c r="D2952">
        <v>1.4973591952680532</v>
      </c>
      <c r="E2952" s="6">
        <v>169.36317744125225</v>
      </c>
      <c r="F2952" s="7">
        <v>102.31576821663332</v>
      </c>
      <c r="G2952" s="7">
        <v>119.3406179342997</v>
      </c>
      <c r="H2952" s="7">
        <v>143.29154339943722</v>
      </c>
      <c r="I2952" s="7">
        <f t="shared" si="74"/>
        <v>253.59751108147395</v>
      </c>
    </row>
    <row r="2953" spans="1:9" x14ac:dyDescent="0.25">
      <c r="A2953" s="21"/>
      <c r="B2953" s="5">
        <f>DATE(YEAR(siječanj!B2953),MONTH(siječanj!B2953)+11,DAY(siječanj!B2953))</f>
        <v>44196</v>
      </c>
      <c r="C2953" s="8">
        <v>30.7291666666667</v>
      </c>
      <c r="D2953">
        <v>1.4973591952680532</v>
      </c>
      <c r="E2953" s="6">
        <v>175.93805939462717</v>
      </c>
      <c r="F2953" s="7">
        <v>101.95714948681223</v>
      </c>
      <c r="G2953" s="7">
        <v>121.42321940102977</v>
      </c>
      <c r="H2953" s="7">
        <v>163.36748190829474</v>
      </c>
      <c r="I2953" s="7">
        <f t="shared" si="74"/>
        <v>263.4424710321619</v>
      </c>
    </row>
    <row r="2954" spans="1:9" x14ac:dyDescent="0.25">
      <c r="A2954" s="21"/>
      <c r="B2954" s="5">
        <f>DATE(YEAR(siječanj!B2954),MONTH(siječanj!B2954)+11,DAY(siječanj!B2954))</f>
        <v>44196</v>
      </c>
      <c r="C2954" s="8">
        <v>30.7395833333333</v>
      </c>
      <c r="D2954">
        <v>1.4973591952680532</v>
      </c>
      <c r="E2954" s="6">
        <v>182.03733196869484</v>
      </c>
      <c r="F2954" s="7">
        <v>103.96817727918814</v>
      </c>
      <c r="G2954" s="7">
        <v>123.60588845350412</v>
      </c>
      <c r="H2954" s="7">
        <v>177.1097731922041</v>
      </c>
      <c r="I2954" s="7">
        <f t="shared" si="74"/>
        <v>272.57527290538837</v>
      </c>
    </row>
    <row r="2955" spans="1:9" x14ac:dyDescent="0.25">
      <c r="A2955" s="21"/>
      <c r="B2955" s="5">
        <f>DATE(YEAR(siječanj!B2955),MONTH(siječanj!B2955)+11,DAY(siječanj!B2955))</f>
        <v>44196</v>
      </c>
      <c r="C2955" s="8">
        <v>30.75</v>
      </c>
      <c r="D2955">
        <v>1.4973591952680532</v>
      </c>
      <c r="E2955" s="6">
        <v>185.45224780523358</v>
      </c>
      <c r="F2955" s="7">
        <v>105.72194344567571</v>
      </c>
      <c r="G2955" s="7">
        <v>126.62980493661449</v>
      </c>
      <c r="H2955" s="7">
        <v>198.73602347542285</v>
      </c>
      <c r="I2955" s="7">
        <f t="shared" si="74"/>
        <v>277.68862853429613</v>
      </c>
    </row>
    <row r="2956" spans="1:9" x14ac:dyDescent="0.25">
      <c r="A2956" s="21"/>
      <c r="B2956" s="5">
        <f>DATE(YEAR(siječanj!B2956),MONTH(siječanj!B2956)+11,DAY(siječanj!B2956))</f>
        <v>44196</v>
      </c>
      <c r="C2956" s="8">
        <v>30.7604166666667</v>
      </c>
      <c r="D2956">
        <v>1.4973591952680532</v>
      </c>
      <c r="E2956" s="6">
        <v>187.64949861476805</v>
      </c>
      <c r="F2956" s="7">
        <v>107.4648815783704</v>
      </c>
      <c r="G2956" s="7">
        <v>130.73179320691676</v>
      </c>
      <c r="H2956" s="7">
        <v>215.78404030911162</v>
      </c>
      <c r="I2956" s="7">
        <f t="shared" si="74"/>
        <v>280.97870223826277</v>
      </c>
    </row>
    <row r="2957" spans="1:9" x14ac:dyDescent="0.25">
      <c r="A2957" s="21"/>
      <c r="B2957" s="5">
        <f>DATE(YEAR(siječanj!B2957),MONTH(siječanj!B2957)+11,DAY(siječanj!B2957))</f>
        <v>44196</v>
      </c>
      <c r="C2957" s="8">
        <v>30.7708333333333</v>
      </c>
      <c r="D2957">
        <v>1.4973591952680532</v>
      </c>
      <c r="E2957" s="6">
        <v>190.81564395275467</v>
      </c>
      <c r="F2957" s="7">
        <v>107.30363091436145</v>
      </c>
      <c r="G2957" s="7">
        <v>131.85228499234375</v>
      </c>
      <c r="H2957" s="7">
        <v>231.11445928279937</v>
      </c>
      <c r="I2957" s="7">
        <f t="shared" si="74"/>
        <v>285.71955907365208</v>
      </c>
    </row>
    <row r="2958" spans="1:9" x14ac:dyDescent="0.25">
      <c r="A2958" s="21"/>
      <c r="B2958" s="5">
        <f>DATE(YEAR(siječanj!B2958),MONTH(siječanj!B2958)+11,DAY(siječanj!B2958))</f>
        <v>44196</v>
      </c>
      <c r="C2958" s="8">
        <v>30.78125</v>
      </c>
      <c r="D2958">
        <v>1.4973591952680532</v>
      </c>
      <c r="E2958" s="6">
        <v>191.83341023222465</v>
      </c>
      <c r="F2958" s="7">
        <v>107.72744941993381</v>
      </c>
      <c r="G2958" s="7">
        <v>132.45168412010682</v>
      </c>
      <c r="H2958" s="7">
        <v>232.21197935230364</v>
      </c>
      <c r="I2958" s="7">
        <f t="shared" si="74"/>
        <v>287.24352077085024</v>
      </c>
    </row>
    <row r="2959" spans="1:9" x14ac:dyDescent="0.25">
      <c r="A2959" s="21"/>
      <c r="B2959" s="5">
        <f>DATE(YEAR(siječanj!B2959),MONTH(siječanj!B2959)+11,DAY(siječanj!B2959))</f>
        <v>44196</v>
      </c>
      <c r="C2959" s="8">
        <v>30.7916666666667</v>
      </c>
      <c r="D2959">
        <v>1.4973591952680532</v>
      </c>
      <c r="E2959" s="6">
        <v>189.6627420885136</v>
      </c>
      <c r="F2959" s="7">
        <v>107.61881772987623</v>
      </c>
      <c r="G2959" s="7">
        <v>133.39726429917917</v>
      </c>
      <c r="H2959" s="7">
        <v>232.36752464490144</v>
      </c>
      <c r="I2959" s="7">
        <f t="shared" si="74"/>
        <v>283.99325086598901</v>
      </c>
    </row>
    <row r="2960" spans="1:9" x14ac:dyDescent="0.25">
      <c r="A2960" s="21"/>
      <c r="B2960" s="5">
        <f>DATE(YEAR(siječanj!B2960),MONTH(siječanj!B2960)+11,DAY(siječanj!B2960))</f>
        <v>44196</v>
      </c>
      <c r="C2960" s="8">
        <v>30.8020833333333</v>
      </c>
      <c r="D2960">
        <v>1.4973591952680532</v>
      </c>
      <c r="E2960" s="6">
        <v>190.08475618233217</v>
      </c>
      <c r="F2960" s="7">
        <v>109.15249772130335</v>
      </c>
      <c r="G2960" s="7">
        <v>130.73791139909304</v>
      </c>
      <c r="H2960" s="7">
        <v>232.56369302152743</v>
      </c>
      <c r="I2960" s="7">
        <f t="shared" si="74"/>
        <v>284.62515754990102</v>
      </c>
    </row>
    <row r="2961" spans="1:9" x14ac:dyDescent="0.25">
      <c r="A2961" s="21"/>
      <c r="B2961" s="5">
        <f>DATE(YEAR(siječanj!B2961),MONTH(siječanj!B2961)+11,DAY(siječanj!B2961))</f>
        <v>44196</v>
      </c>
      <c r="C2961" s="8">
        <v>30.8125</v>
      </c>
      <c r="D2961">
        <v>1.4973591952680532</v>
      </c>
      <c r="E2961" s="6">
        <v>191.77618764561706</v>
      </c>
      <c r="F2961" s="7">
        <v>107.41958909483567</v>
      </c>
      <c r="G2961" s="7">
        <v>131.66609546516293</v>
      </c>
      <c r="H2961" s="7">
        <v>232.79238442310989</v>
      </c>
      <c r="I2961" s="7">
        <f t="shared" si="74"/>
        <v>287.15783800461634</v>
      </c>
    </row>
    <row r="2962" spans="1:9" x14ac:dyDescent="0.25">
      <c r="A2962" s="21"/>
      <c r="B2962" s="5">
        <f>DATE(YEAR(siječanj!B2962),MONTH(siječanj!B2962)+11,DAY(siječanj!B2962))</f>
        <v>44196</v>
      </c>
      <c r="C2962" s="8">
        <v>30.8229166666667</v>
      </c>
      <c r="D2962">
        <v>1.4973591952680532</v>
      </c>
      <c r="E2962" s="6">
        <v>188.64252417847629</v>
      </c>
      <c r="F2962" s="7">
        <v>106.08283398642162</v>
      </c>
      <c r="G2962" s="7">
        <v>129.95556155214845</v>
      </c>
      <c r="H2962" s="7">
        <v>232.62490167594228</v>
      </c>
      <c r="I2962" s="7">
        <f t="shared" si="74"/>
        <v>282.46561819721751</v>
      </c>
    </row>
    <row r="2963" spans="1:9" x14ac:dyDescent="0.25">
      <c r="A2963" s="21"/>
      <c r="B2963" s="5">
        <f>DATE(YEAR(siječanj!B2963),MONTH(siječanj!B2963)+11,DAY(siječanj!B2963))</f>
        <v>44196</v>
      </c>
      <c r="C2963" s="8">
        <v>30.8333333333333</v>
      </c>
      <c r="D2963">
        <v>1.4973591952680532</v>
      </c>
      <c r="E2963" s="6">
        <v>190.76411800631101</v>
      </c>
      <c r="F2963" s="7">
        <v>104.17955950378087</v>
      </c>
      <c r="G2963" s="7">
        <v>130.29313240611313</v>
      </c>
      <c r="H2963" s="7">
        <v>232.69464963345047</v>
      </c>
      <c r="I2963" s="7">
        <f t="shared" si="74"/>
        <v>285.64240622394976</v>
      </c>
    </row>
    <row r="2964" spans="1:9" x14ac:dyDescent="0.25">
      <c r="A2964" s="21"/>
      <c r="B2964" s="5">
        <f>DATE(YEAR(siječanj!B2964),MONTH(siječanj!B2964)+11,DAY(siječanj!B2964))</f>
        <v>44196</v>
      </c>
      <c r="C2964" s="8">
        <v>30.84375</v>
      </c>
      <c r="D2964">
        <v>1.4973591952680532</v>
      </c>
      <c r="E2964" s="6">
        <v>191.61298491235823</v>
      </c>
      <c r="F2964" s="7">
        <v>104.79954029854092</v>
      </c>
      <c r="G2964" s="7">
        <v>128.39480753310929</v>
      </c>
      <c r="H2964" s="7">
        <v>233.47902764852168</v>
      </c>
      <c r="I2964" s="7">
        <f t="shared" si="74"/>
        <v>286.91346489127835</v>
      </c>
    </row>
    <row r="2965" spans="1:9" x14ac:dyDescent="0.25">
      <c r="A2965" s="21"/>
      <c r="B2965" s="5">
        <f>DATE(YEAR(siječanj!B2965),MONTH(siječanj!B2965)+11,DAY(siječanj!B2965))</f>
        <v>44196</v>
      </c>
      <c r="C2965" s="8">
        <v>30.8541666666667</v>
      </c>
      <c r="D2965">
        <v>1.4973591952680532</v>
      </c>
      <c r="E2965" s="6">
        <v>188.64411987321981</v>
      </c>
      <c r="F2965" s="7">
        <v>104.60796555021899</v>
      </c>
      <c r="G2965" s="7">
        <v>127.17223538853277</v>
      </c>
      <c r="H2965" s="7">
        <v>233.61332550985477</v>
      </c>
      <c r="I2965" s="7">
        <f t="shared" si="74"/>
        <v>282.46800752541458</v>
      </c>
    </row>
    <row r="2966" spans="1:9" x14ac:dyDescent="0.25">
      <c r="A2966" s="21"/>
      <c r="B2966" s="5">
        <f>DATE(YEAR(siječanj!B2966),MONTH(siječanj!B2966)+11,DAY(siječanj!B2966))</f>
        <v>44196</v>
      </c>
      <c r="C2966" s="8">
        <v>30.8645833333333</v>
      </c>
      <c r="D2966">
        <v>1.4973591952680532</v>
      </c>
      <c r="E2966" s="6">
        <v>185.09559662503395</v>
      </c>
      <c r="F2966" s="7">
        <v>102.82074107872252</v>
      </c>
      <c r="G2966" s="7">
        <v>123.66749369665739</v>
      </c>
      <c r="H2966" s="7">
        <v>234.14912235541837</v>
      </c>
      <c r="I2966" s="7">
        <f t="shared" si="74"/>
        <v>277.15459361012103</v>
      </c>
    </row>
    <row r="2967" spans="1:9" x14ac:dyDescent="0.25">
      <c r="A2967" s="21"/>
      <c r="B2967" s="5">
        <f>DATE(YEAR(siječanj!B2967),MONTH(siječanj!B2967)+11,DAY(siječanj!B2967))</f>
        <v>44196</v>
      </c>
      <c r="C2967" s="8">
        <v>30.875</v>
      </c>
      <c r="D2967">
        <v>1.4973591952680532</v>
      </c>
      <c r="E2967" s="6">
        <v>181.16217035667208</v>
      </c>
      <c r="F2967" s="7">
        <v>97.542078597340534</v>
      </c>
      <c r="G2967" s="7">
        <v>112.02513308898193</v>
      </c>
      <c r="H2967" s="7">
        <v>235.18066897115489</v>
      </c>
      <c r="I2967" s="7">
        <f t="shared" si="74"/>
        <v>271.26484161828046</v>
      </c>
    </row>
    <row r="2968" spans="1:9" x14ac:dyDescent="0.25">
      <c r="A2968" s="21"/>
      <c r="B2968" s="5">
        <f>DATE(YEAR(siječanj!B2968),MONTH(siječanj!B2968)+11,DAY(siječanj!B2968))</f>
        <v>44196</v>
      </c>
      <c r="C2968" s="8">
        <v>30.8854166666667</v>
      </c>
      <c r="D2968">
        <v>1.4973591952680532</v>
      </c>
      <c r="E2968" s="6">
        <v>184.97550743879944</v>
      </c>
      <c r="F2968" s="7">
        <v>82.642149121705316</v>
      </c>
      <c r="G2968" s="7">
        <v>91.33460123472247</v>
      </c>
      <c r="H2968" s="7">
        <v>240.96323166202282</v>
      </c>
      <c r="I2968" s="7">
        <f t="shared" si="74"/>
        <v>276.97477696286052</v>
      </c>
    </row>
    <row r="2969" spans="1:9" x14ac:dyDescent="0.25">
      <c r="A2969" s="21"/>
      <c r="B2969" s="5">
        <f>DATE(YEAR(siječanj!B2969),MONTH(siječanj!B2969)+11,DAY(siječanj!B2969))</f>
        <v>44196</v>
      </c>
      <c r="C2969" s="8">
        <v>30.8958333333333</v>
      </c>
      <c r="D2969">
        <v>1.4973591952680532</v>
      </c>
      <c r="E2969" s="6">
        <v>190.20402815837755</v>
      </c>
      <c r="F2969" s="7">
        <v>77.003678104429142</v>
      </c>
      <c r="G2969" s="7">
        <v>83.491793718819793</v>
      </c>
      <c r="H2969" s="7">
        <v>245.43803113071269</v>
      </c>
      <c r="I2969" s="7">
        <f t="shared" si="74"/>
        <v>284.80375053997034</v>
      </c>
    </row>
    <row r="2970" spans="1:9" x14ac:dyDescent="0.25">
      <c r="A2970" s="21"/>
      <c r="B2970" s="5">
        <f>DATE(YEAR(siječanj!B2970),MONTH(siječanj!B2970)+11,DAY(siječanj!B2970))</f>
        <v>44196</v>
      </c>
      <c r="C2970" s="8">
        <v>30.90625</v>
      </c>
      <c r="D2970">
        <v>1.4973591952680532</v>
      </c>
      <c r="E2970" s="6">
        <v>193.36356531433685</v>
      </c>
      <c r="F2970" s="7">
        <v>76.328686745658004</v>
      </c>
      <c r="G2970" s="7">
        <v>81.916491022170902</v>
      </c>
      <c r="H2970" s="7">
        <v>244.28880006047956</v>
      </c>
      <c r="I2970" s="7">
        <f t="shared" si="74"/>
        <v>289.53471255323706</v>
      </c>
    </row>
    <row r="2971" spans="1:9" x14ac:dyDescent="0.25">
      <c r="A2971" s="21"/>
      <c r="B2971" s="5">
        <f>DATE(YEAR(siječanj!B2971),MONTH(siječanj!B2971)+11,DAY(siječanj!B2971))</f>
        <v>44196</v>
      </c>
      <c r="C2971" s="8">
        <v>30.9166666666667</v>
      </c>
      <c r="D2971">
        <v>1.4973591952680532</v>
      </c>
      <c r="E2971" s="6">
        <v>192.18892248157749</v>
      </c>
      <c r="F2971" s="7">
        <v>75.671155192114085</v>
      </c>
      <c r="G2971" s="7">
        <v>80.413400565033058</v>
      </c>
      <c r="H2971" s="7">
        <v>241.10841279227375</v>
      </c>
      <c r="I2971" s="7">
        <f t="shared" si="74"/>
        <v>287.77585030644912</v>
      </c>
    </row>
    <row r="2972" spans="1:9" x14ac:dyDescent="0.25">
      <c r="A2972" s="21"/>
      <c r="B2972" s="5">
        <f>DATE(YEAR(siječanj!B2972),MONTH(siječanj!B2972)+11,DAY(siječanj!B2972))</f>
        <v>44196</v>
      </c>
      <c r="C2972" s="8">
        <v>30.9270833333333</v>
      </c>
      <c r="D2972">
        <v>1.4973591952680532</v>
      </c>
      <c r="E2972" s="6">
        <v>192.2452136670218</v>
      </c>
      <c r="F2972" s="7">
        <v>73.11155493255383</v>
      </c>
      <c r="G2972" s="7">
        <v>70.73124962537652</v>
      </c>
      <c r="H2972" s="7">
        <v>242.64837138538869</v>
      </c>
      <c r="I2972" s="7">
        <f t="shared" si="74"/>
        <v>287.86013843058669</v>
      </c>
    </row>
    <row r="2973" spans="1:9" x14ac:dyDescent="0.25">
      <c r="A2973" s="21"/>
      <c r="B2973" s="5">
        <f>DATE(YEAR(siječanj!B2973),MONTH(siječanj!B2973)+11,DAY(siječanj!B2973))</f>
        <v>44196</v>
      </c>
      <c r="C2973" s="8">
        <v>30.9375</v>
      </c>
      <c r="D2973">
        <v>1.4973591952680532</v>
      </c>
      <c r="E2973" s="6">
        <v>187.54503373269591</v>
      </c>
      <c r="F2973" s="7">
        <v>71.444045713728869</v>
      </c>
      <c r="G2973" s="7">
        <v>65.846508154729008</v>
      </c>
      <c r="H2973" s="7">
        <v>242.04803661538259</v>
      </c>
      <c r="I2973" s="7">
        <f t="shared" si="74"/>
        <v>280.82228078650945</v>
      </c>
    </row>
    <row r="2974" spans="1:9" x14ac:dyDescent="0.25">
      <c r="A2974" s="21"/>
      <c r="B2974" s="5">
        <f>DATE(YEAR(siječanj!B2974),MONTH(siječanj!B2974)+11,DAY(siječanj!B2974))</f>
        <v>44196</v>
      </c>
      <c r="C2974" s="8">
        <v>30.9479166666667</v>
      </c>
      <c r="D2974">
        <v>1.4973591952680532</v>
      </c>
      <c r="E2974" s="6">
        <v>179.6705869997069</v>
      </c>
      <c r="F2974" s="7">
        <v>70.861144546488831</v>
      </c>
      <c r="G2974" s="7">
        <v>63.742477040989975</v>
      </c>
      <c r="H2974" s="7">
        <v>240.19889515372057</v>
      </c>
      <c r="I2974" s="7">
        <f t="shared" si="74"/>
        <v>269.03140556321983</v>
      </c>
    </row>
    <row r="2975" spans="1:9" x14ac:dyDescent="0.25">
      <c r="A2975" s="21"/>
      <c r="B2975" s="5">
        <f>DATE(YEAR(siječanj!B2975),MONTH(siječanj!B2975)+11,DAY(siječanj!B2975))</f>
        <v>44196</v>
      </c>
      <c r="C2975" s="8">
        <v>30.9583333333333</v>
      </c>
      <c r="D2975">
        <v>1.4973591952680532</v>
      </c>
      <c r="E2975" s="6">
        <v>170.33768718673898</v>
      </c>
      <c r="F2975" s="7">
        <v>69.254023974830915</v>
      </c>
      <c r="G2975" s="7">
        <v>62.159430757768156</v>
      </c>
      <c r="H2975" s="7">
        <v>239.96283743023889</v>
      </c>
      <c r="I2975" s="7">
        <f t="shared" si="74"/>
        <v>255.05670220975685</v>
      </c>
    </row>
    <row r="2976" spans="1:9" x14ac:dyDescent="0.25">
      <c r="A2976" s="21"/>
      <c r="B2976" s="5">
        <f>DATE(YEAR(siječanj!B2976),MONTH(siječanj!B2976)+11,DAY(siječanj!B2976))</f>
        <v>44196</v>
      </c>
      <c r="C2976" s="8">
        <v>30.96875</v>
      </c>
      <c r="D2976">
        <v>1.4973591952680532</v>
      </c>
      <c r="E2976" s="6">
        <v>162.89689408321465</v>
      </c>
      <c r="F2976" s="7">
        <v>67.960792611393259</v>
      </c>
      <c r="G2976" s="7">
        <v>61.229249892685104</v>
      </c>
      <c r="H2976" s="7">
        <v>241.09326985462792</v>
      </c>
      <c r="I2976" s="7">
        <f t="shared" si="74"/>
        <v>243.91516223610756</v>
      </c>
    </row>
    <row r="2977" spans="1:9" x14ac:dyDescent="0.25">
      <c r="A2977" s="21"/>
      <c r="B2977" s="5">
        <f>DATE(YEAR(siječanj!B2977),MONTH(siječanj!B2977)+11,DAY(siječanj!B2977))</f>
        <v>44196</v>
      </c>
      <c r="C2977" s="8">
        <v>30.9791666666667</v>
      </c>
      <c r="D2977">
        <v>1.4973591952680532</v>
      </c>
      <c r="E2977" s="6">
        <v>152.24687982734915</v>
      </c>
      <c r="F2977" s="7">
        <v>67.34075991234144</v>
      </c>
      <c r="G2977" s="7">
        <v>63.415569093755465</v>
      </c>
      <c r="H2977" s="7">
        <v>242.95978341734559</v>
      </c>
      <c r="I2977" s="7">
        <f t="shared" si="74"/>
        <v>227.96826546035152</v>
      </c>
    </row>
    <row r="2978" spans="1:9" x14ac:dyDescent="0.25">
      <c r="A2978" s="21"/>
      <c r="B2978" s="5">
        <f>DATE(YEAR(siječanj!B2978),MONTH(siječanj!B2978)+11,DAY(siječanj!B2978))</f>
        <v>44196</v>
      </c>
      <c r="C2978" s="8">
        <v>30.9895833333333</v>
      </c>
      <c r="D2978">
        <v>1.4973591952680532</v>
      </c>
      <c r="E2978" s="6">
        <v>143.84273889782264</v>
      </c>
      <c r="F2978" s="7">
        <v>65.037594802638878</v>
      </c>
      <c r="G2978" s="7">
        <v>73.308142713416217</v>
      </c>
      <c r="H2978" s="7">
        <v>242.38970856730268</v>
      </c>
      <c r="I2978" s="7">
        <f t="shared" si="74"/>
        <v>215.38424776119641</v>
      </c>
    </row>
    <row r="2979" spans="1:9" x14ac:dyDescent="0.25">
      <c r="B2979" s="5"/>
    </row>
    <row r="2980" spans="1:9" x14ac:dyDescent="0.25">
      <c r="B2980" s="5"/>
    </row>
    <row r="2981" spans="1:9" x14ac:dyDescent="0.25">
      <c r="B2981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7"/>
  <sheetViews>
    <sheetView tabSelected="1" workbookViewId="0">
      <selection activeCell="F2" sqref="F2"/>
    </sheetView>
  </sheetViews>
  <sheetFormatPr defaultRowHeight="15" x14ac:dyDescent="0.25"/>
  <cols>
    <col min="1" max="1" width="11.7109375" style="11" customWidth="1"/>
    <col min="2" max="2" width="9.140625" bestFit="1" customWidth="1"/>
    <col min="3" max="3" width="7.85546875" bestFit="1" customWidth="1"/>
    <col min="4" max="4" width="13.570312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siječanj!A2883+1</f>
        <v>32</v>
      </c>
      <c r="B3" s="5">
        <f>DATE(YEAR(siječanj!B3),MONTH(siječanj!B3)+1,DAY(siječanj!B3))</f>
        <v>43862</v>
      </c>
      <c r="C3" s="8">
        <v>0</v>
      </c>
      <c r="D3">
        <v>1.1686237638039179</v>
      </c>
      <c r="E3" s="6">
        <v>122.78459882326227</v>
      </c>
      <c r="F3" s="7">
        <v>63.757617109178682</v>
      </c>
      <c r="G3" s="7">
        <v>59.684213073112836</v>
      </c>
      <c r="H3" s="7">
        <v>239.3738965188976</v>
      </c>
      <c r="I3" s="7">
        <f>D3*E3</f>
        <v>143.48900001399485</v>
      </c>
    </row>
    <row r="4" spans="1:9" x14ac:dyDescent="0.25">
      <c r="A4" s="16"/>
      <c r="B4" s="5">
        <f>DATE(YEAR(siječanj!B4),MONTH(siječanj!B4)+1,DAY(siječanj!B4))</f>
        <v>43862</v>
      </c>
      <c r="C4" s="8">
        <v>1.0416666666666666E-2</v>
      </c>
      <c r="D4">
        <v>1.1686237638039179</v>
      </c>
      <c r="E4" s="6">
        <v>113.63282713576869</v>
      </c>
      <c r="F4" s="7">
        <v>62.193636415095135</v>
      </c>
      <c r="G4" s="7">
        <v>57.945367409194787</v>
      </c>
      <c r="H4" s="7">
        <v>240.45354810852925</v>
      </c>
      <c r="I4" s="7">
        <f t="shared" ref="I4:I67" si="0">D4*E4</f>
        <v>132.79402213908199</v>
      </c>
    </row>
    <row r="5" spans="1:9" x14ac:dyDescent="0.25">
      <c r="A5" s="16"/>
      <c r="B5" s="5">
        <f>DATE(YEAR(siječanj!B5),MONTH(siječanj!B5)+1,DAY(siječanj!B5))</f>
        <v>43862</v>
      </c>
      <c r="C5" s="8">
        <v>2.0833333333333332E-2</v>
      </c>
      <c r="D5">
        <v>1.1686237638039179</v>
      </c>
      <c r="E5" s="6">
        <v>105.23587534553501</v>
      </c>
      <c r="F5" s="7">
        <v>60.004113964342281</v>
      </c>
      <c r="G5" s="7">
        <v>59.728911941492605</v>
      </c>
      <c r="H5" s="7">
        <v>240.37430884778198</v>
      </c>
      <c r="I5" s="7">
        <f t="shared" si="0"/>
        <v>122.98114473349905</v>
      </c>
    </row>
    <row r="6" spans="1:9" x14ac:dyDescent="0.25">
      <c r="A6" s="16"/>
      <c r="B6" s="5">
        <f>DATE(YEAR(siječanj!B6),MONTH(siječanj!B6)+1,DAY(siječanj!B6))</f>
        <v>43862</v>
      </c>
      <c r="C6" s="8">
        <v>3.125E-2</v>
      </c>
      <c r="D6">
        <v>1.1686237638039179</v>
      </c>
      <c r="E6" s="6">
        <v>97.598598211849833</v>
      </c>
      <c r="F6" s="7">
        <v>59.322862820724872</v>
      </c>
      <c r="G6" s="7">
        <v>58.34738884714335</v>
      </c>
      <c r="H6" s="7">
        <v>241.26264544001879</v>
      </c>
      <c r="I6" s="7">
        <f t="shared" si="0"/>
        <v>114.05604118431827</v>
      </c>
    </row>
    <row r="7" spans="1:9" x14ac:dyDescent="0.25">
      <c r="A7" s="16"/>
      <c r="B7" s="5">
        <f>DATE(YEAR(siječanj!B7),MONTH(siječanj!B7)+1,DAY(siječanj!B7))</f>
        <v>43862</v>
      </c>
      <c r="C7" s="8">
        <v>4.1666666666666664E-2</v>
      </c>
      <c r="D7">
        <v>1.1686237638039179</v>
      </c>
      <c r="E7" s="6">
        <v>91.060043960213378</v>
      </c>
      <c r="F7" s="7">
        <v>58.288345840266793</v>
      </c>
      <c r="G7" s="7">
        <v>58.405138070678731</v>
      </c>
      <c r="H7" s="7">
        <v>242.85786551204376</v>
      </c>
      <c r="I7" s="7">
        <f t="shared" si="0"/>
        <v>106.41493130493477</v>
      </c>
    </row>
    <row r="8" spans="1:9" x14ac:dyDescent="0.25">
      <c r="A8" s="16"/>
      <c r="B8" s="5">
        <f>DATE(YEAR(siječanj!B8),MONTH(siječanj!B8)+1,DAY(siječanj!B8))</f>
        <v>43862</v>
      </c>
      <c r="C8" s="8">
        <v>5.2083333333333336E-2</v>
      </c>
      <c r="D8">
        <v>1.1686237638039179</v>
      </c>
      <c r="E8" s="6">
        <v>87.152808489243199</v>
      </c>
      <c r="F8" s="7">
        <v>57.784960567170366</v>
      </c>
      <c r="G8" s="7">
        <v>59.727441873861522</v>
      </c>
      <c r="H8" s="7">
        <v>243.72261375671846</v>
      </c>
      <c r="I8" s="7">
        <f t="shared" si="0"/>
        <v>101.84884308278143</v>
      </c>
    </row>
    <row r="9" spans="1:9" x14ac:dyDescent="0.25">
      <c r="A9" s="16"/>
      <c r="B9" s="5">
        <f>DATE(YEAR(siječanj!B9),MONTH(siječanj!B9)+1,DAY(siječanj!B9))</f>
        <v>43862</v>
      </c>
      <c r="C9" s="8">
        <v>6.25E-2</v>
      </c>
      <c r="D9">
        <v>1.1686237638039179</v>
      </c>
      <c r="E9" s="6">
        <v>81.423545946949403</v>
      </c>
      <c r="F9" s="7">
        <v>57.580350662465989</v>
      </c>
      <c r="G9" s="7">
        <v>56.318050609180169</v>
      </c>
      <c r="H9" s="7">
        <v>243.54886095205367</v>
      </c>
      <c r="I9" s="7">
        <f t="shared" si="0"/>
        <v>95.15349072678525</v>
      </c>
    </row>
    <row r="10" spans="1:9" x14ac:dyDescent="0.25">
      <c r="A10" s="16"/>
      <c r="B10" s="5">
        <f>DATE(YEAR(siječanj!B10),MONTH(siječanj!B10)+1,DAY(siječanj!B10))</f>
        <v>43862</v>
      </c>
      <c r="C10" s="8">
        <v>7.2916666666666671E-2</v>
      </c>
      <c r="D10">
        <v>1.1686237638039179</v>
      </c>
      <c r="E10" s="6">
        <v>77.701160243557197</v>
      </c>
      <c r="F10" s="7">
        <v>57.214791391021691</v>
      </c>
      <c r="G10" s="7">
        <v>57.678612221476243</v>
      </c>
      <c r="H10" s="7">
        <v>243.14345929394042</v>
      </c>
      <c r="I10" s="7">
        <f t="shared" si="0"/>
        <v>90.803422335757162</v>
      </c>
    </row>
    <row r="11" spans="1:9" x14ac:dyDescent="0.25">
      <c r="A11" s="16"/>
      <c r="B11" s="5">
        <f>DATE(YEAR(siječanj!B11),MONTH(siječanj!B11)+1,DAY(siječanj!B11))</f>
        <v>43862</v>
      </c>
      <c r="C11" s="8">
        <v>8.3333333333333329E-2</v>
      </c>
      <c r="D11">
        <v>1.1686237638039179</v>
      </c>
      <c r="E11" s="6">
        <v>75.320654340204882</v>
      </c>
      <c r="F11" s="7">
        <v>57.063268594651348</v>
      </c>
      <c r="G11" s="7">
        <v>54.633877841983654</v>
      </c>
      <c r="H11" s="7">
        <v>243.4873649273147</v>
      </c>
      <c r="I11" s="7">
        <f t="shared" si="0"/>
        <v>88.021506567224137</v>
      </c>
    </row>
    <row r="12" spans="1:9" x14ac:dyDescent="0.25">
      <c r="A12" s="16"/>
      <c r="B12" s="5">
        <f>DATE(YEAR(siječanj!B12),MONTH(siječanj!B12)+1,DAY(siječanj!B12))</f>
        <v>43862</v>
      </c>
      <c r="C12" s="8">
        <v>9.375E-2</v>
      </c>
      <c r="D12">
        <v>1.1686237638039179</v>
      </c>
      <c r="E12" s="6">
        <v>73.032783287999592</v>
      </c>
      <c r="F12" s="7">
        <v>55.488405845279388</v>
      </c>
      <c r="G12" s="7">
        <v>55.714698001547546</v>
      </c>
      <c r="H12" s="7">
        <v>244.23740932357788</v>
      </c>
      <c r="I12" s="7">
        <f t="shared" si="0"/>
        <v>85.347846087097949</v>
      </c>
    </row>
    <row r="13" spans="1:9" x14ac:dyDescent="0.25">
      <c r="A13" s="16"/>
      <c r="B13" s="5">
        <f>DATE(YEAR(siječanj!B13),MONTH(siječanj!B13)+1,DAY(siječanj!B13))</f>
        <v>43862</v>
      </c>
      <c r="C13" s="8">
        <v>0.10416666666666667</v>
      </c>
      <c r="D13">
        <v>1.1686237638039179</v>
      </c>
      <c r="E13" s="6">
        <v>72.018455510027252</v>
      </c>
      <c r="F13" s="7">
        <v>56.201830021923413</v>
      </c>
      <c r="G13" s="7">
        <v>53.919104522562179</v>
      </c>
      <c r="H13" s="7">
        <v>243.56375126431519</v>
      </c>
      <c r="I13" s="7">
        <f t="shared" si="0"/>
        <v>84.16247854147305</v>
      </c>
    </row>
    <row r="14" spans="1:9" x14ac:dyDescent="0.25">
      <c r="A14" s="16"/>
      <c r="B14" s="5">
        <f>DATE(YEAR(siječanj!B14),MONTH(siječanj!B14)+1,DAY(siječanj!B14))</f>
        <v>43862</v>
      </c>
      <c r="C14" s="8">
        <v>0.11458333333333333</v>
      </c>
      <c r="D14">
        <v>1.1686237638039179</v>
      </c>
      <c r="E14" s="6">
        <v>69.2856126059514</v>
      </c>
      <c r="F14" s="7">
        <v>56.052957571369454</v>
      </c>
      <c r="G14" s="7">
        <v>53.044021729941754</v>
      </c>
      <c r="H14" s="7">
        <v>243.42595643998496</v>
      </c>
      <c r="I14" s="7">
        <f t="shared" si="0"/>
        <v>80.968813381027104</v>
      </c>
    </row>
    <row r="15" spans="1:9" x14ac:dyDescent="0.25">
      <c r="A15" s="16"/>
      <c r="B15" s="5">
        <f>DATE(YEAR(siječanj!B15),MONTH(siječanj!B15)+1,DAY(siječanj!B15))</f>
        <v>43862</v>
      </c>
      <c r="C15" s="8">
        <v>0.125</v>
      </c>
      <c r="D15">
        <v>1.1686237638039179</v>
      </c>
      <c r="E15" s="6">
        <v>68.387238810899049</v>
      </c>
      <c r="F15" s="7">
        <v>55.691953205897015</v>
      </c>
      <c r="G15" s="7">
        <v>54.395298282922099</v>
      </c>
      <c r="H15" s="7">
        <v>243.72223674901275</v>
      </c>
      <c r="I15" s="7">
        <f t="shared" si="0"/>
        <v>79.918952415350219</v>
      </c>
    </row>
    <row r="16" spans="1:9" x14ac:dyDescent="0.25">
      <c r="A16" s="16"/>
      <c r="B16" s="5">
        <f>DATE(YEAR(siječanj!B16),MONTH(siječanj!B16)+1,DAY(siječanj!B16))</f>
        <v>43862</v>
      </c>
      <c r="C16" s="8">
        <v>0.13541666666666666</v>
      </c>
      <c r="D16">
        <v>1.1686237638039179</v>
      </c>
      <c r="E16" s="6">
        <v>65.959827769601759</v>
      </c>
      <c r="F16" s="7">
        <v>55.983098304866125</v>
      </c>
      <c r="G16" s="7">
        <v>55.092843371059274</v>
      </c>
      <c r="H16" s="7">
        <v>243.08472666605243</v>
      </c>
      <c r="I16" s="7">
        <f t="shared" si="0"/>
        <v>77.082222187970189</v>
      </c>
    </row>
    <row r="17" spans="1:9" x14ac:dyDescent="0.25">
      <c r="A17" s="16"/>
      <c r="B17" s="5">
        <f>DATE(YEAR(siječanj!B17),MONTH(siječanj!B17)+1,DAY(siječanj!B17))</f>
        <v>43862</v>
      </c>
      <c r="C17" s="8">
        <v>0.14583333333333334</v>
      </c>
      <c r="D17">
        <v>1.1686237638039179</v>
      </c>
      <c r="E17" s="6">
        <v>65.533439010076876</v>
      </c>
      <c r="F17" s="7">
        <v>55.888892745175184</v>
      </c>
      <c r="G17" s="7">
        <v>55.4079425539813</v>
      </c>
      <c r="H17" s="7">
        <v>242.90772005609622</v>
      </c>
      <c r="I17" s="7">
        <f t="shared" si="0"/>
        <v>76.583934150970535</v>
      </c>
    </row>
    <row r="18" spans="1:9" x14ac:dyDescent="0.25">
      <c r="A18" s="16"/>
      <c r="B18" s="5">
        <f>DATE(YEAR(siječanj!B18),MONTH(siječanj!B18)+1,DAY(siječanj!B18))</f>
        <v>43862</v>
      </c>
      <c r="C18" s="8">
        <v>0.15625</v>
      </c>
      <c r="D18">
        <v>1.1686237638039179</v>
      </c>
      <c r="E18" s="6">
        <v>64.464993617294041</v>
      </c>
      <c r="F18" s="7">
        <v>57.001653066421056</v>
      </c>
      <c r="G18" s="7">
        <v>57.583710743776294</v>
      </c>
      <c r="H18" s="7">
        <v>242.45325368010029</v>
      </c>
      <c r="I18" s="7">
        <f t="shared" si="0"/>
        <v>75.335323474637704</v>
      </c>
    </row>
    <row r="19" spans="1:9" x14ac:dyDescent="0.25">
      <c r="A19" s="16"/>
      <c r="B19" s="5">
        <f>DATE(YEAR(siječanj!B19),MONTH(siječanj!B19)+1,DAY(siječanj!B19))</f>
        <v>43862</v>
      </c>
      <c r="C19" s="8">
        <v>0.16666666666666666</v>
      </c>
      <c r="D19">
        <v>1.1686237638039179</v>
      </c>
      <c r="E19" s="6">
        <v>64.903547728560937</v>
      </c>
      <c r="F19" s="7">
        <v>56.936156245073889</v>
      </c>
      <c r="G19" s="7">
        <v>55.734666086400409</v>
      </c>
      <c r="H19" s="7">
        <v>242.58063055798686</v>
      </c>
      <c r="I19" s="7">
        <f t="shared" si="0"/>
        <v>75.847828230778106</v>
      </c>
    </row>
    <row r="20" spans="1:9" x14ac:dyDescent="0.25">
      <c r="A20" s="16"/>
      <c r="B20" s="5">
        <f>DATE(YEAR(siječanj!B20),MONTH(siječanj!B20)+1,DAY(siječanj!B20))</f>
        <v>43862</v>
      </c>
      <c r="C20" s="8">
        <v>0.17708333333333334</v>
      </c>
      <c r="D20">
        <v>1.1686237638039179</v>
      </c>
      <c r="E20" s="6">
        <v>64.553908906504304</v>
      </c>
      <c r="F20" s="7">
        <v>55.99879589014769</v>
      </c>
      <c r="G20" s="7">
        <v>54.998775065204747</v>
      </c>
      <c r="H20" s="7">
        <v>242.75083610809054</v>
      </c>
      <c r="I20" s="7">
        <f t="shared" si="0"/>
        <v>75.439231994574314</v>
      </c>
    </row>
    <row r="21" spans="1:9" x14ac:dyDescent="0.25">
      <c r="A21" s="16"/>
      <c r="B21" s="5">
        <f>DATE(YEAR(siječanj!B21),MONTH(siječanj!B21)+1,DAY(siječanj!B21))</f>
        <v>43862</v>
      </c>
      <c r="C21" s="8">
        <v>0.1875</v>
      </c>
      <c r="D21">
        <v>1.1686237638039179</v>
      </c>
      <c r="E21" s="6">
        <v>65.661870352308384</v>
      </c>
      <c r="F21" s="7">
        <v>56.424298686485784</v>
      </c>
      <c r="G21" s="7">
        <v>55.865177649224137</v>
      </c>
      <c r="H21" s="7">
        <v>242.28581351633412</v>
      </c>
      <c r="I21" s="7">
        <f t="shared" si="0"/>
        <v>76.734022069519511</v>
      </c>
    </row>
    <row r="22" spans="1:9" x14ac:dyDescent="0.25">
      <c r="A22" s="16"/>
      <c r="B22" s="5">
        <f>DATE(YEAR(siječanj!B22),MONTH(siječanj!B22)+1,DAY(siječanj!B22))</f>
        <v>43862</v>
      </c>
      <c r="C22" s="8">
        <v>0.19791666666666666</v>
      </c>
      <c r="D22">
        <v>1.1686237638039179</v>
      </c>
      <c r="E22" s="6">
        <v>65.097459451836087</v>
      </c>
      <c r="F22" s="7">
        <v>56.428633064439637</v>
      </c>
      <c r="G22" s="7">
        <v>54.002541876119913</v>
      </c>
      <c r="H22" s="7">
        <v>242.40868022815792</v>
      </c>
      <c r="I22" s="7">
        <f t="shared" si="0"/>
        <v>76.074438078677616</v>
      </c>
    </row>
    <row r="23" spans="1:9" x14ac:dyDescent="0.25">
      <c r="A23" s="16"/>
      <c r="B23" s="5">
        <f>DATE(YEAR(siječanj!B23),MONTH(siječanj!B23)+1,DAY(siječanj!B23))</f>
        <v>43862</v>
      </c>
      <c r="C23" s="8">
        <v>0.20833333333333334</v>
      </c>
      <c r="D23">
        <v>1.1686237638039179</v>
      </c>
      <c r="E23" s="6">
        <v>67.007682625110789</v>
      </c>
      <c r="F23" s="7">
        <v>54.443732547192148</v>
      </c>
      <c r="G23" s="7">
        <v>55.805353507342971</v>
      </c>
      <c r="H23" s="7">
        <v>242.09471139400262</v>
      </c>
      <c r="I23" s="7">
        <f t="shared" si="0"/>
        <v>78.306770273135356</v>
      </c>
    </row>
    <row r="24" spans="1:9" x14ac:dyDescent="0.25">
      <c r="A24" s="16"/>
      <c r="B24" s="5">
        <f>DATE(YEAR(siječanj!B24),MONTH(siječanj!B24)+1,DAY(siječanj!B24))</f>
        <v>43862</v>
      </c>
      <c r="C24" s="8">
        <v>0.21875</v>
      </c>
      <c r="D24">
        <v>1.1686237638039179</v>
      </c>
      <c r="E24" s="6">
        <v>68.801693771469331</v>
      </c>
      <c r="F24" s="7">
        <v>53.950166785297384</v>
      </c>
      <c r="G24" s="7">
        <v>54.00937949313974</v>
      </c>
      <c r="H24" s="7">
        <v>241.85001747708984</v>
      </c>
      <c r="I24" s="7">
        <f t="shared" si="0"/>
        <v>80.403294331299065</v>
      </c>
    </row>
    <row r="25" spans="1:9" x14ac:dyDescent="0.25">
      <c r="A25" s="16"/>
      <c r="B25" s="5">
        <f>DATE(YEAR(siječanj!B25),MONTH(siječanj!B25)+1,DAY(siječanj!B25))</f>
        <v>43862</v>
      </c>
      <c r="C25" s="8">
        <v>0.22916666666666666</v>
      </c>
      <c r="D25">
        <v>1.1686237638039179</v>
      </c>
      <c r="E25" s="6">
        <v>69.072274977430652</v>
      </c>
      <c r="F25" s="7">
        <v>55.091772171298174</v>
      </c>
      <c r="G25" s="7">
        <v>54.50774043134836</v>
      </c>
      <c r="H25" s="7">
        <v>241.62702985344035</v>
      </c>
      <c r="I25" s="7">
        <f t="shared" si="0"/>
        <v>80.719501958624178</v>
      </c>
    </row>
    <row r="26" spans="1:9" x14ac:dyDescent="0.25">
      <c r="A26" s="16"/>
      <c r="B26" s="5">
        <f>DATE(YEAR(siječanj!B26),MONTH(siječanj!B26)+1,DAY(siječanj!B26))</f>
        <v>43862</v>
      </c>
      <c r="C26" s="8">
        <v>0.23958333333333334</v>
      </c>
      <c r="D26">
        <v>1.1686237638039179</v>
      </c>
      <c r="E26" s="6">
        <v>71.301259016098271</v>
      </c>
      <c r="F26" s="7">
        <v>56.118001307879624</v>
      </c>
      <c r="G26" s="7">
        <v>53.765568576241101</v>
      </c>
      <c r="H26" s="7">
        <v>241.2534460541016</v>
      </c>
      <c r="I26" s="7">
        <f t="shared" si="0"/>
        <v>83.324345675350799</v>
      </c>
    </row>
    <row r="27" spans="1:9" x14ac:dyDescent="0.25">
      <c r="A27" s="16"/>
      <c r="B27" s="5">
        <f>DATE(YEAR(siječanj!B27),MONTH(siječanj!B27)+1,DAY(siječanj!B27))</f>
        <v>43862</v>
      </c>
      <c r="C27" s="8">
        <v>0.25</v>
      </c>
      <c r="D27">
        <v>1.1686237638039179</v>
      </c>
      <c r="E27" s="6">
        <v>74.824095274535409</v>
      </c>
      <c r="F27" s="7">
        <v>56.860799816521784</v>
      </c>
      <c r="G27" s="7">
        <v>55.409292452596226</v>
      </c>
      <c r="H27" s="7">
        <v>240.75236202870872</v>
      </c>
      <c r="I27" s="7">
        <f t="shared" si="0"/>
        <v>87.441215842950513</v>
      </c>
    </row>
    <row r="28" spans="1:9" x14ac:dyDescent="0.25">
      <c r="A28" s="16"/>
      <c r="B28" s="5">
        <f>DATE(YEAR(siječanj!B28),MONTH(siječanj!B28)+1,DAY(siječanj!B28))</f>
        <v>43862</v>
      </c>
      <c r="C28" s="8">
        <v>0.26041666666666669</v>
      </c>
      <c r="D28">
        <v>1.1686237638039179</v>
      </c>
      <c r="E28" s="6">
        <v>75.352174953969254</v>
      </c>
      <c r="F28" s="7">
        <v>60.583473144441221</v>
      </c>
      <c r="G28" s="7">
        <v>57.841028658091965</v>
      </c>
      <c r="H28" s="7">
        <v>231.10610460052735</v>
      </c>
      <c r="I28" s="7">
        <f t="shared" si="0"/>
        <v>88.058342305518863</v>
      </c>
    </row>
    <row r="29" spans="1:9" x14ac:dyDescent="0.25">
      <c r="A29" s="16"/>
      <c r="B29" s="5">
        <f>DATE(YEAR(siječanj!B29),MONTH(siječanj!B29)+1,DAY(siječanj!B29))</f>
        <v>43862</v>
      </c>
      <c r="C29" s="8">
        <v>0.27083333333333331</v>
      </c>
      <c r="D29">
        <v>1.1686237638039179</v>
      </c>
      <c r="E29" s="6">
        <v>78.495611970232048</v>
      </c>
      <c r="F29" s="7">
        <v>66.93850522166673</v>
      </c>
      <c r="G29" s="7">
        <v>58.660609387779317</v>
      </c>
      <c r="H29" s="7">
        <v>218.35429941514275</v>
      </c>
      <c r="I29" s="7">
        <f t="shared" si="0"/>
        <v>91.73183750274444</v>
      </c>
    </row>
    <row r="30" spans="1:9" x14ac:dyDescent="0.25">
      <c r="A30" s="16"/>
      <c r="B30" s="5">
        <f>DATE(YEAR(siječanj!B30),MONTH(siječanj!B30)+1,DAY(siječanj!B30))</f>
        <v>43862</v>
      </c>
      <c r="C30" s="8">
        <v>0.28125</v>
      </c>
      <c r="D30">
        <v>1.1686237638039179</v>
      </c>
      <c r="E30" s="6">
        <v>82.188109703242304</v>
      </c>
      <c r="F30" s="7">
        <v>66.355934351705585</v>
      </c>
      <c r="G30" s="7">
        <v>58.380114875879151</v>
      </c>
      <c r="H30" s="7">
        <v>195.17164994467623</v>
      </c>
      <c r="I30" s="7">
        <f t="shared" si="0"/>
        <v>96.046978101332328</v>
      </c>
    </row>
    <row r="31" spans="1:9" x14ac:dyDescent="0.25">
      <c r="A31" s="16"/>
      <c r="B31" s="5">
        <f>DATE(YEAR(siječanj!B31),MONTH(siječanj!B31)+1,DAY(siječanj!B31))</f>
        <v>43862</v>
      </c>
      <c r="C31" s="8">
        <v>0.29166666666666669</v>
      </c>
      <c r="D31">
        <v>1.1686237638039179</v>
      </c>
      <c r="E31" s="6">
        <v>86.808409039579701</v>
      </c>
      <c r="F31" s="7">
        <v>68.057324049007221</v>
      </c>
      <c r="G31" s="7">
        <v>63.481021234644743</v>
      </c>
      <c r="H31" s="7">
        <v>157.20524511360946</v>
      </c>
      <c r="I31" s="7">
        <f t="shared" si="0"/>
        <v>101.44636970166367</v>
      </c>
    </row>
    <row r="32" spans="1:9" x14ac:dyDescent="0.25">
      <c r="A32" s="16"/>
      <c r="B32" s="5">
        <f>DATE(YEAR(siječanj!B32),MONTH(siječanj!B32)+1,DAY(siječanj!B32))</f>
        <v>43862</v>
      </c>
      <c r="C32" s="8">
        <v>0.30208333333333331</v>
      </c>
      <c r="D32">
        <v>1.1686237638039179</v>
      </c>
      <c r="E32" s="6">
        <v>89.510563350076438</v>
      </c>
      <c r="F32" s="7">
        <v>73.282186120365509</v>
      </c>
      <c r="G32" s="7">
        <v>72.058505355029936</v>
      </c>
      <c r="H32" s="7">
        <v>131.88248504085692</v>
      </c>
      <c r="I32" s="7">
        <f t="shared" si="0"/>
        <v>104.60417144237536</v>
      </c>
    </row>
    <row r="33" spans="1:9" x14ac:dyDescent="0.25">
      <c r="A33" s="16"/>
      <c r="B33" s="5">
        <f>DATE(YEAR(siječanj!B33),MONTH(siječanj!B33)+1,DAY(siječanj!B33))</f>
        <v>43862</v>
      </c>
      <c r="C33" s="8">
        <v>0.3125</v>
      </c>
      <c r="D33">
        <v>1.1686237638039179</v>
      </c>
      <c r="E33" s="6">
        <v>93.282155001949548</v>
      </c>
      <c r="F33" s="7">
        <v>76.057575332548581</v>
      </c>
      <c r="G33" s="7">
        <v>75.922852509280858</v>
      </c>
      <c r="H33" s="7">
        <v>43.092008618004336</v>
      </c>
      <c r="I33" s="7">
        <f t="shared" si="0"/>
        <v>109.01174307411874</v>
      </c>
    </row>
    <row r="34" spans="1:9" x14ac:dyDescent="0.25">
      <c r="A34" s="16"/>
      <c r="B34" s="5">
        <f>DATE(YEAR(siječanj!B34),MONTH(siječanj!B34)+1,DAY(siječanj!B34))</f>
        <v>43862</v>
      </c>
      <c r="C34" s="8">
        <v>0.32291666666666669</v>
      </c>
      <c r="D34">
        <v>1.1686237638039179</v>
      </c>
      <c r="E34" s="6">
        <v>99.26339897820904</v>
      </c>
      <c r="F34" s="7">
        <v>80.393140128104562</v>
      </c>
      <c r="G34" s="7">
        <v>80.657808163116954</v>
      </c>
      <c r="H34" s="7">
        <v>6.8606768071533102</v>
      </c>
      <c r="I34" s="7">
        <f t="shared" si="0"/>
        <v>116.00156692188462</v>
      </c>
    </row>
    <row r="35" spans="1:9" x14ac:dyDescent="0.25">
      <c r="A35" s="16"/>
      <c r="B35" s="5">
        <f>DATE(YEAR(siječanj!B35),MONTH(siječanj!B35)+1,DAY(siječanj!B35))</f>
        <v>43862</v>
      </c>
      <c r="C35" s="8">
        <v>0.33333333333333331</v>
      </c>
      <c r="D35">
        <v>1.1686237638039179</v>
      </c>
      <c r="E35" s="6">
        <v>105.05699885494757</v>
      </c>
      <c r="F35" s="7">
        <v>84.198395184365992</v>
      </c>
      <c r="G35" s="7">
        <v>83.709520356814906</v>
      </c>
      <c r="H35" s="7">
        <v>4.0241215611317473</v>
      </c>
      <c r="I35" s="7">
        <f t="shared" si="0"/>
        <v>122.77210541581272</v>
      </c>
    </row>
    <row r="36" spans="1:9" x14ac:dyDescent="0.25">
      <c r="A36" s="16"/>
      <c r="B36" s="5">
        <f>DATE(YEAR(siječanj!B36),MONTH(siječanj!B36)+1,DAY(siječanj!B36))</f>
        <v>43862</v>
      </c>
      <c r="C36" s="8">
        <v>0.34375</v>
      </c>
      <c r="D36">
        <v>1.1686237638039179</v>
      </c>
      <c r="E36" s="6">
        <v>111.01731183284325</v>
      </c>
      <c r="F36" s="7">
        <v>97.482606038490388</v>
      </c>
      <c r="G36" s="7">
        <v>94.399611832098401</v>
      </c>
      <c r="H36" s="7">
        <v>2.581048469580244</v>
      </c>
      <c r="I36" s="7">
        <f t="shared" si="0"/>
        <v>129.73746880149051</v>
      </c>
    </row>
    <row r="37" spans="1:9" x14ac:dyDescent="0.25">
      <c r="A37" s="16"/>
      <c r="B37" s="5">
        <f>DATE(YEAR(siječanj!B37),MONTH(siječanj!B37)+1,DAY(siječanj!B37))</f>
        <v>43862</v>
      </c>
      <c r="C37" s="8">
        <v>0.35416666666666669</v>
      </c>
      <c r="D37">
        <v>1.1686237638039179</v>
      </c>
      <c r="E37" s="6">
        <v>117.21678940545902</v>
      </c>
      <c r="F37" s="7">
        <v>103.4129733258462</v>
      </c>
      <c r="G37" s="7">
        <v>112.31651572550145</v>
      </c>
      <c r="H37" s="7">
        <v>2.0287063173570878</v>
      </c>
      <c r="I37" s="7">
        <f t="shared" si="0"/>
        <v>136.98232561601873</v>
      </c>
    </row>
    <row r="38" spans="1:9" x14ac:dyDescent="0.25">
      <c r="A38" s="16"/>
      <c r="B38" s="5">
        <f>DATE(YEAR(siječanj!B38),MONTH(siječanj!B38)+1,DAY(siječanj!B38))</f>
        <v>43862</v>
      </c>
      <c r="C38" s="8">
        <v>0.36458333333333331</v>
      </c>
      <c r="D38">
        <v>1.1686237638039179</v>
      </c>
      <c r="E38" s="6">
        <v>121.93368451922645</v>
      </c>
      <c r="F38" s="7">
        <v>108.74638329726636</v>
      </c>
      <c r="G38" s="7">
        <v>120.05482355529655</v>
      </c>
      <c r="H38" s="7">
        <v>1.6125196525273282</v>
      </c>
      <c r="I38" s="7">
        <f t="shared" si="0"/>
        <v>142.49460133733791</v>
      </c>
    </row>
    <row r="39" spans="1:9" x14ac:dyDescent="0.25">
      <c r="A39" s="16"/>
      <c r="B39" s="5">
        <f>DATE(YEAR(siječanj!B39),MONTH(siječanj!B39)+1,DAY(siječanj!B39))</f>
        <v>43862</v>
      </c>
      <c r="C39" s="8">
        <v>0.375</v>
      </c>
      <c r="D39">
        <v>1.1686237638039179</v>
      </c>
      <c r="E39" s="6">
        <v>124.17244970085046</v>
      </c>
      <c r="F39" s="7">
        <v>116.32789998982221</v>
      </c>
      <c r="G39" s="7">
        <v>127.8733562202839</v>
      </c>
      <c r="H39" s="7">
        <v>1.4630107312506886</v>
      </c>
      <c r="I39" s="7">
        <f t="shared" si="0"/>
        <v>145.11087553016054</v>
      </c>
    </row>
    <row r="40" spans="1:9" x14ac:dyDescent="0.25">
      <c r="A40" s="16"/>
      <c r="B40" s="5">
        <f>DATE(YEAR(siječanj!B40),MONTH(siječanj!B40)+1,DAY(siječanj!B40))</f>
        <v>43862</v>
      </c>
      <c r="C40" s="8">
        <v>0.38541666666666669</v>
      </c>
      <c r="D40">
        <v>1.1686237638039179</v>
      </c>
      <c r="E40" s="6">
        <v>129.22107852304111</v>
      </c>
      <c r="F40" s="7">
        <v>136.3445706095853</v>
      </c>
      <c r="G40" s="7">
        <v>151.48861077012364</v>
      </c>
      <c r="H40" s="7">
        <v>0.96440262189888604</v>
      </c>
      <c r="I40" s="7">
        <f t="shared" si="0"/>
        <v>151.01082314639791</v>
      </c>
    </row>
    <row r="41" spans="1:9" x14ac:dyDescent="0.25">
      <c r="A41" s="16"/>
      <c r="B41" s="5">
        <f>DATE(YEAR(siječanj!B41),MONTH(siječanj!B41)+1,DAY(siječanj!B41))</f>
        <v>43862</v>
      </c>
      <c r="C41" s="8">
        <v>0.39583333333333331</v>
      </c>
      <c r="D41">
        <v>1.1686237638039179</v>
      </c>
      <c r="E41" s="6">
        <v>131.86207934992007</v>
      </c>
      <c r="F41" s="7">
        <v>142.10125002996125</v>
      </c>
      <c r="G41" s="7">
        <v>155.66456018892615</v>
      </c>
      <c r="H41" s="7">
        <v>0.87980169483526194</v>
      </c>
      <c r="I41" s="7">
        <f t="shared" si="0"/>
        <v>154.09715947291446</v>
      </c>
    </row>
    <row r="42" spans="1:9" x14ac:dyDescent="0.25">
      <c r="A42" s="16"/>
      <c r="B42" s="5">
        <f>DATE(YEAR(siječanj!B42),MONTH(siječanj!B42)+1,DAY(siječanj!B42))</f>
        <v>43862</v>
      </c>
      <c r="C42" s="8">
        <v>0.40625</v>
      </c>
      <c r="D42">
        <v>1.1686237638039179</v>
      </c>
      <c r="E42" s="6">
        <v>134.90796494292678</v>
      </c>
      <c r="F42" s="7">
        <v>142.79876812210671</v>
      </c>
      <c r="G42" s="7">
        <v>160.34178664739625</v>
      </c>
      <c r="H42" s="7">
        <v>0.86757331560949369</v>
      </c>
      <c r="I42" s="7">
        <f t="shared" si="0"/>
        <v>157.6566537587301</v>
      </c>
    </row>
    <row r="43" spans="1:9" x14ac:dyDescent="0.25">
      <c r="A43" s="16"/>
      <c r="B43" s="5">
        <f>DATE(YEAR(siječanj!B43),MONTH(siječanj!B43)+1,DAY(siječanj!B43))</f>
        <v>43862</v>
      </c>
      <c r="C43" s="8">
        <v>0.41666666666666669</v>
      </c>
      <c r="D43">
        <v>1.1686237638039179</v>
      </c>
      <c r="E43" s="6">
        <v>136.51566047482439</v>
      </c>
      <c r="F43" s="7">
        <v>146.23756174685016</v>
      </c>
      <c r="G43" s="7">
        <v>155.71980989692526</v>
      </c>
      <c r="H43" s="7">
        <v>0.9465280797767166</v>
      </c>
      <c r="I43" s="7">
        <f t="shared" si="0"/>
        <v>159.53544496226701</v>
      </c>
    </row>
    <row r="44" spans="1:9" x14ac:dyDescent="0.25">
      <c r="A44" s="16"/>
      <c r="B44" s="5">
        <f>DATE(YEAR(siječanj!B44),MONTH(siječanj!B44)+1,DAY(siječanj!B44))</f>
        <v>43862</v>
      </c>
      <c r="C44" s="8">
        <v>0.42708333333333331</v>
      </c>
      <c r="D44">
        <v>1.1686237638039179</v>
      </c>
      <c r="E44" s="6">
        <v>138.54342612238696</v>
      </c>
      <c r="F44" s="7">
        <v>148.05931162677805</v>
      </c>
      <c r="G44" s="7">
        <v>157.12157345923075</v>
      </c>
      <c r="H44" s="7">
        <v>1.2417440134874929</v>
      </c>
      <c r="I44" s="7">
        <f t="shared" si="0"/>
        <v>161.90514008543389</v>
      </c>
    </row>
    <row r="45" spans="1:9" x14ac:dyDescent="0.25">
      <c r="A45" s="16"/>
      <c r="B45" s="5">
        <f>DATE(YEAR(siječanj!B45),MONTH(siječanj!B45)+1,DAY(siječanj!B45))</f>
        <v>43862</v>
      </c>
      <c r="C45" s="8">
        <v>0.4375</v>
      </c>
      <c r="D45">
        <v>1.1686237638039179</v>
      </c>
      <c r="E45" s="6">
        <v>139.77558816627291</v>
      </c>
      <c r="F45" s="7">
        <v>148.00658137287314</v>
      </c>
      <c r="G45" s="7">
        <v>157.43706519427224</v>
      </c>
      <c r="H45" s="7">
        <v>1.7443728752049144</v>
      </c>
      <c r="I45" s="7">
        <f t="shared" si="0"/>
        <v>163.34507393077621</v>
      </c>
    </row>
    <row r="46" spans="1:9" x14ac:dyDescent="0.25">
      <c r="A46" s="16"/>
      <c r="B46" s="5">
        <f>DATE(YEAR(siječanj!B46),MONTH(siječanj!B46)+1,DAY(siječanj!B46))</f>
        <v>43862</v>
      </c>
      <c r="C46" s="8">
        <v>0.44791666666666669</v>
      </c>
      <c r="D46">
        <v>1.1686237638039179</v>
      </c>
      <c r="E46" s="6">
        <v>140.39627129986567</v>
      </c>
      <c r="F46" s="7">
        <v>147.37094745217993</v>
      </c>
      <c r="G46" s="7">
        <v>162.08361250291523</v>
      </c>
      <c r="H46" s="7">
        <v>2.2523972245104402</v>
      </c>
      <c r="I46" s="7">
        <f t="shared" si="0"/>
        <v>164.070418990485</v>
      </c>
    </row>
    <row r="47" spans="1:9" x14ac:dyDescent="0.25">
      <c r="A47" s="16"/>
      <c r="B47" s="5">
        <f>DATE(YEAR(siječanj!B47),MONTH(siječanj!B47)+1,DAY(siječanj!B47))</f>
        <v>43862</v>
      </c>
      <c r="C47" s="8">
        <v>0.45833333333333331</v>
      </c>
      <c r="D47">
        <v>1.1686237638039179</v>
      </c>
      <c r="E47" s="6">
        <v>143.43693616244101</v>
      </c>
      <c r="F47" s="7">
        <v>143.05164559555166</v>
      </c>
      <c r="G47" s="7">
        <v>165.51648479335535</v>
      </c>
      <c r="H47" s="7">
        <v>2.139539619639351</v>
      </c>
      <c r="I47" s="7">
        <f t="shared" si="0"/>
        <v>167.62381220665412</v>
      </c>
    </row>
    <row r="48" spans="1:9" x14ac:dyDescent="0.25">
      <c r="A48" s="16"/>
      <c r="B48" s="5">
        <f>DATE(YEAR(siječanj!B48),MONTH(siječanj!B48)+1,DAY(siječanj!B48))</f>
        <v>43862</v>
      </c>
      <c r="C48" s="8">
        <v>0.46875</v>
      </c>
      <c r="D48">
        <v>1.1686237638039179</v>
      </c>
      <c r="E48" s="6">
        <v>144.08714227642881</v>
      </c>
      <c r="F48" s="7">
        <v>142.90632164128738</v>
      </c>
      <c r="G48" s="7">
        <v>154.46604248929566</v>
      </c>
      <c r="H48" s="7">
        <v>1.8097732673449416</v>
      </c>
      <c r="I48" s="7">
        <f t="shared" si="0"/>
        <v>168.38365852283084</v>
      </c>
    </row>
    <row r="49" spans="1:9" x14ac:dyDescent="0.25">
      <c r="A49" s="16"/>
      <c r="B49" s="5">
        <f>DATE(YEAR(siječanj!B49),MONTH(siječanj!B49)+1,DAY(siječanj!B49))</f>
        <v>43862</v>
      </c>
      <c r="C49" s="8">
        <v>0.47916666666666669</v>
      </c>
      <c r="D49">
        <v>1.1686237638039179</v>
      </c>
      <c r="E49" s="6">
        <v>144.37071496738216</v>
      </c>
      <c r="F49" s="7">
        <v>143.69919604841775</v>
      </c>
      <c r="G49" s="7">
        <v>152.12353177830298</v>
      </c>
      <c r="H49" s="7">
        <v>2.4162205016854617</v>
      </c>
      <c r="I49" s="7">
        <f t="shared" si="0"/>
        <v>168.71504830824475</v>
      </c>
    </row>
    <row r="50" spans="1:9" x14ac:dyDescent="0.25">
      <c r="A50" s="16"/>
      <c r="B50" s="5">
        <f>DATE(YEAR(siječanj!B50),MONTH(siječanj!B50)+1,DAY(siječanj!B50))</f>
        <v>43862</v>
      </c>
      <c r="C50" s="8">
        <v>0.48958333333333331</v>
      </c>
      <c r="D50">
        <v>1.1686237638039179</v>
      </c>
      <c r="E50" s="6">
        <v>143.96856468268871</v>
      </c>
      <c r="F50" s="7">
        <v>143.05699039278798</v>
      </c>
      <c r="G50" s="7">
        <v>153.61222961253659</v>
      </c>
      <c r="H50" s="7">
        <v>2.9180674951793857</v>
      </c>
      <c r="I50" s="7">
        <f t="shared" si="0"/>
        <v>168.24508592893147</v>
      </c>
    </row>
    <row r="51" spans="1:9" x14ac:dyDescent="0.25">
      <c r="A51" s="16"/>
      <c r="B51" s="5">
        <f>DATE(YEAR(siječanj!B51),MONTH(siječanj!B51)+1,DAY(siječanj!B51))</f>
        <v>43862</v>
      </c>
      <c r="C51" s="8">
        <v>0.5</v>
      </c>
      <c r="D51">
        <v>1.1686237638039179</v>
      </c>
      <c r="E51" s="6">
        <v>143.72917932789588</v>
      </c>
      <c r="F51" s="7">
        <v>142.86541569874782</v>
      </c>
      <c r="G51" s="7">
        <v>150.12280978872275</v>
      </c>
      <c r="H51" s="7">
        <v>2.794119497402733</v>
      </c>
      <c r="I51" s="7">
        <f t="shared" si="0"/>
        <v>167.96533451461394</v>
      </c>
    </row>
    <row r="52" spans="1:9" x14ac:dyDescent="0.25">
      <c r="A52" s="16"/>
      <c r="B52" s="5">
        <f>DATE(YEAR(siječanj!B52),MONTH(siječanj!B52)+1,DAY(siječanj!B52))</f>
        <v>43862</v>
      </c>
      <c r="C52" s="8">
        <v>0.51041666666666663</v>
      </c>
      <c r="D52">
        <v>1.1686237638039179</v>
      </c>
      <c r="E52" s="6">
        <v>149.24846862517751</v>
      </c>
      <c r="F52" s="7">
        <v>135.88323000552143</v>
      </c>
      <c r="G52" s="7">
        <v>147.99670344767515</v>
      </c>
      <c r="H52" s="7">
        <v>3.0088030040932754</v>
      </c>
      <c r="I52" s="7">
        <f t="shared" si="0"/>
        <v>174.41530714672589</v>
      </c>
    </row>
    <row r="53" spans="1:9" x14ac:dyDescent="0.25">
      <c r="A53" s="16"/>
      <c r="B53" s="5">
        <f>DATE(YEAR(siječanj!B53),MONTH(siječanj!B53)+1,DAY(siječanj!B53))</f>
        <v>43862</v>
      </c>
      <c r="C53" s="8">
        <v>0.52083333333333337</v>
      </c>
      <c r="D53">
        <v>1.1686237638039179</v>
      </c>
      <c r="E53" s="6">
        <v>150.35820400081062</v>
      </c>
      <c r="F53" s="7">
        <v>134.62016981600507</v>
      </c>
      <c r="G53" s="7">
        <v>144.80458978112304</v>
      </c>
      <c r="H53" s="7">
        <v>2.6027816209122685</v>
      </c>
      <c r="I53" s="7">
        <f t="shared" si="0"/>
        <v>175.71217027822459</v>
      </c>
    </row>
    <row r="54" spans="1:9" x14ac:dyDescent="0.25">
      <c r="A54" s="16"/>
      <c r="B54" s="5">
        <f>DATE(YEAR(siječanj!B54),MONTH(siječanj!B54)+1,DAY(siječanj!B54))</f>
        <v>43862</v>
      </c>
      <c r="C54" s="8">
        <v>0.53125</v>
      </c>
      <c r="D54">
        <v>1.1686237638039179</v>
      </c>
      <c r="E54" s="6">
        <v>150.3962826604693</v>
      </c>
      <c r="F54" s="7">
        <v>130.47802814024018</v>
      </c>
      <c r="G54" s="7">
        <v>139.98717414839405</v>
      </c>
      <c r="H54" s="7">
        <v>2.8408366211283473</v>
      </c>
      <c r="I54" s="7">
        <f t="shared" si="0"/>
        <v>175.75666990479553</v>
      </c>
    </row>
    <row r="55" spans="1:9" x14ac:dyDescent="0.25">
      <c r="A55" s="16"/>
      <c r="B55" s="5">
        <f>DATE(YEAR(siječanj!B55),MONTH(siječanj!B55)+1,DAY(siječanj!B55))</f>
        <v>43862</v>
      </c>
      <c r="C55" s="8">
        <v>0.54166666666666663</v>
      </c>
      <c r="D55">
        <v>1.1686237638039179</v>
      </c>
      <c r="E55" s="6">
        <v>146.19072281990708</v>
      </c>
      <c r="F55" s="7">
        <v>126.15688587706164</v>
      </c>
      <c r="G55" s="7">
        <v>127.44360377903814</v>
      </c>
      <c r="H55" s="7">
        <v>4.2503450846935289</v>
      </c>
      <c r="I55" s="7">
        <f t="shared" si="0"/>
        <v>170.84195273501513</v>
      </c>
    </row>
    <row r="56" spans="1:9" x14ac:dyDescent="0.25">
      <c r="A56" s="16"/>
      <c r="B56" s="5">
        <f>DATE(YEAR(siječanj!B56),MONTH(siječanj!B56)+1,DAY(siječanj!B56))</f>
        <v>43862</v>
      </c>
      <c r="C56" s="8">
        <v>0.55208333333333337</v>
      </c>
      <c r="D56">
        <v>1.1686237638039179</v>
      </c>
      <c r="E56" s="6">
        <v>141.63553200653524</v>
      </c>
      <c r="F56" s="7">
        <v>122.66306449742569</v>
      </c>
      <c r="G56" s="7">
        <v>124.04372188916936</v>
      </c>
      <c r="H56" s="7">
        <v>3.3384539661664054</v>
      </c>
      <c r="I56" s="7">
        <f t="shared" si="0"/>
        <v>165.51864850184748</v>
      </c>
    </row>
    <row r="57" spans="1:9" x14ac:dyDescent="0.25">
      <c r="A57" s="16"/>
      <c r="B57" s="5">
        <f>DATE(YEAR(siječanj!B57),MONTH(siječanj!B57)+1,DAY(siječanj!B57))</f>
        <v>43862</v>
      </c>
      <c r="C57" s="8">
        <v>0.5625</v>
      </c>
      <c r="D57">
        <v>1.1686237638039179</v>
      </c>
      <c r="E57" s="6">
        <v>142.39841602396351</v>
      </c>
      <c r="F57" s="7">
        <v>122.82766661006383</v>
      </c>
      <c r="G57" s="7">
        <v>121.67139724526596</v>
      </c>
      <c r="H57" s="7">
        <v>3.3024502276406218</v>
      </c>
      <c r="I57" s="7">
        <f t="shared" si="0"/>
        <v>166.41017289364035</v>
      </c>
    </row>
    <row r="58" spans="1:9" x14ac:dyDescent="0.25">
      <c r="A58" s="16"/>
      <c r="B58" s="5">
        <f>DATE(YEAR(siječanj!B58),MONTH(siječanj!B58)+1,DAY(siječanj!B58))</f>
        <v>43862</v>
      </c>
      <c r="C58" s="8">
        <v>0.57291666666666663</v>
      </c>
      <c r="D58">
        <v>1.1686237638039179</v>
      </c>
      <c r="E58" s="6">
        <v>142.35582110379437</v>
      </c>
      <c r="F58" s="7">
        <v>119.10987697534308</v>
      </c>
      <c r="G58" s="7">
        <v>124.10659031279339</v>
      </c>
      <c r="H58" s="7">
        <v>3.9513053577879385</v>
      </c>
      <c r="I58" s="7">
        <f t="shared" si="0"/>
        <v>166.36039545771337</v>
      </c>
    </row>
    <row r="59" spans="1:9" x14ac:dyDescent="0.25">
      <c r="A59" s="16"/>
      <c r="B59" s="5">
        <f>DATE(YEAR(siječanj!B59),MONTH(siječanj!B59)+1,DAY(siječanj!B59))</f>
        <v>43862</v>
      </c>
      <c r="C59" s="8">
        <v>0.58333333333333337</v>
      </c>
      <c r="D59">
        <v>1.1686237638039179</v>
      </c>
      <c r="E59" s="6">
        <v>144.34247533887668</v>
      </c>
      <c r="F59" s="7">
        <v>115.82521639678306</v>
      </c>
      <c r="G59" s="7">
        <v>128.83993970744675</v>
      </c>
      <c r="H59" s="7">
        <v>4.8112977348080248</v>
      </c>
      <c r="I59" s="7">
        <f t="shared" si="0"/>
        <v>168.68204680729227</v>
      </c>
    </row>
    <row r="60" spans="1:9" x14ac:dyDescent="0.25">
      <c r="A60" s="16"/>
      <c r="B60" s="5">
        <f>DATE(YEAR(siječanj!B60),MONTH(siječanj!B60)+1,DAY(siječanj!B60))</f>
        <v>43862</v>
      </c>
      <c r="C60" s="8">
        <v>0.59375</v>
      </c>
      <c r="D60">
        <v>1.1686237638039179</v>
      </c>
      <c r="E60" s="6">
        <v>145.17159718968708</v>
      </c>
      <c r="F60" s="7">
        <v>112.87752262973302</v>
      </c>
      <c r="G60" s="7">
        <v>127.14312515974962</v>
      </c>
      <c r="H60" s="7">
        <v>3.7893183767205212</v>
      </c>
      <c r="I60" s="7">
        <f t="shared" si="0"/>
        <v>169.65097830523837</v>
      </c>
    </row>
    <row r="61" spans="1:9" x14ac:dyDescent="0.25">
      <c r="A61" s="16"/>
      <c r="B61" s="5">
        <f>DATE(YEAR(siječanj!B61),MONTH(siječanj!B61)+1,DAY(siječanj!B61))</f>
        <v>43862</v>
      </c>
      <c r="C61" s="8">
        <v>0.60416666666666663</v>
      </c>
      <c r="D61">
        <v>1.1686237638039179</v>
      </c>
      <c r="E61" s="6">
        <v>147.24702738984487</v>
      </c>
      <c r="F61" s="7">
        <v>108.45786849611198</v>
      </c>
      <c r="G61" s="7">
        <v>126.20806601116088</v>
      </c>
      <c r="H61" s="7">
        <v>3.9395106866352552</v>
      </c>
      <c r="I61" s="7">
        <f t="shared" si="0"/>
        <v>172.07637535725911</v>
      </c>
    </row>
    <row r="62" spans="1:9" x14ac:dyDescent="0.25">
      <c r="A62" s="16"/>
      <c r="B62" s="5">
        <f>DATE(YEAR(siječanj!B62),MONTH(siječanj!B62)+1,DAY(siječanj!B62))</f>
        <v>43862</v>
      </c>
      <c r="C62" s="8">
        <v>0.61458333333333337</v>
      </c>
      <c r="D62">
        <v>1.1686237638039179</v>
      </c>
      <c r="E62" s="6">
        <v>146.88818728795624</v>
      </c>
      <c r="F62" s="7">
        <v>106.46955580898592</v>
      </c>
      <c r="G62" s="7">
        <v>130.05275752000097</v>
      </c>
      <c r="H62" s="7">
        <v>4.3055284685338835</v>
      </c>
      <c r="I62" s="7">
        <f t="shared" si="0"/>
        <v>171.65702628678622</v>
      </c>
    </row>
    <row r="63" spans="1:9" x14ac:dyDescent="0.25">
      <c r="A63" s="16"/>
      <c r="B63" s="5">
        <f>DATE(YEAR(siječanj!B63),MONTH(siječanj!B63)+1,DAY(siječanj!B63))</f>
        <v>43862</v>
      </c>
      <c r="C63" s="8">
        <v>0.625</v>
      </c>
      <c r="D63">
        <v>1.1686237638039179</v>
      </c>
      <c r="E63" s="6">
        <v>147.66147057654462</v>
      </c>
      <c r="F63" s="7">
        <v>105.00201001237534</v>
      </c>
      <c r="G63" s="7">
        <v>129.11760624183313</v>
      </c>
      <c r="H63" s="7">
        <v>4.0837066840166028</v>
      </c>
      <c r="I63" s="7">
        <f t="shared" si="0"/>
        <v>172.56070351398304</v>
      </c>
    </row>
    <row r="64" spans="1:9" x14ac:dyDescent="0.25">
      <c r="A64" s="16"/>
      <c r="B64" s="5">
        <f>DATE(YEAR(siječanj!B64),MONTH(siječanj!B64)+1,DAY(siječanj!B64))</f>
        <v>43862</v>
      </c>
      <c r="C64" s="8">
        <v>0.63541666666666663</v>
      </c>
      <c r="D64">
        <v>1.1686237638039179</v>
      </c>
      <c r="E64" s="6">
        <v>145.07417429785119</v>
      </c>
      <c r="F64" s="7">
        <v>102.20319270547958</v>
      </c>
      <c r="G64" s="7">
        <v>127.76778773958227</v>
      </c>
      <c r="H64" s="7">
        <v>4.9648234294771365</v>
      </c>
      <c r="I64" s="7">
        <f t="shared" si="0"/>
        <v>169.53712759870047</v>
      </c>
    </row>
    <row r="65" spans="1:9" x14ac:dyDescent="0.25">
      <c r="A65" s="16"/>
      <c r="B65" s="5">
        <f>DATE(YEAR(siječanj!B65),MONTH(siječanj!B65)+1,DAY(siječanj!B65))</f>
        <v>43862</v>
      </c>
      <c r="C65" s="8">
        <v>0.64583333333333337</v>
      </c>
      <c r="D65">
        <v>1.1686237638039179</v>
      </c>
      <c r="E65" s="6">
        <v>144.40976987714035</v>
      </c>
      <c r="F65" s="7">
        <v>101.04195230667578</v>
      </c>
      <c r="G65" s="7">
        <v>124.65381998424276</v>
      </c>
      <c r="H65" s="7">
        <v>4.9926732572802628</v>
      </c>
      <c r="I65" s="7">
        <f t="shared" si="0"/>
        <v>168.76068880388141</v>
      </c>
    </row>
    <row r="66" spans="1:9" x14ac:dyDescent="0.25">
      <c r="A66" s="16"/>
      <c r="B66" s="5">
        <f>DATE(YEAR(siječanj!B66),MONTH(siječanj!B66)+1,DAY(siječanj!B66))</f>
        <v>43862</v>
      </c>
      <c r="C66" s="8">
        <v>0.65625</v>
      </c>
      <c r="D66">
        <v>1.1686237638039179</v>
      </c>
      <c r="E66" s="6">
        <v>145.8208417709136</v>
      </c>
      <c r="F66" s="7">
        <v>100.99934228399709</v>
      </c>
      <c r="G66" s="7">
        <v>124.76313373261483</v>
      </c>
      <c r="H66" s="7">
        <v>4.6487099287953253</v>
      </c>
      <c r="I66" s="7">
        <f t="shared" si="0"/>
        <v>170.40970095138061</v>
      </c>
    </row>
    <row r="67" spans="1:9" x14ac:dyDescent="0.25">
      <c r="A67" s="16"/>
      <c r="B67" s="5">
        <f>DATE(YEAR(siječanj!B67),MONTH(siječanj!B67)+1,DAY(siječanj!B67))</f>
        <v>43862</v>
      </c>
      <c r="C67" s="8">
        <v>0.66666666666666663</v>
      </c>
      <c r="D67">
        <v>1.1686237638039179</v>
      </c>
      <c r="E67" s="6">
        <v>145.32460746784</v>
      </c>
      <c r="F67" s="7">
        <v>100.92919031666989</v>
      </c>
      <c r="G67" s="7">
        <v>123.62959943129292</v>
      </c>
      <c r="H67" s="7">
        <v>4.8731319722645425</v>
      </c>
      <c r="I67" s="7">
        <f t="shared" si="0"/>
        <v>169.82978975239413</v>
      </c>
    </row>
    <row r="68" spans="1:9" x14ac:dyDescent="0.25">
      <c r="A68" s="16"/>
      <c r="B68" s="5">
        <f>DATE(YEAR(siječanj!B68),MONTH(siječanj!B68)+1,DAY(siječanj!B68))</f>
        <v>43862</v>
      </c>
      <c r="C68" s="8">
        <v>0.67708333333333337</v>
      </c>
      <c r="D68">
        <v>1.1686237638039179</v>
      </c>
      <c r="E68" s="6">
        <v>147.4895082914355</v>
      </c>
      <c r="F68" s="7">
        <v>100.64300910290602</v>
      </c>
      <c r="G68" s="7">
        <v>123.54810881579706</v>
      </c>
      <c r="H68" s="7">
        <v>6.7009289932246885</v>
      </c>
      <c r="I68" s="7">
        <f t="shared" ref="I68:I131" si="1">D68*E68</f>
        <v>172.35974430112651</v>
      </c>
    </row>
    <row r="69" spans="1:9" x14ac:dyDescent="0.25">
      <c r="A69" s="16"/>
      <c r="B69" s="5">
        <f>DATE(YEAR(siječanj!B69),MONTH(siječanj!B69)+1,DAY(siječanj!B69))</f>
        <v>43862</v>
      </c>
      <c r="C69" s="8">
        <v>0.6875</v>
      </c>
      <c r="D69">
        <v>1.1686237638039179</v>
      </c>
      <c r="E69" s="6">
        <v>152.54112865790086</v>
      </c>
      <c r="F69" s="7">
        <v>101.16248490211608</v>
      </c>
      <c r="G69" s="7">
        <v>121.64840490683957</v>
      </c>
      <c r="H69" s="7">
        <v>13.023506382536567</v>
      </c>
      <c r="I69" s="7">
        <f t="shared" si="1"/>
        <v>178.26318790709377</v>
      </c>
    </row>
    <row r="70" spans="1:9" x14ac:dyDescent="0.25">
      <c r="A70" s="16"/>
      <c r="B70" s="5">
        <f>DATE(YEAR(siječanj!B70),MONTH(siječanj!B70)+1,DAY(siječanj!B70))</f>
        <v>43862</v>
      </c>
      <c r="C70" s="8">
        <v>0.69791666666666663</v>
      </c>
      <c r="D70">
        <v>1.1686237638039179</v>
      </c>
      <c r="E70" s="6">
        <v>158.16811943600538</v>
      </c>
      <c r="F70" s="7">
        <v>102.79233130077692</v>
      </c>
      <c r="G70" s="7">
        <v>120.92527583516072</v>
      </c>
      <c r="H70" s="7">
        <v>53.286079132223627</v>
      </c>
      <c r="I70" s="7">
        <f t="shared" si="1"/>
        <v>184.83902304909222</v>
      </c>
    </row>
    <row r="71" spans="1:9" x14ac:dyDescent="0.25">
      <c r="A71" s="16"/>
      <c r="B71" s="5">
        <f>DATE(YEAR(siječanj!B71),MONTH(siječanj!B71)+1,DAY(siječanj!B71))</f>
        <v>43862</v>
      </c>
      <c r="C71" s="8">
        <v>0.70833333333333337</v>
      </c>
      <c r="D71">
        <v>1.1686237638039179</v>
      </c>
      <c r="E71" s="6">
        <v>162.91742310960754</v>
      </c>
      <c r="F71" s="7">
        <v>102.25223011748299</v>
      </c>
      <c r="G71" s="7">
        <v>119.79942033397178</v>
      </c>
      <c r="H71" s="7">
        <v>112.94437035954522</v>
      </c>
      <c r="I71" s="7">
        <f t="shared" si="1"/>
        <v>190.38917218358495</v>
      </c>
    </row>
    <row r="72" spans="1:9" x14ac:dyDescent="0.25">
      <c r="A72" s="16"/>
      <c r="B72" s="5">
        <f>DATE(YEAR(siječanj!B72),MONTH(siječanj!B72)+1,DAY(siječanj!B72))</f>
        <v>43862</v>
      </c>
      <c r="C72" s="8">
        <v>0.71875</v>
      </c>
      <c r="D72">
        <v>1.1686237638039179</v>
      </c>
      <c r="E72" s="6">
        <v>167.34897847068376</v>
      </c>
      <c r="F72" s="7">
        <v>102.7504510253578</v>
      </c>
      <c r="G72" s="7">
        <v>119.70028490126893</v>
      </c>
      <c r="H72" s="7">
        <v>142.78362206762918</v>
      </c>
      <c r="I72" s="7">
        <f t="shared" si="1"/>
        <v>195.56799308915129</v>
      </c>
    </row>
    <row r="73" spans="1:9" x14ac:dyDescent="0.25">
      <c r="A73" s="16"/>
      <c r="B73" s="5">
        <f>DATE(YEAR(siječanj!B73),MONTH(siječanj!B73)+1,DAY(siječanj!B73))</f>
        <v>43862</v>
      </c>
      <c r="C73" s="8">
        <v>0.72916666666666663</v>
      </c>
      <c r="D73">
        <v>1.1686237638039179</v>
      </c>
      <c r="E73" s="6">
        <v>173.8456668009691</v>
      </c>
      <c r="F73" s="7">
        <v>102.39030872395574</v>
      </c>
      <c r="G73" s="7">
        <v>121.78916288110837</v>
      </c>
      <c r="H73" s="7">
        <v>162.78839798598904</v>
      </c>
      <c r="I73" s="7">
        <f t="shared" si="1"/>
        <v>203.16017745795031</v>
      </c>
    </row>
    <row r="74" spans="1:9" x14ac:dyDescent="0.25">
      <c r="A74" s="16"/>
      <c r="B74" s="5">
        <f>DATE(YEAR(siječanj!B74),MONTH(siječanj!B74)+1,DAY(siječanj!B74))</f>
        <v>43862</v>
      </c>
      <c r="C74" s="8">
        <v>0.73958333333333337</v>
      </c>
      <c r="D74">
        <v>1.1686237638039179</v>
      </c>
      <c r="E74" s="6">
        <v>179.87240206955212</v>
      </c>
      <c r="F74" s="7">
        <v>104.40988025523379</v>
      </c>
      <c r="G74" s="7">
        <v>123.97841002888329</v>
      </c>
      <c r="H74" s="7">
        <v>176.4819773729823</v>
      </c>
      <c r="I74" s="7">
        <f t="shared" si="1"/>
        <v>210.20316351097162</v>
      </c>
    </row>
    <row r="75" spans="1:9" x14ac:dyDescent="0.25">
      <c r="A75" s="16"/>
      <c r="B75" s="5">
        <f>DATE(YEAR(siječanj!B75),MONTH(siječanj!B75)+1,DAY(siječanj!B75))</f>
        <v>43862</v>
      </c>
      <c r="C75" s="8">
        <v>0.75</v>
      </c>
      <c r="D75">
        <v>1.1686237638039179</v>
      </c>
      <c r="E75" s="6">
        <v>183.24670506411158</v>
      </c>
      <c r="F75" s="7">
        <v>106.17109719901973</v>
      </c>
      <c r="G75" s="7">
        <v>127.01143994620135</v>
      </c>
      <c r="H75" s="7">
        <v>198.03156972102033</v>
      </c>
      <c r="I75" s="7">
        <f t="shared" si="1"/>
        <v>214.14645417668854</v>
      </c>
    </row>
    <row r="76" spans="1:9" x14ac:dyDescent="0.25">
      <c r="A76" s="16"/>
      <c r="B76" s="5">
        <f>DATE(YEAR(siječanj!B76),MONTH(siječanj!B76)+1,DAY(siječanj!B76))</f>
        <v>43862</v>
      </c>
      <c r="C76" s="8">
        <v>0.76041666666666663</v>
      </c>
      <c r="D76">
        <v>1.1686237638039179</v>
      </c>
      <c r="E76" s="6">
        <v>185.41782445366732</v>
      </c>
      <c r="F76" s="7">
        <v>107.9214401067179</v>
      </c>
      <c r="G76" s="7">
        <v>131.12579072731728</v>
      </c>
      <c r="H76" s="7">
        <v>215.01915694937838</v>
      </c>
      <c r="I76" s="7">
        <f t="shared" si="1"/>
        <v>216.68367588937883</v>
      </c>
    </row>
    <row r="77" spans="1:9" x14ac:dyDescent="0.25">
      <c r="A77" s="16"/>
      <c r="B77" s="5">
        <f>DATE(YEAR(siječanj!B77),MONTH(siječanj!B77)+1,DAY(siječanj!B77))</f>
        <v>43862</v>
      </c>
      <c r="C77" s="8">
        <v>0.77083333333333337</v>
      </c>
      <c r="D77">
        <v>1.1686237638039179</v>
      </c>
      <c r="E77" s="6">
        <v>188.54631552242734</v>
      </c>
      <c r="F77" s="7">
        <v>107.75950437829745</v>
      </c>
      <c r="G77" s="7">
        <v>132.24965943410564</v>
      </c>
      <c r="H77" s="7">
        <v>230.2952346365006</v>
      </c>
      <c r="I77" s="7">
        <f t="shared" si="1"/>
        <v>220.3397048971801</v>
      </c>
    </row>
    <row r="78" spans="1:9" x14ac:dyDescent="0.25">
      <c r="A78" s="16"/>
      <c r="B78" s="5">
        <f>DATE(YEAR(siječanj!B78),MONTH(siječanj!B78)+1,DAY(siječanj!B78))</f>
        <v>43862</v>
      </c>
      <c r="C78" s="8">
        <v>0.78125</v>
      </c>
      <c r="D78">
        <v>1.1686237638039179</v>
      </c>
      <c r="E78" s="6">
        <v>189.5519777316776</v>
      </c>
      <c r="F78" s="7">
        <v>108.18512345304505</v>
      </c>
      <c r="G78" s="7">
        <v>132.85086502198274</v>
      </c>
      <c r="H78" s="7">
        <v>231.38886435879965</v>
      </c>
      <c r="I78" s="7">
        <f t="shared" si="1"/>
        <v>221.51494565326951</v>
      </c>
    </row>
    <row r="79" spans="1:9" x14ac:dyDescent="0.25">
      <c r="A79" s="16"/>
      <c r="B79" s="5">
        <f>DATE(YEAR(siječanj!B79),MONTH(siječanj!B79)+1,DAY(siječanj!B79))</f>
        <v>43862</v>
      </c>
      <c r="C79" s="8">
        <v>0.79166666666666663</v>
      </c>
      <c r="D79">
        <v>1.1686237638039179</v>
      </c>
      <c r="E79" s="6">
        <v>187.4071248661549</v>
      </c>
      <c r="F79" s="7">
        <v>108.07603024733868</v>
      </c>
      <c r="G79" s="7">
        <v>133.79929497643687</v>
      </c>
      <c r="H79" s="7">
        <v>231.54385829456024</v>
      </c>
      <c r="I79" s="7">
        <f t="shared" si="1"/>
        <v>219.00841962475675</v>
      </c>
    </row>
    <row r="80" spans="1:9" x14ac:dyDescent="0.25">
      <c r="A80" s="16"/>
      <c r="B80" s="5">
        <f>DATE(YEAR(siječanj!B80),MONTH(siječanj!B80)+1,DAY(siječanj!B80))</f>
        <v>43862</v>
      </c>
      <c r="C80" s="8">
        <v>0.80208333333333337</v>
      </c>
      <c r="D80">
        <v>1.1686237638039179</v>
      </c>
      <c r="E80" s="6">
        <v>187.82412003929556</v>
      </c>
      <c r="F80" s="7">
        <v>109.61622599228041</v>
      </c>
      <c r="G80" s="7">
        <v>131.13192735840948</v>
      </c>
      <c r="H80" s="7">
        <v>231.7393313188943</v>
      </c>
      <c r="I80" s="7">
        <f t="shared" si="1"/>
        <v>219.49573009348046</v>
      </c>
    </row>
    <row r="81" spans="1:9" x14ac:dyDescent="0.25">
      <c r="A81" s="16"/>
      <c r="B81" s="5">
        <f>DATE(YEAR(siječanj!B81),MONTH(siječanj!B81)+1,DAY(siječanj!B81))</f>
        <v>43862</v>
      </c>
      <c r="C81" s="8">
        <v>0.8125</v>
      </c>
      <c r="D81">
        <v>1.1686237638039179</v>
      </c>
      <c r="E81" s="6">
        <v>189.49543568069043</v>
      </c>
      <c r="F81" s="7">
        <v>107.87595520060452</v>
      </c>
      <c r="G81" s="7">
        <v>132.06290877171634</v>
      </c>
      <c r="H81" s="7">
        <v>231.96721208477206</v>
      </c>
      <c r="I81" s="7">
        <f t="shared" si="1"/>
        <v>221.44886926883169</v>
      </c>
    </row>
    <row r="82" spans="1:9" x14ac:dyDescent="0.25">
      <c r="A82" s="16"/>
      <c r="B82" s="5">
        <f>DATE(YEAR(siječanj!B82),MONTH(siječanj!B82)+1,DAY(siječanj!B82))</f>
        <v>43862</v>
      </c>
      <c r="C82" s="8">
        <v>0.82291666666666663</v>
      </c>
      <c r="D82">
        <v>1.1686237638039179</v>
      </c>
      <c r="E82" s="6">
        <v>186.39904018303974</v>
      </c>
      <c r="F82" s="7">
        <v>106.53352096300803</v>
      </c>
      <c r="G82" s="7">
        <v>130.34721967721342</v>
      </c>
      <c r="H82" s="7">
        <v>231.80032300878682</v>
      </c>
      <c r="I82" s="7">
        <f t="shared" si="1"/>
        <v>217.83034790814162</v>
      </c>
    </row>
    <row r="83" spans="1:9" x14ac:dyDescent="0.25">
      <c r="A83" s="16"/>
      <c r="B83" s="5">
        <f>DATE(YEAR(siječanj!B83),MONTH(siječanj!B83)+1,DAY(siječanj!B83))</f>
        <v>43862</v>
      </c>
      <c r="C83" s="8">
        <v>0.83333333333333337</v>
      </c>
      <c r="D83">
        <v>1.1686237638039179</v>
      </c>
      <c r="E83" s="6">
        <v>188.49540236271724</v>
      </c>
      <c r="F83" s="7">
        <v>104.62216052536438</v>
      </c>
      <c r="G83" s="7">
        <v>130.68580789716199</v>
      </c>
      <c r="H83" s="7">
        <v>231.86982373275541</v>
      </c>
      <c r="I83" s="7">
        <f t="shared" si="1"/>
        <v>220.28020656885255</v>
      </c>
    </row>
    <row r="84" spans="1:9" x14ac:dyDescent="0.25">
      <c r="A84" s="16"/>
      <c r="B84" s="5">
        <f>DATE(YEAR(siječanj!B84),MONTH(siječanj!B84)+1,DAY(siječanj!B84))</f>
        <v>43862</v>
      </c>
      <c r="C84" s="8">
        <v>0.84375</v>
      </c>
      <c r="D84">
        <v>1.1686237638039179</v>
      </c>
      <c r="E84" s="6">
        <v>189.33417388159623</v>
      </c>
      <c r="F84" s="7">
        <v>105.2447752737947</v>
      </c>
      <c r="G84" s="7">
        <v>128.78176188108705</v>
      </c>
      <c r="H84" s="7">
        <v>232.65142138607879</v>
      </c>
      <c r="I84" s="7">
        <f t="shared" si="1"/>
        <v>221.26041489821642</v>
      </c>
    </row>
    <row r="85" spans="1:9" x14ac:dyDescent="0.25">
      <c r="A85" s="16"/>
      <c r="B85" s="5">
        <f>DATE(YEAR(siječanj!B85),MONTH(siječanj!B85)+1,DAY(siječanj!B85))</f>
        <v>43862</v>
      </c>
      <c r="C85" s="8">
        <v>0.85416666666666663</v>
      </c>
      <c r="D85">
        <v>1.1686237638039179</v>
      </c>
      <c r="E85" s="6">
        <v>186.40061690053713</v>
      </c>
      <c r="F85" s="7">
        <v>105.05238663088808</v>
      </c>
      <c r="G85" s="7">
        <v>127.55550516689166</v>
      </c>
      <c r="H85" s="7">
        <v>232.78524320572117</v>
      </c>
      <c r="I85" s="7">
        <f t="shared" si="1"/>
        <v>217.83219049767789</v>
      </c>
    </row>
    <row r="86" spans="1:9" x14ac:dyDescent="0.25">
      <c r="A86" s="16"/>
      <c r="B86" s="5">
        <f>DATE(YEAR(siječanj!B86),MONTH(siječanj!B86)+1,DAY(siječanj!B86))</f>
        <v>43862</v>
      </c>
      <c r="C86" s="8">
        <v>0.86458333333333337</v>
      </c>
      <c r="D86">
        <v>1.1686237638039179</v>
      </c>
      <c r="E86" s="6">
        <v>182.89429545785302</v>
      </c>
      <c r="F86" s="7">
        <v>103.25756923635899</v>
      </c>
      <c r="G86" s="7">
        <v>124.04020093699572</v>
      </c>
      <c r="H86" s="7">
        <v>233.31914082791872</v>
      </c>
      <c r="I86" s="7">
        <f t="shared" si="1"/>
        <v>213.734619936222</v>
      </c>
    </row>
    <row r="87" spans="1:9" x14ac:dyDescent="0.25">
      <c r="A87" s="16"/>
      <c r="B87" s="5">
        <f>DATE(YEAR(siječanj!B87),MONTH(siječanj!B87)+1,DAY(siječanj!B87))</f>
        <v>43862</v>
      </c>
      <c r="C87" s="8">
        <v>0.875</v>
      </c>
      <c r="D87">
        <v>1.1686237638039179</v>
      </c>
      <c r="E87" s="6">
        <v>179.00764856184489</v>
      </c>
      <c r="F87" s="7">
        <v>97.956480653177564</v>
      </c>
      <c r="G87" s="7">
        <v>112.36275275728816</v>
      </c>
      <c r="H87" s="7">
        <v>234.34703095061695</v>
      </c>
      <c r="I87" s="7">
        <f t="shared" si="1"/>
        <v>209.19259201203215</v>
      </c>
    </row>
    <row r="88" spans="1:9" x14ac:dyDescent="0.25">
      <c r="A88" s="16"/>
      <c r="B88" s="5">
        <f>DATE(YEAR(siječanj!B88),MONTH(siječanj!B88)+1,DAY(siječanj!B88))</f>
        <v>43862</v>
      </c>
      <c r="C88" s="8">
        <v>0.88541666666666663</v>
      </c>
      <c r="D88">
        <v>1.1686237638039179</v>
      </c>
      <c r="E88" s="6">
        <v>182.77563446586322</v>
      </c>
      <c r="F88" s="7">
        <v>82.993249661977771</v>
      </c>
      <c r="G88" s="7">
        <v>91.609864088007868</v>
      </c>
      <c r="H88" s="7">
        <v>240.10909636109045</v>
      </c>
      <c r="I88" s="7">
        <f t="shared" si="1"/>
        <v>213.59594988114617</v>
      </c>
    </row>
    <row r="89" spans="1:9" x14ac:dyDescent="0.25">
      <c r="A89" s="16"/>
      <c r="B89" s="5">
        <f>DATE(YEAR(siječanj!B89),MONTH(siječanj!B89)+1,DAY(siječanj!B89))</f>
        <v>43862</v>
      </c>
      <c r="C89" s="8">
        <v>0.89583333333333337</v>
      </c>
      <c r="D89">
        <v>1.1686237638039179</v>
      </c>
      <c r="E89" s="6">
        <v>187.94197353999706</v>
      </c>
      <c r="F89" s="7">
        <v>77.33082391649674</v>
      </c>
      <c r="G89" s="7">
        <v>83.743420036275253</v>
      </c>
      <c r="H89" s="7">
        <v>244.56803413932889</v>
      </c>
      <c r="I89" s="7">
        <f t="shared" si="1"/>
        <v>219.63345649504771</v>
      </c>
    </row>
    <row r="90" spans="1:9" x14ac:dyDescent="0.25">
      <c r="A90" s="16"/>
      <c r="B90" s="5">
        <f>DATE(YEAR(siječanj!B90),MONTH(siječanj!B90)+1,DAY(siječanj!B90))</f>
        <v>43862</v>
      </c>
      <c r="C90" s="8">
        <v>0.90625</v>
      </c>
      <c r="D90">
        <v>1.1686237638039179</v>
      </c>
      <c r="E90" s="6">
        <v>191.06393501638328</v>
      </c>
      <c r="F90" s="7">
        <v>76.652964894756252</v>
      </c>
      <c r="G90" s="7">
        <v>82.163369715952484</v>
      </c>
      <c r="H90" s="7">
        <v>243.42287671476873</v>
      </c>
      <c r="I90" s="7">
        <f t="shared" si="1"/>
        <v>223.281854866033</v>
      </c>
    </row>
    <row r="91" spans="1:9" x14ac:dyDescent="0.25">
      <c r="A91" s="16"/>
      <c r="B91" s="5">
        <f>DATE(YEAR(siječanj!B91),MONTH(siječanj!B91)+1,DAY(siječanj!B91))</f>
        <v>43862</v>
      </c>
      <c r="C91" s="8">
        <v>0.91666666666666663</v>
      </c>
      <c r="D91">
        <v>1.1686237638039179</v>
      </c>
      <c r="E91" s="6">
        <v>189.90326195214311</v>
      </c>
      <c r="F91" s="7">
        <v>75.992639855247234</v>
      </c>
      <c r="G91" s="7">
        <v>80.65574926730666</v>
      </c>
      <c r="H91" s="7">
        <v>240.25376287204648</v>
      </c>
      <c r="I91" s="7">
        <f t="shared" si="1"/>
        <v>221.92546474115483</v>
      </c>
    </row>
    <row r="92" spans="1:9" x14ac:dyDescent="0.25">
      <c r="A92" s="16"/>
      <c r="B92" s="5">
        <f>DATE(YEAR(siječanj!B92),MONTH(siječanj!B92)+1,DAY(siječanj!B92))</f>
        <v>43862</v>
      </c>
      <c r="C92" s="8">
        <v>0.92708333333333337</v>
      </c>
      <c r="D92">
        <v>1.1686237638039179</v>
      </c>
      <c r="E92" s="6">
        <v>189.9588836789159</v>
      </c>
      <c r="F92" s="7">
        <v>73.422165277393432</v>
      </c>
      <c r="G92" s="7">
        <v>70.944418406157496</v>
      </c>
      <c r="H92" s="7">
        <v>241.78826281909627</v>
      </c>
      <c r="I92" s="7">
        <f t="shared" si="1"/>
        <v>221.99046561284533</v>
      </c>
    </row>
    <row r="93" spans="1:9" x14ac:dyDescent="0.25">
      <c r="A93" s="16"/>
      <c r="B93" s="5">
        <f>DATE(YEAR(siječanj!B93),MONTH(siječanj!B93)+1,DAY(siječanj!B93))</f>
        <v>43862</v>
      </c>
      <c r="C93" s="8">
        <v>0.9375</v>
      </c>
      <c r="D93">
        <v>1.1686237638039179</v>
      </c>
      <c r="E93" s="6">
        <v>185.31460194943142</v>
      </c>
      <c r="F93" s="7">
        <v>71.747571739079433</v>
      </c>
      <c r="G93" s="7">
        <v>66.044955374824383</v>
      </c>
      <c r="H93" s="7">
        <v>241.19005603814435</v>
      </c>
      <c r="I93" s="7">
        <f t="shared" si="1"/>
        <v>216.5630476179694</v>
      </c>
    </row>
    <row r="94" spans="1:9" x14ac:dyDescent="0.25">
      <c r="A94" s="16"/>
      <c r="B94" s="5">
        <f>DATE(YEAR(siječanj!B94),MONTH(siječanj!B94)+1,DAY(siječanj!B94))</f>
        <v>43862</v>
      </c>
      <c r="C94" s="8">
        <v>0.94791666666666663</v>
      </c>
      <c r="D94">
        <v>1.1686237638039179</v>
      </c>
      <c r="E94" s="6">
        <v>177.53380427725369</v>
      </c>
      <c r="F94" s="7">
        <v>71.162194148889157</v>
      </c>
      <c r="G94" s="7">
        <v>63.934583163626769</v>
      </c>
      <c r="H94" s="7">
        <v>239.34746917399474</v>
      </c>
      <c r="I94" s="7">
        <f t="shared" si="1"/>
        <v>207.47022255691229</v>
      </c>
    </row>
    <row r="95" spans="1:9" x14ac:dyDescent="0.25">
      <c r="A95" s="16"/>
      <c r="B95" s="5">
        <f>DATE(YEAR(siječanj!B95),MONTH(siječanj!B95)+1,DAY(siječanj!B95))</f>
        <v>43862</v>
      </c>
      <c r="C95" s="8">
        <v>0.95833333333333337</v>
      </c>
      <c r="D95">
        <v>1.1686237638039179</v>
      </c>
      <c r="E95" s="6">
        <v>168.31189858638305</v>
      </c>
      <c r="F95" s="7">
        <v>69.548245815526229</v>
      </c>
      <c r="G95" s="7">
        <v>62.346765919225824</v>
      </c>
      <c r="H95" s="7">
        <v>239.11224819740301</v>
      </c>
      <c r="I95" s="7">
        <f t="shared" si="1"/>
        <v>196.69328441900228</v>
      </c>
    </row>
    <row r="96" spans="1:9" x14ac:dyDescent="0.25">
      <c r="A96" s="16"/>
      <c r="B96" s="5">
        <f>DATE(YEAR(siječanj!B96),MONTH(siječanj!B96)+1,DAY(siječanj!B96))</f>
        <v>43862</v>
      </c>
      <c r="C96" s="8">
        <v>0.96875</v>
      </c>
      <c r="D96">
        <v>1.1686237638039179</v>
      </c>
      <c r="E96" s="6">
        <v>160.95959719655801</v>
      </c>
      <c r="F96" s="7">
        <v>68.249520231098131</v>
      </c>
      <c r="G96" s="7">
        <v>61.413781688982887</v>
      </c>
      <c r="H96" s="7">
        <v>240.23867361112764</v>
      </c>
      <c r="I96" s="7">
        <f t="shared" si="1"/>
        <v>188.10121029620416</v>
      </c>
    </row>
    <row r="97" spans="1:9" x14ac:dyDescent="0.25">
      <c r="A97" s="16"/>
      <c r="B97" s="5">
        <f>DATE(YEAR(siječanj!B97),MONTH(siječanj!B97)+1,DAY(siječanj!B97))</f>
        <v>43862</v>
      </c>
      <c r="C97" s="8">
        <v>0.97916666666666663</v>
      </c>
      <c r="D97">
        <v>1.1686237638039179</v>
      </c>
      <c r="E97" s="6">
        <v>150.43624121479192</v>
      </c>
      <c r="F97" s="7">
        <v>67.626853357863538</v>
      </c>
      <c r="G97" s="7">
        <v>63.60668998611699</v>
      </c>
      <c r="H97" s="7">
        <v>242.09857099795579</v>
      </c>
      <c r="I97" s="7">
        <f t="shared" si="1"/>
        <v>175.8033664209442</v>
      </c>
    </row>
    <row r="98" spans="1:9" ht="15.75" thickBot="1" x14ac:dyDescent="0.3">
      <c r="A98" s="16"/>
      <c r="B98" s="5">
        <f>DATE(YEAR(siječanj!B98),MONTH(siječanj!B98)+1,DAY(siječanj!B98))</f>
        <v>43862</v>
      </c>
      <c r="C98" s="8">
        <v>0.98958333333333337</v>
      </c>
      <c r="D98">
        <v>1.1686237638039179</v>
      </c>
      <c r="E98" s="6">
        <v>142.13204888250189</v>
      </c>
      <c r="F98" s="7">
        <v>65.313903380234066</v>
      </c>
      <c r="G98" s="7">
        <v>73.529077695991859</v>
      </c>
      <c r="H98" s="7">
        <v>241.53051687551618</v>
      </c>
      <c r="I98" s="7">
        <f t="shared" si="1"/>
        <v>166.09888992223179</v>
      </c>
    </row>
    <row r="99" spans="1:9" x14ac:dyDescent="0.25">
      <c r="A99" s="17">
        <f>A3+1</f>
        <v>33</v>
      </c>
      <c r="B99" s="5">
        <f>DATE(YEAR(siječanj!B99),MONTH(siječanj!B99)+1,DAY(siječanj!B99))</f>
        <v>43863</v>
      </c>
      <c r="C99" s="8">
        <v>1</v>
      </c>
      <c r="D99">
        <v>1.164677388403774</v>
      </c>
      <c r="E99" s="6">
        <v>134.91634793875579</v>
      </c>
      <c r="F99" s="7">
        <v>66.145690958541294</v>
      </c>
      <c r="G99" s="7">
        <v>81.352685499095259</v>
      </c>
      <c r="H99" s="7">
        <v>245.47756373729291</v>
      </c>
      <c r="I99" s="7">
        <f t="shared" si="1"/>
        <v>157.13401977028499</v>
      </c>
    </row>
    <row r="100" spans="1:9" x14ac:dyDescent="0.25">
      <c r="A100" s="18"/>
      <c r="B100" s="5">
        <f>DATE(YEAR(siječanj!B100),MONTH(siječanj!B100)+1,DAY(siječanj!B100))</f>
        <v>43863</v>
      </c>
      <c r="C100" s="8">
        <v>1.0104166666666701</v>
      </c>
      <c r="D100">
        <v>1.164677388403774</v>
      </c>
      <c r="E100" s="6">
        <v>124.55423118949869</v>
      </c>
      <c r="F100" s="7">
        <v>65.181598598232682</v>
      </c>
      <c r="G100" s="7">
        <v>82.022844068448279</v>
      </c>
      <c r="H100" s="7">
        <v>247.82002899797175</v>
      </c>
      <c r="I100" s="7">
        <f t="shared" si="1"/>
        <v>145.06549669642524</v>
      </c>
    </row>
    <row r="101" spans="1:9" x14ac:dyDescent="0.25">
      <c r="A101" s="18"/>
      <c r="B101" s="5">
        <f>DATE(YEAR(siječanj!B101),MONTH(siječanj!B101)+1,DAY(siječanj!B101))</f>
        <v>43863</v>
      </c>
      <c r="C101" s="8">
        <v>1.0208333333333299</v>
      </c>
      <c r="D101">
        <v>1.164677388403774</v>
      </c>
      <c r="E101" s="6">
        <v>116.47890622098009</v>
      </c>
      <c r="F101" s="7">
        <v>65.628336237904378</v>
      </c>
      <c r="G101" s="7">
        <v>81.325943887364517</v>
      </c>
      <c r="H101" s="7">
        <v>250.09821494219486</v>
      </c>
      <c r="I101" s="7">
        <f t="shared" si="1"/>
        <v>135.66034830157921</v>
      </c>
    </row>
    <row r="102" spans="1:9" x14ac:dyDescent="0.25">
      <c r="A102" s="18"/>
      <c r="B102" s="5">
        <f>DATE(YEAR(siječanj!B102),MONTH(siječanj!B102)+1,DAY(siječanj!B102))</f>
        <v>43863</v>
      </c>
      <c r="C102" s="8">
        <v>1.03125</v>
      </c>
      <c r="D102">
        <v>1.164677388403774</v>
      </c>
      <c r="E102" s="6">
        <v>108.77312380267676</v>
      </c>
      <c r="F102" s="7">
        <v>63.155274900003398</v>
      </c>
      <c r="G102" s="7">
        <v>79.805493393426062</v>
      </c>
      <c r="H102" s="7">
        <v>249.13946743588195</v>
      </c>
      <c r="I102" s="7">
        <f t="shared" si="1"/>
        <v>126.68559775902196</v>
      </c>
    </row>
    <row r="103" spans="1:9" x14ac:dyDescent="0.25">
      <c r="A103" s="18"/>
      <c r="B103" s="5">
        <f>DATE(YEAR(siječanj!B103),MONTH(siječanj!B103)+1,DAY(siječanj!B103))</f>
        <v>43863</v>
      </c>
      <c r="C103" s="8">
        <v>1.0416666666666701</v>
      </c>
      <c r="D103">
        <v>1.164677388403774</v>
      </c>
      <c r="E103" s="6">
        <v>101.03160180032997</v>
      </c>
      <c r="F103" s="7">
        <v>64.131604560511065</v>
      </c>
      <c r="G103" s="7">
        <v>78.439444062725087</v>
      </c>
      <c r="H103" s="7">
        <v>250.7870328891498</v>
      </c>
      <c r="I103" s="7">
        <f t="shared" si="1"/>
        <v>117.66922213105833</v>
      </c>
    </row>
    <row r="104" spans="1:9" x14ac:dyDescent="0.25">
      <c r="A104" s="18"/>
      <c r="B104" s="5">
        <f>DATE(YEAR(siječanj!B104),MONTH(siječanj!B104)+1,DAY(siječanj!B104))</f>
        <v>43863</v>
      </c>
      <c r="C104" s="8">
        <v>1.0520833333333299</v>
      </c>
      <c r="D104">
        <v>1.164677388403774</v>
      </c>
      <c r="E104" s="6">
        <v>95.699019598704936</v>
      </c>
      <c r="F104" s="7">
        <v>62.340969179123391</v>
      </c>
      <c r="G104" s="7">
        <v>79.551820605934097</v>
      </c>
      <c r="H104" s="7">
        <v>250.09556892505171</v>
      </c>
      <c r="I104" s="7">
        <f t="shared" si="1"/>
        <v>111.45848421902124</v>
      </c>
    </row>
    <row r="105" spans="1:9" x14ac:dyDescent="0.25">
      <c r="A105" s="18"/>
      <c r="B105" s="5">
        <f>DATE(YEAR(siječanj!B105),MONTH(siječanj!B105)+1,DAY(siječanj!B105))</f>
        <v>43863</v>
      </c>
      <c r="C105" s="8">
        <v>1.0625</v>
      </c>
      <c r="D105">
        <v>1.164677388403774</v>
      </c>
      <c r="E105" s="6">
        <v>91.670406315116395</v>
      </c>
      <c r="F105" s="7">
        <v>63.17722746179561</v>
      </c>
      <c r="G105" s="7">
        <v>80.009964980065917</v>
      </c>
      <c r="H105" s="7">
        <v>250.24264669373522</v>
      </c>
      <c r="I105" s="7">
        <f t="shared" si="1"/>
        <v>106.76644942100259</v>
      </c>
    </row>
    <row r="106" spans="1:9" x14ac:dyDescent="0.25">
      <c r="A106" s="18"/>
      <c r="B106" s="5">
        <f>DATE(YEAR(siječanj!B106),MONTH(siječanj!B106)+1,DAY(siječanj!B106))</f>
        <v>43863</v>
      </c>
      <c r="C106" s="8">
        <v>1.0729166666666701</v>
      </c>
      <c r="D106">
        <v>1.164677388403774</v>
      </c>
      <c r="E106" s="6">
        <v>87.437740081088791</v>
      </c>
      <c r="F106" s="7">
        <v>63.039377402541518</v>
      </c>
      <c r="G106" s="7">
        <v>82.018890507816423</v>
      </c>
      <c r="H106" s="7">
        <v>248.26681993476603</v>
      </c>
      <c r="I106" s="7">
        <f t="shared" si="1"/>
        <v>101.83675876557048</v>
      </c>
    </row>
    <row r="107" spans="1:9" x14ac:dyDescent="0.25">
      <c r="A107" s="18"/>
      <c r="B107" s="5">
        <f>DATE(YEAR(siječanj!B107),MONTH(siječanj!B107)+1,DAY(siječanj!B107))</f>
        <v>43863</v>
      </c>
      <c r="C107" s="8">
        <v>1.0833333333333299</v>
      </c>
      <c r="D107">
        <v>1.164677388403774</v>
      </c>
      <c r="E107" s="6">
        <v>84.190290730107634</v>
      </c>
      <c r="F107" s="7">
        <v>62.011003129784925</v>
      </c>
      <c r="G107" s="7">
        <v>82.330088203346946</v>
      </c>
      <c r="H107" s="7">
        <v>247.46620776351372</v>
      </c>
      <c r="I107" s="7">
        <f t="shared" si="1"/>
        <v>98.054527936496228</v>
      </c>
    </row>
    <row r="108" spans="1:9" x14ac:dyDescent="0.25">
      <c r="A108" s="18"/>
      <c r="B108" s="5">
        <f>DATE(YEAR(siječanj!B108),MONTH(siječanj!B108)+1,DAY(siječanj!B108))</f>
        <v>43863</v>
      </c>
      <c r="C108" s="8">
        <v>1.09375</v>
      </c>
      <c r="D108">
        <v>1.164677388403774</v>
      </c>
      <c r="E108" s="6">
        <v>81.827213098631589</v>
      </c>
      <c r="F108" s="7">
        <v>62.186635652923592</v>
      </c>
      <c r="G108" s="7">
        <v>83.932037324048977</v>
      </c>
      <c r="H108" s="7">
        <v>249.76322121392784</v>
      </c>
      <c r="I108" s="7">
        <f t="shared" si="1"/>
        <v>95.30230485207332</v>
      </c>
    </row>
    <row r="109" spans="1:9" x14ac:dyDescent="0.25">
      <c r="A109" s="18"/>
      <c r="B109" s="5">
        <f>DATE(YEAR(siječanj!B109),MONTH(siječanj!B109)+1,DAY(siječanj!B109))</f>
        <v>43863</v>
      </c>
      <c r="C109" s="8">
        <v>1.1041666666666701</v>
      </c>
      <c r="D109">
        <v>1.164677388403774</v>
      </c>
      <c r="E109" s="6">
        <v>79.582799402612949</v>
      </c>
      <c r="F109" s="7">
        <v>61.069392598511747</v>
      </c>
      <c r="G109" s="7">
        <v>82.52793447156219</v>
      </c>
      <c r="H109" s="7">
        <v>249.7996755711626</v>
      </c>
      <c r="I109" s="7">
        <f t="shared" si="1"/>
        <v>92.688286970096669</v>
      </c>
    </row>
    <row r="110" spans="1:9" x14ac:dyDescent="0.25">
      <c r="A110" s="18"/>
      <c r="B110" s="5">
        <f>DATE(YEAR(siječanj!B110),MONTH(siječanj!B110)+1,DAY(siječanj!B110))</f>
        <v>43863</v>
      </c>
      <c r="C110" s="8">
        <v>1.1145833333333299</v>
      </c>
      <c r="D110">
        <v>1.164677388403774</v>
      </c>
      <c r="E110" s="6">
        <v>76.622245917546863</v>
      </c>
      <c r="F110" s="7">
        <v>61.546310499847372</v>
      </c>
      <c r="G110" s="7">
        <v>79.870833293149232</v>
      </c>
      <c r="H110" s="7">
        <v>249.45221174105109</v>
      </c>
      <c r="I110" s="7">
        <f t="shared" si="1"/>
        <v>89.240197268880209</v>
      </c>
    </row>
    <row r="111" spans="1:9" x14ac:dyDescent="0.25">
      <c r="A111" s="18"/>
      <c r="B111" s="5">
        <f>DATE(YEAR(siječanj!B111),MONTH(siječanj!B111)+1,DAY(siječanj!B111))</f>
        <v>43863</v>
      </c>
      <c r="C111" s="8">
        <v>1.125</v>
      </c>
      <c r="D111">
        <v>1.164677388403774</v>
      </c>
      <c r="E111" s="6">
        <v>74.98319362491668</v>
      </c>
      <c r="F111" s="7">
        <v>60.116980203956693</v>
      </c>
      <c r="G111" s="7">
        <v>80.630818202086132</v>
      </c>
      <c r="H111" s="7">
        <v>248.07162444380899</v>
      </c>
      <c r="I111" s="7">
        <f t="shared" si="1"/>
        <v>87.33123012524247</v>
      </c>
    </row>
    <row r="112" spans="1:9" x14ac:dyDescent="0.25">
      <c r="A112" s="18"/>
      <c r="B112" s="5">
        <f>DATE(YEAR(siječanj!B112),MONTH(siječanj!B112)+1,DAY(siječanj!B112))</f>
        <v>43863</v>
      </c>
      <c r="C112" s="8">
        <v>1.1354166666666701</v>
      </c>
      <c r="D112">
        <v>1.164677388403774</v>
      </c>
      <c r="E112" s="6">
        <v>72.86891259542351</v>
      </c>
      <c r="F112" s="7">
        <v>60.664992328696457</v>
      </c>
      <c r="G112" s="7">
        <v>80.534002031395289</v>
      </c>
      <c r="H112" s="7">
        <v>248.58860844589955</v>
      </c>
      <c r="I112" s="7">
        <f t="shared" si="1"/>
        <v>84.868774817460732</v>
      </c>
    </row>
    <row r="113" spans="1:9" x14ac:dyDescent="0.25">
      <c r="A113" s="18"/>
      <c r="B113" s="5">
        <f>DATE(YEAR(siječanj!B113),MONTH(siječanj!B113)+1,DAY(siječanj!B113))</f>
        <v>43863</v>
      </c>
      <c r="C113" s="8">
        <v>1.1458333333333299</v>
      </c>
      <c r="D113">
        <v>1.164677388403774</v>
      </c>
      <c r="E113" s="6">
        <v>71.489342673452938</v>
      </c>
      <c r="F113" s="7">
        <v>60.192015864482613</v>
      </c>
      <c r="G113" s="7">
        <v>75.816466879269342</v>
      </c>
      <c r="H113" s="7">
        <v>248.69237608661501</v>
      </c>
      <c r="I113" s="7">
        <f t="shared" si="1"/>
        <v>83.262020923619644</v>
      </c>
    </row>
    <row r="114" spans="1:9" x14ac:dyDescent="0.25">
      <c r="A114" s="18"/>
      <c r="B114" s="5">
        <f>DATE(YEAR(siječanj!B114),MONTH(siječanj!B114)+1,DAY(siječanj!B114))</f>
        <v>43863</v>
      </c>
      <c r="C114" s="8">
        <v>1.15625</v>
      </c>
      <c r="D114">
        <v>1.164677388403774</v>
      </c>
      <c r="E114" s="6">
        <v>71.474152418136384</v>
      </c>
      <c r="F114" s="7">
        <v>60.199958882731082</v>
      </c>
      <c r="G114" s="7">
        <v>71.452276702277089</v>
      </c>
      <c r="H114" s="7">
        <v>248.98867330627866</v>
      </c>
      <c r="I114" s="7">
        <f t="shared" si="1"/>
        <v>83.244329176728371</v>
      </c>
    </row>
    <row r="115" spans="1:9" x14ac:dyDescent="0.25">
      <c r="A115" s="18"/>
      <c r="B115" s="5">
        <f>DATE(YEAR(siječanj!B115),MONTH(siječanj!B115)+1,DAY(siječanj!B115))</f>
        <v>43863</v>
      </c>
      <c r="C115" s="8">
        <v>1.1666666666666701</v>
      </c>
      <c r="D115">
        <v>1.164677388403774</v>
      </c>
      <c r="E115" s="6">
        <v>69.460636097402542</v>
      </c>
      <c r="F115" s="7">
        <v>59.833798171237682</v>
      </c>
      <c r="G115" s="7">
        <v>70.6088624510502</v>
      </c>
      <c r="H115" s="7">
        <v>248.3470479703405</v>
      </c>
      <c r="I115" s="7">
        <f t="shared" si="1"/>
        <v>80.899232246787705</v>
      </c>
    </row>
    <row r="116" spans="1:9" x14ac:dyDescent="0.25">
      <c r="A116" s="18"/>
      <c r="B116" s="5">
        <f>DATE(YEAR(siječanj!B116),MONTH(siječanj!B116)+1,DAY(siječanj!B116))</f>
        <v>43863</v>
      </c>
      <c r="C116" s="8">
        <v>1.1770833333333299</v>
      </c>
      <c r="D116">
        <v>1.164677388403774</v>
      </c>
      <c r="E116" s="6">
        <v>69.114997447864013</v>
      </c>
      <c r="F116" s="7">
        <v>59.801424658194705</v>
      </c>
      <c r="G116" s="7">
        <v>68.009158000391892</v>
      </c>
      <c r="H116" s="7">
        <v>248.33459278964528</v>
      </c>
      <c r="I116" s="7">
        <f t="shared" si="1"/>
        <v>80.496674727111767</v>
      </c>
    </row>
    <row r="117" spans="1:9" x14ac:dyDescent="0.25">
      <c r="A117" s="18"/>
      <c r="B117" s="5">
        <f>DATE(YEAR(siječanj!B117),MONTH(siječanj!B117)+1,DAY(siječanj!B117))</f>
        <v>43863</v>
      </c>
      <c r="C117" s="8">
        <v>1.1875</v>
      </c>
      <c r="D117">
        <v>1.164677388403774</v>
      </c>
      <c r="E117" s="6">
        <v>69.230102730948801</v>
      </c>
      <c r="F117" s="7">
        <v>59.839796533327387</v>
      </c>
      <c r="G117" s="7">
        <v>67.077824091304294</v>
      </c>
      <c r="H117" s="7">
        <v>248.46241829675427</v>
      </c>
      <c r="I117" s="7">
        <f t="shared" si="1"/>
        <v>80.630735247606438</v>
      </c>
    </row>
    <row r="118" spans="1:9" x14ac:dyDescent="0.25">
      <c r="A118" s="18"/>
      <c r="B118" s="5">
        <f>DATE(YEAR(siječanj!B118),MONTH(siječanj!B118)+1,DAY(siječanj!B118))</f>
        <v>43863</v>
      </c>
      <c r="C118" s="8">
        <v>1.1979166666666701</v>
      </c>
      <c r="D118">
        <v>1.164677388403774</v>
      </c>
      <c r="E118" s="6">
        <v>68.906675488195987</v>
      </c>
      <c r="F118" s="7">
        <v>60.658188036940956</v>
      </c>
      <c r="G118" s="7">
        <v>61.361059535957111</v>
      </c>
      <c r="H118" s="7">
        <v>248.25804430948907</v>
      </c>
      <c r="I118" s="7">
        <f t="shared" si="1"/>
        <v>80.254046851178444</v>
      </c>
    </row>
    <row r="119" spans="1:9" x14ac:dyDescent="0.25">
      <c r="A119" s="18"/>
      <c r="B119" s="5">
        <f>DATE(YEAR(siječanj!B119),MONTH(siječanj!B119)+1,DAY(siječanj!B119))</f>
        <v>43863</v>
      </c>
      <c r="C119" s="8">
        <v>1.2083333333333299</v>
      </c>
      <c r="D119">
        <v>1.164677388403774</v>
      </c>
      <c r="E119" s="6">
        <v>68.27891527724897</v>
      </c>
      <c r="F119" s="7">
        <v>58.157360216773114</v>
      </c>
      <c r="G119" s="7">
        <v>59.636029303264252</v>
      </c>
      <c r="H119" s="7">
        <v>248.00212173035385</v>
      </c>
      <c r="I119" s="7">
        <f t="shared" si="1"/>
        <v>79.522908728148877</v>
      </c>
    </row>
    <row r="120" spans="1:9" x14ac:dyDescent="0.25">
      <c r="A120" s="18"/>
      <c r="B120" s="5">
        <f>DATE(YEAR(siječanj!B120),MONTH(siječanj!B120)+1,DAY(siječanj!B120))</f>
        <v>43863</v>
      </c>
      <c r="C120" s="8">
        <v>1.21875</v>
      </c>
      <c r="D120">
        <v>1.164677388403774</v>
      </c>
      <c r="E120" s="6">
        <v>68.620352617314197</v>
      </c>
      <c r="F120" s="7">
        <v>58.071903604996422</v>
      </c>
      <c r="G120" s="7">
        <v>58.017232486495764</v>
      </c>
      <c r="H120" s="7">
        <v>247.28632734020167</v>
      </c>
      <c r="I120" s="7">
        <f t="shared" si="1"/>
        <v>79.920573077679578</v>
      </c>
    </row>
    <row r="121" spans="1:9" x14ac:dyDescent="0.25">
      <c r="A121" s="18"/>
      <c r="B121" s="5">
        <f>DATE(YEAR(siječanj!B121),MONTH(siječanj!B121)+1,DAY(siječanj!B121))</f>
        <v>43863</v>
      </c>
      <c r="C121" s="8">
        <v>1.2291666666666701</v>
      </c>
      <c r="D121">
        <v>1.164677388403774</v>
      </c>
      <c r="E121" s="6">
        <v>68.612150154166898</v>
      </c>
      <c r="F121" s="7">
        <v>58.495076823544331</v>
      </c>
      <c r="G121" s="7">
        <v>58.166053801749271</v>
      </c>
      <c r="H121" s="7">
        <v>247.42979021178058</v>
      </c>
      <c r="I121" s="7">
        <f t="shared" si="1"/>
        <v>79.911019854322703</v>
      </c>
    </row>
    <row r="122" spans="1:9" x14ac:dyDescent="0.25">
      <c r="A122" s="18"/>
      <c r="B122" s="5">
        <f>DATE(YEAR(siječanj!B122),MONTH(siječanj!B122)+1,DAY(siječanj!B122))</f>
        <v>43863</v>
      </c>
      <c r="C122" s="8">
        <v>1.2395833333333299</v>
      </c>
      <c r="D122">
        <v>1.164677388403774</v>
      </c>
      <c r="E122" s="6">
        <v>69.493177113280922</v>
      </c>
      <c r="F122" s="7">
        <v>58.820243381290965</v>
      </c>
      <c r="G122" s="7">
        <v>58.279012676945058</v>
      </c>
      <c r="H122" s="7">
        <v>246.44305361360441</v>
      </c>
      <c r="I122" s="7">
        <f t="shared" si="1"/>
        <v>80.937132032176947</v>
      </c>
    </row>
    <row r="123" spans="1:9" x14ac:dyDescent="0.25">
      <c r="A123" s="18"/>
      <c r="B123" s="5">
        <f>DATE(YEAR(siječanj!B123),MONTH(siječanj!B123)+1,DAY(siječanj!B123))</f>
        <v>43863</v>
      </c>
      <c r="C123" s="8">
        <v>1.25</v>
      </c>
      <c r="D123">
        <v>1.164677388403774</v>
      </c>
      <c r="E123" s="6">
        <v>71.074417739216699</v>
      </c>
      <c r="F123" s="7">
        <v>59.357806487577669</v>
      </c>
      <c r="G123" s="7">
        <v>59.616758198705135</v>
      </c>
      <c r="H123" s="7">
        <v>246.36391482192906</v>
      </c>
      <c r="I123" s="7">
        <f t="shared" si="1"/>
        <v>82.778767234829772</v>
      </c>
    </row>
    <row r="124" spans="1:9" x14ac:dyDescent="0.25">
      <c r="A124" s="18"/>
      <c r="B124" s="5">
        <f>DATE(YEAR(siječanj!B124),MONTH(siječanj!B124)+1,DAY(siječanj!B124))</f>
        <v>43863</v>
      </c>
      <c r="C124" s="8">
        <v>1.2604166666666701</v>
      </c>
      <c r="D124">
        <v>1.164677388403774</v>
      </c>
      <c r="E124" s="6">
        <v>73.424924801572743</v>
      </c>
      <c r="F124" s="7">
        <v>61.741092874149423</v>
      </c>
      <c r="G124" s="7">
        <v>58.914017803435726</v>
      </c>
      <c r="H124" s="7">
        <v>238.58866208411732</v>
      </c>
      <c r="I124" s="7">
        <f t="shared" si="1"/>
        <v>85.516349661639239</v>
      </c>
    </row>
    <row r="125" spans="1:9" x14ac:dyDescent="0.25">
      <c r="A125" s="18"/>
      <c r="B125" s="5">
        <f>DATE(YEAR(siječanj!B125),MONTH(siječanj!B125)+1,DAY(siječanj!B125))</f>
        <v>43863</v>
      </c>
      <c r="C125" s="8">
        <v>1.2708333333333299</v>
      </c>
      <c r="D125">
        <v>1.164677388403774</v>
      </c>
      <c r="E125" s="6">
        <v>74.837221177882824</v>
      </c>
      <c r="F125" s="7">
        <v>67.103716793554611</v>
      </c>
      <c r="G125" s="7">
        <v>59.754908505323129</v>
      </c>
      <c r="H125" s="7">
        <v>226.23681930055324</v>
      </c>
      <c r="I125" s="7">
        <f t="shared" si="1"/>
        <v>87.161219316852169</v>
      </c>
    </row>
    <row r="126" spans="1:9" x14ac:dyDescent="0.25">
      <c r="A126" s="18"/>
      <c r="B126" s="5">
        <f>DATE(YEAR(siječanj!B126),MONTH(siječanj!B126)+1,DAY(siječanj!B126))</f>
        <v>43863</v>
      </c>
      <c r="C126" s="8">
        <v>1.28125</v>
      </c>
      <c r="D126">
        <v>1.164677388403774</v>
      </c>
      <c r="E126" s="6">
        <v>78.78806215957735</v>
      </c>
      <c r="F126" s="7">
        <v>66.501382603579998</v>
      </c>
      <c r="G126" s="7">
        <v>58.975259939707648</v>
      </c>
      <c r="H126" s="7">
        <v>207.19444756482892</v>
      </c>
      <c r="I126" s="7">
        <f t="shared" si="1"/>
        <v>91.762674473410755</v>
      </c>
    </row>
    <row r="127" spans="1:9" x14ac:dyDescent="0.25">
      <c r="A127" s="18"/>
      <c r="B127" s="5">
        <f>DATE(YEAR(siječanj!B127),MONTH(siječanj!B127)+1,DAY(siječanj!B127))</f>
        <v>43863</v>
      </c>
      <c r="C127" s="8">
        <v>1.2916666666666701</v>
      </c>
      <c r="D127">
        <v>1.164677388403774</v>
      </c>
      <c r="E127" s="6">
        <v>80.597138954455843</v>
      </c>
      <c r="F127" s="7">
        <v>64.482741299577896</v>
      </c>
      <c r="G127" s="7">
        <v>56.816707964295325</v>
      </c>
      <c r="H127" s="7">
        <v>167.92834895535341</v>
      </c>
      <c r="I127" s="7">
        <f t="shared" si="1"/>
        <v>93.869665310291708</v>
      </c>
    </row>
    <row r="128" spans="1:9" x14ac:dyDescent="0.25">
      <c r="A128" s="18"/>
      <c r="B128" s="5">
        <f>DATE(YEAR(siječanj!B128),MONTH(siječanj!B128)+1,DAY(siječanj!B128))</f>
        <v>43863</v>
      </c>
      <c r="C128" s="8">
        <v>1.3020833333333299</v>
      </c>
      <c r="D128">
        <v>1.164677388403774</v>
      </c>
      <c r="E128" s="6">
        <v>84.910720132657474</v>
      </c>
      <c r="F128" s="7">
        <v>63.770439811025533</v>
      </c>
      <c r="G128" s="7">
        <v>55.55041493954738</v>
      </c>
      <c r="H128" s="7">
        <v>146.58047463000463</v>
      </c>
      <c r="I128" s="7">
        <f t="shared" si="1"/>
        <v>98.893595771587258</v>
      </c>
    </row>
    <row r="129" spans="1:9" x14ac:dyDescent="0.25">
      <c r="A129" s="18"/>
      <c r="B129" s="5">
        <f>DATE(YEAR(siječanj!B129),MONTH(siječanj!B129)+1,DAY(siječanj!B129))</f>
        <v>43863</v>
      </c>
      <c r="C129" s="8">
        <v>1.3125</v>
      </c>
      <c r="D129">
        <v>1.164677388403774</v>
      </c>
      <c r="E129" s="6">
        <v>90.836573934931593</v>
      </c>
      <c r="F129" s="7">
        <v>63.678126782689084</v>
      </c>
      <c r="G129" s="7">
        <v>56.419208886988464</v>
      </c>
      <c r="H129" s="7">
        <v>84.457623350971048</v>
      </c>
      <c r="I129" s="7">
        <f t="shared" si="1"/>
        <v>105.79530370208245</v>
      </c>
    </row>
    <row r="130" spans="1:9" x14ac:dyDescent="0.25">
      <c r="A130" s="18"/>
      <c r="B130" s="5">
        <f>DATE(YEAR(siječanj!B130),MONTH(siječanj!B130)+1,DAY(siječanj!B130))</f>
        <v>43863</v>
      </c>
      <c r="C130" s="8">
        <v>1.3229166666666701</v>
      </c>
      <c r="D130">
        <v>1.164677388403774</v>
      </c>
      <c r="E130" s="6">
        <v>97.529949678473372</v>
      </c>
      <c r="F130" s="7">
        <v>63.85531904035507</v>
      </c>
      <c r="G130" s="7">
        <v>58.184503751364588</v>
      </c>
      <c r="H130" s="7">
        <v>20.611230115903371</v>
      </c>
      <c r="I130" s="7">
        <f t="shared" si="1"/>
        <v>113.59092708267586</v>
      </c>
    </row>
    <row r="131" spans="1:9" x14ac:dyDescent="0.25">
      <c r="A131" s="18"/>
      <c r="B131" s="5">
        <f>DATE(YEAR(siječanj!B131),MONTH(siječanj!B131)+1,DAY(siječanj!B131))</f>
        <v>43863</v>
      </c>
      <c r="C131" s="8">
        <v>1.3333333333333299</v>
      </c>
      <c r="D131">
        <v>1.164677388403774</v>
      </c>
      <c r="E131" s="6">
        <v>103.50943738570969</v>
      </c>
      <c r="F131" s="7">
        <v>62.037266011929034</v>
      </c>
      <c r="G131" s="7">
        <v>57.858585351353774</v>
      </c>
      <c r="H131" s="7">
        <v>3.3036608302207697</v>
      </c>
      <c r="I131" s="7">
        <f t="shared" si="1"/>
        <v>120.55510120953232</v>
      </c>
    </row>
    <row r="132" spans="1:9" x14ac:dyDescent="0.25">
      <c r="A132" s="18"/>
      <c r="B132" s="5">
        <f>DATE(YEAR(siječanj!B132),MONTH(siječanj!B132)+1,DAY(siječanj!B132))</f>
        <v>43863</v>
      </c>
      <c r="C132" s="8">
        <v>1.34375</v>
      </c>
      <c r="D132">
        <v>1.164677388403774</v>
      </c>
      <c r="E132" s="6">
        <v>110.64761720346677</v>
      </c>
      <c r="F132" s="7">
        <v>64.633658646298798</v>
      </c>
      <c r="G132" s="7">
        <v>59.142791570778158</v>
      </c>
      <c r="H132" s="7">
        <v>2.7843680289613268</v>
      </c>
      <c r="I132" s="7">
        <f t="shared" ref="I132:I195" si="2">D132*E132</f>
        <v>128.86877783763416</v>
      </c>
    </row>
    <row r="133" spans="1:9" x14ac:dyDescent="0.25">
      <c r="A133" s="18"/>
      <c r="B133" s="5">
        <f>DATE(YEAR(siječanj!B133),MONTH(siječanj!B133)+1,DAY(siječanj!B133))</f>
        <v>43863</v>
      </c>
      <c r="C133" s="8">
        <v>1.3541666666666701</v>
      </c>
      <c r="D133">
        <v>1.164677388403774</v>
      </c>
      <c r="E133" s="6">
        <v>119.60941748969472</v>
      </c>
      <c r="F133" s="7">
        <v>65.418076806338775</v>
      </c>
      <c r="G133" s="7">
        <v>57.65588024925156</v>
      </c>
      <c r="H133" s="7">
        <v>2.2832422243504</v>
      </c>
      <c r="I133" s="7">
        <f t="shared" si="2"/>
        <v>139.30638399039432</v>
      </c>
    </row>
    <row r="134" spans="1:9" x14ac:dyDescent="0.25">
      <c r="A134" s="18"/>
      <c r="B134" s="5">
        <f>DATE(YEAR(siječanj!B134),MONTH(siječanj!B134)+1,DAY(siječanj!B134))</f>
        <v>43863</v>
      </c>
      <c r="C134" s="8">
        <v>1.3645833333333299</v>
      </c>
      <c r="D134">
        <v>1.164677388403774</v>
      </c>
      <c r="E134" s="6">
        <v>128.59184461596405</v>
      </c>
      <c r="F134" s="7">
        <v>67.018861621827028</v>
      </c>
      <c r="G134" s="7">
        <v>61.175342327106847</v>
      </c>
      <c r="H134" s="7">
        <v>2.3997505370843837</v>
      </c>
      <c r="I134" s="7">
        <f t="shared" si="2"/>
        <v>149.7680137573449</v>
      </c>
    </row>
    <row r="135" spans="1:9" x14ac:dyDescent="0.25">
      <c r="A135" s="18"/>
      <c r="B135" s="5">
        <f>DATE(YEAR(siječanj!B135),MONTH(siječanj!B135)+1,DAY(siječanj!B135))</f>
        <v>43863</v>
      </c>
      <c r="C135" s="8">
        <v>1.375</v>
      </c>
      <c r="D135">
        <v>1.164677388403774</v>
      </c>
      <c r="E135" s="6">
        <v>135.81466875139071</v>
      </c>
      <c r="F135" s="7">
        <v>66.000940377123825</v>
      </c>
      <c r="G135" s="7">
        <v>62.666199197997557</v>
      </c>
      <c r="H135" s="7">
        <v>2.1741686229426493</v>
      </c>
      <c r="I135" s="7">
        <f t="shared" si="2"/>
        <v>158.18027370829338</v>
      </c>
    </row>
    <row r="136" spans="1:9" x14ac:dyDescent="0.25">
      <c r="A136" s="18"/>
      <c r="B136" s="5">
        <f>DATE(YEAR(siječanj!B136),MONTH(siječanj!B136)+1,DAY(siječanj!B136))</f>
        <v>43863</v>
      </c>
      <c r="C136" s="8">
        <v>1.3854166666666701</v>
      </c>
      <c r="D136">
        <v>1.164677388403774</v>
      </c>
      <c r="E136" s="6">
        <v>140.78461475903177</v>
      </c>
      <c r="F136" s="7">
        <v>65.461629085094387</v>
      </c>
      <c r="G136" s="7">
        <v>67.656982670348881</v>
      </c>
      <c r="H136" s="7">
        <v>1.8059574320964222</v>
      </c>
      <c r="I136" s="7">
        <f t="shared" si="2"/>
        <v>163.96865744498052</v>
      </c>
    </row>
    <row r="137" spans="1:9" x14ac:dyDescent="0.25">
      <c r="A137" s="18"/>
      <c r="B137" s="5">
        <f>DATE(YEAR(siječanj!B137),MONTH(siječanj!B137)+1,DAY(siječanj!B137))</f>
        <v>43863</v>
      </c>
      <c r="C137" s="8">
        <v>1.3958333333333299</v>
      </c>
      <c r="D137">
        <v>1.164677388403774</v>
      </c>
      <c r="E137" s="6">
        <v>146.52335919173888</v>
      </c>
      <c r="F137" s="7">
        <v>66.321303433678295</v>
      </c>
      <c r="G137" s="7">
        <v>70.859030308903996</v>
      </c>
      <c r="H137" s="7">
        <v>1.8618192308584383</v>
      </c>
      <c r="I137" s="7">
        <f t="shared" si="2"/>
        <v>170.65244332358256</v>
      </c>
    </row>
    <row r="138" spans="1:9" x14ac:dyDescent="0.25">
      <c r="A138" s="18"/>
      <c r="B138" s="5">
        <f>DATE(YEAR(siječanj!B138),MONTH(siječanj!B138)+1,DAY(siječanj!B138))</f>
        <v>43863</v>
      </c>
      <c r="C138" s="8">
        <v>1.40625</v>
      </c>
      <c r="D138">
        <v>1.164677388403774</v>
      </c>
      <c r="E138" s="6">
        <v>150.97672466684637</v>
      </c>
      <c r="F138" s="7">
        <v>70.141915259193468</v>
      </c>
      <c r="G138" s="7">
        <v>77.58603575498708</v>
      </c>
      <c r="H138" s="7">
        <v>1.9370307760370853</v>
      </c>
      <c r="I138" s="7">
        <f t="shared" si="2"/>
        <v>175.83917739473827</v>
      </c>
    </row>
    <row r="139" spans="1:9" x14ac:dyDescent="0.25">
      <c r="A139" s="18"/>
      <c r="B139" s="5">
        <f>DATE(YEAR(siječanj!B139),MONTH(siječanj!B139)+1,DAY(siječanj!B139))</f>
        <v>43863</v>
      </c>
      <c r="C139" s="8">
        <v>1.4166666666666701</v>
      </c>
      <c r="D139">
        <v>1.164677388403774</v>
      </c>
      <c r="E139" s="6">
        <v>156.57598601750246</v>
      </c>
      <c r="F139" s="7">
        <v>74.088336314179699</v>
      </c>
      <c r="G139" s="7">
        <v>79.932692297037477</v>
      </c>
      <c r="H139" s="7">
        <v>1.8317859415405833</v>
      </c>
      <c r="I139" s="7">
        <f t="shared" si="2"/>
        <v>182.36051048161059</v>
      </c>
    </row>
    <row r="140" spans="1:9" x14ac:dyDescent="0.25">
      <c r="A140" s="18"/>
      <c r="B140" s="5">
        <f>DATE(YEAR(siječanj!B140),MONTH(siječanj!B140)+1,DAY(siječanj!B140))</f>
        <v>43863</v>
      </c>
      <c r="C140" s="8">
        <v>1.4270833333333299</v>
      </c>
      <c r="D140">
        <v>1.164677388403774</v>
      </c>
      <c r="E140" s="6">
        <v>160.96883085453399</v>
      </c>
      <c r="F140" s="7">
        <v>84.251658715114431</v>
      </c>
      <c r="G140" s="7">
        <v>94.617033633047043</v>
      </c>
      <c r="H140" s="7">
        <v>2.0719935662294975</v>
      </c>
      <c r="I140" s="7">
        <f t="shared" si="2"/>
        <v>187.47675753406747</v>
      </c>
    </row>
    <row r="141" spans="1:9" x14ac:dyDescent="0.25">
      <c r="A141" s="18"/>
      <c r="B141" s="5">
        <f>DATE(YEAR(siječanj!B141),MONTH(siječanj!B141)+1,DAY(siječanj!B141))</f>
        <v>43863</v>
      </c>
      <c r="C141" s="8">
        <v>1.4375</v>
      </c>
      <c r="D141">
        <v>1.164677388403774</v>
      </c>
      <c r="E141" s="6">
        <v>168.13278269376121</v>
      </c>
      <c r="F141" s="7">
        <v>88.683618312140069</v>
      </c>
      <c r="G141" s="7">
        <v>96.102022250315002</v>
      </c>
      <c r="H141" s="7">
        <v>2.3745367789915228</v>
      </c>
      <c r="I141" s="7">
        <f t="shared" si="2"/>
        <v>195.82045025282906</v>
      </c>
    </row>
    <row r="142" spans="1:9" x14ac:dyDescent="0.25">
      <c r="A142" s="18"/>
      <c r="B142" s="5">
        <f>DATE(YEAR(siječanj!B142),MONTH(siječanj!B142)+1,DAY(siječanj!B142))</f>
        <v>43863</v>
      </c>
      <c r="C142" s="8">
        <v>1.4479166666666701</v>
      </c>
      <c r="D142">
        <v>1.164677388403774</v>
      </c>
      <c r="E142" s="6">
        <v>170.35375068889849</v>
      </c>
      <c r="F142" s="7">
        <v>90.976588451338401</v>
      </c>
      <c r="G142" s="7">
        <v>94.845414848270011</v>
      </c>
      <c r="H142" s="7">
        <v>3.2294430335857287</v>
      </c>
      <c r="I142" s="7">
        <f t="shared" si="2"/>
        <v>198.4071614571339</v>
      </c>
    </row>
    <row r="143" spans="1:9" x14ac:dyDescent="0.25">
      <c r="A143" s="18"/>
      <c r="B143" s="5">
        <f>DATE(YEAR(siječanj!B143),MONTH(siječanj!B143)+1,DAY(siječanj!B143))</f>
        <v>43863</v>
      </c>
      <c r="C143" s="8">
        <v>1.4583333333333299</v>
      </c>
      <c r="D143">
        <v>1.164677388403774</v>
      </c>
      <c r="E143" s="6">
        <v>173.21962949974537</v>
      </c>
      <c r="F143" s="7">
        <v>90.194668272302366</v>
      </c>
      <c r="G143" s="7">
        <v>98.340390486264596</v>
      </c>
      <c r="H143" s="7">
        <v>3.1882079401141783</v>
      </c>
      <c r="I143" s="7">
        <f t="shared" si="2"/>
        <v>201.74498570603276</v>
      </c>
    </row>
    <row r="144" spans="1:9" x14ac:dyDescent="0.25">
      <c r="A144" s="18"/>
      <c r="B144" s="5">
        <f>DATE(YEAR(siječanj!B144),MONTH(siječanj!B144)+1,DAY(siječanj!B144))</f>
        <v>43863</v>
      </c>
      <c r="C144" s="8">
        <v>1.46875</v>
      </c>
      <c r="D144">
        <v>1.164677388403774</v>
      </c>
      <c r="E144" s="6">
        <v>174.6763761619915</v>
      </c>
      <c r="F144" s="7">
        <v>89.856602830302677</v>
      </c>
      <c r="G144" s="7">
        <v>101.38210461781756</v>
      </c>
      <c r="H144" s="7">
        <v>3.1604038705022495</v>
      </c>
      <c r="I144" s="7">
        <f t="shared" si="2"/>
        <v>203.44162560418351</v>
      </c>
    </row>
    <row r="145" spans="1:9" x14ac:dyDescent="0.25">
      <c r="A145" s="18"/>
      <c r="B145" s="5">
        <f>DATE(YEAR(siječanj!B145),MONTH(siječanj!B145)+1,DAY(siječanj!B145))</f>
        <v>43863</v>
      </c>
      <c r="C145" s="8">
        <v>1.4791666666666701</v>
      </c>
      <c r="D145">
        <v>1.164677388403774</v>
      </c>
      <c r="E145" s="6">
        <v>176.37196854329707</v>
      </c>
      <c r="F145" s="7">
        <v>91.109374385379056</v>
      </c>
      <c r="G145" s="7">
        <v>95.870524651939476</v>
      </c>
      <c r="H145" s="7">
        <v>4.0888544805262708</v>
      </c>
      <c r="I145" s="7">
        <f t="shared" si="2"/>
        <v>205.41644371063981</v>
      </c>
    </row>
    <row r="146" spans="1:9" x14ac:dyDescent="0.25">
      <c r="A146" s="18"/>
      <c r="B146" s="5">
        <f>DATE(YEAR(siječanj!B146),MONTH(siječanj!B146)+1,DAY(siječanj!B146))</f>
        <v>43863</v>
      </c>
      <c r="C146" s="8">
        <v>1.4895833333333299</v>
      </c>
      <c r="D146">
        <v>1.164677388403774</v>
      </c>
      <c r="E146" s="6">
        <v>178.20671728174605</v>
      </c>
      <c r="F146" s="7">
        <v>90.961909304540015</v>
      </c>
      <c r="G146" s="7">
        <v>95.455849416588663</v>
      </c>
      <c r="H146" s="7">
        <v>3.9778341665060712</v>
      </c>
      <c r="I146" s="7">
        <f t="shared" si="2"/>
        <v>207.55333407971369</v>
      </c>
    </row>
    <row r="147" spans="1:9" x14ac:dyDescent="0.25">
      <c r="A147" s="18"/>
      <c r="B147" s="5">
        <f>DATE(YEAR(siječanj!B147),MONTH(siječanj!B147)+1,DAY(siječanj!B147))</f>
        <v>43863</v>
      </c>
      <c r="C147" s="8">
        <v>1.5</v>
      </c>
      <c r="D147">
        <v>1.164677388403774</v>
      </c>
      <c r="E147" s="6">
        <v>178.09019717188394</v>
      </c>
      <c r="F147" s="7">
        <v>92.034617728116032</v>
      </c>
      <c r="G147" s="7">
        <v>96.609079419660148</v>
      </c>
      <c r="H147" s="7">
        <v>4.0164202586046285</v>
      </c>
      <c r="I147" s="7">
        <f t="shared" si="2"/>
        <v>207.41762574246297</v>
      </c>
    </row>
    <row r="148" spans="1:9" x14ac:dyDescent="0.25">
      <c r="A148" s="18"/>
      <c r="B148" s="5">
        <f>DATE(YEAR(siječanj!B148),MONTH(siječanj!B148)+1,DAY(siječanj!B148))</f>
        <v>43863</v>
      </c>
      <c r="C148" s="8">
        <v>1.5104166666666701</v>
      </c>
      <c r="D148">
        <v>1.164677388403774</v>
      </c>
      <c r="E148" s="6">
        <v>177.303059962286</v>
      </c>
      <c r="F148" s="7">
        <v>91.89325926857552</v>
      </c>
      <c r="G148" s="7">
        <v>93.65718762205718</v>
      </c>
      <c r="H148" s="7">
        <v>4.1509185036820604</v>
      </c>
      <c r="I148" s="7">
        <f t="shared" si="2"/>
        <v>206.50086483287299</v>
      </c>
    </row>
    <row r="149" spans="1:9" x14ac:dyDescent="0.25">
      <c r="A149" s="18"/>
      <c r="B149" s="5">
        <f>DATE(YEAR(siječanj!B149),MONTH(siječanj!B149)+1,DAY(siječanj!B149))</f>
        <v>43863</v>
      </c>
      <c r="C149" s="8">
        <v>1.5208333333333299</v>
      </c>
      <c r="D149">
        <v>1.164677388403774</v>
      </c>
      <c r="E149" s="6">
        <v>174.42615982745187</v>
      </c>
      <c r="F149" s="7">
        <v>91.483309711907182</v>
      </c>
      <c r="G149" s="7">
        <v>92.127035482880302</v>
      </c>
      <c r="H149" s="7">
        <v>5.0913229437846672</v>
      </c>
      <c r="I149" s="7">
        <f t="shared" si="2"/>
        <v>203.15020429713593</v>
      </c>
    </row>
    <row r="150" spans="1:9" x14ac:dyDescent="0.25">
      <c r="A150" s="18"/>
      <c r="B150" s="5">
        <f>DATE(YEAR(siječanj!B150),MONTH(siječanj!B150)+1,DAY(siječanj!B150))</f>
        <v>43863</v>
      </c>
      <c r="C150" s="8">
        <v>1.53125</v>
      </c>
      <c r="D150">
        <v>1.164677388403774</v>
      </c>
      <c r="E150" s="6">
        <v>172.28108031492118</v>
      </c>
      <c r="F150" s="7">
        <v>87.20591218829999</v>
      </c>
      <c r="G150" s="7">
        <v>94.167409242161369</v>
      </c>
      <c r="H150" s="7">
        <v>5.9405999461183496</v>
      </c>
      <c r="I150" s="7">
        <f t="shared" si="2"/>
        <v>200.65187869256323</v>
      </c>
    </row>
    <row r="151" spans="1:9" x14ac:dyDescent="0.25">
      <c r="A151" s="18"/>
      <c r="B151" s="5">
        <f>DATE(YEAR(siječanj!B151),MONTH(siječanj!B151)+1,DAY(siječanj!B151))</f>
        <v>43863</v>
      </c>
      <c r="C151" s="8">
        <v>1.5416666666666701</v>
      </c>
      <c r="D151">
        <v>1.164677388403774</v>
      </c>
      <c r="E151" s="6">
        <v>164.4508186502664</v>
      </c>
      <c r="F151" s="7">
        <v>87.53446284872291</v>
      </c>
      <c r="G151" s="7">
        <v>93.075217088034336</v>
      </c>
      <c r="H151" s="7">
        <v>6.0977047271336984</v>
      </c>
      <c r="I151" s="7">
        <f t="shared" si="2"/>
        <v>191.53214998645493</v>
      </c>
    </row>
    <row r="152" spans="1:9" x14ac:dyDescent="0.25">
      <c r="A152" s="18"/>
      <c r="B152" s="5">
        <f>DATE(YEAR(siječanj!B152),MONTH(siječanj!B152)+1,DAY(siječanj!B152))</f>
        <v>43863</v>
      </c>
      <c r="C152" s="8">
        <v>1.5520833333333299</v>
      </c>
      <c r="D152">
        <v>1.164677388403774</v>
      </c>
      <c r="E152" s="6">
        <v>157.83506803523682</v>
      </c>
      <c r="F152" s="7">
        <v>87.630869678993577</v>
      </c>
      <c r="G152" s="7">
        <v>88.483607047948439</v>
      </c>
      <c r="H152" s="7">
        <v>7.0216879450562866</v>
      </c>
      <c r="I152" s="7">
        <f t="shared" si="2"/>
        <v>183.82693483781159</v>
      </c>
    </row>
    <row r="153" spans="1:9" x14ac:dyDescent="0.25">
      <c r="A153" s="18"/>
      <c r="B153" s="5">
        <f>DATE(YEAR(siječanj!B153),MONTH(siječanj!B153)+1,DAY(siječanj!B153))</f>
        <v>43863</v>
      </c>
      <c r="C153" s="8">
        <v>1.5625</v>
      </c>
      <c r="D153">
        <v>1.164677388403774</v>
      </c>
      <c r="E153" s="6">
        <v>153.54605401908606</v>
      </c>
      <c r="F153" s="7">
        <v>87.003391285366163</v>
      </c>
      <c r="G153" s="7">
        <v>88.609263782519065</v>
      </c>
      <c r="H153" s="7">
        <v>7.7482762946145218</v>
      </c>
      <c r="I153" s="7">
        <f t="shared" si="2"/>
        <v>178.83161719465394</v>
      </c>
    </row>
    <row r="154" spans="1:9" x14ac:dyDescent="0.25">
      <c r="A154" s="18"/>
      <c r="B154" s="5">
        <f>DATE(YEAR(siječanj!B154),MONTH(siječanj!B154)+1,DAY(siječanj!B154))</f>
        <v>43863</v>
      </c>
      <c r="C154" s="8">
        <v>1.5729166666666701</v>
      </c>
      <c r="D154">
        <v>1.164677388403774</v>
      </c>
      <c r="E154" s="6">
        <v>148.48222513002003</v>
      </c>
      <c r="F154" s="7">
        <v>85.916653270244765</v>
      </c>
      <c r="G154" s="7">
        <v>91.117848073852798</v>
      </c>
      <c r="H154" s="7">
        <v>7.1702429075207972</v>
      </c>
      <c r="I154" s="7">
        <f t="shared" si="2"/>
        <v>172.93389018881294</v>
      </c>
    </row>
    <row r="155" spans="1:9" x14ac:dyDescent="0.25">
      <c r="A155" s="18"/>
      <c r="B155" s="5">
        <f>DATE(YEAR(siječanj!B155),MONTH(siječanj!B155)+1,DAY(siječanj!B155))</f>
        <v>43863</v>
      </c>
      <c r="C155" s="8">
        <v>1.5833333333333299</v>
      </c>
      <c r="D155">
        <v>1.164677388403774</v>
      </c>
      <c r="E155" s="6">
        <v>146.45762076669914</v>
      </c>
      <c r="F155" s="7">
        <v>85.709112347701094</v>
      </c>
      <c r="G155" s="7">
        <v>91.840344255379861</v>
      </c>
      <c r="H155" s="7">
        <v>6.7374151822446136</v>
      </c>
      <c r="I155" s="7">
        <f t="shared" si="2"/>
        <v>170.57587926638948</v>
      </c>
    </row>
    <row r="156" spans="1:9" x14ac:dyDescent="0.25">
      <c r="A156" s="18"/>
      <c r="B156" s="5">
        <f>DATE(YEAR(siječanj!B156),MONTH(siječanj!B156)+1,DAY(siječanj!B156))</f>
        <v>43863</v>
      </c>
      <c r="C156" s="8">
        <v>1.59375</v>
      </c>
      <c r="D156">
        <v>1.164677388403774</v>
      </c>
      <c r="E156" s="6">
        <v>144.33833584222376</v>
      </c>
      <c r="F156" s="7">
        <v>85.984114795752319</v>
      </c>
      <c r="G156" s="7">
        <v>91.714923853207679</v>
      </c>
      <c r="H156" s="7">
        <v>4.7688500492697523</v>
      </c>
      <c r="I156" s="7">
        <f t="shared" si="2"/>
        <v>168.10759603526802</v>
      </c>
    </row>
    <row r="157" spans="1:9" x14ac:dyDescent="0.25">
      <c r="A157" s="18"/>
      <c r="B157" s="5">
        <f>DATE(YEAR(siječanj!B157),MONTH(siječanj!B157)+1,DAY(siječanj!B157))</f>
        <v>43863</v>
      </c>
      <c r="C157" s="8">
        <v>1.6041666666666701</v>
      </c>
      <c r="D157">
        <v>1.164677388403774</v>
      </c>
      <c r="E157" s="6">
        <v>143.02071315897703</v>
      </c>
      <c r="F157" s="7">
        <v>87.388224705584008</v>
      </c>
      <c r="G157" s="7">
        <v>90.442630388919184</v>
      </c>
      <c r="H157" s="7">
        <v>3.7917077500956364</v>
      </c>
      <c r="I157" s="7">
        <f t="shared" si="2"/>
        <v>166.57299068964264</v>
      </c>
    </row>
    <row r="158" spans="1:9" x14ac:dyDescent="0.25">
      <c r="A158" s="18"/>
      <c r="B158" s="5">
        <f>DATE(YEAR(siječanj!B158),MONTH(siječanj!B158)+1,DAY(siječanj!B158))</f>
        <v>43863</v>
      </c>
      <c r="C158" s="8">
        <v>1.6145833333333299</v>
      </c>
      <c r="D158">
        <v>1.164677388403774</v>
      </c>
      <c r="E158" s="6">
        <v>139.41249181018176</v>
      </c>
      <c r="F158" s="7">
        <v>85.377939408664105</v>
      </c>
      <c r="G158" s="7">
        <v>92.095791538677219</v>
      </c>
      <c r="H158" s="7">
        <v>3.6180922200044465</v>
      </c>
      <c r="I158" s="7">
        <f t="shared" si="2"/>
        <v>162.37057687234503</v>
      </c>
    </row>
    <row r="159" spans="1:9" x14ac:dyDescent="0.25">
      <c r="A159" s="18"/>
      <c r="B159" s="5">
        <f>DATE(YEAR(siječanj!B159),MONTH(siječanj!B159)+1,DAY(siječanj!B159))</f>
        <v>43863</v>
      </c>
      <c r="C159" s="8">
        <v>1.625</v>
      </c>
      <c r="D159">
        <v>1.164677388403774</v>
      </c>
      <c r="E159" s="6">
        <v>138.58515762538266</v>
      </c>
      <c r="F159" s="7">
        <v>85.707424305963286</v>
      </c>
      <c r="G159" s="7">
        <v>90.775190129890092</v>
      </c>
      <c r="H159" s="7">
        <v>2.9799415223673793</v>
      </c>
      <c r="I159" s="7">
        <f t="shared" si="2"/>
        <v>161.40699945465605</v>
      </c>
    </row>
    <row r="160" spans="1:9" x14ac:dyDescent="0.25">
      <c r="A160" s="18"/>
      <c r="B160" s="5">
        <f>DATE(YEAR(siječanj!B160),MONTH(siječanj!B160)+1,DAY(siječanj!B160))</f>
        <v>43863</v>
      </c>
      <c r="C160" s="8">
        <v>1.6354166666666701</v>
      </c>
      <c r="D160">
        <v>1.164677388403774</v>
      </c>
      <c r="E160" s="6">
        <v>138.10714142466784</v>
      </c>
      <c r="F160" s="7">
        <v>86.415002485330049</v>
      </c>
      <c r="G160" s="7">
        <v>90.224844075288189</v>
      </c>
      <c r="H160" s="7">
        <v>2.4203307809469004</v>
      </c>
      <c r="I160" s="7">
        <f t="shared" si="2"/>
        <v>160.85026479439281</v>
      </c>
    </row>
    <row r="161" spans="1:9" x14ac:dyDescent="0.25">
      <c r="A161" s="18"/>
      <c r="B161" s="5">
        <f>DATE(YEAR(siječanj!B161),MONTH(siječanj!B161)+1,DAY(siječanj!B161))</f>
        <v>43863</v>
      </c>
      <c r="C161" s="8">
        <v>1.6458333333333299</v>
      </c>
      <c r="D161">
        <v>1.164677388403774</v>
      </c>
      <c r="E161" s="6">
        <v>136.78387415165</v>
      </c>
      <c r="F161" s="7">
        <v>86.012005575629345</v>
      </c>
      <c r="G161" s="7">
        <v>90.205024198888594</v>
      </c>
      <c r="H161" s="7">
        <v>2.2772976384679304</v>
      </c>
      <c r="I161" s="7">
        <f t="shared" si="2"/>
        <v>159.30908532269422</v>
      </c>
    </row>
    <row r="162" spans="1:9" x14ac:dyDescent="0.25">
      <c r="A162" s="18"/>
      <c r="B162" s="5">
        <f>DATE(YEAR(siječanj!B162),MONTH(siječanj!B162)+1,DAY(siječanj!B162))</f>
        <v>43863</v>
      </c>
      <c r="C162" s="8">
        <v>1.65625</v>
      </c>
      <c r="D162">
        <v>1.164677388403774</v>
      </c>
      <c r="E162" s="6">
        <v>134.17208822222011</v>
      </c>
      <c r="F162" s="7">
        <v>86.026259704793048</v>
      </c>
      <c r="G162" s="7">
        <v>92.114109302374729</v>
      </c>
      <c r="H162" s="7">
        <v>2.4980341580592134</v>
      </c>
      <c r="I162" s="7">
        <f t="shared" si="2"/>
        <v>156.26719730733609</v>
      </c>
    </row>
    <row r="163" spans="1:9" x14ac:dyDescent="0.25">
      <c r="A163" s="18"/>
      <c r="B163" s="5">
        <f>DATE(YEAR(siječanj!B163),MONTH(siječanj!B163)+1,DAY(siječanj!B163))</f>
        <v>43863</v>
      </c>
      <c r="C163" s="8">
        <v>1.6666666666666701</v>
      </c>
      <c r="D163">
        <v>1.164677388403774</v>
      </c>
      <c r="E163" s="6">
        <v>133.89081339833504</v>
      </c>
      <c r="F163" s="7">
        <v>87.549270302731784</v>
      </c>
      <c r="G163" s="7">
        <v>91.69254037112988</v>
      </c>
      <c r="H163" s="7">
        <v>2.8973002395789331</v>
      </c>
      <c r="I163" s="7">
        <f t="shared" si="2"/>
        <v>155.9396028800299</v>
      </c>
    </row>
    <row r="164" spans="1:9" x14ac:dyDescent="0.25">
      <c r="A164" s="18"/>
      <c r="B164" s="5">
        <f>DATE(YEAR(siječanj!B164),MONTH(siječanj!B164)+1,DAY(siječanj!B164))</f>
        <v>43863</v>
      </c>
      <c r="C164" s="8">
        <v>1.6770833333333299</v>
      </c>
      <c r="D164">
        <v>1.164677388403774</v>
      </c>
      <c r="E164" s="6">
        <v>134.99228057337695</v>
      </c>
      <c r="F164" s="7">
        <v>88.209434958227703</v>
      </c>
      <c r="G164" s="7">
        <v>93.292714996026547</v>
      </c>
      <c r="H164" s="7">
        <v>4.5594088397011339</v>
      </c>
      <c r="I164" s="7">
        <f t="shared" si="2"/>
        <v>157.22245679287016</v>
      </c>
    </row>
    <row r="165" spans="1:9" x14ac:dyDescent="0.25">
      <c r="A165" s="18"/>
      <c r="B165" s="5">
        <f>DATE(YEAR(siječanj!B165),MONTH(siječanj!B165)+1,DAY(siječanj!B165))</f>
        <v>43863</v>
      </c>
      <c r="C165" s="8">
        <v>1.6875</v>
      </c>
      <c r="D165">
        <v>1.164677388403774</v>
      </c>
      <c r="E165" s="6">
        <v>139.00651011178135</v>
      </c>
      <c r="F165" s="7">
        <v>89.946618357651545</v>
      </c>
      <c r="G165" s="7">
        <v>93.715529679405648</v>
      </c>
      <c r="H165" s="7">
        <v>10.866332948650475</v>
      </c>
      <c r="I165" s="7">
        <f t="shared" si="2"/>
        <v>161.89773916811231</v>
      </c>
    </row>
    <row r="166" spans="1:9" x14ac:dyDescent="0.25">
      <c r="A166" s="18"/>
      <c r="B166" s="5">
        <f>DATE(YEAR(siječanj!B166),MONTH(siječanj!B166)+1,DAY(siječanj!B166))</f>
        <v>43863</v>
      </c>
      <c r="C166" s="8">
        <v>1.6979166666666701</v>
      </c>
      <c r="D166">
        <v>1.164677388403774</v>
      </c>
      <c r="E166" s="6">
        <v>142.74134177749696</v>
      </c>
      <c r="F166" s="7">
        <v>92.492798767121982</v>
      </c>
      <c r="G166" s="7">
        <v>93.571515124798779</v>
      </c>
      <c r="H166" s="7">
        <v>54.559252059860484</v>
      </c>
      <c r="I166" s="7">
        <f t="shared" si="2"/>
        <v>166.24761315866567</v>
      </c>
    </row>
    <row r="167" spans="1:9" x14ac:dyDescent="0.25">
      <c r="A167" s="18"/>
      <c r="B167" s="5">
        <f>DATE(YEAR(siječanj!B167),MONTH(siječanj!B167)+1,DAY(siječanj!B167))</f>
        <v>43863</v>
      </c>
      <c r="C167" s="8">
        <v>1.7083333333333299</v>
      </c>
      <c r="D167">
        <v>1.164677388403774</v>
      </c>
      <c r="E167" s="6">
        <v>146.88052151707467</v>
      </c>
      <c r="F167" s="7">
        <v>94.940419190945974</v>
      </c>
      <c r="G167" s="7">
        <v>95.961552681685006</v>
      </c>
      <c r="H167" s="7">
        <v>134.83550085193468</v>
      </c>
      <c r="I167" s="7">
        <f t="shared" si="2"/>
        <v>171.06842220789085</v>
      </c>
    </row>
    <row r="168" spans="1:9" x14ac:dyDescent="0.25">
      <c r="A168" s="18"/>
      <c r="B168" s="5">
        <f>DATE(YEAR(siječanj!B168),MONTH(siječanj!B168)+1,DAY(siječanj!B168))</f>
        <v>43863</v>
      </c>
      <c r="C168" s="8">
        <v>1.71875</v>
      </c>
      <c r="D168">
        <v>1.164677388403774</v>
      </c>
      <c r="E168" s="6">
        <v>154.14286464899018</v>
      </c>
      <c r="F168" s="7">
        <v>96.4150058457314</v>
      </c>
      <c r="G168" s="7">
        <v>98.205256421952356</v>
      </c>
      <c r="H168" s="7">
        <v>170.38234682284519</v>
      </c>
      <c r="I168" s="7">
        <f t="shared" si="2"/>
        <v>179.52670904046229</v>
      </c>
    </row>
    <row r="169" spans="1:9" x14ac:dyDescent="0.25">
      <c r="A169" s="18"/>
      <c r="B169" s="5">
        <f>DATE(YEAR(siječanj!B169),MONTH(siječanj!B169)+1,DAY(siječanj!B169))</f>
        <v>43863</v>
      </c>
      <c r="C169" s="8">
        <v>1.7291666666666701</v>
      </c>
      <c r="D169">
        <v>1.164677388403774</v>
      </c>
      <c r="E169" s="6">
        <v>160.04597133336873</v>
      </c>
      <c r="F169" s="7">
        <v>99.877664611623217</v>
      </c>
      <c r="G169" s="7">
        <v>98.213035362932146</v>
      </c>
      <c r="H169" s="7">
        <v>190.19860098295976</v>
      </c>
      <c r="I169" s="7">
        <f t="shared" si="2"/>
        <v>186.40192391709317</v>
      </c>
    </row>
    <row r="170" spans="1:9" x14ac:dyDescent="0.25">
      <c r="A170" s="18"/>
      <c r="B170" s="5">
        <f>DATE(YEAR(siječanj!B170),MONTH(siječanj!B170)+1,DAY(siječanj!B170))</f>
        <v>43863</v>
      </c>
      <c r="C170" s="8">
        <v>1.7395833333333299</v>
      </c>
      <c r="D170">
        <v>1.164677388403774</v>
      </c>
      <c r="E170" s="6">
        <v>165.88360058017128</v>
      </c>
      <c r="F170" s="7">
        <v>100.80907872926396</v>
      </c>
      <c r="G170" s="7">
        <v>100.07465771066671</v>
      </c>
      <c r="H170" s="7">
        <v>196.08434382103587</v>
      </c>
      <c r="I170" s="7">
        <f t="shared" si="2"/>
        <v>193.20087870272866</v>
      </c>
    </row>
    <row r="171" spans="1:9" x14ac:dyDescent="0.25">
      <c r="A171" s="18"/>
      <c r="B171" s="5">
        <f>DATE(YEAR(siječanj!B171),MONTH(siječanj!B171)+1,DAY(siječanj!B171))</f>
        <v>43863</v>
      </c>
      <c r="C171" s="8">
        <v>1.75</v>
      </c>
      <c r="D171">
        <v>1.164677388403774</v>
      </c>
      <c r="E171" s="6">
        <v>168.30555148900268</v>
      </c>
      <c r="F171" s="7">
        <v>100.70629663447282</v>
      </c>
      <c r="G171" s="7">
        <v>101.23495365188876</v>
      </c>
      <c r="H171" s="7">
        <v>217.56052809347437</v>
      </c>
      <c r="I171" s="7">
        <f t="shared" si="2"/>
        <v>196.02167016206855</v>
      </c>
    </row>
    <row r="172" spans="1:9" x14ac:dyDescent="0.25">
      <c r="A172" s="18"/>
      <c r="B172" s="5">
        <f>DATE(YEAR(siječanj!B172),MONTH(siječanj!B172)+1,DAY(siječanj!B172))</f>
        <v>43863</v>
      </c>
      <c r="C172" s="8">
        <v>1.7604166666666701</v>
      </c>
      <c r="D172">
        <v>1.164677388403774</v>
      </c>
      <c r="E172" s="6">
        <v>171.68784894166313</v>
      </c>
      <c r="F172" s="7">
        <v>103.10946261946755</v>
      </c>
      <c r="G172" s="7">
        <v>103.55214475117531</v>
      </c>
      <c r="H172" s="7">
        <v>223.30076784149011</v>
      </c>
      <c r="I172" s="7">
        <f t="shared" si="2"/>
        <v>199.96095552603788</v>
      </c>
    </row>
    <row r="173" spans="1:9" x14ac:dyDescent="0.25">
      <c r="A173" s="18"/>
      <c r="B173" s="5">
        <f>DATE(YEAR(siječanj!B173),MONTH(siječanj!B173)+1,DAY(siječanj!B173))</f>
        <v>43863</v>
      </c>
      <c r="C173" s="8">
        <v>1.7708333333333299</v>
      </c>
      <c r="D173">
        <v>1.164677388403774</v>
      </c>
      <c r="E173" s="6">
        <v>173.29500876245083</v>
      </c>
      <c r="F173" s="7">
        <v>101.36613250274189</v>
      </c>
      <c r="G173" s="7">
        <v>108.97182746475761</v>
      </c>
      <c r="H173" s="7">
        <v>236.83985862231262</v>
      </c>
      <c r="I173" s="7">
        <f t="shared" si="2"/>
        <v>201.83277822886038</v>
      </c>
    </row>
    <row r="174" spans="1:9" x14ac:dyDescent="0.25">
      <c r="A174" s="18"/>
      <c r="B174" s="5">
        <f>DATE(YEAR(siječanj!B174),MONTH(siječanj!B174)+1,DAY(siječanj!B174))</f>
        <v>43863</v>
      </c>
      <c r="C174" s="8">
        <v>1.78125</v>
      </c>
      <c r="D174">
        <v>1.164677388403774</v>
      </c>
      <c r="E174" s="6">
        <v>176.57675637948941</v>
      </c>
      <c r="F174" s="7">
        <v>101.02843193437198</v>
      </c>
      <c r="G174" s="7">
        <v>113.15328463013437</v>
      </c>
      <c r="H174" s="7">
        <v>236.97852484176209</v>
      </c>
      <c r="I174" s="7">
        <f t="shared" si="2"/>
        <v>205.65495547287316</v>
      </c>
    </row>
    <row r="175" spans="1:9" x14ac:dyDescent="0.25">
      <c r="A175" s="18"/>
      <c r="B175" s="5">
        <f>DATE(YEAR(siječanj!B175),MONTH(siječanj!B175)+1,DAY(siječanj!B175))</f>
        <v>43863</v>
      </c>
      <c r="C175" s="8">
        <v>1.7916666666666701</v>
      </c>
      <c r="D175">
        <v>1.164677388403774</v>
      </c>
      <c r="E175" s="6">
        <v>176.94536388815214</v>
      </c>
      <c r="F175" s="7">
        <v>100.27715312103751</v>
      </c>
      <c r="G175" s="7">
        <v>114.30890199099368</v>
      </c>
      <c r="H175" s="7">
        <v>237.27847674826177</v>
      </c>
      <c r="I175" s="7">
        <f t="shared" si="2"/>
        <v>206.0842643034085</v>
      </c>
    </row>
    <row r="176" spans="1:9" x14ac:dyDescent="0.25">
      <c r="A176" s="18"/>
      <c r="B176" s="5">
        <f>DATE(YEAR(siječanj!B176),MONTH(siječanj!B176)+1,DAY(siječanj!B176))</f>
        <v>43863</v>
      </c>
      <c r="C176" s="8">
        <v>1.8020833333333299</v>
      </c>
      <c r="D176">
        <v>1.164677388403774</v>
      </c>
      <c r="E176" s="6">
        <v>179.74334573102576</v>
      </c>
      <c r="F176" s="7">
        <v>100.56634153504689</v>
      </c>
      <c r="G176" s="7">
        <v>115.85544918960944</v>
      </c>
      <c r="H176" s="7">
        <v>237.59089975134924</v>
      </c>
      <c r="I176" s="7">
        <f t="shared" si="2"/>
        <v>209.34301048896771</v>
      </c>
    </row>
    <row r="177" spans="1:9" x14ac:dyDescent="0.25">
      <c r="A177" s="18"/>
      <c r="B177" s="5">
        <f>DATE(YEAR(siječanj!B177),MONTH(siječanj!B177)+1,DAY(siječanj!B177))</f>
        <v>43863</v>
      </c>
      <c r="C177" s="8">
        <v>1.8125</v>
      </c>
      <c r="D177">
        <v>1.164677388403774</v>
      </c>
      <c r="E177" s="6">
        <v>183.87191917555293</v>
      </c>
      <c r="F177" s="7">
        <v>100.04670134222341</v>
      </c>
      <c r="G177" s="7">
        <v>118.52251237946254</v>
      </c>
      <c r="H177" s="7">
        <v>237.42796577467266</v>
      </c>
      <c r="I177" s="7">
        <f t="shared" si="2"/>
        <v>214.15146662617281</v>
      </c>
    </row>
    <row r="178" spans="1:9" x14ac:dyDescent="0.25">
      <c r="A178" s="18"/>
      <c r="B178" s="5">
        <f>DATE(YEAR(siječanj!B178),MONTH(siječanj!B178)+1,DAY(siječanj!B178))</f>
        <v>43863</v>
      </c>
      <c r="C178" s="8">
        <v>1.8229166666666701</v>
      </c>
      <c r="D178">
        <v>1.164677388403774</v>
      </c>
      <c r="E178" s="6">
        <v>182.21681713505629</v>
      </c>
      <c r="F178" s="7">
        <v>98.987810001375394</v>
      </c>
      <c r="G178" s="7">
        <v>114.47889308126172</v>
      </c>
      <c r="H178" s="7">
        <v>237.17019993622682</v>
      </c>
      <c r="I178" s="7">
        <f t="shared" si="2"/>
        <v>212.22380670410541</v>
      </c>
    </row>
    <row r="179" spans="1:9" x14ac:dyDescent="0.25">
      <c r="A179" s="18"/>
      <c r="B179" s="5">
        <f>DATE(YEAR(siječanj!B179),MONTH(siječanj!B179)+1,DAY(siječanj!B179))</f>
        <v>43863</v>
      </c>
      <c r="C179" s="8">
        <v>1.8333333333333299</v>
      </c>
      <c r="D179">
        <v>1.164677388403774</v>
      </c>
      <c r="E179" s="6">
        <v>181.86397876367866</v>
      </c>
      <c r="F179" s="7">
        <v>98.543826957128573</v>
      </c>
      <c r="G179" s="7">
        <v>113.52273225343427</v>
      </c>
      <c r="H179" s="7">
        <v>237.28758262830999</v>
      </c>
      <c r="I179" s="7">
        <f t="shared" si="2"/>
        <v>211.81286383120067</v>
      </c>
    </row>
    <row r="180" spans="1:9" x14ac:dyDescent="0.25">
      <c r="A180" s="18"/>
      <c r="B180" s="5">
        <f>DATE(YEAR(siječanj!B180),MONTH(siječanj!B180)+1,DAY(siječanj!B180))</f>
        <v>43863</v>
      </c>
      <c r="C180" s="8">
        <v>1.84375</v>
      </c>
      <c r="D180">
        <v>1.164677388403774</v>
      </c>
      <c r="E180" s="6">
        <v>183.3914147635293</v>
      </c>
      <c r="F180" s="7">
        <v>99.813675399999127</v>
      </c>
      <c r="G180" s="7">
        <v>112.63811605219804</v>
      </c>
      <c r="H180" s="7">
        <v>237.13851736253932</v>
      </c>
      <c r="I180" s="7">
        <f t="shared" si="2"/>
        <v>213.59183400246062</v>
      </c>
    </row>
    <row r="181" spans="1:9" x14ac:dyDescent="0.25">
      <c r="A181" s="18"/>
      <c r="B181" s="5">
        <f>DATE(YEAR(siječanj!B181),MONTH(siječanj!B181)+1,DAY(siječanj!B181))</f>
        <v>43863</v>
      </c>
      <c r="C181" s="8">
        <v>1.8541666666666701</v>
      </c>
      <c r="D181">
        <v>1.164677388403774</v>
      </c>
      <c r="E181" s="6">
        <v>181.61514684008415</v>
      </c>
      <c r="F181" s="7">
        <v>96.854782819234828</v>
      </c>
      <c r="G181" s="7">
        <v>111.24146367871352</v>
      </c>
      <c r="H181" s="7">
        <v>236.4306242183149</v>
      </c>
      <c r="I181" s="7">
        <f t="shared" si="2"/>
        <v>211.52305491627715</v>
      </c>
    </row>
    <row r="182" spans="1:9" x14ac:dyDescent="0.25">
      <c r="A182" s="18"/>
      <c r="B182" s="5">
        <f>DATE(YEAR(siječanj!B182),MONTH(siječanj!B182)+1,DAY(siječanj!B182))</f>
        <v>43863</v>
      </c>
      <c r="C182" s="8">
        <v>1.8645833333333299</v>
      </c>
      <c r="D182">
        <v>1.164677388403774</v>
      </c>
      <c r="E182" s="6">
        <v>179.07114112107797</v>
      </c>
      <c r="F182" s="7">
        <v>96.271654614828179</v>
      </c>
      <c r="G182" s="7">
        <v>110.18175320965608</v>
      </c>
      <c r="H182" s="7">
        <v>236.9447692230647</v>
      </c>
      <c r="I182" s="7">
        <f t="shared" si="2"/>
        <v>208.56010897938074</v>
      </c>
    </row>
    <row r="183" spans="1:9" x14ac:dyDescent="0.25">
      <c r="A183" s="18"/>
      <c r="B183" s="5">
        <f>DATE(YEAR(siječanj!B183),MONTH(siječanj!B183)+1,DAY(siječanj!B183))</f>
        <v>43863</v>
      </c>
      <c r="C183" s="8">
        <v>1.875</v>
      </c>
      <c r="D183">
        <v>1.164677388403774</v>
      </c>
      <c r="E183" s="6">
        <v>175.05639451352539</v>
      </c>
      <c r="F183" s="7">
        <v>91.773737092417718</v>
      </c>
      <c r="G183" s="7">
        <v>100.93890526366287</v>
      </c>
      <c r="H183" s="7">
        <v>238.67502470154201</v>
      </c>
      <c r="I183" s="7">
        <f t="shared" si="2"/>
        <v>203.88422438539351</v>
      </c>
    </row>
    <row r="184" spans="1:9" x14ac:dyDescent="0.25">
      <c r="A184" s="18"/>
      <c r="B184" s="5">
        <f>DATE(YEAR(siječanj!B184),MONTH(siječanj!B184)+1,DAY(siječanj!B184))</f>
        <v>43863</v>
      </c>
      <c r="C184" s="8">
        <v>1.8854166666666701</v>
      </c>
      <c r="D184">
        <v>1.164677388403774</v>
      </c>
      <c r="E184" s="6">
        <v>181.79928428849405</v>
      </c>
      <c r="F184" s="7">
        <v>82.104906671053357</v>
      </c>
      <c r="G184" s="7">
        <v>87.037817563753777</v>
      </c>
      <c r="H184" s="7">
        <v>243.92332509920132</v>
      </c>
      <c r="I184" s="7">
        <f t="shared" si="2"/>
        <v>211.7375156387985</v>
      </c>
    </row>
    <row r="185" spans="1:9" x14ac:dyDescent="0.25">
      <c r="A185" s="18"/>
      <c r="B185" s="5">
        <f>DATE(YEAR(siječanj!B185),MONTH(siječanj!B185)+1,DAY(siječanj!B185))</f>
        <v>43863</v>
      </c>
      <c r="C185" s="8">
        <v>1.8958333333333299</v>
      </c>
      <c r="D185">
        <v>1.164677388403774</v>
      </c>
      <c r="E185" s="6">
        <v>188.75964039592168</v>
      </c>
      <c r="F185" s="7">
        <v>78.2365806016428</v>
      </c>
      <c r="G185" s="7">
        <v>81.745069381947332</v>
      </c>
      <c r="H185" s="7">
        <v>247.5740200304337</v>
      </c>
      <c r="I185" s="7">
        <f t="shared" si="2"/>
        <v>219.84408501235757</v>
      </c>
    </row>
    <row r="186" spans="1:9" x14ac:dyDescent="0.25">
      <c r="A186" s="18"/>
      <c r="B186" s="5">
        <f>DATE(YEAR(siječanj!B186),MONTH(siječanj!B186)+1,DAY(siječanj!B186))</f>
        <v>43863</v>
      </c>
      <c r="C186" s="8">
        <v>1.90625</v>
      </c>
      <c r="D186">
        <v>1.164677388403774</v>
      </c>
      <c r="E186" s="6">
        <v>189.29539762010765</v>
      </c>
      <c r="F186" s="7">
        <v>77.305916279263272</v>
      </c>
      <c r="G186" s="7">
        <v>82.465991349362625</v>
      </c>
      <c r="H186" s="7">
        <v>248.63111482129179</v>
      </c>
      <c r="I186" s="7">
        <f t="shared" si="2"/>
        <v>220.46806933704096</v>
      </c>
    </row>
    <row r="187" spans="1:9" x14ac:dyDescent="0.25">
      <c r="A187" s="18"/>
      <c r="B187" s="5">
        <f>DATE(YEAR(siječanj!B187),MONTH(siječanj!B187)+1,DAY(siječanj!B187))</f>
        <v>43863</v>
      </c>
      <c r="C187" s="8">
        <v>1.9166666666666701</v>
      </c>
      <c r="D187">
        <v>1.164677388403774</v>
      </c>
      <c r="E187" s="6">
        <v>187.07151068623074</v>
      </c>
      <c r="F187" s="7">
        <v>76.620146316076941</v>
      </c>
      <c r="G187" s="7">
        <v>82.688211899690145</v>
      </c>
      <c r="H187" s="7">
        <v>248.5589571380039</v>
      </c>
      <c r="I187" s="7">
        <f t="shared" si="2"/>
        <v>217.87795851078792</v>
      </c>
    </row>
    <row r="188" spans="1:9" x14ac:dyDescent="0.25">
      <c r="A188" s="18"/>
      <c r="B188" s="5">
        <f>DATE(YEAR(siječanj!B188),MONTH(siječanj!B188)+1,DAY(siječanj!B188))</f>
        <v>43863</v>
      </c>
      <c r="C188" s="8">
        <v>1.9270833333333299</v>
      </c>
      <c r="D188">
        <v>1.164677388403774</v>
      </c>
      <c r="E188" s="6">
        <v>187.92503486490435</v>
      </c>
      <c r="F188" s="7">
        <v>74.899694978819113</v>
      </c>
      <c r="G188" s="7">
        <v>71.104719868088708</v>
      </c>
      <c r="H188" s="7">
        <v>250.23266345010794</v>
      </c>
      <c r="I188" s="7">
        <f t="shared" si="2"/>
        <v>218.87203882214496</v>
      </c>
    </row>
    <row r="189" spans="1:9" x14ac:dyDescent="0.25">
      <c r="A189" s="18"/>
      <c r="B189" s="5">
        <f>DATE(YEAR(siječanj!B189),MONTH(siječanj!B189)+1,DAY(siječanj!B189))</f>
        <v>43863</v>
      </c>
      <c r="C189" s="8">
        <v>1.9375</v>
      </c>
      <c r="D189">
        <v>1.164677388403774</v>
      </c>
      <c r="E189" s="6">
        <v>181.78728965787494</v>
      </c>
      <c r="F189" s="7">
        <v>73.836549452023803</v>
      </c>
      <c r="G189" s="7">
        <v>64.069228540606602</v>
      </c>
      <c r="H189" s="7">
        <v>249.45467273594284</v>
      </c>
      <c r="I189" s="7">
        <f t="shared" si="2"/>
        <v>211.72354576373417</v>
      </c>
    </row>
    <row r="190" spans="1:9" x14ac:dyDescent="0.25">
      <c r="A190" s="18"/>
      <c r="B190" s="5">
        <f>DATE(YEAR(siječanj!B190),MONTH(siječanj!B190)+1,DAY(siječanj!B190))</f>
        <v>43863</v>
      </c>
      <c r="C190" s="8">
        <v>1.9479166666666701</v>
      </c>
      <c r="D190">
        <v>1.164677388403774</v>
      </c>
      <c r="E190" s="6">
        <v>172.03370540780676</v>
      </c>
      <c r="F190" s="7">
        <v>72.156711356481637</v>
      </c>
      <c r="G190" s="7">
        <v>63.626942470974782</v>
      </c>
      <c r="H190" s="7">
        <v>246.25487603653636</v>
      </c>
      <c r="I190" s="7">
        <f t="shared" si="2"/>
        <v>200.36376673178859</v>
      </c>
    </row>
    <row r="191" spans="1:9" x14ac:dyDescent="0.25">
      <c r="A191" s="18"/>
      <c r="B191" s="5">
        <f>DATE(YEAR(siječanj!B191),MONTH(siječanj!B191)+1,DAY(siječanj!B191))</f>
        <v>43863</v>
      </c>
      <c r="C191" s="8">
        <v>1.9583333333333299</v>
      </c>
      <c r="D191">
        <v>1.164677388403774</v>
      </c>
      <c r="E191" s="6">
        <v>161.40847601113825</v>
      </c>
      <c r="F191" s="7">
        <v>69.890441145863093</v>
      </c>
      <c r="G191" s="7">
        <v>61.179464124361324</v>
      </c>
      <c r="H191" s="7">
        <v>245.1281143995808</v>
      </c>
      <c r="I191" s="7">
        <f t="shared" si="2"/>
        <v>187.9888023068857</v>
      </c>
    </row>
    <row r="192" spans="1:9" x14ac:dyDescent="0.25">
      <c r="A192" s="18"/>
      <c r="B192" s="5">
        <f>DATE(YEAR(siječanj!B192),MONTH(siječanj!B192)+1,DAY(siječanj!B192))</f>
        <v>43863</v>
      </c>
      <c r="C192" s="8">
        <v>1.96875</v>
      </c>
      <c r="D192">
        <v>1.164677388403774</v>
      </c>
      <c r="E192" s="6">
        <v>149.0487268736702</v>
      </c>
      <c r="F192" s="7">
        <v>68.190470847077322</v>
      </c>
      <c r="G192" s="7">
        <v>60.2325643220464</v>
      </c>
      <c r="H192" s="7">
        <v>245.81249479673289</v>
      </c>
      <c r="I192" s="7">
        <f t="shared" si="2"/>
        <v>173.59368196013361</v>
      </c>
    </row>
    <row r="193" spans="1:9" x14ac:dyDescent="0.25">
      <c r="A193" s="18"/>
      <c r="B193" s="5">
        <f>DATE(YEAR(siječanj!B193),MONTH(siječanj!B193)+1,DAY(siječanj!B193))</f>
        <v>43863</v>
      </c>
      <c r="C193" s="8">
        <v>1.9791666666666701</v>
      </c>
      <c r="D193">
        <v>1.164677388403774</v>
      </c>
      <c r="E193" s="6">
        <v>137.10549606758568</v>
      </c>
      <c r="F193" s="7">
        <v>66.671870809498671</v>
      </c>
      <c r="G193" s="7">
        <v>62.813878907597484</v>
      </c>
      <c r="H193" s="7">
        <v>246.79548419694734</v>
      </c>
      <c r="I193" s="7">
        <f t="shared" si="2"/>
        <v>159.68367109579958</v>
      </c>
    </row>
    <row r="194" spans="1:9" ht="15.75" thickBot="1" x14ac:dyDescent="0.3">
      <c r="A194" s="18"/>
      <c r="B194" s="5">
        <f>DATE(YEAR(siječanj!B194),MONTH(siječanj!B194)+1,DAY(siječanj!B194))</f>
        <v>43863</v>
      </c>
      <c r="C194" s="8">
        <v>1.9895833333333299</v>
      </c>
      <c r="D194">
        <v>1.164677388403774</v>
      </c>
      <c r="E194" s="6">
        <v>127.98610154293871</v>
      </c>
      <c r="F194" s="7">
        <v>65.830231643187147</v>
      </c>
      <c r="G194" s="7">
        <v>63.445118738248297</v>
      </c>
      <c r="H194" s="7">
        <v>247.28396084592217</v>
      </c>
      <c r="I194" s="7">
        <f t="shared" si="2"/>
        <v>149.06251849701007</v>
      </c>
    </row>
    <row r="195" spans="1:9" x14ac:dyDescent="0.25">
      <c r="A195" s="13">
        <f>A99+1</f>
        <v>34</v>
      </c>
      <c r="B195" s="5">
        <f>DATE(YEAR(siječanj!B195),MONTH(siječanj!B195)+1,DAY(siječanj!B195))</f>
        <v>43864</v>
      </c>
      <c r="C195" s="8">
        <v>2</v>
      </c>
      <c r="D195">
        <v>1.1606832056113479</v>
      </c>
      <c r="E195" s="6">
        <v>112.9053343920469</v>
      </c>
      <c r="F195" s="7">
        <v>63.256236636245923</v>
      </c>
      <c r="G195" s="7">
        <v>58.819785266592433</v>
      </c>
      <c r="H195" s="7">
        <v>239.45946035746292</v>
      </c>
      <c r="I195" s="7">
        <f t="shared" si="2"/>
        <v>131.04732545278216</v>
      </c>
    </row>
    <row r="196" spans="1:9" x14ac:dyDescent="0.25">
      <c r="A196" s="14"/>
      <c r="B196" s="5">
        <f>DATE(YEAR(siječanj!B196),MONTH(siječanj!B196)+1,DAY(siječanj!B196))</f>
        <v>43864</v>
      </c>
      <c r="C196" s="8">
        <v>2.0104166666666701</v>
      </c>
      <c r="D196">
        <v>1.1606832056113479</v>
      </c>
      <c r="E196" s="6">
        <v>103.87179198795641</v>
      </c>
      <c r="F196" s="7">
        <v>61.910354142367936</v>
      </c>
      <c r="G196" s="7">
        <v>58.345930796413882</v>
      </c>
      <c r="H196" s="7">
        <v>240.20388246466857</v>
      </c>
      <c r="I196" s="7">
        <f t="shared" ref="I196:I259" si="3">D196*E196</f>
        <v>120.56224449717637</v>
      </c>
    </row>
    <row r="197" spans="1:9" x14ac:dyDescent="0.25">
      <c r="A197" s="14"/>
      <c r="B197" s="5">
        <f>DATE(YEAR(siječanj!B197),MONTH(siječanj!B197)+1,DAY(siječanj!B197))</f>
        <v>43864</v>
      </c>
      <c r="C197" s="8">
        <v>2.0208333333333299</v>
      </c>
      <c r="D197">
        <v>1.1606832056113479</v>
      </c>
      <c r="E197" s="6">
        <v>96.352065177806168</v>
      </c>
      <c r="F197" s="7">
        <v>60.983077932265005</v>
      </c>
      <c r="G197" s="7">
        <v>58.439474364231145</v>
      </c>
      <c r="H197" s="7">
        <v>240.23966537018464</v>
      </c>
      <c r="I197" s="7">
        <f t="shared" si="3"/>
        <v>111.83422387784958</v>
      </c>
    </row>
    <row r="198" spans="1:9" x14ac:dyDescent="0.25">
      <c r="A198" s="14"/>
      <c r="B198" s="5">
        <f>DATE(YEAR(siječanj!B198),MONTH(siječanj!B198)+1,DAY(siječanj!B198))</f>
        <v>43864</v>
      </c>
      <c r="C198" s="8">
        <v>2.03125</v>
      </c>
      <c r="D198">
        <v>1.1606832056113479</v>
      </c>
      <c r="E198" s="6">
        <v>89.093858599075929</v>
      </c>
      <c r="F198" s="7">
        <v>59.781950029404797</v>
      </c>
      <c r="G198" s="7">
        <v>57.750789738219254</v>
      </c>
      <c r="H198" s="7">
        <v>240.61261651279293</v>
      </c>
      <c r="I198" s="7">
        <f t="shared" si="3"/>
        <v>103.4097453990596</v>
      </c>
    </row>
    <row r="199" spans="1:9" x14ac:dyDescent="0.25">
      <c r="A199" s="14"/>
      <c r="B199" s="5">
        <f>DATE(YEAR(siječanj!B199),MONTH(siječanj!B199)+1,DAY(siječanj!B199))</f>
        <v>43864</v>
      </c>
      <c r="C199" s="8">
        <v>2.0416666666666701</v>
      </c>
      <c r="D199">
        <v>1.1606832056113479</v>
      </c>
      <c r="E199" s="6">
        <v>82.929108057636654</v>
      </c>
      <c r="F199" s="7">
        <v>59.177679202472063</v>
      </c>
      <c r="G199" s="7">
        <v>57.867573993762974</v>
      </c>
      <c r="H199" s="7">
        <v>241.23835181946629</v>
      </c>
      <c r="I199" s="7">
        <f t="shared" si="3"/>
        <v>96.254422978827563</v>
      </c>
    </row>
    <row r="200" spans="1:9" x14ac:dyDescent="0.25">
      <c r="A200" s="14"/>
      <c r="B200" s="5">
        <f>DATE(YEAR(siječanj!B200),MONTH(siječanj!B200)+1,DAY(siječanj!B200))</f>
        <v>43864</v>
      </c>
      <c r="C200" s="8">
        <v>2.0520833333333299</v>
      </c>
      <c r="D200">
        <v>1.1606832056113479</v>
      </c>
      <c r="E200" s="6">
        <v>77.83492809261385</v>
      </c>
      <c r="F200" s="7">
        <v>58.658732670505216</v>
      </c>
      <c r="G200" s="7">
        <v>57.57808282818587</v>
      </c>
      <c r="H200" s="7">
        <v>241.81469712720215</v>
      </c>
      <c r="I200" s="7">
        <f t="shared" si="3"/>
        <v>90.341693847063794</v>
      </c>
    </row>
    <row r="201" spans="1:9" x14ac:dyDescent="0.25">
      <c r="A201" s="14"/>
      <c r="B201" s="5">
        <f>DATE(YEAR(siječanj!B201),MONTH(siječanj!B201)+1,DAY(siječanj!B201))</f>
        <v>43864</v>
      </c>
      <c r="C201" s="8">
        <v>2.0625</v>
      </c>
      <c r="D201">
        <v>1.1606832056113479</v>
      </c>
      <c r="E201" s="6">
        <v>74.365986726602699</v>
      </c>
      <c r="F201" s="7">
        <v>58.685031639052262</v>
      </c>
      <c r="G201" s="7">
        <v>57.046230785171858</v>
      </c>
      <c r="H201" s="7">
        <v>241.49037102594377</v>
      </c>
      <c r="I201" s="7">
        <f t="shared" si="3"/>
        <v>86.31535186228416</v>
      </c>
    </row>
    <row r="202" spans="1:9" x14ac:dyDescent="0.25">
      <c r="A202" s="14"/>
      <c r="B202" s="5">
        <f>DATE(YEAR(siječanj!B202),MONTH(siječanj!B202)+1,DAY(siječanj!B202))</f>
        <v>43864</v>
      </c>
      <c r="C202" s="8">
        <v>2.0729166666666701</v>
      </c>
      <c r="D202">
        <v>1.1606832056113479</v>
      </c>
      <c r="E202" s="6">
        <v>70.892325019658344</v>
      </c>
      <c r="F202" s="7">
        <v>58.039862888780611</v>
      </c>
      <c r="G202" s="7">
        <v>57.034946914553906</v>
      </c>
      <c r="H202" s="7">
        <v>241.47124410202341</v>
      </c>
      <c r="I202" s="7">
        <f t="shared" si="3"/>
        <v>82.28353105705861</v>
      </c>
    </row>
    <row r="203" spans="1:9" x14ac:dyDescent="0.25">
      <c r="A203" s="14"/>
      <c r="B203" s="5">
        <f>DATE(YEAR(siječanj!B203),MONTH(siječanj!B203)+1,DAY(siječanj!B203))</f>
        <v>43864</v>
      </c>
      <c r="C203" s="8">
        <v>2.0833333333333299</v>
      </c>
      <c r="D203">
        <v>1.1606832056113479</v>
      </c>
      <c r="E203" s="6">
        <v>68.522224274401395</v>
      </c>
      <c r="F203" s="7">
        <v>57.347926160290825</v>
      </c>
      <c r="G203" s="7">
        <v>56.861174505910519</v>
      </c>
      <c r="H203" s="7">
        <v>241.39312094324401</v>
      </c>
      <c r="I203" s="7">
        <f t="shared" si="3"/>
        <v>79.532594926431926</v>
      </c>
    </row>
    <row r="204" spans="1:9" x14ac:dyDescent="0.25">
      <c r="A204" s="14"/>
      <c r="B204" s="5">
        <f>DATE(YEAR(siječanj!B204),MONTH(siječanj!B204)+1,DAY(siječanj!B204))</f>
        <v>43864</v>
      </c>
      <c r="C204" s="8">
        <v>2.09375</v>
      </c>
      <c r="D204">
        <v>1.1606832056113479</v>
      </c>
      <c r="E204" s="6">
        <v>66.363026909929715</v>
      </c>
      <c r="F204" s="7">
        <v>56.605179776452928</v>
      </c>
      <c r="G204" s="7">
        <v>56.540928083462738</v>
      </c>
      <c r="H204" s="7">
        <v>241.69960134993559</v>
      </c>
      <c r="I204" s="7">
        <f t="shared" si="3"/>
        <v>77.026450807889361</v>
      </c>
    </row>
    <row r="205" spans="1:9" x14ac:dyDescent="0.25">
      <c r="A205" s="14"/>
      <c r="B205" s="5">
        <f>DATE(YEAR(siječanj!B205),MONTH(siječanj!B205)+1,DAY(siječanj!B205))</f>
        <v>43864</v>
      </c>
      <c r="C205" s="8">
        <v>2.1041666666666701</v>
      </c>
      <c r="D205">
        <v>1.1606832056113479</v>
      </c>
      <c r="E205" s="6">
        <v>65.324963008935896</v>
      </c>
      <c r="F205" s="7">
        <v>56.343316788674414</v>
      </c>
      <c r="G205" s="7">
        <v>56.312466755562326</v>
      </c>
      <c r="H205" s="7">
        <v>241.39520393568677</v>
      </c>
      <c r="I205" s="7">
        <f t="shared" si="3"/>
        <v>75.821587471654439</v>
      </c>
    </row>
    <row r="206" spans="1:9" x14ac:dyDescent="0.25">
      <c r="A206" s="14"/>
      <c r="B206" s="5">
        <f>DATE(YEAR(siječanj!B206),MONTH(siječanj!B206)+1,DAY(siječanj!B206))</f>
        <v>43864</v>
      </c>
      <c r="C206" s="8">
        <v>2.1145833333333299</v>
      </c>
      <c r="D206">
        <v>1.1606832056113479</v>
      </c>
      <c r="E206" s="6">
        <v>63.817426812620376</v>
      </c>
      <c r="F206" s="7">
        <v>55.930941423808044</v>
      </c>
      <c r="G206" s="7">
        <v>57.71513559112288</v>
      </c>
      <c r="H206" s="7">
        <v>241.36176265586803</v>
      </c>
      <c r="I206" s="7">
        <f t="shared" si="3"/>
        <v>74.071815526739798</v>
      </c>
    </row>
    <row r="207" spans="1:9" x14ac:dyDescent="0.25">
      <c r="A207" s="14"/>
      <c r="B207" s="5">
        <f>DATE(YEAR(siječanj!B207),MONTH(siječanj!B207)+1,DAY(siječanj!B207))</f>
        <v>43864</v>
      </c>
      <c r="C207" s="8">
        <v>2.125</v>
      </c>
      <c r="D207">
        <v>1.1606832056113479</v>
      </c>
      <c r="E207" s="6">
        <v>63.3771615655007</v>
      </c>
      <c r="F207" s="7">
        <v>56.856485486569554</v>
      </c>
      <c r="G207" s="7">
        <v>56.812786448734457</v>
      </c>
      <c r="H207" s="7">
        <v>240.75705522753628</v>
      </c>
      <c r="I207" s="7">
        <f t="shared" si="3"/>
        <v>73.560807048393656</v>
      </c>
    </row>
    <row r="208" spans="1:9" x14ac:dyDescent="0.25">
      <c r="A208" s="14"/>
      <c r="B208" s="5">
        <f>DATE(YEAR(siječanj!B208),MONTH(siječanj!B208)+1,DAY(siječanj!B208))</f>
        <v>43864</v>
      </c>
      <c r="C208" s="8">
        <v>2.1354166666666701</v>
      </c>
      <c r="D208">
        <v>1.1606832056113479</v>
      </c>
      <c r="E208" s="6">
        <v>62.449774009954467</v>
      </c>
      <c r="F208" s="7">
        <v>57.398018097180334</v>
      </c>
      <c r="G208" s="7">
        <v>56.302580851165757</v>
      </c>
      <c r="H208" s="7">
        <v>240.97620214735511</v>
      </c>
      <c r="I208" s="7">
        <f t="shared" si="3"/>
        <v>72.484403887578182</v>
      </c>
    </row>
    <row r="209" spans="1:9" x14ac:dyDescent="0.25">
      <c r="A209" s="14"/>
      <c r="B209" s="5">
        <f>DATE(YEAR(siječanj!B209),MONTH(siječanj!B209)+1,DAY(siječanj!B209))</f>
        <v>43864</v>
      </c>
      <c r="C209" s="8">
        <v>2.1458333333333299</v>
      </c>
      <c r="D209">
        <v>1.1606832056113479</v>
      </c>
      <c r="E209" s="6">
        <v>62.126983537367053</v>
      </c>
      <c r="F209" s="7">
        <v>56.994475881835108</v>
      </c>
      <c r="G209" s="7">
        <v>56.873804269509542</v>
      </c>
      <c r="H209" s="7">
        <v>240.88270025736037</v>
      </c>
      <c r="I209" s="7">
        <f t="shared" si="3"/>
        <v>72.109746407114628</v>
      </c>
    </row>
    <row r="210" spans="1:9" x14ac:dyDescent="0.25">
      <c r="A210" s="14"/>
      <c r="B210" s="5">
        <f>DATE(YEAR(siječanj!B210),MONTH(siječanj!B210)+1,DAY(siječanj!B210))</f>
        <v>43864</v>
      </c>
      <c r="C210" s="8">
        <v>2.15625</v>
      </c>
      <c r="D210">
        <v>1.1606832056113479</v>
      </c>
      <c r="E210" s="6">
        <v>61.596409759689116</v>
      </c>
      <c r="F210" s="7">
        <v>57.407673214768579</v>
      </c>
      <c r="G210" s="7">
        <v>55.217218302790805</v>
      </c>
      <c r="H210" s="7">
        <v>240.79545828687006</v>
      </c>
      <c r="I210" s="7">
        <f t="shared" si="3"/>
        <v>71.493918334026077</v>
      </c>
    </row>
    <row r="211" spans="1:9" x14ac:dyDescent="0.25">
      <c r="A211" s="14"/>
      <c r="B211" s="5">
        <f>DATE(YEAR(siječanj!B211),MONTH(siječanj!B211)+1,DAY(siječanj!B211))</f>
        <v>43864</v>
      </c>
      <c r="C211" s="8">
        <v>2.1666666666666701</v>
      </c>
      <c r="D211">
        <v>1.1606832056113479</v>
      </c>
      <c r="E211" s="6">
        <v>61.356480844539391</v>
      </c>
      <c r="F211" s="7">
        <v>57.48004650067714</v>
      </c>
      <c r="G211" s="7">
        <v>55.210376680137109</v>
      </c>
      <c r="H211" s="7">
        <v>240.45940814123233</v>
      </c>
      <c r="I211" s="7">
        <f t="shared" si="3"/>
        <v>71.215436871671244</v>
      </c>
    </row>
    <row r="212" spans="1:9" x14ac:dyDescent="0.25">
      <c r="A212" s="14"/>
      <c r="B212" s="5">
        <f>DATE(YEAR(siječanj!B212),MONTH(siječanj!B212)+1,DAY(siječanj!B212))</f>
        <v>43864</v>
      </c>
      <c r="C212" s="8">
        <v>2.1770833333333299</v>
      </c>
      <c r="D212">
        <v>1.1606832056113479</v>
      </c>
      <c r="E212" s="6">
        <v>62.385233576242804</v>
      </c>
      <c r="F212" s="7">
        <v>56.982747800877625</v>
      </c>
      <c r="G212" s="7">
        <v>56.504052218035341</v>
      </c>
      <c r="H212" s="7">
        <v>240.59488322421751</v>
      </c>
      <c r="I212" s="7">
        <f t="shared" si="3"/>
        <v>72.409492890086185</v>
      </c>
    </row>
    <row r="213" spans="1:9" x14ac:dyDescent="0.25">
      <c r="A213" s="14"/>
      <c r="B213" s="5">
        <f>DATE(YEAR(siječanj!B213),MONTH(siječanj!B213)+1,DAY(siječanj!B213))</f>
        <v>43864</v>
      </c>
      <c r="C213" s="8">
        <v>2.1875</v>
      </c>
      <c r="D213">
        <v>1.1606832056113479</v>
      </c>
      <c r="E213" s="6">
        <v>62.326021800109253</v>
      </c>
      <c r="F213" s="7">
        <v>57.684327618154676</v>
      </c>
      <c r="G213" s="7">
        <v>56.96010164565201</v>
      </c>
      <c r="H213" s="7">
        <v>240.57641482035305</v>
      </c>
      <c r="I213" s="7">
        <f t="shared" si="3"/>
        <v>72.340766775953554</v>
      </c>
    </row>
    <row r="214" spans="1:9" x14ac:dyDescent="0.25">
      <c r="A214" s="14"/>
      <c r="B214" s="5">
        <f>DATE(YEAR(siječanj!B214),MONTH(siječanj!B214)+1,DAY(siječanj!B214))</f>
        <v>43864</v>
      </c>
      <c r="C214" s="8">
        <v>2.1979166666666701</v>
      </c>
      <c r="D214">
        <v>1.1606832056113479</v>
      </c>
      <c r="E214" s="6">
        <v>64.132742839722596</v>
      </c>
      <c r="F214" s="7">
        <v>57.619640736073627</v>
      </c>
      <c r="G214" s="7">
        <v>56.764077940848608</v>
      </c>
      <c r="H214" s="7">
        <v>240.94530144189108</v>
      </c>
      <c r="I214" s="7">
        <f t="shared" si="3"/>
        <v>74.437797543857442</v>
      </c>
    </row>
    <row r="215" spans="1:9" x14ac:dyDescent="0.25">
      <c r="A215" s="14"/>
      <c r="B215" s="5">
        <f>DATE(YEAR(siječanj!B215),MONTH(siječanj!B215)+1,DAY(siječanj!B215))</f>
        <v>43864</v>
      </c>
      <c r="C215" s="8">
        <v>2.2083333333333299</v>
      </c>
      <c r="D215">
        <v>1.1606832056113479</v>
      </c>
      <c r="E215" s="6">
        <v>65.442957796083931</v>
      </c>
      <c r="F215" s="7">
        <v>55.843303589453278</v>
      </c>
      <c r="G215" s="7">
        <v>57.343376717078726</v>
      </c>
      <c r="H215" s="7">
        <v>240.26953552160347</v>
      </c>
      <c r="I215" s="7">
        <f t="shared" si="3"/>
        <v>75.95854203944684</v>
      </c>
    </row>
    <row r="216" spans="1:9" x14ac:dyDescent="0.25">
      <c r="A216" s="14"/>
      <c r="B216" s="5">
        <f>DATE(YEAR(siječanj!B216),MONTH(siječanj!B216)+1,DAY(siječanj!B216))</f>
        <v>43864</v>
      </c>
      <c r="C216" s="8">
        <v>2.21875</v>
      </c>
      <c r="D216">
        <v>1.1606832056113479</v>
      </c>
      <c r="E216" s="6">
        <v>68.505559341798886</v>
      </c>
      <c r="F216" s="7">
        <v>55.648705656766282</v>
      </c>
      <c r="G216" s="7">
        <v>60.004836025144598</v>
      </c>
      <c r="H216" s="7">
        <v>238.82787993923577</v>
      </c>
      <c r="I216" s="7">
        <f t="shared" si="3"/>
        <v>79.513252219037554</v>
      </c>
    </row>
    <row r="217" spans="1:9" x14ac:dyDescent="0.25">
      <c r="A217" s="14"/>
      <c r="B217" s="5">
        <f>DATE(YEAR(siječanj!B217),MONTH(siječanj!B217)+1,DAY(siječanj!B217))</f>
        <v>43864</v>
      </c>
      <c r="C217" s="8">
        <v>2.2291666666666701</v>
      </c>
      <c r="D217">
        <v>1.1606832056113479</v>
      </c>
      <c r="E217" s="6">
        <v>71.714179448873992</v>
      </c>
      <c r="F217" s="7">
        <v>56.356592575358249</v>
      </c>
      <c r="G217" s="7">
        <v>61.333000070682409</v>
      </c>
      <c r="H217" s="7">
        <v>238.70254327983062</v>
      </c>
      <c r="I217" s="7">
        <f t="shared" si="3"/>
        <v>83.23744369050651</v>
      </c>
    </row>
    <row r="218" spans="1:9" x14ac:dyDescent="0.25">
      <c r="A218" s="14"/>
      <c r="B218" s="5">
        <f>DATE(YEAR(siječanj!B218),MONTH(siječanj!B218)+1,DAY(siječanj!B218))</f>
        <v>43864</v>
      </c>
      <c r="C218" s="8">
        <v>2.2395833333333299</v>
      </c>
      <c r="D218">
        <v>1.1606832056113479</v>
      </c>
      <c r="E218" s="6">
        <v>78.540255543876228</v>
      </c>
      <c r="F218" s="7">
        <v>56.994331536223328</v>
      </c>
      <c r="G218" s="7">
        <v>59.804726573791569</v>
      </c>
      <c r="H218" s="7">
        <v>237.50304402425087</v>
      </c>
      <c r="I218" s="7">
        <f t="shared" si="3"/>
        <v>91.160355574200693</v>
      </c>
    </row>
    <row r="219" spans="1:9" x14ac:dyDescent="0.25">
      <c r="A219" s="14"/>
      <c r="B219" s="5">
        <f>DATE(YEAR(siječanj!B219),MONTH(siječanj!B219)+1,DAY(siječanj!B219))</f>
        <v>43864</v>
      </c>
      <c r="C219" s="8">
        <v>2.25</v>
      </c>
      <c r="D219">
        <v>1.1606832056113479</v>
      </c>
      <c r="E219" s="6">
        <v>83.642800843922217</v>
      </c>
      <c r="F219" s="7">
        <v>59.58212357789094</v>
      </c>
      <c r="G219" s="7">
        <v>60.012466757671127</v>
      </c>
      <c r="H219" s="7">
        <v>234.11609234387529</v>
      </c>
      <c r="I219" s="7">
        <f t="shared" si="3"/>
        <v>97.082794209835185</v>
      </c>
    </row>
    <row r="220" spans="1:9" x14ac:dyDescent="0.25">
      <c r="A220" s="14"/>
      <c r="B220" s="5">
        <f>DATE(YEAR(siječanj!B220),MONTH(siječanj!B220)+1,DAY(siječanj!B220))</f>
        <v>43864</v>
      </c>
      <c r="C220" s="8">
        <v>2.2604166666666701</v>
      </c>
      <c r="D220">
        <v>1.1606832056113479</v>
      </c>
      <c r="E220" s="6">
        <v>90.146882183754798</v>
      </c>
      <c r="F220" s="7">
        <v>67.619299270846838</v>
      </c>
      <c r="G220" s="7">
        <v>61.14580878856718</v>
      </c>
      <c r="H220" s="7">
        <v>220.85549387262438</v>
      </c>
      <c r="I220" s="7">
        <f t="shared" si="3"/>
        <v>104.63197218890902</v>
      </c>
    </row>
    <row r="221" spans="1:9" x14ac:dyDescent="0.25">
      <c r="A221" s="14"/>
      <c r="B221" s="5">
        <f>DATE(YEAR(siječanj!B221),MONTH(siječanj!B221)+1,DAY(siječanj!B221))</f>
        <v>43864</v>
      </c>
      <c r="C221" s="8">
        <v>2.2708333333333299</v>
      </c>
      <c r="D221">
        <v>1.1606832056113479</v>
      </c>
      <c r="E221" s="6">
        <v>95.709591553299688</v>
      </c>
      <c r="F221" s="7">
        <v>76.774872783108819</v>
      </c>
      <c r="G221" s="7">
        <v>62.249449044300945</v>
      </c>
      <c r="H221" s="7">
        <v>211.67362240049587</v>
      </c>
      <c r="I221" s="7">
        <f t="shared" si="3"/>
        <v>111.08851553183666</v>
      </c>
    </row>
    <row r="222" spans="1:9" x14ac:dyDescent="0.25">
      <c r="A222" s="14"/>
      <c r="B222" s="5">
        <f>DATE(YEAR(siječanj!B222),MONTH(siječanj!B222)+1,DAY(siječanj!B222))</f>
        <v>43864</v>
      </c>
      <c r="C222" s="8">
        <v>2.28125</v>
      </c>
      <c r="D222">
        <v>1.1606832056113479</v>
      </c>
      <c r="E222" s="6">
        <v>102.01975626407774</v>
      </c>
      <c r="F222" s="7">
        <v>78.1388465936638</v>
      </c>
      <c r="G222" s="7">
        <v>66.767739961990259</v>
      </c>
      <c r="H222" s="7">
        <v>191.74241968512115</v>
      </c>
      <c r="I222" s="7">
        <f t="shared" si="3"/>
        <v>118.41261773627814</v>
      </c>
    </row>
    <row r="223" spans="1:9" x14ac:dyDescent="0.25">
      <c r="A223" s="14"/>
      <c r="B223" s="5">
        <f>DATE(YEAR(siječanj!B223),MONTH(siječanj!B223)+1,DAY(siječanj!B223))</f>
        <v>43864</v>
      </c>
      <c r="C223" s="8">
        <v>2.2916666666666701</v>
      </c>
      <c r="D223">
        <v>1.1606832056113479</v>
      </c>
      <c r="E223" s="6">
        <v>107.56235291926181</v>
      </c>
      <c r="F223" s="7">
        <v>85.925165651739704</v>
      </c>
      <c r="G223" s="7">
        <v>79.019063289664956</v>
      </c>
      <c r="H223" s="7">
        <v>151.68377030399034</v>
      </c>
      <c r="I223" s="7">
        <f t="shared" si="3"/>
        <v>124.84581658942793</v>
      </c>
    </row>
    <row r="224" spans="1:9" x14ac:dyDescent="0.25">
      <c r="A224" s="14"/>
      <c r="B224" s="5">
        <f>DATE(YEAR(siječanj!B224),MONTH(siječanj!B224)+1,DAY(siječanj!B224))</f>
        <v>43864</v>
      </c>
      <c r="C224" s="8">
        <v>2.3020833333333299</v>
      </c>
      <c r="D224">
        <v>1.1606832056113479</v>
      </c>
      <c r="E224" s="6">
        <v>109.22929064312517</v>
      </c>
      <c r="F224" s="7">
        <v>108.75326377142808</v>
      </c>
      <c r="G224" s="7">
        <v>96.362144108341198</v>
      </c>
      <c r="H224" s="7">
        <v>117.49498268436035</v>
      </c>
      <c r="I224" s="7">
        <f t="shared" si="3"/>
        <v>126.78060321031613</v>
      </c>
    </row>
    <row r="225" spans="1:9" x14ac:dyDescent="0.25">
      <c r="A225" s="14"/>
      <c r="B225" s="5">
        <f>DATE(YEAR(siječanj!B225),MONTH(siječanj!B225)+1,DAY(siječanj!B225))</f>
        <v>43864</v>
      </c>
      <c r="C225" s="8">
        <v>2.3125</v>
      </c>
      <c r="D225">
        <v>1.1606832056113479</v>
      </c>
      <c r="E225" s="6">
        <v>112.60473374081587</v>
      </c>
      <c r="F225" s="7">
        <v>123.8100668054671</v>
      </c>
      <c r="G225" s="7">
        <v>105.0252887090832</v>
      </c>
      <c r="H225" s="7">
        <v>61.134344037806713</v>
      </c>
      <c r="I225" s="7">
        <f t="shared" si="3"/>
        <v>130.69842332530246</v>
      </c>
    </row>
    <row r="226" spans="1:9" x14ac:dyDescent="0.25">
      <c r="A226" s="14"/>
      <c r="B226" s="5">
        <f>DATE(YEAR(siječanj!B226),MONTH(siječanj!B226)+1,DAY(siječanj!B226))</f>
        <v>43864</v>
      </c>
      <c r="C226" s="8">
        <v>2.3229166666666701</v>
      </c>
      <c r="D226">
        <v>1.1606832056113479</v>
      </c>
      <c r="E226" s="6">
        <v>113.05718298163927</v>
      </c>
      <c r="F226" s="7">
        <v>134.76497252222674</v>
      </c>
      <c r="G226" s="7">
        <v>118.41080326203488</v>
      </c>
      <c r="H226" s="7">
        <v>18.530914527335732</v>
      </c>
      <c r="I226" s="7">
        <f t="shared" si="3"/>
        <v>131.22357356051779</v>
      </c>
    </row>
    <row r="227" spans="1:9" x14ac:dyDescent="0.25">
      <c r="A227" s="14"/>
      <c r="B227" s="5">
        <f>DATE(YEAR(siječanj!B227),MONTH(siječanj!B227)+1,DAY(siječanj!B227))</f>
        <v>43864</v>
      </c>
      <c r="C227" s="8">
        <v>2.3333333333333299</v>
      </c>
      <c r="D227">
        <v>1.1606832056113479</v>
      </c>
      <c r="E227" s="6">
        <v>111.78708552685293</v>
      </c>
      <c r="F227" s="7">
        <v>145.70663853870556</v>
      </c>
      <c r="G227" s="7">
        <v>124.35328128044614</v>
      </c>
      <c r="H227" s="7">
        <v>4.5107808141214001</v>
      </c>
      <c r="I227" s="7">
        <f t="shared" si="3"/>
        <v>129.74939277525758</v>
      </c>
    </row>
    <row r="228" spans="1:9" x14ac:dyDescent="0.25">
      <c r="A228" s="14"/>
      <c r="B228" s="5">
        <f>DATE(YEAR(siječanj!B228),MONTH(siječanj!B228)+1,DAY(siječanj!B228))</f>
        <v>43864</v>
      </c>
      <c r="C228" s="8">
        <v>2.34375</v>
      </c>
      <c r="D228">
        <v>1.1606832056113479</v>
      </c>
      <c r="E228" s="6">
        <v>110.54507758372257</v>
      </c>
      <c r="F228" s="7">
        <v>164.04298189168657</v>
      </c>
      <c r="G228" s="7">
        <v>138.01705119596343</v>
      </c>
      <c r="H228" s="7">
        <v>2.7908328655828405</v>
      </c>
      <c r="I228" s="7">
        <f t="shared" si="3"/>
        <v>128.30781501443028</v>
      </c>
    </row>
    <row r="229" spans="1:9" x14ac:dyDescent="0.25">
      <c r="A229" s="14"/>
      <c r="B229" s="5">
        <f>DATE(YEAR(siječanj!B229),MONTH(siječanj!B229)+1,DAY(siječanj!B229))</f>
        <v>43864</v>
      </c>
      <c r="C229" s="8">
        <v>2.3541666666666701</v>
      </c>
      <c r="D229">
        <v>1.1606832056113479</v>
      </c>
      <c r="E229" s="6">
        <v>111.56265102534221</v>
      </c>
      <c r="F229" s="7">
        <v>174.44647133302857</v>
      </c>
      <c r="G229" s="7">
        <v>151.27702517772678</v>
      </c>
      <c r="H229" s="7">
        <v>2.4874282051343668</v>
      </c>
      <c r="I229" s="7">
        <f t="shared" si="3"/>
        <v>129.48889541859432</v>
      </c>
    </row>
    <row r="230" spans="1:9" x14ac:dyDescent="0.25">
      <c r="A230" s="14"/>
      <c r="B230" s="5">
        <f>DATE(YEAR(siječanj!B230),MONTH(siječanj!B230)+1,DAY(siječanj!B230))</f>
        <v>43864</v>
      </c>
      <c r="C230" s="8">
        <v>2.3645833333333299</v>
      </c>
      <c r="D230">
        <v>1.1606832056113479</v>
      </c>
      <c r="E230" s="6">
        <v>111.72573286859171</v>
      </c>
      <c r="F230" s="7">
        <v>195.75758528407019</v>
      </c>
      <c r="G230" s="7">
        <v>164.81976887142969</v>
      </c>
      <c r="H230" s="7">
        <v>2.2246896449973401</v>
      </c>
      <c r="I230" s="7">
        <f t="shared" si="3"/>
        <v>129.67818177519416</v>
      </c>
    </row>
    <row r="231" spans="1:9" x14ac:dyDescent="0.25">
      <c r="A231" s="14"/>
      <c r="B231" s="5">
        <f>DATE(YEAR(siječanj!B231),MONTH(siječanj!B231)+1,DAY(siječanj!B231))</f>
        <v>43864</v>
      </c>
      <c r="C231" s="8">
        <v>2.375</v>
      </c>
      <c r="D231">
        <v>1.1606832056113479</v>
      </c>
      <c r="E231" s="6">
        <v>113.20585262618411</v>
      </c>
      <c r="F231" s="7">
        <v>226.38914751283423</v>
      </c>
      <c r="G231" s="7">
        <v>170.23080742711579</v>
      </c>
      <c r="H231" s="7">
        <v>1.9906136179288305</v>
      </c>
      <c r="I231" s="7">
        <f t="shared" si="3"/>
        <v>131.39613192012519</v>
      </c>
    </row>
    <row r="232" spans="1:9" x14ac:dyDescent="0.25">
      <c r="A232" s="14"/>
      <c r="B232" s="5">
        <f>DATE(YEAR(siječanj!B232),MONTH(siječanj!B232)+1,DAY(siječanj!B232))</f>
        <v>43864</v>
      </c>
      <c r="C232" s="8">
        <v>2.3854166666666701</v>
      </c>
      <c r="D232">
        <v>1.1606832056113479</v>
      </c>
      <c r="E232" s="6">
        <v>113.38481153386536</v>
      </c>
      <c r="F232" s="7">
        <v>224.35620396446447</v>
      </c>
      <c r="G232" s="7">
        <v>192.29668680082602</v>
      </c>
      <c r="H232" s="7">
        <v>1.7897769377918307</v>
      </c>
      <c r="I232" s="7">
        <f t="shared" si="3"/>
        <v>131.60384651876538</v>
      </c>
    </row>
    <row r="233" spans="1:9" x14ac:dyDescent="0.25">
      <c r="A233" s="14"/>
      <c r="B233" s="5">
        <f>DATE(YEAR(siječanj!B233),MONTH(siječanj!B233)+1,DAY(siječanj!B233))</f>
        <v>43864</v>
      </c>
      <c r="C233" s="8">
        <v>2.3958333333333299</v>
      </c>
      <c r="D233">
        <v>1.1606832056113479</v>
      </c>
      <c r="E233" s="6">
        <v>113.3535126613296</v>
      </c>
      <c r="F233" s="7">
        <v>222.30395820011893</v>
      </c>
      <c r="G233" s="7">
        <v>198.98498180116826</v>
      </c>
      <c r="H233" s="7">
        <v>2.0104159725409976</v>
      </c>
      <c r="I233" s="7">
        <f t="shared" si="3"/>
        <v>131.56751844305856</v>
      </c>
    </row>
    <row r="234" spans="1:9" x14ac:dyDescent="0.25">
      <c r="A234" s="14"/>
      <c r="B234" s="5">
        <f>DATE(YEAR(siječanj!B234),MONTH(siječanj!B234)+1,DAY(siječanj!B234))</f>
        <v>43864</v>
      </c>
      <c r="C234" s="8">
        <v>2.40625</v>
      </c>
      <c r="D234">
        <v>1.1606832056113479</v>
      </c>
      <c r="E234" s="6">
        <v>113.94696283234866</v>
      </c>
      <c r="F234" s="7">
        <v>223.47128517221961</v>
      </c>
      <c r="G234" s="7">
        <v>202.78993742199617</v>
      </c>
      <c r="H234" s="7">
        <v>2.0269933694170592</v>
      </c>
      <c r="I234" s="7">
        <f t="shared" si="3"/>
        <v>132.25632608992754</v>
      </c>
    </row>
    <row r="235" spans="1:9" x14ac:dyDescent="0.25">
      <c r="A235" s="14"/>
      <c r="B235" s="5">
        <f>DATE(YEAR(siječanj!B235),MONTH(siječanj!B235)+1,DAY(siječanj!B235))</f>
        <v>43864</v>
      </c>
      <c r="C235" s="8">
        <v>2.4166666666666701</v>
      </c>
      <c r="D235">
        <v>1.1606832056113479</v>
      </c>
      <c r="E235" s="6">
        <v>114.45751318085073</v>
      </c>
      <c r="F235" s="7">
        <v>233.54321274329288</v>
      </c>
      <c r="G235" s="7">
        <v>204.12415398031484</v>
      </c>
      <c r="H235" s="7">
        <v>2.1412396359166501</v>
      </c>
      <c r="I235" s="7">
        <f t="shared" si="3"/>
        <v>132.84891330505292</v>
      </c>
    </row>
    <row r="236" spans="1:9" x14ac:dyDescent="0.25">
      <c r="A236" s="14"/>
      <c r="B236" s="5">
        <f>DATE(YEAR(siječanj!B236),MONTH(siječanj!B236)+1,DAY(siječanj!B236))</f>
        <v>43864</v>
      </c>
      <c r="C236" s="8">
        <v>2.4270833333333299</v>
      </c>
      <c r="D236">
        <v>1.1606832056113479</v>
      </c>
      <c r="E236" s="6">
        <v>116.3577432814992</v>
      </c>
      <c r="F236" s="7">
        <v>233.147024134948</v>
      </c>
      <c r="G236" s="7">
        <v>201.12693843544807</v>
      </c>
      <c r="H236" s="7">
        <v>2.0540464078473848</v>
      </c>
      <c r="I236" s="7">
        <f t="shared" si="3"/>
        <v>135.05447846967277</v>
      </c>
    </row>
    <row r="237" spans="1:9" x14ac:dyDescent="0.25">
      <c r="A237" s="14"/>
      <c r="B237" s="5">
        <f>DATE(YEAR(siječanj!B237),MONTH(siječanj!B237)+1,DAY(siječanj!B237))</f>
        <v>43864</v>
      </c>
      <c r="C237" s="8">
        <v>2.4375</v>
      </c>
      <c r="D237">
        <v>1.1606832056113479</v>
      </c>
      <c r="E237" s="6">
        <v>118.00272960488473</v>
      </c>
      <c r="F237" s="7">
        <v>224.93117664180534</v>
      </c>
      <c r="G237" s="7">
        <v>200.68814928418666</v>
      </c>
      <c r="H237" s="7">
        <v>2.032901149797913</v>
      </c>
      <c r="I237" s="7">
        <f t="shared" si="3"/>
        <v>136.96378646868672</v>
      </c>
    </row>
    <row r="238" spans="1:9" x14ac:dyDescent="0.25">
      <c r="A238" s="14"/>
      <c r="B238" s="5">
        <f>DATE(YEAR(siječanj!B238),MONTH(siječanj!B238)+1,DAY(siječanj!B238))</f>
        <v>43864</v>
      </c>
      <c r="C238" s="8">
        <v>2.4479166666666701</v>
      </c>
      <c r="D238">
        <v>1.1606832056113479</v>
      </c>
      <c r="E238" s="6">
        <v>118.92427437717234</v>
      </c>
      <c r="F238" s="7">
        <v>223.70229428547924</v>
      </c>
      <c r="G238" s="7">
        <v>206.4241368764865</v>
      </c>
      <c r="H238" s="7">
        <v>2.106582779801319</v>
      </c>
      <c r="I238" s="7">
        <f t="shared" si="3"/>
        <v>138.03340800909987</v>
      </c>
    </row>
    <row r="239" spans="1:9" x14ac:dyDescent="0.25">
      <c r="A239" s="14"/>
      <c r="B239" s="5">
        <f>DATE(YEAR(siječanj!B239),MONTH(siječanj!B239)+1,DAY(siječanj!B239))</f>
        <v>43864</v>
      </c>
      <c r="C239" s="8">
        <v>2.4583333333333299</v>
      </c>
      <c r="D239">
        <v>1.1606832056113479</v>
      </c>
      <c r="E239" s="6">
        <v>119.06523900460047</v>
      </c>
      <c r="F239" s="7">
        <v>220.92193717849059</v>
      </c>
      <c r="G239" s="7">
        <v>207.76544741239286</v>
      </c>
      <c r="H239" s="7">
        <v>2.1936347543238464</v>
      </c>
      <c r="I239" s="7">
        <f t="shared" si="3"/>
        <v>138.19702328474096</v>
      </c>
    </row>
    <row r="240" spans="1:9" x14ac:dyDescent="0.25">
      <c r="A240" s="14"/>
      <c r="B240" s="5">
        <f>DATE(YEAR(siječanj!B240),MONTH(siječanj!B240)+1,DAY(siječanj!B240))</f>
        <v>43864</v>
      </c>
      <c r="C240" s="8">
        <v>2.46875</v>
      </c>
      <c r="D240">
        <v>1.1606832056113479</v>
      </c>
      <c r="E240" s="6">
        <v>118.33714383116907</v>
      </c>
      <c r="F240" s="7">
        <v>219.01854381669733</v>
      </c>
      <c r="G240" s="7">
        <v>202.86998200366418</v>
      </c>
      <c r="H240" s="7">
        <v>2.1753304831017393</v>
      </c>
      <c r="I240" s="7">
        <f t="shared" si="3"/>
        <v>137.35193544485244</v>
      </c>
    </row>
    <row r="241" spans="1:9" x14ac:dyDescent="0.25">
      <c r="A241" s="14"/>
      <c r="B241" s="5">
        <f>DATE(YEAR(siječanj!B241),MONTH(siječanj!B241)+1,DAY(siječanj!B241))</f>
        <v>43864</v>
      </c>
      <c r="C241" s="8">
        <v>2.4791666666666701</v>
      </c>
      <c r="D241">
        <v>1.1606832056113479</v>
      </c>
      <c r="E241" s="6">
        <v>119.07251329428637</v>
      </c>
      <c r="F241" s="7">
        <v>218.03994873200475</v>
      </c>
      <c r="G241" s="7">
        <v>198.14189601191887</v>
      </c>
      <c r="H241" s="7">
        <v>2.2337229087856101</v>
      </c>
      <c r="I241" s="7">
        <f t="shared" si="3"/>
        <v>138.20546643061215</v>
      </c>
    </row>
    <row r="242" spans="1:9" x14ac:dyDescent="0.25">
      <c r="A242" s="14"/>
      <c r="B242" s="5">
        <f>DATE(YEAR(siječanj!B242),MONTH(siječanj!B242)+1,DAY(siječanj!B242))</f>
        <v>43864</v>
      </c>
      <c r="C242" s="8">
        <v>2.4895833333333299</v>
      </c>
      <c r="D242">
        <v>1.1606832056113479</v>
      </c>
      <c r="E242" s="6">
        <v>119.70966414815001</v>
      </c>
      <c r="F242" s="7">
        <v>213.79273547966179</v>
      </c>
      <c r="G242" s="7">
        <v>193.79583132819829</v>
      </c>
      <c r="H242" s="7">
        <v>1.9613810969569241</v>
      </c>
      <c r="I242" s="7">
        <f t="shared" si="3"/>
        <v>138.94499672613259</v>
      </c>
    </row>
    <row r="243" spans="1:9" x14ac:dyDescent="0.25">
      <c r="A243" s="14"/>
      <c r="B243" s="5">
        <f>DATE(YEAR(siječanj!B243),MONTH(siječanj!B243)+1,DAY(siječanj!B243))</f>
        <v>43864</v>
      </c>
      <c r="C243" s="8">
        <v>2.5</v>
      </c>
      <c r="D243">
        <v>1.1606832056113479</v>
      </c>
      <c r="E243" s="6">
        <v>120.36293931772688</v>
      </c>
      <c r="F243" s="7">
        <v>217.20813308649522</v>
      </c>
      <c r="G243" s="7">
        <v>194.32598097681662</v>
      </c>
      <c r="H243" s="7">
        <v>1.8452129864270568</v>
      </c>
      <c r="I243" s="7">
        <f t="shared" si="3"/>
        <v>139.70324224410336</v>
      </c>
    </row>
    <row r="244" spans="1:9" x14ac:dyDescent="0.25">
      <c r="A244" s="14"/>
      <c r="B244" s="5">
        <f>DATE(YEAR(siječanj!B244),MONTH(siječanj!B244)+1,DAY(siječanj!B244))</f>
        <v>43864</v>
      </c>
      <c r="C244" s="8">
        <v>2.5104166666666701</v>
      </c>
      <c r="D244">
        <v>1.1606832056113479</v>
      </c>
      <c r="E244" s="6">
        <v>120.75793991953105</v>
      </c>
      <c r="F244" s="7">
        <v>209.59712578353179</v>
      </c>
      <c r="G244" s="7">
        <v>191.15186862888612</v>
      </c>
      <c r="H244" s="7">
        <v>1.848418049297424</v>
      </c>
      <c r="I244" s="7">
        <f t="shared" si="3"/>
        <v>140.16171280882386</v>
      </c>
    </row>
    <row r="245" spans="1:9" x14ac:dyDescent="0.25">
      <c r="A245" s="14"/>
      <c r="B245" s="5">
        <f>DATE(YEAR(siječanj!B245),MONTH(siječanj!B245)+1,DAY(siječanj!B245))</f>
        <v>43864</v>
      </c>
      <c r="C245" s="8">
        <v>2.5208333333333299</v>
      </c>
      <c r="D245">
        <v>1.1606832056113479</v>
      </c>
      <c r="E245" s="6">
        <v>119.97011688197381</v>
      </c>
      <c r="F245" s="7">
        <v>202.88501874915463</v>
      </c>
      <c r="G245" s="7">
        <v>186.94561258420663</v>
      </c>
      <c r="H245" s="7">
        <v>2.0411087766580622</v>
      </c>
      <c r="I245" s="7">
        <f t="shared" si="3"/>
        <v>139.24729984013743</v>
      </c>
    </row>
    <row r="246" spans="1:9" x14ac:dyDescent="0.25">
      <c r="A246" s="14"/>
      <c r="B246" s="5">
        <f>DATE(YEAR(siječanj!B246),MONTH(siječanj!B246)+1,DAY(siječanj!B246))</f>
        <v>43864</v>
      </c>
      <c r="C246" s="8">
        <v>2.53125</v>
      </c>
      <c r="D246">
        <v>1.1606832056113479</v>
      </c>
      <c r="E246" s="6">
        <v>118.1432939207143</v>
      </c>
      <c r="F246" s="7">
        <v>188.1558922826672</v>
      </c>
      <c r="G246" s="7">
        <v>182.99528850452299</v>
      </c>
      <c r="H246" s="7">
        <v>1.8720014231430688</v>
      </c>
      <c r="I246" s="7">
        <f t="shared" si="3"/>
        <v>137.12693710937833</v>
      </c>
    </row>
    <row r="247" spans="1:9" x14ac:dyDescent="0.25">
      <c r="A247" s="14"/>
      <c r="B247" s="5">
        <f>DATE(YEAR(siječanj!B247),MONTH(siječanj!B247)+1,DAY(siječanj!B247))</f>
        <v>43864</v>
      </c>
      <c r="C247" s="8">
        <v>2.5416666666666701</v>
      </c>
      <c r="D247">
        <v>1.1606832056113479</v>
      </c>
      <c r="E247" s="6">
        <v>115.67823396603325</v>
      </c>
      <c r="F247" s="7">
        <v>184.04502949905589</v>
      </c>
      <c r="G247" s="7">
        <v>177.74357003046941</v>
      </c>
      <c r="H247" s="7">
        <v>1.8297138912739865</v>
      </c>
      <c r="I247" s="7">
        <f t="shared" si="3"/>
        <v>134.26578341915496</v>
      </c>
    </row>
    <row r="248" spans="1:9" x14ac:dyDescent="0.25">
      <c r="A248" s="14"/>
      <c r="B248" s="5">
        <f>DATE(YEAR(siječanj!B248),MONTH(siječanj!B248)+1,DAY(siječanj!B248))</f>
        <v>43864</v>
      </c>
      <c r="C248" s="8">
        <v>2.5520833333333299</v>
      </c>
      <c r="D248">
        <v>1.1606832056113479</v>
      </c>
      <c r="E248" s="6">
        <v>113.21681900544218</v>
      </c>
      <c r="F248" s="7">
        <v>191.93215792856191</v>
      </c>
      <c r="G248" s="7">
        <v>177.05172095369849</v>
      </c>
      <c r="H248" s="7">
        <v>1.9337113176887253</v>
      </c>
      <c r="I248" s="7">
        <f t="shared" si="3"/>
        <v>131.4088604123564</v>
      </c>
    </row>
    <row r="249" spans="1:9" x14ac:dyDescent="0.25">
      <c r="A249" s="14"/>
      <c r="B249" s="5">
        <f>DATE(YEAR(siječanj!B249),MONTH(siječanj!B249)+1,DAY(siječanj!B249))</f>
        <v>43864</v>
      </c>
      <c r="C249" s="8">
        <v>2.5625</v>
      </c>
      <c r="D249">
        <v>1.1606832056113479</v>
      </c>
      <c r="E249" s="6">
        <v>114.4891731187499</v>
      </c>
      <c r="F249" s="7">
        <v>179.54635416218355</v>
      </c>
      <c r="G249" s="7">
        <v>173.67895720514446</v>
      </c>
      <c r="H249" s="7">
        <v>1.9152498770272892</v>
      </c>
      <c r="I249" s="7">
        <f t="shared" si="3"/>
        <v>132.88566046326321</v>
      </c>
    </row>
    <row r="250" spans="1:9" x14ac:dyDescent="0.25">
      <c r="A250" s="14"/>
      <c r="B250" s="5">
        <f>DATE(YEAR(siječanj!B250),MONTH(siječanj!B250)+1,DAY(siječanj!B250))</f>
        <v>43864</v>
      </c>
      <c r="C250" s="8">
        <v>2.5729166666666701</v>
      </c>
      <c r="D250">
        <v>1.1606832056113479</v>
      </c>
      <c r="E250" s="6">
        <v>115.30377680602074</v>
      </c>
      <c r="F250" s="7">
        <v>173.41689017057345</v>
      </c>
      <c r="G250" s="7">
        <v>174.77561964667285</v>
      </c>
      <c r="H250" s="7">
        <v>1.9623340610257669</v>
      </c>
      <c r="I250" s="7">
        <f t="shared" si="3"/>
        <v>133.83115728230752</v>
      </c>
    </row>
    <row r="251" spans="1:9" x14ac:dyDescent="0.25">
      <c r="A251" s="14"/>
      <c r="B251" s="5">
        <f>DATE(YEAR(siječanj!B251),MONTH(siječanj!B251)+1,DAY(siječanj!B251))</f>
        <v>43864</v>
      </c>
      <c r="C251" s="8">
        <v>2.5833333333333299</v>
      </c>
      <c r="D251">
        <v>1.1606832056113479</v>
      </c>
      <c r="E251" s="6">
        <v>115.58421176047347</v>
      </c>
      <c r="F251" s="7">
        <v>173.71992373451315</v>
      </c>
      <c r="G251" s="7">
        <v>175.02481012986186</v>
      </c>
      <c r="H251" s="7">
        <v>2.0725685278493216</v>
      </c>
      <c r="I251" s="7">
        <f t="shared" si="3"/>
        <v>134.15665342420721</v>
      </c>
    </row>
    <row r="252" spans="1:9" x14ac:dyDescent="0.25">
      <c r="A252" s="14"/>
      <c r="B252" s="5">
        <f>DATE(YEAR(siječanj!B252),MONTH(siječanj!B252)+1,DAY(siječanj!B252))</f>
        <v>43864</v>
      </c>
      <c r="C252" s="8">
        <v>2.59375</v>
      </c>
      <c r="D252">
        <v>1.1606832056113479</v>
      </c>
      <c r="E252" s="6">
        <v>116.99992354039787</v>
      </c>
      <c r="F252" s="7">
        <v>174.39647963614726</v>
      </c>
      <c r="G252" s="7">
        <v>172.34088322140687</v>
      </c>
      <c r="H252" s="7">
        <v>2.0202430414722077</v>
      </c>
      <c r="I252" s="7">
        <f t="shared" si="3"/>
        <v>135.79984631115161</v>
      </c>
    </row>
    <row r="253" spans="1:9" x14ac:dyDescent="0.25">
      <c r="A253" s="14"/>
      <c r="B253" s="5">
        <f>DATE(YEAR(siječanj!B253),MONTH(siječanj!B253)+1,DAY(siječanj!B253))</f>
        <v>43864</v>
      </c>
      <c r="C253" s="8">
        <v>2.6041666666666701</v>
      </c>
      <c r="D253">
        <v>1.1606832056113479</v>
      </c>
      <c r="E253" s="6">
        <v>117.27977961288209</v>
      </c>
      <c r="F253" s="7">
        <v>175.32078874200795</v>
      </c>
      <c r="G253" s="7">
        <v>172.78184743186085</v>
      </c>
      <c r="H253" s="7">
        <v>2.0254455488626544</v>
      </c>
      <c r="I253" s="7">
        <f t="shared" si="3"/>
        <v>136.1246705544724</v>
      </c>
    </row>
    <row r="254" spans="1:9" x14ac:dyDescent="0.25">
      <c r="A254" s="14"/>
      <c r="B254" s="5">
        <f>DATE(YEAR(siječanj!B254),MONTH(siječanj!B254)+1,DAY(siječanj!B254))</f>
        <v>43864</v>
      </c>
      <c r="C254" s="8">
        <v>2.6145833333333299</v>
      </c>
      <c r="D254">
        <v>1.1606832056113479</v>
      </c>
      <c r="E254" s="6">
        <v>119.3747985901614</v>
      </c>
      <c r="F254" s="7">
        <v>175.68002086413571</v>
      </c>
      <c r="G254" s="7">
        <v>170.64102038633297</v>
      </c>
      <c r="H254" s="7">
        <v>2.0309534424421773</v>
      </c>
      <c r="I254" s="7">
        <f t="shared" si="3"/>
        <v>138.55632389683754</v>
      </c>
    </row>
    <row r="255" spans="1:9" x14ac:dyDescent="0.25">
      <c r="A255" s="14"/>
      <c r="B255" s="5">
        <f>DATE(YEAR(siječanj!B255),MONTH(siječanj!B255)+1,DAY(siječanj!B255))</f>
        <v>43864</v>
      </c>
      <c r="C255" s="8">
        <v>2.625</v>
      </c>
      <c r="D255">
        <v>1.1606832056113479</v>
      </c>
      <c r="E255" s="6">
        <v>121.12325368790843</v>
      </c>
      <c r="F255" s="7">
        <v>172.11045813431622</v>
      </c>
      <c r="G255" s="7">
        <v>167.25915183198745</v>
      </c>
      <c r="H255" s="7">
        <v>2.0935297583907171</v>
      </c>
      <c r="I255" s="7">
        <f t="shared" si="3"/>
        <v>140.58572636455807</v>
      </c>
    </row>
    <row r="256" spans="1:9" x14ac:dyDescent="0.25">
      <c r="A256" s="14"/>
      <c r="B256" s="5">
        <f>DATE(YEAR(siječanj!B256),MONTH(siječanj!B256)+1,DAY(siječanj!B256))</f>
        <v>43864</v>
      </c>
      <c r="C256" s="8">
        <v>2.6354166666666701</v>
      </c>
      <c r="D256">
        <v>1.1606832056113479</v>
      </c>
      <c r="E256" s="6">
        <v>123.12851260076576</v>
      </c>
      <c r="F256" s="7">
        <v>169.56362015039207</v>
      </c>
      <c r="G256" s="7">
        <v>160.44959828306625</v>
      </c>
      <c r="H256" s="7">
        <v>2.0167017553708706</v>
      </c>
      <c r="I256" s="7">
        <f t="shared" si="3"/>
        <v>142.91319670761405</v>
      </c>
    </row>
    <row r="257" spans="1:9" x14ac:dyDescent="0.25">
      <c r="A257" s="14"/>
      <c r="B257" s="5">
        <f>DATE(YEAR(siječanj!B257),MONTH(siječanj!B257)+1,DAY(siječanj!B257))</f>
        <v>43864</v>
      </c>
      <c r="C257" s="8">
        <v>2.6458333333333299</v>
      </c>
      <c r="D257">
        <v>1.1606832056113479</v>
      </c>
      <c r="E257" s="6">
        <v>124.94548377584559</v>
      </c>
      <c r="F257" s="7">
        <v>168.22651066203034</v>
      </c>
      <c r="G257" s="7">
        <v>158.04620594285012</v>
      </c>
      <c r="H257" s="7">
        <v>1.915918344516081</v>
      </c>
      <c r="I257" s="7">
        <f t="shared" si="3"/>
        <v>145.02212463560912</v>
      </c>
    </row>
    <row r="258" spans="1:9" x14ac:dyDescent="0.25">
      <c r="A258" s="14"/>
      <c r="B258" s="5">
        <f>DATE(YEAR(siječanj!B258),MONTH(siječanj!B258)+1,DAY(siječanj!B258))</f>
        <v>43864</v>
      </c>
      <c r="C258" s="8">
        <v>2.65625</v>
      </c>
      <c r="D258">
        <v>1.1606832056113479</v>
      </c>
      <c r="E258" s="6">
        <v>128.589925475065</v>
      </c>
      <c r="F258" s="7">
        <v>167.06921570994862</v>
      </c>
      <c r="G258" s="7">
        <v>157.99241829121436</v>
      </c>
      <c r="H258" s="7">
        <v>2.3558276472516502</v>
      </c>
      <c r="I258" s="7">
        <f t="shared" si="3"/>
        <v>149.25216690972277</v>
      </c>
    </row>
    <row r="259" spans="1:9" x14ac:dyDescent="0.25">
      <c r="A259" s="14"/>
      <c r="B259" s="5">
        <f>DATE(YEAR(siječanj!B259),MONTH(siječanj!B259)+1,DAY(siječanj!B259))</f>
        <v>43864</v>
      </c>
      <c r="C259" s="8">
        <v>2.6666666666666701</v>
      </c>
      <c r="D259">
        <v>1.1606832056113479</v>
      </c>
      <c r="E259" s="6">
        <v>130.069214193628</v>
      </c>
      <c r="F259" s="7">
        <v>166.85327066511886</v>
      </c>
      <c r="G259" s="7">
        <v>156.25732590623457</v>
      </c>
      <c r="H259" s="7">
        <v>3.650477082452515</v>
      </c>
      <c r="I259" s="7">
        <f t="shared" si="3"/>
        <v>150.96915248160917</v>
      </c>
    </row>
    <row r="260" spans="1:9" x14ac:dyDescent="0.25">
      <c r="A260" s="14"/>
      <c r="B260" s="5">
        <f>DATE(YEAR(siječanj!B260),MONTH(siječanj!B260)+1,DAY(siječanj!B260))</f>
        <v>43864</v>
      </c>
      <c r="C260" s="8">
        <v>2.6770833333333299</v>
      </c>
      <c r="D260">
        <v>1.1606832056113479</v>
      </c>
      <c r="E260" s="6">
        <v>132.82027520006261</v>
      </c>
      <c r="F260" s="7">
        <v>166.11176324778211</v>
      </c>
      <c r="G260" s="7">
        <v>155.59351626656897</v>
      </c>
      <c r="H260" s="7">
        <v>7.8841821014429083</v>
      </c>
      <c r="I260" s="7">
        <f t="shared" ref="I260:I323" si="4">D260*E260</f>
        <v>154.16226278939007</v>
      </c>
    </row>
    <row r="261" spans="1:9" x14ac:dyDescent="0.25">
      <c r="A261" s="14"/>
      <c r="B261" s="5">
        <f>DATE(YEAR(siječanj!B261),MONTH(siječanj!B261)+1,DAY(siječanj!B261))</f>
        <v>43864</v>
      </c>
      <c r="C261" s="8">
        <v>2.6875</v>
      </c>
      <c r="D261">
        <v>1.1606832056113479</v>
      </c>
      <c r="E261" s="6">
        <v>137.8739991647322</v>
      </c>
      <c r="F261" s="7">
        <v>167.55667084094455</v>
      </c>
      <c r="G261" s="7">
        <v>159.02477028092477</v>
      </c>
      <c r="H261" s="7">
        <v>20.533425274975794</v>
      </c>
      <c r="I261" s="7">
        <f t="shared" si="4"/>
        <v>160.02803532097766</v>
      </c>
    </row>
    <row r="262" spans="1:9" x14ac:dyDescent="0.25">
      <c r="A262" s="14"/>
      <c r="B262" s="5">
        <f>DATE(YEAR(siječanj!B262),MONTH(siječanj!B262)+1,DAY(siječanj!B262))</f>
        <v>43864</v>
      </c>
      <c r="C262" s="8">
        <v>2.6979166666666701</v>
      </c>
      <c r="D262">
        <v>1.1606832056113479</v>
      </c>
      <c r="E262" s="6">
        <v>142.71100051309895</v>
      </c>
      <c r="F262" s="7">
        <v>169.79887142079801</v>
      </c>
      <c r="G262" s="7">
        <v>157.43297944772257</v>
      </c>
      <c r="H262" s="7">
        <v>60.037634590291418</v>
      </c>
      <c r="I262" s="7">
        <f t="shared" si="4"/>
        <v>165.6422615515464</v>
      </c>
    </row>
    <row r="263" spans="1:9" x14ac:dyDescent="0.25">
      <c r="A263" s="14"/>
      <c r="B263" s="5">
        <f>DATE(YEAR(siječanj!B263),MONTH(siječanj!B263)+1,DAY(siječanj!B263))</f>
        <v>43864</v>
      </c>
      <c r="C263" s="8">
        <v>2.7083333333333299</v>
      </c>
      <c r="D263">
        <v>1.1606832056113479</v>
      </c>
      <c r="E263" s="6">
        <v>146.79658853741728</v>
      </c>
      <c r="F263" s="7">
        <v>170.66503330271158</v>
      </c>
      <c r="G263" s="7">
        <v>150.79244362003848</v>
      </c>
      <c r="H263" s="7">
        <v>110.35081697210545</v>
      </c>
      <c r="I263" s="7">
        <f t="shared" si="4"/>
        <v>170.38433495641954</v>
      </c>
    </row>
    <row r="264" spans="1:9" x14ac:dyDescent="0.25">
      <c r="A264" s="14"/>
      <c r="B264" s="5">
        <f>DATE(YEAR(siječanj!B264),MONTH(siječanj!B264)+1,DAY(siječanj!B264))</f>
        <v>43864</v>
      </c>
      <c r="C264" s="8">
        <v>2.71875</v>
      </c>
      <c r="D264">
        <v>1.1606832056113479</v>
      </c>
      <c r="E264" s="6">
        <v>153.05228045495664</v>
      </c>
      <c r="F264" s="7">
        <v>167.91811626245297</v>
      </c>
      <c r="G264" s="7">
        <v>151.42601472960291</v>
      </c>
      <c r="H264" s="7">
        <v>137.87129024665808</v>
      </c>
      <c r="I264" s="7">
        <f t="shared" si="4"/>
        <v>177.64521150458611</v>
      </c>
    </row>
    <row r="265" spans="1:9" x14ac:dyDescent="0.25">
      <c r="A265" s="14"/>
      <c r="B265" s="5">
        <f>DATE(YEAR(siječanj!B265),MONTH(siječanj!B265)+1,DAY(siječanj!B265))</f>
        <v>43864</v>
      </c>
      <c r="C265" s="8">
        <v>2.7291666666666701</v>
      </c>
      <c r="D265">
        <v>1.1606832056113479</v>
      </c>
      <c r="E265" s="6">
        <v>159.47313328505285</v>
      </c>
      <c r="F265" s="7">
        <v>165.49996640103495</v>
      </c>
      <c r="G265" s="7">
        <v>152.53042406704012</v>
      </c>
      <c r="H265" s="7">
        <v>155.99055413855226</v>
      </c>
      <c r="I265" s="7">
        <f t="shared" si="4"/>
        <v>185.09778755018087</v>
      </c>
    </row>
    <row r="266" spans="1:9" x14ac:dyDescent="0.25">
      <c r="A266" s="14"/>
      <c r="B266" s="5">
        <f>DATE(YEAR(siječanj!B266),MONTH(siječanj!B266)+1,DAY(siječanj!B266))</f>
        <v>43864</v>
      </c>
      <c r="C266" s="8">
        <v>2.7395833333333299</v>
      </c>
      <c r="D266">
        <v>1.1606832056113479</v>
      </c>
      <c r="E266" s="6">
        <v>163.3876489326442</v>
      </c>
      <c r="F266" s="7">
        <v>163.10418609984322</v>
      </c>
      <c r="G266" s="7">
        <v>152.11111831893308</v>
      </c>
      <c r="H266" s="7">
        <v>167.85442560273131</v>
      </c>
      <c r="I266" s="7">
        <f t="shared" si="4"/>
        <v>189.64130012044299</v>
      </c>
    </row>
    <row r="267" spans="1:9" x14ac:dyDescent="0.25">
      <c r="A267" s="14"/>
      <c r="B267" s="5">
        <f>DATE(YEAR(siječanj!B267),MONTH(siječanj!B267)+1,DAY(siječanj!B267))</f>
        <v>43864</v>
      </c>
      <c r="C267" s="8">
        <v>2.75</v>
      </c>
      <c r="D267">
        <v>1.1606832056113479</v>
      </c>
      <c r="E267" s="6">
        <v>166.30518167588974</v>
      </c>
      <c r="F267" s="7">
        <v>161.03014013851785</v>
      </c>
      <c r="G267" s="7">
        <v>154.53574051867182</v>
      </c>
      <c r="H267" s="7">
        <v>189.3134495587276</v>
      </c>
      <c r="I267" s="7">
        <f t="shared" si="4"/>
        <v>193.02763137734928</v>
      </c>
    </row>
    <row r="268" spans="1:9" x14ac:dyDescent="0.25">
      <c r="A268" s="14"/>
      <c r="B268" s="5">
        <f>DATE(YEAR(siječanj!B268),MONTH(siječanj!B268)+1,DAY(siječanj!B268))</f>
        <v>43864</v>
      </c>
      <c r="C268" s="8">
        <v>2.7604166666666701</v>
      </c>
      <c r="D268">
        <v>1.1606832056113479</v>
      </c>
      <c r="E268" s="6">
        <v>168.25991596676496</v>
      </c>
      <c r="F268" s="7">
        <v>157.94554257789099</v>
      </c>
      <c r="G268" s="7">
        <v>154.27138871127656</v>
      </c>
      <c r="H268" s="7">
        <v>205.08177894559839</v>
      </c>
      <c r="I268" s="7">
        <f t="shared" si="4"/>
        <v>195.29645864020077</v>
      </c>
    </row>
    <row r="269" spans="1:9" x14ac:dyDescent="0.25">
      <c r="A269" s="14"/>
      <c r="B269" s="5">
        <f>DATE(YEAR(siječanj!B269),MONTH(siječanj!B269)+1,DAY(siječanj!B269))</f>
        <v>43864</v>
      </c>
      <c r="C269" s="8">
        <v>2.7708333333333299</v>
      </c>
      <c r="D269">
        <v>1.1606832056113479</v>
      </c>
      <c r="E269" s="6">
        <v>170.63215170721435</v>
      </c>
      <c r="F269" s="7">
        <v>155.9142028696522</v>
      </c>
      <c r="G269" s="7">
        <v>157.6400186456745</v>
      </c>
      <c r="H269" s="7">
        <v>221.93860020569142</v>
      </c>
      <c r="I269" s="7">
        <f t="shared" si="4"/>
        <v>198.04987282389138</v>
      </c>
    </row>
    <row r="270" spans="1:9" x14ac:dyDescent="0.25">
      <c r="A270" s="14"/>
      <c r="B270" s="5">
        <f>DATE(YEAR(siječanj!B270),MONTH(siječanj!B270)+1,DAY(siječanj!B270))</f>
        <v>43864</v>
      </c>
      <c r="C270" s="8">
        <v>2.78125</v>
      </c>
      <c r="D270">
        <v>1.1606832056113479</v>
      </c>
      <c r="E270" s="6">
        <v>173.91979018414963</v>
      </c>
      <c r="F270" s="7">
        <v>152.89337399263141</v>
      </c>
      <c r="G270" s="7">
        <v>158.51971192288184</v>
      </c>
      <c r="H270" s="7">
        <v>225.30099465854346</v>
      </c>
      <c r="I270" s="7">
        <f t="shared" si="4"/>
        <v>201.86577959019183</v>
      </c>
    </row>
    <row r="271" spans="1:9" x14ac:dyDescent="0.25">
      <c r="A271" s="14"/>
      <c r="B271" s="5">
        <f>DATE(YEAR(siječanj!B271),MONTH(siječanj!B271)+1,DAY(siječanj!B271))</f>
        <v>43864</v>
      </c>
      <c r="C271" s="8">
        <v>2.7916666666666701</v>
      </c>
      <c r="D271">
        <v>1.1606832056113479</v>
      </c>
      <c r="E271" s="6">
        <v>173.9412559124674</v>
      </c>
      <c r="F271" s="7">
        <v>147.91575590625814</v>
      </c>
      <c r="G271" s="7">
        <v>160.34966572922286</v>
      </c>
      <c r="H271" s="7">
        <v>225.70701504698118</v>
      </c>
      <c r="I271" s="7">
        <f t="shared" si="4"/>
        <v>201.89069450054646</v>
      </c>
    </row>
    <row r="272" spans="1:9" x14ac:dyDescent="0.25">
      <c r="A272" s="14"/>
      <c r="B272" s="5">
        <f>DATE(YEAR(siječanj!B272),MONTH(siječanj!B272)+1,DAY(siječanj!B272))</f>
        <v>43864</v>
      </c>
      <c r="C272" s="8">
        <v>2.8020833333333299</v>
      </c>
      <c r="D272">
        <v>1.1606832056113479</v>
      </c>
      <c r="E272" s="6">
        <v>173.35846501891635</v>
      </c>
      <c r="F272" s="7">
        <v>140.62773393846322</v>
      </c>
      <c r="G272" s="7">
        <v>159.24534051009695</v>
      </c>
      <c r="H272" s="7">
        <v>226.33541527092015</v>
      </c>
      <c r="I272" s="7">
        <f t="shared" si="4"/>
        <v>201.21425889801853</v>
      </c>
    </row>
    <row r="273" spans="1:9" x14ac:dyDescent="0.25">
      <c r="A273" s="14"/>
      <c r="B273" s="5">
        <f>DATE(YEAR(siječanj!B273),MONTH(siječanj!B273)+1,DAY(siječanj!B273))</f>
        <v>43864</v>
      </c>
      <c r="C273" s="8">
        <v>2.8125</v>
      </c>
      <c r="D273">
        <v>1.1606832056113479</v>
      </c>
      <c r="E273" s="6">
        <v>174.29300421966363</v>
      </c>
      <c r="F273" s="7">
        <v>134.85574586403752</v>
      </c>
      <c r="G273" s="7">
        <v>155.79503970667889</v>
      </c>
      <c r="H273" s="7">
        <v>226.31581783342509</v>
      </c>
      <c r="I273" s="7">
        <f t="shared" si="4"/>
        <v>202.29896285331137</v>
      </c>
    </row>
    <row r="274" spans="1:9" x14ac:dyDescent="0.25">
      <c r="A274" s="14"/>
      <c r="B274" s="5">
        <f>DATE(YEAR(siječanj!B274),MONTH(siječanj!B274)+1,DAY(siječanj!B274))</f>
        <v>43864</v>
      </c>
      <c r="C274" s="8">
        <v>2.8229166666666701</v>
      </c>
      <c r="D274">
        <v>1.1606832056113479</v>
      </c>
      <c r="E274" s="6">
        <v>175.29326320348895</v>
      </c>
      <c r="F274" s="7">
        <v>130.40796438412016</v>
      </c>
      <c r="G274" s="7">
        <v>151.16284858983389</v>
      </c>
      <c r="H274" s="7">
        <v>226.41641124831207</v>
      </c>
      <c r="I274" s="7">
        <f t="shared" si="4"/>
        <v>203.45994665709927</v>
      </c>
    </row>
    <row r="275" spans="1:9" x14ac:dyDescent="0.25">
      <c r="A275" s="14"/>
      <c r="B275" s="5">
        <f>DATE(YEAR(siječanj!B275),MONTH(siječanj!B275)+1,DAY(siječanj!B275))</f>
        <v>43864</v>
      </c>
      <c r="C275" s="8">
        <v>2.8333333333333299</v>
      </c>
      <c r="D275">
        <v>1.1606832056113479</v>
      </c>
      <c r="E275" s="6">
        <v>177.74864994236029</v>
      </c>
      <c r="F275" s="7">
        <v>127.039924166753</v>
      </c>
      <c r="G275" s="7">
        <v>146.82066135970155</v>
      </c>
      <c r="H275" s="7">
        <v>226.43824387397279</v>
      </c>
      <c r="I275" s="7">
        <f t="shared" si="4"/>
        <v>206.30987280818806</v>
      </c>
    </row>
    <row r="276" spans="1:9" x14ac:dyDescent="0.25">
      <c r="A276" s="14"/>
      <c r="B276" s="5">
        <f>DATE(YEAR(siječanj!B276),MONTH(siječanj!B276)+1,DAY(siječanj!B276))</f>
        <v>43864</v>
      </c>
      <c r="C276" s="8">
        <v>2.84375</v>
      </c>
      <c r="D276">
        <v>1.1606832056113479</v>
      </c>
      <c r="E276" s="6">
        <v>177.98434320758093</v>
      </c>
      <c r="F276" s="7">
        <v>123.1073522712974</v>
      </c>
      <c r="G276" s="7">
        <v>138.72750243643682</v>
      </c>
      <c r="H276" s="7">
        <v>226.79011043787207</v>
      </c>
      <c r="I276" s="7">
        <f t="shared" si="4"/>
        <v>206.58343802280535</v>
      </c>
    </row>
    <row r="277" spans="1:9" x14ac:dyDescent="0.25">
      <c r="A277" s="14"/>
      <c r="B277" s="5">
        <f>DATE(YEAR(siječanj!B277),MONTH(siječanj!B277)+1,DAY(siječanj!B277))</f>
        <v>43864</v>
      </c>
      <c r="C277" s="8">
        <v>2.8541666666666701</v>
      </c>
      <c r="D277">
        <v>1.1606832056113479</v>
      </c>
      <c r="E277" s="6">
        <v>175.567264718844</v>
      </c>
      <c r="F277" s="7">
        <v>120.64655630079776</v>
      </c>
      <c r="G277" s="7">
        <v>130.88709500487346</v>
      </c>
      <c r="H277" s="7">
        <v>227.24720094665884</v>
      </c>
      <c r="I277" s="7">
        <f t="shared" si="4"/>
        <v>203.77797561428395</v>
      </c>
    </row>
    <row r="278" spans="1:9" x14ac:dyDescent="0.25">
      <c r="A278" s="14"/>
      <c r="B278" s="5">
        <f>DATE(YEAR(siječanj!B278),MONTH(siječanj!B278)+1,DAY(siječanj!B278))</f>
        <v>43864</v>
      </c>
      <c r="C278" s="8">
        <v>2.8645833333333299</v>
      </c>
      <c r="D278">
        <v>1.1606832056113479</v>
      </c>
      <c r="E278" s="6">
        <v>172.23854622641656</v>
      </c>
      <c r="F278" s="7">
        <v>115.71816808724363</v>
      </c>
      <c r="G278" s="7">
        <v>125.30577695328053</v>
      </c>
      <c r="H278" s="7">
        <v>227.64764281474365</v>
      </c>
      <c r="I278" s="7">
        <f t="shared" si="4"/>
        <v>199.91438796391549</v>
      </c>
    </row>
    <row r="279" spans="1:9" x14ac:dyDescent="0.25">
      <c r="A279" s="14"/>
      <c r="B279" s="5">
        <f>DATE(YEAR(siječanj!B279),MONTH(siječanj!B279)+1,DAY(siječanj!B279))</f>
        <v>43864</v>
      </c>
      <c r="C279" s="8">
        <v>2.875</v>
      </c>
      <c r="D279">
        <v>1.1606832056113479</v>
      </c>
      <c r="E279" s="6">
        <v>171.06105222578915</v>
      </c>
      <c r="F279" s="7">
        <v>108.21916896942453</v>
      </c>
      <c r="G279" s="7">
        <v>118.68462839353785</v>
      </c>
      <c r="H279" s="7">
        <v>228.38622179988212</v>
      </c>
      <c r="I279" s="7">
        <f t="shared" si="4"/>
        <v>198.54769045267915</v>
      </c>
    </row>
    <row r="280" spans="1:9" x14ac:dyDescent="0.25">
      <c r="A280" s="14"/>
      <c r="B280" s="5">
        <f>DATE(YEAR(siječanj!B280),MONTH(siječanj!B280)+1,DAY(siječanj!B280))</f>
        <v>43864</v>
      </c>
      <c r="C280" s="8">
        <v>2.8854166666666701</v>
      </c>
      <c r="D280">
        <v>1.1606832056113479</v>
      </c>
      <c r="E280" s="6">
        <v>177.87242373763482</v>
      </c>
      <c r="F280" s="7">
        <v>87.803755625908011</v>
      </c>
      <c r="G280" s="7">
        <v>98.073034453465212</v>
      </c>
      <c r="H280" s="7">
        <v>231.83501567566049</v>
      </c>
      <c r="I280" s="7">
        <f t="shared" si="4"/>
        <v>206.45353497365798</v>
      </c>
    </row>
    <row r="281" spans="1:9" x14ac:dyDescent="0.25">
      <c r="A281" s="14"/>
      <c r="B281" s="5">
        <f>DATE(YEAR(siječanj!B281),MONTH(siječanj!B281)+1,DAY(siječanj!B281))</f>
        <v>43864</v>
      </c>
      <c r="C281" s="8">
        <v>2.8958333333333299</v>
      </c>
      <c r="D281">
        <v>1.1606832056113479</v>
      </c>
      <c r="E281" s="6">
        <v>184.15712254757696</v>
      </c>
      <c r="F281" s="7">
        <v>80.175174244709808</v>
      </c>
      <c r="G281" s="7">
        <v>91.363024911901832</v>
      </c>
      <c r="H281" s="7">
        <v>235.63603919663788</v>
      </c>
      <c r="I281" s="7">
        <f t="shared" si="4"/>
        <v>213.74807933468347</v>
      </c>
    </row>
    <row r="282" spans="1:9" x14ac:dyDescent="0.25">
      <c r="A282" s="14"/>
      <c r="B282" s="5">
        <f>DATE(YEAR(siječanj!B282),MONTH(siječanj!B282)+1,DAY(siječanj!B282))</f>
        <v>43864</v>
      </c>
      <c r="C282" s="8">
        <v>2.90625</v>
      </c>
      <c r="D282">
        <v>1.1606832056113479</v>
      </c>
      <c r="E282" s="6">
        <v>184.52687015937093</v>
      </c>
      <c r="F282" s="7">
        <v>77.591949137815021</v>
      </c>
      <c r="G282" s="7">
        <v>87.746273998558792</v>
      </c>
      <c r="H282" s="7">
        <v>236.3609275299188</v>
      </c>
      <c r="I282" s="7">
        <f t="shared" si="4"/>
        <v>214.17723917800762</v>
      </c>
    </row>
    <row r="283" spans="1:9" x14ac:dyDescent="0.25">
      <c r="A283" s="14"/>
      <c r="B283" s="5">
        <f>DATE(YEAR(siječanj!B283),MONTH(siječanj!B283)+1,DAY(siječanj!B283))</f>
        <v>43864</v>
      </c>
      <c r="C283" s="8">
        <v>2.9166666666666701</v>
      </c>
      <c r="D283">
        <v>1.1606832056113479</v>
      </c>
      <c r="E283" s="6">
        <v>183.20295924809653</v>
      </c>
      <c r="F283" s="7">
        <v>76.969522840600064</v>
      </c>
      <c r="G283" s="7">
        <v>85.05573378858081</v>
      </c>
      <c r="H283" s="7">
        <v>235.48171969682582</v>
      </c>
      <c r="I283" s="7">
        <f t="shared" si="4"/>
        <v>212.64059801756582</v>
      </c>
    </row>
    <row r="284" spans="1:9" x14ac:dyDescent="0.25">
      <c r="A284" s="14"/>
      <c r="B284" s="5">
        <f>DATE(YEAR(siječanj!B284),MONTH(siječanj!B284)+1,DAY(siječanj!B284))</f>
        <v>43864</v>
      </c>
      <c r="C284" s="8">
        <v>2.9270833333333299</v>
      </c>
      <c r="D284">
        <v>1.1606832056113479</v>
      </c>
      <c r="E284" s="6">
        <v>180.05799653444211</v>
      </c>
      <c r="F284" s="7">
        <v>75.112023364153629</v>
      </c>
      <c r="G284" s="7">
        <v>70.497790229408224</v>
      </c>
      <c r="H284" s="7">
        <v>236.89978693163141</v>
      </c>
      <c r="I284" s="7">
        <f t="shared" si="4"/>
        <v>208.99029261355324</v>
      </c>
    </row>
    <row r="285" spans="1:9" x14ac:dyDescent="0.25">
      <c r="A285" s="14"/>
      <c r="B285" s="5">
        <f>DATE(YEAR(siječanj!B285),MONTH(siječanj!B285)+1,DAY(siječanj!B285))</f>
        <v>43864</v>
      </c>
      <c r="C285" s="8">
        <v>2.9375</v>
      </c>
      <c r="D285">
        <v>1.1606832056113479</v>
      </c>
      <c r="E285" s="6">
        <v>172.77406699203573</v>
      </c>
      <c r="F285" s="7">
        <v>73.348966013817432</v>
      </c>
      <c r="G285" s="7">
        <v>65.135808671754859</v>
      </c>
      <c r="H285" s="7">
        <v>236.68762310968657</v>
      </c>
      <c r="I285" s="7">
        <f t="shared" si="4"/>
        <v>200.53595792282579</v>
      </c>
    </row>
    <row r="286" spans="1:9" x14ac:dyDescent="0.25">
      <c r="A286" s="14"/>
      <c r="B286" s="5">
        <f>DATE(YEAR(siječanj!B286),MONTH(siječanj!B286)+1,DAY(siječanj!B286))</f>
        <v>43864</v>
      </c>
      <c r="C286" s="8">
        <v>2.9479166666666701</v>
      </c>
      <c r="D286">
        <v>1.1606832056113479</v>
      </c>
      <c r="E286" s="6">
        <v>166.04513023482036</v>
      </c>
      <c r="F286" s="7">
        <v>72.343687038946356</v>
      </c>
      <c r="G286" s="7">
        <v>63.284536881946039</v>
      </c>
      <c r="H286" s="7">
        <v>235.84837510917137</v>
      </c>
      <c r="I286" s="7">
        <f t="shared" si="4"/>
        <v>192.72579403710503</v>
      </c>
    </row>
    <row r="287" spans="1:9" x14ac:dyDescent="0.25">
      <c r="A287" s="14"/>
      <c r="B287" s="5">
        <f>DATE(YEAR(siječanj!B287),MONTH(siječanj!B287)+1,DAY(siječanj!B287))</f>
        <v>43864</v>
      </c>
      <c r="C287" s="8">
        <v>2.9583333333333299</v>
      </c>
      <c r="D287">
        <v>1.1606832056113479</v>
      </c>
      <c r="E287" s="6">
        <v>156.38395615120299</v>
      </c>
      <c r="F287" s="7">
        <v>69.559681195659806</v>
      </c>
      <c r="G287" s="7">
        <v>62.26736624461126</v>
      </c>
      <c r="H287" s="7">
        <v>235.40489268854924</v>
      </c>
      <c r="I287" s="7">
        <f t="shared" si="4"/>
        <v>181.51223153176275</v>
      </c>
    </row>
    <row r="288" spans="1:9" x14ac:dyDescent="0.25">
      <c r="A288" s="14"/>
      <c r="B288" s="5">
        <f>DATE(YEAR(siječanj!B288),MONTH(siječanj!B288)+1,DAY(siječanj!B288))</f>
        <v>43864</v>
      </c>
      <c r="C288" s="8">
        <v>2.96875</v>
      </c>
      <c r="D288">
        <v>1.1606832056113479</v>
      </c>
      <c r="E288" s="6">
        <v>146.01020387437842</v>
      </c>
      <c r="F288" s="7">
        <v>67.425779920647884</v>
      </c>
      <c r="G288" s="7">
        <v>61.076735638075128</v>
      </c>
      <c r="H288" s="7">
        <v>235.90746783412919</v>
      </c>
      <c r="I288" s="7">
        <f t="shared" si="4"/>
        <v>169.47159148487998</v>
      </c>
    </row>
    <row r="289" spans="1:9" x14ac:dyDescent="0.25">
      <c r="A289" s="14"/>
      <c r="B289" s="5">
        <f>DATE(YEAR(siječanj!B289),MONTH(siječanj!B289)+1,DAY(siječanj!B289))</f>
        <v>43864</v>
      </c>
      <c r="C289" s="8">
        <v>2.9791666666666701</v>
      </c>
      <c r="D289">
        <v>1.1606832056113479</v>
      </c>
      <c r="E289" s="6">
        <v>135.44206990061275</v>
      </c>
      <c r="F289" s="7">
        <v>66.288970016638601</v>
      </c>
      <c r="G289" s="7">
        <v>59.349666537741321</v>
      </c>
      <c r="H289" s="7">
        <v>236.82721941410935</v>
      </c>
      <c r="I289" s="7">
        <f t="shared" si="4"/>
        <v>157.20533586687947</v>
      </c>
    </row>
    <row r="290" spans="1:9" ht="15.75" thickBot="1" x14ac:dyDescent="0.3">
      <c r="A290" s="14"/>
      <c r="B290" s="5">
        <f>DATE(YEAR(siječanj!B290),MONTH(siječanj!B290)+1,DAY(siječanj!B290))</f>
        <v>43864</v>
      </c>
      <c r="C290" s="8">
        <v>2.9895833333333299</v>
      </c>
      <c r="D290">
        <v>1.1606832056113479</v>
      </c>
      <c r="E290" s="6">
        <v>125.21401927179947</v>
      </c>
      <c r="F290" s="7">
        <v>64.537311960033051</v>
      </c>
      <c r="G290" s="7">
        <v>58.384833512580585</v>
      </c>
      <c r="H290" s="7">
        <v>238.35142376813977</v>
      </c>
      <c r="I290" s="7">
        <f t="shared" si="4"/>
        <v>145.33380927587331</v>
      </c>
    </row>
    <row r="291" spans="1:9" x14ac:dyDescent="0.25">
      <c r="A291" s="13">
        <f t="shared" ref="A291" si="5">A195+1</f>
        <v>35</v>
      </c>
      <c r="B291" s="5">
        <f>DATE(YEAR(siječanj!B291),MONTH(siječanj!B291)+1,DAY(siječanj!B291))</f>
        <v>43865</v>
      </c>
      <c r="C291" s="8">
        <v>3</v>
      </c>
      <c r="D291">
        <v>1.1566450779703499</v>
      </c>
      <c r="E291" s="6">
        <v>112.9053343920469</v>
      </c>
      <c r="F291" s="7">
        <v>63.256236636245923</v>
      </c>
      <c r="G291" s="7">
        <v>58.819785266592433</v>
      </c>
      <c r="H291" s="7">
        <v>239.45946035746292</v>
      </c>
      <c r="I291" s="7">
        <f t="shared" si="4"/>
        <v>130.59139930115751</v>
      </c>
    </row>
    <row r="292" spans="1:9" x14ac:dyDescent="0.25">
      <c r="A292" s="14"/>
      <c r="B292" s="5">
        <f>DATE(YEAR(siječanj!B292),MONTH(siječanj!B292)+1,DAY(siječanj!B292))</f>
        <v>43865</v>
      </c>
      <c r="C292" s="8">
        <v>3.0104166666666701</v>
      </c>
      <c r="D292">
        <v>1.1566450779703499</v>
      </c>
      <c r="E292" s="6">
        <v>103.87179198795641</v>
      </c>
      <c r="F292" s="7">
        <v>61.910354142367936</v>
      </c>
      <c r="G292" s="7">
        <v>58.345930796413882</v>
      </c>
      <c r="H292" s="7">
        <v>240.20388246466857</v>
      </c>
      <c r="I292" s="7">
        <f t="shared" si="4"/>
        <v>120.1427969428298</v>
      </c>
    </row>
    <row r="293" spans="1:9" x14ac:dyDescent="0.25">
      <c r="A293" s="14"/>
      <c r="B293" s="5">
        <f>DATE(YEAR(siječanj!B293),MONTH(siječanj!B293)+1,DAY(siječanj!B293))</f>
        <v>43865</v>
      </c>
      <c r="C293" s="8">
        <v>3.0208333333333299</v>
      </c>
      <c r="D293">
        <v>1.1566450779703499</v>
      </c>
      <c r="E293" s="6">
        <v>96.352065177806168</v>
      </c>
      <c r="F293" s="7">
        <v>60.983077932265005</v>
      </c>
      <c r="G293" s="7">
        <v>58.439474364231145</v>
      </c>
      <c r="H293" s="7">
        <v>240.23966537018464</v>
      </c>
      <c r="I293" s="7">
        <f t="shared" si="4"/>
        <v>111.44514194018785</v>
      </c>
    </row>
    <row r="294" spans="1:9" x14ac:dyDescent="0.25">
      <c r="A294" s="14"/>
      <c r="B294" s="5">
        <f>DATE(YEAR(siječanj!B294),MONTH(siječanj!B294)+1,DAY(siječanj!B294))</f>
        <v>43865</v>
      </c>
      <c r="C294" s="8">
        <v>3.03125</v>
      </c>
      <c r="D294">
        <v>1.1566450779703499</v>
      </c>
      <c r="E294" s="6">
        <v>89.093858599075929</v>
      </c>
      <c r="F294" s="7">
        <v>59.781950029404797</v>
      </c>
      <c r="G294" s="7">
        <v>57.750789738219254</v>
      </c>
      <c r="H294" s="7">
        <v>240.61261651279293</v>
      </c>
      <c r="I294" s="7">
        <f t="shared" si="4"/>
        <v>103.04997302600751</v>
      </c>
    </row>
    <row r="295" spans="1:9" x14ac:dyDescent="0.25">
      <c r="A295" s="14"/>
      <c r="B295" s="5">
        <f>DATE(YEAR(siječanj!B295),MONTH(siječanj!B295)+1,DAY(siječanj!B295))</f>
        <v>43865</v>
      </c>
      <c r="C295" s="8">
        <v>3.0416666666666701</v>
      </c>
      <c r="D295">
        <v>1.1566450779703499</v>
      </c>
      <c r="E295" s="6">
        <v>82.929108057636654</v>
      </c>
      <c r="F295" s="7">
        <v>59.177679202472063</v>
      </c>
      <c r="G295" s="7">
        <v>57.867573993762974</v>
      </c>
      <c r="H295" s="7">
        <v>241.23835181946629</v>
      </c>
      <c r="I295" s="7">
        <f t="shared" si="4"/>
        <v>95.919544655336722</v>
      </c>
    </row>
    <row r="296" spans="1:9" x14ac:dyDescent="0.25">
      <c r="A296" s="14"/>
      <c r="B296" s="5">
        <f>DATE(YEAR(siječanj!B296),MONTH(siječanj!B296)+1,DAY(siječanj!B296))</f>
        <v>43865</v>
      </c>
      <c r="C296" s="8">
        <v>3.0520833333333299</v>
      </c>
      <c r="D296">
        <v>1.1566450779703499</v>
      </c>
      <c r="E296" s="6">
        <v>77.83492809261385</v>
      </c>
      <c r="F296" s="7">
        <v>58.658732670505216</v>
      </c>
      <c r="G296" s="7">
        <v>57.57808282818587</v>
      </c>
      <c r="H296" s="7">
        <v>241.81469712720215</v>
      </c>
      <c r="I296" s="7">
        <f t="shared" si="4"/>
        <v>90.027386472497923</v>
      </c>
    </row>
    <row r="297" spans="1:9" x14ac:dyDescent="0.25">
      <c r="A297" s="14"/>
      <c r="B297" s="5">
        <f>DATE(YEAR(siječanj!B297),MONTH(siječanj!B297)+1,DAY(siječanj!B297))</f>
        <v>43865</v>
      </c>
      <c r="C297" s="8">
        <v>3.0625</v>
      </c>
      <c r="D297">
        <v>1.1566450779703499</v>
      </c>
      <c r="E297" s="6">
        <v>74.365986726602699</v>
      </c>
      <c r="F297" s="7">
        <v>58.685031639052262</v>
      </c>
      <c r="G297" s="7">
        <v>57.046230785171858</v>
      </c>
      <c r="H297" s="7">
        <v>241.49037102594377</v>
      </c>
      <c r="I297" s="7">
        <f t="shared" si="4"/>
        <v>86.015052515733387</v>
      </c>
    </row>
    <row r="298" spans="1:9" x14ac:dyDescent="0.25">
      <c r="A298" s="14"/>
      <c r="B298" s="5">
        <f>DATE(YEAR(siječanj!B298),MONTH(siječanj!B298)+1,DAY(siječanj!B298))</f>
        <v>43865</v>
      </c>
      <c r="C298" s="8">
        <v>3.0729166666666701</v>
      </c>
      <c r="D298">
        <v>1.1566450779703499</v>
      </c>
      <c r="E298" s="6">
        <v>70.892325019658344</v>
      </c>
      <c r="F298" s="7">
        <v>58.039862888780611</v>
      </c>
      <c r="G298" s="7">
        <v>57.034946914553906</v>
      </c>
      <c r="H298" s="7">
        <v>241.47124410202341</v>
      </c>
      <c r="I298" s="7">
        <f t="shared" si="4"/>
        <v>81.997258799862109</v>
      </c>
    </row>
    <row r="299" spans="1:9" x14ac:dyDescent="0.25">
      <c r="A299" s="14"/>
      <c r="B299" s="5">
        <f>DATE(YEAR(siječanj!B299),MONTH(siječanj!B299)+1,DAY(siječanj!B299))</f>
        <v>43865</v>
      </c>
      <c r="C299" s="8">
        <v>3.0833333333333299</v>
      </c>
      <c r="D299">
        <v>1.1566450779703499</v>
      </c>
      <c r="E299" s="6">
        <v>68.522224274401395</v>
      </c>
      <c r="F299" s="7">
        <v>57.347926160290825</v>
      </c>
      <c r="G299" s="7">
        <v>56.861174505910519</v>
      </c>
      <c r="H299" s="7">
        <v>241.39312094324401</v>
      </c>
      <c r="I299" s="7">
        <f t="shared" si="4"/>
        <v>79.255893438566801</v>
      </c>
    </row>
    <row r="300" spans="1:9" x14ac:dyDescent="0.25">
      <c r="A300" s="14"/>
      <c r="B300" s="5">
        <f>DATE(YEAR(siječanj!B300),MONTH(siječanj!B300)+1,DAY(siječanj!B300))</f>
        <v>43865</v>
      </c>
      <c r="C300" s="8">
        <v>3.09375</v>
      </c>
      <c r="D300">
        <v>1.1566450779703499</v>
      </c>
      <c r="E300" s="6">
        <v>66.363026909929715</v>
      </c>
      <c r="F300" s="7">
        <v>56.605179776452928</v>
      </c>
      <c r="G300" s="7">
        <v>56.540928083462738</v>
      </c>
      <c r="H300" s="7">
        <v>241.69960134993559</v>
      </c>
      <c r="I300" s="7">
        <f t="shared" si="4"/>
        <v>76.758468434584088</v>
      </c>
    </row>
    <row r="301" spans="1:9" x14ac:dyDescent="0.25">
      <c r="A301" s="14"/>
      <c r="B301" s="5">
        <f>DATE(YEAR(siječanj!B301),MONTH(siječanj!B301)+1,DAY(siječanj!B301))</f>
        <v>43865</v>
      </c>
      <c r="C301" s="8">
        <v>3.1041666666666701</v>
      </c>
      <c r="D301">
        <v>1.1566450779703499</v>
      </c>
      <c r="E301" s="6">
        <v>65.324963008935896</v>
      </c>
      <c r="F301" s="7">
        <v>56.343316788674414</v>
      </c>
      <c r="G301" s="7">
        <v>56.312466755562326</v>
      </c>
      <c r="H301" s="7">
        <v>241.39520393568677</v>
      </c>
      <c r="I301" s="7">
        <f t="shared" si="4"/>
        <v>75.557796932880876</v>
      </c>
    </row>
    <row r="302" spans="1:9" x14ac:dyDescent="0.25">
      <c r="A302" s="14"/>
      <c r="B302" s="5">
        <f>DATE(YEAR(siječanj!B302),MONTH(siječanj!B302)+1,DAY(siječanj!B302))</f>
        <v>43865</v>
      </c>
      <c r="C302" s="8">
        <v>3.1145833333333299</v>
      </c>
      <c r="D302">
        <v>1.1566450779703499</v>
      </c>
      <c r="E302" s="6">
        <v>63.817426812620376</v>
      </c>
      <c r="F302" s="7">
        <v>55.930941423808044</v>
      </c>
      <c r="G302" s="7">
        <v>57.71513559112288</v>
      </c>
      <c r="H302" s="7">
        <v>241.36176265586803</v>
      </c>
      <c r="I302" s="7">
        <f t="shared" si="4"/>
        <v>73.814112611550385</v>
      </c>
    </row>
    <row r="303" spans="1:9" x14ac:dyDescent="0.25">
      <c r="A303" s="14"/>
      <c r="B303" s="5">
        <f>DATE(YEAR(siječanj!B303),MONTH(siječanj!B303)+1,DAY(siječanj!B303))</f>
        <v>43865</v>
      </c>
      <c r="C303" s="8">
        <v>3.125</v>
      </c>
      <c r="D303">
        <v>1.1566450779703499</v>
      </c>
      <c r="E303" s="6">
        <v>63.3771615655007</v>
      </c>
      <c r="F303" s="7">
        <v>56.856485486569554</v>
      </c>
      <c r="G303" s="7">
        <v>56.812786448734457</v>
      </c>
      <c r="H303" s="7">
        <v>240.75705522753628</v>
      </c>
      <c r="I303" s="7">
        <f t="shared" si="4"/>
        <v>73.304881980468025</v>
      </c>
    </row>
    <row r="304" spans="1:9" x14ac:dyDescent="0.25">
      <c r="A304" s="14"/>
      <c r="B304" s="5">
        <f>DATE(YEAR(siječanj!B304),MONTH(siječanj!B304)+1,DAY(siječanj!B304))</f>
        <v>43865</v>
      </c>
      <c r="C304" s="8">
        <v>3.1354166666666701</v>
      </c>
      <c r="D304">
        <v>1.1566450779703499</v>
      </c>
      <c r="E304" s="6">
        <v>62.449774009954467</v>
      </c>
      <c r="F304" s="7">
        <v>57.398018097180334</v>
      </c>
      <c r="G304" s="7">
        <v>56.302580851165757</v>
      </c>
      <c r="H304" s="7">
        <v>240.97620214735511</v>
      </c>
      <c r="I304" s="7">
        <f t="shared" si="4"/>
        <v>72.232223728974517</v>
      </c>
    </row>
    <row r="305" spans="1:9" x14ac:dyDescent="0.25">
      <c r="A305" s="14"/>
      <c r="B305" s="5">
        <f>DATE(YEAR(siječanj!B305),MONTH(siječanj!B305)+1,DAY(siječanj!B305))</f>
        <v>43865</v>
      </c>
      <c r="C305" s="8">
        <v>3.1458333333333299</v>
      </c>
      <c r="D305">
        <v>1.1566450779703499</v>
      </c>
      <c r="E305" s="6">
        <v>62.126983537367053</v>
      </c>
      <c r="F305" s="7">
        <v>56.994475881835108</v>
      </c>
      <c r="G305" s="7">
        <v>56.873804269509542</v>
      </c>
      <c r="H305" s="7">
        <v>240.88270025736037</v>
      </c>
      <c r="I305" s="7">
        <f t="shared" si="4"/>
        <v>71.858869717640559</v>
      </c>
    </row>
    <row r="306" spans="1:9" x14ac:dyDescent="0.25">
      <c r="A306" s="14"/>
      <c r="B306" s="5">
        <f>DATE(YEAR(siječanj!B306),MONTH(siječanj!B306)+1,DAY(siječanj!B306))</f>
        <v>43865</v>
      </c>
      <c r="C306" s="8">
        <v>3.15625</v>
      </c>
      <c r="D306">
        <v>1.1566450779703499</v>
      </c>
      <c r="E306" s="6">
        <v>61.596409759689116</v>
      </c>
      <c r="F306" s="7">
        <v>57.407673214768579</v>
      </c>
      <c r="G306" s="7">
        <v>55.217218302790805</v>
      </c>
      <c r="H306" s="7">
        <v>240.79545828687006</v>
      </c>
      <c r="I306" s="7">
        <f t="shared" si="4"/>
        <v>71.245184169189244</v>
      </c>
    </row>
    <row r="307" spans="1:9" x14ac:dyDescent="0.25">
      <c r="A307" s="14"/>
      <c r="B307" s="5">
        <f>DATE(YEAR(siječanj!B307),MONTH(siječanj!B307)+1,DAY(siječanj!B307))</f>
        <v>43865</v>
      </c>
      <c r="C307" s="8">
        <v>3.1666666666666701</v>
      </c>
      <c r="D307">
        <v>1.1566450779703499</v>
      </c>
      <c r="E307" s="6">
        <v>61.356480844539391</v>
      </c>
      <c r="F307" s="7">
        <v>57.48004650067714</v>
      </c>
      <c r="G307" s="7">
        <v>55.210376680137109</v>
      </c>
      <c r="H307" s="7">
        <v>240.45940814123233</v>
      </c>
      <c r="I307" s="7">
        <f t="shared" si="4"/>
        <v>70.967671570418545</v>
      </c>
    </row>
    <row r="308" spans="1:9" x14ac:dyDescent="0.25">
      <c r="A308" s="14"/>
      <c r="B308" s="5">
        <f>DATE(YEAR(siječanj!B308),MONTH(siječanj!B308)+1,DAY(siječanj!B308))</f>
        <v>43865</v>
      </c>
      <c r="C308" s="8">
        <v>3.1770833333333299</v>
      </c>
      <c r="D308">
        <v>1.1566450779703499</v>
      </c>
      <c r="E308" s="6">
        <v>62.385233576242804</v>
      </c>
      <c r="F308" s="7">
        <v>56.982747800877625</v>
      </c>
      <c r="G308" s="7">
        <v>56.504052218035341</v>
      </c>
      <c r="H308" s="7">
        <v>240.59488322421751</v>
      </c>
      <c r="I308" s="7">
        <f t="shared" si="4"/>
        <v>72.15757335399185</v>
      </c>
    </row>
    <row r="309" spans="1:9" x14ac:dyDescent="0.25">
      <c r="A309" s="14"/>
      <c r="B309" s="5">
        <f>DATE(YEAR(siječanj!B309),MONTH(siječanj!B309)+1,DAY(siječanj!B309))</f>
        <v>43865</v>
      </c>
      <c r="C309" s="8">
        <v>3.1875</v>
      </c>
      <c r="D309">
        <v>1.1566450779703499</v>
      </c>
      <c r="E309" s="6">
        <v>62.326021800109253</v>
      </c>
      <c r="F309" s="7">
        <v>57.684327618154676</v>
      </c>
      <c r="G309" s="7">
        <v>56.96010164565201</v>
      </c>
      <c r="H309" s="7">
        <v>240.57641482035305</v>
      </c>
      <c r="I309" s="7">
        <f t="shared" si="4"/>
        <v>72.089086344569097</v>
      </c>
    </row>
    <row r="310" spans="1:9" x14ac:dyDescent="0.25">
      <c r="A310" s="14"/>
      <c r="B310" s="5">
        <f>DATE(YEAR(siječanj!B310),MONTH(siječanj!B310)+1,DAY(siječanj!B310))</f>
        <v>43865</v>
      </c>
      <c r="C310" s="8">
        <v>3.1979166666666701</v>
      </c>
      <c r="D310">
        <v>1.1566450779703499</v>
      </c>
      <c r="E310" s="6">
        <v>64.132742839722596</v>
      </c>
      <c r="F310" s="7">
        <v>57.619640736073627</v>
      </c>
      <c r="G310" s="7">
        <v>56.764077940848608</v>
      </c>
      <c r="H310" s="7">
        <v>240.94530144189108</v>
      </c>
      <c r="I310" s="7">
        <f t="shared" si="4"/>
        <v>74.178821342303337</v>
      </c>
    </row>
    <row r="311" spans="1:9" x14ac:dyDescent="0.25">
      <c r="A311" s="14"/>
      <c r="B311" s="5">
        <f>DATE(YEAR(siječanj!B311),MONTH(siječanj!B311)+1,DAY(siječanj!B311))</f>
        <v>43865</v>
      </c>
      <c r="C311" s="8">
        <v>3.2083333333333299</v>
      </c>
      <c r="D311">
        <v>1.1566450779703499</v>
      </c>
      <c r="E311" s="6">
        <v>65.442957796083931</v>
      </c>
      <c r="F311" s="7">
        <v>55.843303589453278</v>
      </c>
      <c r="G311" s="7">
        <v>57.343376717078726</v>
      </c>
      <c r="H311" s="7">
        <v>240.26953552160347</v>
      </c>
      <c r="I311" s="7">
        <f t="shared" si="4"/>
        <v>75.694275022661813</v>
      </c>
    </row>
    <row r="312" spans="1:9" x14ac:dyDescent="0.25">
      <c r="A312" s="14"/>
      <c r="B312" s="5">
        <f>DATE(YEAR(siječanj!B312),MONTH(siječanj!B312)+1,DAY(siječanj!B312))</f>
        <v>43865</v>
      </c>
      <c r="C312" s="8">
        <v>3.21875</v>
      </c>
      <c r="D312">
        <v>1.1566450779703499</v>
      </c>
      <c r="E312" s="6">
        <v>68.505559341798886</v>
      </c>
      <c r="F312" s="7">
        <v>55.648705656766282</v>
      </c>
      <c r="G312" s="7">
        <v>60.004836025144598</v>
      </c>
      <c r="H312" s="7">
        <v>238.82787993923577</v>
      </c>
      <c r="I312" s="7">
        <f t="shared" si="4"/>
        <v>79.236618026297407</v>
      </c>
    </row>
    <row r="313" spans="1:9" x14ac:dyDescent="0.25">
      <c r="A313" s="14"/>
      <c r="B313" s="5">
        <f>DATE(YEAR(siječanj!B313),MONTH(siječanj!B313)+1,DAY(siječanj!B313))</f>
        <v>43865</v>
      </c>
      <c r="C313" s="8">
        <v>3.2291666666666701</v>
      </c>
      <c r="D313">
        <v>1.1566450779703499</v>
      </c>
      <c r="E313" s="6">
        <v>71.714179448873992</v>
      </c>
      <c r="F313" s="7">
        <v>56.356592575358249</v>
      </c>
      <c r="G313" s="7">
        <v>61.333000070682409</v>
      </c>
      <c r="H313" s="7">
        <v>238.70254327983062</v>
      </c>
      <c r="I313" s="7">
        <f t="shared" si="4"/>
        <v>82.947852680222525</v>
      </c>
    </row>
    <row r="314" spans="1:9" x14ac:dyDescent="0.25">
      <c r="A314" s="14"/>
      <c r="B314" s="5">
        <f>DATE(YEAR(siječanj!B314),MONTH(siječanj!B314)+1,DAY(siječanj!B314))</f>
        <v>43865</v>
      </c>
      <c r="C314" s="8">
        <v>3.2395833333333299</v>
      </c>
      <c r="D314">
        <v>1.1566450779703499</v>
      </c>
      <c r="E314" s="6">
        <v>78.540255543876228</v>
      </c>
      <c r="F314" s="7">
        <v>56.994331536223328</v>
      </c>
      <c r="G314" s="7">
        <v>59.804726573791569</v>
      </c>
      <c r="H314" s="7">
        <v>237.50304402425087</v>
      </c>
      <c r="I314" s="7">
        <f t="shared" si="4"/>
        <v>90.843199997357928</v>
      </c>
    </row>
    <row r="315" spans="1:9" x14ac:dyDescent="0.25">
      <c r="A315" s="14"/>
      <c r="B315" s="5">
        <f>DATE(YEAR(siječanj!B315),MONTH(siječanj!B315)+1,DAY(siječanj!B315))</f>
        <v>43865</v>
      </c>
      <c r="C315" s="8">
        <v>3.25</v>
      </c>
      <c r="D315">
        <v>1.1566450779703499</v>
      </c>
      <c r="E315" s="6">
        <v>83.642800843922217</v>
      </c>
      <c r="F315" s="7">
        <v>59.58212357789094</v>
      </c>
      <c r="G315" s="7">
        <v>60.012466757671127</v>
      </c>
      <c r="H315" s="7">
        <v>234.11609234387529</v>
      </c>
      <c r="I315" s="7">
        <f t="shared" si="4"/>
        <v>96.745033903776857</v>
      </c>
    </row>
    <row r="316" spans="1:9" x14ac:dyDescent="0.25">
      <c r="A316" s="14"/>
      <c r="B316" s="5">
        <f>DATE(YEAR(siječanj!B316),MONTH(siječanj!B316)+1,DAY(siječanj!B316))</f>
        <v>43865</v>
      </c>
      <c r="C316" s="8">
        <v>3.2604166666666701</v>
      </c>
      <c r="D316">
        <v>1.1566450779703499</v>
      </c>
      <c r="E316" s="6">
        <v>90.146882183754798</v>
      </c>
      <c r="F316" s="7">
        <v>67.619299270846838</v>
      </c>
      <c r="G316" s="7">
        <v>61.14580878856718</v>
      </c>
      <c r="H316" s="7">
        <v>220.85549387262438</v>
      </c>
      <c r="I316" s="7">
        <f t="shared" si="4"/>
        <v>104.26794757221302</v>
      </c>
    </row>
    <row r="317" spans="1:9" x14ac:dyDescent="0.25">
      <c r="A317" s="14"/>
      <c r="B317" s="5">
        <f>DATE(YEAR(siječanj!B317),MONTH(siječanj!B317)+1,DAY(siječanj!B317))</f>
        <v>43865</v>
      </c>
      <c r="C317" s="8">
        <v>3.2708333333333299</v>
      </c>
      <c r="D317">
        <v>1.1566450779703499</v>
      </c>
      <c r="E317" s="6">
        <v>95.709591553299688</v>
      </c>
      <c r="F317" s="7">
        <v>76.774872783108819</v>
      </c>
      <c r="G317" s="7">
        <v>62.249449044300945</v>
      </c>
      <c r="H317" s="7">
        <v>211.67362240049587</v>
      </c>
      <c r="I317" s="7">
        <f t="shared" si="4"/>
        <v>110.70202798467666</v>
      </c>
    </row>
    <row r="318" spans="1:9" x14ac:dyDescent="0.25">
      <c r="A318" s="14"/>
      <c r="B318" s="5">
        <f>DATE(YEAR(siječanj!B318),MONTH(siječanj!B318)+1,DAY(siječanj!B318))</f>
        <v>43865</v>
      </c>
      <c r="C318" s="8">
        <v>3.28125</v>
      </c>
      <c r="D318">
        <v>1.1566450779703499</v>
      </c>
      <c r="E318" s="6">
        <v>102.01975626407774</v>
      </c>
      <c r="F318" s="7">
        <v>78.1388465936638</v>
      </c>
      <c r="G318" s="7">
        <v>66.767739961990259</v>
      </c>
      <c r="H318" s="7">
        <v>191.74241968512115</v>
      </c>
      <c r="I318" s="7">
        <f t="shared" si="4"/>
        <v>118.00064893858028</v>
      </c>
    </row>
    <row r="319" spans="1:9" x14ac:dyDescent="0.25">
      <c r="A319" s="14"/>
      <c r="B319" s="5">
        <f>DATE(YEAR(siječanj!B319),MONTH(siječanj!B319)+1,DAY(siječanj!B319))</f>
        <v>43865</v>
      </c>
      <c r="C319" s="8">
        <v>3.2916666666666701</v>
      </c>
      <c r="D319">
        <v>1.1566450779703499</v>
      </c>
      <c r="E319" s="6">
        <v>107.56235291926181</v>
      </c>
      <c r="F319" s="7">
        <v>85.925165651739704</v>
      </c>
      <c r="G319" s="7">
        <v>79.019063289664956</v>
      </c>
      <c r="H319" s="7">
        <v>151.68377030399034</v>
      </c>
      <c r="I319" s="7">
        <f t="shared" si="4"/>
        <v>124.41146607897387</v>
      </c>
    </row>
    <row r="320" spans="1:9" x14ac:dyDescent="0.25">
      <c r="A320" s="14"/>
      <c r="B320" s="5">
        <f>DATE(YEAR(siječanj!B320),MONTH(siječanj!B320)+1,DAY(siječanj!B320))</f>
        <v>43865</v>
      </c>
      <c r="C320" s="8">
        <v>3.3020833333333299</v>
      </c>
      <c r="D320">
        <v>1.1566450779703499</v>
      </c>
      <c r="E320" s="6">
        <v>109.22929064312517</v>
      </c>
      <c r="F320" s="7">
        <v>108.75326377142808</v>
      </c>
      <c r="G320" s="7">
        <v>96.362144108341198</v>
      </c>
      <c r="H320" s="7">
        <v>117.49498268436035</v>
      </c>
      <c r="I320" s="7">
        <f t="shared" si="4"/>
        <v>126.33952139256351</v>
      </c>
    </row>
    <row r="321" spans="1:9" x14ac:dyDescent="0.25">
      <c r="A321" s="14"/>
      <c r="B321" s="5">
        <f>DATE(YEAR(siječanj!B321),MONTH(siječanj!B321)+1,DAY(siječanj!B321))</f>
        <v>43865</v>
      </c>
      <c r="C321" s="8">
        <v>3.3125</v>
      </c>
      <c r="D321">
        <v>1.1566450779703499</v>
      </c>
      <c r="E321" s="6">
        <v>112.60473374081587</v>
      </c>
      <c r="F321" s="7">
        <v>123.8100668054671</v>
      </c>
      <c r="G321" s="7">
        <v>105.0252887090832</v>
      </c>
      <c r="H321" s="7">
        <v>61.134344037806713</v>
      </c>
      <c r="I321" s="7">
        <f t="shared" si="4"/>
        <v>130.24371103747646</v>
      </c>
    </row>
    <row r="322" spans="1:9" x14ac:dyDescent="0.25">
      <c r="A322" s="14"/>
      <c r="B322" s="5">
        <f>DATE(YEAR(siječanj!B322),MONTH(siječanj!B322)+1,DAY(siječanj!B322))</f>
        <v>43865</v>
      </c>
      <c r="C322" s="8">
        <v>3.3229166666666701</v>
      </c>
      <c r="D322">
        <v>1.1566450779703499</v>
      </c>
      <c r="E322" s="6">
        <v>113.05718298163927</v>
      </c>
      <c r="F322" s="7">
        <v>134.76497252222674</v>
      </c>
      <c r="G322" s="7">
        <v>118.41080326203488</v>
      </c>
      <c r="H322" s="7">
        <v>18.530914527335732</v>
      </c>
      <c r="I322" s="7">
        <f t="shared" si="4"/>
        <v>130.76703422490627</v>
      </c>
    </row>
    <row r="323" spans="1:9" x14ac:dyDescent="0.25">
      <c r="A323" s="14"/>
      <c r="B323" s="5">
        <f>DATE(YEAR(siječanj!B323),MONTH(siječanj!B323)+1,DAY(siječanj!B323))</f>
        <v>43865</v>
      </c>
      <c r="C323" s="8">
        <v>3.3333333333333299</v>
      </c>
      <c r="D323">
        <v>1.1566450779703499</v>
      </c>
      <c r="E323" s="6">
        <v>111.78708552685293</v>
      </c>
      <c r="F323" s="7">
        <v>145.70663853870556</v>
      </c>
      <c r="G323" s="7">
        <v>124.35328128044614</v>
      </c>
      <c r="H323" s="7">
        <v>4.5107808141214001</v>
      </c>
      <c r="I323" s="7">
        <f t="shared" si="4"/>
        <v>129.29798225528498</v>
      </c>
    </row>
    <row r="324" spans="1:9" x14ac:dyDescent="0.25">
      <c r="A324" s="14"/>
      <c r="B324" s="5">
        <f>DATE(YEAR(siječanj!B324),MONTH(siječanj!B324)+1,DAY(siječanj!B324))</f>
        <v>43865</v>
      </c>
      <c r="C324" s="8">
        <v>3.34375</v>
      </c>
      <c r="D324">
        <v>1.1566450779703499</v>
      </c>
      <c r="E324" s="6">
        <v>110.54507758372257</v>
      </c>
      <c r="F324" s="7">
        <v>164.04298189168657</v>
      </c>
      <c r="G324" s="7">
        <v>138.01705119596343</v>
      </c>
      <c r="H324" s="7">
        <v>2.7908328655828405</v>
      </c>
      <c r="I324" s="7">
        <f t="shared" ref="I324:I387" si="6">D324*E324</f>
        <v>127.86141988106317</v>
      </c>
    </row>
    <row r="325" spans="1:9" x14ac:dyDescent="0.25">
      <c r="A325" s="14"/>
      <c r="B325" s="5">
        <f>DATE(YEAR(siječanj!B325),MONTH(siječanj!B325)+1,DAY(siječanj!B325))</f>
        <v>43865</v>
      </c>
      <c r="C325" s="8">
        <v>3.3541666666666701</v>
      </c>
      <c r="D325">
        <v>1.1566450779703499</v>
      </c>
      <c r="E325" s="6">
        <v>111.56265102534221</v>
      </c>
      <c r="F325" s="7">
        <v>174.44647133302857</v>
      </c>
      <c r="G325" s="7">
        <v>151.27702517772678</v>
      </c>
      <c r="H325" s="7">
        <v>2.4874282051343668</v>
      </c>
      <c r="I325" s="7">
        <f t="shared" si="6"/>
        <v>129.03839119378586</v>
      </c>
    </row>
    <row r="326" spans="1:9" x14ac:dyDescent="0.25">
      <c r="A326" s="14"/>
      <c r="B326" s="5">
        <f>DATE(YEAR(siječanj!B326),MONTH(siječanj!B326)+1,DAY(siječanj!B326))</f>
        <v>43865</v>
      </c>
      <c r="C326" s="8">
        <v>3.3645833333333299</v>
      </c>
      <c r="D326">
        <v>1.1566450779703499</v>
      </c>
      <c r="E326" s="6">
        <v>111.72573286859171</v>
      </c>
      <c r="F326" s="7">
        <v>195.75758528407019</v>
      </c>
      <c r="G326" s="7">
        <v>164.81976887142969</v>
      </c>
      <c r="H326" s="7">
        <v>2.2246896449973401</v>
      </c>
      <c r="I326" s="7">
        <f t="shared" si="6"/>
        <v>129.22701900508673</v>
      </c>
    </row>
    <row r="327" spans="1:9" x14ac:dyDescent="0.25">
      <c r="A327" s="14"/>
      <c r="B327" s="5">
        <f>DATE(YEAR(siječanj!B327),MONTH(siječanj!B327)+1,DAY(siječanj!B327))</f>
        <v>43865</v>
      </c>
      <c r="C327" s="8">
        <v>3.375</v>
      </c>
      <c r="D327">
        <v>1.1566450779703499</v>
      </c>
      <c r="E327" s="6">
        <v>113.20585262618411</v>
      </c>
      <c r="F327" s="7">
        <v>226.38914751283423</v>
      </c>
      <c r="G327" s="7">
        <v>170.23080742711579</v>
      </c>
      <c r="H327" s="7">
        <v>1.9906136179288305</v>
      </c>
      <c r="I327" s="7">
        <f t="shared" si="6"/>
        <v>130.93899223751265</v>
      </c>
    </row>
    <row r="328" spans="1:9" x14ac:dyDescent="0.25">
      <c r="A328" s="14"/>
      <c r="B328" s="5">
        <f>DATE(YEAR(siječanj!B328),MONTH(siječanj!B328)+1,DAY(siječanj!B328))</f>
        <v>43865</v>
      </c>
      <c r="C328" s="8">
        <v>3.3854166666666701</v>
      </c>
      <c r="D328">
        <v>1.1566450779703499</v>
      </c>
      <c r="E328" s="6">
        <v>113.38481153386536</v>
      </c>
      <c r="F328" s="7">
        <v>224.35620396446447</v>
      </c>
      <c r="G328" s="7">
        <v>192.29668680082602</v>
      </c>
      <c r="H328" s="7">
        <v>1.7897769377918307</v>
      </c>
      <c r="I328" s="7">
        <f t="shared" si="6"/>
        <v>131.14598417724113</v>
      </c>
    </row>
    <row r="329" spans="1:9" x14ac:dyDescent="0.25">
      <c r="A329" s="14"/>
      <c r="B329" s="5">
        <f>DATE(YEAR(siječanj!B329),MONTH(siječanj!B329)+1,DAY(siječanj!B329))</f>
        <v>43865</v>
      </c>
      <c r="C329" s="8">
        <v>3.3958333333333299</v>
      </c>
      <c r="D329">
        <v>1.1566450779703499</v>
      </c>
      <c r="E329" s="6">
        <v>113.3535126613296</v>
      </c>
      <c r="F329" s="7">
        <v>222.30395820011893</v>
      </c>
      <c r="G329" s="7">
        <v>198.98498180116826</v>
      </c>
      <c r="H329" s="7">
        <v>2.0104159725409976</v>
      </c>
      <c r="I329" s="7">
        <f t="shared" si="6"/>
        <v>131.10978249037663</v>
      </c>
    </row>
    <row r="330" spans="1:9" x14ac:dyDescent="0.25">
      <c r="A330" s="14"/>
      <c r="B330" s="5">
        <f>DATE(YEAR(siječanj!B330),MONTH(siječanj!B330)+1,DAY(siječanj!B330))</f>
        <v>43865</v>
      </c>
      <c r="C330" s="8">
        <v>3.40625</v>
      </c>
      <c r="D330">
        <v>1.1566450779703499</v>
      </c>
      <c r="E330" s="6">
        <v>113.94696283234866</v>
      </c>
      <c r="F330" s="7">
        <v>223.47128517221961</v>
      </c>
      <c r="G330" s="7">
        <v>202.78993742199617</v>
      </c>
      <c r="H330" s="7">
        <v>2.0269933694170592</v>
      </c>
      <c r="I330" s="7">
        <f t="shared" si="6"/>
        <v>131.79619370970647</v>
      </c>
    </row>
    <row r="331" spans="1:9" x14ac:dyDescent="0.25">
      <c r="A331" s="14"/>
      <c r="B331" s="5">
        <f>DATE(YEAR(siječanj!B331),MONTH(siječanj!B331)+1,DAY(siječanj!B331))</f>
        <v>43865</v>
      </c>
      <c r="C331" s="8">
        <v>3.4166666666666701</v>
      </c>
      <c r="D331">
        <v>1.1566450779703499</v>
      </c>
      <c r="E331" s="6">
        <v>114.45751318085073</v>
      </c>
      <c r="F331" s="7">
        <v>233.54321274329288</v>
      </c>
      <c r="G331" s="7">
        <v>204.12415398031484</v>
      </c>
      <c r="H331" s="7">
        <v>2.1412396359166501</v>
      </c>
      <c r="I331" s="7">
        <f t="shared" si="6"/>
        <v>132.38671925735744</v>
      </c>
    </row>
    <row r="332" spans="1:9" x14ac:dyDescent="0.25">
      <c r="A332" s="14"/>
      <c r="B332" s="5">
        <f>DATE(YEAR(siječanj!B332),MONTH(siječanj!B332)+1,DAY(siječanj!B332))</f>
        <v>43865</v>
      </c>
      <c r="C332" s="8">
        <v>3.4270833333333299</v>
      </c>
      <c r="D332">
        <v>1.1566450779703499</v>
      </c>
      <c r="E332" s="6">
        <v>116.3577432814992</v>
      </c>
      <c r="F332" s="7">
        <v>233.147024134948</v>
      </c>
      <c r="G332" s="7">
        <v>201.12693843544807</v>
      </c>
      <c r="H332" s="7">
        <v>2.0540464078473848</v>
      </c>
      <c r="I332" s="7">
        <f t="shared" si="6"/>
        <v>134.5846110502836</v>
      </c>
    </row>
    <row r="333" spans="1:9" x14ac:dyDescent="0.25">
      <c r="A333" s="14"/>
      <c r="B333" s="5">
        <f>DATE(YEAR(siječanj!B333),MONTH(siječanj!B333)+1,DAY(siječanj!B333))</f>
        <v>43865</v>
      </c>
      <c r="C333" s="8">
        <v>3.4375</v>
      </c>
      <c r="D333">
        <v>1.1566450779703499</v>
      </c>
      <c r="E333" s="6">
        <v>118.00272960488473</v>
      </c>
      <c r="F333" s="7">
        <v>224.93117664180534</v>
      </c>
      <c r="G333" s="7">
        <v>200.68814928418666</v>
      </c>
      <c r="H333" s="7">
        <v>2.032901149797913</v>
      </c>
      <c r="I333" s="7">
        <f t="shared" si="6"/>
        <v>136.48727638455603</v>
      </c>
    </row>
    <row r="334" spans="1:9" x14ac:dyDescent="0.25">
      <c r="A334" s="14"/>
      <c r="B334" s="5">
        <f>DATE(YEAR(siječanj!B334),MONTH(siječanj!B334)+1,DAY(siječanj!B334))</f>
        <v>43865</v>
      </c>
      <c r="C334" s="8">
        <v>3.4479166666666701</v>
      </c>
      <c r="D334">
        <v>1.1566450779703499</v>
      </c>
      <c r="E334" s="6">
        <v>118.92427437717234</v>
      </c>
      <c r="F334" s="7">
        <v>223.70229428547924</v>
      </c>
      <c r="G334" s="7">
        <v>206.4241368764865</v>
      </c>
      <c r="H334" s="7">
        <v>2.106582779801319</v>
      </c>
      <c r="I334" s="7">
        <f t="shared" si="6"/>
        <v>137.55317660955177</v>
      </c>
    </row>
    <row r="335" spans="1:9" x14ac:dyDescent="0.25">
      <c r="A335" s="14"/>
      <c r="B335" s="5">
        <f>DATE(YEAR(siječanj!B335),MONTH(siječanj!B335)+1,DAY(siječanj!B335))</f>
        <v>43865</v>
      </c>
      <c r="C335" s="8">
        <v>3.4583333333333299</v>
      </c>
      <c r="D335">
        <v>1.1566450779703499</v>
      </c>
      <c r="E335" s="6">
        <v>119.06523900460047</v>
      </c>
      <c r="F335" s="7">
        <v>220.92193717849059</v>
      </c>
      <c r="G335" s="7">
        <v>207.76544741239286</v>
      </c>
      <c r="H335" s="7">
        <v>2.1936347543238464</v>
      </c>
      <c r="I335" s="7">
        <f t="shared" si="6"/>
        <v>137.71622265203445</v>
      </c>
    </row>
    <row r="336" spans="1:9" x14ac:dyDescent="0.25">
      <c r="A336" s="14"/>
      <c r="B336" s="5">
        <f>DATE(YEAR(siječanj!B336),MONTH(siječanj!B336)+1,DAY(siječanj!B336))</f>
        <v>43865</v>
      </c>
      <c r="C336" s="8">
        <v>3.46875</v>
      </c>
      <c r="D336">
        <v>1.1566450779703499</v>
      </c>
      <c r="E336" s="6">
        <v>118.33714383116907</v>
      </c>
      <c r="F336" s="7">
        <v>219.01854381669733</v>
      </c>
      <c r="G336" s="7">
        <v>202.86998200366418</v>
      </c>
      <c r="H336" s="7">
        <v>2.1753304831017393</v>
      </c>
      <c r="I336" s="7">
        <f t="shared" si="6"/>
        <v>136.87407495339107</v>
      </c>
    </row>
    <row r="337" spans="1:9" x14ac:dyDescent="0.25">
      <c r="A337" s="14"/>
      <c r="B337" s="5">
        <f>DATE(YEAR(siječanj!B337),MONTH(siječanj!B337)+1,DAY(siječanj!B337))</f>
        <v>43865</v>
      </c>
      <c r="C337" s="8">
        <v>3.4791666666666701</v>
      </c>
      <c r="D337">
        <v>1.1566450779703499</v>
      </c>
      <c r="E337" s="6">
        <v>119.07251329428637</v>
      </c>
      <c r="F337" s="7">
        <v>218.03994873200475</v>
      </c>
      <c r="G337" s="7">
        <v>198.14189601191887</v>
      </c>
      <c r="H337" s="7">
        <v>2.2337229087856101</v>
      </c>
      <c r="I337" s="7">
        <f t="shared" si="6"/>
        <v>137.72463642339537</v>
      </c>
    </row>
    <row r="338" spans="1:9" x14ac:dyDescent="0.25">
      <c r="A338" s="14"/>
      <c r="B338" s="5">
        <f>DATE(YEAR(siječanj!B338),MONTH(siječanj!B338)+1,DAY(siječanj!B338))</f>
        <v>43865</v>
      </c>
      <c r="C338" s="8">
        <v>3.4895833333333299</v>
      </c>
      <c r="D338">
        <v>1.1566450779703499</v>
      </c>
      <c r="E338" s="6">
        <v>119.70966414815001</v>
      </c>
      <c r="F338" s="7">
        <v>213.79273547966179</v>
      </c>
      <c r="G338" s="7">
        <v>193.79583132819829</v>
      </c>
      <c r="H338" s="7">
        <v>1.9613810969569241</v>
      </c>
      <c r="I338" s="7">
        <f t="shared" si="6"/>
        <v>138.46159382244136</v>
      </c>
    </row>
    <row r="339" spans="1:9" x14ac:dyDescent="0.25">
      <c r="A339" s="14"/>
      <c r="B339" s="5">
        <f>DATE(YEAR(siječanj!B339),MONTH(siječanj!B339)+1,DAY(siječanj!B339))</f>
        <v>43865</v>
      </c>
      <c r="C339" s="8">
        <v>3.5</v>
      </c>
      <c r="D339">
        <v>1.1566450779703499</v>
      </c>
      <c r="E339" s="6">
        <v>120.36293931772688</v>
      </c>
      <c r="F339" s="7">
        <v>217.20813308649522</v>
      </c>
      <c r="G339" s="7">
        <v>194.32598097681662</v>
      </c>
      <c r="H339" s="7">
        <v>1.8452129864270568</v>
      </c>
      <c r="I339" s="7">
        <f t="shared" si="6"/>
        <v>139.21720133189271</v>
      </c>
    </row>
    <row r="340" spans="1:9" x14ac:dyDescent="0.25">
      <c r="A340" s="14"/>
      <c r="B340" s="5">
        <f>DATE(YEAR(siječanj!B340),MONTH(siječanj!B340)+1,DAY(siječanj!B340))</f>
        <v>43865</v>
      </c>
      <c r="C340" s="8">
        <v>3.5104166666666701</v>
      </c>
      <c r="D340">
        <v>1.1566450779703499</v>
      </c>
      <c r="E340" s="6">
        <v>120.75793991953105</v>
      </c>
      <c r="F340" s="7">
        <v>209.59712578353179</v>
      </c>
      <c r="G340" s="7">
        <v>191.15186862888612</v>
      </c>
      <c r="H340" s="7">
        <v>1.848418049297424</v>
      </c>
      <c r="I340" s="7">
        <f t="shared" si="6"/>
        <v>139.67407683376481</v>
      </c>
    </row>
    <row r="341" spans="1:9" x14ac:dyDescent="0.25">
      <c r="A341" s="14"/>
      <c r="B341" s="5">
        <f>DATE(YEAR(siječanj!B341),MONTH(siječanj!B341)+1,DAY(siječanj!B341))</f>
        <v>43865</v>
      </c>
      <c r="C341" s="8">
        <v>3.5208333333333299</v>
      </c>
      <c r="D341">
        <v>1.1566450779703499</v>
      </c>
      <c r="E341" s="6">
        <v>119.97011688197381</v>
      </c>
      <c r="F341" s="7">
        <v>202.88501874915463</v>
      </c>
      <c r="G341" s="7">
        <v>186.94561258420663</v>
      </c>
      <c r="H341" s="7">
        <v>2.0411087766580622</v>
      </c>
      <c r="I341" s="7">
        <f t="shared" si="6"/>
        <v>138.7628451950626</v>
      </c>
    </row>
    <row r="342" spans="1:9" x14ac:dyDescent="0.25">
      <c r="A342" s="14"/>
      <c r="B342" s="5">
        <f>DATE(YEAR(siječanj!B342),MONTH(siječanj!B342)+1,DAY(siječanj!B342))</f>
        <v>43865</v>
      </c>
      <c r="C342" s="8">
        <v>3.53125</v>
      </c>
      <c r="D342">
        <v>1.1566450779703499</v>
      </c>
      <c r="E342" s="6">
        <v>118.1432939207143</v>
      </c>
      <c r="F342" s="7">
        <v>188.1558922826672</v>
      </c>
      <c r="G342" s="7">
        <v>182.99528850452299</v>
      </c>
      <c r="H342" s="7">
        <v>1.8720014231430688</v>
      </c>
      <c r="I342" s="7">
        <f t="shared" si="6"/>
        <v>136.64985940859856</v>
      </c>
    </row>
    <row r="343" spans="1:9" x14ac:dyDescent="0.25">
      <c r="A343" s="14"/>
      <c r="B343" s="5">
        <f>DATE(YEAR(siječanj!B343),MONTH(siječanj!B343)+1,DAY(siječanj!B343))</f>
        <v>43865</v>
      </c>
      <c r="C343" s="8">
        <v>3.5416666666666701</v>
      </c>
      <c r="D343">
        <v>1.1566450779703499</v>
      </c>
      <c r="E343" s="6">
        <v>115.67823396603325</v>
      </c>
      <c r="F343" s="7">
        <v>184.04502949905589</v>
      </c>
      <c r="G343" s="7">
        <v>177.74357003046941</v>
      </c>
      <c r="H343" s="7">
        <v>1.8297138912739865</v>
      </c>
      <c r="I343" s="7">
        <f t="shared" si="6"/>
        <v>133.79865994511491</v>
      </c>
    </row>
    <row r="344" spans="1:9" x14ac:dyDescent="0.25">
      <c r="A344" s="14"/>
      <c r="B344" s="5">
        <f>DATE(YEAR(siječanj!B344),MONTH(siječanj!B344)+1,DAY(siječanj!B344))</f>
        <v>43865</v>
      </c>
      <c r="C344" s="8">
        <v>3.5520833333333299</v>
      </c>
      <c r="D344">
        <v>1.1566450779703499</v>
      </c>
      <c r="E344" s="6">
        <v>113.21681900544218</v>
      </c>
      <c r="F344" s="7">
        <v>191.93215792856191</v>
      </c>
      <c r="G344" s="7">
        <v>177.05172095369849</v>
      </c>
      <c r="H344" s="7">
        <v>1.9337113176887253</v>
      </c>
      <c r="I344" s="7">
        <f t="shared" si="6"/>
        <v>130.95167644610464</v>
      </c>
    </row>
    <row r="345" spans="1:9" x14ac:dyDescent="0.25">
      <c r="A345" s="14"/>
      <c r="B345" s="5">
        <f>DATE(YEAR(siječanj!B345),MONTH(siječanj!B345)+1,DAY(siječanj!B345))</f>
        <v>43865</v>
      </c>
      <c r="C345" s="8">
        <v>3.5625</v>
      </c>
      <c r="D345">
        <v>1.1566450779703499</v>
      </c>
      <c r="E345" s="6">
        <v>114.4891731187499</v>
      </c>
      <c r="F345" s="7">
        <v>179.54635416218355</v>
      </c>
      <c r="G345" s="7">
        <v>173.67895720514446</v>
      </c>
      <c r="H345" s="7">
        <v>1.9152498770272892</v>
      </c>
      <c r="I345" s="7">
        <f t="shared" si="6"/>
        <v>132.42333856869737</v>
      </c>
    </row>
    <row r="346" spans="1:9" x14ac:dyDescent="0.25">
      <c r="A346" s="14"/>
      <c r="B346" s="5">
        <f>DATE(YEAR(siječanj!B346),MONTH(siječanj!B346)+1,DAY(siječanj!B346))</f>
        <v>43865</v>
      </c>
      <c r="C346" s="8">
        <v>3.5729166666666701</v>
      </c>
      <c r="D346">
        <v>1.1566450779703499</v>
      </c>
      <c r="E346" s="6">
        <v>115.30377680602074</v>
      </c>
      <c r="F346" s="7">
        <v>173.41689017057345</v>
      </c>
      <c r="G346" s="7">
        <v>174.77561964667285</v>
      </c>
      <c r="H346" s="7">
        <v>1.9623340610257669</v>
      </c>
      <c r="I346" s="7">
        <f t="shared" si="6"/>
        <v>133.36554591407568</v>
      </c>
    </row>
    <row r="347" spans="1:9" x14ac:dyDescent="0.25">
      <c r="A347" s="14"/>
      <c r="B347" s="5">
        <f>DATE(YEAR(siječanj!B347),MONTH(siječanj!B347)+1,DAY(siječanj!B347))</f>
        <v>43865</v>
      </c>
      <c r="C347" s="8">
        <v>3.5833333333333299</v>
      </c>
      <c r="D347">
        <v>1.1566450779703499</v>
      </c>
      <c r="E347" s="6">
        <v>115.58421176047347</v>
      </c>
      <c r="F347" s="7">
        <v>173.71992373451315</v>
      </c>
      <c r="G347" s="7">
        <v>175.02481012986186</v>
      </c>
      <c r="H347" s="7">
        <v>2.0725685278493216</v>
      </c>
      <c r="I347" s="7">
        <f t="shared" si="6"/>
        <v>133.68990962383427</v>
      </c>
    </row>
    <row r="348" spans="1:9" x14ac:dyDescent="0.25">
      <c r="A348" s="14"/>
      <c r="B348" s="5">
        <f>DATE(YEAR(siječanj!B348),MONTH(siječanj!B348)+1,DAY(siječanj!B348))</f>
        <v>43865</v>
      </c>
      <c r="C348" s="8">
        <v>3.59375</v>
      </c>
      <c r="D348">
        <v>1.1566450779703499</v>
      </c>
      <c r="E348" s="6">
        <v>116.99992354039787</v>
      </c>
      <c r="F348" s="7">
        <v>174.39647963614726</v>
      </c>
      <c r="G348" s="7">
        <v>172.34088322140687</v>
      </c>
      <c r="H348" s="7">
        <v>2.0202430414722077</v>
      </c>
      <c r="I348" s="7">
        <f t="shared" si="6"/>
        <v>135.32738568590847</v>
      </c>
    </row>
    <row r="349" spans="1:9" x14ac:dyDescent="0.25">
      <c r="A349" s="14"/>
      <c r="B349" s="5">
        <f>DATE(YEAR(siječanj!B349),MONTH(siječanj!B349)+1,DAY(siječanj!B349))</f>
        <v>43865</v>
      </c>
      <c r="C349" s="8">
        <v>3.6041666666666701</v>
      </c>
      <c r="D349">
        <v>1.1566450779703499</v>
      </c>
      <c r="E349" s="6">
        <v>117.27977961288209</v>
      </c>
      <c r="F349" s="7">
        <v>175.32078874200795</v>
      </c>
      <c r="G349" s="7">
        <v>172.78184743186085</v>
      </c>
      <c r="H349" s="7">
        <v>2.0254455488626544</v>
      </c>
      <c r="I349" s="7">
        <f t="shared" si="6"/>
        <v>135.65107983468747</v>
      </c>
    </row>
    <row r="350" spans="1:9" x14ac:dyDescent="0.25">
      <c r="A350" s="14"/>
      <c r="B350" s="5">
        <f>DATE(YEAR(siječanj!B350),MONTH(siječanj!B350)+1,DAY(siječanj!B350))</f>
        <v>43865</v>
      </c>
      <c r="C350" s="8">
        <v>3.6145833333333299</v>
      </c>
      <c r="D350">
        <v>1.1566450779703499</v>
      </c>
      <c r="E350" s="6">
        <v>119.3747985901614</v>
      </c>
      <c r="F350" s="7">
        <v>175.68002086413571</v>
      </c>
      <c r="G350" s="7">
        <v>170.64102038633297</v>
      </c>
      <c r="H350" s="7">
        <v>2.0309534424421773</v>
      </c>
      <c r="I350" s="7">
        <f t="shared" si="6"/>
        <v>138.07427322301206</v>
      </c>
    </row>
    <row r="351" spans="1:9" x14ac:dyDescent="0.25">
      <c r="A351" s="14"/>
      <c r="B351" s="5">
        <f>DATE(YEAR(siječanj!B351),MONTH(siječanj!B351)+1,DAY(siječanj!B351))</f>
        <v>43865</v>
      </c>
      <c r="C351" s="8">
        <v>3.625</v>
      </c>
      <c r="D351">
        <v>1.1566450779703499</v>
      </c>
      <c r="E351" s="6">
        <v>121.12325368790843</v>
      </c>
      <c r="F351" s="7">
        <v>172.11045813431622</v>
      </c>
      <c r="G351" s="7">
        <v>167.25915183198745</v>
      </c>
      <c r="H351" s="7">
        <v>2.0935297583907171</v>
      </c>
      <c r="I351" s="7">
        <f t="shared" si="6"/>
        <v>140.09661520587332</v>
      </c>
    </row>
    <row r="352" spans="1:9" x14ac:dyDescent="0.25">
      <c r="A352" s="14"/>
      <c r="B352" s="5">
        <f>DATE(YEAR(siječanj!B352),MONTH(siječanj!B352)+1,DAY(siječanj!B352))</f>
        <v>43865</v>
      </c>
      <c r="C352" s="8">
        <v>3.6354166666666701</v>
      </c>
      <c r="D352">
        <v>1.1566450779703499</v>
      </c>
      <c r="E352" s="6">
        <v>123.12851260076576</v>
      </c>
      <c r="F352" s="7">
        <v>169.56362015039207</v>
      </c>
      <c r="G352" s="7">
        <v>160.44959828306625</v>
      </c>
      <c r="H352" s="7">
        <v>2.0167017553708706</v>
      </c>
      <c r="I352" s="7">
        <f t="shared" si="6"/>
        <v>142.41598805748592</v>
      </c>
    </row>
    <row r="353" spans="1:9" x14ac:dyDescent="0.25">
      <c r="A353" s="14"/>
      <c r="B353" s="5">
        <f>DATE(YEAR(siječanj!B353),MONTH(siječanj!B353)+1,DAY(siječanj!B353))</f>
        <v>43865</v>
      </c>
      <c r="C353" s="8">
        <v>3.6458333333333299</v>
      </c>
      <c r="D353">
        <v>1.1566450779703499</v>
      </c>
      <c r="E353" s="6">
        <v>124.94548377584559</v>
      </c>
      <c r="F353" s="7">
        <v>168.22651066203034</v>
      </c>
      <c r="G353" s="7">
        <v>158.04620594285012</v>
      </c>
      <c r="H353" s="7">
        <v>1.915918344516081</v>
      </c>
      <c r="I353" s="7">
        <f t="shared" si="6"/>
        <v>144.517578823956</v>
      </c>
    </row>
    <row r="354" spans="1:9" x14ac:dyDescent="0.25">
      <c r="A354" s="14"/>
      <c r="B354" s="5">
        <f>DATE(YEAR(siječanj!B354),MONTH(siječanj!B354)+1,DAY(siječanj!B354))</f>
        <v>43865</v>
      </c>
      <c r="C354" s="8">
        <v>3.65625</v>
      </c>
      <c r="D354">
        <v>1.1566450779703499</v>
      </c>
      <c r="E354" s="6">
        <v>128.589925475065</v>
      </c>
      <c r="F354" s="7">
        <v>167.06921570994862</v>
      </c>
      <c r="G354" s="7">
        <v>157.99241829121436</v>
      </c>
      <c r="H354" s="7">
        <v>2.3558276472516502</v>
      </c>
      <c r="I354" s="7">
        <f t="shared" si="6"/>
        <v>148.73290437730805</v>
      </c>
    </row>
    <row r="355" spans="1:9" x14ac:dyDescent="0.25">
      <c r="A355" s="14"/>
      <c r="B355" s="5">
        <f>DATE(YEAR(siječanj!B355),MONTH(siječanj!B355)+1,DAY(siječanj!B355))</f>
        <v>43865</v>
      </c>
      <c r="C355" s="8">
        <v>3.6666666666666701</v>
      </c>
      <c r="D355">
        <v>1.1566450779703499</v>
      </c>
      <c r="E355" s="6">
        <v>130.069214193628</v>
      </c>
      <c r="F355" s="7">
        <v>166.85327066511886</v>
      </c>
      <c r="G355" s="7">
        <v>156.25732590623457</v>
      </c>
      <c r="H355" s="7">
        <v>3.650477082452515</v>
      </c>
      <c r="I355" s="7">
        <f t="shared" si="6"/>
        <v>150.44391639253101</v>
      </c>
    </row>
    <row r="356" spans="1:9" x14ac:dyDescent="0.25">
      <c r="A356" s="14"/>
      <c r="B356" s="5">
        <f>DATE(YEAR(siječanj!B356),MONTH(siječanj!B356)+1,DAY(siječanj!B356))</f>
        <v>43865</v>
      </c>
      <c r="C356" s="8">
        <v>3.6770833333333299</v>
      </c>
      <c r="D356">
        <v>1.1566450779703499</v>
      </c>
      <c r="E356" s="6">
        <v>132.82027520006261</v>
      </c>
      <c r="F356" s="7">
        <v>166.11176324778211</v>
      </c>
      <c r="G356" s="7">
        <v>155.59351626656897</v>
      </c>
      <c r="H356" s="7">
        <v>7.8841821014429083</v>
      </c>
      <c r="I356" s="7">
        <f t="shared" si="6"/>
        <v>153.62591756481976</v>
      </c>
    </row>
    <row r="357" spans="1:9" x14ac:dyDescent="0.25">
      <c r="A357" s="14"/>
      <c r="B357" s="5">
        <f>DATE(YEAR(siječanj!B357),MONTH(siječanj!B357)+1,DAY(siječanj!B357))</f>
        <v>43865</v>
      </c>
      <c r="C357" s="8">
        <v>3.6875</v>
      </c>
      <c r="D357">
        <v>1.1566450779703499</v>
      </c>
      <c r="E357" s="6">
        <v>137.8739991647322</v>
      </c>
      <c r="F357" s="7">
        <v>167.55667084094455</v>
      </c>
      <c r="G357" s="7">
        <v>159.02477028092477</v>
      </c>
      <c r="H357" s="7">
        <v>20.533425274975794</v>
      </c>
      <c r="I357" s="7">
        <f t="shared" si="6"/>
        <v>159.47128251397564</v>
      </c>
    </row>
    <row r="358" spans="1:9" x14ac:dyDescent="0.25">
      <c r="A358" s="14"/>
      <c r="B358" s="5">
        <f>DATE(YEAR(siječanj!B358),MONTH(siječanj!B358)+1,DAY(siječanj!B358))</f>
        <v>43865</v>
      </c>
      <c r="C358" s="8">
        <v>3.6979166666666701</v>
      </c>
      <c r="D358">
        <v>1.1566450779703499</v>
      </c>
      <c r="E358" s="6">
        <v>142.71100051309895</v>
      </c>
      <c r="F358" s="7">
        <v>169.79887142079801</v>
      </c>
      <c r="G358" s="7">
        <v>157.43297944772257</v>
      </c>
      <c r="H358" s="7">
        <v>60.037634590291418</v>
      </c>
      <c r="I358" s="7">
        <f t="shared" si="6"/>
        <v>165.06597631569997</v>
      </c>
    </row>
    <row r="359" spans="1:9" x14ac:dyDescent="0.25">
      <c r="A359" s="14"/>
      <c r="B359" s="5">
        <f>DATE(YEAR(siječanj!B359),MONTH(siječanj!B359)+1,DAY(siječanj!B359))</f>
        <v>43865</v>
      </c>
      <c r="C359" s="8">
        <v>3.7083333333333299</v>
      </c>
      <c r="D359">
        <v>1.1566450779703499</v>
      </c>
      <c r="E359" s="6">
        <v>146.79658853741728</v>
      </c>
      <c r="F359" s="7">
        <v>170.66503330271158</v>
      </c>
      <c r="G359" s="7">
        <v>150.79244362003848</v>
      </c>
      <c r="H359" s="7">
        <v>110.35081697210545</v>
      </c>
      <c r="I359" s="7">
        <f t="shared" si="6"/>
        <v>169.79155159464239</v>
      </c>
    </row>
    <row r="360" spans="1:9" x14ac:dyDescent="0.25">
      <c r="A360" s="14"/>
      <c r="B360" s="5">
        <f>DATE(YEAR(siječanj!B360),MONTH(siječanj!B360)+1,DAY(siječanj!B360))</f>
        <v>43865</v>
      </c>
      <c r="C360" s="8">
        <v>3.71875</v>
      </c>
      <c r="D360">
        <v>1.1566450779703499</v>
      </c>
      <c r="E360" s="6">
        <v>153.05228045495664</v>
      </c>
      <c r="F360" s="7">
        <v>167.91811626245297</v>
      </c>
      <c r="G360" s="7">
        <v>151.42601472960291</v>
      </c>
      <c r="H360" s="7">
        <v>137.87129024665808</v>
      </c>
      <c r="I360" s="7">
        <f t="shared" si="6"/>
        <v>177.0271668603632</v>
      </c>
    </row>
    <row r="361" spans="1:9" x14ac:dyDescent="0.25">
      <c r="A361" s="14"/>
      <c r="B361" s="5">
        <f>DATE(YEAR(siječanj!B361),MONTH(siječanj!B361)+1,DAY(siječanj!B361))</f>
        <v>43865</v>
      </c>
      <c r="C361" s="8">
        <v>3.7291666666666701</v>
      </c>
      <c r="D361">
        <v>1.1566450779703499</v>
      </c>
      <c r="E361" s="6">
        <v>159.47313328505285</v>
      </c>
      <c r="F361" s="7">
        <v>165.49996640103495</v>
      </c>
      <c r="G361" s="7">
        <v>152.53042406704012</v>
      </c>
      <c r="H361" s="7">
        <v>155.99055413855226</v>
      </c>
      <c r="I361" s="7">
        <f t="shared" si="6"/>
        <v>184.45381468266595</v>
      </c>
    </row>
    <row r="362" spans="1:9" x14ac:dyDescent="0.25">
      <c r="A362" s="14"/>
      <c r="B362" s="5">
        <f>DATE(YEAR(siječanj!B362),MONTH(siječanj!B362)+1,DAY(siječanj!B362))</f>
        <v>43865</v>
      </c>
      <c r="C362" s="8">
        <v>3.7395833333333299</v>
      </c>
      <c r="D362">
        <v>1.1566450779703499</v>
      </c>
      <c r="E362" s="6">
        <v>163.3876489326442</v>
      </c>
      <c r="F362" s="7">
        <v>163.10418609984322</v>
      </c>
      <c r="G362" s="7">
        <v>152.11111831893308</v>
      </c>
      <c r="H362" s="7">
        <v>167.85442560273131</v>
      </c>
      <c r="I362" s="7">
        <f t="shared" si="6"/>
        <v>188.98151993909039</v>
      </c>
    </row>
    <row r="363" spans="1:9" x14ac:dyDescent="0.25">
      <c r="A363" s="14"/>
      <c r="B363" s="5">
        <f>DATE(YEAR(siječanj!B363),MONTH(siječanj!B363)+1,DAY(siječanj!B363))</f>
        <v>43865</v>
      </c>
      <c r="C363" s="8">
        <v>3.75</v>
      </c>
      <c r="D363">
        <v>1.1566450779703499</v>
      </c>
      <c r="E363" s="6">
        <v>166.30518167588974</v>
      </c>
      <c r="F363" s="7">
        <v>161.03014013851785</v>
      </c>
      <c r="G363" s="7">
        <v>154.53574051867182</v>
      </c>
      <c r="H363" s="7">
        <v>189.3134495587276</v>
      </c>
      <c r="I363" s="7">
        <f t="shared" si="6"/>
        <v>192.35606982638268</v>
      </c>
    </row>
    <row r="364" spans="1:9" x14ac:dyDescent="0.25">
      <c r="A364" s="14"/>
      <c r="B364" s="5">
        <f>DATE(YEAR(siječanj!B364),MONTH(siječanj!B364)+1,DAY(siječanj!B364))</f>
        <v>43865</v>
      </c>
      <c r="C364" s="8">
        <v>3.7604166666666701</v>
      </c>
      <c r="D364">
        <v>1.1566450779703499</v>
      </c>
      <c r="E364" s="6">
        <v>168.25991596676496</v>
      </c>
      <c r="F364" s="7">
        <v>157.94554257789099</v>
      </c>
      <c r="G364" s="7">
        <v>154.27138871127656</v>
      </c>
      <c r="H364" s="7">
        <v>205.08177894559839</v>
      </c>
      <c r="I364" s="7">
        <f t="shared" si="6"/>
        <v>194.61700362266339</v>
      </c>
    </row>
    <row r="365" spans="1:9" x14ac:dyDescent="0.25">
      <c r="A365" s="14"/>
      <c r="B365" s="5">
        <f>DATE(YEAR(siječanj!B365),MONTH(siječanj!B365)+1,DAY(siječanj!B365))</f>
        <v>43865</v>
      </c>
      <c r="C365" s="8">
        <v>3.7708333333333299</v>
      </c>
      <c r="D365">
        <v>1.1566450779703499</v>
      </c>
      <c r="E365" s="6">
        <v>170.63215170721435</v>
      </c>
      <c r="F365" s="7">
        <v>155.9142028696522</v>
      </c>
      <c r="G365" s="7">
        <v>157.6400186456745</v>
      </c>
      <c r="H365" s="7">
        <v>221.93860020569142</v>
      </c>
      <c r="I365" s="7">
        <f t="shared" si="6"/>
        <v>197.36083841563951</v>
      </c>
    </row>
    <row r="366" spans="1:9" x14ac:dyDescent="0.25">
      <c r="A366" s="14"/>
      <c r="B366" s="5">
        <f>DATE(YEAR(siječanj!B366),MONTH(siječanj!B366)+1,DAY(siječanj!B366))</f>
        <v>43865</v>
      </c>
      <c r="C366" s="8">
        <v>3.78125</v>
      </c>
      <c r="D366">
        <v>1.1566450779703499</v>
      </c>
      <c r="E366" s="6">
        <v>173.91979018414963</v>
      </c>
      <c r="F366" s="7">
        <v>152.89337399263141</v>
      </c>
      <c r="G366" s="7">
        <v>158.51971192288184</v>
      </c>
      <c r="H366" s="7">
        <v>225.30099465854346</v>
      </c>
      <c r="I366" s="7">
        <f t="shared" si="6"/>
        <v>201.16346927813265</v>
      </c>
    </row>
    <row r="367" spans="1:9" x14ac:dyDescent="0.25">
      <c r="A367" s="14"/>
      <c r="B367" s="5">
        <f>DATE(YEAR(siječanj!B367),MONTH(siječanj!B367)+1,DAY(siječanj!B367))</f>
        <v>43865</v>
      </c>
      <c r="C367" s="8">
        <v>3.7916666666666701</v>
      </c>
      <c r="D367">
        <v>1.1566450779703499</v>
      </c>
      <c r="E367" s="6">
        <v>173.9412559124674</v>
      </c>
      <c r="F367" s="7">
        <v>147.91575590625814</v>
      </c>
      <c r="G367" s="7">
        <v>160.34966572922286</v>
      </c>
      <c r="H367" s="7">
        <v>225.70701504698118</v>
      </c>
      <c r="I367" s="7">
        <f t="shared" si="6"/>
        <v>201.18829750713644</v>
      </c>
    </row>
    <row r="368" spans="1:9" x14ac:dyDescent="0.25">
      <c r="A368" s="14"/>
      <c r="B368" s="5">
        <f>DATE(YEAR(siječanj!B368),MONTH(siječanj!B368)+1,DAY(siječanj!B368))</f>
        <v>43865</v>
      </c>
      <c r="C368" s="8">
        <v>3.8020833333333299</v>
      </c>
      <c r="D368">
        <v>1.1566450779703499</v>
      </c>
      <c r="E368" s="6">
        <v>173.35846501891635</v>
      </c>
      <c r="F368" s="7">
        <v>140.62773393846322</v>
      </c>
      <c r="G368" s="7">
        <v>159.24534051009695</v>
      </c>
      <c r="H368" s="7">
        <v>226.33541527092015</v>
      </c>
      <c r="I368" s="7">
        <f t="shared" si="6"/>
        <v>200.51421528862468</v>
      </c>
    </row>
    <row r="369" spans="1:9" x14ac:dyDescent="0.25">
      <c r="A369" s="14"/>
      <c r="B369" s="5">
        <f>DATE(YEAR(siječanj!B369),MONTH(siječanj!B369)+1,DAY(siječanj!B369))</f>
        <v>43865</v>
      </c>
      <c r="C369" s="8">
        <v>3.8125</v>
      </c>
      <c r="D369">
        <v>1.1566450779703499</v>
      </c>
      <c r="E369" s="6">
        <v>174.29300421966363</v>
      </c>
      <c r="F369" s="7">
        <v>134.85574586403752</v>
      </c>
      <c r="G369" s="7">
        <v>155.79503970667889</v>
      </c>
      <c r="H369" s="7">
        <v>226.31581783342509</v>
      </c>
      <c r="I369" s="7">
        <f t="shared" si="6"/>
        <v>201.59514545533935</v>
      </c>
    </row>
    <row r="370" spans="1:9" x14ac:dyDescent="0.25">
      <c r="A370" s="14"/>
      <c r="B370" s="5">
        <f>DATE(YEAR(siječanj!B370),MONTH(siječanj!B370)+1,DAY(siječanj!B370))</f>
        <v>43865</v>
      </c>
      <c r="C370" s="8">
        <v>3.8229166666666701</v>
      </c>
      <c r="D370">
        <v>1.1566450779703499</v>
      </c>
      <c r="E370" s="6">
        <v>175.29326320348895</v>
      </c>
      <c r="F370" s="7">
        <v>130.40796438412016</v>
      </c>
      <c r="G370" s="7">
        <v>151.16284858983389</v>
      </c>
      <c r="H370" s="7">
        <v>226.41641124831207</v>
      </c>
      <c r="I370" s="7">
        <f t="shared" si="6"/>
        <v>202.75209008567654</v>
      </c>
    </row>
    <row r="371" spans="1:9" x14ac:dyDescent="0.25">
      <c r="A371" s="14"/>
      <c r="B371" s="5">
        <f>DATE(YEAR(siječanj!B371),MONTH(siječanj!B371)+1,DAY(siječanj!B371))</f>
        <v>43865</v>
      </c>
      <c r="C371" s="8">
        <v>3.8333333333333299</v>
      </c>
      <c r="D371">
        <v>1.1566450779703499</v>
      </c>
      <c r="E371" s="6">
        <v>177.74864994236029</v>
      </c>
      <c r="F371" s="7">
        <v>127.039924166753</v>
      </c>
      <c r="G371" s="7">
        <v>146.82066135970155</v>
      </c>
      <c r="H371" s="7">
        <v>226.43824387397279</v>
      </c>
      <c r="I371" s="7">
        <f t="shared" si="6"/>
        <v>205.59210107170574</v>
      </c>
    </row>
    <row r="372" spans="1:9" x14ac:dyDescent="0.25">
      <c r="A372" s="14"/>
      <c r="B372" s="5">
        <f>DATE(YEAR(siječanj!B372),MONTH(siječanj!B372)+1,DAY(siječanj!B372))</f>
        <v>43865</v>
      </c>
      <c r="C372" s="8">
        <v>3.84375</v>
      </c>
      <c r="D372">
        <v>1.1566450779703499</v>
      </c>
      <c r="E372" s="6">
        <v>177.98434320758093</v>
      </c>
      <c r="F372" s="7">
        <v>123.1073522712974</v>
      </c>
      <c r="G372" s="7">
        <v>138.72750243643682</v>
      </c>
      <c r="H372" s="7">
        <v>226.79011043787207</v>
      </c>
      <c r="I372" s="7">
        <f t="shared" si="6"/>
        <v>205.86471452683395</v>
      </c>
    </row>
    <row r="373" spans="1:9" x14ac:dyDescent="0.25">
      <c r="A373" s="14"/>
      <c r="B373" s="5">
        <f>DATE(YEAR(siječanj!B373),MONTH(siječanj!B373)+1,DAY(siječanj!B373))</f>
        <v>43865</v>
      </c>
      <c r="C373" s="8">
        <v>3.8541666666666701</v>
      </c>
      <c r="D373">
        <v>1.1566450779703499</v>
      </c>
      <c r="E373" s="6">
        <v>175.567264718844</v>
      </c>
      <c r="F373" s="7">
        <v>120.64655630079776</v>
      </c>
      <c r="G373" s="7">
        <v>130.88709500487346</v>
      </c>
      <c r="H373" s="7">
        <v>227.24720094665884</v>
      </c>
      <c r="I373" s="7">
        <f t="shared" si="6"/>
        <v>203.06901258976836</v>
      </c>
    </row>
    <row r="374" spans="1:9" x14ac:dyDescent="0.25">
      <c r="A374" s="14"/>
      <c r="B374" s="5">
        <f>DATE(YEAR(siječanj!B374),MONTH(siječanj!B374)+1,DAY(siječanj!B374))</f>
        <v>43865</v>
      </c>
      <c r="C374" s="8">
        <v>3.8645833333333299</v>
      </c>
      <c r="D374">
        <v>1.1566450779703499</v>
      </c>
      <c r="E374" s="6">
        <v>172.23854622641656</v>
      </c>
      <c r="F374" s="7">
        <v>115.71816808724363</v>
      </c>
      <c r="G374" s="7">
        <v>125.30577695328053</v>
      </c>
      <c r="H374" s="7">
        <v>227.64764281474365</v>
      </c>
      <c r="I374" s="7">
        <f t="shared" si="6"/>
        <v>199.2188667295533</v>
      </c>
    </row>
    <row r="375" spans="1:9" x14ac:dyDescent="0.25">
      <c r="A375" s="14"/>
      <c r="B375" s="5">
        <f>DATE(YEAR(siječanj!B375),MONTH(siječanj!B375)+1,DAY(siječanj!B375))</f>
        <v>43865</v>
      </c>
      <c r="C375" s="8">
        <v>3.875</v>
      </c>
      <c r="D375">
        <v>1.1566450779703499</v>
      </c>
      <c r="E375" s="6">
        <v>171.06105222578915</v>
      </c>
      <c r="F375" s="7">
        <v>108.21916896942453</v>
      </c>
      <c r="G375" s="7">
        <v>118.68462839353785</v>
      </c>
      <c r="H375" s="7">
        <v>228.38622179988212</v>
      </c>
      <c r="I375" s="7">
        <f t="shared" si="6"/>
        <v>197.856924089388</v>
      </c>
    </row>
    <row r="376" spans="1:9" x14ac:dyDescent="0.25">
      <c r="A376" s="14"/>
      <c r="B376" s="5">
        <f>DATE(YEAR(siječanj!B376),MONTH(siječanj!B376)+1,DAY(siječanj!B376))</f>
        <v>43865</v>
      </c>
      <c r="C376" s="8">
        <v>3.8854166666666701</v>
      </c>
      <c r="D376">
        <v>1.1566450779703499</v>
      </c>
      <c r="E376" s="6">
        <v>177.87242373763482</v>
      </c>
      <c r="F376" s="7">
        <v>87.803755625908011</v>
      </c>
      <c r="G376" s="7">
        <v>98.073034453465212</v>
      </c>
      <c r="H376" s="7">
        <v>231.83501567566049</v>
      </c>
      <c r="I376" s="7">
        <f t="shared" si="6"/>
        <v>205.73526342279175</v>
      </c>
    </row>
    <row r="377" spans="1:9" x14ac:dyDescent="0.25">
      <c r="A377" s="14"/>
      <c r="B377" s="5">
        <f>DATE(YEAR(siječanj!B377),MONTH(siječanj!B377)+1,DAY(siječanj!B377))</f>
        <v>43865</v>
      </c>
      <c r="C377" s="8">
        <v>3.8958333333333299</v>
      </c>
      <c r="D377">
        <v>1.1566450779703499</v>
      </c>
      <c r="E377" s="6">
        <v>184.15712254757696</v>
      </c>
      <c r="F377" s="7">
        <v>80.175174244709808</v>
      </c>
      <c r="G377" s="7">
        <v>91.363024911901832</v>
      </c>
      <c r="H377" s="7">
        <v>235.63603919663788</v>
      </c>
      <c r="I377" s="7">
        <f t="shared" si="6"/>
        <v>213.00442936783742</v>
      </c>
    </row>
    <row r="378" spans="1:9" x14ac:dyDescent="0.25">
      <c r="A378" s="14"/>
      <c r="B378" s="5">
        <f>DATE(YEAR(siječanj!B378),MONTH(siječanj!B378)+1,DAY(siječanj!B378))</f>
        <v>43865</v>
      </c>
      <c r="C378" s="8">
        <v>3.90625</v>
      </c>
      <c r="D378">
        <v>1.1566450779703499</v>
      </c>
      <c r="E378" s="6">
        <v>184.52687015937093</v>
      </c>
      <c r="F378" s="7">
        <v>77.591949137815021</v>
      </c>
      <c r="G378" s="7">
        <v>87.746273998558792</v>
      </c>
      <c r="H378" s="7">
        <v>236.3609275299188</v>
      </c>
      <c r="I378" s="7">
        <f t="shared" si="6"/>
        <v>213.43209612311023</v>
      </c>
    </row>
    <row r="379" spans="1:9" x14ac:dyDescent="0.25">
      <c r="A379" s="14"/>
      <c r="B379" s="5">
        <f>DATE(YEAR(siječanj!B379),MONTH(siječanj!B379)+1,DAY(siječanj!B379))</f>
        <v>43865</v>
      </c>
      <c r="C379" s="8">
        <v>3.9166666666666701</v>
      </c>
      <c r="D379">
        <v>1.1566450779703499</v>
      </c>
      <c r="E379" s="6">
        <v>183.20295924809653</v>
      </c>
      <c r="F379" s="7">
        <v>76.969522840600064</v>
      </c>
      <c r="G379" s="7">
        <v>85.05573378858081</v>
      </c>
      <c r="H379" s="7">
        <v>235.48171969682582</v>
      </c>
      <c r="I379" s="7">
        <f t="shared" si="6"/>
        <v>211.90080108391345</v>
      </c>
    </row>
    <row r="380" spans="1:9" x14ac:dyDescent="0.25">
      <c r="A380" s="14"/>
      <c r="B380" s="5">
        <f>DATE(YEAR(siječanj!B380),MONTH(siječanj!B380)+1,DAY(siječanj!B380))</f>
        <v>43865</v>
      </c>
      <c r="C380" s="8">
        <v>3.9270833333333299</v>
      </c>
      <c r="D380">
        <v>1.1566450779703499</v>
      </c>
      <c r="E380" s="6">
        <v>180.05799653444211</v>
      </c>
      <c r="F380" s="7">
        <v>75.112023364153629</v>
      </c>
      <c r="G380" s="7">
        <v>70.497790229408224</v>
      </c>
      <c r="H380" s="7">
        <v>236.89978693163141</v>
      </c>
      <c r="I380" s="7">
        <f t="shared" si="6"/>
        <v>208.26319544076478</v>
      </c>
    </row>
    <row r="381" spans="1:9" x14ac:dyDescent="0.25">
      <c r="A381" s="14"/>
      <c r="B381" s="5">
        <f>DATE(YEAR(siječanj!B381),MONTH(siječanj!B381)+1,DAY(siječanj!B381))</f>
        <v>43865</v>
      </c>
      <c r="C381" s="8">
        <v>3.9375</v>
      </c>
      <c r="D381">
        <v>1.1566450779703499</v>
      </c>
      <c r="E381" s="6">
        <v>172.77406699203573</v>
      </c>
      <c r="F381" s="7">
        <v>73.348966013817432</v>
      </c>
      <c r="G381" s="7">
        <v>65.135808671754859</v>
      </c>
      <c r="H381" s="7">
        <v>236.68762310968657</v>
      </c>
      <c r="I381" s="7">
        <f t="shared" si="6"/>
        <v>199.83827418725761</v>
      </c>
    </row>
    <row r="382" spans="1:9" x14ac:dyDescent="0.25">
      <c r="A382" s="14"/>
      <c r="B382" s="5">
        <f>DATE(YEAR(siječanj!B382),MONTH(siječanj!B382)+1,DAY(siječanj!B382))</f>
        <v>43865</v>
      </c>
      <c r="C382" s="8">
        <v>3.9479166666666701</v>
      </c>
      <c r="D382">
        <v>1.1566450779703499</v>
      </c>
      <c r="E382" s="6">
        <v>166.04513023482036</v>
      </c>
      <c r="F382" s="7">
        <v>72.343687038946356</v>
      </c>
      <c r="G382" s="7">
        <v>63.284536881946039</v>
      </c>
      <c r="H382" s="7">
        <v>235.84837510917137</v>
      </c>
      <c r="I382" s="7">
        <f t="shared" si="6"/>
        <v>192.05528260705069</v>
      </c>
    </row>
    <row r="383" spans="1:9" x14ac:dyDescent="0.25">
      <c r="A383" s="14"/>
      <c r="B383" s="5">
        <f>DATE(YEAR(siječanj!B383),MONTH(siječanj!B383)+1,DAY(siječanj!B383))</f>
        <v>43865</v>
      </c>
      <c r="C383" s="8">
        <v>3.9583333333333299</v>
      </c>
      <c r="D383">
        <v>1.1566450779703499</v>
      </c>
      <c r="E383" s="6">
        <v>156.38395615120299</v>
      </c>
      <c r="F383" s="7">
        <v>69.559681195659806</v>
      </c>
      <c r="G383" s="7">
        <v>62.26736624461126</v>
      </c>
      <c r="H383" s="7">
        <v>235.40489268854924</v>
      </c>
      <c r="I383" s="7">
        <f t="shared" si="6"/>
        <v>180.88073315581997</v>
      </c>
    </row>
    <row r="384" spans="1:9" x14ac:dyDescent="0.25">
      <c r="A384" s="14"/>
      <c r="B384" s="5">
        <f>DATE(YEAR(siječanj!B384),MONTH(siječanj!B384)+1,DAY(siječanj!B384))</f>
        <v>43865</v>
      </c>
      <c r="C384" s="8">
        <v>3.96875</v>
      </c>
      <c r="D384">
        <v>1.1566450779703499</v>
      </c>
      <c r="E384" s="6">
        <v>146.01020387437842</v>
      </c>
      <c r="F384" s="7">
        <v>67.425779920647884</v>
      </c>
      <c r="G384" s="7">
        <v>61.076735638075128</v>
      </c>
      <c r="H384" s="7">
        <v>235.90746783412919</v>
      </c>
      <c r="I384" s="7">
        <f t="shared" si="6"/>
        <v>168.88198364474709</v>
      </c>
    </row>
    <row r="385" spans="1:9" x14ac:dyDescent="0.25">
      <c r="A385" s="14"/>
      <c r="B385" s="5">
        <f>DATE(YEAR(siječanj!B385),MONTH(siječanj!B385)+1,DAY(siječanj!B385))</f>
        <v>43865</v>
      </c>
      <c r="C385" s="8">
        <v>3.9791666666666701</v>
      </c>
      <c r="D385">
        <v>1.1566450779703499</v>
      </c>
      <c r="E385" s="6">
        <v>135.44206990061275</v>
      </c>
      <c r="F385" s="7">
        <v>66.288970016638601</v>
      </c>
      <c r="G385" s="7">
        <v>59.349666537741321</v>
      </c>
      <c r="H385" s="7">
        <v>236.82721941410935</v>
      </c>
      <c r="I385" s="7">
        <f t="shared" si="6"/>
        <v>156.6584035006598</v>
      </c>
    </row>
    <row r="386" spans="1:9" ht="15.75" thickBot="1" x14ac:dyDescent="0.3">
      <c r="A386" s="14"/>
      <c r="B386" s="5">
        <f>DATE(YEAR(siječanj!B386),MONTH(siječanj!B386)+1,DAY(siječanj!B386))</f>
        <v>43865</v>
      </c>
      <c r="C386" s="8">
        <v>3.9895833333333299</v>
      </c>
      <c r="D386">
        <v>1.1566450779703499</v>
      </c>
      <c r="E386" s="6">
        <v>125.21401927179947</v>
      </c>
      <c r="F386" s="7">
        <v>64.537311960033051</v>
      </c>
      <c r="G386" s="7">
        <v>58.384833512580585</v>
      </c>
      <c r="H386" s="7">
        <v>238.35142376813977</v>
      </c>
      <c r="I386" s="7">
        <f t="shared" si="6"/>
        <v>144.82817908361139</v>
      </c>
    </row>
    <row r="387" spans="1:9" x14ac:dyDescent="0.25">
      <c r="A387" s="13">
        <f t="shared" ref="A387" si="7">A291+1</f>
        <v>36</v>
      </c>
      <c r="B387" s="5">
        <f>DATE(YEAR(siječanj!B387),MONTH(siječanj!B387)+1,DAY(siječanj!B387))</f>
        <v>43866</v>
      </c>
      <c r="C387" s="8">
        <v>4</v>
      </c>
      <c r="D387">
        <v>1.152566789053018</v>
      </c>
      <c r="E387" s="6">
        <v>112.9053343920469</v>
      </c>
      <c r="F387" s="7">
        <v>63.256236636245923</v>
      </c>
      <c r="G387" s="7">
        <v>58.819785266592433</v>
      </c>
      <c r="H387" s="7">
        <v>239.45946035746292</v>
      </c>
      <c r="I387" s="7">
        <f t="shared" si="6"/>
        <v>130.13093872719878</v>
      </c>
    </row>
    <row r="388" spans="1:9" x14ac:dyDescent="0.25">
      <c r="A388" s="14"/>
      <c r="B388" s="5">
        <f>DATE(YEAR(siječanj!B388),MONTH(siječanj!B388)+1,DAY(siječanj!B388))</f>
        <v>43866</v>
      </c>
      <c r="C388" s="8">
        <v>4.0104166666666696</v>
      </c>
      <c r="D388">
        <v>1.152566789053018</v>
      </c>
      <c r="E388" s="6">
        <v>103.87179198795641</v>
      </c>
      <c r="F388" s="7">
        <v>61.910354142367936</v>
      </c>
      <c r="G388" s="7">
        <v>58.345930796413882</v>
      </c>
      <c r="H388" s="7">
        <v>240.20388246466857</v>
      </c>
      <c r="I388" s="7">
        <f t="shared" ref="I388:I451" si="8">D388*E388</f>
        <v>119.71917776474193</v>
      </c>
    </row>
    <row r="389" spans="1:9" x14ac:dyDescent="0.25">
      <c r="A389" s="14"/>
      <c r="B389" s="5">
        <f>DATE(YEAR(siječanj!B389),MONTH(siječanj!B389)+1,DAY(siječanj!B389))</f>
        <v>43866</v>
      </c>
      <c r="C389" s="8">
        <v>4.0208333333333304</v>
      </c>
      <c r="D389">
        <v>1.152566789053018</v>
      </c>
      <c r="E389" s="6">
        <v>96.352065177806168</v>
      </c>
      <c r="F389" s="7">
        <v>60.983077932265005</v>
      </c>
      <c r="G389" s="7">
        <v>58.439474364231145</v>
      </c>
      <c r="H389" s="7">
        <v>240.23966537018464</v>
      </c>
      <c r="I389" s="7">
        <f t="shared" si="8"/>
        <v>111.05219038061117</v>
      </c>
    </row>
    <row r="390" spans="1:9" x14ac:dyDescent="0.25">
      <c r="A390" s="14"/>
      <c r="B390" s="5">
        <f>DATE(YEAR(siječanj!B390),MONTH(siječanj!B390)+1,DAY(siječanj!B390))</f>
        <v>43866</v>
      </c>
      <c r="C390" s="8">
        <v>4.03125</v>
      </c>
      <c r="D390">
        <v>1.152566789053018</v>
      </c>
      <c r="E390" s="6">
        <v>89.093858599075929</v>
      </c>
      <c r="F390" s="7">
        <v>59.781950029404797</v>
      </c>
      <c r="G390" s="7">
        <v>57.750789738219254</v>
      </c>
      <c r="H390" s="7">
        <v>240.61261651279293</v>
      </c>
      <c r="I390" s="7">
        <f t="shared" si="8"/>
        <v>102.68662252988057</v>
      </c>
    </row>
    <row r="391" spans="1:9" x14ac:dyDescent="0.25">
      <c r="A391" s="14"/>
      <c r="B391" s="5">
        <f>DATE(YEAR(siječanj!B391),MONTH(siječanj!B391)+1,DAY(siječanj!B391))</f>
        <v>43866</v>
      </c>
      <c r="C391" s="8">
        <v>4.0416666666666696</v>
      </c>
      <c r="D391">
        <v>1.152566789053018</v>
      </c>
      <c r="E391" s="6">
        <v>82.929108057636654</v>
      </c>
      <c r="F391" s="7">
        <v>59.177679202472063</v>
      </c>
      <c r="G391" s="7">
        <v>57.867573993762974</v>
      </c>
      <c r="H391" s="7">
        <v>241.23835181946629</v>
      </c>
      <c r="I391" s="7">
        <f t="shared" si="8"/>
        <v>95.58133579302104</v>
      </c>
    </row>
    <row r="392" spans="1:9" x14ac:dyDescent="0.25">
      <c r="A392" s="14"/>
      <c r="B392" s="5">
        <f>DATE(YEAR(siječanj!B392),MONTH(siječanj!B392)+1,DAY(siječanj!B392))</f>
        <v>43866</v>
      </c>
      <c r="C392" s="8">
        <v>4.0520833333333304</v>
      </c>
      <c r="D392">
        <v>1.152566789053018</v>
      </c>
      <c r="E392" s="6">
        <v>77.83492809261385</v>
      </c>
      <c r="F392" s="7">
        <v>58.658732670505216</v>
      </c>
      <c r="G392" s="7">
        <v>57.57808282818587</v>
      </c>
      <c r="H392" s="7">
        <v>241.81469712720215</v>
      </c>
      <c r="I392" s="7">
        <f t="shared" si="8"/>
        <v>89.70995314787649</v>
      </c>
    </row>
    <row r="393" spans="1:9" x14ac:dyDescent="0.25">
      <c r="A393" s="14"/>
      <c r="B393" s="5">
        <f>DATE(YEAR(siječanj!B393),MONTH(siječanj!B393)+1,DAY(siječanj!B393))</f>
        <v>43866</v>
      </c>
      <c r="C393" s="8">
        <v>4.0625</v>
      </c>
      <c r="D393">
        <v>1.152566789053018</v>
      </c>
      <c r="E393" s="6">
        <v>74.365986726602699</v>
      </c>
      <c r="F393" s="7">
        <v>58.685031639052262</v>
      </c>
      <c r="G393" s="7">
        <v>57.046230785171858</v>
      </c>
      <c r="H393" s="7">
        <v>241.49037102594377</v>
      </c>
      <c r="I393" s="7">
        <f t="shared" si="8"/>
        <v>85.711766536239836</v>
      </c>
    </row>
    <row r="394" spans="1:9" x14ac:dyDescent="0.25">
      <c r="A394" s="14"/>
      <c r="B394" s="5">
        <f>DATE(YEAR(siječanj!B394),MONTH(siječanj!B394)+1,DAY(siječanj!B394))</f>
        <v>43866</v>
      </c>
      <c r="C394" s="8">
        <v>4.0729166666666696</v>
      </c>
      <c r="D394">
        <v>1.152566789053018</v>
      </c>
      <c r="E394" s="6">
        <v>70.892325019658344</v>
      </c>
      <c r="F394" s="7">
        <v>58.039862888780611</v>
      </c>
      <c r="G394" s="7">
        <v>57.034946914553906</v>
      </c>
      <c r="H394" s="7">
        <v>241.47124410202341</v>
      </c>
      <c r="I394" s="7">
        <f t="shared" si="8"/>
        <v>81.708139416410546</v>
      </c>
    </row>
    <row r="395" spans="1:9" x14ac:dyDescent="0.25">
      <c r="A395" s="14"/>
      <c r="B395" s="5">
        <f>DATE(YEAR(siječanj!B395),MONTH(siječanj!B395)+1,DAY(siječanj!B395))</f>
        <v>43866</v>
      </c>
      <c r="C395" s="8">
        <v>4.0833333333333304</v>
      </c>
      <c r="D395">
        <v>1.152566789053018</v>
      </c>
      <c r="E395" s="6">
        <v>68.522224274401395</v>
      </c>
      <c r="F395" s="7">
        <v>57.347926160290825</v>
      </c>
      <c r="G395" s="7">
        <v>56.861174505910519</v>
      </c>
      <c r="H395" s="7">
        <v>241.39312094324401</v>
      </c>
      <c r="I395" s="7">
        <f t="shared" si="8"/>
        <v>78.976440010717582</v>
      </c>
    </row>
    <row r="396" spans="1:9" x14ac:dyDescent="0.25">
      <c r="A396" s="14"/>
      <c r="B396" s="5">
        <f>DATE(YEAR(siječanj!B396),MONTH(siječanj!B396)+1,DAY(siječanj!B396))</f>
        <v>43866</v>
      </c>
      <c r="C396" s="8">
        <v>4.09375</v>
      </c>
      <c r="D396">
        <v>1.152566789053018</v>
      </c>
      <c r="E396" s="6">
        <v>66.363026909929715</v>
      </c>
      <c r="F396" s="7">
        <v>56.605179776452928</v>
      </c>
      <c r="G396" s="7">
        <v>56.540928083462738</v>
      </c>
      <c r="H396" s="7">
        <v>241.69960134993559</v>
      </c>
      <c r="I396" s="7">
        <f t="shared" si="8"/>
        <v>76.48782083741672</v>
      </c>
    </row>
    <row r="397" spans="1:9" x14ac:dyDescent="0.25">
      <c r="A397" s="14"/>
      <c r="B397" s="5">
        <f>DATE(YEAR(siječanj!B397),MONTH(siječanj!B397)+1,DAY(siječanj!B397))</f>
        <v>43866</v>
      </c>
      <c r="C397" s="8">
        <v>4.1041666666666696</v>
      </c>
      <c r="D397">
        <v>1.152566789053018</v>
      </c>
      <c r="E397" s="6">
        <v>65.324963008935896</v>
      </c>
      <c r="F397" s="7">
        <v>56.343316788674414</v>
      </c>
      <c r="G397" s="7">
        <v>56.312466755562326</v>
      </c>
      <c r="H397" s="7">
        <v>241.39520393568677</v>
      </c>
      <c r="I397" s="7">
        <f t="shared" si="8"/>
        <v>75.29138286021643</v>
      </c>
    </row>
    <row r="398" spans="1:9" x14ac:dyDescent="0.25">
      <c r="A398" s="14"/>
      <c r="B398" s="5">
        <f>DATE(YEAR(siječanj!B398),MONTH(siječanj!B398)+1,DAY(siječanj!B398))</f>
        <v>43866</v>
      </c>
      <c r="C398" s="8">
        <v>4.1145833333333304</v>
      </c>
      <c r="D398">
        <v>1.152566789053018</v>
      </c>
      <c r="E398" s="6">
        <v>63.817426812620376</v>
      </c>
      <c r="F398" s="7">
        <v>55.930941423808044</v>
      </c>
      <c r="G398" s="7">
        <v>57.71513559112288</v>
      </c>
      <c r="H398" s="7">
        <v>241.36176265586803</v>
      </c>
      <c r="I398" s="7">
        <f t="shared" si="8"/>
        <v>73.553846707047839</v>
      </c>
    </row>
    <row r="399" spans="1:9" x14ac:dyDescent="0.25">
      <c r="A399" s="14"/>
      <c r="B399" s="5">
        <f>DATE(YEAR(siječanj!B399),MONTH(siječanj!B399)+1,DAY(siječanj!B399))</f>
        <v>43866</v>
      </c>
      <c r="C399" s="8">
        <v>4.125</v>
      </c>
      <c r="D399">
        <v>1.152566789053018</v>
      </c>
      <c r="E399" s="6">
        <v>63.3771615655007</v>
      </c>
      <c r="F399" s="7">
        <v>56.856485486569554</v>
      </c>
      <c r="G399" s="7">
        <v>56.812786448734457</v>
      </c>
      <c r="H399" s="7">
        <v>240.75705522753628</v>
      </c>
      <c r="I399" s="7">
        <f t="shared" si="8"/>
        <v>73.046411604843485</v>
      </c>
    </row>
    <row r="400" spans="1:9" x14ac:dyDescent="0.25">
      <c r="A400" s="14"/>
      <c r="B400" s="5">
        <f>DATE(YEAR(siječanj!B400),MONTH(siječanj!B400)+1,DAY(siječanj!B400))</f>
        <v>43866</v>
      </c>
      <c r="C400" s="8">
        <v>4.1354166666666696</v>
      </c>
      <c r="D400">
        <v>1.152566789053018</v>
      </c>
      <c r="E400" s="6">
        <v>62.449774009954467</v>
      </c>
      <c r="F400" s="7">
        <v>57.398018097180334</v>
      </c>
      <c r="G400" s="7">
        <v>56.302580851165757</v>
      </c>
      <c r="H400" s="7">
        <v>240.97620214735511</v>
      </c>
      <c r="I400" s="7">
        <f t="shared" si="8"/>
        <v>71.97753550773983</v>
      </c>
    </row>
    <row r="401" spans="1:9" x14ac:dyDescent="0.25">
      <c r="A401" s="14"/>
      <c r="B401" s="5">
        <f>DATE(YEAR(siječanj!B401),MONTH(siječanj!B401)+1,DAY(siječanj!B401))</f>
        <v>43866</v>
      </c>
      <c r="C401" s="8">
        <v>4.1458333333333304</v>
      </c>
      <c r="D401">
        <v>1.152566789053018</v>
      </c>
      <c r="E401" s="6">
        <v>62.126983537367053</v>
      </c>
      <c r="F401" s="7">
        <v>56.994475881835108</v>
      </c>
      <c r="G401" s="7">
        <v>56.873804269509542</v>
      </c>
      <c r="H401" s="7">
        <v>240.88270025736037</v>
      </c>
      <c r="I401" s="7">
        <f t="shared" si="8"/>
        <v>71.605497929212859</v>
      </c>
    </row>
    <row r="402" spans="1:9" x14ac:dyDescent="0.25">
      <c r="A402" s="14"/>
      <c r="B402" s="5">
        <f>DATE(YEAR(siječanj!B402),MONTH(siječanj!B402)+1,DAY(siječanj!B402))</f>
        <v>43866</v>
      </c>
      <c r="C402" s="8">
        <v>4.15625</v>
      </c>
      <c r="D402">
        <v>1.152566789053018</v>
      </c>
      <c r="E402" s="6">
        <v>61.596409759689116</v>
      </c>
      <c r="F402" s="7">
        <v>57.407673214768579</v>
      </c>
      <c r="G402" s="7">
        <v>55.217218302790805</v>
      </c>
      <c r="H402" s="7">
        <v>240.79545828687006</v>
      </c>
      <c r="I402" s="7">
        <f t="shared" si="8"/>
        <v>70.99397621391887</v>
      </c>
    </row>
    <row r="403" spans="1:9" x14ac:dyDescent="0.25">
      <c r="A403" s="14"/>
      <c r="B403" s="5">
        <f>DATE(YEAR(siječanj!B403),MONTH(siječanj!B403)+1,DAY(siječanj!B403))</f>
        <v>43866</v>
      </c>
      <c r="C403" s="8">
        <v>4.1666666666666696</v>
      </c>
      <c r="D403">
        <v>1.152566789053018</v>
      </c>
      <c r="E403" s="6">
        <v>61.356480844539391</v>
      </c>
      <c r="F403" s="7">
        <v>57.48004650067714</v>
      </c>
      <c r="G403" s="7">
        <v>55.210376680137109</v>
      </c>
      <c r="H403" s="7">
        <v>240.45940814123233</v>
      </c>
      <c r="I403" s="7">
        <f t="shared" si="8"/>
        <v>70.717442114583775</v>
      </c>
    </row>
    <row r="404" spans="1:9" x14ac:dyDescent="0.25">
      <c r="A404" s="14"/>
      <c r="B404" s="5">
        <f>DATE(YEAR(siječanj!B404),MONTH(siječanj!B404)+1,DAY(siječanj!B404))</f>
        <v>43866</v>
      </c>
      <c r="C404" s="8">
        <v>4.1770833333333304</v>
      </c>
      <c r="D404">
        <v>1.152566789053018</v>
      </c>
      <c r="E404" s="6">
        <v>62.385233576242804</v>
      </c>
      <c r="F404" s="7">
        <v>56.982747800877625</v>
      </c>
      <c r="G404" s="7">
        <v>56.504052218035341</v>
      </c>
      <c r="H404" s="7">
        <v>240.59488322421751</v>
      </c>
      <c r="I404" s="7">
        <f t="shared" si="8"/>
        <v>71.903148347292699</v>
      </c>
    </row>
    <row r="405" spans="1:9" x14ac:dyDescent="0.25">
      <c r="A405" s="14"/>
      <c r="B405" s="5">
        <f>DATE(YEAR(siječanj!B405),MONTH(siječanj!B405)+1,DAY(siječanj!B405))</f>
        <v>43866</v>
      </c>
      <c r="C405" s="8">
        <v>4.1875</v>
      </c>
      <c r="D405">
        <v>1.152566789053018</v>
      </c>
      <c r="E405" s="6">
        <v>62.326021800109253</v>
      </c>
      <c r="F405" s="7">
        <v>57.684327618154676</v>
      </c>
      <c r="G405" s="7">
        <v>56.96010164565201</v>
      </c>
      <c r="H405" s="7">
        <v>240.57641482035305</v>
      </c>
      <c r="I405" s="7">
        <f t="shared" si="8"/>
        <v>71.83490282060032</v>
      </c>
    </row>
    <row r="406" spans="1:9" x14ac:dyDescent="0.25">
      <c r="A406" s="14"/>
      <c r="B406" s="5">
        <f>DATE(YEAR(siječanj!B406),MONTH(siječanj!B406)+1,DAY(siječanj!B406))</f>
        <v>43866</v>
      </c>
      <c r="C406" s="8">
        <v>4.1979166666666696</v>
      </c>
      <c r="D406">
        <v>1.152566789053018</v>
      </c>
      <c r="E406" s="6">
        <v>64.132742839722596</v>
      </c>
      <c r="F406" s="7">
        <v>57.619640736073627</v>
      </c>
      <c r="G406" s="7">
        <v>56.764077940848608</v>
      </c>
      <c r="H406" s="7">
        <v>240.94530144189108</v>
      </c>
      <c r="I406" s="7">
        <f t="shared" si="8"/>
        <v>73.917269487942008</v>
      </c>
    </row>
    <row r="407" spans="1:9" x14ac:dyDescent="0.25">
      <c r="A407" s="14"/>
      <c r="B407" s="5">
        <f>DATE(YEAR(siječanj!B407),MONTH(siječanj!B407)+1,DAY(siječanj!B407))</f>
        <v>43866</v>
      </c>
      <c r="C407" s="8">
        <v>4.2083333333333304</v>
      </c>
      <c r="D407">
        <v>1.152566789053018</v>
      </c>
      <c r="E407" s="6">
        <v>65.442957796083931</v>
      </c>
      <c r="F407" s="7">
        <v>55.843303589453278</v>
      </c>
      <c r="G407" s="7">
        <v>57.343376717078726</v>
      </c>
      <c r="H407" s="7">
        <v>240.26953552160347</v>
      </c>
      <c r="I407" s="7">
        <f t="shared" si="8"/>
        <v>75.427379733164628</v>
      </c>
    </row>
    <row r="408" spans="1:9" x14ac:dyDescent="0.25">
      <c r="A408" s="14"/>
      <c r="B408" s="5">
        <f>DATE(YEAR(siječanj!B408),MONTH(siječanj!B408)+1,DAY(siječanj!B408))</f>
        <v>43866</v>
      </c>
      <c r="C408" s="8">
        <v>4.21875</v>
      </c>
      <c r="D408">
        <v>1.152566789053018</v>
      </c>
      <c r="E408" s="6">
        <v>68.505559341798886</v>
      </c>
      <c r="F408" s="7">
        <v>55.648705656766282</v>
      </c>
      <c r="G408" s="7">
        <v>60.004836025144598</v>
      </c>
      <c r="H408" s="7">
        <v>238.82787993923577</v>
      </c>
      <c r="I408" s="7">
        <f t="shared" si="8"/>
        <v>78.957232562858124</v>
      </c>
    </row>
    <row r="409" spans="1:9" x14ac:dyDescent="0.25">
      <c r="A409" s="14"/>
      <c r="B409" s="5">
        <f>DATE(YEAR(siječanj!B409),MONTH(siječanj!B409)+1,DAY(siječanj!B409))</f>
        <v>43866</v>
      </c>
      <c r="C409" s="8">
        <v>4.2291666666666696</v>
      </c>
      <c r="D409">
        <v>1.152566789053018</v>
      </c>
      <c r="E409" s="6">
        <v>71.714179448873992</v>
      </c>
      <c r="F409" s="7">
        <v>56.356592575358249</v>
      </c>
      <c r="G409" s="7">
        <v>61.333000070682409</v>
      </c>
      <c r="H409" s="7">
        <v>238.70254327983062</v>
      </c>
      <c r="I409" s="7">
        <f t="shared" si="8"/>
        <v>82.655381536960633</v>
      </c>
    </row>
    <row r="410" spans="1:9" x14ac:dyDescent="0.25">
      <c r="A410" s="14"/>
      <c r="B410" s="5">
        <f>DATE(YEAR(siječanj!B410),MONTH(siječanj!B410)+1,DAY(siječanj!B410))</f>
        <v>43866</v>
      </c>
      <c r="C410" s="8">
        <v>4.2395833333333304</v>
      </c>
      <c r="D410">
        <v>1.152566789053018</v>
      </c>
      <c r="E410" s="6">
        <v>78.540255543876228</v>
      </c>
      <c r="F410" s="7">
        <v>56.994331536223328</v>
      </c>
      <c r="G410" s="7">
        <v>59.804726573791569</v>
      </c>
      <c r="H410" s="7">
        <v>237.50304402425087</v>
      </c>
      <c r="I410" s="7">
        <f t="shared" si="8"/>
        <v>90.522890143608919</v>
      </c>
    </row>
    <row r="411" spans="1:9" x14ac:dyDescent="0.25">
      <c r="A411" s="14"/>
      <c r="B411" s="5">
        <f>DATE(YEAR(siječanj!B411),MONTH(siječanj!B411)+1,DAY(siječanj!B411))</f>
        <v>43866</v>
      </c>
      <c r="C411" s="8">
        <v>4.25</v>
      </c>
      <c r="D411">
        <v>1.152566789053018</v>
      </c>
      <c r="E411" s="6">
        <v>83.642800843922217</v>
      </c>
      <c r="F411" s="7">
        <v>59.58212357789094</v>
      </c>
      <c r="G411" s="7">
        <v>60.012466757671127</v>
      </c>
      <c r="H411" s="7">
        <v>234.11609234387529</v>
      </c>
      <c r="I411" s="7">
        <f t="shared" si="8"/>
        <v>96.403914396080495</v>
      </c>
    </row>
    <row r="412" spans="1:9" x14ac:dyDescent="0.25">
      <c r="A412" s="14"/>
      <c r="B412" s="5">
        <f>DATE(YEAR(siječanj!B412),MONTH(siječanj!B412)+1,DAY(siječanj!B412))</f>
        <v>43866</v>
      </c>
      <c r="C412" s="8">
        <v>4.2604166666666696</v>
      </c>
      <c r="D412">
        <v>1.152566789053018</v>
      </c>
      <c r="E412" s="6">
        <v>90.146882183754798</v>
      </c>
      <c r="F412" s="7">
        <v>67.619299270846838</v>
      </c>
      <c r="G412" s="7">
        <v>61.14580878856718</v>
      </c>
      <c r="H412" s="7">
        <v>220.85549387262438</v>
      </c>
      <c r="I412" s="7">
        <f t="shared" si="8"/>
        <v>103.90030254167098</v>
      </c>
    </row>
    <row r="413" spans="1:9" x14ac:dyDescent="0.25">
      <c r="A413" s="14"/>
      <c r="B413" s="5">
        <f>DATE(YEAR(siječanj!B413),MONTH(siječanj!B413)+1,DAY(siječanj!B413))</f>
        <v>43866</v>
      </c>
      <c r="C413" s="8">
        <v>4.2708333333333304</v>
      </c>
      <c r="D413">
        <v>1.152566789053018</v>
      </c>
      <c r="E413" s="6">
        <v>95.709591553299688</v>
      </c>
      <c r="F413" s="7">
        <v>76.774872783108819</v>
      </c>
      <c r="G413" s="7">
        <v>62.249449044300945</v>
      </c>
      <c r="H413" s="7">
        <v>211.67362240049587</v>
      </c>
      <c r="I413" s="7">
        <f t="shared" si="8"/>
        <v>110.31169661816247</v>
      </c>
    </row>
    <row r="414" spans="1:9" x14ac:dyDescent="0.25">
      <c r="A414" s="14"/>
      <c r="B414" s="5">
        <f>DATE(YEAR(siječanj!B414),MONTH(siječanj!B414)+1,DAY(siječanj!B414))</f>
        <v>43866</v>
      </c>
      <c r="C414" s="8">
        <v>4.28125</v>
      </c>
      <c r="D414">
        <v>1.152566789053018</v>
      </c>
      <c r="E414" s="6">
        <v>102.01975626407774</v>
      </c>
      <c r="F414" s="7">
        <v>78.1388465936638</v>
      </c>
      <c r="G414" s="7">
        <v>66.767739961990259</v>
      </c>
      <c r="H414" s="7">
        <v>191.74241968512115</v>
      </c>
      <c r="I414" s="7">
        <f t="shared" si="8"/>
        <v>117.58458289725961</v>
      </c>
    </row>
    <row r="415" spans="1:9" x14ac:dyDescent="0.25">
      <c r="A415" s="14"/>
      <c r="B415" s="5">
        <f>DATE(YEAR(siječanj!B415),MONTH(siječanj!B415)+1,DAY(siječanj!B415))</f>
        <v>43866</v>
      </c>
      <c r="C415" s="8">
        <v>4.2916666666666696</v>
      </c>
      <c r="D415">
        <v>1.152566789053018</v>
      </c>
      <c r="E415" s="6">
        <v>107.56235291926181</v>
      </c>
      <c r="F415" s="7">
        <v>85.925165651739704</v>
      </c>
      <c r="G415" s="7">
        <v>79.019063289664956</v>
      </c>
      <c r="H415" s="7">
        <v>151.68377030399034</v>
      </c>
      <c r="I415" s="7">
        <f t="shared" si="8"/>
        <v>123.9727957271411</v>
      </c>
    </row>
    <row r="416" spans="1:9" x14ac:dyDescent="0.25">
      <c r="A416" s="14"/>
      <c r="B416" s="5">
        <f>DATE(YEAR(siječanj!B416),MONTH(siječanj!B416)+1,DAY(siječanj!B416))</f>
        <v>43866</v>
      </c>
      <c r="C416" s="8">
        <v>4.3020833333333304</v>
      </c>
      <c r="D416">
        <v>1.152566789053018</v>
      </c>
      <c r="E416" s="6">
        <v>109.22929064312517</v>
      </c>
      <c r="F416" s="7">
        <v>108.75326377142808</v>
      </c>
      <c r="G416" s="7">
        <v>96.362144108341198</v>
      </c>
      <c r="H416" s="7">
        <v>117.49498268436035</v>
      </c>
      <c r="I416" s="7">
        <f t="shared" si="8"/>
        <v>125.89405278708564</v>
      </c>
    </row>
    <row r="417" spans="1:9" x14ac:dyDescent="0.25">
      <c r="A417" s="14"/>
      <c r="B417" s="5">
        <f>DATE(YEAR(siječanj!B417),MONTH(siječanj!B417)+1,DAY(siječanj!B417))</f>
        <v>43866</v>
      </c>
      <c r="C417" s="8">
        <v>4.3125</v>
      </c>
      <c r="D417">
        <v>1.152566789053018</v>
      </c>
      <c r="E417" s="6">
        <v>112.60473374081587</v>
      </c>
      <c r="F417" s="7">
        <v>123.8100668054671</v>
      </c>
      <c r="G417" s="7">
        <v>105.0252887090832</v>
      </c>
      <c r="H417" s="7">
        <v>61.134344037806713</v>
      </c>
      <c r="I417" s="7">
        <f t="shared" si="8"/>
        <v>129.78447639982218</v>
      </c>
    </row>
    <row r="418" spans="1:9" x14ac:dyDescent="0.25">
      <c r="A418" s="14"/>
      <c r="B418" s="5">
        <f>DATE(YEAR(siječanj!B418),MONTH(siječanj!B418)+1,DAY(siječanj!B418))</f>
        <v>43866</v>
      </c>
      <c r="C418" s="8">
        <v>4.3229166666666696</v>
      </c>
      <c r="D418">
        <v>1.152566789053018</v>
      </c>
      <c r="E418" s="6">
        <v>113.05718298163927</v>
      </c>
      <c r="F418" s="7">
        <v>134.76497252222674</v>
      </c>
      <c r="G418" s="7">
        <v>118.41080326203488</v>
      </c>
      <c r="H418" s="7">
        <v>18.530914527335732</v>
      </c>
      <c r="I418" s="7">
        <f t="shared" si="8"/>
        <v>130.30595436852749</v>
      </c>
    </row>
    <row r="419" spans="1:9" x14ac:dyDescent="0.25">
      <c r="A419" s="14"/>
      <c r="B419" s="5">
        <f>DATE(YEAR(siječanj!B419),MONTH(siječanj!B419)+1,DAY(siječanj!B419))</f>
        <v>43866</v>
      </c>
      <c r="C419" s="8">
        <v>4.3333333333333304</v>
      </c>
      <c r="D419">
        <v>1.152566789053018</v>
      </c>
      <c r="E419" s="6">
        <v>111.78708552685293</v>
      </c>
      <c r="F419" s="7">
        <v>145.70663853870556</v>
      </c>
      <c r="G419" s="7">
        <v>124.35328128044614</v>
      </c>
      <c r="H419" s="7">
        <v>4.5107808141214001</v>
      </c>
      <c r="I419" s="7">
        <f t="shared" si="8"/>
        <v>128.84208222327999</v>
      </c>
    </row>
    <row r="420" spans="1:9" x14ac:dyDescent="0.25">
      <c r="A420" s="14"/>
      <c r="B420" s="5">
        <f>DATE(YEAR(siječanj!B420),MONTH(siječanj!B420)+1,DAY(siječanj!B420))</f>
        <v>43866</v>
      </c>
      <c r="C420" s="8">
        <v>4.34375</v>
      </c>
      <c r="D420">
        <v>1.152566789053018</v>
      </c>
      <c r="E420" s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="7">
        <f t="shared" si="8"/>
        <v>127.41058511628789</v>
      </c>
    </row>
    <row r="421" spans="1:9" x14ac:dyDescent="0.25">
      <c r="A421" s="14"/>
      <c r="B421" s="5">
        <f>DATE(YEAR(siječanj!B421),MONTH(siječanj!B421)+1,DAY(siječanj!B421))</f>
        <v>43866</v>
      </c>
      <c r="C421" s="8">
        <v>4.3541666666666696</v>
      </c>
      <c r="D421">
        <v>1.152566789053018</v>
      </c>
      <c r="E421" s="6">
        <v>111.56265102534221</v>
      </c>
      <c r="F421" s="7">
        <v>174.44647133302857</v>
      </c>
      <c r="G421" s="7">
        <v>151.27702517772678</v>
      </c>
      <c r="H421" s="7">
        <v>2.4874282051343668</v>
      </c>
      <c r="I421" s="7">
        <f t="shared" si="8"/>
        <v>128.58340647052106</v>
      </c>
    </row>
    <row r="422" spans="1:9" x14ac:dyDescent="0.25">
      <c r="A422" s="14"/>
      <c r="B422" s="5">
        <f>DATE(YEAR(siječanj!B422),MONTH(siječanj!B422)+1,DAY(siječanj!B422))</f>
        <v>43866</v>
      </c>
      <c r="C422" s="8">
        <v>4.3645833333333304</v>
      </c>
      <c r="D422">
        <v>1.152566789053018</v>
      </c>
      <c r="E422" s="6">
        <v>111.72573286859171</v>
      </c>
      <c r="F422" s="7">
        <v>195.75758528407019</v>
      </c>
      <c r="G422" s="7">
        <v>164.81976887142969</v>
      </c>
      <c r="H422" s="7">
        <v>2.2246896449973401</v>
      </c>
      <c r="I422" s="7">
        <f t="shared" si="8"/>
        <v>128.77136918694796</v>
      </c>
    </row>
    <row r="423" spans="1:9" x14ac:dyDescent="0.25">
      <c r="A423" s="14"/>
      <c r="B423" s="5">
        <f>DATE(YEAR(siječanj!B423),MONTH(siječanj!B423)+1,DAY(siječanj!B423))</f>
        <v>43866</v>
      </c>
      <c r="C423" s="8">
        <v>4.375</v>
      </c>
      <c r="D423">
        <v>1.152566789053018</v>
      </c>
      <c r="E423" s="6">
        <v>113.20585262618411</v>
      </c>
      <c r="F423" s="7">
        <v>226.38914751283423</v>
      </c>
      <c r="G423" s="7">
        <v>170.23080742711579</v>
      </c>
      <c r="H423" s="7">
        <v>1.9906136179288305</v>
      </c>
      <c r="I423" s="7">
        <f t="shared" si="8"/>
        <v>130.47730606337018</v>
      </c>
    </row>
    <row r="424" spans="1:9" x14ac:dyDescent="0.25">
      <c r="A424" s="14"/>
      <c r="B424" s="5">
        <f>DATE(YEAR(siječanj!B424),MONTH(siječanj!B424)+1,DAY(siječanj!B424))</f>
        <v>43866</v>
      </c>
      <c r="C424" s="8">
        <v>4.3854166666666696</v>
      </c>
      <c r="D424">
        <v>1.152566789053018</v>
      </c>
      <c r="E424" s="6">
        <v>113.38481153386536</v>
      </c>
      <c r="F424" s="7">
        <v>224.35620396446447</v>
      </c>
      <c r="G424" s="7">
        <v>192.29668680082602</v>
      </c>
      <c r="H424" s="7">
        <v>1.7897769377918307</v>
      </c>
      <c r="I424" s="7">
        <f t="shared" si="8"/>
        <v>130.68356815696879</v>
      </c>
    </row>
    <row r="425" spans="1:9" x14ac:dyDescent="0.25">
      <c r="A425" s="14"/>
      <c r="B425" s="5">
        <f>DATE(YEAR(siječanj!B425),MONTH(siječanj!B425)+1,DAY(siječanj!B425))</f>
        <v>43866</v>
      </c>
      <c r="C425" s="8">
        <v>4.3958333333333304</v>
      </c>
      <c r="D425">
        <v>1.152566789053018</v>
      </c>
      <c r="E425" s="6">
        <v>113.3535126613296</v>
      </c>
      <c r="F425" s="7">
        <v>222.30395820011893</v>
      </c>
      <c r="G425" s="7">
        <v>198.98498180116826</v>
      </c>
      <c r="H425" s="7">
        <v>2.0104159725409976</v>
      </c>
      <c r="I425" s="7">
        <f t="shared" si="8"/>
        <v>130.64749411594929</v>
      </c>
    </row>
    <row r="426" spans="1:9" x14ac:dyDescent="0.25">
      <c r="A426" s="14"/>
      <c r="B426" s="5">
        <f>DATE(YEAR(siječanj!B426),MONTH(siječanj!B426)+1,DAY(siječanj!B426))</f>
        <v>43866</v>
      </c>
      <c r="C426" s="8">
        <v>4.40625</v>
      </c>
      <c r="D426">
        <v>1.152566789053018</v>
      </c>
      <c r="E426" s="6">
        <v>113.94696283234866</v>
      </c>
      <c r="F426" s="7">
        <v>223.47128517221961</v>
      </c>
      <c r="G426" s="7">
        <v>202.78993742199617</v>
      </c>
      <c r="H426" s="7">
        <v>2.0269933694170592</v>
      </c>
      <c r="I426" s="7">
        <f t="shared" si="8"/>
        <v>131.33148507402367</v>
      </c>
    </row>
    <row r="427" spans="1:9" x14ac:dyDescent="0.25">
      <c r="A427" s="14"/>
      <c r="B427" s="5">
        <f>DATE(YEAR(siječanj!B427),MONTH(siječanj!B427)+1,DAY(siječanj!B427))</f>
        <v>43866</v>
      </c>
      <c r="C427" s="8">
        <v>4.4166666666666696</v>
      </c>
      <c r="D427">
        <v>1.152566789053018</v>
      </c>
      <c r="E427" s="6">
        <v>114.45751318085073</v>
      </c>
      <c r="F427" s="7">
        <v>233.54321274329288</v>
      </c>
      <c r="G427" s="7">
        <v>204.12415398031484</v>
      </c>
      <c r="H427" s="7">
        <v>2.1412396359166501</v>
      </c>
      <c r="I427" s="7">
        <f t="shared" si="8"/>
        <v>131.91992844984659</v>
      </c>
    </row>
    <row r="428" spans="1:9" x14ac:dyDescent="0.25">
      <c r="A428" s="14"/>
      <c r="B428" s="5">
        <f>DATE(YEAR(siječanj!B428),MONTH(siječanj!B428)+1,DAY(siječanj!B428))</f>
        <v>43866</v>
      </c>
      <c r="C428" s="8">
        <v>4.4270833333333304</v>
      </c>
      <c r="D428">
        <v>1.152566789053018</v>
      </c>
      <c r="E428" s="6">
        <v>116.3577432814992</v>
      </c>
      <c r="F428" s="7">
        <v>233.147024134948</v>
      </c>
      <c r="G428" s="7">
        <v>201.12693843544807</v>
      </c>
      <c r="H428" s="7">
        <v>2.0540464078473848</v>
      </c>
      <c r="I428" s="7">
        <f t="shared" si="8"/>
        <v>134.1100705554129</v>
      </c>
    </row>
    <row r="429" spans="1:9" x14ac:dyDescent="0.25">
      <c r="A429" s="14"/>
      <c r="B429" s="5">
        <f>DATE(YEAR(siječanj!B429),MONTH(siječanj!B429)+1,DAY(siječanj!B429))</f>
        <v>43866</v>
      </c>
      <c r="C429" s="8">
        <v>4.4375</v>
      </c>
      <c r="D429">
        <v>1.152566789053018</v>
      </c>
      <c r="E429" s="6">
        <v>118.00272960488473</v>
      </c>
      <c r="F429" s="7">
        <v>224.93117664180534</v>
      </c>
      <c r="G429" s="7">
        <v>200.68814928418666</v>
      </c>
      <c r="H429" s="7">
        <v>2.032901149797913</v>
      </c>
      <c r="I429" s="7">
        <f t="shared" si="8"/>
        <v>136.0060271601935</v>
      </c>
    </row>
    <row r="430" spans="1:9" x14ac:dyDescent="0.25">
      <c r="A430" s="14"/>
      <c r="B430" s="5">
        <f>DATE(YEAR(siječanj!B430),MONTH(siječanj!B430)+1,DAY(siječanj!B430))</f>
        <v>43866</v>
      </c>
      <c r="C430" s="8">
        <v>4.4479166666666696</v>
      </c>
      <c r="D430">
        <v>1.152566789053018</v>
      </c>
      <c r="E430" s="6">
        <v>118.92427437717234</v>
      </c>
      <c r="F430" s="7">
        <v>223.70229428547924</v>
      </c>
      <c r="G430" s="7">
        <v>206.4241368764865</v>
      </c>
      <c r="H430" s="7">
        <v>2.106582779801319</v>
      </c>
      <c r="I430" s="7">
        <f t="shared" si="8"/>
        <v>137.06816905935761</v>
      </c>
    </row>
    <row r="431" spans="1:9" x14ac:dyDescent="0.25">
      <c r="A431" s="14"/>
      <c r="B431" s="5">
        <f>DATE(YEAR(siječanj!B431),MONTH(siječanj!B431)+1,DAY(siječanj!B431))</f>
        <v>43866</v>
      </c>
      <c r="C431" s="8">
        <v>4.4583333333333304</v>
      </c>
      <c r="D431">
        <v>1.152566789053018</v>
      </c>
      <c r="E431" s="6">
        <v>119.06523900460047</v>
      </c>
      <c r="F431" s="7">
        <v>220.92193717849059</v>
      </c>
      <c r="G431" s="7">
        <v>207.76544741239286</v>
      </c>
      <c r="H431" s="7">
        <v>2.1936347543238464</v>
      </c>
      <c r="I431" s="7">
        <f t="shared" si="8"/>
        <v>137.23064020736251</v>
      </c>
    </row>
    <row r="432" spans="1:9" x14ac:dyDescent="0.25">
      <c r="A432" s="14"/>
      <c r="B432" s="5">
        <f>DATE(YEAR(siječanj!B432),MONTH(siječanj!B432)+1,DAY(siječanj!B432))</f>
        <v>43866</v>
      </c>
      <c r="C432" s="8">
        <v>4.46875</v>
      </c>
      <c r="D432">
        <v>1.152566789053018</v>
      </c>
      <c r="E432" s="6">
        <v>118.33714383116907</v>
      </c>
      <c r="F432" s="7">
        <v>219.01854381669733</v>
      </c>
      <c r="G432" s="7">
        <v>202.86998200366418</v>
      </c>
      <c r="H432" s="7">
        <v>2.1753304831017393</v>
      </c>
      <c r="I432" s="7">
        <f t="shared" si="8"/>
        <v>136.39146189119569</v>
      </c>
    </row>
    <row r="433" spans="1:9" x14ac:dyDescent="0.25">
      <c r="A433" s="14"/>
      <c r="B433" s="5">
        <f>DATE(YEAR(siječanj!B433),MONTH(siječanj!B433)+1,DAY(siječanj!B433))</f>
        <v>43866</v>
      </c>
      <c r="C433" s="8">
        <v>4.4791666666666696</v>
      </c>
      <c r="D433">
        <v>1.152566789053018</v>
      </c>
      <c r="E433" s="6">
        <v>119.07251329428637</v>
      </c>
      <c r="F433" s="7">
        <v>218.03994873200475</v>
      </c>
      <c r="G433" s="7">
        <v>198.14189601191887</v>
      </c>
      <c r="H433" s="7">
        <v>2.2337229087856101</v>
      </c>
      <c r="I433" s="7">
        <f t="shared" si="8"/>
        <v>137.23902431206844</v>
      </c>
    </row>
    <row r="434" spans="1:9" x14ac:dyDescent="0.25">
      <c r="A434" s="14"/>
      <c r="B434" s="5">
        <f>DATE(YEAR(siječanj!B434),MONTH(siječanj!B434)+1,DAY(siječanj!B434))</f>
        <v>43866</v>
      </c>
      <c r="C434" s="8">
        <v>4.4895833333333304</v>
      </c>
      <c r="D434">
        <v>1.152566789053018</v>
      </c>
      <c r="E434" s="6">
        <v>119.70966414815001</v>
      </c>
      <c r="F434" s="7">
        <v>213.79273547966179</v>
      </c>
      <c r="G434" s="7">
        <v>193.79583132819829</v>
      </c>
      <c r="H434" s="7">
        <v>1.9613810969569241</v>
      </c>
      <c r="I434" s="7">
        <f t="shared" si="8"/>
        <v>137.97338322584844</v>
      </c>
    </row>
    <row r="435" spans="1:9" x14ac:dyDescent="0.25">
      <c r="A435" s="14"/>
      <c r="B435" s="5">
        <f>DATE(YEAR(siječanj!B435),MONTH(siječanj!B435)+1,DAY(siječanj!B435))</f>
        <v>43866</v>
      </c>
      <c r="C435" s="8">
        <v>4.5</v>
      </c>
      <c r="D435">
        <v>1.152566789053018</v>
      </c>
      <c r="E435" s="6">
        <v>120.36293931772688</v>
      </c>
      <c r="F435" s="7">
        <v>217.20813308649522</v>
      </c>
      <c r="G435" s="7">
        <v>194.32598097681662</v>
      </c>
      <c r="H435" s="7">
        <v>1.8452129864270568</v>
      </c>
      <c r="I435" s="7">
        <f t="shared" si="8"/>
        <v>138.72632649041572</v>
      </c>
    </row>
    <row r="436" spans="1:9" x14ac:dyDescent="0.25">
      <c r="A436" s="14"/>
      <c r="B436" s="5">
        <f>DATE(YEAR(siječanj!B436),MONTH(siječanj!B436)+1,DAY(siječanj!B436))</f>
        <v>43866</v>
      </c>
      <c r="C436" s="8">
        <v>4.5104166666666696</v>
      </c>
      <c r="D436">
        <v>1.152566789053018</v>
      </c>
      <c r="E436" s="6">
        <v>120.75793991953105</v>
      </c>
      <c r="F436" s="7">
        <v>209.59712578353179</v>
      </c>
      <c r="G436" s="7">
        <v>191.15186862888612</v>
      </c>
      <c r="H436" s="7">
        <v>1.848418049297424</v>
      </c>
      <c r="I436" s="7">
        <f t="shared" si="8"/>
        <v>139.18159106571116</v>
      </c>
    </row>
    <row r="437" spans="1:9" x14ac:dyDescent="0.25">
      <c r="A437" s="14"/>
      <c r="B437" s="5">
        <f>DATE(YEAR(siječanj!B437),MONTH(siječanj!B437)+1,DAY(siječanj!B437))</f>
        <v>43866</v>
      </c>
      <c r="C437" s="8">
        <v>4.5208333333333304</v>
      </c>
      <c r="D437">
        <v>1.152566789053018</v>
      </c>
      <c r="E437" s="6">
        <v>119.97011688197381</v>
      </c>
      <c r="F437" s="7">
        <v>202.88501874915463</v>
      </c>
      <c r="G437" s="7">
        <v>186.94561258420663</v>
      </c>
      <c r="H437" s="7">
        <v>2.0411087766580622</v>
      </c>
      <c r="I437" s="7">
        <f t="shared" si="8"/>
        <v>138.27357239697182</v>
      </c>
    </row>
    <row r="438" spans="1:9" x14ac:dyDescent="0.25">
      <c r="A438" s="14"/>
      <c r="B438" s="5">
        <f>DATE(YEAR(siječanj!B438),MONTH(siječanj!B438)+1,DAY(siječanj!B438))</f>
        <v>43866</v>
      </c>
      <c r="C438" s="8">
        <v>4.53125</v>
      </c>
      <c r="D438">
        <v>1.152566789053018</v>
      </c>
      <c r="E438" s="6">
        <v>118.1432939207143</v>
      </c>
      <c r="F438" s="7">
        <v>188.1558922826672</v>
      </c>
      <c r="G438" s="7">
        <v>182.99528850452299</v>
      </c>
      <c r="H438" s="7">
        <v>1.8720014231430688</v>
      </c>
      <c r="I438" s="7">
        <f t="shared" si="8"/>
        <v>136.16803692234461</v>
      </c>
    </row>
    <row r="439" spans="1:9" x14ac:dyDescent="0.25">
      <c r="A439" s="14"/>
      <c r="B439" s="5">
        <f>DATE(YEAR(siječanj!B439),MONTH(siječanj!B439)+1,DAY(siječanj!B439))</f>
        <v>43866</v>
      </c>
      <c r="C439" s="8">
        <v>4.5416666666666696</v>
      </c>
      <c r="D439">
        <v>1.152566789053018</v>
      </c>
      <c r="E439" s="6">
        <v>115.67823396603325</v>
      </c>
      <c r="F439" s="7">
        <v>184.04502949905589</v>
      </c>
      <c r="G439" s="7">
        <v>177.74357003046941</v>
      </c>
      <c r="H439" s="7">
        <v>1.8297138912739865</v>
      </c>
      <c r="I439" s="7">
        <f t="shared" si="8"/>
        <v>133.3268906855547</v>
      </c>
    </row>
    <row r="440" spans="1:9" x14ac:dyDescent="0.25">
      <c r="A440" s="14"/>
      <c r="B440" s="5">
        <f>DATE(YEAR(siječanj!B440),MONTH(siječanj!B440)+1,DAY(siječanj!B440))</f>
        <v>43866</v>
      </c>
      <c r="C440" s="8">
        <v>4.5520833333333304</v>
      </c>
      <c r="D440">
        <v>1.152566789053018</v>
      </c>
      <c r="E440" s="6">
        <v>113.21681900544218</v>
      </c>
      <c r="F440" s="7">
        <v>191.93215792856191</v>
      </c>
      <c r="G440" s="7">
        <v>177.05172095369849</v>
      </c>
      <c r="H440" s="7">
        <v>1.9337113176887253</v>
      </c>
      <c r="I440" s="7">
        <f t="shared" si="8"/>
        <v>130.4899455478992</v>
      </c>
    </row>
    <row r="441" spans="1:9" x14ac:dyDescent="0.25">
      <c r="A441" s="14"/>
      <c r="B441" s="5">
        <f>DATE(YEAR(siječanj!B441),MONTH(siječanj!B441)+1,DAY(siječanj!B441))</f>
        <v>43866</v>
      </c>
      <c r="C441" s="8">
        <v>4.5625</v>
      </c>
      <c r="D441">
        <v>1.152566789053018</v>
      </c>
      <c r="E441" s="6">
        <v>114.4891731187499</v>
      </c>
      <c r="F441" s="7">
        <v>179.54635416218355</v>
      </c>
      <c r="G441" s="7">
        <v>173.67895720514446</v>
      </c>
      <c r="H441" s="7">
        <v>1.9152498770272892</v>
      </c>
      <c r="I441" s="7">
        <f t="shared" si="8"/>
        <v>131.95641864281268</v>
      </c>
    </row>
    <row r="442" spans="1:9" x14ac:dyDescent="0.25">
      <c r="A442" s="14"/>
      <c r="B442" s="5">
        <f>DATE(YEAR(siječanj!B442),MONTH(siječanj!B442)+1,DAY(siječanj!B442))</f>
        <v>43866</v>
      </c>
      <c r="C442" s="8">
        <v>4.5729166666666696</v>
      </c>
      <c r="D442">
        <v>1.152566789053018</v>
      </c>
      <c r="E442" s="6">
        <v>115.30377680602074</v>
      </c>
      <c r="F442" s="7">
        <v>173.41689017057345</v>
      </c>
      <c r="G442" s="7">
        <v>174.77561964667285</v>
      </c>
      <c r="H442" s="7">
        <v>1.9623340610257669</v>
      </c>
      <c r="I442" s="7">
        <f t="shared" si="8"/>
        <v>132.89530379900117</v>
      </c>
    </row>
    <row r="443" spans="1:9" x14ac:dyDescent="0.25">
      <c r="A443" s="14"/>
      <c r="B443" s="5">
        <f>DATE(YEAR(siječanj!B443),MONTH(siječanj!B443)+1,DAY(siječanj!B443))</f>
        <v>43866</v>
      </c>
      <c r="C443" s="8">
        <v>4.5833333333333304</v>
      </c>
      <c r="D443">
        <v>1.152566789053018</v>
      </c>
      <c r="E443" s="6">
        <v>115.58421176047347</v>
      </c>
      <c r="F443" s="7">
        <v>173.71992373451315</v>
      </c>
      <c r="G443" s="7">
        <v>175.02481012986186</v>
      </c>
      <c r="H443" s="7">
        <v>2.0725685278493216</v>
      </c>
      <c r="I443" s="7">
        <f t="shared" si="8"/>
        <v>133.21852381399299</v>
      </c>
    </row>
    <row r="444" spans="1:9" x14ac:dyDescent="0.25">
      <c r="A444" s="14"/>
      <c r="B444" s="5">
        <f>DATE(YEAR(siječanj!B444),MONTH(siječanj!B444)+1,DAY(siječanj!B444))</f>
        <v>43866</v>
      </c>
      <c r="C444" s="8">
        <v>4.59375</v>
      </c>
      <c r="D444">
        <v>1.152566789053018</v>
      </c>
      <c r="E444" s="6">
        <v>116.99992354039787</v>
      </c>
      <c r="F444" s="7">
        <v>174.39647963614726</v>
      </c>
      <c r="G444" s="7">
        <v>172.34088322140687</v>
      </c>
      <c r="H444" s="7">
        <v>2.0202430414722077</v>
      </c>
      <c r="I444" s="7">
        <f t="shared" si="8"/>
        <v>134.850226194405</v>
      </c>
    </row>
    <row r="445" spans="1:9" x14ac:dyDescent="0.25">
      <c r="A445" s="14"/>
      <c r="B445" s="5">
        <f>DATE(YEAR(siječanj!B445),MONTH(siječanj!B445)+1,DAY(siječanj!B445))</f>
        <v>43866</v>
      </c>
      <c r="C445" s="8">
        <v>4.6041666666666696</v>
      </c>
      <c r="D445">
        <v>1.152566789053018</v>
      </c>
      <c r="E445" s="6">
        <v>117.27977961288209</v>
      </c>
      <c r="F445" s="7">
        <v>175.32078874200795</v>
      </c>
      <c r="G445" s="7">
        <v>172.78184743186085</v>
      </c>
      <c r="H445" s="7">
        <v>2.0254455488626544</v>
      </c>
      <c r="I445" s="7">
        <f t="shared" si="8"/>
        <v>135.17277900926513</v>
      </c>
    </row>
    <row r="446" spans="1:9" x14ac:dyDescent="0.25">
      <c r="A446" s="14"/>
      <c r="B446" s="5">
        <f>DATE(YEAR(siječanj!B446),MONTH(siječanj!B446)+1,DAY(siječanj!B446))</f>
        <v>43866</v>
      </c>
      <c r="C446" s="8">
        <v>4.6145833333333304</v>
      </c>
      <c r="D446">
        <v>1.152566789053018</v>
      </c>
      <c r="E446" s="6">
        <v>119.3747985901614</v>
      </c>
      <c r="F446" s="7">
        <v>175.68002086413571</v>
      </c>
      <c r="G446" s="7">
        <v>170.64102038633297</v>
      </c>
      <c r="H446" s="7">
        <v>2.0309534424421773</v>
      </c>
      <c r="I446" s="7">
        <f t="shared" si="8"/>
        <v>137.58742830491306</v>
      </c>
    </row>
    <row r="447" spans="1:9" x14ac:dyDescent="0.25">
      <c r="A447" s="14"/>
      <c r="B447" s="5">
        <f>DATE(YEAR(siječanj!B447),MONTH(siječanj!B447)+1,DAY(siječanj!B447))</f>
        <v>43866</v>
      </c>
      <c r="C447" s="8">
        <v>4.625</v>
      </c>
      <c r="D447">
        <v>1.152566789053018</v>
      </c>
      <c r="E447" s="6">
        <v>121.12325368790843</v>
      </c>
      <c r="F447" s="7">
        <v>172.11045813431622</v>
      </c>
      <c r="G447" s="7">
        <v>167.25915183198745</v>
      </c>
      <c r="H447" s="7">
        <v>2.0935297583907171</v>
      </c>
      <c r="I447" s="7">
        <f t="shared" si="8"/>
        <v>139.60263958272674</v>
      </c>
    </row>
    <row r="448" spans="1:9" x14ac:dyDescent="0.25">
      <c r="A448" s="14"/>
      <c r="B448" s="5">
        <f>DATE(YEAR(siječanj!B448),MONTH(siječanj!B448)+1,DAY(siječanj!B448))</f>
        <v>43866</v>
      </c>
      <c r="C448" s="8">
        <v>4.6354166666666696</v>
      </c>
      <c r="D448">
        <v>1.152566789053018</v>
      </c>
      <c r="E448" s="6">
        <v>123.12851260076576</v>
      </c>
      <c r="F448" s="7">
        <v>169.56362015039207</v>
      </c>
      <c r="G448" s="7">
        <v>160.44959828306625</v>
      </c>
      <c r="H448" s="7">
        <v>2.0167017553708706</v>
      </c>
      <c r="I448" s="7">
        <f t="shared" si="8"/>
        <v>141.91383440913867</v>
      </c>
    </row>
    <row r="449" spans="1:9" x14ac:dyDescent="0.25">
      <c r="A449" s="14"/>
      <c r="B449" s="5">
        <f>DATE(YEAR(siječanj!B449),MONTH(siječanj!B449)+1,DAY(siječanj!B449))</f>
        <v>43866</v>
      </c>
      <c r="C449" s="8">
        <v>4.6458333333333304</v>
      </c>
      <c r="D449">
        <v>1.152566789053018</v>
      </c>
      <c r="E449" s="6">
        <v>124.94548377584559</v>
      </c>
      <c r="F449" s="7">
        <v>168.22651066203034</v>
      </c>
      <c r="G449" s="7">
        <v>158.04620594285012</v>
      </c>
      <c r="H449" s="7">
        <v>1.915918344516081</v>
      </c>
      <c r="I449" s="7">
        <f t="shared" si="8"/>
        <v>144.00801504220232</v>
      </c>
    </row>
    <row r="450" spans="1:9" x14ac:dyDescent="0.25">
      <c r="A450" s="14"/>
      <c r="B450" s="5">
        <f>DATE(YEAR(siječanj!B450),MONTH(siječanj!B450)+1,DAY(siječanj!B450))</f>
        <v>43866</v>
      </c>
      <c r="C450" s="8">
        <v>4.65625</v>
      </c>
      <c r="D450">
        <v>1.152566789053018</v>
      </c>
      <c r="E450" s="6">
        <v>128.589925475065</v>
      </c>
      <c r="F450" s="7">
        <v>167.06921570994862</v>
      </c>
      <c r="G450" s="7">
        <v>157.99241829121436</v>
      </c>
      <c r="H450" s="7">
        <v>2.3558276472516502</v>
      </c>
      <c r="I450" s="7">
        <f t="shared" si="8"/>
        <v>148.20847750936255</v>
      </c>
    </row>
    <row r="451" spans="1:9" x14ac:dyDescent="0.25">
      <c r="A451" s="14"/>
      <c r="B451" s="5">
        <f>DATE(YEAR(siječanj!B451),MONTH(siječanj!B451)+1,DAY(siječanj!B451))</f>
        <v>43866</v>
      </c>
      <c r="C451" s="8">
        <v>4.6666666666666696</v>
      </c>
      <c r="D451">
        <v>1.152566789053018</v>
      </c>
      <c r="E451" s="6">
        <v>130.069214193628</v>
      </c>
      <c r="F451" s="7">
        <v>166.85327066511886</v>
      </c>
      <c r="G451" s="7">
        <v>156.25732590623457</v>
      </c>
      <c r="H451" s="7">
        <v>3.650477082452515</v>
      </c>
      <c r="I451" s="7">
        <f t="shared" si="8"/>
        <v>149.91345655779907</v>
      </c>
    </row>
    <row r="452" spans="1:9" x14ac:dyDescent="0.25">
      <c r="A452" s="14"/>
      <c r="B452" s="5">
        <f>DATE(YEAR(siječanj!B452),MONTH(siječanj!B452)+1,DAY(siječanj!B452))</f>
        <v>43866</v>
      </c>
      <c r="C452" s="8">
        <v>4.6770833333333304</v>
      </c>
      <c r="D452">
        <v>1.152566789053018</v>
      </c>
      <c r="E452" s="6">
        <v>132.82027520006261</v>
      </c>
      <c r="F452" s="7">
        <v>166.11176324778211</v>
      </c>
      <c r="G452" s="7">
        <v>155.59351626656897</v>
      </c>
      <c r="H452" s="7">
        <v>7.8841821014429083</v>
      </c>
      <c r="I452" s="7">
        <f t="shared" ref="I452:I515" si="9">D452*E452</f>
        <v>153.08423810847435</v>
      </c>
    </row>
    <row r="453" spans="1:9" x14ac:dyDescent="0.25">
      <c r="A453" s="14"/>
      <c r="B453" s="5">
        <f>DATE(YEAR(siječanj!B453),MONTH(siječanj!B453)+1,DAY(siječanj!B453))</f>
        <v>43866</v>
      </c>
      <c r="C453" s="8">
        <v>4.6875</v>
      </c>
      <c r="D453">
        <v>1.152566789053018</v>
      </c>
      <c r="E453" s="6">
        <v>137.8739991647322</v>
      </c>
      <c r="F453" s="7">
        <v>167.55667084094455</v>
      </c>
      <c r="G453" s="7">
        <v>159.02477028092477</v>
      </c>
      <c r="H453" s="7">
        <v>20.533425274975794</v>
      </c>
      <c r="I453" s="7">
        <f t="shared" si="9"/>
        <v>158.90899251119387</v>
      </c>
    </row>
    <row r="454" spans="1:9" x14ac:dyDescent="0.25">
      <c r="A454" s="14"/>
      <c r="B454" s="5">
        <f>DATE(YEAR(siječanj!B454),MONTH(siječanj!B454)+1,DAY(siječanj!B454))</f>
        <v>43866</v>
      </c>
      <c r="C454" s="8">
        <v>4.6979166666666696</v>
      </c>
      <c r="D454">
        <v>1.152566789053018</v>
      </c>
      <c r="E454" s="6">
        <v>142.71100051309895</v>
      </c>
      <c r="F454" s="7">
        <v>169.79887142079801</v>
      </c>
      <c r="G454" s="7">
        <v>157.43297944772257</v>
      </c>
      <c r="H454" s="7">
        <v>60.037634590291418</v>
      </c>
      <c r="I454" s="7">
        <f t="shared" si="9"/>
        <v>164.48395962392607</v>
      </c>
    </row>
    <row r="455" spans="1:9" x14ac:dyDescent="0.25">
      <c r="A455" s="14"/>
      <c r="B455" s="5">
        <f>DATE(YEAR(siječanj!B455),MONTH(siječanj!B455)+1,DAY(siječanj!B455))</f>
        <v>43866</v>
      </c>
      <c r="C455" s="8">
        <v>4.7083333333333304</v>
      </c>
      <c r="D455">
        <v>1.152566789053018</v>
      </c>
      <c r="E455" s="6">
        <v>146.79658853741728</v>
      </c>
      <c r="F455" s="7">
        <v>170.66503330271158</v>
      </c>
      <c r="G455" s="7">
        <v>150.79244362003848</v>
      </c>
      <c r="H455" s="7">
        <v>110.35081697210545</v>
      </c>
      <c r="I455" s="7">
        <f t="shared" si="9"/>
        <v>169.19287269450811</v>
      </c>
    </row>
    <row r="456" spans="1:9" x14ac:dyDescent="0.25">
      <c r="A456" s="14"/>
      <c r="B456" s="5">
        <f>DATE(YEAR(siječanj!B456),MONTH(siječanj!B456)+1,DAY(siječanj!B456))</f>
        <v>43866</v>
      </c>
      <c r="C456" s="8">
        <v>4.71875</v>
      </c>
      <c r="D456">
        <v>1.152566789053018</v>
      </c>
      <c r="E456" s="6">
        <v>153.05228045495664</v>
      </c>
      <c r="F456" s="7">
        <v>167.91811626245297</v>
      </c>
      <c r="G456" s="7">
        <v>151.42601472960291</v>
      </c>
      <c r="H456" s="7">
        <v>137.87129024665808</v>
      </c>
      <c r="I456" s="7">
        <f t="shared" si="9"/>
        <v>176.40297544121137</v>
      </c>
    </row>
    <row r="457" spans="1:9" x14ac:dyDescent="0.25">
      <c r="A457" s="14"/>
      <c r="B457" s="5">
        <f>DATE(YEAR(siječanj!B457),MONTH(siječanj!B457)+1,DAY(siječanj!B457))</f>
        <v>43866</v>
      </c>
      <c r="C457" s="8">
        <v>4.7291666666666696</v>
      </c>
      <c r="D457">
        <v>1.152566789053018</v>
      </c>
      <c r="E457" s="6">
        <v>159.47313328505285</v>
      </c>
      <c r="F457" s="7">
        <v>165.49996640103495</v>
      </c>
      <c r="G457" s="7">
        <v>152.53042406704012</v>
      </c>
      <c r="H457" s="7">
        <v>155.99055413855226</v>
      </c>
      <c r="I457" s="7">
        <f t="shared" si="9"/>
        <v>183.80343717057733</v>
      </c>
    </row>
    <row r="458" spans="1:9" x14ac:dyDescent="0.25">
      <c r="A458" s="14"/>
      <c r="B458" s="5">
        <f>DATE(YEAR(siječanj!B458),MONTH(siječanj!B458)+1,DAY(siječanj!B458))</f>
        <v>43866</v>
      </c>
      <c r="C458" s="8">
        <v>4.7395833333333304</v>
      </c>
      <c r="D458">
        <v>1.152566789053018</v>
      </c>
      <c r="E458" s="6">
        <v>163.3876489326442</v>
      </c>
      <c r="F458" s="7">
        <v>163.10418609984322</v>
      </c>
      <c r="G458" s="7">
        <v>152.11111831893308</v>
      </c>
      <c r="H458" s="7">
        <v>167.85442560273131</v>
      </c>
      <c r="I458" s="7">
        <f t="shared" si="9"/>
        <v>188.3151779012195</v>
      </c>
    </row>
    <row r="459" spans="1:9" x14ac:dyDescent="0.25">
      <c r="A459" s="14"/>
      <c r="B459" s="5">
        <f>DATE(YEAR(siječanj!B459),MONTH(siječanj!B459)+1,DAY(siječanj!B459))</f>
        <v>43866</v>
      </c>
      <c r="C459" s="8">
        <v>4.75</v>
      </c>
      <c r="D459">
        <v>1.152566789053018</v>
      </c>
      <c r="E459" s="6">
        <v>166.30518167588974</v>
      </c>
      <c r="F459" s="7">
        <v>161.03014013851785</v>
      </c>
      <c r="G459" s="7">
        <v>154.53574051867182</v>
      </c>
      <c r="H459" s="7">
        <v>189.3134495587276</v>
      </c>
      <c r="I459" s="7">
        <f t="shared" si="9"/>
        <v>191.67782924705904</v>
      </c>
    </row>
    <row r="460" spans="1:9" x14ac:dyDescent="0.25">
      <c r="A460" s="14"/>
      <c r="B460" s="5">
        <f>DATE(YEAR(siječanj!B460),MONTH(siječanj!B460)+1,DAY(siječanj!B460))</f>
        <v>43866</v>
      </c>
      <c r="C460" s="8">
        <v>4.7604166666666696</v>
      </c>
      <c r="D460">
        <v>1.152566789053018</v>
      </c>
      <c r="E460" s="6">
        <v>168.25991596676496</v>
      </c>
      <c r="F460" s="7">
        <v>157.94554257789099</v>
      </c>
      <c r="G460" s="7">
        <v>154.27138871127656</v>
      </c>
      <c r="H460" s="7">
        <v>205.08177894559839</v>
      </c>
      <c r="I460" s="7">
        <f t="shared" si="9"/>
        <v>193.93079107214493</v>
      </c>
    </row>
    <row r="461" spans="1:9" x14ac:dyDescent="0.25">
      <c r="A461" s="14"/>
      <c r="B461" s="5">
        <f>DATE(YEAR(siječanj!B461),MONTH(siječanj!B461)+1,DAY(siječanj!B461))</f>
        <v>43866</v>
      </c>
      <c r="C461" s="8">
        <v>4.7708333333333304</v>
      </c>
      <c r="D461">
        <v>1.152566789053018</v>
      </c>
      <c r="E461" s="6">
        <v>170.63215170721435</v>
      </c>
      <c r="F461" s="7">
        <v>155.9142028696522</v>
      </c>
      <c r="G461" s="7">
        <v>157.6400186456745</v>
      </c>
      <c r="H461" s="7">
        <v>221.93860020569142</v>
      </c>
      <c r="I461" s="7">
        <f t="shared" si="9"/>
        <v>196.66495120239148</v>
      </c>
    </row>
    <row r="462" spans="1:9" x14ac:dyDescent="0.25">
      <c r="A462" s="14"/>
      <c r="B462" s="5">
        <f>DATE(YEAR(siječanj!B462),MONTH(siječanj!B462)+1,DAY(siječanj!B462))</f>
        <v>43866</v>
      </c>
      <c r="C462" s="8">
        <v>4.78125</v>
      </c>
      <c r="D462">
        <v>1.152566789053018</v>
      </c>
      <c r="E462" s="6">
        <v>173.91979018414963</v>
      </c>
      <c r="F462" s="7">
        <v>152.89337399263141</v>
      </c>
      <c r="G462" s="7">
        <v>158.51971192288184</v>
      </c>
      <c r="H462" s="7">
        <v>225.30099465854346</v>
      </c>
      <c r="I462" s="7">
        <f t="shared" si="9"/>
        <v>200.45417412531995</v>
      </c>
    </row>
    <row r="463" spans="1:9" x14ac:dyDescent="0.25">
      <c r="A463" s="14"/>
      <c r="B463" s="5">
        <f>DATE(YEAR(siječanj!B463),MONTH(siječanj!B463)+1,DAY(siječanj!B463))</f>
        <v>43866</v>
      </c>
      <c r="C463" s="8">
        <v>4.7916666666666696</v>
      </c>
      <c r="D463">
        <v>1.152566789053018</v>
      </c>
      <c r="E463" s="6">
        <v>173.9412559124674</v>
      </c>
      <c r="F463" s="7">
        <v>147.91575590625814</v>
      </c>
      <c r="G463" s="7">
        <v>160.34966572922286</v>
      </c>
      <c r="H463" s="7">
        <v>225.70701504698118</v>
      </c>
      <c r="I463" s="7">
        <f t="shared" si="9"/>
        <v>200.47891481088183</v>
      </c>
    </row>
    <row r="464" spans="1:9" x14ac:dyDescent="0.25">
      <c r="A464" s="14"/>
      <c r="B464" s="5">
        <f>DATE(YEAR(siječanj!B464),MONTH(siječanj!B464)+1,DAY(siječanj!B464))</f>
        <v>43866</v>
      </c>
      <c r="C464" s="8">
        <v>4.8020833333333304</v>
      </c>
      <c r="D464">
        <v>1.152566789053018</v>
      </c>
      <c r="E464" s="6">
        <v>173.35846501891635</v>
      </c>
      <c r="F464" s="7">
        <v>140.62773393846322</v>
      </c>
      <c r="G464" s="7">
        <v>159.24534051009695</v>
      </c>
      <c r="H464" s="7">
        <v>226.33541527092015</v>
      </c>
      <c r="I464" s="7">
        <f t="shared" si="9"/>
        <v>199.80720938201236</v>
      </c>
    </row>
    <row r="465" spans="1:9" x14ac:dyDescent="0.25">
      <c r="A465" s="14"/>
      <c r="B465" s="5">
        <f>DATE(YEAR(siječanj!B465),MONTH(siječanj!B465)+1,DAY(siječanj!B465))</f>
        <v>43866</v>
      </c>
      <c r="C465" s="8">
        <v>4.8125</v>
      </c>
      <c r="D465">
        <v>1.152566789053018</v>
      </c>
      <c r="E465" s="6">
        <v>174.29300421966363</v>
      </c>
      <c r="F465" s="7">
        <v>134.85574586403752</v>
      </c>
      <c r="G465" s="7">
        <v>155.79503970667889</v>
      </c>
      <c r="H465" s="7">
        <v>226.31581783342509</v>
      </c>
      <c r="I465" s="7">
        <f t="shared" si="9"/>
        <v>200.88432822786183</v>
      </c>
    </row>
    <row r="466" spans="1:9" x14ac:dyDescent="0.25">
      <c r="A466" s="14"/>
      <c r="B466" s="5">
        <f>DATE(YEAR(siječanj!B466),MONTH(siječanj!B466)+1,DAY(siječanj!B466))</f>
        <v>43866</v>
      </c>
      <c r="C466" s="8">
        <v>4.8229166666666696</v>
      </c>
      <c r="D466">
        <v>1.152566789053018</v>
      </c>
      <c r="E466" s="6">
        <v>175.29326320348895</v>
      </c>
      <c r="F466" s="7">
        <v>130.40796438412016</v>
      </c>
      <c r="G466" s="7">
        <v>151.16284858983389</v>
      </c>
      <c r="H466" s="7">
        <v>226.41641124831207</v>
      </c>
      <c r="I466" s="7">
        <f t="shared" si="9"/>
        <v>202.0371935130708</v>
      </c>
    </row>
    <row r="467" spans="1:9" x14ac:dyDescent="0.25">
      <c r="A467" s="14"/>
      <c r="B467" s="5">
        <f>DATE(YEAR(siječanj!B467),MONTH(siječanj!B467)+1,DAY(siječanj!B467))</f>
        <v>43866</v>
      </c>
      <c r="C467" s="8">
        <v>4.8333333333333304</v>
      </c>
      <c r="D467">
        <v>1.152566789053018</v>
      </c>
      <c r="E467" s="6">
        <v>177.74864994236029</v>
      </c>
      <c r="F467" s="7">
        <v>127.039924166753</v>
      </c>
      <c r="G467" s="7">
        <v>146.82066135970155</v>
      </c>
      <c r="H467" s="7">
        <v>226.43824387397279</v>
      </c>
      <c r="I467" s="7">
        <f t="shared" si="9"/>
        <v>204.86719072257512</v>
      </c>
    </row>
    <row r="468" spans="1:9" x14ac:dyDescent="0.25">
      <c r="A468" s="14"/>
      <c r="B468" s="5">
        <f>DATE(YEAR(siječanj!B468),MONTH(siječanj!B468)+1,DAY(siječanj!B468))</f>
        <v>43866</v>
      </c>
      <c r="C468" s="8">
        <v>4.84375</v>
      </c>
      <c r="D468">
        <v>1.152566789053018</v>
      </c>
      <c r="E468" s="6">
        <v>177.98434320758093</v>
      </c>
      <c r="F468" s="7">
        <v>123.1073522712974</v>
      </c>
      <c r="G468" s="7">
        <v>138.72750243643682</v>
      </c>
      <c r="H468" s="7">
        <v>226.79011043787207</v>
      </c>
      <c r="I468" s="7">
        <f t="shared" si="9"/>
        <v>205.13884295247189</v>
      </c>
    </row>
    <row r="469" spans="1:9" x14ac:dyDescent="0.25">
      <c r="A469" s="14"/>
      <c r="B469" s="5">
        <f>DATE(YEAR(siječanj!B469),MONTH(siječanj!B469)+1,DAY(siječanj!B469))</f>
        <v>43866</v>
      </c>
      <c r="C469" s="8">
        <v>4.8541666666666696</v>
      </c>
      <c r="D469">
        <v>1.152566789053018</v>
      </c>
      <c r="E469" s="6">
        <v>175.567264718844</v>
      </c>
      <c r="F469" s="7">
        <v>120.64655630079776</v>
      </c>
      <c r="G469" s="7">
        <v>130.88709500487346</v>
      </c>
      <c r="H469" s="7">
        <v>227.24720094665884</v>
      </c>
      <c r="I469" s="7">
        <f t="shared" si="9"/>
        <v>202.35299855981924</v>
      </c>
    </row>
    <row r="470" spans="1:9" x14ac:dyDescent="0.25">
      <c r="A470" s="14"/>
      <c r="B470" s="5">
        <f>DATE(YEAR(siječanj!B470),MONTH(siječanj!B470)+1,DAY(siječanj!B470))</f>
        <v>43866</v>
      </c>
      <c r="C470" s="8">
        <v>4.8645833333333304</v>
      </c>
      <c r="D470">
        <v>1.152566789053018</v>
      </c>
      <c r="E470" s="6">
        <v>172.23854622641656</v>
      </c>
      <c r="F470" s="7">
        <v>115.71816808724363</v>
      </c>
      <c r="G470" s="7">
        <v>125.30577695328053</v>
      </c>
      <c r="H470" s="7">
        <v>227.64764281474365</v>
      </c>
      <c r="I470" s="7">
        <f t="shared" si="9"/>
        <v>198.51642817534074</v>
      </c>
    </row>
    <row r="471" spans="1:9" x14ac:dyDescent="0.25">
      <c r="A471" s="14"/>
      <c r="B471" s="5">
        <f>DATE(YEAR(siječanj!B471),MONTH(siječanj!B471)+1,DAY(siječanj!B471))</f>
        <v>43866</v>
      </c>
      <c r="C471" s="8">
        <v>4.875</v>
      </c>
      <c r="D471">
        <v>1.152566789053018</v>
      </c>
      <c r="E471" s="6">
        <v>171.06105222578915</v>
      </c>
      <c r="F471" s="7">
        <v>108.21916896942453</v>
      </c>
      <c r="G471" s="7">
        <v>118.68462839353785</v>
      </c>
      <c r="H471" s="7">
        <v>228.38622179988212</v>
      </c>
      <c r="I471" s="7">
        <f t="shared" si="9"/>
        <v>197.15928769590843</v>
      </c>
    </row>
    <row r="472" spans="1:9" x14ac:dyDescent="0.25">
      <c r="A472" s="14"/>
      <c r="B472" s="5">
        <f>DATE(YEAR(siječanj!B472),MONTH(siječanj!B472)+1,DAY(siječanj!B472))</f>
        <v>43866</v>
      </c>
      <c r="C472" s="8">
        <v>4.8854166666666696</v>
      </c>
      <c r="D472">
        <v>1.152566789053018</v>
      </c>
      <c r="E472" s="6">
        <v>177.87242373763482</v>
      </c>
      <c r="F472" s="7">
        <v>87.803755625908011</v>
      </c>
      <c r="G472" s="7">
        <v>98.073034453465212</v>
      </c>
      <c r="H472" s="7">
        <v>231.83501567566049</v>
      </c>
      <c r="I472" s="7">
        <f t="shared" si="9"/>
        <v>205.00984828836357</v>
      </c>
    </row>
    <row r="473" spans="1:9" x14ac:dyDescent="0.25">
      <c r="A473" s="14"/>
      <c r="B473" s="5">
        <f>DATE(YEAR(siječanj!B473),MONTH(siječanj!B473)+1,DAY(siječanj!B473))</f>
        <v>43866</v>
      </c>
      <c r="C473" s="8">
        <v>4.8958333333333304</v>
      </c>
      <c r="D473">
        <v>1.152566789053018</v>
      </c>
      <c r="E473" s="6">
        <v>184.15712254757696</v>
      </c>
      <c r="F473" s="7">
        <v>80.175174244709808</v>
      </c>
      <c r="G473" s="7">
        <v>91.363024911901832</v>
      </c>
      <c r="H473" s="7">
        <v>235.63603919663788</v>
      </c>
      <c r="I473" s="7">
        <f t="shared" si="9"/>
        <v>212.25338341590393</v>
      </c>
    </row>
    <row r="474" spans="1:9" x14ac:dyDescent="0.25">
      <c r="A474" s="14"/>
      <c r="B474" s="5">
        <f>DATE(YEAR(siječanj!B474),MONTH(siječanj!B474)+1,DAY(siječanj!B474))</f>
        <v>43866</v>
      </c>
      <c r="C474" s="8">
        <v>4.90625</v>
      </c>
      <c r="D474">
        <v>1.152566789053018</v>
      </c>
      <c r="E474" s="6">
        <v>184.52687015937093</v>
      </c>
      <c r="F474" s="7">
        <v>77.591949137815021</v>
      </c>
      <c r="G474" s="7">
        <v>87.746273998558792</v>
      </c>
      <c r="H474" s="7">
        <v>236.3609275299188</v>
      </c>
      <c r="I474" s="7">
        <f t="shared" si="9"/>
        <v>212.67954223358933</v>
      </c>
    </row>
    <row r="475" spans="1:9" x14ac:dyDescent="0.25">
      <c r="A475" s="14"/>
      <c r="B475" s="5">
        <f>DATE(YEAR(siječanj!B475),MONTH(siječanj!B475)+1,DAY(siječanj!B475))</f>
        <v>43866</v>
      </c>
      <c r="C475" s="8">
        <v>4.9166666666666696</v>
      </c>
      <c r="D475">
        <v>1.152566789053018</v>
      </c>
      <c r="E475" s="6">
        <v>183.20295924809653</v>
      </c>
      <c r="F475" s="7">
        <v>76.969522840600064</v>
      </c>
      <c r="G475" s="7">
        <v>85.05573378858081</v>
      </c>
      <c r="H475" s="7">
        <v>235.48171969682582</v>
      </c>
      <c r="I475" s="7">
        <f t="shared" si="9"/>
        <v>211.15364648558952</v>
      </c>
    </row>
    <row r="476" spans="1:9" x14ac:dyDescent="0.25">
      <c r="A476" s="14"/>
      <c r="B476" s="5">
        <f>DATE(YEAR(siječanj!B476),MONTH(siječanj!B476)+1,DAY(siječanj!B476))</f>
        <v>43866</v>
      </c>
      <c r="C476" s="8">
        <v>4.9270833333333304</v>
      </c>
      <c r="D476">
        <v>1.152566789053018</v>
      </c>
      <c r="E476" s="6">
        <v>180.05799653444211</v>
      </c>
      <c r="F476" s="7">
        <v>75.112023364153629</v>
      </c>
      <c r="G476" s="7">
        <v>70.497790229408224</v>
      </c>
      <c r="H476" s="7">
        <v>236.89978693163141</v>
      </c>
      <c r="I476" s="7">
        <f t="shared" si="9"/>
        <v>207.52886690902139</v>
      </c>
    </row>
    <row r="477" spans="1:9" x14ac:dyDescent="0.25">
      <c r="A477" s="14"/>
      <c r="B477" s="5">
        <f>DATE(YEAR(siječanj!B477),MONTH(siječanj!B477)+1,DAY(siječanj!B477))</f>
        <v>43866</v>
      </c>
      <c r="C477" s="8">
        <v>4.9375</v>
      </c>
      <c r="D477">
        <v>1.152566789053018</v>
      </c>
      <c r="E477" s="6">
        <v>172.77406699203573</v>
      </c>
      <c r="F477" s="7">
        <v>73.348966013817432</v>
      </c>
      <c r="G477" s="7">
        <v>65.135808671754859</v>
      </c>
      <c r="H477" s="7">
        <v>236.68762310968657</v>
      </c>
      <c r="I477" s="7">
        <f t="shared" si="9"/>
        <v>199.13365162464166</v>
      </c>
    </row>
    <row r="478" spans="1:9" x14ac:dyDescent="0.25">
      <c r="A478" s="14"/>
      <c r="B478" s="5">
        <f>DATE(YEAR(siječanj!B478),MONTH(siječanj!B478)+1,DAY(siječanj!B478))</f>
        <v>43866</v>
      </c>
      <c r="C478" s="8">
        <v>4.9479166666666696</v>
      </c>
      <c r="D478">
        <v>1.152566789053018</v>
      </c>
      <c r="E478" s="6">
        <v>166.04513023482036</v>
      </c>
      <c r="F478" s="7">
        <v>72.343687038946356</v>
      </c>
      <c r="G478" s="7">
        <v>63.284536881946039</v>
      </c>
      <c r="H478" s="7">
        <v>235.84837510917137</v>
      </c>
      <c r="I478" s="7">
        <f t="shared" si="9"/>
        <v>191.37810259263711</v>
      </c>
    </row>
    <row r="479" spans="1:9" x14ac:dyDescent="0.25">
      <c r="A479" s="14"/>
      <c r="B479" s="5">
        <f>DATE(YEAR(siječanj!B479),MONTH(siječanj!B479)+1,DAY(siječanj!B479))</f>
        <v>43866</v>
      </c>
      <c r="C479" s="8">
        <v>4.9583333333333304</v>
      </c>
      <c r="D479">
        <v>1.152566789053018</v>
      </c>
      <c r="E479" s="6">
        <v>156.38395615120299</v>
      </c>
      <c r="F479" s="7">
        <v>69.559681195659806</v>
      </c>
      <c r="G479" s="7">
        <v>62.26736624461126</v>
      </c>
      <c r="H479" s="7">
        <v>235.40489268854924</v>
      </c>
      <c r="I479" s="7">
        <f t="shared" si="9"/>
        <v>180.2429542006</v>
      </c>
    </row>
    <row r="480" spans="1:9" x14ac:dyDescent="0.25">
      <c r="A480" s="14"/>
      <c r="B480" s="5">
        <f>DATE(YEAR(siječanj!B480),MONTH(siječanj!B480)+1,DAY(siječanj!B480))</f>
        <v>43866</v>
      </c>
      <c r="C480" s="8">
        <v>4.96875</v>
      </c>
      <c r="D480">
        <v>1.152566789053018</v>
      </c>
      <c r="E480" s="6">
        <v>146.01020387437842</v>
      </c>
      <c r="F480" s="7">
        <v>67.425779920647884</v>
      </c>
      <c r="G480" s="7">
        <v>61.076735638075128</v>
      </c>
      <c r="H480" s="7">
        <v>235.90746783412919</v>
      </c>
      <c r="I480" s="7">
        <f t="shared" si="9"/>
        <v>168.28651184846888</v>
      </c>
    </row>
    <row r="481" spans="1:9" x14ac:dyDescent="0.25">
      <c r="A481" s="14"/>
      <c r="B481" s="5">
        <f>DATE(YEAR(siječanj!B481),MONTH(siječanj!B481)+1,DAY(siječanj!B481))</f>
        <v>43866</v>
      </c>
      <c r="C481" s="8">
        <v>4.9791666666666696</v>
      </c>
      <c r="D481">
        <v>1.152566789053018</v>
      </c>
      <c r="E481" s="6">
        <v>135.44206990061275</v>
      </c>
      <c r="F481" s="7">
        <v>66.288970016638601</v>
      </c>
      <c r="G481" s="7">
        <v>59.349666537741321</v>
      </c>
      <c r="H481" s="7">
        <v>236.82721941410935</v>
      </c>
      <c r="I481" s="7">
        <f t="shared" si="9"/>
        <v>156.10603160804365</v>
      </c>
    </row>
    <row r="482" spans="1:9" ht="15.75" thickBot="1" x14ac:dyDescent="0.3">
      <c r="A482" s="14"/>
      <c r="B482" s="5">
        <f>DATE(YEAR(siječanj!B482),MONTH(siječanj!B482)+1,DAY(siječanj!B482))</f>
        <v>43866</v>
      </c>
      <c r="C482" s="8">
        <v>4.9895833333333304</v>
      </c>
      <c r="D482">
        <v>1.152566789053018</v>
      </c>
      <c r="E482" s="6">
        <v>125.21401927179947</v>
      </c>
      <c r="F482" s="7">
        <v>64.537311960033051</v>
      </c>
      <c r="G482" s="7">
        <v>58.384833512580585</v>
      </c>
      <c r="H482" s="7">
        <v>238.35142376813977</v>
      </c>
      <c r="I482" s="7">
        <f t="shared" si="9"/>
        <v>144.31752013652064</v>
      </c>
    </row>
    <row r="483" spans="1:9" x14ac:dyDescent="0.25">
      <c r="A483" s="13">
        <f t="shared" ref="A483" si="10">A387+1</f>
        <v>37</v>
      </c>
      <c r="B483" s="5">
        <f>DATE(YEAR(siječanj!B483),MONTH(siječanj!B483)+1,DAY(siječanj!B483))</f>
        <v>43867</v>
      </c>
      <c r="C483" s="8">
        <v>5</v>
      </c>
      <c r="D483">
        <v>1.1484520440775179</v>
      </c>
      <c r="E483" s="6">
        <v>112.9053343920469</v>
      </c>
      <c r="F483" s="7">
        <v>63.256236636245923</v>
      </c>
      <c r="G483" s="7">
        <v>58.819785266592433</v>
      </c>
      <c r="H483" s="7">
        <v>239.45946035746292</v>
      </c>
      <c r="I483" s="7">
        <f t="shared" si="9"/>
        <v>129.66636206980195</v>
      </c>
    </row>
    <row r="484" spans="1:9" x14ac:dyDescent="0.25">
      <c r="A484" s="14"/>
      <c r="B484" s="5">
        <f>DATE(YEAR(siječanj!B484),MONTH(siječanj!B484)+1,DAY(siječanj!B484))</f>
        <v>43867</v>
      </c>
      <c r="C484" s="8">
        <v>5.0104166666666696</v>
      </c>
      <c r="D484">
        <v>1.1484520440775179</v>
      </c>
      <c r="E484" s="6">
        <v>103.87179198795641</v>
      </c>
      <c r="F484" s="7">
        <v>61.910354142367936</v>
      </c>
      <c r="G484" s="7">
        <v>58.345930796413882</v>
      </c>
      <c r="H484" s="7">
        <v>240.20388246466857</v>
      </c>
      <c r="I484" s="7">
        <f t="shared" si="9"/>
        <v>119.29177183056329</v>
      </c>
    </row>
    <row r="485" spans="1:9" x14ac:dyDescent="0.25">
      <c r="A485" s="14"/>
      <c r="B485" s="5">
        <f>DATE(YEAR(siječanj!B485),MONTH(siječanj!B485)+1,DAY(siječanj!B485))</f>
        <v>43867</v>
      </c>
      <c r="C485" s="8">
        <v>5.0208333333333304</v>
      </c>
      <c r="D485">
        <v>1.1484520440775179</v>
      </c>
      <c r="E485" s="6">
        <v>96.352065177806168</v>
      </c>
      <c r="F485" s="7">
        <v>60.983077932265005</v>
      </c>
      <c r="G485" s="7">
        <v>58.439474364231145</v>
      </c>
      <c r="H485" s="7">
        <v>240.23966537018464</v>
      </c>
      <c r="I485" s="7">
        <f t="shared" si="9"/>
        <v>110.65572620454172</v>
      </c>
    </row>
    <row r="486" spans="1:9" x14ac:dyDescent="0.25">
      <c r="A486" s="14"/>
      <c r="B486" s="5">
        <f>DATE(YEAR(siječanj!B486),MONTH(siječanj!B486)+1,DAY(siječanj!B486))</f>
        <v>43867</v>
      </c>
      <c r="C486" s="8">
        <v>5.03125</v>
      </c>
      <c r="D486">
        <v>1.1484520440775179</v>
      </c>
      <c r="E486" s="6">
        <v>89.093858599075929</v>
      </c>
      <c r="F486" s="7">
        <v>59.781950029404797</v>
      </c>
      <c r="G486" s="7">
        <v>57.750789738219254</v>
      </c>
      <c r="H486" s="7">
        <v>240.61261651279293</v>
      </c>
      <c r="I486" s="7">
        <f t="shared" si="9"/>
        <v>102.3200240228621</v>
      </c>
    </row>
    <row r="487" spans="1:9" x14ac:dyDescent="0.25">
      <c r="A487" s="14"/>
      <c r="B487" s="5">
        <f>DATE(YEAR(siječanj!B487),MONTH(siječanj!B487)+1,DAY(siječanj!B487))</f>
        <v>43867</v>
      </c>
      <c r="C487" s="8">
        <v>5.0416666666666696</v>
      </c>
      <c r="D487">
        <v>1.1484520440775179</v>
      </c>
      <c r="E487" s="6">
        <v>82.929108057636654</v>
      </c>
      <c r="F487" s="7">
        <v>59.177679202472063</v>
      </c>
      <c r="G487" s="7">
        <v>57.867573993762974</v>
      </c>
      <c r="H487" s="7">
        <v>241.23835181946629</v>
      </c>
      <c r="I487" s="7">
        <f t="shared" si="9"/>
        <v>95.240103662318177</v>
      </c>
    </row>
    <row r="488" spans="1:9" x14ac:dyDescent="0.25">
      <c r="A488" s="14"/>
      <c r="B488" s="5">
        <f>DATE(YEAR(siječanj!B488),MONTH(siječanj!B488)+1,DAY(siječanj!B488))</f>
        <v>43867</v>
      </c>
      <c r="C488" s="8">
        <v>5.0520833333333304</v>
      </c>
      <c r="D488">
        <v>1.1484520440775179</v>
      </c>
      <c r="E488" s="6">
        <v>77.83492809261385</v>
      </c>
      <c r="F488" s="7">
        <v>58.658732670505216</v>
      </c>
      <c r="G488" s="7">
        <v>57.57808282818587</v>
      </c>
      <c r="H488" s="7">
        <v>241.81469712720215</v>
      </c>
      <c r="I488" s="7">
        <f t="shared" si="9"/>
        <v>89.389682268588999</v>
      </c>
    </row>
    <row r="489" spans="1:9" x14ac:dyDescent="0.25">
      <c r="A489" s="14"/>
      <c r="B489" s="5">
        <f>DATE(YEAR(siječanj!B489),MONTH(siječanj!B489)+1,DAY(siječanj!B489))</f>
        <v>43867</v>
      </c>
      <c r="C489" s="8">
        <v>5.0625</v>
      </c>
      <c r="D489">
        <v>1.1484520440775179</v>
      </c>
      <c r="E489" s="6">
        <v>74.365986726602699</v>
      </c>
      <c r="F489" s="7">
        <v>58.685031639052262</v>
      </c>
      <c r="G489" s="7">
        <v>57.046230785171858</v>
      </c>
      <c r="H489" s="7">
        <v>241.49037102594377</v>
      </c>
      <c r="I489" s="7">
        <f t="shared" si="9"/>
        <v>85.405769466008437</v>
      </c>
    </row>
    <row r="490" spans="1:9" x14ac:dyDescent="0.25">
      <c r="A490" s="14"/>
      <c r="B490" s="5">
        <f>DATE(YEAR(siječanj!B490),MONTH(siječanj!B490)+1,DAY(siječanj!B490))</f>
        <v>43867</v>
      </c>
      <c r="C490" s="8">
        <v>5.0729166666666696</v>
      </c>
      <c r="D490">
        <v>1.1484520440775179</v>
      </c>
      <c r="E490" s="6">
        <v>70.892325019658344</v>
      </c>
      <c r="F490" s="7">
        <v>58.039862888780611</v>
      </c>
      <c r="G490" s="7">
        <v>57.034946914553906</v>
      </c>
      <c r="H490" s="7">
        <v>241.47124410202341</v>
      </c>
      <c r="I490" s="7">
        <f t="shared" si="9"/>
        <v>81.416435578234385</v>
      </c>
    </row>
    <row r="491" spans="1:9" x14ac:dyDescent="0.25">
      <c r="A491" s="14"/>
      <c r="B491" s="5">
        <f>DATE(YEAR(siječanj!B491),MONTH(siječanj!B491)+1,DAY(siječanj!B491))</f>
        <v>43867</v>
      </c>
      <c r="C491" s="8">
        <v>5.0833333333333304</v>
      </c>
      <c r="D491">
        <v>1.1484520440775179</v>
      </c>
      <c r="E491" s="6">
        <v>68.522224274401395</v>
      </c>
      <c r="F491" s="7">
        <v>57.347926160290825</v>
      </c>
      <c r="G491" s="7">
        <v>56.861174505910519</v>
      </c>
      <c r="H491" s="7">
        <v>241.39312094324401</v>
      </c>
      <c r="I491" s="7">
        <f t="shared" si="9"/>
        <v>78.694488532674399</v>
      </c>
    </row>
    <row r="492" spans="1:9" x14ac:dyDescent="0.25">
      <c r="A492" s="14"/>
      <c r="B492" s="5">
        <f>DATE(YEAR(siječanj!B492),MONTH(siječanj!B492)+1,DAY(siječanj!B492))</f>
        <v>43867</v>
      </c>
      <c r="C492" s="8">
        <v>5.09375</v>
      </c>
      <c r="D492">
        <v>1.1484520440775179</v>
      </c>
      <c r="E492" s="6">
        <v>66.363026909929715</v>
      </c>
      <c r="F492" s="7">
        <v>56.605179776452928</v>
      </c>
      <c r="G492" s="7">
        <v>56.540928083462738</v>
      </c>
      <c r="H492" s="7">
        <v>241.69960134993559</v>
      </c>
      <c r="I492" s="7">
        <f t="shared" si="9"/>
        <v>76.214753905880102</v>
      </c>
    </row>
    <row r="493" spans="1:9" x14ac:dyDescent="0.25">
      <c r="A493" s="14"/>
      <c r="B493" s="5">
        <f>DATE(YEAR(siječanj!B493),MONTH(siječanj!B493)+1,DAY(siječanj!B493))</f>
        <v>43867</v>
      </c>
      <c r="C493" s="8">
        <v>5.1041666666666696</v>
      </c>
      <c r="D493">
        <v>1.1484520440775179</v>
      </c>
      <c r="E493" s="6">
        <v>65.324963008935896</v>
      </c>
      <c r="F493" s="7">
        <v>56.343316788674414</v>
      </c>
      <c r="G493" s="7">
        <v>56.312466755562326</v>
      </c>
      <c r="H493" s="7">
        <v>241.39520393568677</v>
      </c>
      <c r="I493" s="7">
        <f t="shared" si="9"/>
        <v>75.022587296900667</v>
      </c>
    </row>
    <row r="494" spans="1:9" x14ac:dyDescent="0.25">
      <c r="A494" s="14"/>
      <c r="B494" s="5">
        <f>DATE(YEAR(siječanj!B494),MONTH(siječanj!B494)+1,DAY(siječanj!B494))</f>
        <v>43867</v>
      </c>
      <c r="C494" s="8">
        <v>5.1145833333333304</v>
      </c>
      <c r="D494">
        <v>1.1484520440775179</v>
      </c>
      <c r="E494" s="6">
        <v>63.817426812620376</v>
      </c>
      <c r="F494" s="7">
        <v>55.930941423808044</v>
      </c>
      <c r="G494" s="7">
        <v>57.71513559112288</v>
      </c>
      <c r="H494" s="7">
        <v>241.36176265586803</v>
      </c>
      <c r="I494" s="7">
        <f t="shared" si="9"/>
        <v>73.291254270721268</v>
      </c>
    </row>
    <row r="495" spans="1:9" x14ac:dyDescent="0.25">
      <c r="A495" s="14"/>
      <c r="B495" s="5">
        <f>DATE(YEAR(siječanj!B495),MONTH(siječanj!B495)+1,DAY(siječanj!B495))</f>
        <v>43867</v>
      </c>
      <c r="C495" s="8">
        <v>5.125</v>
      </c>
      <c r="D495">
        <v>1.1484520440775179</v>
      </c>
      <c r="E495" s="6">
        <v>63.3771615655007</v>
      </c>
      <c r="F495" s="7">
        <v>56.856485486569554</v>
      </c>
      <c r="G495" s="7">
        <v>56.812786448734457</v>
      </c>
      <c r="H495" s="7">
        <v>240.75705522753628</v>
      </c>
      <c r="I495" s="7">
        <f t="shared" si="9"/>
        <v>72.78563074773038</v>
      </c>
    </row>
    <row r="496" spans="1:9" x14ac:dyDescent="0.25">
      <c r="A496" s="14"/>
      <c r="B496" s="5">
        <f>DATE(YEAR(siječanj!B496),MONTH(siječanj!B496)+1,DAY(siječanj!B496))</f>
        <v>43867</v>
      </c>
      <c r="C496" s="8">
        <v>5.1354166666666696</v>
      </c>
      <c r="D496">
        <v>1.1484520440775179</v>
      </c>
      <c r="E496" s="6">
        <v>62.449774009954467</v>
      </c>
      <c r="F496" s="7">
        <v>57.398018097180334</v>
      </c>
      <c r="G496" s="7">
        <v>56.302580851165757</v>
      </c>
      <c r="H496" s="7">
        <v>240.97620214735511</v>
      </c>
      <c r="I496" s="7">
        <f t="shared" si="9"/>
        <v>71.720570613911264</v>
      </c>
    </row>
    <row r="497" spans="1:9" x14ac:dyDescent="0.25">
      <c r="A497" s="14"/>
      <c r="B497" s="5">
        <f>DATE(YEAR(siječanj!B497),MONTH(siječanj!B497)+1,DAY(siječanj!B497))</f>
        <v>43867</v>
      </c>
      <c r="C497" s="8">
        <v>5.1458333333333304</v>
      </c>
      <c r="D497">
        <v>1.1484520440775179</v>
      </c>
      <c r="E497" s="6">
        <v>62.126983537367053</v>
      </c>
      <c r="F497" s="7">
        <v>56.994475881835108</v>
      </c>
      <c r="G497" s="7">
        <v>56.873804269509542</v>
      </c>
      <c r="H497" s="7">
        <v>240.88270025736037</v>
      </c>
      <c r="I497" s="7">
        <f t="shared" si="9"/>
        <v>71.349861235859493</v>
      </c>
    </row>
    <row r="498" spans="1:9" x14ac:dyDescent="0.25">
      <c r="A498" s="14"/>
      <c r="B498" s="5">
        <f>DATE(YEAR(siječanj!B498),MONTH(siječanj!B498)+1,DAY(siječanj!B498))</f>
        <v>43867</v>
      </c>
      <c r="C498" s="8">
        <v>5.15625</v>
      </c>
      <c r="D498">
        <v>1.1484520440775179</v>
      </c>
      <c r="E498" s="6">
        <v>61.596409759689116</v>
      </c>
      <c r="F498" s="7">
        <v>57.407673214768579</v>
      </c>
      <c r="G498" s="7">
        <v>55.217218302790805</v>
      </c>
      <c r="H498" s="7">
        <v>240.79545828687006</v>
      </c>
      <c r="I498" s="7">
        <f t="shared" si="9"/>
        <v>70.740522696351334</v>
      </c>
    </row>
    <row r="499" spans="1:9" x14ac:dyDescent="0.25">
      <c r="A499" s="14"/>
      <c r="B499" s="5">
        <f>DATE(YEAR(siječanj!B499),MONTH(siječanj!B499)+1,DAY(siječanj!B499))</f>
        <v>43867</v>
      </c>
      <c r="C499" s="8">
        <v>5.1666666666666696</v>
      </c>
      <c r="D499">
        <v>1.1484520440775179</v>
      </c>
      <c r="E499" s="6">
        <v>61.356480844539391</v>
      </c>
      <c r="F499" s="7">
        <v>57.48004650067714</v>
      </c>
      <c r="G499" s="7">
        <v>55.210376680137109</v>
      </c>
      <c r="H499" s="7">
        <v>240.45940814123233</v>
      </c>
      <c r="I499" s="7">
        <f t="shared" si="9"/>
        <v>70.464975843314335</v>
      </c>
    </row>
    <row r="500" spans="1:9" x14ac:dyDescent="0.25">
      <c r="A500" s="14"/>
      <c r="B500" s="5">
        <f>DATE(YEAR(siječanj!B500),MONTH(siječanj!B500)+1,DAY(siječanj!B500))</f>
        <v>43867</v>
      </c>
      <c r="C500" s="8">
        <v>5.1770833333333304</v>
      </c>
      <c r="D500">
        <v>1.1484520440775179</v>
      </c>
      <c r="E500" s="6">
        <v>62.385233576242804</v>
      </c>
      <c r="F500" s="7">
        <v>56.982747800877625</v>
      </c>
      <c r="G500" s="7">
        <v>56.504052218035341</v>
      </c>
      <c r="H500" s="7">
        <v>240.59488322421751</v>
      </c>
      <c r="I500" s="7">
        <f t="shared" si="9"/>
        <v>71.646449020889449</v>
      </c>
    </row>
    <row r="501" spans="1:9" x14ac:dyDescent="0.25">
      <c r="A501" s="14"/>
      <c r="B501" s="5">
        <f>DATE(YEAR(siječanj!B501),MONTH(siječanj!B501)+1,DAY(siječanj!B501))</f>
        <v>43867</v>
      </c>
      <c r="C501" s="8">
        <v>5.1875</v>
      </c>
      <c r="D501">
        <v>1.1484520440775179</v>
      </c>
      <c r="E501" s="6">
        <v>62.326021800109253</v>
      </c>
      <c r="F501" s="7">
        <v>57.684327618154676</v>
      </c>
      <c r="G501" s="7">
        <v>56.96010164565201</v>
      </c>
      <c r="H501" s="7">
        <v>240.57641482035305</v>
      </c>
      <c r="I501" s="7">
        <f t="shared" si="9"/>
        <v>71.578447135555407</v>
      </c>
    </row>
    <row r="502" spans="1:9" x14ac:dyDescent="0.25">
      <c r="A502" s="14"/>
      <c r="B502" s="5">
        <f>DATE(YEAR(siječanj!B502),MONTH(siječanj!B502)+1,DAY(siječanj!B502))</f>
        <v>43867</v>
      </c>
      <c r="C502" s="8">
        <v>5.1979166666666696</v>
      </c>
      <c r="D502">
        <v>1.1484520440775179</v>
      </c>
      <c r="E502" s="6">
        <v>64.132742839722596</v>
      </c>
      <c r="F502" s="7">
        <v>57.619640736073627</v>
      </c>
      <c r="G502" s="7">
        <v>56.764077940848608</v>
      </c>
      <c r="H502" s="7">
        <v>240.94530144189108</v>
      </c>
      <c r="I502" s="7">
        <f t="shared" si="9"/>
        <v>73.653379606577218</v>
      </c>
    </row>
    <row r="503" spans="1:9" x14ac:dyDescent="0.25">
      <c r="A503" s="14"/>
      <c r="B503" s="5">
        <f>DATE(YEAR(siječanj!B503),MONTH(siječanj!B503)+1,DAY(siječanj!B503))</f>
        <v>43867</v>
      </c>
      <c r="C503" s="8">
        <v>5.2083333333333304</v>
      </c>
      <c r="D503">
        <v>1.1484520440775179</v>
      </c>
      <c r="E503" s="6">
        <v>65.442957796083931</v>
      </c>
      <c r="F503" s="7">
        <v>55.843303589453278</v>
      </c>
      <c r="G503" s="7">
        <v>57.343376717078726</v>
      </c>
      <c r="H503" s="7">
        <v>240.26953552160347</v>
      </c>
      <c r="I503" s="7">
        <f t="shared" si="9"/>
        <v>75.158098651391327</v>
      </c>
    </row>
    <row r="504" spans="1:9" x14ac:dyDescent="0.25">
      <c r="A504" s="14"/>
      <c r="B504" s="5">
        <f>DATE(YEAR(siječanj!B504),MONTH(siječanj!B504)+1,DAY(siječanj!B504))</f>
        <v>43867</v>
      </c>
      <c r="C504" s="8">
        <v>5.21875</v>
      </c>
      <c r="D504">
        <v>1.1484520440775179</v>
      </c>
      <c r="E504" s="6">
        <v>68.505559341798886</v>
      </c>
      <c r="F504" s="7">
        <v>55.648705656766282</v>
      </c>
      <c r="G504" s="7">
        <v>60.004836025144598</v>
      </c>
      <c r="H504" s="7">
        <v>238.82787993923577</v>
      </c>
      <c r="I504" s="7">
        <f t="shared" si="9"/>
        <v>78.675349656762634</v>
      </c>
    </row>
    <row r="505" spans="1:9" x14ac:dyDescent="0.25">
      <c r="A505" s="14"/>
      <c r="B505" s="5">
        <f>DATE(YEAR(siječanj!B505),MONTH(siječanj!B505)+1,DAY(siječanj!B505))</f>
        <v>43867</v>
      </c>
      <c r="C505" s="8">
        <v>5.2291666666666696</v>
      </c>
      <c r="D505">
        <v>1.1484520440775179</v>
      </c>
      <c r="E505" s="6">
        <v>71.714179448873992</v>
      </c>
      <c r="F505" s="7">
        <v>56.356592575358249</v>
      </c>
      <c r="G505" s="7">
        <v>61.333000070682409</v>
      </c>
      <c r="H505" s="7">
        <v>238.70254327983062</v>
      </c>
      <c r="I505" s="7">
        <f t="shared" si="9"/>
        <v>82.360295977401265</v>
      </c>
    </row>
    <row r="506" spans="1:9" x14ac:dyDescent="0.25">
      <c r="A506" s="14"/>
      <c r="B506" s="5">
        <f>DATE(YEAR(siječanj!B506),MONTH(siječanj!B506)+1,DAY(siječanj!B506))</f>
        <v>43867</v>
      </c>
      <c r="C506" s="8">
        <v>5.2395833333333304</v>
      </c>
      <c r="D506">
        <v>1.1484520440775179</v>
      </c>
      <c r="E506" s="6">
        <v>78.540255543876228</v>
      </c>
      <c r="F506" s="7">
        <v>56.994331536223328</v>
      </c>
      <c r="G506" s="7">
        <v>59.804726573791569</v>
      </c>
      <c r="H506" s="7">
        <v>237.50304402425087</v>
      </c>
      <c r="I506" s="7">
        <f t="shared" si="9"/>
        <v>90.199717021735253</v>
      </c>
    </row>
    <row r="507" spans="1:9" x14ac:dyDescent="0.25">
      <c r="A507" s="14"/>
      <c r="B507" s="5">
        <f>DATE(YEAR(siječanj!B507),MONTH(siječanj!B507)+1,DAY(siječanj!B507))</f>
        <v>43867</v>
      </c>
      <c r="C507" s="8">
        <v>5.25</v>
      </c>
      <c r="D507">
        <v>1.1484520440775179</v>
      </c>
      <c r="E507" s="6">
        <v>83.642800843922217</v>
      </c>
      <c r="F507" s="7">
        <v>59.58212357789094</v>
      </c>
      <c r="G507" s="7">
        <v>60.012466757671127</v>
      </c>
      <c r="H507" s="7">
        <v>234.11609234387529</v>
      </c>
      <c r="I507" s="7">
        <f t="shared" si="9"/>
        <v>96.059745601571208</v>
      </c>
    </row>
    <row r="508" spans="1:9" x14ac:dyDescent="0.25">
      <c r="A508" s="14"/>
      <c r="B508" s="5">
        <f>DATE(YEAR(siječanj!B508),MONTH(siječanj!B508)+1,DAY(siječanj!B508))</f>
        <v>43867</v>
      </c>
      <c r="C508" s="8">
        <v>5.2604166666666696</v>
      </c>
      <c r="D508">
        <v>1.1484520440775179</v>
      </c>
      <c r="E508" s="6">
        <v>90.146882183754798</v>
      </c>
      <c r="F508" s="7">
        <v>67.619299270846838</v>
      </c>
      <c r="G508" s="7">
        <v>61.14580878856718</v>
      </c>
      <c r="H508" s="7">
        <v>220.85549387262438</v>
      </c>
      <c r="I508" s="7">
        <f t="shared" si="9"/>
        <v>103.52937111114838</v>
      </c>
    </row>
    <row r="509" spans="1:9" x14ac:dyDescent="0.25">
      <c r="A509" s="14"/>
      <c r="B509" s="5">
        <f>DATE(YEAR(siječanj!B509),MONTH(siječanj!B509)+1,DAY(siječanj!B509))</f>
        <v>43867</v>
      </c>
      <c r="C509" s="8">
        <v>5.2708333333333304</v>
      </c>
      <c r="D509">
        <v>1.1484520440775179</v>
      </c>
      <c r="E509" s="6">
        <v>95.709591553299688</v>
      </c>
      <c r="F509" s="7">
        <v>76.774872783108819</v>
      </c>
      <c r="G509" s="7">
        <v>62.249449044300945</v>
      </c>
      <c r="H509" s="7">
        <v>211.67362240049587</v>
      </c>
      <c r="I509" s="7">
        <f t="shared" si="9"/>
        <v>109.91787605721137</v>
      </c>
    </row>
    <row r="510" spans="1:9" x14ac:dyDescent="0.25">
      <c r="A510" s="14"/>
      <c r="B510" s="5">
        <f>DATE(YEAR(siječanj!B510),MONTH(siječanj!B510)+1,DAY(siječanj!B510))</f>
        <v>43867</v>
      </c>
      <c r="C510" s="8">
        <v>5.28125</v>
      </c>
      <c r="D510">
        <v>1.1484520440775179</v>
      </c>
      <c r="E510" s="6">
        <v>102.01975626407774</v>
      </c>
      <c r="F510" s="7">
        <v>78.1388465936638</v>
      </c>
      <c r="G510" s="7">
        <v>66.767739961990259</v>
      </c>
      <c r="H510" s="7">
        <v>191.74241968512115</v>
      </c>
      <c r="I510" s="7">
        <f t="shared" si="9"/>
        <v>117.16479761777025</v>
      </c>
    </row>
    <row r="511" spans="1:9" x14ac:dyDescent="0.25">
      <c r="A511" s="14"/>
      <c r="B511" s="5">
        <f>DATE(YEAR(siječanj!B511),MONTH(siječanj!B511)+1,DAY(siječanj!B511))</f>
        <v>43867</v>
      </c>
      <c r="C511" s="8">
        <v>5.2916666666666696</v>
      </c>
      <c r="D511">
        <v>1.1484520440775179</v>
      </c>
      <c r="E511" s="6">
        <v>107.56235291926181</v>
      </c>
      <c r="F511" s="7">
        <v>85.925165651739704</v>
      </c>
      <c r="G511" s="7">
        <v>79.019063289664956</v>
      </c>
      <c r="H511" s="7">
        <v>151.68377030399034</v>
      </c>
      <c r="I511" s="7">
        <f t="shared" si="9"/>
        <v>123.5302040759136</v>
      </c>
    </row>
    <row r="512" spans="1:9" x14ac:dyDescent="0.25">
      <c r="A512" s="14"/>
      <c r="B512" s="5">
        <f>DATE(YEAR(siječanj!B512),MONTH(siječanj!B512)+1,DAY(siječanj!B512))</f>
        <v>43867</v>
      </c>
      <c r="C512" s="8">
        <v>5.3020833333333304</v>
      </c>
      <c r="D512">
        <v>1.1484520440775179</v>
      </c>
      <c r="E512" s="6">
        <v>109.22929064312517</v>
      </c>
      <c r="F512" s="7">
        <v>108.75326377142808</v>
      </c>
      <c r="G512" s="7">
        <v>96.362144108341198</v>
      </c>
      <c r="H512" s="7">
        <v>117.49498268436035</v>
      </c>
      <c r="I512" s="7">
        <f t="shared" si="9"/>
        <v>125.44460211223439</v>
      </c>
    </row>
    <row r="513" spans="1:9" x14ac:dyDescent="0.25">
      <c r="A513" s="14"/>
      <c r="B513" s="5">
        <f>DATE(YEAR(siječanj!B513),MONTH(siječanj!B513)+1,DAY(siječanj!B513))</f>
        <v>43867</v>
      </c>
      <c r="C513" s="8">
        <v>5.3125</v>
      </c>
      <c r="D513">
        <v>1.1484520440775179</v>
      </c>
      <c r="E513" s="6">
        <v>112.60473374081587</v>
      </c>
      <c r="F513" s="7">
        <v>123.8100668054671</v>
      </c>
      <c r="G513" s="7">
        <v>105.0252887090832</v>
      </c>
      <c r="H513" s="7">
        <v>61.134344037806713</v>
      </c>
      <c r="I513" s="7">
        <f t="shared" si="9"/>
        <v>129.32113663744462</v>
      </c>
    </row>
    <row r="514" spans="1:9" x14ac:dyDescent="0.25">
      <c r="A514" s="14"/>
      <c r="B514" s="5">
        <f>DATE(YEAR(siječanj!B514),MONTH(siječanj!B514)+1,DAY(siječanj!B514))</f>
        <v>43867</v>
      </c>
      <c r="C514" s="8">
        <v>5.3229166666666696</v>
      </c>
      <c r="D514">
        <v>1.1484520440775179</v>
      </c>
      <c r="E514" s="6">
        <v>113.05718298163927</v>
      </c>
      <c r="F514" s="7">
        <v>134.76497252222674</v>
      </c>
      <c r="G514" s="7">
        <v>118.41080326203488</v>
      </c>
      <c r="H514" s="7">
        <v>18.530914527335732</v>
      </c>
      <c r="I514" s="7">
        <f t="shared" si="9"/>
        <v>129.84075289290959</v>
      </c>
    </row>
    <row r="515" spans="1:9" x14ac:dyDescent="0.25">
      <c r="A515" s="14"/>
      <c r="B515" s="5">
        <f>DATE(YEAR(siječanj!B515),MONTH(siječanj!B515)+1,DAY(siječanj!B515))</f>
        <v>43867</v>
      </c>
      <c r="C515" s="8">
        <v>5.3333333333333304</v>
      </c>
      <c r="D515">
        <v>1.1484520440775179</v>
      </c>
      <c r="E515" s="6">
        <v>111.78708552685293</v>
      </c>
      <c r="F515" s="7">
        <v>145.70663853870556</v>
      </c>
      <c r="G515" s="7">
        <v>124.35328128044614</v>
      </c>
      <c r="H515" s="7">
        <v>4.5107808141214001</v>
      </c>
      <c r="I515" s="7">
        <f t="shared" si="9"/>
        <v>128.38210687478258</v>
      </c>
    </row>
    <row r="516" spans="1:9" x14ac:dyDescent="0.25">
      <c r="A516" s="14"/>
      <c r="B516" s="5">
        <f>DATE(YEAR(siječanj!B516),MONTH(siječanj!B516)+1,DAY(siječanj!B516))</f>
        <v>43867</v>
      </c>
      <c r="C516" s="8">
        <v>5.34375</v>
      </c>
      <c r="D516">
        <v>1.1484520440775179</v>
      </c>
      <c r="E516" s="6">
        <v>110.54507758372257</v>
      </c>
      <c r="F516" s="7">
        <v>164.04298189168657</v>
      </c>
      <c r="G516" s="7">
        <v>138.01705119596343</v>
      </c>
      <c r="H516" s="7">
        <v>2.7908328655828405</v>
      </c>
      <c r="I516" s="7">
        <f t="shared" ref="I516:I579" si="11">D516*E516</f>
        <v>126.95572031373399</v>
      </c>
    </row>
    <row r="517" spans="1:9" x14ac:dyDescent="0.25">
      <c r="A517" s="14"/>
      <c r="B517" s="5">
        <f>DATE(YEAR(siječanj!B517),MONTH(siječanj!B517)+1,DAY(siječanj!B517))</f>
        <v>43867</v>
      </c>
      <c r="C517" s="8">
        <v>5.3541666666666696</v>
      </c>
      <c r="D517">
        <v>1.1484520440775179</v>
      </c>
      <c r="E517" s="6">
        <v>111.56265102534221</v>
      </c>
      <c r="F517" s="7">
        <v>174.44647133302857</v>
      </c>
      <c r="G517" s="7">
        <v>151.27702517772678</v>
      </c>
      <c r="H517" s="7">
        <v>2.4874282051343668</v>
      </c>
      <c r="I517" s="7">
        <f t="shared" si="11"/>
        <v>128.12435461276104</v>
      </c>
    </row>
    <row r="518" spans="1:9" x14ac:dyDescent="0.25">
      <c r="A518" s="14"/>
      <c r="B518" s="5">
        <f>DATE(YEAR(siječanj!B518),MONTH(siječanj!B518)+1,DAY(siječanj!B518))</f>
        <v>43867</v>
      </c>
      <c r="C518" s="8">
        <v>5.3645833333333304</v>
      </c>
      <c r="D518">
        <v>1.1484520440775179</v>
      </c>
      <c r="E518" s="6">
        <v>111.72573286859171</v>
      </c>
      <c r="F518" s="7">
        <v>195.75758528407019</v>
      </c>
      <c r="G518" s="7">
        <v>164.81976887142969</v>
      </c>
      <c r="H518" s="7">
        <v>2.2246896449973401</v>
      </c>
      <c r="I518" s="7">
        <f t="shared" si="11"/>
        <v>128.31164628899288</v>
      </c>
    </row>
    <row r="519" spans="1:9" x14ac:dyDescent="0.25">
      <c r="A519" s="14"/>
      <c r="B519" s="5">
        <f>DATE(YEAR(siječanj!B519),MONTH(siječanj!B519)+1,DAY(siječanj!B519))</f>
        <v>43867</v>
      </c>
      <c r="C519" s="8">
        <v>5.375</v>
      </c>
      <c r="D519">
        <v>1.1484520440775179</v>
      </c>
      <c r="E519" s="6">
        <v>113.20585262618411</v>
      </c>
      <c r="F519" s="7">
        <v>226.38914751283423</v>
      </c>
      <c r="G519" s="7">
        <v>170.23080742711579</v>
      </c>
      <c r="H519" s="7">
        <v>1.9906136179288305</v>
      </c>
      <c r="I519" s="7">
        <f t="shared" si="11"/>
        <v>130.01149285007938</v>
      </c>
    </row>
    <row r="520" spans="1:9" x14ac:dyDescent="0.25">
      <c r="A520" s="14"/>
      <c r="B520" s="5">
        <f>DATE(YEAR(siječanj!B520),MONTH(siječanj!B520)+1,DAY(siječanj!B520))</f>
        <v>43867</v>
      </c>
      <c r="C520" s="8">
        <v>5.3854166666666696</v>
      </c>
      <c r="D520">
        <v>1.1484520440775179</v>
      </c>
      <c r="E520" s="6">
        <v>113.38481153386536</v>
      </c>
      <c r="F520" s="7">
        <v>224.35620396446447</v>
      </c>
      <c r="G520" s="7">
        <v>192.29668680082602</v>
      </c>
      <c r="H520" s="7">
        <v>1.7897769377918307</v>
      </c>
      <c r="I520" s="7">
        <f t="shared" si="11"/>
        <v>130.21701857341179</v>
      </c>
    </row>
    <row r="521" spans="1:9" x14ac:dyDescent="0.25">
      <c r="A521" s="14"/>
      <c r="B521" s="5">
        <f>DATE(YEAR(siječanj!B521),MONTH(siječanj!B521)+1,DAY(siječanj!B521))</f>
        <v>43867</v>
      </c>
      <c r="C521" s="8">
        <v>5.3958333333333304</v>
      </c>
      <c r="D521">
        <v>1.1484520440775179</v>
      </c>
      <c r="E521" s="6">
        <v>113.3535126613296</v>
      </c>
      <c r="F521" s="7">
        <v>222.30395820011893</v>
      </c>
      <c r="G521" s="7">
        <v>198.98498180116826</v>
      </c>
      <c r="H521" s="7">
        <v>2.0104159725409976</v>
      </c>
      <c r="I521" s="7">
        <f t="shared" si="11"/>
        <v>130.18107331927078</v>
      </c>
    </row>
    <row r="522" spans="1:9" x14ac:dyDescent="0.25">
      <c r="A522" s="14"/>
      <c r="B522" s="5">
        <f>DATE(YEAR(siječanj!B522),MONTH(siječanj!B522)+1,DAY(siječanj!B522))</f>
        <v>43867</v>
      </c>
      <c r="C522" s="8">
        <v>5.40625</v>
      </c>
      <c r="D522">
        <v>1.1484520440775179</v>
      </c>
      <c r="E522" s="6">
        <v>113.94696283234866</v>
      </c>
      <c r="F522" s="7">
        <v>223.47128517221961</v>
      </c>
      <c r="G522" s="7">
        <v>202.78993742199617</v>
      </c>
      <c r="H522" s="7">
        <v>2.0269933694170592</v>
      </c>
      <c r="I522" s="7">
        <f t="shared" si="11"/>
        <v>130.86262238123578</v>
      </c>
    </row>
    <row r="523" spans="1:9" x14ac:dyDescent="0.25">
      <c r="A523" s="14"/>
      <c r="B523" s="5">
        <f>DATE(YEAR(siječanj!B523),MONTH(siječanj!B523)+1,DAY(siječanj!B523))</f>
        <v>43867</v>
      </c>
      <c r="C523" s="8">
        <v>5.4166666666666696</v>
      </c>
      <c r="D523">
        <v>1.1484520440775179</v>
      </c>
      <c r="E523" s="6">
        <v>114.45751318085073</v>
      </c>
      <c r="F523" s="7">
        <v>233.54321274329288</v>
      </c>
      <c r="G523" s="7">
        <v>204.12415398031484</v>
      </c>
      <c r="H523" s="7">
        <v>2.1412396359166501</v>
      </c>
      <c r="I523" s="7">
        <f t="shared" si="11"/>
        <v>131.44896497257747</v>
      </c>
    </row>
    <row r="524" spans="1:9" x14ac:dyDescent="0.25">
      <c r="A524" s="14"/>
      <c r="B524" s="5">
        <f>DATE(YEAR(siječanj!B524),MONTH(siječanj!B524)+1,DAY(siječanj!B524))</f>
        <v>43867</v>
      </c>
      <c r="C524" s="8">
        <v>5.4270833333333304</v>
      </c>
      <c r="D524">
        <v>1.1484520440775179</v>
      </c>
      <c r="E524" s="6">
        <v>116.3577432814992</v>
      </c>
      <c r="F524" s="7">
        <v>233.147024134948</v>
      </c>
      <c r="G524" s="7">
        <v>201.12693843544807</v>
      </c>
      <c r="H524" s="7">
        <v>2.0540464078473848</v>
      </c>
      <c r="I524" s="7">
        <f t="shared" si="11"/>
        <v>133.63128811588481</v>
      </c>
    </row>
    <row r="525" spans="1:9" x14ac:dyDescent="0.25">
      <c r="A525" s="14"/>
      <c r="B525" s="5">
        <f>DATE(YEAR(siječanj!B525),MONTH(siječanj!B525)+1,DAY(siječanj!B525))</f>
        <v>43867</v>
      </c>
      <c r="C525" s="8">
        <v>5.4375</v>
      </c>
      <c r="D525">
        <v>1.1484520440775179</v>
      </c>
      <c r="E525" s="6">
        <v>118.00272960488473</v>
      </c>
      <c r="F525" s="7">
        <v>224.93117664180534</v>
      </c>
      <c r="G525" s="7">
        <v>200.68814928418666</v>
      </c>
      <c r="H525" s="7">
        <v>2.032901149797913</v>
      </c>
      <c r="I525" s="7">
        <f t="shared" si="11"/>
        <v>135.52047602145652</v>
      </c>
    </row>
    <row r="526" spans="1:9" x14ac:dyDescent="0.25">
      <c r="A526" s="14"/>
      <c r="B526" s="5">
        <f>DATE(YEAR(siječanj!B526),MONTH(siječanj!B526)+1,DAY(siječanj!B526))</f>
        <v>43867</v>
      </c>
      <c r="C526" s="8">
        <v>5.4479166666666696</v>
      </c>
      <c r="D526">
        <v>1.1484520440775179</v>
      </c>
      <c r="E526" s="6">
        <v>118.92427437717234</v>
      </c>
      <c r="F526" s="7">
        <v>223.70229428547924</v>
      </c>
      <c r="G526" s="7">
        <v>206.4241368764865</v>
      </c>
      <c r="H526" s="7">
        <v>2.106582779801319</v>
      </c>
      <c r="I526" s="7">
        <f t="shared" si="11"/>
        <v>136.57882599889916</v>
      </c>
    </row>
    <row r="527" spans="1:9" x14ac:dyDescent="0.25">
      <c r="A527" s="14"/>
      <c r="B527" s="5">
        <f>DATE(YEAR(siječanj!B527),MONTH(siječanj!B527)+1,DAY(siječanj!B527))</f>
        <v>43867</v>
      </c>
      <c r="C527" s="8">
        <v>5.4583333333333304</v>
      </c>
      <c r="D527">
        <v>1.1484520440775179</v>
      </c>
      <c r="E527" s="6">
        <v>119.06523900460047</v>
      </c>
      <c r="F527" s="7">
        <v>220.92193717849059</v>
      </c>
      <c r="G527" s="7">
        <v>207.76544741239286</v>
      </c>
      <c r="H527" s="7">
        <v>2.1936347543238464</v>
      </c>
      <c r="I527" s="7">
        <f t="shared" si="11"/>
        <v>136.74071711341162</v>
      </c>
    </row>
    <row r="528" spans="1:9" x14ac:dyDescent="0.25">
      <c r="A528" s="14"/>
      <c r="B528" s="5">
        <f>DATE(YEAR(siječanj!B528),MONTH(siječanj!B528)+1,DAY(siječanj!B528))</f>
        <v>43867</v>
      </c>
      <c r="C528" s="8">
        <v>5.46875</v>
      </c>
      <c r="D528">
        <v>1.1484520440775179</v>
      </c>
      <c r="E528" s="6">
        <v>118.33714383116907</v>
      </c>
      <c r="F528" s="7">
        <v>219.01854381669733</v>
      </c>
      <c r="G528" s="7">
        <v>202.86998200366418</v>
      </c>
      <c r="H528" s="7">
        <v>2.1753304831017393</v>
      </c>
      <c r="I528" s="7">
        <f t="shared" si="11"/>
        <v>135.90453472320135</v>
      </c>
    </row>
    <row r="529" spans="1:9" x14ac:dyDescent="0.25">
      <c r="A529" s="14"/>
      <c r="B529" s="5">
        <f>DATE(YEAR(siječanj!B529),MONTH(siječanj!B529)+1,DAY(siječanj!B529))</f>
        <v>43867</v>
      </c>
      <c r="C529" s="8">
        <v>5.4791666666666696</v>
      </c>
      <c r="D529">
        <v>1.1484520440775179</v>
      </c>
      <c r="E529" s="6">
        <v>119.07251329428637</v>
      </c>
      <c r="F529" s="7">
        <v>218.03994873200475</v>
      </c>
      <c r="G529" s="7">
        <v>198.14189601191887</v>
      </c>
      <c r="H529" s="7">
        <v>2.2337229087856101</v>
      </c>
      <c r="I529" s="7">
        <f t="shared" si="11"/>
        <v>136.74907128627061</v>
      </c>
    </row>
    <row r="530" spans="1:9" x14ac:dyDescent="0.25">
      <c r="A530" s="14"/>
      <c r="B530" s="5">
        <f>DATE(YEAR(siječanj!B530),MONTH(siječanj!B530)+1,DAY(siječanj!B530))</f>
        <v>43867</v>
      </c>
      <c r="C530" s="8">
        <v>5.4895833333333304</v>
      </c>
      <c r="D530">
        <v>1.1484520440775179</v>
      </c>
      <c r="E530" s="6">
        <v>119.70966414815001</v>
      </c>
      <c r="F530" s="7">
        <v>213.79273547966179</v>
      </c>
      <c r="G530" s="7">
        <v>193.79583132819829</v>
      </c>
      <c r="H530" s="7">
        <v>1.9613810969569241</v>
      </c>
      <c r="I530" s="7">
        <f t="shared" si="11"/>
        <v>137.48080848677603</v>
      </c>
    </row>
    <row r="531" spans="1:9" x14ac:dyDescent="0.25">
      <c r="A531" s="14"/>
      <c r="B531" s="5">
        <f>DATE(YEAR(siječanj!B531),MONTH(siječanj!B531)+1,DAY(siječanj!B531))</f>
        <v>43867</v>
      </c>
      <c r="C531" s="8">
        <v>5.5</v>
      </c>
      <c r="D531">
        <v>1.1484520440775179</v>
      </c>
      <c r="E531" s="6">
        <v>120.36293931772688</v>
      </c>
      <c r="F531" s="7">
        <v>217.20813308649522</v>
      </c>
      <c r="G531" s="7">
        <v>194.32598097681662</v>
      </c>
      <c r="H531" s="7">
        <v>1.8452129864270568</v>
      </c>
      <c r="I531" s="7">
        <f t="shared" si="11"/>
        <v>138.23106369062168</v>
      </c>
    </row>
    <row r="532" spans="1:9" x14ac:dyDescent="0.25">
      <c r="A532" s="14"/>
      <c r="B532" s="5">
        <f>DATE(YEAR(siječanj!B532),MONTH(siječanj!B532)+1,DAY(siječanj!B532))</f>
        <v>43867</v>
      </c>
      <c r="C532" s="8">
        <v>5.5104166666666696</v>
      </c>
      <c r="D532">
        <v>1.1484520440775179</v>
      </c>
      <c r="E532" s="6">
        <v>120.75793991953105</v>
      </c>
      <c r="F532" s="7">
        <v>209.59712578353179</v>
      </c>
      <c r="G532" s="7">
        <v>191.15186862888612</v>
      </c>
      <c r="H532" s="7">
        <v>1.848418049297424</v>
      </c>
      <c r="I532" s="7">
        <f t="shared" si="11"/>
        <v>138.68470293917554</v>
      </c>
    </row>
    <row r="533" spans="1:9" x14ac:dyDescent="0.25">
      <c r="A533" s="14"/>
      <c r="B533" s="5">
        <f>DATE(YEAR(siječanj!B533),MONTH(siječanj!B533)+1,DAY(siječanj!B533))</f>
        <v>43867</v>
      </c>
      <c r="C533" s="8">
        <v>5.5208333333333304</v>
      </c>
      <c r="D533">
        <v>1.1484520440775179</v>
      </c>
      <c r="E533" s="6">
        <v>119.97011688197381</v>
      </c>
      <c r="F533" s="7">
        <v>202.88501874915463</v>
      </c>
      <c r="G533" s="7">
        <v>186.94561258420663</v>
      </c>
      <c r="H533" s="7">
        <v>2.0411087766580622</v>
      </c>
      <c r="I533" s="7">
        <f t="shared" si="11"/>
        <v>137.77992596132157</v>
      </c>
    </row>
    <row r="534" spans="1:9" x14ac:dyDescent="0.25">
      <c r="A534" s="14"/>
      <c r="B534" s="5">
        <f>DATE(YEAR(siječanj!B534),MONTH(siječanj!B534)+1,DAY(siječanj!B534))</f>
        <v>43867</v>
      </c>
      <c r="C534" s="8">
        <v>5.53125</v>
      </c>
      <c r="D534">
        <v>1.1484520440775179</v>
      </c>
      <c r="E534" s="6">
        <v>118.1432939207143</v>
      </c>
      <c r="F534" s="7">
        <v>188.1558922826672</v>
      </c>
      <c r="G534" s="7">
        <v>182.99528850452299</v>
      </c>
      <c r="H534" s="7">
        <v>1.8720014231430688</v>
      </c>
      <c r="I534" s="7">
        <f t="shared" si="11"/>
        <v>135.68190739729533</v>
      </c>
    </row>
    <row r="535" spans="1:9" x14ac:dyDescent="0.25">
      <c r="A535" s="14"/>
      <c r="B535" s="5">
        <f>DATE(YEAR(siječanj!B535),MONTH(siječanj!B535)+1,DAY(siječanj!B535))</f>
        <v>43867</v>
      </c>
      <c r="C535" s="8">
        <v>5.5416666666666696</v>
      </c>
      <c r="D535">
        <v>1.1484520440775179</v>
      </c>
      <c r="E535" s="6">
        <v>115.67823396603325</v>
      </c>
      <c r="F535" s="7">
        <v>184.04502949905589</v>
      </c>
      <c r="G535" s="7">
        <v>177.74357003046941</v>
      </c>
      <c r="H535" s="7">
        <v>1.8297138912739865</v>
      </c>
      <c r="I535" s="7">
        <f t="shared" si="11"/>
        <v>132.85090425356825</v>
      </c>
    </row>
    <row r="536" spans="1:9" x14ac:dyDescent="0.25">
      <c r="A536" s="14"/>
      <c r="B536" s="5">
        <f>DATE(YEAR(siječanj!B536),MONTH(siječanj!B536)+1,DAY(siječanj!B536))</f>
        <v>43867</v>
      </c>
      <c r="C536" s="8">
        <v>5.5520833333333304</v>
      </c>
      <c r="D536">
        <v>1.1484520440775179</v>
      </c>
      <c r="E536" s="6">
        <v>113.21681900544218</v>
      </c>
      <c r="F536" s="7">
        <v>191.93215792856191</v>
      </c>
      <c r="G536" s="7">
        <v>177.05172095369849</v>
      </c>
      <c r="H536" s="7">
        <v>1.9337113176887253</v>
      </c>
      <c r="I536" s="7">
        <f t="shared" si="11"/>
        <v>130.02408721075443</v>
      </c>
    </row>
    <row r="537" spans="1:9" x14ac:dyDescent="0.25">
      <c r="A537" s="14"/>
      <c r="B537" s="5">
        <f>DATE(YEAR(siječanj!B537),MONTH(siječanj!B537)+1,DAY(siječanj!B537))</f>
        <v>43867</v>
      </c>
      <c r="C537" s="8">
        <v>5.5625</v>
      </c>
      <c r="D537">
        <v>1.1484520440775179</v>
      </c>
      <c r="E537" s="6">
        <v>114.4891731187499</v>
      </c>
      <c r="F537" s="7">
        <v>179.54635416218355</v>
      </c>
      <c r="G537" s="7">
        <v>173.67895720514446</v>
      </c>
      <c r="H537" s="7">
        <v>1.9152498770272892</v>
      </c>
      <c r="I537" s="7">
        <f t="shared" si="11"/>
        <v>131.48532489297315</v>
      </c>
    </row>
    <row r="538" spans="1:9" x14ac:dyDescent="0.25">
      <c r="A538" s="14"/>
      <c r="B538" s="5">
        <f>DATE(YEAR(siječanj!B538),MONTH(siječanj!B538)+1,DAY(siječanj!B538))</f>
        <v>43867</v>
      </c>
      <c r="C538" s="8">
        <v>5.5729166666666696</v>
      </c>
      <c r="D538">
        <v>1.1484520440775179</v>
      </c>
      <c r="E538" s="6">
        <v>115.30377680602074</v>
      </c>
      <c r="F538" s="7">
        <v>173.41689017057345</v>
      </c>
      <c r="G538" s="7">
        <v>174.77561964667285</v>
      </c>
      <c r="H538" s="7">
        <v>1.9623340610257669</v>
      </c>
      <c r="I538" s="7">
        <f t="shared" si="11"/>
        <v>132.4208581627324</v>
      </c>
    </row>
    <row r="539" spans="1:9" x14ac:dyDescent="0.25">
      <c r="A539" s="14"/>
      <c r="B539" s="5">
        <f>DATE(YEAR(siječanj!B539),MONTH(siječanj!B539)+1,DAY(siječanj!B539))</f>
        <v>43867</v>
      </c>
      <c r="C539" s="8">
        <v>5.5833333333333304</v>
      </c>
      <c r="D539">
        <v>1.1484520440775179</v>
      </c>
      <c r="E539" s="6">
        <v>115.58421176047347</v>
      </c>
      <c r="F539" s="7">
        <v>173.71992373451315</v>
      </c>
      <c r="G539" s="7">
        <v>175.02481012986186</v>
      </c>
      <c r="H539" s="7">
        <v>2.0725685278493216</v>
      </c>
      <c r="I539" s="7">
        <f t="shared" si="11"/>
        <v>132.74292425940445</v>
      </c>
    </row>
    <row r="540" spans="1:9" x14ac:dyDescent="0.25">
      <c r="A540" s="14"/>
      <c r="B540" s="5">
        <f>DATE(YEAR(siječanj!B540),MONTH(siječanj!B540)+1,DAY(siječanj!B540))</f>
        <v>43867</v>
      </c>
      <c r="C540" s="8">
        <v>5.59375</v>
      </c>
      <c r="D540">
        <v>1.1484520440775179</v>
      </c>
      <c r="E540" s="6">
        <v>116.99992354039787</v>
      </c>
      <c r="F540" s="7">
        <v>174.39647963614726</v>
      </c>
      <c r="G540" s="7">
        <v>172.34088322140687</v>
      </c>
      <c r="H540" s="7">
        <v>2.0202430414722077</v>
      </c>
      <c r="I540" s="7">
        <f t="shared" si="11"/>
        <v>134.36880134688323</v>
      </c>
    </row>
    <row r="541" spans="1:9" x14ac:dyDescent="0.25">
      <c r="A541" s="14"/>
      <c r="B541" s="5">
        <f>DATE(YEAR(siječanj!B541),MONTH(siječanj!B541)+1,DAY(siječanj!B541))</f>
        <v>43867</v>
      </c>
      <c r="C541" s="8">
        <v>5.6041666666666696</v>
      </c>
      <c r="D541">
        <v>1.1484520440775179</v>
      </c>
      <c r="E541" s="6">
        <v>117.27977961288209</v>
      </c>
      <c r="F541" s="7">
        <v>175.32078874200795</v>
      </c>
      <c r="G541" s="7">
        <v>172.78184743186085</v>
      </c>
      <c r="H541" s="7">
        <v>2.0254455488626544</v>
      </c>
      <c r="I541" s="7">
        <f t="shared" si="11"/>
        <v>134.69020262537526</v>
      </c>
    </row>
    <row r="542" spans="1:9" x14ac:dyDescent="0.25">
      <c r="A542" s="14"/>
      <c r="B542" s="5">
        <f>DATE(YEAR(siječanj!B542),MONTH(siječanj!B542)+1,DAY(siječanj!B542))</f>
        <v>43867</v>
      </c>
      <c r="C542" s="8">
        <v>5.6145833333333304</v>
      </c>
      <c r="D542">
        <v>1.1484520440775179</v>
      </c>
      <c r="E542" s="6">
        <v>119.3747985901614</v>
      </c>
      <c r="F542" s="7">
        <v>175.68002086413571</v>
      </c>
      <c r="G542" s="7">
        <v>170.64102038633297</v>
      </c>
      <c r="H542" s="7">
        <v>2.0309534424421773</v>
      </c>
      <c r="I542" s="7">
        <f t="shared" si="11"/>
        <v>137.09623145221286</v>
      </c>
    </row>
    <row r="543" spans="1:9" x14ac:dyDescent="0.25">
      <c r="A543" s="14"/>
      <c r="B543" s="5">
        <f>DATE(YEAR(siječanj!B543),MONTH(siječanj!B543)+1,DAY(siječanj!B543))</f>
        <v>43867</v>
      </c>
      <c r="C543" s="8">
        <v>5.625</v>
      </c>
      <c r="D543">
        <v>1.1484520440775179</v>
      </c>
      <c r="E543" s="6">
        <v>121.12325368790843</v>
      </c>
      <c r="F543" s="7">
        <v>172.11045813431622</v>
      </c>
      <c r="G543" s="7">
        <v>167.25915183198745</v>
      </c>
      <c r="H543" s="7">
        <v>2.0935297583907171</v>
      </c>
      <c r="I543" s="7">
        <f t="shared" si="11"/>
        <v>139.10424828319819</v>
      </c>
    </row>
    <row r="544" spans="1:9" x14ac:dyDescent="0.25">
      <c r="A544" s="14"/>
      <c r="B544" s="5">
        <f>DATE(YEAR(siječanj!B544),MONTH(siječanj!B544)+1,DAY(siječanj!B544))</f>
        <v>43867</v>
      </c>
      <c r="C544" s="8">
        <v>5.6354166666666696</v>
      </c>
      <c r="D544">
        <v>1.1484520440775179</v>
      </c>
      <c r="E544" s="6">
        <v>123.12851260076576</v>
      </c>
      <c r="F544" s="7">
        <v>169.56362015039207</v>
      </c>
      <c r="G544" s="7">
        <v>160.44959828306625</v>
      </c>
      <c r="H544" s="7">
        <v>2.0167017553708706</v>
      </c>
      <c r="I544" s="7">
        <f t="shared" si="11"/>
        <v>141.40719198057386</v>
      </c>
    </row>
    <row r="545" spans="1:9" x14ac:dyDescent="0.25">
      <c r="A545" s="14"/>
      <c r="B545" s="5">
        <f>DATE(YEAR(siječanj!B545),MONTH(siječanj!B545)+1,DAY(siječanj!B545))</f>
        <v>43867</v>
      </c>
      <c r="C545" s="8">
        <v>5.6458333333333304</v>
      </c>
      <c r="D545">
        <v>1.1484520440775179</v>
      </c>
      <c r="E545" s="6">
        <v>124.94548377584559</v>
      </c>
      <c r="F545" s="7">
        <v>168.22651066203034</v>
      </c>
      <c r="G545" s="7">
        <v>158.04620594285012</v>
      </c>
      <c r="H545" s="7">
        <v>1.915918344516081</v>
      </c>
      <c r="I545" s="7">
        <f t="shared" si="11"/>
        <v>143.49389624062422</v>
      </c>
    </row>
    <row r="546" spans="1:9" x14ac:dyDescent="0.25">
      <c r="A546" s="14"/>
      <c r="B546" s="5">
        <f>DATE(YEAR(siječanj!B546),MONTH(siječanj!B546)+1,DAY(siječanj!B546))</f>
        <v>43867</v>
      </c>
      <c r="C546" s="8">
        <v>5.65625</v>
      </c>
      <c r="D546">
        <v>1.1484520440775179</v>
      </c>
      <c r="E546" s="6">
        <v>128.589925475065</v>
      </c>
      <c r="F546" s="7">
        <v>167.06921570994862</v>
      </c>
      <c r="G546" s="7">
        <v>157.99241829121436</v>
      </c>
      <c r="H546" s="7">
        <v>2.3558276472516502</v>
      </c>
      <c r="I546" s="7">
        <f t="shared" si="11"/>
        <v>147.67936275961409</v>
      </c>
    </row>
    <row r="547" spans="1:9" x14ac:dyDescent="0.25">
      <c r="A547" s="14"/>
      <c r="B547" s="5">
        <f>DATE(YEAR(siječanj!B547),MONTH(siječanj!B547)+1,DAY(siječanj!B547))</f>
        <v>43867</v>
      </c>
      <c r="C547" s="8">
        <v>5.6666666666666696</v>
      </c>
      <c r="D547">
        <v>1.1484520440775179</v>
      </c>
      <c r="E547" s="6">
        <v>130.069214193628</v>
      </c>
      <c r="F547" s="7">
        <v>166.85327066511886</v>
      </c>
      <c r="G547" s="7">
        <v>156.25732590623457</v>
      </c>
      <c r="H547" s="7">
        <v>3.650477082452515</v>
      </c>
      <c r="I547" s="7">
        <f t="shared" si="11"/>
        <v>149.37825491222858</v>
      </c>
    </row>
    <row r="548" spans="1:9" x14ac:dyDescent="0.25">
      <c r="A548" s="14"/>
      <c r="B548" s="5">
        <f>DATE(YEAR(siječanj!B548),MONTH(siječanj!B548)+1,DAY(siječanj!B548))</f>
        <v>43867</v>
      </c>
      <c r="C548" s="8">
        <v>5.6770833333333304</v>
      </c>
      <c r="D548">
        <v>1.1484520440775179</v>
      </c>
      <c r="E548" s="6">
        <v>132.82027520006261</v>
      </c>
      <c r="F548" s="7">
        <v>166.11176324778211</v>
      </c>
      <c r="G548" s="7">
        <v>155.59351626656897</v>
      </c>
      <c r="H548" s="7">
        <v>7.8841821014429083</v>
      </c>
      <c r="I548" s="7">
        <f t="shared" si="11"/>
        <v>152.53771654845036</v>
      </c>
    </row>
    <row r="549" spans="1:9" x14ac:dyDescent="0.25">
      <c r="A549" s="14"/>
      <c r="B549" s="5">
        <f>DATE(YEAR(siječanj!B549),MONTH(siječanj!B549)+1,DAY(siječanj!B549))</f>
        <v>43867</v>
      </c>
      <c r="C549" s="8">
        <v>5.6875</v>
      </c>
      <c r="D549">
        <v>1.1484520440775179</v>
      </c>
      <c r="E549" s="6">
        <v>137.8739991647322</v>
      </c>
      <c r="F549" s="7">
        <v>167.55667084094455</v>
      </c>
      <c r="G549" s="7">
        <v>159.02477028092477</v>
      </c>
      <c r="H549" s="7">
        <v>20.533425274975794</v>
      </c>
      <c r="I549" s="7">
        <f t="shared" si="11"/>
        <v>158.34167616587868</v>
      </c>
    </row>
    <row r="550" spans="1:9" x14ac:dyDescent="0.25">
      <c r="A550" s="14"/>
      <c r="B550" s="5">
        <f>DATE(YEAR(siječanj!B550),MONTH(siječanj!B550)+1,DAY(siječanj!B550))</f>
        <v>43867</v>
      </c>
      <c r="C550" s="8">
        <v>5.6979166666666696</v>
      </c>
      <c r="D550">
        <v>1.1484520440775179</v>
      </c>
      <c r="E550" s="6">
        <v>142.71100051309895</v>
      </c>
      <c r="F550" s="7">
        <v>169.79887142079801</v>
      </c>
      <c r="G550" s="7">
        <v>157.43297944772257</v>
      </c>
      <c r="H550" s="7">
        <v>60.037634590291418</v>
      </c>
      <c r="I550" s="7">
        <f t="shared" si="11"/>
        <v>163.89674025161619</v>
      </c>
    </row>
    <row r="551" spans="1:9" x14ac:dyDescent="0.25">
      <c r="A551" s="14"/>
      <c r="B551" s="5">
        <f>DATE(YEAR(siječanj!B551),MONTH(siječanj!B551)+1,DAY(siječanj!B551))</f>
        <v>43867</v>
      </c>
      <c r="C551" s="8">
        <v>5.7083333333333304</v>
      </c>
      <c r="D551">
        <v>1.1484520440775179</v>
      </c>
      <c r="E551" s="6">
        <v>146.79658853741728</v>
      </c>
      <c r="F551" s="7">
        <v>170.66503330271158</v>
      </c>
      <c r="G551" s="7">
        <v>150.79244362003848</v>
      </c>
      <c r="H551" s="7">
        <v>110.35081697210545</v>
      </c>
      <c r="I551" s="7">
        <f t="shared" si="11"/>
        <v>168.58884216940319</v>
      </c>
    </row>
    <row r="552" spans="1:9" x14ac:dyDescent="0.25">
      <c r="A552" s="14"/>
      <c r="B552" s="5">
        <f>DATE(YEAR(siječanj!B552),MONTH(siječanj!B552)+1,DAY(siječanj!B552))</f>
        <v>43867</v>
      </c>
      <c r="C552" s="8">
        <v>5.71875</v>
      </c>
      <c r="D552">
        <v>1.1484520440775179</v>
      </c>
      <c r="E552" s="6">
        <v>153.05228045495664</v>
      </c>
      <c r="F552" s="7">
        <v>167.91811626245297</v>
      </c>
      <c r="G552" s="7">
        <v>151.42601472960291</v>
      </c>
      <c r="H552" s="7">
        <v>137.87129024665808</v>
      </c>
      <c r="I552" s="7">
        <f t="shared" si="11"/>
        <v>175.77320433922048</v>
      </c>
    </row>
    <row r="553" spans="1:9" x14ac:dyDescent="0.25">
      <c r="A553" s="14"/>
      <c r="B553" s="5">
        <f>DATE(YEAR(siječanj!B553),MONTH(siječanj!B553)+1,DAY(siječanj!B553))</f>
        <v>43867</v>
      </c>
      <c r="C553" s="8">
        <v>5.7291666666666696</v>
      </c>
      <c r="D553">
        <v>1.1484520440775179</v>
      </c>
      <c r="E553" s="6">
        <v>159.47313328505285</v>
      </c>
      <c r="F553" s="7">
        <v>165.49996640103495</v>
      </c>
      <c r="G553" s="7">
        <v>152.53042406704012</v>
      </c>
      <c r="H553" s="7">
        <v>155.99055413855226</v>
      </c>
      <c r="I553" s="7">
        <f t="shared" si="11"/>
        <v>183.1472458966654</v>
      </c>
    </row>
    <row r="554" spans="1:9" x14ac:dyDescent="0.25">
      <c r="A554" s="14"/>
      <c r="B554" s="5">
        <f>DATE(YEAR(siječanj!B554),MONTH(siječanj!B554)+1,DAY(siječanj!B554))</f>
        <v>43867</v>
      </c>
      <c r="C554" s="8">
        <v>5.7395833333333304</v>
      </c>
      <c r="D554">
        <v>1.1484520440775179</v>
      </c>
      <c r="E554" s="6">
        <v>163.3876489326442</v>
      </c>
      <c r="F554" s="7">
        <v>163.10418609984322</v>
      </c>
      <c r="G554" s="7">
        <v>152.11111831893308</v>
      </c>
      <c r="H554" s="7">
        <v>167.85442560273131</v>
      </c>
      <c r="I554" s="7">
        <f t="shared" si="11"/>
        <v>187.64287939371511</v>
      </c>
    </row>
    <row r="555" spans="1:9" x14ac:dyDescent="0.25">
      <c r="A555" s="14"/>
      <c r="B555" s="5">
        <f>DATE(YEAR(siječanj!B555),MONTH(siječanj!B555)+1,DAY(siječanj!B555))</f>
        <v>43867</v>
      </c>
      <c r="C555" s="8">
        <v>5.75</v>
      </c>
      <c r="D555">
        <v>1.1484520440775179</v>
      </c>
      <c r="E555" s="6">
        <v>166.30518167588974</v>
      </c>
      <c r="F555" s="7">
        <v>161.03014013851785</v>
      </c>
      <c r="G555" s="7">
        <v>154.53574051867182</v>
      </c>
      <c r="H555" s="7">
        <v>189.3134495587276</v>
      </c>
      <c r="I555" s="7">
        <f t="shared" si="11"/>
        <v>190.99352583635854</v>
      </c>
    </row>
    <row r="556" spans="1:9" x14ac:dyDescent="0.25">
      <c r="A556" s="14"/>
      <c r="B556" s="5">
        <f>DATE(YEAR(siječanj!B556),MONTH(siječanj!B556)+1,DAY(siječanj!B556))</f>
        <v>43867</v>
      </c>
      <c r="C556" s="8">
        <v>5.7604166666666696</v>
      </c>
      <c r="D556">
        <v>1.1484520440775179</v>
      </c>
      <c r="E556" s="6">
        <v>168.25991596676496</v>
      </c>
      <c r="F556" s="7">
        <v>157.94554257789099</v>
      </c>
      <c r="G556" s="7">
        <v>154.27138871127656</v>
      </c>
      <c r="H556" s="7">
        <v>205.08177894559839</v>
      </c>
      <c r="I556" s="7">
        <f t="shared" si="11"/>
        <v>193.2384444283426</v>
      </c>
    </row>
    <row r="557" spans="1:9" x14ac:dyDescent="0.25">
      <c r="A557" s="14"/>
      <c r="B557" s="5">
        <f>DATE(YEAR(siječanj!B557),MONTH(siječanj!B557)+1,DAY(siječanj!B557))</f>
        <v>43867</v>
      </c>
      <c r="C557" s="8">
        <v>5.7708333333333304</v>
      </c>
      <c r="D557">
        <v>1.1484520440775179</v>
      </c>
      <c r="E557" s="6">
        <v>170.63215170721435</v>
      </c>
      <c r="F557" s="7">
        <v>155.9142028696522</v>
      </c>
      <c r="G557" s="7">
        <v>157.6400186456745</v>
      </c>
      <c r="H557" s="7">
        <v>221.93860020569142</v>
      </c>
      <c r="I557" s="7">
        <f t="shared" si="11"/>
        <v>195.96284341349545</v>
      </c>
    </row>
    <row r="558" spans="1:9" x14ac:dyDescent="0.25">
      <c r="A558" s="14"/>
      <c r="B558" s="5">
        <f>DATE(YEAR(siječanj!B558),MONTH(siječanj!B558)+1,DAY(siječanj!B558))</f>
        <v>43867</v>
      </c>
      <c r="C558" s="8">
        <v>5.78125</v>
      </c>
      <c r="D558">
        <v>1.1484520440775179</v>
      </c>
      <c r="E558" s="6">
        <v>173.91979018414963</v>
      </c>
      <c r="F558" s="7">
        <v>152.89337399263141</v>
      </c>
      <c r="G558" s="7">
        <v>158.51971192288184</v>
      </c>
      <c r="H558" s="7">
        <v>225.30099465854346</v>
      </c>
      <c r="I558" s="7">
        <f t="shared" si="11"/>
        <v>199.73853854251968</v>
      </c>
    </row>
    <row r="559" spans="1:9" x14ac:dyDescent="0.25">
      <c r="A559" s="14"/>
      <c r="B559" s="5">
        <f>DATE(YEAR(siječanj!B559),MONTH(siječanj!B559)+1,DAY(siječanj!B559))</f>
        <v>43867</v>
      </c>
      <c r="C559" s="8">
        <v>5.7916666666666696</v>
      </c>
      <c r="D559">
        <v>1.1484520440775179</v>
      </c>
      <c r="E559" s="6">
        <v>173.9412559124674</v>
      </c>
      <c r="F559" s="7">
        <v>147.91575590625814</v>
      </c>
      <c r="G559" s="7">
        <v>160.34966572922286</v>
      </c>
      <c r="H559" s="7">
        <v>225.70701504698118</v>
      </c>
      <c r="I559" s="7">
        <f t="shared" si="11"/>
        <v>199.76319090208383</v>
      </c>
    </row>
    <row r="560" spans="1:9" x14ac:dyDescent="0.25">
      <c r="A560" s="14"/>
      <c r="B560" s="5">
        <f>DATE(YEAR(siječanj!B560),MONTH(siječanj!B560)+1,DAY(siječanj!B560))</f>
        <v>43867</v>
      </c>
      <c r="C560" s="8">
        <v>5.8020833333333304</v>
      </c>
      <c r="D560">
        <v>1.1484520440775179</v>
      </c>
      <c r="E560" s="6">
        <v>173.35846501891635</v>
      </c>
      <c r="F560" s="7">
        <v>140.62773393846322</v>
      </c>
      <c r="G560" s="7">
        <v>159.24534051009695</v>
      </c>
      <c r="H560" s="7">
        <v>226.33541527092015</v>
      </c>
      <c r="I560" s="7">
        <f t="shared" si="11"/>
        <v>199.09388350911536</v>
      </c>
    </row>
    <row r="561" spans="1:9" x14ac:dyDescent="0.25">
      <c r="A561" s="14"/>
      <c r="B561" s="5">
        <f>DATE(YEAR(siječanj!B561),MONTH(siječanj!B561)+1,DAY(siječanj!B561))</f>
        <v>43867</v>
      </c>
      <c r="C561" s="8">
        <v>5.8125</v>
      </c>
      <c r="D561">
        <v>1.1484520440775179</v>
      </c>
      <c r="E561" s="6">
        <v>174.29300421966363</v>
      </c>
      <c r="F561" s="7">
        <v>134.85574586403752</v>
      </c>
      <c r="G561" s="7">
        <v>155.79503970667889</v>
      </c>
      <c r="H561" s="7">
        <v>226.31581783342509</v>
      </c>
      <c r="I561" s="7">
        <f t="shared" si="11"/>
        <v>200.16715696448415</v>
      </c>
    </row>
    <row r="562" spans="1:9" x14ac:dyDescent="0.25">
      <c r="A562" s="14"/>
      <c r="B562" s="5">
        <f>DATE(YEAR(siječanj!B562),MONTH(siječanj!B562)+1,DAY(siječanj!B562))</f>
        <v>43867</v>
      </c>
      <c r="C562" s="8">
        <v>5.8229166666666696</v>
      </c>
      <c r="D562">
        <v>1.1484520440775179</v>
      </c>
      <c r="E562" s="6">
        <v>175.29326320348895</v>
      </c>
      <c r="F562" s="7">
        <v>130.40796438412016</v>
      </c>
      <c r="G562" s="7">
        <v>151.16284858983389</v>
      </c>
      <c r="H562" s="7">
        <v>226.41641124831207</v>
      </c>
      <c r="I562" s="7">
        <f t="shared" si="11"/>
        <v>201.31590643906523</v>
      </c>
    </row>
    <row r="563" spans="1:9" x14ac:dyDescent="0.25">
      <c r="A563" s="14"/>
      <c r="B563" s="5">
        <f>DATE(YEAR(siječanj!B563),MONTH(siječanj!B563)+1,DAY(siječanj!B563))</f>
        <v>43867</v>
      </c>
      <c r="C563" s="8">
        <v>5.8333333333333304</v>
      </c>
      <c r="D563">
        <v>1.1484520440775179</v>
      </c>
      <c r="E563" s="6">
        <v>177.74864994236029</v>
      </c>
      <c r="F563" s="7">
        <v>127.039924166753</v>
      </c>
      <c r="G563" s="7">
        <v>146.82066135970155</v>
      </c>
      <c r="H563" s="7">
        <v>226.43824387397279</v>
      </c>
      <c r="I563" s="7">
        <f t="shared" si="11"/>
        <v>204.13580035832285</v>
      </c>
    </row>
    <row r="564" spans="1:9" x14ac:dyDescent="0.25">
      <c r="A564" s="14"/>
      <c r="B564" s="5">
        <f>DATE(YEAR(siječanj!B564),MONTH(siječanj!B564)+1,DAY(siječanj!B564))</f>
        <v>43867</v>
      </c>
      <c r="C564" s="8">
        <v>5.84375</v>
      </c>
      <c r="D564">
        <v>1.1484520440775179</v>
      </c>
      <c r="E564" s="6">
        <v>177.98434320758093</v>
      </c>
      <c r="F564" s="7">
        <v>123.1073522712974</v>
      </c>
      <c r="G564" s="7">
        <v>138.72750243643682</v>
      </c>
      <c r="H564" s="7">
        <v>226.79011043787207</v>
      </c>
      <c r="I564" s="7">
        <f t="shared" si="11"/>
        <v>204.4064827705408</v>
      </c>
    </row>
    <row r="565" spans="1:9" x14ac:dyDescent="0.25">
      <c r="A565" s="14"/>
      <c r="B565" s="5">
        <f>DATE(YEAR(siječanj!B565),MONTH(siječanj!B565)+1,DAY(siječanj!B565))</f>
        <v>43867</v>
      </c>
      <c r="C565" s="8">
        <v>5.8541666666666696</v>
      </c>
      <c r="D565">
        <v>1.1484520440775179</v>
      </c>
      <c r="E565" s="6">
        <v>175.567264718844</v>
      </c>
      <c r="F565" s="7">
        <v>120.64655630079776</v>
      </c>
      <c r="G565" s="7">
        <v>130.88709500487346</v>
      </c>
      <c r="H565" s="7">
        <v>227.24720094665884</v>
      </c>
      <c r="I565" s="7">
        <f t="shared" si="11"/>
        <v>201.63058403945507</v>
      </c>
    </row>
    <row r="566" spans="1:9" x14ac:dyDescent="0.25">
      <c r="A566" s="14"/>
      <c r="B566" s="5">
        <f>DATE(YEAR(siječanj!B566),MONTH(siječanj!B566)+1,DAY(siječanj!B566))</f>
        <v>43867</v>
      </c>
      <c r="C566" s="8">
        <v>5.8645833333333304</v>
      </c>
      <c r="D566">
        <v>1.1484520440775179</v>
      </c>
      <c r="E566" s="6">
        <v>172.23854622641656</v>
      </c>
      <c r="F566" s="7">
        <v>115.71816808724363</v>
      </c>
      <c r="G566" s="7">
        <v>125.30577695328053</v>
      </c>
      <c r="H566" s="7">
        <v>227.64764281474365</v>
      </c>
      <c r="I566" s="7">
        <f t="shared" si="11"/>
        <v>197.80771048266814</v>
      </c>
    </row>
    <row r="567" spans="1:9" x14ac:dyDescent="0.25">
      <c r="A567" s="14"/>
      <c r="B567" s="5">
        <f>DATE(YEAR(siječanj!B567),MONTH(siječanj!B567)+1,DAY(siječanj!B567))</f>
        <v>43867</v>
      </c>
      <c r="C567" s="8">
        <v>5.875</v>
      </c>
      <c r="D567">
        <v>1.1484520440775179</v>
      </c>
      <c r="E567" s="6">
        <v>171.06105222578915</v>
      </c>
      <c r="F567" s="7">
        <v>108.21916896942453</v>
      </c>
      <c r="G567" s="7">
        <v>118.68462839353785</v>
      </c>
      <c r="H567" s="7">
        <v>228.38622179988212</v>
      </c>
      <c r="I567" s="7">
        <f t="shared" si="11"/>
        <v>196.45541509075861</v>
      </c>
    </row>
    <row r="568" spans="1:9" x14ac:dyDescent="0.25">
      <c r="A568" s="14"/>
      <c r="B568" s="5">
        <f>DATE(YEAR(siječanj!B568),MONTH(siječanj!B568)+1,DAY(siječanj!B568))</f>
        <v>43867</v>
      </c>
      <c r="C568" s="8">
        <v>5.8854166666666696</v>
      </c>
      <c r="D568">
        <v>1.1484520440775179</v>
      </c>
      <c r="E568" s="6">
        <v>177.87242373763482</v>
      </c>
      <c r="F568" s="7">
        <v>87.803755625908011</v>
      </c>
      <c r="G568" s="7">
        <v>98.073034453465212</v>
      </c>
      <c r="H568" s="7">
        <v>231.83501567566049</v>
      </c>
      <c r="I568" s="7">
        <f t="shared" si="11"/>
        <v>204.27794862650913</v>
      </c>
    </row>
    <row r="569" spans="1:9" x14ac:dyDescent="0.25">
      <c r="A569" s="14"/>
      <c r="B569" s="5">
        <f>DATE(YEAR(siječanj!B569),MONTH(siječanj!B569)+1,DAY(siječanj!B569))</f>
        <v>43867</v>
      </c>
      <c r="C569" s="8">
        <v>5.8958333333333304</v>
      </c>
      <c r="D569">
        <v>1.1484520440775179</v>
      </c>
      <c r="E569" s="6">
        <v>184.15712254757696</v>
      </c>
      <c r="F569" s="7">
        <v>80.175174244709808</v>
      </c>
      <c r="G569" s="7">
        <v>91.363024911901832</v>
      </c>
      <c r="H569" s="7">
        <v>235.63603919663788</v>
      </c>
      <c r="I569" s="7">
        <f t="shared" si="11"/>
        <v>211.49562382119871</v>
      </c>
    </row>
    <row r="570" spans="1:9" x14ac:dyDescent="0.25">
      <c r="A570" s="14"/>
      <c r="B570" s="5">
        <f>DATE(YEAR(siječanj!B570),MONTH(siječanj!B570)+1,DAY(siječanj!B570))</f>
        <v>43867</v>
      </c>
      <c r="C570" s="8">
        <v>5.90625</v>
      </c>
      <c r="D570">
        <v>1.1484520440775179</v>
      </c>
      <c r="E570" s="6">
        <v>184.52687015937093</v>
      </c>
      <c r="F570" s="7">
        <v>77.591949137815021</v>
      </c>
      <c r="G570" s="7">
        <v>87.746273998558792</v>
      </c>
      <c r="H570" s="7">
        <v>236.3609275299188</v>
      </c>
      <c r="I570" s="7">
        <f t="shared" si="11"/>
        <v>211.92026122175628</v>
      </c>
    </row>
    <row r="571" spans="1:9" x14ac:dyDescent="0.25">
      <c r="A571" s="14"/>
      <c r="B571" s="5">
        <f>DATE(YEAR(siječanj!B571),MONTH(siječanj!B571)+1,DAY(siječanj!B571))</f>
        <v>43867</v>
      </c>
      <c r="C571" s="8">
        <v>5.9166666666666696</v>
      </c>
      <c r="D571">
        <v>1.1484520440775179</v>
      </c>
      <c r="E571" s="6">
        <v>183.20295924809653</v>
      </c>
      <c r="F571" s="7">
        <v>76.969522840600064</v>
      </c>
      <c r="G571" s="7">
        <v>85.05573378858081</v>
      </c>
      <c r="H571" s="7">
        <v>235.48171969682582</v>
      </c>
      <c r="I571" s="7">
        <f t="shared" si="11"/>
        <v>210.39981302952668</v>
      </c>
    </row>
    <row r="572" spans="1:9" x14ac:dyDescent="0.25">
      <c r="A572" s="14"/>
      <c r="B572" s="5">
        <f>DATE(YEAR(siječanj!B572),MONTH(siječanj!B572)+1,DAY(siječanj!B572))</f>
        <v>43867</v>
      </c>
      <c r="C572" s="8">
        <v>5.9270833333333304</v>
      </c>
      <c r="D572">
        <v>1.1484520440775179</v>
      </c>
      <c r="E572" s="6">
        <v>180.05799653444211</v>
      </c>
      <c r="F572" s="7">
        <v>75.112023364153629</v>
      </c>
      <c r="G572" s="7">
        <v>70.497790229408224</v>
      </c>
      <c r="H572" s="7">
        <v>236.89978693163141</v>
      </c>
      <c r="I572" s="7">
        <f t="shared" si="11"/>
        <v>206.78797417248268</v>
      </c>
    </row>
    <row r="573" spans="1:9" x14ac:dyDescent="0.25">
      <c r="A573" s="14"/>
      <c r="B573" s="5">
        <f>DATE(YEAR(siječanj!B573),MONTH(siječanj!B573)+1,DAY(siječanj!B573))</f>
        <v>43867</v>
      </c>
      <c r="C573" s="8">
        <v>5.9375</v>
      </c>
      <c r="D573">
        <v>1.1484520440775179</v>
      </c>
      <c r="E573" s="6">
        <v>172.77406699203573</v>
      </c>
      <c r="F573" s="7">
        <v>73.348966013817432</v>
      </c>
      <c r="G573" s="7">
        <v>65.135808671754859</v>
      </c>
      <c r="H573" s="7">
        <v>236.68762310968657</v>
      </c>
      <c r="I573" s="7">
        <f t="shared" si="11"/>
        <v>198.42273040058944</v>
      </c>
    </row>
    <row r="574" spans="1:9" x14ac:dyDescent="0.25">
      <c r="A574" s="14"/>
      <c r="B574" s="5">
        <f>DATE(YEAR(siječanj!B574),MONTH(siječanj!B574)+1,DAY(siječanj!B574))</f>
        <v>43867</v>
      </c>
      <c r="C574" s="8">
        <v>5.9479166666666696</v>
      </c>
      <c r="D574">
        <v>1.1484520440775179</v>
      </c>
      <c r="E574" s="6">
        <v>166.04513023482036</v>
      </c>
      <c r="F574" s="7">
        <v>72.343687038946356</v>
      </c>
      <c r="G574" s="7">
        <v>63.284536881946039</v>
      </c>
      <c r="H574" s="7">
        <v>235.84837510917137</v>
      </c>
      <c r="I574" s="7">
        <f t="shared" si="11"/>
        <v>190.69486922729712</v>
      </c>
    </row>
    <row r="575" spans="1:9" x14ac:dyDescent="0.25">
      <c r="A575" s="14"/>
      <c r="B575" s="5">
        <f>DATE(YEAR(siječanj!B575),MONTH(siječanj!B575)+1,DAY(siječanj!B575))</f>
        <v>43867</v>
      </c>
      <c r="C575" s="8">
        <v>5.9583333333333304</v>
      </c>
      <c r="D575">
        <v>1.1484520440775179</v>
      </c>
      <c r="E575" s="6">
        <v>156.38395615120299</v>
      </c>
      <c r="F575" s="7">
        <v>69.559681195659806</v>
      </c>
      <c r="G575" s="7">
        <v>62.26736624461126</v>
      </c>
      <c r="H575" s="7">
        <v>235.40489268854924</v>
      </c>
      <c r="I575" s="7">
        <f t="shared" si="11"/>
        <v>179.599474102778</v>
      </c>
    </row>
    <row r="576" spans="1:9" x14ac:dyDescent="0.25">
      <c r="A576" s="14"/>
      <c r="B576" s="5">
        <f>DATE(YEAR(siječanj!B576),MONTH(siječanj!B576)+1,DAY(siječanj!B576))</f>
        <v>43867</v>
      </c>
      <c r="C576" s="8">
        <v>5.96875</v>
      </c>
      <c r="D576">
        <v>1.1484520440775179</v>
      </c>
      <c r="E576" s="6">
        <v>146.01020387437842</v>
      </c>
      <c r="F576" s="7">
        <v>67.425779920647884</v>
      </c>
      <c r="G576" s="7">
        <v>61.076735638075128</v>
      </c>
      <c r="H576" s="7">
        <v>235.90746783412919</v>
      </c>
      <c r="I576" s="7">
        <f t="shared" si="11"/>
        <v>167.68571709570503</v>
      </c>
    </row>
    <row r="577" spans="1:9" x14ac:dyDescent="0.25">
      <c r="A577" s="14"/>
      <c r="B577" s="5">
        <f>DATE(YEAR(siječanj!B577),MONTH(siječanj!B577)+1,DAY(siječanj!B577))</f>
        <v>43867</v>
      </c>
      <c r="C577" s="8">
        <v>5.9791666666666696</v>
      </c>
      <c r="D577">
        <v>1.1484520440775179</v>
      </c>
      <c r="E577" s="6">
        <v>135.44206990061275</v>
      </c>
      <c r="F577" s="7">
        <v>66.288970016638601</v>
      </c>
      <c r="G577" s="7">
        <v>59.349666537741321</v>
      </c>
      <c r="H577" s="7">
        <v>236.82721941410935</v>
      </c>
      <c r="I577" s="7">
        <f t="shared" si="11"/>
        <v>155.54872203144876</v>
      </c>
    </row>
    <row r="578" spans="1:9" ht="15.75" thickBot="1" x14ac:dyDescent="0.3">
      <c r="A578" s="14"/>
      <c r="B578" s="5">
        <f>DATE(YEAR(siječanj!B578),MONTH(siječanj!B578)+1,DAY(siječanj!B578))</f>
        <v>43867</v>
      </c>
      <c r="C578" s="8">
        <v>5.9895833333333304</v>
      </c>
      <c r="D578">
        <v>1.1484520440775179</v>
      </c>
      <c r="E578" s="6">
        <v>125.21401927179947</v>
      </c>
      <c r="F578" s="7">
        <v>64.537311960033051</v>
      </c>
      <c r="G578" s="7">
        <v>58.384833512580585</v>
      </c>
      <c r="H578" s="7">
        <v>238.35142376813977</v>
      </c>
      <c r="I578" s="7">
        <f t="shared" si="11"/>
        <v>143.80229637985983</v>
      </c>
    </row>
    <row r="579" spans="1:9" x14ac:dyDescent="0.25">
      <c r="A579" s="13">
        <f t="shared" ref="A579" si="12">A483+1</f>
        <v>38</v>
      </c>
      <c r="B579" s="5">
        <f>DATE(YEAR(siječanj!B579),MONTH(siječanj!B579)+1,DAY(siječanj!B579))</f>
        <v>43868</v>
      </c>
      <c r="C579" s="8">
        <v>6</v>
      </c>
      <c r="D579">
        <v>1.144304470525344</v>
      </c>
      <c r="E579" s="6">
        <v>112.9053343920469</v>
      </c>
      <c r="F579" s="7">
        <v>63.256236636245923</v>
      </c>
      <c r="G579" s="7">
        <v>58.819785266592433</v>
      </c>
      <c r="H579" s="7">
        <v>239.45946035746292</v>
      </c>
      <c r="I579" s="7">
        <f t="shared" si="11"/>
        <v>129.19807889097814</v>
      </c>
    </row>
    <row r="580" spans="1:9" x14ac:dyDescent="0.25">
      <c r="A580" s="14"/>
      <c r="B580" s="5">
        <f>DATE(YEAR(siječanj!B580),MONTH(siječanj!B580)+1,DAY(siječanj!B580))</f>
        <v>43868</v>
      </c>
      <c r="C580" s="8">
        <v>6.0104166666666696</v>
      </c>
      <c r="D580">
        <v>1.144304470525344</v>
      </c>
      <c r="E580" s="6">
        <v>103.87179198795641</v>
      </c>
      <c r="F580" s="7">
        <v>61.910354142367936</v>
      </c>
      <c r="G580" s="7">
        <v>58.345930796413882</v>
      </c>
      <c r="H580" s="7">
        <v>240.20388246466857</v>
      </c>
      <c r="I580" s="7">
        <f t="shared" ref="I580:I643" si="13">D580*E580</f>
        <v>118.86095593329713</v>
      </c>
    </row>
    <row r="581" spans="1:9" x14ac:dyDescent="0.25">
      <c r="A581" s="14"/>
      <c r="B581" s="5">
        <f>DATE(YEAR(siječanj!B581),MONTH(siječanj!B581)+1,DAY(siječanj!B581))</f>
        <v>43868</v>
      </c>
      <c r="C581" s="8">
        <v>6.0208333333333304</v>
      </c>
      <c r="D581">
        <v>1.144304470525344</v>
      </c>
      <c r="E581" s="6">
        <v>96.352065177806168</v>
      </c>
      <c r="F581" s="7">
        <v>60.983077932265005</v>
      </c>
      <c r="G581" s="7">
        <v>58.439474364231145</v>
      </c>
      <c r="H581" s="7">
        <v>240.23966537018464</v>
      </c>
      <c r="I581" s="7">
        <f t="shared" si="13"/>
        <v>110.25609892731292</v>
      </c>
    </row>
    <row r="582" spans="1:9" x14ac:dyDescent="0.25">
      <c r="A582" s="14"/>
      <c r="B582" s="5">
        <f>DATE(YEAR(siječanj!B582),MONTH(siječanj!B582)+1,DAY(siječanj!B582))</f>
        <v>43868</v>
      </c>
      <c r="C582" s="8">
        <v>6.03125</v>
      </c>
      <c r="D582">
        <v>1.144304470525344</v>
      </c>
      <c r="E582" s="6">
        <v>89.093858599075929</v>
      </c>
      <c r="F582" s="7">
        <v>59.781950029404797</v>
      </c>
      <c r="G582" s="7">
        <v>57.750789738219254</v>
      </c>
      <c r="H582" s="7">
        <v>240.61261651279293</v>
      </c>
      <c r="I582" s="7">
        <f t="shared" si="13"/>
        <v>101.95050069127545</v>
      </c>
    </row>
    <row r="583" spans="1:9" x14ac:dyDescent="0.25">
      <c r="A583" s="14"/>
      <c r="B583" s="5">
        <f>DATE(YEAR(siječanj!B583),MONTH(siječanj!B583)+1,DAY(siječanj!B583))</f>
        <v>43868</v>
      </c>
      <c r="C583" s="8">
        <v>6.0416666666666696</v>
      </c>
      <c r="D583">
        <v>1.144304470525344</v>
      </c>
      <c r="E583" s="6">
        <v>82.929108057636654</v>
      </c>
      <c r="F583" s="7">
        <v>59.177679202472063</v>
      </c>
      <c r="G583" s="7">
        <v>57.867573993762974</v>
      </c>
      <c r="H583" s="7">
        <v>241.23835181946629</v>
      </c>
      <c r="I583" s="7">
        <f t="shared" si="13"/>
        <v>94.896149087032953</v>
      </c>
    </row>
    <row r="584" spans="1:9" x14ac:dyDescent="0.25">
      <c r="A584" s="14"/>
      <c r="B584" s="5">
        <f>DATE(YEAR(siječanj!B584),MONTH(siječanj!B584)+1,DAY(siječanj!B584))</f>
        <v>43868</v>
      </c>
      <c r="C584" s="8">
        <v>6.0520833333333304</v>
      </c>
      <c r="D584">
        <v>1.144304470525344</v>
      </c>
      <c r="E584" s="6">
        <v>77.83492809261385</v>
      </c>
      <c r="F584" s="7">
        <v>58.658732670505216</v>
      </c>
      <c r="G584" s="7">
        <v>57.57808282818587</v>
      </c>
      <c r="H584" s="7">
        <v>241.81469712720215</v>
      </c>
      <c r="I584" s="7">
        <f t="shared" si="13"/>
        <v>89.066856179396723</v>
      </c>
    </row>
    <row r="585" spans="1:9" x14ac:dyDescent="0.25">
      <c r="A585" s="14"/>
      <c r="B585" s="5">
        <f>DATE(YEAR(siječanj!B585),MONTH(siječanj!B585)+1,DAY(siječanj!B585))</f>
        <v>43868</v>
      </c>
      <c r="C585" s="8">
        <v>6.0625</v>
      </c>
      <c r="D585">
        <v>1.144304470525344</v>
      </c>
      <c r="E585" s="6">
        <v>74.365986726602699</v>
      </c>
      <c r="F585" s="7">
        <v>58.685031639052262</v>
      </c>
      <c r="G585" s="7">
        <v>57.046230785171858</v>
      </c>
      <c r="H585" s="7">
        <v>241.49037102594377</v>
      </c>
      <c r="I585" s="7">
        <f t="shared" si="13"/>
        <v>85.097331066279864</v>
      </c>
    </row>
    <row r="586" spans="1:9" x14ac:dyDescent="0.25">
      <c r="A586" s="14"/>
      <c r="B586" s="5">
        <f>DATE(YEAR(siječanj!B586),MONTH(siječanj!B586)+1,DAY(siječanj!B586))</f>
        <v>43868</v>
      </c>
      <c r="C586" s="8">
        <v>6.0729166666666696</v>
      </c>
      <c r="D586">
        <v>1.144304470525344</v>
      </c>
      <c r="E586" s="6">
        <v>70.892325019658344</v>
      </c>
      <c r="F586" s="7">
        <v>58.039862888780611</v>
      </c>
      <c r="G586" s="7">
        <v>57.034946914553906</v>
      </c>
      <c r="H586" s="7">
        <v>241.47124410202341</v>
      </c>
      <c r="I586" s="7">
        <f t="shared" si="13"/>
        <v>81.122404445930741</v>
      </c>
    </row>
    <row r="587" spans="1:9" x14ac:dyDescent="0.25">
      <c r="A587" s="14"/>
      <c r="B587" s="5">
        <f>DATE(YEAR(siječanj!B587),MONTH(siječanj!B587)+1,DAY(siječanj!B587))</f>
        <v>43868</v>
      </c>
      <c r="C587" s="8">
        <v>6.0833333333333304</v>
      </c>
      <c r="D587">
        <v>1.144304470525344</v>
      </c>
      <c r="E587" s="6">
        <v>68.522224274401395</v>
      </c>
      <c r="F587" s="7">
        <v>57.347926160290825</v>
      </c>
      <c r="G587" s="7">
        <v>56.861174505910519</v>
      </c>
      <c r="H587" s="7">
        <v>241.39312094324401</v>
      </c>
      <c r="I587" s="7">
        <f t="shared" si="13"/>
        <v>78.410287567537765</v>
      </c>
    </row>
    <row r="588" spans="1:9" x14ac:dyDescent="0.25">
      <c r="A588" s="14"/>
      <c r="B588" s="5">
        <f>DATE(YEAR(siječanj!B588),MONTH(siječanj!B588)+1,DAY(siječanj!B588))</f>
        <v>43868</v>
      </c>
      <c r="C588" s="8">
        <v>6.09375</v>
      </c>
      <c r="D588">
        <v>1.144304470525344</v>
      </c>
      <c r="E588" s="6">
        <v>66.363026909929715</v>
      </c>
      <c r="F588" s="7">
        <v>56.605179776452928</v>
      </c>
      <c r="G588" s="7">
        <v>56.540928083462738</v>
      </c>
      <c r="H588" s="7">
        <v>241.69960134993559</v>
      </c>
      <c r="I588" s="7">
        <f t="shared" si="13"/>
        <v>75.939508370626285</v>
      </c>
    </row>
    <row r="589" spans="1:9" x14ac:dyDescent="0.25">
      <c r="A589" s="14"/>
      <c r="B589" s="5">
        <f>DATE(YEAR(siječanj!B589),MONTH(siječanj!B589)+1,DAY(siječanj!B589))</f>
        <v>43868</v>
      </c>
      <c r="C589" s="8">
        <v>6.1041666666666696</v>
      </c>
      <c r="D589">
        <v>1.144304470525344</v>
      </c>
      <c r="E589" s="6">
        <v>65.324963008935896</v>
      </c>
      <c r="F589" s="7">
        <v>56.343316788674414</v>
      </c>
      <c r="G589" s="7">
        <v>56.312466755562326</v>
      </c>
      <c r="H589" s="7">
        <v>241.39520393568677</v>
      </c>
      <c r="I589" s="7">
        <f t="shared" si="13"/>
        <v>74.751647208028075</v>
      </c>
    </row>
    <row r="590" spans="1:9" x14ac:dyDescent="0.25">
      <c r="A590" s="14"/>
      <c r="B590" s="5">
        <f>DATE(YEAR(siječanj!B590),MONTH(siječanj!B590)+1,DAY(siječanj!B590))</f>
        <v>43868</v>
      </c>
      <c r="C590" s="8">
        <v>6.1145833333333304</v>
      </c>
      <c r="D590">
        <v>1.144304470525344</v>
      </c>
      <c r="E590" s="6">
        <v>63.817426812620376</v>
      </c>
      <c r="F590" s="7">
        <v>55.930941423808044</v>
      </c>
      <c r="G590" s="7">
        <v>57.71513559112288</v>
      </c>
      <c r="H590" s="7">
        <v>241.36176265586803</v>
      </c>
      <c r="I590" s="7">
        <f t="shared" si="13"/>
        <v>73.026566799105453</v>
      </c>
    </row>
    <row r="591" spans="1:9" x14ac:dyDescent="0.25">
      <c r="A591" s="14"/>
      <c r="B591" s="5">
        <f>DATE(YEAR(siječanj!B591),MONTH(siječanj!B591)+1,DAY(siječanj!B591))</f>
        <v>43868</v>
      </c>
      <c r="C591" s="8">
        <v>6.125</v>
      </c>
      <c r="D591">
        <v>1.144304470525344</v>
      </c>
      <c r="E591" s="6">
        <v>63.3771615655007</v>
      </c>
      <c r="F591" s="7">
        <v>56.856485486569554</v>
      </c>
      <c r="G591" s="7">
        <v>56.812786448734457</v>
      </c>
      <c r="H591" s="7">
        <v>240.75705522753628</v>
      </c>
      <c r="I591" s="7">
        <f t="shared" si="13"/>
        <v>72.522769308609455</v>
      </c>
    </row>
    <row r="592" spans="1:9" x14ac:dyDescent="0.25">
      <c r="A592" s="14"/>
      <c r="B592" s="5">
        <f>DATE(YEAR(siječanj!B592),MONTH(siječanj!B592)+1,DAY(siječanj!B592))</f>
        <v>43868</v>
      </c>
      <c r="C592" s="8">
        <v>6.1354166666666696</v>
      </c>
      <c r="D592">
        <v>1.144304470525344</v>
      </c>
      <c r="E592" s="6">
        <v>62.449774009954467</v>
      </c>
      <c r="F592" s="7">
        <v>57.398018097180334</v>
      </c>
      <c r="G592" s="7">
        <v>56.302580851165757</v>
      </c>
      <c r="H592" s="7">
        <v>240.97620214735511</v>
      </c>
      <c r="I592" s="7">
        <f t="shared" si="13"/>
        <v>71.461555582888337</v>
      </c>
    </row>
    <row r="593" spans="1:9" x14ac:dyDescent="0.25">
      <c r="A593" s="14"/>
      <c r="B593" s="5">
        <f>DATE(YEAR(siječanj!B593),MONTH(siječanj!B593)+1,DAY(siječanj!B593))</f>
        <v>43868</v>
      </c>
      <c r="C593" s="8">
        <v>6.1458333333333304</v>
      </c>
      <c r="D593">
        <v>1.144304470525344</v>
      </c>
      <c r="E593" s="6">
        <v>62.126983537367053</v>
      </c>
      <c r="F593" s="7">
        <v>56.994475881835108</v>
      </c>
      <c r="G593" s="7">
        <v>56.873804269509542</v>
      </c>
      <c r="H593" s="7">
        <v>240.88270025736037</v>
      </c>
      <c r="I593" s="7">
        <f t="shared" si="13"/>
        <v>71.092185002063573</v>
      </c>
    </row>
    <row r="594" spans="1:9" x14ac:dyDescent="0.25">
      <c r="A594" s="14"/>
      <c r="B594" s="5">
        <f>DATE(YEAR(siječanj!B594),MONTH(siječanj!B594)+1,DAY(siječanj!B594))</f>
        <v>43868</v>
      </c>
      <c r="C594" s="8">
        <v>6.15625</v>
      </c>
      <c r="D594">
        <v>1.144304470525344</v>
      </c>
      <c r="E594" s="6">
        <v>61.596409759689116</v>
      </c>
      <c r="F594" s="7">
        <v>57.407673214768579</v>
      </c>
      <c r="G594" s="7">
        <v>55.217218302790805</v>
      </c>
      <c r="H594" s="7">
        <v>240.79545828687006</v>
      </c>
      <c r="I594" s="7">
        <f t="shared" si="13"/>
        <v>70.485047056323182</v>
      </c>
    </row>
    <row r="595" spans="1:9" x14ac:dyDescent="0.25">
      <c r="A595" s="14"/>
      <c r="B595" s="5">
        <f>DATE(YEAR(siječanj!B595),MONTH(siječanj!B595)+1,DAY(siječanj!B595))</f>
        <v>43868</v>
      </c>
      <c r="C595" s="8">
        <v>6.1666666666666696</v>
      </c>
      <c r="D595">
        <v>1.144304470525344</v>
      </c>
      <c r="E595" s="6">
        <v>61.356480844539391</v>
      </c>
      <c r="F595" s="7">
        <v>57.48004650067714</v>
      </c>
      <c r="G595" s="7">
        <v>55.210376680137109</v>
      </c>
      <c r="H595" s="7">
        <v>240.45940814123233</v>
      </c>
      <c r="I595" s="7">
        <f t="shared" si="13"/>
        <v>70.210495326109054</v>
      </c>
    </row>
    <row r="596" spans="1:9" x14ac:dyDescent="0.25">
      <c r="A596" s="14"/>
      <c r="B596" s="5">
        <f>DATE(YEAR(siječanj!B596),MONTH(siječanj!B596)+1,DAY(siječanj!B596))</f>
        <v>43868</v>
      </c>
      <c r="C596" s="8">
        <v>6.1770833333333304</v>
      </c>
      <c r="D596">
        <v>1.144304470525344</v>
      </c>
      <c r="E596" s="6">
        <v>62.385233576242804</v>
      </c>
      <c r="F596" s="7">
        <v>56.982747800877625</v>
      </c>
      <c r="G596" s="7">
        <v>56.504052218035341</v>
      </c>
      <c r="H596" s="7">
        <v>240.59488322421751</v>
      </c>
      <c r="I596" s="7">
        <f t="shared" si="13"/>
        <v>71.387701676062434</v>
      </c>
    </row>
    <row r="597" spans="1:9" x14ac:dyDescent="0.25">
      <c r="A597" s="14"/>
      <c r="B597" s="5">
        <f>DATE(YEAR(siječanj!B597),MONTH(siječanj!B597)+1,DAY(siječanj!B597))</f>
        <v>43868</v>
      </c>
      <c r="C597" s="8">
        <v>6.1875</v>
      </c>
      <c r="D597">
        <v>1.144304470525344</v>
      </c>
      <c r="E597" s="6">
        <v>62.326021800109253</v>
      </c>
      <c r="F597" s="7">
        <v>57.684327618154676</v>
      </c>
      <c r="G597" s="7">
        <v>56.96010164565201</v>
      </c>
      <c r="H597" s="7">
        <v>240.57641482035305</v>
      </c>
      <c r="I597" s="7">
        <f t="shared" si="13"/>
        <v>71.319945375925073</v>
      </c>
    </row>
    <row r="598" spans="1:9" x14ac:dyDescent="0.25">
      <c r="A598" s="14"/>
      <c r="B598" s="5">
        <f>DATE(YEAR(siječanj!B598),MONTH(siječanj!B598)+1,DAY(siječanj!B598))</f>
        <v>43868</v>
      </c>
      <c r="C598" s="8">
        <v>6.1979166666666696</v>
      </c>
      <c r="D598">
        <v>1.144304470525344</v>
      </c>
      <c r="E598" s="6">
        <v>64.132742839722596</v>
      </c>
      <c r="F598" s="7">
        <v>57.619640736073627</v>
      </c>
      <c r="G598" s="7">
        <v>56.764077940848608</v>
      </c>
      <c r="H598" s="7">
        <v>240.94530144189108</v>
      </c>
      <c r="I598" s="7">
        <f t="shared" si="13"/>
        <v>73.387384338546809</v>
      </c>
    </row>
    <row r="599" spans="1:9" x14ac:dyDescent="0.25">
      <c r="A599" s="14"/>
      <c r="B599" s="5">
        <f>DATE(YEAR(siječanj!B599),MONTH(siječanj!B599)+1,DAY(siječanj!B599))</f>
        <v>43868</v>
      </c>
      <c r="C599" s="8">
        <v>6.2083333333333304</v>
      </c>
      <c r="D599">
        <v>1.144304470525344</v>
      </c>
      <c r="E599" s="6">
        <v>65.442957796083931</v>
      </c>
      <c r="F599" s="7">
        <v>55.843303589453278</v>
      </c>
      <c r="G599" s="7">
        <v>57.343376717078726</v>
      </c>
      <c r="H599" s="7">
        <v>240.26953552160347</v>
      </c>
      <c r="I599" s="7">
        <f t="shared" si="13"/>
        <v>74.886669170460252</v>
      </c>
    </row>
    <row r="600" spans="1:9" x14ac:dyDescent="0.25">
      <c r="A600" s="14"/>
      <c r="B600" s="5">
        <f>DATE(YEAR(siječanj!B600),MONTH(siječanj!B600)+1,DAY(siječanj!B600))</f>
        <v>43868</v>
      </c>
      <c r="C600" s="8">
        <v>6.21875</v>
      </c>
      <c r="D600">
        <v>1.144304470525344</v>
      </c>
      <c r="E600" s="6">
        <v>68.505559341798886</v>
      </c>
      <c r="F600" s="7">
        <v>55.648705656766282</v>
      </c>
      <c r="G600" s="7">
        <v>60.004836025144598</v>
      </c>
      <c r="H600" s="7">
        <v>238.82787993923577</v>
      </c>
      <c r="I600" s="7">
        <f t="shared" si="13"/>
        <v>78.391217810659711</v>
      </c>
    </row>
    <row r="601" spans="1:9" x14ac:dyDescent="0.25">
      <c r="A601" s="14"/>
      <c r="B601" s="5">
        <f>DATE(YEAR(siječanj!B601),MONTH(siječanj!B601)+1,DAY(siječanj!B601))</f>
        <v>43868</v>
      </c>
      <c r="C601" s="8">
        <v>6.2291666666666696</v>
      </c>
      <c r="D601">
        <v>1.144304470525344</v>
      </c>
      <c r="E601" s="6">
        <v>71.714179448873992</v>
      </c>
      <c r="F601" s="7">
        <v>56.356592575358249</v>
      </c>
      <c r="G601" s="7">
        <v>61.333000070682409</v>
      </c>
      <c r="H601" s="7">
        <v>238.70254327983062</v>
      </c>
      <c r="I601" s="7">
        <f t="shared" si="13"/>
        <v>82.062856143403266</v>
      </c>
    </row>
    <row r="602" spans="1:9" x14ac:dyDescent="0.25">
      <c r="A602" s="14"/>
      <c r="B602" s="5">
        <f>DATE(YEAR(siječanj!B602),MONTH(siječanj!B602)+1,DAY(siječanj!B602))</f>
        <v>43868</v>
      </c>
      <c r="C602" s="8">
        <v>6.2395833333333304</v>
      </c>
      <c r="D602">
        <v>1.144304470525344</v>
      </c>
      <c r="E602" s="6">
        <v>78.540255543876228</v>
      </c>
      <c r="F602" s="7">
        <v>56.994331536223328</v>
      </c>
      <c r="G602" s="7">
        <v>59.804726573791569</v>
      </c>
      <c r="H602" s="7">
        <v>237.50304402425087</v>
      </c>
      <c r="I602" s="7">
        <f t="shared" si="13"/>
        <v>89.873965535060506</v>
      </c>
    </row>
    <row r="603" spans="1:9" x14ac:dyDescent="0.25">
      <c r="A603" s="14"/>
      <c r="B603" s="5">
        <f>DATE(YEAR(siječanj!B603),MONTH(siječanj!B603)+1,DAY(siječanj!B603))</f>
        <v>43868</v>
      </c>
      <c r="C603" s="8">
        <v>6.25</v>
      </c>
      <c r="D603">
        <v>1.144304470525344</v>
      </c>
      <c r="E603" s="6">
        <v>83.642800843922217</v>
      </c>
      <c r="F603" s="7">
        <v>59.58212357789094</v>
      </c>
      <c r="G603" s="7">
        <v>60.012466757671127</v>
      </c>
      <c r="H603" s="7">
        <v>234.11609234387529</v>
      </c>
      <c r="I603" s="7">
        <f t="shared" si="13"/>
        <v>95.712830932961211</v>
      </c>
    </row>
    <row r="604" spans="1:9" x14ac:dyDescent="0.25">
      <c r="A604" s="14"/>
      <c r="B604" s="5">
        <f>DATE(YEAR(siječanj!B604),MONTH(siječanj!B604)+1,DAY(siječanj!B604))</f>
        <v>43868</v>
      </c>
      <c r="C604" s="8">
        <v>6.2604166666666696</v>
      </c>
      <c r="D604">
        <v>1.144304470525344</v>
      </c>
      <c r="E604" s="6">
        <v>90.146882183754798</v>
      </c>
      <c r="F604" s="7">
        <v>67.619299270846838</v>
      </c>
      <c r="G604" s="7">
        <v>61.14580878856718</v>
      </c>
      <c r="H604" s="7">
        <v>220.85549387262438</v>
      </c>
      <c r="I604" s="7">
        <f t="shared" si="13"/>
        <v>103.1554802867921</v>
      </c>
    </row>
    <row r="605" spans="1:9" x14ac:dyDescent="0.25">
      <c r="A605" s="14"/>
      <c r="B605" s="5">
        <f>DATE(YEAR(siječanj!B605),MONTH(siječanj!B605)+1,DAY(siječanj!B605))</f>
        <v>43868</v>
      </c>
      <c r="C605" s="8">
        <v>6.2708333333333304</v>
      </c>
      <c r="D605">
        <v>1.144304470525344</v>
      </c>
      <c r="E605" s="6">
        <v>95.709591553299688</v>
      </c>
      <c r="F605" s="7">
        <v>76.774872783108819</v>
      </c>
      <c r="G605" s="7">
        <v>62.249449044300945</v>
      </c>
      <c r="H605" s="7">
        <v>211.67362240049587</v>
      </c>
      <c r="I605" s="7">
        <f t="shared" si="13"/>
        <v>109.52091348659553</v>
      </c>
    </row>
    <row r="606" spans="1:9" x14ac:dyDescent="0.25">
      <c r="A606" s="14"/>
      <c r="B606" s="5">
        <f>DATE(YEAR(siječanj!B606),MONTH(siječanj!B606)+1,DAY(siječanj!B606))</f>
        <v>43868</v>
      </c>
      <c r="C606" s="8">
        <v>6.28125</v>
      </c>
      <c r="D606">
        <v>1.144304470525344</v>
      </c>
      <c r="E606" s="6">
        <v>102.01975626407774</v>
      </c>
      <c r="F606" s="7">
        <v>78.1388465936638</v>
      </c>
      <c r="G606" s="7">
        <v>66.767739961990259</v>
      </c>
      <c r="H606" s="7">
        <v>191.74241968512115</v>
      </c>
      <c r="I606" s="7">
        <f t="shared" si="13"/>
        <v>116.74166317489014</v>
      </c>
    </row>
    <row r="607" spans="1:9" x14ac:dyDescent="0.25">
      <c r="A607" s="14"/>
      <c r="B607" s="5">
        <f>DATE(YEAR(siječanj!B607),MONTH(siječanj!B607)+1,DAY(siječanj!B607))</f>
        <v>43868</v>
      </c>
      <c r="C607" s="8">
        <v>6.2916666666666696</v>
      </c>
      <c r="D607">
        <v>1.144304470525344</v>
      </c>
      <c r="E607" s="6">
        <v>107.56235291926181</v>
      </c>
      <c r="F607" s="7">
        <v>85.925165651739704</v>
      </c>
      <c r="G607" s="7">
        <v>79.019063289664956</v>
      </c>
      <c r="H607" s="7">
        <v>151.68377030399034</v>
      </c>
      <c r="I607" s="7">
        <f t="shared" si="13"/>
        <v>123.08408130573608</v>
      </c>
    </row>
    <row r="608" spans="1:9" x14ac:dyDescent="0.25">
      <c r="A608" s="14"/>
      <c r="B608" s="5">
        <f>DATE(YEAR(siječanj!B608),MONTH(siječanj!B608)+1,DAY(siječanj!B608))</f>
        <v>43868</v>
      </c>
      <c r="C608" s="8">
        <v>6.3020833333333304</v>
      </c>
      <c r="D608">
        <v>1.144304470525344</v>
      </c>
      <c r="E608" s="6">
        <v>109.22929064312517</v>
      </c>
      <c r="F608" s="7">
        <v>108.75326377142808</v>
      </c>
      <c r="G608" s="7">
        <v>96.362144108341198</v>
      </c>
      <c r="H608" s="7">
        <v>117.49498268436035</v>
      </c>
      <c r="I608" s="7">
        <f t="shared" si="13"/>
        <v>124.99156559524026</v>
      </c>
    </row>
    <row r="609" spans="1:9" x14ac:dyDescent="0.25">
      <c r="A609" s="14"/>
      <c r="B609" s="5">
        <f>DATE(YEAR(siječanj!B609),MONTH(siječanj!B609)+1,DAY(siječanj!B609))</f>
        <v>43868</v>
      </c>
      <c r="C609" s="8">
        <v>6.3125</v>
      </c>
      <c r="D609">
        <v>1.144304470525344</v>
      </c>
      <c r="E609" s="6">
        <v>112.60473374081587</v>
      </c>
      <c r="F609" s="7">
        <v>123.8100668054671</v>
      </c>
      <c r="G609" s="7">
        <v>105.0252887090832</v>
      </c>
      <c r="H609" s="7">
        <v>61.134344037806713</v>
      </c>
      <c r="I609" s="7">
        <f t="shared" si="13"/>
        <v>128.85410022193165</v>
      </c>
    </row>
    <row r="610" spans="1:9" x14ac:dyDescent="0.25">
      <c r="A610" s="14"/>
      <c r="B610" s="5">
        <f>DATE(YEAR(siječanj!B610),MONTH(siječanj!B610)+1,DAY(siječanj!B610))</f>
        <v>43868</v>
      </c>
      <c r="C610" s="8">
        <v>6.3229166666666696</v>
      </c>
      <c r="D610">
        <v>1.144304470525344</v>
      </c>
      <c r="E610" s="6">
        <v>113.05718298163927</v>
      </c>
      <c r="F610" s="7">
        <v>134.76497252222674</v>
      </c>
      <c r="G610" s="7">
        <v>118.41080326203488</v>
      </c>
      <c r="H610" s="7">
        <v>18.530914527335732</v>
      </c>
      <c r="I610" s="7">
        <f t="shared" si="13"/>
        <v>129.37183991089165</v>
      </c>
    </row>
    <row r="611" spans="1:9" x14ac:dyDescent="0.25">
      <c r="A611" s="14"/>
      <c r="B611" s="5">
        <f>DATE(YEAR(siječanj!B611),MONTH(siječanj!B611)+1,DAY(siječanj!B611))</f>
        <v>43868</v>
      </c>
      <c r="C611" s="8">
        <v>6.3333333333333304</v>
      </c>
      <c r="D611">
        <v>1.144304470525344</v>
      </c>
      <c r="E611" s="6">
        <v>111.78708552685293</v>
      </c>
      <c r="F611" s="7">
        <v>145.70663853870556</v>
      </c>
      <c r="G611" s="7">
        <v>124.35328128044614</v>
      </c>
      <c r="H611" s="7">
        <v>4.5107808141214001</v>
      </c>
      <c r="I611" s="7">
        <f t="shared" si="13"/>
        <v>127.91846171537679</v>
      </c>
    </row>
    <row r="612" spans="1:9" x14ac:dyDescent="0.25">
      <c r="A612" s="14"/>
      <c r="B612" s="5">
        <f>DATE(YEAR(siječanj!B612),MONTH(siječanj!B612)+1,DAY(siječanj!B612))</f>
        <v>43868</v>
      </c>
      <c r="C612" s="8">
        <v>6.34375</v>
      </c>
      <c r="D612">
        <v>1.144304470525344</v>
      </c>
      <c r="E612" s="6">
        <v>110.54507758372257</v>
      </c>
      <c r="F612" s="7">
        <v>164.04298189168657</v>
      </c>
      <c r="G612" s="7">
        <v>138.01705119596343</v>
      </c>
      <c r="H612" s="7">
        <v>2.7908328655828405</v>
      </c>
      <c r="I612" s="7">
        <f t="shared" si="13"/>
        <v>126.49722647362474</v>
      </c>
    </row>
    <row r="613" spans="1:9" x14ac:dyDescent="0.25">
      <c r="A613" s="14"/>
      <c r="B613" s="5">
        <f>DATE(YEAR(siječanj!B613),MONTH(siječanj!B613)+1,DAY(siječanj!B613))</f>
        <v>43868</v>
      </c>
      <c r="C613" s="8">
        <v>6.3541666666666696</v>
      </c>
      <c r="D613">
        <v>1.144304470525344</v>
      </c>
      <c r="E613" s="6">
        <v>111.56265102534221</v>
      </c>
      <c r="F613" s="7">
        <v>174.44647133302857</v>
      </c>
      <c r="G613" s="7">
        <v>151.27702517772678</v>
      </c>
      <c r="H613" s="7">
        <v>2.4874282051343668</v>
      </c>
      <c r="I613" s="7">
        <f t="shared" si="13"/>
        <v>127.66164031195794</v>
      </c>
    </row>
    <row r="614" spans="1:9" x14ac:dyDescent="0.25">
      <c r="A614" s="14"/>
      <c r="B614" s="5">
        <f>DATE(YEAR(siječanj!B614),MONTH(siječanj!B614)+1,DAY(siječanj!B614))</f>
        <v>43868</v>
      </c>
      <c r="C614" s="8">
        <v>6.3645833333333304</v>
      </c>
      <c r="D614">
        <v>1.144304470525344</v>
      </c>
      <c r="E614" s="6">
        <v>111.72573286859171</v>
      </c>
      <c r="F614" s="7">
        <v>195.75758528407019</v>
      </c>
      <c r="G614" s="7">
        <v>164.81976887142969</v>
      </c>
      <c r="H614" s="7">
        <v>2.2246896449973401</v>
      </c>
      <c r="I614" s="7">
        <f t="shared" si="13"/>
        <v>127.84825559424985</v>
      </c>
    </row>
    <row r="615" spans="1:9" x14ac:dyDescent="0.25">
      <c r="A615" s="14"/>
      <c r="B615" s="5">
        <f>DATE(YEAR(siječanj!B615),MONTH(siječanj!B615)+1,DAY(siječanj!B615))</f>
        <v>43868</v>
      </c>
      <c r="C615" s="8">
        <v>6.375</v>
      </c>
      <c r="D615">
        <v>1.144304470525344</v>
      </c>
      <c r="E615" s="6">
        <v>113.20585262618411</v>
      </c>
      <c r="F615" s="7">
        <v>226.38914751283423</v>
      </c>
      <c r="G615" s="7">
        <v>170.23080742711579</v>
      </c>
      <c r="H615" s="7">
        <v>1.9906136179288305</v>
      </c>
      <c r="I615" s="7">
        <f t="shared" si="13"/>
        <v>129.54196324977573</v>
      </c>
    </row>
    <row r="616" spans="1:9" x14ac:dyDescent="0.25">
      <c r="A616" s="14"/>
      <c r="B616" s="5">
        <f>DATE(YEAR(siječanj!B616),MONTH(siječanj!B616)+1,DAY(siječanj!B616))</f>
        <v>43868</v>
      </c>
      <c r="C616" s="8">
        <v>6.3854166666666696</v>
      </c>
      <c r="D616">
        <v>1.144304470525344</v>
      </c>
      <c r="E616" s="6">
        <v>113.38481153386536</v>
      </c>
      <c r="F616" s="7">
        <v>224.35620396446447</v>
      </c>
      <c r="G616" s="7">
        <v>192.29668680082602</v>
      </c>
      <c r="H616" s="7">
        <v>1.7897769377918307</v>
      </c>
      <c r="I616" s="7">
        <f t="shared" si="13"/>
        <v>129.74674672787572</v>
      </c>
    </row>
    <row r="617" spans="1:9" x14ac:dyDescent="0.25">
      <c r="A617" s="14"/>
      <c r="B617" s="5">
        <f>DATE(YEAR(siječanj!B617),MONTH(siječanj!B617)+1,DAY(siječanj!B617))</f>
        <v>43868</v>
      </c>
      <c r="C617" s="8">
        <v>6.3958333333333304</v>
      </c>
      <c r="D617">
        <v>1.144304470525344</v>
      </c>
      <c r="E617" s="6">
        <v>113.3535126613296</v>
      </c>
      <c r="F617" s="7">
        <v>222.30395820011893</v>
      </c>
      <c r="G617" s="7">
        <v>198.98498180116826</v>
      </c>
      <c r="H617" s="7">
        <v>2.0104159725409976</v>
      </c>
      <c r="I617" s="7">
        <f t="shared" si="13"/>
        <v>129.71093128811066</v>
      </c>
    </row>
    <row r="618" spans="1:9" x14ac:dyDescent="0.25">
      <c r="A618" s="14"/>
      <c r="B618" s="5">
        <f>DATE(YEAR(siječanj!B618),MONTH(siječanj!B618)+1,DAY(siječanj!B618))</f>
        <v>43868</v>
      </c>
      <c r="C618" s="8">
        <v>6.40625</v>
      </c>
      <c r="D618">
        <v>1.144304470525344</v>
      </c>
      <c r="E618" s="6">
        <v>113.94696283234866</v>
      </c>
      <c r="F618" s="7">
        <v>223.47128517221961</v>
      </c>
      <c r="G618" s="7">
        <v>202.78993742199617</v>
      </c>
      <c r="H618" s="7">
        <v>2.0269933694170592</v>
      </c>
      <c r="I618" s="7">
        <f t="shared" si="13"/>
        <v>130.39001897184178</v>
      </c>
    </row>
    <row r="619" spans="1:9" x14ac:dyDescent="0.25">
      <c r="A619" s="14"/>
      <c r="B619" s="5">
        <f>DATE(YEAR(siječanj!B619),MONTH(siječanj!B619)+1,DAY(siječanj!B619))</f>
        <v>43868</v>
      </c>
      <c r="C619" s="8">
        <v>6.4166666666666696</v>
      </c>
      <c r="D619">
        <v>1.144304470525344</v>
      </c>
      <c r="E619" s="6">
        <v>114.45751318085073</v>
      </c>
      <c r="F619" s="7">
        <v>233.54321274329288</v>
      </c>
      <c r="G619" s="7">
        <v>204.12415398031484</v>
      </c>
      <c r="H619" s="7">
        <v>2.1412396359166501</v>
      </c>
      <c r="I619" s="7">
        <f t="shared" si="13"/>
        <v>130.97424401806097</v>
      </c>
    </row>
    <row r="620" spans="1:9" x14ac:dyDescent="0.25">
      <c r="A620" s="14"/>
      <c r="B620" s="5">
        <f>DATE(YEAR(siječanj!B620),MONTH(siječanj!B620)+1,DAY(siječanj!B620))</f>
        <v>43868</v>
      </c>
      <c r="C620" s="8">
        <v>6.4270833333333304</v>
      </c>
      <c r="D620">
        <v>1.144304470525344</v>
      </c>
      <c r="E620" s="6">
        <v>116.3577432814992</v>
      </c>
      <c r="F620" s="7">
        <v>233.147024134948</v>
      </c>
      <c r="G620" s="7">
        <v>201.12693843544807</v>
      </c>
      <c r="H620" s="7">
        <v>2.0540464078473848</v>
      </c>
      <c r="I620" s="7">
        <f t="shared" si="13"/>
        <v>133.14868581725983</v>
      </c>
    </row>
    <row r="621" spans="1:9" x14ac:dyDescent="0.25">
      <c r="A621" s="14"/>
      <c r="B621" s="5">
        <f>DATE(YEAR(siječanj!B621),MONTH(siječanj!B621)+1,DAY(siječanj!B621))</f>
        <v>43868</v>
      </c>
      <c r="C621" s="8">
        <v>6.4375</v>
      </c>
      <c r="D621">
        <v>1.144304470525344</v>
      </c>
      <c r="E621" s="6">
        <v>118.00272960488473</v>
      </c>
      <c r="F621" s="7">
        <v>224.93117664180534</v>
      </c>
      <c r="G621" s="7">
        <v>200.68814928418666</v>
      </c>
      <c r="H621" s="7">
        <v>2.032901149797913</v>
      </c>
      <c r="I621" s="7">
        <f t="shared" si="13"/>
        <v>135.03105102106295</v>
      </c>
    </row>
    <row r="622" spans="1:9" x14ac:dyDescent="0.25">
      <c r="A622" s="14"/>
      <c r="B622" s="5">
        <f>DATE(YEAR(siječanj!B622),MONTH(siječanj!B622)+1,DAY(siječanj!B622))</f>
        <v>43868</v>
      </c>
      <c r="C622" s="8">
        <v>6.4479166666666696</v>
      </c>
      <c r="D622">
        <v>1.144304470525344</v>
      </c>
      <c r="E622" s="6">
        <v>118.92427437717234</v>
      </c>
      <c r="F622" s="7">
        <v>223.70229428547924</v>
      </c>
      <c r="G622" s="7">
        <v>206.4241368764865</v>
      </c>
      <c r="H622" s="7">
        <v>2.106582779801319</v>
      </c>
      <c r="I622" s="7">
        <f t="shared" si="13"/>
        <v>136.08557882378093</v>
      </c>
    </row>
    <row r="623" spans="1:9" x14ac:dyDescent="0.25">
      <c r="A623" s="14"/>
      <c r="B623" s="5">
        <f>DATE(YEAR(siječanj!B623),MONTH(siječanj!B623)+1,DAY(siječanj!B623))</f>
        <v>43868</v>
      </c>
      <c r="C623" s="8">
        <v>6.4583333333333304</v>
      </c>
      <c r="D623">
        <v>1.144304470525344</v>
      </c>
      <c r="E623" s="6">
        <v>119.06523900460047</v>
      </c>
      <c r="F623" s="7">
        <v>220.92193717849059</v>
      </c>
      <c r="G623" s="7">
        <v>207.76544741239286</v>
      </c>
      <c r="H623" s="7">
        <v>2.1936347543238464</v>
      </c>
      <c r="I623" s="7">
        <f t="shared" si="13"/>
        <v>136.24688527713289</v>
      </c>
    </row>
    <row r="624" spans="1:9" x14ac:dyDescent="0.25">
      <c r="A624" s="14"/>
      <c r="B624" s="5">
        <f>DATE(YEAR(siječanj!B624),MONTH(siječanj!B624)+1,DAY(siječanj!B624))</f>
        <v>43868</v>
      </c>
      <c r="C624" s="8">
        <v>6.46875</v>
      </c>
      <c r="D624">
        <v>1.144304470525344</v>
      </c>
      <c r="E624" s="6">
        <v>118.33714383116907</v>
      </c>
      <c r="F624" s="7">
        <v>219.01854381669733</v>
      </c>
      <c r="G624" s="7">
        <v>202.86998200366418</v>
      </c>
      <c r="H624" s="7">
        <v>2.1753304831017393</v>
      </c>
      <c r="I624" s="7">
        <f t="shared" si="13"/>
        <v>135.4137227152074</v>
      </c>
    </row>
    <row r="625" spans="1:9" x14ac:dyDescent="0.25">
      <c r="A625" s="14"/>
      <c r="B625" s="5">
        <f>DATE(YEAR(siječanj!B625),MONTH(siječanj!B625)+1,DAY(siječanj!B625))</f>
        <v>43868</v>
      </c>
      <c r="C625" s="8">
        <v>6.4791666666666696</v>
      </c>
      <c r="D625">
        <v>1.144304470525344</v>
      </c>
      <c r="E625" s="6">
        <v>119.07251329428637</v>
      </c>
      <c r="F625" s="7">
        <v>218.03994873200475</v>
      </c>
      <c r="G625" s="7">
        <v>198.14189601191887</v>
      </c>
      <c r="H625" s="7">
        <v>2.2337229087856101</v>
      </c>
      <c r="I625" s="7">
        <f t="shared" si="13"/>
        <v>136.25520927934033</v>
      </c>
    </row>
    <row r="626" spans="1:9" x14ac:dyDescent="0.25">
      <c r="A626" s="14"/>
      <c r="B626" s="5">
        <f>DATE(YEAR(siječanj!B626),MONTH(siječanj!B626)+1,DAY(siječanj!B626))</f>
        <v>43868</v>
      </c>
      <c r="C626" s="8">
        <v>6.4895833333333304</v>
      </c>
      <c r="D626">
        <v>1.144304470525344</v>
      </c>
      <c r="E626" s="6">
        <v>119.70966414815001</v>
      </c>
      <c r="F626" s="7">
        <v>213.79273547966179</v>
      </c>
      <c r="G626" s="7">
        <v>193.79583132819829</v>
      </c>
      <c r="H626" s="7">
        <v>1.9613810969569241</v>
      </c>
      <c r="I626" s="7">
        <f t="shared" si="13"/>
        <v>136.98430384981555</v>
      </c>
    </row>
    <row r="627" spans="1:9" x14ac:dyDescent="0.25">
      <c r="A627" s="14"/>
      <c r="B627" s="5">
        <f>DATE(YEAR(siječanj!B627),MONTH(siječanj!B627)+1,DAY(siječanj!B627))</f>
        <v>43868</v>
      </c>
      <c r="C627" s="8">
        <v>6.5</v>
      </c>
      <c r="D627">
        <v>1.144304470525344</v>
      </c>
      <c r="E627" s="6">
        <v>120.36293931772688</v>
      </c>
      <c r="F627" s="7">
        <v>217.20813308649522</v>
      </c>
      <c r="G627" s="7">
        <v>194.32598097681662</v>
      </c>
      <c r="H627" s="7">
        <v>1.8452129864270568</v>
      </c>
      <c r="I627" s="7">
        <f t="shared" si="13"/>
        <v>137.73184954684558</v>
      </c>
    </row>
    <row r="628" spans="1:9" x14ac:dyDescent="0.25">
      <c r="A628" s="14"/>
      <c r="B628" s="5">
        <f>DATE(YEAR(siječanj!B628),MONTH(siječanj!B628)+1,DAY(siječanj!B628))</f>
        <v>43868</v>
      </c>
      <c r="C628" s="8">
        <v>6.5104166666666696</v>
      </c>
      <c r="D628">
        <v>1.144304470525344</v>
      </c>
      <c r="E628" s="6">
        <v>120.75793991953105</v>
      </c>
      <c r="F628" s="7">
        <v>209.59712578353179</v>
      </c>
      <c r="G628" s="7">
        <v>191.15186862888612</v>
      </c>
      <c r="H628" s="7">
        <v>1.848418049297424</v>
      </c>
      <c r="I628" s="7">
        <f t="shared" si="13"/>
        <v>138.18385050135029</v>
      </c>
    </row>
    <row r="629" spans="1:9" x14ac:dyDescent="0.25">
      <c r="A629" s="14"/>
      <c r="B629" s="5">
        <f>DATE(YEAR(siječanj!B629),MONTH(siječanj!B629)+1,DAY(siječanj!B629))</f>
        <v>43868</v>
      </c>
      <c r="C629" s="8">
        <v>6.5208333333333304</v>
      </c>
      <c r="D629">
        <v>1.144304470525344</v>
      </c>
      <c r="E629" s="6">
        <v>119.97011688197381</v>
      </c>
      <c r="F629" s="7">
        <v>202.88501874915463</v>
      </c>
      <c r="G629" s="7">
        <v>186.94561258420663</v>
      </c>
      <c r="H629" s="7">
        <v>2.0411087766580622</v>
      </c>
      <c r="I629" s="7">
        <f t="shared" si="13"/>
        <v>137.28234107749068</v>
      </c>
    </row>
    <row r="630" spans="1:9" x14ac:dyDescent="0.25">
      <c r="A630" s="14"/>
      <c r="B630" s="5">
        <f>DATE(YEAR(siječanj!B630),MONTH(siječanj!B630)+1,DAY(siječanj!B630))</f>
        <v>43868</v>
      </c>
      <c r="C630" s="8">
        <v>6.53125</v>
      </c>
      <c r="D630">
        <v>1.144304470525344</v>
      </c>
      <c r="E630" s="6">
        <v>118.1432939207143</v>
      </c>
      <c r="F630" s="7">
        <v>188.1558922826672</v>
      </c>
      <c r="G630" s="7">
        <v>182.99528850452299</v>
      </c>
      <c r="H630" s="7">
        <v>1.8720014231430688</v>
      </c>
      <c r="I630" s="7">
        <f t="shared" si="13"/>
        <v>135.19189939606306</v>
      </c>
    </row>
    <row r="631" spans="1:9" x14ac:dyDescent="0.25">
      <c r="A631" s="14"/>
      <c r="B631" s="5">
        <f>DATE(YEAR(siječanj!B631),MONTH(siječanj!B631)+1,DAY(siječanj!B631))</f>
        <v>43868</v>
      </c>
      <c r="C631" s="8">
        <v>6.5416666666666696</v>
      </c>
      <c r="D631">
        <v>1.144304470525344</v>
      </c>
      <c r="E631" s="6">
        <v>115.67823396603325</v>
      </c>
      <c r="F631" s="7">
        <v>184.04502949905589</v>
      </c>
      <c r="G631" s="7">
        <v>177.74357003046941</v>
      </c>
      <c r="H631" s="7">
        <v>1.8297138912739865</v>
      </c>
      <c r="I631" s="7">
        <f t="shared" si="13"/>
        <v>132.37112026980853</v>
      </c>
    </row>
    <row r="632" spans="1:9" x14ac:dyDescent="0.25">
      <c r="A632" s="14"/>
      <c r="B632" s="5">
        <f>DATE(YEAR(siječanj!B632),MONTH(siječanj!B632)+1,DAY(siječanj!B632))</f>
        <v>43868</v>
      </c>
      <c r="C632" s="8">
        <v>6.5520833333333304</v>
      </c>
      <c r="D632">
        <v>1.144304470525344</v>
      </c>
      <c r="E632" s="6">
        <v>113.21681900544218</v>
      </c>
      <c r="F632" s="7">
        <v>191.93215792856191</v>
      </c>
      <c r="G632" s="7">
        <v>177.05172095369849</v>
      </c>
      <c r="H632" s="7">
        <v>1.9337113176887253</v>
      </c>
      <c r="I632" s="7">
        <f t="shared" si="13"/>
        <v>129.55451212658622</v>
      </c>
    </row>
    <row r="633" spans="1:9" x14ac:dyDescent="0.25">
      <c r="A633" s="14"/>
      <c r="B633" s="5">
        <f>DATE(YEAR(siječanj!B633),MONTH(siječanj!B633)+1,DAY(siječanj!B633))</f>
        <v>43868</v>
      </c>
      <c r="C633" s="8">
        <v>6.5625</v>
      </c>
      <c r="D633">
        <v>1.144304470525344</v>
      </c>
      <c r="E633" s="6">
        <v>114.4891731187499</v>
      </c>
      <c r="F633" s="7">
        <v>179.54635416218355</v>
      </c>
      <c r="G633" s="7">
        <v>173.67895720514446</v>
      </c>
      <c r="H633" s="7">
        <v>1.9152498770272892</v>
      </c>
      <c r="I633" s="7">
        <f t="shared" si="13"/>
        <v>131.01047262653555</v>
      </c>
    </row>
    <row r="634" spans="1:9" x14ac:dyDescent="0.25">
      <c r="A634" s="14"/>
      <c r="B634" s="5">
        <f>DATE(YEAR(siječanj!B634),MONTH(siječanj!B634)+1,DAY(siječanj!B634))</f>
        <v>43868</v>
      </c>
      <c r="C634" s="8">
        <v>6.5729166666666696</v>
      </c>
      <c r="D634">
        <v>1.144304470525344</v>
      </c>
      <c r="E634" s="6">
        <v>115.30377680602074</v>
      </c>
      <c r="F634" s="7">
        <v>173.41689017057345</v>
      </c>
      <c r="G634" s="7">
        <v>174.77561964667285</v>
      </c>
      <c r="H634" s="7">
        <v>1.9623340610257669</v>
      </c>
      <c r="I634" s="7">
        <f t="shared" si="13"/>
        <v>131.942627267586</v>
      </c>
    </row>
    <row r="635" spans="1:9" x14ac:dyDescent="0.25">
      <c r="A635" s="14"/>
      <c r="B635" s="5">
        <f>DATE(YEAR(siječanj!B635),MONTH(siječanj!B635)+1,DAY(siječanj!B635))</f>
        <v>43868</v>
      </c>
      <c r="C635" s="8">
        <v>6.5833333333333304</v>
      </c>
      <c r="D635">
        <v>1.144304470525344</v>
      </c>
      <c r="E635" s="6">
        <v>115.58421176047347</v>
      </c>
      <c r="F635" s="7">
        <v>173.71992373451315</v>
      </c>
      <c r="G635" s="7">
        <v>175.02481012986186</v>
      </c>
      <c r="H635" s="7">
        <v>2.0725685278493216</v>
      </c>
      <c r="I635" s="7">
        <f t="shared" si="13"/>
        <v>132.26353023965783</v>
      </c>
    </row>
    <row r="636" spans="1:9" x14ac:dyDescent="0.25">
      <c r="A636" s="14"/>
      <c r="B636" s="5">
        <f>DATE(YEAR(siječanj!B636),MONTH(siječanj!B636)+1,DAY(siječanj!B636))</f>
        <v>43868</v>
      </c>
      <c r="C636" s="8">
        <v>6.59375</v>
      </c>
      <c r="D636">
        <v>1.144304470525344</v>
      </c>
      <c r="E636" s="6">
        <v>116.99992354039787</v>
      </c>
      <c r="F636" s="7">
        <v>174.39647963614726</v>
      </c>
      <c r="G636" s="7">
        <v>172.34088322140687</v>
      </c>
      <c r="H636" s="7">
        <v>2.0202430414722077</v>
      </c>
      <c r="I636" s="7">
        <f t="shared" si="13"/>
        <v>133.88353555840072</v>
      </c>
    </row>
    <row r="637" spans="1:9" x14ac:dyDescent="0.25">
      <c r="A637" s="14"/>
      <c r="B637" s="5">
        <f>DATE(YEAR(siječanj!B637),MONTH(siječanj!B637)+1,DAY(siječanj!B637))</f>
        <v>43868</v>
      </c>
      <c r="C637" s="8">
        <v>6.6041666666666696</v>
      </c>
      <c r="D637">
        <v>1.144304470525344</v>
      </c>
      <c r="E637" s="6">
        <v>117.27977961288209</v>
      </c>
      <c r="F637" s="7">
        <v>175.32078874200795</v>
      </c>
      <c r="G637" s="7">
        <v>172.78184743186085</v>
      </c>
      <c r="H637" s="7">
        <v>2.0254455488626544</v>
      </c>
      <c r="I637" s="7">
        <f t="shared" si="13"/>
        <v>134.20377611324807</v>
      </c>
    </row>
    <row r="638" spans="1:9" x14ac:dyDescent="0.25">
      <c r="A638" s="14"/>
      <c r="B638" s="5">
        <f>DATE(YEAR(siječanj!B638),MONTH(siječanj!B638)+1,DAY(siječanj!B638))</f>
        <v>43868</v>
      </c>
      <c r="C638" s="8">
        <v>6.6145833333333304</v>
      </c>
      <c r="D638">
        <v>1.144304470525344</v>
      </c>
      <c r="E638" s="6">
        <v>119.3747985901614</v>
      </c>
      <c r="F638" s="7">
        <v>175.68002086413571</v>
      </c>
      <c r="G638" s="7">
        <v>170.64102038633297</v>
      </c>
      <c r="H638" s="7">
        <v>2.0309534424421773</v>
      </c>
      <c r="I638" s="7">
        <f t="shared" si="13"/>
        <v>136.60111569478423</v>
      </c>
    </row>
    <row r="639" spans="1:9" x14ac:dyDescent="0.25">
      <c r="A639" s="14"/>
      <c r="B639" s="5">
        <f>DATE(YEAR(siječanj!B639),MONTH(siječanj!B639)+1,DAY(siječanj!B639))</f>
        <v>43868</v>
      </c>
      <c r="C639" s="8">
        <v>6.625</v>
      </c>
      <c r="D639">
        <v>1.144304470525344</v>
      </c>
      <c r="E639" s="6">
        <v>121.12325368790843</v>
      </c>
      <c r="F639" s="7">
        <v>172.11045813431622</v>
      </c>
      <c r="G639" s="7">
        <v>167.25915183198745</v>
      </c>
      <c r="H639" s="7">
        <v>2.0935297583907171</v>
      </c>
      <c r="I639" s="7">
        <f t="shared" si="13"/>
        <v>138.60188067964899</v>
      </c>
    </row>
    <row r="640" spans="1:9" x14ac:dyDescent="0.25">
      <c r="A640" s="14"/>
      <c r="B640" s="5">
        <f>DATE(YEAR(siječanj!B640),MONTH(siječanj!B640)+1,DAY(siječanj!B640))</f>
        <v>43868</v>
      </c>
      <c r="C640" s="8">
        <v>6.6354166666666696</v>
      </c>
      <c r="D640">
        <v>1.144304470525344</v>
      </c>
      <c r="E640" s="6">
        <v>123.12851260076576</v>
      </c>
      <c r="F640" s="7">
        <v>169.56362015039207</v>
      </c>
      <c r="G640" s="7">
        <v>160.44959828306625</v>
      </c>
      <c r="H640" s="7">
        <v>2.0167017553708706</v>
      </c>
      <c r="I640" s="7">
        <f t="shared" si="13"/>
        <v>140.89650741819241</v>
      </c>
    </row>
    <row r="641" spans="1:9" x14ac:dyDescent="0.25">
      <c r="A641" s="14"/>
      <c r="B641" s="5">
        <f>DATE(YEAR(siječanj!B641),MONTH(siječanj!B641)+1,DAY(siječanj!B641))</f>
        <v>43868</v>
      </c>
      <c r="C641" s="8">
        <v>6.6458333333333304</v>
      </c>
      <c r="D641">
        <v>1.144304470525344</v>
      </c>
      <c r="E641" s="6">
        <v>124.94548377584559</v>
      </c>
      <c r="F641" s="7">
        <v>168.22651066203034</v>
      </c>
      <c r="G641" s="7">
        <v>158.04620594285012</v>
      </c>
      <c r="H641" s="7">
        <v>1.915918344516081</v>
      </c>
      <c r="I641" s="7">
        <f t="shared" si="13"/>
        <v>142.97567565665196</v>
      </c>
    </row>
    <row r="642" spans="1:9" x14ac:dyDescent="0.25">
      <c r="A642" s="14"/>
      <c r="B642" s="5">
        <f>DATE(YEAR(siječanj!B642),MONTH(siječanj!B642)+1,DAY(siječanj!B642))</f>
        <v>43868</v>
      </c>
      <c r="C642" s="8">
        <v>6.65625</v>
      </c>
      <c r="D642">
        <v>1.144304470525344</v>
      </c>
      <c r="E642" s="6">
        <v>128.589925475065</v>
      </c>
      <c r="F642" s="7">
        <v>167.06921570994862</v>
      </c>
      <c r="G642" s="7">
        <v>157.99241829121436</v>
      </c>
      <c r="H642" s="7">
        <v>2.3558276472516502</v>
      </c>
      <c r="I642" s="7">
        <f t="shared" si="13"/>
        <v>147.14602658563771</v>
      </c>
    </row>
    <row r="643" spans="1:9" x14ac:dyDescent="0.25">
      <c r="A643" s="14"/>
      <c r="B643" s="5">
        <f>DATE(YEAR(siječanj!B643),MONTH(siječanj!B643)+1,DAY(siječanj!B643))</f>
        <v>43868</v>
      </c>
      <c r="C643" s="8">
        <v>6.6666666666666696</v>
      </c>
      <c r="D643">
        <v>1.144304470525344</v>
      </c>
      <c r="E643" s="6">
        <v>130.069214193628</v>
      </c>
      <c r="F643" s="7">
        <v>166.85327066511886</v>
      </c>
      <c r="G643" s="7">
        <v>156.25732590623457</v>
      </c>
      <c r="H643" s="7">
        <v>3.650477082452515</v>
      </c>
      <c r="I643" s="7">
        <f t="shared" si="13"/>
        <v>148.83878327948705</v>
      </c>
    </row>
    <row r="644" spans="1:9" x14ac:dyDescent="0.25">
      <c r="A644" s="14"/>
      <c r="B644" s="5">
        <f>DATE(YEAR(siječanj!B644),MONTH(siječanj!B644)+1,DAY(siječanj!B644))</f>
        <v>43868</v>
      </c>
      <c r="C644" s="8">
        <v>6.6770833333333304</v>
      </c>
      <c r="D644">
        <v>1.144304470525344</v>
      </c>
      <c r="E644" s="6">
        <v>132.82027520006261</v>
      </c>
      <c r="F644" s="7">
        <v>166.11176324778211</v>
      </c>
      <c r="G644" s="7">
        <v>155.59351626656897</v>
      </c>
      <c r="H644" s="7">
        <v>7.8841821014429083</v>
      </c>
      <c r="I644" s="7">
        <f t="shared" ref="I644:I707" si="14">D644*E644</f>
        <v>151.98683468783813</v>
      </c>
    </row>
    <row r="645" spans="1:9" x14ac:dyDescent="0.25">
      <c r="A645" s="14"/>
      <c r="B645" s="5">
        <f>DATE(YEAR(siječanj!B645),MONTH(siječanj!B645)+1,DAY(siječanj!B645))</f>
        <v>43868</v>
      </c>
      <c r="C645" s="8">
        <v>6.6875</v>
      </c>
      <c r="D645">
        <v>1.144304470525344</v>
      </c>
      <c r="E645" s="6">
        <v>137.8739991647322</v>
      </c>
      <c r="F645" s="7">
        <v>167.55667084094455</v>
      </c>
      <c r="G645" s="7">
        <v>159.02477028092477</v>
      </c>
      <c r="H645" s="7">
        <v>20.533425274975794</v>
      </c>
      <c r="I645" s="7">
        <f t="shared" si="14"/>
        <v>157.76983361341061</v>
      </c>
    </row>
    <row r="646" spans="1:9" x14ac:dyDescent="0.25">
      <c r="A646" s="14"/>
      <c r="B646" s="5">
        <f>DATE(YEAR(siječanj!B646),MONTH(siječanj!B646)+1,DAY(siječanj!B646))</f>
        <v>43868</v>
      </c>
      <c r="C646" s="8">
        <v>6.6979166666666696</v>
      </c>
      <c r="D646">
        <v>1.144304470525344</v>
      </c>
      <c r="E646" s="6">
        <v>142.71100051309895</v>
      </c>
      <c r="F646" s="7">
        <v>169.79887142079801</v>
      </c>
      <c r="G646" s="7">
        <v>157.43297944772257</v>
      </c>
      <c r="H646" s="7">
        <v>60.037634590291418</v>
      </c>
      <c r="I646" s="7">
        <f t="shared" si="14"/>
        <v>163.3048358802838</v>
      </c>
    </row>
    <row r="647" spans="1:9" x14ac:dyDescent="0.25">
      <c r="A647" s="14"/>
      <c r="B647" s="5">
        <f>DATE(YEAR(siječanj!B647),MONTH(siječanj!B647)+1,DAY(siječanj!B647))</f>
        <v>43868</v>
      </c>
      <c r="C647" s="8">
        <v>6.7083333333333304</v>
      </c>
      <c r="D647">
        <v>1.144304470525344</v>
      </c>
      <c r="E647" s="6">
        <v>146.79658853741728</v>
      </c>
      <c r="F647" s="7">
        <v>170.66503330271158</v>
      </c>
      <c r="G647" s="7">
        <v>150.79244362003848</v>
      </c>
      <c r="H647" s="7">
        <v>110.35081697210545</v>
      </c>
      <c r="I647" s="7">
        <f t="shared" si="14"/>
        <v>167.97999252123606</v>
      </c>
    </row>
    <row r="648" spans="1:9" x14ac:dyDescent="0.25">
      <c r="A648" s="14"/>
      <c r="B648" s="5">
        <f>DATE(YEAR(siječanj!B648),MONTH(siječanj!B648)+1,DAY(siječanj!B648))</f>
        <v>43868</v>
      </c>
      <c r="C648" s="8">
        <v>6.71875</v>
      </c>
      <c r="D648">
        <v>1.144304470525344</v>
      </c>
      <c r="E648" s="6">
        <v>153.05228045495664</v>
      </c>
      <c r="F648" s="7">
        <v>167.91811626245297</v>
      </c>
      <c r="G648" s="7">
        <v>151.42601472960291</v>
      </c>
      <c r="H648" s="7">
        <v>137.87129024665808</v>
      </c>
      <c r="I648" s="7">
        <f t="shared" si="14"/>
        <v>175.13840874870561</v>
      </c>
    </row>
    <row r="649" spans="1:9" x14ac:dyDescent="0.25">
      <c r="A649" s="14"/>
      <c r="B649" s="5">
        <f>DATE(YEAR(siječanj!B649),MONTH(siječanj!B649)+1,DAY(siječanj!B649))</f>
        <v>43868</v>
      </c>
      <c r="C649" s="8">
        <v>6.7291666666666696</v>
      </c>
      <c r="D649">
        <v>1.144304470525344</v>
      </c>
      <c r="E649" s="6">
        <v>159.47313328505285</v>
      </c>
      <c r="F649" s="7">
        <v>165.49996640103495</v>
      </c>
      <c r="G649" s="7">
        <v>152.53042406704012</v>
      </c>
      <c r="H649" s="7">
        <v>155.99055413855226</v>
      </c>
      <c r="I649" s="7">
        <f t="shared" si="14"/>
        <v>182.48581934677003</v>
      </c>
    </row>
    <row r="650" spans="1:9" x14ac:dyDescent="0.25">
      <c r="A650" s="14"/>
      <c r="B650" s="5">
        <f>DATE(YEAR(siječanj!B650),MONTH(siječanj!B650)+1,DAY(siječanj!B650))</f>
        <v>43868</v>
      </c>
      <c r="C650" s="8">
        <v>6.7395833333333304</v>
      </c>
      <c r="D650">
        <v>1.144304470525344</v>
      </c>
      <c r="E650" s="6">
        <v>163.3876489326442</v>
      </c>
      <c r="F650" s="7">
        <v>163.10418609984322</v>
      </c>
      <c r="G650" s="7">
        <v>152.11111831893308</v>
      </c>
      <c r="H650" s="7">
        <v>167.85442560273131</v>
      </c>
      <c r="I650" s="7">
        <f t="shared" si="14"/>
        <v>186.96521710225019</v>
      </c>
    </row>
    <row r="651" spans="1:9" x14ac:dyDescent="0.25">
      <c r="A651" s="14"/>
      <c r="B651" s="5">
        <f>DATE(YEAR(siječanj!B651),MONTH(siječanj!B651)+1,DAY(siječanj!B651))</f>
        <v>43868</v>
      </c>
      <c r="C651" s="8">
        <v>6.75</v>
      </c>
      <c r="D651">
        <v>1.144304470525344</v>
      </c>
      <c r="E651" s="6">
        <v>166.30518167588974</v>
      </c>
      <c r="F651" s="7">
        <v>161.03014013851785</v>
      </c>
      <c r="G651" s="7">
        <v>154.53574051867182</v>
      </c>
      <c r="H651" s="7">
        <v>189.3134495587276</v>
      </c>
      <c r="I651" s="7">
        <f t="shared" si="14"/>
        <v>190.30376286325014</v>
      </c>
    </row>
    <row r="652" spans="1:9" x14ac:dyDescent="0.25">
      <c r="A652" s="14"/>
      <c r="B652" s="5">
        <f>DATE(YEAR(siječanj!B652),MONTH(siječanj!B652)+1,DAY(siječanj!B652))</f>
        <v>43868</v>
      </c>
      <c r="C652" s="8">
        <v>6.7604166666666696</v>
      </c>
      <c r="D652">
        <v>1.144304470525344</v>
      </c>
      <c r="E652" s="6">
        <v>168.25991596676496</v>
      </c>
      <c r="F652" s="7">
        <v>157.94554257789099</v>
      </c>
      <c r="G652" s="7">
        <v>154.27138871127656</v>
      </c>
      <c r="H652" s="7">
        <v>205.08177894559839</v>
      </c>
      <c r="I652" s="7">
        <f t="shared" si="14"/>
        <v>192.54057405098786</v>
      </c>
    </row>
    <row r="653" spans="1:9" x14ac:dyDescent="0.25">
      <c r="A653" s="14"/>
      <c r="B653" s="5">
        <f>DATE(YEAR(siječanj!B653),MONTH(siječanj!B653)+1,DAY(siječanj!B653))</f>
        <v>43868</v>
      </c>
      <c r="C653" s="8">
        <v>6.7708333333333304</v>
      </c>
      <c r="D653">
        <v>1.144304470525344</v>
      </c>
      <c r="E653" s="6">
        <v>170.63215170721435</v>
      </c>
      <c r="F653" s="7">
        <v>155.9142028696522</v>
      </c>
      <c r="G653" s="7">
        <v>157.6400186456745</v>
      </c>
      <c r="H653" s="7">
        <v>221.93860020569142</v>
      </c>
      <c r="I653" s="7">
        <f t="shared" si="14"/>
        <v>195.25513401392408</v>
      </c>
    </row>
    <row r="654" spans="1:9" x14ac:dyDescent="0.25">
      <c r="A654" s="14"/>
      <c r="B654" s="5">
        <f>DATE(YEAR(siječanj!B654),MONTH(siječanj!B654)+1,DAY(siječanj!B654))</f>
        <v>43868</v>
      </c>
      <c r="C654" s="8">
        <v>6.78125</v>
      </c>
      <c r="D654">
        <v>1.144304470525344</v>
      </c>
      <c r="E654" s="6">
        <v>173.91979018414963</v>
      </c>
      <c r="F654" s="7">
        <v>152.89337399263141</v>
      </c>
      <c r="G654" s="7">
        <v>158.51971192288184</v>
      </c>
      <c r="H654" s="7">
        <v>225.30099465854346</v>
      </c>
      <c r="I654" s="7">
        <f t="shared" si="14"/>
        <v>199.01719342055227</v>
      </c>
    </row>
    <row r="655" spans="1:9" x14ac:dyDescent="0.25">
      <c r="A655" s="14"/>
      <c r="B655" s="5">
        <f>DATE(YEAR(siječanj!B655),MONTH(siječanj!B655)+1,DAY(siječanj!B655))</f>
        <v>43868</v>
      </c>
      <c r="C655" s="8">
        <v>6.7916666666666696</v>
      </c>
      <c r="D655">
        <v>1.144304470525344</v>
      </c>
      <c r="E655" s="6">
        <v>173.9412559124674</v>
      </c>
      <c r="F655" s="7">
        <v>147.91575590625814</v>
      </c>
      <c r="G655" s="7">
        <v>160.34966572922286</v>
      </c>
      <c r="H655" s="7">
        <v>225.70701504698118</v>
      </c>
      <c r="I655" s="7">
        <f t="shared" si="14"/>
        <v>199.04175674942937</v>
      </c>
    </row>
    <row r="656" spans="1:9" x14ac:dyDescent="0.25">
      <c r="A656" s="14"/>
      <c r="B656" s="5">
        <f>DATE(YEAR(siječanj!B656),MONTH(siječanj!B656)+1,DAY(siječanj!B656))</f>
        <v>43868</v>
      </c>
      <c r="C656" s="8">
        <v>6.8020833333333304</v>
      </c>
      <c r="D656">
        <v>1.144304470525344</v>
      </c>
      <c r="E656" s="6">
        <v>173.35846501891635</v>
      </c>
      <c r="F656" s="7">
        <v>140.62773393846322</v>
      </c>
      <c r="G656" s="7">
        <v>159.24534051009695</v>
      </c>
      <c r="H656" s="7">
        <v>226.33541527092015</v>
      </c>
      <c r="I656" s="7">
        <f t="shared" si="14"/>
        <v>198.37486652455743</v>
      </c>
    </row>
    <row r="657" spans="1:9" x14ac:dyDescent="0.25">
      <c r="A657" s="14"/>
      <c r="B657" s="5">
        <f>DATE(YEAR(siječanj!B657),MONTH(siječanj!B657)+1,DAY(siječanj!B657))</f>
        <v>43868</v>
      </c>
      <c r="C657" s="8">
        <v>6.8125</v>
      </c>
      <c r="D657">
        <v>1.144304470525344</v>
      </c>
      <c r="E657" s="6">
        <v>174.29300421966363</v>
      </c>
      <c r="F657" s="7">
        <v>134.85574586403752</v>
      </c>
      <c r="G657" s="7">
        <v>155.79503970667889</v>
      </c>
      <c r="H657" s="7">
        <v>226.31581783342509</v>
      </c>
      <c r="I657" s="7">
        <f t="shared" si="14"/>
        <v>199.44426390985373</v>
      </c>
    </row>
    <row r="658" spans="1:9" x14ac:dyDescent="0.25">
      <c r="A658" s="14"/>
      <c r="B658" s="5">
        <f>DATE(YEAR(siječanj!B658),MONTH(siječanj!B658)+1,DAY(siječanj!B658))</f>
        <v>43868</v>
      </c>
      <c r="C658" s="8">
        <v>6.8229166666666696</v>
      </c>
      <c r="D658">
        <v>1.144304470525344</v>
      </c>
      <c r="E658" s="6">
        <v>175.29326320348895</v>
      </c>
      <c r="F658" s="7">
        <v>130.40796438412016</v>
      </c>
      <c r="G658" s="7">
        <v>151.16284858983389</v>
      </c>
      <c r="H658" s="7">
        <v>226.41641124831207</v>
      </c>
      <c r="I658" s="7">
        <f t="shared" si="14"/>
        <v>200.5888647367282</v>
      </c>
    </row>
    <row r="659" spans="1:9" x14ac:dyDescent="0.25">
      <c r="A659" s="14"/>
      <c r="B659" s="5">
        <f>DATE(YEAR(siječanj!B659),MONTH(siječanj!B659)+1,DAY(siječanj!B659))</f>
        <v>43868</v>
      </c>
      <c r="C659" s="8">
        <v>6.8333333333333304</v>
      </c>
      <c r="D659">
        <v>1.144304470525344</v>
      </c>
      <c r="E659" s="6">
        <v>177.74864994236029</v>
      </c>
      <c r="F659" s="7">
        <v>127.039924166753</v>
      </c>
      <c r="G659" s="7">
        <v>146.82066135970155</v>
      </c>
      <c r="H659" s="7">
        <v>226.43824387397279</v>
      </c>
      <c r="I659" s="7">
        <f t="shared" si="14"/>
        <v>203.39857475888732</v>
      </c>
    </row>
    <row r="660" spans="1:9" x14ac:dyDescent="0.25">
      <c r="A660" s="14"/>
      <c r="B660" s="5">
        <f>DATE(YEAR(siječanj!B660),MONTH(siječanj!B660)+1,DAY(siječanj!B660))</f>
        <v>43868</v>
      </c>
      <c r="C660" s="8">
        <v>6.84375</v>
      </c>
      <c r="D660">
        <v>1.144304470525344</v>
      </c>
      <c r="E660" s="6">
        <v>177.98434320758093</v>
      </c>
      <c r="F660" s="7">
        <v>123.1073522712974</v>
      </c>
      <c r="G660" s="7">
        <v>138.72750243643682</v>
      </c>
      <c r="H660" s="7">
        <v>226.79011043787207</v>
      </c>
      <c r="I660" s="7">
        <f t="shared" si="14"/>
        <v>203.668279615952</v>
      </c>
    </row>
    <row r="661" spans="1:9" x14ac:dyDescent="0.25">
      <c r="A661" s="14"/>
      <c r="B661" s="5">
        <f>DATE(YEAR(siječanj!B661),MONTH(siječanj!B661)+1,DAY(siječanj!B661))</f>
        <v>43868</v>
      </c>
      <c r="C661" s="8">
        <v>6.8541666666666696</v>
      </c>
      <c r="D661">
        <v>1.144304470525344</v>
      </c>
      <c r="E661" s="6">
        <v>175.567264718844</v>
      </c>
      <c r="F661" s="7">
        <v>120.64655630079776</v>
      </c>
      <c r="G661" s="7">
        <v>130.88709500487346</v>
      </c>
      <c r="H661" s="7">
        <v>227.24720094665884</v>
      </c>
      <c r="I661" s="7">
        <f t="shared" si="14"/>
        <v>200.90240589567969</v>
      </c>
    </row>
    <row r="662" spans="1:9" x14ac:dyDescent="0.25">
      <c r="A662" s="14"/>
      <c r="B662" s="5">
        <f>DATE(YEAR(siječanj!B662),MONTH(siječanj!B662)+1,DAY(siječanj!B662))</f>
        <v>43868</v>
      </c>
      <c r="C662" s="8">
        <v>6.8645833333333304</v>
      </c>
      <c r="D662">
        <v>1.144304470525344</v>
      </c>
      <c r="E662" s="6">
        <v>172.23854622641656</v>
      </c>
      <c r="F662" s="7">
        <v>115.71816808724363</v>
      </c>
      <c r="G662" s="7">
        <v>125.30577695328053</v>
      </c>
      <c r="H662" s="7">
        <v>227.64764281474365</v>
      </c>
      <c r="I662" s="7">
        <f t="shared" si="14"/>
        <v>197.09333844367458</v>
      </c>
    </row>
    <row r="663" spans="1:9" x14ac:dyDescent="0.25">
      <c r="A663" s="14"/>
      <c r="B663" s="5">
        <f>DATE(YEAR(siječanj!B663),MONTH(siječanj!B663)+1,DAY(siječanj!B663))</f>
        <v>43868</v>
      </c>
      <c r="C663" s="8">
        <v>6.875</v>
      </c>
      <c r="D663">
        <v>1.144304470525344</v>
      </c>
      <c r="E663" s="6">
        <v>171.06105222578915</v>
      </c>
      <c r="F663" s="7">
        <v>108.21916896942453</v>
      </c>
      <c r="G663" s="7">
        <v>118.68462839353785</v>
      </c>
      <c r="H663" s="7">
        <v>228.38622179988212</v>
      </c>
      <c r="I663" s="7">
        <f t="shared" si="14"/>
        <v>195.74592679473989</v>
      </c>
    </row>
    <row r="664" spans="1:9" x14ac:dyDescent="0.25">
      <c r="A664" s="14"/>
      <c r="B664" s="5">
        <f>DATE(YEAR(siječanj!B664),MONTH(siječanj!B664)+1,DAY(siječanj!B664))</f>
        <v>43868</v>
      </c>
      <c r="C664" s="8">
        <v>6.8854166666666696</v>
      </c>
      <c r="D664">
        <v>1.144304470525344</v>
      </c>
      <c r="E664" s="6">
        <v>177.87242373763482</v>
      </c>
      <c r="F664" s="7">
        <v>87.803755625908011</v>
      </c>
      <c r="G664" s="7">
        <v>98.073034453465212</v>
      </c>
      <c r="H664" s="7">
        <v>231.83501567566049</v>
      </c>
      <c r="I664" s="7">
        <f t="shared" si="14"/>
        <v>203.54020966615383</v>
      </c>
    </row>
    <row r="665" spans="1:9" x14ac:dyDescent="0.25">
      <c r="A665" s="14"/>
      <c r="B665" s="5">
        <f>DATE(YEAR(siječanj!B665),MONTH(siječanj!B665)+1,DAY(siječanj!B665))</f>
        <v>43868</v>
      </c>
      <c r="C665" s="8">
        <v>6.8958333333333304</v>
      </c>
      <c r="D665">
        <v>1.144304470525344</v>
      </c>
      <c r="E665" s="6">
        <v>184.15712254757696</v>
      </c>
      <c r="F665" s="7">
        <v>80.175174244709808</v>
      </c>
      <c r="G665" s="7">
        <v>91.363024911901832</v>
      </c>
      <c r="H665" s="7">
        <v>235.63603919663788</v>
      </c>
      <c r="I665" s="7">
        <f t="shared" si="14"/>
        <v>210.73181861027595</v>
      </c>
    </row>
    <row r="666" spans="1:9" x14ac:dyDescent="0.25">
      <c r="A666" s="14"/>
      <c r="B666" s="5">
        <f>DATE(YEAR(siječanj!B666),MONTH(siječanj!B666)+1,DAY(siječanj!B666))</f>
        <v>43868</v>
      </c>
      <c r="C666" s="8">
        <v>6.90625</v>
      </c>
      <c r="D666">
        <v>1.144304470525344</v>
      </c>
      <c r="E666" s="6">
        <v>184.52687015937093</v>
      </c>
      <c r="F666" s="7">
        <v>77.591949137815021</v>
      </c>
      <c r="G666" s="7">
        <v>87.746273998558792</v>
      </c>
      <c r="H666" s="7">
        <v>236.3609275299188</v>
      </c>
      <c r="I666" s="7">
        <f t="shared" si="14"/>
        <v>211.15492245541785</v>
      </c>
    </row>
    <row r="667" spans="1:9" x14ac:dyDescent="0.25">
      <c r="A667" s="14"/>
      <c r="B667" s="5">
        <f>DATE(YEAR(siječanj!B667),MONTH(siječanj!B667)+1,DAY(siječanj!B667))</f>
        <v>43868</v>
      </c>
      <c r="C667" s="8">
        <v>6.9166666666666696</v>
      </c>
      <c r="D667">
        <v>1.144304470525344</v>
      </c>
      <c r="E667" s="6">
        <v>183.20295924809653</v>
      </c>
      <c r="F667" s="7">
        <v>76.969522840600064</v>
      </c>
      <c r="G667" s="7">
        <v>85.05573378858081</v>
      </c>
      <c r="H667" s="7">
        <v>235.48171969682582</v>
      </c>
      <c r="I667" s="7">
        <f t="shared" si="14"/>
        <v>209.63996528106927</v>
      </c>
    </row>
    <row r="668" spans="1:9" x14ac:dyDescent="0.25">
      <c r="A668" s="14"/>
      <c r="B668" s="5">
        <f>DATE(YEAR(siječanj!B668),MONTH(siječanj!B668)+1,DAY(siječanj!B668))</f>
        <v>43868</v>
      </c>
      <c r="C668" s="8">
        <v>6.9270833333333304</v>
      </c>
      <c r="D668">
        <v>1.144304470525344</v>
      </c>
      <c r="E668" s="6">
        <v>180.05799653444211</v>
      </c>
      <c r="F668" s="7">
        <v>75.112023364153629</v>
      </c>
      <c r="G668" s="7">
        <v>70.497790229408224</v>
      </c>
      <c r="H668" s="7">
        <v>236.89978693163141</v>
      </c>
      <c r="I668" s="7">
        <f t="shared" si="14"/>
        <v>206.04117038819902</v>
      </c>
    </row>
    <row r="669" spans="1:9" x14ac:dyDescent="0.25">
      <c r="A669" s="14"/>
      <c r="B669" s="5">
        <f>DATE(YEAR(siječanj!B669),MONTH(siječanj!B669)+1,DAY(siječanj!B669))</f>
        <v>43868</v>
      </c>
      <c r="C669" s="8">
        <v>6.9375</v>
      </c>
      <c r="D669">
        <v>1.144304470525344</v>
      </c>
      <c r="E669" s="6">
        <v>172.77406699203573</v>
      </c>
      <c r="F669" s="7">
        <v>73.348966013817432</v>
      </c>
      <c r="G669" s="7">
        <v>65.135808671754859</v>
      </c>
      <c r="H669" s="7">
        <v>236.68762310968657</v>
      </c>
      <c r="I669" s="7">
        <f t="shared" si="14"/>
        <v>197.70613724983176</v>
      </c>
    </row>
    <row r="670" spans="1:9" x14ac:dyDescent="0.25">
      <c r="A670" s="14"/>
      <c r="B670" s="5">
        <f>DATE(YEAR(siječanj!B670),MONTH(siječanj!B670)+1,DAY(siječanj!B670))</f>
        <v>43868</v>
      </c>
      <c r="C670" s="8">
        <v>6.9479166666666696</v>
      </c>
      <c r="D670">
        <v>1.144304470525344</v>
      </c>
      <c r="E670" s="6">
        <v>166.04513023482036</v>
      </c>
      <c r="F670" s="7">
        <v>72.343687038946356</v>
      </c>
      <c r="G670" s="7">
        <v>63.284536881946039</v>
      </c>
      <c r="H670" s="7">
        <v>235.84837510917137</v>
      </c>
      <c r="I670" s="7">
        <f t="shared" si="14"/>
        <v>190.0061848366679</v>
      </c>
    </row>
    <row r="671" spans="1:9" x14ac:dyDescent="0.25">
      <c r="A671" s="14"/>
      <c r="B671" s="5">
        <f>DATE(YEAR(siječanj!B671),MONTH(siječanj!B671)+1,DAY(siječanj!B671))</f>
        <v>43868</v>
      </c>
      <c r="C671" s="8">
        <v>6.9583333333333304</v>
      </c>
      <c r="D671">
        <v>1.144304470525344</v>
      </c>
      <c r="E671" s="6">
        <v>156.38395615120299</v>
      </c>
      <c r="F671" s="7">
        <v>69.559681195659806</v>
      </c>
      <c r="G671" s="7">
        <v>62.26736624461126</v>
      </c>
      <c r="H671" s="7">
        <v>235.40489268854924</v>
      </c>
      <c r="I671" s="7">
        <f t="shared" si="14"/>
        <v>178.95086014226095</v>
      </c>
    </row>
    <row r="672" spans="1:9" x14ac:dyDescent="0.25">
      <c r="A672" s="14"/>
      <c r="B672" s="5">
        <f>DATE(YEAR(siječanj!B672),MONTH(siječanj!B672)+1,DAY(siječanj!B672))</f>
        <v>43868</v>
      </c>
      <c r="C672" s="8">
        <v>6.96875</v>
      </c>
      <c r="D672">
        <v>1.144304470525344</v>
      </c>
      <c r="E672" s="6">
        <v>146.01020387437842</v>
      </c>
      <c r="F672" s="7">
        <v>67.425779920647884</v>
      </c>
      <c r="G672" s="7">
        <v>61.076735638075128</v>
      </c>
      <c r="H672" s="7">
        <v>235.90746783412919</v>
      </c>
      <c r="I672" s="7">
        <f t="shared" si="14"/>
        <v>167.08012903576812</v>
      </c>
    </row>
    <row r="673" spans="1:9" x14ac:dyDescent="0.25">
      <c r="A673" s="14"/>
      <c r="B673" s="5">
        <f>DATE(YEAR(siječanj!B673),MONTH(siječanj!B673)+1,DAY(siječanj!B673))</f>
        <v>43868</v>
      </c>
      <c r="C673" s="8">
        <v>6.9791666666666696</v>
      </c>
      <c r="D673">
        <v>1.144304470525344</v>
      </c>
      <c r="E673" s="6">
        <v>135.44206990061275</v>
      </c>
      <c r="F673" s="7">
        <v>66.288970016638601</v>
      </c>
      <c r="G673" s="7">
        <v>59.349666537741321</v>
      </c>
      <c r="H673" s="7">
        <v>236.82721941410935</v>
      </c>
      <c r="I673" s="7">
        <f t="shared" si="14"/>
        <v>154.9869660844773</v>
      </c>
    </row>
    <row r="674" spans="1:9" ht="15.75" thickBot="1" x14ac:dyDescent="0.3">
      <c r="A674" s="14"/>
      <c r="B674" s="5">
        <f>DATE(YEAR(siječanj!B674),MONTH(siječanj!B674)+1,DAY(siječanj!B674))</f>
        <v>43868</v>
      </c>
      <c r="C674" s="8">
        <v>6.9895833333333304</v>
      </c>
      <c r="D674">
        <v>1.144304470525344</v>
      </c>
      <c r="E674" s="6">
        <v>125.21401927179947</v>
      </c>
      <c r="F674" s="7">
        <v>64.537311960033051</v>
      </c>
      <c r="G674" s="7">
        <v>58.384833512580585</v>
      </c>
      <c r="H674" s="7">
        <v>238.35142376813977</v>
      </c>
      <c r="I674" s="7">
        <f t="shared" si="14"/>
        <v>143.28296202516671</v>
      </c>
    </row>
    <row r="675" spans="1:9" x14ac:dyDescent="0.25">
      <c r="A675" s="15">
        <f t="shared" ref="A675" si="15">A579+1</f>
        <v>39</v>
      </c>
      <c r="B675" s="5">
        <f>DATE(YEAR(siječanj!B675),MONTH(siječanj!B675)+1,DAY(siječanj!B675))</f>
        <v>43869</v>
      </c>
      <c r="C675" s="8">
        <v>7</v>
      </c>
      <c r="D675">
        <v>1.1401276187587179</v>
      </c>
      <c r="E675" s="6">
        <v>122.78459882326227</v>
      </c>
      <c r="F675" s="7">
        <v>63.757617109178682</v>
      </c>
      <c r="G675" s="7">
        <v>59.684213073112836</v>
      </c>
      <c r="H675" s="7">
        <v>239.3738965188976</v>
      </c>
      <c r="I675" s="7">
        <f t="shared" si="14"/>
        <v>139.99011227661049</v>
      </c>
    </row>
    <row r="676" spans="1:9" x14ac:dyDescent="0.25">
      <c r="A676" s="16"/>
      <c r="B676" s="5">
        <f>DATE(YEAR(siječanj!B676),MONTH(siječanj!B676)+1,DAY(siječanj!B676))</f>
        <v>43869</v>
      </c>
      <c r="C676" s="8">
        <v>7.0104166666666696</v>
      </c>
      <c r="D676">
        <v>1.1401276187587179</v>
      </c>
      <c r="E676" s="6">
        <v>113.63282713576869</v>
      </c>
      <c r="F676" s="7">
        <v>62.193636415095135</v>
      </c>
      <c r="G676" s="7">
        <v>57.945367409194787</v>
      </c>
      <c r="H676" s="7">
        <v>240.45354810852925</v>
      </c>
      <c r="I676" s="7">
        <f t="shared" si="14"/>
        <v>129.55592461512498</v>
      </c>
    </row>
    <row r="677" spans="1:9" x14ac:dyDescent="0.25">
      <c r="A677" s="16"/>
      <c r="B677" s="5">
        <f>DATE(YEAR(siječanj!B677),MONTH(siječanj!B677)+1,DAY(siječanj!B677))</f>
        <v>43869</v>
      </c>
      <c r="C677" s="8">
        <v>7.0208333333333304</v>
      </c>
      <c r="D677">
        <v>1.1401276187587179</v>
      </c>
      <c r="E677" s="6">
        <v>105.23587534553501</v>
      </c>
      <c r="F677" s="7">
        <v>60.004113964342281</v>
      </c>
      <c r="G677" s="7">
        <v>59.728911941492605</v>
      </c>
      <c r="H677" s="7">
        <v>240.37430884778198</v>
      </c>
      <c r="I677" s="7">
        <f t="shared" si="14"/>
        <v>119.9823279656941</v>
      </c>
    </row>
    <row r="678" spans="1:9" x14ac:dyDescent="0.25">
      <c r="A678" s="16"/>
      <c r="B678" s="5">
        <f>DATE(YEAR(siječanj!B678),MONTH(siječanj!B678)+1,DAY(siječanj!B678))</f>
        <v>43869</v>
      </c>
      <c r="C678" s="8">
        <v>7.03125</v>
      </c>
      <c r="D678">
        <v>1.1401276187587179</v>
      </c>
      <c r="E678" s="6">
        <v>97.598598211849833</v>
      </c>
      <c r="F678" s="7">
        <v>59.322862820724872</v>
      </c>
      <c r="G678" s="7">
        <v>58.34738884714335</v>
      </c>
      <c r="H678" s="7">
        <v>241.26264544001879</v>
      </c>
      <c r="I678" s="7">
        <f t="shared" si="14"/>
        <v>111.27485737346521</v>
      </c>
    </row>
    <row r="679" spans="1:9" x14ac:dyDescent="0.25">
      <c r="A679" s="16"/>
      <c r="B679" s="5">
        <f>DATE(YEAR(siječanj!B679),MONTH(siječanj!B679)+1,DAY(siječanj!B679))</f>
        <v>43869</v>
      </c>
      <c r="C679" s="8">
        <v>7.0416666666666696</v>
      </c>
      <c r="D679">
        <v>1.1401276187587179</v>
      </c>
      <c r="E679" s="6">
        <v>91.060043960213378</v>
      </c>
      <c r="F679" s="7">
        <v>58.288345840266793</v>
      </c>
      <c r="G679" s="7">
        <v>58.405138070678731</v>
      </c>
      <c r="H679" s="7">
        <v>242.85786551204376</v>
      </c>
      <c r="I679" s="7">
        <f t="shared" si="14"/>
        <v>103.82007108442225</v>
      </c>
    </row>
    <row r="680" spans="1:9" x14ac:dyDescent="0.25">
      <c r="A680" s="16"/>
      <c r="B680" s="5">
        <f>DATE(YEAR(siječanj!B680),MONTH(siječanj!B680)+1,DAY(siječanj!B680))</f>
        <v>43869</v>
      </c>
      <c r="C680" s="8">
        <v>7.0520833333333304</v>
      </c>
      <c r="D680">
        <v>1.1401276187587179</v>
      </c>
      <c r="E680" s="6">
        <v>87.152808489243199</v>
      </c>
      <c r="F680" s="7">
        <v>57.784960567170366</v>
      </c>
      <c r="G680" s="7">
        <v>59.727441873861522</v>
      </c>
      <c r="H680" s="7">
        <v>243.72261375671846</v>
      </c>
      <c r="I680" s="7">
        <f t="shared" si="14"/>
        <v>99.365324010975428</v>
      </c>
    </row>
    <row r="681" spans="1:9" x14ac:dyDescent="0.25">
      <c r="A681" s="16"/>
      <c r="B681" s="5">
        <f>DATE(YEAR(siječanj!B681),MONTH(siječanj!B681)+1,DAY(siječanj!B681))</f>
        <v>43869</v>
      </c>
      <c r="C681" s="8">
        <v>7.0625</v>
      </c>
      <c r="D681">
        <v>1.1401276187587179</v>
      </c>
      <c r="E681" s="6">
        <v>81.423545946949403</v>
      </c>
      <c r="F681" s="7">
        <v>57.580350662465989</v>
      </c>
      <c r="G681" s="7">
        <v>56.318050609180169</v>
      </c>
      <c r="H681" s="7">
        <v>243.54886095205367</v>
      </c>
      <c r="I681" s="7">
        <f t="shared" si="14"/>
        <v>92.833233551386485</v>
      </c>
    </row>
    <row r="682" spans="1:9" x14ac:dyDescent="0.25">
      <c r="A682" s="16"/>
      <c r="B682" s="5">
        <f>DATE(YEAR(siječanj!B682),MONTH(siječanj!B682)+1,DAY(siječanj!B682))</f>
        <v>43869</v>
      </c>
      <c r="C682" s="8">
        <v>7.0729166666666696</v>
      </c>
      <c r="D682">
        <v>1.1401276187587179</v>
      </c>
      <c r="E682" s="6">
        <v>77.701160243557197</v>
      </c>
      <c r="F682" s="7">
        <v>57.214791391021691</v>
      </c>
      <c r="G682" s="7">
        <v>57.678612221476243</v>
      </c>
      <c r="H682" s="7">
        <v>243.14345929394042</v>
      </c>
      <c r="I682" s="7">
        <f t="shared" si="14"/>
        <v>88.58923880327643</v>
      </c>
    </row>
    <row r="683" spans="1:9" x14ac:dyDescent="0.25">
      <c r="A683" s="16"/>
      <c r="B683" s="5">
        <f>DATE(YEAR(siječanj!B683),MONTH(siječanj!B683)+1,DAY(siječanj!B683))</f>
        <v>43869</v>
      </c>
      <c r="C683" s="8">
        <v>7.0833333333333304</v>
      </c>
      <c r="D683">
        <v>1.1401276187587179</v>
      </c>
      <c r="E683" s="6">
        <v>75.320654340204882</v>
      </c>
      <c r="F683" s="7">
        <v>57.063268594651348</v>
      </c>
      <c r="G683" s="7">
        <v>54.633877841983654</v>
      </c>
      <c r="H683" s="7">
        <v>243.4873649273147</v>
      </c>
      <c r="I683" s="7">
        <f t="shared" si="14"/>
        <v>85.875158276246282</v>
      </c>
    </row>
    <row r="684" spans="1:9" x14ac:dyDescent="0.25">
      <c r="A684" s="16"/>
      <c r="B684" s="5">
        <f>DATE(YEAR(siječanj!B684),MONTH(siječanj!B684)+1,DAY(siječanj!B684))</f>
        <v>43869</v>
      </c>
      <c r="C684" s="8">
        <v>7.09375</v>
      </c>
      <c r="D684">
        <v>1.1401276187587179</v>
      </c>
      <c r="E684" s="6">
        <v>73.032783287999592</v>
      </c>
      <c r="F684" s="7">
        <v>55.488405845279388</v>
      </c>
      <c r="G684" s="7">
        <v>55.714698001547546</v>
      </c>
      <c r="H684" s="7">
        <v>244.23740932357788</v>
      </c>
      <c r="I684" s="7">
        <f t="shared" si="14"/>
        <v>83.266693301468464</v>
      </c>
    </row>
    <row r="685" spans="1:9" x14ac:dyDescent="0.25">
      <c r="A685" s="16"/>
      <c r="B685" s="5">
        <f>DATE(YEAR(siječanj!B685),MONTH(siječanj!B685)+1,DAY(siječanj!B685))</f>
        <v>43869</v>
      </c>
      <c r="C685" s="8">
        <v>7.1041666666666696</v>
      </c>
      <c r="D685">
        <v>1.1401276187587179</v>
      </c>
      <c r="E685" s="6">
        <v>72.018455510027252</v>
      </c>
      <c r="F685" s="7">
        <v>56.201830021923413</v>
      </c>
      <c r="G685" s="7">
        <v>53.919104522562179</v>
      </c>
      <c r="H685" s="7">
        <v>243.56375126431519</v>
      </c>
      <c r="I685" s="7">
        <f t="shared" si="14"/>
        <v>82.110230187328042</v>
      </c>
    </row>
    <row r="686" spans="1:9" x14ac:dyDescent="0.25">
      <c r="A686" s="16"/>
      <c r="B686" s="5">
        <f>DATE(YEAR(siječanj!B686),MONTH(siječanj!B686)+1,DAY(siječanj!B686))</f>
        <v>43869</v>
      </c>
      <c r="C686" s="8">
        <v>7.1145833333333304</v>
      </c>
      <c r="D686">
        <v>1.1401276187587179</v>
      </c>
      <c r="E686" s="6">
        <v>69.2856126059514</v>
      </c>
      <c r="F686" s="7">
        <v>56.052957571369454</v>
      </c>
      <c r="G686" s="7">
        <v>53.044021729941754</v>
      </c>
      <c r="H686" s="7">
        <v>243.42595643998496</v>
      </c>
      <c r="I686" s="7">
        <f t="shared" si="14"/>
        <v>78.994440514662372</v>
      </c>
    </row>
    <row r="687" spans="1:9" x14ac:dyDescent="0.25">
      <c r="A687" s="16"/>
      <c r="B687" s="5">
        <f>DATE(YEAR(siječanj!B687),MONTH(siječanj!B687)+1,DAY(siječanj!B687))</f>
        <v>43869</v>
      </c>
      <c r="C687" s="8">
        <v>7.125</v>
      </c>
      <c r="D687">
        <v>1.1401276187587179</v>
      </c>
      <c r="E687" s="6">
        <v>68.387238810899049</v>
      </c>
      <c r="F687" s="7">
        <v>55.691953205897015</v>
      </c>
      <c r="G687" s="7">
        <v>54.395298282922099</v>
      </c>
      <c r="H687" s="7">
        <v>243.72223674901275</v>
      </c>
      <c r="I687" s="7">
        <f t="shared" si="14"/>
        <v>77.970179738954116</v>
      </c>
    </row>
    <row r="688" spans="1:9" x14ac:dyDescent="0.25">
      <c r="A688" s="16"/>
      <c r="B688" s="5">
        <f>DATE(YEAR(siječanj!B688),MONTH(siječanj!B688)+1,DAY(siječanj!B688))</f>
        <v>43869</v>
      </c>
      <c r="C688" s="8">
        <v>7.1354166666666696</v>
      </c>
      <c r="D688">
        <v>1.1401276187587179</v>
      </c>
      <c r="E688" s="6">
        <v>65.959827769601759</v>
      </c>
      <c r="F688" s="7">
        <v>55.983098304866125</v>
      </c>
      <c r="G688" s="7">
        <v>55.092843371059274</v>
      </c>
      <c r="H688" s="7">
        <v>243.08472666605243</v>
      </c>
      <c r="I688" s="7">
        <f t="shared" si="14"/>
        <v>75.202621368691212</v>
      </c>
    </row>
    <row r="689" spans="1:9" x14ac:dyDescent="0.25">
      <c r="A689" s="16"/>
      <c r="B689" s="5">
        <f>DATE(YEAR(siječanj!B689),MONTH(siječanj!B689)+1,DAY(siječanj!B689))</f>
        <v>43869</v>
      </c>
      <c r="C689" s="8">
        <v>7.1458333333333304</v>
      </c>
      <c r="D689">
        <v>1.1401276187587179</v>
      </c>
      <c r="E689" s="6">
        <v>65.533439010076876</v>
      </c>
      <c r="F689" s="7">
        <v>55.888892745175184</v>
      </c>
      <c r="G689" s="7">
        <v>55.4079425539813</v>
      </c>
      <c r="H689" s="7">
        <v>242.90772005609622</v>
      </c>
      <c r="I689" s="7">
        <f t="shared" si="14"/>
        <v>74.716483767628617</v>
      </c>
    </row>
    <row r="690" spans="1:9" x14ac:dyDescent="0.25">
      <c r="A690" s="16"/>
      <c r="B690" s="5">
        <f>DATE(YEAR(siječanj!B690),MONTH(siječanj!B690)+1,DAY(siječanj!B690))</f>
        <v>43869</v>
      </c>
      <c r="C690" s="8">
        <v>7.15625</v>
      </c>
      <c r="D690">
        <v>1.1401276187587179</v>
      </c>
      <c r="E690" s="6">
        <v>64.464993617294041</v>
      </c>
      <c r="F690" s="7">
        <v>57.001653066421056</v>
      </c>
      <c r="G690" s="7">
        <v>57.583710743776294</v>
      </c>
      <c r="H690" s="7">
        <v>242.45325368010029</v>
      </c>
      <c r="I690" s="7">
        <f t="shared" si="14"/>
        <v>73.498319666181402</v>
      </c>
    </row>
    <row r="691" spans="1:9" x14ac:dyDescent="0.25">
      <c r="A691" s="16"/>
      <c r="B691" s="5">
        <f>DATE(YEAR(siječanj!B691),MONTH(siječanj!B691)+1,DAY(siječanj!B691))</f>
        <v>43869</v>
      </c>
      <c r="C691" s="8">
        <v>7.1666666666666696</v>
      </c>
      <c r="D691">
        <v>1.1401276187587179</v>
      </c>
      <c r="E691" s="6">
        <v>64.903547728560937</v>
      </c>
      <c r="F691" s="7">
        <v>56.936156245073889</v>
      </c>
      <c r="G691" s="7">
        <v>55.734666086400409</v>
      </c>
      <c r="H691" s="7">
        <v>242.58063055798686</v>
      </c>
      <c r="I691" s="7">
        <f t="shared" si="14"/>
        <v>73.998327320756971</v>
      </c>
    </row>
    <row r="692" spans="1:9" x14ac:dyDescent="0.25">
      <c r="A692" s="16"/>
      <c r="B692" s="5">
        <f>DATE(YEAR(siječanj!B692),MONTH(siječanj!B692)+1,DAY(siječanj!B692))</f>
        <v>43869</v>
      </c>
      <c r="C692" s="8">
        <v>7.1770833333333304</v>
      </c>
      <c r="D692">
        <v>1.1401276187587179</v>
      </c>
      <c r="E692" s="6">
        <v>64.553908906504304</v>
      </c>
      <c r="F692" s="7">
        <v>55.99879589014769</v>
      </c>
      <c r="G692" s="7">
        <v>54.998775065204747</v>
      </c>
      <c r="H692" s="7">
        <v>242.75083610809054</v>
      </c>
      <c r="I692" s="7">
        <f t="shared" si="14"/>
        <v>73.599694443139938</v>
      </c>
    </row>
    <row r="693" spans="1:9" x14ac:dyDescent="0.25">
      <c r="A693" s="16"/>
      <c r="B693" s="5">
        <f>DATE(YEAR(siječanj!B693),MONTH(siječanj!B693)+1,DAY(siječanj!B693))</f>
        <v>43869</v>
      </c>
      <c r="C693" s="8">
        <v>7.1875</v>
      </c>
      <c r="D693">
        <v>1.1401276187587179</v>
      </c>
      <c r="E693" s="6">
        <v>65.661870352308384</v>
      </c>
      <c r="F693" s="7">
        <v>56.424298686485784</v>
      </c>
      <c r="G693" s="7">
        <v>55.865177649224137</v>
      </c>
      <c r="H693" s="7">
        <v>242.28581351633412</v>
      </c>
      <c r="I693" s="7">
        <f t="shared" si="14"/>
        <v>74.862911888021017</v>
      </c>
    </row>
    <row r="694" spans="1:9" x14ac:dyDescent="0.25">
      <c r="A694" s="16"/>
      <c r="B694" s="5">
        <f>DATE(YEAR(siječanj!B694),MONTH(siječanj!B694)+1,DAY(siječanj!B694))</f>
        <v>43869</v>
      </c>
      <c r="C694" s="8">
        <v>7.1979166666666696</v>
      </c>
      <c r="D694">
        <v>1.1401276187587179</v>
      </c>
      <c r="E694" s="6">
        <v>65.097459451836087</v>
      </c>
      <c r="F694" s="7">
        <v>56.428633064439637</v>
      </c>
      <c r="G694" s="7">
        <v>54.002541876119913</v>
      </c>
      <c r="H694" s="7">
        <v>242.40868022815792</v>
      </c>
      <c r="I694" s="7">
        <f t="shared" si="14"/>
        <v>74.219411432064078</v>
      </c>
    </row>
    <row r="695" spans="1:9" x14ac:dyDescent="0.25">
      <c r="A695" s="16"/>
      <c r="B695" s="5">
        <f>DATE(YEAR(siječanj!B695),MONTH(siječanj!B695)+1,DAY(siječanj!B695))</f>
        <v>43869</v>
      </c>
      <c r="C695" s="8">
        <v>7.2083333333333304</v>
      </c>
      <c r="D695">
        <v>1.1401276187587179</v>
      </c>
      <c r="E695" s="6">
        <v>67.007682625110789</v>
      </c>
      <c r="F695" s="7">
        <v>54.443732547192148</v>
      </c>
      <c r="G695" s="7">
        <v>55.805353507342971</v>
      </c>
      <c r="H695" s="7">
        <v>242.09471139400262</v>
      </c>
      <c r="I695" s="7">
        <f t="shared" si="14"/>
        <v>76.397309629907483</v>
      </c>
    </row>
    <row r="696" spans="1:9" x14ac:dyDescent="0.25">
      <c r="A696" s="16"/>
      <c r="B696" s="5">
        <f>DATE(YEAR(siječanj!B696),MONTH(siječanj!B696)+1,DAY(siječanj!B696))</f>
        <v>43869</v>
      </c>
      <c r="C696" s="8">
        <v>7.21875</v>
      </c>
      <c r="D696">
        <v>1.1401276187587179</v>
      </c>
      <c r="E696" s="6">
        <v>68.801693771469331</v>
      </c>
      <c r="F696" s="7">
        <v>53.950166785297384</v>
      </c>
      <c r="G696" s="7">
        <v>54.00937949313974</v>
      </c>
      <c r="H696" s="7">
        <v>241.85001747708984</v>
      </c>
      <c r="I696" s="7">
        <f t="shared" si="14"/>
        <v>78.442711286231841</v>
      </c>
    </row>
    <row r="697" spans="1:9" x14ac:dyDescent="0.25">
      <c r="A697" s="16"/>
      <c r="B697" s="5">
        <f>DATE(YEAR(siječanj!B697),MONTH(siječanj!B697)+1,DAY(siječanj!B697))</f>
        <v>43869</v>
      </c>
      <c r="C697" s="8">
        <v>7.2291666666666696</v>
      </c>
      <c r="D697">
        <v>1.1401276187587179</v>
      </c>
      <c r="E697" s="6">
        <v>69.072274977430652</v>
      </c>
      <c r="F697" s="7">
        <v>55.091772171298174</v>
      </c>
      <c r="G697" s="7">
        <v>54.50774043134836</v>
      </c>
      <c r="H697" s="7">
        <v>241.62702985344035</v>
      </c>
      <c r="I697" s="7">
        <f t="shared" si="14"/>
        <v>78.751208392265383</v>
      </c>
    </row>
    <row r="698" spans="1:9" x14ac:dyDescent="0.25">
      <c r="A698" s="16"/>
      <c r="B698" s="5">
        <f>DATE(YEAR(siječanj!B698),MONTH(siječanj!B698)+1,DAY(siječanj!B698))</f>
        <v>43869</v>
      </c>
      <c r="C698" s="8">
        <v>7.2395833333333304</v>
      </c>
      <c r="D698">
        <v>1.1401276187587179</v>
      </c>
      <c r="E698" s="6">
        <v>71.301259016098271</v>
      </c>
      <c r="F698" s="7">
        <v>56.118001307879624</v>
      </c>
      <c r="G698" s="7">
        <v>53.765568576241101</v>
      </c>
      <c r="H698" s="7">
        <v>241.2534460541016</v>
      </c>
      <c r="I698" s="7">
        <f t="shared" si="14"/>
        <v>81.29253465652269</v>
      </c>
    </row>
    <row r="699" spans="1:9" x14ac:dyDescent="0.25">
      <c r="A699" s="16"/>
      <c r="B699" s="5">
        <f>DATE(YEAR(siječanj!B699),MONTH(siječanj!B699)+1,DAY(siječanj!B699))</f>
        <v>43869</v>
      </c>
      <c r="C699" s="8">
        <v>7.25</v>
      </c>
      <c r="D699">
        <v>1.1401276187587179</v>
      </c>
      <c r="E699" s="6">
        <v>74.824095274535409</v>
      </c>
      <c r="F699" s="7">
        <v>56.860799816521784</v>
      </c>
      <c r="G699" s="7">
        <v>55.409292452596226</v>
      </c>
      <c r="H699" s="7">
        <v>240.75236202870872</v>
      </c>
      <c r="I699" s="7">
        <f t="shared" si="14"/>
        <v>85.309017571131491</v>
      </c>
    </row>
    <row r="700" spans="1:9" x14ac:dyDescent="0.25">
      <c r="A700" s="16"/>
      <c r="B700" s="5">
        <f>DATE(YEAR(siječanj!B700),MONTH(siječanj!B700)+1,DAY(siječanj!B700))</f>
        <v>43869</v>
      </c>
      <c r="C700" s="8">
        <v>7.2604166666666696</v>
      </c>
      <c r="D700">
        <v>1.1401276187587179</v>
      </c>
      <c r="E700" s="6">
        <v>75.352174953969254</v>
      </c>
      <c r="F700" s="7">
        <v>60.583473144441221</v>
      </c>
      <c r="G700" s="7">
        <v>57.841028658091965</v>
      </c>
      <c r="H700" s="7">
        <v>231.10610460052735</v>
      </c>
      <c r="I700" s="7">
        <f t="shared" si="14"/>
        <v>85.911095798559273</v>
      </c>
    </row>
    <row r="701" spans="1:9" x14ac:dyDescent="0.25">
      <c r="A701" s="16"/>
      <c r="B701" s="5">
        <f>DATE(YEAR(siječanj!B701),MONTH(siječanj!B701)+1,DAY(siječanj!B701))</f>
        <v>43869</v>
      </c>
      <c r="C701" s="8">
        <v>7.2708333333333304</v>
      </c>
      <c r="D701">
        <v>1.1401276187587179</v>
      </c>
      <c r="E701" s="6">
        <v>78.495611970232048</v>
      </c>
      <c r="F701" s="7">
        <v>66.93850522166673</v>
      </c>
      <c r="G701" s="7">
        <v>58.660609387779317</v>
      </c>
      <c r="H701" s="7">
        <v>218.35429941514275</v>
      </c>
      <c r="I701" s="7">
        <f t="shared" si="14"/>
        <v>89.495015158628973</v>
      </c>
    </row>
    <row r="702" spans="1:9" x14ac:dyDescent="0.25">
      <c r="A702" s="16"/>
      <c r="B702" s="5">
        <f>DATE(YEAR(siječanj!B702),MONTH(siječanj!B702)+1,DAY(siječanj!B702))</f>
        <v>43869</v>
      </c>
      <c r="C702" s="8">
        <v>7.28125</v>
      </c>
      <c r="D702">
        <v>1.1401276187587179</v>
      </c>
      <c r="E702" s="6">
        <v>82.188109703242304</v>
      </c>
      <c r="F702" s="7">
        <v>66.355934351705585</v>
      </c>
      <c r="G702" s="7">
        <v>58.380114875879151</v>
      </c>
      <c r="H702" s="7">
        <v>195.17164994467623</v>
      </c>
      <c r="I702" s="7">
        <f t="shared" si="14"/>
        <v>93.704933806237932</v>
      </c>
    </row>
    <row r="703" spans="1:9" x14ac:dyDescent="0.25">
      <c r="A703" s="16"/>
      <c r="B703" s="5">
        <f>DATE(YEAR(siječanj!B703),MONTH(siječanj!B703)+1,DAY(siječanj!B703))</f>
        <v>43869</v>
      </c>
      <c r="C703" s="8">
        <v>7.2916666666666696</v>
      </c>
      <c r="D703">
        <v>1.1401276187587179</v>
      </c>
      <c r="E703" s="6">
        <v>86.808409039579701</v>
      </c>
      <c r="F703" s="7">
        <v>68.057324049007221</v>
      </c>
      <c r="G703" s="7">
        <v>63.481021234644743</v>
      </c>
      <c r="H703" s="7">
        <v>157.20524511360946</v>
      </c>
      <c r="I703" s="7">
        <f t="shared" si="14"/>
        <v>98.972664686528773</v>
      </c>
    </row>
    <row r="704" spans="1:9" x14ac:dyDescent="0.25">
      <c r="A704" s="16"/>
      <c r="B704" s="5">
        <f>DATE(YEAR(siječanj!B704),MONTH(siječanj!B704)+1,DAY(siječanj!B704))</f>
        <v>43869</v>
      </c>
      <c r="C704" s="8">
        <v>7.3020833333333304</v>
      </c>
      <c r="D704">
        <v>1.1401276187587179</v>
      </c>
      <c r="E704" s="6">
        <v>89.510563350076438</v>
      </c>
      <c r="F704" s="7">
        <v>73.282186120365509</v>
      </c>
      <c r="G704" s="7">
        <v>72.058505355029936</v>
      </c>
      <c r="H704" s="7">
        <v>131.88248504085692</v>
      </c>
      <c r="I704" s="7">
        <f t="shared" si="14"/>
        <v>102.05346544607401</v>
      </c>
    </row>
    <row r="705" spans="1:9" x14ac:dyDescent="0.25">
      <c r="A705" s="16"/>
      <c r="B705" s="5">
        <f>DATE(YEAR(siječanj!B705),MONTH(siječanj!B705)+1,DAY(siječanj!B705))</f>
        <v>43869</v>
      </c>
      <c r="C705" s="8">
        <v>7.3125</v>
      </c>
      <c r="D705">
        <v>1.1401276187587179</v>
      </c>
      <c r="E705" s="6">
        <v>93.282155001949548</v>
      </c>
      <c r="F705" s="7">
        <v>76.057575332548581</v>
      </c>
      <c r="G705" s="7">
        <v>75.922852509280858</v>
      </c>
      <c r="H705" s="7">
        <v>43.092008618004336</v>
      </c>
      <c r="I705" s="7">
        <f t="shared" si="14"/>
        <v>106.35356125505437</v>
      </c>
    </row>
    <row r="706" spans="1:9" x14ac:dyDescent="0.25">
      <c r="A706" s="16"/>
      <c r="B706" s="5">
        <f>DATE(YEAR(siječanj!B706),MONTH(siječanj!B706)+1,DAY(siječanj!B706))</f>
        <v>43869</v>
      </c>
      <c r="C706" s="8">
        <v>7.3229166666666696</v>
      </c>
      <c r="D706">
        <v>1.1401276187587179</v>
      </c>
      <c r="E706" s="6">
        <v>99.26339897820904</v>
      </c>
      <c r="F706" s="7">
        <v>80.393140128104562</v>
      </c>
      <c r="G706" s="7">
        <v>80.657808163116954</v>
      </c>
      <c r="H706" s="7">
        <v>6.8606768071533102</v>
      </c>
      <c r="I706" s="7">
        <f t="shared" si="14"/>
        <v>113.17294270692203</v>
      </c>
    </row>
    <row r="707" spans="1:9" x14ac:dyDescent="0.25">
      <c r="A707" s="16"/>
      <c r="B707" s="5">
        <f>DATE(YEAR(siječanj!B707),MONTH(siječanj!B707)+1,DAY(siječanj!B707))</f>
        <v>43869</v>
      </c>
      <c r="C707" s="8">
        <v>7.3333333333333304</v>
      </c>
      <c r="D707">
        <v>1.1401276187587179</v>
      </c>
      <c r="E707" s="6">
        <v>105.05699885494757</v>
      </c>
      <c r="F707" s="7">
        <v>84.198395184365992</v>
      </c>
      <c r="G707" s="7">
        <v>83.709520356814906</v>
      </c>
      <c r="H707" s="7">
        <v>4.0241215611317473</v>
      </c>
      <c r="I707" s="7">
        <f t="shared" si="14"/>
        <v>119.77838593842873</v>
      </c>
    </row>
    <row r="708" spans="1:9" x14ac:dyDescent="0.25">
      <c r="A708" s="16"/>
      <c r="B708" s="5">
        <f>DATE(YEAR(siječanj!B708),MONTH(siječanj!B708)+1,DAY(siječanj!B708))</f>
        <v>43869</v>
      </c>
      <c r="C708" s="8">
        <v>7.34375</v>
      </c>
      <c r="D708">
        <v>1.1401276187587179</v>
      </c>
      <c r="E708" s="6">
        <v>111.01731183284325</v>
      </c>
      <c r="F708" s="7">
        <v>97.482606038490388</v>
      </c>
      <c r="G708" s="7">
        <v>94.399611832098401</v>
      </c>
      <c r="H708" s="7">
        <v>2.581048469580244</v>
      </c>
      <c r="I708" s="7">
        <f t="shared" ref="I708:I771" si="16">D708*E708</f>
        <v>126.57390338097362</v>
      </c>
    </row>
    <row r="709" spans="1:9" x14ac:dyDescent="0.25">
      <c r="A709" s="16"/>
      <c r="B709" s="5">
        <f>DATE(YEAR(siječanj!B709),MONTH(siječanj!B709)+1,DAY(siječanj!B709))</f>
        <v>43869</v>
      </c>
      <c r="C709" s="8">
        <v>7.3541666666666696</v>
      </c>
      <c r="D709">
        <v>1.1401276187587179</v>
      </c>
      <c r="E709" s="6">
        <v>117.21678940545902</v>
      </c>
      <c r="F709" s="7">
        <v>103.4129733258462</v>
      </c>
      <c r="G709" s="7">
        <v>112.31651572550145</v>
      </c>
      <c r="H709" s="7">
        <v>2.0287063173570878</v>
      </c>
      <c r="I709" s="7">
        <f t="shared" si="16"/>
        <v>133.64209898338811</v>
      </c>
    </row>
    <row r="710" spans="1:9" x14ac:dyDescent="0.25">
      <c r="A710" s="16"/>
      <c r="B710" s="5">
        <f>DATE(YEAR(siječanj!B710),MONTH(siječanj!B710)+1,DAY(siječanj!B710))</f>
        <v>43869</v>
      </c>
      <c r="C710" s="8">
        <v>7.3645833333333304</v>
      </c>
      <c r="D710">
        <v>1.1401276187587179</v>
      </c>
      <c r="E710" s="6">
        <v>121.93368451922645</v>
      </c>
      <c r="F710" s="7">
        <v>108.74638329726636</v>
      </c>
      <c r="G710" s="7">
        <v>120.05482355529655</v>
      </c>
      <c r="H710" s="7">
        <v>1.6125196525273282</v>
      </c>
      <c r="I710" s="7">
        <f t="shared" si="16"/>
        <v>139.0199613773824</v>
      </c>
    </row>
    <row r="711" spans="1:9" x14ac:dyDescent="0.25">
      <c r="A711" s="16"/>
      <c r="B711" s="5">
        <f>DATE(YEAR(siječanj!B711),MONTH(siječanj!B711)+1,DAY(siječanj!B711))</f>
        <v>43869</v>
      </c>
      <c r="C711" s="8">
        <v>7.375</v>
      </c>
      <c r="D711">
        <v>1.1401276187587179</v>
      </c>
      <c r="E711" s="6">
        <v>124.17244970085046</v>
      </c>
      <c r="F711" s="7">
        <v>116.32789998982221</v>
      </c>
      <c r="G711" s="7">
        <v>127.8733562202839</v>
      </c>
      <c r="H711" s="7">
        <v>1.4630107312506886</v>
      </c>
      <c r="I711" s="7">
        <f t="shared" si="16"/>
        <v>141.57243939286732</v>
      </c>
    </row>
    <row r="712" spans="1:9" x14ac:dyDescent="0.25">
      <c r="A712" s="16"/>
      <c r="B712" s="5">
        <f>DATE(YEAR(siječanj!B712),MONTH(siječanj!B712)+1,DAY(siječanj!B712))</f>
        <v>43869</v>
      </c>
      <c r="C712" s="8">
        <v>7.3854166666666696</v>
      </c>
      <c r="D712">
        <v>1.1401276187587179</v>
      </c>
      <c r="E712" s="6">
        <v>129.22107852304111</v>
      </c>
      <c r="F712" s="7">
        <v>136.3445706095853</v>
      </c>
      <c r="G712" s="7">
        <v>151.48861077012364</v>
      </c>
      <c r="H712" s="7">
        <v>0.96440262189888604</v>
      </c>
      <c r="I712" s="7">
        <f t="shared" si="16"/>
        <v>147.32852054990818</v>
      </c>
    </row>
    <row r="713" spans="1:9" x14ac:dyDescent="0.25">
      <c r="A713" s="16"/>
      <c r="B713" s="5">
        <f>DATE(YEAR(siječanj!B713),MONTH(siječanj!B713)+1,DAY(siječanj!B713))</f>
        <v>43869</v>
      </c>
      <c r="C713" s="8">
        <v>7.3958333333333304</v>
      </c>
      <c r="D713">
        <v>1.1401276187587179</v>
      </c>
      <c r="E713" s="6">
        <v>131.86207934992007</v>
      </c>
      <c r="F713" s="7">
        <v>142.10125002996125</v>
      </c>
      <c r="G713" s="7">
        <v>155.66456018892615</v>
      </c>
      <c r="H713" s="7">
        <v>0.87980169483526194</v>
      </c>
      <c r="I713" s="7">
        <f t="shared" si="16"/>
        <v>150.33959853379747</v>
      </c>
    </row>
    <row r="714" spans="1:9" x14ac:dyDescent="0.25">
      <c r="A714" s="16"/>
      <c r="B714" s="5">
        <f>DATE(YEAR(siječanj!B714),MONTH(siječanj!B714)+1,DAY(siječanj!B714))</f>
        <v>43869</v>
      </c>
      <c r="C714" s="8">
        <v>7.40625</v>
      </c>
      <c r="D714">
        <v>1.1401276187587179</v>
      </c>
      <c r="E714" s="6">
        <v>134.90796494292678</v>
      </c>
      <c r="F714" s="7">
        <v>142.79876812210671</v>
      </c>
      <c r="G714" s="7">
        <v>160.34178664739625</v>
      </c>
      <c r="H714" s="7">
        <v>0.86757331560949369</v>
      </c>
      <c r="I714" s="7">
        <f t="shared" si="16"/>
        <v>153.81229682196371</v>
      </c>
    </row>
    <row r="715" spans="1:9" x14ac:dyDescent="0.25">
      <c r="A715" s="16"/>
      <c r="B715" s="5">
        <f>DATE(YEAR(siječanj!B715),MONTH(siječanj!B715)+1,DAY(siječanj!B715))</f>
        <v>43869</v>
      </c>
      <c r="C715" s="8">
        <v>7.4166666666666696</v>
      </c>
      <c r="D715">
        <v>1.1401276187587179</v>
      </c>
      <c r="E715" s="6">
        <v>136.51566047482439</v>
      </c>
      <c r="F715" s="7">
        <v>146.23756174685016</v>
      </c>
      <c r="G715" s="7">
        <v>155.71980989692526</v>
      </c>
      <c r="H715" s="7">
        <v>0.9465280797767166</v>
      </c>
      <c r="I715" s="7">
        <f t="shared" si="16"/>
        <v>155.64527490043517</v>
      </c>
    </row>
    <row r="716" spans="1:9" x14ac:dyDescent="0.25">
      <c r="A716" s="16"/>
      <c r="B716" s="5">
        <f>DATE(YEAR(siječanj!B716),MONTH(siječanj!B716)+1,DAY(siječanj!B716))</f>
        <v>43869</v>
      </c>
      <c r="C716" s="8">
        <v>7.4270833333333304</v>
      </c>
      <c r="D716">
        <v>1.1401276187587179</v>
      </c>
      <c r="E716" s="6">
        <v>138.54342612238696</v>
      </c>
      <c r="F716" s="7">
        <v>148.05931162677805</v>
      </c>
      <c r="G716" s="7">
        <v>157.12157345923075</v>
      </c>
      <c r="H716" s="7">
        <v>1.2417440134874929</v>
      </c>
      <c r="I716" s="7">
        <f t="shared" si="16"/>
        <v>157.9571865195914</v>
      </c>
    </row>
    <row r="717" spans="1:9" x14ac:dyDescent="0.25">
      <c r="A717" s="16"/>
      <c r="B717" s="5">
        <f>DATE(YEAR(siječanj!B717),MONTH(siječanj!B717)+1,DAY(siječanj!B717))</f>
        <v>43869</v>
      </c>
      <c r="C717" s="8">
        <v>7.4375</v>
      </c>
      <c r="D717">
        <v>1.1401276187587179</v>
      </c>
      <c r="E717" s="6">
        <v>139.77558816627291</v>
      </c>
      <c r="F717" s="7">
        <v>148.00658137287314</v>
      </c>
      <c r="G717" s="7">
        <v>157.43706519427224</v>
      </c>
      <c r="H717" s="7">
        <v>1.7443728752049144</v>
      </c>
      <c r="I717" s="7">
        <f t="shared" si="16"/>
        <v>159.36200849661196</v>
      </c>
    </row>
    <row r="718" spans="1:9" x14ac:dyDescent="0.25">
      <c r="A718" s="16"/>
      <c r="B718" s="5">
        <f>DATE(YEAR(siječanj!B718),MONTH(siječanj!B718)+1,DAY(siječanj!B718))</f>
        <v>43869</v>
      </c>
      <c r="C718" s="8">
        <v>7.4479166666666696</v>
      </c>
      <c r="D718">
        <v>1.1401276187587179</v>
      </c>
      <c r="E718" s="6">
        <v>140.39627129986567</v>
      </c>
      <c r="F718" s="7">
        <v>147.37094745217993</v>
      </c>
      <c r="G718" s="7">
        <v>162.08361250291523</v>
      </c>
      <c r="H718" s="7">
        <v>2.2523972245104402</v>
      </c>
      <c r="I718" s="7">
        <f t="shared" si="16"/>
        <v>160.06966647971879</v>
      </c>
    </row>
    <row r="719" spans="1:9" x14ac:dyDescent="0.25">
      <c r="A719" s="16"/>
      <c r="B719" s="5">
        <f>DATE(YEAR(siječanj!B719),MONTH(siječanj!B719)+1,DAY(siječanj!B719))</f>
        <v>43869</v>
      </c>
      <c r="C719" s="8">
        <v>7.4583333333333304</v>
      </c>
      <c r="D719">
        <v>1.1401276187587179</v>
      </c>
      <c r="E719" s="6">
        <v>143.43693616244101</v>
      </c>
      <c r="F719" s="7">
        <v>143.05164559555166</v>
      </c>
      <c r="G719" s="7">
        <v>165.51648479335535</v>
      </c>
      <c r="H719" s="7">
        <v>2.139539619639351</v>
      </c>
      <c r="I719" s="7">
        <f t="shared" si="16"/>
        <v>163.53641246893011</v>
      </c>
    </row>
    <row r="720" spans="1:9" x14ac:dyDescent="0.25">
      <c r="A720" s="16"/>
      <c r="B720" s="5">
        <f>DATE(YEAR(siječanj!B720),MONTH(siječanj!B720)+1,DAY(siječanj!B720))</f>
        <v>43869</v>
      </c>
      <c r="C720" s="8">
        <v>7.46875</v>
      </c>
      <c r="D720">
        <v>1.1401276187587179</v>
      </c>
      <c r="E720" s="6">
        <v>144.08714227642881</v>
      </c>
      <c r="F720" s="7">
        <v>142.90632164128738</v>
      </c>
      <c r="G720" s="7">
        <v>154.46604248929566</v>
      </c>
      <c r="H720" s="7">
        <v>1.8097732673449416</v>
      </c>
      <c r="I720" s="7">
        <f t="shared" si="16"/>
        <v>164.27773041737336</v>
      </c>
    </row>
    <row r="721" spans="1:9" x14ac:dyDescent="0.25">
      <c r="A721" s="16"/>
      <c r="B721" s="5">
        <f>DATE(YEAR(siječanj!B721),MONTH(siječanj!B721)+1,DAY(siječanj!B721))</f>
        <v>43869</v>
      </c>
      <c r="C721" s="8">
        <v>7.4791666666666696</v>
      </c>
      <c r="D721">
        <v>1.1401276187587179</v>
      </c>
      <c r="E721" s="6">
        <v>144.37071496738216</v>
      </c>
      <c r="F721" s="7">
        <v>143.69919604841775</v>
      </c>
      <c r="G721" s="7">
        <v>152.12353177830298</v>
      </c>
      <c r="H721" s="7">
        <v>2.4162205016854617</v>
      </c>
      <c r="I721" s="7">
        <f t="shared" si="16"/>
        <v>164.601039474255</v>
      </c>
    </row>
    <row r="722" spans="1:9" x14ac:dyDescent="0.25">
      <c r="A722" s="16"/>
      <c r="B722" s="5">
        <f>DATE(YEAR(siječanj!B722),MONTH(siječanj!B722)+1,DAY(siječanj!B722))</f>
        <v>43869</v>
      </c>
      <c r="C722" s="8">
        <v>7.4895833333333304</v>
      </c>
      <c r="D722">
        <v>1.1401276187587179</v>
      </c>
      <c r="E722" s="6">
        <v>143.96856468268871</v>
      </c>
      <c r="F722" s="7">
        <v>143.05699039278798</v>
      </c>
      <c r="G722" s="7">
        <v>153.61222961253659</v>
      </c>
      <c r="H722" s="7">
        <v>2.9180674951793857</v>
      </c>
      <c r="I722" s="7">
        <f t="shared" si="16"/>
        <v>164.14253682778434</v>
      </c>
    </row>
    <row r="723" spans="1:9" x14ac:dyDescent="0.25">
      <c r="A723" s="16"/>
      <c r="B723" s="5">
        <f>DATE(YEAR(siječanj!B723),MONTH(siječanj!B723)+1,DAY(siječanj!B723))</f>
        <v>43869</v>
      </c>
      <c r="C723" s="8">
        <v>7.5</v>
      </c>
      <c r="D723">
        <v>1.1401276187587179</v>
      </c>
      <c r="E723" s="6">
        <v>143.72917932789588</v>
      </c>
      <c r="F723" s="7">
        <v>142.86541569874782</v>
      </c>
      <c r="G723" s="7">
        <v>150.12280978872275</v>
      </c>
      <c r="H723" s="7">
        <v>2.794119497402733</v>
      </c>
      <c r="I723" s="7">
        <f t="shared" si="16"/>
        <v>163.86960697325867</v>
      </c>
    </row>
    <row r="724" spans="1:9" x14ac:dyDescent="0.25">
      <c r="A724" s="16"/>
      <c r="B724" s="5">
        <f>DATE(YEAR(siječanj!B724),MONTH(siječanj!B724)+1,DAY(siječanj!B724))</f>
        <v>43869</v>
      </c>
      <c r="C724" s="8">
        <v>7.5104166666666696</v>
      </c>
      <c r="D724">
        <v>1.1401276187587179</v>
      </c>
      <c r="E724" s="6">
        <v>149.24846862517751</v>
      </c>
      <c r="F724" s="7">
        <v>135.88323000552143</v>
      </c>
      <c r="G724" s="7">
        <v>147.99670344767515</v>
      </c>
      <c r="H724" s="7">
        <v>3.0088030040932754</v>
      </c>
      <c r="I724" s="7">
        <f t="shared" si="16"/>
        <v>170.16230113700885</v>
      </c>
    </row>
    <row r="725" spans="1:9" x14ac:dyDescent="0.25">
      <c r="A725" s="16"/>
      <c r="B725" s="5">
        <f>DATE(YEAR(siječanj!B725),MONTH(siječanj!B725)+1,DAY(siječanj!B725))</f>
        <v>43869</v>
      </c>
      <c r="C725" s="8">
        <v>7.5208333333333304</v>
      </c>
      <c r="D725">
        <v>1.1401276187587179</v>
      </c>
      <c r="E725" s="6">
        <v>150.35820400081062</v>
      </c>
      <c r="F725" s="7">
        <v>134.62016981600507</v>
      </c>
      <c r="G725" s="7">
        <v>144.80458978112304</v>
      </c>
      <c r="H725" s="7">
        <v>2.6027816209122685</v>
      </c>
      <c r="I725" s="7">
        <f t="shared" si="16"/>
        <v>171.42754108828174</v>
      </c>
    </row>
    <row r="726" spans="1:9" x14ac:dyDescent="0.25">
      <c r="A726" s="16"/>
      <c r="B726" s="5">
        <f>DATE(YEAR(siječanj!B726),MONTH(siječanj!B726)+1,DAY(siječanj!B726))</f>
        <v>43869</v>
      </c>
      <c r="C726" s="8">
        <v>7.53125</v>
      </c>
      <c r="D726">
        <v>1.1401276187587179</v>
      </c>
      <c r="E726" s="6">
        <v>150.3962826604693</v>
      </c>
      <c r="F726" s="7">
        <v>130.47802814024018</v>
      </c>
      <c r="G726" s="7">
        <v>139.98717414839405</v>
      </c>
      <c r="H726" s="7">
        <v>2.8408366211283473</v>
      </c>
      <c r="I726" s="7">
        <f t="shared" si="16"/>
        <v>171.47095561984392</v>
      </c>
    </row>
    <row r="727" spans="1:9" x14ac:dyDescent="0.25">
      <c r="A727" s="16"/>
      <c r="B727" s="5">
        <f>DATE(YEAR(siječanj!B727),MONTH(siječanj!B727)+1,DAY(siječanj!B727))</f>
        <v>43869</v>
      </c>
      <c r="C727" s="8">
        <v>7.5416666666666696</v>
      </c>
      <c r="D727">
        <v>1.1401276187587179</v>
      </c>
      <c r="E727" s="6">
        <v>146.19072281990708</v>
      </c>
      <c r="F727" s="7">
        <v>126.15688587706164</v>
      </c>
      <c r="G727" s="7">
        <v>127.44360377903814</v>
      </c>
      <c r="H727" s="7">
        <v>4.2503450846935289</v>
      </c>
      <c r="I727" s="7">
        <f t="shared" si="16"/>
        <v>166.67608069327642</v>
      </c>
    </row>
    <row r="728" spans="1:9" x14ac:dyDescent="0.25">
      <c r="A728" s="16"/>
      <c r="B728" s="5">
        <f>DATE(YEAR(siječanj!B728),MONTH(siječanj!B728)+1,DAY(siječanj!B728))</f>
        <v>43869</v>
      </c>
      <c r="C728" s="8">
        <v>7.5520833333333304</v>
      </c>
      <c r="D728">
        <v>1.1401276187587179</v>
      </c>
      <c r="E728" s="6">
        <v>141.63553200653524</v>
      </c>
      <c r="F728" s="7">
        <v>122.66306449742569</v>
      </c>
      <c r="G728" s="7">
        <v>124.04372188916936</v>
      </c>
      <c r="H728" s="7">
        <v>3.3384539661664054</v>
      </c>
      <c r="I728" s="7">
        <f t="shared" si="16"/>
        <v>161.48258183823521</v>
      </c>
    </row>
    <row r="729" spans="1:9" x14ac:dyDescent="0.25">
      <c r="A729" s="16"/>
      <c r="B729" s="5">
        <f>DATE(YEAR(siječanj!B729),MONTH(siječanj!B729)+1,DAY(siječanj!B729))</f>
        <v>43869</v>
      </c>
      <c r="C729" s="8">
        <v>7.5625</v>
      </c>
      <c r="D729">
        <v>1.1401276187587179</v>
      </c>
      <c r="E729" s="6">
        <v>142.39841602396351</v>
      </c>
      <c r="F729" s="7">
        <v>122.82766661006383</v>
      </c>
      <c r="G729" s="7">
        <v>121.67139724526596</v>
      </c>
      <c r="H729" s="7">
        <v>3.3024502276406218</v>
      </c>
      <c r="I729" s="7">
        <f t="shared" si="16"/>
        <v>162.35236697641477</v>
      </c>
    </row>
    <row r="730" spans="1:9" x14ac:dyDescent="0.25">
      <c r="A730" s="16"/>
      <c r="B730" s="5">
        <f>DATE(YEAR(siječanj!B730),MONTH(siječanj!B730)+1,DAY(siječanj!B730))</f>
        <v>43869</v>
      </c>
      <c r="C730" s="8">
        <v>7.5729166666666696</v>
      </c>
      <c r="D730">
        <v>1.1401276187587179</v>
      </c>
      <c r="E730" s="6">
        <v>142.35582110379437</v>
      </c>
      <c r="F730" s="7">
        <v>119.10987697534308</v>
      </c>
      <c r="G730" s="7">
        <v>124.10659031279339</v>
      </c>
      <c r="H730" s="7">
        <v>3.9513053577879385</v>
      </c>
      <c r="I730" s="7">
        <f t="shared" si="16"/>
        <v>162.30380333151112</v>
      </c>
    </row>
    <row r="731" spans="1:9" x14ac:dyDescent="0.25">
      <c r="A731" s="16"/>
      <c r="B731" s="5">
        <f>DATE(YEAR(siječanj!B731),MONTH(siječanj!B731)+1,DAY(siječanj!B731))</f>
        <v>43869</v>
      </c>
      <c r="C731" s="8">
        <v>7.5833333333333304</v>
      </c>
      <c r="D731">
        <v>1.1401276187587179</v>
      </c>
      <c r="E731" s="6">
        <v>144.34247533887668</v>
      </c>
      <c r="F731" s="7">
        <v>115.82521639678306</v>
      </c>
      <c r="G731" s="7">
        <v>128.83993970744675</v>
      </c>
      <c r="H731" s="7">
        <v>4.8112977348080248</v>
      </c>
      <c r="I731" s="7">
        <f t="shared" si="16"/>
        <v>164.56884269385245</v>
      </c>
    </row>
    <row r="732" spans="1:9" x14ac:dyDescent="0.25">
      <c r="A732" s="16"/>
      <c r="B732" s="5">
        <f>DATE(YEAR(siječanj!B732),MONTH(siječanj!B732)+1,DAY(siječanj!B732))</f>
        <v>43869</v>
      </c>
      <c r="C732" s="8">
        <v>7.59375</v>
      </c>
      <c r="D732">
        <v>1.1401276187587179</v>
      </c>
      <c r="E732" s="6">
        <v>145.17159718968708</v>
      </c>
      <c r="F732" s="7">
        <v>112.87752262973302</v>
      </c>
      <c r="G732" s="7">
        <v>127.14312515974962</v>
      </c>
      <c r="H732" s="7">
        <v>3.7893183767205212</v>
      </c>
      <c r="I732" s="7">
        <f t="shared" si="16"/>
        <v>165.51414741527771</v>
      </c>
    </row>
    <row r="733" spans="1:9" x14ac:dyDescent="0.25">
      <c r="A733" s="16"/>
      <c r="B733" s="5">
        <f>DATE(YEAR(siječanj!B733),MONTH(siječanj!B733)+1,DAY(siječanj!B733))</f>
        <v>43869</v>
      </c>
      <c r="C733" s="8">
        <v>7.6041666666666696</v>
      </c>
      <c r="D733">
        <v>1.1401276187587179</v>
      </c>
      <c r="E733" s="6">
        <v>147.24702738984487</v>
      </c>
      <c r="F733" s="7">
        <v>108.45786849611198</v>
      </c>
      <c r="G733" s="7">
        <v>126.20806601116088</v>
      </c>
      <c r="H733" s="7">
        <v>3.9395106866352552</v>
      </c>
      <c r="I733" s="7">
        <f t="shared" si="16"/>
        <v>167.88040270728357</v>
      </c>
    </row>
    <row r="734" spans="1:9" x14ac:dyDescent="0.25">
      <c r="A734" s="16"/>
      <c r="B734" s="5">
        <f>DATE(YEAR(siječanj!B734),MONTH(siječanj!B734)+1,DAY(siječanj!B734))</f>
        <v>43869</v>
      </c>
      <c r="C734" s="8">
        <v>7.6145833333333304</v>
      </c>
      <c r="D734">
        <v>1.1401276187587179</v>
      </c>
      <c r="E734" s="6">
        <v>146.88818728795624</v>
      </c>
      <c r="F734" s="7">
        <v>106.46955580898592</v>
      </c>
      <c r="G734" s="7">
        <v>130.05275752000097</v>
      </c>
      <c r="H734" s="7">
        <v>4.3055284685338835</v>
      </c>
      <c r="I734" s="7">
        <f t="shared" si="16"/>
        <v>167.47127919640212</v>
      </c>
    </row>
    <row r="735" spans="1:9" x14ac:dyDescent="0.25">
      <c r="A735" s="16"/>
      <c r="B735" s="5">
        <f>DATE(YEAR(siječanj!B735),MONTH(siječanj!B735)+1,DAY(siječanj!B735))</f>
        <v>43869</v>
      </c>
      <c r="C735" s="8">
        <v>7.625</v>
      </c>
      <c r="D735">
        <v>1.1401276187587179</v>
      </c>
      <c r="E735" s="6">
        <v>147.66147057654462</v>
      </c>
      <c r="F735" s="7">
        <v>105.00201001237534</v>
      </c>
      <c r="G735" s="7">
        <v>129.11760624183313</v>
      </c>
      <c r="H735" s="7">
        <v>4.0837066840166028</v>
      </c>
      <c r="I735" s="7">
        <f t="shared" si="16"/>
        <v>168.3529208308463</v>
      </c>
    </row>
    <row r="736" spans="1:9" x14ac:dyDescent="0.25">
      <c r="A736" s="16"/>
      <c r="B736" s="5">
        <f>DATE(YEAR(siječanj!B736),MONTH(siječanj!B736)+1,DAY(siječanj!B736))</f>
        <v>43869</v>
      </c>
      <c r="C736" s="8">
        <v>7.6354166666666696</v>
      </c>
      <c r="D736">
        <v>1.1401276187587179</v>
      </c>
      <c r="E736" s="6">
        <v>145.07417429785119</v>
      </c>
      <c r="F736" s="7">
        <v>102.20319270547958</v>
      </c>
      <c r="G736" s="7">
        <v>127.76778773958227</v>
      </c>
      <c r="H736" s="7">
        <v>4.9648234294771365</v>
      </c>
      <c r="I736" s="7">
        <f t="shared" si="16"/>
        <v>165.40307288559626</v>
      </c>
    </row>
    <row r="737" spans="1:9" x14ac:dyDescent="0.25">
      <c r="A737" s="16"/>
      <c r="B737" s="5">
        <f>DATE(YEAR(siječanj!B737),MONTH(siječanj!B737)+1,DAY(siječanj!B737))</f>
        <v>43869</v>
      </c>
      <c r="C737" s="8">
        <v>7.6458333333333304</v>
      </c>
      <c r="D737">
        <v>1.1401276187587179</v>
      </c>
      <c r="E737" s="6">
        <v>144.40976987714035</v>
      </c>
      <c r="F737" s="7">
        <v>101.04195230667578</v>
      </c>
      <c r="G737" s="7">
        <v>124.65381998424276</v>
      </c>
      <c r="H737" s="7">
        <v>4.9926732572802628</v>
      </c>
      <c r="I737" s="7">
        <f t="shared" si="16"/>
        <v>164.64556705551846</v>
      </c>
    </row>
    <row r="738" spans="1:9" x14ac:dyDescent="0.25">
      <c r="A738" s="16"/>
      <c r="B738" s="5">
        <f>DATE(YEAR(siječanj!B738),MONTH(siječanj!B738)+1,DAY(siječanj!B738))</f>
        <v>43869</v>
      </c>
      <c r="C738" s="8">
        <v>7.65625</v>
      </c>
      <c r="D738">
        <v>1.1401276187587179</v>
      </c>
      <c r="E738" s="6">
        <v>145.8208417709136</v>
      </c>
      <c r="F738" s="7">
        <v>100.99934228399709</v>
      </c>
      <c r="G738" s="7">
        <v>124.76313373261483</v>
      </c>
      <c r="H738" s="7">
        <v>4.6487099287953253</v>
      </c>
      <c r="I738" s="7">
        <f t="shared" si="16"/>
        <v>166.25436909366351</v>
      </c>
    </row>
    <row r="739" spans="1:9" x14ac:dyDescent="0.25">
      <c r="A739" s="16"/>
      <c r="B739" s="5">
        <f>DATE(YEAR(siječanj!B739),MONTH(siječanj!B739)+1,DAY(siječanj!B739))</f>
        <v>43869</v>
      </c>
      <c r="C739" s="8">
        <v>7.6666666666666696</v>
      </c>
      <c r="D739">
        <v>1.1401276187587179</v>
      </c>
      <c r="E739" s="6">
        <v>145.32460746784</v>
      </c>
      <c r="F739" s="7">
        <v>100.92919031666989</v>
      </c>
      <c r="G739" s="7">
        <v>123.62959943129292</v>
      </c>
      <c r="H739" s="7">
        <v>4.8731319722645425</v>
      </c>
      <c r="I739" s="7">
        <f t="shared" si="16"/>
        <v>165.6885986593538</v>
      </c>
    </row>
    <row r="740" spans="1:9" x14ac:dyDescent="0.25">
      <c r="A740" s="16"/>
      <c r="B740" s="5">
        <f>DATE(YEAR(siječanj!B740),MONTH(siječanj!B740)+1,DAY(siječanj!B740))</f>
        <v>43869</v>
      </c>
      <c r="C740" s="8">
        <v>7.6770833333333304</v>
      </c>
      <c r="D740">
        <v>1.1401276187587179</v>
      </c>
      <c r="E740" s="6">
        <v>147.4895082914355</v>
      </c>
      <c r="F740" s="7">
        <v>100.64300910290602</v>
      </c>
      <c r="G740" s="7">
        <v>123.54810881579706</v>
      </c>
      <c r="H740" s="7">
        <v>6.7009289932246885</v>
      </c>
      <c r="I740" s="7">
        <f t="shared" si="16"/>
        <v>168.15686188020854</v>
      </c>
    </row>
    <row r="741" spans="1:9" x14ac:dyDescent="0.25">
      <c r="A741" s="16"/>
      <c r="B741" s="5">
        <f>DATE(YEAR(siječanj!B741),MONTH(siječanj!B741)+1,DAY(siječanj!B741))</f>
        <v>43869</v>
      </c>
      <c r="C741" s="8">
        <v>7.6875</v>
      </c>
      <c r="D741">
        <v>1.1401276187587179</v>
      </c>
      <c r="E741" s="6">
        <v>152.54112865790086</v>
      </c>
      <c r="F741" s="7">
        <v>101.16248490211608</v>
      </c>
      <c r="G741" s="7">
        <v>121.64840490683957</v>
      </c>
      <c r="H741" s="7">
        <v>13.023506382536567</v>
      </c>
      <c r="I741" s="7">
        <f t="shared" si="16"/>
        <v>173.91635377949973</v>
      </c>
    </row>
    <row r="742" spans="1:9" x14ac:dyDescent="0.25">
      <c r="A742" s="16"/>
      <c r="B742" s="5">
        <f>DATE(YEAR(siječanj!B742),MONTH(siječanj!B742)+1,DAY(siječanj!B742))</f>
        <v>43869</v>
      </c>
      <c r="C742" s="8">
        <v>7.6979166666666696</v>
      </c>
      <c r="D742">
        <v>1.1401276187587179</v>
      </c>
      <c r="E742" s="6">
        <v>158.16811943600538</v>
      </c>
      <c r="F742" s="7">
        <v>102.79233130077692</v>
      </c>
      <c r="G742" s="7">
        <v>120.92527583516072</v>
      </c>
      <c r="H742" s="7">
        <v>53.286079132223627</v>
      </c>
      <c r="I742" s="7">
        <f t="shared" si="16"/>
        <v>180.3318413761173</v>
      </c>
    </row>
    <row r="743" spans="1:9" x14ac:dyDescent="0.25">
      <c r="A743" s="16"/>
      <c r="B743" s="5">
        <f>DATE(YEAR(siječanj!B743),MONTH(siječanj!B743)+1,DAY(siječanj!B743))</f>
        <v>43869</v>
      </c>
      <c r="C743" s="8">
        <v>7.7083333333333304</v>
      </c>
      <c r="D743">
        <v>1.1401276187587179</v>
      </c>
      <c r="E743" s="6">
        <v>162.91742310960754</v>
      </c>
      <c r="F743" s="7">
        <v>102.25223011748299</v>
      </c>
      <c r="G743" s="7">
        <v>119.79942033397178</v>
      </c>
      <c r="H743" s="7">
        <v>112.94437035954522</v>
      </c>
      <c r="I743" s="7">
        <f t="shared" si="16"/>
        <v>185.74665366426336</v>
      </c>
    </row>
    <row r="744" spans="1:9" x14ac:dyDescent="0.25">
      <c r="A744" s="16"/>
      <c r="B744" s="5">
        <f>DATE(YEAR(siječanj!B744),MONTH(siječanj!B744)+1,DAY(siječanj!B744))</f>
        <v>43869</v>
      </c>
      <c r="C744" s="8">
        <v>7.71875</v>
      </c>
      <c r="D744">
        <v>1.1401276187587179</v>
      </c>
      <c r="E744" s="6">
        <v>167.34897847068376</v>
      </c>
      <c r="F744" s="7">
        <v>102.7504510253578</v>
      </c>
      <c r="G744" s="7">
        <v>119.70028490126893</v>
      </c>
      <c r="H744" s="7">
        <v>142.78362206762918</v>
      </c>
      <c r="I744" s="7">
        <f t="shared" si="16"/>
        <v>190.79919232548463</v>
      </c>
    </row>
    <row r="745" spans="1:9" x14ac:dyDescent="0.25">
      <c r="A745" s="16"/>
      <c r="B745" s="5">
        <f>DATE(YEAR(siječanj!B745),MONTH(siječanj!B745)+1,DAY(siječanj!B745))</f>
        <v>43869</v>
      </c>
      <c r="C745" s="8">
        <v>7.7291666666666696</v>
      </c>
      <c r="D745">
        <v>1.1401276187587179</v>
      </c>
      <c r="E745" s="6">
        <v>173.8456668009691</v>
      </c>
      <c r="F745" s="7">
        <v>102.39030872395574</v>
      </c>
      <c r="G745" s="7">
        <v>121.78916288110837</v>
      </c>
      <c r="H745" s="7">
        <v>162.78839798598904</v>
      </c>
      <c r="I745" s="7">
        <f t="shared" si="16"/>
        <v>198.20624612131041</v>
      </c>
    </row>
    <row r="746" spans="1:9" x14ac:dyDescent="0.25">
      <c r="A746" s="16"/>
      <c r="B746" s="5">
        <f>DATE(YEAR(siječanj!B746),MONTH(siječanj!B746)+1,DAY(siječanj!B746))</f>
        <v>43869</v>
      </c>
      <c r="C746" s="8">
        <v>7.7395833333333304</v>
      </c>
      <c r="D746">
        <v>1.1401276187587179</v>
      </c>
      <c r="E746" s="6">
        <v>179.87240206955212</v>
      </c>
      <c r="F746" s="7">
        <v>104.40988025523379</v>
      </c>
      <c r="G746" s="7">
        <v>123.97841002888329</v>
      </c>
      <c r="H746" s="7">
        <v>176.4819773729823</v>
      </c>
      <c r="I746" s="7">
        <f t="shared" si="16"/>
        <v>205.07749345196916</v>
      </c>
    </row>
    <row r="747" spans="1:9" x14ac:dyDescent="0.25">
      <c r="A747" s="16"/>
      <c r="B747" s="5">
        <f>DATE(YEAR(siječanj!B747),MONTH(siječanj!B747)+1,DAY(siječanj!B747))</f>
        <v>43869</v>
      </c>
      <c r="C747" s="8">
        <v>7.75</v>
      </c>
      <c r="D747">
        <v>1.1401276187587179</v>
      </c>
      <c r="E747" s="6">
        <v>183.24670506411158</v>
      </c>
      <c r="F747" s="7">
        <v>106.17109719901973</v>
      </c>
      <c r="G747" s="7">
        <v>127.01143994620135</v>
      </c>
      <c r="H747" s="7">
        <v>198.03156972102033</v>
      </c>
      <c r="I747" s="7">
        <f t="shared" si="16"/>
        <v>208.92462949012665</v>
      </c>
    </row>
    <row r="748" spans="1:9" x14ac:dyDescent="0.25">
      <c r="A748" s="16"/>
      <c r="B748" s="5">
        <f>DATE(YEAR(siječanj!B748),MONTH(siječanj!B748)+1,DAY(siječanj!B748))</f>
        <v>43869</v>
      </c>
      <c r="C748" s="8">
        <v>7.7604166666666696</v>
      </c>
      <c r="D748">
        <v>1.1401276187587179</v>
      </c>
      <c r="E748" s="6">
        <v>185.41782445366732</v>
      </c>
      <c r="F748" s="7">
        <v>107.9214401067179</v>
      </c>
      <c r="G748" s="7">
        <v>131.12579072731728</v>
      </c>
      <c r="H748" s="7">
        <v>215.01915694937838</v>
      </c>
      <c r="I748" s="7">
        <f t="shared" si="16"/>
        <v>211.39998266978171</v>
      </c>
    </row>
    <row r="749" spans="1:9" x14ac:dyDescent="0.25">
      <c r="A749" s="16"/>
      <c r="B749" s="5">
        <f>DATE(YEAR(siječanj!B749),MONTH(siječanj!B749)+1,DAY(siječanj!B749))</f>
        <v>43869</v>
      </c>
      <c r="C749" s="8">
        <v>7.7708333333333304</v>
      </c>
      <c r="D749">
        <v>1.1401276187587179</v>
      </c>
      <c r="E749" s="6">
        <v>188.54631552242734</v>
      </c>
      <c r="F749" s="7">
        <v>107.75950437829745</v>
      </c>
      <c r="G749" s="7">
        <v>132.24965943410564</v>
      </c>
      <c r="H749" s="7">
        <v>230.2952346365006</v>
      </c>
      <c r="I749" s="7">
        <f t="shared" si="16"/>
        <v>214.96686174231496</v>
      </c>
    </row>
    <row r="750" spans="1:9" x14ac:dyDescent="0.25">
      <c r="A750" s="16"/>
      <c r="B750" s="5">
        <f>DATE(YEAR(siječanj!B750),MONTH(siječanj!B750)+1,DAY(siječanj!B750))</f>
        <v>43869</v>
      </c>
      <c r="C750" s="8">
        <v>7.78125</v>
      </c>
      <c r="D750">
        <v>1.1401276187587179</v>
      </c>
      <c r="E750" s="6">
        <v>189.5519777316776</v>
      </c>
      <c r="F750" s="7">
        <v>108.18512345304505</v>
      </c>
      <c r="G750" s="7">
        <v>132.85086502198274</v>
      </c>
      <c r="H750" s="7">
        <v>231.38886435879965</v>
      </c>
      <c r="I750" s="7">
        <f t="shared" si="16"/>
        <v>216.1134450022231</v>
      </c>
    </row>
    <row r="751" spans="1:9" x14ac:dyDescent="0.25">
      <c r="A751" s="16"/>
      <c r="B751" s="5">
        <f>DATE(YEAR(siječanj!B751),MONTH(siječanj!B751)+1,DAY(siječanj!B751))</f>
        <v>43869</v>
      </c>
      <c r="C751" s="8">
        <v>7.7916666666666696</v>
      </c>
      <c r="D751">
        <v>1.1401276187587179</v>
      </c>
      <c r="E751" s="6">
        <v>187.4071248661549</v>
      </c>
      <c r="F751" s="7">
        <v>108.07603024733868</v>
      </c>
      <c r="G751" s="7">
        <v>133.79929497643687</v>
      </c>
      <c r="H751" s="7">
        <v>231.54385829456024</v>
      </c>
      <c r="I751" s="7">
        <f t="shared" si="16"/>
        <v>213.66803901206691</v>
      </c>
    </row>
    <row r="752" spans="1:9" x14ac:dyDescent="0.25">
      <c r="A752" s="16"/>
      <c r="B752" s="5">
        <f>DATE(YEAR(siječanj!B752),MONTH(siječanj!B752)+1,DAY(siječanj!B752))</f>
        <v>43869</v>
      </c>
      <c r="C752" s="8">
        <v>7.8020833333333304</v>
      </c>
      <c r="D752">
        <v>1.1401276187587179</v>
      </c>
      <c r="E752" s="6">
        <v>187.82412003929556</v>
      </c>
      <c r="F752" s="7">
        <v>109.61622599228041</v>
      </c>
      <c r="G752" s="7">
        <v>131.13192735840948</v>
      </c>
      <c r="H752" s="7">
        <v>231.7393313188943</v>
      </c>
      <c r="I752" s="7">
        <f t="shared" si="16"/>
        <v>214.14346672585364</v>
      </c>
    </row>
    <row r="753" spans="1:9" x14ac:dyDescent="0.25">
      <c r="A753" s="16"/>
      <c r="B753" s="5">
        <f>DATE(YEAR(siječanj!B753),MONTH(siječanj!B753)+1,DAY(siječanj!B753))</f>
        <v>43869</v>
      </c>
      <c r="C753" s="8">
        <v>7.8125</v>
      </c>
      <c r="D753">
        <v>1.1401276187587179</v>
      </c>
      <c r="E753" s="6">
        <v>189.49543568069043</v>
      </c>
      <c r="F753" s="7">
        <v>107.87595520060452</v>
      </c>
      <c r="G753" s="7">
        <v>132.06290877171634</v>
      </c>
      <c r="H753" s="7">
        <v>231.96721208477206</v>
      </c>
      <c r="I753" s="7">
        <f t="shared" si="16"/>
        <v>216.04897984827139</v>
      </c>
    </row>
    <row r="754" spans="1:9" x14ac:dyDescent="0.25">
      <c r="A754" s="16"/>
      <c r="B754" s="5">
        <f>DATE(YEAR(siječanj!B754),MONTH(siječanj!B754)+1,DAY(siječanj!B754))</f>
        <v>43869</v>
      </c>
      <c r="C754" s="8">
        <v>7.8229166666666696</v>
      </c>
      <c r="D754">
        <v>1.1401276187587179</v>
      </c>
      <c r="E754" s="6">
        <v>186.39904018303974</v>
      </c>
      <c r="F754" s="7">
        <v>106.53352096300803</v>
      </c>
      <c r="G754" s="7">
        <v>130.34721967721342</v>
      </c>
      <c r="H754" s="7">
        <v>231.80032300878682</v>
      </c>
      <c r="I754" s="7">
        <f t="shared" si="16"/>
        <v>212.51869382279969</v>
      </c>
    </row>
    <row r="755" spans="1:9" x14ac:dyDescent="0.25">
      <c r="A755" s="16"/>
      <c r="B755" s="5">
        <f>DATE(YEAR(siječanj!B755),MONTH(siječanj!B755)+1,DAY(siječanj!B755))</f>
        <v>43869</v>
      </c>
      <c r="C755" s="8">
        <v>7.8333333333333304</v>
      </c>
      <c r="D755">
        <v>1.1401276187587179</v>
      </c>
      <c r="E755" s="6">
        <v>188.49540236271724</v>
      </c>
      <c r="F755" s="7">
        <v>104.62216052536438</v>
      </c>
      <c r="G755" s="7">
        <v>130.68580789716199</v>
      </c>
      <c r="H755" s="7">
        <v>231.86982373275541</v>
      </c>
      <c r="I755" s="7">
        <f t="shared" si="16"/>
        <v>214.90881424277123</v>
      </c>
    </row>
    <row r="756" spans="1:9" x14ac:dyDescent="0.25">
      <c r="A756" s="16"/>
      <c r="B756" s="5">
        <f>DATE(YEAR(siječanj!B756),MONTH(siječanj!B756)+1,DAY(siječanj!B756))</f>
        <v>43869</v>
      </c>
      <c r="C756" s="8">
        <v>7.84375</v>
      </c>
      <c r="D756">
        <v>1.1401276187587179</v>
      </c>
      <c r="E756" s="6">
        <v>189.33417388159623</v>
      </c>
      <c r="F756" s="7">
        <v>105.2447752737947</v>
      </c>
      <c r="G756" s="7">
        <v>128.78176188108705</v>
      </c>
      <c r="H756" s="7">
        <v>232.65142138607879</v>
      </c>
      <c r="I756" s="7">
        <f t="shared" si="16"/>
        <v>215.86512081727335</v>
      </c>
    </row>
    <row r="757" spans="1:9" x14ac:dyDescent="0.25">
      <c r="A757" s="16"/>
      <c r="B757" s="5">
        <f>DATE(YEAR(siječanj!B757),MONTH(siječanj!B757)+1,DAY(siječanj!B757))</f>
        <v>43869</v>
      </c>
      <c r="C757" s="8">
        <v>7.8541666666666696</v>
      </c>
      <c r="D757">
        <v>1.1401276187587179</v>
      </c>
      <c r="E757" s="6">
        <v>186.40061690053713</v>
      </c>
      <c r="F757" s="7">
        <v>105.05238663088808</v>
      </c>
      <c r="G757" s="7">
        <v>127.55550516689166</v>
      </c>
      <c r="H757" s="7">
        <v>232.78524320572117</v>
      </c>
      <c r="I757" s="7">
        <f t="shared" si="16"/>
        <v>212.52049148196542</v>
      </c>
    </row>
    <row r="758" spans="1:9" x14ac:dyDescent="0.25">
      <c r="A758" s="16"/>
      <c r="B758" s="5">
        <f>DATE(YEAR(siječanj!B758),MONTH(siječanj!B758)+1,DAY(siječanj!B758))</f>
        <v>43869</v>
      </c>
      <c r="C758" s="8">
        <v>7.8645833333333304</v>
      </c>
      <c r="D758">
        <v>1.1401276187587179</v>
      </c>
      <c r="E758" s="6">
        <v>182.89429545785302</v>
      </c>
      <c r="F758" s="7">
        <v>103.25756923635899</v>
      </c>
      <c r="G758" s="7">
        <v>124.04020093699572</v>
      </c>
      <c r="H758" s="7">
        <v>233.31914082791872</v>
      </c>
      <c r="I758" s="7">
        <f t="shared" si="16"/>
        <v>208.52283756491536</v>
      </c>
    </row>
    <row r="759" spans="1:9" x14ac:dyDescent="0.25">
      <c r="A759" s="16"/>
      <c r="B759" s="5">
        <f>DATE(YEAR(siječanj!B759),MONTH(siječanj!B759)+1,DAY(siječanj!B759))</f>
        <v>43869</v>
      </c>
      <c r="C759" s="8">
        <v>7.875</v>
      </c>
      <c r="D759">
        <v>1.1401276187587179</v>
      </c>
      <c r="E759" s="6">
        <v>179.00764856184489</v>
      </c>
      <c r="F759" s="7">
        <v>97.956480653177564</v>
      </c>
      <c r="G759" s="7">
        <v>112.36275275728816</v>
      </c>
      <c r="H759" s="7">
        <v>234.34703095061695</v>
      </c>
      <c r="I759" s="7">
        <f t="shared" si="16"/>
        <v>204.09156409441366</v>
      </c>
    </row>
    <row r="760" spans="1:9" x14ac:dyDescent="0.25">
      <c r="A760" s="16"/>
      <c r="B760" s="5">
        <f>DATE(YEAR(siječanj!B760),MONTH(siječanj!B760)+1,DAY(siječanj!B760))</f>
        <v>43869</v>
      </c>
      <c r="C760" s="8">
        <v>7.8854166666666696</v>
      </c>
      <c r="D760">
        <v>1.1401276187587179</v>
      </c>
      <c r="E760" s="6">
        <v>182.77563446586322</v>
      </c>
      <c r="F760" s="7">
        <v>82.993249661977771</v>
      </c>
      <c r="G760" s="7">
        <v>91.609864088007868</v>
      </c>
      <c r="H760" s="7">
        <v>240.10909636109045</v>
      </c>
      <c r="I760" s="7">
        <f t="shared" si="16"/>
        <v>208.38754889067849</v>
      </c>
    </row>
    <row r="761" spans="1:9" x14ac:dyDescent="0.25">
      <c r="A761" s="16"/>
      <c r="B761" s="5">
        <f>DATE(YEAR(siječanj!B761),MONTH(siječanj!B761)+1,DAY(siječanj!B761))</f>
        <v>43869</v>
      </c>
      <c r="C761" s="8">
        <v>7.8958333333333304</v>
      </c>
      <c r="D761">
        <v>1.1401276187587179</v>
      </c>
      <c r="E761" s="6">
        <v>187.94197353999706</v>
      </c>
      <c r="F761" s="7">
        <v>77.33082391649674</v>
      </c>
      <c r="G761" s="7">
        <v>83.743420036275253</v>
      </c>
      <c r="H761" s="7">
        <v>244.56803413932889</v>
      </c>
      <c r="I761" s="7">
        <f t="shared" si="16"/>
        <v>214.27783475697083</v>
      </c>
    </row>
    <row r="762" spans="1:9" x14ac:dyDescent="0.25">
      <c r="A762" s="16"/>
      <c r="B762" s="5">
        <f>DATE(YEAR(siječanj!B762),MONTH(siječanj!B762)+1,DAY(siječanj!B762))</f>
        <v>43869</v>
      </c>
      <c r="C762" s="8">
        <v>7.90625</v>
      </c>
      <c r="D762">
        <v>1.1401276187587179</v>
      </c>
      <c r="E762" s="6">
        <v>191.06393501638328</v>
      </c>
      <c r="F762" s="7">
        <v>76.652964894756252</v>
      </c>
      <c r="G762" s="7">
        <v>82.163369715952484</v>
      </c>
      <c r="H762" s="7">
        <v>243.42287671476873</v>
      </c>
      <c r="I762" s="7">
        <f t="shared" si="16"/>
        <v>217.83726926089949</v>
      </c>
    </row>
    <row r="763" spans="1:9" x14ac:dyDescent="0.25">
      <c r="A763" s="16"/>
      <c r="B763" s="5">
        <f>DATE(YEAR(siječanj!B763),MONTH(siječanj!B763)+1,DAY(siječanj!B763))</f>
        <v>43869</v>
      </c>
      <c r="C763" s="8">
        <v>7.9166666666666696</v>
      </c>
      <c r="D763">
        <v>1.1401276187587179</v>
      </c>
      <c r="E763" s="6">
        <v>189.90326195214311</v>
      </c>
      <c r="F763" s="7">
        <v>75.992639855247234</v>
      </c>
      <c r="G763" s="7">
        <v>80.65574926730666</v>
      </c>
      <c r="H763" s="7">
        <v>240.25376287204648</v>
      </c>
      <c r="I763" s="7">
        <f t="shared" si="16"/>
        <v>216.51395384400996</v>
      </c>
    </row>
    <row r="764" spans="1:9" x14ac:dyDescent="0.25">
      <c r="A764" s="16"/>
      <c r="B764" s="5">
        <f>DATE(YEAR(siječanj!B764),MONTH(siječanj!B764)+1,DAY(siječanj!B764))</f>
        <v>43869</v>
      </c>
      <c r="C764" s="8">
        <v>7.9270833333333304</v>
      </c>
      <c r="D764">
        <v>1.1401276187587179</v>
      </c>
      <c r="E764" s="6">
        <v>189.9588836789159</v>
      </c>
      <c r="F764" s="7">
        <v>73.422165277393432</v>
      </c>
      <c r="G764" s="7">
        <v>70.944418406157496</v>
      </c>
      <c r="H764" s="7">
        <v>241.78826281909627</v>
      </c>
      <c r="I764" s="7">
        <f t="shared" si="16"/>
        <v>216.57736971090668</v>
      </c>
    </row>
    <row r="765" spans="1:9" x14ac:dyDescent="0.25">
      <c r="A765" s="16"/>
      <c r="B765" s="5">
        <f>DATE(YEAR(siječanj!B765),MONTH(siječanj!B765)+1,DAY(siječanj!B765))</f>
        <v>43869</v>
      </c>
      <c r="C765" s="8">
        <v>7.9375</v>
      </c>
      <c r="D765">
        <v>1.1401276187587179</v>
      </c>
      <c r="E765" s="6">
        <v>185.31460194943142</v>
      </c>
      <c r="F765" s="7">
        <v>71.747571739079433</v>
      </c>
      <c r="G765" s="7">
        <v>66.044955374824383</v>
      </c>
      <c r="H765" s="7">
        <v>241.19005603814435</v>
      </c>
      <c r="I765" s="7">
        <f t="shared" si="16"/>
        <v>211.28229584182492</v>
      </c>
    </row>
    <row r="766" spans="1:9" x14ac:dyDescent="0.25">
      <c r="A766" s="16"/>
      <c r="B766" s="5">
        <f>DATE(YEAR(siječanj!B766),MONTH(siječanj!B766)+1,DAY(siječanj!B766))</f>
        <v>43869</v>
      </c>
      <c r="C766" s="8">
        <v>7.9479166666666696</v>
      </c>
      <c r="D766">
        <v>1.1401276187587179</v>
      </c>
      <c r="E766" s="6">
        <v>177.53380427725369</v>
      </c>
      <c r="F766" s="7">
        <v>71.162194148889157</v>
      </c>
      <c r="G766" s="7">
        <v>63.934583163626769</v>
      </c>
      <c r="H766" s="7">
        <v>239.34746917399474</v>
      </c>
      <c r="I766" s="7">
        <f t="shared" si="16"/>
        <v>202.41119351980154</v>
      </c>
    </row>
    <row r="767" spans="1:9" x14ac:dyDescent="0.25">
      <c r="A767" s="16"/>
      <c r="B767" s="5">
        <f>DATE(YEAR(siječanj!B767),MONTH(siječanj!B767)+1,DAY(siječanj!B767))</f>
        <v>43869</v>
      </c>
      <c r="C767" s="8">
        <v>7.9583333333333304</v>
      </c>
      <c r="D767">
        <v>1.1401276187587179</v>
      </c>
      <c r="E767" s="6">
        <v>168.31189858638305</v>
      </c>
      <c r="F767" s="7">
        <v>69.548245815526229</v>
      </c>
      <c r="G767" s="7">
        <v>62.346765919225824</v>
      </c>
      <c r="H767" s="7">
        <v>239.11224819740301</v>
      </c>
      <c r="I767" s="7">
        <f t="shared" si="16"/>
        <v>191.89704414405173</v>
      </c>
    </row>
    <row r="768" spans="1:9" x14ac:dyDescent="0.25">
      <c r="A768" s="16"/>
      <c r="B768" s="5">
        <f>DATE(YEAR(siječanj!B768),MONTH(siječanj!B768)+1,DAY(siječanj!B768))</f>
        <v>43869</v>
      </c>
      <c r="C768" s="8">
        <v>7.96875</v>
      </c>
      <c r="D768">
        <v>1.1401276187587179</v>
      </c>
      <c r="E768" s="6">
        <v>160.95959719655801</v>
      </c>
      <c r="F768" s="7">
        <v>68.249520231098131</v>
      </c>
      <c r="G768" s="7">
        <v>61.413781688982887</v>
      </c>
      <c r="H768" s="7">
        <v>240.23867361112764</v>
      </c>
      <c r="I768" s="7">
        <f t="shared" si="16"/>
        <v>183.51448226807409</v>
      </c>
    </row>
    <row r="769" spans="1:9" x14ac:dyDescent="0.25">
      <c r="A769" s="16"/>
      <c r="B769" s="5">
        <f>DATE(YEAR(siječanj!B769),MONTH(siječanj!B769)+1,DAY(siječanj!B769))</f>
        <v>43869</v>
      </c>
      <c r="C769" s="8">
        <v>7.9791666666666696</v>
      </c>
      <c r="D769">
        <v>1.1401276187587179</v>
      </c>
      <c r="E769" s="6">
        <v>150.43624121479192</v>
      </c>
      <c r="F769" s="7">
        <v>67.626853357863538</v>
      </c>
      <c r="G769" s="7">
        <v>63.60668998611699</v>
      </c>
      <c r="H769" s="7">
        <v>242.09857099795579</v>
      </c>
      <c r="I769" s="7">
        <f t="shared" si="16"/>
        <v>171.5165134712328</v>
      </c>
    </row>
    <row r="770" spans="1:9" ht="15.75" thickBot="1" x14ac:dyDescent="0.3">
      <c r="A770" s="16"/>
      <c r="B770" s="5">
        <f>DATE(YEAR(siječanj!B770),MONTH(siječanj!B770)+1,DAY(siječanj!B770))</f>
        <v>43869</v>
      </c>
      <c r="C770" s="8">
        <v>7.9895833333333304</v>
      </c>
      <c r="D770">
        <v>1.1401276187587179</v>
      </c>
      <c r="E770" s="6">
        <v>142.13204888250189</v>
      </c>
      <c r="F770" s="7">
        <v>65.313903380234066</v>
      </c>
      <c r="G770" s="7">
        <v>73.529077695991859</v>
      </c>
      <c r="H770" s="7">
        <v>241.53051687551618</v>
      </c>
      <c r="I770" s="7">
        <f t="shared" si="16"/>
        <v>162.04867444170458</v>
      </c>
    </row>
    <row r="771" spans="1:9" x14ac:dyDescent="0.25">
      <c r="A771" s="17">
        <f t="shared" ref="A771" si="17">A675+1</f>
        <v>40</v>
      </c>
      <c r="B771" s="5">
        <f>DATE(YEAR(siječanj!B771),MONTH(siječanj!B771)+1,DAY(siječanj!B771))</f>
        <v>43870</v>
      </c>
      <c r="C771" s="8">
        <v>8</v>
      </c>
      <c r="D771">
        <v>1.1359249626379899</v>
      </c>
      <c r="E771" s="6">
        <v>134.91634793875579</v>
      </c>
      <c r="F771" s="7">
        <v>66.145690958541294</v>
      </c>
      <c r="G771" s="7">
        <v>81.352685499095259</v>
      </c>
      <c r="H771" s="7">
        <v>245.47756373729291</v>
      </c>
      <c r="I771" s="7">
        <f t="shared" si="16"/>
        <v>153.25484749158522</v>
      </c>
    </row>
    <row r="772" spans="1:9" x14ac:dyDescent="0.25">
      <c r="A772" s="18"/>
      <c r="B772" s="5">
        <f>DATE(YEAR(siječanj!B772),MONTH(siječanj!B772)+1,DAY(siječanj!B772))</f>
        <v>43870</v>
      </c>
      <c r="C772" s="8">
        <v>8.0104166666666696</v>
      </c>
      <c r="D772">
        <v>1.1359249626379899</v>
      </c>
      <c r="E772" s="6">
        <v>124.55423118949869</v>
      </c>
      <c r="F772" s="7">
        <v>65.181598598232682</v>
      </c>
      <c r="G772" s="7">
        <v>82.022844068448279</v>
      </c>
      <c r="H772" s="7">
        <v>247.82002899797175</v>
      </c>
      <c r="I772" s="7">
        <f t="shared" ref="I772:I835" si="18">D772*E772</f>
        <v>141.48426041033485</v>
      </c>
    </row>
    <row r="773" spans="1:9" x14ac:dyDescent="0.25">
      <c r="A773" s="18"/>
      <c r="B773" s="5">
        <f>DATE(YEAR(siječanj!B773),MONTH(siječanj!B773)+1,DAY(siječanj!B773))</f>
        <v>43870</v>
      </c>
      <c r="C773" s="8">
        <v>8.0208333333333304</v>
      </c>
      <c r="D773">
        <v>1.1359249626379899</v>
      </c>
      <c r="E773" s="6">
        <v>116.47890622098009</v>
      </c>
      <c r="F773" s="7">
        <v>65.628336237904378</v>
      </c>
      <c r="G773" s="7">
        <v>81.325943887364517</v>
      </c>
      <c r="H773" s="7">
        <v>250.09821494219486</v>
      </c>
      <c r="I773" s="7">
        <f t="shared" si="18"/>
        <v>132.31129719718075</v>
      </c>
    </row>
    <row r="774" spans="1:9" x14ac:dyDescent="0.25">
      <c r="A774" s="18"/>
      <c r="B774" s="5">
        <f>DATE(YEAR(siječanj!B774),MONTH(siječanj!B774)+1,DAY(siječanj!B774))</f>
        <v>43870</v>
      </c>
      <c r="C774" s="8">
        <v>8.03125</v>
      </c>
      <c r="D774">
        <v>1.1359249626379899</v>
      </c>
      <c r="E774" s="6">
        <v>108.77312380267676</v>
      </c>
      <c r="F774" s="7">
        <v>63.155274900003398</v>
      </c>
      <c r="G774" s="7">
        <v>79.805493393426062</v>
      </c>
      <c r="H774" s="7">
        <v>249.13946743588195</v>
      </c>
      <c r="I774" s="7">
        <f t="shared" si="18"/>
        <v>123.55810659157305</v>
      </c>
    </row>
    <row r="775" spans="1:9" x14ac:dyDescent="0.25">
      <c r="A775" s="18"/>
      <c r="B775" s="5">
        <f>DATE(YEAR(siječanj!B775),MONTH(siječanj!B775)+1,DAY(siječanj!B775))</f>
        <v>43870</v>
      </c>
      <c r="C775" s="8">
        <v>8.0416666666666696</v>
      </c>
      <c r="D775">
        <v>1.1359249626379899</v>
      </c>
      <c r="E775" s="6">
        <v>101.03160180032997</v>
      </c>
      <c r="F775" s="7">
        <v>64.131604560511065</v>
      </c>
      <c r="G775" s="7">
        <v>78.439444062725087</v>
      </c>
      <c r="H775" s="7">
        <v>250.7870328891498</v>
      </c>
      <c r="I775" s="7">
        <f t="shared" si="18"/>
        <v>114.7643185002961</v>
      </c>
    </row>
    <row r="776" spans="1:9" x14ac:dyDescent="0.25">
      <c r="A776" s="18"/>
      <c r="B776" s="5">
        <f>DATE(YEAR(siječanj!B776),MONTH(siječanj!B776)+1,DAY(siječanj!B776))</f>
        <v>43870</v>
      </c>
      <c r="C776" s="8">
        <v>8.0520833333333304</v>
      </c>
      <c r="D776">
        <v>1.1359249626379899</v>
      </c>
      <c r="E776" s="6">
        <v>95.699019598704936</v>
      </c>
      <c r="F776" s="7">
        <v>62.340969179123391</v>
      </c>
      <c r="G776" s="7">
        <v>79.551820605934097</v>
      </c>
      <c r="H776" s="7">
        <v>250.09556892505171</v>
      </c>
      <c r="I776" s="7">
        <f t="shared" si="18"/>
        <v>108.70690526215117</v>
      </c>
    </row>
    <row r="777" spans="1:9" x14ac:dyDescent="0.25">
      <c r="A777" s="18"/>
      <c r="B777" s="5">
        <f>DATE(YEAR(siječanj!B777),MONTH(siječanj!B777)+1,DAY(siječanj!B777))</f>
        <v>43870</v>
      </c>
      <c r="C777" s="8">
        <v>8.0625</v>
      </c>
      <c r="D777">
        <v>1.1359249626379899</v>
      </c>
      <c r="E777" s="6">
        <v>91.670406315116395</v>
      </c>
      <c r="F777" s="7">
        <v>63.17722746179561</v>
      </c>
      <c r="G777" s="7">
        <v>80.009964980065917</v>
      </c>
      <c r="H777" s="7">
        <v>250.24264669373522</v>
      </c>
      <c r="I777" s="7">
        <f t="shared" si="18"/>
        <v>104.13070286850795</v>
      </c>
    </row>
    <row r="778" spans="1:9" x14ac:dyDescent="0.25">
      <c r="A778" s="18"/>
      <c r="B778" s="5">
        <f>DATE(YEAR(siječanj!B778),MONTH(siječanj!B778)+1,DAY(siječanj!B778))</f>
        <v>43870</v>
      </c>
      <c r="C778" s="8">
        <v>8.0729166666666696</v>
      </c>
      <c r="D778">
        <v>1.1359249626379899</v>
      </c>
      <c r="E778" s="6">
        <v>87.437740081088791</v>
      </c>
      <c r="F778" s="7">
        <v>63.039377402541518</v>
      </c>
      <c r="G778" s="7">
        <v>82.018890507816423</v>
      </c>
      <c r="H778" s="7">
        <v>248.26681993476603</v>
      </c>
      <c r="I778" s="7">
        <f t="shared" si="18"/>
        <v>99.322711634761063</v>
      </c>
    </row>
    <row r="779" spans="1:9" x14ac:dyDescent="0.25">
      <c r="A779" s="18"/>
      <c r="B779" s="5">
        <f>DATE(YEAR(siječanj!B779),MONTH(siječanj!B779)+1,DAY(siječanj!B779))</f>
        <v>43870</v>
      </c>
      <c r="C779" s="8">
        <v>8.0833333333333304</v>
      </c>
      <c r="D779">
        <v>1.1359249626379899</v>
      </c>
      <c r="E779" s="6">
        <v>84.190290730107634</v>
      </c>
      <c r="F779" s="7">
        <v>62.011003129784925</v>
      </c>
      <c r="G779" s="7">
        <v>82.330088203346946</v>
      </c>
      <c r="H779" s="7">
        <v>247.46620776351372</v>
      </c>
      <c r="I779" s="7">
        <f t="shared" si="18"/>
        <v>95.633852852079016</v>
      </c>
    </row>
    <row r="780" spans="1:9" x14ac:dyDescent="0.25">
      <c r="A780" s="18"/>
      <c r="B780" s="5">
        <f>DATE(YEAR(siječanj!B780),MONTH(siječanj!B780)+1,DAY(siječanj!B780))</f>
        <v>43870</v>
      </c>
      <c r="C780" s="8">
        <v>8.09375</v>
      </c>
      <c r="D780">
        <v>1.1359249626379899</v>
      </c>
      <c r="E780" s="6">
        <v>81.827213098631589</v>
      </c>
      <c r="F780" s="7">
        <v>62.186635652923592</v>
      </c>
      <c r="G780" s="7">
        <v>83.932037324048977</v>
      </c>
      <c r="H780" s="7">
        <v>249.76322121392784</v>
      </c>
      <c r="I780" s="7">
        <f t="shared" si="18"/>
        <v>92.949573981833922</v>
      </c>
    </row>
    <row r="781" spans="1:9" x14ac:dyDescent="0.25">
      <c r="A781" s="18"/>
      <c r="B781" s="5">
        <f>DATE(YEAR(siječanj!B781),MONTH(siječanj!B781)+1,DAY(siječanj!B781))</f>
        <v>43870</v>
      </c>
      <c r="C781" s="8">
        <v>8.1041666666666696</v>
      </c>
      <c r="D781">
        <v>1.1359249626379899</v>
      </c>
      <c r="E781" s="6">
        <v>79.582799402612949</v>
      </c>
      <c r="F781" s="7">
        <v>61.069392598511747</v>
      </c>
      <c r="G781" s="7">
        <v>82.52793447156219</v>
      </c>
      <c r="H781" s="7">
        <v>249.7996755711626</v>
      </c>
      <c r="I781" s="7">
        <f t="shared" si="18"/>
        <v>90.400088438039759</v>
      </c>
    </row>
    <row r="782" spans="1:9" x14ac:dyDescent="0.25">
      <c r="A782" s="18"/>
      <c r="B782" s="5">
        <f>DATE(YEAR(siječanj!B782),MONTH(siječanj!B782)+1,DAY(siječanj!B782))</f>
        <v>43870</v>
      </c>
      <c r="C782" s="8">
        <v>8.1145833333333304</v>
      </c>
      <c r="D782">
        <v>1.1359249626379899</v>
      </c>
      <c r="E782" s="6">
        <v>76.622245917546863</v>
      </c>
      <c r="F782" s="7">
        <v>61.546310499847372</v>
      </c>
      <c r="G782" s="7">
        <v>79.870833293149232</v>
      </c>
      <c r="H782" s="7">
        <v>249.45221174105109</v>
      </c>
      <c r="I782" s="7">
        <f t="shared" si="18"/>
        <v>87.037121831128303</v>
      </c>
    </row>
    <row r="783" spans="1:9" x14ac:dyDescent="0.25">
      <c r="A783" s="18"/>
      <c r="B783" s="5">
        <f>DATE(YEAR(siječanj!B783),MONTH(siječanj!B783)+1,DAY(siječanj!B783))</f>
        <v>43870</v>
      </c>
      <c r="C783" s="8">
        <v>8.125</v>
      </c>
      <c r="D783">
        <v>1.1359249626379899</v>
      </c>
      <c r="E783" s="6">
        <v>74.98319362491668</v>
      </c>
      <c r="F783" s="7">
        <v>60.116980203956693</v>
      </c>
      <c r="G783" s="7">
        <v>80.630818202086132</v>
      </c>
      <c r="H783" s="7">
        <v>248.07162444380899</v>
      </c>
      <c r="I783" s="7">
        <f t="shared" si="18"/>
        <v>85.175281416860642</v>
      </c>
    </row>
    <row r="784" spans="1:9" x14ac:dyDescent="0.25">
      <c r="A784" s="18"/>
      <c r="B784" s="5">
        <f>DATE(YEAR(siječanj!B784),MONTH(siječanj!B784)+1,DAY(siječanj!B784))</f>
        <v>43870</v>
      </c>
      <c r="C784" s="8">
        <v>8.1354166666666696</v>
      </c>
      <c r="D784">
        <v>1.1359249626379899</v>
      </c>
      <c r="E784" s="6">
        <v>72.86891259542351</v>
      </c>
      <c r="F784" s="7">
        <v>60.664992328696457</v>
      </c>
      <c r="G784" s="7">
        <v>80.534002031395289</v>
      </c>
      <c r="H784" s="7">
        <v>248.58860844589955</v>
      </c>
      <c r="I784" s="7">
        <f t="shared" si="18"/>
        <v>82.77361681742741</v>
      </c>
    </row>
    <row r="785" spans="1:9" x14ac:dyDescent="0.25">
      <c r="A785" s="18"/>
      <c r="B785" s="5">
        <f>DATE(YEAR(siječanj!B785),MONTH(siječanj!B785)+1,DAY(siječanj!B785))</f>
        <v>43870</v>
      </c>
      <c r="C785" s="8">
        <v>8.1458333333333304</v>
      </c>
      <c r="D785">
        <v>1.1359249626379899</v>
      </c>
      <c r="E785" s="6">
        <v>71.489342673452938</v>
      </c>
      <c r="F785" s="7">
        <v>60.192015864482613</v>
      </c>
      <c r="G785" s="7">
        <v>75.816466879269342</v>
      </c>
      <c r="H785" s="7">
        <v>248.69237608661501</v>
      </c>
      <c r="I785" s="7">
        <f t="shared" si="18"/>
        <v>81.206528905356492</v>
      </c>
    </row>
    <row r="786" spans="1:9" x14ac:dyDescent="0.25">
      <c r="A786" s="18"/>
      <c r="B786" s="5">
        <f>DATE(YEAR(siječanj!B786),MONTH(siječanj!B786)+1,DAY(siječanj!B786))</f>
        <v>43870</v>
      </c>
      <c r="C786" s="8">
        <v>8.15625</v>
      </c>
      <c r="D786">
        <v>1.1359249626379899</v>
      </c>
      <c r="E786" s="6">
        <v>71.474152418136384</v>
      </c>
      <c r="F786" s="7">
        <v>60.199958882731082</v>
      </c>
      <c r="G786" s="7">
        <v>71.452276702277089</v>
      </c>
      <c r="H786" s="7">
        <v>248.98867330627866</v>
      </c>
      <c r="I786" s="7">
        <f t="shared" si="18"/>
        <v>81.189273915153564</v>
      </c>
    </row>
    <row r="787" spans="1:9" x14ac:dyDescent="0.25">
      <c r="A787" s="18"/>
      <c r="B787" s="5">
        <f>DATE(YEAR(siječanj!B787),MONTH(siječanj!B787)+1,DAY(siječanj!B787))</f>
        <v>43870</v>
      </c>
      <c r="C787" s="8">
        <v>8.1666666666666696</v>
      </c>
      <c r="D787">
        <v>1.1359249626379899</v>
      </c>
      <c r="E787" s="6">
        <v>69.460636097402542</v>
      </c>
      <c r="F787" s="7">
        <v>59.833798171237682</v>
      </c>
      <c r="G787" s="7">
        <v>70.6088624510502</v>
      </c>
      <c r="H787" s="7">
        <v>248.3470479703405</v>
      </c>
      <c r="I787" s="7">
        <f t="shared" si="18"/>
        <v>78.902070463752992</v>
      </c>
    </row>
    <row r="788" spans="1:9" x14ac:dyDescent="0.25">
      <c r="A788" s="18"/>
      <c r="B788" s="5">
        <f>DATE(YEAR(siječanj!B788),MONTH(siječanj!B788)+1,DAY(siječanj!B788))</f>
        <v>43870</v>
      </c>
      <c r="C788" s="8">
        <v>8.1770833333333304</v>
      </c>
      <c r="D788">
        <v>1.1359249626379899</v>
      </c>
      <c r="E788" s="6">
        <v>69.114997447864013</v>
      </c>
      <c r="F788" s="7">
        <v>59.801424658194705</v>
      </c>
      <c r="G788" s="7">
        <v>68.009158000391892</v>
      </c>
      <c r="H788" s="7">
        <v>248.33459278964528</v>
      </c>
      <c r="I788" s="7">
        <f t="shared" si="18"/>
        <v>78.509450893689703</v>
      </c>
    </row>
    <row r="789" spans="1:9" x14ac:dyDescent="0.25">
      <c r="A789" s="18"/>
      <c r="B789" s="5">
        <f>DATE(YEAR(siječanj!B789),MONTH(siječanj!B789)+1,DAY(siječanj!B789))</f>
        <v>43870</v>
      </c>
      <c r="C789" s="8">
        <v>8.1875</v>
      </c>
      <c r="D789">
        <v>1.1359249626379899</v>
      </c>
      <c r="E789" s="6">
        <v>69.230102730948801</v>
      </c>
      <c r="F789" s="7">
        <v>59.839796533327387</v>
      </c>
      <c r="G789" s="7">
        <v>67.077824091304294</v>
      </c>
      <c r="H789" s="7">
        <v>248.46241829675427</v>
      </c>
      <c r="I789" s="7">
        <f t="shared" si="18"/>
        <v>78.640201858077219</v>
      </c>
    </row>
    <row r="790" spans="1:9" x14ac:dyDescent="0.25">
      <c r="A790" s="18"/>
      <c r="B790" s="5">
        <f>DATE(YEAR(siječanj!B790),MONTH(siječanj!B790)+1,DAY(siječanj!B790))</f>
        <v>43870</v>
      </c>
      <c r="C790" s="8">
        <v>8.1979166666666696</v>
      </c>
      <c r="D790">
        <v>1.1359249626379899</v>
      </c>
      <c r="E790" s="6">
        <v>68.906675488195987</v>
      </c>
      <c r="F790" s="7">
        <v>60.658188036940956</v>
      </c>
      <c r="G790" s="7">
        <v>61.361059535957111</v>
      </c>
      <c r="H790" s="7">
        <v>248.25804430948907</v>
      </c>
      <c r="I790" s="7">
        <f t="shared" si="18"/>
        <v>78.272812779437118</v>
      </c>
    </row>
    <row r="791" spans="1:9" x14ac:dyDescent="0.25">
      <c r="A791" s="18"/>
      <c r="B791" s="5">
        <f>DATE(YEAR(siječanj!B791),MONTH(siječanj!B791)+1,DAY(siječanj!B791))</f>
        <v>43870</v>
      </c>
      <c r="C791" s="8">
        <v>8.2083333333333304</v>
      </c>
      <c r="D791">
        <v>1.1359249626379899</v>
      </c>
      <c r="E791" s="6">
        <v>68.27891527724897</v>
      </c>
      <c r="F791" s="7">
        <v>58.157360216773114</v>
      </c>
      <c r="G791" s="7">
        <v>59.636029303264252</v>
      </c>
      <c r="H791" s="7">
        <v>248.00212173035385</v>
      </c>
      <c r="I791" s="7">
        <f t="shared" si="18"/>
        <v>77.559724285271514</v>
      </c>
    </row>
    <row r="792" spans="1:9" x14ac:dyDescent="0.25">
      <c r="A792" s="18"/>
      <c r="B792" s="5">
        <f>DATE(YEAR(siječanj!B792),MONTH(siječanj!B792)+1,DAY(siječanj!B792))</f>
        <v>43870</v>
      </c>
      <c r="C792" s="8">
        <v>8.21875</v>
      </c>
      <c r="D792">
        <v>1.1359249626379899</v>
      </c>
      <c r="E792" s="6">
        <v>68.620352617314197</v>
      </c>
      <c r="F792" s="7">
        <v>58.071903604996422</v>
      </c>
      <c r="G792" s="7">
        <v>58.017232486495764</v>
      </c>
      <c r="H792" s="7">
        <v>247.28632734020167</v>
      </c>
      <c r="I792" s="7">
        <f t="shared" si="18"/>
        <v>77.947571483028327</v>
      </c>
    </row>
    <row r="793" spans="1:9" x14ac:dyDescent="0.25">
      <c r="A793" s="18"/>
      <c r="B793" s="5">
        <f>DATE(YEAR(siječanj!B793),MONTH(siječanj!B793)+1,DAY(siječanj!B793))</f>
        <v>43870</v>
      </c>
      <c r="C793" s="8">
        <v>8.2291666666666696</v>
      </c>
      <c r="D793">
        <v>1.1359249626379899</v>
      </c>
      <c r="E793" s="6">
        <v>68.612150154166898</v>
      </c>
      <c r="F793" s="7">
        <v>58.495076823544331</v>
      </c>
      <c r="G793" s="7">
        <v>58.166053801749271</v>
      </c>
      <c r="H793" s="7">
        <v>247.42979021178058</v>
      </c>
      <c r="I793" s="7">
        <f t="shared" si="18"/>
        <v>77.938254100384185</v>
      </c>
    </row>
    <row r="794" spans="1:9" x14ac:dyDescent="0.25">
      <c r="A794" s="18"/>
      <c r="B794" s="5">
        <f>DATE(YEAR(siječanj!B794),MONTH(siječanj!B794)+1,DAY(siječanj!B794))</f>
        <v>43870</v>
      </c>
      <c r="C794" s="8">
        <v>8.2395833333333304</v>
      </c>
      <c r="D794">
        <v>1.1359249626379899</v>
      </c>
      <c r="E794" s="6">
        <v>69.493177113280922</v>
      </c>
      <c r="F794" s="7">
        <v>58.820243381290965</v>
      </c>
      <c r="G794" s="7">
        <v>58.279012676945058</v>
      </c>
      <c r="H794" s="7">
        <v>246.44305361360441</v>
      </c>
      <c r="I794" s="7">
        <f t="shared" si="18"/>
        <v>78.93903461599885</v>
      </c>
    </row>
    <row r="795" spans="1:9" x14ac:dyDescent="0.25">
      <c r="A795" s="18"/>
      <c r="B795" s="5">
        <f>DATE(YEAR(siječanj!B795),MONTH(siječanj!B795)+1,DAY(siječanj!B795))</f>
        <v>43870</v>
      </c>
      <c r="C795" s="8">
        <v>8.25</v>
      </c>
      <c r="D795">
        <v>1.1359249626379899</v>
      </c>
      <c r="E795" s="6">
        <v>71.074417739216699</v>
      </c>
      <c r="F795" s="7">
        <v>59.357806487577669</v>
      </c>
      <c r="G795" s="7">
        <v>59.616758198705135</v>
      </c>
      <c r="H795" s="7">
        <v>246.36391482192906</v>
      </c>
      <c r="I795" s="7">
        <f t="shared" si="18"/>
        <v>80.735205314936621</v>
      </c>
    </row>
    <row r="796" spans="1:9" x14ac:dyDescent="0.25">
      <c r="A796" s="18"/>
      <c r="B796" s="5">
        <f>DATE(YEAR(siječanj!B796),MONTH(siječanj!B796)+1,DAY(siječanj!B796))</f>
        <v>43870</v>
      </c>
      <c r="C796" s="8">
        <v>8.2604166666666696</v>
      </c>
      <c r="D796">
        <v>1.1359249626379899</v>
      </c>
      <c r="E796" s="6">
        <v>73.424924801572743</v>
      </c>
      <c r="F796" s="7">
        <v>61.741092874149423</v>
      </c>
      <c r="G796" s="7">
        <v>58.914017803435726</v>
      </c>
      <c r="H796" s="7">
        <v>238.58866208411732</v>
      </c>
      <c r="I796" s="7">
        <f t="shared" si="18"/>
        <v>83.405204961923744</v>
      </c>
    </row>
    <row r="797" spans="1:9" x14ac:dyDescent="0.25">
      <c r="A797" s="18"/>
      <c r="B797" s="5">
        <f>DATE(YEAR(siječanj!B797),MONTH(siječanj!B797)+1,DAY(siječanj!B797))</f>
        <v>43870</v>
      </c>
      <c r="C797" s="8">
        <v>8.2708333333333304</v>
      </c>
      <c r="D797">
        <v>1.1359249626379899</v>
      </c>
      <c r="E797" s="6">
        <v>74.837221177882824</v>
      </c>
      <c r="F797" s="7">
        <v>67.103716793554611</v>
      </c>
      <c r="G797" s="7">
        <v>59.754908505323129</v>
      </c>
      <c r="H797" s="7">
        <v>226.23681930055324</v>
      </c>
      <c r="I797" s="7">
        <f t="shared" si="18"/>
        <v>85.009467670417536</v>
      </c>
    </row>
    <row r="798" spans="1:9" x14ac:dyDescent="0.25">
      <c r="A798" s="18"/>
      <c r="B798" s="5">
        <f>DATE(YEAR(siječanj!B798),MONTH(siječanj!B798)+1,DAY(siječanj!B798))</f>
        <v>43870</v>
      </c>
      <c r="C798" s="8">
        <v>8.28125</v>
      </c>
      <c r="D798">
        <v>1.1359249626379899</v>
      </c>
      <c r="E798" s="6">
        <v>78.78806215957735</v>
      </c>
      <c r="F798" s="7">
        <v>66.501382603579998</v>
      </c>
      <c r="G798" s="7">
        <v>58.975259939707648</v>
      </c>
      <c r="H798" s="7">
        <v>207.19444756482892</v>
      </c>
      <c r="I798" s="7">
        <f t="shared" si="18"/>
        <v>89.497326564937524</v>
      </c>
    </row>
    <row r="799" spans="1:9" x14ac:dyDescent="0.25">
      <c r="A799" s="18"/>
      <c r="B799" s="5">
        <f>DATE(YEAR(siječanj!B799),MONTH(siječanj!B799)+1,DAY(siječanj!B799))</f>
        <v>43870</v>
      </c>
      <c r="C799" s="8">
        <v>8.2916666666666696</v>
      </c>
      <c r="D799">
        <v>1.1359249626379899</v>
      </c>
      <c r="E799" s="6">
        <v>80.597138954455843</v>
      </c>
      <c r="F799" s="7">
        <v>64.482741299577896</v>
      </c>
      <c r="G799" s="7">
        <v>56.816707964295325</v>
      </c>
      <c r="H799" s="7">
        <v>167.92834895535341</v>
      </c>
      <c r="I799" s="7">
        <f t="shared" si="18"/>
        <v>91.552302055569129</v>
      </c>
    </row>
    <row r="800" spans="1:9" x14ac:dyDescent="0.25">
      <c r="A800" s="18"/>
      <c r="B800" s="5">
        <f>DATE(YEAR(siječanj!B800),MONTH(siječanj!B800)+1,DAY(siječanj!B800))</f>
        <v>43870</v>
      </c>
      <c r="C800" s="8">
        <v>8.3020833333333304</v>
      </c>
      <c r="D800">
        <v>1.1359249626379899</v>
      </c>
      <c r="E800" s="6">
        <v>84.910720132657474</v>
      </c>
      <c r="F800" s="7">
        <v>63.770439811025533</v>
      </c>
      <c r="G800" s="7">
        <v>55.55041493954738</v>
      </c>
      <c r="H800" s="7">
        <v>146.58047463000463</v>
      </c>
      <c r="I800" s="7">
        <f t="shared" si="18"/>
        <v>96.452206594253767</v>
      </c>
    </row>
    <row r="801" spans="1:9" x14ac:dyDescent="0.25">
      <c r="A801" s="18"/>
      <c r="B801" s="5">
        <f>DATE(YEAR(siječanj!B801),MONTH(siječanj!B801)+1,DAY(siječanj!B801))</f>
        <v>43870</v>
      </c>
      <c r="C801" s="8">
        <v>8.3125</v>
      </c>
      <c r="D801">
        <v>1.1359249626379899</v>
      </c>
      <c r="E801" s="6">
        <v>90.836573934931593</v>
      </c>
      <c r="F801" s="7">
        <v>63.678126782689084</v>
      </c>
      <c r="G801" s="7">
        <v>56.419208886988464</v>
      </c>
      <c r="H801" s="7">
        <v>84.457623350971048</v>
      </c>
      <c r="I801" s="7">
        <f t="shared" si="18"/>
        <v>103.18353185320018</v>
      </c>
    </row>
    <row r="802" spans="1:9" x14ac:dyDescent="0.25">
      <c r="A802" s="18"/>
      <c r="B802" s="5">
        <f>DATE(YEAR(siječanj!B802),MONTH(siječanj!B802)+1,DAY(siječanj!B802))</f>
        <v>43870</v>
      </c>
      <c r="C802" s="8">
        <v>8.3229166666666696</v>
      </c>
      <c r="D802">
        <v>1.1359249626379899</v>
      </c>
      <c r="E802" s="6">
        <v>97.529949678473372</v>
      </c>
      <c r="F802" s="7">
        <v>63.85531904035507</v>
      </c>
      <c r="G802" s="7">
        <v>58.184503751364588</v>
      </c>
      <c r="H802" s="7">
        <v>20.611230115903371</v>
      </c>
      <c r="I802" s="7">
        <f t="shared" si="18"/>
        <v>110.78670444460491</v>
      </c>
    </row>
    <row r="803" spans="1:9" x14ac:dyDescent="0.25">
      <c r="A803" s="18"/>
      <c r="B803" s="5">
        <f>DATE(YEAR(siječanj!B803),MONTH(siječanj!B803)+1,DAY(siječanj!B803))</f>
        <v>43870</v>
      </c>
      <c r="C803" s="8">
        <v>8.3333333333333304</v>
      </c>
      <c r="D803">
        <v>1.1359249626379899</v>
      </c>
      <c r="E803" s="6">
        <v>103.50943738570969</v>
      </c>
      <c r="F803" s="7">
        <v>62.037266011929034</v>
      </c>
      <c r="G803" s="7">
        <v>57.858585351353774</v>
      </c>
      <c r="H803" s="7">
        <v>3.3036608302207697</v>
      </c>
      <c r="I803" s="7">
        <f t="shared" si="18"/>
        <v>117.57895379504164</v>
      </c>
    </row>
    <row r="804" spans="1:9" x14ac:dyDescent="0.25">
      <c r="A804" s="18"/>
      <c r="B804" s="5">
        <f>DATE(YEAR(siječanj!B804),MONTH(siječanj!B804)+1,DAY(siječanj!B804))</f>
        <v>43870</v>
      </c>
      <c r="C804" s="8">
        <v>8.34375</v>
      </c>
      <c r="D804">
        <v>1.1359249626379899</v>
      </c>
      <c r="E804" s="6">
        <v>110.64761720346677</v>
      </c>
      <c r="F804" s="7">
        <v>64.633658646298798</v>
      </c>
      <c r="G804" s="7">
        <v>59.142791570778158</v>
      </c>
      <c r="H804" s="7">
        <v>2.7843680289613268</v>
      </c>
      <c r="I804" s="7">
        <f t="shared" si="18"/>
        <v>125.6873904378306</v>
      </c>
    </row>
    <row r="805" spans="1:9" x14ac:dyDescent="0.25">
      <c r="A805" s="18"/>
      <c r="B805" s="5">
        <f>DATE(YEAR(siječanj!B805),MONTH(siječanj!B805)+1,DAY(siječanj!B805))</f>
        <v>43870</v>
      </c>
      <c r="C805" s="8">
        <v>8.3541666666666696</v>
      </c>
      <c r="D805">
        <v>1.1359249626379899</v>
      </c>
      <c r="E805" s="6">
        <v>119.60941748969472</v>
      </c>
      <c r="F805" s="7">
        <v>65.418076806338775</v>
      </c>
      <c r="G805" s="7">
        <v>57.65588024925156</v>
      </c>
      <c r="H805" s="7">
        <v>2.2832422243504</v>
      </c>
      <c r="I805" s="7">
        <f t="shared" si="18"/>
        <v>135.86732309313322</v>
      </c>
    </row>
    <row r="806" spans="1:9" x14ac:dyDescent="0.25">
      <c r="A806" s="18"/>
      <c r="B806" s="5">
        <f>DATE(YEAR(siječanj!B806),MONTH(siječanj!B806)+1,DAY(siječanj!B806))</f>
        <v>43870</v>
      </c>
      <c r="C806" s="8">
        <v>8.3645833333333304</v>
      </c>
      <c r="D806">
        <v>1.1359249626379899</v>
      </c>
      <c r="E806" s="6">
        <v>128.59184461596405</v>
      </c>
      <c r="F806" s="7">
        <v>67.018861621827028</v>
      </c>
      <c r="G806" s="7">
        <v>61.175342327106847</v>
      </c>
      <c r="H806" s="7">
        <v>2.3997505370843837</v>
      </c>
      <c r="I806" s="7">
        <f t="shared" si="18"/>
        <v>146.07068629093916</v>
      </c>
    </row>
    <row r="807" spans="1:9" x14ac:dyDescent="0.25">
      <c r="A807" s="18"/>
      <c r="B807" s="5">
        <f>DATE(YEAR(siječanj!B807),MONTH(siječanj!B807)+1,DAY(siječanj!B807))</f>
        <v>43870</v>
      </c>
      <c r="C807" s="8">
        <v>8.375</v>
      </c>
      <c r="D807">
        <v>1.1359249626379899</v>
      </c>
      <c r="E807" s="6">
        <v>135.81466875139071</v>
      </c>
      <c r="F807" s="7">
        <v>66.000940377123825</v>
      </c>
      <c r="G807" s="7">
        <v>62.666199197997557</v>
      </c>
      <c r="H807" s="7">
        <v>2.1741686229426493</v>
      </c>
      <c r="I807" s="7">
        <f t="shared" si="18"/>
        <v>154.27527252711448</v>
      </c>
    </row>
    <row r="808" spans="1:9" x14ac:dyDescent="0.25">
      <c r="A808" s="18"/>
      <c r="B808" s="5">
        <f>DATE(YEAR(siječanj!B808),MONTH(siječanj!B808)+1,DAY(siječanj!B808))</f>
        <v>43870</v>
      </c>
      <c r="C808" s="8">
        <v>8.3854166666666696</v>
      </c>
      <c r="D808">
        <v>1.1359249626379899</v>
      </c>
      <c r="E808" s="6">
        <v>140.78461475903177</v>
      </c>
      <c r="F808" s="7">
        <v>65.461629085094387</v>
      </c>
      <c r="G808" s="7">
        <v>67.656982670348881</v>
      </c>
      <c r="H808" s="7">
        <v>1.8059574320964222</v>
      </c>
      <c r="I808" s="7">
        <f t="shared" si="18"/>
        <v>159.92075826015696</v>
      </c>
    </row>
    <row r="809" spans="1:9" x14ac:dyDescent="0.25">
      <c r="A809" s="18"/>
      <c r="B809" s="5">
        <f>DATE(YEAR(siječanj!B809),MONTH(siječanj!B809)+1,DAY(siječanj!B809))</f>
        <v>43870</v>
      </c>
      <c r="C809" s="8">
        <v>8.3958333333333304</v>
      </c>
      <c r="D809">
        <v>1.1359249626379899</v>
      </c>
      <c r="E809" s="6">
        <v>146.52335919173888</v>
      </c>
      <c r="F809" s="7">
        <v>66.321303433678295</v>
      </c>
      <c r="G809" s="7">
        <v>70.859030308903996</v>
      </c>
      <c r="H809" s="7">
        <v>1.8618192308584383</v>
      </c>
      <c r="I809" s="7">
        <f t="shared" si="18"/>
        <v>166.43954131546877</v>
      </c>
    </row>
    <row r="810" spans="1:9" x14ac:dyDescent="0.25">
      <c r="A810" s="18"/>
      <c r="B810" s="5">
        <f>DATE(YEAR(siječanj!B810),MONTH(siječanj!B810)+1,DAY(siječanj!B810))</f>
        <v>43870</v>
      </c>
      <c r="C810" s="8">
        <v>8.40625</v>
      </c>
      <c r="D810">
        <v>1.1359249626379899</v>
      </c>
      <c r="E810" s="6">
        <v>150.97672466684637</v>
      </c>
      <c r="F810" s="7">
        <v>70.141915259193468</v>
      </c>
      <c r="G810" s="7">
        <v>77.58603575498708</v>
      </c>
      <c r="H810" s="7">
        <v>1.9370307760370853</v>
      </c>
      <c r="I810" s="7">
        <f t="shared" si="18"/>
        <v>171.49823032639355</v>
      </c>
    </row>
    <row r="811" spans="1:9" x14ac:dyDescent="0.25">
      <c r="A811" s="18"/>
      <c r="B811" s="5">
        <f>DATE(YEAR(siječanj!B811),MONTH(siječanj!B811)+1,DAY(siječanj!B811))</f>
        <v>43870</v>
      </c>
      <c r="C811" s="8">
        <v>8.4166666666666696</v>
      </c>
      <c r="D811">
        <v>1.1359249626379899</v>
      </c>
      <c r="E811" s="6">
        <v>156.57598601750246</v>
      </c>
      <c r="F811" s="7">
        <v>74.088336314179699</v>
      </c>
      <c r="G811" s="7">
        <v>79.932692297037477</v>
      </c>
      <c r="H811" s="7">
        <v>1.8317859415405833</v>
      </c>
      <c r="I811" s="7">
        <f t="shared" si="18"/>
        <v>177.85857106693791</v>
      </c>
    </row>
    <row r="812" spans="1:9" x14ac:dyDescent="0.25">
      <c r="A812" s="18"/>
      <c r="B812" s="5">
        <f>DATE(YEAR(siječanj!B812),MONTH(siječanj!B812)+1,DAY(siječanj!B812))</f>
        <v>43870</v>
      </c>
      <c r="C812" s="8">
        <v>8.4270833333333304</v>
      </c>
      <c r="D812">
        <v>1.1359249626379899</v>
      </c>
      <c r="E812" s="6">
        <v>160.96883085453399</v>
      </c>
      <c r="F812" s="7">
        <v>84.251658715114431</v>
      </c>
      <c r="G812" s="7">
        <v>94.617033633047043</v>
      </c>
      <c r="H812" s="7">
        <v>2.0719935662294975</v>
      </c>
      <c r="I812" s="7">
        <f t="shared" si="18"/>
        <v>182.84851317431745</v>
      </c>
    </row>
    <row r="813" spans="1:9" x14ac:dyDescent="0.25">
      <c r="A813" s="18"/>
      <c r="B813" s="5">
        <f>DATE(YEAR(siječanj!B813),MONTH(siječanj!B813)+1,DAY(siječanj!B813))</f>
        <v>43870</v>
      </c>
      <c r="C813" s="8">
        <v>8.4375</v>
      </c>
      <c r="D813">
        <v>1.1359249626379899</v>
      </c>
      <c r="E813" s="6">
        <v>168.13278269376121</v>
      </c>
      <c r="F813" s="7">
        <v>88.683618312140069</v>
      </c>
      <c r="G813" s="7">
        <v>96.102022250315002</v>
      </c>
      <c r="H813" s="7">
        <v>2.3745367789915228</v>
      </c>
      <c r="I813" s="7">
        <f t="shared" si="18"/>
        <v>190.98622489963199</v>
      </c>
    </row>
    <row r="814" spans="1:9" x14ac:dyDescent="0.25">
      <c r="A814" s="18"/>
      <c r="B814" s="5">
        <f>DATE(YEAR(siječanj!B814),MONTH(siječanj!B814)+1,DAY(siječanj!B814))</f>
        <v>43870</v>
      </c>
      <c r="C814" s="8">
        <v>8.4479166666666696</v>
      </c>
      <c r="D814">
        <v>1.1359249626379899</v>
      </c>
      <c r="E814" s="6">
        <v>170.35375068889849</v>
      </c>
      <c r="F814" s="7">
        <v>90.976588451338401</v>
      </c>
      <c r="G814" s="7">
        <v>94.845414848270011</v>
      </c>
      <c r="H814" s="7">
        <v>3.2294430335857287</v>
      </c>
      <c r="I814" s="7">
        <f t="shared" si="18"/>
        <v>193.50907788652847</v>
      </c>
    </row>
    <row r="815" spans="1:9" x14ac:dyDescent="0.25">
      <c r="A815" s="18"/>
      <c r="B815" s="5">
        <f>DATE(YEAR(siječanj!B815),MONTH(siječanj!B815)+1,DAY(siječanj!B815))</f>
        <v>43870</v>
      </c>
      <c r="C815" s="8">
        <v>8.4583333333333304</v>
      </c>
      <c r="D815">
        <v>1.1359249626379899</v>
      </c>
      <c r="E815" s="6">
        <v>173.21962949974537</v>
      </c>
      <c r="F815" s="7">
        <v>90.194668272302366</v>
      </c>
      <c r="G815" s="7">
        <v>98.340390486264596</v>
      </c>
      <c r="H815" s="7">
        <v>3.1882079401141783</v>
      </c>
      <c r="I815" s="7">
        <f t="shared" si="18"/>
        <v>196.76450116766472</v>
      </c>
    </row>
    <row r="816" spans="1:9" x14ac:dyDescent="0.25">
      <c r="A816" s="18"/>
      <c r="B816" s="5">
        <f>DATE(YEAR(siječanj!B816),MONTH(siječanj!B816)+1,DAY(siječanj!B816))</f>
        <v>43870</v>
      </c>
      <c r="C816" s="8">
        <v>8.46875</v>
      </c>
      <c r="D816">
        <v>1.1359249626379899</v>
      </c>
      <c r="E816" s="6">
        <v>174.6763761619915</v>
      </c>
      <c r="F816" s="7">
        <v>89.856602830302677</v>
      </c>
      <c r="G816" s="7">
        <v>101.38210461781756</v>
      </c>
      <c r="H816" s="7">
        <v>3.1604038705022495</v>
      </c>
      <c r="I816" s="7">
        <f t="shared" si="18"/>
        <v>198.41925606554966</v>
      </c>
    </row>
    <row r="817" spans="1:9" x14ac:dyDescent="0.25">
      <c r="A817" s="18"/>
      <c r="B817" s="5">
        <f>DATE(YEAR(siječanj!B817),MONTH(siječanj!B817)+1,DAY(siječanj!B817))</f>
        <v>43870</v>
      </c>
      <c r="C817" s="8">
        <v>8.4791666666666696</v>
      </c>
      <c r="D817">
        <v>1.1359249626379899</v>
      </c>
      <c r="E817" s="6">
        <v>176.37196854329707</v>
      </c>
      <c r="F817" s="7">
        <v>91.109374385379056</v>
      </c>
      <c r="G817" s="7">
        <v>95.870524651939476</v>
      </c>
      <c r="H817" s="7">
        <v>4.0888544805262708</v>
      </c>
      <c r="I817" s="7">
        <f t="shared" si="18"/>
        <v>200.34532177793346</v>
      </c>
    </row>
    <row r="818" spans="1:9" x14ac:dyDescent="0.25">
      <c r="A818" s="18"/>
      <c r="B818" s="5">
        <f>DATE(YEAR(siječanj!B818),MONTH(siječanj!B818)+1,DAY(siječanj!B818))</f>
        <v>43870</v>
      </c>
      <c r="C818" s="8">
        <v>8.4895833333333304</v>
      </c>
      <c r="D818">
        <v>1.1359249626379899</v>
      </c>
      <c r="E818" s="6">
        <v>178.20671728174605</v>
      </c>
      <c r="F818" s="7">
        <v>90.961909304540015</v>
      </c>
      <c r="G818" s="7">
        <v>95.455849416588663</v>
      </c>
      <c r="H818" s="7">
        <v>3.9778341665060712</v>
      </c>
      <c r="I818" s="7">
        <f t="shared" si="18"/>
        <v>202.42945867010621</v>
      </c>
    </row>
    <row r="819" spans="1:9" x14ac:dyDescent="0.25">
      <c r="A819" s="18"/>
      <c r="B819" s="5">
        <f>DATE(YEAR(siječanj!B819),MONTH(siječanj!B819)+1,DAY(siječanj!B819))</f>
        <v>43870</v>
      </c>
      <c r="C819" s="8">
        <v>8.5</v>
      </c>
      <c r="D819">
        <v>1.1359249626379899</v>
      </c>
      <c r="E819" s="6">
        <v>178.09019717188394</v>
      </c>
      <c r="F819" s="7">
        <v>92.034617728116032</v>
      </c>
      <c r="G819" s="7">
        <v>96.609079419660148</v>
      </c>
      <c r="H819" s="7">
        <v>4.0164202586046285</v>
      </c>
      <c r="I819" s="7">
        <f t="shared" si="18"/>
        <v>202.29710056866452</v>
      </c>
    </row>
    <row r="820" spans="1:9" x14ac:dyDescent="0.25">
      <c r="A820" s="18"/>
      <c r="B820" s="5">
        <f>DATE(YEAR(siječanj!B820),MONTH(siječanj!B820)+1,DAY(siječanj!B820))</f>
        <v>43870</v>
      </c>
      <c r="C820" s="8">
        <v>8.5104166666666696</v>
      </c>
      <c r="D820">
        <v>1.1359249626379899</v>
      </c>
      <c r="E820" s="6">
        <v>177.303059962286</v>
      </c>
      <c r="F820" s="7">
        <v>91.89325926857552</v>
      </c>
      <c r="G820" s="7">
        <v>93.65718762205718</v>
      </c>
      <c r="H820" s="7">
        <v>4.1509185036820604</v>
      </c>
      <c r="I820" s="7">
        <f t="shared" si="18"/>
        <v>201.40297176326101</v>
      </c>
    </row>
    <row r="821" spans="1:9" x14ac:dyDescent="0.25">
      <c r="A821" s="18"/>
      <c r="B821" s="5">
        <f>DATE(YEAR(siječanj!B821),MONTH(siječanj!B821)+1,DAY(siječanj!B821))</f>
        <v>43870</v>
      </c>
      <c r="C821" s="8">
        <v>8.5208333333333304</v>
      </c>
      <c r="D821">
        <v>1.1359249626379899</v>
      </c>
      <c r="E821" s="6">
        <v>174.42615982745187</v>
      </c>
      <c r="F821" s="7">
        <v>91.483309711907182</v>
      </c>
      <c r="G821" s="7">
        <v>92.127035482880302</v>
      </c>
      <c r="H821" s="7">
        <v>5.0913229437846672</v>
      </c>
      <c r="I821" s="7">
        <f t="shared" si="18"/>
        <v>198.13502908508633</v>
      </c>
    </row>
    <row r="822" spans="1:9" x14ac:dyDescent="0.25">
      <c r="A822" s="18"/>
      <c r="B822" s="5">
        <f>DATE(YEAR(siječanj!B822),MONTH(siječanj!B822)+1,DAY(siječanj!B822))</f>
        <v>43870</v>
      </c>
      <c r="C822" s="8">
        <v>8.53125</v>
      </c>
      <c r="D822">
        <v>1.1359249626379899</v>
      </c>
      <c r="E822" s="6">
        <v>172.28108031492118</v>
      </c>
      <c r="F822" s="7">
        <v>87.20591218829999</v>
      </c>
      <c r="G822" s="7">
        <v>94.167409242161369</v>
      </c>
      <c r="H822" s="7">
        <v>5.9405999461183496</v>
      </c>
      <c r="I822" s="7">
        <f t="shared" si="18"/>
        <v>195.69837971995938</v>
      </c>
    </row>
    <row r="823" spans="1:9" x14ac:dyDescent="0.25">
      <c r="A823" s="18"/>
      <c r="B823" s="5">
        <f>DATE(YEAR(siječanj!B823),MONTH(siječanj!B823)+1,DAY(siječanj!B823))</f>
        <v>43870</v>
      </c>
      <c r="C823" s="8">
        <v>8.5416666666666696</v>
      </c>
      <c r="D823">
        <v>1.1359249626379899</v>
      </c>
      <c r="E823" s="6">
        <v>164.4508186502664</v>
      </c>
      <c r="F823" s="7">
        <v>87.53446284872291</v>
      </c>
      <c r="G823" s="7">
        <v>93.075217088034336</v>
      </c>
      <c r="H823" s="7">
        <v>6.0977047271336984</v>
      </c>
      <c r="I823" s="7">
        <f t="shared" si="18"/>
        <v>186.80379003109073</v>
      </c>
    </row>
    <row r="824" spans="1:9" x14ac:dyDescent="0.25">
      <c r="A824" s="18"/>
      <c r="B824" s="5">
        <f>DATE(YEAR(siječanj!B824),MONTH(siječanj!B824)+1,DAY(siječanj!B824))</f>
        <v>43870</v>
      </c>
      <c r="C824" s="8">
        <v>8.5520833333333304</v>
      </c>
      <c r="D824">
        <v>1.1359249626379899</v>
      </c>
      <c r="E824" s="6">
        <v>157.83506803523682</v>
      </c>
      <c r="F824" s="7">
        <v>87.630869678993577</v>
      </c>
      <c r="G824" s="7">
        <v>88.483607047948439</v>
      </c>
      <c r="H824" s="7">
        <v>7.0216879450562866</v>
      </c>
      <c r="I824" s="7">
        <f t="shared" si="18"/>
        <v>179.28879376089097</v>
      </c>
    </row>
    <row r="825" spans="1:9" x14ac:dyDescent="0.25">
      <c r="A825" s="18"/>
      <c r="B825" s="5">
        <f>DATE(YEAR(siječanj!B825),MONTH(siječanj!B825)+1,DAY(siječanj!B825))</f>
        <v>43870</v>
      </c>
      <c r="C825" s="8">
        <v>8.5625</v>
      </c>
      <c r="D825">
        <v>1.1359249626379899</v>
      </c>
      <c r="E825" s="6">
        <v>153.54605401908606</v>
      </c>
      <c r="F825" s="7">
        <v>87.003391285366163</v>
      </c>
      <c r="G825" s="7">
        <v>88.609263782519065</v>
      </c>
      <c r="H825" s="7">
        <v>7.7482762946145218</v>
      </c>
      <c r="I825" s="7">
        <f t="shared" si="18"/>
        <v>174.41679567484113</v>
      </c>
    </row>
    <row r="826" spans="1:9" x14ac:dyDescent="0.25">
      <c r="A826" s="18"/>
      <c r="B826" s="5">
        <f>DATE(YEAR(siječanj!B826),MONTH(siječanj!B826)+1,DAY(siječanj!B826))</f>
        <v>43870</v>
      </c>
      <c r="C826" s="8">
        <v>8.5729166666666696</v>
      </c>
      <c r="D826">
        <v>1.1359249626379899</v>
      </c>
      <c r="E826" s="6">
        <v>148.48222513002003</v>
      </c>
      <c r="F826" s="7">
        <v>85.916653270244765</v>
      </c>
      <c r="G826" s="7">
        <v>91.117848073852798</v>
      </c>
      <c r="H826" s="7">
        <v>7.1702429075207972</v>
      </c>
      <c r="I826" s="7">
        <f t="shared" si="18"/>
        <v>168.6646660332236</v>
      </c>
    </row>
    <row r="827" spans="1:9" x14ac:dyDescent="0.25">
      <c r="A827" s="18"/>
      <c r="B827" s="5">
        <f>DATE(YEAR(siječanj!B827),MONTH(siječanj!B827)+1,DAY(siječanj!B827))</f>
        <v>43870</v>
      </c>
      <c r="C827" s="8">
        <v>8.5833333333333304</v>
      </c>
      <c r="D827">
        <v>1.1359249626379899</v>
      </c>
      <c r="E827" s="6">
        <v>146.45762076669914</v>
      </c>
      <c r="F827" s="7">
        <v>85.709112347701094</v>
      </c>
      <c r="G827" s="7">
        <v>91.840344255379861</v>
      </c>
      <c r="H827" s="7">
        <v>6.7374151822446136</v>
      </c>
      <c r="I827" s="7">
        <f t="shared" si="18"/>
        <v>166.36486739746161</v>
      </c>
    </row>
    <row r="828" spans="1:9" x14ac:dyDescent="0.25">
      <c r="A828" s="18"/>
      <c r="B828" s="5">
        <f>DATE(YEAR(siječanj!B828),MONTH(siječanj!B828)+1,DAY(siječanj!B828))</f>
        <v>43870</v>
      </c>
      <c r="C828" s="8">
        <v>8.59375</v>
      </c>
      <c r="D828">
        <v>1.1359249626379899</v>
      </c>
      <c r="E828" s="6">
        <v>144.33833584222376</v>
      </c>
      <c r="F828" s="7">
        <v>85.984114795752319</v>
      </c>
      <c r="G828" s="7">
        <v>91.714923853207679</v>
      </c>
      <c r="H828" s="7">
        <v>4.7688500492697523</v>
      </c>
      <c r="I828" s="7">
        <f t="shared" si="18"/>
        <v>163.95751874880767</v>
      </c>
    </row>
    <row r="829" spans="1:9" x14ac:dyDescent="0.25">
      <c r="A829" s="18"/>
      <c r="B829" s="5">
        <f>DATE(YEAR(siječanj!B829),MONTH(siječanj!B829)+1,DAY(siječanj!B829))</f>
        <v>43870</v>
      </c>
      <c r="C829" s="8">
        <v>8.6041666666666696</v>
      </c>
      <c r="D829">
        <v>1.1359249626379899</v>
      </c>
      <c r="E829" s="6">
        <v>143.02071315897703</v>
      </c>
      <c r="F829" s="7">
        <v>87.388224705584008</v>
      </c>
      <c r="G829" s="7">
        <v>90.442630388919184</v>
      </c>
      <c r="H829" s="7">
        <v>3.7917077500956364</v>
      </c>
      <c r="I829" s="7">
        <f t="shared" si="18"/>
        <v>162.46079825156966</v>
      </c>
    </row>
    <row r="830" spans="1:9" x14ac:dyDescent="0.25">
      <c r="A830" s="18"/>
      <c r="B830" s="5">
        <f>DATE(YEAR(siječanj!B830),MONTH(siječanj!B830)+1,DAY(siječanj!B830))</f>
        <v>43870</v>
      </c>
      <c r="C830" s="8">
        <v>8.6145833333333304</v>
      </c>
      <c r="D830">
        <v>1.1359249626379899</v>
      </c>
      <c r="E830" s="6">
        <v>139.41249181018176</v>
      </c>
      <c r="F830" s="7">
        <v>85.377939408664105</v>
      </c>
      <c r="G830" s="7">
        <v>92.095791538677219</v>
      </c>
      <c r="H830" s="7">
        <v>3.6180922200044465</v>
      </c>
      <c r="I830" s="7">
        <f t="shared" si="18"/>
        <v>158.36212955074978</v>
      </c>
    </row>
    <row r="831" spans="1:9" x14ac:dyDescent="0.25">
      <c r="A831" s="18"/>
      <c r="B831" s="5">
        <f>DATE(YEAR(siječanj!B831),MONTH(siječanj!B831)+1,DAY(siječanj!B831))</f>
        <v>43870</v>
      </c>
      <c r="C831" s="8">
        <v>8.625</v>
      </c>
      <c r="D831">
        <v>1.1359249626379899</v>
      </c>
      <c r="E831" s="6">
        <v>138.58515762538266</v>
      </c>
      <c r="F831" s="7">
        <v>85.707424305963286</v>
      </c>
      <c r="G831" s="7">
        <v>90.775190129890092</v>
      </c>
      <c r="H831" s="7">
        <v>2.9799415223673793</v>
      </c>
      <c r="I831" s="7">
        <f t="shared" si="18"/>
        <v>157.42233999779273</v>
      </c>
    </row>
    <row r="832" spans="1:9" x14ac:dyDescent="0.25">
      <c r="A832" s="18"/>
      <c r="B832" s="5">
        <f>DATE(YEAR(siječanj!B832),MONTH(siječanj!B832)+1,DAY(siječanj!B832))</f>
        <v>43870</v>
      </c>
      <c r="C832" s="8">
        <v>8.6354166666666696</v>
      </c>
      <c r="D832">
        <v>1.1359249626379899</v>
      </c>
      <c r="E832" s="6">
        <v>138.10714142466784</v>
      </c>
      <c r="F832" s="7">
        <v>86.415002485330049</v>
      </c>
      <c r="G832" s="7">
        <v>90.224844075288189</v>
      </c>
      <c r="H832" s="7">
        <v>2.4203307809469004</v>
      </c>
      <c r="I832" s="7">
        <f t="shared" si="18"/>
        <v>156.8793494628554</v>
      </c>
    </row>
    <row r="833" spans="1:9" x14ac:dyDescent="0.25">
      <c r="A833" s="18"/>
      <c r="B833" s="5">
        <f>DATE(YEAR(siječanj!B833),MONTH(siječanj!B833)+1,DAY(siječanj!B833))</f>
        <v>43870</v>
      </c>
      <c r="C833" s="8">
        <v>8.6458333333333304</v>
      </c>
      <c r="D833">
        <v>1.1359249626379899</v>
      </c>
      <c r="E833" s="6">
        <v>136.78387415165</v>
      </c>
      <c r="F833" s="7">
        <v>86.012005575629345</v>
      </c>
      <c r="G833" s="7">
        <v>90.205024198888594</v>
      </c>
      <c r="H833" s="7">
        <v>2.2772976384679304</v>
      </c>
      <c r="I833" s="7">
        <f t="shared" si="18"/>
        <v>155.37621713519255</v>
      </c>
    </row>
    <row r="834" spans="1:9" x14ac:dyDescent="0.25">
      <c r="A834" s="18"/>
      <c r="B834" s="5">
        <f>DATE(YEAR(siječanj!B834),MONTH(siječanj!B834)+1,DAY(siječanj!B834))</f>
        <v>43870</v>
      </c>
      <c r="C834" s="8">
        <v>8.65625</v>
      </c>
      <c r="D834">
        <v>1.1359249626379899</v>
      </c>
      <c r="E834" s="6">
        <v>134.17208822222011</v>
      </c>
      <c r="F834" s="7">
        <v>86.026259704793048</v>
      </c>
      <c r="G834" s="7">
        <v>92.114109302374729</v>
      </c>
      <c r="H834" s="7">
        <v>2.4980341580592134</v>
      </c>
      <c r="I834" s="7">
        <f t="shared" si="18"/>
        <v>152.40942430088646</v>
      </c>
    </row>
    <row r="835" spans="1:9" x14ac:dyDescent="0.25">
      <c r="A835" s="18"/>
      <c r="B835" s="5">
        <f>DATE(YEAR(siječanj!B835),MONTH(siječanj!B835)+1,DAY(siječanj!B835))</f>
        <v>43870</v>
      </c>
      <c r="C835" s="8">
        <v>8.6666666666666696</v>
      </c>
      <c r="D835">
        <v>1.1359249626379899</v>
      </c>
      <c r="E835" s="6">
        <v>133.89081339833504</v>
      </c>
      <c r="F835" s="7">
        <v>87.549270302731784</v>
      </c>
      <c r="G835" s="7">
        <v>91.69254037112988</v>
      </c>
      <c r="H835" s="7">
        <v>2.8973002395789331</v>
      </c>
      <c r="I835" s="7">
        <f t="shared" si="18"/>
        <v>152.08991720707382</v>
      </c>
    </row>
    <row r="836" spans="1:9" x14ac:dyDescent="0.25">
      <c r="A836" s="18"/>
      <c r="B836" s="5">
        <f>DATE(YEAR(siječanj!B836),MONTH(siječanj!B836)+1,DAY(siječanj!B836))</f>
        <v>43870</v>
      </c>
      <c r="C836" s="8">
        <v>8.6770833333333304</v>
      </c>
      <c r="D836">
        <v>1.1359249626379899</v>
      </c>
      <c r="E836" s="6">
        <v>134.99228057337695</v>
      </c>
      <c r="F836" s="7">
        <v>88.209434958227703</v>
      </c>
      <c r="G836" s="7">
        <v>93.292714996026547</v>
      </c>
      <c r="H836" s="7">
        <v>4.5594088397011339</v>
      </c>
      <c r="I836" s="7">
        <f t="shared" ref="I836:I899" si="19">D836*E836</f>
        <v>153.34110126673025</v>
      </c>
    </row>
    <row r="837" spans="1:9" x14ac:dyDescent="0.25">
      <c r="A837" s="18"/>
      <c r="B837" s="5">
        <f>DATE(YEAR(siječanj!B837),MONTH(siječanj!B837)+1,DAY(siječanj!B837))</f>
        <v>43870</v>
      </c>
      <c r="C837" s="8">
        <v>8.6875</v>
      </c>
      <c r="D837">
        <v>1.1359249626379899</v>
      </c>
      <c r="E837" s="6">
        <v>139.00651011178135</v>
      </c>
      <c r="F837" s="7">
        <v>89.946618357651545</v>
      </c>
      <c r="G837" s="7">
        <v>93.715529679405648</v>
      </c>
      <c r="H837" s="7">
        <v>10.866332948650475</v>
      </c>
      <c r="I837" s="7">
        <f t="shared" si="19"/>
        <v>157.9009648051626</v>
      </c>
    </row>
    <row r="838" spans="1:9" x14ac:dyDescent="0.25">
      <c r="A838" s="18"/>
      <c r="B838" s="5">
        <f>DATE(YEAR(siječanj!B838),MONTH(siječanj!B838)+1,DAY(siječanj!B838))</f>
        <v>43870</v>
      </c>
      <c r="C838" s="8">
        <v>8.6979166666666696</v>
      </c>
      <c r="D838">
        <v>1.1359249626379899</v>
      </c>
      <c r="E838" s="6">
        <v>142.74134177749696</v>
      </c>
      <c r="F838" s="7">
        <v>92.492798767121982</v>
      </c>
      <c r="G838" s="7">
        <v>93.571515124798779</v>
      </c>
      <c r="H838" s="7">
        <v>54.559252059860484</v>
      </c>
      <c r="I838" s="7">
        <f t="shared" si="19"/>
        <v>162.14345332549979</v>
      </c>
    </row>
    <row r="839" spans="1:9" x14ac:dyDescent="0.25">
      <c r="A839" s="18"/>
      <c r="B839" s="5">
        <f>DATE(YEAR(siječanj!B839),MONTH(siječanj!B839)+1,DAY(siječanj!B839))</f>
        <v>43870</v>
      </c>
      <c r="C839" s="8">
        <v>8.7083333333333304</v>
      </c>
      <c r="D839">
        <v>1.1359249626379899</v>
      </c>
      <c r="E839" s="6">
        <v>146.88052151707467</v>
      </c>
      <c r="F839" s="7">
        <v>94.940419190945974</v>
      </c>
      <c r="G839" s="7">
        <v>95.961552681685006</v>
      </c>
      <c r="H839" s="7">
        <v>134.83550085193468</v>
      </c>
      <c r="I839" s="7">
        <f t="shared" si="19"/>
        <v>166.84525091653151</v>
      </c>
    </row>
    <row r="840" spans="1:9" x14ac:dyDescent="0.25">
      <c r="A840" s="18"/>
      <c r="B840" s="5">
        <f>DATE(YEAR(siječanj!B840),MONTH(siječanj!B840)+1,DAY(siječanj!B840))</f>
        <v>43870</v>
      </c>
      <c r="C840" s="8">
        <v>8.71875</v>
      </c>
      <c r="D840">
        <v>1.1359249626379899</v>
      </c>
      <c r="E840" s="6">
        <v>154.14286464899018</v>
      </c>
      <c r="F840" s="7">
        <v>96.4150058457314</v>
      </c>
      <c r="G840" s="7">
        <v>98.205256421952356</v>
      </c>
      <c r="H840" s="7">
        <v>170.38234682284519</v>
      </c>
      <c r="I840" s="7">
        <f t="shared" si="19"/>
        <v>175.09472776731693</v>
      </c>
    </row>
    <row r="841" spans="1:9" x14ac:dyDescent="0.25">
      <c r="A841" s="18"/>
      <c r="B841" s="5">
        <f>DATE(YEAR(siječanj!B841),MONTH(siječanj!B841)+1,DAY(siječanj!B841))</f>
        <v>43870</v>
      </c>
      <c r="C841" s="8">
        <v>8.7291666666666696</v>
      </c>
      <c r="D841">
        <v>1.1359249626379899</v>
      </c>
      <c r="E841" s="6">
        <v>160.04597133336873</v>
      </c>
      <c r="F841" s="7">
        <v>99.877664611623217</v>
      </c>
      <c r="G841" s="7">
        <v>98.213035362932146</v>
      </c>
      <c r="H841" s="7">
        <v>190.19860098295976</v>
      </c>
      <c r="I841" s="7">
        <f t="shared" si="19"/>
        <v>181.80021400721768</v>
      </c>
    </row>
    <row r="842" spans="1:9" x14ac:dyDescent="0.25">
      <c r="A842" s="18"/>
      <c r="B842" s="5">
        <f>DATE(YEAR(siječanj!B842),MONTH(siječanj!B842)+1,DAY(siječanj!B842))</f>
        <v>43870</v>
      </c>
      <c r="C842" s="8">
        <v>8.7395833333333304</v>
      </c>
      <c r="D842">
        <v>1.1359249626379899</v>
      </c>
      <c r="E842" s="6">
        <v>165.88360058017128</v>
      </c>
      <c r="F842" s="7">
        <v>100.80907872926396</v>
      </c>
      <c r="G842" s="7">
        <v>100.07465771066671</v>
      </c>
      <c r="H842" s="7">
        <v>196.08434382103587</v>
      </c>
      <c r="I842" s="7">
        <f t="shared" si="19"/>
        <v>188.43132279128631</v>
      </c>
    </row>
    <row r="843" spans="1:9" x14ac:dyDescent="0.25">
      <c r="A843" s="18"/>
      <c r="B843" s="5">
        <f>DATE(YEAR(siječanj!B843),MONTH(siječanj!B843)+1,DAY(siječanj!B843))</f>
        <v>43870</v>
      </c>
      <c r="C843" s="8">
        <v>8.75</v>
      </c>
      <c r="D843">
        <v>1.1359249626379899</v>
      </c>
      <c r="E843" s="6">
        <v>168.30555148900268</v>
      </c>
      <c r="F843" s="7">
        <v>100.70629663447282</v>
      </c>
      <c r="G843" s="7">
        <v>101.23495365188876</v>
      </c>
      <c r="H843" s="7">
        <v>217.56052809347437</v>
      </c>
      <c r="I843" s="7">
        <f t="shared" si="19"/>
        <v>191.18247728691165</v>
      </c>
    </row>
    <row r="844" spans="1:9" x14ac:dyDescent="0.25">
      <c r="A844" s="18"/>
      <c r="B844" s="5">
        <f>DATE(YEAR(siječanj!B844),MONTH(siječanj!B844)+1,DAY(siječanj!B844))</f>
        <v>43870</v>
      </c>
      <c r="C844" s="8">
        <v>8.7604166666666696</v>
      </c>
      <c r="D844">
        <v>1.1359249626379899</v>
      </c>
      <c r="E844" s="6">
        <v>171.68784894166313</v>
      </c>
      <c r="F844" s="7">
        <v>103.10946261946755</v>
      </c>
      <c r="G844" s="7">
        <v>103.55214475117531</v>
      </c>
      <c r="H844" s="7">
        <v>223.30076784149011</v>
      </c>
      <c r="I844" s="7">
        <f t="shared" si="19"/>
        <v>195.02451339445554</v>
      </c>
    </row>
    <row r="845" spans="1:9" x14ac:dyDescent="0.25">
      <c r="A845" s="18"/>
      <c r="B845" s="5">
        <f>DATE(YEAR(siječanj!B845),MONTH(siječanj!B845)+1,DAY(siječanj!B845))</f>
        <v>43870</v>
      </c>
      <c r="C845" s="8">
        <v>8.7708333333333304</v>
      </c>
      <c r="D845">
        <v>1.1359249626379899</v>
      </c>
      <c r="E845" s="6">
        <v>173.29500876245083</v>
      </c>
      <c r="F845" s="7">
        <v>101.36613250274189</v>
      </c>
      <c r="G845" s="7">
        <v>108.97182746475761</v>
      </c>
      <c r="H845" s="7">
        <v>236.83985862231262</v>
      </c>
      <c r="I845" s="7">
        <f t="shared" si="19"/>
        <v>196.85012635383711</v>
      </c>
    </row>
    <row r="846" spans="1:9" x14ac:dyDescent="0.25">
      <c r="A846" s="18"/>
      <c r="B846" s="5">
        <f>DATE(YEAR(siječanj!B846),MONTH(siječanj!B846)+1,DAY(siječanj!B846))</f>
        <v>43870</v>
      </c>
      <c r="C846" s="8">
        <v>8.78125</v>
      </c>
      <c r="D846">
        <v>1.1359249626379899</v>
      </c>
      <c r="E846" s="6">
        <v>176.57675637948941</v>
      </c>
      <c r="F846" s="7">
        <v>101.02843193437198</v>
      </c>
      <c r="G846" s="7">
        <v>113.15328463013437</v>
      </c>
      <c r="H846" s="7">
        <v>236.97852484176209</v>
      </c>
      <c r="I846" s="7">
        <f t="shared" si="19"/>
        <v>200.57794539310896</v>
      </c>
    </row>
    <row r="847" spans="1:9" x14ac:dyDescent="0.25">
      <c r="A847" s="18"/>
      <c r="B847" s="5">
        <f>DATE(YEAR(siječanj!B847),MONTH(siječanj!B847)+1,DAY(siječanj!B847))</f>
        <v>43870</v>
      </c>
      <c r="C847" s="8">
        <v>8.7916666666666696</v>
      </c>
      <c r="D847">
        <v>1.1359249626379899</v>
      </c>
      <c r="E847" s="6">
        <v>176.94536388815214</v>
      </c>
      <c r="F847" s="7">
        <v>100.27715312103751</v>
      </c>
      <c r="G847" s="7">
        <v>114.30890199099368</v>
      </c>
      <c r="H847" s="7">
        <v>237.27847674826177</v>
      </c>
      <c r="I847" s="7">
        <f t="shared" si="19"/>
        <v>200.99665586361476</v>
      </c>
    </row>
    <row r="848" spans="1:9" x14ac:dyDescent="0.25">
      <c r="A848" s="18"/>
      <c r="B848" s="5">
        <f>DATE(YEAR(siječanj!B848),MONTH(siječanj!B848)+1,DAY(siječanj!B848))</f>
        <v>43870</v>
      </c>
      <c r="C848" s="8">
        <v>8.8020833333333304</v>
      </c>
      <c r="D848">
        <v>1.1359249626379899</v>
      </c>
      <c r="E848" s="6">
        <v>179.74334573102576</v>
      </c>
      <c r="F848" s="7">
        <v>100.56634153504689</v>
      </c>
      <c r="G848" s="7">
        <v>115.85544918960944</v>
      </c>
      <c r="H848" s="7">
        <v>237.59089975134924</v>
      </c>
      <c r="I848" s="7">
        <f t="shared" si="19"/>
        <v>204.17495328394273</v>
      </c>
    </row>
    <row r="849" spans="1:9" x14ac:dyDescent="0.25">
      <c r="A849" s="18"/>
      <c r="B849" s="5">
        <f>DATE(YEAR(siječanj!B849),MONTH(siječanj!B849)+1,DAY(siječanj!B849))</f>
        <v>43870</v>
      </c>
      <c r="C849" s="8">
        <v>8.8125</v>
      </c>
      <c r="D849">
        <v>1.1359249626379899</v>
      </c>
      <c r="E849" s="6">
        <v>183.87191917555293</v>
      </c>
      <c r="F849" s="7">
        <v>100.04670134222341</v>
      </c>
      <c r="G849" s="7">
        <v>118.52251237946254</v>
      </c>
      <c r="H849" s="7">
        <v>237.42796577467266</v>
      </c>
      <c r="I849" s="7">
        <f t="shared" si="19"/>
        <v>208.86470291966546</v>
      </c>
    </row>
    <row r="850" spans="1:9" x14ac:dyDescent="0.25">
      <c r="A850" s="18"/>
      <c r="B850" s="5">
        <f>DATE(YEAR(siječanj!B850),MONTH(siječanj!B850)+1,DAY(siječanj!B850))</f>
        <v>43870</v>
      </c>
      <c r="C850" s="8">
        <v>8.8229166666666696</v>
      </c>
      <c r="D850">
        <v>1.1359249626379899</v>
      </c>
      <c r="E850" s="6">
        <v>182.21681713505629</v>
      </c>
      <c r="F850" s="7">
        <v>98.987810001375394</v>
      </c>
      <c r="G850" s="7">
        <v>114.47889308126172</v>
      </c>
      <c r="H850" s="7">
        <v>237.17019993622682</v>
      </c>
      <c r="I850" s="7">
        <f t="shared" si="19"/>
        <v>206.98463119615226</v>
      </c>
    </row>
    <row r="851" spans="1:9" x14ac:dyDescent="0.25">
      <c r="A851" s="18"/>
      <c r="B851" s="5">
        <f>DATE(YEAR(siječanj!B851),MONTH(siječanj!B851)+1,DAY(siječanj!B851))</f>
        <v>43870</v>
      </c>
      <c r="C851" s="8">
        <v>8.8333333333333304</v>
      </c>
      <c r="D851">
        <v>1.1359249626379899</v>
      </c>
      <c r="E851" s="6">
        <v>181.86397876367866</v>
      </c>
      <c r="F851" s="7">
        <v>98.543826957128573</v>
      </c>
      <c r="G851" s="7">
        <v>113.52273225343427</v>
      </c>
      <c r="H851" s="7">
        <v>237.28758262830999</v>
      </c>
      <c r="I851" s="7">
        <f t="shared" si="19"/>
        <v>206.58383328232787</v>
      </c>
    </row>
    <row r="852" spans="1:9" x14ac:dyDescent="0.25">
      <c r="A852" s="18"/>
      <c r="B852" s="5">
        <f>DATE(YEAR(siječanj!B852),MONTH(siječanj!B852)+1,DAY(siječanj!B852))</f>
        <v>43870</v>
      </c>
      <c r="C852" s="8">
        <v>8.84375</v>
      </c>
      <c r="D852">
        <v>1.1359249626379899</v>
      </c>
      <c r="E852" s="6">
        <v>183.3914147635293</v>
      </c>
      <c r="F852" s="7">
        <v>99.813675399999127</v>
      </c>
      <c r="G852" s="7">
        <v>112.63811605219804</v>
      </c>
      <c r="H852" s="7">
        <v>237.13851736253932</v>
      </c>
      <c r="I852" s="7">
        <f t="shared" si="19"/>
        <v>208.31888596339013</v>
      </c>
    </row>
    <row r="853" spans="1:9" x14ac:dyDescent="0.25">
      <c r="A853" s="18"/>
      <c r="B853" s="5">
        <f>DATE(YEAR(siječanj!B853),MONTH(siječanj!B853)+1,DAY(siječanj!B853))</f>
        <v>43870</v>
      </c>
      <c r="C853" s="8">
        <v>8.8541666666666696</v>
      </c>
      <c r="D853">
        <v>1.1359249626379899</v>
      </c>
      <c r="E853" s="6">
        <v>181.61514684008415</v>
      </c>
      <c r="F853" s="7">
        <v>96.854782819234828</v>
      </c>
      <c r="G853" s="7">
        <v>111.24146367871352</v>
      </c>
      <c r="H853" s="7">
        <v>236.4306242183149</v>
      </c>
      <c r="I853" s="7">
        <f t="shared" si="19"/>
        <v>206.30117888881566</v>
      </c>
    </row>
    <row r="854" spans="1:9" x14ac:dyDescent="0.25">
      <c r="A854" s="18"/>
      <c r="B854" s="5">
        <f>DATE(YEAR(siječanj!B854),MONTH(siječanj!B854)+1,DAY(siječanj!B854))</f>
        <v>43870</v>
      </c>
      <c r="C854" s="8">
        <v>8.8645833333333304</v>
      </c>
      <c r="D854">
        <v>1.1359249626379899</v>
      </c>
      <c r="E854" s="6">
        <v>179.07114112107797</v>
      </c>
      <c r="F854" s="7">
        <v>96.271654614828179</v>
      </c>
      <c r="G854" s="7">
        <v>110.18175320965608</v>
      </c>
      <c r="H854" s="7">
        <v>236.9447692230647</v>
      </c>
      <c r="I854" s="7">
        <f t="shared" si="19"/>
        <v>203.41137928750271</v>
      </c>
    </row>
    <row r="855" spans="1:9" x14ac:dyDescent="0.25">
      <c r="A855" s="18"/>
      <c r="B855" s="5">
        <f>DATE(YEAR(siječanj!B855),MONTH(siječanj!B855)+1,DAY(siječanj!B855))</f>
        <v>43870</v>
      </c>
      <c r="C855" s="8">
        <v>8.875</v>
      </c>
      <c r="D855">
        <v>1.1359249626379899</v>
      </c>
      <c r="E855" s="6">
        <v>175.05639451352539</v>
      </c>
      <c r="F855" s="7">
        <v>91.773737092417718</v>
      </c>
      <c r="G855" s="7">
        <v>100.93890526366287</v>
      </c>
      <c r="H855" s="7">
        <v>238.67502470154201</v>
      </c>
      <c r="I855" s="7">
        <f t="shared" si="19"/>
        <v>198.85092839731755</v>
      </c>
    </row>
    <row r="856" spans="1:9" x14ac:dyDescent="0.25">
      <c r="A856" s="18"/>
      <c r="B856" s="5">
        <f>DATE(YEAR(siječanj!B856),MONTH(siječanj!B856)+1,DAY(siječanj!B856))</f>
        <v>43870</v>
      </c>
      <c r="C856" s="8">
        <v>8.8854166666666696</v>
      </c>
      <c r="D856">
        <v>1.1359249626379899</v>
      </c>
      <c r="E856" s="6">
        <v>181.79928428849405</v>
      </c>
      <c r="F856" s="7">
        <v>82.104906671053357</v>
      </c>
      <c r="G856" s="7">
        <v>87.037817563753777</v>
      </c>
      <c r="H856" s="7">
        <v>243.92332509920132</v>
      </c>
      <c r="I856" s="7">
        <f t="shared" si="19"/>
        <v>206.51034521302091</v>
      </c>
    </row>
    <row r="857" spans="1:9" x14ac:dyDescent="0.25">
      <c r="A857" s="18"/>
      <c r="B857" s="5">
        <f>DATE(YEAR(siječanj!B857),MONTH(siječanj!B857)+1,DAY(siječanj!B857))</f>
        <v>43870</v>
      </c>
      <c r="C857" s="8">
        <v>8.8958333333333304</v>
      </c>
      <c r="D857">
        <v>1.1359249626379899</v>
      </c>
      <c r="E857" s="6">
        <v>188.75964039592168</v>
      </c>
      <c r="F857" s="7">
        <v>78.2365806016428</v>
      </c>
      <c r="G857" s="7">
        <v>81.745069381947332</v>
      </c>
      <c r="H857" s="7">
        <v>247.5740200304337</v>
      </c>
      <c r="I857" s="7">
        <f t="shared" si="19"/>
        <v>214.41678746429776</v>
      </c>
    </row>
    <row r="858" spans="1:9" x14ac:dyDescent="0.25">
      <c r="A858" s="18"/>
      <c r="B858" s="5">
        <f>DATE(YEAR(siječanj!B858),MONTH(siječanj!B858)+1,DAY(siječanj!B858))</f>
        <v>43870</v>
      </c>
      <c r="C858" s="8">
        <v>8.90625</v>
      </c>
      <c r="D858">
        <v>1.1359249626379899</v>
      </c>
      <c r="E858" s="6">
        <v>189.29539762010765</v>
      </c>
      <c r="F858" s="7">
        <v>77.305916279263272</v>
      </c>
      <c r="G858" s="7">
        <v>82.465991349362625</v>
      </c>
      <c r="H858" s="7">
        <v>248.63111482129179</v>
      </c>
      <c r="I858" s="7">
        <f t="shared" si="19"/>
        <v>215.02536746916422</v>
      </c>
    </row>
    <row r="859" spans="1:9" x14ac:dyDescent="0.25">
      <c r="A859" s="18"/>
      <c r="B859" s="5">
        <f>DATE(YEAR(siječanj!B859),MONTH(siječanj!B859)+1,DAY(siječanj!B859))</f>
        <v>43870</v>
      </c>
      <c r="C859" s="8">
        <v>8.9166666666666696</v>
      </c>
      <c r="D859">
        <v>1.1359249626379899</v>
      </c>
      <c r="E859" s="6">
        <v>187.07151068623074</v>
      </c>
      <c r="F859" s="7">
        <v>76.620146316076941</v>
      </c>
      <c r="G859" s="7">
        <v>82.688211899690145</v>
      </c>
      <c r="H859" s="7">
        <v>248.5589571380039</v>
      </c>
      <c r="I859" s="7">
        <f t="shared" si="19"/>
        <v>212.499198786889</v>
      </c>
    </row>
    <row r="860" spans="1:9" x14ac:dyDescent="0.25">
      <c r="A860" s="18"/>
      <c r="B860" s="5">
        <f>DATE(YEAR(siječanj!B860),MONTH(siječanj!B860)+1,DAY(siječanj!B860))</f>
        <v>43870</v>
      </c>
      <c r="C860" s="8">
        <v>8.9270833333333304</v>
      </c>
      <c r="D860">
        <v>1.1359249626379899</v>
      </c>
      <c r="E860" s="6">
        <v>187.92503486490435</v>
      </c>
      <c r="F860" s="7">
        <v>74.899694978819113</v>
      </c>
      <c r="G860" s="7">
        <v>71.104719868088708</v>
      </c>
      <c r="H860" s="7">
        <v>250.23266345010794</v>
      </c>
      <c r="I860" s="7">
        <f t="shared" si="19"/>
        <v>213.46873820765941</v>
      </c>
    </row>
    <row r="861" spans="1:9" x14ac:dyDescent="0.25">
      <c r="A861" s="18"/>
      <c r="B861" s="5">
        <f>DATE(YEAR(siječanj!B861),MONTH(siječanj!B861)+1,DAY(siječanj!B861))</f>
        <v>43870</v>
      </c>
      <c r="C861" s="8">
        <v>8.9375</v>
      </c>
      <c r="D861">
        <v>1.1359249626379899</v>
      </c>
      <c r="E861" s="6">
        <v>181.78728965787494</v>
      </c>
      <c r="F861" s="7">
        <v>73.836549452023803</v>
      </c>
      <c r="G861" s="7">
        <v>64.069228540606602</v>
      </c>
      <c r="H861" s="7">
        <v>249.45467273594284</v>
      </c>
      <c r="I861" s="7">
        <f t="shared" si="19"/>
        <v>206.49672021268304</v>
      </c>
    </row>
    <row r="862" spans="1:9" x14ac:dyDescent="0.25">
      <c r="A862" s="18"/>
      <c r="B862" s="5">
        <f>DATE(YEAR(siječanj!B862),MONTH(siječanj!B862)+1,DAY(siječanj!B862))</f>
        <v>43870</v>
      </c>
      <c r="C862" s="8">
        <v>8.9479166666666696</v>
      </c>
      <c r="D862">
        <v>1.1359249626379899</v>
      </c>
      <c r="E862" s="6">
        <v>172.03370540780676</v>
      </c>
      <c r="F862" s="7">
        <v>72.156711356481637</v>
      </c>
      <c r="G862" s="7">
        <v>63.626942470974782</v>
      </c>
      <c r="H862" s="7">
        <v>246.25487603653636</v>
      </c>
      <c r="I862" s="7">
        <f t="shared" si="19"/>
        <v>195.41738038783785</v>
      </c>
    </row>
    <row r="863" spans="1:9" x14ac:dyDescent="0.25">
      <c r="A863" s="18"/>
      <c r="B863" s="5">
        <f>DATE(YEAR(siječanj!B863),MONTH(siječanj!B863)+1,DAY(siječanj!B863))</f>
        <v>43870</v>
      </c>
      <c r="C863" s="8">
        <v>8.9583333333333304</v>
      </c>
      <c r="D863">
        <v>1.1359249626379899</v>
      </c>
      <c r="E863" s="6">
        <v>161.40847601113825</v>
      </c>
      <c r="F863" s="7">
        <v>69.890441145863093</v>
      </c>
      <c r="G863" s="7">
        <v>61.179464124361324</v>
      </c>
      <c r="H863" s="7">
        <v>245.1281143995808</v>
      </c>
      <c r="I863" s="7">
        <f t="shared" si="19"/>
        <v>183.34791708240709</v>
      </c>
    </row>
    <row r="864" spans="1:9" x14ac:dyDescent="0.25">
      <c r="A864" s="18"/>
      <c r="B864" s="5">
        <f>DATE(YEAR(siječanj!B864),MONTH(siječanj!B864)+1,DAY(siječanj!B864))</f>
        <v>43870</v>
      </c>
      <c r="C864" s="8">
        <v>8.96875</v>
      </c>
      <c r="D864">
        <v>1.1359249626379899</v>
      </c>
      <c r="E864" s="6">
        <v>149.0487268736702</v>
      </c>
      <c r="F864" s="7">
        <v>68.190470847077322</v>
      </c>
      <c r="G864" s="7">
        <v>60.2325643220464</v>
      </c>
      <c r="H864" s="7">
        <v>245.81249479673289</v>
      </c>
      <c r="I864" s="7">
        <f t="shared" si="19"/>
        <v>169.30816950521378</v>
      </c>
    </row>
    <row r="865" spans="1:9" x14ac:dyDescent="0.25">
      <c r="A865" s="18"/>
      <c r="B865" s="5">
        <f>DATE(YEAR(siječanj!B865),MONTH(siječanj!B865)+1,DAY(siječanj!B865))</f>
        <v>43870</v>
      </c>
      <c r="C865" s="8">
        <v>8.9791666666666696</v>
      </c>
      <c r="D865">
        <v>1.1359249626379899</v>
      </c>
      <c r="E865" s="6">
        <v>137.10549606758568</v>
      </c>
      <c r="F865" s="7">
        <v>66.671870809498671</v>
      </c>
      <c r="G865" s="7">
        <v>62.813878907597484</v>
      </c>
      <c r="H865" s="7">
        <v>246.79548419694734</v>
      </c>
      <c r="I865" s="7">
        <f t="shared" si="19"/>
        <v>155.74155549803532</v>
      </c>
    </row>
    <row r="866" spans="1:9" ht="15.75" thickBot="1" x14ac:dyDescent="0.3">
      <c r="A866" s="18"/>
      <c r="B866" s="5">
        <f>DATE(YEAR(siječanj!B866),MONTH(siječanj!B866)+1,DAY(siječanj!B866))</f>
        <v>43870</v>
      </c>
      <c r="C866" s="8">
        <v>8.9895833333333304</v>
      </c>
      <c r="D866">
        <v>1.1359249626379899</v>
      </c>
      <c r="E866" s="6">
        <v>127.98610154293871</v>
      </c>
      <c r="F866" s="7">
        <v>65.830231643187147</v>
      </c>
      <c r="G866" s="7">
        <v>63.445118738248297</v>
      </c>
      <c r="H866" s="7">
        <v>247.28396084592217</v>
      </c>
      <c r="I866" s="7">
        <f t="shared" si="19"/>
        <v>145.38260761334465</v>
      </c>
    </row>
    <row r="867" spans="1:9" x14ac:dyDescent="0.25">
      <c r="A867" s="13">
        <f t="shared" ref="A867" si="20">A771+1</f>
        <v>41</v>
      </c>
      <c r="B867" s="5">
        <f>DATE(YEAR(siječanj!B867),MONTH(siječanj!B867)+1,DAY(siječanj!B867))</f>
        <v>43871</v>
      </c>
      <c r="C867" s="8">
        <v>9</v>
      </c>
      <c r="D867">
        <v>1.131699900139038</v>
      </c>
      <c r="E867" s="6">
        <v>112.9053343920469</v>
      </c>
      <c r="F867" s="7">
        <v>63.256236636245923</v>
      </c>
      <c r="G867" s="7">
        <v>58.819785266592433</v>
      </c>
      <c r="H867" s="7">
        <v>239.45946035746292</v>
      </c>
      <c r="I867" s="7">
        <f t="shared" si="19"/>
        <v>127.77495565664417</v>
      </c>
    </row>
    <row r="868" spans="1:9" x14ac:dyDescent="0.25">
      <c r="A868" s="14"/>
      <c r="B868" s="5">
        <f>DATE(YEAR(siječanj!B868),MONTH(siječanj!B868)+1,DAY(siječanj!B868))</f>
        <v>43871</v>
      </c>
      <c r="C868" s="8">
        <v>9.0104166666666696</v>
      </c>
      <c r="D868">
        <v>1.131699900139038</v>
      </c>
      <c r="E868" s="6">
        <v>103.87179198795641</v>
      </c>
      <c r="F868" s="7">
        <v>61.910354142367936</v>
      </c>
      <c r="G868" s="7">
        <v>58.345930796413882</v>
      </c>
      <c r="H868" s="7">
        <v>240.20388246466857</v>
      </c>
      <c r="I868" s="7">
        <f t="shared" si="19"/>
        <v>117.5516966200332</v>
      </c>
    </row>
    <row r="869" spans="1:9" x14ac:dyDescent="0.25">
      <c r="A869" s="14"/>
      <c r="B869" s="5">
        <f>DATE(YEAR(siječanj!B869),MONTH(siječanj!B869)+1,DAY(siječanj!B869))</f>
        <v>43871</v>
      </c>
      <c r="C869" s="8">
        <v>9.0208333333333304</v>
      </c>
      <c r="D869">
        <v>1.131699900139038</v>
      </c>
      <c r="E869" s="6">
        <v>96.352065177806168</v>
      </c>
      <c r="F869" s="7">
        <v>60.983077932265005</v>
      </c>
      <c r="G869" s="7">
        <v>58.439474364231145</v>
      </c>
      <c r="H869" s="7">
        <v>240.23966537018464</v>
      </c>
      <c r="I869" s="7">
        <f t="shared" si="19"/>
        <v>109.04162253991332</v>
      </c>
    </row>
    <row r="870" spans="1:9" x14ac:dyDescent="0.25">
      <c r="A870" s="14"/>
      <c r="B870" s="5">
        <f>DATE(YEAR(siječanj!B870),MONTH(siječanj!B870)+1,DAY(siječanj!B870))</f>
        <v>43871</v>
      </c>
      <c r="C870" s="8">
        <v>9.03125</v>
      </c>
      <c r="D870">
        <v>1.131699900139038</v>
      </c>
      <c r="E870" s="6">
        <v>89.093858599075929</v>
      </c>
      <c r="F870" s="7">
        <v>59.781950029404797</v>
      </c>
      <c r="G870" s="7">
        <v>57.750789738219254</v>
      </c>
      <c r="H870" s="7">
        <v>240.61261651279293</v>
      </c>
      <c r="I870" s="7">
        <f t="shared" si="19"/>
        <v>100.8275108795758</v>
      </c>
    </row>
    <row r="871" spans="1:9" x14ac:dyDescent="0.25">
      <c r="A871" s="14"/>
      <c r="B871" s="5">
        <f>DATE(YEAR(siječanj!B871),MONTH(siječanj!B871)+1,DAY(siječanj!B871))</f>
        <v>43871</v>
      </c>
      <c r="C871" s="8">
        <v>9.0416666666666696</v>
      </c>
      <c r="D871">
        <v>1.131699900139038</v>
      </c>
      <c r="E871" s="6">
        <v>82.929108057636654</v>
      </c>
      <c r="F871" s="7">
        <v>59.177679202472063</v>
      </c>
      <c r="G871" s="7">
        <v>57.867573993762974</v>
      </c>
      <c r="H871" s="7">
        <v>241.23835181946629</v>
      </c>
      <c r="I871" s="7">
        <f t="shared" si="19"/>
        <v>93.850863307446886</v>
      </c>
    </row>
    <row r="872" spans="1:9" x14ac:dyDescent="0.25">
      <c r="A872" s="14"/>
      <c r="B872" s="5">
        <f>DATE(YEAR(siječanj!B872),MONTH(siječanj!B872)+1,DAY(siječanj!B872))</f>
        <v>43871</v>
      </c>
      <c r="C872" s="8">
        <v>9.0520833333333304</v>
      </c>
      <c r="D872">
        <v>1.131699900139038</v>
      </c>
      <c r="E872" s="6">
        <v>77.83492809261385</v>
      </c>
      <c r="F872" s="7">
        <v>58.658732670505216</v>
      </c>
      <c r="G872" s="7">
        <v>57.57808282818587</v>
      </c>
      <c r="H872" s="7">
        <v>241.81469712720215</v>
      </c>
      <c r="I872" s="7">
        <f t="shared" si="19"/>
        <v>88.08578034974029</v>
      </c>
    </row>
    <row r="873" spans="1:9" x14ac:dyDescent="0.25">
      <c r="A873" s="14"/>
      <c r="B873" s="5">
        <f>DATE(YEAR(siječanj!B873),MONTH(siječanj!B873)+1,DAY(siječanj!B873))</f>
        <v>43871</v>
      </c>
      <c r="C873" s="8">
        <v>9.0625</v>
      </c>
      <c r="D873">
        <v>1.131699900139038</v>
      </c>
      <c r="E873" s="6">
        <v>74.365986726602699</v>
      </c>
      <c r="F873" s="7">
        <v>58.685031639052262</v>
      </c>
      <c r="G873" s="7">
        <v>57.046230785171858</v>
      </c>
      <c r="H873" s="7">
        <v>241.49037102594377</v>
      </c>
      <c r="I873" s="7">
        <f t="shared" si="19"/>
        <v>84.159979752237305</v>
      </c>
    </row>
    <row r="874" spans="1:9" x14ac:dyDescent="0.25">
      <c r="A874" s="14"/>
      <c r="B874" s="5">
        <f>DATE(YEAR(siječanj!B874),MONTH(siječanj!B874)+1,DAY(siječanj!B874))</f>
        <v>43871</v>
      </c>
      <c r="C874" s="8">
        <v>9.0729166666666696</v>
      </c>
      <c r="D874">
        <v>1.131699900139038</v>
      </c>
      <c r="E874" s="6">
        <v>70.892325019658344</v>
      </c>
      <c r="F874" s="7">
        <v>58.039862888780611</v>
      </c>
      <c r="G874" s="7">
        <v>57.034946914553906</v>
      </c>
      <c r="H874" s="7">
        <v>241.47124410202341</v>
      </c>
      <c r="I874" s="7">
        <f t="shared" si="19"/>
        <v>80.228837145371571</v>
      </c>
    </row>
    <row r="875" spans="1:9" x14ac:dyDescent="0.25">
      <c r="A875" s="14"/>
      <c r="B875" s="5">
        <f>DATE(YEAR(siječanj!B875),MONTH(siječanj!B875)+1,DAY(siječanj!B875))</f>
        <v>43871</v>
      </c>
      <c r="C875" s="8">
        <v>9.0833333333333304</v>
      </c>
      <c r="D875">
        <v>1.131699900139038</v>
      </c>
      <c r="E875" s="6">
        <v>68.522224274401395</v>
      </c>
      <c r="F875" s="7">
        <v>57.347926160290825</v>
      </c>
      <c r="G875" s="7">
        <v>56.861174505910519</v>
      </c>
      <c r="H875" s="7">
        <v>241.39312094324401</v>
      </c>
      <c r="I875" s="7">
        <f t="shared" si="19"/>
        <v>77.546594368644818</v>
      </c>
    </row>
    <row r="876" spans="1:9" x14ac:dyDescent="0.25">
      <c r="A876" s="14"/>
      <c r="B876" s="5">
        <f>DATE(YEAR(siječanj!B876),MONTH(siječanj!B876)+1,DAY(siječanj!B876))</f>
        <v>43871</v>
      </c>
      <c r="C876" s="8">
        <v>9.09375</v>
      </c>
      <c r="D876">
        <v>1.131699900139038</v>
      </c>
      <c r="E876" s="6">
        <v>66.363026909929715</v>
      </c>
      <c r="F876" s="7">
        <v>56.605179776452928</v>
      </c>
      <c r="G876" s="7">
        <v>56.540928083462738</v>
      </c>
      <c r="H876" s="7">
        <v>241.69960134993559</v>
      </c>
      <c r="I876" s="7">
        <f t="shared" si="19"/>
        <v>75.103030926891748</v>
      </c>
    </row>
    <row r="877" spans="1:9" x14ac:dyDescent="0.25">
      <c r="A877" s="14"/>
      <c r="B877" s="5">
        <f>DATE(YEAR(siječanj!B877),MONTH(siječanj!B877)+1,DAY(siječanj!B877))</f>
        <v>43871</v>
      </c>
      <c r="C877" s="8">
        <v>9.1041666666666696</v>
      </c>
      <c r="D877">
        <v>1.131699900139038</v>
      </c>
      <c r="E877" s="6">
        <v>65.324963008935896</v>
      </c>
      <c r="F877" s="7">
        <v>56.343316788674414</v>
      </c>
      <c r="G877" s="7">
        <v>56.312466755562326</v>
      </c>
      <c r="H877" s="7">
        <v>241.39520393568677</v>
      </c>
      <c r="I877" s="7">
        <f t="shared" si="19"/>
        <v>73.928254113799099</v>
      </c>
    </row>
    <row r="878" spans="1:9" x14ac:dyDescent="0.25">
      <c r="A878" s="14"/>
      <c r="B878" s="5">
        <f>DATE(YEAR(siječanj!B878),MONTH(siječanj!B878)+1,DAY(siječanj!B878))</f>
        <v>43871</v>
      </c>
      <c r="C878" s="8">
        <v>9.1145833333333304</v>
      </c>
      <c r="D878">
        <v>1.131699900139038</v>
      </c>
      <c r="E878" s="6">
        <v>63.817426812620376</v>
      </c>
      <c r="F878" s="7">
        <v>55.930941423808044</v>
      </c>
      <c r="G878" s="7">
        <v>57.71513559112288</v>
      </c>
      <c r="H878" s="7">
        <v>241.36176265586803</v>
      </c>
      <c r="I878" s="7">
        <f t="shared" si="19"/>
        <v>72.22217555097285</v>
      </c>
    </row>
    <row r="879" spans="1:9" x14ac:dyDescent="0.25">
      <c r="A879" s="14"/>
      <c r="B879" s="5">
        <f>DATE(YEAR(siječanj!B879),MONTH(siječanj!B879)+1,DAY(siječanj!B879))</f>
        <v>43871</v>
      </c>
      <c r="C879" s="8">
        <v>9.125</v>
      </c>
      <c r="D879">
        <v>1.131699900139038</v>
      </c>
      <c r="E879" s="6">
        <v>63.3771615655007</v>
      </c>
      <c r="F879" s="7">
        <v>56.856485486569554</v>
      </c>
      <c r="G879" s="7">
        <v>56.812786448734457</v>
      </c>
      <c r="H879" s="7">
        <v>240.75705522753628</v>
      </c>
      <c r="I879" s="7">
        <f t="shared" si="19"/>
        <v>71.723927414772817</v>
      </c>
    </row>
    <row r="880" spans="1:9" x14ac:dyDescent="0.25">
      <c r="A880" s="14"/>
      <c r="B880" s="5">
        <f>DATE(YEAR(siječanj!B880),MONTH(siječanj!B880)+1,DAY(siječanj!B880))</f>
        <v>43871</v>
      </c>
      <c r="C880" s="8">
        <v>9.1354166666666696</v>
      </c>
      <c r="D880">
        <v>1.131699900139038</v>
      </c>
      <c r="E880" s="6">
        <v>62.449774009954467</v>
      </c>
      <c r="F880" s="7">
        <v>57.398018097180334</v>
      </c>
      <c r="G880" s="7">
        <v>56.302580851165757</v>
      </c>
      <c r="H880" s="7">
        <v>240.97620214735511</v>
      </c>
      <c r="I880" s="7">
        <f t="shared" si="19"/>
        <v>70.674403010770959</v>
      </c>
    </row>
    <row r="881" spans="1:9" x14ac:dyDescent="0.25">
      <c r="A881" s="14"/>
      <c r="B881" s="5">
        <f>DATE(YEAR(siječanj!B881),MONTH(siječanj!B881)+1,DAY(siječanj!B881))</f>
        <v>43871</v>
      </c>
      <c r="C881" s="8">
        <v>9.1458333333333304</v>
      </c>
      <c r="D881">
        <v>1.131699900139038</v>
      </c>
      <c r="E881" s="6">
        <v>62.126983537367053</v>
      </c>
      <c r="F881" s="7">
        <v>56.994475881835108</v>
      </c>
      <c r="G881" s="7">
        <v>56.873804269509542</v>
      </c>
      <c r="H881" s="7">
        <v>240.88270025736037</v>
      </c>
      <c r="I881" s="7">
        <f t="shared" si="19"/>
        <v>70.309101065177956</v>
      </c>
    </row>
    <row r="882" spans="1:9" x14ac:dyDescent="0.25">
      <c r="A882" s="14"/>
      <c r="B882" s="5">
        <f>DATE(YEAR(siječanj!B882),MONTH(siječanj!B882)+1,DAY(siječanj!B882))</f>
        <v>43871</v>
      </c>
      <c r="C882" s="8">
        <v>9.15625</v>
      </c>
      <c r="D882">
        <v>1.131699900139038</v>
      </c>
      <c r="E882" s="6">
        <v>61.596409759689116</v>
      </c>
      <c r="F882" s="7">
        <v>57.407673214768579</v>
      </c>
      <c r="G882" s="7">
        <v>55.217218302790805</v>
      </c>
      <c r="H882" s="7">
        <v>240.79545828687006</v>
      </c>
      <c r="I882" s="7">
        <f t="shared" si="19"/>
        <v>69.708650773963441</v>
      </c>
    </row>
    <row r="883" spans="1:9" x14ac:dyDescent="0.25">
      <c r="A883" s="14"/>
      <c r="B883" s="5">
        <f>DATE(YEAR(siječanj!B883),MONTH(siječanj!B883)+1,DAY(siječanj!B883))</f>
        <v>43871</v>
      </c>
      <c r="C883" s="8">
        <v>9.1666666666666696</v>
      </c>
      <c r="D883">
        <v>1.131699900139038</v>
      </c>
      <c r="E883" s="6">
        <v>61.356480844539391</v>
      </c>
      <c r="F883" s="7">
        <v>57.48004650067714</v>
      </c>
      <c r="G883" s="7">
        <v>55.210376680137109</v>
      </c>
      <c r="H883" s="7">
        <v>240.45940814123233</v>
      </c>
      <c r="I883" s="7">
        <f t="shared" si="19"/>
        <v>69.437123244648021</v>
      </c>
    </row>
    <row r="884" spans="1:9" x14ac:dyDescent="0.25">
      <c r="A884" s="14"/>
      <c r="B884" s="5">
        <f>DATE(YEAR(siječanj!B884),MONTH(siječanj!B884)+1,DAY(siječanj!B884))</f>
        <v>43871</v>
      </c>
      <c r="C884" s="8">
        <v>9.1770833333333304</v>
      </c>
      <c r="D884">
        <v>1.131699900139038</v>
      </c>
      <c r="E884" s="6">
        <v>62.385233576242804</v>
      </c>
      <c r="F884" s="7">
        <v>56.982747800877625</v>
      </c>
      <c r="G884" s="7">
        <v>56.504052218035341</v>
      </c>
      <c r="H884" s="7">
        <v>240.59488322421751</v>
      </c>
      <c r="I884" s="7">
        <f t="shared" si="19"/>
        <v>70.601362608384534</v>
      </c>
    </row>
    <row r="885" spans="1:9" x14ac:dyDescent="0.25">
      <c r="A885" s="14"/>
      <c r="B885" s="5">
        <f>DATE(YEAR(siječanj!B885),MONTH(siječanj!B885)+1,DAY(siječanj!B885))</f>
        <v>43871</v>
      </c>
      <c r="C885" s="8">
        <v>9.1875</v>
      </c>
      <c r="D885">
        <v>1.131699900139038</v>
      </c>
      <c r="E885" s="6">
        <v>62.326021800109253</v>
      </c>
      <c r="F885" s="7">
        <v>57.684327618154676</v>
      </c>
      <c r="G885" s="7">
        <v>56.96010164565201</v>
      </c>
      <c r="H885" s="7">
        <v>240.57641482035305</v>
      </c>
      <c r="I885" s="7">
        <f t="shared" si="19"/>
        <v>70.534352647247147</v>
      </c>
    </row>
    <row r="886" spans="1:9" x14ac:dyDescent="0.25">
      <c r="A886" s="14"/>
      <c r="B886" s="5">
        <f>DATE(YEAR(siječanj!B886),MONTH(siječanj!B886)+1,DAY(siječanj!B886))</f>
        <v>43871</v>
      </c>
      <c r="C886" s="8">
        <v>9.1979166666666696</v>
      </c>
      <c r="D886">
        <v>1.131699900139038</v>
      </c>
      <c r="E886" s="6">
        <v>64.132742839722596</v>
      </c>
      <c r="F886" s="7">
        <v>57.619640736073627</v>
      </c>
      <c r="G886" s="7">
        <v>56.764077940848608</v>
      </c>
      <c r="H886" s="7">
        <v>240.94530144189108</v>
      </c>
      <c r="I886" s="7">
        <f t="shared" si="19"/>
        <v>72.579018667356664</v>
      </c>
    </row>
    <row r="887" spans="1:9" x14ac:dyDescent="0.25">
      <c r="A887" s="14"/>
      <c r="B887" s="5">
        <f>DATE(YEAR(siječanj!B887),MONTH(siječanj!B887)+1,DAY(siječanj!B887))</f>
        <v>43871</v>
      </c>
      <c r="C887" s="8">
        <v>9.2083333333333304</v>
      </c>
      <c r="D887">
        <v>1.131699900139038</v>
      </c>
      <c r="E887" s="6">
        <v>65.442957796083931</v>
      </c>
      <c r="F887" s="7">
        <v>55.843303589453278</v>
      </c>
      <c r="G887" s="7">
        <v>57.343376717078726</v>
      </c>
      <c r="H887" s="7">
        <v>240.26953552160347</v>
      </c>
      <c r="I887" s="7">
        <f t="shared" si="19"/>
        <v>74.061788802631469</v>
      </c>
    </row>
    <row r="888" spans="1:9" x14ac:dyDescent="0.25">
      <c r="A888" s="14"/>
      <c r="B888" s="5">
        <f>DATE(YEAR(siječanj!B888),MONTH(siječanj!B888)+1,DAY(siječanj!B888))</f>
        <v>43871</v>
      </c>
      <c r="C888" s="8">
        <v>9.21875</v>
      </c>
      <c r="D888">
        <v>1.131699900139038</v>
      </c>
      <c r="E888" s="6">
        <v>68.505559341798886</v>
      </c>
      <c r="F888" s="7">
        <v>55.648705656766282</v>
      </c>
      <c r="G888" s="7">
        <v>60.004836025144598</v>
      </c>
      <c r="H888" s="7">
        <v>238.82787993923577</v>
      </c>
      <c r="I888" s="7">
        <f t="shared" si="19"/>
        <v>77.527734666082736</v>
      </c>
    </row>
    <row r="889" spans="1:9" x14ac:dyDescent="0.25">
      <c r="A889" s="14"/>
      <c r="B889" s="5">
        <f>DATE(YEAR(siječanj!B889),MONTH(siječanj!B889)+1,DAY(siječanj!B889))</f>
        <v>43871</v>
      </c>
      <c r="C889" s="8">
        <v>9.2291666666666696</v>
      </c>
      <c r="D889">
        <v>1.131699900139038</v>
      </c>
      <c r="E889" s="6">
        <v>71.714179448873992</v>
      </c>
      <c r="F889" s="7">
        <v>56.356592575358249</v>
      </c>
      <c r="G889" s="7">
        <v>61.333000070682409</v>
      </c>
      <c r="H889" s="7">
        <v>238.70254327983062</v>
      </c>
      <c r="I889" s="7">
        <f t="shared" si="19"/>
        <v>81.158929720843744</v>
      </c>
    </row>
    <row r="890" spans="1:9" x14ac:dyDescent="0.25">
      <c r="A890" s="14"/>
      <c r="B890" s="5">
        <f>DATE(YEAR(siječanj!B890),MONTH(siječanj!B890)+1,DAY(siječanj!B890))</f>
        <v>43871</v>
      </c>
      <c r="C890" s="8">
        <v>9.2395833333333304</v>
      </c>
      <c r="D890">
        <v>1.131699900139038</v>
      </c>
      <c r="E890" s="6">
        <v>78.540255543876228</v>
      </c>
      <c r="F890" s="7">
        <v>56.994331536223328</v>
      </c>
      <c r="G890" s="7">
        <v>59.804726573791569</v>
      </c>
      <c r="H890" s="7">
        <v>237.50304402425087</v>
      </c>
      <c r="I890" s="7">
        <f t="shared" si="19"/>
        <v>88.883999355899249</v>
      </c>
    </row>
    <row r="891" spans="1:9" x14ac:dyDescent="0.25">
      <c r="A891" s="14"/>
      <c r="B891" s="5">
        <f>DATE(YEAR(siječanj!B891),MONTH(siječanj!B891)+1,DAY(siječanj!B891))</f>
        <v>43871</v>
      </c>
      <c r="C891" s="8">
        <v>9.25</v>
      </c>
      <c r="D891">
        <v>1.131699900139038</v>
      </c>
      <c r="E891" s="6">
        <v>83.642800843922217</v>
      </c>
      <c r="F891" s="7">
        <v>59.58212357789094</v>
      </c>
      <c r="G891" s="7">
        <v>60.012466757671127</v>
      </c>
      <c r="H891" s="7">
        <v>234.11609234387529</v>
      </c>
      <c r="I891" s="7">
        <f t="shared" si="19"/>
        <v>94.65854936241621</v>
      </c>
    </row>
    <row r="892" spans="1:9" x14ac:dyDescent="0.25">
      <c r="A892" s="14"/>
      <c r="B892" s="5">
        <f>DATE(YEAR(siječanj!B892),MONTH(siječanj!B892)+1,DAY(siječanj!B892))</f>
        <v>43871</v>
      </c>
      <c r="C892" s="8">
        <v>9.2604166666666696</v>
      </c>
      <c r="D892">
        <v>1.131699900139038</v>
      </c>
      <c r="E892" s="6">
        <v>90.146882183754798</v>
      </c>
      <c r="F892" s="7">
        <v>67.619299270846838</v>
      </c>
      <c r="G892" s="7">
        <v>61.14580878856718</v>
      </c>
      <c r="H892" s="7">
        <v>220.85549387262438</v>
      </c>
      <c r="I892" s="7">
        <f t="shared" si="19"/>
        <v>102.01921756520093</v>
      </c>
    </row>
    <row r="893" spans="1:9" x14ac:dyDescent="0.25">
      <c r="A893" s="14"/>
      <c r="B893" s="5">
        <f>DATE(YEAR(siječanj!B893),MONTH(siječanj!B893)+1,DAY(siječanj!B893))</f>
        <v>43871</v>
      </c>
      <c r="C893" s="8">
        <v>9.2708333333333304</v>
      </c>
      <c r="D893">
        <v>1.131699900139038</v>
      </c>
      <c r="E893" s="6">
        <v>95.709591553299688</v>
      </c>
      <c r="F893" s="7">
        <v>76.774872783108819</v>
      </c>
      <c r="G893" s="7">
        <v>62.249449044300945</v>
      </c>
      <c r="H893" s="7">
        <v>211.67362240049587</v>
      </c>
      <c r="I893" s="7">
        <f t="shared" si="19"/>
        <v>108.31453520321737</v>
      </c>
    </row>
    <row r="894" spans="1:9" x14ac:dyDescent="0.25">
      <c r="A894" s="14"/>
      <c r="B894" s="5">
        <f>DATE(YEAR(siječanj!B894),MONTH(siječanj!B894)+1,DAY(siječanj!B894))</f>
        <v>43871</v>
      </c>
      <c r="C894" s="8">
        <v>9.28125</v>
      </c>
      <c r="D894">
        <v>1.131699900139038</v>
      </c>
      <c r="E894" s="6">
        <v>102.01975626407774</v>
      </c>
      <c r="F894" s="7">
        <v>78.1388465936638</v>
      </c>
      <c r="G894" s="7">
        <v>66.767739961990259</v>
      </c>
      <c r="H894" s="7">
        <v>191.74241968512115</v>
      </c>
      <c r="I894" s="7">
        <f t="shared" si="19"/>
        <v>115.45574797626577</v>
      </c>
    </row>
    <row r="895" spans="1:9" x14ac:dyDescent="0.25">
      <c r="A895" s="14"/>
      <c r="B895" s="5">
        <f>DATE(YEAR(siječanj!B895),MONTH(siječanj!B895)+1,DAY(siječanj!B895))</f>
        <v>43871</v>
      </c>
      <c r="C895" s="8">
        <v>9.2916666666666696</v>
      </c>
      <c r="D895">
        <v>1.131699900139038</v>
      </c>
      <c r="E895" s="6">
        <v>107.56235291926181</v>
      </c>
      <c r="F895" s="7">
        <v>85.925165651739704</v>
      </c>
      <c r="G895" s="7">
        <v>79.019063289664956</v>
      </c>
      <c r="H895" s="7">
        <v>151.68377030399034</v>
      </c>
      <c r="I895" s="7">
        <f t="shared" si="19"/>
        <v>121.72830405744855</v>
      </c>
    </row>
    <row r="896" spans="1:9" x14ac:dyDescent="0.25">
      <c r="A896" s="14"/>
      <c r="B896" s="5">
        <f>DATE(YEAR(siječanj!B896),MONTH(siječanj!B896)+1,DAY(siječanj!B896))</f>
        <v>43871</v>
      </c>
      <c r="C896" s="8">
        <v>9.3020833333333304</v>
      </c>
      <c r="D896">
        <v>1.131699900139038</v>
      </c>
      <c r="E896" s="6">
        <v>109.22929064312517</v>
      </c>
      <c r="F896" s="7">
        <v>108.75326377142808</v>
      </c>
      <c r="G896" s="7">
        <v>96.362144108341198</v>
      </c>
      <c r="H896" s="7">
        <v>117.49498268436035</v>
      </c>
      <c r="I896" s="7">
        <f t="shared" si="19"/>
        <v>123.61477731308271</v>
      </c>
    </row>
    <row r="897" spans="1:9" x14ac:dyDescent="0.25">
      <c r="A897" s="14"/>
      <c r="B897" s="5">
        <f>DATE(YEAR(siječanj!B897),MONTH(siječanj!B897)+1,DAY(siječanj!B897))</f>
        <v>43871</v>
      </c>
      <c r="C897" s="8">
        <v>9.3125</v>
      </c>
      <c r="D897">
        <v>1.131699900139038</v>
      </c>
      <c r="E897" s="6">
        <v>112.60473374081587</v>
      </c>
      <c r="F897" s="7">
        <v>123.8100668054671</v>
      </c>
      <c r="G897" s="7">
        <v>105.0252887090832</v>
      </c>
      <c r="H897" s="7">
        <v>61.134344037806713</v>
      </c>
      <c r="I897" s="7">
        <f t="shared" si="19"/>
        <v>127.43476592966428</v>
      </c>
    </row>
    <row r="898" spans="1:9" x14ac:dyDescent="0.25">
      <c r="A898" s="14"/>
      <c r="B898" s="5">
        <f>DATE(YEAR(siječanj!B898),MONTH(siječanj!B898)+1,DAY(siječanj!B898))</f>
        <v>43871</v>
      </c>
      <c r="C898" s="8">
        <v>9.3229166666666696</v>
      </c>
      <c r="D898">
        <v>1.131699900139038</v>
      </c>
      <c r="E898" s="6">
        <v>113.05718298163927</v>
      </c>
      <c r="F898" s="7">
        <v>134.76497252222674</v>
      </c>
      <c r="G898" s="7">
        <v>118.41080326203488</v>
      </c>
      <c r="H898" s="7">
        <v>18.530914527335732</v>
      </c>
      <c r="I898" s="7">
        <f t="shared" si="19"/>
        <v>127.94680269032212</v>
      </c>
    </row>
    <row r="899" spans="1:9" x14ac:dyDescent="0.25">
      <c r="A899" s="14"/>
      <c r="B899" s="5">
        <f>DATE(YEAR(siječanj!B899),MONTH(siječanj!B899)+1,DAY(siječanj!B899))</f>
        <v>43871</v>
      </c>
      <c r="C899" s="8">
        <v>9.3333333333333304</v>
      </c>
      <c r="D899">
        <v>1.131699900139038</v>
      </c>
      <c r="E899" s="6">
        <v>111.78708552685293</v>
      </c>
      <c r="F899" s="7">
        <v>145.70663853870556</v>
      </c>
      <c r="G899" s="7">
        <v>124.35328128044614</v>
      </c>
      <c r="H899" s="7">
        <v>4.5107808141214001</v>
      </c>
      <c r="I899" s="7">
        <f t="shared" si="19"/>
        <v>126.50943352757356</v>
      </c>
    </row>
    <row r="900" spans="1:9" x14ac:dyDescent="0.25">
      <c r="A900" s="14"/>
      <c r="B900" s="5">
        <f>DATE(YEAR(siječanj!B900),MONTH(siječanj!B900)+1,DAY(siječanj!B900))</f>
        <v>43871</v>
      </c>
      <c r="C900" s="8">
        <v>9.34375</v>
      </c>
      <c r="D900">
        <v>1.131699900139038</v>
      </c>
      <c r="E900" s="6">
        <v>110.54507758372257</v>
      </c>
      <c r="F900" s="7">
        <v>164.04298189168657</v>
      </c>
      <c r="G900" s="7">
        <v>138.01705119596343</v>
      </c>
      <c r="H900" s="7">
        <v>2.7908328655828405</v>
      </c>
      <c r="I900" s="7">
        <f t="shared" ref="I900:I963" si="21">D900*E900</f>
        <v>125.10385326236104</v>
      </c>
    </row>
    <row r="901" spans="1:9" x14ac:dyDescent="0.25">
      <c r="A901" s="14"/>
      <c r="B901" s="5">
        <f>DATE(YEAR(siječanj!B901),MONTH(siječanj!B901)+1,DAY(siječanj!B901))</f>
        <v>43871</v>
      </c>
      <c r="C901" s="8">
        <v>9.3541666666666696</v>
      </c>
      <c r="D901">
        <v>1.131699900139038</v>
      </c>
      <c r="E901" s="6">
        <v>111.56265102534221</v>
      </c>
      <c r="F901" s="7">
        <v>174.44647133302857</v>
      </c>
      <c r="G901" s="7">
        <v>151.27702517772678</v>
      </c>
      <c r="H901" s="7">
        <v>2.4874282051343668</v>
      </c>
      <c r="I901" s="7">
        <f t="shared" si="21"/>
        <v>126.25544102462612</v>
      </c>
    </row>
    <row r="902" spans="1:9" x14ac:dyDescent="0.25">
      <c r="A902" s="14"/>
      <c r="B902" s="5">
        <f>DATE(YEAR(siječanj!B902),MONTH(siječanj!B902)+1,DAY(siječanj!B902))</f>
        <v>43871</v>
      </c>
      <c r="C902" s="8">
        <v>9.3645833333333304</v>
      </c>
      <c r="D902">
        <v>1.131699900139038</v>
      </c>
      <c r="E902" s="6">
        <v>111.72573286859171</v>
      </c>
      <c r="F902" s="7">
        <v>195.75758528407019</v>
      </c>
      <c r="G902" s="7">
        <v>164.81976887142969</v>
      </c>
      <c r="H902" s="7">
        <v>2.2246896449973401</v>
      </c>
      <c r="I902" s="7">
        <f t="shared" si="21"/>
        <v>126.44000073034607</v>
      </c>
    </row>
    <row r="903" spans="1:9" x14ac:dyDescent="0.25">
      <c r="A903" s="14"/>
      <c r="B903" s="5">
        <f>DATE(YEAR(siječanj!B903),MONTH(siječanj!B903)+1,DAY(siječanj!B903))</f>
        <v>43871</v>
      </c>
      <c r="C903" s="8">
        <v>9.375</v>
      </c>
      <c r="D903">
        <v>1.131699900139038</v>
      </c>
      <c r="E903" s="6">
        <v>113.20585262618411</v>
      </c>
      <c r="F903" s="7">
        <v>226.38914751283423</v>
      </c>
      <c r="G903" s="7">
        <v>170.23080742711579</v>
      </c>
      <c r="H903" s="7">
        <v>1.9906136179288305</v>
      </c>
      <c r="I903" s="7">
        <f t="shared" si="21"/>
        <v>128.11505211220722</v>
      </c>
    </row>
    <row r="904" spans="1:9" x14ac:dyDescent="0.25">
      <c r="A904" s="14"/>
      <c r="B904" s="5">
        <f>DATE(YEAR(siječanj!B904),MONTH(siječanj!B904)+1,DAY(siječanj!B904))</f>
        <v>43871</v>
      </c>
      <c r="C904" s="8">
        <v>9.3854166666666696</v>
      </c>
      <c r="D904">
        <v>1.131699900139038</v>
      </c>
      <c r="E904" s="6">
        <v>113.38481153386536</v>
      </c>
      <c r="F904" s="7">
        <v>224.35620396446447</v>
      </c>
      <c r="G904" s="7">
        <v>192.29668680082602</v>
      </c>
      <c r="H904" s="7">
        <v>1.7897769377918307</v>
      </c>
      <c r="I904" s="7">
        <f t="shared" si="21"/>
        <v>128.31757989015907</v>
      </c>
    </row>
    <row r="905" spans="1:9" x14ac:dyDescent="0.25">
      <c r="A905" s="14"/>
      <c r="B905" s="5">
        <f>DATE(YEAR(siječanj!B905),MONTH(siječanj!B905)+1,DAY(siječanj!B905))</f>
        <v>43871</v>
      </c>
      <c r="C905" s="8">
        <v>9.3958333333333304</v>
      </c>
      <c r="D905">
        <v>1.131699900139038</v>
      </c>
      <c r="E905" s="6">
        <v>113.3535126613296</v>
      </c>
      <c r="F905" s="7">
        <v>222.30395820011893</v>
      </c>
      <c r="G905" s="7">
        <v>198.98498180116826</v>
      </c>
      <c r="H905" s="7">
        <v>2.0104159725409976</v>
      </c>
      <c r="I905" s="7">
        <f t="shared" si="21"/>
        <v>128.28215895923589</v>
      </c>
    </row>
    <row r="906" spans="1:9" x14ac:dyDescent="0.25">
      <c r="A906" s="14"/>
      <c r="B906" s="5">
        <f>DATE(YEAR(siječanj!B906),MONTH(siječanj!B906)+1,DAY(siječanj!B906))</f>
        <v>43871</v>
      </c>
      <c r="C906" s="8">
        <v>9.40625</v>
      </c>
      <c r="D906">
        <v>1.131699900139038</v>
      </c>
      <c r="E906" s="6">
        <v>113.94696283234866</v>
      </c>
      <c r="F906" s="7">
        <v>223.47128517221961</v>
      </c>
      <c r="G906" s="7">
        <v>202.78993742199617</v>
      </c>
      <c r="H906" s="7">
        <v>2.0269933694170592</v>
      </c>
      <c r="I906" s="7">
        <f t="shared" si="21"/>
        <v>128.95376645851564</v>
      </c>
    </row>
    <row r="907" spans="1:9" x14ac:dyDescent="0.25">
      <c r="A907" s="14"/>
      <c r="B907" s="5">
        <f>DATE(YEAR(siječanj!B907),MONTH(siječanj!B907)+1,DAY(siječanj!B907))</f>
        <v>43871</v>
      </c>
      <c r="C907" s="8">
        <v>9.4166666666666696</v>
      </c>
      <c r="D907">
        <v>1.131699900139038</v>
      </c>
      <c r="E907" s="6">
        <v>114.45751318085073</v>
      </c>
      <c r="F907" s="7">
        <v>233.54321274329288</v>
      </c>
      <c r="G907" s="7">
        <v>204.12415398031484</v>
      </c>
      <c r="H907" s="7">
        <v>2.1412396359166501</v>
      </c>
      <c r="I907" s="7">
        <f t="shared" si="21"/>
        <v>129.53155623693138</v>
      </c>
    </row>
    <row r="908" spans="1:9" x14ac:dyDescent="0.25">
      <c r="A908" s="14"/>
      <c r="B908" s="5">
        <f>DATE(YEAR(siječanj!B908),MONTH(siječanj!B908)+1,DAY(siječanj!B908))</f>
        <v>43871</v>
      </c>
      <c r="C908" s="8">
        <v>9.4270833333333304</v>
      </c>
      <c r="D908">
        <v>1.131699900139038</v>
      </c>
      <c r="E908" s="6">
        <v>116.3577432814992</v>
      </c>
      <c r="F908" s="7">
        <v>233.147024134948</v>
      </c>
      <c r="G908" s="7">
        <v>201.12693843544807</v>
      </c>
      <c r="H908" s="7">
        <v>2.0540464078473848</v>
      </c>
      <c r="I908" s="7">
        <f t="shared" si="21"/>
        <v>131.68204645207646</v>
      </c>
    </row>
    <row r="909" spans="1:9" x14ac:dyDescent="0.25">
      <c r="A909" s="14"/>
      <c r="B909" s="5">
        <f>DATE(YEAR(siječanj!B909),MONTH(siječanj!B909)+1,DAY(siječanj!B909))</f>
        <v>43871</v>
      </c>
      <c r="C909" s="8">
        <v>9.4375</v>
      </c>
      <c r="D909">
        <v>1.131699900139038</v>
      </c>
      <c r="E909" s="6">
        <v>118.00272960488473</v>
      </c>
      <c r="F909" s="7">
        <v>224.93117664180534</v>
      </c>
      <c r="G909" s="7">
        <v>200.68814928418666</v>
      </c>
      <c r="H909" s="7">
        <v>2.032901149797913</v>
      </c>
      <c r="I909" s="7">
        <f t="shared" si="21"/>
        <v>133.54367730998194</v>
      </c>
    </row>
    <row r="910" spans="1:9" x14ac:dyDescent="0.25">
      <c r="A910" s="14"/>
      <c r="B910" s="5">
        <f>DATE(YEAR(siječanj!B910),MONTH(siječanj!B910)+1,DAY(siječanj!B910))</f>
        <v>43871</v>
      </c>
      <c r="C910" s="8">
        <v>9.4479166666666696</v>
      </c>
      <c r="D910">
        <v>1.131699900139038</v>
      </c>
      <c r="E910" s="6">
        <v>118.92427437717234</v>
      </c>
      <c r="F910" s="7">
        <v>223.70229428547924</v>
      </c>
      <c r="G910" s="7">
        <v>206.4241368764865</v>
      </c>
      <c r="H910" s="7">
        <v>2.106582779801319</v>
      </c>
      <c r="I910" s="7">
        <f t="shared" si="21"/>
        <v>134.58658943675348</v>
      </c>
    </row>
    <row r="911" spans="1:9" x14ac:dyDescent="0.25">
      <c r="A911" s="14"/>
      <c r="B911" s="5">
        <f>DATE(YEAR(siječanj!B911),MONTH(siječanj!B911)+1,DAY(siječanj!B911))</f>
        <v>43871</v>
      </c>
      <c r="C911" s="8">
        <v>9.4583333333333304</v>
      </c>
      <c r="D911">
        <v>1.131699900139038</v>
      </c>
      <c r="E911" s="6">
        <v>119.06523900460047</v>
      </c>
      <c r="F911" s="7">
        <v>220.92193717849059</v>
      </c>
      <c r="G911" s="7">
        <v>207.76544741239286</v>
      </c>
      <c r="H911" s="7">
        <v>2.1936347543238464</v>
      </c>
      <c r="I911" s="7">
        <f t="shared" si="21"/>
        <v>134.74611909153705</v>
      </c>
    </row>
    <row r="912" spans="1:9" x14ac:dyDescent="0.25">
      <c r="A912" s="14"/>
      <c r="B912" s="5">
        <f>DATE(YEAR(siječanj!B912),MONTH(siječanj!B912)+1,DAY(siječanj!B912))</f>
        <v>43871</v>
      </c>
      <c r="C912" s="8">
        <v>9.46875</v>
      </c>
      <c r="D912">
        <v>1.131699900139038</v>
      </c>
      <c r="E912" s="6">
        <v>118.33714383116907</v>
      </c>
      <c r="F912" s="7">
        <v>219.01854381669733</v>
      </c>
      <c r="G912" s="7">
        <v>202.86998200366418</v>
      </c>
      <c r="H912" s="7">
        <v>2.1753304831017393</v>
      </c>
      <c r="I912" s="7">
        <f t="shared" si="21"/>
        <v>133.92213385647301</v>
      </c>
    </row>
    <row r="913" spans="1:9" x14ac:dyDescent="0.25">
      <c r="A913" s="14"/>
      <c r="B913" s="5">
        <f>DATE(YEAR(siječanj!B913),MONTH(siječanj!B913)+1,DAY(siječanj!B913))</f>
        <v>43871</v>
      </c>
      <c r="C913" s="8">
        <v>9.4791666666666696</v>
      </c>
      <c r="D913">
        <v>1.131699900139038</v>
      </c>
      <c r="E913" s="6">
        <v>119.07251329428637</v>
      </c>
      <c r="F913" s="7">
        <v>218.03994873200475</v>
      </c>
      <c r="G913" s="7">
        <v>198.14189601191887</v>
      </c>
      <c r="H913" s="7">
        <v>2.2337229087856101</v>
      </c>
      <c r="I913" s="7">
        <f t="shared" si="21"/>
        <v>134.75435140444816</v>
      </c>
    </row>
    <row r="914" spans="1:9" x14ac:dyDescent="0.25">
      <c r="A914" s="14"/>
      <c r="B914" s="5">
        <f>DATE(YEAR(siječanj!B914),MONTH(siječanj!B914)+1,DAY(siječanj!B914))</f>
        <v>43871</v>
      </c>
      <c r="C914" s="8">
        <v>9.4895833333333304</v>
      </c>
      <c r="D914">
        <v>1.131699900139038</v>
      </c>
      <c r="E914" s="6">
        <v>119.70966414815001</v>
      </c>
      <c r="F914" s="7">
        <v>213.79273547966179</v>
      </c>
      <c r="G914" s="7">
        <v>193.79583132819829</v>
      </c>
      <c r="H914" s="7">
        <v>1.9613810969569241</v>
      </c>
      <c r="I914" s="7">
        <f t="shared" si="21"/>
        <v>135.47541496213915</v>
      </c>
    </row>
    <row r="915" spans="1:9" x14ac:dyDescent="0.25">
      <c r="A915" s="14"/>
      <c r="B915" s="5">
        <f>DATE(YEAR(siječanj!B915),MONTH(siječanj!B915)+1,DAY(siječanj!B915))</f>
        <v>43871</v>
      </c>
      <c r="C915" s="8">
        <v>9.5</v>
      </c>
      <c r="D915">
        <v>1.131699900139038</v>
      </c>
      <c r="E915" s="6">
        <v>120.36293931772688</v>
      </c>
      <c r="F915" s="7">
        <v>217.20813308649522</v>
      </c>
      <c r="G915" s="7">
        <v>194.32598097681662</v>
      </c>
      <c r="H915" s="7">
        <v>1.8452129864270568</v>
      </c>
      <c r="I915" s="7">
        <f t="shared" si="21"/>
        <v>136.21472640631259</v>
      </c>
    </row>
    <row r="916" spans="1:9" x14ac:dyDescent="0.25">
      <c r="A916" s="14"/>
      <c r="B916" s="5">
        <f>DATE(YEAR(siječanj!B916),MONTH(siječanj!B916)+1,DAY(siječanj!B916))</f>
        <v>43871</v>
      </c>
      <c r="C916" s="8">
        <v>9.5104166666666696</v>
      </c>
      <c r="D916">
        <v>1.131699900139038</v>
      </c>
      <c r="E916" s="6">
        <v>120.75793991953105</v>
      </c>
      <c r="F916" s="7">
        <v>209.59712578353179</v>
      </c>
      <c r="G916" s="7">
        <v>191.15186862888612</v>
      </c>
      <c r="H916" s="7">
        <v>1.848418049297424</v>
      </c>
      <c r="I916" s="7">
        <f t="shared" si="21"/>
        <v>136.66174854792925</v>
      </c>
    </row>
    <row r="917" spans="1:9" x14ac:dyDescent="0.25">
      <c r="A917" s="14"/>
      <c r="B917" s="5">
        <f>DATE(YEAR(siječanj!B917),MONTH(siječanj!B917)+1,DAY(siječanj!B917))</f>
        <v>43871</v>
      </c>
      <c r="C917" s="8">
        <v>9.5208333333333304</v>
      </c>
      <c r="D917">
        <v>1.131699900139038</v>
      </c>
      <c r="E917" s="6">
        <v>119.97011688197381</v>
      </c>
      <c r="F917" s="7">
        <v>202.88501874915463</v>
      </c>
      <c r="G917" s="7">
        <v>186.94561258420663</v>
      </c>
      <c r="H917" s="7">
        <v>2.0411087766580622</v>
      </c>
      <c r="I917" s="7">
        <f t="shared" si="21"/>
        <v>135.77016929499848</v>
      </c>
    </row>
    <row r="918" spans="1:9" x14ac:dyDescent="0.25">
      <c r="A918" s="14"/>
      <c r="B918" s="5">
        <f>DATE(YEAR(siječanj!B918),MONTH(siječanj!B918)+1,DAY(siječanj!B918))</f>
        <v>43871</v>
      </c>
      <c r="C918" s="8">
        <v>9.53125</v>
      </c>
      <c r="D918">
        <v>1.131699900139038</v>
      </c>
      <c r="E918" s="6">
        <v>118.1432939207143</v>
      </c>
      <c r="F918" s="7">
        <v>188.1558922826672</v>
      </c>
      <c r="G918" s="7">
        <v>182.99528850452299</v>
      </c>
      <c r="H918" s="7">
        <v>1.8720014231430688</v>
      </c>
      <c r="I918" s="7">
        <f t="shared" si="21"/>
        <v>133.70275393216937</v>
      </c>
    </row>
    <row r="919" spans="1:9" x14ac:dyDescent="0.25">
      <c r="A919" s="14"/>
      <c r="B919" s="5">
        <f>DATE(YEAR(siječanj!B919),MONTH(siječanj!B919)+1,DAY(siječanj!B919))</f>
        <v>43871</v>
      </c>
      <c r="C919" s="8">
        <v>9.5416666666666696</v>
      </c>
      <c r="D919">
        <v>1.131699900139038</v>
      </c>
      <c r="E919" s="6">
        <v>115.67823396603325</v>
      </c>
      <c r="F919" s="7">
        <v>184.04502949905589</v>
      </c>
      <c r="G919" s="7">
        <v>177.74357003046941</v>
      </c>
      <c r="H919" s="7">
        <v>1.8297138912739865</v>
      </c>
      <c r="I919" s="7">
        <f t="shared" si="21"/>
        <v>130.9130458276201</v>
      </c>
    </row>
    <row r="920" spans="1:9" x14ac:dyDescent="0.25">
      <c r="A920" s="14"/>
      <c r="B920" s="5">
        <f>DATE(YEAR(siječanj!B920),MONTH(siječanj!B920)+1,DAY(siječanj!B920))</f>
        <v>43871</v>
      </c>
      <c r="C920" s="8">
        <v>9.5520833333333304</v>
      </c>
      <c r="D920">
        <v>1.131699900139038</v>
      </c>
      <c r="E920" s="6">
        <v>113.21681900544218</v>
      </c>
      <c r="F920" s="7">
        <v>191.93215792856191</v>
      </c>
      <c r="G920" s="7">
        <v>177.05172095369849</v>
      </c>
      <c r="H920" s="7">
        <v>1.9337113176887253</v>
      </c>
      <c r="I920" s="7">
        <f t="shared" si="21"/>
        <v>128.12746276251846</v>
      </c>
    </row>
    <row r="921" spans="1:9" x14ac:dyDescent="0.25">
      <c r="A921" s="14"/>
      <c r="B921" s="5">
        <f>DATE(YEAR(siječanj!B921),MONTH(siječanj!B921)+1,DAY(siječanj!B921))</f>
        <v>43871</v>
      </c>
      <c r="C921" s="8">
        <v>9.5625</v>
      </c>
      <c r="D921">
        <v>1.131699900139038</v>
      </c>
      <c r="E921" s="6">
        <v>114.4891731187499</v>
      </c>
      <c r="F921" s="7">
        <v>179.54635416218355</v>
      </c>
      <c r="G921" s="7">
        <v>173.67895720514446</v>
      </c>
      <c r="H921" s="7">
        <v>1.9152498770272892</v>
      </c>
      <c r="I921" s="7">
        <f t="shared" si="21"/>
        <v>129.5673857854903</v>
      </c>
    </row>
    <row r="922" spans="1:9" x14ac:dyDescent="0.25">
      <c r="A922" s="14"/>
      <c r="B922" s="5">
        <f>DATE(YEAR(siječanj!B922),MONTH(siječanj!B922)+1,DAY(siječanj!B922))</f>
        <v>43871</v>
      </c>
      <c r="C922" s="8">
        <v>9.5729166666666696</v>
      </c>
      <c r="D922">
        <v>1.131699900139038</v>
      </c>
      <c r="E922" s="6">
        <v>115.30377680602074</v>
      </c>
      <c r="F922" s="7">
        <v>173.41689017057345</v>
      </c>
      <c r="G922" s="7">
        <v>174.77561964667285</v>
      </c>
      <c r="H922" s="7">
        <v>1.9623340610257669</v>
      </c>
      <c r="I922" s="7">
        <f t="shared" si="21"/>
        <v>130.48927269702759</v>
      </c>
    </row>
    <row r="923" spans="1:9" x14ac:dyDescent="0.25">
      <c r="A923" s="14"/>
      <c r="B923" s="5">
        <f>DATE(YEAR(siječanj!B923),MONTH(siječanj!B923)+1,DAY(siječanj!B923))</f>
        <v>43871</v>
      </c>
      <c r="C923" s="8">
        <v>9.5833333333333304</v>
      </c>
      <c r="D923">
        <v>1.131699900139038</v>
      </c>
      <c r="E923" s="6">
        <v>115.58421176047347</v>
      </c>
      <c r="F923" s="7">
        <v>173.71992373451315</v>
      </c>
      <c r="G923" s="7">
        <v>175.02481012986186</v>
      </c>
      <c r="H923" s="7">
        <v>2.0725685278493216</v>
      </c>
      <c r="I923" s="7">
        <f t="shared" si="21"/>
        <v>130.80664090697724</v>
      </c>
    </row>
    <row r="924" spans="1:9" x14ac:dyDescent="0.25">
      <c r="A924" s="14"/>
      <c r="B924" s="5">
        <f>DATE(YEAR(siječanj!B924),MONTH(siječanj!B924)+1,DAY(siječanj!B924))</f>
        <v>43871</v>
      </c>
      <c r="C924" s="8">
        <v>9.59375</v>
      </c>
      <c r="D924">
        <v>1.131699900139038</v>
      </c>
      <c r="E924" s="6">
        <v>116.99992354039787</v>
      </c>
      <c r="F924" s="7">
        <v>174.39647963614726</v>
      </c>
      <c r="G924" s="7">
        <v>172.34088322140687</v>
      </c>
      <c r="H924" s="7">
        <v>2.0202430414722077</v>
      </c>
      <c r="I924" s="7">
        <f t="shared" si="21"/>
        <v>132.40880178694334</v>
      </c>
    </row>
    <row r="925" spans="1:9" x14ac:dyDescent="0.25">
      <c r="A925" s="14"/>
      <c r="B925" s="5">
        <f>DATE(YEAR(siječanj!B925),MONTH(siječanj!B925)+1,DAY(siječanj!B925))</f>
        <v>43871</v>
      </c>
      <c r="C925" s="8">
        <v>9.6041666666666696</v>
      </c>
      <c r="D925">
        <v>1.131699900139038</v>
      </c>
      <c r="E925" s="6">
        <v>117.27977961288209</v>
      </c>
      <c r="F925" s="7">
        <v>175.32078874200795</v>
      </c>
      <c r="G925" s="7">
        <v>172.78184743186085</v>
      </c>
      <c r="H925" s="7">
        <v>2.0254455488626544</v>
      </c>
      <c r="I925" s="7">
        <f t="shared" si="21"/>
        <v>132.72551487622704</v>
      </c>
    </row>
    <row r="926" spans="1:9" x14ac:dyDescent="0.25">
      <c r="A926" s="14"/>
      <c r="B926" s="5">
        <f>DATE(YEAR(siječanj!B926),MONTH(siječanj!B926)+1,DAY(siječanj!B926))</f>
        <v>43871</v>
      </c>
      <c r="C926" s="8">
        <v>9.6145833333333304</v>
      </c>
      <c r="D926">
        <v>1.131699900139038</v>
      </c>
      <c r="E926" s="6">
        <v>119.3747985901614</v>
      </c>
      <c r="F926" s="7">
        <v>175.68002086413571</v>
      </c>
      <c r="G926" s="7">
        <v>170.64102038633297</v>
      </c>
      <c r="H926" s="7">
        <v>2.0309534424421773</v>
      </c>
      <c r="I926" s="7">
        <f t="shared" si="21"/>
        <v>135.09644764360343</v>
      </c>
    </row>
    <row r="927" spans="1:9" x14ac:dyDescent="0.25">
      <c r="A927" s="14"/>
      <c r="B927" s="5">
        <f>DATE(YEAR(siječanj!B927),MONTH(siječanj!B927)+1,DAY(siječanj!B927))</f>
        <v>43871</v>
      </c>
      <c r="C927" s="8">
        <v>9.625</v>
      </c>
      <c r="D927">
        <v>1.131699900139038</v>
      </c>
      <c r="E927" s="6">
        <v>121.12325368790843</v>
      </c>
      <c r="F927" s="7">
        <v>172.11045813431622</v>
      </c>
      <c r="G927" s="7">
        <v>167.25915183198745</v>
      </c>
      <c r="H927" s="7">
        <v>2.0935297583907171</v>
      </c>
      <c r="I927" s="7">
        <f t="shared" si="21"/>
        <v>137.07517410312133</v>
      </c>
    </row>
    <row r="928" spans="1:9" x14ac:dyDescent="0.25">
      <c r="A928" s="14"/>
      <c r="B928" s="5">
        <f>DATE(YEAR(siječanj!B928),MONTH(siječanj!B928)+1,DAY(siječanj!B928))</f>
        <v>43871</v>
      </c>
      <c r="C928" s="8">
        <v>9.6354166666666696</v>
      </c>
      <c r="D928">
        <v>1.131699900139038</v>
      </c>
      <c r="E928" s="6">
        <v>123.12851260076576</v>
      </c>
      <c r="F928" s="7">
        <v>169.56362015039207</v>
      </c>
      <c r="G928" s="7">
        <v>160.44959828306625</v>
      </c>
      <c r="H928" s="7">
        <v>2.0167017553708706</v>
      </c>
      <c r="I928" s="7">
        <f t="shared" si="21"/>
        <v>139.34452541455488</v>
      </c>
    </row>
    <row r="929" spans="1:9" x14ac:dyDescent="0.25">
      <c r="A929" s="14"/>
      <c r="B929" s="5">
        <f>DATE(YEAR(siječanj!B929),MONTH(siječanj!B929)+1,DAY(siječanj!B929))</f>
        <v>43871</v>
      </c>
      <c r="C929" s="8">
        <v>9.6458333333333304</v>
      </c>
      <c r="D929">
        <v>1.131699900139038</v>
      </c>
      <c r="E929" s="6">
        <v>124.94548377584559</v>
      </c>
      <c r="F929" s="7">
        <v>168.22651066203034</v>
      </c>
      <c r="G929" s="7">
        <v>158.04620594285012</v>
      </c>
      <c r="H929" s="7">
        <v>1.915918344516081</v>
      </c>
      <c r="I929" s="7">
        <f t="shared" si="21"/>
        <v>141.40079151194826</v>
      </c>
    </row>
    <row r="930" spans="1:9" x14ac:dyDescent="0.25">
      <c r="A930" s="14"/>
      <c r="B930" s="5">
        <f>DATE(YEAR(siječanj!B930),MONTH(siječanj!B930)+1,DAY(siječanj!B930))</f>
        <v>43871</v>
      </c>
      <c r="C930" s="8">
        <v>9.65625</v>
      </c>
      <c r="D930">
        <v>1.131699900139038</v>
      </c>
      <c r="E930" s="6">
        <v>128.589925475065</v>
      </c>
      <c r="F930" s="7">
        <v>167.06921570994862</v>
      </c>
      <c r="G930" s="7">
        <v>157.99241829121436</v>
      </c>
      <c r="H930" s="7">
        <v>2.3558276472516502</v>
      </c>
      <c r="I930" s="7">
        <f t="shared" si="21"/>
        <v>145.5252058190174</v>
      </c>
    </row>
    <row r="931" spans="1:9" x14ac:dyDescent="0.25">
      <c r="A931" s="14"/>
      <c r="B931" s="5">
        <f>DATE(YEAR(siječanj!B931),MONTH(siječanj!B931)+1,DAY(siječanj!B931))</f>
        <v>43871</v>
      </c>
      <c r="C931" s="8">
        <v>9.6666666666666696</v>
      </c>
      <c r="D931">
        <v>1.131699900139038</v>
      </c>
      <c r="E931" s="6">
        <v>130.069214193628</v>
      </c>
      <c r="F931" s="7">
        <v>166.85327066511886</v>
      </c>
      <c r="G931" s="7">
        <v>156.25732590623457</v>
      </c>
      <c r="H931" s="7">
        <v>3.650477082452515</v>
      </c>
      <c r="I931" s="7">
        <f t="shared" si="21"/>
        <v>147.19931671409194</v>
      </c>
    </row>
    <row r="932" spans="1:9" x14ac:dyDescent="0.25">
      <c r="A932" s="14"/>
      <c r="B932" s="5">
        <f>DATE(YEAR(siječanj!B932),MONTH(siječanj!B932)+1,DAY(siječanj!B932))</f>
        <v>43871</v>
      </c>
      <c r="C932" s="8">
        <v>9.6770833333333304</v>
      </c>
      <c r="D932">
        <v>1.131699900139038</v>
      </c>
      <c r="E932" s="6">
        <v>132.82027520006261</v>
      </c>
      <c r="F932" s="7">
        <v>166.11176324778211</v>
      </c>
      <c r="G932" s="7">
        <v>155.59351626656897</v>
      </c>
      <c r="H932" s="7">
        <v>7.8841821014429083</v>
      </c>
      <c r="I932" s="7">
        <f t="shared" si="21"/>
        <v>150.31269218035041</v>
      </c>
    </row>
    <row r="933" spans="1:9" x14ac:dyDescent="0.25">
      <c r="A933" s="14"/>
      <c r="B933" s="5">
        <f>DATE(YEAR(siječanj!B933),MONTH(siječanj!B933)+1,DAY(siječanj!B933))</f>
        <v>43871</v>
      </c>
      <c r="C933" s="8">
        <v>9.6875</v>
      </c>
      <c r="D933">
        <v>1.131699900139038</v>
      </c>
      <c r="E933" s="6">
        <v>137.8739991647322</v>
      </c>
      <c r="F933" s="7">
        <v>167.55667084094455</v>
      </c>
      <c r="G933" s="7">
        <v>159.02477028092477</v>
      </c>
      <c r="H933" s="7">
        <v>20.533425274975794</v>
      </c>
      <c r="I933" s="7">
        <f t="shared" si="21"/>
        <v>156.03199108649724</v>
      </c>
    </row>
    <row r="934" spans="1:9" x14ac:dyDescent="0.25">
      <c r="A934" s="14"/>
      <c r="B934" s="5">
        <f>DATE(YEAR(siječanj!B934),MONTH(siječanj!B934)+1,DAY(siječanj!B934))</f>
        <v>43871</v>
      </c>
      <c r="C934" s="8">
        <v>9.6979166666666696</v>
      </c>
      <c r="D934">
        <v>1.131699900139038</v>
      </c>
      <c r="E934" s="6">
        <v>142.71100051309895</v>
      </c>
      <c r="F934" s="7">
        <v>169.79887142079801</v>
      </c>
      <c r="G934" s="7">
        <v>157.43297944772257</v>
      </c>
      <c r="H934" s="7">
        <v>60.037634590291418</v>
      </c>
      <c r="I934" s="7">
        <f t="shared" si="21"/>
        <v>161.50602502941629</v>
      </c>
    </row>
    <row r="935" spans="1:9" x14ac:dyDescent="0.25">
      <c r="A935" s="14"/>
      <c r="B935" s="5">
        <f>DATE(YEAR(siječanj!B935),MONTH(siječanj!B935)+1,DAY(siječanj!B935))</f>
        <v>43871</v>
      </c>
      <c r="C935" s="8">
        <v>9.7083333333333304</v>
      </c>
      <c r="D935">
        <v>1.131699900139038</v>
      </c>
      <c r="E935" s="6">
        <v>146.79658853741728</v>
      </c>
      <c r="F935" s="7">
        <v>170.66503330271158</v>
      </c>
      <c r="G935" s="7">
        <v>150.79244362003848</v>
      </c>
      <c r="H935" s="7">
        <v>110.35081697210545</v>
      </c>
      <c r="I935" s="7">
        <f t="shared" si="21"/>
        <v>166.12968458854658</v>
      </c>
    </row>
    <row r="936" spans="1:9" x14ac:dyDescent="0.25">
      <c r="A936" s="14"/>
      <c r="B936" s="5">
        <f>DATE(YEAR(siječanj!B936),MONTH(siječanj!B936)+1,DAY(siječanj!B936))</f>
        <v>43871</v>
      </c>
      <c r="C936" s="8">
        <v>9.71875</v>
      </c>
      <c r="D936">
        <v>1.131699900139038</v>
      </c>
      <c r="E936" s="6">
        <v>153.05228045495664</v>
      </c>
      <c r="F936" s="7">
        <v>167.91811626245297</v>
      </c>
      <c r="G936" s="7">
        <v>151.42601472960291</v>
      </c>
      <c r="H936" s="7">
        <v>137.87129024665808</v>
      </c>
      <c r="I936" s="7">
        <f t="shared" si="21"/>
        <v>173.20925050692648</v>
      </c>
    </row>
    <row r="937" spans="1:9" x14ac:dyDescent="0.25">
      <c r="A937" s="14"/>
      <c r="B937" s="5">
        <f>DATE(YEAR(siječanj!B937),MONTH(siječanj!B937)+1,DAY(siječanj!B937))</f>
        <v>43871</v>
      </c>
      <c r="C937" s="8">
        <v>9.7291666666666696</v>
      </c>
      <c r="D937">
        <v>1.131699900139038</v>
      </c>
      <c r="E937" s="6">
        <v>159.47313328505285</v>
      </c>
      <c r="F937" s="7">
        <v>165.49996640103495</v>
      </c>
      <c r="G937" s="7">
        <v>152.53042406704012</v>
      </c>
      <c r="H937" s="7">
        <v>155.99055413855226</v>
      </c>
      <c r="I937" s="7">
        <f t="shared" si="21"/>
        <v>180.4757290135538</v>
      </c>
    </row>
    <row r="938" spans="1:9" x14ac:dyDescent="0.25">
      <c r="A938" s="14"/>
      <c r="B938" s="5">
        <f>DATE(YEAR(siječanj!B938),MONTH(siječanj!B938)+1,DAY(siječanj!B938))</f>
        <v>43871</v>
      </c>
      <c r="C938" s="8">
        <v>9.7395833333333304</v>
      </c>
      <c r="D938">
        <v>1.131699900139038</v>
      </c>
      <c r="E938" s="6">
        <v>163.3876489326442</v>
      </c>
      <c r="F938" s="7">
        <v>163.10418609984322</v>
      </c>
      <c r="G938" s="7">
        <v>152.11111831893308</v>
      </c>
      <c r="H938" s="7">
        <v>167.85442560273131</v>
      </c>
      <c r="I938" s="7">
        <f t="shared" si="21"/>
        <v>184.90578598102564</v>
      </c>
    </row>
    <row r="939" spans="1:9" x14ac:dyDescent="0.25">
      <c r="A939" s="14"/>
      <c r="B939" s="5">
        <f>DATE(YEAR(siječanj!B939),MONTH(siječanj!B939)+1,DAY(siječanj!B939))</f>
        <v>43871</v>
      </c>
      <c r="C939" s="8">
        <v>9.75</v>
      </c>
      <c r="D939">
        <v>1.131699900139038</v>
      </c>
      <c r="E939" s="6">
        <v>166.30518167588974</v>
      </c>
      <c r="F939" s="7">
        <v>161.03014013851785</v>
      </c>
      <c r="G939" s="7">
        <v>154.53574051867182</v>
      </c>
      <c r="H939" s="7">
        <v>189.3134495587276</v>
      </c>
      <c r="I939" s="7">
        <f t="shared" si="21"/>
        <v>188.20755749520899</v>
      </c>
    </row>
    <row r="940" spans="1:9" x14ac:dyDescent="0.25">
      <c r="A940" s="14"/>
      <c r="B940" s="5">
        <f>DATE(YEAR(siječanj!B940),MONTH(siječanj!B940)+1,DAY(siječanj!B940))</f>
        <v>43871</v>
      </c>
      <c r="C940" s="8">
        <v>9.7604166666666696</v>
      </c>
      <c r="D940">
        <v>1.131699900139038</v>
      </c>
      <c r="E940" s="6">
        <v>168.25991596676496</v>
      </c>
      <c r="F940" s="7">
        <v>157.94554257789099</v>
      </c>
      <c r="G940" s="7">
        <v>154.27138871127656</v>
      </c>
      <c r="H940" s="7">
        <v>205.08177894559839</v>
      </c>
      <c r="I940" s="7">
        <f t="shared" si="21"/>
        <v>190.41973009699083</v>
      </c>
    </row>
    <row r="941" spans="1:9" x14ac:dyDescent="0.25">
      <c r="A941" s="14"/>
      <c r="B941" s="5">
        <f>DATE(YEAR(siječanj!B941),MONTH(siječanj!B941)+1,DAY(siječanj!B941))</f>
        <v>43871</v>
      </c>
      <c r="C941" s="8">
        <v>9.7708333333333304</v>
      </c>
      <c r="D941">
        <v>1.131699900139038</v>
      </c>
      <c r="E941" s="6">
        <v>170.63215170721435</v>
      </c>
      <c r="F941" s="7">
        <v>155.9142028696522</v>
      </c>
      <c r="G941" s="7">
        <v>157.6400186456745</v>
      </c>
      <c r="H941" s="7">
        <v>221.93860020569142</v>
      </c>
      <c r="I941" s="7">
        <f t="shared" si="21"/>
        <v>193.10438904756364</v>
      </c>
    </row>
    <row r="942" spans="1:9" x14ac:dyDescent="0.25">
      <c r="A942" s="14"/>
      <c r="B942" s="5">
        <f>DATE(YEAR(siječanj!B942),MONTH(siječanj!B942)+1,DAY(siječanj!B942))</f>
        <v>43871</v>
      </c>
      <c r="C942" s="8">
        <v>9.78125</v>
      </c>
      <c r="D942">
        <v>1.131699900139038</v>
      </c>
      <c r="E942" s="6">
        <v>173.91979018414963</v>
      </c>
      <c r="F942" s="7">
        <v>152.89337399263141</v>
      </c>
      <c r="G942" s="7">
        <v>158.51971192288184</v>
      </c>
      <c r="H942" s="7">
        <v>225.30099465854346</v>
      </c>
      <c r="I942" s="7">
        <f t="shared" si="21"/>
        <v>196.82500918360458</v>
      </c>
    </row>
    <row r="943" spans="1:9" x14ac:dyDescent="0.25">
      <c r="A943" s="14"/>
      <c r="B943" s="5">
        <f>DATE(YEAR(siječanj!B943),MONTH(siječanj!B943)+1,DAY(siječanj!B943))</f>
        <v>43871</v>
      </c>
      <c r="C943" s="8">
        <v>9.7916666666666696</v>
      </c>
      <c r="D943">
        <v>1.131699900139038</v>
      </c>
      <c r="E943" s="6">
        <v>173.9412559124674</v>
      </c>
      <c r="F943" s="7">
        <v>147.91575590625814</v>
      </c>
      <c r="G943" s="7">
        <v>160.34966572922286</v>
      </c>
      <c r="H943" s="7">
        <v>225.70701504698118</v>
      </c>
      <c r="I943" s="7">
        <f t="shared" si="21"/>
        <v>196.84930194619821</v>
      </c>
    </row>
    <row r="944" spans="1:9" x14ac:dyDescent="0.25">
      <c r="A944" s="14"/>
      <c r="B944" s="5">
        <f>DATE(YEAR(siječanj!B944),MONTH(siječanj!B944)+1,DAY(siječanj!B944))</f>
        <v>43871</v>
      </c>
      <c r="C944" s="8">
        <v>9.8020833333333304</v>
      </c>
      <c r="D944">
        <v>1.131699900139038</v>
      </c>
      <c r="E944" s="6">
        <v>173.35846501891635</v>
      </c>
      <c r="F944" s="7">
        <v>140.62773393846322</v>
      </c>
      <c r="G944" s="7">
        <v>159.24534051009695</v>
      </c>
      <c r="H944" s="7">
        <v>226.33541527092015</v>
      </c>
      <c r="I944" s="7">
        <f t="shared" si="21"/>
        <v>196.18975755016453</v>
      </c>
    </row>
    <row r="945" spans="1:9" x14ac:dyDescent="0.25">
      <c r="A945" s="14"/>
      <c r="B945" s="5">
        <f>DATE(YEAR(siječanj!B945),MONTH(siječanj!B945)+1,DAY(siječanj!B945))</f>
        <v>43871</v>
      </c>
      <c r="C945" s="8">
        <v>9.8125</v>
      </c>
      <c r="D945">
        <v>1.131699900139038</v>
      </c>
      <c r="E945" s="6">
        <v>174.29300421966363</v>
      </c>
      <c r="F945" s="7">
        <v>134.85574586403752</v>
      </c>
      <c r="G945" s="7">
        <v>155.79503970667889</v>
      </c>
      <c r="H945" s="7">
        <v>226.31581783342509</v>
      </c>
      <c r="I945" s="7">
        <f t="shared" si="21"/>
        <v>197.24737547032626</v>
      </c>
    </row>
    <row r="946" spans="1:9" x14ac:dyDescent="0.25">
      <c r="A946" s="14"/>
      <c r="B946" s="5">
        <f>DATE(YEAR(siječanj!B946),MONTH(siječanj!B946)+1,DAY(siječanj!B946))</f>
        <v>43871</v>
      </c>
      <c r="C946" s="8">
        <v>9.8229166666666696</v>
      </c>
      <c r="D946">
        <v>1.131699900139038</v>
      </c>
      <c r="E946" s="6">
        <v>175.29326320348895</v>
      </c>
      <c r="F946" s="7">
        <v>130.40796438412016</v>
      </c>
      <c r="G946" s="7">
        <v>151.16284858983389</v>
      </c>
      <c r="H946" s="7">
        <v>226.41641124831207</v>
      </c>
      <c r="I946" s="7">
        <f t="shared" si="21"/>
        <v>198.37936846243454</v>
      </c>
    </row>
    <row r="947" spans="1:9" x14ac:dyDescent="0.25">
      <c r="A947" s="14"/>
      <c r="B947" s="5">
        <f>DATE(YEAR(siječanj!B947),MONTH(siječanj!B947)+1,DAY(siječanj!B947))</f>
        <v>43871</v>
      </c>
      <c r="C947" s="8">
        <v>9.8333333333333304</v>
      </c>
      <c r="D947">
        <v>1.131699900139038</v>
      </c>
      <c r="E947" s="6">
        <v>177.74864994236029</v>
      </c>
      <c r="F947" s="7">
        <v>127.039924166753</v>
      </c>
      <c r="G947" s="7">
        <v>146.82066135970155</v>
      </c>
      <c r="H947" s="7">
        <v>226.43824387397279</v>
      </c>
      <c r="I947" s="7">
        <f t="shared" si="21"/>
        <v>201.15812938961795</v>
      </c>
    </row>
    <row r="948" spans="1:9" x14ac:dyDescent="0.25">
      <c r="A948" s="14"/>
      <c r="B948" s="5">
        <f>DATE(YEAR(siječanj!B948),MONTH(siječanj!B948)+1,DAY(siječanj!B948))</f>
        <v>43871</v>
      </c>
      <c r="C948" s="8">
        <v>9.84375</v>
      </c>
      <c r="D948">
        <v>1.131699900139038</v>
      </c>
      <c r="E948" s="6">
        <v>177.98434320758093</v>
      </c>
      <c r="F948" s="7">
        <v>123.1073522712974</v>
      </c>
      <c r="G948" s="7">
        <v>138.72750243643682</v>
      </c>
      <c r="H948" s="7">
        <v>226.79011043787207</v>
      </c>
      <c r="I948" s="7">
        <f t="shared" si="21"/>
        <v>201.4248634343316</v>
      </c>
    </row>
    <row r="949" spans="1:9" x14ac:dyDescent="0.25">
      <c r="A949" s="14"/>
      <c r="B949" s="5">
        <f>DATE(YEAR(siječanj!B949),MONTH(siječanj!B949)+1,DAY(siječanj!B949))</f>
        <v>43871</v>
      </c>
      <c r="C949" s="8">
        <v>9.8541666666666696</v>
      </c>
      <c r="D949">
        <v>1.131699900139038</v>
      </c>
      <c r="E949" s="6">
        <v>175.567264718844</v>
      </c>
      <c r="F949" s="7">
        <v>120.64655630079776</v>
      </c>
      <c r="G949" s="7">
        <v>130.88709500487346</v>
      </c>
      <c r="H949" s="7">
        <v>227.24720094665884</v>
      </c>
      <c r="I949" s="7">
        <f t="shared" si="21"/>
        <v>198.6894559499998</v>
      </c>
    </row>
    <row r="950" spans="1:9" x14ac:dyDescent="0.25">
      <c r="A950" s="14"/>
      <c r="B950" s="5">
        <f>DATE(YEAR(siječanj!B950),MONTH(siječanj!B950)+1,DAY(siječanj!B950))</f>
        <v>43871</v>
      </c>
      <c r="C950" s="8">
        <v>9.8645833333333304</v>
      </c>
      <c r="D950">
        <v>1.131699900139038</v>
      </c>
      <c r="E950" s="6">
        <v>172.23854622641656</v>
      </c>
      <c r="F950" s="7">
        <v>115.71816808724363</v>
      </c>
      <c r="G950" s="7">
        <v>125.30577695328053</v>
      </c>
      <c r="H950" s="7">
        <v>227.64764281474365</v>
      </c>
      <c r="I950" s="7">
        <f t="shared" si="21"/>
        <v>194.92234556452871</v>
      </c>
    </row>
    <row r="951" spans="1:9" x14ac:dyDescent="0.25">
      <c r="A951" s="14"/>
      <c r="B951" s="5">
        <f>DATE(YEAR(siječanj!B951),MONTH(siječanj!B951)+1,DAY(siječanj!B951))</f>
        <v>43871</v>
      </c>
      <c r="C951" s="8">
        <v>9.875</v>
      </c>
      <c r="D951">
        <v>1.131699900139038</v>
      </c>
      <c r="E951" s="6">
        <v>171.06105222578915</v>
      </c>
      <c r="F951" s="7">
        <v>108.21916896942453</v>
      </c>
      <c r="G951" s="7">
        <v>118.68462839353785</v>
      </c>
      <c r="H951" s="7">
        <v>228.38622179988212</v>
      </c>
      <c r="I951" s="7">
        <f t="shared" si="21"/>
        <v>193.58977572160435</v>
      </c>
    </row>
    <row r="952" spans="1:9" x14ac:dyDescent="0.25">
      <c r="A952" s="14"/>
      <c r="B952" s="5">
        <f>DATE(YEAR(siječanj!B952),MONTH(siječanj!B952)+1,DAY(siječanj!B952))</f>
        <v>43871</v>
      </c>
      <c r="C952" s="8">
        <v>9.8854166666666696</v>
      </c>
      <c r="D952">
        <v>1.131699900139038</v>
      </c>
      <c r="E952" s="6">
        <v>177.87242373763482</v>
      </c>
      <c r="F952" s="7">
        <v>87.803755625908011</v>
      </c>
      <c r="G952" s="7">
        <v>98.073034453465212</v>
      </c>
      <c r="H952" s="7">
        <v>231.83501567566049</v>
      </c>
      <c r="I952" s="7">
        <f t="shared" si="21"/>
        <v>201.29820418136998</v>
      </c>
    </row>
    <row r="953" spans="1:9" x14ac:dyDescent="0.25">
      <c r="A953" s="14"/>
      <c r="B953" s="5">
        <f>DATE(YEAR(siječanj!B953),MONTH(siječanj!B953)+1,DAY(siječanj!B953))</f>
        <v>43871</v>
      </c>
      <c r="C953" s="8">
        <v>9.8958333333333304</v>
      </c>
      <c r="D953">
        <v>1.131699900139038</v>
      </c>
      <c r="E953" s="6">
        <v>184.15712254757696</v>
      </c>
      <c r="F953" s="7">
        <v>80.175174244709808</v>
      </c>
      <c r="G953" s="7">
        <v>91.363024911901832</v>
      </c>
      <c r="H953" s="7">
        <v>235.63603919663788</v>
      </c>
      <c r="I953" s="7">
        <f t="shared" si="21"/>
        <v>208.41059719698544</v>
      </c>
    </row>
    <row r="954" spans="1:9" x14ac:dyDescent="0.25">
      <c r="A954" s="14"/>
      <c r="B954" s="5">
        <f>DATE(YEAR(siječanj!B954),MONTH(siječanj!B954)+1,DAY(siječanj!B954))</f>
        <v>43871</v>
      </c>
      <c r="C954" s="8">
        <v>9.90625</v>
      </c>
      <c r="D954">
        <v>1.131699900139038</v>
      </c>
      <c r="E954" s="6">
        <v>184.52687015937093</v>
      </c>
      <c r="F954" s="7">
        <v>77.591949137815021</v>
      </c>
      <c r="G954" s="7">
        <v>87.746273998558792</v>
      </c>
      <c r="H954" s="7">
        <v>236.3609275299188</v>
      </c>
      <c r="I954" s="7">
        <f t="shared" si="21"/>
        <v>208.82904053232932</v>
      </c>
    </row>
    <row r="955" spans="1:9" x14ac:dyDescent="0.25">
      <c r="A955" s="14"/>
      <c r="B955" s="5">
        <f>DATE(YEAR(siječanj!B955),MONTH(siječanj!B955)+1,DAY(siječanj!B955))</f>
        <v>43871</v>
      </c>
      <c r="C955" s="8">
        <v>9.9166666666666696</v>
      </c>
      <c r="D955">
        <v>1.131699900139038</v>
      </c>
      <c r="E955" s="6">
        <v>183.20295924809653</v>
      </c>
      <c r="F955" s="7">
        <v>76.969522840600064</v>
      </c>
      <c r="G955" s="7">
        <v>85.05573378858081</v>
      </c>
      <c r="H955" s="7">
        <v>235.48171969682582</v>
      </c>
      <c r="I955" s="7">
        <f t="shared" si="21"/>
        <v>207.33077068624709</v>
      </c>
    </row>
    <row r="956" spans="1:9" x14ac:dyDescent="0.25">
      <c r="A956" s="14"/>
      <c r="B956" s="5">
        <f>DATE(YEAR(siječanj!B956),MONTH(siječanj!B956)+1,DAY(siječanj!B956))</f>
        <v>43871</v>
      </c>
      <c r="C956" s="8">
        <v>9.9270833333333304</v>
      </c>
      <c r="D956">
        <v>1.131699900139038</v>
      </c>
      <c r="E956" s="6">
        <v>180.05799653444211</v>
      </c>
      <c r="F956" s="7">
        <v>75.112023364153629</v>
      </c>
      <c r="G956" s="7">
        <v>70.497790229408224</v>
      </c>
      <c r="H956" s="7">
        <v>236.89978693163141</v>
      </c>
      <c r="I956" s="7">
        <f t="shared" si="21"/>
        <v>203.7716166972634</v>
      </c>
    </row>
    <row r="957" spans="1:9" x14ac:dyDescent="0.25">
      <c r="A957" s="14"/>
      <c r="B957" s="5">
        <f>DATE(YEAR(siječanj!B957),MONTH(siječanj!B957)+1,DAY(siječanj!B957))</f>
        <v>43871</v>
      </c>
      <c r="C957" s="8">
        <v>9.9375</v>
      </c>
      <c r="D957">
        <v>1.131699900139038</v>
      </c>
      <c r="E957" s="6">
        <v>172.77406699203573</v>
      </c>
      <c r="F957" s="7">
        <v>73.348966013817432</v>
      </c>
      <c r="G957" s="7">
        <v>65.135808671754859</v>
      </c>
      <c r="H957" s="7">
        <v>236.68762310968657</v>
      </c>
      <c r="I957" s="7">
        <f t="shared" si="21"/>
        <v>195.52839436150228</v>
      </c>
    </row>
    <row r="958" spans="1:9" x14ac:dyDescent="0.25">
      <c r="A958" s="14"/>
      <c r="B958" s="5">
        <f>DATE(YEAR(siječanj!B958),MONTH(siječanj!B958)+1,DAY(siječanj!B958))</f>
        <v>43871</v>
      </c>
      <c r="C958" s="8">
        <v>9.9479166666666696</v>
      </c>
      <c r="D958">
        <v>1.131699900139038</v>
      </c>
      <c r="E958" s="6">
        <v>166.04513023482036</v>
      </c>
      <c r="F958" s="7">
        <v>72.343687038946356</v>
      </c>
      <c r="G958" s="7">
        <v>63.284536881946039</v>
      </c>
      <c r="H958" s="7">
        <v>235.84837510917137</v>
      </c>
      <c r="I958" s="7">
        <f t="shared" si="21"/>
        <v>187.91325730531977</v>
      </c>
    </row>
    <row r="959" spans="1:9" x14ac:dyDescent="0.25">
      <c r="A959" s="14"/>
      <c r="B959" s="5">
        <f>DATE(YEAR(siječanj!B959),MONTH(siječanj!B959)+1,DAY(siječanj!B959))</f>
        <v>43871</v>
      </c>
      <c r="C959" s="8">
        <v>9.9583333333333304</v>
      </c>
      <c r="D959">
        <v>1.131699900139038</v>
      </c>
      <c r="E959" s="6">
        <v>156.38395615120299</v>
      </c>
      <c r="F959" s="7">
        <v>69.559681195659806</v>
      </c>
      <c r="G959" s="7">
        <v>62.26736624461126</v>
      </c>
      <c r="H959" s="7">
        <v>235.40489268854924</v>
      </c>
      <c r="I959" s="7">
        <f t="shared" si="21"/>
        <v>176.97970755966412</v>
      </c>
    </row>
    <row r="960" spans="1:9" x14ac:dyDescent="0.25">
      <c r="A960" s="14"/>
      <c r="B960" s="5">
        <f>DATE(YEAR(siječanj!B960),MONTH(siječanj!B960)+1,DAY(siječanj!B960))</f>
        <v>43871</v>
      </c>
      <c r="C960" s="8">
        <v>9.96875</v>
      </c>
      <c r="D960">
        <v>1.131699900139038</v>
      </c>
      <c r="E960" s="6">
        <v>146.01020387437842</v>
      </c>
      <c r="F960" s="7">
        <v>67.425779920647884</v>
      </c>
      <c r="G960" s="7">
        <v>61.076735638075128</v>
      </c>
      <c r="H960" s="7">
        <v>235.90746783412919</v>
      </c>
      <c r="I960" s="7">
        <f t="shared" si="21"/>
        <v>165.23973314391463</v>
      </c>
    </row>
    <row r="961" spans="1:9" x14ac:dyDescent="0.25">
      <c r="A961" s="14"/>
      <c r="B961" s="5">
        <f>DATE(YEAR(siječanj!B961),MONTH(siječanj!B961)+1,DAY(siječanj!B961))</f>
        <v>43871</v>
      </c>
      <c r="C961" s="8">
        <v>9.9791666666666696</v>
      </c>
      <c r="D961">
        <v>1.131699900139038</v>
      </c>
      <c r="E961" s="6">
        <v>135.44206990061275</v>
      </c>
      <c r="F961" s="7">
        <v>66.288970016638601</v>
      </c>
      <c r="G961" s="7">
        <v>59.349666537741321</v>
      </c>
      <c r="H961" s="7">
        <v>236.82721941410935</v>
      </c>
      <c r="I961" s="7">
        <f t="shared" si="21"/>
        <v>153.27977698114805</v>
      </c>
    </row>
    <row r="962" spans="1:9" ht="15.75" thickBot="1" x14ac:dyDescent="0.3">
      <c r="A962" s="14"/>
      <c r="B962" s="5">
        <f>DATE(YEAR(siječanj!B962),MONTH(siječanj!B962)+1,DAY(siječanj!B962))</f>
        <v>43871</v>
      </c>
      <c r="C962" s="8">
        <v>9.9895833333333304</v>
      </c>
      <c r="D962">
        <v>1.131699900139038</v>
      </c>
      <c r="E962" s="6">
        <v>125.21401927179947</v>
      </c>
      <c r="F962" s="7">
        <v>64.537311960033051</v>
      </c>
      <c r="G962" s="7">
        <v>58.384833512580585</v>
      </c>
      <c r="H962" s="7">
        <v>238.35142376813977</v>
      </c>
      <c r="I962" s="7">
        <f t="shared" si="21"/>
        <v>141.70469310590303</v>
      </c>
    </row>
    <row r="963" spans="1:9" x14ac:dyDescent="0.25">
      <c r="A963" s="13">
        <f t="shared" ref="A963" si="22">A867+1</f>
        <v>42</v>
      </c>
      <c r="B963" s="5">
        <f>DATE(YEAR(siječanj!B963),MONTH(siječanj!B963)+1,DAY(siječanj!B963))</f>
        <v>43872</v>
      </c>
      <c r="C963" s="8">
        <v>10</v>
      </c>
      <c r="D963">
        <v>1.127455753970668</v>
      </c>
      <c r="E963" s="6">
        <v>112.9053343920469</v>
      </c>
      <c r="F963" s="7">
        <v>63.256236636245923</v>
      </c>
      <c r="G963" s="7">
        <v>58.819785266592433</v>
      </c>
      <c r="H963" s="7">
        <v>239.45946035746292</v>
      </c>
      <c r="I963" s="7">
        <f t="shared" si="21"/>
        <v>127.29576891429562</v>
      </c>
    </row>
    <row r="964" spans="1:9" x14ac:dyDescent="0.25">
      <c r="A964" s="14"/>
      <c r="B964" s="5">
        <f>DATE(YEAR(siječanj!B964),MONTH(siječanj!B964)+1,DAY(siječanj!B964))</f>
        <v>43872</v>
      </c>
      <c r="C964" s="8">
        <v>10.0104166666667</v>
      </c>
      <c r="D964">
        <v>1.127455753970668</v>
      </c>
      <c r="E964" s="6">
        <v>103.87179198795641</v>
      </c>
      <c r="F964" s="7">
        <v>61.910354142367936</v>
      </c>
      <c r="G964" s="7">
        <v>58.345930796413882</v>
      </c>
      <c r="H964" s="7">
        <v>240.20388246466857</v>
      </c>
      <c r="I964" s="7">
        <f t="shared" ref="I964:I1027" si="23">D964*E964</f>
        <v>117.11084955206579</v>
      </c>
    </row>
    <row r="965" spans="1:9" x14ac:dyDescent="0.25">
      <c r="A965" s="14"/>
      <c r="B965" s="5">
        <f>DATE(YEAR(siječanj!B965),MONTH(siječanj!B965)+1,DAY(siječanj!B965))</f>
        <v>43872</v>
      </c>
      <c r="C965" s="8">
        <v>10.0208333333333</v>
      </c>
      <c r="D965">
        <v>1.127455753970668</v>
      </c>
      <c r="E965" s="6">
        <v>96.352065177806168</v>
      </c>
      <c r="F965" s="7">
        <v>60.983077932265005</v>
      </c>
      <c r="G965" s="7">
        <v>58.439474364231145</v>
      </c>
      <c r="H965" s="7">
        <v>240.23966537018464</v>
      </c>
      <c r="I965" s="7">
        <f t="shared" si="23"/>
        <v>108.63269029167439</v>
      </c>
    </row>
    <row r="966" spans="1:9" x14ac:dyDescent="0.25">
      <c r="A966" s="14"/>
      <c r="B966" s="5">
        <f>DATE(YEAR(siječanj!B966),MONTH(siječanj!B966)+1,DAY(siječanj!B966))</f>
        <v>43872</v>
      </c>
      <c r="C966" s="8">
        <v>10.03125</v>
      </c>
      <c r="D966">
        <v>1.127455753970668</v>
      </c>
      <c r="E966" s="6">
        <v>89.093858599075929</v>
      </c>
      <c r="F966" s="7">
        <v>59.781950029404797</v>
      </c>
      <c r="G966" s="7">
        <v>57.750789738219254</v>
      </c>
      <c r="H966" s="7">
        <v>240.61261651279293</v>
      </c>
      <c r="I966" s="7">
        <f t="shared" si="23"/>
        <v>100.44938352097724</v>
      </c>
    </row>
    <row r="967" spans="1:9" x14ac:dyDescent="0.25">
      <c r="A967" s="14"/>
      <c r="B967" s="5">
        <f>DATE(YEAR(siječanj!B967),MONTH(siječanj!B967)+1,DAY(siječanj!B967))</f>
        <v>43872</v>
      </c>
      <c r="C967" s="8">
        <v>10.0416666666667</v>
      </c>
      <c r="D967">
        <v>1.127455753970668</v>
      </c>
      <c r="E967" s="6">
        <v>82.929108057636654</v>
      </c>
      <c r="F967" s="7">
        <v>59.177679202472063</v>
      </c>
      <c r="G967" s="7">
        <v>57.867573993762974</v>
      </c>
      <c r="H967" s="7">
        <v>241.23835181946629</v>
      </c>
      <c r="I967" s="7">
        <f t="shared" si="23"/>
        <v>93.498900051237726</v>
      </c>
    </row>
    <row r="968" spans="1:9" x14ac:dyDescent="0.25">
      <c r="A968" s="14"/>
      <c r="B968" s="5">
        <f>DATE(YEAR(siječanj!B968),MONTH(siječanj!B968)+1,DAY(siječanj!B968))</f>
        <v>43872</v>
      </c>
      <c r="C968" s="8">
        <v>10.0520833333333</v>
      </c>
      <c r="D968">
        <v>1.127455753970668</v>
      </c>
      <c r="E968" s="6">
        <v>77.83492809261385</v>
      </c>
      <c r="F968" s="7">
        <v>58.658732670505216</v>
      </c>
      <c r="G968" s="7">
        <v>57.57808282818587</v>
      </c>
      <c r="H968" s="7">
        <v>241.81469712720215</v>
      </c>
      <c r="I968" s="7">
        <f t="shared" si="23"/>
        <v>87.75543753791068</v>
      </c>
    </row>
    <row r="969" spans="1:9" x14ac:dyDescent="0.25">
      <c r="A969" s="14"/>
      <c r="B969" s="5">
        <f>DATE(YEAR(siječanj!B969),MONTH(siječanj!B969)+1,DAY(siječanj!B969))</f>
        <v>43872</v>
      </c>
      <c r="C969" s="8">
        <v>10.0625</v>
      </c>
      <c r="D969">
        <v>1.127455753970668</v>
      </c>
      <c r="E969" s="6">
        <v>74.365986726602699</v>
      </c>
      <c r="F969" s="7">
        <v>58.685031639052262</v>
      </c>
      <c r="G969" s="7">
        <v>57.046230785171858</v>
      </c>
      <c r="H969" s="7">
        <v>241.49037102594377</v>
      </c>
      <c r="I969" s="7">
        <f t="shared" si="23"/>
        <v>83.844359634614534</v>
      </c>
    </row>
    <row r="970" spans="1:9" x14ac:dyDescent="0.25">
      <c r="A970" s="14"/>
      <c r="B970" s="5">
        <f>DATE(YEAR(siječanj!B970),MONTH(siječanj!B970)+1,DAY(siječanj!B970))</f>
        <v>43872</v>
      </c>
      <c r="C970" s="8">
        <v>10.0729166666667</v>
      </c>
      <c r="D970">
        <v>1.127455753970668</v>
      </c>
      <c r="E970" s="6">
        <v>70.892325019658344</v>
      </c>
      <c r="F970" s="7">
        <v>58.039862888780611</v>
      </c>
      <c r="G970" s="7">
        <v>57.034946914553906</v>
      </c>
      <c r="H970" s="7">
        <v>241.47124410202341</v>
      </c>
      <c r="I970" s="7">
        <f t="shared" si="23"/>
        <v>79.927959755772548</v>
      </c>
    </row>
    <row r="971" spans="1:9" x14ac:dyDescent="0.25">
      <c r="A971" s="14"/>
      <c r="B971" s="5">
        <f>DATE(YEAR(siječanj!B971),MONTH(siječanj!B971)+1,DAY(siječanj!B971))</f>
        <v>43872</v>
      </c>
      <c r="C971" s="8">
        <v>10.0833333333333</v>
      </c>
      <c r="D971">
        <v>1.127455753970668</v>
      </c>
      <c r="E971" s="6">
        <v>68.522224274401395</v>
      </c>
      <c r="F971" s="7">
        <v>57.347926160290825</v>
      </c>
      <c r="G971" s="7">
        <v>56.861174505910519</v>
      </c>
      <c r="H971" s="7">
        <v>241.39312094324401</v>
      </c>
      <c r="I971" s="7">
        <f t="shared" si="23"/>
        <v>77.255776033042437</v>
      </c>
    </row>
    <row r="972" spans="1:9" x14ac:dyDescent="0.25">
      <c r="A972" s="14"/>
      <c r="B972" s="5">
        <f>DATE(YEAR(siječanj!B972),MONTH(siječanj!B972)+1,DAY(siječanj!B972))</f>
        <v>43872</v>
      </c>
      <c r="C972" s="8">
        <v>10.09375</v>
      </c>
      <c r="D972">
        <v>1.127455753970668</v>
      </c>
      <c r="E972" s="6">
        <v>66.363026909929715</v>
      </c>
      <c r="F972" s="7">
        <v>56.605179776452928</v>
      </c>
      <c r="G972" s="7">
        <v>56.540928083462738</v>
      </c>
      <c r="H972" s="7">
        <v>241.69960134993559</v>
      </c>
      <c r="I972" s="7">
        <f t="shared" si="23"/>
        <v>74.821376540510542</v>
      </c>
    </row>
    <row r="973" spans="1:9" x14ac:dyDescent="0.25">
      <c r="A973" s="14"/>
      <c r="B973" s="5">
        <f>DATE(YEAR(siječanj!B973),MONTH(siječanj!B973)+1,DAY(siječanj!B973))</f>
        <v>43872</v>
      </c>
      <c r="C973" s="8">
        <v>10.1041666666667</v>
      </c>
      <c r="D973">
        <v>1.127455753970668</v>
      </c>
      <c r="E973" s="6">
        <v>65.324963008935896</v>
      </c>
      <c r="F973" s="7">
        <v>56.343316788674414</v>
      </c>
      <c r="G973" s="7">
        <v>56.312466755562326</v>
      </c>
      <c r="H973" s="7">
        <v>241.39520393568677</v>
      </c>
      <c r="I973" s="7">
        <f t="shared" si="23"/>
        <v>73.651005422345818</v>
      </c>
    </row>
    <row r="974" spans="1:9" x14ac:dyDescent="0.25">
      <c r="A974" s="14"/>
      <c r="B974" s="5">
        <f>DATE(YEAR(siječanj!B974),MONTH(siječanj!B974)+1,DAY(siječanj!B974))</f>
        <v>43872</v>
      </c>
      <c r="C974" s="8">
        <v>10.1145833333333</v>
      </c>
      <c r="D974">
        <v>1.127455753970668</v>
      </c>
      <c r="E974" s="6">
        <v>63.817426812620376</v>
      </c>
      <c r="F974" s="7">
        <v>55.930941423808044</v>
      </c>
      <c r="G974" s="7">
        <v>57.71513559112288</v>
      </c>
      <c r="H974" s="7">
        <v>241.36176265586803</v>
      </c>
      <c r="I974" s="7">
        <f t="shared" si="23"/>
        <v>71.951325063490827</v>
      </c>
    </row>
    <row r="975" spans="1:9" x14ac:dyDescent="0.25">
      <c r="A975" s="14"/>
      <c r="B975" s="5">
        <f>DATE(YEAR(siječanj!B975),MONTH(siječanj!B975)+1,DAY(siječanj!B975))</f>
        <v>43872</v>
      </c>
      <c r="C975" s="8">
        <v>10.125</v>
      </c>
      <c r="D975">
        <v>1.127455753970668</v>
      </c>
      <c r="E975" s="6">
        <v>63.3771615655007</v>
      </c>
      <c r="F975" s="7">
        <v>56.856485486569554</v>
      </c>
      <c r="G975" s="7">
        <v>56.812786448734457</v>
      </c>
      <c r="H975" s="7">
        <v>240.75705522753628</v>
      </c>
      <c r="I975" s="7">
        <f t="shared" si="23"/>
        <v>71.454945477352439</v>
      </c>
    </row>
    <row r="976" spans="1:9" x14ac:dyDescent="0.25">
      <c r="A976" s="14"/>
      <c r="B976" s="5">
        <f>DATE(YEAR(siječanj!B976),MONTH(siječanj!B976)+1,DAY(siječanj!B976))</f>
        <v>43872</v>
      </c>
      <c r="C976" s="8">
        <v>10.1354166666667</v>
      </c>
      <c r="D976">
        <v>1.127455753970668</v>
      </c>
      <c r="E976" s="6">
        <v>62.449774009954467</v>
      </c>
      <c r="F976" s="7">
        <v>57.398018097180334</v>
      </c>
      <c r="G976" s="7">
        <v>56.302580851165757</v>
      </c>
      <c r="H976" s="7">
        <v>240.97620214735511</v>
      </c>
      <c r="I976" s="7">
        <f t="shared" si="23"/>
        <v>70.409357041691038</v>
      </c>
    </row>
    <row r="977" spans="1:9" x14ac:dyDescent="0.25">
      <c r="A977" s="14"/>
      <c r="B977" s="5">
        <f>DATE(YEAR(siječanj!B977),MONTH(siječanj!B977)+1,DAY(siječanj!B977))</f>
        <v>43872</v>
      </c>
      <c r="C977" s="8">
        <v>10.1458333333333</v>
      </c>
      <c r="D977">
        <v>1.127455753970668</v>
      </c>
      <c r="E977" s="6">
        <v>62.126983537367053</v>
      </c>
      <c r="F977" s="7">
        <v>56.994475881835108</v>
      </c>
      <c r="G977" s="7">
        <v>56.873804269509542</v>
      </c>
      <c r="H977" s="7">
        <v>240.88270025736037</v>
      </c>
      <c r="I977" s="7">
        <f t="shared" si="23"/>
        <v>70.045425066045453</v>
      </c>
    </row>
    <row r="978" spans="1:9" x14ac:dyDescent="0.25">
      <c r="A978" s="14"/>
      <c r="B978" s="5">
        <f>DATE(YEAR(siječanj!B978),MONTH(siječanj!B978)+1,DAY(siječanj!B978))</f>
        <v>43872</v>
      </c>
      <c r="C978" s="8">
        <v>10.15625</v>
      </c>
      <c r="D978">
        <v>1.127455753970668</v>
      </c>
      <c r="E978" s="6">
        <v>61.596409759689116</v>
      </c>
      <c r="F978" s="7">
        <v>57.407673214768579</v>
      </c>
      <c r="G978" s="7">
        <v>55.217218302790805</v>
      </c>
      <c r="H978" s="7">
        <v>240.79545828687006</v>
      </c>
      <c r="I978" s="7">
        <f t="shared" si="23"/>
        <v>69.447226607496503</v>
      </c>
    </row>
    <row r="979" spans="1:9" x14ac:dyDescent="0.25">
      <c r="A979" s="14"/>
      <c r="B979" s="5">
        <f>DATE(YEAR(siječanj!B979),MONTH(siječanj!B979)+1,DAY(siječanj!B979))</f>
        <v>43872</v>
      </c>
      <c r="C979" s="8">
        <v>10.1666666666667</v>
      </c>
      <c r="D979">
        <v>1.127455753970668</v>
      </c>
      <c r="E979" s="6">
        <v>61.356480844539391</v>
      </c>
      <c r="F979" s="7">
        <v>57.48004650067714</v>
      </c>
      <c r="G979" s="7">
        <v>55.210376680137109</v>
      </c>
      <c r="H979" s="7">
        <v>240.45940814123233</v>
      </c>
      <c r="I979" s="7">
        <f t="shared" si="23"/>
        <v>69.176717371567008</v>
      </c>
    </row>
    <row r="980" spans="1:9" x14ac:dyDescent="0.25">
      <c r="A980" s="14"/>
      <c r="B980" s="5">
        <f>DATE(YEAR(siječanj!B980),MONTH(siječanj!B980)+1,DAY(siječanj!B980))</f>
        <v>43872</v>
      </c>
      <c r="C980" s="8">
        <v>10.1770833333333</v>
      </c>
      <c r="D980">
        <v>1.127455753970668</v>
      </c>
      <c r="E980" s="6">
        <v>62.385233576242804</v>
      </c>
      <c r="F980" s="7">
        <v>56.982747800877625</v>
      </c>
      <c r="G980" s="7">
        <v>56.504052218035341</v>
      </c>
      <c r="H980" s="7">
        <v>240.59488322421751</v>
      </c>
      <c r="I980" s="7">
        <f t="shared" si="23"/>
        <v>70.336590558339068</v>
      </c>
    </row>
    <row r="981" spans="1:9" x14ac:dyDescent="0.25">
      <c r="A981" s="14"/>
      <c r="B981" s="5">
        <f>DATE(YEAR(siječanj!B981),MONTH(siječanj!B981)+1,DAY(siječanj!B981))</f>
        <v>43872</v>
      </c>
      <c r="C981" s="8">
        <v>10.1875</v>
      </c>
      <c r="D981">
        <v>1.127455753970668</v>
      </c>
      <c r="E981" s="6">
        <v>62.326021800109253</v>
      </c>
      <c r="F981" s="7">
        <v>57.684327618154676</v>
      </c>
      <c r="G981" s="7">
        <v>56.96010164565201</v>
      </c>
      <c r="H981" s="7">
        <v>240.57641482035305</v>
      </c>
      <c r="I981" s="7">
        <f t="shared" si="23"/>
        <v>70.269831900634472</v>
      </c>
    </row>
    <row r="982" spans="1:9" x14ac:dyDescent="0.25">
      <c r="A982" s="14"/>
      <c r="B982" s="5">
        <f>DATE(YEAR(siječanj!B982),MONTH(siječanj!B982)+1,DAY(siječanj!B982))</f>
        <v>43872</v>
      </c>
      <c r="C982" s="8">
        <v>10.1979166666667</v>
      </c>
      <c r="D982">
        <v>1.127455753970668</v>
      </c>
      <c r="E982" s="6">
        <v>64.132742839722596</v>
      </c>
      <c r="F982" s="7">
        <v>57.619640736073627</v>
      </c>
      <c r="G982" s="7">
        <v>56.764077940848608</v>
      </c>
      <c r="H982" s="7">
        <v>240.94530144189108</v>
      </c>
      <c r="I982" s="7">
        <f t="shared" si="23"/>
        <v>72.306829932566401</v>
      </c>
    </row>
    <row r="983" spans="1:9" x14ac:dyDescent="0.25">
      <c r="A983" s="14"/>
      <c r="B983" s="5">
        <f>DATE(YEAR(siječanj!B983),MONTH(siječanj!B983)+1,DAY(siječanj!B983))</f>
        <v>43872</v>
      </c>
      <c r="C983" s="8">
        <v>10.2083333333333</v>
      </c>
      <c r="D983">
        <v>1.127455753970668</v>
      </c>
      <c r="E983" s="6">
        <v>65.442957796083931</v>
      </c>
      <c r="F983" s="7">
        <v>55.843303589453278</v>
      </c>
      <c r="G983" s="7">
        <v>57.343376717078726</v>
      </c>
      <c r="H983" s="7">
        <v>240.26953552160347</v>
      </c>
      <c r="I983" s="7">
        <f t="shared" si="23"/>
        <v>73.784039324054419</v>
      </c>
    </row>
    <row r="984" spans="1:9" x14ac:dyDescent="0.25">
      <c r="A984" s="14"/>
      <c r="B984" s="5">
        <f>DATE(YEAR(siječanj!B984),MONTH(siječanj!B984)+1,DAY(siječanj!B984))</f>
        <v>43872</v>
      </c>
      <c r="C984" s="8">
        <v>10.21875</v>
      </c>
      <c r="D984">
        <v>1.127455753970668</v>
      </c>
      <c r="E984" s="6">
        <v>68.505559341798886</v>
      </c>
      <c r="F984" s="7">
        <v>55.648705656766282</v>
      </c>
      <c r="G984" s="7">
        <v>60.004836025144598</v>
      </c>
      <c r="H984" s="7">
        <v>238.82787993923577</v>
      </c>
      <c r="I984" s="7">
        <f t="shared" si="23"/>
        <v>77.236987058890207</v>
      </c>
    </row>
    <row r="985" spans="1:9" x14ac:dyDescent="0.25">
      <c r="A985" s="14"/>
      <c r="B985" s="5">
        <f>DATE(YEAR(siječanj!B985),MONTH(siječanj!B985)+1,DAY(siječanj!B985))</f>
        <v>43872</v>
      </c>
      <c r="C985" s="8">
        <v>10.2291666666667</v>
      </c>
      <c r="D985">
        <v>1.127455753970668</v>
      </c>
      <c r="E985" s="6">
        <v>71.714179448873992</v>
      </c>
      <c r="F985" s="7">
        <v>56.356592575358249</v>
      </c>
      <c r="G985" s="7">
        <v>61.333000070682409</v>
      </c>
      <c r="H985" s="7">
        <v>238.70254327983062</v>
      </c>
      <c r="I985" s="7">
        <f t="shared" si="23"/>
        <v>80.854564260918011</v>
      </c>
    </row>
    <row r="986" spans="1:9" x14ac:dyDescent="0.25">
      <c r="A986" s="14"/>
      <c r="B986" s="5">
        <f>DATE(YEAR(siječanj!B986),MONTH(siječanj!B986)+1,DAY(siječanj!B986))</f>
        <v>43872</v>
      </c>
      <c r="C986" s="8">
        <v>10.2395833333333</v>
      </c>
      <c r="D986">
        <v>1.127455753970668</v>
      </c>
      <c r="E986" s="6">
        <v>78.540255543876228</v>
      </c>
      <c r="F986" s="7">
        <v>56.994331536223328</v>
      </c>
      <c r="G986" s="7">
        <v>59.804726573791569</v>
      </c>
      <c r="H986" s="7">
        <v>237.50304402425087</v>
      </c>
      <c r="I986" s="7">
        <f t="shared" si="23"/>
        <v>88.550663031269906</v>
      </c>
    </row>
    <row r="987" spans="1:9" x14ac:dyDescent="0.25">
      <c r="A987" s="14"/>
      <c r="B987" s="5">
        <f>DATE(YEAR(siječanj!B987),MONTH(siječanj!B987)+1,DAY(siječanj!B987))</f>
        <v>43872</v>
      </c>
      <c r="C987" s="8">
        <v>10.25</v>
      </c>
      <c r="D987">
        <v>1.127455753970668</v>
      </c>
      <c r="E987" s="6">
        <v>83.642800843922217</v>
      </c>
      <c r="F987" s="7">
        <v>59.58212357789094</v>
      </c>
      <c r="G987" s="7">
        <v>60.012466757671127</v>
      </c>
      <c r="H987" s="7">
        <v>234.11609234387529</v>
      </c>
      <c r="I987" s="7">
        <f t="shared" si="23"/>
        <v>94.30355708970275</v>
      </c>
    </row>
    <row r="988" spans="1:9" x14ac:dyDescent="0.25">
      <c r="A988" s="14"/>
      <c r="B988" s="5">
        <f>DATE(YEAR(siječanj!B988),MONTH(siječanj!B988)+1,DAY(siječanj!B988))</f>
        <v>43872</v>
      </c>
      <c r="C988" s="8">
        <v>10.2604166666667</v>
      </c>
      <c r="D988">
        <v>1.127455753970668</v>
      </c>
      <c r="E988" s="6">
        <v>90.146882183754798</v>
      </c>
      <c r="F988" s="7">
        <v>67.619299270846838</v>
      </c>
      <c r="G988" s="7">
        <v>61.14580878856718</v>
      </c>
      <c r="H988" s="7">
        <v>220.85549387262438</v>
      </c>
      <c r="I988" s="7">
        <f t="shared" si="23"/>
        <v>101.63662102059024</v>
      </c>
    </row>
    <row r="989" spans="1:9" x14ac:dyDescent="0.25">
      <c r="A989" s="14"/>
      <c r="B989" s="5">
        <f>DATE(YEAR(siječanj!B989),MONTH(siječanj!B989)+1,DAY(siječanj!B989))</f>
        <v>43872</v>
      </c>
      <c r="C989" s="8">
        <v>10.2708333333333</v>
      </c>
      <c r="D989">
        <v>1.127455753970668</v>
      </c>
      <c r="E989" s="6">
        <v>95.709591553299688</v>
      </c>
      <c r="F989" s="7">
        <v>76.774872783108819</v>
      </c>
      <c r="G989" s="7">
        <v>62.249449044300945</v>
      </c>
      <c r="H989" s="7">
        <v>211.67362240049587</v>
      </c>
      <c r="I989" s="7">
        <f t="shared" si="23"/>
        <v>107.90832970695018</v>
      </c>
    </row>
    <row r="990" spans="1:9" x14ac:dyDescent="0.25">
      <c r="A990" s="14"/>
      <c r="B990" s="5">
        <f>DATE(YEAR(siječanj!B990),MONTH(siječanj!B990)+1,DAY(siječanj!B990))</f>
        <v>43872</v>
      </c>
      <c r="C990" s="8">
        <v>10.28125</v>
      </c>
      <c r="D990">
        <v>1.127455753970668</v>
      </c>
      <c r="E990" s="6">
        <v>102.01975626407774</v>
      </c>
      <c r="F990" s="7">
        <v>78.1388465936638</v>
      </c>
      <c r="G990" s="7">
        <v>66.767739961990259</v>
      </c>
      <c r="H990" s="7">
        <v>191.74241968512115</v>
      </c>
      <c r="I990" s="7">
        <f t="shared" si="23"/>
        <v>115.02276121861955</v>
      </c>
    </row>
    <row r="991" spans="1:9" x14ac:dyDescent="0.25">
      <c r="A991" s="14"/>
      <c r="B991" s="5">
        <f>DATE(YEAR(siječanj!B991),MONTH(siječanj!B991)+1,DAY(siječanj!B991))</f>
        <v>43872</v>
      </c>
      <c r="C991" s="8">
        <v>10.2916666666667</v>
      </c>
      <c r="D991">
        <v>1.127455753970668</v>
      </c>
      <c r="E991" s="6">
        <v>107.56235291926181</v>
      </c>
      <c r="F991" s="7">
        <v>85.925165651739704</v>
      </c>
      <c r="G991" s="7">
        <v>79.019063289664956</v>
      </c>
      <c r="H991" s="7">
        <v>151.68377030399034</v>
      </c>
      <c r="I991" s="7">
        <f t="shared" si="23"/>
        <v>121.2717937094454</v>
      </c>
    </row>
    <row r="992" spans="1:9" x14ac:dyDescent="0.25">
      <c r="A992" s="14"/>
      <c r="B992" s="5">
        <f>DATE(YEAR(siječanj!B992),MONTH(siječanj!B992)+1,DAY(siječanj!B992))</f>
        <v>43872</v>
      </c>
      <c r="C992" s="8">
        <v>10.3020833333333</v>
      </c>
      <c r="D992">
        <v>1.127455753970668</v>
      </c>
      <c r="E992" s="6">
        <v>109.22929064312517</v>
      </c>
      <c r="F992" s="7">
        <v>108.75326377142808</v>
      </c>
      <c r="G992" s="7">
        <v>96.362144108341198</v>
      </c>
      <c r="H992" s="7">
        <v>117.49498268436035</v>
      </c>
      <c r="I992" s="7">
        <f t="shared" si="23"/>
        <v>123.15119223772592</v>
      </c>
    </row>
    <row r="993" spans="1:9" x14ac:dyDescent="0.25">
      <c r="A993" s="14"/>
      <c r="B993" s="5">
        <f>DATE(YEAR(siječanj!B993),MONTH(siječanj!B993)+1,DAY(siječanj!B993))</f>
        <v>43872</v>
      </c>
      <c r="C993" s="8">
        <v>10.3125</v>
      </c>
      <c r="D993">
        <v>1.127455753970668</v>
      </c>
      <c r="E993" s="6">
        <v>112.60473374081587</v>
      </c>
      <c r="F993" s="7">
        <v>123.8100668054671</v>
      </c>
      <c r="G993" s="7">
        <v>105.0252887090832</v>
      </c>
      <c r="H993" s="7">
        <v>61.134344037806713</v>
      </c>
      <c r="I993" s="7">
        <f t="shared" si="23"/>
        <v>126.95685498041787</v>
      </c>
    </row>
    <row r="994" spans="1:9" x14ac:dyDescent="0.25">
      <c r="A994" s="14"/>
      <c r="B994" s="5">
        <f>DATE(YEAR(siječanj!B994),MONTH(siječanj!B994)+1,DAY(siječanj!B994))</f>
        <v>43872</v>
      </c>
      <c r="C994" s="8">
        <v>10.3229166666667</v>
      </c>
      <c r="D994">
        <v>1.127455753970668</v>
      </c>
      <c r="E994" s="6">
        <v>113.05718298163927</v>
      </c>
      <c r="F994" s="7">
        <v>134.76497252222674</v>
      </c>
      <c r="G994" s="7">
        <v>118.41080326203488</v>
      </c>
      <c r="H994" s="7">
        <v>18.530914527335732</v>
      </c>
      <c r="I994" s="7">
        <f t="shared" si="23"/>
        <v>127.46697148036388</v>
      </c>
    </row>
    <row r="995" spans="1:9" x14ac:dyDescent="0.25">
      <c r="A995" s="14"/>
      <c r="B995" s="5">
        <f>DATE(YEAR(siječanj!B995),MONTH(siječanj!B995)+1,DAY(siječanj!B995))</f>
        <v>43872</v>
      </c>
      <c r="C995" s="8">
        <v>10.3333333333333</v>
      </c>
      <c r="D995">
        <v>1.127455753970668</v>
      </c>
      <c r="E995" s="6">
        <v>111.78708552685293</v>
      </c>
      <c r="F995" s="7">
        <v>145.70663853870556</v>
      </c>
      <c r="G995" s="7">
        <v>124.35328128044614</v>
      </c>
      <c r="H995" s="7">
        <v>4.5107808141214001</v>
      </c>
      <c r="I995" s="7">
        <f t="shared" si="23"/>
        <v>126.03499279686152</v>
      </c>
    </row>
    <row r="996" spans="1:9" x14ac:dyDescent="0.25">
      <c r="A996" s="14"/>
      <c r="B996" s="5">
        <f>DATE(YEAR(siječanj!B996),MONTH(siječanj!B996)+1,DAY(siječanj!B996))</f>
        <v>43872</v>
      </c>
      <c r="C996" s="8">
        <v>10.34375</v>
      </c>
      <c r="D996">
        <v>1.127455753970668</v>
      </c>
      <c r="E996" s="6">
        <v>110.54507758372257</v>
      </c>
      <c r="F996" s="7">
        <v>164.04298189168657</v>
      </c>
      <c r="G996" s="7">
        <v>138.01705119596343</v>
      </c>
      <c r="H996" s="7">
        <v>2.7908328655828405</v>
      </c>
      <c r="I996" s="7">
        <f t="shared" si="23"/>
        <v>124.63468379490192</v>
      </c>
    </row>
    <row r="997" spans="1:9" x14ac:dyDescent="0.25">
      <c r="A997" s="14"/>
      <c r="B997" s="5">
        <f>DATE(YEAR(siječanj!B997),MONTH(siječanj!B997)+1,DAY(siječanj!B997))</f>
        <v>43872</v>
      </c>
      <c r="C997" s="8">
        <v>10.3541666666667</v>
      </c>
      <c r="D997">
        <v>1.127455753970668</v>
      </c>
      <c r="E997" s="6">
        <v>111.56265102534221</v>
      </c>
      <c r="F997" s="7">
        <v>174.44647133302857</v>
      </c>
      <c r="G997" s="7">
        <v>151.27702517772678</v>
      </c>
      <c r="H997" s="7">
        <v>2.4874282051343668</v>
      </c>
      <c r="I997" s="7">
        <f t="shared" si="23"/>
        <v>125.78195282674372</v>
      </c>
    </row>
    <row r="998" spans="1:9" x14ac:dyDescent="0.25">
      <c r="A998" s="14"/>
      <c r="B998" s="5">
        <f>DATE(YEAR(siječanj!B998),MONTH(siječanj!B998)+1,DAY(siječanj!B998))</f>
        <v>43872</v>
      </c>
      <c r="C998" s="8">
        <v>10.3645833333333</v>
      </c>
      <c r="D998">
        <v>1.127455753970668</v>
      </c>
      <c r="E998" s="6">
        <v>111.72573286859171</v>
      </c>
      <c r="F998" s="7">
        <v>195.75758528407019</v>
      </c>
      <c r="G998" s="7">
        <v>164.81976887142969</v>
      </c>
      <c r="H998" s="7">
        <v>2.2246896449973401</v>
      </c>
      <c r="I998" s="7">
        <f t="shared" si="23"/>
        <v>125.96582038928351</v>
      </c>
    </row>
    <row r="999" spans="1:9" x14ac:dyDescent="0.25">
      <c r="A999" s="14"/>
      <c r="B999" s="5">
        <f>DATE(YEAR(siječanj!B999),MONTH(siječanj!B999)+1,DAY(siječanj!B999))</f>
        <v>43872</v>
      </c>
      <c r="C999" s="8">
        <v>10.375</v>
      </c>
      <c r="D999">
        <v>1.127455753970668</v>
      </c>
      <c r="E999" s="6">
        <v>113.20585262618411</v>
      </c>
      <c r="F999" s="7">
        <v>226.38914751283423</v>
      </c>
      <c r="G999" s="7">
        <v>170.23080742711579</v>
      </c>
      <c r="H999" s="7">
        <v>1.9906136179288305</v>
      </c>
      <c r="I999" s="7">
        <f t="shared" si="23"/>
        <v>127.63458992654674</v>
      </c>
    </row>
    <row r="1000" spans="1:9" x14ac:dyDescent="0.25">
      <c r="A1000" s="14"/>
      <c r="B1000" s="5">
        <f>DATE(YEAR(siječanj!B1000),MONTH(siječanj!B1000)+1,DAY(siječanj!B1000))</f>
        <v>43872</v>
      </c>
      <c r="C1000" s="8">
        <v>10.3854166666667</v>
      </c>
      <c r="D1000">
        <v>1.127455753970668</v>
      </c>
      <c r="E1000" s="6">
        <v>113.38481153386536</v>
      </c>
      <c r="F1000" s="7">
        <v>224.35620396446447</v>
      </c>
      <c r="G1000" s="7">
        <v>192.29668680082602</v>
      </c>
      <c r="H1000" s="7">
        <v>1.7897769377918307</v>
      </c>
      <c r="I1000" s="7">
        <f t="shared" si="23"/>
        <v>127.83635817673627</v>
      </c>
    </row>
    <row r="1001" spans="1:9" x14ac:dyDescent="0.25">
      <c r="A1001" s="14"/>
      <c r="B1001" s="5">
        <f>DATE(YEAR(siječanj!B1001),MONTH(siječanj!B1001)+1,DAY(siječanj!B1001))</f>
        <v>43872</v>
      </c>
      <c r="C1001" s="8">
        <v>10.3958333333333</v>
      </c>
      <c r="D1001">
        <v>1.127455753970668</v>
      </c>
      <c r="E1001" s="6">
        <v>113.3535126613296</v>
      </c>
      <c r="F1001" s="7">
        <v>222.30395820011893</v>
      </c>
      <c r="G1001" s="7">
        <v>198.98498180116826</v>
      </c>
      <c r="H1001" s="7">
        <v>2.0104159725409976</v>
      </c>
      <c r="I1001" s="7">
        <f t="shared" si="23"/>
        <v>127.80107008280302</v>
      </c>
    </row>
    <row r="1002" spans="1:9" x14ac:dyDescent="0.25">
      <c r="A1002" s="14"/>
      <c r="B1002" s="5">
        <f>DATE(YEAR(siječanj!B1002),MONTH(siječanj!B1002)+1,DAY(siječanj!B1002))</f>
        <v>43872</v>
      </c>
      <c r="C1002" s="8">
        <v>10.40625</v>
      </c>
      <c r="D1002">
        <v>1.127455753970668</v>
      </c>
      <c r="E1002" s="6">
        <v>113.94696283234866</v>
      </c>
      <c r="F1002" s="7">
        <v>223.47128517221961</v>
      </c>
      <c r="G1002" s="7">
        <v>202.78993742199617</v>
      </c>
      <c r="H1002" s="7">
        <v>2.0269933694170592</v>
      </c>
      <c r="I1002" s="7">
        <f t="shared" si="23"/>
        <v>128.47015889281334</v>
      </c>
    </row>
    <row r="1003" spans="1:9" x14ac:dyDescent="0.25">
      <c r="A1003" s="14"/>
      <c r="B1003" s="5">
        <f>DATE(YEAR(siječanj!B1003),MONTH(siječanj!B1003)+1,DAY(siječanj!B1003))</f>
        <v>43872</v>
      </c>
      <c r="C1003" s="8">
        <v>10.4166666666667</v>
      </c>
      <c r="D1003">
        <v>1.127455753970668</v>
      </c>
      <c r="E1003" s="6">
        <v>114.45751318085073</v>
      </c>
      <c r="F1003" s="7">
        <v>233.54321274329288</v>
      </c>
      <c r="G1003" s="7">
        <v>204.12415398031484</v>
      </c>
      <c r="H1003" s="7">
        <v>2.1412396359166501</v>
      </c>
      <c r="I1003" s="7">
        <f t="shared" si="23"/>
        <v>129.04578182092374</v>
      </c>
    </row>
    <row r="1004" spans="1:9" x14ac:dyDescent="0.25">
      <c r="A1004" s="14"/>
      <c r="B1004" s="5">
        <f>DATE(YEAR(siječanj!B1004),MONTH(siječanj!B1004)+1,DAY(siječanj!B1004))</f>
        <v>43872</v>
      </c>
      <c r="C1004" s="8">
        <v>10.4270833333333</v>
      </c>
      <c r="D1004">
        <v>1.127455753970668</v>
      </c>
      <c r="E1004" s="6">
        <v>116.3577432814992</v>
      </c>
      <c r="F1004" s="7">
        <v>233.147024134948</v>
      </c>
      <c r="G1004" s="7">
        <v>201.12693843544807</v>
      </c>
      <c r="H1004" s="7">
        <v>2.0540464078473848</v>
      </c>
      <c r="I1004" s="7">
        <f t="shared" si="23"/>
        <v>131.18820718176809</v>
      </c>
    </row>
    <row r="1005" spans="1:9" x14ac:dyDescent="0.25">
      <c r="A1005" s="14"/>
      <c r="B1005" s="5">
        <f>DATE(YEAR(siječanj!B1005),MONTH(siječanj!B1005)+1,DAY(siječanj!B1005))</f>
        <v>43872</v>
      </c>
      <c r="C1005" s="8">
        <v>10.4375</v>
      </c>
      <c r="D1005">
        <v>1.127455753970668</v>
      </c>
      <c r="E1005" s="6">
        <v>118.00272960488473</v>
      </c>
      <c r="F1005" s="7">
        <v>224.93117664180534</v>
      </c>
      <c r="G1005" s="7">
        <v>200.68814928418666</v>
      </c>
      <c r="H1005" s="7">
        <v>2.032901149797913</v>
      </c>
      <c r="I1005" s="7">
        <f t="shared" si="23"/>
        <v>133.04285647727218</v>
      </c>
    </row>
    <row r="1006" spans="1:9" x14ac:dyDescent="0.25">
      <c r="A1006" s="14"/>
      <c r="B1006" s="5">
        <f>DATE(YEAR(siječanj!B1006),MONTH(siječanj!B1006)+1,DAY(siječanj!B1006))</f>
        <v>43872</v>
      </c>
      <c r="C1006" s="8">
        <v>10.4479166666667</v>
      </c>
      <c r="D1006">
        <v>1.127455753970668</v>
      </c>
      <c r="E1006" s="6">
        <v>118.92427437717234</v>
      </c>
      <c r="F1006" s="7">
        <v>223.70229428547924</v>
      </c>
      <c r="G1006" s="7">
        <v>206.4241368764865</v>
      </c>
      <c r="H1006" s="7">
        <v>2.106582779801319</v>
      </c>
      <c r="I1006" s="7">
        <f t="shared" si="23"/>
        <v>134.08185743332942</v>
      </c>
    </row>
    <row r="1007" spans="1:9" x14ac:dyDescent="0.25">
      <c r="A1007" s="14"/>
      <c r="B1007" s="5">
        <f>DATE(YEAR(siječanj!B1007),MONTH(siječanj!B1007)+1,DAY(siječanj!B1007))</f>
        <v>43872</v>
      </c>
      <c r="C1007" s="8">
        <v>10.4583333333333</v>
      </c>
      <c r="D1007">
        <v>1.127455753970668</v>
      </c>
      <c r="E1007" s="6">
        <v>119.06523900460047</v>
      </c>
      <c r="F1007" s="7">
        <v>220.92193717849059</v>
      </c>
      <c r="G1007" s="7">
        <v>207.76544741239286</v>
      </c>
      <c r="H1007" s="7">
        <v>2.1936347543238464</v>
      </c>
      <c r="I1007" s="7">
        <f t="shared" si="23"/>
        <v>134.24078881362962</v>
      </c>
    </row>
    <row r="1008" spans="1:9" x14ac:dyDescent="0.25">
      <c r="A1008" s="14"/>
      <c r="B1008" s="5">
        <f>DATE(YEAR(siječanj!B1008),MONTH(siječanj!B1008)+1,DAY(siječanj!B1008))</f>
        <v>43872</v>
      </c>
      <c r="C1008" s="8">
        <v>10.46875</v>
      </c>
      <c r="D1008">
        <v>1.127455753970668</v>
      </c>
      <c r="E1008" s="6">
        <v>118.33714383116907</v>
      </c>
      <c r="F1008" s="7">
        <v>219.01854381669733</v>
      </c>
      <c r="G1008" s="7">
        <v>202.86998200366418</v>
      </c>
      <c r="H1008" s="7">
        <v>2.1753304831017393</v>
      </c>
      <c r="I1008" s="7">
        <f t="shared" si="23"/>
        <v>133.41989372090612</v>
      </c>
    </row>
    <row r="1009" spans="1:9" x14ac:dyDescent="0.25">
      <c r="A1009" s="14"/>
      <c r="B1009" s="5">
        <f>DATE(YEAR(siječanj!B1009),MONTH(siječanj!B1009)+1,DAY(siječanj!B1009))</f>
        <v>43872</v>
      </c>
      <c r="C1009" s="8">
        <v>10.4791666666667</v>
      </c>
      <c r="D1009">
        <v>1.127455753970668</v>
      </c>
      <c r="E1009" s="6">
        <v>119.07251329428637</v>
      </c>
      <c r="F1009" s="7">
        <v>218.03994873200475</v>
      </c>
      <c r="G1009" s="7">
        <v>198.14189601191887</v>
      </c>
      <c r="H1009" s="7">
        <v>2.2337229087856101</v>
      </c>
      <c r="I1009" s="7">
        <f t="shared" si="23"/>
        <v>134.24899025339204</v>
      </c>
    </row>
    <row r="1010" spans="1:9" x14ac:dyDescent="0.25">
      <c r="A1010" s="14"/>
      <c r="B1010" s="5">
        <f>DATE(YEAR(siječanj!B1010),MONTH(siječanj!B1010)+1,DAY(siječanj!B1010))</f>
        <v>43872</v>
      </c>
      <c r="C1010" s="8">
        <v>10.4895833333333</v>
      </c>
      <c r="D1010">
        <v>1.127455753970668</v>
      </c>
      <c r="E1010" s="6">
        <v>119.70966414815001</v>
      </c>
      <c r="F1010" s="7">
        <v>213.79273547966179</v>
      </c>
      <c r="G1010" s="7">
        <v>193.79583132819829</v>
      </c>
      <c r="H1010" s="7">
        <v>1.9613810969569241</v>
      </c>
      <c r="I1010" s="7">
        <f t="shared" si="23"/>
        <v>134.96734964972791</v>
      </c>
    </row>
    <row r="1011" spans="1:9" x14ac:dyDescent="0.25">
      <c r="A1011" s="14"/>
      <c r="B1011" s="5">
        <f>DATE(YEAR(siječanj!B1011),MONTH(siječanj!B1011)+1,DAY(siječanj!B1011))</f>
        <v>43872</v>
      </c>
      <c r="C1011" s="8">
        <v>10.5</v>
      </c>
      <c r="D1011">
        <v>1.127455753970668</v>
      </c>
      <c r="E1011" s="6">
        <v>120.36293931772688</v>
      </c>
      <c r="F1011" s="7">
        <v>217.20813308649522</v>
      </c>
      <c r="G1011" s="7">
        <v>194.32598097681662</v>
      </c>
      <c r="H1011" s="7">
        <v>1.8452129864270568</v>
      </c>
      <c r="I1011" s="7">
        <f t="shared" si="23"/>
        <v>135.70388849859353</v>
      </c>
    </row>
    <row r="1012" spans="1:9" x14ac:dyDescent="0.25">
      <c r="A1012" s="14"/>
      <c r="B1012" s="5">
        <f>DATE(YEAR(siječanj!B1012),MONTH(siječanj!B1012)+1,DAY(siječanj!B1012))</f>
        <v>43872</v>
      </c>
      <c r="C1012" s="8">
        <v>10.5104166666667</v>
      </c>
      <c r="D1012">
        <v>1.127455753970668</v>
      </c>
      <c r="E1012" s="6">
        <v>120.75793991953105</v>
      </c>
      <c r="F1012" s="7">
        <v>209.59712578353179</v>
      </c>
      <c r="G1012" s="7">
        <v>191.15186862888612</v>
      </c>
      <c r="H1012" s="7">
        <v>1.848418049297424</v>
      </c>
      <c r="I1012" s="7">
        <f t="shared" si="23"/>
        <v>136.1492341999195</v>
      </c>
    </row>
    <row r="1013" spans="1:9" x14ac:dyDescent="0.25">
      <c r="A1013" s="14"/>
      <c r="B1013" s="5">
        <f>DATE(YEAR(siječanj!B1013),MONTH(siječanj!B1013)+1,DAY(siječanj!B1013))</f>
        <v>43872</v>
      </c>
      <c r="C1013" s="8">
        <v>10.5208333333333</v>
      </c>
      <c r="D1013">
        <v>1.127455753970668</v>
      </c>
      <c r="E1013" s="6">
        <v>119.97011688197381</v>
      </c>
      <c r="F1013" s="7">
        <v>202.88501874915463</v>
      </c>
      <c r="G1013" s="7">
        <v>186.94561258420663</v>
      </c>
      <c r="H1013" s="7">
        <v>2.0411087766580622</v>
      </c>
      <c r="I1013" s="7">
        <f t="shared" si="23"/>
        <v>135.26099858311494</v>
      </c>
    </row>
    <row r="1014" spans="1:9" x14ac:dyDescent="0.25">
      <c r="A1014" s="14"/>
      <c r="B1014" s="5">
        <f>DATE(YEAR(siječanj!B1014),MONTH(siječanj!B1014)+1,DAY(siječanj!B1014))</f>
        <v>43872</v>
      </c>
      <c r="C1014" s="8">
        <v>10.53125</v>
      </c>
      <c r="D1014">
        <v>1.127455753970668</v>
      </c>
      <c r="E1014" s="6">
        <v>118.1432939207143</v>
      </c>
      <c r="F1014" s="7">
        <v>188.1558922826672</v>
      </c>
      <c r="G1014" s="7">
        <v>182.99528850452299</v>
      </c>
      <c r="H1014" s="7">
        <v>1.8720014231430688</v>
      </c>
      <c r="I1014" s="7">
        <f t="shared" si="23"/>
        <v>133.20133652395717</v>
      </c>
    </row>
    <row r="1015" spans="1:9" x14ac:dyDescent="0.25">
      <c r="A1015" s="14"/>
      <c r="B1015" s="5">
        <f>DATE(YEAR(siječanj!B1015),MONTH(siječanj!B1015)+1,DAY(siječanj!B1015))</f>
        <v>43872</v>
      </c>
      <c r="C1015" s="8">
        <v>10.5416666666667</v>
      </c>
      <c r="D1015">
        <v>1.127455753970668</v>
      </c>
      <c r="E1015" s="6">
        <v>115.67823396603325</v>
      </c>
      <c r="F1015" s="7">
        <v>184.04502949905589</v>
      </c>
      <c r="G1015" s="7">
        <v>177.74357003046941</v>
      </c>
      <c r="H1015" s="7">
        <v>1.8297138912739865</v>
      </c>
      <c r="I1015" s="7">
        <f t="shared" si="23"/>
        <v>130.42209049416934</v>
      </c>
    </row>
    <row r="1016" spans="1:9" x14ac:dyDescent="0.25">
      <c r="A1016" s="14"/>
      <c r="B1016" s="5">
        <f>DATE(YEAR(siječanj!B1016),MONTH(siječanj!B1016)+1,DAY(siječanj!B1016))</f>
        <v>43872</v>
      </c>
      <c r="C1016" s="8">
        <v>10.5520833333333</v>
      </c>
      <c r="D1016">
        <v>1.127455753970668</v>
      </c>
      <c r="E1016" s="6">
        <v>113.21681900544218</v>
      </c>
      <c r="F1016" s="7">
        <v>191.93215792856191</v>
      </c>
      <c r="G1016" s="7">
        <v>177.05172095369849</v>
      </c>
      <c r="H1016" s="7">
        <v>1.9337113176887253</v>
      </c>
      <c r="I1016" s="7">
        <f t="shared" si="23"/>
        <v>127.64695403394146</v>
      </c>
    </row>
    <row r="1017" spans="1:9" x14ac:dyDescent="0.25">
      <c r="A1017" s="14"/>
      <c r="B1017" s="5">
        <f>DATE(YEAR(siječanj!B1017),MONTH(siječanj!B1017)+1,DAY(siječanj!B1017))</f>
        <v>43872</v>
      </c>
      <c r="C1017" s="8">
        <v>10.5625</v>
      </c>
      <c r="D1017">
        <v>1.127455753970668</v>
      </c>
      <c r="E1017" s="6">
        <v>114.4891731187499</v>
      </c>
      <c r="F1017" s="7">
        <v>179.54635416218355</v>
      </c>
      <c r="G1017" s="7">
        <v>173.67895720514446</v>
      </c>
      <c r="H1017" s="7">
        <v>1.9152498770272892</v>
      </c>
      <c r="I1017" s="7">
        <f t="shared" si="23"/>
        <v>129.08147700007851</v>
      </c>
    </row>
    <row r="1018" spans="1:9" x14ac:dyDescent="0.25">
      <c r="A1018" s="14"/>
      <c r="B1018" s="5">
        <f>DATE(YEAR(siječanj!B1018),MONTH(siječanj!B1018)+1,DAY(siječanj!B1018))</f>
        <v>43872</v>
      </c>
      <c r="C1018" s="8">
        <v>10.5729166666667</v>
      </c>
      <c r="D1018">
        <v>1.127455753970668</v>
      </c>
      <c r="E1018" s="6">
        <v>115.30377680602074</v>
      </c>
      <c r="F1018" s="7">
        <v>173.41689017057345</v>
      </c>
      <c r="G1018" s="7">
        <v>174.77561964667285</v>
      </c>
      <c r="H1018" s="7">
        <v>1.9623340610257669</v>
      </c>
      <c r="I1018" s="7">
        <f t="shared" si="23"/>
        <v>129.99990661449772</v>
      </c>
    </row>
    <row r="1019" spans="1:9" x14ac:dyDescent="0.25">
      <c r="A1019" s="14"/>
      <c r="B1019" s="5">
        <f>DATE(YEAR(siječanj!B1019),MONTH(siječanj!B1019)+1,DAY(siječanj!B1019))</f>
        <v>43872</v>
      </c>
      <c r="C1019" s="8">
        <v>10.5833333333333</v>
      </c>
      <c r="D1019">
        <v>1.127455753970668</v>
      </c>
      <c r="E1019" s="6">
        <v>115.58421176047347</v>
      </c>
      <c r="F1019" s="7">
        <v>173.71992373451315</v>
      </c>
      <c r="G1019" s="7">
        <v>175.02481012986186</v>
      </c>
      <c r="H1019" s="7">
        <v>2.0725685278493216</v>
      </c>
      <c r="I1019" s="7">
        <f t="shared" si="23"/>
        <v>130.31608461750997</v>
      </c>
    </row>
    <row r="1020" spans="1:9" x14ac:dyDescent="0.25">
      <c r="A1020" s="14"/>
      <c r="B1020" s="5">
        <f>DATE(YEAR(siječanj!B1020),MONTH(siječanj!B1020)+1,DAY(siječanj!B1020))</f>
        <v>43872</v>
      </c>
      <c r="C1020" s="8">
        <v>10.59375</v>
      </c>
      <c r="D1020">
        <v>1.127455753970668</v>
      </c>
      <c r="E1020" s="6">
        <v>116.99992354039787</v>
      </c>
      <c r="F1020" s="7">
        <v>174.39647963614726</v>
      </c>
      <c r="G1020" s="7">
        <v>172.34088322140687</v>
      </c>
      <c r="H1020" s="7">
        <v>2.0202430414722077</v>
      </c>
      <c r="I1020" s="7">
        <f t="shared" si="23"/>
        <v>131.91223700974979</v>
      </c>
    </row>
    <row r="1021" spans="1:9" x14ac:dyDescent="0.25">
      <c r="A1021" s="14"/>
      <c r="B1021" s="5">
        <f>DATE(YEAR(siječanj!B1021),MONTH(siječanj!B1021)+1,DAY(siječanj!B1021))</f>
        <v>43872</v>
      </c>
      <c r="C1021" s="8">
        <v>10.6041666666667</v>
      </c>
      <c r="D1021">
        <v>1.127455753970668</v>
      </c>
      <c r="E1021" s="6">
        <v>117.27977961288209</v>
      </c>
      <c r="F1021" s="7">
        <v>175.32078874200795</v>
      </c>
      <c r="G1021" s="7">
        <v>172.78184743186085</v>
      </c>
      <c r="H1021" s="7">
        <v>2.0254455488626544</v>
      </c>
      <c r="I1021" s="7">
        <f t="shared" si="23"/>
        <v>132.22776234895576</v>
      </c>
    </row>
    <row r="1022" spans="1:9" x14ac:dyDescent="0.25">
      <c r="A1022" s="14"/>
      <c r="B1022" s="5">
        <f>DATE(YEAR(siječanj!B1022),MONTH(siječanj!B1022)+1,DAY(siječanj!B1022))</f>
        <v>43872</v>
      </c>
      <c r="C1022" s="8">
        <v>10.6145833333333</v>
      </c>
      <c r="D1022">
        <v>1.127455753970668</v>
      </c>
      <c r="E1022" s="6">
        <v>119.3747985901614</v>
      </c>
      <c r="F1022" s="7">
        <v>175.68002086413571</v>
      </c>
      <c r="G1022" s="7">
        <v>170.64102038633297</v>
      </c>
      <c r="H1022" s="7">
        <v>2.0309534424421773</v>
      </c>
      <c r="I1022" s="7">
        <f t="shared" si="23"/>
        <v>134.58980354956705</v>
      </c>
    </row>
    <row r="1023" spans="1:9" x14ac:dyDescent="0.25">
      <c r="A1023" s="14"/>
      <c r="B1023" s="5">
        <f>DATE(YEAR(siječanj!B1023),MONTH(siječanj!B1023)+1,DAY(siječanj!B1023))</f>
        <v>43872</v>
      </c>
      <c r="C1023" s="8">
        <v>10.625</v>
      </c>
      <c r="D1023">
        <v>1.127455753970668</v>
      </c>
      <c r="E1023" s="6">
        <v>121.12325368790843</v>
      </c>
      <c r="F1023" s="7">
        <v>172.11045813431622</v>
      </c>
      <c r="G1023" s="7">
        <v>167.25915183198745</v>
      </c>
      <c r="H1023" s="7">
        <v>2.0935297583907171</v>
      </c>
      <c r="I1023" s="7">
        <f t="shared" si="23"/>
        <v>136.56110931008129</v>
      </c>
    </row>
    <row r="1024" spans="1:9" x14ac:dyDescent="0.25">
      <c r="A1024" s="14"/>
      <c r="B1024" s="5">
        <f>DATE(YEAR(siječanj!B1024),MONTH(siječanj!B1024)+1,DAY(siječanj!B1024))</f>
        <v>43872</v>
      </c>
      <c r="C1024" s="8">
        <v>10.6354166666667</v>
      </c>
      <c r="D1024">
        <v>1.127455753970668</v>
      </c>
      <c r="E1024" s="6">
        <v>123.12851260076576</v>
      </c>
      <c r="F1024" s="7">
        <v>169.56362015039207</v>
      </c>
      <c r="G1024" s="7">
        <v>160.44959828306625</v>
      </c>
      <c r="H1024" s="7">
        <v>2.0167017553708706</v>
      </c>
      <c r="I1024" s="7">
        <f t="shared" si="23"/>
        <v>138.82195000958325</v>
      </c>
    </row>
    <row r="1025" spans="1:9" x14ac:dyDescent="0.25">
      <c r="A1025" s="14"/>
      <c r="B1025" s="5">
        <f>DATE(YEAR(siječanj!B1025),MONTH(siječanj!B1025)+1,DAY(siječanj!B1025))</f>
        <v>43872</v>
      </c>
      <c r="C1025" s="8">
        <v>10.6458333333333</v>
      </c>
      <c r="D1025">
        <v>1.127455753970668</v>
      </c>
      <c r="E1025" s="6">
        <v>124.94548377584559</v>
      </c>
      <c r="F1025" s="7">
        <v>168.22651066203034</v>
      </c>
      <c r="G1025" s="7">
        <v>158.04620594285012</v>
      </c>
      <c r="H1025" s="7">
        <v>1.915918344516081</v>
      </c>
      <c r="I1025" s="7">
        <f t="shared" si="23"/>
        <v>140.87050461572585</v>
      </c>
    </row>
    <row r="1026" spans="1:9" x14ac:dyDescent="0.25">
      <c r="A1026" s="14"/>
      <c r="B1026" s="5">
        <f>DATE(YEAR(siječanj!B1026),MONTH(siječanj!B1026)+1,DAY(siječanj!B1026))</f>
        <v>43872</v>
      </c>
      <c r="C1026" s="8">
        <v>10.65625</v>
      </c>
      <c r="D1026">
        <v>1.127455753970668</v>
      </c>
      <c r="E1026" s="6">
        <v>128.589925475065</v>
      </c>
      <c r="F1026" s="7">
        <v>167.06921570994862</v>
      </c>
      <c r="G1026" s="7">
        <v>157.99241829121436</v>
      </c>
      <c r="H1026" s="7">
        <v>2.3558276472516502</v>
      </c>
      <c r="I1026" s="7">
        <f t="shared" si="23"/>
        <v>144.97945137952141</v>
      </c>
    </row>
    <row r="1027" spans="1:9" x14ac:dyDescent="0.25">
      <c r="A1027" s="14"/>
      <c r="B1027" s="5">
        <f>DATE(YEAR(siječanj!B1027),MONTH(siječanj!B1027)+1,DAY(siječanj!B1027))</f>
        <v>43872</v>
      </c>
      <c r="C1027" s="8">
        <v>10.6666666666667</v>
      </c>
      <c r="D1027">
        <v>1.127455753970668</v>
      </c>
      <c r="E1027" s="6">
        <v>130.069214193628</v>
      </c>
      <c r="F1027" s="7">
        <v>166.85327066511886</v>
      </c>
      <c r="G1027" s="7">
        <v>156.25732590623457</v>
      </c>
      <c r="H1027" s="7">
        <v>3.650477082452515</v>
      </c>
      <c r="I1027" s="7">
        <f t="shared" si="23"/>
        <v>146.64728395704915</v>
      </c>
    </row>
    <row r="1028" spans="1:9" x14ac:dyDescent="0.25">
      <c r="A1028" s="14"/>
      <c r="B1028" s="5">
        <f>DATE(YEAR(siječanj!B1028),MONTH(siječanj!B1028)+1,DAY(siječanj!B1028))</f>
        <v>43872</v>
      </c>
      <c r="C1028" s="8">
        <v>10.6770833333333</v>
      </c>
      <c r="D1028">
        <v>1.127455753970668</v>
      </c>
      <c r="E1028" s="6">
        <v>132.82027520006261</v>
      </c>
      <c r="F1028" s="7">
        <v>166.11176324778211</v>
      </c>
      <c r="G1028" s="7">
        <v>155.59351626656897</v>
      </c>
      <c r="H1028" s="7">
        <v>7.8841821014429083</v>
      </c>
      <c r="I1028" s="7">
        <f t="shared" ref="I1028:I1091" si="24">D1028*E1028</f>
        <v>149.74898351827821</v>
      </c>
    </row>
    <row r="1029" spans="1:9" x14ac:dyDescent="0.25">
      <c r="A1029" s="14"/>
      <c r="B1029" s="5">
        <f>DATE(YEAR(siječanj!B1029),MONTH(siječanj!B1029)+1,DAY(siječanj!B1029))</f>
        <v>43872</v>
      </c>
      <c r="C1029" s="8">
        <v>10.6875</v>
      </c>
      <c r="D1029">
        <v>1.127455753970668</v>
      </c>
      <c r="E1029" s="6">
        <v>137.8739991647322</v>
      </c>
      <c r="F1029" s="7">
        <v>167.55667084094455</v>
      </c>
      <c r="G1029" s="7">
        <v>159.02477028092477</v>
      </c>
      <c r="H1029" s="7">
        <v>20.533425274975794</v>
      </c>
      <c r="I1029" s="7">
        <f t="shared" si="24"/>
        <v>155.44683368122438</v>
      </c>
    </row>
    <row r="1030" spans="1:9" x14ac:dyDescent="0.25">
      <c r="A1030" s="14"/>
      <c r="B1030" s="5">
        <f>DATE(YEAR(siječanj!B1030),MONTH(siječanj!B1030)+1,DAY(siječanj!B1030))</f>
        <v>43872</v>
      </c>
      <c r="C1030" s="8">
        <v>10.6979166666667</v>
      </c>
      <c r="D1030">
        <v>1.127455753970668</v>
      </c>
      <c r="E1030" s="6">
        <v>142.71100051309895</v>
      </c>
      <c r="F1030" s="7">
        <v>169.79887142079801</v>
      </c>
      <c r="G1030" s="7">
        <v>157.43297944772257</v>
      </c>
      <c r="H1030" s="7">
        <v>60.037634590291418</v>
      </c>
      <c r="I1030" s="7">
        <f t="shared" si="24"/>
        <v>160.90033868340436</v>
      </c>
    </row>
    <row r="1031" spans="1:9" x14ac:dyDescent="0.25">
      <c r="A1031" s="14"/>
      <c r="B1031" s="5">
        <f>DATE(YEAR(siječanj!B1031),MONTH(siječanj!B1031)+1,DAY(siječanj!B1031))</f>
        <v>43872</v>
      </c>
      <c r="C1031" s="8">
        <v>10.7083333333333</v>
      </c>
      <c r="D1031">
        <v>1.127455753970668</v>
      </c>
      <c r="E1031" s="6">
        <v>146.79658853741728</v>
      </c>
      <c r="F1031" s="7">
        <v>170.66503330271158</v>
      </c>
      <c r="G1031" s="7">
        <v>150.79244362003848</v>
      </c>
      <c r="H1031" s="7">
        <v>110.35081697210545</v>
      </c>
      <c r="I1031" s="7">
        <f t="shared" si="24"/>
        <v>165.50665840977572</v>
      </c>
    </row>
    <row r="1032" spans="1:9" x14ac:dyDescent="0.25">
      <c r="A1032" s="14"/>
      <c r="B1032" s="5">
        <f>DATE(YEAR(siječanj!B1032),MONTH(siječanj!B1032)+1,DAY(siječanj!B1032))</f>
        <v>43872</v>
      </c>
      <c r="C1032" s="8">
        <v>10.71875</v>
      </c>
      <c r="D1032">
        <v>1.127455753970668</v>
      </c>
      <c r="E1032" s="6">
        <v>153.05228045495664</v>
      </c>
      <c r="F1032" s="7">
        <v>167.91811626245297</v>
      </c>
      <c r="G1032" s="7">
        <v>151.42601472960291</v>
      </c>
      <c r="H1032" s="7">
        <v>137.87129024665808</v>
      </c>
      <c r="I1032" s="7">
        <f t="shared" si="24"/>
        <v>172.55967425727329</v>
      </c>
    </row>
    <row r="1033" spans="1:9" x14ac:dyDescent="0.25">
      <c r="A1033" s="14"/>
      <c r="B1033" s="5">
        <f>DATE(YEAR(siječanj!B1033),MONTH(siječanj!B1033)+1,DAY(siječanj!B1033))</f>
        <v>43872</v>
      </c>
      <c r="C1033" s="8">
        <v>10.7291666666667</v>
      </c>
      <c r="D1033">
        <v>1.127455753970668</v>
      </c>
      <c r="E1033" s="6">
        <v>159.47313328505285</v>
      </c>
      <c r="F1033" s="7">
        <v>165.49996640103495</v>
      </c>
      <c r="G1033" s="7">
        <v>152.53042406704012</v>
      </c>
      <c r="H1033" s="7">
        <v>155.99055413855226</v>
      </c>
      <c r="I1033" s="7">
        <f t="shared" si="24"/>
        <v>179.7989017259641</v>
      </c>
    </row>
    <row r="1034" spans="1:9" x14ac:dyDescent="0.25">
      <c r="A1034" s="14"/>
      <c r="B1034" s="5">
        <f>DATE(YEAR(siječanj!B1034),MONTH(siječanj!B1034)+1,DAY(siječanj!B1034))</f>
        <v>43872</v>
      </c>
      <c r="C1034" s="8">
        <v>10.7395833333333</v>
      </c>
      <c r="D1034">
        <v>1.127455753970668</v>
      </c>
      <c r="E1034" s="6">
        <v>163.3876489326442</v>
      </c>
      <c r="F1034" s="7">
        <v>163.10418609984322</v>
      </c>
      <c r="G1034" s="7">
        <v>152.11111831893308</v>
      </c>
      <c r="H1034" s="7">
        <v>167.85442560273131</v>
      </c>
      <c r="I1034" s="7">
        <f t="shared" si="24"/>
        <v>184.21234491684916</v>
      </c>
    </row>
    <row r="1035" spans="1:9" x14ac:dyDescent="0.25">
      <c r="A1035" s="14"/>
      <c r="B1035" s="5">
        <f>DATE(YEAR(siječanj!B1035),MONTH(siječanj!B1035)+1,DAY(siječanj!B1035))</f>
        <v>43872</v>
      </c>
      <c r="C1035" s="8">
        <v>10.75</v>
      </c>
      <c r="D1035">
        <v>1.127455753970668</v>
      </c>
      <c r="E1035" s="6">
        <v>166.30518167588974</v>
      </c>
      <c r="F1035" s="7">
        <v>161.03014013851785</v>
      </c>
      <c r="G1035" s="7">
        <v>154.53574051867182</v>
      </c>
      <c r="H1035" s="7">
        <v>189.3134495587276</v>
      </c>
      <c r="I1035" s="7">
        <f t="shared" si="24"/>
        <v>187.50173399561919</v>
      </c>
    </row>
    <row r="1036" spans="1:9" x14ac:dyDescent="0.25">
      <c r="A1036" s="14"/>
      <c r="B1036" s="5">
        <f>DATE(YEAR(siječanj!B1036),MONTH(siječanj!B1036)+1,DAY(siječanj!B1036))</f>
        <v>43872</v>
      </c>
      <c r="C1036" s="8">
        <v>10.7604166666667</v>
      </c>
      <c r="D1036">
        <v>1.127455753970668</v>
      </c>
      <c r="E1036" s="6">
        <v>168.25991596676496</v>
      </c>
      <c r="F1036" s="7">
        <v>157.94554257789099</v>
      </c>
      <c r="G1036" s="7">
        <v>154.27138871127656</v>
      </c>
      <c r="H1036" s="7">
        <v>205.08177894559839</v>
      </c>
      <c r="I1036" s="7">
        <f t="shared" si="24"/>
        <v>189.70561041935022</v>
      </c>
    </row>
    <row r="1037" spans="1:9" x14ac:dyDescent="0.25">
      <c r="A1037" s="14"/>
      <c r="B1037" s="5">
        <f>DATE(YEAR(siječanj!B1037),MONTH(siječanj!B1037)+1,DAY(siječanj!B1037))</f>
        <v>43872</v>
      </c>
      <c r="C1037" s="8">
        <v>10.7708333333333</v>
      </c>
      <c r="D1037">
        <v>1.127455753970668</v>
      </c>
      <c r="E1037" s="6">
        <v>170.63215170721435</v>
      </c>
      <c r="F1037" s="7">
        <v>155.9142028696522</v>
      </c>
      <c r="G1037" s="7">
        <v>157.6400186456745</v>
      </c>
      <c r="H1037" s="7">
        <v>221.93860020569142</v>
      </c>
      <c r="I1037" s="7">
        <f t="shared" si="24"/>
        <v>192.38020125469475</v>
      </c>
    </row>
    <row r="1038" spans="1:9" x14ac:dyDescent="0.25">
      <c r="A1038" s="14"/>
      <c r="B1038" s="5">
        <f>DATE(YEAR(siječanj!B1038),MONTH(siječanj!B1038)+1,DAY(siječanj!B1038))</f>
        <v>43872</v>
      </c>
      <c r="C1038" s="8">
        <v>10.78125</v>
      </c>
      <c r="D1038">
        <v>1.127455753970668</v>
      </c>
      <c r="E1038" s="6">
        <v>173.91979018414963</v>
      </c>
      <c r="F1038" s="7">
        <v>152.89337399263141</v>
      </c>
      <c r="G1038" s="7">
        <v>158.51971192288184</v>
      </c>
      <c r="H1038" s="7">
        <v>225.30099465854346</v>
      </c>
      <c r="I1038" s="7">
        <f t="shared" si="24"/>
        <v>196.0868681724908</v>
      </c>
    </row>
    <row r="1039" spans="1:9" x14ac:dyDescent="0.25">
      <c r="A1039" s="14"/>
      <c r="B1039" s="5">
        <f>DATE(YEAR(siječanj!B1039),MONTH(siječanj!B1039)+1,DAY(siječanj!B1039))</f>
        <v>43872</v>
      </c>
      <c r="C1039" s="8">
        <v>10.7916666666667</v>
      </c>
      <c r="D1039">
        <v>1.127455753970668</v>
      </c>
      <c r="E1039" s="6">
        <v>173.9412559124674</v>
      </c>
      <c r="F1039" s="7">
        <v>147.91575590625814</v>
      </c>
      <c r="G1039" s="7">
        <v>160.34966572922286</v>
      </c>
      <c r="H1039" s="7">
        <v>225.70701504698118</v>
      </c>
      <c r="I1039" s="7">
        <f t="shared" si="24"/>
        <v>196.11106983139584</v>
      </c>
    </row>
    <row r="1040" spans="1:9" x14ac:dyDescent="0.25">
      <c r="A1040" s="14"/>
      <c r="B1040" s="5">
        <f>DATE(YEAR(siječanj!B1040),MONTH(siječanj!B1040)+1,DAY(siječanj!B1040))</f>
        <v>43872</v>
      </c>
      <c r="C1040" s="8">
        <v>10.8020833333333</v>
      </c>
      <c r="D1040">
        <v>1.127455753970668</v>
      </c>
      <c r="E1040" s="6">
        <v>173.35846501891635</v>
      </c>
      <c r="F1040" s="7">
        <v>140.62773393846322</v>
      </c>
      <c r="G1040" s="7">
        <v>159.24534051009695</v>
      </c>
      <c r="H1040" s="7">
        <v>226.33541527092015</v>
      </c>
      <c r="I1040" s="7">
        <f t="shared" si="24"/>
        <v>195.45399888509999</v>
      </c>
    </row>
    <row r="1041" spans="1:9" x14ac:dyDescent="0.25">
      <c r="A1041" s="14"/>
      <c r="B1041" s="5">
        <f>DATE(YEAR(siječanj!B1041),MONTH(siječanj!B1041)+1,DAY(siječanj!B1041))</f>
        <v>43872</v>
      </c>
      <c r="C1041" s="8">
        <v>10.8125</v>
      </c>
      <c r="D1041">
        <v>1.127455753970668</v>
      </c>
      <c r="E1041" s="6">
        <v>174.29300421966363</v>
      </c>
      <c r="F1041" s="7">
        <v>134.85574586403752</v>
      </c>
      <c r="G1041" s="7">
        <v>155.79503970667889</v>
      </c>
      <c r="H1041" s="7">
        <v>226.31581783342509</v>
      </c>
      <c r="I1041" s="7">
        <f t="shared" si="24"/>
        <v>196.50765048429366</v>
      </c>
    </row>
    <row r="1042" spans="1:9" x14ac:dyDescent="0.25">
      <c r="A1042" s="14"/>
      <c r="B1042" s="5">
        <f>DATE(YEAR(siječanj!B1042),MONTH(siječanj!B1042)+1,DAY(siječanj!B1042))</f>
        <v>43872</v>
      </c>
      <c r="C1042" s="8">
        <v>10.8229166666667</v>
      </c>
      <c r="D1042">
        <v>1.127455753970668</v>
      </c>
      <c r="E1042" s="6">
        <v>175.29326320348895</v>
      </c>
      <c r="F1042" s="7">
        <v>130.40796438412016</v>
      </c>
      <c r="G1042" s="7">
        <v>151.16284858983389</v>
      </c>
      <c r="H1042" s="7">
        <v>226.41641124831207</v>
      </c>
      <c r="I1042" s="7">
        <f t="shared" si="24"/>
        <v>197.63539823106839</v>
      </c>
    </row>
    <row r="1043" spans="1:9" x14ac:dyDescent="0.25">
      <c r="A1043" s="14"/>
      <c r="B1043" s="5">
        <f>DATE(YEAR(siječanj!B1043),MONTH(siječanj!B1043)+1,DAY(siječanj!B1043))</f>
        <v>43872</v>
      </c>
      <c r="C1043" s="8">
        <v>10.8333333333333</v>
      </c>
      <c r="D1043">
        <v>1.127455753970668</v>
      </c>
      <c r="E1043" s="6">
        <v>177.74864994236029</v>
      </c>
      <c r="F1043" s="7">
        <v>127.039924166753</v>
      </c>
      <c r="G1043" s="7">
        <v>146.82066135970155</v>
      </c>
      <c r="H1043" s="7">
        <v>226.43824387397279</v>
      </c>
      <c r="I1043" s="7">
        <f t="shared" si="24"/>
        <v>200.40373813803214</v>
      </c>
    </row>
    <row r="1044" spans="1:9" x14ac:dyDescent="0.25">
      <c r="A1044" s="14"/>
      <c r="B1044" s="5">
        <f>DATE(YEAR(siječanj!B1044),MONTH(siječanj!B1044)+1,DAY(siječanj!B1044))</f>
        <v>43872</v>
      </c>
      <c r="C1044" s="8">
        <v>10.84375</v>
      </c>
      <c r="D1044">
        <v>1.127455753970668</v>
      </c>
      <c r="E1044" s="6">
        <v>177.98434320758093</v>
      </c>
      <c r="F1044" s="7">
        <v>123.1073522712974</v>
      </c>
      <c r="G1044" s="7">
        <v>138.72750243643682</v>
      </c>
      <c r="H1044" s="7">
        <v>226.79011043787207</v>
      </c>
      <c r="I1044" s="7">
        <f t="shared" si="24"/>
        <v>200.66947186607732</v>
      </c>
    </row>
    <row r="1045" spans="1:9" x14ac:dyDescent="0.25">
      <c r="A1045" s="14"/>
      <c r="B1045" s="5">
        <f>DATE(YEAR(siječanj!B1045),MONTH(siječanj!B1045)+1,DAY(siječanj!B1045))</f>
        <v>43872</v>
      </c>
      <c r="C1045" s="8">
        <v>10.8541666666667</v>
      </c>
      <c r="D1045">
        <v>1.127455753970668</v>
      </c>
      <c r="E1045" s="6">
        <v>175.567264718844</v>
      </c>
      <c r="F1045" s="7">
        <v>120.64655630079776</v>
      </c>
      <c r="G1045" s="7">
        <v>130.88709500487346</v>
      </c>
      <c r="H1045" s="7">
        <v>227.24720094665884</v>
      </c>
      <c r="I1045" s="7">
        <f t="shared" si="24"/>
        <v>197.94432281615212</v>
      </c>
    </row>
    <row r="1046" spans="1:9" x14ac:dyDescent="0.25">
      <c r="A1046" s="14"/>
      <c r="B1046" s="5">
        <f>DATE(YEAR(siječanj!B1046),MONTH(siječanj!B1046)+1,DAY(siječanj!B1046))</f>
        <v>43872</v>
      </c>
      <c r="C1046" s="8">
        <v>10.8645833333333</v>
      </c>
      <c r="D1046">
        <v>1.127455753970668</v>
      </c>
      <c r="E1046" s="6">
        <v>172.23854622641656</v>
      </c>
      <c r="F1046" s="7">
        <v>115.71816808724363</v>
      </c>
      <c r="G1046" s="7">
        <v>125.30577695328053</v>
      </c>
      <c r="H1046" s="7">
        <v>227.64764281474365</v>
      </c>
      <c r="I1046" s="7">
        <f t="shared" si="24"/>
        <v>194.19133999851624</v>
      </c>
    </row>
    <row r="1047" spans="1:9" x14ac:dyDescent="0.25">
      <c r="A1047" s="14"/>
      <c r="B1047" s="5">
        <f>DATE(YEAR(siječanj!B1047),MONTH(siječanj!B1047)+1,DAY(siječanj!B1047))</f>
        <v>43872</v>
      </c>
      <c r="C1047" s="8">
        <v>10.875</v>
      </c>
      <c r="D1047">
        <v>1.127455753970668</v>
      </c>
      <c r="E1047" s="6">
        <v>171.06105222578915</v>
      </c>
      <c r="F1047" s="7">
        <v>108.21916896942453</v>
      </c>
      <c r="G1047" s="7">
        <v>118.68462839353785</v>
      </c>
      <c r="H1047" s="7">
        <v>228.38622179988212</v>
      </c>
      <c r="I1047" s="7">
        <f t="shared" si="24"/>
        <v>192.86376761224292</v>
      </c>
    </row>
    <row r="1048" spans="1:9" x14ac:dyDescent="0.25">
      <c r="A1048" s="14"/>
      <c r="B1048" s="5">
        <f>DATE(YEAR(siječanj!B1048),MONTH(siječanj!B1048)+1,DAY(siječanj!B1048))</f>
        <v>43872</v>
      </c>
      <c r="C1048" s="8">
        <v>10.8854166666667</v>
      </c>
      <c r="D1048">
        <v>1.127455753970668</v>
      </c>
      <c r="E1048" s="6">
        <v>177.87242373763482</v>
      </c>
      <c r="F1048" s="7">
        <v>87.803755625908011</v>
      </c>
      <c r="G1048" s="7">
        <v>98.073034453465212</v>
      </c>
      <c r="H1048" s="7">
        <v>231.83501567566049</v>
      </c>
      <c r="I1048" s="7">
        <f t="shared" si="24"/>
        <v>200.5432876157052</v>
      </c>
    </row>
    <row r="1049" spans="1:9" x14ac:dyDescent="0.25">
      <c r="A1049" s="14"/>
      <c r="B1049" s="5">
        <f>DATE(YEAR(siječanj!B1049),MONTH(siječanj!B1049)+1,DAY(siječanj!B1049))</f>
        <v>43872</v>
      </c>
      <c r="C1049" s="8">
        <v>10.8958333333333</v>
      </c>
      <c r="D1049">
        <v>1.127455753970668</v>
      </c>
      <c r="E1049" s="6">
        <v>184.15712254757696</v>
      </c>
      <c r="F1049" s="7">
        <v>80.175174244709808</v>
      </c>
      <c r="G1049" s="7">
        <v>91.363024911901832</v>
      </c>
      <c r="H1049" s="7">
        <v>235.63603919663788</v>
      </c>
      <c r="I1049" s="7">
        <f t="shared" si="24"/>
        <v>207.62900745094709</v>
      </c>
    </row>
    <row r="1050" spans="1:9" x14ac:dyDescent="0.25">
      <c r="A1050" s="14"/>
      <c r="B1050" s="5">
        <f>DATE(YEAR(siječanj!B1050),MONTH(siječanj!B1050)+1,DAY(siječanj!B1050))</f>
        <v>43872</v>
      </c>
      <c r="C1050" s="8">
        <v>10.90625</v>
      </c>
      <c r="D1050">
        <v>1.127455753970668</v>
      </c>
      <c r="E1050" s="6">
        <v>184.52687015937093</v>
      </c>
      <c r="F1050" s="7">
        <v>77.591949137815021</v>
      </c>
      <c r="G1050" s="7">
        <v>87.746273998558792</v>
      </c>
      <c r="H1050" s="7">
        <v>236.3609275299188</v>
      </c>
      <c r="I1050" s="7">
        <f t="shared" si="24"/>
        <v>208.0458815233811</v>
      </c>
    </row>
    <row r="1051" spans="1:9" x14ac:dyDescent="0.25">
      <c r="A1051" s="14"/>
      <c r="B1051" s="5">
        <f>DATE(YEAR(siječanj!B1051),MONTH(siječanj!B1051)+1,DAY(siječanj!B1051))</f>
        <v>43872</v>
      </c>
      <c r="C1051" s="8">
        <v>10.9166666666667</v>
      </c>
      <c r="D1051">
        <v>1.127455753970668</v>
      </c>
      <c r="E1051" s="6">
        <v>183.20295924809653</v>
      </c>
      <c r="F1051" s="7">
        <v>76.969522840600064</v>
      </c>
      <c r="G1051" s="7">
        <v>85.05573378858081</v>
      </c>
      <c r="H1051" s="7">
        <v>235.48171969682582</v>
      </c>
      <c r="I1051" s="7">
        <f t="shared" si="24"/>
        <v>206.55323054872025</v>
      </c>
    </row>
    <row r="1052" spans="1:9" x14ac:dyDescent="0.25">
      <c r="A1052" s="14"/>
      <c r="B1052" s="5">
        <f>DATE(YEAR(siječanj!B1052),MONTH(siječanj!B1052)+1,DAY(siječanj!B1052))</f>
        <v>43872</v>
      </c>
      <c r="C1052" s="8">
        <v>10.9270833333333</v>
      </c>
      <c r="D1052">
        <v>1.127455753970668</v>
      </c>
      <c r="E1052" s="6">
        <v>180.05799653444211</v>
      </c>
      <c r="F1052" s="7">
        <v>75.112023364153629</v>
      </c>
      <c r="G1052" s="7">
        <v>70.497790229408224</v>
      </c>
      <c r="H1052" s="7">
        <v>236.89978693163141</v>
      </c>
      <c r="I1052" s="7">
        <f t="shared" si="24"/>
        <v>203.00742424118735</v>
      </c>
    </row>
    <row r="1053" spans="1:9" x14ac:dyDescent="0.25">
      <c r="A1053" s="14"/>
      <c r="B1053" s="5">
        <f>DATE(YEAR(siječanj!B1053),MONTH(siječanj!B1053)+1,DAY(siječanj!B1053))</f>
        <v>43872</v>
      </c>
      <c r="C1053" s="8">
        <v>10.9375</v>
      </c>
      <c r="D1053">
        <v>1.127455753970668</v>
      </c>
      <c r="E1053" s="6">
        <v>172.77406699203573</v>
      </c>
      <c r="F1053" s="7">
        <v>73.348966013817432</v>
      </c>
      <c r="G1053" s="7">
        <v>65.135808671754859</v>
      </c>
      <c r="H1053" s="7">
        <v>236.68762310968657</v>
      </c>
      <c r="I1053" s="7">
        <f t="shared" si="24"/>
        <v>194.79511596708434</v>
      </c>
    </row>
    <row r="1054" spans="1:9" x14ac:dyDescent="0.25">
      <c r="A1054" s="14"/>
      <c r="B1054" s="5">
        <f>DATE(YEAR(siječanj!B1054),MONTH(siječanj!B1054)+1,DAY(siječanj!B1054))</f>
        <v>43872</v>
      </c>
      <c r="C1054" s="8">
        <v>10.9479166666667</v>
      </c>
      <c r="D1054">
        <v>1.127455753970668</v>
      </c>
      <c r="E1054" s="6">
        <v>166.04513023482036</v>
      </c>
      <c r="F1054" s="7">
        <v>72.343687038946356</v>
      </c>
      <c r="G1054" s="7">
        <v>63.284536881946039</v>
      </c>
      <c r="H1054" s="7">
        <v>235.84837510917137</v>
      </c>
      <c r="I1054" s="7">
        <f t="shared" si="24"/>
        <v>187.20853750205714</v>
      </c>
    </row>
    <row r="1055" spans="1:9" x14ac:dyDescent="0.25">
      <c r="A1055" s="14"/>
      <c r="B1055" s="5">
        <f>DATE(YEAR(siječanj!B1055),MONTH(siječanj!B1055)+1,DAY(siječanj!B1055))</f>
        <v>43872</v>
      </c>
      <c r="C1055" s="8">
        <v>10.9583333333333</v>
      </c>
      <c r="D1055">
        <v>1.127455753970668</v>
      </c>
      <c r="E1055" s="6">
        <v>156.38395615120299</v>
      </c>
      <c r="F1055" s="7">
        <v>69.559681195659806</v>
      </c>
      <c r="G1055" s="7">
        <v>62.26736624461126</v>
      </c>
      <c r="H1055" s="7">
        <v>235.40489268854924</v>
      </c>
      <c r="I1055" s="7">
        <f t="shared" si="24"/>
        <v>176.31599119137044</v>
      </c>
    </row>
    <row r="1056" spans="1:9" x14ac:dyDescent="0.25">
      <c r="A1056" s="14"/>
      <c r="B1056" s="5">
        <f>DATE(YEAR(siječanj!B1056),MONTH(siječanj!B1056)+1,DAY(siječanj!B1056))</f>
        <v>43872</v>
      </c>
      <c r="C1056" s="8">
        <v>10.96875</v>
      </c>
      <c r="D1056">
        <v>1.127455753970668</v>
      </c>
      <c r="E1056" s="6">
        <v>146.01020387437842</v>
      </c>
      <c r="F1056" s="7">
        <v>67.425779920647884</v>
      </c>
      <c r="G1056" s="7">
        <v>61.076735638075128</v>
      </c>
      <c r="H1056" s="7">
        <v>235.90746783412919</v>
      </c>
      <c r="I1056" s="7">
        <f t="shared" si="24"/>
        <v>164.62004449659827</v>
      </c>
    </row>
    <row r="1057" spans="1:9" x14ac:dyDescent="0.25">
      <c r="A1057" s="14"/>
      <c r="B1057" s="5">
        <f>DATE(YEAR(siječanj!B1057),MONTH(siječanj!B1057)+1,DAY(siječanj!B1057))</f>
        <v>43872</v>
      </c>
      <c r="C1057" s="8">
        <v>10.9791666666667</v>
      </c>
      <c r="D1057">
        <v>1.127455753970668</v>
      </c>
      <c r="E1057" s="6">
        <v>135.44206990061275</v>
      </c>
      <c r="F1057" s="7">
        <v>66.288970016638601</v>
      </c>
      <c r="G1057" s="7">
        <v>59.349666537741321</v>
      </c>
      <c r="H1057" s="7">
        <v>236.82721941410935</v>
      </c>
      <c r="I1057" s="7">
        <f t="shared" si="24"/>
        <v>152.70494103914328</v>
      </c>
    </row>
    <row r="1058" spans="1:9" ht="15.75" thickBot="1" x14ac:dyDescent="0.3">
      <c r="A1058" s="14"/>
      <c r="B1058" s="5">
        <f>DATE(YEAR(siječanj!B1058),MONTH(siječanj!B1058)+1,DAY(siječanj!B1058))</f>
        <v>43872</v>
      </c>
      <c r="C1058" s="8">
        <v>10.9895833333333</v>
      </c>
      <c r="D1058">
        <v>1.127455753970668</v>
      </c>
      <c r="E1058" s="6">
        <v>125.21401927179947</v>
      </c>
      <c r="F1058" s="7">
        <v>64.537311960033051</v>
      </c>
      <c r="G1058" s="7">
        <v>58.384833512580585</v>
      </c>
      <c r="H1058" s="7">
        <v>238.35142376813977</v>
      </c>
      <c r="I1058" s="7">
        <f t="shared" si="24"/>
        <v>141.17326650578443</v>
      </c>
    </row>
    <row r="1059" spans="1:9" x14ac:dyDescent="0.25">
      <c r="A1059" s="13">
        <f t="shared" ref="A1059" si="25">A963+1</f>
        <v>43</v>
      </c>
      <c r="B1059" s="5">
        <f>DATE(YEAR(siječanj!B1059),MONTH(siječanj!B1059)+1,DAY(siječanj!B1059))</f>
        <v>43873</v>
      </c>
      <c r="C1059" s="8">
        <v>11</v>
      </c>
      <c r="D1059">
        <v>1.1231957721920138</v>
      </c>
      <c r="E1059" s="6">
        <v>112.9053343920469</v>
      </c>
      <c r="F1059" s="7">
        <v>63.256236636245923</v>
      </c>
      <c r="G1059" s="7">
        <v>58.819785266592433</v>
      </c>
      <c r="H1059" s="7">
        <v>239.45946035746292</v>
      </c>
      <c r="I1059" s="7">
        <f t="shared" si="24"/>
        <v>126.81479424707265</v>
      </c>
    </row>
    <row r="1060" spans="1:9" x14ac:dyDescent="0.25">
      <c r="A1060" s="14"/>
      <c r="B1060" s="5">
        <f>DATE(YEAR(siječanj!B1060),MONTH(siječanj!B1060)+1,DAY(siječanj!B1060))</f>
        <v>43873</v>
      </c>
      <c r="C1060" s="8">
        <v>11.0104166666667</v>
      </c>
      <c r="D1060">
        <v>1.1231957721920138</v>
      </c>
      <c r="E1060" s="6">
        <v>103.87179198795641</v>
      </c>
      <c r="F1060" s="7">
        <v>61.910354142367936</v>
      </c>
      <c r="G1060" s="7">
        <v>58.345930796413882</v>
      </c>
      <c r="H1060" s="7">
        <v>240.20388246466857</v>
      </c>
      <c r="I1060" s="7">
        <f t="shared" si="24"/>
        <v>116.66835761088095</v>
      </c>
    </row>
    <row r="1061" spans="1:9" x14ac:dyDescent="0.25">
      <c r="A1061" s="14"/>
      <c r="B1061" s="5">
        <f>DATE(YEAR(siječanj!B1061),MONTH(siječanj!B1061)+1,DAY(siječanj!B1061))</f>
        <v>43873</v>
      </c>
      <c r="C1061" s="8">
        <v>11.0208333333333</v>
      </c>
      <c r="D1061">
        <v>1.1231957721920138</v>
      </c>
      <c r="E1061" s="6">
        <v>96.352065177806168</v>
      </c>
      <c r="F1061" s="7">
        <v>60.983077932265005</v>
      </c>
      <c r="G1061" s="7">
        <v>58.439474364231145</v>
      </c>
      <c r="H1061" s="7">
        <v>240.23966537018464</v>
      </c>
      <c r="I1061" s="7">
        <f t="shared" si="24"/>
        <v>108.22223224968124</v>
      </c>
    </row>
    <row r="1062" spans="1:9" x14ac:dyDescent="0.25">
      <c r="A1062" s="14"/>
      <c r="B1062" s="5">
        <f>DATE(YEAR(siječanj!B1062),MONTH(siječanj!B1062)+1,DAY(siječanj!B1062))</f>
        <v>43873</v>
      </c>
      <c r="C1062" s="8">
        <v>11.03125</v>
      </c>
      <c r="D1062">
        <v>1.1231957721920138</v>
      </c>
      <c r="E1062" s="6">
        <v>89.093858599075929</v>
      </c>
      <c r="F1062" s="7">
        <v>59.781950029404797</v>
      </c>
      <c r="G1062" s="7">
        <v>57.750789738219254</v>
      </c>
      <c r="H1062" s="7">
        <v>240.61261651279293</v>
      </c>
      <c r="I1062" s="7">
        <f t="shared" si="24"/>
        <v>100.06984530675518</v>
      </c>
    </row>
    <row r="1063" spans="1:9" x14ac:dyDescent="0.25">
      <c r="A1063" s="14"/>
      <c r="B1063" s="5">
        <f>DATE(YEAR(siječanj!B1063),MONTH(siječanj!B1063)+1,DAY(siječanj!B1063))</f>
        <v>43873</v>
      </c>
      <c r="C1063" s="8">
        <v>11.0416666666667</v>
      </c>
      <c r="D1063">
        <v>1.1231957721920138</v>
      </c>
      <c r="E1063" s="6">
        <v>82.929108057636654</v>
      </c>
      <c r="F1063" s="7">
        <v>59.177679202472063</v>
      </c>
      <c r="G1063" s="7">
        <v>57.867573993762974</v>
      </c>
      <c r="H1063" s="7">
        <v>241.23835181946629</v>
      </c>
      <c r="I1063" s="7">
        <f t="shared" si="24"/>
        <v>93.145623561992153</v>
      </c>
    </row>
    <row r="1064" spans="1:9" x14ac:dyDescent="0.25">
      <c r="A1064" s="14"/>
      <c r="B1064" s="5">
        <f>DATE(YEAR(siječanj!B1064),MONTH(siječanj!B1064)+1,DAY(siječanj!B1064))</f>
        <v>43873</v>
      </c>
      <c r="C1064" s="8">
        <v>11.0520833333333</v>
      </c>
      <c r="D1064">
        <v>1.1231957721920138</v>
      </c>
      <c r="E1064" s="6">
        <v>77.83492809261385</v>
      </c>
      <c r="F1064" s="7">
        <v>58.658732670505216</v>
      </c>
      <c r="G1064" s="7">
        <v>57.57808282818587</v>
      </c>
      <c r="H1064" s="7">
        <v>241.81469712720215</v>
      </c>
      <c r="I1064" s="7">
        <f t="shared" si="24"/>
        <v>87.423862162493279</v>
      </c>
    </row>
    <row r="1065" spans="1:9" x14ac:dyDescent="0.25">
      <c r="A1065" s="14"/>
      <c r="B1065" s="5">
        <f>DATE(YEAR(siječanj!B1065),MONTH(siječanj!B1065)+1,DAY(siječanj!B1065))</f>
        <v>43873</v>
      </c>
      <c r="C1065" s="8">
        <v>11.0625</v>
      </c>
      <c r="D1065">
        <v>1.1231957721920138</v>
      </c>
      <c r="E1065" s="6">
        <v>74.365986726602699</v>
      </c>
      <c r="F1065" s="7">
        <v>58.685031639052262</v>
      </c>
      <c r="G1065" s="7">
        <v>57.046230785171858</v>
      </c>
      <c r="H1065" s="7">
        <v>241.49037102594377</v>
      </c>
      <c r="I1065" s="7">
        <f t="shared" si="24"/>
        <v>83.527561886207565</v>
      </c>
    </row>
    <row r="1066" spans="1:9" x14ac:dyDescent="0.25">
      <c r="A1066" s="14"/>
      <c r="B1066" s="5">
        <f>DATE(YEAR(siječanj!B1066),MONTH(siječanj!B1066)+1,DAY(siječanj!B1066))</f>
        <v>43873</v>
      </c>
      <c r="C1066" s="8">
        <v>11.0729166666667</v>
      </c>
      <c r="D1066">
        <v>1.1231957721920138</v>
      </c>
      <c r="E1066" s="6">
        <v>70.892325019658344</v>
      </c>
      <c r="F1066" s="7">
        <v>58.039862888780611</v>
      </c>
      <c r="G1066" s="7">
        <v>57.034946914553906</v>
      </c>
      <c r="H1066" s="7">
        <v>241.47124410202341</v>
      </c>
      <c r="I1066" s="7">
        <f t="shared" si="24"/>
        <v>79.625959742942371</v>
      </c>
    </row>
    <row r="1067" spans="1:9" x14ac:dyDescent="0.25">
      <c r="A1067" s="14"/>
      <c r="B1067" s="5">
        <f>DATE(YEAR(siječanj!B1067),MONTH(siječanj!B1067)+1,DAY(siječanj!B1067))</f>
        <v>43873</v>
      </c>
      <c r="C1067" s="8">
        <v>11.0833333333333</v>
      </c>
      <c r="D1067">
        <v>1.1231957721920138</v>
      </c>
      <c r="E1067" s="6">
        <v>68.522224274401395</v>
      </c>
      <c r="F1067" s="7">
        <v>57.347926160290825</v>
      </c>
      <c r="G1067" s="7">
        <v>56.861174505910519</v>
      </c>
      <c r="H1067" s="7">
        <v>241.39312094324401</v>
      </c>
      <c r="I1067" s="7">
        <f t="shared" si="24"/>
        <v>76.963872606200624</v>
      </c>
    </row>
    <row r="1068" spans="1:9" x14ac:dyDescent="0.25">
      <c r="A1068" s="14"/>
      <c r="B1068" s="5">
        <f>DATE(YEAR(siječanj!B1068),MONTH(siječanj!B1068)+1,DAY(siječanj!B1068))</f>
        <v>43873</v>
      </c>
      <c r="C1068" s="8">
        <v>11.09375</v>
      </c>
      <c r="D1068">
        <v>1.1231957721920138</v>
      </c>
      <c r="E1068" s="6">
        <v>66.363026909929715</v>
      </c>
      <c r="F1068" s="7">
        <v>56.605179776452928</v>
      </c>
      <c r="G1068" s="7">
        <v>56.540928083462738</v>
      </c>
      <c r="H1068" s="7">
        <v>241.69960134993559</v>
      </c>
      <c r="I1068" s="7">
        <f t="shared" si="24"/>
        <v>74.538671255097896</v>
      </c>
    </row>
    <row r="1069" spans="1:9" x14ac:dyDescent="0.25">
      <c r="A1069" s="14"/>
      <c r="B1069" s="5">
        <f>DATE(YEAR(siječanj!B1069),MONTH(siječanj!B1069)+1,DAY(siječanj!B1069))</f>
        <v>43873</v>
      </c>
      <c r="C1069" s="8">
        <v>11.1041666666667</v>
      </c>
      <c r="D1069">
        <v>1.1231957721920138</v>
      </c>
      <c r="E1069" s="6">
        <v>65.324963008935896</v>
      </c>
      <c r="F1069" s="7">
        <v>56.343316788674414</v>
      </c>
      <c r="G1069" s="7">
        <v>56.312466755562326</v>
      </c>
      <c r="H1069" s="7">
        <v>241.39520393568677</v>
      </c>
      <c r="I1069" s="7">
        <f t="shared" si="24"/>
        <v>73.372722270236494</v>
      </c>
    </row>
    <row r="1070" spans="1:9" x14ac:dyDescent="0.25">
      <c r="A1070" s="14"/>
      <c r="B1070" s="5">
        <f>DATE(YEAR(siječanj!B1070),MONTH(siječanj!B1070)+1,DAY(siječanj!B1070))</f>
        <v>43873</v>
      </c>
      <c r="C1070" s="8">
        <v>11.1145833333333</v>
      </c>
      <c r="D1070">
        <v>1.1231957721920138</v>
      </c>
      <c r="E1070" s="6">
        <v>63.817426812620376</v>
      </c>
      <c r="F1070" s="7">
        <v>55.930941423808044</v>
      </c>
      <c r="G1070" s="7">
        <v>57.71513559112288</v>
      </c>
      <c r="H1070" s="7">
        <v>241.36176265586803</v>
      </c>
      <c r="I1070" s="7">
        <f t="shared" si="24"/>
        <v>71.679463988108466</v>
      </c>
    </row>
    <row r="1071" spans="1:9" x14ac:dyDescent="0.25">
      <c r="A1071" s="14"/>
      <c r="B1071" s="5">
        <f>DATE(YEAR(siječanj!B1071),MONTH(siječanj!B1071)+1,DAY(siječanj!B1071))</f>
        <v>43873</v>
      </c>
      <c r="C1071" s="8">
        <v>11.125</v>
      </c>
      <c r="D1071">
        <v>1.1231957721920138</v>
      </c>
      <c r="E1071" s="6">
        <v>63.3771615655007</v>
      </c>
      <c r="F1071" s="7">
        <v>56.856485486569554</v>
      </c>
      <c r="G1071" s="7">
        <v>56.812786448734457</v>
      </c>
      <c r="H1071" s="7">
        <v>240.75705522753628</v>
      </c>
      <c r="I1071" s="7">
        <f t="shared" si="24"/>
        <v>71.184959923900578</v>
      </c>
    </row>
    <row r="1072" spans="1:9" x14ac:dyDescent="0.25">
      <c r="A1072" s="14"/>
      <c r="B1072" s="5">
        <f>DATE(YEAR(siječanj!B1072),MONTH(siječanj!B1072)+1,DAY(siječanj!B1072))</f>
        <v>43873</v>
      </c>
      <c r="C1072" s="8">
        <v>11.1354166666667</v>
      </c>
      <c r="D1072">
        <v>1.1231957721920138</v>
      </c>
      <c r="E1072" s="6">
        <v>62.449774009954467</v>
      </c>
      <c r="F1072" s="7">
        <v>57.398018097180334</v>
      </c>
      <c r="G1072" s="7">
        <v>56.302580851165757</v>
      </c>
      <c r="H1072" s="7">
        <v>240.97620214735511</v>
      </c>
      <c r="I1072" s="7">
        <f t="shared" si="24"/>
        <v>70.143322142327563</v>
      </c>
    </row>
    <row r="1073" spans="1:9" x14ac:dyDescent="0.25">
      <c r="A1073" s="14"/>
      <c r="B1073" s="5">
        <f>DATE(YEAR(siječanj!B1073),MONTH(siječanj!B1073)+1,DAY(siječanj!B1073))</f>
        <v>43873</v>
      </c>
      <c r="C1073" s="8">
        <v>11.1458333333333</v>
      </c>
      <c r="D1073">
        <v>1.1231957721920138</v>
      </c>
      <c r="E1073" s="6">
        <v>62.126983537367053</v>
      </c>
      <c r="F1073" s="7">
        <v>56.994475881835108</v>
      </c>
      <c r="G1073" s="7">
        <v>56.873804269509542</v>
      </c>
      <c r="H1073" s="7">
        <v>240.88270025736037</v>
      </c>
      <c r="I1073" s="7">
        <f t="shared" si="24"/>
        <v>69.780765248213513</v>
      </c>
    </row>
    <row r="1074" spans="1:9" x14ac:dyDescent="0.25">
      <c r="A1074" s="14"/>
      <c r="B1074" s="5">
        <f>DATE(YEAR(siječanj!B1074),MONTH(siječanj!B1074)+1,DAY(siječanj!B1074))</f>
        <v>43873</v>
      </c>
      <c r="C1074" s="8">
        <v>11.15625</v>
      </c>
      <c r="D1074">
        <v>1.1231957721920138</v>
      </c>
      <c r="E1074" s="6">
        <v>61.596409759689116</v>
      </c>
      <c r="F1074" s="7">
        <v>57.407673214768579</v>
      </c>
      <c r="G1074" s="7">
        <v>55.217218302790805</v>
      </c>
      <c r="H1074" s="7">
        <v>240.79545828687006</v>
      </c>
      <c r="I1074" s="7">
        <f t="shared" si="24"/>
        <v>69.184827024289717</v>
      </c>
    </row>
    <row r="1075" spans="1:9" x14ac:dyDescent="0.25">
      <c r="A1075" s="14"/>
      <c r="B1075" s="5">
        <f>DATE(YEAR(siječanj!B1075),MONTH(siječanj!B1075)+1,DAY(siječanj!B1075))</f>
        <v>43873</v>
      </c>
      <c r="C1075" s="8">
        <v>11.1666666666667</v>
      </c>
      <c r="D1075">
        <v>1.1231957721920138</v>
      </c>
      <c r="E1075" s="6">
        <v>61.356480844539391</v>
      </c>
      <c r="F1075" s="7">
        <v>57.48004650067714</v>
      </c>
      <c r="G1075" s="7">
        <v>55.210376680137109</v>
      </c>
      <c r="H1075" s="7">
        <v>240.45940814123233</v>
      </c>
      <c r="I1075" s="7">
        <f t="shared" si="24"/>
        <v>68.915339881166929</v>
      </c>
    </row>
    <row r="1076" spans="1:9" x14ac:dyDescent="0.25">
      <c r="A1076" s="14"/>
      <c r="B1076" s="5">
        <f>DATE(YEAR(siječanj!B1076),MONTH(siječanj!B1076)+1,DAY(siječanj!B1076))</f>
        <v>43873</v>
      </c>
      <c r="C1076" s="8">
        <v>11.1770833333333</v>
      </c>
      <c r="D1076">
        <v>1.1231957721920138</v>
      </c>
      <c r="E1076" s="6">
        <v>62.385233576242804</v>
      </c>
      <c r="F1076" s="7">
        <v>56.982747800877625</v>
      </c>
      <c r="G1076" s="7">
        <v>56.504052218035341</v>
      </c>
      <c r="H1076" s="7">
        <v>240.59488322421751</v>
      </c>
      <c r="I1076" s="7">
        <f t="shared" si="24"/>
        <v>70.070830600047188</v>
      </c>
    </row>
    <row r="1077" spans="1:9" x14ac:dyDescent="0.25">
      <c r="A1077" s="14"/>
      <c r="B1077" s="5">
        <f>DATE(YEAR(siječanj!B1077),MONTH(siječanj!B1077)+1,DAY(siječanj!B1077))</f>
        <v>43873</v>
      </c>
      <c r="C1077" s="8">
        <v>11.1875</v>
      </c>
      <c r="D1077">
        <v>1.1231957721920138</v>
      </c>
      <c r="E1077" s="6">
        <v>62.326021800109253</v>
      </c>
      <c r="F1077" s="7">
        <v>57.684327618154676</v>
      </c>
      <c r="G1077" s="7">
        <v>56.96010164565201</v>
      </c>
      <c r="H1077" s="7">
        <v>240.57641482035305</v>
      </c>
      <c r="I1077" s="7">
        <f t="shared" si="24"/>
        <v>70.004324183430001</v>
      </c>
    </row>
    <row r="1078" spans="1:9" x14ac:dyDescent="0.25">
      <c r="A1078" s="14"/>
      <c r="B1078" s="5">
        <f>DATE(YEAR(siječanj!B1078),MONTH(siječanj!B1078)+1,DAY(siječanj!B1078))</f>
        <v>43873</v>
      </c>
      <c r="C1078" s="8">
        <v>11.1979166666667</v>
      </c>
      <c r="D1078">
        <v>1.1231957721920138</v>
      </c>
      <c r="E1078" s="6">
        <v>64.132742839722596</v>
      </c>
      <c r="F1078" s="7">
        <v>57.619640736073627</v>
      </c>
      <c r="G1078" s="7">
        <v>56.764077940848608</v>
      </c>
      <c r="H1078" s="7">
        <v>240.94530144189108</v>
      </c>
      <c r="I1078" s="7">
        <f t="shared" si="24"/>
        <v>72.033625616654064</v>
      </c>
    </row>
    <row r="1079" spans="1:9" x14ac:dyDescent="0.25">
      <c r="A1079" s="14"/>
      <c r="B1079" s="5">
        <f>DATE(YEAR(siječanj!B1079),MONTH(siječanj!B1079)+1,DAY(siječanj!B1079))</f>
        <v>43873</v>
      </c>
      <c r="C1079" s="8">
        <v>11.2083333333333</v>
      </c>
      <c r="D1079">
        <v>1.1231957721920138</v>
      </c>
      <c r="E1079" s="6">
        <v>65.442957796083931</v>
      </c>
      <c r="F1079" s="7">
        <v>55.843303589453278</v>
      </c>
      <c r="G1079" s="7">
        <v>57.343376717078726</v>
      </c>
      <c r="H1079" s="7">
        <v>240.26953552160347</v>
      </c>
      <c r="I1079" s="7">
        <f t="shared" si="24"/>
        <v>73.505253516301863</v>
      </c>
    </row>
    <row r="1080" spans="1:9" x14ac:dyDescent="0.25">
      <c r="A1080" s="14"/>
      <c r="B1080" s="5">
        <f>DATE(YEAR(siječanj!B1080),MONTH(siječanj!B1080)+1,DAY(siječanj!B1080))</f>
        <v>43873</v>
      </c>
      <c r="C1080" s="8">
        <v>11.21875</v>
      </c>
      <c r="D1080">
        <v>1.1231957721920138</v>
      </c>
      <c r="E1080" s="6">
        <v>68.505559341798886</v>
      </c>
      <c r="F1080" s="7">
        <v>55.648705656766282</v>
      </c>
      <c r="G1080" s="7">
        <v>60.004836025144598</v>
      </c>
      <c r="H1080" s="7">
        <v>238.82787993923577</v>
      </c>
      <c r="I1080" s="7">
        <f t="shared" si="24"/>
        <v>76.945154624357627</v>
      </c>
    </row>
    <row r="1081" spans="1:9" x14ac:dyDescent="0.25">
      <c r="A1081" s="14"/>
      <c r="B1081" s="5">
        <f>DATE(YEAR(siječanj!B1081),MONTH(siječanj!B1081)+1,DAY(siječanj!B1081))</f>
        <v>43873</v>
      </c>
      <c r="C1081" s="8">
        <v>11.2291666666667</v>
      </c>
      <c r="D1081">
        <v>1.1231957721920138</v>
      </c>
      <c r="E1081" s="6">
        <v>71.714179448873992</v>
      </c>
      <c r="F1081" s="7">
        <v>56.356592575358249</v>
      </c>
      <c r="G1081" s="7">
        <v>61.333000070682409</v>
      </c>
      <c r="H1081" s="7">
        <v>238.70254327983062</v>
      </c>
      <c r="I1081" s="7">
        <f t="shared" si="24"/>
        <v>80.549063163194674</v>
      </c>
    </row>
    <row r="1082" spans="1:9" x14ac:dyDescent="0.25">
      <c r="A1082" s="14"/>
      <c r="B1082" s="5">
        <f>DATE(YEAR(siječanj!B1082),MONTH(siječanj!B1082)+1,DAY(siječanj!B1082))</f>
        <v>43873</v>
      </c>
      <c r="C1082" s="8">
        <v>11.2395833333333</v>
      </c>
      <c r="D1082">
        <v>1.1231957721920138</v>
      </c>
      <c r="E1082" s="6">
        <v>78.540255543876228</v>
      </c>
      <c r="F1082" s="7">
        <v>56.994331536223328</v>
      </c>
      <c r="G1082" s="7">
        <v>59.804726573791569</v>
      </c>
      <c r="H1082" s="7">
        <v>237.50304402425087</v>
      </c>
      <c r="I1082" s="7">
        <f t="shared" si="24"/>
        <v>88.216082973762155</v>
      </c>
    </row>
    <row r="1083" spans="1:9" x14ac:dyDescent="0.25">
      <c r="A1083" s="14"/>
      <c r="B1083" s="5">
        <f>DATE(YEAR(siječanj!B1083),MONTH(siječanj!B1083)+1,DAY(siječanj!B1083))</f>
        <v>43873</v>
      </c>
      <c r="C1083" s="8">
        <v>11.25</v>
      </c>
      <c r="D1083">
        <v>1.1231957721920138</v>
      </c>
      <c r="E1083" s="6">
        <v>83.642800843922217</v>
      </c>
      <c r="F1083" s="7">
        <v>59.58212357789094</v>
      </c>
      <c r="G1083" s="7">
        <v>60.012466757671127</v>
      </c>
      <c r="H1083" s="7">
        <v>234.11609234387529</v>
      </c>
      <c r="I1083" s="7">
        <f t="shared" si="24"/>
        <v>93.947240282192041</v>
      </c>
    </row>
    <row r="1084" spans="1:9" x14ac:dyDescent="0.25">
      <c r="A1084" s="14"/>
      <c r="B1084" s="5">
        <f>DATE(YEAR(siječanj!B1084),MONTH(siječanj!B1084)+1,DAY(siječanj!B1084))</f>
        <v>43873</v>
      </c>
      <c r="C1084" s="8">
        <v>11.2604166666667</v>
      </c>
      <c r="D1084">
        <v>1.1231957721920138</v>
      </c>
      <c r="E1084" s="6">
        <v>90.146882183754798</v>
      </c>
      <c r="F1084" s="7">
        <v>67.619299270846838</v>
      </c>
      <c r="G1084" s="7">
        <v>61.14580878856718</v>
      </c>
      <c r="H1084" s="7">
        <v>220.85549387262438</v>
      </c>
      <c r="I1084" s="7">
        <f t="shared" si="24"/>
        <v>101.25259694508496</v>
      </c>
    </row>
    <row r="1085" spans="1:9" x14ac:dyDescent="0.25">
      <c r="A1085" s="14"/>
      <c r="B1085" s="5">
        <f>DATE(YEAR(siječanj!B1085),MONTH(siječanj!B1085)+1,DAY(siječanj!B1085))</f>
        <v>43873</v>
      </c>
      <c r="C1085" s="8">
        <v>11.2708333333333</v>
      </c>
      <c r="D1085">
        <v>1.1231957721920138</v>
      </c>
      <c r="E1085" s="6">
        <v>95.709591553299688</v>
      </c>
      <c r="F1085" s="7">
        <v>76.774872783108819</v>
      </c>
      <c r="G1085" s="7">
        <v>62.249449044300945</v>
      </c>
      <c r="H1085" s="7">
        <v>211.67362240049587</v>
      </c>
      <c r="I1085" s="7">
        <f t="shared" si="24"/>
        <v>107.50060859089069</v>
      </c>
    </row>
    <row r="1086" spans="1:9" x14ac:dyDescent="0.25">
      <c r="A1086" s="14"/>
      <c r="B1086" s="5">
        <f>DATE(YEAR(siječanj!B1086),MONTH(siječanj!B1086)+1,DAY(siječanj!B1086))</f>
        <v>43873</v>
      </c>
      <c r="C1086" s="8">
        <v>11.28125</v>
      </c>
      <c r="D1086">
        <v>1.1231957721920138</v>
      </c>
      <c r="E1086" s="6">
        <v>102.01975626407774</v>
      </c>
      <c r="F1086" s="7">
        <v>78.1388465936638</v>
      </c>
      <c r="G1086" s="7">
        <v>66.767739961990259</v>
      </c>
      <c r="H1086" s="7">
        <v>191.74241968512115</v>
      </c>
      <c r="I1086" s="7">
        <f t="shared" si="24"/>
        <v>114.58815891587184</v>
      </c>
    </row>
    <row r="1087" spans="1:9" x14ac:dyDescent="0.25">
      <c r="A1087" s="14"/>
      <c r="B1087" s="5">
        <f>DATE(YEAR(siječanj!B1087),MONTH(siječanj!B1087)+1,DAY(siječanj!B1087))</f>
        <v>43873</v>
      </c>
      <c r="C1087" s="8">
        <v>11.2916666666667</v>
      </c>
      <c r="D1087">
        <v>1.1231957721920138</v>
      </c>
      <c r="E1087" s="6">
        <v>107.56235291926181</v>
      </c>
      <c r="F1087" s="7">
        <v>85.925165651739704</v>
      </c>
      <c r="G1087" s="7">
        <v>79.019063289664956</v>
      </c>
      <c r="H1087" s="7">
        <v>151.68377030399034</v>
      </c>
      <c r="I1087" s="7">
        <f t="shared" si="24"/>
        <v>120.81358004594018</v>
      </c>
    </row>
    <row r="1088" spans="1:9" x14ac:dyDescent="0.25">
      <c r="A1088" s="14"/>
      <c r="B1088" s="5">
        <f>DATE(YEAR(siječanj!B1088),MONTH(siječanj!B1088)+1,DAY(siječanj!B1088))</f>
        <v>43873</v>
      </c>
      <c r="C1088" s="8">
        <v>11.3020833333333</v>
      </c>
      <c r="D1088">
        <v>1.1231957721920138</v>
      </c>
      <c r="E1088" s="6">
        <v>109.22929064312517</v>
      </c>
      <c r="F1088" s="7">
        <v>108.75326377142808</v>
      </c>
      <c r="G1088" s="7">
        <v>96.362144108341198</v>
      </c>
      <c r="H1088" s="7">
        <v>117.49498268436035</v>
      </c>
      <c r="I1088" s="7">
        <f t="shared" si="24"/>
        <v>122.68587744989088</v>
      </c>
    </row>
    <row r="1089" spans="1:9" x14ac:dyDescent="0.25">
      <c r="A1089" s="14"/>
      <c r="B1089" s="5">
        <f>DATE(YEAR(siječanj!B1089),MONTH(siječanj!B1089)+1,DAY(siječanj!B1089))</f>
        <v>43873</v>
      </c>
      <c r="C1089" s="8">
        <v>11.3125</v>
      </c>
      <c r="D1089">
        <v>1.1231957721920138</v>
      </c>
      <c r="E1089" s="6">
        <v>112.60473374081587</v>
      </c>
      <c r="F1089" s="7">
        <v>123.8100668054671</v>
      </c>
      <c r="G1089" s="7">
        <v>105.0252887090832</v>
      </c>
      <c r="H1089" s="7">
        <v>61.134344037806713</v>
      </c>
      <c r="I1089" s="7">
        <f t="shared" si="24"/>
        <v>126.4771608664918</v>
      </c>
    </row>
    <row r="1090" spans="1:9" x14ac:dyDescent="0.25">
      <c r="A1090" s="14"/>
      <c r="B1090" s="5">
        <f>DATE(YEAR(siječanj!B1090),MONTH(siječanj!B1090)+1,DAY(siječanj!B1090))</f>
        <v>43873</v>
      </c>
      <c r="C1090" s="8">
        <v>11.3229166666667</v>
      </c>
      <c r="D1090">
        <v>1.1231957721920138</v>
      </c>
      <c r="E1090" s="6">
        <v>113.05718298163927</v>
      </c>
      <c r="F1090" s="7">
        <v>134.76497252222674</v>
      </c>
      <c r="G1090" s="7">
        <v>118.41080326203488</v>
      </c>
      <c r="H1090" s="7">
        <v>18.530914527335732</v>
      </c>
      <c r="I1090" s="7">
        <f t="shared" si="24"/>
        <v>126.98534994091612</v>
      </c>
    </row>
    <row r="1091" spans="1:9" x14ac:dyDescent="0.25">
      <c r="A1091" s="14"/>
      <c r="B1091" s="5">
        <f>DATE(YEAR(siječanj!B1091),MONTH(siječanj!B1091)+1,DAY(siječanj!B1091))</f>
        <v>43873</v>
      </c>
      <c r="C1091" s="8">
        <v>11.3333333333333</v>
      </c>
      <c r="D1091">
        <v>1.1231957721920138</v>
      </c>
      <c r="E1091" s="6">
        <v>111.78708552685293</v>
      </c>
      <c r="F1091" s="7">
        <v>145.70663853870556</v>
      </c>
      <c r="G1091" s="7">
        <v>124.35328128044614</v>
      </c>
      <c r="H1091" s="7">
        <v>4.5107808141214001</v>
      </c>
      <c r="I1091" s="7">
        <f t="shared" si="24"/>
        <v>125.55878184942827</v>
      </c>
    </row>
    <row r="1092" spans="1:9" x14ac:dyDescent="0.25">
      <c r="A1092" s="14"/>
      <c r="B1092" s="5">
        <f>DATE(YEAR(siječanj!B1092),MONTH(siječanj!B1092)+1,DAY(siječanj!B1092))</f>
        <v>43873</v>
      </c>
      <c r="C1092" s="8">
        <v>11.34375</v>
      </c>
      <c r="D1092">
        <v>1.1231957721920138</v>
      </c>
      <c r="E1092" s="6">
        <v>110.54507758372257</v>
      </c>
      <c r="F1092" s="7">
        <v>164.04298189168657</v>
      </c>
      <c r="G1092" s="7">
        <v>138.01705119596343</v>
      </c>
      <c r="H1092" s="7">
        <v>2.7908328655828405</v>
      </c>
      <c r="I1092" s="7">
        <f t="shared" ref="I1092:I1155" si="26">D1092*E1092</f>
        <v>124.16376377867536</v>
      </c>
    </row>
    <row r="1093" spans="1:9" x14ac:dyDescent="0.25">
      <c r="A1093" s="14"/>
      <c r="B1093" s="5">
        <f>DATE(YEAR(siječanj!B1093),MONTH(siječanj!B1093)+1,DAY(siječanj!B1093))</f>
        <v>43873</v>
      </c>
      <c r="C1093" s="8">
        <v>11.3541666666667</v>
      </c>
      <c r="D1093">
        <v>1.1231957721920138</v>
      </c>
      <c r="E1093" s="6">
        <v>111.56265102534221</v>
      </c>
      <c r="F1093" s="7">
        <v>174.44647133302857</v>
      </c>
      <c r="G1093" s="7">
        <v>151.27702517772678</v>
      </c>
      <c r="H1093" s="7">
        <v>2.4874282051343668</v>
      </c>
      <c r="I1093" s="7">
        <f t="shared" si="26"/>
        <v>125.3066979661974</v>
      </c>
    </row>
    <row r="1094" spans="1:9" x14ac:dyDescent="0.25">
      <c r="A1094" s="14"/>
      <c r="B1094" s="5">
        <f>DATE(YEAR(siječanj!B1094),MONTH(siječanj!B1094)+1,DAY(siječanj!B1094))</f>
        <v>43873</v>
      </c>
      <c r="C1094" s="8">
        <v>11.3645833333333</v>
      </c>
      <c r="D1094">
        <v>1.1231957721920138</v>
      </c>
      <c r="E1094" s="6">
        <v>111.72573286859171</v>
      </c>
      <c r="F1094" s="7">
        <v>195.75758528407019</v>
      </c>
      <c r="G1094" s="7">
        <v>164.81976887142969</v>
      </c>
      <c r="H1094" s="7">
        <v>2.2246896449973401</v>
      </c>
      <c r="I1094" s="7">
        <f t="shared" si="26"/>
        <v>125.48987080305652</v>
      </c>
    </row>
    <row r="1095" spans="1:9" x14ac:dyDescent="0.25">
      <c r="A1095" s="14"/>
      <c r="B1095" s="5">
        <f>DATE(YEAR(siječanj!B1095),MONTH(siječanj!B1095)+1,DAY(siječanj!B1095))</f>
        <v>43873</v>
      </c>
      <c r="C1095" s="8">
        <v>11.375</v>
      </c>
      <c r="D1095">
        <v>1.1231957721920138</v>
      </c>
      <c r="E1095" s="6">
        <v>113.20585262618411</v>
      </c>
      <c r="F1095" s="7">
        <v>226.38914751283423</v>
      </c>
      <c r="G1095" s="7">
        <v>170.23080742711579</v>
      </c>
      <c r="H1095" s="7">
        <v>1.9906136179288305</v>
      </c>
      <c r="I1095" s="7">
        <f t="shared" si="26"/>
        <v>127.15233505712217</v>
      </c>
    </row>
    <row r="1096" spans="1:9" x14ac:dyDescent="0.25">
      <c r="A1096" s="14"/>
      <c r="B1096" s="5">
        <f>DATE(YEAR(siječanj!B1096),MONTH(siječanj!B1096)+1,DAY(siječanj!B1096))</f>
        <v>43873</v>
      </c>
      <c r="C1096" s="8">
        <v>11.3854166666667</v>
      </c>
      <c r="D1096">
        <v>1.1231957721920138</v>
      </c>
      <c r="E1096" s="6">
        <v>113.38481153386536</v>
      </c>
      <c r="F1096" s="7">
        <v>224.35620396446447</v>
      </c>
      <c r="G1096" s="7">
        <v>192.29668680082602</v>
      </c>
      <c r="H1096" s="7">
        <v>1.7897769377918307</v>
      </c>
      <c r="I1096" s="7">
        <f t="shared" si="26"/>
        <v>127.35334094562586</v>
      </c>
    </row>
    <row r="1097" spans="1:9" x14ac:dyDescent="0.25">
      <c r="A1097" s="14"/>
      <c r="B1097" s="5">
        <f>DATE(YEAR(siječanj!B1097),MONTH(siječanj!B1097)+1,DAY(siječanj!B1097))</f>
        <v>43873</v>
      </c>
      <c r="C1097" s="8">
        <v>11.3958333333333</v>
      </c>
      <c r="D1097">
        <v>1.1231957721920138</v>
      </c>
      <c r="E1097" s="6">
        <v>113.3535126613296</v>
      </c>
      <c r="F1097" s="7">
        <v>222.30395820011893</v>
      </c>
      <c r="G1097" s="7">
        <v>198.98498180116826</v>
      </c>
      <c r="H1097" s="7">
        <v>2.0104159725409976</v>
      </c>
      <c r="I1097" s="7">
        <f t="shared" si="26"/>
        <v>127.31818618431932</v>
      </c>
    </row>
    <row r="1098" spans="1:9" x14ac:dyDescent="0.25">
      <c r="A1098" s="14"/>
      <c r="B1098" s="5">
        <f>DATE(YEAR(siječanj!B1098),MONTH(siječanj!B1098)+1,DAY(siječanj!B1098))</f>
        <v>43873</v>
      </c>
      <c r="C1098" s="8">
        <v>11.40625</v>
      </c>
      <c r="D1098">
        <v>1.1231957721920138</v>
      </c>
      <c r="E1098" s="6">
        <v>113.94696283234866</v>
      </c>
      <c r="F1098" s="7">
        <v>223.47128517221961</v>
      </c>
      <c r="G1098" s="7">
        <v>202.78993742199617</v>
      </c>
      <c r="H1098" s="7">
        <v>2.0269933694170592</v>
      </c>
      <c r="I1098" s="7">
        <f t="shared" si="26"/>
        <v>127.98474690741455</v>
      </c>
    </row>
    <row r="1099" spans="1:9" x14ac:dyDescent="0.25">
      <c r="A1099" s="14"/>
      <c r="B1099" s="5">
        <f>DATE(YEAR(siječanj!B1099),MONTH(siječanj!B1099)+1,DAY(siječanj!B1099))</f>
        <v>43873</v>
      </c>
      <c r="C1099" s="8">
        <v>11.4166666666667</v>
      </c>
      <c r="D1099">
        <v>1.1231957721920138</v>
      </c>
      <c r="E1099" s="6">
        <v>114.45751318085073</v>
      </c>
      <c r="F1099" s="7">
        <v>233.54321274329288</v>
      </c>
      <c r="G1099" s="7">
        <v>204.12415398031484</v>
      </c>
      <c r="H1099" s="7">
        <v>2.1412396359166501</v>
      </c>
      <c r="I1099" s="7">
        <f t="shared" si="26"/>
        <v>128.55819490034324</v>
      </c>
    </row>
    <row r="1100" spans="1:9" x14ac:dyDescent="0.25">
      <c r="A1100" s="14"/>
      <c r="B1100" s="5">
        <f>DATE(YEAR(siječanj!B1100),MONTH(siječanj!B1100)+1,DAY(siječanj!B1100))</f>
        <v>43873</v>
      </c>
      <c r="C1100" s="8">
        <v>11.4270833333333</v>
      </c>
      <c r="D1100">
        <v>1.1231957721920138</v>
      </c>
      <c r="E1100" s="6">
        <v>116.3577432814992</v>
      </c>
      <c r="F1100" s="7">
        <v>233.147024134948</v>
      </c>
      <c r="G1100" s="7">
        <v>201.12693843544807</v>
      </c>
      <c r="H1100" s="7">
        <v>2.0540464078473848</v>
      </c>
      <c r="I1100" s="7">
        <f t="shared" si="26"/>
        <v>130.69252531558359</v>
      </c>
    </row>
    <row r="1101" spans="1:9" x14ac:dyDescent="0.25">
      <c r="A1101" s="14"/>
      <c r="B1101" s="5">
        <f>DATE(YEAR(siječanj!B1101),MONTH(siječanj!B1101)+1,DAY(siječanj!B1101))</f>
        <v>43873</v>
      </c>
      <c r="C1101" s="8">
        <v>11.4375</v>
      </c>
      <c r="D1101">
        <v>1.1231957721920138</v>
      </c>
      <c r="E1101" s="6">
        <v>118.00272960488473</v>
      </c>
      <c r="F1101" s="7">
        <v>224.93117664180534</v>
      </c>
      <c r="G1101" s="7">
        <v>200.68814928418666</v>
      </c>
      <c r="H1101" s="7">
        <v>2.032901149797913</v>
      </c>
      <c r="I1101" s="7">
        <f t="shared" si="26"/>
        <v>132.54016699932393</v>
      </c>
    </row>
    <row r="1102" spans="1:9" x14ac:dyDescent="0.25">
      <c r="A1102" s="14"/>
      <c r="B1102" s="5">
        <f>DATE(YEAR(siječanj!B1102),MONTH(siječanj!B1102)+1,DAY(siječanj!B1102))</f>
        <v>43873</v>
      </c>
      <c r="C1102" s="8">
        <v>11.4479166666667</v>
      </c>
      <c r="D1102">
        <v>1.1231957721920138</v>
      </c>
      <c r="E1102" s="6">
        <v>118.92427437717234</v>
      </c>
      <c r="F1102" s="7">
        <v>223.70229428547924</v>
      </c>
      <c r="G1102" s="7">
        <v>206.4241368764865</v>
      </c>
      <c r="H1102" s="7">
        <v>2.106582779801319</v>
      </c>
      <c r="I1102" s="7">
        <f t="shared" si="26"/>
        <v>133.57524219144301</v>
      </c>
    </row>
    <row r="1103" spans="1:9" x14ac:dyDescent="0.25">
      <c r="A1103" s="14"/>
      <c r="B1103" s="5">
        <f>DATE(YEAR(siječanj!B1103),MONTH(siječanj!B1103)+1,DAY(siječanj!B1103))</f>
        <v>43873</v>
      </c>
      <c r="C1103" s="8">
        <v>11.4583333333333</v>
      </c>
      <c r="D1103">
        <v>1.1231957721920138</v>
      </c>
      <c r="E1103" s="6">
        <v>119.06523900460047</v>
      </c>
      <c r="F1103" s="7">
        <v>220.92193717849059</v>
      </c>
      <c r="G1103" s="7">
        <v>207.76544741239286</v>
      </c>
      <c r="H1103" s="7">
        <v>2.1936347543238464</v>
      </c>
      <c r="I1103" s="7">
        <f t="shared" si="26"/>
        <v>133.73357306499892</v>
      </c>
    </row>
    <row r="1104" spans="1:9" x14ac:dyDescent="0.25">
      <c r="A1104" s="14"/>
      <c r="B1104" s="5">
        <f>DATE(YEAR(siječanj!B1104),MONTH(siječanj!B1104)+1,DAY(siječanj!B1104))</f>
        <v>43873</v>
      </c>
      <c r="C1104" s="8">
        <v>11.46875</v>
      </c>
      <c r="D1104">
        <v>1.1231957721920138</v>
      </c>
      <c r="E1104" s="6">
        <v>118.33714383116907</v>
      </c>
      <c r="F1104" s="7">
        <v>219.01854381669733</v>
      </c>
      <c r="G1104" s="7">
        <v>202.86998200366418</v>
      </c>
      <c r="H1104" s="7">
        <v>2.1753304831017393</v>
      </c>
      <c r="I1104" s="7">
        <f t="shared" si="26"/>
        <v>132.91577964444735</v>
      </c>
    </row>
    <row r="1105" spans="1:9" x14ac:dyDescent="0.25">
      <c r="A1105" s="14"/>
      <c r="B1105" s="5">
        <f>DATE(YEAR(siječanj!B1105),MONTH(siječanj!B1105)+1,DAY(siječanj!B1105))</f>
        <v>43873</v>
      </c>
      <c r="C1105" s="8">
        <v>11.4791666666667</v>
      </c>
      <c r="D1105">
        <v>1.1231957721920138</v>
      </c>
      <c r="E1105" s="6">
        <v>119.07251329428637</v>
      </c>
      <c r="F1105" s="7">
        <v>218.03994873200475</v>
      </c>
      <c r="G1105" s="7">
        <v>198.14189601191887</v>
      </c>
      <c r="H1105" s="7">
        <v>2.2337229087856101</v>
      </c>
      <c r="I1105" s="7">
        <f t="shared" si="26"/>
        <v>133.7417435164198</v>
      </c>
    </row>
    <row r="1106" spans="1:9" x14ac:dyDescent="0.25">
      <c r="A1106" s="14"/>
      <c r="B1106" s="5">
        <f>DATE(YEAR(siječanj!B1106),MONTH(siječanj!B1106)+1,DAY(siječanj!B1106))</f>
        <v>43873</v>
      </c>
      <c r="C1106" s="8">
        <v>11.4895833333333</v>
      </c>
      <c r="D1106">
        <v>1.1231957721920138</v>
      </c>
      <c r="E1106" s="6">
        <v>119.70966414815001</v>
      </c>
      <c r="F1106" s="7">
        <v>213.79273547966179</v>
      </c>
      <c r="G1106" s="7">
        <v>193.79583132819829</v>
      </c>
      <c r="H1106" s="7">
        <v>1.9613810969569241</v>
      </c>
      <c r="I1106" s="7">
        <f t="shared" si="26"/>
        <v>134.45738866172798</v>
      </c>
    </row>
    <row r="1107" spans="1:9" x14ac:dyDescent="0.25">
      <c r="A1107" s="14"/>
      <c r="B1107" s="5">
        <f>DATE(YEAR(siječanj!B1107),MONTH(siječanj!B1107)+1,DAY(siječanj!B1107))</f>
        <v>43873</v>
      </c>
      <c r="C1107" s="8">
        <v>11.5</v>
      </c>
      <c r="D1107">
        <v>1.1231957721920138</v>
      </c>
      <c r="E1107" s="6">
        <v>120.36293931772688</v>
      </c>
      <c r="F1107" s="7">
        <v>217.20813308649522</v>
      </c>
      <c r="G1107" s="7">
        <v>194.32598097681662</v>
      </c>
      <c r="H1107" s="7">
        <v>1.8452129864270568</v>
      </c>
      <c r="I1107" s="7">
        <f t="shared" si="26"/>
        <v>135.19114457027476</v>
      </c>
    </row>
    <row r="1108" spans="1:9" x14ac:dyDescent="0.25">
      <c r="A1108" s="14"/>
      <c r="B1108" s="5">
        <f>DATE(YEAR(siječanj!B1108),MONTH(siječanj!B1108)+1,DAY(siječanj!B1108))</f>
        <v>43873</v>
      </c>
      <c r="C1108" s="8">
        <v>11.5104166666667</v>
      </c>
      <c r="D1108">
        <v>1.1231957721920138</v>
      </c>
      <c r="E1108" s="6">
        <v>120.75793991953105</v>
      </c>
      <c r="F1108" s="7">
        <v>209.59712578353179</v>
      </c>
      <c r="G1108" s="7">
        <v>191.15186862888612</v>
      </c>
      <c r="H1108" s="7">
        <v>1.848418049297424</v>
      </c>
      <c r="I1108" s="7">
        <f t="shared" si="26"/>
        <v>135.63480757623449</v>
      </c>
    </row>
    <row r="1109" spans="1:9" x14ac:dyDescent="0.25">
      <c r="A1109" s="14"/>
      <c r="B1109" s="5">
        <f>DATE(YEAR(siječanj!B1109),MONTH(siječanj!B1109)+1,DAY(siječanj!B1109))</f>
        <v>43873</v>
      </c>
      <c r="C1109" s="8">
        <v>11.5208333333333</v>
      </c>
      <c r="D1109">
        <v>1.1231957721920138</v>
      </c>
      <c r="E1109" s="6">
        <v>119.97011688197381</v>
      </c>
      <c r="F1109" s="7">
        <v>202.88501874915463</v>
      </c>
      <c r="G1109" s="7">
        <v>186.94561258420663</v>
      </c>
      <c r="H1109" s="7">
        <v>2.0411087766580622</v>
      </c>
      <c r="I1109" s="7">
        <f t="shared" si="26"/>
        <v>134.74992807121473</v>
      </c>
    </row>
    <row r="1110" spans="1:9" x14ac:dyDescent="0.25">
      <c r="A1110" s="14"/>
      <c r="B1110" s="5">
        <f>DATE(YEAR(siječanj!B1110),MONTH(siječanj!B1110)+1,DAY(siječanj!B1110))</f>
        <v>43873</v>
      </c>
      <c r="C1110" s="8">
        <v>11.53125</v>
      </c>
      <c r="D1110">
        <v>1.1231957721920138</v>
      </c>
      <c r="E1110" s="6">
        <v>118.1432939207143</v>
      </c>
      <c r="F1110" s="7">
        <v>188.1558922826672</v>
      </c>
      <c r="G1110" s="7">
        <v>182.99528850452299</v>
      </c>
      <c r="H1110" s="7">
        <v>1.8720014231430688</v>
      </c>
      <c r="I1110" s="7">
        <f t="shared" si="26"/>
        <v>132.69804824458475</v>
      </c>
    </row>
    <row r="1111" spans="1:9" x14ac:dyDescent="0.25">
      <c r="A1111" s="14"/>
      <c r="B1111" s="5">
        <f>DATE(YEAR(siječanj!B1111),MONTH(siječanj!B1111)+1,DAY(siječanj!B1111))</f>
        <v>43873</v>
      </c>
      <c r="C1111" s="8">
        <v>11.5416666666667</v>
      </c>
      <c r="D1111">
        <v>1.1231957721920138</v>
      </c>
      <c r="E1111" s="6">
        <v>115.67823396603325</v>
      </c>
      <c r="F1111" s="7">
        <v>184.04502949905589</v>
      </c>
      <c r="G1111" s="7">
        <v>177.74357003046941</v>
      </c>
      <c r="H1111" s="7">
        <v>1.8297138912739865</v>
      </c>
      <c r="I1111" s="7">
        <f t="shared" si="26"/>
        <v>129.92930332528715</v>
      </c>
    </row>
    <row r="1112" spans="1:9" x14ac:dyDescent="0.25">
      <c r="A1112" s="14"/>
      <c r="B1112" s="5">
        <f>DATE(YEAR(siječanj!B1112),MONTH(siječanj!B1112)+1,DAY(siječanj!B1112))</f>
        <v>43873</v>
      </c>
      <c r="C1112" s="8">
        <v>11.5520833333333</v>
      </c>
      <c r="D1112">
        <v>1.1231957721920138</v>
      </c>
      <c r="E1112" s="6">
        <v>113.21681900544218</v>
      </c>
      <c r="F1112" s="7">
        <v>191.93215792856191</v>
      </c>
      <c r="G1112" s="7">
        <v>177.05172095369849</v>
      </c>
      <c r="H1112" s="7">
        <v>1.9337113176887253</v>
      </c>
      <c r="I1112" s="7">
        <f t="shared" si="26"/>
        <v>127.16465244794109</v>
      </c>
    </row>
    <row r="1113" spans="1:9" x14ac:dyDescent="0.25">
      <c r="A1113" s="14"/>
      <c r="B1113" s="5">
        <f>DATE(YEAR(siječanj!B1113),MONTH(siječanj!B1113)+1,DAY(siječanj!B1113))</f>
        <v>43873</v>
      </c>
      <c r="C1113" s="8">
        <v>11.5625</v>
      </c>
      <c r="D1113">
        <v>1.1231957721920138</v>
      </c>
      <c r="E1113" s="6">
        <v>114.4891731187499</v>
      </c>
      <c r="F1113" s="7">
        <v>179.54635416218355</v>
      </c>
      <c r="G1113" s="7">
        <v>173.67895720514446</v>
      </c>
      <c r="H1113" s="7">
        <v>1.9152498770272892</v>
      </c>
      <c r="I1113" s="7">
        <f t="shared" si="26"/>
        <v>128.59375520873945</v>
      </c>
    </row>
    <row r="1114" spans="1:9" x14ac:dyDescent="0.25">
      <c r="A1114" s="14"/>
      <c r="B1114" s="5">
        <f>DATE(YEAR(siječanj!B1114),MONTH(siječanj!B1114)+1,DAY(siječanj!B1114))</f>
        <v>43873</v>
      </c>
      <c r="C1114" s="8">
        <v>11.5729166666667</v>
      </c>
      <c r="D1114">
        <v>1.1231957721920138</v>
      </c>
      <c r="E1114" s="6">
        <v>115.30377680602074</v>
      </c>
      <c r="F1114" s="7">
        <v>173.41689017057345</v>
      </c>
      <c r="G1114" s="7">
        <v>174.77561964667285</v>
      </c>
      <c r="H1114" s="7">
        <v>1.9623340610257669</v>
      </c>
      <c r="I1114" s="7">
        <f t="shared" si="26"/>
        <v>129.50871462629408</v>
      </c>
    </row>
    <row r="1115" spans="1:9" x14ac:dyDescent="0.25">
      <c r="A1115" s="14"/>
      <c r="B1115" s="5">
        <f>DATE(YEAR(siječanj!B1115),MONTH(siječanj!B1115)+1,DAY(siječanj!B1115))</f>
        <v>43873</v>
      </c>
      <c r="C1115" s="8">
        <v>11.5833333333333</v>
      </c>
      <c r="D1115">
        <v>1.1231957721920138</v>
      </c>
      <c r="E1115" s="6">
        <v>115.58421176047347</v>
      </c>
      <c r="F1115" s="7">
        <v>173.71992373451315</v>
      </c>
      <c r="G1115" s="7">
        <v>175.02481012986186</v>
      </c>
      <c r="H1115" s="7">
        <v>2.0725685278493216</v>
      </c>
      <c r="I1115" s="7">
        <f t="shared" si="26"/>
        <v>129.82369798151024</v>
      </c>
    </row>
    <row r="1116" spans="1:9" x14ac:dyDescent="0.25">
      <c r="A1116" s="14"/>
      <c r="B1116" s="5">
        <f>DATE(YEAR(siječanj!B1116),MONTH(siječanj!B1116)+1,DAY(siječanj!B1116))</f>
        <v>43873</v>
      </c>
      <c r="C1116" s="8">
        <v>11.59375</v>
      </c>
      <c r="D1116">
        <v>1.1231957721920138</v>
      </c>
      <c r="E1116" s="6">
        <v>116.99992354039787</v>
      </c>
      <c r="F1116" s="7">
        <v>174.39647963614726</v>
      </c>
      <c r="G1116" s="7">
        <v>172.34088322140687</v>
      </c>
      <c r="H1116" s="7">
        <v>2.0202430414722077</v>
      </c>
      <c r="I1116" s="7">
        <f t="shared" si="26"/>
        <v>131.41381946736377</v>
      </c>
    </row>
    <row r="1117" spans="1:9" x14ac:dyDescent="0.25">
      <c r="A1117" s="14"/>
      <c r="B1117" s="5">
        <f>DATE(YEAR(siječanj!B1117),MONTH(siječanj!B1117)+1,DAY(siječanj!B1117))</f>
        <v>43873</v>
      </c>
      <c r="C1117" s="8">
        <v>11.6041666666667</v>
      </c>
      <c r="D1117">
        <v>1.1231957721920138</v>
      </c>
      <c r="E1117" s="6">
        <v>117.27977961288209</v>
      </c>
      <c r="F1117" s="7">
        <v>175.32078874200795</v>
      </c>
      <c r="G1117" s="7">
        <v>172.78184743186085</v>
      </c>
      <c r="H1117" s="7">
        <v>2.0254455488626544</v>
      </c>
      <c r="I1117" s="7">
        <f t="shared" si="26"/>
        <v>131.72815262480032</v>
      </c>
    </row>
    <row r="1118" spans="1:9" x14ac:dyDescent="0.25">
      <c r="A1118" s="14"/>
      <c r="B1118" s="5">
        <f>DATE(YEAR(siječanj!B1118),MONTH(siječanj!B1118)+1,DAY(siječanj!B1118))</f>
        <v>43873</v>
      </c>
      <c r="C1118" s="8">
        <v>11.6145833333333</v>
      </c>
      <c r="D1118">
        <v>1.1231957721920138</v>
      </c>
      <c r="E1118" s="6">
        <v>119.3747985901614</v>
      </c>
      <c r="F1118" s="7">
        <v>175.68002086413571</v>
      </c>
      <c r="G1118" s="7">
        <v>170.64102038633297</v>
      </c>
      <c r="H1118" s="7">
        <v>2.0309534424421773</v>
      </c>
      <c r="I1118" s="7">
        <f t="shared" si="26"/>
        <v>134.08126908274247</v>
      </c>
    </row>
    <row r="1119" spans="1:9" x14ac:dyDescent="0.25">
      <c r="A1119" s="14"/>
      <c r="B1119" s="5">
        <f>DATE(YEAR(siječanj!B1119),MONTH(siječanj!B1119)+1,DAY(siječanj!B1119))</f>
        <v>43873</v>
      </c>
      <c r="C1119" s="8">
        <v>11.625</v>
      </c>
      <c r="D1119">
        <v>1.1231957721920138</v>
      </c>
      <c r="E1119" s="6">
        <v>121.12325368790843</v>
      </c>
      <c r="F1119" s="7">
        <v>172.11045813431622</v>
      </c>
      <c r="G1119" s="7">
        <v>167.25915183198745</v>
      </c>
      <c r="H1119" s="7">
        <v>2.0935297583907171</v>
      </c>
      <c r="I1119" s="7">
        <f t="shared" si="26"/>
        <v>136.04512645639949</v>
      </c>
    </row>
    <row r="1120" spans="1:9" x14ac:dyDescent="0.25">
      <c r="A1120" s="14"/>
      <c r="B1120" s="5">
        <f>DATE(YEAR(siječanj!B1120),MONTH(siječanj!B1120)+1,DAY(siječanj!B1120))</f>
        <v>43873</v>
      </c>
      <c r="C1120" s="8">
        <v>11.6354166666667</v>
      </c>
      <c r="D1120">
        <v>1.1231957721920138</v>
      </c>
      <c r="E1120" s="6">
        <v>123.12851260076576</v>
      </c>
      <c r="F1120" s="7">
        <v>169.56362015039207</v>
      </c>
      <c r="G1120" s="7">
        <v>160.44959828306625</v>
      </c>
      <c r="H1120" s="7">
        <v>2.0167017553708706</v>
      </c>
      <c r="I1120" s="7">
        <f t="shared" si="26"/>
        <v>138.29742478947119</v>
      </c>
    </row>
    <row r="1121" spans="1:9" x14ac:dyDescent="0.25">
      <c r="A1121" s="14"/>
      <c r="B1121" s="5">
        <f>DATE(YEAR(siječanj!B1121),MONTH(siječanj!B1121)+1,DAY(siječanj!B1121))</f>
        <v>43873</v>
      </c>
      <c r="C1121" s="8">
        <v>11.6458333333333</v>
      </c>
      <c r="D1121">
        <v>1.1231957721920138</v>
      </c>
      <c r="E1121" s="6">
        <v>124.94548377584559</v>
      </c>
      <c r="F1121" s="7">
        <v>168.22651066203034</v>
      </c>
      <c r="G1121" s="7">
        <v>158.04620594285012</v>
      </c>
      <c r="H1121" s="7">
        <v>1.915918344516081</v>
      </c>
      <c r="I1121" s="7">
        <f t="shared" si="26"/>
        <v>140.33823913151562</v>
      </c>
    </row>
    <row r="1122" spans="1:9" x14ac:dyDescent="0.25">
      <c r="A1122" s="14"/>
      <c r="B1122" s="5">
        <f>DATE(YEAR(siječanj!B1122),MONTH(siječanj!B1122)+1,DAY(siječanj!B1122))</f>
        <v>43873</v>
      </c>
      <c r="C1122" s="8">
        <v>11.65625</v>
      </c>
      <c r="D1122">
        <v>1.1231957721920138</v>
      </c>
      <c r="E1122" s="6">
        <v>128.589925475065</v>
      </c>
      <c r="F1122" s="7">
        <v>167.06921570994862</v>
      </c>
      <c r="G1122" s="7">
        <v>157.99241829121436</v>
      </c>
      <c r="H1122" s="7">
        <v>2.3558276472516502</v>
      </c>
      <c r="I1122" s="7">
        <f t="shared" si="26"/>
        <v>144.43166064007914</v>
      </c>
    </row>
    <row r="1123" spans="1:9" x14ac:dyDescent="0.25">
      <c r="A1123" s="14"/>
      <c r="B1123" s="5">
        <f>DATE(YEAR(siječanj!B1123),MONTH(siječanj!B1123)+1,DAY(siječanj!B1123))</f>
        <v>43873</v>
      </c>
      <c r="C1123" s="8">
        <v>11.6666666666667</v>
      </c>
      <c r="D1123">
        <v>1.1231957721920138</v>
      </c>
      <c r="E1123" s="6">
        <v>130.069214193628</v>
      </c>
      <c r="F1123" s="7">
        <v>166.85327066511886</v>
      </c>
      <c r="G1123" s="7">
        <v>156.25732590623457</v>
      </c>
      <c r="H1123" s="7">
        <v>3.650477082452515</v>
      </c>
      <c r="I1123" s="7">
        <f t="shared" si="26"/>
        <v>146.09319147462045</v>
      </c>
    </row>
    <row r="1124" spans="1:9" x14ac:dyDescent="0.25">
      <c r="A1124" s="14"/>
      <c r="B1124" s="5">
        <f>DATE(YEAR(siječanj!B1124),MONTH(siječanj!B1124)+1,DAY(siječanj!B1124))</f>
        <v>43873</v>
      </c>
      <c r="C1124" s="8">
        <v>11.6770833333333</v>
      </c>
      <c r="D1124">
        <v>1.1231957721920138</v>
      </c>
      <c r="E1124" s="6">
        <v>132.82027520006261</v>
      </c>
      <c r="F1124" s="7">
        <v>166.11176324778211</v>
      </c>
      <c r="G1124" s="7">
        <v>155.59351626656897</v>
      </c>
      <c r="H1124" s="7">
        <v>7.8841821014429083</v>
      </c>
      <c r="I1124" s="7">
        <f t="shared" si="26"/>
        <v>149.1831715660901</v>
      </c>
    </row>
    <row r="1125" spans="1:9" x14ac:dyDescent="0.25">
      <c r="A1125" s="14"/>
      <c r="B1125" s="5">
        <f>DATE(YEAR(siječanj!B1125),MONTH(siječanj!B1125)+1,DAY(siječanj!B1125))</f>
        <v>43873</v>
      </c>
      <c r="C1125" s="8">
        <v>11.6875</v>
      </c>
      <c r="D1125">
        <v>1.1231957721920138</v>
      </c>
      <c r="E1125" s="6">
        <v>137.8739991647322</v>
      </c>
      <c r="F1125" s="7">
        <v>167.55667084094455</v>
      </c>
      <c r="G1125" s="7">
        <v>159.02477028092477</v>
      </c>
      <c r="H1125" s="7">
        <v>20.533425274975794</v>
      </c>
      <c r="I1125" s="7">
        <f t="shared" si="26"/>
        <v>154.85949295703244</v>
      </c>
    </row>
    <row r="1126" spans="1:9" x14ac:dyDescent="0.25">
      <c r="A1126" s="14"/>
      <c r="B1126" s="5">
        <f>DATE(YEAR(siječanj!B1126),MONTH(siječanj!B1126)+1,DAY(siječanj!B1126))</f>
        <v>43873</v>
      </c>
      <c r="C1126" s="8">
        <v>11.6979166666667</v>
      </c>
      <c r="D1126">
        <v>1.1231957721920138</v>
      </c>
      <c r="E1126" s="6">
        <v>142.71100051309895</v>
      </c>
      <c r="F1126" s="7">
        <v>169.79887142079801</v>
      </c>
      <c r="G1126" s="7">
        <v>157.43297944772257</v>
      </c>
      <c r="H1126" s="7">
        <v>60.037634590291418</v>
      </c>
      <c r="I1126" s="7">
        <f t="shared" si="26"/>
        <v>160.29239242160506</v>
      </c>
    </row>
    <row r="1127" spans="1:9" x14ac:dyDescent="0.25">
      <c r="A1127" s="14"/>
      <c r="B1127" s="5">
        <f>DATE(YEAR(siječanj!B1127),MONTH(siječanj!B1127)+1,DAY(siječanj!B1127))</f>
        <v>43873</v>
      </c>
      <c r="C1127" s="8">
        <v>11.7083333333333</v>
      </c>
      <c r="D1127">
        <v>1.1231957721920138</v>
      </c>
      <c r="E1127" s="6">
        <v>146.79658853741728</v>
      </c>
      <c r="F1127" s="7">
        <v>170.66503330271158</v>
      </c>
      <c r="G1127" s="7">
        <v>150.79244362003848</v>
      </c>
      <c r="H1127" s="7">
        <v>110.35081697210545</v>
      </c>
      <c r="I1127" s="7">
        <f t="shared" si="26"/>
        <v>164.88130761743773</v>
      </c>
    </row>
    <row r="1128" spans="1:9" x14ac:dyDescent="0.25">
      <c r="A1128" s="14"/>
      <c r="B1128" s="5">
        <f>DATE(YEAR(siječanj!B1128),MONTH(siječanj!B1128)+1,DAY(siječanj!B1128))</f>
        <v>43873</v>
      </c>
      <c r="C1128" s="8">
        <v>11.71875</v>
      </c>
      <c r="D1128">
        <v>1.1231957721920138</v>
      </c>
      <c r="E1128" s="6">
        <v>153.05228045495664</v>
      </c>
      <c r="F1128" s="7">
        <v>167.91811626245297</v>
      </c>
      <c r="G1128" s="7">
        <v>151.42601472960291</v>
      </c>
      <c r="H1128" s="7">
        <v>137.87129024665808</v>
      </c>
      <c r="I1128" s="7">
        <f t="shared" si="26"/>
        <v>171.90767433135369</v>
      </c>
    </row>
    <row r="1129" spans="1:9" x14ac:dyDescent="0.25">
      <c r="A1129" s="14"/>
      <c r="B1129" s="5">
        <f>DATE(YEAR(siječanj!B1129),MONTH(siječanj!B1129)+1,DAY(siječanj!B1129))</f>
        <v>43873</v>
      </c>
      <c r="C1129" s="8">
        <v>11.7291666666667</v>
      </c>
      <c r="D1129">
        <v>1.1231957721920138</v>
      </c>
      <c r="E1129" s="6">
        <v>159.47313328505285</v>
      </c>
      <c r="F1129" s="7">
        <v>165.49996640103495</v>
      </c>
      <c r="G1129" s="7">
        <v>152.53042406704012</v>
      </c>
      <c r="H1129" s="7">
        <v>155.99055413855226</v>
      </c>
      <c r="I1129" s="7">
        <f t="shared" si="26"/>
        <v>179.11954908398488</v>
      </c>
    </row>
    <row r="1130" spans="1:9" x14ac:dyDescent="0.25">
      <c r="A1130" s="14"/>
      <c r="B1130" s="5">
        <f>DATE(YEAR(siječanj!B1130),MONTH(siječanj!B1130)+1,DAY(siječanj!B1130))</f>
        <v>43873</v>
      </c>
      <c r="C1130" s="8">
        <v>11.7395833333333</v>
      </c>
      <c r="D1130">
        <v>1.1231957721920138</v>
      </c>
      <c r="E1130" s="6">
        <v>163.3876489326442</v>
      </c>
      <c r="F1130" s="7">
        <v>163.10418609984322</v>
      </c>
      <c r="G1130" s="7">
        <v>152.11111831893308</v>
      </c>
      <c r="H1130" s="7">
        <v>167.85442560273131</v>
      </c>
      <c r="I1130" s="7">
        <f t="shared" si="26"/>
        <v>183.51631650953897</v>
      </c>
    </row>
    <row r="1131" spans="1:9" x14ac:dyDescent="0.25">
      <c r="A1131" s="14"/>
      <c r="B1131" s="5">
        <f>DATE(YEAR(siječanj!B1131),MONTH(siječanj!B1131)+1,DAY(siječanj!B1131))</f>
        <v>43873</v>
      </c>
      <c r="C1131" s="8">
        <v>11.75</v>
      </c>
      <c r="D1131">
        <v>1.1231957721920138</v>
      </c>
      <c r="E1131" s="6">
        <v>166.30518167588974</v>
      </c>
      <c r="F1131" s="7">
        <v>161.03014013851785</v>
      </c>
      <c r="G1131" s="7">
        <v>154.53574051867182</v>
      </c>
      <c r="H1131" s="7">
        <v>189.3134495587276</v>
      </c>
      <c r="I1131" s="7">
        <f t="shared" si="26"/>
        <v>186.79327695198413</v>
      </c>
    </row>
    <row r="1132" spans="1:9" x14ac:dyDescent="0.25">
      <c r="A1132" s="14"/>
      <c r="B1132" s="5">
        <f>DATE(YEAR(siječanj!B1132),MONTH(siječanj!B1132)+1,DAY(siječanj!B1132))</f>
        <v>43873</v>
      </c>
      <c r="C1132" s="8">
        <v>11.7604166666667</v>
      </c>
      <c r="D1132">
        <v>1.1231957721920138</v>
      </c>
      <c r="E1132" s="6">
        <v>168.25991596676496</v>
      </c>
      <c r="F1132" s="7">
        <v>157.94554257789099</v>
      </c>
      <c r="G1132" s="7">
        <v>154.27138871127656</v>
      </c>
      <c r="H1132" s="7">
        <v>205.08177894559839</v>
      </c>
      <c r="I1132" s="7">
        <f t="shared" si="26"/>
        <v>188.98882624325392</v>
      </c>
    </row>
    <row r="1133" spans="1:9" x14ac:dyDescent="0.25">
      <c r="A1133" s="14"/>
      <c r="B1133" s="5">
        <f>DATE(YEAR(siječanj!B1133),MONTH(siječanj!B1133)+1,DAY(siječanj!B1133))</f>
        <v>43873</v>
      </c>
      <c r="C1133" s="8">
        <v>11.7708333333333</v>
      </c>
      <c r="D1133">
        <v>1.1231957721920138</v>
      </c>
      <c r="E1133" s="6">
        <v>170.63215170721435</v>
      </c>
      <c r="F1133" s="7">
        <v>155.9142028696522</v>
      </c>
      <c r="G1133" s="7">
        <v>157.6400186456745</v>
      </c>
      <c r="H1133" s="7">
        <v>221.93860020569142</v>
      </c>
      <c r="I1133" s="7">
        <f t="shared" si="26"/>
        <v>191.65331139756947</v>
      </c>
    </row>
    <row r="1134" spans="1:9" x14ac:dyDescent="0.25">
      <c r="A1134" s="14"/>
      <c r="B1134" s="5">
        <f>DATE(YEAR(siječanj!B1134),MONTH(siječanj!B1134)+1,DAY(siječanj!B1134))</f>
        <v>43873</v>
      </c>
      <c r="C1134" s="8">
        <v>11.78125</v>
      </c>
      <c r="D1134">
        <v>1.1231957721920138</v>
      </c>
      <c r="E1134" s="6">
        <v>173.91979018414963</v>
      </c>
      <c r="F1134" s="7">
        <v>152.89337399263141</v>
      </c>
      <c r="G1134" s="7">
        <v>158.51971192288184</v>
      </c>
      <c r="H1134" s="7">
        <v>225.30099465854346</v>
      </c>
      <c r="I1134" s="7">
        <f t="shared" si="26"/>
        <v>195.34597303535898</v>
      </c>
    </row>
    <row r="1135" spans="1:9" x14ac:dyDescent="0.25">
      <c r="A1135" s="14"/>
      <c r="B1135" s="5">
        <f>DATE(YEAR(siječanj!B1135),MONTH(siječanj!B1135)+1,DAY(siječanj!B1135))</f>
        <v>43873</v>
      </c>
      <c r="C1135" s="8">
        <v>11.7916666666667</v>
      </c>
      <c r="D1135">
        <v>1.1231957721920138</v>
      </c>
      <c r="E1135" s="6">
        <v>173.9412559124674</v>
      </c>
      <c r="F1135" s="7">
        <v>147.91575590625814</v>
      </c>
      <c r="G1135" s="7">
        <v>160.34966572922286</v>
      </c>
      <c r="H1135" s="7">
        <v>225.70701504698118</v>
      </c>
      <c r="I1135" s="7">
        <f t="shared" si="26"/>
        <v>195.3700832506525</v>
      </c>
    </row>
    <row r="1136" spans="1:9" x14ac:dyDescent="0.25">
      <c r="A1136" s="14"/>
      <c r="B1136" s="5">
        <f>DATE(YEAR(siječanj!B1136),MONTH(siječanj!B1136)+1,DAY(siječanj!B1136))</f>
        <v>43873</v>
      </c>
      <c r="C1136" s="8">
        <v>11.8020833333333</v>
      </c>
      <c r="D1136">
        <v>1.1231957721920138</v>
      </c>
      <c r="E1136" s="6">
        <v>173.35846501891635</v>
      </c>
      <c r="F1136" s="7">
        <v>140.62773393846322</v>
      </c>
      <c r="G1136" s="7">
        <v>159.24534051009695</v>
      </c>
      <c r="H1136" s="7">
        <v>226.33541527092015</v>
      </c>
      <c r="I1136" s="7">
        <f t="shared" si="26"/>
        <v>194.71549498294397</v>
      </c>
    </row>
    <row r="1137" spans="1:9" x14ac:dyDescent="0.25">
      <c r="A1137" s="14"/>
      <c r="B1137" s="5">
        <f>DATE(YEAR(siječanj!B1137),MONTH(siječanj!B1137)+1,DAY(siječanj!B1137))</f>
        <v>43873</v>
      </c>
      <c r="C1137" s="8">
        <v>11.8125</v>
      </c>
      <c r="D1137">
        <v>1.1231957721920138</v>
      </c>
      <c r="E1137" s="6">
        <v>174.29300421966363</v>
      </c>
      <c r="F1137" s="7">
        <v>134.85574586403752</v>
      </c>
      <c r="G1137" s="7">
        <v>155.79503970667889</v>
      </c>
      <c r="H1137" s="7">
        <v>226.31581783342509</v>
      </c>
      <c r="I1137" s="7">
        <f t="shared" si="26"/>
        <v>195.76516546217101</v>
      </c>
    </row>
    <row r="1138" spans="1:9" x14ac:dyDescent="0.25">
      <c r="A1138" s="14"/>
      <c r="B1138" s="5">
        <f>DATE(YEAR(siječanj!B1138),MONTH(siječanj!B1138)+1,DAY(siječanj!B1138))</f>
        <v>43873</v>
      </c>
      <c r="C1138" s="8">
        <v>11.8229166666667</v>
      </c>
      <c r="D1138">
        <v>1.1231957721920138</v>
      </c>
      <c r="E1138" s="6">
        <v>175.29326320348895</v>
      </c>
      <c r="F1138" s="7">
        <v>130.40796438412016</v>
      </c>
      <c r="G1138" s="7">
        <v>151.16284858983389</v>
      </c>
      <c r="H1138" s="7">
        <v>226.41641124831207</v>
      </c>
      <c r="I1138" s="7">
        <f t="shared" si="26"/>
        <v>196.8886521239007</v>
      </c>
    </row>
    <row r="1139" spans="1:9" x14ac:dyDescent="0.25">
      <c r="A1139" s="14"/>
      <c r="B1139" s="5">
        <f>DATE(YEAR(siječanj!B1139),MONTH(siječanj!B1139)+1,DAY(siječanj!B1139))</f>
        <v>43873</v>
      </c>
      <c r="C1139" s="8">
        <v>11.8333333333333</v>
      </c>
      <c r="D1139">
        <v>1.1231957721920138</v>
      </c>
      <c r="E1139" s="6">
        <v>177.74864994236029</v>
      </c>
      <c r="F1139" s="7">
        <v>127.039924166753</v>
      </c>
      <c r="G1139" s="7">
        <v>146.82066135970155</v>
      </c>
      <c r="H1139" s="7">
        <v>226.43824387397279</v>
      </c>
      <c r="I1139" s="7">
        <f t="shared" si="26"/>
        <v>199.64653212809731</v>
      </c>
    </row>
    <row r="1140" spans="1:9" x14ac:dyDescent="0.25">
      <c r="A1140" s="14"/>
      <c r="B1140" s="5">
        <f>DATE(YEAR(siječanj!B1140),MONTH(siječanj!B1140)+1,DAY(siječanj!B1140))</f>
        <v>43873</v>
      </c>
      <c r="C1140" s="8">
        <v>11.84375</v>
      </c>
      <c r="D1140">
        <v>1.1231957721920138</v>
      </c>
      <c r="E1140" s="6">
        <v>177.98434320758093</v>
      </c>
      <c r="F1140" s="7">
        <v>123.1073522712974</v>
      </c>
      <c r="G1140" s="7">
        <v>138.72750243643682</v>
      </c>
      <c r="H1140" s="7">
        <v>226.79011043787207</v>
      </c>
      <c r="I1140" s="7">
        <f t="shared" si="26"/>
        <v>199.91126180712729</v>
      </c>
    </row>
    <row r="1141" spans="1:9" x14ac:dyDescent="0.25">
      <c r="A1141" s="14"/>
      <c r="B1141" s="5">
        <f>DATE(YEAR(siječanj!B1141),MONTH(siječanj!B1141)+1,DAY(siječanj!B1141))</f>
        <v>43873</v>
      </c>
      <c r="C1141" s="8">
        <v>11.8541666666667</v>
      </c>
      <c r="D1141">
        <v>1.1231957721920138</v>
      </c>
      <c r="E1141" s="6">
        <v>175.567264718844</v>
      </c>
      <c r="F1141" s="7">
        <v>120.64655630079776</v>
      </c>
      <c r="G1141" s="7">
        <v>130.88709500487346</v>
      </c>
      <c r="H1141" s="7">
        <v>227.24720094665884</v>
      </c>
      <c r="I1141" s="7">
        <f t="shared" si="26"/>
        <v>197.1964094675217</v>
      </c>
    </row>
    <row r="1142" spans="1:9" x14ac:dyDescent="0.25">
      <c r="A1142" s="14"/>
      <c r="B1142" s="5">
        <f>DATE(YEAR(siječanj!B1142),MONTH(siječanj!B1142)+1,DAY(siječanj!B1142))</f>
        <v>43873</v>
      </c>
      <c r="C1142" s="8">
        <v>11.8645833333333</v>
      </c>
      <c r="D1142">
        <v>1.1231957721920138</v>
      </c>
      <c r="E1142" s="6">
        <v>172.23854622641656</v>
      </c>
      <c r="F1142" s="7">
        <v>115.71816808724363</v>
      </c>
      <c r="G1142" s="7">
        <v>125.30577695328053</v>
      </c>
      <c r="H1142" s="7">
        <v>227.64764281474365</v>
      </c>
      <c r="I1142" s="7">
        <f t="shared" si="26"/>
        <v>193.45760693000983</v>
      </c>
    </row>
    <row r="1143" spans="1:9" x14ac:dyDescent="0.25">
      <c r="A1143" s="14"/>
      <c r="B1143" s="5">
        <f>DATE(YEAR(siječanj!B1143),MONTH(siječanj!B1143)+1,DAY(siječanj!B1143))</f>
        <v>43873</v>
      </c>
      <c r="C1143" s="8">
        <v>11.875</v>
      </c>
      <c r="D1143">
        <v>1.1231957721920138</v>
      </c>
      <c r="E1143" s="6">
        <v>171.06105222578915</v>
      </c>
      <c r="F1143" s="7">
        <v>108.21916896942453</v>
      </c>
      <c r="G1143" s="7">
        <v>118.68462839353785</v>
      </c>
      <c r="H1143" s="7">
        <v>228.38622179988212</v>
      </c>
      <c r="I1143" s="7">
        <f t="shared" si="26"/>
        <v>192.13505064672367</v>
      </c>
    </row>
    <row r="1144" spans="1:9" x14ac:dyDescent="0.25">
      <c r="A1144" s="14"/>
      <c r="B1144" s="5">
        <f>DATE(YEAR(siječanj!B1144),MONTH(siječanj!B1144)+1,DAY(siječanj!B1144))</f>
        <v>43873</v>
      </c>
      <c r="C1144" s="8">
        <v>11.8854166666667</v>
      </c>
      <c r="D1144">
        <v>1.1231957721920138</v>
      </c>
      <c r="E1144" s="6">
        <v>177.87242373763482</v>
      </c>
      <c r="F1144" s="7">
        <v>87.803755625908011</v>
      </c>
      <c r="G1144" s="7">
        <v>98.073034453465212</v>
      </c>
      <c r="H1144" s="7">
        <v>231.83501567566049</v>
      </c>
      <c r="I1144" s="7">
        <f t="shared" si="26"/>
        <v>199.78555433165783</v>
      </c>
    </row>
    <row r="1145" spans="1:9" x14ac:dyDescent="0.25">
      <c r="A1145" s="14"/>
      <c r="B1145" s="5">
        <f>DATE(YEAR(siječanj!B1145),MONTH(siječanj!B1145)+1,DAY(siječanj!B1145))</f>
        <v>43873</v>
      </c>
      <c r="C1145" s="8">
        <v>11.8958333333333</v>
      </c>
      <c r="D1145">
        <v>1.1231957721920138</v>
      </c>
      <c r="E1145" s="6">
        <v>184.15712254757696</v>
      </c>
      <c r="F1145" s="7">
        <v>80.175174244709808</v>
      </c>
      <c r="G1145" s="7">
        <v>91.363024911901832</v>
      </c>
      <c r="H1145" s="7">
        <v>235.63603919663788</v>
      </c>
      <c r="I1145" s="7">
        <f t="shared" si="26"/>
        <v>206.84450146448503</v>
      </c>
    </row>
    <row r="1146" spans="1:9" x14ac:dyDescent="0.25">
      <c r="A1146" s="14"/>
      <c r="B1146" s="5">
        <f>DATE(YEAR(siječanj!B1146),MONTH(siječanj!B1146)+1,DAY(siječanj!B1146))</f>
        <v>43873</v>
      </c>
      <c r="C1146" s="8">
        <v>11.90625</v>
      </c>
      <c r="D1146">
        <v>1.1231957721920138</v>
      </c>
      <c r="E1146" s="6">
        <v>184.52687015937093</v>
      </c>
      <c r="F1146" s="7">
        <v>77.591949137815021</v>
      </c>
      <c r="G1146" s="7">
        <v>87.746273998558792</v>
      </c>
      <c r="H1146" s="7">
        <v>236.3609275299188</v>
      </c>
      <c r="I1146" s="7">
        <f t="shared" si="26"/>
        <v>207.25980041883011</v>
      </c>
    </row>
    <row r="1147" spans="1:9" x14ac:dyDescent="0.25">
      <c r="A1147" s="14"/>
      <c r="B1147" s="5">
        <f>DATE(YEAR(siječanj!B1147),MONTH(siječanj!B1147)+1,DAY(siječanj!B1147))</f>
        <v>43873</v>
      </c>
      <c r="C1147" s="8">
        <v>11.9166666666667</v>
      </c>
      <c r="D1147">
        <v>1.1231957721920138</v>
      </c>
      <c r="E1147" s="6">
        <v>183.20295924809653</v>
      </c>
      <c r="F1147" s="7">
        <v>76.969522840600064</v>
      </c>
      <c r="G1147" s="7">
        <v>85.05573378858081</v>
      </c>
      <c r="H1147" s="7">
        <v>235.48171969682582</v>
      </c>
      <c r="I1147" s="7">
        <f t="shared" si="26"/>
        <v>205.77278928052783</v>
      </c>
    </row>
    <row r="1148" spans="1:9" x14ac:dyDescent="0.25">
      <c r="A1148" s="14"/>
      <c r="B1148" s="5">
        <f>DATE(YEAR(siječanj!B1148),MONTH(siječanj!B1148)+1,DAY(siječanj!B1148))</f>
        <v>43873</v>
      </c>
      <c r="C1148" s="8">
        <v>11.9270833333333</v>
      </c>
      <c r="D1148">
        <v>1.1231957721920138</v>
      </c>
      <c r="E1148" s="6">
        <v>180.05799653444211</v>
      </c>
      <c r="F1148" s="7">
        <v>75.112023364153629</v>
      </c>
      <c r="G1148" s="7">
        <v>70.497790229408224</v>
      </c>
      <c r="H1148" s="7">
        <v>236.89978693163141</v>
      </c>
      <c r="I1148" s="7">
        <f t="shared" si="26"/>
        <v>202.24038045684966</v>
      </c>
    </row>
    <row r="1149" spans="1:9" x14ac:dyDescent="0.25">
      <c r="A1149" s="14"/>
      <c r="B1149" s="5">
        <f>DATE(YEAR(siječanj!B1149),MONTH(siječanj!B1149)+1,DAY(siječanj!B1149))</f>
        <v>43873</v>
      </c>
      <c r="C1149" s="8">
        <v>11.9375</v>
      </c>
      <c r="D1149">
        <v>1.1231957721920138</v>
      </c>
      <c r="E1149" s="6">
        <v>172.77406699203573</v>
      </c>
      <c r="F1149" s="7">
        <v>73.348966013817432</v>
      </c>
      <c r="G1149" s="7">
        <v>65.135808671754859</v>
      </c>
      <c r="H1149" s="7">
        <v>236.68762310968657</v>
      </c>
      <c r="I1149" s="7">
        <f t="shared" si="26"/>
        <v>194.0591015898743</v>
      </c>
    </row>
    <row r="1150" spans="1:9" x14ac:dyDescent="0.25">
      <c r="A1150" s="14"/>
      <c r="B1150" s="5">
        <f>DATE(YEAR(siječanj!B1150),MONTH(siječanj!B1150)+1,DAY(siječanj!B1150))</f>
        <v>43873</v>
      </c>
      <c r="C1150" s="8">
        <v>11.9479166666667</v>
      </c>
      <c r="D1150">
        <v>1.1231957721920138</v>
      </c>
      <c r="E1150" s="6">
        <v>166.04513023482036</v>
      </c>
      <c r="F1150" s="7">
        <v>72.343687038946356</v>
      </c>
      <c r="G1150" s="7">
        <v>63.284536881946039</v>
      </c>
      <c r="H1150" s="7">
        <v>235.84837510917137</v>
      </c>
      <c r="I1150" s="7">
        <f t="shared" si="26"/>
        <v>186.50118827282256</v>
      </c>
    </row>
    <row r="1151" spans="1:9" x14ac:dyDescent="0.25">
      <c r="A1151" s="14"/>
      <c r="B1151" s="5">
        <f>DATE(YEAR(siječanj!B1151),MONTH(siječanj!B1151)+1,DAY(siječanj!B1151))</f>
        <v>43873</v>
      </c>
      <c r="C1151" s="8">
        <v>11.9583333333333</v>
      </c>
      <c r="D1151">
        <v>1.1231957721920138</v>
      </c>
      <c r="E1151" s="6">
        <v>156.38395615120299</v>
      </c>
      <c r="F1151" s="7">
        <v>69.559681195659806</v>
      </c>
      <c r="G1151" s="7">
        <v>62.26736624461126</v>
      </c>
      <c r="H1151" s="7">
        <v>235.40489268854924</v>
      </c>
      <c r="I1151" s="7">
        <f t="shared" si="26"/>
        <v>175.64979838769247</v>
      </c>
    </row>
    <row r="1152" spans="1:9" x14ac:dyDescent="0.25">
      <c r="A1152" s="14"/>
      <c r="B1152" s="5">
        <f>DATE(YEAR(siječanj!B1152),MONTH(siječanj!B1152)+1,DAY(siječanj!B1152))</f>
        <v>43873</v>
      </c>
      <c r="C1152" s="8">
        <v>11.96875</v>
      </c>
      <c r="D1152">
        <v>1.1231957721920138</v>
      </c>
      <c r="E1152" s="6">
        <v>146.01020387437842</v>
      </c>
      <c r="F1152" s="7">
        <v>67.425779920647884</v>
      </c>
      <c r="G1152" s="7">
        <v>61.076735638075128</v>
      </c>
      <c r="H1152" s="7">
        <v>235.90746783412919</v>
      </c>
      <c r="I1152" s="7">
        <f t="shared" si="26"/>
        <v>163.99804368859583</v>
      </c>
    </row>
    <row r="1153" spans="1:9" x14ac:dyDescent="0.25">
      <c r="A1153" s="14"/>
      <c r="B1153" s="5">
        <f>DATE(YEAR(siječanj!B1153),MONTH(siječanj!B1153)+1,DAY(siječanj!B1153))</f>
        <v>43873</v>
      </c>
      <c r="C1153" s="8">
        <v>11.9791666666667</v>
      </c>
      <c r="D1153">
        <v>1.1231957721920138</v>
      </c>
      <c r="E1153" s="6">
        <v>135.44206990061275</v>
      </c>
      <c r="F1153" s="7">
        <v>66.288970016638601</v>
      </c>
      <c r="G1153" s="7">
        <v>59.349666537741321</v>
      </c>
      <c r="H1153" s="7">
        <v>236.82721941410935</v>
      </c>
      <c r="I1153" s="7">
        <f t="shared" si="26"/>
        <v>152.12796028930345</v>
      </c>
    </row>
    <row r="1154" spans="1:9" ht="15.75" thickBot="1" x14ac:dyDescent="0.3">
      <c r="A1154" s="14"/>
      <c r="B1154" s="5">
        <f>DATE(YEAR(siječanj!B1154),MONTH(siječanj!B1154)+1,DAY(siječanj!B1154))</f>
        <v>43873</v>
      </c>
      <c r="C1154" s="8">
        <v>11.9895833333333</v>
      </c>
      <c r="D1154">
        <v>1.1231957721920138</v>
      </c>
      <c r="E1154" s="6">
        <v>125.21401927179947</v>
      </c>
      <c r="F1154" s="7">
        <v>64.537311960033051</v>
      </c>
      <c r="G1154" s="7">
        <v>58.384833512580585</v>
      </c>
      <c r="H1154" s="7">
        <v>238.35142376813977</v>
      </c>
      <c r="I1154" s="7">
        <f t="shared" si="26"/>
        <v>140.63985706525452</v>
      </c>
    </row>
    <row r="1155" spans="1:9" x14ac:dyDescent="0.25">
      <c r="A1155" s="13">
        <f t="shared" ref="A1155" si="27">A1059+1</f>
        <v>44</v>
      </c>
      <c r="B1155" s="5">
        <f>DATE(YEAR(siječanj!B1155),MONTH(siječanj!B1155)+1,DAY(siječanj!B1155))</f>
        <v>43874</v>
      </c>
      <c r="C1155" s="8">
        <v>12</v>
      </c>
      <c r="D1155">
        <v>1.1189231288299379</v>
      </c>
      <c r="E1155" s="6">
        <v>112.9053343920469</v>
      </c>
      <c r="F1155" s="7">
        <v>63.256236636245923</v>
      </c>
      <c r="G1155" s="7">
        <v>58.819785266592433</v>
      </c>
      <c r="H1155" s="7">
        <v>239.45946035746292</v>
      </c>
      <c r="I1155" s="7">
        <f t="shared" si="26"/>
        <v>126.33239001953952</v>
      </c>
    </row>
    <row r="1156" spans="1:9" x14ac:dyDescent="0.25">
      <c r="A1156" s="14"/>
      <c r="B1156" s="5">
        <f>DATE(YEAR(siječanj!B1156),MONTH(siječanj!B1156)+1,DAY(siječanj!B1156))</f>
        <v>43874</v>
      </c>
      <c r="C1156" s="8">
        <v>12.0104166666667</v>
      </c>
      <c r="D1156">
        <v>1.1189231288299379</v>
      </c>
      <c r="E1156" s="6">
        <v>103.87179198795641</v>
      </c>
      <c r="F1156" s="7">
        <v>61.910354142367936</v>
      </c>
      <c r="G1156" s="7">
        <v>58.345930796413882</v>
      </c>
      <c r="H1156" s="7">
        <v>240.20388246466857</v>
      </c>
      <c r="I1156" s="7">
        <f t="shared" ref="I1156:I1219" si="28">D1156*E1156</f>
        <v>116.22455048833667</v>
      </c>
    </row>
    <row r="1157" spans="1:9" x14ac:dyDescent="0.25">
      <c r="A1157" s="14"/>
      <c r="B1157" s="5">
        <f>DATE(YEAR(siječanj!B1157),MONTH(siječanj!B1157)+1,DAY(siječanj!B1157))</f>
        <v>43874</v>
      </c>
      <c r="C1157" s="8">
        <v>12.0208333333333</v>
      </c>
      <c r="D1157">
        <v>1.1189231288299379</v>
      </c>
      <c r="E1157" s="6">
        <v>96.352065177806168</v>
      </c>
      <c r="F1157" s="7">
        <v>60.983077932265005</v>
      </c>
      <c r="G1157" s="7">
        <v>58.439474364231145</v>
      </c>
      <c r="H1157" s="7">
        <v>240.23966537018464</v>
      </c>
      <c r="I1157" s="7">
        <f t="shared" si="28"/>
        <v>107.81055423797699</v>
      </c>
    </row>
    <row r="1158" spans="1:9" x14ac:dyDescent="0.25">
      <c r="A1158" s="14"/>
      <c r="B1158" s="5">
        <f>DATE(YEAR(siječanj!B1158),MONTH(siječanj!B1158)+1,DAY(siječanj!B1158))</f>
        <v>43874</v>
      </c>
      <c r="C1158" s="8">
        <v>12.03125</v>
      </c>
      <c r="D1158">
        <v>1.1189231288299379</v>
      </c>
      <c r="E1158" s="6">
        <v>89.093858599075929</v>
      </c>
      <c r="F1158" s="7">
        <v>59.781950029404797</v>
      </c>
      <c r="G1158" s="7">
        <v>57.750789738219254</v>
      </c>
      <c r="H1158" s="7">
        <v>240.61261651279293</v>
      </c>
      <c r="I1158" s="7">
        <f t="shared" si="28"/>
        <v>99.689179023210116</v>
      </c>
    </row>
    <row r="1159" spans="1:9" x14ac:dyDescent="0.25">
      <c r="A1159" s="14"/>
      <c r="B1159" s="5">
        <f>DATE(YEAR(siječanj!B1159),MONTH(siječanj!B1159)+1,DAY(siječanj!B1159))</f>
        <v>43874</v>
      </c>
      <c r="C1159" s="8">
        <v>12.0416666666667</v>
      </c>
      <c r="D1159">
        <v>1.1189231288299379</v>
      </c>
      <c r="E1159" s="6">
        <v>82.929108057636654</v>
      </c>
      <c r="F1159" s="7">
        <v>59.177679202472063</v>
      </c>
      <c r="G1159" s="7">
        <v>57.867573993762974</v>
      </c>
      <c r="H1159" s="7">
        <v>241.23835181946629</v>
      </c>
      <c r="I1159" s="7">
        <f t="shared" si="28"/>
        <v>92.791297058926816</v>
      </c>
    </row>
    <row r="1160" spans="1:9" x14ac:dyDescent="0.25">
      <c r="A1160" s="14"/>
      <c r="B1160" s="5">
        <f>DATE(YEAR(siječanj!B1160),MONTH(siječanj!B1160)+1,DAY(siječanj!B1160))</f>
        <v>43874</v>
      </c>
      <c r="C1160" s="8">
        <v>12.0520833333333</v>
      </c>
      <c r="D1160">
        <v>1.1189231288299379</v>
      </c>
      <c r="E1160" s="6">
        <v>77.83492809261385</v>
      </c>
      <c r="F1160" s="7">
        <v>58.658732670505216</v>
      </c>
      <c r="G1160" s="7">
        <v>57.57808282818587</v>
      </c>
      <c r="H1160" s="7">
        <v>241.81469712720215</v>
      </c>
      <c r="I1160" s="7">
        <f t="shared" si="28"/>
        <v>87.091301273640724</v>
      </c>
    </row>
    <row r="1161" spans="1:9" x14ac:dyDescent="0.25">
      <c r="A1161" s="14"/>
      <c r="B1161" s="5">
        <f>DATE(YEAR(siječanj!B1161),MONTH(siječanj!B1161)+1,DAY(siječanj!B1161))</f>
        <v>43874</v>
      </c>
      <c r="C1161" s="8">
        <v>12.0625</v>
      </c>
      <c r="D1161">
        <v>1.1189231288299379</v>
      </c>
      <c r="E1161" s="6">
        <v>74.365986726602699</v>
      </c>
      <c r="F1161" s="7">
        <v>58.685031639052262</v>
      </c>
      <c r="G1161" s="7">
        <v>57.046230785171858</v>
      </c>
      <c r="H1161" s="7">
        <v>241.49037102594377</v>
      </c>
      <c r="I1161" s="7">
        <f t="shared" si="28"/>
        <v>83.209822546655928</v>
      </c>
    </row>
    <row r="1162" spans="1:9" x14ac:dyDescent="0.25">
      <c r="A1162" s="14"/>
      <c r="B1162" s="5">
        <f>DATE(YEAR(siječanj!B1162),MONTH(siječanj!B1162)+1,DAY(siječanj!B1162))</f>
        <v>43874</v>
      </c>
      <c r="C1162" s="8">
        <v>12.0729166666667</v>
      </c>
      <c r="D1162">
        <v>1.1189231288299379</v>
      </c>
      <c r="E1162" s="6">
        <v>70.892325019658344</v>
      </c>
      <c r="F1162" s="7">
        <v>58.039862888780611</v>
      </c>
      <c r="G1162" s="7">
        <v>57.034946914553906</v>
      </c>
      <c r="H1162" s="7">
        <v>241.47124410202341</v>
      </c>
      <c r="I1162" s="7">
        <f t="shared" si="28"/>
        <v>79.323062121025004</v>
      </c>
    </row>
    <row r="1163" spans="1:9" x14ac:dyDescent="0.25">
      <c r="A1163" s="14"/>
      <c r="B1163" s="5">
        <f>DATE(YEAR(siječanj!B1163),MONTH(siječanj!B1163)+1,DAY(siječanj!B1163))</f>
        <v>43874</v>
      </c>
      <c r="C1163" s="8">
        <v>12.0833333333333</v>
      </c>
      <c r="D1163">
        <v>1.1189231288299379</v>
      </c>
      <c r="E1163" s="6">
        <v>68.522224274401395</v>
      </c>
      <c r="F1163" s="7">
        <v>57.347926160290825</v>
      </c>
      <c r="G1163" s="7">
        <v>56.861174505910519</v>
      </c>
      <c r="H1163" s="7">
        <v>241.39312094324401</v>
      </c>
      <c r="I1163" s="7">
        <f t="shared" si="28"/>
        <v>76.671101579499933</v>
      </c>
    </row>
    <row r="1164" spans="1:9" x14ac:dyDescent="0.25">
      <c r="A1164" s="14"/>
      <c r="B1164" s="5">
        <f>DATE(YEAR(siječanj!B1164),MONTH(siječanj!B1164)+1,DAY(siječanj!B1164))</f>
        <v>43874</v>
      </c>
      <c r="C1164" s="8">
        <v>12.09375</v>
      </c>
      <c r="D1164">
        <v>1.1189231288299379</v>
      </c>
      <c r="E1164" s="6">
        <v>66.363026909929715</v>
      </c>
      <c r="F1164" s="7">
        <v>56.605179776452928</v>
      </c>
      <c r="G1164" s="7">
        <v>56.540928083462738</v>
      </c>
      <c r="H1164" s="7">
        <v>241.69960134993559</v>
      </c>
      <c r="I1164" s="7">
        <f t="shared" si="28"/>
        <v>74.25512570868392</v>
      </c>
    </row>
    <row r="1165" spans="1:9" x14ac:dyDescent="0.25">
      <c r="A1165" s="14"/>
      <c r="B1165" s="5">
        <f>DATE(YEAR(siječanj!B1165),MONTH(siječanj!B1165)+1,DAY(siječanj!B1165))</f>
        <v>43874</v>
      </c>
      <c r="C1165" s="8">
        <v>12.1041666666667</v>
      </c>
      <c r="D1165">
        <v>1.1189231288299379</v>
      </c>
      <c r="E1165" s="6">
        <v>65.324963008935896</v>
      </c>
      <c r="F1165" s="7">
        <v>56.343316788674414</v>
      </c>
      <c r="G1165" s="7">
        <v>56.312466755562326</v>
      </c>
      <c r="H1165" s="7">
        <v>241.39520393568677</v>
      </c>
      <c r="I1165" s="7">
        <f t="shared" si="28"/>
        <v>73.09361200065851</v>
      </c>
    </row>
    <row r="1166" spans="1:9" x14ac:dyDescent="0.25">
      <c r="A1166" s="14"/>
      <c r="B1166" s="5">
        <f>DATE(YEAR(siječanj!B1166),MONTH(siječanj!B1166)+1,DAY(siječanj!B1166))</f>
        <v>43874</v>
      </c>
      <c r="C1166" s="8">
        <v>12.1145833333333</v>
      </c>
      <c r="D1166">
        <v>1.1189231288299379</v>
      </c>
      <c r="E1166" s="6">
        <v>63.817426812620376</v>
      </c>
      <c r="F1166" s="7">
        <v>55.930941423808044</v>
      </c>
      <c r="G1166" s="7">
        <v>57.71513559112288</v>
      </c>
      <c r="H1166" s="7">
        <v>241.36176265586803</v>
      </c>
      <c r="I1166" s="7">
        <f t="shared" si="28"/>
        <v>71.406794883052768</v>
      </c>
    </row>
    <row r="1167" spans="1:9" x14ac:dyDescent="0.25">
      <c r="A1167" s="14"/>
      <c r="B1167" s="5">
        <f>DATE(YEAR(siječanj!B1167),MONTH(siječanj!B1167)+1,DAY(siječanj!B1167))</f>
        <v>43874</v>
      </c>
      <c r="C1167" s="8">
        <v>12.125</v>
      </c>
      <c r="D1167">
        <v>1.1189231288299379</v>
      </c>
      <c r="E1167" s="6">
        <v>63.3771615655007</v>
      </c>
      <c r="F1167" s="7">
        <v>56.856485486569554</v>
      </c>
      <c r="G1167" s="7">
        <v>56.812786448734457</v>
      </c>
      <c r="H1167" s="7">
        <v>240.75705522753628</v>
      </c>
      <c r="I1167" s="7">
        <f t="shared" si="28"/>
        <v>70.914171915230526</v>
      </c>
    </row>
    <row r="1168" spans="1:9" x14ac:dyDescent="0.25">
      <c r="A1168" s="14"/>
      <c r="B1168" s="5">
        <f>DATE(YEAR(siječanj!B1168),MONTH(siječanj!B1168)+1,DAY(siječanj!B1168))</f>
        <v>43874</v>
      </c>
      <c r="C1168" s="8">
        <v>12.1354166666667</v>
      </c>
      <c r="D1168">
        <v>1.1189231288299379</v>
      </c>
      <c r="E1168" s="6">
        <v>62.449774009954467</v>
      </c>
      <c r="F1168" s="7">
        <v>57.398018097180334</v>
      </c>
      <c r="G1168" s="7">
        <v>56.302580851165757</v>
      </c>
      <c r="H1168" s="7">
        <v>240.97620214735511</v>
      </c>
      <c r="I1168" s="7">
        <f t="shared" si="28"/>
        <v>69.876496529940795</v>
      </c>
    </row>
    <row r="1169" spans="1:9" x14ac:dyDescent="0.25">
      <c r="A1169" s="14"/>
      <c r="B1169" s="5">
        <f>DATE(YEAR(siječanj!B1169),MONTH(siječanj!B1169)+1,DAY(siječanj!B1169))</f>
        <v>43874</v>
      </c>
      <c r="C1169" s="8">
        <v>12.1458333333333</v>
      </c>
      <c r="D1169">
        <v>1.1189231288299379</v>
      </c>
      <c r="E1169" s="6">
        <v>62.126983537367053</v>
      </c>
      <c r="F1169" s="7">
        <v>56.994475881835108</v>
      </c>
      <c r="G1169" s="7">
        <v>56.873804269509542</v>
      </c>
      <c r="H1169" s="7">
        <v>240.88270025736037</v>
      </c>
      <c r="I1169" s="7">
        <f t="shared" si="28"/>
        <v>69.515318804396784</v>
      </c>
    </row>
    <row r="1170" spans="1:9" x14ac:dyDescent="0.25">
      <c r="A1170" s="14"/>
      <c r="B1170" s="5">
        <f>DATE(YEAR(siječanj!B1170),MONTH(siječanj!B1170)+1,DAY(siječanj!B1170))</f>
        <v>43874</v>
      </c>
      <c r="C1170" s="8">
        <v>12.15625</v>
      </c>
      <c r="D1170">
        <v>1.1189231288299379</v>
      </c>
      <c r="E1170" s="6">
        <v>61.596409759689116</v>
      </c>
      <c r="F1170" s="7">
        <v>57.407673214768579</v>
      </c>
      <c r="G1170" s="7">
        <v>55.217218302790805</v>
      </c>
      <c r="H1170" s="7">
        <v>240.79545828687006</v>
      </c>
      <c r="I1170" s="7">
        <f t="shared" si="28"/>
        <v>68.921647533002272</v>
      </c>
    </row>
    <row r="1171" spans="1:9" x14ac:dyDescent="0.25">
      <c r="A1171" s="14"/>
      <c r="B1171" s="5">
        <f>DATE(YEAR(siječanj!B1171),MONTH(siječanj!B1171)+1,DAY(siječanj!B1171))</f>
        <v>43874</v>
      </c>
      <c r="C1171" s="8">
        <v>12.1666666666667</v>
      </c>
      <c r="D1171">
        <v>1.1189231288299379</v>
      </c>
      <c r="E1171" s="6">
        <v>61.356480844539391</v>
      </c>
      <c r="F1171" s="7">
        <v>57.48004650067714</v>
      </c>
      <c r="G1171" s="7">
        <v>55.210376680137109</v>
      </c>
      <c r="H1171" s="7">
        <v>240.45940814123233</v>
      </c>
      <c r="I1171" s="7">
        <f t="shared" si="28"/>
        <v>68.653185520566169</v>
      </c>
    </row>
    <row r="1172" spans="1:9" x14ac:dyDescent="0.25">
      <c r="A1172" s="14"/>
      <c r="B1172" s="5">
        <f>DATE(YEAR(siječanj!B1172),MONTH(siječanj!B1172)+1,DAY(siječanj!B1172))</f>
        <v>43874</v>
      </c>
      <c r="C1172" s="8">
        <v>12.1770833333333</v>
      </c>
      <c r="D1172">
        <v>1.1189231288299379</v>
      </c>
      <c r="E1172" s="6">
        <v>62.385233576242804</v>
      </c>
      <c r="F1172" s="7">
        <v>56.982747800877625</v>
      </c>
      <c r="G1172" s="7">
        <v>56.504052218035341</v>
      </c>
      <c r="H1172" s="7">
        <v>240.59488322421751</v>
      </c>
      <c r="I1172" s="7">
        <f t="shared" si="28"/>
        <v>69.804280745916103</v>
      </c>
    </row>
    <row r="1173" spans="1:9" x14ac:dyDescent="0.25">
      <c r="A1173" s="14"/>
      <c r="B1173" s="5">
        <f>DATE(YEAR(siječanj!B1173),MONTH(siječanj!B1173)+1,DAY(siječanj!B1173))</f>
        <v>43874</v>
      </c>
      <c r="C1173" s="8">
        <v>12.1875</v>
      </c>
      <c r="D1173">
        <v>1.1189231288299379</v>
      </c>
      <c r="E1173" s="6">
        <v>62.326021800109253</v>
      </c>
      <c r="F1173" s="7">
        <v>57.684327618154676</v>
      </c>
      <c r="G1173" s="7">
        <v>56.96010164565201</v>
      </c>
      <c r="H1173" s="7">
        <v>240.57641482035305</v>
      </c>
      <c r="I1173" s="7">
        <f t="shared" si="28"/>
        <v>69.738027320101168</v>
      </c>
    </row>
    <row r="1174" spans="1:9" x14ac:dyDescent="0.25">
      <c r="A1174" s="14"/>
      <c r="B1174" s="5">
        <f>DATE(YEAR(siječanj!B1174),MONTH(siječanj!B1174)+1,DAY(siječanj!B1174))</f>
        <v>43874</v>
      </c>
      <c r="C1174" s="8">
        <v>12.1979166666667</v>
      </c>
      <c r="D1174">
        <v>1.1189231288299379</v>
      </c>
      <c r="E1174" s="6">
        <v>64.132742839722596</v>
      </c>
      <c r="F1174" s="7">
        <v>57.619640736073627</v>
      </c>
      <c r="G1174" s="7">
        <v>56.764077940848608</v>
      </c>
      <c r="H1174" s="7">
        <v>240.94530144189108</v>
      </c>
      <c r="I1174" s="7">
        <f t="shared" si="28"/>
        <v>71.759609278668208</v>
      </c>
    </row>
    <row r="1175" spans="1:9" x14ac:dyDescent="0.25">
      <c r="A1175" s="14"/>
      <c r="B1175" s="5">
        <f>DATE(YEAR(siječanj!B1175),MONTH(siječanj!B1175)+1,DAY(siječanj!B1175))</f>
        <v>43874</v>
      </c>
      <c r="C1175" s="8">
        <v>12.2083333333333</v>
      </c>
      <c r="D1175">
        <v>1.1189231288299379</v>
      </c>
      <c r="E1175" s="6">
        <v>65.442957796083931</v>
      </c>
      <c r="F1175" s="7">
        <v>55.843303589453278</v>
      </c>
      <c r="G1175" s="7">
        <v>57.343376717078726</v>
      </c>
      <c r="H1175" s="7">
        <v>240.26953552160347</v>
      </c>
      <c r="I1175" s="7">
        <f t="shared" si="28"/>
        <v>73.225639097079807</v>
      </c>
    </row>
    <row r="1176" spans="1:9" x14ac:dyDescent="0.25">
      <c r="A1176" s="14"/>
      <c r="B1176" s="5">
        <f>DATE(YEAR(siječanj!B1176),MONTH(siječanj!B1176)+1,DAY(siječanj!B1176))</f>
        <v>43874</v>
      </c>
      <c r="C1176" s="8">
        <v>12.21875</v>
      </c>
      <c r="D1176">
        <v>1.1189231288299379</v>
      </c>
      <c r="E1176" s="6">
        <v>68.505559341798886</v>
      </c>
      <c r="F1176" s="7">
        <v>55.648705656766282</v>
      </c>
      <c r="G1176" s="7">
        <v>60.004836025144598</v>
      </c>
      <c r="H1176" s="7">
        <v>238.82787993923577</v>
      </c>
      <c r="I1176" s="7">
        <f t="shared" si="28"/>
        <v>76.652454800970588</v>
      </c>
    </row>
    <row r="1177" spans="1:9" x14ac:dyDescent="0.25">
      <c r="A1177" s="14"/>
      <c r="B1177" s="5">
        <f>DATE(YEAR(siječanj!B1177),MONTH(siječanj!B1177)+1,DAY(siječanj!B1177))</f>
        <v>43874</v>
      </c>
      <c r="C1177" s="8">
        <v>12.2291666666667</v>
      </c>
      <c r="D1177">
        <v>1.1189231288299379</v>
      </c>
      <c r="E1177" s="6">
        <v>71.714179448873992</v>
      </c>
      <c r="F1177" s="7">
        <v>56.356592575358249</v>
      </c>
      <c r="G1177" s="7">
        <v>61.333000070682409</v>
      </c>
      <c r="H1177" s="7">
        <v>238.70254327983062</v>
      </c>
      <c r="I1177" s="7">
        <f t="shared" si="28"/>
        <v>80.242654050405719</v>
      </c>
    </row>
    <row r="1178" spans="1:9" x14ac:dyDescent="0.25">
      <c r="A1178" s="14"/>
      <c r="B1178" s="5">
        <f>DATE(YEAR(siječanj!B1178),MONTH(siječanj!B1178)+1,DAY(siječanj!B1178))</f>
        <v>43874</v>
      </c>
      <c r="C1178" s="8">
        <v>12.2395833333333</v>
      </c>
      <c r="D1178">
        <v>1.1189231288299379</v>
      </c>
      <c r="E1178" s="6">
        <v>78.540255543876228</v>
      </c>
      <c r="F1178" s="7">
        <v>56.994331536223328</v>
      </c>
      <c r="G1178" s="7">
        <v>59.804726573791569</v>
      </c>
      <c r="H1178" s="7">
        <v>237.50304402425087</v>
      </c>
      <c r="I1178" s="7">
        <f t="shared" si="28"/>
        <v>87.880508472256864</v>
      </c>
    </row>
    <row r="1179" spans="1:9" x14ac:dyDescent="0.25">
      <c r="A1179" s="14"/>
      <c r="B1179" s="5">
        <f>DATE(YEAR(siječanj!B1179),MONTH(siječanj!B1179)+1,DAY(siječanj!B1179))</f>
        <v>43874</v>
      </c>
      <c r="C1179" s="8">
        <v>12.25</v>
      </c>
      <c r="D1179">
        <v>1.1189231288299379</v>
      </c>
      <c r="E1179" s="6">
        <v>83.642800843922217</v>
      </c>
      <c r="F1179" s="7">
        <v>59.58212357789094</v>
      </c>
      <c r="G1179" s="7">
        <v>60.012466757671127</v>
      </c>
      <c r="H1179" s="7">
        <v>234.11609234387529</v>
      </c>
      <c r="I1179" s="7">
        <f t="shared" si="28"/>
        <v>93.589864424380821</v>
      </c>
    </row>
    <row r="1180" spans="1:9" x14ac:dyDescent="0.25">
      <c r="A1180" s="14"/>
      <c r="B1180" s="5">
        <f>DATE(YEAR(siječanj!B1180),MONTH(siječanj!B1180)+1,DAY(siječanj!B1180))</f>
        <v>43874</v>
      </c>
      <c r="C1180" s="8">
        <v>12.2604166666667</v>
      </c>
      <c r="D1180">
        <v>1.1189231288299379</v>
      </c>
      <c r="E1180" s="6">
        <v>90.146882183754798</v>
      </c>
      <c r="F1180" s="7">
        <v>67.619299270846838</v>
      </c>
      <c r="G1180" s="7">
        <v>61.14580878856718</v>
      </c>
      <c r="H1180" s="7">
        <v>220.85549387262438</v>
      </c>
      <c r="I1180" s="7">
        <f t="shared" si="28"/>
        <v>100.86743146731071</v>
      </c>
    </row>
    <row r="1181" spans="1:9" x14ac:dyDescent="0.25">
      <c r="A1181" s="14"/>
      <c r="B1181" s="5">
        <f>DATE(YEAR(siječanj!B1181),MONTH(siječanj!B1181)+1,DAY(siječanj!B1181))</f>
        <v>43874</v>
      </c>
      <c r="C1181" s="8">
        <v>12.2708333333333</v>
      </c>
      <c r="D1181">
        <v>1.1189231288299379</v>
      </c>
      <c r="E1181" s="6">
        <v>95.709591553299688</v>
      </c>
      <c r="F1181" s="7">
        <v>76.774872783108819</v>
      </c>
      <c r="G1181" s="7">
        <v>62.249449044300945</v>
      </c>
      <c r="H1181" s="7">
        <v>211.67362240049587</v>
      </c>
      <c r="I1181" s="7">
        <f t="shared" si="28"/>
        <v>107.09167563985349</v>
      </c>
    </row>
    <row r="1182" spans="1:9" x14ac:dyDescent="0.25">
      <c r="A1182" s="14"/>
      <c r="B1182" s="5">
        <f>DATE(YEAR(siječanj!B1182),MONTH(siječanj!B1182)+1,DAY(siječanj!B1182))</f>
        <v>43874</v>
      </c>
      <c r="C1182" s="8">
        <v>12.28125</v>
      </c>
      <c r="D1182">
        <v>1.1189231288299379</v>
      </c>
      <c r="E1182" s="6">
        <v>102.01975626407774</v>
      </c>
      <c r="F1182" s="7">
        <v>78.1388465936638</v>
      </c>
      <c r="G1182" s="7">
        <v>66.767739961990259</v>
      </c>
      <c r="H1182" s="7">
        <v>191.74241968512115</v>
      </c>
      <c r="I1182" s="7">
        <f t="shared" si="28"/>
        <v>114.15226488146953</v>
      </c>
    </row>
    <row r="1183" spans="1:9" x14ac:dyDescent="0.25">
      <c r="A1183" s="14"/>
      <c r="B1183" s="5">
        <f>DATE(YEAR(siječanj!B1183),MONTH(siječanj!B1183)+1,DAY(siječanj!B1183))</f>
        <v>43874</v>
      </c>
      <c r="C1183" s="8">
        <v>12.2916666666667</v>
      </c>
      <c r="D1183">
        <v>1.1189231288299379</v>
      </c>
      <c r="E1183" s="6">
        <v>107.56235291926181</v>
      </c>
      <c r="F1183" s="7">
        <v>85.925165651739704</v>
      </c>
      <c r="G1183" s="7">
        <v>79.019063289664956</v>
      </c>
      <c r="H1183" s="7">
        <v>151.68377030399034</v>
      </c>
      <c r="I1183" s="7">
        <f t="shared" si="28"/>
        <v>120.35400447273044</v>
      </c>
    </row>
    <row r="1184" spans="1:9" x14ac:dyDescent="0.25">
      <c r="A1184" s="14"/>
      <c r="B1184" s="5">
        <f>DATE(YEAR(siječanj!B1184),MONTH(siječanj!B1184)+1,DAY(siječanj!B1184))</f>
        <v>43874</v>
      </c>
      <c r="C1184" s="8">
        <v>12.3020833333333</v>
      </c>
      <c r="D1184">
        <v>1.1189231288299379</v>
      </c>
      <c r="E1184" s="6">
        <v>109.22929064312517</v>
      </c>
      <c r="F1184" s="7">
        <v>108.75326377142808</v>
      </c>
      <c r="G1184" s="7">
        <v>96.362144108341198</v>
      </c>
      <c r="H1184" s="7">
        <v>117.49498268436035</v>
      </c>
      <c r="I1184" s="7">
        <f t="shared" si="28"/>
        <v>122.21917964628028</v>
      </c>
    </row>
    <row r="1185" spans="1:9" x14ac:dyDescent="0.25">
      <c r="A1185" s="14"/>
      <c r="B1185" s="5">
        <f>DATE(YEAR(siječanj!B1185),MONTH(siječanj!B1185)+1,DAY(siječanj!B1185))</f>
        <v>43874</v>
      </c>
      <c r="C1185" s="8">
        <v>12.3125</v>
      </c>
      <c r="D1185">
        <v>1.1189231288299379</v>
      </c>
      <c r="E1185" s="6">
        <v>112.60473374081587</v>
      </c>
      <c r="F1185" s="7">
        <v>123.8100668054671</v>
      </c>
      <c r="G1185" s="7">
        <v>105.0252887090832</v>
      </c>
      <c r="H1185" s="7">
        <v>61.134344037806713</v>
      </c>
      <c r="I1185" s="7">
        <f t="shared" si="28"/>
        <v>125.99604099833579</v>
      </c>
    </row>
    <row r="1186" spans="1:9" x14ac:dyDescent="0.25">
      <c r="A1186" s="14"/>
      <c r="B1186" s="5">
        <f>DATE(YEAR(siječanj!B1186),MONTH(siječanj!B1186)+1,DAY(siječanj!B1186))</f>
        <v>43874</v>
      </c>
      <c r="C1186" s="8">
        <v>12.3229166666667</v>
      </c>
      <c r="D1186">
        <v>1.1189231288299379</v>
      </c>
      <c r="E1186" s="6">
        <v>113.05718298163927</v>
      </c>
      <c r="F1186" s="7">
        <v>134.76497252222674</v>
      </c>
      <c r="G1186" s="7">
        <v>118.41080326203488</v>
      </c>
      <c r="H1186" s="7">
        <v>18.530914527335732</v>
      </c>
      <c r="I1186" s="7">
        <f t="shared" si="28"/>
        <v>126.50229691851463</v>
      </c>
    </row>
    <row r="1187" spans="1:9" x14ac:dyDescent="0.25">
      <c r="A1187" s="14"/>
      <c r="B1187" s="5">
        <f>DATE(YEAR(siječanj!B1187),MONTH(siječanj!B1187)+1,DAY(siječanj!B1187))</f>
        <v>43874</v>
      </c>
      <c r="C1187" s="8">
        <v>12.3333333333333</v>
      </c>
      <c r="D1187">
        <v>1.1189231288299379</v>
      </c>
      <c r="E1187" s="6">
        <v>111.78708552685293</v>
      </c>
      <c r="F1187" s="7">
        <v>145.70663853870556</v>
      </c>
      <c r="G1187" s="7">
        <v>124.35328128044614</v>
      </c>
      <c r="H1187" s="7">
        <v>4.5107808141214001</v>
      </c>
      <c r="I1187" s="7">
        <f t="shared" si="28"/>
        <v>125.08115550048616</v>
      </c>
    </row>
    <row r="1188" spans="1:9" x14ac:dyDescent="0.25">
      <c r="A1188" s="14"/>
      <c r="B1188" s="5">
        <f>DATE(YEAR(siječanj!B1188),MONTH(siječanj!B1188)+1,DAY(siječanj!B1188))</f>
        <v>43874</v>
      </c>
      <c r="C1188" s="8">
        <v>12.34375</v>
      </c>
      <c r="D1188">
        <v>1.1189231288299379</v>
      </c>
      <c r="E1188" s="6">
        <v>110.54507758372257</v>
      </c>
      <c r="F1188" s="7">
        <v>164.04298189168657</v>
      </c>
      <c r="G1188" s="7">
        <v>138.01705119596343</v>
      </c>
      <c r="H1188" s="7">
        <v>2.7908328655828405</v>
      </c>
      <c r="I1188" s="7">
        <f t="shared" si="28"/>
        <v>123.6914440867271</v>
      </c>
    </row>
    <row r="1189" spans="1:9" x14ac:dyDescent="0.25">
      <c r="A1189" s="14"/>
      <c r="B1189" s="5">
        <f>DATE(YEAR(siječanj!B1189),MONTH(siječanj!B1189)+1,DAY(siječanj!B1189))</f>
        <v>43874</v>
      </c>
      <c r="C1189" s="8">
        <v>12.3541666666667</v>
      </c>
      <c r="D1189">
        <v>1.1189231288299379</v>
      </c>
      <c r="E1189" s="6">
        <v>111.56265102534221</v>
      </c>
      <c r="F1189" s="7">
        <v>174.44647133302857</v>
      </c>
      <c r="G1189" s="7">
        <v>151.27702517772678</v>
      </c>
      <c r="H1189" s="7">
        <v>2.4874282051343668</v>
      </c>
      <c r="I1189" s="7">
        <f t="shared" si="28"/>
        <v>124.83003054583838</v>
      </c>
    </row>
    <row r="1190" spans="1:9" x14ac:dyDescent="0.25">
      <c r="A1190" s="14"/>
      <c r="B1190" s="5">
        <f>DATE(YEAR(siječanj!B1190),MONTH(siječanj!B1190)+1,DAY(siječanj!B1190))</f>
        <v>43874</v>
      </c>
      <c r="C1190" s="8">
        <v>12.3645833333333</v>
      </c>
      <c r="D1190">
        <v>1.1189231288299379</v>
      </c>
      <c r="E1190" s="6">
        <v>111.72573286859171</v>
      </c>
      <c r="F1190" s="7">
        <v>195.75758528407019</v>
      </c>
      <c r="G1190" s="7">
        <v>164.81976887142969</v>
      </c>
      <c r="H1190" s="7">
        <v>2.2246896449973401</v>
      </c>
      <c r="I1190" s="7">
        <f t="shared" si="28"/>
        <v>125.01250659214247</v>
      </c>
    </row>
    <row r="1191" spans="1:9" x14ac:dyDescent="0.25">
      <c r="A1191" s="14"/>
      <c r="B1191" s="5">
        <f>DATE(YEAR(siječanj!B1191),MONTH(siječanj!B1191)+1,DAY(siječanj!B1191))</f>
        <v>43874</v>
      </c>
      <c r="C1191" s="8">
        <v>12.375</v>
      </c>
      <c r="D1191">
        <v>1.1189231288299379</v>
      </c>
      <c r="E1191" s="6">
        <v>113.20585262618411</v>
      </c>
      <c r="F1191" s="7">
        <v>226.38914751283423</v>
      </c>
      <c r="G1191" s="7">
        <v>170.23080742711579</v>
      </c>
      <c r="H1191" s="7">
        <v>1.9906136179288305</v>
      </c>
      <c r="I1191" s="7">
        <f t="shared" si="28"/>
        <v>126.66864682235077</v>
      </c>
    </row>
    <row r="1192" spans="1:9" x14ac:dyDescent="0.25">
      <c r="A1192" s="14"/>
      <c r="B1192" s="5">
        <f>DATE(YEAR(siječanj!B1192),MONTH(siječanj!B1192)+1,DAY(siječanj!B1192))</f>
        <v>43874</v>
      </c>
      <c r="C1192" s="8">
        <v>12.3854166666667</v>
      </c>
      <c r="D1192">
        <v>1.1189231288299379</v>
      </c>
      <c r="E1192" s="6">
        <v>113.38481153386536</v>
      </c>
      <c r="F1192" s="7">
        <v>224.35620396446447</v>
      </c>
      <c r="G1192" s="7">
        <v>192.29668680082602</v>
      </c>
      <c r="H1192" s="7">
        <v>1.7897769377918307</v>
      </c>
      <c r="I1192" s="7">
        <f t="shared" si="28"/>
        <v>126.86888808326546</v>
      </c>
    </row>
    <row r="1193" spans="1:9" x14ac:dyDescent="0.25">
      <c r="A1193" s="14"/>
      <c r="B1193" s="5">
        <f>DATE(YEAR(siječanj!B1193),MONTH(siječanj!B1193)+1,DAY(siječanj!B1193))</f>
        <v>43874</v>
      </c>
      <c r="C1193" s="8">
        <v>12.3958333333333</v>
      </c>
      <c r="D1193">
        <v>1.1189231288299379</v>
      </c>
      <c r="E1193" s="6">
        <v>113.3535126613296</v>
      </c>
      <c r="F1193" s="7">
        <v>222.30395820011893</v>
      </c>
      <c r="G1193" s="7">
        <v>198.98498180116826</v>
      </c>
      <c r="H1193" s="7">
        <v>2.0104159725409976</v>
      </c>
      <c r="I1193" s="7">
        <f t="shared" si="28"/>
        <v>126.83386705087891</v>
      </c>
    </row>
    <row r="1194" spans="1:9" x14ac:dyDescent="0.25">
      <c r="A1194" s="14"/>
      <c r="B1194" s="5">
        <f>DATE(YEAR(siječanj!B1194),MONTH(siječanj!B1194)+1,DAY(siječanj!B1194))</f>
        <v>43874</v>
      </c>
      <c r="C1194" s="8">
        <v>12.40625</v>
      </c>
      <c r="D1194">
        <v>1.1189231288299379</v>
      </c>
      <c r="E1194" s="6">
        <v>113.94696283234866</v>
      </c>
      <c r="F1194" s="7">
        <v>223.47128517221961</v>
      </c>
      <c r="G1194" s="7">
        <v>202.78993742199617</v>
      </c>
      <c r="H1194" s="7">
        <v>2.0269933694170592</v>
      </c>
      <c r="I1194" s="7">
        <f t="shared" si="28"/>
        <v>127.49789217304021</v>
      </c>
    </row>
    <row r="1195" spans="1:9" x14ac:dyDescent="0.25">
      <c r="A1195" s="14"/>
      <c r="B1195" s="5">
        <f>DATE(YEAR(siječanj!B1195),MONTH(siječanj!B1195)+1,DAY(siječanj!B1195))</f>
        <v>43874</v>
      </c>
      <c r="C1195" s="8">
        <v>12.4166666666667</v>
      </c>
      <c r="D1195">
        <v>1.1189231288299379</v>
      </c>
      <c r="E1195" s="6">
        <v>114.45751318085073</v>
      </c>
      <c r="F1195" s="7">
        <v>233.54321274329288</v>
      </c>
      <c r="G1195" s="7">
        <v>204.12415398031484</v>
      </c>
      <c r="H1195" s="7">
        <v>2.1412396359166501</v>
      </c>
      <c r="I1195" s="7">
        <f t="shared" si="28"/>
        <v>128.06915876641136</v>
      </c>
    </row>
    <row r="1196" spans="1:9" x14ac:dyDescent="0.25">
      <c r="A1196" s="14"/>
      <c r="B1196" s="5">
        <f>DATE(YEAR(siječanj!B1196),MONTH(siječanj!B1196)+1,DAY(siječanj!B1196))</f>
        <v>43874</v>
      </c>
      <c r="C1196" s="8">
        <v>12.4270833333333</v>
      </c>
      <c r="D1196">
        <v>1.1189231288299379</v>
      </c>
      <c r="E1196" s="6">
        <v>116.3577432814992</v>
      </c>
      <c r="F1196" s="7">
        <v>233.147024134948</v>
      </c>
      <c r="G1196" s="7">
        <v>201.12693843544807</v>
      </c>
      <c r="H1196" s="7">
        <v>2.0540464078473848</v>
      </c>
      <c r="I1196" s="7">
        <f t="shared" si="28"/>
        <v>130.19537017612578</v>
      </c>
    </row>
    <row r="1197" spans="1:9" x14ac:dyDescent="0.25">
      <c r="A1197" s="14"/>
      <c r="B1197" s="5">
        <f>DATE(YEAR(siječanj!B1197),MONTH(siječanj!B1197)+1,DAY(siječanj!B1197))</f>
        <v>43874</v>
      </c>
      <c r="C1197" s="8">
        <v>12.4375</v>
      </c>
      <c r="D1197">
        <v>1.1189231288299379</v>
      </c>
      <c r="E1197" s="6">
        <v>118.00272960488473</v>
      </c>
      <c r="F1197" s="7">
        <v>224.93117664180534</v>
      </c>
      <c r="G1197" s="7">
        <v>200.68814928418666</v>
      </c>
      <c r="H1197" s="7">
        <v>2.032901149797913</v>
      </c>
      <c r="I1197" s="7">
        <f t="shared" si="28"/>
        <v>132.03598341997076</v>
      </c>
    </row>
    <row r="1198" spans="1:9" x14ac:dyDescent="0.25">
      <c r="A1198" s="14"/>
      <c r="B1198" s="5">
        <f>DATE(YEAR(siječanj!B1198),MONTH(siječanj!B1198)+1,DAY(siječanj!B1198))</f>
        <v>43874</v>
      </c>
      <c r="C1198" s="8">
        <v>12.4479166666667</v>
      </c>
      <c r="D1198">
        <v>1.1189231288299379</v>
      </c>
      <c r="E1198" s="6">
        <v>118.92427437717234</v>
      </c>
      <c r="F1198" s="7">
        <v>223.70229428547924</v>
      </c>
      <c r="G1198" s="7">
        <v>206.4241368764865</v>
      </c>
      <c r="H1198" s="7">
        <v>2.106582779801319</v>
      </c>
      <c r="I1198" s="7">
        <f t="shared" si="28"/>
        <v>133.0671211799357</v>
      </c>
    </row>
    <row r="1199" spans="1:9" x14ac:dyDescent="0.25">
      <c r="A1199" s="14"/>
      <c r="B1199" s="5">
        <f>DATE(YEAR(siječanj!B1199),MONTH(siječanj!B1199)+1,DAY(siječanj!B1199))</f>
        <v>43874</v>
      </c>
      <c r="C1199" s="8">
        <v>12.4583333333333</v>
      </c>
      <c r="D1199">
        <v>1.1189231288299379</v>
      </c>
      <c r="E1199" s="6">
        <v>119.06523900460047</v>
      </c>
      <c r="F1199" s="7">
        <v>220.92193717849059</v>
      </c>
      <c r="G1199" s="7">
        <v>207.76544741239286</v>
      </c>
      <c r="H1199" s="7">
        <v>2.1936347543238464</v>
      </c>
      <c r="I1199" s="7">
        <f t="shared" si="28"/>
        <v>133.22484976191191</v>
      </c>
    </row>
    <row r="1200" spans="1:9" x14ac:dyDescent="0.25">
      <c r="A1200" s="14"/>
      <c r="B1200" s="5">
        <f>DATE(YEAR(siječanj!B1200),MONTH(siječanj!B1200)+1,DAY(siječanj!B1200))</f>
        <v>43874</v>
      </c>
      <c r="C1200" s="8">
        <v>12.46875</v>
      </c>
      <c r="D1200">
        <v>1.1189231288299379</v>
      </c>
      <c r="E1200" s="6">
        <v>118.33714383116907</v>
      </c>
      <c r="F1200" s="7">
        <v>219.01854381669733</v>
      </c>
      <c r="G1200" s="7">
        <v>202.86998200366418</v>
      </c>
      <c r="H1200" s="7">
        <v>2.1753304831017393</v>
      </c>
      <c r="I1200" s="7">
        <f t="shared" si="28"/>
        <v>132.4101672323701</v>
      </c>
    </row>
    <row r="1201" spans="1:9" x14ac:dyDescent="0.25">
      <c r="A1201" s="14"/>
      <c r="B1201" s="5">
        <f>DATE(YEAR(siječanj!B1201),MONTH(siječanj!B1201)+1,DAY(siječanj!B1201))</f>
        <v>43874</v>
      </c>
      <c r="C1201" s="8">
        <v>12.4791666666667</v>
      </c>
      <c r="D1201">
        <v>1.1189231288299379</v>
      </c>
      <c r="E1201" s="6">
        <v>119.07251329428637</v>
      </c>
      <c r="F1201" s="7">
        <v>218.03994873200475</v>
      </c>
      <c r="G1201" s="7">
        <v>198.14189601191887</v>
      </c>
      <c r="H1201" s="7">
        <v>2.2337229087856101</v>
      </c>
      <c r="I1201" s="7">
        <f t="shared" si="28"/>
        <v>133.23298913288727</v>
      </c>
    </row>
    <row r="1202" spans="1:9" x14ac:dyDescent="0.25">
      <c r="A1202" s="14"/>
      <c r="B1202" s="5">
        <f>DATE(YEAR(siječanj!B1202),MONTH(siječanj!B1202)+1,DAY(siječanj!B1202))</f>
        <v>43874</v>
      </c>
      <c r="C1202" s="8">
        <v>12.4895833333333</v>
      </c>
      <c r="D1202">
        <v>1.1189231288299379</v>
      </c>
      <c r="E1202" s="6">
        <v>119.70966414815001</v>
      </c>
      <c r="F1202" s="7">
        <v>213.79273547966179</v>
      </c>
      <c r="G1202" s="7">
        <v>193.79583132819829</v>
      </c>
      <c r="H1202" s="7">
        <v>1.9613810969569241</v>
      </c>
      <c r="I1202" s="7">
        <f t="shared" si="28"/>
        <v>133.94591195982906</v>
      </c>
    </row>
    <row r="1203" spans="1:9" x14ac:dyDescent="0.25">
      <c r="A1203" s="14"/>
      <c r="B1203" s="5">
        <f>DATE(YEAR(siječanj!B1203),MONTH(siječanj!B1203)+1,DAY(siječanj!B1203))</f>
        <v>43874</v>
      </c>
      <c r="C1203" s="8">
        <v>12.5</v>
      </c>
      <c r="D1203">
        <v>1.1189231288299379</v>
      </c>
      <c r="E1203" s="6">
        <v>120.36293931772688</v>
      </c>
      <c r="F1203" s="7">
        <v>217.20813308649522</v>
      </c>
      <c r="G1203" s="7">
        <v>194.32598097681662</v>
      </c>
      <c r="H1203" s="7">
        <v>1.8452129864270568</v>
      </c>
      <c r="I1203" s="7">
        <f t="shared" si="28"/>
        <v>134.67687665655893</v>
      </c>
    </row>
    <row r="1204" spans="1:9" x14ac:dyDescent="0.25">
      <c r="A1204" s="14"/>
      <c r="B1204" s="5">
        <f>DATE(YEAR(siječanj!B1204),MONTH(siječanj!B1204)+1,DAY(siječanj!B1204))</f>
        <v>43874</v>
      </c>
      <c r="C1204" s="8">
        <v>12.5104166666667</v>
      </c>
      <c r="D1204">
        <v>1.1189231288299379</v>
      </c>
      <c r="E1204" s="6">
        <v>120.75793991953105</v>
      </c>
      <c r="F1204" s="7">
        <v>209.59712578353179</v>
      </c>
      <c r="G1204" s="7">
        <v>191.15186862888612</v>
      </c>
      <c r="H1204" s="7">
        <v>1.848418049297424</v>
      </c>
      <c r="I1204" s="7">
        <f t="shared" si="28"/>
        <v>135.11885196581935</v>
      </c>
    </row>
    <row r="1205" spans="1:9" x14ac:dyDescent="0.25">
      <c r="A1205" s="14"/>
      <c r="B1205" s="5">
        <f>DATE(YEAR(siječanj!B1205),MONTH(siječanj!B1205)+1,DAY(siječanj!B1205))</f>
        <v>43874</v>
      </c>
      <c r="C1205" s="8">
        <v>12.5208333333333</v>
      </c>
      <c r="D1205">
        <v>1.1189231288299379</v>
      </c>
      <c r="E1205" s="6">
        <v>119.97011688197381</v>
      </c>
      <c r="F1205" s="7">
        <v>202.88501874915463</v>
      </c>
      <c r="G1205" s="7">
        <v>186.94561258420663</v>
      </c>
      <c r="H1205" s="7">
        <v>2.0411087766580622</v>
      </c>
      <c r="I1205" s="7">
        <f t="shared" si="28"/>
        <v>134.2373385476715</v>
      </c>
    </row>
    <row r="1206" spans="1:9" x14ac:dyDescent="0.25">
      <c r="A1206" s="14"/>
      <c r="B1206" s="5">
        <f>DATE(YEAR(siječanj!B1206),MONTH(siječanj!B1206)+1,DAY(siječanj!B1206))</f>
        <v>43874</v>
      </c>
      <c r="C1206" s="8">
        <v>12.53125</v>
      </c>
      <c r="D1206">
        <v>1.1189231288299379</v>
      </c>
      <c r="E1206" s="6">
        <v>118.1432939207143</v>
      </c>
      <c r="F1206" s="7">
        <v>188.1558922826672</v>
      </c>
      <c r="G1206" s="7">
        <v>182.99528850452299</v>
      </c>
      <c r="H1206" s="7">
        <v>1.8720014231430688</v>
      </c>
      <c r="I1206" s="7">
        <f t="shared" si="28"/>
        <v>132.19326408404063</v>
      </c>
    </row>
    <row r="1207" spans="1:9" x14ac:dyDescent="0.25">
      <c r="A1207" s="14"/>
      <c r="B1207" s="5">
        <f>DATE(YEAR(siječanj!B1207),MONTH(siječanj!B1207)+1,DAY(siječanj!B1207))</f>
        <v>43874</v>
      </c>
      <c r="C1207" s="8">
        <v>12.5416666666667</v>
      </c>
      <c r="D1207">
        <v>1.1189231288299379</v>
      </c>
      <c r="E1207" s="6">
        <v>115.67823396603325</v>
      </c>
      <c r="F1207" s="7">
        <v>184.04502949905589</v>
      </c>
      <c r="G1207" s="7">
        <v>177.74357003046941</v>
      </c>
      <c r="H1207" s="7">
        <v>1.8297138912739865</v>
      </c>
      <c r="I1207" s="7">
        <f t="shared" si="28"/>
        <v>129.43505148679552</v>
      </c>
    </row>
    <row r="1208" spans="1:9" x14ac:dyDescent="0.25">
      <c r="A1208" s="14"/>
      <c r="B1208" s="5">
        <f>DATE(YEAR(siječanj!B1208),MONTH(siječanj!B1208)+1,DAY(siječanj!B1208))</f>
        <v>43874</v>
      </c>
      <c r="C1208" s="8">
        <v>12.5520833333333</v>
      </c>
      <c r="D1208">
        <v>1.1189231288299379</v>
      </c>
      <c r="E1208" s="6">
        <v>113.21681900544218</v>
      </c>
      <c r="F1208" s="7">
        <v>191.93215792856191</v>
      </c>
      <c r="G1208" s="7">
        <v>177.05172095369849</v>
      </c>
      <c r="H1208" s="7">
        <v>1.9337113176887253</v>
      </c>
      <c r="I1208" s="7">
        <f t="shared" si="28"/>
        <v>126.68091735774215</v>
      </c>
    </row>
    <row r="1209" spans="1:9" x14ac:dyDescent="0.25">
      <c r="A1209" s="14"/>
      <c r="B1209" s="5">
        <f>DATE(YEAR(siječanj!B1209),MONTH(siječanj!B1209)+1,DAY(siječanj!B1209))</f>
        <v>43874</v>
      </c>
      <c r="C1209" s="8">
        <v>12.5625</v>
      </c>
      <c r="D1209">
        <v>1.1189231288299379</v>
      </c>
      <c r="E1209" s="6">
        <v>114.4891731187499</v>
      </c>
      <c r="F1209" s="7">
        <v>179.54635416218355</v>
      </c>
      <c r="G1209" s="7">
        <v>173.67895720514446</v>
      </c>
      <c r="H1209" s="7">
        <v>1.9152498770272892</v>
      </c>
      <c r="I1209" s="7">
        <f t="shared" si="28"/>
        <v>128.10458380318406</v>
      </c>
    </row>
    <row r="1210" spans="1:9" x14ac:dyDescent="0.25">
      <c r="A1210" s="14"/>
      <c r="B1210" s="5">
        <f>DATE(YEAR(siječanj!B1210),MONTH(siječanj!B1210)+1,DAY(siječanj!B1210))</f>
        <v>43874</v>
      </c>
      <c r="C1210" s="8">
        <v>12.5729166666667</v>
      </c>
      <c r="D1210">
        <v>1.1189231288299379</v>
      </c>
      <c r="E1210" s="6">
        <v>115.30377680602074</v>
      </c>
      <c r="F1210" s="7">
        <v>173.41689017057345</v>
      </c>
      <c r="G1210" s="7">
        <v>174.77561964667285</v>
      </c>
      <c r="H1210" s="7">
        <v>1.9623340610257669</v>
      </c>
      <c r="I1210" s="7">
        <f t="shared" si="28"/>
        <v>129.01606270970154</v>
      </c>
    </row>
    <row r="1211" spans="1:9" x14ac:dyDescent="0.25">
      <c r="A1211" s="14"/>
      <c r="B1211" s="5">
        <f>DATE(YEAR(siječanj!B1211),MONTH(siječanj!B1211)+1,DAY(siječanj!B1211))</f>
        <v>43874</v>
      </c>
      <c r="C1211" s="8">
        <v>12.5833333333333</v>
      </c>
      <c r="D1211">
        <v>1.1189231288299379</v>
      </c>
      <c r="E1211" s="6">
        <v>115.58421176047347</v>
      </c>
      <c r="F1211" s="7">
        <v>173.71992373451315</v>
      </c>
      <c r="G1211" s="7">
        <v>175.02481012986186</v>
      </c>
      <c r="H1211" s="7">
        <v>2.0725685278493216</v>
      </c>
      <c r="I1211" s="7">
        <f t="shared" si="28"/>
        <v>129.32984786637107</v>
      </c>
    </row>
    <row r="1212" spans="1:9" x14ac:dyDescent="0.25">
      <c r="A1212" s="14"/>
      <c r="B1212" s="5">
        <f>DATE(YEAR(siječanj!B1212),MONTH(siječanj!B1212)+1,DAY(siječanj!B1212))</f>
        <v>43874</v>
      </c>
      <c r="C1212" s="8">
        <v>12.59375</v>
      </c>
      <c r="D1212">
        <v>1.1189231288299379</v>
      </c>
      <c r="E1212" s="6">
        <v>116.99992354039787</v>
      </c>
      <c r="F1212" s="7">
        <v>174.39647963614726</v>
      </c>
      <c r="G1212" s="7">
        <v>172.34088322140687</v>
      </c>
      <c r="H1212" s="7">
        <v>2.0202430414722077</v>
      </c>
      <c r="I1212" s="7">
        <f t="shared" si="28"/>
        <v>130.91392052068551</v>
      </c>
    </row>
    <row r="1213" spans="1:9" x14ac:dyDescent="0.25">
      <c r="A1213" s="14"/>
      <c r="B1213" s="5">
        <f>DATE(YEAR(siječanj!B1213),MONTH(siječanj!B1213)+1,DAY(siječanj!B1213))</f>
        <v>43874</v>
      </c>
      <c r="C1213" s="8">
        <v>12.6041666666667</v>
      </c>
      <c r="D1213">
        <v>1.1189231288299379</v>
      </c>
      <c r="E1213" s="6">
        <v>117.27977961288209</v>
      </c>
      <c r="F1213" s="7">
        <v>175.32078874200795</v>
      </c>
      <c r="G1213" s="7">
        <v>172.78184743186085</v>
      </c>
      <c r="H1213" s="7">
        <v>2.0254455488626544</v>
      </c>
      <c r="I1213" s="7">
        <f t="shared" si="28"/>
        <v>131.2270579529316</v>
      </c>
    </row>
    <row r="1214" spans="1:9" x14ac:dyDescent="0.25">
      <c r="A1214" s="14"/>
      <c r="B1214" s="5">
        <f>DATE(YEAR(siječanj!B1214),MONTH(siječanj!B1214)+1,DAY(siječanj!B1214))</f>
        <v>43874</v>
      </c>
      <c r="C1214" s="8">
        <v>12.6145833333333</v>
      </c>
      <c r="D1214">
        <v>1.1189231288299379</v>
      </c>
      <c r="E1214" s="6">
        <v>119.3747985901614</v>
      </c>
      <c r="F1214" s="7">
        <v>175.68002086413571</v>
      </c>
      <c r="G1214" s="7">
        <v>170.64102038633297</v>
      </c>
      <c r="H1214" s="7">
        <v>2.0309534424421773</v>
      </c>
      <c r="I1214" s="7">
        <f t="shared" si="28"/>
        <v>133.57122314194706</v>
      </c>
    </row>
    <row r="1215" spans="1:9" x14ac:dyDescent="0.25">
      <c r="A1215" s="14"/>
      <c r="B1215" s="5">
        <f>DATE(YEAR(siječanj!B1215),MONTH(siječanj!B1215)+1,DAY(siječanj!B1215))</f>
        <v>43874</v>
      </c>
      <c r="C1215" s="8">
        <v>12.625</v>
      </c>
      <c r="D1215">
        <v>1.1189231288299379</v>
      </c>
      <c r="E1215" s="6">
        <v>121.12325368790843</v>
      </c>
      <c r="F1215" s="7">
        <v>172.11045813431622</v>
      </c>
      <c r="G1215" s="7">
        <v>167.25915183198745</v>
      </c>
      <c r="H1215" s="7">
        <v>2.0935297583907171</v>
      </c>
      <c r="I1215" s="7">
        <f t="shared" si="28"/>
        <v>135.52760999053683</v>
      </c>
    </row>
    <row r="1216" spans="1:9" x14ac:dyDescent="0.25">
      <c r="A1216" s="14"/>
      <c r="B1216" s="5">
        <f>DATE(YEAR(siječanj!B1216),MONTH(siječanj!B1216)+1,DAY(siječanj!B1216))</f>
        <v>43874</v>
      </c>
      <c r="C1216" s="8">
        <v>12.6354166666667</v>
      </c>
      <c r="D1216">
        <v>1.1189231288299379</v>
      </c>
      <c r="E1216" s="6">
        <v>123.12851260076576</v>
      </c>
      <c r="F1216" s="7">
        <v>169.56362015039207</v>
      </c>
      <c r="G1216" s="7">
        <v>160.44959828306625</v>
      </c>
      <c r="H1216" s="7">
        <v>2.0167017553708706</v>
      </c>
      <c r="I1216" s="7">
        <f t="shared" si="28"/>
        <v>137.77134056742526</v>
      </c>
    </row>
    <row r="1217" spans="1:9" x14ac:dyDescent="0.25">
      <c r="A1217" s="14"/>
      <c r="B1217" s="5">
        <f>DATE(YEAR(siječanj!B1217),MONTH(siječanj!B1217)+1,DAY(siječanj!B1217))</f>
        <v>43874</v>
      </c>
      <c r="C1217" s="8">
        <v>12.6458333333333</v>
      </c>
      <c r="D1217">
        <v>1.1189231288299379</v>
      </c>
      <c r="E1217" s="6">
        <v>124.94548377584559</v>
      </c>
      <c r="F1217" s="7">
        <v>168.22651066203034</v>
      </c>
      <c r="G1217" s="7">
        <v>158.04620594285012</v>
      </c>
      <c r="H1217" s="7">
        <v>1.915918344516081</v>
      </c>
      <c r="I1217" s="7">
        <f t="shared" si="28"/>
        <v>139.80439163963939</v>
      </c>
    </row>
    <row r="1218" spans="1:9" x14ac:dyDescent="0.25">
      <c r="A1218" s="14"/>
      <c r="B1218" s="5">
        <f>DATE(YEAR(siječanj!B1218),MONTH(siječanj!B1218)+1,DAY(siječanj!B1218))</f>
        <v>43874</v>
      </c>
      <c r="C1218" s="8">
        <v>12.65625</v>
      </c>
      <c r="D1218">
        <v>1.1189231288299379</v>
      </c>
      <c r="E1218" s="6">
        <v>128.589925475065</v>
      </c>
      <c r="F1218" s="7">
        <v>167.06921570994862</v>
      </c>
      <c r="G1218" s="7">
        <v>157.99241829121436</v>
      </c>
      <c r="H1218" s="7">
        <v>2.3558276472516502</v>
      </c>
      <c r="I1218" s="7">
        <f t="shared" si="28"/>
        <v>143.88224174856828</v>
      </c>
    </row>
    <row r="1219" spans="1:9" x14ac:dyDescent="0.25">
      <c r="A1219" s="14"/>
      <c r="B1219" s="5">
        <f>DATE(YEAR(siječanj!B1219),MONTH(siječanj!B1219)+1,DAY(siječanj!B1219))</f>
        <v>43874</v>
      </c>
      <c r="C1219" s="8">
        <v>12.6666666666667</v>
      </c>
      <c r="D1219">
        <v>1.1189231288299379</v>
      </c>
      <c r="E1219" s="6">
        <v>130.069214193628</v>
      </c>
      <c r="F1219" s="7">
        <v>166.85327066511886</v>
      </c>
      <c r="G1219" s="7">
        <v>156.25732590623457</v>
      </c>
      <c r="H1219" s="7">
        <v>3.650477082452515</v>
      </c>
      <c r="I1219" s="7">
        <f t="shared" si="28"/>
        <v>145.53745210998562</v>
      </c>
    </row>
    <row r="1220" spans="1:9" x14ac:dyDescent="0.25">
      <c r="A1220" s="14"/>
      <c r="B1220" s="5">
        <f>DATE(YEAR(siječanj!B1220),MONTH(siječanj!B1220)+1,DAY(siječanj!B1220))</f>
        <v>43874</v>
      </c>
      <c r="C1220" s="8">
        <v>12.6770833333333</v>
      </c>
      <c r="D1220">
        <v>1.1189231288299379</v>
      </c>
      <c r="E1220" s="6">
        <v>132.82027520006261</v>
      </c>
      <c r="F1220" s="7">
        <v>166.11176324778211</v>
      </c>
      <c r="G1220" s="7">
        <v>155.59351626656897</v>
      </c>
      <c r="H1220" s="7">
        <v>7.8841821014429083</v>
      </c>
      <c r="I1220" s="7">
        <f t="shared" ref="I1220:I1283" si="29">D1220*E1220</f>
        <v>148.61567789890748</v>
      </c>
    </row>
    <row r="1221" spans="1:9" x14ac:dyDescent="0.25">
      <c r="A1221" s="14"/>
      <c r="B1221" s="5">
        <f>DATE(YEAR(siječanj!B1221),MONTH(siječanj!B1221)+1,DAY(siječanj!B1221))</f>
        <v>43874</v>
      </c>
      <c r="C1221" s="8">
        <v>12.6875</v>
      </c>
      <c r="D1221">
        <v>1.1189231288299379</v>
      </c>
      <c r="E1221" s="6">
        <v>137.8739991647322</v>
      </c>
      <c r="F1221" s="7">
        <v>167.55667084094455</v>
      </c>
      <c r="G1221" s="7">
        <v>159.02477028092477</v>
      </c>
      <c r="H1221" s="7">
        <v>20.533425274975794</v>
      </c>
      <c r="I1221" s="7">
        <f t="shared" si="29"/>
        <v>154.27040652969839</v>
      </c>
    </row>
    <row r="1222" spans="1:9" x14ac:dyDescent="0.25">
      <c r="A1222" s="14"/>
      <c r="B1222" s="5">
        <f>DATE(YEAR(siječanj!B1222),MONTH(siječanj!B1222)+1,DAY(siječanj!B1222))</f>
        <v>43874</v>
      </c>
      <c r="C1222" s="8">
        <v>12.6979166666667</v>
      </c>
      <c r="D1222">
        <v>1.1189231288299379</v>
      </c>
      <c r="E1222" s="6">
        <v>142.71100051309895</v>
      </c>
      <c r="F1222" s="7">
        <v>169.79887142079801</v>
      </c>
      <c r="G1222" s="7">
        <v>157.43297944772257</v>
      </c>
      <c r="H1222" s="7">
        <v>60.037634590291418</v>
      </c>
      <c r="I1222" s="7">
        <f t="shared" si="29"/>
        <v>159.68263921256755</v>
      </c>
    </row>
    <row r="1223" spans="1:9" x14ac:dyDescent="0.25">
      <c r="A1223" s="14"/>
      <c r="B1223" s="5">
        <f>DATE(YEAR(siječanj!B1223),MONTH(siječanj!B1223)+1,DAY(siječanj!B1223))</f>
        <v>43874</v>
      </c>
      <c r="C1223" s="8">
        <v>12.7083333333333</v>
      </c>
      <c r="D1223">
        <v>1.1189231288299379</v>
      </c>
      <c r="E1223" s="6">
        <v>146.79658853741728</v>
      </c>
      <c r="F1223" s="7">
        <v>170.66503330271158</v>
      </c>
      <c r="G1223" s="7">
        <v>150.79244362003848</v>
      </c>
      <c r="H1223" s="7">
        <v>110.35081697210545</v>
      </c>
      <c r="I1223" s="7">
        <f t="shared" si="29"/>
        <v>164.25409814784794</v>
      </c>
    </row>
    <row r="1224" spans="1:9" x14ac:dyDescent="0.25">
      <c r="A1224" s="14"/>
      <c r="B1224" s="5">
        <f>DATE(YEAR(siječanj!B1224),MONTH(siječanj!B1224)+1,DAY(siječanj!B1224))</f>
        <v>43874</v>
      </c>
      <c r="C1224" s="8">
        <v>12.71875</v>
      </c>
      <c r="D1224">
        <v>1.1189231288299379</v>
      </c>
      <c r="E1224" s="6">
        <v>153.05228045495664</v>
      </c>
      <c r="F1224" s="7">
        <v>167.91811626245297</v>
      </c>
      <c r="G1224" s="7">
        <v>151.42601472960291</v>
      </c>
      <c r="H1224" s="7">
        <v>137.87129024665808</v>
      </c>
      <c r="I1224" s="7">
        <f t="shared" si="29"/>
        <v>171.25373652121723</v>
      </c>
    </row>
    <row r="1225" spans="1:9" x14ac:dyDescent="0.25">
      <c r="A1225" s="14"/>
      <c r="B1225" s="5">
        <f>DATE(YEAR(siječanj!B1225),MONTH(siječanj!B1225)+1,DAY(siječanj!B1225))</f>
        <v>43874</v>
      </c>
      <c r="C1225" s="8">
        <v>12.7291666666667</v>
      </c>
      <c r="D1225">
        <v>1.1189231288299379</v>
      </c>
      <c r="E1225" s="6">
        <v>159.47313328505285</v>
      </c>
      <c r="F1225" s="7">
        <v>165.49996640103495</v>
      </c>
      <c r="G1225" s="7">
        <v>152.53042406704012</v>
      </c>
      <c r="H1225" s="7">
        <v>155.99055413855226</v>
      </c>
      <c r="I1225" s="7">
        <f t="shared" si="29"/>
        <v>178.43817725962506</v>
      </c>
    </row>
    <row r="1226" spans="1:9" x14ac:dyDescent="0.25">
      <c r="A1226" s="14"/>
      <c r="B1226" s="5">
        <f>DATE(YEAR(siječanj!B1226),MONTH(siječanj!B1226)+1,DAY(siječanj!B1226))</f>
        <v>43874</v>
      </c>
      <c r="C1226" s="8">
        <v>12.7395833333333</v>
      </c>
      <c r="D1226">
        <v>1.1189231288299379</v>
      </c>
      <c r="E1226" s="6">
        <v>163.3876489326442</v>
      </c>
      <c r="F1226" s="7">
        <v>163.10418609984322</v>
      </c>
      <c r="G1226" s="7">
        <v>152.11111831893308</v>
      </c>
      <c r="H1226" s="7">
        <v>167.85442560273131</v>
      </c>
      <c r="I1226" s="7">
        <f t="shared" si="29"/>
        <v>182.81821935588172</v>
      </c>
    </row>
    <row r="1227" spans="1:9" x14ac:dyDescent="0.25">
      <c r="A1227" s="14"/>
      <c r="B1227" s="5">
        <f>DATE(YEAR(siječanj!B1227),MONTH(siječanj!B1227)+1,DAY(siječanj!B1227))</f>
        <v>43874</v>
      </c>
      <c r="C1227" s="8">
        <v>12.75</v>
      </c>
      <c r="D1227">
        <v>1.1189231288299379</v>
      </c>
      <c r="E1227" s="6">
        <v>166.30518167588974</v>
      </c>
      <c r="F1227" s="7">
        <v>161.03014013851785</v>
      </c>
      <c r="G1227" s="7">
        <v>154.53574051867182</v>
      </c>
      <c r="H1227" s="7">
        <v>189.3134495587276</v>
      </c>
      <c r="I1227" s="7">
        <f t="shared" si="29"/>
        <v>186.0827142214178</v>
      </c>
    </row>
    <row r="1228" spans="1:9" x14ac:dyDescent="0.25">
      <c r="A1228" s="14"/>
      <c r="B1228" s="5">
        <f>DATE(YEAR(siječanj!B1228),MONTH(siječanj!B1228)+1,DAY(siječanj!B1228))</f>
        <v>43874</v>
      </c>
      <c r="C1228" s="8">
        <v>12.7604166666667</v>
      </c>
      <c r="D1228">
        <v>1.1189231288299379</v>
      </c>
      <c r="E1228" s="6">
        <v>168.25991596676496</v>
      </c>
      <c r="F1228" s="7">
        <v>157.94554257789099</v>
      </c>
      <c r="G1228" s="7">
        <v>154.27138871127656</v>
      </c>
      <c r="H1228" s="7">
        <v>205.08177894559839</v>
      </c>
      <c r="I1228" s="7">
        <f t="shared" si="29"/>
        <v>188.26991163019508</v>
      </c>
    </row>
    <row r="1229" spans="1:9" x14ac:dyDescent="0.25">
      <c r="A1229" s="14"/>
      <c r="B1229" s="5">
        <f>DATE(YEAR(siječanj!B1229),MONTH(siječanj!B1229)+1,DAY(siječanj!B1229))</f>
        <v>43874</v>
      </c>
      <c r="C1229" s="8">
        <v>12.7708333333333</v>
      </c>
      <c r="D1229">
        <v>1.1189231288299379</v>
      </c>
      <c r="E1229" s="6">
        <v>170.63215170721435</v>
      </c>
      <c r="F1229" s="7">
        <v>155.9142028696522</v>
      </c>
      <c r="G1229" s="7">
        <v>157.6400186456745</v>
      </c>
      <c r="H1229" s="7">
        <v>221.93860020569142</v>
      </c>
      <c r="I1229" s="7">
        <f t="shared" si="29"/>
        <v>190.92426106722093</v>
      </c>
    </row>
    <row r="1230" spans="1:9" x14ac:dyDescent="0.25">
      <c r="A1230" s="14"/>
      <c r="B1230" s="5">
        <f>DATE(YEAR(siječanj!B1230),MONTH(siječanj!B1230)+1,DAY(siječanj!B1230))</f>
        <v>43874</v>
      </c>
      <c r="C1230" s="8">
        <v>12.78125</v>
      </c>
      <c r="D1230">
        <v>1.1189231288299379</v>
      </c>
      <c r="E1230" s="6">
        <v>173.91979018414963</v>
      </c>
      <c r="F1230" s="7">
        <v>152.89337399263141</v>
      </c>
      <c r="G1230" s="7">
        <v>158.51971192288184</v>
      </c>
      <c r="H1230" s="7">
        <v>225.30099465854346</v>
      </c>
      <c r="I1230" s="7">
        <f t="shared" si="29"/>
        <v>194.60287579829503</v>
      </c>
    </row>
    <row r="1231" spans="1:9" x14ac:dyDescent="0.25">
      <c r="A1231" s="14"/>
      <c r="B1231" s="5">
        <f>DATE(YEAR(siječanj!B1231),MONTH(siječanj!B1231)+1,DAY(siječanj!B1231))</f>
        <v>43874</v>
      </c>
      <c r="C1231" s="8">
        <v>12.7916666666667</v>
      </c>
      <c r="D1231">
        <v>1.1189231288299379</v>
      </c>
      <c r="E1231" s="6">
        <v>173.9412559124674</v>
      </c>
      <c r="F1231" s="7">
        <v>147.91575590625814</v>
      </c>
      <c r="G1231" s="7">
        <v>160.34966572922286</v>
      </c>
      <c r="H1231" s="7">
        <v>225.70701504698118</v>
      </c>
      <c r="I1231" s="7">
        <f t="shared" si="29"/>
        <v>194.62689429818695</v>
      </c>
    </row>
    <row r="1232" spans="1:9" x14ac:dyDescent="0.25">
      <c r="A1232" s="14"/>
      <c r="B1232" s="5">
        <f>DATE(YEAR(siječanj!B1232),MONTH(siječanj!B1232)+1,DAY(siječanj!B1232))</f>
        <v>43874</v>
      </c>
      <c r="C1232" s="8">
        <v>12.8020833333333</v>
      </c>
      <c r="D1232">
        <v>1.1189231288299379</v>
      </c>
      <c r="E1232" s="6">
        <v>173.35846501891635</v>
      </c>
      <c r="F1232" s="7">
        <v>140.62773393846322</v>
      </c>
      <c r="G1232" s="7">
        <v>159.24534051009695</v>
      </c>
      <c r="H1232" s="7">
        <v>226.33541527092015</v>
      </c>
      <c r="I1232" s="7">
        <f t="shared" si="29"/>
        <v>193.97479608812122</v>
      </c>
    </row>
    <row r="1233" spans="1:9" x14ac:dyDescent="0.25">
      <c r="A1233" s="14"/>
      <c r="B1233" s="5">
        <f>DATE(YEAR(siječanj!B1233),MONTH(siječanj!B1233)+1,DAY(siječanj!B1233))</f>
        <v>43874</v>
      </c>
      <c r="C1233" s="8">
        <v>12.8125</v>
      </c>
      <c r="D1233">
        <v>1.1189231288299379</v>
      </c>
      <c r="E1233" s="6">
        <v>174.29300421966363</v>
      </c>
      <c r="F1233" s="7">
        <v>134.85574586403752</v>
      </c>
      <c r="G1233" s="7">
        <v>155.79503970667889</v>
      </c>
      <c r="H1233" s="7">
        <v>226.31581783342509</v>
      </c>
      <c r="I1233" s="7">
        <f t="shared" si="29"/>
        <v>195.02047361463559</v>
      </c>
    </row>
    <row r="1234" spans="1:9" x14ac:dyDescent="0.25">
      <c r="A1234" s="14"/>
      <c r="B1234" s="5">
        <f>DATE(YEAR(siječanj!B1234),MONTH(siječanj!B1234)+1,DAY(siječanj!B1234))</f>
        <v>43874</v>
      </c>
      <c r="C1234" s="8">
        <v>12.8229166666667</v>
      </c>
      <c r="D1234">
        <v>1.1189231288299379</v>
      </c>
      <c r="E1234" s="6">
        <v>175.29326320348895</v>
      </c>
      <c r="F1234" s="7">
        <v>130.40796438412016</v>
      </c>
      <c r="G1234" s="7">
        <v>151.16284858983389</v>
      </c>
      <c r="H1234" s="7">
        <v>226.41641124831207</v>
      </c>
      <c r="I1234" s="7">
        <f t="shared" si="29"/>
        <v>196.13968652645769</v>
      </c>
    </row>
    <row r="1235" spans="1:9" x14ac:dyDescent="0.25">
      <c r="A1235" s="14"/>
      <c r="B1235" s="5">
        <f>DATE(YEAR(siječanj!B1235),MONTH(siječanj!B1235)+1,DAY(siječanj!B1235))</f>
        <v>43874</v>
      </c>
      <c r="C1235" s="8">
        <v>12.8333333333333</v>
      </c>
      <c r="D1235">
        <v>1.1189231288299379</v>
      </c>
      <c r="E1235" s="6">
        <v>177.74864994236029</v>
      </c>
      <c r="F1235" s="7">
        <v>127.039924166753</v>
      </c>
      <c r="G1235" s="7">
        <v>146.82066135970155</v>
      </c>
      <c r="H1235" s="7">
        <v>226.43824387397279</v>
      </c>
      <c r="I1235" s="7">
        <f t="shared" si="29"/>
        <v>198.88707553880315</v>
      </c>
    </row>
    <row r="1236" spans="1:9" x14ac:dyDescent="0.25">
      <c r="A1236" s="14"/>
      <c r="B1236" s="5">
        <f>DATE(YEAR(siječanj!B1236),MONTH(siječanj!B1236)+1,DAY(siječanj!B1236))</f>
        <v>43874</v>
      </c>
      <c r="C1236" s="8">
        <v>12.84375</v>
      </c>
      <c r="D1236">
        <v>1.1189231288299379</v>
      </c>
      <c r="E1236" s="6">
        <v>177.98434320758093</v>
      </c>
      <c r="F1236" s="7">
        <v>123.1073522712974</v>
      </c>
      <c r="G1236" s="7">
        <v>138.72750243643682</v>
      </c>
      <c r="H1236" s="7">
        <v>226.79011043787207</v>
      </c>
      <c r="I1236" s="7">
        <f t="shared" si="29"/>
        <v>199.15079818456798</v>
      </c>
    </row>
    <row r="1237" spans="1:9" x14ac:dyDescent="0.25">
      <c r="A1237" s="14"/>
      <c r="B1237" s="5">
        <f>DATE(YEAR(siječanj!B1237),MONTH(siječanj!B1237)+1,DAY(siječanj!B1237))</f>
        <v>43874</v>
      </c>
      <c r="C1237" s="8">
        <v>12.8541666666667</v>
      </c>
      <c r="D1237">
        <v>1.1189231288299379</v>
      </c>
      <c r="E1237" s="6">
        <v>175.567264718844</v>
      </c>
      <c r="F1237" s="7">
        <v>120.64655630079776</v>
      </c>
      <c r="G1237" s="7">
        <v>130.88709500487346</v>
      </c>
      <c r="H1237" s="7">
        <v>227.24720094665884</v>
      </c>
      <c r="I1237" s="7">
        <f t="shared" si="29"/>
        <v>196.44627315932291</v>
      </c>
    </row>
    <row r="1238" spans="1:9" x14ac:dyDescent="0.25">
      <c r="A1238" s="14"/>
      <c r="B1238" s="5">
        <f>DATE(YEAR(siječanj!B1238),MONTH(siječanj!B1238)+1,DAY(siječanj!B1238))</f>
        <v>43874</v>
      </c>
      <c r="C1238" s="8">
        <v>12.8645833333333</v>
      </c>
      <c r="D1238">
        <v>1.1189231288299379</v>
      </c>
      <c r="E1238" s="6">
        <v>172.23854622641656</v>
      </c>
      <c r="F1238" s="7">
        <v>115.71816808724363</v>
      </c>
      <c r="G1238" s="7">
        <v>125.30577695328053</v>
      </c>
      <c r="H1238" s="7">
        <v>227.64764281474365</v>
      </c>
      <c r="I1238" s="7">
        <f t="shared" si="29"/>
        <v>192.72169304878193</v>
      </c>
    </row>
    <row r="1239" spans="1:9" x14ac:dyDescent="0.25">
      <c r="A1239" s="14"/>
      <c r="B1239" s="5">
        <f>DATE(YEAR(siječanj!B1239),MONTH(siječanj!B1239)+1,DAY(siječanj!B1239))</f>
        <v>43874</v>
      </c>
      <c r="C1239" s="8">
        <v>12.875</v>
      </c>
      <c r="D1239">
        <v>1.1189231288299379</v>
      </c>
      <c r="E1239" s="6">
        <v>171.06105222578915</v>
      </c>
      <c r="F1239" s="7">
        <v>108.21916896942453</v>
      </c>
      <c r="G1239" s="7">
        <v>118.68462839353785</v>
      </c>
      <c r="H1239" s="7">
        <v>228.38622179988212</v>
      </c>
      <c r="I1239" s="7">
        <f t="shared" si="29"/>
        <v>191.40416777742141</v>
      </c>
    </row>
    <row r="1240" spans="1:9" x14ac:dyDescent="0.25">
      <c r="A1240" s="14"/>
      <c r="B1240" s="5">
        <f>DATE(YEAR(siječanj!B1240),MONTH(siječanj!B1240)+1,DAY(siječanj!B1240))</f>
        <v>43874</v>
      </c>
      <c r="C1240" s="8">
        <v>12.8854166666667</v>
      </c>
      <c r="D1240">
        <v>1.1189231288299379</v>
      </c>
      <c r="E1240" s="6">
        <v>177.87242373763482</v>
      </c>
      <c r="F1240" s="7">
        <v>87.803755625908011</v>
      </c>
      <c r="G1240" s="7">
        <v>98.073034453465212</v>
      </c>
      <c r="H1240" s="7">
        <v>231.83501567566049</v>
      </c>
      <c r="I1240" s="7">
        <f t="shared" si="29"/>
        <v>199.02556890107888</v>
      </c>
    </row>
    <row r="1241" spans="1:9" x14ac:dyDescent="0.25">
      <c r="A1241" s="14"/>
      <c r="B1241" s="5">
        <f>DATE(YEAR(siječanj!B1241),MONTH(siječanj!B1241)+1,DAY(siječanj!B1241))</f>
        <v>43874</v>
      </c>
      <c r="C1241" s="8">
        <v>12.8958333333333</v>
      </c>
      <c r="D1241">
        <v>1.1189231288299379</v>
      </c>
      <c r="E1241" s="6">
        <v>184.15712254757696</v>
      </c>
      <c r="F1241" s="7">
        <v>80.175174244709808</v>
      </c>
      <c r="G1241" s="7">
        <v>91.363024911901832</v>
      </c>
      <c r="H1241" s="7">
        <v>235.63603919663788</v>
      </c>
      <c r="I1241" s="7">
        <f t="shared" si="29"/>
        <v>206.05766375725312</v>
      </c>
    </row>
    <row r="1242" spans="1:9" x14ac:dyDescent="0.25">
      <c r="A1242" s="14"/>
      <c r="B1242" s="5">
        <f>DATE(YEAR(siječanj!B1242),MONTH(siječanj!B1242)+1,DAY(siječanj!B1242))</f>
        <v>43874</v>
      </c>
      <c r="C1242" s="8">
        <v>12.90625</v>
      </c>
      <c r="D1242">
        <v>1.1189231288299379</v>
      </c>
      <c r="E1242" s="6">
        <v>184.52687015937093</v>
      </c>
      <c r="F1242" s="7">
        <v>77.591949137815021</v>
      </c>
      <c r="G1242" s="7">
        <v>87.746273998558792</v>
      </c>
      <c r="H1242" s="7">
        <v>236.3609275299188</v>
      </c>
      <c r="I1242" s="7">
        <f t="shared" si="29"/>
        <v>206.47138291191902</v>
      </c>
    </row>
    <row r="1243" spans="1:9" x14ac:dyDescent="0.25">
      <c r="A1243" s="14"/>
      <c r="B1243" s="5">
        <f>DATE(YEAR(siječanj!B1243),MONTH(siječanj!B1243)+1,DAY(siječanj!B1243))</f>
        <v>43874</v>
      </c>
      <c r="C1243" s="8">
        <v>12.9166666666667</v>
      </c>
      <c r="D1243">
        <v>1.1189231288299379</v>
      </c>
      <c r="E1243" s="6">
        <v>183.20295924809653</v>
      </c>
      <c r="F1243" s="7">
        <v>76.969522840600064</v>
      </c>
      <c r="G1243" s="7">
        <v>85.05573378858081</v>
      </c>
      <c r="H1243" s="7">
        <v>235.48171969682582</v>
      </c>
      <c r="I1243" s="7">
        <f t="shared" si="29"/>
        <v>204.9900283727838</v>
      </c>
    </row>
    <row r="1244" spans="1:9" x14ac:dyDescent="0.25">
      <c r="A1244" s="14"/>
      <c r="B1244" s="5">
        <f>DATE(YEAR(siječanj!B1244),MONTH(siječanj!B1244)+1,DAY(siječanj!B1244))</f>
        <v>43874</v>
      </c>
      <c r="C1244" s="8">
        <v>12.9270833333333</v>
      </c>
      <c r="D1244">
        <v>1.1189231288299379</v>
      </c>
      <c r="E1244" s="6">
        <v>180.05799653444211</v>
      </c>
      <c r="F1244" s="7">
        <v>75.112023364153629</v>
      </c>
      <c r="G1244" s="7">
        <v>70.497790229408224</v>
      </c>
      <c r="H1244" s="7">
        <v>236.89978693163141</v>
      </c>
      <c r="I1244" s="7">
        <f t="shared" si="29"/>
        <v>201.47105685316808</v>
      </c>
    </row>
    <row r="1245" spans="1:9" x14ac:dyDescent="0.25">
      <c r="A1245" s="14"/>
      <c r="B1245" s="5">
        <f>DATE(YEAR(siječanj!B1245),MONTH(siječanj!B1245)+1,DAY(siječanj!B1245))</f>
        <v>43874</v>
      </c>
      <c r="C1245" s="8">
        <v>12.9375</v>
      </c>
      <c r="D1245">
        <v>1.1189231288299379</v>
      </c>
      <c r="E1245" s="6">
        <v>172.77406699203573</v>
      </c>
      <c r="F1245" s="7">
        <v>73.348966013817432</v>
      </c>
      <c r="G1245" s="7">
        <v>65.135808671754859</v>
      </c>
      <c r="H1245" s="7">
        <v>236.68762310968657</v>
      </c>
      <c r="I1245" s="7">
        <f t="shared" si="29"/>
        <v>193.32089961940193</v>
      </c>
    </row>
    <row r="1246" spans="1:9" x14ac:dyDescent="0.25">
      <c r="A1246" s="14"/>
      <c r="B1246" s="5">
        <f>DATE(YEAR(siječanj!B1246),MONTH(siječanj!B1246)+1,DAY(siječanj!B1246))</f>
        <v>43874</v>
      </c>
      <c r="C1246" s="8">
        <v>12.9479166666667</v>
      </c>
      <c r="D1246">
        <v>1.1189231288299379</v>
      </c>
      <c r="E1246" s="6">
        <v>166.04513023482036</v>
      </c>
      <c r="F1246" s="7">
        <v>72.343687038946356</v>
      </c>
      <c r="G1246" s="7">
        <v>63.284536881946039</v>
      </c>
      <c r="H1246" s="7">
        <v>235.84837510917137</v>
      </c>
      <c r="I1246" s="7">
        <f t="shared" si="29"/>
        <v>185.79173664931972</v>
      </c>
    </row>
    <row r="1247" spans="1:9" x14ac:dyDescent="0.25">
      <c r="A1247" s="14"/>
      <c r="B1247" s="5">
        <f>DATE(YEAR(siječanj!B1247),MONTH(siječanj!B1247)+1,DAY(siječanj!B1247))</f>
        <v>43874</v>
      </c>
      <c r="C1247" s="8">
        <v>12.9583333333333</v>
      </c>
      <c r="D1247">
        <v>1.1189231288299379</v>
      </c>
      <c r="E1247" s="6">
        <v>156.38395615120299</v>
      </c>
      <c r="F1247" s="7">
        <v>69.559681195659806</v>
      </c>
      <c r="G1247" s="7">
        <v>62.26736624461126</v>
      </c>
      <c r="H1247" s="7">
        <v>235.40489268854924</v>
      </c>
      <c r="I1247" s="7">
        <f t="shared" si="29"/>
        <v>174.98162551550789</v>
      </c>
    </row>
    <row r="1248" spans="1:9" x14ac:dyDescent="0.25">
      <c r="A1248" s="14"/>
      <c r="B1248" s="5">
        <f>DATE(YEAR(siječanj!B1248),MONTH(siječanj!B1248)+1,DAY(siječanj!B1248))</f>
        <v>43874</v>
      </c>
      <c r="C1248" s="8">
        <v>12.96875</v>
      </c>
      <c r="D1248">
        <v>1.1189231288299379</v>
      </c>
      <c r="E1248" s="6">
        <v>146.01020387437842</v>
      </c>
      <c r="F1248" s="7">
        <v>67.425779920647884</v>
      </c>
      <c r="G1248" s="7">
        <v>61.076735638075128</v>
      </c>
      <c r="H1248" s="7">
        <v>235.90746783412919</v>
      </c>
      <c r="I1248" s="7">
        <f t="shared" si="29"/>
        <v>163.37419416021663</v>
      </c>
    </row>
    <row r="1249" spans="1:9" x14ac:dyDescent="0.25">
      <c r="A1249" s="14"/>
      <c r="B1249" s="5">
        <f>DATE(YEAR(siječanj!B1249),MONTH(siječanj!B1249)+1,DAY(siječanj!B1249))</f>
        <v>43874</v>
      </c>
      <c r="C1249" s="8">
        <v>12.9791666666667</v>
      </c>
      <c r="D1249">
        <v>1.1189231288299379</v>
      </c>
      <c r="E1249" s="6">
        <v>135.44206990061275</v>
      </c>
      <c r="F1249" s="7">
        <v>66.288970016638601</v>
      </c>
      <c r="G1249" s="7">
        <v>59.349666537741321</v>
      </c>
      <c r="H1249" s="7">
        <v>236.82721941410935</v>
      </c>
      <c r="I1249" s="7">
        <f t="shared" si="29"/>
        <v>151.54926462839677</v>
      </c>
    </row>
    <row r="1250" spans="1:9" ht="15.75" thickBot="1" x14ac:dyDescent="0.3">
      <c r="A1250" s="14"/>
      <c r="B1250" s="5">
        <f>DATE(YEAR(siječanj!B1250),MONTH(siječanj!B1250)+1,DAY(siječanj!B1250))</f>
        <v>43874</v>
      </c>
      <c r="C1250" s="8">
        <v>12.9895833333333</v>
      </c>
      <c r="D1250">
        <v>1.1189231288299379</v>
      </c>
      <c r="E1250" s="6">
        <v>125.21401927179947</v>
      </c>
      <c r="F1250" s="7">
        <v>64.537311960033051</v>
      </c>
      <c r="G1250" s="7">
        <v>58.384833512580585</v>
      </c>
      <c r="H1250" s="7">
        <v>238.35142376813977</v>
      </c>
      <c r="I1250" s="7">
        <f t="shared" si="29"/>
        <v>140.10486221697403</v>
      </c>
    </row>
    <row r="1251" spans="1:9" x14ac:dyDescent="0.25">
      <c r="A1251" s="13">
        <f t="shared" ref="A1251" si="30">A1155+1</f>
        <v>45</v>
      </c>
      <c r="B1251" s="5">
        <f>DATE(YEAR(siječanj!B1251),MONTH(siječanj!B1251)+1,DAY(siječanj!B1251))</f>
        <v>43875</v>
      </c>
      <c r="C1251" s="8">
        <v>13</v>
      </c>
      <c r="D1251">
        <v>1.1146409244964299</v>
      </c>
      <c r="E1251" s="6">
        <v>112.9053343920469</v>
      </c>
      <c r="F1251" s="7">
        <v>63.256236636245923</v>
      </c>
      <c r="G1251" s="7">
        <v>58.819785266592433</v>
      </c>
      <c r="H1251" s="7">
        <v>239.45946035746292</v>
      </c>
      <c r="I1251" s="7">
        <f t="shared" si="29"/>
        <v>125.84890630732971</v>
      </c>
    </row>
    <row r="1252" spans="1:9" x14ac:dyDescent="0.25">
      <c r="A1252" s="14"/>
      <c r="B1252" s="5">
        <f>DATE(YEAR(siječanj!B1252),MONTH(siječanj!B1252)+1,DAY(siječanj!B1252))</f>
        <v>43875</v>
      </c>
      <c r="C1252" s="8">
        <v>13.0104166666667</v>
      </c>
      <c r="D1252">
        <v>1.1146409244964299</v>
      </c>
      <c r="E1252" s="6">
        <v>103.87179198795641</v>
      </c>
      <c r="F1252" s="7">
        <v>61.910354142367936</v>
      </c>
      <c r="G1252" s="7">
        <v>58.345930796413882</v>
      </c>
      <c r="H1252" s="7">
        <v>240.20388246466857</v>
      </c>
      <c r="I1252" s="7">
        <f t="shared" si="29"/>
        <v>115.7797502505566</v>
      </c>
    </row>
    <row r="1253" spans="1:9" x14ac:dyDescent="0.25">
      <c r="A1253" s="14"/>
      <c r="B1253" s="5">
        <f>DATE(YEAR(siječanj!B1253),MONTH(siječanj!B1253)+1,DAY(siječanj!B1253))</f>
        <v>43875</v>
      </c>
      <c r="C1253" s="8">
        <v>13.0208333333333</v>
      </c>
      <c r="D1253">
        <v>1.1146409244964299</v>
      </c>
      <c r="E1253" s="6">
        <v>96.352065177806168</v>
      </c>
      <c r="F1253" s="7">
        <v>60.983077932265005</v>
      </c>
      <c r="G1253" s="7">
        <v>58.439474364231145</v>
      </c>
      <c r="H1253" s="7">
        <v>240.23966537018464</v>
      </c>
      <c r="I1253" s="7">
        <f t="shared" si="29"/>
        <v>107.39795500693015</v>
      </c>
    </row>
    <row r="1254" spans="1:9" x14ac:dyDescent="0.25">
      <c r="A1254" s="14"/>
      <c r="B1254" s="5">
        <f>DATE(YEAR(siječanj!B1254),MONTH(siječanj!B1254)+1,DAY(siječanj!B1254))</f>
        <v>43875</v>
      </c>
      <c r="C1254" s="8">
        <v>13.03125</v>
      </c>
      <c r="D1254">
        <v>1.1146409244964299</v>
      </c>
      <c r="E1254" s="6">
        <v>89.093858599075929</v>
      </c>
      <c r="F1254" s="7">
        <v>59.781950029404797</v>
      </c>
      <c r="G1254" s="7">
        <v>57.750789738219254</v>
      </c>
      <c r="H1254" s="7">
        <v>240.61261651279293</v>
      </c>
      <c r="I1254" s="7">
        <f t="shared" si="29"/>
        <v>99.307660915828194</v>
      </c>
    </row>
    <row r="1255" spans="1:9" x14ac:dyDescent="0.25">
      <c r="A1255" s="14"/>
      <c r="B1255" s="5">
        <f>DATE(YEAR(siječanj!B1255),MONTH(siječanj!B1255)+1,DAY(siječanj!B1255))</f>
        <v>43875</v>
      </c>
      <c r="C1255" s="8">
        <v>13.0416666666667</v>
      </c>
      <c r="D1255">
        <v>1.1146409244964299</v>
      </c>
      <c r="E1255" s="6">
        <v>82.929108057636654</v>
      </c>
      <c r="F1255" s="7">
        <v>59.177679202472063</v>
      </c>
      <c r="G1255" s="7">
        <v>57.867573993762974</v>
      </c>
      <c r="H1255" s="7">
        <v>241.23835181946629</v>
      </c>
      <c r="I1255" s="7">
        <f t="shared" si="29"/>
        <v>92.436177673028453</v>
      </c>
    </row>
    <row r="1256" spans="1:9" x14ac:dyDescent="0.25">
      <c r="A1256" s="14"/>
      <c r="B1256" s="5">
        <f>DATE(YEAR(siječanj!B1256),MONTH(siječanj!B1256)+1,DAY(siječanj!B1256))</f>
        <v>43875</v>
      </c>
      <c r="C1256" s="8">
        <v>13.0520833333333</v>
      </c>
      <c r="D1256">
        <v>1.1146409244964299</v>
      </c>
      <c r="E1256" s="6">
        <v>77.83492809261385</v>
      </c>
      <c r="F1256" s="7">
        <v>58.658732670505216</v>
      </c>
      <c r="G1256" s="7">
        <v>57.57808282818587</v>
      </c>
      <c r="H1256" s="7">
        <v>241.81469712720215</v>
      </c>
      <c r="I1256" s="7">
        <f t="shared" si="29"/>
        <v>86.757996207264242</v>
      </c>
    </row>
    <row r="1257" spans="1:9" x14ac:dyDescent="0.25">
      <c r="A1257" s="14"/>
      <c r="B1257" s="5">
        <f>DATE(YEAR(siječanj!B1257),MONTH(siječanj!B1257)+1,DAY(siječanj!B1257))</f>
        <v>43875</v>
      </c>
      <c r="C1257" s="8">
        <v>13.0625</v>
      </c>
      <c r="D1257">
        <v>1.1146409244964299</v>
      </c>
      <c r="E1257" s="6">
        <v>74.365986726602699</v>
      </c>
      <c r="F1257" s="7">
        <v>58.685031639052262</v>
      </c>
      <c r="G1257" s="7">
        <v>57.046230785171858</v>
      </c>
      <c r="H1257" s="7">
        <v>241.49037102594377</v>
      </c>
      <c r="I1257" s="7">
        <f t="shared" si="29"/>
        <v>82.891372196029664</v>
      </c>
    </row>
    <row r="1258" spans="1:9" x14ac:dyDescent="0.25">
      <c r="A1258" s="14"/>
      <c r="B1258" s="5">
        <f>DATE(YEAR(siječanj!B1258),MONTH(siječanj!B1258)+1,DAY(siječanj!B1258))</f>
        <v>43875</v>
      </c>
      <c r="C1258" s="8">
        <v>13.0729166666667</v>
      </c>
      <c r="D1258">
        <v>1.1146409244964299</v>
      </c>
      <c r="E1258" s="6">
        <v>70.892325019658344</v>
      </c>
      <c r="F1258" s="7">
        <v>58.039862888780611</v>
      </c>
      <c r="G1258" s="7">
        <v>57.034946914553906</v>
      </c>
      <c r="H1258" s="7">
        <v>241.47124410202341</v>
      </c>
      <c r="I1258" s="7">
        <f t="shared" si="29"/>
        <v>79.019486699613367</v>
      </c>
    </row>
    <row r="1259" spans="1:9" x14ac:dyDescent="0.25">
      <c r="A1259" s="14"/>
      <c r="B1259" s="5">
        <f>DATE(YEAR(siječanj!B1259),MONTH(siječanj!B1259)+1,DAY(siječanj!B1259))</f>
        <v>43875</v>
      </c>
      <c r="C1259" s="8">
        <v>13.0833333333333</v>
      </c>
      <c r="D1259">
        <v>1.1146409244964299</v>
      </c>
      <c r="E1259" s="6">
        <v>68.522224274401395</v>
      </c>
      <c r="F1259" s="7">
        <v>57.347926160290825</v>
      </c>
      <c r="G1259" s="7">
        <v>56.861174505910519</v>
      </c>
      <c r="H1259" s="7">
        <v>241.39312094324401</v>
      </c>
      <c r="I1259" s="7">
        <f t="shared" si="29"/>
        <v>76.37767541377049</v>
      </c>
    </row>
    <row r="1260" spans="1:9" x14ac:dyDescent="0.25">
      <c r="A1260" s="14"/>
      <c r="B1260" s="5">
        <f>DATE(YEAR(siječanj!B1260),MONTH(siječanj!B1260)+1,DAY(siječanj!B1260))</f>
        <v>43875</v>
      </c>
      <c r="C1260" s="8">
        <v>13.09375</v>
      </c>
      <c r="D1260">
        <v>1.1146409244964299</v>
      </c>
      <c r="E1260" s="6">
        <v>66.363026909929715</v>
      </c>
      <c r="F1260" s="7">
        <v>56.605179776452928</v>
      </c>
      <c r="G1260" s="7">
        <v>56.540928083462738</v>
      </c>
      <c r="H1260" s="7">
        <v>241.69960134993559</v>
      </c>
      <c r="I1260" s="7">
        <f t="shared" si="29"/>
        <v>73.970945667265511</v>
      </c>
    </row>
    <row r="1261" spans="1:9" x14ac:dyDescent="0.25">
      <c r="A1261" s="14"/>
      <c r="B1261" s="5">
        <f>DATE(YEAR(siječanj!B1261),MONTH(siječanj!B1261)+1,DAY(siječanj!B1261))</f>
        <v>43875</v>
      </c>
      <c r="C1261" s="8">
        <v>13.1041666666667</v>
      </c>
      <c r="D1261">
        <v>1.1146409244964299</v>
      </c>
      <c r="E1261" s="6">
        <v>65.324963008935896</v>
      </c>
      <c r="F1261" s="7">
        <v>56.343316788674414</v>
      </c>
      <c r="G1261" s="7">
        <v>56.312466755562326</v>
      </c>
      <c r="H1261" s="7">
        <v>241.39520393568677</v>
      </c>
      <c r="I1261" s="7">
        <f t="shared" si="29"/>
        <v>72.813877160975395</v>
      </c>
    </row>
    <row r="1262" spans="1:9" x14ac:dyDescent="0.25">
      <c r="A1262" s="14"/>
      <c r="B1262" s="5">
        <f>DATE(YEAR(siječanj!B1262),MONTH(siječanj!B1262)+1,DAY(siječanj!B1262))</f>
        <v>43875</v>
      </c>
      <c r="C1262" s="8">
        <v>13.1145833333333</v>
      </c>
      <c r="D1262">
        <v>1.1146409244964299</v>
      </c>
      <c r="E1262" s="6">
        <v>63.817426812620376</v>
      </c>
      <c r="F1262" s="7">
        <v>55.930941423808044</v>
      </c>
      <c r="G1262" s="7">
        <v>57.71513559112288</v>
      </c>
      <c r="H1262" s="7">
        <v>241.36176265586803</v>
      </c>
      <c r="I1262" s="7">
        <f t="shared" si="29"/>
        <v>71.133515621402438</v>
      </c>
    </row>
    <row r="1263" spans="1:9" x14ac:dyDescent="0.25">
      <c r="A1263" s="14"/>
      <c r="B1263" s="5">
        <f>DATE(YEAR(siječanj!B1263),MONTH(siječanj!B1263)+1,DAY(siječanj!B1263))</f>
        <v>43875</v>
      </c>
      <c r="C1263" s="8">
        <v>13.125</v>
      </c>
      <c r="D1263">
        <v>1.1146409244964299</v>
      </c>
      <c r="E1263" s="6">
        <v>63.3771615655007</v>
      </c>
      <c r="F1263" s="7">
        <v>56.856485486569554</v>
      </c>
      <c r="G1263" s="7">
        <v>56.812786448734457</v>
      </c>
      <c r="H1263" s="7">
        <v>240.75705522753628</v>
      </c>
      <c r="I1263" s="7">
        <f t="shared" si="29"/>
        <v>70.642777959329308</v>
      </c>
    </row>
    <row r="1264" spans="1:9" x14ac:dyDescent="0.25">
      <c r="A1264" s="14"/>
      <c r="B1264" s="5">
        <f>DATE(YEAR(siječanj!B1264),MONTH(siječanj!B1264)+1,DAY(siječanj!B1264))</f>
        <v>43875</v>
      </c>
      <c r="C1264" s="8">
        <v>13.1354166666667</v>
      </c>
      <c r="D1264">
        <v>1.1146409244964299</v>
      </c>
      <c r="E1264" s="6">
        <v>62.449774009954467</v>
      </c>
      <c r="F1264" s="7">
        <v>57.398018097180334</v>
      </c>
      <c r="G1264" s="7">
        <v>56.302580851165757</v>
      </c>
      <c r="H1264" s="7">
        <v>240.97620214735511</v>
      </c>
      <c r="I1264" s="7">
        <f t="shared" si="29"/>
        <v>69.609073837048768</v>
      </c>
    </row>
    <row r="1265" spans="1:9" x14ac:dyDescent="0.25">
      <c r="A1265" s="14"/>
      <c r="B1265" s="5">
        <f>DATE(YEAR(siječanj!B1265),MONTH(siječanj!B1265)+1,DAY(siječanj!B1265))</f>
        <v>43875</v>
      </c>
      <c r="C1265" s="8">
        <v>13.1458333333333</v>
      </c>
      <c r="D1265">
        <v>1.1146409244964299</v>
      </c>
      <c r="E1265" s="6">
        <v>62.126983537367053</v>
      </c>
      <c r="F1265" s="7">
        <v>56.994475881835108</v>
      </c>
      <c r="G1265" s="7">
        <v>56.873804269509542</v>
      </c>
      <c r="H1265" s="7">
        <v>240.88270025736037</v>
      </c>
      <c r="I1265" s="7">
        <f t="shared" si="29"/>
        <v>69.249278366265301</v>
      </c>
    </row>
    <row r="1266" spans="1:9" x14ac:dyDescent="0.25">
      <c r="A1266" s="14"/>
      <c r="B1266" s="5">
        <f>DATE(YEAR(siječanj!B1266),MONTH(siječanj!B1266)+1,DAY(siječanj!B1266))</f>
        <v>43875</v>
      </c>
      <c r="C1266" s="8">
        <v>13.15625</v>
      </c>
      <c r="D1266">
        <v>1.1146409244964299</v>
      </c>
      <c r="E1266" s="6">
        <v>61.596409759689116</v>
      </c>
      <c r="F1266" s="7">
        <v>57.407673214768579</v>
      </c>
      <c r="G1266" s="7">
        <v>55.217218302790805</v>
      </c>
      <c r="H1266" s="7">
        <v>240.79545828687006</v>
      </c>
      <c r="I1266" s="7">
        <f t="shared" si="29"/>
        <v>68.657879120200789</v>
      </c>
    </row>
    <row r="1267" spans="1:9" x14ac:dyDescent="0.25">
      <c r="A1267" s="14"/>
      <c r="B1267" s="5">
        <f>DATE(YEAR(siječanj!B1267),MONTH(siječanj!B1267)+1,DAY(siječanj!B1267))</f>
        <v>43875</v>
      </c>
      <c r="C1267" s="8">
        <v>13.1666666666667</v>
      </c>
      <c r="D1267">
        <v>1.1146409244964299</v>
      </c>
      <c r="E1267" s="6">
        <v>61.356480844539391</v>
      </c>
      <c r="F1267" s="7">
        <v>57.48004650067714</v>
      </c>
      <c r="G1267" s="7">
        <v>55.210376680137109</v>
      </c>
      <c r="H1267" s="7">
        <v>240.45940814123233</v>
      </c>
      <c r="I1267" s="7">
        <f t="shared" si="29"/>
        <v>68.390444532404885</v>
      </c>
    </row>
    <row r="1268" spans="1:9" x14ac:dyDescent="0.25">
      <c r="A1268" s="14"/>
      <c r="B1268" s="5">
        <f>DATE(YEAR(siječanj!B1268),MONTH(siječanj!B1268)+1,DAY(siječanj!B1268))</f>
        <v>43875</v>
      </c>
      <c r="C1268" s="8">
        <v>13.1770833333333</v>
      </c>
      <c r="D1268">
        <v>1.1146409244964299</v>
      </c>
      <c r="E1268" s="6">
        <v>62.385233576242804</v>
      </c>
      <c r="F1268" s="7">
        <v>56.982747800877625</v>
      </c>
      <c r="G1268" s="7">
        <v>56.504052218035341</v>
      </c>
      <c r="H1268" s="7">
        <v>240.59488322421751</v>
      </c>
      <c r="I1268" s="7">
        <f t="shared" si="29"/>
        <v>69.537134428349006</v>
      </c>
    </row>
    <row r="1269" spans="1:9" x14ac:dyDescent="0.25">
      <c r="A1269" s="14"/>
      <c r="B1269" s="5">
        <f>DATE(YEAR(siječanj!B1269),MONTH(siječanj!B1269)+1,DAY(siječanj!B1269))</f>
        <v>43875</v>
      </c>
      <c r="C1269" s="8">
        <v>13.1875</v>
      </c>
      <c r="D1269">
        <v>1.1146409244964299</v>
      </c>
      <c r="E1269" s="6">
        <v>62.326021800109253</v>
      </c>
      <c r="F1269" s="7">
        <v>57.684327618154676</v>
      </c>
      <c r="G1269" s="7">
        <v>56.96010164565201</v>
      </c>
      <c r="H1269" s="7">
        <v>240.57641482035305</v>
      </c>
      <c r="I1269" s="7">
        <f t="shared" si="29"/>
        <v>69.47113455945842</v>
      </c>
    </row>
    <row r="1270" spans="1:9" x14ac:dyDescent="0.25">
      <c r="A1270" s="14"/>
      <c r="B1270" s="5">
        <f>DATE(YEAR(siječanj!B1270),MONTH(siječanj!B1270)+1,DAY(siječanj!B1270))</f>
        <v>43875</v>
      </c>
      <c r="C1270" s="8">
        <v>13.1979166666667</v>
      </c>
      <c r="D1270">
        <v>1.1146409244964299</v>
      </c>
      <c r="E1270" s="6">
        <v>64.132742839722596</v>
      </c>
      <c r="F1270" s="7">
        <v>57.619640736073627</v>
      </c>
      <c r="G1270" s="7">
        <v>56.764077940848608</v>
      </c>
      <c r="H1270" s="7">
        <v>240.94530144189108</v>
      </c>
      <c r="I1270" s="7">
        <f t="shared" si="29"/>
        <v>71.484979769360194</v>
      </c>
    </row>
    <row r="1271" spans="1:9" x14ac:dyDescent="0.25">
      <c r="A1271" s="14"/>
      <c r="B1271" s="5">
        <f>DATE(YEAR(siječanj!B1271),MONTH(siječanj!B1271)+1,DAY(siječanj!B1271))</f>
        <v>43875</v>
      </c>
      <c r="C1271" s="8">
        <v>13.2083333333333</v>
      </c>
      <c r="D1271">
        <v>1.1146409244964299</v>
      </c>
      <c r="E1271" s="6">
        <v>65.442957796083931</v>
      </c>
      <c r="F1271" s="7">
        <v>55.843303589453278</v>
      </c>
      <c r="G1271" s="7">
        <v>57.343376717078726</v>
      </c>
      <c r="H1271" s="7">
        <v>240.26953552160347</v>
      </c>
      <c r="I1271" s="7">
        <f t="shared" si="29"/>
        <v>72.945398979607845</v>
      </c>
    </row>
    <row r="1272" spans="1:9" x14ac:dyDescent="0.25">
      <c r="A1272" s="14"/>
      <c r="B1272" s="5">
        <f>DATE(YEAR(siječanj!B1272),MONTH(siječanj!B1272)+1,DAY(siječanj!B1272))</f>
        <v>43875</v>
      </c>
      <c r="C1272" s="8">
        <v>13.21875</v>
      </c>
      <c r="D1272">
        <v>1.1146409244964299</v>
      </c>
      <c r="E1272" s="6">
        <v>68.505559341798886</v>
      </c>
      <c r="F1272" s="7">
        <v>55.648705656766282</v>
      </c>
      <c r="G1272" s="7">
        <v>60.004836025144598</v>
      </c>
      <c r="H1272" s="7">
        <v>238.82787993923577</v>
      </c>
      <c r="I1272" s="7">
        <f t="shared" si="29"/>
        <v>76.359099997887753</v>
      </c>
    </row>
    <row r="1273" spans="1:9" x14ac:dyDescent="0.25">
      <c r="A1273" s="14"/>
      <c r="B1273" s="5">
        <f>DATE(YEAR(siječanj!B1273),MONTH(siječanj!B1273)+1,DAY(siječanj!B1273))</f>
        <v>43875</v>
      </c>
      <c r="C1273" s="8">
        <v>13.2291666666667</v>
      </c>
      <c r="D1273">
        <v>1.1146409244964299</v>
      </c>
      <c r="E1273" s="6">
        <v>71.714179448873992</v>
      </c>
      <c r="F1273" s="7">
        <v>56.356592575358249</v>
      </c>
      <c r="G1273" s="7">
        <v>61.333000070682409</v>
      </c>
      <c r="H1273" s="7">
        <v>238.70254327983062</v>
      </c>
      <c r="I1273" s="7">
        <f t="shared" si="29"/>
        <v>79.935559280395779</v>
      </c>
    </row>
    <row r="1274" spans="1:9" x14ac:dyDescent="0.25">
      <c r="A1274" s="14"/>
      <c r="B1274" s="5">
        <f>DATE(YEAR(siječanj!B1274),MONTH(siječanj!B1274)+1,DAY(siječanj!B1274))</f>
        <v>43875</v>
      </c>
      <c r="C1274" s="8">
        <v>13.2395833333333</v>
      </c>
      <c r="D1274">
        <v>1.1146409244964299</v>
      </c>
      <c r="E1274" s="6">
        <v>78.540255543876228</v>
      </c>
      <c r="F1274" s="7">
        <v>56.994331536223328</v>
      </c>
      <c r="G1274" s="7">
        <v>59.804726573791569</v>
      </c>
      <c r="H1274" s="7">
        <v>237.50304402425087</v>
      </c>
      <c r="I1274" s="7">
        <f t="shared" si="29"/>
        <v>87.544183049612059</v>
      </c>
    </row>
    <row r="1275" spans="1:9" x14ac:dyDescent="0.25">
      <c r="A1275" s="14"/>
      <c r="B1275" s="5">
        <f>DATE(YEAR(siječanj!B1275),MONTH(siječanj!B1275)+1,DAY(siječanj!B1275))</f>
        <v>43875</v>
      </c>
      <c r="C1275" s="8">
        <v>13.25</v>
      </c>
      <c r="D1275">
        <v>1.1146409244964299</v>
      </c>
      <c r="E1275" s="6">
        <v>83.642800843922217</v>
      </c>
      <c r="F1275" s="7">
        <v>59.58212357789094</v>
      </c>
      <c r="G1275" s="7">
        <v>60.012466757671127</v>
      </c>
      <c r="H1275" s="7">
        <v>234.11609234387529</v>
      </c>
      <c r="I1275" s="7">
        <f t="shared" si="29"/>
        <v>93.231688860140224</v>
      </c>
    </row>
    <row r="1276" spans="1:9" x14ac:dyDescent="0.25">
      <c r="A1276" s="14"/>
      <c r="B1276" s="5">
        <f>DATE(YEAR(siječanj!B1276),MONTH(siječanj!B1276)+1,DAY(siječanj!B1276))</f>
        <v>43875</v>
      </c>
      <c r="C1276" s="8">
        <v>13.2604166666667</v>
      </c>
      <c r="D1276">
        <v>1.1146409244964299</v>
      </c>
      <c r="E1276" s="6">
        <v>90.146882183754798</v>
      </c>
      <c r="F1276" s="7">
        <v>67.619299270846838</v>
      </c>
      <c r="G1276" s="7">
        <v>61.14580878856718</v>
      </c>
      <c r="H1276" s="7">
        <v>220.85549387262438</v>
      </c>
      <c r="I1276" s="7">
        <f t="shared" si="29"/>
        <v>100.48140409777119</v>
      </c>
    </row>
    <row r="1277" spans="1:9" x14ac:dyDescent="0.25">
      <c r="A1277" s="14"/>
      <c r="B1277" s="5">
        <f>DATE(YEAR(siječanj!B1277),MONTH(siječanj!B1277)+1,DAY(siječanj!B1277))</f>
        <v>43875</v>
      </c>
      <c r="C1277" s="8">
        <v>13.2708333333333</v>
      </c>
      <c r="D1277">
        <v>1.1146409244964299</v>
      </c>
      <c r="E1277" s="6">
        <v>95.709591553299688</v>
      </c>
      <c r="F1277" s="7">
        <v>76.774872783108819</v>
      </c>
      <c r="G1277" s="7">
        <v>62.249449044300945</v>
      </c>
      <c r="H1277" s="7">
        <v>211.67362240049587</v>
      </c>
      <c r="I1277" s="7">
        <f t="shared" si="29"/>
        <v>106.68182761214567</v>
      </c>
    </row>
    <row r="1278" spans="1:9" x14ac:dyDescent="0.25">
      <c r="A1278" s="14"/>
      <c r="B1278" s="5">
        <f>DATE(YEAR(siječanj!B1278),MONTH(siječanj!B1278)+1,DAY(siječanj!B1278))</f>
        <v>43875</v>
      </c>
      <c r="C1278" s="8">
        <v>13.28125</v>
      </c>
      <c r="D1278">
        <v>1.1146409244964299</v>
      </c>
      <c r="E1278" s="6">
        <v>102.01975626407774</v>
      </c>
      <c r="F1278" s="7">
        <v>78.1388465936638</v>
      </c>
      <c r="G1278" s="7">
        <v>66.767739961990259</v>
      </c>
      <c r="H1278" s="7">
        <v>191.74241968512115</v>
      </c>
      <c r="I1278" s="7">
        <f t="shared" si="29"/>
        <v>113.71539543909206</v>
      </c>
    </row>
    <row r="1279" spans="1:9" x14ac:dyDescent="0.25">
      <c r="A1279" s="14"/>
      <c r="B1279" s="5">
        <f>DATE(YEAR(siječanj!B1279),MONTH(siječanj!B1279)+1,DAY(siječanj!B1279))</f>
        <v>43875</v>
      </c>
      <c r="C1279" s="8">
        <v>13.2916666666667</v>
      </c>
      <c r="D1279">
        <v>1.1146409244964299</v>
      </c>
      <c r="E1279" s="6">
        <v>107.56235291926181</v>
      </c>
      <c r="F1279" s="7">
        <v>85.925165651739704</v>
      </c>
      <c r="G1279" s="7">
        <v>79.019063289664956</v>
      </c>
      <c r="H1279" s="7">
        <v>151.68377030399034</v>
      </c>
      <c r="I1279" s="7">
        <f t="shared" si="29"/>
        <v>119.89340049893725</v>
      </c>
    </row>
    <row r="1280" spans="1:9" x14ac:dyDescent="0.25">
      <c r="A1280" s="14"/>
      <c r="B1280" s="5">
        <f>DATE(YEAR(siječanj!B1280),MONTH(siječanj!B1280)+1,DAY(siječanj!B1280))</f>
        <v>43875</v>
      </c>
      <c r="C1280" s="8">
        <v>13.3020833333333</v>
      </c>
      <c r="D1280">
        <v>1.1146409244964299</v>
      </c>
      <c r="E1280" s="6">
        <v>109.22929064312517</v>
      </c>
      <c r="F1280" s="7">
        <v>108.75326377142808</v>
      </c>
      <c r="G1280" s="7">
        <v>96.362144108341198</v>
      </c>
      <c r="H1280" s="7">
        <v>117.49498268436035</v>
      </c>
      <c r="I1280" s="7">
        <f t="shared" si="29"/>
        <v>121.75143750454228</v>
      </c>
    </row>
    <row r="1281" spans="1:9" x14ac:dyDescent="0.25">
      <c r="A1281" s="14"/>
      <c r="B1281" s="5">
        <f>DATE(YEAR(siječanj!B1281),MONTH(siječanj!B1281)+1,DAY(siječanj!B1281))</f>
        <v>43875</v>
      </c>
      <c r="C1281" s="8">
        <v>13.3125</v>
      </c>
      <c r="D1281">
        <v>1.1146409244964299</v>
      </c>
      <c r="E1281" s="6">
        <v>112.60473374081587</v>
      </c>
      <c r="F1281" s="7">
        <v>123.8100668054671</v>
      </c>
      <c r="G1281" s="7">
        <v>105.0252887090832</v>
      </c>
      <c r="H1281" s="7">
        <v>61.134344037806713</v>
      </c>
      <c r="I1281" s="7">
        <f t="shared" si="29"/>
        <v>125.51384451953734</v>
      </c>
    </row>
    <row r="1282" spans="1:9" x14ac:dyDescent="0.25">
      <c r="A1282" s="14"/>
      <c r="B1282" s="5">
        <f>DATE(YEAR(siječanj!B1282),MONTH(siječanj!B1282)+1,DAY(siječanj!B1282))</f>
        <v>43875</v>
      </c>
      <c r="C1282" s="8">
        <v>13.3229166666667</v>
      </c>
      <c r="D1282">
        <v>1.1146409244964299</v>
      </c>
      <c r="E1282" s="6">
        <v>113.05718298163927</v>
      </c>
      <c r="F1282" s="7">
        <v>134.76497252222674</v>
      </c>
      <c r="G1282" s="7">
        <v>118.41080326203488</v>
      </c>
      <c r="H1282" s="7">
        <v>18.530914527335732</v>
      </c>
      <c r="I1282" s="7">
        <f t="shared" si="29"/>
        <v>126.01816295961645</v>
      </c>
    </row>
    <row r="1283" spans="1:9" x14ac:dyDescent="0.25">
      <c r="A1283" s="14"/>
      <c r="B1283" s="5">
        <f>DATE(YEAR(siječanj!B1283),MONTH(siječanj!B1283)+1,DAY(siječanj!B1283))</f>
        <v>43875</v>
      </c>
      <c r="C1283" s="8">
        <v>13.3333333333333</v>
      </c>
      <c r="D1283">
        <v>1.1146409244964299</v>
      </c>
      <c r="E1283" s="6">
        <v>111.78708552685293</v>
      </c>
      <c r="F1283" s="7">
        <v>145.70663853870556</v>
      </c>
      <c r="G1283" s="7">
        <v>124.35328128044614</v>
      </c>
      <c r="H1283" s="7">
        <v>4.5107808141214001</v>
      </c>
      <c r="I1283" s="7">
        <f t="shared" si="29"/>
        <v>124.60246035841284</v>
      </c>
    </row>
    <row r="1284" spans="1:9" x14ac:dyDescent="0.25">
      <c r="A1284" s="14"/>
      <c r="B1284" s="5">
        <f>DATE(YEAR(siječanj!B1284),MONTH(siječanj!B1284)+1,DAY(siječanj!B1284))</f>
        <v>43875</v>
      </c>
      <c r="C1284" s="8">
        <v>13.34375</v>
      </c>
      <c r="D1284">
        <v>1.1146409244964299</v>
      </c>
      <c r="E1284" s="6">
        <v>110.54507758372257</v>
      </c>
      <c r="F1284" s="7">
        <v>164.04298189168657</v>
      </c>
      <c r="G1284" s="7">
        <v>138.01705119596343</v>
      </c>
      <c r="H1284" s="7">
        <v>2.7908328655828405</v>
      </c>
      <c r="I1284" s="7">
        <f t="shared" ref="I1284:I1347" si="31">D1284*E1284</f>
        <v>123.2180674764501</v>
      </c>
    </row>
    <row r="1285" spans="1:9" x14ac:dyDescent="0.25">
      <c r="A1285" s="14"/>
      <c r="B1285" s="5">
        <f>DATE(YEAR(siječanj!B1285),MONTH(siječanj!B1285)+1,DAY(siječanj!B1285))</f>
        <v>43875</v>
      </c>
      <c r="C1285" s="8">
        <v>13.3541666666667</v>
      </c>
      <c r="D1285">
        <v>1.1146409244964299</v>
      </c>
      <c r="E1285" s="6">
        <v>111.56265102534221</v>
      </c>
      <c r="F1285" s="7">
        <v>174.44647133302857</v>
      </c>
      <c r="G1285" s="7">
        <v>151.27702517772678</v>
      </c>
      <c r="H1285" s="7">
        <v>2.4874282051343668</v>
      </c>
      <c r="I1285" s="7">
        <f t="shared" si="31"/>
        <v>124.35229647816003</v>
      </c>
    </row>
    <row r="1286" spans="1:9" x14ac:dyDescent="0.25">
      <c r="A1286" s="14"/>
      <c r="B1286" s="5">
        <f>DATE(YEAR(siječanj!B1286),MONTH(siječanj!B1286)+1,DAY(siječanj!B1286))</f>
        <v>43875</v>
      </c>
      <c r="C1286" s="8">
        <v>13.3645833333333</v>
      </c>
      <c r="D1286">
        <v>1.1146409244964299</v>
      </c>
      <c r="E1286" s="6">
        <v>111.72573286859171</v>
      </c>
      <c r="F1286" s="7">
        <v>195.75758528407019</v>
      </c>
      <c r="G1286" s="7">
        <v>164.81976887142969</v>
      </c>
      <c r="H1286" s="7">
        <v>2.2246896449973401</v>
      </c>
      <c r="I1286" s="7">
        <f t="shared" si="31"/>
        <v>124.53407417468823</v>
      </c>
    </row>
    <row r="1287" spans="1:9" x14ac:dyDescent="0.25">
      <c r="A1287" s="14"/>
      <c r="B1287" s="5">
        <f>DATE(YEAR(siječanj!B1287),MONTH(siječanj!B1287)+1,DAY(siječanj!B1287))</f>
        <v>43875</v>
      </c>
      <c r="C1287" s="8">
        <v>13.375</v>
      </c>
      <c r="D1287">
        <v>1.1146409244964299</v>
      </c>
      <c r="E1287" s="6">
        <v>113.20585262618411</v>
      </c>
      <c r="F1287" s="7">
        <v>226.38914751283423</v>
      </c>
      <c r="G1287" s="7">
        <v>170.23080742711579</v>
      </c>
      <c r="H1287" s="7">
        <v>1.9906136179288305</v>
      </c>
      <c r="I1287" s="7">
        <f t="shared" si="31"/>
        <v>126.18387622965646</v>
      </c>
    </row>
    <row r="1288" spans="1:9" x14ac:dyDescent="0.25">
      <c r="A1288" s="14"/>
      <c r="B1288" s="5">
        <f>DATE(YEAR(siječanj!B1288),MONTH(siječanj!B1288)+1,DAY(siječanj!B1288))</f>
        <v>43875</v>
      </c>
      <c r="C1288" s="8">
        <v>13.3854166666667</v>
      </c>
      <c r="D1288">
        <v>1.1146409244964299</v>
      </c>
      <c r="E1288" s="6">
        <v>113.38481153386536</v>
      </c>
      <c r="F1288" s="7">
        <v>224.35620396446447</v>
      </c>
      <c r="G1288" s="7">
        <v>192.29668680082602</v>
      </c>
      <c r="H1288" s="7">
        <v>1.7897769377918307</v>
      </c>
      <c r="I1288" s="7">
        <f t="shared" si="31"/>
        <v>126.38335115196115</v>
      </c>
    </row>
    <row r="1289" spans="1:9" x14ac:dyDescent="0.25">
      <c r="A1289" s="14"/>
      <c r="B1289" s="5">
        <f>DATE(YEAR(siječanj!B1289),MONTH(siječanj!B1289)+1,DAY(siječanj!B1289))</f>
        <v>43875</v>
      </c>
      <c r="C1289" s="8">
        <v>13.3958333333333</v>
      </c>
      <c r="D1289">
        <v>1.1146409244964299</v>
      </c>
      <c r="E1289" s="6">
        <v>113.3535126613296</v>
      </c>
      <c r="F1289" s="7">
        <v>222.30395820011893</v>
      </c>
      <c r="G1289" s="7">
        <v>198.98498180116826</v>
      </c>
      <c r="H1289" s="7">
        <v>2.0104159725409976</v>
      </c>
      <c r="I1289" s="7">
        <f t="shared" si="31"/>
        <v>126.34846414774221</v>
      </c>
    </row>
    <row r="1290" spans="1:9" x14ac:dyDescent="0.25">
      <c r="A1290" s="14"/>
      <c r="B1290" s="5">
        <f>DATE(YEAR(siječanj!B1290),MONTH(siječanj!B1290)+1,DAY(siječanj!B1290))</f>
        <v>43875</v>
      </c>
      <c r="C1290" s="8">
        <v>13.40625</v>
      </c>
      <c r="D1290">
        <v>1.1146409244964299</v>
      </c>
      <c r="E1290" s="6">
        <v>113.94696283234866</v>
      </c>
      <c r="F1290" s="7">
        <v>223.47128517221961</v>
      </c>
      <c r="G1290" s="7">
        <v>202.78993742199617</v>
      </c>
      <c r="H1290" s="7">
        <v>2.0269933694170592</v>
      </c>
      <c r="I1290" s="7">
        <f t="shared" si="31"/>
        <v>127.00994799500945</v>
      </c>
    </row>
    <row r="1291" spans="1:9" x14ac:dyDescent="0.25">
      <c r="A1291" s="14"/>
      <c r="B1291" s="5">
        <f>DATE(YEAR(siječanj!B1291),MONTH(siječanj!B1291)+1,DAY(siječanj!B1291))</f>
        <v>43875</v>
      </c>
      <c r="C1291" s="8">
        <v>13.4166666666667</v>
      </c>
      <c r="D1291">
        <v>1.1146409244964299</v>
      </c>
      <c r="E1291" s="6">
        <v>114.45751318085073</v>
      </c>
      <c r="F1291" s="7">
        <v>233.54321274329288</v>
      </c>
      <c r="G1291" s="7">
        <v>204.12415398031484</v>
      </c>
      <c r="H1291" s="7">
        <v>2.1412396359166501</v>
      </c>
      <c r="I1291" s="7">
        <f t="shared" si="31"/>
        <v>127.57902830746576</v>
      </c>
    </row>
    <row r="1292" spans="1:9" x14ac:dyDescent="0.25">
      <c r="A1292" s="14"/>
      <c r="B1292" s="5">
        <f>DATE(YEAR(siječanj!B1292),MONTH(siječanj!B1292)+1,DAY(siječanj!B1292))</f>
        <v>43875</v>
      </c>
      <c r="C1292" s="8">
        <v>13.4270833333333</v>
      </c>
      <c r="D1292">
        <v>1.1146409244964299</v>
      </c>
      <c r="E1292" s="6">
        <v>116.3577432814992</v>
      </c>
      <c r="F1292" s="7">
        <v>233.147024134948</v>
      </c>
      <c r="G1292" s="7">
        <v>201.12693843544807</v>
      </c>
      <c r="H1292" s="7">
        <v>2.0540464078473848</v>
      </c>
      <c r="I1292" s="7">
        <f t="shared" si="31"/>
        <v>129.69710254360854</v>
      </c>
    </row>
    <row r="1293" spans="1:9" x14ac:dyDescent="0.25">
      <c r="A1293" s="14"/>
      <c r="B1293" s="5">
        <f>DATE(YEAR(siječanj!B1293),MONTH(siječanj!B1293)+1,DAY(siječanj!B1293))</f>
        <v>43875</v>
      </c>
      <c r="C1293" s="8">
        <v>13.4375</v>
      </c>
      <c r="D1293">
        <v>1.1146409244964299</v>
      </c>
      <c r="E1293" s="6">
        <v>118.00272960488473</v>
      </c>
      <c r="F1293" s="7">
        <v>224.93117664180534</v>
      </c>
      <c r="G1293" s="7">
        <v>200.68814928418666</v>
      </c>
      <c r="H1293" s="7">
        <v>2.032901149797913</v>
      </c>
      <c r="I1293" s="7">
        <f t="shared" si="31"/>
        <v>131.53067161989097</v>
      </c>
    </row>
    <row r="1294" spans="1:9" x14ac:dyDescent="0.25">
      <c r="A1294" s="14"/>
      <c r="B1294" s="5">
        <f>DATE(YEAR(siječanj!B1294),MONTH(siječanj!B1294)+1,DAY(siječanj!B1294))</f>
        <v>43875</v>
      </c>
      <c r="C1294" s="8">
        <v>13.4479166666667</v>
      </c>
      <c r="D1294">
        <v>1.1146409244964299</v>
      </c>
      <c r="E1294" s="6">
        <v>118.92427437717234</v>
      </c>
      <c r="F1294" s="7">
        <v>223.70229428547924</v>
      </c>
      <c r="G1294" s="7">
        <v>206.4241368764865</v>
      </c>
      <c r="H1294" s="7">
        <v>2.106582779801319</v>
      </c>
      <c r="I1294" s="7">
        <f t="shared" si="31"/>
        <v>132.55786313683848</v>
      </c>
    </row>
    <row r="1295" spans="1:9" x14ac:dyDescent="0.25">
      <c r="A1295" s="14"/>
      <c r="B1295" s="5">
        <f>DATE(YEAR(siječanj!B1295),MONTH(siječanj!B1295)+1,DAY(siječanj!B1295))</f>
        <v>43875</v>
      </c>
      <c r="C1295" s="8">
        <v>13.4583333333333</v>
      </c>
      <c r="D1295">
        <v>1.1146409244964299</v>
      </c>
      <c r="E1295" s="6">
        <v>119.06523900460047</v>
      </c>
      <c r="F1295" s="7">
        <v>220.92193717849059</v>
      </c>
      <c r="G1295" s="7">
        <v>207.76544741239286</v>
      </c>
      <c r="H1295" s="7">
        <v>2.1936347543238464</v>
      </c>
      <c r="I1295" s="7">
        <f t="shared" si="31"/>
        <v>132.71498807947626</v>
      </c>
    </row>
    <row r="1296" spans="1:9" x14ac:dyDescent="0.25">
      <c r="A1296" s="14"/>
      <c r="B1296" s="5">
        <f>DATE(YEAR(siječanj!B1296),MONTH(siječanj!B1296)+1,DAY(siječanj!B1296))</f>
        <v>43875</v>
      </c>
      <c r="C1296" s="8">
        <v>13.46875</v>
      </c>
      <c r="D1296">
        <v>1.1146409244964299</v>
      </c>
      <c r="E1296" s="6">
        <v>118.33714383116907</v>
      </c>
      <c r="F1296" s="7">
        <v>219.01854381669733</v>
      </c>
      <c r="G1296" s="7">
        <v>202.86998200366418</v>
      </c>
      <c r="H1296" s="7">
        <v>2.1753304831017393</v>
      </c>
      <c r="I1296" s="7">
        <f t="shared" si="31"/>
        <v>131.90342340224129</v>
      </c>
    </row>
    <row r="1297" spans="1:9" x14ac:dyDescent="0.25">
      <c r="A1297" s="14"/>
      <c r="B1297" s="5">
        <f>DATE(YEAR(siječanj!B1297),MONTH(siječanj!B1297)+1,DAY(siječanj!B1297))</f>
        <v>43875</v>
      </c>
      <c r="C1297" s="8">
        <v>13.4791666666667</v>
      </c>
      <c r="D1297">
        <v>1.1146409244964299</v>
      </c>
      <c r="E1297" s="6">
        <v>119.07251329428637</v>
      </c>
      <c r="F1297" s="7">
        <v>218.03994873200475</v>
      </c>
      <c r="G1297" s="7">
        <v>198.14189601191887</v>
      </c>
      <c r="H1297" s="7">
        <v>2.2337229087856101</v>
      </c>
      <c r="I1297" s="7">
        <f t="shared" si="31"/>
        <v>132.7230963004568</v>
      </c>
    </row>
    <row r="1298" spans="1:9" x14ac:dyDescent="0.25">
      <c r="A1298" s="14"/>
      <c r="B1298" s="5">
        <f>DATE(YEAR(siječanj!B1298),MONTH(siječanj!B1298)+1,DAY(siječanj!B1298))</f>
        <v>43875</v>
      </c>
      <c r="C1298" s="8">
        <v>13.4895833333333</v>
      </c>
      <c r="D1298">
        <v>1.1146409244964299</v>
      </c>
      <c r="E1298" s="6">
        <v>119.70966414815001</v>
      </c>
      <c r="F1298" s="7">
        <v>213.79273547966179</v>
      </c>
      <c r="G1298" s="7">
        <v>193.79583132819829</v>
      </c>
      <c r="H1298" s="7">
        <v>1.9613810969569241</v>
      </c>
      <c r="I1298" s="7">
        <f t="shared" si="31"/>
        <v>133.43329071725105</v>
      </c>
    </row>
    <row r="1299" spans="1:9" x14ac:dyDescent="0.25">
      <c r="A1299" s="14"/>
      <c r="B1299" s="5">
        <f>DATE(YEAR(siječanj!B1299),MONTH(siječanj!B1299)+1,DAY(siječanj!B1299))</f>
        <v>43875</v>
      </c>
      <c r="C1299" s="8">
        <v>13.5</v>
      </c>
      <c r="D1299">
        <v>1.1146409244964299</v>
      </c>
      <c r="E1299" s="6">
        <v>120.36293931772688</v>
      </c>
      <c r="F1299" s="7">
        <v>217.20813308649522</v>
      </c>
      <c r="G1299" s="7">
        <v>194.32598097681662</v>
      </c>
      <c r="H1299" s="7">
        <v>1.8452129864270568</v>
      </c>
      <c r="I1299" s="7">
        <f t="shared" si="31"/>
        <v>134.16145795621878</v>
      </c>
    </row>
    <row r="1300" spans="1:9" x14ac:dyDescent="0.25">
      <c r="A1300" s="14"/>
      <c r="B1300" s="5">
        <f>DATE(YEAR(siječanj!B1300),MONTH(siječanj!B1300)+1,DAY(siječanj!B1300))</f>
        <v>43875</v>
      </c>
      <c r="C1300" s="8">
        <v>13.5104166666667</v>
      </c>
      <c r="D1300">
        <v>1.1146409244964299</v>
      </c>
      <c r="E1300" s="6">
        <v>120.75793991953105</v>
      </c>
      <c r="F1300" s="7">
        <v>209.59712578353179</v>
      </c>
      <c r="G1300" s="7">
        <v>191.15186862888612</v>
      </c>
      <c r="H1300" s="7">
        <v>1.848418049297424</v>
      </c>
      <c r="I1300" s="7">
        <f t="shared" si="31"/>
        <v>134.60174179219044</v>
      </c>
    </row>
    <row r="1301" spans="1:9" x14ac:dyDescent="0.25">
      <c r="A1301" s="14"/>
      <c r="B1301" s="5">
        <f>DATE(YEAR(siječanj!B1301),MONTH(siječanj!B1301)+1,DAY(siječanj!B1301))</f>
        <v>43875</v>
      </c>
      <c r="C1301" s="8">
        <v>13.5208333333333</v>
      </c>
      <c r="D1301">
        <v>1.1146409244964299</v>
      </c>
      <c r="E1301" s="6">
        <v>119.97011688197381</v>
      </c>
      <c r="F1301" s="7">
        <v>202.88501874915463</v>
      </c>
      <c r="G1301" s="7">
        <v>186.94561258420663</v>
      </c>
      <c r="H1301" s="7">
        <v>2.0411087766580622</v>
      </c>
      <c r="I1301" s="7">
        <f t="shared" si="31"/>
        <v>133.72360199326803</v>
      </c>
    </row>
    <row r="1302" spans="1:9" x14ac:dyDescent="0.25">
      <c r="A1302" s="14"/>
      <c r="B1302" s="5">
        <f>DATE(YEAR(siječanj!B1302),MONTH(siječanj!B1302)+1,DAY(siječanj!B1302))</f>
        <v>43875</v>
      </c>
      <c r="C1302" s="8">
        <v>13.53125</v>
      </c>
      <c r="D1302">
        <v>1.1146409244964299</v>
      </c>
      <c r="E1302" s="6">
        <v>118.1432939207143</v>
      </c>
      <c r="F1302" s="7">
        <v>188.1558922826672</v>
      </c>
      <c r="G1302" s="7">
        <v>182.99528850452299</v>
      </c>
      <c r="H1302" s="7">
        <v>1.8720014231430688</v>
      </c>
      <c r="I1302" s="7">
        <f t="shared" si="31"/>
        <v>131.68735035883844</v>
      </c>
    </row>
    <row r="1303" spans="1:9" x14ac:dyDescent="0.25">
      <c r="A1303" s="14"/>
      <c r="B1303" s="5">
        <f>DATE(YEAR(siječanj!B1303),MONTH(siječanj!B1303)+1,DAY(siječanj!B1303))</f>
        <v>43875</v>
      </c>
      <c r="C1303" s="8">
        <v>13.5416666666667</v>
      </c>
      <c r="D1303">
        <v>1.1146409244964299</v>
      </c>
      <c r="E1303" s="6">
        <v>115.67823396603325</v>
      </c>
      <c r="F1303" s="7">
        <v>184.04502949905589</v>
      </c>
      <c r="G1303" s="7">
        <v>177.74357003046941</v>
      </c>
      <c r="H1303" s="7">
        <v>1.8297138912739865</v>
      </c>
      <c r="I1303" s="7">
        <f t="shared" si="31"/>
        <v>128.93969365201363</v>
      </c>
    </row>
    <row r="1304" spans="1:9" x14ac:dyDescent="0.25">
      <c r="A1304" s="14"/>
      <c r="B1304" s="5">
        <f>DATE(YEAR(siječanj!B1304),MONTH(siječanj!B1304)+1,DAY(siječanj!B1304))</f>
        <v>43875</v>
      </c>
      <c r="C1304" s="8">
        <v>13.5520833333333</v>
      </c>
      <c r="D1304">
        <v>1.1146409244964299</v>
      </c>
      <c r="E1304" s="6">
        <v>113.21681900544218</v>
      </c>
      <c r="F1304" s="7">
        <v>191.93215792856191</v>
      </c>
      <c r="G1304" s="7">
        <v>177.05172095369849</v>
      </c>
      <c r="H1304" s="7">
        <v>1.9337113176887253</v>
      </c>
      <c r="I1304" s="7">
        <f t="shared" si="31"/>
        <v>126.19609980477105</v>
      </c>
    </row>
    <row r="1305" spans="1:9" x14ac:dyDescent="0.25">
      <c r="A1305" s="14"/>
      <c r="B1305" s="5">
        <f>DATE(YEAR(siječanj!B1305),MONTH(siječanj!B1305)+1,DAY(siječanj!B1305))</f>
        <v>43875</v>
      </c>
      <c r="C1305" s="8">
        <v>13.5625</v>
      </c>
      <c r="D1305">
        <v>1.1146409244964299</v>
      </c>
      <c r="E1305" s="6">
        <v>114.4891731187499</v>
      </c>
      <c r="F1305" s="7">
        <v>179.54635416218355</v>
      </c>
      <c r="G1305" s="7">
        <v>173.67895720514446</v>
      </c>
      <c r="H1305" s="7">
        <v>1.9152498770272892</v>
      </c>
      <c r="I1305" s="7">
        <f t="shared" si="31"/>
        <v>127.6143177699152</v>
      </c>
    </row>
    <row r="1306" spans="1:9" x14ac:dyDescent="0.25">
      <c r="A1306" s="14"/>
      <c r="B1306" s="5">
        <f>DATE(YEAR(siječanj!B1306),MONTH(siječanj!B1306)+1,DAY(siječanj!B1306))</f>
        <v>43875</v>
      </c>
      <c r="C1306" s="8">
        <v>13.5729166666667</v>
      </c>
      <c r="D1306">
        <v>1.1146409244964299</v>
      </c>
      <c r="E1306" s="6">
        <v>115.30377680602074</v>
      </c>
      <c r="F1306" s="7">
        <v>173.41689017057345</v>
      </c>
      <c r="G1306" s="7">
        <v>174.77561964667285</v>
      </c>
      <c r="H1306" s="7">
        <v>1.9623340610257669</v>
      </c>
      <c r="I1306" s="7">
        <f t="shared" si="31"/>
        <v>128.52230837699295</v>
      </c>
    </row>
    <row r="1307" spans="1:9" x14ac:dyDescent="0.25">
      <c r="A1307" s="14"/>
      <c r="B1307" s="5">
        <f>DATE(YEAR(siječanj!B1307),MONTH(siječanj!B1307)+1,DAY(siječanj!B1307))</f>
        <v>43875</v>
      </c>
      <c r="C1307" s="8">
        <v>13.5833333333333</v>
      </c>
      <c r="D1307">
        <v>1.1146409244964299</v>
      </c>
      <c r="E1307" s="6">
        <v>115.58421176047347</v>
      </c>
      <c r="F1307" s="7">
        <v>173.71992373451315</v>
      </c>
      <c r="G1307" s="7">
        <v>175.02481012986186</v>
      </c>
      <c r="H1307" s="7">
        <v>2.0725685278493216</v>
      </c>
      <c r="I1307" s="7">
        <f t="shared" si="31"/>
        <v>128.83489265388528</v>
      </c>
    </row>
    <row r="1308" spans="1:9" x14ac:dyDescent="0.25">
      <c r="A1308" s="14"/>
      <c r="B1308" s="5">
        <f>DATE(YEAR(siječanj!B1308),MONTH(siječanj!B1308)+1,DAY(siječanj!B1308))</f>
        <v>43875</v>
      </c>
      <c r="C1308" s="8">
        <v>13.59375</v>
      </c>
      <c r="D1308">
        <v>1.1146409244964299</v>
      </c>
      <c r="E1308" s="6">
        <v>116.99992354039787</v>
      </c>
      <c r="F1308" s="7">
        <v>174.39647963614726</v>
      </c>
      <c r="G1308" s="7">
        <v>172.34088322140687</v>
      </c>
      <c r="H1308" s="7">
        <v>2.0202430414722077</v>
      </c>
      <c r="I1308" s="7">
        <f t="shared" si="31"/>
        <v>130.41290294108069</v>
      </c>
    </row>
    <row r="1309" spans="1:9" x14ac:dyDescent="0.25">
      <c r="A1309" s="14"/>
      <c r="B1309" s="5">
        <f>DATE(YEAR(siječanj!B1309),MONTH(siječanj!B1309)+1,DAY(siječanj!B1309))</f>
        <v>43875</v>
      </c>
      <c r="C1309" s="8">
        <v>13.6041666666667</v>
      </c>
      <c r="D1309">
        <v>1.1146409244964299</v>
      </c>
      <c r="E1309" s="6">
        <v>117.27977961288209</v>
      </c>
      <c r="F1309" s="7">
        <v>175.32078874200795</v>
      </c>
      <c r="G1309" s="7">
        <v>172.78184743186085</v>
      </c>
      <c r="H1309" s="7">
        <v>2.0254455488626544</v>
      </c>
      <c r="I1309" s="7">
        <f t="shared" si="31"/>
        <v>130.72484197244046</v>
      </c>
    </row>
    <row r="1310" spans="1:9" x14ac:dyDescent="0.25">
      <c r="A1310" s="14"/>
      <c r="B1310" s="5">
        <f>DATE(YEAR(siječanj!B1310),MONTH(siječanj!B1310)+1,DAY(siječanj!B1310))</f>
        <v>43875</v>
      </c>
      <c r="C1310" s="8">
        <v>13.6145833333333</v>
      </c>
      <c r="D1310">
        <v>1.1146409244964299</v>
      </c>
      <c r="E1310" s="6">
        <v>119.3747985901614</v>
      </c>
      <c r="F1310" s="7">
        <v>175.68002086413571</v>
      </c>
      <c r="G1310" s="7">
        <v>170.64102038633297</v>
      </c>
      <c r="H1310" s="7">
        <v>2.0309534424421773</v>
      </c>
      <c r="I1310" s="7">
        <f t="shared" si="31"/>
        <v>133.06003586211264</v>
      </c>
    </row>
    <row r="1311" spans="1:9" x14ac:dyDescent="0.25">
      <c r="A1311" s="14"/>
      <c r="B1311" s="5">
        <f>DATE(YEAR(siječanj!B1311),MONTH(siječanj!B1311)+1,DAY(siječanj!B1311))</f>
        <v>43875</v>
      </c>
      <c r="C1311" s="8">
        <v>13.625</v>
      </c>
      <c r="D1311">
        <v>1.1146409244964299</v>
      </c>
      <c r="E1311" s="6">
        <v>121.12325368790843</v>
      </c>
      <c r="F1311" s="7">
        <v>172.11045813431622</v>
      </c>
      <c r="G1311" s="7">
        <v>167.25915183198745</v>
      </c>
      <c r="H1311" s="7">
        <v>2.0935297583907171</v>
      </c>
      <c r="I1311" s="7">
        <f t="shared" si="31"/>
        <v>135.00893546870586</v>
      </c>
    </row>
    <row r="1312" spans="1:9" x14ac:dyDescent="0.25">
      <c r="A1312" s="14"/>
      <c r="B1312" s="5">
        <f>DATE(YEAR(siječanj!B1312),MONTH(siječanj!B1312)+1,DAY(siječanj!B1312))</f>
        <v>43875</v>
      </c>
      <c r="C1312" s="8">
        <v>13.6354166666667</v>
      </c>
      <c r="D1312">
        <v>1.1146409244964299</v>
      </c>
      <c r="E1312" s="6">
        <v>123.12851260076576</v>
      </c>
      <c r="F1312" s="7">
        <v>169.56362015039207</v>
      </c>
      <c r="G1312" s="7">
        <v>160.44959828306625</v>
      </c>
      <c r="H1312" s="7">
        <v>2.0167017553708706</v>
      </c>
      <c r="I1312" s="7">
        <f t="shared" si="31"/>
        <v>137.24407911718788</v>
      </c>
    </row>
    <row r="1313" spans="1:9" x14ac:dyDescent="0.25">
      <c r="A1313" s="14"/>
      <c r="B1313" s="5">
        <f>DATE(YEAR(siječanj!B1313),MONTH(siječanj!B1313)+1,DAY(siječanj!B1313))</f>
        <v>43875</v>
      </c>
      <c r="C1313" s="8">
        <v>13.6458333333333</v>
      </c>
      <c r="D1313">
        <v>1.1146409244964299</v>
      </c>
      <c r="E1313" s="6">
        <v>124.94548377584559</v>
      </c>
      <c r="F1313" s="7">
        <v>168.22651066203034</v>
      </c>
      <c r="G1313" s="7">
        <v>158.04620594285012</v>
      </c>
      <c r="H1313" s="7">
        <v>1.915918344516081</v>
      </c>
      <c r="I1313" s="7">
        <f t="shared" si="31"/>
        <v>139.2693495475622</v>
      </c>
    </row>
    <row r="1314" spans="1:9" x14ac:dyDescent="0.25">
      <c r="A1314" s="14"/>
      <c r="B1314" s="5">
        <f>DATE(YEAR(siječanj!B1314),MONTH(siječanj!B1314)+1,DAY(siječanj!B1314))</f>
        <v>43875</v>
      </c>
      <c r="C1314" s="8">
        <v>13.65625</v>
      </c>
      <c r="D1314">
        <v>1.1146409244964299</v>
      </c>
      <c r="E1314" s="6">
        <v>128.589925475065</v>
      </c>
      <c r="F1314" s="7">
        <v>167.06921570994862</v>
      </c>
      <c r="G1314" s="7">
        <v>157.99241829121436</v>
      </c>
      <c r="H1314" s="7">
        <v>2.3558276472516502</v>
      </c>
      <c r="I1314" s="7">
        <f t="shared" si="31"/>
        <v>143.33159341245349</v>
      </c>
    </row>
    <row r="1315" spans="1:9" x14ac:dyDescent="0.25">
      <c r="A1315" s="14"/>
      <c r="B1315" s="5">
        <f>DATE(YEAR(siječanj!B1315),MONTH(siječanj!B1315)+1,DAY(siječanj!B1315))</f>
        <v>43875</v>
      </c>
      <c r="C1315" s="8">
        <v>13.6666666666667</v>
      </c>
      <c r="D1315">
        <v>1.1146409244964299</v>
      </c>
      <c r="E1315" s="6">
        <v>130.069214193628</v>
      </c>
      <c r="F1315" s="7">
        <v>166.85327066511886</v>
      </c>
      <c r="G1315" s="7">
        <v>156.25732590623457</v>
      </c>
      <c r="H1315" s="7">
        <v>3.650477082452515</v>
      </c>
      <c r="I1315" s="7">
        <f t="shared" si="31"/>
        <v>144.98046915730967</v>
      </c>
    </row>
    <row r="1316" spans="1:9" x14ac:dyDescent="0.25">
      <c r="A1316" s="14"/>
      <c r="B1316" s="5">
        <f>DATE(YEAR(siječanj!B1316),MONTH(siječanj!B1316)+1,DAY(siječanj!B1316))</f>
        <v>43875</v>
      </c>
      <c r="C1316" s="8">
        <v>13.6770833333333</v>
      </c>
      <c r="D1316">
        <v>1.1146409244964299</v>
      </c>
      <c r="E1316" s="6">
        <v>132.82027520006261</v>
      </c>
      <c r="F1316" s="7">
        <v>166.11176324778211</v>
      </c>
      <c r="G1316" s="7">
        <v>155.59351626656897</v>
      </c>
      <c r="H1316" s="7">
        <v>7.8841821014429083</v>
      </c>
      <c r="I1316" s="7">
        <f t="shared" si="31"/>
        <v>148.04691434086803</v>
      </c>
    </row>
    <row r="1317" spans="1:9" x14ac:dyDescent="0.25">
      <c r="A1317" s="14"/>
      <c r="B1317" s="5">
        <f>DATE(YEAR(siječanj!B1317),MONTH(siječanj!B1317)+1,DAY(siječanj!B1317))</f>
        <v>43875</v>
      </c>
      <c r="C1317" s="8">
        <v>13.6875</v>
      </c>
      <c r="D1317">
        <v>1.1146409244964299</v>
      </c>
      <c r="E1317" s="6">
        <v>137.8739991647322</v>
      </c>
      <c r="F1317" s="7">
        <v>167.55667084094455</v>
      </c>
      <c r="G1317" s="7">
        <v>159.02477028092477</v>
      </c>
      <c r="H1317" s="7">
        <v>20.533425274975794</v>
      </c>
      <c r="I1317" s="7">
        <f t="shared" si="31"/>
        <v>153.6800018929971</v>
      </c>
    </row>
    <row r="1318" spans="1:9" x14ac:dyDescent="0.25">
      <c r="A1318" s="14"/>
      <c r="B1318" s="5">
        <f>DATE(YEAR(siječanj!B1318),MONTH(siječanj!B1318)+1,DAY(siječanj!B1318))</f>
        <v>43875</v>
      </c>
      <c r="C1318" s="8">
        <v>13.6979166666667</v>
      </c>
      <c r="D1318">
        <v>1.1146409244964299</v>
      </c>
      <c r="E1318" s="6">
        <v>142.71100051309895</v>
      </c>
      <c r="F1318" s="7">
        <v>169.79887142079801</v>
      </c>
      <c r="G1318" s="7">
        <v>157.43297944772257</v>
      </c>
      <c r="H1318" s="7">
        <v>60.037634590291418</v>
      </c>
      <c r="I1318" s="7">
        <f t="shared" si="31"/>
        <v>159.07152154773109</v>
      </c>
    </row>
    <row r="1319" spans="1:9" x14ac:dyDescent="0.25">
      <c r="A1319" s="14"/>
      <c r="B1319" s="5">
        <f>DATE(YEAR(siječanj!B1319),MONTH(siječanj!B1319)+1,DAY(siječanj!B1319))</f>
        <v>43875</v>
      </c>
      <c r="C1319" s="8">
        <v>13.7083333333333</v>
      </c>
      <c r="D1319">
        <v>1.1146409244964299</v>
      </c>
      <c r="E1319" s="6">
        <v>146.79658853741728</v>
      </c>
      <c r="F1319" s="7">
        <v>170.66503330271158</v>
      </c>
      <c r="G1319" s="7">
        <v>150.79244362003848</v>
      </c>
      <c r="H1319" s="7">
        <v>110.35081697210545</v>
      </c>
      <c r="I1319" s="7">
        <f t="shared" si="31"/>
        <v>163.62548516026882</v>
      </c>
    </row>
    <row r="1320" spans="1:9" x14ac:dyDescent="0.25">
      <c r="A1320" s="14"/>
      <c r="B1320" s="5">
        <f>DATE(YEAR(siječanj!B1320),MONTH(siječanj!B1320)+1,DAY(siječanj!B1320))</f>
        <v>43875</v>
      </c>
      <c r="C1320" s="8">
        <v>13.71875</v>
      </c>
      <c r="D1320">
        <v>1.1146409244964299</v>
      </c>
      <c r="E1320" s="6">
        <v>153.05228045495664</v>
      </c>
      <c r="F1320" s="7">
        <v>167.91811626245297</v>
      </c>
      <c r="G1320" s="7">
        <v>151.42601472960291</v>
      </c>
      <c r="H1320" s="7">
        <v>137.87129024665808</v>
      </c>
      <c r="I1320" s="7">
        <f t="shared" si="31"/>
        <v>170.59833538259974</v>
      </c>
    </row>
    <row r="1321" spans="1:9" x14ac:dyDescent="0.25">
      <c r="A1321" s="14"/>
      <c r="B1321" s="5">
        <f>DATE(YEAR(siječanj!B1321),MONTH(siječanj!B1321)+1,DAY(siječanj!B1321))</f>
        <v>43875</v>
      </c>
      <c r="C1321" s="8">
        <v>13.7291666666667</v>
      </c>
      <c r="D1321">
        <v>1.1146409244964299</v>
      </c>
      <c r="E1321" s="6">
        <v>159.47313328505285</v>
      </c>
      <c r="F1321" s="7">
        <v>165.49996640103495</v>
      </c>
      <c r="G1321" s="7">
        <v>152.53042406704012</v>
      </c>
      <c r="H1321" s="7">
        <v>155.99055413855226</v>
      </c>
      <c r="I1321" s="7">
        <f t="shared" si="31"/>
        <v>177.7552807171937</v>
      </c>
    </row>
    <row r="1322" spans="1:9" x14ac:dyDescent="0.25">
      <c r="A1322" s="14"/>
      <c r="B1322" s="5">
        <f>DATE(YEAR(siječanj!B1322),MONTH(siječanj!B1322)+1,DAY(siječanj!B1322))</f>
        <v>43875</v>
      </c>
      <c r="C1322" s="8">
        <v>13.7395833333333</v>
      </c>
      <c r="D1322">
        <v>1.1146409244964299</v>
      </c>
      <c r="E1322" s="6">
        <v>163.3876489326442</v>
      </c>
      <c r="F1322" s="7">
        <v>163.10418609984322</v>
      </c>
      <c r="G1322" s="7">
        <v>152.11111831893308</v>
      </c>
      <c r="H1322" s="7">
        <v>167.85442560273131</v>
      </c>
      <c r="I1322" s="7">
        <f t="shared" si="31"/>
        <v>182.11856005758065</v>
      </c>
    </row>
    <row r="1323" spans="1:9" x14ac:dyDescent="0.25">
      <c r="A1323" s="14"/>
      <c r="B1323" s="5">
        <f>DATE(YEAR(siječanj!B1323),MONTH(siječanj!B1323)+1,DAY(siječanj!B1323))</f>
        <v>43875</v>
      </c>
      <c r="C1323" s="8">
        <v>13.75</v>
      </c>
      <c r="D1323">
        <v>1.1146409244964299</v>
      </c>
      <c r="E1323" s="6">
        <v>166.30518167588974</v>
      </c>
      <c r="F1323" s="7">
        <v>161.03014013851785</v>
      </c>
      <c r="G1323" s="7">
        <v>154.53574051867182</v>
      </c>
      <c r="H1323" s="7">
        <v>189.3134495587276</v>
      </c>
      <c r="I1323" s="7">
        <f t="shared" si="31"/>
        <v>185.37056145176047</v>
      </c>
    </row>
    <row r="1324" spans="1:9" x14ac:dyDescent="0.25">
      <c r="A1324" s="14"/>
      <c r="B1324" s="5">
        <f>DATE(YEAR(siječanj!B1324),MONTH(siječanj!B1324)+1,DAY(siječanj!B1324))</f>
        <v>43875</v>
      </c>
      <c r="C1324" s="8">
        <v>13.7604166666667</v>
      </c>
      <c r="D1324">
        <v>1.1146409244964299</v>
      </c>
      <c r="E1324" s="6">
        <v>168.25991596676496</v>
      </c>
      <c r="F1324" s="7">
        <v>157.94554257789099</v>
      </c>
      <c r="G1324" s="7">
        <v>154.27138871127656</v>
      </c>
      <c r="H1324" s="7">
        <v>205.08177894559839</v>
      </c>
      <c r="I1324" s="7">
        <f t="shared" si="31"/>
        <v>187.54938828888652</v>
      </c>
    </row>
    <row r="1325" spans="1:9" x14ac:dyDescent="0.25">
      <c r="A1325" s="14"/>
      <c r="B1325" s="5">
        <f>DATE(YEAR(siječanj!B1325),MONTH(siječanj!B1325)+1,DAY(siječanj!B1325))</f>
        <v>43875</v>
      </c>
      <c r="C1325" s="8">
        <v>13.7708333333333</v>
      </c>
      <c r="D1325">
        <v>1.1146409244964299</v>
      </c>
      <c r="E1325" s="6">
        <v>170.63215170721435</v>
      </c>
      <c r="F1325" s="7">
        <v>155.9142028696522</v>
      </c>
      <c r="G1325" s="7">
        <v>157.6400186456745</v>
      </c>
      <c r="H1325" s="7">
        <v>221.93860020569142</v>
      </c>
      <c r="I1325" s="7">
        <f t="shared" si="31"/>
        <v>190.19357932774449</v>
      </c>
    </row>
    <row r="1326" spans="1:9" x14ac:dyDescent="0.25">
      <c r="A1326" s="14"/>
      <c r="B1326" s="5">
        <f>DATE(YEAR(siječanj!B1326),MONTH(siječanj!B1326)+1,DAY(siječanj!B1326))</f>
        <v>43875</v>
      </c>
      <c r="C1326" s="8">
        <v>13.78125</v>
      </c>
      <c r="D1326">
        <v>1.1146409244964299</v>
      </c>
      <c r="E1326" s="6">
        <v>173.91979018414963</v>
      </c>
      <c r="F1326" s="7">
        <v>152.89337399263141</v>
      </c>
      <c r="G1326" s="7">
        <v>158.51971192288184</v>
      </c>
      <c r="H1326" s="7">
        <v>225.30099465854346</v>
      </c>
      <c r="I1326" s="7">
        <f t="shared" si="31"/>
        <v>193.85811571908567</v>
      </c>
    </row>
    <row r="1327" spans="1:9" x14ac:dyDescent="0.25">
      <c r="A1327" s="14"/>
      <c r="B1327" s="5">
        <f>DATE(YEAR(siječanj!B1327),MONTH(siječanj!B1327)+1,DAY(siječanj!B1327))</f>
        <v>43875</v>
      </c>
      <c r="C1327" s="8">
        <v>13.7916666666667</v>
      </c>
      <c r="D1327">
        <v>1.1146409244964299</v>
      </c>
      <c r="E1327" s="6">
        <v>173.9412559124674</v>
      </c>
      <c r="F1327" s="7">
        <v>147.91575590625814</v>
      </c>
      <c r="G1327" s="7">
        <v>160.34966572922286</v>
      </c>
      <c r="H1327" s="7">
        <v>225.70701504698118</v>
      </c>
      <c r="I1327" s="7">
        <f t="shared" si="31"/>
        <v>193.88204229834278</v>
      </c>
    </row>
    <row r="1328" spans="1:9" x14ac:dyDescent="0.25">
      <c r="A1328" s="14"/>
      <c r="B1328" s="5">
        <f>DATE(YEAR(siječanj!B1328),MONTH(siječanj!B1328)+1,DAY(siječanj!B1328))</f>
        <v>43875</v>
      </c>
      <c r="C1328" s="8">
        <v>13.8020833333333</v>
      </c>
      <c r="D1328">
        <v>1.1146409244964299</v>
      </c>
      <c r="E1328" s="6">
        <v>173.35846501891635</v>
      </c>
      <c r="F1328" s="7">
        <v>140.62773393846322</v>
      </c>
      <c r="G1328" s="7">
        <v>159.24534051009695</v>
      </c>
      <c r="H1328" s="7">
        <v>226.33541527092015</v>
      </c>
      <c r="I1328" s="7">
        <f t="shared" si="31"/>
        <v>193.23243971796694</v>
      </c>
    </row>
    <row r="1329" spans="1:9" x14ac:dyDescent="0.25">
      <c r="A1329" s="14"/>
      <c r="B1329" s="5">
        <f>DATE(YEAR(siječanj!B1329),MONTH(siječanj!B1329)+1,DAY(siječanj!B1329))</f>
        <v>43875</v>
      </c>
      <c r="C1329" s="8">
        <v>13.8125</v>
      </c>
      <c r="D1329">
        <v>1.1146409244964299</v>
      </c>
      <c r="E1329" s="6">
        <v>174.29300421966363</v>
      </c>
      <c r="F1329" s="7">
        <v>134.85574586403752</v>
      </c>
      <c r="G1329" s="7">
        <v>155.79503970667889</v>
      </c>
      <c r="H1329" s="7">
        <v>226.31581783342509</v>
      </c>
      <c r="I1329" s="7">
        <f t="shared" si="31"/>
        <v>194.27411535666604</v>
      </c>
    </row>
    <row r="1330" spans="1:9" x14ac:dyDescent="0.25">
      <c r="A1330" s="14"/>
      <c r="B1330" s="5">
        <f>DATE(YEAR(siječanj!B1330),MONTH(siječanj!B1330)+1,DAY(siječanj!B1330))</f>
        <v>43875</v>
      </c>
      <c r="C1330" s="8">
        <v>13.8229166666667</v>
      </c>
      <c r="D1330">
        <v>1.1146409244964299</v>
      </c>
      <c r="E1330" s="6">
        <v>175.29326320348895</v>
      </c>
      <c r="F1330" s="7">
        <v>130.40796438412016</v>
      </c>
      <c r="G1330" s="7">
        <v>151.16284858983389</v>
      </c>
      <c r="H1330" s="7">
        <v>226.41641124831207</v>
      </c>
      <c r="I1330" s="7">
        <f t="shared" si="31"/>
        <v>195.38904495513293</v>
      </c>
    </row>
    <row r="1331" spans="1:9" x14ac:dyDescent="0.25">
      <c r="A1331" s="14"/>
      <c r="B1331" s="5">
        <f>DATE(YEAR(siječanj!B1331),MONTH(siječanj!B1331)+1,DAY(siječanj!B1331))</f>
        <v>43875</v>
      </c>
      <c r="C1331" s="8">
        <v>13.8333333333333</v>
      </c>
      <c r="D1331">
        <v>1.1146409244964299</v>
      </c>
      <c r="E1331" s="6">
        <v>177.74864994236029</v>
      </c>
      <c r="F1331" s="7">
        <v>127.039924166753</v>
      </c>
      <c r="G1331" s="7">
        <v>146.82066135970155</v>
      </c>
      <c r="H1331" s="7">
        <v>226.43824387397279</v>
      </c>
      <c r="I1331" s="7">
        <f t="shared" si="31"/>
        <v>198.12591949974478</v>
      </c>
    </row>
    <row r="1332" spans="1:9" x14ac:dyDescent="0.25">
      <c r="A1332" s="14"/>
      <c r="B1332" s="5">
        <f>DATE(YEAR(siječanj!B1332),MONTH(siječanj!B1332)+1,DAY(siječanj!B1332))</f>
        <v>43875</v>
      </c>
      <c r="C1332" s="8">
        <v>13.84375</v>
      </c>
      <c r="D1332">
        <v>1.1146409244964299</v>
      </c>
      <c r="E1332" s="6">
        <v>177.98434320758093</v>
      </c>
      <c r="F1332" s="7">
        <v>123.1073522712974</v>
      </c>
      <c r="G1332" s="7">
        <v>138.72750243643682</v>
      </c>
      <c r="H1332" s="7">
        <v>226.79011043787207</v>
      </c>
      <c r="I1332" s="7">
        <f t="shared" si="31"/>
        <v>198.3886328587879</v>
      </c>
    </row>
    <row r="1333" spans="1:9" x14ac:dyDescent="0.25">
      <c r="A1333" s="14"/>
      <c r="B1333" s="5">
        <f>DATE(YEAR(siječanj!B1333),MONTH(siječanj!B1333)+1,DAY(siječanj!B1333))</f>
        <v>43875</v>
      </c>
      <c r="C1333" s="8">
        <v>13.8541666666667</v>
      </c>
      <c r="D1333">
        <v>1.1146409244964299</v>
      </c>
      <c r="E1333" s="6">
        <v>175.567264718844</v>
      </c>
      <c r="F1333" s="7">
        <v>120.64655630079776</v>
      </c>
      <c r="G1333" s="7">
        <v>130.88709500487346</v>
      </c>
      <c r="H1333" s="7">
        <v>227.24720094665884</v>
      </c>
      <c r="I1333" s="7">
        <f t="shared" si="31"/>
        <v>195.69445825752172</v>
      </c>
    </row>
    <row r="1334" spans="1:9" x14ac:dyDescent="0.25">
      <c r="A1334" s="14"/>
      <c r="B1334" s="5">
        <f>DATE(YEAR(siječanj!B1334),MONTH(siječanj!B1334)+1,DAY(siječanj!B1334))</f>
        <v>43875</v>
      </c>
      <c r="C1334" s="8">
        <v>13.8645833333333</v>
      </c>
      <c r="D1334">
        <v>1.1146409244964299</v>
      </c>
      <c r="E1334" s="6">
        <v>172.23854622641656</v>
      </c>
      <c r="F1334" s="7">
        <v>115.71816808724363</v>
      </c>
      <c r="G1334" s="7">
        <v>125.30577695328053</v>
      </c>
      <c r="H1334" s="7">
        <v>227.64764281474365</v>
      </c>
      <c r="I1334" s="7">
        <f t="shared" si="31"/>
        <v>191.98413239973402</v>
      </c>
    </row>
    <row r="1335" spans="1:9" x14ac:dyDescent="0.25">
      <c r="A1335" s="14"/>
      <c r="B1335" s="5">
        <f>DATE(YEAR(siječanj!B1335),MONTH(siječanj!B1335)+1,DAY(siječanj!B1335))</f>
        <v>43875</v>
      </c>
      <c r="C1335" s="8">
        <v>13.875</v>
      </c>
      <c r="D1335">
        <v>1.1146409244964299</v>
      </c>
      <c r="E1335" s="6">
        <v>171.06105222578915</v>
      </c>
      <c r="F1335" s="7">
        <v>108.21916896942453</v>
      </c>
      <c r="G1335" s="7">
        <v>118.68462839353785</v>
      </c>
      <c r="H1335" s="7">
        <v>228.38622179988212</v>
      </c>
      <c r="I1335" s="7">
        <f t="shared" si="31"/>
        <v>190.67164939828569</v>
      </c>
    </row>
    <row r="1336" spans="1:9" x14ac:dyDescent="0.25">
      <c r="A1336" s="14"/>
      <c r="B1336" s="5">
        <f>DATE(YEAR(siječanj!B1336),MONTH(siječanj!B1336)+1,DAY(siječanj!B1336))</f>
        <v>43875</v>
      </c>
      <c r="C1336" s="8">
        <v>13.8854166666667</v>
      </c>
      <c r="D1336">
        <v>1.1146409244964299</v>
      </c>
      <c r="E1336" s="6">
        <v>177.87242373763482</v>
      </c>
      <c r="F1336" s="7">
        <v>87.803755625908011</v>
      </c>
      <c r="G1336" s="7">
        <v>98.073034453465212</v>
      </c>
      <c r="H1336" s="7">
        <v>231.83501567566049</v>
      </c>
      <c r="I1336" s="7">
        <f t="shared" si="31"/>
        <v>198.263882837338</v>
      </c>
    </row>
    <row r="1337" spans="1:9" x14ac:dyDescent="0.25">
      <c r="A1337" s="14"/>
      <c r="B1337" s="5">
        <f>DATE(YEAR(siječanj!B1337),MONTH(siječanj!B1337)+1,DAY(siječanj!B1337))</f>
        <v>43875</v>
      </c>
      <c r="C1337" s="8">
        <v>13.8958333333333</v>
      </c>
      <c r="D1337">
        <v>1.1146409244964299</v>
      </c>
      <c r="E1337" s="6">
        <v>184.15712254757696</v>
      </c>
      <c r="F1337" s="7">
        <v>80.175174244709808</v>
      </c>
      <c r="G1337" s="7">
        <v>91.363024911901832</v>
      </c>
      <c r="H1337" s="7">
        <v>235.63603919663788</v>
      </c>
      <c r="I1337" s="7">
        <f t="shared" si="31"/>
        <v>205.26906532903354</v>
      </c>
    </row>
    <row r="1338" spans="1:9" x14ac:dyDescent="0.25">
      <c r="A1338" s="14"/>
      <c r="B1338" s="5">
        <f>DATE(YEAR(siječanj!B1338),MONTH(siječanj!B1338)+1,DAY(siječanj!B1338))</f>
        <v>43875</v>
      </c>
      <c r="C1338" s="8">
        <v>13.90625</v>
      </c>
      <c r="D1338">
        <v>1.1146409244964299</v>
      </c>
      <c r="E1338" s="6">
        <v>184.52687015937093</v>
      </c>
      <c r="F1338" s="7">
        <v>77.591949137815021</v>
      </c>
      <c r="G1338" s="7">
        <v>87.746273998558792</v>
      </c>
      <c r="H1338" s="7">
        <v>236.3609275299188</v>
      </c>
      <c r="I1338" s="7">
        <f t="shared" si="31"/>
        <v>205.6812011488739</v>
      </c>
    </row>
    <row r="1339" spans="1:9" x14ac:dyDescent="0.25">
      <c r="A1339" s="14"/>
      <c r="B1339" s="5">
        <f>DATE(YEAR(siječanj!B1339),MONTH(siječanj!B1339)+1,DAY(siječanj!B1339))</f>
        <v>43875</v>
      </c>
      <c r="C1339" s="8">
        <v>13.9166666666667</v>
      </c>
      <c r="D1339">
        <v>1.1146409244964299</v>
      </c>
      <c r="E1339" s="6">
        <v>183.20295924809653</v>
      </c>
      <c r="F1339" s="7">
        <v>76.969522840600064</v>
      </c>
      <c r="G1339" s="7">
        <v>85.05573378858081</v>
      </c>
      <c r="H1339" s="7">
        <v>235.48171969682582</v>
      </c>
      <c r="I1339" s="7">
        <f t="shared" si="31"/>
        <v>204.2055158667801</v>
      </c>
    </row>
    <row r="1340" spans="1:9" x14ac:dyDescent="0.25">
      <c r="A1340" s="14"/>
      <c r="B1340" s="5">
        <f>DATE(YEAR(siječanj!B1340),MONTH(siječanj!B1340)+1,DAY(siječanj!B1340))</f>
        <v>43875</v>
      </c>
      <c r="C1340" s="8">
        <v>13.9270833333333</v>
      </c>
      <c r="D1340">
        <v>1.1146409244964299</v>
      </c>
      <c r="E1340" s="6">
        <v>180.05799653444211</v>
      </c>
      <c r="F1340" s="7">
        <v>75.112023364153629</v>
      </c>
      <c r="G1340" s="7">
        <v>70.497790229408224</v>
      </c>
      <c r="H1340" s="7">
        <v>236.89978693163141</v>
      </c>
      <c r="I1340" s="7">
        <f t="shared" si="31"/>
        <v>200.70001172012553</v>
      </c>
    </row>
    <row r="1341" spans="1:9" x14ac:dyDescent="0.25">
      <c r="A1341" s="14"/>
      <c r="B1341" s="5">
        <f>DATE(YEAR(siječanj!B1341),MONTH(siječanj!B1341)+1,DAY(siječanj!B1341))</f>
        <v>43875</v>
      </c>
      <c r="C1341" s="8">
        <v>13.9375</v>
      </c>
      <c r="D1341">
        <v>1.1146409244964299</v>
      </c>
      <c r="E1341" s="6">
        <v>172.77406699203573</v>
      </c>
      <c r="F1341" s="7">
        <v>73.348966013817432</v>
      </c>
      <c r="G1341" s="7">
        <v>65.135808671754859</v>
      </c>
      <c r="H1341" s="7">
        <v>236.68762310968657</v>
      </c>
      <c r="I1341" s="7">
        <f t="shared" si="31"/>
        <v>192.58104576101081</v>
      </c>
    </row>
    <row r="1342" spans="1:9" x14ac:dyDescent="0.25">
      <c r="A1342" s="14"/>
      <c r="B1342" s="5">
        <f>DATE(YEAR(siječanj!B1342),MONTH(siječanj!B1342)+1,DAY(siječanj!B1342))</f>
        <v>43875</v>
      </c>
      <c r="C1342" s="8">
        <v>13.9479166666667</v>
      </c>
      <c r="D1342">
        <v>1.1146409244964299</v>
      </c>
      <c r="E1342" s="6">
        <v>166.04513023482036</v>
      </c>
      <c r="F1342" s="7">
        <v>72.343687038946356</v>
      </c>
      <c r="G1342" s="7">
        <v>63.284536881946039</v>
      </c>
      <c r="H1342" s="7">
        <v>235.84837510917137</v>
      </c>
      <c r="I1342" s="7">
        <f t="shared" si="31"/>
        <v>185.08069747307027</v>
      </c>
    </row>
    <row r="1343" spans="1:9" x14ac:dyDescent="0.25">
      <c r="A1343" s="14"/>
      <c r="B1343" s="5">
        <f>DATE(YEAR(siječanj!B1343),MONTH(siječanj!B1343)+1,DAY(siječanj!B1343))</f>
        <v>43875</v>
      </c>
      <c r="C1343" s="8">
        <v>13.9583333333333</v>
      </c>
      <c r="D1343">
        <v>1.1146409244964299</v>
      </c>
      <c r="E1343" s="6">
        <v>156.38395615120299</v>
      </c>
      <c r="F1343" s="7">
        <v>69.559681195659806</v>
      </c>
      <c r="G1343" s="7">
        <v>62.26736624461126</v>
      </c>
      <c r="H1343" s="7">
        <v>235.40489268854924</v>
      </c>
      <c r="I1343" s="7">
        <f t="shared" si="31"/>
        <v>174.31195746078606</v>
      </c>
    </row>
    <row r="1344" spans="1:9" x14ac:dyDescent="0.25">
      <c r="A1344" s="14"/>
      <c r="B1344" s="5">
        <f>DATE(YEAR(siječanj!B1344),MONTH(siječanj!B1344)+1,DAY(siječanj!B1344))</f>
        <v>43875</v>
      </c>
      <c r="C1344" s="8">
        <v>13.96875</v>
      </c>
      <c r="D1344">
        <v>1.1146409244964299</v>
      </c>
      <c r="E1344" s="6">
        <v>146.01020387437842</v>
      </c>
      <c r="F1344" s="7">
        <v>67.425779920647884</v>
      </c>
      <c r="G1344" s="7">
        <v>61.076735638075128</v>
      </c>
      <c r="H1344" s="7">
        <v>235.90746783412919</v>
      </c>
      <c r="I1344" s="7">
        <f t="shared" si="31"/>
        <v>162.74894863244938</v>
      </c>
    </row>
    <row r="1345" spans="1:9" x14ac:dyDescent="0.25">
      <c r="A1345" s="14"/>
      <c r="B1345" s="5">
        <f>DATE(YEAR(siječanj!B1345),MONTH(siječanj!B1345)+1,DAY(siječanj!B1345))</f>
        <v>43875</v>
      </c>
      <c r="C1345" s="8">
        <v>13.9791666666667</v>
      </c>
      <c r="D1345">
        <v>1.1146409244964299</v>
      </c>
      <c r="E1345" s="6">
        <v>135.44206990061275</v>
      </c>
      <c r="F1345" s="7">
        <v>66.288970016638601</v>
      </c>
      <c r="G1345" s="7">
        <v>59.349666537741321</v>
      </c>
      <c r="H1345" s="7">
        <v>236.82721941410935</v>
      </c>
      <c r="I1345" s="7">
        <f t="shared" si="31"/>
        <v>150.96927400972908</v>
      </c>
    </row>
    <row r="1346" spans="1:9" ht="15.75" thickBot="1" x14ac:dyDescent="0.3">
      <c r="A1346" s="14"/>
      <c r="B1346" s="5">
        <f>DATE(YEAR(siječanj!B1346),MONTH(siječanj!B1346)+1,DAY(siječanj!B1346))</f>
        <v>43875</v>
      </c>
      <c r="C1346" s="8">
        <v>13.9895833333333</v>
      </c>
      <c r="D1346">
        <v>1.1146409244964299</v>
      </c>
      <c r="E1346" s="6">
        <v>125.21401927179947</v>
      </c>
      <c r="F1346" s="7">
        <v>64.537311960033051</v>
      </c>
      <c r="G1346" s="7">
        <v>58.384833512580585</v>
      </c>
      <c r="H1346" s="7">
        <v>238.35142376813977</v>
      </c>
      <c r="I1346" s="7">
        <f t="shared" si="31"/>
        <v>139.56867020103235</v>
      </c>
    </row>
    <row r="1347" spans="1:9" x14ac:dyDescent="0.25">
      <c r="A1347" s="15">
        <f t="shared" ref="A1347" si="32">A1251+1</f>
        <v>46</v>
      </c>
      <c r="B1347" s="5">
        <f>DATE(YEAR(siječanj!B1347),MONTH(siječanj!B1347)+1,DAY(siječanj!B1347))</f>
        <v>43876</v>
      </c>
      <c r="C1347" s="8">
        <v>14</v>
      </c>
      <c r="D1347">
        <v>1.110352187006008</v>
      </c>
      <c r="E1347" s="6">
        <v>122.78459882326227</v>
      </c>
      <c r="F1347" s="7">
        <v>63.757617109178682</v>
      </c>
      <c r="G1347" s="7">
        <v>59.684213073112836</v>
      </c>
      <c r="H1347" s="7">
        <v>239.3738965188976</v>
      </c>
      <c r="I1347" s="7">
        <f t="shared" si="31"/>
        <v>136.33414783406459</v>
      </c>
    </row>
    <row r="1348" spans="1:9" x14ac:dyDescent="0.25">
      <c r="A1348" s="16"/>
      <c r="B1348" s="5">
        <f>DATE(YEAR(siječanj!B1348),MONTH(siječanj!B1348)+1,DAY(siječanj!B1348))</f>
        <v>43876</v>
      </c>
      <c r="C1348" s="8">
        <v>14.0104166666667</v>
      </c>
      <c r="D1348">
        <v>1.110352187006008</v>
      </c>
      <c r="E1348" s="6">
        <v>113.63282713576869</v>
      </c>
      <c r="F1348" s="7">
        <v>62.193636415095135</v>
      </c>
      <c r="G1348" s="7">
        <v>57.945367409194787</v>
      </c>
      <c r="H1348" s="7">
        <v>240.45354810852925</v>
      </c>
      <c r="I1348" s="7">
        <f t="shared" ref="I1348:I1411" si="33">D1348*E1348</f>
        <v>126.17245812587642</v>
      </c>
    </row>
    <row r="1349" spans="1:9" x14ac:dyDescent="0.25">
      <c r="A1349" s="16"/>
      <c r="B1349" s="5">
        <f>DATE(YEAR(siječanj!B1349),MONTH(siječanj!B1349)+1,DAY(siječanj!B1349))</f>
        <v>43876</v>
      </c>
      <c r="C1349" s="8">
        <v>14.0208333333333</v>
      </c>
      <c r="D1349">
        <v>1.110352187006008</v>
      </c>
      <c r="E1349" s="6">
        <v>105.23587534553501</v>
      </c>
      <c r="F1349" s="7">
        <v>60.004113964342281</v>
      </c>
      <c r="G1349" s="7">
        <v>59.728911941492605</v>
      </c>
      <c r="H1349" s="7">
        <v>240.37430884778198</v>
      </c>
      <c r="I1349" s="7">
        <f t="shared" si="33"/>
        <v>116.84888434140643</v>
      </c>
    </row>
    <row r="1350" spans="1:9" x14ac:dyDescent="0.25">
      <c r="A1350" s="16"/>
      <c r="B1350" s="5">
        <f>DATE(YEAR(siječanj!B1350),MONTH(siječanj!B1350)+1,DAY(siječanj!B1350))</f>
        <v>43876</v>
      </c>
      <c r="C1350" s="8">
        <v>14.03125</v>
      </c>
      <c r="D1350">
        <v>1.110352187006008</v>
      </c>
      <c r="E1350" s="6">
        <v>97.598598211849833</v>
      </c>
      <c r="F1350" s="7">
        <v>59.322862820724872</v>
      </c>
      <c r="G1350" s="7">
        <v>58.34738884714335</v>
      </c>
      <c r="H1350" s="7">
        <v>241.26264544001879</v>
      </c>
      <c r="I1350" s="7">
        <f t="shared" si="33"/>
        <v>108.36881697324813</v>
      </c>
    </row>
    <row r="1351" spans="1:9" x14ac:dyDescent="0.25">
      <c r="A1351" s="16"/>
      <c r="B1351" s="5">
        <f>DATE(YEAR(siječanj!B1351),MONTH(siječanj!B1351)+1,DAY(siječanj!B1351))</f>
        <v>43876</v>
      </c>
      <c r="C1351" s="8">
        <v>14.0416666666667</v>
      </c>
      <c r="D1351">
        <v>1.110352187006008</v>
      </c>
      <c r="E1351" s="6">
        <v>91.060043960213378</v>
      </c>
      <c r="F1351" s="7">
        <v>58.288345840266793</v>
      </c>
      <c r="G1351" s="7">
        <v>58.405138070678731</v>
      </c>
      <c r="H1351" s="7">
        <v>242.85786551204376</v>
      </c>
      <c r="I1351" s="7">
        <f t="shared" si="33"/>
        <v>101.10871896008615</v>
      </c>
    </row>
    <row r="1352" spans="1:9" x14ac:dyDescent="0.25">
      <c r="A1352" s="16"/>
      <c r="B1352" s="5">
        <f>DATE(YEAR(siječanj!B1352),MONTH(siječanj!B1352)+1,DAY(siječanj!B1352))</f>
        <v>43876</v>
      </c>
      <c r="C1352" s="8">
        <v>14.0520833333333</v>
      </c>
      <c r="D1352">
        <v>1.110352187006008</v>
      </c>
      <c r="E1352" s="6">
        <v>87.152808489243199</v>
      </c>
      <c r="F1352" s="7">
        <v>57.784960567170366</v>
      </c>
      <c r="G1352" s="7">
        <v>59.727441873861522</v>
      </c>
      <c r="H1352" s="7">
        <v>243.72261375671846</v>
      </c>
      <c r="I1352" s="7">
        <f t="shared" si="33"/>
        <v>96.770311509746975</v>
      </c>
    </row>
    <row r="1353" spans="1:9" x14ac:dyDescent="0.25">
      <c r="A1353" s="16"/>
      <c r="B1353" s="5">
        <f>DATE(YEAR(siječanj!B1353),MONTH(siječanj!B1353)+1,DAY(siječanj!B1353))</f>
        <v>43876</v>
      </c>
      <c r="C1353" s="8">
        <v>14.0625</v>
      </c>
      <c r="D1353">
        <v>1.110352187006008</v>
      </c>
      <c r="E1353" s="6">
        <v>81.423545946949403</v>
      </c>
      <c r="F1353" s="7">
        <v>57.580350662465989</v>
      </c>
      <c r="G1353" s="7">
        <v>56.318050609180169</v>
      </c>
      <c r="H1353" s="7">
        <v>243.54886095205367</v>
      </c>
      <c r="I1353" s="7">
        <f t="shared" si="33"/>
        <v>90.408812315979446</v>
      </c>
    </row>
    <row r="1354" spans="1:9" x14ac:dyDescent="0.25">
      <c r="A1354" s="16"/>
      <c r="B1354" s="5">
        <f>DATE(YEAR(siječanj!B1354),MONTH(siječanj!B1354)+1,DAY(siječanj!B1354))</f>
        <v>43876</v>
      </c>
      <c r="C1354" s="8">
        <v>14.0729166666667</v>
      </c>
      <c r="D1354">
        <v>1.110352187006008</v>
      </c>
      <c r="E1354" s="6">
        <v>77.701160243557197</v>
      </c>
      <c r="F1354" s="7">
        <v>57.214791391021691</v>
      </c>
      <c r="G1354" s="7">
        <v>57.678612221476243</v>
      </c>
      <c r="H1354" s="7">
        <v>243.14345929394042</v>
      </c>
      <c r="I1354" s="7">
        <f t="shared" si="33"/>
        <v>86.275653209338017</v>
      </c>
    </row>
    <row r="1355" spans="1:9" x14ac:dyDescent="0.25">
      <c r="A1355" s="16"/>
      <c r="B1355" s="5">
        <f>DATE(YEAR(siječanj!B1355),MONTH(siječanj!B1355)+1,DAY(siječanj!B1355))</f>
        <v>43876</v>
      </c>
      <c r="C1355" s="8">
        <v>14.0833333333333</v>
      </c>
      <c r="D1355">
        <v>1.110352187006008</v>
      </c>
      <c r="E1355" s="6">
        <v>75.320654340204882</v>
      </c>
      <c r="F1355" s="7">
        <v>57.063268594651348</v>
      </c>
      <c r="G1355" s="7">
        <v>54.633877841983654</v>
      </c>
      <c r="H1355" s="7">
        <v>243.4873649273147</v>
      </c>
      <c r="I1355" s="7">
        <f t="shared" si="33"/>
        <v>83.632453273370061</v>
      </c>
    </row>
    <row r="1356" spans="1:9" x14ac:dyDescent="0.25">
      <c r="A1356" s="16"/>
      <c r="B1356" s="5">
        <f>DATE(YEAR(siječanj!B1356),MONTH(siječanj!B1356)+1,DAY(siječanj!B1356))</f>
        <v>43876</v>
      </c>
      <c r="C1356" s="8">
        <v>14.09375</v>
      </c>
      <c r="D1356">
        <v>1.110352187006008</v>
      </c>
      <c r="E1356" s="6">
        <v>73.032783287999592</v>
      </c>
      <c r="F1356" s="7">
        <v>55.488405845279388</v>
      </c>
      <c r="G1356" s="7">
        <v>55.714698001547546</v>
      </c>
      <c r="H1356" s="7">
        <v>244.23740932357788</v>
      </c>
      <c r="I1356" s="7">
        <f t="shared" si="33"/>
        <v>81.092110646966177</v>
      </c>
    </row>
    <row r="1357" spans="1:9" x14ac:dyDescent="0.25">
      <c r="A1357" s="16"/>
      <c r="B1357" s="5">
        <f>DATE(YEAR(siječanj!B1357),MONTH(siječanj!B1357)+1,DAY(siječanj!B1357))</f>
        <v>43876</v>
      </c>
      <c r="C1357" s="8">
        <v>14.1041666666667</v>
      </c>
      <c r="D1357">
        <v>1.110352187006008</v>
      </c>
      <c r="E1357" s="6">
        <v>72.018455510027252</v>
      </c>
      <c r="F1357" s="7">
        <v>56.201830021923413</v>
      </c>
      <c r="G1357" s="7">
        <v>53.919104522562179</v>
      </c>
      <c r="H1357" s="7">
        <v>243.56375126431519</v>
      </c>
      <c r="I1357" s="7">
        <f t="shared" si="33"/>
        <v>79.965849580353648</v>
      </c>
    </row>
    <row r="1358" spans="1:9" x14ac:dyDescent="0.25">
      <c r="A1358" s="16"/>
      <c r="B1358" s="5">
        <f>DATE(YEAR(siječanj!B1358),MONTH(siječanj!B1358)+1,DAY(siječanj!B1358))</f>
        <v>43876</v>
      </c>
      <c r="C1358" s="8">
        <v>14.1145833333333</v>
      </c>
      <c r="D1358">
        <v>1.110352187006008</v>
      </c>
      <c r="E1358" s="6">
        <v>69.2856126059514</v>
      </c>
      <c r="F1358" s="7">
        <v>56.052957571369454</v>
      </c>
      <c r="G1358" s="7">
        <v>53.044021729941754</v>
      </c>
      <c r="H1358" s="7">
        <v>243.42595643998496</v>
      </c>
      <c r="I1358" s="7">
        <f t="shared" si="33"/>
        <v>76.931431485069169</v>
      </c>
    </row>
    <row r="1359" spans="1:9" x14ac:dyDescent="0.25">
      <c r="A1359" s="16"/>
      <c r="B1359" s="5">
        <f>DATE(YEAR(siječanj!B1359),MONTH(siječanj!B1359)+1,DAY(siječanj!B1359))</f>
        <v>43876</v>
      </c>
      <c r="C1359" s="8">
        <v>14.125</v>
      </c>
      <c r="D1359">
        <v>1.110352187006008</v>
      </c>
      <c r="E1359" s="6">
        <v>68.387238810899049</v>
      </c>
      <c r="F1359" s="7">
        <v>55.691953205897015</v>
      </c>
      <c r="G1359" s="7">
        <v>54.395298282922099</v>
      </c>
      <c r="H1359" s="7">
        <v>243.72223674901275</v>
      </c>
      <c r="I1359" s="7">
        <f t="shared" si="33"/>
        <v>75.933920176983904</v>
      </c>
    </row>
    <row r="1360" spans="1:9" x14ac:dyDescent="0.25">
      <c r="A1360" s="16"/>
      <c r="B1360" s="5">
        <f>DATE(YEAR(siječanj!B1360),MONTH(siječanj!B1360)+1,DAY(siječanj!B1360))</f>
        <v>43876</v>
      </c>
      <c r="C1360" s="8">
        <v>14.1354166666667</v>
      </c>
      <c r="D1360">
        <v>1.110352187006008</v>
      </c>
      <c r="E1360" s="6">
        <v>65.959827769601759</v>
      </c>
      <c r="F1360" s="7">
        <v>55.983098304866125</v>
      </c>
      <c r="G1360" s="7">
        <v>55.092843371059274</v>
      </c>
      <c r="H1360" s="7">
        <v>243.08472666605243</v>
      </c>
      <c r="I1360" s="7">
        <f t="shared" si="33"/>
        <v>73.238639018516935</v>
      </c>
    </row>
    <row r="1361" spans="1:9" x14ac:dyDescent="0.25">
      <c r="A1361" s="16"/>
      <c r="B1361" s="5">
        <f>DATE(YEAR(siječanj!B1361),MONTH(siječanj!B1361)+1,DAY(siječanj!B1361))</f>
        <v>43876</v>
      </c>
      <c r="C1361" s="8">
        <v>14.1458333333333</v>
      </c>
      <c r="D1361">
        <v>1.110352187006008</v>
      </c>
      <c r="E1361" s="6">
        <v>65.533439010076876</v>
      </c>
      <c r="F1361" s="7">
        <v>55.888892745175184</v>
      </c>
      <c r="G1361" s="7">
        <v>55.4079425539813</v>
      </c>
      <c r="H1361" s="7">
        <v>242.90772005609622</v>
      </c>
      <c r="I1361" s="7">
        <f t="shared" si="33"/>
        <v>72.765197326863699</v>
      </c>
    </row>
    <row r="1362" spans="1:9" x14ac:dyDescent="0.25">
      <c r="A1362" s="16"/>
      <c r="B1362" s="5">
        <f>DATE(YEAR(siječanj!B1362),MONTH(siječanj!B1362)+1,DAY(siječanj!B1362))</f>
        <v>43876</v>
      </c>
      <c r="C1362" s="8">
        <v>14.15625</v>
      </c>
      <c r="D1362">
        <v>1.110352187006008</v>
      </c>
      <c r="E1362" s="6">
        <v>64.464993617294041</v>
      </c>
      <c r="F1362" s="7">
        <v>57.001653066421056</v>
      </c>
      <c r="G1362" s="7">
        <v>57.583710743776294</v>
      </c>
      <c r="H1362" s="7">
        <v>242.45325368010029</v>
      </c>
      <c r="I1362" s="7">
        <f t="shared" si="33"/>
        <v>71.578846648290792</v>
      </c>
    </row>
    <row r="1363" spans="1:9" x14ac:dyDescent="0.25">
      <c r="A1363" s="16"/>
      <c r="B1363" s="5">
        <f>DATE(YEAR(siječanj!B1363),MONTH(siječanj!B1363)+1,DAY(siječanj!B1363))</f>
        <v>43876</v>
      </c>
      <c r="C1363" s="8">
        <v>14.1666666666667</v>
      </c>
      <c r="D1363">
        <v>1.110352187006008</v>
      </c>
      <c r="E1363" s="6">
        <v>64.903547728560937</v>
      </c>
      <c r="F1363" s="7">
        <v>56.936156245073889</v>
      </c>
      <c r="G1363" s="7">
        <v>55.734666086400409</v>
      </c>
      <c r="H1363" s="7">
        <v>242.58063055798686</v>
      </c>
      <c r="I1363" s="7">
        <f t="shared" si="33"/>
        <v>72.065796164856465</v>
      </c>
    </row>
    <row r="1364" spans="1:9" x14ac:dyDescent="0.25">
      <c r="A1364" s="16"/>
      <c r="B1364" s="5">
        <f>DATE(YEAR(siječanj!B1364),MONTH(siječanj!B1364)+1,DAY(siječanj!B1364))</f>
        <v>43876</v>
      </c>
      <c r="C1364" s="8">
        <v>14.1770833333333</v>
      </c>
      <c r="D1364">
        <v>1.110352187006008</v>
      </c>
      <c r="E1364" s="6">
        <v>64.553908906504304</v>
      </c>
      <c r="F1364" s="7">
        <v>55.99879589014769</v>
      </c>
      <c r="G1364" s="7">
        <v>54.998775065204747</v>
      </c>
      <c r="H1364" s="7">
        <v>242.75083610809054</v>
      </c>
      <c r="I1364" s="7">
        <f t="shared" si="33"/>
        <v>71.677573934123672</v>
      </c>
    </row>
    <row r="1365" spans="1:9" x14ac:dyDescent="0.25">
      <c r="A1365" s="16"/>
      <c r="B1365" s="5">
        <f>DATE(YEAR(siječanj!B1365),MONTH(siječanj!B1365)+1,DAY(siječanj!B1365))</f>
        <v>43876</v>
      </c>
      <c r="C1365" s="8">
        <v>14.1875</v>
      </c>
      <c r="D1365">
        <v>1.110352187006008</v>
      </c>
      <c r="E1365" s="6">
        <v>65.661870352308384</v>
      </c>
      <c r="F1365" s="7">
        <v>56.424298686485784</v>
      </c>
      <c r="G1365" s="7">
        <v>55.865177649224137</v>
      </c>
      <c r="H1365" s="7">
        <v>242.28581351633412</v>
      </c>
      <c r="I1365" s="7">
        <f t="shared" si="33"/>
        <v>72.907801348590567</v>
      </c>
    </row>
    <row r="1366" spans="1:9" x14ac:dyDescent="0.25">
      <c r="A1366" s="16"/>
      <c r="B1366" s="5">
        <f>DATE(YEAR(siječanj!B1366),MONTH(siječanj!B1366)+1,DAY(siječanj!B1366))</f>
        <v>43876</v>
      </c>
      <c r="C1366" s="8">
        <v>14.1979166666667</v>
      </c>
      <c r="D1366">
        <v>1.110352187006008</v>
      </c>
      <c r="E1366" s="6">
        <v>65.097459451836087</v>
      </c>
      <c r="F1366" s="7">
        <v>56.428633064439637</v>
      </c>
      <c r="G1366" s="7">
        <v>54.002541876119913</v>
      </c>
      <c r="H1366" s="7">
        <v>242.40868022815792</v>
      </c>
      <c r="I1366" s="7">
        <f t="shared" si="33"/>
        <v>72.281106470881127</v>
      </c>
    </row>
    <row r="1367" spans="1:9" x14ac:dyDescent="0.25">
      <c r="A1367" s="16"/>
      <c r="B1367" s="5">
        <f>DATE(YEAR(siječanj!B1367),MONTH(siječanj!B1367)+1,DAY(siječanj!B1367))</f>
        <v>43876</v>
      </c>
      <c r="C1367" s="8">
        <v>14.2083333333333</v>
      </c>
      <c r="D1367">
        <v>1.110352187006008</v>
      </c>
      <c r="E1367" s="6">
        <v>67.007682625110789</v>
      </c>
      <c r="F1367" s="7">
        <v>54.443732547192148</v>
      </c>
      <c r="G1367" s="7">
        <v>55.805353507342971</v>
      </c>
      <c r="H1367" s="7">
        <v>242.09471139400262</v>
      </c>
      <c r="I1367" s="7">
        <f t="shared" si="33"/>
        <v>74.402126948996255</v>
      </c>
    </row>
    <row r="1368" spans="1:9" x14ac:dyDescent="0.25">
      <c r="A1368" s="16"/>
      <c r="B1368" s="5">
        <f>DATE(YEAR(siječanj!B1368),MONTH(siječanj!B1368)+1,DAY(siječanj!B1368))</f>
        <v>43876</v>
      </c>
      <c r="C1368" s="8">
        <v>14.21875</v>
      </c>
      <c r="D1368">
        <v>1.110352187006008</v>
      </c>
      <c r="E1368" s="6">
        <v>68.801693771469331</v>
      </c>
      <c r="F1368" s="7">
        <v>53.950166785297384</v>
      </c>
      <c r="G1368" s="7">
        <v>54.00937949313974</v>
      </c>
      <c r="H1368" s="7">
        <v>241.85001747708984</v>
      </c>
      <c r="I1368" s="7">
        <f t="shared" si="33"/>
        <v>76.394111148868618</v>
      </c>
    </row>
    <row r="1369" spans="1:9" x14ac:dyDescent="0.25">
      <c r="A1369" s="16"/>
      <c r="B1369" s="5">
        <f>DATE(YEAR(siječanj!B1369),MONTH(siječanj!B1369)+1,DAY(siječanj!B1369))</f>
        <v>43876</v>
      </c>
      <c r="C1369" s="8">
        <v>14.2291666666667</v>
      </c>
      <c r="D1369">
        <v>1.110352187006008</v>
      </c>
      <c r="E1369" s="6">
        <v>69.072274977430652</v>
      </c>
      <c r="F1369" s="7">
        <v>55.091772171298174</v>
      </c>
      <c r="G1369" s="7">
        <v>54.50774043134836</v>
      </c>
      <c r="H1369" s="7">
        <v>241.62702985344035</v>
      </c>
      <c r="I1369" s="7">
        <f t="shared" si="33"/>
        <v>76.694551582670485</v>
      </c>
    </row>
    <row r="1370" spans="1:9" x14ac:dyDescent="0.25">
      <c r="A1370" s="16"/>
      <c r="B1370" s="5">
        <f>DATE(YEAR(siječanj!B1370),MONTH(siječanj!B1370)+1,DAY(siječanj!B1370))</f>
        <v>43876</v>
      </c>
      <c r="C1370" s="8">
        <v>14.2395833333333</v>
      </c>
      <c r="D1370">
        <v>1.110352187006008</v>
      </c>
      <c r="E1370" s="6">
        <v>71.301259016098271</v>
      </c>
      <c r="F1370" s="7">
        <v>56.118001307879624</v>
      </c>
      <c r="G1370" s="7">
        <v>53.765568576241101</v>
      </c>
      <c r="H1370" s="7">
        <v>241.2534460541016</v>
      </c>
      <c r="I1370" s="7">
        <f t="shared" si="33"/>
        <v>79.169508884806561</v>
      </c>
    </row>
    <row r="1371" spans="1:9" x14ac:dyDescent="0.25">
      <c r="A1371" s="16"/>
      <c r="B1371" s="5">
        <f>DATE(YEAR(siječanj!B1371),MONTH(siječanj!B1371)+1,DAY(siječanj!B1371))</f>
        <v>43876</v>
      </c>
      <c r="C1371" s="8">
        <v>14.25</v>
      </c>
      <c r="D1371">
        <v>1.110352187006008</v>
      </c>
      <c r="E1371" s="6">
        <v>74.824095274535409</v>
      </c>
      <c r="F1371" s="7">
        <v>56.860799816521784</v>
      </c>
      <c r="G1371" s="7">
        <v>55.409292452596226</v>
      </c>
      <c r="H1371" s="7">
        <v>240.75236202870872</v>
      </c>
      <c r="I1371" s="7">
        <f t="shared" si="33"/>
        <v>83.081097828826302</v>
      </c>
    </row>
    <row r="1372" spans="1:9" x14ac:dyDescent="0.25">
      <c r="A1372" s="16"/>
      <c r="B1372" s="5">
        <f>DATE(YEAR(siječanj!B1372),MONTH(siječanj!B1372)+1,DAY(siječanj!B1372))</f>
        <v>43876</v>
      </c>
      <c r="C1372" s="8">
        <v>14.2604166666667</v>
      </c>
      <c r="D1372">
        <v>1.110352187006008</v>
      </c>
      <c r="E1372" s="6">
        <v>75.352174953969254</v>
      </c>
      <c r="F1372" s="7">
        <v>60.583473144441221</v>
      </c>
      <c r="G1372" s="7">
        <v>57.841028658091965</v>
      </c>
      <c r="H1372" s="7">
        <v>231.10610460052735</v>
      </c>
      <c r="I1372" s="7">
        <f t="shared" si="33"/>
        <v>83.667452255799105</v>
      </c>
    </row>
    <row r="1373" spans="1:9" x14ac:dyDescent="0.25">
      <c r="A1373" s="16"/>
      <c r="B1373" s="5">
        <f>DATE(YEAR(siječanj!B1373),MONTH(siječanj!B1373)+1,DAY(siječanj!B1373))</f>
        <v>43876</v>
      </c>
      <c r="C1373" s="8">
        <v>14.2708333333333</v>
      </c>
      <c r="D1373">
        <v>1.110352187006008</v>
      </c>
      <c r="E1373" s="6">
        <v>78.495611970232048</v>
      </c>
      <c r="F1373" s="7">
        <v>66.93850522166673</v>
      </c>
      <c r="G1373" s="7">
        <v>58.660609387779317</v>
      </c>
      <c r="H1373" s="7">
        <v>218.35429941514275</v>
      </c>
      <c r="I1373" s="7">
        <f t="shared" si="33"/>
        <v>87.157774421522134</v>
      </c>
    </row>
    <row r="1374" spans="1:9" x14ac:dyDescent="0.25">
      <c r="A1374" s="16"/>
      <c r="B1374" s="5">
        <f>DATE(YEAR(siječanj!B1374),MONTH(siječanj!B1374)+1,DAY(siječanj!B1374))</f>
        <v>43876</v>
      </c>
      <c r="C1374" s="8">
        <v>14.28125</v>
      </c>
      <c r="D1374">
        <v>1.110352187006008</v>
      </c>
      <c r="E1374" s="6">
        <v>82.188109703242304</v>
      </c>
      <c r="F1374" s="7">
        <v>66.355934351705585</v>
      </c>
      <c r="G1374" s="7">
        <v>58.380114875879151</v>
      </c>
      <c r="H1374" s="7">
        <v>195.17164994467623</v>
      </c>
      <c r="I1374" s="7">
        <f t="shared" si="33"/>
        <v>91.257747354884799</v>
      </c>
    </row>
    <row r="1375" spans="1:9" x14ac:dyDescent="0.25">
      <c r="A1375" s="16"/>
      <c r="B1375" s="5">
        <f>DATE(YEAR(siječanj!B1375),MONTH(siječanj!B1375)+1,DAY(siječanj!B1375))</f>
        <v>43876</v>
      </c>
      <c r="C1375" s="8">
        <v>14.2916666666667</v>
      </c>
      <c r="D1375">
        <v>1.110352187006008</v>
      </c>
      <c r="E1375" s="6">
        <v>86.808409039579701</v>
      </c>
      <c r="F1375" s="7">
        <v>68.057324049007221</v>
      </c>
      <c r="G1375" s="7">
        <v>63.481021234644743</v>
      </c>
      <c r="H1375" s="7">
        <v>157.20524511360946</v>
      </c>
      <c r="I1375" s="7">
        <f t="shared" si="33"/>
        <v>96.387906827609442</v>
      </c>
    </row>
    <row r="1376" spans="1:9" x14ac:dyDescent="0.25">
      <c r="A1376" s="16"/>
      <c r="B1376" s="5">
        <f>DATE(YEAR(siječanj!B1376),MONTH(siječanj!B1376)+1,DAY(siječanj!B1376))</f>
        <v>43876</v>
      </c>
      <c r="C1376" s="8">
        <v>14.3020833333333</v>
      </c>
      <c r="D1376">
        <v>1.110352187006008</v>
      </c>
      <c r="E1376" s="6">
        <v>89.510563350076438</v>
      </c>
      <c r="F1376" s="7">
        <v>73.282186120365509</v>
      </c>
      <c r="G1376" s="7">
        <v>72.058505355029936</v>
      </c>
      <c r="H1376" s="7">
        <v>131.88248504085692</v>
      </c>
      <c r="I1376" s="7">
        <f t="shared" si="33"/>
        <v>99.388249775897208</v>
      </c>
    </row>
    <row r="1377" spans="1:9" x14ac:dyDescent="0.25">
      <c r="A1377" s="16"/>
      <c r="B1377" s="5">
        <f>DATE(YEAR(siječanj!B1377),MONTH(siječanj!B1377)+1,DAY(siječanj!B1377))</f>
        <v>43876</v>
      </c>
      <c r="C1377" s="8">
        <v>14.3125</v>
      </c>
      <c r="D1377">
        <v>1.110352187006008</v>
      </c>
      <c r="E1377" s="6">
        <v>93.282155001949548</v>
      </c>
      <c r="F1377" s="7">
        <v>76.057575332548581</v>
      </c>
      <c r="G1377" s="7">
        <v>75.922852509280858</v>
      </c>
      <c r="H1377" s="7">
        <v>43.092008618004336</v>
      </c>
      <c r="I1377" s="7">
        <f t="shared" si="33"/>
        <v>103.57604481504811</v>
      </c>
    </row>
    <row r="1378" spans="1:9" x14ac:dyDescent="0.25">
      <c r="A1378" s="16"/>
      <c r="B1378" s="5">
        <f>DATE(YEAR(siječanj!B1378),MONTH(siječanj!B1378)+1,DAY(siječanj!B1378))</f>
        <v>43876</v>
      </c>
      <c r="C1378" s="8">
        <v>14.3229166666667</v>
      </c>
      <c r="D1378">
        <v>1.110352187006008</v>
      </c>
      <c r="E1378" s="6">
        <v>99.26339897820904</v>
      </c>
      <c r="F1378" s="7">
        <v>80.393140128104562</v>
      </c>
      <c r="G1378" s="7">
        <v>80.657808163116954</v>
      </c>
      <c r="H1378" s="7">
        <v>6.8606768071533102</v>
      </c>
      <c r="I1378" s="7">
        <f t="shared" si="33"/>
        <v>110.21733214510435</v>
      </c>
    </row>
    <row r="1379" spans="1:9" x14ac:dyDescent="0.25">
      <c r="A1379" s="16"/>
      <c r="B1379" s="5">
        <f>DATE(YEAR(siječanj!B1379),MONTH(siječanj!B1379)+1,DAY(siječanj!B1379))</f>
        <v>43876</v>
      </c>
      <c r="C1379" s="8">
        <v>14.3333333333333</v>
      </c>
      <c r="D1379">
        <v>1.110352187006008</v>
      </c>
      <c r="E1379" s="6">
        <v>105.05699885494757</v>
      </c>
      <c r="F1379" s="7">
        <v>84.198395184365992</v>
      </c>
      <c r="G1379" s="7">
        <v>83.709520356814906</v>
      </c>
      <c r="H1379" s="7">
        <v>4.0241215611317473</v>
      </c>
      <c r="I1379" s="7">
        <f t="shared" si="33"/>
        <v>116.65026843887871</v>
      </c>
    </row>
    <row r="1380" spans="1:9" x14ac:dyDescent="0.25">
      <c r="A1380" s="16"/>
      <c r="B1380" s="5">
        <f>DATE(YEAR(siječanj!B1380),MONTH(siječanj!B1380)+1,DAY(siječanj!B1380))</f>
        <v>43876</v>
      </c>
      <c r="C1380" s="8">
        <v>14.34375</v>
      </c>
      <c r="D1380">
        <v>1.110352187006008</v>
      </c>
      <c r="E1380" s="6">
        <v>111.01731183284325</v>
      </c>
      <c r="F1380" s="7">
        <v>97.482606038490388</v>
      </c>
      <c r="G1380" s="7">
        <v>94.399611832098401</v>
      </c>
      <c r="H1380" s="7">
        <v>2.581048469580244</v>
      </c>
      <c r="I1380" s="7">
        <f t="shared" si="33"/>
        <v>123.26831498912547</v>
      </c>
    </row>
    <row r="1381" spans="1:9" x14ac:dyDescent="0.25">
      <c r="A1381" s="16"/>
      <c r="B1381" s="5">
        <f>DATE(YEAR(siječanj!B1381),MONTH(siječanj!B1381)+1,DAY(siječanj!B1381))</f>
        <v>43876</v>
      </c>
      <c r="C1381" s="8">
        <v>14.3541666666667</v>
      </c>
      <c r="D1381">
        <v>1.110352187006008</v>
      </c>
      <c r="E1381" s="6">
        <v>117.21678940545902</v>
      </c>
      <c r="F1381" s="7">
        <v>103.4129733258462</v>
      </c>
      <c r="G1381" s="7">
        <v>112.31651572550145</v>
      </c>
      <c r="H1381" s="7">
        <v>2.0287063173570878</v>
      </c>
      <c r="I1381" s="7">
        <f t="shared" si="33"/>
        <v>130.15191847017411</v>
      </c>
    </row>
    <row r="1382" spans="1:9" x14ac:dyDescent="0.25">
      <c r="A1382" s="16"/>
      <c r="B1382" s="5">
        <f>DATE(YEAR(siječanj!B1382),MONTH(siječanj!B1382)+1,DAY(siječanj!B1382))</f>
        <v>43876</v>
      </c>
      <c r="C1382" s="8">
        <v>14.3645833333333</v>
      </c>
      <c r="D1382">
        <v>1.110352187006008</v>
      </c>
      <c r="E1382" s="6">
        <v>121.93368451922645</v>
      </c>
      <c r="F1382" s="7">
        <v>108.74638329726636</v>
      </c>
      <c r="G1382" s="7">
        <v>120.05482355529655</v>
      </c>
      <c r="H1382" s="7">
        <v>1.6125196525273282</v>
      </c>
      <c r="I1382" s="7">
        <f t="shared" si="33"/>
        <v>135.3893332756237</v>
      </c>
    </row>
    <row r="1383" spans="1:9" x14ac:dyDescent="0.25">
      <c r="A1383" s="16"/>
      <c r="B1383" s="5">
        <f>DATE(YEAR(siječanj!B1383),MONTH(siječanj!B1383)+1,DAY(siječanj!B1383))</f>
        <v>43876</v>
      </c>
      <c r="C1383" s="8">
        <v>14.375</v>
      </c>
      <c r="D1383">
        <v>1.110352187006008</v>
      </c>
      <c r="E1383" s="6">
        <v>124.17244970085046</v>
      </c>
      <c r="F1383" s="7">
        <v>116.32789998982221</v>
      </c>
      <c r="G1383" s="7">
        <v>127.8733562202839</v>
      </c>
      <c r="H1383" s="7">
        <v>1.4630107312506886</v>
      </c>
      <c r="I1383" s="7">
        <f t="shared" si="33"/>
        <v>137.87515109123285</v>
      </c>
    </row>
    <row r="1384" spans="1:9" x14ac:dyDescent="0.25">
      <c r="A1384" s="16"/>
      <c r="B1384" s="5">
        <f>DATE(YEAR(siječanj!B1384),MONTH(siječanj!B1384)+1,DAY(siječanj!B1384))</f>
        <v>43876</v>
      </c>
      <c r="C1384" s="8">
        <v>14.3854166666667</v>
      </c>
      <c r="D1384">
        <v>1.110352187006008</v>
      </c>
      <c r="E1384" s="6">
        <v>129.22107852304111</v>
      </c>
      <c r="F1384" s="7">
        <v>136.3445706095853</v>
      </c>
      <c r="G1384" s="7">
        <v>151.48861077012364</v>
      </c>
      <c r="H1384" s="7">
        <v>0.96440262189888604</v>
      </c>
      <c r="I1384" s="7">
        <f t="shared" si="33"/>
        <v>143.48090714533379</v>
      </c>
    </row>
    <row r="1385" spans="1:9" x14ac:dyDescent="0.25">
      <c r="A1385" s="16"/>
      <c r="B1385" s="5">
        <f>DATE(YEAR(siječanj!B1385),MONTH(siječanj!B1385)+1,DAY(siječanj!B1385))</f>
        <v>43876</v>
      </c>
      <c r="C1385" s="8">
        <v>14.3958333333333</v>
      </c>
      <c r="D1385">
        <v>1.110352187006008</v>
      </c>
      <c r="E1385" s="6">
        <v>131.86207934992007</v>
      </c>
      <c r="F1385" s="7">
        <v>142.10125002996125</v>
      </c>
      <c r="G1385" s="7">
        <v>155.66456018892615</v>
      </c>
      <c r="H1385" s="7">
        <v>0.87980169483526194</v>
      </c>
      <c r="I1385" s="7">
        <f t="shared" si="33"/>
        <v>146.41334818934351</v>
      </c>
    </row>
    <row r="1386" spans="1:9" x14ac:dyDescent="0.25">
      <c r="A1386" s="16"/>
      <c r="B1386" s="5">
        <f>DATE(YEAR(siječanj!B1386),MONTH(siječanj!B1386)+1,DAY(siječanj!B1386))</f>
        <v>43876</v>
      </c>
      <c r="C1386" s="8">
        <v>14.40625</v>
      </c>
      <c r="D1386">
        <v>1.110352187006008</v>
      </c>
      <c r="E1386" s="6">
        <v>134.90796494292678</v>
      </c>
      <c r="F1386" s="7">
        <v>142.79876812210671</v>
      </c>
      <c r="G1386" s="7">
        <v>160.34178664739625</v>
      </c>
      <c r="H1386" s="7">
        <v>0.86757331560949369</v>
      </c>
      <c r="I1386" s="7">
        <f t="shared" si="33"/>
        <v>149.7953539189086</v>
      </c>
    </row>
    <row r="1387" spans="1:9" x14ac:dyDescent="0.25">
      <c r="A1387" s="16"/>
      <c r="B1387" s="5">
        <f>DATE(YEAR(siječanj!B1387),MONTH(siječanj!B1387)+1,DAY(siječanj!B1387))</f>
        <v>43876</v>
      </c>
      <c r="C1387" s="8">
        <v>14.4166666666667</v>
      </c>
      <c r="D1387">
        <v>1.110352187006008</v>
      </c>
      <c r="E1387" s="6">
        <v>136.51566047482439</v>
      </c>
      <c r="F1387" s="7">
        <v>146.23756174685016</v>
      </c>
      <c r="G1387" s="7">
        <v>155.71980989692526</v>
      </c>
      <c r="H1387" s="7">
        <v>0.9465280797767166</v>
      </c>
      <c r="I1387" s="7">
        <f t="shared" si="33"/>
        <v>151.58046216879092</v>
      </c>
    </row>
    <row r="1388" spans="1:9" x14ac:dyDescent="0.25">
      <c r="A1388" s="16"/>
      <c r="B1388" s="5">
        <f>DATE(YEAR(siječanj!B1388),MONTH(siječanj!B1388)+1,DAY(siječanj!B1388))</f>
        <v>43876</v>
      </c>
      <c r="C1388" s="8">
        <v>14.4270833333333</v>
      </c>
      <c r="D1388">
        <v>1.110352187006008</v>
      </c>
      <c r="E1388" s="6">
        <v>138.54342612238696</v>
      </c>
      <c r="F1388" s="7">
        <v>148.05931162677805</v>
      </c>
      <c r="G1388" s="7">
        <v>157.12157345923075</v>
      </c>
      <c r="H1388" s="7">
        <v>1.2417440134874929</v>
      </c>
      <c r="I1388" s="7">
        <f t="shared" si="33"/>
        <v>153.83199619029767</v>
      </c>
    </row>
    <row r="1389" spans="1:9" x14ac:dyDescent="0.25">
      <c r="A1389" s="16"/>
      <c r="B1389" s="5">
        <f>DATE(YEAR(siječanj!B1389),MONTH(siječanj!B1389)+1,DAY(siječanj!B1389))</f>
        <v>43876</v>
      </c>
      <c r="C1389" s="8">
        <v>14.4375</v>
      </c>
      <c r="D1389">
        <v>1.110352187006008</v>
      </c>
      <c r="E1389" s="6">
        <v>139.77558816627291</v>
      </c>
      <c r="F1389" s="7">
        <v>148.00658137287314</v>
      </c>
      <c r="G1389" s="7">
        <v>157.43706519427224</v>
      </c>
      <c r="H1389" s="7">
        <v>1.7443728752049144</v>
      </c>
      <c r="I1389" s="7">
        <f t="shared" si="33"/>
        <v>155.20013001047221</v>
      </c>
    </row>
    <row r="1390" spans="1:9" x14ac:dyDescent="0.25">
      <c r="A1390" s="16"/>
      <c r="B1390" s="5">
        <f>DATE(YEAR(siječanj!B1390),MONTH(siječanj!B1390)+1,DAY(siječanj!B1390))</f>
        <v>43876</v>
      </c>
      <c r="C1390" s="8">
        <v>14.4479166666667</v>
      </c>
      <c r="D1390">
        <v>1.110352187006008</v>
      </c>
      <c r="E1390" s="6">
        <v>140.39627129986567</v>
      </c>
      <c r="F1390" s="7">
        <v>147.37094745217993</v>
      </c>
      <c r="G1390" s="7">
        <v>162.08361250291523</v>
      </c>
      <c r="H1390" s="7">
        <v>2.2523972245104402</v>
      </c>
      <c r="I1390" s="7">
        <f t="shared" si="33"/>
        <v>155.8893068852947</v>
      </c>
    </row>
    <row r="1391" spans="1:9" x14ac:dyDescent="0.25">
      <c r="A1391" s="16"/>
      <c r="B1391" s="5">
        <f>DATE(YEAR(siječanj!B1391),MONTH(siječanj!B1391)+1,DAY(siječanj!B1391))</f>
        <v>43876</v>
      </c>
      <c r="C1391" s="8">
        <v>14.4583333333333</v>
      </c>
      <c r="D1391">
        <v>1.110352187006008</v>
      </c>
      <c r="E1391" s="6">
        <v>143.43693616244101</v>
      </c>
      <c r="F1391" s="7">
        <v>143.05164559555166</v>
      </c>
      <c r="G1391" s="7">
        <v>165.51648479335535</v>
      </c>
      <c r="H1391" s="7">
        <v>2.139539619639351</v>
      </c>
      <c r="I1391" s="7">
        <f t="shared" si="33"/>
        <v>159.26551576540754</v>
      </c>
    </row>
    <row r="1392" spans="1:9" x14ac:dyDescent="0.25">
      <c r="A1392" s="16"/>
      <c r="B1392" s="5">
        <f>DATE(YEAR(siječanj!B1392),MONTH(siječanj!B1392)+1,DAY(siječanj!B1392))</f>
        <v>43876</v>
      </c>
      <c r="C1392" s="8">
        <v>14.46875</v>
      </c>
      <c r="D1392">
        <v>1.110352187006008</v>
      </c>
      <c r="E1392" s="6">
        <v>144.08714227642881</v>
      </c>
      <c r="F1392" s="7">
        <v>142.90632164128738</v>
      </c>
      <c r="G1392" s="7">
        <v>154.46604248929566</v>
      </c>
      <c r="H1392" s="7">
        <v>1.8097732673449416</v>
      </c>
      <c r="I1392" s="7">
        <f t="shared" si="33"/>
        <v>159.98747354607858</v>
      </c>
    </row>
    <row r="1393" spans="1:9" x14ac:dyDescent="0.25">
      <c r="A1393" s="16"/>
      <c r="B1393" s="5">
        <f>DATE(YEAR(siječanj!B1393),MONTH(siječanj!B1393)+1,DAY(siječanj!B1393))</f>
        <v>43876</v>
      </c>
      <c r="C1393" s="8">
        <v>14.4791666666667</v>
      </c>
      <c r="D1393">
        <v>1.110352187006008</v>
      </c>
      <c r="E1393" s="6">
        <v>144.37071496738216</v>
      </c>
      <c r="F1393" s="7">
        <v>143.69919604841775</v>
      </c>
      <c r="G1393" s="7">
        <v>152.12353177830298</v>
      </c>
      <c r="H1393" s="7">
        <v>2.4162205016854617</v>
      </c>
      <c r="I1393" s="7">
        <f t="shared" si="33"/>
        <v>160.30233910365379</v>
      </c>
    </row>
    <row r="1394" spans="1:9" x14ac:dyDescent="0.25">
      <c r="A1394" s="16"/>
      <c r="B1394" s="5">
        <f>DATE(YEAR(siječanj!B1394),MONTH(siječanj!B1394)+1,DAY(siječanj!B1394))</f>
        <v>43876</v>
      </c>
      <c r="C1394" s="8">
        <v>14.4895833333333</v>
      </c>
      <c r="D1394">
        <v>1.110352187006008</v>
      </c>
      <c r="E1394" s="6">
        <v>143.96856468268871</v>
      </c>
      <c r="F1394" s="7">
        <v>143.05699039278798</v>
      </c>
      <c r="G1394" s="7">
        <v>153.61222961253659</v>
      </c>
      <c r="H1394" s="7">
        <v>2.9180674951793857</v>
      </c>
      <c r="I1394" s="7">
        <f t="shared" si="33"/>
        <v>159.85581065553933</v>
      </c>
    </row>
    <row r="1395" spans="1:9" x14ac:dyDescent="0.25">
      <c r="A1395" s="16"/>
      <c r="B1395" s="5">
        <f>DATE(YEAR(siječanj!B1395),MONTH(siječanj!B1395)+1,DAY(siječanj!B1395))</f>
        <v>43876</v>
      </c>
      <c r="C1395" s="8">
        <v>14.5</v>
      </c>
      <c r="D1395">
        <v>1.110352187006008</v>
      </c>
      <c r="E1395" s="6">
        <v>143.72917932789588</v>
      </c>
      <c r="F1395" s="7">
        <v>142.86541569874782</v>
      </c>
      <c r="G1395" s="7">
        <v>150.12280978872275</v>
      </c>
      <c r="H1395" s="7">
        <v>2.794119497402733</v>
      </c>
      <c r="I1395" s="7">
        <f t="shared" si="33"/>
        <v>159.59000860330789</v>
      </c>
    </row>
    <row r="1396" spans="1:9" x14ac:dyDescent="0.25">
      <c r="A1396" s="16"/>
      <c r="B1396" s="5">
        <f>DATE(YEAR(siječanj!B1396),MONTH(siječanj!B1396)+1,DAY(siječanj!B1396))</f>
        <v>43876</v>
      </c>
      <c r="C1396" s="8">
        <v>14.5104166666667</v>
      </c>
      <c r="D1396">
        <v>1.110352187006008</v>
      </c>
      <c r="E1396" s="6">
        <v>149.24846862517751</v>
      </c>
      <c r="F1396" s="7">
        <v>135.88323000552143</v>
      </c>
      <c r="G1396" s="7">
        <v>147.99670344767515</v>
      </c>
      <c r="H1396" s="7">
        <v>3.0088030040932754</v>
      </c>
      <c r="I1396" s="7">
        <f t="shared" si="33"/>
        <v>165.71836354526343</v>
      </c>
    </row>
    <row r="1397" spans="1:9" x14ac:dyDescent="0.25">
      <c r="A1397" s="16"/>
      <c r="B1397" s="5">
        <f>DATE(YEAR(siječanj!B1397),MONTH(siječanj!B1397)+1,DAY(siječanj!B1397))</f>
        <v>43876</v>
      </c>
      <c r="C1397" s="8">
        <v>14.5208333333333</v>
      </c>
      <c r="D1397">
        <v>1.110352187006008</v>
      </c>
      <c r="E1397" s="6">
        <v>150.35820400081062</v>
      </c>
      <c r="F1397" s="7">
        <v>134.62016981600507</v>
      </c>
      <c r="G1397" s="7">
        <v>144.80458978112304</v>
      </c>
      <c r="H1397" s="7">
        <v>2.6027816209122685</v>
      </c>
      <c r="I1397" s="7">
        <f t="shared" si="33"/>
        <v>166.95056064659556</v>
      </c>
    </row>
    <row r="1398" spans="1:9" x14ac:dyDescent="0.25">
      <c r="A1398" s="16"/>
      <c r="B1398" s="5">
        <f>DATE(YEAR(siječanj!B1398),MONTH(siječanj!B1398)+1,DAY(siječanj!B1398))</f>
        <v>43876</v>
      </c>
      <c r="C1398" s="8">
        <v>14.53125</v>
      </c>
      <c r="D1398">
        <v>1.110352187006008</v>
      </c>
      <c r="E1398" s="6">
        <v>150.3962826604693</v>
      </c>
      <c r="F1398" s="7">
        <v>130.47802814024018</v>
      </c>
      <c r="G1398" s="7">
        <v>139.98717414839405</v>
      </c>
      <c r="H1398" s="7">
        <v>2.8408366211283473</v>
      </c>
      <c r="I1398" s="7">
        <f t="shared" si="33"/>
        <v>166.99284136962584</v>
      </c>
    </row>
    <row r="1399" spans="1:9" x14ac:dyDescent="0.25">
      <c r="A1399" s="16"/>
      <c r="B1399" s="5">
        <f>DATE(YEAR(siječanj!B1399),MONTH(siječanj!B1399)+1,DAY(siječanj!B1399))</f>
        <v>43876</v>
      </c>
      <c r="C1399" s="8">
        <v>14.5416666666667</v>
      </c>
      <c r="D1399">
        <v>1.110352187006008</v>
      </c>
      <c r="E1399" s="6">
        <v>146.19072281990708</v>
      </c>
      <c r="F1399" s="7">
        <v>126.15688587706164</v>
      </c>
      <c r="G1399" s="7">
        <v>127.44360377903814</v>
      </c>
      <c r="H1399" s="7">
        <v>4.2503450846935289</v>
      </c>
      <c r="I1399" s="7">
        <f t="shared" si="33"/>
        <v>162.32318880307295</v>
      </c>
    </row>
    <row r="1400" spans="1:9" x14ac:dyDescent="0.25">
      <c r="A1400" s="16"/>
      <c r="B1400" s="5">
        <f>DATE(YEAR(siječanj!B1400),MONTH(siječanj!B1400)+1,DAY(siječanj!B1400))</f>
        <v>43876</v>
      </c>
      <c r="C1400" s="8">
        <v>14.5520833333333</v>
      </c>
      <c r="D1400">
        <v>1.110352187006008</v>
      </c>
      <c r="E1400" s="6">
        <v>141.63553200653524</v>
      </c>
      <c r="F1400" s="7">
        <v>122.66306449742569</v>
      </c>
      <c r="G1400" s="7">
        <v>124.04372188916936</v>
      </c>
      <c r="H1400" s="7">
        <v>3.3384539661664054</v>
      </c>
      <c r="I1400" s="7">
        <f t="shared" si="33"/>
        <v>157.26532272121585</v>
      </c>
    </row>
    <row r="1401" spans="1:9" x14ac:dyDescent="0.25">
      <c r="A1401" s="16"/>
      <c r="B1401" s="5">
        <f>DATE(YEAR(siječanj!B1401),MONTH(siječanj!B1401)+1,DAY(siječanj!B1401))</f>
        <v>43876</v>
      </c>
      <c r="C1401" s="8">
        <v>14.5625</v>
      </c>
      <c r="D1401">
        <v>1.110352187006008</v>
      </c>
      <c r="E1401" s="6">
        <v>142.39841602396351</v>
      </c>
      <c r="F1401" s="7">
        <v>122.82766661006383</v>
      </c>
      <c r="G1401" s="7">
        <v>121.67139724526596</v>
      </c>
      <c r="H1401" s="7">
        <v>3.3024502276406218</v>
      </c>
      <c r="I1401" s="7">
        <f t="shared" si="33"/>
        <v>158.11239265839924</v>
      </c>
    </row>
    <row r="1402" spans="1:9" x14ac:dyDescent="0.25">
      <c r="A1402" s="16"/>
      <c r="B1402" s="5">
        <f>DATE(YEAR(siječanj!B1402),MONTH(siječanj!B1402)+1,DAY(siječanj!B1402))</f>
        <v>43876</v>
      </c>
      <c r="C1402" s="8">
        <v>14.5729166666667</v>
      </c>
      <c r="D1402">
        <v>1.110352187006008</v>
      </c>
      <c r="E1402" s="6">
        <v>142.35582110379437</v>
      </c>
      <c r="F1402" s="7">
        <v>119.10987697534308</v>
      </c>
      <c r="G1402" s="7">
        <v>124.10659031279339</v>
      </c>
      <c r="H1402" s="7">
        <v>3.9513053577879385</v>
      </c>
      <c r="I1402" s="7">
        <f t="shared" si="33"/>
        <v>158.0650972956341</v>
      </c>
    </row>
    <row r="1403" spans="1:9" x14ac:dyDescent="0.25">
      <c r="A1403" s="16"/>
      <c r="B1403" s="5">
        <f>DATE(YEAR(siječanj!B1403),MONTH(siječanj!B1403)+1,DAY(siječanj!B1403))</f>
        <v>43876</v>
      </c>
      <c r="C1403" s="8">
        <v>14.5833333333333</v>
      </c>
      <c r="D1403">
        <v>1.110352187006008</v>
      </c>
      <c r="E1403" s="6">
        <v>144.34247533887668</v>
      </c>
      <c r="F1403" s="7">
        <v>115.82521639678306</v>
      </c>
      <c r="G1403" s="7">
        <v>128.83993970744675</v>
      </c>
      <c r="H1403" s="7">
        <v>4.8112977348080248</v>
      </c>
      <c r="I1403" s="7">
        <f t="shared" si="33"/>
        <v>160.27098317038249</v>
      </c>
    </row>
    <row r="1404" spans="1:9" x14ac:dyDescent="0.25">
      <c r="A1404" s="16"/>
      <c r="B1404" s="5">
        <f>DATE(YEAR(siječanj!B1404),MONTH(siječanj!B1404)+1,DAY(siječanj!B1404))</f>
        <v>43876</v>
      </c>
      <c r="C1404" s="8">
        <v>14.59375</v>
      </c>
      <c r="D1404">
        <v>1.110352187006008</v>
      </c>
      <c r="E1404" s="6">
        <v>145.17159718968708</v>
      </c>
      <c r="F1404" s="7">
        <v>112.87752262973302</v>
      </c>
      <c r="G1404" s="7">
        <v>127.14312515974962</v>
      </c>
      <c r="H1404" s="7">
        <v>3.7893183767205212</v>
      </c>
      <c r="I1404" s="7">
        <f t="shared" si="33"/>
        <v>161.19160043072429</v>
      </c>
    </row>
    <row r="1405" spans="1:9" x14ac:dyDescent="0.25">
      <c r="A1405" s="16"/>
      <c r="B1405" s="5">
        <f>DATE(YEAR(siječanj!B1405),MONTH(siječanj!B1405)+1,DAY(siječanj!B1405))</f>
        <v>43876</v>
      </c>
      <c r="C1405" s="8">
        <v>14.6041666666667</v>
      </c>
      <c r="D1405">
        <v>1.110352187006008</v>
      </c>
      <c r="E1405" s="6">
        <v>147.24702738984487</v>
      </c>
      <c r="F1405" s="7">
        <v>108.45786849611198</v>
      </c>
      <c r="G1405" s="7">
        <v>126.20806601116088</v>
      </c>
      <c r="H1405" s="7">
        <v>3.9395106866352552</v>
      </c>
      <c r="I1405" s="7">
        <f t="shared" si="33"/>
        <v>163.49605889244782</v>
      </c>
    </row>
    <row r="1406" spans="1:9" x14ac:dyDescent="0.25">
      <c r="A1406" s="16"/>
      <c r="B1406" s="5">
        <f>DATE(YEAR(siječanj!B1406),MONTH(siječanj!B1406)+1,DAY(siječanj!B1406))</f>
        <v>43876</v>
      </c>
      <c r="C1406" s="8">
        <v>14.6145833333333</v>
      </c>
      <c r="D1406">
        <v>1.110352187006008</v>
      </c>
      <c r="E1406" s="6">
        <v>146.88818728795624</v>
      </c>
      <c r="F1406" s="7">
        <v>106.46955580898592</v>
      </c>
      <c r="G1406" s="7">
        <v>130.05275752000097</v>
      </c>
      <c r="H1406" s="7">
        <v>4.3055284685338835</v>
      </c>
      <c r="I1406" s="7">
        <f t="shared" si="33"/>
        <v>163.09762000053033</v>
      </c>
    </row>
    <row r="1407" spans="1:9" x14ac:dyDescent="0.25">
      <c r="A1407" s="16"/>
      <c r="B1407" s="5">
        <f>DATE(YEAR(siječanj!B1407),MONTH(siječanj!B1407)+1,DAY(siječanj!B1407))</f>
        <v>43876</v>
      </c>
      <c r="C1407" s="8">
        <v>14.625</v>
      </c>
      <c r="D1407">
        <v>1.110352187006008</v>
      </c>
      <c r="E1407" s="6">
        <v>147.66147057654462</v>
      </c>
      <c r="F1407" s="7">
        <v>105.00201001237534</v>
      </c>
      <c r="G1407" s="7">
        <v>129.11760624183313</v>
      </c>
      <c r="H1407" s="7">
        <v>4.0837066840166028</v>
      </c>
      <c r="I1407" s="7">
        <f t="shared" si="33"/>
        <v>163.95623679118961</v>
      </c>
    </row>
    <row r="1408" spans="1:9" x14ac:dyDescent="0.25">
      <c r="A1408" s="16"/>
      <c r="B1408" s="5">
        <f>DATE(YEAR(siječanj!B1408),MONTH(siječanj!B1408)+1,DAY(siječanj!B1408))</f>
        <v>43876</v>
      </c>
      <c r="C1408" s="8">
        <v>14.6354166666667</v>
      </c>
      <c r="D1408">
        <v>1.110352187006008</v>
      </c>
      <c r="E1408" s="6">
        <v>145.07417429785119</v>
      </c>
      <c r="F1408" s="7">
        <v>102.20319270547958</v>
      </c>
      <c r="G1408" s="7">
        <v>127.76778773958227</v>
      </c>
      <c r="H1408" s="7">
        <v>4.9648234294771365</v>
      </c>
      <c r="I1408" s="7">
        <f t="shared" si="33"/>
        <v>161.08342670970987</v>
      </c>
    </row>
    <row r="1409" spans="1:9" x14ac:dyDescent="0.25">
      <c r="A1409" s="16"/>
      <c r="B1409" s="5">
        <f>DATE(YEAR(siječanj!B1409),MONTH(siječanj!B1409)+1,DAY(siječanj!B1409))</f>
        <v>43876</v>
      </c>
      <c r="C1409" s="8">
        <v>14.6458333333333</v>
      </c>
      <c r="D1409">
        <v>1.110352187006008</v>
      </c>
      <c r="E1409" s="6">
        <v>144.40976987714035</v>
      </c>
      <c r="F1409" s="7">
        <v>101.04195230667578</v>
      </c>
      <c r="G1409" s="7">
        <v>124.65381998424276</v>
      </c>
      <c r="H1409" s="7">
        <v>4.9926732572802628</v>
      </c>
      <c r="I1409" s="7">
        <f t="shared" si="33"/>
        <v>160.34570380811712</v>
      </c>
    </row>
    <row r="1410" spans="1:9" x14ac:dyDescent="0.25">
      <c r="A1410" s="16"/>
      <c r="B1410" s="5">
        <f>DATE(YEAR(siječanj!B1410),MONTH(siječanj!B1410)+1,DAY(siječanj!B1410))</f>
        <v>43876</v>
      </c>
      <c r="C1410" s="8">
        <v>14.65625</v>
      </c>
      <c r="D1410">
        <v>1.110352187006008</v>
      </c>
      <c r="E1410" s="6">
        <v>145.8208417709136</v>
      </c>
      <c r="F1410" s="7">
        <v>100.99934228399709</v>
      </c>
      <c r="G1410" s="7">
        <v>124.76313373261483</v>
      </c>
      <c r="H1410" s="7">
        <v>4.6487099287953253</v>
      </c>
      <c r="I1410" s="7">
        <f t="shared" si="33"/>
        <v>161.91249057139098</v>
      </c>
    </row>
    <row r="1411" spans="1:9" x14ac:dyDescent="0.25">
      <c r="A1411" s="16"/>
      <c r="B1411" s="5">
        <f>DATE(YEAR(siječanj!B1411),MONTH(siječanj!B1411)+1,DAY(siječanj!B1411))</f>
        <v>43876</v>
      </c>
      <c r="C1411" s="8">
        <v>14.6666666666667</v>
      </c>
      <c r="D1411">
        <v>1.110352187006008</v>
      </c>
      <c r="E1411" s="6">
        <v>145.32460746784</v>
      </c>
      <c r="F1411" s="7">
        <v>100.92919031666989</v>
      </c>
      <c r="G1411" s="7">
        <v>123.62959943129292</v>
      </c>
      <c r="H1411" s="7">
        <v>4.8731319722645425</v>
      </c>
      <c r="I1411" s="7">
        <f t="shared" si="33"/>
        <v>161.36149572770577</v>
      </c>
    </row>
    <row r="1412" spans="1:9" x14ac:dyDescent="0.25">
      <c r="A1412" s="16"/>
      <c r="B1412" s="5">
        <f>DATE(YEAR(siječanj!B1412),MONTH(siječanj!B1412)+1,DAY(siječanj!B1412))</f>
        <v>43876</v>
      </c>
      <c r="C1412" s="8">
        <v>14.6770833333333</v>
      </c>
      <c r="D1412">
        <v>1.110352187006008</v>
      </c>
      <c r="E1412" s="6">
        <v>147.4895082914355</v>
      </c>
      <c r="F1412" s="7">
        <v>100.64300910290602</v>
      </c>
      <c r="G1412" s="7">
        <v>123.54810881579706</v>
      </c>
      <c r="H1412" s="7">
        <v>6.7009289932246885</v>
      </c>
      <c r="I1412" s="7">
        <f t="shared" ref="I1412:I1475" si="34">D1412*E1412</f>
        <v>163.76529809183617</v>
      </c>
    </row>
    <row r="1413" spans="1:9" x14ac:dyDescent="0.25">
      <c r="A1413" s="16"/>
      <c r="B1413" s="5">
        <f>DATE(YEAR(siječanj!B1413),MONTH(siječanj!B1413)+1,DAY(siječanj!B1413))</f>
        <v>43876</v>
      </c>
      <c r="C1413" s="8">
        <v>14.6875</v>
      </c>
      <c r="D1413">
        <v>1.110352187006008</v>
      </c>
      <c r="E1413" s="6">
        <v>152.54112865790086</v>
      </c>
      <c r="F1413" s="7">
        <v>101.16248490211608</v>
      </c>
      <c r="G1413" s="7">
        <v>121.64840490683957</v>
      </c>
      <c r="H1413" s="7">
        <v>13.023506382536567</v>
      </c>
      <c r="I1413" s="7">
        <f t="shared" si="34"/>
        <v>169.37437581366507</v>
      </c>
    </row>
    <row r="1414" spans="1:9" x14ac:dyDescent="0.25">
      <c r="A1414" s="16"/>
      <c r="B1414" s="5">
        <f>DATE(YEAR(siječanj!B1414),MONTH(siječanj!B1414)+1,DAY(siječanj!B1414))</f>
        <v>43876</v>
      </c>
      <c r="C1414" s="8">
        <v>14.6979166666667</v>
      </c>
      <c r="D1414">
        <v>1.110352187006008</v>
      </c>
      <c r="E1414" s="6">
        <v>158.16811943600538</v>
      </c>
      <c r="F1414" s="7">
        <v>102.79233130077692</v>
      </c>
      <c r="G1414" s="7">
        <v>120.92527583516072</v>
      </c>
      <c r="H1414" s="7">
        <v>53.286079132223627</v>
      </c>
      <c r="I1414" s="7">
        <f t="shared" si="34"/>
        <v>175.62231733039607</v>
      </c>
    </row>
    <row r="1415" spans="1:9" x14ac:dyDescent="0.25">
      <c r="A1415" s="16"/>
      <c r="B1415" s="5">
        <f>DATE(YEAR(siječanj!B1415),MONTH(siječanj!B1415)+1,DAY(siječanj!B1415))</f>
        <v>43876</v>
      </c>
      <c r="C1415" s="8">
        <v>14.7083333333333</v>
      </c>
      <c r="D1415">
        <v>1.110352187006008</v>
      </c>
      <c r="E1415" s="6">
        <v>162.91742310960754</v>
      </c>
      <c r="F1415" s="7">
        <v>102.25223011748299</v>
      </c>
      <c r="G1415" s="7">
        <v>119.79942033397178</v>
      </c>
      <c r="H1415" s="7">
        <v>112.94437035954522</v>
      </c>
      <c r="I1415" s="7">
        <f t="shared" si="34"/>
        <v>180.89571705113588</v>
      </c>
    </row>
    <row r="1416" spans="1:9" x14ac:dyDescent="0.25">
      <c r="A1416" s="16"/>
      <c r="B1416" s="5">
        <f>DATE(YEAR(siječanj!B1416),MONTH(siječanj!B1416)+1,DAY(siječanj!B1416))</f>
        <v>43876</v>
      </c>
      <c r="C1416" s="8">
        <v>14.71875</v>
      </c>
      <c r="D1416">
        <v>1.110352187006008</v>
      </c>
      <c r="E1416" s="6">
        <v>167.34897847068376</v>
      </c>
      <c r="F1416" s="7">
        <v>102.7504510253578</v>
      </c>
      <c r="G1416" s="7">
        <v>119.70028490126893</v>
      </c>
      <c r="H1416" s="7">
        <v>142.78362206762918</v>
      </c>
      <c r="I1416" s="7">
        <f t="shared" si="34"/>
        <v>185.81630423814508</v>
      </c>
    </row>
    <row r="1417" spans="1:9" x14ac:dyDescent="0.25">
      <c r="A1417" s="16"/>
      <c r="B1417" s="5">
        <f>DATE(YEAR(siječanj!B1417),MONTH(siječanj!B1417)+1,DAY(siječanj!B1417))</f>
        <v>43876</v>
      </c>
      <c r="C1417" s="8">
        <v>14.7291666666667</v>
      </c>
      <c r="D1417">
        <v>1.110352187006008</v>
      </c>
      <c r="E1417" s="6">
        <v>173.8456668009691</v>
      </c>
      <c r="F1417" s="7">
        <v>102.39030872395574</v>
      </c>
      <c r="G1417" s="7">
        <v>121.78916288110837</v>
      </c>
      <c r="H1417" s="7">
        <v>162.78839798598904</v>
      </c>
      <c r="I1417" s="7">
        <f t="shared" si="34"/>
        <v>193.0299163339738</v>
      </c>
    </row>
    <row r="1418" spans="1:9" x14ac:dyDescent="0.25">
      <c r="A1418" s="16"/>
      <c r="B1418" s="5">
        <f>DATE(YEAR(siječanj!B1418),MONTH(siječanj!B1418)+1,DAY(siječanj!B1418))</f>
        <v>43876</v>
      </c>
      <c r="C1418" s="8">
        <v>14.7395833333333</v>
      </c>
      <c r="D1418">
        <v>1.110352187006008</v>
      </c>
      <c r="E1418" s="6">
        <v>179.87240206955212</v>
      </c>
      <c r="F1418" s="7">
        <v>104.40988025523379</v>
      </c>
      <c r="G1418" s="7">
        <v>123.97841002888329</v>
      </c>
      <c r="H1418" s="7">
        <v>176.4819773729823</v>
      </c>
      <c r="I1418" s="7">
        <f t="shared" si="34"/>
        <v>199.7217150199512</v>
      </c>
    </row>
    <row r="1419" spans="1:9" x14ac:dyDescent="0.25">
      <c r="A1419" s="16"/>
      <c r="B1419" s="5">
        <f>DATE(YEAR(siječanj!B1419),MONTH(siječanj!B1419)+1,DAY(siječanj!B1419))</f>
        <v>43876</v>
      </c>
      <c r="C1419" s="8">
        <v>14.75</v>
      </c>
      <c r="D1419">
        <v>1.110352187006008</v>
      </c>
      <c r="E1419" s="6">
        <v>183.24670506411158</v>
      </c>
      <c r="F1419" s="7">
        <v>106.17109719901973</v>
      </c>
      <c r="G1419" s="7">
        <v>127.01143994620135</v>
      </c>
      <c r="H1419" s="7">
        <v>198.03156972102033</v>
      </c>
      <c r="I1419" s="7">
        <f t="shared" si="34"/>
        <v>203.46837972958122</v>
      </c>
    </row>
    <row r="1420" spans="1:9" x14ac:dyDescent="0.25">
      <c r="A1420" s="16"/>
      <c r="B1420" s="5">
        <f>DATE(YEAR(siječanj!B1420),MONTH(siječanj!B1420)+1,DAY(siječanj!B1420))</f>
        <v>43876</v>
      </c>
      <c r="C1420" s="8">
        <v>14.7604166666667</v>
      </c>
      <c r="D1420">
        <v>1.110352187006008</v>
      </c>
      <c r="E1420" s="6">
        <v>185.41782445366732</v>
      </c>
      <c r="F1420" s="7">
        <v>107.9214401067179</v>
      </c>
      <c r="G1420" s="7">
        <v>131.12579072731728</v>
      </c>
      <c r="H1420" s="7">
        <v>215.01915694937838</v>
      </c>
      <c r="I1420" s="7">
        <f t="shared" si="34"/>
        <v>205.87908689202558</v>
      </c>
    </row>
    <row r="1421" spans="1:9" x14ac:dyDescent="0.25">
      <c r="A1421" s="16"/>
      <c r="B1421" s="5">
        <f>DATE(YEAR(siječanj!B1421),MONTH(siječanj!B1421)+1,DAY(siječanj!B1421))</f>
        <v>43876</v>
      </c>
      <c r="C1421" s="8">
        <v>14.7708333333333</v>
      </c>
      <c r="D1421">
        <v>1.110352187006008</v>
      </c>
      <c r="E1421" s="6">
        <v>188.54631552242734</v>
      </c>
      <c r="F1421" s="7">
        <v>107.75950437829745</v>
      </c>
      <c r="G1421" s="7">
        <v>132.24965943410564</v>
      </c>
      <c r="H1421" s="7">
        <v>230.2952346365006</v>
      </c>
      <c r="I1421" s="7">
        <f t="shared" si="34"/>
        <v>209.35281379225202</v>
      </c>
    </row>
    <row r="1422" spans="1:9" x14ac:dyDescent="0.25">
      <c r="A1422" s="16"/>
      <c r="B1422" s="5">
        <f>DATE(YEAR(siječanj!B1422),MONTH(siječanj!B1422)+1,DAY(siječanj!B1422))</f>
        <v>43876</v>
      </c>
      <c r="C1422" s="8">
        <v>14.78125</v>
      </c>
      <c r="D1422">
        <v>1.110352187006008</v>
      </c>
      <c r="E1422" s="6">
        <v>189.5519777316776</v>
      </c>
      <c r="F1422" s="7">
        <v>108.18512345304505</v>
      </c>
      <c r="G1422" s="7">
        <v>132.85086502198274</v>
      </c>
      <c r="H1422" s="7">
        <v>231.38886435879965</v>
      </c>
      <c r="I1422" s="7">
        <f t="shared" si="34"/>
        <v>210.46945302568236</v>
      </c>
    </row>
    <row r="1423" spans="1:9" x14ac:dyDescent="0.25">
      <c r="A1423" s="16"/>
      <c r="B1423" s="5">
        <f>DATE(YEAR(siječanj!B1423),MONTH(siječanj!B1423)+1,DAY(siječanj!B1423))</f>
        <v>43876</v>
      </c>
      <c r="C1423" s="8">
        <v>14.7916666666667</v>
      </c>
      <c r="D1423">
        <v>1.110352187006008</v>
      </c>
      <c r="E1423" s="6">
        <v>187.4071248661549</v>
      </c>
      <c r="F1423" s="7">
        <v>108.07603024733868</v>
      </c>
      <c r="G1423" s="7">
        <v>133.79929497643687</v>
      </c>
      <c r="H1423" s="7">
        <v>231.54385829456024</v>
      </c>
      <c r="I1423" s="7">
        <f t="shared" si="34"/>
        <v>208.08791095564311</v>
      </c>
    </row>
    <row r="1424" spans="1:9" x14ac:dyDescent="0.25">
      <c r="A1424" s="16"/>
      <c r="B1424" s="5">
        <f>DATE(YEAR(siječanj!B1424),MONTH(siječanj!B1424)+1,DAY(siječanj!B1424))</f>
        <v>43876</v>
      </c>
      <c r="C1424" s="8">
        <v>14.8020833333333</v>
      </c>
      <c r="D1424">
        <v>1.110352187006008</v>
      </c>
      <c r="E1424" s="6">
        <v>187.82412003929556</v>
      </c>
      <c r="F1424" s="7">
        <v>109.61622599228041</v>
      </c>
      <c r="G1424" s="7">
        <v>131.13192735840948</v>
      </c>
      <c r="H1424" s="7">
        <v>231.7393313188943</v>
      </c>
      <c r="I1424" s="7">
        <f t="shared" si="34"/>
        <v>208.55092245811082</v>
      </c>
    </row>
    <row r="1425" spans="1:9" x14ac:dyDescent="0.25">
      <c r="A1425" s="16"/>
      <c r="B1425" s="5">
        <f>DATE(YEAR(siječanj!B1425),MONTH(siječanj!B1425)+1,DAY(siječanj!B1425))</f>
        <v>43876</v>
      </c>
      <c r="C1425" s="8">
        <v>14.8125</v>
      </c>
      <c r="D1425">
        <v>1.110352187006008</v>
      </c>
      <c r="E1425" s="6">
        <v>189.49543568069043</v>
      </c>
      <c r="F1425" s="7">
        <v>107.87595520060452</v>
      </c>
      <c r="G1425" s="7">
        <v>132.06290877171634</v>
      </c>
      <c r="H1425" s="7">
        <v>231.96721208477206</v>
      </c>
      <c r="I1425" s="7">
        <f t="shared" si="34"/>
        <v>210.40667143571096</v>
      </c>
    </row>
    <row r="1426" spans="1:9" x14ac:dyDescent="0.25">
      <c r="A1426" s="16"/>
      <c r="B1426" s="5">
        <f>DATE(YEAR(siječanj!B1426),MONTH(siječanj!B1426)+1,DAY(siječanj!B1426))</f>
        <v>43876</v>
      </c>
      <c r="C1426" s="8">
        <v>14.8229166666667</v>
      </c>
      <c r="D1426">
        <v>1.110352187006008</v>
      </c>
      <c r="E1426" s="6">
        <v>186.39904018303974</v>
      </c>
      <c r="F1426" s="7">
        <v>106.53352096300803</v>
      </c>
      <c r="G1426" s="7">
        <v>130.34721967721342</v>
      </c>
      <c r="H1426" s="7">
        <v>231.80032300878682</v>
      </c>
      <c r="I1426" s="7">
        <f t="shared" si="34"/>
        <v>206.96858192305896</v>
      </c>
    </row>
    <row r="1427" spans="1:9" x14ac:dyDescent="0.25">
      <c r="A1427" s="16"/>
      <c r="B1427" s="5">
        <f>DATE(YEAR(siječanj!B1427),MONTH(siječanj!B1427)+1,DAY(siječanj!B1427))</f>
        <v>43876</v>
      </c>
      <c r="C1427" s="8">
        <v>14.8333333333333</v>
      </c>
      <c r="D1427">
        <v>1.110352187006008</v>
      </c>
      <c r="E1427" s="6">
        <v>188.49540236271724</v>
      </c>
      <c r="F1427" s="7">
        <v>104.62216052536438</v>
      </c>
      <c r="G1427" s="7">
        <v>130.68580789716199</v>
      </c>
      <c r="H1427" s="7">
        <v>231.86982373275541</v>
      </c>
      <c r="I1427" s="7">
        <f t="shared" si="34"/>
        <v>209.29628225402055</v>
      </c>
    </row>
    <row r="1428" spans="1:9" x14ac:dyDescent="0.25">
      <c r="A1428" s="16"/>
      <c r="B1428" s="5">
        <f>DATE(YEAR(siječanj!B1428),MONTH(siječanj!B1428)+1,DAY(siječanj!B1428))</f>
        <v>43876</v>
      </c>
      <c r="C1428" s="8">
        <v>14.84375</v>
      </c>
      <c r="D1428">
        <v>1.110352187006008</v>
      </c>
      <c r="E1428" s="6">
        <v>189.33417388159623</v>
      </c>
      <c r="F1428" s="7">
        <v>105.2447752737947</v>
      </c>
      <c r="G1428" s="7">
        <v>128.78176188108705</v>
      </c>
      <c r="H1428" s="7">
        <v>232.65142138607879</v>
      </c>
      <c r="I1428" s="7">
        <f t="shared" si="34"/>
        <v>210.22761404440618</v>
      </c>
    </row>
    <row r="1429" spans="1:9" x14ac:dyDescent="0.25">
      <c r="A1429" s="16"/>
      <c r="B1429" s="5">
        <f>DATE(YEAR(siječanj!B1429),MONTH(siječanj!B1429)+1,DAY(siječanj!B1429))</f>
        <v>43876</v>
      </c>
      <c r="C1429" s="8">
        <v>14.8541666666667</v>
      </c>
      <c r="D1429">
        <v>1.110352187006008</v>
      </c>
      <c r="E1429" s="6">
        <v>186.40061690053713</v>
      </c>
      <c r="F1429" s="7">
        <v>105.05238663088808</v>
      </c>
      <c r="G1429" s="7">
        <v>127.55550516689166</v>
      </c>
      <c r="H1429" s="7">
        <v>232.78524320572117</v>
      </c>
      <c r="I1429" s="7">
        <f t="shared" si="34"/>
        <v>206.97033263478048</v>
      </c>
    </row>
    <row r="1430" spans="1:9" x14ac:dyDescent="0.25">
      <c r="A1430" s="16"/>
      <c r="B1430" s="5">
        <f>DATE(YEAR(siječanj!B1430),MONTH(siječanj!B1430)+1,DAY(siječanj!B1430))</f>
        <v>43876</v>
      </c>
      <c r="C1430" s="8">
        <v>14.8645833333333</v>
      </c>
      <c r="D1430">
        <v>1.110352187006008</v>
      </c>
      <c r="E1430" s="6">
        <v>182.89429545785302</v>
      </c>
      <c r="F1430" s="7">
        <v>103.25756923635899</v>
      </c>
      <c r="G1430" s="7">
        <v>124.04020093699572</v>
      </c>
      <c r="H1430" s="7">
        <v>233.31914082791872</v>
      </c>
      <c r="I1430" s="7">
        <f t="shared" si="34"/>
        <v>203.07708095255009</v>
      </c>
    </row>
    <row r="1431" spans="1:9" x14ac:dyDescent="0.25">
      <c r="A1431" s="16"/>
      <c r="B1431" s="5">
        <f>DATE(YEAR(siječanj!B1431),MONTH(siječanj!B1431)+1,DAY(siječanj!B1431))</f>
        <v>43876</v>
      </c>
      <c r="C1431" s="8">
        <v>14.875</v>
      </c>
      <c r="D1431">
        <v>1.110352187006008</v>
      </c>
      <c r="E1431" s="6">
        <v>179.00764856184489</v>
      </c>
      <c r="F1431" s="7">
        <v>97.956480653177564</v>
      </c>
      <c r="G1431" s="7">
        <v>112.36275275728816</v>
      </c>
      <c r="H1431" s="7">
        <v>234.34703095061695</v>
      </c>
      <c r="I1431" s="7">
        <f t="shared" si="34"/>
        <v>198.76153407144736</v>
      </c>
    </row>
    <row r="1432" spans="1:9" x14ac:dyDescent="0.25">
      <c r="A1432" s="16"/>
      <c r="B1432" s="5">
        <f>DATE(YEAR(siječanj!B1432),MONTH(siječanj!B1432)+1,DAY(siječanj!B1432))</f>
        <v>43876</v>
      </c>
      <c r="C1432" s="8">
        <v>14.8854166666667</v>
      </c>
      <c r="D1432">
        <v>1.110352187006008</v>
      </c>
      <c r="E1432" s="6">
        <v>182.77563446586322</v>
      </c>
      <c r="F1432" s="7">
        <v>82.993249661977771</v>
      </c>
      <c r="G1432" s="7">
        <v>91.609864088007868</v>
      </c>
      <c r="H1432" s="7">
        <v>240.10909636109045</v>
      </c>
      <c r="I1432" s="7">
        <f t="shared" si="34"/>
        <v>202.94532546058193</v>
      </c>
    </row>
    <row r="1433" spans="1:9" x14ac:dyDescent="0.25">
      <c r="A1433" s="16"/>
      <c r="B1433" s="5">
        <f>DATE(YEAR(siječanj!B1433),MONTH(siječanj!B1433)+1,DAY(siječanj!B1433))</f>
        <v>43876</v>
      </c>
      <c r="C1433" s="8">
        <v>14.8958333333333</v>
      </c>
      <c r="D1433">
        <v>1.110352187006008</v>
      </c>
      <c r="E1433" s="6">
        <v>187.94197353999706</v>
      </c>
      <c r="F1433" s="7">
        <v>77.33082391649674</v>
      </c>
      <c r="G1433" s="7">
        <v>83.743420036275253</v>
      </c>
      <c r="H1433" s="7">
        <v>244.56803413932889</v>
      </c>
      <c r="I1433" s="7">
        <f t="shared" si="34"/>
        <v>208.68178135036104</v>
      </c>
    </row>
    <row r="1434" spans="1:9" x14ac:dyDescent="0.25">
      <c r="A1434" s="16"/>
      <c r="B1434" s="5">
        <f>DATE(YEAR(siječanj!B1434),MONTH(siječanj!B1434)+1,DAY(siječanj!B1434))</f>
        <v>43876</v>
      </c>
      <c r="C1434" s="8">
        <v>14.90625</v>
      </c>
      <c r="D1434">
        <v>1.110352187006008</v>
      </c>
      <c r="E1434" s="6">
        <v>191.06393501638328</v>
      </c>
      <c r="F1434" s="7">
        <v>76.652964894756252</v>
      </c>
      <c r="G1434" s="7">
        <v>82.163369715952484</v>
      </c>
      <c r="H1434" s="7">
        <v>243.42287671476873</v>
      </c>
      <c r="I1434" s="7">
        <f t="shared" si="34"/>
        <v>212.14825810341497</v>
      </c>
    </row>
    <row r="1435" spans="1:9" x14ac:dyDescent="0.25">
      <c r="A1435" s="16"/>
      <c r="B1435" s="5">
        <f>DATE(YEAR(siječanj!B1435),MONTH(siječanj!B1435)+1,DAY(siječanj!B1435))</f>
        <v>43876</v>
      </c>
      <c r="C1435" s="8">
        <v>14.9166666666667</v>
      </c>
      <c r="D1435">
        <v>1.110352187006008</v>
      </c>
      <c r="E1435" s="6">
        <v>189.90326195214311</v>
      </c>
      <c r="F1435" s="7">
        <v>75.992639855247234</v>
      </c>
      <c r="G1435" s="7">
        <v>80.65574926730666</v>
      </c>
      <c r="H1435" s="7">
        <v>240.25376287204648</v>
      </c>
      <c r="I1435" s="7">
        <f t="shared" si="34"/>
        <v>210.85950222813693</v>
      </c>
    </row>
    <row r="1436" spans="1:9" x14ac:dyDescent="0.25">
      <c r="A1436" s="16"/>
      <c r="B1436" s="5">
        <f>DATE(YEAR(siječanj!B1436),MONTH(siječanj!B1436)+1,DAY(siječanj!B1436))</f>
        <v>43876</v>
      </c>
      <c r="C1436" s="8">
        <v>14.9270833333333</v>
      </c>
      <c r="D1436">
        <v>1.110352187006008</v>
      </c>
      <c r="E1436" s="6">
        <v>189.9588836789159</v>
      </c>
      <c r="F1436" s="7">
        <v>73.422165277393432</v>
      </c>
      <c r="G1436" s="7">
        <v>70.944418406157496</v>
      </c>
      <c r="H1436" s="7">
        <v>241.78826281909627</v>
      </c>
      <c r="I1436" s="7">
        <f t="shared" si="34"/>
        <v>210.92126193410414</v>
      </c>
    </row>
    <row r="1437" spans="1:9" x14ac:dyDescent="0.25">
      <c r="A1437" s="16"/>
      <c r="B1437" s="5">
        <f>DATE(YEAR(siječanj!B1437),MONTH(siječanj!B1437)+1,DAY(siječanj!B1437))</f>
        <v>43876</v>
      </c>
      <c r="C1437" s="8">
        <v>14.9375</v>
      </c>
      <c r="D1437">
        <v>1.110352187006008</v>
      </c>
      <c r="E1437" s="6">
        <v>185.31460194943142</v>
      </c>
      <c r="F1437" s="7">
        <v>71.747571739079433</v>
      </c>
      <c r="G1437" s="7">
        <v>66.044955374824383</v>
      </c>
      <c r="H1437" s="7">
        <v>241.19005603814435</v>
      </c>
      <c r="I1437" s="7">
        <f t="shared" si="34"/>
        <v>205.76447355869902</v>
      </c>
    </row>
    <row r="1438" spans="1:9" x14ac:dyDescent="0.25">
      <c r="A1438" s="16"/>
      <c r="B1438" s="5">
        <f>DATE(YEAR(siječanj!B1438),MONTH(siječanj!B1438)+1,DAY(siječanj!B1438))</f>
        <v>43876</v>
      </c>
      <c r="C1438" s="8">
        <v>14.9479166666667</v>
      </c>
      <c r="D1438">
        <v>1.110352187006008</v>
      </c>
      <c r="E1438" s="6">
        <v>177.53380427725369</v>
      </c>
      <c r="F1438" s="7">
        <v>71.162194148889157</v>
      </c>
      <c r="G1438" s="7">
        <v>63.934583163626769</v>
      </c>
      <c r="H1438" s="7">
        <v>239.34746917399474</v>
      </c>
      <c r="I1438" s="7">
        <f t="shared" si="34"/>
        <v>197.12504784674522</v>
      </c>
    </row>
    <row r="1439" spans="1:9" x14ac:dyDescent="0.25">
      <c r="A1439" s="16"/>
      <c r="B1439" s="5">
        <f>DATE(YEAR(siječanj!B1439),MONTH(siječanj!B1439)+1,DAY(siječanj!B1439))</f>
        <v>43876</v>
      </c>
      <c r="C1439" s="8">
        <v>14.9583333333333</v>
      </c>
      <c r="D1439">
        <v>1.110352187006008</v>
      </c>
      <c r="E1439" s="6">
        <v>168.31189858638305</v>
      </c>
      <c r="F1439" s="7">
        <v>69.548245815526229</v>
      </c>
      <c r="G1439" s="7">
        <v>62.346765919225824</v>
      </c>
      <c r="H1439" s="7">
        <v>239.11224819740301</v>
      </c>
      <c r="I1439" s="7">
        <f t="shared" si="34"/>
        <v>186.88548469452385</v>
      </c>
    </row>
    <row r="1440" spans="1:9" x14ac:dyDescent="0.25">
      <c r="A1440" s="16"/>
      <c r="B1440" s="5">
        <f>DATE(YEAR(siječanj!B1440),MONTH(siječanj!B1440)+1,DAY(siječanj!B1440))</f>
        <v>43876</v>
      </c>
      <c r="C1440" s="8">
        <v>14.96875</v>
      </c>
      <c r="D1440">
        <v>1.110352187006008</v>
      </c>
      <c r="E1440" s="6">
        <v>160.95959719655801</v>
      </c>
      <c r="F1440" s="7">
        <v>68.249520231098131</v>
      </c>
      <c r="G1440" s="7">
        <v>61.413781688982887</v>
      </c>
      <c r="H1440" s="7">
        <v>240.23867361112764</v>
      </c>
      <c r="I1440" s="7">
        <f t="shared" si="34"/>
        <v>178.72184076680429</v>
      </c>
    </row>
    <row r="1441" spans="1:9" x14ac:dyDescent="0.25">
      <c r="A1441" s="16"/>
      <c r="B1441" s="5">
        <f>DATE(YEAR(siječanj!B1441),MONTH(siječanj!B1441)+1,DAY(siječanj!B1441))</f>
        <v>43876</v>
      </c>
      <c r="C1441" s="8">
        <v>14.9791666666667</v>
      </c>
      <c r="D1441">
        <v>1.110352187006008</v>
      </c>
      <c r="E1441" s="6">
        <v>150.43624121479192</v>
      </c>
      <c r="F1441" s="7">
        <v>67.626853357863538</v>
      </c>
      <c r="G1441" s="7">
        <v>63.60668998611699</v>
      </c>
      <c r="H1441" s="7">
        <v>242.09857099795579</v>
      </c>
      <c r="I1441" s="7">
        <f t="shared" si="34"/>
        <v>167.03720943780758</v>
      </c>
    </row>
    <row r="1442" spans="1:9" ht="15.75" thickBot="1" x14ac:dyDescent="0.3">
      <c r="A1442" s="16"/>
      <c r="B1442" s="5">
        <f>DATE(YEAR(siječanj!B1442),MONTH(siječanj!B1442)+1,DAY(siječanj!B1442))</f>
        <v>43876</v>
      </c>
      <c r="C1442" s="8">
        <v>14.9895833333333</v>
      </c>
      <c r="D1442">
        <v>1.110352187006008</v>
      </c>
      <c r="E1442" s="6">
        <v>142.13204888250189</v>
      </c>
      <c r="F1442" s="7">
        <v>65.313903380234066</v>
      </c>
      <c r="G1442" s="7">
        <v>73.529077695991859</v>
      </c>
      <c r="H1442" s="7">
        <v>241.53051687551618</v>
      </c>
      <c r="I1442" s="7">
        <f t="shared" si="34"/>
        <v>157.8166313203308</v>
      </c>
    </row>
    <row r="1443" spans="1:9" x14ac:dyDescent="0.25">
      <c r="A1443" s="17">
        <f t="shared" ref="A1443" si="35">A1347+1</f>
        <v>47</v>
      </c>
      <c r="B1443" s="5">
        <f>DATE(YEAR(siječanj!B1443),MONTH(siječanj!B1443)+1,DAY(siječanj!B1443))</f>
        <v>43877</v>
      </c>
      <c r="C1443" s="8">
        <v>15</v>
      </c>
      <c r="D1443">
        <v>1.1060598719931178</v>
      </c>
      <c r="E1443" s="6">
        <v>134.91634793875579</v>
      </c>
      <c r="F1443" s="7">
        <v>66.145690958541294</v>
      </c>
      <c r="G1443" s="7">
        <v>81.352685499095259</v>
      </c>
      <c r="H1443" s="7">
        <v>245.47756373729291</v>
      </c>
      <c r="I1443" s="7">
        <f t="shared" si="34"/>
        <v>149.22555853091919</v>
      </c>
    </row>
    <row r="1444" spans="1:9" x14ac:dyDescent="0.25">
      <c r="A1444" s="18"/>
      <c r="B1444" s="5">
        <f>DATE(YEAR(siječanj!B1444),MONTH(siječanj!B1444)+1,DAY(siječanj!B1444))</f>
        <v>43877</v>
      </c>
      <c r="C1444" s="8">
        <v>15.0104166666667</v>
      </c>
      <c r="D1444">
        <v>1.1060598719931178</v>
      </c>
      <c r="E1444" s="6">
        <v>124.55423118949869</v>
      </c>
      <c r="F1444" s="7">
        <v>65.181598598232682</v>
      </c>
      <c r="G1444" s="7">
        <v>82.022844068448279</v>
      </c>
      <c r="H1444" s="7">
        <v>247.82002899797175</v>
      </c>
      <c r="I1444" s="7">
        <f t="shared" si="34"/>
        <v>137.76443700565812</v>
      </c>
    </row>
    <row r="1445" spans="1:9" x14ac:dyDescent="0.25">
      <c r="A1445" s="18"/>
      <c r="B1445" s="5">
        <f>DATE(YEAR(siječanj!B1445),MONTH(siječanj!B1445)+1,DAY(siječanj!B1445))</f>
        <v>43877</v>
      </c>
      <c r="C1445" s="8">
        <v>15.0208333333333</v>
      </c>
      <c r="D1445">
        <v>1.1060598719931178</v>
      </c>
      <c r="E1445" s="6">
        <v>116.47890622098009</v>
      </c>
      <c r="F1445" s="7">
        <v>65.628336237904378</v>
      </c>
      <c r="G1445" s="7">
        <v>81.325943887364517</v>
      </c>
      <c r="H1445" s="7">
        <v>250.09821494219486</v>
      </c>
      <c r="I1445" s="7">
        <f t="shared" si="34"/>
        <v>128.83264410467561</v>
      </c>
    </row>
    <row r="1446" spans="1:9" x14ac:dyDescent="0.25">
      <c r="A1446" s="18"/>
      <c r="B1446" s="5">
        <f>DATE(YEAR(siječanj!B1446),MONTH(siječanj!B1446)+1,DAY(siječanj!B1446))</f>
        <v>43877</v>
      </c>
      <c r="C1446" s="8">
        <v>15.03125</v>
      </c>
      <c r="D1446">
        <v>1.1060598719931178</v>
      </c>
      <c r="E1446" s="6">
        <v>108.77312380267676</v>
      </c>
      <c r="F1446" s="7">
        <v>63.155274900003398</v>
      </c>
      <c r="G1446" s="7">
        <v>79.805493393426062</v>
      </c>
      <c r="H1446" s="7">
        <v>249.13946743588195</v>
      </c>
      <c r="I1446" s="7">
        <f t="shared" si="34"/>
        <v>120.30958738948021</v>
      </c>
    </row>
    <row r="1447" spans="1:9" x14ac:dyDescent="0.25">
      <c r="A1447" s="18"/>
      <c r="B1447" s="5">
        <f>DATE(YEAR(siječanj!B1447),MONTH(siječanj!B1447)+1,DAY(siječanj!B1447))</f>
        <v>43877</v>
      </c>
      <c r="C1447" s="8">
        <v>15.0416666666667</v>
      </c>
      <c r="D1447">
        <v>1.1060598719931178</v>
      </c>
      <c r="E1447" s="6">
        <v>101.03160180032997</v>
      </c>
      <c r="F1447" s="7">
        <v>64.131604560511065</v>
      </c>
      <c r="G1447" s="7">
        <v>78.439444062725087</v>
      </c>
      <c r="H1447" s="7">
        <v>250.7870328891498</v>
      </c>
      <c r="I1447" s="7">
        <f t="shared" si="34"/>
        <v>111.74700055453262</v>
      </c>
    </row>
    <row r="1448" spans="1:9" x14ac:dyDescent="0.25">
      <c r="A1448" s="18"/>
      <c r="B1448" s="5">
        <f>DATE(YEAR(siječanj!B1448),MONTH(siječanj!B1448)+1,DAY(siječanj!B1448))</f>
        <v>43877</v>
      </c>
      <c r="C1448" s="8">
        <v>15.0520833333333</v>
      </c>
      <c r="D1448">
        <v>1.1060598719931178</v>
      </c>
      <c r="E1448" s="6">
        <v>95.699019598704936</v>
      </c>
      <c r="F1448" s="7">
        <v>62.340969179123391</v>
      </c>
      <c r="G1448" s="7">
        <v>79.551820605934097</v>
      </c>
      <c r="H1448" s="7">
        <v>250.09556892505171</v>
      </c>
      <c r="I1448" s="7">
        <f t="shared" si="34"/>
        <v>105.84884536721046</v>
      </c>
    </row>
    <row r="1449" spans="1:9" x14ac:dyDescent="0.25">
      <c r="A1449" s="18"/>
      <c r="B1449" s="5">
        <f>DATE(YEAR(siječanj!B1449),MONTH(siječanj!B1449)+1,DAY(siječanj!B1449))</f>
        <v>43877</v>
      </c>
      <c r="C1449" s="8">
        <v>15.0625</v>
      </c>
      <c r="D1449">
        <v>1.1060598719931178</v>
      </c>
      <c r="E1449" s="6">
        <v>91.670406315116395</v>
      </c>
      <c r="F1449" s="7">
        <v>63.17722746179561</v>
      </c>
      <c r="G1449" s="7">
        <v>80.009964980065917</v>
      </c>
      <c r="H1449" s="7">
        <v>250.24264669373522</v>
      </c>
      <c r="I1449" s="7">
        <f t="shared" si="34"/>
        <v>101.39295787445474</v>
      </c>
    </row>
    <row r="1450" spans="1:9" x14ac:dyDescent="0.25">
      <c r="A1450" s="18"/>
      <c r="B1450" s="5">
        <f>DATE(YEAR(siječanj!B1450),MONTH(siječanj!B1450)+1,DAY(siječanj!B1450))</f>
        <v>43877</v>
      </c>
      <c r="C1450" s="8">
        <v>15.0729166666667</v>
      </c>
      <c r="D1450">
        <v>1.1060598719931178</v>
      </c>
      <c r="E1450" s="6">
        <v>87.437740081088791</v>
      </c>
      <c r="F1450" s="7">
        <v>63.039377402541518</v>
      </c>
      <c r="G1450" s="7">
        <v>82.018890507816423</v>
      </c>
      <c r="H1450" s="7">
        <v>248.26681993476603</v>
      </c>
      <c r="I1450" s="7">
        <f t="shared" si="34"/>
        <v>96.711375601456581</v>
      </c>
    </row>
    <row r="1451" spans="1:9" x14ac:dyDescent="0.25">
      <c r="A1451" s="18"/>
      <c r="B1451" s="5">
        <f>DATE(YEAR(siječanj!B1451),MONTH(siječanj!B1451)+1,DAY(siječanj!B1451))</f>
        <v>43877</v>
      </c>
      <c r="C1451" s="8">
        <v>15.0833333333333</v>
      </c>
      <c r="D1451">
        <v>1.1060598719931178</v>
      </c>
      <c r="E1451" s="6">
        <v>84.190290730107634</v>
      </c>
      <c r="F1451" s="7">
        <v>62.011003129784925</v>
      </c>
      <c r="G1451" s="7">
        <v>82.330088203346946</v>
      </c>
      <c r="H1451" s="7">
        <v>247.46620776351372</v>
      </c>
      <c r="I1451" s="7">
        <f t="shared" si="34"/>
        <v>93.119502188006223</v>
      </c>
    </row>
    <row r="1452" spans="1:9" x14ac:dyDescent="0.25">
      <c r="A1452" s="18"/>
      <c r="B1452" s="5">
        <f>DATE(YEAR(siječanj!B1452),MONTH(siječanj!B1452)+1,DAY(siječanj!B1452))</f>
        <v>43877</v>
      </c>
      <c r="C1452" s="8">
        <v>15.09375</v>
      </c>
      <c r="D1452">
        <v>1.1060598719931178</v>
      </c>
      <c r="E1452" s="6">
        <v>81.827213098631589</v>
      </c>
      <c r="F1452" s="7">
        <v>62.186635652923592</v>
      </c>
      <c r="G1452" s="7">
        <v>83.932037324048977</v>
      </c>
      <c r="H1452" s="7">
        <v>249.76322121392784</v>
      </c>
      <c r="I1452" s="7">
        <f t="shared" si="34"/>
        <v>90.505796845426033</v>
      </c>
    </row>
    <row r="1453" spans="1:9" x14ac:dyDescent="0.25">
      <c r="A1453" s="18"/>
      <c r="B1453" s="5">
        <f>DATE(YEAR(siječanj!B1453),MONTH(siječanj!B1453)+1,DAY(siječanj!B1453))</f>
        <v>43877</v>
      </c>
      <c r="C1453" s="8">
        <v>15.1041666666667</v>
      </c>
      <c r="D1453">
        <v>1.1060598719931178</v>
      </c>
      <c r="E1453" s="6">
        <v>79.582799402612949</v>
      </c>
      <c r="F1453" s="7">
        <v>61.069392598511747</v>
      </c>
      <c r="G1453" s="7">
        <v>82.52793447156219</v>
      </c>
      <c r="H1453" s="7">
        <v>249.7996755711626</v>
      </c>
      <c r="I1453" s="7">
        <f t="shared" si="34"/>
        <v>88.023340920108055</v>
      </c>
    </row>
    <row r="1454" spans="1:9" x14ac:dyDescent="0.25">
      <c r="A1454" s="18"/>
      <c r="B1454" s="5">
        <f>DATE(YEAR(siječanj!B1454),MONTH(siječanj!B1454)+1,DAY(siječanj!B1454))</f>
        <v>43877</v>
      </c>
      <c r="C1454" s="8">
        <v>15.1145833333333</v>
      </c>
      <c r="D1454">
        <v>1.1060598719931178</v>
      </c>
      <c r="E1454" s="6">
        <v>76.622245917546863</v>
      </c>
      <c r="F1454" s="7">
        <v>61.546310499847372</v>
      </c>
      <c r="G1454" s="7">
        <v>79.870833293149232</v>
      </c>
      <c r="H1454" s="7">
        <v>249.45221174105109</v>
      </c>
      <c r="I1454" s="7">
        <f t="shared" si="34"/>
        <v>84.748791511387083</v>
      </c>
    </row>
    <row r="1455" spans="1:9" x14ac:dyDescent="0.25">
      <c r="A1455" s="18"/>
      <c r="B1455" s="5">
        <f>DATE(YEAR(siječanj!B1455),MONTH(siječanj!B1455)+1,DAY(siječanj!B1455))</f>
        <v>43877</v>
      </c>
      <c r="C1455" s="8">
        <v>15.125</v>
      </c>
      <c r="D1455">
        <v>1.1060598719931178</v>
      </c>
      <c r="E1455" s="6">
        <v>74.98319362491668</v>
      </c>
      <c r="F1455" s="7">
        <v>60.116980203956693</v>
      </c>
      <c r="G1455" s="7">
        <v>80.630818202086132</v>
      </c>
      <c r="H1455" s="7">
        <v>248.07162444380899</v>
      </c>
      <c r="I1455" s="7">
        <f t="shared" si="34"/>
        <v>82.935901542410519</v>
      </c>
    </row>
    <row r="1456" spans="1:9" x14ac:dyDescent="0.25">
      <c r="A1456" s="18"/>
      <c r="B1456" s="5">
        <f>DATE(YEAR(siječanj!B1456),MONTH(siječanj!B1456)+1,DAY(siječanj!B1456))</f>
        <v>43877</v>
      </c>
      <c r="C1456" s="8">
        <v>15.1354166666667</v>
      </c>
      <c r="D1456">
        <v>1.1060598719931178</v>
      </c>
      <c r="E1456" s="6">
        <v>72.86891259542351</v>
      </c>
      <c r="F1456" s="7">
        <v>60.664992328696457</v>
      </c>
      <c r="G1456" s="7">
        <v>80.534002031395289</v>
      </c>
      <c r="H1456" s="7">
        <v>248.58860844589955</v>
      </c>
      <c r="I1456" s="7">
        <f t="shared" si="34"/>
        <v>80.597380137571818</v>
      </c>
    </row>
    <row r="1457" spans="1:9" x14ac:dyDescent="0.25">
      <c r="A1457" s="18"/>
      <c r="B1457" s="5">
        <f>DATE(YEAR(siječanj!B1457),MONTH(siječanj!B1457)+1,DAY(siječanj!B1457))</f>
        <v>43877</v>
      </c>
      <c r="C1457" s="8">
        <v>15.1458333333333</v>
      </c>
      <c r="D1457">
        <v>1.1060598719931178</v>
      </c>
      <c r="E1457" s="6">
        <v>71.489342673452938</v>
      </c>
      <c r="F1457" s="7">
        <v>60.192015864482613</v>
      </c>
      <c r="G1457" s="7">
        <v>75.816466879269342</v>
      </c>
      <c r="H1457" s="7">
        <v>248.69237608661501</v>
      </c>
      <c r="I1457" s="7">
        <f t="shared" si="34"/>
        <v>79.071493206271498</v>
      </c>
    </row>
    <row r="1458" spans="1:9" x14ac:dyDescent="0.25">
      <c r="A1458" s="18"/>
      <c r="B1458" s="5">
        <f>DATE(YEAR(siječanj!B1458),MONTH(siječanj!B1458)+1,DAY(siječanj!B1458))</f>
        <v>43877</v>
      </c>
      <c r="C1458" s="8">
        <v>15.15625</v>
      </c>
      <c r="D1458">
        <v>1.1060598719931178</v>
      </c>
      <c r="E1458" s="6">
        <v>71.474152418136384</v>
      </c>
      <c r="F1458" s="7">
        <v>60.199958882731082</v>
      </c>
      <c r="G1458" s="7">
        <v>71.452276702277089</v>
      </c>
      <c r="H1458" s="7">
        <v>248.98867330627866</v>
      </c>
      <c r="I1458" s="7">
        <f t="shared" si="34"/>
        <v>79.054691874420527</v>
      </c>
    </row>
    <row r="1459" spans="1:9" x14ac:dyDescent="0.25">
      <c r="A1459" s="18"/>
      <c r="B1459" s="5">
        <f>DATE(YEAR(siječanj!B1459),MONTH(siječanj!B1459)+1,DAY(siječanj!B1459))</f>
        <v>43877</v>
      </c>
      <c r="C1459" s="8">
        <v>15.1666666666667</v>
      </c>
      <c r="D1459">
        <v>1.1060598719931178</v>
      </c>
      <c r="E1459" s="6">
        <v>69.460636097402542</v>
      </c>
      <c r="F1459" s="7">
        <v>59.833798171237682</v>
      </c>
      <c r="G1459" s="7">
        <v>70.6088624510502</v>
      </c>
      <c r="H1459" s="7">
        <v>248.3470479703405</v>
      </c>
      <c r="I1459" s="7">
        <f t="shared" si="34"/>
        <v>76.827622270453602</v>
      </c>
    </row>
    <row r="1460" spans="1:9" x14ac:dyDescent="0.25">
      <c r="A1460" s="18"/>
      <c r="B1460" s="5">
        <f>DATE(YEAR(siječanj!B1460),MONTH(siječanj!B1460)+1,DAY(siječanj!B1460))</f>
        <v>43877</v>
      </c>
      <c r="C1460" s="8">
        <v>15.1770833333333</v>
      </c>
      <c r="D1460">
        <v>1.1060598719931178</v>
      </c>
      <c r="E1460" s="6">
        <v>69.114997447864013</v>
      </c>
      <c r="F1460" s="7">
        <v>59.801424658194705</v>
      </c>
      <c r="G1460" s="7">
        <v>68.009158000391892</v>
      </c>
      <c r="H1460" s="7">
        <v>248.33459278964528</v>
      </c>
      <c r="I1460" s="7">
        <f t="shared" si="34"/>
        <v>76.445325229989137</v>
      </c>
    </row>
    <row r="1461" spans="1:9" x14ac:dyDescent="0.25">
      <c r="A1461" s="18"/>
      <c r="B1461" s="5">
        <f>DATE(YEAR(siječanj!B1461),MONTH(siječanj!B1461)+1,DAY(siječanj!B1461))</f>
        <v>43877</v>
      </c>
      <c r="C1461" s="8">
        <v>15.1875</v>
      </c>
      <c r="D1461">
        <v>1.1060598719931178</v>
      </c>
      <c r="E1461" s="6">
        <v>69.230102730948801</v>
      </c>
      <c r="F1461" s="7">
        <v>59.839796533327387</v>
      </c>
      <c r="G1461" s="7">
        <v>67.077824091304294</v>
      </c>
      <c r="H1461" s="7">
        <v>248.46241829675427</v>
      </c>
      <c r="I1461" s="7">
        <f t="shared" si="34"/>
        <v>76.572638564663634</v>
      </c>
    </row>
    <row r="1462" spans="1:9" x14ac:dyDescent="0.25">
      <c r="A1462" s="18"/>
      <c r="B1462" s="5">
        <f>DATE(YEAR(siječanj!B1462),MONTH(siječanj!B1462)+1,DAY(siječanj!B1462))</f>
        <v>43877</v>
      </c>
      <c r="C1462" s="8">
        <v>15.1979166666667</v>
      </c>
      <c r="D1462">
        <v>1.1060598719931178</v>
      </c>
      <c r="E1462" s="6">
        <v>68.906675488195987</v>
      </c>
      <c r="F1462" s="7">
        <v>60.658188036940956</v>
      </c>
      <c r="G1462" s="7">
        <v>61.361059535957111</v>
      </c>
      <c r="H1462" s="7">
        <v>248.25804430948907</v>
      </c>
      <c r="I1462" s="7">
        <f t="shared" si="34"/>
        <v>76.214908669945359</v>
      </c>
    </row>
    <row r="1463" spans="1:9" x14ac:dyDescent="0.25">
      <c r="A1463" s="18"/>
      <c r="B1463" s="5">
        <f>DATE(YEAR(siječanj!B1463),MONTH(siječanj!B1463)+1,DAY(siječanj!B1463))</f>
        <v>43877</v>
      </c>
      <c r="C1463" s="8">
        <v>15.2083333333333</v>
      </c>
      <c r="D1463">
        <v>1.1060598719931178</v>
      </c>
      <c r="E1463" s="6">
        <v>68.27891527724897</v>
      </c>
      <c r="F1463" s="7">
        <v>58.157360216773114</v>
      </c>
      <c r="G1463" s="7">
        <v>59.636029303264252</v>
      </c>
      <c r="H1463" s="7">
        <v>248.00212173035385</v>
      </c>
      <c r="I1463" s="7">
        <f t="shared" si="34"/>
        <v>75.520568291382929</v>
      </c>
    </row>
    <row r="1464" spans="1:9" x14ac:dyDescent="0.25">
      <c r="A1464" s="18"/>
      <c r="B1464" s="5">
        <f>DATE(YEAR(siječanj!B1464),MONTH(siječanj!B1464)+1,DAY(siječanj!B1464))</f>
        <v>43877</v>
      </c>
      <c r="C1464" s="8">
        <v>15.21875</v>
      </c>
      <c r="D1464">
        <v>1.1060598719931178</v>
      </c>
      <c r="E1464" s="6">
        <v>68.620352617314197</v>
      </c>
      <c r="F1464" s="7">
        <v>58.071903604996422</v>
      </c>
      <c r="G1464" s="7">
        <v>58.017232486495764</v>
      </c>
      <c r="H1464" s="7">
        <v>247.28632734020167</v>
      </c>
      <c r="I1464" s="7">
        <f t="shared" si="34"/>
        <v>75.898218432029154</v>
      </c>
    </row>
    <row r="1465" spans="1:9" x14ac:dyDescent="0.25">
      <c r="A1465" s="18"/>
      <c r="B1465" s="5">
        <f>DATE(YEAR(siječanj!B1465),MONTH(siječanj!B1465)+1,DAY(siječanj!B1465))</f>
        <v>43877</v>
      </c>
      <c r="C1465" s="8">
        <v>15.2291666666667</v>
      </c>
      <c r="D1465">
        <v>1.1060598719931178</v>
      </c>
      <c r="E1465" s="6">
        <v>68.612150154166898</v>
      </c>
      <c r="F1465" s="7">
        <v>58.495076823544331</v>
      </c>
      <c r="G1465" s="7">
        <v>58.166053801749271</v>
      </c>
      <c r="H1465" s="7">
        <v>247.42979021178058</v>
      </c>
      <c r="I1465" s="7">
        <f t="shared" si="34"/>
        <v>75.889146016690418</v>
      </c>
    </row>
    <row r="1466" spans="1:9" x14ac:dyDescent="0.25">
      <c r="A1466" s="18"/>
      <c r="B1466" s="5">
        <f>DATE(YEAR(siječanj!B1466),MONTH(siječanj!B1466)+1,DAY(siječanj!B1466))</f>
        <v>43877</v>
      </c>
      <c r="C1466" s="8">
        <v>15.2395833333333</v>
      </c>
      <c r="D1466">
        <v>1.1060598719931178</v>
      </c>
      <c r="E1466" s="6">
        <v>69.493177113280922</v>
      </c>
      <c r="F1466" s="7">
        <v>58.820243381290965</v>
      </c>
      <c r="G1466" s="7">
        <v>58.279012676945058</v>
      </c>
      <c r="H1466" s="7">
        <v>246.44305361360441</v>
      </c>
      <c r="I1466" s="7">
        <f t="shared" si="34"/>
        <v>76.863614582310561</v>
      </c>
    </row>
    <row r="1467" spans="1:9" x14ac:dyDescent="0.25">
      <c r="A1467" s="18"/>
      <c r="B1467" s="5">
        <f>DATE(YEAR(siječanj!B1467),MONTH(siječanj!B1467)+1,DAY(siječanj!B1467))</f>
        <v>43877</v>
      </c>
      <c r="C1467" s="8">
        <v>15.25</v>
      </c>
      <c r="D1467">
        <v>1.1060598719931178</v>
      </c>
      <c r="E1467" s="6">
        <v>71.074417739216699</v>
      </c>
      <c r="F1467" s="7">
        <v>59.357806487577669</v>
      </c>
      <c r="G1467" s="7">
        <v>59.616758198705135</v>
      </c>
      <c r="H1467" s="7">
        <v>246.36391482192906</v>
      </c>
      <c r="I1467" s="7">
        <f t="shared" si="34"/>
        <v>78.612561386623412</v>
      </c>
    </row>
    <row r="1468" spans="1:9" x14ac:dyDescent="0.25">
      <c r="A1468" s="18"/>
      <c r="B1468" s="5">
        <f>DATE(YEAR(siječanj!B1468),MONTH(siječanj!B1468)+1,DAY(siječanj!B1468))</f>
        <v>43877</v>
      </c>
      <c r="C1468" s="8">
        <v>15.2604166666667</v>
      </c>
      <c r="D1468">
        <v>1.1060598719931178</v>
      </c>
      <c r="E1468" s="6">
        <v>73.424924801572743</v>
      </c>
      <c r="F1468" s="7">
        <v>61.741092874149423</v>
      </c>
      <c r="G1468" s="7">
        <v>58.914017803435726</v>
      </c>
      <c r="H1468" s="7">
        <v>238.58866208411732</v>
      </c>
      <c r="I1468" s="7">
        <f t="shared" si="34"/>
        <v>81.212362927131849</v>
      </c>
    </row>
    <row r="1469" spans="1:9" x14ac:dyDescent="0.25">
      <c r="A1469" s="18"/>
      <c r="B1469" s="5">
        <f>DATE(YEAR(siječanj!B1469),MONTH(siječanj!B1469)+1,DAY(siječanj!B1469))</f>
        <v>43877</v>
      </c>
      <c r="C1469" s="8">
        <v>15.2708333333333</v>
      </c>
      <c r="D1469">
        <v>1.1060598719931178</v>
      </c>
      <c r="E1469" s="6">
        <v>74.837221177882824</v>
      </c>
      <c r="F1469" s="7">
        <v>67.103716793554611</v>
      </c>
      <c r="G1469" s="7">
        <v>59.754908505323129</v>
      </c>
      <c r="H1469" s="7">
        <v>226.23681930055324</v>
      </c>
      <c r="I1469" s="7">
        <f t="shared" si="34"/>
        <v>82.774447276329724</v>
      </c>
    </row>
    <row r="1470" spans="1:9" x14ac:dyDescent="0.25">
      <c r="A1470" s="18"/>
      <c r="B1470" s="5">
        <f>DATE(YEAR(siječanj!B1470),MONTH(siječanj!B1470)+1,DAY(siječanj!B1470))</f>
        <v>43877</v>
      </c>
      <c r="C1470" s="8">
        <v>15.28125</v>
      </c>
      <c r="D1470">
        <v>1.1060598719931178</v>
      </c>
      <c r="E1470" s="6">
        <v>78.78806215957735</v>
      </c>
      <c r="F1470" s="7">
        <v>66.501382603579998</v>
      </c>
      <c r="G1470" s="7">
        <v>58.975259939707648</v>
      </c>
      <c r="H1470" s="7">
        <v>207.19444756482892</v>
      </c>
      <c r="I1470" s="7">
        <f t="shared" si="34"/>
        <v>87.144313946807941</v>
      </c>
    </row>
    <row r="1471" spans="1:9" x14ac:dyDescent="0.25">
      <c r="A1471" s="18"/>
      <c r="B1471" s="5">
        <f>DATE(YEAR(siječanj!B1471),MONTH(siječanj!B1471)+1,DAY(siječanj!B1471))</f>
        <v>43877</v>
      </c>
      <c r="C1471" s="8">
        <v>15.2916666666667</v>
      </c>
      <c r="D1471">
        <v>1.1060598719931178</v>
      </c>
      <c r="E1471" s="6">
        <v>80.597138954455843</v>
      </c>
      <c r="F1471" s="7">
        <v>64.482741299577896</v>
      </c>
      <c r="G1471" s="7">
        <v>56.816707964295325</v>
      </c>
      <c r="H1471" s="7">
        <v>167.92834895535341</v>
      </c>
      <c r="I1471" s="7">
        <f t="shared" si="34"/>
        <v>89.145261194976968</v>
      </c>
    </row>
    <row r="1472" spans="1:9" x14ac:dyDescent="0.25">
      <c r="A1472" s="18"/>
      <c r="B1472" s="5">
        <f>DATE(YEAR(siječanj!B1472),MONTH(siječanj!B1472)+1,DAY(siječanj!B1472))</f>
        <v>43877</v>
      </c>
      <c r="C1472" s="8">
        <v>15.3020833333333</v>
      </c>
      <c r="D1472">
        <v>1.1060598719931178</v>
      </c>
      <c r="E1472" s="6">
        <v>84.910720132657474</v>
      </c>
      <c r="F1472" s="7">
        <v>63.770439811025533</v>
      </c>
      <c r="G1472" s="7">
        <v>55.55041493954738</v>
      </c>
      <c r="H1472" s="7">
        <v>146.58047463000463</v>
      </c>
      <c r="I1472" s="7">
        <f t="shared" si="34"/>
        <v>93.91634024077058</v>
      </c>
    </row>
    <row r="1473" spans="1:9" x14ac:dyDescent="0.25">
      <c r="A1473" s="18"/>
      <c r="B1473" s="5">
        <f>DATE(YEAR(siječanj!B1473),MONTH(siječanj!B1473)+1,DAY(siječanj!B1473))</f>
        <v>43877</v>
      </c>
      <c r="C1473" s="8">
        <v>15.3125</v>
      </c>
      <c r="D1473">
        <v>1.1060598719931178</v>
      </c>
      <c r="E1473" s="6">
        <v>90.836573934931593</v>
      </c>
      <c r="F1473" s="7">
        <v>63.678126782689084</v>
      </c>
      <c r="G1473" s="7">
        <v>56.419208886988464</v>
      </c>
      <c r="H1473" s="7">
        <v>84.457623350971048</v>
      </c>
      <c r="I1473" s="7">
        <f t="shared" si="34"/>
        <v>100.47068933876382</v>
      </c>
    </row>
    <row r="1474" spans="1:9" x14ac:dyDescent="0.25">
      <c r="A1474" s="18"/>
      <c r="B1474" s="5">
        <f>DATE(YEAR(siječanj!B1474),MONTH(siječanj!B1474)+1,DAY(siječanj!B1474))</f>
        <v>43877</v>
      </c>
      <c r="C1474" s="8">
        <v>15.3229166666667</v>
      </c>
      <c r="D1474">
        <v>1.1060598719931178</v>
      </c>
      <c r="E1474" s="6">
        <v>97.529949678473372</v>
      </c>
      <c r="F1474" s="7">
        <v>63.85531904035507</v>
      </c>
      <c r="G1474" s="7">
        <v>58.184503751364588</v>
      </c>
      <c r="H1474" s="7">
        <v>20.611230115903371</v>
      </c>
      <c r="I1474" s="7">
        <f t="shared" si="34"/>
        <v>107.87396365686749</v>
      </c>
    </row>
    <row r="1475" spans="1:9" x14ac:dyDescent="0.25">
      <c r="A1475" s="18"/>
      <c r="B1475" s="5">
        <f>DATE(YEAR(siječanj!B1475),MONTH(siječanj!B1475)+1,DAY(siječanj!B1475))</f>
        <v>43877</v>
      </c>
      <c r="C1475" s="8">
        <v>15.3333333333333</v>
      </c>
      <c r="D1475">
        <v>1.1060598719931178</v>
      </c>
      <c r="E1475" s="6">
        <v>103.50943738570969</v>
      </c>
      <c r="F1475" s="7">
        <v>62.037266011929034</v>
      </c>
      <c r="G1475" s="7">
        <v>57.858585351353774</v>
      </c>
      <c r="H1475" s="7">
        <v>3.3036608302207697</v>
      </c>
      <c r="I1475" s="7">
        <f t="shared" si="34"/>
        <v>114.4876350649177</v>
      </c>
    </row>
    <row r="1476" spans="1:9" x14ac:dyDescent="0.25">
      <c r="A1476" s="18"/>
      <c r="B1476" s="5">
        <f>DATE(YEAR(siječanj!B1476),MONTH(siječanj!B1476)+1,DAY(siječanj!B1476))</f>
        <v>43877</v>
      </c>
      <c r="C1476" s="8">
        <v>15.34375</v>
      </c>
      <c r="D1476">
        <v>1.1060598719931178</v>
      </c>
      <c r="E1476" s="6">
        <v>110.64761720346677</v>
      </c>
      <c r="F1476" s="7">
        <v>64.633658646298798</v>
      </c>
      <c r="G1476" s="7">
        <v>59.142791570778158</v>
      </c>
      <c r="H1476" s="7">
        <v>2.7843680289613268</v>
      </c>
      <c r="I1476" s="7">
        <f t="shared" ref="I1476:I1539" si="36">D1476*E1476</f>
        <v>122.38288932040996</v>
      </c>
    </row>
    <row r="1477" spans="1:9" x14ac:dyDescent="0.25">
      <c r="A1477" s="18"/>
      <c r="B1477" s="5">
        <f>DATE(YEAR(siječanj!B1477),MONTH(siječanj!B1477)+1,DAY(siječanj!B1477))</f>
        <v>43877</v>
      </c>
      <c r="C1477" s="8">
        <v>15.3541666666667</v>
      </c>
      <c r="D1477">
        <v>1.1060598719931178</v>
      </c>
      <c r="E1477" s="6">
        <v>119.60941748969472</v>
      </c>
      <c r="F1477" s="7">
        <v>65.418076806338775</v>
      </c>
      <c r="G1477" s="7">
        <v>57.65588024925156</v>
      </c>
      <c r="H1477" s="7">
        <v>2.2832422243504</v>
      </c>
      <c r="I1477" s="7">
        <f t="shared" si="36"/>
        <v>132.29517699782312</v>
      </c>
    </row>
    <row r="1478" spans="1:9" x14ac:dyDescent="0.25">
      <c r="A1478" s="18"/>
      <c r="B1478" s="5">
        <f>DATE(YEAR(siječanj!B1478),MONTH(siječanj!B1478)+1,DAY(siječanj!B1478))</f>
        <v>43877</v>
      </c>
      <c r="C1478" s="8">
        <v>15.3645833333333</v>
      </c>
      <c r="D1478">
        <v>1.1060598719931178</v>
      </c>
      <c r="E1478" s="6">
        <v>128.59184461596405</v>
      </c>
      <c r="F1478" s="7">
        <v>67.018861621827028</v>
      </c>
      <c r="G1478" s="7">
        <v>61.175342327106847</v>
      </c>
      <c r="H1478" s="7">
        <v>2.3997505370843837</v>
      </c>
      <c r="I1478" s="7">
        <f t="shared" si="36"/>
        <v>142.2302791952921</v>
      </c>
    </row>
    <row r="1479" spans="1:9" x14ac:dyDescent="0.25">
      <c r="A1479" s="18"/>
      <c r="B1479" s="5">
        <f>DATE(YEAR(siječanj!B1479),MONTH(siječanj!B1479)+1,DAY(siječanj!B1479))</f>
        <v>43877</v>
      </c>
      <c r="C1479" s="8">
        <v>15.375</v>
      </c>
      <c r="D1479">
        <v>1.1060598719931178</v>
      </c>
      <c r="E1479" s="6">
        <v>135.81466875139071</v>
      </c>
      <c r="F1479" s="7">
        <v>66.000940377123825</v>
      </c>
      <c r="G1479" s="7">
        <v>62.666199197997557</v>
      </c>
      <c r="H1479" s="7">
        <v>2.1741686229426493</v>
      </c>
      <c r="I1479" s="7">
        <f t="shared" si="36"/>
        <v>150.21915513395092</v>
      </c>
    </row>
    <row r="1480" spans="1:9" x14ac:dyDescent="0.25">
      <c r="A1480" s="18"/>
      <c r="B1480" s="5">
        <f>DATE(YEAR(siječanj!B1480),MONTH(siječanj!B1480)+1,DAY(siječanj!B1480))</f>
        <v>43877</v>
      </c>
      <c r="C1480" s="8">
        <v>15.3854166666667</v>
      </c>
      <c r="D1480">
        <v>1.1060598719931178</v>
      </c>
      <c r="E1480" s="6">
        <v>140.78461475903177</v>
      </c>
      <c r="F1480" s="7">
        <v>65.461629085094387</v>
      </c>
      <c r="G1480" s="7">
        <v>67.656982670348881</v>
      </c>
      <c r="H1480" s="7">
        <v>1.8059574320964222</v>
      </c>
      <c r="I1480" s="7">
        <f t="shared" si="36"/>
        <v>155.71621297897508</v>
      </c>
    </row>
    <row r="1481" spans="1:9" x14ac:dyDescent="0.25">
      <c r="A1481" s="18"/>
      <c r="B1481" s="5">
        <f>DATE(YEAR(siječanj!B1481),MONTH(siječanj!B1481)+1,DAY(siječanj!B1481))</f>
        <v>43877</v>
      </c>
      <c r="C1481" s="8">
        <v>15.3958333333333</v>
      </c>
      <c r="D1481">
        <v>1.1060598719931178</v>
      </c>
      <c r="E1481" s="6">
        <v>146.52335919173888</v>
      </c>
      <c r="F1481" s="7">
        <v>66.321303433678295</v>
      </c>
      <c r="G1481" s="7">
        <v>70.859030308903996</v>
      </c>
      <c r="H1481" s="7">
        <v>1.8618192308584383</v>
      </c>
      <c r="I1481" s="7">
        <f t="shared" si="36"/>
        <v>162.06360791161632</v>
      </c>
    </row>
    <row r="1482" spans="1:9" x14ac:dyDescent="0.25">
      <c r="A1482" s="18"/>
      <c r="B1482" s="5">
        <f>DATE(YEAR(siječanj!B1482),MONTH(siječanj!B1482)+1,DAY(siječanj!B1482))</f>
        <v>43877</v>
      </c>
      <c r="C1482" s="8">
        <v>15.40625</v>
      </c>
      <c r="D1482">
        <v>1.1060598719931178</v>
      </c>
      <c r="E1482" s="6">
        <v>150.97672466684637</v>
      </c>
      <c r="F1482" s="7">
        <v>70.141915259193468</v>
      </c>
      <c r="G1482" s="7">
        <v>77.58603575498708</v>
      </c>
      <c r="H1482" s="7">
        <v>1.9370307760370853</v>
      </c>
      <c r="I1482" s="7">
        <f t="shared" si="36"/>
        <v>166.98929675895229</v>
      </c>
    </row>
    <row r="1483" spans="1:9" x14ac:dyDescent="0.25">
      <c r="A1483" s="18"/>
      <c r="B1483" s="5">
        <f>DATE(YEAR(siječanj!B1483),MONTH(siječanj!B1483)+1,DAY(siječanj!B1483))</f>
        <v>43877</v>
      </c>
      <c r="C1483" s="8">
        <v>15.4166666666667</v>
      </c>
      <c r="D1483">
        <v>1.1060598719931178</v>
      </c>
      <c r="E1483" s="6">
        <v>156.57598601750246</v>
      </c>
      <c r="F1483" s="7">
        <v>74.088336314179699</v>
      </c>
      <c r="G1483" s="7">
        <v>79.932692297037477</v>
      </c>
      <c r="H1483" s="7">
        <v>1.8317859415405833</v>
      </c>
      <c r="I1483" s="7">
        <f t="shared" si="36"/>
        <v>173.18241505171497</v>
      </c>
    </row>
    <row r="1484" spans="1:9" x14ac:dyDescent="0.25">
      <c r="A1484" s="18"/>
      <c r="B1484" s="5">
        <f>DATE(YEAR(siječanj!B1484),MONTH(siječanj!B1484)+1,DAY(siječanj!B1484))</f>
        <v>43877</v>
      </c>
      <c r="C1484" s="8">
        <v>15.4270833333333</v>
      </c>
      <c r="D1484">
        <v>1.1060598719931178</v>
      </c>
      <c r="E1484" s="6">
        <v>160.96883085453399</v>
      </c>
      <c r="F1484" s="7">
        <v>84.251658715114431</v>
      </c>
      <c r="G1484" s="7">
        <v>94.617033633047043</v>
      </c>
      <c r="H1484" s="7">
        <v>2.0719935662294975</v>
      </c>
      <c r="I1484" s="7">
        <f t="shared" si="36"/>
        <v>178.04116444984771</v>
      </c>
    </row>
    <row r="1485" spans="1:9" x14ac:dyDescent="0.25">
      <c r="A1485" s="18"/>
      <c r="B1485" s="5">
        <f>DATE(YEAR(siječanj!B1485),MONTH(siječanj!B1485)+1,DAY(siječanj!B1485))</f>
        <v>43877</v>
      </c>
      <c r="C1485" s="8">
        <v>15.4375</v>
      </c>
      <c r="D1485">
        <v>1.1060598719931178</v>
      </c>
      <c r="E1485" s="6">
        <v>168.13278269376121</v>
      </c>
      <c r="F1485" s="7">
        <v>88.683618312140069</v>
      </c>
      <c r="G1485" s="7">
        <v>96.102022250315002</v>
      </c>
      <c r="H1485" s="7">
        <v>2.3745367789915228</v>
      </c>
      <c r="I1485" s="7">
        <f t="shared" si="36"/>
        <v>185.96492410410823</v>
      </c>
    </row>
    <row r="1486" spans="1:9" x14ac:dyDescent="0.25">
      <c r="A1486" s="18"/>
      <c r="B1486" s="5">
        <f>DATE(YEAR(siječanj!B1486),MONTH(siječanj!B1486)+1,DAY(siječanj!B1486))</f>
        <v>43877</v>
      </c>
      <c r="C1486" s="8">
        <v>15.4479166666667</v>
      </c>
      <c r="D1486">
        <v>1.1060598719931178</v>
      </c>
      <c r="E1486" s="6">
        <v>170.35375068889849</v>
      </c>
      <c r="F1486" s="7">
        <v>90.976588451338401</v>
      </c>
      <c r="G1486" s="7">
        <v>94.845414848270011</v>
      </c>
      <c r="H1486" s="7">
        <v>3.2294430335857287</v>
      </c>
      <c r="I1486" s="7">
        <f t="shared" si="36"/>
        <v>188.42144768051057</v>
      </c>
    </row>
    <row r="1487" spans="1:9" x14ac:dyDescent="0.25">
      <c r="A1487" s="18"/>
      <c r="B1487" s="5">
        <f>DATE(YEAR(siječanj!B1487),MONTH(siječanj!B1487)+1,DAY(siječanj!B1487))</f>
        <v>43877</v>
      </c>
      <c r="C1487" s="8">
        <v>15.4583333333333</v>
      </c>
      <c r="D1487">
        <v>1.1060598719931178</v>
      </c>
      <c r="E1487" s="6">
        <v>173.21962949974537</v>
      </c>
      <c r="F1487" s="7">
        <v>90.194668272302366</v>
      </c>
      <c r="G1487" s="7">
        <v>98.340390486264596</v>
      </c>
      <c r="H1487" s="7">
        <v>3.1882079401141783</v>
      </c>
      <c r="I1487" s="7">
        <f t="shared" si="36"/>
        <v>191.59128123118367</v>
      </c>
    </row>
    <row r="1488" spans="1:9" x14ac:dyDescent="0.25">
      <c r="A1488" s="18"/>
      <c r="B1488" s="5">
        <f>DATE(YEAR(siječanj!B1488),MONTH(siječanj!B1488)+1,DAY(siječanj!B1488))</f>
        <v>43877</v>
      </c>
      <c r="C1488" s="8">
        <v>15.46875</v>
      </c>
      <c r="D1488">
        <v>1.1060598719931178</v>
      </c>
      <c r="E1488" s="6">
        <v>174.6763761619915</v>
      </c>
      <c r="F1488" s="7">
        <v>89.856602830302677</v>
      </c>
      <c r="G1488" s="7">
        <v>101.38210461781756</v>
      </c>
      <c r="H1488" s="7">
        <v>3.1604038705022495</v>
      </c>
      <c r="I1488" s="7">
        <f t="shared" si="36"/>
        <v>193.20253025795401</v>
      </c>
    </row>
    <row r="1489" spans="1:9" x14ac:dyDescent="0.25">
      <c r="A1489" s="18"/>
      <c r="B1489" s="5">
        <f>DATE(YEAR(siječanj!B1489),MONTH(siječanj!B1489)+1,DAY(siječanj!B1489))</f>
        <v>43877</v>
      </c>
      <c r="C1489" s="8">
        <v>15.4791666666667</v>
      </c>
      <c r="D1489">
        <v>1.1060598719931178</v>
      </c>
      <c r="E1489" s="6">
        <v>176.37196854329707</v>
      </c>
      <c r="F1489" s="7">
        <v>91.109374385379056</v>
      </c>
      <c r="G1489" s="7">
        <v>95.870524651939476</v>
      </c>
      <c r="H1489" s="7">
        <v>4.0888544805262708</v>
      </c>
      <c r="I1489" s="7">
        <f t="shared" si="36"/>
        <v>195.07795695017336</v>
      </c>
    </row>
    <row r="1490" spans="1:9" x14ac:dyDescent="0.25">
      <c r="A1490" s="18"/>
      <c r="B1490" s="5">
        <f>DATE(YEAR(siječanj!B1490),MONTH(siječanj!B1490)+1,DAY(siječanj!B1490))</f>
        <v>43877</v>
      </c>
      <c r="C1490" s="8">
        <v>15.4895833333333</v>
      </c>
      <c r="D1490">
        <v>1.1060598719931178</v>
      </c>
      <c r="E1490" s="6">
        <v>178.20671728174605</v>
      </c>
      <c r="F1490" s="7">
        <v>90.961909304540015</v>
      </c>
      <c r="G1490" s="7">
        <v>95.455849416588663</v>
      </c>
      <c r="H1490" s="7">
        <v>3.9778341665060712</v>
      </c>
      <c r="I1490" s="7">
        <f t="shared" si="36"/>
        <v>197.10729890496177</v>
      </c>
    </row>
    <row r="1491" spans="1:9" x14ac:dyDescent="0.25">
      <c r="A1491" s="18"/>
      <c r="B1491" s="5">
        <f>DATE(YEAR(siječanj!B1491),MONTH(siječanj!B1491)+1,DAY(siječanj!B1491))</f>
        <v>43877</v>
      </c>
      <c r="C1491" s="8">
        <v>15.5</v>
      </c>
      <c r="D1491">
        <v>1.1060598719931178</v>
      </c>
      <c r="E1491" s="6">
        <v>178.09019717188394</v>
      </c>
      <c r="F1491" s="7">
        <v>92.034617728116032</v>
      </c>
      <c r="G1491" s="7">
        <v>96.609079419660148</v>
      </c>
      <c r="H1491" s="7">
        <v>4.0164202586046285</v>
      </c>
      <c r="I1491" s="7">
        <f t="shared" si="36"/>
        <v>196.97842068716307</v>
      </c>
    </row>
    <row r="1492" spans="1:9" x14ac:dyDescent="0.25">
      <c r="A1492" s="18"/>
      <c r="B1492" s="5">
        <f>DATE(YEAR(siječanj!B1492),MONTH(siječanj!B1492)+1,DAY(siječanj!B1492))</f>
        <v>43877</v>
      </c>
      <c r="C1492" s="8">
        <v>15.5104166666667</v>
      </c>
      <c r="D1492">
        <v>1.1060598719931178</v>
      </c>
      <c r="E1492" s="6">
        <v>177.303059962286</v>
      </c>
      <c r="F1492" s="7">
        <v>91.89325926857552</v>
      </c>
      <c r="G1492" s="7">
        <v>93.65718762205718</v>
      </c>
      <c r="H1492" s="7">
        <v>4.1509185036820604</v>
      </c>
      <c r="I1492" s="7">
        <f t="shared" si="36"/>
        <v>196.10779980587415</v>
      </c>
    </row>
    <row r="1493" spans="1:9" x14ac:dyDescent="0.25">
      <c r="A1493" s="18"/>
      <c r="B1493" s="5">
        <f>DATE(YEAR(siječanj!B1493),MONTH(siječanj!B1493)+1,DAY(siječanj!B1493))</f>
        <v>43877</v>
      </c>
      <c r="C1493" s="8">
        <v>15.5208333333333</v>
      </c>
      <c r="D1493">
        <v>1.1060598719931178</v>
      </c>
      <c r="E1493" s="6">
        <v>174.42615982745187</v>
      </c>
      <c r="F1493" s="7">
        <v>91.483309711907182</v>
      </c>
      <c r="G1493" s="7">
        <v>92.127035482880302</v>
      </c>
      <c r="H1493" s="7">
        <v>5.0913229437846672</v>
      </c>
      <c r="I1493" s="7">
        <f t="shared" si="36"/>
        <v>192.92577601100254</v>
      </c>
    </row>
    <row r="1494" spans="1:9" x14ac:dyDescent="0.25">
      <c r="A1494" s="18"/>
      <c r="B1494" s="5">
        <f>DATE(YEAR(siječanj!B1494),MONTH(siječanj!B1494)+1,DAY(siječanj!B1494))</f>
        <v>43877</v>
      </c>
      <c r="C1494" s="8">
        <v>15.53125</v>
      </c>
      <c r="D1494">
        <v>1.1060598719931178</v>
      </c>
      <c r="E1494" s="6">
        <v>172.28108031492118</v>
      </c>
      <c r="F1494" s="7">
        <v>87.20591218829999</v>
      </c>
      <c r="G1494" s="7">
        <v>94.167409242161369</v>
      </c>
      <c r="H1494" s="7">
        <v>5.9405999461183496</v>
      </c>
      <c r="I1494" s="7">
        <f t="shared" si="36"/>
        <v>190.55318963995776</v>
      </c>
    </row>
    <row r="1495" spans="1:9" x14ac:dyDescent="0.25">
      <c r="A1495" s="18"/>
      <c r="B1495" s="5">
        <f>DATE(YEAR(siječanj!B1495),MONTH(siječanj!B1495)+1,DAY(siječanj!B1495))</f>
        <v>43877</v>
      </c>
      <c r="C1495" s="8">
        <v>15.5416666666667</v>
      </c>
      <c r="D1495">
        <v>1.1060598719931178</v>
      </c>
      <c r="E1495" s="6">
        <v>164.4508186502664</v>
      </c>
      <c r="F1495" s="7">
        <v>87.53446284872291</v>
      </c>
      <c r="G1495" s="7">
        <v>93.075217088034336</v>
      </c>
      <c r="H1495" s="7">
        <v>6.0977047271336984</v>
      </c>
      <c r="I1495" s="7">
        <f t="shared" si="36"/>
        <v>181.89245142547708</v>
      </c>
    </row>
    <row r="1496" spans="1:9" x14ac:dyDescent="0.25">
      <c r="A1496" s="18"/>
      <c r="B1496" s="5">
        <f>DATE(YEAR(siječanj!B1496),MONTH(siječanj!B1496)+1,DAY(siječanj!B1496))</f>
        <v>43877</v>
      </c>
      <c r="C1496" s="8">
        <v>15.5520833333333</v>
      </c>
      <c r="D1496">
        <v>1.1060598719931178</v>
      </c>
      <c r="E1496" s="6">
        <v>157.83506803523682</v>
      </c>
      <c r="F1496" s="7">
        <v>87.630869678993577</v>
      </c>
      <c r="G1496" s="7">
        <v>88.483607047948439</v>
      </c>
      <c r="H1496" s="7">
        <v>7.0216879450562866</v>
      </c>
      <c r="I1496" s="7">
        <f t="shared" si="36"/>
        <v>174.57503514707906</v>
      </c>
    </row>
    <row r="1497" spans="1:9" x14ac:dyDescent="0.25">
      <c r="A1497" s="18"/>
      <c r="B1497" s="5">
        <f>DATE(YEAR(siječanj!B1497),MONTH(siječanj!B1497)+1,DAY(siječanj!B1497))</f>
        <v>43877</v>
      </c>
      <c r="C1497" s="8">
        <v>15.5625</v>
      </c>
      <c r="D1497">
        <v>1.1060598719931178</v>
      </c>
      <c r="E1497" s="6">
        <v>153.54605401908606</v>
      </c>
      <c r="F1497" s="7">
        <v>87.003391285366163</v>
      </c>
      <c r="G1497" s="7">
        <v>88.609263782519065</v>
      </c>
      <c r="H1497" s="7">
        <v>7.7482762946145218</v>
      </c>
      <c r="I1497" s="7">
        <f t="shared" si="36"/>
        <v>169.83112885339867</v>
      </c>
    </row>
    <row r="1498" spans="1:9" x14ac:dyDescent="0.25">
      <c r="A1498" s="18"/>
      <c r="B1498" s="5">
        <f>DATE(YEAR(siječanj!B1498),MONTH(siječanj!B1498)+1,DAY(siječanj!B1498))</f>
        <v>43877</v>
      </c>
      <c r="C1498" s="8">
        <v>15.5729166666667</v>
      </c>
      <c r="D1498">
        <v>1.1060598719931178</v>
      </c>
      <c r="E1498" s="6">
        <v>148.48222513002003</v>
      </c>
      <c r="F1498" s="7">
        <v>85.916653270244765</v>
      </c>
      <c r="G1498" s="7">
        <v>91.117848073852798</v>
      </c>
      <c r="H1498" s="7">
        <v>7.1702429075207972</v>
      </c>
      <c r="I1498" s="7">
        <f t="shared" si="36"/>
        <v>164.23023092056326</v>
      </c>
    </row>
    <row r="1499" spans="1:9" x14ac:dyDescent="0.25">
      <c r="A1499" s="18"/>
      <c r="B1499" s="5">
        <f>DATE(YEAR(siječanj!B1499),MONTH(siječanj!B1499)+1,DAY(siječanj!B1499))</f>
        <v>43877</v>
      </c>
      <c r="C1499" s="8">
        <v>15.5833333333333</v>
      </c>
      <c r="D1499">
        <v>1.1060598719931178</v>
      </c>
      <c r="E1499" s="6">
        <v>146.45762076669914</v>
      </c>
      <c r="F1499" s="7">
        <v>85.709112347701094</v>
      </c>
      <c r="G1499" s="7">
        <v>91.840344255379861</v>
      </c>
      <c r="H1499" s="7">
        <v>6.7374151822446136</v>
      </c>
      <c r="I1499" s="7">
        <f t="shared" si="36"/>
        <v>161.99089727763183</v>
      </c>
    </row>
    <row r="1500" spans="1:9" x14ac:dyDescent="0.25">
      <c r="A1500" s="18"/>
      <c r="B1500" s="5">
        <f>DATE(YEAR(siječanj!B1500),MONTH(siječanj!B1500)+1,DAY(siječanj!B1500))</f>
        <v>43877</v>
      </c>
      <c r="C1500" s="8">
        <v>15.59375</v>
      </c>
      <c r="D1500">
        <v>1.1060598719931178</v>
      </c>
      <c r="E1500" s="6">
        <v>144.33833584222376</v>
      </c>
      <c r="F1500" s="7">
        <v>85.984114795752319</v>
      </c>
      <c r="G1500" s="7">
        <v>91.714923853207679</v>
      </c>
      <c r="H1500" s="7">
        <v>4.7688500492697523</v>
      </c>
      <c r="I1500" s="7">
        <f t="shared" si="36"/>
        <v>159.64684126534965</v>
      </c>
    </row>
    <row r="1501" spans="1:9" x14ac:dyDescent="0.25">
      <c r="A1501" s="18"/>
      <c r="B1501" s="5">
        <f>DATE(YEAR(siječanj!B1501),MONTH(siječanj!B1501)+1,DAY(siječanj!B1501))</f>
        <v>43877</v>
      </c>
      <c r="C1501" s="8">
        <v>15.6041666666667</v>
      </c>
      <c r="D1501">
        <v>1.1060598719931178</v>
      </c>
      <c r="E1501" s="6">
        <v>143.02071315897703</v>
      </c>
      <c r="F1501" s="7">
        <v>87.388224705584008</v>
      </c>
      <c r="G1501" s="7">
        <v>90.442630388919184</v>
      </c>
      <c r="H1501" s="7">
        <v>3.7917077500956364</v>
      </c>
      <c r="I1501" s="7">
        <f t="shared" si="36"/>
        <v>158.18947168898256</v>
      </c>
    </row>
    <row r="1502" spans="1:9" x14ac:dyDescent="0.25">
      <c r="A1502" s="18"/>
      <c r="B1502" s="5">
        <f>DATE(YEAR(siječanj!B1502),MONTH(siječanj!B1502)+1,DAY(siječanj!B1502))</f>
        <v>43877</v>
      </c>
      <c r="C1502" s="8">
        <v>15.6145833333333</v>
      </c>
      <c r="D1502">
        <v>1.1060598719931178</v>
      </c>
      <c r="E1502" s="6">
        <v>139.41249181018176</v>
      </c>
      <c r="F1502" s="7">
        <v>85.377939408664105</v>
      </c>
      <c r="G1502" s="7">
        <v>92.095791538677219</v>
      </c>
      <c r="H1502" s="7">
        <v>3.6180922200044465</v>
      </c>
      <c r="I1502" s="7">
        <f t="shared" si="36"/>
        <v>154.19856284581124</v>
      </c>
    </row>
    <row r="1503" spans="1:9" x14ac:dyDescent="0.25">
      <c r="A1503" s="18"/>
      <c r="B1503" s="5">
        <f>DATE(YEAR(siječanj!B1503),MONTH(siječanj!B1503)+1,DAY(siječanj!B1503))</f>
        <v>43877</v>
      </c>
      <c r="C1503" s="8">
        <v>15.625</v>
      </c>
      <c r="D1503">
        <v>1.1060598719931178</v>
      </c>
      <c r="E1503" s="6">
        <v>138.58515762538266</v>
      </c>
      <c r="F1503" s="7">
        <v>85.707424305963286</v>
      </c>
      <c r="G1503" s="7">
        <v>90.775190129890092</v>
      </c>
      <c r="H1503" s="7">
        <v>2.9799415223673793</v>
      </c>
      <c r="I1503" s="7">
        <f t="shared" si="36"/>
        <v>153.28348170327681</v>
      </c>
    </row>
    <row r="1504" spans="1:9" x14ac:dyDescent="0.25">
      <c r="A1504" s="18"/>
      <c r="B1504" s="5">
        <f>DATE(YEAR(siječanj!B1504),MONTH(siječanj!B1504)+1,DAY(siječanj!B1504))</f>
        <v>43877</v>
      </c>
      <c r="C1504" s="8">
        <v>15.6354166666667</v>
      </c>
      <c r="D1504">
        <v>1.1060598719931178</v>
      </c>
      <c r="E1504" s="6">
        <v>138.10714142466784</v>
      </c>
      <c r="F1504" s="7">
        <v>86.415002485330049</v>
      </c>
      <c r="G1504" s="7">
        <v>90.224844075288189</v>
      </c>
      <c r="H1504" s="7">
        <v>2.4203307809469004</v>
      </c>
      <c r="I1504" s="7">
        <f t="shared" si="36"/>
        <v>152.75476716550355</v>
      </c>
    </row>
    <row r="1505" spans="1:9" x14ac:dyDescent="0.25">
      <c r="A1505" s="18"/>
      <c r="B1505" s="5">
        <f>DATE(YEAR(siječanj!B1505),MONTH(siječanj!B1505)+1,DAY(siječanj!B1505))</f>
        <v>43877</v>
      </c>
      <c r="C1505" s="8">
        <v>15.6458333333333</v>
      </c>
      <c r="D1505">
        <v>1.1060598719931178</v>
      </c>
      <c r="E1505" s="6">
        <v>136.78387415165</v>
      </c>
      <c r="F1505" s="7">
        <v>86.012005575629345</v>
      </c>
      <c r="G1505" s="7">
        <v>90.205024198888594</v>
      </c>
      <c r="H1505" s="7">
        <v>2.2772976384679304</v>
      </c>
      <c r="I1505" s="7">
        <f t="shared" si="36"/>
        <v>151.29115433489673</v>
      </c>
    </row>
    <row r="1506" spans="1:9" x14ac:dyDescent="0.25">
      <c r="A1506" s="18"/>
      <c r="B1506" s="5">
        <f>DATE(YEAR(siječanj!B1506),MONTH(siječanj!B1506)+1,DAY(siječanj!B1506))</f>
        <v>43877</v>
      </c>
      <c r="C1506" s="8">
        <v>15.65625</v>
      </c>
      <c r="D1506">
        <v>1.1060598719931178</v>
      </c>
      <c r="E1506" s="6">
        <v>134.17208822222011</v>
      </c>
      <c r="F1506" s="7">
        <v>86.026259704793048</v>
      </c>
      <c r="G1506" s="7">
        <v>92.114109302374729</v>
      </c>
      <c r="H1506" s="7">
        <v>2.4980341580592134</v>
      </c>
      <c r="I1506" s="7">
        <f t="shared" si="36"/>
        <v>148.40236272411809</v>
      </c>
    </row>
    <row r="1507" spans="1:9" x14ac:dyDescent="0.25">
      <c r="A1507" s="18"/>
      <c r="B1507" s="5">
        <f>DATE(YEAR(siječanj!B1507),MONTH(siječanj!B1507)+1,DAY(siječanj!B1507))</f>
        <v>43877</v>
      </c>
      <c r="C1507" s="8">
        <v>15.6666666666667</v>
      </c>
      <c r="D1507">
        <v>1.1060598719931178</v>
      </c>
      <c r="E1507" s="6">
        <v>133.89081339833504</v>
      </c>
      <c r="F1507" s="7">
        <v>87.549270302731784</v>
      </c>
      <c r="G1507" s="7">
        <v>91.69254037112988</v>
      </c>
      <c r="H1507" s="7">
        <v>2.8973002395789331</v>
      </c>
      <c r="I1507" s="7">
        <f t="shared" si="36"/>
        <v>148.09125592841687</v>
      </c>
    </row>
    <row r="1508" spans="1:9" x14ac:dyDescent="0.25">
      <c r="A1508" s="18"/>
      <c r="B1508" s="5">
        <f>DATE(YEAR(siječanj!B1508),MONTH(siječanj!B1508)+1,DAY(siječanj!B1508))</f>
        <v>43877</v>
      </c>
      <c r="C1508" s="8">
        <v>15.6770833333333</v>
      </c>
      <c r="D1508">
        <v>1.1060598719931178</v>
      </c>
      <c r="E1508" s="6">
        <v>134.99228057337695</v>
      </c>
      <c r="F1508" s="7">
        <v>88.209434958227703</v>
      </c>
      <c r="G1508" s="7">
        <v>93.292714996026547</v>
      </c>
      <c r="H1508" s="7">
        <v>4.5594088397011339</v>
      </c>
      <c r="I1508" s="7">
        <f t="shared" si="36"/>
        <v>149.30954457104835</v>
      </c>
    </row>
    <row r="1509" spans="1:9" x14ac:dyDescent="0.25">
      <c r="A1509" s="18"/>
      <c r="B1509" s="5">
        <f>DATE(YEAR(siječanj!B1509),MONTH(siječanj!B1509)+1,DAY(siječanj!B1509))</f>
        <v>43877</v>
      </c>
      <c r="C1509" s="8">
        <v>15.6875</v>
      </c>
      <c r="D1509">
        <v>1.1060598719931178</v>
      </c>
      <c r="E1509" s="6">
        <v>139.00651011178135</v>
      </c>
      <c r="F1509" s="7">
        <v>89.946618357651545</v>
      </c>
      <c r="G1509" s="7">
        <v>93.715529679405648</v>
      </c>
      <c r="H1509" s="7">
        <v>10.866332948650475</v>
      </c>
      <c r="I1509" s="7">
        <f t="shared" si="36"/>
        <v>153.74952278044691</v>
      </c>
    </row>
    <row r="1510" spans="1:9" x14ac:dyDescent="0.25">
      <c r="A1510" s="18"/>
      <c r="B1510" s="5">
        <f>DATE(YEAR(siječanj!B1510),MONTH(siječanj!B1510)+1,DAY(siječanj!B1510))</f>
        <v>43877</v>
      </c>
      <c r="C1510" s="8">
        <v>15.6979166666667</v>
      </c>
      <c r="D1510">
        <v>1.1060598719931178</v>
      </c>
      <c r="E1510" s="6">
        <v>142.74134177749696</v>
      </c>
      <c r="F1510" s="7">
        <v>92.492798767121982</v>
      </c>
      <c r="G1510" s="7">
        <v>93.571515124798779</v>
      </c>
      <c r="H1510" s="7">
        <v>54.559252059860484</v>
      </c>
      <c r="I1510" s="7">
        <f t="shared" si="36"/>
        <v>157.88047021454418</v>
      </c>
    </row>
    <row r="1511" spans="1:9" x14ac:dyDescent="0.25">
      <c r="A1511" s="18"/>
      <c r="B1511" s="5">
        <f>DATE(YEAR(siječanj!B1511),MONTH(siječanj!B1511)+1,DAY(siječanj!B1511))</f>
        <v>43877</v>
      </c>
      <c r="C1511" s="8">
        <v>15.7083333333333</v>
      </c>
      <c r="D1511">
        <v>1.1060598719931178</v>
      </c>
      <c r="E1511" s="6">
        <v>146.88052151707467</v>
      </c>
      <c r="F1511" s="7">
        <v>94.940419190945974</v>
      </c>
      <c r="G1511" s="7">
        <v>95.961552681685006</v>
      </c>
      <c r="H1511" s="7">
        <v>134.83550085193468</v>
      </c>
      <c r="I1511" s="7">
        <f t="shared" si="36"/>
        <v>162.458650827458</v>
      </c>
    </row>
    <row r="1512" spans="1:9" x14ac:dyDescent="0.25">
      <c r="A1512" s="18"/>
      <c r="B1512" s="5">
        <f>DATE(YEAR(siječanj!B1512),MONTH(siječanj!B1512)+1,DAY(siječanj!B1512))</f>
        <v>43877</v>
      </c>
      <c r="C1512" s="8">
        <v>15.71875</v>
      </c>
      <c r="D1512">
        <v>1.1060598719931178</v>
      </c>
      <c r="E1512" s="6">
        <v>154.14286464899018</v>
      </c>
      <c r="F1512" s="7">
        <v>96.4150058457314</v>
      </c>
      <c r="G1512" s="7">
        <v>98.205256421952356</v>
      </c>
      <c r="H1512" s="7">
        <v>170.38234682284519</v>
      </c>
      <c r="I1512" s="7">
        <f t="shared" si="36"/>
        <v>170.49123714231456</v>
      </c>
    </row>
    <row r="1513" spans="1:9" x14ac:dyDescent="0.25">
      <c r="A1513" s="18"/>
      <c r="B1513" s="5">
        <f>DATE(YEAR(siječanj!B1513),MONTH(siječanj!B1513)+1,DAY(siječanj!B1513))</f>
        <v>43877</v>
      </c>
      <c r="C1513" s="8">
        <v>15.7291666666667</v>
      </c>
      <c r="D1513">
        <v>1.1060598719931178</v>
      </c>
      <c r="E1513" s="6">
        <v>160.04597133336873</v>
      </c>
      <c r="F1513" s="7">
        <v>99.877664611623217</v>
      </c>
      <c r="G1513" s="7">
        <v>98.213035362932146</v>
      </c>
      <c r="H1513" s="7">
        <v>190.19860098295976</v>
      </c>
      <c r="I1513" s="7">
        <f t="shared" si="36"/>
        <v>177.02042656600003</v>
      </c>
    </row>
    <row r="1514" spans="1:9" x14ac:dyDescent="0.25">
      <c r="A1514" s="18"/>
      <c r="B1514" s="5">
        <f>DATE(YEAR(siječanj!B1514),MONTH(siječanj!B1514)+1,DAY(siječanj!B1514))</f>
        <v>43877</v>
      </c>
      <c r="C1514" s="8">
        <v>15.7395833333333</v>
      </c>
      <c r="D1514">
        <v>1.1060598719931178</v>
      </c>
      <c r="E1514" s="6">
        <v>165.88360058017128</v>
      </c>
      <c r="F1514" s="7">
        <v>100.80907872926396</v>
      </c>
      <c r="G1514" s="7">
        <v>100.07465771066671</v>
      </c>
      <c r="H1514" s="7">
        <v>196.08434382103587</v>
      </c>
      <c r="I1514" s="7">
        <f t="shared" si="36"/>
        <v>183.47719402346172</v>
      </c>
    </row>
    <row r="1515" spans="1:9" x14ac:dyDescent="0.25">
      <c r="A1515" s="18"/>
      <c r="B1515" s="5">
        <f>DATE(YEAR(siječanj!B1515),MONTH(siječanj!B1515)+1,DAY(siječanj!B1515))</f>
        <v>43877</v>
      </c>
      <c r="C1515" s="8">
        <v>15.75</v>
      </c>
      <c r="D1515">
        <v>1.1060598719931178</v>
      </c>
      <c r="E1515" s="6">
        <v>168.30555148900268</v>
      </c>
      <c r="F1515" s="7">
        <v>100.70629663447282</v>
      </c>
      <c r="G1515" s="7">
        <v>101.23495365188876</v>
      </c>
      <c r="H1515" s="7">
        <v>217.56052809347437</v>
      </c>
      <c r="I1515" s="7">
        <f t="shared" si="36"/>
        <v>186.1560167356574</v>
      </c>
    </row>
    <row r="1516" spans="1:9" x14ac:dyDescent="0.25">
      <c r="A1516" s="18"/>
      <c r="B1516" s="5">
        <f>DATE(YEAR(siječanj!B1516),MONTH(siječanj!B1516)+1,DAY(siječanj!B1516))</f>
        <v>43877</v>
      </c>
      <c r="C1516" s="8">
        <v>15.7604166666667</v>
      </c>
      <c r="D1516">
        <v>1.1060598719931178</v>
      </c>
      <c r="E1516" s="6">
        <v>171.68784894166313</v>
      </c>
      <c r="F1516" s="7">
        <v>103.10946261946755</v>
      </c>
      <c r="G1516" s="7">
        <v>103.55214475117531</v>
      </c>
      <c r="H1516" s="7">
        <v>223.30076784149011</v>
      </c>
      <c r="I1516" s="7">
        <f t="shared" si="36"/>
        <v>189.89704022318969</v>
      </c>
    </row>
    <row r="1517" spans="1:9" x14ac:dyDescent="0.25">
      <c r="A1517" s="18"/>
      <c r="B1517" s="5">
        <f>DATE(YEAR(siječanj!B1517),MONTH(siječanj!B1517)+1,DAY(siječanj!B1517))</f>
        <v>43877</v>
      </c>
      <c r="C1517" s="8">
        <v>15.7708333333333</v>
      </c>
      <c r="D1517">
        <v>1.1060598719931178</v>
      </c>
      <c r="E1517" s="6">
        <v>173.29500876245083</v>
      </c>
      <c r="F1517" s="7">
        <v>101.36613250274189</v>
      </c>
      <c r="G1517" s="7">
        <v>108.97182746475761</v>
      </c>
      <c r="H1517" s="7">
        <v>236.83985862231262</v>
      </c>
      <c r="I1517" s="7">
        <f t="shared" si="36"/>
        <v>191.67465520884261</v>
      </c>
    </row>
    <row r="1518" spans="1:9" x14ac:dyDescent="0.25">
      <c r="A1518" s="18"/>
      <c r="B1518" s="5">
        <f>DATE(YEAR(siječanj!B1518),MONTH(siječanj!B1518)+1,DAY(siječanj!B1518))</f>
        <v>43877</v>
      </c>
      <c r="C1518" s="8">
        <v>15.78125</v>
      </c>
      <c r="D1518">
        <v>1.1060598719931178</v>
      </c>
      <c r="E1518" s="6">
        <v>176.57675637948941</v>
      </c>
      <c r="F1518" s="7">
        <v>101.02843193437198</v>
      </c>
      <c r="G1518" s="7">
        <v>113.15328463013437</v>
      </c>
      <c r="H1518" s="7">
        <v>236.97852484176209</v>
      </c>
      <c r="I1518" s="7">
        <f t="shared" si="36"/>
        <v>195.30446455805802</v>
      </c>
    </row>
    <row r="1519" spans="1:9" x14ac:dyDescent="0.25">
      <c r="A1519" s="18"/>
      <c r="B1519" s="5">
        <f>DATE(YEAR(siječanj!B1519),MONTH(siječanj!B1519)+1,DAY(siječanj!B1519))</f>
        <v>43877</v>
      </c>
      <c r="C1519" s="8">
        <v>15.7916666666667</v>
      </c>
      <c r="D1519">
        <v>1.1060598719931178</v>
      </c>
      <c r="E1519" s="6">
        <v>176.94536388815214</v>
      </c>
      <c r="F1519" s="7">
        <v>100.27715312103751</v>
      </c>
      <c r="G1519" s="7">
        <v>114.30890199099368</v>
      </c>
      <c r="H1519" s="7">
        <v>237.27847674826177</v>
      </c>
      <c r="I1519" s="7">
        <f t="shared" si="36"/>
        <v>195.71216653190521</v>
      </c>
    </row>
    <row r="1520" spans="1:9" x14ac:dyDescent="0.25">
      <c r="A1520" s="18"/>
      <c r="B1520" s="5">
        <f>DATE(YEAR(siječanj!B1520),MONTH(siječanj!B1520)+1,DAY(siječanj!B1520))</f>
        <v>43877</v>
      </c>
      <c r="C1520" s="8">
        <v>15.8020833333333</v>
      </c>
      <c r="D1520">
        <v>1.1060598719931178</v>
      </c>
      <c r="E1520" s="6">
        <v>179.74334573102576</v>
      </c>
      <c r="F1520" s="7">
        <v>100.56634153504689</v>
      </c>
      <c r="G1520" s="7">
        <v>115.85544918960944</v>
      </c>
      <c r="H1520" s="7">
        <v>237.59089975134924</v>
      </c>
      <c r="I1520" s="7">
        <f t="shared" si="36"/>
        <v>198.80690197087307</v>
      </c>
    </row>
    <row r="1521" spans="1:9" x14ac:dyDescent="0.25">
      <c r="A1521" s="18"/>
      <c r="B1521" s="5">
        <f>DATE(YEAR(siječanj!B1521),MONTH(siječanj!B1521)+1,DAY(siječanj!B1521))</f>
        <v>43877</v>
      </c>
      <c r="C1521" s="8">
        <v>15.8125</v>
      </c>
      <c r="D1521">
        <v>1.1060598719931178</v>
      </c>
      <c r="E1521" s="6">
        <v>183.87191917555293</v>
      </c>
      <c r="F1521" s="7">
        <v>100.04670134222341</v>
      </c>
      <c r="G1521" s="7">
        <v>118.52251237946254</v>
      </c>
      <c r="H1521" s="7">
        <v>237.42796577467266</v>
      </c>
      <c r="I1521" s="7">
        <f t="shared" si="36"/>
        <v>203.37335138644099</v>
      </c>
    </row>
    <row r="1522" spans="1:9" x14ac:dyDescent="0.25">
      <c r="A1522" s="18"/>
      <c r="B1522" s="5">
        <f>DATE(YEAR(siječanj!B1522),MONTH(siječanj!B1522)+1,DAY(siječanj!B1522))</f>
        <v>43877</v>
      </c>
      <c r="C1522" s="8">
        <v>15.8229166666667</v>
      </c>
      <c r="D1522">
        <v>1.1060598719931178</v>
      </c>
      <c r="E1522" s="6">
        <v>182.21681713505629</v>
      </c>
      <c r="F1522" s="7">
        <v>98.987810001375394</v>
      </c>
      <c r="G1522" s="7">
        <v>114.47889308126172</v>
      </c>
      <c r="H1522" s="7">
        <v>237.17019993622682</v>
      </c>
      <c r="I1522" s="7">
        <f t="shared" si="36"/>
        <v>201.54270943539373</v>
      </c>
    </row>
    <row r="1523" spans="1:9" x14ac:dyDescent="0.25">
      <c r="A1523" s="18"/>
      <c r="B1523" s="5">
        <f>DATE(YEAR(siječanj!B1523),MONTH(siječanj!B1523)+1,DAY(siječanj!B1523))</f>
        <v>43877</v>
      </c>
      <c r="C1523" s="8">
        <v>15.8333333333333</v>
      </c>
      <c r="D1523">
        <v>1.1060598719931178</v>
      </c>
      <c r="E1523" s="6">
        <v>181.86397876367866</v>
      </c>
      <c r="F1523" s="7">
        <v>98.543826957128573</v>
      </c>
      <c r="G1523" s="7">
        <v>113.52273225343427</v>
      </c>
      <c r="H1523" s="7">
        <v>237.28758262830999</v>
      </c>
      <c r="I1523" s="7">
        <f t="shared" si="36"/>
        <v>201.15244907151353</v>
      </c>
    </row>
    <row r="1524" spans="1:9" x14ac:dyDescent="0.25">
      <c r="A1524" s="18"/>
      <c r="B1524" s="5">
        <f>DATE(YEAR(siječanj!B1524),MONTH(siječanj!B1524)+1,DAY(siječanj!B1524))</f>
        <v>43877</v>
      </c>
      <c r="C1524" s="8">
        <v>15.84375</v>
      </c>
      <c r="D1524">
        <v>1.1060598719931178</v>
      </c>
      <c r="E1524" s="6">
        <v>183.3914147635293</v>
      </c>
      <c r="F1524" s="7">
        <v>99.813675399999127</v>
      </c>
      <c r="G1524" s="7">
        <v>112.63811605219804</v>
      </c>
      <c r="H1524" s="7">
        <v>237.13851736253932</v>
      </c>
      <c r="I1524" s="7">
        <f t="shared" si="36"/>
        <v>202.84188473798599</v>
      </c>
    </row>
    <row r="1525" spans="1:9" x14ac:dyDescent="0.25">
      <c r="A1525" s="18"/>
      <c r="B1525" s="5">
        <f>DATE(YEAR(siječanj!B1525),MONTH(siječanj!B1525)+1,DAY(siječanj!B1525))</f>
        <v>43877</v>
      </c>
      <c r="C1525" s="8">
        <v>15.8541666666667</v>
      </c>
      <c r="D1525">
        <v>1.1060598719931178</v>
      </c>
      <c r="E1525" s="6">
        <v>181.61514684008415</v>
      </c>
      <c r="F1525" s="7">
        <v>96.854782819234828</v>
      </c>
      <c r="G1525" s="7">
        <v>111.24146367871352</v>
      </c>
      <c r="H1525" s="7">
        <v>236.4306242183149</v>
      </c>
      <c r="I1525" s="7">
        <f t="shared" si="36"/>
        <v>200.87722606595477</v>
      </c>
    </row>
    <row r="1526" spans="1:9" x14ac:dyDescent="0.25">
      <c r="A1526" s="18"/>
      <c r="B1526" s="5">
        <f>DATE(YEAR(siječanj!B1526),MONTH(siječanj!B1526)+1,DAY(siječanj!B1526))</f>
        <v>43877</v>
      </c>
      <c r="C1526" s="8">
        <v>15.8645833333333</v>
      </c>
      <c r="D1526">
        <v>1.1060598719931178</v>
      </c>
      <c r="E1526" s="6">
        <v>179.07114112107797</v>
      </c>
      <c r="F1526" s="7">
        <v>96.271654614828179</v>
      </c>
      <c r="G1526" s="7">
        <v>110.18175320965608</v>
      </c>
      <c r="H1526" s="7">
        <v>236.9447692230647</v>
      </c>
      <c r="I1526" s="7">
        <f t="shared" si="36"/>
        <v>198.06340342604105</v>
      </c>
    </row>
    <row r="1527" spans="1:9" x14ac:dyDescent="0.25">
      <c r="A1527" s="18"/>
      <c r="B1527" s="5">
        <f>DATE(YEAR(siječanj!B1527),MONTH(siječanj!B1527)+1,DAY(siječanj!B1527))</f>
        <v>43877</v>
      </c>
      <c r="C1527" s="8">
        <v>15.875</v>
      </c>
      <c r="D1527">
        <v>1.1060598719931178</v>
      </c>
      <c r="E1527" s="6">
        <v>175.05639451352539</v>
      </c>
      <c r="F1527" s="7">
        <v>91.773737092417718</v>
      </c>
      <c r="G1527" s="7">
        <v>100.93890526366287</v>
      </c>
      <c r="H1527" s="7">
        <v>238.67502470154201</v>
      </c>
      <c r="I1527" s="7">
        <f t="shared" si="36"/>
        <v>193.62285330720664</v>
      </c>
    </row>
    <row r="1528" spans="1:9" x14ac:dyDescent="0.25">
      <c r="A1528" s="18"/>
      <c r="B1528" s="5">
        <f>DATE(YEAR(siječanj!B1528),MONTH(siječanj!B1528)+1,DAY(siječanj!B1528))</f>
        <v>43877</v>
      </c>
      <c r="C1528" s="8">
        <v>15.8854166666667</v>
      </c>
      <c r="D1528">
        <v>1.1060598719931178</v>
      </c>
      <c r="E1528" s="6">
        <v>181.79928428849405</v>
      </c>
      <c r="F1528" s="7">
        <v>82.104906671053357</v>
      </c>
      <c r="G1528" s="7">
        <v>87.037817563753777</v>
      </c>
      <c r="H1528" s="7">
        <v>243.92332509920132</v>
      </c>
      <c r="I1528" s="7">
        <f t="shared" si="36"/>
        <v>201.08089310857216</v>
      </c>
    </row>
    <row r="1529" spans="1:9" x14ac:dyDescent="0.25">
      <c r="A1529" s="18"/>
      <c r="B1529" s="5">
        <f>DATE(YEAR(siječanj!B1529),MONTH(siječanj!B1529)+1,DAY(siječanj!B1529))</f>
        <v>43877</v>
      </c>
      <c r="C1529" s="8">
        <v>15.8958333333333</v>
      </c>
      <c r="D1529">
        <v>1.1060598719931178</v>
      </c>
      <c r="E1529" s="6">
        <v>188.75964039592168</v>
      </c>
      <c r="F1529" s="7">
        <v>78.2365806016428</v>
      </c>
      <c r="G1529" s="7">
        <v>81.745069381947332</v>
      </c>
      <c r="H1529" s="7">
        <v>247.5740200304337</v>
      </c>
      <c r="I1529" s="7">
        <f t="shared" si="36"/>
        <v>208.77946369378009</v>
      </c>
    </row>
    <row r="1530" spans="1:9" x14ac:dyDescent="0.25">
      <c r="A1530" s="18"/>
      <c r="B1530" s="5">
        <f>DATE(YEAR(siječanj!B1530),MONTH(siječanj!B1530)+1,DAY(siječanj!B1530))</f>
        <v>43877</v>
      </c>
      <c r="C1530" s="8">
        <v>15.90625</v>
      </c>
      <c r="D1530">
        <v>1.1060598719931178</v>
      </c>
      <c r="E1530" s="6">
        <v>189.29539762010765</v>
      </c>
      <c r="F1530" s="7">
        <v>77.305916279263272</v>
      </c>
      <c r="G1530" s="7">
        <v>82.465991349362625</v>
      </c>
      <c r="H1530" s="7">
        <v>248.63111482129179</v>
      </c>
      <c r="I1530" s="7">
        <f t="shared" si="36"/>
        <v>209.37204326058261</v>
      </c>
    </row>
    <row r="1531" spans="1:9" x14ac:dyDescent="0.25">
      <c r="A1531" s="18"/>
      <c r="B1531" s="5">
        <f>DATE(YEAR(siječanj!B1531),MONTH(siječanj!B1531)+1,DAY(siječanj!B1531))</f>
        <v>43877</v>
      </c>
      <c r="C1531" s="8">
        <v>15.9166666666667</v>
      </c>
      <c r="D1531">
        <v>1.1060598719931178</v>
      </c>
      <c r="E1531" s="6">
        <v>187.07151068623074</v>
      </c>
      <c r="F1531" s="7">
        <v>76.620146316076941</v>
      </c>
      <c r="G1531" s="7">
        <v>82.688211899690145</v>
      </c>
      <c r="H1531" s="7">
        <v>248.5589571380039</v>
      </c>
      <c r="I1531" s="7">
        <f t="shared" si="36"/>
        <v>206.91229116317155</v>
      </c>
    </row>
    <row r="1532" spans="1:9" x14ac:dyDescent="0.25">
      <c r="A1532" s="18"/>
      <c r="B1532" s="5">
        <f>DATE(YEAR(siječanj!B1532),MONTH(siječanj!B1532)+1,DAY(siječanj!B1532))</f>
        <v>43877</v>
      </c>
      <c r="C1532" s="8">
        <v>15.9270833333333</v>
      </c>
      <c r="D1532">
        <v>1.1060598719931178</v>
      </c>
      <c r="E1532" s="6">
        <v>187.92503486490435</v>
      </c>
      <c r="F1532" s="7">
        <v>74.899694978819113</v>
      </c>
      <c r="G1532" s="7">
        <v>71.104719868088708</v>
      </c>
      <c r="H1532" s="7">
        <v>250.23266345010794</v>
      </c>
      <c r="I1532" s="7">
        <f t="shared" si="36"/>
        <v>207.85634000697831</v>
      </c>
    </row>
    <row r="1533" spans="1:9" x14ac:dyDescent="0.25">
      <c r="A1533" s="18"/>
      <c r="B1533" s="5">
        <f>DATE(YEAR(siječanj!B1533),MONTH(siječanj!B1533)+1,DAY(siječanj!B1533))</f>
        <v>43877</v>
      </c>
      <c r="C1533" s="8">
        <v>15.9375</v>
      </c>
      <c r="D1533">
        <v>1.1060598719931178</v>
      </c>
      <c r="E1533" s="6">
        <v>181.78728965787494</v>
      </c>
      <c r="F1533" s="7">
        <v>73.836549452023803</v>
      </c>
      <c r="G1533" s="7">
        <v>64.069228540606602</v>
      </c>
      <c r="H1533" s="7">
        <v>249.45467273594284</v>
      </c>
      <c r="I1533" s="7">
        <f t="shared" si="36"/>
        <v>201.06762632896499</v>
      </c>
    </row>
    <row r="1534" spans="1:9" x14ac:dyDescent="0.25">
      <c r="A1534" s="18"/>
      <c r="B1534" s="5">
        <f>DATE(YEAR(siječanj!B1534),MONTH(siječanj!B1534)+1,DAY(siječanj!B1534))</f>
        <v>43877</v>
      </c>
      <c r="C1534" s="8">
        <v>15.9479166666667</v>
      </c>
      <c r="D1534">
        <v>1.1060598719931178</v>
      </c>
      <c r="E1534" s="6">
        <v>172.03370540780676</v>
      </c>
      <c r="F1534" s="7">
        <v>72.156711356481637</v>
      </c>
      <c r="G1534" s="7">
        <v>63.626942470974782</v>
      </c>
      <c r="H1534" s="7">
        <v>246.25487603653636</v>
      </c>
      <c r="I1534" s="7">
        <f t="shared" si="36"/>
        <v>190.2795781818605</v>
      </c>
    </row>
    <row r="1535" spans="1:9" x14ac:dyDescent="0.25">
      <c r="A1535" s="18"/>
      <c r="B1535" s="5">
        <f>DATE(YEAR(siječanj!B1535),MONTH(siječanj!B1535)+1,DAY(siječanj!B1535))</f>
        <v>43877</v>
      </c>
      <c r="C1535" s="8">
        <v>15.9583333333333</v>
      </c>
      <c r="D1535">
        <v>1.1060598719931178</v>
      </c>
      <c r="E1535" s="6">
        <v>161.40847601113825</v>
      </c>
      <c r="F1535" s="7">
        <v>69.890441145863093</v>
      </c>
      <c r="G1535" s="7">
        <v>61.179464124361324</v>
      </c>
      <c r="H1535" s="7">
        <v>245.1281143995808</v>
      </c>
      <c r="I1535" s="7">
        <f t="shared" si="36"/>
        <v>178.52743831548381</v>
      </c>
    </row>
    <row r="1536" spans="1:9" x14ac:dyDescent="0.25">
      <c r="A1536" s="18"/>
      <c r="B1536" s="5">
        <f>DATE(YEAR(siječanj!B1536),MONTH(siječanj!B1536)+1,DAY(siječanj!B1536))</f>
        <v>43877</v>
      </c>
      <c r="C1536" s="8">
        <v>15.96875</v>
      </c>
      <c r="D1536">
        <v>1.1060598719931178</v>
      </c>
      <c r="E1536" s="6">
        <v>149.0487268736702</v>
      </c>
      <c r="F1536" s="7">
        <v>68.190470847077322</v>
      </c>
      <c r="G1536" s="7">
        <v>60.2325643220464</v>
      </c>
      <c r="H1536" s="7">
        <v>245.81249479673289</v>
      </c>
      <c r="I1536" s="7">
        <f t="shared" si="36"/>
        <v>164.85681576662884</v>
      </c>
    </row>
    <row r="1537" spans="1:9" x14ac:dyDescent="0.25">
      <c r="A1537" s="18"/>
      <c r="B1537" s="5">
        <f>DATE(YEAR(siječanj!B1537),MONTH(siječanj!B1537)+1,DAY(siječanj!B1537))</f>
        <v>43877</v>
      </c>
      <c r="C1537" s="8">
        <v>15.9791666666667</v>
      </c>
      <c r="D1537">
        <v>1.1060598719931178</v>
      </c>
      <c r="E1537" s="6">
        <v>137.10549606758568</v>
      </c>
      <c r="F1537" s="7">
        <v>66.671870809498671</v>
      </c>
      <c r="G1537" s="7">
        <v>62.813878907597484</v>
      </c>
      <c r="H1537" s="7">
        <v>246.79548419694734</v>
      </c>
      <c r="I1537" s="7">
        <f t="shared" si="36"/>
        <v>151.64688743006673</v>
      </c>
    </row>
    <row r="1538" spans="1:9" ht="15.75" thickBot="1" x14ac:dyDescent="0.3">
      <c r="A1538" s="18"/>
      <c r="B1538" s="5">
        <f>DATE(YEAR(siječanj!B1538),MONTH(siječanj!B1538)+1,DAY(siječanj!B1538))</f>
        <v>43877</v>
      </c>
      <c r="C1538" s="8">
        <v>15.9895833333333</v>
      </c>
      <c r="D1538">
        <v>1.1060598719931178</v>
      </c>
      <c r="E1538" s="6">
        <v>127.98610154293871</v>
      </c>
      <c r="F1538" s="7">
        <v>65.830231643187147</v>
      </c>
      <c r="G1538" s="7">
        <v>63.445118738248297</v>
      </c>
      <c r="H1538" s="7">
        <v>247.28396084592217</v>
      </c>
      <c r="I1538" s="7">
        <f t="shared" si="36"/>
        <v>141.56029108948098</v>
      </c>
    </row>
    <row r="1539" spans="1:9" x14ac:dyDescent="0.25">
      <c r="A1539" s="13">
        <f t="shared" ref="A1539" si="37">A1443+1</f>
        <v>48</v>
      </c>
      <c r="B1539" s="5">
        <f>DATE(YEAR(siječanj!B1539),MONTH(siječanj!B1539)+1,DAY(siječanj!B1539))</f>
        <v>43878</v>
      </c>
      <c r="C1539" s="8">
        <v>16</v>
      </c>
      <c r="D1539">
        <v>1.1017668635295339</v>
      </c>
      <c r="E1539" s="6">
        <v>112.9053343920469</v>
      </c>
      <c r="F1539" s="7">
        <v>63.256236636245923</v>
      </c>
      <c r="G1539" s="7">
        <v>58.819785266592433</v>
      </c>
      <c r="H1539" s="7">
        <v>239.45946035746292</v>
      </c>
      <c r="I1539" s="7">
        <f t="shared" si="36"/>
        <v>124.39535614887872</v>
      </c>
    </row>
    <row r="1540" spans="1:9" x14ac:dyDescent="0.25">
      <c r="A1540" s="14"/>
      <c r="B1540" s="5">
        <f>DATE(YEAR(siječanj!B1540),MONTH(siječanj!B1540)+1,DAY(siječanj!B1540))</f>
        <v>43878</v>
      </c>
      <c r="C1540" s="8">
        <v>16.0104166666667</v>
      </c>
      <c r="D1540">
        <v>1.1017668635295339</v>
      </c>
      <c r="E1540" s="6">
        <v>103.87179198795641</v>
      </c>
      <c r="F1540" s="7">
        <v>61.910354142367936</v>
      </c>
      <c r="G1540" s="7">
        <v>58.345930796413882</v>
      </c>
      <c r="H1540" s="7">
        <v>240.20388246466857</v>
      </c>
      <c r="I1540" s="7">
        <f t="shared" ref="I1540:I1603" si="38">D1540*E1540</f>
        <v>114.4424984677629</v>
      </c>
    </row>
    <row r="1541" spans="1:9" x14ac:dyDescent="0.25">
      <c r="A1541" s="14"/>
      <c r="B1541" s="5">
        <f>DATE(YEAR(siječanj!B1541),MONTH(siječanj!B1541)+1,DAY(siječanj!B1541))</f>
        <v>43878</v>
      </c>
      <c r="C1541" s="8">
        <v>16.0208333333333</v>
      </c>
      <c r="D1541">
        <v>1.1017668635295339</v>
      </c>
      <c r="E1541" s="6">
        <v>96.352065177806168</v>
      </c>
      <c r="F1541" s="7">
        <v>60.983077932265005</v>
      </c>
      <c r="G1541" s="7">
        <v>58.439474364231145</v>
      </c>
      <c r="H1541" s="7">
        <v>240.23966537018464</v>
      </c>
      <c r="I1541" s="7">
        <f t="shared" si="38"/>
        <v>106.15751264554473</v>
      </c>
    </row>
    <row r="1542" spans="1:9" x14ac:dyDescent="0.25">
      <c r="A1542" s="14"/>
      <c r="B1542" s="5">
        <f>DATE(YEAR(siječanj!B1542),MONTH(siječanj!B1542)+1,DAY(siječanj!B1542))</f>
        <v>43878</v>
      </c>
      <c r="C1542" s="8">
        <v>16.03125</v>
      </c>
      <c r="D1542">
        <v>1.1017668635295339</v>
      </c>
      <c r="E1542" s="6">
        <v>89.093858599075929</v>
      </c>
      <c r="F1542" s="7">
        <v>59.781950029404797</v>
      </c>
      <c r="G1542" s="7">
        <v>57.750789738219254</v>
      </c>
      <c r="H1542" s="7">
        <v>240.61261651279293</v>
      </c>
      <c r="I1542" s="7">
        <f t="shared" si="38"/>
        <v>98.160661148447673</v>
      </c>
    </row>
    <row r="1543" spans="1:9" x14ac:dyDescent="0.25">
      <c r="A1543" s="14"/>
      <c r="B1543" s="5">
        <f>DATE(YEAR(siječanj!B1543),MONTH(siječanj!B1543)+1,DAY(siječanj!B1543))</f>
        <v>43878</v>
      </c>
      <c r="C1543" s="8">
        <v>16.0416666666667</v>
      </c>
      <c r="D1543">
        <v>1.1017668635295339</v>
      </c>
      <c r="E1543" s="6">
        <v>82.929108057636654</v>
      </c>
      <c r="F1543" s="7">
        <v>59.177679202472063</v>
      </c>
      <c r="G1543" s="7">
        <v>57.867573993762974</v>
      </c>
      <c r="H1543" s="7">
        <v>241.23835181946629</v>
      </c>
      <c r="I1543" s="7">
        <f t="shared" si="38"/>
        <v>91.368543279964129</v>
      </c>
    </row>
    <row r="1544" spans="1:9" x14ac:dyDescent="0.25">
      <c r="A1544" s="14"/>
      <c r="B1544" s="5">
        <f>DATE(YEAR(siječanj!B1544),MONTH(siječanj!B1544)+1,DAY(siječanj!B1544))</f>
        <v>43878</v>
      </c>
      <c r="C1544" s="8">
        <v>16.0520833333333</v>
      </c>
      <c r="D1544">
        <v>1.1017668635295339</v>
      </c>
      <c r="E1544" s="6">
        <v>77.83492809261385</v>
      </c>
      <c r="F1544" s="7">
        <v>58.658732670505216</v>
      </c>
      <c r="G1544" s="7">
        <v>57.57808282818587</v>
      </c>
      <c r="H1544" s="7">
        <v>241.81469712720215</v>
      </c>
      <c r="I1544" s="7">
        <f t="shared" si="38"/>
        <v>85.755944597645964</v>
      </c>
    </row>
    <row r="1545" spans="1:9" x14ac:dyDescent="0.25">
      <c r="A1545" s="14"/>
      <c r="B1545" s="5">
        <f>DATE(YEAR(siječanj!B1545),MONTH(siječanj!B1545)+1,DAY(siječanj!B1545))</f>
        <v>43878</v>
      </c>
      <c r="C1545" s="8">
        <v>16.0625</v>
      </c>
      <c r="D1545">
        <v>1.1017668635295339</v>
      </c>
      <c r="E1545" s="6">
        <v>74.365986726602699</v>
      </c>
      <c r="F1545" s="7">
        <v>58.685031639052262</v>
      </c>
      <c r="G1545" s="7">
        <v>57.046230785171858</v>
      </c>
      <c r="H1545" s="7">
        <v>241.49037102594377</v>
      </c>
      <c r="I1545" s="7">
        <f t="shared" si="38"/>
        <v>81.933979949048009</v>
      </c>
    </row>
    <row r="1546" spans="1:9" x14ac:dyDescent="0.25">
      <c r="A1546" s="14"/>
      <c r="B1546" s="5">
        <f>DATE(YEAR(siječanj!B1546),MONTH(siječanj!B1546)+1,DAY(siječanj!B1546))</f>
        <v>43878</v>
      </c>
      <c r="C1546" s="8">
        <v>16.0729166666667</v>
      </c>
      <c r="D1546">
        <v>1.1017668635295339</v>
      </c>
      <c r="E1546" s="6">
        <v>70.892325019658344</v>
      </c>
      <c r="F1546" s="7">
        <v>58.039862888780611</v>
      </c>
      <c r="G1546" s="7">
        <v>57.034946914553906</v>
      </c>
      <c r="H1546" s="7">
        <v>241.47124410202341</v>
      </c>
      <c r="I1546" s="7">
        <f t="shared" si="38"/>
        <v>78.10681458522528</v>
      </c>
    </row>
    <row r="1547" spans="1:9" x14ac:dyDescent="0.25">
      <c r="A1547" s="14"/>
      <c r="B1547" s="5">
        <f>DATE(YEAR(siječanj!B1547),MONTH(siječanj!B1547)+1,DAY(siječanj!B1547))</f>
        <v>43878</v>
      </c>
      <c r="C1547" s="8">
        <v>16.0833333333333</v>
      </c>
      <c r="D1547">
        <v>1.1017668635295339</v>
      </c>
      <c r="E1547" s="6">
        <v>68.522224274401395</v>
      </c>
      <c r="F1547" s="7">
        <v>57.347926160290825</v>
      </c>
      <c r="G1547" s="7">
        <v>56.861174505910519</v>
      </c>
      <c r="H1547" s="7">
        <v>241.39312094324401</v>
      </c>
      <c r="I1547" s="7">
        <f t="shared" si="38"/>
        <v>75.495516120874512</v>
      </c>
    </row>
    <row r="1548" spans="1:9" x14ac:dyDescent="0.25">
      <c r="A1548" s="14"/>
      <c r="B1548" s="5">
        <f>DATE(YEAR(siječanj!B1548),MONTH(siječanj!B1548)+1,DAY(siječanj!B1548))</f>
        <v>43878</v>
      </c>
      <c r="C1548" s="8">
        <v>16.09375</v>
      </c>
      <c r="D1548">
        <v>1.1017668635295339</v>
      </c>
      <c r="E1548" s="6">
        <v>66.363026909929715</v>
      </c>
      <c r="F1548" s="7">
        <v>56.605179776452928</v>
      </c>
      <c r="G1548" s="7">
        <v>56.540928083462738</v>
      </c>
      <c r="H1548" s="7">
        <v>241.69960134993559</v>
      </c>
      <c r="I1548" s="7">
        <f t="shared" si="38"/>
        <v>73.116584012879315</v>
      </c>
    </row>
    <row r="1549" spans="1:9" x14ac:dyDescent="0.25">
      <c r="A1549" s="14"/>
      <c r="B1549" s="5">
        <f>DATE(YEAR(siječanj!B1549),MONTH(siječanj!B1549)+1,DAY(siječanj!B1549))</f>
        <v>43878</v>
      </c>
      <c r="C1549" s="8">
        <v>16.1041666666667</v>
      </c>
      <c r="D1549">
        <v>1.1017668635295339</v>
      </c>
      <c r="E1549" s="6">
        <v>65.324963008935896</v>
      </c>
      <c r="F1549" s="7">
        <v>56.343316788674414</v>
      </c>
      <c r="G1549" s="7">
        <v>56.312466755562326</v>
      </c>
      <c r="H1549" s="7">
        <v>241.39520393568677</v>
      </c>
      <c r="I1549" s="7">
        <f t="shared" si="38"/>
        <v>71.972879604538122</v>
      </c>
    </row>
    <row r="1550" spans="1:9" x14ac:dyDescent="0.25">
      <c r="A1550" s="14"/>
      <c r="B1550" s="5">
        <f>DATE(YEAR(siječanj!B1550),MONTH(siječanj!B1550)+1,DAY(siječanj!B1550))</f>
        <v>43878</v>
      </c>
      <c r="C1550" s="8">
        <v>16.1145833333333</v>
      </c>
      <c r="D1550">
        <v>1.1017668635295339</v>
      </c>
      <c r="E1550" s="6">
        <v>63.817426812620376</v>
      </c>
      <c r="F1550" s="7">
        <v>55.930941423808044</v>
      </c>
      <c r="G1550" s="7">
        <v>57.71513559112288</v>
      </c>
      <c r="H1550" s="7">
        <v>241.36176265586803</v>
      </c>
      <c r="I1550" s="7">
        <f t="shared" si="38"/>
        <v>70.311926177866326</v>
      </c>
    </row>
    <row r="1551" spans="1:9" x14ac:dyDescent="0.25">
      <c r="A1551" s="14"/>
      <c r="B1551" s="5">
        <f>DATE(YEAR(siječanj!B1551),MONTH(siječanj!B1551)+1,DAY(siječanj!B1551))</f>
        <v>43878</v>
      </c>
      <c r="C1551" s="8">
        <v>16.125</v>
      </c>
      <c r="D1551">
        <v>1.1017668635295339</v>
      </c>
      <c r="E1551" s="6">
        <v>63.3771615655007</v>
      </c>
      <c r="F1551" s="7">
        <v>56.856485486569554</v>
      </c>
      <c r="G1551" s="7">
        <v>56.812786448734457</v>
      </c>
      <c r="H1551" s="7">
        <v>240.75705522753628</v>
      </c>
      <c r="I1551" s="7">
        <f t="shared" si="38"/>
        <v>69.826856517426236</v>
      </c>
    </row>
    <row r="1552" spans="1:9" x14ac:dyDescent="0.25">
      <c r="A1552" s="14"/>
      <c r="B1552" s="5">
        <f>DATE(YEAR(siječanj!B1552),MONTH(siječanj!B1552)+1,DAY(siječanj!B1552))</f>
        <v>43878</v>
      </c>
      <c r="C1552" s="8">
        <v>16.1354166666667</v>
      </c>
      <c r="D1552">
        <v>1.1017668635295339</v>
      </c>
      <c r="E1552" s="6">
        <v>62.449774009954467</v>
      </c>
      <c r="F1552" s="7">
        <v>57.398018097180334</v>
      </c>
      <c r="G1552" s="7">
        <v>56.302580851165757</v>
      </c>
      <c r="H1552" s="7">
        <v>240.97620214735511</v>
      </c>
      <c r="I1552" s="7">
        <f t="shared" si="38"/>
        <v>68.805091639075741</v>
      </c>
    </row>
    <row r="1553" spans="1:9" x14ac:dyDescent="0.25">
      <c r="A1553" s="14"/>
      <c r="B1553" s="5">
        <f>DATE(YEAR(siječanj!B1553),MONTH(siječanj!B1553)+1,DAY(siječanj!B1553))</f>
        <v>43878</v>
      </c>
      <c r="C1553" s="8">
        <v>16.1458333333333</v>
      </c>
      <c r="D1553">
        <v>1.1017668635295339</v>
      </c>
      <c r="E1553" s="6">
        <v>62.126983537367053</v>
      </c>
      <c r="F1553" s="7">
        <v>56.994475881835108</v>
      </c>
      <c r="G1553" s="7">
        <v>56.873804269509542</v>
      </c>
      <c r="H1553" s="7">
        <v>240.88270025736037</v>
      </c>
      <c r="I1553" s="7">
        <f t="shared" si="38"/>
        <v>68.449451792515887</v>
      </c>
    </row>
    <row r="1554" spans="1:9" x14ac:dyDescent="0.25">
      <c r="A1554" s="14"/>
      <c r="B1554" s="5">
        <f>DATE(YEAR(siječanj!B1554),MONTH(siječanj!B1554)+1,DAY(siječanj!B1554))</f>
        <v>43878</v>
      </c>
      <c r="C1554" s="8">
        <v>16.15625</v>
      </c>
      <c r="D1554">
        <v>1.1017668635295339</v>
      </c>
      <c r="E1554" s="6">
        <v>61.596409759689116</v>
      </c>
      <c r="F1554" s="7">
        <v>57.407673214768579</v>
      </c>
      <c r="G1554" s="7">
        <v>55.217218302790805</v>
      </c>
      <c r="H1554" s="7">
        <v>240.79545828687006</v>
      </c>
      <c r="I1554" s="7">
        <f t="shared" si="38"/>
        <v>67.864883185612655</v>
      </c>
    </row>
    <row r="1555" spans="1:9" x14ac:dyDescent="0.25">
      <c r="A1555" s="14"/>
      <c r="B1555" s="5">
        <f>DATE(YEAR(siječanj!B1555),MONTH(siječanj!B1555)+1,DAY(siječanj!B1555))</f>
        <v>43878</v>
      </c>
      <c r="C1555" s="8">
        <v>16.1666666666667</v>
      </c>
      <c r="D1555">
        <v>1.1017668635295339</v>
      </c>
      <c r="E1555" s="6">
        <v>61.356480844539391</v>
      </c>
      <c r="F1555" s="7">
        <v>57.48004650067714</v>
      </c>
      <c r="G1555" s="7">
        <v>55.210376680137109</v>
      </c>
      <c r="H1555" s="7">
        <v>240.45940814123233</v>
      </c>
      <c r="I1555" s="7">
        <f t="shared" si="38"/>
        <v>67.600537457298088</v>
      </c>
    </row>
    <row r="1556" spans="1:9" x14ac:dyDescent="0.25">
      <c r="A1556" s="14"/>
      <c r="B1556" s="5">
        <f>DATE(YEAR(siječanj!B1556),MONTH(siječanj!B1556)+1,DAY(siječanj!B1556))</f>
        <v>43878</v>
      </c>
      <c r="C1556" s="8">
        <v>16.1770833333333</v>
      </c>
      <c r="D1556">
        <v>1.1017668635295339</v>
      </c>
      <c r="E1556" s="6">
        <v>62.385233576242804</v>
      </c>
      <c r="F1556" s="7">
        <v>56.982747800877625</v>
      </c>
      <c r="G1556" s="7">
        <v>56.504052218035341</v>
      </c>
      <c r="H1556" s="7">
        <v>240.59488322421751</v>
      </c>
      <c r="I1556" s="7">
        <f t="shared" si="38"/>
        <v>68.733983127854401</v>
      </c>
    </row>
    <row r="1557" spans="1:9" x14ac:dyDescent="0.25">
      <c r="A1557" s="14"/>
      <c r="B1557" s="5">
        <f>DATE(YEAR(siječanj!B1557),MONTH(siječanj!B1557)+1,DAY(siječanj!B1557))</f>
        <v>43878</v>
      </c>
      <c r="C1557" s="8">
        <v>16.1875</v>
      </c>
      <c r="D1557">
        <v>1.1017668635295339</v>
      </c>
      <c r="E1557" s="6">
        <v>62.326021800109253</v>
      </c>
      <c r="F1557" s="7">
        <v>57.684327618154676</v>
      </c>
      <c r="G1557" s="7">
        <v>56.96010164565201</v>
      </c>
      <c r="H1557" s="7">
        <v>240.57641482035305</v>
      </c>
      <c r="I1557" s="7">
        <f t="shared" si="38"/>
        <v>68.668745554979722</v>
      </c>
    </row>
    <row r="1558" spans="1:9" x14ac:dyDescent="0.25">
      <c r="A1558" s="14"/>
      <c r="B1558" s="5">
        <f>DATE(YEAR(siječanj!B1558),MONTH(siječanj!B1558)+1,DAY(siječanj!B1558))</f>
        <v>43878</v>
      </c>
      <c r="C1558" s="8">
        <v>16.1979166666667</v>
      </c>
      <c r="D1558">
        <v>1.1017668635295339</v>
      </c>
      <c r="E1558" s="6">
        <v>64.132742839722596</v>
      </c>
      <c r="F1558" s="7">
        <v>57.619640736073627</v>
      </c>
      <c r="G1558" s="7">
        <v>56.764077940848608</v>
      </c>
      <c r="H1558" s="7">
        <v>240.94530144189108</v>
      </c>
      <c r="I1558" s="7">
        <f t="shared" si="38"/>
        <v>70.659330928067334</v>
      </c>
    </row>
    <row r="1559" spans="1:9" x14ac:dyDescent="0.25">
      <c r="A1559" s="14"/>
      <c r="B1559" s="5">
        <f>DATE(YEAR(siječanj!B1559),MONTH(siječanj!B1559)+1,DAY(siječanj!B1559))</f>
        <v>43878</v>
      </c>
      <c r="C1559" s="8">
        <v>16.2083333333333</v>
      </c>
      <c r="D1559">
        <v>1.1017668635295339</v>
      </c>
      <c r="E1559" s="6">
        <v>65.442957796083931</v>
      </c>
      <c r="F1559" s="7">
        <v>55.843303589453278</v>
      </c>
      <c r="G1559" s="7">
        <v>57.343376717078726</v>
      </c>
      <c r="H1559" s="7">
        <v>240.26953552160347</v>
      </c>
      <c r="I1559" s="7">
        <f t="shared" si="38"/>
        <v>72.102882351087047</v>
      </c>
    </row>
    <row r="1560" spans="1:9" x14ac:dyDescent="0.25">
      <c r="A1560" s="14"/>
      <c r="B1560" s="5">
        <f>DATE(YEAR(siječanj!B1560),MONTH(siječanj!B1560)+1,DAY(siječanj!B1560))</f>
        <v>43878</v>
      </c>
      <c r="C1560" s="8">
        <v>16.21875</v>
      </c>
      <c r="D1560">
        <v>1.1017668635295339</v>
      </c>
      <c r="E1560" s="6">
        <v>68.505559341798886</v>
      </c>
      <c r="F1560" s="7">
        <v>55.648705656766282</v>
      </c>
      <c r="G1560" s="7">
        <v>60.004836025144598</v>
      </c>
      <c r="H1560" s="7">
        <v>238.82787993923577</v>
      </c>
      <c r="I1560" s="7">
        <f t="shared" si="38"/>
        <v>75.477155250350123</v>
      </c>
    </row>
    <row r="1561" spans="1:9" x14ac:dyDescent="0.25">
      <c r="A1561" s="14"/>
      <c r="B1561" s="5">
        <f>DATE(YEAR(siječanj!B1561),MONTH(siječanj!B1561)+1,DAY(siječanj!B1561))</f>
        <v>43878</v>
      </c>
      <c r="C1561" s="8">
        <v>16.2291666666667</v>
      </c>
      <c r="D1561">
        <v>1.1017668635295339</v>
      </c>
      <c r="E1561" s="6">
        <v>71.714179448873992</v>
      </c>
      <c r="F1561" s="7">
        <v>56.356592575358249</v>
      </c>
      <c r="G1561" s="7">
        <v>61.333000070682409</v>
      </c>
      <c r="H1561" s="7">
        <v>238.70254327983062</v>
      </c>
      <c r="I1561" s="7">
        <f t="shared" si="38"/>
        <v>79.012306561980054</v>
      </c>
    </row>
    <row r="1562" spans="1:9" x14ac:dyDescent="0.25">
      <c r="A1562" s="14"/>
      <c r="B1562" s="5">
        <f>DATE(YEAR(siječanj!B1562),MONTH(siječanj!B1562)+1,DAY(siječanj!B1562))</f>
        <v>43878</v>
      </c>
      <c r="C1562" s="8">
        <v>16.2395833333333</v>
      </c>
      <c r="D1562">
        <v>1.1017668635295339</v>
      </c>
      <c r="E1562" s="6">
        <v>78.540255543876228</v>
      </c>
      <c r="F1562" s="7">
        <v>56.994331536223328</v>
      </c>
      <c r="G1562" s="7">
        <v>59.804726573791569</v>
      </c>
      <c r="H1562" s="7">
        <v>237.50304402425087</v>
      </c>
      <c r="I1562" s="7">
        <f t="shared" si="38"/>
        <v>86.5330510113846</v>
      </c>
    </row>
    <row r="1563" spans="1:9" x14ac:dyDescent="0.25">
      <c r="A1563" s="14"/>
      <c r="B1563" s="5">
        <f>DATE(YEAR(siječanj!B1563),MONTH(siječanj!B1563)+1,DAY(siječanj!B1563))</f>
        <v>43878</v>
      </c>
      <c r="C1563" s="8">
        <v>16.25</v>
      </c>
      <c r="D1563">
        <v>1.1017668635295339</v>
      </c>
      <c r="E1563" s="6">
        <v>83.642800843922217</v>
      </c>
      <c r="F1563" s="7">
        <v>59.58212357789094</v>
      </c>
      <c r="G1563" s="7">
        <v>60.012466757671127</v>
      </c>
      <c r="H1563" s="7">
        <v>234.11609234387529</v>
      </c>
      <c r="I1563" s="7">
        <f t="shared" si="38"/>
        <v>92.154866342633639</v>
      </c>
    </row>
    <row r="1564" spans="1:9" x14ac:dyDescent="0.25">
      <c r="A1564" s="14"/>
      <c r="B1564" s="5">
        <f>DATE(YEAR(siječanj!B1564),MONTH(siječanj!B1564)+1,DAY(siječanj!B1564))</f>
        <v>43878</v>
      </c>
      <c r="C1564" s="8">
        <v>16.2604166666667</v>
      </c>
      <c r="D1564">
        <v>1.1017668635295339</v>
      </c>
      <c r="E1564" s="6">
        <v>90.146882183754798</v>
      </c>
      <c r="F1564" s="7">
        <v>67.619299270846838</v>
      </c>
      <c r="G1564" s="7">
        <v>61.14580878856718</v>
      </c>
      <c r="H1564" s="7">
        <v>220.85549387262438</v>
      </c>
      <c r="I1564" s="7">
        <f t="shared" si="38"/>
        <v>99.320847640561936</v>
      </c>
    </row>
    <row r="1565" spans="1:9" x14ac:dyDescent="0.25">
      <c r="A1565" s="14"/>
      <c r="B1565" s="5">
        <f>DATE(YEAR(siječanj!B1565),MONTH(siječanj!B1565)+1,DAY(siječanj!B1565))</f>
        <v>43878</v>
      </c>
      <c r="C1565" s="8">
        <v>16.2708333333333</v>
      </c>
      <c r="D1565">
        <v>1.1017668635295339</v>
      </c>
      <c r="E1565" s="6">
        <v>95.709591553299688</v>
      </c>
      <c r="F1565" s="7">
        <v>76.774872783108819</v>
      </c>
      <c r="G1565" s="7">
        <v>62.249449044300945</v>
      </c>
      <c r="H1565" s="7">
        <v>211.67362240049587</v>
      </c>
      <c r="I1565" s="7">
        <f t="shared" si="38"/>
        <v>105.44965649537177</v>
      </c>
    </row>
    <row r="1566" spans="1:9" x14ac:dyDescent="0.25">
      <c r="A1566" s="14"/>
      <c r="B1566" s="5">
        <f>DATE(YEAR(siječanj!B1566),MONTH(siječanj!B1566)+1,DAY(siječanj!B1566))</f>
        <v>43878</v>
      </c>
      <c r="C1566" s="8">
        <v>16.28125</v>
      </c>
      <c r="D1566">
        <v>1.1017668635295339</v>
      </c>
      <c r="E1566" s="6">
        <v>102.01975626407774</v>
      </c>
      <c r="F1566" s="7">
        <v>78.1388465936638</v>
      </c>
      <c r="G1566" s="7">
        <v>66.767739961990259</v>
      </c>
      <c r="H1566" s="7">
        <v>191.74241968512115</v>
      </c>
      <c r="I1566" s="7">
        <f t="shared" si="38"/>
        <v>112.40198687712045</v>
      </c>
    </row>
    <row r="1567" spans="1:9" x14ac:dyDescent="0.25">
      <c r="A1567" s="14"/>
      <c r="B1567" s="5">
        <f>DATE(YEAR(siječanj!B1567),MONTH(siječanj!B1567)+1,DAY(siječanj!B1567))</f>
        <v>43878</v>
      </c>
      <c r="C1567" s="8">
        <v>16.2916666666667</v>
      </c>
      <c r="D1567">
        <v>1.1017668635295339</v>
      </c>
      <c r="E1567" s="6">
        <v>107.56235291926181</v>
      </c>
      <c r="F1567" s="7">
        <v>85.925165651739704</v>
      </c>
      <c r="G1567" s="7">
        <v>79.019063289664956</v>
      </c>
      <c r="H1567" s="7">
        <v>151.68377030399034</v>
      </c>
      <c r="I1567" s="7">
        <f t="shared" si="38"/>
        <v>118.5086362097119</v>
      </c>
    </row>
    <row r="1568" spans="1:9" x14ac:dyDescent="0.25">
      <c r="A1568" s="14"/>
      <c r="B1568" s="5">
        <f>DATE(YEAR(siječanj!B1568),MONTH(siječanj!B1568)+1,DAY(siječanj!B1568))</f>
        <v>43878</v>
      </c>
      <c r="C1568" s="8">
        <v>16.3020833333333</v>
      </c>
      <c r="D1568">
        <v>1.1017668635295339</v>
      </c>
      <c r="E1568" s="6">
        <v>109.22929064312517</v>
      </c>
      <c r="F1568" s="7">
        <v>108.75326377142808</v>
      </c>
      <c r="G1568" s="7">
        <v>96.362144108341198</v>
      </c>
      <c r="H1568" s="7">
        <v>117.49498268436035</v>
      </c>
      <c r="I1568" s="7">
        <f t="shared" si="38"/>
        <v>120.34521295743188</v>
      </c>
    </row>
    <row r="1569" spans="1:9" x14ac:dyDescent="0.25">
      <c r="A1569" s="14"/>
      <c r="B1569" s="5">
        <f>DATE(YEAR(siječanj!B1569),MONTH(siječanj!B1569)+1,DAY(siječanj!B1569))</f>
        <v>43878</v>
      </c>
      <c r="C1569" s="8">
        <v>16.3125</v>
      </c>
      <c r="D1569">
        <v>1.1017668635295339</v>
      </c>
      <c r="E1569" s="6">
        <v>112.60473374081587</v>
      </c>
      <c r="F1569" s="7">
        <v>123.8100668054671</v>
      </c>
      <c r="G1569" s="7">
        <v>105.0252887090832</v>
      </c>
      <c r="H1569" s="7">
        <v>61.134344037806713</v>
      </c>
      <c r="I1569" s="7">
        <f t="shared" si="38"/>
        <v>124.06416431219698</v>
      </c>
    </row>
    <row r="1570" spans="1:9" x14ac:dyDescent="0.25">
      <c r="A1570" s="14"/>
      <c r="B1570" s="5">
        <f>DATE(YEAR(siječanj!B1570),MONTH(siječanj!B1570)+1,DAY(siječanj!B1570))</f>
        <v>43878</v>
      </c>
      <c r="C1570" s="8">
        <v>16.3229166666667</v>
      </c>
      <c r="D1570">
        <v>1.1017668635295339</v>
      </c>
      <c r="E1570" s="6">
        <v>113.05718298163927</v>
      </c>
      <c r="F1570" s="7">
        <v>134.76497252222674</v>
      </c>
      <c r="G1570" s="7">
        <v>118.41080326203488</v>
      </c>
      <c r="H1570" s="7">
        <v>18.530914527335732</v>
      </c>
      <c r="I1570" s="7">
        <f t="shared" si="38"/>
        <v>124.56265789316529</v>
      </c>
    </row>
    <row r="1571" spans="1:9" x14ac:dyDescent="0.25">
      <c r="A1571" s="14"/>
      <c r="B1571" s="5">
        <f>DATE(YEAR(siječanj!B1571),MONTH(siječanj!B1571)+1,DAY(siječanj!B1571))</f>
        <v>43878</v>
      </c>
      <c r="C1571" s="8">
        <v>16.3333333333333</v>
      </c>
      <c r="D1571">
        <v>1.1017668635295339</v>
      </c>
      <c r="E1571" s="6">
        <v>111.78708552685293</v>
      </c>
      <c r="F1571" s="7">
        <v>145.70663853870556</v>
      </c>
      <c r="G1571" s="7">
        <v>124.35328128044614</v>
      </c>
      <c r="H1571" s="7">
        <v>4.5107808141214001</v>
      </c>
      <c r="I1571" s="7">
        <f t="shared" si="38"/>
        <v>123.16330660402851</v>
      </c>
    </row>
    <row r="1572" spans="1:9" x14ac:dyDescent="0.25">
      <c r="A1572" s="14"/>
      <c r="B1572" s="5">
        <f>DATE(YEAR(siječanj!B1572),MONTH(siječanj!B1572)+1,DAY(siječanj!B1572))</f>
        <v>43878</v>
      </c>
      <c r="C1572" s="8">
        <v>16.34375</v>
      </c>
      <c r="D1572">
        <v>1.1017668635295339</v>
      </c>
      <c r="E1572" s="6">
        <v>110.54507758372257</v>
      </c>
      <c r="F1572" s="7">
        <v>164.04298189168657</v>
      </c>
      <c r="G1572" s="7">
        <v>138.01705119596343</v>
      </c>
      <c r="H1572" s="7">
        <v>2.7908328655828405</v>
      </c>
      <c r="I1572" s="7">
        <f t="shared" si="38"/>
        <v>121.79490340804701</v>
      </c>
    </row>
    <row r="1573" spans="1:9" x14ac:dyDescent="0.25">
      <c r="A1573" s="14"/>
      <c r="B1573" s="5">
        <f>DATE(YEAR(siječanj!B1573),MONTH(siječanj!B1573)+1,DAY(siječanj!B1573))</f>
        <v>43878</v>
      </c>
      <c r="C1573" s="8">
        <v>16.3541666666667</v>
      </c>
      <c r="D1573">
        <v>1.1017668635295339</v>
      </c>
      <c r="E1573" s="6">
        <v>111.56265102534221</v>
      </c>
      <c r="F1573" s="7">
        <v>174.44647133302857</v>
      </c>
      <c r="G1573" s="7">
        <v>151.27702517772678</v>
      </c>
      <c r="H1573" s="7">
        <v>2.4874282051343668</v>
      </c>
      <c r="I1573" s="7">
        <f t="shared" si="38"/>
        <v>122.91603210723122</v>
      </c>
    </row>
    <row r="1574" spans="1:9" x14ac:dyDescent="0.25">
      <c r="A1574" s="14"/>
      <c r="B1574" s="5">
        <f>DATE(YEAR(siječanj!B1574),MONTH(siječanj!B1574)+1,DAY(siječanj!B1574))</f>
        <v>43878</v>
      </c>
      <c r="C1574" s="8">
        <v>16.3645833333333</v>
      </c>
      <c r="D1574">
        <v>1.1017668635295339</v>
      </c>
      <c r="E1574" s="6">
        <v>111.72573286859171</v>
      </c>
      <c r="F1574" s="7">
        <v>195.75758528407019</v>
      </c>
      <c r="G1574" s="7">
        <v>164.81976887142969</v>
      </c>
      <c r="H1574" s="7">
        <v>2.2246896449973401</v>
      </c>
      <c r="I1574" s="7">
        <f t="shared" si="38"/>
        <v>123.09571027816683</v>
      </c>
    </row>
    <row r="1575" spans="1:9" x14ac:dyDescent="0.25">
      <c r="A1575" s="14"/>
      <c r="B1575" s="5">
        <f>DATE(YEAR(siječanj!B1575),MONTH(siječanj!B1575)+1,DAY(siječanj!B1575))</f>
        <v>43878</v>
      </c>
      <c r="C1575" s="8">
        <v>16.375</v>
      </c>
      <c r="D1575">
        <v>1.1017668635295339</v>
      </c>
      <c r="E1575" s="6">
        <v>113.20585262618411</v>
      </c>
      <c r="F1575" s="7">
        <v>226.38914751283423</v>
      </c>
      <c r="G1575" s="7">
        <v>170.23080742711579</v>
      </c>
      <c r="H1575" s="7">
        <v>1.9906136179288305</v>
      </c>
      <c r="I1575" s="7">
        <f t="shared" si="38"/>
        <v>124.72645718113752</v>
      </c>
    </row>
    <row r="1576" spans="1:9" x14ac:dyDescent="0.25">
      <c r="A1576" s="14"/>
      <c r="B1576" s="5">
        <f>DATE(YEAR(siječanj!B1576),MONTH(siječanj!B1576)+1,DAY(siječanj!B1576))</f>
        <v>43878</v>
      </c>
      <c r="C1576" s="8">
        <v>16.3854166666667</v>
      </c>
      <c r="D1576">
        <v>1.1017668635295339</v>
      </c>
      <c r="E1576" s="6">
        <v>113.38481153386536</v>
      </c>
      <c r="F1576" s="7">
        <v>224.35620396446447</v>
      </c>
      <c r="G1576" s="7">
        <v>192.29668680082602</v>
      </c>
      <c r="H1576" s="7">
        <v>1.7897769377918307</v>
      </c>
      <c r="I1576" s="7">
        <f t="shared" si="38"/>
        <v>124.92362817555416</v>
      </c>
    </row>
    <row r="1577" spans="1:9" x14ac:dyDescent="0.25">
      <c r="A1577" s="14"/>
      <c r="B1577" s="5">
        <f>DATE(YEAR(siječanj!B1577),MONTH(siječanj!B1577)+1,DAY(siječanj!B1577))</f>
        <v>43878</v>
      </c>
      <c r="C1577" s="8">
        <v>16.3958333333333</v>
      </c>
      <c r="D1577">
        <v>1.1017668635295339</v>
      </c>
      <c r="E1577" s="6">
        <v>113.3535126613296</v>
      </c>
      <c r="F1577" s="7">
        <v>222.30395820011893</v>
      </c>
      <c r="G1577" s="7">
        <v>198.98498180116826</v>
      </c>
      <c r="H1577" s="7">
        <v>2.0104159725409976</v>
      </c>
      <c r="I1577" s="7">
        <f t="shared" si="38"/>
        <v>124.88914411492843</v>
      </c>
    </row>
    <row r="1578" spans="1:9" x14ac:dyDescent="0.25">
      <c r="A1578" s="14"/>
      <c r="B1578" s="5">
        <f>DATE(YEAR(siječanj!B1578),MONTH(siječanj!B1578)+1,DAY(siječanj!B1578))</f>
        <v>43878</v>
      </c>
      <c r="C1578" s="8">
        <v>16.40625</v>
      </c>
      <c r="D1578">
        <v>1.1017668635295339</v>
      </c>
      <c r="E1578" s="6">
        <v>113.94696283234866</v>
      </c>
      <c r="F1578" s="7">
        <v>223.47128517221961</v>
      </c>
      <c r="G1578" s="7">
        <v>202.78993742199617</v>
      </c>
      <c r="H1578" s="7">
        <v>2.0269933694170592</v>
      </c>
      <c r="I1578" s="7">
        <f t="shared" si="38"/>
        <v>125.54298784851316</v>
      </c>
    </row>
    <row r="1579" spans="1:9" x14ac:dyDescent="0.25">
      <c r="A1579" s="14"/>
      <c r="B1579" s="5">
        <f>DATE(YEAR(siječanj!B1579),MONTH(siječanj!B1579)+1,DAY(siječanj!B1579))</f>
        <v>43878</v>
      </c>
      <c r="C1579" s="8">
        <v>16.4166666666667</v>
      </c>
      <c r="D1579">
        <v>1.1017668635295339</v>
      </c>
      <c r="E1579" s="6">
        <v>114.45751318085073</v>
      </c>
      <c r="F1579" s="7">
        <v>233.54321274329288</v>
      </c>
      <c r="G1579" s="7">
        <v>204.12415398031484</v>
      </c>
      <c r="H1579" s="7">
        <v>2.1412396359166501</v>
      </c>
      <c r="I1579" s="7">
        <f t="shared" si="38"/>
        <v>126.10549530465619</v>
      </c>
    </row>
    <row r="1580" spans="1:9" x14ac:dyDescent="0.25">
      <c r="A1580" s="14"/>
      <c r="B1580" s="5">
        <f>DATE(YEAR(siječanj!B1580),MONTH(siječanj!B1580)+1,DAY(siječanj!B1580))</f>
        <v>43878</v>
      </c>
      <c r="C1580" s="8">
        <v>16.4270833333333</v>
      </c>
      <c r="D1580">
        <v>1.1017668635295339</v>
      </c>
      <c r="E1580" s="6">
        <v>116.3577432814992</v>
      </c>
      <c r="F1580" s="7">
        <v>233.147024134948</v>
      </c>
      <c r="G1580" s="7">
        <v>201.12693843544807</v>
      </c>
      <c r="H1580" s="7">
        <v>2.0540464078473848</v>
      </c>
      <c r="I1580" s="7">
        <f t="shared" si="38"/>
        <v>128.19910586263205</v>
      </c>
    </row>
    <row r="1581" spans="1:9" x14ac:dyDescent="0.25">
      <c r="A1581" s="14"/>
      <c r="B1581" s="5">
        <f>DATE(YEAR(siječanj!B1581),MONTH(siječanj!B1581)+1,DAY(siječanj!B1581))</f>
        <v>43878</v>
      </c>
      <c r="C1581" s="8">
        <v>16.4375</v>
      </c>
      <c r="D1581">
        <v>1.1017668635295339</v>
      </c>
      <c r="E1581" s="6">
        <v>118.00272960488473</v>
      </c>
      <c r="F1581" s="7">
        <v>224.93117664180534</v>
      </c>
      <c r="G1581" s="7">
        <v>200.68814928418666</v>
      </c>
      <c r="H1581" s="7">
        <v>2.032901149797913</v>
      </c>
      <c r="I1581" s="7">
        <f t="shared" si="38"/>
        <v>130.01149728469753</v>
      </c>
    </row>
    <row r="1582" spans="1:9" x14ac:dyDescent="0.25">
      <c r="A1582" s="14"/>
      <c r="B1582" s="5">
        <f>DATE(YEAR(siječanj!B1582),MONTH(siječanj!B1582)+1,DAY(siječanj!B1582))</f>
        <v>43878</v>
      </c>
      <c r="C1582" s="8">
        <v>16.4479166666667</v>
      </c>
      <c r="D1582">
        <v>1.1017668635295339</v>
      </c>
      <c r="E1582" s="6">
        <v>118.92427437717234</v>
      </c>
      <c r="F1582" s="7">
        <v>223.70229428547924</v>
      </c>
      <c r="G1582" s="7">
        <v>206.4241368764865</v>
      </c>
      <c r="H1582" s="7">
        <v>2.106582779801319</v>
      </c>
      <c r="I1582" s="7">
        <f t="shared" si="38"/>
        <v>131.02682477806289</v>
      </c>
    </row>
    <row r="1583" spans="1:9" x14ac:dyDescent="0.25">
      <c r="A1583" s="14"/>
      <c r="B1583" s="5">
        <f>DATE(YEAR(siječanj!B1583),MONTH(siječanj!B1583)+1,DAY(siječanj!B1583))</f>
        <v>43878</v>
      </c>
      <c r="C1583" s="8">
        <v>16.4583333333333</v>
      </c>
      <c r="D1583">
        <v>1.1017668635295339</v>
      </c>
      <c r="E1583" s="6">
        <v>119.06523900460047</v>
      </c>
      <c r="F1583" s="7">
        <v>220.92193717849059</v>
      </c>
      <c r="G1583" s="7">
        <v>207.76544741239286</v>
      </c>
      <c r="H1583" s="7">
        <v>2.1936347543238464</v>
      </c>
      <c r="I1583" s="7">
        <f t="shared" si="38"/>
        <v>131.18213493349299</v>
      </c>
    </row>
    <row r="1584" spans="1:9" x14ac:dyDescent="0.25">
      <c r="A1584" s="14"/>
      <c r="B1584" s="5">
        <f>DATE(YEAR(siječanj!B1584),MONTH(siječanj!B1584)+1,DAY(siječanj!B1584))</f>
        <v>43878</v>
      </c>
      <c r="C1584" s="8">
        <v>16.46875</v>
      </c>
      <c r="D1584">
        <v>1.1017668635295339</v>
      </c>
      <c r="E1584" s="6">
        <v>118.33714383116907</v>
      </c>
      <c r="F1584" s="7">
        <v>219.01854381669733</v>
      </c>
      <c r="G1584" s="7">
        <v>202.86998200366418</v>
      </c>
      <c r="H1584" s="7">
        <v>2.1753304831017393</v>
      </c>
      <c r="I1584" s="7">
        <f t="shared" si="38"/>
        <v>130.37994379791047</v>
      </c>
    </row>
    <row r="1585" spans="1:9" x14ac:dyDescent="0.25">
      <c r="A1585" s="14"/>
      <c r="B1585" s="5">
        <f>DATE(YEAR(siječanj!B1585),MONTH(siječanj!B1585)+1,DAY(siječanj!B1585))</f>
        <v>43878</v>
      </c>
      <c r="C1585" s="8">
        <v>16.4791666666667</v>
      </c>
      <c r="D1585">
        <v>1.1017668635295339</v>
      </c>
      <c r="E1585" s="6">
        <v>119.07251329428637</v>
      </c>
      <c r="F1585" s="7">
        <v>218.03994873200475</v>
      </c>
      <c r="G1585" s="7">
        <v>198.14189601191887</v>
      </c>
      <c r="H1585" s="7">
        <v>2.2337229087856101</v>
      </c>
      <c r="I1585" s="7">
        <f t="shared" si="38"/>
        <v>131.19014950482463</v>
      </c>
    </row>
    <row r="1586" spans="1:9" x14ac:dyDescent="0.25">
      <c r="A1586" s="14"/>
      <c r="B1586" s="5">
        <f>DATE(YEAR(siječanj!B1586),MONTH(siječanj!B1586)+1,DAY(siječanj!B1586))</f>
        <v>43878</v>
      </c>
      <c r="C1586" s="8">
        <v>16.4895833333333</v>
      </c>
      <c r="D1586">
        <v>1.1017668635295339</v>
      </c>
      <c r="E1586" s="6">
        <v>119.70966414815001</v>
      </c>
      <c r="F1586" s="7">
        <v>213.79273547966179</v>
      </c>
      <c r="G1586" s="7">
        <v>193.79583132819829</v>
      </c>
      <c r="H1586" s="7">
        <v>1.9613810969569241</v>
      </c>
      <c r="I1586" s="7">
        <f t="shared" si="38"/>
        <v>131.89214120268113</v>
      </c>
    </row>
    <row r="1587" spans="1:9" x14ac:dyDescent="0.25">
      <c r="A1587" s="14"/>
      <c r="B1587" s="5">
        <f>DATE(YEAR(siječanj!B1587),MONTH(siječanj!B1587)+1,DAY(siječanj!B1587))</f>
        <v>43878</v>
      </c>
      <c r="C1587" s="8">
        <v>16.5</v>
      </c>
      <c r="D1587">
        <v>1.1017668635295339</v>
      </c>
      <c r="E1587" s="6">
        <v>120.36293931772688</v>
      </c>
      <c r="F1587" s="7">
        <v>217.20813308649522</v>
      </c>
      <c r="G1587" s="7">
        <v>194.32598097681662</v>
      </c>
      <c r="H1587" s="7">
        <v>1.8452129864270568</v>
      </c>
      <c r="I1587" s="7">
        <f t="shared" si="38"/>
        <v>132.61189813728757</v>
      </c>
    </row>
    <row r="1588" spans="1:9" x14ac:dyDescent="0.25">
      <c r="A1588" s="14"/>
      <c r="B1588" s="5">
        <f>DATE(YEAR(siječanj!B1588),MONTH(siječanj!B1588)+1,DAY(siječanj!B1588))</f>
        <v>43878</v>
      </c>
      <c r="C1588" s="8">
        <v>16.5104166666667</v>
      </c>
      <c r="D1588">
        <v>1.1017668635295339</v>
      </c>
      <c r="E1588" s="6">
        <v>120.75793991953105</v>
      </c>
      <c r="F1588" s="7">
        <v>209.59712578353179</v>
      </c>
      <c r="G1588" s="7">
        <v>191.15186862888612</v>
      </c>
      <c r="H1588" s="7">
        <v>1.848418049297424</v>
      </c>
      <c r="I1588" s="7">
        <f t="shared" si="38"/>
        <v>133.04709671142962</v>
      </c>
    </row>
    <row r="1589" spans="1:9" x14ac:dyDescent="0.25">
      <c r="A1589" s="14"/>
      <c r="B1589" s="5">
        <f>DATE(YEAR(siječanj!B1589),MONTH(siječanj!B1589)+1,DAY(siječanj!B1589))</f>
        <v>43878</v>
      </c>
      <c r="C1589" s="8">
        <v>16.5208333333333</v>
      </c>
      <c r="D1589">
        <v>1.1017668635295339</v>
      </c>
      <c r="E1589" s="6">
        <v>119.97011688197381</v>
      </c>
      <c r="F1589" s="7">
        <v>202.88501874915463</v>
      </c>
      <c r="G1589" s="7">
        <v>186.94561258420663</v>
      </c>
      <c r="H1589" s="7">
        <v>2.0411087766580622</v>
      </c>
      <c r="I1589" s="7">
        <f t="shared" si="38"/>
        <v>132.17909939432386</v>
      </c>
    </row>
    <row r="1590" spans="1:9" x14ac:dyDescent="0.25">
      <c r="A1590" s="14"/>
      <c r="B1590" s="5">
        <f>DATE(YEAR(siječanj!B1590),MONTH(siječanj!B1590)+1,DAY(siječanj!B1590))</f>
        <v>43878</v>
      </c>
      <c r="C1590" s="8">
        <v>16.53125</v>
      </c>
      <c r="D1590">
        <v>1.1017668635295339</v>
      </c>
      <c r="E1590" s="6">
        <v>118.1432939207143</v>
      </c>
      <c r="F1590" s="7">
        <v>188.1558922826672</v>
      </c>
      <c r="G1590" s="7">
        <v>182.99528850452299</v>
      </c>
      <c r="H1590" s="7">
        <v>1.8720014231430688</v>
      </c>
      <c r="I1590" s="7">
        <f t="shared" si="38"/>
        <v>130.16636639007325</v>
      </c>
    </row>
    <row r="1591" spans="1:9" x14ac:dyDescent="0.25">
      <c r="A1591" s="14"/>
      <c r="B1591" s="5">
        <f>DATE(YEAR(siječanj!B1591),MONTH(siječanj!B1591)+1,DAY(siječanj!B1591))</f>
        <v>43878</v>
      </c>
      <c r="C1591" s="8">
        <v>16.5416666666667</v>
      </c>
      <c r="D1591">
        <v>1.1017668635295339</v>
      </c>
      <c r="E1591" s="6">
        <v>115.67823396603325</v>
      </c>
      <c r="F1591" s="7">
        <v>184.04502949905589</v>
      </c>
      <c r="G1591" s="7">
        <v>177.74357003046941</v>
      </c>
      <c r="H1591" s="7">
        <v>1.8297138912739865</v>
      </c>
      <c r="I1591" s="7">
        <f t="shared" si="38"/>
        <v>127.45044501539205</v>
      </c>
    </row>
    <row r="1592" spans="1:9" x14ac:dyDescent="0.25">
      <c r="A1592" s="14"/>
      <c r="B1592" s="5">
        <f>DATE(YEAR(siječanj!B1592),MONTH(siječanj!B1592)+1,DAY(siječanj!B1592))</f>
        <v>43878</v>
      </c>
      <c r="C1592" s="8">
        <v>16.5520833333333</v>
      </c>
      <c r="D1592">
        <v>1.1017668635295339</v>
      </c>
      <c r="E1592" s="6">
        <v>113.21681900544218</v>
      </c>
      <c r="F1592" s="7">
        <v>191.93215792856191</v>
      </c>
      <c r="G1592" s="7">
        <v>177.05172095369849</v>
      </c>
      <c r="H1592" s="7">
        <v>1.9337113176887253</v>
      </c>
      <c r="I1592" s="7">
        <f t="shared" si="38"/>
        <v>124.73853957441695</v>
      </c>
    </row>
    <row r="1593" spans="1:9" x14ac:dyDescent="0.25">
      <c r="A1593" s="14"/>
      <c r="B1593" s="5">
        <f>DATE(YEAR(siječanj!B1593),MONTH(siječanj!B1593)+1,DAY(siječanj!B1593))</f>
        <v>43878</v>
      </c>
      <c r="C1593" s="8">
        <v>16.5625</v>
      </c>
      <c r="D1593">
        <v>1.1017668635295339</v>
      </c>
      <c r="E1593" s="6">
        <v>114.4891731187499</v>
      </c>
      <c r="F1593" s="7">
        <v>179.54635416218355</v>
      </c>
      <c r="G1593" s="7">
        <v>173.67895720514446</v>
      </c>
      <c r="H1593" s="7">
        <v>1.9152498770272892</v>
      </c>
      <c r="I1593" s="7">
        <f t="shared" si="38"/>
        <v>126.1403771751349</v>
      </c>
    </row>
    <row r="1594" spans="1:9" x14ac:dyDescent="0.25">
      <c r="A1594" s="14"/>
      <c r="B1594" s="5">
        <f>DATE(YEAR(siječanj!B1594),MONTH(siječanj!B1594)+1,DAY(siječanj!B1594))</f>
        <v>43878</v>
      </c>
      <c r="C1594" s="8">
        <v>16.5729166666667</v>
      </c>
      <c r="D1594">
        <v>1.1017668635295339</v>
      </c>
      <c r="E1594" s="6">
        <v>115.30377680602074</v>
      </c>
      <c r="F1594" s="7">
        <v>173.41689017057345</v>
      </c>
      <c r="G1594" s="7">
        <v>174.77561964667285</v>
      </c>
      <c r="H1594" s="7">
        <v>1.9623340610257669</v>
      </c>
      <c r="I1594" s="7">
        <f t="shared" si="38"/>
        <v>127.03788052467888</v>
      </c>
    </row>
    <row r="1595" spans="1:9" x14ac:dyDescent="0.25">
      <c r="A1595" s="14"/>
      <c r="B1595" s="5">
        <f>DATE(YEAR(siječanj!B1595),MONTH(siječanj!B1595)+1,DAY(siječanj!B1595))</f>
        <v>43878</v>
      </c>
      <c r="C1595" s="8">
        <v>16.5833333333333</v>
      </c>
      <c r="D1595">
        <v>1.1017668635295339</v>
      </c>
      <c r="E1595" s="6">
        <v>115.58421176047347</v>
      </c>
      <c r="F1595" s="7">
        <v>173.71992373451315</v>
      </c>
      <c r="G1595" s="7">
        <v>175.02481012986186</v>
      </c>
      <c r="H1595" s="7">
        <v>2.0725685278493216</v>
      </c>
      <c r="I1595" s="7">
        <f t="shared" si="38"/>
        <v>127.34685446487032</v>
      </c>
    </row>
    <row r="1596" spans="1:9" x14ac:dyDescent="0.25">
      <c r="A1596" s="14"/>
      <c r="B1596" s="5">
        <f>DATE(YEAR(siječanj!B1596),MONTH(siječanj!B1596)+1,DAY(siječanj!B1596))</f>
        <v>43878</v>
      </c>
      <c r="C1596" s="8">
        <v>16.59375</v>
      </c>
      <c r="D1596">
        <v>1.1017668635295339</v>
      </c>
      <c r="E1596" s="6">
        <v>116.99992354039787</v>
      </c>
      <c r="F1596" s="7">
        <v>174.39647963614726</v>
      </c>
      <c r="G1596" s="7">
        <v>172.34088322140687</v>
      </c>
      <c r="H1596" s="7">
        <v>2.0202430414722077</v>
      </c>
      <c r="I1596" s="7">
        <f t="shared" si="38"/>
        <v>128.90663879229945</v>
      </c>
    </row>
    <row r="1597" spans="1:9" x14ac:dyDescent="0.25">
      <c r="A1597" s="14"/>
      <c r="B1597" s="5">
        <f>DATE(YEAR(siječanj!B1597),MONTH(siječanj!B1597)+1,DAY(siječanj!B1597))</f>
        <v>43878</v>
      </c>
      <c r="C1597" s="8">
        <v>16.6041666666667</v>
      </c>
      <c r="D1597">
        <v>1.1017668635295339</v>
      </c>
      <c r="E1597" s="6">
        <v>117.27977961288209</v>
      </c>
      <c r="F1597" s="7">
        <v>175.32078874200795</v>
      </c>
      <c r="G1597" s="7">
        <v>172.78184743186085</v>
      </c>
      <c r="H1597" s="7">
        <v>2.0254455488626544</v>
      </c>
      <c r="I1597" s="7">
        <f t="shared" si="38"/>
        <v>129.21497493952009</v>
      </c>
    </row>
    <row r="1598" spans="1:9" x14ac:dyDescent="0.25">
      <c r="A1598" s="14"/>
      <c r="B1598" s="5">
        <f>DATE(YEAR(siječanj!B1598),MONTH(siječanj!B1598)+1,DAY(siječanj!B1598))</f>
        <v>43878</v>
      </c>
      <c r="C1598" s="8">
        <v>16.6145833333333</v>
      </c>
      <c r="D1598">
        <v>1.1017668635295339</v>
      </c>
      <c r="E1598" s="6">
        <v>119.3747985901614</v>
      </c>
      <c r="F1598" s="7">
        <v>175.68002086413571</v>
      </c>
      <c r="G1598" s="7">
        <v>170.64102038633297</v>
      </c>
      <c r="H1598" s="7">
        <v>2.0309534424421773</v>
      </c>
      <c r="I1598" s="7">
        <f t="shared" si="38"/>
        <v>131.52319742715196</v>
      </c>
    </row>
    <row r="1599" spans="1:9" x14ac:dyDescent="0.25">
      <c r="A1599" s="14"/>
      <c r="B1599" s="5">
        <f>DATE(YEAR(siječanj!B1599),MONTH(siječanj!B1599)+1,DAY(siječanj!B1599))</f>
        <v>43878</v>
      </c>
      <c r="C1599" s="8">
        <v>16.625</v>
      </c>
      <c r="D1599">
        <v>1.1017668635295339</v>
      </c>
      <c r="E1599" s="6">
        <v>121.12325368790843</v>
      </c>
      <c r="F1599" s="7">
        <v>172.11045813431622</v>
      </c>
      <c r="G1599" s="7">
        <v>167.25915183198745</v>
      </c>
      <c r="H1599" s="7">
        <v>2.0935297583907171</v>
      </c>
      <c r="I1599" s="7">
        <f t="shared" si="38"/>
        <v>133.44958731621892</v>
      </c>
    </row>
    <row r="1600" spans="1:9" x14ac:dyDescent="0.25">
      <c r="A1600" s="14"/>
      <c r="B1600" s="5">
        <f>DATE(YEAR(siječanj!B1600),MONTH(siječanj!B1600)+1,DAY(siječanj!B1600))</f>
        <v>43878</v>
      </c>
      <c r="C1600" s="8">
        <v>16.6354166666667</v>
      </c>
      <c r="D1600">
        <v>1.1017668635295339</v>
      </c>
      <c r="E1600" s="6">
        <v>123.12851260076576</v>
      </c>
      <c r="F1600" s="7">
        <v>169.56362015039207</v>
      </c>
      <c r="G1600" s="7">
        <v>160.44959828306625</v>
      </c>
      <c r="H1600" s="7">
        <v>2.0167017553708706</v>
      </c>
      <c r="I1600" s="7">
        <f t="shared" si="38"/>
        <v>135.65891513920238</v>
      </c>
    </row>
    <row r="1601" spans="1:9" x14ac:dyDescent="0.25">
      <c r="A1601" s="14"/>
      <c r="B1601" s="5">
        <f>DATE(YEAR(siječanj!B1601),MONTH(siječanj!B1601)+1,DAY(siječanj!B1601))</f>
        <v>43878</v>
      </c>
      <c r="C1601" s="8">
        <v>16.6458333333333</v>
      </c>
      <c r="D1601">
        <v>1.1017668635295339</v>
      </c>
      <c r="E1601" s="6">
        <v>124.94548377584559</v>
      </c>
      <c r="F1601" s="7">
        <v>168.22651066203034</v>
      </c>
      <c r="G1601" s="7">
        <v>158.04620594285012</v>
      </c>
      <c r="H1601" s="7">
        <v>1.915918344516081</v>
      </c>
      <c r="I1601" s="7">
        <f t="shared" si="38"/>
        <v>137.66079377189365</v>
      </c>
    </row>
    <row r="1602" spans="1:9" x14ac:dyDescent="0.25">
      <c r="A1602" s="14"/>
      <c r="B1602" s="5">
        <f>DATE(YEAR(siječanj!B1602),MONTH(siječanj!B1602)+1,DAY(siječanj!B1602))</f>
        <v>43878</v>
      </c>
      <c r="C1602" s="8">
        <v>16.65625</v>
      </c>
      <c r="D1602">
        <v>1.1017668635295339</v>
      </c>
      <c r="E1602" s="6">
        <v>128.589925475065</v>
      </c>
      <c r="F1602" s="7">
        <v>167.06921570994862</v>
      </c>
      <c r="G1602" s="7">
        <v>157.99241829121436</v>
      </c>
      <c r="H1602" s="7">
        <v>2.3558276472516502</v>
      </c>
      <c r="I1602" s="7">
        <f t="shared" si="38"/>
        <v>141.67611887215887</v>
      </c>
    </row>
    <row r="1603" spans="1:9" x14ac:dyDescent="0.25">
      <c r="A1603" s="14"/>
      <c r="B1603" s="5">
        <f>DATE(YEAR(siječanj!B1603),MONTH(siječanj!B1603)+1,DAY(siječanj!B1603))</f>
        <v>43878</v>
      </c>
      <c r="C1603" s="8">
        <v>16.6666666666667</v>
      </c>
      <c r="D1603">
        <v>1.1017668635295339</v>
      </c>
      <c r="E1603" s="6">
        <v>130.069214193628</v>
      </c>
      <c r="F1603" s="7">
        <v>166.85327066511886</v>
      </c>
      <c r="G1603" s="7">
        <v>156.25732590623457</v>
      </c>
      <c r="H1603" s="7">
        <v>3.650477082452515</v>
      </c>
      <c r="I1603" s="7">
        <f t="shared" si="38"/>
        <v>143.30595016386465</v>
      </c>
    </row>
    <row r="1604" spans="1:9" x14ac:dyDescent="0.25">
      <c r="A1604" s="14"/>
      <c r="B1604" s="5">
        <f>DATE(YEAR(siječanj!B1604),MONTH(siječanj!B1604)+1,DAY(siječanj!B1604))</f>
        <v>43878</v>
      </c>
      <c r="C1604" s="8">
        <v>16.6770833333333</v>
      </c>
      <c r="D1604">
        <v>1.1017668635295339</v>
      </c>
      <c r="E1604" s="6">
        <v>132.82027520006261</v>
      </c>
      <c r="F1604" s="7">
        <v>166.11176324778211</v>
      </c>
      <c r="G1604" s="7">
        <v>155.59351626656897</v>
      </c>
      <c r="H1604" s="7">
        <v>7.8841821014429083</v>
      </c>
      <c r="I1604" s="7">
        <f t="shared" ref="I1604:I1667" si="39">D1604*E1604</f>
        <v>146.33697802030252</v>
      </c>
    </row>
    <row r="1605" spans="1:9" x14ac:dyDescent="0.25">
      <c r="A1605" s="14"/>
      <c r="B1605" s="5">
        <f>DATE(YEAR(siječanj!B1605),MONTH(siječanj!B1605)+1,DAY(siječanj!B1605))</f>
        <v>43878</v>
      </c>
      <c r="C1605" s="8">
        <v>16.6875</v>
      </c>
      <c r="D1605">
        <v>1.1017668635295339</v>
      </c>
      <c r="E1605" s="6">
        <v>137.8739991647322</v>
      </c>
      <c r="F1605" s="7">
        <v>167.55667084094455</v>
      </c>
      <c r="G1605" s="7">
        <v>159.02477028092477</v>
      </c>
      <c r="H1605" s="7">
        <v>20.533425274975794</v>
      </c>
      <c r="I1605" s="7">
        <f t="shared" si="39"/>
        <v>151.90500362200058</v>
      </c>
    </row>
    <row r="1606" spans="1:9" x14ac:dyDescent="0.25">
      <c r="A1606" s="14"/>
      <c r="B1606" s="5">
        <f>DATE(YEAR(siječanj!B1606),MONTH(siječanj!B1606)+1,DAY(siječanj!B1606))</f>
        <v>43878</v>
      </c>
      <c r="C1606" s="8">
        <v>16.6979166666667</v>
      </c>
      <c r="D1606">
        <v>1.1017668635295339</v>
      </c>
      <c r="E1606" s="6">
        <v>142.71100051309895</v>
      </c>
      <c r="F1606" s="7">
        <v>169.79887142079801</v>
      </c>
      <c r="G1606" s="7">
        <v>157.43297944772257</v>
      </c>
      <c r="H1606" s="7">
        <v>60.037634590291418</v>
      </c>
      <c r="I1606" s="7">
        <f t="shared" si="39"/>
        <v>157.23425142647875</v>
      </c>
    </row>
    <row r="1607" spans="1:9" x14ac:dyDescent="0.25">
      <c r="A1607" s="14"/>
      <c r="B1607" s="5">
        <f>DATE(YEAR(siječanj!B1607),MONTH(siječanj!B1607)+1,DAY(siječanj!B1607))</f>
        <v>43878</v>
      </c>
      <c r="C1607" s="8">
        <v>16.7083333333333</v>
      </c>
      <c r="D1607">
        <v>1.1017668635295339</v>
      </c>
      <c r="E1607" s="6">
        <v>146.79658853741728</v>
      </c>
      <c r="F1607" s="7">
        <v>170.66503330271158</v>
      </c>
      <c r="G1607" s="7">
        <v>150.79244362003848</v>
      </c>
      <c r="H1607" s="7">
        <v>110.35081697210545</v>
      </c>
      <c r="I1607" s="7">
        <f t="shared" si="39"/>
        <v>161.73561692970577</v>
      </c>
    </row>
    <row r="1608" spans="1:9" x14ac:dyDescent="0.25">
      <c r="A1608" s="14"/>
      <c r="B1608" s="5">
        <f>DATE(YEAR(siječanj!B1608),MONTH(siječanj!B1608)+1,DAY(siječanj!B1608))</f>
        <v>43878</v>
      </c>
      <c r="C1608" s="8">
        <v>16.71875</v>
      </c>
      <c r="D1608">
        <v>1.1017668635295339</v>
      </c>
      <c r="E1608" s="6">
        <v>153.05228045495664</v>
      </c>
      <c r="F1608" s="7">
        <v>167.91811626245297</v>
      </c>
      <c r="G1608" s="7">
        <v>151.42601472960291</v>
      </c>
      <c r="H1608" s="7">
        <v>137.87129024665808</v>
      </c>
      <c r="I1608" s="7">
        <f t="shared" si="39"/>
        <v>168.62793099290016</v>
      </c>
    </row>
    <row r="1609" spans="1:9" x14ac:dyDescent="0.25">
      <c r="A1609" s="14"/>
      <c r="B1609" s="5">
        <f>DATE(YEAR(siječanj!B1609),MONTH(siječanj!B1609)+1,DAY(siječanj!B1609))</f>
        <v>43878</v>
      </c>
      <c r="C1609" s="8">
        <v>16.7291666666667</v>
      </c>
      <c r="D1609">
        <v>1.1017668635295339</v>
      </c>
      <c r="E1609" s="6">
        <v>159.47313328505285</v>
      </c>
      <c r="F1609" s="7">
        <v>165.49996640103495</v>
      </c>
      <c r="G1609" s="7">
        <v>152.53042406704012</v>
      </c>
      <c r="H1609" s="7">
        <v>155.99055413855226</v>
      </c>
      <c r="I1609" s="7">
        <f t="shared" si="39"/>
        <v>175.7022138767</v>
      </c>
    </row>
    <row r="1610" spans="1:9" x14ac:dyDescent="0.25">
      <c r="A1610" s="14"/>
      <c r="B1610" s="5">
        <f>DATE(YEAR(siječanj!B1610),MONTH(siječanj!B1610)+1,DAY(siječanj!B1610))</f>
        <v>43878</v>
      </c>
      <c r="C1610" s="8">
        <v>16.7395833333333</v>
      </c>
      <c r="D1610">
        <v>1.1017668635295339</v>
      </c>
      <c r="E1610" s="6">
        <v>163.3876489326442</v>
      </c>
      <c r="F1610" s="7">
        <v>163.10418609984322</v>
      </c>
      <c r="G1610" s="7">
        <v>152.11111831893308</v>
      </c>
      <c r="H1610" s="7">
        <v>167.85442560273131</v>
      </c>
      <c r="I1610" s="7">
        <f t="shared" si="39"/>
        <v>180.01509750398398</v>
      </c>
    </row>
    <row r="1611" spans="1:9" x14ac:dyDescent="0.25">
      <c r="A1611" s="14"/>
      <c r="B1611" s="5">
        <f>DATE(YEAR(siječanj!B1611),MONTH(siječanj!B1611)+1,DAY(siječanj!B1611))</f>
        <v>43878</v>
      </c>
      <c r="C1611" s="8">
        <v>16.75</v>
      </c>
      <c r="D1611">
        <v>1.1017668635295339</v>
      </c>
      <c r="E1611" s="6">
        <v>166.30518167588974</v>
      </c>
      <c r="F1611" s="7">
        <v>161.03014013851785</v>
      </c>
      <c r="G1611" s="7">
        <v>154.53574051867182</v>
      </c>
      <c r="H1611" s="7">
        <v>189.3134495587276</v>
      </c>
      <c r="I1611" s="7">
        <f t="shared" si="39"/>
        <v>183.22953840375436</v>
      </c>
    </row>
    <row r="1612" spans="1:9" x14ac:dyDescent="0.25">
      <c r="A1612" s="14"/>
      <c r="B1612" s="5">
        <f>DATE(YEAR(siječanj!B1612),MONTH(siječanj!B1612)+1,DAY(siječanj!B1612))</f>
        <v>43878</v>
      </c>
      <c r="C1612" s="8">
        <v>16.7604166666667</v>
      </c>
      <c r="D1612">
        <v>1.1017668635295339</v>
      </c>
      <c r="E1612" s="6">
        <v>168.25991596676496</v>
      </c>
      <c r="F1612" s="7">
        <v>157.94554257789099</v>
      </c>
      <c r="G1612" s="7">
        <v>154.27138871127656</v>
      </c>
      <c r="H1612" s="7">
        <v>205.08177894559839</v>
      </c>
      <c r="I1612" s="7">
        <f t="shared" si="39"/>
        <v>185.38319987244557</v>
      </c>
    </row>
    <row r="1613" spans="1:9" x14ac:dyDescent="0.25">
      <c r="A1613" s="14"/>
      <c r="B1613" s="5">
        <f>DATE(YEAR(siječanj!B1613),MONTH(siječanj!B1613)+1,DAY(siječanj!B1613))</f>
        <v>43878</v>
      </c>
      <c r="C1613" s="8">
        <v>16.7708333333333</v>
      </c>
      <c r="D1613">
        <v>1.1017668635295339</v>
      </c>
      <c r="E1613" s="6">
        <v>170.63215170721435</v>
      </c>
      <c r="F1613" s="7">
        <v>155.9142028696522</v>
      </c>
      <c r="G1613" s="7">
        <v>157.6400186456745</v>
      </c>
      <c r="H1613" s="7">
        <v>221.93860020569142</v>
      </c>
      <c r="I1613" s="7">
        <f t="shared" si="39"/>
        <v>187.99685060375316</v>
      </c>
    </row>
    <row r="1614" spans="1:9" x14ac:dyDescent="0.25">
      <c r="A1614" s="14"/>
      <c r="B1614" s="5">
        <f>DATE(YEAR(siječanj!B1614),MONTH(siječanj!B1614)+1,DAY(siječanj!B1614))</f>
        <v>43878</v>
      </c>
      <c r="C1614" s="8">
        <v>16.78125</v>
      </c>
      <c r="D1614">
        <v>1.1017668635295339</v>
      </c>
      <c r="E1614" s="6">
        <v>173.91979018414963</v>
      </c>
      <c r="F1614" s="7">
        <v>152.89337399263141</v>
      </c>
      <c r="G1614" s="7">
        <v>158.51971192288184</v>
      </c>
      <c r="H1614" s="7">
        <v>225.30099465854346</v>
      </c>
      <c r="I1614" s="7">
        <f t="shared" si="39"/>
        <v>191.61906173690517</v>
      </c>
    </row>
    <row r="1615" spans="1:9" x14ac:dyDescent="0.25">
      <c r="A1615" s="14"/>
      <c r="B1615" s="5">
        <f>DATE(YEAR(siječanj!B1615),MONTH(siječanj!B1615)+1,DAY(siječanj!B1615))</f>
        <v>43878</v>
      </c>
      <c r="C1615" s="8">
        <v>16.7916666666667</v>
      </c>
      <c r="D1615">
        <v>1.1017668635295339</v>
      </c>
      <c r="E1615" s="6">
        <v>173.9412559124674</v>
      </c>
      <c r="F1615" s="7">
        <v>147.91575590625814</v>
      </c>
      <c r="G1615" s="7">
        <v>160.34966572922286</v>
      </c>
      <c r="H1615" s="7">
        <v>225.70701504698118</v>
      </c>
      <c r="I1615" s="7">
        <f t="shared" si="39"/>
        <v>191.64271196506721</v>
      </c>
    </row>
    <row r="1616" spans="1:9" x14ac:dyDescent="0.25">
      <c r="A1616" s="14"/>
      <c r="B1616" s="5">
        <f>DATE(YEAR(siječanj!B1616),MONTH(siječanj!B1616)+1,DAY(siječanj!B1616))</f>
        <v>43878</v>
      </c>
      <c r="C1616" s="8">
        <v>16.8020833333333</v>
      </c>
      <c r="D1616">
        <v>1.1017668635295339</v>
      </c>
      <c r="E1616" s="6">
        <v>173.35846501891635</v>
      </c>
      <c r="F1616" s="7">
        <v>140.62773393846322</v>
      </c>
      <c r="G1616" s="7">
        <v>159.24534051009695</v>
      </c>
      <c r="H1616" s="7">
        <v>226.33541527092015</v>
      </c>
      <c r="I1616" s="7">
        <f t="shared" si="39"/>
        <v>191.00061227018588</v>
      </c>
    </row>
    <row r="1617" spans="1:9" x14ac:dyDescent="0.25">
      <c r="A1617" s="14"/>
      <c r="B1617" s="5">
        <f>DATE(YEAR(siječanj!B1617),MONTH(siječanj!B1617)+1,DAY(siječanj!B1617))</f>
        <v>43878</v>
      </c>
      <c r="C1617" s="8">
        <v>16.8125</v>
      </c>
      <c r="D1617">
        <v>1.1017668635295339</v>
      </c>
      <c r="E1617" s="6">
        <v>174.29300421966363</v>
      </c>
      <c r="F1617" s="7">
        <v>134.85574586403752</v>
      </c>
      <c r="G1617" s="7">
        <v>155.79503970667889</v>
      </c>
      <c r="H1617" s="7">
        <v>226.31581783342509</v>
      </c>
      <c r="I1617" s="7">
        <f t="shared" si="39"/>
        <v>192.03025659423861</v>
      </c>
    </row>
    <row r="1618" spans="1:9" x14ac:dyDescent="0.25">
      <c r="A1618" s="14"/>
      <c r="B1618" s="5">
        <f>DATE(YEAR(siječanj!B1618),MONTH(siječanj!B1618)+1,DAY(siječanj!B1618))</f>
        <v>43878</v>
      </c>
      <c r="C1618" s="8">
        <v>16.8229166666667</v>
      </c>
      <c r="D1618">
        <v>1.1017668635295339</v>
      </c>
      <c r="E1618" s="6">
        <v>175.29326320348895</v>
      </c>
      <c r="F1618" s="7">
        <v>130.40796438412016</v>
      </c>
      <c r="G1618" s="7">
        <v>151.16284858983389</v>
      </c>
      <c r="H1618" s="7">
        <v>226.41641124831207</v>
      </c>
      <c r="I1618" s="7">
        <f t="shared" si="39"/>
        <v>193.13230879756509</v>
      </c>
    </row>
    <row r="1619" spans="1:9" x14ac:dyDescent="0.25">
      <c r="A1619" s="14"/>
      <c r="B1619" s="5">
        <f>DATE(YEAR(siječanj!B1619),MONTH(siječanj!B1619)+1,DAY(siječanj!B1619))</f>
        <v>43878</v>
      </c>
      <c r="C1619" s="8">
        <v>16.8333333333333</v>
      </c>
      <c r="D1619">
        <v>1.1017668635295339</v>
      </c>
      <c r="E1619" s="6">
        <v>177.74864994236029</v>
      </c>
      <c r="F1619" s="7">
        <v>127.039924166753</v>
      </c>
      <c r="G1619" s="7">
        <v>146.82066135970155</v>
      </c>
      <c r="H1619" s="7">
        <v>226.43824387397279</v>
      </c>
      <c r="I1619" s="7">
        <f t="shared" si="39"/>
        <v>195.83757254360336</v>
      </c>
    </row>
    <row r="1620" spans="1:9" x14ac:dyDescent="0.25">
      <c r="A1620" s="14"/>
      <c r="B1620" s="5">
        <f>DATE(YEAR(siječanj!B1620),MONTH(siječanj!B1620)+1,DAY(siječanj!B1620))</f>
        <v>43878</v>
      </c>
      <c r="C1620" s="8">
        <v>16.84375</v>
      </c>
      <c r="D1620">
        <v>1.1017668635295339</v>
      </c>
      <c r="E1620" s="6">
        <v>177.98434320758093</v>
      </c>
      <c r="F1620" s="7">
        <v>123.1073522712974</v>
      </c>
      <c r="G1620" s="7">
        <v>138.72750243643682</v>
      </c>
      <c r="H1620" s="7">
        <v>226.79011043787207</v>
      </c>
      <c r="I1620" s="7">
        <f t="shared" si="39"/>
        <v>196.09725157318056</v>
      </c>
    </row>
    <row r="1621" spans="1:9" x14ac:dyDescent="0.25">
      <c r="A1621" s="14"/>
      <c r="B1621" s="5">
        <f>DATE(YEAR(siječanj!B1621),MONTH(siječanj!B1621)+1,DAY(siječanj!B1621))</f>
        <v>43878</v>
      </c>
      <c r="C1621" s="8">
        <v>16.8541666666667</v>
      </c>
      <c r="D1621">
        <v>1.1017668635295339</v>
      </c>
      <c r="E1621" s="6">
        <v>175.567264718844</v>
      </c>
      <c r="F1621" s="7">
        <v>120.64655630079776</v>
      </c>
      <c r="G1621" s="7">
        <v>130.88709500487346</v>
      </c>
      <c r="H1621" s="7">
        <v>227.24720094665884</v>
      </c>
      <c r="I1621" s="7">
        <f t="shared" si="39"/>
        <v>193.43419458774014</v>
      </c>
    </row>
    <row r="1622" spans="1:9" x14ac:dyDescent="0.25">
      <c r="A1622" s="14"/>
      <c r="B1622" s="5">
        <f>DATE(YEAR(siječanj!B1622),MONTH(siječanj!B1622)+1,DAY(siječanj!B1622))</f>
        <v>43878</v>
      </c>
      <c r="C1622" s="8">
        <v>16.8645833333333</v>
      </c>
      <c r="D1622">
        <v>1.1017668635295339</v>
      </c>
      <c r="E1622" s="6">
        <v>172.23854622641656</v>
      </c>
      <c r="F1622" s="7">
        <v>115.71816808724363</v>
      </c>
      <c r="G1622" s="7">
        <v>125.30577695328053</v>
      </c>
      <c r="H1622" s="7">
        <v>227.64764281474365</v>
      </c>
      <c r="I1622" s="7">
        <f t="shared" si="39"/>
        <v>189.76672285476562</v>
      </c>
    </row>
    <row r="1623" spans="1:9" x14ac:dyDescent="0.25">
      <c r="A1623" s="14"/>
      <c r="B1623" s="5">
        <f>DATE(YEAR(siječanj!B1623),MONTH(siječanj!B1623)+1,DAY(siječanj!B1623))</f>
        <v>43878</v>
      </c>
      <c r="C1623" s="8">
        <v>16.875</v>
      </c>
      <c r="D1623">
        <v>1.1017668635295339</v>
      </c>
      <c r="E1623" s="6">
        <v>171.06105222578915</v>
      </c>
      <c r="F1623" s="7">
        <v>108.21916896942453</v>
      </c>
      <c r="G1623" s="7">
        <v>118.68462839353785</v>
      </c>
      <c r="H1623" s="7">
        <v>228.38622179988212</v>
      </c>
      <c r="I1623" s="7">
        <f t="shared" si="39"/>
        <v>188.46939898286951</v>
      </c>
    </row>
    <row r="1624" spans="1:9" x14ac:dyDescent="0.25">
      <c r="A1624" s="14"/>
      <c r="B1624" s="5">
        <f>DATE(YEAR(siječanj!B1624),MONTH(siječanj!B1624)+1,DAY(siječanj!B1624))</f>
        <v>43878</v>
      </c>
      <c r="C1624" s="8">
        <v>16.8854166666667</v>
      </c>
      <c r="D1624">
        <v>1.1017668635295339</v>
      </c>
      <c r="E1624" s="6">
        <v>177.87242373763482</v>
      </c>
      <c r="F1624" s="7">
        <v>87.803755625908011</v>
      </c>
      <c r="G1624" s="7">
        <v>98.073034453465212</v>
      </c>
      <c r="H1624" s="7">
        <v>231.83501567566049</v>
      </c>
      <c r="I1624" s="7">
        <f t="shared" si="39"/>
        <v>195.97394240981012</v>
      </c>
    </row>
    <row r="1625" spans="1:9" x14ac:dyDescent="0.25">
      <c r="A1625" s="14"/>
      <c r="B1625" s="5">
        <f>DATE(YEAR(siječanj!B1625),MONTH(siječanj!B1625)+1,DAY(siječanj!B1625))</f>
        <v>43878</v>
      </c>
      <c r="C1625" s="8">
        <v>16.8958333333333</v>
      </c>
      <c r="D1625">
        <v>1.1017668635295339</v>
      </c>
      <c r="E1625" s="6">
        <v>184.15712254757696</v>
      </c>
      <c r="F1625" s="7">
        <v>80.175174244709808</v>
      </c>
      <c r="G1625" s="7">
        <v>91.363024911901832</v>
      </c>
      <c r="H1625" s="7">
        <v>235.63603919663788</v>
      </c>
      <c r="I1625" s="7">
        <f t="shared" si="39"/>
        <v>202.89821530586786</v>
      </c>
    </row>
    <row r="1626" spans="1:9" x14ac:dyDescent="0.25">
      <c r="A1626" s="14"/>
      <c r="B1626" s="5">
        <f>DATE(YEAR(siječanj!B1626),MONTH(siječanj!B1626)+1,DAY(siječanj!B1626))</f>
        <v>43878</v>
      </c>
      <c r="C1626" s="8">
        <v>16.90625</v>
      </c>
      <c r="D1626">
        <v>1.1017668635295339</v>
      </c>
      <c r="E1626" s="6">
        <v>184.52687015937093</v>
      </c>
      <c r="F1626" s="7">
        <v>77.591949137815021</v>
      </c>
      <c r="G1626" s="7">
        <v>87.746273998558792</v>
      </c>
      <c r="H1626" s="7">
        <v>236.3609275299188</v>
      </c>
      <c r="I1626" s="7">
        <f t="shared" si="39"/>
        <v>203.30559097241166</v>
      </c>
    </row>
    <row r="1627" spans="1:9" x14ac:dyDescent="0.25">
      <c r="A1627" s="14"/>
      <c r="B1627" s="5">
        <f>DATE(YEAR(siječanj!B1627),MONTH(siječanj!B1627)+1,DAY(siječanj!B1627))</f>
        <v>43878</v>
      </c>
      <c r="C1627" s="8">
        <v>16.9166666666667</v>
      </c>
      <c r="D1627">
        <v>1.1017668635295339</v>
      </c>
      <c r="E1627" s="6">
        <v>183.20295924809653</v>
      </c>
      <c r="F1627" s="7">
        <v>76.969522840600064</v>
      </c>
      <c r="G1627" s="7">
        <v>85.05573378858081</v>
      </c>
      <c r="H1627" s="7">
        <v>235.48171969682582</v>
      </c>
      <c r="I1627" s="7">
        <f t="shared" si="39"/>
        <v>201.84694980010434</v>
      </c>
    </row>
    <row r="1628" spans="1:9" x14ac:dyDescent="0.25">
      <c r="A1628" s="14"/>
      <c r="B1628" s="5">
        <f>DATE(YEAR(siječanj!B1628),MONTH(siječanj!B1628)+1,DAY(siječanj!B1628))</f>
        <v>43878</v>
      </c>
      <c r="C1628" s="8">
        <v>16.9270833333333</v>
      </c>
      <c r="D1628">
        <v>1.1017668635295339</v>
      </c>
      <c r="E1628" s="6">
        <v>180.05799653444211</v>
      </c>
      <c r="F1628" s="7">
        <v>75.112023364153629</v>
      </c>
      <c r="G1628" s="7">
        <v>70.497790229408224</v>
      </c>
      <c r="H1628" s="7">
        <v>236.89978693163141</v>
      </c>
      <c r="I1628" s="7">
        <f t="shared" si="39"/>
        <v>198.38193409516396</v>
      </c>
    </row>
    <row r="1629" spans="1:9" x14ac:dyDescent="0.25">
      <c r="A1629" s="14"/>
      <c r="B1629" s="5">
        <f>DATE(YEAR(siječanj!B1629),MONTH(siječanj!B1629)+1,DAY(siječanj!B1629))</f>
        <v>43878</v>
      </c>
      <c r="C1629" s="8">
        <v>16.9375</v>
      </c>
      <c r="D1629">
        <v>1.1017668635295339</v>
      </c>
      <c r="E1629" s="6">
        <v>172.77406699203573</v>
      </c>
      <c r="F1629" s="7">
        <v>73.348966013817432</v>
      </c>
      <c r="G1629" s="7">
        <v>65.135808671754859</v>
      </c>
      <c r="H1629" s="7">
        <v>236.68762310968657</v>
      </c>
      <c r="I1629" s="7">
        <f t="shared" si="39"/>
        <v>190.35674188905676</v>
      </c>
    </row>
    <row r="1630" spans="1:9" x14ac:dyDescent="0.25">
      <c r="A1630" s="14"/>
      <c r="B1630" s="5">
        <f>DATE(YEAR(siječanj!B1630),MONTH(siječanj!B1630)+1,DAY(siječanj!B1630))</f>
        <v>43878</v>
      </c>
      <c r="C1630" s="8">
        <v>16.9479166666667</v>
      </c>
      <c r="D1630">
        <v>1.1017668635295339</v>
      </c>
      <c r="E1630" s="6">
        <v>166.04513023482036</v>
      </c>
      <c r="F1630" s="7">
        <v>72.343687038946356</v>
      </c>
      <c r="G1630" s="7">
        <v>63.284536881946039</v>
      </c>
      <c r="H1630" s="7">
        <v>235.84837510917137</v>
      </c>
      <c r="I1630" s="7">
        <f t="shared" si="39"/>
        <v>182.94302234317101</v>
      </c>
    </row>
    <row r="1631" spans="1:9" x14ac:dyDescent="0.25">
      <c r="A1631" s="14"/>
      <c r="B1631" s="5">
        <f>DATE(YEAR(siječanj!B1631),MONTH(siječanj!B1631)+1,DAY(siječanj!B1631))</f>
        <v>43878</v>
      </c>
      <c r="C1631" s="8">
        <v>16.9583333333333</v>
      </c>
      <c r="D1631">
        <v>1.1017668635295339</v>
      </c>
      <c r="E1631" s="6">
        <v>156.38395615120299</v>
      </c>
      <c r="F1631" s="7">
        <v>69.559681195659806</v>
      </c>
      <c r="G1631" s="7">
        <v>62.26736624461126</v>
      </c>
      <c r="H1631" s="7">
        <v>235.40489268854924</v>
      </c>
      <c r="I1631" s="7">
        <f t="shared" si="39"/>
        <v>172.29866087505107</v>
      </c>
    </row>
    <row r="1632" spans="1:9" x14ac:dyDescent="0.25">
      <c r="A1632" s="14"/>
      <c r="B1632" s="5">
        <f>DATE(YEAR(siječanj!B1632),MONTH(siječanj!B1632)+1,DAY(siječanj!B1632))</f>
        <v>43878</v>
      </c>
      <c r="C1632" s="8">
        <v>16.96875</v>
      </c>
      <c r="D1632">
        <v>1.1017668635295339</v>
      </c>
      <c r="E1632" s="6">
        <v>146.01020387437842</v>
      </c>
      <c r="F1632" s="7">
        <v>67.425779920647884</v>
      </c>
      <c r="G1632" s="7">
        <v>61.076735638075128</v>
      </c>
      <c r="H1632" s="7">
        <v>235.90746783412919</v>
      </c>
      <c r="I1632" s="7">
        <f t="shared" si="39"/>
        <v>160.86920436598172</v>
      </c>
    </row>
    <row r="1633" spans="1:9" x14ac:dyDescent="0.25">
      <c r="A1633" s="14"/>
      <c r="B1633" s="5">
        <f>DATE(YEAR(siječanj!B1633),MONTH(siječanj!B1633)+1,DAY(siječanj!B1633))</f>
        <v>43878</v>
      </c>
      <c r="C1633" s="8">
        <v>16.9791666666667</v>
      </c>
      <c r="D1633">
        <v>1.1017668635295339</v>
      </c>
      <c r="E1633" s="6">
        <v>135.44206990061275</v>
      </c>
      <c r="F1633" s="7">
        <v>66.288970016638601</v>
      </c>
      <c r="G1633" s="7">
        <v>59.349666537741321</v>
      </c>
      <c r="H1633" s="7">
        <v>236.82721941410935</v>
      </c>
      <c r="I1633" s="7">
        <f t="shared" si="39"/>
        <v>149.22558454434599</v>
      </c>
    </row>
    <row r="1634" spans="1:9" ht="15.75" thickBot="1" x14ac:dyDescent="0.3">
      <c r="A1634" s="14"/>
      <c r="B1634" s="5">
        <f>DATE(YEAR(siječanj!B1634),MONTH(siječanj!B1634)+1,DAY(siječanj!B1634))</f>
        <v>43878</v>
      </c>
      <c r="C1634" s="8">
        <v>16.9895833333333</v>
      </c>
      <c r="D1634">
        <v>1.1017668635295339</v>
      </c>
      <c r="E1634" s="6">
        <v>125.21401927179947</v>
      </c>
      <c r="F1634" s="7">
        <v>64.537311960033051</v>
      </c>
      <c r="G1634" s="7">
        <v>58.384833512580585</v>
      </c>
      <c r="H1634" s="7">
        <v>238.35142376813977</v>
      </c>
      <c r="I1634" s="7">
        <f t="shared" si="39"/>
        <v>137.95665728301711</v>
      </c>
    </row>
    <row r="1635" spans="1:9" x14ac:dyDescent="0.25">
      <c r="A1635" s="13">
        <f t="shared" ref="A1635" si="40">A1539+1</f>
        <v>49</v>
      </c>
      <c r="B1635" s="5">
        <f>DATE(YEAR(siječanj!B1635),MONTH(siječanj!B1635)+1,DAY(siječanj!B1635))</f>
        <v>43879</v>
      </c>
      <c r="C1635" s="8">
        <v>17</v>
      </c>
      <c r="D1635">
        <v>1.097475974741758</v>
      </c>
      <c r="E1635" s="6">
        <v>112.9053343920469</v>
      </c>
      <c r="F1635" s="7">
        <v>63.256236636245923</v>
      </c>
      <c r="G1635" s="7">
        <v>58.819785266592433</v>
      </c>
      <c r="H1635" s="7">
        <v>239.45946035746292</v>
      </c>
      <c r="I1635" s="7">
        <f t="shared" si="39"/>
        <v>123.91089191545579</v>
      </c>
    </row>
    <row r="1636" spans="1:9" x14ac:dyDescent="0.25">
      <c r="A1636" s="14"/>
      <c r="B1636" s="5">
        <f>DATE(YEAR(siječanj!B1636),MONTH(siječanj!B1636)+1,DAY(siječanj!B1636))</f>
        <v>43879</v>
      </c>
      <c r="C1636" s="8">
        <v>17.0104166666667</v>
      </c>
      <c r="D1636">
        <v>1.097475974741758</v>
      </c>
      <c r="E1636" s="6">
        <v>103.87179198795641</v>
      </c>
      <c r="F1636" s="7">
        <v>61.910354142367936</v>
      </c>
      <c r="G1636" s="7">
        <v>58.345930796413882</v>
      </c>
      <c r="H1636" s="7">
        <v>240.20388246466857</v>
      </c>
      <c r="I1636" s="7">
        <f t="shared" si="39"/>
        <v>113.99679616015558</v>
      </c>
    </row>
    <row r="1637" spans="1:9" x14ac:dyDescent="0.25">
      <c r="A1637" s="14"/>
      <c r="B1637" s="5">
        <f>DATE(YEAR(siječanj!B1637),MONTH(siječanj!B1637)+1,DAY(siječanj!B1637))</f>
        <v>43879</v>
      </c>
      <c r="C1637" s="8">
        <v>17.0208333333333</v>
      </c>
      <c r="D1637">
        <v>1.097475974741758</v>
      </c>
      <c r="E1637" s="6">
        <v>96.352065177806168</v>
      </c>
      <c r="F1637" s="7">
        <v>60.983077932265005</v>
      </c>
      <c r="G1637" s="7">
        <v>58.439474364231145</v>
      </c>
      <c r="H1637" s="7">
        <v>240.23966537018464</v>
      </c>
      <c r="I1637" s="7">
        <f t="shared" si="39"/>
        <v>105.74407664939422</v>
      </c>
    </row>
    <row r="1638" spans="1:9" x14ac:dyDescent="0.25">
      <c r="A1638" s="14"/>
      <c r="B1638" s="5">
        <f>DATE(YEAR(siječanj!B1638),MONTH(siječanj!B1638)+1,DAY(siječanj!B1638))</f>
        <v>43879</v>
      </c>
      <c r="C1638" s="8">
        <v>17.03125</v>
      </c>
      <c r="D1638">
        <v>1.097475974741758</v>
      </c>
      <c r="E1638" s="6">
        <v>89.093858599075929</v>
      </c>
      <c r="F1638" s="7">
        <v>59.781950029404797</v>
      </c>
      <c r="G1638" s="7">
        <v>57.750789738219254</v>
      </c>
      <c r="H1638" s="7">
        <v>240.61261651279293</v>
      </c>
      <c r="I1638" s="7">
        <f t="shared" si="39"/>
        <v>97.778369309525203</v>
      </c>
    </row>
    <row r="1639" spans="1:9" x14ac:dyDescent="0.25">
      <c r="A1639" s="14"/>
      <c r="B1639" s="5">
        <f>DATE(YEAR(siječanj!B1639),MONTH(siječanj!B1639)+1,DAY(siječanj!B1639))</f>
        <v>43879</v>
      </c>
      <c r="C1639" s="8">
        <v>17.0416666666667</v>
      </c>
      <c r="D1639">
        <v>1.097475974741758</v>
      </c>
      <c r="E1639" s="6">
        <v>82.929108057636654</v>
      </c>
      <c r="F1639" s="7">
        <v>59.177679202472063</v>
      </c>
      <c r="G1639" s="7">
        <v>57.867573993762974</v>
      </c>
      <c r="H1639" s="7">
        <v>241.23835181946629</v>
      </c>
      <c r="I1639" s="7">
        <f t="shared" si="39"/>
        <v>91.012703700019358</v>
      </c>
    </row>
    <row r="1640" spans="1:9" x14ac:dyDescent="0.25">
      <c r="A1640" s="14"/>
      <c r="B1640" s="5">
        <f>DATE(YEAR(siječanj!B1640),MONTH(siječanj!B1640)+1,DAY(siječanj!B1640))</f>
        <v>43879</v>
      </c>
      <c r="C1640" s="8">
        <v>17.0520833333333</v>
      </c>
      <c r="D1640">
        <v>1.097475974741758</v>
      </c>
      <c r="E1640" s="6">
        <v>77.83492809261385</v>
      </c>
      <c r="F1640" s="7">
        <v>58.658732670505216</v>
      </c>
      <c r="G1640" s="7">
        <v>57.57808282818587</v>
      </c>
      <c r="H1640" s="7">
        <v>241.81469712720215</v>
      </c>
      <c r="I1640" s="7">
        <f t="shared" si="39"/>
        <v>85.421963577396028</v>
      </c>
    </row>
    <row r="1641" spans="1:9" x14ac:dyDescent="0.25">
      <c r="A1641" s="14"/>
      <c r="B1641" s="5">
        <f>DATE(YEAR(siječanj!B1641),MONTH(siječanj!B1641)+1,DAY(siječanj!B1641))</f>
        <v>43879</v>
      </c>
      <c r="C1641" s="8">
        <v>17.0625</v>
      </c>
      <c r="D1641">
        <v>1.097475974741758</v>
      </c>
      <c r="E1641" s="6">
        <v>74.365986726602699</v>
      </c>
      <c r="F1641" s="7">
        <v>58.685031639052262</v>
      </c>
      <c r="G1641" s="7">
        <v>57.046230785171858</v>
      </c>
      <c r="H1641" s="7">
        <v>241.49037102594377</v>
      </c>
      <c r="I1641" s="7">
        <f t="shared" si="39"/>
        <v>81.614883770410927</v>
      </c>
    </row>
    <row r="1642" spans="1:9" x14ac:dyDescent="0.25">
      <c r="A1642" s="14"/>
      <c r="B1642" s="5">
        <f>DATE(YEAR(siječanj!B1642),MONTH(siječanj!B1642)+1,DAY(siječanj!B1642))</f>
        <v>43879</v>
      </c>
      <c r="C1642" s="8">
        <v>17.0729166666667</v>
      </c>
      <c r="D1642">
        <v>1.097475974741758</v>
      </c>
      <c r="E1642" s="6">
        <v>70.892325019658344</v>
      </c>
      <c r="F1642" s="7">
        <v>58.039862888780611</v>
      </c>
      <c r="G1642" s="7">
        <v>57.034946914553906</v>
      </c>
      <c r="H1642" s="7">
        <v>241.47124410202341</v>
      </c>
      <c r="I1642" s="7">
        <f t="shared" si="39"/>
        <v>77.80262350265906</v>
      </c>
    </row>
    <row r="1643" spans="1:9" x14ac:dyDescent="0.25">
      <c r="A1643" s="14"/>
      <c r="B1643" s="5">
        <f>DATE(YEAR(siječanj!B1643),MONTH(siječanj!B1643)+1,DAY(siječanj!B1643))</f>
        <v>43879</v>
      </c>
      <c r="C1643" s="8">
        <v>17.0833333333333</v>
      </c>
      <c r="D1643">
        <v>1.097475974741758</v>
      </c>
      <c r="E1643" s="6">
        <v>68.522224274401395</v>
      </c>
      <c r="F1643" s="7">
        <v>57.347926160290825</v>
      </c>
      <c r="G1643" s="7">
        <v>56.861174505910519</v>
      </c>
      <c r="H1643" s="7">
        <v>241.39312094324401</v>
      </c>
      <c r="I1643" s="7">
        <f t="shared" si="39"/>
        <v>75.201494877022014</v>
      </c>
    </row>
    <row r="1644" spans="1:9" x14ac:dyDescent="0.25">
      <c r="A1644" s="14"/>
      <c r="B1644" s="5">
        <f>DATE(YEAR(siječanj!B1644),MONTH(siječanj!B1644)+1,DAY(siječanj!B1644))</f>
        <v>43879</v>
      </c>
      <c r="C1644" s="8">
        <v>17.09375</v>
      </c>
      <c r="D1644">
        <v>1.097475974741758</v>
      </c>
      <c r="E1644" s="6">
        <v>66.363026909929715</v>
      </c>
      <c r="F1644" s="7">
        <v>56.605179776452928</v>
      </c>
      <c r="G1644" s="7">
        <v>56.540928083462738</v>
      </c>
      <c r="H1644" s="7">
        <v>241.69960134993559</v>
      </c>
      <c r="I1644" s="7">
        <f t="shared" si="39"/>
        <v>72.831827644788632</v>
      </c>
    </row>
    <row r="1645" spans="1:9" x14ac:dyDescent="0.25">
      <c r="A1645" s="14"/>
      <c r="B1645" s="5">
        <f>DATE(YEAR(siječanj!B1645),MONTH(siječanj!B1645)+1,DAY(siječanj!B1645))</f>
        <v>43879</v>
      </c>
      <c r="C1645" s="8">
        <v>17.1041666666667</v>
      </c>
      <c r="D1645">
        <v>1.097475974741758</v>
      </c>
      <c r="E1645" s="6">
        <v>65.324963008935896</v>
      </c>
      <c r="F1645" s="7">
        <v>56.343316788674414</v>
      </c>
      <c r="G1645" s="7">
        <v>56.312466755562326</v>
      </c>
      <c r="H1645" s="7">
        <v>241.39520393568677</v>
      </c>
      <c r="I1645" s="7">
        <f t="shared" si="39"/>
        <v>71.69257745320121</v>
      </c>
    </row>
    <row r="1646" spans="1:9" x14ac:dyDescent="0.25">
      <c r="A1646" s="14"/>
      <c r="B1646" s="5">
        <f>DATE(YEAR(siječanj!B1646),MONTH(siječanj!B1646)+1,DAY(siječanj!B1646))</f>
        <v>43879</v>
      </c>
      <c r="C1646" s="8">
        <v>17.1145833333333</v>
      </c>
      <c r="D1646">
        <v>1.097475974741758</v>
      </c>
      <c r="E1646" s="6">
        <v>63.817426812620376</v>
      </c>
      <c r="F1646" s="7">
        <v>55.930941423808044</v>
      </c>
      <c r="G1646" s="7">
        <v>57.71513559112288</v>
      </c>
      <c r="H1646" s="7">
        <v>241.36176265586803</v>
      </c>
      <c r="I1646" s="7">
        <f t="shared" si="39"/>
        <v>70.038092696691351</v>
      </c>
    </row>
    <row r="1647" spans="1:9" x14ac:dyDescent="0.25">
      <c r="A1647" s="14"/>
      <c r="B1647" s="5">
        <f>DATE(YEAR(siječanj!B1647),MONTH(siječanj!B1647)+1,DAY(siječanj!B1647))</f>
        <v>43879</v>
      </c>
      <c r="C1647" s="8">
        <v>17.125</v>
      </c>
      <c r="D1647">
        <v>1.097475974741758</v>
      </c>
      <c r="E1647" s="6">
        <v>63.3771615655007</v>
      </c>
      <c r="F1647" s="7">
        <v>56.856485486569554</v>
      </c>
      <c r="G1647" s="7">
        <v>56.812786448734457</v>
      </c>
      <c r="H1647" s="7">
        <v>240.75705522753628</v>
      </c>
      <c r="I1647" s="7">
        <f t="shared" si="39"/>
        <v>69.554912165463762</v>
      </c>
    </row>
    <row r="1648" spans="1:9" x14ac:dyDescent="0.25">
      <c r="A1648" s="14"/>
      <c r="B1648" s="5">
        <f>DATE(YEAR(siječanj!B1648),MONTH(siječanj!B1648)+1,DAY(siječanj!B1648))</f>
        <v>43879</v>
      </c>
      <c r="C1648" s="8">
        <v>17.1354166666667</v>
      </c>
      <c r="D1648">
        <v>1.097475974741758</v>
      </c>
      <c r="E1648" s="6">
        <v>62.449774009954467</v>
      </c>
      <c r="F1648" s="7">
        <v>57.398018097180334</v>
      </c>
      <c r="G1648" s="7">
        <v>56.302580851165757</v>
      </c>
      <c r="H1648" s="7">
        <v>240.97620214735511</v>
      </c>
      <c r="I1648" s="7">
        <f t="shared" si="39"/>
        <v>68.537126603977285</v>
      </c>
    </row>
    <row r="1649" spans="1:9" x14ac:dyDescent="0.25">
      <c r="A1649" s="14"/>
      <c r="B1649" s="5">
        <f>DATE(YEAR(siječanj!B1649),MONTH(siječanj!B1649)+1,DAY(siječanj!B1649))</f>
        <v>43879</v>
      </c>
      <c r="C1649" s="8">
        <v>17.1458333333333</v>
      </c>
      <c r="D1649">
        <v>1.097475974741758</v>
      </c>
      <c r="E1649" s="6">
        <v>62.126983537367053</v>
      </c>
      <c r="F1649" s="7">
        <v>56.994475881835108</v>
      </c>
      <c r="G1649" s="7">
        <v>56.873804269509542</v>
      </c>
      <c r="H1649" s="7">
        <v>240.88270025736037</v>
      </c>
      <c r="I1649" s="7">
        <f t="shared" si="39"/>
        <v>68.182871815437053</v>
      </c>
    </row>
    <row r="1650" spans="1:9" x14ac:dyDescent="0.25">
      <c r="A1650" s="14"/>
      <c r="B1650" s="5">
        <f>DATE(YEAR(siječanj!B1650),MONTH(siječanj!B1650)+1,DAY(siječanj!B1650))</f>
        <v>43879</v>
      </c>
      <c r="C1650" s="8">
        <v>17.15625</v>
      </c>
      <c r="D1650">
        <v>1.097475974741758</v>
      </c>
      <c r="E1650" s="6">
        <v>61.596409759689116</v>
      </c>
      <c r="F1650" s="7">
        <v>57.407673214768579</v>
      </c>
      <c r="G1650" s="7">
        <v>55.217218302790805</v>
      </c>
      <c r="H1650" s="7">
        <v>240.79545828687006</v>
      </c>
      <c r="I1650" s="7">
        <f t="shared" si="39"/>
        <v>67.600579841607541</v>
      </c>
    </row>
    <row r="1651" spans="1:9" x14ac:dyDescent="0.25">
      <c r="A1651" s="14"/>
      <c r="B1651" s="5">
        <f>DATE(YEAR(siječanj!B1651),MONTH(siječanj!B1651)+1,DAY(siječanj!B1651))</f>
        <v>43879</v>
      </c>
      <c r="C1651" s="8">
        <v>17.1666666666667</v>
      </c>
      <c r="D1651">
        <v>1.097475974741758</v>
      </c>
      <c r="E1651" s="6">
        <v>61.356480844539391</v>
      </c>
      <c r="F1651" s="7">
        <v>57.48004650067714</v>
      </c>
      <c r="G1651" s="7">
        <v>55.210376680137109</v>
      </c>
      <c r="H1651" s="7">
        <v>240.45940814123233</v>
      </c>
      <c r="I1651" s="7">
        <f t="shared" si="39"/>
        <v>67.337263621584867</v>
      </c>
    </row>
    <row r="1652" spans="1:9" x14ac:dyDescent="0.25">
      <c r="A1652" s="14"/>
      <c r="B1652" s="5">
        <f>DATE(YEAR(siječanj!B1652),MONTH(siječanj!B1652)+1,DAY(siječanj!B1652))</f>
        <v>43879</v>
      </c>
      <c r="C1652" s="8">
        <v>17.1770833333333</v>
      </c>
      <c r="D1652">
        <v>1.097475974741758</v>
      </c>
      <c r="E1652" s="6">
        <v>62.385233576242804</v>
      </c>
      <c r="F1652" s="7">
        <v>56.982747800877625</v>
      </c>
      <c r="G1652" s="7">
        <v>56.504052218035341</v>
      </c>
      <c r="H1652" s="7">
        <v>240.59488322421751</v>
      </c>
      <c r="I1652" s="7">
        <f t="shared" si="39"/>
        <v>68.466295028579324</v>
      </c>
    </row>
    <row r="1653" spans="1:9" x14ac:dyDescent="0.25">
      <c r="A1653" s="14"/>
      <c r="B1653" s="5">
        <f>DATE(YEAR(siječanj!B1653),MONTH(siječanj!B1653)+1,DAY(siječanj!B1653))</f>
        <v>43879</v>
      </c>
      <c r="C1653" s="8">
        <v>17.1875</v>
      </c>
      <c r="D1653">
        <v>1.097475974741758</v>
      </c>
      <c r="E1653" s="6">
        <v>62.326021800109253</v>
      </c>
      <c r="F1653" s="7">
        <v>57.684327618154676</v>
      </c>
      <c r="G1653" s="7">
        <v>56.96010164565201</v>
      </c>
      <c r="H1653" s="7">
        <v>240.57641482035305</v>
      </c>
      <c r="I1653" s="7">
        <f t="shared" si="39"/>
        <v>68.401311526850961</v>
      </c>
    </row>
    <row r="1654" spans="1:9" x14ac:dyDescent="0.25">
      <c r="A1654" s="14"/>
      <c r="B1654" s="5">
        <f>DATE(YEAR(siječanj!B1654),MONTH(siječanj!B1654)+1,DAY(siječanj!B1654))</f>
        <v>43879</v>
      </c>
      <c r="C1654" s="8">
        <v>17.1979166666667</v>
      </c>
      <c r="D1654">
        <v>1.097475974741758</v>
      </c>
      <c r="E1654" s="6">
        <v>64.132742839722596</v>
      </c>
      <c r="F1654" s="7">
        <v>57.619640736073627</v>
      </c>
      <c r="G1654" s="7">
        <v>56.764077940848608</v>
      </c>
      <c r="H1654" s="7">
        <v>240.94530144189108</v>
      </c>
      <c r="I1654" s="7">
        <f t="shared" si="39"/>
        <v>70.384144460887057</v>
      </c>
    </row>
    <row r="1655" spans="1:9" x14ac:dyDescent="0.25">
      <c r="A1655" s="14"/>
      <c r="B1655" s="5">
        <f>DATE(YEAR(siječanj!B1655),MONTH(siječanj!B1655)+1,DAY(siječanj!B1655))</f>
        <v>43879</v>
      </c>
      <c r="C1655" s="8">
        <v>17.2083333333333</v>
      </c>
      <c r="D1655">
        <v>1.097475974741758</v>
      </c>
      <c r="E1655" s="6">
        <v>65.442957796083931</v>
      </c>
      <c r="F1655" s="7">
        <v>55.843303589453278</v>
      </c>
      <c r="G1655" s="7">
        <v>57.343376717078726</v>
      </c>
      <c r="H1655" s="7">
        <v>240.26953552160347</v>
      </c>
      <c r="I1655" s="7">
        <f t="shared" si="39"/>
        <v>71.822073897240941</v>
      </c>
    </row>
    <row r="1656" spans="1:9" x14ac:dyDescent="0.25">
      <c r="A1656" s="14"/>
      <c r="B1656" s="5">
        <f>DATE(YEAR(siječanj!B1656),MONTH(siječanj!B1656)+1,DAY(siječanj!B1656))</f>
        <v>43879</v>
      </c>
      <c r="C1656" s="8">
        <v>17.21875</v>
      </c>
      <c r="D1656">
        <v>1.097475974741758</v>
      </c>
      <c r="E1656" s="6">
        <v>68.505559341798886</v>
      </c>
      <c r="F1656" s="7">
        <v>55.648705656766282</v>
      </c>
      <c r="G1656" s="7">
        <v>60.004836025144598</v>
      </c>
      <c r="H1656" s="7">
        <v>238.82787993923577</v>
      </c>
      <c r="I1656" s="7">
        <f t="shared" si="39"/>
        <v>75.183205513870078</v>
      </c>
    </row>
    <row r="1657" spans="1:9" x14ac:dyDescent="0.25">
      <c r="A1657" s="14"/>
      <c r="B1657" s="5">
        <f>DATE(YEAR(siječanj!B1657),MONTH(siječanj!B1657)+1,DAY(siječanj!B1657))</f>
        <v>43879</v>
      </c>
      <c r="C1657" s="8">
        <v>17.2291666666667</v>
      </c>
      <c r="D1657">
        <v>1.097475974741758</v>
      </c>
      <c r="E1657" s="6">
        <v>71.714179448873992</v>
      </c>
      <c r="F1657" s="7">
        <v>56.356592575358249</v>
      </c>
      <c r="G1657" s="7">
        <v>61.333000070682409</v>
      </c>
      <c r="H1657" s="7">
        <v>238.70254327983062</v>
      </c>
      <c r="I1657" s="7">
        <f t="shared" si="39"/>
        <v>78.70458899345833</v>
      </c>
    </row>
    <row r="1658" spans="1:9" x14ac:dyDescent="0.25">
      <c r="A1658" s="14"/>
      <c r="B1658" s="5">
        <f>DATE(YEAR(siječanj!B1658),MONTH(siječanj!B1658)+1,DAY(siječanj!B1658))</f>
        <v>43879</v>
      </c>
      <c r="C1658" s="8">
        <v>17.2395833333333</v>
      </c>
      <c r="D1658">
        <v>1.097475974741758</v>
      </c>
      <c r="E1658" s="6">
        <v>78.540255543876228</v>
      </c>
      <c r="F1658" s="7">
        <v>56.994331536223328</v>
      </c>
      <c r="G1658" s="7">
        <v>59.804726573791569</v>
      </c>
      <c r="H1658" s="7">
        <v>237.50304402425087</v>
      </c>
      <c r="I1658" s="7">
        <f t="shared" si="39"/>
        <v>86.196043509482323</v>
      </c>
    </row>
    <row r="1659" spans="1:9" x14ac:dyDescent="0.25">
      <c r="A1659" s="14"/>
      <c r="B1659" s="5">
        <f>DATE(YEAR(siječanj!B1659),MONTH(siječanj!B1659)+1,DAY(siječanj!B1659))</f>
        <v>43879</v>
      </c>
      <c r="C1659" s="8">
        <v>17.25</v>
      </c>
      <c r="D1659">
        <v>1.097475974741758</v>
      </c>
      <c r="E1659" s="6">
        <v>83.642800843922217</v>
      </c>
      <c r="F1659" s="7">
        <v>59.58212357789094</v>
      </c>
      <c r="G1659" s="7">
        <v>60.012466757671127</v>
      </c>
      <c r="H1659" s="7">
        <v>234.11609234387529</v>
      </c>
      <c r="I1659" s="7">
        <f t="shared" si="39"/>
        <v>91.795964386314267</v>
      </c>
    </row>
    <row r="1660" spans="1:9" x14ac:dyDescent="0.25">
      <c r="A1660" s="14"/>
      <c r="B1660" s="5">
        <f>DATE(YEAR(siječanj!B1660),MONTH(siječanj!B1660)+1,DAY(siječanj!B1660))</f>
        <v>43879</v>
      </c>
      <c r="C1660" s="8">
        <v>17.2604166666667</v>
      </c>
      <c r="D1660">
        <v>1.097475974741758</v>
      </c>
      <c r="E1660" s="6">
        <v>90.146882183754798</v>
      </c>
      <c r="F1660" s="7">
        <v>67.619299270846838</v>
      </c>
      <c r="G1660" s="7">
        <v>61.14580878856718</v>
      </c>
      <c r="H1660" s="7">
        <v>220.85549387262438</v>
      </c>
      <c r="I1660" s="7">
        <f t="shared" si="39"/>
        <v>98.934037394546706</v>
      </c>
    </row>
    <row r="1661" spans="1:9" x14ac:dyDescent="0.25">
      <c r="A1661" s="14"/>
      <c r="B1661" s="5">
        <f>DATE(YEAR(siječanj!B1661),MONTH(siječanj!B1661)+1,DAY(siječanj!B1661))</f>
        <v>43879</v>
      </c>
      <c r="C1661" s="8">
        <v>17.2708333333333</v>
      </c>
      <c r="D1661">
        <v>1.097475974741758</v>
      </c>
      <c r="E1661" s="6">
        <v>95.709591553299688</v>
      </c>
      <c r="F1661" s="7">
        <v>76.774872783108819</v>
      </c>
      <c r="G1661" s="7">
        <v>62.249449044300945</v>
      </c>
      <c r="H1661" s="7">
        <v>211.67362240049587</v>
      </c>
      <c r="I1661" s="7">
        <f t="shared" si="39"/>
        <v>105.0389772820931</v>
      </c>
    </row>
    <row r="1662" spans="1:9" x14ac:dyDescent="0.25">
      <c r="A1662" s="14"/>
      <c r="B1662" s="5">
        <f>DATE(YEAR(siječanj!B1662),MONTH(siječanj!B1662)+1,DAY(siječanj!B1662))</f>
        <v>43879</v>
      </c>
      <c r="C1662" s="8">
        <v>17.28125</v>
      </c>
      <c r="D1662">
        <v>1.097475974741758</v>
      </c>
      <c r="E1662" s="6">
        <v>102.01975626407774</v>
      </c>
      <c r="F1662" s="7">
        <v>78.1388465936638</v>
      </c>
      <c r="G1662" s="7">
        <v>66.767739961990259</v>
      </c>
      <c r="H1662" s="7">
        <v>191.74241968512115</v>
      </c>
      <c r="I1662" s="7">
        <f t="shared" si="39"/>
        <v>111.96423144883529</v>
      </c>
    </row>
    <row r="1663" spans="1:9" x14ac:dyDescent="0.25">
      <c r="A1663" s="14"/>
      <c r="B1663" s="5">
        <f>DATE(YEAR(siječanj!B1663),MONTH(siječanj!B1663)+1,DAY(siječanj!B1663))</f>
        <v>43879</v>
      </c>
      <c r="C1663" s="8">
        <v>17.2916666666667</v>
      </c>
      <c r="D1663">
        <v>1.097475974741758</v>
      </c>
      <c r="E1663" s="6">
        <v>107.56235291926181</v>
      </c>
      <c r="F1663" s="7">
        <v>85.925165651739704</v>
      </c>
      <c r="G1663" s="7">
        <v>79.019063289664956</v>
      </c>
      <c r="H1663" s="7">
        <v>151.68377030399034</v>
      </c>
      <c r="I1663" s="7">
        <f t="shared" si="39"/>
        <v>118.04709811558384</v>
      </c>
    </row>
    <row r="1664" spans="1:9" x14ac:dyDescent="0.25">
      <c r="A1664" s="14"/>
      <c r="B1664" s="5">
        <f>DATE(YEAR(siječanj!B1664),MONTH(siječanj!B1664)+1,DAY(siječanj!B1664))</f>
        <v>43879</v>
      </c>
      <c r="C1664" s="8">
        <v>17.3020833333333</v>
      </c>
      <c r="D1664">
        <v>1.097475974741758</v>
      </c>
      <c r="E1664" s="6">
        <v>109.22929064312517</v>
      </c>
      <c r="F1664" s="7">
        <v>108.75326377142808</v>
      </c>
      <c r="G1664" s="7">
        <v>96.362144108341198</v>
      </c>
      <c r="H1664" s="7">
        <v>117.49498268436035</v>
      </c>
      <c r="I1664" s="7">
        <f t="shared" si="39"/>
        <v>119.87652221891457</v>
      </c>
    </row>
    <row r="1665" spans="1:9" x14ac:dyDescent="0.25">
      <c r="A1665" s="14"/>
      <c r="B1665" s="5">
        <f>DATE(YEAR(siječanj!B1665),MONTH(siječanj!B1665)+1,DAY(siječanj!B1665))</f>
        <v>43879</v>
      </c>
      <c r="C1665" s="8">
        <v>17.3125</v>
      </c>
      <c r="D1665">
        <v>1.097475974741758</v>
      </c>
      <c r="E1665" s="6">
        <v>112.60473374081587</v>
      </c>
      <c r="F1665" s="7">
        <v>123.8100668054671</v>
      </c>
      <c r="G1665" s="7">
        <v>105.0252887090832</v>
      </c>
      <c r="H1665" s="7">
        <v>61.134344037806713</v>
      </c>
      <c r="I1665" s="7">
        <f t="shared" si="39"/>
        <v>123.58098992273803</v>
      </c>
    </row>
    <row r="1666" spans="1:9" x14ac:dyDescent="0.25">
      <c r="A1666" s="14"/>
      <c r="B1666" s="5">
        <f>DATE(YEAR(siječanj!B1666),MONTH(siječanj!B1666)+1,DAY(siječanj!B1666))</f>
        <v>43879</v>
      </c>
      <c r="C1666" s="8">
        <v>17.3229166666667</v>
      </c>
      <c r="D1666">
        <v>1.097475974741758</v>
      </c>
      <c r="E1666" s="6">
        <v>113.05718298163927</v>
      </c>
      <c r="F1666" s="7">
        <v>134.76497252222674</v>
      </c>
      <c r="G1666" s="7">
        <v>118.41080326203488</v>
      </c>
      <c r="H1666" s="7">
        <v>18.530914527335732</v>
      </c>
      <c r="I1666" s="7">
        <f t="shared" si="39"/>
        <v>124.07754209433185</v>
      </c>
    </row>
    <row r="1667" spans="1:9" x14ac:dyDescent="0.25">
      <c r="A1667" s="14"/>
      <c r="B1667" s="5">
        <f>DATE(YEAR(siječanj!B1667),MONTH(siječanj!B1667)+1,DAY(siječanj!B1667))</f>
        <v>43879</v>
      </c>
      <c r="C1667" s="8">
        <v>17.3333333333333</v>
      </c>
      <c r="D1667">
        <v>1.097475974741758</v>
      </c>
      <c r="E1667" s="6">
        <v>111.78708552685293</v>
      </c>
      <c r="F1667" s="7">
        <v>145.70663853870556</v>
      </c>
      <c r="G1667" s="7">
        <v>124.35328128044614</v>
      </c>
      <c r="H1667" s="7">
        <v>4.5107808141214001</v>
      </c>
      <c r="I1667" s="7">
        <f t="shared" si="39"/>
        <v>122.68364065212319</v>
      </c>
    </row>
    <row r="1668" spans="1:9" x14ac:dyDescent="0.25">
      <c r="A1668" s="14"/>
      <c r="B1668" s="5">
        <f>DATE(YEAR(siječanj!B1668),MONTH(siječanj!B1668)+1,DAY(siječanj!B1668))</f>
        <v>43879</v>
      </c>
      <c r="C1668" s="8">
        <v>17.34375</v>
      </c>
      <c r="D1668">
        <v>1.097475974741758</v>
      </c>
      <c r="E1668" s="6">
        <v>110.54507758372257</v>
      </c>
      <c r="F1668" s="7">
        <v>164.04298189168657</v>
      </c>
      <c r="G1668" s="7">
        <v>138.01705119596343</v>
      </c>
      <c r="H1668" s="7">
        <v>2.7908328655828405</v>
      </c>
      <c r="I1668" s="7">
        <f t="shared" ref="I1668:I1731" si="41">D1668*E1668</f>
        <v>121.32056677409919</v>
      </c>
    </row>
    <row r="1669" spans="1:9" x14ac:dyDescent="0.25">
      <c r="A1669" s="14"/>
      <c r="B1669" s="5">
        <f>DATE(YEAR(siječanj!B1669),MONTH(siječanj!B1669)+1,DAY(siječanj!B1669))</f>
        <v>43879</v>
      </c>
      <c r="C1669" s="8">
        <v>17.3541666666667</v>
      </c>
      <c r="D1669">
        <v>1.097475974741758</v>
      </c>
      <c r="E1669" s="6">
        <v>111.56265102534221</v>
      </c>
      <c r="F1669" s="7">
        <v>174.44647133302857</v>
      </c>
      <c r="G1669" s="7">
        <v>151.27702517772678</v>
      </c>
      <c r="H1669" s="7">
        <v>2.4874282051343668</v>
      </c>
      <c r="I1669" s="7">
        <f t="shared" si="41"/>
        <v>122.43732917881202</v>
      </c>
    </row>
    <row r="1670" spans="1:9" x14ac:dyDescent="0.25">
      <c r="A1670" s="14"/>
      <c r="B1670" s="5">
        <f>DATE(YEAR(siječanj!B1670),MONTH(siječanj!B1670)+1,DAY(siječanj!B1670))</f>
        <v>43879</v>
      </c>
      <c r="C1670" s="8">
        <v>17.3645833333333</v>
      </c>
      <c r="D1670">
        <v>1.097475974741758</v>
      </c>
      <c r="E1670" s="6">
        <v>111.72573286859171</v>
      </c>
      <c r="F1670" s="7">
        <v>195.75758528407019</v>
      </c>
      <c r="G1670" s="7">
        <v>164.81976887142969</v>
      </c>
      <c r="H1670" s="7">
        <v>2.2246896449973401</v>
      </c>
      <c r="I1670" s="7">
        <f t="shared" si="41"/>
        <v>122.61630758369495</v>
      </c>
    </row>
    <row r="1671" spans="1:9" x14ac:dyDescent="0.25">
      <c r="A1671" s="14"/>
      <c r="B1671" s="5">
        <f>DATE(YEAR(siječanj!B1671),MONTH(siječanj!B1671)+1,DAY(siječanj!B1671))</f>
        <v>43879</v>
      </c>
      <c r="C1671" s="8">
        <v>17.375</v>
      </c>
      <c r="D1671">
        <v>1.097475974741758</v>
      </c>
      <c r="E1671" s="6">
        <v>113.20585262618411</v>
      </c>
      <c r="F1671" s="7">
        <v>226.38914751283423</v>
      </c>
      <c r="G1671" s="7">
        <v>170.23080742711579</v>
      </c>
      <c r="H1671" s="7">
        <v>1.9906136179288305</v>
      </c>
      <c r="I1671" s="7">
        <f t="shared" si="41"/>
        <v>124.24070345739321</v>
      </c>
    </row>
    <row r="1672" spans="1:9" x14ac:dyDescent="0.25">
      <c r="A1672" s="14"/>
      <c r="B1672" s="5">
        <f>DATE(YEAR(siječanj!B1672),MONTH(siječanj!B1672)+1,DAY(siječanj!B1672))</f>
        <v>43879</v>
      </c>
      <c r="C1672" s="8">
        <v>17.3854166666667</v>
      </c>
      <c r="D1672">
        <v>1.097475974741758</v>
      </c>
      <c r="E1672" s="6">
        <v>113.38481153386536</v>
      </c>
      <c r="F1672" s="7">
        <v>224.35620396446447</v>
      </c>
      <c r="G1672" s="7">
        <v>192.29668680082602</v>
      </c>
      <c r="H1672" s="7">
        <v>1.7897769377918307</v>
      </c>
      <c r="I1672" s="7">
        <f t="shared" si="41"/>
        <v>124.43710655903941</v>
      </c>
    </row>
    <row r="1673" spans="1:9" x14ac:dyDescent="0.25">
      <c r="A1673" s="14"/>
      <c r="B1673" s="5">
        <f>DATE(YEAR(siječanj!B1673),MONTH(siječanj!B1673)+1,DAY(siječanj!B1673))</f>
        <v>43879</v>
      </c>
      <c r="C1673" s="8">
        <v>17.3958333333333</v>
      </c>
      <c r="D1673">
        <v>1.097475974741758</v>
      </c>
      <c r="E1673" s="6">
        <v>113.3535126613296</v>
      </c>
      <c r="F1673" s="7">
        <v>222.30395820011893</v>
      </c>
      <c r="G1673" s="7">
        <v>198.98498180116826</v>
      </c>
      <c r="H1673" s="7">
        <v>2.0104159725409976</v>
      </c>
      <c r="I1673" s="7">
        <f t="shared" si="41"/>
        <v>124.4027567983949</v>
      </c>
    </row>
    <row r="1674" spans="1:9" x14ac:dyDescent="0.25">
      <c r="A1674" s="14"/>
      <c r="B1674" s="5">
        <f>DATE(YEAR(siječanj!B1674),MONTH(siječanj!B1674)+1,DAY(siječanj!B1674))</f>
        <v>43879</v>
      </c>
      <c r="C1674" s="8">
        <v>17.40625</v>
      </c>
      <c r="D1674">
        <v>1.097475974741758</v>
      </c>
      <c r="E1674" s="6">
        <v>113.94696283234866</v>
      </c>
      <c r="F1674" s="7">
        <v>223.47128517221961</v>
      </c>
      <c r="G1674" s="7">
        <v>202.78993742199617</v>
      </c>
      <c r="H1674" s="7">
        <v>2.0269933694170592</v>
      </c>
      <c r="I1674" s="7">
        <f t="shared" si="41"/>
        <v>125.05405410329472</v>
      </c>
    </row>
    <row r="1675" spans="1:9" x14ac:dyDescent="0.25">
      <c r="A1675" s="14"/>
      <c r="B1675" s="5">
        <f>DATE(YEAR(siječanj!B1675),MONTH(siječanj!B1675)+1,DAY(siječanj!B1675))</f>
        <v>43879</v>
      </c>
      <c r="C1675" s="8">
        <v>17.4166666666667</v>
      </c>
      <c r="D1675">
        <v>1.097475974741758</v>
      </c>
      <c r="E1675" s="6">
        <v>114.45751318085073</v>
      </c>
      <c r="F1675" s="7">
        <v>233.54321274329288</v>
      </c>
      <c r="G1675" s="7">
        <v>204.12415398031484</v>
      </c>
      <c r="H1675" s="7">
        <v>2.1412396359166501</v>
      </c>
      <c r="I1675" s="7">
        <f t="shared" si="41"/>
        <v>125.61437084467175</v>
      </c>
    </row>
    <row r="1676" spans="1:9" x14ac:dyDescent="0.25">
      <c r="A1676" s="14"/>
      <c r="B1676" s="5">
        <f>DATE(YEAR(siječanj!B1676),MONTH(siječanj!B1676)+1,DAY(siječanj!B1676))</f>
        <v>43879</v>
      </c>
      <c r="C1676" s="8">
        <v>17.4270833333333</v>
      </c>
      <c r="D1676">
        <v>1.097475974741758</v>
      </c>
      <c r="E1676" s="6">
        <v>116.3577432814992</v>
      </c>
      <c r="F1676" s="7">
        <v>233.147024134948</v>
      </c>
      <c r="G1676" s="7">
        <v>201.12693843544807</v>
      </c>
      <c r="H1676" s="7">
        <v>2.0540464078473848</v>
      </c>
      <c r="I1676" s="7">
        <f t="shared" si="41"/>
        <v>127.69982772661457</v>
      </c>
    </row>
    <row r="1677" spans="1:9" x14ac:dyDescent="0.25">
      <c r="A1677" s="14"/>
      <c r="B1677" s="5">
        <f>DATE(YEAR(siječanj!B1677),MONTH(siječanj!B1677)+1,DAY(siječanj!B1677))</f>
        <v>43879</v>
      </c>
      <c r="C1677" s="8">
        <v>17.4375</v>
      </c>
      <c r="D1677">
        <v>1.097475974741758</v>
      </c>
      <c r="E1677" s="6">
        <v>118.00272960488473</v>
      </c>
      <c r="F1677" s="7">
        <v>224.93117664180534</v>
      </c>
      <c r="G1677" s="7">
        <v>200.68814928418666</v>
      </c>
      <c r="H1677" s="7">
        <v>2.032901149797913</v>
      </c>
      <c r="I1677" s="7">
        <f t="shared" si="41"/>
        <v>129.50516069530897</v>
      </c>
    </row>
    <row r="1678" spans="1:9" x14ac:dyDescent="0.25">
      <c r="A1678" s="14"/>
      <c r="B1678" s="5">
        <f>DATE(YEAR(siječanj!B1678),MONTH(siječanj!B1678)+1,DAY(siječanj!B1678))</f>
        <v>43879</v>
      </c>
      <c r="C1678" s="8">
        <v>17.4479166666667</v>
      </c>
      <c r="D1678">
        <v>1.097475974741758</v>
      </c>
      <c r="E1678" s="6">
        <v>118.92427437717234</v>
      </c>
      <c r="F1678" s="7">
        <v>223.70229428547924</v>
      </c>
      <c r="G1678" s="7">
        <v>206.4241368764865</v>
      </c>
      <c r="H1678" s="7">
        <v>2.106582779801319</v>
      </c>
      <c r="I1678" s="7">
        <f t="shared" si="41"/>
        <v>130.51653394254348</v>
      </c>
    </row>
    <row r="1679" spans="1:9" x14ac:dyDescent="0.25">
      <c r="A1679" s="14"/>
      <c r="B1679" s="5">
        <f>DATE(YEAR(siječanj!B1679),MONTH(siječanj!B1679)+1,DAY(siječanj!B1679))</f>
        <v>43879</v>
      </c>
      <c r="C1679" s="8">
        <v>17.4583333333333</v>
      </c>
      <c r="D1679">
        <v>1.097475974741758</v>
      </c>
      <c r="E1679" s="6">
        <v>119.06523900460047</v>
      </c>
      <c r="F1679" s="7">
        <v>220.92193717849059</v>
      </c>
      <c r="G1679" s="7">
        <v>207.76544741239286</v>
      </c>
      <c r="H1679" s="7">
        <v>2.1936347543238464</v>
      </c>
      <c r="I1679" s="7">
        <f t="shared" si="41"/>
        <v>130.67123923443427</v>
      </c>
    </row>
    <row r="1680" spans="1:9" x14ac:dyDescent="0.25">
      <c r="A1680" s="14"/>
      <c r="B1680" s="5">
        <f>DATE(YEAR(siječanj!B1680),MONTH(siječanj!B1680)+1,DAY(siječanj!B1680))</f>
        <v>43879</v>
      </c>
      <c r="C1680" s="8">
        <v>17.46875</v>
      </c>
      <c r="D1680">
        <v>1.097475974741758</v>
      </c>
      <c r="E1680" s="6">
        <v>118.33714383116907</v>
      </c>
      <c r="F1680" s="7">
        <v>219.01854381669733</v>
      </c>
      <c r="G1680" s="7">
        <v>202.86998200366418</v>
      </c>
      <c r="H1680" s="7">
        <v>2.1753304831017393</v>
      </c>
      <c r="I1680" s="7">
        <f t="shared" si="41"/>
        <v>129.87217227426788</v>
      </c>
    </row>
    <row r="1681" spans="1:9" x14ac:dyDescent="0.25">
      <c r="A1681" s="14"/>
      <c r="B1681" s="5">
        <f>DATE(YEAR(siječanj!B1681),MONTH(siječanj!B1681)+1,DAY(siječanj!B1681))</f>
        <v>43879</v>
      </c>
      <c r="C1681" s="8">
        <v>17.4791666666667</v>
      </c>
      <c r="D1681">
        <v>1.097475974741758</v>
      </c>
      <c r="E1681" s="6">
        <v>119.07251329428637</v>
      </c>
      <c r="F1681" s="7">
        <v>218.03994873200475</v>
      </c>
      <c r="G1681" s="7">
        <v>198.14189601191887</v>
      </c>
      <c r="H1681" s="7">
        <v>2.2337229087856101</v>
      </c>
      <c r="I1681" s="7">
        <f t="shared" si="41"/>
        <v>130.67922259259785</v>
      </c>
    </row>
    <row r="1682" spans="1:9" x14ac:dyDescent="0.25">
      <c r="A1682" s="14"/>
      <c r="B1682" s="5">
        <f>DATE(YEAR(siječanj!B1682),MONTH(siječanj!B1682)+1,DAY(siječanj!B1682))</f>
        <v>43879</v>
      </c>
      <c r="C1682" s="8">
        <v>17.4895833333333</v>
      </c>
      <c r="D1682">
        <v>1.097475974741758</v>
      </c>
      <c r="E1682" s="6">
        <v>119.70966414815001</v>
      </c>
      <c r="F1682" s="7">
        <v>213.79273547966179</v>
      </c>
      <c r="G1682" s="7">
        <v>193.79583132819829</v>
      </c>
      <c r="H1682" s="7">
        <v>1.9613810969569241</v>
      </c>
      <c r="I1682" s="7">
        <f t="shared" si="41"/>
        <v>131.3784803469994</v>
      </c>
    </row>
    <row r="1683" spans="1:9" x14ac:dyDescent="0.25">
      <c r="A1683" s="14"/>
      <c r="B1683" s="5">
        <f>DATE(YEAR(siječanj!B1683),MONTH(siječanj!B1683)+1,DAY(siječanj!B1683))</f>
        <v>43879</v>
      </c>
      <c r="C1683" s="8">
        <v>17.5</v>
      </c>
      <c r="D1683">
        <v>1.097475974741758</v>
      </c>
      <c r="E1683" s="6">
        <v>120.36293931772688</v>
      </c>
      <c r="F1683" s="7">
        <v>217.20813308649522</v>
      </c>
      <c r="G1683" s="7">
        <v>194.32598097681662</v>
      </c>
      <c r="H1683" s="7">
        <v>1.8452129864270568</v>
      </c>
      <c r="I1683" s="7">
        <f t="shared" si="41"/>
        <v>132.09543415050538</v>
      </c>
    </row>
    <row r="1684" spans="1:9" x14ac:dyDescent="0.25">
      <c r="A1684" s="14"/>
      <c r="B1684" s="5">
        <f>DATE(YEAR(siječanj!B1684),MONTH(siječanj!B1684)+1,DAY(siječanj!B1684))</f>
        <v>43879</v>
      </c>
      <c r="C1684" s="8">
        <v>17.5104166666667</v>
      </c>
      <c r="D1684">
        <v>1.097475974741758</v>
      </c>
      <c r="E1684" s="6">
        <v>120.75793991953105</v>
      </c>
      <c r="F1684" s="7">
        <v>209.59712578353179</v>
      </c>
      <c r="G1684" s="7">
        <v>191.15186862888612</v>
      </c>
      <c r="H1684" s="7">
        <v>1.848418049297424</v>
      </c>
      <c r="I1684" s="7">
        <f t="shared" si="41"/>
        <v>132.52893782099397</v>
      </c>
    </row>
    <row r="1685" spans="1:9" x14ac:dyDescent="0.25">
      <c r="A1685" s="14"/>
      <c r="B1685" s="5">
        <f>DATE(YEAR(siječanj!B1685),MONTH(siječanj!B1685)+1,DAY(siječanj!B1685))</f>
        <v>43879</v>
      </c>
      <c r="C1685" s="8">
        <v>17.5208333333333</v>
      </c>
      <c r="D1685">
        <v>1.097475974741758</v>
      </c>
      <c r="E1685" s="6">
        <v>119.97011688197381</v>
      </c>
      <c r="F1685" s="7">
        <v>202.88501874915463</v>
      </c>
      <c r="G1685" s="7">
        <v>186.94561258420663</v>
      </c>
      <c r="H1685" s="7">
        <v>2.0411087766580622</v>
      </c>
      <c r="I1685" s="7">
        <f t="shared" si="41"/>
        <v>131.66432096492684</v>
      </c>
    </row>
    <row r="1686" spans="1:9" x14ac:dyDescent="0.25">
      <c r="A1686" s="14"/>
      <c r="B1686" s="5">
        <f>DATE(YEAR(siječanj!B1686),MONTH(siječanj!B1686)+1,DAY(siječanj!B1686))</f>
        <v>43879</v>
      </c>
      <c r="C1686" s="8">
        <v>17.53125</v>
      </c>
      <c r="D1686">
        <v>1.097475974741758</v>
      </c>
      <c r="E1686" s="6">
        <v>118.1432939207143</v>
      </c>
      <c r="F1686" s="7">
        <v>188.1558922826672</v>
      </c>
      <c r="G1686" s="7">
        <v>182.99528850452299</v>
      </c>
      <c r="H1686" s="7">
        <v>1.8720014231430688</v>
      </c>
      <c r="I1686" s="7">
        <f t="shared" si="41"/>
        <v>129.65942665483794</v>
      </c>
    </row>
    <row r="1687" spans="1:9" x14ac:dyDescent="0.25">
      <c r="A1687" s="14"/>
      <c r="B1687" s="5">
        <f>DATE(YEAR(siječanj!B1687),MONTH(siječanj!B1687)+1,DAY(siječanj!B1687))</f>
        <v>43879</v>
      </c>
      <c r="C1687" s="8">
        <v>17.5416666666667</v>
      </c>
      <c r="D1687">
        <v>1.097475974741758</v>
      </c>
      <c r="E1687" s="6">
        <v>115.67823396603325</v>
      </c>
      <c r="F1687" s="7">
        <v>184.04502949905589</v>
      </c>
      <c r="G1687" s="7">
        <v>177.74357003046941</v>
      </c>
      <c r="H1687" s="7">
        <v>1.8297138912739865</v>
      </c>
      <c r="I1687" s="7">
        <f t="shared" si="41"/>
        <v>126.95408257827746</v>
      </c>
    </row>
    <row r="1688" spans="1:9" x14ac:dyDescent="0.25">
      <c r="A1688" s="14"/>
      <c r="B1688" s="5">
        <f>DATE(YEAR(siječanj!B1688),MONTH(siječanj!B1688)+1,DAY(siječanj!B1688))</f>
        <v>43879</v>
      </c>
      <c r="C1688" s="8">
        <v>17.5520833333333</v>
      </c>
      <c r="D1688">
        <v>1.097475974741758</v>
      </c>
      <c r="E1688" s="6">
        <v>113.21681900544218</v>
      </c>
      <c r="F1688" s="7">
        <v>191.93215792856191</v>
      </c>
      <c r="G1688" s="7">
        <v>177.05172095369849</v>
      </c>
      <c r="H1688" s="7">
        <v>1.9337113176887253</v>
      </c>
      <c r="I1688" s="7">
        <f t="shared" si="41"/>
        <v>124.25273879515883</v>
      </c>
    </row>
    <row r="1689" spans="1:9" x14ac:dyDescent="0.25">
      <c r="A1689" s="14"/>
      <c r="B1689" s="5">
        <f>DATE(YEAR(siječanj!B1689),MONTH(siječanj!B1689)+1,DAY(siječanj!B1689))</f>
        <v>43879</v>
      </c>
      <c r="C1689" s="8">
        <v>17.5625</v>
      </c>
      <c r="D1689">
        <v>1.097475974741758</v>
      </c>
      <c r="E1689" s="6">
        <v>114.4891731187499</v>
      </c>
      <c r="F1689" s="7">
        <v>179.54635416218355</v>
      </c>
      <c r="G1689" s="7">
        <v>173.67895720514446</v>
      </c>
      <c r="H1689" s="7">
        <v>1.9152498770272892</v>
      </c>
      <c r="I1689" s="7">
        <f t="shared" si="41"/>
        <v>125.64911686587793</v>
      </c>
    </row>
    <row r="1690" spans="1:9" x14ac:dyDescent="0.25">
      <c r="A1690" s="14"/>
      <c r="B1690" s="5">
        <f>DATE(YEAR(siječanj!B1690),MONTH(siječanj!B1690)+1,DAY(siječanj!B1690))</f>
        <v>43879</v>
      </c>
      <c r="C1690" s="8">
        <v>17.5729166666667</v>
      </c>
      <c r="D1690">
        <v>1.097475974741758</v>
      </c>
      <c r="E1690" s="6">
        <v>115.30377680602074</v>
      </c>
      <c r="F1690" s="7">
        <v>173.41689017057345</v>
      </c>
      <c r="G1690" s="7">
        <v>174.77561964667285</v>
      </c>
      <c r="H1690" s="7">
        <v>1.9623340610257669</v>
      </c>
      <c r="I1690" s="7">
        <f t="shared" si="41"/>
        <v>126.54312484159371</v>
      </c>
    </row>
    <row r="1691" spans="1:9" x14ac:dyDescent="0.25">
      <c r="A1691" s="14"/>
      <c r="B1691" s="5">
        <f>DATE(YEAR(siječanj!B1691),MONTH(siječanj!B1691)+1,DAY(siječanj!B1691))</f>
        <v>43879</v>
      </c>
      <c r="C1691" s="8">
        <v>17.5833333333333</v>
      </c>
      <c r="D1691">
        <v>1.097475974741758</v>
      </c>
      <c r="E1691" s="6">
        <v>115.58421176047347</v>
      </c>
      <c r="F1691" s="7">
        <v>173.71992373451315</v>
      </c>
      <c r="G1691" s="7">
        <v>175.02481012986186</v>
      </c>
      <c r="H1691" s="7">
        <v>2.0725685278493216</v>
      </c>
      <c r="I1691" s="7">
        <f t="shared" si="41"/>
        <v>126.85089546658338</v>
      </c>
    </row>
    <row r="1692" spans="1:9" x14ac:dyDescent="0.25">
      <c r="A1692" s="14"/>
      <c r="B1692" s="5">
        <f>DATE(YEAR(siječanj!B1692),MONTH(siječanj!B1692)+1,DAY(siječanj!B1692))</f>
        <v>43879</v>
      </c>
      <c r="C1692" s="8">
        <v>17.59375</v>
      </c>
      <c r="D1692">
        <v>1.097475974741758</v>
      </c>
      <c r="E1692" s="6">
        <v>116.99992354039787</v>
      </c>
      <c r="F1692" s="7">
        <v>174.39647963614726</v>
      </c>
      <c r="G1692" s="7">
        <v>172.34088322140687</v>
      </c>
      <c r="H1692" s="7">
        <v>2.0202430414722077</v>
      </c>
      <c r="I1692" s="7">
        <f t="shared" si="41"/>
        <v>128.4046051322093</v>
      </c>
    </row>
    <row r="1693" spans="1:9" x14ac:dyDescent="0.25">
      <c r="A1693" s="14"/>
      <c r="B1693" s="5">
        <f>DATE(YEAR(siječanj!B1693),MONTH(siječanj!B1693)+1,DAY(siječanj!B1693))</f>
        <v>43879</v>
      </c>
      <c r="C1693" s="8">
        <v>17.6041666666667</v>
      </c>
      <c r="D1693">
        <v>1.097475974741758</v>
      </c>
      <c r="E1693" s="6">
        <v>117.27977961288209</v>
      </c>
      <c r="F1693" s="7">
        <v>175.32078874200795</v>
      </c>
      <c r="G1693" s="7">
        <v>172.78184743186085</v>
      </c>
      <c r="H1693" s="7">
        <v>2.0254455488626544</v>
      </c>
      <c r="I1693" s="7">
        <f t="shared" si="41"/>
        <v>128.71174044814632</v>
      </c>
    </row>
    <row r="1694" spans="1:9" x14ac:dyDescent="0.25">
      <c r="A1694" s="14"/>
      <c r="B1694" s="5">
        <f>DATE(YEAR(siječanj!B1694),MONTH(siječanj!B1694)+1,DAY(siječanj!B1694))</f>
        <v>43879</v>
      </c>
      <c r="C1694" s="8">
        <v>17.6145833333333</v>
      </c>
      <c r="D1694">
        <v>1.097475974741758</v>
      </c>
      <c r="E1694" s="6">
        <v>119.3747985901614</v>
      </c>
      <c r="F1694" s="7">
        <v>175.68002086413571</v>
      </c>
      <c r="G1694" s="7">
        <v>170.64102038633297</v>
      </c>
      <c r="H1694" s="7">
        <v>2.0309534424421773</v>
      </c>
      <c r="I1694" s="7">
        <f t="shared" si="41"/>
        <v>131.01097344233841</v>
      </c>
    </row>
    <row r="1695" spans="1:9" x14ac:dyDescent="0.25">
      <c r="A1695" s="14"/>
      <c r="B1695" s="5">
        <f>DATE(YEAR(siječanj!B1695),MONTH(siječanj!B1695)+1,DAY(siječanj!B1695))</f>
        <v>43879</v>
      </c>
      <c r="C1695" s="8">
        <v>17.625</v>
      </c>
      <c r="D1695">
        <v>1.097475974741758</v>
      </c>
      <c r="E1695" s="6">
        <v>121.12325368790843</v>
      </c>
      <c r="F1695" s="7">
        <v>172.11045813431622</v>
      </c>
      <c r="G1695" s="7">
        <v>167.25915183198745</v>
      </c>
      <c r="H1695" s="7">
        <v>2.0935297583907171</v>
      </c>
      <c r="I1695" s="7">
        <f t="shared" si="41"/>
        <v>132.92986090503052</v>
      </c>
    </row>
    <row r="1696" spans="1:9" x14ac:dyDescent="0.25">
      <c r="A1696" s="14"/>
      <c r="B1696" s="5">
        <f>DATE(YEAR(siječanj!B1696),MONTH(siječanj!B1696)+1,DAY(siječanj!B1696))</f>
        <v>43879</v>
      </c>
      <c r="C1696" s="8">
        <v>17.6354166666667</v>
      </c>
      <c r="D1696">
        <v>1.097475974741758</v>
      </c>
      <c r="E1696" s="6">
        <v>123.12851260076576</v>
      </c>
      <c r="F1696" s="7">
        <v>169.56362015039207</v>
      </c>
      <c r="G1696" s="7">
        <v>160.44959828306625</v>
      </c>
      <c r="H1696" s="7">
        <v>2.0167017553708706</v>
      </c>
      <c r="I1696" s="7">
        <f t="shared" si="41"/>
        <v>135.13058438502821</v>
      </c>
    </row>
    <row r="1697" spans="1:9" x14ac:dyDescent="0.25">
      <c r="A1697" s="14"/>
      <c r="B1697" s="5">
        <f>DATE(YEAR(siječanj!B1697),MONTH(siječanj!B1697)+1,DAY(siječanj!B1697))</f>
        <v>43879</v>
      </c>
      <c r="C1697" s="8">
        <v>17.6458333333333</v>
      </c>
      <c r="D1697">
        <v>1.097475974741758</v>
      </c>
      <c r="E1697" s="6">
        <v>124.94548377584559</v>
      </c>
      <c r="F1697" s="7">
        <v>168.22651066203034</v>
      </c>
      <c r="G1697" s="7">
        <v>158.04620594285012</v>
      </c>
      <c r="H1697" s="7">
        <v>1.915918344516081</v>
      </c>
      <c r="I1697" s="7">
        <f t="shared" si="41"/>
        <v>137.12466659647663</v>
      </c>
    </row>
    <row r="1698" spans="1:9" x14ac:dyDescent="0.25">
      <c r="A1698" s="14"/>
      <c r="B1698" s="5">
        <f>DATE(YEAR(siječanj!B1698),MONTH(siječanj!B1698)+1,DAY(siječanj!B1698))</f>
        <v>43879</v>
      </c>
      <c r="C1698" s="8">
        <v>17.65625</v>
      </c>
      <c r="D1698">
        <v>1.097475974741758</v>
      </c>
      <c r="E1698" s="6">
        <v>128.589925475065</v>
      </c>
      <c r="F1698" s="7">
        <v>167.06921570994862</v>
      </c>
      <c r="G1698" s="7">
        <v>157.99241829121436</v>
      </c>
      <c r="H1698" s="7">
        <v>2.3558276472516502</v>
      </c>
      <c r="I1698" s="7">
        <f t="shared" si="41"/>
        <v>141.12435380271697</v>
      </c>
    </row>
    <row r="1699" spans="1:9" x14ac:dyDescent="0.25">
      <c r="A1699" s="14"/>
      <c r="B1699" s="5">
        <f>DATE(YEAR(siječanj!B1699),MONTH(siječanj!B1699)+1,DAY(siječanj!B1699))</f>
        <v>43879</v>
      </c>
      <c r="C1699" s="8">
        <v>17.6666666666667</v>
      </c>
      <c r="D1699">
        <v>1.097475974741758</v>
      </c>
      <c r="E1699" s="6">
        <v>130.069214193628</v>
      </c>
      <c r="F1699" s="7">
        <v>166.85327066511886</v>
      </c>
      <c r="G1699" s="7">
        <v>156.25732590623457</v>
      </c>
      <c r="H1699" s="7">
        <v>3.650477082452515</v>
      </c>
      <c r="I1699" s="7">
        <f t="shared" si="41"/>
        <v>142.74783763104639</v>
      </c>
    </row>
    <row r="1700" spans="1:9" x14ac:dyDescent="0.25">
      <c r="A1700" s="14"/>
      <c r="B1700" s="5">
        <f>DATE(YEAR(siječanj!B1700),MONTH(siječanj!B1700)+1,DAY(siječanj!B1700))</f>
        <v>43879</v>
      </c>
      <c r="C1700" s="8">
        <v>17.6770833333333</v>
      </c>
      <c r="D1700">
        <v>1.097475974741758</v>
      </c>
      <c r="E1700" s="6">
        <v>132.82027520006261</v>
      </c>
      <c r="F1700" s="7">
        <v>166.11176324778211</v>
      </c>
      <c r="G1700" s="7">
        <v>155.59351626656897</v>
      </c>
      <c r="H1700" s="7">
        <v>7.8841821014429083</v>
      </c>
      <c r="I1700" s="7">
        <f t="shared" si="41"/>
        <v>145.76706099065726</v>
      </c>
    </row>
    <row r="1701" spans="1:9" x14ac:dyDescent="0.25">
      <c r="A1701" s="14"/>
      <c r="B1701" s="5">
        <f>DATE(YEAR(siječanj!B1701),MONTH(siječanj!B1701)+1,DAY(siječanj!B1701))</f>
        <v>43879</v>
      </c>
      <c r="C1701" s="8">
        <v>17.6875</v>
      </c>
      <c r="D1701">
        <v>1.097475974741758</v>
      </c>
      <c r="E1701" s="6">
        <v>137.8739991647322</v>
      </c>
      <c r="F1701" s="7">
        <v>167.55667084094455</v>
      </c>
      <c r="G1701" s="7">
        <v>159.02477028092477</v>
      </c>
      <c r="H1701" s="7">
        <v>20.533425274975794</v>
      </c>
      <c r="I1701" s="7">
        <f t="shared" si="41"/>
        <v>151.31340162485878</v>
      </c>
    </row>
    <row r="1702" spans="1:9" x14ac:dyDescent="0.25">
      <c r="A1702" s="14"/>
      <c r="B1702" s="5">
        <f>DATE(YEAR(siječanj!B1702),MONTH(siječanj!B1702)+1,DAY(siječanj!B1702))</f>
        <v>43879</v>
      </c>
      <c r="C1702" s="8">
        <v>17.6979166666667</v>
      </c>
      <c r="D1702">
        <v>1.097475974741758</v>
      </c>
      <c r="E1702" s="6">
        <v>142.71100051309895</v>
      </c>
      <c r="F1702" s="7">
        <v>169.79887142079801</v>
      </c>
      <c r="G1702" s="7">
        <v>157.43297944772257</v>
      </c>
      <c r="H1702" s="7">
        <v>60.037634590291418</v>
      </c>
      <c r="I1702" s="7">
        <f t="shared" si="41"/>
        <v>156.6218943944848</v>
      </c>
    </row>
    <row r="1703" spans="1:9" x14ac:dyDescent="0.25">
      <c r="A1703" s="14"/>
      <c r="B1703" s="5">
        <f>DATE(YEAR(siječanj!B1703),MONTH(siječanj!B1703)+1,DAY(siječanj!B1703))</f>
        <v>43879</v>
      </c>
      <c r="C1703" s="8">
        <v>17.7083333333333</v>
      </c>
      <c r="D1703">
        <v>1.097475974741758</v>
      </c>
      <c r="E1703" s="6">
        <v>146.79658853741728</v>
      </c>
      <c r="F1703" s="7">
        <v>170.66503330271158</v>
      </c>
      <c r="G1703" s="7">
        <v>150.79244362003848</v>
      </c>
      <c r="H1703" s="7">
        <v>110.35081697210545</v>
      </c>
      <c r="I1703" s="7">
        <f t="shared" si="41"/>
        <v>161.10572909386681</v>
      </c>
    </row>
    <row r="1704" spans="1:9" x14ac:dyDescent="0.25">
      <c r="A1704" s="14"/>
      <c r="B1704" s="5">
        <f>DATE(YEAR(siječanj!B1704),MONTH(siječanj!B1704)+1,DAY(siječanj!B1704))</f>
        <v>43879</v>
      </c>
      <c r="C1704" s="8">
        <v>17.71875</v>
      </c>
      <c r="D1704">
        <v>1.097475974741758</v>
      </c>
      <c r="E1704" s="6">
        <v>153.05228045495664</v>
      </c>
      <c r="F1704" s="7">
        <v>167.91811626245297</v>
      </c>
      <c r="G1704" s="7">
        <v>151.42601472960291</v>
      </c>
      <c r="H1704" s="7">
        <v>137.87129024665808</v>
      </c>
      <c r="I1704" s="7">
        <f t="shared" si="41"/>
        <v>167.97120067875244</v>
      </c>
    </row>
    <row r="1705" spans="1:9" x14ac:dyDescent="0.25">
      <c r="A1705" s="14"/>
      <c r="B1705" s="5">
        <f>DATE(YEAR(siječanj!B1705),MONTH(siječanj!B1705)+1,DAY(siječanj!B1705))</f>
        <v>43879</v>
      </c>
      <c r="C1705" s="8">
        <v>17.7291666666667</v>
      </c>
      <c r="D1705">
        <v>1.097475974741758</v>
      </c>
      <c r="E1705" s="6">
        <v>159.47313328505285</v>
      </c>
      <c r="F1705" s="7">
        <v>165.49996640103495</v>
      </c>
      <c r="G1705" s="7">
        <v>152.53042406704012</v>
      </c>
      <c r="H1705" s="7">
        <v>155.99055413855226</v>
      </c>
      <c r="I1705" s="7">
        <f t="shared" si="41"/>
        <v>175.01793239713567</v>
      </c>
    </row>
    <row r="1706" spans="1:9" x14ac:dyDescent="0.25">
      <c r="A1706" s="14"/>
      <c r="B1706" s="5">
        <f>DATE(YEAR(siječanj!B1706),MONTH(siječanj!B1706)+1,DAY(siječanj!B1706))</f>
        <v>43879</v>
      </c>
      <c r="C1706" s="8">
        <v>17.7395833333333</v>
      </c>
      <c r="D1706">
        <v>1.097475974741758</v>
      </c>
      <c r="E1706" s="6">
        <v>163.3876489326442</v>
      </c>
      <c r="F1706" s="7">
        <v>163.10418609984322</v>
      </c>
      <c r="G1706" s="7">
        <v>152.11111831893308</v>
      </c>
      <c r="H1706" s="7">
        <v>167.85442560273131</v>
      </c>
      <c r="I1706" s="7">
        <f t="shared" si="41"/>
        <v>179.31401927311785</v>
      </c>
    </row>
    <row r="1707" spans="1:9" x14ac:dyDescent="0.25">
      <c r="A1707" s="14"/>
      <c r="B1707" s="5">
        <f>DATE(YEAR(siječanj!B1707),MONTH(siječanj!B1707)+1,DAY(siječanj!B1707))</f>
        <v>43879</v>
      </c>
      <c r="C1707" s="8">
        <v>17.75</v>
      </c>
      <c r="D1707">
        <v>1.097475974741758</v>
      </c>
      <c r="E1707" s="6">
        <v>166.30518167588974</v>
      </c>
      <c r="F1707" s="7">
        <v>161.03014013851785</v>
      </c>
      <c r="G1707" s="7">
        <v>154.53574051867182</v>
      </c>
      <c r="H1707" s="7">
        <v>189.3134495587276</v>
      </c>
      <c r="I1707" s="7">
        <f t="shared" si="41"/>
        <v>182.51594136435224</v>
      </c>
    </row>
    <row r="1708" spans="1:9" x14ac:dyDescent="0.25">
      <c r="A1708" s="14"/>
      <c r="B1708" s="5">
        <f>DATE(YEAR(siječanj!B1708),MONTH(siječanj!B1708)+1,DAY(siječanj!B1708))</f>
        <v>43879</v>
      </c>
      <c r="C1708" s="8">
        <v>17.7604166666667</v>
      </c>
      <c r="D1708">
        <v>1.097475974741758</v>
      </c>
      <c r="E1708" s="6">
        <v>168.25991596676496</v>
      </c>
      <c r="F1708" s="7">
        <v>157.94554257789099</v>
      </c>
      <c r="G1708" s="7">
        <v>154.27138871127656</v>
      </c>
      <c r="H1708" s="7">
        <v>205.08177894559839</v>
      </c>
      <c r="I1708" s="7">
        <f t="shared" si="41"/>
        <v>184.66121528559165</v>
      </c>
    </row>
    <row r="1709" spans="1:9" x14ac:dyDescent="0.25">
      <c r="A1709" s="14"/>
      <c r="B1709" s="5">
        <f>DATE(YEAR(siječanj!B1709),MONTH(siječanj!B1709)+1,DAY(siječanj!B1709))</f>
        <v>43879</v>
      </c>
      <c r="C1709" s="8">
        <v>17.7708333333333</v>
      </c>
      <c r="D1709">
        <v>1.097475974741758</v>
      </c>
      <c r="E1709" s="6">
        <v>170.63215170721435</v>
      </c>
      <c r="F1709" s="7">
        <v>155.9142028696522</v>
      </c>
      <c r="G1709" s="7">
        <v>157.6400186456745</v>
      </c>
      <c r="H1709" s="7">
        <v>221.93860020569142</v>
      </c>
      <c r="I1709" s="7">
        <f t="shared" si="41"/>
        <v>187.26468701715859</v>
      </c>
    </row>
    <row r="1710" spans="1:9" x14ac:dyDescent="0.25">
      <c r="A1710" s="14"/>
      <c r="B1710" s="5">
        <f>DATE(YEAR(siječanj!B1710),MONTH(siječanj!B1710)+1,DAY(siječanj!B1710))</f>
        <v>43879</v>
      </c>
      <c r="C1710" s="8">
        <v>17.78125</v>
      </c>
      <c r="D1710">
        <v>1.097475974741758</v>
      </c>
      <c r="E1710" s="6">
        <v>173.91979018414963</v>
      </c>
      <c r="F1710" s="7">
        <v>152.89337399263141</v>
      </c>
      <c r="G1710" s="7">
        <v>158.51971192288184</v>
      </c>
      <c r="H1710" s="7">
        <v>225.30099465854346</v>
      </c>
      <c r="I1710" s="7">
        <f t="shared" si="41"/>
        <v>190.87279125923163</v>
      </c>
    </row>
    <row r="1711" spans="1:9" x14ac:dyDescent="0.25">
      <c r="A1711" s="14"/>
      <c r="B1711" s="5">
        <f>DATE(YEAR(siječanj!B1711),MONTH(siječanj!B1711)+1,DAY(siječanj!B1711))</f>
        <v>43879</v>
      </c>
      <c r="C1711" s="8">
        <v>17.7916666666667</v>
      </c>
      <c r="D1711">
        <v>1.097475974741758</v>
      </c>
      <c r="E1711" s="6">
        <v>173.9412559124674</v>
      </c>
      <c r="F1711" s="7">
        <v>147.91575590625814</v>
      </c>
      <c r="G1711" s="7">
        <v>160.34966572922286</v>
      </c>
      <c r="H1711" s="7">
        <v>225.70701504698118</v>
      </c>
      <c r="I1711" s="7">
        <f t="shared" si="41"/>
        <v>190.89634938034072</v>
      </c>
    </row>
    <row r="1712" spans="1:9" x14ac:dyDescent="0.25">
      <c r="A1712" s="14"/>
      <c r="B1712" s="5">
        <f>DATE(YEAR(siječanj!B1712),MONTH(siječanj!B1712)+1,DAY(siječanj!B1712))</f>
        <v>43879</v>
      </c>
      <c r="C1712" s="8">
        <v>17.8020833333333</v>
      </c>
      <c r="D1712">
        <v>1.097475974741758</v>
      </c>
      <c r="E1712" s="6">
        <v>173.35846501891635</v>
      </c>
      <c r="F1712" s="7">
        <v>140.62773393846322</v>
      </c>
      <c r="G1712" s="7">
        <v>159.24534051009695</v>
      </c>
      <c r="H1712" s="7">
        <v>226.33541527092015</v>
      </c>
      <c r="I1712" s="7">
        <f t="shared" si="41"/>
        <v>190.25675037637018</v>
      </c>
    </row>
    <row r="1713" spans="1:9" x14ac:dyDescent="0.25">
      <c r="A1713" s="14"/>
      <c r="B1713" s="5">
        <f>DATE(YEAR(siječanj!B1713),MONTH(siječanj!B1713)+1,DAY(siječanj!B1713))</f>
        <v>43879</v>
      </c>
      <c r="C1713" s="8">
        <v>17.8125</v>
      </c>
      <c r="D1713">
        <v>1.097475974741758</v>
      </c>
      <c r="E1713" s="6">
        <v>174.29300421966363</v>
      </c>
      <c r="F1713" s="7">
        <v>134.85574586403752</v>
      </c>
      <c r="G1713" s="7">
        <v>155.79503970667889</v>
      </c>
      <c r="H1713" s="7">
        <v>226.31581783342509</v>
      </c>
      <c r="I1713" s="7">
        <f t="shared" si="41"/>
        <v>191.28238469664467</v>
      </c>
    </row>
    <row r="1714" spans="1:9" x14ac:dyDescent="0.25">
      <c r="A1714" s="14"/>
      <c r="B1714" s="5">
        <f>DATE(YEAR(siječanj!B1714),MONTH(siječanj!B1714)+1,DAY(siječanj!B1714))</f>
        <v>43879</v>
      </c>
      <c r="C1714" s="8">
        <v>17.8229166666667</v>
      </c>
      <c r="D1714">
        <v>1.097475974741758</v>
      </c>
      <c r="E1714" s="6">
        <v>175.29326320348895</v>
      </c>
      <c r="F1714" s="7">
        <v>130.40796438412016</v>
      </c>
      <c r="G1714" s="7">
        <v>151.16284858983389</v>
      </c>
      <c r="H1714" s="7">
        <v>226.41641124831207</v>
      </c>
      <c r="I1714" s="7">
        <f t="shared" si="41"/>
        <v>192.38014489991258</v>
      </c>
    </row>
    <row r="1715" spans="1:9" x14ac:dyDescent="0.25">
      <c r="A1715" s="14"/>
      <c r="B1715" s="5">
        <f>DATE(YEAR(siječanj!B1715),MONTH(siječanj!B1715)+1,DAY(siječanj!B1715))</f>
        <v>43879</v>
      </c>
      <c r="C1715" s="8">
        <v>17.8333333333333</v>
      </c>
      <c r="D1715">
        <v>1.097475974741758</v>
      </c>
      <c r="E1715" s="6">
        <v>177.74864994236029</v>
      </c>
      <c r="F1715" s="7">
        <v>127.039924166753</v>
      </c>
      <c r="G1715" s="7">
        <v>146.82066135970155</v>
      </c>
      <c r="H1715" s="7">
        <v>226.43824387397279</v>
      </c>
      <c r="I1715" s="7">
        <f t="shared" si="41"/>
        <v>195.07487285452336</v>
      </c>
    </row>
    <row r="1716" spans="1:9" x14ac:dyDescent="0.25">
      <c r="A1716" s="14"/>
      <c r="B1716" s="5">
        <f>DATE(YEAR(siječanj!B1716),MONTH(siječanj!B1716)+1,DAY(siječanj!B1716))</f>
        <v>43879</v>
      </c>
      <c r="C1716" s="8">
        <v>17.84375</v>
      </c>
      <c r="D1716">
        <v>1.097475974741758</v>
      </c>
      <c r="E1716" s="6">
        <v>177.98434320758093</v>
      </c>
      <c r="F1716" s="7">
        <v>123.1073522712974</v>
      </c>
      <c r="G1716" s="7">
        <v>138.72750243643682</v>
      </c>
      <c r="H1716" s="7">
        <v>226.79011043787207</v>
      </c>
      <c r="I1716" s="7">
        <f t="shared" si="41"/>
        <v>195.33354055051149</v>
      </c>
    </row>
    <row r="1717" spans="1:9" x14ac:dyDescent="0.25">
      <c r="A1717" s="14"/>
      <c r="B1717" s="5">
        <f>DATE(YEAR(siječanj!B1717),MONTH(siječanj!B1717)+1,DAY(siječanj!B1717))</f>
        <v>43879</v>
      </c>
      <c r="C1717" s="8">
        <v>17.8541666666667</v>
      </c>
      <c r="D1717">
        <v>1.097475974741758</v>
      </c>
      <c r="E1717" s="6">
        <v>175.567264718844</v>
      </c>
      <c r="F1717" s="7">
        <v>120.64655630079776</v>
      </c>
      <c r="G1717" s="7">
        <v>130.88709500487346</v>
      </c>
      <c r="H1717" s="7">
        <v>227.24720094665884</v>
      </c>
      <c r="I1717" s="7">
        <f t="shared" si="41"/>
        <v>192.68085498005757</v>
      </c>
    </row>
    <row r="1718" spans="1:9" x14ac:dyDescent="0.25">
      <c r="A1718" s="14"/>
      <c r="B1718" s="5">
        <f>DATE(YEAR(siječanj!B1718),MONTH(siječanj!B1718)+1,DAY(siječanj!B1718))</f>
        <v>43879</v>
      </c>
      <c r="C1718" s="8">
        <v>17.8645833333333</v>
      </c>
      <c r="D1718">
        <v>1.097475974741758</v>
      </c>
      <c r="E1718" s="6">
        <v>172.23854622641656</v>
      </c>
      <c r="F1718" s="7">
        <v>115.71816808724363</v>
      </c>
      <c r="G1718" s="7">
        <v>125.30577695328053</v>
      </c>
      <c r="H1718" s="7">
        <v>227.64764281474365</v>
      </c>
      <c r="I1718" s="7">
        <f t="shared" si="41"/>
        <v>189.02766640793985</v>
      </c>
    </row>
    <row r="1719" spans="1:9" x14ac:dyDescent="0.25">
      <c r="A1719" s="14"/>
      <c r="B1719" s="5">
        <f>DATE(YEAR(siječanj!B1719),MONTH(siječanj!B1719)+1,DAY(siječanj!B1719))</f>
        <v>43879</v>
      </c>
      <c r="C1719" s="8">
        <v>17.875</v>
      </c>
      <c r="D1719">
        <v>1.097475974741758</v>
      </c>
      <c r="E1719" s="6">
        <v>171.06105222578915</v>
      </c>
      <c r="F1719" s="7">
        <v>108.21916896942453</v>
      </c>
      <c r="G1719" s="7">
        <v>118.68462839353785</v>
      </c>
      <c r="H1719" s="7">
        <v>228.38622179988212</v>
      </c>
      <c r="I1719" s="7">
        <f t="shared" si="41"/>
        <v>187.73539503184873</v>
      </c>
    </row>
    <row r="1720" spans="1:9" x14ac:dyDescent="0.25">
      <c r="A1720" s="14"/>
      <c r="B1720" s="5">
        <f>DATE(YEAR(siječanj!B1720),MONTH(siječanj!B1720)+1,DAY(siječanj!B1720))</f>
        <v>43879</v>
      </c>
      <c r="C1720" s="8">
        <v>17.8854166666667</v>
      </c>
      <c r="D1720">
        <v>1.097475974741758</v>
      </c>
      <c r="E1720" s="6">
        <v>177.87242373763482</v>
      </c>
      <c r="F1720" s="7">
        <v>87.803755625908011</v>
      </c>
      <c r="G1720" s="7">
        <v>98.073034453465212</v>
      </c>
      <c r="H1720" s="7">
        <v>231.83501567566049</v>
      </c>
      <c r="I1720" s="7">
        <f t="shared" si="41"/>
        <v>195.21071162113978</v>
      </c>
    </row>
    <row r="1721" spans="1:9" x14ac:dyDescent="0.25">
      <c r="A1721" s="14"/>
      <c r="B1721" s="5">
        <f>DATE(YEAR(siječanj!B1721),MONTH(siječanj!B1721)+1,DAY(siječanj!B1721))</f>
        <v>43879</v>
      </c>
      <c r="C1721" s="8">
        <v>17.8958333333333</v>
      </c>
      <c r="D1721">
        <v>1.097475974741758</v>
      </c>
      <c r="E1721" s="6">
        <v>184.15712254757696</v>
      </c>
      <c r="F1721" s="7">
        <v>80.175174244709808</v>
      </c>
      <c r="G1721" s="7">
        <v>91.363024911901832</v>
      </c>
      <c r="H1721" s="7">
        <v>235.63603919663788</v>
      </c>
      <c r="I1721" s="7">
        <f t="shared" si="41"/>
        <v>202.1080175735394</v>
      </c>
    </row>
    <row r="1722" spans="1:9" x14ac:dyDescent="0.25">
      <c r="A1722" s="14"/>
      <c r="B1722" s="5">
        <f>DATE(YEAR(siječanj!B1722),MONTH(siječanj!B1722)+1,DAY(siječanj!B1722))</f>
        <v>43879</v>
      </c>
      <c r="C1722" s="8">
        <v>17.90625</v>
      </c>
      <c r="D1722">
        <v>1.097475974741758</v>
      </c>
      <c r="E1722" s="6">
        <v>184.52687015937093</v>
      </c>
      <c r="F1722" s="7">
        <v>77.591949137815021</v>
      </c>
      <c r="G1722" s="7">
        <v>87.746273998558792</v>
      </c>
      <c r="H1722" s="7">
        <v>236.3609275299188</v>
      </c>
      <c r="I1722" s="7">
        <f t="shared" si="41"/>
        <v>202.51380669420141</v>
      </c>
    </row>
    <row r="1723" spans="1:9" x14ac:dyDescent="0.25">
      <c r="A1723" s="14"/>
      <c r="B1723" s="5">
        <f>DATE(YEAR(siječanj!B1723),MONTH(siječanj!B1723)+1,DAY(siječanj!B1723))</f>
        <v>43879</v>
      </c>
      <c r="C1723" s="8">
        <v>17.9166666666667</v>
      </c>
      <c r="D1723">
        <v>1.097475974741758</v>
      </c>
      <c r="E1723" s="6">
        <v>183.20295924809653</v>
      </c>
      <c r="F1723" s="7">
        <v>76.969522840600064</v>
      </c>
      <c r="G1723" s="7">
        <v>85.05573378858081</v>
      </c>
      <c r="H1723" s="7">
        <v>235.48171969682582</v>
      </c>
      <c r="I1723" s="7">
        <f t="shared" si="41"/>
        <v>201.06084627637929</v>
      </c>
    </row>
    <row r="1724" spans="1:9" x14ac:dyDescent="0.25">
      <c r="A1724" s="14"/>
      <c r="B1724" s="5">
        <f>DATE(YEAR(siječanj!B1724),MONTH(siječanj!B1724)+1,DAY(siječanj!B1724))</f>
        <v>43879</v>
      </c>
      <c r="C1724" s="8">
        <v>17.9270833333333</v>
      </c>
      <c r="D1724">
        <v>1.097475974741758</v>
      </c>
      <c r="E1724" s="6">
        <v>180.05799653444211</v>
      </c>
      <c r="F1724" s="7">
        <v>75.112023364153629</v>
      </c>
      <c r="G1724" s="7">
        <v>70.497790229408224</v>
      </c>
      <c r="H1724" s="7">
        <v>236.89978693163141</v>
      </c>
      <c r="I1724" s="7">
        <f t="shared" si="41"/>
        <v>197.60932525668494</v>
      </c>
    </row>
    <row r="1725" spans="1:9" x14ac:dyDescent="0.25">
      <c r="A1725" s="14"/>
      <c r="B1725" s="5">
        <f>DATE(YEAR(siječanj!B1725),MONTH(siječanj!B1725)+1,DAY(siječanj!B1725))</f>
        <v>43879</v>
      </c>
      <c r="C1725" s="8">
        <v>17.9375</v>
      </c>
      <c r="D1725">
        <v>1.097475974741758</v>
      </c>
      <c r="E1725" s="6">
        <v>172.77406699203573</v>
      </c>
      <c r="F1725" s="7">
        <v>73.348966013817432</v>
      </c>
      <c r="G1725" s="7">
        <v>65.135808671754859</v>
      </c>
      <c r="H1725" s="7">
        <v>236.68762310968657</v>
      </c>
      <c r="I1725" s="7">
        <f t="shared" si="41"/>
        <v>189.61538758218219</v>
      </c>
    </row>
    <row r="1726" spans="1:9" x14ac:dyDescent="0.25">
      <c r="A1726" s="14"/>
      <c r="B1726" s="5">
        <f>DATE(YEAR(siječanj!B1726),MONTH(siječanj!B1726)+1,DAY(siječanj!B1726))</f>
        <v>43879</v>
      </c>
      <c r="C1726" s="8">
        <v>17.9479166666667</v>
      </c>
      <c r="D1726">
        <v>1.097475974741758</v>
      </c>
      <c r="E1726" s="6">
        <v>166.04513023482036</v>
      </c>
      <c r="F1726" s="7">
        <v>72.343687038946356</v>
      </c>
      <c r="G1726" s="7">
        <v>63.284536881946039</v>
      </c>
      <c r="H1726" s="7">
        <v>235.84837510917137</v>
      </c>
      <c r="I1726" s="7">
        <f t="shared" si="41"/>
        <v>182.23054115558162</v>
      </c>
    </row>
    <row r="1727" spans="1:9" x14ac:dyDescent="0.25">
      <c r="A1727" s="14"/>
      <c r="B1727" s="5">
        <f>DATE(YEAR(siječanj!B1727),MONTH(siječanj!B1727)+1,DAY(siječanj!B1727))</f>
        <v>43879</v>
      </c>
      <c r="C1727" s="8">
        <v>17.9583333333333</v>
      </c>
      <c r="D1727">
        <v>1.097475974741758</v>
      </c>
      <c r="E1727" s="6">
        <v>156.38395615120299</v>
      </c>
      <c r="F1727" s="7">
        <v>69.559681195659806</v>
      </c>
      <c r="G1727" s="7">
        <v>62.26736624461126</v>
      </c>
      <c r="H1727" s="7">
        <v>235.40489268854924</v>
      </c>
      <c r="I1727" s="7">
        <f t="shared" si="41"/>
        <v>171.62763471101385</v>
      </c>
    </row>
    <row r="1728" spans="1:9" x14ac:dyDescent="0.25">
      <c r="A1728" s="14"/>
      <c r="B1728" s="5">
        <f>DATE(YEAR(siječanj!B1728),MONTH(siječanj!B1728)+1,DAY(siječanj!B1728))</f>
        <v>43879</v>
      </c>
      <c r="C1728" s="8">
        <v>17.96875</v>
      </c>
      <c r="D1728">
        <v>1.097475974741758</v>
      </c>
      <c r="E1728" s="6">
        <v>146.01020387437842</v>
      </c>
      <c r="F1728" s="7">
        <v>67.425779920647884</v>
      </c>
      <c r="G1728" s="7">
        <v>61.076735638075128</v>
      </c>
      <c r="H1728" s="7">
        <v>235.90746783412919</v>
      </c>
      <c r="I1728" s="7">
        <f t="shared" si="41"/>
        <v>160.24269081927625</v>
      </c>
    </row>
    <row r="1729" spans="1:9" x14ac:dyDescent="0.25">
      <c r="A1729" s="14"/>
      <c r="B1729" s="5">
        <f>DATE(YEAR(siječanj!B1729),MONTH(siječanj!B1729)+1,DAY(siječanj!B1729))</f>
        <v>43879</v>
      </c>
      <c r="C1729" s="8">
        <v>17.9791666666667</v>
      </c>
      <c r="D1729">
        <v>1.097475974741758</v>
      </c>
      <c r="E1729" s="6">
        <v>135.44206990061275</v>
      </c>
      <c r="F1729" s="7">
        <v>66.288970016638601</v>
      </c>
      <c r="G1729" s="7">
        <v>59.349666537741321</v>
      </c>
      <c r="H1729" s="7">
        <v>236.82721941410935</v>
      </c>
      <c r="I1729" s="7">
        <f t="shared" si="41"/>
        <v>148.6444176852163</v>
      </c>
    </row>
    <row r="1730" spans="1:9" ht="15.75" thickBot="1" x14ac:dyDescent="0.3">
      <c r="A1730" s="14"/>
      <c r="B1730" s="5">
        <f>DATE(YEAR(siječanj!B1730),MONTH(siječanj!B1730)+1,DAY(siječanj!B1730))</f>
        <v>43879</v>
      </c>
      <c r="C1730" s="8">
        <v>17.9895833333333</v>
      </c>
      <c r="D1730">
        <v>1.097475974741758</v>
      </c>
      <c r="E1730" s="6">
        <v>125.21401927179947</v>
      </c>
      <c r="F1730" s="7">
        <v>64.537311960033051</v>
      </c>
      <c r="G1730" s="7">
        <v>58.384833512580585</v>
      </c>
      <c r="H1730" s="7">
        <v>238.35142376813977</v>
      </c>
      <c r="I1730" s="7">
        <f t="shared" si="41"/>
        <v>137.4193778516514</v>
      </c>
    </row>
    <row r="1731" spans="1:9" x14ac:dyDescent="0.25">
      <c r="A1731" s="13">
        <f t="shared" ref="A1731" si="42">A1635+1</f>
        <v>50</v>
      </c>
      <c r="B1731" s="5">
        <f>DATE(YEAR(siječanj!B1731),MONTH(siječanj!B1731)+1,DAY(siječanj!B1731))</f>
        <v>43880</v>
      </c>
      <c r="C1731" s="8">
        <v>18</v>
      </c>
      <c r="D1731">
        <v>1.09318994842842</v>
      </c>
      <c r="E1731" s="6">
        <v>112.9053343920469</v>
      </c>
      <c r="F1731" s="7">
        <v>63.256236636245923</v>
      </c>
      <c r="G1731" s="7">
        <v>58.819785266592433</v>
      </c>
      <c r="H1731" s="7">
        <v>239.45946035746292</v>
      </c>
      <c r="I1731" s="7">
        <f t="shared" si="41"/>
        <v>123.42697668133526</v>
      </c>
    </row>
    <row r="1732" spans="1:9" x14ac:dyDescent="0.25">
      <c r="A1732" s="14"/>
      <c r="B1732" s="5">
        <f>DATE(YEAR(siječanj!B1732),MONTH(siječanj!B1732)+1,DAY(siječanj!B1732))</f>
        <v>43880</v>
      </c>
      <c r="C1732" s="8">
        <v>18.0104166666667</v>
      </c>
      <c r="D1732">
        <v>1.09318994842842</v>
      </c>
      <c r="E1732" s="6">
        <v>103.87179198795641</v>
      </c>
      <c r="F1732" s="7">
        <v>61.910354142367936</v>
      </c>
      <c r="G1732" s="7">
        <v>58.345930796413882</v>
      </c>
      <c r="H1732" s="7">
        <v>240.20388246466857</v>
      </c>
      <c r="I1732" s="7">
        <f t="shared" ref="I1732:I1795" si="43">D1732*E1732</f>
        <v>113.55159892648165</v>
      </c>
    </row>
    <row r="1733" spans="1:9" x14ac:dyDescent="0.25">
      <c r="A1733" s="14"/>
      <c r="B1733" s="5">
        <f>DATE(YEAR(siječanj!B1733),MONTH(siječanj!B1733)+1,DAY(siječanj!B1733))</f>
        <v>43880</v>
      </c>
      <c r="C1733" s="8">
        <v>18.0208333333333</v>
      </c>
      <c r="D1733">
        <v>1.09318994842842</v>
      </c>
      <c r="E1733" s="6">
        <v>96.352065177806168</v>
      </c>
      <c r="F1733" s="7">
        <v>60.983077932265005</v>
      </c>
      <c r="G1733" s="7">
        <v>58.439474364231145</v>
      </c>
      <c r="H1733" s="7">
        <v>240.23966537018464</v>
      </c>
      <c r="I1733" s="7">
        <f t="shared" si="43"/>
        <v>105.33110916269769</v>
      </c>
    </row>
    <row r="1734" spans="1:9" x14ac:dyDescent="0.25">
      <c r="A1734" s="14"/>
      <c r="B1734" s="5">
        <f>DATE(YEAR(siječanj!B1734),MONTH(siječanj!B1734)+1,DAY(siječanj!B1734))</f>
        <v>43880</v>
      </c>
      <c r="C1734" s="8">
        <v>18.03125</v>
      </c>
      <c r="D1734">
        <v>1.09318994842842</v>
      </c>
      <c r="E1734" s="6">
        <v>89.093858599075929</v>
      </c>
      <c r="F1734" s="7">
        <v>59.781950029404797</v>
      </c>
      <c r="G1734" s="7">
        <v>57.750789738219254</v>
      </c>
      <c r="H1734" s="7">
        <v>240.61261651279293</v>
      </c>
      <c r="I1734" s="7">
        <f t="shared" si="43"/>
        <v>97.396510687212754</v>
      </c>
    </row>
    <row r="1735" spans="1:9" x14ac:dyDescent="0.25">
      <c r="A1735" s="14"/>
      <c r="B1735" s="5">
        <f>DATE(YEAR(siječanj!B1735),MONTH(siječanj!B1735)+1,DAY(siječanj!B1735))</f>
        <v>43880</v>
      </c>
      <c r="C1735" s="8">
        <v>18.0416666666667</v>
      </c>
      <c r="D1735">
        <v>1.09318994842842</v>
      </c>
      <c r="E1735" s="6">
        <v>82.929108057636654</v>
      </c>
      <c r="F1735" s="7">
        <v>59.177679202472063</v>
      </c>
      <c r="G1735" s="7">
        <v>57.867573993762974</v>
      </c>
      <c r="H1735" s="7">
        <v>241.23835181946629</v>
      </c>
      <c r="I1735" s="7">
        <f t="shared" si="43"/>
        <v>90.657267360742679</v>
      </c>
    </row>
    <row r="1736" spans="1:9" x14ac:dyDescent="0.25">
      <c r="A1736" s="14"/>
      <c r="B1736" s="5">
        <f>DATE(YEAR(siječanj!B1736),MONTH(siječanj!B1736)+1,DAY(siječanj!B1736))</f>
        <v>43880</v>
      </c>
      <c r="C1736" s="8">
        <v>18.0520833333333</v>
      </c>
      <c r="D1736">
        <v>1.09318994842842</v>
      </c>
      <c r="E1736" s="6">
        <v>77.83492809261385</v>
      </c>
      <c r="F1736" s="7">
        <v>58.658732670505216</v>
      </c>
      <c r="G1736" s="7">
        <v>57.57808282818587</v>
      </c>
      <c r="H1736" s="7">
        <v>241.81469712720215</v>
      </c>
      <c r="I1736" s="7">
        <f t="shared" si="43"/>
        <v>85.088361027494315</v>
      </c>
    </row>
    <row r="1737" spans="1:9" x14ac:dyDescent="0.25">
      <c r="A1737" s="14"/>
      <c r="B1737" s="5">
        <f>DATE(YEAR(siječanj!B1737),MONTH(siječanj!B1737)+1,DAY(siječanj!B1737))</f>
        <v>43880</v>
      </c>
      <c r="C1737" s="8">
        <v>18.0625</v>
      </c>
      <c r="D1737">
        <v>1.09318994842842</v>
      </c>
      <c r="E1737" s="6">
        <v>74.365986726602699</v>
      </c>
      <c r="F1737" s="7">
        <v>58.685031639052262</v>
      </c>
      <c r="G1737" s="7">
        <v>57.046230785171858</v>
      </c>
      <c r="H1737" s="7">
        <v>241.49037102594377</v>
      </c>
      <c r="I1737" s="7">
        <f t="shared" si="43"/>
        <v>81.296149194483377</v>
      </c>
    </row>
    <row r="1738" spans="1:9" x14ac:dyDescent="0.25">
      <c r="A1738" s="14"/>
      <c r="B1738" s="5">
        <f>DATE(YEAR(siječanj!B1738),MONTH(siječanj!B1738)+1,DAY(siječanj!B1738))</f>
        <v>43880</v>
      </c>
      <c r="C1738" s="8">
        <v>18.0729166666667</v>
      </c>
      <c r="D1738">
        <v>1.09318994842842</v>
      </c>
      <c r="E1738" s="6">
        <v>70.892325019658344</v>
      </c>
      <c r="F1738" s="7">
        <v>58.039862888780611</v>
      </c>
      <c r="G1738" s="7">
        <v>57.034946914553906</v>
      </c>
      <c r="H1738" s="7">
        <v>241.47124410202341</v>
      </c>
      <c r="I1738" s="7">
        <f t="shared" si="43"/>
        <v>77.498777132211089</v>
      </c>
    </row>
    <row r="1739" spans="1:9" x14ac:dyDescent="0.25">
      <c r="A1739" s="14"/>
      <c r="B1739" s="5">
        <f>DATE(YEAR(siječanj!B1739),MONTH(siječanj!B1739)+1,DAY(siječanj!B1739))</f>
        <v>43880</v>
      </c>
      <c r="C1739" s="8">
        <v>18.0833333333333</v>
      </c>
      <c r="D1739">
        <v>1.09318994842842</v>
      </c>
      <c r="E1739" s="6">
        <v>68.522224274401395</v>
      </c>
      <c r="F1739" s="7">
        <v>57.347926160290825</v>
      </c>
      <c r="G1739" s="7">
        <v>56.861174505910519</v>
      </c>
      <c r="H1739" s="7">
        <v>241.39312094324401</v>
      </c>
      <c r="I1739" s="7">
        <f t="shared" si="43"/>
        <v>74.907806820733484</v>
      </c>
    </row>
    <row r="1740" spans="1:9" x14ac:dyDescent="0.25">
      <c r="A1740" s="14"/>
      <c r="B1740" s="5">
        <f>DATE(YEAR(siječanj!B1740),MONTH(siječanj!B1740)+1,DAY(siječanj!B1740))</f>
        <v>43880</v>
      </c>
      <c r="C1740" s="8">
        <v>18.09375</v>
      </c>
      <c r="D1740">
        <v>1.09318994842842</v>
      </c>
      <c r="E1740" s="6">
        <v>66.363026909929715</v>
      </c>
      <c r="F1740" s="7">
        <v>56.605179776452928</v>
      </c>
      <c r="G1740" s="7">
        <v>56.540928083462738</v>
      </c>
      <c r="H1740" s="7">
        <v>241.69960134993559</v>
      </c>
      <c r="I1740" s="7">
        <f t="shared" si="43"/>
        <v>72.547393965219911</v>
      </c>
    </row>
    <row r="1741" spans="1:9" x14ac:dyDescent="0.25">
      <c r="A1741" s="14"/>
      <c r="B1741" s="5">
        <f>DATE(YEAR(siječanj!B1741),MONTH(siječanj!B1741)+1,DAY(siječanj!B1741))</f>
        <v>43880</v>
      </c>
      <c r="C1741" s="8">
        <v>18.1041666666667</v>
      </c>
      <c r="D1741">
        <v>1.09318994842842</v>
      </c>
      <c r="E1741" s="6">
        <v>65.324963008935896</v>
      </c>
      <c r="F1741" s="7">
        <v>56.343316788674414</v>
      </c>
      <c r="G1741" s="7">
        <v>56.312466755562326</v>
      </c>
      <c r="H1741" s="7">
        <v>241.39520393568677</v>
      </c>
      <c r="I1741" s="7">
        <f t="shared" si="43"/>
        <v>71.412592942827075</v>
      </c>
    </row>
    <row r="1742" spans="1:9" x14ac:dyDescent="0.25">
      <c r="A1742" s="14"/>
      <c r="B1742" s="5">
        <f>DATE(YEAR(siječanj!B1742),MONTH(siječanj!B1742)+1,DAY(siječanj!B1742))</f>
        <v>43880</v>
      </c>
      <c r="C1742" s="8">
        <v>18.1145833333333</v>
      </c>
      <c r="D1742">
        <v>1.09318994842842</v>
      </c>
      <c r="E1742" s="6">
        <v>63.817426812620376</v>
      </c>
      <c r="F1742" s="7">
        <v>55.930941423808044</v>
      </c>
      <c r="G1742" s="7">
        <v>57.71513559112288</v>
      </c>
      <c r="H1742" s="7">
        <v>241.36176265586803</v>
      </c>
      <c r="I1742" s="7">
        <f t="shared" si="43"/>
        <v>69.764569526122941</v>
      </c>
    </row>
    <row r="1743" spans="1:9" x14ac:dyDescent="0.25">
      <c r="A1743" s="14"/>
      <c r="B1743" s="5">
        <f>DATE(YEAR(siječanj!B1743),MONTH(siječanj!B1743)+1,DAY(siječanj!B1743))</f>
        <v>43880</v>
      </c>
      <c r="C1743" s="8">
        <v>18.125</v>
      </c>
      <c r="D1743">
        <v>1.09318994842842</v>
      </c>
      <c r="E1743" s="6">
        <v>63.3771615655007</v>
      </c>
      <c r="F1743" s="7">
        <v>56.856485486569554</v>
      </c>
      <c r="G1743" s="7">
        <v>56.812786448734457</v>
      </c>
      <c r="H1743" s="7">
        <v>240.75705522753628</v>
      </c>
      <c r="I1743" s="7">
        <f t="shared" si="43"/>
        <v>69.283275983329347</v>
      </c>
    </row>
    <row r="1744" spans="1:9" x14ac:dyDescent="0.25">
      <c r="A1744" s="14"/>
      <c r="B1744" s="5">
        <f>DATE(YEAR(siječanj!B1744),MONTH(siječanj!B1744)+1,DAY(siječanj!B1744))</f>
        <v>43880</v>
      </c>
      <c r="C1744" s="8">
        <v>18.1354166666667</v>
      </c>
      <c r="D1744">
        <v>1.09318994842842</v>
      </c>
      <c r="E1744" s="6">
        <v>62.449774009954467</v>
      </c>
      <c r="F1744" s="7">
        <v>57.398018097180334</v>
      </c>
      <c r="G1744" s="7">
        <v>56.302580851165757</v>
      </c>
      <c r="H1744" s="7">
        <v>240.97620214735511</v>
      </c>
      <c r="I1744" s="7">
        <f t="shared" si="43"/>
        <v>68.269465229308608</v>
      </c>
    </row>
    <row r="1745" spans="1:9" x14ac:dyDescent="0.25">
      <c r="A1745" s="14"/>
      <c r="B1745" s="5">
        <f>DATE(YEAR(siječanj!B1745),MONTH(siječanj!B1745)+1,DAY(siječanj!B1745))</f>
        <v>43880</v>
      </c>
      <c r="C1745" s="8">
        <v>18.1458333333333</v>
      </c>
      <c r="D1745">
        <v>1.09318994842842</v>
      </c>
      <c r="E1745" s="6">
        <v>62.126983537367053</v>
      </c>
      <c r="F1745" s="7">
        <v>56.994475881835108</v>
      </c>
      <c r="G1745" s="7">
        <v>56.873804269509542</v>
      </c>
      <c r="H1745" s="7">
        <v>240.88270025736037</v>
      </c>
      <c r="I1745" s="7">
        <f t="shared" si="43"/>
        <v>67.916593929227588</v>
      </c>
    </row>
    <row r="1746" spans="1:9" x14ac:dyDescent="0.25">
      <c r="A1746" s="14"/>
      <c r="B1746" s="5">
        <f>DATE(YEAR(siječanj!B1746),MONTH(siječanj!B1746)+1,DAY(siječanj!B1746))</f>
        <v>43880</v>
      </c>
      <c r="C1746" s="8">
        <v>18.15625</v>
      </c>
      <c r="D1746">
        <v>1.09318994842842</v>
      </c>
      <c r="E1746" s="6">
        <v>61.596409759689116</v>
      </c>
      <c r="F1746" s="7">
        <v>57.407673214768579</v>
      </c>
      <c r="G1746" s="7">
        <v>55.217218302790805</v>
      </c>
      <c r="H1746" s="7">
        <v>240.79545828687006</v>
      </c>
      <c r="I1746" s="7">
        <f t="shared" si="43"/>
        <v>67.336576008570376</v>
      </c>
    </row>
    <row r="1747" spans="1:9" x14ac:dyDescent="0.25">
      <c r="A1747" s="14"/>
      <c r="B1747" s="5">
        <f>DATE(YEAR(siječanj!B1747),MONTH(siječanj!B1747)+1,DAY(siječanj!B1747))</f>
        <v>43880</v>
      </c>
      <c r="C1747" s="8">
        <v>18.1666666666667</v>
      </c>
      <c r="D1747">
        <v>1.09318994842842</v>
      </c>
      <c r="E1747" s="6">
        <v>61.356480844539391</v>
      </c>
      <c r="F1747" s="7">
        <v>57.48004650067714</v>
      </c>
      <c r="G1747" s="7">
        <v>55.210376680137109</v>
      </c>
      <c r="H1747" s="7">
        <v>240.45940814123233</v>
      </c>
      <c r="I1747" s="7">
        <f t="shared" si="43"/>
        <v>67.074288130191349</v>
      </c>
    </row>
    <row r="1748" spans="1:9" x14ac:dyDescent="0.25">
      <c r="A1748" s="14"/>
      <c r="B1748" s="5">
        <f>DATE(YEAR(siječanj!B1748),MONTH(siječanj!B1748)+1,DAY(siječanj!B1748))</f>
        <v>43880</v>
      </c>
      <c r="C1748" s="8">
        <v>18.1770833333333</v>
      </c>
      <c r="D1748">
        <v>1.09318994842842</v>
      </c>
      <c r="E1748" s="6">
        <v>62.385233576242804</v>
      </c>
      <c r="F1748" s="7">
        <v>56.982747800877625</v>
      </c>
      <c r="G1748" s="7">
        <v>56.504052218035341</v>
      </c>
      <c r="H1748" s="7">
        <v>240.59488322421751</v>
      </c>
      <c r="I1748" s="7">
        <f t="shared" si="43"/>
        <v>68.198910275907807</v>
      </c>
    </row>
    <row r="1749" spans="1:9" x14ac:dyDescent="0.25">
      <c r="A1749" s="14"/>
      <c r="B1749" s="5">
        <f>DATE(YEAR(siječanj!B1749),MONTH(siječanj!B1749)+1,DAY(siječanj!B1749))</f>
        <v>43880</v>
      </c>
      <c r="C1749" s="8">
        <v>18.1875</v>
      </c>
      <c r="D1749">
        <v>1.09318994842842</v>
      </c>
      <c r="E1749" s="6">
        <v>62.326021800109253</v>
      </c>
      <c r="F1749" s="7">
        <v>57.684327618154676</v>
      </c>
      <c r="G1749" s="7">
        <v>56.96010164565201</v>
      </c>
      <c r="H1749" s="7">
        <v>240.57641482035305</v>
      </c>
      <c r="I1749" s="7">
        <f t="shared" si="43"/>
        <v>68.134180557410019</v>
      </c>
    </row>
    <row r="1750" spans="1:9" x14ac:dyDescent="0.25">
      <c r="A1750" s="14"/>
      <c r="B1750" s="5">
        <f>DATE(YEAR(siječanj!B1750),MONTH(siječanj!B1750)+1,DAY(siječanj!B1750))</f>
        <v>43880</v>
      </c>
      <c r="C1750" s="8">
        <v>18.1979166666667</v>
      </c>
      <c r="D1750">
        <v>1.09318994842842</v>
      </c>
      <c r="E1750" s="6">
        <v>64.132742839722596</v>
      </c>
      <c r="F1750" s="7">
        <v>57.619640736073627</v>
      </c>
      <c r="G1750" s="7">
        <v>56.764077940848608</v>
      </c>
      <c r="H1750" s="7">
        <v>240.94530144189108</v>
      </c>
      <c r="I1750" s="7">
        <f t="shared" si="43"/>
        <v>70.109269837529467</v>
      </c>
    </row>
    <row r="1751" spans="1:9" x14ac:dyDescent="0.25">
      <c r="A1751" s="14"/>
      <c r="B1751" s="5">
        <f>DATE(YEAR(siječanj!B1751),MONTH(siječanj!B1751)+1,DAY(siječanj!B1751))</f>
        <v>43880</v>
      </c>
      <c r="C1751" s="8">
        <v>18.2083333333333</v>
      </c>
      <c r="D1751">
        <v>1.09318994842842</v>
      </c>
      <c r="E1751" s="6">
        <v>65.442957796083931</v>
      </c>
      <c r="F1751" s="7">
        <v>55.843303589453278</v>
      </c>
      <c r="G1751" s="7">
        <v>57.343376717078726</v>
      </c>
      <c r="H1751" s="7">
        <v>240.26953552160347</v>
      </c>
      <c r="I1751" s="7">
        <f t="shared" si="43"/>
        <v>71.541583658104258</v>
      </c>
    </row>
    <row r="1752" spans="1:9" x14ac:dyDescent="0.25">
      <c r="A1752" s="14"/>
      <c r="B1752" s="5">
        <f>DATE(YEAR(siječanj!B1752),MONTH(siječanj!B1752)+1,DAY(siječanj!B1752))</f>
        <v>43880</v>
      </c>
      <c r="C1752" s="8">
        <v>18.21875</v>
      </c>
      <c r="D1752">
        <v>1.09318994842842</v>
      </c>
      <c r="E1752" s="6">
        <v>68.505559341798886</v>
      </c>
      <c r="F1752" s="7">
        <v>55.648705656766282</v>
      </c>
      <c r="G1752" s="7">
        <v>60.004836025144598</v>
      </c>
      <c r="H1752" s="7">
        <v>238.82787993923577</v>
      </c>
      <c r="I1752" s="7">
        <f t="shared" si="43"/>
        <v>74.889588883921192</v>
      </c>
    </row>
    <row r="1753" spans="1:9" x14ac:dyDescent="0.25">
      <c r="A1753" s="14"/>
      <c r="B1753" s="5">
        <f>DATE(YEAR(siječanj!B1753),MONTH(siječanj!B1753)+1,DAY(siječanj!B1753))</f>
        <v>43880</v>
      </c>
      <c r="C1753" s="8">
        <v>18.2291666666667</v>
      </c>
      <c r="D1753">
        <v>1.09318994842842</v>
      </c>
      <c r="E1753" s="6">
        <v>71.714179448873992</v>
      </c>
      <c r="F1753" s="7">
        <v>56.356592575358249</v>
      </c>
      <c r="G1753" s="7">
        <v>61.333000070682409</v>
      </c>
      <c r="H1753" s="7">
        <v>238.70254327983062</v>
      </c>
      <c r="I1753" s="7">
        <f t="shared" si="43"/>
        <v>78.397220133301019</v>
      </c>
    </row>
    <row r="1754" spans="1:9" x14ac:dyDescent="0.25">
      <c r="A1754" s="14"/>
      <c r="B1754" s="5">
        <f>DATE(YEAR(siječanj!B1754),MONTH(siječanj!B1754)+1,DAY(siječanj!B1754))</f>
        <v>43880</v>
      </c>
      <c r="C1754" s="8">
        <v>18.2395833333333</v>
      </c>
      <c r="D1754">
        <v>1.09318994842842</v>
      </c>
      <c r="E1754" s="6">
        <v>78.540255543876228</v>
      </c>
      <c r="F1754" s="7">
        <v>56.994331536223328</v>
      </c>
      <c r="G1754" s="7">
        <v>59.804726573791569</v>
      </c>
      <c r="H1754" s="7">
        <v>237.50304402425087</v>
      </c>
      <c r="I1754" s="7">
        <f t="shared" si="43"/>
        <v>85.859417907564975</v>
      </c>
    </row>
    <row r="1755" spans="1:9" x14ac:dyDescent="0.25">
      <c r="A1755" s="14"/>
      <c r="B1755" s="5">
        <f>DATE(YEAR(siječanj!B1755),MONTH(siječanj!B1755)+1,DAY(siječanj!B1755))</f>
        <v>43880</v>
      </c>
      <c r="C1755" s="8">
        <v>18.25</v>
      </c>
      <c r="D1755">
        <v>1.09318994842842</v>
      </c>
      <c r="E1755" s="6">
        <v>83.642800843922217</v>
      </c>
      <c r="F1755" s="7">
        <v>59.58212357789094</v>
      </c>
      <c r="G1755" s="7">
        <v>60.012466757671127</v>
      </c>
      <c r="H1755" s="7">
        <v>234.11609234387529</v>
      </c>
      <c r="I1755" s="7">
        <f t="shared" si="43"/>
        <v>91.437469140975935</v>
      </c>
    </row>
    <row r="1756" spans="1:9" x14ac:dyDescent="0.25">
      <c r="A1756" s="14"/>
      <c r="B1756" s="5">
        <f>DATE(YEAR(siječanj!B1756),MONTH(siječanj!B1756)+1,DAY(siječanj!B1756))</f>
        <v>43880</v>
      </c>
      <c r="C1756" s="8">
        <v>18.2604166666667</v>
      </c>
      <c r="D1756">
        <v>1.09318994842842</v>
      </c>
      <c r="E1756" s="6">
        <v>90.146882183754798</v>
      </c>
      <c r="F1756" s="7">
        <v>67.619299270846838</v>
      </c>
      <c r="G1756" s="7">
        <v>61.14580878856718</v>
      </c>
      <c r="H1756" s="7">
        <v>220.85549387262438</v>
      </c>
      <c r="I1756" s="7">
        <f t="shared" si="43"/>
        <v>98.547665485441755</v>
      </c>
    </row>
    <row r="1757" spans="1:9" x14ac:dyDescent="0.25">
      <c r="A1757" s="14"/>
      <c r="B1757" s="5">
        <f>DATE(YEAR(siječanj!B1757),MONTH(siječanj!B1757)+1,DAY(siječanj!B1757))</f>
        <v>43880</v>
      </c>
      <c r="C1757" s="8">
        <v>18.2708333333333</v>
      </c>
      <c r="D1757">
        <v>1.09318994842842</v>
      </c>
      <c r="E1757" s="6">
        <v>95.709591553299688</v>
      </c>
      <c r="F1757" s="7">
        <v>76.774872783108819</v>
      </c>
      <c r="G1757" s="7">
        <v>62.249449044300945</v>
      </c>
      <c r="H1757" s="7">
        <v>211.67362240049587</v>
      </c>
      <c r="I1757" s="7">
        <f t="shared" si="43"/>
        <v>104.62876345425683</v>
      </c>
    </row>
    <row r="1758" spans="1:9" x14ac:dyDescent="0.25">
      <c r="A1758" s="14"/>
      <c r="B1758" s="5">
        <f>DATE(YEAR(siječanj!B1758),MONTH(siječanj!B1758)+1,DAY(siječanj!B1758))</f>
        <v>43880</v>
      </c>
      <c r="C1758" s="8">
        <v>18.28125</v>
      </c>
      <c r="D1758">
        <v>1.09318994842842</v>
      </c>
      <c r="E1758" s="6">
        <v>102.01975626407774</v>
      </c>
      <c r="F1758" s="7">
        <v>78.1388465936638</v>
      </c>
      <c r="G1758" s="7">
        <v>66.767739961990259</v>
      </c>
      <c r="H1758" s="7">
        <v>191.74241968512115</v>
      </c>
      <c r="I1758" s="7">
        <f t="shared" si="43"/>
        <v>111.52697208900712</v>
      </c>
    </row>
    <row r="1759" spans="1:9" x14ac:dyDescent="0.25">
      <c r="A1759" s="14"/>
      <c r="B1759" s="5">
        <f>DATE(YEAR(siječanj!B1759),MONTH(siječanj!B1759)+1,DAY(siječanj!B1759))</f>
        <v>43880</v>
      </c>
      <c r="C1759" s="8">
        <v>18.2916666666667</v>
      </c>
      <c r="D1759">
        <v>1.09318994842842</v>
      </c>
      <c r="E1759" s="6">
        <v>107.56235291926181</v>
      </c>
      <c r="F1759" s="7">
        <v>85.925165651739704</v>
      </c>
      <c r="G1759" s="7">
        <v>79.019063289664956</v>
      </c>
      <c r="H1759" s="7">
        <v>151.68377030399034</v>
      </c>
      <c r="I1759" s="7">
        <f t="shared" si="43"/>
        <v>117.58608304064732</v>
      </c>
    </row>
    <row r="1760" spans="1:9" x14ac:dyDescent="0.25">
      <c r="A1760" s="14"/>
      <c r="B1760" s="5">
        <f>DATE(YEAR(siječanj!B1760),MONTH(siječanj!B1760)+1,DAY(siječanj!B1760))</f>
        <v>43880</v>
      </c>
      <c r="C1760" s="8">
        <v>18.3020833333333</v>
      </c>
      <c r="D1760">
        <v>1.09318994842842</v>
      </c>
      <c r="E1760" s="6">
        <v>109.22929064312517</v>
      </c>
      <c r="F1760" s="7">
        <v>108.75326377142808</v>
      </c>
      <c r="G1760" s="7">
        <v>96.362144108341198</v>
      </c>
      <c r="H1760" s="7">
        <v>117.49498268436035</v>
      </c>
      <c r="I1760" s="7">
        <f t="shared" si="43"/>
        <v>119.4083626050309</v>
      </c>
    </row>
    <row r="1761" spans="1:9" x14ac:dyDescent="0.25">
      <c r="A1761" s="14"/>
      <c r="B1761" s="5">
        <f>DATE(YEAR(siječanj!B1761),MONTH(siječanj!B1761)+1,DAY(siječanj!B1761))</f>
        <v>43880</v>
      </c>
      <c r="C1761" s="8">
        <v>18.3125</v>
      </c>
      <c r="D1761">
        <v>1.09318994842842</v>
      </c>
      <c r="E1761" s="6">
        <v>112.60473374081587</v>
      </c>
      <c r="F1761" s="7">
        <v>123.8100668054671</v>
      </c>
      <c r="G1761" s="7">
        <v>105.0252887090832</v>
      </c>
      <c r="H1761" s="7">
        <v>61.134344037806713</v>
      </c>
      <c r="I1761" s="7">
        <f t="shared" si="43"/>
        <v>123.09836307091847</v>
      </c>
    </row>
    <row r="1762" spans="1:9" x14ac:dyDescent="0.25">
      <c r="A1762" s="14"/>
      <c r="B1762" s="5">
        <f>DATE(YEAR(siječanj!B1762),MONTH(siječanj!B1762)+1,DAY(siječanj!B1762))</f>
        <v>43880</v>
      </c>
      <c r="C1762" s="8">
        <v>18.3229166666667</v>
      </c>
      <c r="D1762">
        <v>1.09318994842842</v>
      </c>
      <c r="E1762" s="6">
        <v>113.05718298163927</v>
      </c>
      <c r="F1762" s="7">
        <v>134.76497252222674</v>
      </c>
      <c r="G1762" s="7">
        <v>118.41080326203488</v>
      </c>
      <c r="H1762" s="7">
        <v>18.530914527335732</v>
      </c>
      <c r="I1762" s="7">
        <f t="shared" si="43"/>
        <v>123.59297603316068</v>
      </c>
    </row>
    <row r="1763" spans="1:9" x14ac:dyDescent="0.25">
      <c r="A1763" s="14"/>
      <c r="B1763" s="5">
        <f>DATE(YEAR(siječanj!B1763),MONTH(siječanj!B1763)+1,DAY(siječanj!B1763))</f>
        <v>43880</v>
      </c>
      <c r="C1763" s="8">
        <v>18.3333333333333</v>
      </c>
      <c r="D1763">
        <v>1.09318994842842</v>
      </c>
      <c r="E1763" s="6">
        <v>111.78708552685293</v>
      </c>
      <c r="F1763" s="7">
        <v>145.70663853870556</v>
      </c>
      <c r="G1763" s="7">
        <v>124.35328128044614</v>
      </c>
      <c r="H1763" s="7">
        <v>4.5107808141214001</v>
      </c>
      <c r="I1763" s="7">
        <f t="shared" si="43"/>
        <v>122.20451826206373</v>
      </c>
    </row>
    <row r="1764" spans="1:9" x14ac:dyDescent="0.25">
      <c r="A1764" s="14"/>
      <c r="B1764" s="5">
        <f>DATE(YEAR(siječanj!B1764),MONTH(siječanj!B1764)+1,DAY(siječanj!B1764))</f>
        <v>43880</v>
      </c>
      <c r="C1764" s="8">
        <v>18.34375</v>
      </c>
      <c r="D1764">
        <v>1.09318994842842</v>
      </c>
      <c r="E1764" s="6">
        <v>110.54507758372257</v>
      </c>
      <c r="F1764" s="7">
        <v>164.04298189168657</v>
      </c>
      <c r="G1764" s="7">
        <v>138.01705119596343</v>
      </c>
      <c r="H1764" s="7">
        <v>2.7908328655828405</v>
      </c>
      <c r="I1764" s="7">
        <f t="shared" si="43"/>
        <v>120.84676766276537</v>
      </c>
    </row>
    <row r="1765" spans="1:9" x14ac:dyDescent="0.25">
      <c r="A1765" s="14"/>
      <c r="B1765" s="5">
        <f>DATE(YEAR(siječanj!B1765),MONTH(siječanj!B1765)+1,DAY(siječanj!B1765))</f>
        <v>43880</v>
      </c>
      <c r="C1765" s="8">
        <v>18.3541666666667</v>
      </c>
      <c r="D1765">
        <v>1.09318994842842</v>
      </c>
      <c r="E1765" s="6">
        <v>111.56265102534221</v>
      </c>
      <c r="F1765" s="7">
        <v>174.44647133302857</v>
      </c>
      <c r="G1765" s="7">
        <v>151.27702517772678</v>
      </c>
      <c r="H1765" s="7">
        <v>2.4874282051343668</v>
      </c>
      <c r="I1765" s="7">
        <f t="shared" si="43"/>
        <v>121.95916872093166</v>
      </c>
    </row>
    <row r="1766" spans="1:9" x14ac:dyDescent="0.25">
      <c r="A1766" s="14"/>
      <c r="B1766" s="5">
        <f>DATE(YEAR(siječanj!B1766),MONTH(siječanj!B1766)+1,DAY(siječanj!B1766))</f>
        <v>43880</v>
      </c>
      <c r="C1766" s="8">
        <v>18.3645833333333</v>
      </c>
      <c r="D1766">
        <v>1.09318994842842</v>
      </c>
      <c r="E1766" s="6">
        <v>111.72573286859171</v>
      </c>
      <c r="F1766" s="7">
        <v>195.75758528407019</v>
      </c>
      <c r="G1766" s="7">
        <v>164.81976887142969</v>
      </c>
      <c r="H1766" s="7">
        <v>2.2246896449973401</v>
      </c>
      <c r="I1766" s="7">
        <f t="shared" si="43"/>
        <v>122.13744815274319</v>
      </c>
    </row>
    <row r="1767" spans="1:9" x14ac:dyDescent="0.25">
      <c r="A1767" s="14"/>
      <c r="B1767" s="5">
        <f>DATE(YEAR(siječanj!B1767),MONTH(siječanj!B1767)+1,DAY(siječanj!B1767))</f>
        <v>43880</v>
      </c>
      <c r="C1767" s="8">
        <v>18.375</v>
      </c>
      <c r="D1767">
        <v>1.09318994842842</v>
      </c>
      <c r="E1767" s="6">
        <v>113.20585262618411</v>
      </c>
      <c r="F1767" s="7">
        <v>226.38914751283423</v>
      </c>
      <c r="G1767" s="7">
        <v>170.23080742711579</v>
      </c>
      <c r="H1767" s="7">
        <v>1.9906136179288305</v>
      </c>
      <c r="I1767" s="7">
        <f t="shared" si="43"/>
        <v>123.75550019421352</v>
      </c>
    </row>
    <row r="1768" spans="1:9" x14ac:dyDescent="0.25">
      <c r="A1768" s="14"/>
      <c r="B1768" s="5">
        <f>DATE(YEAR(siječanj!B1768),MONTH(siječanj!B1768)+1,DAY(siječanj!B1768))</f>
        <v>43880</v>
      </c>
      <c r="C1768" s="8">
        <v>18.3854166666667</v>
      </c>
      <c r="D1768">
        <v>1.09318994842842</v>
      </c>
      <c r="E1768" s="6">
        <v>113.38481153386536</v>
      </c>
      <c r="F1768" s="7">
        <v>224.35620396446447</v>
      </c>
      <c r="G1768" s="7">
        <v>192.29668680082602</v>
      </c>
      <c r="H1768" s="7">
        <v>1.7897769377918307</v>
      </c>
      <c r="I1768" s="7">
        <f t="shared" si="43"/>
        <v>123.9511362732724</v>
      </c>
    </row>
    <row r="1769" spans="1:9" x14ac:dyDescent="0.25">
      <c r="A1769" s="14"/>
      <c r="B1769" s="5">
        <f>DATE(YEAR(siječanj!B1769),MONTH(siječanj!B1769)+1,DAY(siječanj!B1769))</f>
        <v>43880</v>
      </c>
      <c r="C1769" s="8">
        <v>18.3958333333333</v>
      </c>
      <c r="D1769">
        <v>1.09318994842842</v>
      </c>
      <c r="E1769" s="6">
        <v>113.3535126613296</v>
      </c>
      <c r="F1769" s="7">
        <v>222.30395820011893</v>
      </c>
      <c r="G1769" s="7">
        <v>198.98498180116826</v>
      </c>
      <c r="H1769" s="7">
        <v>2.0104159725409976</v>
      </c>
      <c r="I1769" s="7">
        <f t="shared" si="43"/>
        <v>123.91692066041917</v>
      </c>
    </row>
    <row r="1770" spans="1:9" x14ac:dyDescent="0.25">
      <c r="A1770" s="14"/>
      <c r="B1770" s="5">
        <f>DATE(YEAR(siječanj!B1770),MONTH(siječanj!B1770)+1,DAY(siječanj!B1770))</f>
        <v>43880</v>
      </c>
      <c r="C1770" s="8">
        <v>18.40625</v>
      </c>
      <c r="D1770">
        <v>1.09318994842842</v>
      </c>
      <c r="E1770" s="6">
        <v>113.94696283234866</v>
      </c>
      <c r="F1770" s="7">
        <v>223.47128517221961</v>
      </c>
      <c r="G1770" s="7">
        <v>202.78993742199617</v>
      </c>
      <c r="H1770" s="7">
        <v>2.0269933694170592</v>
      </c>
      <c r="I1770" s="7">
        <f t="shared" si="43"/>
        <v>124.56567442227032</v>
      </c>
    </row>
    <row r="1771" spans="1:9" x14ac:dyDescent="0.25">
      <c r="A1771" s="14"/>
      <c r="B1771" s="5">
        <f>DATE(YEAR(siječanj!B1771),MONTH(siječanj!B1771)+1,DAY(siječanj!B1771))</f>
        <v>43880</v>
      </c>
      <c r="C1771" s="8">
        <v>18.4166666666667</v>
      </c>
      <c r="D1771">
        <v>1.09318994842842</v>
      </c>
      <c r="E1771" s="6">
        <v>114.45751318085073</v>
      </c>
      <c r="F1771" s="7">
        <v>233.54321274329288</v>
      </c>
      <c r="G1771" s="7">
        <v>204.12415398031484</v>
      </c>
      <c r="H1771" s="7">
        <v>2.1412396359166501</v>
      </c>
      <c r="I1771" s="7">
        <f t="shared" si="43"/>
        <v>125.12380293141941</v>
      </c>
    </row>
    <row r="1772" spans="1:9" x14ac:dyDescent="0.25">
      <c r="A1772" s="14"/>
      <c r="B1772" s="5">
        <f>DATE(YEAR(siječanj!B1772),MONTH(siječanj!B1772)+1,DAY(siječanj!B1772))</f>
        <v>43880</v>
      </c>
      <c r="C1772" s="8">
        <v>18.4270833333333</v>
      </c>
      <c r="D1772">
        <v>1.09318994842842</v>
      </c>
      <c r="E1772" s="6">
        <v>116.3577432814992</v>
      </c>
      <c r="F1772" s="7">
        <v>233.147024134948</v>
      </c>
      <c r="G1772" s="7">
        <v>201.12693843544807</v>
      </c>
      <c r="H1772" s="7">
        <v>2.0540464078473848</v>
      </c>
      <c r="I1772" s="7">
        <f t="shared" si="43"/>
        <v>127.20111537714943</v>
      </c>
    </row>
    <row r="1773" spans="1:9" x14ac:dyDescent="0.25">
      <c r="A1773" s="14"/>
      <c r="B1773" s="5">
        <f>DATE(YEAR(siječanj!B1773),MONTH(siječanj!B1773)+1,DAY(siječanj!B1773))</f>
        <v>43880</v>
      </c>
      <c r="C1773" s="8">
        <v>18.4375</v>
      </c>
      <c r="D1773">
        <v>1.09318994842842</v>
      </c>
      <c r="E1773" s="6">
        <v>118.00272960488473</v>
      </c>
      <c r="F1773" s="7">
        <v>224.93117664180534</v>
      </c>
      <c r="G1773" s="7">
        <v>200.68814928418666</v>
      </c>
      <c r="H1773" s="7">
        <v>2.032901149797913</v>
      </c>
      <c r="I1773" s="7">
        <f t="shared" si="43"/>
        <v>128.99939789117673</v>
      </c>
    </row>
    <row r="1774" spans="1:9" x14ac:dyDescent="0.25">
      <c r="A1774" s="14"/>
      <c r="B1774" s="5">
        <f>DATE(YEAR(siječanj!B1774),MONTH(siječanj!B1774)+1,DAY(siječanj!B1774))</f>
        <v>43880</v>
      </c>
      <c r="C1774" s="8">
        <v>18.4479166666667</v>
      </c>
      <c r="D1774">
        <v>1.09318994842842</v>
      </c>
      <c r="E1774" s="6">
        <v>118.92427437717234</v>
      </c>
      <c r="F1774" s="7">
        <v>223.70229428547924</v>
      </c>
      <c r="G1774" s="7">
        <v>206.4241368764865</v>
      </c>
      <c r="H1774" s="7">
        <v>2.106582779801319</v>
      </c>
      <c r="I1774" s="7">
        <f t="shared" si="43"/>
        <v>130.00682137326831</v>
      </c>
    </row>
    <row r="1775" spans="1:9" x14ac:dyDescent="0.25">
      <c r="A1775" s="14"/>
      <c r="B1775" s="5">
        <f>DATE(YEAR(siječanj!B1775),MONTH(siječanj!B1775)+1,DAY(siječanj!B1775))</f>
        <v>43880</v>
      </c>
      <c r="C1775" s="8">
        <v>18.4583333333333</v>
      </c>
      <c r="D1775">
        <v>1.09318994842842</v>
      </c>
      <c r="E1775" s="6">
        <v>119.06523900460047</v>
      </c>
      <c r="F1775" s="7">
        <v>220.92193717849059</v>
      </c>
      <c r="G1775" s="7">
        <v>207.76544741239286</v>
      </c>
      <c r="H1775" s="7">
        <v>2.1936347543238464</v>
      </c>
      <c r="I1775" s="7">
        <f t="shared" si="43"/>
        <v>130.16092248705669</v>
      </c>
    </row>
    <row r="1776" spans="1:9" x14ac:dyDescent="0.25">
      <c r="A1776" s="14"/>
      <c r="B1776" s="5">
        <f>DATE(YEAR(siječanj!B1776),MONTH(siječanj!B1776)+1,DAY(siječanj!B1776))</f>
        <v>43880</v>
      </c>
      <c r="C1776" s="8">
        <v>18.46875</v>
      </c>
      <c r="D1776">
        <v>1.09318994842842</v>
      </c>
      <c r="E1776" s="6">
        <v>118.33714383116907</v>
      </c>
      <c r="F1776" s="7">
        <v>219.01854381669733</v>
      </c>
      <c r="G1776" s="7">
        <v>202.86998200366418</v>
      </c>
      <c r="H1776" s="7">
        <v>2.1753304831017393</v>
      </c>
      <c r="I1776" s="7">
        <f t="shared" si="43"/>
        <v>129.36497616196223</v>
      </c>
    </row>
    <row r="1777" spans="1:9" x14ac:dyDescent="0.25">
      <c r="A1777" s="14"/>
      <c r="B1777" s="5">
        <f>DATE(YEAR(siječanj!B1777),MONTH(siječanj!B1777)+1,DAY(siječanj!B1777))</f>
        <v>43880</v>
      </c>
      <c r="C1777" s="8">
        <v>18.4791666666667</v>
      </c>
      <c r="D1777">
        <v>1.09318994842842</v>
      </c>
      <c r="E1777" s="6">
        <v>119.07251329428637</v>
      </c>
      <c r="F1777" s="7">
        <v>218.03994873200475</v>
      </c>
      <c r="G1777" s="7">
        <v>198.14189601191887</v>
      </c>
      <c r="H1777" s="7">
        <v>2.2337229087856101</v>
      </c>
      <c r="I1777" s="7">
        <f t="shared" si="43"/>
        <v>130.16887466742327</v>
      </c>
    </row>
    <row r="1778" spans="1:9" x14ac:dyDescent="0.25">
      <c r="A1778" s="14"/>
      <c r="B1778" s="5">
        <f>DATE(YEAR(siječanj!B1778),MONTH(siječanj!B1778)+1,DAY(siječanj!B1778))</f>
        <v>43880</v>
      </c>
      <c r="C1778" s="8">
        <v>18.4895833333333</v>
      </c>
      <c r="D1778">
        <v>1.09318994842842</v>
      </c>
      <c r="E1778" s="6">
        <v>119.70966414815001</v>
      </c>
      <c r="F1778" s="7">
        <v>213.79273547966179</v>
      </c>
      <c r="G1778" s="7">
        <v>193.79583132819829</v>
      </c>
      <c r="H1778" s="7">
        <v>1.9613810969569241</v>
      </c>
      <c r="I1778" s="7">
        <f t="shared" si="43"/>
        <v>130.86540157649958</v>
      </c>
    </row>
    <row r="1779" spans="1:9" x14ac:dyDescent="0.25">
      <c r="A1779" s="14"/>
      <c r="B1779" s="5">
        <f>DATE(YEAR(siječanj!B1779),MONTH(siječanj!B1779)+1,DAY(siječanj!B1779))</f>
        <v>43880</v>
      </c>
      <c r="C1779" s="8">
        <v>18.5</v>
      </c>
      <c r="D1779">
        <v>1.09318994842842</v>
      </c>
      <c r="E1779" s="6">
        <v>120.36293931772688</v>
      </c>
      <c r="F1779" s="7">
        <v>217.20813308649522</v>
      </c>
      <c r="G1779" s="7">
        <v>194.32598097681662</v>
      </c>
      <c r="H1779" s="7">
        <v>1.8452129864270568</v>
      </c>
      <c r="I1779" s="7">
        <f t="shared" si="43"/>
        <v>131.57955542543888</v>
      </c>
    </row>
    <row r="1780" spans="1:9" x14ac:dyDescent="0.25">
      <c r="A1780" s="14"/>
      <c r="B1780" s="5">
        <f>DATE(YEAR(siječanj!B1780),MONTH(siječanj!B1780)+1,DAY(siječanj!B1780))</f>
        <v>43880</v>
      </c>
      <c r="C1780" s="8">
        <v>18.5104166666667</v>
      </c>
      <c r="D1780">
        <v>1.09318994842842</v>
      </c>
      <c r="E1780" s="6">
        <v>120.75793991953105</v>
      </c>
      <c r="F1780" s="7">
        <v>209.59712578353179</v>
      </c>
      <c r="G1780" s="7">
        <v>191.15186862888612</v>
      </c>
      <c r="H1780" s="7">
        <v>1.848418049297424</v>
      </c>
      <c r="I1780" s="7">
        <f t="shared" si="43"/>
        <v>132.01136611295439</v>
      </c>
    </row>
    <row r="1781" spans="1:9" x14ac:dyDescent="0.25">
      <c r="A1781" s="14"/>
      <c r="B1781" s="5">
        <f>DATE(YEAR(siječanj!B1781),MONTH(siječanj!B1781)+1,DAY(siječanj!B1781))</f>
        <v>43880</v>
      </c>
      <c r="C1781" s="8">
        <v>18.5208333333333</v>
      </c>
      <c r="D1781">
        <v>1.09318994842842</v>
      </c>
      <c r="E1781" s="6">
        <v>119.97011688197381</v>
      </c>
      <c r="F1781" s="7">
        <v>202.88501874915463</v>
      </c>
      <c r="G1781" s="7">
        <v>186.94561258420663</v>
      </c>
      <c r="H1781" s="7">
        <v>2.0411087766580622</v>
      </c>
      <c r="I1781" s="7">
        <f t="shared" si="43"/>
        <v>131.15012588715646</v>
      </c>
    </row>
    <row r="1782" spans="1:9" x14ac:dyDescent="0.25">
      <c r="A1782" s="14"/>
      <c r="B1782" s="5">
        <f>DATE(YEAR(siječanj!B1782),MONTH(siječanj!B1782)+1,DAY(siječanj!B1782))</f>
        <v>43880</v>
      </c>
      <c r="C1782" s="8">
        <v>18.53125</v>
      </c>
      <c r="D1782">
        <v>1.09318994842842</v>
      </c>
      <c r="E1782" s="6">
        <v>118.1432939207143</v>
      </c>
      <c r="F1782" s="7">
        <v>188.1558922826672</v>
      </c>
      <c r="G1782" s="7">
        <v>182.99528850452299</v>
      </c>
      <c r="H1782" s="7">
        <v>1.8720014231430688</v>
      </c>
      <c r="I1782" s="7">
        <f t="shared" si="43"/>
        <v>129.15306138834933</v>
      </c>
    </row>
    <row r="1783" spans="1:9" x14ac:dyDescent="0.25">
      <c r="A1783" s="14"/>
      <c r="B1783" s="5">
        <f>DATE(YEAR(siječanj!B1783),MONTH(siječanj!B1783)+1,DAY(siječanj!B1783))</f>
        <v>43880</v>
      </c>
      <c r="C1783" s="8">
        <v>18.5416666666667</v>
      </c>
      <c r="D1783">
        <v>1.09318994842842</v>
      </c>
      <c r="E1783" s="6">
        <v>115.67823396603325</v>
      </c>
      <c r="F1783" s="7">
        <v>184.04502949905589</v>
      </c>
      <c r="G1783" s="7">
        <v>177.74357003046941</v>
      </c>
      <c r="H1783" s="7">
        <v>1.8297138912739865</v>
      </c>
      <c r="I1783" s="7">
        <f t="shared" si="43"/>
        <v>126.45828262361859</v>
      </c>
    </row>
    <row r="1784" spans="1:9" x14ac:dyDescent="0.25">
      <c r="A1784" s="14"/>
      <c r="B1784" s="5">
        <f>DATE(YEAR(siječanj!B1784),MONTH(siječanj!B1784)+1,DAY(siječanj!B1784))</f>
        <v>43880</v>
      </c>
      <c r="C1784" s="8">
        <v>18.5520833333333</v>
      </c>
      <c r="D1784">
        <v>1.09318994842842</v>
      </c>
      <c r="E1784" s="6">
        <v>113.21681900544218</v>
      </c>
      <c r="F1784" s="7">
        <v>191.93215792856191</v>
      </c>
      <c r="G1784" s="7">
        <v>177.05172095369849</v>
      </c>
      <c r="H1784" s="7">
        <v>1.9337113176887253</v>
      </c>
      <c r="I1784" s="7">
        <f t="shared" si="43"/>
        <v>123.76748852978909</v>
      </c>
    </row>
    <row r="1785" spans="1:9" x14ac:dyDescent="0.25">
      <c r="A1785" s="14"/>
      <c r="B1785" s="5">
        <f>DATE(YEAR(siječanj!B1785),MONTH(siječanj!B1785)+1,DAY(siječanj!B1785))</f>
        <v>43880</v>
      </c>
      <c r="C1785" s="8">
        <v>18.5625</v>
      </c>
      <c r="D1785">
        <v>1.09318994842842</v>
      </c>
      <c r="E1785" s="6">
        <v>114.4891731187499</v>
      </c>
      <c r="F1785" s="7">
        <v>179.54635416218355</v>
      </c>
      <c r="G1785" s="7">
        <v>173.67895720514446</v>
      </c>
      <c r="H1785" s="7">
        <v>1.9152498770272892</v>
      </c>
      <c r="I1785" s="7">
        <f t="shared" si="43"/>
        <v>125.15841325729866</v>
      </c>
    </row>
    <row r="1786" spans="1:9" x14ac:dyDescent="0.25">
      <c r="A1786" s="14"/>
      <c r="B1786" s="5">
        <f>DATE(YEAR(siječanj!B1786),MONTH(siječanj!B1786)+1,DAY(siječanj!B1786))</f>
        <v>43880</v>
      </c>
      <c r="C1786" s="8">
        <v>18.5729166666667</v>
      </c>
      <c r="D1786">
        <v>1.09318994842842</v>
      </c>
      <c r="E1786" s="6">
        <v>115.30377680602074</v>
      </c>
      <c r="F1786" s="7">
        <v>173.41689017057345</v>
      </c>
      <c r="G1786" s="7">
        <v>174.77561964667285</v>
      </c>
      <c r="H1786" s="7">
        <v>1.9623340610257669</v>
      </c>
      <c r="I1786" s="7">
        <f t="shared" si="43"/>
        <v>126.04892982017586</v>
      </c>
    </row>
    <row r="1787" spans="1:9" x14ac:dyDescent="0.25">
      <c r="A1787" s="14"/>
      <c r="B1787" s="5">
        <f>DATE(YEAR(siječanj!B1787),MONTH(siječanj!B1787)+1,DAY(siječanj!B1787))</f>
        <v>43880</v>
      </c>
      <c r="C1787" s="8">
        <v>18.5833333333333</v>
      </c>
      <c r="D1787">
        <v>1.09318994842842</v>
      </c>
      <c r="E1787" s="6">
        <v>115.58421176047347</v>
      </c>
      <c r="F1787" s="7">
        <v>173.71992373451315</v>
      </c>
      <c r="G1787" s="7">
        <v>175.02481012986186</v>
      </c>
      <c r="H1787" s="7">
        <v>2.0725685278493216</v>
      </c>
      <c r="I1787" s="7">
        <f t="shared" si="43"/>
        <v>126.35549849357156</v>
      </c>
    </row>
    <row r="1788" spans="1:9" x14ac:dyDescent="0.25">
      <c r="A1788" s="14"/>
      <c r="B1788" s="5">
        <f>DATE(YEAR(siječanj!B1788),MONTH(siječanj!B1788)+1,DAY(siječanj!B1788))</f>
        <v>43880</v>
      </c>
      <c r="C1788" s="8">
        <v>18.59375</v>
      </c>
      <c r="D1788">
        <v>1.09318994842842</v>
      </c>
      <c r="E1788" s="6">
        <v>116.99992354039787</v>
      </c>
      <c r="F1788" s="7">
        <v>174.39647963614726</v>
      </c>
      <c r="G1788" s="7">
        <v>172.34088322140687</v>
      </c>
      <c r="H1788" s="7">
        <v>2.0202430414722077</v>
      </c>
      <c r="I1788" s="7">
        <f t="shared" si="43"/>
        <v>127.90314038125663</v>
      </c>
    </row>
    <row r="1789" spans="1:9" x14ac:dyDescent="0.25">
      <c r="A1789" s="14"/>
      <c r="B1789" s="5">
        <f>DATE(YEAR(siječanj!B1789),MONTH(siječanj!B1789)+1,DAY(siječanj!B1789))</f>
        <v>43880</v>
      </c>
      <c r="C1789" s="8">
        <v>18.6041666666667</v>
      </c>
      <c r="D1789">
        <v>1.09318994842842</v>
      </c>
      <c r="E1789" s="6">
        <v>117.27977961288209</v>
      </c>
      <c r="F1789" s="7">
        <v>175.32078874200795</v>
      </c>
      <c r="G1789" s="7">
        <v>172.78184743186085</v>
      </c>
      <c r="H1789" s="7">
        <v>2.0254455488626544</v>
      </c>
      <c r="I1789" s="7">
        <f t="shared" si="43"/>
        <v>128.20907622670305</v>
      </c>
    </row>
    <row r="1790" spans="1:9" x14ac:dyDescent="0.25">
      <c r="A1790" s="14"/>
      <c r="B1790" s="5">
        <f>DATE(YEAR(siječanj!B1790),MONTH(siječanj!B1790)+1,DAY(siječanj!B1790))</f>
        <v>43880</v>
      </c>
      <c r="C1790" s="8">
        <v>18.6145833333333</v>
      </c>
      <c r="D1790">
        <v>1.09318994842842</v>
      </c>
      <c r="E1790" s="6">
        <v>119.3747985901614</v>
      </c>
      <c r="F1790" s="7">
        <v>175.68002086413571</v>
      </c>
      <c r="G1790" s="7">
        <v>170.64102038633297</v>
      </c>
      <c r="H1790" s="7">
        <v>2.0309534424421773</v>
      </c>
      <c r="I1790" s="7">
        <f t="shared" si="43"/>
        <v>130.49932991443157</v>
      </c>
    </row>
    <row r="1791" spans="1:9" x14ac:dyDescent="0.25">
      <c r="A1791" s="14"/>
      <c r="B1791" s="5">
        <f>DATE(YEAR(siječanj!B1791),MONTH(siječanj!B1791)+1,DAY(siječanj!B1791))</f>
        <v>43880</v>
      </c>
      <c r="C1791" s="8">
        <v>18.625</v>
      </c>
      <c r="D1791">
        <v>1.09318994842842</v>
      </c>
      <c r="E1791" s="6">
        <v>121.12325368790843</v>
      </c>
      <c r="F1791" s="7">
        <v>172.11045813431622</v>
      </c>
      <c r="G1791" s="7">
        <v>167.25915183198745</v>
      </c>
      <c r="H1791" s="7">
        <v>2.0935297583907171</v>
      </c>
      <c r="I1791" s="7">
        <f t="shared" si="43"/>
        <v>132.41072345256705</v>
      </c>
    </row>
    <row r="1792" spans="1:9" x14ac:dyDescent="0.25">
      <c r="A1792" s="14"/>
      <c r="B1792" s="5">
        <f>DATE(YEAR(siječanj!B1792),MONTH(siječanj!B1792)+1,DAY(siječanj!B1792))</f>
        <v>43880</v>
      </c>
      <c r="C1792" s="8">
        <v>18.6354166666667</v>
      </c>
      <c r="D1792">
        <v>1.09318994842842</v>
      </c>
      <c r="E1792" s="6">
        <v>123.12851260076576</v>
      </c>
      <c r="F1792" s="7">
        <v>169.56362015039207</v>
      </c>
      <c r="G1792" s="7">
        <v>160.44959828306625</v>
      </c>
      <c r="H1792" s="7">
        <v>2.0167017553708706</v>
      </c>
      <c r="I1792" s="7">
        <f t="shared" si="43"/>
        <v>134.60285234009919</v>
      </c>
    </row>
    <row r="1793" spans="1:9" x14ac:dyDescent="0.25">
      <c r="A1793" s="14"/>
      <c r="B1793" s="5">
        <f>DATE(YEAR(siječanj!B1793),MONTH(siječanj!B1793)+1,DAY(siječanj!B1793))</f>
        <v>43880</v>
      </c>
      <c r="C1793" s="8">
        <v>18.6458333333333</v>
      </c>
      <c r="D1793">
        <v>1.09318994842842</v>
      </c>
      <c r="E1793" s="6">
        <v>124.94548377584559</v>
      </c>
      <c r="F1793" s="7">
        <v>168.22651066203034</v>
      </c>
      <c r="G1793" s="7">
        <v>158.04620594285012</v>
      </c>
      <c r="H1793" s="7">
        <v>1.915918344516081</v>
      </c>
      <c r="I1793" s="7">
        <f t="shared" si="43"/>
        <v>136.58914696528063</v>
      </c>
    </row>
    <row r="1794" spans="1:9" x14ac:dyDescent="0.25">
      <c r="A1794" s="14"/>
      <c r="B1794" s="5">
        <f>DATE(YEAR(siječanj!B1794),MONTH(siječanj!B1794)+1,DAY(siječanj!B1794))</f>
        <v>43880</v>
      </c>
      <c r="C1794" s="8">
        <v>18.65625</v>
      </c>
      <c r="D1794">
        <v>1.09318994842842</v>
      </c>
      <c r="E1794" s="6">
        <v>128.589925475065</v>
      </c>
      <c r="F1794" s="7">
        <v>167.06921570994862</v>
      </c>
      <c r="G1794" s="7">
        <v>157.99241829121436</v>
      </c>
      <c r="H1794" s="7">
        <v>2.3558276472516502</v>
      </c>
      <c r="I1794" s="7">
        <f t="shared" si="43"/>
        <v>140.57321399850068</v>
      </c>
    </row>
    <row r="1795" spans="1:9" x14ac:dyDescent="0.25">
      <c r="A1795" s="14"/>
      <c r="B1795" s="5">
        <f>DATE(YEAR(siječanj!B1795),MONTH(siječanj!B1795)+1,DAY(siječanj!B1795))</f>
        <v>43880</v>
      </c>
      <c r="C1795" s="8">
        <v>18.6666666666667</v>
      </c>
      <c r="D1795">
        <v>1.09318994842842</v>
      </c>
      <c r="E1795" s="6">
        <v>130.069214193628</v>
      </c>
      <c r="F1795" s="7">
        <v>166.85327066511886</v>
      </c>
      <c r="G1795" s="7">
        <v>156.25732590623457</v>
      </c>
      <c r="H1795" s="7">
        <v>3.650477082452515</v>
      </c>
      <c r="I1795" s="7">
        <f t="shared" si="43"/>
        <v>142.19035755645731</v>
      </c>
    </row>
    <row r="1796" spans="1:9" x14ac:dyDescent="0.25">
      <c r="A1796" s="14"/>
      <c r="B1796" s="5">
        <f>DATE(YEAR(siječanj!B1796),MONTH(siječanj!B1796)+1,DAY(siječanj!B1796))</f>
        <v>43880</v>
      </c>
      <c r="C1796" s="8">
        <v>18.6770833333333</v>
      </c>
      <c r="D1796">
        <v>1.09318994842842</v>
      </c>
      <c r="E1796" s="6">
        <v>132.82027520006261</v>
      </c>
      <c r="F1796" s="7">
        <v>166.11176324778211</v>
      </c>
      <c r="G1796" s="7">
        <v>155.59351626656897</v>
      </c>
      <c r="H1796" s="7">
        <v>7.8841821014429083</v>
      </c>
      <c r="I1796" s="7">
        <f t="shared" ref="I1796:I1859" si="44">D1796*E1796</f>
        <v>145.197789796205</v>
      </c>
    </row>
    <row r="1797" spans="1:9" x14ac:dyDescent="0.25">
      <c r="A1797" s="14"/>
      <c r="B1797" s="5">
        <f>DATE(YEAR(siječanj!B1797),MONTH(siječanj!B1797)+1,DAY(siječanj!B1797))</f>
        <v>43880</v>
      </c>
      <c r="C1797" s="8">
        <v>18.6875</v>
      </c>
      <c r="D1797">
        <v>1.09318994842842</v>
      </c>
      <c r="E1797" s="6">
        <v>137.8739991647322</v>
      </c>
      <c r="F1797" s="7">
        <v>167.55667084094455</v>
      </c>
      <c r="G1797" s="7">
        <v>159.02477028092477</v>
      </c>
      <c r="H1797" s="7">
        <v>20.533425274975794</v>
      </c>
      <c r="I1797" s="7">
        <f t="shared" si="44"/>
        <v>150.72247003651361</v>
      </c>
    </row>
    <row r="1798" spans="1:9" x14ac:dyDescent="0.25">
      <c r="A1798" s="14"/>
      <c r="B1798" s="5">
        <f>DATE(YEAR(siječanj!B1798),MONTH(siječanj!B1798)+1,DAY(siječanj!B1798))</f>
        <v>43880</v>
      </c>
      <c r="C1798" s="8">
        <v>18.6979166666667</v>
      </c>
      <c r="D1798">
        <v>1.09318994842842</v>
      </c>
      <c r="E1798" s="6">
        <v>142.71100051309895</v>
      </c>
      <c r="F1798" s="7">
        <v>169.79887142079801</v>
      </c>
      <c r="G1798" s="7">
        <v>157.43297944772257</v>
      </c>
      <c r="H1798" s="7">
        <v>60.037634590291418</v>
      </c>
      <c r="I1798" s="7">
        <f t="shared" si="44"/>
        <v>156.01023129108287</v>
      </c>
    </row>
    <row r="1799" spans="1:9" x14ac:dyDescent="0.25">
      <c r="A1799" s="14"/>
      <c r="B1799" s="5">
        <f>DATE(YEAR(siječanj!B1799),MONTH(siječanj!B1799)+1,DAY(siječanj!B1799))</f>
        <v>43880</v>
      </c>
      <c r="C1799" s="8">
        <v>18.7083333333333</v>
      </c>
      <c r="D1799">
        <v>1.09318994842842</v>
      </c>
      <c r="E1799" s="6">
        <v>146.79658853741728</v>
      </c>
      <c r="F1799" s="7">
        <v>170.66503330271158</v>
      </c>
      <c r="G1799" s="7">
        <v>150.79244362003848</v>
      </c>
      <c r="H1799" s="7">
        <v>110.35081697210545</v>
      </c>
      <c r="I1799" s="7">
        <f t="shared" si="44"/>
        <v>160.47655505268719</v>
      </c>
    </row>
    <row r="1800" spans="1:9" x14ac:dyDescent="0.25">
      <c r="A1800" s="14"/>
      <c r="B1800" s="5">
        <f>DATE(YEAR(siječanj!B1800),MONTH(siječanj!B1800)+1,DAY(siječanj!B1800))</f>
        <v>43880</v>
      </c>
      <c r="C1800" s="8">
        <v>18.71875</v>
      </c>
      <c r="D1800">
        <v>1.09318994842842</v>
      </c>
      <c r="E1800" s="6">
        <v>153.05228045495664</v>
      </c>
      <c r="F1800" s="7">
        <v>167.91811626245297</v>
      </c>
      <c r="G1800" s="7">
        <v>151.42601472960291</v>
      </c>
      <c r="H1800" s="7">
        <v>137.87129024665808</v>
      </c>
      <c r="I1800" s="7">
        <f t="shared" si="44"/>
        <v>167.31521457740612</v>
      </c>
    </row>
    <row r="1801" spans="1:9" x14ac:dyDescent="0.25">
      <c r="A1801" s="14"/>
      <c r="B1801" s="5">
        <f>DATE(YEAR(siječanj!B1801),MONTH(siječanj!B1801)+1,DAY(siječanj!B1801))</f>
        <v>43880</v>
      </c>
      <c r="C1801" s="8">
        <v>18.7291666666667</v>
      </c>
      <c r="D1801">
        <v>1.09318994842842</v>
      </c>
      <c r="E1801" s="6">
        <v>159.47313328505285</v>
      </c>
      <c r="F1801" s="7">
        <v>165.49996640103495</v>
      </c>
      <c r="G1801" s="7">
        <v>152.53042406704012</v>
      </c>
      <c r="H1801" s="7">
        <v>155.99055413855226</v>
      </c>
      <c r="I1801" s="7">
        <f t="shared" si="44"/>
        <v>174.33442635160549</v>
      </c>
    </row>
    <row r="1802" spans="1:9" x14ac:dyDescent="0.25">
      <c r="A1802" s="14"/>
      <c r="B1802" s="5">
        <f>DATE(YEAR(siječanj!B1802),MONTH(siječanj!B1802)+1,DAY(siječanj!B1802))</f>
        <v>43880</v>
      </c>
      <c r="C1802" s="8">
        <v>18.7395833333333</v>
      </c>
      <c r="D1802">
        <v>1.09318994842842</v>
      </c>
      <c r="E1802" s="6">
        <v>163.3876489326442</v>
      </c>
      <c r="F1802" s="7">
        <v>163.10418609984322</v>
      </c>
      <c r="G1802" s="7">
        <v>152.11111831893308</v>
      </c>
      <c r="H1802" s="7">
        <v>167.85442560273131</v>
      </c>
      <c r="I1802" s="7">
        <f t="shared" si="44"/>
        <v>178.6137355105181</v>
      </c>
    </row>
    <row r="1803" spans="1:9" x14ac:dyDescent="0.25">
      <c r="A1803" s="14"/>
      <c r="B1803" s="5">
        <f>DATE(YEAR(siječanj!B1803),MONTH(siječanj!B1803)+1,DAY(siječanj!B1803))</f>
        <v>43880</v>
      </c>
      <c r="C1803" s="8">
        <v>18.75</v>
      </c>
      <c r="D1803">
        <v>1.09318994842842</v>
      </c>
      <c r="E1803" s="6">
        <v>166.30518167588974</v>
      </c>
      <c r="F1803" s="7">
        <v>161.03014013851785</v>
      </c>
      <c r="G1803" s="7">
        <v>154.53574051867182</v>
      </c>
      <c r="H1803" s="7">
        <v>189.3134495587276</v>
      </c>
      <c r="I1803" s="7">
        <f t="shared" si="44"/>
        <v>181.80315297964492</v>
      </c>
    </row>
    <row r="1804" spans="1:9" x14ac:dyDescent="0.25">
      <c r="A1804" s="14"/>
      <c r="B1804" s="5">
        <f>DATE(YEAR(siječanj!B1804),MONTH(siječanj!B1804)+1,DAY(siječanj!B1804))</f>
        <v>43880</v>
      </c>
      <c r="C1804" s="8">
        <v>18.7604166666667</v>
      </c>
      <c r="D1804">
        <v>1.09318994842842</v>
      </c>
      <c r="E1804" s="6">
        <v>168.25991596676496</v>
      </c>
      <c r="F1804" s="7">
        <v>157.94554257789099</v>
      </c>
      <c r="G1804" s="7">
        <v>154.27138871127656</v>
      </c>
      <c r="H1804" s="7">
        <v>205.08177894559839</v>
      </c>
      <c r="I1804" s="7">
        <f t="shared" si="44"/>
        <v>183.94004885827806</v>
      </c>
    </row>
    <row r="1805" spans="1:9" x14ac:dyDescent="0.25">
      <c r="A1805" s="14"/>
      <c r="B1805" s="5">
        <f>DATE(YEAR(siječanj!B1805),MONTH(siječanj!B1805)+1,DAY(siječanj!B1805))</f>
        <v>43880</v>
      </c>
      <c r="C1805" s="8">
        <v>18.7708333333333</v>
      </c>
      <c r="D1805">
        <v>1.09318994842842</v>
      </c>
      <c r="E1805" s="6">
        <v>170.63215170721435</v>
      </c>
      <c r="F1805" s="7">
        <v>155.9142028696522</v>
      </c>
      <c r="G1805" s="7">
        <v>157.6400186456745</v>
      </c>
      <c r="H1805" s="7">
        <v>221.93860020569142</v>
      </c>
      <c r="I1805" s="7">
        <f t="shared" si="44"/>
        <v>186.53335312503998</v>
      </c>
    </row>
    <row r="1806" spans="1:9" x14ac:dyDescent="0.25">
      <c r="A1806" s="14"/>
      <c r="B1806" s="5">
        <f>DATE(YEAR(siječanj!B1806),MONTH(siječanj!B1806)+1,DAY(siječanj!B1806))</f>
        <v>43880</v>
      </c>
      <c r="C1806" s="8">
        <v>18.78125</v>
      </c>
      <c r="D1806">
        <v>1.09318994842842</v>
      </c>
      <c r="E1806" s="6">
        <v>173.91979018414963</v>
      </c>
      <c r="F1806" s="7">
        <v>152.89337399263141</v>
      </c>
      <c r="G1806" s="7">
        <v>158.51971192288184</v>
      </c>
      <c r="H1806" s="7">
        <v>225.30099465854346</v>
      </c>
      <c r="I1806" s="7">
        <f t="shared" si="44"/>
        <v>190.12736646209217</v>
      </c>
    </row>
    <row r="1807" spans="1:9" x14ac:dyDescent="0.25">
      <c r="A1807" s="14"/>
      <c r="B1807" s="5">
        <f>DATE(YEAR(siječanj!B1807),MONTH(siječanj!B1807)+1,DAY(siječanj!B1807))</f>
        <v>43880</v>
      </c>
      <c r="C1807" s="8">
        <v>18.7916666666667</v>
      </c>
      <c r="D1807">
        <v>1.09318994842842</v>
      </c>
      <c r="E1807" s="6">
        <v>173.9412559124674</v>
      </c>
      <c r="F1807" s="7">
        <v>147.91575590625814</v>
      </c>
      <c r="G1807" s="7">
        <v>160.34966572922286</v>
      </c>
      <c r="H1807" s="7">
        <v>225.70701504698118</v>
      </c>
      <c r="I1807" s="7">
        <f t="shared" si="44"/>
        <v>190.15083258052485</v>
      </c>
    </row>
    <row r="1808" spans="1:9" x14ac:dyDescent="0.25">
      <c r="A1808" s="14"/>
      <c r="B1808" s="5">
        <f>DATE(YEAR(siječanj!B1808),MONTH(siječanj!B1808)+1,DAY(siječanj!B1808))</f>
        <v>43880</v>
      </c>
      <c r="C1808" s="8">
        <v>18.8020833333333</v>
      </c>
      <c r="D1808">
        <v>1.09318994842842</v>
      </c>
      <c r="E1808" s="6">
        <v>173.35846501891635</v>
      </c>
      <c r="F1808" s="7">
        <v>140.62773393846322</v>
      </c>
      <c r="G1808" s="7">
        <v>159.24534051009695</v>
      </c>
      <c r="H1808" s="7">
        <v>226.33541527092015</v>
      </c>
      <c r="I1808" s="7">
        <f t="shared" si="44"/>
        <v>189.51373143365922</v>
      </c>
    </row>
    <row r="1809" spans="1:9" x14ac:dyDescent="0.25">
      <c r="A1809" s="14"/>
      <c r="B1809" s="5">
        <f>DATE(YEAR(siječanj!B1809),MONTH(siječanj!B1809)+1,DAY(siječanj!B1809))</f>
        <v>43880</v>
      </c>
      <c r="C1809" s="8">
        <v>18.8125</v>
      </c>
      <c r="D1809">
        <v>1.09318994842842</v>
      </c>
      <c r="E1809" s="6">
        <v>174.29300421966363</v>
      </c>
      <c r="F1809" s="7">
        <v>134.85574586403752</v>
      </c>
      <c r="G1809" s="7">
        <v>155.79503970667889</v>
      </c>
      <c r="H1809" s="7">
        <v>226.31581783342509</v>
      </c>
      <c r="I1809" s="7">
        <f t="shared" si="44"/>
        <v>190.53536029432848</v>
      </c>
    </row>
    <row r="1810" spans="1:9" x14ac:dyDescent="0.25">
      <c r="A1810" s="14"/>
      <c r="B1810" s="5">
        <f>DATE(YEAR(siječanj!B1810),MONTH(siječanj!B1810)+1,DAY(siječanj!B1810))</f>
        <v>43880</v>
      </c>
      <c r="C1810" s="8">
        <v>18.8229166666667</v>
      </c>
      <c r="D1810">
        <v>1.09318994842842</v>
      </c>
      <c r="E1810" s="6">
        <v>175.29326320348895</v>
      </c>
      <c r="F1810" s="7">
        <v>130.40796438412016</v>
      </c>
      <c r="G1810" s="7">
        <v>151.16284858983389</v>
      </c>
      <c r="H1810" s="7">
        <v>226.41641124831207</v>
      </c>
      <c r="I1810" s="7">
        <f t="shared" si="44"/>
        <v>191.62883336127155</v>
      </c>
    </row>
    <row r="1811" spans="1:9" x14ac:dyDescent="0.25">
      <c r="A1811" s="14"/>
      <c r="B1811" s="5">
        <f>DATE(YEAR(siječanj!B1811),MONTH(siječanj!B1811)+1,DAY(siječanj!B1811))</f>
        <v>43880</v>
      </c>
      <c r="C1811" s="8">
        <v>18.8333333333333</v>
      </c>
      <c r="D1811">
        <v>1.09318994842842</v>
      </c>
      <c r="E1811" s="6">
        <v>177.74864994236029</v>
      </c>
      <c r="F1811" s="7">
        <v>127.039924166753</v>
      </c>
      <c r="G1811" s="7">
        <v>146.82066135970155</v>
      </c>
      <c r="H1811" s="7">
        <v>226.43824387397279</v>
      </c>
      <c r="I1811" s="7">
        <f t="shared" si="44"/>
        <v>194.31303746371012</v>
      </c>
    </row>
    <row r="1812" spans="1:9" x14ac:dyDescent="0.25">
      <c r="A1812" s="14"/>
      <c r="B1812" s="5">
        <f>DATE(YEAR(siječanj!B1812),MONTH(siječanj!B1812)+1,DAY(siječanj!B1812))</f>
        <v>43880</v>
      </c>
      <c r="C1812" s="8">
        <v>18.84375</v>
      </c>
      <c r="D1812">
        <v>1.09318994842842</v>
      </c>
      <c r="E1812" s="6">
        <v>177.98434320758093</v>
      </c>
      <c r="F1812" s="7">
        <v>123.1073522712974</v>
      </c>
      <c r="G1812" s="7">
        <v>138.72750243643682</v>
      </c>
      <c r="H1812" s="7">
        <v>226.79011043787207</v>
      </c>
      <c r="I1812" s="7">
        <f t="shared" si="44"/>
        <v>194.57069497216162</v>
      </c>
    </row>
    <row r="1813" spans="1:9" x14ac:dyDescent="0.25">
      <c r="A1813" s="14"/>
      <c r="B1813" s="5">
        <f>DATE(YEAR(siječanj!B1813),MONTH(siječanj!B1813)+1,DAY(siječanj!B1813))</f>
        <v>43880</v>
      </c>
      <c r="C1813" s="8">
        <v>18.8541666666667</v>
      </c>
      <c r="D1813">
        <v>1.09318994842842</v>
      </c>
      <c r="E1813" s="6">
        <v>175.567264718844</v>
      </c>
      <c r="F1813" s="7">
        <v>120.64655630079776</v>
      </c>
      <c r="G1813" s="7">
        <v>130.88709500487346</v>
      </c>
      <c r="H1813" s="7">
        <v>227.24720094665884</v>
      </c>
      <c r="I1813" s="7">
        <f t="shared" si="44"/>
        <v>191.92836906371184</v>
      </c>
    </row>
    <row r="1814" spans="1:9" x14ac:dyDescent="0.25">
      <c r="A1814" s="14"/>
      <c r="B1814" s="5">
        <f>DATE(YEAR(siječanj!B1814),MONTH(siječanj!B1814)+1,DAY(siječanj!B1814))</f>
        <v>43880</v>
      </c>
      <c r="C1814" s="8">
        <v>18.8645833333333</v>
      </c>
      <c r="D1814">
        <v>1.09318994842842</v>
      </c>
      <c r="E1814" s="6">
        <v>172.23854622641656</v>
      </c>
      <c r="F1814" s="7">
        <v>115.71816808724363</v>
      </c>
      <c r="G1814" s="7">
        <v>125.30577695328053</v>
      </c>
      <c r="H1814" s="7">
        <v>227.64764281474365</v>
      </c>
      <c r="I1814" s="7">
        <f t="shared" si="44"/>
        <v>188.28944746664234</v>
      </c>
    </row>
    <row r="1815" spans="1:9" x14ac:dyDescent="0.25">
      <c r="A1815" s="14"/>
      <c r="B1815" s="5">
        <f>DATE(YEAR(siječanj!B1815),MONTH(siječanj!B1815)+1,DAY(siječanj!B1815))</f>
        <v>43880</v>
      </c>
      <c r="C1815" s="8">
        <v>18.875</v>
      </c>
      <c r="D1815">
        <v>1.09318994842842</v>
      </c>
      <c r="E1815" s="6">
        <v>171.06105222578915</v>
      </c>
      <c r="F1815" s="7">
        <v>108.21916896942453</v>
      </c>
      <c r="G1815" s="7">
        <v>118.68462839353785</v>
      </c>
      <c r="H1815" s="7">
        <v>228.38622179988212</v>
      </c>
      <c r="I1815" s="7">
        <f t="shared" si="44"/>
        <v>187.00222286082172</v>
      </c>
    </row>
    <row r="1816" spans="1:9" x14ac:dyDescent="0.25">
      <c r="A1816" s="14"/>
      <c r="B1816" s="5">
        <f>DATE(YEAR(siječanj!B1816),MONTH(siječanj!B1816)+1,DAY(siječanj!B1816))</f>
        <v>43880</v>
      </c>
      <c r="C1816" s="8">
        <v>18.8854166666667</v>
      </c>
      <c r="D1816">
        <v>1.09318994842842</v>
      </c>
      <c r="E1816" s="6">
        <v>177.87242373763482</v>
      </c>
      <c r="F1816" s="7">
        <v>87.803755625908011</v>
      </c>
      <c r="G1816" s="7">
        <v>98.073034453465212</v>
      </c>
      <c r="H1816" s="7">
        <v>231.83501567566049</v>
      </c>
      <c r="I1816" s="7">
        <f t="shared" si="44"/>
        <v>194.44834573258308</v>
      </c>
    </row>
    <row r="1817" spans="1:9" x14ac:dyDescent="0.25">
      <c r="A1817" s="14"/>
      <c r="B1817" s="5">
        <f>DATE(YEAR(siječanj!B1817),MONTH(siječanj!B1817)+1,DAY(siječanj!B1817))</f>
        <v>43880</v>
      </c>
      <c r="C1817" s="8">
        <v>18.8958333333333</v>
      </c>
      <c r="D1817">
        <v>1.09318994842842</v>
      </c>
      <c r="E1817" s="6">
        <v>184.15712254757696</v>
      </c>
      <c r="F1817" s="7">
        <v>80.175174244709808</v>
      </c>
      <c r="G1817" s="7">
        <v>91.363024911901832</v>
      </c>
      <c r="H1817" s="7">
        <v>235.63603919663788</v>
      </c>
      <c r="I1817" s="7">
        <f t="shared" si="44"/>
        <v>201.31871530051188</v>
      </c>
    </row>
    <row r="1818" spans="1:9" x14ac:dyDescent="0.25">
      <c r="A1818" s="14"/>
      <c r="B1818" s="5">
        <f>DATE(YEAR(siječanj!B1818),MONTH(siječanj!B1818)+1,DAY(siječanj!B1818))</f>
        <v>43880</v>
      </c>
      <c r="C1818" s="8">
        <v>18.90625</v>
      </c>
      <c r="D1818">
        <v>1.09318994842842</v>
      </c>
      <c r="E1818" s="6">
        <v>184.52687015937093</v>
      </c>
      <c r="F1818" s="7">
        <v>77.591949137815021</v>
      </c>
      <c r="G1818" s="7">
        <v>87.746273998558792</v>
      </c>
      <c r="H1818" s="7">
        <v>236.3609275299188</v>
      </c>
      <c r="I1818" s="7">
        <f t="shared" si="44"/>
        <v>201.72291967318046</v>
      </c>
    </row>
    <row r="1819" spans="1:9" x14ac:dyDescent="0.25">
      <c r="A1819" s="14"/>
      <c r="B1819" s="5">
        <f>DATE(YEAR(siječanj!B1819),MONTH(siječanj!B1819)+1,DAY(siječanj!B1819))</f>
        <v>43880</v>
      </c>
      <c r="C1819" s="8">
        <v>18.9166666666667</v>
      </c>
      <c r="D1819">
        <v>1.09318994842842</v>
      </c>
      <c r="E1819" s="6">
        <v>183.20295924809653</v>
      </c>
      <c r="F1819" s="7">
        <v>76.969522840600064</v>
      </c>
      <c r="G1819" s="7">
        <v>85.05573378858081</v>
      </c>
      <c r="H1819" s="7">
        <v>235.48171969682582</v>
      </c>
      <c r="I1819" s="7">
        <f t="shared" si="44"/>
        <v>200.27563357236059</v>
      </c>
    </row>
    <row r="1820" spans="1:9" x14ac:dyDescent="0.25">
      <c r="A1820" s="14"/>
      <c r="B1820" s="5">
        <f>DATE(YEAR(siječanj!B1820),MONTH(siječanj!B1820)+1,DAY(siječanj!B1820))</f>
        <v>43880</v>
      </c>
      <c r="C1820" s="8">
        <v>18.9270833333333</v>
      </c>
      <c r="D1820">
        <v>1.09318994842842</v>
      </c>
      <c r="E1820" s="6">
        <v>180.05799653444211</v>
      </c>
      <c r="F1820" s="7">
        <v>75.112023364153629</v>
      </c>
      <c r="G1820" s="7">
        <v>70.497790229408224</v>
      </c>
      <c r="H1820" s="7">
        <v>236.89978693163141</v>
      </c>
      <c r="I1820" s="7">
        <f t="shared" si="44"/>
        <v>196.83759194561139</v>
      </c>
    </row>
    <row r="1821" spans="1:9" x14ac:dyDescent="0.25">
      <c r="A1821" s="14"/>
      <c r="B1821" s="5">
        <f>DATE(YEAR(siječanj!B1821),MONTH(siječanj!B1821)+1,DAY(siječanj!B1821))</f>
        <v>43880</v>
      </c>
      <c r="C1821" s="8">
        <v>18.9375</v>
      </c>
      <c r="D1821">
        <v>1.09318994842842</v>
      </c>
      <c r="E1821" s="6">
        <v>172.77406699203573</v>
      </c>
      <c r="F1821" s="7">
        <v>73.348966013817432</v>
      </c>
      <c r="G1821" s="7">
        <v>65.135808671754859</v>
      </c>
      <c r="H1821" s="7">
        <v>236.68762310968657</v>
      </c>
      <c r="I1821" s="7">
        <f t="shared" si="44"/>
        <v>188.87487338479193</v>
      </c>
    </row>
    <row r="1822" spans="1:9" x14ac:dyDescent="0.25">
      <c r="A1822" s="14"/>
      <c r="B1822" s="5">
        <f>DATE(YEAR(siječanj!B1822),MONTH(siječanj!B1822)+1,DAY(siječanj!B1822))</f>
        <v>43880</v>
      </c>
      <c r="C1822" s="8">
        <v>18.9479166666667</v>
      </c>
      <c r="D1822">
        <v>1.09318994842842</v>
      </c>
      <c r="E1822" s="6">
        <v>166.04513023482036</v>
      </c>
      <c r="F1822" s="7">
        <v>72.343687038946356</v>
      </c>
      <c r="G1822" s="7">
        <v>63.284536881946039</v>
      </c>
      <c r="H1822" s="7">
        <v>235.84837510917137</v>
      </c>
      <c r="I1822" s="7">
        <f t="shared" si="44"/>
        <v>181.51886735819355</v>
      </c>
    </row>
    <row r="1823" spans="1:9" x14ac:dyDescent="0.25">
      <c r="A1823" s="14"/>
      <c r="B1823" s="5">
        <f>DATE(YEAR(siječanj!B1823),MONTH(siječanj!B1823)+1,DAY(siječanj!B1823))</f>
        <v>43880</v>
      </c>
      <c r="C1823" s="8">
        <v>18.9583333333333</v>
      </c>
      <c r="D1823">
        <v>1.09318994842842</v>
      </c>
      <c r="E1823" s="6">
        <v>156.38395615120299</v>
      </c>
      <c r="F1823" s="7">
        <v>69.559681195659806</v>
      </c>
      <c r="G1823" s="7">
        <v>62.26736624461126</v>
      </c>
      <c r="H1823" s="7">
        <v>235.40489268854924</v>
      </c>
      <c r="I1823" s="7">
        <f t="shared" si="44"/>
        <v>170.95736895996589</v>
      </c>
    </row>
    <row r="1824" spans="1:9" x14ac:dyDescent="0.25">
      <c r="A1824" s="14"/>
      <c r="B1824" s="5">
        <f>DATE(YEAR(siječanj!B1824),MONTH(siječanj!B1824)+1,DAY(siječanj!B1824))</f>
        <v>43880</v>
      </c>
      <c r="C1824" s="8">
        <v>18.96875</v>
      </c>
      <c r="D1824">
        <v>1.09318994842842</v>
      </c>
      <c r="E1824" s="6">
        <v>146.01020387437842</v>
      </c>
      <c r="F1824" s="7">
        <v>67.425779920647884</v>
      </c>
      <c r="G1824" s="7">
        <v>61.076735638075128</v>
      </c>
      <c r="H1824" s="7">
        <v>235.90746783412919</v>
      </c>
      <c r="I1824" s="7">
        <f t="shared" si="44"/>
        <v>159.61688724345484</v>
      </c>
    </row>
    <row r="1825" spans="1:9" x14ac:dyDescent="0.25">
      <c r="A1825" s="14"/>
      <c r="B1825" s="5">
        <f>DATE(YEAR(siječanj!B1825),MONTH(siječanj!B1825)+1,DAY(siječanj!B1825))</f>
        <v>43880</v>
      </c>
      <c r="C1825" s="8">
        <v>18.9791666666667</v>
      </c>
      <c r="D1825">
        <v>1.09318994842842</v>
      </c>
      <c r="E1825" s="6">
        <v>135.44206990061275</v>
      </c>
      <c r="F1825" s="7">
        <v>66.288970016638601</v>
      </c>
      <c r="G1825" s="7">
        <v>59.349666537741321</v>
      </c>
      <c r="H1825" s="7">
        <v>236.82721941410935</v>
      </c>
      <c r="I1825" s="7">
        <f t="shared" si="44"/>
        <v>148.0639094096893</v>
      </c>
    </row>
    <row r="1826" spans="1:9" ht="15.75" thickBot="1" x14ac:dyDescent="0.3">
      <c r="A1826" s="14"/>
      <c r="B1826" s="5">
        <f>DATE(YEAR(siječanj!B1826),MONTH(siječanj!B1826)+1,DAY(siječanj!B1826))</f>
        <v>43880</v>
      </c>
      <c r="C1826" s="8">
        <v>18.9895833333333</v>
      </c>
      <c r="D1826">
        <v>1.09318994842842</v>
      </c>
      <c r="E1826" s="6">
        <v>125.21401927179947</v>
      </c>
      <c r="F1826" s="7">
        <v>64.537311960033051</v>
      </c>
      <c r="G1826" s="7">
        <v>58.384833512580585</v>
      </c>
      <c r="H1826" s="7">
        <v>238.35142376813977</v>
      </c>
      <c r="I1826" s="7">
        <f t="shared" si="44"/>
        <v>136.88270727025366</v>
      </c>
    </row>
    <row r="1827" spans="1:9" x14ac:dyDescent="0.25">
      <c r="A1827" s="13">
        <f t="shared" ref="A1827" si="45">A1731+1</f>
        <v>51</v>
      </c>
      <c r="B1827" s="5">
        <f>DATE(YEAR(siječanj!B1827),MONTH(siječanj!B1827)+1,DAY(siječanj!B1827))</f>
        <v>43881</v>
      </c>
      <c r="C1827" s="8">
        <v>19</v>
      </c>
      <c r="D1827">
        <v>1.0889114576776779</v>
      </c>
      <c r="E1827" s="6">
        <v>112.9053343920469</v>
      </c>
      <c r="F1827" s="7">
        <v>63.256236636245923</v>
      </c>
      <c r="G1827" s="7">
        <v>58.819785266592433</v>
      </c>
      <c r="H1827" s="7">
        <v>239.45946035746292</v>
      </c>
      <c r="I1827" s="7">
        <f t="shared" si="44"/>
        <v>122.94391225242946</v>
      </c>
    </row>
    <row r="1828" spans="1:9" x14ac:dyDescent="0.25">
      <c r="A1828" s="14"/>
      <c r="B1828" s="5">
        <f>DATE(YEAR(siječanj!B1828),MONTH(siječanj!B1828)+1,DAY(siječanj!B1828))</f>
        <v>43881</v>
      </c>
      <c r="C1828" s="8">
        <v>19.0104166666667</v>
      </c>
      <c r="D1828">
        <v>1.0889114576776779</v>
      </c>
      <c r="E1828" s="6">
        <v>103.87179198795641</v>
      </c>
      <c r="F1828" s="7">
        <v>61.910354142367936</v>
      </c>
      <c r="G1828" s="7">
        <v>58.345930796413882</v>
      </c>
      <c r="H1828" s="7">
        <v>240.20388246466857</v>
      </c>
      <c r="I1828" s="7">
        <f t="shared" si="44"/>
        <v>113.10718442519817</v>
      </c>
    </row>
    <row r="1829" spans="1:9" x14ac:dyDescent="0.25">
      <c r="A1829" s="14"/>
      <c r="B1829" s="5">
        <f>DATE(YEAR(siječanj!B1829),MONTH(siječanj!B1829)+1,DAY(siječanj!B1829))</f>
        <v>43881</v>
      </c>
      <c r="C1829" s="8">
        <v>19.0208333333333</v>
      </c>
      <c r="D1829">
        <v>1.0889114576776779</v>
      </c>
      <c r="E1829" s="6">
        <v>96.352065177806168</v>
      </c>
      <c r="F1829" s="7">
        <v>60.983077932265005</v>
      </c>
      <c r="G1829" s="7">
        <v>58.439474364231145</v>
      </c>
      <c r="H1829" s="7">
        <v>240.23966537018464</v>
      </c>
      <c r="I1829" s="7">
        <f t="shared" si="44"/>
        <v>104.91886774301955</v>
      </c>
    </row>
    <row r="1830" spans="1:9" x14ac:dyDescent="0.25">
      <c r="A1830" s="14"/>
      <c r="B1830" s="5">
        <f>DATE(YEAR(siječanj!B1830),MONTH(siječanj!B1830)+1,DAY(siječanj!B1830))</f>
        <v>43881</v>
      </c>
      <c r="C1830" s="8">
        <v>19.03125</v>
      </c>
      <c r="D1830">
        <v>1.0889114576776779</v>
      </c>
      <c r="E1830" s="6">
        <v>89.093858599075929</v>
      </c>
      <c r="F1830" s="7">
        <v>59.781950029404797</v>
      </c>
      <c r="G1830" s="7">
        <v>57.750789738219254</v>
      </c>
      <c r="H1830" s="7">
        <v>240.61261651279293</v>
      </c>
      <c r="I1830" s="7">
        <f t="shared" si="44"/>
        <v>97.015323437248696</v>
      </c>
    </row>
    <row r="1831" spans="1:9" x14ac:dyDescent="0.25">
      <c r="A1831" s="14"/>
      <c r="B1831" s="5">
        <f>DATE(YEAR(siječanj!B1831),MONTH(siječanj!B1831)+1,DAY(siječanj!B1831))</f>
        <v>43881</v>
      </c>
      <c r="C1831" s="8">
        <v>19.0416666666667</v>
      </c>
      <c r="D1831">
        <v>1.0889114576776779</v>
      </c>
      <c r="E1831" s="6">
        <v>82.929108057636654</v>
      </c>
      <c r="F1831" s="7">
        <v>59.177679202472063</v>
      </c>
      <c r="G1831" s="7">
        <v>57.867573993762974</v>
      </c>
      <c r="H1831" s="7">
        <v>241.23835181946629</v>
      </c>
      <c r="I1831" s="7">
        <f t="shared" si="44"/>
        <v>90.3024559389508</v>
      </c>
    </row>
    <row r="1832" spans="1:9" x14ac:dyDescent="0.25">
      <c r="A1832" s="14"/>
      <c r="B1832" s="5">
        <f>DATE(YEAR(siječanj!B1832),MONTH(siječanj!B1832)+1,DAY(siječanj!B1832))</f>
        <v>43881</v>
      </c>
      <c r="C1832" s="8">
        <v>19.0520833333333</v>
      </c>
      <c r="D1832">
        <v>1.0889114576776779</v>
      </c>
      <c r="E1832" s="6">
        <v>77.83492809261385</v>
      </c>
      <c r="F1832" s="7">
        <v>58.658732670505216</v>
      </c>
      <c r="G1832" s="7">
        <v>57.57808282818587</v>
      </c>
      <c r="H1832" s="7">
        <v>241.81469712720215</v>
      </c>
      <c r="I1832" s="7">
        <f t="shared" si="44"/>
        <v>84.755345007565396</v>
      </c>
    </row>
    <row r="1833" spans="1:9" x14ac:dyDescent="0.25">
      <c r="A1833" s="14"/>
      <c r="B1833" s="5">
        <f>DATE(YEAR(siječanj!B1833),MONTH(siječanj!B1833)+1,DAY(siječanj!B1833))</f>
        <v>43881</v>
      </c>
      <c r="C1833" s="8">
        <v>19.0625</v>
      </c>
      <c r="D1833">
        <v>1.0889114576776779</v>
      </c>
      <c r="E1833" s="6">
        <v>74.365986726602699</v>
      </c>
      <c r="F1833" s="7">
        <v>58.685031639052262</v>
      </c>
      <c r="G1833" s="7">
        <v>57.046230785171858</v>
      </c>
      <c r="H1833" s="7">
        <v>241.49037102594377</v>
      </c>
      <c r="I1833" s="7">
        <f t="shared" si="44"/>
        <v>80.977975008103797</v>
      </c>
    </row>
    <row r="1834" spans="1:9" x14ac:dyDescent="0.25">
      <c r="A1834" s="14"/>
      <c r="B1834" s="5">
        <f>DATE(YEAR(siječanj!B1834),MONTH(siječanj!B1834)+1,DAY(siječanj!B1834))</f>
        <v>43881</v>
      </c>
      <c r="C1834" s="8">
        <v>19.0729166666667</v>
      </c>
      <c r="D1834">
        <v>1.0889114576776779</v>
      </c>
      <c r="E1834" s="6">
        <v>70.892325019658344</v>
      </c>
      <c r="F1834" s="7">
        <v>58.039862888780611</v>
      </c>
      <c r="G1834" s="7">
        <v>57.034946914553906</v>
      </c>
      <c r="H1834" s="7">
        <v>241.47124410202341</v>
      </c>
      <c r="I1834" s="7">
        <f t="shared" si="44"/>
        <v>77.195464975315886</v>
      </c>
    </row>
    <row r="1835" spans="1:9" x14ac:dyDescent="0.25">
      <c r="A1835" s="14"/>
      <c r="B1835" s="5">
        <f>DATE(YEAR(siječanj!B1835),MONTH(siječanj!B1835)+1,DAY(siječanj!B1835))</f>
        <v>43881</v>
      </c>
      <c r="C1835" s="8">
        <v>19.0833333333333</v>
      </c>
      <c r="D1835">
        <v>1.0889114576776779</v>
      </c>
      <c r="E1835" s="6">
        <v>68.522224274401395</v>
      </c>
      <c r="F1835" s="7">
        <v>57.347926160290825</v>
      </c>
      <c r="G1835" s="7">
        <v>56.861174505910519</v>
      </c>
      <c r="H1835" s="7">
        <v>241.39312094324401</v>
      </c>
      <c r="I1835" s="7">
        <f t="shared" si="44"/>
        <v>74.614635117955189</v>
      </c>
    </row>
    <row r="1836" spans="1:9" x14ac:dyDescent="0.25">
      <c r="A1836" s="14"/>
      <c r="B1836" s="5">
        <f>DATE(YEAR(siječanj!B1836),MONTH(siječanj!B1836)+1,DAY(siječanj!B1836))</f>
        <v>43881</v>
      </c>
      <c r="C1836" s="8">
        <v>19.09375</v>
      </c>
      <c r="D1836">
        <v>1.0889114576776779</v>
      </c>
      <c r="E1836" s="6">
        <v>66.363026909929715</v>
      </c>
      <c r="F1836" s="7">
        <v>56.605179776452928</v>
      </c>
      <c r="G1836" s="7">
        <v>56.540928083462738</v>
      </c>
      <c r="H1836" s="7">
        <v>241.69960134993559</v>
      </c>
      <c r="I1836" s="7">
        <f t="shared" si="44"/>
        <v>72.263460368394533</v>
      </c>
    </row>
    <row r="1837" spans="1:9" x14ac:dyDescent="0.25">
      <c r="A1837" s="14"/>
      <c r="B1837" s="5">
        <f>DATE(YEAR(siječanj!B1837),MONTH(siječanj!B1837)+1,DAY(siječanj!B1837))</f>
        <v>43881</v>
      </c>
      <c r="C1837" s="8">
        <v>19.1041666666667</v>
      </c>
      <c r="D1837">
        <v>1.0889114576776779</v>
      </c>
      <c r="E1837" s="6">
        <v>65.324963008935896</v>
      </c>
      <c r="F1837" s="7">
        <v>56.343316788674414</v>
      </c>
      <c r="G1837" s="7">
        <v>56.312466755562326</v>
      </c>
      <c r="H1837" s="7">
        <v>241.39520393568677</v>
      </c>
      <c r="I1837" s="7">
        <f t="shared" si="44"/>
        <v>71.133100692800781</v>
      </c>
    </row>
    <row r="1838" spans="1:9" x14ac:dyDescent="0.25">
      <c r="A1838" s="14"/>
      <c r="B1838" s="5">
        <f>DATE(YEAR(siječanj!B1838),MONTH(siječanj!B1838)+1,DAY(siječanj!B1838))</f>
        <v>43881</v>
      </c>
      <c r="C1838" s="8">
        <v>19.1145833333333</v>
      </c>
      <c r="D1838">
        <v>1.0889114576776779</v>
      </c>
      <c r="E1838" s="6">
        <v>63.817426812620376</v>
      </c>
      <c r="F1838" s="7">
        <v>55.930941423808044</v>
      </c>
      <c r="G1838" s="7">
        <v>57.71513559112288</v>
      </c>
      <c r="H1838" s="7">
        <v>241.36176265586803</v>
      </c>
      <c r="I1838" s="7">
        <f t="shared" si="44"/>
        <v>69.491527255768986</v>
      </c>
    </row>
    <row r="1839" spans="1:9" x14ac:dyDescent="0.25">
      <c r="A1839" s="14"/>
      <c r="B1839" s="5">
        <f>DATE(YEAR(siječanj!B1839),MONTH(siječanj!B1839)+1,DAY(siječanj!B1839))</f>
        <v>43881</v>
      </c>
      <c r="C1839" s="8">
        <v>19.125</v>
      </c>
      <c r="D1839">
        <v>1.0889114576776779</v>
      </c>
      <c r="E1839" s="6">
        <v>63.3771615655007</v>
      </c>
      <c r="F1839" s="7">
        <v>56.856485486569554</v>
      </c>
      <c r="G1839" s="7">
        <v>56.812786448734457</v>
      </c>
      <c r="H1839" s="7">
        <v>240.75705522753628</v>
      </c>
      <c r="I1839" s="7">
        <f t="shared" si="44"/>
        <v>69.012117383763069</v>
      </c>
    </row>
    <row r="1840" spans="1:9" x14ac:dyDescent="0.25">
      <c r="A1840" s="14"/>
      <c r="B1840" s="5">
        <f>DATE(YEAR(siječanj!B1840),MONTH(siječanj!B1840)+1,DAY(siječanj!B1840))</f>
        <v>43881</v>
      </c>
      <c r="C1840" s="8">
        <v>19.1354166666667</v>
      </c>
      <c r="D1840">
        <v>1.0889114576776779</v>
      </c>
      <c r="E1840" s="6">
        <v>62.449774009954467</v>
      </c>
      <c r="F1840" s="7">
        <v>57.398018097180334</v>
      </c>
      <c r="G1840" s="7">
        <v>56.302580851165757</v>
      </c>
      <c r="H1840" s="7">
        <v>240.97620214735511</v>
      </c>
      <c r="I1840" s="7">
        <f t="shared" si="44"/>
        <v>68.002274448821083</v>
      </c>
    </row>
    <row r="1841" spans="1:9" x14ac:dyDescent="0.25">
      <c r="A1841" s="14"/>
      <c r="B1841" s="5">
        <f>DATE(YEAR(siječanj!B1841),MONTH(siječanj!B1841)+1,DAY(siječanj!B1841))</f>
        <v>43881</v>
      </c>
      <c r="C1841" s="8">
        <v>19.1458333333333</v>
      </c>
      <c r="D1841">
        <v>1.0889114576776779</v>
      </c>
      <c r="E1841" s="6">
        <v>62.126983537367053</v>
      </c>
      <c r="F1841" s="7">
        <v>56.994475881835108</v>
      </c>
      <c r="G1841" s="7">
        <v>56.873804269509542</v>
      </c>
      <c r="H1841" s="7">
        <v>240.88270025736037</v>
      </c>
      <c r="I1841" s="7">
        <f t="shared" si="44"/>
        <v>67.650784204791464</v>
      </c>
    </row>
    <row r="1842" spans="1:9" x14ac:dyDescent="0.25">
      <c r="A1842" s="14"/>
      <c r="B1842" s="5">
        <f>DATE(YEAR(siječanj!B1842),MONTH(siječanj!B1842)+1,DAY(siječanj!B1842))</f>
        <v>43881</v>
      </c>
      <c r="C1842" s="8">
        <v>19.15625</v>
      </c>
      <c r="D1842">
        <v>1.0889114576776779</v>
      </c>
      <c r="E1842" s="6">
        <v>61.596409759689116</v>
      </c>
      <c r="F1842" s="7">
        <v>57.407673214768579</v>
      </c>
      <c r="G1842" s="7">
        <v>55.217218302790805</v>
      </c>
      <c r="H1842" s="7">
        <v>240.79545828687006</v>
      </c>
      <c r="I1842" s="7">
        <f t="shared" si="44"/>
        <v>67.073036339134617</v>
      </c>
    </row>
    <row r="1843" spans="1:9" x14ac:dyDescent="0.25">
      <c r="A1843" s="14"/>
      <c r="B1843" s="5">
        <f>DATE(YEAR(siječanj!B1843),MONTH(siječanj!B1843)+1,DAY(siječanj!B1843))</f>
        <v>43881</v>
      </c>
      <c r="C1843" s="8">
        <v>19.1666666666667</v>
      </c>
      <c r="D1843">
        <v>1.0889114576776779</v>
      </c>
      <c r="E1843" s="6">
        <v>61.356480844539391</v>
      </c>
      <c r="F1843" s="7">
        <v>57.48004650067714</v>
      </c>
      <c r="G1843" s="7">
        <v>55.210376680137109</v>
      </c>
      <c r="H1843" s="7">
        <v>240.45940814123233</v>
      </c>
      <c r="I1843" s="7">
        <f t="shared" si="44"/>
        <v>66.811774994399912</v>
      </c>
    </row>
    <row r="1844" spans="1:9" x14ac:dyDescent="0.25">
      <c r="A1844" s="14"/>
      <c r="B1844" s="5">
        <f>DATE(YEAR(siječanj!B1844),MONTH(siječanj!B1844)+1,DAY(siječanj!B1844))</f>
        <v>43881</v>
      </c>
      <c r="C1844" s="8">
        <v>19.1770833333333</v>
      </c>
      <c r="D1844">
        <v>1.0889114576776779</v>
      </c>
      <c r="E1844" s="6">
        <v>62.385233576242804</v>
      </c>
      <c r="F1844" s="7">
        <v>56.982747800877625</v>
      </c>
      <c r="G1844" s="7">
        <v>56.504052218035341</v>
      </c>
      <c r="H1844" s="7">
        <v>240.59488322421751</v>
      </c>
      <c r="I1844" s="7">
        <f t="shared" si="44"/>
        <v>67.931995631068972</v>
      </c>
    </row>
    <row r="1845" spans="1:9" x14ac:dyDescent="0.25">
      <c r="A1845" s="14"/>
      <c r="B1845" s="5">
        <f>DATE(YEAR(siječanj!B1845),MONTH(siječanj!B1845)+1,DAY(siječanj!B1845))</f>
        <v>43881</v>
      </c>
      <c r="C1845" s="8">
        <v>19.1875</v>
      </c>
      <c r="D1845">
        <v>1.0889114576776779</v>
      </c>
      <c r="E1845" s="6">
        <v>62.326021800109253</v>
      </c>
      <c r="F1845" s="7">
        <v>57.684327618154676</v>
      </c>
      <c r="G1845" s="7">
        <v>56.96010164565201</v>
      </c>
      <c r="H1845" s="7">
        <v>240.57641482035305</v>
      </c>
      <c r="I1845" s="7">
        <f t="shared" si="44"/>
        <v>67.867519249607696</v>
      </c>
    </row>
    <row r="1846" spans="1:9" x14ac:dyDescent="0.25">
      <c r="A1846" s="14"/>
      <c r="B1846" s="5">
        <f>DATE(YEAR(siječanj!B1846),MONTH(siječanj!B1846)+1,DAY(siječanj!B1846))</f>
        <v>43881</v>
      </c>
      <c r="C1846" s="8">
        <v>19.1979166666667</v>
      </c>
      <c r="D1846">
        <v>1.0889114576776779</v>
      </c>
      <c r="E1846" s="6">
        <v>64.132742839722596</v>
      </c>
      <c r="F1846" s="7">
        <v>57.619640736073627</v>
      </c>
      <c r="G1846" s="7">
        <v>56.764077940848608</v>
      </c>
      <c r="H1846" s="7">
        <v>240.94530144189108</v>
      </c>
      <c r="I1846" s="7">
        <f t="shared" si="44"/>
        <v>69.83487849046999</v>
      </c>
    </row>
    <row r="1847" spans="1:9" x14ac:dyDescent="0.25">
      <c r="A1847" s="14"/>
      <c r="B1847" s="5">
        <f>DATE(YEAR(siječanj!B1847),MONTH(siječanj!B1847)+1,DAY(siječanj!B1847))</f>
        <v>43881</v>
      </c>
      <c r="C1847" s="8">
        <v>19.2083333333333</v>
      </c>
      <c r="D1847">
        <v>1.0889114576776779</v>
      </c>
      <c r="E1847" s="6">
        <v>65.442957796083931</v>
      </c>
      <c r="F1847" s="7">
        <v>55.843303589453278</v>
      </c>
      <c r="G1847" s="7">
        <v>57.343376717078726</v>
      </c>
      <c r="H1847" s="7">
        <v>240.26953552160347</v>
      </c>
      <c r="I1847" s="7">
        <f t="shared" si="44"/>
        <v>71.261586568472509</v>
      </c>
    </row>
    <row r="1848" spans="1:9" x14ac:dyDescent="0.25">
      <c r="A1848" s="14"/>
      <c r="B1848" s="5">
        <f>DATE(YEAR(siječanj!B1848),MONTH(siječanj!B1848)+1,DAY(siječanj!B1848))</f>
        <v>43881</v>
      </c>
      <c r="C1848" s="8">
        <v>19.21875</v>
      </c>
      <c r="D1848">
        <v>1.0889114576776779</v>
      </c>
      <c r="E1848" s="6">
        <v>68.505559341798886</v>
      </c>
      <c r="F1848" s="7">
        <v>55.648705656766282</v>
      </c>
      <c r="G1848" s="7">
        <v>60.004836025144598</v>
      </c>
      <c r="H1848" s="7">
        <v>238.82787993923577</v>
      </c>
      <c r="I1848" s="7">
        <f t="shared" si="44"/>
        <v>74.596488481902895</v>
      </c>
    </row>
    <row r="1849" spans="1:9" x14ac:dyDescent="0.25">
      <c r="A1849" s="14"/>
      <c r="B1849" s="5">
        <f>DATE(YEAR(siječanj!B1849),MONTH(siječanj!B1849)+1,DAY(siječanj!B1849))</f>
        <v>43881</v>
      </c>
      <c r="C1849" s="8">
        <v>19.2291666666667</v>
      </c>
      <c r="D1849">
        <v>1.0889114576776779</v>
      </c>
      <c r="E1849" s="6">
        <v>71.714179448873992</v>
      </c>
      <c r="F1849" s="7">
        <v>56.356592575358249</v>
      </c>
      <c r="G1849" s="7">
        <v>61.333000070682409</v>
      </c>
      <c r="H1849" s="7">
        <v>238.70254327983062</v>
      </c>
      <c r="I1849" s="7">
        <f t="shared" si="44"/>
        <v>78.090391679831953</v>
      </c>
    </row>
    <row r="1850" spans="1:9" x14ac:dyDescent="0.25">
      <c r="A1850" s="14"/>
      <c r="B1850" s="5">
        <f>DATE(YEAR(siječanj!B1850),MONTH(siječanj!B1850)+1,DAY(siječanj!B1850))</f>
        <v>43881</v>
      </c>
      <c r="C1850" s="8">
        <v>19.2395833333333</v>
      </c>
      <c r="D1850">
        <v>1.0889114576776779</v>
      </c>
      <c r="E1850" s="6">
        <v>78.540255543876228</v>
      </c>
      <c r="F1850" s="7">
        <v>56.994331536223328</v>
      </c>
      <c r="G1850" s="7">
        <v>59.804726573791569</v>
      </c>
      <c r="H1850" s="7">
        <v>237.50304402425087</v>
      </c>
      <c r="I1850" s="7">
        <f t="shared" si="44"/>
        <v>85.523384150659595</v>
      </c>
    </row>
    <row r="1851" spans="1:9" x14ac:dyDescent="0.25">
      <c r="A1851" s="14"/>
      <c r="B1851" s="5">
        <f>DATE(YEAR(siječanj!B1851),MONTH(siječanj!B1851)+1,DAY(siječanj!B1851))</f>
        <v>43881</v>
      </c>
      <c r="C1851" s="8">
        <v>19.25</v>
      </c>
      <c r="D1851">
        <v>1.0889114576776779</v>
      </c>
      <c r="E1851" s="6">
        <v>83.642800843922217</v>
      </c>
      <c r="F1851" s="7">
        <v>59.58212357789094</v>
      </c>
      <c r="G1851" s="7">
        <v>60.012466757671127</v>
      </c>
      <c r="H1851" s="7">
        <v>234.11609234387529</v>
      </c>
      <c r="I1851" s="7">
        <f t="shared" si="44"/>
        <v>91.079604191199053</v>
      </c>
    </row>
    <row r="1852" spans="1:9" x14ac:dyDescent="0.25">
      <c r="A1852" s="14"/>
      <c r="B1852" s="5">
        <f>DATE(YEAR(siječanj!B1852),MONTH(siječanj!B1852)+1,DAY(siječanj!B1852))</f>
        <v>43881</v>
      </c>
      <c r="C1852" s="8">
        <v>19.2604166666667</v>
      </c>
      <c r="D1852">
        <v>1.0889114576776779</v>
      </c>
      <c r="E1852" s="6">
        <v>90.146882183754798</v>
      </c>
      <c r="F1852" s="7">
        <v>67.619299270846838</v>
      </c>
      <c r="G1852" s="7">
        <v>61.14580878856718</v>
      </c>
      <c r="H1852" s="7">
        <v>220.85549387262438</v>
      </c>
      <c r="I1852" s="7">
        <f t="shared" si="44"/>
        <v>98.161972883810336</v>
      </c>
    </row>
    <row r="1853" spans="1:9" x14ac:dyDescent="0.25">
      <c r="A1853" s="14"/>
      <c r="B1853" s="5">
        <f>DATE(YEAR(siječanj!B1853),MONTH(siječanj!B1853)+1,DAY(siječanj!B1853))</f>
        <v>43881</v>
      </c>
      <c r="C1853" s="8">
        <v>19.2708333333333</v>
      </c>
      <c r="D1853">
        <v>1.0889114576776779</v>
      </c>
      <c r="E1853" s="6">
        <v>95.709591553299688</v>
      </c>
      <c r="F1853" s="7">
        <v>76.774872783108819</v>
      </c>
      <c r="G1853" s="7">
        <v>62.249449044300945</v>
      </c>
      <c r="H1853" s="7">
        <v>211.67362240049587</v>
      </c>
      <c r="I1853" s="7">
        <f t="shared" si="44"/>
        <v>104.21927085203873</v>
      </c>
    </row>
    <row r="1854" spans="1:9" x14ac:dyDescent="0.25">
      <c r="A1854" s="14"/>
      <c r="B1854" s="5">
        <f>DATE(YEAR(siječanj!B1854),MONTH(siječanj!B1854)+1,DAY(siječanj!B1854))</f>
        <v>43881</v>
      </c>
      <c r="C1854" s="8">
        <v>19.28125</v>
      </c>
      <c r="D1854">
        <v>1.0889114576776779</v>
      </c>
      <c r="E1854" s="6">
        <v>102.01975626407774</v>
      </c>
      <c r="F1854" s="7">
        <v>78.1388465936638</v>
      </c>
      <c r="G1854" s="7">
        <v>66.767739961990259</v>
      </c>
      <c r="H1854" s="7">
        <v>191.74241968512115</v>
      </c>
      <c r="I1854" s="7">
        <f t="shared" si="44"/>
        <v>111.09048150543831</v>
      </c>
    </row>
    <row r="1855" spans="1:9" x14ac:dyDescent="0.25">
      <c r="A1855" s="14"/>
      <c r="B1855" s="5">
        <f>DATE(YEAR(siječanj!B1855),MONTH(siječanj!B1855)+1,DAY(siječanj!B1855))</f>
        <v>43881</v>
      </c>
      <c r="C1855" s="8">
        <v>19.2916666666667</v>
      </c>
      <c r="D1855">
        <v>1.0889114576776779</v>
      </c>
      <c r="E1855" s="6">
        <v>107.56235291926181</v>
      </c>
      <c r="F1855" s="7">
        <v>85.925165651739704</v>
      </c>
      <c r="G1855" s="7">
        <v>79.019063289664956</v>
      </c>
      <c r="H1855" s="7">
        <v>151.68377030399034</v>
      </c>
      <c r="I1855" s="7">
        <f t="shared" si="44"/>
        <v>117.12587850855422</v>
      </c>
    </row>
    <row r="1856" spans="1:9" x14ac:dyDescent="0.25">
      <c r="A1856" s="14"/>
      <c r="B1856" s="5">
        <f>DATE(YEAR(siječanj!B1856),MONTH(siječanj!B1856)+1,DAY(siječanj!B1856))</f>
        <v>43881</v>
      </c>
      <c r="C1856" s="8">
        <v>19.3020833333333</v>
      </c>
      <c r="D1856">
        <v>1.0889114576776779</v>
      </c>
      <c r="E1856" s="6">
        <v>109.22929064312517</v>
      </c>
      <c r="F1856" s="7">
        <v>108.75326377142808</v>
      </c>
      <c r="G1856" s="7">
        <v>96.362144108341198</v>
      </c>
      <c r="H1856" s="7">
        <v>117.49498268436035</v>
      </c>
      <c r="I1856" s="7">
        <f t="shared" si="44"/>
        <v>118.94102609530418</v>
      </c>
    </row>
    <row r="1857" spans="1:9" x14ac:dyDescent="0.25">
      <c r="A1857" s="14"/>
      <c r="B1857" s="5">
        <f>DATE(YEAR(siječanj!B1857),MONTH(siječanj!B1857)+1,DAY(siječanj!B1857))</f>
        <v>43881</v>
      </c>
      <c r="C1857" s="8">
        <v>19.3125</v>
      </c>
      <c r="D1857">
        <v>1.0889114576776779</v>
      </c>
      <c r="E1857" s="6">
        <v>112.60473374081587</v>
      </c>
      <c r="F1857" s="7">
        <v>123.8100668054671</v>
      </c>
      <c r="G1857" s="7">
        <v>105.0252887090832</v>
      </c>
      <c r="H1857" s="7">
        <v>61.134344037806713</v>
      </c>
      <c r="I1857" s="7">
        <f t="shared" si="44"/>
        <v>122.61658475911862</v>
      </c>
    </row>
    <row r="1858" spans="1:9" x14ac:dyDescent="0.25">
      <c r="A1858" s="14"/>
      <c r="B1858" s="5">
        <f>DATE(YEAR(siječanj!B1858),MONTH(siječanj!B1858)+1,DAY(siječanj!B1858))</f>
        <v>43881</v>
      </c>
      <c r="C1858" s="8">
        <v>19.3229166666667</v>
      </c>
      <c r="D1858">
        <v>1.0889114576776779</v>
      </c>
      <c r="E1858" s="6">
        <v>113.05718298163927</v>
      </c>
      <c r="F1858" s="7">
        <v>134.76497252222674</v>
      </c>
      <c r="G1858" s="7">
        <v>118.41080326203488</v>
      </c>
      <c r="H1858" s="7">
        <v>18.530914527335732</v>
      </c>
      <c r="I1858" s="7">
        <f t="shared" si="44"/>
        <v>123.10926192146879</v>
      </c>
    </row>
    <row r="1859" spans="1:9" x14ac:dyDescent="0.25">
      <c r="A1859" s="14"/>
      <c r="B1859" s="5">
        <f>DATE(YEAR(siječanj!B1859),MONTH(siječanj!B1859)+1,DAY(siječanj!B1859))</f>
        <v>43881</v>
      </c>
      <c r="C1859" s="8">
        <v>19.3333333333333</v>
      </c>
      <c r="D1859">
        <v>1.0889114576776779</v>
      </c>
      <c r="E1859" s="6">
        <v>111.78708552685293</v>
      </c>
      <c r="F1859" s="7">
        <v>145.70663853870556</v>
      </c>
      <c r="G1859" s="7">
        <v>124.35328128044614</v>
      </c>
      <c r="H1859" s="7">
        <v>4.5107808141214001</v>
      </c>
      <c r="I1859" s="7">
        <f t="shared" si="44"/>
        <v>121.72623825058469</v>
      </c>
    </row>
    <row r="1860" spans="1:9" x14ac:dyDescent="0.25">
      <c r="A1860" s="14"/>
      <c r="B1860" s="5">
        <f>DATE(YEAR(siječanj!B1860),MONTH(siječanj!B1860)+1,DAY(siječanj!B1860))</f>
        <v>43881</v>
      </c>
      <c r="C1860" s="8">
        <v>19.34375</v>
      </c>
      <c r="D1860">
        <v>1.0889114576776779</v>
      </c>
      <c r="E1860" s="6">
        <v>110.54507758372257</v>
      </c>
      <c r="F1860" s="7">
        <v>164.04298189168657</v>
      </c>
      <c r="G1860" s="7">
        <v>138.01705119596343</v>
      </c>
      <c r="H1860" s="7">
        <v>2.7908328655828405</v>
      </c>
      <c r="I1860" s="7">
        <f t="shared" ref="I1860:I1923" si="46">D1860*E1860</f>
        <v>120.37380157078334</v>
      </c>
    </row>
    <row r="1861" spans="1:9" x14ac:dyDescent="0.25">
      <c r="A1861" s="14"/>
      <c r="B1861" s="5">
        <f>DATE(YEAR(siječanj!B1861),MONTH(siječanj!B1861)+1,DAY(siječanj!B1861))</f>
        <v>43881</v>
      </c>
      <c r="C1861" s="8">
        <v>19.3541666666667</v>
      </c>
      <c r="D1861">
        <v>1.0889114576776779</v>
      </c>
      <c r="E1861" s="6">
        <v>111.56265102534221</v>
      </c>
      <c r="F1861" s="7">
        <v>174.44647133302857</v>
      </c>
      <c r="G1861" s="7">
        <v>151.27702517772678</v>
      </c>
      <c r="H1861" s="7">
        <v>2.4874282051343668</v>
      </c>
      <c r="I1861" s="7">
        <f t="shared" si="46"/>
        <v>121.48184895039147</v>
      </c>
    </row>
    <row r="1862" spans="1:9" x14ac:dyDescent="0.25">
      <c r="A1862" s="14"/>
      <c r="B1862" s="5">
        <f>DATE(YEAR(siječanj!B1862),MONTH(siječanj!B1862)+1,DAY(siječanj!B1862))</f>
        <v>43881</v>
      </c>
      <c r="C1862" s="8">
        <v>19.3645833333333</v>
      </c>
      <c r="D1862">
        <v>1.0889114576776779</v>
      </c>
      <c r="E1862" s="6">
        <v>111.72573286859171</v>
      </c>
      <c r="F1862" s="7">
        <v>195.75758528407019</v>
      </c>
      <c r="G1862" s="7">
        <v>164.81976887142969</v>
      </c>
      <c r="H1862" s="7">
        <v>2.2246896449973401</v>
      </c>
      <c r="I1862" s="7">
        <f t="shared" si="46"/>
        <v>121.65943063804505</v>
      </c>
    </row>
    <row r="1863" spans="1:9" x14ac:dyDescent="0.25">
      <c r="A1863" s="14"/>
      <c r="B1863" s="5">
        <f>DATE(YEAR(siječanj!B1863),MONTH(siječanj!B1863)+1,DAY(siječanj!B1863))</f>
        <v>43881</v>
      </c>
      <c r="C1863" s="8">
        <v>19.375</v>
      </c>
      <c r="D1863">
        <v>1.0889114576776779</v>
      </c>
      <c r="E1863" s="6">
        <v>113.20585262618411</v>
      </c>
      <c r="F1863" s="7">
        <v>226.38914751283423</v>
      </c>
      <c r="G1863" s="7">
        <v>170.23080742711579</v>
      </c>
      <c r="H1863" s="7">
        <v>1.9906136179288305</v>
      </c>
      <c r="I1863" s="7">
        <f t="shared" si="46"/>
        <v>123.27115000082253</v>
      </c>
    </row>
    <row r="1864" spans="1:9" x14ac:dyDescent="0.25">
      <c r="A1864" s="14"/>
      <c r="B1864" s="5">
        <f>DATE(YEAR(siječanj!B1864),MONTH(siječanj!B1864)+1,DAY(siječanj!B1864))</f>
        <v>43881</v>
      </c>
      <c r="C1864" s="8">
        <v>19.3854166666667</v>
      </c>
      <c r="D1864">
        <v>1.0889114576776779</v>
      </c>
      <c r="E1864" s="6">
        <v>113.38481153386536</v>
      </c>
      <c r="F1864" s="7">
        <v>224.35620396446447</v>
      </c>
      <c r="G1864" s="7">
        <v>192.29668680082602</v>
      </c>
      <c r="H1864" s="7">
        <v>1.7897769377918307</v>
      </c>
      <c r="I1864" s="7">
        <f t="shared" si="46"/>
        <v>123.46602040585012</v>
      </c>
    </row>
    <row r="1865" spans="1:9" x14ac:dyDescent="0.25">
      <c r="A1865" s="14"/>
      <c r="B1865" s="5">
        <f>DATE(YEAR(siječanj!B1865),MONTH(siječanj!B1865)+1,DAY(siječanj!B1865))</f>
        <v>43881</v>
      </c>
      <c r="C1865" s="8">
        <v>19.3958333333333</v>
      </c>
      <c r="D1865">
        <v>1.0889114576776779</v>
      </c>
      <c r="E1865" s="6">
        <v>113.3535126613296</v>
      </c>
      <c r="F1865" s="7">
        <v>222.30395820011893</v>
      </c>
      <c r="G1865" s="7">
        <v>198.98498180116826</v>
      </c>
      <c r="H1865" s="7">
        <v>2.0104159725409976</v>
      </c>
      <c r="I1865" s="7">
        <f t="shared" si="46"/>
        <v>123.43193870493354</v>
      </c>
    </row>
    <row r="1866" spans="1:9" x14ac:dyDescent="0.25">
      <c r="A1866" s="14"/>
      <c r="B1866" s="5">
        <f>DATE(YEAR(siječanj!B1866),MONTH(siječanj!B1866)+1,DAY(siječanj!B1866))</f>
        <v>43881</v>
      </c>
      <c r="C1866" s="8">
        <v>19.40625</v>
      </c>
      <c r="D1866">
        <v>1.0889114576776779</v>
      </c>
      <c r="E1866" s="6">
        <v>113.94696283234866</v>
      </c>
      <c r="F1866" s="7">
        <v>223.47128517221961</v>
      </c>
      <c r="G1866" s="7">
        <v>202.78993742199617</v>
      </c>
      <c r="H1866" s="7">
        <v>2.0269933694170592</v>
      </c>
      <c r="I1866" s="7">
        <f t="shared" si="46"/>
        <v>124.07815339571697</v>
      </c>
    </row>
    <row r="1867" spans="1:9" x14ac:dyDescent="0.25">
      <c r="A1867" s="14"/>
      <c r="B1867" s="5">
        <f>DATE(YEAR(siječanj!B1867),MONTH(siječanj!B1867)+1,DAY(siječanj!B1867))</f>
        <v>43881</v>
      </c>
      <c r="C1867" s="8">
        <v>19.4166666666667</v>
      </c>
      <c r="D1867">
        <v>1.0889114576776779</v>
      </c>
      <c r="E1867" s="6">
        <v>114.45751318085073</v>
      </c>
      <c r="F1867" s="7">
        <v>233.54321274329288</v>
      </c>
      <c r="G1867" s="7">
        <v>204.12415398031484</v>
      </c>
      <c r="H1867" s="7">
        <v>2.1412396359166501</v>
      </c>
      <c r="I1867" s="7">
        <f t="shared" si="46"/>
        <v>124.63409751992219</v>
      </c>
    </row>
    <row r="1868" spans="1:9" x14ac:dyDescent="0.25">
      <c r="A1868" s="14"/>
      <c r="B1868" s="5">
        <f>DATE(YEAR(siječanj!B1868),MONTH(siječanj!B1868)+1,DAY(siječanj!B1868))</f>
        <v>43881</v>
      </c>
      <c r="C1868" s="8">
        <v>19.4270833333333</v>
      </c>
      <c r="D1868">
        <v>1.0889114576776779</v>
      </c>
      <c r="E1868" s="6">
        <v>116.3577432814992</v>
      </c>
      <c r="F1868" s="7">
        <v>233.147024134948</v>
      </c>
      <c r="G1868" s="7">
        <v>201.12693843544807</v>
      </c>
      <c r="H1868" s="7">
        <v>2.0540464078473848</v>
      </c>
      <c r="I1868" s="7">
        <f t="shared" si="46"/>
        <v>126.70327984874233</v>
      </c>
    </row>
    <row r="1869" spans="1:9" x14ac:dyDescent="0.25">
      <c r="A1869" s="14"/>
      <c r="B1869" s="5">
        <f>DATE(YEAR(siječanj!B1869),MONTH(siječanj!B1869)+1,DAY(siječanj!B1869))</f>
        <v>43881</v>
      </c>
      <c r="C1869" s="8">
        <v>19.4375</v>
      </c>
      <c r="D1869">
        <v>1.0889114576776779</v>
      </c>
      <c r="E1869" s="6">
        <v>118.00272960488473</v>
      </c>
      <c r="F1869" s="7">
        <v>224.93117664180534</v>
      </c>
      <c r="G1869" s="7">
        <v>200.68814928418666</v>
      </c>
      <c r="H1869" s="7">
        <v>2.032901149797913</v>
      </c>
      <c r="I1869" s="7">
        <f t="shared" si="46"/>
        <v>128.49452430399992</v>
      </c>
    </row>
    <row r="1870" spans="1:9" x14ac:dyDescent="0.25">
      <c r="A1870" s="14"/>
      <c r="B1870" s="5">
        <f>DATE(YEAR(siječanj!B1870),MONTH(siječanj!B1870)+1,DAY(siječanj!B1870))</f>
        <v>43881</v>
      </c>
      <c r="C1870" s="8">
        <v>19.4479166666667</v>
      </c>
      <c r="D1870">
        <v>1.0889114576776779</v>
      </c>
      <c r="E1870" s="6">
        <v>118.92427437717234</v>
      </c>
      <c r="F1870" s="7">
        <v>223.70229428547924</v>
      </c>
      <c r="G1870" s="7">
        <v>206.4241368764865</v>
      </c>
      <c r="H1870" s="7">
        <v>2.106582779801319</v>
      </c>
      <c r="I1870" s="7">
        <f t="shared" si="46"/>
        <v>129.49800496530685</v>
      </c>
    </row>
    <row r="1871" spans="1:9" x14ac:dyDescent="0.25">
      <c r="A1871" s="14"/>
      <c r="B1871" s="5">
        <f>DATE(YEAR(siječanj!B1871),MONTH(siječanj!B1871)+1,DAY(siječanj!B1871))</f>
        <v>43881</v>
      </c>
      <c r="C1871" s="8">
        <v>19.4583333333333</v>
      </c>
      <c r="D1871">
        <v>1.0889114576776779</v>
      </c>
      <c r="E1871" s="6">
        <v>119.06523900460047</v>
      </c>
      <c r="F1871" s="7">
        <v>220.92193717849059</v>
      </c>
      <c r="G1871" s="7">
        <v>207.76544741239286</v>
      </c>
      <c r="H1871" s="7">
        <v>2.1936347543238464</v>
      </c>
      <c r="I1871" s="7">
        <f t="shared" si="46"/>
        <v>129.6515029632406</v>
      </c>
    </row>
    <row r="1872" spans="1:9" x14ac:dyDescent="0.25">
      <c r="A1872" s="14"/>
      <c r="B1872" s="5">
        <f>DATE(YEAR(siječanj!B1872),MONTH(siječanj!B1872)+1,DAY(siječanj!B1872))</f>
        <v>43881</v>
      </c>
      <c r="C1872" s="8">
        <v>19.46875</v>
      </c>
      <c r="D1872">
        <v>1.0889114576776779</v>
      </c>
      <c r="E1872" s="6">
        <v>118.33714383116907</v>
      </c>
      <c r="F1872" s="7">
        <v>219.01854381669733</v>
      </c>
      <c r="G1872" s="7">
        <v>202.86998200366418</v>
      </c>
      <c r="H1872" s="7">
        <v>2.1753304831017393</v>
      </c>
      <c r="I1872" s="7">
        <f t="shared" si="46"/>
        <v>128.85867178661135</v>
      </c>
    </row>
    <row r="1873" spans="1:9" x14ac:dyDescent="0.25">
      <c r="A1873" s="14"/>
      <c r="B1873" s="5">
        <f>DATE(YEAR(siječanj!B1873),MONTH(siječanj!B1873)+1,DAY(siječanj!B1873))</f>
        <v>43881</v>
      </c>
      <c r="C1873" s="8">
        <v>19.4791666666667</v>
      </c>
      <c r="D1873">
        <v>1.0889114576776779</v>
      </c>
      <c r="E1873" s="6">
        <v>119.07251329428637</v>
      </c>
      <c r="F1873" s="7">
        <v>218.03994873200475</v>
      </c>
      <c r="G1873" s="7">
        <v>198.14189601191887</v>
      </c>
      <c r="H1873" s="7">
        <v>2.2337229087856101</v>
      </c>
      <c r="I1873" s="7">
        <f t="shared" si="46"/>
        <v>129.65942402062606</v>
      </c>
    </row>
    <row r="1874" spans="1:9" x14ac:dyDescent="0.25">
      <c r="A1874" s="14"/>
      <c r="B1874" s="5">
        <f>DATE(YEAR(siječanj!B1874),MONTH(siječanj!B1874)+1,DAY(siječanj!B1874))</f>
        <v>43881</v>
      </c>
      <c r="C1874" s="8">
        <v>19.4895833333333</v>
      </c>
      <c r="D1874">
        <v>1.0889114576776779</v>
      </c>
      <c r="E1874" s="6">
        <v>119.70966414815001</v>
      </c>
      <c r="F1874" s="7">
        <v>213.79273547966179</v>
      </c>
      <c r="G1874" s="7">
        <v>193.79583132819829</v>
      </c>
      <c r="H1874" s="7">
        <v>1.9613810969569241</v>
      </c>
      <c r="I1874" s="7">
        <f t="shared" si="46"/>
        <v>130.35322488566729</v>
      </c>
    </row>
    <row r="1875" spans="1:9" x14ac:dyDescent="0.25">
      <c r="A1875" s="14"/>
      <c r="B1875" s="5">
        <f>DATE(YEAR(siječanj!B1875),MONTH(siječanj!B1875)+1,DAY(siječanj!B1875))</f>
        <v>43881</v>
      </c>
      <c r="C1875" s="8">
        <v>19.5</v>
      </c>
      <c r="D1875">
        <v>1.0889114576776779</v>
      </c>
      <c r="E1875" s="6">
        <v>120.36293931772688</v>
      </c>
      <c r="F1875" s="7">
        <v>217.20813308649522</v>
      </c>
      <c r="G1875" s="7">
        <v>194.32598097681662</v>
      </c>
      <c r="H1875" s="7">
        <v>1.8452129864270568</v>
      </c>
      <c r="I1875" s="7">
        <f t="shared" si="46"/>
        <v>131.06458370283588</v>
      </c>
    </row>
    <row r="1876" spans="1:9" x14ac:dyDescent="0.25">
      <c r="A1876" s="14"/>
      <c r="B1876" s="5">
        <f>DATE(YEAR(siječanj!B1876),MONTH(siječanj!B1876)+1,DAY(siječanj!B1876))</f>
        <v>43881</v>
      </c>
      <c r="C1876" s="8">
        <v>19.5104166666667</v>
      </c>
      <c r="D1876">
        <v>1.0889114576776779</v>
      </c>
      <c r="E1876" s="6">
        <v>120.75793991953105</v>
      </c>
      <c r="F1876" s="7">
        <v>209.59712578353179</v>
      </c>
      <c r="G1876" s="7">
        <v>191.15186862888612</v>
      </c>
      <c r="H1876" s="7">
        <v>1.848418049297424</v>
      </c>
      <c r="I1876" s="7">
        <f t="shared" si="46"/>
        <v>131.49470438393001</v>
      </c>
    </row>
    <row r="1877" spans="1:9" x14ac:dyDescent="0.25">
      <c r="A1877" s="14"/>
      <c r="B1877" s="5">
        <f>DATE(YEAR(siječanj!B1877),MONTH(siječanj!B1877)+1,DAY(siječanj!B1877))</f>
        <v>43881</v>
      </c>
      <c r="C1877" s="8">
        <v>19.5208333333333</v>
      </c>
      <c r="D1877">
        <v>1.0889114576776779</v>
      </c>
      <c r="E1877" s="6">
        <v>119.97011688197381</v>
      </c>
      <c r="F1877" s="7">
        <v>202.88501874915463</v>
      </c>
      <c r="G1877" s="7">
        <v>186.94561258420663</v>
      </c>
      <c r="H1877" s="7">
        <v>2.0411087766580622</v>
      </c>
      <c r="I1877" s="7">
        <f t="shared" si="46"/>
        <v>130.63683485171151</v>
      </c>
    </row>
    <row r="1878" spans="1:9" x14ac:dyDescent="0.25">
      <c r="A1878" s="14"/>
      <c r="B1878" s="5">
        <f>DATE(YEAR(siječanj!B1878),MONTH(siječanj!B1878)+1,DAY(siječanj!B1878))</f>
        <v>43881</v>
      </c>
      <c r="C1878" s="8">
        <v>19.53125</v>
      </c>
      <c r="D1878">
        <v>1.0889114576776779</v>
      </c>
      <c r="E1878" s="6">
        <v>118.1432939207143</v>
      </c>
      <c r="F1878" s="7">
        <v>188.1558922826672</v>
      </c>
      <c r="G1878" s="7">
        <v>182.99528850452299</v>
      </c>
      <c r="H1878" s="7">
        <v>1.8720014231430688</v>
      </c>
      <c r="I1878" s="7">
        <f t="shared" si="46"/>
        <v>128.64758639804737</v>
      </c>
    </row>
    <row r="1879" spans="1:9" x14ac:dyDescent="0.25">
      <c r="A1879" s="14"/>
      <c r="B1879" s="5">
        <f>DATE(YEAR(siječanj!B1879),MONTH(siječanj!B1879)+1,DAY(siječanj!B1879))</f>
        <v>43881</v>
      </c>
      <c r="C1879" s="8">
        <v>19.5416666666667</v>
      </c>
      <c r="D1879">
        <v>1.0889114576776779</v>
      </c>
      <c r="E1879" s="6">
        <v>115.67823396603325</v>
      </c>
      <c r="F1879" s="7">
        <v>184.04502949905589</v>
      </c>
      <c r="G1879" s="7">
        <v>177.74357003046941</v>
      </c>
      <c r="H1879" s="7">
        <v>1.8297138912739865</v>
      </c>
      <c r="I1879" s="7">
        <f t="shared" si="46"/>
        <v>125.96335436953274</v>
      </c>
    </row>
    <row r="1880" spans="1:9" x14ac:dyDescent="0.25">
      <c r="A1880" s="14"/>
      <c r="B1880" s="5">
        <f>DATE(YEAR(siječanj!B1880),MONTH(siječanj!B1880)+1,DAY(siječanj!B1880))</f>
        <v>43881</v>
      </c>
      <c r="C1880" s="8">
        <v>19.5520833333333</v>
      </c>
      <c r="D1880">
        <v>1.0889114576776779</v>
      </c>
      <c r="E1880" s="6">
        <v>113.21681900544218</v>
      </c>
      <c r="F1880" s="7">
        <v>191.93215792856191</v>
      </c>
      <c r="G1880" s="7">
        <v>177.05172095369849</v>
      </c>
      <c r="H1880" s="7">
        <v>1.9337113176887253</v>
      </c>
      <c r="I1880" s="7">
        <f t="shared" si="46"/>
        <v>123.28309141684588</v>
      </c>
    </row>
    <row r="1881" spans="1:9" x14ac:dyDescent="0.25">
      <c r="A1881" s="14"/>
      <c r="B1881" s="5">
        <f>DATE(YEAR(siječanj!B1881),MONTH(siječanj!B1881)+1,DAY(siječanj!B1881))</f>
        <v>43881</v>
      </c>
      <c r="C1881" s="8">
        <v>19.5625</v>
      </c>
      <c r="D1881">
        <v>1.0889114576776779</v>
      </c>
      <c r="E1881" s="6">
        <v>114.4891731187499</v>
      </c>
      <c r="F1881" s="7">
        <v>179.54635416218355</v>
      </c>
      <c r="G1881" s="7">
        <v>173.67895720514446</v>
      </c>
      <c r="H1881" s="7">
        <v>1.9152498770272892</v>
      </c>
      <c r="I1881" s="7">
        <f t="shared" si="46"/>
        <v>124.66857238904998</v>
      </c>
    </row>
    <row r="1882" spans="1:9" x14ac:dyDescent="0.25">
      <c r="A1882" s="14"/>
      <c r="B1882" s="5">
        <f>DATE(YEAR(siječanj!B1882),MONTH(siječanj!B1882)+1,DAY(siječanj!B1882))</f>
        <v>43881</v>
      </c>
      <c r="C1882" s="8">
        <v>19.5729166666667</v>
      </c>
      <c r="D1882">
        <v>1.0889114576776779</v>
      </c>
      <c r="E1882" s="6">
        <v>115.30377680602074</v>
      </c>
      <c r="F1882" s="7">
        <v>173.41689017057345</v>
      </c>
      <c r="G1882" s="7">
        <v>174.77561964667285</v>
      </c>
      <c r="H1882" s="7">
        <v>1.9623340610257669</v>
      </c>
      <c r="I1882" s="7">
        <f t="shared" si="46"/>
        <v>125.55560367758567</v>
      </c>
    </row>
    <row r="1883" spans="1:9" x14ac:dyDescent="0.25">
      <c r="A1883" s="14"/>
      <c r="B1883" s="5">
        <f>DATE(YEAR(siječanj!B1883),MONTH(siječanj!B1883)+1,DAY(siječanj!B1883))</f>
        <v>43881</v>
      </c>
      <c r="C1883" s="8">
        <v>19.5833333333333</v>
      </c>
      <c r="D1883">
        <v>1.0889114576776779</v>
      </c>
      <c r="E1883" s="6">
        <v>115.58421176047347</v>
      </c>
      <c r="F1883" s="7">
        <v>173.71992373451315</v>
      </c>
      <c r="G1883" s="7">
        <v>175.02481012986186</v>
      </c>
      <c r="H1883" s="7">
        <v>2.0725685278493216</v>
      </c>
      <c r="I1883" s="7">
        <f t="shared" si="46"/>
        <v>125.86097251262257</v>
      </c>
    </row>
    <row r="1884" spans="1:9" x14ac:dyDescent="0.25">
      <c r="A1884" s="14"/>
      <c r="B1884" s="5">
        <f>DATE(YEAR(siječanj!B1884),MONTH(siječanj!B1884)+1,DAY(siječanj!B1884))</f>
        <v>43881</v>
      </c>
      <c r="C1884" s="8">
        <v>19.59375</v>
      </c>
      <c r="D1884">
        <v>1.0889114576776779</v>
      </c>
      <c r="E1884" s="6">
        <v>116.99992354039787</v>
      </c>
      <c r="F1884" s="7">
        <v>174.39647963614726</v>
      </c>
      <c r="G1884" s="7">
        <v>172.34088322140687</v>
      </c>
      <c r="H1884" s="7">
        <v>2.0202430414722077</v>
      </c>
      <c r="I1884" s="7">
        <f t="shared" si="46"/>
        <v>127.40255729055151</v>
      </c>
    </row>
    <row r="1885" spans="1:9" x14ac:dyDescent="0.25">
      <c r="A1885" s="14"/>
      <c r="B1885" s="5">
        <f>DATE(YEAR(siječanj!B1885),MONTH(siječanj!B1885)+1,DAY(siječanj!B1885))</f>
        <v>43881</v>
      </c>
      <c r="C1885" s="8">
        <v>19.6041666666667</v>
      </c>
      <c r="D1885">
        <v>1.0889114576776779</v>
      </c>
      <c r="E1885" s="6">
        <v>117.27977961288209</v>
      </c>
      <c r="F1885" s="7">
        <v>175.32078874200795</v>
      </c>
      <c r="G1885" s="7">
        <v>172.78184743186085</v>
      </c>
      <c r="H1885" s="7">
        <v>2.0254455488626544</v>
      </c>
      <c r="I1885" s="7">
        <f t="shared" si="46"/>
        <v>127.70729577438026</v>
      </c>
    </row>
    <row r="1886" spans="1:9" x14ac:dyDescent="0.25">
      <c r="A1886" s="14"/>
      <c r="B1886" s="5">
        <f>DATE(YEAR(siječanj!B1886),MONTH(siječanj!B1886)+1,DAY(siječanj!B1886))</f>
        <v>43881</v>
      </c>
      <c r="C1886" s="8">
        <v>19.6145833333333</v>
      </c>
      <c r="D1886">
        <v>1.0889114576776779</v>
      </c>
      <c r="E1886" s="6">
        <v>119.3747985901614</v>
      </c>
      <c r="F1886" s="7">
        <v>175.68002086413571</v>
      </c>
      <c r="G1886" s="7">
        <v>170.64102038633297</v>
      </c>
      <c r="H1886" s="7">
        <v>2.0309534424421773</v>
      </c>
      <c r="I1886" s="7">
        <f t="shared" si="46"/>
        <v>129.98858594279187</v>
      </c>
    </row>
    <row r="1887" spans="1:9" x14ac:dyDescent="0.25">
      <c r="A1887" s="14"/>
      <c r="B1887" s="5">
        <f>DATE(YEAR(siječanj!B1887),MONTH(siječanj!B1887)+1,DAY(siječanj!B1887))</f>
        <v>43881</v>
      </c>
      <c r="C1887" s="8">
        <v>19.625</v>
      </c>
      <c r="D1887">
        <v>1.0889114576776779</v>
      </c>
      <c r="E1887" s="6">
        <v>121.12325368790843</v>
      </c>
      <c r="F1887" s="7">
        <v>172.11045813431622</v>
      </c>
      <c r="G1887" s="7">
        <v>167.25915183198745</v>
      </c>
      <c r="H1887" s="7">
        <v>2.0935297583907171</v>
      </c>
      <c r="I1887" s="7">
        <f t="shared" si="46"/>
        <v>131.89249873196354</v>
      </c>
    </row>
    <row r="1888" spans="1:9" x14ac:dyDescent="0.25">
      <c r="A1888" s="14"/>
      <c r="B1888" s="5">
        <f>DATE(YEAR(siječanj!B1888),MONTH(siječanj!B1888)+1,DAY(siječanj!B1888))</f>
        <v>43881</v>
      </c>
      <c r="C1888" s="8">
        <v>19.6354166666667</v>
      </c>
      <c r="D1888">
        <v>1.0889114576776779</v>
      </c>
      <c r="E1888" s="6">
        <v>123.12851260076576</v>
      </c>
      <c r="F1888" s="7">
        <v>169.56362015039207</v>
      </c>
      <c r="G1888" s="7">
        <v>160.44959828306625</v>
      </c>
      <c r="H1888" s="7">
        <v>2.0167017553708706</v>
      </c>
      <c r="I1888" s="7">
        <f t="shared" si="46"/>
        <v>134.07604813778417</v>
      </c>
    </row>
    <row r="1889" spans="1:9" x14ac:dyDescent="0.25">
      <c r="A1889" s="14"/>
      <c r="B1889" s="5">
        <f>DATE(YEAR(siječanj!B1889),MONTH(siječanj!B1889)+1,DAY(siječanj!B1889))</f>
        <v>43881</v>
      </c>
      <c r="C1889" s="8">
        <v>19.6458333333333</v>
      </c>
      <c r="D1889">
        <v>1.0889114576776779</v>
      </c>
      <c r="E1889" s="6">
        <v>124.94548377584559</v>
      </c>
      <c r="F1889" s="7">
        <v>168.22651066203034</v>
      </c>
      <c r="G1889" s="7">
        <v>158.04620594285012</v>
      </c>
      <c r="H1889" s="7">
        <v>1.915918344516081</v>
      </c>
      <c r="I1889" s="7">
        <f t="shared" si="46"/>
        <v>136.05456886859866</v>
      </c>
    </row>
    <row r="1890" spans="1:9" x14ac:dyDescent="0.25">
      <c r="A1890" s="14"/>
      <c r="B1890" s="5">
        <f>DATE(YEAR(siječanj!B1890),MONTH(siječanj!B1890)+1,DAY(siječanj!B1890))</f>
        <v>43881</v>
      </c>
      <c r="C1890" s="8">
        <v>19.65625</v>
      </c>
      <c r="D1890">
        <v>1.0889114576776779</v>
      </c>
      <c r="E1890" s="6">
        <v>128.589925475065</v>
      </c>
      <c r="F1890" s="7">
        <v>167.06921570994862</v>
      </c>
      <c r="G1890" s="7">
        <v>157.99241829121436</v>
      </c>
      <c r="H1890" s="7">
        <v>2.3558276472516502</v>
      </c>
      <c r="I1890" s="7">
        <f t="shared" si="46"/>
        <v>140.02304319171699</v>
      </c>
    </row>
    <row r="1891" spans="1:9" x14ac:dyDescent="0.25">
      <c r="A1891" s="14"/>
      <c r="B1891" s="5">
        <f>DATE(YEAR(siječanj!B1891),MONTH(siječanj!B1891)+1,DAY(siječanj!B1891))</f>
        <v>43881</v>
      </c>
      <c r="C1891" s="8">
        <v>19.6666666666667</v>
      </c>
      <c r="D1891">
        <v>1.0889114576776779</v>
      </c>
      <c r="E1891" s="6">
        <v>130.069214193628</v>
      </c>
      <c r="F1891" s="7">
        <v>166.85327066511886</v>
      </c>
      <c r="G1891" s="7">
        <v>156.25732590623457</v>
      </c>
      <c r="H1891" s="7">
        <v>3.650477082452515</v>
      </c>
      <c r="I1891" s="7">
        <f t="shared" si="46"/>
        <v>141.63385762657359</v>
      </c>
    </row>
    <row r="1892" spans="1:9" x14ac:dyDescent="0.25">
      <c r="A1892" s="14"/>
      <c r="B1892" s="5">
        <f>DATE(YEAR(siječanj!B1892),MONTH(siječanj!B1892)+1,DAY(siječanj!B1892))</f>
        <v>43881</v>
      </c>
      <c r="C1892" s="8">
        <v>19.6770833333333</v>
      </c>
      <c r="D1892">
        <v>1.0889114576776779</v>
      </c>
      <c r="E1892" s="6">
        <v>132.82027520006261</v>
      </c>
      <c r="F1892" s="7">
        <v>166.11176324778211</v>
      </c>
      <c r="G1892" s="7">
        <v>155.59351626656897</v>
      </c>
      <c r="H1892" s="7">
        <v>7.8841821014429083</v>
      </c>
      <c r="I1892" s="7">
        <f t="shared" si="46"/>
        <v>144.62951947725051</v>
      </c>
    </row>
    <row r="1893" spans="1:9" x14ac:dyDescent="0.25">
      <c r="A1893" s="14"/>
      <c r="B1893" s="5">
        <f>DATE(YEAR(siječanj!B1893),MONTH(siječanj!B1893)+1,DAY(siječanj!B1893))</f>
        <v>43881</v>
      </c>
      <c r="C1893" s="8">
        <v>19.6875</v>
      </c>
      <c r="D1893">
        <v>1.0889114576776779</v>
      </c>
      <c r="E1893" s="6">
        <v>137.8739991647322</v>
      </c>
      <c r="F1893" s="7">
        <v>167.55667084094455</v>
      </c>
      <c r="G1893" s="7">
        <v>159.02477028092477</v>
      </c>
      <c r="H1893" s="7">
        <v>20.533425274975794</v>
      </c>
      <c r="I1893" s="7">
        <f t="shared" si="46"/>
        <v>150.13257740631948</v>
      </c>
    </row>
    <row r="1894" spans="1:9" x14ac:dyDescent="0.25">
      <c r="A1894" s="14"/>
      <c r="B1894" s="5">
        <f>DATE(YEAR(siječanj!B1894),MONTH(siječanj!B1894)+1,DAY(siječanj!B1894))</f>
        <v>43881</v>
      </c>
      <c r="C1894" s="8">
        <v>19.6979166666667</v>
      </c>
      <c r="D1894">
        <v>1.0889114576776779</v>
      </c>
      <c r="E1894" s="6">
        <v>142.71100051309895</v>
      </c>
      <c r="F1894" s="7">
        <v>169.79887142079801</v>
      </c>
      <c r="G1894" s="7">
        <v>157.43297944772257</v>
      </c>
      <c r="H1894" s="7">
        <v>60.037634590291418</v>
      </c>
      <c r="I1894" s="7">
        <f t="shared" si="46"/>
        <v>155.39964359535841</v>
      </c>
    </row>
    <row r="1895" spans="1:9" x14ac:dyDescent="0.25">
      <c r="A1895" s="14"/>
      <c r="B1895" s="5">
        <f>DATE(YEAR(siječanj!B1895),MONTH(siječanj!B1895)+1,DAY(siječanj!B1895))</f>
        <v>43881</v>
      </c>
      <c r="C1895" s="8">
        <v>19.7083333333333</v>
      </c>
      <c r="D1895">
        <v>1.0889114576776779</v>
      </c>
      <c r="E1895" s="6">
        <v>146.79658853741728</v>
      </c>
      <c r="F1895" s="7">
        <v>170.66503330271158</v>
      </c>
      <c r="G1895" s="7">
        <v>150.79244362003848</v>
      </c>
      <c r="H1895" s="7">
        <v>110.35081697210545</v>
      </c>
      <c r="I1895" s="7">
        <f t="shared" si="46"/>
        <v>159.84848720638936</v>
      </c>
    </row>
    <row r="1896" spans="1:9" x14ac:dyDescent="0.25">
      <c r="A1896" s="14"/>
      <c r="B1896" s="5">
        <f>DATE(YEAR(siječanj!B1896),MONTH(siječanj!B1896)+1,DAY(siječanj!B1896))</f>
        <v>43881</v>
      </c>
      <c r="C1896" s="8">
        <v>19.71875</v>
      </c>
      <c r="D1896">
        <v>1.0889114576776779</v>
      </c>
      <c r="E1896" s="6">
        <v>153.05228045495664</v>
      </c>
      <c r="F1896" s="7">
        <v>167.91811626245297</v>
      </c>
      <c r="G1896" s="7">
        <v>151.42601472960291</v>
      </c>
      <c r="H1896" s="7">
        <v>137.87129024665808</v>
      </c>
      <c r="I1896" s="7">
        <f t="shared" si="46"/>
        <v>166.66038181109963</v>
      </c>
    </row>
    <row r="1897" spans="1:9" x14ac:dyDescent="0.25">
      <c r="A1897" s="14"/>
      <c r="B1897" s="5">
        <f>DATE(YEAR(siječanj!B1897),MONTH(siječanj!B1897)+1,DAY(siječanj!B1897))</f>
        <v>43881</v>
      </c>
      <c r="C1897" s="8">
        <v>19.7291666666667</v>
      </c>
      <c r="D1897">
        <v>1.0889114576776779</v>
      </c>
      <c r="E1897" s="6">
        <v>159.47313328505285</v>
      </c>
      <c r="F1897" s="7">
        <v>165.49996640103495</v>
      </c>
      <c r="G1897" s="7">
        <v>152.53042406704012</v>
      </c>
      <c r="H1897" s="7">
        <v>155.99055413855226</v>
      </c>
      <c r="I1897" s="7">
        <f t="shared" si="46"/>
        <v>173.65212202585352</v>
      </c>
    </row>
    <row r="1898" spans="1:9" x14ac:dyDescent="0.25">
      <c r="A1898" s="14"/>
      <c r="B1898" s="5">
        <f>DATE(YEAR(siječanj!B1898),MONTH(siječanj!B1898)+1,DAY(siječanj!B1898))</f>
        <v>43881</v>
      </c>
      <c r="C1898" s="8">
        <v>19.7395833333333</v>
      </c>
      <c r="D1898">
        <v>1.0889114576776779</v>
      </c>
      <c r="E1898" s="6">
        <v>163.3876489326442</v>
      </c>
      <c r="F1898" s="7">
        <v>163.10418609984322</v>
      </c>
      <c r="G1898" s="7">
        <v>152.11111831893308</v>
      </c>
      <c r="H1898" s="7">
        <v>167.85442560273131</v>
      </c>
      <c r="I1898" s="7">
        <f t="shared" si="46"/>
        <v>177.91468296577429</v>
      </c>
    </row>
    <row r="1899" spans="1:9" x14ac:dyDescent="0.25">
      <c r="A1899" s="14"/>
      <c r="B1899" s="5">
        <f>DATE(YEAR(siječanj!B1899),MONTH(siječanj!B1899)+1,DAY(siječanj!B1899))</f>
        <v>43881</v>
      </c>
      <c r="C1899" s="8">
        <v>19.75</v>
      </c>
      <c r="D1899">
        <v>1.0889114576776779</v>
      </c>
      <c r="E1899" s="6">
        <v>166.30518167588974</v>
      </c>
      <c r="F1899" s="7">
        <v>161.03014013851785</v>
      </c>
      <c r="G1899" s="7">
        <v>154.53574051867182</v>
      </c>
      <c r="H1899" s="7">
        <v>189.3134495587276</v>
      </c>
      <c r="I1899" s="7">
        <f t="shared" si="46"/>
        <v>181.09161779804415</v>
      </c>
    </row>
    <row r="1900" spans="1:9" x14ac:dyDescent="0.25">
      <c r="A1900" s="14"/>
      <c r="B1900" s="5">
        <f>DATE(YEAR(siječanj!B1900),MONTH(siječanj!B1900)+1,DAY(siječanj!B1900))</f>
        <v>43881</v>
      </c>
      <c r="C1900" s="8">
        <v>19.7604166666667</v>
      </c>
      <c r="D1900">
        <v>1.0889114576776779</v>
      </c>
      <c r="E1900" s="6">
        <v>168.25991596676496</v>
      </c>
      <c r="F1900" s="7">
        <v>157.94554257789099</v>
      </c>
      <c r="G1900" s="7">
        <v>154.27138871127656</v>
      </c>
      <c r="H1900" s="7">
        <v>205.08177894559839</v>
      </c>
      <c r="I1900" s="7">
        <f t="shared" si="46"/>
        <v>183.22015036409363</v>
      </c>
    </row>
    <row r="1901" spans="1:9" x14ac:dyDescent="0.25">
      <c r="A1901" s="14"/>
      <c r="B1901" s="5">
        <f>DATE(YEAR(siječanj!B1901),MONTH(siječanj!B1901)+1,DAY(siječanj!B1901))</f>
        <v>43881</v>
      </c>
      <c r="C1901" s="8">
        <v>19.7708333333333</v>
      </c>
      <c r="D1901">
        <v>1.0889114576776779</v>
      </c>
      <c r="E1901" s="6">
        <v>170.63215170721435</v>
      </c>
      <c r="F1901" s="7">
        <v>155.9142028696522</v>
      </c>
      <c r="G1901" s="7">
        <v>157.6400186456745</v>
      </c>
      <c r="H1901" s="7">
        <v>221.93860020569142</v>
      </c>
      <c r="I1901" s="7">
        <f t="shared" si="46"/>
        <v>185.80330504218145</v>
      </c>
    </row>
    <row r="1902" spans="1:9" x14ac:dyDescent="0.25">
      <c r="A1902" s="14"/>
      <c r="B1902" s="5">
        <f>DATE(YEAR(siječanj!B1902),MONTH(siječanj!B1902)+1,DAY(siječanj!B1902))</f>
        <v>43881</v>
      </c>
      <c r="C1902" s="8">
        <v>19.78125</v>
      </c>
      <c r="D1902">
        <v>1.0889114576776779</v>
      </c>
      <c r="E1902" s="6">
        <v>173.91979018414963</v>
      </c>
      <c r="F1902" s="7">
        <v>152.89337399263141</v>
      </c>
      <c r="G1902" s="7">
        <v>158.51971192288184</v>
      </c>
      <c r="H1902" s="7">
        <v>225.30099465854346</v>
      </c>
      <c r="I1902" s="7">
        <f t="shared" si="46"/>
        <v>189.38325224841827</v>
      </c>
    </row>
    <row r="1903" spans="1:9" x14ac:dyDescent="0.25">
      <c r="A1903" s="14"/>
      <c r="B1903" s="5">
        <f>DATE(YEAR(siječanj!B1903),MONTH(siječanj!B1903)+1,DAY(siječanj!B1903))</f>
        <v>43881</v>
      </c>
      <c r="C1903" s="8">
        <v>19.7916666666667</v>
      </c>
      <c r="D1903">
        <v>1.0889114576776779</v>
      </c>
      <c r="E1903" s="6">
        <v>173.9412559124674</v>
      </c>
      <c r="F1903" s="7">
        <v>147.91575590625814</v>
      </c>
      <c r="G1903" s="7">
        <v>160.34966572922286</v>
      </c>
      <c r="H1903" s="7">
        <v>225.70701504698118</v>
      </c>
      <c r="I1903" s="7">
        <f t="shared" si="46"/>
        <v>189.4066265259309</v>
      </c>
    </row>
    <row r="1904" spans="1:9" x14ac:dyDescent="0.25">
      <c r="A1904" s="14"/>
      <c r="B1904" s="5">
        <f>DATE(YEAR(siječanj!B1904),MONTH(siječanj!B1904)+1,DAY(siječanj!B1904))</f>
        <v>43881</v>
      </c>
      <c r="C1904" s="8">
        <v>19.8020833333333</v>
      </c>
      <c r="D1904">
        <v>1.0889114576776779</v>
      </c>
      <c r="E1904" s="6">
        <v>173.35846501891635</v>
      </c>
      <c r="F1904" s="7">
        <v>140.62773393846322</v>
      </c>
      <c r="G1904" s="7">
        <v>159.24534051009695</v>
      </c>
      <c r="H1904" s="7">
        <v>226.33541527092015</v>
      </c>
      <c r="I1904" s="7">
        <f t="shared" si="46"/>
        <v>188.77201884451293</v>
      </c>
    </row>
    <row r="1905" spans="1:9" x14ac:dyDescent="0.25">
      <c r="A1905" s="14"/>
      <c r="B1905" s="5">
        <f>DATE(YEAR(siječanj!B1905),MONTH(siječanj!B1905)+1,DAY(siječanj!B1905))</f>
        <v>43881</v>
      </c>
      <c r="C1905" s="8">
        <v>19.8125</v>
      </c>
      <c r="D1905">
        <v>1.0889114576776779</v>
      </c>
      <c r="E1905" s="6">
        <v>174.29300421966363</v>
      </c>
      <c r="F1905" s="7">
        <v>134.85574586403752</v>
      </c>
      <c r="G1905" s="7">
        <v>155.79503970667889</v>
      </c>
      <c r="H1905" s="7">
        <v>226.31581783342509</v>
      </c>
      <c r="I1905" s="7">
        <f t="shared" si="46"/>
        <v>189.78964928785558</v>
      </c>
    </row>
    <row r="1906" spans="1:9" x14ac:dyDescent="0.25">
      <c r="A1906" s="14"/>
      <c r="B1906" s="5">
        <f>DATE(YEAR(siječanj!B1906),MONTH(siječanj!B1906)+1,DAY(siječanj!B1906))</f>
        <v>43881</v>
      </c>
      <c r="C1906" s="8">
        <v>19.8229166666667</v>
      </c>
      <c r="D1906">
        <v>1.0889114576776779</v>
      </c>
      <c r="E1906" s="6">
        <v>175.29326320348895</v>
      </c>
      <c r="F1906" s="7">
        <v>130.40796438412016</v>
      </c>
      <c r="G1906" s="7">
        <v>151.16284858983389</v>
      </c>
      <c r="H1906" s="7">
        <v>226.41641124831207</v>
      </c>
      <c r="I1906" s="7">
        <f t="shared" si="46"/>
        <v>190.87884275598802</v>
      </c>
    </row>
    <row r="1907" spans="1:9" x14ac:dyDescent="0.25">
      <c r="A1907" s="14"/>
      <c r="B1907" s="5">
        <f>DATE(YEAR(siječanj!B1907),MONTH(siječanj!B1907)+1,DAY(siječanj!B1907))</f>
        <v>43881</v>
      </c>
      <c r="C1907" s="8">
        <v>19.8333333333333</v>
      </c>
      <c r="D1907">
        <v>1.0889114576776779</v>
      </c>
      <c r="E1907" s="6">
        <v>177.74864994236029</v>
      </c>
      <c r="F1907" s="7">
        <v>127.039924166753</v>
      </c>
      <c r="G1907" s="7">
        <v>146.82066135970155</v>
      </c>
      <c r="H1907" s="7">
        <v>226.43824387397279</v>
      </c>
      <c r="I1907" s="7">
        <f t="shared" si="46"/>
        <v>193.55254150897485</v>
      </c>
    </row>
    <row r="1908" spans="1:9" x14ac:dyDescent="0.25">
      <c r="A1908" s="14"/>
      <c r="B1908" s="5">
        <f>DATE(YEAR(siječanj!B1908),MONTH(siječanj!B1908)+1,DAY(siječanj!B1908))</f>
        <v>43881</v>
      </c>
      <c r="C1908" s="8">
        <v>19.84375</v>
      </c>
      <c r="D1908">
        <v>1.0889114576776779</v>
      </c>
      <c r="E1908" s="6">
        <v>177.98434320758093</v>
      </c>
      <c r="F1908" s="7">
        <v>123.1073522712974</v>
      </c>
      <c r="G1908" s="7">
        <v>138.72750243643682</v>
      </c>
      <c r="H1908" s="7">
        <v>226.79011043787207</v>
      </c>
      <c r="I1908" s="7">
        <f t="shared" si="46"/>
        <v>193.80919060597108</v>
      </c>
    </row>
    <row r="1909" spans="1:9" x14ac:dyDescent="0.25">
      <c r="A1909" s="14"/>
      <c r="B1909" s="5">
        <f>DATE(YEAR(siječanj!B1909),MONTH(siječanj!B1909)+1,DAY(siječanj!B1909))</f>
        <v>43881</v>
      </c>
      <c r="C1909" s="8">
        <v>19.8541666666667</v>
      </c>
      <c r="D1909">
        <v>1.0889114576776779</v>
      </c>
      <c r="E1909" s="6">
        <v>175.567264718844</v>
      </c>
      <c r="F1909" s="7">
        <v>120.64655630079776</v>
      </c>
      <c r="G1909" s="7">
        <v>130.88709500487346</v>
      </c>
      <c r="H1909" s="7">
        <v>227.24720094665884</v>
      </c>
      <c r="I1909" s="7">
        <f t="shared" si="46"/>
        <v>191.17720614547918</v>
      </c>
    </row>
    <row r="1910" spans="1:9" x14ac:dyDescent="0.25">
      <c r="A1910" s="14"/>
      <c r="B1910" s="5">
        <f>DATE(YEAR(siječanj!B1910),MONTH(siječanj!B1910)+1,DAY(siječanj!B1910))</f>
        <v>43881</v>
      </c>
      <c r="C1910" s="8">
        <v>19.8645833333333</v>
      </c>
      <c r="D1910">
        <v>1.0889114576776779</v>
      </c>
      <c r="E1910" s="6">
        <v>172.23854622641656</v>
      </c>
      <c r="F1910" s="7">
        <v>115.71816808724363</v>
      </c>
      <c r="G1910" s="7">
        <v>125.30577695328053</v>
      </c>
      <c r="H1910" s="7">
        <v>227.64764281474365</v>
      </c>
      <c r="I1910" s="7">
        <f t="shared" si="46"/>
        <v>187.55252643969138</v>
      </c>
    </row>
    <row r="1911" spans="1:9" x14ac:dyDescent="0.25">
      <c r="A1911" s="14"/>
      <c r="B1911" s="5">
        <f>DATE(YEAR(siječanj!B1911),MONTH(siječanj!B1911)+1,DAY(siječanj!B1911))</f>
        <v>43881</v>
      </c>
      <c r="C1911" s="8">
        <v>19.875</v>
      </c>
      <c r="D1911">
        <v>1.0889114576776779</v>
      </c>
      <c r="E1911" s="6">
        <v>171.06105222578915</v>
      </c>
      <c r="F1911" s="7">
        <v>108.21916896942453</v>
      </c>
      <c r="G1911" s="7">
        <v>118.68462839353785</v>
      </c>
      <c r="H1911" s="7">
        <v>228.38622179988212</v>
      </c>
      <c r="I1911" s="7">
        <f t="shared" si="46"/>
        <v>186.27033973106145</v>
      </c>
    </row>
    <row r="1912" spans="1:9" x14ac:dyDescent="0.25">
      <c r="A1912" s="14"/>
      <c r="B1912" s="5">
        <f>DATE(YEAR(siječanj!B1912),MONTH(siječanj!B1912)+1,DAY(siječanj!B1912))</f>
        <v>43881</v>
      </c>
      <c r="C1912" s="8">
        <v>19.8854166666667</v>
      </c>
      <c r="D1912">
        <v>1.0889114576776779</v>
      </c>
      <c r="E1912" s="6">
        <v>177.87242373763482</v>
      </c>
      <c r="F1912" s="7">
        <v>87.803755625908011</v>
      </c>
      <c r="G1912" s="7">
        <v>98.073034453465212</v>
      </c>
      <c r="H1912" s="7">
        <v>231.83501567566049</v>
      </c>
      <c r="I1912" s="7">
        <f t="shared" si="46"/>
        <v>193.68732021280954</v>
      </c>
    </row>
    <row r="1913" spans="1:9" x14ac:dyDescent="0.25">
      <c r="A1913" s="14"/>
      <c r="B1913" s="5">
        <f>DATE(YEAR(siječanj!B1913),MONTH(siječanj!B1913)+1,DAY(siječanj!B1913))</f>
        <v>43881</v>
      </c>
      <c r="C1913" s="8">
        <v>19.8958333333333</v>
      </c>
      <c r="D1913">
        <v>1.0889114576776779</v>
      </c>
      <c r="E1913" s="6">
        <v>184.15712254757696</v>
      </c>
      <c r="F1913" s="7">
        <v>80.175174244709808</v>
      </c>
      <c r="G1913" s="7">
        <v>91.363024911901832</v>
      </c>
      <c r="H1913" s="7">
        <v>235.63603919663788</v>
      </c>
      <c r="I1913" s="7">
        <f t="shared" si="46"/>
        <v>200.53080075500881</v>
      </c>
    </row>
    <row r="1914" spans="1:9" x14ac:dyDescent="0.25">
      <c r="A1914" s="14"/>
      <c r="B1914" s="5">
        <f>DATE(YEAR(siječanj!B1914),MONTH(siječanj!B1914)+1,DAY(siječanj!B1914))</f>
        <v>43881</v>
      </c>
      <c r="C1914" s="8">
        <v>19.90625</v>
      </c>
      <c r="D1914">
        <v>1.0889114576776779</v>
      </c>
      <c r="E1914" s="6">
        <v>184.52687015937093</v>
      </c>
      <c r="F1914" s="7">
        <v>77.591949137815021</v>
      </c>
      <c r="G1914" s="7">
        <v>87.746273998558792</v>
      </c>
      <c r="H1914" s="7">
        <v>236.3609275299188</v>
      </c>
      <c r="I1914" s="7">
        <f t="shared" si="46"/>
        <v>200.93342316594021</v>
      </c>
    </row>
    <row r="1915" spans="1:9" x14ac:dyDescent="0.25">
      <c r="A1915" s="14"/>
      <c r="B1915" s="5">
        <f>DATE(YEAR(siječanj!B1915),MONTH(siječanj!B1915)+1,DAY(siječanj!B1915))</f>
        <v>43881</v>
      </c>
      <c r="C1915" s="8">
        <v>19.9166666666667</v>
      </c>
      <c r="D1915">
        <v>1.0889114576776779</v>
      </c>
      <c r="E1915" s="6">
        <v>183.20295924809653</v>
      </c>
      <c r="F1915" s="7">
        <v>76.969522840600064</v>
      </c>
      <c r="G1915" s="7">
        <v>85.05573378858081</v>
      </c>
      <c r="H1915" s="7">
        <v>235.48171969682582</v>
      </c>
      <c r="I1915" s="7">
        <f t="shared" si="46"/>
        <v>199.49180140570903</v>
      </c>
    </row>
    <row r="1916" spans="1:9" x14ac:dyDescent="0.25">
      <c r="A1916" s="14"/>
      <c r="B1916" s="5">
        <f>DATE(YEAR(siječanj!B1916),MONTH(siječanj!B1916)+1,DAY(siječanj!B1916))</f>
        <v>43881</v>
      </c>
      <c r="C1916" s="8">
        <v>19.9270833333333</v>
      </c>
      <c r="D1916">
        <v>1.0889114576776779</v>
      </c>
      <c r="E1916" s="6">
        <v>180.05799653444211</v>
      </c>
      <c r="F1916" s="7">
        <v>75.112023364153629</v>
      </c>
      <c r="G1916" s="7">
        <v>70.497790229408224</v>
      </c>
      <c r="H1916" s="7">
        <v>236.89978693163141</v>
      </c>
      <c r="I1916" s="7">
        <f t="shared" si="46"/>
        <v>196.06721547284164</v>
      </c>
    </row>
    <row r="1917" spans="1:9" x14ac:dyDescent="0.25">
      <c r="A1917" s="14"/>
      <c r="B1917" s="5">
        <f>DATE(YEAR(siječanj!B1917),MONTH(siječanj!B1917)+1,DAY(siječanj!B1917))</f>
        <v>43881</v>
      </c>
      <c r="C1917" s="8">
        <v>19.9375</v>
      </c>
      <c r="D1917">
        <v>1.0889114576776779</v>
      </c>
      <c r="E1917" s="6">
        <v>172.77406699203573</v>
      </c>
      <c r="F1917" s="7">
        <v>73.348966013817432</v>
      </c>
      <c r="G1917" s="7">
        <v>65.135808671754859</v>
      </c>
      <c r="H1917" s="7">
        <v>236.68762310968657</v>
      </c>
      <c r="I1917" s="7">
        <f t="shared" si="46"/>
        <v>188.13566113719841</v>
      </c>
    </row>
    <row r="1918" spans="1:9" x14ac:dyDescent="0.25">
      <c r="A1918" s="14"/>
      <c r="B1918" s="5">
        <f>DATE(YEAR(siječanj!B1918),MONTH(siječanj!B1918)+1,DAY(siječanj!B1918))</f>
        <v>43881</v>
      </c>
      <c r="C1918" s="8">
        <v>19.9479166666667</v>
      </c>
      <c r="D1918">
        <v>1.0889114576776779</v>
      </c>
      <c r="E1918" s="6">
        <v>166.04513023482036</v>
      </c>
      <c r="F1918" s="7">
        <v>72.343687038946356</v>
      </c>
      <c r="G1918" s="7">
        <v>63.284536881946039</v>
      </c>
      <c r="H1918" s="7">
        <v>235.84837510917137</v>
      </c>
      <c r="I1918" s="7">
        <f t="shared" si="46"/>
        <v>180.80844480427811</v>
      </c>
    </row>
    <row r="1919" spans="1:9" x14ac:dyDescent="0.25">
      <c r="A1919" s="14"/>
      <c r="B1919" s="5">
        <f>DATE(YEAR(siječanj!B1919),MONTH(siječanj!B1919)+1,DAY(siječanj!B1919))</f>
        <v>43881</v>
      </c>
      <c r="C1919" s="8">
        <v>19.9583333333333</v>
      </c>
      <c r="D1919">
        <v>1.0889114576776779</v>
      </c>
      <c r="E1919" s="6">
        <v>156.38395615120299</v>
      </c>
      <c r="F1919" s="7">
        <v>69.559681195659806</v>
      </c>
      <c r="G1919" s="7">
        <v>62.26736624461126</v>
      </c>
      <c r="H1919" s="7">
        <v>235.40489268854924</v>
      </c>
      <c r="I1919" s="7">
        <f t="shared" si="46"/>
        <v>170.28828165000851</v>
      </c>
    </row>
    <row r="1920" spans="1:9" x14ac:dyDescent="0.25">
      <c r="A1920" s="14"/>
      <c r="B1920" s="5">
        <f>DATE(YEAR(siječanj!B1920),MONTH(siječanj!B1920)+1,DAY(siječanj!B1920))</f>
        <v>43881</v>
      </c>
      <c r="C1920" s="8">
        <v>19.96875</v>
      </c>
      <c r="D1920">
        <v>1.0889114576776779</v>
      </c>
      <c r="E1920" s="6">
        <v>146.01020387437842</v>
      </c>
      <c r="F1920" s="7">
        <v>67.425779920647884</v>
      </c>
      <c r="G1920" s="7">
        <v>61.076735638075128</v>
      </c>
      <c r="H1920" s="7">
        <v>235.90746783412919</v>
      </c>
      <c r="I1920" s="7">
        <f t="shared" si="46"/>
        <v>158.99218393666433</v>
      </c>
    </row>
    <row r="1921" spans="1:9" x14ac:dyDescent="0.25">
      <c r="A1921" s="14"/>
      <c r="B1921" s="5">
        <f>DATE(YEAR(siječanj!B1921),MONTH(siječanj!B1921)+1,DAY(siječanj!B1921))</f>
        <v>43881</v>
      </c>
      <c r="C1921" s="8">
        <v>19.9791666666667</v>
      </c>
      <c r="D1921">
        <v>1.0889114576776779</v>
      </c>
      <c r="E1921" s="6">
        <v>135.44206990061275</v>
      </c>
      <c r="F1921" s="7">
        <v>66.288970016638601</v>
      </c>
      <c r="G1921" s="7">
        <v>59.349666537741321</v>
      </c>
      <c r="H1921" s="7">
        <v>236.82721941410935</v>
      </c>
      <c r="I1921" s="7">
        <f t="shared" si="46"/>
        <v>147.48442176635817</v>
      </c>
    </row>
    <row r="1922" spans="1:9" ht="15.75" thickBot="1" x14ac:dyDescent="0.3">
      <c r="A1922" s="14"/>
      <c r="B1922" s="5">
        <f>DATE(YEAR(siječanj!B1922),MONTH(siječanj!B1922)+1,DAY(siječanj!B1922))</f>
        <v>43881</v>
      </c>
      <c r="C1922" s="8">
        <v>19.9895833333333</v>
      </c>
      <c r="D1922">
        <v>1.0889114576776779</v>
      </c>
      <c r="E1922" s="6">
        <v>125.21401927179947</v>
      </c>
      <c r="F1922" s="7">
        <v>64.537311960033051</v>
      </c>
      <c r="G1922" s="7">
        <v>58.384833512580585</v>
      </c>
      <c r="H1922" s="7">
        <v>238.35142376813977</v>
      </c>
      <c r="I1922" s="7">
        <f t="shared" si="46"/>
        <v>136.34698024693603</v>
      </c>
    </row>
    <row r="1923" spans="1:9" x14ac:dyDescent="0.25">
      <c r="A1923" s="13">
        <f t="shared" ref="A1923" si="47">A1827+1</f>
        <v>52</v>
      </c>
      <c r="B1923" s="5">
        <f>DATE(YEAR(siječanj!B1923),MONTH(siječanj!B1923)+1,DAY(siječanj!B1923))</f>
        <v>43882</v>
      </c>
      <c r="C1923" s="8">
        <v>20</v>
      </c>
      <c r="D1923">
        <v>1.0846431064846178</v>
      </c>
      <c r="E1923" s="6">
        <v>112.9053343920469</v>
      </c>
      <c r="F1923" s="7">
        <v>63.256236636245923</v>
      </c>
      <c r="G1923" s="7">
        <v>58.819785266592433</v>
      </c>
      <c r="H1923" s="7">
        <v>239.45946035746292</v>
      </c>
      <c r="I1923" s="7">
        <f t="shared" si="46"/>
        <v>122.4619926336743</v>
      </c>
    </row>
    <row r="1924" spans="1:9" x14ac:dyDescent="0.25">
      <c r="A1924" s="14"/>
      <c r="B1924" s="5">
        <f>DATE(YEAR(siječanj!B1924),MONTH(siječanj!B1924)+1,DAY(siječanj!B1924))</f>
        <v>43882</v>
      </c>
      <c r="C1924" s="8">
        <v>20.0104166666667</v>
      </c>
      <c r="D1924">
        <v>1.0846431064846178</v>
      </c>
      <c r="E1924" s="6">
        <v>103.87179198795641</v>
      </c>
      <c r="F1924" s="7">
        <v>61.910354142367936</v>
      </c>
      <c r="G1924" s="7">
        <v>58.345930796413882</v>
      </c>
      <c r="H1924" s="7">
        <v>240.20388246466857</v>
      </c>
      <c r="I1924" s="7">
        <f t="shared" ref="I1924:I1987" si="48">D1924*E1924</f>
        <v>112.66382313794108</v>
      </c>
    </row>
    <row r="1925" spans="1:9" x14ac:dyDescent="0.25">
      <c r="A1925" s="14"/>
      <c r="B1925" s="5">
        <f>DATE(YEAR(siječanj!B1925),MONTH(siječanj!B1925)+1,DAY(siječanj!B1925))</f>
        <v>43882</v>
      </c>
      <c r="C1925" s="8">
        <v>20.0208333333333</v>
      </c>
      <c r="D1925">
        <v>1.0846431064846178</v>
      </c>
      <c r="E1925" s="6">
        <v>96.352065177806168</v>
      </c>
      <c r="F1925" s="7">
        <v>60.983077932265005</v>
      </c>
      <c r="G1925" s="7">
        <v>58.439474364231145</v>
      </c>
      <c r="H1925" s="7">
        <v>240.23966537018464</v>
      </c>
      <c r="I1925" s="7">
        <f t="shared" si="48"/>
        <v>104.50760329066405</v>
      </c>
    </row>
    <row r="1926" spans="1:9" x14ac:dyDescent="0.25">
      <c r="A1926" s="14"/>
      <c r="B1926" s="5">
        <f>DATE(YEAR(siječanj!B1926),MONTH(siječanj!B1926)+1,DAY(siječanj!B1926))</f>
        <v>43882</v>
      </c>
      <c r="C1926" s="8">
        <v>20.03125</v>
      </c>
      <c r="D1926">
        <v>1.0846431064846178</v>
      </c>
      <c r="E1926" s="6">
        <v>89.093858599075929</v>
      </c>
      <c r="F1926" s="7">
        <v>59.781950029404797</v>
      </c>
      <c r="G1926" s="7">
        <v>57.750789738219254</v>
      </c>
      <c r="H1926" s="7">
        <v>240.61261651279293</v>
      </c>
      <c r="I1926" s="7">
        <f t="shared" si="48"/>
        <v>96.635039559603001</v>
      </c>
    </row>
    <row r="1927" spans="1:9" x14ac:dyDescent="0.25">
      <c r="A1927" s="14"/>
      <c r="B1927" s="5">
        <f>DATE(YEAR(siječanj!B1927),MONTH(siječanj!B1927)+1,DAY(siječanj!B1927))</f>
        <v>43882</v>
      </c>
      <c r="C1927" s="8">
        <v>20.0416666666667</v>
      </c>
      <c r="D1927">
        <v>1.0846431064846178</v>
      </c>
      <c r="E1927" s="6">
        <v>82.929108057636654</v>
      </c>
      <c r="F1927" s="7">
        <v>59.177679202472063</v>
      </c>
      <c r="G1927" s="7">
        <v>57.867573993762974</v>
      </c>
      <c r="H1927" s="7">
        <v>241.23835181946629</v>
      </c>
      <c r="I1927" s="7">
        <f t="shared" si="48"/>
        <v>89.948485381633574</v>
      </c>
    </row>
    <row r="1928" spans="1:9" x14ac:dyDescent="0.25">
      <c r="A1928" s="14"/>
      <c r="B1928" s="5">
        <f>DATE(YEAR(siječanj!B1928),MONTH(siječanj!B1928)+1,DAY(siječanj!B1928))</f>
        <v>43882</v>
      </c>
      <c r="C1928" s="8">
        <v>20.0520833333333</v>
      </c>
      <c r="D1928">
        <v>1.0846431064846178</v>
      </c>
      <c r="E1928" s="6">
        <v>77.83492809261385</v>
      </c>
      <c r="F1928" s="7">
        <v>58.658732670505216</v>
      </c>
      <c r="G1928" s="7">
        <v>57.57808282818587</v>
      </c>
      <c r="H1928" s="7">
        <v>241.81469712720215</v>
      </c>
      <c r="I1928" s="7">
        <f t="shared" si="48"/>
        <v>84.42311819937953</v>
      </c>
    </row>
    <row r="1929" spans="1:9" x14ac:dyDescent="0.25">
      <c r="A1929" s="14"/>
      <c r="B1929" s="5">
        <f>DATE(YEAR(siječanj!B1929),MONTH(siječanj!B1929)+1,DAY(siječanj!B1929))</f>
        <v>43882</v>
      </c>
      <c r="C1929" s="8">
        <v>20.0625</v>
      </c>
      <c r="D1929">
        <v>1.0846431064846178</v>
      </c>
      <c r="E1929" s="6">
        <v>74.365986726602699</v>
      </c>
      <c r="F1929" s="7">
        <v>58.685031639052262</v>
      </c>
      <c r="G1929" s="7">
        <v>57.046230785171858</v>
      </c>
      <c r="H1929" s="7">
        <v>241.49037102594377</v>
      </c>
      <c r="I1929" s="7">
        <f t="shared" si="48"/>
        <v>80.660554859936212</v>
      </c>
    </row>
    <row r="1930" spans="1:9" x14ac:dyDescent="0.25">
      <c r="A1930" s="14"/>
      <c r="B1930" s="5">
        <f>DATE(YEAR(siječanj!B1930),MONTH(siječanj!B1930)+1,DAY(siječanj!B1930))</f>
        <v>43882</v>
      </c>
      <c r="C1930" s="8">
        <v>20.0729166666667</v>
      </c>
      <c r="D1930">
        <v>1.0846431064846178</v>
      </c>
      <c r="E1930" s="6">
        <v>70.892325019658344</v>
      </c>
      <c r="F1930" s="7">
        <v>58.039862888780611</v>
      </c>
      <c r="G1930" s="7">
        <v>57.034946914553906</v>
      </c>
      <c r="H1930" s="7">
        <v>241.47124410202341</v>
      </c>
      <c r="I1930" s="7">
        <f t="shared" si="48"/>
        <v>76.892871635239416</v>
      </c>
    </row>
    <row r="1931" spans="1:9" x14ac:dyDescent="0.25">
      <c r="A1931" s="14"/>
      <c r="B1931" s="5">
        <f>DATE(YEAR(siječanj!B1931),MONTH(siječanj!B1931)+1,DAY(siječanj!B1931))</f>
        <v>43882</v>
      </c>
      <c r="C1931" s="8">
        <v>20.0833333333333</v>
      </c>
      <c r="D1931">
        <v>1.0846431064846178</v>
      </c>
      <c r="E1931" s="6">
        <v>68.522224274401395</v>
      </c>
      <c r="F1931" s="7">
        <v>57.347926160290825</v>
      </c>
      <c r="G1931" s="7">
        <v>56.861174505910519</v>
      </c>
      <c r="H1931" s="7">
        <v>241.39312094324401</v>
      </c>
      <c r="I1931" s="7">
        <f t="shared" si="48"/>
        <v>74.322158200222418</v>
      </c>
    </row>
    <row r="1932" spans="1:9" x14ac:dyDescent="0.25">
      <c r="A1932" s="14"/>
      <c r="B1932" s="5">
        <f>DATE(YEAR(siječanj!B1932),MONTH(siječanj!B1932)+1,DAY(siječanj!B1932))</f>
        <v>43882</v>
      </c>
      <c r="C1932" s="8">
        <v>20.09375</v>
      </c>
      <c r="D1932">
        <v>1.0846431064846178</v>
      </c>
      <c r="E1932" s="6">
        <v>66.363026909929715</v>
      </c>
      <c r="F1932" s="7">
        <v>56.605179776452928</v>
      </c>
      <c r="G1932" s="7">
        <v>56.540928083462738</v>
      </c>
      <c r="H1932" s="7">
        <v>241.69960134993559</v>
      </c>
      <c r="I1932" s="7">
        <f t="shared" si="48"/>
        <v>71.980199663308454</v>
      </c>
    </row>
    <row r="1933" spans="1:9" x14ac:dyDescent="0.25">
      <c r="A1933" s="14"/>
      <c r="B1933" s="5">
        <f>DATE(YEAR(siječanj!B1933),MONTH(siječanj!B1933)+1,DAY(siječanj!B1933))</f>
        <v>43882</v>
      </c>
      <c r="C1933" s="8">
        <v>20.1041666666667</v>
      </c>
      <c r="D1933">
        <v>1.0846431064846178</v>
      </c>
      <c r="E1933" s="6">
        <v>65.324963008935896</v>
      </c>
      <c r="F1933" s="7">
        <v>56.343316788674414</v>
      </c>
      <c r="G1933" s="7">
        <v>56.312466755562326</v>
      </c>
      <c r="H1933" s="7">
        <v>241.39520393568677</v>
      </c>
      <c r="I1933" s="7">
        <f t="shared" si="48"/>
        <v>70.854270809004973</v>
      </c>
    </row>
    <row r="1934" spans="1:9" x14ac:dyDescent="0.25">
      <c r="A1934" s="14"/>
      <c r="B1934" s="5">
        <f>DATE(YEAR(siječanj!B1934),MONTH(siječanj!B1934)+1,DAY(siječanj!B1934))</f>
        <v>43882</v>
      </c>
      <c r="C1934" s="8">
        <v>20.1145833333333</v>
      </c>
      <c r="D1934">
        <v>1.0846431064846178</v>
      </c>
      <c r="E1934" s="6">
        <v>63.817426812620376</v>
      </c>
      <c r="F1934" s="7">
        <v>55.930941423808044</v>
      </c>
      <c r="G1934" s="7">
        <v>57.71513559112288</v>
      </c>
      <c r="H1934" s="7">
        <v>241.36176265586803</v>
      </c>
      <c r="I1934" s="7">
        <f t="shared" si="48"/>
        <v>69.219132065895309</v>
      </c>
    </row>
    <row r="1935" spans="1:9" x14ac:dyDescent="0.25">
      <c r="A1935" s="14"/>
      <c r="B1935" s="5">
        <f>DATE(YEAR(siječanj!B1935),MONTH(siječanj!B1935)+1,DAY(siječanj!B1935))</f>
        <v>43882</v>
      </c>
      <c r="C1935" s="8">
        <v>20.125</v>
      </c>
      <c r="D1935">
        <v>1.0846431064846178</v>
      </c>
      <c r="E1935" s="6">
        <v>63.3771615655007</v>
      </c>
      <c r="F1935" s="7">
        <v>56.856485486569554</v>
      </c>
      <c r="G1935" s="7">
        <v>56.812786448734457</v>
      </c>
      <c r="H1935" s="7">
        <v>240.75705522753628</v>
      </c>
      <c r="I1935" s="7">
        <f t="shared" si="48"/>
        <v>68.741601400582198</v>
      </c>
    </row>
    <row r="1936" spans="1:9" x14ac:dyDescent="0.25">
      <c r="A1936" s="14"/>
      <c r="B1936" s="5">
        <f>DATE(YEAR(siječanj!B1936),MONTH(siječanj!B1936)+1,DAY(siječanj!B1936))</f>
        <v>43882</v>
      </c>
      <c r="C1936" s="8">
        <v>20.1354166666667</v>
      </c>
      <c r="D1936">
        <v>1.0846431064846178</v>
      </c>
      <c r="E1936" s="6">
        <v>62.449774009954467</v>
      </c>
      <c r="F1936" s="7">
        <v>57.398018097180334</v>
      </c>
      <c r="G1936" s="7">
        <v>56.302580851165757</v>
      </c>
      <c r="H1936" s="7">
        <v>240.97620214735511</v>
      </c>
      <c r="I1936" s="7">
        <f t="shared" si="48"/>
        <v>67.735716881419364</v>
      </c>
    </row>
    <row r="1937" spans="1:9" x14ac:dyDescent="0.25">
      <c r="A1937" s="14"/>
      <c r="B1937" s="5">
        <f>DATE(YEAR(siječanj!B1937),MONTH(siječanj!B1937)+1,DAY(siječanj!B1937))</f>
        <v>43882</v>
      </c>
      <c r="C1937" s="8">
        <v>20.1458333333333</v>
      </c>
      <c r="D1937">
        <v>1.0846431064846178</v>
      </c>
      <c r="E1937" s="6">
        <v>62.126983537367053</v>
      </c>
      <c r="F1937" s="7">
        <v>56.994475881835108</v>
      </c>
      <c r="G1937" s="7">
        <v>56.873804269509542</v>
      </c>
      <c r="H1937" s="7">
        <v>240.88270025736037</v>
      </c>
      <c r="I1937" s="7">
        <f t="shared" si="48"/>
        <v>67.385604420488505</v>
      </c>
    </row>
    <row r="1938" spans="1:9" x14ac:dyDescent="0.25">
      <c r="A1938" s="14"/>
      <c r="B1938" s="5">
        <f>DATE(YEAR(siječanj!B1938),MONTH(siječanj!B1938)+1,DAY(siječanj!B1938))</f>
        <v>43882</v>
      </c>
      <c r="C1938" s="8">
        <v>20.15625</v>
      </c>
      <c r="D1938">
        <v>1.0846431064846178</v>
      </c>
      <c r="E1938" s="6">
        <v>61.596409759689116</v>
      </c>
      <c r="F1938" s="7">
        <v>57.407673214768579</v>
      </c>
      <c r="G1938" s="7">
        <v>55.217218302790805</v>
      </c>
      <c r="H1938" s="7">
        <v>240.79545828687006</v>
      </c>
      <c r="I1938" s="7">
        <f t="shared" si="48"/>
        <v>66.810121230048637</v>
      </c>
    </row>
    <row r="1939" spans="1:9" x14ac:dyDescent="0.25">
      <c r="A1939" s="14"/>
      <c r="B1939" s="5">
        <f>DATE(YEAR(siječanj!B1939),MONTH(siječanj!B1939)+1,DAY(siječanj!B1939))</f>
        <v>43882</v>
      </c>
      <c r="C1939" s="8">
        <v>20.1666666666667</v>
      </c>
      <c r="D1939">
        <v>1.0846431064846178</v>
      </c>
      <c r="E1939" s="6">
        <v>61.356480844539391</v>
      </c>
      <c r="F1939" s="7">
        <v>57.48004650067714</v>
      </c>
      <c r="G1939" s="7">
        <v>55.210376680137109</v>
      </c>
      <c r="H1939" s="7">
        <v>240.45940814123233</v>
      </c>
      <c r="I1939" s="7">
        <f t="shared" si="48"/>
        <v>66.549883986185151</v>
      </c>
    </row>
    <row r="1940" spans="1:9" x14ac:dyDescent="0.25">
      <c r="A1940" s="14"/>
      <c r="B1940" s="5">
        <f>DATE(YEAR(siječanj!B1940),MONTH(siječanj!B1940)+1,DAY(siječanj!B1940))</f>
        <v>43882</v>
      </c>
      <c r="C1940" s="8">
        <v>20.1770833333333</v>
      </c>
      <c r="D1940">
        <v>1.0846431064846178</v>
      </c>
      <c r="E1940" s="6">
        <v>62.385233576242804</v>
      </c>
      <c r="F1940" s="7">
        <v>56.982747800877625</v>
      </c>
      <c r="G1940" s="7">
        <v>56.504052218035341</v>
      </c>
      <c r="H1940" s="7">
        <v>240.59488322421751</v>
      </c>
      <c r="I1940" s="7">
        <f t="shared" si="48"/>
        <v>67.665713544904477</v>
      </c>
    </row>
    <row r="1941" spans="1:9" x14ac:dyDescent="0.25">
      <c r="A1941" s="14"/>
      <c r="B1941" s="5">
        <f>DATE(YEAR(siječanj!B1941),MONTH(siječanj!B1941)+1,DAY(siječanj!B1941))</f>
        <v>43882</v>
      </c>
      <c r="C1941" s="8">
        <v>20.1875</v>
      </c>
      <c r="D1941">
        <v>1.0846431064846178</v>
      </c>
      <c r="E1941" s="6">
        <v>62.326021800109253</v>
      </c>
      <c r="F1941" s="7">
        <v>57.684327618154676</v>
      </c>
      <c r="G1941" s="7">
        <v>56.96010164565201</v>
      </c>
      <c r="H1941" s="7">
        <v>240.57641482035305</v>
      </c>
      <c r="I1941" s="7">
        <f t="shared" si="48"/>
        <v>67.601489900098514</v>
      </c>
    </row>
    <row r="1942" spans="1:9" x14ac:dyDescent="0.25">
      <c r="A1942" s="14"/>
      <c r="B1942" s="5">
        <f>DATE(YEAR(siječanj!B1942),MONTH(siječanj!B1942)+1,DAY(siječanj!B1942))</f>
        <v>43882</v>
      </c>
      <c r="C1942" s="8">
        <v>20.1979166666667</v>
      </c>
      <c r="D1942">
        <v>1.0846431064846178</v>
      </c>
      <c r="E1942" s="6">
        <v>64.132742839722596</v>
      </c>
      <c r="F1942" s="7">
        <v>57.619640736073627</v>
      </c>
      <c r="G1942" s="7">
        <v>56.764077940848608</v>
      </c>
      <c r="H1942" s="7">
        <v>240.94530144189108</v>
      </c>
      <c r="I1942" s="7">
        <f t="shared" si="48"/>
        <v>69.561137421055847</v>
      </c>
    </row>
    <row r="1943" spans="1:9" x14ac:dyDescent="0.25">
      <c r="A1943" s="14"/>
      <c r="B1943" s="5">
        <f>DATE(YEAR(siječanj!B1943),MONTH(siječanj!B1943)+1,DAY(siječanj!B1943))</f>
        <v>43882</v>
      </c>
      <c r="C1943" s="8">
        <v>20.2083333333333</v>
      </c>
      <c r="D1943">
        <v>1.0846431064846178</v>
      </c>
      <c r="E1943" s="6">
        <v>65.442957796083931</v>
      </c>
      <c r="F1943" s="7">
        <v>55.843303589453278</v>
      </c>
      <c r="G1943" s="7">
        <v>57.343376717078726</v>
      </c>
      <c r="H1943" s="7">
        <v>240.26953552160347</v>
      </c>
      <c r="I1943" s="7">
        <f t="shared" si="48"/>
        <v>70.982253041486217</v>
      </c>
    </row>
    <row r="1944" spans="1:9" x14ac:dyDescent="0.25">
      <c r="A1944" s="14"/>
      <c r="B1944" s="5">
        <f>DATE(YEAR(siječanj!B1944),MONTH(siječanj!B1944)+1,DAY(siječanj!B1944))</f>
        <v>43882</v>
      </c>
      <c r="C1944" s="8">
        <v>20.21875</v>
      </c>
      <c r="D1944">
        <v>1.0846431064846178</v>
      </c>
      <c r="E1944" s="6">
        <v>68.505559341798886</v>
      </c>
      <c r="F1944" s="7">
        <v>55.648705656766282</v>
      </c>
      <c r="G1944" s="7">
        <v>60.004836025144598</v>
      </c>
      <c r="H1944" s="7">
        <v>238.82787993923577</v>
      </c>
      <c r="I1944" s="7">
        <f t="shared" si="48"/>
        <v>74.304082695955074</v>
      </c>
    </row>
    <row r="1945" spans="1:9" x14ac:dyDescent="0.25">
      <c r="A1945" s="14"/>
      <c r="B1945" s="5">
        <f>DATE(YEAR(siječanj!B1945),MONTH(siječanj!B1945)+1,DAY(siječanj!B1945))</f>
        <v>43882</v>
      </c>
      <c r="C1945" s="8">
        <v>20.2291666666667</v>
      </c>
      <c r="D1945">
        <v>1.0846431064846178</v>
      </c>
      <c r="E1945" s="6">
        <v>71.714179448873992</v>
      </c>
      <c r="F1945" s="7">
        <v>56.356592575358249</v>
      </c>
      <c r="G1945" s="7">
        <v>61.333000070682409</v>
      </c>
      <c r="H1945" s="7">
        <v>238.70254327983062</v>
      </c>
      <c r="I1945" s="7">
        <f t="shared" si="48"/>
        <v>77.784290376422021</v>
      </c>
    </row>
    <row r="1946" spans="1:9" x14ac:dyDescent="0.25">
      <c r="A1946" s="14"/>
      <c r="B1946" s="5">
        <f>DATE(YEAR(siječanj!B1946),MONTH(siječanj!B1946)+1,DAY(siječanj!B1946))</f>
        <v>43882</v>
      </c>
      <c r="C1946" s="8">
        <v>20.2395833333333</v>
      </c>
      <c r="D1946">
        <v>1.0846431064846178</v>
      </c>
      <c r="E1946" s="6">
        <v>78.540255543876228</v>
      </c>
      <c r="F1946" s="7">
        <v>56.994331536223328</v>
      </c>
      <c r="G1946" s="7">
        <v>59.804726573791569</v>
      </c>
      <c r="H1946" s="7">
        <v>237.50304402425087</v>
      </c>
      <c r="I1946" s="7">
        <f t="shared" si="48"/>
        <v>85.188146757205644</v>
      </c>
    </row>
    <row r="1947" spans="1:9" x14ac:dyDescent="0.25">
      <c r="A1947" s="14"/>
      <c r="B1947" s="5">
        <f>DATE(YEAR(siječanj!B1947),MONTH(siječanj!B1947)+1,DAY(siječanj!B1947))</f>
        <v>43882</v>
      </c>
      <c r="C1947" s="8">
        <v>20.25</v>
      </c>
      <c r="D1947">
        <v>1.0846431064846178</v>
      </c>
      <c r="E1947" s="6">
        <v>83.642800843922217</v>
      </c>
      <c r="F1947" s="7">
        <v>59.58212357789094</v>
      </c>
      <c r="G1947" s="7">
        <v>60.012466757671127</v>
      </c>
      <c r="H1947" s="7">
        <v>234.11609234387529</v>
      </c>
      <c r="I1947" s="7">
        <f t="shared" si="48"/>
        <v>90.72258734242601</v>
      </c>
    </row>
    <row r="1948" spans="1:9" x14ac:dyDescent="0.25">
      <c r="A1948" s="14"/>
      <c r="B1948" s="5">
        <f>DATE(YEAR(siječanj!B1948),MONTH(siječanj!B1948)+1,DAY(siječanj!B1948))</f>
        <v>43882</v>
      </c>
      <c r="C1948" s="8">
        <v>20.2604166666667</v>
      </c>
      <c r="D1948">
        <v>1.0846431064846178</v>
      </c>
      <c r="E1948" s="6">
        <v>90.146882183754798</v>
      </c>
      <c r="F1948" s="7">
        <v>67.619299270846838</v>
      </c>
      <c r="G1948" s="7">
        <v>61.14580878856718</v>
      </c>
      <c r="H1948" s="7">
        <v>220.85549387262438</v>
      </c>
      <c r="I1948" s="7">
        <f t="shared" si="48"/>
        <v>97.777194331690652</v>
      </c>
    </row>
    <row r="1949" spans="1:9" x14ac:dyDescent="0.25">
      <c r="A1949" s="14"/>
      <c r="B1949" s="5">
        <f>DATE(YEAR(siječanj!B1949),MONTH(siječanj!B1949)+1,DAY(siječanj!B1949))</f>
        <v>43882</v>
      </c>
      <c r="C1949" s="8">
        <v>20.2708333333333</v>
      </c>
      <c r="D1949">
        <v>1.0846431064846178</v>
      </c>
      <c r="E1949" s="6">
        <v>95.709591553299688</v>
      </c>
      <c r="F1949" s="7">
        <v>76.774872783108819</v>
      </c>
      <c r="G1949" s="7">
        <v>62.249449044300945</v>
      </c>
      <c r="H1949" s="7">
        <v>211.67362240049587</v>
      </c>
      <c r="I1949" s="7">
        <f t="shared" si="48"/>
        <v>103.81074870274492</v>
      </c>
    </row>
    <row r="1950" spans="1:9" x14ac:dyDescent="0.25">
      <c r="A1950" s="14"/>
      <c r="B1950" s="5">
        <f>DATE(YEAR(siječanj!B1950),MONTH(siječanj!B1950)+1,DAY(siječanj!B1950))</f>
        <v>43882</v>
      </c>
      <c r="C1950" s="8">
        <v>20.28125</v>
      </c>
      <c r="D1950">
        <v>1.0846431064846178</v>
      </c>
      <c r="E1950" s="6">
        <v>102.01975626407774</v>
      </c>
      <c r="F1950" s="7">
        <v>78.1388465936638</v>
      </c>
      <c r="G1950" s="7">
        <v>66.767739961990259</v>
      </c>
      <c r="H1950" s="7">
        <v>191.74241968512115</v>
      </c>
      <c r="I1950" s="7">
        <f t="shared" si="48"/>
        <v>110.65502535707283</v>
      </c>
    </row>
    <row r="1951" spans="1:9" x14ac:dyDescent="0.25">
      <c r="A1951" s="14"/>
      <c r="B1951" s="5">
        <f>DATE(YEAR(siječanj!B1951),MONTH(siječanj!B1951)+1,DAY(siječanj!B1951))</f>
        <v>43882</v>
      </c>
      <c r="C1951" s="8">
        <v>20.2916666666667</v>
      </c>
      <c r="D1951">
        <v>1.0846431064846178</v>
      </c>
      <c r="E1951" s="6">
        <v>107.56235291926181</v>
      </c>
      <c r="F1951" s="7">
        <v>85.925165651739704</v>
      </c>
      <c r="G1951" s="7">
        <v>79.019063289664956</v>
      </c>
      <c r="H1951" s="7">
        <v>151.68377030399034</v>
      </c>
      <c r="I1951" s="7">
        <f t="shared" si="48"/>
        <v>116.66676461114294</v>
      </c>
    </row>
    <row r="1952" spans="1:9" x14ac:dyDescent="0.25">
      <c r="A1952" s="14"/>
      <c r="B1952" s="5">
        <f>DATE(YEAR(siječanj!B1952),MONTH(siječanj!B1952)+1,DAY(siječanj!B1952))</f>
        <v>43882</v>
      </c>
      <c r="C1952" s="8">
        <v>20.3020833333333</v>
      </c>
      <c r="D1952">
        <v>1.0846431064846178</v>
      </c>
      <c r="E1952" s="6">
        <v>109.22929064312517</v>
      </c>
      <c r="F1952" s="7">
        <v>108.75326377142808</v>
      </c>
      <c r="G1952" s="7">
        <v>96.362144108341198</v>
      </c>
      <c r="H1952" s="7">
        <v>117.49498268436035</v>
      </c>
      <c r="I1952" s="7">
        <f t="shared" si="48"/>
        <v>118.47479712227047</v>
      </c>
    </row>
    <row r="1953" spans="1:9" x14ac:dyDescent="0.25">
      <c r="A1953" s="14"/>
      <c r="B1953" s="5">
        <f>DATE(YEAR(siječanj!B1953),MONTH(siječanj!B1953)+1,DAY(siječanj!B1953))</f>
        <v>43882</v>
      </c>
      <c r="C1953" s="8">
        <v>20.3125</v>
      </c>
      <c r="D1953">
        <v>1.0846431064846178</v>
      </c>
      <c r="E1953" s="6">
        <v>112.60473374081587</v>
      </c>
      <c r="F1953" s="7">
        <v>123.8100668054671</v>
      </c>
      <c r="G1953" s="7">
        <v>105.0252887090832</v>
      </c>
      <c r="H1953" s="7">
        <v>61.134344037806713</v>
      </c>
      <c r="I1953" s="7">
        <f t="shared" si="48"/>
        <v>122.1359482095118</v>
      </c>
    </row>
    <row r="1954" spans="1:9" x14ac:dyDescent="0.25">
      <c r="A1954" s="14"/>
      <c r="B1954" s="5">
        <f>DATE(YEAR(siječanj!B1954),MONTH(siječanj!B1954)+1,DAY(siječanj!B1954))</f>
        <v>43882</v>
      </c>
      <c r="C1954" s="8">
        <v>20.3229166666667</v>
      </c>
      <c r="D1954">
        <v>1.0846431064846178</v>
      </c>
      <c r="E1954" s="6">
        <v>113.05718298163927</v>
      </c>
      <c r="F1954" s="7">
        <v>134.76497252222674</v>
      </c>
      <c r="G1954" s="7">
        <v>118.41080326203488</v>
      </c>
      <c r="H1954" s="7">
        <v>18.530914527335732</v>
      </c>
      <c r="I1954" s="7">
        <f t="shared" si="48"/>
        <v>122.62669415960508</v>
      </c>
    </row>
    <row r="1955" spans="1:9" x14ac:dyDescent="0.25">
      <c r="A1955" s="14"/>
      <c r="B1955" s="5">
        <f>DATE(YEAR(siječanj!B1955),MONTH(siječanj!B1955)+1,DAY(siječanj!B1955))</f>
        <v>43882</v>
      </c>
      <c r="C1955" s="8">
        <v>20.3333333333333</v>
      </c>
      <c r="D1955">
        <v>1.0846431064846178</v>
      </c>
      <c r="E1955" s="6">
        <v>111.78708552685293</v>
      </c>
      <c r="F1955" s="7">
        <v>145.70663853870556</v>
      </c>
      <c r="G1955" s="7">
        <v>124.35328128044614</v>
      </c>
      <c r="H1955" s="7">
        <v>4.5107808141214001</v>
      </c>
      <c r="I1955" s="7">
        <f t="shared" si="48"/>
        <v>121.24909171070743</v>
      </c>
    </row>
    <row r="1956" spans="1:9" x14ac:dyDescent="0.25">
      <c r="A1956" s="14"/>
      <c r="B1956" s="5">
        <f>DATE(YEAR(siječanj!B1956),MONTH(siječanj!B1956)+1,DAY(siječanj!B1956))</f>
        <v>43882</v>
      </c>
      <c r="C1956" s="8">
        <v>20.34375</v>
      </c>
      <c r="D1956">
        <v>1.0846431064846178</v>
      </c>
      <c r="E1956" s="6">
        <v>110.54507758372257</v>
      </c>
      <c r="F1956" s="7">
        <v>164.04298189168657</v>
      </c>
      <c r="G1956" s="7">
        <v>138.01705119596343</v>
      </c>
      <c r="H1956" s="7">
        <v>2.7908328655828405</v>
      </c>
      <c r="I1956" s="7">
        <f t="shared" si="48"/>
        <v>119.90195635699195</v>
      </c>
    </row>
    <row r="1957" spans="1:9" x14ac:dyDescent="0.25">
      <c r="A1957" s="14"/>
      <c r="B1957" s="5">
        <f>DATE(YEAR(siječanj!B1957),MONTH(siječanj!B1957)+1,DAY(siječanj!B1957))</f>
        <v>43882</v>
      </c>
      <c r="C1957" s="8">
        <v>20.3541666666667</v>
      </c>
      <c r="D1957">
        <v>1.0846431064846178</v>
      </c>
      <c r="E1957" s="6">
        <v>111.56265102534221</v>
      </c>
      <c r="F1957" s="7">
        <v>174.44647133302857</v>
      </c>
      <c r="G1957" s="7">
        <v>151.27702517772678</v>
      </c>
      <c r="H1957" s="7">
        <v>2.4874282051343668</v>
      </c>
      <c r="I1957" s="7">
        <f t="shared" si="48"/>
        <v>121.0056603757865</v>
      </c>
    </row>
    <row r="1958" spans="1:9" x14ac:dyDescent="0.25">
      <c r="A1958" s="14"/>
      <c r="B1958" s="5">
        <f>DATE(YEAR(siječanj!B1958),MONTH(siječanj!B1958)+1,DAY(siječanj!B1958))</f>
        <v>43882</v>
      </c>
      <c r="C1958" s="8">
        <v>20.3645833333333</v>
      </c>
      <c r="D1958">
        <v>1.0846431064846178</v>
      </c>
      <c r="E1958" s="6">
        <v>111.72573286859171</v>
      </c>
      <c r="F1958" s="7">
        <v>195.75758528407019</v>
      </c>
      <c r="G1958" s="7">
        <v>164.81976887142969</v>
      </c>
      <c r="H1958" s="7">
        <v>2.2246896449973401</v>
      </c>
      <c r="I1958" s="7">
        <f t="shared" si="48"/>
        <v>121.18254597285988</v>
      </c>
    </row>
    <row r="1959" spans="1:9" x14ac:dyDescent="0.25">
      <c r="A1959" s="14"/>
      <c r="B1959" s="5">
        <f>DATE(YEAR(siječanj!B1959),MONTH(siječanj!B1959)+1,DAY(siječanj!B1959))</f>
        <v>43882</v>
      </c>
      <c r="C1959" s="8">
        <v>20.375</v>
      </c>
      <c r="D1959">
        <v>1.0846431064846178</v>
      </c>
      <c r="E1959" s="6">
        <v>113.20585262618411</v>
      </c>
      <c r="F1959" s="7">
        <v>226.38914751283423</v>
      </c>
      <c r="G1959" s="7">
        <v>170.23080742711579</v>
      </c>
      <c r="H1959" s="7">
        <v>1.9906136179288305</v>
      </c>
      <c r="I1959" s="7">
        <f t="shared" si="48"/>
        <v>122.78794766470416</v>
      </c>
    </row>
    <row r="1960" spans="1:9" x14ac:dyDescent="0.25">
      <c r="A1960" s="14"/>
      <c r="B1960" s="5">
        <f>DATE(YEAR(siječanj!B1960),MONTH(siječanj!B1960)+1,DAY(siječanj!B1960))</f>
        <v>43882</v>
      </c>
      <c r="C1960" s="8">
        <v>20.3854166666667</v>
      </c>
      <c r="D1960">
        <v>1.0846431064846178</v>
      </c>
      <c r="E1960" s="6">
        <v>113.38481153386536</v>
      </c>
      <c r="F1960" s="7">
        <v>224.35620396446447</v>
      </c>
      <c r="G1960" s="7">
        <v>192.29668680082602</v>
      </c>
      <c r="H1960" s="7">
        <v>1.7897769377918307</v>
      </c>
      <c r="I1960" s="7">
        <f t="shared" si="48"/>
        <v>122.98205421026465</v>
      </c>
    </row>
    <row r="1961" spans="1:9" x14ac:dyDescent="0.25">
      <c r="A1961" s="14"/>
      <c r="B1961" s="5">
        <f>DATE(YEAR(siječanj!B1961),MONTH(siječanj!B1961)+1,DAY(siječanj!B1961))</f>
        <v>43882</v>
      </c>
      <c r="C1961" s="8">
        <v>20.3958333333333</v>
      </c>
      <c r="D1961">
        <v>1.0846431064846178</v>
      </c>
      <c r="E1961" s="6">
        <v>113.3535126613296</v>
      </c>
      <c r="F1961" s="7">
        <v>222.30395820011893</v>
      </c>
      <c r="G1961" s="7">
        <v>198.98498180116826</v>
      </c>
      <c r="H1961" s="7">
        <v>2.0104159725409976</v>
      </c>
      <c r="I1961" s="7">
        <f t="shared" si="48"/>
        <v>122.948106103928</v>
      </c>
    </row>
    <row r="1962" spans="1:9" x14ac:dyDescent="0.25">
      <c r="A1962" s="14"/>
      <c r="B1962" s="5">
        <f>DATE(YEAR(siječanj!B1962),MONTH(siječanj!B1962)+1,DAY(siječanj!B1962))</f>
        <v>43882</v>
      </c>
      <c r="C1962" s="8">
        <v>20.40625</v>
      </c>
      <c r="D1962">
        <v>1.0846431064846178</v>
      </c>
      <c r="E1962" s="6">
        <v>113.94696283234866</v>
      </c>
      <c r="F1962" s="7">
        <v>223.47128517221961</v>
      </c>
      <c r="G1962" s="7">
        <v>202.78993742199617</v>
      </c>
      <c r="H1962" s="7">
        <v>2.0269933694170592</v>
      </c>
      <c r="I1962" s="7">
        <f t="shared" si="48"/>
        <v>123.59178774096594</v>
      </c>
    </row>
    <row r="1963" spans="1:9" x14ac:dyDescent="0.25">
      <c r="A1963" s="14"/>
      <c r="B1963" s="5">
        <f>DATE(YEAR(siječanj!B1963),MONTH(siječanj!B1963)+1,DAY(siječanj!B1963))</f>
        <v>43882</v>
      </c>
      <c r="C1963" s="8">
        <v>20.4166666666667</v>
      </c>
      <c r="D1963">
        <v>1.0846431064846178</v>
      </c>
      <c r="E1963" s="6">
        <v>114.45751318085073</v>
      </c>
      <c r="F1963" s="7">
        <v>233.54321274329288</v>
      </c>
      <c r="G1963" s="7">
        <v>204.12415398031484</v>
      </c>
      <c r="H1963" s="7">
        <v>2.1412396359166501</v>
      </c>
      <c r="I1963" s="7">
        <f t="shared" si="48"/>
        <v>124.14555265698202</v>
      </c>
    </row>
    <row r="1964" spans="1:9" x14ac:dyDescent="0.25">
      <c r="A1964" s="14"/>
      <c r="B1964" s="5">
        <f>DATE(YEAR(siječanj!B1964),MONTH(siječanj!B1964)+1,DAY(siječanj!B1964))</f>
        <v>43882</v>
      </c>
      <c r="C1964" s="8">
        <v>20.4270833333333</v>
      </c>
      <c r="D1964">
        <v>1.0846431064846178</v>
      </c>
      <c r="E1964" s="6">
        <v>116.3577432814992</v>
      </c>
      <c r="F1964" s="7">
        <v>233.147024134948</v>
      </c>
      <c r="G1964" s="7">
        <v>201.12693843544807</v>
      </c>
      <c r="H1964" s="7">
        <v>2.0540464078473848</v>
      </c>
      <c r="I1964" s="7">
        <f t="shared" si="48"/>
        <v>126.20662413638496</v>
      </c>
    </row>
    <row r="1965" spans="1:9" x14ac:dyDescent="0.25">
      <c r="A1965" s="14"/>
      <c r="B1965" s="5">
        <f>DATE(YEAR(siječanj!B1965),MONTH(siječanj!B1965)+1,DAY(siječanj!B1965))</f>
        <v>43882</v>
      </c>
      <c r="C1965" s="8">
        <v>20.4375</v>
      </c>
      <c r="D1965">
        <v>1.0846431064846178</v>
      </c>
      <c r="E1965" s="6">
        <v>118.00272960488473</v>
      </c>
      <c r="F1965" s="7">
        <v>224.93117664180534</v>
      </c>
      <c r="G1965" s="7">
        <v>200.68814928418666</v>
      </c>
      <c r="H1965" s="7">
        <v>2.032901149797913</v>
      </c>
      <c r="I1965" s="7">
        <f t="shared" si="48"/>
        <v>127.99084721230656</v>
      </c>
    </row>
    <row r="1966" spans="1:9" x14ac:dyDescent="0.25">
      <c r="A1966" s="14"/>
      <c r="B1966" s="5">
        <f>DATE(YEAR(siječanj!B1966),MONTH(siječanj!B1966)+1,DAY(siječanj!B1966))</f>
        <v>43882</v>
      </c>
      <c r="C1966" s="8">
        <v>20.4479166666667</v>
      </c>
      <c r="D1966">
        <v>1.0846431064846178</v>
      </c>
      <c r="E1966" s="6">
        <v>118.92427437717234</v>
      </c>
      <c r="F1966" s="7">
        <v>223.70229428547924</v>
      </c>
      <c r="G1966" s="7">
        <v>206.4241368764865</v>
      </c>
      <c r="H1966" s="7">
        <v>2.106582779801319</v>
      </c>
      <c r="I1966" s="7">
        <f t="shared" si="48"/>
        <v>128.99039439688525</v>
      </c>
    </row>
    <row r="1967" spans="1:9" x14ac:dyDescent="0.25">
      <c r="A1967" s="14"/>
      <c r="B1967" s="5">
        <f>DATE(YEAR(siječanj!B1967),MONTH(siječanj!B1967)+1,DAY(siječanj!B1967))</f>
        <v>43882</v>
      </c>
      <c r="C1967" s="8">
        <v>20.4583333333333</v>
      </c>
      <c r="D1967">
        <v>1.0846431064846178</v>
      </c>
      <c r="E1967" s="6">
        <v>119.06523900460047</v>
      </c>
      <c r="F1967" s="7">
        <v>220.92193717849059</v>
      </c>
      <c r="G1967" s="7">
        <v>207.76544741239286</v>
      </c>
      <c r="H1967" s="7">
        <v>2.1936347543238464</v>
      </c>
      <c r="I1967" s="7">
        <f t="shared" si="48"/>
        <v>129.14329070828333</v>
      </c>
    </row>
    <row r="1968" spans="1:9" x14ac:dyDescent="0.25">
      <c r="A1968" s="14"/>
      <c r="B1968" s="5">
        <f>DATE(YEAR(siječanj!B1968),MONTH(siječanj!B1968)+1,DAY(siječanj!B1968))</f>
        <v>43882</v>
      </c>
      <c r="C1968" s="8">
        <v>20.46875</v>
      </c>
      <c r="D1968">
        <v>1.0846431064846178</v>
      </c>
      <c r="E1968" s="6">
        <v>118.33714383116907</v>
      </c>
      <c r="F1968" s="7">
        <v>219.01854381669733</v>
      </c>
      <c r="G1968" s="7">
        <v>202.86998200366418</v>
      </c>
      <c r="H1968" s="7">
        <v>2.1753304831017393</v>
      </c>
      <c r="I1968" s="7">
        <f t="shared" si="48"/>
        <v>128.35356729755625</v>
      </c>
    </row>
    <row r="1969" spans="1:9" x14ac:dyDescent="0.25">
      <c r="A1969" s="14"/>
      <c r="B1969" s="5">
        <f>DATE(YEAR(siječanj!B1969),MONTH(siječanj!B1969)+1,DAY(siječanj!B1969))</f>
        <v>43882</v>
      </c>
      <c r="C1969" s="8">
        <v>20.4791666666667</v>
      </c>
      <c r="D1969">
        <v>1.0846431064846178</v>
      </c>
      <c r="E1969" s="6">
        <v>119.07251329428637</v>
      </c>
      <c r="F1969" s="7">
        <v>218.03994873200475</v>
      </c>
      <c r="G1969" s="7">
        <v>198.14189601191887</v>
      </c>
      <c r="H1969" s="7">
        <v>2.2337229087856101</v>
      </c>
      <c r="I1969" s="7">
        <f t="shared" si="48"/>
        <v>129.15118071644571</v>
      </c>
    </row>
    <row r="1970" spans="1:9" x14ac:dyDescent="0.25">
      <c r="A1970" s="14"/>
      <c r="B1970" s="5">
        <f>DATE(YEAR(siječanj!B1970),MONTH(siječanj!B1970)+1,DAY(siječanj!B1970))</f>
        <v>43882</v>
      </c>
      <c r="C1970" s="8">
        <v>20.4895833333333</v>
      </c>
      <c r="D1970">
        <v>1.0846431064846178</v>
      </c>
      <c r="E1970" s="6">
        <v>119.70966414815001</v>
      </c>
      <c r="F1970" s="7">
        <v>213.79273547966179</v>
      </c>
      <c r="G1970" s="7">
        <v>193.79583132819829</v>
      </c>
      <c r="H1970" s="7">
        <v>1.9613810969569241</v>
      </c>
      <c r="I1970" s="7">
        <f t="shared" si="48"/>
        <v>129.84226199787972</v>
      </c>
    </row>
    <row r="1971" spans="1:9" x14ac:dyDescent="0.25">
      <c r="A1971" s="14"/>
      <c r="B1971" s="5">
        <f>DATE(YEAR(siječanj!B1971),MONTH(siječanj!B1971)+1,DAY(siječanj!B1971))</f>
        <v>43882</v>
      </c>
      <c r="C1971" s="8">
        <v>20.5</v>
      </c>
      <c r="D1971">
        <v>1.0846431064846178</v>
      </c>
      <c r="E1971" s="6">
        <v>120.36293931772688</v>
      </c>
      <c r="F1971" s="7">
        <v>217.20813308649522</v>
      </c>
      <c r="G1971" s="7">
        <v>194.32598097681662</v>
      </c>
      <c r="H1971" s="7">
        <v>1.8452129864270568</v>
      </c>
      <c r="I1971" s="7">
        <f t="shared" si="48"/>
        <v>130.55083240719884</v>
      </c>
    </row>
    <row r="1972" spans="1:9" x14ac:dyDescent="0.25">
      <c r="A1972" s="14"/>
      <c r="B1972" s="5">
        <f>DATE(YEAR(siječanj!B1972),MONTH(siječanj!B1972)+1,DAY(siječanj!B1972))</f>
        <v>43882</v>
      </c>
      <c r="C1972" s="8">
        <v>20.5104166666667</v>
      </c>
      <c r="D1972">
        <v>1.0846431064846178</v>
      </c>
      <c r="E1972" s="6">
        <v>120.75793991953105</v>
      </c>
      <c r="F1972" s="7">
        <v>209.59712578353179</v>
      </c>
      <c r="G1972" s="7">
        <v>191.15186862888612</v>
      </c>
      <c r="H1972" s="7">
        <v>1.848418049297424</v>
      </c>
      <c r="I1972" s="7">
        <f t="shared" si="48"/>
        <v>130.979267087003</v>
      </c>
    </row>
    <row r="1973" spans="1:9" x14ac:dyDescent="0.25">
      <c r="A1973" s="14"/>
      <c r="B1973" s="5">
        <f>DATE(YEAR(siječanj!B1973),MONTH(siječanj!B1973)+1,DAY(siječanj!B1973))</f>
        <v>43882</v>
      </c>
      <c r="C1973" s="8">
        <v>20.5208333333333</v>
      </c>
      <c r="D1973">
        <v>1.0846431064846178</v>
      </c>
      <c r="E1973" s="6">
        <v>119.97011688197381</v>
      </c>
      <c r="F1973" s="7">
        <v>202.88501874915463</v>
      </c>
      <c r="G1973" s="7">
        <v>186.94561258420663</v>
      </c>
      <c r="H1973" s="7">
        <v>2.0411087766580622</v>
      </c>
      <c r="I1973" s="7">
        <f t="shared" si="48"/>
        <v>130.12476026018678</v>
      </c>
    </row>
    <row r="1974" spans="1:9" x14ac:dyDescent="0.25">
      <c r="A1974" s="14"/>
      <c r="B1974" s="5">
        <f>DATE(YEAR(siječanj!B1974),MONTH(siječanj!B1974)+1,DAY(siječanj!B1974))</f>
        <v>43882</v>
      </c>
      <c r="C1974" s="8">
        <v>20.53125</v>
      </c>
      <c r="D1974">
        <v>1.0846431064846178</v>
      </c>
      <c r="E1974" s="6">
        <v>118.1432939207143</v>
      </c>
      <c r="F1974" s="7">
        <v>188.1558922826672</v>
      </c>
      <c r="G1974" s="7">
        <v>182.99528850452299</v>
      </c>
      <c r="H1974" s="7">
        <v>1.8720014231430688</v>
      </c>
      <c r="I1974" s="7">
        <f t="shared" si="48"/>
        <v>128.14330932848881</v>
      </c>
    </row>
    <row r="1975" spans="1:9" x14ac:dyDescent="0.25">
      <c r="A1975" s="14"/>
      <c r="B1975" s="5">
        <f>DATE(YEAR(siječanj!B1975),MONTH(siječanj!B1975)+1,DAY(siječanj!B1975))</f>
        <v>43882</v>
      </c>
      <c r="C1975" s="8">
        <v>20.5416666666667</v>
      </c>
      <c r="D1975">
        <v>1.0846431064846178</v>
      </c>
      <c r="E1975" s="6">
        <v>115.67823396603325</v>
      </c>
      <c r="F1975" s="7">
        <v>184.04502949905589</v>
      </c>
      <c r="G1975" s="7">
        <v>177.74357003046941</v>
      </c>
      <c r="H1975" s="7">
        <v>1.8297138912739865</v>
      </c>
      <c r="I1975" s="7">
        <f t="shared" si="48"/>
        <v>125.46959904157274</v>
      </c>
    </row>
    <row r="1976" spans="1:9" x14ac:dyDescent="0.25">
      <c r="A1976" s="14"/>
      <c r="B1976" s="5">
        <f>DATE(YEAR(siječanj!B1976),MONTH(siječanj!B1976)+1,DAY(siječanj!B1976))</f>
        <v>43882</v>
      </c>
      <c r="C1976" s="8">
        <v>20.5520833333333</v>
      </c>
      <c r="D1976">
        <v>1.0846431064846178</v>
      </c>
      <c r="E1976" s="6">
        <v>113.21681900544218</v>
      </c>
      <c r="F1976" s="7">
        <v>191.93215792856191</v>
      </c>
      <c r="G1976" s="7">
        <v>177.05172095369849</v>
      </c>
      <c r="H1976" s="7">
        <v>1.9337113176887253</v>
      </c>
      <c r="I1976" s="7">
        <f t="shared" si="48"/>
        <v>122.79984227236952</v>
      </c>
    </row>
    <row r="1977" spans="1:9" x14ac:dyDescent="0.25">
      <c r="A1977" s="14"/>
      <c r="B1977" s="5">
        <f>DATE(YEAR(siječanj!B1977),MONTH(siječanj!B1977)+1,DAY(siječanj!B1977))</f>
        <v>43882</v>
      </c>
      <c r="C1977" s="8">
        <v>20.5625</v>
      </c>
      <c r="D1977">
        <v>1.0846431064846178</v>
      </c>
      <c r="E1977" s="6">
        <v>114.4891731187499</v>
      </c>
      <c r="F1977" s="7">
        <v>179.54635416218355</v>
      </c>
      <c r="G1977" s="7">
        <v>173.67895720514446</v>
      </c>
      <c r="H1977" s="7">
        <v>1.9152498770272892</v>
      </c>
      <c r="I1977" s="7">
        <f t="shared" si="48"/>
        <v>124.1798923903761</v>
      </c>
    </row>
    <row r="1978" spans="1:9" x14ac:dyDescent="0.25">
      <c r="A1978" s="14"/>
      <c r="B1978" s="5">
        <f>DATE(YEAR(siječanj!B1978),MONTH(siječanj!B1978)+1,DAY(siječanj!B1978))</f>
        <v>43882</v>
      </c>
      <c r="C1978" s="8">
        <v>20.5729166666667</v>
      </c>
      <c r="D1978">
        <v>1.0846431064846178</v>
      </c>
      <c r="E1978" s="6">
        <v>115.30377680602074</v>
      </c>
      <c r="F1978" s="7">
        <v>173.41689017057345</v>
      </c>
      <c r="G1978" s="7">
        <v>174.77561964667285</v>
      </c>
      <c r="H1978" s="7">
        <v>1.9623340610257669</v>
      </c>
      <c r="I1978" s="7">
        <f t="shared" si="48"/>
        <v>125.06344666429135</v>
      </c>
    </row>
    <row r="1979" spans="1:9" x14ac:dyDescent="0.25">
      <c r="A1979" s="14"/>
      <c r="B1979" s="5">
        <f>DATE(YEAR(siječanj!B1979),MONTH(siječanj!B1979)+1,DAY(siječanj!B1979))</f>
        <v>43882</v>
      </c>
      <c r="C1979" s="8">
        <v>20.5833333333333</v>
      </c>
      <c r="D1979">
        <v>1.0846431064846178</v>
      </c>
      <c r="E1979" s="6">
        <v>115.58421176047347</v>
      </c>
      <c r="F1979" s="7">
        <v>173.71992373451315</v>
      </c>
      <c r="G1979" s="7">
        <v>175.02481012986186</v>
      </c>
      <c r="H1979" s="7">
        <v>2.0725685278493216</v>
      </c>
      <c r="I1979" s="7">
        <f t="shared" si="48"/>
        <v>125.36761850445583</v>
      </c>
    </row>
    <row r="1980" spans="1:9" x14ac:dyDescent="0.25">
      <c r="A1980" s="14"/>
      <c r="B1980" s="5">
        <f>DATE(YEAR(siječanj!B1980),MONTH(siječanj!B1980)+1,DAY(siječanj!B1980))</f>
        <v>43882</v>
      </c>
      <c r="C1980" s="8">
        <v>20.59375</v>
      </c>
      <c r="D1980">
        <v>1.0846431064846178</v>
      </c>
      <c r="E1980" s="6">
        <v>116.99992354039787</v>
      </c>
      <c r="F1980" s="7">
        <v>174.39647963614726</v>
      </c>
      <c r="G1980" s="7">
        <v>172.34088322140687</v>
      </c>
      <c r="H1980" s="7">
        <v>2.0202430414722077</v>
      </c>
      <c r="I1980" s="7">
        <f t="shared" si="48"/>
        <v>126.90316052731991</v>
      </c>
    </row>
    <row r="1981" spans="1:9" x14ac:dyDescent="0.25">
      <c r="A1981" s="14"/>
      <c r="B1981" s="5">
        <f>DATE(YEAR(siječanj!B1981),MONTH(siječanj!B1981)+1,DAY(siječanj!B1981))</f>
        <v>43882</v>
      </c>
      <c r="C1981" s="8">
        <v>20.6041666666667</v>
      </c>
      <c r="D1981">
        <v>1.0846431064846178</v>
      </c>
      <c r="E1981" s="6">
        <v>117.27977961288209</v>
      </c>
      <c r="F1981" s="7">
        <v>175.32078874200795</v>
      </c>
      <c r="G1981" s="7">
        <v>172.78184743186085</v>
      </c>
      <c r="H1981" s="7">
        <v>2.0254455488626544</v>
      </c>
      <c r="I1981" s="7">
        <f t="shared" si="48"/>
        <v>127.20670448714779</v>
      </c>
    </row>
    <row r="1982" spans="1:9" x14ac:dyDescent="0.25">
      <c r="A1982" s="14"/>
      <c r="B1982" s="5">
        <f>DATE(YEAR(siječanj!B1982),MONTH(siječanj!B1982)+1,DAY(siječanj!B1982))</f>
        <v>43882</v>
      </c>
      <c r="C1982" s="8">
        <v>20.6145833333333</v>
      </c>
      <c r="D1982">
        <v>1.0846431064846178</v>
      </c>
      <c r="E1982" s="6">
        <v>119.3747985901614</v>
      </c>
      <c r="F1982" s="7">
        <v>175.68002086413571</v>
      </c>
      <c r="G1982" s="7">
        <v>170.64102038633297</v>
      </c>
      <c r="H1982" s="7">
        <v>2.0309534424421773</v>
      </c>
      <c r="I1982" s="7">
        <f t="shared" si="48"/>
        <v>129.47905237880823</v>
      </c>
    </row>
    <row r="1983" spans="1:9" x14ac:dyDescent="0.25">
      <c r="A1983" s="14"/>
      <c r="B1983" s="5">
        <f>DATE(YEAR(siječanj!B1983),MONTH(siječanj!B1983)+1,DAY(siječanj!B1983))</f>
        <v>43882</v>
      </c>
      <c r="C1983" s="8">
        <v>20.625</v>
      </c>
      <c r="D1983">
        <v>1.0846431064846178</v>
      </c>
      <c r="E1983" s="6">
        <v>121.12325368790843</v>
      </c>
      <c r="F1983" s="7">
        <v>172.11045813431622</v>
      </c>
      <c r="G1983" s="7">
        <v>167.25915183198745</v>
      </c>
      <c r="H1983" s="7">
        <v>2.0935297583907171</v>
      </c>
      <c r="I1983" s="7">
        <f t="shared" si="48"/>
        <v>131.37550214757744</v>
      </c>
    </row>
    <row r="1984" spans="1:9" x14ac:dyDescent="0.25">
      <c r="A1984" s="14"/>
      <c r="B1984" s="5">
        <f>DATE(YEAR(siječanj!B1984),MONTH(siječanj!B1984)+1,DAY(siječanj!B1984))</f>
        <v>43882</v>
      </c>
      <c r="C1984" s="8">
        <v>20.6354166666667</v>
      </c>
      <c r="D1984">
        <v>1.0846431064846178</v>
      </c>
      <c r="E1984" s="6">
        <v>123.12851260076576</v>
      </c>
      <c r="F1984" s="7">
        <v>169.56362015039207</v>
      </c>
      <c r="G1984" s="7">
        <v>160.44959828306625</v>
      </c>
      <c r="H1984" s="7">
        <v>2.0167017553708706</v>
      </c>
      <c r="I1984" s="7">
        <f t="shared" si="48"/>
        <v>133.55049240412498</v>
      </c>
    </row>
    <row r="1985" spans="1:9" x14ac:dyDescent="0.25">
      <c r="A1985" s="14"/>
      <c r="B1985" s="5">
        <f>DATE(YEAR(siječanj!B1985),MONTH(siječanj!B1985)+1,DAY(siječanj!B1985))</f>
        <v>43882</v>
      </c>
      <c r="C1985" s="8">
        <v>20.6458333333333</v>
      </c>
      <c r="D1985">
        <v>1.0846431064846178</v>
      </c>
      <c r="E1985" s="6">
        <v>124.94548377584559</v>
      </c>
      <c r="F1985" s="7">
        <v>168.22651066203034</v>
      </c>
      <c r="G1985" s="7">
        <v>158.04620594285012</v>
      </c>
      <c r="H1985" s="7">
        <v>1.915918344516081</v>
      </c>
      <c r="I1985" s="7">
        <f t="shared" si="48"/>
        <v>135.52125766385657</v>
      </c>
    </row>
    <row r="1986" spans="1:9" x14ac:dyDescent="0.25">
      <c r="A1986" s="14"/>
      <c r="B1986" s="5">
        <f>DATE(YEAR(siječanj!B1986),MONTH(siječanj!B1986)+1,DAY(siječanj!B1986))</f>
        <v>43882</v>
      </c>
      <c r="C1986" s="8">
        <v>20.65625</v>
      </c>
      <c r="D1986">
        <v>1.0846431064846178</v>
      </c>
      <c r="E1986" s="6">
        <v>128.589925475065</v>
      </c>
      <c r="F1986" s="7">
        <v>167.06921570994862</v>
      </c>
      <c r="G1986" s="7">
        <v>157.99241829121436</v>
      </c>
      <c r="H1986" s="7">
        <v>2.3558276472516502</v>
      </c>
      <c r="I1986" s="7">
        <f t="shared" si="48"/>
        <v>139.4741762299</v>
      </c>
    </row>
    <row r="1987" spans="1:9" x14ac:dyDescent="0.25">
      <c r="A1987" s="14"/>
      <c r="B1987" s="5">
        <f>DATE(YEAR(siječanj!B1987),MONTH(siječanj!B1987)+1,DAY(siječanj!B1987))</f>
        <v>43882</v>
      </c>
      <c r="C1987" s="8">
        <v>20.6666666666667</v>
      </c>
      <c r="D1987">
        <v>1.0846431064846178</v>
      </c>
      <c r="E1987" s="6">
        <v>130.069214193628</v>
      </c>
      <c r="F1987" s="7">
        <v>166.85327066511886</v>
      </c>
      <c r="G1987" s="7">
        <v>156.25732590623457</v>
      </c>
      <c r="H1987" s="7">
        <v>3.650477082452515</v>
      </c>
      <c r="I1987" s="7">
        <f t="shared" si="48"/>
        <v>141.07867654098982</v>
      </c>
    </row>
    <row r="1988" spans="1:9" x14ac:dyDescent="0.25">
      <c r="A1988" s="14"/>
      <c r="B1988" s="5">
        <f>DATE(YEAR(siječanj!B1988),MONTH(siječanj!B1988)+1,DAY(siječanj!B1988))</f>
        <v>43882</v>
      </c>
      <c r="C1988" s="8">
        <v>20.6770833333333</v>
      </c>
      <c r="D1988">
        <v>1.0846431064846178</v>
      </c>
      <c r="E1988" s="6">
        <v>132.82027520006261</v>
      </c>
      <c r="F1988" s="7">
        <v>166.11176324778211</v>
      </c>
      <c r="G1988" s="7">
        <v>155.59351626656897</v>
      </c>
      <c r="H1988" s="7">
        <v>7.8841821014429083</v>
      </c>
      <c r="I1988" s="7">
        <f t="shared" ref="I1988:I2051" si="49">D1988*E1988</f>
        <v>144.06259589713775</v>
      </c>
    </row>
    <row r="1989" spans="1:9" x14ac:dyDescent="0.25">
      <c r="A1989" s="14"/>
      <c r="B1989" s="5">
        <f>DATE(YEAR(siječanj!B1989),MONTH(siječanj!B1989)+1,DAY(siječanj!B1989))</f>
        <v>43882</v>
      </c>
      <c r="C1989" s="8">
        <v>20.6875</v>
      </c>
      <c r="D1989">
        <v>1.0846431064846178</v>
      </c>
      <c r="E1989" s="6">
        <v>137.8739991647322</v>
      </c>
      <c r="F1989" s="7">
        <v>167.55667084094455</v>
      </c>
      <c r="G1989" s="7">
        <v>159.02477028092477</v>
      </c>
      <c r="H1989" s="7">
        <v>20.533425274975794</v>
      </c>
      <c r="I1989" s="7">
        <f t="shared" si="49"/>
        <v>149.54408275749273</v>
      </c>
    </row>
    <row r="1990" spans="1:9" x14ac:dyDescent="0.25">
      <c r="A1990" s="14"/>
      <c r="B1990" s="5">
        <f>DATE(YEAR(siječanj!B1990),MONTH(siječanj!B1990)+1,DAY(siječanj!B1990))</f>
        <v>43882</v>
      </c>
      <c r="C1990" s="8">
        <v>20.6979166666667</v>
      </c>
      <c r="D1990">
        <v>1.0846431064846178</v>
      </c>
      <c r="E1990" s="6">
        <v>142.71100051309895</v>
      </c>
      <c r="F1990" s="7">
        <v>169.79887142079801</v>
      </c>
      <c r="G1990" s="7">
        <v>157.43297944772257</v>
      </c>
      <c r="H1990" s="7">
        <v>60.037634590291418</v>
      </c>
      <c r="I1990" s="7">
        <f t="shared" si="49"/>
        <v>154.79050292605552</v>
      </c>
    </row>
    <row r="1991" spans="1:9" x14ac:dyDescent="0.25">
      <c r="A1991" s="14"/>
      <c r="B1991" s="5">
        <f>DATE(YEAR(siječanj!B1991),MONTH(siječanj!B1991)+1,DAY(siječanj!B1991))</f>
        <v>43882</v>
      </c>
      <c r="C1991" s="8">
        <v>20.7083333333333</v>
      </c>
      <c r="D1991">
        <v>1.0846431064846178</v>
      </c>
      <c r="E1991" s="6">
        <v>146.79658853741728</v>
      </c>
      <c r="F1991" s="7">
        <v>170.66503330271158</v>
      </c>
      <c r="G1991" s="7">
        <v>150.79244362003848</v>
      </c>
      <c r="H1991" s="7">
        <v>110.35081697210545</v>
      </c>
      <c r="I1991" s="7">
        <f t="shared" si="49"/>
        <v>159.2219078125685</v>
      </c>
    </row>
    <row r="1992" spans="1:9" x14ac:dyDescent="0.25">
      <c r="A1992" s="14"/>
      <c r="B1992" s="5">
        <f>DATE(YEAR(siječanj!B1992),MONTH(siječanj!B1992)+1,DAY(siječanj!B1992))</f>
        <v>43882</v>
      </c>
      <c r="C1992" s="8">
        <v>20.71875</v>
      </c>
      <c r="D1992">
        <v>1.0846431064846178</v>
      </c>
      <c r="E1992" s="6">
        <v>153.05228045495664</v>
      </c>
      <c r="F1992" s="7">
        <v>167.91811626245297</v>
      </c>
      <c r="G1992" s="7">
        <v>151.42601472960291</v>
      </c>
      <c r="H1992" s="7">
        <v>137.87129024665808</v>
      </c>
      <c r="I1992" s="7">
        <f t="shared" si="49"/>
        <v>166.00710092721914</v>
      </c>
    </row>
    <row r="1993" spans="1:9" x14ac:dyDescent="0.25">
      <c r="A1993" s="14"/>
      <c r="B1993" s="5">
        <f>DATE(YEAR(siječanj!B1993),MONTH(siječanj!B1993)+1,DAY(siječanj!B1993))</f>
        <v>43882</v>
      </c>
      <c r="C1993" s="8">
        <v>20.7291666666667</v>
      </c>
      <c r="D1993">
        <v>1.0846431064846178</v>
      </c>
      <c r="E1993" s="6">
        <v>159.47313328505285</v>
      </c>
      <c r="F1993" s="7">
        <v>165.49996640103495</v>
      </c>
      <c r="G1993" s="7">
        <v>152.53042406704012</v>
      </c>
      <c r="H1993" s="7">
        <v>155.99055413855226</v>
      </c>
      <c r="I1993" s="7">
        <f t="shared" si="49"/>
        <v>172.97143468713523</v>
      </c>
    </row>
    <row r="1994" spans="1:9" x14ac:dyDescent="0.25">
      <c r="A1994" s="14"/>
      <c r="B1994" s="5">
        <f>DATE(YEAR(siječanj!B1994),MONTH(siječanj!B1994)+1,DAY(siječanj!B1994))</f>
        <v>43882</v>
      </c>
      <c r="C1994" s="8">
        <v>20.7395833333333</v>
      </c>
      <c r="D1994">
        <v>1.0846431064846178</v>
      </c>
      <c r="E1994" s="6">
        <v>163.3876489326442</v>
      </c>
      <c r="F1994" s="7">
        <v>163.10418609984322</v>
      </c>
      <c r="G1994" s="7">
        <v>152.11111831893308</v>
      </c>
      <c r="H1994" s="7">
        <v>167.85442560273131</v>
      </c>
      <c r="I1994" s="7">
        <f t="shared" si="49"/>
        <v>177.21728709952134</v>
      </c>
    </row>
    <row r="1995" spans="1:9" x14ac:dyDescent="0.25">
      <c r="A1995" s="14"/>
      <c r="B1995" s="5">
        <f>DATE(YEAR(siječanj!B1995),MONTH(siječanj!B1995)+1,DAY(siječanj!B1995))</f>
        <v>43882</v>
      </c>
      <c r="C1995" s="8">
        <v>20.75</v>
      </c>
      <c r="D1995">
        <v>1.0846431064846178</v>
      </c>
      <c r="E1995" s="6">
        <v>166.30518167588974</v>
      </c>
      <c r="F1995" s="7">
        <v>161.03014013851785</v>
      </c>
      <c r="G1995" s="7">
        <v>154.53574051867182</v>
      </c>
      <c r="H1995" s="7">
        <v>189.3134495587276</v>
      </c>
      <c r="I1995" s="7">
        <f t="shared" si="49"/>
        <v>180.3817688774258</v>
      </c>
    </row>
    <row r="1996" spans="1:9" x14ac:dyDescent="0.25">
      <c r="A1996" s="14"/>
      <c r="B1996" s="5">
        <f>DATE(YEAR(siječanj!B1996),MONTH(siječanj!B1996)+1,DAY(siječanj!B1996))</f>
        <v>43882</v>
      </c>
      <c r="C1996" s="8">
        <v>20.7604166666667</v>
      </c>
      <c r="D1996">
        <v>1.0846431064846178</v>
      </c>
      <c r="E1996" s="6">
        <v>168.25991596676496</v>
      </c>
      <c r="F1996" s="7">
        <v>157.94554257789099</v>
      </c>
      <c r="G1996" s="7">
        <v>154.27138871127656</v>
      </c>
      <c r="H1996" s="7">
        <v>205.08177894559839</v>
      </c>
      <c r="I1996" s="7">
        <f t="shared" si="49"/>
        <v>182.50195795103269</v>
      </c>
    </row>
    <row r="1997" spans="1:9" x14ac:dyDescent="0.25">
      <c r="A1997" s="14"/>
      <c r="B1997" s="5">
        <f>DATE(YEAR(siječanj!B1997),MONTH(siječanj!B1997)+1,DAY(siječanj!B1997))</f>
        <v>43882</v>
      </c>
      <c r="C1997" s="8">
        <v>20.7708333333333</v>
      </c>
      <c r="D1997">
        <v>1.0846431064846178</v>
      </c>
      <c r="E1997" s="6">
        <v>170.63215170721435</v>
      </c>
      <c r="F1997" s="7">
        <v>155.9142028696522</v>
      </c>
      <c r="G1997" s="7">
        <v>157.6400186456745</v>
      </c>
      <c r="H1997" s="7">
        <v>221.93860020569142</v>
      </c>
      <c r="I1997" s="7">
        <f t="shared" si="49"/>
        <v>185.07498709386755</v>
      </c>
    </row>
    <row r="1998" spans="1:9" x14ac:dyDescent="0.25">
      <c r="A1998" s="14"/>
      <c r="B1998" s="5">
        <f>DATE(YEAR(siječanj!B1998),MONTH(siječanj!B1998)+1,DAY(siječanj!B1998))</f>
        <v>43882</v>
      </c>
      <c r="C1998" s="8">
        <v>20.78125</v>
      </c>
      <c r="D1998">
        <v>1.0846431064846178</v>
      </c>
      <c r="E1998" s="6">
        <v>173.91979018414963</v>
      </c>
      <c r="F1998" s="7">
        <v>152.89337399263141</v>
      </c>
      <c r="G1998" s="7">
        <v>158.51971192288184</v>
      </c>
      <c r="H1998" s="7">
        <v>225.30099465854346</v>
      </c>
      <c r="I1998" s="7">
        <f t="shared" si="49"/>
        <v>188.64090150448899</v>
      </c>
    </row>
    <row r="1999" spans="1:9" x14ac:dyDescent="0.25">
      <c r="A1999" s="14"/>
      <c r="B1999" s="5">
        <f>DATE(YEAR(siječanj!B1999),MONTH(siječanj!B1999)+1,DAY(siječanj!B1999))</f>
        <v>43882</v>
      </c>
      <c r="C1999" s="8">
        <v>20.7916666666667</v>
      </c>
      <c r="D1999">
        <v>1.0846431064846178</v>
      </c>
      <c r="E1999" s="6">
        <v>173.9412559124674</v>
      </c>
      <c r="F1999" s="7">
        <v>147.91575590625814</v>
      </c>
      <c r="G1999" s="7">
        <v>160.34966572922286</v>
      </c>
      <c r="H1999" s="7">
        <v>225.70701504698118</v>
      </c>
      <c r="I1999" s="7">
        <f t="shared" si="49"/>
        <v>188.66418415873454</v>
      </c>
    </row>
    <row r="2000" spans="1:9" x14ac:dyDescent="0.25">
      <c r="A2000" s="14"/>
      <c r="B2000" s="5">
        <f>DATE(YEAR(siječanj!B2000),MONTH(siječanj!B2000)+1,DAY(siječanj!B2000))</f>
        <v>43882</v>
      </c>
      <c r="C2000" s="8">
        <v>20.8020833333333</v>
      </c>
      <c r="D2000">
        <v>1.0846431064846178</v>
      </c>
      <c r="E2000" s="6">
        <v>173.35846501891635</v>
      </c>
      <c r="F2000" s="7">
        <v>140.62773393846322</v>
      </c>
      <c r="G2000" s="7">
        <v>159.24534051009695</v>
      </c>
      <c r="H2000" s="7">
        <v>226.33541527092015</v>
      </c>
      <c r="I2000" s="7">
        <f t="shared" si="49"/>
        <v>188.03206403352237</v>
      </c>
    </row>
    <row r="2001" spans="1:9" x14ac:dyDescent="0.25">
      <c r="A2001" s="14"/>
      <c r="B2001" s="5">
        <f>DATE(YEAR(siječanj!B2001),MONTH(siječanj!B2001)+1,DAY(siječanj!B2001))</f>
        <v>43882</v>
      </c>
      <c r="C2001" s="8">
        <v>20.8125</v>
      </c>
      <c r="D2001">
        <v>1.0846431064846178</v>
      </c>
      <c r="E2001" s="6">
        <v>174.29300421966363</v>
      </c>
      <c r="F2001" s="7">
        <v>134.85574586403752</v>
      </c>
      <c r="G2001" s="7">
        <v>155.79503970667889</v>
      </c>
      <c r="H2001" s="7">
        <v>226.31581783342509</v>
      </c>
      <c r="I2001" s="7">
        <f t="shared" si="49"/>
        <v>189.04570553535257</v>
      </c>
    </row>
    <row r="2002" spans="1:9" x14ac:dyDescent="0.25">
      <c r="A2002" s="14"/>
      <c r="B2002" s="5">
        <f>DATE(YEAR(siječanj!B2002),MONTH(siječanj!B2002)+1,DAY(siječanj!B2002))</f>
        <v>43882</v>
      </c>
      <c r="C2002" s="8">
        <v>20.8229166666667</v>
      </c>
      <c r="D2002">
        <v>1.0846431064846178</v>
      </c>
      <c r="E2002" s="6">
        <v>175.29326320348895</v>
      </c>
      <c r="F2002" s="7">
        <v>130.40796438412016</v>
      </c>
      <c r="G2002" s="7">
        <v>151.16284858983389</v>
      </c>
      <c r="H2002" s="7">
        <v>226.41641124831207</v>
      </c>
      <c r="I2002" s="7">
        <f t="shared" si="49"/>
        <v>190.13062954685799</v>
      </c>
    </row>
    <row r="2003" spans="1:9" x14ac:dyDescent="0.25">
      <c r="A2003" s="14"/>
      <c r="B2003" s="5">
        <f>DATE(YEAR(siječanj!B2003),MONTH(siječanj!B2003)+1,DAY(siječanj!B2003))</f>
        <v>43882</v>
      </c>
      <c r="C2003" s="8">
        <v>20.8333333333333</v>
      </c>
      <c r="D2003">
        <v>1.0846431064846178</v>
      </c>
      <c r="E2003" s="6">
        <v>177.74864994236029</v>
      </c>
      <c r="F2003" s="7">
        <v>127.039924166753</v>
      </c>
      <c r="G2003" s="7">
        <v>146.82066135970155</v>
      </c>
      <c r="H2003" s="7">
        <v>226.43824387397279</v>
      </c>
      <c r="I2003" s="7">
        <f t="shared" si="49"/>
        <v>192.79384784692854</v>
      </c>
    </row>
    <row r="2004" spans="1:9" x14ac:dyDescent="0.25">
      <c r="A2004" s="14"/>
      <c r="B2004" s="5">
        <f>DATE(YEAR(siječanj!B2004),MONTH(siječanj!B2004)+1,DAY(siječanj!B2004))</f>
        <v>43882</v>
      </c>
      <c r="C2004" s="8">
        <v>20.84375</v>
      </c>
      <c r="D2004">
        <v>1.0846431064846178</v>
      </c>
      <c r="E2004" s="6">
        <v>177.98434320758093</v>
      </c>
      <c r="F2004" s="7">
        <v>123.1073522712974</v>
      </c>
      <c r="G2004" s="7">
        <v>138.72750243643682</v>
      </c>
      <c r="H2004" s="7">
        <v>226.79011043787207</v>
      </c>
      <c r="I2004" s="7">
        <f t="shared" si="49"/>
        <v>193.04949092229498</v>
      </c>
    </row>
    <row r="2005" spans="1:9" x14ac:dyDescent="0.25">
      <c r="A2005" s="14"/>
      <c r="B2005" s="5">
        <f>DATE(YEAR(siječanj!B2005),MONTH(siječanj!B2005)+1,DAY(siječanj!B2005))</f>
        <v>43882</v>
      </c>
      <c r="C2005" s="8">
        <v>20.8541666666667</v>
      </c>
      <c r="D2005">
        <v>1.0846431064846178</v>
      </c>
      <c r="E2005" s="6">
        <v>175.567264718844</v>
      </c>
      <c r="F2005" s="7">
        <v>120.64655630079776</v>
      </c>
      <c r="G2005" s="7">
        <v>130.88709500487346</v>
      </c>
      <c r="H2005" s="7">
        <v>227.24720094665884</v>
      </c>
      <c r="I2005" s="7">
        <f t="shared" si="49"/>
        <v>190.42782340165419</v>
      </c>
    </row>
    <row r="2006" spans="1:9" x14ac:dyDescent="0.25">
      <c r="A2006" s="14"/>
      <c r="B2006" s="5">
        <f>DATE(YEAR(siječanj!B2006),MONTH(siječanj!B2006)+1,DAY(siječanj!B2006))</f>
        <v>43882</v>
      </c>
      <c r="C2006" s="8">
        <v>20.8645833333333</v>
      </c>
      <c r="D2006">
        <v>1.0846431064846178</v>
      </c>
      <c r="E2006" s="6">
        <v>172.23854622641656</v>
      </c>
      <c r="F2006" s="7">
        <v>115.71816808724363</v>
      </c>
      <c r="G2006" s="7">
        <v>125.30577695328053</v>
      </c>
      <c r="H2006" s="7">
        <v>227.64764281474365</v>
      </c>
      <c r="I2006" s="7">
        <f t="shared" si="49"/>
        <v>186.81735183541491</v>
      </c>
    </row>
    <row r="2007" spans="1:9" x14ac:dyDescent="0.25">
      <c r="A2007" s="14"/>
      <c r="B2007" s="5">
        <f>DATE(YEAR(siječanj!B2007),MONTH(siječanj!B2007)+1,DAY(siječanj!B2007))</f>
        <v>43882</v>
      </c>
      <c r="C2007" s="8">
        <v>20.875</v>
      </c>
      <c r="D2007">
        <v>1.0846431064846178</v>
      </c>
      <c r="E2007" s="6">
        <v>171.06105222578915</v>
      </c>
      <c r="F2007" s="7">
        <v>108.21916896942453</v>
      </c>
      <c r="G2007" s="7">
        <v>118.68462839353785</v>
      </c>
      <c r="H2007" s="7">
        <v>228.38622179988212</v>
      </c>
      <c r="I2007" s="7">
        <f t="shared" si="49"/>
        <v>185.5401910847074</v>
      </c>
    </row>
    <row r="2008" spans="1:9" x14ac:dyDescent="0.25">
      <c r="A2008" s="14"/>
      <c r="B2008" s="5">
        <f>DATE(YEAR(siječanj!B2008),MONTH(siječanj!B2008)+1,DAY(siječanj!B2008))</f>
        <v>43882</v>
      </c>
      <c r="C2008" s="8">
        <v>20.8854166666667</v>
      </c>
      <c r="D2008">
        <v>1.0846431064846178</v>
      </c>
      <c r="E2008" s="6">
        <v>177.87242373763482</v>
      </c>
      <c r="F2008" s="7">
        <v>87.803755625908011</v>
      </c>
      <c r="G2008" s="7">
        <v>98.073034453465212</v>
      </c>
      <c r="H2008" s="7">
        <v>231.83501567566049</v>
      </c>
      <c r="I2008" s="7">
        <f t="shared" si="49"/>
        <v>192.92809824073652</v>
      </c>
    </row>
    <row r="2009" spans="1:9" x14ac:dyDescent="0.25">
      <c r="A2009" s="14"/>
      <c r="B2009" s="5">
        <f>DATE(YEAR(siječanj!B2009),MONTH(siječanj!B2009)+1,DAY(siječanj!B2009))</f>
        <v>43882</v>
      </c>
      <c r="C2009" s="8">
        <v>20.8958333333333</v>
      </c>
      <c r="D2009">
        <v>1.0846431064846178</v>
      </c>
      <c r="E2009" s="6">
        <v>184.15712254757696</v>
      </c>
      <c r="F2009" s="7">
        <v>80.175174244709808</v>
      </c>
      <c r="G2009" s="7">
        <v>91.363024911901832</v>
      </c>
      <c r="H2009" s="7">
        <v>235.63603919663788</v>
      </c>
      <c r="I2009" s="7">
        <f t="shared" si="49"/>
        <v>199.74475348127234</v>
      </c>
    </row>
    <row r="2010" spans="1:9" x14ac:dyDescent="0.25">
      <c r="A2010" s="14"/>
      <c r="B2010" s="5">
        <f>DATE(YEAR(siječanj!B2010),MONTH(siječanj!B2010)+1,DAY(siječanj!B2010))</f>
        <v>43882</v>
      </c>
      <c r="C2010" s="8">
        <v>20.90625</v>
      </c>
      <c r="D2010">
        <v>1.0846431064846178</v>
      </c>
      <c r="E2010" s="6">
        <v>184.52687015937093</v>
      </c>
      <c r="F2010" s="7">
        <v>77.591949137815021</v>
      </c>
      <c r="G2010" s="7">
        <v>87.746273998558792</v>
      </c>
      <c r="H2010" s="7">
        <v>236.3609275299188</v>
      </c>
      <c r="I2010" s="7">
        <f t="shared" si="49"/>
        <v>200.14579767954382</v>
      </c>
    </row>
    <row r="2011" spans="1:9" x14ac:dyDescent="0.25">
      <c r="A2011" s="14"/>
      <c r="B2011" s="5">
        <f>DATE(YEAR(siječanj!B2011),MONTH(siječanj!B2011)+1,DAY(siječanj!B2011))</f>
        <v>43882</v>
      </c>
      <c r="C2011" s="8">
        <v>20.9166666666667</v>
      </c>
      <c r="D2011">
        <v>1.0846431064846178</v>
      </c>
      <c r="E2011" s="6">
        <v>183.20295924809653</v>
      </c>
      <c r="F2011" s="7">
        <v>76.969522840600064</v>
      </c>
      <c r="G2011" s="7">
        <v>85.05573378858081</v>
      </c>
      <c r="H2011" s="7">
        <v>235.48171969682582</v>
      </c>
      <c r="I2011" s="7">
        <f t="shared" si="49"/>
        <v>198.70982683603026</v>
      </c>
    </row>
    <row r="2012" spans="1:9" x14ac:dyDescent="0.25">
      <c r="A2012" s="14"/>
      <c r="B2012" s="5">
        <f>DATE(YEAR(siječanj!B2012),MONTH(siječanj!B2012)+1,DAY(siječanj!B2012))</f>
        <v>43882</v>
      </c>
      <c r="C2012" s="8">
        <v>20.9270833333333</v>
      </c>
      <c r="D2012">
        <v>1.0846431064846178</v>
      </c>
      <c r="E2012" s="6">
        <v>180.05799653444211</v>
      </c>
      <c r="F2012" s="7">
        <v>75.112023364153629</v>
      </c>
      <c r="G2012" s="7">
        <v>70.497790229408224</v>
      </c>
      <c r="H2012" s="7">
        <v>236.89978693163141</v>
      </c>
      <c r="I2012" s="7">
        <f t="shared" si="49"/>
        <v>195.29866470851385</v>
      </c>
    </row>
    <row r="2013" spans="1:9" x14ac:dyDescent="0.25">
      <c r="A2013" s="14"/>
      <c r="B2013" s="5">
        <f>DATE(YEAR(siječanj!B2013),MONTH(siječanj!B2013)+1,DAY(siječanj!B2013))</f>
        <v>43882</v>
      </c>
      <c r="C2013" s="8">
        <v>20.9375</v>
      </c>
      <c r="D2013">
        <v>1.0846431064846178</v>
      </c>
      <c r="E2013" s="6">
        <v>172.77406699203573</v>
      </c>
      <c r="F2013" s="7">
        <v>73.348966013817432</v>
      </c>
      <c r="G2013" s="7">
        <v>65.135808671754859</v>
      </c>
      <c r="H2013" s="7">
        <v>236.68762310968657</v>
      </c>
      <c r="I2013" s="7">
        <f t="shared" si="49"/>
        <v>187.39820074222311</v>
      </c>
    </row>
    <row r="2014" spans="1:9" x14ac:dyDescent="0.25">
      <c r="A2014" s="14"/>
      <c r="B2014" s="5">
        <f>DATE(YEAR(siječanj!B2014),MONTH(siječanj!B2014)+1,DAY(siječanj!B2014))</f>
        <v>43882</v>
      </c>
      <c r="C2014" s="8">
        <v>20.9479166666667</v>
      </c>
      <c r="D2014">
        <v>1.0846431064846178</v>
      </c>
      <c r="E2014" s="6">
        <v>166.04513023482036</v>
      </c>
      <c r="F2014" s="7">
        <v>72.343687038946356</v>
      </c>
      <c r="G2014" s="7">
        <v>63.284536881946039</v>
      </c>
      <c r="H2014" s="7">
        <v>235.84837510917137</v>
      </c>
      <c r="I2014" s="7">
        <f t="shared" si="49"/>
        <v>180.0997058745385</v>
      </c>
    </row>
    <row r="2015" spans="1:9" x14ac:dyDescent="0.25">
      <c r="A2015" s="14"/>
      <c r="B2015" s="5">
        <f>DATE(YEAR(siječanj!B2015),MONTH(siječanj!B2015)+1,DAY(siječanj!B2015))</f>
        <v>43882</v>
      </c>
      <c r="C2015" s="8">
        <v>20.9583333333333</v>
      </c>
      <c r="D2015">
        <v>1.0846431064846178</v>
      </c>
      <c r="E2015" s="6">
        <v>156.38395615120299</v>
      </c>
      <c r="F2015" s="7">
        <v>69.559681195659806</v>
      </c>
      <c r="G2015" s="7">
        <v>62.26736624461126</v>
      </c>
      <c r="H2015" s="7">
        <v>235.40489268854924</v>
      </c>
      <c r="I2015" s="7">
        <f t="shared" si="49"/>
        <v>169.62078000419507</v>
      </c>
    </row>
    <row r="2016" spans="1:9" x14ac:dyDescent="0.25">
      <c r="A2016" s="14"/>
      <c r="B2016" s="5">
        <f>DATE(YEAR(siječanj!B2016),MONTH(siječanj!B2016)+1,DAY(siječanj!B2016))</f>
        <v>43882</v>
      </c>
      <c r="C2016" s="8">
        <v>20.96875</v>
      </c>
      <c r="D2016">
        <v>1.0846431064846178</v>
      </c>
      <c r="E2016" s="6">
        <v>146.01020387437842</v>
      </c>
      <c r="F2016" s="7">
        <v>67.425779920647884</v>
      </c>
      <c r="G2016" s="7">
        <v>61.076735638075128</v>
      </c>
      <c r="H2016" s="7">
        <v>235.90746783412919</v>
      </c>
      <c r="I2016" s="7">
        <f t="shared" si="49"/>
        <v>158.36896110875819</v>
      </c>
    </row>
    <row r="2017" spans="1:9" x14ac:dyDescent="0.25">
      <c r="A2017" s="14"/>
      <c r="B2017" s="5">
        <f>DATE(YEAR(siječanj!B2017),MONTH(siječanj!B2017)+1,DAY(siječanj!B2017))</f>
        <v>43882</v>
      </c>
      <c r="C2017" s="8">
        <v>20.9791666666667</v>
      </c>
      <c r="D2017">
        <v>1.0846431064846178</v>
      </c>
      <c r="E2017" s="6">
        <v>135.44206990061275</v>
      </c>
      <c r="F2017" s="7">
        <v>66.288970016638601</v>
      </c>
      <c r="G2017" s="7">
        <v>59.349666537741321</v>
      </c>
      <c r="H2017" s="7">
        <v>236.82721941410935</v>
      </c>
      <c r="I2017" s="7">
        <f t="shared" si="49"/>
        <v>146.90630744570737</v>
      </c>
    </row>
    <row r="2018" spans="1:9" ht="15.75" thickBot="1" x14ac:dyDescent="0.3">
      <c r="A2018" s="14"/>
      <c r="B2018" s="5">
        <f>DATE(YEAR(siječanj!B2018),MONTH(siječanj!B2018)+1,DAY(siječanj!B2018))</f>
        <v>43882</v>
      </c>
      <c r="C2018" s="8">
        <v>20.9895833333333</v>
      </c>
      <c r="D2018">
        <v>1.0846431064846178</v>
      </c>
      <c r="E2018" s="6">
        <v>125.21401927179947</v>
      </c>
      <c r="F2018" s="7">
        <v>64.537311960033051</v>
      </c>
      <c r="G2018" s="7">
        <v>58.384833512580585</v>
      </c>
      <c r="H2018" s="7">
        <v>238.35142376813977</v>
      </c>
      <c r="I2018" s="7">
        <f t="shared" si="49"/>
        <v>135.81252283838938</v>
      </c>
    </row>
    <row r="2019" spans="1:9" x14ac:dyDescent="0.25">
      <c r="A2019" s="15">
        <f t="shared" ref="A2019" si="50">A1923+1</f>
        <v>53</v>
      </c>
      <c r="B2019" s="5">
        <f>DATE(YEAR(siječanj!B2019),MONTH(siječanj!B2019)+1,DAY(siječanj!B2019))</f>
        <v>43883</v>
      </c>
      <c r="C2019" s="8">
        <v>21</v>
      </c>
      <c r="D2019">
        <v>1.0803874303686538</v>
      </c>
      <c r="E2019" s="6">
        <v>122.78459882326227</v>
      </c>
      <c r="F2019" s="7">
        <v>63.757617109178682</v>
      </c>
      <c r="G2019" s="7">
        <v>59.684213073112836</v>
      </c>
      <c r="H2019" s="7">
        <v>239.3738965188976</v>
      </c>
      <c r="I2019" s="7">
        <f t="shared" si="49"/>
        <v>132.65493721151037</v>
      </c>
    </row>
    <row r="2020" spans="1:9" x14ac:dyDescent="0.25">
      <c r="A2020" s="16"/>
      <c r="B2020" s="5">
        <f>DATE(YEAR(siječanj!B2020),MONTH(siječanj!B2020)+1,DAY(siječanj!B2020))</f>
        <v>43883</v>
      </c>
      <c r="C2020" s="8">
        <v>21.0104166666667</v>
      </c>
      <c r="D2020">
        <v>1.0803874303686538</v>
      </c>
      <c r="E2020" s="6">
        <v>113.63282713576869</v>
      </c>
      <c r="F2020" s="7">
        <v>62.193636415095135</v>
      </c>
      <c r="G2020" s="7">
        <v>57.945367409194787</v>
      </c>
      <c r="H2020" s="7">
        <v>240.45354810852925</v>
      </c>
      <c r="I2020" s="7">
        <f t="shared" si="49"/>
        <v>122.76747811473858</v>
      </c>
    </row>
    <row r="2021" spans="1:9" x14ac:dyDescent="0.25">
      <c r="A2021" s="16"/>
      <c r="B2021" s="5">
        <f>DATE(YEAR(siječanj!B2021),MONTH(siječanj!B2021)+1,DAY(siječanj!B2021))</f>
        <v>43883</v>
      </c>
      <c r="C2021" s="8">
        <v>21.0208333333333</v>
      </c>
      <c r="D2021">
        <v>1.0803874303686538</v>
      </c>
      <c r="E2021" s="6">
        <v>105.23587534553501</v>
      </c>
      <c r="F2021" s="7">
        <v>60.004113964342281</v>
      </c>
      <c r="G2021" s="7">
        <v>59.728911941492605</v>
      </c>
      <c r="H2021" s="7">
        <v>240.37430884778198</v>
      </c>
      <c r="I2021" s="7">
        <f t="shared" si="49"/>
        <v>113.69551694715854</v>
      </c>
    </row>
    <row r="2022" spans="1:9" x14ac:dyDescent="0.25">
      <c r="A2022" s="16"/>
      <c r="B2022" s="5">
        <f>DATE(YEAR(siječanj!B2022),MONTH(siječanj!B2022)+1,DAY(siječanj!B2022))</f>
        <v>43883</v>
      </c>
      <c r="C2022" s="8">
        <v>21.03125</v>
      </c>
      <c r="D2022">
        <v>1.0803874303686538</v>
      </c>
      <c r="E2022" s="6">
        <v>97.598598211849833</v>
      </c>
      <c r="F2022" s="7">
        <v>59.322862820724872</v>
      </c>
      <c r="G2022" s="7">
        <v>58.34738884714335</v>
      </c>
      <c r="H2022" s="7">
        <v>241.26264544001879</v>
      </c>
      <c r="I2022" s="7">
        <f t="shared" si="49"/>
        <v>105.44429872968313</v>
      </c>
    </row>
    <row r="2023" spans="1:9" x14ac:dyDescent="0.25">
      <c r="A2023" s="16"/>
      <c r="B2023" s="5">
        <f>DATE(YEAR(siječanj!B2023),MONTH(siječanj!B2023)+1,DAY(siječanj!B2023))</f>
        <v>43883</v>
      </c>
      <c r="C2023" s="8">
        <v>21.0416666666667</v>
      </c>
      <c r="D2023">
        <v>1.0803874303686538</v>
      </c>
      <c r="E2023" s="6">
        <v>91.060043960213378</v>
      </c>
      <c r="F2023" s="7">
        <v>58.288345840266793</v>
      </c>
      <c r="G2023" s="7">
        <v>58.405138070678731</v>
      </c>
      <c r="H2023" s="7">
        <v>242.85786551204376</v>
      </c>
      <c r="I2023" s="7">
        <f t="shared" si="49"/>
        <v>98.380126903431588</v>
      </c>
    </row>
    <row r="2024" spans="1:9" x14ac:dyDescent="0.25">
      <c r="A2024" s="16"/>
      <c r="B2024" s="5">
        <f>DATE(YEAR(siječanj!B2024),MONTH(siječanj!B2024)+1,DAY(siječanj!B2024))</f>
        <v>43883</v>
      </c>
      <c r="C2024" s="8">
        <v>21.0520833333333</v>
      </c>
      <c r="D2024">
        <v>1.0803874303686538</v>
      </c>
      <c r="E2024" s="6">
        <v>87.152808489243199</v>
      </c>
      <c r="F2024" s="7">
        <v>57.784960567170366</v>
      </c>
      <c r="G2024" s="7">
        <v>59.727441873861522</v>
      </c>
      <c r="H2024" s="7">
        <v>243.72261375671846</v>
      </c>
      <c r="I2024" s="7">
        <f t="shared" si="49"/>
        <v>94.158798813104852</v>
      </c>
    </row>
    <row r="2025" spans="1:9" x14ac:dyDescent="0.25">
      <c r="A2025" s="16"/>
      <c r="B2025" s="5">
        <f>DATE(YEAR(siječanj!B2025),MONTH(siječanj!B2025)+1,DAY(siječanj!B2025))</f>
        <v>43883</v>
      </c>
      <c r="C2025" s="8">
        <v>21.0625</v>
      </c>
      <c r="D2025">
        <v>1.0803874303686538</v>
      </c>
      <c r="E2025" s="6">
        <v>81.423545946949403</v>
      </c>
      <c r="F2025" s="7">
        <v>57.580350662465989</v>
      </c>
      <c r="G2025" s="7">
        <v>56.318050609180169</v>
      </c>
      <c r="H2025" s="7">
        <v>243.54886095205367</v>
      </c>
      <c r="I2025" s="7">
        <f t="shared" si="49"/>
        <v>87.968975577128688</v>
      </c>
    </row>
    <row r="2026" spans="1:9" x14ac:dyDescent="0.25">
      <c r="A2026" s="16"/>
      <c r="B2026" s="5">
        <f>DATE(YEAR(siječanj!B2026),MONTH(siječanj!B2026)+1,DAY(siječanj!B2026))</f>
        <v>43883</v>
      </c>
      <c r="C2026" s="8">
        <v>21.0729166666667</v>
      </c>
      <c r="D2026">
        <v>1.0803874303686538</v>
      </c>
      <c r="E2026" s="6">
        <v>77.701160243557197</v>
      </c>
      <c r="F2026" s="7">
        <v>57.214791391021691</v>
      </c>
      <c r="G2026" s="7">
        <v>57.678612221476243</v>
      </c>
      <c r="H2026" s="7">
        <v>243.14345929394042</v>
      </c>
      <c r="I2026" s="7">
        <f t="shared" si="49"/>
        <v>83.947356852199761</v>
      </c>
    </row>
    <row r="2027" spans="1:9" x14ac:dyDescent="0.25">
      <c r="A2027" s="16"/>
      <c r="B2027" s="5">
        <f>DATE(YEAR(siječanj!B2027),MONTH(siječanj!B2027)+1,DAY(siječanj!B2027))</f>
        <v>43883</v>
      </c>
      <c r="C2027" s="8">
        <v>21.0833333333333</v>
      </c>
      <c r="D2027">
        <v>1.0803874303686538</v>
      </c>
      <c r="E2027" s="6">
        <v>75.320654340204882</v>
      </c>
      <c r="F2027" s="7">
        <v>57.063268594651348</v>
      </c>
      <c r="G2027" s="7">
        <v>54.633877841983654</v>
      </c>
      <c r="H2027" s="7">
        <v>243.4873649273147</v>
      </c>
      <c r="I2027" s="7">
        <f t="shared" si="49"/>
        <v>81.375488196299543</v>
      </c>
    </row>
    <row r="2028" spans="1:9" x14ac:dyDescent="0.25">
      <c r="A2028" s="16"/>
      <c r="B2028" s="5">
        <f>DATE(YEAR(siječanj!B2028),MONTH(siječanj!B2028)+1,DAY(siječanj!B2028))</f>
        <v>43883</v>
      </c>
      <c r="C2028" s="8">
        <v>21.09375</v>
      </c>
      <c r="D2028">
        <v>1.0803874303686538</v>
      </c>
      <c r="E2028" s="6">
        <v>73.032783287999592</v>
      </c>
      <c r="F2028" s="7">
        <v>55.488405845279388</v>
      </c>
      <c r="G2028" s="7">
        <v>55.714698001547546</v>
      </c>
      <c r="H2028" s="7">
        <v>244.23740932357788</v>
      </c>
      <c r="I2028" s="7">
        <f t="shared" si="49"/>
        <v>78.90370106919265</v>
      </c>
    </row>
    <row r="2029" spans="1:9" x14ac:dyDescent="0.25">
      <c r="A2029" s="16"/>
      <c r="B2029" s="5">
        <f>DATE(YEAR(siječanj!B2029),MONTH(siječanj!B2029)+1,DAY(siječanj!B2029))</f>
        <v>43883</v>
      </c>
      <c r="C2029" s="8">
        <v>21.1041666666667</v>
      </c>
      <c r="D2029">
        <v>1.0803874303686538</v>
      </c>
      <c r="E2029" s="6">
        <v>72.018455510027252</v>
      </c>
      <c r="F2029" s="7">
        <v>56.201830021923413</v>
      </c>
      <c r="G2029" s="7">
        <v>53.919104522562179</v>
      </c>
      <c r="H2029" s="7">
        <v>243.56375126431519</v>
      </c>
      <c r="I2029" s="7">
        <f t="shared" si="49"/>
        <v>77.807834087597556</v>
      </c>
    </row>
    <row r="2030" spans="1:9" x14ac:dyDescent="0.25">
      <c r="A2030" s="16"/>
      <c r="B2030" s="5">
        <f>DATE(YEAR(siječanj!B2030),MONTH(siječanj!B2030)+1,DAY(siječanj!B2030))</f>
        <v>43883</v>
      </c>
      <c r="C2030" s="8">
        <v>21.1145833333333</v>
      </c>
      <c r="D2030">
        <v>1.0803874303686538</v>
      </c>
      <c r="E2030" s="6">
        <v>69.2856126059514</v>
      </c>
      <c r="F2030" s="7">
        <v>56.052957571369454</v>
      </c>
      <c r="G2030" s="7">
        <v>53.044021729941754</v>
      </c>
      <c r="H2030" s="7">
        <v>243.42595643998496</v>
      </c>
      <c r="I2030" s="7">
        <f t="shared" si="49"/>
        <v>74.855304964861844</v>
      </c>
    </row>
    <row r="2031" spans="1:9" x14ac:dyDescent="0.25">
      <c r="A2031" s="16"/>
      <c r="B2031" s="5">
        <f>DATE(YEAR(siječanj!B2031),MONTH(siječanj!B2031)+1,DAY(siječanj!B2031))</f>
        <v>43883</v>
      </c>
      <c r="C2031" s="8">
        <v>21.125</v>
      </c>
      <c r="D2031">
        <v>1.0803874303686538</v>
      </c>
      <c r="E2031" s="6">
        <v>68.387238810899049</v>
      </c>
      <c r="F2031" s="7">
        <v>55.691953205897015</v>
      </c>
      <c r="G2031" s="7">
        <v>54.395298282922099</v>
      </c>
      <c r="H2031" s="7">
        <v>243.72223674901275</v>
      </c>
      <c r="I2031" s="7">
        <f t="shared" si="49"/>
        <v>73.88471320891469</v>
      </c>
    </row>
    <row r="2032" spans="1:9" x14ac:dyDescent="0.25">
      <c r="A2032" s="16"/>
      <c r="B2032" s="5">
        <f>DATE(YEAR(siječanj!B2032),MONTH(siječanj!B2032)+1,DAY(siječanj!B2032))</f>
        <v>43883</v>
      </c>
      <c r="C2032" s="8">
        <v>21.1354166666667</v>
      </c>
      <c r="D2032">
        <v>1.0803874303686538</v>
      </c>
      <c r="E2032" s="6">
        <v>65.959827769601759</v>
      </c>
      <c r="F2032" s="7">
        <v>55.983098304866125</v>
      </c>
      <c r="G2032" s="7">
        <v>55.092843371059274</v>
      </c>
      <c r="H2032" s="7">
        <v>243.08472666605243</v>
      </c>
      <c r="I2032" s="7">
        <f t="shared" si="49"/>
        <v>71.262168831559023</v>
      </c>
    </row>
    <row r="2033" spans="1:9" x14ac:dyDescent="0.25">
      <c r="A2033" s="16"/>
      <c r="B2033" s="5">
        <f>DATE(YEAR(siječanj!B2033),MONTH(siječanj!B2033)+1,DAY(siječanj!B2033))</f>
        <v>43883</v>
      </c>
      <c r="C2033" s="8">
        <v>21.1458333333333</v>
      </c>
      <c r="D2033">
        <v>1.0803874303686538</v>
      </c>
      <c r="E2033" s="6">
        <v>65.533439010076876</v>
      </c>
      <c r="F2033" s="7">
        <v>55.888892745175184</v>
      </c>
      <c r="G2033" s="7">
        <v>55.4079425539813</v>
      </c>
      <c r="H2033" s="7">
        <v>242.90772005609622</v>
      </c>
      <c r="I2033" s="7">
        <f t="shared" si="49"/>
        <v>70.801503775317855</v>
      </c>
    </row>
    <row r="2034" spans="1:9" x14ac:dyDescent="0.25">
      <c r="A2034" s="16"/>
      <c r="B2034" s="5">
        <f>DATE(YEAR(siječanj!B2034),MONTH(siječanj!B2034)+1,DAY(siječanj!B2034))</f>
        <v>43883</v>
      </c>
      <c r="C2034" s="8">
        <v>21.15625</v>
      </c>
      <c r="D2034">
        <v>1.0803874303686538</v>
      </c>
      <c r="E2034" s="6">
        <v>64.464993617294041</v>
      </c>
      <c r="F2034" s="7">
        <v>57.001653066421056</v>
      </c>
      <c r="G2034" s="7">
        <v>57.583710743776294</v>
      </c>
      <c r="H2034" s="7">
        <v>242.45325368010029</v>
      </c>
      <c r="I2034" s="7">
        <f t="shared" si="49"/>
        <v>69.647168802919978</v>
      </c>
    </row>
    <row r="2035" spans="1:9" x14ac:dyDescent="0.25">
      <c r="A2035" s="16"/>
      <c r="B2035" s="5">
        <f>DATE(YEAR(siječanj!B2035),MONTH(siječanj!B2035)+1,DAY(siječanj!B2035))</f>
        <v>43883</v>
      </c>
      <c r="C2035" s="8">
        <v>21.1666666666667</v>
      </c>
      <c r="D2035">
        <v>1.0803874303686538</v>
      </c>
      <c r="E2035" s="6">
        <v>64.903547728560937</v>
      </c>
      <c r="F2035" s="7">
        <v>56.936156245073889</v>
      </c>
      <c r="G2035" s="7">
        <v>55.734666086400409</v>
      </c>
      <c r="H2035" s="7">
        <v>242.58063055798686</v>
      </c>
      <c r="I2035" s="7">
        <f t="shared" si="49"/>
        <v>70.120977152269234</v>
      </c>
    </row>
    <row r="2036" spans="1:9" x14ac:dyDescent="0.25">
      <c r="A2036" s="16"/>
      <c r="B2036" s="5">
        <f>DATE(YEAR(siječanj!B2036),MONTH(siječanj!B2036)+1,DAY(siječanj!B2036))</f>
        <v>43883</v>
      </c>
      <c r="C2036" s="8">
        <v>21.1770833333333</v>
      </c>
      <c r="D2036">
        <v>1.0803874303686538</v>
      </c>
      <c r="E2036" s="6">
        <v>64.553908906504304</v>
      </c>
      <c r="F2036" s="7">
        <v>55.99879589014769</v>
      </c>
      <c r="G2036" s="7">
        <v>54.998775065204747</v>
      </c>
      <c r="H2036" s="7">
        <v>242.75083610809054</v>
      </c>
      <c r="I2036" s="7">
        <f t="shared" si="49"/>
        <v>69.743231763750344</v>
      </c>
    </row>
    <row r="2037" spans="1:9" x14ac:dyDescent="0.25">
      <c r="A2037" s="16"/>
      <c r="B2037" s="5">
        <f>DATE(YEAR(siječanj!B2037),MONTH(siječanj!B2037)+1,DAY(siječanj!B2037))</f>
        <v>43883</v>
      </c>
      <c r="C2037" s="8">
        <v>21.1875</v>
      </c>
      <c r="D2037">
        <v>1.0803874303686538</v>
      </c>
      <c r="E2037" s="6">
        <v>65.661870352308384</v>
      </c>
      <c r="F2037" s="7">
        <v>56.424298686485784</v>
      </c>
      <c r="G2037" s="7">
        <v>55.865177649224137</v>
      </c>
      <c r="H2037" s="7">
        <v>242.28581351633412</v>
      </c>
      <c r="I2037" s="7">
        <f t="shared" si="49"/>
        <v>70.940259383130154</v>
      </c>
    </row>
    <row r="2038" spans="1:9" x14ac:dyDescent="0.25">
      <c r="A2038" s="16"/>
      <c r="B2038" s="5">
        <f>DATE(YEAR(siječanj!B2038),MONTH(siječanj!B2038)+1,DAY(siječanj!B2038))</f>
        <v>43883</v>
      </c>
      <c r="C2038" s="8">
        <v>21.1979166666667</v>
      </c>
      <c r="D2038">
        <v>1.0803874303686538</v>
      </c>
      <c r="E2038" s="6">
        <v>65.097459451836087</v>
      </c>
      <c r="F2038" s="7">
        <v>56.428633064439637</v>
      </c>
      <c r="G2038" s="7">
        <v>54.002541876119913</v>
      </c>
      <c r="H2038" s="7">
        <v>242.40868022815792</v>
      </c>
      <c r="I2038" s="7">
        <f t="shared" si="49"/>
        <v>70.330476940696826</v>
      </c>
    </row>
    <row r="2039" spans="1:9" x14ac:dyDescent="0.25">
      <c r="A2039" s="16"/>
      <c r="B2039" s="5">
        <f>DATE(YEAR(siječanj!B2039),MONTH(siječanj!B2039)+1,DAY(siječanj!B2039))</f>
        <v>43883</v>
      </c>
      <c r="C2039" s="8">
        <v>21.2083333333333</v>
      </c>
      <c r="D2039">
        <v>1.0803874303686538</v>
      </c>
      <c r="E2039" s="6">
        <v>67.007682625110789</v>
      </c>
      <c r="F2039" s="7">
        <v>54.443732547192148</v>
      </c>
      <c r="G2039" s="7">
        <v>55.805353507342971</v>
      </c>
      <c r="H2039" s="7">
        <v>242.09471139400262</v>
      </c>
      <c r="I2039" s="7">
        <f t="shared" si="49"/>
        <v>72.394258046301729</v>
      </c>
    </row>
    <row r="2040" spans="1:9" x14ac:dyDescent="0.25">
      <c r="A2040" s="16"/>
      <c r="B2040" s="5">
        <f>DATE(YEAR(siječanj!B2040),MONTH(siječanj!B2040)+1,DAY(siječanj!B2040))</f>
        <v>43883</v>
      </c>
      <c r="C2040" s="8">
        <v>21.21875</v>
      </c>
      <c r="D2040">
        <v>1.0803874303686538</v>
      </c>
      <c r="E2040" s="6">
        <v>68.801693771469331</v>
      </c>
      <c r="F2040" s="7">
        <v>53.950166785297384</v>
      </c>
      <c r="G2040" s="7">
        <v>54.00937949313974</v>
      </c>
      <c r="H2040" s="7">
        <v>241.85001747708984</v>
      </c>
      <c r="I2040" s="7">
        <f t="shared" si="49"/>
        <v>74.33248513876876</v>
      </c>
    </row>
    <row r="2041" spans="1:9" x14ac:dyDescent="0.25">
      <c r="A2041" s="16"/>
      <c r="B2041" s="5">
        <f>DATE(YEAR(siječanj!B2041),MONTH(siječanj!B2041)+1,DAY(siječanj!B2041))</f>
        <v>43883</v>
      </c>
      <c r="C2041" s="8">
        <v>21.2291666666667</v>
      </c>
      <c r="D2041">
        <v>1.0803874303686538</v>
      </c>
      <c r="E2041" s="6">
        <v>69.072274977430652</v>
      </c>
      <c r="F2041" s="7">
        <v>55.091772171298174</v>
      </c>
      <c r="G2041" s="7">
        <v>54.50774043134836</v>
      </c>
      <c r="H2041" s="7">
        <v>241.62702985344035</v>
      </c>
      <c r="I2041" s="7">
        <f t="shared" si="49"/>
        <v>74.624817672583362</v>
      </c>
    </row>
    <row r="2042" spans="1:9" x14ac:dyDescent="0.25">
      <c r="A2042" s="16"/>
      <c r="B2042" s="5">
        <f>DATE(YEAR(siječanj!B2042),MONTH(siječanj!B2042)+1,DAY(siječanj!B2042))</f>
        <v>43883</v>
      </c>
      <c r="C2042" s="8">
        <v>21.2395833333333</v>
      </c>
      <c r="D2042">
        <v>1.0803874303686538</v>
      </c>
      <c r="E2042" s="6">
        <v>71.301259016098271</v>
      </c>
      <c r="F2042" s="7">
        <v>56.118001307879624</v>
      </c>
      <c r="G2042" s="7">
        <v>53.765568576241101</v>
      </c>
      <c r="H2042" s="7">
        <v>241.2534460541016</v>
      </c>
      <c r="I2042" s="7">
        <f t="shared" si="49"/>
        <v>77.032984010452225</v>
      </c>
    </row>
    <row r="2043" spans="1:9" x14ac:dyDescent="0.25">
      <c r="A2043" s="16"/>
      <c r="B2043" s="5">
        <f>DATE(YEAR(siječanj!B2043),MONTH(siječanj!B2043)+1,DAY(siječanj!B2043))</f>
        <v>43883</v>
      </c>
      <c r="C2043" s="8">
        <v>21.25</v>
      </c>
      <c r="D2043">
        <v>1.0803874303686538</v>
      </c>
      <c r="E2043" s="6">
        <v>74.824095274535409</v>
      </c>
      <c r="F2043" s="7">
        <v>56.860799816521784</v>
      </c>
      <c r="G2043" s="7">
        <v>55.409292452596226</v>
      </c>
      <c r="H2043" s="7">
        <v>240.75236202870872</v>
      </c>
      <c r="I2043" s="7">
        <f t="shared" si="49"/>
        <v>80.839012023314638</v>
      </c>
    </row>
    <row r="2044" spans="1:9" x14ac:dyDescent="0.25">
      <c r="A2044" s="16"/>
      <c r="B2044" s="5">
        <f>DATE(YEAR(siječanj!B2044),MONTH(siječanj!B2044)+1,DAY(siječanj!B2044))</f>
        <v>43883</v>
      </c>
      <c r="C2044" s="8">
        <v>21.2604166666667</v>
      </c>
      <c r="D2044">
        <v>1.0803874303686538</v>
      </c>
      <c r="E2044" s="6">
        <v>75.352174953969254</v>
      </c>
      <c r="F2044" s="7">
        <v>60.583473144441221</v>
      </c>
      <c r="G2044" s="7">
        <v>57.841028658091965</v>
      </c>
      <c r="H2044" s="7">
        <v>231.10610460052735</v>
      </c>
      <c r="I2044" s="7">
        <f t="shared" si="49"/>
        <v>81.409542671208072</v>
      </c>
    </row>
    <row r="2045" spans="1:9" x14ac:dyDescent="0.25">
      <c r="A2045" s="16"/>
      <c r="B2045" s="5">
        <f>DATE(YEAR(siječanj!B2045),MONTH(siječanj!B2045)+1,DAY(siječanj!B2045))</f>
        <v>43883</v>
      </c>
      <c r="C2045" s="8">
        <v>21.2708333333333</v>
      </c>
      <c r="D2045">
        <v>1.0803874303686538</v>
      </c>
      <c r="E2045" s="6">
        <v>78.495611970232048</v>
      </c>
      <c r="F2045" s="7">
        <v>66.93850522166673</v>
      </c>
      <c r="G2045" s="7">
        <v>58.660609387779317</v>
      </c>
      <c r="H2045" s="7">
        <v>218.35429941514275</v>
      </c>
      <c r="I2045" s="7">
        <f t="shared" si="49"/>
        <v>84.805672511733945</v>
      </c>
    </row>
    <row r="2046" spans="1:9" x14ac:dyDescent="0.25">
      <c r="A2046" s="16"/>
      <c r="B2046" s="5">
        <f>DATE(YEAR(siječanj!B2046),MONTH(siječanj!B2046)+1,DAY(siječanj!B2046))</f>
        <v>43883</v>
      </c>
      <c r="C2046" s="8">
        <v>21.28125</v>
      </c>
      <c r="D2046">
        <v>1.0803874303686538</v>
      </c>
      <c r="E2046" s="6">
        <v>82.188109703242304</v>
      </c>
      <c r="F2046" s="7">
        <v>66.355934351705585</v>
      </c>
      <c r="G2046" s="7">
        <v>58.380114875879151</v>
      </c>
      <c r="H2046" s="7">
        <v>195.17164994467623</v>
      </c>
      <c r="I2046" s="7">
        <f t="shared" si="49"/>
        <v>88.795000649142978</v>
      </c>
    </row>
    <row r="2047" spans="1:9" x14ac:dyDescent="0.25">
      <c r="A2047" s="16"/>
      <c r="B2047" s="5">
        <f>DATE(YEAR(siječanj!B2047),MONTH(siječanj!B2047)+1,DAY(siječanj!B2047))</f>
        <v>43883</v>
      </c>
      <c r="C2047" s="8">
        <v>21.2916666666667</v>
      </c>
      <c r="D2047">
        <v>1.0803874303686538</v>
      </c>
      <c r="E2047" s="6">
        <v>86.808409039579701</v>
      </c>
      <c r="F2047" s="7">
        <v>68.057324049007221</v>
      </c>
      <c r="G2047" s="7">
        <v>63.481021234644743</v>
      </c>
      <c r="H2047" s="7">
        <v>157.20524511360946</v>
      </c>
      <c r="I2047" s="7">
        <f t="shared" si="49"/>
        <v>93.786713976662526</v>
      </c>
    </row>
    <row r="2048" spans="1:9" x14ac:dyDescent="0.25">
      <c r="A2048" s="16"/>
      <c r="B2048" s="5">
        <f>DATE(YEAR(siječanj!B2048),MONTH(siječanj!B2048)+1,DAY(siječanj!B2048))</f>
        <v>43883</v>
      </c>
      <c r="C2048" s="8">
        <v>21.3020833333333</v>
      </c>
      <c r="D2048">
        <v>1.0803874303686538</v>
      </c>
      <c r="E2048" s="6">
        <v>89.510563350076438</v>
      </c>
      <c r="F2048" s="7">
        <v>73.282186120365509</v>
      </c>
      <c r="G2048" s="7">
        <v>72.058505355029936</v>
      </c>
      <c r="H2048" s="7">
        <v>131.88248504085692</v>
      </c>
      <c r="I2048" s="7">
        <f t="shared" si="49"/>
        <v>96.706087528639685</v>
      </c>
    </row>
    <row r="2049" spans="1:9" x14ac:dyDescent="0.25">
      <c r="A2049" s="16"/>
      <c r="B2049" s="5">
        <f>DATE(YEAR(siječanj!B2049),MONTH(siječanj!B2049)+1,DAY(siječanj!B2049))</f>
        <v>43883</v>
      </c>
      <c r="C2049" s="8">
        <v>21.3125</v>
      </c>
      <c r="D2049">
        <v>1.0803874303686538</v>
      </c>
      <c r="E2049" s="6">
        <v>93.282155001949548</v>
      </c>
      <c r="F2049" s="7">
        <v>76.057575332548581</v>
      </c>
      <c r="G2049" s="7">
        <v>75.922852509280858</v>
      </c>
      <c r="H2049" s="7">
        <v>43.092008618004336</v>
      </c>
      <c r="I2049" s="7">
        <f t="shared" si="49"/>
        <v>100.78086774180674</v>
      </c>
    </row>
    <row r="2050" spans="1:9" x14ac:dyDescent="0.25">
      <c r="A2050" s="16"/>
      <c r="B2050" s="5">
        <f>DATE(YEAR(siječanj!B2050),MONTH(siječanj!B2050)+1,DAY(siječanj!B2050))</f>
        <v>43883</v>
      </c>
      <c r="C2050" s="8">
        <v>21.3229166666667</v>
      </c>
      <c r="D2050">
        <v>1.0803874303686538</v>
      </c>
      <c r="E2050" s="6">
        <v>99.26339897820904</v>
      </c>
      <c r="F2050" s="7">
        <v>80.393140128104562</v>
      </c>
      <c r="G2050" s="7">
        <v>80.657808163116954</v>
      </c>
      <c r="H2050" s="7">
        <v>6.8606768071533102</v>
      </c>
      <c r="I2050" s="7">
        <f t="shared" si="49"/>
        <v>107.24292855172573</v>
      </c>
    </row>
    <row r="2051" spans="1:9" x14ac:dyDescent="0.25">
      <c r="A2051" s="16"/>
      <c r="B2051" s="5">
        <f>DATE(YEAR(siječanj!B2051),MONTH(siječanj!B2051)+1,DAY(siječanj!B2051))</f>
        <v>43883</v>
      </c>
      <c r="C2051" s="8">
        <v>21.3333333333333</v>
      </c>
      <c r="D2051">
        <v>1.0803874303686538</v>
      </c>
      <c r="E2051" s="6">
        <v>105.05699885494757</v>
      </c>
      <c r="F2051" s="7">
        <v>84.198395184365992</v>
      </c>
      <c r="G2051" s="7">
        <v>83.709520356814906</v>
      </c>
      <c r="H2051" s="7">
        <v>4.0241215611317473</v>
      </c>
      <c r="I2051" s="7">
        <f t="shared" si="49"/>
        <v>113.50226103513941</v>
      </c>
    </row>
    <row r="2052" spans="1:9" x14ac:dyDescent="0.25">
      <c r="A2052" s="16"/>
      <c r="B2052" s="5">
        <f>DATE(YEAR(siječanj!B2052),MONTH(siječanj!B2052)+1,DAY(siječanj!B2052))</f>
        <v>43883</v>
      </c>
      <c r="C2052" s="8">
        <v>21.34375</v>
      </c>
      <c r="D2052">
        <v>1.0803874303686538</v>
      </c>
      <c r="E2052" s="6">
        <v>111.01731183284325</v>
      </c>
      <c r="F2052" s="7">
        <v>97.482606038490388</v>
      </c>
      <c r="G2052" s="7">
        <v>94.399611832098401</v>
      </c>
      <c r="H2052" s="7">
        <v>2.581048469580244</v>
      </c>
      <c r="I2052" s="7">
        <f t="shared" ref="I2052:I2115" si="51">D2052*E2052</f>
        <v>119.94170825752106</v>
      </c>
    </row>
    <row r="2053" spans="1:9" x14ac:dyDescent="0.25">
      <c r="A2053" s="16"/>
      <c r="B2053" s="5">
        <f>DATE(YEAR(siječanj!B2053),MONTH(siječanj!B2053)+1,DAY(siječanj!B2053))</f>
        <v>43883</v>
      </c>
      <c r="C2053" s="8">
        <v>21.3541666666667</v>
      </c>
      <c r="D2053">
        <v>1.0803874303686538</v>
      </c>
      <c r="E2053" s="6">
        <v>117.21678940545902</v>
      </c>
      <c r="F2053" s="7">
        <v>103.4129733258462</v>
      </c>
      <c r="G2053" s="7">
        <v>112.31651572550145</v>
      </c>
      <c r="H2053" s="7">
        <v>2.0287063173570878</v>
      </c>
      <c r="I2053" s="7">
        <f t="shared" si="51"/>
        <v>126.63954590182752</v>
      </c>
    </row>
    <row r="2054" spans="1:9" x14ac:dyDescent="0.25">
      <c r="A2054" s="16"/>
      <c r="B2054" s="5">
        <f>DATE(YEAR(siječanj!B2054),MONTH(siječanj!B2054)+1,DAY(siječanj!B2054))</f>
        <v>43883</v>
      </c>
      <c r="C2054" s="8">
        <v>21.3645833333333</v>
      </c>
      <c r="D2054">
        <v>1.0803874303686538</v>
      </c>
      <c r="E2054" s="6">
        <v>121.93368451922645</v>
      </c>
      <c r="F2054" s="7">
        <v>108.74638329726636</v>
      </c>
      <c r="G2054" s="7">
        <v>120.05482355529655</v>
      </c>
      <c r="H2054" s="7">
        <v>1.6125196525273282</v>
      </c>
      <c r="I2054" s="7">
        <f t="shared" si="51"/>
        <v>131.73562009310916</v>
      </c>
    </row>
    <row r="2055" spans="1:9" x14ac:dyDescent="0.25">
      <c r="A2055" s="16"/>
      <c r="B2055" s="5">
        <f>DATE(YEAR(siječanj!B2055),MONTH(siječanj!B2055)+1,DAY(siječanj!B2055))</f>
        <v>43883</v>
      </c>
      <c r="C2055" s="8">
        <v>21.375</v>
      </c>
      <c r="D2055">
        <v>1.0803874303686538</v>
      </c>
      <c r="E2055" s="6">
        <v>124.17244970085046</v>
      </c>
      <c r="F2055" s="7">
        <v>116.32789998982221</v>
      </c>
      <c r="G2055" s="7">
        <v>127.8733562202839</v>
      </c>
      <c r="H2055" s="7">
        <v>1.4630107312506886</v>
      </c>
      <c r="I2055" s="7">
        <f t="shared" si="51"/>
        <v>134.15435385488274</v>
      </c>
    </row>
    <row r="2056" spans="1:9" x14ac:dyDescent="0.25">
      <c r="A2056" s="16"/>
      <c r="B2056" s="5">
        <f>DATE(YEAR(siječanj!B2056),MONTH(siječanj!B2056)+1,DAY(siječanj!B2056))</f>
        <v>43883</v>
      </c>
      <c r="C2056" s="8">
        <v>21.3854166666667</v>
      </c>
      <c r="D2056">
        <v>1.0803874303686538</v>
      </c>
      <c r="E2056" s="6">
        <v>129.22107852304111</v>
      </c>
      <c r="F2056" s="7">
        <v>136.3445706095853</v>
      </c>
      <c r="G2056" s="7">
        <v>151.48861077012364</v>
      </c>
      <c r="H2056" s="7">
        <v>0.96440262189888604</v>
      </c>
      <c r="I2056" s="7">
        <f t="shared" si="51"/>
        <v>139.60882897497441</v>
      </c>
    </row>
    <row r="2057" spans="1:9" x14ac:dyDescent="0.25">
      <c r="A2057" s="16"/>
      <c r="B2057" s="5">
        <f>DATE(YEAR(siječanj!B2057),MONTH(siječanj!B2057)+1,DAY(siječanj!B2057))</f>
        <v>43883</v>
      </c>
      <c r="C2057" s="8">
        <v>21.3958333333333</v>
      </c>
      <c r="D2057">
        <v>1.0803874303686538</v>
      </c>
      <c r="E2057" s="6">
        <v>131.86207934992007</v>
      </c>
      <c r="F2057" s="7">
        <v>142.10125002996125</v>
      </c>
      <c r="G2057" s="7">
        <v>155.66456018892615</v>
      </c>
      <c r="H2057" s="7">
        <v>0.87980169483526194</v>
      </c>
      <c r="I2057" s="7">
        <f t="shared" si="51"/>
        <v>142.46213307192767</v>
      </c>
    </row>
    <row r="2058" spans="1:9" x14ac:dyDescent="0.25">
      <c r="A2058" s="16"/>
      <c r="B2058" s="5">
        <f>DATE(YEAR(siječanj!B2058),MONTH(siječanj!B2058)+1,DAY(siječanj!B2058))</f>
        <v>43883</v>
      </c>
      <c r="C2058" s="8">
        <v>21.40625</v>
      </c>
      <c r="D2058">
        <v>1.0803874303686538</v>
      </c>
      <c r="E2058" s="6">
        <v>134.90796494292678</v>
      </c>
      <c r="F2058" s="7">
        <v>142.79876812210671</v>
      </c>
      <c r="G2058" s="7">
        <v>160.34178664739625</v>
      </c>
      <c r="H2058" s="7">
        <v>0.86757331560949369</v>
      </c>
      <c r="I2058" s="7">
        <f t="shared" si="51"/>
        <v>145.7528695809531</v>
      </c>
    </row>
    <row r="2059" spans="1:9" x14ac:dyDescent="0.25">
      <c r="A2059" s="16"/>
      <c r="B2059" s="5">
        <f>DATE(YEAR(siječanj!B2059),MONTH(siječanj!B2059)+1,DAY(siječanj!B2059))</f>
        <v>43883</v>
      </c>
      <c r="C2059" s="8">
        <v>21.4166666666667</v>
      </c>
      <c r="D2059">
        <v>1.0803874303686538</v>
      </c>
      <c r="E2059" s="6">
        <v>136.51566047482439</v>
      </c>
      <c r="F2059" s="7">
        <v>146.23756174685016</v>
      </c>
      <c r="G2059" s="7">
        <v>155.71980989692526</v>
      </c>
      <c r="H2059" s="7">
        <v>0.9465280797767166</v>
      </c>
      <c r="I2059" s="7">
        <f t="shared" si="51"/>
        <v>147.4898036254751</v>
      </c>
    </row>
    <row r="2060" spans="1:9" x14ac:dyDescent="0.25">
      <c r="A2060" s="16"/>
      <c r="B2060" s="5">
        <f>DATE(YEAR(siječanj!B2060),MONTH(siječanj!B2060)+1,DAY(siječanj!B2060))</f>
        <v>43883</v>
      </c>
      <c r="C2060" s="8">
        <v>21.4270833333333</v>
      </c>
      <c r="D2060">
        <v>1.0803874303686538</v>
      </c>
      <c r="E2060" s="6">
        <v>138.54342612238696</v>
      </c>
      <c r="F2060" s="7">
        <v>148.05931162677805</v>
      </c>
      <c r="G2060" s="7">
        <v>157.12157345923075</v>
      </c>
      <c r="H2060" s="7">
        <v>1.2417440134874929</v>
      </c>
      <c r="I2060" s="7">
        <f t="shared" si="51"/>
        <v>149.68057614283506</v>
      </c>
    </row>
    <row r="2061" spans="1:9" x14ac:dyDescent="0.25">
      <c r="A2061" s="16"/>
      <c r="B2061" s="5">
        <f>DATE(YEAR(siječanj!B2061),MONTH(siječanj!B2061)+1,DAY(siječanj!B2061))</f>
        <v>43883</v>
      </c>
      <c r="C2061" s="8">
        <v>21.4375</v>
      </c>
      <c r="D2061">
        <v>1.0803874303686538</v>
      </c>
      <c r="E2061" s="6">
        <v>139.77558816627291</v>
      </c>
      <c r="F2061" s="7">
        <v>148.00658137287314</v>
      </c>
      <c r="G2061" s="7">
        <v>157.43706519427224</v>
      </c>
      <c r="H2061" s="7">
        <v>1.7443728752049144</v>
      </c>
      <c r="I2061" s="7">
        <f t="shared" si="51"/>
        <v>151.0117885272268</v>
      </c>
    </row>
    <row r="2062" spans="1:9" x14ac:dyDescent="0.25">
      <c r="A2062" s="16"/>
      <c r="B2062" s="5">
        <f>DATE(YEAR(siječanj!B2062),MONTH(siječanj!B2062)+1,DAY(siječanj!B2062))</f>
        <v>43883</v>
      </c>
      <c r="C2062" s="8">
        <v>21.4479166666667</v>
      </c>
      <c r="D2062">
        <v>1.0803874303686538</v>
      </c>
      <c r="E2062" s="6">
        <v>140.39627129986567</v>
      </c>
      <c r="F2062" s="7">
        <v>147.37094745217993</v>
      </c>
      <c r="G2062" s="7">
        <v>162.08361250291523</v>
      </c>
      <c r="H2062" s="7">
        <v>2.2523972245104402</v>
      </c>
      <c r="I2062" s="7">
        <f t="shared" si="51"/>
        <v>151.68236678300227</v>
      </c>
    </row>
    <row r="2063" spans="1:9" x14ac:dyDescent="0.25">
      <c r="A2063" s="16"/>
      <c r="B2063" s="5">
        <f>DATE(YEAR(siječanj!B2063),MONTH(siječanj!B2063)+1,DAY(siječanj!B2063))</f>
        <v>43883</v>
      </c>
      <c r="C2063" s="8">
        <v>21.4583333333333</v>
      </c>
      <c r="D2063">
        <v>1.0803874303686538</v>
      </c>
      <c r="E2063" s="6">
        <v>143.43693616244101</v>
      </c>
      <c r="F2063" s="7">
        <v>143.05164559555166</v>
      </c>
      <c r="G2063" s="7">
        <v>165.51648479335535</v>
      </c>
      <c r="H2063" s="7">
        <v>2.139539619639351</v>
      </c>
      <c r="I2063" s="7">
        <f t="shared" si="51"/>
        <v>154.96746288049229</v>
      </c>
    </row>
    <row r="2064" spans="1:9" x14ac:dyDescent="0.25">
      <c r="A2064" s="16"/>
      <c r="B2064" s="5">
        <f>DATE(YEAR(siječanj!B2064),MONTH(siječanj!B2064)+1,DAY(siječanj!B2064))</f>
        <v>43883</v>
      </c>
      <c r="C2064" s="8">
        <v>21.46875</v>
      </c>
      <c r="D2064">
        <v>1.0803874303686538</v>
      </c>
      <c r="E2064" s="6">
        <v>144.08714227642881</v>
      </c>
      <c r="F2064" s="7">
        <v>142.90632164128738</v>
      </c>
      <c r="G2064" s="7">
        <v>154.46604248929566</v>
      </c>
      <c r="H2064" s="7">
        <v>1.8097732673449416</v>
      </c>
      <c r="I2064" s="7">
        <f t="shared" si="51"/>
        <v>155.66993739319355</v>
      </c>
    </row>
    <row r="2065" spans="1:9" x14ac:dyDescent="0.25">
      <c r="A2065" s="16"/>
      <c r="B2065" s="5">
        <f>DATE(YEAR(siječanj!B2065),MONTH(siječanj!B2065)+1,DAY(siječanj!B2065))</f>
        <v>43883</v>
      </c>
      <c r="C2065" s="8">
        <v>21.4791666666667</v>
      </c>
      <c r="D2065">
        <v>1.0803874303686538</v>
      </c>
      <c r="E2065" s="6">
        <v>144.37071496738216</v>
      </c>
      <c r="F2065" s="7">
        <v>143.69919604841775</v>
      </c>
      <c r="G2065" s="7">
        <v>152.12353177830298</v>
      </c>
      <c r="H2065" s="7">
        <v>2.4162205016854617</v>
      </c>
      <c r="I2065" s="7">
        <f t="shared" si="51"/>
        <v>155.97630576409534</v>
      </c>
    </row>
    <row r="2066" spans="1:9" x14ac:dyDescent="0.25">
      <c r="A2066" s="16"/>
      <c r="B2066" s="5">
        <f>DATE(YEAR(siječanj!B2066),MONTH(siječanj!B2066)+1,DAY(siječanj!B2066))</f>
        <v>43883</v>
      </c>
      <c r="C2066" s="8">
        <v>21.4895833333333</v>
      </c>
      <c r="D2066">
        <v>1.0803874303686538</v>
      </c>
      <c r="E2066" s="6">
        <v>143.96856468268871</v>
      </c>
      <c r="F2066" s="7">
        <v>143.05699039278798</v>
      </c>
      <c r="G2066" s="7">
        <v>153.61222961253659</v>
      </c>
      <c r="H2066" s="7">
        <v>2.9180674951793857</v>
      </c>
      <c r="I2066" s="7">
        <f t="shared" si="51"/>
        <v>155.54182765139339</v>
      </c>
    </row>
    <row r="2067" spans="1:9" x14ac:dyDescent="0.25">
      <c r="A2067" s="16"/>
      <c r="B2067" s="5">
        <f>DATE(YEAR(siječanj!B2067),MONTH(siječanj!B2067)+1,DAY(siječanj!B2067))</f>
        <v>43883</v>
      </c>
      <c r="C2067" s="8">
        <v>21.5</v>
      </c>
      <c r="D2067">
        <v>1.0803874303686538</v>
      </c>
      <c r="E2067" s="6">
        <v>143.72917932789588</v>
      </c>
      <c r="F2067" s="7">
        <v>142.86541569874782</v>
      </c>
      <c r="G2067" s="7">
        <v>150.12280978872275</v>
      </c>
      <c r="H2067" s="7">
        <v>2.794119497402733</v>
      </c>
      <c r="I2067" s="7">
        <f t="shared" si="51"/>
        <v>155.28319872306088</v>
      </c>
    </row>
    <row r="2068" spans="1:9" x14ac:dyDescent="0.25">
      <c r="A2068" s="16"/>
      <c r="B2068" s="5">
        <f>DATE(YEAR(siječanj!B2068),MONTH(siječanj!B2068)+1,DAY(siječanj!B2068))</f>
        <v>43883</v>
      </c>
      <c r="C2068" s="8">
        <v>21.5104166666667</v>
      </c>
      <c r="D2068">
        <v>1.0803874303686538</v>
      </c>
      <c r="E2068" s="6">
        <v>149.24846862517751</v>
      </c>
      <c r="F2068" s="7">
        <v>135.88323000552143</v>
      </c>
      <c r="G2068" s="7">
        <v>147.99670344767515</v>
      </c>
      <c r="H2068" s="7">
        <v>3.0088030040932754</v>
      </c>
      <c r="I2068" s="7">
        <f t="shared" si="51"/>
        <v>161.24616950441217</v>
      </c>
    </row>
    <row r="2069" spans="1:9" x14ac:dyDescent="0.25">
      <c r="A2069" s="16"/>
      <c r="B2069" s="5">
        <f>DATE(YEAR(siječanj!B2069),MONTH(siječanj!B2069)+1,DAY(siječanj!B2069))</f>
        <v>43883</v>
      </c>
      <c r="C2069" s="8">
        <v>21.5208333333333</v>
      </c>
      <c r="D2069">
        <v>1.0803874303686538</v>
      </c>
      <c r="E2069" s="6">
        <v>150.35820400081062</v>
      </c>
      <c r="F2069" s="7">
        <v>134.62016981600507</v>
      </c>
      <c r="G2069" s="7">
        <v>144.80458978112304</v>
      </c>
      <c r="H2069" s="7">
        <v>2.6027816209122685</v>
      </c>
      <c r="I2069" s="7">
        <f t="shared" si="51"/>
        <v>162.44511365528163</v>
      </c>
    </row>
    <row r="2070" spans="1:9" x14ac:dyDescent="0.25">
      <c r="A2070" s="16"/>
      <c r="B2070" s="5">
        <f>DATE(YEAR(siječanj!B2070),MONTH(siječanj!B2070)+1,DAY(siječanj!B2070))</f>
        <v>43883</v>
      </c>
      <c r="C2070" s="8">
        <v>21.53125</v>
      </c>
      <c r="D2070">
        <v>1.0803874303686538</v>
      </c>
      <c r="E2070" s="6">
        <v>150.3962826604693</v>
      </c>
      <c r="F2070" s="7">
        <v>130.47802814024018</v>
      </c>
      <c r="G2070" s="7">
        <v>139.98717414839405</v>
      </c>
      <c r="H2070" s="7">
        <v>2.8408366211283473</v>
      </c>
      <c r="I2070" s="7">
        <f t="shared" si="51"/>
        <v>162.48625336054215</v>
      </c>
    </row>
    <row r="2071" spans="1:9" x14ac:dyDescent="0.25">
      <c r="A2071" s="16"/>
      <c r="B2071" s="5">
        <f>DATE(YEAR(siječanj!B2071),MONTH(siječanj!B2071)+1,DAY(siječanj!B2071))</f>
        <v>43883</v>
      </c>
      <c r="C2071" s="8">
        <v>21.5416666666667</v>
      </c>
      <c r="D2071">
        <v>1.0803874303686538</v>
      </c>
      <c r="E2071" s="6">
        <v>146.19072281990708</v>
      </c>
      <c r="F2071" s="7">
        <v>126.15688587706164</v>
      </c>
      <c r="G2071" s="7">
        <v>127.44360377903814</v>
      </c>
      <c r="H2071" s="7">
        <v>4.2503450846935289</v>
      </c>
      <c r="I2071" s="7">
        <f t="shared" si="51"/>
        <v>157.94261937113552</v>
      </c>
    </row>
    <row r="2072" spans="1:9" x14ac:dyDescent="0.25">
      <c r="A2072" s="16"/>
      <c r="B2072" s="5">
        <f>DATE(YEAR(siječanj!B2072),MONTH(siječanj!B2072)+1,DAY(siječanj!B2072))</f>
        <v>43883</v>
      </c>
      <c r="C2072" s="8">
        <v>21.5520833333333</v>
      </c>
      <c r="D2072">
        <v>1.0803874303686538</v>
      </c>
      <c r="E2072" s="6">
        <v>141.63553200653524</v>
      </c>
      <c r="F2072" s="7">
        <v>122.66306449742569</v>
      </c>
      <c r="G2072" s="7">
        <v>124.04372188916936</v>
      </c>
      <c r="H2072" s="7">
        <v>3.3384539661664054</v>
      </c>
      <c r="I2072" s="7">
        <f t="shared" si="51"/>
        <v>153.02124847343782</v>
      </c>
    </row>
    <row r="2073" spans="1:9" x14ac:dyDescent="0.25">
      <c r="A2073" s="16"/>
      <c r="B2073" s="5">
        <f>DATE(YEAR(siječanj!B2073),MONTH(siječanj!B2073)+1,DAY(siječanj!B2073))</f>
        <v>43883</v>
      </c>
      <c r="C2073" s="8">
        <v>21.5625</v>
      </c>
      <c r="D2073">
        <v>1.0803874303686538</v>
      </c>
      <c r="E2073" s="6">
        <v>142.39841602396351</v>
      </c>
      <c r="F2073" s="7">
        <v>122.82766661006383</v>
      </c>
      <c r="G2073" s="7">
        <v>121.67139724526596</v>
      </c>
      <c r="H2073" s="7">
        <v>3.3024502276406218</v>
      </c>
      <c r="I2073" s="7">
        <f t="shared" si="51"/>
        <v>153.84545877669646</v>
      </c>
    </row>
    <row r="2074" spans="1:9" x14ac:dyDescent="0.25">
      <c r="A2074" s="16"/>
      <c r="B2074" s="5">
        <f>DATE(YEAR(siječanj!B2074),MONTH(siječanj!B2074)+1,DAY(siječanj!B2074))</f>
        <v>43883</v>
      </c>
      <c r="C2074" s="8">
        <v>21.5729166666667</v>
      </c>
      <c r="D2074">
        <v>1.0803874303686538</v>
      </c>
      <c r="E2074" s="6">
        <v>142.35582110379437</v>
      </c>
      <c r="F2074" s="7">
        <v>119.10987697534308</v>
      </c>
      <c r="G2074" s="7">
        <v>124.10659031279339</v>
      </c>
      <c r="H2074" s="7">
        <v>3.9513053577879385</v>
      </c>
      <c r="I2074" s="7">
        <f t="shared" si="51"/>
        <v>153.79943976034818</v>
      </c>
    </row>
    <row r="2075" spans="1:9" x14ac:dyDescent="0.25">
      <c r="A2075" s="16"/>
      <c r="B2075" s="5">
        <f>DATE(YEAR(siječanj!B2075),MONTH(siječanj!B2075)+1,DAY(siječanj!B2075))</f>
        <v>43883</v>
      </c>
      <c r="C2075" s="8">
        <v>21.5833333333333</v>
      </c>
      <c r="D2075">
        <v>1.0803874303686538</v>
      </c>
      <c r="E2075" s="6">
        <v>144.34247533887668</v>
      </c>
      <c r="F2075" s="7">
        <v>115.82521639678306</v>
      </c>
      <c r="G2075" s="7">
        <v>128.83993970744675</v>
      </c>
      <c r="H2075" s="7">
        <v>4.8112977348080248</v>
      </c>
      <c r="I2075" s="7">
        <f t="shared" si="51"/>
        <v>155.94579602441976</v>
      </c>
    </row>
    <row r="2076" spans="1:9" x14ac:dyDescent="0.25">
      <c r="A2076" s="16"/>
      <c r="B2076" s="5">
        <f>DATE(YEAR(siječanj!B2076),MONTH(siječanj!B2076)+1,DAY(siječanj!B2076))</f>
        <v>43883</v>
      </c>
      <c r="C2076" s="8">
        <v>21.59375</v>
      </c>
      <c r="D2076">
        <v>1.0803874303686538</v>
      </c>
      <c r="E2076" s="6">
        <v>145.17159718968708</v>
      </c>
      <c r="F2076" s="7">
        <v>112.87752262973302</v>
      </c>
      <c r="G2076" s="7">
        <v>127.14312515974962</v>
      </c>
      <c r="H2076" s="7">
        <v>3.7893183767205212</v>
      </c>
      <c r="I2076" s="7">
        <f t="shared" si="51"/>
        <v>156.84156885027932</v>
      </c>
    </row>
    <row r="2077" spans="1:9" x14ac:dyDescent="0.25">
      <c r="A2077" s="16"/>
      <c r="B2077" s="5">
        <f>DATE(YEAR(siječanj!B2077),MONTH(siječanj!B2077)+1,DAY(siječanj!B2077))</f>
        <v>43883</v>
      </c>
      <c r="C2077" s="8">
        <v>21.6041666666667</v>
      </c>
      <c r="D2077">
        <v>1.0803874303686538</v>
      </c>
      <c r="E2077" s="6">
        <v>147.24702738984487</v>
      </c>
      <c r="F2077" s="7">
        <v>108.45786849611198</v>
      </c>
      <c r="G2077" s="7">
        <v>126.20806601116088</v>
      </c>
      <c r="H2077" s="7">
        <v>3.9395106866352552</v>
      </c>
      <c r="I2077" s="7">
        <f t="shared" si="51"/>
        <v>159.08383755113729</v>
      </c>
    </row>
    <row r="2078" spans="1:9" x14ac:dyDescent="0.25">
      <c r="A2078" s="16"/>
      <c r="B2078" s="5">
        <f>DATE(YEAR(siječanj!B2078),MONTH(siječanj!B2078)+1,DAY(siječanj!B2078))</f>
        <v>43883</v>
      </c>
      <c r="C2078" s="8">
        <v>21.6145833333333</v>
      </c>
      <c r="D2078">
        <v>1.0803874303686538</v>
      </c>
      <c r="E2078" s="6">
        <v>146.88818728795624</v>
      </c>
      <c r="F2078" s="7">
        <v>106.46955580898592</v>
      </c>
      <c r="G2078" s="7">
        <v>130.05275752000097</v>
      </c>
      <c r="H2078" s="7">
        <v>4.3055284685338835</v>
      </c>
      <c r="I2078" s="7">
        <f t="shared" si="51"/>
        <v>158.6961512155446</v>
      </c>
    </row>
    <row r="2079" spans="1:9" x14ac:dyDescent="0.25">
      <c r="A2079" s="16"/>
      <c r="B2079" s="5">
        <f>DATE(YEAR(siječanj!B2079),MONTH(siječanj!B2079)+1,DAY(siječanj!B2079))</f>
        <v>43883</v>
      </c>
      <c r="C2079" s="8">
        <v>21.625</v>
      </c>
      <c r="D2079">
        <v>1.0803874303686538</v>
      </c>
      <c r="E2079" s="6">
        <v>147.66147057654462</v>
      </c>
      <c r="F2079" s="7">
        <v>105.00201001237534</v>
      </c>
      <c r="G2079" s="7">
        <v>129.11760624183313</v>
      </c>
      <c r="H2079" s="7">
        <v>4.0837066840166028</v>
      </c>
      <c r="I2079" s="7">
        <f t="shared" si="51"/>
        <v>159.53159676064962</v>
      </c>
    </row>
    <row r="2080" spans="1:9" x14ac:dyDescent="0.25">
      <c r="A2080" s="16"/>
      <c r="B2080" s="5">
        <f>DATE(YEAR(siječanj!B2080),MONTH(siječanj!B2080)+1,DAY(siječanj!B2080))</f>
        <v>43883</v>
      </c>
      <c r="C2080" s="8">
        <v>21.6354166666667</v>
      </c>
      <c r="D2080">
        <v>1.0803874303686538</v>
      </c>
      <c r="E2080" s="6">
        <v>145.07417429785119</v>
      </c>
      <c r="F2080" s="7">
        <v>102.20319270547958</v>
      </c>
      <c r="G2080" s="7">
        <v>127.76778773958227</v>
      </c>
      <c r="H2080" s="7">
        <v>4.9648234294771365</v>
      </c>
      <c r="I2080" s="7">
        <f t="shared" si="51"/>
        <v>156.73631438250965</v>
      </c>
    </row>
    <row r="2081" spans="1:9" x14ac:dyDescent="0.25">
      <c r="A2081" s="16"/>
      <c r="B2081" s="5">
        <f>DATE(YEAR(siječanj!B2081),MONTH(siječanj!B2081)+1,DAY(siječanj!B2081))</f>
        <v>43883</v>
      </c>
      <c r="C2081" s="8">
        <v>21.6458333333333</v>
      </c>
      <c r="D2081">
        <v>1.0803874303686538</v>
      </c>
      <c r="E2081" s="6">
        <v>144.40976987714035</v>
      </c>
      <c r="F2081" s="7">
        <v>101.04195230667578</v>
      </c>
      <c r="G2081" s="7">
        <v>124.65381998424276</v>
      </c>
      <c r="H2081" s="7">
        <v>4.9926732572802628</v>
      </c>
      <c r="I2081" s="7">
        <f t="shared" si="51"/>
        <v>156.01850019769228</v>
      </c>
    </row>
    <row r="2082" spans="1:9" x14ac:dyDescent="0.25">
      <c r="A2082" s="16"/>
      <c r="B2082" s="5">
        <f>DATE(YEAR(siječanj!B2082),MONTH(siječanj!B2082)+1,DAY(siječanj!B2082))</f>
        <v>43883</v>
      </c>
      <c r="C2082" s="8">
        <v>21.65625</v>
      </c>
      <c r="D2082">
        <v>1.0803874303686538</v>
      </c>
      <c r="E2082" s="6">
        <v>145.8208417709136</v>
      </c>
      <c r="F2082" s="7">
        <v>100.99934228399709</v>
      </c>
      <c r="G2082" s="7">
        <v>124.76313373261483</v>
      </c>
      <c r="H2082" s="7">
        <v>4.6487099287953253</v>
      </c>
      <c r="I2082" s="7">
        <f t="shared" si="51"/>
        <v>157.54300453507142</v>
      </c>
    </row>
    <row r="2083" spans="1:9" x14ac:dyDescent="0.25">
      <c r="A2083" s="16"/>
      <c r="B2083" s="5">
        <f>DATE(YEAR(siječanj!B2083),MONTH(siječanj!B2083)+1,DAY(siječanj!B2083))</f>
        <v>43883</v>
      </c>
      <c r="C2083" s="8">
        <v>21.6666666666667</v>
      </c>
      <c r="D2083">
        <v>1.0803874303686538</v>
      </c>
      <c r="E2083" s="6">
        <v>145.32460746784</v>
      </c>
      <c r="F2083" s="7">
        <v>100.92919031666989</v>
      </c>
      <c r="G2083" s="7">
        <v>123.62959943129292</v>
      </c>
      <c r="H2083" s="7">
        <v>4.8731319722645425</v>
      </c>
      <c r="I2083" s="7">
        <f t="shared" si="51"/>
        <v>157.00687923151293</v>
      </c>
    </row>
    <row r="2084" spans="1:9" x14ac:dyDescent="0.25">
      <c r="A2084" s="16"/>
      <c r="B2084" s="5">
        <f>DATE(YEAR(siječanj!B2084),MONTH(siječanj!B2084)+1,DAY(siječanj!B2084))</f>
        <v>43883</v>
      </c>
      <c r="C2084" s="8">
        <v>21.6770833333333</v>
      </c>
      <c r="D2084">
        <v>1.0803874303686538</v>
      </c>
      <c r="E2084" s="6">
        <v>147.4895082914355</v>
      </c>
      <c r="F2084" s="7">
        <v>100.64300910290602</v>
      </c>
      <c r="G2084" s="7">
        <v>123.54810881579706</v>
      </c>
      <c r="H2084" s="7">
        <v>6.7009289932246885</v>
      </c>
      <c r="I2084" s="7">
        <f t="shared" si="51"/>
        <v>159.34581086932025</v>
      </c>
    </row>
    <row r="2085" spans="1:9" x14ac:dyDescent="0.25">
      <c r="A2085" s="16"/>
      <c r="B2085" s="5">
        <f>DATE(YEAR(siječanj!B2085),MONTH(siječanj!B2085)+1,DAY(siječanj!B2085))</f>
        <v>43883</v>
      </c>
      <c r="C2085" s="8">
        <v>21.6875</v>
      </c>
      <c r="D2085">
        <v>1.0803874303686538</v>
      </c>
      <c r="E2085" s="6">
        <v>152.54112865790086</v>
      </c>
      <c r="F2085" s="7">
        <v>101.16248490211608</v>
      </c>
      <c r="G2085" s="7">
        <v>121.64840490683957</v>
      </c>
      <c r="H2085" s="7">
        <v>13.023506382536567</v>
      </c>
      <c r="I2085" s="7">
        <f t="shared" si="51"/>
        <v>164.80351801624371</v>
      </c>
    </row>
    <row r="2086" spans="1:9" x14ac:dyDescent="0.25">
      <c r="A2086" s="16"/>
      <c r="B2086" s="5">
        <f>DATE(YEAR(siječanj!B2086),MONTH(siječanj!B2086)+1,DAY(siječanj!B2086))</f>
        <v>43883</v>
      </c>
      <c r="C2086" s="8">
        <v>21.6979166666667</v>
      </c>
      <c r="D2086">
        <v>1.0803874303686538</v>
      </c>
      <c r="E2086" s="6">
        <v>158.16811943600538</v>
      </c>
      <c r="F2086" s="7">
        <v>102.79233130077692</v>
      </c>
      <c r="G2086" s="7">
        <v>120.92527583516072</v>
      </c>
      <c r="H2086" s="7">
        <v>53.286079132223627</v>
      </c>
      <c r="I2086" s="7">
        <f t="shared" si="51"/>
        <v>170.88284812370819</v>
      </c>
    </row>
    <row r="2087" spans="1:9" x14ac:dyDescent="0.25">
      <c r="A2087" s="16"/>
      <c r="B2087" s="5">
        <f>DATE(YEAR(siječanj!B2087),MONTH(siječanj!B2087)+1,DAY(siječanj!B2087))</f>
        <v>43883</v>
      </c>
      <c r="C2087" s="8">
        <v>21.7083333333333</v>
      </c>
      <c r="D2087">
        <v>1.0803874303686538</v>
      </c>
      <c r="E2087" s="6">
        <v>162.91742310960754</v>
      </c>
      <c r="F2087" s="7">
        <v>102.25223011748299</v>
      </c>
      <c r="G2087" s="7">
        <v>119.79942033397178</v>
      </c>
      <c r="H2087" s="7">
        <v>112.94437035954522</v>
      </c>
      <c r="I2087" s="7">
        <f t="shared" si="51"/>
        <v>176.01393611567164</v>
      </c>
    </row>
    <row r="2088" spans="1:9" x14ac:dyDescent="0.25">
      <c r="A2088" s="16"/>
      <c r="B2088" s="5">
        <f>DATE(YEAR(siječanj!B2088),MONTH(siječanj!B2088)+1,DAY(siječanj!B2088))</f>
        <v>43883</v>
      </c>
      <c r="C2088" s="8">
        <v>21.71875</v>
      </c>
      <c r="D2088">
        <v>1.0803874303686538</v>
      </c>
      <c r="E2088" s="6">
        <v>167.34897847068376</v>
      </c>
      <c r="F2088" s="7">
        <v>102.7504510253578</v>
      </c>
      <c r="G2088" s="7">
        <v>119.70028490126893</v>
      </c>
      <c r="H2088" s="7">
        <v>142.78362206762918</v>
      </c>
      <c r="I2088" s="7">
        <f t="shared" si="51"/>
        <v>180.80173282476119</v>
      </c>
    </row>
    <row r="2089" spans="1:9" x14ac:dyDescent="0.25">
      <c r="A2089" s="16"/>
      <c r="B2089" s="5">
        <f>DATE(YEAR(siječanj!B2089),MONTH(siječanj!B2089)+1,DAY(siječanj!B2089))</f>
        <v>43883</v>
      </c>
      <c r="C2089" s="8">
        <v>21.7291666666667</v>
      </c>
      <c r="D2089">
        <v>1.0803874303686538</v>
      </c>
      <c r="E2089" s="6">
        <v>173.8456668009691</v>
      </c>
      <c r="F2089" s="7">
        <v>102.39030872395574</v>
      </c>
      <c r="G2089" s="7">
        <v>121.78916288110837</v>
      </c>
      <c r="H2089" s="7">
        <v>162.78839798598904</v>
      </c>
      <c r="I2089" s="7">
        <f t="shared" si="51"/>
        <v>187.82067323582419</v>
      </c>
    </row>
    <row r="2090" spans="1:9" x14ac:dyDescent="0.25">
      <c r="A2090" s="16"/>
      <c r="B2090" s="5">
        <f>DATE(YEAR(siječanj!B2090),MONTH(siječanj!B2090)+1,DAY(siječanj!B2090))</f>
        <v>43883</v>
      </c>
      <c r="C2090" s="8">
        <v>21.7395833333333</v>
      </c>
      <c r="D2090">
        <v>1.0803874303686538</v>
      </c>
      <c r="E2090" s="6">
        <v>179.87240206955212</v>
      </c>
      <c r="F2090" s="7">
        <v>104.40988025523379</v>
      </c>
      <c r="G2090" s="7">
        <v>123.97841002888329</v>
      </c>
      <c r="H2090" s="7">
        <v>176.4819773729823</v>
      </c>
      <c r="I2090" s="7">
        <f t="shared" si="51"/>
        <v>194.33188226616073</v>
      </c>
    </row>
    <row r="2091" spans="1:9" x14ac:dyDescent="0.25">
      <c r="A2091" s="16"/>
      <c r="B2091" s="5">
        <f>DATE(YEAR(siječanj!B2091),MONTH(siječanj!B2091)+1,DAY(siječanj!B2091))</f>
        <v>43883</v>
      </c>
      <c r="C2091" s="8">
        <v>21.75</v>
      </c>
      <c r="D2091">
        <v>1.0803874303686538</v>
      </c>
      <c r="E2091" s="6">
        <v>183.24670506411158</v>
      </c>
      <c r="F2091" s="7">
        <v>106.17109719901973</v>
      </c>
      <c r="G2091" s="7">
        <v>127.01143994620135</v>
      </c>
      <c r="H2091" s="7">
        <v>198.03156972102033</v>
      </c>
      <c r="I2091" s="7">
        <f t="shared" si="51"/>
        <v>197.97743680773809</v>
      </c>
    </row>
    <row r="2092" spans="1:9" x14ac:dyDescent="0.25">
      <c r="A2092" s="16"/>
      <c r="B2092" s="5">
        <f>DATE(YEAR(siječanj!B2092),MONTH(siječanj!B2092)+1,DAY(siječanj!B2092))</f>
        <v>43883</v>
      </c>
      <c r="C2092" s="8">
        <v>21.7604166666667</v>
      </c>
      <c r="D2092">
        <v>1.0803874303686538</v>
      </c>
      <c r="E2092" s="6">
        <v>185.41782445366732</v>
      </c>
      <c r="F2092" s="7">
        <v>107.9214401067179</v>
      </c>
      <c r="G2092" s="7">
        <v>131.12579072731728</v>
      </c>
      <c r="H2092" s="7">
        <v>215.01915694937838</v>
      </c>
      <c r="I2092" s="7">
        <f t="shared" si="51"/>
        <v>200.32308690604378</v>
      </c>
    </row>
    <row r="2093" spans="1:9" x14ac:dyDescent="0.25">
      <c r="A2093" s="16"/>
      <c r="B2093" s="5">
        <f>DATE(YEAR(siječanj!B2093),MONTH(siječanj!B2093)+1,DAY(siječanj!B2093))</f>
        <v>43883</v>
      </c>
      <c r="C2093" s="8">
        <v>21.7708333333333</v>
      </c>
      <c r="D2093">
        <v>1.0803874303686538</v>
      </c>
      <c r="E2093" s="6">
        <v>188.54631552242734</v>
      </c>
      <c r="F2093" s="7">
        <v>107.75950437829745</v>
      </c>
      <c r="G2093" s="7">
        <v>132.24965943410564</v>
      </c>
      <c r="H2093" s="7">
        <v>230.2952346365006</v>
      </c>
      <c r="I2093" s="7">
        <f t="shared" si="51"/>
        <v>203.7030693327527</v>
      </c>
    </row>
    <row r="2094" spans="1:9" x14ac:dyDescent="0.25">
      <c r="A2094" s="16"/>
      <c r="B2094" s="5">
        <f>DATE(YEAR(siječanj!B2094),MONTH(siječanj!B2094)+1,DAY(siječanj!B2094))</f>
        <v>43883</v>
      </c>
      <c r="C2094" s="8">
        <v>21.78125</v>
      </c>
      <c r="D2094">
        <v>1.0803874303686538</v>
      </c>
      <c r="E2094" s="6">
        <v>189.5519777316776</v>
      </c>
      <c r="F2094" s="7">
        <v>108.18512345304505</v>
      </c>
      <c r="G2094" s="7">
        <v>132.85086502198274</v>
      </c>
      <c r="H2094" s="7">
        <v>231.38886435879965</v>
      </c>
      <c r="I2094" s="7">
        <f t="shared" si="51"/>
        <v>204.78957414282345</v>
      </c>
    </row>
    <row r="2095" spans="1:9" x14ac:dyDescent="0.25">
      <c r="A2095" s="16"/>
      <c r="B2095" s="5">
        <f>DATE(YEAR(siječanj!B2095),MONTH(siječanj!B2095)+1,DAY(siječanj!B2095))</f>
        <v>43883</v>
      </c>
      <c r="C2095" s="8">
        <v>21.7916666666667</v>
      </c>
      <c r="D2095">
        <v>1.0803874303686538</v>
      </c>
      <c r="E2095" s="6">
        <v>187.4071248661549</v>
      </c>
      <c r="F2095" s="7">
        <v>108.07603024733868</v>
      </c>
      <c r="G2095" s="7">
        <v>133.79929497643687</v>
      </c>
      <c r="H2095" s="7">
        <v>231.54385829456024</v>
      </c>
      <c r="I2095" s="7">
        <f t="shared" si="51"/>
        <v>202.47230206692254</v>
      </c>
    </row>
    <row r="2096" spans="1:9" x14ac:dyDescent="0.25">
      <c r="A2096" s="16"/>
      <c r="B2096" s="5">
        <f>DATE(YEAR(siječanj!B2096),MONTH(siječanj!B2096)+1,DAY(siječanj!B2096))</f>
        <v>43883</v>
      </c>
      <c r="C2096" s="8">
        <v>21.8020833333333</v>
      </c>
      <c r="D2096">
        <v>1.0803874303686538</v>
      </c>
      <c r="E2096" s="6">
        <v>187.82412003929556</v>
      </c>
      <c r="F2096" s="7">
        <v>109.61622599228041</v>
      </c>
      <c r="G2096" s="7">
        <v>131.13192735840948</v>
      </c>
      <c r="H2096" s="7">
        <v>231.7393313188943</v>
      </c>
      <c r="I2096" s="7">
        <f t="shared" si="51"/>
        <v>202.92281841050811</v>
      </c>
    </row>
    <row r="2097" spans="1:9" x14ac:dyDescent="0.25">
      <c r="A2097" s="16"/>
      <c r="B2097" s="5">
        <f>DATE(YEAR(siječanj!B2097),MONTH(siječanj!B2097)+1,DAY(siječanj!B2097))</f>
        <v>43883</v>
      </c>
      <c r="C2097" s="8">
        <v>21.8125</v>
      </c>
      <c r="D2097">
        <v>1.0803874303686538</v>
      </c>
      <c r="E2097" s="6">
        <v>189.49543568069043</v>
      </c>
      <c r="F2097" s="7">
        <v>107.87595520060452</v>
      </c>
      <c r="G2097" s="7">
        <v>132.06290877171634</v>
      </c>
      <c r="H2097" s="7">
        <v>231.96721208477206</v>
      </c>
      <c r="I2097" s="7">
        <f t="shared" si="51"/>
        <v>204.72848682164965</v>
      </c>
    </row>
    <row r="2098" spans="1:9" x14ac:dyDescent="0.25">
      <c r="A2098" s="16"/>
      <c r="B2098" s="5">
        <f>DATE(YEAR(siječanj!B2098),MONTH(siječanj!B2098)+1,DAY(siječanj!B2098))</f>
        <v>43883</v>
      </c>
      <c r="C2098" s="8">
        <v>21.8229166666667</v>
      </c>
      <c r="D2098">
        <v>1.0803874303686538</v>
      </c>
      <c r="E2098" s="6">
        <v>186.39904018303974</v>
      </c>
      <c r="F2098" s="7">
        <v>106.53352096300803</v>
      </c>
      <c r="G2098" s="7">
        <v>130.34721967721342</v>
      </c>
      <c r="H2098" s="7">
        <v>231.80032300878682</v>
      </c>
      <c r="I2098" s="7">
        <f t="shared" si="51"/>
        <v>201.38318004653775</v>
      </c>
    </row>
    <row r="2099" spans="1:9" x14ac:dyDescent="0.25">
      <c r="A2099" s="16"/>
      <c r="B2099" s="5">
        <f>DATE(YEAR(siječanj!B2099),MONTH(siječanj!B2099)+1,DAY(siječanj!B2099))</f>
        <v>43883</v>
      </c>
      <c r="C2099" s="8">
        <v>21.8333333333333</v>
      </c>
      <c r="D2099">
        <v>1.0803874303686538</v>
      </c>
      <c r="E2099" s="6">
        <v>188.49540236271724</v>
      </c>
      <c r="F2099" s="7">
        <v>104.62216052536438</v>
      </c>
      <c r="G2099" s="7">
        <v>130.68580789716199</v>
      </c>
      <c r="H2099" s="7">
        <v>231.86982373275541</v>
      </c>
      <c r="I2099" s="7">
        <f t="shared" si="51"/>
        <v>203.64806339496155</v>
      </c>
    </row>
    <row r="2100" spans="1:9" x14ac:dyDescent="0.25">
      <c r="A2100" s="16"/>
      <c r="B2100" s="5">
        <f>DATE(YEAR(siječanj!B2100),MONTH(siječanj!B2100)+1,DAY(siječanj!B2100))</f>
        <v>43883</v>
      </c>
      <c r="C2100" s="8">
        <v>21.84375</v>
      </c>
      <c r="D2100">
        <v>1.0803874303686538</v>
      </c>
      <c r="E2100" s="6">
        <v>189.33417388159623</v>
      </c>
      <c r="F2100" s="7">
        <v>105.2447752737947</v>
      </c>
      <c r="G2100" s="7">
        <v>128.78176188108705</v>
      </c>
      <c r="H2100" s="7">
        <v>232.65142138607879</v>
      </c>
      <c r="I2100" s="7">
        <f t="shared" si="51"/>
        <v>204.55426160090963</v>
      </c>
    </row>
    <row r="2101" spans="1:9" x14ac:dyDescent="0.25">
      <c r="A2101" s="16"/>
      <c r="B2101" s="5">
        <f>DATE(YEAR(siječanj!B2101),MONTH(siječanj!B2101)+1,DAY(siječanj!B2101))</f>
        <v>43883</v>
      </c>
      <c r="C2101" s="8">
        <v>21.8541666666667</v>
      </c>
      <c r="D2101">
        <v>1.0803874303686538</v>
      </c>
      <c r="E2101" s="6">
        <v>186.40061690053713</v>
      </c>
      <c r="F2101" s="7">
        <v>105.05238663088808</v>
      </c>
      <c r="G2101" s="7">
        <v>127.55550516689166</v>
      </c>
      <c r="H2101" s="7">
        <v>232.78524320572117</v>
      </c>
      <c r="I2101" s="7">
        <f t="shared" si="51"/>
        <v>201.38488351230316</v>
      </c>
    </row>
    <row r="2102" spans="1:9" x14ac:dyDescent="0.25">
      <c r="A2102" s="16"/>
      <c r="B2102" s="5">
        <f>DATE(YEAR(siječanj!B2102),MONTH(siječanj!B2102)+1,DAY(siječanj!B2102))</f>
        <v>43883</v>
      </c>
      <c r="C2102" s="8">
        <v>21.8645833333333</v>
      </c>
      <c r="D2102">
        <v>1.0803874303686538</v>
      </c>
      <c r="E2102" s="6">
        <v>182.89429545785302</v>
      </c>
      <c r="F2102" s="7">
        <v>103.25756923635899</v>
      </c>
      <c r="G2102" s="7">
        <v>124.04020093699572</v>
      </c>
      <c r="H2102" s="7">
        <v>233.31914082791872</v>
      </c>
      <c r="I2102" s="7">
        <f t="shared" si="51"/>
        <v>197.59669789879518</v>
      </c>
    </row>
    <row r="2103" spans="1:9" x14ac:dyDescent="0.25">
      <c r="A2103" s="16"/>
      <c r="B2103" s="5">
        <f>DATE(YEAR(siječanj!B2103),MONTH(siječanj!B2103)+1,DAY(siječanj!B2103))</f>
        <v>43883</v>
      </c>
      <c r="C2103" s="8">
        <v>21.875</v>
      </c>
      <c r="D2103">
        <v>1.0803874303686538</v>
      </c>
      <c r="E2103" s="6">
        <v>179.00764856184489</v>
      </c>
      <c r="F2103" s="7">
        <v>97.956480653177564</v>
      </c>
      <c r="G2103" s="7">
        <v>112.36275275728816</v>
      </c>
      <c r="H2103" s="7">
        <v>234.34703095061695</v>
      </c>
      <c r="I2103" s="7">
        <f t="shared" si="51"/>
        <v>193.39761344606666</v>
      </c>
    </row>
    <row r="2104" spans="1:9" x14ac:dyDescent="0.25">
      <c r="A2104" s="16"/>
      <c r="B2104" s="5">
        <f>DATE(YEAR(siječanj!B2104),MONTH(siječanj!B2104)+1,DAY(siječanj!B2104))</f>
        <v>43883</v>
      </c>
      <c r="C2104" s="8">
        <v>21.8854166666667</v>
      </c>
      <c r="D2104">
        <v>1.0803874303686538</v>
      </c>
      <c r="E2104" s="6">
        <v>182.77563446586322</v>
      </c>
      <c r="F2104" s="7">
        <v>82.993249661977771</v>
      </c>
      <c r="G2104" s="7">
        <v>91.609864088007868</v>
      </c>
      <c r="H2104" s="7">
        <v>240.10909636109045</v>
      </c>
      <c r="I2104" s="7">
        <f t="shared" si="51"/>
        <v>197.46849805457433</v>
      </c>
    </row>
    <row r="2105" spans="1:9" x14ac:dyDescent="0.25">
      <c r="A2105" s="16"/>
      <c r="B2105" s="5">
        <f>DATE(YEAR(siječanj!B2105),MONTH(siječanj!B2105)+1,DAY(siječanj!B2105))</f>
        <v>43883</v>
      </c>
      <c r="C2105" s="8">
        <v>21.8958333333333</v>
      </c>
      <c r="D2105">
        <v>1.0803874303686538</v>
      </c>
      <c r="E2105" s="6">
        <v>187.94197353999706</v>
      </c>
      <c r="F2105" s="7">
        <v>77.33082391649674</v>
      </c>
      <c r="G2105" s="7">
        <v>83.743420036275253</v>
      </c>
      <c r="H2105" s="7">
        <v>244.56803413932889</v>
      </c>
      <c r="I2105" s="7">
        <f t="shared" si="51"/>
        <v>203.05014585129095</v>
      </c>
    </row>
    <row r="2106" spans="1:9" x14ac:dyDescent="0.25">
      <c r="A2106" s="16"/>
      <c r="B2106" s="5">
        <f>DATE(YEAR(siječanj!B2106),MONTH(siječanj!B2106)+1,DAY(siječanj!B2106))</f>
        <v>43883</v>
      </c>
      <c r="C2106" s="8">
        <v>21.90625</v>
      </c>
      <c r="D2106">
        <v>1.0803874303686538</v>
      </c>
      <c r="E2106" s="6">
        <v>191.06393501638328</v>
      </c>
      <c r="F2106" s="7">
        <v>76.652964894756252</v>
      </c>
      <c r="G2106" s="7">
        <v>82.163369715952484</v>
      </c>
      <c r="H2106" s="7">
        <v>243.42287671476873</v>
      </c>
      <c r="I2106" s="7">
        <f t="shared" si="51"/>
        <v>206.4230737884738</v>
      </c>
    </row>
    <row r="2107" spans="1:9" x14ac:dyDescent="0.25">
      <c r="A2107" s="16"/>
      <c r="B2107" s="5">
        <f>DATE(YEAR(siječanj!B2107),MONTH(siječanj!B2107)+1,DAY(siječanj!B2107))</f>
        <v>43883</v>
      </c>
      <c r="C2107" s="8">
        <v>21.9166666666667</v>
      </c>
      <c r="D2107">
        <v>1.0803874303686538</v>
      </c>
      <c r="E2107" s="6">
        <v>189.90326195214311</v>
      </c>
      <c r="F2107" s="7">
        <v>75.992639855247234</v>
      </c>
      <c r="G2107" s="7">
        <v>80.65574926730666</v>
      </c>
      <c r="H2107" s="7">
        <v>240.25376287204648</v>
      </c>
      <c r="I2107" s="7">
        <f t="shared" si="51"/>
        <v>205.16909719910123</v>
      </c>
    </row>
    <row r="2108" spans="1:9" x14ac:dyDescent="0.25">
      <c r="A2108" s="16"/>
      <c r="B2108" s="5">
        <f>DATE(YEAR(siječanj!B2108),MONTH(siječanj!B2108)+1,DAY(siječanj!B2108))</f>
        <v>43883</v>
      </c>
      <c r="C2108" s="8">
        <v>21.9270833333333</v>
      </c>
      <c r="D2108">
        <v>1.0803874303686538</v>
      </c>
      <c r="E2108" s="6">
        <v>189.9588836789159</v>
      </c>
      <c r="F2108" s="7">
        <v>73.422165277393432</v>
      </c>
      <c r="G2108" s="7">
        <v>70.944418406157496</v>
      </c>
      <c r="H2108" s="7">
        <v>241.78826281909627</v>
      </c>
      <c r="I2108" s="7">
        <f t="shared" si="51"/>
        <v>205.22919021356196</v>
      </c>
    </row>
    <row r="2109" spans="1:9" x14ac:dyDescent="0.25">
      <c r="A2109" s="16"/>
      <c r="B2109" s="5">
        <f>DATE(YEAR(siječanj!B2109),MONTH(siječanj!B2109)+1,DAY(siječanj!B2109))</f>
        <v>43883</v>
      </c>
      <c r="C2109" s="8">
        <v>21.9375</v>
      </c>
      <c r="D2109">
        <v>1.0803874303686538</v>
      </c>
      <c r="E2109" s="6">
        <v>185.31460194943142</v>
      </c>
      <c r="F2109" s="7">
        <v>71.747571739079433</v>
      </c>
      <c r="G2109" s="7">
        <v>66.044955374824383</v>
      </c>
      <c r="H2109" s="7">
        <v>241.19005603814435</v>
      </c>
      <c r="I2109" s="7">
        <f t="shared" si="51"/>
        <v>200.21156660993614</v>
      </c>
    </row>
    <row r="2110" spans="1:9" x14ac:dyDescent="0.25">
      <c r="A2110" s="16"/>
      <c r="B2110" s="5">
        <f>DATE(YEAR(siječanj!B2110),MONTH(siječanj!B2110)+1,DAY(siječanj!B2110))</f>
        <v>43883</v>
      </c>
      <c r="C2110" s="8">
        <v>21.9479166666667</v>
      </c>
      <c r="D2110">
        <v>1.0803874303686538</v>
      </c>
      <c r="E2110" s="6">
        <v>177.53380427725369</v>
      </c>
      <c r="F2110" s="7">
        <v>71.162194148889157</v>
      </c>
      <c r="G2110" s="7">
        <v>63.934583163626769</v>
      </c>
      <c r="H2110" s="7">
        <v>239.34746917399474</v>
      </c>
      <c r="I2110" s="7">
        <f t="shared" si="51"/>
        <v>191.80529060667365</v>
      </c>
    </row>
    <row r="2111" spans="1:9" x14ac:dyDescent="0.25">
      <c r="A2111" s="16"/>
      <c r="B2111" s="5">
        <f>DATE(YEAR(siječanj!B2111),MONTH(siječanj!B2111)+1,DAY(siječanj!B2111))</f>
        <v>43883</v>
      </c>
      <c r="C2111" s="8">
        <v>21.9583333333333</v>
      </c>
      <c r="D2111">
        <v>1.0803874303686538</v>
      </c>
      <c r="E2111" s="6">
        <v>168.31189858638305</v>
      </c>
      <c r="F2111" s="7">
        <v>69.548245815526229</v>
      </c>
      <c r="G2111" s="7">
        <v>62.346765919225824</v>
      </c>
      <c r="H2111" s="7">
        <v>239.11224819740301</v>
      </c>
      <c r="I2111" s="7">
        <f t="shared" si="51"/>
        <v>181.84205961421185</v>
      </c>
    </row>
    <row r="2112" spans="1:9" x14ac:dyDescent="0.25">
      <c r="A2112" s="16"/>
      <c r="B2112" s="5">
        <f>DATE(YEAR(siječanj!B2112),MONTH(siječanj!B2112)+1,DAY(siječanj!B2112))</f>
        <v>43883</v>
      </c>
      <c r="C2112" s="8">
        <v>21.96875</v>
      </c>
      <c r="D2112">
        <v>1.0803874303686538</v>
      </c>
      <c r="E2112" s="6">
        <v>160.95959719655801</v>
      </c>
      <c r="F2112" s="7">
        <v>68.249520231098131</v>
      </c>
      <c r="G2112" s="7">
        <v>61.413781688982887</v>
      </c>
      <c r="H2112" s="7">
        <v>240.23867361112764</v>
      </c>
      <c r="I2112" s="7">
        <f t="shared" si="51"/>
        <v>173.89872560836287</v>
      </c>
    </row>
    <row r="2113" spans="1:9" x14ac:dyDescent="0.25">
      <c r="A2113" s="16"/>
      <c r="B2113" s="5">
        <f>DATE(YEAR(siječanj!B2113),MONTH(siječanj!B2113)+1,DAY(siječanj!B2113))</f>
        <v>43883</v>
      </c>
      <c r="C2113" s="8">
        <v>21.9791666666667</v>
      </c>
      <c r="D2113">
        <v>1.0803874303686538</v>
      </c>
      <c r="E2113" s="6">
        <v>150.43624121479192</v>
      </c>
      <c r="F2113" s="7">
        <v>67.626853357863538</v>
      </c>
      <c r="G2113" s="7">
        <v>63.60668998611699</v>
      </c>
      <c r="H2113" s="7">
        <v>242.09857099795579</v>
      </c>
      <c r="I2113" s="7">
        <f t="shared" si="51"/>
        <v>162.52942408036802</v>
      </c>
    </row>
    <row r="2114" spans="1:9" ht="15.75" thickBot="1" x14ac:dyDescent="0.3">
      <c r="A2114" s="16"/>
      <c r="B2114" s="5">
        <f>DATE(YEAR(siječanj!B2114),MONTH(siječanj!B2114)+1,DAY(siječanj!B2114))</f>
        <v>43883</v>
      </c>
      <c r="C2114" s="8">
        <v>21.9895833333333</v>
      </c>
      <c r="D2114">
        <v>1.0803874303686538</v>
      </c>
      <c r="E2114" s="6">
        <v>142.13204888250189</v>
      </c>
      <c r="F2114" s="7">
        <v>65.313903380234066</v>
      </c>
      <c r="G2114" s="7">
        <v>73.529077695991859</v>
      </c>
      <c r="H2114" s="7">
        <v>241.53051687551618</v>
      </c>
      <c r="I2114" s="7">
        <f t="shared" si="51"/>
        <v>153.5576790651981</v>
      </c>
    </row>
    <row r="2115" spans="1:9" x14ac:dyDescent="0.25">
      <c r="A2115" s="17">
        <f t="shared" ref="A2115" si="52">A2019+1</f>
        <v>54</v>
      </c>
      <c r="B2115" s="5">
        <f>DATE(YEAR(siječanj!B2115),MONTH(siječanj!B2115)+1,DAY(siječanj!B2115))</f>
        <v>43884</v>
      </c>
      <c r="C2115" s="8">
        <v>22</v>
      </c>
      <c r="D2115">
        <v>1.0761468969909278</v>
      </c>
      <c r="E2115" s="6">
        <v>134.91634793875579</v>
      </c>
      <c r="F2115" s="7">
        <v>66.145690958541294</v>
      </c>
      <c r="G2115" s="7">
        <v>81.352685499095259</v>
      </c>
      <c r="H2115" s="7">
        <v>245.47756373729291</v>
      </c>
      <c r="I2115" s="7">
        <f t="shared" si="51"/>
        <v>145.18980918764041</v>
      </c>
    </row>
    <row r="2116" spans="1:9" x14ac:dyDescent="0.25">
      <c r="A2116" s="18"/>
      <c r="B2116" s="5">
        <f>DATE(YEAR(siječanj!B2116),MONTH(siječanj!B2116)+1,DAY(siječanj!B2116))</f>
        <v>43884</v>
      </c>
      <c r="C2116" s="8">
        <v>22.0104166666667</v>
      </c>
      <c r="D2116">
        <v>1.0761468969909278</v>
      </c>
      <c r="E2116" s="6">
        <v>124.55423118949869</v>
      </c>
      <c r="F2116" s="7">
        <v>65.181598598232682</v>
      </c>
      <c r="G2116" s="7">
        <v>82.022844068448279</v>
      </c>
      <c r="H2116" s="7">
        <v>247.82002899797175</v>
      </c>
      <c r="I2116" s="7">
        <f t="shared" ref="I2116:I2179" si="53">D2116*E2116</f>
        <v>134.03864940166966</v>
      </c>
    </row>
    <row r="2117" spans="1:9" x14ac:dyDescent="0.25">
      <c r="A2117" s="18"/>
      <c r="B2117" s="5">
        <f>DATE(YEAR(siječanj!B2117),MONTH(siječanj!B2117)+1,DAY(siječanj!B2117))</f>
        <v>43884</v>
      </c>
      <c r="C2117" s="8">
        <v>22.0208333333333</v>
      </c>
      <c r="D2117">
        <v>1.0761468969909278</v>
      </c>
      <c r="E2117" s="6">
        <v>116.47890622098009</v>
      </c>
      <c r="F2117" s="7">
        <v>65.628336237904378</v>
      </c>
      <c r="G2117" s="7">
        <v>81.325943887364517</v>
      </c>
      <c r="H2117" s="7">
        <v>250.09821494219486</v>
      </c>
      <c r="I2117" s="7">
        <f t="shared" si="53"/>
        <v>125.348413494605</v>
      </c>
    </row>
    <row r="2118" spans="1:9" x14ac:dyDescent="0.25">
      <c r="A2118" s="18"/>
      <c r="B2118" s="5">
        <f>DATE(YEAR(siječanj!B2118),MONTH(siječanj!B2118)+1,DAY(siječanj!B2118))</f>
        <v>43884</v>
      </c>
      <c r="C2118" s="8">
        <v>22.03125</v>
      </c>
      <c r="D2118">
        <v>1.0761468969909278</v>
      </c>
      <c r="E2118" s="6">
        <v>108.77312380267676</v>
      </c>
      <c r="F2118" s="7">
        <v>63.155274900003398</v>
      </c>
      <c r="G2118" s="7">
        <v>79.805493393426062</v>
      </c>
      <c r="H2118" s="7">
        <v>249.13946743588195</v>
      </c>
      <c r="I2118" s="7">
        <f t="shared" si="53"/>
        <v>117.05585965626062</v>
      </c>
    </row>
    <row r="2119" spans="1:9" x14ac:dyDescent="0.25">
      <c r="A2119" s="18"/>
      <c r="B2119" s="5">
        <f>DATE(YEAR(siječanj!B2119),MONTH(siječanj!B2119)+1,DAY(siječanj!B2119))</f>
        <v>43884</v>
      </c>
      <c r="C2119" s="8">
        <v>22.0416666666667</v>
      </c>
      <c r="D2119">
        <v>1.0761468969909278</v>
      </c>
      <c r="E2119" s="6">
        <v>101.03160180032997</v>
      </c>
      <c r="F2119" s="7">
        <v>64.131604560511065</v>
      </c>
      <c r="G2119" s="7">
        <v>78.439444062725087</v>
      </c>
      <c r="H2119" s="7">
        <v>250.7870328891498</v>
      </c>
      <c r="I2119" s="7">
        <f t="shared" si="53"/>
        <v>108.72484477544813</v>
      </c>
    </row>
    <row r="2120" spans="1:9" x14ac:dyDescent="0.25">
      <c r="A2120" s="18"/>
      <c r="B2120" s="5">
        <f>DATE(YEAR(siječanj!B2120),MONTH(siječanj!B2120)+1,DAY(siječanj!B2120))</f>
        <v>43884</v>
      </c>
      <c r="C2120" s="8">
        <v>22.0520833333333</v>
      </c>
      <c r="D2120">
        <v>1.0761468969909278</v>
      </c>
      <c r="E2120" s="6">
        <v>95.699019598704936</v>
      </c>
      <c r="F2120" s="7">
        <v>62.340969179123391</v>
      </c>
      <c r="G2120" s="7">
        <v>79.551820605934097</v>
      </c>
      <c r="H2120" s="7">
        <v>250.09556892505171</v>
      </c>
      <c r="I2120" s="7">
        <f t="shared" si="53"/>
        <v>102.98620298622031</v>
      </c>
    </row>
    <row r="2121" spans="1:9" x14ac:dyDescent="0.25">
      <c r="A2121" s="18"/>
      <c r="B2121" s="5">
        <f>DATE(YEAR(siječanj!B2121),MONTH(siječanj!B2121)+1,DAY(siječanj!B2121))</f>
        <v>43884</v>
      </c>
      <c r="C2121" s="8">
        <v>22.0625</v>
      </c>
      <c r="D2121">
        <v>1.0761468969909278</v>
      </c>
      <c r="E2121" s="6">
        <v>91.670406315116395</v>
      </c>
      <c r="F2121" s="7">
        <v>63.17722746179561</v>
      </c>
      <c r="G2121" s="7">
        <v>80.009964980065917</v>
      </c>
      <c r="H2121" s="7">
        <v>250.24264669373522</v>
      </c>
      <c r="I2121" s="7">
        <f t="shared" si="53"/>
        <v>98.650823301910066</v>
      </c>
    </row>
    <row r="2122" spans="1:9" x14ac:dyDescent="0.25">
      <c r="A2122" s="18"/>
      <c r="B2122" s="5">
        <f>DATE(YEAR(siječanj!B2122),MONTH(siječanj!B2122)+1,DAY(siječanj!B2122))</f>
        <v>43884</v>
      </c>
      <c r="C2122" s="8">
        <v>22.0729166666667</v>
      </c>
      <c r="D2122">
        <v>1.0761468969909278</v>
      </c>
      <c r="E2122" s="6">
        <v>87.437740081088791</v>
      </c>
      <c r="F2122" s="7">
        <v>63.039377402541518</v>
      </c>
      <c r="G2122" s="7">
        <v>82.018890507816423</v>
      </c>
      <c r="H2122" s="7">
        <v>248.26681993476603</v>
      </c>
      <c r="I2122" s="7">
        <f t="shared" si="53"/>
        <v>94.095852668162976</v>
      </c>
    </row>
    <row r="2123" spans="1:9" x14ac:dyDescent="0.25">
      <c r="A2123" s="18"/>
      <c r="B2123" s="5">
        <f>DATE(YEAR(siječanj!B2123),MONTH(siječanj!B2123)+1,DAY(siječanj!B2123))</f>
        <v>43884</v>
      </c>
      <c r="C2123" s="8">
        <v>22.0833333333333</v>
      </c>
      <c r="D2123">
        <v>1.0761468969909278</v>
      </c>
      <c r="E2123" s="6">
        <v>84.190290730107634</v>
      </c>
      <c r="F2123" s="7">
        <v>62.011003129784925</v>
      </c>
      <c r="G2123" s="7">
        <v>82.330088203346946</v>
      </c>
      <c r="H2123" s="7">
        <v>247.46620776351372</v>
      </c>
      <c r="I2123" s="7">
        <f t="shared" si="53"/>
        <v>90.601120125969402</v>
      </c>
    </row>
    <row r="2124" spans="1:9" x14ac:dyDescent="0.25">
      <c r="A2124" s="18"/>
      <c r="B2124" s="5">
        <f>DATE(YEAR(siječanj!B2124),MONTH(siječanj!B2124)+1,DAY(siječanj!B2124))</f>
        <v>43884</v>
      </c>
      <c r="C2124" s="8">
        <v>22.09375</v>
      </c>
      <c r="D2124">
        <v>1.0761468969909278</v>
      </c>
      <c r="E2124" s="6">
        <v>81.827213098631589</v>
      </c>
      <c r="F2124" s="7">
        <v>62.186635652923592</v>
      </c>
      <c r="G2124" s="7">
        <v>83.932037324048977</v>
      </c>
      <c r="H2124" s="7">
        <v>249.76322121392784</v>
      </c>
      <c r="I2124" s="7">
        <f t="shared" si="53"/>
        <v>88.058101465507789</v>
      </c>
    </row>
    <row r="2125" spans="1:9" x14ac:dyDescent="0.25">
      <c r="A2125" s="18"/>
      <c r="B2125" s="5">
        <f>DATE(YEAR(siječanj!B2125),MONTH(siječanj!B2125)+1,DAY(siječanj!B2125))</f>
        <v>43884</v>
      </c>
      <c r="C2125" s="8">
        <v>22.1041666666667</v>
      </c>
      <c r="D2125">
        <v>1.0761468969909278</v>
      </c>
      <c r="E2125" s="6">
        <v>79.582799402612949</v>
      </c>
      <c r="F2125" s="7">
        <v>61.069392598511747</v>
      </c>
      <c r="G2125" s="7">
        <v>82.52793447156219</v>
      </c>
      <c r="H2125" s="7">
        <v>249.7996755711626</v>
      </c>
      <c r="I2125" s="7">
        <f t="shared" si="53"/>
        <v>85.642782630973386</v>
      </c>
    </row>
    <row r="2126" spans="1:9" x14ac:dyDescent="0.25">
      <c r="A2126" s="18"/>
      <c r="B2126" s="5">
        <f>DATE(YEAR(siječanj!B2126),MONTH(siječanj!B2126)+1,DAY(siječanj!B2126))</f>
        <v>43884</v>
      </c>
      <c r="C2126" s="8">
        <v>22.1145833333333</v>
      </c>
      <c r="D2126">
        <v>1.0761468969909278</v>
      </c>
      <c r="E2126" s="6">
        <v>76.622245917546863</v>
      </c>
      <c r="F2126" s="7">
        <v>61.546310499847372</v>
      </c>
      <c r="G2126" s="7">
        <v>79.870833293149232</v>
      </c>
      <c r="H2126" s="7">
        <v>249.45221174105109</v>
      </c>
      <c r="I2126" s="7">
        <f t="shared" si="53"/>
        <v>82.456792184643845</v>
      </c>
    </row>
    <row r="2127" spans="1:9" x14ac:dyDescent="0.25">
      <c r="A2127" s="18"/>
      <c r="B2127" s="5">
        <f>DATE(YEAR(siječanj!B2127),MONTH(siječanj!B2127)+1,DAY(siječanj!B2127))</f>
        <v>43884</v>
      </c>
      <c r="C2127" s="8">
        <v>22.125</v>
      </c>
      <c r="D2127">
        <v>1.0761468969909278</v>
      </c>
      <c r="E2127" s="6">
        <v>74.98319362491668</v>
      </c>
      <c r="F2127" s="7">
        <v>60.116980203956693</v>
      </c>
      <c r="G2127" s="7">
        <v>80.630818202086132</v>
      </c>
      <c r="H2127" s="7">
        <v>248.07162444380899</v>
      </c>
      <c r="I2127" s="7">
        <f t="shared" si="53"/>
        <v>80.692931145924007</v>
      </c>
    </row>
    <row r="2128" spans="1:9" x14ac:dyDescent="0.25">
      <c r="A2128" s="18"/>
      <c r="B2128" s="5">
        <f>DATE(YEAR(siječanj!B2128),MONTH(siječanj!B2128)+1,DAY(siječanj!B2128))</f>
        <v>43884</v>
      </c>
      <c r="C2128" s="8">
        <v>22.1354166666667</v>
      </c>
      <c r="D2128">
        <v>1.0761468969909278</v>
      </c>
      <c r="E2128" s="6">
        <v>72.86891259542351</v>
      </c>
      <c r="F2128" s="7">
        <v>60.664992328696457</v>
      </c>
      <c r="G2128" s="7">
        <v>80.534002031395289</v>
      </c>
      <c r="H2128" s="7">
        <v>248.58860844589955</v>
      </c>
      <c r="I2128" s="7">
        <f t="shared" si="53"/>
        <v>78.417654176668151</v>
      </c>
    </row>
    <row r="2129" spans="1:9" x14ac:dyDescent="0.25">
      <c r="A2129" s="18"/>
      <c r="B2129" s="5">
        <f>DATE(YEAR(siječanj!B2129),MONTH(siječanj!B2129)+1,DAY(siječanj!B2129))</f>
        <v>43884</v>
      </c>
      <c r="C2129" s="8">
        <v>22.1458333333333</v>
      </c>
      <c r="D2129">
        <v>1.0761468969909278</v>
      </c>
      <c r="E2129" s="6">
        <v>71.489342673452938</v>
      </c>
      <c r="F2129" s="7">
        <v>60.192015864482613</v>
      </c>
      <c r="G2129" s="7">
        <v>75.816466879269342</v>
      </c>
      <c r="H2129" s="7">
        <v>248.69237608661501</v>
      </c>
      <c r="I2129" s="7">
        <f t="shared" si="53"/>
        <v>76.933034285957504</v>
      </c>
    </row>
    <row r="2130" spans="1:9" x14ac:dyDescent="0.25">
      <c r="A2130" s="18"/>
      <c r="B2130" s="5">
        <f>DATE(YEAR(siječanj!B2130),MONTH(siječanj!B2130)+1,DAY(siječanj!B2130))</f>
        <v>43884</v>
      </c>
      <c r="C2130" s="8">
        <v>22.15625</v>
      </c>
      <c r="D2130">
        <v>1.0761468969909278</v>
      </c>
      <c r="E2130" s="6">
        <v>71.474152418136384</v>
      </c>
      <c r="F2130" s="7">
        <v>60.199958882731082</v>
      </c>
      <c r="G2130" s="7">
        <v>71.452276702277089</v>
      </c>
      <c r="H2130" s="7">
        <v>248.98867330627866</v>
      </c>
      <c r="I2130" s="7">
        <f t="shared" si="53"/>
        <v>76.916687339834084</v>
      </c>
    </row>
    <row r="2131" spans="1:9" x14ac:dyDescent="0.25">
      <c r="A2131" s="18"/>
      <c r="B2131" s="5">
        <f>DATE(YEAR(siječanj!B2131),MONTH(siječanj!B2131)+1,DAY(siječanj!B2131))</f>
        <v>43884</v>
      </c>
      <c r="C2131" s="8">
        <v>22.1666666666667</v>
      </c>
      <c r="D2131">
        <v>1.0761468969909278</v>
      </c>
      <c r="E2131" s="6">
        <v>69.460636097402542</v>
      </c>
      <c r="F2131" s="7">
        <v>59.833798171237682</v>
      </c>
      <c r="G2131" s="7">
        <v>70.6088624510502</v>
      </c>
      <c r="H2131" s="7">
        <v>248.3470479703405</v>
      </c>
      <c r="I2131" s="7">
        <f t="shared" si="53"/>
        <v>74.749847999235769</v>
      </c>
    </row>
    <row r="2132" spans="1:9" x14ac:dyDescent="0.25">
      <c r="A2132" s="18"/>
      <c r="B2132" s="5">
        <f>DATE(YEAR(siječanj!B2132),MONTH(siječanj!B2132)+1,DAY(siječanj!B2132))</f>
        <v>43884</v>
      </c>
      <c r="C2132" s="8">
        <v>22.1770833333333</v>
      </c>
      <c r="D2132">
        <v>1.0761468969909278</v>
      </c>
      <c r="E2132" s="6">
        <v>69.114997447864013</v>
      </c>
      <c r="F2132" s="7">
        <v>59.801424658194705</v>
      </c>
      <c r="G2132" s="7">
        <v>68.009158000391892</v>
      </c>
      <c r="H2132" s="7">
        <v>248.33459278964528</v>
      </c>
      <c r="I2132" s="7">
        <f t="shared" si="53"/>
        <v>74.377890039054748</v>
      </c>
    </row>
    <row r="2133" spans="1:9" x14ac:dyDescent="0.25">
      <c r="A2133" s="18"/>
      <c r="B2133" s="5">
        <f>DATE(YEAR(siječanj!B2133),MONTH(siječanj!B2133)+1,DAY(siječanj!B2133))</f>
        <v>43884</v>
      </c>
      <c r="C2133" s="8">
        <v>22.1875</v>
      </c>
      <c r="D2133">
        <v>1.0761468969909278</v>
      </c>
      <c r="E2133" s="6">
        <v>69.230102730948801</v>
      </c>
      <c r="F2133" s="7">
        <v>59.839796533327387</v>
      </c>
      <c r="G2133" s="7">
        <v>67.077824091304294</v>
      </c>
      <c r="H2133" s="7">
        <v>248.46241829675427</v>
      </c>
      <c r="I2133" s="7">
        <f t="shared" si="53"/>
        <v>74.50176023227371</v>
      </c>
    </row>
    <row r="2134" spans="1:9" x14ac:dyDescent="0.25">
      <c r="A2134" s="18"/>
      <c r="B2134" s="5">
        <f>DATE(YEAR(siječanj!B2134),MONTH(siječanj!B2134)+1,DAY(siječanj!B2134))</f>
        <v>43884</v>
      </c>
      <c r="C2134" s="8">
        <v>22.1979166666667</v>
      </c>
      <c r="D2134">
        <v>1.0761468969909278</v>
      </c>
      <c r="E2134" s="6">
        <v>68.906675488195987</v>
      </c>
      <c r="F2134" s="7">
        <v>60.658188036940956</v>
      </c>
      <c r="G2134" s="7">
        <v>61.361059535957111</v>
      </c>
      <c r="H2134" s="7">
        <v>248.25804430948907</v>
      </c>
      <c r="I2134" s="7">
        <f t="shared" si="53"/>
        <v>74.153705008582932</v>
      </c>
    </row>
    <row r="2135" spans="1:9" x14ac:dyDescent="0.25">
      <c r="A2135" s="18"/>
      <c r="B2135" s="5">
        <f>DATE(YEAR(siječanj!B2135),MONTH(siječanj!B2135)+1,DAY(siječanj!B2135))</f>
        <v>43884</v>
      </c>
      <c r="C2135" s="8">
        <v>22.2083333333333</v>
      </c>
      <c r="D2135">
        <v>1.0761468969909278</v>
      </c>
      <c r="E2135" s="6">
        <v>68.27891527724897</v>
      </c>
      <c r="F2135" s="7">
        <v>58.157360216773114</v>
      </c>
      <c r="G2135" s="7">
        <v>59.636029303264252</v>
      </c>
      <c r="H2135" s="7">
        <v>248.00212173035385</v>
      </c>
      <c r="I2135" s="7">
        <f t="shared" si="53"/>
        <v>73.478142805517933</v>
      </c>
    </row>
    <row r="2136" spans="1:9" x14ac:dyDescent="0.25">
      <c r="A2136" s="18"/>
      <c r="B2136" s="5">
        <f>DATE(YEAR(siječanj!B2136),MONTH(siječanj!B2136)+1,DAY(siječanj!B2136))</f>
        <v>43884</v>
      </c>
      <c r="C2136" s="8">
        <v>22.21875</v>
      </c>
      <c r="D2136">
        <v>1.0761468969909278</v>
      </c>
      <c r="E2136" s="6">
        <v>68.620352617314197</v>
      </c>
      <c r="F2136" s="7">
        <v>58.071903604996422</v>
      </c>
      <c r="G2136" s="7">
        <v>58.017232486495764</v>
      </c>
      <c r="H2136" s="7">
        <v>247.28632734020167</v>
      </c>
      <c r="I2136" s="7">
        <f t="shared" si="53"/>
        <v>73.845579539545966</v>
      </c>
    </row>
    <row r="2137" spans="1:9" x14ac:dyDescent="0.25">
      <c r="A2137" s="18"/>
      <c r="B2137" s="5">
        <f>DATE(YEAR(siječanj!B2137),MONTH(siječanj!B2137)+1,DAY(siječanj!B2137))</f>
        <v>43884</v>
      </c>
      <c r="C2137" s="8">
        <v>22.2291666666667</v>
      </c>
      <c r="D2137">
        <v>1.0761468969909278</v>
      </c>
      <c r="E2137" s="6">
        <v>68.612150154166898</v>
      </c>
      <c r="F2137" s="7">
        <v>58.495076823544331</v>
      </c>
      <c r="G2137" s="7">
        <v>58.166053801749271</v>
      </c>
      <c r="H2137" s="7">
        <v>247.42979021178058</v>
      </c>
      <c r="I2137" s="7">
        <f t="shared" si="53"/>
        <v>73.836752484282314</v>
      </c>
    </row>
    <row r="2138" spans="1:9" x14ac:dyDescent="0.25">
      <c r="A2138" s="18"/>
      <c r="B2138" s="5">
        <f>DATE(YEAR(siječanj!B2138),MONTH(siječanj!B2138)+1,DAY(siječanj!B2138))</f>
        <v>43884</v>
      </c>
      <c r="C2138" s="8">
        <v>22.2395833333333</v>
      </c>
      <c r="D2138">
        <v>1.0761468969909278</v>
      </c>
      <c r="E2138" s="6">
        <v>69.493177113280922</v>
      </c>
      <c r="F2138" s="7">
        <v>58.820243381290965</v>
      </c>
      <c r="G2138" s="7">
        <v>58.279012676945058</v>
      </c>
      <c r="H2138" s="7">
        <v>246.44305361360441</v>
      </c>
      <c r="I2138" s="7">
        <f t="shared" si="53"/>
        <v>74.784866912498231</v>
      </c>
    </row>
    <row r="2139" spans="1:9" x14ac:dyDescent="0.25">
      <c r="A2139" s="18"/>
      <c r="B2139" s="5">
        <f>DATE(YEAR(siječanj!B2139),MONTH(siječanj!B2139)+1,DAY(siječanj!B2139))</f>
        <v>43884</v>
      </c>
      <c r="C2139" s="8">
        <v>22.25</v>
      </c>
      <c r="D2139">
        <v>1.0761468969909278</v>
      </c>
      <c r="E2139" s="6">
        <v>71.074417739216699</v>
      </c>
      <c r="F2139" s="7">
        <v>59.357806487577669</v>
      </c>
      <c r="G2139" s="7">
        <v>59.616758198705135</v>
      </c>
      <c r="H2139" s="7">
        <v>246.36391482192906</v>
      </c>
      <c r="I2139" s="7">
        <f t="shared" si="53"/>
        <v>76.486514105495004</v>
      </c>
    </row>
    <row r="2140" spans="1:9" x14ac:dyDescent="0.25">
      <c r="A2140" s="18"/>
      <c r="B2140" s="5">
        <f>DATE(YEAR(siječanj!B2140),MONTH(siječanj!B2140)+1,DAY(siječanj!B2140))</f>
        <v>43884</v>
      </c>
      <c r="C2140" s="8">
        <v>22.2604166666667</v>
      </c>
      <c r="D2140">
        <v>1.0761468969909278</v>
      </c>
      <c r="E2140" s="6">
        <v>73.424924801572743</v>
      </c>
      <c r="F2140" s="7">
        <v>61.741092874149423</v>
      </c>
      <c r="G2140" s="7">
        <v>58.914017803435726</v>
      </c>
      <c r="H2140" s="7">
        <v>238.58866208411732</v>
      </c>
      <c r="I2140" s="7">
        <f t="shared" si="53"/>
        <v>79.01600498700472</v>
      </c>
    </row>
    <row r="2141" spans="1:9" x14ac:dyDescent="0.25">
      <c r="A2141" s="18"/>
      <c r="B2141" s="5">
        <f>DATE(YEAR(siječanj!B2141),MONTH(siječanj!B2141)+1,DAY(siječanj!B2141))</f>
        <v>43884</v>
      </c>
      <c r="C2141" s="8">
        <v>22.2708333333333</v>
      </c>
      <c r="D2141">
        <v>1.0761468969909278</v>
      </c>
      <c r="E2141" s="6">
        <v>74.837221177882824</v>
      </c>
      <c r="F2141" s="7">
        <v>67.103716793554611</v>
      </c>
      <c r="G2141" s="7">
        <v>59.754908505323129</v>
      </c>
      <c r="H2141" s="7">
        <v>226.23681930055324</v>
      </c>
      <c r="I2141" s="7">
        <f t="shared" si="53"/>
        <v>80.535843350002352</v>
      </c>
    </row>
    <row r="2142" spans="1:9" x14ac:dyDescent="0.25">
      <c r="A2142" s="18"/>
      <c r="B2142" s="5">
        <f>DATE(YEAR(siječanj!B2142),MONTH(siječanj!B2142)+1,DAY(siječanj!B2142))</f>
        <v>43884</v>
      </c>
      <c r="C2142" s="8">
        <v>22.28125</v>
      </c>
      <c r="D2142">
        <v>1.0761468969909278</v>
      </c>
      <c r="E2142" s="6">
        <v>78.78806215957735</v>
      </c>
      <c r="F2142" s="7">
        <v>66.501382603579998</v>
      </c>
      <c r="G2142" s="7">
        <v>58.975259939707648</v>
      </c>
      <c r="H2142" s="7">
        <v>207.19444756482892</v>
      </c>
      <c r="I2142" s="7">
        <f t="shared" si="53"/>
        <v>84.787528612957502</v>
      </c>
    </row>
    <row r="2143" spans="1:9" x14ac:dyDescent="0.25">
      <c r="A2143" s="18"/>
      <c r="B2143" s="5">
        <f>DATE(YEAR(siječanj!B2143),MONTH(siječanj!B2143)+1,DAY(siječanj!B2143))</f>
        <v>43884</v>
      </c>
      <c r="C2143" s="8">
        <v>22.2916666666667</v>
      </c>
      <c r="D2143">
        <v>1.0761468969909278</v>
      </c>
      <c r="E2143" s="6">
        <v>80.597138954455843</v>
      </c>
      <c r="F2143" s="7">
        <v>64.482741299577896</v>
      </c>
      <c r="G2143" s="7">
        <v>56.816707964295325</v>
      </c>
      <c r="H2143" s="7">
        <v>167.92834895535341</v>
      </c>
      <c r="I2143" s="7">
        <f t="shared" si="53"/>
        <v>86.734360992184293</v>
      </c>
    </row>
    <row r="2144" spans="1:9" x14ac:dyDescent="0.25">
      <c r="A2144" s="18"/>
      <c r="B2144" s="5">
        <f>DATE(YEAR(siječanj!B2144),MONTH(siječanj!B2144)+1,DAY(siječanj!B2144))</f>
        <v>43884</v>
      </c>
      <c r="C2144" s="8">
        <v>22.3020833333333</v>
      </c>
      <c r="D2144">
        <v>1.0761468969909278</v>
      </c>
      <c r="E2144" s="6">
        <v>84.910720132657474</v>
      </c>
      <c r="F2144" s="7">
        <v>63.770439811025533</v>
      </c>
      <c r="G2144" s="7">
        <v>55.55041493954738</v>
      </c>
      <c r="H2144" s="7">
        <v>146.58047463000463</v>
      </c>
      <c r="I2144" s="7">
        <f t="shared" si="53"/>
        <v>91.37640799202444</v>
      </c>
    </row>
    <row r="2145" spans="1:9" x14ac:dyDescent="0.25">
      <c r="A2145" s="18"/>
      <c r="B2145" s="5">
        <f>DATE(YEAR(siječanj!B2145),MONTH(siječanj!B2145)+1,DAY(siječanj!B2145))</f>
        <v>43884</v>
      </c>
      <c r="C2145" s="8">
        <v>22.3125</v>
      </c>
      <c r="D2145">
        <v>1.0761468969909278</v>
      </c>
      <c r="E2145" s="6">
        <v>90.836573934931593</v>
      </c>
      <c r="F2145" s="7">
        <v>63.678126782689084</v>
      </c>
      <c r="G2145" s="7">
        <v>56.419208886988464</v>
      </c>
      <c r="H2145" s="7">
        <v>84.457623350971048</v>
      </c>
      <c r="I2145" s="7">
        <f t="shared" si="53"/>
        <v>97.753497173363627</v>
      </c>
    </row>
    <row r="2146" spans="1:9" x14ac:dyDescent="0.25">
      <c r="A2146" s="18"/>
      <c r="B2146" s="5">
        <f>DATE(YEAR(siječanj!B2146),MONTH(siječanj!B2146)+1,DAY(siječanj!B2146))</f>
        <v>43884</v>
      </c>
      <c r="C2146" s="8">
        <v>22.3229166666667</v>
      </c>
      <c r="D2146">
        <v>1.0761468969909278</v>
      </c>
      <c r="E2146" s="6">
        <v>97.529949678473372</v>
      </c>
      <c r="F2146" s="7">
        <v>63.85531904035507</v>
      </c>
      <c r="G2146" s="7">
        <v>58.184503751364588</v>
      </c>
      <c r="H2146" s="7">
        <v>20.611230115903371</v>
      </c>
      <c r="I2146" s="7">
        <f t="shared" si="53"/>
        <v>104.95655271017046</v>
      </c>
    </row>
    <row r="2147" spans="1:9" x14ac:dyDescent="0.25">
      <c r="A2147" s="18"/>
      <c r="B2147" s="5">
        <f>DATE(YEAR(siječanj!B2147),MONTH(siječanj!B2147)+1,DAY(siječanj!B2147))</f>
        <v>43884</v>
      </c>
      <c r="C2147" s="8">
        <v>22.3333333333333</v>
      </c>
      <c r="D2147">
        <v>1.0761468969909278</v>
      </c>
      <c r="E2147" s="6">
        <v>103.50943738570969</v>
      </c>
      <c r="F2147" s="7">
        <v>62.037266011929034</v>
      </c>
      <c r="G2147" s="7">
        <v>57.858585351353774</v>
      </c>
      <c r="H2147" s="7">
        <v>3.3036608302207697</v>
      </c>
      <c r="I2147" s="7">
        <f t="shared" si="53"/>
        <v>111.39135985190822</v>
      </c>
    </row>
    <row r="2148" spans="1:9" x14ac:dyDescent="0.25">
      <c r="A2148" s="18"/>
      <c r="B2148" s="5">
        <f>DATE(YEAR(siječanj!B2148),MONTH(siječanj!B2148)+1,DAY(siječanj!B2148))</f>
        <v>43884</v>
      </c>
      <c r="C2148" s="8">
        <v>22.34375</v>
      </c>
      <c r="D2148">
        <v>1.0761468969909278</v>
      </c>
      <c r="E2148" s="6">
        <v>110.64761720346677</v>
      </c>
      <c r="F2148" s="7">
        <v>64.633658646298798</v>
      </c>
      <c r="G2148" s="7">
        <v>59.142791570778158</v>
      </c>
      <c r="H2148" s="7">
        <v>2.7843680289613268</v>
      </c>
      <c r="I2148" s="7">
        <f t="shared" si="53"/>
        <v>119.07308991295076</v>
      </c>
    </row>
    <row r="2149" spans="1:9" x14ac:dyDescent="0.25">
      <c r="A2149" s="18"/>
      <c r="B2149" s="5">
        <f>DATE(YEAR(siječanj!B2149),MONTH(siječanj!B2149)+1,DAY(siječanj!B2149))</f>
        <v>43884</v>
      </c>
      <c r="C2149" s="8">
        <v>22.3541666666667</v>
      </c>
      <c r="D2149">
        <v>1.0761468969909278</v>
      </c>
      <c r="E2149" s="6">
        <v>119.60941748969472</v>
      </c>
      <c r="F2149" s="7">
        <v>65.418076806338775</v>
      </c>
      <c r="G2149" s="7">
        <v>57.65588024925156</v>
      </c>
      <c r="H2149" s="7">
        <v>2.2832422243504</v>
      </c>
      <c r="I2149" s="7">
        <f t="shared" si="53"/>
        <v>128.71730348242738</v>
      </c>
    </row>
    <row r="2150" spans="1:9" x14ac:dyDescent="0.25">
      <c r="A2150" s="18"/>
      <c r="B2150" s="5">
        <f>DATE(YEAR(siječanj!B2150),MONTH(siječanj!B2150)+1,DAY(siječanj!B2150))</f>
        <v>43884</v>
      </c>
      <c r="C2150" s="8">
        <v>22.3645833333333</v>
      </c>
      <c r="D2150">
        <v>1.0761468969909278</v>
      </c>
      <c r="E2150" s="6">
        <v>128.59184461596405</v>
      </c>
      <c r="F2150" s="7">
        <v>67.018861621827028</v>
      </c>
      <c r="G2150" s="7">
        <v>61.175342327106847</v>
      </c>
      <c r="H2150" s="7">
        <v>2.3997505370843837</v>
      </c>
      <c r="I2150" s="7">
        <f t="shared" si="53"/>
        <v>138.38371456180926</v>
      </c>
    </row>
    <row r="2151" spans="1:9" x14ac:dyDescent="0.25">
      <c r="A2151" s="18"/>
      <c r="B2151" s="5">
        <f>DATE(YEAR(siječanj!B2151),MONTH(siječanj!B2151)+1,DAY(siječanj!B2151))</f>
        <v>43884</v>
      </c>
      <c r="C2151" s="8">
        <v>22.375</v>
      </c>
      <c r="D2151">
        <v>1.0761468969909278</v>
      </c>
      <c r="E2151" s="6">
        <v>135.81466875139071</v>
      </c>
      <c r="F2151" s="7">
        <v>66.000940377123825</v>
      </c>
      <c r="G2151" s="7">
        <v>62.666199197997557</v>
      </c>
      <c r="H2151" s="7">
        <v>2.1741686229426493</v>
      </c>
      <c r="I2151" s="7">
        <f t="shared" si="53"/>
        <v>146.15653434265985</v>
      </c>
    </row>
    <row r="2152" spans="1:9" x14ac:dyDescent="0.25">
      <c r="A2152" s="18"/>
      <c r="B2152" s="5">
        <f>DATE(YEAR(siječanj!B2152),MONTH(siječanj!B2152)+1,DAY(siječanj!B2152))</f>
        <v>43884</v>
      </c>
      <c r="C2152" s="8">
        <v>22.3854166666667</v>
      </c>
      <c r="D2152">
        <v>1.0761468969909278</v>
      </c>
      <c r="E2152" s="6">
        <v>140.78461475903177</v>
      </c>
      <c r="F2152" s="7">
        <v>65.461629085094387</v>
      </c>
      <c r="G2152" s="7">
        <v>67.656982670348881</v>
      </c>
      <c r="H2152" s="7">
        <v>1.8059574320964222</v>
      </c>
      <c r="I2152" s="7">
        <f t="shared" si="53"/>
        <v>151.50492631699521</v>
      </c>
    </row>
    <row r="2153" spans="1:9" x14ac:dyDescent="0.25">
      <c r="A2153" s="18"/>
      <c r="B2153" s="5">
        <f>DATE(YEAR(siječanj!B2153),MONTH(siječanj!B2153)+1,DAY(siječanj!B2153))</f>
        <v>43884</v>
      </c>
      <c r="C2153" s="8">
        <v>22.3958333333333</v>
      </c>
      <c r="D2153">
        <v>1.0761468969909278</v>
      </c>
      <c r="E2153" s="6">
        <v>146.52335919173888</v>
      </c>
      <c r="F2153" s="7">
        <v>66.321303433678295</v>
      </c>
      <c r="G2153" s="7">
        <v>70.859030308903996</v>
      </c>
      <c r="H2153" s="7">
        <v>1.8618192308584383</v>
      </c>
      <c r="I2153" s="7">
        <f t="shared" si="53"/>
        <v>157.68065833087692</v>
      </c>
    </row>
    <row r="2154" spans="1:9" x14ac:dyDescent="0.25">
      <c r="A2154" s="18"/>
      <c r="B2154" s="5">
        <f>DATE(YEAR(siječanj!B2154),MONTH(siječanj!B2154)+1,DAY(siječanj!B2154))</f>
        <v>43884</v>
      </c>
      <c r="C2154" s="8">
        <v>22.40625</v>
      </c>
      <c r="D2154">
        <v>1.0761468969909278</v>
      </c>
      <c r="E2154" s="6">
        <v>150.97672466684637</v>
      </c>
      <c r="F2154" s="7">
        <v>70.141915259193468</v>
      </c>
      <c r="G2154" s="7">
        <v>77.58603575498708</v>
      </c>
      <c r="H2154" s="7">
        <v>1.9370307760370853</v>
      </c>
      <c r="I2154" s="7">
        <f t="shared" si="53"/>
        <v>162.47313376808037</v>
      </c>
    </row>
    <row r="2155" spans="1:9" x14ac:dyDescent="0.25">
      <c r="A2155" s="18"/>
      <c r="B2155" s="5">
        <f>DATE(YEAR(siječanj!B2155),MONTH(siječanj!B2155)+1,DAY(siječanj!B2155))</f>
        <v>43884</v>
      </c>
      <c r="C2155" s="8">
        <v>22.4166666666667</v>
      </c>
      <c r="D2155">
        <v>1.0761468969909278</v>
      </c>
      <c r="E2155" s="6">
        <v>156.57598601750246</v>
      </c>
      <c r="F2155" s="7">
        <v>74.088336314179699</v>
      </c>
      <c r="G2155" s="7">
        <v>79.932692297037477</v>
      </c>
      <c r="H2155" s="7">
        <v>1.8317859415405833</v>
      </c>
      <c r="I2155" s="7">
        <f t="shared" si="53"/>
        <v>168.49876149603017</v>
      </c>
    </row>
    <row r="2156" spans="1:9" x14ac:dyDescent="0.25">
      <c r="A2156" s="18"/>
      <c r="B2156" s="5">
        <f>DATE(YEAR(siječanj!B2156),MONTH(siječanj!B2156)+1,DAY(siječanj!B2156))</f>
        <v>43884</v>
      </c>
      <c r="C2156" s="8">
        <v>22.4270833333333</v>
      </c>
      <c r="D2156">
        <v>1.0761468969909278</v>
      </c>
      <c r="E2156" s="6">
        <v>160.96883085453399</v>
      </c>
      <c r="F2156" s="7">
        <v>84.251658715114431</v>
      </c>
      <c r="G2156" s="7">
        <v>94.617033633047043</v>
      </c>
      <c r="H2156" s="7">
        <v>2.0719935662294975</v>
      </c>
      <c r="I2156" s="7">
        <f t="shared" si="53"/>
        <v>173.22610783636426</v>
      </c>
    </row>
    <row r="2157" spans="1:9" x14ac:dyDescent="0.25">
      <c r="A2157" s="18"/>
      <c r="B2157" s="5">
        <f>DATE(YEAR(siječanj!B2157),MONTH(siječanj!B2157)+1,DAY(siječanj!B2157))</f>
        <v>43884</v>
      </c>
      <c r="C2157" s="8">
        <v>22.4375</v>
      </c>
      <c r="D2157">
        <v>1.0761468969909278</v>
      </c>
      <c r="E2157" s="6">
        <v>168.13278269376121</v>
      </c>
      <c r="F2157" s="7">
        <v>88.683618312140069</v>
      </c>
      <c r="G2157" s="7">
        <v>96.102022250315002</v>
      </c>
      <c r="H2157" s="7">
        <v>2.3745367789915228</v>
      </c>
      <c r="I2157" s="7">
        <f t="shared" si="53"/>
        <v>180.93557237834111</v>
      </c>
    </row>
    <row r="2158" spans="1:9" x14ac:dyDescent="0.25">
      <c r="A2158" s="18"/>
      <c r="B2158" s="5">
        <f>DATE(YEAR(siječanj!B2158),MONTH(siječanj!B2158)+1,DAY(siječanj!B2158))</f>
        <v>43884</v>
      </c>
      <c r="C2158" s="8">
        <v>22.4479166666667</v>
      </c>
      <c r="D2158">
        <v>1.0761468969909278</v>
      </c>
      <c r="E2158" s="6">
        <v>170.35375068889849</v>
      </c>
      <c r="F2158" s="7">
        <v>90.976588451338401</v>
      </c>
      <c r="G2158" s="7">
        <v>94.845414848270011</v>
      </c>
      <c r="H2158" s="7">
        <v>3.2294430335857287</v>
      </c>
      <c r="I2158" s="7">
        <f t="shared" si="53"/>
        <v>183.32566019462425</v>
      </c>
    </row>
    <row r="2159" spans="1:9" x14ac:dyDescent="0.25">
      <c r="A2159" s="18"/>
      <c r="B2159" s="5">
        <f>DATE(YEAR(siječanj!B2159),MONTH(siječanj!B2159)+1,DAY(siječanj!B2159))</f>
        <v>43884</v>
      </c>
      <c r="C2159" s="8">
        <v>22.4583333333333</v>
      </c>
      <c r="D2159">
        <v>1.0761468969909278</v>
      </c>
      <c r="E2159" s="6">
        <v>173.21962949974537</v>
      </c>
      <c r="F2159" s="7">
        <v>90.194668272302366</v>
      </c>
      <c r="G2159" s="7">
        <v>98.340390486264596</v>
      </c>
      <c r="H2159" s="7">
        <v>3.1882079401141783</v>
      </c>
      <c r="I2159" s="7">
        <f t="shared" si="53"/>
        <v>186.40976678406915</v>
      </c>
    </row>
    <row r="2160" spans="1:9" x14ac:dyDescent="0.25">
      <c r="A2160" s="18"/>
      <c r="B2160" s="5">
        <f>DATE(YEAR(siječanj!B2160),MONTH(siječanj!B2160)+1,DAY(siječanj!B2160))</f>
        <v>43884</v>
      </c>
      <c r="C2160" s="8">
        <v>22.46875</v>
      </c>
      <c r="D2160">
        <v>1.0761468969909278</v>
      </c>
      <c r="E2160" s="6">
        <v>174.6763761619915</v>
      </c>
      <c r="F2160" s="7">
        <v>89.856602830302677</v>
      </c>
      <c r="G2160" s="7">
        <v>101.38210461781756</v>
      </c>
      <c r="H2160" s="7">
        <v>3.1604038705022495</v>
      </c>
      <c r="I2160" s="7">
        <f t="shared" si="53"/>
        <v>187.97744018434722</v>
      </c>
    </row>
    <row r="2161" spans="1:9" x14ac:dyDescent="0.25">
      <c r="A2161" s="18"/>
      <c r="B2161" s="5">
        <f>DATE(YEAR(siječanj!B2161),MONTH(siječanj!B2161)+1,DAY(siječanj!B2161))</f>
        <v>43884</v>
      </c>
      <c r="C2161" s="8">
        <v>22.4791666666667</v>
      </c>
      <c r="D2161">
        <v>1.0761468969909278</v>
      </c>
      <c r="E2161" s="6">
        <v>176.37196854329707</v>
      </c>
      <c r="F2161" s="7">
        <v>91.109374385379056</v>
      </c>
      <c r="G2161" s="7">
        <v>95.870524651939476</v>
      </c>
      <c r="H2161" s="7">
        <v>4.0888544805262708</v>
      </c>
      <c r="I2161" s="7">
        <f t="shared" si="53"/>
        <v>189.80214666405067</v>
      </c>
    </row>
    <row r="2162" spans="1:9" x14ac:dyDescent="0.25">
      <c r="A2162" s="18"/>
      <c r="B2162" s="5">
        <f>DATE(YEAR(siječanj!B2162),MONTH(siječanj!B2162)+1,DAY(siječanj!B2162))</f>
        <v>43884</v>
      </c>
      <c r="C2162" s="8">
        <v>22.4895833333333</v>
      </c>
      <c r="D2162">
        <v>1.0761468969909278</v>
      </c>
      <c r="E2162" s="6">
        <v>178.20671728174605</v>
      </c>
      <c r="F2162" s="7">
        <v>90.961909304540015</v>
      </c>
      <c r="G2162" s="7">
        <v>95.455849416588663</v>
      </c>
      <c r="H2162" s="7">
        <v>3.9778341665060712</v>
      </c>
      <c r="I2162" s="7">
        <f t="shared" si="53"/>
        <v>191.77660582569055</v>
      </c>
    </row>
    <row r="2163" spans="1:9" x14ac:dyDescent="0.25">
      <c r="A2163" s="18"/>
      <c r="B2163" s="5">
        <f>DATE(YEAR(siječanj!B2163),MONTH(siječanj!B2163)+1,DAY(siječanj!B2163))</f>
        <v>43884</v>
      </c>
      <c r="C2163" s="8">
        <v>22.5</v>
      </c>
      <c r="D2163">
        <v>1.0761468969909278</v>
      </c>
      <c r="E2163" s="6">
        <v>178.09019717188394</v>
      </c>
      <c r="F2163" s="7">
        <v>92.034617728116032</v>
      </c>
      <c r="G2163" s="7">
        <v>96.609079419660148</v>
      </c>
      <c r="H2163" s="7">
        <v>4.0164202586046285</v>
      </c>
      <c r="I2163" s="7">
        <f t="shared" si="53"/>
        <v>191.65121307102541</v>
      </c>
    </row>
    <row r="2164" spans="1:9" x14ac:dyDescent="0.25">
      <c r="A2164" s="18"/>
      <c r="B2164" s="5">
        <f>DATE(YEAR(siječanj!B2164),MONTH(siječanj!B2164)+1,DAY(siječanj!B2164))</f>
        <v>43884</v>
      </c>
      <c r="C2164" s="8">
        <v>22.5104166666667</v>
      </c>
      <c r="D2164">
        <v>1.0761468969909278</v>
      </c>
      <c r="E2164" s="6">
        <v>177.303059962286</v>
      </c>
      <c r="F2164" s="7">
        <v>91.89325926857552</v>
      </c>
      <c r="G2164" s="7">
        <v>93.65718762205718</v>
      </c>
      <c r="H2164" s="7">
        <v>4.1509185036820604</v>
      </c>
      <c r="I2164" s="7">
        <f t="shared" si="53"/>
        <v>190.80413780541048</v>
      </c>
    </row>
    <row r="2165" spans="1:9" x14ac:dyDescent="0.25">
      <c r="A2165" s="18"/>
      <c r="B2165" s="5">
        <f>DATE(YEAR(siječanj!B2165),MONTH(siječanj!B2165)+1,DAY(siječanj!B2165))</f>
        <v>43884</v>
      </c>
      <c r="C2165" s="8">
        <v>22.5208333333333</v>
      </c>
      <c r="D2165">
        <v>1.0761468969909278</v>
      </c>
      <c r="E2165" s="6">
        <v>174.42615982745187</v>
      </c>
      <c r="F2165" s="7">
        <v>91.483309711907182</v>
      </c>
      <c r="G2165" s="7">
        <v>92.127035482880302</v>
      </c>
      <c r="H2165" s="7">
        <v>5.0913229437846672</v>
      </c>
      <c r="I2165" s="7">
        <f t="shared" si="53"/>
        <v>187.70817065235596</v>
      </c>
    </row>
    <row r="2166" spans="1:9" x14ac:dyDescent="0.25">
      <c r="A2166" s="18"/>
      <c r="B2166" s="5">
        <f>DATE(YEAR(siječanj!B2166),MONTH(siječanj!B2166)+1,DAY(siječanj!B2166))</f>
        <v>43884</v>
      </c>
      <c r="C2166" s="8">
        <v>22.53125</v>
      </c>
      <c r="D2166">
        <v>1.0761468969909278</v>
      </c>
      <c r="E2166" s="6">
        <v>172.28108031492118</v>
      </c>
      <c r="F2166" s="7">
        <v>87.20591218829999</v>
      </c>
      <c r="G2166" s="7">
        <v>94.167409242161369</v>
      </c>
      <c r="H2166" s="7">
        <v>5.9405999461183496</v>
      </c>
      <c r="I2166" s="7">
        <f t="shared" si="53"/>
        <v>185.39974999114725</v>
      </c>
    </row>
    <row r="2167" spans="1:9" x14ac:dyDescent="0.25">
      <c r="A2167" s="18"/>
      <c r="B2167" s="5">
        <f>DATE(YEAR(siječanj!B2167),MONTH(siječanj!B2167)+1,DAY(siječanj!B2167))</f>
        <v>43884</v>
      </c>
      <c r="C2167" s="8">
        <v>22.5416666666667</v>
      </c>
      <c r="D2167">
        <v>1.0761468969909278</v>
      </c>
      <c r="E2167" s="6">
        <v>164.4508186502664</v>
      </c>
      <c r="F2167" s="7">
        <v>87.53446284872291</v>
      </c>
      <c r="G2167" s="7">
        <v>93.075217088034336</v>
      </c>
      <c r="H2167" s="7">
        <v>6.0977047271336984</v>
      </c>
      <c r="I2167" s="7">
        <f t="shared" si="53"/>
        <v>176.973238198102</v>
      </c>
    </row>
    <row r="2168" spans="1:9" x14ac:dyDescent="0.25">
      <c r="A2168" s="18"/>
      <c r="B2168" s="5">
        <f>DATE(YEAR(siječanj!B2168),MONTH(siječanj!B2168)+1,DAY(siječanj!B2168))</f>
        <v>43884</v>
      </c>
      <c r="C2168" s="8">
        <v>22.5520833333333</v>
      </c>
      <c r="D2168">
        <v>1.0761468969909278</v>
      </c>
      <c r="E2168" s="6">
        <v>157.83506803523682</v>
      </c>
      <c r="F2168" s="7">
        <v>87.630869678993577</v>
      </c>
      <c r="G2168" s="7">
        <v>88.483607047948439</v>
      </c>
      <c r="H2168" s="7">
        <v>7.0216879450562866</v>
      </c>
      <c r="I2168" s="7">
        <f t="shared" si="53"/>
        <v>169.85371870247207</v>
      </c>
    </row>
    <row r="2169" spans="1:9" x14ac:dyDescent="0.25">
      <c r="A2169" s="18"/>
      <c r="B2169" s="5">
        <f>DATE(YEAR(siječanj!B2169),MONTH(siječanj!B2169)+1,DAY(siječanj!B2169))</f>
        <v>43884</v>
      </c>
      <c r="C2169" s="8">
        <v>22.5625</v>
      </c>
      <c r="D2169">
        <v>1.0761468969909278</v>
      </c>
      <c r="E2169" s="6">
        <v>153.54605401908606</v>
      </c>
      <c r="F2169" s="7">
        <v>87.003391285366163</v>
      </c>
      <c r="G2169" s="7">
        <v>88.609263782519065</v>
      </c>
      <c r="H2169" s="7">
        <v>7.7482762946145218</v>
      </c>
      <c r="I2169" s="7">
        <f t="shared" si="53"/>
        <v>165.23810957784085</v>
      </c>
    </row>
    <row r="2170" spans="1:9" x14ac:dyDescent="0.25">
      <c r="A2170" s="18"/>
      <c r="B2170" s="5">
        <f>DATE(YEAR(siječanj!B2170),MONTH(siječanj!B2170)+1,DAY(siječanj!B2170))</f>
        <v>43884</v>
      </c>
      <c r="C2170" s="8">
        <v>22.5729166666667</v>
      </c>
      <c r="D2170">
        <v>1.0761468969909278</v>
      </c>
      <c r="E2170" s="6">
        <v>148.48222513002003</v>
      </c>
      <c r="F2170" s="7">
        <v>85.916653270244765</v>
      </c>
      <c r="G2170" s="7">
        <v>91.117848073852798</v>
      </c>
      <c r="H2170" s="7">
        <v>7.1702429075207972</v>
      </c>
      <c r="I2170" s="7">
        <f t="shared" si="53"/>
        <v>159.78868583197942</v>
      </c>
    </row>
    <row r="2171" spans="1:9" x14ac:dyDescent="0.25">
      <c r="A2171" s="18"/>
      <c r="B2171" s="5">
        <f>DATE(YEAR(siječanj!B2171),MONTH(siječanj!B2171)+1,DAY(siječanj!B2171))</f>
        <v>43884</v>
      </c>
      <c r="C2171" s="8">
        <v>22.5833333333333</v>
      </c>
      <c r="D2171">
        <v>1.0761468969909278</v>
      </c>
      <c r="E2171" s="6">
        <v>146.45762076669914</v>
      </c>
      <c r="F2171" s="7">
        <v>85.709112347701094</v>
      </c>
      <c r="G2171" s="7">
        <v>91.840344255379861</v>
      </c>
      <c r="H2171" s="7">
        <v>6.7374151822446136</v>
      </c>
      <c r="I2171" s="7">
        <f t="shared" si="53"/>
        <v>157.60991412875734</v>
      </c>
    </row>
    <row r="2172" spans="1:9" x14ac:dyDescent="0.25">
      <c r="A2172" s="18"/>
      <c r="B2172" s="5">
        <f>DATE(YEAR(siječanj!B2172),MONTH(siječanj!B2172)+1,DAY(siječanj!B2172))</f>
        <v>43884</v>
      </c>
      <c r="C2172" s="8">
        <v>22.59375</v>
      </c>
      <c r="D2172">
        <v>1.0761468969909278</v>
      </c>
      <c r="E2172" s="6">
        <v>144.33833584222376</v>
      </c>
      <c r="F2172" s="7">
        <v>85.984114795752319</v>
      </c>
      <c r="G2172" s="7">
        <v>91.714923853207679</v>
      </c>
      <c r="H2172" s="7">
        <v>4.7688500492697523</v>
      </c>
      <c r="I2172" s="7">
        <f t="shared" si="53"/>
        <v>155.3292522334435</v>
      </c>
    </row>
    <row r="2173" spans="1:9" x14ac:dyDescent="0.25">
      <c r="A2173" s="18"/>
      <c r="B2173" s="5">
        <f>DATE(YEAR(siječanj!B2173),MONTH(siječanj!B2173)+1,DAY(siječanj!B2173))</f>
        <v>43884</v>
      </c>
      <c r="C2173" s="8">
        <v>22.6041666666667</v>
      </c>
      <c r="D2173">
        <v>1.0761468969909278</v>
      </c>
      <c r="E2173" s="6">
        <v>143.02071315897703</v>
      </c>
      <c r="F2173" s="7">
        <v>87.388224705584008</v>
      </c>
      <c r="G2173" s="7">
        <v>90.442630388919184</v>
      </c>
      <c r="H2173" s="7">
        <v>3.7917077500956364</v>
      </c>
      <c r="I2173" s="7">
        <f t="shared" si="53"/>
        <v>153.91129667146268</v>
      </c>
    </row>
    <row r="2174" spans="1:9" x14ac:dyDescent="0.25">
      <c r="A2174" s="18"/>
      <c r="B2174" s="5">
        <f>DATE(YEAR(siječanj!B2174),MONTH(siječanj!B2174)+1,DAY(siječanj!B2174))</f>
        <v>43884</v>
      </c>
      <c r="C2174" s="8">
        <v>22.6145833333333</v>
      </c>
      <c r="D2174">
        <v>1.0761468969909278</v>
      </c>
      <c r="E2174" s="6">
        <v>139.41249181018176</v>
      </c>
      <c r="F2174" s="7">
        <v>85.377939408664105</v>
      </c>
      <c r="G2174" s="7">
        <v>92.095791538677219</v>
      </c>
      <c r="H2174" s="7">
        <v>3.6180922200044465</v>
      </c>
      <c r="I2174" s="7">
        <f t="shared" si="53"/>
        <v>150.02832046330025</v>
      </c>
    </row>
    <row r="2175" spans="1:9" x14ac:dyDescent="0.25">
      <c r="A2175" s="18"/>
      <c r="B2175" s="5">
        <f>DATE(YEAR(siječanj!B2175),MONTH(siječanj!B2175)+1,DAY(siječanj!B2175))</f>
        <v>43884</v>
      </c>
      <c r="C2175" s="8">
        <v>22.625</v>
      </c>
      <c r="D2175">
        <v>1.0761468969909278</v>
      </c>
      <c r="E2175" s="6">
        <v>138.58515762538266</v>
      </c>
      <c r="F2175" s="7">
        <v>85.707424305963286</v>
      </c>
      <c r="G2175" s="7">
        <v>90.775190129890092</v>
      </c>
      <c r="H2175" s="7">
        <v>2.9799415223673793</v>
      </c>
      <c r="I2175" s="7">
        <f t="shared" si="53"/>
        <v>149.13798734755417</v>
      </c>
    </row>
    <row r="2176" spans="1:9" x14ac:dyDescent="0.25">
      <c r="A2176" s="18"/>
      <c r="B2176" s="5">
        <f>DATE(YEAR(siječanj!B2176),MONTH(siječanj!B2176)+1,DAY(siječanj!B2176))</f>
        <v>43884</v>
      </c>
      <c r="C2176" s="8">
        <v>22.6354166666667</v>
      </c>
      <c r="D2176">
        <v>1.0761468969909278</v>
      </c>
      <c r="E2176" s="6">
        <v>138.10714142466784</v>
      </c>
      <c r="F2176" s="7">
        <v>86.415002485330049</v>
      </c>
      <c r="G2176" s="7">
        <v>90.224844075288189</v>
      </c>
      <c r="H2176" s="7">
        <v>2.4203307809469004</v>
      </c>
      <c r="I2176" s="7">
        <f t="shared" si="53"/>
        <v>148.62357169644352</v>
      </c>
    </row>
    <row r="2177" spans="1:9" x14ac:dyDescent="0.25">
      <c r="A2177" s="18"/>
      <c r="B2177" s="5">
        <f>DATE(YEAR(siječanj!B2177),MONTH(siječanj!B2177)+1,DAY(siječanj!B2177))</f>
        <v>43884</v>
      </c>
      <c r="C2177" s="8">
        <v>22.6458333333333</v>
      </c>
      <c r="D2177">
        <v>1.0761468969909278</v>
      </c>
      <c r="E2177" s="6">
        <v>136.78387415165</v>
      </c>
      <c r="F2177" s="7">
        <v>86.012005575629345</v>
      </c>
      <c r="G2177" s="7">
        <v>90.205024198888594</v>
      </c>
      <c r="H2177" s="7">
        <v>2.2772976384679304</v>
      </c>
      <c r="I2177" s="7">
        <f t="shared" si="53"/>
        <v>147.19954172669571</v>
      </c>
    </row>
    <row r="2178" spans="1:9" x14ac:dyDescent="0.25">
      <c r="A2178" s="18"/>
      <c r="B2178" s="5">
        <f>DATE(YEAR(siječanj!B2178),MONTH(siječanj!B2178)+1,DAY(siječanj!B2178))</f>
        <v>43884</v>
      </c>
      <c r="C2178" s="8">
        <v>22.65625</v>
      </c>
      <c r="D2178">
        <v>1.0761468969909278</v>
      </c>
      <c r="E2178" s="6">
        <v>134.17208822222011</v>
      </c>
      <c r="F2178" s="7">
        <v>86.026259704793048</v>
      </c>
      <c r="G2178" s="7">
        <v>92.114109302374729</v>
      </c>
      <c r="H2178" s="7">
        <v>2.4980341580592134</v>
      </c>
      <c r="I2178" s="7">
        <f t="shared" si="53"/>
        <v>144.38887640313519</v>
      </c>
    </row>
    <row r="2179" spans="1:9" x14ac:dyDescent="0.25">
      <c r="A2179" s="18"/>
      <c r="B2179" s="5">
        <f>DATE(YEAR(siječanj!B2179),MONTH(siječanj!B2179)+1,DAY(siječanj!B2179))</f>
        <v>43884</v>
      </c>
      <c r="C2179" s="8">
        <v>22.6666666666667</v>
      </c>
      <c r="D2179">
        <v>1.0761468969909278</v>
      </c>
      <c r="E2179" s="6">
        <v>133.89081339833504</v>
      </c>
      <c r="F2179" s="7">
        <v>87.549270302731784</v>
      </c>
      <c r="G2179" s="7">
        <v>91.69254037112988</v>
      </c>
      <c r="H2179" s="7">
        <v>2.8973002395789331</v>
      </c>
      <c r="I2179" s="7">
        <f t="shared" si="53"/>
        <v>144.08618337420958</v>
      </c>
    </row>
    <row r="2180" spans="1:9" x14ac:dyDescent="0.25">
      <c r="A2180" s="18"/>
      <c r="B2180" s="5">
        <f>DATE(YEAR(siječanj!B2180),MONTH(siječanj!B2180)+1,DAY(siječanj!B2180))</f>
        <v>43884</v>
      </c>
      <c r="C2180" s="8">
        <v>22.6770833333333</v>
      </c>
      <c r="D2180">
        <v>1.0761468969909278</v>
      </c>
      <c r="E2180" s="6">
        <v>134.99228057337695</v>
      </c>
      <c r="F2180" s="7">
        <v>88.209434958227703</v>
      </c>
      <c r="G2180" s="7">
        <v>93.292714996026547</v>
      </c>
      <c r="H2180" s="7">
        <v>4.5594088397011339</v>
      </c>
      <c r="I2180" s="7">
        <f t="shared" ref="I2180:I2243" si="54">D2180*E2180</f>
        <v>145.27152385676831</v>
      </c>
    </row>
    <row r="2181" spans="1:9" x14ac:dyDescent="0.25">
      <c r="A2181" s="18"/>
      <c r="B2181" s="5">
        <f>DATE(YEAR(siječanj!B2181),MONTH(siječanj!B2181)+1,DAY(siječanj!B2181))</f>
        <v>43884</v>
      </c>
      <c r="C2181" s="8">
        <v>22.6875</v>
      </c>
      <c r="D2181">
        <v>1.0761468969909278</v>
      </c>
      <c r="E2181" s="6">
        <v>139.00651011178135</v>
      </c>
      <c r="F2181" s="7">
        <v>89.946618357651545</v>
      </c>
      <c r="G2181" s="7">
        <v>93.715529679405648</v>
      </c>
      <c r="H2181" s="7">
        <v>10.866332948650475</v>
      </c>
      <c r="I2181" s="7">
        <f t="shared" si="54"/>
        <v>149.59142451833154</v>
      </c>
    </row>
    <row r="2182" spans="1:9" x14ac:dyDescent="0.25">
      <c r="A2182" s="18"/>
      <c r="B2182" s="5">
        <f>DATE(YEAR(siječanj!B2182),MONTH(siječanj!B2182)+1,DAY(siječanj!B2182))</f>
        <v>43884</v>
      </c>
      <c r="C2182" s="8">
        <v>22.6979166666667</v>
      </c>
      <c r="D2182">
        <v>1.0761468969909278</v>
      </c>
      <c r="E2182" s="6">
        <v>142.74134177749696</v>
      </c>
      <c r="F2182" s="7">
        <v>92.492798767121982</v>
      </c>
      <c r="G2182" s="7">
        <v>93.571515124798779</v>
      </c>
      <c r="H2182" s="7">
        <v>54.559252059860484</v>
      </c>
      <c r="I2182" s="7">
        <f t="shared" si="54"/>
        <v>153.61065202617485</v>
      </c>
    </row>
    <row r="2183" spans="1:9" x14ac:dyDescent="0.25">
      <c r="A2183" s="18"/>
      <c r="B2183" s="5">
        <f>DATE(YEAR(siječanj!B2183),MONTH(siječanj!B2183)+1,DAY(siječanj!B2183))</f>
        <v>43884</v>
      </c>
      <c r="C2183" s="8">
        <v>22.7083333333333</v>
      </c>
      <c r="D2183">
        <v>1.0761468969909278</v>
      </c>
      <c r="E2183" s="6">
        <v>146.88052151707467</v>
      </c>
      <c r="F2183" s="7">
        <v>94.940419190945974</v>
      </c>
      <c r="G2183" s="7">
        <v>95.961552681685006</v>
      </c>
      <c r="H2183" s="7">
        <v>134.83550085193468</v>
      </c>
      <c r="I2183" s="7">
        <f t="shared" si="54"/>
        <v>158.06501745900911</v>
      </c>
    </row>
    <row r="2184" spans="1:9" x14ac:dyDescent="0.25">
      <c r="A2184" s="18"/>
      <c r="B2184" s="5">
        <f>DATE(YEAR(siječanj!B2184),MONTH(siječanj!B2184)+1,DAY(siječanj!B2184))</f>
        <v>43884</v>
      </c>
      <c r="C2184" s="8">
        <v>22.71875</v>
      </c>
      <c r="D2184">
        <v>1.0761468969909278</v>
      </c>
      <c r="E2184" s="6">
        <v>154.14286464899018</v>
      </c>
      <c r="F2184" s="7">
        <v>96.4150058457314</v>
      </c>
      <c r="G2184" s="7">
        <v>98.205256421952356</v>
      </c>
      <c r="H2184" s="7">
        <v>170.38234682284519</v>
      </c>
      <c r="I2184" s="7">
        <f t="shared" si="54"/>
        <v>165.88036548530337</v>
      </c>
    </row>
    <row r="2185" spans="1:9" x14ac:dyDescent="0.25">
      <c r="A2185" s="18"/>
      <c r="B2185" s="5">
        <f>DATE(YEAR(siječanj!B2185),MONTH(siječanj!B2185)+1,DAY(siječanj!B2185))</f>
        <v>43884</v>
      </c>
      <c r="C2185" s="8">
        <v>22.7291666666667</v>
      </c>
      <c r="D2185">
        <v>1.0761468969909278</v>
      </c>
      <c r="E2185" s="6">
        <v>160.04597133336873</v>
      </c>
      <c r="F2185" s="7">
        <v>99.877664611623217</v>
      </c>
      <c r="G2185" s="7">
        <v>98.213035362932146</v>
      </c>
      <c r="H2185" s="7">
        <v>190.19860098295976</v>
      </c>
      <c r="I2185" s="7">
        <f t="shared" si="54"/>
        <v>172.23297542630374</v>
      </c>
    </row>
    <row r="2186" spans="1:9" x14ac:dyDescent="0.25">
      <c r="A2186" s="18"/>
      <c r="B2186" s="5">
        <f>DATE(YEAR(siječanj!B2186),MONTH(siječanj!B2186)+1,DAY(siječanj!B2186))</f>
        <v>43884</v>
      </c>
      <c r="C2186" s="8">
        <v>22.7395833333333</v>
      </c>
      <c r="D2186">
        <v>1.0761468969909278</v>
      </c>
      <c r="E2186" s="6">
        <v>165.88360058017128</v>
      </c>
      <c r="F2186" s="7">
        <v>100.80907872926396</v>
      </c>
      <c r="G2186" s="7">
        <v>100.07465771066671</v>
      </c>
      <c r="H2186" s="7">
        <v>196.08434382103587</v>
      </c>
      <c r="I2186" s="7">
        <f t="shared" si="54"/>
        <v>178.51512202603379</v>
      </c>
    </row>
    <row r="2187" spans="1:9" x14ac:dyDescent="0.25">
      <c r="A2187" s="18"/>
      <c r="B2187" s="5">
        <f>DATE(YEAR(siječanj!B2187),MONTH(siječanj!B2187)+1,DAY(siječanj!B2187))</f>
        <v>43884</v>
      </c>
      <c r="C2187" s="8">
        <v>22.75</v>
      </c>
      <c r="D2187">
        <v>1.0761468969909278</v>
      </c>
      <c r="E2187" s="6">
        <v>168.30555148900268</v>
      </c>
      <c r="F2187" s="7">
        <v>100.70629663447282</v>
      </c>
      <c r="G2187" s="7">
        <v>101.23495365188876</v>
      </c>
      <c r="H2187" s="7">
        <v>217.56052809347437</v>
      </c>
      <c r="I2187" s="7">
        <f t="shared" si="54"/>
        <v>181.12149698123707</v>
      </c>
    </row>
    <row r="2188" spans="1:9" x14ac:dyDescent="0.25">
      <c r="A2188" s="18"/>
      <c r="B2188" s="5">
        <f>DATE(YEAR(siječanj!B2188),MONTH(siječanj!B2188)+1,DAY(siječanj!B2188))</f>
        <v>43884</v>
      </c>
      <c r="C2188" s="8">
        <v>22.7604166666667</v>
      </c>
      <c r="D2188">
        <v>1.0761468969909278</v>
      </c>
      <c r="E2188" s="6">
        <v>171.68784894166313</v>
      </c>
      <c r="F2188" s="7">
        <v>103.10946261946755</v>
      </c>
      <c r="G2188" s="7">
        <v>103.55214475117531</v>
      </c>
      <c r="H2188" s="7">
        <v>223.30076784149011</v>
      </c>
      <c r="I2188" s="7">
        <f t="shared" si="54"/>
        <v>184.76134588961793</v>
      </c>
    </row>
    <row r="2189" spans="1:9" x14ac:dyDescent="0.25">
      <c r="A2189" s="18"/>
      <c r="B2189" s="5">
        <f>DATE(YEAR(siječanj!B2189),MONTH(siječanj!B2189)+1,DAY(siječanj!B2189))</f>
        <v>43884</v>
      </c>
      <c r="C2189" s="8">
        <v>22.7708333333333</v>
      </c>
      <c r="D2189">
        <v>1.0761468969909278</v>
      </c>
      <c r="E2189" s="6">
        <v>173.29500876245083</v>
      </c>
      <c r="F2189" s="7">
        <v>101.36613250274189</v>
      </c>
      <c r="G2189" s="7">
        <v>108.97182746475761</v>
      </c>
      <c r="H2189" s="7">
        <v>236.83985862231262</v>
      </c>
      <c r="I2189" s="7">
        <f t="shared" si="54"/>
        <v>186.49088594372711</v>
      </c>
    </row>
    <row r="2190" spans="1:9" x14ac:dyDescent="0.25">
      <c r="A2190" s="18"/>
      <c r="B2190" s="5">
        <f>DATE(YEAR(siječanj!B2190),MONTH(siječanj!B2190)+1,DAY(siječanj!B2190))</f>
        <v>43884</v>
      </c>
      <c r="C2190" s="8">
        <v>22.78125</v>
      </c>
      <c r="D2190">
        <v>1.0761468969909278</v>
      </c>
      <c r="E2190" s="6">
        <v>176.57675637948941</v>
      </c>
      <c r="F2190" s="7">
        <v>101.02843193437198</v>
      </c>
      <c r="G2190" s="7">
        <v>113.15328463013437</v>
      </c>
      <c r="H2190" s="7">
        <v>236.97852484176209</v>
      </c>
      <c r="I2190" s="7">
        <f t="shared" si="54"/>
        <v>190.02252845851055</v>
      </c>
    </row>
    <row r="2191" spans="1:9" x14ac:dyDescent="0.25">
      <c r="A2191" s="18"/>
      <c r="B2191" s="5">
        <f>DATE(YEAR(siječanj!B2191),MONTH(siječanj!B2191)+1,DAY(siječanj!B2191))</f>
        <v>43884</v>
      </c>
      <c r="C2191" s="8">
        <v>22.7916666666667</v>
      </c>
      <c r="D2191">
        <v>1.0761468969909278</v>
      </c>
      <c r="E2191" s="6">
        <v>176.94536388815214</v>
      </c>
      <c r="F2191" s="7">
        <v>100.27715312103751</v>
      </c>
      <c r="G2191" s="7">
        <v>114.30890199099368</v>
      </c>
      <c r="H2191" s="7">
        <v>237.27847674826177</v>
      </c>
      <c r="I2191" s="7">
        <f t="shared" si="54"/>
        <v>190.41920428516551</v>
      </c>
    </row>
    <row r="2192" spans="1:9" x14ac:dyDescent="0.25">
      <c r="A2192" s="18"/>
      <c r="B2192" s="5">
        <f>DATE(YEAR(siječanj!B2192),MONTH(siječanj!B2192)+1,DAY(siječanj!B2192))</f>
        <v>43884</v>
      </c>
      <c r="C2192" s="8">
        <v>22.8020833333333</v>
      </c>
      <c r="D2192">
        <v>1.0761468969909278</v>
      </c>
      <c r="E2192" s="6">
        <v>179.74334573102576</v>
      </c>
      <c r="F2192" s="7">
        <v>100.56634153504689</v>
      </c>
      <c r="G2192" s="7">
        <v>115.85544918960944</v>
      </c>
      <c r="H2192" s="7">
        <v>237.59089975134924</v>
      </c>
      <c r="I2192" s="7">
        <f t="shared" si="54"/>
        <v>193.43024376321088</v>
      </c>
    </row>
    <row r="2193" spans="1:9" x14ac:dyDescent="0.25">
      <c r="A2193" s="18"/>
      <c r="B2193" s="5">
        <f>DATE(YEAR(siječanj!B2193),MONTH(siječanj!B2193)+1,DAY(siječanj!B2193))</f>
        <v>43884</v>
      </c>
      <c r="C2193" s="8">
        <v>22.8125</v>
      </c>
      <c r="D2193">
        <v>1.0761468969909278</v>
      </c>
      <c r="E2193" s="6">
        <v>183.87191917555293</v>
      </c>
      <c r="F2193" s="7">
        <v>100.04670134222341</v>
      </c>
      <c r="G2193" s="7">
        <v>118.52251237946254</v>
      </c>
      <c r="H2193" s="7">
        <v>237.42796577467266</v>
      </c>
      <c r="I2193" s="7">
        <f t="shared" si="54"/>
        <v>197.87319526453797</v>
      </c>
    </row>
    <row r="2194" spans="1:9" x14ac:dyDescent="0.25">
      <c r="A2194" s="18"/>
      <c r="B2194" s="5">
        <f>DATE(YEAR(siječanj!B2194),MONTH(siječanj!B2194)+1,DAY(siječanj!B2194))</f>
        <v>43884</v>
      </c>
      <c r="C2194" s="8">
        <v>22.8229166666667</v>
      </c>
      <c r="D2194">
        <v>1.0761468969909278</v>
      </c>
      <c r="E2194" s="6">
        <v>182.21681713505629</v>
      </c>
      <c r="F2194" s="7">
        <v>98.987810001375394</v>
      </c>
      <c r="G2194" s="7">
        <v>114.47889308126172</v>
      </c>
      <c r="H2194" s="7">
        <v>237.17019993622682</v>
      </c>
      <c r="I2194" s="7">
        <f t="shared" si="54"/>
        <v>196.09206233945415</v>
      </c>
    </row>
    <row r="2195" spans="1:9" x14ac:dyDescent="0.25">
      <c r="A2195" s="18"/>
      <c r="B2195" s="5">
        <f>DATE(YEAR(siječanj!B2195),MONTH(siječanj!B2195)+1,DAY(siječanj!B2195))</f>
        <v>43884</v>
      </c>
      <c r="C2195" s="8">
        <v>22.8333333333333</v>
      </c>
      <c r="D2195">
        <v>1.0761468969909278</v>
      </c>
      <c r="E2195" s="6">
        <v>181.86397876367866</v>
      </c>
      <c r="F2195" s="7">
        <v>98.543826957128573</v>
      </c>
      <c r="G2195" s="7">
        <v>113.52273225343427</v>
      </c>
      <c r="H2195" s="7">
        <v>237.28758262830999</v>
      </c>
      <c r="I2195" s="7">
        <f t="shared" si="54"/>
        <v>195.71235642095678</v>
      </c>
    </row>
    <row r="2196" spans="1:9" x14ac:dyDescent="0.25">
      <c r="A2196" s="18"/>
      <c r="B2196" s="5">
        <f>DATE(YEAR(siječanj!B2196),MONTH(siječanj!B2196)+1,DAY(siječanj!B2196))</f>
        <v>43884</v>
      </c>
      <c r="C2196" s="8">
        <v>22.84375</v>
      </c>
      <c r="D2196">
        <v>1.0761468969909278</v>
      </c>
      <c r="E2196" s="6">
        <v>183.3914147635293</v>
      </c>
      <c r="F2196" s="7">
        <v>99.813675399999127</v>
      </c>
      <c r="G2196" s="7">
        <v>112.63811605219804</v>
      </c>
      <c r="H2196" s="7">
        <v>237.13851736253932</v>
      </c>
      <c r="I2196" s="7">
        <f t="shared" si="54"/>
        <v>197.35610193254828</v>
      </c>
    </row>
    <row r="2197" spans="1:9" x14ac:dyDescent="0.25">
      <c r="A2197" s="18"/>
      <c r="B2197" s="5">
        <f>DATE(YEAR(siječanj!B2197),MONTH(siječanj!B2197)+1,DAY(siječanj!B2197))</f>
        <v>43884</v>
      </c>
      <c r="C2197" s="8">
        <v>22.8541666666667</v>
      </c>
      <c r="D2197">
        <v>1.0761468969909278</v>
      </c>
      <c r="E2197" s="6">
        <v>181.61514684008415</v>
      </c>
      <c r="F2197" s="7">
        <v>96.854782819234828</v>
      </c>
      <c r="G2197" s="7">
        <v>111.24146367871352</v>
      </c>
      <c r="H2197" s="7">
        <v>236.4306242183149</v>
      </c>
      <c r="I2197" s="7">
        <f t="shared" si="54"/>
        <v>195.44457671850827</v>
      </c>
    </row>
    <row r="2198" spans="1:9" x14ac:dyDescent="0.25">
      <c r="A2198" s="18"/>
      <c r="B2198" s="5">
        <f>DATE(YEAR(siječanj!B2198),MONTH(siječanj!B2198)+1,DAY(siječanj!B2198))</f>
        <v>43884</v>
      </c>
      <c r="C2198" s="8">
        <v>22.8645833333333</v>
      </c>
      <c r="D2198">
        <v>1.0761468969909278</v>
      </c>
      <c r="E2198" s="6">
        <v>179.07114112107797</v>
      </c>
      <c r="F2198" s="7">
        <v>96.271654614828179</v>
      </c>
      <c r="G2198" s="7">
        <v>110.18175320965608</v>
      </c>
      <c r="H2198" s="7">
        <v>236.9447692230647</v>
      </c>
      <c r="I2198" s="7">
        <f t="shared" si="54"/>
        <v>192.70685285807258</v>
      </c>
    </row>
    <row r="2199" spans="1:9" x14ac:dyDescent="0.25">
      <c r="A2199" s="18"/>
      <c r="B2199" s="5">
        <f>DATE(YEAR(siječanj!B2199),MONTH(siječanj!B2199)+1,DAY(siječanj!B2199))</f>
        <v>43884</v>
      </c>
      <c r="C2199" s="8">
        <v>22.875</v>
      </c>
      <c r="D2199">
        <v>1.0761468969909278</v>
      </c>
      <c r="E2199" s="6">
        <v>175.05639451352539</v>
      </c>
      <c r="F2199" s="7">
        <v>91.773737092417718</v>
      </c>
      <c r="G2199" s="7">
        <v>100.93890526366287</v>
      </c>
      <c r="H2199" s="7">
        <v>238.67502470154201</v>
      </c>
      <c r="I2199" s="7">
        <f t="shared" si="54"/>
        <v>188.38639575415002</v>
      </c>
    </row>
    <row r="2200" spans="1:9" x14ac:dyDescent="0.25">
      <c r="A2200" s="18"/>
      <c r="B2200" s="5">
        <f>DATE(YEAR(siječanj!B2200),MONTH(siječanj!B2200)+1,DAY(siječanj!B2200))</f>
        <v>43884</v>
      </c>
      <c r="C2200" s="8">
        <v>22.8854166666667</v>
      </c>
      <c r="D2200">
        <v>1.0761468969909278</v>
      </c>
      <c r="E2200" s="6">
        <v>181.79928428849405</v>
      </c>
      <c r="F2200" s="7">
        <v>82.104906671053357</v>
      </c>
      <c r="G2200" s="7">
        <v>87.037817563753777</v>
      </c>
      <c r="H2200" s="7">
        <v>243.92332509920132</v>
      </c>
      <c r="I2200" s="7">
        <f t="shared" si="54"/>
        <v>195.6427356622344</v>
      </c>
    </row>
    <row r="2201" spans="1:9" x14ac:dyDescent="0.25">
      <c r="A2201" s="18"/>
      <c r="B2201" s="5">
        <f>DATE(YEAR(siječanj!B2201),MONTH(siječanj!B2201)+1,DAY(siječanj!B2201))</f>
        <v>43884</v>
      </c>
      <c r="C2201" s="8">
        <v>22.8958333333333</v>
      </c>
      <c r="D2201">
        <v>1.0761468969909278</v>
      </c>
      <c r="E2201" s="6">
        <v>188.75964039592168</v>
      </c>
      <c r="F2201" s="7">
        <v>78.2365806016428</v>
      </c>
      <c r="G2201" s="7">
        <v>81.745069381947332</v>
      </c>
      <c r="H2201" s="7">
        <v>247.5740200304337</v>
      </c>
      <c r="I2201" s="7">
        <f t="shared" si="54"/>
        <v>203.13310128919451</v>
      </c>
    </row>
    <row r="2202" spans="1:9" x14ac:dyDescent="0.25">
      <c r="A2202" s="18"/>
      <c r="B2202" s="5">
        <f>DATE(YEAR(siječanj!B2202),MONTH(siječanj!B2202)+1,DAY(siječanj!B2202))</f>
        <v>43884</v>
      </c>
      <c r="C2202" s="8">
        <v>22.90625</v>
      </c>
      <c r="D2202">
        <v>1.0761468969909278</v>
      </c>
      <c r="E2202" s="6">
        <v>189.29539762010765</v>
      </c>
      <c r="F2202" s="7">
        <v>77.305916279263272</v>
      </c>
      <c r="G2202" s="7">
        <v>82.465991349362625</v>
      </c>
      <c r="H2202" s="7">
        <v>248.63111482129179</v>
      </c>
      <c r="I2202" s="7">
        <f t="shared" si="54"/>
        <v>203.70965476354272</v>
      </c>
    </row>
    <row r="2203" spans="1:9" x14ac:dyDescent="0.25">
      <c r="A2203" s="18"/>
      <c r="B2203" s="5">
        <f>DATE(YEAR(siječanj!B2203),MONTH(siječanj!B2203)+1,DAY(siječanj!B2203))</f>
        <v>43884</v>
      </c>
      <c r="C2203" s="8">
        <v>22.9166666666667</v>
      </c>
      <c r="D2203">
        <v>1.0761468969909278</v>
      </c>
      <c r="E2203" s="6">
        <v>187.07151068623074</v>
      </c>
      <c r="F2203" s="7">
        <v>76.620146316076941</v>
      </c>
      <c r="G2203" s="7">
        <v>82.688211899690145</v>
      </c>
      <c r="H2203" s="7">
        <v>248.5589571380039</v>
      </c>
      <c r="I2203" s="7">
        <f t="shared" si="54"/>
        <v>201.31642574039239</v>
      </c>
    </row>
    <row r="2204" spans="1:9" x14ac:dyDescent="0.25">
      <c r="A2204" s="18"/>
      <c r="B2204" s="5">
        <f>DATE(YEAR(siječanj!B2204),MONTH(siječanj!B2204)+1,DAY(siječanj!B2204))</f>
        <v>43884</v>
      </c>
      <c r="C2204" s="8">
        <v>22.9270833333333</v>
      </c>
      <c r="D2204">
        <v>1.0761468969909278</v>
      </c>
      <c r="E2204" s="6">
        <v>187.92503486490435</v>
      </c>
      <c r="F2204" s="7">
        <v>74.899694978819113</v>
      </c>
      <c r="G2204" s="7">
        <v>71.104719868088708</v>
      </c>
      <c r="H2204" s="7">
        <v>250.23266345010794</v>
      </c>
      <c r="I2204" s="7">
        <f t="shared" si="54"/>
        <v>202.23494313677872</v>
      </c>
    </row>
    <row r="2205" spans="1:9" x14ac:dyDescent="0.25">
      <c r="A2205" s="18"/>
      <c r="B2205" s="5">
        <f>DATE(YEAR(siječanj!B2205),MONTH(siječanj!B2205)+1,DAY(siječanj!B2205))</f>
        <v>43884</v>
      </c>
      <c r="C2205" s="8">
        <v>22.9375</v>
      </c>
      <c r="D2205">
        <v>1.0761468969909278</v>
      </c>
      <c r="E2205" s="6">
        <v>181.78728965787494</v>
      </c>
      <c r="F2205" s="7">
        <v>73.836549452023803</v>
      </c>
      <c r="G2205" s="7">
        <v>64.069228540606602</v>
      </c>
      <c r="H2205" s="7">
        <v>249.45467273594284</v>
      </c>
      <c r="I2205" s="7">
        <f t="shared" si="54"/>
        <v>195.62982767771308</v>
      </c>
    </row>
    <row r="2206" spans="1:9" x14ac:dyDescent="0.25">
      <c r="A2206" s="18"/>
      <c r="B2206" s="5">
        <f>DATE(YEAR(siječanj!B2206),MONTH(siječanj!B2206)+1,DAY(siječanj!B2206))</f>
        <v>43884</v>
      </c>
      <c r="C2206" s="8">
        <v>22.9479166666667</v>
      </c>
      <c r="D2206">
        <v>1.0761468969909278</v>
      </c>
      <c r="E2206" s="6">
        <v>172.03370540780676</v>
      </c>
      <c r="F2206" s="7">
        <v>72.156711356481637</v>
      </c>
      <c r="G2206" s="7">
        <v>63.626942470974782</v>
      </c>
      <c r="H2206" s="7">
        <v>246.25487603653636</v>
      </c>
      <c r="I2206" s="7">
        <f t="shared" si="54"/>
        <v>185.13353825246264</v>
      </c>
    </row>
    <row r="2207" spans="1:9" x14ac:dyDescent="0.25">
      <c r="A2207" s="18"/>
      <c r="B2207" s="5">
        <f>DATE(YEAR(siječanj!B2207),MONTH(siječanj!B2207)+1,DAY(siječanj!B2207))</f>
        <v>43884</v>
      </c>
      <c r="C2207" s="8">
        <v>22.9583333333333</v>
      </c>
      <c r="D2207">
        <v>1.0761468969909278</v>
      </c>
      <c r="E2207" s="6">
        <v>161.40847601113825</v>
      </c>
      <c r="F2207" s="7">
        <v>69.890441145863093</v>
      </c>
      <c r="G2207" s="7">
        <v>61.179464124361324</v>
      </c>
      <c r="H2207" s="7">
        <v>245.1281143995808</v>
      </c>
      <c r="I2207" s="7">
        <f t="shared" si="54"/>
        <v>173.69923060742104</v>
      </c>
    </row>
    <row r="2208" spans="1:9" x14ac:dyDescent="0.25">
      <c r="A2208" s="18"/>
      <c r="B2208" s="5">
        <f>DATE(YEAR(siječanj!B2208),MONTH(siječanj!B2208)+1,DAY(siječanj!B2208))</f>
        <v>43884</v>
      </c>
      <c r="C2208" s="8">
        <v>22.96875</v>
      </c>
      <c r="D2208">
        <v>1.0761468969909278</v>
      </c>
      <c r="E2208" s="6">
        <v>149.0487268736702</v>
      </c>
      <c r="F2208" s="7">
        <v>68.190470847077322</v>
      </c>
      <c r="G2208" s="7">
        <v>60.2325643220464</v>
      </c>
      <c r="H2208" s="7">
        <v>245.81249479673289</v>
      </c>
      <c r="I2208" s="7">
        <f t="shared" si="54"/>
        <v>160.39832492554851</v>
      </c>
    </row>
    <row r="2209" spans="1:9" x14ac:dyDescent="0.25">
      <c r="A2209" s="18"/>
      <c r="B2209" s="5">
        <f>DATE(YEAR(siječanj!B2209),MONTH(siječanj!B2209)+1,DAY(siječanj!B2209))</f>
        <v>43884</v>
      </c>
      <c r="C2209" s="8">
        <v>22.9791666666667</v>
      </c>
      <c r="D2209">
        <v>1.0761468969909278</v>
      </c>
      <c r="E2209" s="6">
        <v>137.10549606758568</v>
      </c>
      <c r="F2209" s="7">
        <v>66.671870809498671</v>
      </c>
      <c r="G2209" s="7">
        <v>62.813878907597484</v>
      </c>
      <c r="H2209" s="7">
        <v>246.79548419694734</v>
      </c>
      <c r="I2209" s="7">
        <f t="shared" si="54"/>
        <v>147.54565415353417</v>
      </c>
    </row>
    <row r="2210" spans="1:9" ht="15.75" thickBot="1" x14ac:dyDescent="0.3">
      <c r="A2210" s="18"/>
      <c r="B2210" s="5">
        <f>DATE(YEAR(siječanj!B2210),MONTH(siječanj!B2210)+1,DAY(siječanj!B2210))</f>
        <v>43884</v>
      </c>
      <c r="C2210" s="8">
        <v>22.9895833333333</v>
      </c>
      <c r="D2210">
        <v>1.0761468969909278</v>
      </c>
      <c r="E2210" s="6">
        <v>127.98610154293871</v>
      </c>
      <c r="F2210" s="7">
        <v>65.830231643187147</v>
      </c>
      <c r="G2210" s="7">
        <v>63.445118738248297</v>
      </c>
      <c r="H2210" s="7">
        <v>247.28396084592217</v>
      </c>
      <c r="I2210" s="7">
        <f t="shared" si="54"/>
        <v>137.73184603339928</v>
      </c>
    </row>
    <row r="2211" spans="1:9" x14ac:dyDescent="0.25">
      <c r="A2211" s="13">
        <f t="shared" ref="A2211" si="55">A2115+1</f>
        <v>55</v>
      </c>
      <c r="B2211" s="5">
        <f>DATE(YEAR(siječanj!B2211),MONTH(siječanj!B2211)+1,DAY(siječanj!B2211))</f>
        <v>43885</v>
      </c>
      <c r="C2211" s="8">
        <v>23</v>
      </c>
      <c r="D2211">
        <v>1.0719239067717099</v>
      </c>
      <c r="E2211" s="6">
        <v>112.9053343920469</v>
      </c>
      <c r="F2211" s="7">
        <v>63.256236636245923</v>
      </c>
      <c r="G2211" s="7">
        <v>58.819785266592433</v>
      </c>
      <c r="H2211" s="7">
        <v>239.45946035746292</v>
      </c>
      <c r="I2211" s="7">
        <f t="shared" si="54"/>
        <v>121.02592713688921</v>
      </c>
    </row>
    <row r="2212" spans="1:9" x14ac:dyDescent="0.25">
      <c r="A2212" s="14"/>
      <c r="B2212" s="5">
        <f>DATE(YEAR(siječanj!B2212),MONTH(siječanj!B2212)+1,DAY(siječanj!B2212))</f>
        <v>43885</v>
      </c>
      <c r="C2212" s="8">
        <v>23.0104166666667</v>
      </c>
      <c r="D2212">
        <v>1.0719239067717099</v>
      </c>
      <c r="E2212" s="6">
        <v>103.87179198795641</v>
      </c>
      <c r="F2212" s="7">
        <v>61.910354142367936</v>
      </c>
      <c r="G2212" s="7">
        <v>58.345930796413882</v>
      </c>
      <c r="H2212" s="7">
        <v>240.20388246466857</v>
      </c>
      <c r="I2212" s="7">
        <f t="shared" si="54"/>
        <v>111.34265707110863</v>
      </c>
    </row>
    <row r="2213" spans="1:9" x14ac:dyDescent="0.25">
      <c r="A2213" s="14"/>
      <c r="B2213" s="5">
        <f>DATE(YEAR(siječanj!B2213),MONTH(siječanj!B2213)+1,DAY(siječanj!B2213))</f>
        <v>43885</v>
      </c>
      <c r="C2213" s="8">
        <v>23.0208333333333</v>
      </c>
      <c r="D2213">
        <v>1.0719239067717099</v>
      </c>
      <c r="E2213" s="6">
        <v>96.352065177806168</v>
      </c>
      <c r="F2213" s="7">
        <v>60.983077932265005</v>
      </c>
      <c r="G2213" s="7">
        <v>58.439474364231145</v>
      </c>
      <c r="H2213" s="7">
        <v>240.23966537018464</v>
      </c>
      <c r="I2213" s="7">
        <f t="shared" si="54"/>
        <v>103.28208213091641</v>
      </c>
    </row>
    <row r="2214" spans="1:9" x14ac:dyDescent="0.25">
      <c r="A2214" s="14"/>
      <c r="B2214" s="5">
        <f>DATE(YEAR(siječanj!B2214),MONTH(siječanj!B2214)+1,DAY(siječanj!B2214))</f>
        <v>43885</v>
      </c>
      <c r="C2214" s="8">
        <v>23.03125</v>
      </c>
      <c r="D2214">
        <v>1.0719239067717099</v>
      </c>
      <c r="E2214" s="6">
        <v>89.093858599075929</v>
      </c>
      <c r="F2214" s="7">
        <v>59.781950029404797</v>
      </c>
      <c r="G2214" s="7">
        <v>57.750789738219254</v>
      </c>
      <c r="H2214" s="7">
        <v>240.61261651279293</v>
      </c>
      <c r="I2214" s="7">
        <f t="shared" si="54"/>
        <v>95.501836978887766</v>
      </c>
    </row>
    <row r="2215" spans="1:9" x14ac:dyDescent="0.25">
      <c r="A2215" s="14"/>
      <c r="B2215" s="5">
        <f>DATE(YEAR(siječanj!B2215),MONTH(siječanj!B2215)+1,DAY(siječanj!B2215))</f>
        <v>43885</v>
      </c>
      <c r="C2215" s="8">
        <v>23.0416666666667</v>
      </c>
      <c r="D2215">
        <v>1.0719239067717099</v>
      </c>
      <c r="E2215" s="6">
        <v>82.929108057636654</v>
      </c>
      <c r="F2215" s="7">
        <v>59.177679202472063</v>
      </c>
      <c r="G2215" s="7">
        <v>57.867573993762974</v>
      </c>
      <c r="H2215" s="7">
        <v>241.23835181946629</v>
      </c>
      <c r="I2215" s="7">
        <f t="shared" si="54"/>
        <v>88.893693494235166</v>
      </c>
    </row>
    <row r="2216" spans="1:9" x14ac:dyDescent="0.25">
      <c r="A2216" s="14"/>
      <c r="B2216" s="5">
        <f>DATE(YEAR(siječanj!B2216),MONTH(siječanj!B2216)+1,DAY(siječanj!B2216))</f>
        <v>43885</v>
      </c>
      <c r="C2216" s="8">
        <v>23.0520833333333</v>
      </c>
      <c r="D2216">
        <v>1.0719239067717099</v>
      </c>
      <c r="E2216" s="6">
        <v>77.83492809261385</v>
      </c>
      <c r="F2216" s="7">
        <v>58.658732670505216</v>
      </c>
      <c r="G2216" s="7">
        <v>57.57808282818587</v>
      </c>
      <c r="H2216" s="7">
        <v>241.81469712720215</v>
      </c>
      <c r="I2216" s="7">
        <f t="shared" si="54"/>
        <v>83.433120204329754</v>
      </c>
    </row>
    <row r="2217" spans="1:9" x14ac:dyDescent="0.25">
      <c r="A2217" s="14"/>
      <c r="B2217" s="5">
        <f>DATE(YEAR(siječanj!B2217),MONTH(siječanj!B2217)+1,DAY(siječanj!B2217))</f>
        <v>43885</v>
      </c>
      <c r="C2217" s="8">
        <v>23.0625</v>
      </c>
      <c r="D2217">
        <v>1.0719239067717099</v>
      </c>
      <c r="E2217" s="6">
        <v>74.365986726602699</v>
      </c>
      <c r="F2217" s="7">
        <v>58.685031639052262</v>
      </c>
      <c r="G2217" s="7">
        <v>57.046230785171858</v>
      </c>
      <c r="H2217" s="7">
        <v>241.49037102594377</v>
      </c>
      <c r="I2217" s="7">
        <f t="shared" si="54"/>
        <v>79.714679022913089</v>
      </c>
    </row>
    <row r="2218" spans="1:9" x14ac:dyDescent="0.25">
      <c r="A2218" s="14"/>
      <c r="B2218" s="5">
        <f>DATE(YEAR(siječanj!B2218),MONTH(siječanj!B2218)+1,DAY(siječanj!B2218))</f>
        <v>43885</v>
      </c>
      <c r="C2218" s="8">
        <v>23.0729166666667</v>
      </c>
      <c r="D2218">
        <v>1.0719239067717099</v>
      </c>
      <c r="E2218" s="6">
        <v>70.892325019658344</v>
      </c>
      <c r="F2218" s="7">
        <v>58.039862888780611</v>
      </c>
      <c r="G2218" s="7">
        <v>57.034946914553906</v>
      </c>
      <c r="H2218" s="7">
        <v>241.47124410202341</v>
      </c>
      <c r="I2218" s="7">
        <f t="shared" si="54"/>
        <v>75.991177995202008</v>
      </c>
    </row>
    <row r="2219" spans="1:9" x14ac:dyDescent="0.25">
      <c r="A2219" s="14"/>
      <c r="B2219" s="5">
        <f>DATE(YEAR(siječanj!B2219),MONTH(siječanj!B2219)+1,DAY(siječanj!B2219))</f>
        <v>43885</v>
      </c>
      <c r="C2219" s="8">
        <v>23.0833333333333</v>
      </c>
      <c r="D2219">
        <v>1.0719239067717099</v>
      </c>
      <c r="E2219" s="6">
        <v>68.522224274401395</v>
      </c>
      <c r="F2219" s="7">
        <v>57.347926160290825</v>
      </c>
      <c r="G2219" s="7">
        <v>56.861174505910519</v>
      </c>
      <c r="H2219" s="7">
        <v>241.39312094324401</v>
      </c>
      <c r="I2219" s="7">
        <f t="shared" si="54"/>
        <v>73.450610344903637</v>
      </c>
    </row>
    <row r="2220" spans="1:9" x14ac:dyDescent="0.25">
      <c r="A2220" s="14"/>
      <c r="B2220" s="5">
        <f>DATE(YEAR(siječanj!B2220),MONTH(siječanj!B2220)+1,DAY(siječanj!B2220))</f>
        <v>43885</v>
      </c>
      <c r="C2220" s="8">
        <v>23.09375</v>
      </c>
      <c r="D2220">
        <v>1.0719239067717099</v>
      </c>
      <c r="E2220" s="6">
        <v>66.363026909929715</v>
      </c>
      <c r="F2220" s="7">
        <v>56.605179776452928</v>
      </c>
      <c r="G2220" s="7">
        <v>56.540928083462738</v>
      </c>
      <c r="H2220" s="7">
        <v>241.69960134993559</v>
      </c>
      <c r="I2220" s="7">
        <f t="shared" si="54"/>
        <v>71.136115070487975</v>
      </c>
    </row>
    <row r="2221" spans="1:9" x14ac:dyDescent="0.25">
      <c r="A2221" s="14"/>
      <c r="B2221" s="5">
        <f>DATE(YEAR(siječanj!B2221),MONTH(siječanj!B2221)+1,DAY(siječanj!B2221))</f>
        <v>43885</v>
      </c>
      <c r="C2221" s="8">
        <v>23.1041666666667</v>
      </c>
      <c r="D2221">
        <v>1.0719239067717099</v>
      </c>
      <c r="E2221" s="6">
        <v>65.324963008935896</v>
      </c>
      <c r="F2221" s="7">
        <v>56.343316788674414</v>
      </c>
      <c r="G2221" s="7">
        <v>56.312466755562326</v>
      </c>
      <c r="H2221" s="7">
        <v>241.39520393568677</v>
      </c>
      <c r="I2221" s="7">
        <f t="shared" si="54"/>
        <v>70.023389558256</v>
      </c>
    </row>
    <row r="2222" spans="1:9" x14ac:dyDescent="0.25">
      <c r="A2222" s="14"/>
      <c r="B2222" s="5">
        <f>DATE(YEAR(siječanj!B2222),MONTH(siječanj!B2222)+1,DAY(siječanj!B2222))</f>
        <v>43885</v>
      </c>
      <c r="C2222" s="8">
        <v>23.1145833333333</v>
      </c>
      <c r="D2222">
        <v>1.0719239067717099</v>
      </c>
      <c r="E2222" s="6">
        <v>63.817426812620376</v>
      </c>
      <c r="F2222" s="7">
        <v>55.930941423808044</v>
      </c>
      <c r="G2222" s="7">
        <v>57.71513559112288</v>
      </c>
      <c r="H2222" s="7">
        <v>241.36176265586803</v>
      </c>
      <c r="I2222" s="7">
        <f t="shared" si="54"/>
        <v>68.40742546910171</v>
      </c>
    </row>
    <row r="2223" spans="1:9" x14ac:dyDescent="0.25">
      <c r="A2223" s="14"/>
      <c r="B2223" s="5">
        <f>DATE(YEAR(siječanj!B2223),MONTH(siječanj!B2223)+1,DAY(siječanj!B2223))</f>
        <v>43885</v>
      </c>
      <c r="C2223" s="8">
        <v>23.125</v>
      </c>
      <c r="D2223">
        <v>1.0719239067717099</v>
      </c>
      <c r="E2223" s="6">
        <v>63.3771615655007</v>
      </c>
      <c r="F2223" s="7">
        <v>56.856485486569554</v>
      </c>
      <c r="G2223" s="7">
        <v>56.812786448734457</v>
      </c>
      <c r="H2223" s="7">
        <v>240.75705522753628</v>
      </c>
      <c r="I2223" s="7">
        <f t="shared" si="54"/>
        <v>67.935494625393375</v>
      </c>
    </row>
    <row r="2224" spans="1:9" x14ac:dyDescent="0.25">
      <c r="A2224" s="14"/>
      <c r="B2224" s="5">
        <f>DATE(YEAR(siječanj!B2224),MONTH(siječanj!B2224)+1,DAY(siječanj!B2224))</f>
        <v>43885</v>
      </c>
      <c r="C2224" s="8">
        <v>23.1354166666667</v>
      </c>
      <c r="D2224">
        <v>1.0719239067717099</v>
      </c>
      <c r="E2224" s="6">
        <v>62.449774009954467</v>
      </c>
      <c r="F2224" s="7">
        <v>57.398018097180334</v>
      </c>
      <c r="G2224" s="7">
        <v>56.302580851165757</v>
      </c>
      <c r="H2224" s="7">
        <v>240.97620214735511</v>
      </c>
      <c r="I2224" s="7">
        <f t="shared" si="54"/>
        <v>66.941405733760789</v>
      </c>
    </row>
    <row r="2225" spans="1:9" x14ac:dyDescent="0.25">
      <c r="A2225" s="14"/>
      <c r="B2225" s="5">
        <f>DATE(YEAR(siječanj!B2225),MONTH(siječanj!B2225)+1,DAY(siječanj!B2225))</f>
        <v>43885</v>
      </c>
      <c r="C2225" s="8">
        <v>23.1458333333333</v>
      </c>
      <c r="D2225">
        <v>1.0719239067717099</v>
      </c>
      <c r="E2225" s="6">
        <v>62.126983537367053</v>
      </c>
      <c r="F2225" s="7">
        <v>56.994475881835108</v>
      </c>
      <c r="G2225" s="7">
        <v>56.873804269509542</v>
      </c>
      <c r="H2225" s="7">
        <v>240.88270025736037</v>
      </c>
      <c r="I2225" s="7">
        <f t="shared" si="54"/>
        <v>66.595398909316202</v>
      </c>
    </row>
    <row r="2226" spans="1:9" x14ac:dyDescent="0.25">
      <c r="A2226" s="14"/>
      <c r="B2226" s="5">
        <f>DATE(YEAR(siječanj!B2226),MONTH(siječanj!B2226)+1,DAY(siječanj!B2226))</f>
        <v>43885</v>
      </c>
      <c r="C2226" s="8">
        <v>23.15625</v>
      </c>
      <c r="D2226">
        <v>1.0719239067717099</v>
      </c>
      <c r="E2226" s="6">
        <v>61.596409759689116</v>
      </c>
      <c r="F2226" s="7">
        <v>57.407673214768579</v>
      </c>
      <c r="G2226" s="7">
        <v>55.217218302790805</v>
      </c>
      <c r="H2226" s="7">
        <v>240.79545828687006</v>
      </c>
      <c r="I2226" s="7">
        <f t="shared" si="54"/>
        <v>66.026664192717035</v>
      </c>
    </row>
    <row r="2227" spans="1:9" x14ac:dyDescent="0.25">
      <c r="A2227" s="14"/>
      <c r="B2227" s="5">
        <f>DATE(YEAR(siječanj!B2227),MONTH(siječanj!B2227)+1,DAY(siječanj!B2227))</f>
        <v>43885</v>
      </c>
      <c r="C2227" s="8">
        <v>23.1666666666667</v>
      </c>
      <c r="D2227">
        <v>1.0719239067717099</v>
      </c>
      <c r="E2227" s="6">
        <v>61.356480844539391</v>
      </c>
      <c r="F2227" s="7">
        <v>57.48004650067714</v>
      </c>
      <c r="G2227" s="7">
        <v>55.210376680137109</v>
      </c>
      <c r="H2227" s="7">
        <v>240.45940814123233</v>
      </c>
      <c r="I2227" s="7">
        <f t="shared" si="54"/>
        <v>65.769478652642249</v>
      </c>
    </row>
    <row r="2228" spans="1:9" x14ac:dyDescent="0.25">
      <c r="A2228" s="14"/>
      <c r="B2228" s="5">
        <f>DATE(YEAR(siječanj!B2228),MONTH(siječanj!B2228)+1,DAY(siječanj!B2228))</f>
        <v>43885</v>
      </c>
      <c r="C2228" s="8">
        <v>23.1770833333333</v>
      </c>
      <c r="D2228">
        <v>1.0719239067717099</v>
      </c>
      <c r="E2228" s="6">
        <v>62.385233576242804</v>
      </c>
      <c r="F2228" s="7">
        <v>56.982747800877625</v>
      </c>
      <c r="G2228" s="7">
        <v>56.504052218035341</v>
      </c>
      <c r="H2228" s="7">
        <v>240.59488322421751</v>
      </c>
      <c r="I2228" s="7">
        <f t="shared" si="54"/>
        <v>66.872223299911838</v>
      </c>
    </row>
    <row r="2229" spans="1:9" x14ac:dyDescent="0.25">
      <c r="A2229" s="14"/>
      <c r="B2229" s="5">
        <f>DATE(YEAR(siječanj!B2229),MONTH(siječanj!B2229)+1,DAY(siječanj!B2229))</f>
        <v>43885</v>
      </c>
      <c r="C2229" s="8">
        <v>23.1875</v>
      </c>
      <c r="D2229">
        <v>1.0719239067717099</v>
      </c>
      <c r="E2229" s="6">
        <v>62.326021800109253</v>
      </c>
      <c r="F2229" s="7">
        <v>57.684327618154676</v>
      </c>
      <c r="G2229" s="7">
        <v>56.96010164565201</v>
      </c>
      <c r="H2229" s="7">
        <v>240.57641482035305</v>
      </c>
      <c r="I2229" s="7">
        <f t="shared" si="54"/>
        <v>66.80875278151187</v>
      </c>
    </row>
    <row r="2230" spans="1:9" x14ac:dyDescent="0.25">
      <c r="A2230" s="14"/>
      <c r="B2230" s="5">
        <f>DATE(YEAR(siječanj!B2230),MONTH(siječanj!B2230)+1,DAY(siječanj!B2230))</f>
        <v>43885</v>
      </c>
      <c r="C2230" s="8">
        <v>23.1979166666667</v>
      </c>
      <c r="D2230">
        <v>1.0719239067717099</v>
      </c>
      <c r="E2230" s="6">
        <v>64.132742839722596</v>
      </c>
      <c r="F2230" s="7">
        <v>57.619640736073627</v>
      </c>
      <c r="G2230" s="7">
        <v>56.764077940848608</v>
      </c>
      <c r="H2230" s="7">
        <v>240.94530144189108</v>
      </c>
      <c r="I2230" s="7">
        <f t="shared" si="54"/>
        <v>68.745420256740843</v>
      </c>
    </row>
    <row r="2231" spans="1:9" x14ac:dyDescent="0.25">
      <c r="A2231" s="14"/>
      <c r="B2231" s="5">
        <f>DATE(YEAR(siječanj!B2231),MONTH(siječanj!B2231)+1,DAY(siječanj!B2231))</f>
        <v>43885</v>
      </c>
      <c r="C2231" s="8">
        <v>23.2083333333333</v>
      </c>
      <c r="D2231">
        <v>1.0719239067717099</v>
      </c>
      <c r="E2231" s="6">
        <v>65.442957796083931</v>
      </c>
      <c r="F2231" s="7">
        <v>55.843303589453278</v>
      </c>
      <c r="G2231" s="7">
        <v>57.343376717078726</v>
      </c>
      <c r="H2231" s="7">
        <v>240.26953552160347</v>
      </c>
      <c r="I2231" s="7">
        <f t="shared" si="54"/>
        <v>70.149870991474415</v>
      </c>
    </row>
    <row r="2232" spans="1:9" x14ac:dyDescent="0.25">
      <c r="A2232" s="14"/>
      <c r="B2232" s="5">
        <f>DATE(YEAR(siječanj!B2232),MONTH(siječanj!B2232)+1,DAY(siječanj!B2232))</f>
        <v>43885</v>
      </c>
      <c r="C2232" s="8">
        <v>23.21875</v>
      </c>
      <c r="D2232">
        <v>1.0719239067717099</v>
      </c>
      <c r="E2232" s="6">
        <v>68.505559341798886</v>
      </c>
      <c r="F2232" s="7">
        <v>55.648705656766282</v>
      </c>
      <c r="G2232" s="7">
        <v>60.004836025144598</v>
      </c>
      <c r="H2232" s="7">
        <v>238.82787993923577</v>
      </c>
      <c r="I2232" s="7">
        <f t="shared" si="54"/>
        <v>73.432746805242274</v>
      </c>
    </row>
    <row r="2233" spans="1:9" x14ac:dyDescent="0.25">
      <c r="A2233" s="14"/>
      <c r="B2233" s="5">
        <f>DATE(YEAR(siječanj!B2233),MONTH(siječanj!B2233)+1,DAY(siječanj!B2233))</f>
        <v>43885</v>
      </c>
      <c r="C2233" s="8">
        <v>23.2291666666667</v>
      </c>
      <c r="D2233">
        <v>1.0719239067717099</v>
      </c>
      <c r="E2233" s="6">
        <v>71.714179448873992</v>
      </c>
      <c r="F2233" s="7">
        <v>56.356592575358249</v>
      </c>
      <c r="G2233" s="7">
        <v>61.333000070682409</v>
      </c>
      <c r="H2233" s="7">
        <v>238.70254327983062</v>
      </c>
      <c r="I2233" s="7">
        <f t="shared" si="54"/>
        <v>76.872143405764476</v>
      </c>
    </row>
    <row r="2234" spans="1:9" x14ac:dyDescent="0.25">
      <c r="A2234" s="14"/>
      <c r="B2234" s="5">
        <f>DATE(YEAR(siječanj!B2234),MONTH(siječanj!B2234)+1,DAY(siječanj!B2234))</f>
        <v>43885</v>
      </c>
      <c r="C2234" s="8">
        <v>23.2395833333333</v>
      </c>
      <c r="D2234">
        <v>1.0719239067717099</v>
      </c>
      <c r="E2234" s="6">
        <v>78.540255543876228</v>
      </c>
      <c r="F2234" s="7">
        <v>56.994331536223328</v>
      </c>
      <c r="G2234" s="7">
        <v>59.804726573791569</v>
      </c>
      <c r="H2234" s="7">
        <v>237.50304402425087</v>
      </c>
      <c r="I2234" s="7">
        <f t="shared" si="54"/>
        <v>84.189177561440246</v>
      </c>
    </row>
    <row r="2235" spans="1:9" x14ac:dyDescent="0.25">
      <c r="A2235" s="14"/>
      <c r="B2235" s="5">
        <f>DATE(YEAR(siječanj!B2235),MONTH(siječanj!B2235)+1,DAY(siječanj!B2235))</f>
        <v>43885</v>
      </c>
      <c r="C2235" s="8">
        <v>23.25</v>
      </c>
      <c r="D2235">
        <v>1.0719239067717099</v>
      </c>
      <c r="E2235" s="6">
        <v>83.642800843922217</v>
      </c>
      <c r="F2235" s="7">
        <v>59.58212357789094</v>
      </c>
      <c r="G2235" s="7">
        <v>60.012466757671127</v>
      </c>
      <c r="H2235" s="7">
        <v>234.11609234387529</v>
      </c>
      <c r="I2235" s="7">
        <f t="shared" si="54"/>
        <v>89.658717853945177</v>
      </c>
    </row>
    <row r="2236" spans="1:9" x14ac:dyDescent="0.25">
      <c r="A2236" s="14"/>
      <c r="B2236" s="5">
        <f>DATE(YEAR(siječanj!B2236),MONTH(siječanj!B2236)+1,DAY(siječanj!B2236))</f>
        <v>43885</v>
      </c>
      <c r="C2236" s="8">
        <v>23.2604166666667</v>
      </c>
      <c r="D2236">
        <v>1.0719239067717099</v>
      </c>
      <c r="E2236" s="6">
        <v>90.146882183754798</v>
      </c>
      <c r="F2236" s="7">
        <v>67.619299270846838</v>
      </c>
      <c r="G2236" s="7">
        <v>61.14580878856718</v>
      </c>
      <c r="H2236" s="7">
        <v>220.85549387262438</v>
      </c>
      <c r="I2236" s="7">
        <f t="shared" si="54"/>
        <v>96.630598133699493</v>
      </c>
    </row>
    <row r="2237" spans="1:9" x14ac:dyDescent="0.25">
      <c r="A2237" s="14"/>
      <c r="B2237" s="5">
        <f>DATE(YEAR(siječanj!B2237),MONTH(siječanj!B2237)+1,DAY(siječanj!B2237))</f>
        <v>43885</v>
      </c>
      <c r="C2237" s="8">
        <v>23.2708333333333</v>
      </c>
      <c r="D2237">
        <v>1.0719239067717099</v>
      </c>
      <c r="E2237" s="6">
        <v>95.709591553299688</v>
      </c>
      <c r="F2237" s="7">
        <v>76.774872783108819</v>
      </c>
      <c r="G2237" s="7">
        <v>62.249449044300945</v>
      </c>
      <c r="H2237" s="7">
        <v>211.67362240049587</v>
      </c>
      <c r="I2237" s="7">
        <f t="shared" si="54"/>
        <v>102.59339929333765</v>
      </c>
    </row>
    <row r="2238" spans="1:9" x14ac:dyDescent="0.25">
      <c r="A2238" s="14"/>
      <c r="B2238" s="5">
        <f>DATE(YEAR(siječanj!B2238),MONTH(siječanj!B2238)+1,DAY(siječanj!B2238))</f>
        <v>43885</v>
      </c>
      <c r="C2238" s="8">
        <v>23.28125</v>
      </c>
      <c r="D2238">
        <v>1.0719239067717099</v>
      </c>
      <c r="E2238" s="6">
        <v>102.01975626407774</v>
      </c>
      <c r="F2238" s="7">
        <v>78.1388465936638</v>
      </c>
      <c r="G2238" s="7">
        <v>66.767739961990259</v>
      </c>
      <c r="H2238" s="7">
        <v>191.74241968512115</v>
      </c>
      <c r="I2238" s="7">
        <f t="shared" si="54"/>
        <v>109.35741570248784</v>
      </c>
    </row>
    <row r="2239" spans="1:9" x14ac:dyDescent="0.25">
      <c r="A2239" s="14"/>
      <c r="B2239" s="5">
        <f>DATE(YEAR(siječanj!B2239),MONTH(siječanj!B2239)+1,DAY(siječanj!B2239))</f>
        <v>43885</v>
      </c>
      <c r="C2239" s="8">
        <v>23.2916666666667</v>
      </c>
      <c r="D2239">
        <v>1.0719239067717099</v>
      </c>
      <c r="E2239" s="6">
        <v>107.56235291926181</v>
      </c>
      <c r="F2239" s="7">
        <v>85.925165651739704</v>
      </c>
      <c r="G2239" s="7">
        <v>79.019063289664956</v>
      </c>
      <c r="H2239" s="7">
        <v>151.68377030399034</v>
      </c>
      <c r="I2239" s="7">
        <f t="shared" si="54"/>
        <v>115.29865756277256</v>
      </c>
    </row>
    <row r="2240" spans="1:9" x14ac:dyDescent="0.25">
      <c r="A2240" s="14"/>
      <c r="B2240" s="5">
        <f>DATE(YEAR(siječanj!B2240),MONTH(siječanj!B2240)+1,DAY(siječanj!B2240))</f>
        <v>43885</v>
      </c>
      <c r="C2240" s="8">
        <v>23.3020833333333</v>
      </c>
      <c r="D2240">
        <v>1.0719239067717099</v>
      </c>
      <c r="E2240" s="6">
        <v>109.22929064312517</v>
      </c>
      <c r="F2240" s="7">
        <v>108.75326377142808</v>
      </c>
      <c r="G2240" s="7">
        <v>96.362144108341198</v>
      </c>
      <c r="H2240" s="7">
        <v>117.49498268436035</v>
      </c>
      <c r="I2240" s="7">
        <f t="shared" si="54"/>
        <v>117.08548796008131</v>
      </c>
    </row>
    <row r="2241" spans="1:9" x14ac:dyDescent="0.25">
      <c r="A2241" s="14"/>
      <c r="B2241" s="5">
        <f>DATE(YEAR(siječanj!B2241),MONTH(siječanj!B2241)+1,DAY(siječanj!B2241))</f>
        <v>43885</v>
      </c>
      <c r="C2241" s="8">
        <v>23.3125</v>
      </c>
      <c r="D2241">
        <v>1.0719239067717099</v>
      </c>
      <c r="E2241" s="6">
        <v>112.60473374081587</v>
      </c>
      <c r="F2241" s="7">
        <v>123.8100668054671</v>
      </c>
      <c r="G2241" s="7">
        <v>105.0252887090832</v>
      </c>
      <c r="H2241" s="7">
        <v>61.134344037806713</v>
      </c>
      <c r="I2241" s="7">
        <f t="shared" si="54"/>
        <v>120.70370611244353</v>
      </c>
    </row>
    <row r="2242" spans="1:9" x14ac:dyDescent="0.25">
      <c r="A2242" s="14"/>
      <c r="B2242" s="5">
        <f>DATE(YEAR(siječanj!B2242),MONTH(siječanj!B2242)+1,DAY(siječanj!B2242))</f>
        <v>43885</v>
      </c>
      <c r="C2242" s="8">
        <v>23.3229166666667</v>
      </c>
      <c r="D2242">
        <v>1.0719239067717099</v>
      </c>
      <c r="E2242" s="6">
        <v>113.05718298163927</v>
      </c>
      <c r="F2242" s="7">
        <v>134.76497252222674</v>
      </c>
      <c r="G2242" s="7">
        <v>118.41080326203488</v>
      </c>
      <c r="H2242" s="7">
        <v>18.530914527335732</v>
      </c>
      <c r="I2242" s="7">
        <f t="shared" si="54"/>
        <v>121.18869727028284</v>
      </c>
    </row>
    <row r="2243" spans="1:9" x14ac:dyDescent="0.25">
      <c r="A2243" s="14"/>
      <c r="B2243" s="5">
        <f>DATE(YEAR(siječanj!B2243),MONTH(siječanj!B2243)+1,DAY(siječanj!B2243))</f>
        <v>43885</v>
      </c>
      <c r="C2243" s="8">
        <v>23.3333333333333</v>
      </c>
      <c r="D2243">
        <v>1.0719239067717099</v>
      </c>
      <c r="E2243" s="6">
        <v>111.78708552685293</v>
      </c>
      <c r="F2243" s="7">
        <v>145.70663853870556</v>
      </c>
      <c r="G2243" s="7">
        <v>124.35328128044614</v>
      </c>
      <c r="H2243" s="7">
        <v>4.5107808141214001</v>
      </c>
      <c r="I2243" s="7">
        <f t="shared" si="54"/>
        <v>119.82724944456747</v>
      </c>
    </row>
    <row r="2244" spans="1:9" x14ac:dyDescent="0.25">
      <c r="A2244" s="14"/>
      <c r="B2244" s="5">
        <f>DATE(YEAR(siječanj!B2244),MONTH(siječanj!B2244)+1,DAY(siječanj!B2244))</f>
        <v>43885</v>
      </c>
      <c r="C2244" s="8">
        <v>23.34375</v>
      </c>
      <c r="D2244">
        <v>1.0719239067717099</v>
      </c>
      <c r="E2244" s="6">
        <v>110.54507758372257</v>
      </c>
      <c r="F2244" s="7">
        <v>164.04298189168657</v>
      </c>
      <c r="G2244" s="7">
        <v>138.01705119596343</v>
      </c>
      <c r="H2244" s="7">
        <v>2.7908328655828405</v>
      </c>
      <c r="I2244" s="7">
        <f t="shared" ref="I2244:I2307" si="56">D2244*E2244</f>
        <v>118.49591143792567</v>
      </c>
    </row>
    <row r="2245" spans="1:9" x14ac:dyDescent="0.25">
      <c r="A2245" s="14"/>
      <c r="B2245" s="5">
        <f>DATE(YEAR(siječanj!B2245),MONTH(siječanj!B2245)+1,DAY(siječanj!B2245))</f>
        <v>43885</v>
      </c>
      <c r="C2245" s="8">
        <v>23.3541666666667</v>
      </c>
      <c r="D2245">
        <v>1.0719239067717099</v>
      </c>
      <c r="E2245" s="6">
        <v>111.56265102534221</v>
      </c>
      <c r="F2245" s="7">
        <v>174.44647133302857</v>
      </c>
      <c r="G2245" s="7">
        <v>151.27702517772678</v>
      </c>
      <c r="H2245" s="7">
        <v>2.4874282051343668</v>
      </c>
      <c r="I2245" s="7">
        <f t="shared" si="56"/>
        <v>119.58667273689372</v>
      </c>
    </row>
    <row r="2246" spans="1:9" x14ac:dyDescent="0.25">
      <c r="A2246" s="14"/>
      <c r="B2246" s="5">
        <f>DATE(YEAR(siječanj!B2246),MONTH(siječanj!B2246)+1,DAY(siječanj!B2246))</f>
        <v>43885</v>
      </c>
      <c r="C2246" s="8">
        <v>23.3645833333333</v>
      </c>
      <c r="D2246">
        <v>1.0719239067717099</v>
      </c>
      <c r="E2246" s="6">
        <v>111.72573286859171</v>
      </c>
      <c r="F2246" s="7">
        <v>195.75758528407019</v>
      </c>
      <c r="G2246" s="7">
        <v>164.81976887142969</v>
      </c>
      <c r="H2246" s="7">
        <v>2.2246896449973401</v>
      </c>
      <c r="I2246" s="7">
        <f t="shared" si="56"/>
        <v>119.76148406343326</v>
      </c>
    </row>
    <row r="2247" spans="1:9" x14ac:dyDescent="0.25">
      <c r="A2247" s="14"/>
      <c r="B2247" s="5">
        <f>DATE(YEAR(siječanj!B2247),MONTH(siječanj!B2247)+1,DAY(siječanj!B2247))</f>
        <v>43885</v>
      </c>
      <c r="C2247" s="8">
        <v>23.375</v>
      </c>
      <c r="D2247">
        <v>1.0719239067717099</v>
      </c>
      <c r="E2247" s="6">
        <v>113.20585262618411</v>
      </c>
      <c r="F2247" s="7">
        <v>226.38914751283423</v>
      </c>
      <c r="G2247" s="7">
        <v>170.23080742711579</v>
      </c>
      <c r="H2247" s="7">
        <v>1.9906136179288305</v>
      </c>
      <c r="I2247" s="7">
        <f t="shared" si="56"/>
        <v>121.34805981648171</v>
      </c>
    </row>
    <row r="2248" spans="1:9" x14ac:dyDescent="0.25">
      <c r="A2248" s="14"/>
      <c r="B2248" s="5">
        <f>DATE(YEAR(siječanj!B2248),MONTH(siječanj!B2248)+1,DAY(siječanj!B2248))</f>
        <v>43885</v>
      </c>
      <c r="C2248" s="8">
        <v>23.3854166666667</v>
      </c>
      <c r="D2248">
        <v>1.0719239067717099</v>
      </c>
      <c r="E2248" s="6">
        <v>113.38481153386536</v>
      </c>
      <c r="F2248" s="7">
        <v>224.35620396446447</v>
      </c>
      <c r="G2248" s="7">
        <v>192.29668680082602</v>
      </c>
      <c r="H2248" s="7">
        <v>1.7897769377918307</v>
      </c>
      <c r="I2248" s="7">
        <f t="shared" si="56"/>
        <v>121.53989014795499</v>
      </c>
    </row>
    <row r="2249" spans="1:9" x14ac:dyDescent="0.25">
      <c r="A2249" s="14"/>
      <c r="B2249" s="5">
        <f>DATE(YEAR(siječanj!B2249),MONTH(siječanj!B2249)+1,DAY(siječanj!B2249))</f>
        <v>43885</v>
      </c>
      <c r="C2249" s="8">
        <v>23.3958333333333</v>
      </c>
      <c r="D2249">
        <v>1.0719239067717099</v>
      </c>
      <c r="E2249" s="6">
        <v>113.3535126613296</v>
      </c>
      <c r="F2249" s="7">
        <v>222.30395820011893</v>
      </c>
      <c r="G2249" s="7">
        <v>198.98498180116826</v>
      </c>
      <c r="H2249" s="7">
        <v>2.0104159725409976</v>
      </c>
      <c r="I2249" s="7">
        <f t="shared" si="56"/>
        <v>121.50634013822891</v>
      </c>
    </row>
    <row r="2250" spans="1:9" x14ac:dyDescent="0.25">
      <c r="A2250" s="14"/>
      <c r="B2250" s="5">
        <f>DATE(YEAR(siječanj!B2250),MONTH(siječanj!B2250)+1,DAY(siječanj!B2250))</f>
        <v>43885</v>
      </c>
      <c r="C2250" s="8">
        <v>23.40625</v>
      </c>
      <c r="D2250">
        <v>1.0719239067717099</v>
      </c>
      <c r="E2250" s="6">
        <v>113.94696283234866</v>
      </c>
      <c r="F2250" s="7">
        <v>223.47128517221961</v>
      </c>
      <c r="G2250" s="7">
        <v>202.78993742199617</v>
      </c>
      <c r="H2250" s="7">
        <v>2.0269933694170592</v>
      </c>
      <c r="I2250" s="7">
        <f t="shared" si="56"/>
        <v>122.142473564022</v>
      </c>
    </row>
    <row r="2251" spans="1:9" x14ac:dyDescent="0.25">
      <c r="A2251" s="14"/>
      <c r="B2251" s="5">
        <f>DATE(YEAR(siječanj!B2251),MONTH(siječanj!B2251)+1,DAY(siječanj!B2251))</f>
        <v>43885</v>
      </c>
      <c r="C2251" s="8">
        <v>23.4166666666667</v>
      </c>
      <c r="D2251">
        <v>1.0719239067717099</v>
      </c>
      <c r="E2251" s="6">
        <v>114.45751318085073</v>
      </c>
      <c r="F2251" s="7">
        <v>233.54321274329288</v>
      </c>
      <c r="G2251" s="7">
        <v>204.12415398031484</v>
      </c>
      <c r="H2251" s="7">
        <v>2.1412396359166501</v>
      </c>
      <c r="I2251" s="7">
        <f t="shared" si="56"/>
        <v>122.68974468819199</v>
      </c>
    </row>
    <row r="2252" spans="1:9" x14ac:dyDescent="0.25">
      <c r="A2252" s="14"/>
      <c r="B2252" s="5">
        <f>DATE(YEAR(siječanj!B2252),MONTH(siječanj!B2252)+1,DAY(siječanj!B2252))</f>
        <v>43885</v>
      </c>
      <c r="C2252" s="8">
        <v>23.4270833333333</v>
      </c>
      <c r="D2252">
        <v>1.0719239067717099</v>
      </c>
      <c r="E2252" s="6">
        <v>116.3577432814992</v>
      </c>
      <c r="F2252" s="7">
        <v>233.147024134948</v>
      </c>
      <c r="G2252" s="7">
        <v>201.12693843544807</v>
      </c>
      <c r="H2252" s="7">
        <v>2.0540464078473848</v>
      </c>
      <c r="I2252" s="7">
        <f t="shared" si="56"/>
        <v>124.7266467614443</v>
      </c>
    </row>
    <row r="2253" spans="1:9" x14ac:dyDescent="0.25">
      <c r="A2253" s="14"/>
      <c r="B2253" s="5">
        <f>DATE(YEAR(siječanj!B2253),MONTH(siječanj!B2253)+1,DAY(siječanj!B2253))</f>
        <v>43885</v>
      </c>
      <c r="C2253" s="8">
        <v>23.4375</v>
      </c>
      <c r="D2253">
        <v>1.0719239067717099</v>
      </c>
      <c r="E2253" s="6">
        <v>118.00272960488473</v>
      </c>
      <c r="F2253" s="7">
        <v>224.93117664180534</v>
      </c>
      <c r="G2253" s="7">
        <v>200.68814928418666</v>
      </c>
      <c r="H2253" s="7">
        <v>2.032901149797913</v>
      </c>
      <c r="I2253" s="7">
        <f t="shared" si="56"/>
        <v>126.48994692779375</v>
      </c>
    </row>
    <row r="2254" spans="1:9" x14ac:dyDescent="0.25">
      <c r="A2254" s="14"/>
      <c r="B2254" s="5">
        <f>DATE(YEAR(siječanj!B2254),MONTH(siječanj!B2254)+1,DAY(siječanj!B2254))</f>
        <v>43885</v>
      </c>
      <c r="C2254" s="8">
        <v>23.4479166666667</v>
      </c>
      <c r="D2254">
        <v>1.0719239067717099</v>
      </c>
      <c r="E2254" s="6">
        <v>118.92427437717234</v>
      </c>
      <c r="F2254" s="7">
        <v>223.70229428547924</v>
      </c>
      <c r="G2254" s="7">
        <v>206.4241368764865</v>
      </c>
      <c r="H2254" s="7">
        <v>2.106582779801319</v>
      </c>
      <c r="I2254" s="7">
        <f t="shared" si="56"/>
        <v>127.47777280036934</v>
      </c>
    </row>
    <row r="2255" spans="1:9" x14ac:dyDescent="0.25">
      <c r="A2255" s="14"/>
      <c r="B2255" s="5">
        <f>DATE(YEAR(siječanj!B2255),MONTH(siječanj!B2255)+1,DAY(siječanj!B2255))</f>
        <v>43885</v>
      </c>
      <c r="C2255" s="8">
        <v>23.4583333333333</v>
      </c>
      <c r="D2255">
        <v>1.0719239067717099</v>
      </c>
      <c r="E2255" s="6">
        <v>119.06523900460047</v>
      </c>
      <c r="F2255" s="7">
        <v>220.92193717849059</v>
      </c>
      <c r="G2255" s="7">
        <v>207.76544741239286</v>
      </c>
      <c r="H2255" s="7">
        <v>2.1936347543238464</v>
      </c>
      <c r="I2255" s="7">
        <f t="shared" si="56"/>
        <v>127.62887615451871</v>
      </c>
    </row>
    <row r="2256" spans="1:9" x14ac:dyDescent="0.25">
      <c r="A2256" s="14"/>
      <c r="B2256" s="5">
        <f>DATE(YEAR(siječanj!B2256),MONTH(siječanj!B2256)+1,DAY(siječanj!B2256))</f>
        <v>43885</v>
      </c>
      <c r="C2256" s="8">
        <v>23.46875</v>
      </c>
      <c r="D2256">
        <v>1.0719239067717099</v>
      </c>
      <c r="E2256" s="6">
        <v>118.33714383116907</v>
      </c>
      <c r="F2256" s="7">
        <v>219.01854381669733</v>
      </c>
      <c r="G2256" s="7">
        <v>202.86998200366418</v>
      </c>
      <c r="H2256" s="7">
        <v>2.1753304831017393</v>
      </c>
      <c r="I2256" s="7">
        <f t="shared" si="56"/>
        <v>126.8484135317125</v>
      </c>
    </row>
    <row r="2257" spans="1:9" x14ac:dyDescent="0.25">
      <c r="A2257" s="14"/>
      <c r="B2257" s="5">
        <f>DATE(YEAR(siječanj!B2257),MONTH(siječanj!B2257)+1,DAY(siječanj!B2257))</f>
        <v>43885</v>
      </c>
      <c r="C2257" s="8">
        <v>23.4791666666667</v>
      </c>
      <c r="D2257">
        <v>1.0719239067717099</v>
      </c>
      <c r="E2257" s="6">
        <v>119.07251329428637</v>
      </c>
      <c r="F2257" s="7">
        <v>218.03994873200475</v>
      </c>
      <c r="G2257" s="7">
        <v>198.14189601191887</v>
      </c>
      <c r="H2257" s="7">
        <v>2.2337229087856101</v>
      </c>
      <c r="I2257" s="7">
        <f t="shared" si="56"/>
        <v>127.6366736395378</v>
      </c>
    </row>
    <row r="2258" spans="1:9" x14ac:dyDescent="0.25">
      <c r="A2258" s="14"/>
      <c r="B2258" s="5">
        <f>DATE(YEAR(siječanj!B2258),MONTH(siječanj!B2258)+1,DAY(siječanj!B2258))</f>
        <v>43885</v>
      </c>
      <c r="C2258" s="8">
        <v>23.4895833333333</v>
      </c>
      <c r="D2258">
        <v>1.0719239067717099</v>
      </c>
      <c r="E2258" s="6">
        <v>119.70966414815001</v>
      </c>
      <c r="F2258" s="7">
        <v>213.79273547966179</v>
      </c>
      <c r="G2258" s="7">
        <v>193.79583132819829</v>
      </c>
      <c r="H2258" s="7">
        <v>1.9613810969569241</v>
      </c>
      <c r="I2258" s="7">
        <f t="shared" si="56"/>
        <v>128.31965087201425</v>
      </c>
    </row>
    <row r="2259" spans="1:9" x14ac:dyDescent="0.25">
      <c r="A2259" s="14"/>
      <c r="B2259" s="5">
        <f>DATE(YEAR(siječanj!B2259),MONTH(siječanj!B2259)+1,DAY(siječanj!B2259))</f>
        <v>43885</v>
      </c>
      <c r="C2259" s="8">
        <v>23.5</v>
      </c>
      <c r="D2259">
        <v>1.0719239067717099</v>
      </c>
      <c r="E2259" s="6">
        <v>120.36293931772688</v>
      </c>
      <c r="F2259" s="7">
        <v>217.20813308649522</v>
      </c>
      <c r="G2259" s="7">
        <v>194.32598097681662</v>
      </c>
      <c r="H2259" s="7">
        <v>1.8452129864270568</v>
      </c>
      <c r="I2259" s="7">
        <f t="shared" si="56"/>
        <v>129.01991214398404</v>
      </c>
    </row>
    <row r="2260" spans="1:9" x14ac:dyDescent="0.25">
      <c r="A2260" s="14"/>
      <c r="B2260" s="5">
        <f>DATE(YEAR(siječanj!B2260),MONTH(siječanj!B2260)+1,DAY(siječanj!B2260))</f>
        <v>43885</v>
      </c>
      <c r="C2260" s="8">
        <v>23.5104166666667</v>
      </c>
      <c r="D2260">
        <v>1.0719239067717099</v>
      </c>
      <c r="E2260" s="6">
        <v>120.75793991953105</v>
      </c>
      <c r="F2260" s="7">
        <v>209.59712578353179</v>
      </c>
      <c r="G2260" s="7">
        <v>191.15186862888612</v>
      </c>
      <c r="H2260" s="7">
        <v>1.848418049297424</v>
      </c>
      <c r="I2260" s="7">
        <f t="shared" si="56"/>
        <v>129.44332273224714</v>
      </c>
    </row>
    <row r="2261" spans="1:9" x14ac:dyDescent="0.25">
      <c r="A2261" s="14"/>
      <c r="B2261" s="5">
        <f>DATE(YEAR(siječanj!B2261),MONTH(siječanj!B2261)+1,DAY(siječanj!B2261))</f>
        <v>43885</v>
      </c>
      <c r="C2261" s="8">
        <v>23.5208333333333</v>
      </c>
      <c r="D2261">
        <v>1.0719239067717099</v>
      </c>
      <c r="E2261" s="6">
        <v>119.97011688197381</v>
      </c>
      <c r="F2261" s="7">
        <v>202.88501874915463</v>
      </c>
      <c r="G2261" s="7">
        <v>186.94561258420663</v>
      </c>
      <c r="H2261" s="7">
        <v>2.0411087766580622</v>
      </c>
      <c r="I2261" s="7">
        <f t="shared" si="56"/>
        <v>128.59883638398404</v>
      </c>
    </row>
    <row r="2262" spans="1:9" x14ac:dyDescent="0.25">
      <c r="A2262" s="14"/>
      <c r="B2262" s="5">
        <f>DATE(YEAR(siječanj!B2262),MONTH(siječanj!B2262)+1,DAY(siječanj!B2262))</f>
        <v>43885</v>
      </c>
      <c r="C2262" s="8">
        <v>23.53125</v>
      </c>
      <c r="D2262">
        <v>1.0719239067717099</v>
      </c>
      <c r="E2262" s="6">
        <v>118.1432939207143</v>
      </c>
      <c r="F2262" s="7">
        <v>188.1558922826672</v>
      </c>
      <c r="G2262" s="7">
        <v>182.99528850452299</v>
      </c>
      <c r="H2262" s="7">
        <v>1.8720014231430688</v>
      </c>
      <c r="I2262" s="7">
        <f t="shared" si="56"/>
        <v>126.64062117837048</v>
      </c>
    </row>
    <row r="2263" spans="1:9" x14ac:dyDescent="0.25">
      <c r="A2263" s="14"/>
      <c r="B2263" s="5">
        <f>DATE(YEAR(siječanj!B2263),MONTH(siječanj!B2263)+1,DAY(siječanj!B2263))</f>
        <v>43885</v>
      </c>
      <c r="C2263" s="8">
        <v>23.5416666666667</v>
      </c>
      <c r="D2263">
        <v>1.0719239067717099</v>
      </c>
      <c r="E2263" s="6">
        <v>115.67823396603325</v>
      </c>
      <c r="F2263" s="7">
        <v>184.04502949905589</v>
      </c>
      <c r="G2263" s="7">
        <v>177.74357003046941</v>
      </c>
      <c r="H2263" s="7">
        <v>1.8297138912739865</v>
      </c>
      <c r="I2263" s="7">
        <f t="shared" si="56"/>
        <v>123.99826448132227</v>
      </c>
    </row>
    <row r="2264" spans="1:9" x14ac:dyDescent="0.25">
      <c r="A2264" s="14"/>
      <c r="B2264" s="5">
        <f>DATE(YEAR(siječanj!B2264),MONTH(siječanj!B2264)+1,DAY(siječanj!B2264))</f>
        <v>43885</v>
      </c>
      <c r="C2264" s="8">
        <v>23.5520833333333</v>
      </c>
      <c r="D2264">
        <v>1.0719239067717099</v>
      </c>
      <c r="E2264" s="6">
        <v>113.21681900544218</v>
      </c>
      <c r="F2264" s="7">
        <v>191.93215792856191</v>
      </c>
      <c r="G2264" s="7">
        <v>177.05172095369849</v>
      </c>
      <c r="H2264" s="7">
        <v>1.9337113176887253</v>
      </c>
      <c r="I2264" s="7">
        <f t="shared" si="56"/>
        <v>121.35981494057916</v>
      </c>
    </row>
    <row r="2265" spans="1:9" x14ac:dyDescent="0.25">
      <c r="A2265" s="14"/>
      <c r="B2265" s="5">
        <f>DATE(YEAR(siječanj!B2265),MONTH(siječanj!B2265)+1,DAY(siječanj!B2265))</f>
        <v>43885</v>
      </c>
      <c r="C2265" s="8">
        <v>23.5625</v>
      </c>
      <c r="D2265">
        <v>1.0719239067717099</v>
      </c>
      <c r="E2265" s="6">
        <v>114.4891731187499</v>
      </c>
      <c r="F2265" s="7">
        <v>179.54635416218355</v>
      </c>
      <c r="G2265" s="7">
        <v>173.67895720514446</v>
      </c>
      <c r="H2265" s="7">
        <v>1.9152498770272892</v>
      </c>
      <c r="I2265" s="7">
        <f t="shared" si="56"/>
        <v>122.72368173251303</v>
      </c>
    </row>
    <row r="2266" spans="1:9" x14ac:dyDescent="0.25">
      <c r="A2266" s="14"/>
      <c r="B2266" s="5">
        <f>DATE(YEAR(siječanj!B2266),MONTH(siječanj!B2266)+1,DAY(siječanj!B2266))</f>
        <v>43885</v>
      </c>
      <c r="C2266" s="8">
        <v>23.5729166666667</v>
      </c>
      <c r="D2266">
        <v>1.0719239067717099</v>
      </c>
      <c r="E2266" s="6">
        <v>115.30377680602074</v>
      </c>
      <c r="F2266" s="7">
        <v>173.41689017057345</v>
      </c>
      <c r="G2266" s="7">
        <v>174.77561964667285</v>
      </c>
      <c r="H2266" s="7">
        <v>1.9623340610257669</v>
      </c>
      <c r="I2266" s="7">
        <f t="shared" si="56"/>
        <v>123.59687489944302</v>
      </c>
    </row>
    <row r="2267" spans="1:9" x14ac:dyDescent="0.25">
      <c r="A2267" s="14"/>
      <c r="B2267" s="5">
        <f>DATE(YEAR(siječanj!B2267),MONTH(siječanj!B2267)+1,DAY(siječanj!B2267))</f>
        <v>43885</v>
      </c>
      <c r="C2267" s="8">
        <v>23.5833333333333</v>
      </c>
      <c r="D2267">
        <v>1.0719239067717099</v>
      </c>
      <c r="E2267" s="6">
        <v>115.58421176047347</v>
      </c>
      <c r="F2267" s="7">
        <v>173.71992373451315</v>
      </c>
      <c r="G2267" s="7">
        <v>175.02481012986186</v>
      </c>
      <c r="H2267" s="7">
        <v>2.0725685278493216</v>
      </c>
      <c r="I2267" s="7">
        <f t="shared" si="56"/>
        <v>123.89747983141534</v>
      </c>
    </row>
    <row r="2268" spans="1:9" x14ac:dyDescent="0.25">
      <c r="A2268" s="14"/>
      <c r="B2268" s="5">
        <f>DATE(YEAR(siječanj!B2268),MONTH(siječanj!B2268)+1,DAY(siječanj!B2268))</f>
        <v>43885</v>
      </c>
      <c r="C2268" s="8">
        <v>23.59375</v>
      </c>
      <c r="D2268">
        <v>1.0719239067717099</v>
      </c>
      <c r="E2268" s="6">
        <v>116.99992354039787</v>
      </c>
      <c r="F2268" s="7">
        <v>174.39647963614726</v>
      </c>
      <c r="G2268" s="7">
        <v>172.34088322140687</v>
      </c>
      <c r="H2268" s="7">
        <v>2.0202430414722077</v>
      </c>
      <c r="I2268" s="7">
        <f t="shared" si="56"/>
        <v>125.41501513341464</v>
      </c>
    </row>
    <row r="2269" spans="1:9" x14ac:dyDescent="0.25">
      <c r="A2269" s="14"/>
      <c r="B2269" s="5">
        <f>DATE(YEAR(siječanj!B2269),MONTH(siječanj!B2269)+1,DAY(siječanj!B2269))</f>
        <v>43885</v>
      </c>
      <c r="C2269" s="8">
        <v>23.6041666666667</v>
      </c>
      <c r="D2269">
        <v>1.0719239067717099</v>
      </c>
      <c r="E2269" s="6">
        <v>117.27977961288209</v>
      </c>
      <c r="F2269" s="7">
        <v>175.32078874200795</v>
      </c>
      <c r="G2269" s="7">
        <v>172.78184743186085</v>
      </c>
      <c r="H2269" s="7">
        <v>2.0254455488626544</v>
      </c>
      <c r="I2269" s="7">
        <f t="shared" si="56"/>
        <v>125.7149995479657</v>
      </c>
    </row>
    <row r="2270" spans="1:9" x14ac:dyDescent="0.25">
      <c r="A2270" s="14"/>
      <c r="B2270" s="5">
        <f>DATE(YEAR(siječanj!B2270),MONTH(siječanj!B2270)+1,DAY(siječanj!B2270))</f>
        <v>43885</v>
      </c>
      <c r="C2270" s="8">
        <v>23.6145833333333</v>
      </c>
      <c r="D2270">
        <v>1.0719239067717099</v>
      </c>
      <c r="E2270" s="6">
        <v>119.3747985901614</v>
      </c>
      <c r="F2270" s="7">
        <v>175.68002086413571</v>
      </c>
      <c r="G2270" s="7">
        <v>170.64102038633297</v>
      </c>
      <c r="H2270" s="7">
        <v>2.0309534424421773</v>
      </c>
      <c r="I2270" s="7">
        <f t="shared" si="56"/>
        <v>127.96070047485182</v>
      </c>
    </row>
    <row r="2271" spans="1:9" x14ac:dyDescent="0.25">
      <c r="A2271" s="14"/>
      <c r="B2271" s="5">
        <f>DATE(YEAR(siječanj!B2271),MONTH(siječanj!B2271)+1,DAY(siječanj!B2271))</f>
        <v>43885</v>
      </c>
      <c r="C2271" s="8">
        <v>23.625</v>
      </c>
      <c r="D2271">
        <v>1.0719239067717099</v>
      </c>
      <c r="E2271" s="6">
        <v>121.12325368790843</v>
      </c>
      <c r="F2271" s="7">
        <v>172.11045813431622</v>
      </c>
      <c r="G2271" s="7">
        <v>167.25915183198745</v>
      </c>
      <c r="H2271" s="7">
        <v>2.0935297583907171</v>
      </c>
      <c r="I2271" s="7">
        <f t="shared" si="56"/>
        <v>129.83491129404374</v>
      </c>
    </row>
    <row r="2272" spans="1:9" x14ac:dyDescent="0.25">
      <c r="A2272" s="14"/>
      <c r="B2272" s="5">
        <f>DATE(YEAR(siječanj!B2272),MONTH(siječanj!B2272)+1,DAY(siječanj!B2272))</f>
        <v>43885</v>
      </c>
      <c r="C2272" s="8">
        <v>23.6354166666667</v>
      </c>
      <c r="D2272">
        <v>1.0719239067717099</v>
      </c>
      <c r="E2272" s="6">
        <v>123.12851260076576</v>
      </c>
      <c r="F2272" s="7">
        <v>169.56362015039207</v>
      </c>
      <c r="G2272" s="7">
        <v>160.44959828306625</v>
      </c>
      <c r="H2272" s="7">
        <v>2.0167017553708706</v>
      </c>
      <c r="I2272" s="7">
        <f t="shared" si="56"/>
        <v>131.98439626200255</v>
      </c>
    </row>
    <row r="2273" spans="1:9" x14ac:dyDescent="0.25">
      <c r="A2273" s="14"/>
      <c r="B2273" s="5">
        <f>DATE(YEAR(siječanj!B2273),MONTH(siječanj!B2273)+1,DAY(siječanj!B2273))</f>
        <v>43885</v>
      </c>
      <c r="C2273" s="8">
        <v>23.6458333333333</v>
      </c>
      <c r="D2273">
        <v>1.0719239067717099</v>
      </c>
      <c r="E2273" s="6">
        <v>124.94548377584559</v>
      </c>
      <c r="F2273" s="7">
        <v>168.22651066203034</v>
      </c>
      <c r="G2273" s="7">
        <v>158.04620594285012</v>
      </c>
      <c r="H2273" s="7">
        <v>1.915918344516081</v>
      </c>
      <c r="I2273" s="7">
        <f t="shared" si="56"/>
        <v>133.9320511024857</v>
      </c>
    </row>
    <row r="2274" spans="1:9" x14ac:dyDescent="0.25">
      <c r="A2274" s="14"/>
      <c r="B2274" s="5">
        <f>DATE(YEAR(siječanj!B2274),MONTH(siječanj!B2274)+1,DAY(siječanj!B2274))</f>
        <v>43885</v>
      </c>
      <c r="C2274" s="8">
        <v>23.65625</v>
      </c>
      <c r="D2274">
        <v>1.0719239067717099</v>
      </c>
      <c r="E2274" s="6">
        <v>128.589925475065</v>
      </c>
      <c r="F2274" s="7">
        <v>167.06921570994862</v>
      </c>
      <c r="G2274" s="7">
        <v>157.99241829121436</v>
      </c>
      <c r="H2274" s="7">
        <v>2.3558276472516502</v>
      </c>
      <c r="I2274" s="7">
        <f t="shared" si="56"/>
        <v>137.83861528671471</v>
      </c>
    </row>
    <row r="2275" spans="1:9" x14ac:dyDescent="0.25">
      <c r="A2275" s="14"/>
      <c r="B2275" s="5">
        <f>DATE(YEAR(siječanj!B2275),MONTH(siječanj!B2275)+1,DAY(siječanj!B2275))</f>
        <v>43885</v>
      </c>
      <c r="C2275" s="8">
        <v>23.6666666666667</v>
      </c>
      <c r="D2275">
        <v>1.0719239067717099</v>
      </c>
      <c r="E2275" s="6">
        <v>130.069214193628</v>
      </c>
      <c r="F2275" s="7">
        <v>166.85327066511886</v>
      </c>
      <c r="G2275" s="7">
        <v>156.25732590623457</v>
      </c>
      <c r="H2275" s="7">
        <v>3.650477082452515</v>
      </c>
      <c r="I2275" s="7">
        <f t="shared" si="56"/>
        <v>139.42430022916005</v>
      </c>
    </row>
    <row r="2276" spans="1:9" x14ac:dyDescent="0.25">
      <c r="A2276" s="14"/>
      <c r="B2276" s="5">
        <f>DATE(YEAR(siječanj!B2276),MONTH(siječanj!B2276)+1,DAY(siječanj!B2276))</f>
        <v>43885</v>
      </c>
      <c r="C2276" s="8">
        <v>23.6770833333333</v>
      </c>
      <c r="D2276">
        <v>1.0719239067717099</v>
      </c>
      <c r="E2276" s="6">
        <v>132.82027520006261</v>
      </c>
      <c r="F2276" s="7">
        <v>166.11176324778211</v>
      </c>
      <c r="G2276" s="7">
        <v>155.59351626656897</v>
      </c>
      <c r="H2276" s="7">
        <v>7.8841821014429083</v>
      </c>
      <c r="I2276" s="7">
        <f t="shared" si="56"/>
        <v>142.37322829094478</v>
      </c>
    </row>
    <row r="2277" spans="1:9" x14ac:dyDescent="0.25">
      <c r="A2277" s="14"/>
      <c r="B2277" s="5">
        <f>DATE(YEAR(siječanj!B2277),MONTH(siječanj!B2277)+1,DAY(siječanj!B2277))</f>
        <v>43885</v>
      </c>
      <c r="C2277" s="8">
        <v>23.6875</v>
      </c>
      <c r="D2277">
        <v>1.0719239067717099</v>
      </c>
      <c r="E2277" s="6">
        <v>137.8739991647322</v>
      </c>
      <c r="F2277" s="7">
        <v>167.55667084094455</v>
      </c>
      <c r="G2277" s="7">
        <v>159.02477028092477</v>
      </c>
      <c r="H2277" s="7">
        <v>20.533425274975794</v>
      </c>
      <c r="I2277" s="7">
        <f t="shared" si="56"/>
        <v>147.7904358268992</v>
      </c>
    </row>
    <row r="2278" spans="1:9" x14ac:dyDescent="0.25">
      <c r="A2278" s="14"/>
      <c r="B2278" s="5">
        <f>DATE(YEAR(siječanj!B2278),MONTH(siječanj!B2278)+1,DAY(siječanj!B2278))</f>
        <v>43885</v>
      </c>
      <c r="C2278" s="8">
        <v>23.6979166666667</v>
      </c>
      <c r="D2278">
        <v>1.0719239067717099</v>
      </c>
      <c r="E2278" s="6">
        <v>142.71100051309895</v>
      </c>
      <c r="F2278" s="7">
        <v>169.79887142079801</v>
      </c>
      <c r="G2278" s="7">
        <v>157.43297944772257</v>
      </c>
      <c r="H2278" s="7">
        <v>60.037634590291418</v>
      </c>
      <c r="I2278" s="7">
        <f t="shared" si="56"/>
        <v>152.97533320930052</v>
      </c>
    </row>
    <row r="2279" spans="1:9" x14ac:dyDescent="0.25">
      <c r="A2279" s="14"/>
      <c r="B2279" s="5">
        <f>DATE(YEAR(siječanj!B2279),MONTH(siječanj!B2279)+1,DAY(siječanj!B2279))</f>
        <v>43885</v>
      </c>
      <c r="C2279" s="8">
        <v>23.7083333333333</v>
      </c>
      <c r="D2279">
        <v>1.0719239067717099</v>
      </c>
      <c r="E2279" s="6">
        <v>146.79658853741728</v>
      </c>
      <c r="F2279" s="7">
        <v>170.66503330271158</v>
      </c>
      <c r="G2279" s="7">
        <v>150.79244362003848</v>
      </c>
      <c r="H2279" s="7">
        <v>110.35081697210545</v>
      </c>
      <c r="I2279" s="7">
        <f t="shared" si="56"/>
        <v>157.35477268578754</v>
      </c>
    </row>
    <row r="2280" spans="1:9" x14ac:dyDescent="0.25">
      <c r="A2280" s="14"/>
      <c r="B2280" s="5">
        <f>DATE(YEAR(siječanj!B2280),MONTH(siječanj!B2280)+1,DAY(siječanj!B2280))</f>
        <v>43885</v>
      </c>
      <c r="C2280" s="8">
        <v>23.71875</v>
      </c>
      <c r="D2280">
        <v>1.0719239067717099</v>
      </c>
      <c r="E2280" s="6">
        <v>153.05228045495664</v>
      </c>
      <c r="F2280" s="7">
        <v>167.91811626245297</v>
      </c>
      <c r="G2280" s="7">
        <v>151.42601472960291</v>
      </c>
      <c r="H2280" s="7">
        <v>137.87129024665808</v>
      </c>
      <c r="I2280" s="7">
        <f t="shared" si="56"/>
        <v>164.06039840559654</v>
      </c>
    </row>
    <row r="2281" spans="1:9" x14ac:dyDescent="0.25">
      <c r="A2281" s="14"/>
      <c r="B2281" s="5">
        <f>DATE(YEAR(siječanj!B2281),MONTH(siječanj!B2281)+1,DAY(siječanj!B2281))</f>
        <v>43885</v>
      </c>
      <c r="C2281" s="8">
        <v>23.7291666666667</v>
      </c>
      <c r="D2281">
        <v>1.0719239067717099</v>
      </c>
      <c r="E2281" s="6">
        <v>159.47313328505285</v>
      </c>
      <c r="F2281" s="7">
        <v>165.49996640103495</v>
      </c>
      <c r="G2281" s="7">
        <v>152.53042406704012</v>
      </c>
      <c r="H2281" s="7">
        <v>155.99055413855226</v>
      </c>
      <c r="I2281" s="7">
        <f t="shared" si="56"/>
        <v>170.94306405603947</v>
      </c>
    </row>
    <row r="2282" spans="1:9" x14ac:dyDescent="0.25">
      <c r="A2282" s="14"/>
      <c r="B2282" s="5">
        <f>DATE(YEAR(siječanj!B2282),MONTH(siječanj!B2282)+1,DAY(siječanj!B2282))</f>
        <v>43885</v>
      </c>
      <c r="C2282" s="8">
        <v>23.7395833333333</v>
      </c>
      <c r="D2282">
        <v>1.0719239067717099</v>
      </c>
      <c r="E2282" s="6">
        <v>163.3876489326442</v>
      </c>
      <c r="F2282" s="7">
        <v>163.10418609984322</v>
      </c>
      <c r="G2282" s="7">
        <v>152.11111831893308</v>
      </c>
      <c r="H2282" s="7">
        <v>167.85442560273131</v>
      </c>
      <c r="I2282" s="7">
        <f t="shared" si="56"/>
        <v>175.13912696212458</v>
      </c>
    </row>
    <row r="2283" spans="1:9" x14ac:dyDescent="0.25">
      <c r="A2283" s="14"/>
      <c r="B2283" s="5">
        <f>DATE(YEAR(siječanj!B2283),MONTH(siječanj!B2283)+1,DAY(siječanj!B2283))</f>
        <v>43885</v>
      </c>
      <c r="C2283" s="8">
        <v>23.75</v>
      </c>
      <c r="D2283">
        <v>1.0719239067717099</v>
      </c>
      <c r="E2283" s="6">
        <v>166.30518167588974</v>
      </c>
      <c r="F2283" s="7">
        <v>161.03014013851785</v>
      </c>
      <c r="G2283" s="7">
        <v>154.53574051867182</v>
      </c>
      <c r="H2283" s="7">
        <v>189.3134495587276</v>
      </c>
      <c r="I2283" s="7">
        <f t="shared" si="56"/>
        <v>178.26650005839872</v>
      </c>
    </row>
    <row r="2284" spans="1:9" x14ac:dyDescent="0.25">
      <c r="A2284" s="14"/>
      <c r="B2284" s="5">
        <f>DATE(YEAR(siječanj!B2284),MONTH(siječanj!B2284)+1,DAY(siječanj!B2284))</f>
        <v>43885</v>
      </c>
      <c r="C2284" s="8">
        <v>23.7604166666667</v>
      </c>
      <c r="D2284">
        <v>1.0719239067717099</v>
      </c>
      <c r="E2284" s="6">
        <v>168.25991596676496</v>
      </c>
      <c r="F2284" s="7">
        <v>157.94554257789099</v>
      </c>
      <c r="G2284" s="7">
        <v>154.27138871127656</v>
      </c>
      <c r="H2284" s="7">
        <v>205.08177894559839</v>
      </c>
      <c r="I2284" s="7">
        <f t="shared" si="56"/>
        <v>180.36182647617431</v>
      </c>
    </row>
    <row r="2285" spans="1:9" x14ac:dyDescent="0.25">
      <c r="A2285" s="14"/>
      <c r="B2285" s="5">
        <f>DATE(YEAR(siječanj!B2285),MONTH(siječanj!B2285)+1,DAY(siječanj!B2285))</f>
        <v>43885</v>
      </c>
      <c r="C2285" s="8">
        <v>23.7708333333333</v>
      </c>
      <c r="D2285">
        <v>1.0719239067717099</v>
      </c>
      <c r="E2285" s="6">
        <v>170.63215170721435</v>
      </c>
      <c r="F2285" s="7">
        <v>155.9142028696522</v>
      </c>
      <c r="G2285" s="7">
        <v>157.6400186456745</v>
      </c>
      <c r="H2285" s="7">
        <v>221.93860020569142</v>
      </c>
      <c r="I2285" s="7">
        <f t="shared" si="56"/>
        <v>182.9046826788603</v>
      </c>
    </row>
    <row r="2286" spans="1:9" x14ac:dyDescent="0.25">
      <c r="A2286" s="14"/>
      <c r="B2286" s="5">
        <f>DATE(YEAR(siječanj!B2286),MONTH(siječanj!B2286)+1,DAY(siječanj!B2286))</f>
        <v>43885</v>
      </c>
      <c r="C2286" s="8">
        <v>23.78125</v>
      </c>
      <c r="D2286">
        <v>1.0719239067717099</v>
      </c>
      <c r="E2286" s="6">
        <v>173.91979018414963</v>
      </c>
      <c r="F2286" s="7">
        <v>152.89337399263141</v>
      </c>
      <c r="G2286" s="7">
        <v>158.51971192288184</v>
      </c>
      <c r="H2286" s="7">
        <v>225.30099465854346</v>
      </c>
      <c r="I2286" s="7">
        <f t="shared" si="56"/>
        <v>186.42878095910976</v>
      </c>
    </row>
    <row r="2287" spans="1:9" x14ac:dyDescent="0.25">
      <c r="A2287" s="14"/>
      <c r="B2287" s="5">
        <f>DATE(YEAR(siječanj!B2287),MONTH(siječanj!B2287)+1,DAY(siječanj!B2287))</f>
        <v>43885</v>
      </c>
      <c r="C2287" s="8">
        <v>23.7916666666667</v>
      </c>
      <c r="D2287">
        <v>1.0719239067717099</v>
      </c>
      <c r="E2287" s="6">
        <v>173.9412559124674</v>
      </c>
      <c r="F2287" s="7">
        <v>147.91575590625814</v>
      </c>
      <c r="G2287" s="7">
        <v>160.34966572922286</v>
      </c>
      <c r="H2287" s="7">
        <v>225.70701504698118</v>
      </c>
      <c r="I2287" s="7">
        <f t="shared" si="56"/>
        <v>186.45179058646983</v>
      </c>
    </row>
    <row r="2288" spans="1:9" x14ac:dyDescent="0.25">
      <c r="A2288" s="14"/>
      <c r="B2288" s="5">
        <f>DATE(YEAR(siječanj!B2288),MONTH(siječanj!B2288)+1,DAY(siječanj!B2288))</f>
        <v>43885</v>
      </c>
      <c r="C2288" s="8">
        <v>23.8020833333333</v>
      </c>
      <c r="D2288">
        <v>1.0719239067717099</v>
      </c>
      <c r="E2288" s="6">
        <v>173.35846501891635</v>
      </c>
      <c r="F2288" s="7">
        <v>140.62773393846322</v>
      </c>
      <c r="G2288" s="7">
        <v>159.24534051009695</v>
      </c>
      <c r="H2288" s="7">
        <v>226.33541527092015</v>
      </c>
      <c r="I2288" s="7">
        <f t="shared" si="56"/>
        <v>185.82708309502362</v>
      </c>
    </row>
    <row r="2289" spans="1:9" x14ac:dyDescent="0.25">
      <c r="A2289" s="14"/>
      <c r="B2289" s="5">
        <f>DATE(YEAR(siječanj!B2289),MONTH(siječanj!B2289)+1,DAY(siječanj!B2289))</f>
        <v>43885</v>
      </c>
      <c r="C2289" s="8">
        <v>23.8125</v>
      </c>
      <c r="D2289">
        <v>1.0719239067717099</v>
      </c>
      <c r="E2289" s="6">
        <v>174.29300421966363</v>
      </c>
      <c r="F2289" s="7">
        <v>134.85574586403752</v>
      </c>
      <c r="G2289" s="7">
        <v>155.79503970667889</v>
      </c>
      <c r="H2289" s="7">
        <v>226.31581783342509</v>
      </c>
      <c r="I2289" s="7">
        <f t="shared" si="56"/>
        <v>186.82883800611995</v>
      </c>
    </row>
    <row r="2290" spans="1:9" x14ac:dyDescent="0.25">
      <c r="A2290" s="14"/>
      <c r="B2290" s="5">
        <f>DATE(YEAR(siječanj!B2290),MONTH(siječanj!B2290)+1,DAY(siječanj!B2290))</f>
        <v>43885</v>
      </c>
      <c r="C2290" s="8">
        <v>23.8229166666667</v>
      </c>
      <c r="D2290">
        <v>1.0719239067717099</v>
      </c>
      <c r="E2290" s="6">
        <v>175.29326320348895</v>
      </c>
      <c r="F2290" s="7">
        <v>130.40796438412016</v>
      </c>
      <c r="G2290" s="7">
        <v>151.16284858983389</v>
      </c>
      <c r="H2290" s="7">
        <v>226.41641124831207</v>
      </c>
      <c r="I2290" s="7">
        <f t="shared" si="56"/>
        <v>187.9010395238455</v>
      </c>
    </row>
    <row r="2291" spans="1:9" x14ac:dyDescent="0.25">
      <c r="A2291" s="14"/>
      <c r="B2291" s="5">
        <f>DATE(YEAR(siječanj!B2291),MONTH(siječanj!B2291)+1,DAY(siječanj!B2291))</f>
        <v>43885</v>
      </c>
      <c r="C2291" s="8">
        <v>23.8333333333333</v>
      </c>
      <c r="D2291">
        <v>1.0719239067717099</v>
      </c>
      <c r="E2291" s="6">
        <v>177.74864994236029</v>
      </c>
      <c r="F2291" s="7">
        <v>127.039924166753</v>
      </c>
      <c r="G2291" s="7">
        <v>146.82066135970155</v>
      </c>
      <c r="H2291" s="7">
        <v>226.43824387397279</v>
      </c>
      <c r="I2291" s="7">
        <f t="shared" si="56"/>
        <v>190.53302726961192</v>
      </c>
    </row>
    <row r="2292" spans="1:9" x14ac:dyDescent="0.25">
      <c r="A2292" s="14"/>
      <c r="B2292" s="5">
        <f>DATE(YEAR(siječanj!B2292),MONTH(siječanj!B2292)+1,DAY(siječanj!B2292))</f>
        <v>43885</v>
      </c>
      <c r="C2292" s="8">
        <v>23.84375</v>
      </c>
      <c r="D2292">
        <v>1.0719239067717099</v>
      </c>
      <c r="E2292" s="6">
        <v>177.98434320758093</v>
      </c>
      <c r="F2292" s="7">
        <v>123.1073522712974</v>
      </c>
      <c r="G2292" s="7">
        <v>138.72750243643682</v>
      </c>
      <c r="H2292" s="7">
        <v>226.79011043787207</v>
      </c>
      <c r="I2292" s="7">
        <f t="shared" si="56"/>
        <v>190.78567251526701</v>
      </c>
    </row>
    <row r="2293" spans="1:9" x14ac:dyDescent="0.25">
      <c r="A2293" s="14"/>
      <c r="B2293" s="5">
        <f>DATE(YEAR(siječanj!B2293),MONTH(siječanj!B2293)+1,DAY(siječanj!B2293))</f>
        <v>43885</v>
      </c>
      <c r="C2293" s="8">
        <v>23.8541666666667</v>
      </c>
      <c r="D2293">
        <v>1.0719239067717099</v>
      </c>
      <c r="E2293" s="6">
        <v>175.567264718844</v>
      </c>
      <c r="F2293" s="7">
        <v>120.64655630079776</v>
      </c>
      <c r="G2293" s="7">
        <v>130.88709500487346</v>
      </c>
      <c r="H2293" s="7">
        <v>227.24720094665884</v>
      </c>
      <c r="I2293" s="7">
        <f t="shared" si="56"/>
        <v>188.19474829864626</v>
      </c>
    </row>
    <row r="2294" spans="1:9" x14ac:dyDescent="0.25">
      <c r="A2294" s="14"/>
      <c r="B2294" s="5">
        <f>DATE(YEAR(siječanj!B2294),MONTH(siječanj!B2294)+1,DAY(siječanj!B2294))</f>
        <v>43885</v>
      </c>
      <c r="C2294" s="8">
        <v>23.8645833333333</v>
      </c>
      <c r="D2294">
        <v>1.0719239067717099</v>
      </c>
      <c r="E2294" s="6">
        <v>172.23854622641656</v>
      </c>
      <c r="F2294" s="7">
        <v>115.71816808724363</v>
      </c>
      <c r="G2294" s="7">
        <v>125.30577695328053</v>
      </c>
      <c r="H2294" s="7">
        <v>227.64764281474365</v>
      </c>
      <c r="I2294" s="7">
        <f t="shared" si="56"/>
        <v>184.6266153677002</v>
      </c>
    </row>
    <row r="2295" spans="1:9" x14ac:dyDescent="0.25">
      <c r="A2295" s="14"/>
      <c r="B2295" s="5">
        <f>DATE(YEAR(siječanj!B2295),MONTH(siječanj!B2295)+1,DAY(siječanj!B2295))</f>
        <v>43885</v>
      </c>
      <c r="C2295" s="8">
        <v>23.875</v>
      </c>
      <c r="D2295">
        <v>1.0719239067717099</v>
      </c>
      <c r="E2295" s="6">
        <v>171.06105222578915</v>
      </c>
      <c r="F2295" s="7">
        <v>108.21916896942453</v>
      </c>
      <c r="G2295" s="7">
        <v>118.68462839353785</v>
      </c>
      <c r="H2295" s="7">
        <v>228.38622179988212</v>
      </c>
      <c r="I2295" s="7">
        <f t="shared" si="56"/>
        <v>183.36443139834742</v>
      </c>
    </row>
    <row r="2296" spans="1:9" x14ac:dyDescent="0.25">
      <c r="A2296" s="14"/>
      <c r="B2296" s="5">
        <f>DATE(YEAR(siječanj!B2296),MONTH(siječanj!B2296)+1,DAY(siječanj!B2296))</f>
        <v>43885</v>
      </c>
      <c r="C2296" s="8">
        <v>23.8854166666667</v>
      </c>
      <c r="D2296">
        <v>1.0719239067717099</v>
      </c>
      <c r="E2296" s="6">
        <v>177.87242373763482</v>
      </c>
      <c r="F2296" s="7">
        <v>87.803755625908011</v>
      </c>
      <c r="G2296" s="7">
        <v>98.073034453465212</v>
      </c>
      <c r="H2296" s="7">
        <v>231.83501567566049</v>
      </c>
      <c r="I2296" s="7">
        <f t="shared" si="56"/>
        <v>190.66570335979856</v>
      </c>
    </row>
    <row r="2297" spans="1:9" x14ac:dyDescent="0.25">
      <c r="A2297" s="14"/>
      <c r="B2297" s="5">
        <f>DATE(YEAR(siječanj!B2297),MONTH(siječanj!B2297)+1,DAY(siječanj!B2297))</f>
        <v>43885</v>
      </c>
      <c r="C2297" s="8">
        <v>23.8958333333333</v>
      </c>
      <c r="D2297">
        <v>1.0719239067717099</v>
      </c>
      <c r="E2297" s="6">
        <v>184.15712254757696</v>
      </c>
      <c r="F2297" s="7">
        <v>80.175174244709808</v>
      </c>
      <c r="G2297" s="7">
        <v>91.363024911901832</v>
      </c>
      <c r="H2297" s="7">
        <v>235.63603919663788</v>
      </c>
      <c r="I2297" s="7">
        <f t="shared" si="56"/>
        <v>197.40242226103524</v>
      </c>
    </row>
    <row r="2298" spans="1:9" x14ac:dyDescent="0.25">
      <c r="A2298" s="14"/>
      <c r="B2298" s="5">
        <f>DATE(YEAR(siječanj!B2298),MONTH(siječanj!B2298)+1,DAY(siječanj!B2298))</f>
        <v>43885</v>
      </c>
      <c r="C2298" s="8">
        <v>23.90625</v>
      </c>
      <c r="D2298">
        <v>1.0719239067717099</v>
      </c>
      <c r="E2298" s="6">
        <v>184.52687015937093</v>
      </c>
      <c r="F2298" s="7">
        <v>77.591949137815021</v>
      </c>
      <c r="G2298" s="7">
        <v>87.746273998558792</v>
      </c>
      <c r="H2298" s="7">
        <v>236.3609275299188</v>
      </c>
      <c r="I2298" s="7">
        <f t="shared" si="56"/>
        <v>197.79876356558893</v>
      </c>
    </row>
    <row r="2299" spans="1:9" x14ac:dyDescent="0.25">
      <c r="A2299" s="14"/>
      <c r="B2299" s="5">
        <f>DATE(YEAR(siječanj!B2299),MONTH(siječanj!B2299)+1,DAY(siječanj!B2299))</f>
        <v>43885</v>
      </c>
      <c r="C2299" s="8">
        <v>23.9166666666667</v>
      </c>
      <c r="D2299">
        <v>1.0719239067717099</v>
      </c>
      <c r="E2299" s="6">
        <v>183.20295924809653</v>
      </c>
      <c r="F2299" s="7">
        <v>76.969522840600064</v>
      </c>
      <c r="G2299" s="7">
        <v>85.05573378858081</v>
      </c>
      <c r="H2299" s="7">
        <v>235.48171969682582</v>
      </c>
      <c r="I2299" s="7">
        <f t="shared" si="56"/>
        <v>196.37963180935799</v>
      </c>
    </row>
    <row r="2300" spans="1:9" x14ac:dyDescent="0.25">
      <c r="A2300" s="14"/>
      <c r="B2300" s="5">
        <f>DATE(YEAR(siječanj!B2300),MONTH(siječanj!B2300)+1,DAY(siječanj!B2300))</f>
        <v>43885</v>
      </c>
      <c r="C2300" s="8">
        <v>23.9270833333333</v>
      </c>
      <c r="D2300">
        <v>1.0719239067717099</v>
      </c>
      <c r="E2300" s="6">
        <v>180.05799653444211</v>
      </c>
      <c r="F2300" s="7">
        <v>75.112023364153629</v>
      </c>
      <c r="G2300" s="7">
        <v>70.497790229408224</v>
      </c>
      <c r="H2300" s="7">
        <v>236.89978693163141</v>
      </c>
      <c r="I2300" s="7">
        <f t="shared" si="56"/>
        <v>193.00847109068619</v>
      </c>
    </row>
    <row r="2301" spans="1:9" x14ac:dyDescent="0.25">
      <c r="A2301" s="14"/>
      <c r="B2301" s="5">
        <f>DATE(YEAR(siječanj!B2301),MONTH(siječanj!B2301)+1,DAY(siječanj!B2301))</f>
        <v>43885</v>
      </c>
      <c r="C2301" s="8">
        <v>23.9375</v>
      </c>
      <c r="D2301">
        <v>1.0719239067717099</v>
      </c>
      <c r="E2301" s="6">
        <v>172.77406699203573</v>
      </c>
      <c r="F2301" s="7">
        <v>73.348966013817432</v>
      </c>
      <c r="G2301" s="7">
        <v>65.135808671754859</v>
      </c>
      <c r="H2301" s="7">
        <v>236.68762310968657</v>
      </c>
      <c r="I2301" s="7">
        <f t="shared" si="56"/>
        <v>185.20065287894008</v>
      </c>
    </row>
    <row r="2302" spans="1:9" x14ac:dyDescent="0.25">
      <c r="A2302" s="14"/>
      <c r="B2302" s="5">
        <f>DATE(YEAR(siječanj!B2302),MONTH(siječanj!B2302)+1,DAY(siječanj!B2302))</f>
        <v>43885</v>
      </c>
      <c r="C2302" s="8">
        <v>23.9479166666667</v>
      </c>
      <c r="D2302">
        <v>1.0719239067717099</v>
      </c>
      <c r="E2302" s="6">
        <v>166.04513023482036</v>
      </c>
      <c r="F2302" s="7">
        <v>72.343687038946356</v>
      </c>
      <c r="G2302" s="7">
        <v>63.284536881946039</v>
      </c>
      <c r="H2302" s="7">
        <v>235.84837510917137</v>
      </c>
      <c r="I2302" s="7">
        <f t="shared" si="56"/>
        <v>177.987744701726</v>
      </c>
    </row>
    <row r="2303" spans="1:9" x14ac:dyDescent="0.25">
      <c r="A2303" s="14"/>
      <c r="B2303" s="5">
        <f>DATE(YEAR(siječanj!B2303),MONTH(siječanj!B2303)+1,DAY(siječanj!B2303))</f>
        <v>43885</v>
      </c>
      <c r="C2303" s="8">
        <v>23.9583333333333</v>
      </c>
      <c r="D2303">
        <v>1.0719239067717099</v>
      </c>
      <c r="E2303" s="6">
        <v>156.38395615120299</v>
      </c>
      <c r="F2303" s="7">
        <v>69.559681195659806</v>
      </c>
      <c r="G2303" s="7">
        <v>62.26736624461126</v>
      </c>
      <c r="H2303" s="7">
        <v>235.40489268854924</v>
      </c>
      <c r="I2303" s="7">
        <f t="shared" si="56"/>
        <v>167.63170123401329</v>
      </c>
    </row>
    <row r="2304" spans="1:9" x14ac:dyDescent="0.25">
      <c r="A2304" s="14"/>
      <c r="B2304" s="5">
        <f>DATE(YEAR(siječanj!B2304),MONTH(siječanj!B2304)+1,DAY(siječanj!B2304))</f>
        <v>43885</v>
      </c>
      <c r="C2304" s="8">
        <v>23.96875</v>
      </c>
      <c r="D2304">
        <v>1.0719239067717099</v>
      </c>
      <c r="E2304" s="6">
        <v>146.01020387437842</v>
      </c>
      <c r="F2304" s="7">
        <v>67.425779920647884</v>
      </c>
      <c r="G2304" s="7">
        <v>61.076735638075128</v>
      </c>
      <c r="H2304" s="7">
        <v>235.90746783412919</v>
      </c>
      <c r="I2304" s="7">
        <f t="shared" si="56"/>
        <v>156.51182816555757</v>
      </c>
    </row>
    <row r="2305" spans="1:9" x14ac:dyDescent="0.25">
      <c r="A2305" s="14"/>
      <c r="B2305" s="5">
        <f>DATE(YEAR(siječanj!B2305),MONTH(siječanj!B2305)+1,DAY(siječanj!B2305))</f>
        <v>43885</v>
      </c>
      <c r="C2305" s="8">
        <v>23.9791666666667</v>
      </c>
      <c r="D2305">
        <v>1.0719239067717099</v>
      </c>
      <c r="E2305" s="6">
        <v>135.44206990061275</v>
      </c>
      <c r="F2305" s="7">
        <v>66.288970016638601</v>
      </c>
      <c r="G2305" s="7">
        <v>59.349666537741321</v>
      </c>
      <c r="H2305" s="7">
        <v>236.82721941410935</v>
      </c>
      <c r="I2305" s="7">
        <f t="shared" si="56"/>
        <v>145.18359270911185</v>
      </c>
    </row>
    <row r="2306" spans="1:9" ht="15.75" thickBot="1" x14ac:dyDescent="0.3">
      <c r="A2306" s="14"/>
      <c r="B2306" s="5">
        <f>DATE(YEAR(siječanj!B2306),MONTH(siječanj!B2306)+1,DAY(siječanj!B2306))</f>
        <v>43885</v>
      </c>
      <c r="C2306" s="8">
        <v>23.9895833333333</v>
      </c>
      <c r="D2306">
        <v>1.0719239067717099</v>
      </c>
      <c r="E2306" s="6">
        <v>125.21401927179947</v>
      </c>
      <c r="F2306" s="7">
        <v>64.537311960033051</v>
      </c>
      <c r="G2306" s="7">
        <v>58.384833512580585</v>
      </c>
      <c r="H2306" s="7">
        <v>238.35142376813977</v>
      </c>
      <c r="I2306" s="7">
        <f t="shared" si="56"/>
        <v>134.21990072041547</v>
      </c>
    </row>
    <row r="2307" spans="1:9" x14ac:dyDescent="0.25">
      <c r="A2307" s="13">
        <f t="shared" ref="A2307" si="57">A2211+1</f>
        <v>56</v>
      </c>
      <c r="B2307" s="5">
        <f>DATE(YEAR(siječanj!B2307),MONTH(siječanj!B2307)+1,DAY(siječanj!B2307))</f>
        <v>43886</v>
      </c>
      <c r="C2307" s="8">
        <v>24</v>
      </c>
      <c r="D2307">
        <v>1.0677207935077979</v>
      </c>
      <c r="E2307" s="6">
        <v>112.9053343920469</v>
      </c>
      <c r="F2307" s="7">
        <v>63.256236636245923</v>
      </c>
      <c r="G2307" s="7">
        <v>58.819785266592433</v>
      </c>
      <c r="H2307" s="7">
        <v>239.45946035746292</v>
      </c>
      <c r="I2307" s="7">
        <f t="shared" si="56"/>
        <v>120.55137322833959</v>
      </c>
    </row>
    <row r="2308" spans="1:9" x14ac:dyDescent="0.25">
      <c r="A2308" s="14"/>
      <c r="B2308" s="5">
        <f>DATE(YEAR(siječanj!B2308),MONTH(siječanj!B2308)+1,DAY(siječanj!B2308))</f>
        <v>43886</v>
      </c>
      <c r="C2308" s="8">
        <v>24.0104166666667</v>
      </c>
      <c r="D2308">
        <v>1.0677207935077979</v>
      </c>
      <c r="E2308" s="6">
        <v>103.87179198795641</v>
      </c>
      <c r="F2308" s="7">
        <v>61.910354142367936</v>
      </c>
      <c r="G2308" s="7">
        <v>58.345930796413882</v>
      </c>
      <c r="H2308" s="7">
        <v>240.20388246466857</v>
      </c>
      <c r="I2308" s="7">
        <f t="shared" ref="I2308:I2371" si="58">D2308*E2308</f>
        <v>110.90607216445775</v>
      </c>
    </row>
    <row r="2309" spans="1:9" x14ac:dyDescent="0.25">
      <c r="A2309" s="14"/>
      <c r="B2309" s="5">
        <f>DATE(YEAR(siječanj!B2309),MONTH(siječanj!B2309)+1,DAY(siječanj!B2309))</f>
        <v>43886</v>
      </c>
      <c r="C2309" s="8">
        <v>24.0208333333333</v>
      </c>
      <c r="D2309">
        <v>1.0677207935077979</v>
      </c>
      <c r="E2309" s="6">
        <v>96.352065177806168</v>
      </c>
      <c r="F2309" s="7">
        <v>60.983077932265005</v>
      </c>
      <c r="G2309" s="7">
        <v>58.439474364231145</v>
      </c>
      <c r="H2309" s="7">
        <v>240.23966537018464</v>
      </c>
      <c r="I2309" s="7">
        <f t="shared" si="58"/>
        <v>102.87710348776227</v>
      </c>
    </row>
    <row r="2310" spans="1:9" x14ac:dyDescent="0.25">
      <c r="A2310" s="14"/>
      <c r="B2310" s="5">
        <f>DATE(YEAR(siječanj!B2310),MONTH(siječanj!B2310)+1,DAY(siječanj!B2310))</f>
        <v>43886</v>
      </c>
      <c r="C2310" s="8">
        <v>24.03125</v>
      </c>
      <c r="D2310">
        <v>1.0677207935077979</v>
      </c>
      <c r="E2310" s="6">
        <v>89.093858599075929</v>
      </c>
      <c r="F2310" s="7">
        <v>59.781950029404797</v>
      </c>
      <c r="G2310" s="7">
        <v>57.750789738219254</v>
      </c>
      <c r="H2310" s="7">
        <v>240.61261651279293</v>
      </c>
      <c r="I2310" s="7">
        <f t="shared" si="58"/>
        <v>95.127365400076897</v>
      </c>
    </row>
    <row r="2311" spans="1:9" x14ac:dyDescent="0.25">
      <c r="A2311" s="14"/>
      <c r="B2311" s="5">
        <f>DATE(YEAR(siječanj!B2311),MONTH(siječanj!B2311)+1,DAY(siječanj!B2311))</f>
        <v>43886</v>
      </c>
      <c r="C2311" s="8">
        <v>24.0416666666667</v>
      </c>
      <c r="D2311">
        <v>1.0677207935077979</v>
      </c>
      <c r="E2311" s="6">
        <v>82.929108057636654</v>
      </c>
      <c r="F2311" s="7">
        <v>59.177679202472063</v>
      </c>
      <c r="G2311" s="7">
        <v>57.867573993762974</v>
      </c>
      <c r="H2311" s="7">
        <v>241.23835181946629</v>
      </c>
      <c r="I2311" s="7">
        <f t="shared" si="58"/>
        <v>88.54513306019372</v>
      </c>
    </row>
    <row r="2312" spans="1:9" x14ac:dyDescent="0.25">
      <c r="A2312" s="14"/>
      <c r="B2312" s="5">
        <f>DATE(YEAR(siječanj!B2312),MONTH(siječanj!B2312)+1,DAY(siječanj!B2312))</f>
        <v>43886</v>
      </c>
      <c r="C2312" s="8">
        <v>24.0520833333333</v>
      </c>
      <c r="D2312">
        <v>1.0677207935077979</v>
      </c>
      <c r="E2312" s="6">
        <v>77.83492809261385</v>
      </c>
      <c r="F2312" s="7">
        <v>58.658732670505216</v>
      </c>
      <c r="G2312" s="7">
        <v>57.57808282818587</v>
      </c>
      <c r="H2312" s="7">
        <v>241.81469712720215</v>
      </c>
      <c r="I2312" s="7">
        <f t="shared" si="58"/>
        <v>83.105971185668054</v>
      </c>
    </row>
    <row r="2313" spans="1:9" x14ac:dyDescent="0.25">
      <c r="A2313" s="14"/>
      <c r="B2313" s="5">
        <f>DATE(YEAR(siječanj!B2313),MONTH(siječanj!B2313)+1,DAY(siječanj!B2313))</f>
        <v>43886</v>
      </c>
      <c r="C2313" s="8">
        <v>24.0625</v>
      </c>
      <c r="D2313">
        <v>1.0677207935077979</v>
      </c>
      <c r="E2313" s="6">
        <v>74.365986726602699</v>
      </c>
      <c r="F2313" s="7">
        <v>58.685031639052262</v>
      </c>
      <c r="G2313" s="7">
        <v>57.046230785171858</v>
      </c>
      <c r="H2313" s="7">
        <v>241.49037102594377</v>
      </c>
      <c r="I2313" s="7">
        <f t="shared" si="58"/>
        <v>79.402110357718598</v>
      </c>
    </row>
    <row r="2314" spans="1:9" x14ac:dyDescent="0.25">
      <c r="A2314" s="14"/>
      <c r="B2314" s="5">
        <f>DATE(YEAR(siječanj!B2314),MONTH(siječanj!B2314)+1,DAY(siječanj!B2314))</f>
        <v>43886</v>
      </c>
      <c r="C2314" s="8">
        <v>24.0729166666667</v>
      </c>
      <c r="D2314">
        <v>1.0677207935077979</v>
      </c>
      <c r="E2314" s="6">
        <v>70.892325019658344</v>
      </c>
      <c r="F2314" s="7">
        <v>58.039862888780611</v>
      </c>
      <c r="G2314" s="7">
        <v>57.034946914553906</v>
      </c>
      <c r="H2314" s="7">
        <v>241.47124410202341</v>
      </c>
      <c r="I2314" s="7">
        <f t="shared" si="58"/>
        <v>75.69320952360232</v>
      </c>
    </row>
    <row r="2315" spans="1:9" x14ac:dyDescent="0.25">
      <c r="A2315" s="14"/>
      <c r="B2315" s="5">
        <f>DATE(YEAR(siječanj!B2315),MONTH(siječanj!B2315)+1,DAY(siječanj!B2315))</f>
        <v>43886</v>
      </c>
      <c r="C2315" s="8">
        <v>24.0833333333333</v>
      </c>
      <c r="D2315">
        <v>1.0677207935077979</v>
      </c>
      <c r="E2315" s="6">
        <v>68.522224274401395</v>
      </c>
      <c r="F2315" s="7">
        <v>57.347926160290825</v>
      </c>
      <c r="G2315" s="7">
        <v>56.861174505910519</v>
      </c>
      <c r="H2315" s="7">
        <v>241.39312094324401</v>
      </c>
      <c r="I2315" s="7">
        <f t="shared" si="58"/>
        <v>73.162603675183149</v>
      </c>
    </row>
    <row r="2316" spans="1:9" x14ac:dyDescent="0.25">
      <c r="A2316" s="14"/>
      <c r="B2316" s="5">
        <f>DATE(YEAR(siječanj!B2316),MONTH(siječanj!B2316)+1,DAY(siječanj!B2316))</f>
        <v>43886</v>
      </c>
      <c r="C2316" s="8">
        <v>24.09375</v>
      </c>
      <c r="D2316">
        <v>1.0677207935077979</v>
      </c>
      <c r="E2316" s="6">
        <v>66.363026909929715</v>
      </c>
      <c r="F2316" s="7">
        <v>56.605179776452928</v>
      </c>
      <c r="G2316" s="7">
        <v>56.540928083462738</v>
      </c>
      <c r="H2316" s="7">
        <v>241.69960134993559</v>
      </c>
      <c r="I2316" s="7">
        <f t="shared" si="58"/>
        <v>70.857183751849504</v>
      </c>
    </row>
    <row r="2317" spans="1:9" x14ac:dyDescent="0.25">
      <c r="A2317" s="14"/>
      <c r="B2317" s="5">
        <f>DATE(YEAR(siječanj!B2317),MONTH(siječanj!B2317)+1,DAY(siječanj!B2317))</f>
        <v>43886</v>
      </c>
      <c r="C2317" s="8">
        <v>24.1041666666667</v>
      </c>
      <c r="D2317">
        <v>1.0677207935077979</v>
      </c>
      <c r="E2317" s="6">
        <v>65.324963008935896</v>
      </c>
      <c r="F2317" s="7">
        <v>56.343316788674414</v>
      </c>
      <c r="G2317" s="7">
        <v>56.312466755562326</v>
      </c>
      <c r="H2317" s="7">
        <v>241.39520393568677</v>
      </c>
      <c r="I2317" s="7">
        <f t="shared" si="58"/>
        <v>69.748821339768583</v>
      </c>
    </row>
    <row r="2318" spans="1:9" x14ac:dyDescent="0.25">
      <c r="A2318" s="14"/>
      <c r="B2318" s="5">
        <f>DATE(YEAR(siječanj!B2318),MONTH(siječanj!B2318)+1,DAY(siječanj!B2318))</f>
        <v>43886</v>
      </c>
      <c r="C2318" s="8">
        <v>24.1145833333333</v>
      </c>
      <c r="D2318">
        <v>1.0677207935077979</v>
      </c>
      <c r="E2318" s="6">
        <v>63.817426812620376</v>
      </c>
      <c r="F2318" s="7">
        <v>55.930941423808044</v>
      </c>
      <c r="G2318" s="7">
        <v>57.71513559112288</v>
      </c>
      <c r="H2318" s="7">
        <v>241.36176265586803</v>
      </c>
      <c r="I2318" s="7">
        <f t="shared" si="58"/>
        <v>68.139193595996844</v>
      </c>
    </row>
    <row r="2319" spans="1:9" x14ac:dyDescent="0.25">
      <c r="A2319" s="14"/>
      <c r="B2319" s="5">
        <f>DATE(YEAR(siječanj!B2319),MONTH(siječanj!B2319)+1,DAY(siječanj!B2319))</f>
        <v>43886</v>
      </c>
      <c r="C2319" s="8">
        <v>24.125</v>
      </c>
      <c r="D2319">
        <v>1.0677207935077979</v>
      </c>
      <c r="E2319" s="6">
        <v>63.3771615655007</v>
      </c>
      <c r="F2319" s="7">
        <v>56.856485486569554</v>
      </c>
      <c r="G2319" s="7">
        <v>56.812786448734457</v>
      </c>
      <c r="H2319" s="7">
        <v>240.75705522753628</v>
      </c>
      <c r="I2319" s="7">
        <f t="shared" si="58"/>
        <v>67.669113236988323</v>
      </c>
    </row>
    <row r="2320" spans="1:9" x14ac:dyDescent="0.25">
      <c r="A2320" s="14"/>
      <c r="B2320" s="5">
        <f>DATE(YEAR(siječanj!B2320),MONTH(siječanj!B2320)+1,DAY(siječanj!B2320))</f>
        <v>43886</v>
      </c>
      <c r="C2320" s="8">
        <v>24.1354166666667</v>
      </c>
      <c r="D2320">
        <v>1.0677207935077979</v>
      </c>
      <c r="E2320" s="6">
        <v>62.449774009954467</v>
      </c>
      <c r="F2320" s="7">
        <v>57.398018097180334</v>
      </c>
      <c r="G2320" s="7">
        <v>56.302580851165757</v>
      </c>
      <c r="H2320" s="7">
        <v>240.97620214735511</v>
      </c>
      <c r="I2320" s="7">
        <f t="shared" si="58"/>
        <v>66.678922260291245</v>
      </c>
    </row>
    <row r="2321" spans="1:9" x14ac:dyDescent="0.25">
      <c r="A2321" s="14"/>
      <c r="B2321" s="5">
        <f>DATE(YEAR(siječanj!B2321),MONTH(siječanj!B2321)+1,DAY(siječanj!B2321))</f>
        <v>43886</v>
      </c>
      <c r="C2321" s="8">
        <v>24.1458333333333</v>
      </c>
      <c r="D2321">
        <v>1.0677207935077979</v>
      </c>
      <c r="E2321" s="6">
        <v>62.126983537367053</v>
      </c>
      <c r="F2321" s="7">
        <v>56.994475881835108</v>
      </c>
      <c r="G2321" s="7">
        <v>56.873804269509542</v>
      </c>
      <c r="H2321" s="7">
        <v>240.88270025736037</v>
      </c>
      <c r="I2321" s="7">
        <f t="shared" si="58"/>
        <v>66.334272160763447</v>
      </c>
    </row>
    <row r="2322" spans="1:9" x14ac:dyDescent="0.25">
      <c r="A2322" s="14"/>
      <c r="B2322" s="5">
        <f>DATE(YEAR(siječanj!B2322),MONTH(siječanj!B2322)+1,DAY(siječanj!B2322))</f>
        <v>43886</v>
      </c>
      <c r="C2322" s="8">
        <v>24.15625</v>
      </c>
      <c r="D2322">
        <v>1.0677207935077979</v>
      </c>
      <c r="E2322" s="6">
        <v>61.596409759689116</v>
      </c>
      <c r="F2322" s="7">
        <v>57.407673214768579</v>
      </c>
      <c r="G2322" s="7">
        <v>55.217218302790805</v>
      </c>
      <c r="H2322" s="7">
        <v>240.79545828687006</v>
      </c>
      <c r="I2322" s="7">
        <f t="shared" si="58"/>
        <v>65.767767505846734</v>
      </c>
    </row>
    <row r="2323" spans="1:9" x14ac:dyDescent="0.25">
      <c r="A2323" s="14"/>
      <c r="B2323" s="5">
        <f>DATE(YEAR(siječanj!B2323),MONTH(siječanj!B2323)+1,DAY(siječanj!B2323))</f>
        <v>43886</v>
      </c>
      <c r="C2323" s="8">
        <v>24.1666666666667</v>
      </c>
      <c r="D2323">
        <v>1.0677207935077979</v>
      </c>
      <c r="E2323" s="6">
        <v>61.356480844539391</v>
      </c>
      <c r="F2323" s="7">
        <v>57.48004650067714</v>
      </c>
      <c r="G2323" s="7">
        <v>55.210376680137109</v>
      </c>
      <c r="H2323" s="7">
        <v>240.45940814123233</v>
      </c>
      <c r="I2323" s="7">
        <f t="shared" si="58"/>
        <v>65.511590414177604</v>
      </c>
    </row>
    <row r="2324" spans="1:9" x14ac:dyDescent="0.25">
      <c r="A2324" s="14"/>
      <c r="B2324" s="5">
        <f>DATE(YEAR(siječanj!B2324),MONTH(siječanj!B2324)+1,DAY(siječanj!B2324))</f>
        <v>43886</v>
      </c>
      <c r="C2324" s="8">
        <v>24.1770833333333</v>
      </c>
      <c r="D2324">
        <v>1.0677207935077979</v>
      </c>
      <c r="E2324" s="6">
        <v>62.385233576242804</v>
      </c>
      <c r="F2324" s="7">
        <v>56.982747800877625</v>
      </c>
      <c r="G2324" s="7">
        <v>56.504052218035341</v>
      </c>
      <c r="H2324" s="7">
        <v>240.59488322421751</v>
      </c>
      <c r="I2324" s="7">
        <f t="shared" si="58"/>
        <v>66.610011097195283</v>
      </c>
    </row>
    <row r="2325" spans="1:9" x14ac:dyDescent="0.25">
      <c r="A2325" s="14"/>
      <c r="B2325" s="5">
        <f>DATE(YEAR(siječanj!B2325),MONTH(siječanj!B2325)+1,DAY(siječanj!B2325))</f>
        <v>43886</v>
      </c>
      <c r="C2325" s="8">
        <v>24.1875</v>
      </c>
      <c r="D2325">
        <v>1.0677207935077979</v>
      </c>
      <c r="E2325" s="6">
        <v>62.326021800109253</v>
      </c>
      <c r="F2325" s="7">
        <v>57.684327618154676</v>
      </c>
      <c r="G2325" s="7">
        <v>56.96010164565201</v>
      </c>
      <c r="H2325" s="7">
        <v>240.57641482035305</v>
      </c>
      <c r="I2325" s="7">
        <f t="shared" si="58"/>
        <v>66.546789452596968</v>
      </c>
    </row>
    <row r="2326" spans="1:9" x14ac:dyDescent="0.25">
      <c r="A2326" s="14"/>
      <c r="B2326" s="5">
        <f>DATE(YEAR(siječanj!B2326),MONTH(siječanj!B2326)+1,DAY(siječanj!B2326))</f>
        <v>43886</v>
      </c>
      <c r="C2326" s="8">
        <v>24.1979166666667</v>
      </c>
      <c r="D2326">
        <v>1.0677207935077979</v>
      </c>
      <c r="E2326" s="6">
        <v>64.132742839722596</v>
      </c>
      <c r="F2326" s="7">
        <v>57.619640736073627</v>
      </c>
      <c r="G2326" s="7">
        <v>56.764077940848608</v>
      </c>
      <c r="H2326" s="7">
        <v>240.94530144189108</v>
      </c>
      <c r="I2326" s="7">
        <f t="shared" si="58"/>
        <v>68.475863074660154</v>
      </c>
    </row>
    <row r="2327" spans="1:9" x14ac:dyDescent="0.25">
      <c r="A2327" s="14"/>
      <c r="B2327" s="5">
        <f>DATE(YEAR(siječanj!B2327),MONTH(siječanj!B2327)+1,DAY(siječanj!B2327))</f>
        <v>43886</v>
      </c>
      <c r="C2327" s="8">
        <v>24.2083333333333</v>
      </c>
      <c r="D2327">
        <v>1.0677207935077979</v>
      </c>
      <c r="E2327" s="6">
        <v>65.442957796083931</v>
      </c>
      <c r="F2327" s="7">
        <v>55.843303589453278</v>
      </c>
      <c r="G2327" s="7">
        <v>57.343376717078726</v>
      </c>
      <c r="H2327" s="7">
        <v>240.26953552160347</v>
      </c>
      <c r="I2327" s="7">
        <f t="shared" si="58"/>
        <v>69.874806827532069</v>
      </c>
    </row>
    <row r="2328" spans="1:9" x14ac:dyDescent="0.25">
      <c r="A2328" s="14"/>
      <c r="B2328" s="5">
        <f>DATE(YEAR(siječanj!B2328),MONTH(siječanj!B2328)+1,DAY(siječanj!B2328))</f>
        <v>43886</v>
      </c>
      <c r="C2328" s="8">
        <v>24.21875</v>
      </c>
      <c r="D2328">
        <v>1.0677207935077979</v>
      </c>
      <c r="E2328" s="6">
        <v>68.505559341798886</v>
      </c>
      <c r="F2328" s="7">
        <v>55.648705656766282</v>
      </c>
      <c r="G2328" s="7">
        <v>60.004836025144598</v>
      </c>
      <c r="H2328" s="7">
        <v>238.82787993923577</v>
      </c>
      <c r="I2328" s="7">
        <f t="shared" si="58"/>
        <v>73.144810180121041</v>
      </c>
    </row>
    <row r="2329" spans="1:9" x14ac:dyDescent="0.25">
      <c r="A2329" s="14"/>
      <c r="B2329" s="5">
        <f>DATE(YEAR(siječanj!B2329),MONTH(siječanj!B2329)+1,DAY(siječanj!B2329))</f>
        <v>43886</v>
      </c>
      <c r="C2329" s="8">
        <v>24.2291666666667</v>
      </c>
      <c r="D2329">
        <v>1.0677207935077979</v>
      </c>
      <c r="E2329" s="6">
        <v>71.714179448873992</v>
      </c>
      <c r="F2329" s="7">
        <v>56.356592575358249</v>
      </c>
      <c r="G2329" s="7">
        <v>61.333000070682409</v>
      </c>
      <c r="H2329" s="7">
        <v>238.70254327983062</v>
      </c>
      <c r="I2329" s="7">
        <f t="shared" si="58"/>
        <v>76.570720586912358</v>
      </c>
    </row>
    <row r="2330" spans="1:9" x14ac:dyDescent="0.25">
      <c r="A2330" s="14"/>
      <c r="B2330" s="5">
        <f>DATE(YEAR(siječanj!B2330),MONTH(siječanj!B2330)+1,DAY(siječanj!B2330))</f>
        <v>43886</v>
      </c>
      <c r="C2330" s="8">
        <v>24.2395833333333</v>
      </c>
      <c r="D2330">
        <v>1.0677207935077979</v>
      </c>
      <c r="E2330" s="6">
        <v>78.540255543876228</v>
      </c>
      <c r="F2330" s="7">
        <v>56.994331536223328</v>
      </c>
      <c r="G2330" s="7">
        <v>59.804726573791569</v>
      </c>
      <c r="H2330" s="7">
        <v>237.50304402425087</v>
      </c>
      <c r="I2330" s="7">
        <f t="shared" si="58"/>
        <v>83.859063971612755</v>
      </c>
    </row>
    <row r="2331" spans="1:9" x14ac:dyDescent="0.25">
      <c r="A2331" s="14"/>
      <c r="B2331" s="5">
        <f>DATE(YEAR(siječanj!B2331),MONTH(siječanj!B2331)+1,DAY(siječanj!B2331))</f>
        <v>43886</v>
      </c>
      <c r="C2331" s="8">
        <v>24.25</v>
      </c>
      <c r="D2331">
        <v>1.0677207935077979</v>
      </c>
      <c r="E2331" s="6">
        <v>83.642800843922217</v>
      </c>
      <c r="F2331" s="7">
        <v>59.58212357789094</v>
      </c>
      <c r="G2331" s="7">
        <v>60.012466757671127</v>
      </c>
      <c r="H2331" s="7">
        <v>234.11609234387529</v>
      </c>
      <c r="I2331" s="7">
        <f t="shared" si="58"/>
        <v>89.307157688287333</v>
      </c>
    </row>
    <row r="2332" spans="1:9" x14ac:dyDescent="0.25">
      <c r="A2332" s="14"/>
      <c r="B2332" s="5">
        <f>DATE(YEAR(siječanj!B2332),MONTH(siječanj!B2332)+1,DAY(siječanj!B2332))</f>
        <v>43886</v>
      </c>
      <c r="C2332" s="8">
        <v>24.2604166666667</v>
      </c>
      <c r="D2332">
        <v>1.0677207935077979</v>
      </c>
      <c r="E2332" s="6">
        <v>90.146882183754798</v>
      </c>
      <c r="F2332" s="7">
        <v>67.619299270846838</v>
      </c>
      <c r="G2332" s="7">
        <v>61.14580878856718</v>
      </c>
      <c r="H2332" s="7">
        <v>220.85549387262438</v>
      </c>
      <c r="I2332" s="7">
        <f t="shared" si="58"/>
        <v>96.251700577492642</v>
      </c>
    </row>
    <row r="2333" spans="1:9" x14ac:dyDescent="0.25">
      <c r="A2333" s="14"/>
      <c r="B2333" s="5">
        <f>DATE(YEAR(siječanj!B2333),MONTH(siječanj!B2333)+1,DAY(siječanj!B2333))</f>
        <v>43886</v>
      </c>
      <c r="C2333" s="8">
        <v>24.2708333333333</v>
      </c>
      <c r="D2333">
        <v>1.0677207935077979</v>
      </c>
      <c r="E2333" s="6">
        <v>95.709591553299688</v>
      </c>
      <c r="F2333" s="7">
        <v>76.774872783108819</v>
      </c>
      <c r="G2333" s="7">
        <v>62.249449044300945</v>
      </c>
      <c r="H2333" s="7">
        <v>211.67362240049587</v>
      </c>
      <c r="I2333" s="7">
        <f t="shared" si="58"/>
        <v>102.19112103959638</v>
      </c>
    </row>
    <row r="2334" spans="1:9" x14ac:dyDescent="0.25">
      <c r="A2334" s="14"/>
      <c r="B2334" s="5">
        <f>DATE(YEAR(siječanj!B2334),MONTH(siječanj!B2334)+1,DAY(siječanj!B2334))</f>
        <v>43886</v>
      </c>
      <c r="C2334" s="8">
        <v>24.28125</v>
      </c>
      <c r="D2334">
        <v>1.0677207935077979</v>
      </c>
      <c r="E2334" s="6">
        <v>102.01975626407774</v>
      </c>
      <c r="F2334" s="7">
        <v>78.1388465936638</v>
      </c>
      <c r="G2334" s="7">
        <v>66.767739961990259</v>
      </c>
      <c r="H2334" s="7">
        <v>191.74241968512115</v>
      </c>
      <c r="I2334" s="7">
        <f t="shared" si="58"/>
        <v>108.92861511175322</v>
      </c>
    </row>
    <row r="2335" spans="1:9" x14ac:dyDescent="0.25">
      <c r="A2335" s="14"/>
      <c r="B2335" s="5">
        <f>DATE(YEAR(siječanj!B2335),MONTH(siječanj!B2335)+1,DAY(siječanj!B2335))</f>
        <v>43886</v>
      </c>
      <c r="C2335" s="8">
        <v>24.2916666666667</v>
      </c>
      <c r="D2335">
        <v>1.0677207935077979</v>
      </c>
      <c r="E2335" s="6">
        <v>107.56235291926181</v>
      </c>
      <c r="F2335" s="7">
        <v>85.925165651739704</v>
      </c>
      <c r="G2335" s="7">
        <v>79.019063289664956</v>
      </c>
      <c r="H2335" s="7">
        <v>151.68377030399034</v>
      </c>
      <c r="I2335" s="7">
        <f t="shared" si="58"/>
        <v>114.84656081052003</v>
      </c>
    </row>
    <row r="2336" spans="1:9" x14ac:dyDescent="0.25">
      <c r="A2336" s="14"/>
      <c r="B2336" s="5">
        <f>DATE(YEAR(siječanj!B2336),MONTH(siječanj!B2336)+1,DAY(siječanj!B2336))</f>
        <v>43886</v>
      </c>
      <c r="C2336" s="8">
        <v>24.3020833333333</v>
      </c>
      <c r="D2336">
        <v>1.0677207935077979</v>
      </c>
      <c r="E2336" s="6">
        <v>109.22929064312517</v>
      </c>
      <c r="F2336" s="7">
        <v>108.75326377142808</v>
      </c>
      <c r="G2336" s="7">
        <v>96.362144108341198</v>
      </c>
      <c r="H2336" s="7">
        <v>117.49498268436035</v>
      </c>
      <c r="I2336" s="7">
        <f t="shared" si="58"/>
        <v>116.62638487977149</v>
      </c>
    </row>
    <row r="2337" spans="1:9" x14ac:dyDescent="0.25">
      <c r="A2337" s="14"/>
      <c r="B2337" s="5">
        <f>DATE(YEAR(siječanj!B2337),MONTH(siječanj!B2337)+1,DAY(siječanj!B2337))</f>
        <v>43886</v>
      </c>
      <c r="C2337" s="8">
        <v>24.3125</v>
      </c>
      <c r="D2337">
        <v>1.0677207935077979</v>
      </c>
      <c r="E2337" s="6">
        <v>112.60473374081587</v>
      </c>
      <c r="F2337" s="7">
        <v>123.8100668054671</v>
      </c>
      <c r="G2337" s="7">
        <v>105.0252887090832</v>
      </c>
      <c r="H2337" s="7">
        <v>61.134344037806713</v>
      </c>
      <c r="I2337" s="7">
        <f t="shared" si="58"/>
        <v>120.23041566247824</v>
      </c>
    </row>
    <row r="2338" spans="1:9" x14ac:dyDescent="0.25">
      <c r="A2338" s="14"/>
      <c r="B2338" s="5">
        <f>DATE(YEAR(siječanj!B2338),MONTH(siječanj!B2338)+1,DAY(siječanj!B2338))</f>
        <v>43886</v>
      </c>
      <c r="C2338" s="8">
        <v>24.3229166666667</v>
      </c>
      <c r="D2338">
        <v>1.0677207935077979</v>
      </c>
      <c r="E2338" s="6">
        <v>113.05718298163927</v>
      </c>
      <c r="F2338" s="7">
        <v>134.76497252222674</v>
      </c>
      <c r="G2338" s="7">
        <v>118.41080326203488</v>
      </c>
      <c r="H2338" s="7">
        <v>18.530914527335732</v>
      </c>
      <c r="I2338" s="7">
        <f t="shared" si="58"/>
        <v>120.71350512491219</v>
      </c>
    </row>
    <row r="2339" spans="1:9" x14ac:dyDescent="0.25">
      <c r="A2339" s="14"/>
      <c r="B2339" s="5">
        <f>DATE(YEAR(siječanj!B2339),MONTH(siječanj!B2339)+1,DAY(siječanj!B2339))</f>
        <v>43886</v>
      </c>
      <c r="C2339" s="8">
        <v>24.3333333333333</v>
      </c>
      <c r="D2339">
        <v>1.0677207935077979</v>
      </c>
      <c r="E2339" s="6">
        <v>111.78708552685293</v>
      </c>
      <c r="F2339" s="7">
        <v>145.70663853870556</v>
      </c>
      <c r="G2339" s="7">
        <v>124.35328128044614</v>
      </c>
      <c r="H2339" s="7">
        <v>4.5107808141214001</v>
      </c>
      <c r="I2339" s="7">
        <f t="shared" si="58"/>
        <v>119.35739566265549</v>
      </c>
    </row>
    <row r="2340" spans="1:9" x14ac:dyDescent="0.25">
      <c r="A2340" s="14"/>
      <c r="B2340" s="5">
        <f>DATE(YEAR(siječanj!B2340),MONTH(siječanj!B2340)+1,DAY(siječanj!B2340))</f>
        <v>43886</v>
      </c>
      <c r="C2340" s="8">
        <v>24.34375</v>
      </c>
      <c r="D2340">
        <v>1.0677207935077979</v>
      </c>
      <c r="E2340" s="6">
        <v>110.54507758372257</v>
      </c>
      <c r="F2340" s="7">
        <v>164.04298189168657</v>
      </c>
      <c r="G2340" s="7">
        <v>138.01705119596343</v>
      </c>
      <c r="H2340" s="7">
        <v>2.7908328655828405</v>
      </c>
      <c r="I2340" s="7">
        <f t="shared" si="58"/>
        <v>118.03127795607335</v>
      </c>
    </row>
    <row r="2341" spans="1:9" x14ac:dyDescent="0.25">
      <c r="A2341" s="14"/>
      <c r="B2341" s="5">
        <f>DATE(YEAR(siječanj!B2341),MONTH(siječanj!B2341)+1,DAY(siječanj!B2341))</f>
        <v>43886</v>
      </c>
      <c r="C2341" s="8">
        <v>24.3541666666667</v>
      </c>
      <c r="D2341">
        <v>1.0677207935077979</v>
      </c>
      <c r="E2341" s="6">
        <v>111.56265102534221</v>
      </c>
      <c r="F2341" s="7">
        <v>174.44647133302857</v>
      </c>
      <c r="G2341" s="7">
        <v>151.27702517772678</v>
      </c>
      <c r="H2341" s="7">
        <v>2.4874282051343668</v>
      </c>
      <c r="I2341" s="7">
        <f t="shared" si="58"/>
        <v>119.11776227861192</v>
      </c>
    </row>
    <row r="2342" spans="1:9" x14ac:dyDescent="0.25">
      <c r="A2342" s="14"/>
      <c r="B2342" s="5">
        <f>DATE(YEAR(siječanj!B2342),MONTH(siječanj!B2342)+1,DAY(siječanj!B2342))</f>
        <v>43886</v>
      </c>
      <c r="C2342" s="8">
        <v>24.3645833333333</v>
      </c>
      <c r="D2342">
        <v>1.0677207935077979</v>
      </c>
      <c r="E2342" s="6">
        <v>111.72573286859171</v>
      </c>
      <c r="F2342" s="7">
        <v>195.75758528407019</v>
      </c>
      <c r="G2342" s="7">
        <v>164.81976887142969</v>
      </c>
      <c r="H2342" s="7">
        <v>2.2246896449973401</v>
      </c>
      <c r="I2342" s="7">
        <f t="shared" si="58"/>
        <v>119.29188815369299</v>
      </c>
    </row>
    <row r="2343" spans="1:9" x14ac:dyDescent="0.25">
      <c r="A2343" s="14"/>
      <c r="B2343" s="5">
        <f>DATE(YEAR(siječanj!B2343),MONTH(siječanj!B2343)+1,DAY(siječanj!B2343))</f>
        <v>43886</v>
      </c>
      <c r="C2343" s="8">
        <v>24.375</v>
      </c>
      <c r="D2343">
        <v>1.0677207935077979</v>
      </c>
      <c r="E2343" s="6">
        <v>113.20585262618411</v>
      </c>
      <c r="F2343" s="7">
        <v>226.38914751283423</v>
      </c>
      <c r="G2343" s="7">
        <v>170.23080742711579</v>
      </c>
      <c r="H2343" s="7">
        <v>1.9906136179288305</v>
      </c>
      <c r="I2343" s="7">
        <f t="shared" si="58"/>
        <v>120.87224279575612</v>
      </c>
    </row>
    <row r="2344" spans="1:9" x14ac:dyDescent="0.25">
      <c r="A2344" s="14"/>
      <c r="B2344" s="5">
        <f>DATE(YEAR(siječanj!B2344),MONTH(siječanj!B2344)+1,DAY(siječanj!B2344))</f>
        <v>43886</v>
      </c>
      <c r="C2344" s="8">
        <v>24.3854166666667</v>
      </c>
      <c r="D2344">
        <v>1.0677207935077979</v>
      </c>
      <c r="E2344" s="6">
        <v>113.38481153386536</v>
      </c>
      <c r="F2344" s="7">
        <v>224.35620396446447</v>
      </c>
      <c r="G2344" s="7">
        <v>192.29668680082602</v>
      </c>
      <c r="H2344" s="7">
        <v>1.7897769377918307</v>
      </c>
      <c r="I2344" s="7">
        <f t="shared" si="58"/>
        <v>121.06332094267084</v>
      </c>
    </row>
    <row r="2345" spans="1:9" x14ac:dyDescent="0.25">
      <c r="A2345" s="14"/>
      <c r="B2345" s="5">
        <f>DATE(YEAR(siječanj!B2345),MONTH(siječanj!B2345)+1,DAY(siječanj!B2345))</f>
        <v>43886</v>
      </c>
      <c r="C2345" s="8">
        <v>24.3958333333333</v>
      </c>
      <c r="D2345">
        <v>1.0677207935077979</v>
      </c>
      <c r="E2345" s="6">
        <v>113.3535126613296</v>
      </c>
      <c r="F2345" s="7">
        <v>222.30395820011893</v>
      </c>
      <c r="G2345" s="7">
        <v>198.98498180116826</v>
      </c>
      <c r="H2345" s="7">
        <v>2.0104159725409976</v>
      </c>
      <c r="I2345" s="7">
        <f t="shared" si="58"/>
        <v>121.02990248565106</v>
      </c>
    </row>
    <row r="2346" spans="1:9" x14ac:dyDescent="0.25">
      <c r="A2346" s="14"/>
      <c r="B2346" s="5">
        <f>DATE(YEAR(siječanj!B2346),MONTH(siječanj!B2346)+1,DAY(siječanj!B2346))</f>
        <v>43886</v>
      </c>
      <c r="C2346" s="8">
        <v>24.40625</v>
      </c>
      <c r="D2346">
        <v>1.0677207935077979</v>
      </c>
      <c r="E2346" s="6">
        <v>113.94696283234866</v>
      </c>
      <c r="F2346" s="7">
        <v>223.47128517221961</v>
      </c>
      <c r="G2346" s="7">
        <v>202.78993742199617</v>
      </c>
      <c r="H2346" s="7">
        <v>2.0269933694170592</v>
      </c>
      <c r="I2346" s="7">
        <f t="shared" si="58"/>
        <v>121.66354157315887</v>
      </c>
    </row>
    <row r="2347" spans="1:9" x14ac:dyDescent="0.25">
      <c r="A2347" s="14"/>
      <c r="B2347" s="5">
        <f>DATE(YEAR(siječanj!B2347),MONTH(siječanj!B2347)+1,DAY(siječanj!B2347))</f>
        <v>43886</v>
      </c>
      <c r="C2347" s="8">
        <v>24.4166666666667</v>
      </c>
      <c r="D2347">
        <v>1.0677207935077979</v>
      </c>
      <c r="E2347" s="6">
        <v>114.45751318085073</v>
      </c>
      <c r="F2347" s="7">
        <v>233.54321274329288</v>
      </c>
      <c r="G2347" s="7">
        <v>204.12415398031484</v>
      </c>
      <c r="H2347" s="7">
        <v>2.1412396359166501</v>
      </c>
      <c r="I2347" s="7">
        <f t="shared" si="58"/>
        <v>122.20866679638718</v>
      </c>
    </row>
    <row r="2348" spans="1:9" x14ac:dyDescent="0.25">
      <c r="A2348" s="14"/>
      <c r="B2348" s="5">
        <f>DATE(YEAR(siječanj!B2348),MONTH(siječanj!B2348)+1,DAY(siječanj!B2348))</f>
        <v>43886</v>
      </c>
      <c r="C2348" s="8">
        <v>24.4270833333333</v>
      </c>
      <c r="D2348">
        <v>1.0677207935077979</v>
      </c>
      <c r="E2348" s="6">
        <v>116.3577432814992</v>
      </c>
      <c r="F2348" s="7">
        <v>233.147024134948</v>
      </c>
      <c r="G2348" s="7">
        <v>201.12693843544807</v>
      </c>
      <c r="H2348" s="7">
        <v>2.0540464078473848</v>
      </c>
      <c r="I2348" s="7">
        <f t="shared" si="58"/>
        <v>124.23758198729897</v>
      </c>
    </row>
    <row r="2349" spans="1:9" x14ac:dyDescent="0.25">
      <c r="A2349" s="14"/>
      <c r="B2349" s="5">
        <f>DATE(YEAR(siječanj!B2349),MONTH(siječanj!B2349)+1,DAY(siječanj!B2349))</f>
        <v>43886</v>
      </c>
      <c r="C2349" s="8">
        <v>24.4375</v>
      </c>
      <c r="D2349">
        <v>1.0677207935077979</v>
      </c>
      <c r="E2349" s="6">
        <v>118.00272960488473</v>
      </c>
      <c r="F2349" s="7">
        <v>224.93117664180534</v>
      </c>
      <c r="G2349" s="7">
        <v>200.68814928418666</v>
      </c>
      <c r="H2349" s="7">
        <v>2.032901149797913</v>
      </c>
      <c r="I2349" s="7">
        <f t="shared" si="58"/>
        <v>125.99396808981365</v>
      </c>
    </row>
    <row r="2350" spans="1:9" x14ac:dyDescent="0.25">
      <c r="A2350" s="14"/>
      <c r="B2350" s="5">
        <f>DATE(YEAR(siječanj!B2350),MONTH(siječanj!B2350)+1,DAY(siječanj!B2350))</f>
        <v>43886</v>
      </c>
      <c r="C2350" s="8">
        <v>24.4479166666667</v>
      </c>
      <c r="D2350">
        <v>1.0677207935077979</v>
      </c>
      <c r="E2350" s="6">
        <v>118.92427437717234</v>
      </c>
      <c r="F2350" s="7">
        <v>223.70229428547924</v>
      </c>
      <c r="G2350" s="7">
        <v>206.4241368764865</v>
      </c>
      <c r="H2350" s="7">
        <v>2.106582779801319</v>
      </c>
      <c r="I2350" s="7">
        <f t="shared" si="58"/>
        <v>126.97792060533352</v>
      </c>
    </row>
    <row r="2351" spans="1:9" x14ac:dyDescent="0.25">
      <c r="A2351" s="14"/>
      <c r="B2351" s="5">
        <f>DATE(YEAR(siječanj!B2351),MONTH(siječanj!B2351)+1,DAY(siječanj!B2351))</f>
        <v>43886</v>
      </c>
      <c r="C2351" s="8">
        <v>24.4583333333333</v>
      </c>
      <c r="D2351">
        <v>1.0677207935077979</v>
      </c>
      <c r="E2351" s="6">
        <v>119.06523900460047</v>
      </c>
      <c r="F2351" s="7">
        <v>220.92193717849059</v>
      </c>
      <c r="G2351" s="7">
        <v>207.76544741239286</v>
      </c>
      <c r="H2351" s="7">
        <v>2.1936347543238464</v>
      </c>
      <c r="I2351" s="7">
        <f t="shared" si="58"/>
        <v>127.12843146918763</v>
      </c>
    </row>
    <row r="2352" spans="1:9" x14ac:dyDescent="0.25">
      <c r="A2352" s="14"/>
      <c r="B2352" s="5">
        <f>DATE(YEAR(siječanj!B2352),MONTH(siječanj!B2352)+1,DAY(siječanj!B2352))</f>
        <v>43886</v>
      </c>
      <c r="C2352" s="8">
        <v>24.46875</v>
      </c>
      <c r="D2352">
        <v>1.0677207935077979</v>
      </c>
      <c r="E2352" s="6">
        <v>118.33714383116907</v>
      </c>
      <c r="F2352" s="7">
        <v>219.01854381669733</v>
      </c>
      <c r="G2352" s="7">
        <v>202.86998200366418</v>
      </c>
      <c r="H2352" s="7">
        <v>2.1753304831017393</v>
      </c>
      <c r="I2352" s="7">
        <f t="shared" si="58"/>
        <v>126.35102911286225</v>
      </c>
    </row>
    <row r="2353" spans="1:9" x14ac:dyDescent="0.25">
      <c r="A2353" s="14"/>
      <c r="B2353" s="5">
        <f>DATE(YEAR(siječanj!B2353),MONTH(siječanj!B2353)+1,DAY(siječanj!B2353))</f>
        <v>43886</v>
      </c>
      <c r="C2353" s="8">
        <v>24.4791666666667</v>
      </c>
      <c r="D2353">
        <v>1.0677207935077979</v>
      </c>
      <c r="E2353" s="6">
        <v>119.07251329428637</v>
      </c>
      <c r="F2353" s="7">
        <v>218.03994873200475</v>
      </c>
      <c r="G2353" s="7">
        <v>198.14189601191887</v>
      </c>
      <c r="H2353" s="7">
        <v>2.2337229087856101</v>
      </c>
      <c r="I2353" s="7">
        <f t="shared" si="58"/>
        <v>127.13619837954326</v>
      </c>
    </row>
    <row r="2354" spans="1:9" x14ac:dyDescent="0.25">
      <c r="A2354" s="14"/>
      <c r="B2354" s="5">
        <f>DATE(YEAR(siječanj!B2354),MONTH(siječanj!B2354)+1,DAY(siječanj!B2354))</f>
        <v>43886</v>
      </c>
      <c r="C2354" s="8">
        <v>24.4895833333333</v>
      </c>
      <c r="D2354">
        <v>1.0677207935077979</v>
      </c>
      <c r="E2354" s="6">
        <v>119.70966414815001</v>
      </c>
      <c r="F2354" s="7">
        <v>213.79273547966179</v>
      </c>
      <c r="G2354" s="7">
        <v>193.79583132819829</v>
      </c>
      <c r="H2354" s="7">
        <v>1.9613810969569241</v>
      </c>
      <c r="I2354" s="7">
        <f t="shared" si="58"/>
        <v>127.81649759481472</v>
      </c>
    </row>
    <row r="2355" spans="1:9" x14ac:dyDescent="0.25">
      <c r="A2355" s="14"/>
      <c r="B2355" s="5">
        <f>DATE(YEAR(siječanj!B2355),MONTH(siječanj!B2355)+1,DAY(siječanj!B2355))</f>
        <v>43886</v>
      </c>
      <c r="C2355" s="8">
        <v>24.5</v>
      </c>
      <c r="D2355">
        <v>1.0677207935077979</v>
      </c>
      <c r="E2355" s="6">
        <v>120.36293931772688</v>
      </c>
      <c r="F2355" s="7">
        <v>217.20813308649522</v>
      </c>
      <c r="G2355" s="7">
        <v>194.32598097681662</v>
      </c>
      <c r="H2355" s="7">
        <v>1.8452129864270568</v>
      </c>
      <c r="I2355" s="7">
        <f t="shared" si="58"/>
        <v>128.51401307725428</v>
      </c>
    </row>
    <row r="2356" spans="1:9" x14ac:dyDescent="0.25">
      <c r="A2356" s="14"/>
      <c r="B2356" s="5">
        <f>DATE(YEAR(siječanj!B2356),MONTH(siječanj!B2356)+1,DAY(siječanj!B2356))</f>
        <v>43886</v>
      </c>
      <c r="C2356" s="8">
        <v>24.5104166666667</v>
      </c>
      <c r="D2356">
        <v>1.0677207935077979</v>
      </c>
      <c r="E2356" s="6">
        <v>120.75793991953105</v>
      </c>
      <c r="F2356" s="7">
        <v>209.59712578353179</v>
      </c>
      <c r="G2356" s="7">
        <v>191.15186862888612</v>
      </c>
      <c r="H2356" s="7">
        <v>1.848418049297424</v>
      </c>
      <c r="I2356" s="7">
        <f t="shared" si="58"/>
        <v>128.9357634332487</v>
      </c>
    </row>
    <row r="2357" spans="1:9" x14ac:dyDescent="0.25">
      <c r="A2357" s="14"/>
      <c r="B2357" s="5">
        <f>DATE(YEAR(siječanj!B2357),MONTH(siječanj!B2357)+1,DAY(siječanj!B2357))</f>
        <v>43886</v>
      </c>
      <c r="C2357" s="8">
        <v>24.5208333333333</v>
      </c>
      <c r="D2357">
        <v>1.0677207935077979</v>
      </c>
      <c r="E2357" s="6">
        <v>119.97011688197381</v>
      </c>
      <c r="F2357" s="7">
        <v>202.88501874915463</v>
      </c>
      <c r="G2357" s="7">
        <v>186.94561258420663</v>
      </c>
      <c r="H2357" s="7">
        <v>2.0411087766580622</v>
      </c>
      <c r="I2357" s="7">
        <f t="shared" si="58"/>
        <v>128.09458839444434</v>
      </c>
    </row>
    <row r="2358" spans="1:9" x14ac:dyDescent="0.25">
      <c r="A2358" s="14"/>
      <c r="B2358" s="5">
        <f>DATE(YEAR(siječanj!B2358),MONTH(siječanj!B2358)+1,DAY(siječanj!B2358))</f>
        <v>43886</v>
      </c>
      <c r="C2358" s="8">
        <v>24.53125</v>
      </c>
      <c r="D2358">
        <v>1.0677207935077979</v>
      </c>
      <c r="E2358" s="6">
        <v>118.1432939207143</v>
      </c>
      <c r="F2358" s="7">
        <v>188.1558922826672</v>
      </c>
      <c r="G2358" s="7">
        <v>182.99528850452299</v>
      </c>
      <c r="H2358" s="7">
        <v>1.8720014231430688</v>
      </c>
      <c r="I2358" s="7">
        <f t="shared" si="58"/>
        <v>126.14405153265007</v>
      </c>
    </row>
    <row r="2359" spans="1:9" x14ac:dyDescent="0.25">
      <c r="A2359" s="14"/>
      <c r="B2359" s="5">
        <f>DATE(YEAR(siječanj!B2359),MONTH(siječanj!B2359)+1,DAY(siječanj!B2359))</f>
        <v>43886</v>
      </c>
      <c r="C2359" s="8">
        <v>24.5416666666667</v>
      </c>
      <c r="D2359">
        <v>1.0677207935077979</v>
      </c>
      <c r="E2359" s="6">
        <v>115.67823396603325</v>
      </c>
      <c r="F2359" s="7">
        <v>184.04502949905589</v>
      </c>
      <c r="G2359" s="7">
        <v>177.74357003046941</v>
      </c>
      <c r="H2359" s="7">
        <v>1.8297138912739865</v>
      </c>
      <c r="I2359" s="7">
        <f t="shared" si="58"/>
        <v>123.51205576179372</v>
      </c>
    </row>
    <row r="2360" spans="1:9" x14ac:dyDescent="0.25">
      <c r="A2360" s="14"/>
      <c r="B2360" s="5">
        <f>DATE(YEAR(siječanj!B2360),MONTH(siječanj!B2360)+1,DAY(siječanj!B2360))</f>
        <v>43886</v>
      </c>
      <c r="C2360" s="8">
        <v>24.5520833333333</v>
      </c>
      <c r="D2360">
        <v>1.0677207935077979</v>
      </c>
      <c r="E2360" s="6">
        <v>113.21681900544218</v>
      </c>
      <c r="F2360" s="7">
        <v>191.93215792856191</v>
      </c>
      <c r="G2360" s="7">
        <v>177.05172095369849</v>
      </c>
      <c r="H2360" s="7">
        <v>1.9337113176887253</v>
      </c>
      <c r="I2360" s="7">
        <f t="shared" si="58"/>
        <v>120.88395182691946</v>
      </c>
    </row>
    <row r="2361" spans="1:9" x14ac:dyDescent="0.25">
      <c r="A2361" s="14"/>
      <c r="B2361" s="5">
        <f>DATE(YEAR(siječanj!B2361),MONTH(siječanj!B2361)+1,DAY(siječanj!B2361))</f>
        <v>43886</v>
      </c>
      <c r="C2361" s="8">
        <v>24.5625</v>
      </c>
      <c r="D2361">
        <v>1.0677207935077979</v>
      </c>
      <c r="E2361" s="6">
        <v>114.4891731187499</v>
      </c>
      <c r="F2361" s="7">
        <v>179.54635416218355</v>
      </c>
      <c r="G2361" s="7">
        <v>173.67895720514446</v>
      </c>
      <c r="H2361" s="7">
        <v>1.9152498770272892</v>
      </c>
      <c r="I2361" s="7">
        <f t="shared" si="58"/>
        <v>122.24247077040329</v>
      </c>
    </row>
    <row r="2362" spans="1:9" x14ac:dyDescent="0.25">
      <c r="A2362" s="14"/>
      <c r="B2362" s="5">
        <f>DATE(YEAR(siječanj!B2362),MONTH(siječanj!B2362)+1,DAY(siječanj!B2362))</f>
        <v>43886</v>
      </c>
      <c r="C2362" s="8">
        <v>24.5729166666667</v>
      </c>
      <c r="D2362">
        <v>1.0677207935077979</v>
      </c>
      <c r="E2362" s="6">
        <v>115.30377680602074</v>
      </c>
      <c r="F2362" s="7">
        <v>173.41689017057345</v>
      </c>
      <c r="G2362" s="7">
        <v>174.77561964667285</v>
      </c>
      <c r="H2362" s="7">
        <v>1.9623340610257669</v>
      </c>
      <c r="I2362" s="7">
        <f t="shared" si="58"/>
        <v>123.11224006577048</v>
      </c>
    </row>
    <row r="2363" spans="1:9" x14ac:dyDescent="0.25">
      <c r="A2363" s="14"/>
      <c r="B2363" s="5">
        <f>DATE(YEAR(siječanj!B2363),MONTH(siječanj!B2363)+1,DAY(siječanj!B2363))</f>
        <v>43886</v>
      </c>
      <c r="C2363" s="8">
        <v>24.5833333333333</v>
      </c>
      <c r="D2363">
        <v>1.0677207935077979</v>
      </c>
      <c r="E2363" s="6">
        <v>115.58421176047347</v>
      </c>
      <c r="F2363" s="7">
        <v>173.71992373451315</v>
      </c>
      <c r="G2363" s="7">
        <v>175.02481012986186</v>
      </c>
      <c r="H2363" s="7">
        <v>2.0725685278493216</v>
      </c>
      <c r="I2363" s="7">
        <f t="shared" si="58"/>
        <v>123.41166629786608</v>
      </c>
    </row>
    <row r="2364" spans="1:9" x14ac:dyDescent="0.25">
      <c r="A2364" s="14"/>
      <c r="B2364" s="5">
        <f>DATE(YEAR(siječanj!B2364),MONTH(siječanj!B2364)+1,DAY(siječanj!B2364))</f>
        <v>43886</v>
      </c>
      <c r="C2364" s="8">
        <v>24.59375</v>
      </c>
      <c r="D2364">
        <v>1.0677207935077979</v>
      </c>
      <c r="E2364" s="6">
        <v>116.99992354039787</v>
      </c>
      <c r="F2364" s="7">
        <v>174.39647963614726</v>
      </c>
      <c r="G2364" s="7">
        <v>172.34088322140687</v>
      </c>
      <c r="H2364" s="7">
        <v>2.0202430414722077</v>
      </c>
      <c r="I2364" s="7">
        <f t="shared" si="58"/>
        <v>124.92325120290531</v>
      </c>
    </row>
    <row r="2365" spans="1:9" x14ac:dyDescent="0.25">
      <c r="A2365" s="14"/>
      <c r="B2365" s="5">
        <f>DATE(YEAR(siječanj!B2365),MONTH(siječanj!B2365)+1,DAY(siječanj!B2365))</f>
        <v>43886</v>
      </c>
      <c r="C2365" s="8">
        <v>24.6041666666667</v>
      </c>
      <c r="D2365">
        <v>1.0677207935077979</v>
      </c>
      <c r="E2365" s="6">
        <v>117.27977961288209</v>
      </c>
      <c r="F2365" s="7">
        <v>175.32078874200795</v>
      </c>
      <c r="G2365" s="7">
        <v>172.78184743186085</v>
      </c>
      <c r="H2365" s="7">
        <v>2.0254455488626544</v>
      </c>
      <c r="I2365" s="7">
        <f t="shared" si="58"/>
        <v>125.22205935068614</v>
      </c>
    </row>
    <row r="2366" spans="1:9" x14ac:dyDescent="0.25">
      <c r="A2366" s="14"/>
      <c r="B2366" s="5">
        <f>DATE(YEAR(siječanj!B2366),MONTH(siječanj!B2366)+1,DAY(siječanj!B2366))</f>
        <v>43886</v>
      </c>
      <c r="C2366" s="8">
        <v>24.6145833333333</v>
      </c>
      <c r="D2366">
        <v>1.0677207935077979</v>
      </c>
      <c r="E2366" s="6">
        <v>119.3747985901614</v>
      </c>
      <c r="F2366" s="7">
        <v>175.68002086413571</v>
      </c>
      <c r="G2366" s="7">
        <v>170.64102038633297</v>
      </c>
      <c r="H2366" s="7">
        <v>2.0309534424421773</v>
      </c>
      <c r="I2366" s="7">
        <f t="shared" si="58"/>
        <v>127.45895467552069</v>
      </c>
    </row>
    <row r="2367" spans="1:9" x14ac:dyDescent="0.25">
      <c r="A2367" s="14"/>
      <c r="B2367" s="5">
        <f>DATE(YEAR(siječanj!B2367),MONTH(siječanj!B2367)+1,DAY(siječanj!B2367))</f>
        <v>43886</v>
      </c>
      <c r="C2367" s="8">
        <v>24.625</v>
      </c>
      <c r="D2367">
        <v>1.0677207935077979</v>
      </c>
      <c r="E2367" s="6">
        <v>121.12325368790843</v>
      </c>
      <c r="F2367" s="7">
        <v>172.11045813431622</v>
      </c>
      <c r="G2367" s="7">
        <v>167.25915183198745</v>
      </c>
      <c r="H2367" s="7">
        <v>2.0935297583907171</v>
      </c>
      <c r="I2367" s="7">
        <f t="shared" si="58"/>
        <v>129.3258165398999</v>
      </c>
    </row>
    <row r="2368" spans="1:9" x14ac:dyDescent="0.25">
      <c r="A2368" s="14"/>
      <c r="B2368" s="5">
        <f>DATE(YEAR(siječanj!B2368),MONTH(siječanj!B2368)+1,DAY(siječanj!B2368))</f>
        <v>43886</v>
      </c>
      <c r="C2368" s="8">
        <v>24.6354166666667</v>
      </c>
      <c r="D2368">
        <v>1.0677207935077979</v>
      </c>
      <c r="E2368" s="6">
        <v>123.12851260076576</v>
      </c>
      <c r="F2368" s="7">
        <v>169.56362015039207</v>
      </c>
      <c r="G2368" s="7">
        <v>160.44959828306625</v>
      </c>
      <c r="H2368" s="7">
        <v>2.0167017553708706</v>
      </c>
      <c r="I2368" s="7">
        <f t="shared" si="58"/>
        <v>131.46687317752452</v>
      </c>
    </row>
    <row r="2369" spans="1:9" x14ac:dyDescent="0.25">
      <c r="A2369" s="14"/>
      <c r="B2369" s="5">
        <f>DATE(YEAR(siječanj!B2369),MONTH(siječanj!B2369)+1,DAY(siječanj!B2369))</f>
        <v>43886</v>
      </c>
      <c r="C2369" s="8">
        <v>24.6458333333333</v>
      </c>
      <c r="D2369">
        <v>1.0677207935077979</v>
      </c>
      <c r="E2369" s="6">
        <v>124.94548377584559</v>
      </c>
      <c r="F2369" s="7">
        <v>168.22651066203034</v>
      </c>
      <c r="G2369" s="7">
        <v>158.04620594285012</v>
      </c>
      <c r="H2369" s="7">
        <v>1.915918344516081</v>
      </c>
      <c r="I2369" s="7">
        <f t="shared" si="58"/>
        <v>133.40689108236154</v>
      </c>
    </row>
    <row r="2370" spans="1:9" x14ac:dyDescent="0.25">
      <c r="A2370" s="14"/>
      <c r="B2370" s="5">
        <f>DATE(YEAR(siječanj!B2370),MONTH(siječanj!B2370)+1,DAY(siječanj!B2370))</f>
        <v>43886</v>
      </c>
      <c r="C2370" s="8">
        <v>24.65625</v>
      </c>
      <c r="D2370">
        <v>1.0677207935077979</v>
      </c>
      <c r="E2370" s="6">
        <v>128.589925475065</v>
      </c>
      <c r="F2370" s="7">
        <v>167.06921570994862</v>
      </c>
      <c r="G2370" s="7">
        <v>157.99241829121436</v>
      </c>
      <c r="H2370" s="7">
        <v>2.3558276472516502</v>
      </c>
      <c r="I2370" s="7">
        <f t="shared" si="58"/>
        <v>137.29813726534499</v>
      </c>
    </row>
    <row r="2371" spans="1:9" x14ac:dyDescent="0.25">
      <c r="A2371" s="14"/>
      <c r="B2371" s="5">
        <f>DATE(YEAR(siječanj!B2371),MONTH(siječanj!B2371)+1,DAY(siječanj!B2371))</f>
        <v>43886</v>
      </c>
      <c r="C2371" s="8">
        <v>24.6666666666667</v>
      </c>
      <c r="D2371">
        <v>1.0677207935077979</v>
      </c>
      <c r="E2371" s="6">
        <v>130.069214193628</v>
      </c>
      <c r="F2371" s="7">
        <v>166.85327066511886</v>
      </c>
      <c r="G2371" s="7">
        <v>156.25732590623457</v>
      </c>
      <c r="H2371" s="7">
        <v>3.650477082452515</v>
      </c>
      <c r="I2371" s="7">
        <f t="shared" si="58"/>
        <v>138.87760458975623</v>
      </c>
    </row>
    <row r="2372" spans="1:9" x14ac:dyDescent="0.25">
      <c r="A2372" s="14"/>
      <c r="B2372" s="5">
        <f>DATE(YEAR(siječanj!B2372),MONTH(siječanj!B2372)+1,DAY(siječanj!B2372))</f>
        <v>43886</v>
      </c>
      <c r="C2372" s="8">
        <v>24.6770833333333</v>
      </c>
      <c r="D2372">
        <v>1.0677207935077979</v>
      </c>
      <c r="E2372" s="6">
        <v>132.82027520006261</v>
      </c>
      <c r="F2372" s="7">
        <v>166.11176324778211</v>
      </c>
      <c r="G2372" s="7">
        <v>155.59351626656897</v>
      </c>
      <c r="H2372" s="7">
        <v>7.8841821014429083</v>
      </c>
      <c r="I2372" s="7">
        <f t="shared" ref="I2372:I2435" si="59">D2372*E2372</f>
        <v>141.81496963053493</v>
      </c>
    </row>
    <row r="2373" spans="1:9" x14ac:dyDescent="0.25">
      <c r="A2373" s="14"/>
      <c r="B2373" s="5">
        <f>DATE(YEAR(siječanj!B2373),MONTH(siječanj!B2373)+1,DAY(siječanj!B2373))</f>
        <v>43886</v>
      </c>
      <c r="C2373" s="8">
        <v>24.6875</v>
      </c>
      <c r="D2373">
        <v>1.0677207935077979</v>
      </c>
      <c r="E2373" s="6">
        <v>137.8739991647322</v>
      </c>
      <c r="F2373" s="7">
        <v>167.55667084094455</v>
      </c>
      <c r="G2373" s="7">
        <v>159.02477028092477</v>
      </c>
      <c r="H2373" s="7">
        <v>20.533425274975794</v>
      </c>
      <c r="I2373" s="7">
        <f t="shared" si="59"/>
        <v>147.21093579226132</v>
      </c>
    </row>
    <row r="2374" spans="1:9" x14ac:dyDescent="0.25">
      <c r="A2374" s="14"/>
      <c r="B2374" s="5">
        <f>DATE(YEAR(siječanj!B2374),MONTH(siječanj!B2374)+1,DAY(siječanj!B2374))</f>
        <v>43886</v>
      </c>
      <c r="C2374" s="8">
        <v>24.6979166666667</v>
      </c>
      <c r="D2374">
        <v>1.0677207935077979</v>
      </c>
      <c r="E2374" s="6">
        <v>142.71100051309895</v>
      </c>
      <c r="F2374" s="7">
        <v>169.79887142079801</v>
      </c>
      <c r="G2374" s="7">
        <v>157.43297944772257</v>
      </c>
      <c r="H2374" s="7">
        <v>60.037634590291418</v>
      </c>
      <c r="I2374" s="7">
        <f t="shared" si="59"/>
        <v>152.37550271013777</v>
      </c>
    </row>
    <row r="2375" spans="1:9" x14ac:dyDescent="0.25">
      <c r="A2375" s="14"/>
      <c r="B2375" s="5">
        <f>DATE(YEAR(siječanj!B2375),MONTH(siječanj!B2375)+1,DAY(siječanj!B2375))</f>
        <v>43886</v>
      </c>
      <c r="C2375" s="8">
        <v>24.7083333333333</v>
      </c>
      <c r="D2375">
        <v>1.0677207935077979</v>
      </c>
      <c r="E2375" s="6">
        <v>146.79658853741728</v>
      </c>
      <c r="F2375" s="7">
        <v>170.66503330271158</v>
      </c>
      <c r="G2375" s="7">
        <v>150.79244362003848</v>
      </c>
      <c r="H2375" s="7">
        <v>110.35081697210545</v>
      </c>
      <c r="I2375" s="7">
        <f t="shared" si="59"/>
        <v>156.73776999740889</v>
      </c>
    </row>
    <row r="2376" spans="1:9" x14ac:dyDescent="0.25">
      <c r="A2376" s="14"/>
      <c r="B2376" s="5">
        <f>DATE(YEAR(siječanj!B2376),MONTH(siječanj!B2376)+1,DAY(siječanj!B2376))</f>
        <v>43886</v>
      </c>
      <c r="C2376" s="8">
        <v>24.71875</v>
      </c>
      <c r="D2376">
        <v>1.0677207935077979</v>
      </c>
      <c r="E2376" s="6">
        <v>153.05228045495664</v>
      </c>
      <c r="F2376" s="7">
        <v>167.91811626245297</v>
      </c>
      <c r="G2376" s="7">
        <v>151.42601472960291</v>
      </c>
      <c r="H2376" s="7">
        <v>137.87129024665808</v>
      </c>
      <c r="I2376" s="7">
        <f t="shared" si="59"/>
        <v>163.41710233554434</v>
      </c>
    </row>
    <row r="2377" spans="1:9" x14ac:dyDescent="0.25">
      <c r="A2377" s="14"/>
      <c r="B2377" s="5">
        <f>DATE(YEAR(siječanj!B2377),MONTH(siječanj!B2377)+1,DAY(siječanj!B2377))</f>
        <v>43886</v>
      </c>
      <c r="C2377" s="8">
        <v>24.7291666666667</v>
      </c>
      <c r="D2377">
        <v>1.0677207935077979</v>
      </c>
      <c r="E2377" s="6">
        <v>159.47313328505285</v>
      </c>
      <c r="F2377" s="7">
        <v>165.49996640103495</v>
      </c>
      <c r="G2377" s="7">
        <v>152.53042406704012</v>
      </c>
      <c r="H2377" s="7">
        <v>155.99055413855226</v>
      </c>
      <c r="I2377" s="7">
        <f t="shared" si="59"/>
        <v>170.27278041429145</v>
      </c>
    </row>
    <row r="2378" spans="1:9" x14ac:dyDescent="0.25">
      <c r="A2378" s="14"/>
      <c r="B2378" s="5">
        <f>DATE(YEAR(siječanj!B2378),MONTH(siječanj!B2378)+1,DAY(siječanj!B2378))</f>
        <v>43886</v>
      </c>
      <c r="C2378" s="8">
        <v>24.7395833333333</v>
      </c>
      <c r="D2378">
        <v>1.0677207935077979</v>
      </c>
      <c r="E2378" s="6">
        <v>163.3876489326442</v>
      </c>
      <c r="F2378" s="7">
        <v>163.10418609984322</v>
      </c>
      <c r="G2378" s="7">
        <v>152.11111831893308</v>
      </c>
      <c r="H2378" s="7">
        <v>167.85442560273131</v>
      </c>
      <c r="I2378" s="7">
        <f t="shared" si="59"/>
        <v>174.45239016773638</v>
      </c>
    </row>
    <row r="2379" spans="1:9" x14ac:dyDescent="0.25">
      <c r="A2379" s="14"/>
      <c r="B2379" s="5">
        <f>DATE(YEAR(siječanj!B2379),MONTH(siječanj!B2379)+1,DAY(siječanj!B2379))</f>
        <v>43886</v>
      </c>
      <c r="C2379" s="8">
        <v>24.75</v>
      </c>
      <c r="D2379">
        <v>1.0677207935077979</v>
      </c>
      <c r="E2379" s="6">
        <v>166.30518167588974</v>
      </c>
      <c r="F2379" s="7">
        <v>161.03014013851785</v>
      </c>
      <c r="G2379" s="7">
        <v>154.53574051867182</v>
      </c>
      <c r="H2379" s="7">
        <v>189.3134495587276</v>
      </c>
      <c r="I2379" s="7">
        <f t="shared" si="59"/>
        <v>177.56750054343948</v>
      </c>
    </row>
    <row r="2380" spans="1:9" x14ac:dyDescent="0.25">
      <c r="A2380" s="14"/>
      <c r="B2380" s="5">
        <f>DATE(YEAR(siječanj!B2380),MONTH(siječanj!B2380)+1,DAY(siječanj!B2380))</f>
        <v>43886</v>
      </c>
      <c r="C2380" s="8">
        <v>24.7604166666667</v>
      </c>
      <c r="D2380">
        <v>1.0677207935077979</v>
      </c>
      <c r="E2380" s="6">
        <v>168.25991596676496</v>
      </c>
      <c r="F2380" s="7">
        <v>157.94554257789099</v>
      </c>
      <c r="G2380" s="7">
        <v>154.27138871127656</v>
      </c>
      <c r="H2380" s="7">
        <v>205.08177894559839</v>
      </c>
      <c r="I2380" s="7">
        <f t="shared" si="59"/>
        <v>179.65461099158969</v>
      </c>
    </row>
    <row r="2381" spans="1:9" x14ac:dyDescent="0.25">
      <c r="A2381" s="14"/>
      <c r="B2381" s="5">
        <f>DATE(YEAR(siječanj!B2381),MONTH(siječanj!B2381)+1,DAY(siječanj!B2381))</f>
        <v>43886</v>
      </c>
      <c r="C2381" s="8">
        <v>24.7708333333333</v>
      </c>
      <c r="D2381">
        <v>1.0677207935077979</v>
      </c>
      <c r="E2381" s="6">
        <v>170.63215170721435</v>
      </c>
      <c r="F2381" s="7">
        <v>155.9142028696522</v>
      </c>
      <c r="G2381" s="7">
        <v>157.6400186456745</v>
      </c>
      <c r="H2381" s="7">
        <v>221.93860020569142</v>
      </c>
      <c r="I2381" s="7">
        <f t="shared" si="59"/>
        <v>182.18749641876985</v>
      </c>
    </row>
    <row r="2382" spans="1:9" x14ac:dyDescent="0.25">
      <c r="A2382" s="14"/>
      <c r="B2382" s="5">
        <f>DATE(YEAR(siječanj!B2382),MONTH(siječanj!B2382)+1,DAY(siječanj!B2382))</f>
        <v>43886</v>
      </c>
      <c r="C2382" s="8">
        <v>24.78125</v>
      </c>
      <c r="D2382">
        <v>1.0677207935077979</v>
      </c>
      <c r="E2382" s="6">
        <v>173.91979018414963</v>
      </c>
      <c r="F2382" s="7">
        <v>152.89337399263141</v>
      </c>
      <c r="G2382" s="7">
        <v>158.51971192288184</v>
      </c>
      <c r="H2382" s="7">
        <v>225.30099465854346</v>
      </c>
      <c r="I2382" s="7">
        <f t="shared" si="59"/>
        <v>185.69777638212997</v>
      </c>
    </row>
    <row r="2383" spans="1:9" x14ac:dyDescent="0.25">
      <c r="A2383" s="14"/>
      <c r="B2383" s="5">
        <f>DATE(YEAR(siječanj!B2383),MONTH(siječanj!B2383)+1,DAY(siječanj!B2383))</f>
        <v>43886</v>
      </c>
      <c r="C2383" s="8">
        <v>24.7916666666667</v>
      </c>
      <c r="D2383">
        <v>1.0677207935077979</v>
      </c>
      <c r="E2383" s="6">
        <v>173.9412559124674</v>
      </c>
      <c r="F2383" s="7">
        <v>147.91575590625814</v>
      </c>
      <c r="G2383" s="7">
        <v>160.34966572922286</v>
      </c>
      <c r="H2383" s="7">
        <v>225.70701504698118</v>
      </c>
      <c r="I2383" s="7">
        <f t="shared" si="59"/>
        <v>185.72069578660265</v>
      </c>
    </row>
    <row r="2384" spans="1:9" x14ac:dyDescent="0.25">
      <c r="A2384" s="14"/>
      <c r="B2384" s="5">
        <f>DATE(YEAR(siječanj!B2384),MONTH(siječanj!B2384)+1,DAY(siječanj!B2384))</f>
        <v>43886</v>
      </c>
      <c r="C2384" s="8">
        <v>24.8020833333333</v>
      </c>
      <c r="D2384">
        <v>1.0677207935077979</v>
      </c>
      <c r="E2384" s="6">
        <v>173.35846501891635</v>
      </c>
      <c r="F2384" s="7">
        <v>140.62773393846322</v>
      </c>
      <c r="G2384" s="7">
        <v>159.24534051009695</v>
      </c>
      <c r="H2384" s="7">
        <v>226.33541527092015</v>
      </c>
      <c r="I2384" s="7">
        <f t="shared" si="59"/>
        <v>185.09843783129119</v>
      </c>
    </row>
    <row r="2385" spans="1:9" x14ac:dyDescent="0.25">
      <c r="A2385" s="14"/>
      <c r="B2385" s="5">
        <f>DATE(YEAR(siječanj!B2385),MONTH(siječanj!B2385)+1,DAY(siječanj!B2385))</f>
        <v>43886</v>
      </c>
      <c r="C2385" s="8">
        <v>24.8125</v>
      </c>
      <c r="D2385">
        <v>1.0677207935077979</v>
      </c>
      <c r="E2385" s="6">
        <v>174.29300421966363</v>
      </c>
      <c r="F2385" s="7">
        <v>134.85574586403752</v>
      </c>
      <c r="G2385" s="7">
        <v>155.79503970667889</v>
      </c>
      <c r="H2385" s="7">
        <v>226.31581783342509</v>
      </c>
      <c r="I2385" s="7">
        <f t="shared" si="59"/>
        <v>186.09626476827722</v>
      </c>
    </row>
    <row r="2386" spans="1:9" x14ac:dyDescent="0.25">
      <c r="A2386" s="14"/>
      <c r="B2386" s="5">
        <f>DATE(YEAR(siječanj!B2386),MONTH(siječanj!B2386)+1,DAY(siječanj!B2386))</f>
        <v>43886</v>
      </c>
      <c r="C2386" s="8">
        <v>24.8229166666667</v>
      </c>
      <c r="D2386">
        <v>1.0677207935077979</v>
      </c>
      <c r="E2386" s="6">
        <v>175.29326320348895</v>
      </c>
      <c r="F2386" s="7">
        <v>130.40796438412016</v>
      </c>
      <c r="G2386" s="7">
        <v>151.16284858983389</v>
      </c>
      <c r="H2386" s="7">
        <v>226.41641124831207</v>
      </c>
      <c r="I2386" s="7">
        <f t="shared" si="59"/>
        <v>187.16426208420049</v>
      </c>
    </row>
    <row r="2387" spans="1:9" x14ac:dyDescent="0.25">
      <c r="A2387" s="14"/>
      <c r="B2387" s="5">
        <f>DATE(YEAR(siječanj!B2387),MONTH(siječanj!B2387)+1,DAY(siječanj!B2387))</f>
        <v>43886</v>
      </c>
      <c r="C2387" s="8">
        <v>24.8333333333333</v>
      </c>
      <c r="D2387">
        <v>1.0677207935077979</v>
      </c>
      <c r="E2387" s="6">
        <v>177.74864994236029</v>
      </c>
      <c r="F2387" s="7">
        <v>127.039924166753</v>
      </c>
      <c r="G2387" s="7">
        <v>146.82066135970155</v>
      </c>
      <c r="H2387" s="7">
        <v>226.43824387397279</v>
      </c>
      <c r="I2387" s="7">
        <f t="shared" si="59"/>
        <v>189.78592956139673</v>
      </c>
    </row>
    <row r="2388" spans="1:9" x14ac:dyDescent="0.25">
      <c r="A2388" s="14"/>
      <c r="B2388" s="5">
        <f>DATE(YEAR(siječanj!B2388),MONTH(siječanj!B2388)+1,DAY(siječanj!B2388))</f>
        <v>43886</v>
      </c>
      <c r="C2388" s="8">
        <v>24.84375</v>
      </c>
      <c r="D2388">
        <v>1.0677207935077979</v>
      </c>
      <c r="E2388" s="6">
        <v>177.98434320758093</v>
      </c>
      <c r="F2388" s="7">
        <v>123.1073522712974</v>
      </c>
      <c r="G2388" s="7">
        <v>138.72750243643682</v>
      </c>
      <c r="H2388" s="7">
        <v>226.79011043787207</v>
      </c>
      <c r="I2388" s="7">
        <f t="shared" si="59"/>
        <v>190.03758416156256</v>
      </c>
    </row>
    <row r="2389" spans="1:9" x14ac:dyDescent="0.25">
      <c r="A2389" s="14"/>
      <c r="B2389" s="5">
        <f>DATE(YEAR(siječanj!B2389),MONTH(siječanj!B2389)+1,DAY(siječanj!B2389))</f>
        <v>43886</v>
      </c>
      <c r="C2389" s="8">
        <v>24.8541666666667</v>
      </c>
      <c r="D2389">
        <v>1.0677207935077979</v>
      </c>
      <c r="E2389" s="6">
        <v>175.567264718844</v>
      </c>
      <c r="F2389" s="7">
        <v>120.64655630079776</v>
      </c>
      <c r="G2389" s="7">
        <v>130.88709500487346</v>
      </c>
      <c r="H2389" s="7">
        <v>227.24720094665884</v>
      </c>
      <c r="I2389" s="7">
        <f t="shared" si="59"/>
        <v>187.45681919959773</v>
      </c>
    </row>
    <row r="2390" spans="1:9" x14ac:dyDescent="0.25">
      <c r="A2390" s="14"/>
      <c r="B2390" s="5">
        <f>DATE(YEAR(siječanj!B2390),MONTH(siječanj!B2390)+1,DAY(siječanj!B2390))</f>
        <v>43886</v>
      </c>
      <c r="C2390" s="8">
        <v>24.8645833333333</v>
      </c>
      <c r="D2390">
        <v>1.0677207935077979</v>
      </c>
      <c r="E2390" s="6">
        <v>172.23854622641656</v>
      </c>
      <c r="F2390" s="7">
        <v>115.71816808724363</v>
      </c>
      <c r="G2390" s="7">
        <v>125.30577695328053</v>
      </c>
      <c r="H2390" s="7">
        <v>227.64764281474365</v>
      </c>
      <c r="I2390" s="7">
        <f t="shared" si="59"/>
        <v>183.90267724949902</v>
      </c>
    </row>
    <row r="2391" spans="1:9" x14ac:dyDescent="0.25">
      <c r="A2391" s="14"/>
      <c r="B2391" s="5">
        <f>DATE(YEAR(siječanj!B2391),MONTH(siječanj!B2391)+1,DAY(siječanj!B2391))</f>
        <v>43886</v>
      </c>
      <c r="C2391" s="8">
        <v>24.875</v>
      </c>
      <c r="D2391">
        <v>1.0677207935077979</v>
      </c>
      <c r="E2391" s="6">
        <v>171.06105222578915</v>
      </c>
      <c r="F2391" s="7">
        <v>108.21916896942453</v>
      </c>
      <c r="G2391" s="7">
        <v>118.68462839353785</v>
      </c>
      <c r="H2391" s="7">
        <v>228.38622179988212</v>
      </c>
      <c r="I2391" s="7">
        <f t="shared" si="59"/>
        <v>182.64544242079845</v>
      </c>
    </row>
    <row r="2392" spans="1:9" x14ac:dyDescent="0.25">
      <c r="A2392" s="14"/>
      <c r="B2392" s="5">
        <f>DATE(YEAR(siječanj!B2392),MONTH(siječanj!B2392)+1,DAY(siječanj!B2392))</f>
        <v>43886</v>
      </c>
      <c r="C2392" s="8">
        <v>24.8854166666667</v>
      </c>
      <c r="D2392">
        <v>1.0677207935077979</v>
      </c>
      <c r="E2392" s="6">
        <v>177.87242373763482</v>
      </c>
      <c r="F2392" s="7">
        <v>87.803755625908011</v>
      </c>
      <c r="G2392" s="7">
        <v>98.073034453465212</v>
      </c>
      <c r="H2392" s="7">
        <v>231.83501567566049</v>
      </c>
      <c r="I2392" s="7">
        <f t="shared" si="59"/>
        <v>189.91808541630272</v>
      </c>
    </row>
    <row r="2393" spans="1:9" x14ac:dyDescent="0.25">
      <c r="A2393" s="14"/>
      <c r="B2393" s="5">
        <f>DATE(YEAR(siječanj!B2393),MONTH(siječanj!B2393)+1,DAY(siječanj!B2393))</f>
        <v>43886</v>
      </c>
      <c r="C2393" s="8">
        <v>24.8958333333333</v>
      </c>
      <c r="D2393">
        <v>1.0677207935077979</v>
      </c>
      <c r="E2393" s="6">
        <v>184.15712254757696</v>
      </c>
      <c r="F2393" s="7">
        <v>80.175174244709808</v>
      </c>
      <c r="G2393" s="7">
        <v>91.363024911901832</v>
      </c>
      <c r="H2393" s="7">
        <v>235.63603919663788</v>
      </c>
      <c r="I2393" s="7">
        <f t="shared" si="59"/>
        <v>196.62838901661166</v>
      </c>
    </row>
    <row r="2394" spans="1:9" x14ac:dyDescent="0.25">
      <c r="A2394" s="14"/>
      <c r="B2394" s="5">
        <f>DATE(YEAR(siječanj!B2394),MONTH(siječanj!B2394)+1,DAY(siječanj!B2394))</f>
        <v>43886</v>
      </c>
      <c r="C2394" s="8">
        <v>24.90625</v>
      </c>
      <c r="D2394">
        <v>1.0677207935077979</v>
      </c>
      <c r="E2394" s="6">
        <v>184.52687015937093</v>
      </c>
      <c r="F2394" s="7">
        <v>77.591949137815021</v>
      </c>
      <c r="G2394" s="7">
        <v>87.746273998558792</v>
      </c>
      <c r="H2394" s="7">
        <v>236.3609275299188</v>
      </c>
      <c r="I2394" s="7">
        <f t="shared" si="59"/>
        <v>197.02317623007391</v>
      </c>
    </row>
    <row r="2395" spans="1:9" x14ac:dyDescent="0.25">
      <c r="A2395" s="14"/>
      <c r="B2395" s="5">
        <f>DATE(YEAR(siječanj!B2395),MONTH(siječanj!B2395)+1,DAY(siječanj!B2395))</f>
        <v>43886</v>
      </c>
      <c r="C2395" s="8">
        <v>24.9166666666667</v>
      </c>
      <c r="D2395">
        <v>1.0677207935077979</v>
      </c>
      <c r="E2395" s="6">
        <v>183.20295924809653</v>
      </c>
      <c r="F2395" s="7">
        <v>76.969522840600064</v>
      </c>
      <c r="G2395" s="7">
        <v>85.05573378858081</v>
      </c>
      <c r="H2395" s="7">
        <v>235.48171969682582</v>
      </c>
      <c r="I2395" s="7">
        <f t="shared" si="59"/>
        <v>195.6096090213544</v>
      </c>
    </row>
    <row r="2396" spans="1:9" x14ac:dyDescent="0.25">
      <c r="A2396" s="14"/>
      <c r="B2396" s="5">
        <f>DATE(YEAR(siječanj!B2396),MONTH(siječanj!B2396)+1,DAY(siječanj!B2396))</f>
        <v>43886</v>
      </c>
      <c r="C2396" s="8">
        <v>24.9270833333333</v>
      </c>
      <c r="D2396">
        <v>1.0677207935077979</v>
      </c>
      <c r="E2396" s="6">
        <v>180.05799653444211</v>
      </c>
      <c r="F2396" s="7">
        <v>75.112023364153629</v>
      </c>
      <c r="G2396" s="7">
        <v>70.497790229408224</v>
      </c>
      <c r="H2396" s="7">
        <v>236.89978693163141</v>
      </c>
      <c r="I2396" s="7">
        <f t="shared" si="59"/>
        <v>192.25166693717887</v>
      </c>
    </row>
    <row r="2397" spans="1:9" x14ac:dyDescent="0.25">
      <c r="A2397" s="14"/>
      <c r="B2397" s="5">
        <f>DATE(YEAR(siječanj!B2397),MONTH(siječanj!B2397)+1,DAY(siječanj!B2397))</f>
        <v>43886</v>
      </c>
      <c r="C2397" s="8">
        <v>24.9375</v>
      </c>
      <c r="D2397">
        <v>1.0677207935077979</v>
      </c>
      <c r="E2397" s="6">
        <v>172.77406699203573</v>
      </c>
      <c r="F2397" s="7">
        <v>73.348966013817432</v>
      </c>
      <c r="G2397" s="7">
        <v>65.135808671754859</v>
      </c>
      <c r="H2397" s="7">
        <v>236.68762310968657</v>
      </c>
      <c r="I2397" s="7">
        <f t="shared" si="59"/>
        <v>184.47446390630583</v>
      </c>
    </row>
    <row r="2398" spans="1:9" x14ac:dyDescent="0.25">
      <c r="A2398" s="14"/>
      <c r="B2398" s="5">
        <f>DATE(YEAR(siječanj!B2398),MONTH(siječanj!B2398)+1,DAY(siječanj!B2398))</f>
        <v>43886</v>
      </c>
      <c r="C2398" s="8">
        <v>24.9479166666667</v>
      </c>
      <c r="D2398">
        <v>1.0677207935077979</v>
      </c>
      <c r="E2398" s="6">
        <v>166.04513023482036</v>
      </c>
      <c r="F2398" s="7">
        <v>72.343687038946356</v>
      </c>
      <c r="G2398" s="7">
        <v>63.284536881946039</v>
      </c>
      <c r="H2398" s="7">
        <v>235.84837510917137</v>
      </c>
      <c r="I2398" s="7">
        <f t="shared" si="59"/>
        <v>177.28983821242804</v>
      </c>
    </row>
    <row r="2399" spans="1:9" x14ac:dyDescent="0.25">
      <c r="A2399" s="14"/>
      <c r="B2399" s="5">
        <f>DATE(YEAR(siječanj!B2399),MONTH(siječanj!B2399)+1,DAY(siječanj!B2399))</f>
        <v>43886</v>
      </c>
      <c r="C2399" s="8">
        <v>24.9583333333333</v>
      </c>
      <c r="D2399">
        <v>1.0677207935077979</v>
      </c>
      <c r="E2399" s="6">
        <v>156.38395615120299</v>
      </c>
      <c r="F2399" s="7">
        <v>69.559681195659806</v>
      </c>
      <c r="G2399" s="7">
        <v>62.26736624461126</v>
      </c>
      <c r="H2399" s="7">
        <v>235.40489268854924</v>
      </c>
      <c r="I2399" s="7">
        <f t="shared" si="59"/>
        <v>166.97440175365114</v>
      </c>
    </row>
    <row r="2400" spans="1:9" x14ac:dyDescent="0.25">
      <c r="A2400" s="14"/>
      <c r="B2400" s="5">
        <f>DATE(YEAR(siječanj!B2400),MONTH(siječanj!B2400)+1,DAY(siječanj!B2400))</f>
        <v>43886</v>
      </c>
      <c r="C2400" s="8">
        <v>24.96875</v>
      </c>
      <c r="D2400">
        <v>1.0677207935077979</v>
      </c>
      <c r="E2400" s="6">
        <v>146.01020387437842</v>
      </c>
      <c r="F2400" s="7">
        <v>67.425779920647884</v>
      </c>
      <c r="G2400" s="7">
        <v>61.076735638075128</v>
      </c>
      <c r="H2400" s="7">
        <v>235.90746783412919</v>
      </c>
      <c r="I2400" s="7">
        <f t="shared" si="59"/>
        <v>155.89813074098669</v>
      </c>
    </row>
    <row r="2401" spans="1:9" x14ac:dyDescent="0.25">
      <c r="A2401" s="14"/>
      <c r="B2401" s="5">
        <f>DATE(YEAR(siječanj!B2401),MONTH(siječanj!B2401)+1,DAY(siječanj!B2401))</f>
        <v>43886</v>
      </c>
      <c r="C2401" s="8">
        <v>24.9791666666667</v>
      </c>
      <c r="D2401">
        <v>1.0677207935077979</v>
      </c>
      <c r="E2401" s="6">
        <v>135.44206990061275</v>
      </c>
      <c r="F2401" s="7">
        <v>66.288970016638601</v>
      </c>
      <c r="G2401" s="7">
        <v>59.349666537741321</v>
      </c>
      <c r="H2401" s="7">
        <v>236.82721941410935</v>
      </c>
      <c r="I2401" s="7">
        <f t="shared" si="59"/>
        <v>144.61431434862087</v>
      </c>
    </row>
    <row r="2402" spans="1:9" ht="15.75" thickBot="1" x14ac:dyDescent="0.3">
      <c r="A2402" s="14"/>
      <c r="B2402" s="5">
        <f>DATE(YEAR(siječanj!B2402),MONTH(siječanj!B2402)+1,DAY(siječanj!B2402))</f>
        <v>43886</v>
      </c>
      <c r="C2402" s="8">
        <v>24.9895833333333</v>
      </c>
      <c r="D2402">
        <v>1.0677207935077979</v>
      </c>
      <c r="E2402" s="6">
        <v>125.21401927179947</v>
      </c>
      <c r="F2402" s="7">
        <v>64.537311960033051</v>
      </c>
      <c r="G2402" s="7">
        <v>58.384833512580585</v>
      </c>
      <c r="H2402" s="7">
        <v>238.35142376813977</v>
      </c>
      <c r="I2402" s="7">
        <f t="shared" si="59"/>
        <v>133.69361201518643</v>
      </c>
    </row>
    <row r="2403" spans="1:9" x14ac:dyDescent="0.25">
      <c r="A2403" s="13">
        <f t="shared" ref="A2403" si="60">A2307+1</f>
        <v>57</v>
      </c>
      <c r="B2403" s="5">
        <f>DATE(YEAR(siječanj!B2403),MONTH(siječanj!B2403)+1,DAY(siječanj!B2403))</f>
        <v>43887</v>
      </c>
      <c r="C2403" s="8">
        <v>25</v>
      </c>
      <c r="D2403">
        <v>1.0635398249899179</v>
      </c>
      <c r="E2403" s="6">
        <v>112.9053343920469</v>
      </c>
      <c r="F2403" s="7">
        <v>63.256236636245923</v>
      </c>
      <c r="G2403" s="7">
        <v>58.819785266592433</v>
      </c>
      <c r="H2403" s="7">
        <v>239.45946035746292</v>
      </c>
      <c r="I2403" s="7">
        <f t="shared" si="59"/>
        <v>120.07931957974571</v>
      </c>
    </row>
    <row r="2404" spans="1:9" x14ac:dyDescent="0.25">
      <c r="A2404" s="14"/>
      <c r="B2404" s="5">
        <f>DATE(YEAR(siječanj!B2404),MONTH(siječanj!B2404)+1,DAY(siječanj!B2404))</f>
        <v>43887</v>
      </c>
      <c r="C2404" s="8">
        <v>25.0104166666667</v>
      </c>
      <c r="D2404">
        <v>1.0635398249899179</v>
      </c>
      <c r="E2404" s="6">
        <v>103.87179198795641</v>
      </c>
      <c r="F2404" s="7">
        <v>61.910354142367936</v>
      </c>
      <c r="G2404" s="7">
        <v>58.345930796413882</v>
      </c>
      <c r="H2404" s="7">
        <v>240.20388246466857</v>
      </c>
      <c r="I2404" s="7">
        <f t="shared" si="59"/>
        <v>110.47178747226033</v>
      </c>
    </row>
    <row r="2405" spans="1:9" x14ac:dyDescent="0.25">
      <c r="A2405" s="14"/>
      <c r="B2405" s="5">
        <f>DATE(YEAR(siječanj!B2405),MONTH(siječanj!B2405)+1,DAY(siječanj!B2405))</f>
        <v>43887</v>
      </c>
      <c r="C2405" s="8">
        <v>25.0208333333333</v>
      </c>
      <c r="D2405">
        <v>1.0635398249899179</v>
      </c>
      <c r="E2405" s="6">
        <v>96.352065177806168</v>
      </c>
      <c r="F2405" s="7">
        <v>60.983077932265005</v>
      </c>
      <c r="G2405" s="7">
        <v>58.439474364231145</v>
      </c>
      <c r="H2405" s="7">
        <v>240.23966537018464</v>
      </c>
      <c r="I2405" s="7">
        <f t="shared" si="59"/>
        <v>102.47425853662114</v>
      </c>
    </row>
    <row r="2406" spans="1:9" x14ac:dyDescent="0.25">
      <c r="A2406" s="14"/>
      <c r="B2406" s="5">
        <f>DATE(YEAR(siječanj!B2406),MONTH(siječanj!B2406)+1,DAY(siječanj!B2406))</f>
        <v>43887</v>
      </c>
      <c r="C2406" s="8">
        <v>25.03125</v>
      </c>
      <c r="D2406">
        <v>1.0635398249899179</v>
      </c>
      <c r="E2406" s="6">
        <v>89.093858599075929</v>
      </c>
      <c r="F2406" s="7">
        <v>59.781950029404797</v>
      </c>
      <c r="G2406" s="7">
        <v>57.750789738219254</v>
      </c>
      <c r="H2406" s="7">
        <v>240.61261651279293</v>
      </c>
      <c r="I2406" s="7">
        <f t="shared" si="59"/>
        <v>94.754866782137711</v>
      </c>
    </row>
    <row r="2407" spans="1:9" x14ac:dyDescent="0.25">
      <c r="A2407" s="14"/>
      <c r="B2407" s="5">
        <f>DATE(YEAR(siječanj!B2407),MONTH(siječanj!B2407)+1,DAY(siječanj!B2407))</f>
        <v>43887</v>
      </c>
      <c r="C2407" s="8">
        <v>25.0416666666667</v>
      </c>
      <c r="D2407">
        <v>1.0635398249899179</v>
      </c>
      <c r="E2407" s="6">
        <v>82.929108057636654</v>
      </c>
      <c r="F2407" s="7">
        <v>59.177679202472063</v>
      </c>
      <c r="G2407" s="7">
        <v>57.867573993762974</v>
      </c>
      <c r="H2407" s="7">
        <v>241.23835181946629</v>
      </c>
      <c r="I2407" s="7">
        <f t="shared" si="59"/>
        <v>88.198409070188887</v>
      </c>
    </row>
    <row r="2408" spans="1:9" x14ac:dyDescent="0.25">
      <c r="A2408" s="14"/>
      <c r="B2408" s="5">
        <f>DATE(YEAR(siječanj!B2408),MONTH(siječanj!B2408)+1,DAY(siječanj!B2408))</f>
        <v>43887</v>
      </c>
      <c r="C2408" s="8">
        <v>25.0520833333333</v>
      </c>
      <c r="D2408">
        <v>1.0635398249899179</v>
      </c>
      <c r="E2408" s="6">
        <v>77.83492809261385</v>
      </c>
      <c r="F2408" s="7">
        <v>58.658732670505216</v>
      </c>
      <c r="G2408" s="7">
        <v>57.57808282818587</v>
      </c>
      <c r="H2408" s="7">
        <v>241.81469712720215</v>
      </c>
      <c r="I2408" s="7">
        <f t="shared" si="59"/>
        <v>82.780545801721388</v>
      </c>
    </row>
    <row r="2409" spans="1:9" x14ac:dyDescent="0.25">
      <c r="A2409" s="14"/>
      <c r="B2409" s="5">
        <f>DATE(YEAR(siječanj!B2409),MONTH(siječanj!B2409)+1,DAY(siječanj!B2409))</f>
        <v>43887</v>
      </c>
      <c r="C2409" s="8">
        <v>25.0625</v>
      </c>
      <c r="D2409">
        <v>1.0635398249899179</v>
      </c>
      <c r="E2409" s="6">
        <v>74.365986726602699</v>
      </c>
      <c r="F2409" s="7">
        <v>58.685031639052262</v>
      </c>
      <c r="G2409" s="7">
        <v>57.046230785171858</v>
      </c>
      <c r="H2409" s="7">
        <v>241.49037102594377</v>
      </c>
      <c r="I2409" s="7">
        <f t="shared" si="59"/>
        <v>79.091188508413595</v>
      </c>
    </row>
    <row r="2410" spans="1:9" x14ac:dyDescent="0.25">
      <c r="A2410" s="14"/>
      <c r="B2410" s="5">
        <f>DATE(YEAR(siječanj!B2410),MONTH(siječanj!B2410)+1,DAY(siječanj!B2410))</f>
        <v>43887</v>
      </c>
      <c r="C2410" s="8">
        <v>25.0729166666667</v>
      </c>
      <c r="D2410">
        <v>1.0635398249899179</v>
      </c>
      <c r="E2410" s="6">
        <v>70.892325019658344</v>
      </c>
      <c r="F2410" s="7">
        <v>58.039862888780611</v>
      </c>
      <c r="G2410" s="7">
        <v>57.034946914553906</v>
      </c>
      <c r="H2410" s="7">
        <v>241.47124410202341</v>
      </c>
      <c r="I2410" s="7">
        <f t="shared" si="59"/>
        <v>75.396810944535815</v>
      </c>
    </row>
    <row r="2411" spans="1:9" x14ac:dyDescent="0.25">
      <c r="A2411" s="14"/>
      <c r="B2411" s="5">
        <f>DATE(YEAR(siječanj!B2411),MONTH(siječanj!B2411)+1,DAY(siječanj!B2411))</f>
        <v>43887</v>
      </c>
      <c r="C2411" s="8">
        <v>25.0833333333333</v>
      </c>
      <c r="D2411">
        <v>1.0635398249899179</v>
      </c>
      <c r="E2411" s="6">
        <v>68.522224274401395</v>
      </c>
      <c r="F2411" s="7">
        <v>57.347926160290825</v>
      </c>
      <c r="G2411" s="7">
        <v>56.861174505910519</v>
      </c>
      <c r="H2411" s="7">
        <v>241.39312094324401</v>
      </c>
      <c r="I2411" s="7">
        <f t="shared" si="59"/>
        <v>72.876114412716774</v>
      </c>
    </row>
    <row r="2412" spans="1:9" x14ac:dyDescent="0.25">
      <c r="A2412" s="14"/>
      <c r="B2412" s="5">
        <f>DATE(YEAR(siječanj!B2412),MONTH(siječanj!B2412)+1,DAY(siječanj!B2412))</f>
        <v>43887</v>
      </c>
      <c r="C2412" s="8">
        <v>25.09375</v>
      </c>
      <c r="D2412">
        <v>1.0635398249899179</v>
      </c>
      <c r="E2412" s="6">
        <v>66.363026909929715</v>
      </c>
      <c r="F2412" s="7">
        <v>56.605179776452928</v>
      </c>
      <c r="G2412" s="7">
        <v>56.540928083462738</v>
      </c>
      <c r="H2412" s="7">
        <v>241.69960134993559</v>
      </c>
      <c r="I2412" s="7">
        <f t="shared" si="59"/>
        <v>70.57972202558787</v>
      </c>
    </row>
    <row r="2413" spans="1:9" x14ac:dyDescent="0.25">
      <c r="A2413" s="14"/>
      <c r="B2413" s="5">
        <f>DATE(YEAR(siječanj!B2413),MONTH(siječanj!B2413)+1,DAY(siječanj!B2413))</f>
        <v>43887</v>
      </c>
      <c r="C2413" s="8">
        <v>25.1041666666667</v>
      </c>
      <c r="D2413">
        <v>1.0635398249899179</v>
      </c>
      <c r="E2413" s="6">
        <v>65.324963008935896</v>
      </c>
      <c r="F2413" s="7">
        <v>56.343316788674414</v>
      </c>
      <c r="G2413" s="7">
        <v>56.312466755562326</v>
      </c>
      <c r="H2413" s="7">
        <v>241.39520393568677</v>
      </c>
      <c r="I2413" s="7">
        <f t="shared" si="59"/>
        <v>69.475699725996549</v>
      </c>
    </row>
    <row r="2414" spans="1:9" x14ac:dyDescent="0.25">
      <c r="A2414" s="14"/>
      <c r="B2414" s="5">
        <f>DATE(YEAR(siječanj!B2414),MONTH(siječanj!B2414)+1,DAY(siječanj!B2414))</f>
        <v>43887</v>
      </c>
      <c r="C2414" s="8">
        <v>25.1145833333333</v>
      </c>
      <c r="D2414">
        <v>1.0635398249899179</v>
      </c>
      <c r="E2414" s="6">
        <v>63.817426812620376</v>
      </c>
      <c r="F2414" s="7">
        <v>55.930941423808044</v>
      </c>
      <c r="G2414" s="7">
        <v>57.71513559112288</v>
      </c>
      <c r="H2414" s="7">
        <v>241.36176265586803</v>
      </c>
      <c r="I2414" s="7">
        <f t="shared" si="59"/>
        <v>67.872374943601173</v>
      </c>
    </row>
    <row r="2415" spans="1:9" x14ac:dyDescent="0.25">
      <c r="A2415" s="14"/>
      <c r="B2415" s="5">
        <f>DATE(YEAR(siječanj!B2415),MONTH(siječanj!B2415)+1,DAY(siječanj!B2415))</f>
        <v>43887</v>
      </c>
      <c r="C2415" s="8">
        <v>25.125</v>
      </c>
      <c r="D2415">
        <v>1.0635398249899179</v>
      </c>
      <c r="E2415" s="6">
        <v>63.3771615655007</v>
      </c>
      <c r="F2415" s="7">
        <v>56.856485486569554</v>
      </c>
      <c r="G2415" s="7">
        <v>56.812786448734457</v>
      </c>
      <c r="H2415" s="7">
        <v>240.75705522753628</v>
      </c>
      <c r="I2415" s="7">
        <f t="shared" si="59"/>
        <v>67.404135319730372</v>
      </c>
    </row>
    <row r="2416" spans="1:9" x14ac:dyDescent="0.25">
      <c r="A2416" s="14"/>
      <c r="B2416" s="5">
        <f>DATE(YEAR(siječanj!B2416),MONTH(siječanj!B2416)+1,DAY(siječanj!B2416))</f>
        <v>43887</v>
      </c>
      <c r="C2416" s="8">
        <v>25.1354166666667</v>
      </c>
      <c r="D2416">
        <v>1.0635398249899179</v>
      </c>
      <c r="E2416" s="6">
        <v>62.449774009954467</v>
      </c>
      <c r="F2416" s="7">
        <v>57.398018097180334</v>
      </c>
      <c r="G2416" s="7">
        <v>56.302580851165757</v>
      </c>
      <c r="H2416" s="7">
        <v>240.97620214735511</v>
      </c>
      <c r="I2416" s="7">
        <f t="shared" si="59"/>
        <v>66.417821721206906</v>
      </c>
    </row>
    <row r="2417" spans="1:9" x14ac:dyDescent="0.25">
      <c r="A2417" s="14"/>
      <c r="B2417" s="5">
        <f>DATE(YEAR(siječanj!B2417),MONTH(siječanj!B2417)+1,DAY(siječanj!B2417))</f>
        <v>43887</v>
      </c>
      <c r="C2417" s="8">
        <v>25.1458333333333</v>
      </c>
      <c r="D2417">
        <v>1.0635398249899179</v>
      </c>
      <c r="E2417" s="6">
        <v>62.126983537367053</v>
      </c>
      <c r="F2417" s="7">
        <v>56.994475881835108</v>
      </c>
      <c r="G2417" s="7">
        <v>56.873804269509542</v>
      </c>
      <c r="H2417" s="7">
        <v>240.88270025736037</v>
      </c>
      <c r="I2417" s="7">
        <f t="shared" si="59"/>
        <v>66.07452119848287</v>
      </c>
    </row>
    <row r="2418" spans="1:9" x14ac:dyDescent="0.25">
      <c r="A2418" s="14"/>
      <c r="B2418" s="5">
        <f>DATE(YEAR(siječanj!B2418),MONTH(siječanj!B2418)+1,DAY(siječanj!B2418))</f>
        <v>43887</v>
      </c>
      <c r="C2418" s="8">
        <v>25.15625</v>
      </c>
      <c r="D2418">
        <v>1.0635398249899179</v>
      </c>
      <c r="E2418" s="6">
        <v>61.596409759689116</v>
      </c>
      <c r="F2418" s="7">
        <v>57.407673214768579</v>
      </c>
      <c r="G2418" s="7">
        <v>55.217218302790805</v>
      </c>
      <c r="H2418" s="7">
        <v>240.79545828687006</v>
      </c>
      <c r="I2418" s="7">
        <f t="shared" si="59"/>
        <v>65.510234855827036</v>
      </c>
    </row>
    <row r="2419" spans="1:9" x14ac:dyDescent="0.25">
      <c r="A2419" s="14"/>
      <c r="B2419" s="5">
        <f>DATE(YEAR(siječanj!B2419),MONTH(siječanj!B2419)+1,DAY(siječanj!B2419))</f>
        <v>43887</v>
      </c>
      <c r="C2419" s="8">
        <v>25.1666666666667</v>
      </c>
      <c r="D2419">
        <v>1.0635398249899179</v>
      </c>
      <c r="E2419" s="6">
        <v>61.356480844539391</v>
      </c>
      <c r="F2419" s="7">
        <v>57.48004650067714</v>
      </c>
      <c r="G2419" s="7">
        <v>55.210376680137109</v>
      </c>
      <c r="H2419" s="7">
        <v>240.45940814123233</v>
      </c>
      <c r="I2419" s="7">
        <f t="shared" si="59"/>
        <v>65.255060899398671</v>
      </c>
    </row>
    <row r="2420" spans="1:9" x14ac:dyDescent="0.25">
      <c r="A2420" s="14"/>
      <c r="B2420" s="5">
        <f>DATE(YEAR(siječanj!B2420),MONTH(siječanj!B2420)+1,DAY(siječanj!B2420))</f>
        <v>43887</v>
      </c>
      <c r="C2420" s="8">
        <v>25.1770833333333</v>
      </c>
      <c r="D2420">
        <v>1.0635398249899179</v>
      </c>
      <c r="E2420" s="6">
        <v>62.385233576242804</v>
      </c>
      <c r="F2420" s="7">
        <v>56.982747800877625</v>
      </c>
      <c r="G2420" s="7">
        <v>56.504052218035341</v>
      </c>
      <c r="H2420" s="7">
        <v>240.59488322421751</v>
      </c>
      <c r="I2420" s="7">
        <f t="shared" si="59"/>
        <v>66.349180399632431</v>
      </c>
    </row>
    <row r="2421" spans="1:9" x14ac:dyDescent="0.25">
      <c r="A2421" s="14"/>
      <c r="B2421" s="5">
        <f>DATE(YEAR(siječanj!B2421),MONTH(siječanj!B2421)+1,DAY(siječanj!B2421))</f>
        <v>43887</v>
      </c>
      <c r="C2421" s="8">
        <v>25.1875</v>
      </c>
      <c r="D2421">
        <v>1.0635398249899179</v>
      </c>
      <c r="E2421" s="6">
        <v>62.326021800109253</v>
      </c>
      <c r="F2421" s="7">
        <v>57.684327618154676</v>
      </c>
      <c r="G2421" s="7">
        <v>56.96010164565201</v>
      </c>
      <c r="H2421" s="7">
        <v>240.57641482035305</v>
      </c>
      <c r="I2421" s="7">
        <f t="shared" si="59"/>
        <v>66.286206317606002</v>
      </c>
    </row>
    <row r="2422" spans="1:9" x14ac:dyDescent="0.25">
      <c r="A2422" s="14"/>
      <c r="B2422" s="5">
        <f>DATE(YEAR(siječanj!B2422),MONTH(siječanj!B2422)+1,DAY(siječanj!B2422))</f>
        <v>43887</v>
      </c>
      <c r="C2422" s="8">
        <v>25.1979166666667</v>
      </c>
      <c r="D2422">
        <v>1.0635398249899179</v>
      </c>
      <c r="E2422" s="6">
        <v>64.132742839722596</v>
      </c>
      <c r="F2422" s="7">
        <v>57.619640736073627</v>
      </c>
      <c r="G2422" s="7">
        <v>56.764077940848608</v>
      </c>
      <c r="H2422" s="7">
        <v>240.94530144189108</v>
      </c>
      <c r="I2422" s="7">
        <f t="shared" si="59"/>
        <v>68.207726095881981</v>
      </c>
    </row>
    <row r="2423" spans="1:9" x14ac:dyDescent="0.25">
      <c r="A2423" s="14"/>
      <c r="B2423" s="5">
        <f>DATE(YEAR(siječanj!B2423),MONTH(siječanj!B2423)+1,DAY(siječanj!B2423))</f>
        <v>43887</v>
      </c>
      <c r="C2423" s="8">
        <v>25.2083333333333</v>
      </c>
      <c r="D2423">
        <v>1.0635398249899179</v>
      </c>
      <c r="E2423" s="6">
        <v>65.442957796083931</v>
      </c>
      <c r="F2423" s="7">
        <v>55.843303589453278</v>
      </c>
      <c r="G2423" s="7">
        <v>57.343376717078726</v>
      </c>
      <c r="H2423" s="7">
        <v>240.26953552160347</v>
      </c>
      <c r="I2423" s="7">
        <f t="shared" si="59"/>
        <v>69.601191881269685</v>
      </c>
    </row>
    <row r="2424" spans="1:9" x14ac:dyDescent="0.25">
      <c r="A2424" s="14"/>
      <c r="B2424" s="5">
        <f>DATE(YEAR(siječanj!B2424),MONTH(siječanj!B2424)+1,DAY(siječanj!B2424))</f>
        <v>43887</v>
      </c>
      <c r="C2424" s="8">
        <v>25.21875</v>
      </c>
      <c r="D2424">
        <v>1.0635398249899179</v>
      </c>
      <c r="E2424" s="6">
        <v>68.505559341798886</v>
      </c>
      <c r="F2424" s="7">
        <v>55.648705656766282</v>
      </c>
      <c r="G2424" s="7">
        <v>60.004836025144598</v>
      </c>
      <c r="H2424" s="7">
        <v>238.82787993923577</v>
      </c>
      <c r="I2424" s="7">
        <f t="shared" si="59"/>
        <v>72.85839059321323</v>
      </c>
    </row>
    <row r="2425" spans="1:9" x14ac:dyDescent="0.25">
      <c r="A2425" s="14"/>
      <c r="B2425" s="5">
        <f>DATE(YEAR(siječanj!B2425),MONTH(siječanj!B2425)+1,DAY(siječanj!B2425))</f>
        <v>43887</v>
      </c>
      <c r="C2425" s="8">
        <v>25.2291666666667</v>
      </c>
      <c r="D2425">
        <v>1.0635398249899179</v>
      </c>
      <c r="E2425" s="6">
        <v>71.714179448873992</v>
      </c>
      <c r="F2425" s="7">
        <v>56.356592575358249</v>
      </c>
      <c r="G2425" s="7">
        <v>61.333000070682409</v>
      </c>
      <c r="H2425" s="7">
        <v>238.70254327983062</v>
      </c>
      <c r="I2425" s="7">
        <f t="shared" si="59"/>
        <v>76.270885860351015</v>
      </c>
    </row>
    <row r="2426" spans="1:9" x14ac:dyDescent="0.25">
      <c r="A2426" s="14"/>
      <c r="B2426" s="5">
        <f>DATE(YEAR(siječanj!B2426),MONTH(siječanj!B2426)+1,DAY(siječanj!B2426))</f>
        <v>43887</v>
      </c>
      <c r="C2426" s="8">
        <v>25.2395833333333</v>
      </c>
      <c r="D2426">
        <v>1.0635398249899179</v>
      </c>
      <c r="E2426" s="6">
        <v>78.540255543876228</v>
      </c>
      <c r="F2426" s="7">
        <v>56.994331536223328</v>
      </c>
      <c r="G2426" s="7">
        <v>59.804726573791569</v>
      </c>
      <c r="H2426" s="7">
        <v>237.50304402425087</v>
      </c>
      <c r="I2426" s="7">
        <f t="shared" si="59"/>
        <v>83.530689635797557</v>
      </c>
    </row>
    <row r="2427" spans="1:9" x14ac:dyDescent="0.25">
      <c r="A2427" s="14"/>
      <c r="B2427" s="5">
        <f>DATE(YEAR(siječanj!B2427),MONTH(siječanj!B2427)+1,DAY(siječanj!B2427))</f>
        <v>43887</v>
      </c>
      <c r="C2427" s="8">
        <v>25.25</v>
      </c>
      <c r="D2427">
        <v>1.0635398249899179</v>
      </c>
      <c r="E2427" s="6">
        <v>83.642800843922217</v>
      </c>
      <c r="F2427" s="7">
        <v>59.58212357789094</v>
      </c>
      <c r="G2427" s="7">
        <v>60.012466757671127</v>
      </c>
      <c r="H2427" s="7">
        <v>234.11609234387529</v>
      </c>
      <c r="I2427" s="7">
        <f t="shared" si="59"/>
        <v>88.9574497712116</v>
      </c>
    </row>
    <row r="2428" spans="1:9" x14ac:dyDescent="0.25">
      <c r="A2428" s="14"/>
      <c r="B2428" s="5">
        <f>DATE(YEAR(siječanj!B2428),MONTH(siječanj!B2428)+1,DAY(siječanj!B2428))</f>
        <v>43887</v>
      </c>
      <c r="C2428" s="8">
        <v>25.2604166666667</v>
      </c>
      <c r="D2428">
        <v>1.0635398249899179</v>
      </c>
      <c r="E2428" s="6">
        <v>90.146882183754798</v>
      </c>
      <c r="F2428" s="7">
        <v>67.619299270846838</v>
      </c>
      <c r="G2428" s="7">
        <v>61.14580878856718</v>
      </c>
      <c r="H2428" s="7">
        <v>220.85549387262438</v>
      </c>
      <c r="I2428" s="7">
        <f t="shared" si="59"/>
        <v>95.874799301097326</v>
      </c>
    </row>
    <row r="2429" spans="1:9" x14ac:dyDescent="0.25">
      <c r="A2429" s="14"/>
      <c r="B2429" s="5">
        <f>DATE(YEAR(siječanj!B2429),MONTH(siječanj!B2429)+1,DAY(siječanj!B2429))</f>
        <v>43887</v>
      </c>
      <c r="C2429" s="8">
        <v>25.2708333333333</v>
      </c>
      <c r="D2429">
        <v>1.0635398249899179</v>
      </c>
      <c r="E2429" s="6">
        <v>95.709591553299688</v>
      </c>
      <c r="F2429" s="7">
        <v>76.774872783108819</v>
      </c>
      <c r="G2429" s="7">
        <v>62.249449044300945</v>
      </c>
      <c r="H2429" s="7">
        <v>211.67362240049587</v>
      </c>
      <c r="I2429" s="7">
        <f t="shared" si="59"/>
        <v>101.79096225045288</v>
      </c>
    </row>
    <row r="2430" spans="1:9" x14ac:dyDescent="0.25">
      <c r="A2430" s="14"/>
      <c r="B2430" s="5">
        <f>DATE(YEAR(siječanj!B2430),MONTH(siječanj!B2430)+1,DAY(siječanj!B2430))</f>
        <v>43887</v>
      </c>
      <c r="C2430" s="8">
        <v>25.28125</v>
      </c>
      <c r="D2430">
        <v>1.0635398249899179</v>
      </c>
      <c r="E2430" s="6">
        <v>102.01975626407774</v>
      </c>
      <c r="F2430" s="7">
        <v>78.1388465936638</v>
      </c>
      <c r="G2430" s="7">
        <v>66.767739961990259</v>
      </c>
      <c r="H2430" s="7">
        <v>191.74241968512115</v>
      </c>
      <c r="I2430" s="7">
        <f t="shared" si="59"/>
        <v>108.50207372261133</v>
      </c>
    </row>
    <row r="2431" spans="1:9" x14ac:dyDescent="0.25">
      <c r="A2431" s="14"/>
      <c r="B2431" s="5">
        <f>DATE(YEAR(siječanj!B2431),MONTH(siječanj!B2431)+1,DAY(siječanj!B2431))</f>
        <v>43887</v>
      </c>
      <c r="C2431" s="8">
        <v>25.2916666666667</v>
      </c>
      <c r="D2431">
        <v>1.0635398249899179</v>
      </c>
      <c r="E2431" s="6">
        <v>107.56235291926181</v>
      </c>
      <c r="F2431" s="7">
        <v>85.925165651739704</v>
      </c>
      <c r="G2431" s="7">
        <v>79.019063289664956</v>
      </c>
      <c r="H2431" s="7">
        <v>151.68377030399034</v>
      </c>
      <c r="I2431" s="7">
        <f t="shared" si="59"/>
        <v>114.3968459992555</v>
      </c>
    </row>
    <row r="2432" spans="1:9" x14ac:dyDescent="0.25">
      <c r="A2432" s="14"/>
      <c r="B2432" s="5">
        <f>DATE(YEAR(siječanj!B2432),MONTH(siječanj!B2432)+1,DAY(siječanj!B2432))</f>
        <v>43887</v>
      </c>
      <c r="C2432" s="8">
        <v>25.3020833333333</v>
      </c>
      <c r="D2432">
        <v>1.0635398249899179</v>
      </c>
      <c r="E2432" s="6">
        <v>109.22929064312517</v>
      </c>
      <c r="F2432" s="7">
        <v>108.75326377142808</v>
      </c>
      <c r="G2432" s="7">
        <v>96.362144108341198</v>
      </c>
      <c r="H2432" s="7">
        <v>117.49498268436035</v>
      </c>
      <c r="I2432" s="7">
        <f t="shared" si="59"/>
        <v>116.16970065436222</v>
      </c>
    </row>
    <row r="2433" spans="1:9" x14ac:dyDescent="0.25">
      <c r="A2433" s="14"/>
      <c r="B2433" s="5">
        <f>DATE(YEAR(siječanj!B2433),MONTH(siječanj!B2433)+1,DAY(siječanj!B2433))</f>
        <v>43887</v>
      </c>
      <c r="C2433" s="8">
        <v>25.3125</v>
      </c>
      <c r="D2433">
        <v>1.0635398249899179</v>
      </c>
      <c r="E2433" s="6">
        <v>112.60473374081587</v>
      </c>
      <c r="F2433" s="7">
        <v>123.8100668054671</v>
      </c>
      <c r="G2433" s="7">
        <v>105.0252887090832</v>
      </c>
      <c r="H2433" s="7">
        <v>61.134344037806713</v>
      </c>
      <c r="I2433" s="7">
        <f t="shared" si="59"/>
        <v>119.75961881574362</v>
      </c>
    </row>
    <row r="2434" spans="1:9" x14ac:dyDescent="0.25">
      <c r="A2434" s="14"/>
      <c r="B2434" s="5">
        <f>DATE(YEAR(siječanj!B2434),MONTH(siječanj!B2434)+1,DAY(siječanj!B2434))</f>
        <v>43887</v>
      </c>
      <c r="C2434" s="8">
        <v>25.3229166666667</v>
      </c>
      <c r="D2434">
        <v>1.0635398249899179</v>
      </c>
      <c r="E2434" s="6">
        <v>113.05718298163927</v>
      </c>
      <c r="F2434" s="7">
        <v>134.76497252222674</v>
      </c>
      <c r="G2434" s="7">
        <v>118.41080326203488</v>
      </c>
      <c r="H2434" s="7">
        <v>18.530914527335732</v>
      </c>
      <c r="I2434" s="7">
        <f t="shared" si="59"/>
        <v>120.24081660214576</v>
      </c>
    </row>
    <row r="2435" spans="1:9" x14ac:dyDescent="0.25">
      <c r="A2435" s="14"/>
      <c r="B2435" s="5">
        <f>DATE(YEAR(siječanj!B2435),MONTH(siječanj!B2435)+1,DAY(siječanj!B2435))</f>
        <v>43887</v>
      </c>
      <c r="C2435" s="8">
        <v>25.3333333333333</v>
      </c>
      <c r="D2435">
        <v>1.0635398249899179</v>
      </c>
      <c r="E2435" s="6">
        <v>111.78708552685293</v>
      </c>
      <c r="F2435" s="7">
        <v>145.70663853870556</v>
      </c>
      <c r="G2435" s="7">
        <v>124.35328128044614</v>
      </c>
      <c r="H2435" s="7">
        <v>4.5107808141214001</v>
      </c>
      <c r="I2435" s="7">
        <f t="shared" si="59"/>
        <v>118.89001737736216</v>
      </c>
    </row>
    <row r="2436" spans="1:9" x14ac:dyDescent="0.25">
      <c r="A2436" s="14"/>
      <c r="B2436" s="5">
        <f>DATE(YEAR(siječanj!B2436),MONTH(siječanj!B2436)+1,DAY(siječanj!B2436))</f>
        <v>43887</v>
      </c>
      <c r="C2436" s="8">
        <v>25.34375</v>
      </c>
      <c r="D2436">
        <v>1.0635398249899179</v>
      </c>
      <c r="E2436" s="6">
        <v>110.54507758372257</v>
      </c>
      <c r="F2436" s="7">
        <v>164.04298189168657</v>
      </c>
      <c r="G2436" s="7">
        <v>138.01705119596343</v>
      </c>
      <c r="H2436" s="7">
        <v>2.7908328655828405</v>
      </c>
      <c r="I2436" s="7">
        <f t="shared" ref="I2436:I2499" si="61">D2436*E2436</f>
        <v>117.5690924668892</v>
      </c>
    </row>
    <row r="2437" spans="1:9" x14ac:dyDescent="0.25">
      <c r="A2437" s="14"/>
      <c r="B2437" s="5">
        <f>DATE(YEAR(siječanj!B2437),MONTH(siječanj!B2437)+1,DAY(siječanj!B2437))</f>
        <v>43887</v>
      </c>
      <c r="C2437" s="8">
        <v>25.3541666666667</v>
      </c>
      <c r="D2437">
        <v>1.0635398249899179</v>
      </c>
      <c r="E2437" s="6">
        <v>111.56265102534221</v>
      </c>
      <c r="F2437" s="7">
        <v>174.44647133302857</v>
      </c>
      <c r="G2437" s="7">
        <v>151.27702517772678</v>
      </c>
      <c r="H2437" s="7">
        <v>2.4874282051343668</v>
      </c>
      <c r="I2437" s="7">
        <f t="shared" si="61"/>
        <v>118.65132234690374</v>
      </c>
    </row>
    <row r="2438" spans="1:9" x14ac:dyDescent="0.25">
      <c r="A2438" s="14"/>
      <c r="B2438" s="5">
        <f>DATE(YEAR(siječanj!B2438),MONTH(siječanj!B2438)+1,DAY(siječanj!B2438))</f>
        <v>43887</v>
      </c>
      <c r="C2438" s="8">
        <v>25.3645833333333</v>
      </c>
      <c r="D2438">
        <v>1.0635398249899179</v>
      </c>
      <c r="E2438" s="6">
        <v>111.72573286859171</v>
      </c>
      <c r="F2438" s="7">
        <v>195.75758528407019</v>
      </c>
      <c r="G2438" s="7">
        <v>164.81976887142969</v>
      </c>
      <c r="H2438" s="7">
        <v>2.2246896449973401</v>
      </c>
      <c r="I2438" s="7">
        <f t="shared" si="61"/>
        <v>118.82476638193235</v>
      </c>
    </row>
    <row r="2439" spans="1:9" x14ac:dyDescent="0.25">
      <c r="A2439" s="14"/>
      <c r="B2439" s="5">
        <f>DATE(YEAR(siječanj!B2439),MONTH(siječanj!B2439)+1,DAY(siječanj!B2439))</f>
        <v>43887</v>
      </c>
      <c r="C2439" s="8">
        <v>25.375</v>
      </c>
      <c r="D2439">
        <v>1.0635398249899179</v>
      </c>
      <c r="E2439" s="6">
        <v>113.20585262618411</v>
      </c>
      <c r="F2439" s="7">
        <v>226.38914751283423</v>
      </c>
      <c r="G2439" s="7">
        <v>170.23080742711579</v>
      </c>
      <c r="H2439" s="7">
        <v>1.9906136179288305</v>
      </c>
      <c r="I2439" s="7">
        <f t="shared" si="61"/>
        <v>120.39893268988629</v>
      </c>
    </row>
    <row r="2440" spans="1:9" x14ac:dyDescent="0.25">
      <c r="A2440" s="14"/>
      <c r="B2440" s="5">
        <f>DATE(YEAR(siječanj!B2440),MONTH(siječanj!B2440)+1,DAY(siječanj!B2440))</f>
        <v>43887</v>
      </c>
      <c r="C2440" s="8">
        <v>25.3854166666667</v>
      </c>
      <c r="D2440">
        <v>1.0635398249899179</v>
      </c>
      <c r="E2440" s="6">
        <v>113.38481153386536</v>
      </c>
      <c r="F2440" s="7">
        <v>224.35620396446447</v>
      </c>
      <c r="G2440" s="7">
        <v>192.29668680082602</v>
      </c>
      <c r="H2440" s="7">
        <v>1.7897769377918307</v>
      </c>
      <c r="I2440" s="7">
        <f t="shared" si="61"/>
        <v>120.58926261524199</v>
      </c>
    </row>
    <row r="2441" spans="1:9" x14ac:dyDescent="0.25">
      <c r="A2441" s="14"/>
      <c r="B2441" s="5">
        <f>DATE(YEAR(siječanj!B2441),MONTH(siječanj!B2441)+1,DAY(siječanj!B2441))</f>
        <v>43887</v>
      </c>
      <c r="C2441" s="8">
        <v>25.3958333333333</v>
      </c>
      <c r="D2441">
        <v>1.0635398249899179</v>
      </c>
      <c r="E2441" s="6">
        <v>113.3535126613296</v>
      </c>
      <c r="F2441" s="7">
        <v>222.30395820011893</v>
      </c>
      <c r="G2441" s="7">
        <v>198.98498180116826</v>
      </c>
      <c r="H2441" s="7">
        <v>2.0104159725409976</v>
      </c>
      <c r="I2441" s="7">
        <f t="shared" si="61"/>
        <v>120.55597501782293</v>
      </c>
    </row>
    <row r="2442" spans="1:9" x14ac:dyDescent="0.25">
      <c r="A2442" s="14"/>
      <c r="B2442" s="5">
        <f>DATE(YEAR(siječanj!B2442),MONTH(siječanj!B2442)+1,DAY(siječanj!B2442))</f>
        <v>43887</v>
      </c>
      <c r="C2442" s="8">
        <v>25.40625</v>
      </c>
      <c r="D2442">
        <v>1.0635398249899179</v>
      </c>
      <c r="E2442" s="6">
        <v>113.94696283234866</v>
      </c>
      <c r="F2442" s="7">
        <v>223.47128517221961</v>
      </c>
      <c r="G2442" s="7">
        <v>202.78993742199617</v>
      </c>
      <c r="H2442" s="7">
        <v>2.0269933694170592</v>
      </c>
      <c r="I2442" s="7">
        <f t="shared" si="61"/>
        <v>121.18713290884878</v>
      </c>
    </row>
    <row r="2443" spans="1:9" x14ac:dyDescent="0.25">
      <c r="A2443" s="14"/>
      <c r="B2443" s="5">
        <f>DATE(YEAR(siječanj!B2443),MONTH(siječanj!B2443)+1,DAY(siječanj!B2443))</f>
        <v>43887</v>
      </c>
      <c r="C2443" s="8">
        <v>25.4166666666667</v>
      </c>
      <c r="D2443">
        <v>1.0635398249899179</v>
      </c>
      <c r="E2443" s="6">
        <v>114.45751318085073</v>
      </c>
      <c r="F2443" s="7">
        <v>233.54321274329288</v>
      </c>
      <c r="G2443" s="7">
        <v>204.12415398031484</v>
      </c>
      <c r="H2443" s="7">
        <v>2.1412396359166501</v>
      </c>
      <c r="I2443" s="7">
        <f t="shared" si="61"/>
        <v>121.7301235371432</v>
      </c>
    </row>
    <row r="2444" spans="1:9" x14ac:dyDescent="0.25">
      <c r="A2444" s="14"/>
      <c r="B2444" s="5">
        <f>DATE(YEAR(siječanj!B2444),MONTH(siječanj!B2444)+1,DAY(siječanj!B2444))</f>
        <v>43887</v>
      </c>
      <c r="C2444" s="8">
        <v>25.4270833333333</v>
      </c>
      <c r="D2444">
        <v>1.0635398249899179</v>
      </c>
      <c r="E2444" s="6">
        <v>116.3577432814992</v>
      </c>
      <c r="F2444" s="7">
        <v>233.147024134948</v>
      </c>
      <c r="G2444" s="7">
        <v>201.12693843544807</v>
      </c>
      <c r="H2444" s="7">
        <v>2.0540464078473848</v>
      </c>
      <c r="I2444" s="7">
        <f t="shared" si="61"/>
        <v>123.75109392582746</v>
      </c>
    </row>
    <row r="2445" spans="1:9" x14ac:dyDescent="0.25">
      <c r="A2445" s="14"/>
      <c r="B2445" s="5">
        <f>DATE(YEAR(siječanj!B2445),MONTH(siječanj!B2445)+1,DAY(siječanj!B2445))</f>
        <v>43887</v>
      </c>
      <c r="C2445" s="8">
        <v>25.4375</v>
      </c>
      <c r="D2445">
        <v>1.0635398249899179</v>
      </c>
      <c r="E2445" s="6">
        <v>118.00272960488473</v>
      </c>
      <c r="F2445" s="7">
        <v>224.93117664180534</v>
      </c>
      <c r="G2445" s="7">
        <v>200.68814928418666</v>
      </c>
      <c r="H2445" s="7">
        <v>2.032901149797913</v>
      </c>
      <c r="I2445" s="7">
        <f t="shared" si="61"/>
        <v>125.50060239231172</v>
      </c>
    </row>
    <row r="2446" spans="1:9" x14ac:dyDescent="0.25">
      <c r="A2446" s="14"/>
      <c r="B2446" s="5">
        <f>DATE(YEAR(siječanj!B2446),MONTH(siječanj!B2446)+1,DAY(siječanj!B2446))</f>
        <v>43887</v>
      </c>
      <c r="C2446" s="8">
        <v>25.4479166666667</v>
      </c>
      <c r="D2446">
        <v>1.0635398249899179</v>
      </c>
      <c r="E2446" s="6">
        <v>118.92427437717234</v>
      </c>
      <c r="F2446" s="7">
        <v>223.70229428547924</v>
      </c>
      <c r="G2446" s="7">
        <v>206.4241368764865</v>
      </c>
      <c r="H2446" s="7">
        <v>2.106582779801319</v>
      </c>
      <c r="I2446" s="7">
        <f t="shared" si="61"/>
        <v>126.48070195815085</v>
      </c>
    </row>
    <row r="2447" spans="1:9" x14ac:dyDescent="0.25">
      <c r="A2447" s="14"/>
      <c r="B2447" s="5">
        <f>DATE(YEAR(siječanj!B2447),MONTH(siječanj!B2447)+1,DAY(siječanj!B2447))</f>
        <v>43887</v>
      </c>
      <c r="C2447" s="8">
        <v>25.4583333333333</v>
      </c>
      <c r="D2447">
        <v>1.0635398249899179</v>
      </c>
      <c r="E2447" s="6">
        <v>119.06523900460047</v>
      </c>
      <c r="F2447" s="7">
        <v>220.92193717849059</v>
      </c>
      <c r="G2447" s="7">
        <v>207.76544741239286</v>
      </c>
      <c r="H2447" s="7">
        <v>2.1936347543238464</v>
      </c>
      <c r="I2447" s="7">
        <f t="shared" si="61"/>
        <v>126.63062345333553</v>
      </c>
    </row>
    <row r="2448" spans="1:9" x14ac:dyDescent="0.25">
      <c r="A2448" s="14"/>
      <c r="B2448" s="5">
        <f>DATE(YEAR(siječanj!B2448),MONTH(siječanj!B2448)+1,DAY(siječanj!B2448))</f>
        <v>43887</v>
      </c>
      <c r="C2448" s="8">
        <v>25.46875</v>
      </c>
      <c r="D2448">
        <v>1.0635398249899179</v>
      </c>
      <c r="E2448" s="6">
        <v>118.33714383116907</v>
      </c>
      <c r="F2448" s="7">
        <v>219.01854381669733</v>
      </c>
      <c r="G2448" s="7">
        <v>202.86998200366418</v>
      </c>
      <c r="H2448" s="7">
        <v>2.1753304831017393</v>
      </c>
      <c r="I2448" s="7">
        <f t="shared" si="61"/>
        <v>125.8562652400083</v>
      </c>
    </row>
    <row r="2449" spans="1:9" x14ac:dyDescent="0.25">
      <c r="A2449" s="14"/>
      <c r="B2449" s="5">
        <f>DATE(YEAR(siječanj!B2449),MONTH(siječanj!B2449)+1,DAY(siječanj!B2449))</f>
        <v>43887</v>
      </c>
      <c r="C2449" s="8">
        <v>25.4791666666667</v>
      </c>
      <c r="D2449">
        <v>1.0635398249899179</v>
      </c>
      <c r="E2449" s="6">
        <v>119.07251329428637</v>
      </c>
      <c r="F2449" s="7">
        <v>218.03994873200475</v>
      </c>
      <c r="G2449" s="7">
        <v>198.14189601191887</v>
      </c>
      <c r="H2449" s="7">
        <v>2.2337229087856101</v>
      </c>
      <c r="I2449" s="7">
        <f t="shared" si="61"/>
        <v>126.638359950115</v>
      </c>
    </row>
    <row r="2450" spans="1:9" x14ac:dyDescent="0.25">
      <c r="A2450" s="14"/>
      <c r="B2450" s="5">
        <f>DATE(YEAR(siječanj!B2450),MONTH(siječanj!B2450)+1,DAY(siječanj!B2450))</f>
        <v>43887</v>
      </c>
      <c r="C2450" s="8">
        <v>25.4895833333333</v>
      </c>
      <c r="D2450">
        <v>1.0635398249899179</v>
      </c>
      <c r="E2450" s="6">
        <v>119.70966414815001</v>
      </c>
      <c r="F2450" s="7">
        <v>213.79273547966179</v>
      </c>
      <c r="G2450" s="7">
        <v>193.79583132819829</v>
      </c>
      <c r="H2450" s="7">
        <v>1.9613810969569241</v>
      </c>
      <c r="I2450" s="7">
        <f t="shared" si="61"/>
        <v>127.31599525772532</v>
      </c>
    </row>
    <row r="2451" spans="1:9" x14ac:dyDescent="0.25">
      <c r="A2451" s="14"/>
      <c r="B2451" s="5">
        <f>DATE(YEAR(siječanj!B2451),MONTH(siječanj!B2451)+1,DAY(siječanj!B2451))</f>
        <v>43887</v>
      </c>
      <c r="C2451" s="8">
        <v>25.5</v>
      </c>
      <c r="D2451">
        <v>1.0635398249899179</v>
      </c>
      <c r="E2451" s="6">
        <v>120.36293931772688</v>
      </c>
      <c r="F2451" s="7">
        <v>217.20813308649522</v>
      </c>
      <c r="G2451" s="7">
        <v>194.32598097681662</v>
      </c>
      <c r="H2451" s="7">
        <v>1.8452129864270568</v>
      </c>
      <c r="I2451" s="7">
        <f t="shared" si="61"/>
        <v>128.01077941724736</v>
      </c>
    </row>
    <row r="2452" spans="1:9" x14ac:dyDescent="0.25">
      <c r="A2452" s="14"/>
      <c r="B2452" s="5">
        <f>DATE(YEAR(siječanj!B2452),MONTH(siječanj!B2452)+1,DAY(siječanj!B2452))</f>
        <v>43887</v>
      </c>
      <c r="C2452" s="8">
        <v>25.5104166666667</v>
      </c>
      <c r="D2452">
        <v>1.0635398249899179</v>
      </c>
      <c r="E2452" s="6">
        <v>120.75793991953105</v>
      </c>
      <c r="F2452" s="7">
        <v>209.59712578353179</v>
      </c>
      <c r="G2452" s="7">
        <v>191.15186862888612</v>
      </c>
      <c r="H2452" s="7">
        <v>1.848418049297424</v>
      </c>
      <c r="I2452" s="7">
        <f t="shared" si="61"/>
        <v>128.4308782881611</v>
      </c>
    </row>
    <row r="2453" spans="1:9" x14ac:dyDescent="0.25">
      <c r="A2453" s="14"/>
      <c r="B2453" s="5">
        <f>DATE(YEAR(siječanj!B2453),MONTH(siječanj!B2453)+1,DAY(siječanj!B2453))</f>
        <v>43887</v>
      </c>
      <c r="C2453" s="8">
        <v>25.5208333333333</v>
      </c>
      <c r="D2453">
        <v>1.0635398249899179</v>
      </c>
      <c r="E2453" s="6">
        <v>119.97011688197381</v>
      </c>
      <c r="F2453" s="7">
        <v>202.88501874915463</v>
      </c>
      <c r="G2453" s="7">
        <v>186.94561258420663</v>
      </c>
      <c r="H2453" s="7">
        <v>2.0411087766580622</v>
      </c>
      <c r="I2453" s="7">
        <f t="shared" si="61"/>
        <v>127.59299711267442</v>
      </c>
    </row>
    <row r="2454" spans="1:9" x14ac:dyDescent="0.25">
      <c r="A2454" s="14"/>
      <c r="B2454" s="5">
        <f>DATE(YEAR(siječanj!B2454),MONTH(siječanj!B2454)+1,DAY(siječanj!B2454))</f>
        <v>43887</v>
      </c>
      <c r="C2454" s="8">
        <v>25.53125</v>
      </c>
      <c r="D2454">
        <v>1.0635398249899179</v>
      </c>
      <c r="E2454" s="6">
        <v>118.1432939207143</v>
      </c>
      <c r="F2454" s="7">
        <v>188.1558922826672</v>
      </c>
      <c r="G2454" s="7">
        <v>182.99528850452299</v>
      </c>
      <c r="H2454" s="7">
        <v>1.8720014231430688</v>
      </c>
      <c r="I2454" s="7">
        <f t="shared" si="61"/>
        <v>125.65009814016892</v>
      </c>
    </row>
    <row r="2455" spans="1:9" x14ac:dyDescent="0.25">
      <c r="A2455" s="14"/>
      <c r="B2455" s="5">
        <f>DATE(YEAR(siječanj!B2455),MONTH(siječanj!B2455)+1,DAY(siječanj!B2455))</f>
        <v>43887</v>
      </c>
      <c r="C2455" s="8">
        <v>25.5416666666667</v>
      </c>
      <c r="D2455">
        <v>1.0635398249899179</v>
      </c>
      <c r="E2455" s="6">
        <v>115.67823396603325</v>
      </c>
      <c r="F2455" s="7">
        <v>184.04502949905589</v>
      </c>
      <c r="G2455" s="7">
        <v>177.74357003046941</v>
      </c>
      <c r="H2455" s="7">
        <v>1.8297138912739865</v>
      </c>
      <c r="I2455" s="7">
        <f t="shared" si="61"/>
        <v>123.02840870737778</v>
      </c>
    </row>
    <row r="2456" spans="1:9" x14ac:dyDescent="0.25">
      <c r="A2456" s="14"/>
      <c r="B2456" s="5">
        <f>DATE(YEAR(siječanj!B2456),MONTH(siječanj!B2456)+1,DAY(siječanj!B2456))</f>
        <v>43887</v>
      </c>
      <c r="C2456" s="8">
        <v>25.5520833333333</v>
      </c>
      <c r="D2456">
        <v>1.0635398249899179</v>
      </c>
      <c r="E2456" s="6">
        <v>113.21681900544218</v>
      </c>
      <c r="F2456" s="7">
        <v>191.93215792856191</v>
      </c>
      <c r="G2456" s="7">
        <v>177.05172095369849</v>
      </c>
      <c r="H2456" s="7">
        <v>1.9337113176887253</v>
      </c>
      <c r="I2456" s="7">
        <f t="shared" si="61"/>
        <v>120.41059587096319</v>
      </c>
    </row>
    <row r="2457" spans="1:9" x14ac:dyDescent="0.25">
      <c r="A2457" s="14"/>
      <c r="B2457" s="5">
        <f>DATE(YEAR(siječanj!B2457),MONTH(siječanj!B2457)+1,DAY(siječanj!B2457))</f>
        <v>43887</v>
      </c>
      <c r="C2457" s="8">
        <v>25.5625</v>
      </c>
      <c r="D2457">
        <v>1.0635398249899179</v>
      </c>
      <c r="E2457" s="6">
        <v>114.4891731187499</v>
      </c>
      <c r="F2457" s="7">
        <v>179.54635416218355</v>
      </c>
      <c r="G2457" s="7">
        <v>173.67895720514446</v>
      </c>
      <c r="H2457" s="7">
        <v>1.9152498770272892</v>
      </c>
      <c r="I2457" s="7">
        <f t="shared" si="61"/>
        <v>121.7637951419557</v>
      </c>
    </row>
    <row r="2458" spans="1:9" x14ac:dyDescent="0.25">
      <c r="A2458" s="14"/>
      <c r="B2458" s="5">
        <f>DATE(YEAR(siječanj!B2458),MONTH(siječanj!B2458)+1,DAY(siječanj!B2458))</f>
        <v>43887</v>
      </c>
      <c r="C2458" s="8">
        <v>25.5729166666667</v>
      </c>
      <c r="D2458">
        <v>1.0635398249899179</v>
      </c>
      <c r="E2458" s="6">
        <v>115.30377680602074</v>
      </c>
      <c r="F2458" s="7">
        <v>173.41689017057345</v>
      </c>
      <c r="G2458" s="7">
        <v>174.77561964667285</v>
      </c>
      <c r="H2458" s="7">
        <v>1.9623340610257669</v>
      </c>
      <c r="I2458" s="7">
        <f t="shared" si="61"/>
        <v>122.63015860495186</v>
      </c>
    </row>
    <row r="2459" spans="1:9" x14ac:dyDescent="0.25">
      <c r="A2459" s="14"/>
      <c r="B2459" s="5">
        <f>DATE(YEAR(siječanj!B2459),MONTH(siječanj!B2459)+1,DAY(siječanj!B2459))</f>
        <v>43887</v>
      </c>
      <c r="C2459" s="8">
        <v>25.5833333333333</v>
      </c>
      <c r="D2459">
        <v>1.0635398249899179</v>
      </c>
      <c r="E2459" s="6">
        <v>115.58421176047347</v>
      </c>
      <c r="F2459" s="7">
        <v>173.71992373451315</v>
      </c>
      <c r="G2459" s="7">
        <v>175.02481012986186</v>
      </c>
      <c r="H2459" s="7">
        <v>2.0725685278493216</v>
      </c>
      <c r="I2459" s="7">
        <f t="shared" si="61"/>
        <v>122.92841234733156</v>
      </c>
    </row>
    <row r="2460" spans="1:9" x14ac:dyDescent="0.25">
      <c r="A2460" s="14"/>
      <c r="B2460" s="5">
        <f>DATE(YEAR(siječanj!B2460),MONTH(siječanj!B2460)+1,DAY(siječanj!B2460))</f>
        <v>43887</v>
      </c>
      <c r="C2460" s="8">
        <v>25.59375</v>
      </c>
      <c r="D2460">
        <v>1.0635398249899179</v>
      </c>
      <c r="E2460" s="6">
        <v>116.99992354039787</v>
      </c>
      <c r="F2460" s="7">
        <v>174.39647963614726</v>
      </c>
      <c r="G2460" s="7">
        <v>172.34088322140687</v>
      </c>
      <c r="H2460" s="7">
        <v>2.0202430414722077</v>
      </c>
      <c r="I2460" s="7">
        <f t="shared" si="61"/>
        <v>124.43407820598854</v>
      </c>
    </row>
    <row r="2461" spans="1:9" x14ac:dyDescent="0.25">
      <c r="A2461" s="14"/>
      <c r="B2461" s="5">
        <f>DATE(YEAR(siječanj!B2461),MONTH(siječanj!B2461)+1,DAY(siječanj!B2461))</f>
        <v>43887</v>
      </c>
      <c r="C2461" s="8">
        <v>25.6041666666667</v>
      </c>
      <c r="D2461">
        <v>1.0635398249899179</v>
      </c>
      <c r="E2461" s="6">
        <v>117.27977961288209</v>
      </c>
      <c r="F2461" s="7">
        <v>175.32078874200795</v>
      </c>
      <c r="G2461" s="7">
        <v>172.78184743186085</v>
      </c>
      <c r="H2461" s="7">
        <v>2.0254455488626544</v>
      </c>
      <c r="I2461" s="7">
        <f t="shared" si="61"/>
        <v>124.73171628434076</v>
      </c>
    </row>
    <row r="2462" spans="1:9" x14ac:dyDescent="0.25">
      <c r="A2462" s="14"/>
      <c r="B2462" s="5">
        <f>DATE(YEAR(siječanj!B2462),MONTH(siječanj!B2462)+1,DAY(siječanj!B2462))</f>
        <v>43887</v>
      </c>
      <c r="C2462" s="8">
        <v>25.6145833333333</v>
      </c>
      <c r="D2462">
        <v>1.0635398249899179</v>
      </c>
      <c r="E2462" s="6">
        <v>119.3747985901614</v>
      </c>
      <c r="F2462" s="7">
        <v>175.68002086413571</v>
      </c>
      <c r="G2462" s="7">
        <v>170.64102038633297</v>
      </c>
      <c r="H2462" s="7">
        <v>2.0309534424421773</v>
      </c>
      <c r="I2462" s="7">
        <f t="shared" si="61"/>
        <v>126.95985240078696</v>
      </c>
    </row>
    <row r="2463" spans="1:9" x14ac:dyDescent="0.25">
      <c r="A2463" s="14"/>
      <c r="B2463" s="5">
        <f>DATE(YEAR(siječanj!B2463),MONTH(siječanj!B2463)+1,DAY(siječanj!B2463))</f>
        <v>43887</v>
      </c>
      <c r="C2463" s="8">
        <v>25.625</v>
      </c>
      <c r="D2463">
        <v>1.0635398249899179</v>
      </c>
      <c r="E2463" s="6">
        <v>121.12325368790843</v>
      </c>
      <c r="F2463" s="7">
        <v>172.11045813431622</v>
      </c>
      <c r="G2463" s="7">
        <v>167.25915183198745</v>
      </c>
      <c r="H2463" s="7">
        <v>2.0935297583907171</v>
      </c>
      <c r="I2463" s="7">
        <f t="shared" si="61"/>
        <v>128.81940402944755</v>
      </c>
    </row>
    <row r="2464" spans="1:9" x14ac:dyDescent="0.25">
      <c r="A2464" s="14"/>
      <c r="B2464" s="5">
        <f>DATE(YEAR(siječanj!B2464),MONTH(siječanj!B2464)+1,DAY(siječanj!B2464))</f>
        <v>43887</v>
      </c>
      <c r="C2464" s="8">
        <v>25.6354166666667</v>
      </c>
      <c r="D2464">
        <v>1.0635398249899179</v>
      </c>
      <c r="E2464" s="6">
        <v>123.12851260076576</v>
      </c>
      <c r="F2464" s="7">
        <v>169.56362015039207</v>
      </c>
      <c r="G2464" s="7">
        <v>160.44959828306625</v>
      </c>
      <c r="H2464" s="7">
        <v>2.0167017553708706</v>
      </c>
      <c r="I2464" s="7">
        <f t="shared" si="61"/>
        <v>130.95207674268732</v>
      </c>
    </row>
    <row r="2465" spans="1:9" x14ac:dyDescent="0.25">
      <c r="A2465" s="14"/>
      <c r="B2465" s="5">
        <f>DATE(YEAR(siječanj!B2465),MONTH(siječanj!B2465)+1,DAY(siječanj!B2465))</f>
        <v>43887</v>
      </c>
      <c r="C2465" s="8">
        <v>25.6458333333333</v>
      </c>
      <c r="D2465">
        <v>1.0635398249899179</v>
      </c>
      <c r="E2465" s="6">
        <v>124.94548377584559</v>
      </c>
      <c r="F2465" s="7">
        <v>168.22651066203034</v>
      </c>
      <c r="G2465" s="7">
        <v>158.04620594285012</v>
      </c>
      <c r="H2465" s="7">
        <v>1.915918344516081</v>
      </c>
      <c r="I2465" s="7">
        <f t="shared" si="61"/>
        <v>132.88449794824345</v>
      </c>
    </row>
    <row r="2466" spans="1:9" x14ac:dyDescent="0.25">
      <c r="A2466" s="14"/>
      <c r="B2466" s="5">
        <f>DATE(YEAR(siječanj!B2466),MONTH(siječanj!B2466)+1,DAY(siječanj!B2466))</f>
        <v>43887</v>
      </c>
      <c r="C2466" s="8">
        <v>25.65625</v>
      </c>
      <c r="D2466">
        <v>1.0635398249899179</v>
      </c>
      <c r="E2466" s="6">
        <v>128.589925475065</v>
      </c>
      <c r="F2466" s="7">
        <v>167.06921570994862</v>
      </c>
      <c r="G2466" s="7">
        <v>157.99241829121436</v>
      </c>
      <c r="H2466" s="7">
        <v>2.3558276472516502</v>
      </c>
      <c r="I2466" s="7">
        <f t="shared" si="61"/>
        <v>136.76050683521723</v>
      </c>
    </row>
    <row r="2467" spans="1:9" x14ac:dyDescent="0.25">
      <c r="A2467" s="14"/>
      <c r="B2467" s="5">
        <f>DATE(YEAR(siječanj!B2467),MONTH(siječanj!B2467)+1,DAY(siječanj!B2467))</f>
        <v>43887</v>
      </c>
      <c r="C2467" s="8">
        <v>25.6666666666667</v>
      </c>
      <c r="D2467">
        <v>1.0635398249899179</v>
      </c>
      <c r="E2467" s="6">
        <v>130.069214193628</v>
      </c>
      <c r="F2467" s="7">
        <v>166.85327066511886</v>
      </c>
      <c r="G2467" s="7">
        <v>156.25732590623457</v>
      </c>
      <c r="H2467" s="7">
        <v>3.650477082452515</v>
      </c>
      <c r="I2467" s="7">
        <f t="shared" si="61"/>
        <v>138.33378930006728</v>
      </c>
    </row>
    <row r="2468" spans="1:9" x14ac:dyDescent="0.25">
      <c r="A2468" s="14"/>
      <c r="B2468" s="5">
        <f>DATE(YEAR(siječanj!B2468),MONTH(siječanj!B2468)+1,DAY(siječanj!B2468))</f>
        <v>43887</v>
      </c>
      <c r="C2468" s="8">
        <v>25.6770833333333</v>
      </c>
      <c r="D2468">
        <v>1.0635398249899179</v>
      </c>
      <c r="E2468" s="6">
        <v>132.82027520006261</v>
      </c>
      <c r="F2468" s="7">
        <v>166.11176324778211</v>
      </c>
      <c r="G2468" s="7">
        <v>155.59351626656897</v>
      </c>
      <c r="H2468" s="7">
        <v>7.8841821014429083</v>
      </c>
      <c r="I2468" s="7">
        <f t="shared" si="61"/>
        <v>141.25965224138733</v>
      </c>
    </row>
    <row r="2469" spans="1:9" x14ac:dyDescent="0.25">
      <c r="A2469" s="14"/>
      <c r="B2469" s="5">
        <f>DATE(YEAR(siječanj!B2469),MONTH(siječanj!B2469)+1,DAY(siječanj!B2469))</f>
        <v>43887</v>
      </c>
      <c r="C2469" s="8">
        <v>25.6875</v>
      </c>
      <c r="D2469">
        <v>1.0635398249899179</v>
      </c>
      <c r="E2469" s="6">
        <v>137.8739991647322</v>
      </c>
      <c r="F2469" s="7">
        <v>167.55667084094455</v>
      </c>
      <c r="G2469" s="7">
        <v>159.02477028092477</v>
      </c>
      <c r="H2469" s="7">
        <v>20.533425274975794</v>
      </c>
      <c r="I2469" s="7">
        <f t="shared" si="61"/>
        <v>146.63448894231936</v>
      </c>
    </row>
    <row r="2470" spans="1:9" x14ac:dyDescent="0.25">
      <c r="A2470" s="14"/>
      <c r="B2470" s="5">
        <f>DATE(YEAR(siječanj!B2470),MONTH(siječanj!B2470)+1,DAY(siječanj!B2470))</f>
        <v>43887</v>
      </c>
      <c r="C2470" s="8">
        <v>25.6979166666667</v>
      </c>
      <c r="D2470">
        <v>1.0635398249899179</v>
      </c>
      <c r="E2470" s="6">
        <v>142.71100051309895</v>
      </c>
      <c r="F2470" s="7">
        <v>169.79887142079801</v>
      </c>
      <c r="G2470" s="7">
        <v>157.43297944772257</v>
      </c>
      <c r="H2470" s="7">
        <v>60.037634590291418</v>
      </c>
      <c r="I2470" s="7">
        <f t="shared" si="61"/>
        <v>151.77883250983734</v>
      </c>
    </row>
    <row r="2471" spans="1:9" x14ac:dyDescent="0.25">
      <c r="A2471" s="14"/>
      <c r="B2471" s="5">
        <f>DATE(YEAR(siječanj!B2471),MONTH(siječanj!B2471)+1,DAY(siječanj!B2471))</f>
        <v>43887</v>
      </c>
      <c r="C2471" s="8">
        <v>25.7083333333333</v>
      </c>
      <c r="D2471">
        <v>1.0635398249899179</v>
      </c>
      <c r="E2471" s="6">
        <v>146.79658853741728</v>
      </c>
      <c r="F2471" s="7">
        <v>170.66503330271158</v>
      </c>
      <c r="G2471" s="7">
        <v>150.79244362003848</v>
      </c>
      <c r="H2471" s="7">
        <v>110.35081697210545</v>
      </c>
      <c r="I2471" s="7">
        <f t="shared" si="61"/>
        <v>156.12401808220176</v>
      </c>
    </row>
    <row r="2472" spans="1:9" x14ac:dyDescent="0.25">
      <c r="A2472" s="14"/>
      <c r="B2472" s="5">
        <f>DATE(YEAR(siječanj!B2472),MONTH(siječanj!B2472)+1,DAY(siječanj!B2472))</f>
        <v>43887</v>
      </c>
      <c r="C2472" s="8">
        <v>25.71875</v>
      </c>
      <c r="D2472">
        <v>1.0635398249899179</v>
      </c>
      <c r="E2472" s="6">
        <v>153.05228045495664</v>
      </c>
      <c r="F2472" s="7">
        <v>167.91811626245297</v>
      </c>
      <c r="G2472" s="7">
        <v>151.42601472960291</v>
      </c>
      <c r="H2472" s="7">
        <v>137.87129024665808</v>
      </c>
      <c r="I2472" s="7">
        <f t="shared" si="61"/>
        <v>162.77719556937242</v>
      </c>
    </row>
    <row r="2473" spans="1:9" x14ac:dyDescent="0.25">
      <c r="A2473" s="14"/>
      <c r="B2473" s="5">
        <f>DATE(YEAR(siječanj!B2473),MONTH(siječanj!B2473)+1,DAY(siječanj!B2473))</f>
        <v>43887</v>
      </c>
      <c r="C2473" s="8">
        <v>25.7291666666667</v>
      </c>
      <c r="D2473">
        <v>1.0635398249899179</v>
      </c>
      <c r="E2473" s="6">
        <v>159.47313328505285</v>
      </c>
      <c r="F2473" s="7">
        <v>165.49996640103495</v>
      </c>
      <c r="G2473" s="7">
        <v>152.53042406704012</v>
      </c>
      <c r="H2473" s="7">
        <v>155.99055413855226</v>
      </c>
      <c r="I2473" s="7">
        <f t="shared" si="61"/>
        <v>169.60602826457898</v>
      </c>
    </row>
    <row r="2474" spans="1:9" x14ac:dyDescent="0.25">
      <c r="A2474" s="14"/>
      <c r="B2474" s="5">
        <f>DATE(YEAR(siječanj!B2474),MONTH(siječanj!B2474)+1,DAY(siječanj!B2474))</f>
        <v>43887</v>
      </c>
      <c r="C2474" s="8">
        <v>25.7395833333333</v>
      </c>
      <c r="D2474">
        <v>1.0635398249899179</v>
      </c>
      <c r="E2474" s="6">
        <v>163.3876489326442</v>
      </c>
      <c r="F2474" s="7">
        <v>163.10418609984322</v>
      </c>
      <c r="G2474" s="7">
        <v>152.11111831893308</v>
      </c>
      <c r="H2474" s="7">
        <v>167.85442560273131</v>
      </c>
      <c r="I2474" s="7">
        <f t="shared" si="61"/>
        <v>173.76927155133856</v>
      </c>
    </row>
    <row r="2475" spans="1:9" x14ac:dyDescent="0.25">
      <c r="A2475" s="14"/>
      <c r="B2475" s="5">
        <f>DATE(YEAR(siječanj!B2475),MONTH(siječanj!B2475)+1,DAY(siječanj!B2475))</f>
        <v>43887</v>
      </c>
      <c r="C2475" s="8">
        <v>25.75</v>
      </c>
      <c r="D2475">
        <v>1.0635398249899179</v>
      </c>
      <c r="E2475" s="6">
        <v>166.30518167588974</v>
      </c>
      <c r="F2475" s="7">
        <v>161.03014013851785</v>
      </c>
      <c r="G2475" s="7">
        <v>154.53574051867182</v>
      </c>
      <c r="H2475" s="7">
        <v>189.3134495587276</v>
      </c>
      <c r="I2475" s="7">
        <f t="shared" si="61"/>
        <v>176.87218381449227</v>
      </c>
    </row>
    <row r="2476" spans="1:9" x14ac:dyDescent="0.25">
      <c r="A2476" s="14"/>
      <c r="B2476" s="5">
        <f>DATE(YEAR(siječanj!B2476),MONTH(siječanj!B2476)+1,DAY(siječanj!B2476))</f>
        <v>43887</v>
      </c>
      <c r="C2476" s="8">
        <v>25.7604166666667</v>
      </c>
      <c r="D2476">
        <v>1.0635398249899179</v>
      </c>
      <c r="E2476" s="6">
        <v>168.25991596676496</v>
      </c>
      <c r="F2476" s="7">
        <v>157.94554257789099</v>
      </c>
      <c r="G2476" s="7">
        <v>154.27138871127656</v>
      </c>
      <c r="H2476" s="7">
        <v>205.08177894559839</v>
      </c>
      <c r="I2476" s="7">
        <f t="shared" si="61"/>
        <v>178.9511215801115</v>
      </c>
    </row>
    <row r="2477" spans="1:9" x14ac:dyDescent="0.25">
      <c r="A2477" s="14"/>
      <c r="B2477" s="5">
        <f>DATE(YEAR(siječanj!B2477),MONTH(siječanj!B2477)+1,DAY(siječanj!B2477))</f>
        <v>43887</v>
      </c>
      <c r="C2477" s="8">
        <v>25.7708333333333</v>
      </c>
      <c r="D2477">
        <v>1.0635398249899179</v>
      </c>
      <c r="E2477" s="6">
        <v>170.63215170721435</v>
      </c>
      <c r="F2477" s="7">
        <v>155.9142028696522</v>
      </c>
      <c r="G2477" s="7">
        <v>157.6400186456745</v>
      </c>
      <c r="H2477" s="7">
        <v>221.93860020569142</v>
      </c>
      <c r="I2477" s="7">
        <f t="shared" si="61"/>
        <v>181.47408876434389</v>
      </c>
    </row>
    <row r="2478" spans="1:9" x14ac:dyDescent="0.25">
      <c r="A2478" s="14"/>
      <c r="B2478" s="5">
        <f>DATE(YEAR(siječanj!B2478),MONTH(siječanj!B2478)+1,DAY(siječanj!B2478))</f>
        <v>43887</v>
      </c>
      <c r="C2478" s="8">
        <v>25.78125</v>
      </c>
      <c r="D2478">
        <v>1.0635398249899179</v>
      </c>
      <c r="E2478" s="6">
        <v>173.91979018414963</v>
      </c>
      <c r="F2478" s="7">
        <v>152.89337399263141</v>
      </c>
      <c r="G2478" s="7">
        <v>158.51971192288184</v>
      </c>
      <c r="H2478" s="7">
        <v>225.30099465854346</v>
      </c>
      <c r="I2478" s="7">
        <f t="shared" si="61"/>
        <v>184.97062321473376</v>
      </c>
    </row>
    <row r="2479" spans="1:9" x14ac:dyDescent="0.25">
      <c r="A2479" s="14"/>
      <c r="B2479" s="5">
        <f>DATE(YEAR(siječanj!B2479),MONTH(siječanj!B2479)+1,DAY(siječanj!B2479))</f>
        <v>43887</v>
      </c>
      <c r="C2479" s="8">
        <v>25.7916666666667</v>
      </c>
      <c r="D2479">
        <v>1.0635398249899179</v>
      </c>
      <c r="E2479" s="6">
        <v>173.9412559124674</v>
      </c>
      <c r="F2479" s="7">
        <v>147.91575590625814</v>
      </c>
      <c r="G2479" s="7">
        <v>160.34966572922286</v>
      </c>
      <c r="H2479" s="7">
        <v>225.70701504698118</v>
      </c>
      <c r="I2479" s="7">
        <f t="shared" si="61"/>
        <v>184.9934528716721</v>
      </c>
    </row>
    <row r="2480" spans="1:9" x14ac:dyDescent="0.25">
      <c r="A2480" s="14"/>
      <c r="B2480" s="5">
        <f>DATE(YEAR(siječanj!B2480),MONTH(siječanj!B2480)+1,DAY(siječanj!B2480))</f>
        <v>43887</v>
      </c>
      <c r="C2480" s="8">
        <v>25.8020833333333</v>
      </c>
      <c r="D2480">
        <v>1.0635398249899179</v>
      </c>
      <c r="E2480" s="6">
        <v>173.35846501891635</v>
      </c>
      <c r="F2480" s="7">
        <v>140.62773393846322</v>
      </c>
      <c r="G2480" s="7">
        <v>159.24534051009695</v>
      </c>
      <c r="H2480" s="7">
        <v>226.33541527092015</v>
      </c>
      <c r="I2480" s="7">
        <f t="shared" si="61"/>
        <v>184.37363154673912</v>
      </c>
    </row>
    <row r="2481" spans="1:9" x14ac:dyDescent="0.25">
      <c r="A2481" s="14"/>
      <c r="B2481" s="5">
        <f>DATE(YEAR(siječanj!B2481),MONTH(siječanj!B2481)+1,DAY(siječanj!B2481))</f>
        <v>43887</v>
      </c>
      <c r="C2481" s="8">
        <v>25.8125</v>
      </c>
      <c r="D2481">
        <v>1.0635398249899179</v>
      </c>
      <c r="E2481" s="6">
        <v>174.29300421966363</v>
      </c>
      <c r="F2481" s="7">
        <v>134.85574586403752</v>
      </c>
      <c r="G2481" s="7">
        <v>155.79503970667889</v>
      </c>
      <c r="H2481" s="7">
        <v>226.31581783342509</v>
      </c>
      <c r="I2481" s="7">
        <f t="shared" si="61"/>
        <v>185.36755120474808</v>
      </c>
    </row>
    <row r="2482" spans="1:9" x14ac:dyDescent="0.25">
      <c r="A2482" s="14"/>
      <c r="B2482" s="5">
        <f>DATE(YEAR(siječanj!B2482),MONTH(siječanj!B2482)+1,DAY(siječanj!B2482))</f>
        <v>43887</v>
      </c>
      <c r="C2482" s="8">
        <v>25.8229166666667</v>
      </c>
      <c r="D2482">
        <v>1.0635398249899179</v>
      </c>
      <c r="E2482" s="6">
        <v>175.29326320348895</v>
      </c>
      <c r="F2482" s="7">
        <v>130.40796438412016</v>
      </c>
      <c r="G2482" s="7">
        <v>151.16284858983389</v>
      </c>
      <c r="H2482" s="7">
        <v>226.41641124831207</v>
      </c>
      <c r="I2482" s="7">
        <f t="shared" si="61"/>
        <v>186.43136646935025</v>
      </c>
    </row>
    <row r="2483" spans="1:9" x14ac:dyDescent="0.25">
      <c r="A2483" s="14"/>
      <c r="B2483" s="5">
        <f>DATE(YEAR(siječanj!B2483),MONTH(siječanj!B2483)+1,DAY(siječanj!B2483))</f>
        <v>43887</v>
      </c>
      <c r="C2483" s="8">
        <v>25.8333333333333</v>
      </c>
      <c r="D2483">
        <v>1.0635398249899179</v>
      </c>
      <c r="E2483" s="6">
        <v>177.74864994236029</v>
      </c>
      <c r="F2483" s="7">
        <v>127.039924166753</v>
      </c>
      <c r="G2483" s="7">
        <v>146.82066135970155</v>
      </c>
      <c r="H2483" s="7">
        <v>226.43824387397279</v>
      </c>
      <c r="I2483" s="7">
        <f t="shared" si="61"/>
        <v>189.04276805189204</v>
      </c>
    </row>
    <row r="2484" spans="1:9" x14ac:dyDescent="0.25">
      <c r="A2484" s="14"/>
      <c r="B2484" s="5">
        <f>DATE(YEAR(siječanj!B2484),MONTH(siječanj!B2484)+1,DAY(siječanj!B2484))</f>
        <v>43887</v>
      </c>
      <c r="C2484" s="8">
        <v>25.84375</v>
      </c>
      <c r="D2484">
        <v>1.0635398249899179</v>
      </c>
      <c r="E2484" s="6">
        <v>177.98434320758093</v>
      </c>
      <c r="F2484" s="7">
        <v>123.1073522712974</v>
      </c>
      <c r="G2484" s="7">
        <v>138.72750243643682</v>
      </c>
      <c r="H2484" s="7">
        <v>226.79011043787207</v>
      </c>
      <c r="I2484" s="7">
        <f t="shared" si="61"/>
        <v>189.29343722593612</v>
      </c>
    </row>
    <row r="2485" spans="1:9" x14ac:dyDescent="0.25">
      <c r="A2485" s="14"/>
      <c r="B2485" s="5">
        <f>DATE(YEAR(siječanj!B2485),MONTH(siječanj!B2485)+1,DAY(siječanj!B2485))</f>
        <v>43887</v>
      </c>
      <c r="C2485" s="8">
        <v>25.8541666666667</v>
      </c>
      <c r="D2485">
        <v>1.0635398249899179</v>
      </c>
      <c r="E2485" s="6">
        <v>175.567264718844</v>
      </c>
      <c r="F2485" s="7">
        <v>120.64655630079776</v>
      </c>
      <c r="G2485" s="7">
        <v>130.88709500487346</v>
      </c>
      <c r="H2485" s="7">
        <v>227.24720094665884</v>
      </c>
      <c r="I2485" s="7">
        <f t="shared" si="61"/>
        <v>186.72277799303794</v>
      </c>
    </row>
    <row r="2486" spans="1:9" x14ac:dyDescent="0.25">
      <c r="A2486" s="14"/>
      <c r="B2486" s="5">
        <f>DATE(YEAR(siječanj!B2486),MONTH(siječanj!B2486)+1,DAY(siječanj!B2486))</f>
        <v>43887</v>
      </c>
      <c r="C2486" s="8">
        <v>25.8645833333333</v>
      </c>
      <c r="D2486">
        <v>1.0635398249899179</v>
      </c>
      <c r="E2486" s="6">
        <v>172.23854622641656</v>
      </c>
      <c r="F2486" s="7">
        <v>115.71816808724363</v>
      </c>
      <c r="G2486" s="7">
        <v>125.30577695328053</v>
      </c>
      <c r="H2486" s="7">
        <v>227.64764281474365</v>
      </c>
      <c r="I2486" s="7">
        <f t="shared" si="61"/>
        <v>183.18255331016096</v>
      </c>
    </row>
    <row r="2487" spans="1:9" x14ac:dyDescent="0.25">
      <c r="A2487" s="14"/>
      <c r="B2487" s="5">
        <f>DATE(YEAR(siječanj!B2487),MONTH(siječanj!B2487)+1,DAY(siječanj!B2487))</f>
        <v>43887</v>
      </c>
      <c r="C2487" s="8">
        <v>25.875</v>
      </c>
      <c r="D2487">
        <v>1.0635398249899179</v>
      </c>
      <c r="E2487" s="6">
        <v>171.06105222578915</v>
      </c>
      <c r="F2487" s="7">
        <v>108.21916896942453</v>
      </c>
      <c r="G2487" s="7">
        <v>118.68462839353785</v>
      </c>
      <c r="H2487" s="7">
        <v>228.38622179988212</v>
      </c>
      <c r="I2487" s="7">
        <f t="shared" si="61"/>
        <v>181.93024154680703</v>
      </c>
    </row>
    <row r="2488" spans="1:9" x14ac:dyDescent="0.25">
      <c r="A2488" s="14"/>
      <c r="B2488" s="5">
        <f>DATE(YEAR(siječanj!B2488),MONTH(siječanj!B2488)+1,DAY(siječanj!B2488))</f>
        <v>43887</v>
      </c>
      <c r="C2488" s="8">
        <v>25.8854166666667</v>
      </c>
      <c r="D2488">
        <v>1.0635398249899179</v>
      </c>
      <c r="E2488" s="6">
        <v>177.87242373763482</v>
      </c>
      <c r="F2488" s="7">
        <v>87.803755625908011</v>
      </c>
      <c r="G2488" s="7">
        <v>98.073034453465212</v>
      </c>
      <c r="H2488" s="7">
        <v>231.83501567566049</v>
      </c>
      <c r="I2488" s="7">
        <f t="shared" si="61"/>
        <v>189.17440641245665</v>
      </c>
    </row>
    <row r="2489" spans="1:9" x14ac:dyDescent="0.25">
      <c r="A2489" s="14"/>
      <c r="B2489" s="5">
        <f>DATE(YEAR(siječanj!B2489),MONTH(siječanj!B2489)+1,DAY(siječanj!B2489))</f>
        <v>43887</v>
      </c>
      <c r="C2489" s="8">
        <v>25.8958333333333</v>
      </c>
      <c r="D2489">
        <v>1.0635398249899179</v>
      </c>
      <c r="E2489" s="6">
        <v>184.15712254757696</v>
      </c>
      <c r="F2489" s="7">
        <v>80.175174244709808</v>
      </c>
      <c r="G2489" s="7">
        <v>91.363024911901832</v>
      </c>
      <c r="H2489" s="7">
        <v>235.63603919663788</v>
      </c>
      <c r="I2489" s="7">
        <f t="shared" si="61"/>
        <v>195.85843388489687</v>
      </c>
    </row>
    <row r="2490" spans="1:9" x14ac:dyDescent="0.25">
      <c r="A2490" s="14"/>
      <c r="B2490" s="5">
        <f>DATE(YEAR(siječanj!B2490),MONTH(siječanj!B2490)+1,DAY(siječanj!B2490))</f>
        <v>43887</v>
      </c>
      <c r="C2490" s="8">
        <v>25.90625</v>
      </c>
      <c r="D2490">
        <v>1.0635398249899179</v>
      </c>
      <c r="E2490" s="6">
        <v>184.52687015937093</v>
      </c>
      <c r="F2490" s="7">
        <v>77.591949137815021</v>
      </c>
      <c r="G2490" s="7">
        <v>87.746273998558792</v>
      </c>
      <c r="H2490" s="7">
        <v>236.3609275299188</v>
      </c>
      <c r="I2490" s="7">
        <f t="shared" si="61"/>
        <v>196.25167519523467</v>
      </c>
    </row>
    <row r="2491" spans="1:9" x14ac:dyDescent="0.25">
      <c r="A2491" s="14"/>
      <c r="B2491" s="5">
        <f>DATE(YEAR(siječanj!B2491),MONTH(siječanj!B2491)+1,DAY(siječanj!B2491))</f>
        <v>43887</v>
      </c>
      <c r="C2491" s="8">
        <v>25.9166666666667</v>
      </c>
      <c r="D2491">
        <v>1.0635398249899179</v>
      </c>
      <c r="E2491" s="6">
        <v>183.20295924809653</v>
      </c>
      <c r="F2491" s="7">
        <v>76.969522840600064</v>
      </c>
      <c r="G2491" s="7">
        <v>85.05573378858081</v>
      </c>
      <c r="H2491" s="7">
        <v>235.48171969682582</v>
      </c>
      <c r="I2491" s="7">
        <f t="shared" si="61"/>
        <v>194.84364321635564</v>
      </c>
    </row>
    <row r="2492" spans="1:9" x14ac:dyDescent="0.25">
      <c r="A2492" s="14"/>
      <c r="B2492" s="5">
        <f>DATE(YEAR(siječanj!B2492),MONTH(siječanj!B2492)+1,DAY(siječanj!B2492))</f>
        <v>43887</v>
      </c>
      <c r="C2492" s="8">
        <v>25.9270833333333</v>
      </c>
      <c r="D2492">
        <v>1.0635398249899179</v>
      </c>
      <c r="E2492" s="6">
        <v>180.05799653444211</v>
      </c>
      <c r="F2492" s="7">
        <v>75.112023364153629</v>
      </c>
      <c r="G2492" s="7">
        <v>70.497790229408224</v>
      </c>
      <c r="H2492" s="7">
        <v>236.89978693163141</v>
      </c>
      <c r="I2492" s="7">
        <f t="shared" si="61"/>
        <v>191.49885012227583</v>
      </c>
    </row>
    <row r="2493" spans="1:9" x14ac:dyDescent="0.25">
      <c r="A2493" s="14"/>
      <c r="B2493" s="5">
        <f>DATE(YEAR(siječanj!B2493),MONTH(siječanj!B2493)+1,DAY(siječanj!B2493))</f>
        <v>43887</v>
      </c>
      <c r="C2493" s="8">
        <v>25.9375</v>
      </c>
      <c r="D2493">
        <v>1.0635398249899179</v>
      </c>
      <c r="E2493" s="6">
        <v>172.77406699203573</v>
      </c>
      <c r="F2493" s="7">
        <v>73.348966013817432</v>
      </c>
      <c r="G2493" s="7">
        <v>65.135808671754859</v>
      </c>
      <c r="H2493" s="7">
        <v>236.68762310968657</v>
      </c>
      <c r="I2493" s="7">
        <f t="shared" si="61"/>
        <v>183.75210097150602</v>
      </c>
    </row>
    <row r="2494" spans="1:9" x14ac:dyDescent="0.25">
      <c r="A2494" s="14"/>
      <c r="B2494" s="5">
        <f>DATE(YEAR(siječanj!B2494),MONTH(siječanj!B2494)+1,DAY(siječanj!B2494))</f>
        <v>43887</v>
      </c>
      <c r="C2494" s="8">
        <v>25.9479166666667</v>
      </c>
      <c r="D2494">
        <v>1.0635398249899179</v>
      </c>
      <c r="E2494" s="6">
        <v>166.04513023482036</v>
      </c>
      <c r="F2494" s="7">
        <v>72.343687038946356</v>
      </c>
      <c r="G2494" s="7">
        <v>63.284536881946039</v>
      </c>
      <c r="H2494" s="7">
        <v>235.84837510917137</v>
      </c>
      <c r="I2494" s="7">
        <f t="shared" si="61"/>
        <v>176.595608750369</v>
      </c>
    </row>
    <row r="2495" spans="1:9" x14ac:dyDescent="0.25">
      <c r="A2495" s="14"/>
      <c r="B2495" s="5">
        <f>DATE(YEAR(siječanj!B2495),MONTH(siječanj!B2495)+1,DAY(siječanj!B2495))</f>
        <v>43887</v>
      </c>
      <c r="C2495" s="8">
        <v>25.9583333333333</v>
      </c>
      <c r="D2495">
        <v>1.0635398249899179</v>
      </c>
      <c r="E2495" s="6">
        <v>156.38395615120299</v>
      </c>
      <c r="F2495" s="7">
        <v>69.559681195659806</v>
      </c>
      <c r="G2495" s="7">
        <v>62.26736624461126</v>
      </c>
      <c r="H2495" s="7">
        <v>235.40489268854924</v>
      </c>
      <c r="I2495" s="7">
        <f t="shared" si="61"/>
        <v>166.32056535628143</v>
      </c>
    </row>
    <row r="2496" spans="1:9" x14ac:dyDescent="0.25">
      <c r="A2496" s="14"/>
      <c r="B2496" s="5">
        <f>DATE(YEAR(siječanj!B2496),MONTH(siječanj!B2496)+1,DAY(siječanj!B2496))</f>
        <v>43887</v>
      </c>
      <c r="C2496" s="8">
        <v>25.96875</v>
      </c>
      <c r="D2496">
        <v>1.0635398249899179</v>
      </c>
      <c r="E2496" s="6">
        <v>146.01020387437842</v>
      </c>
      <c r="F2496" s="7">
        <v>67.425779920647884</v>
      </c>
      <c r="G2496" s="7">
        <v>61.076735638075128</v>
      </c>
      <c r="H2496" s="7">
        <v>235.90746783412919</v>
      </c>
      <c r="I2496" s="7">
        <f t="shared" si="61"/>
        <v>155.28766667529865</v>
      </c>
    </row>
    <row r="2497" spans="1:9" x14ac:dyDescent="0.25">
      <c r="A2497" s="14"/>
      <c r="B2497" s="5">
        <f>DATE(YEAR(siječanj!B2497),MONTH(siječanj!B2497)+1,DAY(siječanj!B2497))</f>
        <v>43887</v>
      </c>
      <c r="C2497" s="8">
        <v>25.9791666666667</v>
      </c>
      <c r="D2497">
        <v>1.0635398249899179</v>
      </c>
      <c r="E2497" s="6">
        <v>135.44206990061275</v>
      </c>
      <c r="F2497" s="7">
        <v>66.288970016638601</v>
      </c>
      <c r="G2497" s="7">
        <v>59.349666537741321</v>
      </c>
      <c r="H2497" s="7">
        <v>236.82721941410935</v>
      </c>
      <c r="I2497" s="7">
        <f t="shared" si="61"/>
        <v>144.04803531836993</v>
      </c>
    </row>
    <row r="2498" spans="1:9" ht="15.75" thickBot="1" x14ac:dyDescent="0.3">
      <c r="A2498" s="14"/>
      <c r="B2498" s="5">
        <f>DATE(YEAR(siječanj!B2498),MONTH(siječanj!B2498)+1,DAY(siječanj!B2498))</f>
        <v>43887</v>
      </c>
      <c r="C2498" s="8">
        <v>25.9895833333333</v>
      </c>
      <c r="D2498">
        <v>1.0635398249899179</v>
      </c>
      <c r="E2498" s="6">
        <v>125.21401927179947</v>
      </c>
      <c r="F2498" s="7">
        <v>64.537311960033051</v>
      </c>
      <c r="G2498" s="7">
        <v>58.384833512580585</v>
      </c>
      <c r="H2498" s="7">
        <v>238.35142376813977</v>
      </c>
      <c r="I2498" s="7">
        <f t="shared" si="61"/>
        <v>133.17009614261383</v>
      </c>
    </row>
    <row r="2499" spans="1:9" x14ac:dyDescent="0.25">
      <c r="A2499" s="13">
        <f t="shared" ref="A2499" si="62">A2403+1</f>
        <v>58</v>
      </c>
      <c r="B2499" s="5">
        <f>DATE(YEAR(siječanj!B2499),MONTH(siječanj!B2499)+1,DAY(siječanj!B2499))</f>
        <v>43888</v>
      </c>
      <c r="C2499" s="8">
        <v>26</v>
      </c>
      <c r="D2499">
        <v>1.0593832036201238</v>
      </c>
      <c r="E2499" s="6">
        <v>112.9053343920469</v>
      </c>
      <c r="F2499" s="7">
        <v>63.256236636245923</v>
      </c>
      <c r="G2499" s="7">
        <v>58.819785266592433</v>
      </c>
      <c r="H2499" s="7">
        <v>239.45946035746292</v>
      </c>
      <c r="I2499" s="7">
        <f t="shared" si="61"/>
        <v>119.61001485404799</v>
      </c>
    </row>
    <row r="2500" spans="1:9" x14ac:dyDescent="0.25">
      <c r="A2500" s="14"/>
      <c r="B2500" s="5">
        <f>DATE(YEAR(siječanj!B2500),MONTH(siječanj!B2500)+1,DAY(siječanj!B2500))</f>
        <v>43888</v>
      </c>
      <c r="C2500" s="8">
        <v>26.0104166666667</v>
      </c>
      <c r="D2500">
        <v>1.0593832036201238</v>
      </c>
      <c r="E2500" s="6">
        <v>103.87179198795641</v>
      </c>
      <c r="F2500" s="7">
        <v>61.910354142367936</v>
      </c>
      <c r="G2500" s="7">
        <v>58.345930796413882</v>
      </c>
      <c r="H2500" s="7">
        <v>240.20388246466857</v>
      </c>
      <c r="I2500" s="7">
        <f t="shared" ref="I2500:I2563" si="63">D2500*E2500</f>
        <v>110.04003176196437</v>
      </c>
    </row>
    <row r="2501" spans="1:9" x14ac:dyDescent="0.25">
      <c r="A2501" s="14"/>
      <c r="B2501" s="5">
        <f>DATE(YEAR(siječanj!B2501),MONTH(siječanj!B2501)+1,DAY(siječanj!B2501))</f>
        <v>43888</v>
      </c>
      <c r="C2501" s="8">
        <v>26.0208333333333</v>
      </c>
      <c r="D2501">
        <v>1.0593832036201238</v>
      </c>
      <c r="E2501" s="6">
        <v>96.352065177806168</v>
      </c>
      <c r="F2501" s="7">
        <v>60.983077932265005</v>
      </c>
      <c r="G2501" s="7">
        <v>58.439474364231145</v>
      </c>
      <c r="H2501" s="7">
        <v>240.23966537018464</v>
      </c>
      <c r="I2501" s="7">
        <f t="shared" si="63"/>
        <v>102.07375948347928</v>
      </c>
    </row>
    <row r="2502" spans="1:9" x14ac:dyDescent="0.25">
      <c r="A2502" s="14"/>
      <c r="B2502" s="5">
        <f>DATE(YEAR(siječanj!B2502),MONTH(siječanj!B2502)+1,DAY(siječanj!B2502))</f>
        <v>43888</v>
      </c>
      <c r="C2502" s="8">
        <v>26.03125</v>
      </c>
      <c r="D2502">
        <v>1.0593832036201238</v>
      </c>
      <c r="E2502" s="6">
        <v>89.093858599075929</v>
      </c>
      <c r="F2502" s="7">
        <v>59.781950029404797</v>
      </c>
      <c r="G2502" s="7">
        <v>57.750789738219254</v>
      </c>
      <c r="H2502" s="7">
        <v>240.61261651279293</v>
      </c>
      <c r="I2502" s="7">
        <f t="shared" si="63"/>
        <v>94.384537345567381</v>
      </c>
    </row>
    <row r="2503" spans="1:9" x14ac:dyDescent="0.25">
      <c r="A2503" s="14"/>
      <c r="B2503" s="5">
        <f>DATE(YEAR(siječanj!B2503),MONTH(siječanj!B2503)+1,DAY(siječanj!B2503))</f>
        <v>43888</v>
      </c>
      <c r="C2503" s="8">
        <v>26.0416666666667</v>
      </c>
      <c r="D2503">
        <v>1.0593832036201238</v>
      </c>
      <c r="E2503" s="6">
        <v>82.929108057636654</v>
      </c>
      <c r="F2503" s="7">
        <v>59.177679202472063</v>
      </c>
      <c r="G2503" s="7">
        <v>57.867573993762974</v>
      </c>
      <c r="H2503" s="7">
        <v>241.23835181946629</v>
      </c>
      <c r="I2503" s="7">
        <f t="shared" si="63"/>
        <v>87.853704167458545</v>
      </c>
    </row>
    <row r="2504" spans="1:9" x14ac:dyDescent="0.25">
      <c r="A2504" s="14"/>
      <c r="B2504" s="5">
        <f>DATE(YEAR(siječanj!B2504),MONTH(siječanj!B2504)+1,DAY(siječanj!B2504))</f>
        <v>43888</v>
      </c>
      <c r="C2504" s="8">
        <v>26.0520833333333</v>
      </c>
      <c r="D2504">
        <v>1.0593832036201238</v>
      </c>
      <c r="E2504" s="6">
        <v>77.83492809261385</v>
      </c>
      <c r="F2504" s="7">
        <v>58.658732670505216</v>
      </c>
      <c r="G2504" s="7">
        <v>57.57808282818587</v>
      </c>
      <c r="H2504" s="7">
        <v>241.81469712720215</v>
      </c>
      <c r="I2504" s="7">
        <f t="shared" si="63"/>
        <v>82.45701547629524</v>
      </c>
    </row>
    <row r="2505" spans="1:9" x14ac:dyDescent="0.25">
      <c r="A2505" s="14"/>
      <c r="B2505" s="5">
        <f>DATE(YEAR(siječanj!B2505),MONTH(siječanj!B2505)+1,DAY(siječanj!B2505))</f>
        <v>43888</v>
      </c>
      <c r="C2505" s="8">
        <v>26.0625</v>
      </c>
      <c r="D2505">
        <v>1.0593832036201238</v>
      </c>
      <c r="E2505" s="6">
        <v>74.365986726602699</v>
      </c>
      <c r="F2505" s="7">
        <v>58.685031639052262</v>
      </c>
      <c r="G2505" s="7">
        <v>57.046230785171858</v>
      </c>
      <c r="H2505" s="7">
        <v>241.49037102594377</v>
      </c>
      <c r="I2505" s="7">
        <f t="shared" si="63"/>
        <v>78.782077258799973</v>
      </c>
    </row>
    <row r="2506" spans="1:9" x14ac:dyDescent="0.25">
      <c r="A2506" s="14"/>
      <c r="B2506" s="5">
        <f>DATE(YEAR(siječanj!B2506),MONTH(siječanj!B2506)+1,DAY(siječanj!B2506))</f>
        <v>43888</v>
      </c>
      <c r="C2506" s="8">
        <v>26.0729166666667</v>
      </c>
      <c r="D2506">
        <v>1.0593832036201238</v>
      </c>
      <c r="E2506" s="6">
        <v>70.892325019658344</v>
      </c>
      <c r="F2506" s="7">
        <v>58.039862888780611</v>
      </c>
      <c r="G2506" s="7">
        <v>57.034946914553906</v>
      </c>
      <c r="H2506" s="7">
        <v>241.47124410202341</v>
      </c>
      <c r="I2506" s="7">
        <f t="shared" si="63"/>
        <v>75.102138391404708</v>
      </c>
    </row>
    <row r="2507" spans="1:9" x14ac:dyDescent="0.25">
      <c r="A2507" s="14"/>
      <c r="B2507" s="5">
        <f>DATE(YEAR(siječanj!B2507),MONTH(siječanj!B2507)+1,DAY(siječanj!B2507))</f>
        <v>43888</v>
      </c>
      <c r="C2507" s="8">
        <v>26.0833333333333</v>
      </c>
      <c r="D2507">
        <v>1.0593832036201238</v>
      </c>
      <c r="E2507" s="6">
        <v>68.522224274401395</v>
      </c>
      <c r="F2507" s="7">
        <v>57.347926160290825</v>
      </c>
      <c r="G2507" s="7">
        <v>56.861174505910519</v>
      </c>
      <c r="H2507" s="7">
        <v>241.39312094324401</v>
      </c>
      <c r="I2507" s="7">
        <f t="shared" si="63"/>
        <v>72.591293470991971</v>
      </c>
    </row>
    <row r="2508" spans="1:9" x14ac:dyDescent="0.25">
      <c r="A2508" s="14"/>
      <c r="B2508" s="5">
        <f>DATE(YEAR(siječanj!B2508),MONTH(siječanj!B2508)+1,DAY(siječanj!B2508))</f>
        <v>43888</v>
      </c>
      <c r="C2508" s="8">
        <v>26.09375</v>
      </c>
      <c r="D2508">
        <v>1.0593832036201238</v>
      </c>
      <c r="E2508" s="6">
        <v>66.363026909929715</v>
      </c>
      <c r="F2508" s="7">
        <v>56.605179776452928</v>
      </c>
      <c r="G2508" s="7">
        <v>56.540928083462738</v>
      </c>
      <c r="H2508" s="7">
        <v>241.69960134993559</v>
      </c>
      <c r="I2508" s="7">
        <f t="shared" si="63"/>
        <v>70.303876049769826</v>
      </c>
    </row>
    <row r="2509" spans="1:9" x14ac:dyDescent="0.25">
      <c r="A2509" s="14"/>
      <c r="B2509" s="5">
        <f>DATE(YEAR(siječanj!B2509),MONTH(siječanj!B2509)+1,DAY(siječanj!B2509))</f>
        <v>43888</v>
      </c>
      <c r="C2509" s="8">
        <v>26.1041666666667</v>
      </c>
      <c r="D2509">
        <v>1.0593832036201238</v>
      </c>
      <c r="E2509" s="6">
        <v>65.324963008935896</v>
      </c>
      <c r="F2509" s="7">
        <v>56.343316788674414</v>
      </c>
      <c r="G2509" s="7">
        <v>56.312466755562326</v>
      </c>
      <c r="H2509" s="7">
        <v>241.39520393568677</v>
      </c>
      <c r="I2509" s="7">
        <f t="shared" si="63"/>
        <v>69.204168588772589</v>
      </c>
    </row>
    <row r="2510" spans="1:9" x14ac:dyDescent="0.25">
      <c r="A2510" s="14"/>
      <c r="B2510" s="5">
        <f>DATE(YEAR(siječanj!B2510),MONTH(siječanj!B2510)+1,DAY(siječanj!B2510))</f>
        <v>43888</v>
      </c>
      <c r="C2510" s="8">
        <v>26.1145833333333</v>
      </c>
      <c r="D2510">
        <v>1.0593832036201238</v>
      </c>
      <c r="E2510" s="6">
        <v>63.817426812620376</v>
      </c>
      <c r="F2510" s="7">
        <v>55.930941423808044</v>
      </c>
      <c r="G2510" s="7">
        <v>57.71513559112288</v>
      </c>
      <c r="H2510" s="7">
        <v>241.36176265586803</v>
      </c>
      <c r="I2510" s="7">
        <f t="shared" si="63"/>
        <v>67.607110063546557</v>
      </c>
    </row>
    <row r="2511" spans="1:9" x14ac:dyDescent="0.25">
      <c r="A2511" s="14"/>
      <c r="B2511" s="5">
        <f>DATE(YEAR(siječanj!B2511),MONTH(siječanj!B2511)+1,DAY(siječanj!B2511))</f>
        <v>43888</v>
      </c>
      <c r="C2511" s="8">
        <v>26.125</v>
      </c>
      <c r="D2511">
        <v>1.0593832036201238</v>
      </c>
      <c r="E2511" s="6">
        <v>63.3771615655007</v>
      </c>
      <c r="F2511" s="7">
        <v>56.856485486569554</v>
      </c>
      <c r="G2511" s="7">
        <v>56.812786448734457</v>
      </c>
      <c r="H2511" s="7">
        <v>240.75705522753628</v>
      </c>
      <c r="I2511" s="7">
        <f t="shared" si="63"/>
        <v>67.140700455610315</v>
      </c>
    </row>
    <row r="2512" spans="1:9" x14ac:dyDescent="0.25">
      <c r="A2512" s="14"/>
      <c r="B2512" s="5">
        <f>DATE(YEAR(siječanj!B2512),MONTH(siječanj!B2512)+1,DAY(siječanj!B2512))</f>
        <v>43888</v>
      </c>
      <c r="C2512" s="8">
        <v>26.1354166666667</v>
      </c>
      <c r="D2512">
        <v>1.0593832036201238</v>
      </c>
      <c r="E2512" s="6">
        <v>62.449774009954467</v>
      </c>
      <c r="F2512" s="7">
        <v>57.398018097180334</v>
      </c>
      <c r="G2512" s="7">
        <v>56.302580851165757</v>
      </c>
      <c r="H2512" s="7">
        <v>240.97620214735511</v>
      </c>
      <c r="I2512" s="7">
        <f t="shared" si="63"/>
        <v>66.158241656018305</v>
      </c>
    </row>
    <row r="2513" spans="1:9" x14ac:dyDescent="0.25">
      <c r="A2513" s="14"/>
      <c r="B2513" s="5">
        <f>DATE(YEAR(siječanj!B2513),MONTH(siječanj!B2513)+1,DAY(siječanj!B2513))</f>
        <v>43888</v>
      </c>
      <c r="C2513" s="8">
        <v>26.1458333333333</v>
      </c>
      <c r="D2513">
        <v>1.0593832036201238</v>
      </c>
      <c r="E2513" s="6">
        <v>62.126983537367053</v>
      </c>
      <c r="F2513" s="7">
        <v>56.994475881835108</v>
      </c>
      <c r="G2513" s="7">
        <v>56.873804269509542</v>
      </c>
      <c r="H2513" s="7">
        <v>240.88270025736037</v>
      </c>
      <c r="I2513" s="7">
        <f t="shared" si="63"/>
        <v>65.816282851070596</v>
      </c>
    </row>
    <row r="2514" spans="1:9" x14ac:dyDescent="0.25">
      <c r="A2514" s="14"/>
      <c r="B2514" s="5">
        <f>DATE(YEAR(siječanj!B2514),MONTH(siječanj!B2514)+1,DAY(siječanj!B2514))</f>
        <v>43888</v>
      </c>
      <c r="C2514" s="8">
        <v>26.15625</v>
      </c>
      <c r="D2514">
        <v>1.0593832036201238</v>
      </c>
      <c r="E2514" s="6">
        <v>61.596409759689116</v>
      </c>
      <c r="F2514" s="7">
        <v>57.407673214768579</v>
      </c>
      <c r="G2514" s="7">
        <v>55.217218302790805</v>
      </c>
      <c r="H2514" s="7">
        <v>240.79545828687006</v>
      </c>
      <c r="I2514" s="7">
        <f t="shared" si="63"/>
        <v>65.254201902717313</v>
      </c>
    </row>
    <row r="2515" spans="1:9" x14ac:dyDescent="0.25">
      <c r="A2515" s="14"/>
      <c r="B2515" s="5">
        <f>DATE(YEAR(siječanj!B2515),MONTH(siječanj!B2515)+1,DAY(siječanj!B2515))</f>
        <v>43888</v>
      </c>
      <c r="C2515" s="8">
        <v>26.1666666666667</v>
      </c>
      <c r="D2515">
        <v>1.0593832036201238</v>
      </c>
      <c r="E2515" s="6">
        <v>61.356480844539391</v>
      </c>
      <c r="F2515" s="7">
        <v>57.48004650067714</v>
      </c>
      <c r="G2515" s="7">
        <v>55.210376680137109</v>
      </c>
      <c r="H2515" s="7">
        <v>240.45940814123233</v>
      </c>
      <c r="I2515" s="7">
        <f t="shared" si="63"/>
        <v>65.000025239944904</v>
      </c>
    </row>
    <row r="2516" spans="1:9" x14ac:dyDescent="0.25">
      <c r="A2516" s="14"/>
      <c r="B2516" s="5">
        <f>DATE(YEAR(siječanj!B2516),MONTH(siječanj!B2516)+1,DAY(siječanj!B2516))</f>
        <v>43888</v>
      </c>
      <c r="C2516" s="8">
        <v>26.1770833333333</v>
      </c>
      <c r="D2516">
        <v>1.0593832036201238</v>
      </c>
      <c r="E2516" s="6">
        <v>62.385233576242804</v>
      </c>
      <c r="F2516" s="7">
        <v>56.982747800877625</v>
      </c>
      <c r="G2516" s="7">
        <v>56.504052218035341</v>
      </c>
      <c r="H2516" s="7">
        <v>240.59488322421751</v>
      </c>
      <c r="I2516" s="7">
        <f t="shared" si="63"/>
        <v>66.08986860458981</v>
      </c>
    </row>
    <row r="2517" spans="1:9" x14ac:dyDescent="0.25">
      <c r="A2517" s="14"/>
      <c r="B2517" s="5">
        <f>DATE(YEAR(siječanj!B2517),MONTH(siječanj!B2517)+1,DAY(siječanj!B2517))</f>
        <v>43888</v>
      </c>
      <c r="C2517" s="8">
        <v>26.1875</v>
      </c>
      <c r="D2517">
        <v>1.0593832036201238</v>
      </c>
      <c r="E2517" s="6">
        <v>62.326021800109253</v>
      </c>
      <c r="F2517" s="7">
        <v>57.684327618154676</v>
      </c>
      <c r="G2517" s="7">
        <v>56.96010164565201</v>
      </c>
      <c r="H2517" s="7">
        <v>240.57641482035305</v>
      </c>
      <c r="I2517" s="7">
        <f t="shared" si="63"/>
        <v>66.027140643497418</v>
      </c>
    </row>
    <row r="2518" spans="1:9" x14ac:dyDescent="0.25">
      <c r="A2518" s="14"/>
      <c r="B2518" s="5">
        <f>DATE(YEAR(siječanj!B2518),MONTH(siječanj!B2518)+1,DAY(siječanj!B2518))</f>
        <v>43888</v>
      </c>
      <c r="C2518" s="8">
        <v>26.1979166666667</v>
      </c>
      <c r="D2518">
        <v>1.0593832036201238</v>
      </c>
      <c r="E2518" s="6">
        <v>64.132742839722596</v>
      </c>
      <c r="F2518" s="7">
        <v>57.619640736073627</v>
      </c>
      <c r="G2518" s="7">
        <v>56.764077940848608</v>
      </c>
      <c r="H2518" s="7">
        <v>240.94530144189108</v>
      </c>
      <c r="I2518" s="7">
        <f t="shared" si="63"/>
        <v>67.941150566490876</v>
      </c>
    </row>
    <row r="2519" spans="1:9" x14ac:dyDescent="0.25">
      <c r="A2519" s="14"/>
      <c r="B2519" s="5">
        <f>DATE(YEAR(siječanj!B2519),MONTH(siječanj!B2519)+1,DAY(siječanj!B2519))</f>
        <v>43888</v>
      </c>
      <c r="C2519" s="8">
        <v>26.2083333333333</v>
      </c>
      <c r="D2519">
        <v>1.0593832036201238</v>
      </c>
      <c r="E2519" s="6">
        <v>65.442957796083931</v>
      </c>
      <c r="F2519" s="7">
        <v>55.843303589453278</v>
      </c>
      <c r="G2519" s="7">
        <v>57.343376717078726</v>
      </c>
      <c r="H2519" s="7">
        <v>240.26953552160347</v>
      </c>
      <c r="I2519" s="7">
        <f t="shared" si="63"/>
        <v>69.32917028439195</v>
      </c>
    </row>
    <row r="2520" spans="1:9" x14ac:dyDescent="0.25">
      <c r="A2520" s="14"/>
      <c r="B2520" s="5">
        <f>DATE(YEAR(siječanj!B2520),MONTH(siječanj!B2520)+1,DAY(siječanj!B2520))</f>
        <v>43888</v>
      </c>
      <c r="C2520" s="8">
        <v>26.21875</v>
      </c>
      <c r="D2520">
        <v>1.0593832036201238</v>
      </c>
      <c r="E2520" s="6">
        <v>68.505559341798886</v>
      </c>
      <c r="F2520" s="7">
        <v>55.648705656766282</v>
      </c>
      <c r="G2520" s="7">
        <v>60.004836025144598</v>
      </c>
      <c r="H2520" s="7">
        <v>238.82787993923577</v>
      </c>
      <c r="I2520" s="7">
        <f t="shared" si="63"/>
        <v>72.573638921303399</v>
      </c>
    </row>
    <row r="2521" spans="1:9" x14ac:dyDescent="0.25">
      <c r="A2521" s="14"/>
      <c r="B2521" s="5">
        <f>DATE(YEAR(siječanj!B2521),MONTH(siječanj!B2521)+1,DAY(siječanj!B2521))</f>
        <v>43888</v>
      </c>
      <c r="C2521" s="8">
        <v>26.2291666666667</v>
      </c>
      <c r="D2521">
        <v>1.0593832036201238</v>
      </c>
      <c r="E2521" s="6">
        <v>71.714179448873992</v>
      </c>
      <c r="F2521" s="7">
        <v>56.356592575358249</v>
      </c>
      <c r="G2521" s="7">
        <v>61.333000070682409</v>
      </c>
      <c r="H2521" s="7">
        <v>238.70254327983062</v>
      </c>
      <c r="I2521" s="7">
        <f t="shared" si="63"/>
        <v>75.972797169536577</v>
      </c>
    </row>
    <row r="2522" spans="1:9" x14ac:dyDescent="0.25">
      <c r="A2522" s="14"/>
      <c r="B2522" s="5">
        <f>DATE(YEAR(siječanj!B2522),MONTH(siječanj!B2522)+1,DAY(siječanj!B2522))</f>
        <v>43888</v>
      </c>
      <c r="C2522" s="8">
        <v>26.2395833333333</v>
      </c>
      <c r="D2522">
        <v>1.0593832036201238</v>
      </c>
      <c r="E2522" s="6">
        <v>78.540255543876228</v>
      </c>
      <c r="F2522" s="7">
        <v>56.994331536223328</v>
      </c>
      <c r="G2522" s="7">
        <v>59.804726573791569</v>
      </c>
      <c r="H2522" s="7">
        <v>237.50304402425087</v>
      </c>
      <c r="I2522" s="7">
        <f t="shared" si="63"/>
        <v>83.204227531214784</v>
      </c>
    </row>
    <row r="2523" spans="1:9" x14ac:dyDescent="0.25">
      <c r="A2523" s="14"/>
      <c r="B2523" s="5">
        <f>DATE(YEAR(siječanj!B2523),MONTH(siječanj!B2523)+1,DAY(siječanj!B2523))</f>
        <v>43888</v>
      </c>
      <c r="C2523" s="8">
        <v>26.25</v>
      </c>
      <c r="D2523">
        <v>1.0593832036201238</v>
      </c>
      <c r="E2523" s="6">
        <v>83.642800843922217</v>
      </c>
      <c r="F2523" s="7">
        <v>59.58212357789094</v>
      </c>
      <c r="G2523" s="7">
        <v>60.012466757671127</v>
      </c>
      <c r="H2523" s="7">
        <v>234.11609234387529</v>
      </c>
      <c r="I2523" s="7">
        <f t="shared" si="63"/>
        <v>88.609778317794323</v>
      </c>
    </row>
    <row r="2524" spans="1:9" x14ac:dyDescent="0.25">
      <c r="A2524" s="14"/>
      <c r="B2524" s="5">
        <f>DATE(YEAR(siječanj!B2524),MONTH(siječanj!B2524)+1,DAY(siječanj!B2524))</f>
        <v>43888</v>
      </c>
      <c r="C2524" s="8">
        <v>26.2604166666667</v>
      </c>
      <c r="D2524">
        <v>1.0593832036201238</v>
      </c>
      <c r="E2524" s="6">
        <v>90.146882183754798</v>
      </c>
      <c r="F2524" s="7">
        <v>67.619299270846838</v>
      </c>
      <c r="G2524" s="7">
        <v>61.14580878856718</v>
      </c>
      <c r="H2524" s="7">
        <v>220.85549387262438</v>
      </c>
      <c r="I2524" s="7">
        <f t="shared" si="63"/>
        <v>95.500092844192025</v>
      </c>
    </row>
    <row r="2525" spans="1:9" x14ac:dyDescent="0.25">
      <c r="A2525" s="14"/>
      <c r="B2525" s="5">
        <f>DATE(YEAR(siječanj!B2525),MONTH(siječanj!B2525)+1,DAY(siječanj!B2525))</f>
        <v>43888</v>
      </c>
      <c r="C2525" s="8">
        <v>26.2708333333333</v>
      </c>
      <c r="D2525">
        <v>1.0593832036201238</v>
      </c>
      <c r="E2525" s="6">
        <v>95.709591553299688</v>
      </c>
      <c r="F2525" s="7">
        <v>76.774872783108819</v>
      </c>
      <c r="G2525" s="7">
        <v>62.249449044300945</v>
      </c>
      <c r="H2525" s="7">
        <v>211.67362240049587</v>
      </c>
      <c r="I2525" s="7">
        <f t="shared" si="63"/>
        <v>101.39313371690817</v>
      </c>
    </row>
    <row r="2526" spans="1:9" x14ac:dyDescent="0.25">
      <c r="A2526" s="14"/>
      <c r="B2526" s="5">
        <f>DATE(YEAR(siječanj!B2526),MONTH(siječanj!B2526)+1,DAY(siječanj!B2526))</f>
        <v>43888</v>
      </c>
      <c r="C2526" s="8">
        <v>26.28125</v>
      </c>
      <c r="D2526">
        <v>1.0593832036201238</v>
      </c>
      <c r="E2526" s="6">
        <v>102.01975626407774</v>
      </c>
      <c r="F2526" s="7">
        <v>78.1388465936638</v>
      </c>
      <c r="G2526" s="7">
        <v>66.767739961990259</v>
      </c>
      <c r="H2526" s="7">
        <v>191.74241968512115</v>
      </c>
      <c r="I2526" s="7">
        <f t="shared" si="63"/>
        <v>108.07801622358288</v>
      </c>
    </row>
    <row r="2527" spans="1:9" x14ac:dyDescent="0.25">
      <c r="A2527" s="14"/>
      <c r="B2527" s="5">
        <f>DATE(YEAR(siječanj!B2527),MONTH(siječanj!B2527)+1,DAY(siječanj!B2527))</f>
        <v>43888</v>
      </c>
      <c r="C2527" s="8">
        <v>26.2916666666667</v>
      </c>
      <c r="D2527">
        <v>1.0593832036201238</v>
      </c>
      <c r="E2527" s="6">
        <v>107.56235291926181</v>
      </c>
      <c r="F2527" s="7">
        <v>85.925165651739704</v>
      </c>
      <c r="G2527" s="7">
        <v>79.019063289664956</v>
      </c>
      <c r="H2527" s="7">
        <v>151.68377030399034</v>
      </c>
      <c r="I2527" s="7">
        <f t="shared" si="63"/>
        <v>113.94975002452595</v>
      </c>
    </row>
    <row r="2528" spans="1:9" x14ac:dyDescent="0.25">
      <c r="A2528" s="14"/>
      <c r="B2528" s="5">
        <f>DATE(YEAR(siječanj!B2528),MONTH(siječanj!B2528)+1,DAY(siječanj!B2528))</f>
        <v>43888</v>
      </c>
      <c r="C2528" s="8">
        <v>26.3020833333333</v>
      </c>
      <c r="D2528">
        <v>1.0593832036201238</v>
      </c>
      <c r="E2528" s="6">
        <v>109.22929064312517</v>
      </c>
      <c r="F2528" s="7">
        <v>108.75326377142808</v>
      </c>
      <c r="G2528" s="7">
        <v>96.362144108341198</v>
      </c>
      <c r="H2528" s="7">
        <v>117.49498268436035</v>
      </c>
      <c r="I2528" s="7">
        <f t="shared" si="63"/>
        <v>115.71567585066755</v>
      </c>
    </row>
    <row r="2529" spans="1:9" x14ac:dyDescent="0.25">
      <c r="A2529" s="14"/>
      <c r="B2529" s="5">
        <f>DATE(YEAR(siječanj!B2529),MONTH(siječanj!B2529)+1,DAY(siječanj!B2529))</f>
        <v>43888</v>
      </c>
      <c r="C2529" s="8">
        <v>26.3125</v>
      </c>
      <c r="D2529">
        <v>1.0593832036201238</v>
      </c>
      <c r="E2529" s="6">
        <v>112.60473374081587</v>
      </c>
      <c r="F2529" s="7">
        <v>123.8100668054671</v>
      </c>
      <c r="G2529" s="7">
        <v>105.0252887090832</v>
      </c>
      <c r="H2529" s="7">
        <v>61.134344037806713</v>
      </c>
      <c r="I2529" s="7">
        <f t="shared" si="63"/>
        <v>119.29156357313657</v>
      </c>
    </row>
    <row r="2530" spans="1:9" x14ac:dyDescent="0.25">
      <c r="A2530" s="14"/>
      <c r="B2530" s="5">
        <f>DATE(YEAR(siječanj!B2530),MONTH(siječanj!B2530)+1,DAY(siječanj!B2530))</f>
        <v>43888</v>
      </c>
      <c r="C2530" s="8">
        <v>26.3229166666667</v>
      </c>
      <c r="D2530">
        <v>1.0593832036201238</v>
      </c>
      <c r="E2530" s="6">
        <v>113.05718298163927</v>
      </c>
      <c r="F2530" s="7">
        <v>134.76497252222674</v>
      </c>
      <c r="G2530" s="7">
        <v>118.41080326203488</v>
      </c>
      <c r="H2530" s="7">
        <v>18.530914527335732</v>
      </c>
      <c r="I2530" s="7">
        <f t="shared" si="63"/>
        <v>119.77088069935556</v>
      </c>
    </row>
    <row r="2531" spans="1:9" x14ac:dyDescent="0.25">
      <c r="A2531" s="14"/>
      <c r="B2531" s="5">
        <f>DATE(YEAR(siječanj!B2531),MONTH(siječanj!B2531)+1,DAY(siječanj!B2531))</f>
        <v>43888</v>
      </c>
      <c r="C2531" s="8">
        <v>26.3333333333333</v>
      </c>
      <c r="D2531">
        <v>1.0593832036201238</v>
      </c>
      <c r="E2531" s="6">
        <v>111.78708552685293</v>
      </c>
      <c r="F2531" s="7">
        <v>145.70663853870556</v>
      </c>
      <c r="G2531" s="7">
        <v>124.35328128044614</v>
      </c>
      <c r="H2531" s="7">
        <v>4.5107808141214001</v>
      </c>
      <c r="I2531" s="7">
        <f t="shared" si="63"/>
        <v>118.42536078879424</v>
      </c>
    </row>
    <row r="2532" spans="1:9" x14ac:dyDescent="0.25">
      <c r="A2532" s="14"/>
      <c r="B2532" s="5">
        <f>DATE(YEAR(siječanj!B2532),MONTH(siječanj!B2532)+1,DAY(siječanj!B2532))</f>
        <v>43888</v>
      </c>
      <c r="C2532" s="8">
        <v>26.34375</v>
      </c>
      <c r="D2532">
        <v>1.0593832036201238</v>
      </c>
      <c r="E2532" s="6">
        <v>110.54507758372257</v>
      </c>
      <c r="F2532" s="7">
        <v>164.04298189168657</v>
      </c>
      <c r="G2532" s="7">
        <v>138.01705119596343</v>
      </c>
      <c r="H2532" s="7">
        <v>2.7908328655828405</v>
      </c>
      <c r="I2532" s="7">
        <f t="shared" si="63"/>
        <v>117.10959843507916</v>
      </c>
    </row>
    <row r="2533" spans="1:9" x14ac:dyDescent="0.25">
      <c r="A2533" s="14"/>
      <c r="B2533" s="5">
        <f>DATE(YEAR(siječanj!B2533),MONTH(siječanj!B2533)+1,DAY(siječanj!B2533))</f>
        <v>43888</v>
      </c>
      <c r="C2533" s="8">
        <v>26.3541666666667</v>
      </c>
      <c r="D2533">
        <v>1.0593832036201238</v>
      </c>
      <c r="E2533" s="6">
        <v>111.56265102534221</v>
      </c>
      <c r="F2533" s="7">
        <v>174.44647133302857</v>
      </c>
      <c r="G2533" s="7">
        <v>151.27702517772678</v>
      </c>
      <c r="H2533" s="7">
        <v>2.4874282051343668</v>
      </c>
      <c r="I2533" s="7">
        <f t="shared" si="63"/>
        <v>118.18759864758091</v>
      </c>
    </row>
    <row r="2534" spans="1:9" x14ac:dyDescent="0.25">
      <c r="A2534" s="14"/>
      <c r="B2534" s="5">
        <f>DATE(YEAR(siječanj!B2534),MONTH(siječanj!B2534)+1,DAY(siječanj!B2534))</f>
        <v>43888</v>
      </c>
      <c r="C2534" s="8">
        <v>26.3645833333333</v>
      </c>
      <c r="D2534">
        <v>1.0593832036201238</v>
      </c>
      <c r="E2534" s="6">
        <v>111.72573286859171</v>
      </c>
      <c r="F2534" s="7">
        <v>195.75758528407019</v>
      </c>
      <c r="G2534" s="7">
        <v>164.81976887142969</v>
      </c>
      <c r="H2534" s="7">
        <v>2.2246896449973401</v>
      </c>
      <c r="I2534" s="7">
        <f t="shared" si="63"/>
        <v>118.36036481313485</v>
      </c>
    </row>
    <row r="2535" spans="1:9" x14ac:dyDescent="0.25">
      <c r="A2535" s="14"/>
      <c r="B2535" s="5">
        <f>DATE(YEAR(siječanj!B2535),MONTH(siječanj!B2535)+1,DAY(siječanj!B2535))</f>
        <v>43888</v>
      </c>
      <c r="C2535" s="8">
        <v>26.375</v>
      </c>
      <c r="D2535">
        <v>1.0593832036201238</v>
      </c>
      <c r="E2535" s="6">
        <v>113.20585262618411</v>
      </c>
      <c r="F2535" s="7">
        <v>226.38914751283423</v>
      </c>
      <c r="G2535" s="7">
        <v>170.23080742711579</v>
      </c>
      <c r="H2535" s="7">
        <v>1.9906136179288305</v>
      </c>
      <c r="I2535" s="7">
        <f t="shared" si="63"/>
        <v>119.92837882367454</v>
      </c>
    </row>
    <row r="2536" spans="1:9" x14ac:dyDescent="0.25">
      <c r="A2536" s="14"/>
      <c r="B2536" s="5">
        <f>DATE(YEAR(siječanj!B2536),MONTH(siječanj!B2536)+1,DAY(siječanj!B2536))</f>
        <v>43888</v>
      </c>
      <c r="C2536" s="8">
        <v>26.3854166666667</v>
      </c>
      <c r="D2536">
        <v>1.0593832036201238</v>
      </c>
      <c r="E2536" s="6">
        <v>113.38481153386536</v>
      </c>
      <c r="F2536" s="7">
        <v>224.35620396446447</v>
      </c>
      <c r="G2536" s="7">
        <v>192.29668680082602</v>
      </c>
      <c r="H2536" s="7">
        <v>1.7897769377918307</v>
      </c>
      <c r="I2536" s="7">
        <f t="shared" si="63"/>
        <v>120.11796488461025</v>
      </c>
    </row>
    <row r="2537" spans="1:9" x14ac:dyDescent="0.25">
      <c r="A2537" s="14"/>
      <c r="B2537" s="5">
        <f>DATE(YEAR(siječanj!B2537),MONTH(siječanj!B2537)+1,DAY(siječanj!B2537))</f>
        <v>43888</v>
      </c>
      <c r="C2537" s="8">
        <v>26.3958333333333</v>
      </c>
      <c r="D2537">
        <v>1.0593832036201238</v>
      </c>
      <c r="E2537" s="6">
        <v>113.3535126613296</v>
      </c>
      <c r="F2537" s="7">
        <v>222.30395820011893</v>
      </c>
      <c r="G2537" s="7">
        <v>198.98498180116826</v>
      </c>
      <c r="H2537" s="7">
        <v>2.0104159725409976</v>
      </c>
      <c r="I2537" s="7">
        <f t="shared" si="63"/>
        <v>120.08480738475362</v>
      </c>
    </row>
    <row r="2538" spans="1:9" x14ac:dyDescent="0.25">
      <c r="A2538" s="14"/>
      <c r="B2538" s="5">
        <f>DATE(YEAR(siječanj!B2538),MONTH(siječanj!B2538)+1,DAY(siječanj!B2538))</f>
        <v>43888</v>
      </c>
      <c r="C2538" s="8">
        <v>26.40625</v>
      </c>
      <c r="D2538">
        <v>1.0593832036201238</v>
      </c>
      <c r="E2538" s="6">
        <v>113.94696283234866</v>
      </c>
      <c r="F2538" s="7">
        <v>223.47128517221961</v>
      </c>
      <c r="G2538" s="7">
        <v>202.78993742199617</v>
      </c>
      <c r="H2538" s="7">
        <v>2.0269933694170592</v>
      </c>
      <c r="I2538" s="7">
        <f t="shared" si="63"/>
        <v>120.7134985281167</v>
      </c>
    </row>
    <row r="2539" spans="1:9" x14ac:dyDescent="0.25">
      <c r="A2539" s="14"/>
      <c r="B2539" s="5">
        <f>DATE(YEAR(siječanj!B2539),MONTH(siječanj!B2539)+1,DAY(siječanj!B2539))</f>
        <v>43888</v>
      </c>
      <c r="C2539" s="8">
        <v>26.4166666666667</v>
      </c>
      <c r="D2539">
        <v>1.0593832036201238</v>
      </c>
      <c r="E2539" s="6">
        <v>114.45751318085073</v>
      </c>
      <c r="F2539" s="7">
        <v>233.54321274329288</v>
      </c>
      <c r="G2539" s="7">
        <v>204.12415398031484</v>
      </c>
      <c r="H2539" s="7">
        <v>2.1412396359166501</v>
      </c>
      <c r="I2539" s="7">
        <f t="shared" si="63"/>
        <v>121.2543669919222</v>
      </c>
    </row>
    <row r="2540" spans="1:9" x14ac:dyDescent="0.25">
      <c r="A2540" s="14"/>
      <c r="B2540" s="5">
        <f>DATE(YEAR(siječanj!B2540),MONTH(siječanj!B2540)+1,DAY(siječanj!B2540))</f>
        <v>43888</v>
      </c>
      <c r="C2540" s="8">
        <v>26.4270833333333</v>
      </c>
      <c r="D2540">
        <v>1.0593832036201238</v>
      </c>
      <c r="E2540" s="6">
        <v>116.3577432814992</v>
      </c>
      <c r="F2540" s="7">
        <v>233.147024134948</v>
      </c>
      <c r="G2540" s="7">
        <v>201.12693843544807</v>
      </c>
      <c r="H2540" s="7">
        <v>2.0540464078473848</v>
      </c>
      <c r="I2540" s="7">
        <f t="shared" si="63"/>
        <v>123.26743884356256</v>
      </c>
    </row>
    <row r="2541" spans="1:9" x14ac:dyDescent="0.25">
      <c r="A2541" s="14"/>
      <c r="B2541" s="5">
        <f>DATE(YEAR(siječanj!B2541),MONTH(siječanj!B2541)+1,DAY(siječanj!B2541))</f>
        <v>43888</v>
      </c>
      <c r="C2541" s="8">
        <v>26.4375</v>
      </c>
      <c r="D2541">
        <v>1.0593832036201238</v>
      </c>
      <c r="E2541" s="6">
        <v>118.00272960488473</v>
      </c>
      <c r="F2541" s="7">
        <v>224.93117664180534</v>
      </c>
      <c r="G2541" s="7">
        <v>200.68814928418666</v>
      </c>
      <c r="H2541" s="7">
        <v>2.032901149797913</v>
      </c>
      <c r="I2541" s="7">
        <f t="shared" si="63"/>
        <v>125.01010972474202</v>
      </c>
    </row>
    <row r="2542" spans="1:9" x14ac:dyDescent="0.25">
      <c r="A2542" s="14"/>
      <c r="B2542" s="5">
        <f>DATE(YEAR(siječanj!B2542),MONTH(siječanj!B2542)+1,DAY(siječanj!B2542))</f>
        <v>43888</v>
      </c>
      <c r="C2542" s="8">
        <v>26.4479166666667</v>
      </c>
      <c r="D2542">
        <v>1.0593832036201238</v>
      </c>
      <c r="E2542" s="6">
        <v>118.92427437717234</v>
      </c>
      <c r="F2542" s="7">
        <v>223.70229428547924</v>
      </c>
      <c r="G2542" s="7">
        <v>206.4241368764865</v>
      </c>
      <c r="H2542" s="7">
        <v>2.106582779801319</v>
      </c>
      <c r="I2542" s="7">
        <f t="shared" si="63"/>
        <v>125.98637877788744</v>
      </c>
    </row>
    <row r="2543" spans="1:9" x14ac:dyDescent="0.25">
      <c r="A2543" s="14"/>
      <c r="B2543" s="5">
        <f>DATE(YEAR(siječanj!B2543),MONTH(siječanj!B2543)+1,DAY(siječanj!B2543))</f>
        <v>43888</v>
      </c>
      <c r="C2543" s="8">
        <v>26.4583333333333</v>
      </c>
      <c r="D2543">
        <v>1.0593832036201238</v>
      </c>
      <c r="E2543" s="6">
        <v>119.06523900460047</v>
      </c>
      <c r="F2543" s="7">
        <v>220.92193717849059</v>
      </c>
      <c r="G2543" s="7">
        <v>207.76544741239286</v>
      </c>
      <c r="H2543" s="7">
        <v>2.1936347543238464</v>
      </c>
      <c r="I2543" s="7">
        <f t="shared" si="63"/>
        <v>126.13571433648937</v>
      </c>
    </row>
    <row r="2544" spans="1:9" x14ac:dyDescent="0.25">
      <c r="A2544" s="14"/>
      <c r="B2544" s="5">
        <f>DATE(YEAR(siječanj!B2544),MONTH(siječanj!B2544)+1,DAY(siječanj!B2544))</f>
        <v>43888</v>
      </c>
      <c r="C2544" s="8">
        <v>26.46875</v>
      </c>
      <c r="D2544">
        <v>1.0593832036201238</v>
      </c>
      <c r="E2544" s="6">
        <v>118.33714383116907</v>
      </c>
      <c r="F2544" s="7">
        <v>219.01854381669733</v>
      </c>
      <c r="G2544" s="7">
        <v>202.86998200366418</v>
      </c>
      <c r="H2544" s="7">
        <v>2.1753304831017393</v>
      </c>
      <c r="I2544" s="7">
        <f t="shared" si="63"/>
        <v>125.36438253911926</v>
      </c>
    </row>
    <row r="2545" spans="1:9" x14ac:dyDescent="0.25">
      <c r="A2545" s="14"/>
      <c r="B2545" s="5">
        <f>DATE(YEAR(siječanj!B2545),MONTH(siječanj!B2545)+1,DAY(siječanj!B2545))</f>
        <v>43888</v>
      </c>
      <c r="C2545" s="8">
        <v>26.4791666666667</v>
      </c>
      <c r="D2545">
        <v>1.0593832036201238</v>
      </c>
      <c r="E2545" s="6">
        <v>119.07251329428637</v>
      </c>
      <c r="F2545" s="7">
        <v>218.03994873200475</v>
      </c>
      <c r="G2545" s="7">
        <v>198.14189601191887</v>
      </c>
      <c r="H2545" s="7">
        <v>2.2337229087856101</v>
      </c>
      <c r="I2545" s="7">
        <f t="shared" si="63"/>
        <v>126.14342059680088</v>
      </c>
    </row>
    <row r="2546" spans="1:9" x14ac:dyDescent="0.25">
      <c r="A2546" s="14"/>
      <c r="B2546" s="5">
        <f>DATE(YEAR(siječanj!B2546),MONTH(siječanj!B2546)+1,DAY(siječanj!B2546))</f>
        <v>43888</v>
      </c>
      <c r="C2546" s="8">
        <v>26.4895833333333</v>
      </c>
      <c r="D2546">
        <v>1.0593832036201238</v>
      </c>
      <c r="E2546" s="6">
        <v>119.70966414815001</v>
      </c>
      <c r="F2546" s="7">
        <v>213.79273547966179</v>
      </c>
      <c r="G2546" s="7">
        <v>193.79583132819829</v>
      </c>
      <c r="H2546" s="7">
        <v>1.9613810969569241</v>
      </c>
      <c r="I2546" s="7">
        <f t="shared" si="63"/>
        <v>126.81840750955624</v>
      </c>
    </row>
    <row r="2547" spans="1:9" x14ac:dyDescent="0.25">
      <c r="A2547" s="14"/>
      <c r="B2547" s="5">
        <f>DATE(YEAR(siječanj!B2547),MONTH(siječanj!B2547)+1,DAY(siječanj!B2547))</f>
        <v>43888</v>
      </c>
      <c r="C2547" s="8">
        <v>26.5</v>
      </c>
      <c r="D2547">
        <v>1.0593832036201238</v>
      </c>
      <c r="E2547" s="6">
        <v>120.36293931772688</v>
      </c>
      <c r="F2547" s="7">
        <v>217.20813308649522</v>
      </c>
      <c r="G2547" s="7">
        <v>194.32598097681662</v>
      </c>
      <c r="H2547" s="7">
        <v>1.8452129864270568</v>
      </c>
      <c r="I2547" s="7">
        <f t="shared" si="63"/>
        <v>127.51047625154807</v>
      </c>
    </row>
    <row r="2548" spans="1:9" x14ac:dyDescent="0.25">
      <c r="A2548" s="14"/>
      <c r="B2548" s="5">
        <f>DATE(YEAR(siječanj!B2548),MONTH(siječanj!B2548)+1,DAY(siječanj!B2548))</f>
        <v>43888</v>
      </c>
      <c r="C2548" s="8">
        <v>26.5104166666667</v>
      </c>
      <c r="D2548">
        <v>1.0593832036201238</v>
      </c>
      <c r="E2548" s="6">
        <v>120.75793991953105</v>
      </c>
      <c r="F2548" s="7">
        <v>209.59712578353179</v>
      </c>
      <c r="G2548" s="7">
        <v>191.15186862888612</v>
      </c>
      <c r="H2548" s="7">
        <v>1.848418049297424</v>
      </c>
      <c r="I2548" s="7">
        <f t="shared" si="63"/>
        <v>127.92893325451925</v>
      </c>
    </row>
    <row r="2549" spans="1:9" x14ac:dyDescent="0.25">
      <c r="A2549" s="14"/>
      <c r="B2549" s="5">
        <f>DATE(YEAR(siječanj!B2549),MONTH(siječanj!B2549)+1,DAY(siječanj!B2549))</f>
        <v>43888</v>
      </c>
      <c r="C2549" s="8">
        <v>26.5208333333333</v>
      </c>
      <c r="D2549">
        <v>1.0593832036201238</v>
      </c>
      <c r="E2549" s="6">
        <v>119.97011688197381</v>
      </c>
      <c r="F2549" s="7">
        <v>202.88501874915463</v>
      </c>
      <c r="G2549" s="7">
        <v>186.94561258420663</v>
      </c>
      <c r="H2549" s="7">
        <v>2.0411087766580622</v>
      </c>
      <c r="I2549" s="7">
        <f t="shared" si="63"/>
        <v>127.09432676110612</v>
      </c>
    </row>
    <row r="2550" spans="1:9" x14ac:dyDescent="0.25">
      <c r="A2550" s="14"/>
      <c r="B2550" s="5">
        <f>DATE(YEAR(siječanj!B2550),MONTH(siječanj!B2550)+1,DAY(siječanj!B2550))</f>
        <v>43888</v>
      </c>
      <c r="C2550" s="8">
        <v>26.53125</v>
      </c>
      <c r="D2550">
        <v>1.0593832036201238</v>
      </c>
      <c r="E2550" s="6">
        <v>118.1432939207143</v>
      </c>
      <c r="F2550" s="7">
        <v>188.1558922826672</v>
      </c>
      <c r="G2550" s="7">
        <v>182.99528850452299</v>
      </c>
      <c r="H2550" s="7">
        <v>1.8720014231430688</v>
      </c>
      <c r="I2550" s="7">
        <f t="shared" si="63"/>
        <v>125.15902119996022</v>
      </c>
    </row>
    <row r="2551" spans="1:9" x14ac:dyDescent="0.25">
      <c r="A2551" s="14"/>
      <c r="B2551" s="5">
        <f>DATE(YEAR(siječanj!B2551),MONTH(siječanj!B2551)+1,DAY(siječanj!B2551))</f>
        <v>43888</v>
      </c>
      <c r="C2551" s="8">
        <v>26.5416666666667</v>
      </c>
      <c r="D2551">
        <v>1.0593832036201238</v>
      </c>
      <c r="E2551" s="6">
        <v>115.67823396603325</v>
      </c>
      <c r="F2551" s="7">
        <v>184.04502949905589</v>
      </c>
      <c r="G2551" s="7">
        <v>177.74357003046941</v>
      </c>
      <c r="H2551" s="7">
        <v>1.8297138912739865</v>
      </c>
      <c r="I2551" s="7">
        <f t="shared" si="63"/>
        <v>122.54757808805452</v>
      </c>
    </row>
    <row r="2552" spans="1:9" x14ac:dyDescent="0.25">
      <c r="A2552" s="14"/>
      <c r="B2552" s="5">
        <f>DATE(YEAR(siječanj!B2552),MONTH(siječanj!B2552)+1,DAY(siječanj!B2552))</f>
        <v>43888</v>
      </c>
      <c r="C2552" s="8">
        <v>26.5520833333333</v>
      </c>
      <c r="D2552">
        <v>1.0593832036201238</v>
      </c>
      <c r="E2552" s="6">
        <v>113.21681900544218</v>
      </c>
      <c r="F2552" s="7">
        <v>191.93215792856191</v>
      </c>
      <c r="G2552" s="7">
        <v>177.05172095369849</v>
      </c>
      <c r="H2552" s="7">
        <v>1.9337113176887253</v>
      </c>
      <c r="I2552" s="7">
        <f t="shared" si="63"/>
        <v>119.93999642166506</v>
      </c>
    </row>
    <row r="2553" spans="1:9" x14ac:dyDescent="0.25">
      <c r="A2553" s="14"/>
      <c r="B2553" s="5">
        <f>DATE(YEAR(siječanj!B2553),MONTH(siječanj!B2553)+1,DAY(siječanj!B2553))</f>
        <v>43888</v>
      </c>
      <c r="C2553" s="8">
        <v>26.5625</v>
      </c>
      <c r="D2553">
        <v>1.0593832036201238</v>
      </c>
      <c r="E2553" s="6">
        <v>114.4891731187499</v>
      </c>
      <c r="F2553" s="7">
        <v>179.54635416218355</v>
      </c>
      <c r="G2553" s="7">
        <v>173.67895720514446</v>
      </c>
      <c r="H2553" s="7">
        <v>1.9152498770272892</v>
      </c>
      <c r="I2553" s="7">
        <f t="shared" si="63"/>
        <v>121.28790699836024</v>
      </c>
    </row>
    <row r="2554" spans="1:9" x14ac:dyDescent="0.25">
      <c r="A2554" s="14"/>
      <c r="B2554" s="5">
        <f>DATE(YEAR(siječanj!B2554),MONTH(siječanj!B2554)+1,DAY(siječanj!B2554))</f>
        <v>43888</v>
      </c>
      <c r="C2554" s="8">
        <v>26.5729166666667</v>
      </c>
      <c r="D2554">
        <v>1.0593832036201238</v>
      </c>
      <c r="E2554" s="6">
        <v>115.30377680602074</v>
      </c>
      <c r="F2554" s="7">
        <v>173.41689017057345</v>
      </c>
      <c r="G2554" s="7">
        <v>174.77561964667285</v>
      </c>
      <c r="H2554" s="7">
        <v>1.9623340610257669</v>
      </c>
      <c r="I2554" s="7">
        <f t="shared" si="63"/>
        <v>122.15088446226197</v>
      </c>
    </row>
    <row r="2555" spans="1:9" x14ac:dyDescent="0.25">
      <c r="A2555" s="14"/>
      <c r="B2555" s="5">
        <f>DATE(YEAR(siječanj!B2555),MONTH(siječanj!B2555)+1,DAY(siječanj!B2555))</f>
        <v>43888</v>
      </c>
      <c r="C2555" s="8">
        <v>26.5833333333333</v>
      </c>
      <c r="D2555">
        <v>1.0593832036201238</v>
      </c>
      <c r="E2555" s="6">
        <v>115.58421176047347</v>
      </c>
      <c r="F2555" s="7">
        <v>173.71992373451315</v>
      </c>
      <c r="G2555" s="7">
        <v>175.02481012986186</v>
      </c>
      <c r="H2555" s="7">
        <v>2.0725685278493216</v>
      </c>
      <c r="I2555" s="7">
        <f t="shared" si="63"/>
        <v>122.44797254271717</v>
      </c>
    </row>
    <row r="2556" spans="1:9" x14ac:dyDescent="0.25">
      <c r="A2556" s="14"/>
      <c r="B2556" s="5">
        <f>DATE(YEAR(siječanj!B2556),MONTH(siječanj!B2556)+1,DAY(siječanj!B2556))</f>
        <v>43888</v>
      </c>
      <c r="C2556" s="8">
        <v>26.59375</v>
      </c>
      <c r="D2556">
        <v>1.0593832036201238</v>
      </c>
      <c r="E2556" s="6">
        <v>116.99992354039787</v>
      </c>
      <c r="F2556" s="7">
        <v>174.39647963614726</v>
      </c>
      <c r="G2556" s="7">
        <v>172.34088322140687</v>
      </c>
      <c r="H2556" s="7">
        <v>2.0202430414722077</v>
      </c>
      <c r="I2556" s="7">
        <f t="shared" si="63"/>
        <v>123.94775382353625</v>
      </c>
    </row>
    <row r="2557" spans="1:9" x14ac:dyDescent="0.25">
      <c r="A2557" s="14"/>
      <c r="B2557" s="5">
        <f>DATE(YEAR(siječanj!B2557),MONTH(siječanj!B2557)+1,DAY(siječanj!B2557))</f>
        <v>43888</v>
      </c>
      <c r="C2557" s="8">
        <v>26.6041666666667</v>
      </c>
      <c r="D2557">
        <v>1.0593832036201238</v>
      </c>
      <c r="E2557" s="6">
        <v>117.27977961288209</v>
      </c>
      <c r="F2557" s="7">
        <v>175.32078874200795</v>
      </c>
      <c r="G2557" s="7">
        <v>172.78184743186085</v>
      </c>
      <c r="H2557" s="7">
        <v>2.0254455488626544</v>
      </c>
      <c r="I2557" s="7">
        <f t="shared" si="63"/>
        <v>124.24422864615713</v>
      </c>
    </row>
    <row r="2558" spans="1:9" x14ac:dyDescent="0.25">
      <c r="A2558" s="14"/>
      <c r="B2558" s="5">
        <f>DATE(YEAR(siječanj!B2558),MONTH(siječanj!B2558)+1,DAY(siječanj!B2558))</f>
        <v>43888</v>
      </c>
      <c r="C2558" s="8">
        <v>26.6145833333333</v>
      </c>
      <c r="D2558">
        <v>1.0593832036201238</v>
      </c>
      <c r="E2558" s="6">
        <v>119.3747985901614</v>
      </c>
      <c r="F2558" s="7">
        <v>175.68002086413571</v>
      </c>
      <c r="G2558" s="7">
        <v>170.64102038633297</v>
      </c>
      <c r="H2558" s="7">
        <v>2.0309534424421773</v>
      </c>
      <c r="I2558" s="7">
        <f t="shared" si="63"/>
        <v>126.46365656195223</v>
      </c>
    </row>
    <row r="2559" spans="1:9" x14ac:dyDescent="0.25">
      <c r="A2559" s="14"/>
      <c r="B2559" s="5">
        <f>DATE(YEAR(siječanj!B2559),MONTH(siječanj!B2559)+1,DAY(siječanj!B2559))</f>
        <v>43888</v>
      </c>
      <c r="C2559" s="8">
        <v>26.625</v>
      </c>
      <c r="D2559">
        <v>1.0593832036201238</v>
      </c>
      <c r="E2559" s="6">
        <v>121.12325368790843</v>
      </c>
      <c r="F2559" s="7">
        <v>172.11045813431622</v>
      </c>
      <c r="G2559" s="7">
        <v>167.25915183198745</v>
      </c>
      <c r="H2559" s="7">
        <v>2.0935297583907171</v>
      </c>
      <c r="I2559" s="7">
        <f t="shared" si="63"/>
        <v>128.31594052478943</v>
      </c>
    </row>
    <row r="2560" spans="1:9" x14ac:dyDescent="0.25">
      <c r="A2560" s="14"/>
      <c r="B2560" s="5">
        <f>DATE(YEAR(siječanj!B2560),MONTH(siječanj!B2560)+1,DAY(siječanj!B2560))</f>
        <v>43888</v>
      </c>
      <c r="C2560" s="8">
        <v>26.6354166666667</v>
      </c>
      <c r="D2560">
        <v>1.0593832036201238</v>
      </c>
      <c r="E2560" s="6">
        <v>123.12851260076576</v>
      </c>
      <c r="F2560" s="7">
        <v>169.56362015039207</v>
      </c>
      <c r="G2560" s="7">
        <v>160.44959828306625</v>
      </c>
      <c r="H2560" s="7">
        <v>2.0167017553708706</v>
      </c>
      <c r="I2560" s="7">
        <f t="shared" si="63"/>
        <v>130.44027813598001</v>
      </c>
    </row>
    <row r="2561" spans="1:9" x14ac:dyDescent="0.25">
      <c r="A2561" s="14"/>
      <c r="B2561" s="5">
        <f>DATE(YEAR(siječanj!B2561),MONTH(siječanj!B2561)+1,DAY(siječanj!B2561))</f>
        <v>43888</v>
      </c>
      <c r="C2561" s="8">
        <v>26.6458333333333</v>
      </c>
      <c r="D2561">
        <v>1.0593832036201238</v>
      </c>
      <c r="E2561" s="6">
        <v>124.94548377584559</v>
      </c>
      <c r="F2561" s="7">
        <v>168.22651066203034</v>
      </c>
      <c r="G2561" s="7">
        <v>158.04620594285012</v>
      </c>
      <c r="H2561" s="7">
        <v>1.915918344516081</v>
      </c>
      <c r="I2561" s="7">
        <f t="shared" si="63"/>
        <v>132.3651468803215</v>
      </c>
    </row>
    <row r="2562" spans="1:9" x14ac:dyDescent="0.25">
      <c r="A2562" s="14"/>
      <c r="B2562" s="5">
        <f>DATE(YEAR(siječanj!B2562),MONTH(siječanj!B2562)+1,DAY(siječanj!B2562))</f>
        <v>43888</v>
      </c>
      <c r="C2562" s="8">
        <v>26.65625</v>
      </c>
      <c r="D2562">
        <v>1.0593832036201238</v>
      </c>
      <c r="E2562" s="6">
        <v>128.589925475065</v>
      </c>
      <c r="F2562" s="7">
        <v>167.06921570994862</v>
      </c>
      <c r="G2562" s="7">
        <v>157.99241829121436</v>
      </c>
      <c r="H2562" s="7">
        <v>2.3558276472516502</v>
      </c>
      <c r="I2562" s="7">
        <f t="shared" si="63"/>
        <v>136.22600720304735</v>
      </c>
    </row>
    <row r="2563" spans="1:9" x14ac:dyDescent="0.25">
      <c r="A2563" s="14"/>
      <c r="B2563" s="5">
        <f>DATE(YEAR(siječanj!B2563),MONTH(siječanj!B2563)+1,DAY(siječanj!B2563))</f>
        <v>43888</v>
      </c>
      <c r="C2563" s="8">
        <v>26.6666666666667</v>
      </c>
      <c r="D2563">
        <v>1.0593832036201238</v>
      </c>
      <c r="E2563" s="6">
        <v>130.069214193628</v>
      </c>
      <c r="F2563" s="7">
        <v>166.85327066511886</v>
      </c>
      <c r="G2563" s="7">
        <v>156.25732590623457</v>
      </c>
      <c r="H2563" s="7">
        <v>3.650477082452515</v>
      </c>
      <c r="I2563" s="7">
        <f t="shared" si="63"/>
        <v>137.79314082479772</v>
      </c>
    </row>
    <row r="2564" spans="1:9" x14ac:dyDescent="0.25">
      <c r="A2564" s="14"/>
      <c r="B2564" s="5">
        <f>DATE(YEAR(siječanj!B2564),MONTH(siječanj!B2564)+1,DAY(siječanj!B2564))</f>
        <v>43888</v>
      </c>
      <c r="C2564" s="8">
        <v>26.6770833333333</v>
      </c>
      <c r="D2564">
        <v>1.0593832036201238</v>
      </c>
      <c r="E2564" s="6">
        <v>132.82027520006261</v>
      </c>
      <c r="F2564" s="7">
        <v>166.11176324778211</v>
      </c>
      <c r="G2564" s="7">
        <v>155.59351626656897</v>
      </c>
      <c r="H2564" s="7">
        <v>7.8841821014429083</v>
      </c>
      <c r="I2564" s="7">
        <f t="shared" ref="I2564:I2627" si="64">D2564*E2564</f>
        <v>140.7075686471488</v>
      </c>
    </row>
    <row r="2565" spans="1:9" x14ac:dyDescent="0.25">
      <c r="A2565" s="14"/>
      <c r="B2565" s="5">
        <f>DATE(YEAR(siječanj!B2565),MONTH(siječanj!B2565)+1,DAY(siječanj!B2565))</f>
        <v>43888</v>
      </c>
      <c r="C2565" s="8">
        <v>26.6875</v>
      </c>
      <c r="D2565">
        <v>1.0593832036201238</v>
      </c>
      <c r="E2565" s="6">
        <v>137.8739991647322</v>
      </c>
      <c r="F2565" s="7">
        <v>167.55667084094455</v>
      </c>
      <c r="G2565" s="7">
        <v>159.02477028092477</v>
      </c>
      <c r="H2565" s="7">
        <v>20.533425274975794</v>
      </c>
      <c r="I2565" s="7">
        <f t="shared" si="64"/>
        <v>146.06139893105228</v>
      </c>
    </row>
    <row r="2566" spans="1:9" x14ac:dyDescent="0.25">
      <c r="A2566" s="14"/>
      <c r="B2566" s="5">
        <f>DATE(YEAR(siječanj!B2566),MONTH(siječanj!B2566)+1,DAY(siječanj!B2566))</f>
        <v>43888</v>
      </c>
      <c r="C2566" s="8">
        <v>26.6979166666667</v>
      </c>
      <c r="D2566">
        <v>1.0593832036201238</v>
      </c>
      <c r="E2566" s="6">
        <v>142.71100051309895</v>
      </c>
      <c r="F2566" s="7">
        <v>169.79887142079801</v>
      </c>
      <c r="G2566" s="7">
        <v>157.43297944772257</v>
      </c>
      <c r="H2566" s="7">
        <v>60.037634590291418</v>
      </c>
      <c r="I2566" s="7">
        <f t="shared" si="64"/>
        <v>151.1856369153999</v>
      </c>
    </row>
    <row r="2567" spans="1:9" x14ac:dyDescent="0.25">
      <c r="A2567" s="14"/>
      <c r="B2567" s="5">
        <f>DATE(YEAR(siječanj!B2567),MONTH(siječanj!B2567)+1,DAY(siječanj!B2567))</f>
        <v>43888</v>
      </c>
      <c r="C2567" s="8">
        <v>26.7083333333333</v>
      </c>
      <c r="D2567">
        <v>1.0593832036201238</v>
      </c>
      <c r="E2567" s="6">
        <v>146.79658853741728</v>
      </c>
      <c r="F2567" s="7">
        <v>170.66503330271158</v>
      </c>
      <c r="G2567" s="7">
        <v>150.79244362003848</v>
      </c>
      <c r="H2567" s="7">
        <v>110.35081697210545</v>
      </c>
      <c r="I2567" s="7">
        <f t="shared" si="64"/>
        <v>155.51384024527425</v>
      </c>
    </row>
    <row r="2568" spans="1:9" x14ac:dyDescent="0.25">
      <c r="A2568" s="14"/>
      <c r="B2568" s="5">
        <f>DATE(YEAR(siječanj!B2568),MONTH(siječanj!B2568)+1,DAY(siječanj!B2568))</f>
        <v>43888</v>
      </c>
      <c r="C2568" s="8">
        <v>26.71875</v>
      </c>
      <c r="D2568">
        <v>1.0593832036201238</v>
      </c>
      <c r="E2568" s="6">
        <v>153.05228045495664</v>
      </c>
      <c r="F2568" s="7">
        <v>167.91811626245297</v>
      </c>
      <c r="G2568" s="7">
        <v>151.42601472960291</v>
      </c>
      <c r="H2568" s="7">
        <v>137.87129024665808</v>
      </c>
      <c r="I2568" s="7">
        <f t="shared" si="64"/>
        <v>162.14101518973763</v>
      </c>
    </row>
    <row r="2569" spans="1:9" x14ac:dyDescent="0.25">
      <c r="A2569" s="14"/>
      <c r="B2569" s="5">
        <f>DATE(YEAR(siječanj!B2569),MONTH(siječanj!B2569)+1,DAY(siječanj!B2569))</f>
        <v>43888</v>
      </c>
      <c r="C2569" s="8">
        <v>26.7291666666667</v>
      </c>
      <c r="D2569">
        <v>1.0593832036201238</v>
      </c>
      <c r="E2569" s="6">
        <v>159.47313328505285</v>
      </c>
      <c r="F2569" s="7">
        <v>165.49996640103495</v>
      </c>
      <c r="G2569" s="7">
        <v>152.53042406704012</v>
      </c>
      <c r="H2569" s="7">
        <v>155.99055413855226</v>
      </c>
      <c r="I2569" s="7">
        <f t="shared" si="64"/>
        <v>168.94315883085829</v>
      </c>
    </row>
    <row r="2570" spans="1:9" x14ac:dyDescent="0.25">
      <c r="A2570" s="14"/>
      <c r="B2570" s="5">
        <f>DATE(YEAR(siječanj!B2570),MONTH(siječanj!B2570)+1,DAY(siječanj!B2570))</f>
        <v>43888</v>
      </c>
      <c r="C2570" s="8">
        <v>26.7395833333333</v>
      </c>
      <c r="D2570">
        <v>1.0593832036201238</v>
      </c>
      <c r="E2570" s="6">
        <v>163.3876489326442</v>
      </c>
      <c r="F2570" s="7">
        <v>163.10418609984322</v>
      </c>
      <c r="G2570" s="7">
        <v>152.11111831893308</v>
      </c>
      <c r="H2570" s="7">
        <v>167.85442560273131</v>
      </c>
      <c r="I2570" s="7">
        <f t="shared" si="64"/>
        <v>173.09013095822471</v>
      </c>
    </row>
    <row r="2571" spans="1:9" x14ac:dyDescent="0.25">
      <c r="A2571" s="14"/>
      <c r="B2571" s="5">
        <f>DATE(YEAR(siječanj!B2571),MONTH(siječanj!B2571)+1,DAY(siječanj!B2571))</f>
        <v>43888</v>
      </c>
      <c r="C2571" s="8">
        <v>26.75</v>
      </c>
      <c r="D2571">
        <v>1.0593832036201238</v>
      </c>
      <c r="E2571" s="6">
        <v>166.30518167588974</v>
      </c>
      <c r="F2571" s="7">
        <v>161.03014013851785</v>
      </c>
      <c r="G2571" s="7">
        <v>154.53574051867182</v>
      </c>
      <c r="H2571" s="7">
        <v>189.3134495587276</v>
      </c>
      <c r="I2571" s="7">
        <f t="shared" si="64"/>
        <v>176.18091614243079</v>
      </c>
    </row>
    <row r="2572" spans="1:9" x14ac:dyDescent="0.25">
      <c r="A2572" s="14"/>
      <c r="B2572" s="5">
        <f>DATE(YEAR(siječanj!B2572),MONTH(siječanj!B2572)+1,DAY(siječanj!B2572))</f>
        <v>43888</v>
      </c>
      <c r="C2572" s="8">
        <v>26.7604166666667</v>
      </c>
      <c r="D2572">
        <v>1.0593832036201238</v>
      </c>
      <c r="E2572" s="6">
        <v>168.25991596676496</v>
      </c>
      <c r="F2572" s="7">
        <v>157.94554257789099</v>
      </c>
      <c r="G2572" s="7">
        <v>154.27138871127656</v>
      </c>
      <c r="H2572" s="7">
        <v>205.08177894559839</v>
      </c>
      <c r="I2572" s="7">
        <f t="shared" si="64"/>
        <v>178.25172881772428</v>
      </c>
    </row>
    <row r="2573" spans="1:9" x14ac:dyDescent="0.25">
      <c r="A2573" s="14"/>
      <c r="B2573" s="5">
        <f>DATE(YEAR(siječanj!B2573),MONTH(siječanj!B2573)+1,DAY(siječanj!B2573))</f>
        <v>43888</v>
      </c>
      <c r="C2573" s="8">
        <v>26.7708333333333</v>
      </c>
      <c r="D2573">
        <v>1.0593832036201238</v>
      </c>
      <c r="E2573" s="6">
        <v>170.63215170721435</v>
      </c>
      <c r="F2573" s="7">
        <v>155.9142028696522</v>
      </c>
      <c r="G2573" s="7">
        <v>157.6400186456745</v>
      </c>
      <c r="H2573" s="7">
        <v>221.93860020569142</v>
      </c>
      <c r="I2573" s="7">
        <f t="shared" si="64"/>
        <v>180.76483551618372</v>
      </c>
    </row>
    <row r="2574" spans="1:9" x14ac:dyDescent="0.25">
      <c r="A2574" s="14"/>
      <c r="B2574" s="5">
        <f>DATE(YEAR(siječanj!B2574),MONTH(siječanj!B2574)+1,DAY(siječanj!B2574))</f>
        <v>43888</v>
      </c>
      <c r="C2574" s="8">
        <v>26.78125</v>
      </c>
      <c r="D2574">
        <v>1.0593832036201238</v>
      </c>
      <c r="E2574" s="6">
        <v>173.91979018414963</v>
      </c>
      <c r="F2574" s="7">
        <v>152.89337399263141</v>
      </c>
      <c r="G2574" s="7">
        <v>158.51971192288184</v>
      </c>
      <c r="H2574" s="7">
        <v>225.30099465854346</v>
      </c>
      <c r="I2574" s="7">
        <f t="shared" si="64"/>
        <v>184.24770449822421</v>
      </c>
    </row>
    <row r="2575" spans="1:9" x14ac:dyDescent="0.25">
      <c r="A2575" s="14"/>
      <c r="B2575" s="5">
        <f>DATE(YEAR(siječanj!B2575),MONTH(siječanj!B2575)+1,DAY(siječanj!B2575))</f>
        <v>43888</v>
      </c>
      <c r="C2575" s="8">
        <v>26.7916666666667</v>
      </c>
      <c r="D2575">
        <v>1.0593832036201238</v>
      </c>
      <c r="E2575" s="6">
        <v>173.9412559124674</v>
      </c>
      <c r="F2575" s="7">
        <v>147.91575590625814</v>
      </c>
      <c r="G2575" s="7">
        <v>160.34966572922286</v>
      </c>
      <c r="H2575" s="7">
        <v>225.70701504698118</v>
      </c>
      <c r="I2575" s="7">
        <f t="shared" si="64"/>
        <v>184.27044493025753</v>
      </c>
    </row>
    <row r="2576" spans="1:9" x14ac:dyDescent="0.25">
      <c r="A2576" s="14"/>
      <c r="B2576" s="5">
        <f>DATE(YEAR(siječanj!B2576),MONTH(siječanj!B2576)+1,DAY(siječanj!B2576))</f>
        <v>43888</v>
      </c>
      <c r="C2576" s="8">
        <v>26.8020833333333</v>
      </c>
      <c r="D2576">
        <v>1.0593832036201238</v>
      </c>
      <c r="E2576" s="6">
        <v>173.35846501891635</v>
      </c>
      <c r="F2576" s="7">
        <v>140.62773393846322</v>
      </c>
      <c r="G2576" s="7">
        <v>159.24534051009695</v>
      </c>
      <c r="H2576" s="7">
        <v>226.33541527092015</v>
      </c>
      <c r="I2576" s="7">
        <f t="shared" si="64"/>
        <v>183.65304604640679</v>
      </c>
    </row>
    <row r="2577" spans="1:9" x14ac:dyDescent="0.25">
      <c r="A2577" s="14"/>
      <c r="B2577" s="5">
        <f>DATE(YEAR(siječanj!B2577),MONTH(siječanj!B2577)+1,DAY(siječanj!B2577))</f>
        <v>43888</v>
      </c>
      <c r="C2577" s="8">
        <v>26.8125</v>
      </c>
      <c r="D2577">
        <v>1.0593832036201238</v>
      </c>
      <c r="E2577" s="6">
        <v>174.29300421966363</v>
      </c>
      <c r="F2577" s="7">
        <v>134.85574586403752</v>
      </c>
      <c r="G2577" s="7">
        <v>155.79503970667889</v>
      </c>
      <c r="H2577" s="7">
        <v>226.31581783342509</v>
      </c>
      <c r="I2577" s="7">
        <f t="shared" si="64"/>
        <v>184.64308117880302</v>
      </c>
    </row>
    <row r="2578" spans="1:9" x14ac:dyDescent="0.25">
      <c r="A2578" s="14"/>
      <c r="B2578" s="5">
        <f>DATE(YEAR(siječanj!B2578),MONTH(siječanj!B2578)+1,DAY(siječanj!B2578))</f>
        <v>43888</v>
      </c>
      <c r="C2578" s="8">
        <v>26.8229166666667</v>
      </c>
      <c r="D2578">
        <v>1.0593832036201238</v>
      </c>
      <c r="E2578" s="6">
        <v>175.29326320348895</v>
      </c>
      <c r="F2578" s="7">
        <v>130.40796438412016</v>
      </c>
      <c r="G2578" s="7">
        <v>151.16284858983389</v>
      </c>
      <c r="H2578" s="7">
        <v>226.41641124831207</v>
      </c>
      <c r="I2578" s="7">
        <f t="shared" si="64"/>
        <v>185.70273874553769</v>
      </c>
    </row>
    <row r="2579" spans="1:9" x14ac:dyDescent="0.25">
      <c r="A2579" s="14"/>
      <c r="B2579" s="5">
        <f>DATE(YEAR(siječanj!B2579),MONTH(siječanj!B2579)+1,DAY(siječanj!B2579))</f>
        <v>43888</v>
      </c>
      <c r="C2579" s="8">
        <v>26.8333333333333</v>
      </c>
      <c r="D2579">
        <v>1.0593832036201238</v>
      </c>
      <c r="E2579" s="6">
        <v>177.74864994236029</v>
      </c>
      <c r="F2579" s="7">
        <v>127.039924166753</v>
      </c>
      <c r="G2579" s="7">
        <v>146.82066135970155</v>
      </c>
      <c r="H2579" s="7">
        <v>226.43824387397279</v>
      </c>
      <c r="I2579" s="7">
        <f t="shared" si="64"/>
        <v>188.30393421508958</v>
      </c>
    </row>
    <row r="2580" spans="1:9" x14ac:dyDescent="0.25">
      <c r="A2580" s="14"/>
      <c r="B2580" s="5">
        <f>DATE(YEAR(siječanj!B2580),MONTH(siječanj!B2580)+1,DAY(siječanj!B2580))</f>
        <v>43888</v>
      </c>
      <c r="C2580" s="8">
        <v>26.84375</v>
      </c>
      <c r="D2580">
        <v>1.0593832036201238</v>
      </c>
      <c r="E2580" s="6">
        <v>177.98434320758093</v>
      </c>
      <c r="F2580" s="7">
        <v>123.1073522712974</v>
      </c>
      <c r="G2580" s="7">
        <v>138.72750243643682</v>
      </c>
      <c r="H2580" s="7">
        <v>226.79011043787207</v>
      </c>
      <c r="I2580" s="7">
        <f t="shared" si="64"/>
        <v>188.55362370147071</v>
      </c>
    </row>
    <row r="2581" spans="1:9" x14ac:dyDescent="0.25">
      <c r="A2581" s="14"/>
      <c r="B2581" s="5">
        <f>DATE(YEAR(siječanj!B2581),MONTH(siječanj!B2581)+1,DAY(siječanj!B2581))</f>
        <v>43888</v>
      </c>
      <c r="C2581" s="8">
        <v>26.8541666666667</v>
      </c>
      <c r="D2581">
        <v>1.0593832036201238</v>
      </c>
      <c r="E2581" s="6">
        <v>175.567264718844</v>
      </c>
      <c r="F2581" s="7">
        <v>120.64655630079776</v>
      </c>
      <c r="G2581" s="7">
        <v>130.88709500487346</v>
      </c>
      <c r="H2581" s="7">
        <v>227.24720094665884</v>
      </c>
      <c r="I2581" s="7">
        <f t="shared" si="64"/>
        <v>185.9930113486713</v>
      </c>
    </row>
    <row r="2582" spans="1:9" x14ac:dyDescent="0.25">
      <c r="A2582" s="14"/>
      <c r="B2582" s="5">
        <f>DATE(YEAR(siječanj!B2582),MONTH(siječanj!B2582)+1,DAY(siječanj!B2582))</f>
        <v>43888</v>
      </c>
      <c r="C2582" s="8">
        <v>26.8645833333333</v>
      </c>
      <c r="D2582">
        <v>1.0593832036201238</v>
      </c>
      <c r="E2582" s="6">
        <v>172.23854622641656</v>
      </c>
      <c r="F2582" s="7">
        <v>115.71816808724363</v>
      </c>
      <c r="G2582" s="7">
        <v>125.30577695328053</v>
      </c>
      <c r="H2582" s="7">
        <v>227.64764281474365</v>
      </c>
      <c r="I2582" s="7">
        <f t="shared" si="64"/>
        <v>182.46662288821398</v>
      </c>
    </row>
    <row r="2583" spans="1:9" x14ac:dyDescent="0.25">
      <c r="A2583" s="14"/>
      <c r="B2583" s="5">
        <f>DATE(YEAR(siječanj!B2583),MONTH(siječanj!B2583)+1,DAY(siječanj!B2583))</f>
        <v>43888</v>
      </c>
      <c r="C2583" s="8">
        <v>26.875</v>
      </c>
      <c r="D2583">
        <v>1.0593832036201238</v>
      </c>
      <c r="E2583" s="6">
        <v>171.06105222578915</v>
      </c>
      <c r="F2583" s="7">
        <v>108.21916896942453</v>
      </c>
      <c r="G2583" s="7">
        <v>118.68462839353785</v>
      </c>
      <c r="H2583" s="7">
        <v>228.38622179988212</v>
      </c>
      <c r="I2583" s="7">
        <f t="shared" si="64"/>
        <v>181.21920552158582</v>
      </c>
    </row>
    <row r="2584" spans="1:9" x14ac:dyDescent="0.25">
      <c r="A2584" s="14"/>
      <c r="B2584" s="5">
        <f>DATE(YEAR(siječanj!B2584),MONTH(siječanj!B2584)+1,DAY(siječanj!B2584))</f>
        <v>43888</v>
      </c>
      <c r="C2584" s="8">
        <v>26.8854166666667</v>
      </c>
      <c r="D2584">
        <v>1.0593832036201238</v>
      </c>
      <c r="E2584" s="6">
        <v>177.87242373763482</v>
      </c>
      <c r="F2584" s="7">
        <v>87.803755625908011</v>
      </c>
      <c r="G2584" s="7">
        <v>98.073034453465212</v>
      </c>
      <c r="H2584" s="7">
        <v>231.83501567566049</v>
      </c>
      <c r="I2584" s="7">
        <f t="shared" si="64"/>
        <v>188.43505809485174</v>
      </c>
    </row>
    <row r="2585" spans="1:9" x14ac:dyDescent="0.25">
      <c r="A2585" s="14"/>
      <c r="B2585" s="5">
        <f>DATE(YEAR(siječanj!B2585),MONTH(siječanj!B2585)+1,DAY(siječanj!B2585))</f>
        <v>43888</v>
      </c>
      <c r="C2585" s="8">
        <v>26.8958333333333</v>
      </c>
      <c r="D2585">
        <v>1.0593832036201238</v>
      </c>
      <c r="E2585" s="6">
        <v>184.15712254757696</v>
      </c>
      <c r="F2585" s="7">
        <v>80.175174244709808</v>
      </c>
      <c r="G2585" s="7">
        <v>91.363024911901832</v>
      </c>
      <c r="H2585" s="7">
        <v>235.63603919663788</v>
      </c>
      <c r="I2585" s="7">
        <f t="shared" si="64"/>
        <v>195.09296245391582</v>
      </c>
    </row>
    <row r="2586" spans="1:9" x14ac:dyDescent="0.25">
      <c r="A2586" s="14"/>
      <c r="B2586" s="5">
        <f>DATE(YEAR(siječanj!B2586),MONTH(siječanj!B2586)+1,DAY(siječanj!B2586))</f>
        <v>43888</v>
      </c>
      <c r="C2586" s="8">
        <v>26.90625</v>
      </c>
      <c r="D2586">
        <v>1.0593832036201238</v>
      </c>
      <c r="E2586" s="6">
        <v>184.52687015937093</v>
      </c>
      <c r="F2586" s="7">
        <v>77.591949137815021</v>
      </c>
      <c r="G2586" s="7">
        <v>87.746273998558792</v>
      </c>
      <c r="H2586" s="7">
        <v>236.3609275299188</v>
      </c>
      <c r="I2586" s="7">
        <f t="shared" si="64"/>
        <v>195.484666863429</v>
      </c>
    </row>
    <row r="2587" spans="1:9" x14ac:dyDescent="0.25">
      <c r="A2587" s="14"/>
      <c r="B2587" s="5">
        <f>DATE(YEAR(siječanj!B2587),MONTH(siječanj!B2587)+1,DAY(siječanj!B2587))</f>
        <v>43888</v>
      </c>
      <c r="C2587" s="8">
        <v>26.9166666666667</v>
      </c>
      <c r="D2587">
        <v>1.0593832036201238</v>
      </c>
      <c r="E2587" s="6">
        <v>183.20295924809653</v>
      </c>
      <c r="F2587" s="7">
        <v>76.969522840600064</v>
      </c>
      <c r="G2587" s="7">
        <v>85.05573378858081</v>
      </c>
      <c r="H2587" s="7">
        <v>235.48171969682582</v>
      </c>
      <c r="I2587" s="7">
        <f t="shared" si="64"/>
        <v>194.08213788093551</v>
      </c>
    </row>
    <row r="2588" spans="1:9" x14ac:dyDescent="0.25">
      <c r="A2588" s="14"/>
      <c r="B2588" s="5">
        <f>DATE(YEAR(siječanj!B2588),MONTH(siječanj!B2588)+1,DAY(siječanj!B2588))</f>
        <v>43888</v>
      </c>
      <c r="C2588" s="8">
        <v>26.9270833333333</v>
      </c>
      <c r="D2588">
        <v>1.0593832036201238</v>
      </c>
      <c r="E2588" s="6">
        <v>180.05799653444211</v>
      </c>
      <c r="F2588" s="7">
        <v>75.112023364153629</v>
      </c>
      <c r="G2588" s="7">
        <v>70.497790229408224</v>
      </c>
      <c r="H2588" s="7">
        <v>236.89978693163141</v>
      </c>
      <c r="I2588" s="7">
        <f t="shared" si="64"/>
        <v>190.75041720607845</v>
      </c>
    </row>
    <row r="2589" spans="1:9" x14ac:dyDescent="0.25">
      <c r="A2589" s="14"/>
      <c r="B2589" s="5">
        <f>DATE(YEAR(siječanj!B2589),MONTH(siječanj!B2589)+1,DAY(siječanj!B2589))</f>
        <v>43888</v>
      </c>
      <c r="C2589" s="8">
        <v>26.9375</v>
      </c>
      <c r="D2589">
        <v>1.0593832036201238</v>
      </c>
      <c r="E2589" s="6">
        <v>172.77406699203573</v>
      </c>
      <c r="F2589" s="7">
        <v>73.348966013817432</v>
      </c>
      <c r="G2589" s="7">
        <v>65.135808671754859</v>
      </c>
      <c r="H2589" s="7">
        <v>236.68762310968657</v>
      </c>
      <c r="I2589" s="7">
        <f t="shared" si="64"/>
        <v>183.03394459250069</v>
      </c>
    </row>
    <row r="2590" spans="1:9" x14ac:dyDescent="0.25">
      <c r="A2590" s="14"/>
      <c r="B2590" s="5">
        <f>DATE(YEAR(siječanj!B2590),MONTH(siječanj!B2590)+1,DAY(siječanj!B2590))</f>
        <v>43888</v>
      </c>
      <c r="C2590" s="8">
        <v>26.9479166666667</v>
      </c>
      <c r="D2590">
        <v>1.0593832036201238</v>
      </c>
      <c r="E2590" s="6">
        <v>166.04513023482036</v>
      </c>
      <c r="F2590" s="7">
        <v>72.343687038946356</v>
      </c>
      <c r="G2590" s="7">
        <v>63.284536881946039</v>
      </c>
      <c r="H2590" s="7">
        <v>235.84837510917137</v>
      </c>
      <c r="I2590" s="7">
        <f t="shared" si="64"/>
        <v>175.90542201368467</v>
      </c>
    </row>
    <row r="2591" spans="1:9" x14ac:dyDescent="0.25">
      <c r="A2591" s="14"/>
      <c r="B2591" s="5">
        <f>DATE(YEAR(siječanj!B2591),MONTH(siječanj!B2591)+1,DAY(siječanj!B2591))</f>
        <v>43888</v>
      </c>
      <c r="C2591" s="8">
        <v>26.9583333333333</v>
      </c>
      <c r="D2591">
        <v>1.0593832036201238</v>
      </c>
      <c r="E2591" s="6">
        <v>156.38395615120299</v>
      </c>
      <c r="F2591" s="7">
        <v>69.559681195659806</v>
      </c>
      <c r="G2591" s="7">
        <v>62.26736624461126</v>
      </c>
      <c r="H2591" s="7">
        <v>235.40489268854924</v>
      </c>
      <c r="I2591" s="7">
        <f t="shared" si="64"/>
        <v>165.6705364622504</v>
      </c>
    </row>
    <row r="2592" spans="1:9" x14ac:dyDescent="0.25">
      <c r="A2592" s="14"/>
      <c r="B2592" s="5">
        <f>DATE(YEAR(siječanj!B2592),MONTH(siječanj!B2592)+1,DAY(siječanj!B2592))</f>
        <v>43888</v>
      </c>
      <c r="C2592" s="8">
        <v>26.96875</v>
      </c>
      <c r="D2592">
        <v>1.0593832036201238</v>
      </c>
      <c r="E2592" s="6">
        <v>146.01020387437842</v>
      </c>
      <c r="F2592" s="7">
        <v>67.425779920647884</v>
      </c>
      <c r="G2592" s="7">
        <v>61.076735638075128</v>
      </c>
      <c r="H2592" s="7">
        <v>235.90746783412919</v>
      </c>
      <c r="I2592" s="7">
        <f t="shared" si="64"/>
        <v>154.68075754166642</v>
      </c>
    </row>
    <row r="2593" spans="1:9" x14ac:dyDescent="0.25">
      <c r="A2593" s="14"/>
      <c r="B2593" s="5">
        <f>DATE(YEAR(siječanj!B2593),MONTH(siječanj!B2593)+1,DAY(siječanj!B2593))</f>
        <v>43888</v>
      </c>
      <c r="C2593" s="8">
        <v>26.9791666666667</v>
      </c>
      <c r="D2593">
        <v>1.0593832036201238</v>
      </c>
      <c r="E2593" s="6">
        <v>135.44206990061275</v>
      </c>
      <c r="F2593" s="7">
        <v>66.288970016638601</v>
      </c>
      <c r="G2593" s="7">
        <v>59.349666537741321</v>
      </c>
      <c r="H2593" s="7">
        <v>236.82721941410935</v>
      </c>
      <c r="I2593" s="7">
        <f t="shared" si="64"/>
        <v>143.48505391625187</v>
      </c>
    </row>
    <row r="2594" spans="1:9" ht="15.75" thickBot="1" x14ac:dyDescent="0.3">
      <c r="A2594" s="14"/>
      <c r="B2594" s="5">
        <f>DATE(YEAR(siječanj!B2594),MONTH(siječanj!B2594)+1,DAY(siječanj!B2594))</f>
        <v>43888</v>
      </c>
      <c r="C2594" s="8">
        <v>26.9895833333333</v>
      </c>
      <c r="D2594">
        <v>1.0593832036201238</v>
      </c>
      <c r="E2594" s="6">
        <v>125.21401927179947</v>
      </c>
      <c r="F2594" s="7">
        <v>64.537311960033051</v>
      </c>
      <c r="G2594" s="7">
        <v>58.384833512580585</v>
      </c>
      <c r="H2594" s="7">
        <v>238.35142376813977</v>
      </c>
      <c r="I2594" s="7">
        <f t="shared" si="64"/>
        <v>132.64962887431085</v>
      </c>
    </row>
    <row r="2595" spans="1:9" x14ac:dyDescent="0.25">
      <c r="A2595" s="13">
        <f t="shared" ref="A2595" si="65">A2499+1</f>
        <v>59</v>
      </c>
      <c r="B2595" s="5">
        <f>DATE(YEAR(siječanj!B2595),MONTH(siječanj!B2595)+1,DAY(siječanj!B2595))</f>
        <v>43889</v>
      </c>
      <c r="C2595" s="8">
        <v>27</v>
      </c>
      <c r="D2595">
        <v>1.055253067029198</v>
      </c>
      <c r="E2595" s="6">
        <v>112.9053343920469</v>
      </c>
      <c r="F2595" s="7">
        <v>63.256236636245923</v>
      </c>
      <c r="G2595" s="7">
        <v>58.819785266592433</v>
      </c>
      <c r="H2595" s="7">
        <v>239.45946035746292</v>
      </c>
      <c r="I2595" s="7">
        <f t="shared" si="64"/>
        <v>119.14370040116468</v>
      </c>
    </row>
    <row r="2596" spans="1:9" x14ac:dyDescent="0.25">
      <c r="A2596" s="14"/>
      <c r="B2596" s="5">
        <f>DATE(YEAR(siječanj!B2596),MONTH(siječanj!B2596)+1,DAY(siječanj!B2596))</f>
        <v>43889</v>
      </c>
      <c r="C2596" s="8">
        <v>27.0104166666667</v>
      </c>
      <c r="D2596">
        <v>1.055253067029198</v>
      </c>
      <c r="E2596" s="6">
        <v>103.87179198795641</v>
      </c>
      <c r="F2596" s="7">
        <v>61.910354142367936</v>
      </c>
      <c r="G2596" s="7">
        <v>58.345930796413882</v>
      </c>
      <c r="H2596" s="7">
        <v>240.20388246466857</v>
      </c>
      <c r="I2596" s="7">
        <f t="shared" si="64"/>
        <v>109.61102707310988</v>
      </c>
    </row>
    <row r="2597" spans="1:9" x14ac:dyDescent="0.25">
      <c r="A2597" s="14"/>
      <c r="B2597" s="5">
        <f>DATE(YEAR(siječanj!B2597),MONTH(siječanj!B2597)+1,DAY(siječanj!B2597))</f>
        <v>43889</v>
      </c>
      <c r="C2597" s="8">
        <v>27.0208333333333</v>
      </c>
      <c r="D2597">
        <v>1.055253067029198</v>
      </c>
      <c r="E2597" s="6">
        <v>96.352065177806168</v>
      </c>
      <c r="F2597" s="7">
        <v>60.983077932265005</v>
      </c>
      <c r="G2597" s="7">
        <v>58.439474364231145</v>
      </c>
      <c r="H2597" s="7">
        <v>240.23966537018464</v>
      </c>
      <c r="I2597" s="7">
        <f t="shared" si="64"/>
        <v>101.67581229347714</v>
      </c>
    </row>
    <row r="2598" spans="1:9" x14ac:dyDescent="0.25">
      <c r="A2598" s="14"/>
      <c r="B2598" s="5">
        <f>DATE(YEAR(siječanj!B2598),MONTH(siječanj!B2598)+1,DAY(siječanj!B2598))</f>
        <v>43889</v>
      </c>
      <c r="C2598" s="8">
        <v>27.03125</v>
      </c>
      <c r="D2598">
        <v>1.055253067029198</v>
      </c>
      <c r="E2598" s="6">
        <v>89.093858599075929</v>
      </c>
      <c r="F2598" s="7">
        <v>59.781950029404797</v>
      </c>
      <c r="G2598" s="7">
        <v>57.750789738219254</v>
      </c>
      <c r="H2598" s="7">
        <v>240.61261651279293</v>
      </c>
      <c r="I2598" s="7">
        <f t="shared" si="64"/>
        <v>94.016567540140557</v>
      </c>
    </row>
    <row r="2599" spans="1:9" x14ac:dyDescent="0.25">
      <c r="A2599" s="14"/>
      <c r="B2599" s="5">
        <f>DATE(YEAR(siječanj!B2599),MONTH(siječanj!B2599)+1,DAY(siječanj!B2599))</f>
        <v>43889</v>
      </c>
      <c r="C2599" s="8">
        <v>27.0416666666667</v>
      </c>
      <c r="D2599">
        <v>1.055253067029198</v>
      </c>
      <c r="E2599" s="6">
        <v>82.929108057636654</v>
      </c>
      <c r="F2599" s="7">
        <v>59.177679202472063</v>
      </c>
      <c r="G2599" s="7">
        <v>57.867573993762974</v>
      </c>
      <c r="H2599" s="7">
        <v>241.23835181946629</v>
      </c>
      <c r="I2599" s="7">
        <f t="shared" si="64"/>
        <v>87.51119562381686</v>
      </c>
    </row>
    <row r="2600" spans="1:9" x14ac:dyDescent="0.25">
      <c r="A2600" s="14"/>
      <c r="B2600" s="5">
        <f>DATE(YEAR(siječanj!B2600),MONTH(siječanj!B2600)+1,DAY(siječanj!B2600))</f>
        <v>43889</v>
      </c>
      <c r="C2600" s="8">
        <v>27.0520833333333</v>
      </c>
      <c r="D2600">
        <v>1.055253067029198</v>
      </c>
      <c r="E2600" s="6">
        <v>77.83492809261385</v>
      </c>
      <c r="F2600" s="7">
        <v>58.658732670505216</v>
      </c>
      <c r="G2600" s="7">
        <v>57.57808282818587</v>
      </c>
      <c r="H2600" s="7">
        <v>241.81469712720215</v>
      </c>
      <c r="I2600" s="7">
        <f t="shared" si="64"/>
        <v>82.135546591727845</v>
      </c>
    </row>
    <row r="2601" spans="1:9" x14ac:dyDescent="0.25">
      <c r="A2601" s="14"/>
      <c r="B2601" s="5">
        <f>DATE(YEAR(siječanj!B2601),MONTH(siječanj!B2601)+1,DAY(siječanj!B2601))</f>
        <v>43889</v>
      </c>
      <c r="C2601" s="8">
        <v>27.0625</v>
      </c>
      <c r="D2601">
        <v>1.055253067029198</v>
      </c>
      <c r="E2601" s="6">
        <v>74.365986726602699</v>
      </c>
      <c r="F2601" s="7">
        <v>58.685031639052262</v>
      </c>
      <c r="G2601" s="7">
        <v>57.046230785171858</v>
      </c>
      <c r="H2601" s="7">
        <v>241.49037102594377</v>
      </c>
      <c r="I2601" s="7">
        <f t="shared" si="64"/>
        <v>78.474935575900119</v>
      </c>
    </row>
    <row r="2602" spans="1:9" x14ac:dyDescent="0.25">
      <c r="A2602" s="14"/>
      <c r="B2602" s="5">
        <f>DATE(YEAR(siječanj!B2602),MONTH(siječanj!B2602)+1,DAY(siječanj!B2602))</f>
        <v>43889</v>
      </c>
      <c r="C2602" s="8">
        <v>27.0729166666667</v>
      </c>
      <c r="D2602">
        <v>1.055253067029198</v>
      </c>
      <c r="E2602" s="6">
        <v>70.892325019658344</v>
      </c>
      <c r="F2602" s="7">
        <v>58.039862888780611</v>
      </c>
      <c r="G2602" s="7">
        <v>57.034946914553906</v>
      </c>
      <c r="H2602" s="7">
        <v>241.47124410202341</v>
      </c>
      <c r="I2602" s="7">
        <f t="shared" si="64"/>
        <v>74.809343405825217</v>
      </c>
    </row>
    <row r="2603" spans="1:9" x14ac:dyDescent="0.25">
      <c r="A2603" s="14"/>
      <c r="B2603" s="5">
        <f>DATE(YEAR(siječanj!B2603),MONTH(siječanj!B2603)+1,DAY(siječanj!B2603))</f>
        <v>43889</v>
      </c>
      <c r="C2603" s="8">
        <v>27.0833333333333</v>
      </c>
      <c r="D2603">
        <v>1.055253067029198</v>
      </c>
      <c r="E2603" s="6">
        <v>68.522224274401395</v>
      </c>
      <c r="F2603" s="7">
        <v>57.347926160290825</v>
      </c>
      <c r="G2603" s="7">
        <v>56.861174505910519</v>
      </c>
      <c r="H2603" s="7">
        <v>241.39312094324401</v>
      </c>
      <c r="I2603" s="7">
        <f t="shared" si="64"/>
        <v>72.308287325224626</v>
      </c>
    </row>
    <row r="2604" spans="1:9" x14ac:dyDescent="0.25">
      <c r="A2604" s="14"/>
      <c r="B2604" s="5">
        <f>DATE(YEAR(siječanj!B2604),MONTH(siječanj!B2604)+1,DAY(siječanj!B2604))</f>
        <v>43889</v>
      </c>
      <c r="C2604" s="8">
        <v>27.09375</v>
      </c>
      <c r="D2604">
        <v>1.055253067029198</v>
      </c>
      <c r="E2604" s="6">
        <v>66.363026909929715</v>
      </c>
      <c r="F2604" s="7">
        <v>56.605179776452928</v>
      </c>
      <c r="G2604" s="7">
        <v>56.540928083462738</v>
      </c>
      <c r="H2604" s="7">
        <v>241.69960134993559</v>
      </c>
      <c r="I2604" s="7">
        <f t="shared" si="64"/>
        <v>70.029787684044535</v>
      </c>
    </row>
    <row r="2605" spans="1:9" x14ac:dyDescent="0.25">
      <c r="A2605" s="14"/>
      <c r="B2605" s="5">
        <f>DATE(YEAR(siječanj!B2605),MONTH(siječanj!B2605)+1,DAY(siječanj!B2605))</f>
        <v>43889</v>
      </c>
      <c r="C2605" s="8">
        <v>27.1041666666667</v>
      </c>
      <c r="D2605">
        <v>1.055253067029198</v>
      </c>
      <c r="E2605" s="6">
        <v>65.324963008935896</v>
      </c>
      <c r="F2605" s="7">
        <v>56.343316788674414</v>
      </c>
      <c r="G2605" s="7">
        <v>56.312466755562326</v>
      </c>
      <c r="H2605" s="7">
        <v>241.39520393568677</v>
      </c>
      <c r="I2605" s="7">
        <f t="shared" si="64"/>
        <v>68.934367568748513</v>
      </c>
    </row>
    <row r="2606" spans="1:9" x14ac:dyDescent="0.25">
      <c r="A2606" s="14"/>
      <c r="B2606" s="5">
        <f>DATE(YEAR(siječanj!B2606),MONTH(siječanj!B2606)+1,DAY(siječanj!B2606))</f>
        <v>43889</v>
      </c>
      <c r="C2606" s="8">
        <v>27.1145833333333</v>
      </c>
      <c r="D2606">
        <v>1.055253067029198</v>
      </c>
      <c r="E2606" s="6">
        <v>63.817426812620376</v>
      </c>
      <c r="F2606" s="7">
        <v>55.930941423808044</v>
      </c>
      <c r="G2606" s="7">
        <v>57.71513559112288</v>
      </c>
      <c r="H2606" s="7">
        <v>241.36176265586803</v>
      </c>
      <c r="I2606" s="7">
        <f t="shared" si="64"/>
        <v>67.343535373929029</v>
      </c>
    </row>
    <row r="2607" spans="1:9" x14ac:dyDescent="0.25">
      <c r="A2607" s="14"/>
      <c r="B2607" s="5">
        <f>DATE(YEAR(siječanj!B2607),MONTH(siječanj!B2607)+1,DAY(siječanj!B2607))</f>
        <v>43889</v>
      </c>
      <c r="C2607" s="8">
        <v>27.125</v>
      </c>
      <c r="D2607">
        <v>1.055253067029198</v>
      </c>
      <c r="E2607" s="6">
        <v>63.3771615655007</v>
      </c>
      <c r="F2607" s="7">
        <v>56.856485486569554</v>
      </c>
      <c r="G2607" s="7">
        <v>56.812786448734457</v>
      </c>
      <c r="H2607" s="7">
        <v>240.75705522753628</v>
      </c>
      <c r="I2607" s="7">
        <f t="shared" si="64"/>
        <v>66.878944121599616</v>
      </c>
    </row>
    <row r="2608" spans="1:9" x14ac:dyDescent="0.25">
      <c r="A2608" s="14"/>
      <c r="B2608" s="5">
        <f>DATE(YEAR(siječanj!B2608),MONTH(siječanj!B2608)+1,DAY(siječanj!B2608))</f>
        <v>43889</v>
      </c>
      <c r="C2608" s="8">
        <v>27.1354166666667</v>
      </c>
      <c r="D2608">
        <v>1.055253067029198</v>
      </c>
      <c r="E2608" s="6">
        <v>62.449774009954467</v>
      </c>
      <c r="F2608" s="7">
        <v>57.398018097180334</v>
      </c>
      <c r="G2608" s="7">
        <v>56.302580851165757</v>
      </c>
      <c r="H2608" s="7">
        <v>240.97620214735511</v>
      </c>
      <c r="I2608" s="7">
        <f t="shared" si="64"/>
        <v>65.900315559284749</v>
      </c>
    </row>
    <row r="2609" spans="1:9" x14ac:dyDescent="0.25">
      <c r="A2609" s="14"/>
      <c r="B2609" s="5">
        <f>DATE(YEAR(siječanj!B2609),MONTH(siječanj!B2609)+1,DAY(siječanj!B2609))</f>
        <v>43889</v>
      </c>
      <c r="C2609" s="8">
        <v>27.1458333333333</v>
      </c>
      <c r="D2609">
        <v>1.055253067029198</v>
      </c>
      <c r="E2609" s="6">
        <v>62.126983537367053</v>
      </c>
      <c r="F2609" s="7">
        <v>56.994475881835108</v>
      </c>
      <c r="G2609" s="7">
        <v>56.873804269509542</v>
      </c>
      <c r="H2609" s="7">
        <v>240.88270025736037</v>
      </c>
      <c r="I2609" s="7">
        <f t="shared" si="64"/>
        <v>65.559689923079077</v>
      </c>
    </row>
    <row r="2610" spans="1:9" x14ac:dyDescent="0.25">
      <c r="A2610" s="14"/>
      <c r="B2610" s="5">
        <f>DATE(YEAR(siječanj!B2610),MONTH(siječanj!B2610)+1,DAY(siječanj!B2610))</f>
        <v>43889</v>
      </c>
      <c r="C2610" s="8">
        <v>27.15625</v>
      </c>
      <c r="D2610">
        <v>1.055253067029198</v>
      </c>
      <c r="E2610" s="6">
        <v>61.596409759689116</v>
      </c>
      <c r="F2610" s="7">
        <v>57.407673214768579</v>
      </c>
      <c r="G2610" s="7">
        <v>55.217218302790805</v>
      </c>
      <c r="H2610" s="7">
        <v>240.79545828687006</v>
      </c>
      <c r="I2610" s="7">
        <f t="shared" si="64"/>
        <v>64.999800316899169</v>
      </c>
    </row>
    <row r="2611" spans="1:9" x14ac:dyDescent="0.25">
      <c r="A2611" s="14"/>
      <c r="B2611" s="5">
        <f>DATE(YEAR(siječanj!B2611),MONTH(siječanj!B2611)+1,DAY(siječanj!B2611))</f>
        <v>43889</v>
      </c>
      <c r="C2611" s="8">
        <v>27.1666666666667</v>
      </c>
      <c r="D2611">
        <v>1.055253067029198</v>
      </c>
      <c r="E2611" s="6">
        <v>61.356480844539391</v>
      </c>
      <c r="F2611" s="7">
        <v>57.48004650067714</v>
      </c>
      <c r="G2611" s="7">
        <v>55.210376680137109</v>
      </c>
      <c r="H2611" s="7">
        <v>240.45940814123233</v>
      </c>
      <c r="I2611" s="7">
        <f t="shared" si="64"/>
        <v>64.746614593318427</v>
      </c>
    </row>
    <row r="2612" spans="1:9" x14ac:dyDescent="0.25">
      <c r="A2612" s="14"/>
      <c r="B2612" s="5">
        <f>DATE(YEAR(siječanj!B2612),MONTH(siječanj!B2612)+1,DAY(siječanj!B2612))</f>
        <v>43889</v>
      </c>
      <c r="C2612" s="8">
        <v>27.1770833333333</v>
      </c>
      <c r="D2612">
        <v>1.055253067029198</v>
      </c>
      <c r="E2612" s="6">
        <v>62.385233576242804</v>
      </c>
      <c r="F2612" s="7">
        <v>56.982747800877625</v>
      </c>
      <c r="G2612" s="7">
        <v>56.504052218035341</v>
      </c>
      <c r="H2612" s="7">
        <v>240.59488322421751</v>
      </c>
      <c r="I2612" s="7">
        <f t="shared" si="64"/>
        <v>65.832209068663119</v>
      </c>
    </row>
    <row r="2613" spans="1:9" x14ac:dyDescent="0.25">
      <c r="A2613" s="14"/>
      <c r="B2613" s="5">
        <f>DATE(YEAR(siječanj!B2613),MONTH(siječanj!B2613)+1,DAY(siječanj!B2613))</f>
        <v>43889</v>
      </c>
      <c r="C2613" s="8">
        <v>27.1875</v>
      </c>
      <c r="D2613">
        <v>1.055253067029198</v>
      </c>
      <c r="E2613" s="6">
        <v>62.326021800109253</v>
      </c>
      <c r="F2613" s="7">
        <v>57.684327618154676</v>
      </c>
      <c r="G2613" s="7">
        <v>56.96010164565201</v>
      </c>
      <c r="H2613" s="7">
        <v>240.57641482035305</v>
      </c>
      <c r="I2613" s="7">
        <f t="shared" si="64"/>
        <v>65.769725660293943</v>
      </c>
    </row>
    <row r="2614" spans="1:9" x14ac:dyDescent="0.25">
      <c r="A2614" s="14"/>
      <c r="B2614" s="5">
        <f>DATE(YEAR(siječanj!B2614),MONTH(siječanj!B2614)+1,DAY(siječanj!B2614))</f>
        <v>43889</v>
      </c>
      <c r="C2614" s="8">
        <v>27.1979166666667</v>
      </c>
      <c r="D2614">
        <v>1.055253067029198</v>
      </c>
      <c r="E2614" s="6">
        <v>64.132742839722596</v>
      </c>
      <c r="F2614" s="7">
        <v>57.619640736073627</v>
      </c>
      <c r="G2614" s="7">
        <v>56.764077940848608</v>
      </c>
      <c r="H2614" s="7">
        <v>240.94530144189108</v>
      </c>
      <c r="I2614" s="7">
        <f t="shared" si="64"/>
        <v>67.676273578612111</v>
      </c>
    </row>
    <row r="2615" spans="1:9" x14ac:dyDescent="0.25">
      <c r="A2615" s="14"/>
      <c r="B2615" s="5">
        <f>DATE(YEAR(siječanj!B2615),MONTH(siječanj!B2615)+1,DAY(siječanj!B2615))</f>
        <v>43889</v>
      </c>
      <c r="C2615" s="8">
        <v>27.2083333333333</v>
      </c>
      <c r="D2615">
        <v>1.055253067029198</v>
      </c>
      <c r="E2615" s="6">
        <v>65.442957796083931</v>
      </c>
      <c r="F2615" s="7">
        <v>55.843303589453278</v>
      </c>
      <c r="G2615" s="7">
        <v>57.343376717078726</v>
      </c>
      <c r="H2615" s="7">
        <v>240.26953552160347</v>
      </c>
      <c r="I2615" s="7">
        <f t="shared" si="64"/>
        <v>69.058881929779929</v>
      </c>
    </row>
    <row r="2616" spans="1:9" x14ac:dyDescent="0.25">
      <c r="A2616" s="14"/>
      <c r="B2616" s="5">
        <f>DATE(YEAR(siječanj!B2616),MONTH(siječanj!B2616)+1,DAY(siječanj!B2616))</f>
        <v>43889</v>
      </c>
      <c r="C2616" s="8">
        <v>27.21875</v>
      </c>
      <c r="D2616">
        <v>1.055253067029198</v>
      </c>
      <c r="E2616" s="6">
        <v>68.505559341798886</v>
      </c>
      <c r="F2616" s="7">
        <v>55.648705656766282</v>
      </c>
      <c r="G2616" s="7">
        <v>60.004836025144598</v>
      </c>
      <c r="H2616" s="7">
        <v>238.82787993923577</v>
      </c>
      <c r="I2616" s="7">
        <f t="shared" si="64"/>
        <v>72.290701603984004</v>
      </c>
    </row>
    <row r="2617" spans="1:9" x14ac:dyDescent="0.25">
      <c r="A2617" s="14"/>
      <c r="B2617" s="5">
        <f>DATE(YEAR(siječanj!B2617),MONTH(siječanj!B2617)+1,DAY(siječanj!B2617))</f>
        <v>43889</v>
      </c>
      <c r="C2617" s="8">
        <v>27.2291666666667</v>
      </c>
      <c r="D2617">
        <v>1.055253067029198</v>
      </c>
      <c r="E2617" s="6">
        <v>71.714179448873992</v>
      </c>
      <c r="F2617" s="7">
        <v>56.356592575358249</v>
      </c>
      <c r="G2617" s="7">
        <v>61.333000070682409</v>
      </c>
      <c r="H2617" s="7">
        <v>238.70254327983062</v>
      </c>
      <c r="I2617" s="7">
        <f t="shared" si="64"/>
        <v>75.676607812906553</v>
      </c>
    </row>
    <row r="2618" spans="1:9" x14ac:dyDescent="0.25">
      <c r="A2618" s="14"/>
      <c r="B2618" s="5">
        <f>DATE(YEAR(siječanj!B2618),MONTH(siječanj!B2618)+1,DAY(siječanj!B2618))</f>
        <v>43889</v>
      </c>
      <c r="C2618" s="8">
        <v>27.2395833333333</v>
      </c>
      <c r="D2618">
        <v>1.055253067029198</v>
      </c>
      <c r="E2618" s="6">
        <v>78.540255543876228</v>
      </c>
      <c r="F2618" s="7">
        <v>56.994331536223328</v>
      </c>
      <c r="G2618" s="7">
        <v>59.804726573791569</v>
      </c>
      <c r="H2618" s="7">
        <v>237.50304402425087</v>
      </c>
      <c r="I2618" s="7">
        <f t="shared" si="64"/>
        <v>82.879845547932362</v>
      </c>
    </row>
    <row r="2619" spans="1:9" x14ac:dyDescent="0.25">
      <c r="A2619" s="14"/>
      <c r="B2619" s="5">
        <f>DATE(YEAR(siječanj!B2619),MONTH(siječanj!B2619)+1,DAY(siječanj!B2619))</f>
        <v>43889</v>
      </c>
      <c r="C2619" s="8">
        <v>27.25</v>
      </c>
      <c r="D2619">
        <v>1.055253067029198</v>
      </c>
      <c r="E2619" s="6">
        <v>83.642800843922217</v>
      </c>
      <c r="F2619" s="7">
        <v>59.58212357789094</v>
      </c>
      <c r="G2619" s="7">
        <v>60.012466757671127</v>
      </c>
      <c r="H2619" s="7">
        <v>234.11609234387529</v>
      </c>
      <c r="I2619" s="7">
        <f t="shared" si="64"/>
        <v>88.264322125461305</v>
      </c>
    </row>
    <row r="2620" spans="1:9" x14ac:dyDescent="0.25">
      <c r="A2620" s="14"/>
      <c r="B2620" s="5">
        <f>DATE(YEAR(siječanj!B2620),MONTH(siječanj!B2620)+1,DAY(siječanj!B2620))</f>
        <v>43889</v>
      </c>
      <c r="C2620" s="8">
        <v>27.2604166666667</v>
      </c>
      <c r="D2620">
        <v>1.055253067029198</v>
      </c>
      <c r="E2620" s="6">
        <v>90.146882183754798</v>
      </c>
      <c r="F2620" s="7">
        <v>67.619299270846838</v>
      </c>
      <c r="G2620" s="7">
        <v>61.14580878856718</v>
      </c>
      <c r="H2620" s="7">
        <v>220.85549387262438</v>
      </c>
      <c r="I2620" s="7">
        <f t="shared" si="64"/>
        <v>95.127773907527015</v>
      </c>
    </row>
    <row r="2621" spans="1:9" x14ac:dyDescent="0.25">
      <c r="A2621" s="14"/>
      <c r="B2621" s="5">
        <f>DATE(YEAR(siječanj!B2621),MONTH(siječanj!B2621)+1,DAY(siječanj!B2621))</f>
        <v>43889</v>
      </c>
      <c r="C2621" s="8">
        <v>27.2708333333333</v>
      </c>
      <c r="D2621">
        <v>1.055253067029198</v>
      </c>
      <c r="E2621" s="6">
        <v>95.709591553299688</v>
      </c>
      <c r="F2621" s="7">
        <v>76.774872783108819</v>
      </c>
      <c r="G2621" s="7">
        <v>62.249449044300945</v>
      </c>
      <c r="H2621" s="7">
        <v>211.67362240049587</v>
      </c>
      <c r="I2621" s="7">
        <f t="shared" si="64"/>
        <v>100.99784003073131</v>
      </c>
    </row>
    <row r="2622" spans="1:9" x14ac:dyDescent="0.25">
      <c r="A2622" s="14"/>
      <c r="B2622" s="5">
        <f>DATE(YEAR(siječanj!B2622),MONTH(siječanj!B2622)+1,DAY(siječanj!B2622))</f>
        <v>43889</v>
      </c>
      <c r="C2622" s="8">
        <v>27.28125</v>
      </c>
      <c r="D2622">
        <v>1.055253067029198</v>
      </c>
      <c r="E2622" s="6">
        <v>102.01975626407774</v>
      </c>
      <c r="F2622" s="7">
        <v>78.1388465936638</v>
      </c>
      <c r="G2622" s="7">
        <v>66.767739961990259</v>
      </c>
      <c r="H2622" s="7">
        <v>191.74241968512115</v>
      </c>
      <c r="I2622" s="7">
        <f t="shared" si="64"/>
        <v>107.65666069523927</v>
      </c>
    </row>
    <row r="2623" spans="1:9" x14ac:dyDescent="0.25">
      <c r="A2623" s="14"/>
      <c r="B2623" s="5">
        <f>DATE(YEAR(siječanj!B2623),MONTH(siječanj!B2623)+1,DAY(siječanj!B2623))</f>
        <v>43889</v>
      </c>
      <c r="C2623" s="8">
        <v>27.2916666666667</v>
      </c>
      <c r="D2623">
        <v>1.055253067029198</v>
      </c>
      <c r="E2623" s="6">
        <v>107.56235291926181</v>
      </c>
      <c r="F2623" s="7">
        <v>85.925165651739704</v>
      </c>
      <c r="G2623" s="7">
        <v>79.019063289664956</v>
      </c>
      <c r="H2623" s="7">
        <v>151.68377030399034</v>
      </c>
      <c r="I2623" s="7">
        <f t="shared" si="64"/>
        <v>113.50550281492804</v>
      </c>
    </row>
    <row r="2624" spans="1:9" x14ac:dyDescent="0.25">
      <c r="A2624" s="14"/>
      <c r="B2624" s="5">
        <f>DATE(YEAR(siječanj!B2624),MONTH(siječanj!B2624)+1,DAY(siječanj!B2624))</f>
        <v>43889</v>
      </c>
      <c r="C2624" s="8">
        <v>27.3020833333333</v>
      </c>
      <c r="D2624">
        <v>1.055253067029198</v>
      </c>
      <c r="E2624" s="6">
        <v>109.22929064312517</v>
      </c>
      <c r="F2624" s="7">
        <v>108.75326377142808</v>
      </c>
      <c r="G2624" s="7">
        <v>96.362144108341198</v>
      </c>
      <c r="H2624" s="7">
        <v>117.49498268436035</v>
      </c>
      <c r="I2624" s="7">
        <f t="shared" si="64"/>
        <v>115.26454396058151</v>
      </c>
    </row>
    <row r="2625" spans="1:9" x14ac:dyDescent="0.25">
      <c r="A2625" s="14"/>
      <c r="B2625" s="5">
        <f>DATE(YEAR(siječanj!B2625),MONTH(siječanj!B2625)+1,DAY(siječanj!B2625))</f>
        <v>43889</v>
      </c>
      <c r="C2625" s="8">
        <v>27.3125</v>
      </c>
      <c r="D2625">
        <v>1.055253067029198</v>
      </c>
      <c r="E2625" s="6">
        <v>112.60473374081587</v>
      </c>
      <c r="F2625" s="7">
        <v>123.8100668054671</v>
      </c>
      <c r="G2625" s="7">
        <v>105.0252887090832</v>
      </c>
      <c r="H2625" s="7">
        <v>61.134344037806713</v>
      </c>
      <c r="I2625" s="7">
        <f t="shared" si="64"/>
        <v>118.82649064200217</v>
      </c>
    </row>
    <row r="2626" spans="1:9" x14ac:dyDescent="0.25">
      <c r="A2626" s="14"/>
      <c r="B2626" s="5">
        <f>DATE(YEAR(siječanj!B2626),MONTH(siječanj!B2626)+1,DAY(siječanj!B2626))</f>
        <v>43889</v>
      </c>
      <c r="C2626" s="8">
        <v>27.3229166666667</v>
      </c>
      <c r="D2626">
        <v>1.055253067029198</v>
      </c>
      <c r="E2626" s="6">
        <v>113.05718298163927</v>
      </c>
      <c r="F2626" s="7">
        <v>134.76497252222674</v>
      </c>
      <c r="G2626" s="7">
        <v>118.41080326203488</v>
      </c>
      <c r="H2626" s="7">
        <v>18.530914527335732</v>
      </c>
      <c r="I2626" s="7">
        <f t="shared" si="64"/>
        <v>119.30393909105608</v>
      </c>
    </row>
    <row r="2627" spans="1:9" x14ac:dyDescent="0.25">
      <c r="A2627" s="14"/>
      <c r="B2627" s="5">
        <f>DATE(YEAR(siječanj!B2627),MONTH(siječanj!B2627)+1,DAY(siječanj!B2627))</f>
        <v>43889</v>
      </c>
      <c r="C2627" s="8">
        <v>27.3333333333333</v>
      </c>
      <c r="D2627">
        <v>1.055253067029198</v>
      </c>
      <c r="E2627" s="6">
        <v>111.78708552685293</v>
      </c>
      <c r="F2627" s="7">
        <v>145.70663853870556</v>
      </c>
      <c r="G2627" s="7">
        <v>124.35328128044614</v>
      </c>
      <c r="H2627" s="7">
        <v>4.5107808141214001</v>
      </c>
      <c r="I2627" s="7">
        <f t="shared" si="64"/>
        <v>117.96366485646682</v>
      </c>
    </row>
    <row r="2628" spans="1:9" x14ac:dyDescent="0.25">
      <c r="A2628" s="14"/>
      <c r="B2628" s="5">
        <f>DATE(YEAR(siječanj!B2628),MONTH(siječanj!B2628)+1,DAY(siječanj!B2628))</f>
        <v>43889</v>
      </c>
      <c r="C2628" s="8">
        <v>27.34375</v>
      </c>
      <c r="D2628">
        <v>1.055253067029198</v>
      </c>
      <c r="E2628" s="6">
        <v>110.54507758372257</v>
      </c>
      <c r="F2628" s="7">
        <v>164.04298189168657</v>
      </c>
      <c r="G2628" s="7">
        <v>138.01705119596343</v>
      </c>
      <c r="H2628" s="7">
        <v>2.7908328655828405</v>
      </c>
      <c r="I2628" s="7">
        <f t="shared" ref="I2628:I2691" si="66">D2628*E2628</f>
        <v>116.65303216520388</v>
      </c>
    </row>
    <row r="2629" spans="1:9" x14ac:dyDescent="0.25">
      <c r="A2629" s="14"/>
      <c r="B2629" s="5">
        <f>DATE(YEAR(siječanj!B2629),MONTH(siječanj!B2629)+1,DAY(siječanj!B2629))</f>
        <v>43889</v>
      </c>
      <c r="C2629" s="8">
        <v>27.3541666666667</v>
      </c>
      <c r="D2629">
        <v>1.055253067029198</v>
      </c>
      <c r="E2629" s="6">
        <v>111.56265102534221</v>
      </c>
      <c r="F2629" s="7">
        <v>174.44647133302857</v>
      </c>
      <c r="G2629" s="7">
        <v>151.27702517772678</v>
      </c>
      <c r="H2629" s="7">
        <v>2.4874282051343668</v>
      </c>
      <c r="I2629" s="7">
        <f t="shared" si="66"/>
        <v>117.72682966040045</v>
      </c>
    </row>
    <row r="2630" spans="1:9" x14ac:dyDescent="0.25">
      <c r="A2630" s="14"/>
      <c r="B2630" s="5">
        <f>DATE(YEAR(siječanj!B2630),MONTH(siječanj!B2630)+1,DAY(siječanj!B2630))</f>
        <v>43889</v>
      </c>
      <c r="C2630" s="8">
        <v>27.3645833333333</v>
      </c>
      <c r="D2630">
        <v>1.055253067029198</v>
      </c>
      <c r="E2630" s="6">
        <v>111.72573286859171</v>
      </c>
      <c r="F2630" s="7">
        <v>195.75758528407019</v>
      </c>
      <c r="G2630" s="7">
        <v>164.81976887142969</v>
      </c>
      <c r="H2630" s="7">
        <v>2.2246896449973401</v>
      </c>
      <c r="I2630" s="7">
        <f t="shared" si="66"/>
        <v>117.89892227566627</v>
      </c>
    </row>
    <row r="2631" spans="1:9" x14ac:dyDescent="0.25">
      <c r="A2631" s="14"/>
      <c r="B2631" s="5">
        <f>DATE(YEAR(siječanj!B2631),MONTH(siječanj!B2631)+1,DAY(siječanj!B2631))</f>
        <v>43889</v>
      </c>
      <c r="C2631" s="8">
        <v>27.375</v>
      </c>
      <c r="D2631">
        <v>1.055253067029198</v>
      </c>
      <c r="E2631" s="6">
        <v>113.20585262618411</v>
      </c>
      <c r="F2631" s="7">
        <v>226.38914751283423</v>
      </c>
      <c r="G2631" s="7">
        <v>170.23080742711579</v>
      </c>
      <c r="H2631" s="7">
        <v>1.9906136179288305</v>
      </c>
      <c r="I2631" s="7">
        <f t="shared" si="66"/>
        <v>119.46082318943617</v>
      </c>
    </row>
    <row r="2632" spans="1:9" x14ac:dyDescent="0.25">
      <c r="A2632" s="14"/>
      <c r="B2632" s="5">
        <f>DATE(YEAR(siječanj!B2632),MONTH(siječanj!B2632)+1,DAY(siječanj!B2632))</f>
        <v>43889</v>
      </c>
      <c r="C2632" s="8">
        <v>27.3854166666667</v>
      </c>
      <c r="D2632">
        <v>1.055253067029198</v>
      </c>
      <c r="E2632" s="6">
        <v>113.38481153386536</v>
      </c>
      <c r="F2632" s="7">
        <v>224.35620396446447</v>
      </c>
      <c r="G2632" s="7">
        <v>192.29668680082602</v>
      </c>
      <c r="H2632" s="7">
        <v>1.7897769377918307</v>
      </c>
      <c r="I2632" s="7">
        <f t="shared" si="66"/>
        <v>119.64967012563901</v>
      </c>
    </row>
    <row r="2633" spans="1:9" x14ac:dyDescent="0.25">
      <c r="A2633" s="14"/>
      <c r="B2633" s="5">
        <f>DATE(YEAR(siječanj!B2633),MONTH(siječanj!B2633)+1,DAY(siječanj!B2633))</f>
        <v>43889</v>
      </c>
      <c r="C2633" s="8">
        <v>27.3958333333333</v>
      </c>
      <c r="D2633">
        <v>1.055253067029198</v>
      </c>
      <c r="E2633" s="6">
        <v>113.3535126613296</v>
      </c>
      <c r="F2633" s="7">
        <v>222.30395820011893</v>
      </c>
      <c r="G2633" s="7">
        <v>198.98498180116826</v>
      </c>
      <c r="H2633" s="7">
        <v>2.0104159725409976</v>
      </c>
      <c r="I2633" s="7">
        <f t="shared" si="66"/>
        <v>119.61664189440108</v>
      </c>
    </row>
    <row r="2634" spans="1:9" x14ac:dyDescent="0.25">
      <c r="A2634" s="14"/>
      <c r="B2634" s="5">
        <f>DATE(YEAR(siječanj!B2634),MONTH(siječanj!B2634)+1,DAY(siječanj!B2634))</f>
        <v>43889</v>
      </c>
      <c r="C2634" s="8">
        <v>27.40625</v>
      </c>
      <c r="D2634">
        <v>1.055253067029198</v>
      </c>
      <c r="E2634" s="6">
        <v>113.94696283234866</v>
      </c>
      <c r="F2634" s="7">
        <v>223.47128517221961</v>
      </c>
      <c r="G2634" s="7">
        <v>202.78993742199617</v>
      </c>
      <c r="H2634" s="7">
        <v>2.0269933694170592</v>
      </c>
      <c r="I2634" s="7">
        <f t="shared" si="66"/>
        <v>120.24288200749795</v>
      </c>
    </row>
    <row r="2635" spans="1:9" x14ac:dyDescent="0.25">
      <c r="A2635" s="14"/>
      <c r="B2635" s="5">
        <f>DATE(YEAR(siječanj!B2635),MONTH(siječanj!B2635)+1,DAY(siječanj!B2635))</f>
        <v>43889</v>
      </c>
      <c r="C2635" s="8">
        <v>27.4166666666667</v>
      </c>
      <c r="D2635">
        <v>1.055253067029198</v>
      </c>
      <c r="E2635" s="6">
        <v>114.45751318085073</v>
      </c>
      <c r="F2635" s="7">
        <v>233.54321274329288</v>
      </c>
      <c r="G2635" s="7">
        <v>204.12415398031484</v>
      </c>
      <c r="H2635" s="7">
        <v>2.1412396359166501</v>
      </c>
      <c r="I2635" s="7">
        <f t="shared" si="66"/>
        <v>120.78164182862758</v>
      </c>
    </row>
    <row r="2636" spans="1:9" x14ac:dyDescent="0.25">
      <c r="A2636" s="14"/>
      <c r="B2636" s="5">
        <f>DATE(YEAR(siječanj!B2636),MONTH(siječanj!B2636)+1,DAY(siječanj!B2636))</f>
        <v>43889</v>
      </c>
      <c r="C2636" s="8">
        <v>27.4270833333333</v>
      </c>
      <c r="D2636">
        <v>1.055253067029198</v>
      </c>
      <c r="E2636" s="6">
        <v>116.3577432814992</v>
      </c>
      <c r="F2636" s="7">
        <v>233.147024134948</v>
      </c>
      <c r="G2636" s="7">
        <v>201.12693843544807</v>
      </c>
      <c r="H2636" s="7">
        <v>2.0540464078473848</v>
      </c>
      <c r="I2636" s="7">
        <f t="shared" si="66"/>
        <v>122.78686547039808</v>
      </c>
    </row>
    <row r="2637" spans="1:9" x14ac:dyDescent="0.25">
      <c r="A2637" s="14"/>
      <c r="B2637" s="5">
        <f>DATE(YEAR(siječanj!B2637),MONTH(siječanj!B2637)+1,DAY(siječanj!B2637))</f>
        <v>43889</v>
      </c>
      <c r="C2637" s="8">
        <v>27.4375</v>
      </c>
      <c r="D2637">
        <v>1.055253067029198</v>
      </c>
      <c r="E2637" s="6">
        <v>118.00272960488473</v>
      </c>
      <c r="F2637" s="7">
        <v>224.93117664180534</v>
      </c>
      <c r="G2637" s="7">
        <v>200.68814928418666</v>
      </c>
      <c r="H2637" s="7">
        <v>2.032901149797913</v>
      </c>
      <c r="I2637" s="7">
        <f t="shared" si="66"/>
        <v>124.52274233337175</v>
      </c>
    </row>
    <row r="2638" spans="1:9" x14ac:dyDescent="0.25">
      <c r="A2638" s="14"/>
      <c r="B2638" s="5">
        <f>DATE(YEAR(siječanj!B2638),MONTH(siječanj!B2638)+1,DAY(siječanj!B2638))</f>
        <v>43889</v>
      </c>
      <c r="C2638" s="8">
        <v>27.4479166666667</v>
      </c>
      <c r="D2638">
        <v>1.055253067029198</v>
      </c>
      <c r="E2638" s="6">
        <v>118.92427437717234</v>
      </c>
      <c r="F2638" s="7">
        <v>223.70229428547924</v>
      </c>
      <c r="G2638" s="7">
        <v>206.4241368764865</v>
      </c>
      <c r="H2638" s="7">
        <v>2.106582779801319</v>
      </c>
      <c r="I2638" s="7">
        <f t="shared" si="66"/>
        <v>125.49520528073297</v>
      </c>
    </row>
    <row r="2639" spans="1:9" x14ac:dyDescent="0.25">
      <c r="A2639" s="14"/>
      <c r="B2639" s="5">
        <f>DATE(YEAR(siječanj!B2639),MONTH(siječanj!B2639)+1,DAY(siječanj!B2639))</f>
        <v>43889</v>
      </c>
      <c r="C2639" s="8">
        <v>27.4583333333333</v>
      </c>
      <c r="D2639">
        <v>1.055253067029198</v>
      </c>
      <c r="E2639" s="6">
        <v>119.06523900460047</v>
      </c>
      <c r="F2639" s="7">
        <v>220.92193717849059</v>
      </c>
      <c r="G2639" s="7">
        <v>207.76544741239286</v>
      </c>
      <c r="H2639" s="7">
        <v>2.1936347543238464</v>
      </c>
      <c r="I2639" s="7">
        <f t="shared" si="66"/>
        <v>125.64395863616913</v>
      </c>
    </row>
    <row r="2640" spans="1:9" x14ac:dyDescent="0.25">
      <c r="A2640" s="14"/>
      <c r="B2640" s="5">
        <f>DATE(YEAR(siječanj!B2640),MONTH(siječanj!B2640)+1,DAY(siječanj!B2640))</f>
        <v>43889</v>
      </c>
      <c r="C2640" s="8">
        <v>27.46875</v>
      </c>
      <c r="D2640">
        <v>1.055253067029198</v>
      </c>
      <c r="E2640" s="6">
        <v>118.33714383116907</v>
      </c>
      <c r="F2640" s="7">
        <v>219.01854381669733</v>
      </c>
      <c r="G2640" s="7">
        <v>202.86998200366418</v>
      </c>
      <c r="H2640" s="7">
        <v>2.1753304831017393</v>
      </c>
      <c r="I2640" s="7">
        <f t="shared" si="66"/>
        <v>124.8756339713165</v>
      </c>
    </row>
    <row r="2641" spans="1:9" x14ac:dyDescent="0.25">
      <c r="A2641" s="14"/>
      <c r="B2641" s="5">
        <f>DATE(YEAR(siječanj!B2641),MONTH(siječanj!B2641)+1,DAY(siječanj!B2641))</f>
        <v>43889</v>
      </c>
      <c r="C2641" s="8">
        <v>27.4791666666667</v>
      </c>
      <c r="D2641">
        <v>1.055253067029198</v>
      </c>
      <c r="E2641" s="6">
        <v>119.07251329428637</v>
      </c>
      <c r="F2641" s="7">
        <v>218.03994873200475</v>
      </c>
      <c r="G2641" s="7">
        <v>198.14189601191887</v>
      </c>
      <c r="H2641" s="7">
        <v>2.2337229087856101</v>
      </c>
      <c r="I2641" s="7">
        <f t="shared" si="66"/>
        <v>125.65163485267064</v>
      </c>
    </row>
    <row r="2642" spans="1:9" x14ac:dyDescent="0.25">
      <c r="A2642" s="14"/>
      <c r="B2642" s="5">
        <f>DATE(YEAR(siječanj!B2642),MONTH(siječanj!B2642)+1,DAY(siječanj!B2642))</f>
        <v>43889</v>
      </c>
      <c r="C2642" s="8">
        <v>27.4895833333333</v>
      </c>
      <c r="D2642">
        <v>1.055253067029198</v>
      </c>
      <c r="E2642" s="6">
        <v>119.70966414815001</v>
      </c>
      <c r="F2642" s="7">
        <v>213.79273547966179</v>
      </c>
      <c r="G2642" s="7">
        <v>193.79583132819829</v>
      </c>
      <c r="H2642" s="7">
        <v>1.9613810969569241</v>
      </c>
      <c r="I2642" s="7">
        <f t="shared" si="66"/>
        <v>126.32399024537052</v>
      </c>
    </row>
    <row r="2643" spans="1:9" x14ac:dyDescent="0.25">
      <c r="A2643" s="14"/>
      <c r="B2643" s="5">
        <f>DATE(YEAR(siječanj!B2643),MONTH(siječanj!B2643)+1,DAY(siječanj!B2643))</f>
        <v>43889</v>
      </c>
      <c r="C2643" s="8">
        <v>27.5</v>
      </c>
      <c r="D2643">
        <v>1.055253067029198</v>
      </c>
      <c r="E2643" s="6">
        <v>120.36293931772688</v>
      </c>
      <c r="F2643" s="7">
        <v>217.20813308649522</v>
      </c>
      <c r="G2643" s="7">
        <v>194.32598097681662</v>
      </c>
      <c r="H2643" s="7">
        <v>1.8452129864270568</v>
      </c>
      <c r="I2643" s="7">
        <f t="shared" si="66"/>
        <v>127.01336087168053</v>
      </c>
    </row>
    <row r="2644" spans="1:9" x14ac:dyDescent="0.25">
      <c r="A2644" s="14"/>
      <c r="B2644" s="5">
        <f>DATE(YEAR(siječanj!B2644),MONTH(siječanj!B2644)+1,DAY(siječanj!B2644))</f>
        <v>43889</v>
      </c>
      <c r="C2644" s="8">
        <v>27.5104166666667</v>
      </c>
      <c r="D2644">
        <v>1.055253067029198</v>
      </c>
      <c r="E2644" s="6">
        <v>120.75793991953105</v>
      </c>
      <c r="F2644" s="7">
        <v>209.59712578353179</v>
      </c>
      <c r="G2644" s="7">
        <v>191.15186862888612</v>
      </c>
      <c r="H2644" s="7">
        <v>1.848418049297424</v>
      </c>
      <c r="I2644" s="7">
        <f t="shared" si="66"/>
        <v>127.43018646821277</v>
      </c>
    </row>
    <row r="2645" spans="1:9" x14ac:dyDescent="0.25">
      <c r="A2645" s="14"/>
      <c r="B2645" s="5">
        <f>DATE(YEAR(siječanj!B2645),MONTH(siječanj!B2645)+1,DAY(siječanj!B2645))</f>
        <v>43889</v>
      </c>
      <c r="C2645" s="8">
        <v>27.5208333333333</v>
      </c>
      <c r="D2645">
        <v>1.055253067029198</v>
      </c>
      <c r="E2645" s="6">
        <v>119.97011688197381</v>
      </c>
      <c r="F2645" s="7">
        <v>202.88501874915463</v>
      </c>
      <c r="G2645" s="7">
        <v>186.94561258420663</v>
      </c>
      <c r="H2645" s="7">
        <v>2.0411087766580622</v>
      </c>
      <c r="I2645" s="7">
        <f t="shared" si="66"/>
        <v>126.59883379155423</v>
      </c>
    </row>
    <row r="2646" spans="1:9" x14ac:dyDescent="0.25">
      <c r="A2646" s="14"/>
      <c r="B2646" s="5">
        <f>DATE(YEAR(siječanj!B2646),MONTH(siječanj!B2646)+1,DAY(siječanj!B2646))</f>
        <v>43889</v>
      </c>
      <c r="C2646" s="8">
        <v>27.53125</v>
      </c>
      <c r="D2646">
        <v>1.055253067029198</v>
      </c>
      <c r="E2646" s="6">
        <v>118.1432939207143</v>
      </c>
      <c r="F2646" s="7">
        <v>188.1558922826672</v>
      </c>
      <c r="G2646" s="7">
        <v>182.99528850452299</v>
      </c>
      <c r="H2646" s="7">
        <v>1.8720014231430688</v>
      </c>
      <c r="I2646" s="7">
        <f t="shared" si="66"/>
        <v>124.67107325876576</v>
      </c>
    </row>
    <row r="2647" spans="1:9" x14ac:dyDescent="0.25">
      <c r="A2647" s="14"/>
      <c r="B2647" s="5">
        <f>DATE(YEAR(siječanj!B2647),MONTH(siječanj!B2647)+1,DAY(siječanj!B2647))</f>
        <v>43889</v>
      </c>
      <c r="C2647" s="8">
        <v>27.5416666666667</v>
      </c>
      <c r="D2647">
        <v>1.055253067029198</v>
      </c>
      <c r="E2647" s="6">
        <v>115.67823396603325</v>
      </c>
      <c r="F2647" s="7">
        <v>184.04502949905589</v>
      </c>
      <c r="G2647" s="7">
        <v>177.74357003046941</v>
      </c>
      <c r="H2647" s="7">
        <v>1.8297138912739865</v>
      </c>
      <c r="I2647" s="7">
        <f t="shared" si="66"/>
        <v>122.06981118117773</v>
      </c>
    </row>
    <row r="2648" spans="1:9" x14ac:dyDescent="0.25">
      <c r="A2648" s="14"/>
      <c r="B2648" s="5">
        <f>DATE(YEAR(siječanj!B2648),MONTH(siječanj!B2648)+1,DAY(siječanj!B2648))</f>
        <v>43889</v>
      </c>
      <c r="C2648" s="8">
        <v>27.5520833333333</v>
      </c>
      <c r="D2648">
        <v>1.055253067029198</v>
      </c>
      <c r="E2648" s="6">
        <v>113.21681900544218</v>
      </c>
      <c r="F2648" s="7">
        <v>191.93215792856191</v>
      </c>
      <c r="G2648" s="7">
        <v>177.05172095369849</v>
      </c>
      <c r="H2648" s="7">
        <v>1.9337113176887253</v>
      </c>
      <c r="I2648" s="7">
        <f t="shared" si="66"/>
        <v>119.47239549478245</v>
      </c>
    </row>
    <row r="2649" spans="1:9" x14ac:dyDescent="0.25">
      <c r="A2649" s="14"/>
      <c r="B2649" s="5">
        <f>DATE(YEAR(siječanj!B2649),MONTH(siječanj!B2649)+1,DAY(siječanj!B2649))</f>
        <v>43889</v>
      </c>
      <c r="C2649" s="8">
        <v>27.5625</v>
      </c>
      <c r="D2649">
        <v>1.055253067029198</v>
      </c>
      <c r="E2649" s="6">
        <v>114.4891731187499</v>
      </c>
      <c r="F2649" s="7">
        <v>179.54635416218355</v>
      </c>
      <c r="G2649" s="7">
        <v>173.67895720514446</v>
      </c>
      <c r="H2649" s="7">
        <v>1.9152498770272892</v>
      </c>
      <c r="I2649" s="7">
        <f t="shared" si="66"/>
        <v>120.81505107519764</v>
      </c>
    </row>
    <row r="2650" spans="1:9" x14ac:dyDescent="0.25">
      <c r="A2650" s="14"/>
      <c r="B2650" s="5">
        <f>DATE(YEAR(siječanj!B2650),MONTH(siječanj!B2650)+1,DAY(siječanj!B2650))</f>
        <v>43889</v>
      </c>
      <c r="C2650" s="8">
        <v>27.5729166666667</v>
      </c>
      <c r="D2650">
        <v>1.055253067029198</v>
      </c>
      <c r="E2650" s="6">
        <v>115.30377680602074</v>
      </c>
      <c r="F2650" s="7">
        <v>173.41689017057345</v>
      </c>
      <c r="G2650" s="7">
        <v>174.77561964667285</v>
      </c>
      <c r="H2650" s="7">
        <v>1.9623340610257669</v>
      </c>
      <c r="I2650" s="7">
        <f t="shared" si="66"/>
        <v>121.67466411460349</v>
      </c>
    </row>
    <row r="2651" spans="1:9" x14ac:dyDescent="0.25">
      <c r="A2651" s="14"/>
      <c r="B2651" s="5">
        <f>DATE(YEAR(siječanj!B2651),MONTH(siječanj!B2651)+1,DAY(siječanj!B2651))</f>
        <v>43889</v>
      </c>
      <c r="C2651" s="8">
        <v>27.5833333333333</v>
      </c>
      <c r="D2651">
        <v>1.055253067029198</v>
      </c>
      <c r="E2651" s="6">
        <v>115.58421176047347</v>
      </c>
      <c r="F2651" s="7">
        <v>173.71992373451315</v>
      </c>
      <c r="G2651" s="7">
        <v>175.02481012986186</v>
      </c>
      <c r="H2651" s="7">
        <v>2.0725685278493216</v>
      </c>
      <c r="I2651" s="7">
        <f t="shared" si="66"/>
        <v>121.97059396039192</v>
      </c>
    </row>
    <row r="2652" spans="1:9" x14ac:dyDescent="0.25">
      <c r="A2652" s="14"/>
      <c r="B2652" s="5">
        <f>DATE(YEAR(siječanj!B2652),MONTH(siječanj!B2652)+1,DAY(siječanj!B2652))</f>
        <v>43889</v>
      </c>
      <c r="C2652" s="8">
        <v>27.59375</v>
      </c>
      <c r="D2652">
        <v>1.055253067029198</v>
      </c>
      <c r="E2652" s="6">
        <v>116.99992354039787</v>
      </c>
      <c r="F2652" s="7">
        <v>174.39647963614726</v>
      </c>
      <c r="G2652" s="7">
        <v>172.34088322140687</v>
      </c>
      <c r="H2652" s="7">
        <v>2.0202430414722077</v>
      </c>
      <c r="I2652" s="7">
        <f t="shared" si="66"/>
        <v>123.46452815818651</v>
      </c>
    </row>
    <row r="2653" spans="1:9" x14ac:dyDescent="0.25">
      <c r="A2653" s="14"/>
      <c r="B2653" s="5">
        <f>DATE(YEAR(siječanj!B2653),MONTH(siječanj!B2653)+1,DAY(siječanj!B2653))</f>
        <v>43889</v>
      </c>
      <c r="C2653" s="8">
        <v>27.6041666666667</v>
      </c>
      <c r="D2653">
        <v>1.055253067029198</v>
      </c>
      <c r="E2653" s="6">
        <v>117.27977961288209</v>
      </c>
      <c r="F2653" s="7">
        <v>175.32078874200795</v>
      </c>
      <c r="G2653" s="7">
        <v>172.78184743186085</v>
      </c>
      <c r="H2653" s="7">
        <v>2.0254455488626544</v>
      </c>
      <c r="I2653" s="7">
        <f t="shared" si="66"/>
        <v>123.75984713700224</v>
      </c>
    </row>
    <row r="2654" spans="1:9" x14ac:dyDescent="0.25">
      <c r="A2654" s="14"/>
      <c r="B2654" s="5">
        <f>DATE(YEAR(siječanj!B2654),MONTH(siječanj!B2654)+1,DAY(siječanj!B2654))</f>
        <v>43889</v>
      </c>
      <c r="C2654" s="8">
        <v>27.6145833333333</v>
      </c>
      <c r="D2654">
        <v>1.055253067029198</v>
      </c>
      <c r="E2654" s="6">
        <v>119.3747985901614</v>
      </c>
      <c r="F2654" s="7">
        <v>175.68002086413571</v>
      </c>
      <c r="G2654" s="7">
        <v>170.64102038633297</v>
      </c>
      <c r="H2654" s="7">
        <v>2.0309534424421773</v>
      </c>
      <c r="I2654" s="7">
        <f t="shared" si="66"/>
        <v>125.9706223382606</v>
      </c>
    </row>
    <row r="2655" spans="1:9" x14ac:dyDescent="0.25">
      <c r="A2655" s="14"/>
      <c r="B2655" s="5">
        <f>DATE(YEAR(siječanj!B2655),MONTH(siječanj!B2655)+1,DAY(siječanj!B2655))</f>
        <v>43889</v>
      </c>
      <c r="C2655" s="8">
        <v>27.625</v>
      </c>
      <c r="D2655">
        <v>1.055253067029198</v>
      </c>
      <c r="E2655" s="6">
        <v>121.12325368790843</v>
      </c>
      <c r="F2655" s="7">
        <v>172.11045813431622</v>
      </c>
      <c r="G2655" s="7">
        <v>167.25915183198745</v>
      </c>
      <c r="H2655" s="7">
        <v>2.0935297583907171</v>
      </c>
      <c r="I2655" s="7">
        <f t="shared" si="66"/>
        <v>127.81568494272099</v>
      </c>
    </row>
    <row r="2656" spans="1:9" x14ac:dyDescent="0.25">
      <c r="A2656" s="14"/>
      <c r="B2656" s="5">
        <f>DATE(YEAR(siječanj!B2656),MONTH(siječanj!B2656)+1,DAY(siječanj!B2656))</f>
        <v>43889</v>
      </c>
      <c r="C2656" s="8">
        <v>27.6354166666667</v>
      </c>
      <c r="D2656">
        <v>1.055253067029198</v>
      </c>
      <c r="E2656" s="6">
        <v>123.12851260076576</v>
      </c>
      <c r="F2656" s="7">
        <v>169.56362015039207</v>
      </c>
      <c r="G2656" s="7">
        <v>160.44959828306625</v>
      </c>
      <c r="H2656" s="7">
        <v>2.0167017553708706</v>
      </c>
      <c r="I2656" s="7">
        <f t="shared" si="66"/>
        <v>129.93174056070131</v>
      </c>
    </row>
    <row r="2657" spans="1:9" x14ac:dyDescent="0.25">
      <c r="A2657" s="14"/>
      <c r="B2657" s="5">
        <f>DATE(YEAR(siječanj!B2657),MONTH(siječanj!B2657)+1,DAY(siječanj!B2657))</f>
        <v>43889</v>
      </c>
      <c r="C2657" s="8">
        <v>27.6458333333333</v>
      </c>
      <c r="D2657">
        <v>1.055253067029198</v>
      </c>
      <c r="E2657" s="6">
        <v>124.94548377584559</v>
      </c>
      <c r="F2657" s="7">
        <v>168.22651066203034</v>
      </c>
      <c r="G2657" s="7">
        <v>158.04620594285012</v>
      </c>
      <c r="H2657" s="7">
        <v>1.915918344516081</v>
      </c>
      <c r="I2657" s="7">
        <f t="shared" si="66"/>
        <v>131.84910496590794</v>
      </c>
    </row>
    <row r="2658" spans="1:9" x14ac:dyDescent="0.25">
      <c r="A2658" s="14"/>
      <c r="B2658" s="5">
        <f>DATE(YEAR(siječanj!B2658),MONTH(siječanj!B2658)+1,DAY(siječanj!B2658))</f>
        <v>43889</v>
      </c>
      <c r="C2658" s="8">
        <v>27.65625</v>
      </c>
      <c r="D2658">
        <v>1.055253067029198</v>
      </c>
      <c r="E2658" s="6">
        <v>128.589925475065</v>
      </c>
      <c r="F2658" s="7">
        <v>167.06921570994862</v>
      </c>
      <c r="G2658" s="7">
        <v>157.99241829121436</v>
      </c>
      <c r="H2658" s="7">
        <v>2.3558276472516502</v>
      </c>
      <c r="I2658" s="7">
        <f t="shared" si="66"/>
        <v>135.69491324661834</v>
      </c>
    </row>
    <row r="2659" spans="1:9" x14ac:dyDescent="0.25">
      <c r="A2659" s="14"/>
      <c r="B2659" s="5">
        <f>DATE(YEAR(siječanj!B2659),MONTH(siječanj!B2659)+1,DAY(siječanj!B2659))</f>
        <v>43889</v>
      </c>
      <c r="C2659" s="8">
        <v>27.6666666666667</v>
      </c>
      <c r="D2659">
        <v>1.055253067029198</v>
      </c>
      <c r="E2659" s="6">
        <v>130.069214193628</v>
      </c>
      <c r="F2659" s="7">
        <v>166.85327066511886</v>
      </c>
      <c r="G2659" s="7">
        <v>156.25732590623457</v>
      </c>
      <c r="H2659" s="7">
        <v>3.650477082452515</v>
      </c>
      <c r="I2659" s="7">
        <f t="shared" si="66"/>
        <v>137.25593720390364</v>
      </c>
    </row>
    <row r="2660" spans="1:9" x14ac:dyDescent="0.25">
      <c r="A2660" s="14"/>
      <c r="B2660" s="5">
        <f>DATE(YEAR(siječanj!B2660),MONTH(siječanj!B2660)+1,DAY(siječanj!B2660))</f>
        <v>43889</v>
      </c>
      <c r="C2660" s="8">
        <v>27.6770833333333</v>
      </c>
      <c r="D2660">
        <v>1.055253067029198</v>
      </c>
      <c r="E2660" s="6">
        <v>132.82027520006261</v>
      </c>
      <c r="F2660" s="7">
        <v>166.11176324778211</v>
      </c>
      <c r="G2660" s="7">
        <v>155.59351626656897</v>
      </c>
      <c r="H2660" s="7">
        <v>7.8841821014429083</v>
      </c>
      <c r="I2660" s="7">
        <f t="shared" si="66"/>
        <v>140.15900276852818</v>
      </c>
    </row>
    <row r="2661" spans="1:9" x14ac:dyDescent="0.25">
      <c r="A2661" s="14"/>
      <c r="B2661" s="5">
        <f>DATE(YEAR(siječanj!B2661),MONTH(siječanj!B2661)+1,DAY(siječanj!B2661))</f>
        <v>43889</v>
      </c>
      <c r="C2661" s="8">
        <v>27.6875</v>
      </c>
      <c r="D2661">
        <v>1.055253067029198</v>
      </c>
      <c r="E2661" s="6">
        <v>137.8739991647322</v>
      </c>
      <c r="F2661" s="7">
        <v>167.55667084094455</v>
      </c>
      <c r="G2661" s="7">
        <v>159.02477028092477</v>
      </c>
      <c r="H2661" s="7">
        <v>20.533425274975794</v>
      </c>
      <c r="I2661" s="7">
        <f t="shared" si="66"/>
        <v>145.49196048216473</v>
      </c>
    </row>
    <row r="2662" spans="1:9" x14ac:dyDescent="0.25">
      <c r="A2662" s="14"/>
      <c r="B2662" s="5">
        <f>DATE(YEAR(siječanj!B2662),MONTH(siječanj!B2662)+1,DAY(siječanj!B2662))</f>
        <v>43889</v>
      </c>
      <c r="C2662" s="8">
        <v>27.6979166666667</v>
      </c>
      <c r="D2662">
        <v>1.055253067029198</v>
      </c>
      <c r="E2662" s="6">
        <v>142.71100051309895</v>
      </c>
      <c r="F2662" s="7">
        <v>169.79887142079801</v>
      </c>
      <c r="G2662" s="7">
        <v>157.43297944772257</v>
      </c>
      <c r="H2662" s="7">
        <v>60.037634590291418</v>
      </c>
      <c r="I2662" s="7">
        <f t="shared" si="66"/>
        <v>150.5962209902531</v>
      </c>
    </row>
    <row r="2663" spans="1:9" x14ac:dyDescent="0.25">
      <c r="A2663" s="14"/>
      <c r="B2663" s="5">
        <f>DATE(YEAR(siječanj!B2663),MONTH(siječanj!B2663)+1,DAY(siječanj!B2663))</f>
        <v>43889</v>
      </c>
      <c r="C2663" s="8">
        <v>27.7083333333333</v>
      </c>
      <c r="D2663">
        <v>1.055253067029198</v>
      </c>
      <c r="E2663" s="6">
        <v>146.79658853741728</v>
      </c>
      <c r="F2663" s="7">
        <v>170.66503330271158</v>
      </c>
      <c r="G2663" s="7">
        <v>150.79244362003848</v>
      </c>
      <c r="H2663" s="7">
        <v>110.35081697210545</v>
      </c>
      <c r="I2663" s="7">
        <f t="shared" si="66"/>
        <v>154.9075502835328</v>
      </c>
    </row>
    <row r="2664" spans="1:9" x14ac:dyDescent="0.25">
      <c r="A2664" s="14"/>
      <c r="B2664" s="5">
        <f>DATE(YEAR(siječanj!B2664),MONTH(siječanj!B2664)+1,DAY(siječanj!B2664))</f>
        <v>43889</v>
      </c>
      <c r="C2664" s="8">
        <v>27.71875</v>
      </c>
      <c r="D2664">
        <v>1.055253067029198</v>
      </c>
      <c r="E2664" s="6">
        <v>153.05228045495664</v>
      </c>
      <c r="F2664" s="7">
        <v>167.91811626245297</v>
      </c>
      <c r="G2664" s="7">
        <v>151.42601472960291</v>
      </c>
      <c r="H2664" s="7">
        <v>137.87129024665808</v>
      </c>
      <c r="I2664" s="7">
        <f t="shared" si="66"/>
        <v>161.50888836590596</v>
      </c>
    </row>
    <row r="2665" spans="1:9" x14ac:dyDescent="0.25">
      <c r="A2665" s="14"/>
      <c r="B2665" s="5">
        <f>DATE(YEAR(siječanj!B2665),MONTH(siječanj!B2665)+1,DAY(siječanj!B2665))</f>
        <v>43889</v>
      </c>
      <c r="C2665" s="8">
        <v>27.7291666666667</v>
      </c>
      <c r="D2665">
        <v>1.055253067029198</v>
      </c>
      <c r="E2665" s="6">
        <v>159.47313328505285</v>
      </c>
      <c r="F2665" s="7">
        <v>165.49996640103495</v>
      </c>
      <c r="G2665" s="7">
        <v>152.53042406704012</v>
      </c>
      <c r="H2665" s="7">
        <v>155.99055413855226</v>
      </c>
      <c r="I2665" s="7">
        <f t="shared" si="66"/>
        <v>168.2845130078081</v>
      </c>
    </row>
    <row r="2666" spans="1:9" x14ac:dyDescent="0.25">
      <c r="A2666" s="14"/>
      <c r="B2666" s="5">
        <f>DATE(YEAR(siječanj!B2666),MONTH(siječanj!B2666)+1,DAY(siječanj!B2666))</f>
        <v>43889</v>
      </c>
      <c r="C2666" s="8">
        <v>27.7395833333333</v>
      </c>
      <c r="D2666">
        <v>1.055253067029198</v>
      </c>
      <c r="E2666" s="6">
        <v>163.3876489326442</v>
      </c>
      <c r="F2666" s="7">
        <v>163.10418609984322</v>
      </c>
      <c r="G2666" s="7">
        <v>152.11111831893308</v>
      </c>
      <c r="H2666" s="7">
        <v>167.85442560273131</v>
      </c>
      <c r="I2666" s="7">
        <f t="shared" si="66"/>
        <v>172.41531765086265</v>
      </c>
    </row>
    <row r="2667" spans="1:9" x14ac:dyDescent="0.25">
      <c r="A2667" s="14"/>
      <c r="B2667" s="5">
        <f>DATE(YEAR(siječanj!B2667),MONTH(siječanj!B2667)+1,DAY(siječanj!B2667))</f>
        <v>43889</v>
      </c>
      <c r="C2667" s="8">
        <v>27.75</v>
      </c>
      <c r="D2667">
        <v>1.055253067029198</v>
      </c>
      <c r="E2667" s="6">
        <v>166.30518167588974</v>
      </c>
      <c r="F2667" s="7">
        <v>161.03014013851785</v>
      </c>
      <c r="G2667" s="7">
        <v>154.53574051867182</v>
      </c>
      <c r="H2667" s="7">
        <v>189.3134495587276</v>
      </c>
      <c r="I2667" s="7">
        <f t="shared" si="66"/>
        <v>175.49405302633062</v>
      </c>
    </row>
    <row r="2668" spans="1:9" x14ac:dyDescent="0.25">
      <c r="A2668" s="14"/>
      <c r="B2668" s="5">
        <f>DATE(YEAR(siječanj!B2668),MONTH(siječanj!B2668)+1,DAY(siječanj!B2668))</f>
        <v>43889</v>
      </c>
      <c r="C2668" s="8">
        <v>27.7604166666667</v>
      </c>
      <c r="D2668">
        <v>1.055253067029198</v>
      </c>
      <c r="E2668" s="6">
        <v>168.25991596676496</v>
      </c>
      <c r="F2668" s="7">
        <v>157.94554257789099</v>
      </c>
      <c r="G2668" s="7">
        <v>154.27138871127656</v>
      </c>
      <c r="H2668" s="7">
        <v>205.08177894559839</v>
      </c>
      <c r="I2668" s="7">
        <f t="shared" si="66"/>
        <v>177.55679238200383</v>
      </c>
    </row>
    <row r="2669" spans="1:9" x14ac:dyDescent="0.25">
      <c r="A2669" s="14"/>
      <c r="B2669" s="5">
        <f>DATE(YEAR(siječanj!B2669),MONTH(siječanj!B2669)+1,DAY(siječanj!B2669))</f>
        <v>43889</v>
      </c>
      <c r="C2669" s="8">
        <v>27.7708333333333</v>
      </c>
      <c r="D2669">
        <v>1.055253067029198</v>
      </c>
      <c r="E2669" s="6">
        <v>170.63215170721435</v>
      </c>
      <c r="F2669" s="7">
        <v>155.9142028696522</v>
      </c>
      <c r="G2669" s="7">
        <v>157.6400186456745</v>
      </c>
      <c r="H2669" s="7">
        <v>221.93860020569142</v>
      </c>
      <c r="I2669" s="7">
        <f t="shared" si="66"/>
        <v>180.06010142282935</v>
      </c>
    </row>
    <row r="2670" spans="1:9" x14ac:dyDescent="0.25">
      <c r="A2670" s="14"/>
      <c r="B2670" s="5">
        <f>DATE(YEAR(siječanj!B2670),MONTH(siječanj!B2670)+1,DAY(siječanj!B2670))</f>
        <v>43889</v>
      </c>
      <c r="C2670" s="8">
        <v>27.78125</v>
      </c>
      <c r="D2670">
        <v>1.055253067029198</v>
      </c>
      <c r="E2670" s="6">
        <v>173.91979018414963</v>
      </c>
      <c r="F2670" s="7">
        <v>152.89337399263141</v>
      </c>
      <c r="G2670" s="7">
        <v>158.51971192288184</v>
      </c>
      <c r="H2670" s="7">
        <v>225.30099465854346</v>
      </c>
      <c r="I2670" s="7">
        <f t="shared" si="66"/>
        <v>183.5293920088985</v>
      </c>
    </row>
    <row r="2671" spans="1:9" x14ac:dyDescent="0.25">
      <c r="A2671" s="14"/>
      <c r="B2671" s="5">
        <f>DATE(YEAR(siječanj!B2671),MONTH(siječanj!B2671)+1,DAY(siječanj!B2671))</f>
        <v>43889</v>
      </c>
      <c r="C2671" s="8">
        <v>27.7916666666667</v>
      </c>
      <c r="D2671">
        <v>1.055253067029198</v>
      </c>
      <c r="E2671" s="6">
        <v>173.9412559124674</v>
      </c>
      <c r="F2671" s="7">
        <v>147.91575590625814</v>
      </c>
      <c r="G2671" s="7">
        <v>160.34966572922286</v>
      </c>
      <c r="H2671" s="7">
        <v>225.70701504698118</v>
      </c>
      <c r="I2671" s="7">
        <f t="shared" si="66"/>
        <v>183.55204378454184</v>
      </c>
    </row>
    <row r="2672" spans="1:9" x14ac:dyDescent="0.25">
      <c r="A2672" s="14"/>
      <c r="B2672" s="5">
        <f>DATE(YEAR(siječanj!B2672),MONTH(siječanj!B2672)+1,DAY(siječanj!B2672))</f>
        <v>43889</v>
      </c>
      <c r="C2672" s="8">
        <v>27.8020833333333</v>
      </c>
      <c r="D2672">
        <v>1.055253067029198</v>
      </c>
      <c r="E2672" s="6">
        <v>173.35846501891635</v>
      </c>
      <c r="F2672" s="7">
        <v>140.62773393846322</v>
      </c>
      <c r="G2672" s="7">
        <v>159.24534051009695</v>
      </c>
      <c r="H2672" s="7">
        <v>226.33541527092015</v>
      </c>
      <c r="I2672" s="7">
        <f t="shared" si="66"/>
        <v>182.93705190668541</v>
      </c>
    </row>
    <row r="2673" spans="1:9" x14ac:dyDescent="0.25">
      <c r="A2673" s="14"/>
      <c r="B2673" s="5">
        <f>DATE(YEAR(siječanj!B2673),MONTH(siječanj!B2673)+1,DAY(siječanj!B2673))</f>
        <v>43889</v>
      </c>
      <c r="C2673" s="8">
        <v>27.8125</v>
      </c>
      <c r="D2673">
        <v>1.055253067029198</v>
      </c>
      <c r="E2673" s="6">
        <v>174.29300421966363</v>
      </c>
      <c r="F2673" s="7">
        <v>134.85574586403752</v>
      </c>
      <c r="G2673" s="7">
        <v>155.79503970667889</v>
      </c>
      <c r="H2673" s="7">
        <v>226.31581783342509</v>
      </c>
      <c r="I2673" s="7">
        <f t="shared" si="66"/>
        <v>183.92322726453298</v>
      </c>
    </row>
    <row r="2674" spans="1:9" x14ac:dyDescent="0.25">
      <c r="A2674" s="14"/>
      <c r="B2674" s="5">
        <f>DATE(YEAR(siječanj!B2674),MONTH(siječanj!B2674)+1,DAY(siječanj!B2674))</f>
        <v>43889</v>
      </c>
      <c r="C2674" s="8">
        <v>27.8229166666667</v>
      </c>
      <c r="D2674">
        <v>1.055253067029198</v>
      </c>
      <c r="E2674" s="6">
        <v>175.29326320348895</v>
      </c>
      <c r="F2674" s="7">
        <v>130.40796438412016</v>
      </c>
      <c r="G2674" s="7">
        <v>151.16284858983389</v>
      </c>
      <c r="H2674" s="7">
        <v>226.41641124831207</v>
      </c>
      <c r="I2674" s="7">
        <f t="shared" si="66"/>
        <v>184.97875362503817</v>
      </c>
    </row>
    <row r="2675" spans="1:9" x14ac:dyDescent="0.25">
      <c r="A2675" s="14"/>
      <c r="B2675" s="5">
        <f>DATE(YEAR(siječanj!B2675),MONTH(siječanj!B2675)+1,DAY(siječanj!B2675))</f>
        <v>43889</v>
      </c>
      <c r="C2675" s="8">
        <v>27.8333333333333</v>
      </c>
      <c r="D2675">
        <v>1.055253067029198</v>
      </c>
      <c r="E2675" s="6">
        <v>177.74864994236029</v>
      </c>
      <c r="F2675" s="7">
        <v>127.039924166753</v>
      </c>
      <c r="G2675" s="7">
        <v>146.82066135970155</v>
      </c>
      <c r="H2675" s="7">
        <v>226.43824387397279</v>
      </c>
      <c r="I2675" s="7">
        <f t="shared" si="66"/>
        <v>187.56980801197497</v>
      </c>
    </row>
    <row r="2676" spans="1:9" x14ac:dyDescent="0.25">
      <c r="A2676" s="14"/>
      <c r="B2676" s="5">
        <f>DATE(YEAR(siječanj!B2676),MONTH(siječanj!B2676)+1,DAY(siječanj!B2676))</f>
        <v>43889</v>
      </c>
      <c r="C2676" s="8">
        <v>27.84375</v>
      </c>
      <c r="D2676">
        <v>1.055253067029198</v>
      </c>
      <c r="E2676" s="6">
        <v>177.98434320758093</v>
      </c>
      <c r="F2676" s="7">
        <v>123.1073522712974</v>
      </c>
      <c r="G2676" s="7">
        <v>138.72750243643682</v>
      </c>
      <c r="H2676" s="7">
        <v>226.79011043787207</v>
      </c>
      <c r="I2676" s="7">
        <f t="shared" si="66"/>
        <v>187.81852405297718</v>
      </c>
    </row>
    <row r="2677" spans="1:9" x14ac:dyDescent="0.25">
      <c r="A2677" s="14"/>
      <c r="B2677" s="5">
        <f>DATE(YEAR(siječanj!B2677),MONTH(siječanj!B2677)+1,DAY(siječanj!B2677))</f>
        <v>43889</v>
      </c>
      <c r="C2677" s="8">
        <v>27.8541666666667</v>
      </c>
      <c r="D2677">
        <v>1.055253067029198</v>
      </c>
      <c r="E2677" s="6">
        <v>175.567264718844</v>
      </c>
      <c r="F2677" s="7">
        <v>120.64655630079776</v>
      </c>
      <c r="G2677" s="7">
        <v>130.88709500487346</v>
      </c>
      <c r="H2677" s="7">
        <v>227.24720094665884</v>
      </c>
      <c r="I2677" s="7">
        <f t="shared" si="66"/>
        <v>185.26789456448722</v>
      </c>
    </row>
    <row r="2678" spans="1:9" x14ac:dyDescent="0.25">
      <c r="A2678" s="14"/>
      <c r="B2678" s="5">
        <f>DATE(YEAR(siječanj!B2678),MONTH(siječanj!B2678)+1,DAY(siječanj!B2678))</f>
        <v>43889</v>
      </c>
      <c r="C2678" s="8">
        <v>27.8645833333333</v>
      </c>
      <c r="D2678">
        <v>1.055253067029198</v>
      </c>
      <c r="E2678" s="6">
        <v>172.23854622641656</v>
      </c>
      <c r="F2678" s="7">
        <v>115.71816808724363</v>
      </c>
      <c r="G2678" s="7">
        <v>125.30577695328053</v>
      </c>
      <c r="H2678" s="7">
        <v>227.64764281474365</v>
      </c>
      <c r="I2678" s="7">
        <f t="shared" si="66"/>
        <v>181.75525416607636</v>
      </c>
    </row>
    <row r="2679" spans="1:9" x14ac:dyDescent="0.25">
      <c r="A2679" s="14"/>
      <c r="B2679" s="5">
        <f>DATE(YEAR(siječanj!B2679),MONTH(siječanj!B2679)+1,DAY(siječanj!B2679))</f>
        <v>43889</v>
      </c>
      <c r="C2679" s="8">
        <v>27.875</v>
      </c>
      <c r="D2679">
        <v>1.055253067029198</v>
      </c>
      <c r="E2679" s="6">
        <v>171.06105222578915</v>
      </c>
      <c r="F2679" s="7">
        <v>108.21916896942453</v>
      </c>
      <c r="G2679" s="7">
        <v>118.68462839353785</v>
      </c>
      <c r="H2679" s="7">
        <v>228.38622179988212</v>
      </c>
      <c r="I2679" s="7">
        <f t="shared" si="66"/>
        <v>180.51270001050582</v>
      </c>
    </row>
    <row r="2680" spans="1:9" x14ac:dyDescent="0.25">
      <c r="A2680" s="14"/>
      <c r="B2680" s="5">
        <f>DATE(YEAR(siječanj!B2680),MONTH(siječanj!B2680)+1,DAY(siječanj!B2680))</f>
        <v>43889</v>
      </c>
      <c r="C2680" s="8">
        <v>27.8854166666667</v>
      </c>
      <c r="D2680">
        <v>1.055253067029198</v>
      </c>
      <c r="E2680" s="6">
        <v>177.87242373763482</v>
      </c>
      <c r="F2680" s="7">
        <v>87.803755625908011</v>
      </c>
      <c r="G2680" s="7">
        <v>98.073034453465212</v>
      </c>
      <c r="H2680" s="7">
        <v>231.83501567566049</v>
      </c>
      <c r="I2680" s="7">
        <f t="shared" si="66"/>
        <v>187.70042068905627</v>
      </c>
    </row>
    <row r="2681" spans="1:9" x14ac:dyDescent="0.25">
      <c r="A2681" s="14"/>
      <c r="B2681" s="5">
        <f>DATE(YEAR(siječanj!B2681),MONTH(siječanj!B2681)+1,DAY(siječanj!B2681))</f>
        <v>43889</v>
      </c>
      <c r="C2681" s="8">
        <v>27.8958333333333</v>
      </c>
      <c r="D2681">
        <v>1.055253067029198</v>
      </c>
      <c r="E2681" s="6">
        <v>184.15712254757696</v>
      </c>
      <c r="F2681" s="7">
        <v>80.175174244709808</v>
      </c>
      <c r="G2681" s="7">
        <v>91.363024911901832</v>
      </c>
      <c r="H2681" s="7">
        <v>235.63603919663788</v>
      </c>
      <c r="I2681" s="7">
        <f t="shared" si="66"/>
        <v>194.33236838360244</v>
      </c>
    </row>
    <row r="2682" spans="1:9" x14ac:dyDescent="0.25">
      <c r="A2682" s="14"/>
      <c r="B2682" s="5">
        <f>DATE(YEAR(siječanj!B2682),MONTH(siječanj!B2682)+1,DAY(siječanj!B2682))</f>
        <v>43889</v>
      </c>
      <c r="C2682" s="8">
        <v>27.90625</v>
      </c>
      <c r="D2682">
        <v>1.055253067029198</v>
      </c>
      <c r="E2682" s="6">
        <v>184.52687015937093</v>
      </c>
      <c r="F2682" s="7">
        <v>77.591949137815021</v>
      </c>
      <c r="G2682" s="7">
        <v>87.746273998558792</v>
      </c>
      <c r="H2682" s="7">
        <v>236.3609275299188</v>
      </c>
      <c r="I2682" s="7">
        <f t="shared" si="66"/>
        <v>194.72254568497476</v>
      </c>
    </row>
    <row r="2683" spans="1:9" x14ac:dyDescent="0.25">
      <c r="A2683" s="14"/>
      <c r="B2683" s="5">
        <f>DATE(YEAR(siječanj!B2683),MONTH(siječanj!B2683)+1,DAY(siječanj!B2683))</f>
        <v>43889</v>
      </c>
      <c r="C2683" s="8">
        <v>27.9166666666667</v>
      </c>
      <c r="D2683">
        <v>1.055253067029198</v>
      </c>
      <c r="E2683" s="6">
        <v>183.20295924809653</v>
      </c>
      <c r="F2683" s="7">
        <v>76.969522840600064</v>
      </c>
      <c r="G2683" s="7">
        <v>85.05573378858081</v>
      </c>
      <c r="H2683" s="7">
        <v>235.48171969682582</v>
      </c>
      <c r="I2683" s="7">
        <f t="shared" si="66"/>
        <v>193.32548463537904</v>
      </c>
    </row>
    <row r="2684" spans="1:9" x14ac:dyDescent="0.25">
      <c r="A2684" s="14"/>
      <c r="B2684" s="5">
        <f>DATE(YEAR(siječanj!B2684),MONTH(siječanj!B2684)+1,DAY(siječanj!B2684))</f>
        <v>43889</v>
      </c>
      <c r="C2684" s="8">
        <v>27.9270833333333</v>
      </c>
      <c r="D2684">
        <v>1.055253067029198</v>
      </c>
      <c r="E2684" s="6">
        <v>180.05799653444211</v>
      </c>
      <c r="F2684" s="7">
        <v>75.112023364153629</v>
      </c>
      <c r="G2684" s="7">
        <v>70.497790229408224</v>
      </c>
      <c r="H2684" s="7">
        <v>236.89978693163141</v>
      </c>
      <c r="I2684" s="7">
        <f t="shared" si="66"/>
        <v>190.00675308610275</v>
      </c>
    </row>
    <row r="2685" spans="1:9" x14ac:dyDescent="0.25">
      <c r="A2685" s="14"/>
      <c r="B2685" s="5">
        <f>DATE(YEAR(siječanj!B2685),MONTH(siječanj!B2685)+1,DAY(siječanj!B2685))</f>
        <v>43889</v>
      </c>
      <c r="C2685" s="8">
        <v>27.9375</v>
      </c>
      <c r="D2685">
        <v>1.055253067029198</v>
      </c>
      <c r="E2685" s="6">
        <v>172.77406699203573</v>
      </c>
      <c r="F2685" s="7">
        <v>73.348966013817432</v>
      </c>
      <c r="G2685" s="7">
        <v>65.135808671754859</v>
      </c>
      <c r="H2685" s="7">
        <v>236.68762310968657</v>
      </c>
      <c r="I2685" s="7">
        <f t="shared" si="66"/>
        <v>182.32036409645383</v>
      </c>
    </row>
    <row r="2686" spans="1:9" x14ac:dyDescent="0.25">
      <c r="A2686" s="14"/>
      <c r="B2686" s="5">
        <f>DATE(YEAR(siječanj!B2686),MONTH(siječanj!B2686)+1,DAY(siječanj!B2686))</f>
        <v>43889</v>
      </c>
      <c r="C2686" s="8">
        <v>27.9479166666667</v>
      </c>
      <c r="D2686">
        <v>1.055253067029198</v>
      </c>
      <c r="E2686" s="6">
        <v>166.04513023482036</v>
      </c>
      <c r="F2686" s="7">
        <v>72.343687038946356</v>
      </c>
      <c r="G2686" s="7">
        <v>63.284536881946039</v>
      </c>
      <c r="H2686" s="7">
        <v>235.84837510917137</v>
      </c>
      <c r="I2686" s="7">
        <f t="shared" si="66"/>
        <v>175.21963294555681</v>
      </c>
    </row>
    <row r="2687" spans="1:9" x14ac:dyDescent="0.25">
      <c r="A2687" s="14"/>
      <c r="B2687" s="5">
        <f>DATE(YEAR(siječanj!B2687),MONTH(siječanj!B2687)+1,DAY(siječanj!B2687))</f>
        <v>43889</v>
      </c>
      <c r="C2687" s="8">
        <v>27.9583333333333</v>
      </c>
      <c r="D2687">
        <v>1.055253067029198</v>
      </c>
      <c r="E2687" s="6">
        <v>156.38395615120299</v>
      </c>
      <c r="F2687" s="7">
        <v>69.559681195659806</v>
      </c>
      <c r="G2687" s="7">
        <v>62.26736624461126</v>
      </c>
      <c r="H2687" s="7">
        <v>235.40489268854924</v>
      </c>
      <c r="I2687" s="7">
        <f t="shared" si="66"/>
        <v>165.02464936271656</v>
      </c>
    </row>
    <row r="2688" spans="1:9" x14ac:dyDescent="0.25">
      <c r="A2688" s="14"/>
      <c r="B2688" s="5">
        <f>DATE(YEAR(siječanj!B2688),MONTH(siječanj!B2688)+1,DAY(siječanj!B2688))</f>
        <v>43889</v>
      </c>
      <c r="C2688" s="8">
        <v>27.96875</v>
      </c>
      <c r="D2688">
        <v>1.055253067029198</v>
      </c>
      <c r="E2688" s="6">
        <v>146.01020387437842</v>
      </c>
      <c r="F2688" s="7">
        <v>67.425779920647884</v>
      </c>
      <c r="G2688" s="7">
        <v>61.076735638075128</v>
      </c>
      <c r="H2688" s="7">
        <v>235.90746783412919</v>
      </c>
      <c r="I2688" s="7">
        <f t="shared" si="66"/>
        <v>154.0777154559963</v>
      </c>
    </row>
    <row r="2689" spans="1:9" x14ac:dyDescent="0.25">
      <c r="A2689" s="14"/>
      <c r="B2689" s="5">
        <f>DATE(YEAR(siječanj!B2689),MONTH(siječanj!B2689)+1,DAY(siječanj!B2689))</f>
        <v>43889</v>
      </c>
      <c r="C2689" s="8">
        <v>27.9791666666667</v>
      </c>
      <c r="D2689">
        <v>1.055253067029198</v>
      </c>
      <c r="E2689" s="6">
        <v>135.44206990061275</v>
      </c>
      <c r="F2689" s="7">
        <v>66.288970016638601</v>
      </c>
      <c r="G2689" s="7">
        <v>59.349666537741321</v>
      </c>
      <c r="H2689" s="7">
        <v>236.82721941410935</v>
      </c>
      <c r="I2689" s="7">
        <f t="shared" si="66"/>
        <v>142.92565966740463</v>
      </c>
    </row>
    <row r="2690" spans="1:9" ht="15.75" thickBot="1" x14ac:dyDescent="0.3">
      <c r="A2690" s="14"/>
      <c r="B2690" s="5">
        <f>DATE(YEAR(siječanj!B2690),MONTH(siječanj!B2690)+1,DAY(siječanj!B2690))</f>
        <v>43889</v>
      </c>
      <c r="C2690" s="8">
        <v>27.9895833333333</v>
      </c>
      <c r="D2690">
        <v>1.055253067029198</v>
      </c>
      <c r="E2690" s="6">
        <v>125.21401927179947</v>
      </c>
      <c r="F2690" s="7">
        <v>64.537311960033051</v>
      </c>
      <c r="G2690" s="7">
        <v>58.384833512580585</v>
      </c>
      <c r="H2690" s="7">
        <v>238.35142376813977</v>
      </c>
      <c r="I2690" s="7">
        <f t="shared" si="66"/>
        <v>132.1324778716195</v>
      </c>
    </row>
    <row r="2691" spans="1:9" x14ac:dyDescent="0.25">
      <c r="A2691" s="15">
        <f t="shared" ref="A2691" si="67">A2595+1</f>
        <v>60</v>
      </c>
      <c r="B2691" s="5">
        <f>DATE(YEAR(siječanj!B2691),MONTH(siječanj!B2691)+1,DAY(siječanj!B2691))</f>
        <v>43890</v>
      </c>
      <c r="C2691" s="8">
        <v>27</v>
      </c>
      <c r="D2691">
        <v>1.0511514886940498</v>
      </c>
      <c r="E2691" s="6">
        <v>122.78459882326227</v>
      </c>
      <c r="F2691" s="7">
        <v>63.757617109178682</v>
      </c>
      <c r="G2691" s="7">
        <v>59.684213073112836</v>
      </c>
      <c r="H2691" s="7">
        <v>239.3738965188976</v>
      </c>
      <c r="I2691" s="7">
        <f t="shared" si="66"/>
        <v>129.06521384177381</v>
      </c>
    </row>
    <row r="2692" spans="1:9" x14ac:dyDescent="0.25">
      <c r="A2692" s="16"/>
      <c r="B2692" s="5">
        <f>DATE(YEAR(siječanj!B2692),MONTH(siječanj!B2692)+1,DAY(siječanj!B2692))</f>
        <v>43890</v>
      </c>
      <c r="C2692" s="8">
        <v>27.0104166666667</v>
      </c>
      <c r="D2692">
        <v>1.0511514886940498</v>
      </c>
      <c r="E2692" s="6">
        <v>113.63282713576869</v>
      </c>
      <c r="F2692" s="7">
        <v>62.193636415095135</v>
      </c>
      <c r="G2692" s="7">
        <v>57.945367409194787</v>
      </c>
      <c r="H2692" s="7">
        <v>240.45354810852925</v>
      </c>
      <c r="I2692" s="7">
        <f t="shared" ref="I2692:I2755" si="68">D2692*E2692</f>
        <v>119.44531540827688</v>
      </c>
    </row>
    <row r="2693" spans="1:9" x14ac:dyDescent="0.25">
      <c r="A2693" s="16"/>
      <c r="B2693" s="5">
        <f>DATE(YEAR(siječanj!B2693),MONTH(siječanj!B2693)+1,DAY(siječanj!B2693))</f>
        <v>43890</v>
      </c>
      <c r="C2693" s="8">
        <v>27.0208333333333</v>
      </c>
      <c r="D2693">
        <v>1.0511514886940498</v>
      </c>
      <c r="E2693" s="6">
        <v>105.23587534553501</v>
      </c>
      <c r="F2693" s="7">
        <v>60.004113964342281</v>
      </c>
      <c r="G2693" s="7">
        <v>59.728911941492605</v>
      </c>
      <c r="H2693" s="7">
        <v>240.37430884778198</v>
      </c>
      <c r="I2693" s="7">
        <f t="shared" si="68"/>
        <v>110.61884703348058</v>
      </c>
    </row>
    <row r="2694" spans="1:9" x14ac:dyDescent="0.25">
      <c r="A2694" s="16"/>
      <c r="B2694" s="5">
        <f>DATE(YEAR(siječanj!B2694),MONTH(siječanj!B2694)+1,DAY(siječanj!B2694))</f>
        <v>43890</v>
      </c>
      <c r="C2694" s="8">
        <v>27.03125</v>
      </c>
      <c r="D2694">
        <v>1.0511514886940498</v>
      </c>
      <c r="E2694" s="6">
        <v>97.598598211849833</v>
      </c>
      <c r="F2694" s="7">
        <v>59.322862820724872</v>
      </c>
      <c r="G2694" s="7">
        <v>58.34738884714335</v>
      </c>
      <c r="H2694" s="7">
        <v>241.26264544001879</v>
      </c>
      <c r="I2694" s="7">
        <f t="shared" si="68"/>
        <v>102.59091180483838</v>
      </c>
    </row>
    <row r="2695" spans="1:9" x14ac:dyDescent="0.25">
      <c r="A2695" s="16"/>
      <c r="B2695" s="5">
        <f>DATE(YEAR(siječanj!B2695),MONTH(siječanj!B2695)+1,DAY(siječanj!B2695))</f>
        <v>43890</v>
      </c>
      <c r="C2695" s="8">
        <v>27.0416666666667</v>
      </c>
      <c r="D2695">
        <v>1.0511514886940498</v>
      </c>
      <c r="E2695" s="6">
        <v>91.060043960213378</v>
      </c>
      <c r="F2695" s="7">
        <v>58.288345840266793</v>
      </c>
      <c r="G2695" s="7">
        <v>58.405138070678731</v>
      </c>
      <c r="H2695" s="7">
        <v>242.85786551204376</v>
      </c>
      <c r="I2695" s="7">
        <f t="shared" si="68"/>
        <v>95.717900769323919</v>
      </c>
    </row>
    <row r="2696" spans="1:9" x14ac:dyDescent="0.25">
      <c r="A2696" s="16"/>
      <c r="B2696" s="5">
        <f>DATE(YEAR(siječanj!B2696),MONTH(siječanj!B2696)+1,DAY(siječanj!B2696))</f>
        <v>43890</v>
      </c>
      <c r="C2696" s="8">
        <v>27.0520833333333</v>
      </c>
      <c r="D2696">
        <v>1.0511514886940498</v>
      </c>
      <c r="E2696" s="6">
        <v>87.152808489243199</v>
      </c>
      <c r="F2696" s="7">
        <v>57.784960567170366</v>
      </c>
      <c r="G2696" s="7">
        <v>59.727441873861522</v>
      </c>
      <c r="H2696" s="7">
        <v>243.72261375671846</v>
      </c>
      <c r="I2696" s="7">
        <f t="shared" si="68"/>
        <v>91.610804387335421</v>
      </c>
    </row>
    <row r="2697" spans="1:9" x14ac:dyDescent="0.25">
      <c r="A2697" s="16"/>
      <c r="B2697" s="5">
        <f>DATE(YEAR(siječanj!B2697),MONTH(siječanj!B2697)+1,DAY(siječanj!B2697))</f>
        <v>43890</v>
      </c>
      <c r="C2697" s="8">
        <v>27.0625</v>
      </c>
      <c r="D2697">
        <v>1.0511514886940498</v>
      </c>
      <c r="E2697" s="6">
        <v>81.423545946949403</v>
      </c>
      <c r="F2697" s="7">
        <v>57.580350662465989</v>
      </c>
      <c r="G2697" s="7">
        <v>56.318050609180169</v>
      </c>
      <c r="H2697" s="7">
        <v>243.54886095205367</v>
      </c>
      <c r="I2697" s="7">
        <f t="shared" si="68"/>
        <v>85.588481536884231</v>
      </c>
    </row>
    <row r="2698" spans="1:9" x14ac:dyDescent="0.25">
      <c r="A2698" s="16"/>
      <c r="B2698" s="5">
        <f>DATE(YEAR(siječanj!B2698),MONTH(siječanj!B2698)+1,DAY(siječanj!B2698))</f>
        <v>43890</v>
      </c>
      <c r="C2698" s="8">
        <v>27.0729166666667</v>
      </c>
      <c r="D2698">
        <v>1.0511514886940498</v>
      </c>
      <c r="E2698" s="6">
        <v>77.701160243557197</v>
      </c>
      <c r="F2698" s="7">
        <v>57.214791391021691</v>
      </c>
      <c r="G2698" s="7">
        <v>57.678612221476243</v>
      </c>
      <c r="H2698" s="7">
        <v>243.14345929394042</v>
      </c>
      <c r="I2698" s="7">
        <f t="shared" si="68"/>
        <v>81.67569026327007</v>
      </c>
    </row>
    <row r="2699" spans="1:9" x14ac:dyDescent="0.25">
      <c r="A2699" s="16"/>
      <c r="B2699" s="5">
        <f>DATE(YEAR(siječanj!B2699),MONTH(siječanj!B2699)+1,DAY(siječanj!B2699))</f>
        <v>43890</v>
      </c>
      <c r="C2699" s="8">
        <v>27.0833333333333</v>
      </c>
      <c r="D2699">
        <v>1.0511514886940498</v>
      </c>
      <c r="E2699" s="6">
        <v>75.320654340204882</v>
      </c>
      <c r="F2699" s="7">
        <v>57.063268594651348</v>
      </c>
      <c r="G2699" s="7">
        <v>54.633877841983654</v>
      </c>
      <c r="H2699" s="7">
        <v>243.4873649273147</v>
      </c>
      <c r="I2699" s="7">
        <f t="shared" si="68"/>
        <v>79.173417939116305</v>
      </c>
    </row>
    <row r="2700" spans="1:9" x14ac:dyDescent="0.25">
      <c r="A2700" s="16"/>
      <c r="B2700" s="5">
        <f>DATE(YEAR(siječanj!B2700),MONTH(siječanj!B2700)+1,DAY(siječanj!B2700))</f>
        <v>43890</v>
      </c>
      <c r="C2700" s="8">
        <v>27.09375</v>
      </c>
      <c r="D2700">
        <v>1.0511514886940498</v>
      </c>
      <c r="E2700" s="6">
        <v>73.032783287999592</v>
      </c>
      <c r="F2700" s="7">
        <v>55.488405845279388</v>
      </c>
      <c r="G2700" s="7">
        <v>55.714698001547546</v>
      </c>
      <c r="H2700" s="7">
        <v>244.23740932357788</v>
      </c>
      <c r="I2700" s="7">
        <f t="shared" si="68"/>
        <v>76.768518876650703</v>
      </c>
    </row>
    <row r="2701" spans="1:9" x14ac:dyDescent="0.25">
      <c r="A2701" s="16"/>
      <c r="B2701" s="5">
        <f>DATE(YEAR(siječanj!B2701),MONTH(siječanj!B2701)+1,DAY(siječanj!B2701))</f>
        <v>43890</v>
      </c>
      <c r="C2701" s="8">
        <v>27.1041666666667</v>
      </c>
      <c r="D2701">
        <v>1.0511514886940498</v>
      </c>
      <c r="E2701" s="6">
        <v>72.018455510027252</v>
      </c>
      <c r="F2701" s="7">
        <v>56.201830021923413</v>
      </c>
      <c r="G2701" s="7">
        <v>53.919104522562179</v>
      </c>
      <c r="H2701" s="7">
        <v>243.56375126431519</v>
      </c>
      <c r="I2701" s="7">
        <f t="shared" si="68"/>
        <v>75.702306722811343</v>
      </c>
    </row>
    <row r="2702" spans="1:9" x14ac:dyDescent="0.25">
      <c r="A2702" s="16"/>
      <c r="B2702" s="5">
        <f>DATE(YEAR(siječanj!B2702),MONTH(siječanj!B2702)+1,DAY(siječanj!B2702))</f>
        <v>43890</v>
      </c>
      <c r="C2702" s="8">
        <v>27.1145833333333</v>
      </c>
      <c r="D2702">
        <v>1.0511514886940498</v>
      </c>
      <c r="E2702" s="6">
        <v>69.2856126059514</v>
      </c>
      <c r="F2702" s="7">
        <v>56.052957571369454</v>
      </c>
      <c r="G2702" s="7">
        <v>53.044021729941754</v>
      </c>
      <c r="H2702" s="7">
        <v>243.42595643998496</v>
      </c>
      <c r="I2702" s="7">
        <f t="shared" si="68"/>
        <v>72.829674835825045</v>
      </c>
    </row>
    <row r="2703" spans="1:9" x14ac:dyDescent="0.25">
      <c r="A2703" s="16"/>
      <c r="B2703" s="5">
        <f>DATE(YEAR(siječanj!B2703),MONTH(siječanj!B2703)+1,DAY(siječanj!B2703))</f>
        <v>43890</v>
      </c>
      <c r="C2703" s="8">
        <v>27.125</v>
      </c>
      <c r="D2703">
        <v>1.0511514886940498</v>
      </c>
      <c r="E2703" s="6">
        <v>68.387238810899049</v>
      </c>
      <c r="F2703" s="7">
        <v>55.691953205897015</v>
      </c>
      <c r="G2703" s="7">
        <v>54.395298282922099</v>
      </c>
      <c r="H2703" s="7">
        <v>243.72223674901275</v>
      </c>
      <c r="I2703" s="7">
        <f t="shared" si="68"/>
        <v>71.885347883752033</v>
      </c>
    </row>
    <row r="2704" spans="1:9" x14ac:dyDescent="0.25">
      <c r="A2704" s="16"/>
      <c r="B2704" s="5">
        <f>DATE(YEAR(siječanj!B2704),MONTH(siječanj!B2704)+1,DAY(siječanj!B2704))</f>
        <v>43890</v>
      </c>
      <c r="C2704" s="8">
        <v>27.1354166666667</v>
      </c>
      <c r="D2704">
        <v>1.0511514886940498</v>
      </c>
      <c r="E2704" s="6">
        <v>65.959827769601759</v>
      </c>
      <c r="F2704" s="7">
        <v>55.983098304866125</v>
      </c>
      <c r="G2704" s="7">
        <v>55.092843371059274</v>
      </c>
      <c r="H2704" s="7">
        <v>243.08472666605243</v>
      </c>
      <c r="I2704" s="7">
        <f t="shared" si="68"/>
        <v>69.333771154020013</v>
      </c>
    </row>
    <row r="2705" spans="1:9" x14ac:dyDescent="0.25">
      <c r="A2705" s="16"/>
      <c r="B2705" s="5">
        <f>DATE(YEAR(siječanj!B2705),MONTH(siječanj!B2705)+1,DAY(siječanj!B2705))</f>
        <v>43890</v>
      </c>
      <c r="C2705" s="8">
        <v>27.1458333333333</v>
      </c>
      <c r="D2705">
        <v>1.0511514886940498</v>
      </c>
      <c r="E2705" s="6">
        <v>65.533439010076876</v>
      </c>
      <c r="F2705" s="7">
        <v>55.888892745175184</v>
      </c>
      <c r="G2705" s="7">
        <v>55.4079425539813</v>
      </c>
      <c r="H2705" s="7">
        <v>242.90772005609622</v>
      </c>
      <c r="I2705" s="7">
        <f t="shared" si="68"/>
        <v>68.885571974683032</v>
      </c>
    </row>
    <row r="2706" spans="1:9" x14ac:dyDescent="0.25">
      <c r="A2706" s="16"/>
      <c r="B2706" s="5">
        <f>DATE(YEAR(siječanj!B2706),MONTH(siječanj!B2706)+1,DAY(siječanj!B2706))</f>
        <v>43890</v>
      </c>
      <c r="C2706" s="8">
        <v>27.15625</v>
      </c>
      <c r="D2706">
        <v>1.0511514886940498</v>
      </c>
      <c r="E2706" s="6">
        <v>64.464993617294041</v>
      </c>
      <c r="F2706" s="7">
        <v>57.001653066421056</v>
      </c>
      <c r="G2706" s="7">
        <v>57.583710743776294</v>
      </c>
      <c r="H2706" s="7">
        <v>242.45325368010029</v>
      </c>
      <c r="I2706" s="7">
        <f t="shared" si="68"/>
        <v>67.762474009471049</v>
      </c>
    </row>
    <row r="2707" spans="1:9" x14ac:dyDescent="0.25">
      <c r="A2707" s="16"/>
      <c r="B2707" s="5">
        <f>DATE(YEAR(siječanj!B2707),MONTH(siječanj!B2707)+1,DAY(siječanj!B2707))</f>
        <v>43890</v>
      </c>
      <c r="C2707" s="8">
        <v>27.1666666666667</v>
      </c>
      <c r="D2707">
        <v>1.0511514886940498</v>
      </c>
      <c r="E2707" s="6">
        <v>64.903547728560937</v>
      </c>
      <c r="F2707" s="7">
        <v>56.936156245073889</v>
      </c>
      <c r="G2707" s="7">
        <v>55.734666086400409</v>
      </c>
      <c r="H2707" s="7">
        <v>242.58063055798686</v>
      </c>
      <c r="I2707" s="7">
        <f t="shared" si="68"/>
        <v>68.223460816402152</v>
      </c>
    </row>
    <row r="2708" spans="1:9" x14ac:dyDescent="0.25">
      <c r="A2708" s="16"/>
      <c r="B2708" s="5">
        <f>DATE(YEAR(siječanj!B2708),MONTH(siječanj!B2708)+1,DAY(siječanj!B2708))</f>
        <v>43890</v>
      </c>
      <c r="C2708" s="8">
        <v>27.1770833333333</v>
      </c>
      <c r="D2708">
        <v>1.0511514886940498</v>
      </c>
      <c r="E2708" s="6">
        <v>64.553908906504304</v>
      </c>
      <c r="F2708" s="7">
        <v>55.99879589014769</v>
      </c>
      <c r="G2708" s="7">
        <v>54.998775065204747</v>
      </c>
      <c r="H2708" s="7">
        <v>242.75083610809054</v>
      </c>
      <c r="I2708" s="7">
        <f t="shared" si="68"/>
        <v>67.855937448092078</v>
      </c>
    </row>
    <row r="2709" spans="1:9" x14ac:dyDescent="0.25">
      <c r="A2709" s="16"/>
      <c r="B2709" s="5">
        <f>DATE(YEAR(siječanj!B2709),MONTH(siječanj!B2709)+1,DAY(siječanj!B2709))</f>
        <v>43890</v>
      </c>
      <c r="C2709" s="8">
        <v>27.1875</v>
      </c>
      <c r="D2709">
        <v>1.0511514886940498</v>
      </c>
      <c r="E2709" s="6">
        <v>65.661870352308384</v>
      </c>
      <c r="F2709" s="7">
        <v>56.424298686485784</v>
      </c>
      <c r="G2709" s="7">
        <v>55.865177649224137</v>
      </c>
      <c r="H2709" s="7">
        <v>242.28581351633412</v>
      </c>
      <c r="I2709" s="7">
        <f t="shared" si="68"/>
        <v>69.020572771264654</v>
      </c>
    </row>
    <row r="2710" spans="1:9" x14ac:dyDescent="0.25">
      <c r="A2710" s="16"/>
      <c r="B2710" s="5">
        <f>DATE(YEAR(siječanj!B2710),MONTH(siječanj!B2710)+1,DAY(siječanj!B2710))</f>
        <v>43890</v>
      </c>
      <c r="C2710" s="8">
        <v>27.1979166666667</v>
      </c>
      <c r="D2710">
        <v>1.0511514886940498</v>
      </c>
      <c r="E2710" s="6">
        <v>65.097459451836087</v>
      </c>
      <c r="F2710" s="7">
        <v>56.428633064439637</v>
      </c>
      <c r="G2710" s="7">
        <v>54.002541876119913</v>
      </c>
      <c r="H2710" s="7">
        <v>242.40868022815792</v>
      </c>
      <c r="I2710" s="7">
        <f t="shared" si="68"/>
        <v>68.427291412998045</v>
      </c>
    </row>
    <row r="2711" spans="1:9" x14ac:dyDescent="0.25">
      <c r="A2711" s="16"/>
      <c r="B2711" s="5">
        <f>DATE(YEAR(siječanj!B2711),MONTH(siječanj!B2711)+1,DAY(siječanj!B2711))</f>
        <v>43890</v>
      </c>
      <c r="C2711" s="8">
        <v>27.2083333333333</v>
      </c>
      <c r="D2711">
        <v>1.0511514886940498</v>
      </c>
      <c r="E2711" s="6">
        <v>67.007682625110789</v>
      </c>
      <c r="F2711" s="7">
        <v>54.443732547192148</v>
      </c>
      <c r="G2711" s="7">
        <v>55.805353507342971</v>
      </c>
      <c r="H2711" s="7">
        <v>242.09471139400262</v>
      </c>
      <c r="I2711" s="7">
        <f t="shared" si="68"/>
        <v>70.43522534532363</v>
      </c>
    </row>
    <row r="2712" spans="1:9" x14ac:dyDescent="0.25">
      <c r="A2712" s="16"/>
      <c r="B2712" s="5">
        <f>DATE(YEAR(siječanj!B2712),MONTH(siječanj!B2712)+1,DAY(siječanj!B2712))</f>
        <v>43890</v>
      </c>
      <c r="C2712" s="8">
        <v>27.21875</v>
      </c>
      <c r="D2712">
        <v>1.0511514886940498</v>
      </c>
      <c r="E2712" s="6">
        <v>68.801693771469331</v>
      </c>
      <c r="F2712" s="7">
        <v>53.950166785297384</v>
      </c>
      <c r="G2712" s="7">
        <v>54.00937949313974</v>
      </c>
      <c r="H2712" s="7">
        <v>241.85001747708984</v>
      </c>
      <c r="I2712" s="7">
        <f t="shared" si="68"/>
        <v>72.321002832552125</v>
      </c>
    </row>
    <row r="2713" spans="1:9" x14ac:dyDescent="0.25">
      <c r="A2713" s="16"/>
      <c r="B2713" s="5">
        <f>DATE(YEAR(siječanj!B2713),MONTH(siječanj!B2713)+1,DAY(siječanj!B2713))</f>
        <v>43890</v>
      </c>
      <c r="C2713" s="8">
        <v>27.2291666666667</v>
      </c>
      <c r="D2713">
        <v>1.0511514886940498</v>
      </c>
      <c r="E2713" s="6">
        <v>69.072274977430652</v>
      </c>
      <c r="F2713" s="7">
        <v>55.091772171298174</v>
      </c>
      <c r="G2713" s="7">
        <v>54.50774043134836</v>
      </c>
      <c r="H2713" s="7">
        <v>241.62702985344035</v>
      </c>
      <c r="I2713" s="7">
        <f t="shared" si="68"/>
        <v>72.605424670011004</v>
      </c>
    </row>
    <row r="2714" spans="1:9" x14ac:dyDescent="0.25">
      <c r="A2714" s="16"/>
      <c r="B2714" s="5">
        <f>DATE(YEAR(siječanj!B2714),MONTH(siječanj!B2714)+1,DAY(siječanj!B2714))</f>
        <v>43890</v>
      </c>
      <c r="C2714" s="8">
        <v>27.2395833333333</v>
      </c>
      <c r="D2714">
        <v>1.0511514886940498</v>
      </c>
      <c r="E2714" s="6">
        <v>71.301259016098271</v>
      </c>
      <c r="F2714" s="7">
        <v>56.118001307879624</v>
      </c>
      <c r="G2714" s="7">
        <v>53.765568576241101</v>
      </c>
      <c r="H2714" s="7">
        <v>241.2534460541016</v>
      </c>
      <c r="I2714" s="7">
        <f t="shared" si="68"/>
        <v>74.948424560531734</v>
      </c>
    </row>
    <row r="2715" spans="1:9" x14ac:dyDescent="0.25">
      <c r="A2715" s="16"/>
      <c r="B2715" s="5">
        <f>DATE(YEAR(siječanj!B2715),MONTH(siječanj!B2715)+1,DAY(siječanj!B2715))</f>
        <v>43890</v>
      </c>
      <c r="C2715" s="8">
        <v>27.25</v>
      </c>
      <c r="D2715">
        <v>1.0511514886940498</v>
      </c>
      <c r="E2715" s="6">
        <v>74.824095274535409</v>
      </c>
      <c r="F2715" s="7">
        <v>56.860799816521784</v>
      </c>
      <c r="G2715" s="7">
        <v>55.409292452596226</v>
      </c>
      <c r="H2715" s="7">
        <v>240.75236202870872</v>
      </c>
      <c r="I2715" s="7">
        <f t="shared" si="68"/>
        <v>78.651459138013308</v>
      </c>
    </row>
    <row r="2716" spans="1:9" x14ac:dyDescent="0.25">
      <c r="A2716" s="16"/>
      <c r="B2716" s="5">
        <f>DATE(YEAR(siječanj!B2716),MONTH(siječanj!B2716)+1,DAY(siječanj!B2716))</f>
        <v>43890</v>
      </c>
      <c r="C2716" s="8">
        <v>27.2604166666667</v>
      </c>
      <c r="D2716">
        <v>1.0511514886940498</v>
      </c>
      <c r="E2716" s="6">
        <v>75.352174953969254</v>
      </c>
      <c r="F2716" s="7">
        <v>60.583473144441221</v>
      </c>
      <c r="G2716" s="7">
        <v>57.841028658091965</v>
      </c>
      <c r="H2716" s="7">
        <v>231.10610460052735</v>
      </c>
      <c r="I2716" s="7">
        <f t="shared" si="68"/>
        <v>79.206550879199284</v>
      </c>
    </row>
    <row r="2717" spans="1:9" x14ac:dyDescent="0.25">
      <c r="A2717" s="16"/>
      <c r="B2717" s="5">
        <f>DATE(YEAR(siječanj!B2717),MONTH(siječanj!B2717)+1,DAY(siječanj!B2717))</f>
        <v>43890</v>
      </c>
      <c r="C2717" s="8">
        <v>27.2708333333333</v>
      </c>
      <c r="D2717">
        <v>1.0511514886940498</v>
      </c>
      <c r="E2717" s="6">
        <v>78.495611970232048</v>
      </c>
      <c r="F2717" s="7">
        <v>66.93850522166673</v>
      </c>
      <c r="G2717" s="7">
        <v>58.660609387779317</v>
      </c>
      <c r="H2717" s="7">
        <v>218.35429941514275</v>
      </c>
      <c r="I2717" s="7">
        <f t="shared" si="68"/>
        <v>82.510779378459901</v>
      </c>
    </row>
    <row r="2718" spans="1:9" x14ac:dyDescent="0.25">
      <c r="A2718" s="16"/>
      <c r="B2718" s="5">
        <f>DATE(YEAR(siječanj!B2718),MONTH(siječanj!B2718)+1,DAY(siječanj!B2718))</f>
        <v>43890</v>
      </c>
      <c r="C2718" s="8">
        <v>27.28125</v>
      </c>
      <c r="D2718">
        <v>1.0511514886940498</v>
      </c>
      <c r="E2718" s="6">
        <v>82.188109703242304</v>
      </c>
      <c r="F2718" s="7">
        <v>66.355934351705585</v>
      </c>
      <c r="G2718" s="7">
        <v>58.380114875879151</v>
      </c>
      <c r="H2718" s="7">
        <v>195.17164994467623</v>
      </c>
      <c r="I2718" s="7">
        <f t="shared" si="68"/>
        <v>86.392153867513031</v>
      </c>
    </row>
    <row r="2719" spans="1:9" x14ac:dyDescent="0.25">
      <c r="A2719" s="16"/>
      <c r="B2719" s="5">
        <f>DATE(YEAR(siječanj!B2719),MONTH(siječanj!B2719)+1,DAY(siječanj!B2719))</f>
        <v>43890</v>
      </c>
      <c r="C2719" s="8">
        <v>27.2916666666667</v>
      </c>
      <c r="D2719">
        <v>1.0511514886940498</v>
      </c>
      <c r="E2719" s="6">
        <v>86.808409039579701</v>
      </c>
      <c r="F2719" s="7">
        <v>68.057324049007221</v>
      </c>
      <c r="G2719" s="7">
        <v>63.481021234644743</v>
      </c>
      <c r="H2719" s="7">
        <v>157.20524511360946</v>
      </c>
      <c r="I2719" s="7">
        <f t="shared" si="68"/>
        <v>91.248788393116214</v>
      </c>
    </row>
    <row r="2720" spans="1:9" x14ac:dyDescent="0.25">
      <c r="A2720" s="16"/>
      <c r="B2720" s="5">
        <f>DATE(YEAR(siječanj!B2720),MONTH(siječanj!B2720)+1,DAY(siječanj!B2720))</f>
        <v>43890</v>
      </c>
      <c r="C2720" s="8">
        <v>27.3020833333333</v>
      </c>
      <c r="D2720">
        <v>1.0511514886940498</v>
      </c>
      <c r="E2720" s="6">
        <v>89.510563350076438</v>
      </c>
      <c r="F2720" s="7">
        <v>73.282186120365509</v>
      </c>
      <c r="G2720" s="7">
        <v>72.058505355029936</v>
      </c>
      <c r="H2720" s="7">
        <v>131.88248504085692</v>
      </c>
      <c r="I2720" s="7">
        <f t="shared" si="68"/>
        <v>94.089161919275909</v>
      </c>
    </row>
    <row r="2721" spans="1:9" x14ac:dyDescent="0.25">
      <c r="A2721" s="16"/>
      <c r="B2721" s="5">
        <f>DATE(YEAR(siječanj!B2721),MONTH(siječanj!B2721)+1,DAY(siječanj!B2721))</f>
        <v>43890</v>
      </c>
      <c r="C2721" s="8">
        <v>27.3125</v>
      </c>
      <c r="D2721">
        <v>1.0511514886940498</v>
      </c>
      <c r="E2721" s="6">
        <v>93.282155001949548</v>
      </c>
      <c r="F2721" s="7">
        <v>76.057575332548581</v>
      </c>
      <c r="G2721" s="7">
        <v>75.922852509280858</v>
      </c>
      <c r="H2721" s="7">
        <v>43.092008618004336</v>
      </c>
      <c r="I2721" s="7">
        <f t="shared" si="68"/>
        <v>98.053676098888374</v>
      </c>
    </row>
    <row r="2722" spans="1:9" x14ac:dyDescent="0.25">
      <c r="A2722" s="16"/>
      <c r="B2722" s="5">
        <f>DATE(YEAR(siječanj!B2722),MONTH(siječanj!B2722)+1,DAY(siječanj!B2722))</f>
        <v>43890</v>
      </c>
      <c r="C2722" s="8">
        <v>27.3229166666667</v>
      </c>
      <c r="D2722">
        <v>1.0511514886940498</v>
      </c>
      <c r="E2722" s="6">
        <v>99.26339897820904</v>
      </c>
      <c r="F2722" s="7">
        <v>80.393140128104562</v>
      </c>
      <c r="G2722" s="7">
        <v>80.657808163116954</v>
      </c>
      <c r="H2722" s="7">
        <v>6.8606768071533102</v>
      </c>
      <c r="I2722" s="7">
        <f t="shared" si="68"/>
        <v>104.34086960877586</v>
      </c>
    </row>
    <row r="2723" spans="1:9" x14ac:dyDescent="0.25">
      <c r="A2723" s="16"/>
      <c r="B2723" s="5">
        <f>DATE(YEAR(siječanj!B2723),MONTH(siječanj!B2723)+1,DAY(siječanj!B2723))</f>
        <v>43890</v>
      </c>
      <c r="C2723" s="8">
        <v>27.3333333333333</v>
      </c>
      <c r="D2723">
        <v>1.0511514886940498</v>
      </c>
      <c r="E2723" s="6">
        <v>105.05699885494757</v>
      </c>
      <c r="F2723" s="7">
        <v>84.198395184365992</v>
      </c>
      <c r="G2723" s="7">
        <v>83.709520356814906</v>
      </c>
      <c r="H2723" s="7">
        <v>4.0241215611317473</v>
      </c>
      <c r="I2723" s="7">
        <f t="shared" si="68"/>
        <v>110.43082074410722</v>
      </c>
    </row>
    <row r="2724" spans="1:9" x14ac:dyDescent="0.25">
      <c r="A2724" s="16"/>
      <c r="B2724" s="5">
        <f>DATE(YEAR(siječanj!B2724),MONTH(siječanj!B2724)+1,DAY(siječanj!B2724))</f>
        <v>43890</v>
      </c>
      <c r="C2724" s="8">
        <v>27.34375</v>
      </c>
      <c r="D2724">
        <v>1.0511514886940498</v>
      </c>
      <c r="E2724" s="6">
        <v>111.01731183284325</v>
      </c>
      <c r="F2724" s="7">
        <v>97.482606038490388</v>
      </c>
      <c r="G2724" s="7">
        <v>94.399611832098401</v>
      </c>
      <c r="H2724" s="7">
        <v>2.581048469580244</v>
      </c>
      <c r="I2724" s="7">
        <f t="shared" si="68"/>
        <v>116.69601260390473</v>
      </c>
    </row>
    <row r="2725" spans="1:9" x14ac:dyDescent="0.25">
      <c r="A2725" s="16"/>
      <c r="B2725" s="5">
        <f>DATE(YEAR(siječanj!B2725),MONTH(siječanj!B2725)+1,DAY(siječanj!B2725))</f>
        <v>43890</v>
      </c>
      <c r="C2725" s="8">
        <v>27.3541666666667</v>
      </c>
      <c r="D2725">
        <v>1.0511514886940498</v>
      </c>
      <c r="E2725" s="6">
        <v>117.21678940545902</v>
      </c>
      <c r="F2725" s="7">
        <v>103.4129733258462</v>
      </c>
      <c r="G2725" s="7">
        <v>112.31651572550145</v>
      </c>
      <c r="H2725" s="7">
        <v>2.0287063173570878</v>
      </c>
      <c r="I2725" s="7">
        <f t="shared" si="68"/>
        <v>123.21260268348519</v>
      </c>
    </row>
    <row r="2726" spans="1:9" x14ac:dyDescent="0.25">
      <c r="A2726" s="16"/>
      <c r="B2726" s="5">
        <f>DATE(YEAR(siječanj!B2726),MONTH(siječanj!B2726)+1,DAY(siječanj!B2726))</f>
        <v>43890</v>
      </c>
      <c r="C2726" s="8">
        <v>27.3645833333333</v>
      </c>
      <c r="D2726">
        <v>1.0511514886940498</v>
      </c>
      <c r="E2726" s="6">
        <v>121.93368451922645</v>
      </c>
      <c r="F2726" s="7">
        <v>108.74638329726636</v>
      </c>
      <c r="G2726" s="7">
        <v>120.05482355529655</v>
      </c>
      <c r="H2726" s="7">
        <v>1.6125196525273282</v>
      </c>
      <c r="I2726" s="7">
        <f t="shared" si="68"/>
        <v>128.1707740043355</v>
      </c>
    </row>
    <row r="2727" spans="1:9" x14ac:dyDescent="0.25">
      <c r="A2727" s="16"/>
      <c r="B2727" s="5">
        <f>DATE(YEAR(siječanj!B2727),MONTH(siječanj!B2727)+1,DAY(siječanj!B2727))</f>
        <v>43890</v>
      </c>
      <c r="C2727" s="8">
        <v>27.375</v>
      </c>
      <c r="D2727">
        <v>1.0511514886940498</v>
      </c>
      <c r="E2727" s="6">
        <v>124.17244970085046</v>
      </c>
      <c r="F2727" s="7">
        <v>116.32789998982221</v>
      </c>
      <c r="G2727" s="7">
        <v>127.8733562202839</v>
      </c>
      <c r="H2727" s="7">
        <v>1.4630107312506886</v>
      </c>
      <c r="I2727" s="7">
        <f t="shared" si="68"/>
        <v>130.52405535783598</v>
      </c>
    </row>
    <row r="2728" spans="1:9" x14ac:dyDescent="0.25">
      <c r="A2728" s="16"/>
      <c r="B2728" s="5">
        <f>DATE(YEAR(siječanj!B2728),MONTH(siječanj!B2728)+1,DAY(siječanj!B2728))</f>
        <v>43890</v>
      </c>
      <c r="C2728" s="8">
        <v>27.3854166666667</v>
      </c>
      <c r="D2728">
        <v>1.0511514886940498</v>
      </c>
      <c r="E2728" s="6">
        <v>129.22107852304111</v>
      </c>
      <c r="F2728" s="7">
        <v>136.3445706095853</v>
      </c>
      <c r="G2728" s="7">
        <v>151.48861077012364</v>
      </c>
      <c r="H2728" s="7">
        <v>0.96440262189888604</v>
      </c>
      <c r="I2728" s="7">
        <f t="shared" si="68"/>
        <v>135.83092906014537</v>
      </c>
    </row>
    <row r="2729" spans="1:9" x14ac:dyDescent="0.25">
      <c r="A2729" s="16"/>
      <c r="B2729" s="5">
        <f>DATE(YEAR(siječanj!B2729),MONTH(siječanj!B2729)+1,DAY(siječanj!B2729))</f>
        <v>43890</v>
      </c>
      <c r="C2729" s="8">
        <v>27.3958333333333</v>
      </c>
      <c r="D2729">
        <v>1.0511514886940498</v>
      </c>
      <c r="E2729" s="6">
        <v>131.86207934992007</v>
      </c>
      <c r="F2729" s="7">
        <v>142.10125002996125</v>
      </c>
      <c r="G2729" s="7">
        <v>155.66456018892615</v>
      </c>
      <c r="H2729" s="7">
        <v>0.87980169483526194</v>
      </c>
      <c r="I2729" s="7">
        <f t="shared" si="68"/>
        <v>138.6070210109614</v>
      </c>
    </row>
    <row r="2730" spans="1:9" x14ac:dyDescent="0.25">
      <c r="A2730" s="16"/>
      <c r="B2730" s="5">
        <f>DATE(YEAR(siječanj!B2730),MONTH(siječanj!B2730)+1,DAY(siječanj!B2730))</f>
        <v>43890</v>
      </c>
      <c r="C2730" s="8">
        <v>27.40625</v>
      </c>
      <c r="D2730">
        <v>1.0511514886940498</v>
      </c>
      <c r="E2730" s="6">
        <v>134.90796494292678</v>
      </c>
      <c r="F2730" s="7">
        <v>142.79876812210671</v>
      </c>
      <c r="G2730" s="7">
        <v>160.34178664739625</v>
      </c>
      <c r="H2730" s="7">
        <v>0.86757331560949369</v>
      </c>
      <c r="I2730" s="7">
        <f t="shared" si="68"/>
        <v>141.80870818644217</v>
      </c>
    </row>
    <row r="2731" spans="1:9" x14ac:dyDescent="0.25">
      <c r="A2731" s="16"/>
      <c r="B2731" s="5">
        <f>DATE(YEAR(siječanj!B2731),MONTH(siječanj!B2731)+1,DAY(siječanj!B2731))</f>
        <v>43890</v>
      </c>
      <c r="C2731" s="8">
        <v>27.4166666666667</v>
      </c>
      <c r="D2731">
        <v>1.0511514886940498</v>
      </c>
      <c r="E2731" s="6">
        <v>136.51566047482439</v>
      </c>
      <c r="F2731" s="7">
        <v>146.23756174685016</v>
      </c>
      <c r="G2731" s="7">
        <v>155.71980989692526</v>
      </c>
      <c r="H2731" s="7">
        <v>0.9465280797767166</v>
      </c>
      <c r="I2731" s="7">
        <f t="shared" si="68"/>
        <v>143.49863973816312</v>
      </c>
    </row>
    <row r="2732" spans="1:9" x14ac:dyDescent="0.25">
      <c r="A2732" s="16"/>
      <c r="B2732" s="5">
        <f>DATE(YEAR(siječanj!B2732),MONTH(siječanj!B2732)+1,DAY(siječanj!B2732))</f>
        <v>43890</v>
      </c>
      <c r="C2732" s="8">
        <v>27.4270833333333</v>
      </c>
      <c r="D2732">
        <v>1.0511514886940498</v>
      </c>
      <c r="E2732" s="6">
        <v>138.54342612238696</v>
      </c>
      <c r="F2732" s="7">
        <v>148.05931162677805</v>
      </c>
      <c r="G2732" s="7">
        <v>157.12157345923075</v>
      </c>
      <c r="H2732" s="7">
        <v>1.2417440134874929</v>
      </c>
      <c r="I2732" s="7">
        <f t="shared" si="68"/>
        <v>145.63012861732116</v>
      </c>
    </row>
    <row r="2733" spans="1:9" x14ac:dyDescent="0.25">
      <c r="A2733" s="16"/>
      <c r="B2733" s="5">
        <f>DATE(YEAR(siječanj!B2733),MONTH(siječanj!B2733)+1,DAY(siječanj!B2733))</f>
        <v>43890</v>
      </c>
      <c r="C2733" s="8">
        <v>27.4375</v>
      </c>
      <c r="D2733">
        <v>1.0511514886940498</v>
      </c>
      <c r="E2733" s="6">
        <v>139.77558816627291</v>
      </c>
      <c r="F2733" s="7">
        <v>148.00658137287314</v>
      </c>
      <c r="G2733" s="7">
        <v>157.43706519427224</v>
      </c>
      <c r="H2733" s="7">
        <v>1.7443728752049144</v>
      </c>
      <c r="I2733" s="7">
        <f t="shared" si="68"/>
        <v>146.92531758406417</v>
      </c>
    </row>
    <row r="2734" spans="1:9" x14ac:dyDescent="0.25">
      <c r="A2734" s="16"/>
      <c r="B2734" s="5">
        <f>DATE(YEAR(siječanj!B2734),MONTH(siječanj!B2734)+1,DAY(siječanj!B2734))</f>
        <v>43890</v>
      </c>
      <c r="C2734" s="8">
        <v>27.4479166666667</v>
      </c>
      <c r="D2734">
        <v>1.0511514886940498</v>
      </c>
      <c r="E2734" s="6">
        <v>140.39627129986567</v>
      </c>
      <c r="F2734" s="7">
        <v>147.37094745217993</v>
      </c>
      <c r="G2734" s="7">
        <v>162.08361250291523</v>
      </c>
      <c r="H2734" s="7">
        <v>2.2523972245104402</v>
      </c>
      <c r="I2734" s="7">
        <f t="shared" si="68"/>
        <v>147.57774958394751</v>
      </c>
    </row>
    <row r="2735" spans="1:9" x14ac:dyDescent="0.25">
      <c r="A2735" s="16"/>
      <c r="B2735" s="5">
        <f>DATE(YEAR(siječanj!B2735),MONTH(siječanj!B2735)+1,DAY(siječanj!B2735))</f>
        <v>43890</v>
      </c>
      <c r="C2735" s="8">
        <v>27.4583333333333</v>
      </c>
      <c r="D2735">
        <v>1.0511514886940498</v>
      </c>
      <c r="E2735" s="6">
        <v>143.43693616244101</v>
      </c>
      <c r="F2735" s="7">
        <v>143.05164559555166</v>
      </c>
      <c r="G2735" s="7">
        <v>165.51648479335535</v>
      </c>
      <c r="H2735" s="7">
        <v>2.139539619639351</v>
      </c>
      <c r="I2735" s="7">
        <f t="shared" si="68"/>
        <v>150.77394898086325</v>
      </c>
    </row>
    <row r="2736" spans="1:9" x14ac:dyDescent="0.25">
      <c r="A2736" s="16"/>
      <c r="B2736" s="5">
        <f>DATE(YEAR(siječanj!B2736),MONTH(siječanj!B2736)+1,DAY(siječanj!B2736))</f>
        <v>43890</v>
      </c>
      <c r="C2736" s="8">
        <v>27.46875</v>
      </c>
      <c r="D2736">
        <v>1.0511514886940498</v>
      </c>
      <c r="E2736" s="6">
        <v>144.08714227642881</v>
      </c>
      <c r="F2736" s="7">
        <v>142.90632164128738</v>
      </c>
      <c r="G2736" s="7">
        <v>154.46604248929566</v>
      </c>
      <c r="H2736" s="7">
        <v>1.8097732673449416</v>
      </c>
      <c r="I2736" s="7">
        <f t="shared" si="68"/>
        <v>151.4574141055395</v>
      </c>
    </row>
    <row r="2737" spans="1:9" x14ac:dyDescent="0.25">
      <c r="A2737" s="16"/>
      <c r="B2737" s="5">
        <f>DATE(YEAR(siječanj!B2737),MONTH(siječanj!B2737)+1,DAY(siječanj!B2737))</f>
        <v>43890</v>
      </c>
      <c r="C2737" s="8">
        <v>27.4791666666667</v>
      </c>
      <c r="D2737">
        <v>1.0511514886940498</v>
      </c>
      <c r="E2737" s="6">
        <v>144.37071496738216</v>
      </c>
      <c r="F2737" s="7">
        <v>143.69919604841775</v>
      </c>
      <c r="G2737" s="7">
        <v>152.12353177830298</v>
      </c>
      <c r="H2737" s="7">
        <v>2.4162205016854617</v>
      </c>
      <c r="I2737" s="7">
        <f t="shared" si="68"/>
        <v>151.7554919617881</v>
      </c>
    </row>
    <row r="2738" spans="1:9" x14ac:dyDescent="0.25">
      <c r="A2738" s="16"/>
      <c r="B2738" s="5">
        <f>DATE(YEAR(siječanj!B2738),MONTH(siječanj!B2738)+1,DAY(siječanj!B2738))</f>
        <v>43890</v>
      </c>
      <c r="C2738" s="8">
        <v>27.4895833333333</v>
      </c>
      <c r="D2738">
        <v>1.0511514886940498</v>
      </c>
      <c r="E2738" s="6">
        <v>143.96856468268871</v>
      </c>
      <c r="F2738" s="7">
        <v>143.05699039278798</v>
      </c>
      <c r="G2738" s="7">
        <v>153.61222961253659</v>
      </c>
      <c r="H2738" s="7">
        <v>2.9180674951793857</v>
      </c>
      <c r="I2738" s="7">
        <f t="shared" si="68"/>
        <v>151.33277109135383</v>
      </c>
    </row>
    <row r="2739" spans="1:9" x14ac:dyDescent="0.25">
      <c r="A2739" s="16"/>
      <c r="B2739" s="5">
        <f>DATE(YEAR(siječanj!B2739),MONTH(siječanj!B2739)+1,DAY(siječanj!B2739))</f>
        <v>43890</v>
      </c>
      <c r="C2739" s="8">
        <v>27.5</v>
      </c>
      <c r="D2739">
        <v>1.0511514886940498</v>
      </c>
      <c r="E2739" s="6">
        <v>143.72917932789588</v>
      </c>
      <c r="F2739" s="7">
        <v>142.86541569874782</v>
      </c>
      <c r="G2739" s="7">
        <v>150.12280978872275</v>
      </c>
      <c r="H2739" s="7">
        <v>2.794119497402733</v>
      </c>
      <c r="I2739" s="7">
        <f t="shared" si="68"/>
        <v>151.08114081929182</v>
      </c>
    </row>
    <row r="2740" spans="1:9" x14ac:dyDescent="0.25">
      <c r="A2740" s="16"/>
      <c r="B2740" s="5">
        <f>DATE(YEAR(siječanj!B2740),MONTH(siječanj!B2740)+1,DAY(siječanj!B2740))</f>
        <v>43890</v>
      </c>
      <c r="C2740" s="8">
        <v>27.5104166666667</v>
      </c>
      <c r="D2740">
        <v>1.0511514886940498</v>
      </c>
      <c r="E2740" s="6">
        <v>149.24846862517751</v>
      </c>
      <c r="F2740" s="7">
        <v>135.88323000552143</v>
      </c>
      <c r="G2740" s="7">
        <v>147.99670344767515</v>
      </c>
      <c r="H2740" s="7">
        <v>3.0088030040932754</v>
      </c>
      <c r="I2740" s="7">
        <f t="shared" si="68"/>
        <v>156.88274998066254</v>
      </c>
    </row>
    <row r="2741" spans="1:9" x14ac:dyDescent="0.25">
      <c r="A2741" s="16"/>
      <c r="B2741" s="5">
        <f>DATE(YEAR(siječanj!B2741),MONTH(siječanj!B2741)+1,DAY(siječanj!B2741))</f>
        <v>43890</v>
      </c>
      <c r="C2741" s="8">
        <v>27.5208333333333</v>
      </c>
      <c r="D2741">
        <v>1.0511514886940498</v>
      </c>
      <c r="E2741" s="6">
        <v>150.35820400081062</v>
      </c>
      <c r="F2741" s="7">
        <v>134.62016981600507</v>
      </c>
      <c r="G2741" s="7">
        <v>144.80458978112304</v>
      </c>
      <c r="H2741" s="7">
        <v>2.6027816209122685</v>
      </c>
      <c r="I2741" s="7">
        <f t="shared" si="68"/>
        <v>158.04924997281572</v>
      </c>
    </row>
    <row r="2742" spans="1:9" x14ac:dyDescent="0.25">
      <c r="A2742" s="16"/>
      <c r="B2742" s="5">
        <f>DATE(YEAR(siječanj!B2742),MONTH(siječanj!B2742)+1,DAY(siječanj!B2742))</f>
        <v>43890</v>
      </c>
      <c r="C2742" s="8">
        <v>27.53125</v>
      </c>
      <c r="D2742">
        <v>1.0511514886940498</v>
      </c>
      <c r="E2742" s="6">
        <v>150.3962826604693</v>
      </c>
      <c r="F2742" s="7">
        <v>130.47802814024018</v>
      </c>
      <c r="G2742" s="7">
        <v>139.98717414839405</v>
      </c>
      <c r="H2742" s="7">
        <v>2.8408366211283473</v>
      </c>
      <c r="I2742" s="7">
        <f t="shared" si="68"/>
        <v>158.08927641260343</v>
      </c>
    </row>
    <row r="2743" spans="1:9" x14ac:dyDescent="0.25">
      <c r="A2743" s="16"/>
      <c r="B2743" s="5">
        <f>DATE(YEAR(siječanj!B2743),MONTH(siječanj!B2743)+1,DAY(siječanj!B2743))</f>
        <v>43890</v>
      </c>
      <c r="C2743" s="8">
        <v>27.5416666666667</v>
      </c>
      <c r="D2743">
        <v>1.0511514886940498</v>
      </c>
      <c r="E2743" s="6">
        <v>146.19072281990708</v>
      </c>
      <c r="F2743" s="7">
        <v>126.15688587706164</v>
      </c>
      <c r="G2743" s="7">
        <v>127.44360377903814</v>
      </c>
      <c r="H2743" s="7">
        <v>4.2503450846935289</v>
      </c>
      <c r="I2743" s="7">
        <f t="shared" si="68"/>
        <v>153.66859592540453</v>
      </c>
    </row>
    <row r="2744" spans="1:9" x14ac:dyDescent="0.25">
      <c r="A2744" s="16"/>
      <c r="B2744" s="5">
        <f>DATE(YEAR(siječanj!B2744),MONTH(siječanj!B2744)+1,DAY(siječanj!B2744))</f>
        <v>43890</v>
      </c>
      <c r="C2744" s="8">
        <v>27.5520833333333</v>
      </c>
      <c r="D2744">
        <v>1.0511514886940498</v>
      </c>
      <c r="E2744" s="6">
        <v>141.63553200653524</v>
      </c>
      <c r="F2744" s="7">
        <v>122.66306449742569</v>
      </c>
      <c r="G2744" s="7">
        <v>124.04372188916936</v>
      </c>
      <c r="H2744" s="7">
        <v>3.3384539661664054</v>
      </c>
      <c r="I2744" s="7">
        <f t="shared" si="68"/>
        <v>148.88040032064328</v>
      </c>
    </row>
    <row r="2745" spans="1:9" x14ac:dyDescent="0.25">
      <c r="A2745" s="16"/>
      <c r="B2745" s="5">
        <f>DATE(YEAR(siječanj!B2745),MONTH(siječanj!B2745)+1,DAY(siječanj!B2745))</f>
        <v>43890</v>
      </c>
      <c r="C2745" s="8">
        <v>27.5625</v>
      </c>
      <c r="D2745">
        <v>1.0511514886940498</v>
      </c>
      <c r="E2745" s="6">
        <v>142.39841602396351</v>
      </c>
      <c r="F2745" s="7">
        <v>122.82766661006383</v>
      </c>
      <c r="G2745" s="7">
        <v>121.67139724526596</v>
      </c>
      <c r="H2745" s="7">
        <v>3.3024502276406218</v>
      </c>
      <c r="I2745" s="7">
        <f t="shared" si="68"/>
        <v>149.68230699126389</v>
      </c>
    </row>
    <row r="2746" spans="1:9" x14ac:dyDescent="0.25">
      <c r="A2746" s="16"/>
      <c r="B2746" s="5">
        <f>DATE(YEAR(siječanj!B2746),MONTH(siječanj!B2746)+1,DAY(siječanj!B2746))</f>
        <v>43890</v>
      </c>
      <c r="C2746" s="8">
        <v>27.5729166666667</v>
      </c>
      <c r="D2746">
        <v>1.0511514886940498</v>
      </c>
      <c r="E2746" s="6">
        <v>142.35582110379437</v>
      </c>
      <c r="F2746" s="7">
        <v>119.10987697534308</v>
      </c>
      <c r="G2746" s="7">
        <v>124.10659031279339</v>
      </c>
      <c r="H2746" s="7">
        <v>3.9513053577879385</v>
      </c>
      <c r="I2746" s="7">
        <f t="shared" si="68"/>
        <v>149.63753327751729</v>
      </c>
    </row>
    <row r="2747" spans="1:9" x14ac:dyDescent="0.25">
      <c r="A2747" s="16"/>
      <c r="B2747" s="5">
        <f>DATE(YEAR(siječanj!B2747),MONTH(siječanj!B2747)+1,DAY(siječanj!B2747))</f>
        <v>43890</v>
      </c>
      <c r="C2747" s="8">
        <v>27.5833333333333</v>
      </c>
      <c r="D2747">
        <v>1.0511514886940498</v>
      </c>
      <c r="E2747" s="6">
        <v>144.34247533887668</v>
      </c>
      <c r="F2747" s="7">
        <v>115.82521639678306</v>
      </c>
      <c r="G2747" s="7">
        <v>128.83993970744675</v>
      </c>
      <c r="H2747" s="7">
        <v>4.8112977348080248</v>
      </c>
      <c r="I2747" s="7">
        <f t="shared" si="68"/>
        <v>151.72580783424439</v>
      </c>
    </row>
    <row r="2748" spans="1:9" x14ac:dyDescent="0.25">
      <c r="A2748" s="16"/>
      <c r="B2748" s="5">
        <f>DATE(YEAR(siječanj!B2748),MONTH(siječanj!B2748)+1,DAY(siječanj!B2748))</f>
        <v>43890</v>
      </c>
      <c r="C2748" s="8">
        <v>27.59375</v>
      </c>
      <c r="D2748">
        <v>1.0511514886940498</v>
      </c>
      <c r="E2748" s="6">
        <v>145.17159718968708</v>
      </c>
      <c r="F2748" s="7">
        <v>112.87752262973302</v>
      </c>
      <c r="G2748" s="7">
        <v>127.14312515974962</v>
      </c>
      <c r="H2748" s="7">
        <v>3.7893183767205212</v>
      </c>
      <c r="I2748" s="7">
        <f t="shared" si="68"/>
        <v>152.59734050203252</v>
      </c>
    </row>
    <row r="2749" spans="1:9" x14ac:dyDescent="0.25">
      <c r="A2749" s="16"/>
      <c r="B2749" s="5">
        <f>DATE(YEAR(siječanj!B2749),MONTH(siječanj!B2749)+1,DAY(siječanj!B2749))</f>
        <v>43890</v>
      </c>
      <c r="C2749" s="8">
        <v>27.6041666666667</v>
      </c>
      <c r="D2749">
        <v>1.0511514886940498</v>
      </c>
      <c r="E2749" s="6">
        <v>147.24702738984487</v>
      </c>
      <c r="F2749" s="7">
        <v>108.45786849611198</v>
      </c>
      <c r="G2749" s="7">
        <v>126.20806601116088</v>
      </c>
      <c r="H2749" s="7">
        <v>3.9395106866352552</v>
      </c>
      <c r="I2749" s="7">
        <f t="shared" si="68"/>
        <v>154.77893204660896</v>
      </c>
    </row>
    <row r="2750" spans="1:9" x14ac:dyDescent="0.25">
      <c r="A2750" s="16"/>
      <c r="B2750" s="5">
        <f>DATE(YEAR(siječanj!B2750),MONTH(siječanj!B2750)+1,DAY(siječanj!B2750))</f>
        <v>43890</v>
      </c>
      <c r="C2750" s="8">
        <v>27.6145833333333</v>
      </c>
      <c r="D2750">
        <v>1.0511514886940498</v>
      </c>
      <c r="E2750" s="6">
        <v>146.88818728795624</v>
      </c>
      <c r="F2750" s="7">
        <v>106.46955580898592</v>
      </c>
      <c r="G2750" s="7">
        <v>130.05275752000097</v>
      </c>
      <c r="H2750" s="7">
        <v>4.3055284685338835</v>
      </c>
      <c r="I2750" s="7">
        <f t="shared" si="68"/>
        <v>154.40173673930562</v>
      </c>
    </row>
    <row r="2751" spans="1:9" x14ac:dyDescent="0.25">
      <c r="A2751" s="16"/>
      <c r="B2751" s="5">
        <f>DATE(YEAR(siječanj!B2751),MONTH(siječanj!B2751)+1,DAY(siječanj!B2751))</f>
        <v>43890</v>
      </c>
      <c r="C2751" s="8">
        <v>27.625</v>
      </c>
      <c r="D2751">
        <v>1.0511514886940498</v>
      </c>
      <c r="E2751" s="6">
        <v>147.66147057654462</v>
      </c>
      <c r="F2751" s="7">
        <v>105.00201001237534</v>
      </c>
      <c r="G2751" s="7">
        <v>129.11760624183313</v>
      </c>
      <c r="H2751" s="7">
        <v>4.0837066840166028</v>
      </c>
      <c r="I2751" s="7">
        <f t="shared" si="68"/>
        <v>155.2145746192875</v>
      </c>
    </row>
    <row r="2752" spans="1:9" x14ac:dyDescent="0.25">
      <c r="A2752" s="16"/>
      <c r="B2752" s="5">
        <f>DATE(YEAR(siječanj!B2752),MONTH(siječanj!B2752)+1,DAY(siječanj!B2752))</f>
        <v>43890</v>
      </c>
      <c r="C2752" s="8">
        <v>27.6354166666667</v>
      </c>
      <c r="D2752">
        <v>1.0511514886940498</v>
      </c>
      <c r="E2752" s="6">
        <v>145.07417429785119</v>
      </c>
      <c r="F2752" s="7">
        <v>102.20319270547958</v>
      </c>
      <c r="G2752" s="7">
        <v>127.76778773958227</v>
      </c>
      <c r="H2752" s="7">
        <v>4.9648234294771365</v>
      </c>
      <c r="I2752" s="7">
        <f t="shared" si="68"/>
        <v>152.49493428424634</v>
      </c>
    </row>
    <row r="2753" spans="1:9" x14ac:dyDescent="0.25">
      <c r="A2753" s="16"/>
      <c r="B2753" s="5">
        <f>DATE(YEAR(siječanj!B2753),MONTH(siječanj!B2753)+1,DAY(siječanj!B2753))</f>
        <v>43890</v>
      </c>
      <c r="C2753" s="8">
        <v>27.6458333333333</v>
      </c>
      <c r="D2753">
        <v>1.0511514886940498</v>
      </c>
      <c r="E2753" s="6">
        <v>144.40976987714035</v>
      </c>
      <c r="F2753" s="7">
        <v>101.04195230667578</v>
      </c>
      <c r="G2753" s="7">
        <v>124.65381998424276</v>
      </c>
      <c r="H2753" s="7">
        <v>4.9926732572802628</v>
      </c>
      <c r="I2753" s="7">
        <f t="shared" si="68"/>
        <v>151.79654458832124</v>
      </c>
    </row>
    <row r="2754" spans="1:9" x14ac:dyDescent="0.25">
      <c r="A2754" s="16"/>
      <c r="B2754" s="5">
        <f>DATE(YEAR(siječanj!B2754),MONTH(siječanj!B2754)+1,DAY(siječanj!B2754))</f>
        <v>43890</v>
      </c>
      <c r="C2754" s="8">
        <v>27.65625</v>
      </c>
      <c r="D2754">
        <v>1.0511514886940498</v>
      </c>
      <c r="E2754" s="6">
        <v>145.8208417709136</v>
      </c>
      <c r="F2754" s="7">
        <v>100.99934228399709</v>
      </c>
      <c r="G2754" s="7">
        <v>124.76313373261483</v>
      </c>
      <c r="H2754" s="7">
        <v>4.6487099287953253</v>
      </c>
      <c r="I2754" s="7">
        <f t="shared" si="68"/>
        <v>153.27979491011533</v>
      </c>
    </row>
    <row r="2755" spans="1:9" x14ac:dyDescent="0.25">
      <c r="A2755" s="16"/>
      <c r="B2755" s="5">
        <f>DATE(YEAR(siječanj!B2755),MONTH(siječanj!B2755)+1,DAY(siječanj!B2755))</f>
        <v>43890</v>
      </c>
      <c r="C2755" s="8">
        <v>27.6666666666667</v>
      </c>
      <c r="D2755">
        <v>1.0511514886940498</v>
      </c>
      <c r="E2755" s="6">
        <v>145.32460746784</v>
      </c>
      <c r="F2755" s="7">
        <v>100.92919031666989</v>
      </c>
      <c r="G2755" s="7">
        <v>123.62959943129292</v>
      </c>
      <c r="H2755" s="7">
        <v>4.8731319722645425</v>
      </c>
      <c r="I2755" s="7">
        <f t="shared" si="68"/>
        <v>152.75817748369843</v>
      </c>
    </row>
    <row r="2756" spans="1:9" x14ac:dyDescent="0.25">
      <c r="A2756" s="16"/>
      <c r="B2756" s="5">
        <f>DATE(YEAR(siječanj!B2756),MONTH(siječanj!B2756)+1,DAY(siječanj!B2756))</f>
        <v>43890</v>
      </c>
      <c r="C2756" s="8">
        <v>27.6770833333333</v>
      </c>
      <c r="D2756">
        <v>1.0511514886940498</v>
      </c>
      <c r="E2756" s="6">
        <v>147.4895082914355</v>
      </c>
      <c r="F2756" s="7">
        <v>100.64300910290602</v>
      </c>
      <c r="G2756" s="7">
        <v>123.54810881579706</v>
      </c>
      <c r="H2756" s="7">
        <v>6.7009289932246885</v>
      </c>
      <c r="I2756" s="7">
        <f t="shared" ref="I2756:I2786" si="69">D2756*E2756</f>
        <v>155.03381620729584</v>
      </c>
    </row>
    <row r="2757" spans="1:9" x14ac:dyDescent="0.25">
      <c r="A2757" s="16"/>
      <c r="B2757" s="5">
        <f>DATE(YEAR(siječanj!B2757),MONTH(siječanj!B2757)+1,DAY(siječanj!B2757))</f>
        <v>43890</v>
      </c>
      <c r="C2757" s="8">
        <v>27.6875</v>
      </c>
      <c r="D2757">
        <v>1.0511514886940498</v>
      </c>
      <c r="E2757" s="6">
        <v>152.54112865790086</v>
      </c>
      <c r="F2757" s="7">
        <v>101.16248490211608</v>
      </c>
      <c r="G2757" s="7">
        <v>121.64840490683957</v>
      </c>
      <c r="H2757" s="7">
        <v>13.023506382536567</v>
      </c>
      <c r="I2757" s="7">
        <f t="shared" si="69"/>
        <v>160.34383447582309</v>
      </c>
    </row>
    <row r="2758" spans="1:9" x14ac:dyDescent="0.25">
      <c r="A2758" s="16"/>
      <c r="B2758" s="5">
        <f>DATE(YEAR(siječanj!B2758),MONTH(siječanj!B2758)+1,DAY(siječanj!B2758))</f>
        <v>43890</v>
      </c>
      <c r="C2758" s="8">
        <v>27.6979166666667</v>
      </c>
      <c r="D2758">
        <v>1.0511514886940498</v>
      </c>
      <c r="E2758" s="6">
        <v>158.16811943600538</v>
      </c>
      <c r="F2758" s="7">
        <v>102.79233130077692</v>
      </c>
      <c r="G2758" s="7">
        <v>120.92527583516072</v>
      </c>
      <c r="H2758" s="7">
        <v>53.286079132223627</v>
      </c>
      <c r="I2758" s="7">
        <f t="shared" si="69"/>
        <v>166.25865420909534</v>
      </c>
    </row>
    <row r="2759" spans="1:9" x14ac:dyDescent="0.25">
      <c r="A2759" s="16"/>
      <c r="B2759" s="5">
        <f>DATE(YEAR(siječanj!B2759),MONTH(siječanj!B2759)+1,DAY(siječanj!B2759))</f>
        <v>43890</v>
      </c>
      <c r="C2759" s="8">
        <v>27.7083333333333</v>
      </c>
      <c r="D2759">
        <v>1.0511514886940498</v>
      </c>
      <c r="E2759" s="6">
        <v>162.91742310960754</v>
      </c>
      <c r="F2759" s="7">
        <v>102.25223011748299</v>
      </c>
      <c r="G2759" s="7">
        <v>119.79942033397178</v>
      </c>
      <c r="H2759" s="7">
        <v>112.94437035954522</v>
      </c>
      <c r="I2759" s="7">
        <f t="shared" si="69"/>
        <v>171.25089183586238</v>
      </c>
    </row>
    <row r="2760" spans="1:9" x14ac:dyDescent="0.25">
      <c r="A2760" s="16"/>
      <c r="B2760" s="5">
        <f>DATE(YEAR(siječanj!B2760),MONTH(siječanj!B2760)+1,DAY(siječanj!B2760))</f>
        <v>43890</v>
      </c>
      <c r="C2760" s="8">
        <v>27.71875</v>
      </c>
      <c r="D2760">
        <v>1.0511514886940498</v>
      </c>
      <c r="E2760" s="6">
        <v>167.34897847068376</v>
      </c>
      <c r="F2760" s="7">
        <v>102.7504510253578</v>
      </c>
      <c r="G2760" s="7">
        <v>119.70028490126893</v>
      </c>
      <c r="H2760" s="7">
        <v>142.78362206762918</v>
      </c>
      <c r="I2760" s="7">
        <f t="shared" si="69"/>
        <v>175.90912785088773</v>
      </c>
    </row>
    <row r="2761" spans="1:9" x14ac:dyDescent="0.25">
      <c r="A2761" s="16"/>
      <c r="B2761" s="5">
        <f>DATE(YEAR(siječanj!B2761),MONTH(siječanj!B2761)+1,DAY(siječanj!B2761))</f>
        <v>43890</v>
      </c>
      <c r="C2761" s="8">
        <v>27.7291666666667</v>
      </c>
      <c r="D2761">
        <v>1.0511514886940498</v>
      </c>
      <c r="E2761" s="6">
        <v>173.8456668009691</v>
      </c>
      <c r="F2761" s="7">
        <v>102.39030872395574</v>
      </c>
      <c r="G2761" s="7">
        <v>121.78916288110837</v>
      </c>
      <c r="H2761" s="7">
        <v>162.78839798598904</v>
      </c>
      <c r="I2761" s="7">
        <f t="shared" si="69"/>
        <v>182.73813146084842</v>
      </c>
    </row>
    <row r="2762" spans="1:9" x14ac:dyDescent="0.25">
      <c r="A2762" s="16"/>
      <c r="B2762" s="5">
        <f>DATE(YEAR(siječanj!B2762),MONTH(siječanj!B2762)+1,DAY(siječanj!B2762))</f>
        <v>43890</v>
      </c>
      <c r="C2762" s="8">
        <v>27.7395833333333</v>
      </c>
      <c r="D2762">
        <v>1.0511514886940498</v>
      </c>
      <c r="E2762" s="6">
        <v>179.87240206955212</v>
      </c>
      <c r="F2762" s="7">
        <v>104.40988025523379</v>
      </c>
      <c r="G2762" s="7">
        <v>123.97841002888329</v>
      </c>
      <c r="H2762" s="7">
        <v>176.4819773729823</v>
      </c>
      <c r="I2762" s="7">
        <f t="shared" si="69"/>
        <v>189.07314321038442</v>
      </c>
    </row>
    <row r="2763" spans="1:9" x14ac:dyDescent="0.25">
      <c r="A2763" s="16"/>
      <c r="B2763" s="5">
        <f>DATE(YEAR(siječanj!B2763),MONTH(siječanj!B2763)+1,DAY(siječanj!B2763))</f>
        <v>43890</v>
      </c>
      <c r="C2763" s="8">
        <v>27.75</v>
      </c>
      <c r="D2763">
        <v>1.0511514886940498</v>
      </c>
      <c r="E2763" s="6">
        <v>183.24670506411158</v>
      </c>
      <c r="F2763" s="7">
        <v>106.17109719901973</v>
      </c>
      <c r="G2763" s="7">
        <v>127.01143994620135</v>
      </c>
      <c r="H2763" s="7">
        <v>198.03156972102033</v>
      </c>
      <c r="I2763" s="7">
        <f t="shared" si="69"/>
        <v>192.62004682642038</v>
      </c>
    </row>
    <row r="2764" spans="1:9" x14ac:dyDescent="0.25">
      <c r="A2764" s="16"/>
      <c r="B2764" s="5">
        <f>DATE(YEAR(siječanj!B2764),MONTH(siječanj!B2764)+1,DAY(siječanj!B2764))</f>
        <v>43890</v>
      </c>
      <c r="C2764" s="8">
        <v>27.7604166666667</v>
      </c>
      <c r="D2764">
        <v>1.0511514886940498</v>
      </c>
      <c r="E2764" s="6">
        <v>185.41782445366732</v>
      </c>
      <c r="F2764" s="7">
        <v>107.9214401067179</v>
      </c>
      <c r="G2764" s="7">
        <v>131.12579072731728</v>
      </c>
      <c r="H2764" s="7">
        <v>215.01915694937838</v>
      </c>
      <c r="I2764" s="7">
        <f t="shared" si="69"/>
        <v>194.9022222048844</v>
      </c>
    </row>
    <row r="2765" spans="1:9" x14ac:dyDescent="0.25">
      <c r="A2765" s="16"/>
      <c r="B2765" s="5">
        <f>DATE(YEAR(siječanj!B2765),MONTH(siječanj!B2765)+1,DAY(siječanj!B2765))</f>
        <v>43890</v>
      </c>
      <c r="C2765" s="8">
        <v>27.7708333333333</v>
      </c>
      <c r="D2765">
        <v>1.0511514886940498</v>
      </c>
      <c r="E2765" s="6">
        <v>188.54631552242734</v>
      </c>
      <c r="F2765" s="7">
        <v>107.75950437829745</v>
      </c>
      <c r="G2765" s="7">
        <v>132.24965943410564</v>
      </c>
      <c r="H2765" s="7">
        <v>230.2952346365006</v>
      </c>
      <c r="I2765" s="7">
        <f t="shared" si="69"/>
        <v>198.19074024917754</v>
      </c>
    </row>
    <row r="2766" spans="1:9" x14ac:dyDescent="0.25">
      <c r="A2766" s="16"/>
      <c r="B2766" s="5">
        <f>DATE(YEAR(siječanj!B2766),MONTH(siječanj!B2766)+1,DAY(siječanj!B2766))</f>
        <v>43890</v>
      </c>
      <c r="C2766" s="8">
        <v>27.78125</v>
      </c>
      <c r="D2766">
        <v>1.0511514886940498</v>
      </c>
      <c r="E2766" s="6">
        <v>189.5519777316776</v>
      </c>
      <c r="F2766" s="7">
        <v>108.18512345304505</v>
      </c>
      <c r="G2766" s="7">
        <v>132.85086502198274</v>
      </c>
      <c r="H2766" s="7">
        <v>231.38886435879965</v>
      </c>
      <c r="I2766" s="7">
        <f t="shared" si="69"/>
        <v>199.24784357755428</v>
      </c>
    </row>
    <row r="2767" spans="1:9" x14ac:dyDescent="0.25">
      <c r="A2767" s="16"/>
      <c r="B2767" s="5">
        <f>DATE(YEAR(siječanj!B2767),MONTH(siječanj!B2767)+1,DAY(siječanj!B2767))</f>
        <v>43890</v>
      </c>
      <c r="C2767" s="8">
        <v>27.7916666666667</v>
      </c>
      <c r="D2767">
        <v>1.0511514886940498</v>
      </c>
      <c r="E2767" s="6">
        <v>187.4071248661549</v>
      </c>
      <c r="F2767" s="7">
        <v>108.07603024733868</v>
      </c>
      <c r="G2767" s="7">
        <v>133.79929497643687</v>
      </c>
      <c r="H2767" s="7">
        <v>231.54385829456024</v>
      </c>
      <c r="I2767" s="7">
        <f t="shared" si="69"/>
        <v>196.99327829493041</v>
      </c>
    </row>
    <row r="2768" spans="1:9" x14ac:dyDescent="0.25">
      <c r="A2768" s="16"/>
      <c r="B2768" s="5">
        <f>DATE(YEAR(siječanj!B2768),MONTH(siječanj!B2768)+1,DAY(siječanj!B2768))</f>
        <v>43890</v>
      </c>
      <c r="C2768" s="8">
        <v>27.8020833333333</v>
      </c>
      <c r="D2768">
        <v>1.0511514886940498</v>
      </c>
      <c r="E2768" s="6">
        <v>187.82412003929556</v>
      </c>
      <c r="F2768" s="7">
        <v>109.61622599228041</v>
      </c>
      <c r="G2768" s="7">
        <v>131.13192735840948</v>
      </c>
      <c r="H2768" s="7">
        <v>231.7393313188943</v>
      </c>
      <c r="I2768" s="7">
        <f t="shared" si="69"/>
        <v>197.43160339195546</v>
      </c>
    </row>
    <row r="2769" spans="1:9" x14ac:dyDescent="0.25">
      <c r="A2769" s="16"/>
      <c r="B2769" s="5">
        <f>DATE(YEAR(siječanj!B2769),MONTH(siječanj!B2769)+1,DAY(siječanj!B2769))</f>
        <v>43890</v>
      </c>
      <c r="C2769" s="8">
        <v>27.8125</v>
      </c>
      <c r="D2769">
        <v>1.0511514886940498</v>
      </c>
      <c r="E2769" s="6">
        <v>189.49543568069043</v>
      </c>
      <c r="F2769" s="7">
        <v>107.87595520060452</v>
      </c>
      <c r="G2769" s="7">
        <v>132.06290877171634</v>
      </c>
      <c r="H2769" s="7">
        <v>231.96721208477206</v>
      </c>
      <c r="I2769" s="7">
        <f t="shared" si="69"/>
        <v>199.18840931648532</v>
      </c>
    </row>
    <row r="2770" spans="1:9" x14ac:dyDescent="0.25">
      <c r="A2770" s="16"/>
      <c r="B2770" s="5">
        <f>DATE(YEAR(siječanj!B2770),MONTH(siječanj!B2770)+1,DAY(siječanj!B2770))</f>
        <v>43890</v>
      </c>
      <c r="C2770" s="8">
        <v>27.8229166666667</v>
      </c>
      <c r="D2770">
        <v>1.0511514886940498</v>
      </c>
      <c r="E2770" s="6">
        <v>186.39904018303974</v>
      </c>
      <c r="F2770" s="7">
        <v>106.53352096300803</v>
      </c>
      <c r="G2770" s="7">
        <v>130.34721967721342</v>
      </c>
      <c r="H2770" s="7">
        <v>231.80032300878682</v>
      </c>
      <c r="I2770" s="7">
        <f t="shared" si="69"/>
        <v>195.93362857954423</v>
      </c>
    </row>
    <row r="2771" spans="1:9" x14ac:dyDescent="0.25">
      <c r="A2771" s="16"/>
      <c r="B2771" s="5">
        <f>DATE(YEAR(siječanj!B2771),MONTH(siječanj!B2771)+1,DAY(siječanj!B2771))</f>
        <v>43890</v>
      </c>
      <c r="C2771" s="8">
        <v>27.8333333333333</v>
      </c>
      <c r="D2771">
        <v>1.0511514886940498</v>
      </c>
      <c r="E2771" s="6">
        <v>188.49540236271724</v>
      </c>
      <c r="F2771" s="7">
        <v>104.62216052536438</v>
      </c>
      <c r="G2771" s="7">
        <v>130.68580789716199</v>
      </c>
      <c r="H2771" s="7">
        <v>231.86982373275541</v>
      </c>
      <c r="I2771" s="7">
        <f t="shared" si="69"/>
        <v>198.13722280555416</v>
      </c>
    </row>
    <row r="2772" spans="1:9" x14ac:dyDescent="0.25">
      <c r="A2772" s="16"/>
      <c r="B2772" s="5">
        <f>DATE(YEAR(siječanj!B2772),MONTH(siječanj!B2772)+1,DAY(siječanj!B2772))</f>
        <v>43890</v>
      </c>
      <c r="C2772" s="8">
        <v>27.84375</v>
      </c>
      <c r="D2772">
        <v>1.0511514886940498</v>
      </c>
      <c r="E2772" s="6">
        <v>189.33417388159623</v>
      </c>
      <c r="F2772" s="7">
        <v>105.2447752737947</v>
      </c>
      <c r="G2772" s="7">
        <v>128.78176188108705</v>
      </c>
      <c r="H2772" s="7">
        <v>232.65142138607879</v>
      </c>
      <c r="I2772" s="7">
        <f t="shared" si="69"/>
        <v>199.01889873629796</v>
      </c>
    </row>
    <row r="2773" spans="1:9" x14ac:dyDescent="0.25">
      <c r="A2773" s="16"/>
      <c r="B2773" s="5">
        <f>DATE(YEAR(siječanj!B2773),MONTH(siječanj!B2773)+1,DAY(siječanj!B2773))</f>
        <v>43890</v>
      </c>
      <c r="C2773" s="8">
        <v>27.8541666666667</v>
      </c>
      <c r="D2773">
        <v>1.0511514886940498</v>
      </c>
      <c r="E2773" s="6">
        <v>186.40061690053713</v>
      </c>
      <c r="F2773" s="7">
        <v>105.05238663088808</v>
      </c>
      <c r="G2773" s="7">
        <v>127.55550516689166</v>
      </c>
      <c r="H2773" s="7">
        <v>232.78524320572117</v>
      </c>
      <c r="I2773" s="7">
        <f t="shared" si="69"/>
        <v>195.93528594848888</v>
      </c>
    </row>
    <row r="2774" spans="1:9" x14ac:dyDescent="0.25">
      <c r="A2774" s="16"/>
      <c r="B2774" s="5">
        <f>DATE(YEAR(siječanj!B2774),MONTH(siječanj!B2774)+1,DAY(siječanj!B2774))</f>
        <v>43890</v>
      </c>
      <c r="C2774" s="8">
        <v>27.8645833333333</v>
      </c>
      <c r="D2774">
        <v>1.0511514886940498</v>
      </c>
      <c r="E2774" s="6">
        <v>182.89429545785302</v>
      </c>
      <c r="F2774" s="7">
        <v>103.25756923635899</v>
      </c>
      <c r="G2774" s="7">
        <v>124.04020093699572</v>
      </c>
      <c r="H2774" s="7">
        <v>233.31914082791872</v>
      </c>
      <c r="I2774" s="7">
        <f t="shared" si="69"/>
        <v>192.24961094417159</v>
      </c>
    </row>
    <row r="2775" spans="1:9" x14ac:dyDescent="0.25">
      <c r="A2775" s="16"/>
      <c r="B2775" s="5">
        <f>DATE(YEAR(siječanj!B2775),MONTH(siječanj!B2775)+1,DAY(siječanj!B2775))</f>
        <v>43890</v>
      </c>
      <c r="C2775" s="8">
        <v>27.875</v>
      </c>
      <c r="D2775">
        <v>1.0511514886940498</v>
      </c>
      <c r="E2775" s="6">
        <v>179.00764856184489</v>
      </c>
      <c r="F2775" s="7">
        <v>97.956480653177564</v>
      </c>
      <c r="G2775" s="7">
        <v>112.36275275728816</v>
      </c>
      <c r="H2775" s="7">
        <v>234.34703095061695</v>
      </c>
      <c r="I2775" s="7">
        <f t="shared" si="69"/>
        <v>188.16415627340456</v>
      </c>
    </row>
    <row r="2776" spans="1:9" x14ac:dyDescent="0.25">
      <c r="A2776" s="16"/>
      <c r="B2776" s="5">
        <f>DATE(YEAR(siječanj!B2776),MONTH(siječanj!B2776)+1,DAY(siječanj!B2776))</f>
        <v>43890</v>
      </c>
      <c r="C2776" s="8">
        <v>27.8854166666667</v>
      </c>
      <c r="D2776">
        <v>1.0511514886940498</v>
      </c>
      <c r="E2776" s="6">
        <v>182.77563446586322</v>
      </c>
      <c r="F2776" s="7">
        <v>82.993249661977771</v>
      </c>
      <c r="G2776" s="7">
        <v>91.609864088007868</v>
      </c>
      <c r="H2776" s="7">
        <v>240.10909636109045</v>
      </c>
      <c r="I2776" s="7">
        <f t="shared" si="69"/>
        <v>192.1248802657916</v>
      </c>
    </row>
    <row r="2777" spans="1:9" x14ac:dyDescent="0.25">
      <c r="A2777" s="16"/>
      <c r="B2777" s="5">
        <f>DATE(YEAR(siječanj!B2777),MONTH(siječanj!B2777)+1,DAY(siječanj!B2777))</f>
        <v>43890</v>
      </c>
      <c r="C2777" s="8">
        <v>27.8958333333333</v>
      </c>
      <c r="D2777">
        <v>1.0511514886940498</v>
      </c>
      <c r="E2777" s="6">
        <v>187.94197353999706</v>
      </c>
      <c r="F2777" s="7">
        <v>77.33082391649674</v>
      </c>
      <c r="G2777" s="7">
        <v>83.743420036275253</v>
      </c>
      <c r="H2777" s="7">
        <v>244.56803413932889</v>
      </c>
      <c r="I2777" s="7">
        <f t="shared" si="69"/>
        <v>197.55548527466564</v>
      </c>
    </row>
    <row r="2778" spans="1:9" x14ac:dyDescent="0.25">
      <c r="A2778" s="16"/>
      <c r="B2778" s="5">
        <f>DATE(YEAR(siječanj!B2778),MONTH(siječanj!B2778)+1,DAY(siječanj!B2778))</f>
        <v>43890</v>
      </c>
      <c r="C2778" s="8">
        <v>27.90625</v>
      </c>
      <c r="D2778">
        <v>1.0511514886940498</v>
      </c>
      <c r="E2778" s="6">
        <v>191.06393501638328</v>
      </c>
      <c r="F2778" s="7">
        <v>76.652964894756252</v>
      </c>
      <c r="G2778" s="7">
        <v>82.163369715952484</v>
      </c>
      <c r="H2778" s="7">
        <v>243.42287671476873</v>
      </c>
      <c r="I2778" s="7">
        <f t="shared" si="69"/>
        <v>200.83713972821448</v>
      </c>
    </row>
    <row r="2779" spans="1:9" x14ac:dyDescent="0.25">
      <c r="A2779" s="16"/>
      <c r="B2779" s="5">
        <f>DATE(YEAR(siječanj!B2779),MONTH(siječanj!B2779)+1,DAY(siječanj!B2779))</f>
        <v>43890</v>
      </c>
      <c r="C2779" s="8">
        <v>27.9166666666667</v>
      </c>
      <c r="D2779">
        <v>1.0511514886940498</v>
      </c>
      <c r="E2779" s="6">
        <v>189.90326195214311</v>
      </c>
      <c r="F2779" s="7">
        <v>75.992639855247234</v>
      </c>
      <c r="G2779" s="7">
        <v>80.65574926730666</v>
      </c>
      <c r="H2779" s="7">
        <v>240.25376287204648</v>
      </c>
      <c r="I2779" s="7">
        <f t="shared" si="69"/>
        <v>199.61709650885135</v>
      </c>
    </row>
    <row r="2780" spans="1:9" x14ac:dyDescent="0.25">
      <c r="A2780" s="16"/>
      <c r="B2780" s="5">
        <f>DATE(YEAR(siječanj!B2780),MONTH(siječanj!B2780)+1,DAY(siječanj!B2780))</f>
        <v>43890</v>
      </c>
      <c r="C2780" s="8">
        <v>27.9270833333333</v>
      </c>
      <c r="D2780">
        <v>1.0511514886940498</v>
      </c>
      <c r="E2780" s="6">
        <v>189.9588836789159</v>
      </c>
      <c r="F2780" s="7">
        <v>73.422165277393432</v>
      </c>
      <c r="G2780" s="7">
        <v>70.944418406157496</v>
      </c>
      <c r="H2780" s="7">
        <v>241.78826281909627</v>
      </c>
      <c r="I2780" s="7">
        <f t="shared" si="69"/>
        <v>199.6755633697523</v>
      </c>
    </row>
    <row r="2781" spans="1:9" x14ac:dyDescent="0.25">
      <c r="A2781" s="16"/>
      <c r="B2781" s="5">
        <f>DATE(YEAR(siječanj!B2781),MONTH(siječanj!B2781)+1,DAY(siječanj!B2781))</f>
        <v>43890</v>
      </c>
      <c r="C2781" s="8">
        <v>27.9375</v>
      </c>
      <c r="D2781">
        <v>1.0511514886940498</v>
      </c>
      <c r="E2781" s="6">
        <v>185.31460194943142</v>
      </c>
      <c r="F2781" s="7">
        <v>71.747571739079433</v>
      </c>
      <c r="G2781" s="7">
        <v>66.044955374824383</v>
      </c>
      <c r="H2781" s="7">
        <v>241.19005603814435</v>
      </c>
      <c r="I2781" s="7">
        <f t="shared" si="69"/>
        <v>194.79371971589012</v>
      </c>
    </row>
    <row r="2782" spans="1:9" x14ac:dyDescent="0.25">
      <c r="A2782" s="16"/>
      <c r="B2782" s="5">
        <f>DATE(YEAR(siječanj!B2782),MONTH(siječanj!B2782)+1,DAY(siječanj!B2782))</f>
        <v>43890</v>
      </c>
      <c r="C2782" s="8">
        <v>27.9479166666667</v>
      </c>
      <c r="D2782">
        <v>1.0511514886940498</v>
      </c>
      <c r="E2782" s="6">
        <v>177.53380427725369</v>
      </c>
      <c r="F2782" s="7">
        <v>71.162194148889157</v>
      </c>
      <c r="G2782" s="7">
        <v>63.934583163626769</v>
      </c>
      <c r="H2782" s="7">
        <v>239.34746917399474</v>
      </c>
      <c r="I2782" s="7">
        <f t="shared" si="69"/>
        <v>186.61492265955329</v>
      </c>
    </row>
    <row r="2783" spans="1:9" x14ac:dyDescent="0.25">
      <c r="A2783" s="16"/>
      <c r="B2783" s="5">
        <f>DATE(YEAR(siječanj!B2783),MONTH(siječanj!B2783)+1,DAY(siječanj!B2783))</f>
        <v>43890</v>
      </c>
      <c r="C2783" s="8">
        <v>27.9583333333333</v>
      </c>
      <c r="D2783">
        <v>1.0511514886940498</v>
      </c>
      <c r="E2783" s="6">
        <v>168.31189858638305</v>
      </c>
      <c r="F2783" s="7">
        <v>69.548245815526229</v>
      </c>
      <c r="G2783" s="7">
        <v>62.346765919225824</v>
      </c>
      <c r="H2783" s="7">
        <v>239.11224819740301</v>
      </c>
      <c r="I2783" s="7">
        <f t="shared" si="69"/>
        <v>176.92130276399848</v>
      </c>
    </row>
    <row r="2784" spans="1:9" x14ac:dyDescent="0.25">
      <c r="A2784" s="16"/>
      <c r="B2784" s="5">
        <f>DATE(YEAR(siječanj!B2784),MONTH(siječanj!B2784)+1,DAY(siječanj!B2784))</f>
        <v>43890</v>
      </c>
      <c r="C2784" s="8">
        <v>27.96875</v>
      </c>
      <c r="D2784">
        <v>1.0511514886940498</v>
      </c>
      <c r="E2784" s="6">
        <v>160.95959719655801</v>
      </c>
      <c r="F2784" s="7">
        <v>68.249520231098131</v>
      </c>
      <c r="G2784" s="7">
        <v>61.413781688982887</v>
      </c>
      <c r="H2784" s="7">
        <v>240.23867361112764</v>
      </c>
      <c r="I2784" s="7">
        <f t="shared" si="69"/>
        <v>169.19292021275655</v>
      </c>
    </row>
    <row r="2785" spans="1:9" x14ac:dyDescent="0.25">
      <c r="A2785" s="16"/>
      <c r="B2785" s="5">
        <f>DATE(YEAR(siječanj!B2785),MONTH(siječanj!B2785)+1,DAY(siječanj!B2785))</f>
        <v>43890</v>
      </c>
      <c r="C2785" s="8">
        <v>27.9791666666667</v>
      </c>
      <c r="D2785">
        <v>1.0511514886940498</v>
      </c>
      <c r="E2785" s="6">
        <v>150.43624121479192</v>
      </c>
      <c r="F2785" s="7">
        <v>67.626853357863538</v>
      </c>
      <c r="G2785" s="7">
        <v>63.60668998611699</v>
      </c>
      <c r="H2785" s="7">
        <v>242.09857099795579</v>
      </c>
      <c r="I2785" s="7">
        <f t="shared" si="69"/>
        <v>158.1312789064657</v>
      </c>
    </row>
    <row r="2786" spans="1:9" x14ac:dyDescent="0.25">
      <c r="A2786" s="16"/>
      <c r="B2786" s="5">
        <f>DATE(YEAR(siječanj!B2786),MONTH(siječanj!B2786)+1,DAY(siječanj!B2786))</f>
        <v>43890</v>
      </c>
      <c r="C2786" s="8">
        <v>27.9895833333333</v>
      </c>
      <c r="D2786">
        <v>1.0511514886940498</v>
      </c>
      <c r="E2786" s="6">
        <v>142.13204888250189</v>
      </c>
      <c r="F2786" s="7">
        <v>65.313903380234066</v>
      </c>
      <c r="G2786" s="7">
        <v>73.529077695991859</v>
      </c>
      <c r="H2786" s="7">
        <v>241.53051687551618</v>
      </c>
      <c r="I2786" s="7">
        <f t="shared" si="69"/>
        <v>149.40231477397734</v>
      </c>
    </row>
    <row r="2787" spans="1:9" x14ac:dyDescent="0.25">
      <c r="B2787" s="5"/>
      <c r="F2787" s="12"/>
      <c r="G2787" s="12"/>
      <c r="H2787" s="12"/>
      <c r="I2787" s="12"/>
    </row>
    <row r="2788" spans="1:9" x14ac:dyDescent="0.25">
      <c r="B2788" s="5"/>
    </row>
    <row r="2789" spans="1:9" x14ac:dyDescent="0.25">
      <c r="B2789" s="5"/>
    </row>
    <row r="2790" spans="1:9" x14ac:dyDescent="0.25">
      <c r="B2790" s="5"/>
    </row>
    <row r="2791" spans="1:9" x14ac:dyDescent="0.25">
      <c r="B2791" s="5"/>
    </row>
    <row r="2792" spans="1:9" x14ac:dyDescent="0.25">
      <c r="B2792" s="5"/>
    </row>
    <row r="2793" spans="1:9" x14ac:dyDescent="0.25">
      <c r="B2793" s="5"/>
    </row>
    <row r="2794" spans="1:9" x14ac:dyDescent="0.25">
      <c r="B2794" s="5"/>
    </row>
    <row r="2795" spans="1:9" x14ac:dyDescent="0.25">
      <c r="B2795" s="5"/>
    </row>
    <row r="2796" spans="1:9" x14ac:dyDescent="0.25">
      <c r="B2796" s="5"/>
    </row>
    <row r="2797" spans="1:9" x14ac:dyDescent="0.25">
      <c r="B2797" s="5"/>
    </row>
    <row r="2798" spans="1:9" x14ac:dyDescent="0.25">
      <c r="B2798" s="5"/>
    </row>
    <row r="2799" spans="1:9" x14ac:dyDescent="0.25">
      <c r="B2799" s="5"/>
    </row>
    <row r="2800" spans="1:9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9">
    <mergeCell ref="A2691:A2786"/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41"/>
  <sheetViews>
    <sheetView topLeftCell="A2953" workbookViewId="0">
      <selection activeCell="F2975" sqref="F2975:I2975"/>
    </sheetView>
  </sheetViews>
  <sheetFormatPr defaultRowHeight="15" x14ac:dyDescent="0.25"/>
  <cols>
    <col min="1" max="1" width="9.140625" style="11"/>
    <col min="3" max="3" width="13.28515625" bestFit="1" customWidth="1"/>
    <col min="4" max="4" width="13" customWidth="1"/>
    <col min="5" max="9" width="15.7109375" customWidth="1"/>
  </cols>
  <sheetData>
    <row r="1" spans="1:9" ht="15.75" thickBot="1" x14ac:dyDescent="0.3">
      <c r="A1" s="11" t="s">
        <v>9</v>
      </c>
    </row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f>veljača!A2595+2</f>
        <v>61</v>
      </c>
      <c r="B3" s="5">
        <f>DATE(YEAR(siječanj!B3),MONTH(siječanj!B3)+2,DAY(siječanj!B3))</f>
        <v>43891</v>
      </c>
      <c r="C3" s="8">
        <v>0</v>
      </c>
      <c r="D3">
        <v>1.047080478555118</v>
      </c>
      <c r="E3" s="6">
        <v>135.07393179367776</v>
      </c>
      <c r="F3" s="7">
        <v>66.124475381492928</v>
      </c>
      <c r="G3" s="7">
        <v>81.334283121442937</v>
      </c>
      <c r="H3" s="7">
        <v>245.56254709267552</v>
      </c>
      <c r="I3" s="7">
        <f>D3*E3</f>
        <v>141.43327714284547</v>
      </c>
    </row>
    <row r="4" spans="1:9" x14ac:dyDescent="0.25">
      <c r="A4" s="18"/>
      <c r="B4" s="5">
        <f>DATE(YEAR(siječanj!B4),MONTH(siječanj!B4)+2,DAY(siječanj!B4))</f>
        <v>43891</v>
      </c>
      <c r="C4" s="8">
        <v>1.0416666666666666E-2</v>
      </c>
      <c r="D4">
        <v>1.047080478555118</v>
      </c>
      <c r="E4" s="6">
        <v>124.69971197220259</v>
      </c>
      <c r="F4" s="7">
        <v>65.160692244286466</v>
      </c>
      <c r="G4" s="7">
        <v>82.004290097630914</v>
      </c>
      <c r="H4" s="7">
        <v>247.90582330550279</v>
      </c>
      <c r="I4" s="7">
        <f t="shared" ref="I4:I67" si="0">D4*E4</f>
        <v>130.57063408753928</v>
      </c>
    </row>
    <row r="5" spans="1:9" x14ac:dyDescent="0.25">
      <c r="A5" s="18"/>
      <c r="B5" s="5">
        <f>DATE(YEAR(siječanj!B5),MONTH(siječanj!B5)+2,DAY(siječanj!B5))</f>
        <v>43891</v>
      </c>
      <c r="C5" s="8">
        <v>2.0833333333333332E-2</v>
      </c>
      <c r="D5">
        <v>1.047080478555118</v>
      </c>
      <c r="E5" s="6">
        <v>116.61495493071634</v>
      </c>
      <c r="F5" s="7">
        <v>65.607286597272704</v>
      </c>
      <c r="G5" s="7">
        <v>81.307547558796315</v>
      </c>
      <c r="H5" s="7">
        <v>250.184797948631</v>
      </c>
      <c r="I5" s="7">
        <f t="shared" si="0"/>
        <v>122.10524281553798</v>
      </c>
    </row>
    <row r="6" spans="1:9" x14ac:dyDescent="0.25">
      <c r="A6" s="18"/>
      <c r="B6" s="5">
        <f>DATE(YEAR(siječanj!B6),MONTH(siječanj!B6)+2,DAY(siječanj!B6))</f>
        <v>43891</v>
      </c>
      <c r="C6" s="8">
        <v>3.125E-2</v>
      </c>
      <c r="D6">
        <v>1.047080478555118</v>
      </c>
      <c r="E6" s="6">
        <v>108.9001720694184</v>
      </c>
      <c r="F6" s="7">
        <v>63.135018469369221</v>
      </c>
      <c r="G6" s="7">
        <v>79.787440998239035</v>
      </c>
      <c r="H6" s="7">
        <v>249.22571852774789</v>
      </c>
      <c r="I6" s="7">
        <f t="shared" si="0"/>
        <v>114.02724428518131</v>
      </c>
    </row>
    <row r="7" spans="1:9" x14ac:dyDescent="0.25">
      <c r="A7" s="18"/>
      <c r="B7" s="5">
        <f>DATE(YEAR(siječanj!B7),MONTH(siječanj!B7)+2,DAY(siječanj!B7))</f>
        <v>43891</v>
      </c>
      <c r="C7" s="8">
        <v>4.1666666666666664E-2</v>
      </c>
      <c r="D7">
        <v>1.047080478555118</v>
      </c>
      <c r="E7" s="6">
        <v>101.1496078798294</v>
      </c>
      <c r="F7" s="7">
        <v>64.111034981781557</v>
      </c>
      <c r="G7" s="7">
        <v>78.421700674616574</v>
      </c>
      <c r="H7" s="7">
        <v>250.87385436161713</v>
      </c>
      <c r="I7" s="7">
        <f t="shared" si="0"/>
        <v>105.91177982447431</v>
      </c>
    </row>
    <row r="8" spans="1:9" x14ac:dyDescent="0.25">
      <c r="A8" s="18"/>
      <c r="B8" s="5">
        <f>DATE(YEAR(siječanj!B8),MONTH(siječanj!B8)+2,DAY(siječanj!B8))</f>
        <v>43891</v>
      </c>
      <c r="C8" s="8">
        <v>5.2083333333333336E-2</v>
      </c>
      <c r="D8">
        <v>1.047080478555118</v>
      </c>
      <c r="E8" s="6">
        <v>95.810797160512806</v>
      </c>
      <c r="F8" s="7">
        <v>62.320973929006215</v>
      </c>
      <c r="G8" s="7">
        <v>79.533825592779465</v>
      </c>
      <c r="H8" s="7">
        <v>250.18215101544723</v>
      </c>
      <c r="I8" s="7">
        <f t="shared" si="0"/>
        <v>100.32161534157709</v>
      </c>
    </row>
    <row r="9" spans="1:9" x14ac:dyDescent="0.25">
      <c r="A9" s="18"/>
      <c r="B9" s="5">
        <f>DATE(YEAR(siječanj!B9),MONTH(siječanj!B9)+2,DAY(siječanj!B9))</f>
        <v>43891</v>
      </c>
      <c r="C9" s="8">
        <v>6.25E-2</v>
      </c>
      <c r="D9">
        <v>1.047080478555118</v>
      </c>
      <c r="E9" s="6">
        <v>91.777478410011483</v>
      </c>
      <c r="F9" s="7">
        <v>63.156963990094056</v>
      </c>
      <c r="G9" s="7">
        <v>79.99186633240015</v>
      </c>
      <c r="H9" s="7">
        <v>250.32927970186876</v>
      </c>
      <c r="I9" s="7">
        <f t="shared" si="0"/>
        <v>96.098406014136827</v>
      </c>
    </row>
    <row r="10" spans="1:9" x14ac:dyDescent="0.25">
      <c r="A10" s="18"/>
      <c r="B10" s="5">
        <f>DATE(YEAR(siječanj!B10),MONTH(siječanj!B10)+2,DAY(siječanj!B10))</f>
        <v>43891</v>
      </c>
      <c r="C10" s="8">
        <v>7.2916666666666671E-2</v>
      </c>
      <c r="D10">
        <v>1.047080478555118</v>
      </c>
      <c r="E10" s="6">
        <v>87.539868372864788</v>
      </c>
      <c r="F10" s="7">
        <v>63.019158144884919</v>
      </c>
      <c r="G10" s="7">
        <v>82.000337431313923</v>
      </c>
      <c r="H10" s="7">
        <v>248.35276891954089</v>
      </c>
      <c r="I10" s="7">
        <f t="shared" si="0"/>
        <v>91.661287268511302</v>
      </c>
    </row>
    <row r="11" spans="1:9" x14ac:dyDescent="0.25">
      <c r="A11" s="18"/>
      <c r="B11" s="5">
        <f>DATE(YEAR(siječanj!B11),MONTH(siječanj!B11)+2,DAY(siječanj!B11))</f>
        <v>43891</v>
      </c>
      <c r="C11" s="8">
        <v>8.3333333333333329E-2</v>
      </c>
      <c r="D11">
        <v>1.047080478555118</v>
      </c>
      <c r="E11" s="6">
        <v>84.288625963479618</v>
      </c>
      <c r="F11" s="7">
        <v>61.991113713018976</v>
      </c>
      <c r="G11" s="7">
        <v>82.311464732394853</v>
      </c>
      <c r="H11" s="7">
        <v>247.55187957954189</v>
      </c>
      <c r="I11" s="7">
        <f t="shared" si="0"/>
        <v>88.256974810593576</v>
      </c>
    </row>
    <row r="12" spans="1:9" x14ac:dyDescent="0.25">
      <c r="A12" s="18"/>
      <c r="B12" s="5">
        <f>DATE(YEAR(siječanj!B12),MONTH(siječanj!B12)+2,DAY(siječanj!B12))</f>
        <v>43891</v>
      </c>
      <c r="C12" s="8">
        <v>9.375E-2</v>
      </c>
      <c r="D12">
        <v>1.047080478555118</v>
      </c>
      <c r="E12" s="6">
        <v>81.92278822999711</v>
      </c>
      <c r="F12" s="7">
        <v>62.16668990376057</v>
      </c>
      <c r="G12" s="7">
        <v>83.913051484325422</v>
      </c>
      <c r="H12" s="7">
        <v>249.84968824686874</v>
      </c>
      <c r="I12" s="7">
        <f t="shared" si="0"/>
        <v>85.779752304434965</v>
      </c>
    </row>
    <row r="13" spans="1:9" x14ac:dyDescent="0.25">
      <c r="A13" s="18"/>
      <c r="B13" s="5">
        <f>DATE(YEAR(siječanj!B13),MONTH(siječanj!B13)+2,DAY(siječanj!B13))</f>
        <v>43891</v>
      </c>
      <c r="C13" s="8">
        <v>0.10416666666666667</v>
      </c>
      <c r="D13">
        <v>1.047080478555118</v>
      </c>
      <c r="E13" s="6">
        <v>79.675753032821177</v>
      </c>
      <c r="F13" s="7">
        <v>61.049805194023328</v>
      </c>
      <c r="G13" s="7">
        <v>82.509266246810981</v>
      </c>
      <c r="H13" s="7">
        <v>249.88615522445684</v>
      </c>
      <c r="I13" s="7">
        <f t="shared" si="0"/>
        <v>83.426925614845786</v>
      </c>
    </row>
    <row r="14" spans="1:9" x14ac:dyDescent="0.25">
      <c r="A14" s="18"/>
      <c r="B14" s="5">
        <f>DATE(YEAR(siječanj!B14),MONTH(siječanj!B14)+2,DAY(siječanj!B14))</f>
        <v>43891</v>
      </c>
      <c r="C14" s="8">
        <v>0.11458333333333333</v>
      </c>
      <c r="D14">
        <v>1.047080478555118</v>
      </c>
      <c r="E14" s="6">
        <v>76.711741587040876</v>
      </c>
      <c r="F14" s="7">
        <v>61.526570128652658</v>
      </c>
      <c r="G14" s="7">
        <v>79.852766117755465</v>
      </c>
      <c r="H14" s="7">
        <v>249.53857110375051</v>
      </c>
      <c r="I14" s="7">
        <f t="shared" si="0"/>
        <v>80.323367091755301</v>
      </c>
    </row>
    <row r="15" spans="1:9" x14ac:dyDescent="0.25">
      <c r="A15" s="18"/>
      <c r="B15" s="5">
        <f>DATE(YEAR(siječanj!B15),MONTH(siječanj!B15)+2,DAY(siječanj!B15))</f>
        <v>43891</v>
      </c>
      <c r="C15" s="8">
        <v>0.125</v>
      </c>
      <c r="D15">
        <v>1.047080478555118</v>
      </c>
      <c r="E15" s="6">
        <v>75.070774862374549</v>
      </c>
      <c r="F15" s="7">
        <v>60.097698276336772</v>
      </c>
      <c r="G15" s="7">
        <v>80.612579114367435</v>
      </c>
      <c r="H15" s="7">
        <v>248.15750585268188</v>
      </c>
      <c r="I15" s="7">
        <f t="shared" si="0"/>
        <v>78.605142868398659</v>
      </c>
    </row>
    <row r="16" spans="1:9" x14ac:dyDescent="0.25">
      <c r="A16" s="18"/>
      <c r="B16" s="5">
        <f>DATE(YEAR(siječanj!B16),MONTH(siječanj!B16)+2,DAY(siječanj!B16))</f>
        <v>43891</v>
      </c>
      <c r="C16" s="8">
        <v>0.13541666666666666</v>
      </c>
      <c r="D16">
        <v>1.047080478555118</v>
      </c>
      <c r="E16" s="6">
        <v>72.954024328183806</v>
      </c>
      <c r="F16" s="7">
        <v>60.645534631600292</v>
      </c>
      <c r="G16" s="7">
        <v>80.51578484397065</v>
      </c>
      <c r="H16" s="7">
        <v>248.674668832576</v>
      </c>
      <c r="I16" s="7">
        <f t="shared" si="0"/>
        <v>76.38873470607642</v>
      </c>
    </row>
    <row r="17" spans="1:9" x14ac:dyDescent="0.25">
      <c r="A17" s="18"/>
      <c r="B17" s="5">
        <f>DATE(YEAR(siječanj!B17),MONTH(siječanj!B17)+2,DAY(siječanj!B17))</f>
        <v>43891</v>
      </c>
      <c r="C17" s="8">
        <v>0.14583333333333334</v>
      </c>
      <c r="D17">
        <v>1.047080478555118</v>
      </c>
      <c r="E17" s="6">
        <v>71.572843052587373</v>
      </c>
      <c r="F17" s="7">
        <v>60.172709869915721</v>
      </c>
      <c r="G17" s="7">
        <v>75.799316821502742</v>
      </c>
      <c r="H17" s="7">
        <v>248.77847239723562</v>
      </c>
      <c r="I17" s="7">
        <f t="shared" si="0"/>
        <v>74.942526755053535</v>
      </c>
    </row>
    <row r="18" spans="1:9" x14ac:dyDescent="0.25">
      <c r="A18" s="18"/>
      <c r="B18" s="5">
        <f>DATE(YEAR(siječanj!B18),MONTH(siječanj!B18)+2,DAY(siječanj!B18))</f>
        <v>43891</v>
      </c>
      <c r="C18" s="8">
        <v>0.15625</v>
      </c>
      <c r="D18">
        <v>1.047080478555118</v>
      </c>
      <c r="E18" s="6">
        <v>71.557635054876911</v>
      </c>
      <c r="F18" s="7">
        <v>60.180650340519534</v>
      </c>
      <c r="G18" s="7">
        <v>71.436113845796996</v>
      </c>
      <c r="H18" s="7">
        <v>249.07487219381721</v>
      </c>
      <c r="I18" s="7">
        <f t="shared" si="0"/>
        <v>74.926602757533004</v>
      </c>
    </row>
    <row r="19" spans="1:9" x14ac:dyDescent="0.25">
      <c r="A19" s="18"/>
      <c r="B19" s="5">
        <f>DATE(YEAR(siječanj!B19),MONTH(siječanj!B19)+2,DAY(siječanj!B19))</f>
        <v>43891</v>
      </c>
      <c r="C19" s="8">
        <v>0.16666666666666666</v>
      </c>
      <c r="D19">
        <v>1.047080478555118</v>
      </c>
      <c r="E19" s="6">
        <v>69.541766923790803</v>
      </c>
      <c r="F19" s="7">
        <v>59.81460707145775</v>
      </c>
      <c r="G19" s="7">
        <v>70.592890379022663</v>
      </c>
      <c r="H19" s="7">
        <v>248.43302472974187</v>
      </c>
      <c r="I19" s="7">
        <f t="shared" si="0"/>
        <v>72.815826590131351</v>
      </c>
    </row>
    <row r="20" spans="1:9" x14ac:dyDescent="0.25">
      <c r="A20" s="18"/>
      <c r="B20" s="5">
        <f>DATE(YEAR(siječanj!B20),MONTH(siječanj!B20)+2,DAY(siječanj!B20))</f>
        <v>43891</v>
      </c>
      <c r="C20" s="8">
        <v>0.17708333333333334</v>
      </c>
      <c r="D20">
        <v>1.047080478555118</v>
      </c>
      <c r="E20" s="6">
        <v>69.19572456431176</v>
      </c>
      <c r="F20" s="7">
        <v>59.782243941899317</v>
      </c>
      <c r="G20" s="7">
        <v>67.99377399429963</v>
      </c>
      <c r="H20" s="7">
        <v>248.42056523711273</v>
      </c>
      <c r="I20" s="7">
        <f t="shared" si="0"/>
        <v>72.453492390767693</v>
      </c>
    </row>
    <row r="21" spans="1:9" x14ac:dyDescent="0.25">
      <c r="A21" s="18"/>
      <c r="B21" s="5">
        <f>DATE(YEAR(siječanj!B21),MONTH(siječanj!B21)+2,DAY(siječanj!B21))</f>
        <v>43891</v>
      </c>
      <c r="C21" s="8">
        <v>0.1875</v>
      </c>
      <c r="D21">
        <v>1.047080478555118</v>
      </c>
      <c r="E21" s="6">
        <v>69.310964291698568</v>
      </c>
      <c r="F21" s="7">
        <v>59.820603509632058</v>
      </c>
      <c r="G21" s="7">
        <v>67.062650757523713</v>
      </c>
      <c r="H21" s="7">
        <v>248.54843499690338</v>
      </c>
      <c r="I21" s="7">
        <f t="shared" si="0"/>
        <v>72.57415765966843</v>
      </c>
    </row>
    <row r="22" spans="1:9" x14ac:dyDescent="0.25">
      <c r="A22" s="18"/>
      <c r="B22" s="5">
        <f>DATE(YEAR(siječanj!B22),MONTH(siječanj!B22)+2,DAY(siječanj!B22))</f>
        <v>43891</v>
      </c>
      <c r="C22" s="8">
        <v>0.19791666666666666</v>
      </c>
      <c r="D22">
        <v>1.047080478555118</v>
      </c>
      <c r="E22" s="6">
        <v>68.98715928218526</v>
      </c>
      <c r="F22" s="7">
        <v>60.638732522254159</v>
      </c>
      <c r="G22" s="7">
        <v>61.347179362441018</v>
      </c>
      <c r="H22" s="7">
        <v>248.34399025617736</v>
      </c>
      <c r="I22" s="7">
        <f t="shared" si="0"/>
        <v>72.235107755348693</v>
      </c>
    </row>
    <row r="23" spans="1:9" x14ac:dyDescent="0.25">
      <c r="A23" s="18"/>
      <c r="B23" s="5">
        <f>DATE(YEAR(siječanj!B23),MONTH(siječanj!B23)+2,DAY(siječanj!B23))</f>
        <v>43891</v>
      </c>
      <c r="C23" s="8">
        <v>0.20833333333333334</v>
      </c>
      <c r="D23">
        <v>1.047080478555118</v>
      </c>
      <c r="E23" s="6">
        <v>68.358665840050762</v>
      </c>
      <c r="F23" s="7">
        <v>58.138706817908748</v>
      </c>
      <c r="G23" s="7">
        <v>59.622539340072606</v>
      </c>
      <c r="H23" s="7">
        <v>248.08797907766402</v>
      </c>
      <c r="I23" s="7">
        <f t="shared" si="0"/>
        <v>71.577024541189743</v>
      </c>
    </row>
    <row r="24" spans="1:9" x14ac:dyDescent="0.25">
      <c r="A24" s="18"/>
      <c r="B24" s="5">
        <f>DATE(YEAR(siječanj!B24),MONTH(siječanj!B24)+2,DAY(siječanj!B24))</f>
        <v>43891</v>
      </c>
      <c r="C24" s="8">
        <v>0.21875</v>
      </c>
      <c r="D24">
        <v>1.047080478555118</v>
      </c>
      <c r="E24" s="6">
        <v>68.700501982878464</v>
      </c>
      <c r="F24" s="7">
        <v>58.053277615496221</v>
      </c>
      <c r="G24" s="7">
        <v>58.004108703107313</v>
      </c>
      <c r="H24" s="7">
        <v>247.37193688234336</v>
      </c>
      <c r="I24" s="7">
        <f t="shared" si="0"/>
        <v>71.934954493209219</v>
      </c>
    </row>
    <row r="25" spans="1:9" x14ac:dyDescent="0.25">
      <c r="A25" s="18"/>
      <c r="B25" s="5">
        <f>DATE(YEAR(siječanj!B25),MONTH(siječanj!B25)+2,DAY(siječanj!B25))</f>
        <v>43891</v>
      </c>
      <c r="C25" s="8">
        <v>0.22916666666666666</v>
      </c>
      <c r="D25">
        <v>1.047080478555118</v>
      </c>
      <c r="E25" s="6">
        <v>68.692289939159338</v>
      </c>
      <c r="F25" s="7">
        <v>58.476315105414002</v>
      </c>
      <c r="G25" s="7">
        <v>58.152896354247225</v>
      </c>
      <c r="H25" s="7">
        <v>247.51544942019734</v>
      </c>
      <c r="I25" s="7">
        <f t="shared" si="0"/>
        <v>71.926355822541879</v>
      </c>
    </row>
    <row r="26" spans="1:9" x14ac:dyDescent="0.25">
      <c r="A26" s="18"/>
      <c r="B26" s="5">
        <f>DATE(YEAR(siječanj!B26),MONTH(siječanj!B26)+2,DAY(siječanj!B26))</f>
        <v>43891</v>
      </c>
      <c r="C26" s="8">
        <v>0.23958333333333334</v>
      </c>
      <c r="D26">
        <v>1.047080478555118</v>
      </c>
      <c r="E26" s="6">
        <v>69.574345947952153</v>
      </c>
      <c r="F26" s="7">
        <v>58.801377369198931</v>
      </c>
      <c r="G26" s="7">
        <v>58.265829677589764</v>
      </c>
      <c r="H26" s="7">
        <v>246.52837121773879</v>
      </c>
      <c r="I26" s="7">
        <f t="shared" si="0"/>
        <v>72.849939450341068</v>
      </c>
    </row>
    <row r="27" spans="1:9" x14ac:dyDescent="0.25">
      <c r="A27" s="18"/>
      <c r="B27" s="5">
        <f>DATE(YEAR(siječanj!B27),MONTH(siječanj!B27)+2,DAY(siječanj!B27))</f>
        <v>43891</v>
      </c>
      <c r="C27" s="8">
        <v>0.25</v>
      </c>
      <c r="D27">
        <v>1.047080478555118</v>
      </c>
      <c r="E27" s="6">
        <v>71.157433481228651</v>
      </c>
      <c r="F27" s="7">
        <v>59.338768057428858</v>
      </c>
      <c r="G27" s="7">
        <v>59.603272594732147</v>
      </c>
      <c r="H27" s="7">
        <v>246.44920502852884</v>
      </c>
      <c r="I27" s="7">
        <f t="shared" si="0"/>
        <v>74.507559502278866</v>
      </c>
    </row>
    <row r="28" spans="1:9" x14ac:dyDescent="0.25">
      <c r="A28" s="18"/>
      <c r="B28" s="5">
        <f>DATE(YEAR(siječanj!B28),MONTH(siječanj!B28)+2,DAY(siječanj!B28))</f>
        <v>43891</v>
      </c>
      <c r="C28" s="8">
        <v>0.26041666666666669</v>
      </c>
      <c r="D28">
        <v>1.047080478555118</v>
      </c>
      <c r="E28" s="6">
        <v>73.510685963021032</v>
      </c>
      <c r="F28" s="7">
        <v>61.721290028432037</v>
      </c>
      <c r="G28" s="7">
        <v>58.900691162797088</v>
      </c>
      <c r="H28" s="7">
        <v>238.67126052917052</v>
      </c>
      <c r="I28" s="7">
        <f t="shared" si="0"/>
        <v>76.971604237075056</v>
      </c>
    </row>
    <row r="29" spans="1:9" x14ac:dyDescent="0.25">
      <c r="A29" s="18"/>
      <c r="B29" s="5">
        <f>DATE(YEAR(siječanj!B29),MONTH(siječanj!B29)+2,DAY(siječanj!B29))</f>
        <v>43891</v>
      </c>
      <c r="C29" s="8">
        <v>0.27083333333333331</v>
      </c>
      <c r="D29">
        <v>1.047080478555118</v>
      </c>
      <c r="E29" s="6">
        <v>74.924631917834162</v>
      </c>
      <c r="F29" s="7">
        <v>67.082193939182176</v>
      </c>
      <c r="G29" s="7">
        <v>59.74139165107119</v>
      </c>
      <c r="H29" s="7">
        <v>226.31514158680432</v>
      </c>
      <c r="I29" s="7">
        <f t="shared" si="0"/>
        <v>78.452119444091863</v>
      </c>
    </row>
    <row r="30" spans="1:9" x14ac:dyDescent="0.25">
      <c r="A30" s="18"/>
      <c r="B30" s="5">
        <f>DATE(YEAR(siječanj!B30),MONTH(siječanj!B30)+2,DAY(siječanj!B30))</f>
        <v>43891</v>
      </c>
      <c r="C30" s="8">
        <v>0.28125</v>
      </c>
      <c r="D30">
        <v>1.047080478555118</v>
      </c>
      <c r="E30" s="6">
        <v>78.880087527493274</v>
      </c>
      <c r="F30" s="7">
        <v>66.480052941949666</v>
      </c>
      <c r="G30" s="7">
        <v>58.961919445796518</v>
      </c>
      <c r="H30" s="7">
        <v>207.26617745778785</v>
      </c>
      <c r="I30" s="7">
        <f t="shared" si="0"/>
        <v>82.593799796757253</v>
      </c>
    </row>
    <row r="31" spans="1:9" x14ac:dyDescent="0.25">
      <c r="A31" s="18"/>
      <c r="B31" s="5">
        <f>DATE(YEAR(siječanj!B31),MONTH(siječanj!B31)+2,DAY(siječanj!B31))</f>
        <v>43891</v>
      </c>
      <c r="C31" s="8">
        <v>0.29166666666666669</v>
      </c>
      <c r="D31">
        <v>1.047080478555118</v>
      </c>
      <c r="E31" s="6">
        <v>80.691277344993139</v>
      </c>
      <c r="F31" s="7">
        <v>64.462059097207543</v>
      </c>
      <c r="G31" s="7">
        <v>56.803855745459451</v>
      </c>
      <c r="H31" s="7">
        <v>167.98648508128204</v>
      </c>
      <c r="I31" s="7">
        <f t="shared" si="0"/>
        <v>84.49026129761917</v>
      </c>
    </row>
    <row r="32" spans="1:9" x14ac:dyDescent="0.25">
      <c r="A32" s="18"/>
      <c r="B32" s="5">
        <f>DATE(YEAR(siječanj!B32),MONTH(siječanj!B32)+2,DAY(siječanj!B32))</f>
        <v>43891</v>
      </c>
      <c r="C32" s="8">
        <v>0.30208333333333331</v>
      </c>
      <c r="D32">
        <v>1.047080478555118</v>
      </c>
      <c r="E32" s="6">
        <v>85.00989683590457</v>
      </c>
      <c r="F32" s="7">
        <v>63.749986072322173</v>
      </c>
      <c r="G32" s="7">
        <v>55.537849162422887</v>
      </c>
      <c r="H32" s="7">
        <v>146.63122020682223</v>
      </c>
      <c r="I32" s="7">
        <f t="shared" si="0"/>
        <v>89.012203460860164</v>
      </c>
    </row>
    <row r="33" spans="1:9" x14ac:dyDescent="0.25">
      <c r="A33" s="18"/>
      <c r="B33" s="5">
        <f>DATE(YEAR(siječanj!B33),MONTH(siječanj!B33)+2,DAY(siječanj!B33))</f>
        <v>43891</v>
      </c>
      <c r="C33" s="8">
        <v>0.3125</v>
      </c>
      <c r="D33">
        <v>1.047080478555118</v>
      </c>
      <c r="E33" s="6">
        <v>90.942672103961996</v>
      </c>
      <c r="F33" s="7">
        <v>63.657702652477781</v>
      </c>
      <c r="G33" s="7">
        <v>56.406446584399262</v>
      </c>
      <c r="H33" s="7">
        <v>84.48686224397099</v>
      </c>
      <c r="I33" s="7">
        <f t="shared" si="0"/>
        <v>95.224296627697711</v>
      </c>
    </row>
    <row r="34" spans="1:9" x14ac:dyDescent="0.25">
      <c r="A34" s="18"/>
      <c r="B34" s="5">
        <f>DATE(YEAR(siječanj!B34),MONTH(siječanj!B34)+2,DAY(siječanj!B34))</f>
        <v>43891</v>
      </c>
      <c r="C34" s="8">
        <v>0.32291666666666669</v>
      </c>
      <c r="D34">
        <v>1.047080478555118</v>
      </c>
      <c r="E34" s="6">
        <v>97.643865787792137</v>
      </c>
      <c r="F34" s="7">
        <v>63.834838077477265</v>
      </c>
      <c r="G34" s="7">
        <v>58.171342130393171</v>
      </c>
      <c r="H34" s="7">
        <v>20.618365641721475</v>
      </c>
      <c r="I34" s="7">
        <f t="shared" si="0"/>
        <v>102.24098571705311</v>
      </c>
    </row>
    <row r="35" spans="1:9" x14ac:dyDescent="0.25">
      <c r="A35" s="18"/>
      <c r="B35" s="5">
        <f>DATE(YEAR(siječanj!B35),MONTH(siječanj!B35)+2,DAY(siječanj!B35))</f>
        <v>43891</v>
      </c>
      <c r="C35" s="8">
        <v>0.33333333333333331</v>
      </c>
      <c r="D35">
        <v>1.047080478555118</v>
      </c>
      <c r="E35" s="6">
        <v>103.63033760583312</v>
      </c>
      <c r="F35" s="7">
        <v>62.017368171603032</v>
      </c>
      <c r="G35" s="7">
        <v>57.845497454727713</v>
      </c>
      <c r="H35" s="7">
        <v>3.3048045444491656</v>
      </c>
      <c r="I35" s="7">
        <f t="shared" si="0"/>
        <v>108.50930349314419</v>
      </c>
    </row>
    <row r="36" spans="1:9" x14ac:dyDescent="0.25">
      <c r="A36" s="18"/>
      <c r="B36" s="5">
        <f>DATE(YEAR(siječanj!B36),MONTH(siječanj!B36)+2,DAY(siječanj!B36))</f>
        <v>43891</v>
      </c>
      <c r="C36" s="8">
        <v>0.34375</v>
      </c>
      <c r="D36">
        <v>1.047080478555118</v>
      </c>
      <c r="E36" s="6">
        <v>110.77685490018212</v>
      </c>
      <c r="F36" s="7">
        <v>64.612928038680124</v>
      </c>
      <c r="G36" s="7">
        <v>59.129413180387964</v>
      </c>
      <c r="H36" s="7">
        <v>2.7853319660890978</v>
      </c>
      <c r="I36" s="7">
        <f t="shared" si="0"/>
        <v>115.99228224171355</v>
      </c>
    </row>
    <row r="37" spans="1:9" x14ac:dyDescent="0.25">
      <c r="A37" s="18"/>
      <c r="B37" s="5">
        <f>DATE(YEAR(siječanj!B37),MONTH(siječanj!B37)+2,DAY(siječanj!B37))</f>
        <v>43891</v>
      </c>
      <c r="C37" s="8">
        <v>0.35416666666666669</v>
      </c>
      <c r="D37">
        <v>1.047080478555118</v>
      </c>
      <c r="E37" s="6">
        <v>119.74912267280234</v>
      </c>
      <c r="F37" s="7">
        <v>65.397094604343039</v>
      </c>
      <c r="G37" s="7">
        <v>57.642838205516746</v>
      </c>
      <c r="H37" s="7">
        <v>2.2840326737194681</v>
      </c>
      <c r="I37" s="7">
        <f t="shared" si="0"/>
        <v>125.38696867479341</v>
      </c>
    </row>
    <row r="38" spans="1:9" x14ac:dyDescent="0.25">
      <c r="A38" s="18"/>
      <c r="B38" s="5">
        <f>DATE(YEAR(siječanj!B38),MONTH(siječanj!B38)+2,DAY(siječanj!B38))</f>
        <v>43891</v>
      </c>
      <c r="C38" s="8">
        <v>0.36458333333333331</v>
      </c>
      <c r="D38">
        <v>1.047080478555118</v>
      </c>
      <c r="E38" s="6">
        <v>128.74204137785171</v>
      </c>
      <c r="F38" s="7">
        <v>66.9973659839128</v>
      </c>
      <c r="G38" s="7">
        <v>61.161504163736986</v>
      </c>
      <c r="H38" s="7">
        <v>2.4005813211675306</v>
      </c>
      <c r="I38" s="7">
        <f t="shared" si="0"/>
        <v>134.80327829608376</v>
      </c>
    </row>
    <row r="39" spans="1:9" x14ac:dyDescent="0.25">
      <c r="A39" s="18"/>
      <c r="B39" s="5">
        <f>DATE(YEAR(siječanj!B39),MONTH(siječanj!B39)+2,DAY(siječanj!B39))</f>
        <v>43891</v>
      </c>
      <c r="C39" s="8">
        <v>0.375</v>
      </c>
      <c r="D39">
        <v>1.047080478555118</v>
      </c>
      <c r="E39" s="6">
        <v>135.97330185541239</v>
      </c>
      <c r="F39" s="7">
        <v>65.97977122739475</v>
      </c>
      <c r="G39" s="7">
        <v>62.652023795469631</v>
      </c>
      <c r="H39" s="7">
        <v>2.1749213114651043</v>
      </c>
      <c r="I39" s="7">
        <f t="shared" si="0"/>
        <v>142.37498997748472</v>
      </c>
    </row>
    <row r="40" spans="1:9" x14ac:dyDescent="0.25">
      <c r="A40" s="18"/>
      <c r="B40" s="5">
        <f>DATE(YEAR(siječanj!B40),MONTH(siječanj!B40)+2,DAY(siječanj!B40))</f>
        <v>43891</v>
      </c>
      <c r="C40" s="8">
        <v>0.38541666666666669</v>
      </c>
      <c r="D40">
        <v>1.047080478555118</v>
      </c>
      <c r="E40" s="6">
        <v>140.94905281747597</v>
      </c>
      <c r="F40" s="7">
        <v>65.440632914135392</v>
      </c>
      <c r="G40" s="7">
        <v>67.641678328048698</v>
      </c>
      <c r="H40" s="7">
        <v>1.8065826473703608</v>
      </c>
      <c r="I40" s="7">
        <f t="shared" si="0"/>
        <v>147.58500167601335</v>
      </c>
    </row>
    <row r="41" spans="1:9" x14ac:dyDescent="0.25">
      <c r="A41" s="18"/>
      <c r="B41" s="5">
        <f>DATE(YEAR(siječanj!B41),MONTH(siječanj!B41)+2,DAY(siječanj!B41))</f>
        <v>43891</v>
      </c>
      <c r="C41" s="8">
        <v>0.39583333333333331</v>
      </c>
      <c r="D41">
        <v>1.047080478555118</v>
      </c>
      <c r="E41" s="6">
        <v>146.69450017005852</v>
      </c>
      <c r="F41" s="7">
        <v>66.300031530663077</v>
      </c>
      <c r="G41" s="7">
        <v>70.843001647676388</v>
      </c>
      <c r="H41" s="7">
        <v>1.8624637852647365</v>
      </c>
      <c r="I41" s="7">
        <f t="shared" si="0"/>
        <v>153.60094743946871</v>
      </c>
    </row>
    <row r="42" spans="1:9" x14ac:dyDescent="0.25">
      <c r="A42" s="18"/>
      <c r="B42" s="5">
        <f>DATE(YEAR(siječanj!B42),MONTH(siječanj!B42)+2,DAY(siječanj!B42))</f>
        <v>43891</v>
      </c>
      <c r="C42" s="8">
        <v>0.40625</v>
      </c>
      <c r="D42">
        <v>1.047080478555118</v>
      </c>
      <c r="E42" s="6">
        <v>151.15306722755142</v>
      </c>
      <c r="F42" s="7">
        <v>70.119417932671709</v>
      </c>
      <c r="G42" s="7">
        <v>77.568485412035884</v>
      </c>
      <c r="H42" s="7">
        <v>1.9377013683809263</v>
      </c>
      <c r="I42" s="7">
        <f t="shared" si="0"/>
        <v>158.26942596769845</v>
      </c>
    </row>
    <row r="43" spans="1:9" x14ac:dyDescent="0.25">
      <c r="A43" s="18"/>
      <c r="B43" s="5">
        <f>DATE(YEAR(siječanj!B43),MONTH(siječanj!B43)+2,DAY(siječanj!B43))</f>
        <v>43891</v>
      </c>
      <c r="C43" s="8">
        <v>0.41666666666666669</v>
      </c>
      <c r="D43">
        <v>1.047080478555118</v>
      </c>
      <c r="E43" s="6">
        <v>156.75886858022974</v>
      </c>
      <c r="F43" s="7">
        <v>74.064573212083701</v>
      </c>
      <c r="G43" s="7">
        <v>79.914611128832746</v>
      </c>
      <c r="H43" s="7">
        <v>1.8324200985416743</v>
      </c>
      <c r="I43" s="7">
        <f t="shared" si="0"/>
        <v>164.1391511307458</v>
      </c>
    </row>
    <row r="44" spans="1:9" x14ac:dyDescent="0.25">
      <c r="A44" s="18"/>
      <c r="B44" s="5">
        <f>DATE(YEAR(siječanj!B44),MONTH(siječanj!B44)+2,DAY(siječanj!B44))</f>
        <v>43891</v>
      </c>
      <c r="C44" s="8">
        <v>0.42708333333333331</v>
      </c>
      <c r="D44">
        <v>1.047080478555118</v>
      </c>
      <c r="E44" s="6">
        <v>161.15684431084142</v>
      </c>
      <c r="F44" s="7">
        <v>84.224635827742304</v>
      </c>
      <c r="G44" s="7">
        <v>94.595630794596488</v>
      </c>
      <c r="H44" s="7">
        <v>2.0727108821540505</v>
      </c>
      <c r="I44" s="7">
        <f t="shared" si="0"/>
        <v>168.74418566342848</v>
      </c>
    </row>
    <row r="45" spans="1:9" x14ac:dyDescent="0.25">
      <c r="A45" s="18"/>
      <c r="B45" s="5">
        <f>DATE(YEAR(siječanj!B45),MONTH(siječanj!B45)+2,DAY(siječanj!B45))</f>
        <v>43891</v>
      </c>
      <c r="C45" s="8">
        <v>0.4375</v>
      </c>
      <c r="D45">
        <v>1.047080478555118</v>
      </c>
      <c r="E45" s="6">
        <v>168.3291637286797</v>
      </c>
      <c r="F45" s="7">
        <v>88.655173917502069</v>
      </c>
      <c r="G45" s="7">
        <v>96.0802835001342</v>
      </c>
      <c r="H45" s="7">
        <v>2.3753588341719873</v>
      </c>
      <c r="I45" s="7">
        <f t="shared" si="0"/>
        <v>176.25418131180876</v>
      </c>
    </row>
    <row r="46" spans="1:9" x14ac:dyDescent="0.25">
      <c r="A46" s="18"/>
      <c r="B46" s="5">
        <f>DATE(YEAR(siječanj!B46),MONTH(siječanj!B46)+2,DAY(siječanj!B46))</f>
        <v>43891</v>
      </c>
      <c r="C46" s="8">
        <v>0.44791666666666669</v>
      </c>
      <c r="D46">
        <v>1.047080478555118</v>
      </c>
      <c r="E46" s="6">
        <v>170.55272584012448</v>
      </c>
      <c r="F46" s="7">
        <v>90.947408609176094</v>
      </c>
      <c r="G46" s="7">
        <v>94.8239603488651</v>
      </c>
      <c r="H46" s="7">
        <v>3.2305610539083713</v>
      </c>
      <c r="I46" s="7">
        <f t="shared" si="0"/>
        <v>178.58242979155739</v>
      </c>
    </row>
    <row r="47" spans="1:9" x14ac:dyDescent="0.25">
      <c r="A47" s="18"/>
      <c r="B47" s="5">
        <f>DATE(YEAR(siječanj!B47),MONTH(siječanj!B47)+2,DAY(siječanj!B47))</f>
        <v>43891</v>
      </c>
      <c r="C47" s="8">
        <v>0.45833333333333331</v>
      </c>
      <c r="D47">
        <v>1.047080478555118</v>
      </c>
      <c r="E47" s="6">
        <v>173.42195203057102</v>
      </c>
      <c r="F47" s="7">
        <v>90.16573922331439</v>
      </c>
      <c r="G47" s="7">
        <v>98.318145406177777</v>
      </c>
      <c r="H47" s="7">
        <v>3.1893116850116074</v>
      </c>
      <c r="I47" s="7">
        <f t="shared" si="0"/>
        <v>181.58674052413301</v>
      </c>
    </row>
    <row r="48" spans="1:9" x14ac:dyDescent="0.25">
      <c r="A48" s="18"/>
      <c r="B48" s="5">
        <f>DATE(YEAR(siječanj!B48),MONTH(siječanj!B48)+2,DAY(siječanj!B48))</f>
        <v>43891</v>
      </c>
      <c r="C48" s="8">
        <v>0.46875</v>
      </c>
      <c r="D48">
        <v>1.047080478555118</v>
      </c>
      <c r="E48" s="6">
        <v>174.88040018976832</v>
      </c>
      <c r="F48" s="7">
        <v>89.827782212466118</v>
      </c>
      <c r="G48" s="7">
        <v>101.35917148703129</v>
      </c>
      <c r="H48" s="7">
        <v>3.1614979897414597</v>
      </c>
      <c r="I48" s="7">
        <f t="shared" si="0"/>
        <v>183.11385312061316</v>
      </c>
    </row>
    <row r="49" spans="1:9" x14ac:dyDescent="0.25">
      <c r="A49" s="18"/>
      <c r="B49" s="5">
        <f>DATE(YEAR(siječanj!B49),MONTH(siječanj!B49)+2,DAY(siječanj!B49))</f>
        <v>43891</v>
      </c>
      <c r="C49" s="8">
        <v>0.47916666666666669</v>
      </c>
      <c r="D49">
        <v>1.047080478555118</v>
      </c>
      <c r="E49" s="6">
        <v>176.57797304258759</v>
      </c>
      <c r="F49" s="7">
        <v>91.080151953439952</v>
      </c>
      <c r="G49" s="7">
        <v>95.848838267654216</v>
      </c>
      <c r="H49" s="7">
        <v>4.0902700256707467</v>
      </c>
      <c r="I49" s="7">
        <f t="shared" si="0"/>
        <v>184.89134851572533</v>
      </c>
    </row>
    <row r="50" spans="1:9" x14ac:dyDescent="0.25">
      <c r="A50" s="18"/>
      <c r="B50" s="5">
        <f>DATE(YEAR(siječanj!B50),MONTH(siječanj!B50)+2,DAY(siječanj!B50))</f>
        <v>43891</v>
      </c>
      <c r="C50" s="8">
        <v>0.48958333333333331</v>
      </c>
      <c r="D50">
        <v>1.047080478555118</v>
      </c>
      <c r="E50" s="6">
        <v>178.41486478878497</v>
      </c>
      <c r="F50" s="7">
        <v>90.932734170569063</v>
      </c>
      <c r="G50" s="7">
        <v>95.434256833881506</v>
      </c>
      <c r="H50" s="7">
        <v>3.9792112768597776</v>
      </c>
      <c r="I50" s="7">
        <f t="shared" si="0"/>
        <v>186.81472200438765</v>
      </c>
    </row>
    <row r="51" spans="1:9" x14ac:dyDescent="0.25">
      <c r="A51" s="18"/>
      <c r="B51" s="5">
        <f>DATE(YEAR(siječanj!B51),MONTH(siječanj!B51)+2,DAY(siječanj!B51))</f>
        <v>43891</v>
      </c>
      <c r="C51" s="8">
        <v>0.5</v>
      </c>
      <c r="D51">
        <v>1.047080478555118</v>
      </c>
      <c r="E51" s="6">
        <v>178.29820858208677</v>
      </c>
      <c r="F51" s="7">
        <v>92.005098533513461</v>
      </c>
      <c r="G51" s="7">
        <v>96.587225970653321</v>
      </c>
      <c r="H51" s="7">
        <v>4.0178107273098167</v>
      </c>
      <c r="I51" s="7">
        <f t="shared" si="0"/>
        <v>186.69257356765166</v>
      </c>
    </row>
    <row r="52" spans="1:9" x14ac:dyDescent="0.25">
      <c r="A52" s="18"/>
      <c r="B52" s="5">
        <f>DATE(YEAR(siječanj!B52),MONTH(siječanj!B52)+2,DAY(siječanj!B52))</f>
        <v>43891</v>
      </c>
      <c r="C52" s="8">
        <v>0.51041666666666663</v>
      </c>
      <c r="D52">
        <v>1.047080478555118</v>
      </c>
      <c r="E52" s="6">
        <v>177.51015198712349</v>
      </c>
      <c r="F52" s="7">
        <v>91.863785413302622</v>
      </c>
      <c r="G52" s="7">
        <v>93.636001905496002</v>
      </c>
      <c r="H52" s="7">
        <v>4.1523555351442925</v>
      </c>
      <c r="I52" s="7">
        <f t="shared" si="0"/>
        <v>185.86741489106899</v>
      </c>
    </row>
    <row r="53" spans="1:9" x14ac:dyDescent="0.25">
      <c r="A53" s="18"/>
      <c r="B53" s="5">
        <f>DATE(YEAR(siječanj!B53),MONTH(siječanj!B53)+2,DAY(siječanj!B53))</f>
        <v>43891</v>
      </c>
      <c r="C53" s="8">
        <v>0.52083333333333337</v>
      </c>
      <c r="D53">
        <v>1.047080478555118</v>
      </c>
      <c r="E53" s="6">
        <v>174.62989159965579</v>
      </c>
      <c r="F53" s="7">
        <v>91.453967343905489</v>
      </c>
      <c r="G53" s="7">
        <v>92.106195894260154</v>
      </c>
      <c r="H53" s="7">
        <v>5.0930855395205548</v>
      </c>
      <c r="I53" s="7">
        <f t="shared" si="0"/>
        <v>182.85155046619596</v>
      </c>
    </row>
    <row r="54" spans="1:9" x14ac:dyDescent="0.25">
      <c r="A54" s="18"/>
      <c r="B54" s="5">
        <f>DATE(YEAR(siječanj!B54),MONTH(siječanj!B54)+2,DAY(siječanj!B54))</f>
        <v>43891</v>
      </c>
      <c r="C54" s="8">
        <v>0.53125</v>
      </c>
      <c r="D54">
        <v>1.047080478555118</v>
      </c>
      <c r="E54" s="6">
        <v>172.4823066094431</v>
      </c>
      <c r="F54" s="7">
        <v>87.177941753305774</v>
      </c>
      <c r="G54" s="7">
        <v>94.14610811095983</v>
      </c>
      <c r="H54" s="7">
        <v>5.9426565581716906</v>
      </c>
      <c r="I54" s="7">
        <f t="shared" si="0"/>
        <v>180.60285614690628</v>
      </c>
    </row>
    <row r="55" spans="1:9" x14ac:dyDescent="0.25">
      <c r="A55" s="18"/>
      <c r="B55" s="5">
        <f>DATE(YEAR(siječanj!B55),MONTH(siječanj!B55)+2,DAY(siječanj!B55))</f>
        <v>43891</v>
      </c>
      <c r="C55" s="8">
        <v>0.54166666666666663</v>
      </c>
      <c r="D55">
        <v>1.047080478555118</v>
      </c>
      <c r="E55" s="6">
        <v>164.64289910859412</v>
      </c>
      <c r="F55" s="7">
        <v>87.506387034349487</v>
      </c>
      <c r="G55" s="7">
        <v>93.054163016070788</v>
      </c>
      <c r="H55" s="7">
        <v>6.099815728236833</v>
      </c>
      <c r="I55" s="7">
        <f t="shared" si="0"/>
        <v>172.39436558932874</v>
      </c>
    </row>
    <row r="56" spans="1:9" x14ac:dyDescent="0.25">
      <c r="A56" s="18"/>
      <c r="B56" s="5">
        <f>DATE(YEAR(siječanj!B56),MONTH(siječanj!B56)+2,DAY(siječanj!B56))</f>
        <v>43891</v>
      </c>
      <c r="C56" s="8">
        <v>0.55208333333333337</v>
      </c>
      <c r="D56">
        <v>1.047080478555118</v>
      </c>
      <c r="E56" s="6">
        <v>158.01942122032418</v>
      </c>
      <c r="F56" s="7">
        <v>87.602762943081558</v>
      </c>
      <c r="G56" s="7">
        <v>88.46359162076314</v>
      </c>
      <c r="H56" s="7">
        <v>7.0241188254713256</v>
      </c>
      <c r="I56" s="7">
        <f t="shared" si="0"/>
        <v>165.4590511923798</v>
      </c>
    </row>
    <row r="57" spans="1:9" x14ac:dyDescent="0.25">
      <c r="A57" s="18"/>
      <c r="B57" s="5">
        <f>DATE(YEAR(siječanj!B57),MONTH(siječanj!B57)+2,DAY(siječanj!B57))</f>
        <v>43891</v>
      </c>
      <c r="C57" s="8">
        <v>0.5625</v>
      </c>
      <c r="D57">
        <v>1.047080478555118</v>
      </c>
      <c r="E57" s="6">
        <v>153.72539758619303</v>
      </c>
      <c r="F57" s="7">
        <v>86.975485806951241</v>
      </c>
      <c r="G57" s="7">
        <v>88.589219931162262</v>
      </c>
      <c r="H57" s="7">
        <v>7.7509587170238152</v>
      </c>
      <c r="I57" s="7">
        <f t="shared" si="0"/>
        <v>160.96286287062676</v>
      </c>
    </row>
    <row r="58" spans="1:9" x14ac:dyDescent="0.25">
      <c r="A58" s="18"/>
      <c r="B58" s="5">
        <f>DATE(YEAR(siječanj!B58),MONTH(siječanj!B58)+2,DAY(siječanj!B58))</f>
        <v>43891</v>
      </c>
      <c r="C58" s="8">
        <v>0.57291666666666663</v>
      </c>
      <c r="D58">
        <v>1.047080478555118</v>
      </c>
      <c r="E58" s="6">
        <v>148.65565408641305</v>
      </c>
      <c r="F58" s="7">
        <v>85.889096352314382</v>
      </c>
      <c r="G58" s="7">
        <v>91.097236768388996</v>
      </c>
      <c r="H58" s="7">
        <v>7.1727252170724807</v>
      </c>
      <c r="I58" s="7">
        <f t="shared" si="0"/>
        <v>155.65443342072547</v>
      </c>
    </row>
    <row r="59" spans="1:9" x14ac:dyDescent="0.25">
      <c r="A59" s="18"/>
      <c r="B59" s="5">
        <f>DATE(YEAR(siječanj!B59),MONTH(siječanj!B59)+2,DAY(siječanj!B59))</f>
        <v>43891</v>
      </c>
      <c r="C59" s="8">
        <v>0.58333333333333337</v>
      </c>
      <c r="D59">
        <v>1.047080478555118</v>
      </c>
      <c r="E59" s="6">
        <v>146.62868496177791</v>
      </c>
      <c r="F59" s="7">
        <v>85.681621996471719</v>
      </c>
      <c r="G59" s="7">
        <v>91.819569517725668</v>
      </c>
      <c r="H59" s="7">
        <v>6.7397476485607832</v>
      </c>
      <c r="I59" s="7">
        <f t="shared" si="0"/>
        <v>153.53203361968605</v>
      </c>
    </row>
    <row r="60" spans="1:9" x14ac:dyDescent="0.25">
      <c r="A60" s="18"/>
      <c r="B60" s="5">
        <f>DATE(YEAR(siječanj!B60),MONTH(siječanj!B60)+2,DAY(siječanj!B60))</f>
        <v>43891</v>
      </c>
      <c r="C60" s="8">
        <v>0.59375</v>
      </c>
      <c r="D60">
        <v>1.047080478555118</v>
      </c>
      <c r="E60" s="6">
        <v>144.50692468799775</v>
      </c>
      <c r="F60" s="7">
        <v>85.956536240203974</v>
      </c>
      <c r="G60" s="7">
        <v>91.694177486265446</v>
      </c>
      <c r="H60" s="7">
        <v>4.77050100617324</v>
      </c>
      <c r="I60" s="7">
        <f t="shared" si="0"/>
        <v>151.31037985683707</v>
      </c>
    </row>
    <row r="61" spans="1:9" x14ac:dyDescent="0.25">
      <c r="A61" s="18"/>
      <c r="B61" s="5">
        <f>DATE(YEAR(siječanj!B61),MONTH(siječanj!B61)+2,DAY(siječanj!B61))</f>
        <v>43891</v>
      </c>
      <c r="C61" s="8">
        <v>0.60416666666666663</v>
      </c>
      <c r="D61">
        <v>1.047080478555118</v>
      </c>
      <c r="E61" s="6">
        <v>143.1877630062165</v>
      </c>
      <c r="F61" s="7">
        <v>87.360195795650583</v>
      </c>
      <c r="G61" s="7">
        <v>90.422171821017272</v>
      </c>
      <c r="H61" s="7">
        <v>3.7930204242249026</v>
      </c>
      <c r="I61" s="7">
        <f t="shared" si="0"/>
        <v>149.92911141178598</v>
      </c>
    </row>
    <row r="62" spans="1:9" x14ac:dyDescent="0.25">
      <c r="A62" s="18"/>
      <c r="B62" s="5">
        <f>DATE(YEAR(siječanj!B62),MONTH(siječanj!B62)+2,DAY(siječanj!B62))</f>
        <v>43891</v>
      </c>
      <c r="C62" s="8">
        <v>0.61458333333333337</v>
      </c>
      <c r="D62">
        <v>1.047080478555118</v>
      </c>
      <c r="E62" s="6">
        <v>139.57532721315084</v>
      </c>
      <c r="F62" s="7">
        <v>85.350555277883913</v>
      </c>
      <c r="G62" s="7">
        <v>92.074959017590942</v>
      </c>
      <c r="H62" s="7">
        <v>3.6193447891283141</v>
      </c>
      <c r="I62" s="7">
        <f t="shared" si="0"/>
        <v>146.14660041283318</v>
      </c>
    </row>
    <row r="63" spans="1:9" x14ac:dyDescent="0.25">
      <c r="A63" s="18"/>
      <c r="B63" s="5">
        <f>DATE(YEAR(siječanj!B63),MONTH(siječanj!B63)+2,DAY(siječanj!B63))</f>
        <v>43891</v>
      </c>
      <c r="C63" s="8">
        <v>0.625</v>
      </c>
      <c r="D63">
        <v>1.047080478555118</v>
      </c>
      <c r="E63" s="6">
        <v>138.74702669245443</v>
      </c>
      <c r="F63" s="7">
        <v>85.679934496156633</v>
      </c>
      <c r="G63" s="7">
        <v>90.754656335338836</v>
      </c>
      <c r="H63" s="7">
        <v>2.9809731662600396</v>
      </c>
      <c r="I63" s="7">
        <f t="shared" si="0"/>
        <v>145.27930310723491</v>
      </c>
    </row>
    <row r="64" spans="1:9" x14ac:dyDescent="0.25">
      <c r="A64" s="18"/>
      <c r="B64" s="5">
        <f>DATE(YEAR(siječanj!B64),MONTH(siječanj!B64)+2,DAY(siječanj!B64))</f>
        <v>43891</v>
      </c>
      <c r="C64" s="8">
        <v>0.63541666666666663</v>
      </c>
      <c r="D64">
        <v>1.047080478555118</v>
      </c>
      <c r="E64" s="6">
        <v>138.26845216328812</v>
      </c>
      <c r="F64" s="7">
        <v>86.387285726811172</v>
      </c>
      <c r="G64" s="7">
        <v>90.204434771721751</v>
      </c>
      <c r="H64" s="7">
        <v>2.4211686898285478</v>
      </c>
      <c r="I64" s="7">
        <f t="shared" si="0"/>
        <v>144.77819706021117</v>
      </c>
    </row>
    <row r="65" spans="1:9" x14ac:dyDescent="0.25">
      <c r="A65" s="18"/>
      <c r="B65" s="5">
        <f>DATE(YEAR(siječanj!B65),MONTH(siječanj!B65)+2,DAY(siječanj!B65))</f>
        <v>43891</v>
      </c>
      <c r="C65" s="8">
        <v>0.64583333333333337</v>
      </c>
      <c r="D65">
        <v>1.047080478555118</v>
      </c>
      <c r="E65" s="6">
        <v>136.94363929878963</v>
      </c>
      <c r="F65" s="7">
        <v>85.984418074388813</v>
      </c>
      <c r="G65" s="7">
        <v>90.184619378675691</v>
      </c>
      <c r="H65" s="7">
        <v>2.2780860298450301</v>
      </c>
      <c r="I65" s="7">
        <f t="shared" si="0"/>
        <v>143.39101137205611</v>
      </c>
    </row>
    <row r="66" spans="1:9" x14ac:dyDescent="0.25">
      <c r="A66" s="18"/>
      <c r="B66" s="5">
        <f>DATE(YEAR(siječanj!B66),MONTH(siječanj!B66)+2,DAY(siječanj!B66))</f>
        <v>43891</v>
      </c>
      <c r="C66" s="8">
        <v>0.65625</v>
      </c>
      <c r="D66">
        <v>1.047080478555118</v>
      </c>
      <c r="E66" s="6">
        <v>134.32880277318458</v>
      </c>
      <c r="F66" s="7">
        <v>85.998667631681386</v>
      </c>
      <c r="G66" s="7">
        <v>92.093272637720204</v>
      </c>
      <c r="H66" s="7">
        <v>2.4988989675406992</v>
      </c>
      <c r="I66" s="7">
        <f t="shared" si="0"/>
        <v>140.65306709148217</v>
      </c>
    </row>
    <row r="67" spans="1:9" x14ac:dyDescent="0.25">
      <c r="A67" s="18"/>
      <c r="B67" s="5">
        <f>DATE(YEAR(siječanj!B67),MONTH(siječanj!B67)+2,DAY(siječanj!B67))</f>
        <v>43891</v>
      </c>
      <c r="C67" s="8">
        <v>0.66666666666666663</v>
      </c>
      <c r="D67">
        <v>1.047080478555118</v>
      </c>
      <c r="E67" s="6">
        <v>134.04719941705181</v>
      </c>
      <c r="F67" s="7">
        <v>87.521189739013735</v>
      </c>
      <c r="G67" s="7">
        <v>91.671799067441398</v>
      </c>
      <c r="H67" s="7">
        <v>2.8983032733884659</v>
      </c>
      <c r="I67" s="7">
        <f t="shared" si="0"/>
        <v>140.35820571457995</v>
      </c>
    </row>
    <row r="68" spans="1:9" x14ac:dyDescent="0.25">
      <c r="A68" s="18"/>
      <c r="B68" s="5">
        <f>DATE(YEAR(siječanj!B68),MONTH(siječanj!B68)+2,DAY(siječanj!B68))</f>
        <v>43891</v>
      </c>
      <c r="C68" s="8">
        <v>0.67708333333333337</v>
      </c>
      <c r="D68">
        <v>1.047080478555118</v>
      </c>
      <c r="E68" s="6">
        <v>135.14995311849444</v>
      </c>
      <c r="F68" s="7">
        <v>88.181142653216909</v>
      </c>
      <c r="G68" s="7">
        <v>93.271611724966306</v>
      </c>
      <c r="H68" s="7">
        <v>4.5609872888916012</v>
      </c>
      <c r="I68" s="7">
        <f t="shared" ref="I68:I131" si="1">D68*E68</f>
        <v>141.5128775880149</v>
      </c>
    </row>
    <row r="69" spans="1:9" x14ac:dyDescent="0.25">
      <c r="A69" s="18"/>
      <c r="B69" s="5">
        <f>DATE(YEAR(siječanj!B69),MONTH(siječanj!B69)+2,DAY(siječanj!B69))</f>
        <v>43891</v>
      </c>
      <c r="C69" s="8">
        <v>0.6875</v>
      </c>
      <c r="D69">
        <v>1.047080478555118</v>
      </c>
      <c r="E69" s="6">
        <v>139.16887132343086</v>
      </c>
      <c r="F69" s="7">
        <v>89.917768868223689</v>
      </c>
      <c r="G69" s="7">
        <v>93.694330765584098</v>
      </c>
      <c r="H69" s="7">
        <v>10.870094829861211</v>
      </c>
      <c r="I69" s="7">
        <f t="shared" si="1"/>
        <v>145.72100838531364</v>
      </c>
    </row>
    <row r="70" spans="1:9" x14ac:dyDescent="0.25">
      <c r="A70" s="18"/>
      <c r="B70" s="5">
        <f>DATE(YEAR(siječanj!B70),MONTH(siječanj!B70)+2,DAY(siječanj!B70))</f>
        <v>43891</v>
      </c>
      <c r="C70" s="8">
        <v>0.69791666666666663</v>
      </c>
      <c r="D70">
        <v>1.047080478555118</v>
      </c>
      <c r="E70" s="6">
        <v>142.90806531573148</v>
      </c>
      <c r="F70" s="7">
        <v>92.463132615476624</v>
      </c>
      <c r="G70" s="7">
        <v>93.550348787777921</v>
      </c>
      <c r="H70" s="7">
        <v>54.57814025573721</v>
      </c>
      <c r="I70" s="7">
        <f t="shared" si="1"/>
        <v>149.63624542018218</v>
      </c>
    </row>
    <row r="71" spans="1:9" x14ac:dyDescent="0.25">
      <c r="A71" s="18"/>
      <c r="B71" s="5">
        <f>DATE(YEAR(siječanj!B71),MONTH(siječanj!B71)+2,DAY(siječanj!B71))</f>
        <v>43891</v>
      </c>
      <c r="C71" s="8">
        <v>0.70833333333333337</v>
      </c>
      <c r="D71">
        <v>1.047080478555118</v>
      </c>
      <c r="E71" s="6">
        <v>147.05207966512145</v>
      </c>
      <c r="F71" s="7">
        <v>94.909967989225024</v>
      </c>
      <c r="G71" s="7">
        <v>95.939845706411617</v>
      </c>
      <c r="H71" s="7">
        <v>134.88218036558405</v>
      </c>
      <c r="I71" s="7">
        <f t="shared" si="1"/>
        <v>153.97536194828069</v>
      </c>
    </row>
    <row r="72" spans="1:9" x14ac:dyDescent="0.25">
      <c r="A72" s="18"/>
      <c r="B72" s="5">
        <f>DATE(YEAR(siječanj!B72),MONTH(siječanj!B72)+2,DAY(siječanj!B72))</f>
        <v>43891</v>
      </c>
      <c r="C72" s="8">
        <v>0.71875</v>
      </c>
      <c r="D72">
        <v>1.047080478555118</v>
      </c>
      <c r="E72" s="6">
        <v>154.32290529781602</v>
      </c>
      <c r="F72" s="7">
        <v>96.384081684905539</v>
      </c>
      <c r="G72" s="7">
        <v>98.18304190985566</v>
      </c>
      <c r="H72" s="7">
        <v>170.44133251306684</v>
      </c>
      <c r="I72" s="7">
        <f t="shared" si="1"/>
        <v>161.58850153125334</v>
      </c>
    </row>
    <row r="73" spans="1:9" x14ac:dyDescent="0.25">
      <c r="A73" s="18"/>
      <c r="B73" s="5">
        <f>DATE(YEAR(siječanj!B73),MONTH(siječanj!B73)+2,DAY(siječanj!B73))</f>
        <v>43891</v>
      </c>
      <c r="C73" s="8">
        <v>0.72916666666666663</v>
      </c>
      <c r="D73">
        <v>1.047080478555118</v>
      </c>
      <c r="E73" s="6">
        <v>160.23290687908104</v>
      </c>
      <c r="F73" s="7">
        <v>99.845629837199183</v>
      </c>
      <c r="G73" s="7">
        <v>98.190819091200737</v>
      </c>
      <c r="H73" s="7">
        <v>190.26444698148819</v>
      </c>
      <c r="I73" s="7">
        <f t="shared" si="1"/>
        <v>167.77674881522583</v>
      </c>
    </row>
    <row r="74" spans="1:9" x14ac:dyDescent="0.25">
      <c r="A74" s="18"/>
      <c r="B74" s="5">
        <f>DATE(YEAR(siječanj!B74),MONTH(siječanj!B74)+2,DAY(siječanj!B74))</f>
        <v>43891</v>
      </c>
      <c r="C74" s="8">
        <v>0.73958333333333337</v>
      </c>
      <c r="D74">
        <v>1.047080478555118</v>
      </c>
      <c r="E74" s="6">
        <v>166.07735454436565</v>
      </c>
      <c r="F74" s="7">
        <v>100.77674521296136</v>
      </c>
      <c r="G74" s="7">
        <v>100.05202033080249</v>
      </c>
      <c r="H74" s="7">
        <v>196.15222744030521</v>
      </c>
      <c r="I74" s="7">
        <f t="shared" si="1"/>
        <v>173.89635587348238</v>
      </c>
    </row>
    <row r="75" spans="1:9" x14ac:dyDescent="0.25">
      <c r="A75" s="18"/>
      <c r="B75" s="5">
        <f>DATE(YEAR(siječanj!B75),MONTH(siječanj!B75)+2,DAY(siječanj!B75))</f>
        <v>43891</v>
      </c>
      <c r="C75" s="8">
        <v>0.75</v>
      </c>
      <c r="D75">
        <v>1.047080478555118</v>
      </c>
      <c r="E75" s="6">
        <v>168.50213431987243</v>
      </c>
      <c r="F75" s="7">
        <v>100.67399608451193</v>
      </c>
      <c r="G75" s="7">
        <v>101.21205380737484</v>
      </c>
      <c r="H75" s="7">
        <v>217.63584668224763</v>
      </c>
      <c r="I75" s="7">
        <f t="shared" si="1"/>
        <v>176.4352954412108</v>
      </c>
    </row>
    <row r="76" spans="1:9" x14ac:dyDescent="0.25">
      <c r="A76" s="18"/>
      <c r="B76" s="5">
        <f>DATE(YEAR(siječanj!B76),MONTH(siječanj!B76)+2,DAY(siječanj!B76))</f>
        <v>43891</v>
      </c>
      <c r="C76" s="8">
        <v>0.76041666666666663</v>
      </c>
      <c r="D76">
        <v>1.047080478555118</v>
      </c>
      <c r="E76" s="6">
        <v>171.88838233507937</v>
      </c>
      <c r="F76" s="7">
        <v>103.07639127775325</v>
      </c>
      <c r="G76" s="7">
        <v>103.52872074663597</v>
      </c>
      <c r="H76" s="7">
        <v>223.37807367841373</v>
      </c>
      <c r="I76" s="7">
        <f t="shared" si="1"/>
        <v>179.98096963347999</v>
      </c>
    </row>
    <row r="77" spans="1:9" x14ac:dyDescent="0.25">
      <c r="A77" s="18"/>
      <c r="B77" s="5">
        <f>DATE(YEAR(siječanj!B77),MONTH(siječanj!B77)+2,DAY(siječanj!B77))</f>
        <v>43891</v>
      </c>
      <c r="C77" s="8">
        <v>0.77083333333333337</v>
      </c>
      <c r="D77">
        <v>1.047080478555118</v>
      </c>
      <c r="E77" s="6">
        <v>173.49741933712721</v>
      </c>
      <c r="F77" s="7">
        <v>101.33362031694351</v>
      </c>
      <c r="G77" s="7">
        <v>108.94717750132777</v>
      </c>
      <c r="H77" s="7">
        <v>236.92185163856888</v>
      </c>
      <c r="I77" s="7">
        <f t="shared" si="1"/>
        <v>181.66576086759713</v>
      </c>
    </row>
    <row r="78" spans="1:9" x14ac:dyDescent="0.25">
      <c r="A78" s="18"/>
      <c r="B78" s="5">
        <f>DATE(YEAR(siječanj!B78),MONTH(siječanj!B78)+2,DAY(siječanj!B78))</f>
        <v>43891</v>
      </c>
      <c r="C78" s="8">
        <v>0.78125</v>
      </c>
      <c r="D78">
        <v>1.047080478555118</v>
      </c>
      <c r="E78" s="6">
        <v>176.7830000733413</v>
      </c>
      <c r="F78" s="7">
        <v>100.9960280626954</v>
      </c>
      <c r="G78" s="7">
        <v>113.1276888005242</v>
      </c>
      <c r="H78" s="7">
        <v>237.06056586371159</v>
      </c>
      <c r="I78" s="7">
        <f t="shared" si="1"/>
        <v>185.10602831720365</v>
      </c>
    </row>
    <row r="79" spans="1:9" x14ac:dyDescent="0.25">
      <c r="A79" s="18"/>
      <c r="B79" s="5">
        <f>DATE(YEAR(siječanj!B79),MONTH(siječanj!B79)+2,DAY(siječanj!B79))</f>
        <v>43891</v>
      </c>
      <c r="C79" s="8">
        <v>0.79166666666666663</v>
      </c>
      <c r="D79">
        <v>1.047080478555118</v>
      </c>
      <c r="E79" s="6">
        <v>177.1520381198377</v>
      </c>
      <c r="F79" s="7">
        <v>100.24499021461988</v>
      </c>
      <c r="G79" s="7">
        <v>114.28304475505173</v>
      </c>
      <c r="H79" s="7">
        <v>237.36062161236725</v>
      </c>
      <c r="I79" s="7">
        <f t="shared" si="1"/>
        <v>185.49244085153416</v>
      </c>
    </row>
    <row r="80" spans="1:9" x14ac:dyDescent="0.25">
      <c r="A80" s="18"/>
      <c r="B80" s="5">
        <f>DATE(YEAR(siječanj!B80),MONTH(siječanj!B80)+2,DAY(siječanj!B80))</f>
        <v>43891</v>
      </c>
      <c r="C80" s="8">
        <v>0.80208333333333337</v>
      </c>
      <c r="D80">
        <v>1.047080478555118</v>
      </c>
      <c r="E80" s="6">
        <v>179.95328803786705</v>
      </c>
      <c r="F80" s="7">
        <v>100.53408587430178</v>
      </c>
      <c r="G80" s="7">
        <v>115.82924211708337</v>
      </c>
      <c r="H80" s="7">
        <v>237.67315277505469</v>
      </c>
      <c r="I80" s="7">
        <f t="shared" si="1"/>
        <v>188.42557495625684</v>
      </c>
    </row>
    <row r="81" spans="1:9" x14ac:dyDescent="0.25">
      <c r="A81" s="18"/>
      <c r="B81" s="5">
        <f>DATE(YEAR(siječanj!B81),MONTH(siječanj!B81)+2,DAY(siječanj!B81))</f>
        <v>43891</v>
      </c>
      <c r="C81" s="8">
        <v>0.8125</v>
      </c>
      <c r="D81">
        <v>1.047080478555118</v>
      </c>
      <c r="E81" s="6">
        <v>184.08668370393119</v>
      </c>
      <c r="F81" s="7">
        <v>100.01461235093763</v>
      </c>
      <c r="G81" s="7">
        <v>118.495702004123</v>
      </c>
      <c r="H81" s="7">
        <v>237.51016239128398</v>
      </c>
      <c r="I81" s="7">
        <f t="shared" si="1"/>
        <v>192.7535728683369</v>
      </c>
    </row>
    <row r="82" spans="1:9" x14ac:dyDescent="0.25">
      <c r="A82" s="18"/>
      <c r="B82" s="5">
        <f>DATE(YEAR(siječanj!B82),MONTH(siječanj!B82)+2,DAY(siječanj!B82))</f>
        <v>43891</v>
      </c>
      <c r="C82" s="8">
        <v>0.82291666666666663</v>
      </c>
      <c r="D82">
        <v>1.047080478555118</v>
      </c>
      <c r="E82" s="6">
        <v>182.42964848510726</v>
      </c>
      <c r="F82" s="7">
        <v>98.956060639028422</v>
      </c>
      <c r="G82" s="7">
        <v>114.45299739249894</v>
      </c>
      <c r="H82" s="7">
        <v>237.25230731533097</v>
      </c>
      <c r="I82" s="7">
        <f t="shared" si="1"/>
        <v>191.01852363842806</v>
      </c>
    </row>
    <row r="83" spans="1:9" x14ac:dyDescent="0.25">
      <c r="A83" s="18"/>
      <c r="B83" s="5">
        <f>DATE(YEAR(siječanj!B83),MONTH(siječanj!B83)+2,DAY(siječanj!B83))</f>
        <v>43891</v>
      </c>
      <c r="C83" s="8">
        <v>0.83333333333333337</v>
      </c>
      <c r="D83">
        <v>1.047080478555118</v>
      </c>
      <c r="E83" s="6">
        <v>182.07639799443072</v>
      </c>
      <c r="F83" s="7">
        <v>98.512219997957786</v>
      </c>
      <c r="G83" s="7">
        <v>113.49705285295431</v>
      </c>
      <c r="H83" s="7">
        <v>237.36973064483485</v>
      </c>
      <c r="I83" s="7">
        <f t="shared" si="1"/>
        <v>190.64864194560064</v>
      </c>
    </row>
    <row r="84" spans="1:9" x14ac:dyDescent="0.25">
      <c r="A84" s="18"/>
      <c r="B84" s="5">
        <f>DATE(YEAR(siječanj!B84),MONTH(siječanj!B84)+2,DAY(siječanj!B84))</f>
        <v>43891</v>
      </c>
      <c r="C84" s="8">
        <v>0.84375</v>
      </c>
      <c r="D84">
        <v>1.047080478555118</v>
      </c>
      <c r="E84" s="6">
        <v>183.60561805719649</v>
      </c>
      <c r="F84" s="7">
        <v>99.781661149482701</v>
      </c>
      <c r="G84" s="7">
        <v>112.61263675625443</v>
      </c>
      <c r="H84" s="7">
        <v>237.22061377326256</v>
      </c>
      <c r="I84" s="7">
        <f t="shared" si="1"/>
        <v>192.24985842073752</v>
      </c>
    </row>
    <row r="85" spans="1:9" x14ac:dyDescent="0.25">
      <c r="A85" s="18"/>
      <c r="B85" s="5">
        <f>DATE(YEAR(siječanj!B85),MONTH(siječanj!B85)+2,DAY(siječanj!B85))</f>
        <v>43891</v>
      </c>
      <c r="C85" s="8">
        <v>0.85416666666666663</v>
      </c>
      <c r="D85">
        <v>1.047080478555118</v>
      </c>
      <c r="E85" s="6">
        <v>181.82727543227128</v>
      </c>
      <c r="F85" s="7">
        <v>96.823717604288447</v>
      </c>
      <c r="G85" s="7">
        <v>111.21630031240724</v>
      </c>
      <c r="H85" s="7">
        <v>236.51247555924959</v>
      </c>
      <c r="I85" s="7">
        <f t="shared" si="1"/>
        <v>190.38779057399586</v>
      </c>
    </row>
    <row r="86" spans="1:9" x14ac:dyDescent="0.25">
      <c r="A86" s="18"/>
      <c r="B86" s="5">
        <f>DATE(YEAR(siječanj!B86),MONTH(siječanj!B86)+2,DAY(siječanj!B86))</f>
        <v>43891</v>
      </c>
      <c r="C86" s="8">
        <v>0.86458333333333337</v>
      </c>
      <c r="D86">
        <v>1.047080478555118</v>
      </c>
      <c r="E86" s="6">
        <v>179.28029828515969</v>
      </c>
      <c r="F86" s="7">
        <v>96.24077643249376</v>
      </c>
      <c r="G86" s="7">
        <v>110.15682955507086</v>
      </c>
      <c r="H86" s="7">
        <v>237.02679855895332</v>
      </c>
      <c r="I86" s="7">
        <f t="shared" si="1"/>
        <v>187.72090052392932</v>
      </c>
    </row>
    <row r="87" spans="1:9" x14ac:dyDescent="0.25">
      <c r="A87" s="18"/>
      <c r="B87" s="5">
        <f>DATE(YEAR(siječanj!B87),MONTH(siječanj!B87)+2,DAY(siječanj!B87))</f>
        <v>43891</v>
      </c>
      <c r="C87" s="8">
        <v>0.875</v>
      </c>
      <c r="D87">
        <v>1.047080478555118</v>
      </c>
      <c r="E87" s="6">
        <v>175.26086240713235</v>
      </c>
      <c r="F87" s="7">
        <v>91.744301572702298</v>
      </c>
      <c r="G87" s="7">
        <v>100.91607238675071</v>
      </c>
      <c r="H87" s="7">
        <v>238.75765304498958</v>
      </c>
      <c r="I87" s="7">
        <f t="shared" si="1"/>
        <v>183.51222768124282</v>
      </c>
    </row>
    <row r="88" spans="1:9" x14ac:dyDescent="0.25">
      <c r="A88" s="18"/>
      <c r="B88" s="5">
        <f>DATE(YEAR(siječanj!B88),MONTH(siječanj!B88)+2,DAY(siječanj!B88))</f>
        <v>43891</v>
      </c>
      <c r="C88" s="8">
        <v>0.88541666666666663</v>
      </c>
      <c r="D88">
        <v>1.047080478555118</v>
      </c>
      <c r="E88" s="6">
        <v>182.01162795535078</v>
      </c>
      <c r="F88" s="7">
        <v>82.078572333195737</v>
      </c>
      <c r="G88" s="7">
        <v>87.018129181261955</v>
      </c>
      <c r="H88" s="7">
        <v>244.00777038335443</v>
      </c>
      <c r="I88" s="7">
        <f t="shared" si="1"/>
        <v>190.58082250208477</v>
      </c>
    </row>
    <row r="89" spans="1:9" x14ac:dyDescent="0.25">
      <c r="A89" s="18"/>
      <c r="B89" s="5">
        <f>DATE(YEAR(siječanj!B89),MONTH(siječanj!B89)+2,DAY(siječanj!B89))</f>
        <v>43891</v>
      </c>
      <c r="C89" s="8">
        <v>0.89583333333333337</v>
      </c>
      <c r="D89">
        <v>1.047080478555118</v>
      </c>
      <c r="E89" s="6">
        <v>188.98011383921988</v>
      </c>
      <c r="F89" s="7">
        <v>78.211486991164151</v>
      </c>
      <c r="G89" s="7">
        <v>81.726578245130483</v>
      </c>
      <c r="H89" s="7">
        <v>247.65972917063951</v>
      </c>
      <c r="I89" s="7">
        <f t="shared" si="1"/>
        <v>197.87738803617103</v>
      </c>
    </row>
    <row r="90" spans="1:9" x14ac:dyDescent="0.25">
      <c r="A90" s="18"/>
      <c r="B90" s="5">
        <f>DATE(YEAR(siječanj!B90),MONTH(siječanj!B90)+2,DAY(siječanj!B90))</f>
        <v>43891</v>
      </c>
      <c r="C90" s="8">
        <v>0.90625</v>
      </c>
      <c r="D90">
        <v>1.047080478555118</v>
      </c>
      <c r="E90" s="6">
        <v>189.51649683404062</v>
      </c>
      <c r="F90" s="7">
        <v>77.281121170173776</v>
      </c>
      <c r="G90" s="7">
        <v>82.447337136450372</v>
      </c>
      <c r="H90" s="7">
        <v>248.71718992350617</v>
      </c>
      <c r="I90" s="7">
        <f t="shared" si="1"/>
        <v>198.43902419907675</v>
      </c>
    </row>
    <row r="91" spans="1:9" x14ac:dyDescent="0.25">
      <c r="A91" s="18"/>
      <c r="B91" s="5">
        <f>DATE(YEAR(siječanj!B91),MONTH(siječanj!B91)+2,DAY(siječanj!B91))</f>
        <v>43891</v>
      </c>
      <c r="C91" s="8">
        <v>0.91666666666666663</v>
      </c>
      <c r="D91">
        <v>1.047080478555118</v>
      </c>
      <c r="E91" s="6">
        <v>187.290012374502</v>
      </c>
      <c r="F91" s="7">
        <v>76.595571160929723</v>
      </c>
      <c r="G91" s="7">
        <v>82.669507419396254</v>
      </c>
      <c r="H91" s="7">
        <v>248.64500725951555</v>
      </c>
      <c r="I91" s="7">
        <f t="shared" si="1"/>
        <v>196.10771578568753</v>
      </c>
    </row>
    <row r="92" spans="1:9" x14ac:dyDescent="0.25">
      <c r="A92" s="18"/>
      <c r="B92" s="5">
        <f>DATE(YEAR(siječanj!B92),MONTH(siječanj!B92)+2,DAY(siječanj!B92))</f>
        <v>43891</v>
      </c>
      <c r="C92" s="8">
        <v>0.92708333333333337</v>
      </c>
      <c r="D92">
        <v>1.047080478555118</v>
      </c>
      <c r="E92" s="6">
        <v>188.1445334792887</v>
      </c>
      <c r="F92" s="7">
        <v>74.87567164144528</v>
      </c>
      <c r="G92" s="7">
        <v>71.088635630674204</v>
      </c>
      <c r="H92" s="7">
        <v>250.31929300208228</v>
      </c>
      <c r="I92" s="7">
        <f t="shared" si="1"/>
        <v>197.00246815302302</v>
      </c>
    </row>
    <row r="93" spans="1:9" x14ac:dyDescent="0.25">
      <c r="A93" s="18"/>
      <c r="B93" s="5">
        <f>DATE(YEAR(siječanj!B93),MONTH(siječanj!B93)+2,DAY(siječanj!B93))</f>
        <v>43891</v>
      </c>
      <c r="C93" s="8">
        <v>0.9375</v>
      </c>
      <c r="D93">
        <v>1.047080478555118</v>
      </c>
      <c r="E93" s="6">
        <v>181.99961931486436</v>
      </c>
      <c r="F93" s="7">
        <v>73.812867108076915</v>
      </c>
      <c r="G93" s="7">
        <v>64.054735765939554</v>
      </c>
      <c r="H93" s="7">
        <v>249.5410329506289</v>
      </c>
      <c r="I93" s="7">
        <f t="shared" si="1"/>
        <v>190.56824848905748</v>
      </c>
    </row>
    <row r="94" spans="1:9" x14ac:dyDescent="0.25">
      <c r="A94" s="18"/>
      <c r="B94" s="5">
        <f>DATE(YEAR(siječanj!B94),MONTH(siječanj!B94)+2,DAY(siječanj!B94))</f>
        <v>43891</v>
      </c>
      <c r="C94" s="8">
        <v>0.94791666666666663</v>
      </c>
      <c r="D94">
        <v>1.047080478555118</v>
      </c>
      <c r="E94" s="6">
        <v>172.23464276557587</v>
      </c>
      <c r="F94" s="7">
        <v>72.133567804011975</v>
      </c>
      <c r="G94" s="7">
        <v>63.612549743592396</v>
      </c>
      <c r="H94" s="7">
        <v>246.34012849434268</v>
      </c>
      <c r="I94" s="7">
        <f t="shared" si="1"/>
        <v>180.34353217074897</v>
      </c>
    </row>
    <row r="95" spans="1:9" x14ac:dyDescent="0.25">
      <c r="A95" s="18"/>
      <c r="B95" s="5">
        <f>DATE(YEAR(siječanj!B95),MONTH(siječanj!B95)+2,DAY(siječanj!B95))</f>
        <v>43891</v>
      </c>
      <c r="C95" s="8">
        <v>0.95833333333333337</v>
      </c>
      <c r="D95">
        <v>1.047080478555118</v>
      </c>
      <c r="E95" s="6">
        <v>161.59700297807379</v>
      </c>
      <c r="F95" s="7">
        <v>69.868024477179361</v>
      </c>
      <c r="G95" s="7">
        <v>61.165625028620653</v>
      </c>
      <c r="H95" s="7">
        <v>245.21297677699371</v>
      </c>
      <c r="I95" s="7">
        <f t="shared" si="1"/>
        <v>169.20506721135433</v>
      </c>
    </row>
    <row r="96" spans="1:9" x14ac:dyDescent="0.25">
      <c r="A96" s="18"/>
      <c r="B96" s="5">
        <f>DATE(YEAR(siječanj!B96),MONTH(siječanj!B96)+2,DAY(siječanj!B96))</f>
        <v>43891</v>
      </c>
      <c r="C96" s="8">
        <v>0.96875</v>
      </c>
      <c r="D96">
        <v>1.047080478555118</v>
      </c>
      <c r="E96" s="6">
        <v>149.22281751065233</v>
      </c>
      <c r="F96" s="7">
        <v>68.168599427076174</v>
      </c>
      <c r="G96" s="7">
        <v>60.218939419699026</v>
      </c>
      <c r="H96" s="7">
        <v>245.89759410391497</v>
      </c>
      <c r="I96" s="7">
        <f t="shared" si="1"/>
        <v>156.24829917039688</v>
      </c>
    </row>
    <row r="97" spans="1:9" x14ac:dyDescent="0.25">
      <c r="A97" s="18"/>
      <c r="B97" s="5">
        <f>DATE(YEAR(siječanj!B97),MONTH(siječanj!B97)+2,DAY(siječanj!B97))</f>
        <v>43891</v>
      </c>
      <c r="C97" s="8">
        <v>0.97916666666666663</v>
      </c>
      <c r="D97">
        <v>1.047080478555118</v>
      </c>
      <c r="E97" s="6">
        <v>137.2656368728432</v>
      </c>
      <c r="F97" s="7">
        <v>66.650486465460219</v>
      </c>
      <c r="G97" s="7">
        <v>62.799670099192788</v>
      </c>
      <c r="H97" s="7">
        <v>246.88092381114674</v>
      </c>
      <c r="I97" s="7">
        <f t="shared" si="1"/>
        <v>143.72816874598971</v>
      </c>
    </row>
    <row r="98" spans="1:9" ht="15.75" thickBot="1" x14ac:dyDescent="0.3">
      <c r="A98" s="19"/>
      <c r="B98" s="5">
        <f>DATE(YEAR(siječanj!B98),MONTH(siječanj!B98)+2,DAY(siječanj!B98))</f>
        <v>43891</v>
      </c>
      <c r="C98" s="8">
        <v>0.98958333333333337</v>
      </c>
      <c r="D98">
        <v>1.047080478555118</v>
      </c>
      <c r="E98" s="6">
        <v>128.13559078991068</v>
      </c>
      <c r="F98" s="7">
        <v>65.809117246598376</v>
      </c>
      <c r="G98" s="7">
        <v>63.430767140288687</v>
      </c>
      <c r="H98" s="7">
        <v>247.36956956879294</v>
      </c>
      <c r="I98" s="7">
        <f t="shared" si="1"/>
        <v>134.16827572424245</v>
      </c>
    </row>
    <row r="99" spans="1:9" x14ac:dyDescent="0.25">
      <c r="A99" s="13">
        <f>A3+1</f>
        <v>62</v>
      </c>
      <c r="B99" s="5">
        <f>DATE(YEAR(siječanj!B99),MONTH(siječanj!B99)+2,DAY(siječanj!B99))</f>
        <v>43892</v>
      </c>
      <c r="C99" s="8">
        <v>1</v>
      </c>
      <c r="D99">
        <v>1.0430419836337679</v>
      </c>
      <c r="E99" s="6">
        <v>113.03720912855273</v>
      </c>
      <c r="F99" s="7">
        <v>63.235947823132044</v>
      </c>
      <c r="G99" s="7">
        <v>58.806479941817187</v>
      </c>
      <c r="H99" s="7">
        <v>239.54236026941197</v>
      </c>
      <c r="I99" s="7">
        <f t="shared" si="1"/>
        <v>117.9025548338707</v>
      </c>
    </row>
    <row r="100" spans="1:9" x14ac:dyDescent="0.25">
      <c r="A100" s="14"/>
      <c r="B100" s="5">
        <f>DATE(YEAR(siječanj!B100),MONTH(siječanj!B100)+2,DAY(siječanj!B100))</f>
        <v>43892</v>
      </c>
      <c r="C100" s="8">
        <v>1.0104166666666701</v>
      </c>
      <c r="D100">
        <v>1.0430419836337679</v>
      </c>
      <c r="E100" s="6">
        <v>103.99311544244649</v>
      </c>
      <c r="F100" s="7">
        <v>61.890497007770584</v>
      </c>
      <c r="G100" s="7">
        <v>58.332732659850777</v>
      </c>
      <c r="H100" s="7">
        <v>240.28704009258777</v>
      </c>
      <c r="I100" s="7">
        <f t="shared" si="1"/>
        <v>108.46918541534481</v>
      </c>
    </row>
    <row r="101" spans="1:9" x14ac:dyDescent="0.25">
      <c r="A101" s="14"/>
      <c r="B101" s="5">
        <f>DATE(YEAR(siječanj!B101),MONTH(siječanj!B101)+2,DAY(siječanj!B101))</f>
        <v>43892</v>
      </c>
      <c r="C101" s="8">
        <v>1.0208333333333299</v>
      </c>
      <c r="D101">
        <v>1.0430419836337679</v>
      </c>
      <c r="E101" s="6">
        <v>96.464605504403977</v>
      </c>
      <c r="F101" s="7">
        <v>60.96351821235325</v>
      </c>
      <c r="G101" s="7">
        <v>58.426255067652853</v>
      </c>
      <c r="H101" s="7">
        <v>240.32283538600331</v>
      </c>
      <c r="I101" s="7">
        <f t="shared" si="1"/>
        <v>100.61663347576241</v>
      </c>
    </row>
    <row r="102" spans="1:9" x14ac:dyDescent="0.25">
      <c r="A102" s="14"/>
      <c r="B102" s="5">
        <f>DATE(YEAR(siječanj!B102),MONTH(siječanj!B102)+2,DAY(siječanj!B102))</f>
        <v>43892</v>
      </c>
      <c r="C102" s="8">
        <v>1.03125</v>
      </c>
      <c r="D102">
        <v>1.0430419836337679</v>
      </c>
      <c r="E102" s="6">
        <v>89.197921256436672</v>
      </c>
      <c r="F102" s="7">
        <v>59.762775559404247</v>
      </c>
      <c r="G102" s="7">
        <v>57.737726225491151</v>
      </c>
      <c r="H102" s="7">
        <v>240.69591564281251</v>
      </c>
      <c r="I102" s="7">
        <f t="shared" si="1"/>
        <v>93.037176723322332</v>
      </c>
    </row>
    <row r="103" spans="1:9" x14ac:dyDescent="0.25">
      <c r="A103" s="14"/>
      <c r="B103" s="5">
        <f>DATE(YEAR(siječanj!B103),MONTH(siječanj!B103)+2,DAY(siječanj!B103))</f>
        <v>43892</v>
      </c>
      <c r="C103" s="8">
        <v>1.0416666666666701</v>
      </c>
      <c r="D103">
        <v>1.0430419836337679</v>
      </c>
      <c r="E103" s="6">
        <v>83.025970215059516</v>
      </c>
      <c r="F103" s="7">
        <v>59.158698546370815</v>
      </c>
      <c r="G103" s="7">
        <v>57.854484063861776</v>
      </c>
      <c r="H103" s="7">
        <v>241.32186757655813</v>
      </c>
      <c r="I103" s="7">
        <f t="shared" si="1"/>
        <v>86.599572666233811</v>
      </c>
    </row>
    <row r="104" spans="1:9" x14ac:dyDescent="0.25">
      <c r="A104" s="14"/>
      <c r="B104" s="5">
        <f>DATE(YEAR(siječanj!B104),MONTH(siječanj!B104)+2,DAY(siječanj!B104))</f>
        <v>43892</v>
      </c>
      <c r="C104" s="8">
        <v>1.0520833333333299</v>
      </c>
      <c r="D104">
        <v>1.0430419836337679</v>
      </c>
      <c r="E104" s="6">
        <v>77.925840188915004</v>
      </c>
      <c r="F104" s="7">
        <v>58.639918461378414</v>
      </c>
      <c r="G104" s="7">
        <v>57.56505838261041</v>
      </c>
      <c r="H104" s="7">
        <v>241.89841241274527</v>
      </c>
      <c r="I104" s="7">
        <f t="shared" si="1"/>
        <v>81.279922926973896</v>
      </c>
    </row>
    <row r="105" spans="1:9" x14ac:dyDescent="0.25">
      <c r="A105" s="14"/>
      <c r="B105" s="5">
        <f>DATE(YEAR(siječanj!B105),MONTH(siječanj!B105)+2,DAY(siječanj!B105))</f>
        <v>43892</v>
      </c>
      <c r="C105" s="8">
        <v>1.0625</v>
      </c>
      <c r="D105">
        <v>1.0430419836337679</v>
      </c>
      <c r="E105" s="6">
        <v>74.452847059264343</v>
      </c>
      <c r="F105" s="7">
        <v>58.666208994791049</v>
      </c>
      <c r="G105" s="7">
        <v>57.033326647144818</v>
      </c>
      <c r="H105" s="7">
        <v>241.57397403108166</v>
      </c>
      <c r="I105" s="7">
        <f t="shared" si="1"/>
        <v>77.657445283876626</v>
      </c>
    </row>
    <row r="106" spans="1:9" x14ac:dyDescent="0.25">
      <c r="A106" s="14"/>
      <c r="B106" s="5">
        <f>DATE(YEAR(siječanj!B106),MONTH(siječanj!B106)+2,DAY(siječanj!B106))</f>
        <v>43892</v>
      </c>
      <c r="C106" s="8">
        <v>1.0729166666666701</v>
      </c>
      <c r="D106">
        <v>1.0430419836337679</v>
      </c>
      <c r="E106" s="6">
        <v>70.975128075267662</v>
      </c>
      <c r="F106" s="7">
        <v>58.021247176023678</v>
      </c>
      <c r="G106" s="7">
        <v>57.022045328993912</v>
      </c>
      <c r="H106" s="7">
        <v>241.55484048549638</v>
      </c>
      <c r="I106" s="7">
        <f t="shared" si="1"/>
        <v>74.030038376287905</v>
      </c>
    </row>
    <row r="107" spans="1:9" x14ac:dyDescent="0.25">
      <c r="A107" s="14"/>
      <c r="B107" s="5">
        <f>DATE(YEAR(siječanj!B107),MONTH(siječanj!B107)+2,DAY(siječanj!B107))</f>
        <v>43892</v>
      </c>
      <c r="C107" s="8">
        <v>1.0833333333333299</v>
      </c>
      <c r="D107">
        <v>1.0430419836337679</v>
      </c>
      <c r="E107" s="6">
        <v>68.602259024926127</v>
      </c>
      <c r="F107" s="7">
        <v>57.329532379405236</v>
      </c>
      <c r="G107" s="7">
        <v>56.848312228524186</v>
      </c>
      <c r="H107" s="7">
        <v>241.47669028079042</v>
      </c>
      <c r="I107" s="7">
        <f t="shared" si="1"/>
        <v>71.555036335116498</v>
      </c>
    </row>
    <row r="108" spans="1:9" x14ac:dyDescent="0.25">
      <c r="A108" s="14"/>
      <c r="B108" s="5">
        <f>DATE(YEAR(siječanj!B108),MONTH(siječanj!B108)+2,DAY(siječanj!B108))</f>
        <v>43892</v>
      </c>
      <c r="C108" s="8">
        <v>1.09375</v>
      </c>
      <c r="D108">
        <v>1.0430419836337679</v>
      </c>
      <c r="E108" s="6">
        <v>66.440539692958083</v>
      </c>
      <c r="F108" s="7">
        <v>56.587024224133785</v>
      </c>
      <c r="G108" s="7">
        <v>56.528138247392526</v>
      </c>
      <c r="H108" s="7">
        <v>241.78327678977877</v>
      </c>
      <c r="I108" s="7">
        <f t="shared" si="1"/>
        <v>69.300272315041084</v>
      </c>
    </row>
    <row r="109" spans="1:9" x14ac:dyDescent="0.25">
      <c r="A109" s="14"/>
      <c r="B109" s="5">
        <f>DATE(YEAR(siječanj!B109),MONTH(siječanj!B109)+2,DAY(siječanj!B109))</f>
        <v>43892</v>
      </c>
      <c r="C109" s="8">
        <v>1.1041666666666701</v>
      </c>
      <c r="D109">
        <v>1.0430419836337679</v>
      </c>
      <c r="E109" s="6">
        <v>65.401263321320982</v>
      </c>
      <c r="F109" s="7">
        <v>56.325245226322146</v>
      </c>
      <c r="G109" s="7">
        <v>56.299728598568343</v>
      </c>
      <c r="H109" s="7">
        <v>241.47877399435686</v>
      </c>
      <c r="I109" s="7">
        <f t="shared" si="1"/>
        <v>68.216263426825023</v>
      </c>
    </row>
    <row r="110" spans="1:9" x14ac:dyDescent="0.25">
      <c r="A110" s="14"/>
      <c r="B110" s="5">
        <f>DATE(YEAR(siječanj!B110),MONTH(siječanj!B110)+2,DAY(siječanj!B110))</f>
        <v>43892</v>
      </c>
      <c r="C110" s="8">
        <v>1.1145833333333299</v>
      </c>
      <c r="D110">
        <v>1.0430419836337679</v>
      </c>
      <c r="E110" s="6">
        <v>63.891966305291035</v>
      </c>
      <c r="F110" s="7">
        <v>55.913002126780995</v>
      </c>
      <c r="G110" s="7">
        <v>57.702080143538247</v>
      </c>
      <c r="H110" s="7">
        <v>241.44532113730017</v>
      </c>
      <c r="I110" s="7">
        <f t="shared" si="1"/>
        <v>66.64200327333262</v>
      </c>
    </row>
    <row r="111" spans="1:9" x14ac:dyDescent="0.25">
      <c r="A111" s="14"/>
      <c r="B111" s="5">
        <f>DATE(YEAR(siječanj!B111),MONTH(siječanj!B111)+2,DAY(siječanj!B111))</f>
        <v>43892</v>
      </c>
      <c r="C111" s="8">
        <v>1.125</v>
      </c>
      <c r="D111">
        <v>1.0430419836337679</v>
      </c>
      <c r="E111" s="6">
        <v>63.451186823270334</v>
      </c>
      <c r="F111" s="7">
        <v>56.838249330426059</v>
      </c>
      <c r="G111" s="7">
        <v>56.799935116964683</v>
      </c>
      <c r="H111" s="7">
        <v>240.84040436166393</v>
      </c>
      <c r="I111" s="7">
        <f t="shared" si="1"/>
        <v>66.182251768060681</v>
      </c>
    </row>
    <row r="112" spans="1:9" x14ac:dyDescent="0.25">
      <c r="A112" s="14"/>
      <c r="B112" s="5">
        <f>DATE(YEAR(siječanj!B112),MONTH(siječanj!B112)+2,DAY(siječanj!B112))</f>
        <v>43892</v>
      </c>
      <c r="C112" s="8">
        <v>1.1354166666666701</v>
      </c>
      <c r="D112">
        <v>1.0430419836337679</v>
      </c>
      <c r="E112" s="6">
        <v>62.522716068332457</v>
      </c>
      <c r="F112" s="7">
        <v>57.379608249800746</v>
      </c>
      <c r="G112" s="7">
        <v>56.289844930411981</v>
      </c>
      <c r="H112" s="7">
        <v>241.05962714927404</v>
      </c>
      <c r="I112" s="7">
        <f t="shared" si="1"/>
        <v>65.213817790084335</v>
      </c>
    </row>
    <row r="113" spans="1:9" x14ac:dyDescent="0.25">
      <c r="A113" s="14"/>
      <c r="B113" s="5">
        <f>DATE(YEAR(siječanj!B113),MONTH(siječanj!B113)+2,DAY(siječanj!B113))</f>
        <v>43892</v>
      </c>
      <c r="C113" s="8">
        <v>1.1458333333333299</v>
      </c>
      <c r="D113">
        <v>1.0430419836337679</v>
      </c>
      <c r="E113" s="6">
        <v>62.199548572739452</v>
      </c>
      <c r="F113" s="7">
        <v>56.976195466635268</v>
      </c>
      <c r="G113" s="7">
        <v>56.860939135208554</v>
      </c>
      <c r="H113" s="7">
        <v>240.96609288929719</v>
      </c>
      <c r="I113" s="7">
        <f t="shared" si="1"/>
        <v>64.87674052443505</v>
      </c>
    </row>
    <row r="114" spans="1:9" x14ac:dyDescent="0.25">
      <c r="A114" s="14"/>
      <c r="B114" s="5">
        <f>DATE(YEAR(siječanj!B114),MONTH(siječanj!B114)+2,DAY(siječanj!B114))</f>
        <v>43892</v>
      </c>
      <c r="C114" s="8">
        <v>1.15625</v>
      </c>
      <c r="D114">
        <v>1.0430419836337679</v>
      </c>
      <c r="E114" s="6">
        <v>61.668355078752242</v>
      </c>
      <c r="F114" s="7">
        <v>57.389260270605391</v>
      </c>
      <c r="G114" s="7">
        <v>55.204727896384618</v>
      </c>
      <c r="H114" s="7">
        <v>240.87882071598395</v>
      </c>
      <c r="I114" s="7">
        <f t="shared" si="1"/>
        <v>64.322683408773287</v>
      </c>
    </row>
    <row r="115" spans="1:9" x14ac:dyDescent="0.25">
      <c r="A115" s="14"/>
      <c r="B115" s="5">
        <f>DATE(YEAR(siječanj!B115),MONTH(siječanj!B115)+2,DAY(siječanj!B115))</f>
        <v>43892</v>
      </c>
      <c r="C115" s="8">
        <v>1.1666666666666701</v>
      </c>
      <c r="D115">
        <v>1.0430419836337679</v>
      </c>
      <c r="E115" s="6">
        <v>61.428145923854444</v>
      </c>
      <c r="F115" s="7">
        <v>57.461610343497334</v>
      </c>
      <c r="G115" s="7">
        <v>55.197887821339613</v>
      </c>
      <c r="H115" s="7">
        <v>240.54265423112355</v>
      </c>
      <c r="I115" s="7">
        <f t="shared" si="1"/>
        <v>64.072135175361694</v>
      </c>
    </row>
    <row r="116" spans="1:9" x14ac:dyDescent="0.25">
      <c r="A116" s="14"/>
      <c r="B116" s="5">
        <f>DATE(YEAR(siječanj!B116),MONTH(siječanj!B116)+2,DAY(siječanj!B116))</f>
        <v>43892</v>
      </c>
      <c r="C116" s="8">
        <v>1.1770833333333299</v>
      </c>
      <c r="D116">
        <v>1.0430419836337679</v>
      </c>
      <c r="E116" s="6">
        <v>62.458100250647703</v>
      </c>
      <c r="F116" s="7">
        <v>56.964471147343907</v>
      </c>
      <c r="G116" s="7">
        <v>56.491270723467295</v>
      </c>
      <c r="H116" s="7">
        <v>240.67817621504315</v>
      </c>
      <c r="I116" s="7">
        <f t="shared" si="1"/>
        <v>65.146420779432319</v>
      </c>
    </row>
    <row r="117" spans="1:9" x14ac:dyDescent="0.25">
      <c r="A117" s="14"/>
      <c r="B117" s="5">
        <f>DATE(YEAR(siječanj!B117),MONTH(siječanj!B117)+2,DAY(siječanj!B117))</f>
        <v>43892</v>
      </c>
      <c r="C117" s="8">
        <v>1.1875</v>
      </c>
      <c r="D117">
        <v>1.0430419836337679</v>
      </c>
      <c r="E117" s="6">
        <v>62.398819314474743</v>
      </c>
      <c r="F117" s="7">
        <v>57.665825939824138</v>
      </c>
      <c r="G117" s="7">
        <v>56.947216990460028</v>
      </c>
      <c r="H117" s="7">
        <v>240.65970141749079</v>
      </c>
      <c r="I117" s="7">
        <f t="shared" si="1"/>
        <v>65.084588274174806</v>
      </c>
    </row>
    <row r="118" spans="1:9" x14ac:dyDescent="0.25">
      <c r="A118" s="14"/>
      <c r="B118" s="5">
        <f>DATE(YEAR(siječanj!B118),MONTH(siječanj!B118)+2,DAY(siječanj!B118))</f>
        <v>43892</v>
      </c>
      <c r="C118" s="8">
        <v>1.1979166666666701</v>
      </c>
      <c r="D118">
        <v>1.0430419836337679</v>
      </c>
      <c r="E118" s="6">
        <v>64.207650625160056</v>
      </c>
      <c r="F118" s="7">
        <v>57.601159805421595</v>
      </c>
      <c r="G118" s="7">
        <v>56.751237627182938</v>
      </c>
      <c r="H118" s="7">
        <v>241.02871574610876</v>
      </c>
      <c r="I118" s="7">
        <f t="shared" si="1"/>
        <v>66.971275272530875</v>
      </c>
    </row>
    <row r="119" spans="1:9" x14ac:dyDescent="0.25">
      <c r="A119" s="14"/>
      <c r="B119" s="5">
        <f>DATE(YEAR(siječanj!B119),MONTH(siječanj!B119)+2,DAY(siječanj!B119))</f>
        <v>43892</v>
      </c>
      <c r="C119" s="8">
        <v>1.2083333333333299</v>
      </c>
      <c r="D119">
        <v>1.0430419836337679</v>
      </c>
      <c r="E119" s="6">
        <v>65.519395927745208</v>
      </c>
      <c r="F119" s="7">
        <v>55.825392401395987</v>
      </c>
      <c r="G119" s="7">
        <v>57.330405363180162</v>
      </c>
      <c r="H119" s="7">
        <v>240.35271587834961</v>
      </c>
      <c r="I119" s="7">
        <f t="shared" si="1"/>
        <v>68.33948069496158</v>
      </c>
    </row>
    <row r="120" spans="1:9" x14ac:dyDescent="0.25">
      <c r="A120" s="14"/>
      <c r="B120" s="5">
        <f>DATE(YEAR(siječanj!B120),MONTH(siječanj!B120)+2,DAY(siječanj!B120))</f>
        <v>43892</v>
      </c>
      <c r="C120" s="8">
        <v>1.21875</v>
      </c>
      <c r="D120">
        <v>1.0430419836337679</v>
      </c>
      <c r="E120" s="6">
        <v>68.585574627489578</v>
      </c>
      <c r="F120" s="7">
        <v>55.63085688407385</v>
      </c>
      <c r="G120" s="7">
        <v>59.991262636058238</v>
      </c>
      <c r="H120" s="7">
        <v>238.91056120055816</v>
      </c>
      <c r="I120" s="7">
        <f t="shared" si="1"/>
        <v>71.537633808118557</v>
      </c>
    </row>
    <row r="121" spans="1:9" x14ac:dyDescent="0.25">
      <c r="A121" s="14"/>
      <c r="B121" s="5">
        <f>DATE(YEAR(siječanj!B121),MONTH(siječanj!B121)+2,DAY(siječanj!B121))</f>
        <v>43892</v>
      </c>
      <c r="C121" s="8">
        <v>1.2291666666666701</v>
      </c>
      <c r="D121">
        <v>1.0430419836337679</v>
      </c>
      <c r="E121" s="6">
        <v>71.797942439962725</v>
      </c>
      <c r="F121" s="7">
        <v>56.338516754928541</v>
      </c>
      <c r="G121" s="7">
        <v>61.319126244355388</v>
      </c>
      <c r="H121" s="7">
        <v>238.78518115010047</v>
      </c>
      <c r="I121" s="7">
        <f t="shared" si="1"/>
        <v>74.888268303401802</v>
      </c>
    </row>
    <row r="122" spans="1:9" x14ac:dyDescent="0.25">
      <c r="A122" s="14"/>
      <c r="B122" s="5">
        <f>DATE(YEAR(siječanj!B122),MONTH(siječanj!B122)+2,DAY(siječanj!B122))</f>
        <v>43892</v>
      </c>
      <c r="C122" s="8">
        <v>1.2395833333333299</v>
      </c>
      <c r="D122">
        <v>1.0430419836337679</v>
      </c>
      <c r="E122" s="6">
        <v>78.631991470798724</v>
      </c>
      <c r="F122" s="7">
        <v>56.976051167320918</v>
      </c>
      <c r="G122" s="7">
        <v>59.791198450447474</v>
      </c>
      <c r="H122" s="7">
        <v>237.58526663265332</v>
      </c>
      <c r="I122" s="7">
        <f t="shared" si="1"/>
        <v>82.01646836077542</v>
      </c>
    </row>
    <row r="123" spans="1:9" x14ac:dyDescent="0.25">
      <c r="A123" s="14"/>
      <c r="B123" s="5">
        <f>DATE(YEAR(siječanj!B123),MONTH(siječanj!B123)+2,DAY(siječanj!B123))</f>
        <v>43892</v>
      </c>
      <c r="C123" s="8">
        <v>1.25</v>
      </c>
      <c r="D123">
        <v>1.0430419836337679</v>
      </c>
      <c r="E123" s="6">
        <v>83.740496602774485</v>
      </c>
      <c r="F123" s="7">
        <v>59.563013200251014</v>
      </c>
      <c r="G123" s="7">
        <v>59.99889164247552</v>
      </c>
      <c r="H123" s="7">
        <v>234.19714240308861</v>
      </c>
      <c r="I123" s="7">
        <f t="shared" si="1"/>
        <v>87.3448536870347</v>
      </c>
    </row>
    <row r="124" spans="1:9" x14ac:dyDescent="0.25">
      <c r="A124" s="14"/>
      <c r="B124" s="5">
        <f>DATE(YEAR(siječanj!B124),MONTH(siječanj!B124)+2,DAY(siječanj!B124))</f>
        <v>43892</v>
      </c>
      <c r="C124" s="8">
        <v>1.2604166666666701</v>
      </c>
      <c r="D124">
        <v>1.0430419836337679</v>
      </c>
      <c r="E124" s="6">
        <v>90.252174784842396</v>
      </c>
      <c r="F124" s="7">
        <v>67.597611048487238</v>
      </c>
      <c r="G124" s="7">
        <v>61.131977305829018</v>
      </c>
      <c r="H124" s="7">
        <v>220.93195316543398</v>
      </c>
      <c r="I124" s="7">
        <f t="shared" si="1"/>
        <v>94.136807414843545</v>
      </c>
    </row>
    <row r="125" spans="1:9" x14ac:dyDescent="0.25">
      <c r="A125" s="14"/>
      <c r="B125" s="5">
        <f>DATE(YEAR(siječanj!B125),MONTH(siječanj!B125)+2,DAY(siječanj!B125))</f>
        <v>43892</v>
      </c>
      <c r="C125" s="8">
        <v>1.2708333333333299</v>
      </c>
      <c r="D125">
        <v>1.0430419836337679</v>
      </c>
      <c r="E125" s="6">
        <v>95.821381463272814</v>
      </c>
      <c r="F125" s="7">
        <v>76.75024800097556</v>
      </c>
      <c r="G125" s="7">
        <v>62.235367912707879</v>
      </c>
      <c r="H125" s="7">
        <v>211.74690296595247</v>
      </c>
      <c r="I125" s="7">
        <f t="shared" si="1"/>
        <v>99.94572379598003</v>
      </c>
    </row>
    <row r="126" spans="1:9" x14ac:dyDescent="0.25">
      <c r="A126" s="14"/>
      <c r="B126" s="5">
        <f>DATE(YEAR(siječanj!B126),MONTH(siječanj!B126)+2,DAY(siječanj!B126))</f>
        <v>43892</v>
      </c>
      <c r="C126" s="8">
        <v>1.28125</v>
      </c>
      <c r="D126">
        <v>1.0430419836337679</v>
      </c>
      <c r="E126" s="6">
        <v>102.13891651942049</v>
      </c>
      <c r="F126" s="7">
        <v>78.113784330402879</v>
      </c>
      <c r="G126" s="7">
        <v>66.752636770765093</v>
      </c>
      <c r="H126" s="7">
        <v>191.80880014753873</v>
      </c>
      <c r="I126" s="7">
        <f t="shared" si="1"/>
        <v>106.53517809262017</v>
      </c>
    </row>
    <row r="127" spans="1:9" x14ac:dyDescent="0.25">
      <c r="A127" s="14"/>
      <c r="B127" s="5">
        <f>DATE(YEAR(siječanj!B127),MONTH(siječanj!B127)+2,DAY(siječanj!B127))</f>
        <v>43892</v>
      </c>
      <c r="C127" s="8">
        <v>1.2916666666666701</v>
      </c>
      <c r="D127">
        <v>1.0430419836337679</v>
      </c>
      <c r="E127" s="6">
        <v>107.68798699160706</v>
      </c>
      <c r="F127" s="7">
        <v>85.897606003547054</v>
      </c>
      <c r="G127" s="7">
        <v>79.001188788836032</v>
      </c>
      <c r="H127" s="7">
        <v>151.73628262145536</v>
      </c>
      <c r="I127" s="7">
        <f t="shared" si="1"/>
        <v>112.32309156525322</v>
      </c>
    </row>
    <row r="128" spans="1:9" x14ac:dyDescent="0.25">
      <c r="A128" s="14"/>
      <c r="B128" s="5">
        <f>DATE(YEAR(siječanj!B128),MONTH(siječanj!B128)+2,DAY(siječanj!B128))</f>
        <v>43892</v>
      </c>
      <c r="C128" s="8">
        <v>1.3020833333333299</v>
      </c>
      <c r="D128">
        <v>1.0430419836337679</v>
      </c>
      <c r="E128" s="6">
        <v>109.35687171801275</v>
      </c>
      <c r="F128" s="7">
        <v>108.7183822362386</v>
      </c>
      <c r="G128" s="7">
        <v>96.340346517316519</v>
      </c>
      <c r="H128" s="7">
        <v>117.53565897964826</v>
      </c>
      <c r="I128" s="7">
        <f t="shared" si="1"/>
        <v>114.06380840073952</v>
      </c>
    </row>
    <row r="129" spans="1:9" x14ac:dyDescent="0.25">
      <c r="A129" s="14"/>
      <c r="B129" s="5">
        <f>DATE(YEAR(siječanj!B129),MONTH(siječanj!B129)+2,DAY(siječanj!B129))</f>
        <v>43892</v>
      </c>
      <c r="C129" s="8">
        <v>1.3125</v>
      </c>
      <c r="D129">
        <v>1.0430419836337679</v>
      </c>
      <c r="E129" s="6">
        <v>112.73625737228413</v>
      </c>
      <c r="F129" s="7">
        <v>123.77035594942174</v>
      </c>
      <c r="G129" s="7">
        <v>105.00153147213383</v>
      </c>
      <c r="H129" s="7">
        <v>61.155508504352447</v>
      </c>
      <c r="I129" s="7">
        <f t="shared" si="1"/>
        <v>117.58864951703423</v>
      </c>
    </row>
    <row r="130" spans="1:9" x14ac:dyDescent="0.25">
      <c r="A130" s="14"/>
      <c r="B130" s="5">
        <f>DATE(YEAR(siječanj!B130),MONTH(siječanj!B130)+2,DAY(siječanj!B130))</f>
        <v>43892</v>
      </c>
      <c r="C130" s="8">
        <v>1.3229166666666701</v>
      </c>
      <c r="D130">
        <v>1.0430419836337679</v>
      </c>
      <c r="E130" s="6">
        <v>113.18923507905411</v>
      </c>
      <c r="F130" s="7">
        <v>134.72174798837528</v>
      </c>
      <c r="G130" s="7">
        <v>118.38401815584723</v>
      </c>
      <c r="H130" s="7">
        <v>18.537329856178278</v>
      </c>
      <c r="I130" s="7">
        <f t="shared" si="1"/>
        <v>118.06112428284547</v>
      </c>
    </row>
    <row r="131" spans="1:9" x14ac:dyDescent="0.25">
      <c r="A131" s="14"/>
      <c r="B131" s="5">
        <f>DATE(YEAR(siječanj!B131),MONTH(siječanj!B131)+2,DAY(siječanj!B131))</f>
        <v>43892</v>
      </c>
      <c r="C131" s="8">
        <v>1.3333333333333299</v>
      </c>
      <c r="D131">
        <v>1.0430419836337679</v>
      </c>
      <c r="E131" s="6">
        <v>111.91765413574981</v>
      </c>
      <c r="F131" s="7">
        <v>145.65990457355105</v>
      </c>
      <c r="G131" s="7">
        <v>124.32515195649833</v>
      </c>
      <c r="H131" s="7">
        <v>4.5123424284829863</v>
      </c>
      <c r="I131" s="7">
        <f t="shared" si="1"/>
        <v>116.73481197339045</v>
      </c>
    </row>
    <row r="132" spans="1:9" x14ac:dyDescent="0.25">
      <c r="A132" s="14"/>
      <c r="B132" s="5">
        <f>DATE(YEAR(siječanj!B132),MONTH(siječanj!B132)+2,DAY(siječanj!B132))</f>
        <v>43892</v>
      </c>
      <c r="C132" s="8">
        <v>1.34375</v>
      </c>
      <c r="D132">
        <v>1.0430419836337679</v>
      </c>
      <c r="E132" s="6">
        <v>110.67419551297603</v>
      </c>
      <c r="F132" s="7">
        <v>163.99036672551122</v>
      </c>
      <c r="G132" s="7">
        <v>137.98583106004551</v>
      </c>
      <c r="H132" s="7">
        <v>2.7917990408113154</v>
      </c>
      <c r="I132" s="7">
        <f t="shared" ref="I132:I195" si="2">D132*E132</f>
        <v>115.43783242492597</v>
      </c>
    </row>
    <row r="133" spans="1:9" x14ac:dyDescent="0.25">
      <c r="A133" s="14"/>
      <c r="B133" s="5">
        <f>DATE(YEAR(siječanj!B133),MONTH(siječanj!B133)+2,DAY(siječanj!B133))</f>
        <v>43892</v>
      </c>
      <c r="C133" s="8">
        <v>1.3541666666666701</v>
      </c>
      <c r="D133">
        <v>1.0430419836337679</v>
      </c>
      <c r="E133" s="6">
        <v>111.69295749214538</v>
      </c>
      <c r="F133" s="7">
        <v>174.39051935037108</v>
      </c>
      <c r="G133" s="7">
        <v>151.24280557046538</v>
      </c>
      <c r="H133" s="7">
        <v>2.4882893428771697</v>
      </c>
      <c r="I133" s="7">
        <f t="shared" si="2"/>
        <v>116.50044394052944</v>
      </c>
    </row>
    <row r="134" spans="1:9" x14ac:dyDescent="0.25">
      <c r="A134" s="14"/>
      <c r="B134" s="5">
        <f>DATE(YEAR(siječanj!B134),MONTH(siječanj!B134)+2,DAY(siječanj!B134))</f>
        <v>43892</v>
      </c>
      <c r="C134" s="8">
        <v>1.3645833333333299</v>
      </c>
      <c r="D134">
        <v>1.0430419836337679</v>
      </c>
      <c r="E134" s="6">
        <v>111.85622981687411</v>
      </c>
      <c r="F134" s="7">
        <v>195.69479797210457</v>
      </c>
      <c r="G134" s="7">
        <v>164.78248582892493</v>
      </c>
      <c r="H134" s="7">
        <v>2.2254598236965188</v>
      </c>
      <c r="I134" s="7">
        <f t="shared" si="2"/>
        <v>116.67074382998698</v>
      </c>
    </row>
    <row r="135" spans="1:9" x14ac:dyDescent="0.25">
      <c r="A135" s="14"/>
      <c r="B135" s="5">
        <f>DATE(YEAR(siječanj!B135),MONTH(siječanj!B135)+2,DAY(siječanj!B135))</f>
        <v>43892</v>
      </c>
      <c r="C135" s="8">
        <v>1.375</v>
      </c>
      <c r="D135">
        <v>1.0430419836337679</v>
      </c>
      <c r="E135" s="6">
        <v>113.3380783714634</v>
      </c>
      <c r="F135" s="7">
        <v>226.31653542983423</v>
      </c>
      <c r="G135" s="7">
        <v>170.19230038107159</v>
      </c>
      <c r="H135" s="7">
        <v>1.9913027604392348</v>
      </c>
      <c r="I135" s="7">
        <f t="shared" si="2"/>
        <v>118.21637408581063</v>
      </c>
    </row>
    <row r="136" spans="1:9" x14ac:dyDescent="0.25">
      <c r="A136" s="14"/>
      <c r="B136" s="5">
        <f>DATE(YEAR(siječanj!B136),MONTH(siječanj!B136)+2,DAY(siječanj!B136))</f>
        <v>43892</v>
      </c>
      <c r="C136" s="8">
        <v>1.3854166666666701</v>
      </c>
      <c r="D136">
        <v>1.0430419836337679</v>
      </c>
      <c r="E136" s="6">
        <v>113.51724630521876</v>
      </c>
      <c r="F136" s="7">
        <v>224.28424392802808</v>
      </c>
      <c r="G136" s="7">
        <v>192.25318834432039</v>
      </c>
      <c r="H136" s="7">
        <v>1.7903965514430511</v>
      </c>
      <c r="I136" s="7">
        <f t="shared" si="2"/>
        <v>118.40325376283839</v>
      </c>
    </row>
    <row r="137" spans="1:9" x14ac:dyDescent="0.25">
      <c r="A137" s="14"/>
      <c r="B137" s="5">
        <f>DATE(YEAR(siječanj!B137),MONTH(siječanj!B137)+2,DAY(siječanj!B137))</f>
        <v>43892</v>
      </c>
      <c r="C137" s="8">
        <v>1.3958333333333299</v>
      </c>
      <c r="D137">
        <v>1.0430419836337679</v>
      </c>
      <c r="E137" s="6">
        <v>113.48591087523788</v>
      </c>
      <c r="F137" s="7">
        <v>222.23265640124126</v>
      </c>
      <c r="G137" s="7">
        <v>198.93997041943231</v>
      </c>
      <c r="H137" s="7">
        <v>2.0111119705477409</v>
      </c>
      <c r="I137" s="7">
        <f t="shared" si="2"/>
        <v>118.37056959379311</v>
      </c>
    </row>
    <row r="138" spans="1:9" x14ac:dyDescent="0.25">
      <c r="A138" s="14"/>
      <c r="B138" s="5">
        <f>DATE(YEAR(siječanj!B138),MONTH(siječanj!B138)+2,DAY(siječanj!B138))</f>
        <v>43892</v>
      </c>
      <c r="C138" s="8">
        <v>1.40625</v>
      </c>
      <c r="D138">
        <v>1.0430419836337679</v>
      </c>
      <c r="E138" s="6">
        <v>114.08005420292089</v>
      </c>
      <c r="F138" s="7">
        <v>223.39960896474543</v>
      </c>
      <c r="G138" s="7">
        <v>202.74406534058136</v>
      </c>
      <c r="H138" s="7">
        <v>2.0276951064526099</v>
      </c>
      <c r="I138" s="7">
        <f t="shared" si="2"/>
        <v>118.99028602886237</v>
      </c>
    </row>
    <row r="139" spans="1:9" x14ac:dyDescent="0.25">
      <c r="A139" s="14"/>
      <c r="B139" s="5">
        <f>DATE(YEAR(siječanj!B139),MONTH(siječanj!B139)+2,DAY(siječanj!B139))</f>
        <v>43892</v>
      </c>
      <c r="C139" s="8">
        <v>1.4166666666666701</v>
      </c>
      <c r="D139">
        <v>1.0430419836337679</v>
      </c>
      <c r="E139" s="6">
        <v>114.59120088013537</v>
      </c>
      <c r="F139" s="7">
        <v>233.46830606453153</v>
      </c>
      <c r="G139" s="7">
        <v>204.0779800925512</v>
      </c>
      <c r="H139" s="7">
        <v>2.1419809245548787</v>
      </c>
      <c r="I139" s="7">
        <f t="shared" si="2"/>
        <v>119.52343347299197</v>
      </c>
    </row>
    <row r="140" spans="1:9" x14ac:dyDescent="0.25">
      <c r="A140" s="14"/>
      <c r="B140" s="5">
        <f>DATE(YEAR(siječanj!B140),MONTH(siječanj!B140)+2,DAY(siječanj!B140))</f>
        <v>43892</v>
      </c>
      <c r="C140" s="8">
        <v>1.4270833333333299</v>
      </c>
      <c r="D140">
        <v>1.0430419836337679</v>
      </c>
      <c r="E140" s="6">
        <v>116.4936504715207</v>
      </c>
      <c r="F140" s="7">
        <v>233.07224452976959</v>
      </c>
      <c r="G140" s="7">
        <v>201.08144253258467</v>
      </c>
      <c r="H140" s="7">
        <v>2.0547575105371494</v>
      </c>
      <c r="I140" s="7">
        <f t="shared" si="2"/>
        <v>121.50776826855376</v>
      </c>
    </row>
    <row r="141" spans="1:9" x14ac:dyDescent="0.25">
      <c r="A141" s="14"/>
      <c r="B141" s="5">
        <f>DATE(YEAR(siječanj!B141),MONTH(siječanj!B141)+2,DAY(siječanj!B141))</f>
        <v>43892</v>
      </c>
      <c r="C141" s="8">
        <v>1.4375</v>
      </c>
      <c r="D141">
        <v>1.0430419836337679</v>
      </c>
      <c r="E141" s="6">
        <v>118.14055815795892</v>
      </c>
      <c r="F141" s="7">
        <v>224.85903218856171</v>
      </c>
      <c r="G141" s="7">
        <v>200.64275263758776</v>
      </c>
      <c r="H141" s="7">
        <v>2.0336049320835148</v>
      </c>
      <c r="I141" s="7">
        <f t="shared" si="2"/>
        <v>123.22556212867799</v>
      </c>
    </row>
    <row r="142" spans="1:9" x14ac:dyDescent="0.25">
      <c r="A142" s="14"/>
      <c r="B142" s="5">
        <f>DATE(YEAR(siječanj!B142),MONTH(siječanj!B142)+2,DAY(siječanj!B142))</f>
        <v>43892</v>
      </c>
      <c r="C142" s="8">
        <v>1.4479166666666701</v>
      </c>
      <c r="D142">
        <v>1.0430419836337679</v>
      </c>
      <c r="E142" s="6">
        <v>119.06317930519972</v>
      </c>
      <c r="F142" s="7">
        <v>223.63054398411364</v>
      </c>
      <c r="G142" s="7">
        <v>206.37744272127759</v>
      </c>
      <c r="H142" s="7">
        <v>2.1073120703739203</v>
      </c>
      <c r="I142" s="7">
        <f t="shared" si="2"/>
        <v>124.1878947202385</v>
      </c>
    </row>
    <row r="143" spans="1:9" x14ac:dyDescent="0.25">
      <c r="A143" s="14"/>
      <c r="B143" s="5">
        <f>DATE(YEAR(siječanj!B143),MONTH(siječanj!B143)+2,DAY(siječanj!B143))</f>
        <v>43892</v>
      </c>
      <c r="C143" s="8">
        <v>1.4583333333333299</v>
      </c>
      <c r="D143">
        <v>1.0430419836337679</v>
      </c>
      <c r="E143" s="6">
        <v>119.20430858094319</v>
      </c>
      <c r="F143" s="7">
        <v>220.85107864920525</v>
      </c>
      <c r="G143" s="7">
        <v>207.71844984614251</v>
      </c>
      <c r="H143" s="7">
        <v>2.1943941819434953</v>
      </c>
      <c r="I143" s="7">
        <f t="shared" si="2"/>
        <v>124.33509847995876</v>
      </c>
    </row>
    <row r="144" spans="1:9" x14ac:dyDescent="0.25">
      <c r="A144" s="14"/>
      <c r="B144" s="5">
        <f>DATE(YEAR(siječanj!B144),MONTH(siječanj!B144)+2,DAY(siječanj!B144))</f>
        <v>43892</v>
      </c>
      <c r="C144" s="8">
        <v>1.46875</v>
      </c>
      <c r="D144">
        <v>1.0430419836337679</v>
      </c>
      <c r="E144" s="6">
        <v>118.4753629839276</v>
      </c>
      <c r="F144" s="7">
        <v>218.94829578203283</v>
      </c>
      <c r="G144" s="7">
        <v>202.8240918157712</v>
      </c>
      <c r="H144" s="7">
        <v>2.1760835738555562</v>
      </c>
      <c r="I144" s="7">
        <f t="shared" si="2"/>
        <v>123.57477761848652</v>
      </c>
    </row>
    <row r="145" spans="1:9" x14ac:dyDescent="0.25">
      <c r="A145" s="14"/>
      <c r="B145" s="5">
        <f>DATE(YEAR(siječanj!B145),MONTH(siječanj!B145)+2,DAY(siječanj!B145))</f>
        <v>43892</v>
      </c>
      <c r="C145" s="8">
        <v>1.4791666666666701</v>
      </c>
      <c r="D145">
        <v>1.0430419836337679</v>
      </c>
      <c r="E145" s="6">
        <v>119.21159136708357</v>
      </c>
      <c r="F145" s="7">
        <v>217.97001457204794</v>
      </c>
      <c r="G145" s="7">
        <v>198.09707534033578</v>
      </c>
      <c r="H145" s="7">
        <v>2.2344962147647531</v>
      </c>
      <c r="I145" s="7">
        <f t="shared" si="2"/>
        <v>124.34269473166101</v>
      </c>
    </row>
    <row r="146" spans="1:9" x14ac:dyDescent="0.25">
      <c r="A146" s="14"/>
      <c r="B146" s="5">
        <f>DATE(YEAR(siječanj!B146),MONTH(siječanj!B146)+2,DAY(siječanj!B146))</f>
        <v>43892</v>
      </c>
      <c r="C146" s="8">
        <v>1.4895833333333299</v>
      </c>
      <c r="D146">
        <v>1.0430419836337679</v>
      </c>
      <c r="E146" s="6">
        <v>119.84948642051422</v>
      </c>
      <c r="F146" s="7">
        <v>213.72416357140563</v>
      </c>
      <c r="G146" s="7">
        <v>193.75199375782591</v>
      </c>
      <c r="H146" s="7">
        <v>1.9620601192849352</v>
      </c>
      <c r="I146" s="7">
        <f t="shared" si="2"/>
        <v>125.00804605354148</v>
      </c>
    </row>
    <row r="147" spans="1:9" x14ac:dyDescent="0.25">
      <c r="A147" s="14"/>
      <c r="B147" s="5">
        <f>DATE(YEAR(siječanj!B147),MONTH(siječanj!B147)+2,DAY(siječanj!B147))</f>
        <v>43892</v>
      </c>
      <c r="C147" s="8">
        <v>1.5</v>
      </c>
      <c r="D147">
        <v>1.0430419836337679</v>
      </c>
      <c r="E147" s="6">
        <v>120.50352462304537</v>
      </c>
      <c r="F147" s="7">
        <v>217.13846572319082</v>
      </c>
      <c r="G147" s="7">
        <v>194.2820234839858</v>
      </c>
      <c r="H147" s="7">
        <v>1.845851791817638</v>
      </c>
      <c r="I147" s="7">
        <f t="shared" si="2"/>
        <v>125.69023535768183</v>
      </c>
    </row>
    <row r="148" spans="1:9" x14ac:dyDescent="0.25">
      <c r="A148" s="14"/>
      <c r="B148" s="5">
        <f>DATE(YEAR(siječanj!B148),MONTH(siječanj!B148)+2,DAY(siječanj!B148))</f>
        <v>43892</v>
      </c>
      <c r="C148" s="8">
        <v>1.5104166666666701</v>
      </c>
      <c r="D148">
        <v>1.0430419836337679</v>
      </c>
      <c r="E148" s="6">
        <v>120.89898659012128</v>
      </c>
      <c r="F148" s="7">
        <v>209.52989957564523</v>
      </c>
      <c r="G148" s="7">
        <v>191.10862913588261</v>
      </c>
      <c r="H148" s="7">
        <v>1.8490579642680123</v>
      </c>
      <c r="I148" s="7">
        <f t="shared" si="2"/>
        <v>126.1027187922724</v>
      </c>
    </row>
    <row r="149" spans="1:9" x14ac:dyDescent="0.25">
      <c r="A149" s="14"/>
      <c r="B149" s="5">
        <f>DATE(YEAR(siječanj!B149),MONTH(siječanj!B149)+2,DAY(siječanj!B149))</f>
        <v>43892</v>
      </c>
      <c r="C149" s="8">
        <v>1.5208333333333299</v>
      </c>
      <c r="D149">
        <v>1.0430419836337679</v>
      </c>
      <c r="E149" s="6">
        <v>120.11024336614369</v>
      </c>
      <c r="F149" s="7">
        <v>202.81994538330335</v>
      </c>
      <c r="G149" s="7">
        <v>186.90332456701194</v>
      </c>
      <c r="H149" s="7">
        <v>2.0418154003914104</v>
      </c>
      <c r="I149" s="7">
        <f t="shared" si="2"/>
        <v>125.28002649535712</v>
      </c>
    </row>
    <row r="150" spans="1:9" x14ac:dyDescent="0.25">
      <c r="A150" s="14"/>
      <c r="B150" s="5">
        <f>DATE(YEAR(siječanj!B150),MONTH(siječanj!B150)+2,DAY(siječanj!B150))</f>
        <v>43892</v>
      </c>
      <c r="C150" s="8">
        <v>1.53125</v>
      </c>
      <c r="D150">
        <v>1.0430419836337679</v>
      </c>
      <c r="E150" s="6">
        <v>118.28128665453522</v>
      </c>
      <c r="F150" s="7">
        <v>188.09554313864919</v>
      </c>
      <c r="G150" s="7">
        <v>182.95389407006769</v>
      </c>
      <c r="H150" s="7">
        <v>1.872649502583803</v>
      </c>
      <c r="I150" s="7">
        <f t="shared" si="2"/>
        <v>123.37234785890074</v>
      </c>
    </row>
    <row r="151" spans="1:9" x14ac:dyDescent="0.25">
      <c r="A151" s="14"/>
      <c r="B151" s="5">
        <f>DATE(YEAR(siječanj!B151),MONTH(siječanj!B151)+2,DAY(siječanj!B151))</f>
        <v>43892</v>
      </c>
      <c r="C151" s="8">
        <v>1.5416666666666701</v>
      </c>
      <c r="D151">
        <v>1.0430419836337679</v>
      </c>
      <c r="E151" s="6">
        <v>115.81334748131464</v>
      </c>
      <c r="F151" s="7">
        <v>183.9859988736724</v>
      </c>
      <c r="G151" s="7">
        <v>177.70336356056734</v>
      </c>
      <c r="H151" s="7">
        <v>1.8303473309395235</v>
      </c>
      <c r="I151" s="7">
        <f t="shared" si="2"/>
        <v>120.79818368817725</v>
      </c>
    </row>
    <row r="152" spans="1:9" x14ac:dyDescent="0.25">
      <c r="A152" s="14"/>
      <c r="B152" s="5">
        <f>DATE(YEAR(siječanj!B152),MONTH(siječanj!B152)+2,DAY(siječanj!B152))</f>
        <v>43892</v>
      </c>
      <c r="C152" s="8">
        <v>1.5520833333333299</v>
      </c>
      <c r="D152">
        <v>1.0430419836337679</v>
      </c>
      <c r="E152" s="6">
        <v>113.34905755957928</v>
      </c>
      <c r="F152" s="7">
        <v>191.8705975846365</v>
      </c>
      <c r="G152" s="7">
        <v>177.01167098346093</v>
      </c>
      <c r="H152" s="7">
        <v>1.9343807608492998</v>
      </c>
      <c r="I152" s="7">
        <f t="shared" si="2"/>
        <v>118.22782583996171</v>
      </c>
    </row>
    <row r="153" spans="1:9" x14ac:dyDescent="0.25">
      <c r="A153" s="14"/>
      <c r="B153" s="5">
        <f>DATE(YEAR(siječanj!B153),MONTH(siječanj!B153)+2,DAY(siječanj!B153))</f>
        <v>43892</v>
      </c>
      <c r="C153" s="8">
        <v>1.5625</v>
      </c>
      <c r="D153">
        <v>1.0430419836337679</v>
      </c>
      <c r="E153" s="6">
        <v>114.62289779720821</v>
      </c>
      <c r="F153" s="7">
        <v>179.48876644248057</v>
      </c>
      <c r="G153" s="7">
        <v>173.63967017065821</v>
      </c>
      <c r="H153" s="7">
        <v>1.9159129289105974</v>
      </c>
      <c r="I153" s="7">
        <f t="shared" si="2"/>
        <v>119.55649468825069</v>
      </c>
    </row>
    <row r="154" spans="1:9" x14ac:dyDescent="0.25">
      <c r="A154" s="14"/>
      <c r="B154" s="5">
        <f>DATE(YEAR(siječanj!B154),MONTH(siječanj!B154)+2,DAY(siječanj!B154))</f>
        <v>43892</v>
      </c>
      <c r="C154" s="8">
        <v>1.5729166666666701</v>
      </c>
      <c r="D154">
        <v>1.0430419836337679</v>
      </c>
      <c r="E154" s="6">
        <v>115.43845295100802</v>
      </c>
      <c r="F154" s="7">
        <v>173.36126841590456</v>
      </c>
      <c r="G154" s="7">
        <v>174.73608454174763</v>
      </c>
      <c r="H154" s="7">
        <v>1.9630134132661452</v>
      </c>
      <c r="I154" s="7">
        <f t="shared" si="2"/>
        <v>120.40715295363279</v>
      </c>
    </row>
    <row r="155" spans="1:9" x14ac:dyDescent="0.25">
      <c r="A155" s="14"/>
      <c r="B155" s="5">
        <f>DATE(YEAR(siječanj!B155),MONTH(siječanj!B155)+2,DAY(siječanj!B155))</f>
        <v>43892</v>
      </c>
      <c r="C155" s="8">
        <v>1.5833333333333299</v>
      </c>
      <c r="D155">
        <v>1.0430419836337679</v>
      </c>
      <c r="E155" s="6">
        <v>115.71921545673123</v>
      </c>
      <c r="F155" s="7">
        <v>173.66420478482169</v>
      </c>
      <c r="G155" s="7">
        <v>174.98521865682349</v>
      </c>
      <c r="H155" s="7">
        <v>2.0732860428232986</v>
      </c>
      <c r="I155" s="7">
        <f t="shared" si="2"/>
        <v>120.70000003453232</v>
      </c>
    </row>
    <row r="156" spans="1:9" x14ac:dyDescent="0.25">
      <c r="A156" s="14"/>
      <c r="B156" s="5">
        <f>DATE(YEAR(siječanj!B156),MONTH(siječanj!B156)+2,DAY(siječanj!B156))</f>
        <v>43892</v>
      </c>
      <c r="C156" s="8">
        <v>1.59375</v>
      </c>
      <c r="D156">
        <v>1.0430419836337679</v>
      </c>
      <c r="E156" s="6">
        <v>117.13658080438964</v>
      </c>
      <c r="F156" s="7">
        <v>174.34054368783274</v>
      </c>
      <c r="G156" s="7">
        <v>172.30189886583804</v>
      </c>
      <c r="H156" s="7">
        <v>2.0209424415710955</v>
      </c>
      <c r="I156" s="7">
        <f t="shared" si="2"/>
        <v>122.17837159828771</v>
      </c>
    </row>
    <row r="157" spans="1:9" x14ac:dyDescent="0.25">
      <c r="A157" s="14"/>
      <c r="B157" s="5">
        <f>DATE(YEAR(siječanj!B157),MONTH(siječanj!B157)+2,DAY(siječanj!B157))</f>
        <v>43892</v>
      </c>
      <c r="C157" s="8">
        <v>1.6041666666666701</v>
      </c>
      <c r="D157">
        <v>1.0430419836337679</v>
      </c>
      <c r="E157" s="6">
        <v>117.4167637520035</v>
      </c>
      <c r="F157" s="7">
        <v>175.26455633067721</v>
      </c>
      <c r="G157" s="7">
        <v>172.74276332801844</v>
      </c>
      <c r="H157" s="7">
        <v>2.0261467500488912</v>
      </c>
      <c r="I157" s="7">
        <f t="shared" si="2"/>
        <v>122.47061417574723</v>
      </c>
    </row>
    <row r="158" spans="1:9" x14ac:dyDescent="0.25">
      <c r="A158" s="14"/>
      <c r="B158" s="5">
        <f>DATE(YEAR(siječanj!B158),MONTH(siječanj!B158)+2,DAY(siječanj!B158))</f>
        <v>43892</v>
      </c>
      <c r="C158" s="8">
        <v>1.6145833333333299</v>
      </c>
      <c r="D158">
        <v>1.0430419836337679</v>
      </c>
      <c r="E158" s="6">
        <v>119.51422973568063</v>
      </c>
      <c r="F158" s="7">
        <v>175.62367323264996</v>
      </c>
      <c r="G158" s="7">
        <v>170.60242054809947</v>
      </c>
      <c r="H158" s="7">
        <v>2.0316565504392461</v>
      </c>
      <c r="I158" s="7">
        <f t="shared" si="2"/>
        <v>124.65835925596618</v>
      </c>
    </row>
    <row r="159" spans="1:9" x14ac:dyDescent="0.25">
      <c r="A159" s="14"/>
      <c r="B159" s="5">
        <f>DATE(YEAR(siječanj!B159),MONTH(siječanj!B159)+2,DAY(siječanj!B159))</f>
        <v>43892</v>
      </c>
      <c r="C159" s="8">
        <v>1.625</v>
      </c>
      <c r="D159">
        <v>1.0430419836337679</v>
      </c>
      <c r="E159" s="6">
        <v>121.26472704920556</v>
      </c>
      <c r="F159" s="7">
        <v>172.05525540481915</v>
      </c>
      <c r="G159" s="7">
        <v>167.2213169890571</v>
      </c>
      <c r="H159" s="7">
        <v>2.094254530059267</v>
      </c>
      <c r="I159" s="7">
        <f t="shared" si="2"/>
        <v>126.48420144621079</v>
      </c>
    </row>
    <row r="160" spans="1:9" x14ac:dyDescent="0.25">
      <c r="A160" s="14"/>
      <c r="B160" s="5">
        <f>DATE(YEAR(siječanj!B160),MONTH(siječanj!B160)+2,DAY(siječanj!B160))</f>
        <v>43892</v>
      </c>
      <c r="C160" s="8">
        <v>1.6354166666666701</v>
      </c>
      <c r="D160">
        <v>1.0430419836337679</v>
      </c>
      <c r="E160" s="6">
        <v>123.27232812766724</v>
      </c>
      <c r="F160" s="7">
        <v>169.50923429402303</v>
      </c>
      <c r="G160" s="7">
        <v>160.41330379464642</v>
      </c>
      <c r="H160" s="7">
        <v>2.0173999294906073</v>
      </c>
      <c r="I160" s="7">
        <f t="shared" si="2"/>
        <v>128.57821365743476</v>
      </c>
    </row>
    <row r="161" spans="1:9" x14ac:dyDescent="0.25">
      <c r="A161" s="14"/>
      <c r="B161" s="5">
        <f>DATE(YEAR(siječanj!B161),MONTH(siječanj!B161)+2,DAY(siječanj!B161))</f>
        <v>43892</v>
      </c>
      <c r="C161" s="8">
        <v>1.6458333333333299</v>
      </c>
      <c r="D161">
        <v>1.0430419836337679</v>
      </c>
      <c r="E161" s="6">
        <v>125.09142154609582</v>
      </c>
      <c r="F161" s="7">
        <v>168.17255367032297</v>
      </c>
      <c r="G161" s="7">
        <v>158.0104551136005</v>
      </c>
      <c r="H161" s="7">
        <v>1.9165816278201728</v>
      </c>
      <c r="I161" s="7">
        <f t="shared" si="2"/>
        <v>130.47560446500762</v>
      </c>
    </row>
    <row r="162" spans="1:9" x14ac:dyDescent="0.25">
      <c r="A162" s="14"/>
      <c r="B162" s="5">
        <f>DATE(YEAR(siječanj!B162),MONTH(siječanj!B162)+2,DAY(siječanj!B162))</f>
        <v>43892</v>
      </c>
      <c r="C162" s="8">
        <v>1.65625</v>
      </c>
      <c r="D162">
        <v>1.0430419836337679</v>
      </c>
      <c r="E162" s="6">
        <v>128.74011999537387</v>
      </c>
      <c r="F162" s="7">
        <v>167.01562990916645</v>
      </c>
      <c r="G162" s="7">
        <v>157.95667962899614</v>
      </c>
      <c r="H162" s="7">
        <v>2.356643225405183</v>
      </c>
      <c r="I162" s="7">
        <f t="shared" si="2"/>
        <v>134.28135013322407</v>
      </c>
    </row>
    <row r="163" spans="1:9" x14ac:dyDescent="0.25">
      <c r="A163" s="14"/>
      <c r="B163" s="5">
        <f>DATE(YEAR(siječanj!B163),MONTH(siječanj!B163)+2,DAY(siječanj!B163))</f>
        <v>43892</v>
      </c>
      <c r="C163" s="8">
        <v>1.6666666666666701</v>
      </c>
      <c r="D163">
        <v>1.0430419836337679</v>
      </c>
      <c r="E163" s="6">
        <v>130.22113654027058</v>
      </c>
      <c r="F163" s="7">
        <v>166.79975412657689</v>
      </c>
      <c r="G163" s="7">
        <v>156.22197973044914</v>
      </c>
      <c r="H163" s="7">
        <v>3.6517408630868466</v>
      </c>
      <c r="I163" s="7">
        <f t="shared" si="2"/>
        <v>135.82611256800755</v>
      </c>
    </row>
    <row r="164" spans="1:9" x14ac:dyDescent="0.25">
      <c r="A164" s="14"/>
      <c r="B164" s="5">
        <f>DATE(YEAR(siječanj!B164),MONTH(siječanj!B164)+2,DAY(siječanj!B164))</f>
        <v>43892</v>
      </c>
      <c r="C164" s="8">
        <v>1.6770833333333299</v>
      </c>
      <c r="D164">
        <v>1.0430419836337679</v>
      </c>
      <c r="E164" s="6">
        <v>132.97541081778124</v>
      </c>
      <c r="F164" s="7">
        <v>166.05848454042032</v>
      </c>
      <c r="G164" s="7">
        <v>155.55832024778945</v>
      </c>
      <c r="H164" s="7">
        <v>7.8869115739015188</v>
      </c>
      <c r="I164" s="7">
        <f t="shared" si="2"/>
        <v>138.69893627389374</v>
      </c>
    </row>
    <row r="165" spans="1:9" x14ac:dyDescent="0.25">
      <c r="A165" s="14"/>
      <c r="B165" s="5">
        <f>DATE(YEAR(siječanj!B165),MONTH(siječanj!B165)+2,DAY(siječanj!B165))</f>
        <v>43892</v>
      </c>
      <c r="C165" s="8">
        <v>1.6875</v>
      </c>
      <c r="D165">
        <v>1.0430419836337679</v>
      </c>
      <c r="E165" s="6">
        <v>138.03503759049619</v>
      </c>
      <c r="F165" s="7">
        <v>167.50292869374371</v>
      </c>
      <c r="G165" s="7">
        <v>158.98879809560808</v>
      </c>
      <c r="H165" s="7">
        <v>20.540533865067687</v>
      </c>
      <c r="I165" s="7">
        <f t="shared" si="2"/>
        <v>143.97633941935285</v>
      </c>
    </row>
    <row r="166" spans="1:9" x14ac:dyDescent="0.25">
      <c r="A166" s="14"/>
      <c r="B166" s="5">
        <f>DATE(YEAR(siječanj!B166),MONTH(siječanj!B166)+2,DAY(siječanj!B166))</f>
        <v>43892</v>
      </c>
      <c r="C166" s="8">
        <v>1.6979166666666701</v>
      </c>
      <c r="D166">
        <v>1.0430419836337679</v>
      </c>
      <c r="E166" s="6">
        <v>142.87768861238575</v>
      </c>
      <c r="F166" s="7">
        <v>169.74441010990762</v>
      </c>
      <c r="G166" s="7">
        <v>157.39736733332276</v>
      </c>
      <c r="H166" s="7">
        <v>60.058419380392145</v>
      </c>
      <c r="I166" s="7">
        <f t="shared" si="2"/>
        <v>149.02742774727065</v>
      </c>
    </row>
    <row r="167" spans="1:9" x14ac:dyDescent="0.25">
      <c r="A167" s="14"/>
      <c r="B167" s="5">
        <f>DATE(YEAR(siječanj!B167),MONTH(siječanj!B167)+2,DAY(siječanj!B167))</f>
        <v>43892</v>
      </c>
      <c r="C167" s="8">
        <v>1.7083333333333299</v>
      </c>
      <c r="D167">
        <v>1.0430419836337679</v>
      </c>
      <c r="E167" s="6">
        <v>146.968048650773</v>
      </c>
      <c r="F167" s="7">
        <v>170.6102941789527</v>
      </c>
      <c r="G167" s="7">
        <v>150.75833362750919</v>
      </c>
      <c r="H167" s="7">
        <v>110.38901998566286</v>
      </c>
      <c r="I167" s="7">
        <f t="shared" si="2"/>
        <v>153.29384499548638</v>
      </c>
    </row>
    <row r="168" spans="1:9" x14ac:dyDescent="0.25">
      <c r="A168" s="14"/>
      <c r="B168" s="5">
        <f>DATE(YEAR(siječanj!B168),MONTH(siječanj!B168)+2,DAY(siječanj!B168))</f>
        <v>43892</v>
      </c>
      <c r="C168" s="8">
        <v>1.71875</v>
      </c>
      <c r="D168">
        <v>1.0430419836337679</v>
      </c>
      <c r="E168" s="6">
        <v>153.23104728882942</v>
      </c>
      <c r="F168" s="7">
        <v>167.86425818520323</v>
      </c>
      <c r="G168" s="7">
        <v>151.39176142017195</v>
      </c>
      <c r="H168" s="7">
        <v>137.91902073851122</v>
      </c>
      <c r="I168" s="7">
        <f t="shared" si="2"/>
        <v>159.82641551842033</v>
      </c>
    </row>
    <row r="169" spans="1:9" x14ac:dyDescent="0.25">
      <c r="A169" s="14"/>
      <c r="B169" s="5">
        <f>DATE(YEAR(siječanj!B169),MONTH(siječanj!B169)+2,DAY(siječanj!B169))</f>
        <v>43892</v>
      </c>
      <c r="C169" s="8">
        <v>1.7291666666666701</v>
      </c>
      <c r="D169">
        <v>1.0430419836337679</v>
      </c>
      <c r="E169" s="6">
        <v>159.65939974929893</v>
      </c>
      <c r="F169" s="7">
        <v>165.44688392146898</v>
      </c>
      <c r="G169" s="7">
        <v>152.49592093478421</v>
      </c>
      <c r="H169" s="7">
        <v>156.04455744743663</v>
      </c>
      <c r="I169" s="7">
        <f t="shared" si="2"/>
        <v>166.53145702028544</v>
      </c>
    </row>
    <row r="170" spans="1:9" x14ac:dyDescent="0.25">
      <c r="A170" s="14"/>
      <c r="B170" s="5">
        <f>DATE(YEAR(siječanj!B170),MONTH(siječanj!B170)+2,DAY(siječanj!B170))</f>
        <v>43892</v>
      </c>
      <c r="C170" s="8">
        <v>1.7395833333333299</v>
      </c>
      <c r="D170">
        <v>1.0430419836337679</v>
      </c>
      <c r="E170" s="6">
        <v>163.57848759644446</v>
      </c>
      <c r="F170" s="7">
        <v>163.05187204314552</v>
      </c>
      <c r="G170" s="7">
        <v>152.07671003570002</v>
      </c>
      <c r="H170" s="7">
        <v>167.91253613668954</v>
      </c>
      <c r="I170" s="7">
        <f t="shared" si="2"/>
        <v>170.61923018240714</v>
      </c>
    </row>
    <row r="171" spans="1:9" x14ac:dyDescent="0.25">
      <c r="A171" s="14"/>
      <c r="B171" s="5">
        <f>DATE(YEAR(siječanj!B171),MONTH(siječanj!B171)+2,DAY(siječanj!B171))</f>
        <v>43892</v>
      </c>
      <c r="C171" s="8">
        <v>1.75</v>
      </c>
      <c r="D171">
        <v>1.0430419836337679</v>
      </c>
      <c r="E171" s="6">
        <v>166.49942805168016</v>
      </c>
      <c r="F171" s="7">
        <v>160.97849131157676</v>
      </c>
      <c r="G171" s="7">
        <v>154.50078377396991</v>
      </c>
      <c r="H171" s="7">
        <v>189.37898912135651</v>
      </c>
      <c r="I171" s="7">
        <f t="shared" si="2"/>
        <v>173.66589370891228</v>
      </c>
    </row>
    <row r="172" spans="1:9" x14ac:dyDescent="0.25">
      <c r="A172" s="14"/>
      <c r="B172" s="5">
        <f>DATE(YEAR(siječanj!B172),MONTH(siječanj!B172)+2,DAY(siječanj!B172))</f>
        <v>43892</v>
      </c>
      <c r="C172" s="8">
        <v>1.7604166666666701</v>
      </c>
      <c r="D172">
        <v>1.0430419836337679</v>
      </c>
      <c r="E172" s="6">
        <v>168.45644549481685</v>
      </c>
      <c r="F172" s="7">
        <v>157.8948831051506</v>
      </c>
      <c r="G172" s="7">
        <v>154.23649176425388</v>
      </c>
      <c r="H172" s="7">
        <v>205.15277744109136</v>
      </c>
      <c r="I172" s="7">
        <f t="shared" si="2"/>
        <v>175.70714506480746</v>
      </c>
    </row>
    <row r="173" spans="1:9" x14ac:dyDescent="0.25">
      <c r="A173" s="14"/>
      <c r="B173" s="5">
        <f>DATE(YEAR(siječanj!B173),MONTH(siječanj!B173)+2,DAY(siječanj!B173))</f>
        <v>43892</v>
      </c>
      <c r="C173" s="8">
        <v>1.7708333333333299</v>
      </c>
      <c r="D173">
        <v>1.0430419836337679</v>
      </c>
      <c r="E173" s="6">
        <v>170.83145203404987</v>
      </c>
      <c r="F173" s="7">
        <v>155.86419492905955</v>
      </c>
      <c r="G173" s="7">
        <v>157.60435969798962</v>
      </c>
      <c r="H173" s="7">
        <v>222.01543446560197</v>
      </c>
      <c r="I173" s="7">
        <f t="shared" si="2"/>
        <v>178.18437659663226</v>
      </c>
    </row>
    <row r="174" spans="1:9" x14ac:dyDescent="0.25">
      <c r="A174" s="14"/>
      <c r="B174" s="5">
        <f>DATE(YEAR(siječanj!B174),MONTH(siječanj!B174)+2,DAY(siječanj!B174))</f>
        <v>43892</v>
      </c>
      <c r="C174" s="8">
        <v>1.78125</v>
      </c>
      <c r="D174">
        <v>1.0430419836337679</v>
      </c>
      <c r="E174" s="6">
        <v>174.12293051075318</v>
      </c>
      <c r="F174" s="7">
        <v>152.84433495306408</v>
      </c>
      <c r="G174" s="7">
        <v>158.4838539842502</v>
      </c>
      <c r="H174" s="7">
        <v>225.37899296602873</v>
      </c>
      <c r="I174" s="7">
        <f t="shared" si="2"/>
        <v>181.6175268360607</v>
      </c>
    </row>
    <row r="175" spans="1:9" x14ac:dyDescent="0.25">
      <c r="A175" s="14"/>
      <c r="B175" s="5">
        <f>DATE(YEAR(siječanj!B175),MONTH(siječanj!B175)+2,DAY(siječanj!B175))</f>
        <v>43892</v>
      </c>
      <c r="C175" s="8">
        <v>1.7916666666666701</v>
      </c>
      <c r="D175">
        <v>1.0430419836337679</v>
      </c>
      <c r="E175" s="6">
        <v>174.14442131128993</v>
      </c>
      <c r="F175" s="7">
        <v>147.86831338852767</v>
      </c>
      <c r="G175" s="7">
        <v>160.31339384603828</v>
      </c>
      <c r="H175" s="7">
        <v>225.78515391710869</v>
      </c>
      <c r="I175" s="7">
        <f t="shared" si="2"/>
        <v>181.63994264328244</v>
      </c>
    </row>
    <row r="176" spans="1:9" x14ac:dyDescent="0.25">
      <c r="A176" s="14"/>
      <c r="B176" s="5">
        <f>DATE(YEAR(siječanj!B176),MONTH(siječanj!B176)+2,DAY(siječanj!B176))</f>
        <v>43892</v>
      </c>
      <c r="C176" s="8">
        <v>1.8020833333333299</v>
      </c>
      <c r="D176">
        <v>1.0430419836337679</v>
      </c>
      <c r="E176" s="6">
        <v>173.56094971123426</v>
      </c>
      <c r="F176" s="7">
        <v>140.5826289817945</v>
      </c>
      <c r="G176" s="7">
        <v>159.2093184307094</v>
      </c>
      <c r="H176" s="7">
        <v>226.41377169070367</v>
      </c>
      <c r="I176" s="7">
        <f t="shared" si="2"/>
        <v>181.0313572681664</v>
      </c>
    </row>
    <row r="177" spans="1:9" x14ac:dyDescent="0.25">
      <c r="A177" s="14"/>
      <c r="B177" s="5">
        <f>DATE(YEAR(siječanj!B177),MONTH(siječanj!B177)+2,DAY(siječanj!B177))</f>
        <v>43892</v>
      </c>
      <c r="C177" s="8">
        <v>1.8125</v>
      </c>
      <c r="D177">
        <v>1.0430419836337679</v>
      </c>
      <c r="E177" s="6">
        <v>174.49658046457748</v>
      </c>
      <c r="F177" s="7">
        <v>134.81249221553324</v>
      </c>
      <c r="G177" s="7">
        <v>155.75979810230592</v>
      </c>
      <c r="H177" s="7">
        <v>226.39416746865376</v>
      </c>
      <c r="I177" s="7">
        <f t="shared" si="2"/>
        <v>182.00725942508228</v>
      </c>
    </row>
    <row r="178" spans="1:9" x14ac:dyDescent="0.25">
      <c r="A178" s="14"/>
      <c r="B178" s="5">
        <f>DATE(YEAR(siječanj!B178),MONTH(siječanj!B178)+2,DAY(siječanj!B178))</f>
        <v>43892</v>
      </c>
      <c r="C178" s="8">
        <v>1.8229166666666701</v>
      </c>
      <c r="D178">
        <v>1.0430419836337679</v>
      </c>
      <c r="E178" s="6">
        <v>175.49800776246556</v>
      </c>
      <c r="F178" s="7">
        <v>130.36613731759442</v>
      </c>
      <c r="G178" s="7">
        <v>151.1286548098783</v>
      </c>
      <c r="H178" s="7">
        <v>226.49479570858054</v>
      </c>
      <c r="I178" s="7">
        <f t="shared" si="2"/>
        <v>183.05179014033646</v>
      </c>
    </row>
    <row r="179" spans="1:9" x14ac:dyDescent="0.25">
      <c r="A179" s="14"/>
      <c r="B179" s="5">
        <f>DATE(YEAR(siječanj!B179),MONTH(siječanj!B179)+2,DAY(siječanj!B179))</f>
        <v>43892</v>
      </c>
      <c r="C179" s="8">
        <v>1.8333333333333299</v>
      </c>
      <c r="D179">
        <v>1.0430419836337679</v>
      </c>
      <c r="E179" s="6">
        <v>177.95626242144849</v>
      </c>
      <c r="F179" s="7">
        <v>126.99917736586059</v>
      </c>
      <c r="G179" s="7">
        <v>146.78744980385764</v>
      </c>
      <c r="H179" s="7">
        <v>226.51663589260932</v>
      </c>
      <c r="I179" s="7">
        <f t="shared" si="2"/>
        <v>185.61585295611897</v>
      </c>
    </row>
    <row r="180" spans="1:9" x14ac:dyDescent="0.25">
      <c r="A180" s="14"/>
      <c r="B180" s="5">
        <f>DATE(YEAR(siječanj!B180),MONTH(siječanj!B180)+2,DAY(siječanj!B180))</f>
        <v>43892</v>
      </c>
      <c r="C180" s="8">
        <v>1.84375</v>
      </c>
      <c r="D180">
        <v>1.0430419836337679</v>
      </c>
      <c r="E180" s="6">
        <v>178.19223097912911</v>
      </c>
      <c r="F180" s="7">
        <v>123.06786680399811</v>
      </c>
      <c r="G180" s="7">
        <v>138.69612159295346</v>
      </c>
      <c r="H180" s="7">
        <v>226.8686242713124</v>
      </c>
      <c r="I180" s="7">
        <f t="shared" si="2"/>
        <v>185.86197806859738</v>
      </c>
    </row>
    <row r="181" spans="1:9" x14ac:dyDescent="0.25">
      <c r="A181" s="14"/>
      <c r="B181" s="5">
        <f>DATE(YEAR(siječanj!B181),MONTH(siječanj!B181)+2,DAY(siječanj!B181))</f>
        <v>43892</v>
      </c>
      <c r="C181" s="8">
        <v>1.8541666666666701</v>
      </c>
      <c r="D181">
        <v>1.0430419836337679</v>
      </c>
      <c r="E181" s="6">
        <v>175.77232931475982</v>
      </c>
      <c r="F181" s="7">
        <v>120.60786010950052</v>
      </c>
      <c r="G181" s="7">
        <v>130.85748770011983</v>
      </c>
      <c r="H181" s="7">
        <v>227.32587302301371</v>
      </c>
      <c r="I181" s="7">
        <f t="shared" si="2"/>
        <v>183.33791903639496</v>
      </c>
    </row>
    <row r="182" spans="1:9" x14ac:dyDescent="0.25">
      <c r="A182" s="14"/>
      <c r="B182" s="5">
        <f>DATE(YEAR(siječanj!B182),MONTH(siječanj!B182)+2,DAY(siječanj!B182))</f>
        <v>43892</v>
      </c>
      <c r="C182" s="8">
        <v>1.8645833333333299</v>
      </c>
      <c r="D182">
        <v>1.0430419836337679</v>
      </c>
      <c r="E182" s="6">
        <v>172.43972284063113</v>
      </c>
      <c r="F182" s="7">
        <v>115.68105262778778</v>
      </c>
      <c r="G182" s="7">
        <v>125.27743217012598</v>
      </c>
      <c r="H182" s="7">
        <v>227.7264535224792</v>
      </c>
      <c r="I182" s="7">
        <f t="shared" si="2"/>
        <v>179.86187056894906</v>
      </c>
    </row>
    <row r="183" spans="1:9" x14ac:dyDescent="0.25">
      <c r="A183" s="14"/>
      <c r="B183" s="5">
        <f>DATE(YEAR(siječanj!B183),MONTH(siječanj!B183)+2,DAY(siječanj!B183))</f>
        <v>43892</v>
      </c>
      <c r="C183" s="8">
        <v>1.875</v>
      </c>
      <c r="D183">
        <v>1.0430419836337679</v>
      </c>
      <c r="E183" s="6">
        <v>171.26085351339131</v>
      </c>
      <c r="F183" s="7">
        <v>108.18445873986748</v>
      </c>
      <c r="G183" s="7">
        <v>118.65778134675845</v>
      </c>
      <c r="H183" s="7">
        <v>228.46528820072223</v>
      </c>
      <c r="I183" s="7">
        <f t="shared" si="2"/>
        <v>178.6322603674198</v>
      </c>
    </row>
    <row r="184" spans="1:9" x14ac:dyDescent="0.25">
      <c r="A184" s="14"/>
      <c r="B184" s="5">
        <f>DATE(YEAR(siječanj!B184),MONTH(siječanj!B184)+2,DAY(siječanj!B184))</f>
        <v>43892</v>
      </c>
      <c r="C184" s="8">
        <v>1.8854166666666701</v>
      </c>
      <c r="D184">
        <v>1.0430419836337679</v>
      </c>
      <c r="E184" s="6">
        <v>178.08018078594756</v>
      </c>
      <c r="F184" s="7">
        <v>87.775593438536106</v>
      </c>
      <c r="G184" s="7">
        <v>98.050849850628211</v>
      </c>
      <c r="H184" s="7">
        <v>231.91527603521163</v>
      </c>
      <c r="I184" s="7">
        <f t="shared" si="2"/>
        <v>185.74510501283473</v>
      </c>
    </row>
    <row r="185" spans="1:9" x14ac:dyDescent="0.25">
      <c r="A185" s="14"/>
      <c r="B185" s="5">
        <f>DATE(YEAR(siječanj!B185),MONTH(siječanj!B185)+2,DAY(siječanj!B185))</f>
        <v>43892</v>
      </c>
      <c r="C185" s="8">
        <v>1.8958333333333299</v>
      </c>
      <c r="D185">
        <v>1.0430419836337679</v>
      </c>
      <c r="E185" s="6">
        <v>184.3722201967926</v>
      </c>
      <c r="F185" s="7">
        <v>80.149458849467791</v>
      </c>
      <c r="G185" s="7">
        <v>91.342358146231192</v>
      </c>
      <c r="H185" s="7">
        <v>235.71761545540107</v>
      </c>
      <c r="I185" s="7">
        <f t="shared" si="2"/>
        <v>192.30796628102439</v>
      </c>
    </row>
    <row r="186" spans="1:9" x14ac:dyDescent="0.25">
      <c r="A186" s="14"/>
      <c r="B186" s="5">
        <f>DATE(YEAR(siječanj!B186),MONTH(siječanj!B186)+2,DAY(siječanj!B186))</f>
        <v>43892</v>
      </c>
      <c r="C186" s="8">
        <v>1.90625</v>
      </c>
      <c r="D186">
        <v>1.0430419836337679</v>
      </c>
      <c r="E186" s="6">
        <v>184.74239967807387</v>
      </c>
      <c r="F186" s="7">
        <v>77.567062286511316</v>
      </c>
      <c r="G186" s="7">
        <v>87.726425359736368</v>
      </c>
      <c r="H186" s="7">
        <v>236.4427547421374</v>
      </c>
      <c r="I186" s="7">
        <f t="shared" si="2"/>
        <v>192.69407902148052</v>
      </c>
    </row>
    <row r="187" spans="1:9" x14ac:dyDescent="0.25">
      <c r="A187" s="14"/>
      <c r="B187" s="5">
        <f>DATE(YEAR(siječanj!B187),MONTH(siječanj!B187)+2,DAY(siječanj!B187))</f>
        <v>43892</v>
      </c>
      <c r="C187" s="8">
        <v>1.9166666666666701</v>
      </c>
      <c r="D187">
        <v>1.0430419836337679</v>
      </c>
      <c r="E187" s="6">
        <v>183.41694242354191</v>
      </c>
      <c r="F187" s="7">
        <v>76.944835626383437</v>
      </c>
      <c r="G187" s="7">
        <v>85.036493763189256</v>
      </c>
      <c r="H187" s="7">
        <v>235.56324253079251</v>
      </c>
      <c r="I187" s="7">
        <f t="shared" si="2"/>
        <v>191.31157145749174</v>
      </c>
    </row>
    <row r="188" spans="1:9" x14ac:dyDescent="0.25">
      <c r="A188" s="14"/>
      <c r="B188" s="5">
        <f>DATE(YEAR(siječanj!B188),MONTH(siječanj!B188)+2,DAY(siječanj!B188))</f>
        <v>43892</v>
      </c>
      <c r="C188" s="8">
        <v>1.9270833333333299</v>
      </c>
      <c r="D188">
        <v>1.0430419836337679</v>
      </c>
      <c r="E188" s="6">
        <v>180.26830635706125</v>
      </c>
      <c r="F188" s="7">
        <v>75.087931924547377</v>
      </c>
      <c r="G188" s="7">
        <v>70.481843282463615</v>
      </c>
      <c r="H188" s="7">
        <v>236.98180069482981</v>
      </c>
      <c r="I188" s="7">
        <f t="shared" si="2"/>
        <v>188.02741184896894</v>
      </c>
    </row>
    <row r="189" spans="1:9" x14ac:dyDescent="0.25">
      <c r="A189" s="14"/>
      <c r="B189" s="5">
        <f>DATE(YEAR(siječanj!B189),MONTH(siječanj!B189)+2,DAY(siječanj!B189))</f>
        <v>43892</v>
      </c>
      <c r="C189" s="8">
        <v>1.9375</v>
      </c>
      <c r="D189">
        <v>1.0430419836337679</v>
      </c>
      <c r="E189" s="6">
        <v>172.9758691006987</v>
      </c>
      <c r="F189" s="7">
        <v>73.325440057442435</v>
      </c>
      <c r="G189" s="7">
        <v>65.121074631415397</v>
      </c>
      <c r="H189" s="7">
        <v>236.7695634226144</v>
      </c>
      <c r="I189" s="7">
        <f t="shared" si="2"/>
        <v>180.42109362756776</v>
      </c>
    </row>
    <row r="190" spans="1:9" x14ac:dyDescent="0.25">
      <c r="A190" s="14"/>
      <c r="B190" s="5">
        <f>DATE(YEAR(siječanj!B190),MONTH(siječanj!B190)+2,DAY(siječanj!B190))</f>
        <v>43892</v>
      </c>
      <c r="C190" s="8">
        <v>1.9479166666666701</v>
      </c>
      <c r="D190">
        <v>1.0430419836337679</v>
      </c>
      <c r="E190" s="6">
        <v>166.23907286751972</v>
      </c>
      <c r="F190" s="7">
        <v>72.320483515873335</v>
      </c>
      <c r="G190" s="7">
        <v>63.270221608392262</v>
      </c>
      <c r="H190" s="7">
        <v>235.93002487778222</v>
      </c>
      <c r="I190" s="7">
        <f t="shared" si="2"/>
        <v>173.39433232117625</v>
      </c>
    </row>
    <row r="191" spans="1:9" x14ac:dyDescent="0.25">
      <c r="A191" s="14"/>
      <c r="B191" s="5">
        <f>DATE(YEAR(siječanj!B191),MONTH(siječanj!B191)+2,DAY(siječanj!B191))</f>
        <v>43892</v>
      </c>
      <c r="C191" s="8">
        <v>1.9583333333333299</v>
      </c>
      <c r="D191">
        <v>1.0430419836337679</v>
      </c>
      <c r="E191" s="6">
        <v>156.56661442082529</v>
      </c>
      <c r="F191" s="7">
        <v>69.537370614963152</v>
      </c>
      <c r="G191" s="7">
        <v>62.253281060059344</v>
      </c>
      <c r="H191" s="7">
        <v>235.4863889253115</v>
      </c>
      <c r="I191" s="7">
        <f t="shared" si="2"/>
        <v>163.30555207632091</v>
      </c>
    </row>
    <row r="192" spans="1:9" x14ac:dyDescent="0.25">
      <c r="A192" s="14"/>
      <c r="B192" s="5">
        <f>DATE(YEAR(siječanj!B192),MONTH(siječanj!B192)+2,DAY(siječanj!B192))</f>
        <v>43892</v>
      </c>
      <c r="C192" s="8">
        <v>1.96875</v>
      </c>
      <c r="D192">
        <v>1.0430419836337679</v>
      </c>
      <c r="E192" s="6">
        <v>146.18074548135186</v>
      </c>
      <c r="F192" s="7">
        <v>67.404153767708479</v>
      </c>
      <c r="G192" s="7">
        <v>61.062919780023392</v>
      </c>
      <c r="H192" s="7">
        <v>235.98913806040619</v>
      </c>
      <c r="I192" s="7">
        <f t="shared" si="2"/>
        <v>152.4726547359322</v>
      </c>
    </row>
    <row r="193" spans="1:9" x14ac:dyDescent="0.25">
      <c r="A193" s="14"/>
      <c r="B193" s="5">
        <f>DATE(YEAR(siječanj!B193),MONTH(siječanj!B193)+2,DAY(siječanj!B193))</f>
        <v>43892</v>
      </c>
      <c r="C193" s="8">
        <v>1.9791666666666701</v>
      </c>
      <c r="D193">
        <v>1.0430419836337679</v>
      </c>
      <c r="E193" s="6">
        <v>135.60026780486697</v>
      </c>
      <c r="F193" s="7">
        <v>66.267708484247535</v>
      </c>
      <c r="G193" s="7">
        <v>59.336241351215932</v>
      </c>
      <c r="H193" s="7">
        <v>236.90920805472203</v>
      </c>
      <c r="I193" s="7">
        <f t="shared" si="2"/>
        <v>141.4367723124586</v>
      </c>
    </row>
    <row r="194" spans="1:9" ht="15.75" thickBot="1" x14ac:dyDescent="0.3">
      <c r="A194" s="14"/>
      <c r="B194" s="5">
        <f>DATE(YEAR(siječanj!B194),MONTH(siječanj!B194)+2,DAY(siječanj!B194))</f>
        <v>43892</v>
      </c>
      <c r="C194" s="8">
        <v>1.9895833333333299</v>
      </c>
      <c r="D194">
        <v>1.0430419836337679</v>
      </c>
      <c r="E194" s="6">
        <v>125.36027069461504</v>
      </c>
      <c r="F194" s="7">
        <v>64.516612254662363</v>
      </c>
      <c r="G194" s="7">
        <v>58.371626576031723</v>
      </c>
      <c r="H194" s="7">
        <v>238.4339400822324</v>
      </c>
      <c r="I194" s="7">
        <f t="shared" si="2"/>
        <v>130.75602541417737</v>
      </c>
    </row>
    <row r="195" spans="1:9" x14ac:dyDescent="0.25">
      <c r="A195" s="13">
        <f t="shared" ref="A195" si="3">A99+1</f>
        <v>63</v>
      </c>
      <c r="B195" s="5">
        <f>DATE(YEAR(siječanj!B195),MONTH(siječanj!B195)+2,DAY(siječanj!B195))</f>
        <v>43893</v>
      </c>
      <c r="C195" s="8">
        <v>2</v>
      </c>
      <c r="D195">
        <v>1.0390378886496938</v>
      </c>
      <c r="E195" s="6">
        <v>113.03720912855273</v>
      </c>
      <c r="F195" s="7">
        <v>63.235947823132044</v>
      </c>
      <c r="G195" s="7">
        <v>58.806479941817187</v>
      </c>
      <c r="H195" s="7">
        <v>239.54236026941197</v>
      </c>
      <c r="I195" s="7">
        <f t="shared" si="2"/>
        <v>117.44994311178533</v>
      </c>
    </row>
    <row r="196" spans="1:9" x14ac:dyDescent="0.25">
      <c r="A196" s="14"/>
      <c r="B196" s="5">
        <f>DATE(YEAR(siječanj!B196),MONTH(siječanj!B196)+2,DAY(siječanj!B196))</f>
        <v>43893</v>
      </c>
      <c r="C196" s="8">
        <v>2.0104166666666701</v>
      </c>
      <c r="D196">
        <v>1.0390378886496938</v>
      </c>
      <c r="E196" s="6">
        <v>103.99311544244649</v>
      </c>
      <c r="F196" s="7">
        <v>61.890497007770584</v>
      </c>
      <c r="G196" s="7">
        <v>58.332732659850777</v>
      </c>
      <c r="H196" s="7">
        <v>240.28704009258777</v>
      </c>
      <c r="I196" s="7">
        <f t="shared" ref="I196:I259" si="4">D196*E196</f>
        <v>108.05278710342347</v>
      </c>
    </row>
    <row r="197" spans="1:9" x14ac:dyDescent="0.25">
      <c r="A197" s="14"/>
      <c r="B197" s="5">
        <f>DATE(YEAR(siječanj!B197),MONTH(siječanj!B197)+2,DAY(siječanj!B197))</f>
        <v>43893</v>
      </c>
      <c r="C197" s="8">
        <v>2.0208333333333299</v>
      </c>
      <c r="D197">
        <v>1.0390378886496938</v>
      </c>
      <c r="E197" s="6">
        <v>96.464605504403977</v>
      </c>
      <c r="F197" s="7">
        <v>60.96351821235325</v>
      </c>
      <c r="G197" s="7">
        <v>58.426255067652853</v>
      </c>
      <c r="H197" s="7">
        <v>240.32283538600331</v>
      </c>
      <c r="I197" s="7">
        <f t="shared" si="4"/>
        <v>100.23038003272154</v>
      </c>
    </row>
    <row r="198" spans="1:9" x14ac:dyDescent="0.25">
      <c r="A198" s="14"/>
      <c r="B198" s="5">
        <f>DATE(YEAR(siječanj!B198),MONTH(siječanj!B198)+2,DAY(siječanj!B198))</f>
        <v>43893</v>
      </c>
      <c r="C198" s="8">
        <v>2.03125</v>
      </c>
      <c r="D198">
        <v>1.0390378886496938</v>
      </c>
      <c r="E198" s="6">
        <v>89.197921256436672</v>
      </c>
      <c r="F198" s="7">
        <v>59.762775559404247</v>
      </c>
      <c r="G198" s="7">
        <v>57.737726225491151</v>
      </c>
      <c r="H198" s="7">
        <v>240.69591564281251</v>
      </c>
      <c r="I198" s="7">
        <f t="shared" si="4"/>
        <v>92.680019774229606</v>
      </c>
    </row>
    <row r="199" spans="1:9" x14ac:dyDescent="0.25">
      <c r="A199" s="14"/>
      <c r="B199" s="5">
        <f>DATE(YEAR(siječanj!B199),MONTH(siječanj!B199)+2,DAY(siječanj!B199))</f>
        <v>43893</v>
      </c>
      <c r="C199" s="8">
        <v>2.0416666666666701</v>
      </c>
      <c r="D199">
        <v>1.0390378886496938</v>
      </c>
      <c r="E199" s="6">
        <v>83.025970215059516</v>
      </c>
      <c r="F199" s="7">
        <v>59.158698546370815</v>
      </c>
      <c r="G199" s="7">
        <v>57.854484063861776</v>
      </c>
      <c r="H199" s="7">
        <v>241.32186757655813</v>
      </c>
      <c r="I199" s="7">
        <f t="shared" si="4"/>
        <v>86.267128795347801</v>
      </c>
    </row>
    <row r="200" spans="1:9" x14ac:dyDescent="0.25">
      <c r="A200" s="14"/>
      <c r="B200" s="5">
        <f>DATE(YEAR(siječanj!B200),MONTH(siječanj!B200)+2,DAY(siječanj!B200))</f>
        <v>43893</v>
      </c>
      <c r="C200" s="8">
        <v>2.0520833333333299</v>
      </c>
      <c r="D200">
        <v>1.0390378886496938</v>
      </c>
      <c r="E200" s="6">
        <v>77.925840188915004</v>
      </c>
      <c r="F200" s="7">
        <v>58.639918461378414</v>
      </c>
      <c r="G200" s="7">
        <v>57.56505838261041</v>
      </c>
      <c r="H200" s="7">
        <v>241.89841241274527</v>
      </c>
      <c r="I200" s="7">
        <f t="shared" si="4"/>
        <v>80.967900461143699</v>
      </c>
    </row>
    <row r="201" spans="1:9" x14ac:dyDescent="0.25">
      <c r="A201" s="14"/>
      <c r="B201" s="5">
        <f>DATE(YEAR(siječanj!B201),MONTH(siječanj!B201)+2,DAY(siječanj!B201))</f>
        <v>43893</v>
      </c>
      <c r="C201" s="8">
        <v>2.0625</v>
      </c>
      <c r="D201">
        <v>1.0390378886496938</v>
      </c>
      <c r="E201" s="6">
        <v>74.452847059264343</v>
      </c>
      <c r="F201" s="7">
        <v>58.666208994791049</v>
      </c>
      <c r="G201" s="7">
        <v>57.033326647144818</v>
      </c>
      <c r="H201" s="7">
        <v>241.57397403108166</v>
      </c>
      <c r="I201" s="7">
        <f t="shared" si="4"/>
        <v>77.359329012416595</v>
      </c>
    </row>
    <row r="202" spans="1:9" x14ac:dyDescent="0.25">
      <c r="A202" s="14"/>
      <c r="B202" s="5">
        <f>DATE(YEAR(siječanj!B202),MONTH(siječanj!B202)+2,DAY(siječanj!B202))</f>
        <v>43893</v>
      </c>
      <c r="C202" s="8">
        <v>2.0729166666666701</v>
      </c>
      <c r="D202">
        <v>1.0390378886496938</v>
      </c>
      <c r="E202" s="6">
        <v>70.975128075267662</v>
      </c>
      <c r="F202" s="7">
        <v>58.021247176023678</v>
      </c>
      <c r="G202" s="7">
        <v>57.022045328993912</v>
      </c>
      <c r="H202" s="7">
        <v>241.55484048549638</v>
      </c>
      <c r="I202" s="7">
        <f t="shared" si="4"/>
        <v>73.745847221967722</v>
      </c>
    </row>
    <row r="203" spans="1:9" x14ac:dyDescent="0.25">
      <c r="A203" s="14"/>
      <c r="B203" s="5">
        <f>DATE(YEAR(siječanj!B203),MONTH(siječanj!B203)+2,DAY(siječanj!B203))</f>
        <v>43893</v>
      </c>
      <c r="C203" s="8">
        <v>2.0833333333333299</v>
      </c>
      <c r="D203">
        <v>1.0390378886496938</v>
      </c>
      <c r="E203" s="6">
        <v>68.602259024926127</v>
      </c>
      <c r="F203" s="7">
        <v>57.329532379405236</v>
      </c>
      <c r="G203" s="7">
        <v>56.848312228524186</v>
      </c>
      <c r="H203" s="7">
        <v>241.47669028079042</v>
      </c>
      <c r="I203" s="7">
        <f t="shared" si="4"/>
        <v>71.280346373858649</v>
      </c>
    </row>
    <row r="204" spans="1:9" x14ac:dyDescent="0.25">
      <c r="A204" s="14"/>
      <c r="B204" s="5">
        <f>DATE(YEAR(siječanj!B204),MONTH(siječanj!B204)+2,DAY(siječanj!B204))</f>
        <v>43893</v>
      </c>
      <c r="C204" s="8">
        <v>2.09375</v>
      </c>
      <c r="D204">
        <v>1.0390378886496938</v>
      </c>
      <c r="E204" s="6">
        <v>66.440539692958083</v>
      </c>
      <c r="F204" s="7">
        <v>56.587024224133785</v>
      </c>
      <c r="G204" s="7">
        <v>56.528138247392526</v>
      </c>
      <c r="H204" s="7">
        <v>241.78327678977877</v>
      </c>
      <c r="I204" s="7">
        <f t="shared" si="4"/>
        <v>69.034238083317348</v>
      </c>
    </row>
    <row r="205" spans="1:9" x14ac:dyDescent="0.25">
      <c r="A205" s="14"/>
      <c r="B205" s="5">
        <f>DATE(YEAR(siječanj!B205),MONTH(siječanj!B205)+2,DAY(siječanj!B205))</f>
        <v>43893</v>
      </c>
      <c r="C205" s="8">
        <v>2.1041666666666701</v>
      </c>
      <c r="D205">
        <v>1.0390378886496938</v>
      </c>
      <c r="E205" s="6">
        <v>65.401263321320982</v>
      </c>
      <c r="F205" s="7">
        <v>56.325245226322146</v>
      </c>
      <c r="G205" s="7">
        <v>56.299728598568343</v>
      </c>
      <c r="H205" s="7">
        <v>241.47877399435686</v>
      </c>
      <c r="I205" s="7">
        <f t="shared" si="4"/>
        <v>67.954390556408015</v>
      </c>
    </row>
    <row r="206" spans="1:9" x14ac:dyDescent="0.25">
      <c r="A206" s="14"/>
      <c r="B206" s="5">
        <f>DATE(YEAR(siječanj!B206),MONTH(siječanj!B206)+2,DAY(siječanj!B206))</f>
        <v>43893</v>
      </c>
      <c r="C206" s="8">
        <v>2.1145833333333299</v>
      </c>
      <c r="D206">
        <v>1.0390378886496938</v>
      </c>
      <c r="E206" s="6">
        <v>63.891966305291035</v>
      </c>
      <c r="F206" s="7">
        <v>55.913002126780995</v>
      </c>
      <c r="G206" s="7">
        <v>57.702080143538247</v>
      </c>
      <c r="H206" s="7">
        <v>241.44532113730017</v>
      </c>
      <c r="I206" s="7">
        <f t="shared" si="4"/>
        <v>66.38617377152697</v>
      </c>
    </row>
    <row r="207" spans="1:9" x14ac:dyDescent="0.25">
      <c r="A207" s="14"/>
      <c r="B207" s="5">
        <f>DATE(YEAR(siječanj!B207),MONTH(siječanj!B207)+2,DAY(siječanj!B207))</f>
        <v>43893</v>
      </c>
      <c r="C207" s="8">
        <v>2.125</v>
      </c>
      <c r="D207">
        <v>1.0390378886496938</v>
      </c>
      <c r="E207" s="6">
        <v>63.451186823270334</v>
      </c>
      <c r="F207" s="7">
        <v>56.838249330426059</v>
      </c>
      <c r="G207" s="7">
        <v>56.799935116964683</v>
      </c>
      <c r="H207" s="7">
        <v>240.84040436166393</v>
      </c>
      <c r="I207" s="7">
        <f t="shared" si="4"/>
        <v>65.928187189168085</v>
      </c>
    </row>
    <row r="208" spans="1:9" x14ac:dyDescent="0.25">
      <c r="A208" s="14"/>
      <c r="B208" s="5">
        <f>DATE(YEAR(siječanj!B208),MONTH(siječanj!B208)+2,DAY(siječanj!B208))</f>
        <v>43893</v>
      </c>
      <c r="C208" s="8">
        <v>2.1354166666666701</v>
      </c>
      <c r="D208">
        <v>1.0390378886496938</v>
      </c>
      <c r="E208" s="6">
        <v>62.522716068332457</v>
      </c>
      <c r="F208" s="7">
        <v>57.379608249800746</v>
      </c>
      <c r="G208" s="7">
        <v>56.289844930411981</v>
      </c>
      <c r="H208" s="7">
        <v>241.05962714927404</v>
      </c>
      <c r="I208" s="7">
        <f t="shared" si="4"/>
        <v>64.963470896284448</v>
      </c>
    </row>
    <row r="209" spans="1:9" x14ac:dyDescent="0.25">
      <c r="A209" s="14"/>
      <c r="B209" s="5">
        <f>DATE(YEAR(siječanj!B209),MONTH(siječanj!B209)+2,DAY(siječanj!B209))</f>
        <v>43893</v>
      </c>
      <c r="C209" s="8">
        <v>2.1458333333333299</v>
      </c>
      <c r="D209">
        <v>1.0390378886496938</v>
      </c>
      <c r="E209" s="6">
        <v>62.199548572739452</v>
      </c>
      <c r="F209" s="7">
        <v>56.976195466635268</v>
      </c>
      <c r="G209" s="7">
        <v>56.860939135208554</v>
      </c>
      <c r="H209" s="7">
        <v>240.96609288929719</v>
      </c>
      <c r="I209" s="7">
        <f t="shared" si="4"/>
        <v>64.627687623983277</v>
      </c>
    </row>
    <row r="210" spans="1:9" x14ac:dyDescent="0.25">
      <c r="A210" s="14"/>
      <c r="B210" s="5">
        <f>DATE(YEAR(siječanj!B210),MONTH(siječanj!B210)+2,DAY(siječanj!B210))</f>
        <v>43893</v>
      </c>
      <c r="C210" s="8">
        <v>2.15625</v>
      </c>
      <c r="D210">
        <v>1.0390378886496938</v>
      </c>
      <c r="E210" s="6">
        <v>61.668355078752242</v>
      </c>
      <c r="F210" s="7">
        <v>57.389260270605391</v>
      </c>
      <c r="G210" s="7">
        <v>55.204727896384618</v>
      </c>
      <c r="H210" s="7">
        <v>240.87882071598395</v>
      </c>
      <c r="I210" s="7">
        <f t="shared" si="4"/>
        <v>64.07575745752635</v>
      </c>
    </row>
    <row r="211" spans="1:9" x14ac:dyDescent="0.25">
      <c r="A211" s="14"/>
      <c r="B211" s="5">
        <f>DATE(YEAR(siječanj!B211),MONTH(siječanj!B211)+2,DAY(siječanj!B211))</f>
        <v>43893</v>
      </c>
      <c r="C211" s="8">
        <v>2.1666666666666701</v>
      </c>
      <c r="D211">
        <v>1.0390378886496938</v>
      </c>
      <c r="E211" s="6">
        <v>61.428145923854444</v>
      </c>
      <c r="F211" s="7">
        <v>57.461610343497334</v>
      </c>
      <c r="G211" s="7">
        <v>55.197887821339613</v>
      </c>
      <c r="H211" s="7">
        <v>240.54265423112355</v>
      </c>
      <c r="I211" s="7">
        <f t="shared" si="4"/>
        <v>63.826171044387017</v>
      </c>
    </row>
    <row r="212" spans="1:9" x14ac:dyDescent="0.25">
      <c r="A212" s="14"/>
      <c r="B212" s="5">
        <f>DATE(YEAR(siječanj!B212),MONTH(siječanj!B212)+2,DAY(siječanj!B212))</f>
        <v>43893</v>
      </c>
      <c r="C212" s="8">
        <v>2.1770833333333299</v>
      </c>
      <c r="D212">
        <v>1.0390378886496938</v>
      </c>
      <c r="E212" s="6">
        <v>62.458100250647703</v>
      </c>
      <c r="F212" s="7">
        <v>56.964471147343907</v>
      </c>
      <c r="G212" s="7">
        <v>56.491270723467295</v>
      </c>
      <c r="H212" s="7">
        <v>240.67817621504315</v>
      </c>
      <c r="I212" s="7">
        <f t="shared" si="4"/>
        <v>64.896332613503901</v>
      </c>
    </row>
    <row r="213" spans="1:9" x14ac:dyDescent="0.25">
      <c r="A213" s="14"/>
      <c r="B213" s="5">
        <f>DATE(YEAR(siječanj!B213),MONTH(siječanj!B213)+2,DAY(siječanj!B213))</f>
        <v>43893</v>
      </c>
      <c r="C213" s="8">
        <v>2.1875</v>
      </c>
      <c r="D213">
        <v>1.0390378886496938</v>
      </c>
      <c r="E213" s="6">
        <v>62.398819314474743</v>
      </c>
      <c r="F213" s="7">
        <v>57.665825939824138</v>
      </c>
      <c r="G213" s="7">
        <v>56.947216990460028</v>
      </c>
      <c r="H213" s="7">
        <v>240.65970141749079</v>
      </c>
      <c r="I213" s="7">
        <f t="shared" si="4"/>
        <v>64.834737474745566</v>
      </c>
    </row>
    <row r="214" spans="1:9" x14ac:dyDescent="0.25">
      <c r="A214" s="14"/>
      <c r="B214" s="5">
        <f>DATE(YEAR(siječanj!B214),MONTH(siječanj!B214)+2,DAY(siječanj!B214))</f>
        <v>43893</v>
      </c>
      <c r="C214" s="8">
        <v>2.1979166666666701</v>
      </c>
      <c r="D214">
        <v>1.0390378886496938</v>
      </c>
      <c r="E214" s="6">
        <v>64.207650625160056</v>
      </c>
      <c r="F214" s="7">
        <v>57.601159805421595</v>
      </c>
      <c r="G214" s="7">
        <v>56.751237627182938</v>
      </c>
      <c r="H214" s="7">
        <v>241.02871574610876</v>
      </c>
      <c r="I214" s="7">
        <f t="shared" si="4"/>
        <v>66.714181740723504</v>
      </c>
    </row>
    <row r="215" spans="1:9" x14ac:dyDescent="0.25">
      <c r="A215" s="14"/>
      <c r="B215" s="5">
        <f>DATE(YEAR(siječanj!B215),MONTH(siječanj!B215)+2,DAY(siječanj!B215))</f>
        <v>43893</v>
      </c>
      <c r="C215" s="8">
        <v>2.2083333333333299</v>
      </c>
      <c r="D215">
        <v>1.0390378886496938</v>
      </c>
      <c r="E215" s="6">
        <v>65.519395927745208</v>
      </c>
      <c r="F215" s="7">
        <v>55.825392401395987</v>
      </c>
      <c r="G215" s="7">
        <v>57.330405363180162</v>
      </c>
      <c r="H215" s="7">
        <v>240.35271587834961</v>
      </c>
      <c r="I215" s="7">
        <f t="shared" si="4"/>
        <v>68.077134810367724</v>
      </c>
    </row>
    <row r="216" spans="1:9" x14ac:dyDescent="0.25">
      <c r="A216" s="14"/>
      <c r="B216" s="5">
        <f>DATE(YEAR(siječanj!B216),MONTH(siječanj!B216)+2,DAY(siječanj!B216))</f>
        <v>43893</v>
      </c>
      <c r="C216" s="8">
        <v>2.21875</v>
      </c>
      <c r="D216">
        <v>1.0390378886496938</v>
      </c>
      <c r="E216" s="6">
        <v>68.585574627489578</v>
      </c>
      <c r="F216" s="7">
        <v>55.63085688407385</v>
      </c>
      <c r="G216" s="7">
        <v>59.991262636058238</v>
      </c>
      <c r="H216" s="7">
        <v>238.91056120055816</v>
      </c>
      <c r="I216" s="7">
        <f t="shared" si="4"/>
        <v>71.263010652772778</v>
      </c>
    </row>
    <row r="217" spans="1:9" x14ac:dyDescent="0.25">
      <c r="A217" s="14"/>
      <c r="B217" s="5">
        <f>DATE(YEAR(siječanj!B217),MONTH(siječanj!B217)+2,DAY(siječanj!B217))</f>
        <v>43893</v>
      </c>
      <c r="C217" s="8">
        <v>2.2291666666666701</v>
      </c>
      <c r="D217">
        <v>1.0390378886496938</v>
      </c>
      <c r="E217" s="6">
        <v>71.797942439962725</v>
      </c>
      <c r="F217" s="7">
        <v>56.338516754928541</v>
      </c>
      <c r="G217" s="7">
        <v>61.319126244355388</v>
      </c>
      <c r="H217" s="7">
        <v>238.78518115010047</v>
      </c>
      <c r="I217" s="7">
        <f t="shared" si="4"/>
        <v>74.600782522211119</v>
      </c>
    </row>
    <row r="218" spans="1:9" x14ac:dyDescent="0.25">
      <c r="A218" s="14"/>
      <c r="B218" s="5">
        <f>DATE(YEAR(siječanj!B218),MONTH(siječanj!B218)+2,DAY(siječanj!B218))</f>
        <v>43893</v>
      </c>
      <c r="C218" s="8">
        <v>2.2395833333333299</v>
      </c>
      <c r="D218">
        <v>1.0390378886496938</v>
      </c>
      <c r="E218" s="6">
        <v>78.631991470798724</v>
      </c>
      <c r="F218" s="7">
        <v>56.976051167320918</v>
      </c>
      <c r="G218" s="7">
        <v>59.791198450447474</v>
      </c>
      <c r="H218" s="7">
        <v>237.58526663265332</v>
      </c>
      <c r="I218" s="7">
        <f t="shared" si="4"/>
        <v>81.701618398139445</v>
      </c>
    </row>
    <row r="219" spans="1:9" x14ac:dyDescent="0.25">
      <c r="A219" s="14"/>
      <c r="B219" s="5">
        <f>DATE(YEAR(siječanj!B219),MONTH(siječanj!B219)+2,DAY(siječanj!B219))</f>
        <v>43893</v>
      </c>
      <c r="C219" s="8">
        <v>2.25</v>
      </c>
      <c r="D219">
        <v>1.0390378886496938</v>
      </c>
      <c r="E219" s="6">
        <v>83.740496602774485</v>
      </c>
      <c r="F219" s="7">
        <v>59.563013200251014</v>
      </c>
      <c r="G219" s="7">
        <v>59.99889164247552</v>
      </c>
      <c r="H219" s="7">
        <v>234.19714240308861</v>
      </c>
      <c r="I219" s="7">
        <f t="shared" si="4"/>
        <v>87.009548784623661</v>
      </c>
    </row>
    <row r="220" spans="1:9" x14ac:dyDescent="0.25">
      <c r="A220" s="14"/>
      <c r="B220" s="5">
        <f>DATE(YEAR(siječanj!B220),MONTH(siječanj!B220)+2,DAY(siječanj!B220))</f>
        <v>43893</v>
      </c>
      <c r="C220" s="8">
        <v>2.2604166666666701</v>
      </c>
      <c r="D220">
        <v>1.0390378886496938</v>
      </c>
      <c r="E220" s="6">
        <v>90.252174784842396</v>
      </c>
      <c r="F220" s="7">
        <v>67.597611048487238</v>
      </c>
      <c r="G220" s="7">
        <v>61.131977305829018</v>
      </c>
      <c r="H220" s="7">
        <v>220.93195316543398</v>
      </c>
      <c r="I220" s="7">
        <f t="shared" si="4"/>
        <v>93.775429134485776</v>
      </c>
    </row>
    <row r="221" spans="1:9" x14ac:dyDescent="0.25">
      <c r="A221" s="14"/>
      <c r="B221" s="5">
        <f>DATE(YEAR(siječanj!B221),MONTH(siječanj!B221)+2,DAY(siječanj!B221))</f>
        <v>43893</v>
      </c>
      <c r="C221" s="8">
        <v>2.2708333333333299</v>
      </c>
      <c r="D221">
        <v>1.0390378886496938</v>
      </c>
      <c r="E221" s="6">
        <v>95.821381463272814</v>
      </c>
      <c r="F221" s="7">
        <v>76.75024800097556</v>
      </c>
      <c r="G221" s="7">
        <v>62.235367912707879</v>
      </c>
      <c r="H221" s="7">
        <v>211.74690296595247</v>
      </c>
      <c r="I221" s="7">
        <f t="shared" si="4"/>
        <v>99.562045883095891</v>
      </c>
    </row>
    <row r="222" spans="1:9" x14ac:dyDescent="0.25">
      <c r="A222" s="14"/>
      <c r="B222" s="5">
        <f>DATE(YEAR(siječanj!B222),MONTH(siječanj!B222)+2,DAY(siječanj!B222))</f>
        <v>43893</v>
      </c>
      <c r="C222" s="8">
        <v>2.28125</v>
      </c>
      <c r="D222">
        <v>1.0390378886496938</v>
      </c>
      <c r="E222" s="6">
        <v>102.13891651942049</v>
      </c>
      <c r="F222" s="7">
        <v>78.113784330402879</v>
      </c>
      <c r="G222" s="7">
        <v>66.752636770765093</v>
      </c>
      <c r="H222" s="7">
        <v>191.80880014753873</v>
      </c>
      <c r="I222" s="7">
        <f t="shared" si="4"/>
        <v>106.12620416930601</v>
      </c>
    </row>
    <row r="223" spans="1:9" x14ac:dyDescent="0.25">
      <c r="A223" s="14"/>
      <c r="B223" s="5">
        <f>DATE(YEAR(siječanj!B223),MONTH(siječanj!B223)+2,DAY(siječanj!B223))</f>
        <v>43893</v>
      </c>
      <c r="C223" s="8">
        <v>2.2916666666666701</v>
      </c>
      <c r="D223">
        <v>1.0390378886496938</v>
      </c>
      <c r="E223" s="6">
        <v>107.68798699160706</v>
      </c>
      <c r="F223" s="7">
        <v>85.897606003547054</v>
      </c>
      <c r="G223" s="7">
        <v>79.001188788836032</v>
      </c>
      <c r="H223" s="7">
        <v>151.73628262145536</v>
      </c>
      <c r="I223" s="7">
        <f t="shared" si="4"/>
        <v>111.89189863669509</v>
      </c>
    </row>
    <row r="224" spans="1:9" x14ac:dyDescent="0.25">
      <c r="A224" s="14"/>
      <c r="B224" s="5">
        <f>DATE(YEAR(siječanj!B224),MONTH(siječanj!B224)+2,DAY(siječanj!B224))</f>
        <v>43893</v>
      </c>
      <c r="C224" s="8">
        <v>2.3020833333333299</v>
      </c>
      <c r="D224">
        <v>1.0390378886496938</v>
      </c>
      <c r="E224" s="6">
        <v>109.35687171801275</v>
      </c>
      <c r="F224" s="7">
        <v>108.7183822362386</v>
      </c>
      <c r="G224" s="7">
        <v>96.340346517316519</v>
      </c>
      <c r="H224" s="7">
        <v>117.53565897964826</v>
      </c>
      <c r="I224" s="7">
        <f t="shared" si="4"/>
        <v>113.6259330992194</v>
      </c>
    </row>
    <row r="225" spans="1:9" x14ac:dyDescent="0.25">
      <c r="A225" s="14"/>
      <c r="B225" s="5">
        <f>DATE(YEAR(siječanj!B225),MONTH(siječanj!B225)+2,DAY(siječanj!B225))</f>
        <v>43893</v>
      </c>
      <c r="C225" s="8">
        <v>2.3125</v>
      </c>
      <c r="D225">
        <v>1.0390378886496938</v>
      </c>
      <c r="E225" s="6">
        <v>112.73625737228413</v>
      </c>
      <c r="F225" s="7">
        <v>123.77035594942174</v>
      </c>
      <c r="G225" s="7">
        <v>105.00153147213383</v>
      </c>
      <c r="H225" s="7">
        <v>61.155508504352447</v>
      </c>
      <c r="I225" s="7">
        <f t="shared" si="4"/>
        <v>117.13724283436657</v>
      </c>
    </row>
    <row r="226" spans="1:9" x14ac:dyDescent="0.25">
      <c r="A226" s="14"/>
      <c r="B226" s="5">
        <f>DATE(YEAR(siječanj!B226),MONTH(siječanj!B226)+2,DAY(siječanj!B226))</f>
        <v>43893</v>
      </c>
      <c r="C226" s="8">
        <v>2.3229166666666701</v>
      </c>
      <c r="D226">
        <v>1.0390378886496938</v>
      </c>
      <c r="E226" s="6">
        <v>113.18923507905411</v>
      </c>
      <c r="F226" s="7">
        <v>134.72174798837528</v>
      </c>
      <c r="G226" s="7">
        <v>118.38401815584723</v>
      </c>
      <c r="H226" s="7">
        <v>18.537329856178278</v>
      </c>
      <c r="I226" s="7">
        <f t="shared" si="4"/>
        <v>117.60790383441424</v>
      </c>
    </row>
    <row r="227" spans="1:9" x14ac:dyDescent="0.25">
      <c r="A227" s="14"/>
      <c r="B227" s="5">
        <f>DATE(YEAR(siječanj!B227),MONTH(siječanj!B227)+2,DAY(siječanj!B227))</f>
        <v>43893</v>
      </c>
      <c r="C227" s="8">
        <v>2.3333333333333299</v>
      </c>
      <c r="D227">
        <v>1.0390378886496938</v>
      </c>
      <c r="E227" s="6">
        <v>111.91765413574981</v>
      </c>
      <c r="F227" s="7">
        <v>145.65990457355105</v>
      </c>
      <c r="G227" s="7">
        <v>124.32515195649833</v>
      </c>
      <c r="H227" s="7">
        <v>4.5123424284829863</v>
      </c>
      <c r="I227" s="7">
        <f t="shared" si="4"/>
        <v>116.28668305583616</v>
      </c>
    </row>
    <row r="228" spans="1:9" x14ac:dyDescent="0.25">
      <c r="A228" s="14"/>
      <c r="B228" s="5">
        <f>DATE(YEAR(siječanj!B228),MONTH(siječanj!B228)+2,DAY(siječanj!B228))</f>
        <v>43893</v>
      </c>
      <c r="C228" s="8">
        <v>2.34375</v>
      </c>
      <c r="D228">
        <v>1.0390378886496938</v>
      </c>
      <c r="E228" s="6">
        <v>110.67419551297603</v>
      </c>
      <c r="F228" s="7">
        <v>163.99036672551122</v>
      </c>
      <c r="G228" s="7">
        <v>137.98583106004551</v>
      </c>
      <c r="H228" s="7">
        <v>2.7917990408113154</v>
      </c>
      <c r="I228" s="7">
        <f t="shared" si="4"/>
        <v>114.99468243380603</v>
      </c>
    </row>
    <row r="229" spans="1:9" x14ac:dyDescent="0.25">
      <c r="A229" s="14"/>
      <c r="B229" s="5">
        <f>DATE(YEAR(siječanj!B229),MONTH(siječanj!B229)+2,DAY(siječanj!B229))</f>
        <v>43893</v>
      </c>
      <c r="C229" s="8">
        <v>2.3541666666666701</v>
      </c>
      <c r="D229">
        <v>1.0390378886496938</v>
      </c>
      <c r="E229" s="6">
        <v>111.69295749214538</v>
      </c>
      <c r="F229" s="7">
        <v>174.39051935037108</v>
      </c>
      <c r="G229" s="7">
        <v>151.24280557046538</v>
      </c>
      <c r="H229" s="7">
        <v>2.4882893428771697</v>
      </c>
      <c r="I229" s="7">
        <f t="shared" si="4"/>
        <v>116.05321472967874</v>
      </c>
    </row>
    <row r="230" spans="1:9" x14ac:dyDescent="0.25">
      <c r="A230" s="14"/>
      <c r="B230" s="5">
        <f>DATE(YEAR(siječanj!B230),MONTH(siječanj!B230)+2,DAY(siječanj!B230))</f>
        <v>43893</v>
      </c>
      <c r="C230" s="8">
        <v>2.3645833333333299</v>
      </c>
      <c r="D230">
        <v>1.0390378886496938</v>
      </c>
      <c r="E230" s="6">
        <v>111.85622981687411</v>
      </c>
      <c r="F230" s="7">
        <v>195.69479797210457</v>
      </c>
      <c r="G230" s="7">
        <v>164.78248582892493</v>
      </c>
      <c r="H230" s="7">
        <v>2.2254598236965188</v>
      </c>
      <c r="I230" s="7">
        <f t="shared" si="4"/>
        <v>116.22286086123979</v>
      </c>
    </row>
    <row r="231" spans="1:9" x14ac:dyDescent="0.25">
      <c r="A231" s="14"/>
      <c r="B231" s="5">
        <f>DATE(YEAR(siječanj!B231),MONTH(siječanj!B231)+2,DAY(siječanj!B231))</f>
        <v>43893</v>
      </c>
      <c r="C231" s="8">
        <v>2.375</v>
      </c>
      <c r="D231">
        <v>1.0390378886496938</v>
      </c>
      <c r="E231" s="6">
        <v>113.3380783714634</v>
      </c>
      <c r="F231" s="7">
        <v>226.31653542983423</v>
      </c>
      <c r="G231" s="7">
        <v>170.19230038107159</v>
      </c>
      <c r="H231" s="7">
        <v>1.9913027604392348</v>
      </c>
      <c r="I231" s="7">
        <f t="shared" si="4"/>
        <v>117.76255765469885</v>
      </c>
    </row>
    <row r="232" spans="1:9" x14ac:dyDescent="0.25">
      <c r="A232" s="14"/>
      <c r="B232" s="5">
        <f>DATE(YEAR(siječanj!B232),MONTH(siječanj!B232)+2,DAY(siječanj!B232))</f>
        <v>43893</v>
      </c>
      <c r="C232" s="8">
        <v>2.3854166666666701</v>
      </c>
      <c r="D232">
        <v>1.0390378886496938</v>
      </c>
      <c r="E232" s="6">
        <v>113.51724630521876</v>
      </c>
      <c r="F232" s="7">
        <v>224.28424392802808</v>
      </c>
      <c r="G232" s="7">
        <v>192.25318834432039</v>
      </c>
      <c r="H232" s="7">
        <v>1.7903965514430511</v>
      </c>
      <c r="I232" s="7">
        <f t="shared" si="4"/>
        <v>117.94871992630176</v>
      </c>
    </row>
    <row r="233" spans="1:9" x14ac:dyDescent="0.25">
      <c r="A233" s="14"/>
      <c r="B233" s="5">
        <f>DATE(YEAR(siječanj!B233),MONTH(siječanj!B233)+2,DAY(siječanj!B233))</f>
        <v>43893</v>
      </c>
      <c r="C233" s="8">
        <v>2.3958333333333299</v>
      </c>
      <c r="D233">
        <v>1.0390378886496938</v>
      </c>
      <c r="E233" s="6">
        <v>113.48591087523788</v>
      </c>
      <c r="F233" s="7">
        <v>222.23265640124126</v>
      </c>
      <c r="G233" s="7">
        <v>198.93997041943231</v>
      </c>
      <c r="H233" s="7">
        <v>2.0111119705477409</v>
      </c>
      <c r="I233" s="7">
        <f t="shared" si="4"/>
        <v>117.9161612272945</v>
      </c>
    </row>
    <row r="234" spans="1:9" x14ac:dyDescent="0.25">
      <c r="A234" s="14"/>
      <c r="B234" s="5">
        <f>DATE(YEAR(siječanj!B234),MONTH(siječanj!B234)+2,DAY(siječanj!B234))</f>
        <v>43893</v>
      </c>
      <c r="C234" s="8">
        <v>2.40625</v>
      </c>
      <c r="D234">
        <v>1.0390378886496938</v>
      </c>
      <c r="E234" s="6">
        <v>114.08005420292089</v>
      </c>
      <c r="F234" s="7">
        <v>223.39960896474543</v>
      </c>
      <c r="G234" s="7">
        <v>202.74406534058136</v>
      </c>
      <c r="H234" s="7">
        <v>2.0276951064526099</v>
      </c>
      <c r="I234" s="7">
        <f t="shared" si="4"/>
        <v>118.53349865604555</v>
      </c>
    </row>
    <row r="235" spans="1:9" x14ac:dyDescent="0.25">
      <c r="A235" s="14"/>
      <c r="B235" s="5">
        <f>DATE(YEAR(siječanj!B235),MONTH(siječanj!B235)+2,DAY(siječanj!B235))</f>
        <v>43893</v>
      </c>
      <c r="C235" s="8">
        <v>2.4166666666666701</v>
      </c>
      <c r="D235">
        <v>1.0390378886496938</v>
      </c>
      <c r="E235" s="6">
        <v>114.59120088013537</v>
      </c>
      <c r="F235" s="7">
        <v>233.46830606453153</v>
      </c>
      <c r="G235" s="7">
        <v>204.0779800925512</v>
      </c>
      <c r="H235" s="7">
        <v>2.1419809245548787</v>
      </c>
      <c r="I235" s="7">
        <f t="shared" si="4"/>
        <v>119.06459942032879</v>
      </c>
    </row>
    <row r="236" spans="1:9" x14ac:dyDescent="0.25">
      <c r="A236" s="14"/>
      <c r="B236" s="5">
        <f>DATE(YEAR(siječanj!B236),MONTH(siječanj!B236)+2,DAY(siječanj!B236))</f>
        <v>43893</v>
      </c>
      <c r="C236" s="8">
        <v>2.4270833333333299</v>
      </c>
      <c r="D236">
        <v>1.0390378886496938</v>
      </c>
      <c r="E236" s="6">
        <v>116.4936504715207</v>
      </c>
      <c r="F236" s="7">
        <v>233.07224452976959</v>
      </c>
      <c r="G236" s="7">
        <v>201.08144253258467</v>
      </c>
      <c r="H236" s="7">
        <v>2.0547575105371494</v>
      </c>
      <c r="I236" s="7">
        <f t="shared" si="4"/>
        <v>121.04131662702427</v>
      </c>
    </row>
    <row r="237" spans="1:9" x14ac:dyDescent="0.25">
      <c r="A237" s="14"/>
      <c r="B237" s="5">
        <f>DATE(YEAR(siječanj!B237),MONTH(siječanj!B237)+2,DAY(siječanj!B237))</f>
        <v>43893</v>
      </c>
      <c r="C237" s="8">
        <v>2.4375</v>
      </c>
      <c r="D237">
        <v>1.0390378886496938</v>
      </c>
      <c r="E237" s="6">
        <v>118.14055815795892</v>
      </c>
      <c r="F237" s="7">
        <v>224.85903218856171</v>
      </c>
      <c r="G237" s="7">
        <v>200.64275263758776</v>
      </c>
      <c r="H237" s="7">
        <v>2.0336049320835148</v>
      </c>
      <c r="I237" s="7">
        <f t="shared" si="4"/>
        <v>122.75251611234199</v>
      </c>
    </row>
    <row r="238" spans="1:9" x14ac:dyDescent="0.25">
      <c r="A238" s="14"/>
      <c r="B238" s="5">
        <f>DATE(YEAR(siječanj!B238),MONTH(siječanj!B238)+2,DAY(siječanj!B238))</f>
        <v>43893</v>
      </c>
      <c r="C238" s="8">
        <v>2.4479166666666701</v>
      </c>
      <c r="D238">
        <v>1.0390378886496938</v>
      </c>
      <c r="E238" s="6">
        <v>119.06317930519972</v>
      </c>
      <c r="F238" s="7">
        <v>223.63054398411364</v>
      </c>
      <c r="G238" s="7">
        <v>206.37744272127759</v>
      </c>
      <c r="H238" s="7">
        <v>2.1073120703739203</v>
      </c>
      <c r="I238" s="7">
        <f t="shared" si="4"/>
        <v>123.71115444119464</v>
      </c>
    </row>
    <row r="239" spans="1:9" x14ac:dyDescent="0.25">
      <c r="A239" s="14"/>
      <c r="B239" s="5">
        <f>DATE(YEAR(siječanj!B239),MONTH(siječanj!B239)+2,DAY(siječanj!B239))</f>
        <v>43893</v>
      </c>
      <c r="C239" s="8">
        <v>2.4583333333333299</v>
      </c>
      <c r="D239">
        <v>1.0390378886496938</v>
      </c>
      <c r="E239" s="6">
        <v>119.20430858094319</v>
      </c>
      <c r="F239" s="7">
        <v>220.85107864920525</v>
      </c>
      <c r="G239" s="7">
        <v>207.71844984614251</v>
      </c>
      <c r="H239" s="7">
        <v>2.1943941819434953</v>
      </c>
      <c r="I239" s="7">
        <f t="shared" si="4"/>
        <v>123.8577931058898</v>
      </c>
    </row>
    <row r="240" spans="1:9" x14ac:dyDescent="0.25">
      <c r="A240" s="14"/>
      <c r="B240" s="5">
        <f>DATE(YEAR(siječanj!B240),MONTH(siječanj!B240)+2,DAY(siječanj!B240))</f>
        <v>43893</v>
      </c>
      <c r="C240" s="8">
        <v>2.46875</v>
      </c>
      <c r="D240">
        <v>1.0390378886496938</v>
      </c>
      <c r="E240" s="6">
        <v>118.4753629839276</v>
      </c>
      <c r="F240" s="7">
        <v>218.94829578203283</v>
      </c>
      <c r="G240" s="7">
        <v>202.8240918157712</v>
      </c>
      <c r="H240" s="7">
        <v>2.1760835738555562</v>
      </c>
      <c r="I240" s="7">
        <f t="shared" si="4"/>
        <v>123.10039101182622</v>
      </c>
    </row>
    <row r="241" spans="1:9" x14ac:dyDescent="0.25">
      <c r="A241" s="14"/>
      <c r="B241" s="5">
        <f>DATE(YEAR(siječanj!B241),MONTH(siječanj!B241)+2,DAY(siječanj!B241))</f>
        <v>43893</v>
      </c>
      <c r="C241" s="8">
        <v>2.4791666666666701</v>
      </c>
      <c r="D241">
        <v>1.0390378886496938</v>
      </c>
      <c r="E241" s="6">
        <v>119.21159136708357</v>
      </c>
      <c r="F241" s="7">
        <v>217.97001457204794</v>
      </c>
      <c r="G241" s="7">
        <v>198.09707534033578</v>
      </c>
      <c r="H241" s="7">
        <v>2.2344962147647531</v>
      </c>
      <c r="I241" s="7">
        <f t="shared" si="4"/>
        <v>123.86536019662458</v>
      </c>
    </row>
    <row r="242" spans="1:9" x14ac:dyDescent="0.25">
      <c r="A242" s="14"/>
      <c r="B242" s="5">
        <f>DATE(YEAR(siječanj!B242),MONTH(siječanj!B242)+2,DAY(siječanj!B242))</f>
        <v>43893</v>
      </c>
      <c r="C242" s="8">
        <v>2.4895833333333299</v>
      </c>
      <c r="D242">
        <v>1.0390378886496938</v>
      </c>
      <c r="E242" s="6">
        <v>119.84948642051422</v>
      </c>
      <c r="F242" s="7">
        <v>213.72416357140563</v>
      </c>
      <c r="G242" s="7">
        <v>193.75199375782591</v>
      </c>
      <c r="H242" s="7">
        <v>1.9620601192849352</v>
      </c>
      <c r="I242" s="7">
        <f t="shared" si="4"/>
        <v>124.52815732612125</v>
      </c>
    </row>
    <row r="243" spans="1:9" x14ac:dyDescent="0.25">
      <c r="A243" s="14"/>
      <c r="B243" s="5">
        <f>DATE(YEAR(siječanj!B243),MONTH(siječanj!B243)+2,DAY(siječanj!B243))</f>
        <v>43893</v>
      </c>
      <c r="C243" s="8">
        <v>2.5</v>
      </c>
      <c r="D243">
        <v>1.0390378886496938</v>
      </c>
      <c r="E243" s="6">
        <v>120.50352462304537</v>
      </c>
      <c r="F243" s="7">
        <v>217.13846572319082</v>
      </c>
      <c r="G243" s="7">
        <v>194.2820234839858</v>
      </c>
      <c r="H243" s="7">
        <v>1.845851791817638</v>
      </c>
      <c r="I243" s="7">
        <f t="shared" si="4"/>
        <v>125.20772779917544</v>
      </c>
    </row>
    <row r="244" spans="1:9" x14ac:dyDescent="0.25">
      <c r="A244" s="14"/>
      <c r="B244" s="5">
        <f>DATE(YEAR(siječanj!B244),MONTH(siječanj!B244)+2,DAY(siječanj!B244))</f>
        <v>43893</v>
      </c>
      <c r="C244" s="8">
        <v>2.5104166666666701</v>
      </c>
      <c r="D244">
        <v>1.0390378886496938</v>
      </c>
      <c r="E244" s="6">
        <v>120.89898659012128</v>
      </c>
      <c r="F244" s="7">
        <v>209.52989957564523</v>
      </c>
      <c r="G244" s="7">
        <v>191.10862913588261</v>
      </c>
      <c r="H244" s="7">
        <v>1.8490579642680123</v>
      </c>
      <c r="I244" s="7">
        <f t="shared" si="4"/>
        <v>125.61862776648726</v>
      </c>
    </row>
    <row r="245" spans="1:9" x14ac:dyDescent="0.25">
      <c r="A245" s="14"/>
      <c r="B245" s="5">
        <f>DATE(YEAR(siječanj!B245),MONTH(siječanj!B245)+2,DAY(siječanj!B245))</f>
        <v>43893</v>
      </c>
      <c r="C245" s="8">
        <v>2.5208333333333299</v>
      </c>
      <c r="D245">
        <v>1.0390378886496938</v>
      </c>
      <c r="E245" s="6">
        <v>120.11024336614369</v>
      </c>
      <c r="F245" s="7">
        <v>202.81994538330335</v>
      </c>
      <c r="G245" s="7">
        <v>186.90332456701194</v>
      </c>
      <c r="H245" s="7">
        <v>2.0418154003914104</v>
      </c>
      <c r="I245" s="7">
        <f t="shared" si="4"/>
        <v>124.79909367235884</v>
      </c>
    </row>
    <row r="246" spans="1:9" x14ac:dyDescent="0.25">
      <c r="A246" s="14"/>
      <c r="B246" s="5">
        <f>DATE(YEAR(siječanj!B246),MONTH(siječanj!B246)+2,DAY(siječanj!B246))</f>
        <v>43893</v>
      </c>
      <c r="C246" s="8">
        <v>2.53125</v>
      </c>
      <c r="D246">
        <v>1.0390378886496938</v>
      </c>
      <c r="E246" s="6">
        <v>118.28128665453522</v>
      </c>
      <c r="F246" s="7">
        <v>188.09554313864919</v>
      </c>
      <c r="G246" s="7">
        <v>182.95389407006769</v>
      </c>
      <c r="H246" s="7">
        <v>1.872649502583803</v>
      </c>
      <c r="I246" s="7">
        <f t="shared" si="4"/>
        <v>122.89873835229749</v>
      </c>
    </row>
    <row r="247" spans="1:9" x14ac:dyDescent="0.25">
      <c r="A247" s="14"/>
      <c r="B247" s="5">
        <f>DATE(YEAR(siječanj!B247),MONTH(siječanj!B247)+2,DAY(siječanj!B247))</f>
        <v>43893</v>
      </c>
      <c r="C247" s="8">
        <v>2.5416666666666701</v>
      </c>
      <c r="D247">
        <v>1.0390378886496938</v>
      </c>
      <c r="E247" s="6">
        <v>115.81334748131464</v>
      </c>
      <c r="F247" s="7">
        <v>183.9859988736724</v>
      </c>
      <c r="G247" s="7">
        <v>177.70336356056734</v>
      </c>
      <c r="H247" s="7">
        <v>1.8303473309395235</v>
      </c>
      <c r="I247" s="7">
        <f t="shared" si="4"/>
        <v>120.3344560444385</v>
      </c>
    </row>
    <row r="248" spans="1:9" x14ac:dyDescent="0.25">
      <c r="A248" s="14"/>
      <c r="B248" s="5">
        <f>DATE(YEAR(siječanj!B248),MONTH(siječanj!B248)+2,DAY(siječanj!B248))</f>
        <v>43893</v>
      </c>
      <c r="C248" s="8">
        <v>2.5520833333333299</v>
      </c>
      <c r="D248">
        <v>1.0390378886496938</v>
      </c>
      <c r="E248" s="6">
        <v>113.34905755957928</v>
      </c>
      <c r="F248" s="7">
        <v>191.8705975846365</v>
      </c>
      <c r="G248" s="7">
        <v>177.01167098346093</v>
      </c>
      <c r="H248" s="7">
        <v>1.9343807608492998</v>
      </c>
      <c r="I248" s="7">
        <f t="shared" si="4"/>
        <v>117.77396544713787</v>
      </c>
    </row>
    <row r="249" spans="1:9" x14ac:dyDescent="0.25">
      <c r="A249" s="14"/>
      <c r="B249" s="5">
        <f>DATE(YEAR(siječanj!B249),MONTH(siječanj!B249)+2,DAY(siječanj!B249))</f>
        <v>43893</v>
      </c>
      <c r="C249" s="8">
        <v>2.5625</v>
      </c>
      <c r="D249">
        <v>1.0390378886496938</v>
      </c>
      <c r="E249" s="6">
        <v>114.62289779720821</v>
      </c>
      <c r="F249" s="7">
        <v>179.48876644248057</v>
      </c>
      <c r="G249" s="7">
        <v>173.63967017065821</v>
      </c>
      <c r="H249" s="7">
        <v>1.9159129289105974</v>
      </c>
      <c r="I249" s="7">
        <f t="shared" si="4"/>
        <v>119.09753371812086</v>
      </c>
    </row>
    <row r="250" spans="1:9" x14ac:dyDescent="0.25">
      <c r="A250" s="14"/>
      <c r="B250" s="5">
        <f>DATE(YEAR(siječanj!B250),MONTH(siječanj!B250)+2,DAY(siječanj!B250))</f>
        <v>43893</v>
      </c>
      <c r="C250" s="8">
        <v>2.5729166666666701</v>
      </c>
      <c r="D250">
        <v>1.0390378886496938</v>
      </c>
      <c r="E250" s="6">
        <v>115.43845295100802</v>
      </c>
      <c r="F250" s="7">
        <v>173.36126841590456</v>
      </c>
      <c r="G250" s="7">
        <v>174.73608454174763</v>
      </c>
      <c r="H250" s="7">
        <v>1.9630134132661452</v>
      </c>
      <c r="I250" s="7">
        <f t="shared" si="4"/>
        <v>119.94492642320239</v>
      </c>
    </row>
    <row r="251" spans="1:9" x14ac:dyDescent="0.25">
      <c r="A251" s="14"/>
      <c r="B251" s="5">
        <f>DATE(YEAR(siječanj!B251),MONTH(siječanj!B251)+2,DAY(siječanj!B251))</f>
        <v>43893</v>
      </c>
      <c r="C251" s="8">
        <v>2.5833333333333299</v>
      </c>
      <c r="D251">
        <v>1.0390378886496938</v>
      </c>
      <c r="E251" s="6">
        <v>115.71921545673123</v>
      </c>
      <c r="F251" s="7">
        <v>173.66420478482169</v>
      </c>
      <c r="G251" s="7">
        <v>174.98521865682349</v>
      </c>
      <c r="H251" s="7">
        <v>2.0732860428232986</v>
      </c>
      <c r="I251" s="7">
        <f t="shared" si="4"/>
        <v>120.23664930436104</v>
      </c>
    </row>
    <row r="252" spans="1:9" x14ac:dyDescent="0.25">
      <c r="A252" s="14"/>
      <c r="B252" s="5">
        <f>DATE(YEAR(siječanj!B252),MONTH(siječanj!B252)+2,DAY(siječanj!B252))</f>
        <v>43893</v>
      </c>
      <c r="C252" s="8">
        <v>2.59375</v>
      </c>
      <c r="D252">
        <v>1.0390378886496938</v>
      </c>
      <c r="E252" s="6">
        <v>117.13658080438964</v>
      </c>
      <c r="F252" s="7">
        <v>174.34054368783274</v>
      </c>
      <c r="G252" s="7">
        <v>172.30189886583804</v>
      </c>
      <c r="H252" s="7">
        <v>2.0209424415710955</v>
      </c>
      <c r="I252" s="7">
        <f t="shared" si="4"/>
        <v>121.70934560263726</v>
      </c>
    </row>
    <row r="253" spans="1:9" x14ac:dyDescent="0.25">
      <c r="A253" s="14"/>
      <c r="B253" s="5">
        <f>DATE(YEAR(siječanj!B253),MONTH(siječanj!B253)+2,DAY(siječanj!B253))</f>
        <v>43893</v>
      </c>
      <c r="C253" s="8">
        <v>2.6041666666666701</v>
      </c>
      <c r="D253">
        <v>1.0390378886496938</v>
      </c>
      <c r="E253" s="6">
        <v>117.4167637520035</v>
      </c>
      <c r="F253" s="7">
        <v>175.26455633067721</v>
      </c>
      <c r="G253" s="7">
        <v>172.74276332801844</v>
      </c>
      <c r="H253" s="7">
        <v>2.0261467500488912</v>
      </c>
      <c r="I253" s="7">
        <f t="shared" si="4"/>
        <v>122.00046630096162</v>
      </c>
    </row>
    <row r="254" spans="1:9" x14ac:dyDescent="0.25">
      <c r="A254" s="14"/>
      <c r="B254" s="5">
        <f>DATE(YEAR(siječanj!B254),MONTH(siječanj!B254)+2,DAY(siječanj!B254))</f>
        <v>43893</v>
      </c>
      <c r="C254" s="8">
        <v>2.6145833333333299</v>
      </c>
      <c r="D254">
        <v>1.0390378886496938</v>
      </c>
      <c r="E254" s="6">
        <v>119.51422973568063</v>
      </c>
      <c r="F254" s="7">
        <v>175.62367323264996</v>
      </c>
      <c r="G254" s="7">
        <v>170.60242054809947</v>
      </c>
      <c r="H254" s="7">
        <v>2.0316565504392461</v>
      </c>
      <c r="I254" s="7">
        <f t="shared" si="4"/>
        <v>124.17981292815605</v>
      </c>
    </row>
    <row r="255" spans="1:9" x14ac:dyDescent="0.25">
      <c r="A255" s="14"/>
      <c r="B255" s="5">
        <f>DATE(YEAR(siječanj!B255),MONTH(siječanj!B255)+2,DAY(siječanj!B255))</f>
        <v>43893</v>
      </c>
      <c r="C255" s="8">
        <v>2.625</v>
      </c>
      <c r="D255">
        <v>1.0390378886496938</v>
      </c>
      <c r="E255" s="6">
        <v>121.26472704920556</v>
      </c>
      <c r="F255" s="7">
        <v>172.05525540481915</v>
      </c>
      <c r="G255" s="7">
        <v>167.2213169890571</v>
      </c>
      <c r="H255" s="7">
        <v>2.094254530059267</v>
      </c>
      <c r="I255" s="7">
        <f t="shared" si="4"/>
        <v>125.99864596088796</v>
      </c>
    </row>
    <row r="256" spans="1:9" x14ac:dyDescent="0.25">
      <c r="A256" s="14"/>
      <c r="B256" s="5">
        <f>DATE(YEAR(siječanj!B256),MONTH(siječanj!B256)+2,DAY(siječanj!B256))</f>
        <v>43893</v>
      </c>
      <c r="C256" s="8">
        <v>2.6354166666666701</v>
      </c>
      <c r="D256">
        <v>1.0390378886496938</v>
      </c>
      <c r="E256" s="6">
        <v>123.27232812766724</v>
      </c>
      <c r="F256" s="7">
        <v>169.50923429402303</v>
      </c>
      <c r="G256" s="7">
        <v>160.41330379464642</v>
      </c>
      <c r="H256" s="7">
        <v>2.0173999294906073</v>
      </c>
      <c r="I256" s="7">
        <f t="shared" si="4"/>
        <v>128.08461954670364</v>
      </c>
    </row>
    <row r="257" spans="1:9" x14ac:dyDescent="0.25">
      <c r="A257" s="14"/>
      <c r="B257" s="5">
        <f>DATE(YEAR(siječanj!B257),MONTH(siječanj!B257)+2,DAY(siječanj!B257))</f>
        <v>43893</v>
      </c>
      <c r="C257" s="8">
        <v>2.6458333333333299</v>
      </c>
      <c r="D257">
        <v>1.0390378886496938</v>
      </c>
      <c r="E257" s="6">
        <v>125.09142154609582</v>
      </c>
      <c r="F257" s="7">
        <v>168.17255367032297</v>
      </c>
      <c r="G257" s="7">
        <v>158.0104551136005</v>
      </c>
      <c r="H257" s="7">
        <v>1.9165816278201728</v>
      </c>
      <c r="I257" s="7">
        <f t="shared" si="4"/>
        <v>129.97472653144422</v>
      </c>
    </row>
    <row r="258" spans="1:9" x14ac:dyDescent="0.25">
      <c r="A258" s="14"/>
      <c r="B258" s="5">
        <f>DATE(YEAR(siječanj!B258),MONTH(siječanj!B258)+2,DAY(siječanj!B258))</f>
        <v>43893</v>
      </c>
      <c r="C258" s="8">
        <v>2.65625</v>
      </c>
      <c r="D258">
        <v>1.0390378886496938</v>
      </c>
      <c r="E258" s="6">
        <v>128.74011999537387</v>
      </c>
      <c r="F258" s="7">
        <v>167.01562990916645</v>
      </c>
      <c r="G258" s="7">
        <v>157.95667962899614</v>
      </c>
      <c r="H258" s="7">
        <v>2.356643225405183</v>
      </c>
      <c r="I258" s="7">
        <f t="shared" si="4"/>
        <v>133.76586246450151</v>
      </c>
    </row>
    <row r="259" spans="1:9" x14ac:dyDescent="0.25">
      <c r="A259" s="14"/>
      <c r="B259" s="5">
        <f>DATE(YEAR(siječanj!B259),MONTH(siječanj!B259)+2,DAY(siječanj!B259))</f>
        <v>43893</v>
      </c>
      <c r="C259" s="8">
        <v>2.6666666666666701</v>
      </c>
      <c r="D259">
        <v>1.0390378886496938</v>
      </c>
      <c r="E259" s="6">
        <v>130.22113654027058</v>
      </c>
      <c r="F259" s="7">
        <v>166.79975412657689</v>
      </c>
      <c r="G259" s="7">
        <v>156.22197973044914</v>
      </c>
      <c r="H259" s="7">
        <v>3.6517408630868466</v>
      </c>
      <c r="I259" s="7">
        <f t="shared" si="4"/>
        <v>135.30469476836623</v>
      </c>
    </row>
    <row r="260" spans="1:9" x14ac:dyDescent="0.25">
      <c r="A260" s="14"/>
      <c r="B260" s="5">
        <f>DATE(YEAR(siječanj!B260),MONTH(siječanj!B260)+2,DAY(siječanj!B260))</f>
        <v>43893</v>
      </c>
      <c r="C260" s="8">
        <v>2.6770833333333299</v>
      </c>
      <c r="D260">
        <v>1.0390378886496938</v>
      </c>
      <c r="E260" s="6">
        <v>132.97541081778124</v>
      </c>
      <c r="F260" s="7">
        <v>166.05848454042032</v>
      </c>
      <c r="G260" s="7">
        <v>155.55832024778945</v>
      </c>
      <c r="H260" s="7">
        <v>7.8869115739015188</v>
      </c>
      <c r="I260" s="7">
        <f t="shared" ref="I260:I323" si="5">D260*E260</f>
        <v>138.16649009843309</v>
      </c>
    </row>
    <row r="261" spans="1:9" x14ac:dyDescent="0.25">
      <c r="A261" s="14"/>
      <c r="B261" s="5">
        <f>DATE(YEAR(siječanj!B261),MONTH(siječanj!B261)+2,DAY(siječanj!B261))</f>
        <v>43893</v>
      </c>
      <c r="C261" s="8">
        <v>2.6875</v>
      </c>
      <c r="D261">
        <v>1.0390378886496938</v>
      </c>
      <c r="E261" s="6">
        <v>138.03503759049619</v>
      </c>
      <c r="F261" s="7">
        <v>167.50292869374371</v>
      </c>
      <c r="G261" s="7">
        <v>158.98879809560808</v>
      </c>
      <c r="H261" s="7">
        <v>20.540533865067687</v>
      </c>
      <c r="I261" s="7">
        <f t="shared" si="5"/>
        <v>143.42363401771027</v>
      </c>
    </row>
    <row r="262" spans="1:9" x14ac:dyDescent="0.25">
      <c r="A262" s="14"/>
      <c r="B262" s="5">
        <f>DATE(YEAR(siječanj!B262),MONTH(siječanj!B262)+2,DAY(siječanj!B262))</f>
        <v>43893</v>
      </c>
      <c r="C262" s="8">
        <v>2.6979166666666701</v>
      </c>
      <c r="D262">
        <v>1.0390378886496938</v>
      </c>
      <c r="E262" s="6">
        <v>142.87768861238575</v>
      </c>
      <c r="F262" s="7">
        <v>169.74441010990762</v>
      </c>
      <c r="G262" s="7">
        <v>157.39736733332276</v>
      </c>
      <c r="H262" s="7">
        <v>60.058419380392145</v>
      </c>
      <c r="I262" s="7">
        <f t="shared" si="5"/>
        <v>148.45533191096169</v>
      </c>
    </row>
    <row r="263" spans="1:9" x14ac:dyDescent="0.25">
      <c r="A263" s="14"/>
      <c r="B263" s="5">
        <f>DATE(YEAR(siječanj!B263),MONTH(siječanj!B263)+2,DAY(siječanj!B263))</f>
        <v>43893</v>
      </c>
      <c r="C263" s="8">
        <v>2.7083333333333299</v>
      </c>
      <c r="D263">
        <v>1.0390378886496938</v>
      </c>
      <c r="E263" s="6">
        <v>146.968048650773</v>
      </c>
      <c r="F263" s="7">
        <v>170.6102941789527</v>
      </c>
      <c r="G263" s="7">
        <v>150.75833362750919</v>
      </c>
      <c r="H263" s="7">
        <v>110.38901998566286</v>
      </c>
      <c r="I263" s="7">
        <f t="shared" si="5"/>
        <v>152.70537096906466</v>
      </c>
    </row>
    <row r="264" spans="1:9" x14ac:dyDescent="0.25">
      <c r="A264" s="14"/>
      <c r="B264" s="5">
        <f>DATE(YEAR(siječanj!B264),MONTH(siječanj!B264)+2,DAY(siječanj!B264))</f>
        <v>43893</v>
      </c>
      <c r="C264" s="8">
        <v>2.71875</v>
      </c>
      <c r="D264">
        <v>1.0390378886496938</v>
      </c>
      <c r="E264" s="6">
        <v>153.23104728882942</v>
      </c>
      <c r="F264" s="7">
        <v>167.86425818520323</v>
      </c>
      <c r="G264" s="7">
        <v>151.39176142017195</v>
      </c>
      <c r="H264" s="7">
        <v>137.91902073851122</v>
      </c>
      <c r="I264" s="7">
        <f t="shared" si="5"/>
        <v>159.21286385056672</v>
      </c>
    </row>
    <row r="265" spans="1:9" x14ac:dyDescent="0.25">
      <c r="A265" s="14"/>
      <c r="B265" s="5">
        <f>DATE(YEAR(siječanj!B265),MONTH(siječanj!B265)+2,DAY(siječanj!B265))</f>
        <v>43893</v>
      </c>
      <c r="C265" s="8">
        <v>2.7291666666666701</v>
      </c>
      <c r="D265">
        <v>1.0390378886496938</v>
      </c>
      <c r="E265" s="6">
        <v>159.65939974929893</v>
      </c>
      <c r="F265" s="7">
        <v>165.44688392146898</v>
      </c>
      <c r="G265" s="7">
        <v>152.49592093478421</v>
      </c>
      <c r="H265" s="7">
        <v>156.04455744743663</v>
      </c>
      <c r="I265" s="7">
        <f t="shared" si="5"/>
        <v>165.89216561858902</v>
      </c>
    </row>
    <row r="266" spans="1:9" x14ac:dyDescent="0.25">
      <c r="A266" s="14"/>
      <c r="B266" s="5">
        <f>DATE(YEAR(siječanj!B266),MONTH(siječanj!B266)+2,DAY(siječanj!B266))</f>
        <v>43893</v>
      </c>
      <c r="C266" s="8">
        <v>2.7395833333333299</v>
      </c>
      <c r="D266">
        <v>1.0390378886496938</v>
      </c>
      <c r="E266" s="6">
        <v>163.57848759644446</v>
      </c>
      <c r="F266" s="7">
        <v>163.05187204314552</v>
      </c>
      <c r="G266" s="7">
        <v>152.07671003570002</v>
      </c>
      <c r="H266" s="7">
        <v>167.91253613668954</v>
      </c>
      <c r="I266" s="7">
        <f t="shared" si="5"/>
        <v>169.96424638071977</v>
      </c>
    </row>
    <row r="267" spans="1:9" x14ac:dyDescent="0.25">
      <c r="A267" s="14"/>
      <c r="B267" s="5">
        <f>DATE(YEAR(siječanj!B267),MONTH(siječanj!B267)+2,DAY(siječanj!B267))</f>
        <v>43893</v>
      </c>
      <c r="C267" s="8">
        <v>2.75</v>
      </c>
      <c r="D267">
        <v>1.0390378886496938</v>
      </c>
      <c r="E267" s="6">
        <v>166.49942805168016</v>
      </c>
      <c r="F267" s="7">
        <v>160.97849131157676</v>
      </c>
      <c r="G267" s="7">
        <v>154.50078377396991</v>
      </c>
      <c r="H267" s="7">
        <v>189.37898912135651</v>
      </c>
      <c r="I267" s="7">
        <f t="shared" si="5"/>
        <v>172.99921418419936</v>
      </c>
    </row>
    <row r="268" spans="1:9" x14ac:dyDescent="0.25">
      <c r="A268" s="14"/>
      <c r="B268" s="5">
        <f>DATE(YEAR(siječanj!B268),MONTH(siječanj!B268)+2,DAY(siječanj!B268))</f>
        <v>43893</v>
      </c>
      <c r="C268" s="8">
        <v>2.7604166666666701</v>
      </c>
      <c r="D268">
        <v>1.0390378886496938</v>
      </c>
      <c r="E268" s="6">
        <v>168.45644549481685</v>
      </c>
      <c r="F268" s="7">
        <v>157.8948831051506</v>
      </c>
      <c r="G268" s="7">
        <v>154.23649176425388</v>
      </c>
      <c r="H268" s="7">
        <v>205.15277744109136</v>
      </c>
      <c r="I268" s="7">
        <f t="shared" si="5"/>
        <v>175.03262945636672</v>
      </c>
    </row>
    <row r="269" spans="1:9" x14ac:dyDescent="0.25">
      <c r="A269" s="14"/>
      <c r="B269" s="5">
        <f>DATE(YEAR(siječanj!B269),MONTH(siječanj!B269)+2,DAY(siječanj!B269))</f>
        <v>43893</v>
      </c>
      <c r="C269" s="8">
        <v>2.7708333333333299</v>
      </c>
      <c r="D269">
        <v>1.0390378886496938</v>
      </c>
      <c r="E269" s="6">
        <v>170.83145203404987</v>
      </c>
      <c r="F269" s="7">
        <v>155.86419492905955</v>
      </c>
      <c r="G269" s="7">
        <v>157.60435969798962</v>
      </c>
      <c r="H269" s="7">
        <v>222.01543446560197</v>
      </c>
      <c r="I269" s="7">
        <f t="shared" si="5"/>
        <v>177.50035123642061</v>
      </c>
    </row>
    <row r="270" spans="1:9" x14ac:dyDescent="0.25">
      <c r="A270" s="14"/>
      <c r="B270" s="5">
        <f>DATE(YEAR(siječanj!B270),MONTH(siječanj!B270)+2,DAY(siječanj!B270))</f>
        <v>43893</v>
      </c>
      <c r="C270" s="8">
        <v>2.78125</v>
      </c>
      <c r="D270">
        <v>1.0390378886496938</v>
      </c>
      <c r="E270" s="6">
        <v>174.12293051075318</v>
      </c>
      <c r="F270" s="7">
        <v>152.84433495306408</v>
      </c>
      <c r="G270" s="7">
        <v>158.4838539842502</v>
      </c>
      <c r="H270" s="7">
        <v>225.37899296602873</v>
      </c>
      <c r="I270" s="7">
        <f t="shared" si="5"/>
        <v>180.92032208339035</v>
      </c>
    </row>
    <row r="271" spans="1:9" x14ac:dyDescent="0.25">
      <c r="A271" s="14"/>
      <c r="B271" s="5">
        <f>DATE(YEAR(siječanj!B271),MONTH(siječanj!B271)+2,DAY(siječanj!B271))</f>
        <v>43893</v>
      </c>
      <c r="C271" s="8">
        <v>2.7916666666666701</v>
      </c>
      <c r="D271">
        <v>1.0390378886496938</v>
      </c>
      <c r="E271" s="6">
        <v>174.14442131128993</v>
      </c>
      <c r="F271" s="7">
        <v>147.86831338852767</v>
      </c>
      <c r="G271" s="7">
        <v>160.31339384603828</v>
      </c>
      <c r="H271" s="7">
        <v>225.78515391710869</v>
      </c>
      <c r="I271" s="7">
        <f t="shared" si="5"/>
        <v>180.94265183940544</v>
      </c>
    </row>
    <row r="272" spans="1:9" x14ac:dyDescent="0.25">
      <c r="A272" s="14"/>
      <c r="B272" s="5">
        <f>DATE(YEAR(siječanj!B272),MONTH(siječanj!B272)+2,DAY(siječanj!B272))</f>
        <v>43893</v>
      </c>
      <c r="C272" s="8">
        <v>2.8020833333333299</v>
      </c>
      <c r="D272">
        <v>1.0390378886496938</v>
      </c>
      <c r="E272" s="6">
        <v>173.56094971123426</v>
      </c>
      <c r="F272" s="7">
        <v>140.5826289817945</v>
      </c>
      <c r="G272" s="7">
        <v>159.2093184307094</v>
      </c>
      <c r="H272" s="7">
        <v>226.41377169070367</v>
      </c>
      <c r="I272" s="7">
        <f t="shared" si="5"/>
        <v>180.33640273999654</v>
      </c>
    </row>
    <row r="273" spans="1:9" x14ac:dyDescent="0.25">
      <c r="A273" s="14"/>
      <c r="B273" s="5">
        <f>DATE(YEAR(siječanj!B273),MONTH(siječanj!B273)+2,DAY(siječanj!B273))</f>
        <v>43893</v>
      </c>
      <c r="C273" s="8">
        <v>2.8125</v>
      </c>
      <c r="D273">
        <v>1.0390378886496938</v>
      </c>
      <c r="E273" s="6">
        <v>174.49658046457748</v>
      </c>
      <c r="F273" s="7">
        <v>134.81249221553324</v>
      </c>
      <c r="G273" s="7">
        <v>155.75979810230592</v>
      </c>
      <c r="H273" s="7">
        <v>226.39416746865376</v>
      </c>
      <c r="I273" s="7">
        <f t="shared" si="5"/>
        <v>181.30855854250598</v>
      </c>
    </row>
    <row r="274" spans="1:9" x14ac:dyDescent="0.25">
      <c r="A274" s="14"/>
      <c r="B274" s="5">
        <f>DATE(YEAR(siječanj!B274),MONTH(siječanj!B274)+2,DAY(siječanj!B274))</f>
        <v>43893</v>
      </c>
      <c r="C274" s="8">
        <v>2.8229166666666701</v>
      </c>
      <c r="D274">
        <v>1.0390378886496938</v>
      </c>
      <c r="E274" s="6">
        <v>175.49800776246556</v>
      </c>
      <c r="F274" s="7">
        <v>130.36613731759442</v>
      </c>
      <c r="G274" s="7">
        <v>151.1286548098783</v>
      </c>
      <c r="H274" s="7">
        <v>226.49479570858054</v>
      </c>
      <c r="I274" s="7">
        <f t="shared" si="5"/>
        <v>182.3490794477398</v>
      </c>
    </row>
    <row r="275" spans="1:9" x14ac:dyDescent="0.25">
      <c r="A275" s="14"/>
      <c r="B275" s="5">
        <f>DATE(YEAR(siječanj!B275),MONTH(siječanj!B275)+2,DAY(siječanj!B275))</f>
        <v>43893</v>
      </c>
      <c r="C275" s="8">
        <v>2.8333333333333299</v>
      </c>
      <c r="D275">
        <v>1.0390378886496938</v>
      </c>
      <c r="E275" s="6">
        <v>177.95626242144849</v>
      </c>
      <c r="F275" s="7">
        <v>126.99917736586059</v>
      </c>
      <c r="G275" s="7">
        <v>146.78744980385764</v>
      </c>
      <c r="H275" s="7">
        <v>226.51663589260932</v>
      </c>
      <c r="I275" s="7">
        <f t="shared" si="5"/>
        <v>184.90329917837269</v>
      </c>
    </row>
    <row r="276" spans="1:9" x14ac:dyDescent="0.25">
      <c r="A276" s="14"/>
      <c r="B276" s="5">
        <f>DATE(YEAR(siječanj!B276),MONTH(siječanj!B276)+2,DAY(siječanj!B276))</f>
        <v>43893</v>
      </c>
      <c r="C276" s="8">
        <v>2.84375</v>
      </c>
      <c r="D276">
        <v>1.0390378886496938</v>
      </c>
      <c r="E276" s="6">
        <v>178.19223097912911</v>
      </c>
      <c r="F276" s="7">
        <v>123.06786680399811</v>
      </c>
      <c r="G276" s="7">
        <v>138.69612159295346</v>
      </c>
      <c r="H276" s="7">
        <v>226.8686242713124</v>
      </c>
      <c r="I276" s="7">
        <f t="shared" si="5"/>
        <v>185.14847945033287</v>
      </c>
    </row>
    <row r="277" spans="1:9" x14ac:dyDescent="0.25">
      <c r="A277" s="14"/>
      <c r="B277" s="5">
        <f>DATE(YEAR(siječanj!B277),MONTH(siječanj!B277)+2,DAY(siječanj!B277))</f>
        <v>43893</v>
      </c>
      <c r="C277" s="8">
        <v>2.8541666666666701</v>
      </c>
      <c r="D277">
        <v>1.0390378886496938</v>
      </c>
      <c r="E277" s="6">
        <v>175.77232931475982</v>
      </c>
      <c r="F277" s="7">
        <v>120.60786010950052</v>
      </c>
      <c r="G277" s="7">
        <v>130.85748770011983</v>
      </c>
      <c r="H277" s="7">
        <v>227.32587302301371</v>
      </c>
      <c r="I277" s="7">
        <f t="shared" si="5"/>
        <v>182.63410993424671</v>
      </c>
    </row>
    <row r="278" spans="1:9" x14ac:dyDescent="0.25">
      <c r="A278" s="14"/>
      <c r="B278" s="5">
        <f>DATE(YEAR(siječanj!B278),MONTH(siječanj!B278)+2,DAY(siječanj!B278))</f>
        <v>43893</v>
      </c>
      <c r="C278" s="8">
        <v>2.8645833333333299</v>
      </c>
      <c r="D278">
        <v>1.0390378886496938</v>
      </c>
      <c r="E278" s="6">
        <v>172.43972284063113</v>
      </c>
      <c r="F278" s="7">
        <v>115.68105262778778</v>
      </c>
      <c r="G278" s="7">
        <v>125.27743217012598</v>
      </c>
      <c r="H278" s="7">
        <v>227.7264535224792</v>
      </c>
      <c r="I278" s="7">
        <f t="shared" si="5"/>
        <v>179.17140553966775</v>
      </c>
    </row>
    <row r="279" spans="1:9" x14ac:dyDescent="0.25">
      <c r="A279" s="14"/>
      <c r="B279" s="5">
        <f>DATE(YEAR(siječanj!B279),MONTH(siječanj!B279)+2,DAY(siječanj!B279))</f>
        <v>43893</v>
      </c>
      <c r="C279" s="8">
        <v>2.875</v>
      </c>
      <c r="D279">
        <v>1.0390378886496938</v>
      </c>
      <c r="E279" s="6">
        <v>171.26085351339131</v>
      </c>
      <c r="F279" s="7">
        <v>108.18445873986748</v>
      </c>
      <c r="G279" s="7">
        <v>118.65778134675845</v>
      </c>
      <c r="H279" s="7">
        <v>228.46528820072223</v>
      </c>
      <c r="I279" s="7">
        <f t="shared" si="5"/>
        <v>177.94651564289862</v>
      </c>
    </row>
    <row r="280" spans="1:9" x14ac:dyDescent="0.25">
      <c r="A280" s="14"/>
      <c r="B280" s="5">
        <f>DATE(YEAR(siječanj!B280),MONTH(siječanj!B280)+2,DAY(siječanj!B280))</f>
        <v>43893</v>
      </c>
      <c r="C280" s="8">
        <v>2.8854166666666701</v>
      </c>
      <c r="D280">
        <v>1.0390378886496938</v>
      </c>
      <c r="E280" s="6">
        <v>178.08018078594756</v>
      </c>
      <c r="F280" s="7">
        <v>87.775593438536106</v>
      </c>
      <c r="G280" s="7">
        <v>98.050849850628211</v>
      </c>
      <c r="H280" s="7">
        <v>231.91527603521163</v>
      </c>
      <c r="I280" s="7">
        <f t="shared" si="5"/>
        <v>185.03205505418671</v>
      </c>
    </row>
    <row r="281" spans="1:9" x14ac:dyDescent="0.25">
      <c r="A281" s="14"/>
      <c r="B281" s="5">
        <f>DATE(YEAR(siječanj!B281),MONTH(siječanj!B281)+2,DAY(siječanj!B281))</f>
        <v>43893</v>
      </c>
      <c r="C281" s="8">
        <v>2.8958333333333299</v>
      </c>
      <c r="D281">
        <v>1.0390378886496938</v>
      </c>
      <c r="E281" s="6">
        <v>184.3722201967926</v>
      </c>
      <c r="F281" s="7">
        <v>80.149458849467791</v>
      </c>
      <c r="G281" s="7">
        <v>91.342358146231192</v>
      </c>
      <c r="H281" s="7">
        <v>235.71761545540107</v>
      </c>
      <c r="I281" s="7">
        <f t="shared" si="5"/>
        <v>191.56972239893182</v>
      </c>
    </row>
    <row r="282" spans="1:9" x14ac:dyDescent="0.25">
      <c r="A282" s="14"/>
      <c r="B282" s="5">
        <f>DATE(YEAR(siječanj!B282),MONTH(siječanj!B282)+2,DAY(siječanj!B282))</f>
        <v>43893</v>
      </c>
      <c r="C282" s="8">
        <v>2.90625</v>
      </c>
      <c r="D282">
        <v>1.0390378886496938</v>
      </c>
      <c r="E282" s="6">
        <v>184.74239967807387</v>
      </c>
      <c r="F282" s="7">
        <v>77.567062286511316</v>
      </c>
      <c r="G282" s="7">
        <v>87.726425359736368</v>
      </c>
      <c r="H282" s="7">
        <v>236.4427547421374</v>
      </c>
      <c r="I282" s="7">
        <f t="shared" si="5"/>
        <v>191.95435290558373</v>
      </c>
    </row>
    <row r="283" spans="1:9" x14ac:dyDescent="0.25">
      <c r="A283" s="14"/>
      <c r="B283" s="5">
        <f>DATE(YEAR(siječanj!B283),MONTH(siječanj!B283)+2,DAY(siječanj!B283))</f>
        <v>43893</v>
      </c>
      <c r="C283" s="8">
        <v>2.9166666666666701</v>
      </c>
      <c r="D283">
        <v>1.0390378886496938</v>
      </c>
      <c r="E283" s="6">
        <v>183.41694242354191</v>
      </c>
      <c r="F283" s="7">
        <v>76.944835626383437</v>
      </c>
      <c r="G283" s="7">
        <v>85.036493763189256</v>
      </c>
      <c r="H283" s="7">
        <v>235.56324253079251</v>
      </c>
      <c r="I283" s="7">
        <f t="shared" si="5"/>
        <v>190.57715259833944</v>
      </c>
    </row>
    <row r="284" spans="1:9" x14ac:dyDescent="0.25">
      <c r="A284" s="14"/>
      <c r="B284" s="5">
        <f>DATE(YEAR(siječanj!B284),MONTH(siječanj!B284)+2,DAY(siječanj!B284))</f>
        <v>43893</v>
      </c>
      <c r="C284" s="8">
        <v>2.9270833333333299</v>
      </c>
      <c r="D284">
        <v>1.0390378886496938</v>
      </c>
      <c r="E284" s="6">
        <v>180.26830635706125</v>
      </c>
      <c r="F284" s="7">
        <v>75.087931924547377</v>
      </c>
      <c r="G284" s="7">
        <v>70.481843282463615</v>
      </c>
      <c r="H284" s="7">
        <v>236.98180069482981</v>
      </c>
      <c r="I284" s="7">
        <f t="shared" si="5"/>
        <v>187.3056004276971</v>
      </c>
    </row>
    <row r="285" spans="1:9" x14ac:dyDescent="0.25">
      <c r="A285" s="14"/>
      <c r="B285" s="5">
        <f>DATE(YEAR(siječanj!B285),MONTH(siječanj!B285)+2,DAY(siječanj!B285))</f>
        <v>43893</v>
      </c>
      <c r="C285" s="8">
        <v>2.9375</v>
      </c>
      <c r="D285">
        <v>1.0390378886496938</v>
      </c>
      <c r="E285" s="6">
        <v>172.9758691006987</v>
      </c>
      <c r="F285" s="7">
        <v>73.325440057442435</v>
      </c>
      <c r="G285" s="7">
        <v>65.121074631415397</v>
      </c>
      <c r="H285" s="7">
        <v>236.7695634226144</v>
      </c>
      <c r="I285" s="7">
        <f t="shared" si="5"/>
        <v>179.7284818177358</v>
      </c>
    </row>
    <row r="286" spans="1:9" x14ac:dyDescent="0.25">
      <c r="A286" s="14"/>
      <c r="B286" s="5">
        <f>DATE(YEAR(siječanj!B286),MONTH(siječanj!B286)+2,DAY(siječanj!B286))</f>
        <v>43893</v>
      </c>
      <c r="C286" s="8">
        <v>2.9479166666666701</v>
      </c>
      <c r="D286">
        <v>1.0390378886496938</v>
      </c>
      <c r="E286" s="6">
        <v>166.23907286751972</v>
      </c>
      <c r="F286" s="7">
        <v>72.320483515873335</v>
      </c>
      <c r="G286" s="7">
        <v>63.270221608392262</v>
      </c>
      <c r="H286" s="7">
        <v>235.93002487778222</v>
      </c>
      <c r="I286" s="7">
        <f t="shared" si="5"/>
        <v>172.72869528335031</v>
      </c>
    </row>
    <row r="287" spans="1:9" x14ac:dyDescent="0.25">
      <c r="A287" s="14"/>
      <c r="B287" s="5">
        <f>DATE(YEAR(siječanj!B287),MONTH(siječanj!B287)+2,DAY(siječanj!B287))</f>
        <v>43893</v>
      </c>
      <c r="C287" s="8">
        <v>2.9583333333333299</v>
      </c>
      <c r="D287">
        <v>1.0390378886496938</v>
      </c>
      <c r="E287" s="6">
        <v>156.56661442082529</v>
      </c>
      <c r="F287" s="7">
        <v>69.537370614963152</v>
      </c>
      <c r="G287" s="7">
        <v>62.253281060059344</v>
      </c>
      <c r="H287" s="7">
        <v>235.4863889253115</v>
      </c>
      <c r="I287" s="7">
        <f t="shared" si="5"/>
        <v>162.67864448084501</v>
      </c>
    </row>
    <row r="288" spans="1:9" x14ac:dyDescent="0.25">
      <c r="A288" s="14"/>
      <c r="B288" s="5">
        <f>DATE(YEAR(siječanj!B288),MONTH(siječanj!B288)+2,DAY(siječanj!B288))</f>
        <v>43893</v>
      </c>
      <c r="C288" s="8">
        <v>2.96875</v>
      </c>
      <c r="D288">
        <v>1.0390378886496938</v>
      </c>
      <c r="E288" s="6">
        <v>146.18074548135186</v>
      </c>
      <c r="F288" s="7">
        <v>67.404153767708479</v>
      </c>
      <c r="G288" s="7">
        <v>61.062919780023392</v>
      </c>
      <c r="H288" s="7">
        <v>235.98913806040619</v>
      </c>
      <c r="I288" s="7">
        <f t="shared" si="5"/>
        <v>151.8873331461821</v>
      </c>
    </row>
    <row r="289" spans="1:9" x14ac:dyDescent="0.25">
      <c r="A289" s="14"/>
      <c r="B289" s="5">
        <f>DATE(YEAR(siječanj!B289),MONTH(siječanj!B289)+2,DAY(siječanj!B289))</f>
        <v>43893</v>
      </c>
      <c r="C289" s="8">
        <v>2.9791666666666701</v>
      </c>
      <c r="D289">
        <v>1.0390378886496938</v>
      </c>
      <c r="E289" s="6">
        <v>135.60026780486697</v>
      </c>
      <c r="F289" s="7">
        <v>66.267708484247535</v>
      </c>
      <c r="G289" s="7">
        <v>59.336241351215932</v>
      </c>
      <c r="H289" s="7">
        <v>236.90920805472203</v>
      </c>
      <c r="I289" s="7">
        <f t="shared" si="5"/>
        <v>140.89381596030202</v>
      </c>
    </row>
    <row r="290" spans="1:9" ht="15.75" thickBot="1" x14ac:dyDescent="0.3">
      <c r="A290" s="14"/>
      <c r="B290" s="5">
        <f>DATE(YEAR(siječanj!B290),MONTH(siječanj!B290)+2,DAY(siječanj!B290))</f>
        <v>43893</v>
      </c>
      <c r="C290" s="8">
        <v>2.9895833333333299</v>
      </c>
      <c r="D290">
        <v>1.0390378886496938</v>
      </c>
      <c r="E290" s="6">
        <v>125.36027069461504</v>
      </c>
      <c r="F290" s="7">
        <v>64.516612254662363</v>
      </c>
      <c r="G290" s="7">
        <v>58.371626576031723</v>
      </c>
      <c r="H290" s="7">
        <v>238.4339400822324</v>
      </c>
      <c r="I290" s="7">
        <f t="shared" si="5"/>
        <v>130.2540709830869</v>
      </c>
    </row>
    <row r="291" spans="1:9" x14ac:dyDescent="0.25">
      <c r="A291" s="13">
        <f t="shared" ref="A291" si="6">A195+1</f>
        <v>64</v>
      </c>
      <c r="B291" s="5">
        <f>DATE(YEAR(siječanj!B291),MONTH(siječanj!B291)+2,DAY(siječanj!B291))</f>
        <v>43894</v>
      </c>
      <c r="C291" s="8">
        <v>3</v>
      </c>
      <c r="D291">
        <v>1.0350700166383178</v>
      </c>
      <c r="E291" s="6">
        <v>113.03720912855273</v>
      </c>
      <c r="F291" s="7">
        <v>63.235947823132044</v>
      </c>
      <c r="G291" s="7">
        <v>58.806479941817187</v>
      </c>
      <c r="H291" s="7">
        <v>239.54236026941197</v>
      </c>
      <c r="I291" s="7">
        <f t="shared" si="5"/>
        <v>117.00142593344007</v>
      </c>
    </row>
    <row r="292" spans="1:9" x14ac:dyDescent="0.25">
      <c r="A292" s="14"/>
      <c r="B292" s="5">
        <f>DATE(YEAR(siječanj!B292),MONTH(siječanj!B292)+2,DAY(siječanj!B292))</f>
        <v>43894</v>
      </c>
      <c r="C292" s="8">
        <v>3.0104166666666701</v>
      </c>
      <c r="D292">
        <v>1.0350700166383178</v>
      </c>
      <c r="E292" s="6">
        <v>103.99311544244649</v>
      </c>
      <c r="F292" s="7">
        <v>61.890497007770584</v>
      </c>
      <c r="G292" s="7">
        <v>58.332732659850777</v>
      </c>
      <c r="H292" s="7">
        <v>240.28704009258777</v>
      </c>
      <c r="I292" s="7">
        <f t="shared" si="5"/>
        <v>107.6401557312836</v>
      </c>
    </row>
    <row r="293" spans="1:9" x14ac:dyDescent="0.25">
      <c r="A293" s="14"/>
      <c r="B293" s="5">
        <f>DATE(YEAR(siječanj!B293),MONTH(siječanj!B293)+2,DAY(siječanj!B293))</f>
        <v>43894</v>
      </c>
      <c r="C293" s="8">
        <v>3.0208333333333299</v>
      </c>
      <c r="D293">
        <v>1.0350700166383178</v>
      </c>
      <c r="E293" s="6">
        <v>96.464605504403977</v>
      </c>
      <c r="F293" s="7">
        <v>60.96351821235325</v>
      </c>
      <c r="G293" s="7">
        <v>58.426255067652853</v>
      </c>
      <c r="H293" s="7">
        <v>240.32283538600331</v>
      </c>
      <c r="I293" s="7">
        <f t="shared" si="5"/>
        <v>99.847620824452179</v>
      </c>
    </row>
    <row r="294" spans="1:9" x14ac:dyDescent="0.25">
      <c r="A294" s="14"/>
      <c r="B294" s="5">
        <f>DATE(YEAR(siječanj!B294),MONTH(siječanj!B294)+2,DAY(siječanj!B294))</f>
        <v>43894</v>
      </c>
      <c r="C294" s="8">
        <v>3.03125</v>
      </c>
      <c r="D294">
        <v>1.0350700166383178</v>
      </c>
      <c r="E294" s="6">
        <v>89.197921256436672</v>
      </c>
      <c r="F294" s="7">
        <v>59.762775559404247</v>
      </c>
      <c r="G294" s="7">
        <v>57.737726225491151</v>
      </c>
      <c r="H294" s="7">
        <v>240.69591564281251</v>
      </c>
      <c r="I294" s="7">
        <f t="shared" si="5"/>
        <v>92.326093839003263</v>
      </c>
    </row>
    <row r="295" spans="1:9" x14ac:dyDescent="0.25">
      <c r="A295" s="14"/>
      <c r="B295" s="5">
        <f>DATE(YEAR(siječanj!B295),MONTH(siječanj!B295)+2,DAY(siječanj!B295))</f>
        <v>43894</v>
      </c>
      <c r="C295" s="8">
        <v>3.0416666666666701</v>
      </c>
      <c r="D295">
        <v>1.0350700166383178</v>
      </c>
      <c r="E295" s="6">
        <v>83.025970215059516</v>
      </c>
      <c r="F295" s="7">
        <v>59.158698546370815</v>
      </c>
      <c r="G295" s="7">
        <v>57.854484063861776</v>
      </c>
      <c r="H295" s="7">
        <v>241.32186757655813</v>
      </c>
      <c r="I295" s="7">
        <f t="shared" si="5"/>
        <v>85.937692371914125</v>
      </c>
    </row>
    <row r="296" spans="1:9" x14ac:dyDescent="0.25">
      <c r="A296" s="14"/>
      <c r="B296" s="5">
        <f>DATE(YEAR(siječanj!B296),MONTH(siječanj!B296)+2,DAY(siječanj!B296))</f>
        <v>43894</v>
      </c>
      <c r="C296" s="8">
        <v>3.0520833333333299</v>
      </c>
      <c r="D296">
        <v>1.0350700166383178</v>
      </c>
      <c r="E296" s="6">
        <v>77.925840188915004</v>
      </c>
      <c r="F296" s="7">
        <v>58.639918461378414</v>
      </c>
      <c r="G296" s="7">
        <v>57.56505838261041</v>
      </c>
      <c r="H296" s="7">
        <v>241.89841241274527</v>
      </c>
      <c r="I296" s="7">
        <f t="shared" si="5"/>
        <v>80.658700700895139</v>
      </c>
    </row>
    <row r="297" spans="1:9" x14ac:dyDescent="0.25">
      <c r="A297" s="14"/>
      <c r="B297" s="5">
        <f>DATE(YEAR(siječanj!B297),MONTH(siječanj!B297)+2,DAY(siječanj!B297))</f>
        <v>43894</v>
      </c>
      <c r="C297" s="8">
        <v>3.0625</v>
      </c>
      <c r="D297">
        <v>1.0350700166383178</v>
      </c>
      <c r="E297" s="6">
        <v>74.452847059264343</v>
      </c>
      <c r="F297" s="7">
        <v>58.666208994791049</v>
      </c>
      <c r="G297" s="7">
        <v>57.033326647144818</v>
      </c>
      <c r="H297" s="7">
        <v>241.57397403108166</v>
      </c>
      <c r="I297" s="7">
        <f t="shared" si="5"/>
        <v>77.06390964440287</v>
      </c>
    </row>
    <row r="298" spans="1:9" x14ac:dyDescent="0.25">
      <c r="A298" s="14"/>
      <c r="B298" s="5">
        <f>DATE(YEAR(siječanj!B298),MONTH(siječanj!B298)+2,DAY(siječanj!B298))</f>
        <v>43894</v>
      </c>
      <c r="C298" s="8">
        <v>3.0729166666666701</v>
      </c>
      <c r="D298">
        <v>1.0350700166383178</v>
      </c>
      <c r="E298" s="6">
        <v>70.975128075267662</v>
      </c>
      <c r="F298" s="7">
        <v>58.021247176023678</v>
      </c>
      <c r="G298" s="7">
        <v>57.022045328993912</v>
      </c>
      <c r="H298" s="7">
        <v>241.55484048549638</v>
      </c>
      <c r="I298" s="7">
        <f t="shared" si="5"/>
        <v>73.464226997774034</v>
      </c>
    </row>
    <row r="299" spans="1:9" x14ac:dyDescent="0.25">
      <c r="A299" s="14"/>
      <c r="B299" s="5">
        <f>DATE(YEAR(siječanj!B299),MONTH(siječanj!B299)+2,DAY(siječanj!B299))</f>
        <v>43894</v>
      </c>
      <c r="C299" s="8">
        <v>3.0833333333333299</v>
      </c>
      <c r="D299">
        <v>1.0350700166383178</v>
      </c>
      <c r="E299" s="6">
        <v>68.602259024926127</v>
      </c>
      <c r="F299" s="7">
        <v>57.329532379405236</v>
      </c>
      <c r="G299" s="7">
        <v>56.848312228524186</v>
      </c>
      <c r="H299" s="7">
        <v>241.47669028079042</v>
      </c>
      <c r="I299" s="7">
        <f t="shared" si="5"/>
        <v>71.008141390356471</v>
      </c>
    </row>
    <row r="300" spans="1:9" x14ac:dyDescent="0.25">
      <c r="A300" s="14"/>
      <c r="B300" s="5">
        <f>DATE(YEAR(siječanj!B300),MONTH(siječanj!B300)+2,DAY(siječanj!B300))</f>
        <v>43894</v>
      </c>
      <c r="C300" s="8">
        <v>3.09375</v>
      </c>
      <c r="D300">
        <v>1.0350700166383178</v>
      </c>
      <c r="E300" s="6">
        <v>66.440539692958083</v>
      </c>
      <c r="F300" s="7">
        <v>56.587024224133785</v>
      </c>
      <c r="G300" s="7">
        <v>56.528138247392526</v>
      </c>
      <c r="H300" s="7">
        <v>241.78327678977877</v>
      </c>
      <c r="I300" s="7">
        <f t="shared" si="5"/>
        <v>68.77061052544893</v>
      </c>
    </row>
    <row r="301" spans="1:9" x14ac:dyDescent="0.25">
      <c r="A301" s="14"/>
      <c r="B301" s="5">
        <f>DATE(YEAR(siječanj!B301),MONTH(siječanj!B301)+2,DAY(siječanj!B301))</f>
        <v>43894</v>
      </c>
      <c r="C301" s="8">
        <v>3.1041666666666701</v>
      </c>
      <c r="D301">
        <v>1.0350700166383178</v>
      </c>
      <c r="E301" s="6">
        <v>65.401263321320982</v>
      </c>
      <c r="F301" s="7">
        <v>56.325245226322146</v>
      </c>
      <c r="G301" s="7">
        <v>56.299728598568343</v>
      </c>
      <c r="H301" s="7">
        <v>241.47877399435686</v>
      </c>
      <c r="I301" s="7">
        <f t="shared" si="5"/>
        <v>67.694886714166714</v>
      </c>
    </row>
    <row r="302" spans="1:9" x14ac:dyDescent="0.25">
      <c r="A302" s="14"/>
      <c r="B302" s="5">
        <f>DATE(YEAR(siječanj!B302),MONTH(siječanj!B302)+2,DAY(siječanj!B302))</f>
        <v>43894</v>
      </c>
      <c r="C302" s="8">
        <v>3.1145833333333299</v>
      </c>
      <c r="D302">
        <v>1.0350700166383178</v>
      </c>
      <c r="E302" s="6">
        <v>63.891966305291035</v>
      </c>
      <c r="F302" s="7">
        <v>55.913002126780995</v>
      </c>
      <c r="G302" s="7">
        <v>57.702080143538247</v>
      </c>
      <c r="H302" s="7">
        <v>241.44532113730017</v>
      </c>
      <c r="I302" s="7">
        <f t="shared" si="5"/>
        <v>66.132658626672423</v>
      </c>
    </row>
    <row r="303" spans="1:9" x14ac:dyDescent="0.25">
      <c r="A303" s="14"/>
      <c r="B303" s="5">
        <f>DATE(YEAR(siječanj!B303),MONTH(siječanj!B303)+2,DAY(siječanj!B303))</f>
        <v>43894</v>
      </c>
      <c r="C303" s="8">
        <v>3.125</v>
      </c>
      <c r="D303">
        <v>1.0350700166383178</v>
      </c>
      <c r="E303" s="6">
        <v>63.451186823270334</v>
      </c>
      <c r="F303" s="7">
        <v>56.838249330426059</v>
      </c>
      <c r="G303" s="7">
        <v>56.799935116964683</v>
      </c>
      <c r="H303" s="7">
        <v>240.84040436166393</v>
      </c>
      <c r="I303" s="7">
        <f t="shared" si="5"/>
        <v>65.676421000883437</v>
      </c>
    </row>
    <row r="304" spans="1:9" x14ac:dyDescent="0.25">
      <c r="A304" s="14"/>
      <c r="B304" s="5">
        <f>DATE(YEAR(siječanj!B304),MONTH(siječanj!B304)+2,DAY(siječanj!B304))</f>
        <v>43894</v>
      </c>
      <c r="C304" s="8">
        <v>3.1354166666666701</v>
      </c>
      <c r="D304">
        <v>1.0350700166383178</v>
      </c>
      <c r="E304" s="6">
        <v>62.522716068332457</v>
      </c>
      <c r="F304" s="7">
        <v>57.379608249800746</v>
      </c>
      <c r="G304" s="7">
        <v>56.289844930411981</v>
      </c>
      <c r="H304" s="7">
        <v>241.05962714927404</v>
      </c>
      <c r="I304" s="7">
        <f t="shared" si="5"/>
        <v>64.715388761121687</v>
      </c>
    </row>
    <row r="305" spans="1:9" x14ac:dyDescent="0.25">
      <c r="A305" s="14"/>
      <c r="B305" s="5">
        <f>DATE(YEAR(siječanj!B305),MONTH(siječanj!B305)+2,DAY(siječanj!B305))</f>
        <v>43894</v>
      </c>
      <c r="C305" s="8">
        <v>3.1458333333333299</v>
      </c>
      <c r="D305">
        <v>1.0350700166383178</v>
      </c>
      <c r="E305" s="6">
        <v>62.199548572739452</v>
      </c>
      <c r="F305" s="7">
        <v>56.976195466635268</v>
      </c>
      <c r="G305" s="7">
        <v>56.860939135208554</v>
      </c>
      <c r="H305" s="7">
        <v>240.96609288929719</v>
      </c>
      <c r="I305" s="7">
        <f t="shared" si="5"/>
        <v>64.380887776081281</v>
      </c>
    </row>
    <row r="306" spans="1:9" x14ac:dyDescent="0.25">
      <c r="A306" s="14"/>
      <c r="B306" s="5">
        <f>DATE(YEAR(siječanj!B306),MONTH(siječanj!B306)+2,DAY(siječanj!B306))</f>
        <v>43894</v>
      </c>
      <c r="C306" s="8">
        <v>3.15625</v>
      </c>
      <c r="D306">
        <v>1.0350700166383178</v>
      </c>
      <c r="E306" s="6">
        <v>61.668355078752242</v>
      </c>
      <c r="F306" s="7">
        <v>57.389260270605391</v>
      </c>
      <c r="G306" s="7">
        <v>55.204727896384618</v>
      </c>
      <c r="H306" s="7">
        <v>240.87882071598395</v>
      </c>
      <c r="I306" s="7">
        <f t="shared" si="5"/>
        <v>63.831065317421775</v>
      </c>
    </row>
    <row r="307" spans="1:9" x14ac:dyDescent="0.25">
      <c r="A307" s="14"/>
      <c r="B307" s="5">
        <f>DATE(YEAR(siječanj!B307),MONTH(siječanj!B307)+2,DAY(siječanj!B307))</f>
        <v>43894</v>
      </c>
      <c r="C307" s="8">
        <v>3.1666666666666701</v>
      </c>
      <c r="D307">
        <v>1.0350700166383178</v>
      </c>
      <c r="E307" s="6">
        <v>61.428145923854444</v>
      </c>
      <c r="F307" s="7">
        <v>57.461610343497334</v>
      </c>
      <c r="G307" s="7">
        <v>55.197887821339613</v>
      </c>
      <c r="H307" s="7">
        <v>240.54265423112355</v>
      </c>
      <c r="I307" s="7">
        <f t="shared" si="5"/>
        <v>63.582432023465032</v>
      </c>
    </row>
    <row r="308" spans="1:9" x14ac:dyDescent="0.25">
      <c r="A308" s="14"/>
      <c r="B308" s="5">
        <f>DATE(YEAR(siječanj!B308),MONTH(siječanj!B308)+2,DAY(siječanj!B308))</f>
        <v>43894</v>
      </c>
      <c r="C308" s="8">
        <v>3.1770833333333299</v>
      </c>
      <c r="D308">
        <v>1.0350700166383178</v>
      </c>
      <c r="E308" s="6">
        <v>62.458100250647703</v>
      </c>
      <c r="F308" s="7">
        <v>56.964471147343907</v>
      </c>
      <c r="G308" s="7">
        <v>56.491270723467295</v>
      </c>
      <c r="H308" s="7">
        <v>240.67817621504315</v>
      </c>
      <c r="I308" s="7">
        <f t="shared" si="5"/>
        <v>64.648506865635639</v>
      </c>
    </row>
    <row r="309" spans="1:9" x14ac:dyDescent="0.25">
      <c r="A309" s="14"/>
      <c r="B309" s="5">
        <f>DATE(YEAR(siječanj!B309),MONTH(siječanj!B309)+2,DAY(siječanj!B309))</f>
        <v>43894</v>
      </c>
      <c r="C309" s="8">
        <v>3.1875</v>
      </c>
      <c r="D309">
        <v>1.0350700166383178</v>
      </c>
      <c r="E309" s="6">
        <v>62.398819314474743</v>
      </c>
      <c r="F309" s="7">
        <v>57.665825939824138</v>
      </c>
      <c r="G309" s="7">
        <v>56.947216990460028</v>
      </c>
      <c r="H309" s="7">
        <v>240.65970141749079</v>
      </c>
      <c r="I309" s="7">
        <f t="shared" si="5"/>
        <v>64.587146946044754</v>
      </c>
    </row>
    <row r="310" spans="1:9" x14ac:dyDescent="0.25">
      <c r="A310" s="14"/>
      <c r="B310" s="5">
        <f>DATE(YEAR(siječanj!B310),MONTH(siječanj!B310)+2,DAY(siječanj!B310))</f>
        <v>43894</v>
      </c>
      <c r="C310" s="8">
        <v>3.1979166666666701</v>
      </c>
      <c r="D310">
        <v>1.0350700166383178</v>
      </c>
      <c r="E310" s="6">
        <v>64.207650625160056</v>
      </c>
      <c r="F310" s="7">
        <v>57.601159805421595</v>
      </c>
      <c r="G310" s="7">
        <v>56.751237627182938</v>
      </c>
      <c r="H310" s="7">
        <v>241.02871574610876</v>
      </c>
      <c r="I310" s="7">
        <f t="shared" si="5"/>
        <v>66.459414000891712</v>
      </c>
    </row>
    <row r="311" spans="1:9" x14ac:dyDescent="0.25">
      <c r="A311" s="14"/>
      <c r="B311" s="5">
        <f>DATE(YEAR(siječanj!B311),MONTH(siječanj!B311)+2,DAY(siječanj!B311))</f>
        <v>43894</v>
      </c>
      <c r="C311" s="8">
        <v>3.2083333333333299</v>
      </c>
      <c r="D311">
        <v>1.0350700166383178</v>
      </c>
      <c r="E311" s="6">
        <v>65.519395927745208</v>
      </c>
      <c r="F311" s="7">
        <v>55.825392401395987</v>
      </c>
      <c r="G311" s="7">
        <v>57.330405363180162</v>
      </c>
      <c r="H311" s="7">
        <v>240.35271587834961</v>
      </c>
      <c r="I311" s="7">
        <f t="shared" si="5"/>
        <v>67.817162233063769</v>
      </c>
    </row>
    <row r="312" spans="1:9" x14ac:dyDescent="0.25">
      <c r="A312" s="14"/>
      <c r="B312" s="5">
        <f>DATE(YEAR(siječanj!B312),MONTH(siječanj!B312)+2,DAY(siječanj!B312))</f>
        <v>43894</v>
      </c>
      <c r="C312" s="8">
        <v>3.21875</v>
      </c>
      <c r="D312">
        <v>1.0350700166383178</v>
      </c>
      <c r="E312" s="6">
        <v>68.585574627489578</v>
      </c>
      <c r="F312" s="7">
        <v>55.63085688407385</v>
      </c>
      <c r="G312" s="7">
        <v>59.991262636058238</v>
      </c>
      <c r="H312" s="7">
        <v>238.91056120055816</v>
      </c>
      <c r="I312" s="7">
        <f t="shared" si="5"/>
        <v>70.990871870824222</v>
      </c>
    </row>
    <row r="313" spans="1:9" x14ac:dyDescent="0.25">
      <c r="A313" s="14"/>
      <c r="B313" s="5">
        <f>DATE(YEAR(siječanj!B313),MONTH(siječanj!B313)+2,DAY(siječanj!B313))</f>
        <v>43894</v>
      </c>
      <c r="C313" s="8">
        <v>3.2291666666666701</v>
      </c>
      <c r="D313">
        <v>1.0350700166383178</v>
      </c>
      <c r="E313" s="6">
        <v>71.797942439962725</v>
      </c>
      <c r="F313" s="7">
        <v>56.338516754928541</v>
      </c>
      <c r="G313" s="7">
        <v>61.319126244355388</v>
      </c>
      <c r="H313" s="7">
        <v>238.78518115010047</v>
      </c>
      <c r="I313" s="7">
        <f t="shared" si="5"/>
        <v>74.315897475929205</v>
      </c>
    </row>
    <row r="314" spans="1:9" x14ac:dyDescent="0.25">
      <c r="A314" s="14"/>
      <c r="B314" s="5">
        <f>DATE(YEAR(siječanj!B314),MONTH(siječanj!B314)+2,DAY(siječanj!B314))</f>
        <v>43894</v>
      </c>
      <c r="C314" s="8">
        <v>3.2395833333333299</v>
      </c>
      <c r="D314">
        <v>1.0350700166383178</v>
      </c>
      <c r="E314" s="6">
        <v>78.631991470798724</v>
      </c>
      <c r="F314" s="7">
        <v>56.976051167320918</v>
      </c>
      <c r="G314" s="7">
        <v>59.791198450447474</v>
      </c>
      <c r="H314" s="7">
        <v>237.58526663265332</v>
      </c>
      <c r="I314" s="7">
        <f t="shared" si="5"/>
        <v>81.389616719983692</v>
      </c>
    </row>
    <row r="315" spans="1:9" x14ac:dyDescent="0.25">
      <c r="A315" s="14"/>
      <c r="B315" s="5">
        <f>DATE(YEAR(siječanj!B315),MONTH(siječanj!B315)+2,DAY(siječanj!B315))</f>
        <v>43894</v>
      </c>
      <c r="C315" s="8">
        <v>3.25</v>
      </c>
      <c r="D315">
        <v>1.0350700166383178</v>
      </c>
      <c r="E315" s="6">
        <v>83.740496602774485</v>
      </c>
      <c r="F315" s="7">
        <v>59.563013200251014</v>
      </c>
      <c r="G315" s="7">
        <v>59.99889164247552</v>
      </c>
      <c r="H315" s="7">
        <v>234.19714240308861</v>
      </c>
      <c r="I315" s="7">
        <f t="shared" si="5"/>
        <v>86.677277211934779</v>
      </c>
    </row>
    <row r="316" spans="1:9" x14ac:dyDescent="0.25">
      <c r="A316" s="14"/>
      <c r="B316" s="5">
        <f>DATE(YEAR(siječanj!B316),MONTH(siječanj!B316)+2,DAY(siječanj!B316))</f>
        <v>43894</v>
      </c>
      <c r="C316" s="8">
        <v>3.2604166666666701</v>
      </c>
      <c r="D316">
        <v>1.0350700166383178</v>
      </c>
      <c r="E316" s="6">
        <v>90.252174784842396</v>
      </c>
      <c r="F316" s="7">
        <v>67.597611048487238</v>
      </c>
      <c r="G316" s="7">
        <v>61.131977305829018</v>
      </c>
      <c r="H316" s="7">
        <v>220.93195316543398</v>
      </c>
      <c r="I316" s="7">
        <f t="shared" si="5"/>
        <v>93.417320056191187</v>
      </c>
    </row>
    <row r="317" spans="1:9" x14ac:dyDescent="0.25">
      <c r="A317" s="14"/>
      <c r="B317" s="5">
        <f>DATE(YEAR(siječanj!B317),MONTH(siječanj!B317)+2,DAY(siječanj!B317))</f>
        <v>43894</v>
      </c>
      <c r="C317" s="8">
        <v>3.2708333333333299</v>
      </c>
      <c r="D317">
        <v>1.0350700166383178</v>
      </c>
      <c r="E317" s="6">
        <v>95.821381463272814</v>
      </c>
      <c r="F317" s="7">
        <v>76.75024800097556</v>
      </c>
      <c r="G317" s="7">
        <v>62.235367912707879</v>
      </c>
      <c r="H317" s="7">
        <v>211.74690296595247</v>
      </c>
      <c r="I317" s="7">
        <f t="shared" si="5"/>
        <v>99.181838905496392</v>
      </c>
    </row>
    <row r="318" spans="1:9" x14ac:dyDescent="0.25">
      <c r="A318" s="14"/>
      <c r="B318" s="5">
        <f>DATE(YEAR(siječanj!B318),MONTH(siječanj!B318)+2,DAY(siječanj!B318))</f>
        <v>43894</v>
      </c>
      <c r="C318" s="8">
        <v>3.28125</v>
      </c>
      <c r="D318">
        <v>1.0350700166383178</v>
      </c>
      <c r="E318" s="6">
        <v>102.13891651942049</v>
      </c>
      <c r="F318" s="7">
        <v>78.113784330402879</v>
      </c>
      <c r="G318" s="7">
        <v>66.752636770765093</v>
      </c>
      <c r="H318" s="7">
        <v>191.80880014753873</v>
      </c>
      <c r="I318" s="7">
        <f t="shared" si="5"/>
        <v>105.72093002117631</v>
      </c>
    </row>
    <row r="319" spans="1:9" x14ac:dyDescent="0.25">
      <c r="A319" s="14"/>
      <c r="B319" s="5">
        <f>DATE(YEAR(siječanj!B319),MONTH(siječanj!B319)+2,DAY(siječanj!B319))</f>
        <v>43894</v>
      </c>
      <c r="C319" s="8">
        <v>3.2916666666666701</v>
      </c>
      <c r="D319">
        <v>1.0350700166383178</v>
      </c>
      <c r="E319" s="6">
        <v>107.68798699160706</v>
      </c>
      <c r="F319" s="7">
        <v>85.897606003547054</v>
      </c>
      <c r="G319" s="7">
        <v>79.001188788836032</v>
      </c>
      <c r="H319" s="7">
        <v>151.73628262145536</v>
      </c>
      <c r="I319" s="7">
        <f t="shared" si="5"/>
        <v>111.46460648714967</v>
      </c>
    </row>
    <row r="320" spans="1:9" x14ac:dyDescent="0.25">
      <c r="A320" s="14"/>
      <c r="B320" s="5">
        <f>DATE(YEAR(siječanj!B320),MONTH(siječanj!B320)+2,DAY(siječanj!B320))</f>
        <v>43894</v>
      </c>
      <c r="C320" s="8">
        <v>3.3020833333333299</v>
      </c>
      <c r="D320">
        <v>1.0350700166383178</v>
      </c>
      <c r="E320" s="6">
        <v>109.35687171801275</v>
      </c>
      <c r="F320" s="7">
        <v>108.7183822362386</v>
      </c>
      <c r="G320" s="7">
        <v>96.340346517316519</v>
      </c>
      <c r="H320" s="7">
        <v>117.53565897964826</v>
      </c>
      <c r="I320" s="7">
        <f t="shared" si="5"/>
        <v>113.19201902867785</v>
      </c>
    </row>
    <row r="321" spans="1:9" x14ac:dyDescent="0.25">
      <c r="A321" s="14"/>
      <c r="B321" s="5">
        <f>DATE(YEAR(siječanj!B321),MONTH(siječanj!B321)+2,DAY(siječanj!B321))</f>
        <v>43894</v>
      </c>
      <c r="C321" s="8">
        <v>3.3125</v>
      </c>
      <c r="D321">
        <v>1.0350700166383178</v>
      </c>
      <c r="E321" s="6">
        <v>112.73625737228413</v>
      </c>
      <c r="F321" s="7">
        <v>123.77035594942174</v>
      </c>
      <c r="G321" s="7">
        <v>105.00153147213383</v>
      </c>
      <c r="H321" s="7">
        <v>61.155508504352447</v>
      </c>
      <c r="I321" s="7">
        <f t="shared" si="5"/>
        <v>116.68991979407181</v>
      </c>
    </row>
    <row r="322" spans="1:9" x14ac:dyDescent="0.25">
      <c r="A322" s="14"/>
      <c r="B322" s="5">
        <f>DATE(YEAR(siječanj!B322),MONTH(siječanj!B322)+2,DAY(siječanj!B322))</f>
        <v>43894</v>
      </c>
      <c r="C322" s="8">
        <v>3.3229166666666701</v>
      </c>
      <c r="D322">
        <v>1.0350700166383178</v>
      </c>
      <c r="E322" s="6">
        <v>113.18923507905411</v>
      </c>
      <c r="F322" s="7">
        <v>134.72174798837528</v>
      </c>
      <c r="G322" s="7">
        <v>118.38401815584723</v>
      </c>
      <c r="H322" s="7">
        <v>18.537329856178278</v>
      </c>
      <c r="I322" s="7">
        <f t="shared" si="5"/>
        <v>117.158783436555</v>
      </c>
    </row>
    <row r="323" spans="1:9" x14ac:dyDescent="0.25">
      <c r="A323" s="14"/>
      <c r="B323" s="5">
        <f>DATE(YEAR(siječanj!B323),MONTH(siječanj!B323)+2,DAY(siječanj!B323))</f>
        <v>43894</v>
      </c>
      <c r="C323" s="8">
        <v>3.3333333333333299</v>
      </c>
      <c r="D323">
        <v>1.0350700166383178</v>
      </c>
      <c r="E323" s="6">
        <v>111.91765413574981</v>
      </c>
      <c r="F323" s="7">
        <v>145.65990457355105</v>
      </c>
      <c r="G323" s="7">
        <v>124.32515195649833</v>
      </c>
      <c r="H323" s="7">
        <v>4.5123424284829863</v>
      </c>
      <c r="I323" s="7">
        <f t="shared" si="5"/>
        <v>115.84260812841205</v>
      </c>
    </row>
    <row r="324" spans="1:9" x14ac:dyDescent="0.25">
      <c r="A324" s="14"/>
      <c r="B324" s="5">
        <f>DATE(YEAR(siječanj!B324),MONTH(siječanj!B324)+2,DAY(siječanj!B324))</f>
        <v>43894</v>
      </c>
      <c r="C324" s="8">
        <v>3.34375</v>
      </c>
      <c r="D324">
        <v>1.0350700166383178</v>
      </c>
      <c r="E324" s="6">
        <v>110.67419551297603</v>
      </c>
      <c r="F324" s="7">
        <v>163.99036672551122</v>
      </c>
      <c r="G324" s="7">
        <v>137.98583106004551</v>
      </c>
      <c r="H324" s="7">
        <v>2.7917990408113154</v>
      </c>
      <c r="I324" s="7">
        <f t="shared" ref="I324:I387" si="7">D324*E324</f>
        <v>114.55554139104854</v>
      </c>
    </row>
    <row r="325" spans="1:9" x14ac:dyDescent="0.25">
      <c r="A325" s="14"/>
      <c r="B325" s="5">
        <f>DATE(YEAR(siječanj!B325),MONTH(siječanj!B325)+2,DAY(siječanj!B325))</f>
        <v>43894</v>
      </c>
      <c r="C325" s="8">
        <v>3.3541666666666701</v>
      </c>
      <c r="D325">
        <v>1.0350700166383178</v>
      </c>
      <c r="E325" s="6">
        <v>111.69295749214538</v>
      </c>
      <c r="F325" s="7">
        <v>174.39051935037108</v>
      </c>
      <c r="G325" s="7">
        <v>151.24280557046538</v>
      </c>
      <c r="H325" s="7">
        <v>2.4882893428771697</v>
      </c>
      <c r="I325" s="7">
        <f t="shared" si="7"/>
        <v>115.61003136977784</v>
      </c>
    </row>
    <row r="326" spans="1:9" x14ac:dyDescent="0.25">
      <c r="A326" s="14"/>
      <c r="B326" s="5">
        <f>DATE(YEAR(siječanj!B326),MONTH(siječanj!B326)+2,DAY(siječanj!B326))</f>
        <v>43894</v>
      </c>
      <c r="C326" s="8">
        <v>3.3645833333333299</v>
      </c>
      <c r="D326">
        <v>1.0350700166383178</v>
      </c>
      <c r="E326" s="6">
        <v>111.85622981687411</v>
      </c>
      <c r="F326" s="7">
        <v>195.69479797210457</v>
      </c>
      <c r="G326" s="7">
        <v>164.78248582892493</v>
      </c>
      <c r="H326" s="7">
        <v>2.2254598236965188</v>
      </c>
      <c r="I326" s="7">
        <f t="shared" si="7"/>
        <v>115.77902965765138</v>
      </c>
    </row>
    <row r="327" spans="1:9" x14ac:dyDescent="0.25">
      <c r="A327" s="14"/>
      <c r="B327" s="5">
        <f>DATE(YEAR(siječanj!B327),MONTH(siječanj!B327)+2,DAY(siječanj!B327))</f>
        <v>43894</v>
      </c>
      <c r="C327" s="8">
        <v>3.375</v>
      </c>
      <c r="D327">
        <v>1.0350700166383178</v>
      </c>
      <c r="E327" s="6">
        <v>113.3380783714634</v>
      </c>
      <c r="F327" s="7">
        <v>226.31653542983423</v>
      </c>
      <c r="G327" s="7">
        <v>170.19230038107159</v>
      </c>
      <c r="H327" s="7">
        <v>1.9913027604392348</v>
      </c>
      <c r="I327" s="7">
        <f t="shared" si="7"/>
        <v>117.31284666570558</v>
      </c>
    </row>
    <row r="328" spans="1:9" x14ac:dyDescent="0.25">
      <c r="A328" s="14"/>
      <c r="B328" s="5">
        <f>DATE(YEAR(siječanj!B328),MONTH(siječanj!B328)+2,DAY(siječanj!B328))</f>
        <v>43894</v>
      </c>
      <c r="C328" s="8">
        <v>3.3854166666666701</v>
      </c>
      <c r="D328">
        <v>1.0350700166383178</v>
      </c>
      <c r="E328" s="6">
        <v>113.51724630521876</v>
      </c>
      <c r="F328" s="7">
        <v>224.28424392802808</v>
      </c>
      <c r="G328" s="7">
        <v>192.25318834432039</v>
      </c>
      <c r="H328" s="7">
        <v>1.7903965514430511</v>
      </c>
      <c r="I328" s="7">
        <f t="shared" si="7"/>
        <v>117.4982980218788</v>
      </c>
    </row>
    <row r="329" spans="1:9" x14ac:dyDescent="0.25">
      <c r="A329" s="14"/>
      <c r="B329" s="5">
        <f>DATE(YEAR(siječanj!B329),MONTH(siječanj!B329)+2,DAY(siječanj!B329))</f>
        <v>43894</v>
      </c>
      <c r="C329" s="8">
        <v>3.3958333333333299</v>
      </c>
      <c r="D329">
        <v>1.0350700166383178</v>
      </c>
      <c r="E329" s="6">
        <v>113.48591087523788</v>
      </c>
      <c r="F329" s="7">
        <v>222.23265640124126</v>
      </c>
      <c r="G329" s="7">
        <v>198.93997041943231</v>
      </c>
      <c r="H329" s="7">
        <v>2.0111119705477409</v>
      </c>
      <c r="I329" s="7">
        <f t="shared" si="7"/>
        <v>117.46586365784712</v>
      </c>
    </row>
    <row r="330" spans="1:9" x14ac:dyDescent="0.25">
      <c r="A330" s="14"/>
      <c r="B330" s="5">
        <f>DATE(YEAR(siječanj!B330),MONTH(siječanj!B330)+2,DAY(siječanj!B330))</f>
        <v>43894</v>
      </c>
      <c r="C330" s="8">
        <v>3.40625</v>
      </c>
      <c r="D330">
        <v>1.0350700166383178</v>
      </c>
      <c r="E330" s="6">
        <v>114.08005420292089</v>
      </c>
      <c r="F330" s="7">
        <v>223.39960896474543</v>
      </c>
      <c r="G330" s="7">
        <v>202.74406534058136</v>
      </c>
      <c r="H330" s="7">
        <v>2.0276951064526099</v>
      </c>
      <c r="I330" s="7">
        <f t="shared" si="7"/>
        <v>118.08084360191752</v>
      </c>
    </row>
    <row r="331" spans="1:9" x14ac:dyDescent="0.25">
      <c r="A331" s="14"/>
      <c r="B331" s="5">
        <f>DATE(YEAR(siječanj!B331),MONTH(siječanj!B331)+2,DAY(siječanj!B331))</f>
        <v>43894</v>
      </c>
      <c r="C331" s="8">
        <v>3.4166666666666701</v>
      </c>
      <c r="D331">
        <v>1.0350700166383178</v>
      </c>
      <c r="E331" s="6">
        <v>114.59120088013537</v>
      </c>
      <c r="F331" s="7">
        <v>233.46830606453153</v>
      </c>
      <c r="G331" s="7">
        <v>204.0779800925512</v>
      </c>
      <c r="H331" s="7">
        <v>2.1419809245548787</v>
      </c>
      <c r="I331" s="7">
        <f t="shared" si="7"/>
        <v>118.60991620160654</v>
      </c>
    </row>
    <row r="332" spans="1:9" x14ac:dyDescent="0.25">
      <c r="A332" s="14"/>
      <c r="B332" s="5">
        <f>DATE(YEAR(siječanj!B332),MONTH(siječanj!B332)+2,DAY(siječanj!B332))</f>
        <v>43894</v>
      </c>
      <c r="C332" s="8">
        <v>3.4270833333333299</v>
      </c>
      <c r="D332">
        <v>1.0350700166383178</v>
      </c>
      <c r="E332" s="6">
        <v>116.4936504715207</v>
      </c>
      <c r="F332" s="7">
        <v>233.07224452976959</v>
      </c>
      <c r="G332" s="7">
        <v>201.08144253258467</v>
      </c>
      <c r="H332" s="7">
        <v>2.0547575105371494</v>
      </c>
      <c r="I332" s="7">
        <f t="shared" si="7"/>
        <v>120.5790847318153</v>
      </c>
    </row>
    <row r="333" spans="1:9" x14ac:dyDescent="0.25">
      <c r="A333" s="14"/>
      <c r="B333" s="5">
        <f>DATE(YEAR(siječanj!B333),MONTH(siječanj!B333)+2,DAY(siječanj!B333))</f>
        <v>43894</v>
      </c>
      <c r="C333" s="8">
        <v>3.4375</v>
      </c>
      <c r="D333">
        <v>1.0350700166383178</v>
      </c>
      <c r="E333" s="6">
        <v>118.14055815795892</v>
      </c>
      <c r="F333" s="7">
        <v>224.85903218856171</v>
      </c>
      <c r="G333" s="7">
        <v>200.64275263758776</v>
      </c>
      <c r="H333" s="7">
        <v>2.0336049320835148</v>
      </c>
      <c r="I333" s="7">
        <f t="shared" si="7"/>
        <v>122.28374949821868</v>
      </c>
    </row>
    <row r="334" spans="1:9" x14ac:dyDescent="0.25">
      <c r="A334" s="14"/>
      <c r="B334" s="5">
        <f>DATE(YEAR(siječanj!B334),MONTH(siječanj!B334)+2,DAY(siječanj!B334))</f>
        <v>43894</v>
      </c>
      <c r="C334" s="8">
        <v>3.4479166666666701</v>
      </c>
      <c r="D334">
        <v>1.0350700166383178</v>
      </c>
      <c r="E334" s="6">
        <v>119.06317930519972</v>
      </c>
      <c r="F334" s="7">
        <v>223.63054398411364</v>
      </c>
      <c r="G334" s="7">
        <v>206.37744272127759</v>
      </c>
      <c r="H334" s="7">
        <v>2.1073120703739203</v>
      </c>
      <c r="I334" s="7">
        <f t="shared" si="7"/>
        <v>123.23872698444409</v>
      </c>
    </row>
    <row r="335" spans="1:9" x14ac:dyDescent="0.25">
      <c r="A335" s="14"/>
      <c r="B335" s="5">
        <f>DATE(YEAR(siječanj!B335),MONTH(siječanj!B335)+2,DAY(siječanj!B335))</f>
        <v>43894</v>
      </c>
      <c r="C335" s="8">
        <v>3.4583333333333299</v>
      </c>
      <c r="D335">
        <v>1.0350700166383178</v>
      </c>
      <c r="E335" s="6">
        <v>119.20430858094319</v>
      </c>
      <c r="F335" s="7">
        <v>220.85107864920525</v>
      </c>
      <c r="G335" s="7">
        <v>207.71844984614251</v>
      </c>
      <c r="H335" s="7">
        <v>2.1943941819434953</v>
      </c>
      <c r="I335" s="7">
        <f t="shared" si="7"/>
        <v>123.38480566623603</v>
      </c>
    </row>
    <row r="336" spans="1:9" x14ac:dyDescent="0.25">
      <c r="A336" s="14"/>
      <c r="B336" s="5">
        <f>DATE(YEAR(siječanj!B336),MONTH(siječanj!B336)+2,DAY(siječanj!B336))</f>
        <v>43894</v>
      </c>
      <c r="C336" s="8">
        <v>3.46875</v>
      </c>
      <c r="D336">
        <v>1.0350700166383178</v>
      </c>
      <c r="E336" s="6">
        <v>118.4753629839276</v>
      </c>
      <c r="F336" s="7">
        <v>218.94829578203283</v>
      </c>
      <c r="G336" s="7">
        <v>202.8240918157712</v>
      </c>
      <c r="H336" s="7">
        <v>2.1760835738555562</v>
      </c>
      <c r="I336" s="7">
        <f t="shared" si="7"/>
        <v>122.63029593500467</v>
      </c>
    </row>
    <row r="337" spans="1:9" x14ac:dyDescent="0.25">
      <c r="A337" s="14"/>
      <c r="B337" s="5">
        <f>DATE(YEAR(siječanj!B337),MONTH(siječanj!B337)+2,DAY(siječanj!B337))</f>
        <v>43894</v>
      </c>
      <c r="C337" s="8">
        <v>3.4791666666666701</v>
      </c>
      <c r="D337">
        <v>1.0350700166383178</v>
      </c>
      <c r="E337" s="6">
        <v>119.21159136708357</v>
      </c>
      <c r="F337" s="7">
        <v>217.97001457204794</v>
      </c>
      <c r="G337" s="7">
        <v>198.09707534033578</v>
      </c>
      <c r="H337" s="7">
        <v>2.2344962147647531</v>
      </c>
      <c r="I337" s="7">
        <f t="shared" si="7"/>
        <v>123.39234385980753</v>
      </c>
    </row>
    <row r="338" spans="1:9" x14ac:dyDescent="0.25">
      <c r="A338" s="14"/>
      <c r="B338" s="5">
        <f>DATE(YEAR(siječanj!B338),MONTH(siječanj!B338)+2,DAY(siječanj!B338))</f>
        <v>43894</v>
      </c>
      <c r="C338" s="8">
        <v>3.4895833333333299</v>
      </c>
      <c r="D338">
        <v>1.0350700166383178</v>
      </c>
      <c r="E338" s="6">
        <v>119.84948642051422</v>
      </c>
      <c r="F338" s="7">
        <v>213.72416357140563</v>
      </c>
      <c r="G338" s="7">
        <v>193.75199375782591</v>
      </c>
      <c r="H338" s="7">
        <v>1.9620601192849352</v>
      </c>
      <c r="I338" s="7">
        <f t="shared" si="7"/>
        <v>124.0526099033755</v>
      </c>
    </row>
    <row r="339" spans="1:9" x14ac:dyDescent="0.25">
      <c r="A339" s="14"/>
      <c r="B339" s="5">
        <f>DATE(YEAR(siječanj!B339),MONTH(siječanj!B339)+2,DAY(siječanj!B339))</f>
        <v>43894</v>
      </c>
      <c r="C339" s="8">
        <v>3.5</v>
      </c>
      <c r="D339">
        <v>1.0350700166383178</v>
      </c>
      <c r="E339" s="6">
        <v>120.50352462304537</v>
      </c>
      <c r="F339" s="7">
        <v>217.13846572319082</v>
      </c>
      <c r="G339" s="7">
        <v>194.2820234839858</v>
      </c>
      <c r="H339" s="7">
        <v>1.845851791817638</v>
      </c>
      <c r="I339" s="7">
        <f t="shared" si="7"/>
        <v>124.7295852365515</v>
      </c>
    </row>
    <row r="340" spans="1:9" x14ac:dyDescent="0.25">
      <c r="A340" s="14"/>
      <c r="B340" s="5">
        <f>DATE(YEAR(siječanj!B340),MONTH(siječanj!B340)+2,DAY(siječanj!B340))</f>
        <v>43894</v>
      </c>
      <c r="C340" s="8">
        <v>3.5104166666666701</v>
      </c>
      <c r="D340">
        <v>1.0350700166383178</v>
      </c>
      <c r="E340" s="6">
        <v>120.89898659012128</v>
      </c>
      <c r="F340" s="7">
        <v>209.52989957564523</v>
      </c>
      <c r="G340" s="7">
        <v>191.10862913588261</v>
      </c>
      <c r="H340" s="7">
        <v>1.8490579642680123</v>
      </c>
      <c r="I340" s="7">
        <f t="shared" si="7"/>
        <v>125.13891606139259</v>
      </c>
    </row>
    <row r="341" spans="1:9" x14ac:dyDescent="0.25">
      <c r="A341" s="14"/>
      <c r="B341" s="5">
        <f>DATE(YEAR(siječanj!B341),MONTH(siječanj!B341)+2,DAY(siječanj!B341))</f>
        <v>43894</v>
      </c>
      <c r="C341" s="8">
        <v>3.5208333333333299</v>
      </c>
      <c r="D341">
        <v>1.0350700166383178</v>
      </c>
      <c r="E341" s="6">
        <v>120.11024336614369</v>
      </c>
      <c r="F341" s="7">
        <v>202.81994538330335</v>
      </c>
      <c r="G341" s="7">
        <v>186.90332456701194</v>
      </c>
      <c r="H341" s="7">
        <v>2.0418154003914104</v>
      </c>
      <c r="I341" s="7">
        <f t="shared" si="7"/>
        <v>124.32251159942675</v>
      </c>
    </row>
    <row r="342" spans="1:9" x14ac:dyDescent="0.25">
      <c r="A342" s="14"/>
      <c r="B342" s="5">
        <f>DATE(YEAR(siječanj!B342),MONTH(siječanj!B342)+2,DAY(siječanj!B342))</f>
        <v>43894</v>
      </c>
      <c r="C342" s="8">
        <v>3.53125</v>
      </c>
      <c r="D342">
        <v>1.0350700166383178</v>
      </c>
      <c r="E342" s="6">
        <v>118.28128665453522</v>
      </c>
      <c r="F342" s="7">
        <v>188.09554313864919</v>
      </c>
      <c r="G342" s="7">
        <v>182.95389407006769</v>
      </c>
      <c r="H342" s="7">
        <v>1.872649502583803</v>
      </c>
      <c r="I342" s="7">
        <f t="shared" si="7"/>
        <v>122.42941334551141</v>
      </c>
    </row>
    <row r="343" spans="1:9" x14ac:dyDescent="0.25">
      <c r="A343" s="14"/>
      <c r="B343" s="5">
        <f>DATE(YEAR(siječanj!B343),MONTH(siječanj!B343)+2,DAY(siječanj!B343))</f>
        <v>43894</v>
      </c>
      <c r="C343" s="8">
        <v>3.5416666666666701</v>
      </c>
      <c r="D343">
        <v>1.0350700166383178</v>
      </c>
      <c r="E343" s="6">
        <v>115.81334748131464</v>
      </c>
      <c r="F343" s="7">
        <v>183.9859988736724</v>
      </c>
      <c r="G343" s="7">
        <v>177.70336356056734</v>
      </c>
      <c r="H343" s="7">
        <v>1.8303473309395235</v>
      </c>
      <c r="I343" s="7">
        <f t="shared" si="7"/>
        <v>119.87492350442362</v>
      </c>
    </row>
    <row r="344" spans="1:9" x14ac:dyDescent="0.25">
      <c r="A344" s="14"/>
      <c r="B344" s="5">
        <f>DATE(YEAR(siječanj!B344),MONTH(siječanj!B344)+2,DAY(siječanj!B344))</f>
        <v>43894</v>
      </c>
      <c r="C344" s="8">
        <v>3.5520833333333299</v>
      </c>
      <c r="D344">
        <v>1.0350700166383178</v>
      </c>
      <c r="E344" s="6">
        <v>113.34905755957928</v>
      </c>
      <c r="F344" s="7">
        <v>191.8705975846365</v>
      </c>
      <c r="G344" s="7">
        <v>177.01167098346093</v>
      </c>
      <c r="H344" s="7">
        <v>1.9343807608492998</v>
      </c>
      <c r="I344" s="7">
        <f t="shared" si="7"/>
        <v>117.32421089413137</v>
      </c>
    </row>
    <row r="345" spans="1:9" x14ac:dyDescent="0.25">
      <c r="A345" s="14"/>
      <c r="B345" s="5">
        <f>DATE(YEAR(siječanj!B345),MONTH(siječanj!B345)+2,DAY(siječanj!B345))</f>
        <v>43894</v>
      </c>
      <c r="C345" s="8">
        <v>3.5625</v>
      </c>
      <c r="D345">
        <v>1.0350700166383178</v>
      </c>
      <c r="E345" s="6">
        <v>114.62289779720821</v>
      </c>
      <c r="F345" s="7">
        <v>179.48876644248057</v>
      </c>
      <c r="G345" s="7">
        <v>173.63967017065821</v>
      </c>
      <c r="H345" s="7">
        <v>1.9159129289105974</v>
      </c>
      <c r="I345" s="7">
        <f t="shared" si="7"/>
        <v>118.6427247300885</v>
      </c>
    </row>
    <row r="346" spans="1:9" x14ac:dyDescent="0.25">
      <c r="A346" s="14"/>
      <c r="B346" s="5">
        <f>DATE(YEAR(siječanj!B346),MONTH(siječanj!B346)+2,DAY(siječanj!B346))</f>
        <v>43894</v>
      </c>
      <c r="C346" s="8">
        <v>3.5729166666666701</v>
      </c>
      <c r="D346">
        <v>1.0350700166383178</v>
      </c>
      <c r="E346" s="6">
        <v>115.43845295100802</v>
      </c>
      <c r="F346" s="7">
        <v>173.36126841590456</v>
      </c>
      <c r="G346" s="7">
        <v>174.73608454174763</v>
      </c>
      <c r="H346" s="7">
        <v>1.9630134132661452</v>
      </c>
      <c r="I346" s="7">
        <f t="shared" si="7"/>
        <v>119.48688141670154</v>
      </c>
    </row>
    <row r="347" spans="1:9" x14ac:dyDescent="0.25">
      <c r="A347" s="14"/>
      <c r="B347" s="5">
        <f>DATE(YEAR(siječanj!B347),MONTH(siječanj!B347)+2,DAY(siječanj!B347))</f>
        <v>43894</v>
      </c>
      <c r="C347" s="8">
        <v>3.5833333333333299</v>
      </c>
      <c r="D347">
        <v>1.0350700166383178</v>
      </c>
      <c r="E347" s="6">
        <v>115.71921545673123</v>
      </c>
      <c r="F347" s="7">
        <v>173.66420478482169</v>
      </c>
      <c r="G347" s="7">
        <v>174.98521865682349</v>
      </c>
      <c r="H347" s="7">
        <v>2.0732860428232986</v>
      </c>
      <c r="I347" s="7">
        <f t="shared" si="7"/>
        <v>119.77749026817187</v>
      </c>
    </row>
    <row r="348" spans="1:9" x14ac:dyDescent="0.25">
      <c r="A348" s="14"/>
      <c r="B348" s="5">
        <f>DATE(YEAR(siječanj!B348),MONTH(siječanj!B348)+2,DAY(siječanj!B348))</f>
        <v>43894</v>
      </c>
      <c r="C348" s="8">
        <v>3.59375</v>
      </c>
      <c r="D348">
        <v>1.0350700166383178</v>
      </c>
      <c r="E348" s="6">
        <v>117.13658080438964</v>
      </c>
      <c r="F348" s="7">
        <v>174.34054368783274</v>
      </c>
      <c r="G348" s="7">
        <v>172.30189886583804</v>
      </c>
      <c r="H348" s="7">
        <v>2.0209424415710955</v>
      </c>
      <c r="I348" s="7">
        <f t="shared" si="7"/>
        <v>121.24456264215523</v>
      </c>
    </row>
    <row r="349" spans="1:9" x14ac:dyDescent="0.25">
      <c r="A349" s="14"/>
      <c r="B349" s="5">
        <f>DATE(YEAR(siječanj!B349),MONTH(siječanj!B349)+2,DAY(siječanj!B349))</f>
        <v>43894</v>
      </c>
      <c r="C349" s="8">
        <v>3.6041666666666701</v>
      </c>
      <c r="D349">
        <v>1.0350700166383178</v>
      </c>
      <c r="E349" s="6">
        <v>117.4167637520035</v>
      </c>
      <c r="F349" s="7">
        <v>175.26455633067721</v>
      </c>
      <c r="G349" s="7">
        <v>172.74276332801844</v>
      </c>
      <c r="H349" s="7">
        <v>2.0261467500488912</v>
      </c>
      <c r="I349" s="7">
        <f t="shared" si="7"/>
        <v>121.53457161040369</v>
      </c>
    </row>
    <row r="350" spans="1:9" x14ac:dyDescent="0.25">
      <c r="A350" s="14"/>
      <c r="B350" s="5">
        <f>DATE(YEAR(siječanj!B350),MONTH(siječanj!B350)+2,DAY(siječanj!B350))</f>
        <v>43894</v>
      </c>
      <c r="C350" s="8">
        <v>3.6145833333333299</v>
      </c>
      <c r="D350">
        <v>1.0350700166383178</v>
      </c>
      <c r="E350" s="6">
        <v>119.51422973568063</v>
      </c>
      <c r="F350" s="7">
        <v>175.62367323264996</v>
      </c>
      <c r="G350" s="7">
        <v>170.60242054809947</v>
      </c>
      <c r="H350" s="7">
        <v>2.0316565504392461</v>
      </c>
      <c r="I350" s="7">
        <f t="shared" si="7"/>
        <v>123.70559576102669</v>
      </c>
    </row>
    <row r="351" spans="1:9" x14ac:dyDescent="0.25">
      <c r="A351" s="14"/>
      <c r="B351" s="5">
        <f>DATE(YEAR(siječanj!B351),MONTH(siječanj!B351)+2,DAY(siječanj!B351))</f>
        <v>43894</v>
      </c>
      <c r="C351" s="8">
        <v>3.625</v>
      </c>
      <c r="D351">
        <v>1.0350700166383178</v>
      </c>
      <c r="E351" s="6">
        <v>121.26472704920556</v>
      </c>
      <c r="F351" s="7">
        <v>172.05525540481915</v>
      </c>
      <c r="G351" s="7">
        <v>167.2213169890571</v>
      </c>
      <c r="H351" s="7">
        <v>2.094254530059267</v>
      </c>
      <c r="I351" s="7">
        <f t="shared" si="7"/>
        <v>125.51748304446227</v>
      </c>
    </row>
    <row r="352" spans="1:9" x14ac:dyDescent="0.25">
      <c r="A352" s="14"/>
      <c r="B352" s="5">
        <f>DATE(YEAR(siječanj!B352),MONTH(siječanj!B352)+2,DAY(siječanj!B352))</f>
        <v>43894</v>
      </c>
      <c r="C352" s="8">
        <v>3.6354166666666701</v>
      </c>
      <c r="D352">
        <v>1.0350700166383178</v>
      </c>
      <c r="E352" s="6">
        <v>123.27232812766724</v>
      </c>
      <c r="F352" s="7">
        <v>169.50923429402303</v>
      </c>
      <c r="G352" s="7">
        <v>160.41330379464642</v>
      </c>
      <c r="H352" s="7">
        <v>2.0173999294906073</v>
      </c>
      <c r="I352" s="7">
        <f t="shared" si="7"/>
        <v>127.5954907261487</v>
      </c>
    </row>
    <row r="353" spans="1:9" x14ac:dyDescent="0.25">
      <c r="A353" s="14"/>
      <c r="B353" s="5">
        <f>DATE(YEAR(siječanj!B353),MONTH(siječanj!B353)+2,DAY(siječanj!B353))</f>
        <v>43894</v>
      </c>
      <c r="C353" s="8">
        <v>3.6458333333333299</v>
      </c>
      <c r="D353">
        <v>1.0350700166383178</v>
      </c>
      <c r="E353" s="6">
        <v>125.09142154609582</v>
      </c>
      <c r="F353" s="7">
        <v>168.17255367032297</v>
      </c>
      <c r="G353" s="7">
        <v>158.0104551136005</v>
      </c>
      <c r="H353" s="7">
        <v>1.9165816278201728</v>
      </c>
      <c r="I353" s="7">
        <f t="shared" si="7"/>
        <v>129.47837978102822</v>
      </c>
    </row>
    <row r="354" spans="1:9" x14ac:dyDescent="0.25">
      <c r="A354" s="14"/>
      <c r="B354" s="5">
        <f>DATE(YEAR(siječanj!B354),MONTH(siječanj!B354)+2,DAY(siječanj!B354))</f>
        <v>43894</v>
      </c>
      <c r="C354" s="8">
        <v>3.65625</v>
      </c>
      <c r="D354">
        <v>1.0350700166383178</v>
      </c>
      <c r="E354" s="6">
        <v>128.74011999537387</v>
      </c>
      <c r="F354" s="7">
        <v>167.01562990916645</v>
      </c>
      <c r="G354" s="7">
        <v>157.95667962899614</v>
      </c>
      <c r="H354" s="7">
        <v>2.356643225405183</v>
      </c>
      <c r="I354" s="7">
        <f t="shared" si="7"/>
        <v>133.25503814563066</v>
      </c>
    </row>
    <row r="355" spans="1:9" x14ac:dyDescent="0.25">
      <c r="A355" s="14"/>
      <c r="B355" s="5">
        <f>DATE(YEAR(siječanj!B355),MONTH(siječanj!B355)+2,DAY(siječanj!B355))</f>
        <v>43894</v>
      </c>
      <c r="C355" s="8">
        <v>3.6666666666666701</v>
      </c>
      <c r="D355">
        <v>1.0350700166383178</v>
      </c>
      <c r="E355" s="6">
        <v>130.22113654027058</v>
      </c>
      <c r="F355" s="7">
        <v>166.79975412657689</v>
      </c>
      <c r="G355" s="7">
        <v>156.22197973044914</v>
      </c>
      <c r="H355" s="7">
        <v>3.6517408630868466</v>
      </c>
      <c r="I355" s="7">
        <f t="shared" si="7"/>
        <v>134.78799396539853</v>
      </c>
    </row>
    <row r="356" spans="1:9" x14ac:dyDescent="0.25">
      <c r="A356" s="14"/>
      <c r="B356" s="5">
        <f>DATE(YEAR(siječanj!B356),MONTH(siječanj!B356)+2,DAY(siječanj!B356))</f>
        <v>43894</v>
      </c>
      <c r="C356" s="8">
        <v>3.6770833333333299</v>
      </c>
      <c r="D356">
        <v>1.0350700166383178</v>
      </c>
      <c r="E356" s="6">
        <v>132.97541081778124</v>
      </c>
      <c r="F356" s="7">
        <v>166.05848454042032</v>
      </c>
      <c r="G356" s="7">
        <v>155.55832024778945</v>
      </c>
      <c r="H356" s="7">
        <v>7.8869115739015188</v>
      </c>
      <c r="I356" s="7">
        <f t="shared" si="7"/>
        <v>137.63886068764796</v>
      </c>
    </row>
    <row r="357" spans="1:9" x14ac:dyDescent="0.25">
      <c r="A357" s="14"/>
      <c r="B357" s="5">
        <f>DATE(YEAR(siječanj!B357),MONTH(siječanj!B357)+2,DAY(siječanj!B357))</f>
        <v>43894</v>
      </c>
      <c r="C357" s="8">
        <v>3.6875</v>
      </c>
      <c r="D357">
        <v>1.0350700166383178</v>
      </c>
      <c r="E357" s="6">
        <v>138.03503759049619</v>
      </c>
      <c r="F357" s="7">
        <v>167.50292869374371</v>
      </c>
      <c r="G357" s="7">
        <v>158.98879809560808</v>
      </c>
      <c r="H357" s="7">
        <v>20.540533865067687</v>
      </c>
      <c r="I357" s="7">
        <f t="shared" si="7"/>
        <v>142.87592865546571</v>
      </c>
    </row>
    <row r="358" spans="1:9" x14ac:dyDescent="0.25">
      <c r="A358" s="14"/>
      <c r="B358" s="5">
        <f>DATE(YEAR(siječanj!B358),MONTH(siječanj!B358)+2,DAY(siječanj!B358))</f>
        <v>43894</v>
      </c>
      <c r="C358" s="8">
        <v>3.6979166666666701</v>
      </c>
      <c r="D358">
        <v>1.0350700166383178</v>
      </c>
      <c r="E358" s="6">
        <v>142.87768861238575</v>
      </c>
      <c r="F358" s="7">
        <v>169.74441010990762</v>
      </c>
      <c r="G358" s="7">
        <v>157.39736733332276</v>
      </c>
      <c r="H358" s="7">
        <v>60.058419380392145</v>
      </c>
      <c r="I358" s="7">
        <f t="shared" si="7"/>
        <v>147.88841152926651</v>
      </c>
    </row>
    <row r="359" spans="1:9" x14ac:dyDescent="0.25">
      <c r="A359" s="14"/>
      <c r="B359" s="5">
        <f>DATE(YEAR(siječanj!B359),MONTH(siječanj!B359)+2,DAY(siječanj!B359))</f>
        <v>43894</v>
      </c>
      <c r="C359" s="8">
        <v>3.7083333333333299</v>
      </c>
      <c r="D359">
        <v>1.0350700166383178</v>
      </c>
      <c r="E359" s="6">
        <v>146.968048650773</v>
      </c>
      <c r="F359" s="7">
        <v>170.6102941789527</v>
      </c>
      <c r="G359" s="7">
        <v>150.75833362750919</v>
      </c>
      <c r="H359" s="7">
        <v>110.38901998566286</v>
      </c>
      <c r="I359" s="7">
        <f t="shared" si="7"/>
        <v>152.1222205622567</v>
      </c>
    </row>
    <row r="360" spans="1:9" x14ac:dyDescent="0.25">
      <c r="A360" s="14"/>
      <c r="B360" s="5">
        <f>DATE(YEAR(siječanj!B360),MONTH(siječanj!B360)+2,DAY(siječanj!B360))</f>
        <v>43894</v>
      </c>
      <c r="C360" s="8">
        <v>3.71875</v>
      </c>
      <c r="D360">
        <v>1.0350700166383178</v>
      </c>
      <c r="E360" s="6">
        <v>153.23104728882942</v>
      </c>
      <c r="F360" s="7">
        <v>167.86425818520323</v>
      </c>
      <c r="G360" s="7">
        <v>151.39176142017195</v>
      </c>
      <c r="H360" s="7">
        <v>137.91902073851122</v>
      </c>
      <c r="I360" s="7">
        <f t="shared" si="7"/>
        <v>158.60486266675551</v>
      </c>
    </row>
    <row r="361" spans="1:9" x14ac:dyDescent="0.25">
      <c r="A361" s="14"/>
      <c r="B361" s="5">
        <f>DATE(YEAR(siječanj!B361),MONTH(siječanj!B361)+2,DAY(siječanj!B361))</f>
        <v>43894</v>
      </c>
      <c r="C361" s="8">
        <v>3.7291666666666701</v>
      </c>
      <c r="D361">
        <v>1.0350700166383178</v>
      </c>
      <c r="E361" s="6">
        <v>159.65939974929893</v>
      </c>
      <c r="F361" s="7">
        <v>165.44688392146898</v>
      </c>
      <c r="G361" s="7">
        <v>152.49592093478421</v>
      </c>
      <c r="H361" s="7">
        <v>156.04455744743663</v>
      </c>
      <c r="I361" s="7">
        <f t="shared" si="7"/>
        <v>165.25865755497068</v>
      </c>
    </row>
    <row r="362" spans="1:9" x14ac:dyDescent="0.25">
      <c r="A362" s="14"/>
      <c r="B362" s="5">
        <f>DATE(YEAR(siječanj!B362),MONTH(siječanj!B362)+2,DAY(siječanj!B362))</f>
        <v>43894</v>
      </c>
      <c r="C362" s="8">
        <v>3.7395833333333299</v>
      </c>
      <c r="D362">
        <v>1.0350700166383178</v>
      </c>
      <c r="E362" s="6">
        <v>163.57848759644446</v>
      </c>
      <c r="F362" s="7">
        <v>163.05187204314552</v>
      </c>
      <c r="G362" s="7">
        <v>152.07671003570002</v>
      </c>
      <c r="H362" s="7">
        <v>167.91253613668954</v>
      </c>
      <c r="I362" s="7">
        <f t="shared" si="7"/>
        <v>169.31518787812263</v>
      </c>
    </row>
    <row r="363" spans="1:9" x14ac:dyDescent="0.25">
      <c r="A363" s="14"/>
      <c r="B363" s="5">
        <f>DATE(YEAR(siječanj!B363),MONTH(siječanj!B363)+2,DAY(siječanj!B363))</f>
        <v>43894</v>
      </c>
      <c r="C363" s="8">
        <v>3.75</v>
      </c>
      <c r="D363">
        <v>1.0350700166383178</v>
      </c>
      <c r="E363" s="6">
        <v>166.49942805168016</v>
      </c>
      <c r="F363" s="7">
        <v>160.97849131157676</v>
      </c>
      <c r="G363" s="7">
        <v>154.50078377396991</v>
      </c>
      <c r="H363" s="7">
        <v>189.37898912135651</v>
      </c>
      <c r="I363" s="7">
        <f t="shared" si="7"/>
        <v>172.33856576372298</v>
      </c>
    </row>
    <row r="364" spans="1:9" x14ac:dyDescent="0.25">
      <c r="A364" s="14"/>
      <c r="B364" s="5">
        <f>DATE(YEAR(siječanj!B364),MONTH(siječanj!B364)+2,DAY(siječanj!B364))</f>
        <v>43894</v>
      </c>
      <c r="C364" s="8">
        <v>3.7604166666666701</v>
      </c>
      <c r="D364">
        <v>1.0350700166383178</v>
      </c>
      <c r="E364" s="6">
        <v>168.45644549481685</v>
      </c>
      <c r="F364" s="7">
        <v>157.8948831051506</v>
      </c>
      <c r="G364" s="7">
        <v>154.23649176425388</v>
      </c>
      <c r="H364" s="7">
        <v>205.15277744109136</v>
      </c>
      <c r="I364" s="7">
        <f t="shared" si="7"/>
        <v>174.36421584115195</v>
      </c>
    </row>
    <row r="365" spans="1:9" x14ac:dyDescent="0.25">
      <c r="A365" s="14"/>
      <c r="B365" s="5">
        <f>DATE(YEAR(siječanj!B365),MONTH(siječanj!B365)+2,DAY(siječanj!B365))</f>
        <v>43894</v>
      </c>
      <c r="C365" s="8">
        <v>3.7708333333333299</v>
      </c>
      <c r="D365">
        <v>1.0350700166383178</v>
      </c>
      <c r="E365" s="6">
        <v>170.83145203404987</v>
      </c>
      <c r="F365" s="7">
        <v>155.86419492905955</v>
      </c>
      <c r="G365" s="7">
        <v>157.60435969798962</v>
      </c>
      <c r="H365" s="7">
        <v>222.01543446560197</v>
      </c>
      <c r="I365" s="7">
        <f t="shared" si="7"/>
        <v>176.82251389923198</v>
      </c>
    </row>
    <row r="366" spans="1:9" x14ac:dyDescent="0.25">
      <c r="A366" s="14"/>
      <c r="B366" s="5">
        <f>DATE(YEAR(siječanj!B366),MONTH(siječanj!B366)+2,DAY(siječanj!B366))</f>
        <v>43894</v>
      </c>
      <c r="C366" s="8">
        <v>3.78125</v>
      </c>
      <c r="D366">
        <v>1.0350700166383178</v>
      </c>
      <c r="E366" s="6">
        <v>174.12293051075318</v>
      </c>
      <c r="F366" s="7">
        <v>152.84433495306408</v>
      </c>
      <c r="G366" s="7">
        <v>158.4838539842502</v>
      </c>
      <c r="H366" s="7">
        <v>225.37899296602873</v>
      </c>
      <c r="I366" s="7">
        <f t="shared" si="7"/>
        <v>180.22942458087795</v>
      </c>
    </row>
    <row r="367" spans="1:9" x14ac:dyDescent="0.25">
      <c r="A367" s="14"/>
      <c r="B367" s="5">
        <f>DATE(YEAR(siječanj!B367),MONTH(siječanj!B367)+2,DAY(siječanj!B367))</f>
        <v>43894</v>
      </c>
      <c r="C367" s="8">
        <v>3.7916666666666701</v>
      </c>
      <c r="D367">
        <v>1.0350700166383178</v>
      </c>
      <c r="E367" s="6">
        <v>174.14442131128993</v>
      </c>
      <c r="F367" s="7">
        <v>147.86831338852767</v>
      </c>
      <c r="G367" s="7">
        <v>160.31339384603828</v>
      </c>
      <c r="H367" s="7">
        <v>225.78515391710869</v>
      </c>
      <c r="I367" s="7">
        <f t="shared" si="7"/>
        <v>180.25166906414708</v>
      </c>
    </row>
    <row r="368" spans="1:9" x14ac:dyDescent="0.25">
      <c r="A368" s="14"/>
      <c r="B368" s="5">
        <f>DATE(YEAR(siječanj!B368),MONTH(siječanj!B368)+2,DAY(siječanj!B368))</f>
        <v>43894</v>
      </c>
      <c r="C368" s="8">
        <v>3.8020833333333299</v>
      </c>
      <c r="D368">
        <v>1.0350700166383178</v>
      </c>
      <c r="E368" s="6">
        <v>173.56094971123426</v>
      </c>
      <c r="F368" s="7">
        <v>140.5826289817945</v>
      </c>
      <c r="G368" s="7">
        <v>159.2093184307094</v>
      </c>
      <c r="H368" s="7">
        <v>226.41377169070367</v>
      </c>
      <c r="I368" s="7">
        <f t="shared" si="7"/>
        <v>179.64773510536946</v>
      </c>
    </row>
    <row r="369" spans="1:9" x14ac:dyDescent="0.25">
      <c r="A369" s="14"/>
      <c r="B369" s="5">
        <f>DATE(YEAR(siječanj!B369),MONTH(siječanj!B369)+2,DAY(siječanj!B369))</f>
        <v>43894</v>
      </c>
      <c r="C369" s="8">
        <v>3.8125</v>
      </c>
      <c r="D369">
        <v>1.0350700166383178</v>
      </c>
      <c r="E369" s="6">
        <v>174.49658046457748</v>
      </c>
      <c r="F369" s="7">
        <v>134.81249221553324</v>
      </c>
      <c r="G369" s="7">
        <v>155.75979810230592</v>
      </c>
      <c r="H369" s="7">
        <v>226.39416746865376</v>
      </c>
      <c r="I369" s="7">
        <f t="shared" si="7"/>
        <v>180.61617844479977</v>
      </c>
    </row>
    <row r="370" spans="1:9" x14ac:dyDescent="0.25">
      <c r="A370" s="14"/>
      <c r="B370" s="5">
        <f>DATE(YEAR(siječanj!B370),MONTH(siječanj!B370)+2,DAY(siječanj!B370))</f>
        <v>43894</v>
      </c>
      <c r="C370" s="8">
        <v>3.8229166666666701</v>
      </c>
      <c r="D370">
        <v>1.0350700166383178</v>
      </c>
      <c r="E370" s="6">
        <v>175.49800776246556</v>
      </c>
      <c r="F370" s="7">
        <v>130.36613731759442</v>
      </c>
      <c r="G370" s="7">
        <v>151.1286548098783</v>
      </c>
      <c r="H370" s="7">
        <v>226.49479570858054</v>
      </c>
      <c r="I370" s="7">
        <f t="shared" si="7"/>
        <v>181.65272581468685</v>
      </c>
    </row>
    <row r="371" spans="1:9" x14ac:dyDescent="0.25">
      <c r="A371" s="14"/>
      <c r="B371" s="5">
        <f>DATE(YEAR(siječanj!B371),MONTH(siječanj!B371)+2,DAY(siječanj!B371))</f>
        <v>43894</v>
      </c>
      <c r="C371" s="8">
        <v>3.8333333333333299</v>
      </c>
      <c r="D371">
        <v>1.0350700166383178</v>
      </c>
      <c r="E371" s="6">
        <v>177.95626242144849</v>
      </c>
      <c r="F371" s="7">
        <v>126.99917736586059</v>
      </c>
      <c r="G371" s="7">
        <v>146.78744980385764</v>
      </c>
      <c r="H371" s="7">
        <v>226.51663589260932</v>
      </c>
      <c r="I371" s="7">
        <f t="shared" si="7"/>
        <v>184.19719150546152</v>
      </c>
    </row>
    <row r="372" spans="1:9" x14ac:dyDescent="0.25">
      <c r="A372" s="14"/>
      <c r="B372" s="5">
        <f>DATE(YEAR(siječanj!B372),MONTH(siječanj!B372)+2,DAY(siječanj!B372))</f>
        <v>43894</v>
      </c>
      <c r="C372" s="8">
        <v>3.84375</v>
      </c>
      <c r="D372">
        <v>1.0350700166383178</v>
      </c>
      <c r="E372" s="6">
        <v>178.19223097912911</v>
      </c>
      <c r="F372" s="7">
        <v>123.06786680399811</v>
      </c>
      <c r="G372" s="7">
        <v>138.69612159295346</v>
      </c>
      <c r="H372" s="7">
        <v>226.8686242713124</v>
      </c>
      <c r="I372" s="7">
        <f t="shared" si="7"/>
        <v>184.44143548438612</v>
      </c>
    </row>
    <row r="373" spans="1:9" x14ac:dyDescent="0.25">
      <c r="A373" s="14"/>
      <c r="B373" s="5">
        <f>DATE(YEAR(siječanj!B373),MONTH(siječanj!B373)+2,DAY(siječanj!B373))</f>
        <v>43894</v>
      </c>
      <c r="C373" s="8">
        <v>3.8541666666666701</v>
      </c>
      <c r="D373">
        <v>1.0350700166383178</v>
      </c>
      <c r="E373" s="6">
        <v>175.77232931475982</v>
      </c>
      <c r="F373" s="7">
        <v>120.60786010950052</v>
      </c>
      <c r="G373" s="7">
        <v>130.85748770011983</v>
      </c>
      <c r="H373" s="7">
        <v>227.32587302301371</v>
      </c>
      <c r="I373" s="7">
        <f t="shared" si="7"/>
        <v>181.93666782838432</v>
      </c>
    </row>
    <row r="374" spans="1:9" x14ac:dyDescent="0.25">
      <c r="A374" s="14"/>
      <c r="B374" s="5">
        <f>DATE(YEAR(siječanj!B374),MONTH(siječanj!B374)+2,DAY(siječanj!B374))</f>
        <v>43894</v>
      </c>
      <c r="C374" s="8">
        <v>3.8645833333333299</v>
      </c>
      <c r="D374">
        <v>1.0350700166383178</v>
      </c>
      <c r="E374" s="6">
        <v>172.43972284063113</v>
      </c>
      <c r="F374" s="7">
        <v>115.68105262778778</v>
      </c>
      <c r="G374" s="7">
        <v>125.27743217012598</v>
      </c>
      <c r="H374" s="7">
        <v>227.7264535224792</v>
      </c>
      <c r="I374" s="7">
        <f t="shared" si="7"/>
        <v>178.48718678975897</v>
      </c>
    </row>
    <row r="375" spans="1:9" x14ac:dyDescent="0.25">
      <c r="A375" s="14"/>
      <c r="B375" s="5">
        <f>DATE(YEAR(siječanj!B375),MONTH(siječanj!B375)+2,DAY(siječanj!B375))</f>
        <v>43894</v>
      </c>
      <c r="C375" s="8">
        <v>3.875</v>
      </c>
      <c r="D375">
        <v>1.0350700166383178</v>
      </c>
      <c r="E375" s="6">
        <v>171.26085351339131</v>
      </c>
      <c r="F375" s="7">
        <v>108.18445873986748</v>
      </c>
      <c r="G375" s="7">
        <v>118.65778134675845</v>
      </c>
      <c r="H375" s="7">
        <v>228.46528820072223</v>
      </c>
      <c r="I375" s="7">
        <f t="shared" si="7"/>
        <v>177.26697449559845</v>
      </c>
    </row>
    <row r="376" spans="1:9" x14ac:dyDescent="0.25">
      <c r="A376" s="14"/>
      <c r="B376" s="5">
        <f>DATE(YEAR(siječanj!B376),MONTH(siječanj!B376)+2,DAY(siječanj!B376))</f>
        <v>43894</v>
      </c>
      <c r="C376" s="8">
        <v>3.8854166666666701</v>
      </c>
      <c r="D376">
        <v>1.0350700166383178</v>
      </c>
      <c r="E376" s="6">
        <v>178.08018078594756</v>
      </c>
      <c r="F376" s="7">
        <v>87.775593438536106</v>
      </c>
      <c r="G376" s="7">
        <v>98.050849850628211</v>
      </c>
      <c r="H376" s="7">
        <v>231.91527603521163</v>
      </c>
      <c r="I376" s="7">
        <f t="shared" si="7"/>
        <v>184.32545568906539</v>
      </c>
    </row>
    <row r="377" spans="1:9" x14ac:dyDescent="0.25">
      <c r="A377" s="14"/>
      <c r="B377" s="5">
        <f>DATE(YEAR(siječanj!B377),MONTH(siječanj!B377)+2,DAY(siječanj!B377))</f>
        <v>43894</v>
      </c>
      <c r="C377" s="8">
        <v>3.8958333333333299</v>
      </c>
      <c r="D377">
        <v>1.0350700166383178</v>
      </c>
      <c r="E377" s="6">
        <v>184.3722201967926</v>
      </c>
      <c r="F377" s="7">
        <v>80.149458849467791</v>
      </c>
      <c r="G377" s="7">
        <v>91.342358146231192</v>
      </c>
      <c r="H377" s="7">
        <v>235.71761545540107</v>
      </c>
      <c r="I377" s="7">
        <f t="shared" si="7"/>
        <v>190.83815702673769</v>
      </c>
    </row>
    <row r="378" spans="1:9" x14ac:dyDescent="0.25">
      <c r="A378" s="14"/>
      <c r="B378" s="5">
        <f>DATE(YEAR(siječanj!B378),MONTH(siječanj!B378)+2,DAY(siječanj!B378))</f>
        <v>43894</v>
      </c>
      <c r="C378" s="8">
        <v>3.90625</v>
      </c>
      <c r="D378">
        <v>1.0350700166383178</v>
      </c>
      <c r="E378" s="6">
        <v>184.74239967807387</v>
      </c>
      <c r="F378" s="7">
        <v>77.567062286511316</v>
      </c>
      <c r="G378" s="7">
        <v>87.726425359736368</v>
      </c>
      <c r="H378" s="7">
        <v>236.4427547421374</v>
      </c>
      <c r="I378" s="7">
        <f t="shared" si="7"/>
        <v>191.22131870858667</v>
      </c>
    </row>
    <row r="379" spans="1:9" x14ac:dyDescent="0.25">
      <c r="A379" s="14"/>
      <c r="B379" s="5">
        <f>DATE(YEAR(siječanj!B379),MONTH(siječanj!B379)+2,DAY(siječanj!B379))</f>
        <v>43894</v>
      </c>
      <c r="C379" s="8">
        <v>3.9166666666666701</v>
      </c>
      <c r="D379">
        <v>1.0350700166383178</v>
      </c>
      <c r="E379" s="6">
        <v>183.41694242354191</v>
      </c>
      <c r="F379" s="7">
        <v>76.944835626383437</v>
      </c>
      <c r="G379" s="7">
        <v>85.036493763189256</v>
      </c>
      <c r="H379" s="7">
        <v>235.56324253079251</v>
      </c>
      <c r="I379" s="7">
        <f t="shared" si="7"/>
        <v>189.84937764608489</v>
      </c>
    </row>
    <row r="380" spans="1:9" x14ac:dyDescent="0.25">
      <c r="A380" s="14"/>
      <c r="B380" s="5">
        <f>DATE(YEAR(siječanj!B380),MONTH(siječanj!B380)+2,DAY(siječanj!B380))</f>
        <v>43894</v>
      </c>
      <c r="C380" s="8">
        <v>3.9270833333333299</v>
      </c>
      <c r="D380">
        <v>1.0350700166383178</v>
      </c>
      <c r="E380" s="6">
        <v>180.26830635706125</v>
      </c>
      <c r="F380" s="7">
        <v>75.087931924547377</v>
      </c>
      <c r="G380" s="7">
        <v>70.481843282463615</v>
      </c>
      <c r="H380" s="7">
        <v>236.98180069482981</v>
      </c>
      <c r="I380" s="7">
        <f t="shared" si="7"/>
        <v>186.59031886036476</v>
      </c>
    </row>
    <row r="381" spans="1:9" x14ac:dyDescent="0.25">
      <c r="A381" s="14"/>
      <c r="B381" s="5">
        <f>DATE(YEAR(siječanj!B381),MONTH(siječanj!B381)+2,DAY(siječanj!B381))</f>
        <v>43894</v>
      </c>
      <c r="C381" s="8">
        <v>3.9375</v>
      </c>
      <c r="D381">
        <v>1.0350700166383178</v>
      </c>
      <c r="E381" s="6">
        <v>172.9758691006987</v>
      </c>
      <c r="F381" s="7">
        <v>73.325440057442435</v>
      </c>
      <c r="G381" s="7">
        <v>65.121074631415397</v>
      </c>
      <c r="H381" s="7">
        <v>236.7695634226144</v>
      </c>
      <c r="I381" s="7">
        <f t="shared" si="7"/>
        <v>179.04213570808767</v>
      </c>
    </row>
    <row r="382" spans="1:9" x14ac:dyDescent="0.25">
      <c r="A382" s="14"/>
      <c r="B382" s="5">
        <f>DATE(YEAR(siječanj!B382),MONTH(siječanj!B382)+2,DAY(siječanj!B382))</f>
        <v>43894</v>
      </c>
      <c r="C382" s="8">
        <v>3.9479166666666701</v>
      </c>
      <c r="D382">
        <v>1.0350700166383178</v>
      </c>
      <c r="E382" s="6">
        <v>166.23907286751972</v>
      </c>
      <c r="F382" s="7">
        <v>72.320483515873335</v>
      </c>
      <c r="G382" s="7">
        <v>63.270221608392262</v>
      </c>
      <c r="H382" s="7">
        <v>235.93002487778222</v>
      </c>
      <c r="I382" s="7">
        <f t="shared" si="7"/>
        <v>172.06907991892217</v>
      </c>
    </row>
    <row r="383" spans="1:9" x14ac:dyDescent="0.25">
      <c r="A383" s="14"/>
      <c r="B383" s="5">
        <f>DATE(YEAR(siječanj!B383),MONTH(siječanj!B383)+2,DAY(siječanj!B383))</f>
        <v>43894</v>
      </c>
      <c r="C383" s="8">
        <v>3.9583333333333299</v>
      </c>
      <c r="D383">
        <v>1.0350700166383178</v>
      </c>
      <c r="E383" s="6">
        <v>156.56661442082529</v>
      </c>
      <c r="F383" s="7">
        <v>69.537370614963152</v>
      </c>
      <c r="G383" s="7">
        <v>62.253281060059344</v>
      </c>
      <c r="H383" s="7">
        <v>235.4863889253115</v>
      </c>
      <c r="I383" s="7">
        <f t="shared" si="7"/>
        <v>162.0574081935687</v>
      </c>
    </row>
    <row r="384" spans="1:9" x14ac:dyDescent="0.25">
      <c r="A384" s="14"/>
      <c r="B384" s="5">
        <f>DATE(YEAR(siječanj!B384),MONTH(siječanj!B384)+2,DAY(siječanj!B384))</f>
        <v>43894</v>
      </c>
      <c r="C384" s="8">
        <v>3.96875</v>
      </c>
      <c r="D384">
        <v>1.0350700166383178</v>
      </c>
      <c r="E384" s="6">
        <v>146.18074548135186</v>
      </c>
      <c r="F384" s="7">
        <v>67.404153767708479</v>
      </c>
      <c r="G384" s="7">
        <v>61.062919780023392</v>
      </c>
      <c r="H384" s="7">
        <v>235.98913806040619</v>
      </c>
      <c r="I384" s="7">
        <f t="shared" si="7"/>
        <v>151.30730665758458</v>
      </c>
    </row>
    <row r="385" spans="1:9" x14ac:dyDescent="0.25">
      <c r="A385" s="14"/>
      <c r="B385" s="5">
        <f>DATE(YEAR(siječanj!B385),MONTH(siječanj!B385)+2,DAY(siječanj!B385))</f>
        <v>43894</v>
      </c>
      <c r="C385" s="8">
        <v>3.9791666666666701</v>
      </c>
      <c r="D385">
        <v>1.0350700166383178</v>
      </c>
      <c r="E385" s="6">
        <v>135.60026780486697</v>
      </c>
      <c r="F385" s="7">
        <v>66.267708484247535</v>
      </c>
      <c r="G385" s="7">
        <v>59.336241351215932</v>
      </c>
      <c r="H385" s="7">
        <v>236.90920805472203</v>
      </c>
      <c r="I385" s="7">
        <f t="shared" si="7"/>
        <v>140.355771452944</v>
      </c>
    </row>
    <row r="386" spans="1:9" ht="15.75" thickBot="1" x14ac:dyDescent="0.3">
      <c r="A386" s="14"/>
      <c r="B386" s="5">
        <f>DATE(YEAR(siječanj!B386),MONTH(siječanj!B386)+2,DAY(siječanj!B386))</f>
        <v>43894</v>
      </c>
      <c r="C386" s="8">
        <v>3.9895833333333299</v>
      </c>
      <c r="D386">
        <v>1.0350700166383178</v>
      </c>
      <c r="E386" s="6">
        <v>125.36027069461504</v>
      </c>
      <c r="F386" s="7">
        <v>64.516612254662363</v>
      </c>
      <c r="G386" s="7">
        <v>58.371626576031723</v>
      </c>
      <c r="H386" s="7">
        <v>238.4339400822324</v>
      </c>
      <c r="I386" s="7">
        <f t="shared" si="7"/>
        <v>129.7566574736592</v>
      </c>
    </row>
    <row r="387" spans="1:9" x14ac:dyDescent="0.25">
      <c r="A387" s="13">
        <f t="shared" ref="A387" si="8">A291+1</f>
        <v>65</v>
      </c>
      <c r="B387" s="5">
        <f>DATE(YEAR(siječanj!B387),MONTH(siječanj!B387)+2,DAY(siječanj!B387))</f>
        <v>43895</v>
      </c>
      <c r="C387" s="8">
        <v>4</v>
      </c>
      <c r="D387">
        <v>1.0311401295681899</v>
      </c>
      <c r="E387" s="6">
        <v>113.03720912855273</v>
      </c>
      <c r="F387" s="7">
        <v>63.235947823132044</v>
      </c>
      <c r="G387" s="7">
        <v>58.806479941817187</v>
      </c>
      <c r="H387" s="7">
        <v>239.54236026941197</v>
      </c>
      <c r="I387" s="7">
        <f t="shared" si="7"/>
        <v>116.55720246684244</v>
      </c>
    </row>
    <row r="388" spans="1:9" x14ac:dyDescent="0.25">
      <c r="A388" s="14"/>
      <c r="B388" s="5">
        <f>DATE(YEAR(siječanj!B388),MONTH(siječanj!B388)+2,DAY(siječanj!B388))</f>
        <v>43895</v>
      </c>
      <c r="C388" s="8">
        <v>4.0104166666666696</v>
      </c>
      <c r="D388">
        <v>1.0311401295681899</v>
      </c>
      <c r="E388" s="6">
        <v>103.99311544244649</v>
      </c>
      <c r="F388" s="7">
        <v>61.890497007770584</v>
      </c>
      <c r="G388" s="7">
        <v>58.332732659850777</v>
      </c>
      <c r="H388" s="7">
        <v>240.28704009258777</v>
      </c>
      <c r="I388" s="7">
        <f t="shared" ref="I388:I451" si="9">D388*E388</f>
        <v>107.23147453152401</v>
      </c>
    </row>
    <row r="389" spans="1:9" x14ac:dyDescent="0.25">
      <c r="A389" s="14"/>
      <c r="B389" s="5">
        <f>DATE(YEAR(siječanj!B389),MONTH(siječanj!B389)+2,DAY(siječanj!B389))</f>
        <v>43895</v>
      </c>
      <c r="C389" s="8">
        <v>4.0208333333333304</v>
      </c>
      <c r="D389">
        <v>1.0311401295681899</v>
      </c>
      <c r="E389" s="6">
        <v>96.464605504403977</v>
      </c>
      <c r="F389" s="7">
        <v>60.96351821235325</v>
      </c>
      <c r="G389" s="7">
        <v>58.426255067652853</v>
      </c>
      <c r="H389" s="7">
        <v>240.32283538600331</v>
      </c>
      <c r="I389" s="7">
        <f t="shared" si="9"/>
        <v>99.468525818555435</v>
      </c>
    </row>
    <row r="390" spans="1:9" x14ac:dyDescent="0.25">
      <c r="A390" s="14"/>
      <c r="B390" s="5">
        <f>DATE(YEAR(siječanj!B390),MONTH(siječanj!B390)+2,DAY(siječanj!B390))</f>
        <v>43895</v>
      </c>
      <c r="C390" s="8">
        <v>4.03125</v>
      </c>
      <c r="D390">
        <v>1.0311401295681899</v>
      </c>
      <c r="E390" s="6">
        <v>89.197921256436672</v>
      </c>
      <c r="F390" s="7">
        <v>59.762775559404247</v>
      </c>
      <c r="G390" s="7">
        <v>57.737726225491151</v>
      </c>
      <c r="H390" s="7">
        <v>240.69591564281251</v>
      </c>
      <c r="I390" s="7">
        <f t="shared" si="9"/>
        <v>91.975556081575306</v>
      </c>
    </row>
    <row r="391" spans="1:9" x14ac:dyDescent="0.25">
      <c r="A391" s="14"/>
      <c r="B391" s="5">
        <f>DATE(YEAR(siječanj!B391),MONTH(siječanj!B391)+2,DAY(siječanj!B391))</f>
        <v>43895</v>
      </c>
      <c r="C391" s="8">
        <v>4.0416666666666696</v>
      </c>
      <c r="D391">
        <v>1.0311401295681899</v>
      </c>
      <c r="E391" s="6">
        <v>83.025970215059516</v>
      </c>
      <c r="F391" s="7">
        <v>59.158698546370815</v>
      </c>
      <c r="G391" s="7">
        <v>57.854484063861776</v>
      </c>
      <c r="H391" s="7">
        <v>241.32186757655813</v>
      </c>
      <c r="I391" s="7">
        <f t="shared" si="9"/>
        <v>85.611409685081142</v>
      </c>
    </row>
    <row r="392" spans="1:9" x14ac:dyDescent="0.25">
      <c r="A392" s="14"/>
      <c r="B392" s="5">
        <f>DATE(YEAR(siječanj!B392),MONTH(siječanj!B392)+2,DAY(siječanj!B392))</f>
        <v>43895</v>
      </c>
      <c r="C392" s="8">
        <v>4.0520833333333304</v>
      </c>
      <c r="D392">
        <v>1.0311401295681899</v>
      </c>
      <c r="E392" s="6">
        <v>77.925840188915004</v>
      </c>
      <c r="F392" s="7">
        <v>58.639918461378414</v>
      </c>
      <c r="G392" s="7">
        <v>57.56505838261041</v>
      </c>
      <c r="H392" s="7">
        <v>241.89841241274527</v>
      </c>
      <c r="I392" s="7">
        <f t="shared" si="9"/>
        <v>80.352460949107879</v>
      </c>
    </row>
    <row r="393" spans="1:9" x14ac:dyDescent="0.25">
      <c r="A393" s="14"/>
      <c r="B393" s="5">
        <f>DATE(YEAR(siječanj!B393),MONTH(siječanj!B393)+2,DAY(siječanj!B393))</f>
        <v>43895</v>
      </c>
      <c r="C393" s="8">
        <v>4.0625</v>
      </c>
      <c r="D393">
        <v>1.0311401295681899</v>
      </c>
      <c r="E393" s="6">
        <v>74.452847059264343</v>
      </c>
      <c r="F393" s="7">
        <v>58.666208994791049</v>
      </c>
      <c r="G393" s="7">
        <v>57.033326647144818</v>
      </c>
      <c r="H393" s="7">
        <v>241.57397403108166</v>
      </c>
      <c r="I393" s="7">
        <f t="shared" si="9"/>
        <v>76.771318363410458</v>
      </c>
    </row>
    <row r="394" spans="1:9" x14ac:dyDescent="0.25">
      <c r="A394" s="14"/>
      <c r="B394" s="5">
        <f>DATE(YEAR(siječanj!B394),MONTH(siječanj!B394)+2,DAY(siječanj!B394))</f>
        <v>43895</v>
      </c>
      <c r="C394" s="8">
        <v>4.0729166666666696</v>
      </c>
      <c r="D394">
        <v>1.0311401295681899</v>
      </c>
      <c r="E394" s="6">
        <v>70.975128075267662</v>
      </c>
      <c r="F394" s="7">
        <v>58.021247176023678</v>
      </c>
      <c r="G394" s="7">
        <v>57.022045328993912</v>
      </c>
      <c r="H394" s="7">
        <v>241.55484048549638</v>
      </c>
      <c r="I394" s="7">
        <f t="shared" si="9"/>
        <v>73.185302759650369</v>
      </c>
    </row>
    <row r="395" spans="1:9" x14ac:dyDescent="0.25">
      <c r="A395" s="14"/>
      <c r="B395" s="5">
        <f>DATE(YEAR(siječanj!B395),MONTH(siječanj!B395)+2,DAY(siječanj!B395))</f>
        <v>43895</v>
      </c>
      <c r="C395" s="8">
        <v>4.0833333333333304</v>
      </c>
      <c r="D395">
        <v>1.0311401295681899</v>
      </c>
      <c r="E395" s="6">
        <v>68.602259024926127</v>
      </c>
      <c r="F395" s="7">
        <v>57.329532379405236</v>
      </c>
      <c r="G395" s="7">
        <v>56.848312228524186</v>
      </c>
      <c r="H395" s="7">
        <v>241.47669028079042</v>
      </c>
      <c r="I395" s="7">
        <f t="shared" si="9"/>
        <v>70.738542259632851</v>
      </c>
    </row>
    <row r="396" spans="1:9" x14ac:dyDescent="0.25">
      <c r="A396" s="14"/>
      <c r="B396" s="5">
        <f>DATE(YEAR(siječanj!B396),MONTH(siječanj!B396)+2,DAY(siječanj!B396))</f>
        <v>43895</v>
      </c>
      <c r="C396" s="8">
        <v>4.09375</v>
      </c>
      <c r="D396">
        <v>1.0311401295681899</v>
      </c>
      <c r="E396" s="6">
        <v>66.440539692958083</v>
      </c>
      <c r="F396" s="7">
        <v>56.587024224133785</v>
      </c>
      <c r="G396" s="7">
        <v>56.528138247392526</v>
      </c>
      <c r="H396" s="7">
        <v>241.78327678977877</v>
      </c>
      <c r="I396" s="7">
        <f t="shared" si="9"/>
        <v>68.509506707577259</v>
      </c>
    </row>
    <row r="397" spans="1:9" x14ac:dyDescent="0.25">
      <c r="A397" s="14"/>
      <c r="B397" s="5">
        <f>DATE(YEAR(siječanj!B397),MONTH(siječanj!B397)+2,DAY(siječanj!B397))</f>
        <v>43895</v>
      </c>
      <c r="C397" s="8">
        <v>4.1041666666666696</v>
      </c>
      <c r="D397">
        <v>1.0311401295681899</v>
      </c>
      <c r="E397" s="6">
        <v>65.401263321320982</v>
      </c>
      <c r="F397" s="7">
        <v>56.325245226322146</v>
      </c>
      <c r="G397" s="7">
        <v>56.299728598568343</v>
      </c>
      <c r="H397" s="7">
        <v>241.47877399435686</v>
      </c>
      <c r="I397" s="7">
        <f t="shared" si="9"/>
        <v>67.437867135070221</v>
      </c>
    </row>
    <row r="398" spans="1:9" x14ac:dyDescent="0.25">
      <c r="A398" s="14"/>
      <c r="B398" s="5">
        <f>DATE(YEAR(siječanj!B398),MONTH(siječanj!B398)+2,DAY(siječanj!B398))</f>
        <v>43895</v>
      </c>
      <c r="C398" s="8">
        <v>4.1145833333333304</v>
      </c>
      <c r="D398">
        <v>1.0311401295681899</v>
      </c>
      <c r="E398" s="6">
        <v>63.891966305291035</v>
      </c>
      <c r="F398" s="7">
        <v>55.913002126780995</v>
      </c>
      <c r="G398" s="7">
        <v>57.702080143538247</v>
      </c>
      <c r="H398" s="7">
        <v>241.44532113730017</v>
      </c>
      <c r="I398" s="7">
        <f t="shared" si="9"/>
        <v>65.881570414404223</v>
      </c>
    </row>
    <row r="399" spans="1:9" x14ac:dyDescent="0.25">
      <c r="A399" s="14"/>
      <c r="B399" s="5">
        <f>DATE(YEAR(siječanj!B399),MONTH(siječanj!B399)+2,DAY(siječanj!B399))</f>
        <v>43895</v>
      </c>
      <c r="C399" s="8">
        <v>4.125</v>
      </c>
      <c r="D399">
        <v>1.0311401295681899</v>
      </c>
      <c r="E399" s="6">
        <v>63.451186823270334</v>
      </c>
      <c r="F399" s="7">
        <v>56.838249330426059</v>
      </c>
      <c r="G399" s="7">
        <v>56.799935116964683</v>
      </c>
      <c r="H399" s="7">
        <v>240.84040436166393</v>
      </c>
      <c r="I399" s="7">
        <f t="shared" si="9"/>
        <v>65.427065002202397</v>
      </c>
    </row>
    <row r="400" spans="1:9" x14ac:dyDescent="0.25">
      <c r="A400" s="14"/>
      <c r="B400" s="5">
        <f>DATE(YEAR(siječanj!B400),MONTH(siječanj!B400)+2,DAY(siječanj!B400))</f>
        <v>43895</v>
      </c>
      <c r="C400" s="8">
        <v>4.1354166666666696</v>
      </c>
      <c r="D400">
        <v>1.0311401295681899</v>
      </c>
      <c r="E400" s="6">
        <v>62.522716068332457</v>
      </c>
      <c r="F400" s="7">
        <v>57.379608249800746</v>
      </c>
      <c r="G400" s="7">
        <v>56.289844930411981</v>
      </c>
      <c r="H400" s="7">
        <v>241.05962714927404</v>
      </c>
      <c r="I400" s="7">
        <f t="shared" si="9"/>
        <v>64.469681547655483</v>
      </c>
    </row>
    <row r="401" spans="1:9" x14ac:dyDescent="0.25">
      <c r="A401" s="14"/>
      <c r="B401" s="5">
        <f>DATE(YEAR(siječanj!B401),MONTH(siječanj!B401)+2,DAY(siječanj!B401))</f>
        <v>43895</v>
      </c>
      <c r="C401" s="8">
        <v>4.1458333333333304</v>
      </c>
      <c r="D401">
        <v>1.0311401295681899</v>
      </c>
      <c r="E401" s="6">
        <v>62.199548572739452</v>
      </c>
      <c r="F401" s="7">
        <v>56.976195466635268</v>
      </c>
      <c r="G401" s="7">
        <v>56.860939135208554</v>
      </c>
      <c r="H401" s="7">
        <v>240.96609288929719</v>
      </c>
      <c r="I401" s="7">
        <f t="shared" si="9"/>
        <v>64.136450574377477</v>
      </c>
    </row>
    <row r="402" spans="1:9" x14ac:dyDescent="0.25">
      <c r="A402" s="14"/>
      <c r="B402" s="5">
        <f>DATE(YEAR(siječanj!B402),MONTH(siječanj!B402)+2,DAY(siječanj!B402))</f>
        <v>43895</v>
      </c>
      <c r="C402" s="8">
        <v>4.15625</v>
      </c>
      <c r="D402">
        <v>1.0311401295681899</v>
      </c>
      <c r="E402" s="6">
        <v>61.668355078752242</v>
      </c>
      <c r="F402" s="7">
        <v>57.389260270605391</v>
      </c>
      <c r="G402" s="7">
        <v>55.204727896384618</v>
      </c>
      <c r="H402" s="7">
        <v>240.87882071598395</v>
      </c>
      <c r="I402" s="7">
        <f t="shared" si="9"/>
        <v>63.588715646161731</v>
      </c>
    </row>
    <row r="403" spans="1:9" x14ac:dyDescent="0.25">
      <c r="A403" s="14"/>
      <c r="B403" s="5">
        <f>DATE(YEAR(siječanj!B403),MONTH(siječanj!B403)+2,DAY(siječanj!B403))</f>
        <v>43895</v>
      </c>
      <c r="C403" s="8">
        <v>4.1666666666666696</v>
      </c>
      <c r="D403">
        <v>1.0311401295681899</v>
      </c>
      <c r="E403" s="6">
        <v>61.428145923854444</v>
      </c>
      <c r="F403" s="7">
        <v>57.461610343497334</v>
      </c>
      <c r="G403" s="7">
        <v>55.197887821339613</v>
      </c>
      <c r="H403" s="7">
        <v>240.54265423112355</v>
      </c>
      <c r="I403" s="7">
        <f t="shared" si="9"/>
        <v>63.341026347056946</v>
      </c>
    </row>
    <row r="404" spans="1:9" x14ac:dyDescent="0.25">
      <c r="A404" s="14"/>
      <c r="B404" s="5">
        <f>DATE(YEAR(siječanj!B404),MONTH(siječanj!B404)+2,DAY(siječanj!B404))</f>
        <v>43895</v>
      </c>
      <c r="C404" s="8">
        <v>4.1770833333333304</v>
      </c>
      <c r="D404">
        <v>1.0311401295681899</v>
      </c>
      <c r="E404" s="6">
        <v>62.458100250647703</v>
      </c>
      <c r="F404" s="7">
        <v>56.964471147343907</v>
      </c>
      <c r="G404" s="7">
        <v>56.491270723467295</v>
      </c>
      <c r="H404" s="7">
        <v>240.67817621504315</v>
      </c>
      <c r="I404" s="7">
        <f t="shared" si="9"/>
        <v>64.403053585035863</v>
      </c>
    </row>
    <row r="405" spans="1:9" x14ac:dyDescent="0.25">
      <c r="A405" s="14"/>
      <c r="B405" s="5">
        <f>DATE(YEAR(siječanj!B405),MONTH(siječanj!B405)+2,DAY(siječanj!B405))</f>
        <v>43895</v>
      </c>
      <c r="C405" s="8">
        <v>4.1875</v>
      </c>
      <c r="D405">
        <v>1.0311401295681899</v>
      </c>
      <c r="E405" s="6">
        <v>62.398819314474743</v>
      </c>
      <c r="F405" s="7">
        <v>57.665825939824138</v>
      </c>
      <c r="G405" s="7">
        <v>56.947216990460028</v>
      </c>
      <c r="H405" s="7">
        <v>240.65970141749079</v>
      </c>
      <c r="I405" s="7">
        <f t="shared" si="9"/>
        <v>64.341926632829555</v>
      </c>
    </row>
    <row r="406" spans="1:9" x14ac:dyDescent="0.25">
      <c r="A406" s="14"/>
      <c r="B406" s="5">
        <f>DATE(YEAR(siječanj!B406),MONTH(siječanj!B406)+2,DAY(siječanj!B406))</f>
        <v>43895</v>
      </c>
      <c r="C406" s="8">
        <v>4.1979166666666696</v>
      </c>
      <c r="D406">
        <v>1.0311401295681899</v>
      </c>
      <c r="E406" s="6">
        <v>64.207650625160056</v>
      </c>
      <c r="F406" s="7">
        <v>57.601159805421595</v>
      </c>
      <c r="G406" s="7">
        <v>56.751237627182938</v>
      </c>
      <c r="H406" s="7">
        <v>241.02871574610876</v>
      </c>
      <c r="I406" s="7">
        <f t="shared" si="9"/>
        <v>66.207085184896613</v>
      </c>
    </row>
    <row r="407" spans="1:9" x14ac:dyDescent="0.25">
      <c r="A407" s="14"/>
      <c r="B407" s="5">
        <f>DATE(YEAR(siječanj!B407),MONTH(siječanj!B407)+2,DAY(siječanj!B407))</f>
        <v>43895</v>
      </c>
      <c r="C407" s="8">
        <v>4.2083333333333304</v>
      </c>
      <c r="D407">
        <v>1.0311401295681899</v>
      </c>
      <c r="E407" s="6">
        <v>65.519395927745208</v>
      </c>
      <c r="F407" s="7">
        <v>55.825392401395987</v>
      </c>
      <c r="G407" s="7">
        <v>57.330405363180162</v>
      </c>
      <c r="H407" s="7">
        <v>240.35271587834961</v>
      </c>
      <c r="I407" s="7">
        <f t="shared" si="9"/>
        <v>67.559678406164721</v>
      </c>
    </row>
    <row r="408" spans="1:9" x14ac:dyDescent="0.25">
      <c r="A408" s="14"/>
      <c r="B408" s="5">
        <f>DATE(YEAR(siječanj!B408),MONTH(siječanj!B408)+2,DAY(siječanj!B408))</f>
        <v>43895</v>
      </c>
      <c r="C408" s="8">
        <v>4.21875</v>
      </c>
      <c r="D408">
        <v>1.0311401295681899</v>
      </c>
      <c r="E408" s="6">
        <v>68.585574627489578</v>
      </c>
      <c r="F408" s="7">
        <v>55.63085688407385</v>
      </c>
      <c r="G408" s="7">
        <v>59.991262636058238</v>
      </c>
      <c r="H408" s="7">
        <v>238.91056120055816</v>
      </c>
      <c r="I408" s="7">
        <f t="shared" si="9"/>
        <v>70.721338307898364</v>
      </c>
    </row>
    <row r="409" spans="1:9" x14ac:dyDescent="0.25">
      <c r="A409" s="14"/>
      <c r="B409" s="5">
        <f>DATE(YEAR(siječanj!B409),MONTH(siječanj!B409)+2,DAY(siječanj!B409))</f>
        <v>43895</v>
      </c>
      <c r="C409" s="8">
        <v>4.2291666666666696</v>
      </c>
      <c r="D409">
        <v>1.0311401295681899</v>
      </c>
      <c r="E409" s="6">
        <v>71.797942439962725</v>
      </c>
      <c r="F409" s="7">
        <v>56.338516754928541</v>
      </c>
      <c r="G409" s="7">
        <v>61.319126244355388</v>
      </c>
      <c r="H409" s="7">
        <v>238.78518115010047</v>
      </c>
      <c r="I409" s="7">
        <f t="shared" si="9"/>
        <v>74.03373967027261</v>
      </c>
    </row>
    <row r="410" spans="1:9" x14ac:dyDescent="0.25">
      <c r="A410" s="14"/>
      <c r="B410" s="5">
        <f>DATE(YEAR(siječanj!B410),MONTH(siječanj!B410)+2,DAY(siječanj!B410))</f>
        <v>43895</v>
      </c>
      <c r="C410" s="8">
        <v>4.2395833333333304</v>
      </c>
      <c r="D410">
        <v>1.0311401295681899</v>
      </c>
      <c r="E410" s="6">
        <v>78.631991470798724</v>
      </c>
      <c r="F410" s="7">
        <v>56.976051167320918</v>
      </c>
      <c r="G410" s="7">
        <v>59.791198450447474</v>
      </c>
      <c r="H410" s="7">
        <v>237.58526663265332</v>
      </c>
      <c r="I410" s="7">
        <f t="shared" si="9"/>
        <v>81.080601873404206</v>
      </c>
    </row>
    <row r="411" spans="1:9" x14ac:dyDescent="0.25">
      <c r="A411" s="14"/>
      <c r="B411" s="5">
        <f>DATE(YEAR(siječanj!B411),MONTH(siječanj!B411)+2,DAY(siječanj!B411))</f>
        <v>43895</v>
      </c>
      <c r="C411" s="8">
        <v>4.25</v>
      </c>
      <c r="D411">
        <v>1.0311401295681899</v>
      </c>
      <c r="E411" s="6">
        <v>83.740496602774485</v>
      </c>
      <c r="F411" s="7">
        <v>59.563013200251014</v>
      </c>
      <c r="G411" s="7">
        <v>59.99889164247552</v>
      </c>
      <c r="H411" s="7">
        <v>234.19714240308861</v>
      </c>
      <c r="I411" s="7">
        <f t="shared" si="9"/>
        <v>86.348186517089445</v>
      </c>
    </row>
    <row r="412" spans="1:9" x14ac:dyDescent="0.25">
      <c r="A412" s="14"/>
      <c r="B412" s="5">
        <f>DATE(YEAR(siječanj!B412),MONTH(siječanj!B412)+2,DAY(siječanj!B412))</f>
        <v>43895</v>
      </c>
      <c r="C412" s="8">
        <v>4.2604166666666696</v>
      </c>
      <c r="D412">
        <v>1.0311401295681899</v>
      </c>
      <c r="E412" s="6">
        <v>90.252174784842396</v>
      </c>
      <c r="F412" s="7">
        <v>67.597611048487238</v>
      </c>
      <c r="G412" s="7">
        <v>61.131977305829018</v>
      </c>
      <c r="H412" s="7">
        <v>220.93195316543398</v>
      </c>
      <c r="I412" s="7">
        <f t="shared" si="9"/>
        <v>93.062639201453308</v>
      </c>
    </row>
    <row r="413" spans="1:9" x14ac:dyDescent="0.25">
      <c r="A413" s="14"/>
      <c r="B413" s="5">
        <f>DATE(YEAR(siječanj!B413),MONTH(siječanj!B413)+2,DAY(siječanj!B413))</f>
        <v>43895</v>
      </c>
      <c r="C413" s="8">
        <v>4.2708333333333304</v>
      </c>
      <c r="D413">
        <v>1.0311401295681899</v>
      </c>
      <c r="E413" s="6">
        <v>95.821381463272814</v>
      </c>
      <c r="F413" s="7">
        <v>76.75024800097556</v>
      </c>
      <c r="G413" s="7">
        <v>62.235367912707879</v>
      </c>
      <c r="H413" s="7">
        <v>211.74690296595247</v>
      </c>
      <c r="I413" s="7">
        <f t="shared" si="9"/>
        <v>98.80527169744208</v>
      </c>
    </row>
    <row r="414" spans="1:9" x14ac:dyDescent="0.25">
      <c r="A414" s="14"/>
      <c r="B414" s="5">
        <f>DATE(YEAR(siječanj!B414),MONTH(siječanj!B414)+2,DAY(siječanj!B414))</f>
        <v>43895</v>
      </c>
      <c r="C414" s="8">
        <v>4.28125</v>
      </c>
      <c r="D414">
        <v>1.0311401295681899</v>
      </c>
      <c r="E414" s="6">
        <v>102.13891651942049</v>
      </c>
      <c r="F414" s="7">
        <v>78.113784330402879</v>
      </c>
      <c r="G414" s="7">
        <v>66.752636770765093</v>
      </c>
      <c r="H414" s="7">
        <v>191.80880014753873</v>
      </c>
      <c r="I414" s="7">
        <f t="shared" si="9"/>
        <v>105.31953561378978</v>
      </c>
    </row>
    <row r="415" spans="1:9" x14ac:dyDescent="0.25">
      <c r="A415" s="14"/>
      <c r="B415" s="5">
        <f>DATE(YEAR(siječanj!B415),MONTH(siječanj!B415)+2,DAY(siječanj!B415))</f>
        <v>43895</v>
      </c>
      <c r="C415" s="8">
        <v>4.2916666666666696</v>
      </c>
      <c r="D415">
        <v>1.0311401295681899</v>
      </c>
      <c r="E415" s="6">
        <v>107.68798699160706</v>
      </c>
      <c r="F415" s="7">
        <v>85.897606003547054</v>
      </c>
      <c r="G415" s="7">
        <v>79.001188788836032</v>
      </c>
      <c r="H415" s="7">
        <v>151.73628262145536</v>
      </c>
      <c r="I415" s="7">
        <f t="shared" si="9"/>
        <v>111.04140485946326</v>
      </c>
    </row>
    <row r="416" spans="1:9" x14ac:dyDescent="0.25">
      <c r="A416" s="14"/>
      <c r="B416" s="5">
        <f>DATE(YEAR(siječanj!B416),MONTH(siječanj!B416)+2,DAY(siječanj!B416))</f>
        <v>43895</v>
      </c>
      <c r="C416" s="8">
        <v>4.3020833333333304</v>
      </c>
      <c r="D416">
        <v>1.0311401295681899</v>
      </c>
      <c r="E416" s="6">
        <v>109.35687171801275</v>
      </c>
      <c r="F416" s="7">
        <v>108.7183822362386</v>
      </c>
      <c r="G416" s="7">
        <v>96.340346517316519</v>
      </c>
      <c r="H416" s="7">
        <v>117.53565897964826</v>
      </c>
      <c r="I416" s="7">
        <f t="shared" si="9"/>
        <v>112.7622588724836</v>
      </c>
    </row>
    <row r="417" spans="1:9" x14ac:dyDescent="0.25">
      <c r="A417" s="14"/>
      <c r="B417" s="5">
        <f>DATE(YEAR(siječanj!B417),MONTH(siječanj!B417)+2,DAY(siječanj!B417))</f>
        <v>43895</v>
      </c>
      <c r="C417" s="8">
        <v>4.3125</v>
      </c>
      <c r="D417">
        <v>1.0311401295681899</v>
      </c>
      <c r="E417" s="6">
        <v>112.73625737228413</v>
      </c>
      <c r="F417" s="7">
        <v>123.77035594942174</v>
      </c>
      <c r="G417" s="7">
        <v>105.00153147213383</v>
      </c>
      <c r="H417" s="7">
        <v>61.155508504352447</v>
      </c>
      <c r="I417" s="7">
        <f t="shared" si="9"/>
        <v>116.24687903388985</v>
      </c>
    </row>
    <row r="418" spans="1:9" x14ac:dyDescent="0.25">
      <c r="A418" s="14"/>
      <c r="B418" s="5">
        <f>DATE(YEAR(siječanj!B418),MONTH(siječanj!B418)+2,DAY(siječanj!B418))</f>
        <v>43895</v>
      </c>
      <c r="C418" s="8">
        <v>4.3229166666666696</v>
      </c>
      <c r="D418">
        <v>1.0311401295681899</v>
      </c>
      <c r="E418" s="6">
        <v>113.18923507905411</v>
      </c>
      <c r="F418" s="7">
        <v>134.72174798837528</v>
      </c>
      <c r="G418" s="7">
        <v>118.38401815584723</v>
      </c>
      <c r="H418" s="7">
        <v>18.537329856178278</v>
      </c>
      <c r="I418" s="7">
        <f t="shared" si="9"/>
        <v>116.71396252514016</v>
      </c>
    </row>
    <row r="419" spans="1:9" x14ac:dyDescent="0.25">
      <c r="A419" s="14"/>
      <c r="B419" s="5">
        <f>DATE(YEAR(siječanj!B419),MONTH(siječanj!B419)+2,DAY(siječanj!B419))</f>
        <v>43895</v>
      </c>
      <c r="C419" s="8">
        <v>4.3333333333333304</v>
      </c>
      <c r="D419">
        <v>1.0311401295681899</v>
      </c>
      <c r="E419" s="6">
        <v>111.91765413574981</v>
      </c>
      <c r="F419" s="7">
        <v>145.65990457355105</v>
      </c>
      <c r="G419" s="7">
        <v>124.32515195649833</v>
      </c>
      <c r="H419" s="7">
        <v>4.5123424284829863</v>
      </c>
      <c r="I419" s="7">
        <f t="shared" si="9"/>
        <v>115.40278438650493</v>
      </c>
    </row>
    <row r="420" spans="1:9" x14ac:dyDescent="0.25">
      <c r="A420" s="14"/>
      <c r="B420" s="5">
        <f>DATE(YEAR(siječanj!B420),MONTH(siječanj!B420)+2,DAY(siječanj!B420))</f>
        <v>43895</v>
      </c>
      <c r="C420" s="8">
        <v>4.34375</v>
      </c>
      <c r="D420">
        <v>1.0311401295681899</v>
      </c>
      <c r="E420" s="6">
        <v>110.67419551297603</v>
      </c>
      <c r="F420" s="7">
        <v>163.99036672551122</v>
      </c>
      <c r="G420" s="7">
        <v>137.98583106004551</v>
      </c>
      <c r="H420" s="7">
        <v>2.7917990408113154</v>
      </c>
      <c r="I420" s="7">
        <f t="shared" si="9"/>
        <v>114.12060430110529</v>
      </c>
    </row>
    <row r="421" spans="1:9" x14ac:dyDescent="0.25">
      <c r="A421" s="14"/>
      <c r="B421" s="5">
        <f>DATE(YEAR(siječanj!B421),MONTH(siječanj!B421)+2,DAY(siječanj!B421))</f>
        <v>43895</v>
      </c>
      <c r="C421" s="8">
        <v>4.3541666666666696</v>
      </c>
      <c r="D421">
        <v>1.0311401295681899</v>
      </c>
      <c r="E421" s="6">
        <v>111.69295749214538</v>
      </c>
      <c r="F421" s="7">
        <v>174.39051935037108</v>
      </c>
      <c r="G421" s="7">
        <v>151.24280557046538</v>
      </c>
      <c r="H421" s="7">
        <v>2.4882893428771697</v>
      </c>
      <c r="I421" s="7">
        <f t="shared" si="9"/>
        <v>115.17109066030511</v>
      </c>
    </row>
    <row r="422" spans="1:9" x14ac:dyDescent="0.25">
      <c r="A422" s="14"/>
      <c r="B422" s="5">
        <f>DATE(YEAR(siječanj!B422),MONTH(siječanj!B422)+2,DAY(siječanj!B422))</f>
        <v>43895</v>
      </c>
      <c r="C422" s="8">
        <v>4.3645833333333304</v>
      </c>
      <c r="D422">
        <v>1.0311401295681899</v>
      </c>
      <c r="E422" s="6">
        <v>111.85622981687411</v>
      </c>
      <c r="F422" s="7">
        <v>195.69479797210457</v>
      </c>
      <c r="G422" s="7">
        <v>164.78248582892493</v>
      </c>
      <c r="H422" s="7">
        <v>2.2254598236965188</v>
      </c>
      <c r="I422" s="7">
        <f t="shared" si="9"/>
        <v>115.33944730638079</v>
      </c>
    </row>
    <row r="423" spans="1:9" x14ac:dyDescent="0.25">
      <c r="A423" s="14"/>
      <c r="B423" s="5">
        <f>DATE(YEAR(siječanj!B423),MONTH(siječanj!B423)+2,DAY(siječanj!B423))</f>
        <v>43895</v>
      </c>
      <c r="C423" s="8">
        <v>4.375</v>
      </c>
      <c r="D423">
        <v>1.0311401295681899</v>
      </c>
      <c r="E423" s="6">
        <v>113.3380783714634</v>
      </c>
      <c r="F423" s="7">
        <v>226.31653542983423</v>
      </c>
      <c r="G423" s="7">
        <v>170.19230038107159</v>
      </c>
      <c r="H423" s="7">
        <v>1.9913027604392348</v>
      </c>
      <c r="I423" s="7">
        <f t="shared" si="9"/>
        <v>116.86744081696042</v>
      </c>
    </row>
    <row r="424" spans="1:9" x14ac:dyDescent="0.25">
      <c r="A424" s="14"/>
      <c r="B424" s="5">
        <f>DATE(YEAR(siječanj!B424),MONTH(siječanj!B424)+2,DAY(siječanj!B424))</f>
        <v>43895</v>
      </c>
      <c r="C424" s="8">
        <v>4.3854166666666696</v>
      </c>
      <c r="D424">
        <v>1.0311401295681899</v>
      </c>
      <c r="E424" s="6">
        <v>113.51724630521876</v>
      </c>
      <c r="F424" s="7">
        <v>224.28424392802808</v>
      </c>
      <c r="G424" s="7">
        <v>192.25318834432039</v>
      </c>
      <c r="H424" s="7">
        <v>1.7903965514430511</v>
      </c>
      <c r="I424" s="7">
        <f t="shared" si="9"/>
        <v>117.0521880633874</v>
      </c>
    </row>
    <row r="425" spans="1:9" x14ac:dyDescent="0.25">
      <c r="A425" s="14"/>
      <c r="B425" s="5">
        <f>DATE(YEAR(siječanj!B425),MONTH(siječanj!B425)+2,DAY(siječanj!B425))</f>
        <v>43895</v>
      </c>
      <c r="C425" s="8">
        <v>4.3958333333333304</v>
      </c>
      <c r="D425">
        <v>1.0311401295681899</v>
      </c>
      <c r="E425" s="6">
        <v>113.48591087523788</v>
      </c>
      <c r="F425" s="7">
        <v>222.23265640124126</v>
      </c>
      <c r="G425" s="7">
        <v>198.93997041943231</v>
      </c>
      <c r="H425" s="7">
        <v>2.0111119705477409</v>
      </c>
      <c r="I425" s="7">
        <f t="shared" si="9"/>
        <v>117.01987684405684</v>
      </c>
    </row>
    <row r="426" spans="1:9" x14ac:dyDescent="0.25">
      <c r="A426" s="14"/>
      <c r="B426" s="5">
        <f>DATE(YEAR(siječanj!B426),MONTH(siječanj!B426)+2,DAY(siječanj!B426))</f>
        <v>43895</v>
      </c>
      <c r="C426" s="8">
        <v>4.40625</v>
      </c>
      <c r="D426">
        <v>1.0311401295681899</v>
      </c>
      <c r="E426" s="6">
        <v>114.08005420292089</v>
      </c>
      <c r="F426" s="7">
        <v>223.39960896474543</v>
      </c>
      <c r="G426" s="7">
        <v>202.74406534058136</v>
      </c>
      <c r="H426" s="7">
        <v>2.0276951064526099</v>
      </c>
      <c r="I426" s="7">
        <f t="shared" si="9"/>
        <v>117.63252187194597</v>
      </c>
    </row>
    <row r="427" spans="1:9" x14ac:dyDescent="0.25">
      <c r="A427" s="14"/>
      <c r="B427" s="5">
        <f>DATE(YEAR(siječanj!B427),MONTH(siječanj!B427)+2,DAY(siječanj!B427))</f>
        <v>43895</v>
      </c>
      <c r="C427" s="8">
        <v>4.4166666666666696</v>
      </c>
      <c r="D427">
        <v>1.0311401295681899</v>
      </c>
      <c r="E427" s="6">
        <v>114.59120088013537</v>
      </c>
      <c r="F427" s="7">
        <v>233.46830606453153</v>
      </c>
      <c r="G427" s="7">
        <v>204.0779800925512</v>
      </c>
      <c r="H427" s="7">
        <v>2.1419809245548787</v>
      </c>
      <c r="I427" s="7">
        <f t="shared" si="9"/>
        <v>118.15958572291727</v>
      </c>
    </row>
    <row r="428" spans="1:9" x14ac:dyDescent="0.25">
      <c r="A428" s="14"/>
      <c r="B428" s="5">
        <f>DATE(YEAR(siječanj!B428),MONTH(siječanj!B428)+2,DAY(siječanj!B428))</f>
        <v>43895</v>
      </c>
      <c r="C428" s="8">
        <v>4.4270833333333304</v>
      </c>
      <c r="D428">
        <v>1.0311401295681899</v>
      </c>
      <c r="E428" s="6">
        <v>116.4936504715207</v>
      </c>
      <c r="F428" s="7">
        <v>233.07224452976959</v>
      </c>
      <c r="G428" s="7">
        <v>201.08144253258467</v>
      </c>
      <c r="H428" s="7">
        <v>2.0547575105371494</v>
      </c>
      <c r="I428" s="7">
        <f t="shared" si="9"/>
        <v>120.12127784107527</v>
      </c>
    </row>
    <row r="429" spans="1:9" x14ac:dyDescent="0.25">
      <c r="A429" s="14"/>
      <c r="B429" s="5">
        <f>DATE(YEAR(siječanj!B429),MONTH(siječanj!B429)+2,DAY(siječanj!B429))</f>
        <v>43895</v>
      </c>
      <c r="C429" s="8">
        <v>4.4375</v>
      </c>
      <c r="D429">
        <v>1.0311401295681899</v>
      </c>
      <c r="E429" s="6">
        <v>118.14055815795892</v>
      </c>
      <c r="F429" s="7">
        <v>224.85903218856171</v>
      </c>
      <c r="G429" s="7">
        <v>200.64275263758776</v>
      </c>
      <c r="H429" s="7">
        <v>2.0336049320835148</v>
      </c>
      <c r="I429" s="7">
        <f t="shared" si="9"/>
        <v>121.81947044625603</v>
      </c>
    </row>
    <row r="430" spans="1:9" x14ac:dyDescent="0.25">
      <c r="A430" s="14"/>
      <c r="B430" s="5">
        <f>DATE(YEAR(siječanj!B430),MONTH(siječanj!B430)+2,DAY(siječanj!B430))</f>
        <v>43895</v>
      </c>
      <c r="C430" s="8">
        <v>4.4479166666666696</v>
      </c>
      <c r="D430">
        <v>1.0311401295681899</v>
      </c>
      <c r="E430" s="6">
        <v>119.06317930519972</v>
      </c>
      <c r="F430" s="7">
        <v>223.63054398411364</v>
      </c>
      <c r="G430" s="7">
        <v>206.37744272127759</v>
      </c>
      <c r="H430" s="7">
        <v>2.1073120703739203</v>
      </c>
      <c r="I430" s="7">
        <f t="shared" si="9"/>
        <v>122.77082213556427</v>
      </c>
    </row>
    <row r="431" spans="1:9" x14ac:dyDescent="0.25">
      <c r="A431" s="14"/>
      <c r="B431" s="5">
        <f>DATE(YEAR(siječanj!B431),MONTH(siječanj!B431)+2,DAY(siječanj!B431))</f>
        <v>43895</v>
      </c>
      <c r="C431" s="8">
        <v>4.4583333333333304</v>
      </c>
      <c r="D431">
        <v>1.0311401295681899</v>
      </c>
      <c r="E431" s="6">
        <v>119.20430858094319</v>
      </c>
      <c r="F431" s="7">
        <v>220.85107864920525</v>
      </c>
      <c r="G431" s="7">
        <v>207.71844984614251</v>
      </c>
      <c r="H431" s="7">
        <v>2.1943941819434953</v>
      </c>
      <c r="I431" s="7">
        <f t="shared" si="9"/>
        <v>122.91634619524025</v>
      </c>
    </row>
    <row r="432" spans="1:9" x14ac:dyDescent="0.25">
      <c r="A432" s="14"/>
      <c r="B432" s="5">
        <f>DATE(YEAR(siječanj!B432),MONTH(siječanj!B432)+2,DAY(siječanj!B432))</f>
        <v>43895</v>
      </c>
      <c r="C432" s="8">
        <v>4.46875</v>
      </c>
      <c r="D432">
        <v>1.0311401295681899</v>
      </c>
      <c r="E432" s="6">
        <v>118.4753629839276</v>
      </c>
      <c r="F432" s="7">
        <v>218.94829578203283</v>
      </c>
      <c r="G432" s="7">
        <v>202.8240918157712</v>
      </c>
      <c r="H432" s="7">
        <v>2.1760835738555562</v>
      </c>
      <c r="I432" s="7">
        <f t="shared" si="9"/>
        <v>122.16470113788543</v>
      </c>
    </row>
    <row r="433" spans="1:9" x14ac:dyDescent="0.25">
      <c r="A433" s="14"/>
      <c r="B433" s="5">
        <f>DATE(YEAR(siječanj!B433),MONTH(siječanj!B433)+2,DAY(siječanj!B433))</f>
        <v>43895</v>
      </c>
      <c r="C433" s="8">
        <v>4.4791666666666696</v>
      </c>
      <c r="D433">
        <v>1.0311401295681899</v>
      </c>
      <c r="E433" s="6">
        <v>119.21159136708357</v>
      </c>
      <c r="F433" s="7">
        <v>217.97001457204794</v>
      </c>
      <c r="G433" s="7">
        <v>198.09707534033578</v>
      </c>
      <c r="H433" s="7">
        <v>2.2344962147647531</v>
      </c>
      <c r="I433" s="7">
        <f t="shared" si="9"/>
        <v>122.92385576828467</v>
      </c>
    </row>
    <row r="434" spans="1:9" x14ac:dyDescent="0.25">
      <c r="A434" s="14"/>
      <c r="B434" s="5">
        <f>DATE(YEAR(siječanj!B434),MONTH(siječanj!B434)+2,DAY(siječanj!B434))</f>
        <v>43895</v>
      </c>
      <c r="C434" s="8">
        <v>4.4895833333333304</v>
      </c>
      <c r="D434">
        <v>1.0311401295681899</v>
      </c>
      <c r="E434" s="6">
        <v>119.84948642051422</v>
      </c>
      <c r="F434" s="7">
        <v>213.72416357140563</v>
      </c>
      <c r="G434" s="7">
        <v>193.75199375782591</v>
      </c>
      <c r="H434" s="7">
        <v>1.9620601192849352</v>
      </c>
      <c r="I434" s="7">
        <f t="shared" si="9"/>
        <v>123.58161495633006</v>
      </c>
    </row>
    <row r="435" spans="1:9" x14ac:dyDescent="0.25">
      <c r="A435" s="14"/>
      <c r="B435" s="5">
        <f>DATE(YEAR(siječanj!B435),MONTH(siječanj!B435)+2,DAY(siječanj!B435))</f>
        <v>43895</v>
      </c>
      <c r="C435" s="8">
        <v>4.5</v>
      </c>
      <c r="D435">
        <v>1.0311401295681899</v>
      </c>
      <c r="E435" s="6">
        <v>120.50352462304537</v>
      </c>
      <c r="F435" s="7">
        <v>217.13846572319082</v>
      </c>
      <c r="G435" s="7">
        <v>194.2820234839858</v>
      </c>
      <c r="H435" s="7">
        <v>1.845851791817638</v>
      </c>
      <c r="I435" s="7">
        <f t="shared" si="9"/>
        <v>124.25601999323057</v>
      </c>
    </row>
    <row r="436" spans="1:9" x14ac:dyDescent="0.25">
      <c r="A436" s="14"/>
      <c r="B436" s="5">
        <f>DATE(YEAR(siječanj!B436),MONTH(siječanj!B436)+2,DAY(siječanj!B436))</f>
        <v>43895</v>
      </c>
      <c r="C436" s="8">
        <v>4.5104166666666696</v>
      </c>
      <c r="D436">
        <v>1.0311401295681899</v>
      </c>
      <c r="E436" s="6">
        <v>120.89898659012128</v>
      </c>
      <c r="F436" s="7">
        <v>209.52989957564523</v>
      </c>
      <c r="G436" s="7">
        <v>191.10862913588261</v>
      </c>
      <c r="H436" s="7">
        <v>1.8490579642680123</v>
      </c>
      <c r="I436" s="7">
        <f t="shared" si="9"/>
        <v>124.66379669720051</v>
      </c>
    </row>
    <row r="437" spans="1:9" x14ac:dyDescent="0.25">
      <c r="A437" s="14"/>
      <c r="B437" s="5">
        <f>DATE(YEAR(siječanj!B437),MONTH(siječanj!B437)+2,DAY(siječanj!B437))</f>
        <v>43895</v>
      </c>
      <c r="C437" s="8">
        <v>4.5208333333333304</v>
      </c>
      <c r="D437">
        <v>1.0311401295681899</v>
      </c>
      <c r="E437" s="6">
        <v>120.11024336614369</v>
      </c>
      <c r="F437" s="7">
        <v>202.81994538330335</v>
      </c>
      <c r="G437" s="7">
        <v>186.90332456701194</v>
      </c>
      <c r="H437" s="7">
        <v>2.0418154003914104</v>
      </c>
      <c r="I437" s="7">
        <f t="shared" si="9"/>
        <v>123.85049190703222</v>
      </c>
    </row>
    <row r="438" spans="1:9" x14ac:dyDescent="0.25">
      <c r="A438" s="14"/>
      <c r="B438" s="5">
        <f>DATE(YEAR(siječanj!B438),MONTH(siječanj!B438)+2,DAY(siječanj!B438))</f>
        <v>43895</v>
      </c>
      <c r="C438" s="8">
        <v>4.53125</v>
      </c>
      <c r="D438">
        <v>1.0311401295681899</v>
      </c>
      <c r="E438" s="6">
        <v>118.28128665453522</v>
      </c>
      <c r="F438" s="7">
        <v>188.09554313864919</v>
      </c>
      <c r="G438" s="7">
        <v>182.95389407006769</v>
      </c>
      <c r="H438" s="7">
        <v>1.872649502583803</v>
      </c>
      <c r="I438" s="7">
        <f t="shared" si="9"/>
        <v>121.96458124644965</v>
      </c>
    </row>
    <row r="439" spans="1:9" x14ac:dyDescent="0.25">
      <c r="A439" s="14"/>
      <c r="B439" s="5">
        <f>DATE(YEAR(siječanj!B439),MONTH(siječanj!B439)+2,DAY(siječanj!B439))</f>
        <v>43895</v>
      </c>
      <c r="C439" s="8">
        <v>4.5416666666666696</v>
      </c>
      <c r="D439">
        <v>1.0311401295681899</v>
      </c>
      <c r="E439" s="6">
        <v>115.81334748131464</v>
      </c>
      <c r="F439" s="7">
        <v>183.9859988736724</v>
      </c>
      <c r="G439" s="7">
        <v>177.70336356056734</v>
      </c>
      <c r="H439" s="7">
        <v>1.8303473309395235</v>
      </c>
      <c r="I439" s="7">
        <f t="shared" si="9"/>
        <v>119.41979012760858</v>
      </c>
    </row>
    <row r="440" spans="1:9" x14ac:dyDescent="0.25">
      <c r="A440" s="14"/>
      <c r="B440" s="5">
        <f>DATE(YEAR(siječanj!B440),MONTH(siječanj!B440)+2,DAY(siječanj!B440))</f>
        <v>43895</v>
      </c>
      <c r="C440" s="8">
        <v>4.5520833333333304</v>
      </c>
      <c r="D440">
        <v>1.0311401295681899</v>
      </c>
      <c r="E440" s="6">
        <v>113.34905755957928</v>
      </c>
      <c r="F440" s="7">
        <v>191.8705975846365</v>
      </c>
      <c r="G440" s="7">
        <v>177.01167098346093</v>
      </c>
      <c r="H440" s="7">
        <v>1.9343807608492998</v>
      </c>
      <c r="I440" s="7">
        <f t="shared" si="9"/>
        <v>116.8787618984168</v>
      </c>
    </row>
    <row r="441" spans="1:9" x14ac:dyDescent="0.25">
      <c r="A441" s="14"/>
      <c r="B441" s="5">
        <f>DATE(YEAR(siječanj!B441),MONTH(siječanj!B441)+2,DAY(siječanj!B441))</f>
        <v>43895</v>
      </c>
      <c r="C441" s="8">
        <v>4.5625</v>
      </c>
      <c r="D441">
        <v>1.0311401295681899</v>
      </c>
      <c r="E441" s="6">
        <v>114.62289779720821</v>
      </c>
      <c r="F441" s="7">
        <v>179.48876644248057</v>
      </c>
      <c r="G441" s="7">
        <v>173.63967017065821</v>
      </c>
      <c r="H441" s="7">
        <v>1.9159129289105974</v>
      </c>
      <c r="I441" s="7">
        <f t="shared" si="9"/>
        <v>118.19226968609466</v>
      </c>
    </row>
    <row r="442" spans="1:9" x14ac:dyDescent="0.25">
      <c r="A442" s="14"/>
      <c r="B442" s="5">
        <f>DATE(YEAR(siječanj!B442),MONTH(siječanj!B442)+2,DAY(siječanj!B442))</f>
        <v>43895</v>
      </c>
      <c r="C442" s="8">
        <v>4.5729166666666696</v>
      </c>
      <c r="D442">
        <v>1.0311401295681899</v>
      </c>
      <c r="E442" s="6">
        <v>115.43845295100802</v>
      </c>
      <c r="F442" s="7">
        <v>173.36126841590456</v>
      </c>
      <c r="G442" s="7">
        <v>174.73608454174763</v>
      </c>
      <c r="H442" s="7">
        <v>1.9630134132661452</v>
      </c>
      <c r="I442" s="7">
        <f t="shared" si="9"/>
        <v>119.0332213330538</v>
      </c>
    </row>
    <row r="443" spans="1:9" x14ac:dyDescent="0.25">
      <c r="A443" s="14"/>
      <c r="B443" s="5">
        <f>DATE(YEAR(siječanj!B443),MONTH(siječanj!B443)+2,DAY(siječanj!B443))</f>
        <v>43895</v>
      </c>
      <c r="C443" s="8">
        <v>4.5833333333333304</v>
      </c>
      <c r="D443">
        <v>1.0311401295681899</v>
      </c>
      <c r="E443" s="6">
        <v>115.71921545673123</v>
      </c>
      <c r="F443" s="7">
        <v>173.66420478482169</v>
      </c>
      <c r="G443" s="7">
        <v>174.98521865682349</v>
      </c>
      <c r="H443" s="7">
        <v>2.0732860428232986</v>
      </c>
      <c r="I443" s="7">
        <f t="shared" si="9"/>
        <v>119.32272681958312</v>
      </c>
    </row>
    <row r="444" spans="1:9" x14ac:dyDescent="0.25">
      <c r="A444" s="14"/>
      <c r="B444" s="5">
        <f>DATE(YEAR(siječanj!B444),MONTH(siječanj!B444)+2,DAY(siječanj!B444))</f>
        <v>43895</v>
      </c>
      <c r="C444" s="8">
        <v>4.59375</v>
      </c>
      <c r="D444">
        <v>1.0311401295681899</v>
      </c>
      <c r="E444" s="6">
        <v>117.13658080438964</v>
      </c>
      <c r="F444" s="7">
        <v>174.34054368783274</v>
      </c>
      <c r="G444" s="7">
        <v>172.30189886583804</v>
      </c>
      <c r="H444" s="7">
        <v>2.0209424415710955</v>
      </c>
      <c r="I444" s="7">
        <f t="shared" si="9"/>
        <v>120.78422910781308</v>
      </c>
    </row>
    <row r="445" spans="1:9" x14ac:dyDescent="0.25">
      <c r="A445" s="14"/>
      <c r="B445" s="5">
        <f>DATE(YEAR(siječanj!B445),MONTH(siječanj!B445)+2,DAY(siječanj!B445))</f>
        <v>43895</v>
      </c>
      <c r="C445" s="8">
        <v>4.6041666666666696</v>
      </c>
      <c r="D445">
        <v>1.0311401295681899</v>
      </c>
      <c r="E445" s="6">
        <v>117.4167637520035</v>
      </c>
      <c r="F445" s="7">
        <v>175.26455633067721</v>
      </c>
      <c r="G445" s="7">
        <v>172.74276332801844</v>
      </c>
      <c r="H445" s="7">
        <v>2.0261467500488912</v>
      </c>
      <c r="I445" s="7">
        <f t="shared" si="9"/>
        <v>121.07313698871843</v>
      </c>
    </row>
    <row r="446" spans="1:9" x14ac:dyDescent="0.25">
      <c r="A446" s="14"/>
      <c r="B446" s="5">
        <f>DATE(YEAR(siječanj!B446),MONTH(siječanj!B446)+2,DAY(siječanj!B446))</f>
        <v>43895</v>
      </c>
      <c r="C446" s="8">
        <v>4.6145833333333304</v>
      </c>
      <c r="D446">
        <v>1.0311401295681899</v>
      </c>
      <c r="E446" s="6">
        <v>119.51422973568063</v>
      </c>
      <c r="F446" s="7">
        <v>175.62367323264996</v>
      </c>
      <c r="G446" s="7">
        <v>170.60242054809947</v>
      </c>
      <c r="H446" s="7">
        <v>2.0316565504392461</v>
      </c>
      <c r="I446" s="7">
        <f t="shared" si="9"/>
        <v>123.23591833489213</v>
      </c>
    </row>
    <row r="447" spans="1:9" x14ac:dyDescent="0.25">
      <c r="A447" s="14"/>
      <c r="B447" s="5">
        <f>DATE(YEAR(siječanj!B447),MONTH(siječanj!B447)+2,DAY(siječanj!B447))</f>
        <v>43895</v>
      </c>
      <c r="C447" s="8">
        <v>4.625</v>
      </c>
      <c r="D447">
        <v>1.0311401295681899</v>
      </c>
      <c r="E447" s="6">
        <v>121.26472704920556</v>
      </c>
      <c r="F447" s="7">
        <v>172.05525540481915</v>
      </c>
      <c r="G447" s="7">
        <v>167.2213169890571</v>
      </c>
      <c r="H447" s="7">
        <v>2.094254530059267</v>
      </c>
      <c r="I447" s="7">
        <f t="shared" si="9"/>
        <v>125.04092636156901</v>
      </c>
    </row>
    <row r="448" spans="1:9" x14ac:dyDescent="0.25">
      <c r="A448" s="14"/>
      <c r="B448" s="5">
        <f>DATE(YEAR(siječanj!B448),MONTH(siječanj!B448)+2,DAY(siječanj!B448))</f>
        <v>43895</v>
      </c>
      <c r="C448" s="8">
        <v>4.6354166666666696</v>
      </c>
      <c r="D448">
        <v>1.0311401295681899</v>
      </c>
      <c r="E448" s="6">
        <v>123.27232812766724</v>
      </c>
      <c r="F448" s="7">
        <v>169.50923429402303</v>
      </c>
      <c r="G448" s="7">
        <v>160.41330379464642</v>
      </c>
      <c r="H448" s="7">
        <v>2.0173999294906073</v>
      </c>
      <c r="I448" s="7">
        <f t="shared" si="9"/>
        <v>127.11104439773521</v>
      </c>
    </row>
    <row r="449" spans="1:9" x14ac:dyDescent="0.25">
      <c r="A449" s="14"/>
      <c r="B449" s="5">
        <f>DATE(YEAR(siječanj!B449),MONTH(siječanj!B449)+2,DAY(siječanj!B449))</f>
        <v>43895</v>
      </c>
      <c r="C449" s="8">
        <v>4.6458333333333304</v>
      </c>
      <c r="D449">
        <v>1.0311401295681899</v>
      </c>
      <c r="E449" s="6">
        <v>125.09142154609582</v>
      </c>
      <c r="F449" s="7">
        <v>168.17255367032297</v>
      </c>
      <c r="G449" s="7">
        <v>158.0104551136005</v>
      </c>
      <c r="H449" s="7">
        <v>1.9165816278201728</v>
      </c>
      <c r="I449" s="7">
        <f t="shared" si="9"/>
        <v>128.9867846209103</v>
      </c>
    </row>
    <row r="450" spans="1:9" x14ac:dyDescent="0.25">
      <c r="A450" s="14"/>
      <c r="B450" s="5">
        <f>DATE(YEAR(siječanj!B450),MONTH(siječanj!B450)+2,DAY(siječanj!B450))</f>
        <v>43895</v>
      </c>
      <c r="C450" s="8">
        <v>4.65625</v>
      </c>
      <c r="D450">
        <v>1.0311401295681899</v>
      </c>
      <c r="E450" s="6">
        <v>128.74011999537387</v>
      </c>
      <c r="F450" s="7">
        <v>167.01562990916645</v>
      </c>
      <c r="G450" s="7">
        <v>157.95667962899614</v>
      </c>
      <c r="H450" s="7">
        <v>2.356643225405183</v>
      </c>
      <c r="I450" s="7">
        <f t="shared" si="9"/>
        <v>132.74910401265413</v>
      </c>
    </row>
    <row r="451" spans="1:9" x14ac:dyDescent="0.25">
      <c r="A451" s="14"/>
      <c r="B451" s="5">
        <f>DATE(YEAR(siječanj!B451),MONTH(siječanj!B451)+2,DAY(siječanj!B451))</f>
        <v>43895</v>
      </c>
      <c r="C451" s="8">
        <v>4.6666666666666696</v>
      </c>
      <c r="D451">
        <v>1.0311401295681899</v>
      </c>
      <c r="E451" s="6">
        <v>130.22113654027058</v>
      </c>
      <c r="F451" s="7">
        <v>166.79975412657689</v>
      </c>
      <c r="G451" s="7">
        <v>156.22197973044914</v>
      </c>
      <c r="H451" s="7">
        <v>3.6517408630868466</v>
      </c>
      <c r="I451" s="7">
        <f t="shared" si="9"/>
        <v>134.27623960465155</v>
      </c>
    </row>
    <row r="452" spans="1:9" x14ac:dyDescent="0.25">
      <c r="A452" s="14"/>
      <c r="B452" s="5">
        <f>DATE(YEAR(siječanj!B452),MONTH(siječanj!B452)+2,DAY(siječanj!B452))</f>
        <v>43895</v>
      </c>
      <c r="C452" s="8">
        <v>4.6770833333333304</v>
      </c>
      <c r="D452">
        <v>1.0311401295681899</v>
      </c>
      <c r="E452" s="6">
        <v>132.97541081778124</v>
      </c>
      <c r="F452" s="7">
        <v>166.05848454042032</v>
      </c>
      <c r="G452" s="7">
        <v>155.55832024778945</v>
      </c>
      <c r="H452" s="7">
        <v>7.8869115739015188</v>
      </c>
      <c r="I452" s="7">
        <f t="shared" ref="I452:I515" si="10">D452*E452</f>
        <v>137.11628234003024</v>
      </c>
    </row>
    <row r="453" spans="1:9" x14ac:dyDescent="0.25">
      <c r="A453" s="14"/>
      <c r="B453" s="5">
        <f>DATE(YEAR(siječanj!B453),MONTH(siječanj!B453)+2,DAY(siječanj!B453))</f>
        <v>43895</v>
      </c>
      <c r="C453" s="8">
        <v>4.6875</v>
      </c>
      <c r="D453">
        <v>1.0311401295681899</v>
      </c>
      <c r="E453" s="6">
        <v>138.03503759049619</v>
      </c>
      <c r="F453" s="7">
        <v>167.50292869374371</v>
      </c>
      <c r="G453" s="7">
        <v>158.98879809560808</v>
      </c>
      <c r="H453" s="7">
        <v>20.540533865067687</v>
      </c>
      <c r="I453" s="7">
        <f t="shared" si="10"/>
        <v>142.33346654601419</v>
      </c>
    </row>
    <row r="454" spans="1:9" x14ac:dyDescent="0.25">
      <c r="A454" s="14"/>
      <c r="B454" s="5">
        <f>DATE(YEAR(siječanj!B454),MONTH(siječanj!B454)+2,DAY(siječanj!B454))</f>
        <v>43895</v>
      </c>
      <c r="C454" s="8">
        <v>4.6979166666666696</v>
      </c>
      <c r="D454">
        <v>1.0311401295681899</v>
      </c>
      <c r="E454" s="6">
        <v>142.87768861238575</v>
      </c>
      <c r="F454" s="7">
        <v>169.74441010990762</v>
      </c>
      <c r="G454" s="7">
        <v>157.39736733332276</v>
      </c>
      <c r="H454" s="7">
        <v>60.058419380392145</v>
      </c>
      <c r="I454" s="7">
        <f t="shared" si="10"/>
        <v>147.32691834817894</v>
      </c>
    </row>
    <row r="455" spans="1:9" x14ac:dyDescent="0.25">
      <c r="A455" s="14"/>
      <c r="B455" s="5">
        <f>DATE(YEAR(siječanj!B455),MONTH(siječanj!B455)+2,DAY(siječanj!B455))</f>
        <v>43895</v>
      </c>
      <c r="C455" s="8">
        <v>4.7083333333333304</v>
      </c>
      <c r="D455">
        <v>1.0311401295681899</v>
      </c>
      <c r="E455" s="6">
        <v>146.968048650773</v>
      </c>
      <c r="F455" s="7">
        <v>170.6102941789527</v>
      </c>
      <c r="G455" s="7">
        <v>150.75833362750919</v>
      </c>
      <c r="H455" s="7">
        <v>110.38901998566286</v>
      </c>
      <c r="I455" s="7">
        <f t="shared" si="10"/>
        <v>151.5446527281421</v>
      </c>
    </row>
    <row r="456" spans="1:9" x14ac:dyDescent="0.25">
      <c r="A456" s="14"/>
      <c r="B456" s="5">
        <f>DATE(YEAR(siječanj!B456),MONTH(siječanj!B456)+2,DAY(siječanj!B456))</f>
        <v>43895</v>
      </c>
      <c r="C456" s="8">
        <v>4.71875</v>
      </c>
      <c r="D456">
        <v>1.0311401295681899</v>
      </c>
      <c r="E456" s="6">
        <v>153.23104728882942</v>
      </c>
      <c r="F456" s="7">
        <v>167.86425818520323</v>
      </c>
      <c r="G456" s="7">
        <v>151.39176142017195</v>
      </c>
      <c r="H456" s="7">
        <v>137.91902073851122</v>
      </c>
      <c r="I456" s="7">
        <f t="shared" si="10"/>
        <v>158.002681955273</v>
      </c>
    </row>
    <row r="457" spans="1:9" x14ac:dyDescent="0.25">
      <c r="A457" s="14"/>
      <c r="B457" s="5">
        <f>DATE(YEAR(siječanj!B457),MONTH(siječanj!B457)+2,DAY(siječanj!B457))</f>
        <v>43895</v>
      </c>
      <c r="C457" s="8">
        <v>4.7291666666666696</v>
      </c>
      <c r="D457">
        <v>1.0311401295681899</v>
      </c>
      <c r="E457" s="6">
        <v>159.65939974929893</v>
      </c>
      <c r="F457" s="7">
        <v>165.44688392146898</v>
      </c>
      <c r="G457" s="7">
        <v>152.49592093478421</v>
      </c>
      <c r="H457" s="7">
        <v>156.04455744743663</v>
      </c>
      <c r="I457" s="7">
        <f t="shared" si="10"/>
        <v>164.63121414427152</v>
      </c>
    </row>
    <row r="458" spans="1:9" x14ac:dyDescent="0.25">
      <c r="A458" s="14"/>
      <c r="B458" s="5">
        <f>DATE(YEAR(siječanj!B458),MONTH(siječanj!B458)+2,DAY(siječanj!B458))</f>
        <v>43895</v>
      </c>
      <c r="C458" s="8">
        <v>4.7395833333333304</v>
      </c>
      <c r="D458">
        <v>1.0311401295681899</v>
      </c>
      <c r="E458" s="6">
        <v>163.57848759644446</v>
      </c>
      <c r="F458" s="7">
        <v>163.05187204314552</v>
      </c>
      <c r="G458" s="7">
        <v>152.07671003570002</v>
      </c>
      <c r="H458" s="7">
        <v>167.91253613668954</v>
      </c>
      <c r="I458" s="7">
        <f t="shared" si="10"/>
        <v>168.67234289476627</v>
      </c>
    </row>
    <row r="459" spans="1:9" x14ac:dyDescent="0.25">
      <c r="A459" s="14"/>
      <c r="B459" s="5">
        <f>DATE(YEAR(siječanj!B459),MONTH(siječanj!B459)+2,DAY(siječanj!B459))</f>
        <v>43895</v>
      </c>
      <c r="C459" s="8">
        <v>4.75</v>
      </c>
      <c r="D459">
        <v>1.0311401295681899</v>
      </c>
      <c r="E459" s="6">
        <v>166.49942805168016</v>
      </c>
      <c r="F459" s="7">
        <v>160.97849131157676</v>
      </c>
      <c r="G459" s="7">
        <v>154.50078377396991</v>
      </c>
      <c r="H459" s="7">
        <v>189.37898912135651</v>
      </c>
      <c r="I459" s="7">
        <f t="shared" si="10"/>
        <v>171.68424181423899</v>
      </c>
    </row>
    <row r="460" spans="1:9" x14ac:dyDescent="0.25">
      <c r="A460" s="14"/>
      <c r="B460" s="5">
        <f>DATE(YEAR(siječanj!B460),MONTH(siječanj!B460)+2,DAY(siječanj!B460))</f>
        <v>43895</v>
      </c>
      <c r="C460" s="8">
        <v>4.7604166666666696</v>
      </c>
      <c r="D460">
        <v>1.0311401295681899</v>
      </c>
      <c r="E460" s="6">
        <v>168.45644549481685</v>
      </c>
      <c r="F460" s="7">
        <v>157.8948831051506</v>
      </c>
      <c r="G460" s="7">
        <v>154.23649176425388</v>
      </c>
      <c r="H460" s="7">
        <v>205.15277744109136</v>
      </c>
      <c r="I460" s="7">
        <f t="shared" si="10"/>
        <v>173.70220103412217</v>
      </c>
    </row>
    <row r="461" spans="1:9" x14ac:dyDescent="0.25">
      <c r="A461" s="14"/>
      <c r="B461" s="5">
        <f>DATE(YEAR(siječanj!B461),MONTH(siječanj!B461)+2,DAY(siječanj!B461))</f>
        <v>43895</v>
      </c>
      <c r="C461" s="8">
        <v>4.7708333333333304</v>
      </c>
      <c r="D461">
        <v>1.0311401295681899</v>
      </c>
      <c r="E461" s="6">
        <v>170.83145203404987</v>
      </c>
      <c r="F461" s="7">
        <v>155.86419492905955</v>
      </c>
      <c r="G461" s="7">
        <v>157.60435969798962</v>
      </c>
      <c r="H461" s="7">
        <v>222.01543446560197</v>
      </c>
      <c r="I461" s="7">
        <f t="shared" si="10"/>
        <v>176.1511655847122</v>
      </c>
    </row>
    <row r="462" spans="1:9" x14ac:dyDescent="0.25">
      <c r="A462" s="14"/>
      <c r="B462" s="5">
        <f>DATE(YEAR(siječanj!B462),MONTH(siječanj!B462)+2,DAY(siječanj!B462))</f>
        <v>43895</v>
      </c>
      <c r="C462" s="8">
        <v>4.78125</v>
      </c>
      <c r="D462">
        <v>1.0311401295681899</v>
      </c>
      <c r="E462" s="6">
        <v>174.12293051075318</v>
      </c>
      <c r="F462" s="7">
        <v>152.84433495306408</v>
      </c>
      <c r="G462" s="7">
        <v>158.4838539842502</v>
      </c>
      <c r="H462" s="7">
        <v>225.37899296602873</v>
      </c>
      <c r="I462" s="7">
        <f t="shared" si="10"/>
        <v>179.54514112765096</v>
      </c>
    </row>
    <row r="463" spans="1:9" x14ac:dyDescent="0.25">
      <c r="A463" s="14"/>
      <c r="B463" s="5">
        <f>DATE(YEAR(siječanj!B463),MONTH(siječanj!B463)+2,DAY(siječanj!B463))</f>
        <v>43895</v>
      </c>
      <c r="C463" s="8">
        <v>4.7916666666666696</v>
      </c>
      <c r="D463">
        <v>1.0311401295681899</v>
      </c>
      <c r="E463" s="6">
        <v>174.14442131128993</v>
      </c>
      <c r="F463" s="7">
        <v>147.86831338852767</v>
      </c>
      <c r="G463" s="7">
        <v>160.31339384603828</v>
      </c>
      <c r="H463" s="7">
        <v>225.78515391710869</v>
      </c>
      <c r="I463" s="7">
        <f t="shared" si="10"/>
        <v>179.56730115450094</v>
      </c>
    </row>
    <row r="464" spans="1:9" x14ac:dyDescent="0.25">
      <c r="A464" s="14"/>
      <c r="B464" s="5">
        <f>DATE(YEAR(siječanj!B464),MONTH(siječanj!B464)+2,DAY(siječanj!B464))</f>
        <v>43895</v>
      </c>
      <c r="C464" s="8">
        <v>4.8020833333333304</v>
      </c>
      <c r="D464">
        <v>1.0311401295681899</v>
      </c>
      <c r="E464" s="6">
        <v>173.56094971123426</v>
      </c>
      <c r="F464" s="7">
        <v>140.5826289817945</v>
      </c>
      <c r="G464" s="7">
        <v>159.2093184307094</v>
      </c>
      <c r="H464" s="7">
        <v>226.41377169070367</v>
      </c>
      <c r="I464" s="7">
        <f t="shared" si="10"/>
        <v>178.96566017322019</v>
      </c>
    </row>
    <row r="465" spans="1:9" x14ac:dyDescent="0.25">
      <c r="A465" s="14"/>
      <c r="B465" s="5">
        <f>DATE(YEAR(siječanj!B465),MONTH(siječanj!B465)+2,DAY(siječanj!B465))</f>
        <v>43895</v>
      </c>
      <c r="C465" s="8">
        <v>4.8125</v>
      </c>
      <c r="D465">
        <v>1.0311401295681899</v>
      </c>
      <c r="E465" s="6">
        <v>174.49658046457748</v>
      </c>
      <c r="F465" s="7">
        <v>134.81249221553324</v>
      </c>
      <c r="G465" s="7">
        <v>155.75979810230592</v>
      </c>
      <c r="H465" s="7">
        <v>226.39416746865376</v>
      </c>
      <c r="I465" s="7">
        <f t="shared" si="10"/>
        <v>179.93042658945049</v>
      </c>
    </row>
    <row r="466" spans="1:9" x14ac:dyDescent="0.25">
      <c r="A466" s="14"/>
      <c r="B466" s="5">
        <f>DATE(YEAR(siječanj!B466),MONTH(siječanj!B466)+2,DAY(siječanj!B466))</f>
        <v>43895</v>
      </c>
      <c r="C466" s="8">
        <v>4.8229166666666696</v>
      </c>
      <c r="D466">
        <v>1.0311401295681899</v>
      </c>
      <c r="E466" s="6">
        <v>175.49800776246556</v>
      </c>
      <c r="F466" s="7">
        <v>130.36613731759442</v>
      </c>
      <c r="G466" s="7">
        <v>151.1286548098783</v>
      </c>
      <c r="H466" s="7">
        <v>226.49479570858054</v>
      </c>
      <c r="I466" s="7">
        <f t="shared" si="10"/>
        <v>180.96303846314794</v>
      </c>
    </row>
    <row r="467" spans="1:9" x14ac:dyDescent="0.25">
      <c r="A467" s="14"/>
      <c r="B467" s="5">
        <f>DATE(YEAR(siječanj!B467),MONTH(siječanj!B467)+2,DAY(siječanj!B467))</f>
        <v>43895</v>
      </c>
      <c r="C467" s="8">
        <v>4.8333333333333304</v>
      </c>
      <c r="D467">
        <v>1.0311401295681899</v>
      </c>
      <c r="E467" s="6">
        <v>177.95626242144849</v>
      </c>
      <c r="F467" s="7">
        <v>126.99917736586059</v>
      </c>
      <c r="G467" s="7">
        <v>146.78744980385764</v>
      </c>
      <c r="H467" s="7">
        <v>226.51663589260932</v>
      </c>
      <c r="I467" s="7">
        <f t="shared" si="10"/>
        <v>183.4978434907232</v>
      </c>
    </row>
    <row r="468" spans="1:9" x14ac:dyDescent="0.25">
      <c r="A468" s="14"/>
      <c r="B468" s="5">
        <f>DATE(YEAR(siječanj!B468),MONTH(siječanj!B468)+2,DAY(siječanj!B468))</f>
        <v>43895</v>
      </c>
      <c r="C468" s="8">
        <v>4.84375</v>
      </c>
      <c r="D468">
        <v>1.0311401295681899</v>
      </c>
      <c r="E468" s="6">
        <v>178.19223097912911</v>
      </c>
      <c r="F468" s="7">
        <v>123.06786680399811</v>
      </c>
      <c r="G468" s="7">
        <v>138.69612159295346</v>
      </c>
      <c r="H468" s="7">
        <v>226.8686242713124</v>
      </c>
      <c r="I468" s="7">
        <f t="shared" si="10"/>
        <v>183.74116013986401</v>
      </c>
    </row>
    <row r="469" spans="1:9" x14ac:dyDescent="0.25">
      <c r="A469" s="14"/>
      <c r="B469" s="5">
        <f>DATE(YEAR(siječanj!B469),MONTH(siječanj!B469)+2,DAY(siječanj!B469))</f>
        <v>43895</v>
      </c>
      <c r="C469" s="8">
        <v>4.8541666666666696</v>
      </c>
      <c r="D469">
        <v>1.0311401295681899</v>
      </c>
      <c r="E469" s="6">
        <v>175.77232931475982</v>
      </c>
      <c r="F469" s="7">
        <v>120.60786010950052</v>
      </c>
      <c r="G469" s="7">
        <v>130.85748770011983</v>
      </c>
      <c r="H469" s="7">
        <v>227.32587302301371</v>
      </c>
      <c r="I469" s="7">
        <f t="shared" si="10"/>
        <v>181.24590242412398</v>
      </c>
    </row>
    <row r="470" spans="1:9" x14ac:dyDescent="0.25">
      <c r="A470" s="14"/>
      <c r="B470" s="5">
        <f>DATE(YEAR(siječanj!B470),MONTH(siječanj!B470)+2,DAY(siječanj!B470))</f>
        <v>43895</v>
      </c>
      <c r="C470" s="8">
        <v>4.8645833333333304</v>
      </c>
      <c r="D470">
        <v>1.0311401295681899</v>
      </c>
      <c r="E470" s="6">
        <v>172.43972284063113</v>
      </c>
      <c r="F470" s="7">
        <v>115.68105262778778</v>
      </c>
      <c r="G470" s="7">
        <v>125.27743217012598</v>
      </c>
      <c r="H470" s="7">
        <v>227.7264535224792</v>
      </c>
      <c r="I470" s="7">
        <f t="shared" si="10"/>
        <v>177.80951815259115</v>
      </c>
    </row>
    <row r="471" spans="1:9" x14ac:dyDescent="0.25">
      <c r="A471" s="14"/>
      <c r="B471" s="5">
        <f>DATE(YEAR(siječanj!B471),MONTH(siječanj!B471)+2,DAY(siječanj!B471))</f>
        <v>43895</v>
      </c>
      <c r="C471" s="8">
        <v>4.875</v>
      </c>
      <c r="D471">
        <v>1.0311401295681899</v>
      </c>
      <c r="E471" s="6">
        <v>171.26085351339131</v>
      </c>
      <c r="F471" s="7">
        <v>108.18445873986748</v>
      </c>
      <c r="G471" s="7">
        <v>118.65778134675845</v>
      </c>
      <c r="H471" s="7">
        <v>228.46528820072223</v>
      </c>
      <c r="I471" s="7">
        <f t="shared" si="10"/>
        <v>176.59393868175709</v>
      </c>
    </row>
    <row r="472" spans="1:9" x14ac:dyDescent="0.25">
      <c r="A472" s="14"/>
      <c r="B472" s="5">
        <f>DATE(YEAR(siječanj!B472),MONTH(siječanj!B472)+2,DAY(siječanj!B472))</f>
        <v>43895</v>
      </c>
      <c r="C472" s="8">
        <v>4.8854166666666696</v>
      </c>
      <c r="D472">
        <v>1.0311401295681899</v>
      </c>
      <c r="E472" s="6">
        <v>178.08018078594756</v>
      </c>
      <c r="F472" s="7">
        <v>87.775593438536106</v>
      </c>
      <c r="G472" s="7">
        <v>98.050849850628211</v>
      </c>
      <c r="H472" s="7">
        <v>231.91527603521163</v>
      </c>
      <c r="I472" s="7">
        <f t="shared" si="10"/>
        <v>183.62562068914866</v>
      </c>
    </row>
    <row r="473" spans="1:9" x14ac:dyDescent="0.25">
      <c r="A473" s="14"/>
      <c r="B473" s="5">
        <f>DATE(YEAR(siječanj!B473),MONTH(siječanj!B473)+2,DAY(siječanj!B473))</f>
        <v>43895</v>
      </c>
      <c r="C473" s="8">
        <v>4.8958333333333304</v>
      </c>
      <c r="D473">
        <v>1.0311401295681899</v>
      </c>
      <c r="E473" s="6">
        <v>184.3722201967926</v>
      </c>
      <c r="F473" s="7">
        <v>80.149458849467791</v>
      </c>
      <c r="G473" s="7">
        <v>91.342358146231192</v>
      </c>
      <c r="H473" s="7">
        <v>235.71761545540107</v>
      </c>
      <c r="I473" s="7">
        <f t="shared" si="10"/>
        <v>190.11359502249556</v>
      </c>
    </row>
    <row r="474" spans="1:9" x14ac:dyDescent="0.25">
      <c r="A474" s="14"/>
      <c r="B474" s="5">
        <f>DATE(YEAR(siječanj!B474),MONTH(siječanj!B474)+2,DAY(siječanj!B474))</f>
        <v>43895</v>
      </c>
      <c r="C474" s="8">
        <v>4.90625</v>
      </c>
      <c r="D474">
        <v>1.0311401295681899</v>
      </c>
      <c r="E474" s="6">
        <v>184.74239967807387</v>
      </c>
      <c r="F474" s="7">
        <v>77.567062286511316</v>
      </c>
      <c r="G474" s="7">
        <v>87.726425359736368</v>
      </c>
      <c r="H474" s="7">
        <v>236.4427547421374</v>
      </c>
      <c r="I474" s="7">
        <f t="shared" si="10"/>
        <v>190.49530194078741</v>
      </c>
    </row>
    <row r="475" spans="1:9" x14ac:dyDescent="0.25">
      <c r="A475" s="14"/>
      <c r="B475" s="5">
        <f>DATE(YEAR(siječanj!B475),MONTH(siječanj!B475)+2,DAY(siječanj!B475))</f>
        <v>43895</v>
      </c>
      <c r="C475" s="8">
        <v>4.9166666666666696</v>
      </c>
      <c r="D475">
        <v>1.0311401295681899</v>
      </c>
      <c r="E475" s="6">
        <v>183.41694242354191</v>
      </c>
      <c r="F475" s="7">
        <v>76.944835626383437</v>
      </c>
      <c r="G475" s="7">
        <v>85.036493763189256</v>
      </c>
      <c r="H475" s="7">
        <v>235.56324253079251</v>
      </c>
      <c r="I475" s="7">
        <f t="shared" si="10"/>
        <v>189.12856977561222</v>
      </c>
    </row>
    <row r="476" spans="1:9" x14ac:dyDescent="0.25">
      <c r="A476" s="14"/>
      <c r="B476" s="5">
        <f>DATE(YEAR(siječanj!B476),MONTH(siječanj!B476)+2,DAY(siječanj!B476))</f>
        <v>43895</v>
      </c>
      <c r="C476" s="8">
        <v>4.9270833333333304</v>
      </c>
      <c r="D476">
        <v>1.0311401295681899</v>
      </c>
      <c r="E476" s="6">
        <v>180.26830635706125</v>
      </c>
      <c r="F476" s="7">
        <v>75.087931924547377</v>
      </c>
      <c r="G476" s="7">
        <v>70.481843282463615</v>
      </c>
      <c r="H476" s="7">
        <v>236.98180069482981</v>
      </c>
      <c r="I476" s="7">
        <f t="shared" si="10"/>
        <v>185.88188477405828</v>
      </c>
    </row>
    <row r="477" spans="1:9" x14ac:dyDescent="0.25">
      <c r="A477" s="14"/>
      <c r="B477" s="5">
        <f>DATE(YEAR(siječanj!B477),MONTH(siječanj!B477)+2,DAY(siječanj!B477))</f>
        <v>43895</v>
      </c>
      <c r="C477" s="8">
        <v>4.9375</v>
      </c>
      <c r="D477">
        <v>1.0311401295681899</v>
      </c>
      <c r="E477" s="6">
        <v>172.9758691006987</v>
      </c>
      <c r="F477" s="7">
        <v>73.325440057442435</v>
      </c>
      <c r="G477" s="7">
        <v>65.121074631415397</v>
      </c>
      <c r="H477" s="7">
        <v>236.7695634226144</v>
      </c>
      <c r="I477" s="7">
        <f t="shared" si="10"/>
        <v>178.36236007666471</v>
      </c>
    </row>
    <row r="478" spans="1:9" x14ac:dyDescent="0.25">
      <c r="A478" s="14"/>
      <c r="B478" s="5">
        <f>DATE(YEAR(siječanj!B478),MONTH(siječanj!B478)+2,DAY(siječanj!B478))</f>
        <v>43895</v>
      </c>
      <c r="C478" s="8">
        <v>4.9479166666666696</v>
      </c>
      <c r="D478">
        <v>1.0311401295681899</v>
      </c>
      <c r="E478" s="6">
        <v>166.23907286751972</v>
      </c>
      <c r="F478" s="7">
        <v>72.320483515873335</v>
      </c>
      <c r="G478" s="7">
        <v>63.270221608392262</v>
      </c>
      <c r="H478" s="7">
        <v>235.93002487778222</v>
      </c>
      <c r="I478" s="7">
        <f t="shared" si="10"/>
        <v>171.41577913591004</v>
      </c>
    </row>
    <row r="479" spans="1:9" x14ac:dyDescent="0.25">
      <c r="A479" s="14"/>
      <c r="B479" s="5">
        <f>DATE(YEAR(siječanj!B479),MONTH(siječanj!B479)+2,DAY(siječanj!B479))</f>
        <v>43895</v>
      </c>
      <c r="C479" s="8">
        <v>4.9583333333333304</v>
      </c>
      <c r="D479">
        <v>1.0311401295681899</v>
      </c>
      <c r="E479" s="6">
        <v>156.56661442082529</v>
      </c>
      <c r="F479" s="7">
        <v>69.537370614963152</v>
      </c>
      <c r="G479" s="7">
        <v>62.253281060059344</v>
      </c>
      <c r="H479" s="7">
        <v>235.4863889253115</v>
      </c>
      <c r="I479" s="7">
        <f t="shared" si="10"/>
        <v>161.44211907994261</v>
      </c>
    </row>
    <row r="480" spans="1:9" x14ac:dyDescent="0.25">
      <c r="A480" s="14"/>
      <c r="B480" s="5">
        <f>DATE(YEAR(siječanj!B480),MONTH(siječanj!B480)+2,DAY(siječanj!B480))</f>
        <v>43895</v>
      </c>
      <c r="C480" s="8">
        <v>4.96875</v>
      </c>
      <c r="D480">
        <v>1.0311401295681899</v>
      </c>
      <c r="E480" s="6">
        <v>146.18074548135186</v>
      </c>
      <c r="F480" s="7">
        <v>67.404153767708479</v>
      </c>
      <c r="G480" s="7">
        <v>61.062919780023392</v>
      </c>
      <c r="H480" s="7">
        <v>235.98913806040619</v>
      </c>
      <c r="I480" s="7">
        <f t="shared" si="10"/>
        <v>150.73283283601575</v>
      </c>
    </row>
    <row r="481" spans="1:9" x14ac:dyDescent="0.25">
      <c r="A481" s="14"/>
      <c r="B481" s="5">
        <f>DATE(YEAR(siječanj!B481),MONTH(siječanj!B481)+2,DAY(siječanj!B481))</f>
        <v>43895</v>
      </c>
      <c r="C481" s="8">
        <v>4.9791666666666696</v>
      </c>
      <c r="D481">
        <v>1.0311401295681899</v>
      </c>
      <c r="E481" s="6">
        <v>135.60026780486697</v>
      </c>
      <c r="F481" s="7">
        <v>66.267708484247535</v>
      </c>
      <c r="G481" s="7">
        <v>59.336241351215932</v>
      </c>
      <c r="H481" s="7">
        <v>236.90920805472203</v>
      </c>
      <c r="I481" s="7">
        <f t="shared" si="10"/>
        <v>139.82287771379177</v>
      </c>
    </row>
    <row r="482" spans="1:9" ht="15.75" thickBot="1" x14ac:dyDescent="0.3">
      <c r="A482" s="14"/>
      <c r="B482" s="5">
        <f>DATE(YEAR(siječanj!B482),MONTH(siječanj!B482)+2,DAY(siječanj!B482))</f>
        <v>43895</v>
      </c>
      <c r="C482" s="8">
        <v>4.9895833333333304</v>
      </c>
      <c r="D482">
        <v>1.0311401295681899</v>
      </c>
      <c r="E482" s="6">
        <v>125.36027069461504</v>
      </c>
      <c r="F482" s="7">
        <v>64.516612254662363</v>
      </c>
      <c r="G482" s="7">
        <v>58.371626576031723</v>
      </c>
      <c r="H482" s="7">
        <v>238.4339400822324</v>
      </c>
      <c r="I482" s="7">
        <f t="shared" si="10"/>
        <v>129.26400576674871</v>
      </c>
    </row>
    <row r="483" spans="1:9" x14ac:dyDescent="0.25">
      <c r="A483" s="13">
        <f t="shared" ref="A483" si="11">A387+1</f>
        <v>66</v>
      </c>
      <c r="B483" s="5">
        <f>DATE(YEAR(siječanj!B483),MONTH(siječanj!B483)+2,DAY(siječanj!B483))</f>
        <v>43896</v>
      </c>
      <c r="C483" s="8">
        <v>5</v>
      </c>
      <c r="D483">
        <v>1.0272499289583878</v>
      </c>
      <c r="E483" s="6">
        <v>113.03720912855273</v>
      </c>
      <c r="F483" s="7">
        <v>63.235947823132044</v>
      </c>
      <c r="G483" s="7">
        <v>58.806479941817187</v>
      </c>
      <c r="H483" s="7">
        <v>239.54236026941197</v>
      </c>
      <c r="I483" s="7">
        <f t="shared" si="10"/>
        <v>116.11746504696022</v>
      </c>
    </row>
    <row r="484" spans="1:9" x14ac:dyDescent="0.25">
      <c r="A484" s="14"/>
      <c r="B484" s="5">
        <f>DATE(YEAR(siječanj!B484),MONTH(siječanj!B484)+2,DAY(siječanj!B484))</f>
        <v>43896</v>
      </c>
      <c r="C484" s="8">
        <v>5.0104166666666696</v>
      </c>
      <c r="D484">
        <v>1.0272499289583878</v>
      </c>
      <c r="E484" s="6">
        <v>103.99311544244649</v>
      </c>
      <c r="F484" s="7">
        <v>61.890497007770584</v>
      </c>
      <c r="G484" s="7">
        <v>58.332732659850777</v>
      </c>
      <c r="H484" s="7">
        <v>240.28704009258777</v>
      </c>
      <c r="I484" s="7">
        <f t="shared" si="10"/>
        <v>106.82692045041459</v>
      </c>
    </row>
    <row r="485" spans="1:9" x14ac:dyDescent="0.25">
      <c r="A485" s="14"/>
      <c r="B485" s="5">
        <f>DATE(YEAR(siječanj!B485),MONTH(siječanj!B485)+2,DAY(siječanj!B485))</f>
        <v>43896</v>
      </c>
      <c r="C485" s="8">
        <v>5.0208333333333304</v>
      </c>
      <c r="D485">
        <v>1.0272499289583878</v>
      </c>
      <c r="E485" s="6">
        <v>96.464605504403977</v>
      </c>
      <c r="F485" s="7">
        <v>60.96351821235325</v>
      </c>
      <c r="G485" s="7">
        <v>58.426255067652853</v>
      </c>
      <c r="H485" s="7">
        <v>240.32283538600331</v>
      </c>
      <c r="I485" s="7">
        <f t="shared" si="10"/>
        <v>99.093259151397888</v>
      </c>
    </row>
    <row r="486" spans="1:9" x14ac:dyDescent="0.25">
      <c r="A486" s="14"/>
      <c r="B486" s="5">
        <f>DATE(YEAR(siječanj!B486),MONTH(siječanj!B486)+2,DAY(siječanj!B486))</f>
        <v>43896</v>
      </c>
      <c r="C486" s="8">
        <v>5.03125</v>
      </c>
      <c r="D486">
        <v>1.0272499289583878</v>
      </c>
      <c r="E486" s="6">
        <v>89.197921256436672</v>
      </c>
      <c r="F486" s="7">
        <v>59.762775559404247</v>
      </c>
      <c r="G486" s="7">
        <v>57.737726225491151</v>
      </c>
      <c r="H486" s="7">
        <v>240.69591564281251</v>
      </c>
      <c r="I486" s="7">
        <f t="shared" si="10"/>
        <v>91.628558273910443</v>
      </c>
    </row>
    <row r="487" spans="1:9" x14ac:dyDescent="0.25">
      <c r="A487" s="14"/>
      <c r="B487" s="5">
        <f>DATE(YEAR(siječanj!B487),MONTH(siječanj!B487)+2,DAY(siječanj!B487))</f>
        <v>43896</v>
      </c>
      <c r="C487" s="8">
        <v>5.0416666666666696</v>
      </c>
      <c r="D487">
        <v>1.0272499289583878</v>
      </c>
      <c r="E487" s="6">
        <v>83.025970215059516</v>
      </c>
      <c r="F487" s="7">
        <v>59.158698546370815</v>
      </c>
      <c r="G487" s="7">
        <v>57.854484063861776</v>
      </c>
      <c r="H487" s="7">
        <v>241.32186757655813</v>
      </c>
      <c r="I487" s="7">
        <f t="shared" si="10"/>
        <v>85.28842200512112</v>
      </c>
    </row>
    <row r="488" spans="1:9" x14ac:dyDescent="0.25">
      <c r="A488" s="14"/>
      <c r="B488" s="5">
        <f>DATE(YEAR(siječanj!B488),MONTH(siječanj!B488)+2,DAY(siječanj!B488))</f>
        <v>43896</v>
      </c>
      <c r="C488" s="8">
        <v>5.0520833333333304</v>
      </c>
      <c r="D488">
        <v>1.0272499289583878</v>
      </c>
      <c r="E488" s="6">
        <v>77.925840188915004</v>
      </c>
      <c r="F488" s="7">
        <v>58.639918461378414</v>
      </c>
      <c r="G488" s="7">
        <v>57.56505838261041</v>
      </c>
      <c r="H488" s="7">
        <v>241.89841241274527</v>
      </c>
      <c r="I488" s="7">
        <f t="shared" si="10"/>
        <v>80.04931379808562</v>
      </c>
    </row>
    <row r="489" spans="1:9" x14ac:dyDescent="0.25">
      <c r="A489" s="14"/>
      <c r="B489" s="5">
        <f>DATE(YEAR(siječanj!B489),MONTH(siječanj!B489)+2,DAY(siječanj!B489))</f>
        <v>43896</v>
      </c>
      <c r="C489" s="8">
        <v>5.0625</v>
      </c>
      <c r="D489">
        <v>1.0272499289583878</v>
      </c>
      <c r="E489" s="6">
        <v>74.452847059264343</v>
      </c>
      <c r="F489" s="7">
        <v>58.666208994791049</v>
      </c>
      <c r="G489" s="7">
        <v>57.033326647144818</v>
      </c>
      <c r="H489" s="7">
        <v>241.57397403108166</v>
      </c>
      <c r="I489" s="7">
        <f t="shared" si="10"/>
        <v>76.481681852379012</v>
      </c>
    </row>
    <row r="490" spans="1:9" x14ac:dyDescent="0.25">
      <c r="A490" s="14"/>
      <c r="B490" s="5">
        <f>DATE(YEAR(siječanj!B490),MONTH(siječanj!B490)+2,DAY(siječanj!B490))</f>
        <v>43896</v>
      </c>
      <c r="C490" s="8">
        <v>5.0729166666666696</v>
      </c>
      <c r="D490">
        <v>1.0272499289583878</v>
      </c>
      <c r="E490" s="6">
        <v>70.975128075267662</v>
      </c>
      <c r="F490" s="7">
        <v>58.021247176023678</v>
      </c>
      <c r="G490" s="7">
        <v>57.022045328993912</v>
      </c>
      <c r="H490" s="7">
        <v>241.55484048549638</v>
      </c>
      <c r="I490" s="7">
        <f t="shared" si="10"/>
        <v>72.909195273131189</v>
      </c>
    </row>
    <row r="491" spans="1:9" x14ac:dyDescent="0.25">
      <c r="A491" s="14"/>
      <c r="B491" s="5">
        <f>DATE(YEAR(siječanj!B491),MONTH(siječanj!B491)+2,DAY(siječanj!B491))</f>
        <v>43896</v>
      </c>
      <c r="C491" s="8">
        <v>5.0833333333333304</v>
      </c>
      <c r="D491">
        <v>1.0272499289583878</v>
      </c>
      <c r="E491" s="6">
        <v>68.602259024926127</v>
      </c>
      <c r="F491" s="7">
        <v>57.329532379405236</v>
      </c>
      <c r="G491" s="7">
        <v>56.848312228524186</v>
      </c>
      <c r="H491" s="7">
        <v>241.47669028079042</v>
      </c>
      <c r="I491" s="7">
        <f t="shared" si="10"/>
        <v>70.471665709740279</v>
      </c>
    </row>
    <row r="492" spans="1:9" x14ac:dyDescent="0.25">
      <c r="A492" s="14"/>
      <c r="B492" s="5">
        <f>DATE(YEAR(siječanj!B492),MONTH(siječanj!B492)+2,DAY(siječanj!B492))</f>
        <v>43896</v>
      </c>
      <c r="C492" s="8">
        <v>5.09375</v>
      </c>
      <c r="D492">
        <v>1.0272499289583878</v>
      </c>
      <c r="E492" s="6">
        <v>66.440539692958083</v>
      </c>
      <c r="F492" s="7">
        <v>56.587024224133785</v>
      </c>
      <c r="G492" s="7">
        <v>56.528138247392526</v>
      </c>
      <c r="H492" s="7">
        <v>241.78327678977877</v>
      </c>
      <c r="I492" s="7">
        <f t="shared" si="10"/>
        <v>68.251039679548143</v>
      </c>
    </row>
    <row r="493" spans="1:9" x14ac:dyDescent="0.25">
      <c r="A493" s="14"/>
      <c r="B493" s="5">
        <f>DATE(YEAR(siječanj!B493),MONTH(siječanj!B493)+2,DAY(siječanj!B493))</f>
        <v>43896</v>
      </c>
      <c r="C493" s="8">
        <v>5.1041666666666696</v>
      </c>
      <c r="D493">
        <v>1.0272499289583878</v>
      </c>
      <c r="E493" s="6">
        <v>65.401263321320982</v>
      </c>
      <c r="F493" s="7">
        <v>56.325245226322146</v>
      </c>
      <c r="G493" s="7">
        <v>56.299728598568343</v>
      </c>
      <c r="H493" s="7">
        <v>241.47877399435686</v>
      </c>
      <c r="I493" s="7">
        <f t="shared" si="10"/>
        <v>67.18344310061579</v>
      </c>
    </row>
    <row r="494" spans="1:9" x14ac:dyDescent="0.25">
      <c r="A494" s="14"/>
      <c r="B494" s="5">
        <f>DATE(YEAR(siječanj!B494),MONTH(siječanj!B494)+2,DAY(siječanj!B494))</f>
        <v>43896</v>
      </c>
      <c r="C494" s="8">
        <v>5.1145833333333304</v>
      </c>
      <c r="D494">
        <v>1.0272499289583878</v>
      </c>
      <c r="E494" s="6">
        <v>63.891966305291035</v>
      </c>
      <c r="F494" s="7">
        <v>55.913002126780995</v>
      </c>
      <c r="G494" s="7">
        <v>57.702080143538247</v>
      </c>
      <c r="H494" s="7">
        <v>241.44532113730017</v>
      </c>
      <c r="I494" s="7">
        <f t="shared" si="10"/>
        <v>65.633017848121924</v>
      </c>
    </row>
    <row r="495" spans="1:9" x14ac:dyDescent="0.25">
      <c r="A495" s="14"/>
      <c r="B495" s="5">
        <f>DATE(YEAR(siječanj!B495),MONTH(siječanj!B495)+2,DAY(siječanj!B495))</f>
        <v>43896</v>
      </c>
      <c r="C495" s="8">
        <v>5.125</v>
      </c>
      <c r="D495">
        <v>1.0272499289583878</v>
      </c>
      <c r="E495" s="6">
        <v>63.451186823270334</v>
      </c>
      <c r="F495" s="7">
        <v>56.838249330426059</v>
      </c>
      <c r="G495" s="7">
        <v>56.799935116964683</v>
      </c>
      <c r="H495" s="7">
        <v>240.84040436166393</v>
      </c>
      <c r="I495" s="7">
        <f t="shared" si="10"/>
        <v>65.180227156529838</v>
      </c>
    </row>
    <row r="496" spans="1:9" x14ac:dyDescent="0.25">
      <c r="A496" s="14"/>
      <c r="B496" s="5">
        <f>DATE(YEAR(siječanj!B496),MONTH(siječanj!B496)+2,DAY(siječanj!B496))</f>
        <v>43896</v>
      </c>
      <c r="C496" s="8">
        <v>5.1354166666666696</v>
      </c>
      <c r="D496">
        <v>1.0272499289583878</v>
      </c>
      <c r="E496" s="6">
        <v>62.522716068332457</v>
      </c>
      <c r="F496" s="7">
        <v>57.379608249800746</v>
      </c>
      <c r="G496" s="7">
        <v>56.289844930411981</v>
      </c>
      <c r="H496" s="7">
        <v>241.05962714927404</v>
      </c>
      <c r="I496" s="7">
        <f t="shared" si="10"/>
        <v>64.226455639479965</v>
      </c>
    </row>
    <row r="497" spans="1:9" x14ac:dyDescent="0.25">
      <c r="A497" s="14"/>
      <c r="B497" s="5">
        <f>DATE(YEAR(siječanj!B497),MONTH(siječanj!B497)+2,DAY(siječanj!B497))</f>
        <v>43896</v>
      </c>
      <c r="C497" s="8">
        <v>5.1458333333333304</v>
      </c>
      <c r="D497">
        <v>1.0272499289583878</v>
      </c>
      <c r="E497" s="6">
        <v>62.199548572739452</v>
      </c>
      <c r="F497" s="7">
        <v>56.976195466635268</v>
      </c>
      <c r="G497" s="7">
        <v>56.860939135208554</v>
      </c>
      <c r="H497" s="7">
        <v>240.96609288929719</v>
      </c>
      <c r="I497" s="7">
        <f t="shared" si="10"/>
        <v>63.894481852590395</v>
      </c>
    </row>
    <row r="498" spans="1:9" x14ac:dyDescent="0.25">
      <c r="A498" s="14"/>
      <c r="B498" s="5">
        <f>DATE(YEAR(siječanj!B498),MONTH(siječanj!B498)+2,DAY(siječanj!B498))</f>
        <v>43896</v>
      </c>
      <c r="C498" s="8">
        <v>5.15625</v>
      </c>
      <c r="D498">
        <v>1.0272499289583878</v>
      </c>
      <c r="E498" s="6">
        <v>61.668355078752242</v>
      </c>
      <c r="F498" s="7">
        <v>57.389260270605391</v>
      </c>
      <c r="G498" s="7">
        <v>55.204727896384618</v>
      </c>
      <c r="H498" s="7">
        <v>240.87882071598395</v>
      </c>
      <c r="I498" s="7">
        <f t="shared" si="10"/>
        <v>63.348813373628879</v>
      </c>
    </row>
    <row r="499" spans="1:9" x14ac:dyDescent="0.25">
      <c r="A499" s="14"/>
      <c r="B499" s="5">
        <f>DATE(YEAR(siječanj!B499),MONTH(siječanj!B499)+2,DAY(siječanj!B499))</f>
        <v>43896</v>
      </c>
      <c r="C499" s="8">
        <v>5.1666666666666696</v>
      </c>
      <c r="D499">
        <v>1.0272499289583878</v>
      </c>
      <c r="E499" s="6">
        <v>61.428145923854444</v>
      </c>
      <c r="F499" s="7">
        <v>57.461610343497334</v>
      </c>
      <c r="G499" s="7">
        <v>55.197887821339613</v>
      </c>
      <c r="H499" s="7">
        <v>240.54265423112355</v>
      </c>
      <c r="I499" s="7">
        <f t="shared" si="10"/>
        <v>63.102058536324961</v>
      </c>
    </row>
    <row r="500" spans="1:9" x14ac:dyDescent="0.25">
      <c r="A500" s="14"/>
      <c r="B500" s="5">
        <f>DATE(YEAR(siječanj!B500),MONTH(siječanj!B500)+2,DAY(siječanj!B500))</f>
        <v>43896</v>
      </c>
      <c r="C500" s="8">
        <v>5.1770833333333304</v>
      </c>
      <c r="D500">
        <v>1.0272499289583878</v>
      </c>
      <c r="E500" s="6">
        <v>62.458100250647703</v>
      </c>
      <c r="F500" s="7">
        <v>56.964471147343907</v>
      </c>
      <c r="G500" s="7">
        <v>56.491270723467295</v>
      </c>
      <c r="H500" s="7">
        <v>240.67817621504315</v>
      </c>
      <c r="I500" s="7">
        <f t="shared" si="10"/>
        <v>64.160079045353726</v>
      </c>
    </row>
    <row r="501" spans="1:9" x14ac:dyDescent="0.25">
      <c r="A501" s="14"/>
      <c r="B501" s="5">
        <f>DATE(YEAR(siječanj!B501),MONTH(siječanj!B501)+2,DAY(siječanj!B501))</f>
        <v>43896</v>
      </c>
      <c r="C501" s="8">
        <v>5.1875</v>
      </c>
      <c r="D501">
        <v>1.0272499289583878</v>
      </c>
      <c r="E501" s="6">
        <v>62.398819314474743</v>
      </c>
      <c r="F501" s="7">
        <v>57.665825939824138</v>
      </c>
      <c r="G501" s="7">
        <v>56.947216990460028</v>
      </c>
      <c r="H501" s="7">
        <v>240.65970141749079</v>
      </c>
      <c r="I501" s="7">
        <f t="shared" si="10"/>
        <v>64.099182707881454</v>
      </c>
    </row>
    <row r="502" spans="1:9" x14ac:dyDescent="0.25">
      <c r="A502" s="14"/>
      <c r="B502" s="5">
        <f>DATE(YEAR(siječanj!B502),MONTH(siječanj!B502)+2,DAY(siječanj!B502))</f>
        <v>43896</v>
      </c>
      <c r="C502" s="8">
        <v>5.1979166666666696</v>
      </c>
      <c r="D502">
        <v>1.0272499289583878</v>
      </c>
      <c r="E502" s="6">
        <v>64.207650625160056</v>
      </c>
      <c r="F502" s="7">
        <v>57.601159805421595</v>
      </c>
      <c r="G502" s="7">
        <v>56.751237627182938</v>
      </c>
      <c r="H502" s="7">
        <v>241.02871574610876</v>
      </c>
      <c r="I502" s="7">
        <f t="shared" si="10"/>
        <v>65.957304543280657</v>
      </c>
    </row>
    <row r="503" spans="1:9" x14ac:dyDescent="0.25">
      <c r="A503" s="14"/>
      <c r="B503" s="5">
        <f>DATE(YEAR(siječanj!B503),MONTH(siječanj!B503)+2,DAY(siječanj!B503))</f>
        <v>43896</v>
      </c>
      <c r="C503" s="8">
        <v>5.2083333333333304</v>
      </c>
      <c r="D503">
        <v>1.0272499289583878</v>
      </c>
      <c r="E503" s="6">
        <v>65.519395927745208</v>
      </c>
      <c r="F503" s="7">
        <v>55.825392401395987</v>
      </c>
      <c r="G503" s="7">
        <v>57.330405363180162</v>
      </c>
      <c r="H503" s="7">
        <v>240.35271587834961</v>
      </c>
      <c r="I503" s="7">
        <f t="shared" si="10"/>
        <v>67.304794812172744</v>
      </c>
    </row>
    <row r="504" spans="1:9" x14ac:dyDescent="0.25">
      <c r="A504" s="14"/>
      <c r="B504" s="5">
        <f>DATE(YEAR(siječanj!B504),MONTH(siječanj!B504)+2,DAY(siječanj!B504))</f>
        <v>43896</v>
      </c>
      <c r="C504" s="8">
        <v>5.21875</v>
      </c>
      <c r="D504">
        <v>1.0272499289583878</v>
      </c>
      <c r="E504" s="6">
        <v>68.585574627489578</v>
      </c>
      <c r="F504" s="7">
        <v>55.63085688407385</v>
      </c>
      <c r="G504" s="7">
        <v>59.991262636058238</v>
      </c>
      <c r="H504" s="7">
        <v>238.91056120055816</v>
      </c>
      <c r="I504" s="7">
        <f t="shared" si="10"/>
        <v>70.454526663658882</v>
      </c>
    </row>
    <row r="505" spans="1:9" x14ac:dyDescent="0.25">
      <c r="A505" s="14"/>
      <c r="B505" s="5">
        <f>DATE(YEAR(siječanj!B505),MONTH(siječanj!B505)+2,DAY(siječanj!B505))</f>
        <v>43896</v>
      </c>
      <c r="C505" s="8">
        <v>5.2291666666666696</v>
      </c>
      <c r="D505">
        <v>1.0272499289583878</v>
      </c>
      <c r="E505" s="6">
        <v>71.797942439962725</v>
      </c>
      <c r="F505" s="7">
        <v>56.338516754928541</v>
      </c>
      <c r="G505" s="7">
        <v>61.319126244355388</v>
      </c>
      <c r="H505" s="7">
        <v>238.78518115010047</v>
      </c>
      <c r="I505" s="7">
        <f t="shared" si="10"/>
        <v>73.75443127081013</v>
      </c>
    </row>
    <row r="506" spans="1:9" x14ac:dyDescent="0.25">
      <c r="A506" s="14"/>
      <c r="B506" s="5">
        <f>DATE(YEAR(siječanj!B506),MONTH(siječanj!B506)+2,DAY(siječanj!B506))</f>
        <v>43896</v>
      </c>
      <c r="C506" s="8">
        <v>5.2395833333333304</v>
      </c>
      <c r="D506">
        <v>1.0272499289583878</v>
      </c>
      <c r="E506" s="6">
        <v>78.631991470798724</v>
      </c>
      <c r="F506" s="7">
        <v>56.976051167320918</v>
      </c>
      <c r="G506" s="7">
        <v>59.791198450447474</v>
      </c>
      <c r="H506" s="7">
        <v>237.58526663265332</v>
      </c>
      <c r="I506" s="7">
        <f t="shared" si="10"/>
        <v>80.774707652234554</v>
      </c>
    </row>
    <row r="507" spans="1:9" x14ac:dyDescent="0.25">
      <c r="A507" s="14"/>
      <c r="B507" s="5">
        <f>DATE(YEAR(siječanj!B507),MONTH(siječanj!B507)+2,DAY(siječanj!B507))</f>
        <v>43896</v>
      </c>
      <c r="C507" s="8">
        <v>5.25</v>
      </c>
      <c r="D507">
        <v>1.0272499289583878</v>
      </c>
      <c r="E507" s="6">
        <v>83.740496602774485</v>
      </c>
      <c r="F507" s="7">
        <v>59.563013200251014</v>
      </c>
      <c r="G507" s="7">
        <v>59.99889164247552</v>
      </c>
      <c r="H507" s="7">
        <v>234.19714240308861</v>
      </c>
      <c r="I507" s="7">
        <f t="shared" si="10"/>
        <v>86.022419186140212</v>
      </c>
    </row>
    <row r="508" spans="1:9" x14ac:dyDescent="0.25">
      <c r="A508" s="14"/>
      <c r="B508" s="5">
        <f>DATE(YEAR(siječanj!B508),MONTH(siječanj!B508)+2,DAY(siječanj!B508))</f>
        <v>43896</v>
      </c>
      <c r="C508" s="8">
        <v>5.2604166666666696</v>
      </c>
      <c r="D508">
        <v>1.0272499289583878</v>
      </c>
      <c r="E508" s="6">
        <v>90.252174784842396</v>
      </c>
      <c r="F508" s="7">
        <v>67.597611048487238</v>
      </c>
      <c r="G508" s="7">
        <v>61.131977305829018</v>
      </c>
      <c r="H508" s="7">
        <v>220.93195316543398</v>
      </c>
      <c r="I508" s="7">
        <f t="shared" si="10"/>
        <v>92.71154013606936</v>
      </c>
    </row>
    <row r="509" spans="1:9" x14ac:dyDescent="0.25">
      <c r="A509" s="14"/>
      <c r="B509" s="5">
        <f>DATE(YEAR(siječanj!B509),MONTH(siječanj!B509)+2,DAY(siječanj!B509))</f>
        <v>43896</v>
      </c>
      <c r="C509" s="8">
        <v>5.2708333333333304</v>
      </c>
      <c r="D509">
        <v>1.0272499289583878</v>
      </c>
      <c r="E509" s="6">
        <v>95.821381463272814</v>
      </c>
      <c r="F509" s="7">
        <v>76.75024800097556</v>
      </c>
      <c r="G509" s="7">
        <v>62.235367912707879</v>
      </c>
      <c r="H509" s="7">
        <v>211.74690296595247</v>
      </c>
      <c r="I509" s="7">
        <f t="shared" si="10"/>
        <v>98.432507300841579</v>
      </c>
    </row>
    <row r="510" spans="1:9" x14ac:dyDescent="0.25">
      <c r="A510" s="14"/>
      <c r="B510" s="5">
        <f>DATE(YEAR(siječanj!B510),MONTH(siječanj!B510)+2,DAY(siječanj!B510))</f>
        <v>43896</v>
      </c>
      <c r="C510" s="8">
        <v>5.28125</v>
      </c>
      <c r="D510">
        <v>1.0272499289583878</v>
      </c>
      <c r="E510" s="6">
        <v>102.13891651942049</v>
      </c>
      <c r="F510" s="7">
        <v>78.113784330402879</v>
      </c>
      <c r="G510" s="7">
        <v>66.752636770765093</v>
      </c>
      <c r="H510" s="7">
        <v>191.80880014753873</v>
      </c>
      <c r="I510" s="7">
        <f t="shared" si="10"/>
        <v>104.9221947384614</v>
      </c>
    </row>
    <row r="511" spans="1:9" x14ac:dyDescent="0.25">
      <c r="A511" s="14"/>
      <c r="B511" s="5">
        <f>DATE(YEAR(siječanj!B511),MONTH(siječanj!B511)+2,DAY(siječanj!B511))</f>
        <v>43896</v>
      </c>
      <c r="C511" s="8">
        <v>5.2916666666666696</v>
      </c>
      <c r="D511">
        <v>1.0272499289583878</v>
      </c>
      <c r="E511" s="6">
        <v>107.68798699160706</v>
      </c>
      <c r="F511" s="7">
        <v>85.897606003547054</v>
      </c>
      <c r="G511" s="7">
        <v>79.001188788836032</v>
      </c>
      <c r="H511" s="7">
        <v>151.73628262145536</v>
      </c>
      <c r="I511" s="7">
        <f t="shared" si="10"/>
        <v>110.62247698680015</v>
      </c>
    </row>
    <row r="512" spans="1:9" x14ac:dyDescent="0.25">
      <c r="A512" s="14"/>
      <c r="B512" s="5">
        <f>DATE(YEAR(siječanj!B512),MONTH(siječanj!B512)+2,DAY(siječanj!B512))</f>
        <v>43896</v>
      </c>
      <c r="C512" s="8">
        <v>5.3020833333333304</v>
      </c>
      <c r="D512">
        <v>1.0272499289583878</v>
      </c>
      <c r="E512" s="6">
        <v>109.35687171801275</v>
      </c>
      <c r="F512" s="7">
        <v>108.7183822362386</v>
      </c>
      <c r="G512" s="7">
        <v>96.340346517316519</v>
      </c>
      <c r="H512" s="7">
        <v>117.53565897964826</v>
      </c>
      <c r="I512" s="7">
        <f t="shared" si="10"/>
        <v>112.33683870344014</v>
      </c>
    </row>
    <row r="513" spans="1:9" x14ac:dyDescent="0.25">
      <c r="A513" s="14"/>
      <c r="B513" s="5">
        <f>DATE(YEAR(siječanj!B513),MONTH(siječanj!B513)+2,DAY(siječanj!B513))</f>
        <v>43896</v>
      </c>
      <c r="C513" s="8">
        <v>5.3125</v>
      </c>
      <c r="D513">
        <v>1.0272499289583878</v>
      </c>
      <c r="E513" s="6">
        <v>112.73625737228413</v>
      </c>
      <c r="F513" s="7">
        <v>123.77035594942174</v>
      </c>
      <c r="G513" s="7">
        <v>105.00153147213383</v>
      </c>
      <c r="H513" s="7">
        <v>61.155508504352447</v>
      </c>
      <c r="I513" s="7">
        <f t="shared" si="10"/>
        <v>115.8083123767134</v>
      </c>
    </row>
    <row r="514" spans="1:9" x14ac:dyDescent="0.25">
      <c r="A514" s="14"/>
      <c r="B514" s="5">
        <f>DATE(YEAR(siječanj!B514),MONTH(siječanj!B514)+2,DAY(siječanj!B514))</f>
        <v>43896</v>
      </c>
      <c r="C514" s="8">
        <v>5.3229166666666696</v>
      </c>
      <c r="D514">
        <v>1.0272499289583878</v>
      </c>
      <c r="E514" s="6">
        <v>113.18923507905411</v>
      </c>
      <c r="F514" s="7">
        <v>134.72174798837528</v>
      </c>
      <c r="G514" s="7">
        <v>118.38401815584723</v>
      </c>
      <c r="H514" s="7">
        <v>18.537329856178278</v>
      </c>
      <c r="I514" s="7">
        <f t="shared" si="10"/>
        <v>116.2736336938126</v>
      </c>
    </row>
    <row r="515" spans="1:9" x14ac:dyDescent="0.25">
      <c r="A515" s="14"/>
      <c r="B515" s="5">
        <f>DATE(YEAR(siječanj!B515),MONTH(siječanj!B515)+2,DAY(siječanj!B515))</f>
        <v>43896</v>
      </c>
      <c r="C515" s="8">
        <v>5.3333333333333304</v>
      </c>
      <c r="D515">
        <v>1.0272499289583878</v>
      </c>
      <c r="E515" s="6">
        <v>111.91765413574981</v>
      </c>
      <c r="F515" s="7">
        <v>145.65990457355105</v>
      </c>
      <c r="G515" s="7">
        <v>124.32515195649833</v>
      </c>
      <c r="H515" s="7">
        <v>4.5123424284829863</v>
      </c>
      <c r="I515" s="7">
        <f t="shared" si="10"/>
        <v>114.96740226013841</v>
      </c>
    </row>
    <row r="516" spans="1:9" x14ac:dyDescent="0.25">
      <c r="A516" s="14"/>
      <c r="B516" s="5">
        <f>DATE(YEAR(siječanj!B516),MONTH(siječanj!B516)+2,DAY(siječanj!B516))</f>
        <v>43896</v>
      </c>
      <c r="C516" s="8">
        <v>5.34375</v>
      </c>
      <c r="D516">
        <v>1.0272499289583878</v>
      </c>
      <c r="E516" s="6">
        <v>110.67419551297603</v>
      </c>
      <c r="F516" s="7">
        <v>163.99036672551122</v>
      </c>
      <c r="G516" s="7">
        <v>137.98583106004551</v>
      </c>
      <c r="H516" s="7">
        <v>2.7917990408113154</v>
      </c>
      <c r="I516" s="7">
        <f t="shared" ref="I516:I579" si="12">D516*E516</f>
        <v>113.69005947823135</v>
      </c>
    </row>
    <row r="517" spans="1:9" x14ac:dyDescent="0.25">
      <c r="A517" s="14"/>
      <c r="B517" s="5">
        <f>DATE(YEAR(siječanj!B517),MONTH(siječanj!B517)+2,DAY(siječanj!B517))</f>
        <v>43896</v>
      </c>
      <c r="C517" s="8">
        <v>5.3541666666666696</v>
      </c>
      <c r="D517">
        <v>1.0272499289583878</v>
      </c>
      <c r="E517" s="6">
        <v>111.69295749214538</v>
      </c>
      <c r="F517" s="7">
        <v>174.39051935037108</v>
      </c>
      <c r="G517" s="7">
        <v>151.24280557046538</v>
      </c>
      <c r="H517" s="7">
        <v>2.4882893428771697</v>
      </c>
      <c r="I517" s="7">
        <f t="shared" si="12"/>
        <v>114.73658264895857</v>
      </c>
    </row>
    <row r="518" spans="1:9" x14ac:dyDescent="0.25">
      <c r="A518" s="14"/>
      <c r="B518" s="5">
        <f>DATE(YEAR(siječanj!B518),MONTH(siječanj!B518)+2,DAY(siječanj!B518))</f>
        <v>43896</v>
      </c>
      <c r="C518" s="8">
        <v>5.3645833333333304</v>
      </c>
      <c r="D518">
        <v>1.0272499289583878</v>
      </c>
      <c r="E518" s="6">
        <v>111.85622981687411</v>
      </c>
      <c r="F518" s="7">
        <v>195.69479797210457</v>
      </c>
      <c r="G518" s="7">
        <v>164.78248582892493</v>
      </c>
      <c r="H518" s="7">
        <v>2.2254598236965188</v>
      </c>
      <c r="I518" s="7">
        <f t="shared" si="12"/>
        <v>114.90430413293703</v>
      </c>
    </row>
    <row r="519" spans="1:9" x14ac:dyDescent="0.25">
      <c r="A519" s="14"/>
      <c r="B519" s="5">
        <f>DATE(YEAR(siječanj!B519),MONTH(siječanj!B519)+2,DAY(siječanj!B519))</f>
        <v>43896</v>
      </c>
      <c r="C519" s="8">
        <v>5.375</v>
      </c>
      <c r="D519">
        <v>1.0272499289583878</v>
      </c>
      <c r="E519" s="6">
        <v>113.3380783714634</v>
      </c>
      <c r="F519" s="7">
        <v>226.31653542983423</v>
      </c>
      <c r="G519" s="7">
        <v>170.19230038107159</v>
      </c>
      <c r="H519" s="7">
        <v>1.9913027604392348</v>
      </c>
      <c r="I519" s="7">
        <f t="shared" si="12"/>
        <v>116.42653295536597</v>
      </c>
    </row>
    <row r="520" spans="1:9" x14ac:dyDescent="0.25">
      <c r="A520" s="14"/>
      <c r="B520" s="5">
        <f>DATE(YEAR(siječanj!B520),MONTH(siječanj!B520)+2,DAY(siječanj!B520))</f>
        <v>43896</v>
      </c>
      <c r="C520" s="8">
        <v>5.3854166666666696</v>
      </c>
      <c r="D520">
        <v>1.0272499289583878</v>
      </c>
      <c r="E520" s="6">
        <v>113.51724630521876</v>
      </c>
      <c r="F520" s="7">
        <v>224.28424392802808</v>
      </c>
      <c r="G520" s="7">
        <v>192.25318834432039</v>
      </c>
      <c r="H520" s="7">
        <v>1.7903965514430511</v>
      </c>
      <c r="I520" s="7">
        <f t="shared" si="12"/>
        <v>116.61058320258779</v>
      </c>
    </row>
    <row r="521" spans="1:9" x14ac:dyDescent="0.25">
      <c r="A521" s="14"/>
      <c r="B521" s="5">
        <f>DATE(YEAR(siječanj!B521),MONTH(siječanj!B521)+2,DAY(siječanj!B521))</f>
        <v>43896</v>
      </c>
      <c r="C521" s="8">
        <v>5.3958333333333304</v>
      </c>
      <c r="D521">
        <v>1.0272499289583878</v>
      </c>
      <c r="E521" s="6">
        <v>113.48591087523788</v>
      </c>
      <c r="F521" s="7">
        <v>222.23265640124126</v>
      </c>
      <c r="G521" s="7">
        <v>198.93997041943231</v>
      </c>
      <c r="H521" s="7">
        <v>2.0111119705477409</v>
      </c>
      <c r="I521" s="7">
        <f t="shared" si="12"/>
        <v>116.57839388436605</v>
      </c>
    </row>
    <row r="522" spans="1:9" x14ac:dyDescent="0.25">
      <c r="A522" s="14"/>
      <c r="B522" s="5">
        <f>DATE(YEAR(siječanj!B522),MONTH(siječanj!B522)+2,DAY(siječanj!B522))</f>
        <v>43896</v>
      </c>
      <c r="C522" s="8">
        <v>5.40625</v>
      </c>
      <c r="D522">
        <v>1.0272499289583878</v>
      </c>
      <c r="E522" s="6">
        <v>114.08005420292089</v>
      </c>
      <c r="F522" s="7">
        <v>223.39960896474543</v>
      </c>
      <c r="G522" s="7">
        <v>202.74406534058136</v>
      </c>
      <c r="H522" s="7">
        <v>2.0276951064526099</v>
      </c>
      <c r="I522" s="7">
        <f t="shared" si="12"/>
        <v>117.18872757551952</v>
      </c>
    </row>
    <row r="523" spans="1:9" x14ac:dyDescent="0.25">
      <c r="A523" s="14"/>
      <c r="B523" s="5">
        <f>DATE(YEAR(siječanj!B523),MONTH(siječanj!B523)+2,DAY(siječanj!B523))</f>
        <v>43896</v>
      </c>
      <c r="C523" s="8">
        <v>5.4166666666666696</v>
      </c>
      <c r="D523">
        <v>1.0272499289583878</v>
      </c>
      <c r="E523" s="6">
        <v>114.59120088013537</v>
      </c>
      <c r="F523" s="7">
        <v>233.46830606453153</v>
      </c>
      <c r="G523" s="7">
        <v>204.0779800925512</v>
      </c>
      <c r="H523" s="7">
        <v>2.1419809245548787</v>
      </c>
      <c r="I523" s="7">
        <f t="shared" si="12"/>
        <v>117.71380296337541</v>
      </c>
    </row>
    <row r="524" spans="1:9" x14ac:dyDescent="0.25">
      <c r="A524" s="14"/>
      <c r="B524" s="5">
        <f>DATE(YEAR(siječanj!B524),MONTH(siječanj!B524)+2,DAY(siječanj!B524))</f>
        <v>43896</v>
      </c>
      <c r="C524" s="8">
        <v>5.4270833333333304</v>
      </c>
      <c r="D524">
        <v>1.0272499289583878</v>
      </c>
      <c r="E524" s="6">
        <v>116.4936504715207</v>
      </c>
      <c r="F524" s="7">
        <v>233.07224452976959</v>
      </c>
      <c r="G524" s="7">
        <v>201.08144253258467</v>
      </c>
      <c r="H524" s="7">
        <v>2.0547575105371494</v>
      </c>
      <c r="I524" s="7">
        <f t="shared" si="12"/>
        <v>119.66809417097289</v>
      </c>
    </row>
    <row r="525" spans="1:9" x14ac:dyDescent="0.25">
      <c r="A525" s="14"/>
      <c r="B525" s="5">
        <f>DATE(YEAR(siječanj!B525),MONTH(siječanj!B525)+2,DAY(siječanj!B525))</f>
        <v>43896</v>
      </c>
      <c r="C525" s="8">
        <v>5.4375</v>
      </c>
      <c r="D525">
        <v>1.0272499289583878</v>
      </c>
      <c r="E525" s="6">
        <v>118.14055815795892</v>
      </c>
      <c r="F525" s="7">
        <v>224.85903218856171</v>
      </c>
      <c r="G525" s="7">
        <v>200.64275263758776</v>
      </c>
      <c r="H525" s="7">
        <v>2.0336049320835148</v>
      </c>
      <c r="I525" s="7">
        <f t="shared" si="12"/>
        <v>121.3598799748676</v>
      </c>
    </row>
    <row r="526" spans="1:9" x14ac:dyDescent="0.25">
      <c r="A526" s="14"/>
      <c r="B526" s="5">
        <f>DATE(YEAR(siječanj!B526),MONTH(siječanj!B526)+2,DAY(siječanj!B526))</f>
        <v>43896</v>
      </c>
      <c r="C526" s="8">
        <v>5.4479166666666696</v>
      </c>
      <c r="D526">
        <v>1.0272499289583878</v>
      </c>
      <c r="E526" s="6">
        <v>119.06317930519972</v>
      </c>
      <c r="F526" s="7">
        <v>223.63054398411364</v>
      </c>
      <c r="G526" s="7">
        <v>206.37744272127759</v>
      </c>
      <c r="H526" s="7">
        <v>2.1073120703739203</v>
      </c>
      <c r="I526" s="7">
        <f t="shared" si="12"/>
        <v>122.30764248282621</v>
      </c>
    </row>
    <row r="527" spans="1:9" x14ac:dyDescent="0.25">
      <c r="A527" s="14"/>
      <c r="B527" s="5">
        <f>DATE(YEAR(siječanj!B527),MONTH(siječanj!B527)+2,DAY(siječanj!B527))</f>
        <v>43896</v>
      </c>
      <c r="C527" s="8">
        <v>5.4583333333333304</v>
      </c>
      <c r="D527">
        <v>1.0272499289583878</v>
      </c>
      <c r="E527" s="6">
        <v>119.20430858094319</v>
      </c>
      <c r="F527" s="7">
        <v>220.85107864920525</v>
      </c>
      <c r="G527" s="7">
        <v>207.71844984614251</v>
      </c>
      <c r="H527" s="7">
        <v>2.1943941819434953</v>
      </c>
      <c r="I527" s="7">
        <f t="shared" si="12"/>
        <v>122.45261752130763</v>
      </c>
    </row>
    <row r="528" spans="1:9" x14ac:dyDescent="0.25">
      <c r="A528" s="14"/>
      <c r="B528" s="5">
        <f>DATE(YEAR(siječanj!B528),MONTH(siječanj!B528)+2,DAY(siječanj!B528))</f>
        <v>43896</v>
      </c>
      <c r="C528" s="8">
        <v>5.46875</v>
      </c>
      <c r="D528">
        <v>1.0272499289583878</v>
      </c>
      <c r="E528" s="6">
        <v>118.4753629839276</v>
      </c>
      <c r="F528" s="7">
        <v>218.94829578203283</v>
      </c>
      <c r="G528" s="7">
        <v>202.8240918157712</v>
      </c>
      <c r="H528" s="7">
        <v>2.1760835738555562</v>
      </c>
      <c r="I528" s="7">
        <f t="shared" si="12"/>
        <v>121.70380820855884</v>
      </c>
    </row>
    <row r="529" spans="1:9" x14ac:dyDescent="0.25">
      <c r="A529" s="14"/>
      <c r="B529" s="5">
        <f>DATE(YEAR(siječanj!B529),MONTH(siječanj!B529)+2,DAY(siječanj!B529))</f>
        <v>43896</v>
      </c>
      <c r="C529" s="8">
        <v>5.4791666666666696</v>
      </c>
      <c r="D529">
        <v>1.0272499289583878</v>
      </c>
      <c r="E529" s="6">
        <v>119.21159136708357</v>
      </c>
      <c r="F529" s="7">
        <v>217.97001457204794</v>
      </c>
      <c r="G529" s="7">
        <v>198.09707534033578</v>
      </c>
      <c r="H529" s="7">
        <v>2.2344962147647531</v>
      </c>
      <c r="I529" s="7">
        <f t="shared" si="12"/>
        <v>122.46009876285297</v>
      </c>
    </row>
    <row r="530" spans="1:9" x14ac:dyDescent="0.25">
      <c r="A530" s="14"/>
      <c r="B530" s="5">
        <f>DATE(YEAR(siječanj!B530),MONTH(siječanj!B530)+2,DAY(siječanj!B530))</f>
        <v>43896</v>
      </c>
      <c r="C530" s="8">
        <v>5.4895833333333304</v>
      </c>
      <c r="D530">
        <v>1.0272499289583878</v>
      </c>
      <c r="E530" s="6">
        <v>119.84948642051422</v>
      </c>
      <c r="F530" s="7">
        <v>213.72416357140563</v>
      </c>
      <c r="G530" s="7">
        <v>193.75199375782591</v>
      </c>
      <c r="H530" s="7">
        <v>1.9620601192849352</v>
      </c>
      <c r="I530" s="7">
        <f t="shared" si="12"/>
        <v>123.11537641117251</v>
      </c>
    </row>
    <row r="531" spans="1:9" x14ac:dyDescent="0.25">
      <c r="A531" s="14"/>
      <c r="B531" s="5">
        <f>DATE(YEAR(siječanj!B531),MONTH(siječanj!B531)+2,DAY(siječanj!B531))</f>
        <v>43896</v>
      </c>
      <c r="C531" s="8">
        <v>5.5</v>
      </c>
      <c r="D531">
        <v>1.0272499289583878</v>
      </c>
      <c r="E531" s="6">
        <v>120.50352462304537</v>
      </c>
      <c r="F531" s="7">
        <v>217.13846572319082</v>
      </c>
      <c r="G531" s="7">
        <v>194.2820234839858</v>
      </c>
      <c r="H531" s="7">
        <v>1.845851791817638</v>
      </c>
      <c r="I531" s="7">
        <f t="shared" si="12"/>
        <v>123.78723710825869</v>
      </c>
    </row>
    <row r="532" spans="1:9" x14ac:dyDescent="0.25">
      <c r="A532" s="14"/>
      <c r="B532" s="5">
        <f>DATE(YEAR(siječanj!B532),MONTH(siječanj!B532)+2,DAY(siječanj!B532))</f>
        <v>43896</v>
      </c>
      <c r="C532" s="8">
        <v>5.5104166666666696</v>
      </c>
      <c r="D532">
        <v>1.0272499289583878</v>
      </c>
      <c r="E532" s="6">
        <v>120.89898659012128</v>
      </c>
      <c r="F532" s="7">
        <v>209.52989957564523</v>
      </c>
      <c r="G532" s="7">
        <v>191.10862913588261</v>
      </c>
      <c r="H532" s="7">
        <v>1.8490579642680123</v>
      </c>
      <c r="I532" s="7">
        <f t="shared" si="12"/>
        <v>124.19347538584317</v>
      </c>
    </row>
    <row r="533" spans="1:9" x14ac:dyDescent="0.25">
      <c r="A533" s="14"/>
      <c r="B533" s="5">
        <f>DATE(YEAR(siječanj!B533),MONTH(siječanj!B533)+2,DAY(siječanj!B533))</f>
        <v>43896</v>
      </c>
      <c r="C533" s="8">
        <v>5.5208333333333304</v>
      </c>
      <c r="D533">
        <v>1.0272499289583878</v>
      </c>
      <c r="E533" s="6">
        <v>120.11024336614369</v>
      </c>
      <c r="F533" s="7">
        <v>202.81994538330335</v>
      </c>
      <c r="G533" s="7">
        <v>186.90332456701194</v>
      </c>
      <c r="H533" s="7">
        <v>2.0418154003914104</v>
      </c>
      <c r="I533" s="7">
        <f t="shared" si="12"/>
        <v>123.38323896504578</v>
      </c>
    </row>
    <row r="534" spans="1:9" x14ac:dyDescent="0.25">
      <c r="A534" s="14"/>
      <c r="B534" s="5">
        <f>DATE(YEAR(siječanj!B534),MONTH(siječanj!B534)+2,DAY(siječanj!B534))</f>
        <v>43896</v>
      </c>
      <c r="C534" s="8">
        <v>5.53125</v>
      </c>
      <c r="D534">
        <v>1.0272499289583878</v>
      </c>
      <c r="E534" s="6">
        <v>118.28128665453522</v>
      </c>
      <c r="F534" s="7">
        <v>188.09554313864919</v>
      </c>
      <c r="G534" s="7">
        <v>182.95389407006769</v>
      </c>
      <c r="H534" s="7">
        <v>1.872649502583803</v>
      </c>
      <c r="I534" s="7">
        <f t="shared" si="12"/>
        <v>121.50444331297801</v>
      </c>
    </row>
    <row r="535" spans="1:9" x14ac:dyDescent="0.25">
      <c r="A535" s="14"/>
      <c r="B535" s="5">
        <f>DATE(YEAR(siječanj!B535),MONTH(siječanj!B535)+2,DAY(siječanj!B535))</f>
        <v>43896</v>
      </c>
      <c r="C535" s="8">
        <v>5.5416666666666696</v>
      </c>
      <c r="D535">
        <v>1.0272499289583878</v>
      </c>
      <c r="E535" s="6">
        <v>115.81334748131464</v>
      </c>
      <c r="F535" s="7">
        <v>183.9859988736724</v>
      </c>
      <c r="G535" s="7">
        <v>177.70336356056734</v>
      </c>
      <c r="H535" s="7">
        <v>1.8303473309395235</v>
      </c>
      <c r="I535" s="7">
        <f t="shared" si="12"/>
        <v>118.96925297261355</v>
      </c>
    </row>
    <row r="536" spans="1:9" x14ac:dyDescent="0.25">
      <c r="A536" s="14"/>
      <c r="B536" s="5">
        <f>DATE(YEAR(siječanj!B536),MONTH(siječanj!B536)+2,DAY(siječanj!B536))</f>
        <v>43896</v>
      </c>
      <c r="C536" s="8">
        <v>5.5520833333333304</v>
      </c>
      <c r="D536">
        <v>1.0272499289583878</v>
      </c>
      <c r="E536" s="6">
        <v>113.34905755957928</v>
      </c>
      <c r="F536" s="7">
        <v>191.8705975846365</v>
      </c>
      <c r="G536" s="7">
        <v>177.01167098346093</v>
      </c>
      <c r="H536" s="7">
        <v>1.9343807608492998</v>
      </c>
      <c r="I536" s="7">
        <f t="shared" si="12"/>
        <v>116.43781132557802</v>
      </c>
    </row>
    <row r="537" spans="1:9" x14ac:dyDescent="0.25">
      <c r="A537" s="14"/>
      <c r="B537" s="5">
        <f>DATE(YEAR(siječanj!B537),MONTH(siječanj!B537)+2,DAY(siječanj!B537))</f>
        <v>43896</v>
      </c>
      <c r="C537" s="8">
        <v>5.5625</v>
      </c>
      <c r="D537">
        <v>1.0272499289583878</v>
      </c>
      <c r="E537" s="6">
        <v>114.62289779720821</v>
      </c>
      <c r="F537" s="7">
        <v>179.48876644248057</v>
      </c>
      <c r="G537" s="7">
        <v>173.63967017065821</v>
      </c>
      <c r="H537" s="7">
        <v>1.9159129289105974</v>
      </c>
      <c r="I537" s="7">
        <f t="shared" si="12"/>
        <v>117.74636361918668</v>
      </c>
    </row>
    <row r="538" spans="1:9" x14ac:dyDescent="0.25">
      <c r="A538" s="14"/>
      <c r="B538" s="5">
        <f>DATE(YEAR(siječanj!B538),MONTH(siječanj!B538)+2,DAY(siječanj!B538))</f>
        <v>43896</v>
      </c>
      <c r="C538" s="8">
        <v>5.5729166666666696</v>
      </c>
      <c r="D538">
        <v>1.0272499289583878</v>
      </c>
      <c r="E538" s="6">
        <v>115.43845295100802</v>
      </c>
      <c r="F538" s="7">
        <v>173.36126841590456</v>
      </c>
      <c r="G538" s="7">
        <v>174.73608454174763</v>
      </c>
      <c r="H538" s="7">
        <v>1.9630134132661452</v>
      </c>
      <c r="I538" s="7">
        <f t="shared" si="12"/>
        <v>118.58414259298918</v>
      </c>
    </row>
    <row r="539" spans="1:9" x14ac:dyDescent="0.25">
      <c r="A539" s="14"/>
      <c r="B539" s="5">
        <f>DATE(YEAR(siječanj!B539),MONTH(siječanj!B539)+2,DAY(siječanj!B539))</f>
        <v>43896</v>
      </c>
      <c r="C539" s="8">
        <v>5.5833333333333304</v>
      </c>
      <c r="D539">
        <v>1.0272499289583878</v>
      </c>
      <c r="E539" s="6">
        <v>115.71921545673123</v>
      </c>
      <c r="F539" s="7">
        <v>173.66420478482169</v>
      </c>
      <c r="G539" s="7">
        <v>174.98521865682349</v>
      </c>
      <c r="H539" s="7">
        <v>2.0732860428232986</v>
      </c>
      <c r="I539" s="7">
        <f t="shared" si="12"/>
        <v>118.87255585704754</v>
      </c>
    </row>
    <row r="540" spans="1:9" x14ac:dyDescent="0.25">
      <c r="A540" s="14"/>
      <c r="B540" s="5">
        <f>DATE(YEAR(siječanj!B540),MONTH(siječanj!B540)+2,DAY(siječanj!B540))</f>
        <v>43896</v>
      </c>
      <c r="C540" s="8">
        <v>5.59375</v>
      </c>
      <c r="D540">
        <v>1.0272499289583878</v>
      </c>
      <c r="E540" s="6">
        <v>117.13658080438964</v>
      </c>
      <c r="F540" s="7">
        <v>174.34054368783274</v>
      </c>
      <c r="G540" s="7">
        <v>172.30189886583804</v>
      </c>
      <c r="H540" s="7">
        <v>2.0209424415710955</v>
      </c>
      <c r="I540" s="7">
        <f t="shared" si="12"/>
        <v>120.32854430973771</v>
      </c>
    </row>
    <row r="541" spans="1:9" x14ac:dyDescent="0.25">
      <c r="A541" s="14"/>
      <c r="B541" s="5">
        <f>DATE(YEAR(siječanj!B541),MONTH(siječanj!B541)+2,DAY(siječanj!B541))</f>
        <v>43896</v>
      </c>
      <c r="C541" s="8">
        <v>5.6041666666666696</v>
      </c>
      <c r="D541">
        <v>1.0272499289583878</v>
      </c>
      <c r="E541" s="6">
        <v>117.4167637520035</v>
      </c>
      <c r="F541" s="7">
        <v>175.26455633067721</v>
      </c>
      <c r="G541" s="7">
        <v>172.74276332801844</v>
      </c>
      <c r="H541" s="7">
        <v>2.0261467500488912</v>
      </c>
      <c r="I541" s="7">
        <f t="shared" si="12"/>
        <v>120.61636222276941</v>
      </c>
    </row>
    <row r="542" spans="1:9" x14ac:dyDescent="0.25">
      <c r="A542" s="14"/>
      <c r="B542" s="5">
        <f>DATE(YEAR(siječanj!B542),MONTH(siječanj!B542)+2,DAY(siječanj!B542))</f>
        <v>43896</v>
      </c>
      <c r="C542" s="8">
        <v>5.6145833333333304</v>
      </c>
      <c r="D542">
        <v>1.0272499289583878</v>
      </c>
      <c r="E542" s="6">
        <v>119.51422973568063</v>
      </c>
      <c r="F542" s="7">
        <v>175.62367323264996</v>
      </c>
      <c r="G542" s="7">
        <v>170.60242054809947</v>
      </c>
      <c r="H542" s="7">
        <v>2.0316565504392461</v>
      </c>
      <c r="I542" s="7">
        <f t="shared" si="12"/>
        <v>122.77098400549437</v>
      </c>
    </row>
    <row r="543" spans="1:9" x14ac:dyDescent="0.25">
      <c r="A543" s="14"/>
      <c r="B543" s="5">
        <f>DATE(YEAR(siječanj!B543),MONTH(siječanj!B543)+2,DAY(siječanj!B543))</f>
        <v>43896</v>
      </c>
      <c r="C543" s="8">
        <v>5.625</v>
      </c>
      <c r="D543">
        <v>1.0272499289583878</v>
      </c>
      <c r="E543" s="6">
        <v>121.26472704920556</v>
      </c>
      <c r="F543" s="7">
        <v>172.05525540481915</v>
      </c>
      <c r="G543" s="7">
        <v>167.2213169890571</v>
      </c>
      <c r="H543" s="7">
        <v>2.094254530059267</v>
      </c>
      <c r="I543" s="7">
        <f t="shared" si="12"/>
        <v>124.5691822464547</v>
      </c>
    </row>
    <row r="544" spans="1:9" x14ac:dyDescent="0.25">
      <c r="A544" s="14"/>
      <c r="B544" s="5">
        <f>DATE(YEAR(siječanj!B544),MONTH(siječanj!B544)+2,DAY(siječanj!B544))</f>
        <v>43896</v>
      </c>
      <c r="C544" s="8">
        <v>5.6354166666666696</v>
      </c>
      <c r="D544">
        <v>1.0272499289583878</v>
      </c>
      <c r="E544" s="6">
        <v>123.27232812766724</v>
      </c>
      <c r="F544" s="7">
        <v>169.50923429402303</v>
      </c>
      <c r="G544" s="7">
        <v>160.41330379464642</v>
      </c>
      <c r="H544" s="7">
        <v>2.0173999294906073</v>
      </c>
      <c r="I544" s="7">
        <f t="shared" si="12"/>
        <v>126.63149031168125</v>
      </c>
    </row>
    <row r="545" spans="1:9" x14ac:dyDescent="0.25">
      <c r="A545" s="14"/>
      <c r="B545" s="5">
        <f>DATE(YEAR(siječanj!B545),MONTH(siječanj!B545)+2,DAY(siječanj!B545))</f>
        <v>43896</v>
      </c>
      <c r="C545" s="8">
        <v>5.6458333333333304</v>
      </c>
      <c r="D545">
        <v>1.0272499289583878</v>
      </c>
      <c r="E545" s="6">
        <v>125.09142154609582</v>
      </c>
      <c r="F545" s="7">
        <v>168.17255367032297</v>
      </c>
      <c r="G545" s="7">
        <v>158.0104551136005</v>
      </c>
      <c r="H545" s="7">
        <v>1.9165816278201728</v>
      </c>
      <c r="I545" s="7">
        <f t="shared" si="12"/>
        <v>128.50015389653066</v>
      </c>
    </row>
    <row r="546" spans="1:9" x14ac:dyDescent="0.25">
      <c r="A546" s="14"/>
      <c r="B546" s="5">
        <f>DATE(YEAR(siječanj!B546),MONTH(siječanj!B546)+2,DAY(siječanj!B546))</f>
        <v>43896</v>
      </c>
      <c r="C546" s="8">
        <v>5.65625</v>
      </c>
      <c r="D546">
        <v>1.0272499289583878</v>
      </c>
      <c r="E546" s="6">
        <v>128.74011999537387</v>
      </c>
      <c r="F546" s="7">
        <v>167.01562990916645</v>
      </c>
      <c r="G546" s="7">
        <v>157.95667962899614</v>
      </c>
      <c r="H546" s="7">
        <v>2.356643225405183</v>
      </c>
      <c r="I546" s="7">
        <f t="shared" si="12"/>
        <v>132.24827911934213</v>
      </c>
    </row>
    <row r="547" spans="1:9" x14ac:dyDescent="0.25">
      <c r="A547" s="14"/>
      <c r="B547" s="5">
        <f>DATE(YEAR(siječanj!B547),MONTH(siječanj!B547)+2,DAY(siječanj!B547))</f>
        <v>43896</v>
      </c>
      <c r="C547" s="8">
        <v>5.6666666666666696</v>
      </c>
      <c r="D547">
        <v>1.0272499289583878</v>
      </c>
      <c r="E547" s="6">
        <v>130.22113654027058</v>
      </c>
      <c r="F547" s="7">
        <v>166.79975412657689</v>
      </c>
      <c r="G547" s="7">
        <v>156.22197973044914</v>
      </c>
      <c r="H547" s="7">
        <v>3.6517408630868466</v>
      </c>
      <c r="I547" s="7">
        <f t="shared" si="12"/>
        <v>133.76965325987348</v>
      </c>
    </row>
    <row r="548" spans="1:9" x14ac:dyDescent="0.25">
      <c r="A548" s="14"/>
      <c r="B548" s="5">
        <f>DATE(YEAR(siječanj!B548),MONTH(siječanj!B548)+2,DAY(siječanj!B548))</f>
        <v>43896</v>
      </c>
      <c r="C548" s="8">
        <v>5.6770833333333304</v>
      </c>
      <c r="D548">
        <v>1.0272499289583878</v>
      </c>
      <c r="E548" s="6">
        <v>132.97541081778124</v>
      </c>
      <c r="F548" s="7">
        <v>166.05848454042032</v>
      </c>
      <c r="G548" s="7">
        <v>155.55832024778945</v>
      </c>
      <c r="H548" s="7">
        <v>7.8869115739015188</v>
      </c>
      <c r="I548" s="7">
        <f t="shared" si="12"/>
        <v>136.59898131577822</v>
      </c>
    </row>
    <row r="549" spans="1:9" x14ac:dyDescent="0.25">
      <c r="A549" s="14"/>
      <c r="B549" s="5">
        <f>DATE(YEAR(siječanj!B549),MONTH(siječanj!B549)+2,DAY(siječanj!B549))</f>
        <v>43896</v>
      </c>
      <c r="C549" s="8">
        <v>5.6875</v>
      </c>
      <c r="D549">
        <v>1.0272499289583878</v>
      </c>
      <c r="E549" s="6">
        <v>138.03503759049619</v>
      </c>
      <c r="F549" s="7">
        <v>167.50292869374371</v>
      </c>
      <c r="G549" s="7">
        <v>158.98879809560808</v>
      </c>
      <c r="H549" s="7">
        <v>20.540533865067687</v>
      </c>
      <c r="I549" s="7">
        <f t="shared" si="12"/>
        <v>141.79648255860562</v>
      </c>
    </row>
    <row r="550" spans="1:9" x14ac:dyDescent="0.25">
      <c r="A550" s="14"/>
      <c r="B550" s="5">
        <f>DATE(YEAR(siječanj!B550),MONTH(siječanj!B550)+2,DAY(siječanj!B550))</f>
        <v>43896</v>
      </c>
      <c r="C550" s="8">
        <v>5.6979166666666696</v>
      </c>
      <c r="D550">
        <v>1.0272499289583878</v>
      </c>
      <c r="E550" s="6">
        <v>142.87768861238575</v>
      </c>
      <c r="F550" s="7">
        <v>169.74441010990762</v>
      </c>
      <c r="G550" s="7">
        <v>157.39736733332276</v>
      </c>
      <c r="H550" s="7">
        <v>60.058419380392145</v>
      </c>
      <c r="I550" s="7">
        <f t="shared" si="12"/>
        <v>146.77109547681192</v>
      </c>
    </row>
    <row r="551" spans="1:9" x14ac:dyDescent="0.25">
      <c r="A551" s="14"/>
      <c r="B551" s="5">
        <f>DATE(YEAR(siječanj!B551),MONTH(siječanj!B551)+2,DAY(siječanj!B551))</f>
        <v>43896</v>
      </c>
      <c r="C551" s="8">
        <v>5.7083333333333304</v>
      </c>
      <c r="D551">
        <v>1.0272499289583878</v>
      </c>
      <c r="E551" s="6">
        <v>146.968048650773</v>
      </c>
      <c r="F551" s="7">
        <v>170.6102941789527</v>
      </c>
      <c r="G551" s="7">
        <v>150.75833362750919</v>
      </c>
      <c r="H551" s="7">
        <v>110.38901998566286</v>
      </c>
      <c r="I551" s="7">
        <f t="shared" si="12"/>
        <v>150.97291753565946</v>
      </c>
    </row>
    <row r="552" spans="1:9" x14ac:dyDescent="0.25">
      <c r="A552" s="14"/>
      <c r="B552" s="5">
        <f>DATE(YEAR(siječanj!B552),MONTH(siječanj!B552)+2,DAY(siječanj!B552))</f>
        <v>43896</v>
      </c>
      <c r="C552" s="8">
        <v>5.71875</v>
      </c>
      <c r="D552">
        <v>1.0272499289583878</v>
      </c>
      <c r="E552" s="6">
        <v>153.23104728882942</v>
      </c>
      <c r="F552" s="7">
        <v>167.86425818520323</v>
      </c>
      <c r="G552" s="7">
        <v>151.39176142017195</v>
      </c>
      <c r="H552" s="7">
        <v>137.91902073851122</v>
      </c>
      <c r="I552" s="7">
        <f t="shared" si="12"/>
        <v>157.4065824416694</v>
      </c>
    </row>
    <row r="553" spans="1:9" x14ac:dyDescent="0.25">
      <c r="A553" s="14"/>
      <c r="B553" s="5">
        <f>DATE(YEAR(siječanj!B553),MONTH(siječanj!B553)+2,DAY(siječanj!B553))</f>
        <v>43896</v>
      </c>
      <c r="C553" s="8">
        <v>5.7291666666666696</v>
      </c>
      <c r="D553">
        <v>1.0272499289583878</v>
      </c>
      <c r="E553" s="6">
        <v>159.65939974929893</v>
      </c>
      <c r="F553" s="7">
        <v>165.44688392146898</v>
      </c>
      <c r="G553" s="7">
        <v>152.49592093478421</v>
      </c>
      <c r="H553" s="7">
        <v>156.04455744743663</v>
      </c>
      <c r="I553" s="7">
        <f t="shared" si="12"/>
        <v>164.01010705000618</v>
      </c>
    </row>
    <row r="554" spans="1:9" x14ac:dyDescent="0.25">
      <c r="A554" s="14"/>
      <c r="B554" s="5">
        <f>DATE(YEAR(siječanj!B554),MONTH(siječanj!B554)+2,DAY(siječanj!B554))</f>
        <v>43896</v>
      </c>
      <c r="C554" s="8">
        <v>5.7395833333333304</v>
      </c>
      <c r="D554">
        <v>1.0272499289583878</v>
      </c>
      <c r="E554" s="6">
        <v>163.57848759644446</v>
      </c>
      <c r="F554" s="7">
        <v>163.05187204314552</v>
      </c>
      <c r="G554" s="7">
        <v>152.07671003570002</v>
      </c>
      <c r="H554" s="7">
        <v>167.91253613668954</v>
      </c>
      <c r="I554" s="7">
        <f t="shared" si="12"/>
        <v>168.03598976256811</v>
      </c>
    </row>
    <row r="555" spans="1:9" x14ac:dyDescent="0.25">
      <c r="A555" s="14"/>
      <c r="B555" s="5">
        <f>DATE(YEAR(siječanj!B555),MONTH(siječanj!B555)+2,DAY(siječanj!B555))</f>
        <v>43896</v>
      </c>
      <c r="C555" s="8">
        <v>5.75</v>
      </c>
      <c r="D555">
        <v>1.0272499289583878</v>
      </c>
      <c r="E555" s="6">
        <v>166.49942805168016</v>
      </c>
      <c r="F555" s="7">
        <v>160.97849131157676</v>
      </c>
      <c r="G555" s="7">
        <v>154.50078377396991</v>
      </c>
      <c r="H555" s="7">
        <v>189.37898912135651</v>
      </c>
      <c r="I555" s="7">
        <f t="shared" si="12"/>
        <v>171.03652563770063</v>
      </c>
    </row>
    <row r="556" spans="1:9" x14ac:dyDescent="0.25">
      <c r="A556" s="14"/>
      <c r="B556" s="5">
        <f>DATE(YEAR(siječanj!B556),MONTH(siječanj!B556)+2,DAY(siječanj!B556))</f>
        <v>43896</v>
      </c>
      <c r="C556" s="8">
        <v>5.7604166666666696</v>
      </c>
      <c r="D556">
        <v>1.0272499289583878</v>
      </c>
      <c r="E556" s="6">
        <v>168.45644549481685</v>
      </c>
      <c r="F556" s="7">
        <v>157.8948831051506</v>
      </c>
      <c r="G556" s="7">
        <v>154.23649176425388</v>
      </c>
      <c r="H556" s="7">
        <v>205.15277744109136</v>
      </c>
      <c r="I556" s="7">
        <f t="shared" si="12"/>
        <v>173.04687166713313</v>
      </c>
    </row>
    <row r="557" spans="1:9" x14ac:dyDescent="0.25">
      <c r="A557" s="14"/>
      <c r="B557" s="5">
        <f>DATE(YEAR(siječanj!B557),MONTH(siječanj!B557)+2,DAY(siječanj!B557))</f>
        <v>43896</v>
      </c>
      <c r="C557" s="8">
        <v>5.7708333333333304</v>
      </c>
      <c r="D557">
        <v>1.0272499289583878</v>
      </c>
      <c r="E557" s="6">
        <v>170.83145203404987</v>
      </c>
      <c r="F557" s="7">
        <v>155.86419492905955</v>
      </c>
      <c r="G557" s="7">
        <v>157.60435969798962</v>
      </c>
      <c r="H557" s="7">
        <v>222.01543446560197</v>
      </c>
      <c r="I557" s="7">
        <f t="shared" si="12"/>
        <v>175.48659696583599</v>
      </c>
    </row>
    <row r="558" spans="1:9" x14ac:dyDescent="0.25">
      <c r="A558" s="14"/>
      <c r="B558" s="5">
        <f>DATE(YEAR(siječanj!B558),MONTH(siječanj!B558)+2,DAY(siječanj!B558))</f>
        <v>43896</v>
      </c>
      <c r="C558" s="8">
        <v>5.78125</v>
      </c>
      <c r="D558">
        <v>1.0272499289583878</v>
      </c>
      <c r="E558" s="6">
        <v>174.12293051075318</v>
      </c>
      <c r="F558" s="7">
        <v>152.84433495306408</v>
      </c>
      <c r="G558" s="7">
        <v>158.4838539842502</v>
      </c>
      <c r="H558" s="7">
        <v>225.37899296602873</v>
      </c>
      <c r="I558" s="7">
        <f t="shared" si="12"/>
        <v>178.86776799719752</v>
      </c>
    </row>
    <row r="559" spans="1:9" x14ac:dyDescent="0.25">
      <c r="A559" s="14"/>
      <c r="B559" s="5">
        <f>DATE(YEAR(siječanj!B559),MONTH(siječanj!B559)+2,DAY(siječanj!B559))</f>
        <v>43896</v>
      </c>
      <c r="C559" s="8">
        <v>5.7916666666666696</v>
      </c>
      <c r="D559">
        <v>1.0272499289583878</v>
      </c>
      <c r="E559" s="6">
        <v>174.14442131128993</v>
      </c>
      <c r="F559" s="7">
        <v>147.86831338852767</v>
      </c>
      <c r="G559" s="7">
        <v>160.31339384603828</v>
      </c>
      <c r="H559" s="7">
        <v>225.78515391710869</v>
      </c>
      <c r="I559" s="7">
        <f t="shared" si="12"/>
        <v>178.88984442052214</v>
      </c>
    </row>
    <row r="560" spans="1:9" x14ac:dyDescent="0.25">
      <c r="A560" s="14"/>
      <c r="B560" s="5">
        <f>DATE(YEAR(siječanj!B560),MONTH(siječanj!B560)+2,DAY(siječanj!B560))</f>
        <v>43896</v>
      </c>
      <c r="C560" s="8">
        <v>5.8020833333333304</v>
      </c>
      <c r="D560">
        <v>1.0272499289583878</v>
      </c>
      <c r="E560" s="6">
        <v>173.56094971123426</v>
      </c>
      <c r="F560" s="7">
        <v>140.5826289817945</v>
      </c>
      <c r="G560" s="7">
        <v>159.2093184307094</v>
      </c>
      <c r="H560" s="7">
        <v>226.41377169070367</v>
      </c>
      <c r="I560" s="7">
        <f t="shared" si="12"/>
        <v>178.29047326081573</v>
      </c>
    </row>
    <row r="561" spans="1:9" x14ac:dyDescent="0.25">
      <c r="A561" s="14"/>
      <c r="B561" s="5">
        <f>DATE(YEAR(siječanj!B561),MONTH(siječanj!B561)+2,DAY(siječanj!B561))</f>
        <v>43896</v>
      </c>
      <c r="C561" s="8">
        <v>5.8125</v>
      </c>
      <c r="D561">
        <v>1.0272499289583878</v>
      </c>
      <c r="E561" s="6">
        <v>174.49658046457748</v>
      </c>
      <c r="F561" s="7">
        <v>134.81249221553324</v>
      </c>
      <c r="G561" s="7">
        <v>155.75979810230592</v>
      </c>
      <c r="H561" s="7">
        <v>226.39416746865376</v>
      </c>
      <c r="I561" s="7">
        <f t="shared" si="12"/>
        <v>179.25159988571883</v>
      </c>
    </row>
    <row r="562" spans="1:9" x14ac:dyDescent="0.25">
      <c r="A562" s="14"/>
      <c r="B562" s="5">
        <f>DATE(YEAR(siječanj!B562),MONTH(siječanj!B562)+2,DAY(siječanj!B562))</f>
        <v>43896</v>
      </c>
      <c r="C562" s="8">
        <v>5.8229166666666696</v>
      </c>
      <c r="D562">
        <v>1.0272499289583878</v>
      </c>
      <c r="E562" s="6">
        <v>175.49800776246556</v>
      </c>
      <c r="F562" s="7">
        <v>130.36613731759442</v>
      </c>
      <c r="G562" s="7">
        <v>151.1286548098783</v>
      </c>
      <c r="H562" s="7">
        <v>226.49479570858054</v>
      </c>
      <c r="I562" s="7">
        <f t="shared" si="12"/>
        <v>180.28031600633136</v>
      </c>
    </row>
    <row r="563" spans="1:9" x14ac:dyDescent="0.25">
      <c r="A563" s="14"/>
      <c r="B563" s="5">
        <f>DATE(YEAR(siječanj!B563),MONTH(siječanj!B563)+2,DAY(siječanj!B563))</f>
        <v>43896</v>
      </c>
      <c r="C563" s="8">
        <v>5.8333333333333304</v>
      </c>
      <c r="D563">
        <v>1.0272499289583878</v>
      </c>
      <c r="E563" s="6">
        <v>177.95626242144849</v>
      </c>
      <c r="F563" s="7">
        <v>126.99917736586059</v>
      </c>
      <c r="G563" s="7">
        <v>146.78744980385764</v>
      </c>
      <c r="H563" s="7">
        <v>226.51663589260932</v>
      </c>
      <c r="I563" s="7">
        <f t="shared" si="12"/>
        <v>182.80555793013318</v>
      </c>
    </row>
    <row r="564" spans="1:9" x14ac:dyDescent="0.25">
      <c r="A564" s="14"/>
      <c r="B564" s="5">
        <f>DATE(YEAR(siječanj!B564),MONTH(siječanj!B564)+2,DAY(siječanj!B564))</f>
        <v>43896</v>
      </c>
      <c r="C564" s="8">
        <v>5.84375</v>
      </c>
      <c r="D564">
        <v>1.0272499289583878</v>
      </c>
      <c r="E564" s="6">
        <v>178.19223097912911</v>
      </c>
      <c r="F564" s="7">
        <v>123.06786680399811</v>
      </c>
      <c r="G564" s="7">
        <v>138.69612159295346</v>
      </c>
      <c r="H564" s="7">
        <v>226.8686242713124</v>
      </c>
      <c r="I564" s="7">
        <f t="shared" si="12"/>
        <v>183.04795661424703</v>
      </c>
    </row>
    <row r="565" spans="1:9" x14ac:dyDescent="0.25">
      <c r="A565" s="14"/>
      <c r="B565" s="5">
        <f>DATE(YEAR(siječanj!B565),MONTH(siječanj!B565)+2,DAY(siječanj!B565))</f>
        <v>43896</v>
      </c>
      <c r="C565" s="8">
        <v>5.8541666666666696</v>
      </c>
      <c r="D565">
        <v>1.0272499289583878</v>
      </c>
      <c r="E565" s="6">
        <v>175.77232931475982</v>
      </c>
      <c r="F565" s="7">
        <v>120.60786010950052</v>
      </c>
      <c r="G565" s="7">
        <v>130.85748770011983</v>
      </c>
      <c r="H565" s="7">
        <v>227.32587302301371</v>
      </c>
      <c r="I565" s="7">
        <f t="shared" si="12"/>
        <v>180.56211280143737</v>
      </c>
    </row>
    <row r="566" spans="1:9" x14ac:dyDescent="0.25">
      <c r="A566" s="14"/>
      <c r="B566" s="5">
        <f>DATE(YEAR(siječanj!B566),MONTH(siječanj!B566)+2,DAY(siječanj!B566))</f>
        <v>43896</v>
      </c>
      <c r="C566" s="8">
        <v>5.8645833333333304</v>
      </c>
      <c r="D566">
        <v>1.0272499289583878</v>
      </c>
      <c r="E566" s="6">
        <v>172.43972284063113</v>
      </c>
      <c r="F566" s="7">
        <v>115.68105262778778</v>
      </c>
      <c r="G566" s="7">
        <v>125.27743217012598</v>
      </c>
      <c r="H566" s="7">
        <v>227.7264535224792</v>
      </c>
      <c r="I566" s="7">
        <f t="shared" si="12"/>
        <v>177.13869303764241</v>
      </c>
    </row>
    <row r="567" spans="1:9" x14ac:dyDescent="0.25">
      <c r="A567" s="14"/>
      <c r="B567" s="5">
        <f>DATE(YEAR(siječanj!B567),MONTH(siječanj!B567)+2,DAY(siječanj!B567))</f>
        <v>43896</v>
      </c>
      <c r="C567" s="8">
        <v>5.875</v>
      </c>
      <c r="D567">
        <v>1.0272499289583878</v>
      </c>
      <c r="E567" s="6">
        <v>171.26085351339131</v>
      </c>
      <c r="F567" s="7">
        <v>108.18445873986748</v>
      </c>
      <c r="G567" s="7">
        <v>118.65778134675845</v>
      </c>
      <c r="H567" s="7">
        <v>228.46528820072223</v>
      </c>
      <c r="I567" s="7">
        <f t="shared" si="12"/>
        <v>175.9276996049841</v>
      </c>
    </row>
    <row r="568" spans="1:9" x14ac:dyDescent="0.25">
      <c r="A568" s="14"/>
      <c r="B568" s="5">
        <f>DATE(YEAR(siječanj!B568),MONTH(siječanj!B568)+2,DAY(siječanj!B568))</f>
        <v>43896</v>
      </c>
      <c r="C568" s="8">
        <v>5.8854166666666696</v>
      </c>
      <c r="D568">
        <v>1.0272499289583878</v>
      </c>
      <c r="E568" s="6">
        <v>178.08018078594756</v>
      </c>
      <c r="F568" s="7">
        <v>87.775593438536106</v>
      </c>
      <c r="G568" s="7">
        <v>98.050849850628211</v>
      </c>
      <c r="H568" s="7">
        <v>231.91527603521163</v>
      </c>
      <c r="I568" s="7">
        <f t="shared" si="12"/>
        <v>182.93285306126151</v>
      </c>
    </row>
    <row r="569" spans="1:9" x14ac:dyDescent="0.25">
      <c r="A569" s="14"/>
      <c r="B569" s="5">
        <f>DATE(YEAR(siječanj!B569),MONTH(siječanj!B569)+2,DAY(siječanj!B569))</f>
        <v>43896</v>
      </c>
      <c r="C569" s="8">
        <v>5.8958333333333304</v>
      </c>
      <c r="D569">
        <v>1.0272499289583878</v>
      </c>
      <c r="E569" s="6">
        <v>184.3722201967926</v>
      </c>
      <c r="F569" s="7">
        <v>80.149458849467791</v>
      </c>
      <c r="G569" s="7">
        <v>91.342358146231192</v>
      </c>
      <c r="H569" s="7">
        <v>235.71761545540107</v>
      </c>
      <c r="I569" s="7">
        <f t="shared" si="12"/>
        <v>189.39635009905544</v>
      </c>
    </row>
    <row r="570" spans="1:9" x14ac:dyDescent="0.25">
      <c r="A570" s="14"/>
      <c r="B570" s="5">
        <f>DATE(YEAR(siječanj!B570),MONTH(siječanj!B570)+2,DAY(siječanj!B570))</f>
        <v>43896</v>
      </c>
      <c r="C570" s="8">
        <v>5.90625</v>
      </c>
      <c r="D570">
        <v>1.0272499289583878</v>
      </c>
      <c r="E570" s="6">
        <v>184.74239967807387</v>
      </c>
      <c r="F570" s="7">
        <v>77.567062286511316</v>
      </c>
      <c r="G570" s="7">
        <v>87.726425359736368</v>
      </c>
      <c r="H570" s="7">
        <v>236.4427547421374</v>
      </c>
      <c r="I570" s="7">
        <f t="shared" si="12"/>
        <v>189.77661694490348</v>
      </c>
    </row>
    <row r="571" spans="1:9" x14ac:dyDescent="0.25">
      <c r="A571" s="14"/>
      <c r="B571" s="5">
        <f>DATE(YEAR(siječanj!B571),MONTH(siječanj!B571)+2,DAY(siječanj!B571))</f>
        <v>43896</v>
      </c>
      <c r="C571" s="8">
        <v>5.9166666666666696</v>
      </c>
      <c r="D571">
        <v>1.0272499289583878</v>
      </c>
      <c r="E571" s="6">
        <v>183.41694242354191</v>
      </c>
      <c r="F571" s="7">
        <v>76.944835626383437</v>
      </c>
      <c r="G571" s="7">
        <v>85.036493763189256</v>
      </c>
      <c r="H571" s="7">
        <v>235.56324253079251</v>
      </c>
      <c r="I571" s="7">
        <f t="shared" si="12"/>
        <v>188.41504107434815</v>
      </c>
    </row>
    <row r="572" spans="1:9" x14ac:dyDescent="0.25">
      <c r="A572" s="14"/>
      <c r="B572" s="5">
        <f>DATE(YEAR(siječanj!B572),MONTH(siječanj!B572)+2,DAY(siječanj!B572))</f>
        <v>43896</v>
      </c>
      <c r="C572" s="8">
        <v>5.9270833333333304</v>
      </c>
      <c r="D572">
        <v>1.0272499289583878</v>
      </c>
      <c r="E572" s="6">
        <v>180.26830635706125</v>
      </c>
      <c r="F572" s="7">
        <v>75.087931924547377</v>
      </c>
      <c r="G572" s="7">
        <v>70.481843282463615</v>
      </c>
      <c r="H572" s="7">
        <v>236.98180069482981</v>
      </c>
      <c r="I572" s="7">
        <f t="shared" si="12"/>
        <v>185.18060489874006</v>
      </c>
    </row>
    <row r="573" spans="1:9" x14ac:dyDescent="0.25">
      <c r="A573" s="14"/>
      <c r="B573" s="5">
        <f>DATE(YEAR(siječanj!B573),MONTH(siječanj!B573)+2,DAY(siječanj!B573))</f>
        <v>43896</v>
      </c>
      <c r="C573" s="8">
        <v>5.9375</v>
      </c>
      <c r="D573">
        <v>1.0272499289583878</v>
      </c>
      <c r="E573" s="6">
        <v>172.9758691006987</v>
      </c>
      <c r="F573" s="7">
        <v>73.325440057442435</v>
      </c>
      <c r="G573" s="7">
        <v>65.121074631415397</v>
      </c>
      <c r="H573" s="7">
        <v>236.7695634226144</v>
      </c>
      <c r="I573" s="7">
        <f t="shared" si="12"/>
        <v>177.68944924520812</v>
      </c>
    </row>
    <row r="574" spans="1:9" x14ac:dyDescent="0.25">
      <c r="A574" s="14"/>
      <c r="B574" s="5">
        <f>DATE(YEAR(siječanj!B574),MONTH(siječanj!B574)+2,DAY(siječanj!B574))</f>
        <v>43896</v>
      </c>
      <c r="C574" s="8">
        <v>5.9479166666666696</v>
      </c>
      <c r="D574">
        <v>1.0272499289583878</v>
      </c>
      <c r="E574" s="6">
        <v>166.23907286751972</v>
      </c>
      <c r="F574" s="7">
        <v>72.320483515873335</v>
      </c>
      <c r="G574" s="7">
        <v>63.270221608392262</v>
      </c>
      <c r="H574" s="7">
        <v>235.93002487778222</v>
      </c>
      <c r="I574" s="7">
        <f t="shared" si="12"/>
        <v>170.76907579326789</v>
      </c>
    </row>
    <row r="575" spans="1:9" x14ac:dyDescent="0.25">
      <c r="A575" s="14"/>
      <c r="B575" s="5">
        <f>DATE(YEAR(siječanj!B575),MONTH(siječanj!B575)+2,DAY(siječanj!B575))</f>
        <v>43896</v>
      </c>
      <c r="C575" s="8">
        <v>5.9583333333333304</v>
      </c>
      <c r="D575">
        <v>1.0272499289583878</v>
      </c>
      <c r="E575" s="6">
        <v>156.56661442082529</v>
      </c>
      <c r="F575" s="7">
        <v>69.537370614963152</v>
      </c>
      <c r="G575" s="7">
        <v>62.253281060059344</v>
      </c>
      <c r="H575" s="7">
        <v>235.4863889253115</v>
      </c>
      <c r="I575" s="7">
        <f t="shared" si="12"/>
        <v>160.83304354104808</v>
      </c>
    </row>
    <row r="576" spans="1:9" x14ac:dyDescent="0.25">
      <c r="A576" s="14"/>
      <c r="B576" s="5">
        <f>DATE(YEAR(siječanj!B576),MONTH(siječanj!B576)+2,DAY(siječanj!B576))</f>
        <v>43896</v>
      </c>
      <c r="C576" s="8">
        <v>5.96875</v>
      </c>
      <c r="D576">
        <v>1.0272499289583878</v>
      </c>
      <c r="E576" s="6">
        <v>146.18074548135186</v>
      </c>
      <c r="F576" s="7">
        <v>67.404153767708479</v>
      </c>
      <c r="G576" s="7">
        <v>61.062919780023392</v>
      </c>
      <c r="H576" s="7">
        <v>235.98913806040619</v>
      </c>
      <c r="I576" s="7">
        <f t="shared" si="12"/>
        <v>150.16416041080288</v>
      </c>
    </row>
    <row r="577" spans="1:9" x14ac:dyDescent="0.25">
      <c r="A577" s="14"/>
      <c r="B577" s="5">
        <f>DATE(YEAR(siječanj!B577),MONTH(siječanj!B577)+2,DAY(siječanj!B577))</f>
        <v>43896</v>
      </c>
      <c r="C577" s="8">
        <v>5.9791666666666696</v>
      </c>
      <c r="D577">
        <v>1.0272499289583878</v>
      </c>
      <c r="E577" s="6">
        <v>135.60026780486697</v>
      </c>
      <c r="F577" s="7">
        <v>66.267708484247535</v>
      </c>
      <c r="G577" s="7">
        <v>59.336241351215932</v>
      </c>
      <c r="H577" s="7">
        <v>236.90920805472203</v>
      </c>
      <c r="I577" s="7">
        <f t="shared" si="12"/>
        <v>139.29536546928796</v>
      </c>
    </row>
    <row r="578" spans="1:9" ht="15.75" thickBot="1" x14ac:dyDescent="0.3">
      <c r="A578" s="14"/>
      <c r="B578" s="5">
        <f>DATE(YEAR(siječanj!B578),MONTH(siječanj!B578)+2,DAY(siječanj!B578))</f>
        <v>43896</v>
      </c>
      <c r="C578" s="8">
        <v>5.9895833333333304</v>
      </c>
      <c r="D578">
        <v>1.0272499289583878</v>
      </c>
      <c r="E578" s="6">
        <v>125.36027069461504</v>
      </c>
      <c r="F578" s="7">
        <v>64.516612254662363</v>
      </c>
      <c r="G578" s="7">
        <v>58.371626576031723</v>
      </c>
      <c r="H578" s="7">
        <v>238.4339400822324</v>
      </c>
      <c r="I578" s="7">
        <f t="shared" si="12"/>
        <v>128.77632916524757</v>
      </c>
    </row>
    <row r="579" spans="1:9" x14ac:dyDescent="0.25">
      <c r="A579" s="15">
        <f t="shared" ref="A579" si="13">A483+1</f>
        <v>67</v>
      </c>
      <c r="B579" s="5">
        <f>DATE(YEAR(siječanj!B579),MONTH(siječanj!B579)+2,DAY(siječanj!B579))</f>
        <v>43897</v>
      </c>
      <c r="C579" s="8">
        <v>6</v>
      </c>
      <c r="D579">
        <v>1.0234010564959179</v>
      </c>
      <c r="E579" s="6">
        <v>122.92801265489369</v>
      </c>
      <c r="F579" s="7">
        <v>63.737167483230287</v>
      </c>
      <c r="G579" s="7">
        <v>59.670712210515433</v>
      </c>
      <c r="H579" s="7">
        <v>239.45676680898632</v>
      </c>
      <c r="I579" s="7">
        <f t="shared" si="12"/>
        <v>125.80465802396178</v>
      </c>
    </row>
    <row r="580" spans="1:9" x14ac:dyDescent="0.25">
      <c r="A580" s="16"/>
      <c r="B580" s="5">
        <f>DATE(YEAR(siječanj!B580),MONTH(siječanj!B580)+2,DAY(siječanj!B580))</f>
        <v>43897</v>
      </c>
      <c r="C580" s="8">
        <v>6.0104166666666696</v>
      </c>
      <c r="D580">
        <v>1.0234010564959179</v>
      </c>
      <c r="E580" s="6">
        <v>113.76555159221382</v>
      </c>
      <c r="F580" s="7">
        <v>62.173688420506799</v>
      </c>
      <c r="G580" s="7">
        <v>57.932259882040341</v>
      </c>
      <c r="H580" s="7">
        <v>240.53679216970048</v>
      </c>
      <c r="I580" s="7">
        <f t="shared" ref="I580:I643" si="14">D580*E580</f>
        <v>116.42778569231248</v>
      </c>
    </row>
    <row r="581" spans="1:9" x14ac:dyDescent="0.25">
      <c r="A581" s="16"/>
      <c r="B581" s="5">
        <f>DATE(YEAR(siječanj!B581),MONTH(siječanj!B581)+2,DAY(siječanj!B581))</f>
        <v>43897</v>
      </c>
      <c r="C581" s="8">
        <v>6.0208333333333304</v>
      </c>
      <c r="D581">
        <v>1.0234010564959179</v>
      </c>
      <c r="E581" s="6">
        <v>105.35879206516459</v>
      </c>
      <c r="F581" s="7">
        <v>59.984868237453931</v>
      </c>
      <c r="G581" s="7">
        <v>59.71540096779129</v>
      </c>
      <c r="H581" s="7">
        <v>240.45752547663659</v>
      </c>
      <c r="I581" s="7">
        <f t="shared" si="14"/>
        <v>107.82429911062319</v>
      </c>
    </row>
    <row r="582" spans="1:9" x14ac:dyDescent="0.25">
      <c r="A582" s="16"/>
      <c r="B582" s="5">
        <f>DATE(YEAR(siječanj!B582),MONTH(siječanj!B582)+2,DAY(siječanj!B582))</f>
        <v>43897</v>
      </c>
      <c r="C582" s="8">
        <v>6.03125</v>
      </c>
      <c r="D582">
        <v>1.0234010564959179</v>
      </c>
      <c r="E582" s="6">
        <v>97.712594503449608</v>
      </c>
      <c r="F582" s="7">
        <v>59.303835598412057</v>
      </c>
      <c r="G582" s="7">
        <v>58.33419038076201</v>
      </c>
      <c r="H582" s="7">
        <v>241.34616960746536</v>
      </c>
      <c r="I582" s="7">
        <f t="shared" si="14"/>
        <v>99.999172447787558</v>
      </c>
    </row>
    <row r="583" spans="1:9" x14ac:dyDescent="0.25">
      <c r="A583" s="16"/>
      <c r="B583" s="5">
        <f>DATE(YEAR(siječanj!B583),MONTH(siječanj!B583)+2,DAY(siječanj!B583))</f>
        <v>43897</v>
      </c>
      <c r="C583" s="8">
        <v>6.0416666666666696</v>
      </c>
      <c r="D583">
        <v>1.0234010564959179</v>
      </c>
      <c r="E583" s="6">
        <v>91.166403144818105</v>
      </c>
      <c r="F583" s="7">
        <v>58.269650429057442</v>
      </c>
      <c r="G583" s="7">
        <v>58.391926541138936</v>
      </c>
      <c r="H583" s="7">
        <v>242.94194193832911</v>
      </c>
      <c r="I583" s="7">
        <f t="shared" si="14"/>
        <v>93.299793295339626</v>
      </c>
    </row>
    <row r="584" spans="1:9" x14ac:dyDescent="0.25">
      <c r="A584" s="16"/>
      <c r="B584" s="5">
        <f>DATE(YEAR(siječanj!B584),MONTH(siječanj!B584)+2,DAY(siječanj!B584))</f>
        <v>43897</v>
      </c>
      <c r="C584" s="8">
        <v>6.0520833333333304</v>
      </c>
      <c r="D584">
        <v>1.0234010564959179</v>
      </c>
      <c r="E584" s="6">
        <v>87.254603977624228</v>
      </c>
      <c r="F584" s="7">
        <v>57.76642661181539</v>
      </c>
      <c r="G584" s="7">
        <v>59.71393123269673</v>
      </c>
      <c r="H584" s="7">
        <v>243.80698955540379</v>
      </c>
      <c r="I584" s="7">
        <f t="shared" si="14"/>
        <v>89.296453894833562</v>
      </c>
    </row>
    <row r="585" spans="1:9" x14ac:dyDescent="0.25">
      <c r="A585" s="16"/>
      <c r="B585" s="5">
        <f>DATE(YEAR(siječanj!B585),MONTH(siječanj!B585)+2,DAY(siječanj!B585))</f>
        <v>43897</v>
      </c>
      <c r="C585" s="8">
        <v>6.0625</v>
      </c>
      <c r="D585">
        <v>1.0234010564959179</v>
      </c>
      <c r="E585" s="6">
        <v>81.518649590412693</v>
      </c>
      <c r="F585" s="7">
        <v>57.561882333716994</v>
      </c>
      <c r="G585" s="7">
        <v>56.305311189091022</v>
      </c>
      <c r="H585" s="7">
        <v>243.6331765982097</v>
      </c>
      <c r="I585" s="7">
        <f t="shared" si="14"/>
        <v>83.426272114948873</v>
      </c>
    </row>
    <row r="586" spans="1:9" x14ac:dyDescent="0.25">
      <c r="A586" s="16"/>
      <c r="B586" s="5">
        <f>DATE(YEAR(siječanj!B586),MONTH(siječanj!B586)+2,DAY(siječanj!B586))</f>
        <v>43897</v>
      </c>
      <c r="C586" s="8">
        <v>6.0729166666666696</v>
      </c>
      <c r="D586">
        <v>1.0234010564959179</v>
      </c>
      <c r="E586" s="6">
        <v>77.7919160974634</v>
      </c>
      <c r="F586" s="7">
        <v>57.196440311798362</v>
      </c>
      <c r="G586" s="7">
        <v>57.665565035657487</v>
      </c>
      <c r="H586" s="7">
        <v>243.2276345916562</v>
      </c>
      <c r="I586" s="7">
        <f t="shared" si="14"/>
        <v>79.612329120985848</v>
      </c>
    </row>
    <row r="587" spans="1:9" x14ac:dyDescent="0.25">
      <c r="A587" s="16"/>
      <c r="B587" s="5">
        <f>DATE(YEAR(siječanj!B587),MONTH(siječanj!B587)+2,DAY(siječanj!B587))</f>
        <v>43897</v>
      </c>
      <c r="C587" s="8">
        <v>6.0833333333333304</v>
      </c>
      <c r="D587">
        <v>1.0234010564959179</v>
      </c>
      <c r="E587" s="6">
        <v>75.408629735681501</v>
      </c>
      <c r="F587" s="7">
        <v>57.044966114868352</v>
      </c>
      <c r="G587" s="7">
        <v>54.621519390059284</v>
      </c>
      <c r="H587" s="7">
        <v>243.57165928379175</v>
      </c>
      <c r="I587" s="7">
        <f t="shared" si="14"/>
        <v>77.173271340405947</v>
      </c>
    </row>
    <row r="588" spans="1:9" x14ac:dyDescent="0.25">
      <c r="A588" s="16"/>
      <c r="B588" s="5">
        <f>DATE(YEAR(siječanj!B588),MONTH(siječanj!B588)+2,DAY(siječanj!B588))</f>
        <v>43897</v>
      </c>
      <c r="C588" s="8">
        <v>6.09375</v>
      </c>
      <c r="D588">
        <v>1.0234010564959179</v>
      </c>
      <c r="E588" s="6">
        <v>73.118086423624248</v>
      </c>
      <c r="F588" s="7">
        <v>55.470608487168192</v>
      </c>
      <c r="G588" s="7">
        <v>55.702095062786285</v>
      </c>
      <c r="H588" s="7">
        <v>244.32196334243918</v>
      </c>
      <c r="I588" s="7">
        <f t="shared" si="14"/>
        <v>74.829126894896888</v>
      </c>
    </row>
    <row r="589" spans="1:9" x14ac:dyDescent="0.25">
      <c r="A589" s="16"/>
      <c r="B589" s="5">
        <f>DATE(YEAR(siječanj!B589),MONTH(siječanj!B589)+2,DAY(siječanj!B589))</f>
        <v>43897</v>
      </c>
      <c r="C589" s="8">
        <v>6.1041666666666696</v>
      </c>
      <c r="D589">
        <v>1.0234010564959179</v>
      </c>
      <c r="E589" s="6">
        <v>72.102573899074869</v>
      </c>
      <c r="F589" s="7">
        <v>56.183803840054111</v>
      </c>
      <c r="G589" s="7">
        <v>53.906907755878798</v>
      </c>
      <c r="H589" s="7">
        <v>243.64807206543804</v>
      </c>
      <c r="I589" s="7">
        <f t="shared" si="14"/>
        <v>73.789850304388224</v>
      </c>
    </row>
    <row r="590" spans="1:9" x14ac:dyDescent="0.25">
      <c r="A590" s="16"/>
      <c r="B590" s="5">
        <f>DATE(YEAR(siječanj!B590),MONTH(siječanj!B590)+2,DAY(siječanj!B590))</f>
        <v>43897</v>
      </c>
      <c r="C590" s="8">
        <v>6.1145833333333304</v>
      </c>
      <c r="D590">
        <v>1.0234010564959179</v>
      </c>
      <c r="E590" s="6">
        <v>69.366539002877232</v>
      </c>
      <c r="F590" s="7">
        <v>56.034979138868238</v>
      </c>
      <c r="G590" s="7">
        <v>53.032022911290795</v>
      </c>
      <c r="H590" s="7">
        <v>243.51022953708815</v>
      </c>
      <c r="I590" s="7">
        <f t="shared" si="14"/>
        <v>70.989789301009864</v>
      </c>
    </row>
    <row r="591" spans="1:9" x14ac:dyDescent="0.25">
      <c r="A591" s="16"/>
      <c r="B591" s="5">
        <f>DATE(YEAR(siječanj!B591),MONTH(siječanj!B591)+2,DAY(siječanj!B591))</f>
        <v>43897</v>
      </c>
      <c r="C591" s="8">
        <v>6.125</v>
      </c>
      <c r="D591">
        <v>1.0234010564959179</v>
      </c>
      <c r="E591" s="6">
        <v>68.467115896841094</v>
      </c>
      <c r="F591" s="7">
        <v>55.674090561980357</v>
      </c>
      <c r="G591" s="7">
        <v>54.382993798867616</v>
      </c>
      <c r="H591" s="7">
        <v>243.80661241717951</v>
      </c>
      <c r="I591" s="7">
        <f t="shared" si="14"/>
        <v>70.069318744055636</v>
      </c>
    </row>
    <row r="592" spans="1:9" x14ac:dyDescent="0.25">
      <c r="A592" s="16"/>
      <c r="B592" s="5">
        <f>DATE(YEAR(siječanj!B592),MONTH(siječanj!B592)+2,DAY(siječanj!B592))</f>
        <v>43897</v>
      </c>
      <c r="C592" s="8">
        <v>6.1354166666666696</v>
      </c>
      <c r="D592">
        <v>1.0234010564959179</v>
      </c>
      <c r="E592" s="6">
        <v>66.036869611370562</v>
      </c>
      <c r="F592" s="7">
        <v>55.965142279034644</v>
      </c>
      <c r="G592" s="7">
        <v>55.080381098874476</v>
      </c>
      <c r="H592" s="7">
        <v>243.16888163076624</v>
      </c>
      <c r="I592" s="7">
        <f t="shared" si="14"/>
        <v>67.582202127959818</v>
      </c>
    </row>
    <row r="593" spans="1:9" x14ac:dyDescent="0.25">
      <c r="A593" s="16"/>
      <c r="B593" s="5">
        <f>DATE(YEAR(siječanj!B593),MONTH(siječanj!B593)+2,DAY(siječanj!B593))</f>
        <v>43897</v>
      </c>
      <c r="C593" s="8">
        <v>6.1458333333333304</v>
      </c>
      <c r="D593">
        <v>1.0234010564959179</v>
      </c>
      <c r="E593" s="6">
        <v>65.60998282484266</v>
      </c>
      <c r="F593" s="7">
        <v>55.870966934846493</v>
      </c>
      <c r="G593" s="7">
        <v>55.395409004811277</v>
      </c>
      <c r="H593" s="7">
        <v>242.99181374182626</v>
      </c>
      <c r="I593" s="7">
        <f t="shared" si="14"/>
        <v>67.145325739623004</v>
      </c>
    </row>
    <row r="594" spans="1:9" x14ac:dyDescent="0.25">
      <c r="A594" s="16"/>
      <c r="B594" s="5">
        <f>DATE(YEAR(siječanj!B594),MONTH(siječanj!B594)+2,DAY(siječanj!B594))</f>
        <v>43897</v>
      </c>
      <c r="C594" s="8">
        <v>6.15625</v>
      </c>
      <c r="D594">
        <v>1.0234010564959179</v>
      </c>
      <c r="E594" s="6">
        <v>64.540289475482709</v>
      </c>
      <c r="F594" s="7">
        <v>56.983370349210148</v>
      </c>
      <c r="G594" s="7">
        <v>57.570685025138637</v>
      </c>
      <c r="H594" s="7">
        <v>242.53719003138008</v>
      </c>
      <c r="I594" s="7">
        <f t="shared" si="14"/>
        <v>66.050600435761382</v>
      </c>
    </row>
    <row r="595" spans="1:9" x14ac:dyDescent="0.25">
      <c r="A595" s="16"/>
      <c r="B595" s="5">
        <f>DATE(YEAR(siječanj!B595),MONTH(siječanj!B595)+2,DAY(siječanj!B595))</f>
        <v>43897</v>
      </c>
      <c r="C595" s="8">
        <v>6.1666666666666696</v>
      </c>
      <c r="D595">
        <v>1.0234010564959179</v>
      </c>
      <c r="E595" s="6">
        <v>64.979355823024193</v>
      </c>
      <c r="F595" s="7">
        <v>56.917894535321508</v>
      </c>
      <c r="G595" s="7">
        <v>55.722058630760131</v>
      </c>
      <c r="H595" s="7">
        <v>242.66461100663471</v>
      </c>
      <c r="I595" s="7">
        <f t="shared" si="14"/>
        <v>66.49994139970714</v>
      </c>
    </row>
    <row r="596" spans="1:9" x14ac:dyDescent="0.25">
      <c r="A596" s="16"/>
      <c r="B596" s="5">
        <f>DATE(YEAR(siječanj!B596),MONTH(siječanj!B596)+2,DAY(siječanj!B596))</f>
        <v>43897</v>
      </c>
      <c r="C596" s="8">
        <v>6.1770833333333304</v>
      </c>
      <c r="D596">
        <v>1.0234010564959179</v>
      </c>
      <c r="E596" s="6">
        <v>64.629308618779234</v>
      </c>
      <c r="F596" s="7">
        <v>55.980834829470773</v>
      </c>
      <c r="G596" s="7">
        <v>54.986334071733474</v>
      </c>
      <c r="H596" s="7">
        <v>242.83487548122233</v>
      </c>
      <c r="I596" s="7">
        <f t="shared" si="14"/>
        <v>66.141702721059403</v>
      </c>
    </row>
    <row r="597" spans="1:9" x14ac:dyDescent="0.25">
      <c r="A597" s="16"/>
      <c r="B597" s="5">
        <f>DATE(YEAR(siječanj!B597),MONTH(siječanj!B597)+2,DAY(siječanj!B597))</f>
        <v>43897</v>
      </c>
      <c r="C597" s="8">
        <v>6.1875</v>
      </c>
      <c r="D597">
        <v>1.0234010564959179</v>
      </c>
      <c r="E597" s="6">
        <v>65.738564176367419</v>
      </c>
      <c r="F597" s="7">
        <v>56.406201149989663</v>
      </c>
      <c r="G597" s="7">
        <v>55.852540671226329</v>
      </c>
      <c r="H597" s="7">
        <v>242.36969190049575</v>
      </c>
      <c r="I597" s="7">
        <f t="shared" si="14"/>
        <v>67.27691603061912</v>
      </c>
    </row>
    <row r="598" spans="1:9" x14ac:dyDescent="0.25">
      <c r="A598" s="16"/>
      <c r="B598" s="5">
        <f>DATE(YEAR(siječanj!B598),MONTH(siječanj!B598)+2,DAY(siječanj!B598))</f>
        <v>43897</v>
      </c>
      <c r="C598" s="8">
        <v>6.1979166666666696</v>
      </c>
      <c r="D598">
        <v>1.0234010564959179</v>
      </c>
      <c r="E598" s="6">
        <v>65.173494037435034</v>
      </c>
      <c r="F598" s="7">
        <v>56.410534137734601</v>
      </c>
      <c r="G598" s="7">
        <v>53.99032623549671</v>
      </c>
      <c r="H598" s="7">
        <v>242.4926011482861</v>
      </c>
      <c r="I598" s="7">
        <f t="shared" si="14"/>
        <v>66.698622653441419</v>
      </c>
    </row>
    <row r="599" spans="1:9" x14ac:dyDescent="0.25">
      <c r="A599" s="16"/>
      <c r="B599" s="5">
        <f>DATE(YEAR(siječanj!B599),MONTH(siječanj!B599)+2,DAY(siječanj!B599))</f>
        <v>43897</v>
      </c>
      <c r="C599" s="8">
        <v>6.2083333333333304</v>
      </c>
      <c r="D599">
        <v>1.0234010564959179</v>
      </c>
      <c r="E599" s="6">
        <v>67.085948373470984</v>
      </c>
      <c r="F599" s="7">
        <v>54.42627025772299</v>
      </c>
      <c r="G599" s="7">
        <v>55.79273006186034</v>
      </c>
      <c r="H599" s="7">
        <v>242.17852361937025</v>
      </c>
      <c r="I599" s="7">
        <f t="shared" si="14"/>
        <v>68.655830441440813</v>
      </c>
    </row>
    <row r="600" spans="1:9" x14ac:dyDescent="0.25">
      <c r="A600" s="16"/>
      <c r="B600" s="5">
        <f>DATE(YEAR(siječanj!B600),MONTH(siječanj!B600)+2,DAY(siječanj!B600))</f>
        <v>43897</v>
      </c>
      <c r="C600" s="8">
        <v>6.21875</v>
      </c>
      <c r="D600">
        <v>1.0234010564959179</v>
      </c>
      <c r="E600" s="6">
        <v>68.882054945599165</v>
      </c>
      <c r="F600" s="7">
        <v>53.932862802171364</v>
      </c>
      <c r="G600" s="7">
        <v>53.99716230581393</v>
      </c>
      <c r="H600" s="7">
        <v>241.93374499039749</v>
      </c>
      <c r="I600" s="7">
        <f t="shared" si="14"/>
        <v>70.493967804936062</v>
      </c>
    </row>
    <row r="601" spans="1:9" x14ac:dyDescent="0.25">
      <c r="A601" s="16"/>
      <c r="B601" s="5">
        <f>DATE(YEAR(siječanj!B601),MONTH(siječanj!B601)+2,DAY(siječanj!B601))</f>
        <v>43897</v>
      </c>
      <c r="C601" s="8">
        <v>6.2291666666666696</v>
      </c>
      <c r="D601">
        <v>1.0234010564959179</v>
      </c>
      <c r="E601" s="6">
        <v>69.152952193538766</v>
      </c>
      <c r="F601" s="7">
        <v>55.074102029520326</v>
      </c>
      <c r="G601" s="7">
        <v>54.495410512326778</v>
      </c>
      <c r="H601" s="7">
        <v>241.71068016932034</v>
      </c>
      <c r="I601" s="7">
        <f t="shared" si="14"/>
        <v>70.771204334679283</v>
      </c>
    </row>
    <row r="602" spans="1:9" x14ac:dyDescent="0.25">
      <c r="A602" s="16"/>
      <c r="B602" s="5">
        <f>DATE(YEAR(siječanj!B602),MONTH(siječanj!B602)+2,DAY(siječanj!B602))</f>
        <v>43897</v>
      </c>
      <c r="C602" s="8">
        <v>6.2395833333333304</v>
      </c>
      <c r="D602">
        <v>1.0234010564959179</v>
      </c>
      <c r="E602" s="6">
        <v>71.384539711345411</v>
      </c>
      <c r="F602" s="7">
        <v>56.100002013242367</v>
      </c>
      <c r="G602" s="7">
        <v>53.753406540144056</v>
      </c>
      <c r="H602" s="7">
        <v>241.33696703675739</v>
      </c>
      <c r="I602" s="7">
        <f t="shared" si="14"/>
        <v>73.055013358065708</v>
      </c>
    </row>
    <row r="603" spans="1:9" x14ac:dyDescent="0.25">
      <c r="A603" s="16"/>
      <c r="B603" s="5">
        <f>DATE(YEAR(siječanj!B603),MONTH(siječanj!B603)+2,DAY(siječanj!B603))</f>
        <v>43897</v>
      </c>
      <c r="C603" s="8">
        <v>6.25</v>
      </c>
      <c r="D603">
        <v>1.0234010564959179</v>
      </c>
      <c r="E603" s="6">
        <v>74.911490683279808</v>
      </c>
      <c r="F603" s="7">
        <v>56.842562276599558</v>
      </c>
      <c r="G603" s="7">
        <v>55.396758598072495</v>
      </c>
      <c r="H603" s="7">
        <v>240.83570953806961</v>
      </c>
      <c r="I603" s="7">
        <f t="shared" si="14"/>
        <v>76.664498708952664</v>
      </c>
    </row>
    <row r="604" spans="1:9" x14ac:dyDescent="0.25">
      <c r="A604" s="16"/>
      <c r="B604" s="5">
        <f>DATE(YEAR(siječanj!B604),MONTH(siječanj!B604)+2,DAY(siječanj!B604))</f>
        <v>43897</v>
      </c>
      <c r="C604" s="8">
        <v>6.2604166666666696</v>
      </c>
      <c r="D604">
        <v>1.0234010564959179</v>
      </c>
      <c r="E604" s="6">
        <v>75.440187165887338</v>
      </c>
      <c r="F604" s="7">
        <v>60.564041593818239</v>
      </c>
      <c r="G604" s="7">
        <v>57.827944732876283</v>
      </c>
      <c r="H604" s="7">
        <v>231.18611261396589</v>
      </c>
      <c r="I604" s="7">
        <f t="shared" si="14"/>
        <v>77.205567247818891</v>
      </c>
    </row>
    <row r="605" spans="1:9" x14ac:dyDescent="0.25">
      <c r="A605" s="16"/>
      <c r="B605" s="5">
        <f>DATE(YEAR(siječanj!B605),MONTH(siječanj!B605)+2,DAY(siječanj!B605))</f>
        <v>43897</v>
      </c>
      <c r="C605" s="8">
        <v>6.2708333333333304</v>
      </c>
      <c r="D605">
        <v>1.0234010564959179</v>
      </c>
      <c r="E605" s="6">
        <v>78.587295752944144</v>
      </c>
      <c r="F605" s="7">
        <v>66.917035357274159</v>
      </c>
      <c r="G605" s="7">
        <v>58.647340069370877</v>
      </c>
      <c r="H605" s="7">
        <v>218.42989280438775</v>
      </c>
      <c r="I605" s="7">
        <f t="shared" si="14"/>
        <v>80.426321500720206</v>
      </c>
    </row>
    <row r="606" spans="1:9" x14ac:dyDescent="0.25">
      <c r="A606" s="16"/>
      <c r="B606" s="5">
        <f>DATE(YEAR(siječanj!B606),MONTH(siječanj!B606)+2,DAY(siječanj!B606))</f>
        <v>43897</v>
      </c>
      <c r="C606" s="8">
        <v>6.28125</v>
      </c>
      <c r="D606">
        <v>1.0234010564959179</v>
      </c>
      <c r="E606" s="6">
        <v>82.284106366016374</v>
      </c>
      <c r="F606" s="7">
        <v>66.334651341165454</v>
      </c>
      <c r="G606" s="7">
        <v>58.366909006709122</v>
      </c>
      <c r="H606" s="7">
        <v>195.23921759295874</v>
      </c>
      <c r="I606" s="7">
        <f t="shared" si="14"/>
        <v>84.209641387803643</v>
      </c>
    </row>
    <row r="607" spans="1:9" x14ac:dyDescent="0.25">
      <c r="A607" s="16"/>
      <c r="B607" s="5">
        <f>DATE(YEAR(siječanj!B607),MONTH(siječanj!B607)+2,DAY(siječanj!B607))</f>
        <v>43897</v>
      </c>
      <c r="C607" s="8">
        <v>6.2916666666666696</v>
      </c>
      <c r="D607">
        <v>1.0234010564959179</v>
      </c>
      <c r="E607" s="6">
        <v>86.90980226541997</v>
      </c>
      <c r="F607" s="7">
        <v>68.035495334526445</v>
      </c>
      <c r="G607" s="7">
        <v>63.466661515363839</v>
      </c>
      <c r="H607" s="7">
        <v>157.259668943674</v>
      </c>
      <c r="I607" s="7">
        <f t="shared" si="14"/>
        <v>88.94358345828212</v>
      </c>
    </row>
    <row r="608" spans="1:9" x14ac:dyDescent="0.25">
      <c r="A608" s="16"/>
      <c r="B608" s="5">
        <f>DATE(YEAR(siječanj!B608),MONTH(siječanj!B608)+2,DAY(siječanj!B608))</f>
        <v>43897</v>
      </c>
      <c r="C608" s="8">
        <v>6.3020833333333304</v>
      </c>
      <c r="D608">
        <v>1.0234010564959179</v>
      </c>
      <c r="E608" s="6">
        <v>89.615112723406227</v>
      </c>
      <c r="F608" s="7">
        <v>73.258681582981765</v>
      </c>
      <c r="G608" s="7">
        <v>72.0422053666464</v>
      </c>
      <c r="H608" s="7">
        <v>131.9281422321877</v>
      </c>
      <c r="I608" s="7">
        <f t="shared" si="14"/>
        <v>91.712201039134712</v>
      </c>
    </row>
    <row r="609" spans="1:9" x14ac:dyDescent="0.25">
      <c r="A609" s="16"/>
      <c r="B609" s="5">
        <f>DATE(YEAR(siječanj!B609),MONTH(siječanj!B609)+2,DAY(siječanj!B609))</f>
        <v>43897</v>
      </c>
      <c r="C609" s="8">
        <v>6.3125</v>
      </c>
      <c r="D609">
        <v>1.0234010564959179</v>
      </c>
      <c r="E609" s="6">
        <v>93.391109637953406</v>
      </c>
      <c r="F609" s="7">
        <v>76.033180616487783</v>
      </c>
      <c r="G609" s="7">
        <v>75.905678386561419</v>
      </c>
      <c r="H609" s="7">
        <v>43.106926899849647</v>
      </c>
      <c r="I609" s="7">
        <f t="shared" si="14"/>
        <v>95.576560270807619</v>
      </c>
    </row>
    <row r="610" spans="1:9" x14ac:dyDescent="0.25">
      <c r="A610" s="16"/>
      <c r="B610" s="5">
        <f>DATE(YEAR(siječanj!B610),MONTH(siječanj!B610)+2,DAY(siječanj!B610))</f>
        <v>43897</v>
      </c>
      <c r="C610" s="8">
        <v>6.3229166666666696</v>
      </c>
      <c r="D610">
        <v>1.0234010564959179</v>
      </c>
      <c r="E610" s="6">
        <v>99.379339776360069</v>
      </c>
      <c r="F610" s="7">
        <v>80.367354822458324</v>
      </c>
      <c r="G610" s="7">
        <v>80.639562970136296</v>
      </c>
      <c r="H610" s="7">
        <v>6.8630519461533517</v>
      </c>
      <c r="I610" s="7">
        <f t="shared" si="14"/>
        <v>101.70492132099369</v>
      </c>
    </row>
    <row r="611" spans="1:9" x14ac:dyDescent="0.25">
      <c r="A611" s="16"/>
      <c r="B611" s="5">
        <f>DATE(YEAR(siječanj!B611),MONTH(siječanj!B611)+2,DAY(siječanj!B611))</f>
        <v>43897</v>
      </c>
      <c r="C611" s="8">
        <v>6.3333333333333304</v>
      </c>
      <c r="D611">
        <v>1.0234010564959179</v>
      </c>
      <c r="E611" s="6">
        <v>105.17970664476715</v>
      </c>
      <c r="F611" s="7">
        <v>84.171389380745282</v>
      </c>
      <c r="G611" s="7">
        <v>83.690584851523965</v>
      </c>
      <c r="H611" s="7">
        <v>4.0255146959972148</v>
      </c>
      <c r="I611" s="7">
        <f t="shared" si="14"/>
        <v>107.64102290218543</v>
      </c>
    </row>
    <row r="612" spans="1:9" x14ac:dyDescent="0.25">
      <c r="A612" s="16"/>
      <c r="B612" s="5">
        <f>DATE(YEAR(siječanj!B612),MONTH(siječanj!B612)+2,DAY(siječanj!B612))</f>
        <v>43897</v>
      </c>
      <c r="C612" s="8">
        <v>6.34375</v>
      </c>
      <c r="D612">
        <v>1.0234010564959179</v>
      </c>
      <c r="E612" s="6">
        <v>111.14698133716185</v>
      </c>
      <c r="F612" s="7">
        <v>97.451339455447481</v>
      </c>
      <c r="G612" s="7">
        <v>94.378258175528757</v>
      </c>
      <c r="H612" s="7">
        <v>2.5819420182859201</v>
      </c>
      <c r="I612" s="7">
        <f t="shared" si="14"/>
        <v>113.74793812678351</v>
      </c>
    </row>
    <row r="613" spans="1:9" x14ac:dyDescent="0.25">
      <c r="A613" s="16"/>
      <c r="B613" s="5">
        <f>DATE(YEAR(siječanj!B613),MONTH(siječanj!B613)+2,DAY(siječanj!B613))</f>
        <v>43897</v>
      </c>
      <c r="C613" s="8">
        <v>6.3541666666666696</v>
      </c>
      <c r="D613">
        <v>1.0234010564959179</v>
      </c>
      <c r="E613" s="6">
        <v>117.35369997128959</v>
      </c>
      <c r="F613" s="7">
        <v>103.37980463607063</v>
      </c>
      <c r="G613" s="7">
        <v>112.29110917713378</v>
      </c>
      <c r="H613" s="7">
        <v>2.0294086474083968</v>
      </c>
      <c r="I613" s="7">
        <f t="shared" si="14"/>
        <v>120.09990053432274</v>
      </c>
    </row>
    <row r="614" spans="1:9" x14ac:dyDescent="0.25">
      <c r="A614" s="16"/>
      <c r="B614" s="5">
        <f>DATE(YEAR(siječanj!B614),MONTH(siječanj!B614)+2,DAY(siječanj!B614))</f>
        <v>43897</v>
      </c>
      <c r="C614" s="8">
        <v>6.3645833333333304</v>
      </c>
      <c r="D614">
        <v>1.0234010564959179</v>
      </c>
      <c r="E614" s="6">
        <v>122.07610447310854</v>
      </c>
      <c r="F614" s="7">
        <v>108.71150396892099</v>
      </c>
      <c r="G614" s="7">
        <v>120.02766656363127</v>
      </c>
      <c r="H614" s="7">
        <v>1.6130779004120055</v>
      </c>
      <c r="I614" s="7">
        <f t="shared" si="14"/>
        <v>124.93281429068534</v>
      </c>
    </row>
    <row r="615" spans="1:9" x14ac:dyDescent="0.25">
      <c r="A615" s="16"/>
      <c r="B615" s="5">
        <f>DATE(YEAR(siječanj!B615),MONTH(siječanj!B615)+2,DAY(siječanj!B615))</f>
        <v>43897</v>
      </c>
      <c r="C615" s="8">
        <v>6.375</v>
      </c>
      <c r="D615">
        <v>1.0234010564959179</v>
      </c>
      <c r="E615" s="6">
        <v>124.31748455835968</v>
      </c>
      <c r="F615" s="7">
        <v>116.29058896488098</v>
      </c>
      <c r="G615" s="7">
        <v>127.84443063806863</v>
      </c>
      <c r="H615" s="7">
        <v>1.463517219741977</v>
      </c>
      <c r="I615" s="7">
        <f t="shared" si="14"/>
        <v>127.22664503794026</v>
      </c>
    </row>
    <row r="616" spans="1:9" x14ac:dyDescent="0.25">
      <c r="A616" s="16"/>
      <c r="B616" s="5">
        <f>DATE(YEAR(siječanj!B616),MONTH(siječanj!B616)+2,DAY(siječanj!B616))</f>
        <v>43897</v>
      </c>
      <c r="C616" s="8">
        <v>6.3854166666666696</v>
      </c>
      <c r="D616">
        <v>1.0234010564959179</v>
      </c>
      <c r="E616" s="6">
        <v>129.37201023741036</v>
      </c>
      <c r="F616" s="7">
        <v>136.30083943524915</v>
      </c>
      <c r="G616" s="7">
        <v>151.45434330116041</v>
      </c>
      <c r="H616" s="7">
        <v>0.9647364942475477</v>
      </c>
      <c r="I616" s="7">
        <f t="shared" si="14"/>
        <v>132.39945195796648</v>
      </c>
    </row>
    <row r="617" spans="1:9" x14ac:dyDescent="0.25">
      <c r="A617" s="16"/>
      <c r="B617" s="5">
        <f>DATE(YEAR(siječanj!B617),MONTH(siječanj!B617)+2,DAY(siječanj!B617))</f>
        <v>43897</v>
      </c>
      <c r="C617" s="8">
        <v>6.3958333333333304</v>
      </c>
      <c r="D617">
        <v>1.0234010564959179</v>
      </c>
      <c r="E617" s="6">
        <v>132.0160957838026</v>
      </c>
      <c r="F617" s="7">
        <v>142.05567245756021</v>
      </c>
      <c r="G617" s="7">
        <v>155.62934809966191</v>
      </c>
      <c r="H617" s="7">
        <v>0.88010627867974889</v>
      </c>
      <c r="I617" s="7">
        <f t="shared" si="14"/>
        <v>135.10541189960989</v>
      </c>
    </row>
    <row r="618" spans="1:9" x14ac:dyDescent="0.25">
      <c r="A618" s="16"/>
      <c r="B618" s="5">
        <f>DATE(YEAR(siječanj!B618),MONTH(siječanj!B618)+2,DAY(siječanj!B618))</f>
        <v>43897</v>
      </c>
      <c r="C618" s="8">
        <v>6.40625</v>
      </c>
      <c r="D618">
        <v>1.0234010564959179</v>
      </c>
      <c r="E618" s="6">
        <v>135.06553900641265</v>
      </c>
      <c r="F618" s="7">
        <v>142.75296682766705</v>
      </c>
      <c r="G618" s="7">
        <v>160.30551654649878</v>
      </c>
      <c r="H618" s="7">
        <v>0.86787366603777083</v>
      </c>
      <c r="I618" s="7">
        <f t="shared" si="14"/>
        <v>138.22621531535333</v>
      </c>
    </row>
    <row r="619" spans="1:9" x14ac:dyDescent="0.25">
      <c r="A619" s="16"/>
      <c r="B619" s="5">
        <f>DATE(YEAR(siječanj!B619),MONTH(siječanj!B619)+2,DAY(siječanj!B619))</f>
        <v>43897</v>
      </c>
      <c r="C619" s="8">
        <v>6.4166666666666696</v>
      </c>
      <c r="D619">
        <v>1.0234010564959179</v>
      </c>
      <c r="E619" s="6">
        <v>136.67511234528712</v>
      </c>
      <c r="F619" s="7">
        <v>146.19065749332066</v>
      </c>
      <c r="G619" s="7">
        <v>155.68458530990529</v>
      </c>
      <c r="H619" s="7">
        <v>0.94685576403004967</v>
      </c>
      <c r="I619" s="7">
        <f t="shared" si="14"/>
        <v>139.87345437086512</v>
      </c>
    </row>
    <row r="620" spans="1:9" x14ac:dyDescent="0.25">
      <c r="A620" s="16"/>
      <c r="B620" s="5">
        <f>DATE(YEAR(siječanj!B620),MONTH(siječanj!B620)+2,DAY(siječanj!B620))</f>
        <v>43897</v>
      </c>
      <c r="C620" s="8">
        <v>6.4270833333333304</v>
      </c>
      <c r="D620">
        <v>1.0234010564959179</v>
      </c>
      <c r="E620" s="6">
        <v>138.7052464465805</v>
      </c>
      <c r="F620" s="7">
        <v>148.0118230649681</v>
      </c>
      <c r="G620" s="7">
        <v>157.08603178639737</v>
      </c>
      <c r="H620" s="7">
        <v>1.2421739003218975</v>
      </c>
      <c r="I620" s="7">
        <f t="shared" si="14"/>
        <v>141.95109575495715</v>
      </c>
    </row>
    <row r="621" spans="1:9" x14ac:dyDescent="0.25">
      <c r="A621" s="16"/>
      <c r="B621" s="5">
        <f>DATE(YEAR(siječanj!B621),MONTH(siječanj!B621)+2,DAY(siječanj!B621))</f>
        <v>43897</v>
      </c>
      <c r="C621" s="8">
        <v>6.4375</v>
      </c>
      <c r="D621">
        <v>1.0234010564959179</v>
      </c>
      <c r="E621" s="6">
        <v>139.93884766998573</v>
      </c>
      <c r="F621" s="7">
        <v>147.95910972377132</v>
      </c>
      <c r="G621" s="7">
        <v>157.40145215565641</v>
      </c>
      <c r="H621" s="7">
        <v>1.7449767701504091</v>
      </c>
      <c r="I621" s="7">
        <f t="shared" si="14"/>
        <v>143.21356455028473</v>
      </c>
    </row>
    <row r="622" spans="1:9" x14ac:dyDescent="0.25">
      <c r="A622" s="16"/>
      <c r="B622" s="5">
        <f>DATE(YEAR(siječanj!B622),MONTH(siječanj!B622)+2,DAY(siječanj!B622))</f>
        <v>43897</v>
      </c>
      <c r="C622" s="8">
        <v>6.4479166666666696</v>
      </c>
      <c r="D622">
        <v>1.0234010564959179</v>
      </c>
      <c r="E622" s="6">
        <v>140.56025576865773</v>
      </c>
      <c r="F622" s="7">
        <v>147.32367967637992</v>
      </c>
      <c r="G622" s="7">
        <v>162.04694839244075</v>
      </c>
      <c r="H622" s="7">
        <v>2.2531769954633498</v>
      </c>
      <c r="I622" s="7">
        <f t="shared" si="14"/>
        <v>143.84951425498076</v>
      </c>
    </row>
    <row r="623" spans="1:9" x14ac:dyDescent="0.25">
      <c r="A623" s="16"/>
      <c r="B623" s="5">
        <f>DATE(YEAR(siječanj!B623),MONTH(siječanj!B623)+2,DAY(siječanj!B623))</f>
        <v>43897</v>
      </c>
      <c r="C623" s="8">
        <v>6.4583333333333304</v>
      </c>
      <c r="D623">
        <v>1.0234010564959179</v>
      </c>
      <c r="E623" s="6">
        <v>143.60447216296282</v>
      </c>
      <c r="F623" s="7">
        <v>143.00576319316011</v>
      </c>
      <c r="G623" s="7">
        <v>165.47904415028174</v>
      </c>
      <c r="H623" s="7">
        <v>2.1402803197387117</v>
      </c>
      <c r="I623" s="7">
        <f t="shared" si="14"/>
        <v>146.9649685291148</v>
      </c>
    </row>
    <row r="624" spans="1:9" x14ac:dyDescent="0.25">
      <c r="A624" s="16"/>
      <c r="B624" s="5">
        <f>DATE(YEAR(siječanj!B624),MONTH(siječanj!B624)+2,DAY(siječanj!B624))</f>
        <v>43897</v>
      </c>
      <c r="C624" s="8">
        <v>6.46875</v>
      </c>
      <c r="D624">
        <v>1.0234010564959179</v>
      </c>
      <c r="E624" s="6">
        <v>144.25543772521249</v>
      </c>
      <c r="F624" s="7">
        <v>142.86048585011878</v>
      </c>
      <c r="G624" s="7">
        <v>154.4311015106309</v>
      </c>
      <c r="H624" s="7">
        <v>1.8103998036458528</v>
      </c>
      <c r="I624" s="7">
        <f t="shared" si="14"/>
        <v>147.63116737326357</v>
      </c>
    </row>
    <row r="625" spans="1:9" x14ac:dyDescent="0.25">
      <c r="A625" s="16"/>
      <c r="B625" s="5">
        <f>DATE(YEAR(siječanj!B625),MONTH(siječanj!B625)+2,DAY(siječanj!B625))</f>
        <v>43897</v>
      </c>
      <c r="C625" s="8">
        <v>6.4791666666666696</v>
      </c>
      <c r="D625">
        <v>1.0234010564959179</v>
      </c>
      <c r="E625" s="6">
        <v>144.53934163234885</v>
      </c>
      <c r="F625" s="7">
        <v>143.6531059506143</v>
      </c>
      <c r="G625" s="7">
        <v>152.08912068708437</v>
      </c>
      <c r="H625" s="7">
        <v>2.4170569876047905</v>
      </c>
      <c r="I625" s="7">
        <f t="shared" si="14"/>
        <v>147.92171493177023</v>
      </c>
    </row>
    <row r="626" spans="1:9" x14ac:dyDescent="0.25">
      <c r="A626" s="16"/>
      <c r="B626" s="5">
        <f>DATE(YEAR(siječanj!B626),MONTH(siječanj!B626)+2,DAY(siječanj!B626))</f>
        <v>43897</v>
      </c>
      <c r="C626" s="8">
        <v>6.4895833333333304</v>
      </c>
      <c r="D626">
        <v>1.0234010564959179</v>
      </c>
      <c r="E626" s="6">
        <v>144.13672163147135</v>
      </c>
      <c r="F626" s="7">
        <v>143.01110627610549</v>
      </c>
      <c r="G626" s="7">
        <v>153.57748177054461</v>
      </c>
      <c r="H626" s="7">
        <v>2.9190777185301382</v>
      </c>
      <c r="I626" s="7">
        <f t="shared" si="14"/>
        <v>147.5096731975058</v>
      </c>
    </row>
    <row r="627" spans="1:9" x14ac:dyDescent="0.25">
      <c r="A627" s="16"/>
      <c r="B627" s="5">
        <f>DATE(YEAR(siječanj!B627),MONTH(siječanj!B627)+2,DAY(siječanj!B627))</f>
        <v>43897</v>
      </c>
      <c r="C627" s="8">
        <v>6.5</v>
      </c>
      <c r="D627">
        <v>1.0234010564959179</v>
      </c>
      <c r="E627" s="6">
        <v>143.89705667181522</v>
      </c>
      <c r="F627" s="7">
        <v>142.81959302775624</v>
      </c>
      <c r="G627" s="7">
        <v>150.08885127066017</v>
      </c>
      <c r="H627" s="7">
        <v>2.7950868104500608</v>
      </c>
      <c r="I627" s="7">
        <f t="shared" si="14"/>
        <v>147.26439982458868</v>
      </c>
    </row>
    <row r="628" spans="1:9" x14ac:dyDescent="0.25">
      <c r="A628" s="16"/>
      <c r="B628" s="5">
        <f>DATE(YEAR(siječanj!B628),MONTH(siječanj!B628)+2,DAY(siječanj!B628))</f>
        <v>43897</v>
      </c>
      <c r="C628" s="8">
        <v>6.5104166666666696</v>
      </c>
      <c r="D628">
        <v>1.0234010564959179</v>
      </c>
      <c r="E628" s="6">
        <v>149.42279256283578</v>
      </c>
      <c r="F628" s="7">
        <v>135.83964680162731</v>
      </c>
      <c r="G628" s="7">
        <v>147.96322586532574</v>
      </c>
      <c r="H628" s="7">
        <v>3.0098446397160186</v>
      </c>
      <c r="I628" s="7">
        <f t="shared" si="14"/>
        <v>152.91944377337654</v>
      </c>
    </row>
    <row r="629" spans="1:9" x14ac:dyDescent="0.25">
      <c r="A629" s="16"/>
      <c r="B629" s="5">
        <f>DATE(YEAR(siječanj!B629),MONTH(siječanj!B629)+2,DAY(siječanj!B629))</f>
        <v>43897</v>
      </c>
      <c r="C629" s="8">
        <v>6.5208333333333304</v>
      </c>
      <c r="D629">
        <v>1.0234010564959179</v>
      </c>
      <c r="E629" s="6">
        <v>150.53382412222351</v>
      </c>
      <c r="F629" s="7">
        <v>134.57699172619138</v>
      </c>
      <c r="G629" s="7">
        <v>144.77183427058773</v>
      </c>
      <c r="H629" s="7">
        <v>2.6036826935484219</v>
      </c>
      <c r="I629" s="7">
        <f t="shared" si="14"/>
        <v>154.05647464505424</v>
      </c>
    </row>
    <row r="630" spans="1:9" x14ac:dyDescent="0.25">
      <c r="A630" s="16"/>
      <c r="B630" s="5">
        <f>DATE(YEAR(siječanj!B630),MONTH(siječanj!B630)+2,DAY(siječanj!B630))</f>
        <v>43897</v>
      </c>
      <c r="C630" s="8">
        <v>6.53125</v>
      </c>
      <c r="D630">
        <v>1.0234010564959179</v>
      </c>
      <c r="E630" s="6">
        <v>150.57194725819713</v>
      </c>
      <c r="F630" s="7">
        <v>130.4361786014567</v>
      </c>
      <c r="G630" s="7">
        <v>139.95550836097283</v>
      </c>
      <c r="H630" s="7">
        <v>2.8418201074579397</v>
      </c>
      <c r="I630" s="7">
        <f t="shared" si="14"/>
        <v>154.09548990268658</v>
      </c>
    </row>
    <row r="631" spans="1:9" x14ac:dyDescent="0.25">
      <c r="A631" s="16"/>
      <c r="B631" s="5">
        <f>DATE(YEAR(siječanj!B631),MONTH(siječanj!B631)+2,DAY(siječanj!B631))</f>
        <v>43897</v>
      </c>
      <c r="C631" s="8">
        <v>6.5416666666666696</v>
      </c>
      <c r="D631">
        <v>1.0234010564959179</v>
      </c>
      <c r="E631" s="6">
        <v>146.36147527509689</v>
      </c>
      <c r="F631" s="7">
        <v>126.11642230197882</v>
      </c>
      <c r="G631" s="7">
        <v>127.41477540893915</v>
      </c>
      <c r="H631" s="7">
        <v>4.2518165372423153</v>
      </c>
      <c r="I631" s="7">
        <f t="shared" si="14"/>
        <v>149.78648842683535</v>
      </c>
    </row>
    <row r="632" spans="1:9" x14ac:dyDescent="0.25">
      <c r="A632" s="16"/>
      <c r="B632" s="5">
        <f>DATE(YEAR(siječanj!B632),MONTH(siječanj!B632)+2,DAY(siječanj!B632))</f>
        <v>43897</v>
      </c>
      <c r="C632" s="8">
        <v>6.5520833333333304</v>
      </c>
      <c r="D632">
        <v>1.0234010564959179</v>
      </c>
      <c r="E632" s="6">
        <v>141.80096394616677</v>
      </c>
      <c r="F632" s="7">
        <v>122.62372153104161</v>
      </c>
      <c r="G632" s="7">
        <v>124.01566258907866</v>
      </c>
      <c r="H632" s="7">
        <v>3.3396097256399626</v>
      </c>
      <c r="I632" s="7">
        <f t="shared" si="14"/>
        <v>145.11925631464663</v>
      </c>
    </row>
    <row r="633" spans="1:9" x14ac:dyDescent="0.25">
      <c r="A633" s="16"/>
      <c r="B633" s="5">
        <f>DATE(YEAR(siječanj!B633),MONTH(siječanj!B633)+2,DAY(siječanj!B633))</f>
        <v>43897</v>
      </c>
      <c r="C633" s="8">
        <v>6.5625</v>
      </c>
      <c r="D633">
        <v>1.0234010564959179</v>
      </c>
      <c r="E633" s="6">
        <v>142.56473902095144</v>
      </c>
      <c r="F633" s="7">
        <v>122.78827084917792</v>
      </c>
      <c r="G633" s="7">
        <v>121.64387457667972</v>
      </c>
      <c r="H633" s="7">
        <v>3.3035935227632232</v>
      </c>
      <c r="I633" s="7">
        <f t="shared" si="14"/>
        <v>145.90090453310651</v>
      </c>
    </row>
    <row r="634" spans="1:9" x14ac:dyDescent="0.25">
      <c r="A634" s="16"/>
      <c r="B634" s="5">
        <f>DATE(YEAR(siječanj!B634),MONTH(siječanj!B634)+2,DAY(siječanj!B634))</f>
        <v>43897</v>
      </c>
      <c r="C634" s="8">
        <v>6.5729166666666696</v>
      </c>
      <c r="D634">
        <v>1.0234010564959179</v>
      </c>
      <c r="E634" s="6">
        <v>142.52209434942284</v>
      </c>
      <c r="F634" s="7">
        <v>119.07167365876158</v>
      </c>
      <c r="G634" s="7">
        <v>124.078516791556</v>
      </c>
      <c r="H634" s="7">
        <v>3.9526732839736707</v>
      </c>
      <c r="I634" s="7">
        <f t="shared" si="14"/>
        <v>145.85726193121025</v>
      </c>
    </row>
    <row r="635" spans="1:9" x14ac:dyDescent="0.25">
      <c r="A635" s="16"/>
      <c r="B635" s="5">
        <f>DATE(YEAR(siječanj!B635),MONTH(siječanj!B635)+2,DAY(siječanj!B635))</f>
        <v>43897</v>
      </c>
      <c r="C635" s="8">
        <v>6.5833333333333304</v>
      </c>
      <c r="D635">
        <v>1.0234010564959179</v>
      </c>
      <c r="E635" s="6">
        <v>144.51106901963064</v>
      </c>
      <c r="F635" s="7">
        <v>115.78806660263926</v>
      </c>
      <c r="G635" s="7">
        <v>128.81079547929187</v>
      </c>
      <c r="H635" s="7">
        <v>4.8129633869312727</v>
      </c>
      <c r="I635" s="7">
        <f t="shared" si="14"/>
        <v>147.89278071004452</v>
      </c>
    </row>
    <row r="636" spans="1:9" x14ac:dyDescent="0.25">
      <c r="A636" s="16"/>
      <c r="B636" s="5">
        <f>DATE(YEAR(siječanj!B636),MONTH(siječanj!B636)+2,DAY(siječanj!B636))</f>
        <v>43897</v>
      </c>
      <c r="C636" s="8">
        <v>6.59375</v>
      </c>
      <c r="D636">
        <v>1.0234010564959179</v>
      </c>
      <c r="E636" s="6">
        <v>145.34115929435296</v>
      </c>
      <c r="F636" s="7">
        <v>112.84131827925037</v>
      </c>
      <c r="G636" s="7">
        <v>127.11436475939242</v>
      </c>
      <c r="H636" s="7">
        <v>3.7906302236582365</v>
      </c>
      <c r="I636" s="7">
        <f t="shared" si="14"/>
        <v>148.74229597418233</v>
      </c>
    </row>
    <row r="637" spans="1:9" x14ac:dyDescent="0.25">
      <c r="A637" s="16"/>
      <c r="B637" s="5">
        <f>DATE(YEAR(siječanj!B637),MONTH(siječanj!B637)+2,DAY(siječanj!B637))</f>
        <v>43897</v>
      </c>
      <c r="C637" s="8">
        <v>6.6041666666666696</v>
      </c>
      <c r="D637">
        <v>1.0234010564959179</v>
      </c>
      <c r="E637" s="6">
        <v>147.41901362099028</v>
      </c>
      <c r="F637" s="7">
        <v>108.4230817060394</v>
      </c>
      <c r="G637" s="7">
        <v>126.17951712578287</v>
      </c>
      <c r="H637" s="7">
        <v>3.9408745295527865</v>
      </c>
      <c r="I637" s="7">
        <f t="shared" si="14"/>
        <v>150.86877428730759</v>
      </c>
    </row>
    <row r="638" spans="1:9" x14ac:dyDescent="0.25">
      <c r="A638" s="16"/>
      <c r="B638" s="5">
        <f>DATE(YEAR(siječanj!B638),MONTH(siječanj!B638)+2,DAY(siječanj!B638))</f>
        <v>43897</v>
      </c>
      <c r="C638" s="8">
        <v>6.6145833333333304</v>
      </c>
      <c r="D638">
        <v>1.0234010564959179</v>
      </c>
      <c r="E638" s="6">
        <v>147.05975438971208</v>
      </c>
      <c r="F638" s="7">
        <v>106.435406750569</v>
      </c>
      <c r="G638" s="7">
        <v>130.02333894649072</v>
      </c>
      <c r="H638" s="7">
        <v>4.3070190253504856</v>
      </c>
      <c r="I638" s="7">
        <f t="shared" si="14"/>
        <v>150.50110801046156</v>
      </c>
    </row>
    <row r="639" spans="1:9" x14ac:dyDescent="0.25">
      <c r="A639" s="16"/>
      <c r="B639" s="5">
        <f>DATE(YEAR(siječanj!B639),MONTH(siječanj!B639)+2,DAY(siječanj!B639))</f>
        <v>43897</v>
      </c>
      <c r="C639" s="8">
        <v>6.625</v>
      </c>
      <c r="D639">
        <v>1.0234010564959179</v>
      </c>
      <c r="E639" s="6">
        <v>147.8339408821258</v>
      </c>
      <c r="F639" s="7">
        <v>104.9683316547776</v>
      </c>
      <c r="G639" s="7">
        <v>129.08839920414226</v>
      </c>
      <c r="H639" s="7">
        <v>4.0851204470144191</v>
      </c>
      <c r="I639" s="7">
        <f t="shared" si="14"/>
        <v>151.29341128472262</v>
      </c>
    </row>
    <row r="640" spans="1:9" x14ac:dyDescent="0.25">
      <c r="A640" s="16"/>
      <c r="B640" s="5">
        <f>DATE(YEAR(siječanj!B640),MONTH(siječanj!B640)+2,DAY(siječanj!B640))</f>
        <v>43897</v>
      </c>
      <c r="C640" s="8">
        <v>6.6354166666666696</v>
      </c>
      <c r="D640">
        <v>1.0234010564959179</v>
      </c>
      <c r="E640" s="6">
        <v>145.24362261145254</v>
      </c>
      <c r="F640" s="7">
        <v>102.17041204088888</v>
      </c>
      <c r="G640" s="7">
        <v>127.73888603747669</v>
      </c>
      <c r="H640" s="7">
        <v>4.9665422315847314</v>
      </c>
      <c r="I640" s="7">
        <f t="shared" si="14"/>
        <v>148.64247682985493</v>
      </c>
    </row>
    <row r="641" spans="1:9" x14ac:dyDescent="0.25">
      <c r="A641" s="16"/>
      <c r="B641" s="5">
        <f>DATE(YEAR(siječanj!B641),MONTH(siječanj!B641)+2,DAY(siječanj!B641))</f>
        <v>43897</v>
      </c>
      <c r="C641" s="8">
        <v>6.6458333333333304</v>
      </c>
      <c r="D641">
        <v>1.0234010564959179</v>
      </c>
      <c r="E641" s="6">
        <v>144.57844215869338</v>
      </c>
      <c r="F641" s="7">
        <v>101.00954409847334</v>
      </c>
      <c r="G641" s="7">
        <v>124.62562267696174</v>
      </c>
      <c r="H641" s="7">
        <v>4.99440170088738</v>
      </c>
      <c r="I641" s="7">
        <f t="shared" si="14"/>
        <v>147.96173045174078</v>
      </c>
    </row>
    <row r="642" spans="1:9" x14ac:dyDescent="0.25">
      <c r="A642" s="16"/>
      <c r="B642" s="5">
        <f>DATE(YEAR(siječanj!B642),MONTH(siječanj!B642)+2,DAY(siječanj!B642))</f>
        <v>43897</v>
      </c>
      <c r="C642" s="8">
        <v>6.65625</v>
      </c>
      <c r="D642">
        <v>1.0234010564959179</v>
      </c>
      <c r="E642" s="6">
        <v>145.99116220075993</v>
      </c>
      <c r="F642" s="7">
        <v>100.96694774253855</v>
      </c>
      <c r="G642" s="7">
        <v>124.73491169802618</v>
      </c>
      <c r="H642" s="7">
        <v>4.6503192936673514</v>
      </c>
      <c r="I642" s="7">
        <f t="shared" si="14"/>
        <v>149.40750963532463</v>
      </c>
    </row>
    <row r="643" spans="1:9" x14ac:dyDescent="0.25">
      <c r="A643" s="16"/>
      <c r="B643" s="5">
        <f>DATE(YEAR(siječanj!B643),MONTH(siječanj!B643)+2,DAY(siječanj!B643))</f>
        <v>43897</v>
      </c>
      <c r="C643" s="8">
        <v>6.6666666666666696</v>
      </c>
      <c r="D643">
        <v>1.0234010564959179</v>
      </c>
      <c r="E643" s="6">
        <v>145.49434829028056</v>
      </c>
      <c r="F643" s="7">
        <v>100.89681827576197</v>
      </c>
      <c r="G643" s="7">
        <v>123.60163380773935</v>
      </c>
      <c r="H643" s="7">
        <v>4.8748190311546509</v>
      </c>
      <c r="I643" s="7">
        <f t="shared" si="14"/>
        <v>148.89906975445817</v>
      </c>
    </row>
    <row r="644" spans="1:9" x14ac:dyDescent="0.25">
      <c r="A644" s="16"/>
      <c r="B644" s="5">
        <f>DATE(YEAR(siječanj!B644),MONTH(siječanj!B644)+2,DAY(siječanj!B644))</f>
        <v>43897</v>
      </c>
      <c r="C644" s="8">
        <v>6.6770833333333304</v>
      </c>
      <c r="D644">
        <v>1.0234010564959179</v>
      </c>
      <c r="E644" s="6">
        <v>147.66177774307869</v>
      </c>
      <c r="F644" s="7">
        <v>100.61072885179578</v>
      </c>
      <c r="G644" s="7">
        <v>123.52016162582159</v>
      </c>
      <c r="H644" s="7">
        <v>6.7032488281674611</v>
      </c>
      <c r="I644" s="7">
        <f t="shared" ref="I644:I707" si="15">D644*E644</f>
        <v>151.11721934633215</v>
      </c>
    </row>
    <row r="645" spans="1:9" x14ac:dyDescent="0.25">
      <c r="A645" s="16"/>
      <c r="B645" s="5">
        <f>DATE(YEAR(siječanj!B645),MONTH(siječanj!B645)+2,DAY(siječanj!B645))</f>
        <v>43897</v>
      </c>
      <c r="C645" s="8">
        <v>6.6875</v>
      </c>
      <c r="D645">
        <v>1.0234010564959179</v>
      </c>
      <c r="E645" s="6">
        <v>152.71929846056236</v>
      </c>
      <c r="F645" s="7">
        <v>101.13003803427415</v>
      </c>
      <c r="G645" s="7">
        <v>121.62088743923339</v>
      </c>
      <c r="H645" s="7">
        <v>13.028015068602961</v>
      </c>
      <c r="I645" s="7">
        <f t="shared" si="15"/>
        <v>156.29309139185494</v>
      </c>
    </row>
    <row r="646" spans="1:9" x14ac:dyDescent="0.25">
      <c r="A646" s="16"/>
      <c r="B646" s="5">
        <f>DATE(YEAR(siječanj!B646),MONTH(siječanj!B646)+2,DAY(siječanj!B646))</f>
        <v>43897</v>
      </c>
      <c r="C646" s="8">
        <v>6.6979166666666696</v>
      </c>
      <c r="D646">
        <v>1.0234010564959179</v>
      </c>
      <c r="E646" s="6">
        <v>158.35286162898112</v>
      </c>
      <c r="F646" s="7">
        <v>102.75936167580075</v>
      </c>
      <c r="G646" s="7">
        <v>120.89792194290777</v>
      </c>
      <c r="H646" s="7">
        <v>53.304526560700985</v>
      </c>
      <c r="I646" s="7">
        <f t="shared" si="15"/>
        <v>162.05848589025118</v>
      </c>
    </row>
    <row r="647" spans="1:9" x14ac:dyDescent="0.25">
      <c r="A647" s="16"/>
      <c r="B647" s="5">
        <f>DATE(YEAR(siječanj!B647),MONTH(siječanj!B647)+2,DAY(siječanj!B647))</f>
        <v>43897</v>
      </c>
      <c r="C647" s="8">
        <v>6.7083333333333304</v>
      </c>
      <c r="D647">
        <v>1.0234010564959179</v>
      </c>
      <c r="E647" s="6">
        <v>163.10771254420757</v>
      </c>
      <c r="F647" s="7">
        <v>102.21943372462674</v>
      </c>
      <c r="G647" s="7">
        <v>119.77232111577153</v>
      </c>
      <c r="H647" s="7">
        <v>112.98347125096109</v>
      </c>
      <c r="I647" s="7">
        <f t="shared" si="15"/>
        <v>166.92460534037451</v>
      </c>
    </row>
    <row r="648" spans="1:9" x14ac:dyDescent="0.25">
      <c r="A648" s="16"/>
      <c r="B648" s="5">
        <f>DATE(YEAR(siječanj!B648),MONTH(siječanj!B648)+2,DAY(siječanj!B648))</f>
        <v>43897</v>
      </c>
      <c r="C648" s="8">
        <v>6.71875</v>
      </c>
      <c r="D648">
        <v>1.0234010564959179</v>
      </c>
      <c r="E648" s="6">
        <v>167.54444401320373</v>
      </c>
      <c r="F648" s="7">
        <v>102.71749483306633</v>
      </c>
      <c r="G648" s="7">
        <v>119.67320810799124</v>
      </c>
      <c r="H648" s="7">
        <v>142.83305318920401</v>
      </c>
      <c r="I648" s="7">
        <f t="shared" si="15"/>
        <v>171.46516101313387</v>
      </c>
    </row>
    <row r="649" spans="1:9" x14ac:dyDescent="0.25">
      <c r="A649" s="16"/>
      <c r="B649" s="5">
        <f>DATE(YEAR(siječanj!B649),MONTH(siječanj!B649)+2,DAY(siječanj!B649))</f>
        <v>43897</v>
      </c>
      <c r="C649" s="8">
        <v>6.7291666666666696</v>
      </c>
      <c r="D649">
        <v>1.0234010564959179</v>
      </c>
      <c r="E649" s="6">
        <v>174.04872055060375</v>
      </c>
      <c r="F649" s="7">
        <v>102.35746804375029</v>
      </c>
      <c r="G649" s="7">
        <v>121.76161357335597</v>
      </c>
      <c r="H649" s="7">
        <v>162.84475468135287</v>
      </c>
      <c r="I649" s="7">
        <f t="shared" si="15"/>
        <v>178.12164449325067</v>
      </c>
    </row>
    <row r="650" spans="1:9" x14ac:dyDescent="0.25">
      <c r="A650" s="16"/>
      <c r="B650" s="5">
        <f>DATE(YEAR(siječanj!B650),MONTH(siječanj!B650)+2,DAY(siječanj!B650))</f>
        <v>43897</v>
      </c>
      <c r="C650" s="8">
        <v>6.7395833333333304</v>
      </c>
      <c r="D650">
        <v>1.0234010564959179</v>
      </c>
      <c r="E650" s="6">
        <v>180.0824951156896</v>
      </c>
      <c r="F650" s="7">
        <v>104.37639181740714</v>
      </c>
      <c r="G650" s="7">
        <v>123.95036550265665</v>
      </c>
      <c r="H650" s="7">
        <v>176.54307473101932</v>
      </c>
      <c r="I650" s="7">
        <f t="shared" si="15"/>
        <v>184.2966157578177</v>
      </c>
    </row>
    <row r="651" spans="1:9" x14ac:dyDescent="0.25">
      <c r="A651" s="16"/>
      <c r="B651" s="5">
        <f>DATE(YEAR(siječanj!B651),MONTH(siječanj!B651)+2,DAY(siječanj!B651))</f>
        <v>43897</v>
      </c>
      <c r="C651" s="8">
        <v>6.75</v>
      </c>
      <c r="D651">
        <v>1.0234010564959179</v>
      </c>
      <c r="E651" s="6">
        <v>183.46073933517602</v>
      </c>
      <c r="F651" s="7">
        <v>106.13704386825405</v>
      </c>
      <c r="G651" s="7">
        <v>126.98270933368725</v>
      </c>
      <c r="H651" s="7">
        <v>198.10012746214483</v>
      </c>
      <c r="I651" s="7">
        <f t="shared" si="15"/>
        <v>187.75391446114133</v>
      </c>
    </row>
    <row r="652" spans="1:9" x14ac:dyDescent="0.25">
      <c r="A652" s="16"/>
      <c r="B652" s="5">
        <f>DATE(YEAR(siječanj!B652),MONTH(siječanj!B652)+2,DAY(siječanj!B652))</f>
        <v>43897</v>
      </c>
      <c r="C652" s="8">
        <v>6.7604166666666696</v>
      </c>
      <c r="D652">
        <v>1.0234010564959179</v>
      </c>
      <c r="E652" s="6">
        <v>185.63439461729135</v>
      </c>
      <c r="F652" s="7">
        <v>107.88682537075287</v>
      </c>
      <c r="G652" s="7">
        <v>131.09612942841707</v>
      </c>
      <c r="H652" s="7">
        <v>215.09359572557813</v>
      </c>
      <c r="I652" s="7">
        <f t="shared" si="15"/>
        <v>189.97843557331612</v>
      </c>
    </row>
    <row r="653" spans="1:9" x14ac:dyDescent="0.25">
      <c r="A653" s="16"/>
      <c r="B653" s="5">
        <f>DATE(YEAR(siječanj!B653),MONTH(siječanj!B653)+2,DAY(siječanj!B653))</f>
        <v>43897</v>
      </c>
      <c r="C653" s="8">
        <v>6.7708333333333304</v>
      </c>
      <c r="D653">
        <v>1.0234010564959179</v>
      </c>
      <c r="E653" s="6">
        <v>188.76653979980586</v>
      </c>
      <c r="F653" s="7">
        <v>107.72494158161786</v>
      </c>
      <c r="G653" s="7">
        <v>132.21974391057537</v>
      </c>
      <c r="H653" s="7">
        <v>230.37496192998543</v>
      </c>
      <c r="I653" s="7">
        <f t="shared" si="15"/>
        <v>193.18387626220004</v>
      </c>
    </row>
    <row r="654" spans="1:9" x14ac:dyDescent="0.25">
      <c r="A654" s="16"/>
      <c r="B654" s="5">
        <f>DATE(YEAR(siječanj!B654),MONTH(siječanj!B654)+2,DAY(siječanj!B654))</f>
        <v>43897</v>
      </c>
      <c r="C654" s="8">
        <v>6.78125</v>
      </c>
      <c r="D654">
        <v>1.0234010564959179</v>
      </c>
      <c r="E654" s="6">
        <v>189.77337663414863</v>
      </c>
      <c r="F654" s="7">
        <v>108.1504241432511</v>
      </c>
      <c r="G654" s="7">
        <v>132.82081350279108</v>
      </c>
      <c r="H654" s="7">
        <v>231.46897026254092</v>
      </c>
      <c r="I654" s="7">
        <f t="shared" si="15"/>
        <v>194.21427414218547</v>
      </c>
    </row>
    <row r="655" spans="1:9" x14ac:dyDescent="0.25">
      <c r="A655" s="16"/>
      <c r="B655" s="5">
        <f>DATE(YEAR(siječanj!B655),MONTH(siječanj!B655)+2,DAY(siječanj!B655))</f>
        <v>43897</v>
      </c>
      <c r="C655" s="8">
        <v>6.7916666666666696</v>
      </c>
      <c r="D655">
        <v>1.0234010564959179</v>
      </c>
      <c r="E655" s="6">
        <v>187.62601855567027</v>
      </c>
      <c r="F655" s="7">
        <v>108.04136592811294</v>
      </c>
      <c r="G655" s="7">
        <v>133.76902891772392</v>
      </c>
      <c r="H655" s="7">
        <v>231.62401785658506</v>
      </c>
      <c r="I655" s="7">
        <f t="shared" si="15"/>
        <v>192.01666561599566</v>
      </c>
    </row>
    <row r="656" spans="1:9" x14ac:dyDescent="0.25">
      <c r="A656" s="16"/>
      <c r="B656" s="5">
        <f>DATE(YEAR(siječanj!B656),MONTH(siječanj!B656)+2,DAY(siječanj!B656))</f>
        <v>43897</v>
      </c>
      <c r="C656" s="8">
        <v>6.8020833333333304</v>
      </c>
      <c r="D656">
        <v>1.0234010564959179</v>
      </c>
      <c r="E656" s="6">
        <v>188.04350078399636</v>
      </c>
      <c r="F656" s="7">
        <v>109.58106767048213</v>
      </c>
      <c r="G656" s="7">
        <v>131.10226467137315</v>
      </c>
      <c r="H656" s="7">
        <v>231.81955855290204</v>
      </c>
      <c r="I656" s="7">
        <f t="shared" si="15"/>
        <v>192.44391736953284</v>
      </c>
    </row>
    <row r="657" spans="1:9" x14ac:dyDescent="0.25">
      <c r="A657" s="16"/>
      <c r="B657" s="5">
        <f>DATE(YEAR(siječanj!B657),MONTH(siječanj!B657)+2,DAY(siječanj!B657))</f>
        <v>43897</v>
      </c>
      <c r="C657" s="8">
        <v>6.8125</v>
      </c>
      <c r="D657">
        <v>1.0234010564959179</v>
      </c>
      <c r="E657" s="6">
        <v>189.71676854139193</v>
      </c>
      <c r="F657" s="7">
        <v>107.84135505347388</v>
      </c>
      <c r="G657" s="7">
        <v>132.03303549210457</v>
      </c>
      <c r="H657" s="7">
        <v>232.0475182101938</v>
      </c>
      <c r="I657" s="7">
        <f t="shared" si="15"/>
        <v>194.15634136025204</v>
      </c>
    </row>
    <row r="658" spans="1:9" x14ac:dyDescent="0.25">
      <c r="A658" s="16"/>
      <c r="B658" s="5">
        <f>DATE(YEAR(siječanj!B658),MONTH(siječanj!B658)+2,DAY(siječanj!B658))</f>
        <v>43897</v>
      </c>
      <c r="C658" s="8">
        <v>6.8229166666666696</v>
      </c>
      <c r="D658">
        <v>1.0234010564959179</v>
      </c>
      <c r="E658" s="6">
        <v>186.61675641798507</v>
      </c>
      <c r="F658" s="7">
        <v>106.49935138839976</v>
      </c>
      <c r="G658" s="7">
        <v>130.3177344949147</v>
      </c>
      <c r="H658" s="7">
        <v>231.88057135787483</v>
      </c>
      <c r="I658" s="7">
        <f t="shared" si="15"/>
        <v>190.98378567800731</v>
      </c>
    </row>
    <row r="659" spans="1:9" x14ac:dyDescent="0.25">
      <c r="A659" s="16"/>
      <c r="B659" s="5">
        <f>DATE(YEAR(siječanj!B659),MONTH(siječanj!B659)+2,DAY(siječanj!B659))</f>
        <v>43897</v>
      </c>
      <c r="C659" s="8">
        <v>6.8333333333333304</v>
      </c>
      <c r="D659">
        <v>1.0234010564959179</v>
      </c>
      <c r="E659" s="6">
        <v>188.71556717293629</v>
      </c>
      <c r="F659" s="7">
        <v>104.5886040007378</v>
      </c>
      <c r="G659" s="7">
        <v>130.65624612454235</v>
      </c>
      <c r="H659" s="7">
        <v>231.95009614271737</v>
      </c>
      <c r="I659" s="7">
        <f t="shared" si="15"/>
        <v>193.13171082200938</v>
      </c>
    </row>
    <row r="660" spans="1:9" x14ac:dyDescent="0.25">
      <c r="A660" s="16"/>
      <c r="B660" s="5">
        <f>DATE(YEAR(siječanj!B660),MONTH(siječanj!B660)+2,DAY(siječanj!B660))</f>
        <v>43897</v>
      </c>
      <c r="C660" s="8">
        <v>6.84375</v>
      </c>
      <c r="D660">
        <v>1.0234010564959179</v>
      </c>
      <c r="E660" s="6">
        <v>189.55531838665109</v>
      </c>
      <c r="F660" s="7">
        <v>105.21101905163718</v>
      </c>
      <c r="G660" s="7">
        <v>128.75263081304266</v>
      </c>
      <c r="H660" s="7">
        <v>232.73196438203698</v>
      </c>
      <c r="I660" s="7">
        <f t="shared" si="15"/>
        <v>193.99111310131883</v>
      </c>
    </row>
    <row r="661" spans="1:9" x14ac:dyDescent="0.25">
      <c r="A661" s="16"/>
      <c r="B661" s="5">
        <f>DATE(YEAR(siječanj!B661),MONTH(siječanj!B661)+2,DAY(siječanj!B661))</f>
        <v>43897</v>
      </c>
      <c r="C661" s="8">
        <v>6.8541666666666696</v>
      </c>
      <c r="D661">
        <v>1.0234010564959179</v>
      </c>
      <c r="E661" s="6">
        <v>186.61833497710668</v>
      </c>
      <c r="F661" s="7">
        <v>105.01869211548753</v>
      </c>
      <c r="G661" s="7">
        <v>127.52665148414826</v>
      </c>
      <c r="H661" s="7">
        <v>232.8658325302606</v>
      </c>
      <c r="I661" s="7">
        <f t="shared" si="15"/>
        <v>190.98540117708009</v>
      </c>
    </row>
    <row r="662" spans="1:9" x14ac:dyDescent="0.25">
      <c r="A662" s="16"/>
      <c r="B662" s="5">
        <f>DATE(YEAR(siječanj!B662),MONTH(siječanj!B662)+2,DAY(siječanj!B662))</f>
        <v>43897</v>
      </c>
      <c r="C662" s="8">
        <v>6.8645833333333304</v>
      </c>
      <c r="D662">
        <v>1.0234010564959179</v>
      </c>
      <c r="E662" s="6">
        <v>183.10791811042117</v>
      </c>
      <c r="F662" s="7">
        <v>103.22445039091018</v>
      </c>
      <c r="G662" s="7">
        <v>124.0121424333617</v>
      </c>
      <c r="H662" s="7">
        <v>233.39991498568969</v>
      </c>
      <c r="I662" s="7">
        <f t="shared" si="15"/>
        <v>187.39283684697304</v>
      </c>
    </row>
    <row r="663" spans="1:9" x14ac:dyDescent="0.25">
      <c r="A663" s="16"/>
      <c r="B663" s="5">
        <f>DATE(YEAR(siječanj!B663),MONTH(siječanj!B663)+2,DAY(siječanj!B663))</f>
        <v>43897</v>
      </c>
      <c r="C663" s="8">
        <v>6.875</v>
      </c>
      <c r="D663">
        <v>1.0234010564959179</v>
      </c>
      <c r="E663" s="6">
        <v>179.21673156588304</v>
      </c>
      <c r="F663" s="7">
        <v>97.925062079532495</v>
      </c>
      <c r="G663" s="7">
        <v>112.33733574987643</v>
      </c>
      <c r="H663" s="7">
        <v>234.4281609598566</v>
      </c>
      <c r="I663" s="7">
        <f t="shared" si="15"/>
        <v>183.41059242627003</v>
      </c>
    </row>
    <row r="664" spans="1:9" x14ac:dyDescent="0.25">
      <c r="A664" s="16"/>
      <c r="B664" s="5">
        <f>DATE(YEAR(siječanj!B664),MONTH(siječanj!B664)+2,DAY(siječanj!B664))</f>
        <v>43897</v>
      </c>
      <c r="C664" s="8">
        <v>6.8854166666666696</v>
      </c>
      <c r="D664">
        <v>1.0234010564959179</v>
      </c>
      <c r="E664" s="6">
        <v>182.9891185210202</v>
      </c>
      <c r="F664" s="7">
        <v>82.966630396880049</v>
      </c>
      <c r="G664" s="7">
        <v>91.589141486101326</v>
      </c>
      <c r="H664" s="7">
        <v>240.19222117443789</v>
      </c>
      <c r="I664" s="7">
        <f t="shared" si="15"/>
        <v>187.27125722166883</v>
      </c>
    </row>
    <row r="665" spans="1:9" x14ac:dyDescent="0.25">
      <c r="A665" s="16"/>
      <c r="B665" s="5">
        <f>DATE(YEAR(siječanj!B665),MONTH(siječanj!B665)+2,DAY(siječanj!B665))</f>
        <v>43897</v>
      </c>
      <c r="C665" s="8">
        <v>6.8958333333333304</v>
      </c>
      <c r="D665">
        <v>1.0234010564959179</v>
      </c>
      <c r="E665" s="6">
        <v>188.16149193894987</v>
      </c>
      <c r="F665" s="7">
        <v>77.306020818528623</v>
      </c>
      <c r="G665" s="7">
        <v>83.724476862710063</v>
      </c>
      <c r="H665" s="7">
        <v>244.65270261918525</v>
      </c>
      <c r="I665" s="7">
        <f t="shared" si="15"/>
        <v>192.56466964216943</v>
      </c>
    </row>
    <row r="666" spans="1:9" x14ac:dyDescent="0.25">
      <c r="A666" s="16"/>
      <c r="B666" s="5">
        <f>DATE(YEAR(siječanj!B666),MONTH(siječanj!B666)+2,DAY(siječanj!B666))</f>
        <v>43897</v>
      </c>
      <c r="C666" s="8">
        <v>6.90625</v>
      </c>
      <c r="D666">
        <v>1.0234010564959179</v>
      </c>
      <c r="E666" s="6">
        <v>191.2870999024511</v>
      </c>
      <c r="F666" s="7">
        <v>76.628379213374075</v>
      </c>
      <c r="G666" s="7">
        <v>82.144783957542359</v>
      </c>
      <c r="H666" s="7">
        <v>243.50714874568334</v>
      </c>
      <c r="I666" s="7">
        <f t="shared" si="15"/>
        <v>195.76342013420867</v>
      </c>
    </row>
    <row r="667" spans="1:9" x14ac:dyDescent="0.25">
      <c r="A667" s="16"/>
      <c r="B667" s="5">
        <f>DATE(YEAR(siječanj!B667),MONTH(siječanj!B667)+2,DAY(siječanj!B667))</f>
        <v>43897</v>
      </c>
      <c r="C667" s="8">
        <v>6.9166666666666696</v>
      </c>
      <c r="D667">
        <v>1.0234010564959179</v>
      </c>
      <c r="E667" s="6">
        <v>190.12507115864682</v>
      </c>
      <c r="F667" s="7">
        <v>75.968265966599404</v>
      </c>
      <c r="G667" s="7">
        <v>80.637504540058359</v>
      </c>
      <c r="H667" s="7">
        <v>240.33693776836415</v>
      </c>
      <c r="I667" s="7">
        <f t="shared" si="15"/>
        <v>194.57419869012074</v>
      </c>
    </row>
    <row r="668" spans="1:9" x14ac:dyDescent="0.25">
      <c r="A668" s="16"/>
      <c r="B668" s="5">
        <f>DATE(YEAR(siječanj!B668),MONTH(siječanj!B668)+2,DAY(siječanj!B668))</f>
        <v>43897</v>
      </c>
      <c r="C668" s="8">
        <v>6.9270833333333304</v>
      </c>
      <c r="D668">
        <v>1.0234010564959179</v>
      </c>
      <c r="E668" s="6">
        <v>190.18075785223982</v>
      </c>
      <c r="F668" s="7">
        <v>73.39861584307765</v>
      </c>
      <c r="G668" s="7">
        <v>70.928370429722236</v>
      </c>
      <c r="H668" s="7">
        <v>241.87196895318715</v>
      </c>
      <c r="I668" s="7">
        <f t="shared" si="15"/>
        <v>194.63118851117659</v>
      </c>
    </row>
    <row r="669" spans="1:9" x14ac:dyDescent="0.25">
      <c r="A669" s="16"/>
      <c r="B669" s="5">
        <f>DATE(YEAR(siječanj!B669),MONTH(siječanj!B669)+2,DAY(siječanj!B669))</f>
        <v>43897</v>
      </c>
      <c r="C669" s="8">
        <v>6.9375</v>
      </c>
      <c r="D669">
        <v>1.0234010564959179</v>
      </c>
      <c r="E669" s="6">
        <v>185.5310515479766</v>
      </c>
      <c r="F669" s="7">
        <v>71.724559414100952</v>
      </c>
      <c r="G669" s="7">
        <v>66.030015681028388</v>
      </c>
      <c r="H669" s="7">
        <v>241.27355507542899</v>
      </c>
      <c r="I669" s="7">
        <f t="shared" si="15"/>
        <v>189.87267416699788</v>
      </c>
    </row>
    <row r="670" spans="1:9" x14ac:dyDescent="0.25">
      <c r="A670" s="16"/>
      <c r="B670" s="5">
        <f>DATE(YEAR(siječanj!B670),MONTH(siječanj!B670)+2,DAY(siječanj!B670))</f>
        <v>43897</v>
      </c>
      <c r="C670" s="8">
        <v>6.9479166666666696</v>
      </c>
      <c r="D670">
        <v>1.0234010564959179</v>
      </c>
      <c r="E670" s="6">
        <v>177.74116581412</v>
      </c>
      <c r="F670" s="7">
        <v>71.139369577990905</v>
      </c>
      <c r="G670" s="7">
        <v>63.920120846406355</v>
      </c>
      <c r="H670" s="7">
        <v>239.43033031504183</v>
      </c>
      <c r="I670" s="7">
        <f t="shared" si="15"/>
        <v>181.90049687698652</v>
      </c>
    </row>
    <row r="671" spans="1:9" x14ac:dyDescent="0.25">
      <c r="A671" s="16"/>
      <c r="B671" s="5">
        <f>DATE(YEAR(siječanj!B671),MONTH(siječanj!B671)+2,DAY(siječanj!B671))</f>
        <v>43897</v>
      </c>
      <c r="C671" s="8">
        <v>6.9583333333333304</v>
      </c>
      <c r="D671">
        <v>1.0234010564959179</v>
      </c>
      <c r="E671" s="6">
        <v>168.5084888307359</v>
      </c>
      <c r="F671" s="7">
        <v>69.525938902614811</v>
      </c>
      <c r="G671" s="7">
        <v>62.33266277407693</v>
      </c>
      <c r="H671" s="7">
        <v>239.19502790588436</v>
      </c>
      <c r="I671" s="7">
        <f t="shared" si="15"/>
        <v>172.45176549790571</v>
      </c>
    </row>
    <row r="672" spans="1:9" x14ac:dyDescent="0.25">
      <c r="A672" s="16"/>
      <c r="B672" s="5">
        <f>DATE(YEAR(siječanj!B672),MONTH(siječanj!B672)+2,DAY(siječanj!B672))</f>
        <v>43897</v>
      </c>
      <c r="C672" s="8">
        <v>6.96875</v>
      </c>
      <c r="D672">
        <v>1.0234010564959179</v>
      </c>
      <c r="E672" s="6">
        <v>161.14759986784611</v>
      </c>
      <c r="F672" s="7">
        <v>68.227629871590281</v>
      </c>
      <c r="G672" s="7">
        <v>61.399889589456421</v>
      </c>
      <c r="H672" s="7">
        <v>240.32184328360322</v>
      </c>
      <c r="I672" s="7">
        <f t="shared" si="15"/>
        <v>164.91862395653516</v>
      </c>
    </row>
    <row r="673" spans="1:9" x14ac:dyDescent="0.25">
      <c r="A673" s="16"/>
      <c r="B673" s="5">
        <f>DATE(YEAR(siječanj!B673),MONTH(siječanj!B673)+2,DAY(siječanj!B673))</f>
        <v>43897</v>
      </c>
      <c r="C673" s="8">
        <v>6.9791666666666696</v>
      </c>
      <c r="D673">
        <v>1.0234010564959179</v>
      </c>
      <c r="E673" s="6">
        <v>150.61195248457338</v>
      </c>
      <c r="F673" s="7">
        <v>67.605162712605164</v>
      </c>
      <c r="G673" s="7">
        <v>63.592301839946302</v>
      </c>
      <c r="H673" s="7">
        <v>242.18238455950291</v>
      </c>
      <c r="I673" s="7">
        <f t="shared" si="15"/>
        <v>154.13643129362538</v>
      </c>
    </row>
    <row r="674" spans="1:9" ht="15.75" thickBot="1" x14ac:dyDescent="0.3">
      <c r="A674" s="16"/>
      <c r="B674" s="5">
        <f>DATE(YEAR(siječanj!B674),MONTH(siječanj!B674)+2,DAY(siječanj!B674))</f>
        <v>43897</v>
      </c>
      <c r="C674" s="8">
        <v>6.9895833333333304</v>
      </c>
      <c r="D674">
        <v>1.0234010564959179</v>
      </c>
      <c r="E674" s="6">
        <v>142.2980607595876</v>
      </c>
      <c r="F674" s="7">
        <v>65.292954590835805</v>
      </c>
      <c r="G674" s="7">
        <v>73.512445056910707</v>
      </c>
      <c r="H674" s="7">
        <v>241.61413377898739</v>
      </c>
      <c r="I674" s="7">
        <f t="shared" si="15"/>
        <v>145.62798571868228</v>
      </c>
    </row>
    <row r="675" spans="1:9" x14ac:dyDescent="0.25">
      <c r="A675" s="17">
        <f t="shared" ref="A675" si="16">A579+1</f>
        <v>68</v>
      </c>
      <c r="B675" s="5">
        <f>DATE(YEAR(siječanj!B675),MONTH(siječanj!B675)+2,DAY(siječanj!B675))</f>
        <v>43898</v>
      </c>
      <c r="C675" s="8">
        <v>7</v>
      </c>
      <c r="D675">
        <v>1.0195950946531138</v>
      </c>
      <c r="E675" s="6">
        <v>135.07393179367776</v>
      </c>
      <c r="F675" s="7">
        <v>66.124475381492928</v>
      </c>
      <c r="G675" s="7">
        <v>81.334283121442937</v>
      </c>
      <c r="H675" s="7">
        <v>245.56254709267552</v>
      </c>
      <c r="I675" s="7">
        <f t="shared" si="15"/>
        <v>137.72071827234311</v>
      </c>
    </row>
    <row r="676" spans="1:9" x14ac:dyDescent="0.25">
      <c r="A676" s="18"/>
      <c r="B676" s="5">
        <f>DATE(YEAR(siječanj!B676),MONTH(siječanj!B676)+2,DAY(siječanj!B676))</f>
        <v>43898</v>
      </c>
      <c r="C676" s="8">
        <v>7.0104166666666696</v>
      </c>
      <c r="D676">
        <v>1.0195950946531138</v>
      </c>
      <c r="E676" s="6">
        <v>124.69971197220259</v>
      </c>
      <c r="F676" s="7">
        <v>65.160692244286466</v>
      </c>
      <c r="G676" s="7">
        <v>82.004290097630914</v>
      </c>
      <c r="H676" s="7">
        <v>247.90582330550279</v>
      </c>
      <c r="I676" s="7">
        <f t="shared" si="15"/>
        <v>127.14321463151393</v>
      </c>
    </row>
    <row r="677" spans="1:9" x14ac:dyDescent="0.25">
      <c r="A677" s="18"/>
      <c r="B677" s="5">
        <f>DATE(YEAR(siječanj!B677),MONTH(siječanj!B677)+2,DAY(siječanj!B677))</f>
        <v>43898</v>
      </c>
      <c r="C677" s="8">
        <v>7.0208333333333304</v>
      </c>
      <c r="D677">
        <v>1.0195950946531138</v>
      </c>
      <c r="E677" s="6">
        <v>116.61495493071634</v>
      </c>
      <c r="F677" s="7">
        <v>65.607286597272704</v>
      </c>
      <c r="G677" s="7">
        <v>81.307547558796315</v>
      </c>
      <c r="H677" s="7">
        <v>250.184797948631</v>
      </c>
      <c r="I677" s="7">
        <f t="shared" si="15"/>
        <v>118.90003601055233</v>
      </c>
    </row>
    <row r="678" spans="1:9" x14ac:dyDescent="0.25">
      <c r="A678" s="18"/>
      <c r="B678" s="5">
        <f>DATE(YEAR(siječanj!B678),MONTH(siječanj!B678)+2,DAY(siječanj!B678))</f>
        <v>43898</v>
      </c>
      <c r="C678" s="8">
        <v>7.03125</v>
      </c>
      <c r="D678">
        <v>1.0195950946531138</v>
      </c>
      <c r="E678" s="6">
        <v>108.9001720694184</v>
      </c>
      <c r="F678" s="7">
        <v>63.135018469369221</v>
      </c>
      <c r="G678" s="7">
        <v>79.787440998239035</v>
      </c>
      <c r="H678" s="7">
        <v>249.22571852774789</v>
      </c>
      <c r="I678" s="7">
        <f t="shared" si="15"/>
        <v>111.03408124885904</v>
      </c>
    </row>
    <row r="679" spans="1:9" x14ac:dyDescent="0.25">
      <c r="A679" s="18"/>
      <c r="B679" s="5">
        <f>DATE(YEAR(siječanj!B679),MONTH(siječanj!B679)+2,DAY(siječanj!B679))</f>
        <v>43898</v>
      </c>
      <c r="C679" s="8">
        <v>7.0416666666666696</v>
      </c>
      <c r="D679">
        <v>1.0195950946531138</v>
      </c>
      <c r="E679" s="6">
        <v>101.1496078798294</v>
      </c>
      <c r="F679" s="7">
        <v>64.111034981781557</v>
      </c>
      <c r="G679" s="7">
        <v>78.421700674616574</v>
      </c>
      <c r="H679" s="7">
        <v>250.87385436161713</v>
      </c>
      <c r="I679" s="7">
        <f t="shared" si="15"/>
        <v>103.13164402036001</v>
      </c>
    </row>
    <row r="680" spans="1:9" x14ac:dyDescent="0.25">
      <c r="A680" s="18"/>
      <c r="B680" s="5">
        <f>DATE(YEAR(siječanj!B680),MONTH(siječanj!B680)+2,DAY(siječanj!B680))</f>
        <v>43898</v>
      </c>
      <c r="C680" s="8">
        <v>7.0520833333333304</v>
      </c>
      <c r="D680">
        <v>1.0195950946531138</v>
      </c>
      <c r="E680" s="6">
        <v>95.810797160512806</v>
      </c>
      <c r="F680" s="7">
        <v>62.320973929006215</v>
      </c>
      <c r="G680" s="7">
        <v>79.533825592779465</v>
      </c>
      <c r="H680" s="7">
        <v>250.18215101544723</v>
      </c>
      <c r="I680" s="7">
        <f t="shared" si="15"/>
        <v>97.688218799663346</v>
      </c>
    </row>
    <row r="681" spans="1:9" x14ac:dyDescent="0.25">
      <c r="A681" s="18"/>
      <c r="B681" s="5">
        <f>DATE(YEAR(siječanj!B681),MONTH(siječanj!B681)+2,DAY(siječanj!B681))</f>
        <v>43898</v>
      </c>
      <c r="C681" s="8">
        <v>7.0625</v>
      </c>
      <c r="D681">
        <v>1.0195950946531138</v>
      </c>
      <c r="E681" s="6">
        <v>91.777478410011483</v>
      </c>
      <c r="F681" s="7">
        <v>63.156963990094056</v>
      </c>
      <c r="G681" s="7">
        <v>79.99186633240015</v>
      </c>
      <c r="H681" s="7">
        <v>250.32927970186876</v>
      </c>
      <c r="I681" s="7">
        <f t="shared" si="15"/>
        <v>93.575866786479764</v>
      </c>
    </row>
    <row r="682" spans="1:9" x14ac:dyDescent="0.25">
      <c r="A682" s="18"/>
      <c r="B682" s="5">
        <f>DATE(YEAR(siječanj!B682),MONTH(siječanj!B682)+2,DAY(siječanj!B682))</f>
        <v>43898</v>
      </c>
      <c r="C682" s="8">
        <v>7.0729166666666696</v>
      </c>
      <c r="D682">
        <v>1.0195950946531138</v>
      </c>
      <c r="E682" s="6">
        <v>87.539868372864788</v>
      </c>
      <c r="F682" s="7">
        <v>63.019158144884919</v>
      </c>
      <c r="G682" s="7">
        <v>82.000337431313923</v>
      </c>
      <c r="H682" s="7">
        <v>248.35276891954089</v>
      </c>
      <c r="I682" s="7">
        <f t="shared" si="15"/>
        <v>89.255220379552199</v>
      </c>
    </row>
    <row r="683" spans="1:9" x14ac:dyDescent="0.25">
      <c r="A683" s="18"/>
      <c r="B683" s="5">
        <f>DATE(YEAR(siječanj!B683),MONTH(siječanj!B683)+2,DAY(siječanj!B683))</f>
        <v>43898</v>
      </c>
      <c r="C683" s="8">
        <v>7.0833333333333304</v>
      </c>
      <c r="D683">
        <v>1.0195950946531138</v>
      </c>
      <c r="E683" s="6">
        <v>84.288625963479618</v>
      </c>
      <c r="F683" s="7">
        <v>61.991113713018976</v>
      </c>
      <c r="G683" s="7">
        <v>82.311464732394853</v>
      </c>
      <c r="H683" s="7">
        <v>247.55187957954189</v>
      </c>
      <c r="I683" s="7">
        <f t="shared" si="15"/>
        <v>85.940269567414902</v>
      </c>
    </row>
    <row r="684" spans="1:9" x14ac:dyDescent="0.25">
      <c r="A684" s="18"/>
      <c r="B684" s="5">
        <f>DATE(YEAR(siječanj!B684),MONTH(siječanj!B684)+2,DAY(siječanj!B684))</f>
        <v>43898</v>
      </c>
      <c r="C684" s="8">
        <v>7.09375</v>
      </c>
      <c r="D684">
        <v>1.0195950946531138</v>
      </c>
      <c r="E684" s="6">
        <v>81.92278822999711</v>
      </c>
      <c r="F684" s="7">
        <v>62.16668990376057</v>
      </c>
      <c r="G684" s="7">
        <v>83.913051484325422</v>
      </c>
      <c r="H684" s="7">
        <v>249.84968824686874</v>
      </c>
      <c r="I684" s="7">
        <f t="shared" si="15"/>
        <v>83.5280730196109</v>
      </c>
    </row>
    <row r="685" spans="1:9" x14ac:dyDescent="0.25">
      <c r="A685" s="18"/>
      <c r="B685" s="5">
        <f>DATE(YEAR(siječanj!B685),MONTH(siječanj!B685)+2,DAY(siječanj!B685))</f>
        <v>43898</v>
      </c>
      <c r="C685" s="8">
        <v>7.1041666666666696</v>
      </c>
      <c r="D685">
        <v>1.0195950946531138</v>
      </c>
      <c r="E685" s="6">
        <v>79.675753032821177</v>
      </c>
      <c r="F685" s="7">
        <v>61.049805194023328</v>
      </c>
      <c r="G685" s="7">
        <v>82.509266246810981</v>
      </c>
      <c r="H685" s="7">
        <v>249.88615522445684</v>
      </c>
      <c r="I685" s="7">
        <f t="shared" si="15"/>
        <v>81.237006955057424</v>
      </c>
    </row>
    <row r="686" spans="1:9" x14ac:dyDescent="0.25">
      <c r="A686" s="18"/>
      <c r="B686" s="5">
        <f>DATE(YEAR(siječanj!B686),MONTH(siječanj!B686)+2,DAY(siječanj!B686))</f>
        <v>43898</v>
      </c>
      <c r="C686" s="8">
        <v>7.1145833333333304</v>
      </c>
      <c r="D686">
        <v>1.0195950946531138</v>
      </c>
      <c r="E686" s="6">
        <v>76.711741587040876</v>
      </c>
      <c r="F686" s="7">
        <v>61.526570128652658</v>
      </c>
      <c r="G686" s="7">
        <v>79.852766117755465</v>
      </c>
      <c r="H686" s="7">
        <v>249.53857110375051</v>
      </c>
      <c r="I686" s="7">
        <f t="shared" si="15"/>
        <v>78.214915424444143</v>
      </c>
    </row>
    <row r="687" spans="1:9" x14ac:dyDescent="0.25">
      <c r="A687" s="18"/>
      <c r="B687" s="5">
        <f>DATE(YEAR(siječanj!B687),MONTH(siječanj!B687)+2,DAY(siječanj!B687))</f>
        <v>43898</v>
      </c>
      <c r="C687" s="8">
        <v>7.125</v>
      </c>
      <c r="D687">
        <v>1.0195950946531138</v>
      </c>
      <c r="E687" s="6">
        <v>75.070774862374549</v>
      </c>
      <c r="F687" s="7">
        <v>60.097698276336772</v>
      </c>
      <c r="G687" s="7">
        <v>80.612579114367435</v>
      </c>
      <c r="H687" s="7">
        <v>248.15750585268188</v>
      </c>
      <c r="I687" s="7">
        <f t="shared" si="15"/>
        <v>76.541793801485369</v>
      </c>
    </row>
    <row r="688" spans="1:9" x14ac:dyDescent="0.25">
      <c r="A688" s="18"/>
      <c r="B688" s="5">
        <f>DATE(YEAR(siječanj!B688),MONTH(siječanj!B688)+2,DAY(siječanj!B688))</f>
        <v>43898</v>
      </c>
      <c r="C688" s="8">
        <v>7.1354166666666696</v>
      </c>
      <c r="D688">
        <v>1.0195950946531138</v>
      </c>
      <c r="E688" s="6">
        <v>72.954024328183806</v>
      </c>
      <c r="F688" s="7">
        <v>60.645534631600292</v>
      </c>
      <c r="G688" s="7">
        <v>80.51578484397065</v>
      </c>
      <c r="H688" s="7">
        <v>248.674668832576</v>
      </c>
      <c r="I688" s="7">
        <f t="shared" si="15"/>
        <v>74.38356534022013</v>
      </c>
    </row>
    <row r="689" spans="1:9" x14ac:dyDescent="0.25">
      <c r="A689" s="18"/>
      <c r="B689" s="5">
        <f>DATE(YEAR(siječanj!B689),MONTH(siječanj!B689)+2,DAY(siječanj!B689))</f>
        <v>43898</v>
      </c>
      <c r="C689" s="8">
        <v>7.1458333333333304</v>
      </c>
      <c r="D689">
        <v>1.0195950946531138</v>
      </c>
      <c r="E689" s="6">
        <v>71.572843052587373</v>
      </c>
      <c r="F689" s="7">
        <v>60.172709869915721</v>
      </c>
      <c r="G689" s="7">
        <v>75.799316821502742</v>
      </c>
      <c r="H689" s="7">
        <v>248.77847239723562</v>
      </c>
      <c r="I689" s="7">
        <f t="shared" si="15"/>
        <v>72.975319686795288</v>
      </c>
    </row>
    <row r="690" spans="1:9" x14ac:dyDescent="0.25">
      <c r="A690" s="18"/>
      <c r="B690" s="5">
        <f>DATE(YEAR(siječanj!B690),MONTH(siječanj!B690)+2,DAY(siječanj!B690))</f>
        <v>43898</v>
      </c>
      <c r="C690" s="8">
        <v>7.15625</v>
      </c>
      <c r="D690">
        <v>1.0195950946531138</v>
      </c>
      <c r="E690" s="6">
        <v>71.557635054876911</v>
      </c>
      <c r="F690" s="7">
        <v>60.180650340519534</v>
      </c>
      <c r="G690" s="7">
        <v>71.436113845796996</v>
      </c>
      <c r="H690" s="7">
        <v>249.07487219381721</v>
      </c>
      <c r="I690" s="7">
        <f t="shared" si="15"/>
        <v>72.959813686930204</v>
      </c>
    </row>
    <row r="691" spans="1:9" x14ac:dyDescent="0.25">
      <c r="A691" s="18"/>
      <c r="B691" s="5">
        <f>DATE(YEAR(siječanj!B691),MONTH(siječanj!B691)+2,DAY(siječanj!B691))</f>
        <v>43898</v>
      </c>
      <c r="C691" s="8">
        <v>7.1666666666666696</v>
      </c>
      <c r="D691">
        <v>1.0195950946531138</v>
      </c>
      <c r="E691" s="6">
        <v>69.541766923790803</v>
      </c>
      <c r="F691" s="7">
        <v>59.81460707145775</v>
      </c>
      <c r="G691" s="7">
        <v>70.592890379022663</v>
      </c>
      <c r="H691" s="7">
        <v>248.43302472974187</v>
      </c>
      <c r="I691" s="7">
        <f t="shared" si="15"/>
        <v>70.90444442900727</v>
      </c>
    </row>
    <row r="692" spans="1:9" x14ac:dyDescent="0.25">
      <c r="A692" s="18"/>
      <c r="B692" s="5">
        <f>DATE(YEAR(siječanj!B692),MONTH(siječanj!B692)+2,DAY(siječanj!B692))</f>
        <v>43898</v>
      </c>
      <c r="C692" s="8">
        <v>7.1770833333333304</v>
      </c>
      <c r="D692">
        <v>1.0195950946531138</v>
      </c>
      <c r="E692" s="6">
        <v>69.19572456431176</v>
      </c>
      <c r="F692" s="7">
        <v>59.782243941899317</v>
      </c>
      <c r="G692" s="7">
        <v>67.99377399429963</v>
      </c>
      <c r="H692" s="7">
        <v>248.42056523711273</v>
      </c>
      <c r="I692" s="7">
        <f t="shared" si="15"/>
        <v>70.55162133674024</v>
      </c>
    </row>
    <row r="693" spans="1:9" x14ac:dyDescent="0.25">
      <c r="A693" s="18"/>
      <c r="B693" s="5">
        <f>DATE(YEAR(siječanj!B693),MONTH(siječanj!B693)+2,DAY(siječanj!B693))</f>
        <v>43898</v>
      </c>
      <c r="C693" s="8">
        <v>7.1875</v>
      </c>
      <c r="D693">
        <v>1.0195950946531138</v>
      </c>
      <c r="E693" s="6">
        <v>69.310964291698568</v>
      </c>
      <c r="F693" s="7">
        <v>59.820603509632058</v>
      </c>
      <c r="G693" s="7">
        <v>67.062650757523713</v>
      </c>
      <c r="H693" s="7">
        <v>248.54843499690338</v>
      </c>
      <c r="I693" s="7">
        <f t="shared" si="15"/>
        <v>70.669119197492989</v>
      </c>
    </row>
    <row r="694" spans="1:9" x14ac:dyDescent="0.25">
      <c r="A694" s="18"/>
      <c r="B694" s="5">
        <f>DATE(YEAR(siječanj!B694),MONTH(siječanj!B694)+2,DAY(siječanj!B694))</f>
        <v>43898</v>
      </c>
      <c r="C694" s="8">
        <v>7.1979166666666696</v>
      </c>
      <c r="D694">
        <v>1.0195950946531138</v>
      </c>
      <c r="E694" s="6">
        <v>68.98715928218526</v>
      </c>
      <c r="F694" s="7">
        <v>60.638732522254159</v>
      </c>
      <c r="G694" s="7">
        <v>61.347179362441018</v>
      </c>
      <c r="H694" s="7">
        <v>248.34399025617736</v>
      </c>
      <c r="I694" s="7">
        <f t="shared" si="15"/>
        <v>70.338969198169124</v>
      </c>
    </row>
    <row r="695" spans="1:9" x14ac:dyDescent="0.25">
      <c r="A695" s="18"/>
      <c r="B695" s="5">
        <f>DATE(YEAR(siječanj!B695),MONTH(siječanj!B695)+2,DAY(siječanj!B695))</f>
        <v>43898</v>
      </c>
      <c r="C695" s="8">
        <v>7.2083333333333304</v>
      </c>
      <c r="D695">
        <v>1.0195950946531138</v>
      </c>
      <c r="E695" s="6">
        <v>68.358665840050762</v>
      </c>
      <c r="F695" s="7">
        <v>58.138706817908748</v>
      </c>
      <c r="G695" s="7">
        <v>59.622539340072606</v>
      </c>
      <c r="H695" s="7">
        <v>248.08797907766402</v>
      </c>
      <c r="I695" s="7">
        <f t="shared" si="15"/>
        <v>69.698160367547132</v>
      </c>
    </row>
    <row r="696" spans="1:9" x14ac:dyDescent="0.25">
      <c r="A696" s="18"/>
      <c r="B696" s="5">
        <f>DATE(YEAR(siječanj!B696),MONTH(siječanj!B696)+2,DAY(siječanj!B696))</f>
        <v>43898</v>
      </c>
      <c r="C696" s="8">
        <v>7.21875</v>
      </c>
      <c r="D696">
        <v>1.0195950946531138</v>
      </c>
      <c r="E696" s="6">
        <v>68.700501982878464</v>
      </c>
      <c r="F696" s="7">
        <v>58.053277615496221</v>
      </c>
      <c r="G696" s="7">
        <v>58.004108703107313</v>
      </c>
      <c r="H696" s="7">
        <v>247.37193688234336</v>
      </c>
      <c r="I696" s="7">
        <f t="shared" si="15"/>
        <v>70.046694821949401</v>
      </c>
    </row>
    <row r="697" spans="1:9" x14ac:dyDescent="0.25">
      <c r="A697" s="18"/>
      <c r="B697" s="5">
        <f>DATE(YEAR(siječanj!B697),MONTH(siječanj!B697)+2,DAY(siječanj!B697))</f>
        <v>43898</v>
      </c>
      <c r="C697" s="8">
        <v>7.2291666666666696</v>
      </c>
      <c r="D697">
        <v>1.0195950946531138</v>
      </c>
      <c r="E697" s="6">
        <v>68.692289939159338</v>
      </c>
      <c r="F697" s="7">
        <v>58.476315105414002</v>
      </c>
      <c r="G697" s="7">
        <v>58.152896354247225</v>
      </c>
      <c r="H697" s="7">
        <v>247.51544942019734</v>
      </c>
      <c r="I697" s="7">
        <f t="shared" si="15"/>
        <v>70.0383218624563</v>
      </c>
    </row>
    <row r="698" spans="1:9" x14ac:dyDescent="0.25">
      <c r="A698" s="18"/>
      <c r="B698" s="5">
        <f>DATE(YEAR(siječanj!B698),MONTH(siječanj!B698)+2,DAY(siječanj!B698))</f>
        <v>43898</v>
      </c>
      <c r="C698" s="8">
        <v>7.2395833333333304</v>
      </c>
      <c r="D698">
        <v>1.0195950946531138</v>
      </c>
      <c r="E698" s="6">
        <v>69.574345947952153</v>
      </c>
      <c r="F698" s="7">
        <v>58.801377369198931</v>
      </c>
      <c r="G698" s="7">
        <v>58.265829677589764</v>
      </c>
      <c r="H698" s="7">
        <v>246.52837121773879</v>
      </c>
      <c r="I698" s="7">
        <f t="shared" si="15"/>
        <v>70.937661842230767</v>
      </c>
    </row>
    <row r="699" spans="1:9" x14ac:dyDescent="0.25">
      <c r="A699" s="18"/>
      <c r="B699" s="5">
        <f>DATE(YEAR(siječanj!B699),MONTH(siječanj!B699)+2,DAY(siječanj!B699))</f>
        <v>43898</v>
      </c>
      <c r="C699" s="8">
        <v>7.25</v>
      </c>
      <c r="D699">
        <v>1.0195950946531138</v>
      </c>
      <c r="E699" s="6">
        <v>71.157433481228651</v>
      </c>
      <c r="F699" s="7">
        <v>59.338768057428858</v>
      </c>
      <c r="G699" s="7">
        <v>59.603272594732147</v>
      </c>
      <c r="H699" s="7">
        <v>246.44920502852884</v>
      </c>
      <c r="I699" s="7">
        <f t="shared" si="15"/>
        <v>72.55177012556598</v>
      </c>
    </row>
    <row r="700" spans="1:9" x14ac:dyDescent="0.25">
      <c r="A700" s="18"/>
      <c r="B700" s="5">
        <f>DATE(YEAR(siječanj!B700),MONTH(siječanj!B700)+2,DAY(siječanj!B700))</f>
        <v>43898</v>
      </c>
      <c r="C700" s="8">
        <v>7.2604166666666696</v>
      </c>
      <c r="D700">
        <v>1.0195950946531138</v>
      </c>
      <c r="E700" s="6">
        <v>73.510685963021032</v>
      </c>
      <c r="F700" s="7">
        <v>61.721290028432037</v>
      </c>
      <c r="G700" s="7">
        <v>58.900691162797088</v>
      </c>
      <c r="H700" s="7">
        <v>238.67126052917052</v>
      </c>
      <c r="I700" s="7">
        <f t="shared" si="15"/>
        <v>74.951134812481754</v>
      </c>
    </row>
    <row r="701" spans="1:9" x14ac:dyDescent="0.25">
      <c r="A701" s="18"/>
      <c r="B701" s="5">
        <f>DATE(YEAR(siječanj!B701),MONTH(siječanj!B701)+2,DAY(siječanj!B701))</f>
        <v>43898</v>
      </c>
      <c r="C701" s="8">
        <v>7.2708333333333304</v>
      </c>
      <c r="D701">
        <v>1.0195950946531138</v>
      </c>
      <c r="E701" s="6">
        <v>74.924631917834162</v>
      </c>
      <c r="F701" s="7">
        <v>67.082193939182176</v>
      </c>
      <c r="G701" s="7">
        <v>59.74139165107119</v>
      </c>
      <c r="H701" s="7">
        <v>226.31514158680432</v>
      </c>
      <c r="I701" s="7">
        <f t="shared" si="15"/>
        <v>76.392787172113842</v>
      </c>
    </row>
    <row r="702" spans="1:9" x14ac:dyDescent="0.25">
      <c r="A702" s="18"/>
      <c r="B702" s="5">
        <f>DATE(YEAR(siječanj!B702),MONTH(siječanj!B702)+2,DAY(siječanj!B702))</f>
        <v>43898</v>
      </c>
      <c r="C702" s="8">
        <v>7.28125</v>
      </c>
      <c r="D702">
        <v>1.0195950946531138</v>
      </c>
      <c r="E702" s="6">
        <v>78.880087527493274</v>
      </c>
      <c r="F702" s="7">
        <v>66.480052941949666</v>
      </c>
      <c r="G702" s="7">
        <v>58.961919445796518</v>
      </c>
      <c r="H702" s="7">
        <v>207.26617745778785</v>
      </c>
      <c r="I702" s="7">
        <f t="shared" si="15"/>
        <v>80.425750308840406</v>
      </c>
    </row>
    <row r="703" spans="1:9" x14ac:dyDescent="0.25">
      <c r="A703" s="18"/>
      <c r="B703" s="5">
        <f>DATE(YEAR(siječanj!B703),MONTH(siječanj!B703)+2,DAY(siječanj!B703))</f>
        <v>43898</v>
      </c>
      <c r="C703" s="8">
        <v>7.2916666666666696</v>
      </c>
      <c r="D703">
        <v>1.0195950946531138</v>
      </c>
      <c r="E703" s="6">
        <v>80.691277344993139</v>
      </c>
      <c r="F703" s="7">
        <v>64.462059097207543</v>
      </c>
      <c r="G703" s="7">
        <v>56.803855745459451</v>
      </c>
      <c r="H703" s="7">
        <v>167.98648508128204</v>
      </c>
      <c r="I703" s="7">
        <f t="shared" si="15"/>
        <v>82.272430562248942</v>
      </c>
    </row>
    <row r="704" spans="1:9" x14ac:dyDescent="0.25">
      <c r="A704" s="18"/>
      <c r="B704" s="5">
        <f>DATE(YEAR(siječanj!B704),MONTH(siječanj!B704)+2,DAY(siječanj!B704))</f>
        <v>43898</v>
      </c>
      <c r="C704" s="8">
        <v>7.3020833333333304</v>
      </c>
      <c r="D704">
        <v>1.0195950946531138</v>
      </c>
      <c r="E704" s="6">
        <v>85.00989683590457</v>
      </c>
      <c r="F704" s="7">
        <v>63.749986072322173</v>
      </c>
      <c r="G704" s="7">
        <v>55.537849162422887</v>
      </c>
      <c r="H704" s="7">
        <v>146.63122020682223</v>
      </c>
      <c r="I704" s="7">
        <f t="shared" si="15"/>
        <v>86.675673810855557</v>
      </c>
    </row>
    <row r="705" spans="1:9" x14ac:dyDescent="0.25">
      <c r="A705" s="18"/>
      <c r="B705" s="5">
        <f>DATE(YEAR(siječanj!B705),MONTH(siječanj!B705)+2,DAY(siječanj!B705))</f>
        <v>43898</v>
      </c>
      <c r="C705" s="8">
        <v>7.3125</v>
      </c>
      <c r="D705">
        <v>1.0195950946531138</v>
      </c>
      <c r="E705" s="6">
        <v>90.942672103961996</v>
      </c>
      <c r="F705" s="7">
        <v>63.657702652477781</v>
      </c>
      <c r="G705" s="7">
        <v>56.406446584399262</v>
      </c>
      <c r="H705" s="7">
        <v>84.48686224397099</v>
      </c>
      <c r="I705" s="7">
        <f t="shared" si="15"/>
        <v>92.72470237184622</v>
      </c>
    </row>
    <row r="706" spans="1:9" x14ac:dyDescent="0.25">
      <c r="A706" s="18"/>
      <c r="B706" s="5">
        <f>DATE(YEAR(siječanj!B706),MONTH(siječanj!B706)+2,DAY(siječanj!B706))</f>
        <v>43898</v>
      </c>
      <c r="C706" s="8">
        <v>7.3229166666666696</v>
      </c>
      <c r="D706">
        <v>1.0195950946531138</v>
      </c>
      <c r="E706" s="6">
        <v>97.643865787792137</v>
      </c>
      <c r="F706" s="7">
        <v>63.834838077477265</v>
      </c>
      <c r="G706" s="7">
        <v>58.171342130393171</v>
      </c>
      <c r="H706" s="7">
        <v>20.618365641721475</v>
      </c>
      <c r="I706" s="7">
        <f t="shared" si="15"/>
        <v>99.55720658019986</v>
      </c>
    </row>
    <row r="707" spans="1:9" x14ac:dyDescent="0.25">
      <c r="A707" s="18"/>
      <c r="B707" s="5">
        <f>DATE(YEAR(siječanj!B707),MONTH(siječanj!B707)+2,DAY(siječanj!B707))</f>
        <v>43898</v>
      </c>
      <c r="C707" s="8">
        <v>7.3333333333333304</v>
      </c>
      <c r="D707">
        <v>1.0195950946531138</v>
      </c>
      <c r="E707" s="6">
        <v>103.63033760583312</v>
      </c>
      <c r="F707" s="7">
        <v>62.017368171603032</v>
      </c>
      <c r="G707" s="7">
        <v>57.845497454727713</v>
      </c>
      <c r="H707" s="7">
        <v>3.3048045444491656</v>
      </c>
      <c r="I707" s="7">
        <f t="shared" si="15"/>
        <v>105.66098388015357</v>
      </c>
    </row>
    <row r="708" spans="1:9" x14ac:dyDescent="0.25">
      <c r="A708" s="18"/>
      <c r="B708" s="5">
        <f>DATE(YEAR(siječanj!B708),MONTH(siječanj!B708)+2,DAY(siječanj!B708))</f>
        <v>43898</v>
      </c>
      <c r="C708" s="8">
        <v>7.34375</v>
      </c>
      <c r="D708">
        <v>1.0195950946531138</v>
      </c>
      <c r="E708" s="6">
        <v>110.77685490018212</v>
      </c>
      <c r="F708" s="7">
        <v>64.612928038680124</v>
      </c>
      <c r="G708" s="7">
        <v>59.129413180387964</v>
      </c>
      <c r="H708" s="7">
        <v>2.7853319660890978</v>
      </c>
      <c r="I708" s="7">
        <f t="shared" ref="I708:I771" si="17">D708*E708</f>
        <v>112.94753785732544</v>
      </c>
    </row>
    <row r="709" spans="1:9" x14ac:dyDescent="0.25">
      <c r="A709" s="18"/>
      <c r="B709" s="5">
        <f>DATE(YEAR(siječanj!B709),MONTH(siječanj!B709)+2,DAY(siječanj!B709))</f>
        <v>43898</v>
      </c>
      <c r="C709" s="8">
        <v>7.3541666666666696</v>
      </c>
      <c r="D709">
        <v>1.0195950946531138</v>
      </c>
      <c r="E709" s="6">
        <v>119.74912267280234</v>
      </c>
      <c r="F709" s="7">
        <v>65.397094604343039</v>
      </c>
      <c r="G709" s="7">
        <v>57.642838205516746</v>
      </c>
      <c r="H709" s="7">
        <v>2.2840326737194681</v>
      </c>
      <c r="I709" s="7">
        <f t="shared" si="17"/>
        <v>122.09561806620324</v>
      </c>
    </row>
    <row r="710" spans="1:9" x14ac:dyDescent="0.25">
      <c r="A710" s="18"/>
      <c r="B710" s="5">
        <f>DATE(YEAR(siječanj!B710),MONTH(siječanj!B710)+2,DAY(siječanj!B710))</f>
        <v>43898</v>
      </c>
      <c r="C710" s="8">
        <v>7.3645833333333304</v>
      </c>
      <c r="D710">
        <v>1.0195950946531138</v>
      </c>
      <c r="E710" s="6">
        <v>128.74204137785171</v>
      </c>
      <c r="F710" s="7">
        <v>66.9973659839128</v>
      </c>
      <c r="G710" s="7">
        <v>61.161504163736986</v>
      </c>
      <c r="H710" s="7">
        <v>2.4005813211675306</v>
      </c>
      <c r="I710" s="7">
        <f t="shared" si="17"/>
        <v>131.26475386448581</v>
      </c>
    </row>
    <row r="711" spans="1:9" x14ac:dyDescent="0.25">
      <c r="A711" s="18"/>
      <c r="B711" s="5">
        <f>DATE(YEAR(siječanj!B711),MONTH(siječanj!B711)+2,DAY(siječanj!B711))</f>
        <v>43898</v>
      </c>
      <c r="C711" s="8">
        <v>7.375</v>
      </c>
      <c r="D711">
        <v>1.0195950946531138</v>
      </c>
      <c r="E711" s="6">
        <v>135.97330185541239</v>
      </c>
      <c r="F711" s="7">
        <v>65.97977122739475</v>
      </c>
      <c r="G711" s="7">
        <v>62.652023795469631</v>
      </c>
      <c r="H711" s="7">
        <v>2.1749213114651043</v>
      </c>
      <c r="I711" s="7">
        <f t="shared" si="17"/>
        <v>138.63771157556562</v>
      </c>
    </row>
    <row r="712" spans="1:9" x14ac:dyDescent="0.25">
      <c r="A712" s="18"/>
      <c r="B712" s="5">
        <f>DATE(YEAR(siječanj!B712),MONTH(siječanj!B712)+2,DAY(siječanj!B712))</f>
        <v>43898</v>
      </c>
      <c r="C712" s="8">
        <v>7.3854166666666696</v>
      </c>
      <c r="D712">
        <v>1.0195950946531138</v>
      </c>
      <c r="E712" s="6">
        <v>140.94905281747597</v>
      </c>
      <c r="F712" s="7">
        <v>65.440632914135392</v>
      </c>
      <c r="G712" s="7">
        <v>67.641678328048698</v>
      </c>
      <c r="H712" s="7">
        <v>1.8065826473703608</v>
      </c>
      <c r="I712" s="7">
        <f t="shared" si="17"/>
        <v>143.71096284870114</v>
      </c>
    </row>
    <row r="713" spans="1:9" x14ac:dyDescent="0.25">
      <c r="A713" s="18"/>
      <c r="B713" s="5">
        <f>DATE(YEAR(siječanj!B713),MONTH(siječanj!B713)+2,DAY(siječanj!B713))</f>
        <v>43898</v>
      </c>
      <c r="C713" s="8">
        <v>7.3958333333333304</v>
      </c>
      <c r="D713">
        <v>1.0195950946531138</v>
      </c>
      <c r="E713" s="6">
        <v>146.69450017005852</v>
      </c>
      <c r="F713" s="7">
        <v>66.300031530663077</v>
      </c>
      <c r="G713" s="7">
        <v>70.843001647676388</v>
      </c>
      <c r="H713" s="7">
        <v>1.8624637852647365</v>
      </c>
      <c r="I713" s="7">
        <f t="shared" si="17"/>
        <v>149.56899278598203</v>
      </c>
    </row>
    <row r="714" spans="1:9" x14ac:dyDescent="0.25">
      <c r="A714" s="18"/>
      <c r="B714" s="5">
        <f>DATE(YEAR(siječanj!B714),MONTH(siječanj!B714)+2,DAY(siječanj!B714))</f>
        <v>43898</v>
      </c>
      <c r="C714" s="8">
        <v>7.40625</v>
      </c>
      <c r="D714">
        <v>1.0195950946531138</v>
      </c>
      <c r="E714" s="6">
        <v>151.15306722755142</v>
      </c>
      <c r="F714" s="7">
        <v>70.119417932671709</v>
      </c>
      <c r="G714" s="7">
        <v>77.568485412035884</v>
      </c>
      <c r="H714" s="7">
        <v>1.9377013683809263</v>
      </c>
      <c r="I714" s="7">
        <f t="shared" si="17"/>
        <v>154.11492588698377</v>
      </c>
    </row>
    <row r="715" spans="1:9" x14ac:dyDescent="0.25">
      <c r="A715" s="18"/>
      <c r="B715" s="5">
        <f>DATE(YEAR(siječanj!B715),MONTH(siječanj!B715)+2,DAY(siječanj!B715))</f>
        <v>43898</v>
      </c>
      <c r="C715" s="8">
        <v>7.4166666666666696</v>
      </c>
      <c r="D715">
        <v>1.0195950946531138</v>
      </c>
      <c r="E715" s="6">
        <v>156.75886858022974</v>
      </c>
      <c r="F715" s="7">
        <v>74.064573212083701</v>
      </c>
      <c r="G715" s="7">
        <v>79.914611128832746</v>
      </c>
      <c r="H715" s="7">
        <v>1.8324200985416743</v>
      </c>
      <c r="I715" s="7">
        <f t="shared" si="17"/>
        <v>159.83057344777438</v>
      </c>
    </row>
    <row r="716" spans="1:9" x14ac:dyDescent="0.25">
      <c r="A716" s="18"/>
      <c r="B716" s="5">
        <f>DATE(YEAR(siječanj!B716),MONTH(siječanj!B716)+2,DAY(siječanj!B716))</f>
        <v>43898</v>
      </c>
      <c r="C716" s="8">
        <v>7.4270833333333304</v>
      </c>
      <c r="D716">
        <v>1.0195950946531138</v>
      </c>
      <c r="E716" s="6">
        <v>161.15684431084142</v>
      </c>
      <c r="F716" s="7">
        <v>84.224635827742304</v>
      </c>
      <c r="G716" s="7">
        <v>94.595630794596488</v>
      </c>
      <c r="H716" s="7">
        <v>2.0727108821540505</v>
      </c>
      <c r="I716" s="7">
        <f t="shared" si="17"/>
        <v>164.31472792910949</v>
      </c>
    </row>
    <row r="717" spans="1:9" x14ac:dyDescent="0.25">
      <c r="A717" s="18"/>
      <c r="B717" s="5">
        <f>DATE(YEAR(siječanj!B717),MONTH(siječanj!B717)+2,DAY(siječanj!B717))</f>
        <v>43898</v>
      </c>
      <c r="C717" s="8">
        <v>7.4375</v>
      </c>
      <c r="D717">
        <v>1.0195950946531138</v>
      </c>
      <c r="E717" s="6">
        <v>168.3291637286797</v>
      </c>
      <c r="F717" s="7">
        <v>88.655173917502069</v>
      </c>
      <c r="G717" s="7">
        <v>96.0802835001342</v>
      </c>
      <c r="H717" s="7">
        <v>2.3753588341719873</v>
      </c>
      <c r="I717" s="7">
        <f t="shared" si="17"/>
        <v>171.62758962482266</v>
      </c>
    </row>
    <row r="718" spans="1:9" x14ac:dyDescent="0.25">
      <c r="A718" s="18"/>
      <c r="B718" s="5">
        <f>DATE(YEAR(siječanj!B718),MONTH(siječanj!B718)+2,DAY(siječanj!B718))</f>
        <v>43898</v>
      </c>
      <c r="C718" s="8">
        <v>7.4479166666666696</v>
      </c>
      <c r="D718">
        <v>1.0195950946531138</v>
      </c>
      <c r="E718" s="6">
        <v>170.55272584012448</v>
      </c>
      <c r="F718" s="7">
        <v>90.947408609176094</v>
      </c>
      <c r="G718" s="7">
        <v>94.8239603488651</v>
      </c>
      <c r="H718" s="7">
        <v>3.2305610539083713</v>
      </c>
      <c r="I718" s="7">
        <f t="shared" si="17"/>
        <v>173.89472264630828</v>
      </c>
    </row>
    <row r="719" spans="1:9" x14ac:dyDescent="0.25">
      <c r="A719" s="18"/>
      <c r="B719" s="5">
        <f>DATE(YEAR(siječanj!B719),MONTH(siječanj!B719)+2,DAY(siječanj!B719))</f>
        <v>43898</v>
      </c>
      <c r="C719" s="8">
        <v>7.4583333333333304</v>
      </c>
      <c r="D719">
        <v>1.0195950946531138</v>
      </c>
      <c r="E719" s="6">
        <v>173.42195203057102</v>
      </c>
      <c r="F719" s="7">
        <v>90.16573922331439</v>
      </c>
      <c r="G719" s="7">
        <v>98.318145406177777</v>
      </c>
      <c r="H719" s="7">
        <v>3.1893116850116074</v>
      </c>
      <c r="I719" s="7">
        <f t="shared" si="17"/>
        <v>176.82017159553783</v>
      </c>
    </row>
    <row r="720" spans="1:9" x14ac:dyDescent="0.25">
      <c r="A720" s="18"/>
      <c r="B720" s="5">
        <f>DATE(YEAR(siječanj!B720),MONTH(siječanj!B720)+2,DAY(siječanj!B720))</f>
        <v>43898</v>
      </c>
      <c r="C720" s="8">
        <v>7.46875</v>
      </c>
      <c r="D720">
        <v>1.0195950946531138</v>
      </c>
      <c r="E720" s="6">
        <v>174.88040018976832</v>
      </c>
      <c r="F720" s="7">
        <v>89.827782212466118</v>
      </c>
      <c r="G720" s="7">
        <v>101.35917148703129</v>
      </c>
      <c r="H720" s="7">
        <v>3.1614979897414597</v>
      </c>
      <c r="I720" s="7">
        <f t="shared" si="17"/>
        <v>178.30719818446127</v>
      </c>
    </row>
    <row r="721" spans="1:9" x14ac:dyDescent="0.25">
      <c r="A721" s="18"/>
      <c r="B721" s="5">
        <f>DATE(YEAR(siječanj!B721),MONTH(siječanj!B721)+2,DAY(siječanj!B721))</f>
        <v>43898</v>
      </c>
      <c r="C721" s="8">
        <v>7.4791666666666696</v>
      </c>
      <c r="D721">
        <v>1.0195950946531138</v>
      </c>
      <c r="E721" s="6">
        <v>176.57797304258759</v>
      </c>
      <c r="F721" s="7">
        <v>91.080151953439952</v>
      </c>
      <c r="G721" s="7">
        <v>95.848838267654216</v>
      </c>
      <c r="H721" s="7">
        <v>4.0902700256707467</v>
      </c>
      <c r="I721" s="7">
        <f t="shared" si="17"/>
        <v>180.03803513801208</v>
      </c>
    </row>
    <row r="722" spans="1:9" x14ac:dyDescent="0.25">
      <c r="A722" s="18"/>
      <c r="B722" s="5">
        <f>DATE(YEAR(siječanj!B722),MONTH(siječanj!B722)+2,DAY(siječanj!B722))</f>
        <v>43898</v>
      </c>
      <c r="C722" s="8">
        <v>7.4895833333333304</v>
      </c>
      <c r="D722">
        <v>1.0195950946531138</v>
      </c>
      <c r="E722" s="6">
        <v>178.41486478878497</v>
      </c>
      <c r="F722" s="7">
        <v>90.932734170569063</v>
      </c>
      <c r="G722" s="7">
        <v>95.434256833881506</v>
      </c>
      <c r="H722" s="7">
        <v>3.9792112768597776</v>
      </c>
      <c r="I722" s="7">
        <f t="shared" si="17"/>
        <v>181.91092095184371</v>
      </c>
    </row>
    <row r="723" spans="1:9" x14ac:dyDescent="0.25">
      <c r="A723" s="18"/>
      <c r="B723" s="5">
        <f>DATE(YEAR(siječanj!B723),MONTH(siječanj!B723)+2,DAY(siječanj!B723))</f>
        <v>43898</v>
      </c>
      <c r="C723" s="8">
        <v>7.5</v>
      </c>
      <c r="D723">
        <v>1.0195950946531138</v>
      </c>
      <c r="E723" s="6">
        <v>178.29820858208677</v>
      </c>
      <c r="F723" s="7">
        <v>92.005098533513461</v>
      </c>
      <c r="G723" s="7">
        <v>96.587225970653321</v>
      </c>
      <c r="H723" s="7">
        <v>4.0178107273098167</v>
      </c>
      <c r="I723" s="7">
        <f t="shared" si="17"/>
        <v>181.79197885573339</v>
      </c>
    </row>
    <row r="724" spans="1:9" x14ac:dyDescent="0.25">
      <c r="A724" s="18"/>
      <c r="B724" s="5">
        <f>DATE(YEAR(siječanj!B724),MONTH(siječanj!B724)+2,DAY(siječanj!B724))</f>
        <v>43898</v>
      </c>
      <c r="C724" s="8">
        <v>7.5104166666666696</v>
      </c>
      <c r="D724">
        <v>1.0195950946531138</v>
      </c>
      <c r="E724" s="6">
        <v>177.51015198712349</v>
      </c>
      <c r="F724" s="7">
        <v>91.863785413302622</v>
      </c>
      <c r="G724" s="7">
        <v>93.636001905496002</v>
      </c>
      <c r="H724" s="7">
        <v>4.1523555351442925</v>
      </c>
      <c r="I724" s="7">
        <f t="shared" si="17"/>
        <v>180.98848021719979</v>
      </c>
    </row>
    <row r="725" spans="1:9" x14ac:dyDescent="0.25">
      <c r="A725" s="18"/>
      <c r="B725" s="5">
        <f>DATE(YEAR(siječanj!B725),MONTH(siječanj!B725)+2,DAY(siječanj!B725))</f>
        <v>43898</v>
      </c>
      <c r="C725" s="8">
        <v>7.5208333333333304</v>
      </c>
      <c r="D725">
        <v>1.0195950946531138</v>
      </c>
      <c r="E725" s="6">
        <v>174.62989159965579</v>
      </c>
      <c r="F725" s="7">
        <v>91.453967343905489</v>
      </c>
      <c r="G725" s="7">
        <v>92.106195894260154</v>
      </c>
      <c r="H725" s="7">
        <v>5.0930855395205548</v>
      </c>
      <c r="I725" s="7">
        <f t="shared" si="17"/>
        <v>178.05178085481404</v>
      </c>
    </row>
    <row r="726" spans="1:9" x14ac:dyDescent="0.25">
      <c r="A726" s="18"/>
      <c r="B726" s="5">
        <f>DATE(YEAR(siječanj!B726),MONTH(siječanj!B726)+2,DAY(siječanj!B726))</f>
        <v>43898</v>
      </c>
      <c r="C726" s="8">
        <v>7.53125</v>
      </c>
      <c r="D726">
        <v>1.0195950946531138</v>
      </c>
      <c r="E726" s="6">
        <v>172.4823066094431</v>
      </c>
      <c r="F726" s="7">
        <v>87.177941753305774</v>
      </c>
      <c r="G726" s="7">
        <v>94.14610811095983</v>
      </c>
      <c r="H726" s="7">
        <v>5.9426565581716906</v>
      </c>
      <c r="I726" s="7">
        <f t="shared" si="17"/>
        <v>175.86211373344253</v>
      </c>
    </row>
    <row r="727" spans="1:9" x14ac:dyDescent="0.25">
      <c r="A727" s="18"/>
      <c r="B727" s="5">
        <f>DATE(YEAR(siječanj!B727),MONTH(siječanj!B727)+2,DAY(siječanj!B727))</f>
        <v>43898</v>
      </c>
      <c r="C727" s="8">
        <v>7.5416666666666696</v>
      </c>
      <c r="D727">
        <v>1.0195950946531138</v>
      </c>
      <c r="E727" s="6">
        <v>164.64289910859412</v>
      </c>
      <c r="F727" s="7">
        <v>87.506387034349487</v>
      </c>
      <c r="G727" s="7">
        <v>93.054163016070788</v>
      </c>
      <c r="H727" s="7">
        <v>6.099815728236833</v>
      </c>
      <c r="I727" s="7">
        <f t="shared" si="17"/>
        <v>167.8690923005901</v>
      </c>
    </row>
    <row r="728" spans="1:9" x14ac:dyDescent="0.25">
      <c r="A728" s="18"/>
      <c r="B728" s="5">
        <f>DATE(YEAR(siječanj!B728),MONTH(siječanj!B728)+2,DAY(siječanj!B728))</f>
        <v>43898</v>
      </c>
      <c r="C728" s="8">
        <v>7.5520833333333304</v>
      </c>
      <c r="D728">
        <v>1.0195950946531138</v>
      </c>
      <c r="E728" s="6">
        <v>158.01942122032418</v>
      </c>
      <c r="F728" s="7">
        <v>87.602762943081558</v>
      </c>
      <c r="G728" s="7">
        <v>88.46359162076314</v>
      </c>
      <c r="H728" s="7">
        <v>7.0241188254713256</v>
      </c>
      <c r="I728" s="7">
        <f t="shared" si="17"/>
        <v>161.1158267361667</v>
      </c>
    </row>
    <row r="729" spans="1:9" x14ac:dyDescent="0.25">
      <c r="A729" s="18"/>
      <c r="B729" s="5">
        <f>DATE(YEAR(siječanj!B729),MONTH(siječanj!B729)+2,DAY(siječanj!B729))</f>
        <v>43898</v>
      </c>
      <c r="C729" s="8">
        <v>7.5625</v>
      </c>
      <c r="D729">
        <v>1.0195950946531138</v>
      </c>
      <c r="E729" s="6">
        <v>153.72539758619303</v>
      </c>
      <c r="F729" s="7">
        <v>86.975485806951241</v>
      </c>
      <c r="G729" s="7">
        <v>88.589219931162262</v>
      </c>
      <c r="H729" s="7">
        <v>7.7509587170238152</v>
      </c>
      <c r="I729" s="7">
        <f t="shared" si="17"/>
        <v>156.73766130248202</v>
      </c>
    </row>
    <row r="730" spans="1:9" x14ac:dyDescent="0.25">
      <c r="A730" s="18"/>
      <c r="B730" s="5">
        <f>DATE(YEAR(siječanj!B730),MONTH(siječanj!B730)+2,DAY(siječanj!B730))</f>
        <v>43898</v>
      </c>
      <c r="C730" s="8">
        <v>7.5729166666666696</v>
      </c>
      <c r="D730">
        <v>1.0195950946531138</v>
      </c>
      <c r="E730" s="6">
        <v>148.65565408641305</v>
      </c>
      <c r="F730" s="7">
        <v>85.889096352314382</v>
      </c>
      <c r="G730" s="7">
        <v>91.097236768388996</v>
      </c>
      <c r="H730" s="7">
        <v>7.1727252170724807</v>
      </c>
      <c r="I730" s="7">
        <f t="shared" si="17"/>
        <v>151.56857569895686</v>
      </c>
    </row>
    <row r="731" spans="1:9" x14ac:dyDescent="0.25">
      <c r="A731" s="18"/>
      <c r="B731" s="5">
        <f>DATE(YEAR(siječanj!B731),MONTH(siječanj!B731)+2,DAY(siječanj!B731))</f>
        <v>43898</v>
      </c>
      <c r="C731" s="8">
        <v>7.5833333333333304</v>
      </c>
      <c r="D731">
        <v>1.0195950946531138</v>
      </c>
      <c r="E731" s="6">
        <v>146.62868496177791</v>
      </c>
      <c r="F731" s="7">
        <v>85.681621996471719</v>
      </c>
      <c r="G731" s="7">
        <v>91.819569517725668</v>
      </c>
      <c r="H731" s="7">
        <v>6.7397476485607832</v>
      </c>
      <c r="I731" s="7">
        <f t="shared" si="17"/>
        <v>149.50188792246556</v>
      </c>
    </row>
    <row r="732" spans="1:9" x14ac:dyDescent="0.25">
      <c r="A732" s="18"/>
      <c r="B732" s="5">
        <f>DATE(YEAR(siječanj!B732),MONTH(siječanj!B732)+2,DAY(siječanj!B732))</f>
        <v>43898</v>
      </c>
      <c r="C732" s="8">
        <v>7.59375</v>
      </c>
      <c r="D732">
        <v>1.0195950946531138</v>
      </c>
      <c r="E732" s="6">
        <v>144.50692468799775</v>
      </c>
      <c r="F732" s="7">
        <v>85.956536240203974</v>
      </c>
      <c r="G732" s="7">
        <v>91.694177486265446</v>
      </c>
      <c r="H732" s="7">
        <v>4.77050100617324</v>
      </c>
      <c r="I732" s="7">
        <f t="shared" si="17"/>
        <v>147.33855155528946</v>
      </c>
    </row>
    <row r="733" spans="1:9" x14ac:dyDescent="0.25">
      <c r="A733" s="18"/>
      <c r="B733" s="5">
        <f>DATE(YEAR(siječanj!B733),MONTH(siječanj!B733)+2,DAY(siječanj!B733))</f>
        <v>43898</v>
      </c>
      <c r="C733" s="8">
        <v>7.6041666666666696</v>
      </c>
      <c r="D733">
        <v>1.0195950946531138</v>
      </c>
      <c r="E733" s="6">
        <v>143.1877630062165</v>
      </c>
      <c r="F733" s="7">
        <v>87.360195795650583</v>
      </c>
      <c r="G733" s="7">
        <v>90.422171821017272</v>
      </c>
      <c r="H733" s="7">
        <v>3.7930204242249026</v>
      </c>
      <c r="I733" s="7">
        <f t="shared" si="17"/>
        <v>145.99354077549094</v>
      </c>
    </row>
    <row r="734" spans="1:9" x14ac:dyDescent="0.25">
      <c r="A734" s="18"/>
      <c r="B734" s="5">
        <f>DATE(YEAR(siječanj!B734),MONTH(siječanj!B734)+2,DAY(siječanj!B734))</f>
        <v>43898</v>
      </c>
      <c r="C734" s="8">
        <v>7.6145833333333304</v>
      </c>
      <c r="D734">
        <v>1.0195950946531138</v>
      </c>
      <c r="E734" s="6">
        <v>139.57532721315084</v>
      </c>
      <c r="F734" s="7">
        <v>85.350555277883913</v>
      </c>
      <c r="G734" s="7">
        <v>92.074959017590942</v>
      </c>
      <c r="H734" s="7">
        <v>3.6193447891283141</v>
      </c>
      <c r="I734" s="7">
        <f t="shared" si="17"/>
        <v>142.31031896113186</v>
      </c>
    </row>
    <row r="735" spans="1:9" x14ac:dyDescent="0.25">
      <c r="A735" s="18"/>
      <c r="B735" s="5">
        <f>DATE(YEAR(siječanj!B735),MONTH(siječanj!B735)+2,DAY(siječanj!B735))</f>
        <v>43898</v>
      </c>
      <c r="C735" s="8">
        <v>7.625</v>
      </c>
      <c r="D735">
        <v>1.0195950946531138</v>
      </c>
      <c r="E735" s="6">
        <v>138.74702669245443</v>
      </c>
      <c r="F735" s="7">
        <v>85.679934496156633</v>
      </c>
      <c r="G735" s="7">
        <v>90.754656335338836</v>
      </c>
      <c r="H735" s="7">
        <v>2.9809731662600396</v>
      </c>
      <c r="I735" s="7">
        <f t="shared" si="17"/>
        <v>141.46578781333119</v>
      </c>
    </row>
    <row r="736" spans="1:9" x14ac:dyDescent="0.25">
      <c r="A736" s="18"/>
      <c r="B736" s="5">
        <f>DATE(YEAR(siječanj!B736),MONTH(siječanj!B736)+2,DAY(siječanj!B736))</f>
        <v>43898</v>
      </c>
      <c r="C736" s="8">
        <v>7.6354166666666696</v>
      </c>
      <c r="D736">
        <v>1.0195950946531138</v>
      </c>
      <c r="E736" s="6">
        <v>138.26845216328812</v>
      </c>
      <c r="F736" s="7">
        <v>86.387285726811172</v>
      </c>
      <c r="G736" s="7">
        <v>90.204434771721751</v>
      </c>
      <c r="H736" s="7">
        <v>2.4211686898285478</v>
      </c>
      <c r="I736" s="7">
        <f t="shared" si="17"/>
        <v>140.9778355709673</v>
      </c>
    </row>
    <row r="737" spans="1:9" x14ac:dyDescent="0.25">
      <c r="A737" s="18"/>
      <c r="B737" s="5">
        <f>DATE(YEAR(siječanj!B737),MONTH(siječanj!B737)+2,DAY(siječanj!B737))</f>
        <v>43898</v>
      </c>
      <c r="C737" s="8">
        <v>7.6458333333333304</v>
      </c>
      <c r="D737">
        <v>1.0195950946531138</v>
      </c>
      <c r="E737" s="6">
        <v>136.94363929878963</v>
      </c>
      <c r="F737" s="7">
        <v>85.984418074388813</v>
      </c>
      <c r="G737" s="7">
        <v>90.184619378675691</v>
      </c>
      <c r="H737" s="7">
        <v>2.2780860298450301</v>
      </c>
      <c r="I737" s="7">
        <f t="shared" si="17"/>
        <v>139.6270628729913</v>
      </c>
    </row>
    <row r="738" spans="1:9" x14ac:dyDescent="0.25">
      <c r="A738" s="18"/>
      <c r="B738" s="5">
        <f>DATE(YEAR(siječanj!B738),MONTH(siječanj!B738)+2,DAY(siječanj!B738))</f>
        <v>43898</v>
      </c>
      <c r="C738" s="8">
        <v>7.65625</v>
      </c>
      <c r="D738">
        <v>1.0195950946531138</v>
      </c>
      <c r="E738" s="6">
        <v>134.32880277318458</v>
      </c>
      <c r="F738" s="7">
        <v>85.998667631681386</v>
      </c>
      <c r="G738" s="7">
        <v>92.093272637720204</v>
      </c>
      <c r="H738" s="7">
        <v>2.4988989675406992</v>
      </c>
      <c r="I738" s="7">
        <f t="shared" si="17"/>
        <v>136.96098837816459</v>
      </c>
    </row>
    <row r="739" spans="1:9" x14ac:dyDescent="0.25">
      <c r="A739" s="18"/>
      <c r="B739" s="5">
        <f>DATE(YEAR(siječanj!B739),MONTH(siječanj!B739)+2,DAY(siječanj!B739))</f>
        <v>43898</v>
      </c>
      <c r="C739" s="8">
        <v>7.6666666666666696</v>
      </c>
      <c r="D739">
        <v>1.0195950946531138</v>
      </c>
      <c r="E739" s="6">
        <v>134.04719941705181</v>
      </c>
      <c r="F739" s="7">
        <v>87.521189739013735</v>
      </c>
      <c r="G739" s="7">
        <v>91.671799067441398</v>
      </c>
      <c r="H739" s="7">
        <v>2.8983032733884659</v>
      </c>
      <c r="I739" s="7">
        <f t="shared" si="17"/>
        <v>136.67386697761376</v>
      </c>
    </row>
    <row r="740" spans="1:9" x14ac:dyDescent="0.25">
      <c r="A740" s="18"/>
      <c r="B740" s="5">
        <f>DATE(YEAR(siječanj!B740),MONTH(siječanj!B740)+2,DAY(siječanj!B740))</f>
        <v>43898</v>
      </c>
      <c r="C740" s="8">
        <v>7.6770833333333304</v>
      </c>
      <c r="D740">
        <v>1.0195950946531138</v>
      </c>
      <c r="E740" s="6">
        <v>135.14995311849444</v>
      </c>
      <c r="F740" s="7">
        <v>88.181142653216909</v>
      </c>
      <c r="G740" s="7">
        <v>93.271611724966306</v>
      </c>
      <c r="H740" s="7">
        <v>4.5609872888916012</v>
      </c>
      <c r="I740" s="7">
        <f t="shared" si="17"/>
        <v>137.79822924221523</v>
      </c>
    </row>
    <row r="741" spans="1:9" x14ac:dyDescent="0.25">
      <c r="A741" s="18"/>
      <c r="B741" s="5">
        <f>DATE(YEAR(siječanj!B741),MONTH(siječanj!B741)+2,DAY(siječanj!B741))</f>
        <v>43898</v>
      </c>
      <c r="C741" s="8">
        <v>7.6875</v>
      </c>
      <c r="D741">
        <v>1.0195950946531138</v>
      </c>
      <c r="E741" s="6">
        <v>139.16887132343086</v>
      </c>
      <c r="F741" s="7">
        <v>89.917768868223689</v>
      </c>
      <c r="G741" s="7">
        <v>93.694330765584098</v>
      </c>
      <c r="H741" s="7">
        <v>10.870094829861211</v>
      </c>
      <c r="I741" s="7">
        <f t="shared" si="17"/>
        <v>141.89589852978051</v>
      </c>
    </row>
    <row r="742" spans="1:9" x14ac:dyDescent="0.25">
      <c r="A742" s="18"/>
      <c r="B742" s="5">
        <f>DATE(YEAR(siječanj!B742),MONTH(siječanj!B742)+2,DAY(siječanj!B742))</f>
        <v>43898</v>
      </c>
      <c r="C742" s="8">
        <v>7.6979166666666696</v>
      </c>
      <c r="D742">
        <v>1.0195950946531138</v>
      </c>
      <c r="E742" s="6">
        <v>142.90806531573148</v>
      </c>
      <c r="F742" s="7">
        <v>92.463132615476624</v>
      </c>
      <c r="G742" s="7">
        <v>93.550348787777921</v>
      </c>
      <c r="H742" s="7">
        <v>54.57814025573721</v>
      </c>
      <c r="I742" s="7">
        <f t="shared" si="17"/>
        <v>145.70836238228659</v>
      </c>
    </row>
    <row r="743" spans="1:9" x14ac:dyDescent="0.25">
      <c r="A743" s="18"/>
      <c r="B743" s="5">
        <f>DATE(YEAR(siječanj!B743),MONTH(siječanj!B743)+2,DAY(siječanj!B743))</f>
        <v>43898</v>
      </c>
      <c r="C743" s="8">
        <v>7.7083333333333304</v>
      </c>
      <c r="D743">
        <v>1.0195950946531138</v>
      </c>
      <c r="E743" s="6">
        <v>147.05207966512145</v>
      </c>
      <c r="F743" s="7">
        <v>94.909967989225024</v>
      </c>
      <c r="G743" s="7">
        <v>95.939845706411617</v>
      </c>
      <c r="H743" s="7">
        <v>134.88218036558405</v>
      </c>
      <c r="I743" s="7">
        <f t="shared" si="17"/>
        <v>149.93357908509674</v>
      </c>
    </row>
    <row r="744" spans="1:9" x14ac:dyDescent="0.25">
      <c r="A744" s="18"/>
      <c r="B744" s="5">
        <f>DATE(YEAR(siječanj!B744),MONTH(siječanj!B744)+2,DAY(siječanj!B744))</f>
        <v>43898</v>
      </c>
      <c r="C744" s="8">
        <v>7.71875</v>
      </c>
      <c r="D744">
        <v>1.0195950946531138</v>
      </c>
      <c r="E744" s="6">
        <v>154.32290529781602</v>
      </c>
      <c r="F744" s="7">
        <v>96.384081684905539</v>
      </c>
      <c r="G744" s="7">
        <v>98.18304190985566</v>
      </c>
      <c r="H744" s="7">
        <v>170.44133251306684</v>
      </c>
      <c r="I744" s="7">
        <f t="shared" si="17"/>
        <v>157.34687723427024</v>
      </c>
    </row>
    <row r="745" spans="1:9" x14ac:dyDescent="0.25">
      <c r="A745" s="18"/>
      <c r="B745" s="5">
        <f>DATE(YEAR(siječanj!B745),MONTH(siječanj!B745)+2,DAY(siječanj!B745))</f>
        <v>43898</v>
      </c>
      <c r="C745" s="8">
        <v>7.7291666666666696</v>
      </c>
      <c r="D745">
        <v>1.0195950946531138</v>
      </c>
      <c r="E745" s="6">
        <v>160.23290687908104</v>
      </c>
      <c r="F745" s="7">
        <v>99.845629837199183</v>
      </c>
      <c r="G745" s="7">
        <v>98.190819091200737</v>
      </c>
      <c r="H745" s="7">
        <v>190.26444698148819</v>
      </c>
      <c r="I745" s="7">
        <f t="shared" si="17"/>
        <v>163.3726858559202</v>
      </c>
    </row>
    <row r="746" spans="1:9" x14ac:dyDescent="0.25">
      <c r="A746" s="18"/>
      <c r="B746" s="5">
        <f>DATE(YEAR(siječanj!B746),MONTH(siječanj!B746)+2,DAY(siječanj!B746))</f>
        <v>43898</v>
      </c>
      <c r="C746" s="8">
        <v>7.7395833333333304</v>
      </c>
      <c r="D746">
        <v>1.0195950946531138</v>
      </c>
      <c r="E746" s="6">
        <v>166.07735454436565</v>
      </c>
      <c r="F746" s="7">
        <v>100.77674521296136</v>
      </c>
      <c r="G746" s="7">
        <v>100.05202033080249</v>
      </c>
      <c r="H746" s="7">
        <v>196.15222744030521</v>
      </c>
      <c r="I746" s="7">
        <f t="shared" si="17"/>
        <v>169.33165602640125</v>
      </c>
    </row>
    <row r="747" spans="1:9" x14ac:dyDescent="0.25">
      <c r="A747" s="18"/>
      <c r="B747" s="5">
        <f>DATE(YEAR(siječanj!B747),MONTH(siječanj!B747)+2,DAY(siječanj!B747))</f>
        <v>43898</v>
      </c>
      <c r="C747" s="8">
        <v>7.75</v>
      </c>
      <c r="D747">
        <v>1.0195950946531138</v>
      </c>
      <c r="E747" s="6">
        <v>168.50213431987243</v>
      </c>
      <c r="F747" s="7">
        <v>100.67399608451193</v>
      </c>
      <c r="G747" s="7">
        <v>101.21205380737484</v>
      </c>
      <c r="H747" s="7">
        <v>217.63584668224763</v>
      </c>
      <c r="I747" s="7">
        <f t="shared" si="17"/>
        <v>171.80394959112203</v>
      </c>
    </row>
    <row r="748" spans="1:9" x14ac:dyDescent="0.25">
      <c r="A748" s="18"/>
      <c r="B748" s="5">
        <f>DATE(YEAR(siječanj!B748),MONTH(siječanj!B748)+2,DAY(siječanj!B748))</f>
        <v>43898</v>
      </c>
      <c r="C748" s="8">
        <v>7.7604166666666696</v>
      </c>
      <c r="D748">
        <v>1.0195950946531138</v>
      </c>
      <c r="E748" s="6">
        <v>171.88838233507937</v>
      </c>
      <c r="F748" s="7">
        <v>103.07639127775325</v>
      </c>
      <c r="G748" s="7">
        <v>103.52872074663597</v>
      </c>
      <c r="H748" s="7">
        <v>223.37807367841373</v>
      </c>
      <c r="I748" s="7">
        <f t="shared" si="17"/>
        <v>175.25655145670586</v>
      </c>
    </row>
    <row r="749" spans="1:9" x14ac:dyDescent="0.25">
      <c r="A749" s="18"/>
      <c r="B749" s="5">
        <f>DATE(YEAR(siječanj!B749),MONTH(siječanj!B749)+2,DAY(siječanj!B749))</f>
        <v>43898</v>
      </c>
      <c r="C749" s="8">
        <v>7.7708333333333304</v>
      </c>
      <c r="D749">
        <v>1.0195950946531138</v>
      </c>
      <c r="E749" s="6">
        <v>173.49741933712721</v>
      </c>
      <c r="F749" s="7">
        <v>101.33362031694351</v>
      </c>
      <c r="G749" s="7">
        <v>108.94717750132777</v>
      </c>
      <c r="H749" s="7">
        <v>236.92185163856888</v>
      </c>
      <c r="I749" s="7">
        <f t="shared" si="17"/>
        <v>176.8971176911092</v>
      </c>
    </row>
    <row r="750" spans="1:9" x14ac:dyDescent="0.25">
      <c r="A750" s="18"/>
      <c r="B750" s="5">
        <f>DATE(YEAR(siječanj!B750),MONTH(siječanj!B750)+2,DAY(siječanj!B750))</f>
        <v>43898</v>
      </c>
      <c r="C750" s="8">
        <v>7.78125</v>
      </c>
      <c r="D750">
        <v>1.0195950946531138</v>
      </c>
      <c r="E750" s="6">
        <v>176.7830000733413</v>
      </c>
      <c r="F750" s="7">
        <v>100.9960280626954</v>
      </c>
      <c r="G750" s="7">
        <v>113.1276888005242</v>
      </c>
      <c r="H750" s="7">
        <v>237.06056586371159</v>
      </c>
      <c r="I750" s="7">
        <f t="shared" si="17"/>
        <v>180.24707969283986</v>
      </c>
    </row>
    <row r="751" spans="1:9" x14ac:dyDescent="0.25">
      <c r="A751" s="18"/>
      <c r="B751" s="5">
        <f>DATE(YEAR(siječanj!B751),MONTH(siječanj!B751)+2,DAY(siječanj!B751))</f>
        <v>43898</v>
      </c>
      <c r="C751" s="8">
        <v>7.7916666666666696</v>
      </c>
      <c r="D751">
        <v>1.0195950946531138</v>
      </c>
      <c r="E751" s="6">
        <v>177.1520381198377</v>
      </c>
      <c r="F751" s="7">
        <v>100.24499021461988</v>
      </c>
      <c r="G751" s="7">
        <v>114.28304475505173</v>
      </c>
      <c r="H751" s="7">
        <v>237.36062161236725</v>
      </c>
      <c r="I751" s="7">
        <f t="shared" si="17"/>
        <v>180.62334907478794</v>
      </c>
    </row>
    <row r="752" spans="1:9" x14ac:dyDescent="0.25">
      <c r="A752" s="18"/>
      <c r="B752" s="5">
        <f>DATE(YEAR(siječanj!B752),MONTH(siječanj!B752)+2,DAY(siječanj!B752))</f>
        <v>43898</v>
      </c>
      <c r="C752" s="8">
        <v>7.8020833333333304</v>
      </c>
      <c r="D752">
        <v>1.0195950946531138</v>
      </c>
      <c r="E752" s="6">
        <v>179.95328803786705</v>
      </c>
      <c r="F752" s="7">
        <v>100.53408587430178</v>
      </c>
      <c r="G752" s="7">
        <v>115.82924211708337</v>
      </c>
      <c r="H752" s="7">
        <v>237.67315277505469</v>
      </c>
      <c r="I752" s="7">
        <f t="shared" si="17"/>
        <v>183.47948975010812</v>
      </c>
    </row>
    <row r="753" spans="1:9" x14ac:dyDescent="0.25">
      <c r="A753" s="18"/>
      <c r="B753" s="5">
        <f>DATE(YEAR(siječanj!B753),MONTH(siječanj!B753)+2,DAY(siječanj!B753))</f>
        <v>43898</v>
      </c>
      <c r="C753" s="8">
        <v>7.8125</v>
      </c>
      <c r="D753">
        <v>1.0195950946531138</v>
      </c>
      <c r="E753" s="6">
        <v>184.08668370393119</v>
      </c>
      <c r="F753" s="7">
        <v>100.01461235093763</v>
      </c>
      <c r="G753" s="7">
        <v>118.495702004123</v>
      </c>
      <c r="H753" s="7">
        <v>237.51016239128398</v>
      </c>
      <c r="I753" s="7">
        <f t="shared" si="17"/>
        <v>187.69387969548754</v>
      </c>
    </row>
    <row r="754" spans="1:9" x14ac:dyDescent="0.25">
      <c r="A754" s="18"/>
      <c r="B754" s="5">
        <f>DATE(YEAR(siječanj!B754),MONTH(siječanj!B754)+2,DAY(siječanj!B754))</f>
        <v>43898</v>
      </c>
      <c r="C754" s="8">
        <v>7.8229166666666696</v>
      </c>
      <c r="D754">
        <v>1.0195950946531138</v>
      </c>
      <c r="E754" s="6">
        <v>182.42964848510726</v>
      </c>
      <c r="F754" s="7">
        <v>98.956060639028422</v>
      </c>
      <c r="G754" s="7">
        <v>114.45299739249894</v>
      </c>
      <c r="H754" s="7">
        <v>237.25230731533097</v>
      </c>
      <c r="I754" s="7">
        <f t="shared" si="17"/>
        <v>186.00437471470721</v>
      </c>
    </row>
    <row r="755" spans="1:9" x14ac:dyDescent="0.25">
      <c r="A755" s="18"/>
      <c r="B755" s="5">
        <f>DATE(YEAR(siječanj!B755),MONTH(siječanj!B755)+2,DAY(siječanj!B755))</f>
        <v>43898</v>
      </c>
      <c r="C755" s="8">
        <v>7.8333333333333304</v>
      </c>
      <c r="D755">
        <v>1.0195950946531138</v>
      </c>
      <c r="E755" s="6">
        <v>182.07639799443072</v>
      </c>
      <c r="F755" s="7">
        <v>98.512219997957786</v>
      </c>
      <c r="G755" s="7">
        <v>113.49705285295431</v>
      </c>
      <c r="H755" s="7">
        <v>237.36973064483485</v>
      </c>
      <c r="I755" s="7">
        <f t="shared" si="17"/>
        <v>185.6442022472296</v>
      </c>
    </row>
    <row r="756" spans="1:9" x14ac:dyDescent="0.25">
      <c r="A756" s="18"/>
      <c r="B756" s="5">
        <f>DATE(YEAR(siječanj!B756),MONTH(siječanj!B756)+2,DAY(siječanj!B756))</f>
        <v>43898</v>
      </c>
      <c r="C756" s="8">
        <v>7.84375</v>
      </c>
      <c r="D756">
        <v>1.0195950946531138</v>
      </c>
      <c r="E756" s="6">
        <v>183.60561805719649</v>
      </c>
      <c r="F756" s="7">
        <v>99.781661149482701</v>
      </c>
      <c r="G756" s="7">
        <v>112.61263675625443</v>
      </c>
      <c r="H756" s="7">
        <v>237.22061377326256</v>
      </c>
      <c r="I756" s="7">
        <f t="shared" si="17"/>
        <v>187.20338752187072</v>
      </c>
    </row>
    <row r="757" spans="1:9" x14ac:dyDescent="0.25">
      <c r="A757" s="18"/>
      <c r="B757" s="5">
        <f>DATE(YEAR(siječanj!B757),MONTH(siječanj!B757)+2,DAY(siječanj!B757))</f>
        <v>43898</v>
      </c>
      <c r="C757" s="8">
        <v>7.8541666666666696</v>
      </c>
      <c r="D757">
        <v>1.0195950946531138</v>
      </c>
      <c r="E757" s="6">
        <v>181.82727543227128</v>
      </c>
      <c r="F757" s="7">
        <v>96.823717604288447</v>
      </c>
      <c r="G757" s="7">
        <v>111.21630031240724</v>
      </c>
      <c r="H757" s="7">
        <v>236.51247555924959</v>
      </c>
      <c r="I757" s="7">
        <f t="shared" si="17"/>
        <v>185.39019810488443</v>
      </c>
    </row>
    <row r="758" spans="1:9" x14ac:dyDescent="0.25">
      <c r="A758" s="18"/>
      <c r="B758" s="5">
        <f>DATE(YEAR(siječanj!B758),MONTH(siječanj!B758)+2,DAY(siječanj!B758))</f>
        <v>43898</v>
      </c>
      <c r="C758" s="8">
        <v>7.8645833333333304</v>
      </c>
      <c r="D758">
        <v>1.0195950946531138</v>
      </c>
      <c r="E758" s="6">
        <v>179.28029828515969</v>
      </c>
      <c r="F758" s="7">
        <v>96.24077643249376</v>
      </c>
      <c r="G758" s="7">
        <v>110.15682955507086</v>
      </c>
      <c r="H758" s="7">
        <v>237.02679855895332</v>
      </c>
      <c r="I758" s="7">
        <f t="shared" si="17"/>
        <v>182.79331269949589</v>
      </c>
    </row>
    <row r="759" spans="1:9" x14ac:dyDescent="0.25">
      <c r="A759" s="18"/>
      <c r="B759" s="5">
        <f>DATE(YEAR(siječanj!B759),MONTH(siječanj!B759)+2,DAY(siječanj!B759))</f>
        <v>43898</v>
      </c>
      <c r="C759" s="8">
        <v>7.875</v>
      </c>
      <c r="D759">
        <v>1.0195950946531138</v>
      </c>
      <c r="E759" s="6">
        <v>175.26086240713235</v>
      </c>
      <c r="F759" s="7">
        <v>91.744301572702298</v>
      </c>
      <c r="G759" s="7">
        <v>100.91607238675071</v>
      </c>
      <c r="H759" s="7">
        <v>238.75765304498958</v>
      </c>
      <c r="I759" s="7">
        <f t="shared" si="17"/>
        <v>178.69511559498648</v>
      </c>
    </row>
    <row r="760" spans="1:9" x14ac:dyDescent="0.25">
      <c r="A760" s="18"/>
      <c r="B760" s="5">
        <f>DATE(YEAR(siječanj!B760),MONTH(siječanj!B760)+2,DAY(siječanj!B760))</f>
        <v>43898</v>
      </c>
      <c r="C760" s="8">
        <v>7.8854166666666696</v>
      </c>
      <c r="D760">
        <v>1.0195950946531138</v>
      </c>
      <c r="E760" s="6">
        <v>182.01162795535078</v>
      </c>
      <c r="F760" s="7">
        <v>82.078572333195737</v>
      </c>
      <c r="G760" s="7">
        <v>87.018129181261955</v>
      </c>
      <c r="H760" s="7">
        <v>244.00777038335443</v>
      </c>
      <c r="I760" s="7">
        <f t="shared" si="17"/>
        <v>185.57816303310321</v>
      </c>
    </row>
    <row r="761" spans="1:9" x14ac:dyDescent="0.25">
      <c r="A761" s="18"/>
      <c r="B761" s="5">
        <f>DATE(YEAR(siječanj!B761),MONTH(siječanj!B761)+2,DAY(siječanj!B761))</f>
        <v>43898</v>
      </c>
      <c r="C761" s="8">
        <v>7.8958333333333304</v>
      </c>
      <c r="D761">
        <v>1.0195950946531138</v>
      </c>
      <c r="E761" s="6">
        <v>188.98011383921988</v>
      </c>
      <c r="F761" s="7">
        <v>78.211486991164151</v>
      </c>
      <c r="G761" s="7">
        <v>81.726578245130483</v>
      </c>
      <c r="H761" s="7">
        <v>247.65972917063951</v>
      </c>
      <c r="I761" s="7">
        <f t="shared" si="17"/>
        <v>192.68319705745563</v>
      </c>
    </row>
    <row r="762" spans="1:9" x14ac:dyDescent="0.25">
      <c r="A762" s="18"/>
      <c r="B762" s="5">
        <f>DATE(YEAR(siječanj!B762),MONTH(siječanj!B762)+2,DAY(siječanj!B762))</f>
        <v>43898</v>
      </c>
      <c r="C762" s="8">
        <v>7.90625</v>
      </c>
      <c r="D762">
        <v>1.0195950946531138</v>
      </c>
      <c r="E762" s="6">
        <v>189.51649683404062</v>
      </c>
      <c r="F762" s="7">
        <v>77.281121170173776</v>
      </c>
      <c r="G762" s="7">
        <v>82.447337136450372</v>
      </c>
      <c r="H762" s="7">
        <v>248.71718992350617</v>
      </c>
      <c r="I762" s="7">
        <f t="shared" si="17"/>
        <v>193.23009052783019</v>
      </c>
    </row>
    <row r="763" spans="1:9" x14ac:dyDescent="0.25">
      <c r="A763" s="18"/>
      <c r="B763" s="5">
        <f>DATE(YEAR(siječanj!B763),MONTH(siječanj!B763)+2,DAY(siječanj!B763))</f>
        <v>43898</v>
      </c>
      <c r="C763" s="8">
        <v>7.9166666666666696</v>
      </c>
      <c r="D763">
        <v>1.0195950946531138</v>
      </c>
      <c r="E763" s="6">
        <v>187.290012374502</v>
      </c>
      <c r="F763" s="7">
        <v>76.595571160929723</v>
      </c>
      <c r="G763" s="7">
        <v>82.669507419396254</v>
      </c>
      <c r="H763" s="7">
        <v>248.64500725951555</v>
      </c>
      <c r="I763" s="7">
        <f t="shared" si="17"/>
        <v>190.95997789456322</v>
      </c>
    </row>
    <row r="764" spans="1:9" x14ac:dyDescent="0.25">
      <c r="A764" s="18"/>
      <c r="B764" s="5">
        <f>DATE(YEAR(siječanj!B764),MONTH(siječanj!B764)+2,DAY(siječanj!B764))</f>
        <v>43898</v>
      </c>
      <c r="C764" s="8">
        <v>7.9270833333333304</v>
      </c>
      <c r="D764">
        <v>1.0195950946531138</v>
      </c>
      <c r="E764" s="6">
        <v>188.1445334792887</v>
      </c>
      <c r="F764" s="7">
        <v>74.87567164144528</v>
      </c>
      <c r="G764" s="7">
        <v>71.088635630674204</v>
      </c>
      <c r="H764" s="7">
        <v>250.31929300208228</v>
      </c>
      <c r="I764" s="7">
        <f t="shared" si="17"/>
        <v>191.8312434212813</v>
      </c>
    </row>
    <row r="765" spans="1:9" x14ac:dyDescent="0.25">
      <c r="A765" s="18"/>
      <c r="B765" s="5">
        <f>DATE(YEAR(siječanj!B765),MONTH(siječanj!B765)+2,DAY(siječanj!B765))</f>
        <v>43898</v>
      </c>
      <c r="C765" s="8">
        <v>7.9375</v>
      </c>
      <c r="D765">
        <v>1.0195950946531138</v>
      </c>
      <c r="E765" s="6">
        <v>181.99961931486436</v>
      </c>
      <c r="F765" s="7">
        <v>73.812867108076915</v>
      </c>
      <c r="G765" s="7">
        <v>64.054735765939554</v>
      </c>
      <c r="H765" s="7">
        <v>249.5410329506289</v>
      </c>
      <c r="I765" s="7">
        <f t="shared" si="17"/>
        <v>185.56591908216981</v>
      </c>
    </row>
    <row r="766" spans="1:9" x14ac:dyDescent="0.25">
      <c r="A766" s="18"/>
      <c r="B766" s="5">
        <f>DATE(YEAR(siječanj!B766),MONTH(siječanj!B766)+2,DAY(siječanj!B766))</f>
        <v>43898</v>
      </c>
      <c r="C766" s="8">
        <v>7.9479166666666696</v>
      </c>
      <c r="D766">
        <v>1.0195950946531138</v>
      </c>
      <c r="E766" s="6">
        <v>172.23464276557587</v>
      </c>
      <c r="F766" s="7">
        <v>72.133567804011975</v>
      </c>
      <c r="G766" s="7">
        <v>63.612549743592396</v>
      </c>
      <c r="H766" s="7">
        <v>246.34012849434268</v>
      </c>
      <c r="I766" s="7">
        <f t="shared" si="17"/>
        <v>175.60959689311258</v>
      </c>
    </row>
    <row r="767" spans="1:9" x14ac:dyDescent="0.25">
      <c r="A767" s="18"/>
      <c r="B767" s="5">
        <f>DATE(YEAR(siječanj!B767),MONTH(siječanj!B767)+2,DAY(siječanj!B767))</f>
        <v>43898</v>
      </c>
      <c r="C767" s="8">
        <v>7.9583333333333304</v>
      </c>
      <c r="D767">
        <v>1.0195950946531138</v>
      </c>
      <c r="E767" s="6">
        <v>161.59700297807379</v>
      </c>
      <c r="F767" s="7">
        <v>69.868024477179361</v>
      </c>
      <c r="G767" s="7">
        <v>61.165625028620653</v>
      </c>
      <c r="H767" s="7">
        <v>245.21297677699371</v>
      </c>
      <c r="I767" s="7">
        <f t="shared" si="17"/>
        <v>164.76351154708865</v>
      </c>
    </row>
    <row r="768" spans="1:9" x14ac:dyDescent="0.25">
      <c r="A768" s="18"/>
      <c r="B768" s="5">
        <f>DATE(YEAR(siječanj!B768),MONTH(siječanj!B768)+2,DAY(siječanj!B768))</f>
        <v>43898</v>
      </c>
      <c r="C768" s="8">
        <v>7.96875</v>
      </c>
      <c r="D768">
        <v>1.0195950946531138</v>
      </c>
      <c r="E768" s="6">
        <v>149.22281751065233</v>
      </c>
      <c r="F768" s="7">
        <v>68.168599427076174</v>
      </c>
      <c r="G768" s="7">
        <v>60.218939419699026</v>
      </c>
      <c r="H768" s="7">
        <v>245.89759410391497</v>
      </c>
      <c r="I768" s="7">
        <f t="shared" si="17"/>
        <v>152.14685274417789</v>
      </c>
    </row>
    <row r="769" spans="1:9" x14ac:dyDescent="0.25">
      <c r="A769" s="18"/>
      <c r="B769" s="5">
        <f>DATE(YEAR(siječanj!B769),MONTH(siječanj!B769)+2,DAY(siječanj!B769))</f>
        <v>43898</v>
      </c>
      <c r="C769" s="8">
        <v>7.9791666666666696</v>
      </c>
      <c r="D769">
        <v>1.0195950946531138</v>
      </c>
      <c r="E769" s="6">
        <v>137.2656368728432</v>
      </c>
      <c r="F769" s="7">
        <v>66.650486465460219</v>
      </c>
      <c r="G769" s="7">
        <v>62.799670099192788</v>
      </c>
      <c r="H769" s="7">
        <v>246.88092381114674</v>
      </c>
      <c r="I769" s="7">
        <f t="shared" si="17"/>
        <v>139.9553700199865</v>
      </c>
    </row>
    <row r="770" spans="1:9" ht="15.75" thickBot="1" x14ac:dyDescent="0.3">
      <c r="A770" s="18"/>
      <c r="B770" s="5">
        <f>DATE(YEAR(siječanj!B770),MONTH(siječanj!B770)+2,DAY(siječanj!B770))</f>
        <v>43898</v>
      </c>
      <c r="C770" s="8">
        <v>7.9895833333333304</v>
      </c>
      <c r="D770">
        <v>1.0195950946531138</v>
      </c>
      <c r="E770" s="6">
        <v>128.13559078991068</v>
      </c>
      <c r="F770" s="7">
        <v>65.809117246598376</v>
      </c>
      <c r="G770" s="7">
        <v>63.430767140288687</v>
      </c>
      <c r="H770" s="7">
        <v>247.36956956879294</v>
      </c>
      <c r="I770" s="7">
        <f t="shared" si="17"/>
        <v>130.64641981987165</v>
      </c>
    </row>
    <row r="771" spans="1:9" x14ac:dyDescent="0.25">
      <c r="A771" s="13">
        <f t="shared" ref="A771" si="18">A675+1</f>
        <v>69</v>
      </c>
      <c r="B771" s="5">
        <f>DATE(YEAR(siječanj!B771),MONTH(siječanj!B771)+2,DAY(siječanj!B771))</f>
        <v>43899</v>
      </c>
      <c r="C771" s="8">
        <v>8</v>
      </c>
      <c r="D771">
        <v>1.0158335673050378</v>
      </c>
      <c r="E771" s="6">
        <v>113.03720912855273</v>
      </c>
      <c r="F771" s="7">
        <v>63.235947823132044</v>
      </c>
      <c r="G771" s="7">
        <v>58.806479941817187</v>
      </c>
      <c r="H771" s="7">
        <v>239.54236026941197</v>
      </c>
      <c r="I771" s="7">
        <f t="shared" si="17"/>
        <v>114.82699138726331</v>
      </c>
    </row>
    <row r="772" spans="1:9" x14ac:dyDescent="0.25">
      <c r="A772" s="14"/>
      <c r="B772" s="5">
        <f>DATE(YEAR(siječanj!B772),MONTH(siječanj!B772)+2,DAY(siječanj!B772))</f>
        <v>43899</v>
      </c>
      <c r="C772" s="8">
        <v>8.0104166666666696</v>
      </c>
      <c r="D772">
        <v>1.0158335673050378</v>
      </c>
      <c r="E772" s="6">
        <v>103.99311544244649</v>
      </c>
      <c r="F772" s="7">
        <v>61.890497007770584</v>
      </c>
      <c r="G772" s="7">
        <v>58.332732659850777</v>
      </c>
      <c r="H772" s="7">
        <v>240.28704009258777</v>
      </c>
      <c r="I772" s="7">
        <f t="shared" ref="I772:I835" si="19">D772*E772</f>
        <v>105.63969743506505</v>
      </c>
    </row>
    <row r="773" spans="1:9" x14ac:dyDescent="0.25">
      <c r="A773" s="14"/>
      <c r="B773" s="5">
        <f>DATE(YEAR(siječanj!B773),MONTH(siječanj!B773)+2,DAY(siječanj!B773))</f>
        <v>43899</v>
      </c>
      <c r="C773" s="8">
        <v>8.0208333333333304</v>
      </c>
      <c r="D773">
        <v>1.0158335673050378</v>
      </c>
      <c r="E773" s="6">
        <v>96.464605504403977</v>
      </c>
      <c r="F773" s="7">
        <v>60.96351821235325</v>
      </c>
      <c r="G773" s="7">
        <v>58.426255067652853</v>
      </c>
      <c r="H773" s="7">
        <v>240.32283538600331</v>
      </c>
      <c r="I773" s="7">
        <f t="shared" si="19"/>
        <v>97.991984328211885</v>
      </c>
    </row>
    <row r="774" spans="1:9" x14ac:dyDescent="0.25">
      <c r="A774" s="14"/>
      <c r="B774" s="5">
        <f>DATE(YEAR(siječanj!B774),MONTH(siječanj!B774)+2,DAY(siječanj!B774))</f>
        <v>43899</v>
      </c>
      <c r="C774" s="8">
        <v>8.03125</v>
      </c>
      <c r="D774">
        <v>1.0158335673050378</v>
      </c>
      <c r="E774" s="6">
        <v>89.197921256436672</v>
      </c>
      <c r="F774" s="7">
        <v>59.762775559404247</v>
      </c>
      <c r="G774" s="7">
        <v>57.737726225491151</v>
      </c>
      <c r="H774" s="7">
        <v>240.69591564281251</v>
      </c>
      <c r="I774" s="7">
        <f t="shared" si="19"/>
        <v>90.61024254611992</v>
      </c>
    </row>
    <row r="775" spans="1:9" x14ac:dyDescent="0.25">
      <c r="A775" s="14"/>
      <c r="B775" s="5">
        <f>DATE(YEAR(siječanj!B775),MONTH(siječanj!B775)+2,DAY(siječanj!B775))</f>
        <v>43899</v>
      </c>
      <c r="C775" s="8">
        <v>8.0416666666666696</v>
      </c>
      <c r="D775">
        <v>1.0158335673050378</v>
      </c>
      <c r="E775" s="6">
        <v>83.025970215059516</v>
      </c>
      <c r="F775" s="7">
        <v>59.158698546370815</v>
      </c>
      <c r="G775" s="7">
        <v>57.854484063861776</v>
      </c>
      <c r="H775" s="7">
        <v>241.32186757655813</v>
      </c>
      <c r="I775" s="7">
        <f t="shared" si="19"/>
        <v>84.34056750252573</v>
      </c>
    </row>
    <row r="776" spans="1:9" x14ac:dyDescent="0.25">
      <c r="A776" s="14"/>
      <c r="B776" s="5">
        <f>DATE(YEAR(siječanj!B776),MONTH(siječanj!B776)+2,DAY(siječanj!B776))</f>
        <v>43899</v>
      </c>
      <c r="C776" s="8">
        <v>8.0520833333333304</v>
      </c>
      <c r="D776">
        <v>1.0158335673050378</v>
      </c>
      <c r="E776" s="6">
        <v>77.925840188915004</v>
      </c>
      <c r="F776" s="7">
        <v>58.639918461378414</v>
      </c>
      <c r="G776" s="7">
        <v>57.56505838261041</v>
      </c>
      <c r="H776" s="7">
        <v>241.89841241274527</v>
      </c>
      <c r="I776" s="7">
        <f t="shared" si="19"/>
        <v>79.159684224347814</v>
      </c>
    </row>
    <row r="777" spans="1:9" x14ac:dyDescent="0.25">
      <c r="A777" s="14"/>
      <c r="B777" s="5">
        <f>DATE(YEAR(siječanj!B777),MONTH(siječanj!B777)+2,DAY(siječanj!B777))</f>
        <v>43899</v>
      </c>
      <c r="C777" s="8">
        <v>8.0625</v>
      </c>
      <c r="D777">
        <v>1.0158335673050378</v>
      </c>
      <c r="E777" s="6">
        <v>74.452847059264343</v>
      </c>
      <c r="F777" s="7">
        <v>58.666208994791049</v>
      </c>
      <c r="G777" s="7">
        <v>57.033326647144818</v>
      </c>
      <c r="H777" s="7">
        <v>241.57397403108166</v>
      </c>
      <c r="I777" s="7">
        <f t="shared" si="19"/>
        <v>75.631701224228891</v>
      </c>
    </row>
    <row r="778" spans="1:9" x14ac:dyDescent="0.25">
      <c r="A778" s="14"/>
      <c r="B778" s="5">
        <f>DATE(YEAR(siječanj!B778),MONTH(siječanj!B778)+2,DAY(siječanj!B778))</f>
        <v>43899</v>
      </c>
      <c r="C778" s="8">
        <v>8.0729166666666696</v>
      </c>
      <c r="D778">
        <v>1.0158335673050378</v>
      </c>
      <c r="E778" s="6">
        <v>70.975128075267662</v>
      </c>
      <c r="F778" s="7">
        <v>58.021247176023678</v>
      </c>
      <c r="G778" s="7">
        <v>57.022045328993912</v>
      </c>
      <c r="H778" s="7">
        <v>241.55484048549638</v>
      </c>
      <c r="I778" s="7">
        <f t="shared" si="19"/>
        <v>72.098917542631085</v>
      </c>
    </row>
    <row r="779" spans="1:9" x14ac:dyDescent="0.25">
      <c r="A779" s="14"/>
      <c r="B779" s="5">
        <f>DATE(YEAR(siječanj!B779),MONTH(siječanj!B779)+2,DAY(siječanj!B779))</f>
        <v>43899</v>
      </c>
      <c r="C779" s="8">
        <v>8.0833333333333304</v>
      </c>
      <c r="D779">
        <v>1.0158335673050378</v>
      </c>
      <c r="E779" s="6">
        <v>68.602259024926127</v>
      </c>
      <c r="F779" s="7">
        <v>57.329532379405236</v>
      </c>
      <c r="G779" s="7">
        <v>56.848312228524186</v>
      </c>
      <c r="H779" s="7">
        <v>241.47669028079042</v>
      </c>
      <c r="I779" s="7">
        <f t="shared" si="19"/>
        <v>69.688477510474939</v>
      </c>
    </row>
    <row r="780" spans="1:9" x14ac:dyDescent="0.25">
      <c r="A780" s="14"/>
      <c r="B780" s="5">
        <f>DATE(YEAR(siječanj!B780),MONTH(siječanj!B780)+2,DAY(siječanj!B780))</f>
        <v>43899</v>
      </c>
      <c r="C780" s="8">
        <v>8.09375</v>
      </c>
      <c r="D780">
        <v>1.0158335673050378</v>
      </c>
      <c r="E780" s="6">
        <v>66.440539692958083</v>
      </c>
      <c r="F780" s="7">
        <v>56.587024224133785</v>
      </c>
      <c r="G780" s="7">
        <v>56.528138247392526</v>
      </c>
      <c r="H780" s="7">
        <v>241.78327678977877</v>
      </c>
      <c r="I780" s="7">
        <f t="shared" si="19"/>
        <v>67.492530449969578</v>
      </c>
    </row>
    <row r="781" spans="1:9" x14ac:dyDescent="0.25">
      <c r="A781" s="14"/>
      <c r="B781" s="5">
        <f>DATE(YEAR(siječanj!B781),MONTH(siječanj!B781)+2,DAY(siječanj!B781))</f>
        <v>43899</v>
      </c>
      <c r="C781" s="8">
        <v>8.1041666666666696</v>
      </c>
      <c r="D781">
        <v>1.0158335673050378</v>
      </c>
      <c r="E781" s="6">
        <v>65.401263321320982</v>
      </c>
      <c r="F781" s="7">
        <v>56.325245226322146</v>
      </c>
      <c r="G781" s="7">
        <v>56.299728598568343</v>
      </c>
      <c r="H781" s="7">
        <v>241.47877399435686</v>
      </c>
      <c r="I781" s="7">
        <f t="shared" si="19"/>
        <v>66.436798625953614</v>
      </c>
    </row>
    <row r="782" spans="1:9" x14ac:dyDescent="0.25">
      <c r="A782" s="14"/>
      <c r="B782" s="5">
        <f>DATE(YEAR(siječanj!B782),MONTH(siječanj!B782)+2,DAY(siječanj!B782))</f>
        <v>43899</v>
      </c>
      <c r="C782" s="8">
        <v>8.1145833333333304</v>
      </c>
      <c r="D782">
        <v>1.0158335673050378</v>
      </c>
      <c r="E782" s="6">
        <v>63.891966305291035</v>
      </c>
      <c r="F782" s="7">
        <v>55.913002126780995</v>
      </c>
      <c r="G782" s="7">
        <v>57.702080143538247</v>
      </c>
      <c r="H782" s="7">
        <v>241.44532113730017</v>
      </c>
      <c r="I782" s="7">
        <f t="shared" si="19"/>
        <v>64.903604054037075</v>
      </c>
    </row>
    <row r="783" spans="1:9" x14ac:dyDescent="0.25">
      <c r="A783" s="14"/>
      <c r="B783" s="5">
        <f>DATE(YEAR(siječanj!B783),MONTH(siječanj!B783)+2,DAY(siječanj!B783))</f>
        <v>43899</v>
      </c>
      <c r="C783" s="8">
        <v>8.125</v>
      </c>
      <c r="D783">
        <v>1.0158335673050378</v>
      </c>
      <c r="E783" s="6">
        <v>63.451186823270334</v>
      </c>
      <c r="F783" s="7">
        <v>56.838249330426059</v>
      </c>
      <c r="G783" s="7">
        <v>56.799935116964683</v>
      </c>
      <c r="H783" s="7">
        <v>240.84040436166393</v>
      </c>
      <c r="I783" s="7">
        <f t="shared" si="19"/>
        <v>64.455845460421116</v>
      </c>
    </row>
    <row r="784" spans="1:9" x14ac:dyDescent="0.25">
      <c r="A784" s="14"/>
      <c r="B784" s="5">
        <f>DATE(YEAR(siječanj!B784),MONTH(siječanj!B784)+2,DAY(siječanj!B784))</f>
        <v>43899</v>
      </c>
      <c r="C784" s="8">
        <v>8.1354166666666696</v>
      </c>
      <c r="D784">
        <v>1.0158335673050378</v>
      </c>
      <c r="E784" s="6">
        <v>62.522716068332457</v>
      </c>
      <c r="F784" s="7">
        <v>57.379608249800746</v>
      </c>
      <c r="G784" s="7">
        <v>56.289844930411981</v>
      </c>
      <c r="H784" s="7">
        <v>241.05962714927404</v>
      </c>
      <c r="I784" s="7">
        <f t="shared" si="19"/>
        <v>63.512673701294169</v>
      </c>
    </row>
    <row r="785" spans="1:9" x14ac:dyDescent="0.25">
      <c r="A785" s="14"/>
      <c r="B785" s="5">
        <f>DATE(YEAR(siječanj!B785),MONTH(siječanj!B785)+2,DAY(siječanj!B785))</f>
        <v>43899</v>
      </c>
      <c r="C785" s="8">
        <v>8.1458333333333304</v>
      </c>
      <c r="D785">
        <v>1.0158335673050378</v>
      </c>
      <c r="E785" s="6">
        <v>62.199548572739452</v>
      </c>
      <c r="F785" s="7">
        <v>56.976195466635268</v>
      </c>
      <c r="G785" s="7">
        <v>56.860939135208554</v>
      </c>
      <c r="H785" s="7">
        <v>240.96609288929719</v>
      </c>
      <c r="I785" s="7">
        <f t="shared" si="19"/>
        <v>63.184389311408893</v>
      </c>
    </row>
    <row r="786" spans="1:9" x14ac:dyDescent="0.25">
      <c r="A786" s="14"/>
      <c r="B786" s="5">
        <f>DATE(YEAR(siječanj!B786),MONTH(siječanj!B786)+2,DAY(siječanj!B786))</f>
        <v>43899</v>
      </c>
      <c r="C786" s="8">
        <v>8.15625</v>
      </c>
      <c r="D786">
        <v>1.0158335673050378</v>
      </c>
      <c r="E786" s="6">
        <v>61.668355078752242</v>
      </c>
      <c r="F786" s="7">
        <v>57.389260270605391</v>
      </c>
      <c r="G786" s="7">
        <v>55.204727896384618</v>
      </c>
      <c r="H786" s="7">
        <v>240.87882071598395</v>
      </c>
      <c r="I786" s="7">
        <f t="shared" si="19"/>
        <v>62.644785129482635</v>
      </c>
    </row>
    <row r="787" spans="1:9" x14ac:dyDescent="0.25">
      <c r="A787" s="14"/>
      <c r="B787" s="5">
        <f>DATE(YEAR(siječanj!B787),MONTH(siječanj!B787)+2,DAY(siječanj!B787))</f>
        <v>43899</v>
      </c>
      <c r="C787" s="8">
        <v>8.1666666666666696</v>
      </c>
      <c r="D787">
        <v>1.0158335673050378</v>
      </c>
      <c r="E787" s="6">
        <v>61.428145923854444</v>
      </c>
      <c r="F787" s="7">
        <v>57.461610343497334</v>
      </c>
      <c r="G787" s="7">
        <v>55.197887821339613</v>
      </c>
      <c r="H787" s="7">
        <v>240.54265423112355</v>
      </c>
      <c r="I787" s="7">
        <f t="shared" si="19"/>
        <v>62.400772606763475</v>
      </c>
    </row>
    <row r="788" spans="1:9" x14ac:dyDescent="0.25">
      <c r="A788" s="14"/>
      <c r="B788" s="5">
        <f>DATE(YEAR(siječanj!B788),MONTH(siječanj!B788)+2,DAY(siječanj!B788))</f>
        <v>43899</v>
      </c>
      <c r="C788" s="8">
        <v>8.1770833333333304</v>
      </c>
      <c r="D788">
        <v>1.0158335673050378</v>
      </c>
      <c r="E788" s="6">
        <v>62.458100250647703</v>
      </c>
      <c r="F788" s="7">
        <v>56.964471147343907</v>
      </c>
      <c r="G788" s="7">
        <v>56.491270723467295</v>
      </c>
      <c r="H788" s="7">
        <v>240.67817621504315</v>
      </c>
      <c r="I788" s="7">
        <f t="shared" si="19"/>
        <v>63.447034784711136</v>
      </c>
    </row>
    <row r="789" spans="1:9" x14ac:dyDescent="0.25">
      <c r="A789" s="14"/>
      <c r="B789" s="5">
        <f>DATE(YEAR(siječanj!B789),MONTH(siječanj!B789)+2,DAY(siječanj!B789))</f>
        <v>43899</v>
      </c>
      <c r="C789" s="8">
        <v>8.1875</v>
      </c>
      <c r="D789">
        <v>1.0158335673050378</v>
      </c>
      <c r="E789" s="6">
        <v>62.398819314474743</v>
      </c>
      <c r="F789" s="7">
        <v>57.665825939824138</v>
      </c>
      <c r="G789" s="7">
        <v>56.947216990460028</v>
      </c>
      <c r="H789" s="7">
        <v>240.65970141749079</v>
      </c>
      <c r="I789" s="7">
        <f t="shared" si="19"/>
        <v>63.386815219845374</v>
      </c>
    </row>
    <row r="790" spans="1:9" x14ac:dyDescent="0.25">
      <c r="A790" s="14"/>
      <c r="B790" s="5">
        <f>DATE(YEAR(siječanj!B790),MONTH(siječanj!B790)+2,DAY(siječanj!B790))</f>
        <v>43899</v>
      </c>
      <c r="C790" s="8">
        <v>8.1979166666666696</v>
      </c>
      <c r="D790">
        <v>1.0158335673050378</v>
      </c>
      <c r="E790" s="6">
        <v>64.207650625160056</v>
      </c>
      <c r="F790" s="7">
        <v>57.601159805421595</v>
      </c>
      <c r="G790" s="7">
        <v>56.751237627182938</v>
      </c>
      <c r="H790" s="7">
        <v>241.02871574610876</v>
      </c>
      <c r="I790" s="7">
        <f t="shared" si="19"/>
        <v>65.224286782831882</v>
      </c>
    </row>
    <row r="791" spans="1:9" x14ac:dyDescent="0.25">
      <c r="A791" s="14"/>
      <c r="B791" s="5">
        <f>DATE(YEAR(siječanj!B791),MONTH(siječanj!B791)+2,DAY(siječanj!B791))</f>
        <v>43899</v>
      </c>
      <c r="C791" s="8">
        <v>8.2083333333333304</v>
      </c>
      <c r="D791">
        <v>1.0158335673050378</v>
      </c>
      <c r="E791" s="6">
        <v>65.519395927745208</v>
      </c>
      <c r="F791" s="7">
        <v>55.825392401395987</v>
      </c>
      <c r="G791" s="7">
        <v>57.330405363180162</v>
      </c>
      <c r="H791" s="7">
        <v>240.35271587834961</v>
      </c>
      <c r="I791" s="7">
        <f t="shared" si="19"/>
        <v>66.55680169295259</v>
      </c>
    </row>
    <row r="792" spans="1:9" x14ac:dyDescent="0.25">
      <c r="A792" s="14"/>
      <c r="B792" s="5">
        <f>DATE(YEAR(siječanj!B792),MONTH(siječanj!B792)+2,DAY(siječanj!B792))</f>
        <v>43899</v>
      </c>
      <c r="C792" s="8">
        <v>8.21875</v>
      </c>
      <c r="D792">
        <v>1.0158335673050378</v>
      </c>
      <c r="E792" s="6">
        <v>68.585574627489578</v>
      </c>
      <c r="F792" s="7">
        <v>55.63085688407385</v>
      </c>
      <c r="G792" s="7">
        <v>59.991262636058238</v>
      </c>
      <c r="H792" s="7">
        <v>238.91056120055816</v>
      </c>
      <c r="I792" s="7">
        <f t="shared" si="19"/>
        <v>69.671528939508633</v>
      </c>
    </row>
    <row r="793" spans="1:9" x14ac:dyDescent="0.25">
      <c r="A793" s="14"/>
      <c r="B793" s="5">
        <f>DATE(YEAR(siječanj!B793),MONTH(siječanj!B793)+2,DAY(siječanj!B793))</f>
        <v>43899</v>
      </c>
      <c r="C793" s="8">
        <v>8.2291666666666696</v>
      </c>
      <c r="D793">
        <v>1.0158335673050378</v>
      </c>
      <c r="E793" s="6">
        <v>71.797942439962725</v>
      </c>
      <c r="F793" s="7">
        <v>56.338516754928541</v>
      </c>
      <c r="G793" s="7">
        <v>61.319126244355388</v>
      </c>
      <c r="H793" s="7">
        <v>238.78518115010047</v>
      </c>
      <c r="I793" s="7">
        <f t="shared" si="19"/>
        <v>72.9347599939491</v>
      </c>
    </row>
    <row r="794" spans="1:9" x14ac:dyDescent="0.25">
      <c r="A794" s="14"/>
      <c r="B794" s="5">
        <f>DATE(YEAR(siječanj!B794),MONTH(siječanj!B794)+2,DAY(siječanj!B794))</f>
        <v>43899</v>
      </c>
      <c r="C794" s="8">
        <v>8.2395833333333304</v>
      </c>
      <c r="D794">
        <v>1.0158335673050378</v>
      </c>
      <c r="E794" s="6">
        <v>78.631991470798724</v>
      </c>
      <c r="F794" s="7">
        <v>56.976051167320918</v>
      </c>
      <c r="G794" s="7">
        <v>59.791198450447474</v>
      </c>
      <c r="H794" s="7">
        <v>237.58526663265332</v>
      </c>
      <c r="I794" s="7">
        <f t="shared" si="19"/>
        <v>79.877016400080777</v>
      </c>
    </row>
    <row r="795" spans="1:9" x14ac:dyDescent="0.25">
      <c r="A795" s="14"/>
      <c r="B795" s="5">
        <f>DATE(YEAR(siječanj!B795),MONTH(siječanj!B795)+2,DAY(siječanj!B795))</f>
        <v>43899</v>
      </c>
      <c r="C795" s="8">
        <v>8.25</v>
      </c>
      <c r="D795">
        <v>1.0158335673050378</v>
      </c>
      <c r="E795" s="6">
        <v>83.740496602774485</v>
      </c>
      <c r="F795" s="7">
        <v>59.563013200251014</v>
      </c>
      <c r="G795" s="7">
        <v>59.99889164247552</v>
      </c>
      <c r="H795" s="7">
        <v>234.19714240308861</v>
      </c>
      <c r="I795" s="7">
        <f t="shared" si="19"/>
        <v>85.066407391891801</v>
      </c>
    </row>
    <row r="796" spans="1:9" x14ac:dyDescent="0.25">
      <c r="A796" s="14"/>
      <c r="B796" s="5">
        <f>DATE(YEAR(siječanj!B796),MONTH(siječanj!B796)+2,DAY(siječanj!B796))</f>
        <v>43899</v>
      </c>
      <c r="C796" s="8">
        <v>8.2604166666666696</v>
      </c>
      <c r="D796">
        <v>1.0158335673050378</v>
      </c>
      <c r="E796" s="6">
        <v>90.252174784842396</v>
      </c>
      <c r="F796" s="7">
        <v>67.597611048487238</v>
      </c>
      <c r="G796" s="7">
        <v>61.131977305829018</v>
      </c>
      <c r="H796" s="7">
        <v>220.93195316543398</v>
      </c>
      <c r="I796" s="7">
        <f t="shared" si="19"/>
        <v>91.681188668724232</v>
      </c>
    </row>
    <row r="797" spans="1:9" x14ac:dyDescent="0.25">
      <c r="A797" s="14"/>
      <c r="B797" s="5">
        <f>DATE(YEAR(siječanj!B797),MONTH(siječanj!B797)+2,DAY(siječanj!B797))</f>
        <v>43899</v>
      </c>
      <c r="C797" s="8">
        <v>8.2708333333333304</v>
      </c>
      <c r="D797">
        <v>1.0158335673050378</v>
      </c>
      <c r="E797" s="6">
        <v>95.821381463272814</v>
      </c>
      <c r="F797" s="7">
        <v>76.75024800097556</v>
      </c>
      <c r="G797" s="7">
        <v>62.235367912707879</v>
      </c>
      <c r="H797" s="7">
        <v>211.74690296595247</v>
      </c>
      <c r="I797" s="7">
        <f t="shared" si="19"/>
        <v>97.338575755933249</v>
      </c>
    </row>
    <row r="798" spans="1:9" x14ac:dyDescent="0.25">
      <c r="A798" s="14"/>
      <c r="B798" s="5">
        <f>DATE(YEAR(siječanj!B798),MONTH(siječanj!B798)+2,DAY(siječanj!B798))</f>
        <v>43899</v>
      </c>
      <c r="C798" s="8">
        <v>8.28125</v>
      </c>
      <c r="D798">
        <v>1.0158335673050378</v>
      </c>
      <c r="E798" s="6">
        <v>102.13891651942049</v>
      </c>
      <c r="F798" s="7">
        <v>78.113784330402879</v>
      </c>
      <c r="G798" s="7">
        <v>66.752636770765093</v>
      </c>
      <c r="H798" s="7">
        <v>191.80880014753873</v>
      </c>
      <c r="I798" s="7">
        <f t="shared" si="19"/>
        <v>103.75613992859438</v>
      </c>
    </row>
    <row r="799" spans="1:9" x14ac:dyDescent="0.25">
      <c r="A799" s="14"/>
      <c r="B799" s="5">
        <f>DATE(YEAR(siječanj!B799),MONTH(siječanj!B799)+2,DAY(siječanj!B799))</f>
        <v>43899</v>
      </c>
      <c r="C799" s="8">
        <v>8.2916666666666696</v>
      </c>
      <c r="D799">
        <v>1.0158335673050378</v>
      </c>
      <c r="E799" s="6">
        <v>107.68798699160706</v>
      </c>
      <c r="F799" s="7">
        <v>85.897606003547054</v>
      </c>
      <c r="G799" s="7">
        <v>79.001188788836032</v>
      </c>
      <c r="H799" s="7">
        <v>151.73628262145536</v>
      </c>
      <c r="I799" s="7">
        <f t="shared" si="19"/>
        <v>109.39307198158271</v>
      </c>
    </row>
    <row r="800" spans="1:9" x14ac:dyDescent="0.25">
      <c r="A800" s="14"/>
      <c r="B800" s="5">
        <f>DATE(YEAR(siječanj!B800),MONTH(siječanj!B800)+2,DAY(siječanj!B800))</f>
        <v>43899</v>
      </c>
      <c r="C800" s="8">
        <v>8.3020833333333304</v>
      </c>
      <c r="D800">
        <v>1.0158335673050378</v>
      </c>
      <c r="E800" s="6">
        <v>109.35687171801275</v>
      </c>
      <c r="F800" s="7">
        <v>108.7183822362386</v>
      </c>
      <c r="G800" s="7">
        <v>96.340346517316519</v>
      </c>
      <c r="H800" s="7">
        <v>117.53565897964826</v>
      </c>
      <c r="I800" s="7">
        <f t="shared" si="19"/>
        <v>111.08838110662829</v>
      </c>
    </row>
    <row r="801" spans="1:9" x14ac:dyDescent="0.25">
      <c r="A801" s="14"/>
      <c r="B801" s="5">
        <f>DATE(YEAR(siječanj!B801),MONTH(siječanj!B801)+2,DAY(siječanj!B801))</f>
        <v>43899</v>
      </c>
      <c r="C801" s="8">
        <v>8.3125</v>
      </c>
      <c r="D801">
        <v>1.0158335673050378</v>
      </c>
      <c r="E801" s="6">
        <v>112.73625737228413</v>
      </c>
      <c r="F801" s="7">
        <v>123.77035594942174</v>
      </c>
      <c r="G801" s="7">
        <v>105.00153147213383</v>
      </c>
      <c r="H801" s="7">
        <v>61.155508504352447</v>
      </c>
      <c r="I801" s="7">
        <f t="shared" si="19"/>
        <v>114.52127449110625</v>
      </c>
    </row>
    <row r="802" spans="1:9" x14ac:dyDescent="0.25">
      <c r="A802" s="14"/>
      <c r="B802" s="5">
        <f>DATE(YEAR(siječanj!B802),MONTH(siječanj!B802)+2,DAY(siječanj!B802))</f>
        <v>43899</v>
      </c>
      <c r="C802" s="8">
        <v>8.3229166666666696</v>
      </c>
      <c r="D802">
        <v>1.0158335673050378</v>
      </c>
      <c r="E802" s="6">
        <v>113.18923507905411</v>
      </c>
      <c r="F802" s="7">
        <v>134.72174798837528</v>
      </c>
      <c r="G802" s="7">
        <v>118.38401815584723</v>
      </c>
      <c r="H802" s="7">
        <v>18.537329856178278</v>
      </c>
      <c r="I802" s="7">
        <f t="shared" si="19"/>
        <v>114.98142445088406</v>
      </c>
    </row>
    <row r="803" spans="1:9" x14ac:dyDescent="0.25">
      <c r="A803" s="14"/>
      <c r="B803" s="5">
        <f>DATE(YEAR(siječanj!B803),MONTH(siječanj!B803)+2,DAY(siječanj!B803))</f>
        <v>43899</v>
      </c>
      <c r="C803" s="8">
        <v>8.3333333333333304</v>
      </c>
      <c r="D803">
        <v>1.0158335673050378</v>
      </c>
      <c r="E803" s="6">
        <v>111.91765413574981</v>
      </c>
      <c r="F803" s="7">
        <v>145.65990457355105</v>
      </c>
      <c r="G803" s="7">
        <v>124.32515195649833</v>
      </c>
      <c r="H803" s="7">
        <v>4.5123424284829863</v>
      </c>
      <c r="I803" s="7">
        <f t="shared" si="19"/>
        <v>113.68970984513015</v>
      </c>
    </row>
    <row r="804" spans="1:9" x14ac:dyDescent="0.25">
      <c r="A804" s="14"/>
      <c r="B804" s="5">
        <f>DATE(YEAR(siječanj!B804),MONTH(siječanj!B804)+2,DAY(siječanj!B804))</f>
        <v>43899</v>
      </c>
      <c r="C804" s="8">
        <v>8.34375</v>
      </c>
      <c r="D804">
        <v>1.0158335673050378</v>
      </c>
      <c r="E804" s="6">
        <v>110.67419551297603</v>
      </c>
      <c r="F804" s="7">
        <v>163.99036672551122</v>
      </c>
      <c r="G804" s="7">
        <v>137.98583106004551</v>
      </c>
      <c r="H804" s="7">
        <v>2.7917990408113154</v>
      </c>
      <c r="I804" s="7">
        <f t="shared" si="19"/>
        <v>112.42656283656164</v>
      </c>
    </row>
    <row r="805" spans="1:9" x14ac:dyDescent="0.25">
      <c r="A805" s="14"/>
      <c r="B805" s="5">
        <f>DATE(YEAR(siječanj!B805),MONTH(siječanj!B805)+2,DAY(siječanj!B805))</f>
        <v>43899</v>
      </c>
      <c r="C805" s="8">
        <v>8.3541666666666696</v>
      </c>
      <c r="D805">
        <v>1.0158335673050378</v>
      </c>
      <c r="E805" s="6">
        <v>111.69295749214538</v>
      </c>
      <c r="F805" s="7">
        <v>174.39051935037108</v>
      </c>
      <c r="G805" s="7">
        <v>151.24280557046538</v>
      </c>
      <c r="H805" s="7">
        <v>2.4882893428771697</v>
      </c>
      <c r="I805" s="7">
        <f t="shared" si="19"/>
        <v>113.46145545209599</v>
      </c>
    </row>
    <row r="806" spans="1:9" x14ac:dyDescent="0.25">
      <c r="A806" s="14"/>
      <c r="B806" s="5">
        <f>DATE(YEAR(siječanj!B806),MONTH(siječanj!B806)+2,DAY(siječanj!B806))</f>
        <v>43899</v>
      </c>
      <c r="C806" s="8">
        <v>8.3645833333333304</v>
      </c>
      <c r="D806">
        <v>1.0158335673050378</v>
      </c>
      <c r="E806" s="6">
        <v>111.85622981687411</v>
      </c>
      <c r="F806" s="7">
        <v>195.69479797210457</v>
      </c>
      <c r="G806" s="7">
        <v>164.78248582892493</v>
      </c>
      <c r="H806" s="7">
        <v>2.2254598236965188</v>
      </c>
      <c r="I806" s="7">
        <f t="shared" si="19"/>
        <v>113.62731296016736</v>
      </c>
    </row>
    <row r="807" spans="1:9" x14ac:dyDescent="0.25">
      <c r="A807" s="14"/>
      <c r="B807" s="5">
        <f>DATE(YEAR(siječanj!B807),MONTH(siječanj!B807)+2,DAY(siječanj!B807))</f>
        <v>43899</v>
      </c>
      <c r="C807" s="8">
        <v>8.375</v>
      </c>
      <c r="D807">
        <v>1.0158335673050378</v>
      </c>
      <c r="E807" s="6">
        <v>113.3380783714634</v>
      </c>
      <c r="F807" s="7">
        <v>226.31653542983423</v>
      </c>
      <c r="G807" s="7">
        <v>170.19230038107159</v>
      </c>
      <c r="H807" s="7">
        <v>1.9913027604392348</v>
      </c>
      <c r="I807" s="7">
        <f t="shared" si="19"/>
        <v>115.13262446358161</v>
      </c>
    </row>
    <row r="808" spans="1:9" x14ac:dyDescent="0.25">
      <c r="A808" s="14"/>
      <c r="B808" s="5">
        <f>DATE(YEAR(siječanj!B808),MONTH(siječanj!B808)+2,DAY(siječanj!B808))</f>
        <v>43899</v>
      </c>
      <c r="C808" s="8">
        <v>8.3854166666666696</v>
      </c>
      <c r="D808">
        <v>1.0158335673050378</v>
      </c>
      <c r="E808" s="6">
        <v>113.51724630521876</v>
      </c>
      <c r="F808" s="7">
        <v>224.28424392802808</v>
      </c>
      <c r="G808" s="7">
        <v>192.25318834432039</v>
      </c>
      <c r="H808" s="7">
        <v>1.7903965514430511</v>
      </c>
      <c r="I808" s="7">
        <f t="shared" si="19"/>
        <v>115.31462926487499</v>
      </c>
    </row>
    <row r="809" spans="1:9" x14ac:dyDescent="0.25">
      <c r="A809" s="14"/>
      <c r="B809" s="5">
        <f>DATE(YEAR(siječanj!B809),MONTH(siječanj!B809)+2,DAY(siječanj!B809))</f>
        <v>43899</v>
      </c>
      <c r="C809" s="8">
        <v>8.3958333333333304</v>
      </c>
      <c r="D809">
        <v>1.0158335673050378</v>
      </c>
      <c r="E809" s="6">
        <v>113.48591087523788</v>
      </c>
      <c r="F809" s="7">
        <v>222.23265640124126</v>
      </c>
      <c r="G809" s="7">
        <v>198.93997041943231</v>
      </c>
      <c r="H809" s="7">
        <v>2.0111119705477409</v>
      </c>
      <c r="I809" s="7">
        <f t="shared" si="19"/>
        <v>115.28279768325449</v>
      </c>
    </row>
    <row r="810" spans="1:9" x14ac:dyDescent="0.25">
      <c r="A810" s="14"/>
      <c r="B810" s="5">
        <f>DATE(YEAR(siječanj!B810),MONTH(siječanj!B810)+2,DAY(siječanj!B810))</f>
        <v>43899</v>
      </c>
      <c r="C810" s="8">
        <v>8.40625</v>
      </c>
      <c r="D810">
        <v>1.0158335673050378</v>
      </c>
      <c r="E810" s="6">
        <v>114.08005420292089</v>
      </c>
      <c r="F810" s="7">
        <v>223.39960896474543</v>
      </c>
      <c r="G810" s="7">
        <v>202.74406534058136</v>
      </c>
      <c r="H810" s="7">
        <v>2.0276951064526099</v>
      </c>
      <c r="I810" s="7">
        <f t="shared" si="19"/>
        <v>115.88634841930521</v>
      </c>
    </row>
    <row r="811" spans="1:9" x14ac:dyDescent="0.25">
      <c r="A811" s="14"/>
      <c r="B811" s="5">
        <f>DATE(YEAR(siječanj!B811),MONTH(siječanj!B811)+2,DAY(siječanj!B811))</f>
        <v>43899</v>
      </c>
      <c r="C811" s="8">
        <v>8.4166666666666696</v>
      </c>
      <c r="D811">
        <v>1.0158335673050378</v>
      </c>
      <c r="E811" s="6">
        <v>114.59120088013537</v>
      </c>
      <c r="F811" s="7">
        <v>233.46830606453153</v>
      </c>
      <c r="G811" s="7">
        <v>204.0779800925512</v>
      </c>
      <c r="H811" s="7">
        <v>2.1419809245548787</v>
      </c>
      <c r="I811" s="7">
        <f t="shared" si="19"/>
        <v>116.4055883718361</v>
      </c>
    </row>
    <row r="812" spans="1:9" x14ac:dyDescent="0.25">
      <c r="A812" s="14"/>
      <c r="B812" s="5">
        <f>DATE(YEAR(siječanj!B812),MONTH(siječanj!B812)+2,DAY(siječanj!B812))</f>
        <v>43899</v>
      </c>
      <c r="C812" s="8">
        <v>8.4270833333333304</v>
      </c>
      <c r="D812">
        <v>1.0158335673050378</v>
      </c>
      <c r="E812" s="6">
        <v>116.4936504715207</v>
      </c>
      <c r="F812" s="7">
        <v>233.07224452976959</v>
      </c>
      <c r="G812" s="7">
        <v>201.08144253258467</v>
      </c>
      <c r="H812" s="7">
        <v>2.0547575105371494</v>
      </c>
      <c r="I812" s="7">
        <f t="shared" si="19"/>
        <v>118.33816052687106</v>
      </c>
    </row>
    <row r="813" spans="1:9" x14ac:dyDescent="0.25">
      <c r="A813" s="14"/>
      <c r="B813" s="5">
        <f>DATE(YEAR(siječanj!B813),MONTH(siječanj!B813)+2,DAY(siječanj!B813))</f>
        <v>43899</v>
      </c>
      <c r="C813" s="8">
        <v>8.4375</v>
      </c>
      <c r="D813">
        <v>1.0158335673050378</v>
      </c>
      <c r="E813" s="6">
        <v>118.14055815795892</v>
      </c>
      <c r="F813" s="7">
        <v>224.85903218856171</v>
      </c>
      <c r="G813" s="7">
        <v>200.64275263758776</v>
      </c>
      <c r="H813" s="7">
        <v>2.0336049320835148</v>
      </c>
      <c r="I813" s="7">
        <f t="shared" si="19"/>
        <v>120.0111446370077</v>
      </c>
    </row>
    <row r="814" spans="1:9" x14ac:dyDescent="0.25">
      <c r="A814" s="14"/>
      <c r="B814" s="5">
        <f>DATE(YEAR(siječanj!B814),MONTH(siječanj!B814)+2,DAY(siječanj!B814))</f>
        <v>43899</v>
      </c>
      <c r="C814" s="8">
        <v>8.4479166666666696</v>
      </c>
      <c r="D814">
        <v>1.0158335673050378</v>
      </c>
      <c r="E814" s="6">
        <v>119.06317930519972</v>
      </c>
      <c r="F814" s="7">
        <v>223.63054398411364</v>
      </c>
      <c r="G814" s="7">
        <v>206.37744272127759</v>
      </c>
      <c r="H814" s="7">
        <v>2.1073120703739203</v>
      </c>
      <c r="I814" s="7">
        <f t="shared" si="19"/>
        <v>120.9483741682804</v>
      </c>
    </row>
    <row r="815" spans="1:9" x14ac:dyDescent="0.25">
      <c r="A815" s="14"/>
      <c r="B815" s="5">
        <f>DATE(YEAR(siječanj!B815),MONTH(siječanj!B815)+2,DAY(siječanj!B815))</f>
        <v>43899</v>
      </c>
      <c r="C815" s="8">
        <v>8.4583333333333304</v>
      </c>
      <c r="D815">
        <v>1.0158335673050378</v>
      </c>
      <c r="E815" s="6">
        <v>119.20430858094319</v>
      </c>
      <c r="F815" s="7">
        <v>220.85107864920525</v>
      </c>
      <c r="G815" s="7">
        <v>207.71844984614251</v>
      </c>
      <c r="H815" s="7">
        <v>2.1943941819434953</v>
      </c>
      <c r="I815" s="7">
        <f t="shared" si="19"/>
        <v>121.09173802391005</v>
      </c>
    </row>
    <row r="816" spans="1:9" x14ac:dyDescent="0.25">
      <c r="A816" s="14"/>
      <c r="B816" s="5">
        <f>DATE(YEAR(siječanj!B816),MONTH(siječanj!B816)+2,DAY(siječanj!B816))</f>
        <v>43899</v>
      </c>
      <c r="C816" s="8">
        <v>8.46875</v>
      </c>
      <c r="D816">
        <v>1.0158335673050378</v>
      </c>
      <c r="E816" s="6">
        <v>118.4753629839276</v>
      </c>
      <c r="F816" s="7">
        <v>218.94829578203283</v>
      </c>
      <c r="G816" s="7">
        <v>202.8240918157712</v>
      </c>
      <c r="H816" s="7">
        <v>2.1760835738555562</v>
      </c>
      <c r="I816" s="7">
        <f t="shared" si="19"/>
        <v>120.3512506177224</v>
      </c>
    </row>
    <row r="817" spans="1:9" x14ac:dyDescent="0.25">
      <c r="A817" s="14"/>
      <c r="B817" s="5">
        <f>DATE(YEAR(siječanj!B817),MONTH(siječanj!B817)+2,DAY(siječanj!B817))</f>
        <v>43899</v>
      </c>
      <c r="C817" s="8">
        <v>8.4791666666666696</v>
      </c>
      <c r="D817">
        <v>1.0158335673050378</v>
      </c>
      <c r="E817" s="6">
        <v>119.21159136708357</v>
      </c>
      <c r="F817" s="7">
        <v>217.97001457204794</v>
      </c>
      <c r="G817" s="7">
        <v>198.09707534033578</v>
      </c>
      <c r="H817" s="7">
        <v>2.2344962147647531</v>
      </c>
      <c r="I817" s="7">
        <f t="shared" si="19"/>
        <v>121.09913612253496</v>
      </c>
    </row>
    <row r="818" spans="1:9" x14ac:dyDescent="0.25">
      <c r="A818" s="14"/>
      <c r="B818" s="5">
        <f>DATE(YEAR(siječanj!B818),MONTH(siječanj!B818)+2,DAY(siječanj!B818))</f>
        <v>43899</v>
      </c>
      <c r="C818" s="8">
        <v>8.4895833333333304</v>
      </c>
      <c r="D818">
        <v>1.0158335673050378</v>
      </c>
      <c r="E818" s="6">
        <v>119.84948642051422</v>
      </c>
      <c r="F818" s="7">
        <v>213.72416357140563</v>
      </c>
      <c r="G818" s="7">
        <v>193.75199375782591</v>
      </c>
      <c r="H818" s="7">
        <v>1.9620601192849352</v>
      </c>
      <c r="I818" s="7">
        <f t="shared" si="19"/>
        <v>121.74713133022766</v>
      </c>
    </row>
    <row r="819" spans="1:9" x14ac:dyDescent="0.25">
      <c r="A819" s="14"/>
      <c r="B819" s="5">
        <f>DATE(YEAR(siječanj!B819),MONTH(siječanj!B819)+2,DAY(siječanj!B819))</f>
        <v>43899</v>
      </c>
      <c r="C819" s="8">
        <v>8.5</v>
      </c>
      <c r="D819">
        <v>1.0158335673050378</v>
      </c>
      <c r="E819" s="6">
        <v>120.50352462304537</v>
      </c>
      <c r="F819" s="7">
        <v>217.13846572319082</v>
      </c>
      <c r="G819" s="7">
        <v>194.2820234839858</v>
      </c>
      <c r="H819" s="7">
        <v>1.845851791817638</v>
      </c>
      <c r="I819" s="7">
        <f t="shared" si="19"/>
        <v>122.41152529065863</v>
      </c>
    </row>
    <row r="820" spans="1:9" x14ac:dyDescent="0.25">
      <c r="A820" s="14"/>
      <c r="B820" s="5">
        <f>DATE(YEAR(siječanj!B820),MONTH(siječanj!B820)+2,DAY(siječanj!B820))</f>
        <v>43899</v>
      </c>
      <c r="C820" s="8">
        <v>8.5104166666666696</v>
      </c>
      <c r="D820">
        <v>1.0158335673050378</v>
      </c>
      <c r="E820" s="6">
        <v>120.89898659012128</v>
      </c>
      <c r="F820" s="7">
        <v>209.52989957564523</v>
      </c>
      <c r="G820" s="7">
        <v>191.10862913588261</v>
      </c>
      <c r="H820" s="7">
        <v>1.8490579642680123</v>
      </c>
      <c r="I820" s="7">
        <f t="shared" si="19"/>
        <v>122.81324883140684</v>
      </c>
    </row>
    <row r="821" spans="1:9" x14ac:dyDescent="0.25">
      <c r="A821" s="14"/>
      <c r="B821" s="5">
        <f>DATE(YEAR(siječanj!B821),MONTH(siječanj!B821)+2,DAY(siječanj!B821))</f>
        <v>43899</v>
      </c>
      <c r="C821" s="8">
        <v>8.5208333333333304</v>
      </c>
      <c r="D821">
        <v>1.0158335673050378</v>
      </c>
      <c r="E821" s="6">
        <v>120.11024336614369</v>
      </c>
      <c r="F821" s="7">
        <v>202.81994538330335</v>
      </c>
      <c r="G821" s="7">
        <v>186.90332456701194</v>
      </c>
      <c r="H821" s="7">
        <v>2.0418154003914104</v>
      </c>
      <c r="I821" s="7">
        <f t="shared" si="19"/>
        <v>122.01201698850601</v>
      </c>
    </row>
    <row r="822" spans="1:9" x14ac:dyDescent="0.25">
      <c r="A822" s="14"/>
      <c r="B822" s="5">
        <f>DATE(YEAR(siječanj!B822),MONTH(siječanj!B822)+2,DAY(siječanj!B822))</f>
        <v>43899</v>
      </c>
      <c r="C822" s="8">
        <v>8.53125</v>
      </c>
      <c r="D822">
        <v>1.0158335673050378</v>
      </c>
      <c r="E822" s="6">
        <v>118.28128665453522</v>
      </c>
      <c r="F822" s="7">
        <v>188.09554313864919</v>
      </c>
      <c r="G822" s="7">
        <v>182.95389407006769</v>
      </c>
      <c r="H822" s="7">
        <v>1.872649502583803</v>
      </c>
      <c r="I822" s="7">
        <f t="shared" si="19"/>
        <v>120.15410136770628</v>
      </c>
    </row>
    <row r="823" spans="1:9" x14ac:dyDescent="0.25">
      <c r="A823" s="14"/>
      <c r="B823" s="5">
        <f>DATE(YEAR(siječanj!B823),MONTH(siječanj!B823)+2,DAY(siječanj!B823))</f>
        <v>43899</v>
      </c>
      <c r="C823" s="8">
        <v>8.5416666666666696</v>
      </c>
      <c r="D823">
        <v>1.0158335673050378</v>
      </c>
      <c r="E823" s="6">
        <v>115.81334748131464</v>
      </c>
      <c r="F823" s="7">
        <v>183.9859988736724</v>
      </c>
      <c r="G823" s="7">
        <v>177.70336356056734</v>
      </c>
      <c r="H823" s="7">
        <v>1.8303473309395235</v>
      </c>
      <c r="I823" s="7">
        <f t="shared" si="19"/>
        <v>117.64708591348176</v>
      </c>
    </row>
    <row r="824" spans="1:9" x14ac:dyDescent="0.25">
      <c r="A824" s="14"/>
      <c r="B824" s="5">
        <f>DATE(YEAR(siječanj!B824),MONTH(siječanj!B824)+2,DAY(siječanj!B824))</f>
        <v>43899</v>
      </c>
      <c r="C824" s="8">
        <v>8.5520833333333304</v>
      </c>
      <c r="D824">
        <v>1.0158335673050378</v>
      </c>
      <c r="E824" s="6">
        <v>113.34905755957928</v>
      </c>
      <c r="F824" s="7">
        <v>191.8705975846365</v>
      </c>
      <c r="G824" s="7">
        <v>177.01167098346093</v>
      </c>
      <c r="H824" s="7">
        <v>1.9343807608492998</v>
      </c>
      <c r="I824" s="7">
        <f t="shared" si="19"/>
        <v>115.14377749141148</v>
      </c>
    </row>
    <row r="825" spans="1:9" x14ac:dyDescent="0.25">
      <c r="A825" s="14"/>
      <c r="B825" s="5">
        <f>DATE(YEAR(siječanj!B825),MONTH(siječanj!B825)+2,DAY(siječanj!B825))</f>
        <v>43899</v>
      </c>
      <c r="C825" s="8">
        <v>8.5625</v>
      </c>
      <c r="D825">
        <v>1.0158335673050378</v>
      </c>
      <c r="E825" s="6">
        <v>114.62289779720821</v>
      </c>
      <c r="F825" s="7">
        <v>179.48876644248057</v>
      </c>
      <c r="G825" s="7">
        <v>173.63967017065821</v>
      </c>
      <c r="H825" s="7">
        <v>1.9159129289105974</v>
      </c>
      <c r="I825" s="7">
        <f t="shared" si="19"/>
        <v>116.43778716417877</v>
      </c>
    </row>
    <row r="826" spans="1:9" x14ac:dyDescent="0.25">
      <c r="A826" s="14"/>
      <c r="B826" s="5">
        <f>DATE(YEAR(siječanj!B826),MONTH(siječanj!B826)+2,DAY(siječanj!B826))</f>
        <v>43899</v>
      </c>
      <c r="C826" s="8">
        <v>8.5729166666666696</v>
      </c>
      <c r="D826">
        <v>1.0158335673050378</v>
      </c>
      <c r="E826" s="6">
        <v>115.43845295100802</v>
      </c>
      <c r="F826" s="7">
        <v>173.36126841590456</v>
      </c>
      <c r="G826" s="7">
        <v>174.73608454174763</v>
      </c>
      <c r="H826" s="7">
        <v>1.9630134132661452</v>
      </c>
      <c r="I826" s="7">
        <f t="shared" si="19"/>
        <v>117.26625546539725</v>
      </c>
    </row>
    <row r="827" spans="1:9" x14ac:dyDescent="0.25">
      <c r="A827" s="14"/>
      <c r="B827" s="5">
        <f>DATE(YEAR(siječanj!B827),MONTH(siječanj!B827)+2,DAY(siječanj!B827))</f>
        <v>43899</v>
      </c>
      <c r="C827" s="8">
        <v>8.5833333333333304</v>
      </c>
      <c r="D827">
        <v>1.0158335673050378</v>
      </c>
      <c r="E827" s="6">
        <v>115.71921545673123</v>
      </c>
      <c r="F827" s="7">
        <v>173.66420478482169</v>
      </c>
      <c r="G827" s="7">
        <v>174.98521865682349</v>
      </c>
      <c r="H827" s="7">
        <v>2.0732860428232986</v>
      </c>
      <c r="I827" s="7">
        <f t="shared" si="19"/>
        <v>117.55146344315156</v>
      </c>
    </row>
    <row r="828" spans="1:9" x14ac:dyDescent="0.25">
      <c r="A828" s="14"/>
      <c r="B828" s="5">
        <f>DATE(YEAR(siječanj!B828),MONTH(siječanj!B828)+2,DAY(siječanj!B828))</f>
        <v>43899</v>
      </c>
      <c r="C828" s="8">
        <v>8.59375</v>
      </c>
      <c r="D828">
        <v>1.0158335673050378</v>
      </c>
      <c r="E828" s="6">
        <v>117.13658080438964</v>
      </c>
      <c r="F828" s="7">
        <v>174.34054368783274</v>
      </c>
      <c r="G828" s="7">
        <v>172.30189886583804</v>
      </c>
      <c r="H828" s="7">
        <v>2.0209424415710955</v>
      </c>
      <c r="I828" s="7">
        <f t="shared" si="19"/>
        <v>118.99127074043794</v>
      </c>
    </row>
    <row r="829" spans="1:9" x14ac:dyDescent="0.25">
      <c r="A829" s="14"/>
      <c r="B829" s="5">
        <f>DATE(YEAR(siječanj!B829),MONTH(siječanj!B829)+2,DAY(siječanj!B829))</f>
        <v>43899</v>
      </c>
      <c r="C829" s="8">
        <v>8.6041666666666696</v>
      </c>
      <c r="D829">
        <v>1.0158335673050378</v>
      </c>
      <c r="E829" s="6">
        <v>117.4167637520035</v>
      </c>
      <c r="F829" s="7">
        <v>175.26455633067721</v>
      </c>
      <c r="G829" s="7">
        <v>172.74276332801844</v>
      </c>
      <c r="H829" s="7">
        <v>2.0261467500488912</v>
      </c>
      <c r="I829" s="7">
        <f t="shared" si="19"/>
        <v>119.27588998361058</v>
      </c>
    </row>
    <row r="830" spans="1:9" x14ac:dyDescent="0.25">
      <c r="A830" s="14"/>
      <c r="B830" s="5">
        <f>DATE(YEAR(siječanj!B830),MONTH(siječanj!B830)+2,DAY(siječanj!B830))</f>
        <v>43899</v>
      </c>
      <c r="C830" s="8">
        <v>8.6145833333333304</v>
      </c>
      <c r="D830">
        <v>1.0158335673050378</v>
      </c>
      <c r="E830" s="6">
        <v>119.51422973568063</v>
      </c>
      <c r="F830" s="7">
        <v>175.62367323264996</v>
      </c>
      <c r="G830" s="7">
        <v>170.60242054809947</v>
      </c>
      <c r="H830" s="7">
        <v>2.0316565504392461</v>
      </c>
      <c r="I830" s="7">
        <f t="shared" si="19"/>
        <v>121.40656633611029</v>
      </c>
    </row>
    <row r="831" spans="1:9" x14ac:dyDescent="0.25">
      <c r="A831" s="14"/>
      <c r="B831" s="5">
        <f>DATE(YEAR(siječanj!B831),MONTH(siječanj!B831)+2,DAY(siječanj!B831))</f>
        <v>43899</v>
      </c>
      <c r="C831" s="8">
        <v>8.625</v>
      </c>
      <c r="D831">
        <v>1.0158335673050378</v>
      </c>
      <c r="E831" s="6">
        <v>121.26472704920556</v>
      </c>
      <c r="F831" s="7">
        <v>172.05525540481915</v>
      </c>
      <c r="G831" s="7">
        <v>167.2213169890571</v>
      </c>
      <c r="H831" s="7">
        <v>2.094254530059267</v>
      </c>
      <c r="I831" s="7">
        <f t="shared" si="19"/>
        <v>123.18478026666619</v>
      </c>
    </row>
    <row r="832" spans="1:9" x14ac:dyDescent="0.25">
      <c r="A832" s="14"/>
      <c r="B832" s="5">
        <f>DATE(YEAR(siječanj!B832),MONTH(siječanj!B832)+2,DAY(siječanj!B832))</f>
        <v>43899</v>
      </c>
      <c r="C832" s="8">
        <v>8.6354166666666696</v>
      </c>
      <c r="D832">
        <v>1.0158335673050378</v>
      </c>
      <c r="E832" s="6">
        <v>123.27232812766724</v>
      </c>
      <c r="F832" s="7">
        <v>169.50923429402303</v>
      </c>
      <c r="G832" s="7">
        <v>160.41330379464642</v>
      </c>
      <c r="H832" s="7">
        <v>2.0173999294906073</v>
      </c>
      <c r="I832" s="7">
        <f t="shared" si="19"/>
        <v>125.22416883192537</v>
      </c>
    </row>
    <row r="833" spans="1:9" x14ac:dyDescent="0.25">
      <c r="A833" s="14"/>
      <c r="B833" s="5">
        <f>DATE(YEAR(siječanj!B833),MONTH(siječanj!B833)+2,DAY(siječanj!B833))</f>
        <v>43899</v>
      </c>
      <c r="C833" s="8">
        <v>8.6458333333333304</v>
      </c>
      <c r="D833">
        <v>1.0158335673050378</v>
      </c>
      <c r="E833" s="6">
        <v>125.09142154609582</v>
      </c>
      <c r="F833" s="7">
        <v>168.17255367032297</v>
      </c>
      <c r="G833" s="7">
        <v>158.0104551136005</v>
      </c>
      <c r="H833" s="7">
        <v>1.9165816278201728</v>
      </c>
      <c r="I833" s="7">
        <f t="shared" si="19"/>
        <v>127.07206498842878</v>
      </c>
    </row>
    <row r="834" spans="1:9" x14ac:dyDescent="0.25">
      <c r="A834" s="14"/>
      <c r="B834" s="5">
        <f>DATE(YEAR(siječanj!B834),MONTH(siječanj!B834)+2,DAY(siječanj!B834))</f>
        <v>43899</v>
      </c>
      <c r="C834" s="8">
        <v>8.65625</v>
      </c>
      <c r="D834">
        <v>1.0158335673050378</v>
      </c>
      <c r="E834" s="6">
        <v>128.74011999537387</v>
      </c>
      <c r="F834" s="7">
        <v>167.01562990916645</v>
      </c>
      <c r="G834" s="7">
        <v>157.95667962899614</v>
      </c>
      <c r="H834" s="7">
        <v>2.356643225405183</v>
      </c>
      <c r="I834" s="7">
        <f t="shared" si="19"/>
        <v>130.77853535017928</v>
      </c>
    </row>
    <row r="835" spans="1:9" x14ac:dyDescent="0.25">
      <c r="A835" s="14"/>
      <c r="B835" s="5">
        <f>DATE(YEAR(siječanj!B835),MONTH(siječanj!B835)+2,DAY(siječanj!B835))</f>
        <v>43899</v>
      </c>
      <c r="C835" s="8">
        <v>8.6666666666666696</v>
      </c>
      <c r="D835">
        <v>1.0158335673050378</v>
      </c>
      <c r="E835" s="6">
        <v>130.22113654027058</v>
      </c>
      <c r="F835" s="7">
        <v>166.79975412657689</v>
      </c>
      <c r="G835" s="7">
        <v>156.22197973044914</v>
      </c>
      <c r="H835" s="7">
        <v>3.6517408630868466</v>
      </c>
      <c r="I835" s="7">
        <f t="shared" si="19"/>
        <v>132.28300167021948</v>
      </c>
    </row>
    <row r="836" spans="1:9" x14ac:dyDescent="0.25">
      <c r="A836" s="14"/>
      <c r="B836" s="5">
        <f>DATE(YEAR(siječanj!B836),MONTH(siječanj!B836)+2,DAY(siječanj!B836))</f>
        <v>43899</v>
      </c>
      <c r="C836" s="8">
        <v>8.6770833333333304</v>
      </c>
      <c r="D836">
        <v>1.0158335673050378</v>
      </c>
      <c r="E836" s="6">
        <v>132.97541081778124</v>
      </c>
      <c r="F836" s="7">
        <v>166.05848454042032</v>
      </c>
      <c r="G836" s="7">
        <v>155.55832024778945</v>
      </c>
      <c r="H836" s="7">
        <v>7.8869115739015188</v>
      </c>
      <c r="I836" s="7">
        <f t="shared" ref="I836:I899" si="20">D836*E836</f>
        <v>135.08088593487963</v>
      </c>
    </row>
    <row r="837" spans="1:9" x14ac:dyDescent="0.25">
      <c r="A837" s="14"/>
      <c r="B837" s="5">
        <f>DATE(YEAR(siječanj!B837),MONTH(siječanj!B837)+2,DAY(siječanj!B837))</f>
        <v>43899</v>
      </c>
      <c r="C837" s="8">
        <v>8.6875</v>
      </c>
      <c r="D837">
        <v>1.0158335673050378</v>
      </c>
      <c r="E837" s="6">
        <v>138.03503759049619</v>
      </c>
      <c r="F837" s="7">
        <v>167.50292869374371</v>
      </c>
      <c r="G837" s="7">
        <v>158.98879809560808</v>
      </c>
      <c r="H837" s="7">
        <v>20.540533865067687</v>
      </c>
      <c r="I837" s="7">
        <f t="shared" si="20"/>
        <v>140.22062464863873</v>
      </c>
    </row>
    <row r="838" spans="1:9" x14ac:dyDescent="0.25">
      <c r="A838" s="14"/>
      <c r="B838" s="5">
        <f>DATE(YEAR(siječanj!B838),MONTH(siječanj!B838)+2,DAY(siječanj!B838))</f>
        <v>43899</v>
      </c>
      <c r="C838" s="8">
        <v>8.6979166666666696</v>
      </c>
      <c r="D838">
        <v>1.0158335673050378</v>
      </c>
      <c r="E838" s="6">
        <v>142.87768861238575</v>
      </c>
      <c r="F838" s="7">
        <v>169.74441010990762</v>
      </c>
      <c r="G838" s="7">
        <v>157.39736733332276</v>
      </c>
      <c r="H838" s="7">
        <v>60.058419380392145</v>
      </c>
      <c r="I838" s="7">
        <f t="shared" si="20"/>
        <v>145.13995211141821</v>
      </c>
    </row>
    <row r="839" spans="1:9" x14ac:dyDescent="0.25">
      <c r="A839" s="14"/>
      <c r="B839" s="5">
        <f>DATE(YEAR(siječanj!B839),MONTH(siječanj!B839)+2,DAY(siječanj!B839))</f>
        <v>43899</v>
      </c>
      <c r="C839" s="8">
        <v>8.7083333333333304</v>
      </c>
      <c r="D839">
        <v>1.0158335673050378</v>
      </c>
      <c r="E839" s="6">
        <v>146.968048650773</v>
      </c>
      <c r="F839" s="7">
        <v>170.6102941789527</v>
      </c>
      <c r="G839" s="7">
        <v>150.75833362750919</v>
      </c>
      <c r="H839" s="7">
        <v>110.38901998566286</v>
      </c>
      <c r="I839" s="7">
        <f t="shared" si="20"/>
        <v>149.29507714077508</v>
      </c>
    </row>
    <row r="840" spans="1:9" x14ac:dyDescent="0.25">
      <c r="A840" s="14"/>
      <c r="B840" s="5">
        <f>DATE(YEAR(siječanj!B840),MONTH(siječanj!B840)+2,DAY(siječanj!B840))</f>
        <v>43899</v>
      </c>
      <c r="C840" s="8">
        <v>8.71875</v>
      </c>
      <c r="D840">
        <v>1.0158335673050378</v>
      </c>
      <c r="E840" s="6">
        <v>153.23104728882942</v>
      </c>
      <c r="F840" s="7">
        <v>167.86425818520323</v>
      </c>
      <c r="G840" s="7">
        <v>151.39176142017195</v>
      </c>
      <c r="H840" s="7">
        <v>137.91902073851122</v>
      </c>
      <c r="I840" s="7">
        <f t="shared" si="20"/>
        <v>155.65724138929852</v>
      </c>
    </row>
    <row r="841" spans="1:9" x14ac:dyDescent="0.25">
      <c r="A841" s="14"/>
      <c r="B841" s="5">
        <f>DATE(YEAR(siječanj!B841),MONTH(siječanj!B841)+2,DAY(siječanj!B841))</f>
        <v>43899</v>
      </c>
      <c r="C841" s="8">
        <v>8.7291666666666696</v>
      </c>
      <c r="D841">
        <v>1.0158335673050378</v>
      </c>
      <c r="E841" s="6">
        <v>159.65939974929893</v>
      </c>
      <c r="F841" s="7">
        <v>165.44688392146898</v>
      </c>
      <c r="G841" s="7">
        <v>152.49592093478421</v>
      </c>
      <c r="H841" s="7">
        <v>156.04455744743663</v>
      </c>
      <c r="I841" s="7">
        <f t="shared" si="20"/>
        <v>162.18737760111139</v>
      </c>
    </row>
    <row r="842" spans="1:9" x14ac:dyDescent="0.25">
      <c r="A842" s="14"/>
      <c r="B842" s="5">
        <f>DATE(YEAR(siječanj!B842),MONTH(siječanj!B842)+2,DAY(siječanj!B842))</f>
        <v>43899</v>
      </c>
      <c r="C842" s="8">
        <v>8.7395833333333304</v>
      </c>
      <c r="D842">
        <v>1.0158335673050378</v>
      </c>
      <c r="E842" s="6">
        <v>163.57848759644446</v>
      </c>
      <c r="F842" s="7">
        <v>163.05187204314552</v>
      </c>
      <c r="G842" s="7">
        <v>152.07671003570002</v>
      </c>
      <c r="H842" s="7">
        <v>167.91253613668954</v>
      </c>
      <c r="I842" s="7">
        <f t="shared" si="20"/>
        <v>166.16851858945907</v>
      </c>
    </row>
    <row r="843" spans="1:9" x14ac:dyDescent="0.25">
      <c r="A843" s="14"/>
      <c r="B843" s="5">
        <f>DATE(YEAR(siječanj!B843),MONTH(siječanj!B843)+2,DAY(siječanj!B843))</f>
        <v>43899</v>
      </c>
      <c r="C843" s="8">
        <v>8.75</v>
      </c>
      <c r="D843">
        <v>1.0158335673050378</v>
      </c>
      <c r="E843" s="6">
        <v>166.49942805168016</v>
      </c>
      <c r="F843" s="7">
        <v>160.97849131157676</v>
      </c>
      <c r="G843" s="7">
        <v>154.50078377396991</v>
      </c>
      <c r="H843" s="7">
        <v>189.37898912135651</v>
      </c>
      <c r="I843" s="7">
        <f t="shared" si="20"/>
        <v>169.13570795198675</v>
      </c>
    </row>
    <row r="844" spans="1:9" x14ac:dyDescent="0.25">
      <c r="A844" s="14"/>
      <c r="B844" s="5">
        <f>DATE(YEAR(siječanj!B844),MONTH(siječanj!B844)+2,DAY(siječanj!B844))</f>
        <v>43899</v>
      </c>
      <c r="C844" s="8">
        <v>8.7604166666666696</v>
      </c>
      <c r="D844">
        <v>1.0158335673050378</v>
      </c>
      <c r="E844" s="6">
        <v>168.45644549481685</v>
      </c>
      <c r="F844" s="7">
        <v>157.8948831051506</v>
      </c>
      <c r="G844" s="7">
        <v>154.23649176425388</v>
      </c>
      <c r="H844" s="7">
        <v>205.15277744109136</v>
      </c>
      <c r="I844" s="7">
        <f t="shared" si="20"/>
        <v>171.12371196252647</v>
      </c>
    </row>
    <row r="845" spans="1:9" x14ac:dyDescent="0.25">
      <c r="A845" s="14"/>
      <c r="B845" s="5">
        <f>DATE(YEAR(siječanj!B845),MONTH(siječanj!B845)+2,DAY(siječanj!B845))</f>
        <v>43899</v>
      </c>
      <c r="C845" s="8">
        <v>8.7708333333333304</v>
      </c>
      <c r="D845">
        <v>1.0158335673050378</v>
      </c>
      <c r="E845" s="6">
        <v>170.83145203404987</v>
      </c>
      <c r="F845" s="7">
        <v>155.86419492905955</v>
      </c>
      <c r="G845" s="7">
        <v>157.60435969798962</v>
      </c>
      <c r="H845" s="7">
        <v>222.01543446560197</v>
      </c>
      <c r="I845" s="7">
        <f t="shared" si="20"/>
        <v>173.53632332764835</v>
      </c>
    </row>
    <row r="846" spans="1:9" x14ac:dyDescent="0.25">
      <c r="A846" s="14"/>
      <c r="B846" s="5">
        <f>DATE(YEAR(siječanj!B846),MONTH(siječanj!B846)+2,DAY(siječanj!B846))</f>
        <v>43899</v>
      </c>
      <c r="C846" s="8">
        <v>8.78125</v>
      </c>
      <c r="D846">
        <v>1.0158335673050378</v>
      </c>
      <c r="E846" s="6">
        <v>174.12293051075318</v>
      </c>
      <c r="F846" s="7">
        <v>152.84433495306408</v>
      </c>
      <c r="G846" s="7">
        <v>158.4838539842502</v>
      </c>
      <c r="H846" s="7">
        <v>225.37899296602873</v>
      </c>
      <c r="I846" s="7">
        <f t="shared" si="20"/>
        <v>176.87991765034562</v>
      </c>
    </row>
    <row r="847" spans="1:9" x14ac:dyDescent="0.25">
      <c r="A847" s="14"/>
      <c r="B847" s="5">
        <f>DATE(YEAR(siječanj!B847),MONTH(siječanj!B847)+2,DAY(siječanj!B847))</f>
        <v>43899</v>
      </c>
      <c r="C847" s="8">
        <v>8.7916666666666696</v>
      </c>
      <c r="D847">
        <v>1.0158335673050378</v>
      </c>
      <c r="E847" s="6">
        <v>174.14442131128993</v>
      </c>
      <c r="F847" s="7">
        <v>147.86831338852767</v>
      </c>
      <c r="G847" s="7">
        <v>160.31339384603828</v>
      </c>
      <c r="H847" s="7">
        <v>225.78515391710869</v>
      </c>
      <c r="I847" s="7">
        <f t="shared" si="20"/>
        <v>176.9017487269191</v>
      </c>
    </row>
    <row r="848" spans="1:9" x14ac:dyDescent="0.25">
      <c r="A848" s="14"/>
      <c r="B848" s="5">
        <f>DATE(YEAR(siječanj!B848),MONTH(siječanj!B848)+2,DAY(siječanj!B848))</f>
        <v>43899</v>
      </c>
      <c r="C848" s="8">
        <v>8.8020833333333304</v>
      </c>
      <c r="D848">
        <v>1.0158335673050378</v>
      </c>
      <c r="E848" s="6">
        <v>173.56094971123426</v>
      </c>
      <c r="F848" s="7">
        <v>140.5826289817945</v>
      </c>
      <c r="G848" s="7">
        <v>159.2093184307094</v>
      </c>
      <c r="H848" s="7">
        <v>226.41377169070367</v>
      </c>
      <c r="I848" s="7">
        <f t="shared" si="20"/>
        <v>176.30903869001338</v>
      </c>
    </row>
    <row r="849" spans="1:9" x14ac:dyDescent="0.25">
      <c r="A849" s="14"/>
      <c r="B849" s="5">
        <f>DATE(YEAR(siječanj!B849),MONTH(siječanj!B849)+2,DAY(siječanj!B849))</f>
        <v>43899</v>
      </c>
      <c r="C849" s="8">
        <v>8.8125</v>
      </c>
      <c r="D849">
        <v>1.0158335673050378</v>
      </c>
      <c r="E849" s="6">
        <v>174.49658046457748</v>
      </c>
      <c r="F849" s="7">
        <v>134.81249221553324</v>
      </c>
      <c r="G849" s="7">
        <v>155.75979810230592</v>
      </c>
      <c r="H849" s="7">
        <v>226.39416746865376</v>
      </c>
      <c r="I849" s="7">
        <f t="shared" si="20"/>
        <v>177.25948381586232</v>
      </c>
    </row>
    <row r="850" spans="1:9" x14ac:dyDescent="0.25">
      <c r="A850" s="14"/>
      <c r="B850" s="5">
        <f>DATE(YEAR(siječanj!B850),MONTH(siječanj!B850)+2,DAY(siječanj!B850))</f>
        <v>43899</v>
      </c>
      <c r="C850" s="8">
        <v>8.8229166666666696</v>
      </c>
      <c r="D850">
        <v>1.0158335673050378</v>
      </c>
      <c r="E850" s="6">
        <v>175.49800776246556</v>
      </c>
      <c r="F850" s="7">
        <v>130.36613731759442</v>
      </c>
      <c r="G850" s="7">
        <v>151.1286548098783</v>
      </c>
      <c r="H850" s="7">
        <v>226.49479570858054</v>
      </c>
      <c r="I850" s="7">
        <f t="shared" si="20"/>
        <v>178.27676728027262</v>
      </c>
    </row>
    <row r="851" spans="1:9" x14ac:dyDescent="0.25">
      <c r="A851" s="14"/>
      <c r="B851" s="5">
        <f>DATE(YEAR(siječanj!B851),MONTH(siječanj!B851)+2,DAY(siječanj!B851))</f>
        <v>43899</v>
      </c>
      <c r="C851" s="8">
        <v>8.8333333333333304</v>
      </c>
      <c r="D851">
        <v>1.0158335673050378</v>
      </c>
      <c r="E851" s="6">
        <v>177.95626242144849</v>
      </c>
      <c r="F851" s="7">
        <v>126.99917736586059</v>
      </c>
      <c r="G851" s="7">
        <v>146.78744980385764</v>
      </c>
      <c r="H851" s="7">
        <v>226.51663589260932</v>
      </c>
      <c r="I851" s="7">
        <f t="shared" si="20"/>
        <v>180.77394487985146</v>
      </c>
    </row>
    <row r="852" spans="1:9" x14ac:dyDescent="0.25">
      <c r="A852" s="14"/>
      <c r="B852" s="5">
        <f>DATE(YEAR(siječanj!B852),MONTH(siječanj!B852)+2,DAY(siječanj!B852))</f>
        <v>43899</v>
      </c>
      <c r="C852" s="8">
        <v>8.84375</v>
      </c>
      <c r="D852">
        <v>1.0158335673050378</v>
      </c>
      <c r="E852" s="6">
        <v>178.19223097912911</v>
      </c>
      <c r="F852" s="7">
        <v>123.06786680399811</v>
      </c>
      <c r="G852" s="7">
        <v>138.69612159295346</v>
      </c>
      <c r="H852" s="7">
        <v>226.8686242713124</v>
      </c>
      <c r="I852" s="7">
        <f t="shared" si="20"/>
        <v>181.013649661572</v>
      </c>
    </row>
    <row r="853" spans="1:9" x14ac:dyDescent="0.25">
      <c r="A853" s="14"/>
      <c r="B853" s="5">
        <f>DATE(YEAR(siječanj!B853),MONTH(siječanj!B853)+2,DAY(siječanj!B853))</f>
        <v>43899</v>
      </c>
      <c r="C853" s="8">
        <v>8.8541666666666696</v>
      </c>
      <c r="D853">
        <v>1.0158335673050378</v>
      </c>
      <c r="E853" s="6">
        <v>175.77232931475982</v>
      </c>
      <c r="F853" s="7">
        <v>120.60786010950052</v>
      </c>
      <c r="G853" s="7">
        <v>130.85748770011983</v>
      </c>
      <c r="H853" s="7">
        <v>227.32587302301371</v>
      </c>
      <c r="I853" s="7">
        <f t="shared" si="20"/>
        <v>178.55543232132834</v>
      </c>
    </row>
    <row r="854" spans="1:9" x14ac:dyDescent="0.25">
      <c r="A854" s="14"/>
      <c r="B854" s="5">
        <f>DATE(YEAR(siječanj!B854),MONTH(siječanj!B854)+2,DAY(siječanj!B854))</f>
        <v>43899</v>
      </c>
      <c r="C854" s="8">
        <v>8.8645833333333304</v>
      </c>
      <c r="D854">
        <v>1.0158335673050378</v>
      </c>
      <c r="E854" s="6">
        <v>172.43972284063113</v>
      </c>
      <c r="F854" s="7">
        <v>115.68105262778778</v>
      </c>
      <c r="G854" s="7">
        <v>125.27743217012598</v>
      </c>
      <c r="H854" s="7">
        <v>227.7264535224792</v>
      </c>
      <c r="I854" s="7">
        <f t="shared" si="20"/>
        <v>175.17005879829034</v>
      </c>
    </row>
    <row r="855" spans="1:9" x14ac:dyDescent="0.25">
      <c r="A855" s="14"/>
      <c r="B855" s="5">
        <f>DATE(YEAR(siječanj!B855),MONTH(siječanj!B855)+2,DAY(siječanj!B855))</f>
        <v>43899</v>
      </c>
      <c r="C855" s="8">
        <v>8.875</v>
      </c>
      <c r="D855">
        <v>1.0158335673050378</v>
      </c>
      <c r="E855" s="6">
        <v>171.26085351339131</v>
      </c>
      <c r="F855" s="7">
        <v>108.18445873986748</v>
      </c>
      <c r="G855" s="7">
        <v>118.65778134675845</v>
      </c>
      <c r="H855" s="7">
        <v>228.46528820072223</v>
      </c>
      <c r="I855" s="7">
        <f t="shared" si="20"/>
        <v>173.9725237642138</v>
      </c>
    </row>
    <row r="856" spans="1:9" x14ac:dyDescent="0.25">
      <c r="A856" s="14"/>
      <c r="B856" s="5">
        <f>DATE(YEAR(siječanj!B856),MONTH(siječanj!B856)+2,DAY(siječanj!B856))</f>
        <v>43899</v>
      </c>
      <c r="C856" s="8">
        <v>8.8854166666666696</v>
      </c>
      <c r="D856">
        <v>1.0158335673050378</v>
      </c>
      <c r="E856" s="6">
        <v>178.08018078594756</v>
      </c>
      <c r="F856" s="7">
        <v>87.775593438536106</v>
      </c>
      <c r="G856" s="7">
        <v>98.050849850628211</v>
      </c>
      <c r="H856" s="7">
        <v>231.91527603521163</v>
      </c>
      <c r="I856" s="7">
        <f t="shared" si="20"/>
        <v>180.89982531411516</v>
      </c>
    </row>
    <row r="857" spans="1:9" x14ac:dyDescent="0.25">
      <c r="A857" s="14"/>
      <c r="B857" s="5">
        <f>DATE(YEAR(siječanj!B857),MONTH(siječanj!B857)+2,DAY(siječanj!B857))</f>
        <v>43899</v>
      </c>
      <c r="C857" s="8">
        <v>8.8958333333333304</v>
      </c>
      <c r="D857">
        <v>1.0158335673050378</v>
      </c>
      <c r="E857" s="6">
        <v>184.3722201967926</v>
      </c>
      <c r="F857" s="7">
        <v>80.149458849467791</v>
      </c>
      <c r="G857" s="7">
        <v>91.342358146231192</v>
      </c>
      <c r="H857" s="7">
        <v>235.71761545540107</v>
      </c>
      <c r="I857" s="7">
        <f t="shared" si="20"/>
        <v>187.29149015445776</v>
      </c>
    </row>
    <row r="858" spans="1:9" x14ac:dyDescent="0.25">
      <c r="A858" s="14"/>
      <c r="B858" s="5">
        <f>DATE(YEAR(siječanj!B858),MONTH(siječanj!B858)+2,DAY(siječanj!B858))</f>
        <v>43899</v>
      </c>
      <c r="C858" s="8">
        <v>8.90625</v>
      </c>
      <c r="D858">
        <v>1.0158335673050378</v>
      </c>
      <c r="E858" s="6">
        <v>184.74239967807387</v>
      </c>
      <c r="F858" s="7">
        <v>77.567062286511316</v>
      </c>
      <c r="G858" s="7">
        <v>87.726425359736368</v>
      </c>
      <c r="H858" s="7">
        <v>236.4427547421374</v>
      </c>
      <c r="I858" s="7">
        <f t="shared" si="20"/>
        <v>187.66753089747084</v>
      </c>
    </row>
    <row r="859" spans="1:9" x14ac:dyDescent="0.25">
      <c r="A859" s="14"/>
      <c r="B859" s="5">
        <f>DATE(YEAR(siječanj!B859),MONTH(siječanj!B859)+2,DAY(siječanj!B859))</f>
        <v>43899</v>
      </c>
      <c r="C859" s="8">
        <v>8.9166666666666696</v>
      </c>
      <c r="D859">
        <v>1.0158335673050378</v>
      </c>
      <c r="E859" s="6">
        <v>183.41694242354191</v>
      </c>
      <c r="F859" s="7">
        <v>76.944835626383437</v>
      </c>
      <c r="G859" s="7">
        <v>85.036493763189256</v>
      </c>
      <c r="H859" s="7">
        <v>235.56324253079251</v>
      </c>
      <c r="I859" s="7">
        <f t="shared" si="20"/>
        <v>186.3210869262893</v>
      </c>
    </row>
    <row r="860" spans="1:9" x14ac:dyDescent="0.25">
      <c r="A860" s="14"/>
      <c r="B860" s="5">
        <f>DATE(YEAR(siječanj!B860),MONTH(siječanj!B860)+2,DAY(siječanj!B860))</f>
        <v>43899</v>
      </c>
      <c r="C860" s="8">
        <v>8.9270833333333304</v>
      </c>
      <c r="D860">
        <v>1.0158335673050378</v>
      </c>
      <c r="E860" s="6">
        <v>180.26830635706125</v>
      </c>
      <c r="F860" s="7">
        <v>75.087931924547377</v>
      </c>
      <c r="G860" s="7">
        <v>70.481843282463615</v>
      </c>
      <c r="H860" s="7">
        <v>236.98180069482981</v>
      </c>
      <c r="I860" s="7">
        <f t="shared" si="20"/>
        <v>183.12259671873096</v>
      </c>
    </row>
    <row r="861" spans="1:9" x14ac:dyDescent="0.25">
      <c r="A861" s="14"/>
      <c r="B861" s="5">
        <f>DATE(YEAR(siječanj!B861),MONTH(siječanj!B861)+2,DAY(siječanj!B861))</f>
        <v>43899</v>
      </c>
      <c r="C861" s="8">
        <v>8.9375</v>
      </c>
      <c r="D861">
        <v>1.0158335673050378</v>
      </c>
      <c r="E861" s="6">
        <v>172.9758691006987</v>
      </c>
      <c r="F861" s="7">
        <v>73.325440057442435</v>
      </c>
      <c r="G861" s="7">
        <v>65.121074631415397</v>
      </c>
      <c r="H861" s="7">
        <v>236.7695634226144</v>
      </c>
      <c r="I861" s="7">
        <f t="shared" si="20"/>
        <v>175.71469416625203</v>
      </c>
    </row>
    <row r="862" spans="1:9" x14ac:dyDescent="0.25">
      <c r="A862" s="14"/>
      <c r="B862" s="5">
        <f>DATE(YEAR(siječanj!B862),MONTH(siječanj!B862)+2,DAY(siječanj!B862))</f>
        <v>43899</v>
      </c>
      <c r="C862" s="8">
        <v>8.9479166666666696</v>
      </c>
      <c r="D862">
        <v>1.0158335673050378</v>
      </c>
      <c r="E862" s="6">
        <v>166.23907286751972</v>
      </c>
      <c r="F862" s="7">
        <v>72.320483515873335</v>
      </c>
      <c r="G862" s="7">
        <v>63.270221608392262</v>
      </c>
      <c r="H862" s="7">
        <v>235.93002487778222</v>
      </c>
      <c r="I862" s="7">
        <f t="shared" si="20"/>
        <v>168.87123041649468</v>
      </c>
    </row>
    <row r="863" spans="1:9" x14ac:dyDescent="0.25">
      <c r="A863" s="14"/>
      <c r="B863" s="5">
        <f>DATE(YEAR(siječanj!B863),MONTH(siječanj!B863)+2,DAY(siječanj!B863))</f>
        <v>43899</v>
      </c>
      <c r="C863" s="8">
        <v>8.9583333333333304</v>
      </c>
      <c r="D863">
        <v>1.0158335673050378</v>
      </c>
      <c r="E863" s="6">
        <v>156.56661442082529</v>
      </c>
      <c r="F863" s="7">
        <v>69.537370614963152</v>
      </c>
      <c r="G863" s="7">
        <v>62.253281060059344</v>
      </c>
      <c r="H863" s="7">
        <v>235.4863889253115</v>
      </c>
      <c r="I863" s="7">
        <f t="shared" si="20"/>
        <v>159.04562244797933</v>
      </c>
    </row>
    <row r="864" spans="1:9" x14ac:dyDescent="0.25">
      <c r="A864" s="14"/>
      <c r="B864" s="5">
        <f>DATE(YEAR(siječanj!B864),MONTH(siječanj!B864)+2,DAY(siječanj!B864))</f>
        <v>43899</v>
      </c>
      <c r="C864" s="8">
        <v>8.96875</v>
      </c>
      <c r="D864">
        <v>1.0158335673050378</v>
      </c>
      <c r="E864" s="6">
        <v>146.18074548135186</v>
      </c>
      <c r="F864" s="7">
        <v>67.404153767708479</v>
      </c>
      <c r="G864" s="7">
        <v>61.062919780023392</v>
      </c>
      <c r="H864" s="7">
        <v>235.98913806040619</v>
      </c>
      <c r="I864" s="7">
        <f t="shared" si="20"/>
        <v>148.49530815363144</v>
      </c>
    </row>
    <row r="865" spans="1:9" x14ac:dyDescent="0.25">
      <c r="A865" s="14"/>
      <c r="B865" s="5">
        <f>DATE(YEAR(siječanj!B865),MONTH(siječanj!B865)+2,DAY(siječanj!B865))</f>
        <v>43899</v>
      </c>
      <c r="C865" s="8">
        <v>8.9791666666666696</v>
      </c>
      <c r="D865">
        <v>1.0158335673050378</v>
      </c>
      <c r="E865" s="6">
        <v>135.60026780486697</v>
      </c>
      <c r="F865" s="7">
        <v>66.267708484247535</v>
      </c>
      <c r="G865" s="7">
        <v>59.336241351215932</v>
      </c>
      <c r="H865" s="7">
        <v>236.90920805472203</v>
      </c>
      <c r="I865" s="7">
        <f t="shared" si="20"/>
        <v>137.74730377173648</v>
      </c>
    </row>
    <row r="866" spans="1:9" ht="15.75" thickBot="1" x14ac:dyDescent="0.3">
      <c r="A866" s="14"/>
      <c r="B866" s="5">
        <f>DATE(YEAR(siječanj!B866),MONTH(siječanj!B866)+2,DAY(siječanj!B866))</f>
        <v>43899</v>
      </c>
      <c r="C866" s="8">
        <v>8.9895833333333304</v>
      </c>
      <c r="D866">
        <v>1.0158335673050378</v>
      </c>
      <c r="E866" s="6">
        <v>125.36027069461504</v>
      </c>
      <c r="F866" s="7">
        <v>64.516612254662363</v>
      </c>
      <c r="G866" s="7">
        <v>58.371626576031723</v>
      </c>
      <c r="H866" s="7">
        <v>238.4339400822324</v>
      </c>
      <c r="I866" s="7">
        <f t="shared" si="20"/>
        <v>127.34517097803598</v>
      </c>
    </row>
    <row r="867" spans="1:9" x14ac:dyDescent="0.25">
      <c r="A867" s="13">
        <f t="shared" ref="A867" si="21">A771+1</f>
        <v>70</v>
      </c>
      <c r="B867" s="5">
        <f>DATE(YEAR(siječanj!B867),MONTH(siječanj!B867)+2,DAY(siječanj!B867))</f>
        <v>43900</v>
      </c>
      <c r="C867" s="8">
        <v>9</v>
      </c>
      <c r="D867">
        <v>1.0121179403468799</v>
      </c>
      <c r="E867" s="6">
        <v>113.03720912855273</v>
      </c>
      <c r="F867" s="7">
        <v>63.235947823132044</v>
      </c>
      <c r="G867" s="7">
        <v>58.806479941817187</v>
      </c>
      <c r="H867" s="7">
        <v>239.54236026941197</v>
      </c>
      <c r="I867" s="7">
        <f t="shared" si="20"/>
        <v>114.40698728575032</v>
      </c>
    </row>
    <row r="868" spans="1:9" x14ac:dyDescent="0.25">
      <c r="A868" s="14"/>
      <c r="B868" s="5">
        <f>DATE(YEAR(siječanj!B868),MONTH(siječanj!B868)+2,DAY(siječanj!B868))</f>
        <v>43900</v>
      </c>
      <c r="C868" s="8">
        <v>9.0104166666666696</v>
      </c>
      <c r="D868">
        <v>1.0121179403468799</v>
      </c>
      <c r="E868" s="6">
        <v>103.99311544244649</v>
      </c>
      <c r="F868" s="7">
        <v>61.890497007770584</v>
      </c>
      <c r="G868" s="7">
        <v>58.332732659850777</v>
      </c>
      <c r="H868" s="7">
        <v>240.28704009258777</v>
      </c>
      <c r="I868" s="7">
        <f t="shared" si="20"/>
        <v>105.25329781186426</v>
      </c>
    </row>
    <row r="869" spans="1:9" x14ac:dyDescent="0.25">
      <c r="A869" s="14"/>
      <c r="B869" s="5">
        <f>DATE(YEAR(siječanj!B869),MONTH(siječanj!B869)+2,DAY(siječanj!B869))</f>
        <v>43900</v>
      </c>
      <c r="C869" s="8">
        <v>9.0208333333333304</v>
      </c>
      <c r="D869">
        <v>1.0121179403468799</v>
      </c>
      <c r="E869" s="6">
        <v>96.464605504403977</v>
      </c>
      <c r="F869" s="7">
        <v>60.96351821235325</v>
      </c>
      <c r="G869" s="7">
        <v>58.426255067652853</v>
      </c>
      <c r="H869" s="7">
        <v>240.32283538600331</v>
      </c>
      <c r="I869" s="7">
        <f t="shared" si="20"/>
        <v>97.633557839491644</v>
      </c>
    </row>
    <row r="870" spans="1:9" x14ac:dyDescent="0.25">
      <c r="A870" s="14"/>
      <c r="B870" s="5">
        <f>DATE(YEAR(siječanj!B870),MONTH(siječanj!B870)+2,DAY(siječanj!B870))</f>
        <v>43900</v>
      </c>
      <c r="C870" s="8">
        <v>9.03125</v>
      </c>
      <c r="D870">
        <v>1.0121179403468799</v>
      </c>
      <c r="E870" s="6">
        <v>89.197921256436672</v>
      </c>
      <c r="F870" s="7">
        <v>59.762775559404247</v>
      </c>
      <c r="G870" s="7">
        <v>57.737726225491151</v>
      </c>
      <c r="H870" s="7">
        <v>240.69591564281251</v>
      </c>
      <c r="I870" s="7">
        <f t="shared" si="20"/>
        <v>90.278816345287865</v>
      </c>
    </row>
    <row r="871" spans="1:9" x14ac:dyDescent="0.25">
      <c r="A871" s="14"/>
      <c r="B871" s="5">
        <f>DATE(YEAR(siječanj!B871),MONTH(siječanj!B871)+2,DAY(siječanj!B871))</f>
        <v>43900</v>
      </c>
      <c r="C871" s="8">
        <v>9.0416666666666696</v>
      </c>
      <c r="D871">
        <v>1.0121179403468799</v>
      </c>
      <c r="E871" s="6">
        <v>83.025970215059516</v>
      </c>
      <c r="F871" s="7">
        <v>59.158698546370815</v>
      </c>
      <c r="G871" s="7">
        <v>57.854484063861776</v>
      </c>
      <c r="H871" s="7">
        <v>241.32186757655813</v>
      </c>
      <c r="I871" s="7">
        <f t="shared" si="20"/>
        <v>84.032073969367431</v>
      </c>
    </row>
    <row r="872" spans="1:9" x14ac:dyDescent="0.25">
      <c r="A872" s="14"/>
      <c r="B872" s="5">
        <f>DATE(YEAR(siječanj!B872),MONTH(siječanj!B872)+2,DAY(siječanj!B872))</f>
        <v>43900</v>
      </c>
      <c r="C872" s="8">
        <v>9.0520833333333304</v>
      </c>
      <c r="D872">
        <v>1.0121179403468799</v>
      </c>
      <c r="E872" s="6">
        <v>77.925840188915004</v>
      </c>
      <c r="F872" s="7">
        <v>58.639918461378414</v>
      </c>
      <c r="G872" s="7">
        <v>57.56505838261041</v>
      </c>
      <c r="H872" s="7">
        <v>241.89841241274527</v>
      </c>
      <c r="I872" s="7">
        <f t="shared" si="20"/>
        <v>78.870140871804765</v>
      </c>
    </row>
    <row r="873" spans="1:9" x14ac:dyDescent="0.25">
      <c r="A873" s="14"/>
      <c r="B873" s="5">
        <f>DATE(YEAR(siječanj!B873),MONTH(siječanj!B873)+2,DAY(siječanj!B873))</f>
        <v>43900</v>
      </c>
      <c r="C873" s="8">
        <v>9.0625</v>
      </c>
      <c r="D873">
        <v>1.0121179403468799</v>
      </c>
      <c r="E873" s="6">
        <v>74.452847059264343</v>
      </c>
      <c r="F873" s="7">
        <v>58.666208994791049</v>
      </c>
      <c r="G873" s="7">
        <v>57.033326647144818</v>
      </c>
      <c r="H873" s="7">
        <v>241.57397403108166</v>
      </c>
      <c r="I873" s="7">
        <f t="shared" si="20"/>
        <v>75.355062218583882</v>
      </c>
    </row>
    <row r="874" spans="1:9" x14ac:dyDescent="0.25">
      <c r="A874" s="14"/>
      <c r="B874" s="5">
        <f>DATE(YEAR(siječanj!B874),MONTH(siječanj!B874)+2,DAY(siječanj!B874))</f>
        <v>43900</v>
      </c>
      <c r="C874" s="8">
        <v>9.0729166666666696</v>
      </c>
      <c r="D874">
        <v>1.0121179403468799</v>
      </c>
      <c r="E874" s="6">
        <v>70.975128075267662</v>
      </c>
      <c r="F874" s="7">
        <v>58.021247176023678</v>
      </c>
      <c r="G874" s="7">
        <v>57.022045328993912</v>
      </c>
      <c r="H874" s="7">
        <v>241.55484048549638</v>
      </c>
      <c r="I874" s="7">
        <f t="shared" si="20"/>
        <v>71.835200443395919</v>
      </c>
    </row>
    <row r="875" spans="1:9" x14ac:dyDescent="0.25">
      <c r="A875" s="14"/>
      <c r="B875" s="5">
        <f>DATE(YEAR(siječanj!B875),MONTH(siječanj!B875)+2,DAY(siječanj!B875))</f>
        <v>43900</v>
      </c>
      <c r="C875" s="8">
        <v>9.0833333333333304</v>
      </c>
      <c r="D875">
        <v>1.0121179403468799</v>
      </c>
      <c r="E875" s="6">
        <v>68.602259024926127</v>
      </c>
      <c r="F875" s="7">
        <v>57.329532379405236</v>
      </c>
      <c r="G875" s="7">
        <v>56.848312228524186</v>
      </c>
      <c r="H875" s="7">
        <v>241.47669028079042</v>
      </c>
      <c r="I875" s="7">
        <f t="shared" si="20"/>
        <v>69.433577107451384</v>
      </c>
    </row>
    <row r="876" spans="1:9" x14ac:dyDescent="0.25">
      <c r="A876" s="14"/>
      <c r="B876" s="5">
        <f>DATE(YEAR(siječanj!B876),MONTH(siječanj!B876)+2,DAY(siječanj!B876))</f>
        <v>43900</v>
      </c>
      <c r="C876" s="8">
        <v>9.09375</v>
      </c>
      <c r="D876">
        <v>1.0121179403468799</v>
      </c>
      <c r="E876" s="6">
        <v>66.440539692958083</v>
      </c>
      <c r="F876" s="7">
        <v>56.587024224133785</v>
      </c>
      <c r="G876" s="7">
        <v>56.528138247392526</v>
      </c>
      <c r="H876" s="7">
        <v>241.78327678977877</v>
      </c>
      <c r="I876" s="7">
        <f t="shared" si="20"/>
        <v>67.245662189571846</v>
      </c>
    </row>
    <row r="877" spans="1:9" x14ac:dyDescent="0.25">
      <c r="A877" s="14"/>
      <c r="B877" s="5">
        <f>DATE(YEAR(siječanj!B877),MONTH(siječanj!B877)+2,DAY(siječanj!B877))</f>
        <v>43900</v>
      </c>
      <c r="C877" s="8">
        <v>9.1041666666666696</v>
      </c>
      <c r="D877">
        <v>1.0121179403468799</v>
      </c>
      <c r="E877" s="6">
        <v>65.401263321320982</v>
      </c>
      <c r="F877" s="7">
        <v>56.325245226322146</v>
      </c>
      <c r="G877" s="7">
        <v>56.299728598568343</v>
      </c>
      <c r="H877" s="7">
        <v>241.47877399435686</v>
      </c>
      <c r="I877" s="7">
        <f t="shared" si="20"/>
        <v>66.193791928859326</v>
      </c>
    </row>
    <row r="878" spans="1:9" x14ac:dyDescent="0.25">
      <c r="A878" s="14"/>
      <c r="B878" s="5">
        <f>DATE(YEAR(siječanj!B878),MONTH(siječanj!B878)+2,DAY(siječanj!B878))</f>
        <v>43900</v>
      </c>
      <c r="C878" s="8">
        <v>9.1145833333333304</v>
      </c>
      <c r="D878">
        <v>1.0121179403468799</v>
      </c>
      <c r="E878" s="6">
        <v>63.891966305291035</v>
      </c>
      <c r="F878" s="7">
        <v>55.913002126780995</v>
      </c>
      <c r="G878" s="7">
        <v>57.702080143538247</v>
      </c>
      <c r="H878" s="7">
        <v>241.44532113730017</v>
      </c>
      <c r="I878" s="7">
        <f t="shared" si="20"/>
        <v>64.66620534162341</v>
      </c>
    </row>
    <row r="879" spans="1:9" x14ac:dyDescent="0.25">
      <c r="A879" s="14"/>
      <c r="B879" s="5">
        <f>DATE(YEAR(siječanj!B879),MONTH(siječanj!B879)+2,DAY(siječanj!B879))</f>
        <v>43900</v>
      </c>
      <c r="C879" s="8">
        <v>9.125</v>
      </c>
      <c r="D879">
        <v>1.0121179403468799</v>
      </c>
      <c r="E879" s="6">
        <v>63.451186823270334</v>
      </c>
      <c r="F879" s="7">
        <v>56.838249330426059</v>
      </c>
      <c r="G879" s="7">
        <v>56.799935116964683</v>
      </c>
      <c r="H879" s="7">
        <v>240.84040436166393</v>
      </c>
      <c r="I879" s="7">
        <f t="shared" si="20"/>
        <v>64.220084520133454</v>
      </c>
    </row>
    <row r="880" spans="1:9" x14ac:dyDescent="0.25">
      <c r="A880" s="14"/>
      <c r="B880" s="5">
        <f>DATE(YEAR(siječanj!B880),MONTH(siječanj!B880)+2,DAY(siječanj!B880))</f>
        <v>43900</v>
      </c>
      <c r="C880" s="8">
        <v>9.1354166666666696</v>
      </c>
      <c r="D880">
        <v>1.0121179403468799</v>
      </c>
      <c r="E880" s="6">
        <v>62.522716068332457</v>
      </c>
      <c r="F880" s="7">
        <v>57.379608249800746</v>
      </c>
      <c r="G880" s="7">
        <v>56.289844930411981</v>
      </c>
      <c r="H880" s="7">
        <v>241.05962714927404</v>
      </c>
      <c r="I880" s="7">
        <f t="shared" si="20"/>
        <v>63.280362611973416</v>
      </c>
    </row>
    <row r="881" spans="1:9" x14ac:dyDescent="0.25">
      <c r="A881" s="14"/>
      <c r="B881" s="5">
        <f>DATE(YEAR(siječanj!B881),MONTH(siječanj!B881)+2,DAY(siječanj!B881))</f>
        <v>43900</v>
      </c>
      <c r="C881" s="8">
        <v>9.1458333333333304</v>
      </c>
      <c r="D881">
        <v>1.0121179403468799</v>
      </c>
      <c r="E881" s="6">
        <v>62.199548572739452</v>
      </c>
      <c r="F881" s="7">
        <v>56.976195466635268</v>
      </c>
      <c r="G881" s="7">
        <v>56.860939135208554</v>
      </c>
      <c r="H881" s="7">
        <v>240.96609288929719</v>
      </c>
      <c r="I881" s="7">
        <f t="shared" si="20"/>
        <v>62.953278991946767</v>
      </c>
    </row>
    <row r="882" spans="1:9" x14ac:dyDescent="0.25">
      <c r="A882" s="14"/>
      <c r="B882" s="5">
        <f>DATE(YEAR(siječanj!B882),MONTH(siječanj!B882)+2,DAY(siječanj!B882))</f>
        <v>43900</v>
      </c>
      <c r="C882" s="8">
        <v>9.15625</v>
      </c>
      <c r="D882">
        <v>1.0121179403468799</v>
      </c>
      <c r="E882" s="6">
        <v>61.668355078752242</v>
      </c>
      <c r="F882" s="7">
        <v>57.389260270605391</v>
      </c>
      <c r="G882" s="7">
        <v>55.204727896384618</v>
      </c>
      <c r="H882" s="7">
        <v>240.87882071598395</v>
      </c>
      <c r="I882" s="7">
        <f t="shared" si="20"/>
        <v>62.41564852688677</v>
      </c>
    </row>
    <row r="883" spans="1:9" x14ac:dyDescent="0.25">
      <c r="A883" s="14"/>
      <c r="B883" s="5">
        <f>DATE(YEAR(siječanj!B883),MONTH(siječanj!B883)+2,DAY(siječanj!B883))</f>
        <v>43900</v>
      </c>
      <c r="C883" s="8">
        <v>9.1666666666666696</v>
      </c>
      <c r="D883">
        <v>1.0121179403468799</v>
      </c>
      <c r="E883" s="6">
        <v>61.428145923854444</v>
      </c>
      <c r="F883" s="7">
        <v>57.461610343497334</v>
      </c>
      <c r="G883" s="7">
        <v>55.197887821339613</v>
      </c>
      <c r="H883" s="7">
        <v>240.54265423112355</v>
      </c>
      <c r="I883" s="7">
        <f t="shared" si="20"/>
        <v>62.172528531779143</v>
      </c>
    </row>
    <row r="884" spans="1:9" x14ac:dyDescent="0.25">
      <c r="A884" s="14"/>
      <c r="B884" s="5">
        <f>DATE(YEAR(siječanj!B884),MONTH(siječanj!B884)+2,DAY(siječanj!B884))</f>
        <v>43900</v>
      </c>
      <c r="C884" s="8">
        <v>9.1770833333333304</v>
      </c>
      <c r="D884">
        <v>1.0121179403468799</v>
      </c>
      <c r="E884" s="6">
        <v>62.458100250647703</v>
      </c>
      <c r="F884" s="7">
        <v>56.964471147343907</v>
      </c>
      <c r="G884" s="7">
        <v>56.491270723467295</v>
      </c>
      <c r="H884" s="7">
        <v>240.67817621504315</v>
      </c>
      <c r="I884" s="7">
        <f t="shared" si="20"/>
        <v>63.214963783664494</v>
      </c>
    </row>
    <row r="885" spans="1:9" x14ac:dyDescent="0.25">
      <c r="A885" s="14"/>
      <c r="B885" s="5">
        <f>DATE(YEAR(siječanj!B885),MONTH(siječanj!B885)+2,DAY(siječanj!B885))</f>
        <v>43900</v>
      </c>
      <c r="C885" s="8">
        <v>9.1875</v>
      </c>
      <c r="D885">
        <v>1.0121179403468799</v>
      </c>
      <c r="E885" s="6">
        <v>62.398819314474743</v>
      </c>
      <c r="F885" s="7">
        <v>57.665825939824138</v>
      </c>
      <c r="G885" s="7">
        <v>56.947216990460028</v>
      </c>
      <c r="H885" s="7">
        <v>240.65970141749079</v>
      </c>
      <c r="I885" s="7">
        <f t="shared" si="20"/>
        <v>63.15496448464328</v>
      </c>
    </row>
    <row r="886" spans="1:9" x14ac:dyDescent="0.25">
      <c r="A886" s="14"/>
      <c r="B886" s="5">
        <f>DATE(YEAR(siječanj!B886),MONTH(siječanj!B886)+2,DAY(siječanj!B886))</f>
        <v>43900</v>
      </c>
      <c r="C886" s="8">
        <v>9.1979166666666696</v>
      </c>
      <c r="D886">
        <v>1.0121179403468799</v>
      </c>
      <c r="E886" s="6">
        <v>64.207650625160056</v>
      </c>
      <c r="F886" s="7">
        <v>57.601159805421595</v>
      </c>
      <c r="G886" s="7">
        <v>56.751237627182938</v>
      </c>
      <c r="H886" s="7">
        <v>241.02871574610876</v>
      </c>
      <c r="I886" s="7">
        <f t="shared" si="20"/>
        <v>64.985715105249042</v>
      </c>
    </row>
    <row r="887" spans="1:9" x14ac:dyDescent="0.25">
      <c r="A887" s="14"/>
      <c r="B887" s="5">
        <f>DATE(YEAR(siječanj!B887),MONTH(siječanj!B887)+2,DAY(siječanj!B887))</f>
        <v>43900</v>
      </c>
      <c r="C887" s="8">
        <v>9.2083333333333304</v>
      </c>
      <c r="D887">
        <v>1.0121179403468799</v>
      </c>
      <c r="E887" s="6">
        <v>65.519395927745208</v>
      </c>
      <c r="F887" s="7">
        <v>55.825392401395987</v>
      </c>
      <c r="G887" s="7">
        <v>57.330405363180162</v>
      </c>
      <c r="H887" s="7">
        <v>240.35271587834961</v>
      </c>
      <c r="I887" s="7">
        <f t="shared" si="20"/>
        <v>66.313356059161222</v>
      </c>
    </row>
    <row r="888" spans="1:9" x14ac:dyDescent="0.25">
      <c r="A888" s="14"/>
      <c r="B888" s="5">
        <f>DATE(YEAR(siječanj!B888),MONTH(siječanj!B888)+2,DAY(siječanj!B888))</f>
        <v>43900</v>
      </c>
      <c r="C888" s="8">
        <v>9.21875</v>
      </c>
      <c r="D888">
        <v>1.0121179403468799</v>
      </c>
      <c r="E888" s="6">
        <v>68.585574627489578</v>
      </c>
      <c r="F888" s="7">
        <v>55.63085688407385</v>
      </c>
      <c r="G888" s="7">
        <v>59.991262636058238</v>
      </c>
      <c r="H888" s="7">
        <v>238.91056120055816</v>
      </c>
      <c r="I888" s="7">
        <f t="shared" si="20"/>
        <v>69.416690529481968</v>
      </c>
    </row>
    <row r="889" spans="1:9" x14ac:dyDescent="0.25">
      <c r="A889" s="14"/>
      <c r="B889" s="5">
        <f>DATE(YEAR(siječanj!B889),MONTH(siječanj!B889)+2,DAY(siječanj!B889))</f>
        <v>43900</v>
      </c>
      <c r="C889" s="8">
        <v>9.2291666666666696</v>
      </c>
      <c r="D889">
        <v>1.0121179403468799</v>
      </c>
      <c r="E889" s="6">
        <v>71.797942439962725</v>
      </c>
      <c r="F889" s="7">
        <v>56.338516754928541</v>
      </c>
      <c r="G889" s="7">
        <v>61.319126244355388</v>
      </c>
      <c r="H889" s="7">
        <v>238.78518115010047</v>
      </c>
      <c r="I889" s="7">
        <f t="shared" si="20"/>
        <v>72.667985623478913</v>
      </c>
    </row>
    <row r="890" spans="1:9" x14ac:dyDescent="0.25">
      <c r="A890" s="14"/>
      <c r="B890" s="5">
        <f>DATE(YEAR(siječanj!B890),MONTH(siječanj!B890)+2,DAY(siječanj!B890))</f>
        <v>43900</v>
      </c>
      <c r="C890" s="8">
        <v>9.2395833333333304</v>
      </c>
      <c r="D890">
        <v>1.0121179403468799</v>
      </c>
      <c r="E890" s="6">
        <v>78.631991470798724</v>
      </c>
      <c r="F890" s="7">
        <v>56.976051167320918</v>
      </c>
      <c r="G890" s="7">
        <v>59.791198450447474</v>
      </c>
      <c r="H890" s="7">
        <v>237.58526663265332</v>
      </c>
      <c r="I890" s="7">
        <f t="shared" si="20"/>
        <v>79.584849252798222</v>
      </c>
    </row>
    <row r="891" spans="1:9" x14ac:dyDescent="0.25">
      <c r="A891" s="14"/>
      <c r="B891" s="5">
        <f>DATE(YEAR(siječanj!B891),MONTH(siječanj!B891)+2,DAY(siječanj!B891))</f>
        <v>43900</v>
      </c>
      <c r="C891" s="8">
        <v>9.25</v>
      </c>
      <c r="D891">
        <v>1.0121179403468799</v>
      </c>
      <c r="E891" s="6">
        <v>83.740496602774485</v>
      </c>
      <c r="F891" s="7">
        <v>59.563013200251014</v>
      </c>
      <c r="G891" s="7">
        <v>59.99889164247552</v>
      </c>
      <c r="H891" s="7">
        <v>234.19714240308861</v>
      </c>
      <c r="I891" s="7">
        <f t="shared" si="20"/>
        <v>84.755258945224995</v>
      </c>
    </row>
    <row r="892" spans="1:9" x14ac:dyDescent="0.25">
      <c r="A892" s="14"/>
      <c r="B892" s="5">
        <f>DATE(YEAR(siječanj!B892),MONTH(siječanj!B892)+2,DAY(siječanj!B892))</f>
        <v>43900</v>
      </c>
      <c r="C892" s="8">
        <v>9.2604166666666696</v>
      </c>
      <c r="D892">
        <v>1.0121179403468799</v>
      </c>
      <c r="E892" s="6">
        <v>90.252174784842396</v>
      </c>
      <c r="F892" s="7">
        <v>67.597611048487238</v>
      </c>
      <c r="G892" s="7">
        <v>61.131977305829018</v>
      </c>
      <c r="H892" s="7">
        <v>220.93195316543398</v>
      </c>
      <c r="I892" s="7">
        <f t="shared" si="20"/>
        <v>91.345845255061292</v>
      </c>
    </row>
    <row r="893" spans="1:9" x14ac:dyDescent="0.25">
      <c r="A893" s="14"/>
      <c r="B893" s="5">
        <f>DATE(YEAR(siječanj!B893),MONTH(siječanj!B893)+2,DAY(siječanj!B893))</f>
        <v>43900</v>
      </c>
      <c r="C893" s="8">
        <v>9.2708333333333304</v>
      </c>
      <c r="D893">
        <v>1.0121179403468799</v>
      </c>
      <c r="E893" s="6">
        <v>95.821381463272814</v>
      </c>
      <c r="F893" s="7">
        <v>76.75024800097556</v>
      </c>
      <c r="G893" s="7">
        <v>62.235367912707879</v>
      </c>
      <c r="H893" s="7">
        <v>211.74690296595247</v>
      </c>
      <c r="I893" s="7">
        <f t="shared" si="20"/>
        <v>96.982539247800375</v>
      </c>
    </row>
    <row r="894" spans="1:9" x14ac:dyDescent="0.25">
      <c r="A894" s="14"/>
      <c r="B894" s="5">
        <f>DATE(YEAR(siječanj!B894),MONTH(siječanj!B894)+2,DAY(siječanj!B894))</f>
        <v>43900</v>
      </c>
      <c r="C894" s="8">
        <v>9.28125</v>
      </c>
      <c r="D894">
        <v>1.0121179403468799</v>
      </c>
      <c r="E894" s="6">
        <v>102.13891651942049</v>
      </c>
      <c r="F894" s="7">
        <v>78.113784330402879</v>
      </c>
      <c r="G894" s="7">
        <v>66.752636770765093</v>
      </c>
      <c r="H894" s="7">
        <v>191.80880014753873</v>
      </c>
      <c r="I894" s="7">
        <f t="shared" si="20"/>
        <v>103.37662981689778</v>
      </c>
    </row>
    <row r="895" spans="1:9" x14ac:dyDescent="0.25">
      <c r="A895" s="14"/>
      <c r="B895" s="5">
        <f>DATE(YEAR(siječanj!B895),MONTH(siječanj!B895)+2,DAY(siječanj!B895))</f>
        <v>43900</v>
      </c>
      <c r="C895" s="8">
        <v>9.2916666666666696</v>
      </c>
      <c r="D895">
        <v>1.0121179403468799</v>
      </c>
      <c r="E895" s="6">
        <v>107.68798699160706</v>
      </c>
      <c r="F895" s="7">
        <v>85.897606003547054</v>
      </c>
      <c r="G895" s="7">
        <v>79.001188788836032</v>
      </c>
      <c r="H895" s="7">
        <v>151.73628262145536</v>
      </c>
      <c r="I895" s="7">
        <f t="shared" si="20"/>
        <v>108.99294359404693</v>
      </c>
    </row>
    <row r="896" spans="1:9" x14ac:dyDescent="0.25">
      <c r="A896" s="14"/>
      <c r="B896" s="5">
        <f>DATE(YEAR(siječanj!B896),MONTH(siječanj!B896)+2,DAY(siječanj!B896))</f>
        <v>43900</v>
      </c>
      <c r="C896" s="8">
        <v>9.3020833333333304</v>
      </c>
      <c r="D896">
        <v>1.0121179403468799</v>
      </c>
      <c r="E896" s="6">
        <v>109.35687171801275</v>
      </c>
      <c r="F896" s="7">
        <v>108.7183822362386</v>
      </c>
      <c r="G896" s="7">
        <v>96.340346517316519</v>
      </c>
      <c r="H896" s="7">
        <v>117.53565897964826</v>
      </c>
      <c r="I896" s="7">
        <f t="shared" si="20"/>
        <v>110.68205176601303</v>
      </c>
    </row>
    <row r="897" spans="1:9" x14ac:dyDescent="0.25">
      <c r="A897" s="14"/>
      <c r="B897" s="5">
        <f>DATE(YEAR(siječanj!B897),MONTH(siječanj!B897)+2,DAY(siječanj!B897))</f>
        <v>43900</v>
      </c>
      <c r="C897" s="8">
        <v>9.3125</v>
      </c>
      <c r="D897">
        <v>1.0121179403468799</v>
      </c>
      <c r="E897" s="6">
        <v>112.73625737228413</v>
      </c>
      <c r="F897" s="7">
        <v>123.77035594942174</v>
      </c>
      <c r="G897" s="7">
        <v>105.00153147213383</v>
      </c>
      <c r="H897" s="7">
        <v>61.155508504352447</v>
      </c>
      <c r="I897" s="7">
        <f t="shared" si="20"/>
        <v>114.10238861405196</v>
      </c>
    </row>
    <row r="898" spans="1:9" x14ac:dyDescent="0.25">
      <c r="A898" s="14"/>
      <c r="B898" s="5">
        <f>DATE(YEAR(siječanj!B898),MONTH(siječanj!B898)+2,DAY(siječanj!B898))</f>
        <v>43900</v>
      </c>
      <c r="C898" s="8">
        <v>9.3229166666666696</v>
      </c>
      <c r="D898">
        <v>1.0121179403468799</v>
      </c>
      <c r="E898" s="6">
        <v>113.18923507905411</v>
      </c>
      <c r="F898" s="7">
        <v>134.72174798837528</v>
      </c>
      <c r="G898" s="7">
        <v>118.38401815584723</v>
      </c>
      <c r="H898" s="7">
        <v>18.537329856178278</v>
      </c>
      <c r="I898" s="7">
        <f t="shared" si="20"/>
        <v>114.56085547765105</v>
      </c>
    </row>
    <row r="899" spans="1:9" x14ac:dyDescent="0.25">
      <c r="A899" s="14"/>
      <c r="B899" s="5">
        <f>DATE(YEAR(siječanj!B899),MONTH(siječanj!B899)+2,DAY(siječanj!B899))</f>
        <v>43900</v>
      </c>
      <c r="C899" s="8">
        <v>9.3333333333333304</v>
      </c>
      <c r="D899">
        <v>1.0121179403468799</v>
      </c>
      <c r="E899" s="6">
        <v>111.91765413574981</v>
      </c>
      <c r="F899" s="7">
        <v>145.65990457355105</v>
      </c>
      <c r="G899" s="7">
        <v>124.32515195649833</v>
      </c>
      <c r="H899" s="7">
        <v>4.5123424284829863</v>
      </c>
      <c r="I899" s="7">
        <f t="shared" si="20"/>
        <v>113.27386559232956</v>
      </c>
    </row>
    <row r="900" spans="1:9" x14ac:dyDescent="0.25">
      <c r="A900" s="14"/>
      <c r="B900" s="5">
        <f>DATE(YEAR(siječanj!B900),MONTH(siječanj!B900)+2,DAY(siječanj!B900))</f>
        <v>43900</v>
      </c>
      <c r="C900" s="8">
        <v>9.34375</v>
      </c>
      <c r="D900">
        <v>1.0121179403468799</v>
      </c>
      <c r="E900" s="6">
        <v>110.67419551297603</v>
      </c>
      <c r="F900" s="7">
        <v>163.99036672551122</v>
      </c>
      <c r="G900" s="7">
        <v>137.98583106004551</v>
      </c>
      <c r="H900" s="7">
        <v>2.7917990408113154</v>
      </c>
      <c r="I900" s="7">
        <f t="shared" ref="I900:I963" si="22">D900*E900</f>
        <v>112.0153388121412</v>
      </c>
    </row>
    <row r="901" spans="1:9" x14ac:dyDescent="0.25">
      <c r="A901" s="14"/>
      <c r="B901" s="5">
        <f>DATE(YEAR(siječanj!B901),MONTH(siječanj!B901)+2,DAY(siječanj!B901))</f>
        <v>43900</v>
      </c>
      <c r="C901" s="8">
        <v>9.3541666666666696</v>
      </c>
      <c r="D901">
        <v>1.0121179403468799</v>
      </c>
      <c r="E901" s="6">
        <v>111.69295749214538</v>
      </c>
      <c r="F901" s="7">
        <v>174.39051935037108</v>
      </c>
      <c r="G901" s="7">
        <v>151.24280557046538</v>
      </c>
      <c r="H901" s="7">
        <v>2.4882893428771697</v>
      </c>
      <c r="I901" s="7">
        <f t="shared" si="22"/>
        <v>113.04644608820179</v>
      </c>
    </row>
    <row r="902" spans="1:9" x14ac:dyDescent="0.25">
      <c r="A902" s="14"/>
      <c r="B902" s="5">
        <f>DATE(YEAR(siječanj!B902),MONTH(siječanj!B902)+2,DAY(siječanj!B902))</f>
        <v>43900</v>
      </c>
      <c r="C902" s="8">
        <v>9.3645833333333304</v>
      </c>
      <c r="D902">
        <v>1.0121179403468799</v>
      </c>
      <c r="E902" s="6">
        <v>111.85622981687411</v>
      </c>
      <c r="F902" s="7">
        <v>195.69479797210457</v>
      </c>
      <c r="G902" s="7">
        <v>164.78248582892493</v>
      </c>
      <c r="H902" s="7">
        <v>2.2254598236965188</v>
      </c>
      <c r="I902" s="7">
        <f t="shared" si="22"/>
        <v>113.21169693722187</v>
      </c>
    </row>
    <row r="903" spans="1:9" x14ac:dyDescent="0.25">
      <c r="A903" s="14"/>
      <c r="B903" s="5">
        <f>DATE(YEAR(siječanj!B903),MONTH(siječanj!B903)+2,DAY(siječanj!B903))</f>
        <v>43900</v>
      </c>
      <c r="C903" s="8">
        <v>9.375</v>
      </c>
      <c r="D903">
        <v>1.0121179403468799</v>
      </c>
      <c r="E903" s="6">
        <v>113.3380783714634</v>
      </c>
      <c r="F903" s="7">
        <v>226.31653542983423</v>
      </c>
      <c r="G903" s="7">
        <v>170.19230038107159</v>
      </c>
      <c r="H903" s="7">
        <v>1.9913027604392348</v>
      </c>
      <c r="I903" s="7">
        <f t="shared" si="22"/>
        <v>114.71150244419879</v>
      </c>
    </row>
    <row r="904" spans="1:9" x14ac:dyDescent="0.25">
      <c r="A904" s="14"/>
      <c r="B904" s="5">
        <f>DATE(YEAR(siječanj!B904),MONTH(siječanj!B904)+2,DAY(siječanj!B904))</f>
        <v>43900</v>
      </c>
      <c r="C904" s="8">
        <v>9.3854166666666696</v>
      </c>
      <c r="D904">
        <v>1.0121179403468799</v>
      </c>
      <c r="E904" s="6">
        <v>113.51724630521876</v>
      </c>
      <c r="F904" s="7">
        <v>224.28424392802808</v>
      </c>
      <c r="G904" s="7">
        <v>192.25318834432039</v>
      </c>
      <c r="H904" s="7">
        <v>1.7903965514430511</v>
      </c>
      <c r="I904" s="7">
        <f t="shared" si="22"/>
        <v>114.89284152428748</v>
      </c>
    </row>
    <row r="905" spans="1:9" x14ac:dyDescent="0.25">
      <c r="A905" s="14"/>
      <c r="B905" s="5">
        <f>DATE(YEAR(siječanj!B905),MONTH(siječanj!B905)+2,DAY(siječanj!B905))</f>
        <v>43900</v>
      </c>
      <c r="C905" s="8">
        <v>9.3958333333333304</v>
      </c>
      <c r="D905">
        <v>1.0121179403468799</v>
      </c>
      <c r="E905" s="6">
        <v>113.48591087523788</v>
      </c>
      <c r="F905" s="7">
        <v>222.23265640124126</v>
      </c>
      <c r="G905" s="7">
        <v>198.93997041943231</v>
      </c>
      <c r="H905" s="7">
        <v>2.0111119705477409</v>
      </c>
      <c r="I905" s="7">
        <f t="shared" si="22"/>
        <v>114.86112637343534</v>
      </c>
    </row>
    <row r="906" spans="1:9" x14ac:dyDescent="0.25">
      <c r="A906" s="14"/>
      <c r="B906" s="5">
        <f>DATE(YEAR(siječanj!B906),MONTH(siječanj!B906)+2,DAY(siječanj!B906))</f>
        <v>43900</v>
      </c>
      <c r="C906" s="8">
        <v>9.40625</v>
      </c>
      <c r="D906">
        <v>1.0121179403468799</v>
      </c>
      <c r="E906" s="6">
        <v>114.08005420292089</v>
      </c>
      <c r="F906" s="7">
        <v>223.39960896474543</v>
      </c>
      <c r="G906" s="7">
        <v>202.74406534058136</v>
      </c>
      <c r="H906" s="7">
        <v>2.0276951064526099</v>
      </c>
      <c r="I906" s="7">
        <f t="shared" si="22"/>
        <v>115.4624694945207</v>
      </c>
    </row>
    <row r="907" spans="1:9" x14ac:dyDescent="0.25">
      <c r="A907" s="14"/>
      <c r="B907" s="5">
        <f>DATE(YEAR(siječanj!B907),MONTH(siječanj!B907)+2,DAY(siječanj!B907))</f>
        <v>43900</v>
      </c>
      <c r="C907" s="8">
        <v>9.4166666666666696</v>
      </c>
      <c r="D907">
        <v>1.0121179403468799</v>
      </c>
      <c r="E907" s="6">
        <v>114.59120088013537</v>
      </c>
      <c r="F907" s="7">
        <v>233.46830606453153</v>
      </c>
      <c r="G907" s="7">
        <v>204.0779800925512</v>
      </c>
      <c r="H907" s="7">
        <v>2.1419809245548787</v>
      </c>
      <c r="I907" s="7">
        <f t="shared" si="22"/>
        <v>115.97981021667817</v>
      </c>
    </row>
    <row r="908" spans="1:9" x14ac:dyDescent="0.25">
      <c r="A908" s="14"/>
      <c r="B908" s="5">
        <f>DATE(YEAR(siječanj!B908),MONTH(siječanj!B908)+2,DAY(siječanj!B908))</f>
        <v>43900</v>
      </c>
      <c r="C908" s="8">
        <v>9.4270833333333304</v>
      </c>
      <c r="D908">
        <v>1.0121179403468799</v>
      </c>
      <c r="E908" s="6">
        <v>116.4936504715207</v>
      </c>
      <c r="F908" s="7">
        <v>233.07224452976959</v>
      </c>
      <c r="G908" s="7">
        <v>201.08144253258467</v>
      </c>
      <c r="H908" s="7">
        <v>2.0547575105371494</v>
      </c>
      <c r="I908" s="7">
        <f t="shared" si="22"/>
        <v>117.90531357872486</v>
      </c>
    </row>
    <row r="909" spans="1:9" x14ac:dyDescent="0.25">
      <c r="A909" s="14"/>
      <c r="B909" s="5">
        <f>DATE(YEAR(siječanj!B909),MONTH(siječanj!B909)+2,DAY(siječanj!B909))</f>
        <v>43900</v>
      </c>
      <c r="C909" s="8">
        <v>9.4375</v>
      </c>
      <c r="D909">
        <v>1.0121179403468799</v>
      </c>
      <c r="E909" s="6">
        <v>118.14055815795892</v>
      </c>
      <c r="F909" s="7">
        <v>224.85903218856171</v>
      </c>
      <c r="G909" s="7">
        <v>200.64275263758776</v>
      </c>
      <c r="H909" s="7">
        <v>2.0336049320835148</v>
      </c>
      <c r="I909" s="7">
        <f t="shared" si="22"/>
        <v>119.57217839426416</v>
      </c>
    </row>
    <row r="910" spans="1:9" x14ac:dyDescent="0.25">
      <c r="A910" s="14"/>
      <c r="B910" s="5">
        <f>DATE(YEAR(siječanj!B910),MONTH(siječanj!B910)+2,DAY(siječanj!B910))</f>
        <v>43900</v>
      </c>
      <c r="C910" s="8">
        <v>9.4479166666666696</v>
      </c>
      <c r="D910">
        <v>1.0121179403468799</v>
      </c>
      <c r="E910" s="6">
        <v>119.06317930519972</v>
      </c>
      <c r="F910" s="7">
        <v>223.63054398411364</v>
      </c>
      <c r="G910" s="7">
        <v>206.37744272127759</v>
      </c>
      <c r="H910" s="7">
        <v>2.1073120703739203</v>
      </c>
      <c r="I910" s="7">
        <f t="shared" si="22"/>
        <v>120.50597980952999</v>
      </c>
    </row>
    <row r="911" spans="1:9" x14ac:dyDescent="0.25">
      <c r="A911" s="14"/>
      <c r="B911" s="5">
        <f>DATE(YEAR(siječanj!B911),MONTH(siječanj!B911)+2,DAY(siječanj!B911))</f>
        <v>43900</v>
      </c>
      <c r="C911" s="8">
        <v>9.4583333333333304</v>
      </c>
      <c r="D911">
        <v>1.0121179403468799</v>
      </c>
      <c r="E911" s="6">
        <v>119.20430858094319</v>
      </c>
      <c r="F911" s="7">
        <v>220.85107864920525</v>
      </c>
      <c r="G911" s="7">
        <v>207.71844984614251</v>
      </c>
      <c r="H911" s="7">
        <v>2.1943941819434953</v>
      </c>
      <c r="I911" s="7">
        <f t="shared" si="22"/>
        <v>120.64881928141811</v>
      </c>
    </row>
    <row r="912" spans="1:9" x14ac:dyDescent="0.25">
      <c r="A912" s="14"/>
      <c r="B912" s="5">
        <f>DATE(YEAR(siječanj!B912),MONTH(siječanj!B912)+2,DAY(siječanj!B912))</f>
        <v>43900</v>
      </c>
      <c r="C912" s="8">
        <v>9.46875</v>
      </c>
      <c r="D912">
        <v>1.0121179403468799</v>
      </c>
      <c r="E912" s="6">
        <v>118.4753629839276</v>
      </c>
      <c r="F912" s="7">
        <v>218.94829578203283</v>
      </c>
      <c r="G912" s="7">
        <v>202.8240918157712</v>
      </c>
      <c r="H912" s="7">
        <v>2.1760835738555562</v>
      </c>
      <c r="I912" s="7">
        <f t="shared" si="22"/>
        <v>119.91104036514177</v>
      </c>
    </row>
    <row r="913" spans="1:9" x14ac:dyDescent="0.25">
      <c r="A913" s="14"/>
      <c r="B913" s="5">
        <f>DATE(YEAR(siječanj!B913),MONTH(siječanj!B913)+2,DAY(siječanj!B913))</f>
        <v>43900</v>
      </c>
      <c r="C913" s="8">
        <v>9.4791666666666696</v>
      </c>
      <c r="D913">
        <v>1.0121179403468799</v>
      </c>
      <c r="E913" s="6">
        <v>119.21159136708357</v>
      </c>
      <c r="F913" s="7">
        <v>217.97001457204794</v>
      </c>
      <c r="G913" s="7">
        <v>198.09707534033578</v>
      </c>
      <c r="H913" s="7">
        <v>2.2344962147647531</v>
      </c>
      <c r="I913" s="7">
        <f t="shared" si="22"/>
        <v>120.65619031992651</v>
      </c>
    </row>
    <row r="914" spans="1:9" x14ac:dyDescent="0.25">
      <c r="A914" s="14"/>
      <c r="B914" s="5">
        <f>DATE(YEAR(siječanj!B914),MONTH(siječanj!B914)+2,DAY(siječanj!B914))</f>
        <v>43900</v>
      </c>
      <c r="C914" s="8">
        <v>9.4895833333333304</v>
      </c>
      <c r="D914">
        <v>1.0121179403468799</v>
      </c>
      <c r="E914" s="6">
        <v>119.84948642051422</v>
      </c>
      <c r="F914" s="7">
        <v>213.72416357140563</v>
      </c>
      <c r="G914" s="7">
        <v>193.75199375782591</v>
      </c>
      <c r="H914" s="7">
        <v>1.9620601192849352</v>
      </c>
      <c r="I914" s="7">
        <f t="shared" si="22"/>
        <v>121.3018153475622</v>
      </c>
    </row>
    <row r="915" spans="1:9" x14ac:dyDescent="0.25">
      <c r="A915" s="14"/>
      <c r="B915" s="5">
        <f>DATE(YEAR(siječanj!B915),MONTH(siječanj!B915)+2,DAY(siječanj!B915))</f>
        <v>43900</v>
      </c>
      <c r="C915" s="8">
        <v>9.5</v>
      </c>
      <c r="D915">
        <v>1.0121179403468799</v>
      </c>
      <c r="E915" s="6">
        <v>120.50352462304537</v>
      </c>
      <c r="F915" s="7">
        <v>217.13846572319082</v>
      </c>
      <c r="G915" s="7">
        <v>194.2820234839858</v>
      </c>
      <c r="H915" s="7">
        <v>1.845851791817638</v>
      </c>
      <c r="I915" s="7">
        <f t="shared" si="22"/>
        <v>121.96377914601619</v>
      </c>
    </row>
    <row r="916" spans="1:9" x14ac:dyDescent="0.25">
      <c r="A916" s="14"/>
      <c r="B916" s="5">
        <f>DATE(YEAR(siječanj!B916),MONTH(siječanj!B916)+2,DAY(siječanj!B916))</f>
        <v>43900</v>
      </c>
      <c r="C916" s="8">
        <v>9.5104166666666696</v>
      </c>
      <c r="D916">
        <v>1.0121179403468799</v>
      </c>
      <c r="E916" s="6">
        <v>120.89898659012128</v>
      </c>
      <c r="F916" s="7">
        <v>209.52989957564523</v>
      </c>
      <c r="G916" s="7">
        <v>191.10862913588261</v>
      </c>
      <c r="H916" s="7">
        <v>1.8490579642680123</v>
      </c>
      <c r="I916" s="7">
        <f t="shared" si="22"/>
        <v>122.3640332976186</v>
      </c>
    </row>
    <row r="917" spans="1:9" x14ac:dyDescent="0.25">
      <c r="A917" s="14"/>
      <c r="B917" s="5">
        <f>DATE(YEAR(siječanj!B917),MONTH(siječanj!B917)+2,DAY(siječanj!B917))</f>
        <v>43900</v>
      </c>
      <c r="C917" s="8">
        <v>9.5208333333333304</v>
      </c>
      <c r="D917">
        <v>1.0121179403468799</v>
      </c>
      <c r="E917" s="6">
        <v>120.11024336614369</v>
      </c>
      <c r="F917" s="7">
        <v>202.81994538330335</v>
      </c>
      <c r="G917" s="7">
        <v>186.90332456701194</v>
      </c>
      <c r="H917" s="7">
        <v>2.0418154003914104</v>
      </c>
      <c r="I917" s="7">
        <f t="shared" si="22"/>
        <v>121.56573213030384</v>
      </c>
    </row>
    <row r="918" spans="1:9" x14ac:dyDescent="0.25">
      <c r="A918" s="14"/>
      <c r="B918" s="5">
        <f>DATE(YEAR(siječanj!B918),MONTH(siječanj!B918)+2,DAY(siječanj!B918))</f>
        <v>43900</v>
      </c>
      <c r="C918" s="8">
        <v>9.53125</v>
      </c>
      <c r="D918">
        <v>1.0121179403468799</v>
      </c>
      <c r="E918" s="6">
        <v>118.28128665453522</v>
      </c>
      <c r="F918" s="7">
        <v>188.09554313864919</v>
      </c>
      <c r="G918" s="7">
        <v>182.95389407006769</v>
      </c>
      <c r="H918" s="7">
        <v>1.872649502583803</v>
      </c>
      <c r="I918" s="7">
        <f t="shared" si="22"/>
        <v>119.71461223036708</v>
      </c>
    </row>
    <row r="919" spans="1:9" x14ac:dyDescent="0.25">
      <c r="A919" s="14"/>
      <c r="B919" s="5">
        <f>DATE(YEAR(siječanj!B919),MONTH(siječanj!B919)+2,DAY(siječanj!B919))</f>
        <v>43900</v>
      </c>
      <c r="C919" s="8">
        <v>9.5416666666666696</v>
      </c>
      <c r="D919">
        <v>1.0121179403468799</v>
      </c>
      <c r="E919" s="6">
        <v>115.81334748131464</v>
      </c>
      <c r="F919" s="7">
        <v>183.9859988736724</v>
      </c>
      <c r="G919" s="7">
        <v>177.70336356056734</v>
      </c>
      <c r="H919" s="7">
        <v>1.8303473309395235</v>
      </c>
      <c r="I919" s="7">
        <f t="shared" si="22"/>
        <v>117.21676671746567</v>
      </c>
    </row>
    <row r="920" spans="1:9" x14ac:dyDescent="0.25">
      <c r="A920" s="14"/>
      <c r="B920" s="5">
        <f>DATE(YEAR(siječanj!B920),MONTH(siječanj!B920)+2,DAY(siječanj!B920))</f>
        <v>43900</v>
      </c>
      <c r="C920" s="8">
        <v>9.5520833333333304</v>
      </c>
      <c r="D920">
        <v>1.0121179403468799</v>
      </c>
      <c r="E920" s="6">
        <v>113.34905755957928</v>
      </c>
      <c r="F920" s="7">
        <v>191.8705975846365</v>
      </c>
      <c r="G920" s="7">
        <v>177.01167098346093</v>
      </c>
      <c r="H920" s="7">
        <v>1.9343807608492998</v>
      </c>
      <c r="I920" s="7">
        <f t="shared" si="22"/>
        <v>114.72261467746131</v>
      </c>
    </row>
    <row r="921" spans="1:9" x14ac:dyDescent="0.25">
      <c r="A921" s="14"/>
      <c r="B921" s="5">
        <f>DATE(YEAR(siječanj!B921),MONTH(siječanj!B921)+2,DAY(siječanj!B921))</f>
        <v>43900</v>
      </c>
      <c r="C921" s="8">
        <v>9.5625</v>
      </c>
      <c r="D921">
        <v>1.0121179403468799</v>
      </c>
      <c r="E921" s="6">
        <v>114.62289779720821</v>
      </c>
      <c r="F921" s="7">
        <v>179.48876644248057</v>
      </c>
      <c r="G921" s="7">
        <v>173.63967017065821</v>
      </c>
      <c r="H921" s="7">
        <v>1.9159129289105974</v>
      </c>
      <c r="I921" s="7">
        <f t="shared" si="22"/>
        <v>116.01189123510129</v>
      </c>
    </row>
    <row r="922" spans="1:9" x14ac:dyDescent="0.25">
      <c r="A922" s="14"/>
      <c r="B922" s="5">
        <f>DATE(YEAR(siječanj!B922),MONTH(siječanj!B922)+2,DAY(siječanj!B922))</f>
        <v>43900</v>
      </c>
      <c r="C922" s="8">
        <v>9.5729166666666696</v>
      </c>
      <c r="D922">
        <v>1.0121179403468799</v>
      </c>
      <c r="E922" s="6">
        <v>115.43845295100802</v>
      </c>
      <c r="F922" s="7">
        <v>173.36126841590456</v>
      </c>
      <c r="G922" s="7">
        <v>174.73608454174763</v>
      </c>
      <c r="H922" s="7">
        <v>1.9630134132661452</v>
      </c>
      <c r="I922" s="7">
        <f t="shared" si="22"/>
        <v>116.83732923760442</v>
      </c>
    </row>
    <row r="923" spans="1:9" x14ac:dyDescent="0.25">
      <c r="A923" s="14"/>
      <c r="B923" s="5">
        <f>DATE(YEAR(siječanj!B923),MONTH(siječanj!B923)+2,DAY(siječanj!B923))</f>
        <v>43900</v>
      </c>
      <c r="C923" s="8">
        <v>9.5833333333333304</v>
      </c>
      <c r="D923">
        <v>1.0121179403468799</v>
      </c>
      <c r="E923" s="6">
        <v>115.71921545673123</v>
      </c>
      <c r="F923" s="7">
        <v>173.66420478482169</v>
      </c>
      <c r="G923" s="7">
        <v>174.98521865682349</v>
      </c>
      <c r="H923" s="7">
        <v>2.0732860428232986</v>
      </c>
      <c r="I923" s="7">
        <f t="shared" si="22"/>
        <v>117.12149400662364</v>
      </c>
    </row>
    <row r="924" spans="1:9" x14ac:dyDescent="0.25">
      <c r="A924" s="14"/>
      <c r="B924" s="5">
        <f>DATE(YEAR(siječanj!B924),MONTH(siječanj!B924)+2,DAY(siječanj!B924))</f>
        <v>43900</v>
      </c>
      <c r="C924" s="8">
        <v>9.59375</v>
      </c>
      <c r="D924">
        <v>1.0121179403468799</v>
      </c>
      <c r="E924" s="6">
        <v>117.13658080438964</v>
      </c>
      <c r="F924" s="7">
        <v>174.34054368783274</v>
      </c>
      <c r="G924" s="7">
        <v>172.30189886583804</v>
      </c>
      <c r="H924" s="7">
        <v>2.0209424415710955</v>
      </c>
      <c r="I924" s="7">
        <f t="shared" si="22"/>
        <v>118.55603490301471</v>
      </c>
    </row>
    <row r="925" spans="1:9" x14ac:dyDescent="0.25">
      <c r="A925" s="14"/>
      <c r="B925" s="5">
        <f>DATE(YEAR(siječanj!B925),MONTH(siječanj!B925)+2,DAY(siječanj!B925))</f>
        <v>43900</v>
      </c>
      <c r="C925" s="8">
        <v>9.6041666666666696</v>
      </c>
      <c r="D925">
        <v>1.0121179403468799</v>
      </c>
      <c r="E925" s="6">
        <v>117.4167637520035</v>
      </c>
      <c r="F925" s="7">
        <v>175.26455633067721</v>
      </c>
      <c r="G925" s="7">
        <v>172.74276332801844</v>
      </c>
      <c r="H925" s="7">
        <v>2.0261467500488912</v>
      </c>
      <c r="I925" s="7">
        <f t="shared" si="22"/>
        <v>118.83961309087397</v>
      </c>
    </row>
    <row r="926" spans="1:9" x14ac:dyDescent="0.25">
      <c r="A926" s="14"/>
      <c r="B926" s="5">
        <f>DATE(YEAR(siječanj!B926),MONTH(siječanj!B926)+2,DAY(siječanj!B926))</f>
        <v>43900</v>
      </c>
      <c r="C926" s="8">
        <v>9.6145833333333304</v>
      </c>
      <c r="D926">
        <v>1.0121179403468799</v>
      </c>
      <c r="E926" s="6">
        <v>119.51422973568063</v>
      </c>
      <c r="F926" s="7">
        <v>175.62367323264996</v>
      </c>
      <c r="G926" s="7">
        <v>170.60242054809947</v>
      </c>
      <c r="H926" s="7">
        <v>2.0316565504392461</v>
      </c>
      <c r="I926" s="7">
        <f t="shared" si="22"/>
        <v>120.96249604222091</v>
      </c>
    </row>
    <row r="927" spans="1:9" x14ac:dyDescent="0.25">
      <c r="A927" s="14"/>
      <c r="B927" s="5">
        <f>DATE(YEAR(siječanj!B927),MONTH(siječanj!B927)+2,DAY(siječanj!B927))</f>
        <v>43900</v>
      </c>
      <c r="C927" s="8">
        <v>9.625</v>
      </c>
      <c r="D927">
        <v>1.0121179403468799</v>
      </c>
      <c r="E927" s="6">
        <v>121.26472704920556</v>
      </c>
      <c r="F927" s="7">
        <v>172.05525540481915</v>
      </c>
      <c r="G927" s="7">
        <v>167.2213169890571</v>
      </c>
      <c r="H927" s="7">
        <v>2.094254530059267</v>
      </c>
      <c r="I927" s="7">
        <f t="shared" si="22"/>
        <v>122.73420577776851</v>
      </c>
    </row>
    <row r="928" spans="1:9" x14ac:dyDescent="0.25">
      <c r="A928" s="14"/>
      <c r="B928" s="5">
        <f>DATE(YEAR(siječanj!B928),MONTH(siječanj!B928)+2,DAY(siječanj!B928))</f>
        <v>43900</v>
      </c>
      <c r="C928" s="8">
        <v>9.6354166666666696</v>
      </c>
      <c r="D928">
        <v>1.0121179403468799</v>
      </c>
      <c r="E928" s="6">
        <v>123.27232812766724</v>
      </c>
      <c r="F928" s="7">
        <v>169.50923429402303</v>
      </c>
      <c r="G928" s="7">
        <v>160.41330379464642</v>
      </c>
      <c r="H928" s="7">
        <v>2.0173999294906073</v>
      </c>
      <c r="I928" s="7">
        <f t="shared" si="22"/>
        <v>124.76613484633931</v>
      </c>
    </row>
    <row r="929" spans="1:9" x14ac:dyDescent="0.25">
      <c r="A929" s="14"/>
      <c r="B929" s="5">
        <f>DATE(YEAR(siječanj!B929),MONTH(siječanj!B929)+2,DAY(siječanj!B929))</f>
        <v>43900</v>
      </c>
      <c r="C929" s="8">
        <v>9.6458333333333304</v>
      </c>
      <c r="D929">
        <v>1.0121179403468799</v>
      </c>
      <c r="E929" s="6">
        <v>125.09142154609582</v>
      </c>
      <c r="F929" s="7">
        <v>168.17255367032297</v>
      </c>
      <c r="G929" s="7">
        <v>158.0104551136005</v>
      </c>
      <c r="H929" s="7">
        <v>1.9165816278201728</v>
      </c>
      <c r="I929" s="7">
        <f t="shared" si="22"/>
        <v>126.60727193029781</v>
      </c>
    </row>
    <row r="930" spans="1:9" x14ac:dyDescent="0.25">
      <c r="A930" s="14"/>
      <c r="B930" s="5">
        <f>DATE(YEAR(siječanj!B930),MONTH(siječanj!B930)+2,DAY(siječanj!B930))</f>
        <v>43900</v>
      </c>
      <c r="C930" s="8">
        <v>9.65625</v>
      </c>
      <c r="D930">
        <v>1.0121179403468799</v>
      </c>
      <c r="E930" s="6">
        <v>128.74011999537387</v>
      </c>
      <c r="F930" s="7">
        <v>167.01562990916645</v>
      </c>
      <c r="G930" s="7">
        <v>157.95667962899614</v>
      </c>
      <c r="H930" s="7">
        <v>2.356643225405183</v>
      </c>
      <c r="I930" s="7">
        <f t="shared" si="22"/>
        <v>130.30018508972796</v>
      </c>
    </row>
    <row r="931" spans="1:9" x14ac:dyDescent="0.25">
      <c r="A931" s="14"/>
      <c r="B931" s="5">
        <f>DATE(YEAR(siječanj!B931),MONTH(siječanj!B931)+2,DAY(siječanj!B931))</f>
        <v>43900</v>
      </c>
      <c r="C931" s="8">
        <v>9.6666666666666696</v>
      </c>
      <c r="D931">
        <v>1.0121179403468799</v>
      </c>
      <c r="E931" s="6">
        <v>130.22113654027058</v>
      </c>
      <c r="F931" s="7">
        <v>166.79975412657689</v>
      </c>
      <c r="G931" s="7">
        <v>156.22197973044914</v>
      </c>
      <c r="H931" s="7">
        <v>3.6517408630868466</v>
      </c>
      <c r="I931" s="7">
        <f t="shared" si="22"/>
        <v>131.79914850476848</v>
      </c>
    </row>
    <row r="932" spans="1:9" x14ac:dyDescent="0.25">
      <c r="A932" s="14"/>
      <c r="B932" s="5">
        <f>DATE(YEAR(siječanj!B932),MONTH(siječanj!B932)+2,DAY(siječanj!B932))</f>
        <v>43900</v>
      </c>
      <c r="C932" s="8">
        <v>9.6770833333333304</v>
      </c>
      <c r="D932">
        <v>1.0121179403468799</v>
      </c>
      <c r="E932" s="6">
        <v>132.97541081778124</v>
      </c>
      <c r="F932" s="7">
        <v>166.05848454042032</v>
      </c>
      <c r="G932" s="7">
        <v>155.55832024778945</v>
      </c>
      <c r="H932" s="7">
        <v>7.8869115739015188</v>
      </c>
      <c r="I932" s="7">
        <f t="shared" si="22"/>
        <v>134.58679891367296</v>
      </c>
    </row>
    <row r="933" spans="1:9" x14ac:dyDescent="0.25">
      <c r="A933" s="14"/>
      <c r="B933" s="5">
        <f>DATE(YEAR(siječanj!B933),MONTH(siječanj!B933)+2,DAY(siječanj!B933))</f>
        <v>43900</v>
      </c>
      <c r="C933" s="8">
        <v>9.6875</v>
      </c>
      <c r="D933">
        <v>1.0121179403468799</v>
      </c>
      <c r="E933" s="6">
        <v>138.03503759049619</v>
      </c>
      <c r="F933" s="7">
        <v>167.50292869374371</v>
      </c>
      <c r="G933" s="7">
        <v>158.98879809560808</v>
      </c>
      <c r="H933" s="7">
        <v>20.540533865067687</v>
      </c>
      <c r="I933" s="7">
        <f t="shared" si="22"/>
        <v>139.70773794179715</v>
      </c>
    </row>
    <row r="934" spans="1:9" x14ac:dyDescent="0.25">
      <c r="A934" s="14"/>
      <c r="B934" s="5">
        <f>DATE(YEAR(siječanj!B934),MONTH(siječanj!B934)+2,DAY(siječanj!B934))</f>
        <v>43900</v>
      </c>
      <c r="C934" s="8">
        <v>9.6979166666666696</v>
      </c>
      <c r="D934">
        <v>1.0121179403468799</v>
      </c>
      <c r="E934" s="6">
        <v>142.87768861238575</v>
      </c>
      <c r="F934" s="7">
        <v>169.74441010990762</v>
      </c>
      <c r="G934" s="7">
        <v>157.39736733332276</v>
      </c>
      <c r="H934" s="7">
        <v>60.058419380392145</v>
      </c>
      <c r="I934" s="7">
        <f t="shared" si="22"/>
        <v>144.60907191989071</v>
      </c>
    </row>
    <row r="935" spans="1:9" x14ac:dyDescent="0.25">
      <c r="A935" s="14"/>
      <c r="B935" s="5">
        <f>DATE(YEAR(siječanj!B935),MONTH(siječanj!B935)+2,DAY(siječanj!B935))</f>
        <v>43900</v>
      </c>
      <c r="C935" s="8">
        <v>9.7083333333333304</v>
      </c>
      <c r="D935">
        <v>1.0121179403468799</v>
      </c>
      <c r="E935" s="6">
        <v>146.968048650773</v>
      </c>
      <c r="F935" s="7">
        <v>170.6102941789527</v>
      </c>
      <c r="G935" s="7">
        <v>150.75833362750919</v>
      </c>
      <c r="H935" s="7">
        <v>110.38901998566286</v>
      </c>
      <c r="I935" s="7">
        <f t="shared" si="22"/>
        <v>148.7489986972204</v>
      </c>
    </row>
    <row r="936" spans="1:9" x14ac:dyDescent="0.25">
      <c r="A936" s="14"/>
      <c r="B936" s="5">
        <f>DATE(YEAR(siječanj!B936),MONTH(siječanj!B936)+2,DAY(siječanj!B936))</f>
        <v>43900</v>
      </c>
      <c r="C936" s="8">
        <v>9.71875</v>
      </c>
      <c r="D936">
        <v>1.0121179403468799</v>
      </c>
      <c r="E936" s="6">
        <v>153.23104728882942</v>
      </c>
      <c r="F936" s="7">
        <v>167.86425818520323</v>
      </c>
      <c r="G936" s="7">
        <v>151.39176142017195</v>
      </c>
      <c r="H936" s="7">
        <v>137.91902073851122</v>
      </c>
      <c r="I936" s="7">
        <f t="shared" si="22"/>
        <v>155.08789197916536</v>
      </c>
    </row>
    <row r="937" spans="1:9" x14ac:dyDescent="0.25">
      <c r="A937" s="14"/>
      <c r="B937" s="5">
        <f>DATE(YEAR(siječanj!B937),MONTH(siječanj!B937)+2,DAY(siječanj!B937))</f>
        <v>43900</v>
      </c>
      <c r="C937" s="8">
        <v>9.7291666666666696</v>
      </c>
      <c r="D937">
        <v>1.0121179403468799</v>
      </c>
      <c r="E937" s="6">
        <v>159.65939974929893</v>
      </c>
      <c r="F937" s="7">
        <v>165.44688392146898</v>
      </c>
      <c r="G937" s="7">
        <v>152.49592093478421</v>
      </c>
      <c r="H937" s="7">
        <v>156.04455744743663</v>
      </c>
      <c r="I937" s="7">
        <f t="shared" si="22"/>
        <v>161.59414283127958</v>
      </c>
    </row>
    <row r="938" spans="1:9" x14ac:dyDescent="0.25">
      <c r="A938" s="14"/>
      <c r="B938" s="5">
        <f>DATE(YEAR(siječanj!B938),MONTH(siječanj!B938)+2,DAY(siječanj!B938))</f>
        <v>43900</v>
      </c>
      <c r="C938" s="8">
        <v>9.7395833333333304</v>
      </c>
      <c r="D938">
        <v>1.0121179403468799</v>
      </c>
      <c r="E938" s="6">
        <v>163.57848759644446</v>
      </c>
      <c r="F938" s="7">
        <v>163.05187204314552</v>
      </c>
      <c r="G938" s="7">
        <v>152.07671003570002</v>
      </c>
      <c r="H938" s="7">
        <v>167.91253613668954</v>
      </c>
      <c r="I938" s="7">
        <f t="shared" si="22"/>
        <v>165.56072195117099</v>
      </c>
    </row>
    <row r="939" spans="1:9" x14ac:dyDescent="0.25">
      <c r="A939" s="14"/>
      <c r="B939" s="5">
        <f>DATE(YEAR(siječanj!B939),MONTH(siječanj!B939)+2,DAY(siječanj!B939))</f>
        <v>43900</v>
      </c>
      <c r="C939" s="8">
        <v>9.75</v>
      </c>
      <c r="D939">
        <v>1.0121179403468799</v>
      </c>
      <c r="E939" s="6">
        <v>166.49942805168016</v>
      </c>
      <c r="F939" s="7">
        <v>160.97849131157676</v>
      </c>
      <c r="G939" s="7">
        <v>154.50078377396991</v>
      </c>
      <c r="H939" s="7">
        <v>189.37898912135651</v>
      </c>
      <c r="I939" s="7">
        <f t="shared" si="22"/>
        <v>168.51705818860003</v>
      </c>
    </row>
    <row r="940" spans="1:9" x14ac:dyDescent="0.25">
      <c r="A940" s="14"/>
      <c r="B940" s="5">
        <f>DATE(YEAR(siječanj!B940),MONTH(siječanj!B940)+2,DAY(siječanj!B940))</f>
        <v>43900</v>
      </c>
      <c r="C940" s="8">
        <v>9.7604166666666696</v>
      </c>
      <c r="D940">
        <v>1.0121179403468799</v>
      </c>
      <c r="E940" s="6">
        <v>168.45644549481685</v>
      </c>
      <c r="F940" s="7">
        <v>157.8948831051506</v>
      </c>
      <c r="G940" s="7">
        <v>154.23649176425388</v>
      </c>
      <c r="H940" s="7">
        <v>205.15277744109136</v>
      </c>
      <c r="I940" s="7">
        <f t="shared" si="22"/>
        <v>170.49779065237047</v>
      </c>
    </row>
    <row r="941" spans="1:9" x14ac:dyDescent="0.25">
      <c r="A941" s="14"/>
      <c r="B941" s="5">
        <f>DATE(YEAR(siječanj!B941),MONTH(siječanj!B941)+2,DAY(siječanj!B941))</f>
        <v>43900</v>
      </c>
      <c r="C941" s="8">
        <v>9.7708333333333304</v>
      </c>
      <c r="D941">
        <v>1.0121179403468799</v>
      </c>
      <c r="E941" s="6">
        <v>170.83145203404987</v>
      </c>
      <c r="F941" s="7">
        <v>155.86419492905955</v>
      </c>
      <c r="G941" s="7">
        <v>157.60435969798962</v>
      </c>
      <c r="H941" s="7">
        <v>222.01543446560197</v>
      </c>
      <c r="I941" s="7">
        <f t="shared" si="22"/>
        <v>172.90157737916937</v>
      </c>
    </row>
    <row r="942" spans="1:9" x14ac:dyDescent="0.25">
      <c r="A942" s="14"/>
      <c r="B942" s="5">
        <f>DATE(YEAR(siječanj!B942),MONTH(siječanj!B942)+2,DAY(siječanj!B942))</f>
        <v>43900</v>
      </c>
      <c r="C942" s="8">
        <v>9.78125</v>
      </c>
      <c r="D942">
        <v>1.0121179403468799</v>
      </c>
      <c r="E942" s="6">
        <v>174.12293051075318</v>
      </c>
      <c r="F942" s="7">
        <v>152.84433495306408</v>
      </c>
      <c r="G942" s="7">
        <v>158.4838539842502</v>
      </c>
      <c r="H942" s="7">
        <v>225.37899296602873</v>
      </c>
      <c r="I942" s="7">
        <f t="shared" si="22"/>
        <v>176.23294179570638</v>
      </c>
    </row>
    <row r="943" spans="1:9" x14ac:dyDescent="0.25">
      <c r="A943" s="14"/>
      <c r="B943" s="5">
        <f>DATE(YEAR(siječanj!B943),MONTH(siječanj!B943)+2,DAY(siječanj!B943))</f>
        <v>43900</v>
      </c>
      <c r="C943" s="8">
        <v>9.7916666666666696</v>
      </c>
      <c r="D943">
        <v>1.0121179403468799</v>
      </c>
      <c r="E943" s="6">
        <v>174.14442131128993</v>
      </c>
      <c r="F943" s="7">
        <v>147.86831338852767</v>
      </c>
      <c r="G943" s="7">
        <v>160.31339384603828</v>
      </c>
      <c r="H943" s="7">
        <v>225.78515391710869</v>
      </c>
      <c r="I943" s="7">
        <f t="shared" si="22"/>
        <v>176.25469302048205</v>
      </c>
    </row>
    <row r="944" spans="1:9" x14ac:dyDescent="0.25">
      <c r="A944" s="14"/>
      <c r="B944" s="5">
        <f>DATE(YEAR(siječanj!B944),MONTH(siječanj!B944)+2,DAY(siječanj!B944))</f>
        <v>43900</v>
      </c>
      <c r="C944" s="8">
        <v>9.8020833333333304</v>
      </c>
      <c r="D944">
        <v>1.0121179403468799</v>
      </c>
      <c r="E944" s="6">
        <v>173.56094971123426</v>
      </c>
      <c r="F944" s="7">
        <v>140.5826289817945</v>
      </c>
      <c r="G944" s="7">
        <v>159.2093184307094</v>
      </c>
      <c r="H944" s="7">
        <v>226.41377169070367</v>
      </c>
      <c r="I944" s="7">
        <f t="shared" si="22"/>
        <v>175.66415094638282</v>
      </c>
    </row>
    <row r="945" spans="1:9" x14ac:dyDescent="0.25">
      <c r="A945" s="14"/>
      <c r="B945" s="5">
        <f>DATE(YEAR(siječanj!B945),MONTH(siječanj!B945)+2,DAY(siječanj!B945))</f>
        <v>43900</v>
      </c>
      <c r="C945" s="8">
        <v>9.8125</v>
      </c>
      <c r="D945">
        <v>1.0121179403468799</v>
      </c>
      <c r="E945" s="6">
        <v>174.49658046457748</v>
      </c>
      <c r="F945" s="7">
        <v>134.81249221553324</v>
      </c>
      <c r="G945" s="7">
        <v>155.75979810230592</v>
      </c>
      <c r="H945" s="7">
        <v>226.39416746865376</v>
      </c>
      <c r="I945" s="7">
        <f t="shared" si="22"/>
        <v>176.61111961738175</v>
      </c>
    </row>
    <row r="946" spans="1:9" x14ac:dyDescent="0.25">
      <c r="A946" s="14"/>
      <c r="B946" s="5">
        <f>DATE(YEAR(siječanj!B946),MONTH(siječanj!B946)+2,DAY(siječanj!B946))</f>
        <v>43900</v>
      </c>
      <c r="C946" s="8">
        <v>9.8229166666666696</v>
      </c>
      <c r="D946">
        <v>1.0121179403468799</v>
      </c>
      <c r="E946" s="6">
        <v>175.49800776246556</v>
      </c>
      <c r="F946" s="7">
        <v>130.36613731759442</v>
      </c>
      <c r="G946" s="7">
        <v>151.1286548098783</v>
      </c>
      <c r="H946" s="7">
        <v>226.49479570858054</v>
      </c>
      <c r="I946" s="7">
        <f t="shared" si="22"/>
        <v>177.62468215152737</v>
      </c>
    </row>
    <row r="947" spans="1:9" x14ac:dyDescent="0.25">
      <c r="A947" s="14"/>
      <c r="B947" s="5">
        <f>DATE(YEAR(siječanj!B947),MONTH(siječanj!B947)+2,DAY(siječanj!B947))</f>
        <v>43900</v>
      </c>
      <c r="C947" s="8">
        <v>9.8333333333333304</v>
      </c>
      <c r="D947">
        <v>1.0121179403468799</v>
      </c>
      <c r="E947" s="6">
        <v>177.95626242144849</v>
      </c>
      <c r="F947" s="7">
        <v>126.99917736586059</v>
      </c>
      <c r="G947" s="7">
        <v>146.78744980385764</v>
      </c>
      <c r="H947" s="7">
        <v>226.51663589260932</v>
      </c>
      <c r="I947" s="7">
        <f t="shared" si="22"/>
        <v>180.11272579382529</v>
      </c>
    </row>
    <row r="948" spans="1:9" x14ac:dyDescent="0.25">
      <c r="A948" s="14"/>
      <c r="B948" s="5">
        <f>DATE(YEAR(siječanj!B948),MONTH(siječanj!B948)+2,DAY(siječanj!B948))</f>
        <v>43900</v>
      </c>
      <c r="C948" s="8">
        <v>9.84375</v>
      </c>
      <c r="D948">
        <v>1.0121179403468799</v>
      </c>
      <c r="E948" s="6">
        <v>178.19223097912911</v>
      </c>
      <c r="F948" s="7">
        <v>123.06786680399811</v>
      </c>
      <c r="G948" s="7">
        <v>138.69612159295346</v>
      </c>
      <c r="H948" s="7">
        <v>226.8686242713124</v>
      </c>
      <c r="I948" s="7">
        <f t="shared" si="22"/>
        <v>180.35155380441162</v>
      </c>
    </row>
    <row r="949" spans="1:9" x14ac:dyDescent="0.25">
      <c r="A949" s="14"/>
      <c r="B949" s="5">
        <f>DATE(YEAR(siječanj!B949),MONTH(siječanj!B949)+2,DAY(siječanj!B949))</f>
        <v>43900</v>
      </c>
      <c r="C949" s="8">
        <v>9.8541666666666696</v>
      </c>
      <c r="D949">
        <v>1.0121179403468799</v>
      </c>
      <c r="E949" s="6">
        <v>175.77232931475982</v>
      </c>
      <c r="F949" s="7">
        <v>120.60786010950052</v>
      </c>
      <c r="G949" s="7">
        <v>130.85748770011983</v>
      </c>
      <c r="H949" s="7">
        <v>227.32587302301371</v>
      </c>
      <c r="I949" s="7">
        <f t="shared" si="22"/>
        <v>177.90232791602818</v>
      </c>
    </row>
    <row r="950" spans="1:9" x14ac:dyDescent="0.25">
      <c r="A950" s="14"/>
      <c r="B950" s="5">
        <f>DATE(YEAR(siječanj!B950),MONTH(siječanj!B950)+2,DAY(siječanj!B950))</f>
        <v>43900</v>
      </c>
      <c r="C950" s="8">
        <v>9.8645833333333304</v>
      </c>
      <c r="D950">
        <v>1.0121179403468799</v>
      </c>
      <c r="E950" s="6">
        <v>172.43972284063113</v>
      </c>
      <c r="F950" s="7">
        <v>115.68105262778778</v>
      </c>
      <c r="G950" s="7">
        <v>125.27743217012598</v>
      </c>
      <c r="H950" s="7">
        <v>227.7264535224792</v>
      </c>
      <c r="I950" s="7">
        <f t="shared" si="22"/>
        <v>174.5293371154464</v>
      </c>
    </row>
    <row r="951" spans="1:9" x14ac:dyDescent="0.25">
      <c r="A951" s="14"/>
      <c r="B951" s="5">
        <f>DATE(YEAR(siječanj!B951),MONTH(siječanj!B951)+2,DAY(siječanj!B951))</f>
        <v>43900</v>
      </c>
      <c r="C951" s="8">
        <v>9.875</v>
      </c>
      <c r="D951">
        <v>1.0121179403468799</v>
      </c>
      <c r="E951" s="6">
        <v>171.26085351339131</v>
      </c>
      <c r="F951" s="7">
        <v>108.18445873986748</v>
      </c>
      <c r="G951" s="7">
        <v>118.65778134675845</v>
      </c>
      <c r="H951" s="7">
        <v>228.46528820072223</v>
      </c>
      <c r="I951" s="7">
        <f t="shared" si="22"/>
        <v>173.33618232002232</v>
      </c>
    </row>
    <row r="952" spans="1:9" x14ac:dyDescent="0.25">
      <c r="A952" s="14"/>
      <c r="B952" s="5">
        <f>DATE(YEAR(siječanj!B952),MONTH(siječanj!B952)+2,DAY(siječanj!B952))</f>
        <v>43900</v>
      </c>
      <c r="C952" s="8">
        <v>9.8854166666666696</v>
      </c>
      <c r="D952">
        <v>1.0121179403468799</v>
      </c>
      <c r="E952" s="6">
        <v>178.08018078594756</v>
      </c>
      <c r="F952" s="7">
        <v>87.775593438536106</v>
      </c>
      <c r="G952" s="7">
        <v>98.050849850628211</v>
      </c>
      <c r="H952" s="7">
        <v>231.91527603521163</v>
      </c>
      <c r="I952" s="7">
        <f t="shared" si="22"/>
        <v>180.23814579367325</v>
      </c>
    </row>
    <row r="953" spans="1:9" x14ac:dyDescent="0.25">
      <c r="A953" s="14"/>
      <c r="B953" s="5">
        <f>DATE(YEAR(siječanj!B953),MONTH(siječanj!B953)+2,DAY(siječanj!B953))</f>
        <v>43900</v>
      </c>
      <c r="C953" s="8">
        <v>9.8958333333333304</v>
      </c>
      <c r="D953">
        <v>1.0121179403468799</v>
      </c>
      <c r="E953" s="6">
        <v>184.3722201967926</v>
      </c>
      <c r="F953" s="7">
        <v>80.149458849467791</v>
      </c>
      <c r="G953" s="7">
        <v>91.342358146231192</v>
      </c>
      <c r="H953" s="7">
        <v>235.71761545540107</v>
      </c>
      <c r="I953" s="7">
        <f t="shared" si="22"/>
        <v>186.60643176275912</v>
      </c>
    </row>
    <row r="954" spans="1:9" x14ac:dyDescent="0.25">
      <c r="A954" s="14"/>
      <c r="B954" s="5">
        <f>DATE(YEAR(siječanj!B954),MONTH(siječanj!B954)+2,DAY(siječanj!B954))</f>
        <v>43900</v>
      </c>
      <c r="C954" s="8">
        <v>9.90625</v>
      </c>
      <c r="D954">
        <v>1.0121179403468799</v>
      </c>
      <c r="E954" s="6">
        <v>184.74239967807387</v>
      </c>
      <c r="F954" s="7">
        <v>77.567062286511316</v>
      </c>
      <c r="G954" s="7">
        <v>87.726425359736368</v>
      </c>
      <c r="H954" s="7">
        <v>236.4427547421374</v>
      </c>
      <c r="I954" s="7">
        <f t="shared" si="22"/>
        <v>186.9810970569122</v>
      </c>
    </row>
    <row r="955" spans="1:9" x14ac:dyDescent="0.25">
      <c r="A955" s="14"/>
      <c r="B955" s="5">
        <f>DATE(YEAR(siječanj!B955),MONTH(siječanj!B955)+2,DAY(siječanj!B955))</f>
        <v>43900</v>
      </c>
      <c r="C955" s="8">
        <v>9.9166666666666696</v>
      </c>
      <c r="D955">
        <v>1.0121179403468799</v>
      </c>
      <c r="E955" s="6">
        <v>183.41694242354191</v>
      </c>
      <c r="F955" s="7">
        <v>76.944835626383437</v>
      </c>
      <c r="G955" s="7">
        <v>85.036493763189256</v>
      </c>
      <c r="H955" s="7">
        <v>235.56324253079251</v>
      </c>
      <c r="I955" s="7">
        <f t="shared" si="22"/>
        <v>185.63957799043749</v>
      </c>
    </row>
    <row r="956" spans="1:9" x14ac:dyDescent="0.25">
      <c r="A956" s="14"/>
      <c r="B956" s="5">
        <f>DATE(YEAR(siječanj!B956),MONTH(siječanj!B956)+2,DAY(siječanj!B956))</f>
        <v>43900</v>
      </c>
      <c r="C956" s="8">
        <v>9.9270833333333304</v>
      </c>
      <c r="D956">
        <v>1.0121179403468799</v>
      </c>
      <c r="E956" s="6">
        <v>180.26830635706125</v>
      </c>
      <c r="F956" s="7">
        <v>75.087931924547377</v>
      </c>
      <c r="G956" s="7">
        <v>70.481843282463615</v>
      </c>
      <c r="H956" s="7">
        <v>236.98180069482981</v>
      </c>
      <c r="I956" s="7">
        <f t="shared" si="22"/>
        <v>182.45278693992918</v>
      </c>
    </row>
    <row r="957" spans="1:9" x14ac:dyDescent="0.25">
      <c r="A957" s="14"/>
      <c r="B957" s="5">
        <f>DATE(YEAR(siječanj!B957),MONTH(siječanj!B957)+2,DAY(siječanj!B957))</f>
        <v>43900</v>
      </c>
      <c r="C957" s="8">
        <v>9.9375</v>
      </c>
      <c r="D957">
        <v>1.0121179403468799</v>
      </c>
      <c r="E957" s="6">
        <v>172.9758691006987</v>
      </c>
      <c r="F957" s="7">
        <v>73.325440057442435</v>
      </c>
      <c r="G957" s="7">
        <v>65.121074631415397</v>
      </c>
      <c r="H957" s="7">
        <v>236.7695634226144</v>
      </c>
      <c r="I957" s="7">
        <f t="shared" si="22"/>
        <v>175.07198036391065</v>
      </c>
    </row>
    <row r="958" spans="1:9" x14ac:dyDescent="0.25">
      <c r="A958" s="14"/>
      <c r="B958" s="5">
        <f>DATE(YEAR(siječanj!B958),MONTH(siječanj!B958)+2,DAY(siječanj!B958))</f>
        <v>43900</v>
      </c>
      <c r="C958" s="8">
        <v>9.9479166666666696</v>
      </c>
      <c r="D958">
        <v>1.0121179403468799</v>
      </c>
      <c r="E958" s="6">
        <v>166.23907286751972</v>
      </c>
      <c r="F958" s="7">
        <v>72.320483515873335</v>
      </c>
      <c r="G958" s="7">
        <v>63.270221608392262</v>
      </c>
      <c r="H958" s="7">
        <v>235.93002487778222</v>
      </c>
      <c r="I958" s="7">
        <f t="shared" si="22"/>
        <v>168.25354803584895</v>
      </c>
    </row>
    <row r="959" spans="1:9" x14ac:dyDescent="0.25">
      <c r="A959" s="14"/>
      <c r="B959" s="5">
        <f>DATE(YEAR(siječanj!B959),MONTH(siječanj!B959)+2,DAY(siječanj!B959))</f>
        <v>43900</v>
      </c>
      <c r="C959" s="8">
        <v>9.9583333333333304</v>
      </c>
      <c r="D959">
        <v>1.0121179403468799</v>
      </c>
      <c r="E959" s="6">
        <v>156.56661442082529</v>
      </c>
      <c r="F959" s="7">
        <v>69.537370614963152</v>
      </c>
      <c r="G959" s="7">
        <v>62.253281060059344</v>
      </c>
      <c r="H959" s="7">
        <v>235.4863889253115</v>
      </c>
      <c r="I959" s="7">
        <f t="shared" si="22"/>
        <v>158.46387931468979</v>
      </c>
    </row>
    <row r="960" spans="1:9" x14ac:dyDescent="0.25">
      <c r="A960" s="14"/>
      <c r="B960" s="5">
        <f>DATE(YEAR(siječanj!B960),MONTH(siječanj!B960)+2,DAY(siječanj!B960))</f>
        <v>43900</v>
      </c>
      <c r="C960" s="8">
        <v>9.96875</v>
      </c>
      <c r="D960">
        <v>1.0121179403468799</v>
      </c>
      <c r="E960" s="6">
        <v>146.18074548135186</v>
      </c>
      <c r="F960" s="7">
        <v>67.404153767708479</v>
      </c>
      <c r="G960" s="7">
        <v>61.062919780023392</v>
      </c>
      <c r="H960" s="7">
        <v>235.98913806040619</v>
      </c>
      <c r="I960" s="7">
        <f t="shared" si="22"/>
        <v>147.95215503495731</v>
      </c>
    </row>
    <row r="961" spans="1:9" x14ac:dyDescent="0.25">
      <c r="A961" s="14"/>
      <c r="B961" s="5">
        <f>DATE(YEAR(siječanj!B961),MONTH(siječanj!B961)+2,DAY(siječanj!B961))</f>
        <v>43900</v>
      </c>
      <c r="C961" s="8">
        <v>9.9791666666666696</v>
      </c>
      <c r="D961">
        <v>1.0121179403468799</v>
      </c>
      <c r="E961" s="6">
        <v>135.60026780486697</v>
      </c>
      <c r="F961" s="7">
        <v>66.267708484247535</v>
      </c>
      <c r="G961" s="7">
        <v>59.336241351215932</v>
      </c>
      <c r="H961" s="7">
        <v>236.90920805472203</v>
      </c>
      <c r="I961" s="7">
        <f t="shared" si="22"/>
        <v>137.2434637611473</v>
      </c>
    </row>
    <row r="962" spans="1:9" ht="15.75" thickBot="1" x14ac:dyDescent="0.3">
      <c r="A962" s="14"/>
      <c r="B962" s="5">
        <f>DATE(YEAR(siječanj!B962),MONTH(siječanj!B962)+2,DAY(siječanj!B962))</f>
        <v>43900</v>
      </c>
      <c r="C962" s="8">
        <v>9.9895833333333304</v>
      </c>
      <c r="D962">
        <v>1.0121179403468799</v>
      </c>
      <c r="E962" s="6">
        <v>125.36027069461504</v>
      </c>
      <c r="F962" s="7">
        <v>64.516612254662363</v>
      </c>
      <c r="G962" s="7">
        <v>58.371626576031723</v>
      </c>
      <c r="H962" s="7">
        <v>238.4339400822324</v>
      </c>
      <c r="I962" s="7">
        <f t="shared" si="22"/>
        <v>126.87937897676109</v>
      </c>
    </row>
    <row r="963" spans="1:9" x14ac:dyDescent="0.25">
      <c r="A963" s="13">
        <f t="shared" ref="A963" si="23">A867+1</f>
        <v>71</v>
      </c>
      <c r="B963" s="5">
        <f>DATE(YEAR(siječanj!B963),MONTH(siječanj!B963)+2,DAY(siječanj!B963))</f>
        <v>43901</v>
      </c>
      <c r="C963" s="8">
        <v>10</v>
      </c>
      <c r="D963">
        <v>1.0084496223113579</v>
      </c>
      <c r="E963" s="6">
        <v>113.03720912855273</v>
      </c>
      <c r="F963" s="7">
        <v>63.235947823132044</v>
      </c>
      <c r="G963" s="7">
        <v>58.806479941817187</v>
      </c>
      <c r="H963" s="7">
        <v>239.54236026941197</v>
      </c>
      <c r="I963" s="7">
        <f t="shared" si="22"/>
        <v>113.99233085281898</v>
      </c>
    </row>
    <row r="964" spans="1:9" x14ac:dyDescent="0.25">
      <c r="A964" s="14"/>
      <c r="B964" s="5">
        <f>DATE(YEAR(siječanj!B964),MONTH(siječanj!B964)+2,DAY(siječanj!B964))</f>
        <v>43901</v>
      </c>
      <c r="C964" s="8">
        <v>10.0104166666667</v>
      </c>
      <c r="D964">
        <v>1.0084496223113579</v>
      </c>
      <c r="E964" s="6">
        <v>103.99311544244649</v>
      </c>
      <c r="F964" s="7">
        <v>61.890497007770584</v>
      </c>
      <c r="G964" s="7">
        <v>58.332732659850777</v>
      </c>
      <c r="H964" s="7">
        <v>240.28704009258777</v>
      </c>
      <c r="I964" s="7">
        <f t="shared" ref="I964:I1027" si="24">D964*E964</f>
        <v>104.87181799091661</v>
      </c>
    </row>
    <row r="965" spans="1:9" x14ac:dyDescent="0.25">
      <c r="A965" s="14"/>
      <c r="B965" s="5">
        <f>DATE(YEAR(siječanj!B965),MONTH(siječanj!B965)+2,DAY(siječanj!B965))</f>
        <v>43901</v>
      </c>
      <c r="C965" s="8">
        <v>10.0208333333333</v>
      </c>
      <c r="D965">
        <v>1.0084496223113579</v>
      </c>
      <c r="E965" s="6">
        <v>96.464605504403977</v>
      </c>
      <c r="F965" s="7">
        <v>60.96351821235325</v>
      </c>
      <c r="G965" s="7">
        <v>58.426255067652853</v>
      </c>
      <c r="H965" s="7">
        <v>240.32283538600331</v>
      </c>
      <c r="I965" s="7">
        <f t="shared" si="24"/>
        <v>97.27969498733033</v>
      </c>
    </row>
    <row r="966" spans="1:9" x14ac:dyDescent="0.25">
      <c r="A966" s="14"/>
      <c r="B966" s="5">
        <f>DATE(YEAR(siječanj!B966),MONTH(siječanj!B966)+2,DAY(siječanj!B966))</f>
        <v>43901</v>
      </c>
      <c r="C966" s="8">
        <v>10.03125</v>
      </c>
      <c r="D966">
        <v>1.0084496223113579</v>
      </c>
      <c r="E966" s="6">
        <v>89.197921256436672</v>
      </c>
      <c r="F966" s="7">
        <v>59.762775559404247</v>
      </c>
      <c r="G966" s="7">
        <v>57.737726225491151</v>
      </c>
      <c r="H966" s="7">
        <v>240.69591564281251</v>
      </c>
      <c r="I966" s="7">
        <f t="shared" si="24"/>
        <v>89.951610002011805</v>
      </c>
    </row>
    <row r="967" spans="1:9" x14ac:dyDescent="0.25">
      <c r="A967" s="14"/>
      <c r="B967" s="5">
        <f>DATE(YEAR(siječanj!B967),MONTH(siječanj!B967)+2,DAY(siječanj!B967))</f>
        <v>43901</v>
      </c>
      <c r="C967" s="8">
        <v>10.0416666666667</v>
      </c>
      <c r="D967">
        <v>1.0084496223113579</v>
      </c>
      <c r="E967" s="6">
        <v>83.025970215059516</v>
      </c>
      <c r="F967" s="7">
        <v>59.158698546370815</v>
      </c>
      <c r="G967" s="7">
        <v>57.854484063861776</v>
      </c>
      <c r="H967" s="7">
        <v>241.32186757655813</v>
      </c>
      <c r="I967" s="7">
        <f t="shared" si="24"/>
        <v>83.727508305410822</v>
      </c>
    </row>
    <row r="968" spans="1:9" x14ac:dyDescent="0.25">
      <c r="A968" s="14"/>
      <c r="B968" s="5">
        <f>DATE(YEAR(siječanj!B968),MONTH(siječanj!B968)+2,DAY(siječanj!B968))</f>
        <v>43901</v>
      </c>
      <c r="C968" s="8">
        <v>10.0520833333333</v>
      </c>
      <c r="D968">
        <v>1.0084496223113579</v>
      </c>
      <c r="E968" s="6">
        <v>77.925840188915004</v>
      </c>
      <c r="F968" s="7">
        <v>58.639918461378414</v>
      </c>
      <c r="G968" s="7">
        <v>57.56505838261041</v>
      </c>
      <c r="H968" s="7">
        <v>241.89841241274527</v>
      </c>
      <c r="I968" s="7">
        <f t="shared" si="24"/>
        <v>78.584284106806578</v>
      </c>
    </row>
    <row r="969" spans="1:9" x14ac:dyDescent="0.25">
      <c r="A969" s="14"/>
      <c r="B969" s="5">
        <f>DATE(YEAR(siječanj!B969),MONTH(siječanj!B969)+2,DAY(siječanj!B969))</f>
        <v>43901</v>
      </c>
      <c r="C969" s="8">
        <v>10.0625</v>
      </c>
      <c r="D969">
        <v>1.0084496223113579</v>
      </c>
      <c r="E969" s="6">
        <v>74.452847059264343</v>
      </c>
      <c r="F969" s="7">
        <v>58.666208994791049</v>
      </c>
      <c r="G969" s="7">
        <v>57.033326647144818</v>
      </c>
      <c r="H969" s="7">
        <v>241.57397403108166</v>
      </c>
      <c r="I969" s="7">
        <f t="shared" si="24"/>
        <v>75.081945496920426</v>
      </c>
    </row>
    <row r="970" spans="1:9" x14ac:dyDescent="0.25">
      <c r="A970" s="14"/>
      <c r="B970" s="5">
        <f>DATE(YEAR(siječanj!B970),MONTH(siječanj!B970)+2,DAY(siječanj!B970))</f>
        <v>43901</v>
      </c>
      <c r="C970" s="8">
        <v>10.0729166666667</v>
      </c>
      <c r="D970">
        <v>1.0084496223113579</v>
      </c>
      <c r="E970" s="6">
        <v>70.975128075267662</v>
      </c>
      <c r="F970" s="7">
        <v>58.021247176023678</v>
      </c>
      <c r="G970" s="7">
        <v>57.022045328993912</v>
      </c>
      <c r="H970" s="7">
        <v>241.55484048549638</v>
      </c>
      <c r="I970" s="7">
        <f t="shared" si="24"/>
        <v>71.574841101003926</v>
      </c>
    </row>
    <row r="971" spans="1:9" x14ac:dyDescent="0.25">
      <c r="A971" s="14"/>
      <c r="B971" s="5">
        <f>DATE(YEAR(siječanj!B971),MONTH(siječanj!B971)+2,DAY(siječanj!B971))</f>
        <v>43901</v>
      </c>
      <c r="C971" s="8">
        <v>10.0833333333333</v>
      </c>
      <c r="D971">
        <v>1.0084496223113579</v>
      </c>
      <c r="E971" s="6">
        <v>68.602259024926127</v>
      </c>
      <c r="F971" s="7">
        <v>57.329532379405236</v>
      </c>
      <c r="G971" s="7">
        <v>56.848312228524186</v>
      </c>
      <c r="H971" s="7">
        <v>241.47669028079042</v>
      </c>
      <c r="I971" s="7">
        <f t="shared" si="24"/>
        <v>69.181922203392702</v>
      </c>
    </row>
    <row r="972" spans="1:9" x14ac:dyDescent="0.25">
      <c r="A972" s="14"/>
      <c r="B972" s="5">
        <f>DATE(YEAR(siječanj!B972),MONTH(siječanj!B972)+2,DAY(siječanj!B972))</f>
        <v>43901</v>
      </c>
      <c r="C972" s="8">
        <v>10.09375</v>
      </c>
      <c r="D972">
        <v>1.0084496223113579</v>
      </c>
      <c r="E972" s="6">
        <v>66.440539692958083</v>
      </c>
      <c r="F972" s="7">
        <v>56.587024224133785</v>
      </c>
      <c r="G972" s="7">
        <v>56.528138247392526</v>
      </c>
      <c r="H972" s="7">
        <v>241.78327678977877</v>
      </c>
      <c r="I972" s="7">
        <f t="shared" si="24"/>
        <v>67.001937159526364</v>
      </c>
    </row>
    <row r="973" spans="1:9" x14ac:dyDescent="0.25">
      <c r="A973" s="14"/>
      <c r="B973" s="5">
        <f>DATE(YEAR(siječanj!B973),MONTH(siječanj!B973)+2,DAY(siječanj!B973))</f>
        <v>43901</v>
      </c>
      <c r="C973" s="8">
        <v>10.1041666666667</v>
      </c>
      <c r="D973">
        <v>1.0084496223113579</v>
      </c>
      <c r="E973" s="6">
        <v>65.401263321320982</v>
      </c>
      <c r="F973" s="7">
        <v>56.325245226322146</v>
      </c>
      <c r="G973" s="7">
        <v>56.299728598568343</v>
      </c>
      <c r="H973" s="7">
        <v>241.47877399435686</v>
      </c>
      <c r="I973" s="7">
        <f t="shared" si="24"/>
        <v>65.953879295071815</v>
      </c>
    </row>
    <row r="974" spans="1:9" x14ac:dyDescent="0.25">
      <c r="A974" s="14"/>
      <c r="B974" s="5">
        <f>DATE(YEAR(siječanj!B974),MONTH(siječanj!B974)+2,DAY(siječanj!B974))</f>
        <v>43901</v>
      </c>
      <c r="C974" s="8">
        <v>10.1145833333333</v>
      </c>
      <c r="D974">
        <v>1.0084496223113579</v>
      </c>
      <c r="E974" s="6">
        <v>63.891966305291035</v>
      </c>
      <c r="F974" s="7">
        <v>55.913002126780995</v>
      </c>
      <c r="G974" s="7">
        <v>57.702080143538247</v>
      </c>
      <c r="H974" s="7">
        <v>241.44532113730017</v>
      </c>
      <c r="I974" s="7">
        <f t="shared" si="24"/>
        <v>64.431829289300751</v>
      </c>
    </row>
    <row r="975" spans="1:9" x14ac:dyDescent="0.25">
      <c r="A975" s="14"/>
      <c r="B975" s="5">
        <f>DATE(YEAR(siječanj!B975),MONTH(siječanj!B975)+2,DAY(siječanj!B975))</f>
        <v>43901</v>
      </c>
      <c r="C975" s="8">
        <v>10.125</v>
      </c>
      <c r="D975">
        <v>1.0084496223113579</v>
      </c>
      <c r="E975" s="6">
        <v>63.451186823270334</v>
      </c>
      <c r="F975" s="7">
        <v>56.838249330426059</v>
      </c>
      <c r="G975" s="7">
        <v>56.799935116964683</v>
      </c>
      <c r="H975" s="7">
        <v>240.84040436166393</v>
      </c>
      <c r="I975" s="7">
        <f t="shared" si="24"/>
        <v>63.987325387134376</v>
      </c>
    </row>
    <row r="976" spans="1:9" x14ac:dyDescent="0.25">
      <c r="A976" s="14"/>
      <c r="B976" s="5">
        <f>DATE(YEAR(siječanj!B976),MONTH(siječanj!B976)+2,DAY(siječanj!B976))</f>
        <v>43901</v>
      </c>
      <c r="C976" s="8">
        <v>10.1354166666667</v>
      </c>
      <c r="D976">
        <v>1.0084496223113579</v>
      </c>
      <c r="E976" s="6">
        <v>62.522716068332457</v>
      </c>
      <c r="F976" s="7">
        <v>57.379608249800746</v>
      </c>
      <c r="G976" s="7">
        <v>56.289844930411981</v>
      </c>
      <c r="H976" s="7">
        <v>241.05962714927404</v>
      </c>
      <c r="I976" s="7">
        <f t="shared" si="24"/>
        <v>63.051009404990133</v>
      </c>
    </row>
    <row r="977" spans="1:9" x14ac:dyDescent="0.25">
      <c r="A977" s="14"/>
      <c r="B977" s="5">
        <f>DATE(YEAR(siječanj!B977),MONTH(siječanj!B977)+2,DAY(siječanj!B977))</f>
        <v>43901</v>
      </c>
      <c r="C977" s="8">
        <v>10.1458333333333</v>
      </c>
      <c r="D977">
        <v>1.0084496223113579</v>
      </c>
      <c r="E977" s="6">
        <v>62.199548572739452</v>
      </c>
      <c r="F977" s="7">
        <v>56.976195466635268</v>
      </c>
      <c r="G977" s="7">
        <v>56.860939135208554</v>
      </c>
      <c r="H977" s="7">
        <v>240.96609288929719</v>
      </c>
      <c r="I977" s="7">
        <f t="shared" si="24"/>
        <v>62.725111266116066</v>
      </c>
    </row>
    <row r="978" spans="1:9" x14ac:dyDescent="0.25">
      <c r="A978" s="14"/>
      <c r="B978" s="5">
        <f>DATE(YEAR(siječanj!B978),MONTH(siječanj!B978)+2,DAY(siječanj!B978))</f>
        <v>43901</v>
      </c>
      <c r="C978" s="8">
        <v>10.15625</v>
      </c>
      <c r="D978">
        <v>1.0084496223113579</v>
      </c>
      <c r="E978" s="6">
        <v>61.668355078752242</v>
      </c>
      <c r="F978" s="7">
        <v>57.389260270605391</v>
      </c>
      <c r="G978" s="7">
        <v>55.204727896384618</v>
      </c>
      <c r="H978" s="7">
        <v>240.87882071598395</v>
      </c>
      <c r="I978" s="7">
        <f t="shared" si="24"/>
        <v>62.189429387730414</v>
      </c>
    </row>
    <row r="979" spans="1:9" x14ac:dyDescent="0.25">
      <c r="A979" s="14"/>
      <c r="B979" s="5">
        <f>DATE(YEAR(siječanj!B979),MONTH(siječanj!B979)+2,DAY(siječanj!B979))</f>
        <v>43901</v>
      </c>
      <c r="C979" s="8">
        <v>10.1666666666667</v>
      </c>
      <c r="D979">
        <v>1.0084496223113579</v>
      </c>
      <c r="E979" s="6">
        <v>61.428145923854444</v>
      </c>
      <c r="F979" s="7">
        <v>57.461610343497334</v>
      </c>
      <c r="G979" s="7">
        <v>55.197887821339613</v>
      </c>
      <c r="H979" s="7">
        <v>240.54265423112355</v>
      </c>
      <c r="I979" s="7">
        <f t="shared" si="24"/>
        <v>61.947190556197995</v>
      </c>
    </row>
    <row r="980" spans="1:9" x14ac:dyDescent="0.25">
      <c r="A980" s="14"/>
      <c r="B980" s="5">
        <f>DATE(YEAR(siječanj!B980),MONTH(siječanj!B980)+2,DAY(siječanj!B980))</f>
        <v>43901</v>
      </c>
      <c r="C980" s="8">
        <v>10.1770833333333</v>
      </c>
      <c r="D980">
        <v>1.0084496223113579</v>
      </c>
      <c r="E980" s="6">
        <v>62.458100250647703</v>
      </c>
      <c r="F980" s="7">
        <v>56.964471147343907</v>
      </c>
      <c r="G980" s="7">
        <v>56.491270723467295</v>
      </c>
      <c r="H980" s="7">
        <v>240.67817621504315</v>
      </c>
      <c r="I980" s="7">
        <f t="shared" si="24"/>
        <v>62.985847608050605</v>
      </c>
    </row>
    <row r="981" spans="1:9" x14ac:dyDescent="0.25">
      <c r="A981" s="14"/>
      <c r="B981" s="5">
        <f>DATE(YEAR(siječanj!B981),MONTH(siječanj!B981)+2,DAY(siječanj!B981))</f>
        <v>43901</v>
      </c>
      <c r="C981" s="8">
        <v>10.1875</v>
      </c>
      <c r="D981">
        <v>1.0084496223113579</v>
      </c>
      <c r="E981" s="6">
        <v>62.398819314474743</v>
      </c>
      <c r="F981" s="7">
        <v>57.665825939824138</v>
      </c>
      <c r="G981" s="7">
        <v>56.947216990460028</v>
      </c>
      <c r="H981" s="7">
        <v>240.65970141749079</v>
      </c>
      <c r="I981" s="7">
        <f t="shared" si="24"/>
        <v>62.926065770356722</v>
      </c>
    </row>
    <row r="982" spans="1:9" x14ac:dyDescent="0.25">
      <c r="A982" s="14"/>
      <c r="B982" s="5">
        <f>DATE(YEAR(siječanj!B982),MONTH(siječanj!B982)+2,DAY(siječanj!B982))</f>
        <v>43901</v>
      </c>
      <c r="C982" s="8">
        <v>10.1979166666667</v>
      </c>
      <c r="D982">
        <v>1.0084496223113579</v>
      </c>
      <c r="E982" s="6">
        <v>64.207650625160056</v>
      </c>
      <c r="F982" s="7">
        <v>57.601159805421595</v>
      </c>
      <c r="G982" s="7">
        <v>56.751237627182938</v>
      </c>
      <c r="H982" s="7">
        <v>241.02871574610876</v>
      </c>
      <c r="I982" s="7">
        <f t="shared" si="24"/>
        <v>64.750181022442277</v>
      </c>
    </row>
    <row r="983" spans="1:9" x14ac:dyDescent="0.25">
      <c r="A983" s="14"/>
      <c r="B983" s="5">
        <f>DATE(YEAR(siječanj!B983),MONTH(siječanj!B983)+2,DAY(siječanj!B983))</f>
        <v>43901</v>
      </c>
      <c r="C983" s="8">
        <v>10.2083333333333</v>
      </c>
      <c r="D983">
        <v>1.0084496223113579</v>
      </c>
      <c r="E983" s="6">
        <v>65.519395927745208</v>
      </c>
      <c r="F983" s="7">
        <v>55.825392401395987</v>
      </c>
      <c r="G983" s="7">
        <v>57.330405363180162</v>
      </c>
      <c r="H983" s="7">
        <v>240.35271587834961</v>
      </c>
      <c r="I983" s="7">
        <f t="shared" si="24"/>
        <v>66.073010077402984</v>
      </c>
    </row>
    <row r="984" spans="1:9" x14ac:dyDescent="0.25">
      <c r="A984" s="14"/>
      <c r="B984" s="5">
        <f>DATE(YEAR(siječanj!B984),MONTH(siječanj!B984)+2,DAY(siječanj!B984))</f>
        <v>43901</v>
      </c>
      <c r="C984" s="8">
        <v>10.21875</v>
      </c>
      <c r="D984">
        <v>1.0084496223113579</v>
      </c>
      <c r="E984" s="6">
        <v>68.585574627489578</v>
      </c>
      <c r="F984" s="7">
        <v>55.63085688407385</v>
      </c>
      <c r="G984" s="7">
        <v>59.991262636058238</v>
      </c>
      <c r="H984" s="7">
        <v>238.91056120055816</v>
      </c>
      <c r="I984" s="7">
        <f t="shared" si="24"/>
        <v>69.165096829099312</v>
      </c>
    </row>
    <row r="985" spans="1:9" x14ac:dyDescent="0.25">
      <c r="A985" s="14"/>
      <c r="B985" s="5">
        <f>DATE(YEAR(siječanj!B985),MONTH(siječanj!B985)+2,DAY(siječanj!B985))</f>
        <v>43901</v>
      </c>
      <c r="C985" s="8">
        <v>10.2291666666667</v>
      </c>
      <c r="D985">
        <v>1.0084496223113579</v>
      </c>
      <c r="E985" s="6">
        <v>71.797942439962725</v>
      </c>
      <c r="F985" s="7">
        <v>56.338516754928541</v>
      </c>
      <c r="G985" s="7">
        <v>61.319126244355388</v>
      </c>
      <c r="H985" s="7">
        <v>238.78518115010047</v>
      </c>
      <c r="I985" s="7">
        <f t="shared" si="24"/>
        <v>72.404607936313027</v>
      </c>
    </row>
    <row r="986" spans="1:9" x14ac:dyDescent="0.25">
      <c r="A986" s="14"/>
      <c r="B986" s="5">
        <f>DATE(YEAR(siječanj!B986),MONTH(siječanj!B986)+2,DAY(siječanj!B986))</f>
        <v>43901</v>
      </c>
      <c r="C986" s="8">
        <v>10.2395833333333</v>
      </c>
      <c r="D986">
        <v>1.0084496223113579</v>
      </c>
      <c r="E986" s="6">
        <v>78.631991470798724</v>
      </c>
      <c r="F986" s="7">
        <v>56.976051167320918</v>
      </c>
      <c r="G986" s="7">
        <v>59.791198450447474</v>
      </c>
      <c r="H986" s="7">
        <v>237.58526663265332</v>
      </c>
      <c r="I986" s="7">
        <f t="shared" si="24"/>
        <v>79.296402100316897</v>
      </c>
    </row>
    <row r="987" spans="1:9" x14ac:dyDescent="0.25">
      <c r="A987" s="14"/>
      <c r="B987" s="5">
        <f>DATE(YEAR(siječanj!B987),MONTH(siječanj!B987)+2,DAY(siječanj!B987))</f>
        <v>43901</v>
      </c>
      <c r="C987" s="8">
        <v>10.25</v>
      </c>
      <c r="D987">
        <v>1.0084496223113579</v>
      </c>
      <c r="E987" s="6">
        <v>83.740496602774485</v>
      </c>
      <c r="F987" s="7">
        <v>59.563013200251014</v>
      </c>
      <c r="G987" s="7">
        <v>59.99889164247552</v>
      </c>
      <c r="H987" s="7">
        <v>234.19714240308861</v>
      </c>
      <c r="I987" s="7">
        <f t="shared" si="24"/>
        <v>84.448072171233477</v>
      </c>
    </row>
    <row r="988" spans="1:9" x14ac:dyDescent="0.25">
      <c r="A988" s="14"/>
      <c r="B988" s="5">
        <f>DATE(YEAR(siječanj!B988),MONTH(siječanj!B988)+2,DAY(siječanj!B988))</f>
        <v>43901</v>
      </c>
      <c r="C988" s="8">
        <v>10.2604166666667</v>
      </c>
      <c r="D988">
        <v>1.0084496223113579</v>
      </c>
      <c r="E988" s="6">
        <v>90.252174784842396</v>
      </c>
      <c r="F988" s="7">
        <v>67.597611048487238</v>
      </c>
      <c r="G988" s="7">
        <v>61.131977305829018</v>
      </c>
      <c r="H988" s="7">
        <v>220.93195316543398</v>
      </c>
      <c r="I988" s="7">
        <f t="shared" si="24"/>
        <v>91.014771574552981</v>
      </c>
    </row>
    <row r="989" spans="1:9" x14ac:dyDescent="0.25">
      <c r="A989" s="14"/>
      <c r="B989" s="5">
        <f>DATE(YEAR(siječanj!B989),MONTH(siječanj!B989)+2,DAY(siječanj!B989))</f>
        <v>43901</v>
      </c>
      <c r="C989" s="8">
        <v>10.2708333333333</v>
      </c>
      <c r="D989">
        <v>1.0084496223113579</v>
      </c>
      <c r="E989" s="6">
        <v>95.821381463272814</v>
      </c>
      <c r="F989" s="7">
        <v>76.75024800097556</v>
      </c>
      <c r="G989" s="7">
        <v>62.235367912707879</v>
      </c>
      <c r="H989" s="7">
        <v>211.74690296595247</v>
      </c>
      <c r="I989" s="7">
        <f t="shared" si="24"/>
        <v>96.631035945990021</v>
      </c>
    </row>
    <row r="990" spans="1:9" x14ac:dyDescent="0.25">
      <c r="A990" s="14"/>
      <c r="B990" s="5">
        <f>DATE(YEAR(siječanj!B990),MONTH(siječanj!B990)+2,DAY(siječanj!B990))</f>
        <v>43901</v>
      </c>
      <c r="C990" s="8">
        <v>10.28125</v>
      </c>
      <c r="D990">
        <v>1.0084496223113579</v>
      </c>
      <c r="E990" s="6">
        <v>102.13891651942049</v>
      </c>
      <c r="F990" s="7">
        <v>78.113784330402879</v>
      </c>
      <c r="G990" s="7">
        <v>66.752636770765093</v>
      </c>
      <c r="H990" s="7">
        <v>191.80880014753873</v>
      </c>
      <c r="I990" s="7">
        <f t="shared" si="24"/>
        <v>103.00195178730091</v>
      </c>
    </row>
    <row r="991" spans="1:9" x14ac:dyDescent="0.25">
      <c r="A991" s="14"/>
      <c r="B991" s="5">
        <f>DATE(YEAR(siječanj!B991),MONTH(siječanj!B991)+2,DAY(siječanj!B991))</f>
        <v>43901</v>
      </c>
      <c r="C991" s="8">
        <v>10.2916666666667</v>
      </c>
      <c r="D991">
        <v>1.0084496223113579</v>
      </c>
      <c r="E991" s="6">
        <v>107.68798699160706</v>
      </c>
      <c r="F991" s="7">
        <v>85.897606003547054</v>
      </c>
      <c r="G991" s="7">
        <v>79.001188788836032</v>
      </c>
      <c r="H991" s="7">
        <v>151.73628262145536</v>
      </c>
      <c r="I991" s="7">
        <f t="shared" si="24"/>
        <v>108.59790980915656</v>
      </c>
    </row>
    <row r="992" spans="1:9" x14ac:dyDescent="0.25">
      <c r="A992" s="14"/>
      <c r="B992" s="5">
        <f>DATE(YEAR(siječanj!B992),MONTH(siječanj!B992)+2,DAY(siječanj!B992))</f>
        <v>43901</v>
      </c>
      <c r="C992" s="8">
        <v>10.3020833333333</v>
      </c>
      <c r="D992">
        <v>1.0084496223113579</v>
      </c>
      <c r="E992" s="6">
        <v>109.35687171801275</v>
      </c>
      <c r="F992" s="7">
        <v>108.7183822362386</v>
      </c>
      <c r="G992" s="7">
        <v>96.340346517316519</v>
      </c>
      <c r="H992" s="7">
        <v>117.53565897964826</v>
      </c>
      <c r="I992" s="7">
        <f t="shared" si="24"/>
        <v>110.28089598118159</v>
      </c>
    </row>
    <row r="993" spans="1:9" x14ac:dyDescent="0.25">
      <c r="A993" s="14"/>
      <c r="B993" s="5">
        <f>DATE(YEAR(siječanj!B993),MONTH(siječanj!B993)+2,DAY(siječanj!B993))</f>
        <v>43901</v>
      </c>
      <c r="C993" s="8">
        <v>10.3125</v>
      </c>
      <c r="D993">
        <v>1.0084496223113579</v>
      </c>
      <c r="E993" s="6">
        <v>112.73625737228413</v>
      </c>
      <c r="F993" s="7">
        <v>123.77035594942174</v>
      </c>
      <c r="G993" s="7">
        <v>105.00153147213383</v>
      </c>
      <c r="H993" s="7">
        <v>61.155508504352447</v>
      </c>
      <c r="I993" s="7">
        <f t="shared" si="24"/>
        <v>113.68883616787598</v>
      </c>
    </row>
    <row r="994" spans="1:9" x14ac:dyDescent="0.25">
      <c r="A994" s="14"/>
      <c r="B994" s="5">
        <f>DATE(YEAR(siječanj!B994),MONTH(siječanj!B994)+2,DAY(siječanj!B994))</f>
        <v>43901</v>
      </c>
      <c r="C994" s="8">
        <v>10.3229166666667</v>
      </c>
      <c r="D994">
        <v>1.0084496223113579</v>
      </c>
      <c r="E994" s="6">
        <v>113.18923507905411</v>
      </c>
      <c r="F994" s="7">
        <v>134.72174798837528</v>
      </c>
      <c r="G994" s="7">
        <v>118.38401815584723</v>
      </c>
      <c r="H994" s="7">
        <v>18.537329856178278</v>
      </c>
      <c r="I994" s="7">
        <f t="shared" si="24"/>
        <v>114.14564136518362</v>
      </c>
    </row>
    <row r="995" spans="1:9" x14ac:dyDescent="0.25">
      <c r="A995" s="14"/>
      <c r="B995" s="5">
        <f>DATE(YEAR(siječanj!B995),MONTH(siječanj!B995)+2,DAY(siječanj!B995))</f>
        <v>43901</v>
      </c>
      <c r="C995" s="8">
        <v>10.3333333333333</v>
      </c>
      <c r="D995">
        <v>1.0084496223113579</v>
      </c>
      <c r="E995" s="6">
        <v>111.91765413574981</v>
      </c>
      <c r="F995" s="7">
        <v>145.65990457355105</v>
      </c>
      <c r="G995" s="7">
        <v>124.32515195649833</v>
      </c>
      <c r="H995" s="7">
        <v>4.5123424284829863</v>
      </c>
      <c r="I995" s="7">
        <f t="shared" si="24"/>
        <v>112.86331604317009</v>
      </c>
    </row>
    <row r="996" spans="1:9" x14ac:dyDescent="0.25">
      <c r="A996" s="14"/>
      <c r="B996" s="5">
        <f>DATE(YEAR(siječanj!B996),MONTH(siječanj!B996)+2,DAY(siječanj!B996))</f>
        <v>43901</v>
      </c>
      <c r="C996" s="8">
        <v>10.34375</v>
      </c>
      <c r="D996">
        <v>1.0084496223113579</v>
      </c>
      <c r="E996" s="6">
        <v>110.67419551297603</v>
      </c>
      <c r="F996" s="7">
        <v>163.99036672551122</v>
      </c>
      <c r="G996" s="7">
        <v>137.98583106004551</v>
      </c>
      <c r="H996" s="7">
        <v>2.7917990408113154</v>
      </c>
      <c r="I996" s="7">
        <f t="shared" si="24"/>
        <v>111.60935066467405</v>
      </c>
    </row>
    <row r="997" spans="1:9" x14ac:dyDescent="0.25">
      <c r="A997" s="14"/>
      <c r="B997" s="5">
        <f>DATE(YEAR(siječanj!B997),MONTH(siječanj!B997)+2,DAY(siječanj!B997))</f>
        <v>43901</v>
      </c>
      <c r="C997" s="8">
        <v>10.3541666666667</v>
      </c>
      <c r="D997">
        <v>1.0084496223113579</v>
      </c>
      <c r="E997" s="6">
        <v>111.69295749214538</v>
      </c>
      <c r="F997" s="7">
        <v>174.39051935037108</v>
      </c>
      <c r="G997" s="7">
        <v>151.24280557046538</v>
      </c>
      <c r="H997" s="7">
        <v>2.4882893428771697</v>
      </c>
      <c r="I997" s="7">
        <f t="shared" si="24"/>
        <v>112.63672079779256</v>
      </c>
    </row>
    <row r="998" spans="1:9" x14ac:dyDescent="0.25">
      <c r="A998" s="14"/>
      <c r="B998" s="5">
        <f>DATE(YEAR(siječanj!B998),MONTH(siječanj!B998)+2,DAY(siječanj!B998))</f>
        <v>43901</v>
      </c>
      <c r="C998" s="8">
        <v>10.3645833333333</v>
      </c>
      <c r="D998">
        <v>1.0084496223113579</v>
      </c>
      <c r="E998" s="6">
        <v>111.85622981687411</v>
      </c>
      <c r="F998" s="7">
        <v>195.69479797210457</v>
      </c>
      <c r="G998" s="7">
        <v>164.78248582892493</v>
      </c>
      <c r="H998" s="7">
        <v>2.2254598236965188</v>
      </c>
      <c r="I998" s="7">
        <f t="shared" si="24"/>
        <v>112.80137271199915</v>
      </c>
    </row>
    <row r="999" spans="1:9" x14ac:dyDescent="0.25">
      <c r="A999" s="14"/>
      <c r="B999" s="5">
        <f>DATE(YEAR(siječanj!B999),MONTH(siječanj!B999)+2,DAY(siječanj!B999))</f>
        <v>43901</v>
      </c>
      <c r="C999" s="8">
        <v>10.375</v>
      </c>
      <c r="D999">
        <v>1.0084496223113579</v>
      </c>
      <c r="E999" s="6">
        <v>113.3380783714634</v>
      </c>
      <c r="F999" s="7">
        <v>226.31653542983423</v>
      </c>
      <c r="G999" s="7">
        <v>170.19230038107159</v>
      </c>
      <c r="H999" s="7">
        <v>1.9913027604392348</v>
      </c>
      <c r="I999" s="7">
        <f t="shared" si="24"/>
        <v>114.29574232719735</v>
      </c>
    </row>
    <row r="1000" spans="1:9" x14ac:dyDescent="0.25">
      <c r="A1000" s="14"/>
      <c r="B1000" s="5">
        <f>DATE(YEAR(siječanj!B1000),MONTH(siječanj!B1000)+2,DAY(siječanj!B1000))</f>
        <v>43901</v>
      </c>
      <c r="C1000" s="8">
        <v>10.3854166666667</v>
      </c>
      <c r="D1000">
        <v>1.0084496223113579</v>
      </c>
      <c r="E1000" s="6">
        <v>113.51724630521876</v>
      </c>
      <c r="F1000" s="7">
        <v>224.28424392802808</v>
      </c>
      <c r="G1000" s="7">
        <v>192.25318834432039</v>
      </c>
      <c r="H1000" s="7">
        <v>1.7903965514430511</v>
      </c>
      <c r="I1000" s="7">
        <f t="shared" si="24"/>
        <v>114.47642416232326</v>
      </c>
    </row>
    <row r="1001" spans="1:9" x14ac:dyDescent="0.25">
      <c r="A1001" s="14"/>
      <c r="B1001" s="5">
        <f>DATE(YEAR(siječanj!B1001),MONTH(siječanj!B1001)+2,DAY(siječanj!B1001))</f>
        <v>43901</v>
      </c>
      <c r="C1001" s="8">
        <v>10.3958333333333</v>
      </c>
      <c r="D1001">
        <v>1.0084496223113579</v>
      </c>
      <c r="E1001" s="6">
        <v>113.48591087523788</v>
      </c>
      <c r="F1001" s="7">
        <v>222.23265640124126</v>
      </c>
      <c r="G1001" s="7">
        <v>198.93997041943231</v>
      </c>
      <c r="H1001" s="7">
        <v>2.0111119705477409</v>
      </c>
      <c r="I1001" s="7">
        <f t="shared" si="24"/>
        <v>114.44482395979406</v>
      </c>
    </row>
    <row r="1002" spans="1:9" x14ac:dyDescent="0.25">
      <c r="A1002" s="14"/>
      <c r="B1002" s="5">
        <f>DATE(YEAR(siječanj!B1002),MONTH(siječanj!B1002)+2,DAY(siječanj!B1002))</f>
        <v>43901</v>
      </c>
      <c r="C1002" s="8">
        <v>10.40625</v>
      </c>
      <c r="D1002">
        <v>1.0084496223113579</v>
      </c>
      <c r="E1002" s="6">
        <v>114.08005420292089</v>
      </c>
      <c r="F1002" s="7">
        <v>223.39960896474543</v>
      </c>
      <c r="G1002" s="7">
        <v>202.74406534058136</v>
      </c>
      <c r="H1002" s="7">
        <v>2.0276951064526099</v>
      </c>
      <c r="I1002" s="7">
        <f t="shared" si="24"/>
        <v>115.04398757419482</v>
      </c>
    </row>
    <row r="1003" spans="1:9" x14ac:dyDescent="0.25">
      <c r="A1003" s="14"/>
      <c r="B1003" s="5">
        <f>DATE(YEAR(siječanj!B1003),MONTH(siječanj!B1003)+2,DAY(siječanj!B1003))</f>
        <v>43901</v>
      </c>
      <c r="C1003" s="8">
        <v>10.4166666666667</v>
      </c>
      <c r="D1003">
        <v>1.0084496223113579</v>
      </c>
      <c r="E1003" s="6">
        <v>114.59120088013537</v>
      </c>
      <c r="F1003" s="7">
        <v>233.46830606453153</v>
      </c>
      <c r="G1003" s="7">
        <v>204.0779800925512</v>
      </c>
      <c r="H1003" s="7">
        <v>2.1419809245548787</v>
      </c>
      <c r="I1003" s="7">
        <f t="shared" si="24"/>
        <v>115.55945324777747</v>
      </c>
    </row>
    <row r="1004" spans="1:9" x14ac:dyDescent="0.25">
      <c r="A1004" s="14"/>
      <c r="B1004" s="5">
        <f>DATE(YEAR(siječanj!B1004),MONTH(siječanj!B1004)+2,DAY(siječanj!B1004))</f>
        <v>43901</v>
      </c>
      <c r="C1004" s="8">
        <v>10.4270833333333</v>
      </c>
      <c r="D1004">
        <v>1.0084496223113579</v>
      </c>
      <c r="E1004" s="6">
        <v>116.4936504715207</v>
      </c>
      <c r="F1004" s="7">
        <v>233.07224452976959</v>
      </c>
      <c r="G1004" s="7">
        <v>201.08144253258467</v>
      </c>
      <c r="H1004" s="7">
        <v>2.0547575105371494</v>
      </c>
      <c r="I1004" s="7">
        <f t="shared" si="24"/>
        <v>117.47797781967638</v>
      </c>
    </row>
    <row r="1005" spans="1:9" x14ac:dyDescent="0.25">
      <c r="A1005" s="14"/>
      <c r="B1005" s="5">
        <f>DATE(YEAR(siječanj!B1005),MONTH(siječanj!B1005)+2,DAY(siječanj!B1005))</f>
        <v>43901</v>
      </c>
      <c r="C1005" s="8">
        <v>10.4375</v>
      </c>
      <c r="D1005">
        <v>1.0084496223113579</v>
      </c>
      <c r="E1005" s="6">
        <v>118.14055815795892</v>
      </c>
      <c r="F1005" s="7">
        <v>224.85903218856171</v>
      </c>
      <c r="G1005" s="7">
        <v>200.64275263758776</v>
      </c>
      <c r="H1005" s="7">
        <v>2.0336049320835148</v>
      </c>
      <c r="I1005" s="7">
        <f t="shared" si="24"/>
        <v>119.13880125404668</v>
      </c>
    </row>
    <row r="1006" spans="1:9" x14ac:dyDescent="0.25">
      <c r="A1006" s="14"/>
      <c r="B1006" s="5">
        <f>DATE(YEAR(siječanj!B1006),MONTH(siječanj!B1006)+2,DAY(siječanj!B1006))</f>
        <v>43901</v>
      </c>
      <c r="C1006" s="8">
        <v>10.4479166666667</v>
      </c>
      <c r="D1006">
        <v>1.0084496223113579</v>
      </c>
      <c r="E1006" s="6">
        <v>119.06317930519972</v>
      </c>
      <c r="F1006" s="7">
        <v>223.63054398411364</v>
      </c>
      <c r="G1006" s="7">
        <v>206.37744272127759</v>
      </c>
      <c r="H1006" s="7">
        <v>2.1073120703739203</v>
      </c>
      <c r="I1006" s="7">
        <f t="shared" si="24"/>
        <v>120.06921820151815</v>
      </c>
    </row>
    <row r="1007" spans="1:9" x14ac:dyDescent="0.25">
      <c r="A1007" s="14"/>
      <c r="B1007" s="5">
        <f>DATE(YEAR(siječanj!B1007),MONTH(siječanj!B1007)+2,DAY(siječanj!B1007))</f>
        <v>43901</v>
      </c>
      <c r="C1007" s="8">
        <v>10.4583333333333</v>
      </c>
      <c r="D1007">
        <v>1.0084496223113579</v>
      </c>
      <c r="E1007" s="6">
        <v>119.20430858094319</v>
      </c>
      <c r="F1007" s="7">
        <v>220.85107864920525</v>
      </c>
      <c r="G1007" s="7">
        <v>207.71844984614251</v>
      </c>
      <c r="H1007" s="7">
        <v>2.1943941819434953</v>
      </c>
      <c r="I1007" s="7">
        <f t="shared" si="24"/>
        <v>120.21153996633872</v>
      </c>
    </row>
    <row r="1008" spans="1:9" x14ac:dyDescent="0.25">
      <c r="A1008" s="14"/>
      <c r="B1008" s="5">
        <f>DATE(YEAR(siječanj!B1008),MONTH(siječanj!B1008)+2,DAY(siječanj!B1008))</f>
        <v>43901</v>
      </c>
      <c r="C1008" s="8">
        <v>10.46875</v>
      </c>
      <c r="D1008">
        <v>1.0084496223113579</v>
      </c>
      <c r="E1008" s="6">
        <v>118.4753629839276</v>
      </c>
      <c r="F1008" s="7">
        <v>218.94829578203283</v>
      </c>
      <c r="G1008" s="7">
        <v>202.8240918157712</v>
      </c>
      <c r="H1008" s="7">
        <v>2.1760835738555562</v>
      </c>
      <c r="I1008" s="7">
        <f t="shared" si="24"/>
        <v>119.47643505434282</v>
      </c>
    </row>
    <row r="1009" spans="1:9" x14ac:dyDescent="0.25">
      <c r="A1009" s="14"/>
      <c r="B1009" s="5">
        <f>DATE(YEAR(siječanj!B1009),MONTH(siječanj!B1009)+2,DAY(siječanj!B1009))</f>
        <v>43901</v>
      </c>
      <c r="C1009" s="8">
        <v>10.4791666666667</v>
      </c>
      <c r="D1009">
        <v>1.0084496223113579</v>
      </c>
      <c r="E1009" s="6">
        <v>119.21159136708357</v>
      </c>
      <c r="F1009" s="7">
        <v>217.97001457204794</v>
      </c>
      <c r="G1009" s="7">
        <v>198.09707534033578</v>
      </c>
      <c r="H1009" s="7">
        <v>2.2344962147647531</v>
      </c>
      <c r="I1009" s="7">
        <f t="shared" si="24"/>
        <v>120.21888428927136</v>
      </c>
    </row>
    <row r="1010" spans="1:9" x14ac:dyDescent="0.25">
      <c r="A1010" s="14"/>
      <c r="B1010" s="5">
        <f>DATE(YEAR(siječanj!B1010),MONTH(siječanj!B1010)+2,DAY(siječanj!B1010))</f>
        <v>43901</v>
      </c>
      <c r="C1010" s="8">
        <v>10.4895833333333</v>
      </c>
      <c r="D1010">
        <v>1.0084496223113579</v>
      </c>
      <c r="E1010" s="6">
        <v>119.84948642051422</v>
      </c>
      <c r="F1010" s="7">
        <v>213.72416357140563</v>
      </c>
      <c r="G1010" s="7">
        <v>193.75199375782591</v>
      </c>
      <c r="H1010" s="7">
        <v>1.9620601192849352</v>
      </c>
      <c r="I1010" s="7">
        <f t="shared" si="24"/>
        <v>120.86216931497779</v>
      </c>
    </row>
    <row r="1011" spans="1:9" x14ac:dyDescent="0.25">
      <c r="A1011" s="14"/>
      <c r="B1011" s="5">
        <f>DATE(YEAR(siječanj!B1011),MONTH(siječanj!B1011)+2,DAY(siječanj!B1011))</f>
        <v>43901</v>
      </c>
      <c r="C1011" s="8">
        <v>10.5</v>
      </c>
      <c r="D1011">
        <v>1.0084496223113579</v>
      </c>
      <c r="E1011" s="6">
        <v>120.50352462304537</v>
      </c>
      <c r="F1011" s="7">
        <v>217.13846572319082</v>
      </c>
      <c r="G1011" s="7">
        <v>194.2820234839858</v>
      </c>
      <c r="H1011" s="7">
        <v>1.845851791817638</v>
      </c>
      <c r="I1011" s="7">
        <f t="shared" si="24"/>
        <v>121.52173389329752</v>
      </c>
    </row>
    <row r="1012" spans="1:9" x14ac:dyDescent="0.25">
      <c r="A1012" s="14"/>
      <c r="B1012" s="5">
        <f>DATE(YEAR(siječanj!B1012),MONTH(siječanj!B1012)+2,DAY(siječanj!B1012))</f>
        <v>43901</v>
      </c>
      <c r="C1012" s="8">
        <v>10.5104166666667</v>
      </c>
      <c r="D1012">
        <v>1.0084496223113579</v>
      </c>
      <c r="E1012" s="6">
        <v>120.89898659012128</v>
      </c>
      <c r="F1012" s="7">
        <v>209.52989957564523</v>
      </c>
      <c r="G1012" s="7">
        <v>191.10862913588261</v>
      </c>
      <c r="H1012" s="7">
        <v>1.8490579642680123</v>
      </c>
      <c r="I1012" s="7">
        <f t="shared" si="24"/>
        <v>121.92053736463373</v>
      </c>
    </row>
    <row r="1013" spans="1:9" x14ac:dyDescent="0.25">
      <c r="A1013" s="14"/>
      <c r="B1013" s="5">
        <f>DATE(YEAR(siječanj!B1013),MONTH(siječanj!B1013)+2,DAY(siječanj!B1013))</f>
        <v>43901</v>
      </c>
      <c r="C1013" s="8">
        <v>10.5208333333333</v>
      </c>
      <c r="D1013">
        <v>1.0084496223113579</v>
      </c>
      <c r="E1013" s="6">
        <v>120.11024336614369</v>
      </c>
      <c r="F1013" s="7">
        <v>202.81994538330335</v>
      </c>
      <c r="G1013" s="7">
        <v>186.90332456701194</v>
      </c>
      <c r="H1013" s="7">
        <v>2.0418154003914104</v>
      </c>
      <c r="I1013" s="7">
        <f t="shared" si="24"/>
        <v>121.12512955831289</v>
      </c>
    </row>
    <row r="1014" spans="1:9" x14ac:dyDescent="0.25">
      <c r="A1014" s="14"/>
      <c r="B1014" s="5">
        <f>DATE(YEAR(siječanj!B1014),MONTH(siječanj!B1014)+2,DAY(siječanj!B1014))</f>
        <v>43901</v>
      </c>
      <c r="C1014" s="8">
        <v>10.53125</v>
      </c>
      <c r="D1014">
        <v>1.0084496223113579</v>
      </c>
      <c r="E1014" s="6">
        <v>118.28128665453522</v>
      </c>
      <c r="F1014" s="7">
        <v>188.09554313864919</v>
      </c>
      <c r="G1014" s="7">
        <v>182.95389407006769</v>
      </c>
      <c r="H1014" s="7">
        <v>1.872649502583803</v>
      </c>
      <c r="I1014" s="7">
        <f t="shared" si="24"/>
        <v>119.2807188532675</v>
      </c>
    </row>
    <row r="1015" spans="1:9" x14ac:dyDescent="0.25">
      <c r="A1015" s="14"/>
      <c r="B1015" s="5">
        <f>DATE(YEAR(siječanj!B1015),MONTH(siječanj!B1015)+2,DAY(siječanj!B1015))</f>
        <v>43901</v>
      </c>
      <c r="C1015" s="8">
        <v>10.5416666666667</v>
      </c>
      <c r="D1015">
        <v>1.0084496223113579</v>
      </c>
      <c r="E1015" s="6">
        <v>115.81334748131464</v>
      </c>
      <c r="F1015" s="7">
        <v>183.9859988736724</v>
      </c>
      <c r="G1015" s="7">
        <v>177.70336356056734</v>
      </c>
      <c r="H1015" s="7">
        <v>1.8303473309395235</v>
      </c>
      <c r="I1015" s="7">
        <f t="shared" si="24"/>
        <v>116.7919265261458</v>
      </c>
    </row>
    <row r="1016" spans="1:9" x14ac:dyDescent="0.25">
      <c r="A1016" s="14"/>
      <c r="B1016" s="5">
        <f>DATE(YEAR(siječanj!B1016),MONTH(siječanj!B1016)+2,DAY(siječanj!B1016))</f>
        <v>43901</v>
      </c>
      <c r="C1016" s="8">
        <v>10.5520833333333</v>
      </c>
      <c r="D1016">
        <v>1.0084496223113579</v>
      </c>
      <c r="E1016" s="6">
        <v>113.34905755957928</v>
      </c>
      <c r="F1016" s="7">
        <v>191.8705975846365</v>
      </c>
      <c r="G1016" s="7">
        <v>177.01167098346093</v>
      </c>
      <c r="H1016" s="7">
        <v>1.9343807608492998</v>
      </c>
      <c r="I1016" s="7">
        <f t="shared" si="24"/>
        <v>114.30681428530609</v>
      </c>
    </row>
    <row r="1017" spans="1:9" x14ac:dyDescent="0.25">
      <c r="A1017" s="14"/>
      <c r="B1017" s="5">
        <f>DATE(YEAR(siječanj!B1017),MONTH(siječanj!B1017)+2,DAY(siječanj!B1017))</f>
        <v>43901</v>
      </c>
      <c r="C1017" s="8">
        <v>10.5625</v>
      </c>
      <c r="D1017">
        <v>1.0084496223113579</v>
      </c>
      <c r="E1017" s="6">
        <v>114.62289779720821</v>
      </c>
      <c r="F1017" s="7">
        <v>179.48876644248057</v>
      </c>
      <c r="G1017" s="7">
        <v>173.63967017065821</v>
      </c>
      <c r="H1017" s="7">
        <v>1.9159129289105974</v>
      </c>
      <c r="I1017" s="7">
        <f t="shared" si="24"/>
        <v>115.591417991828</v>
      </c>
    </row>
    <row r="1018" spans="1:9" x14ac:dyDescent="0.25">
      <c r="A1018" s="14"/>
      <c r="B1018" s="5">
        <f>DATE(YEAR(siječanj!B1018),MONTH(siječanj!B1018)+2,DAY(siječanj!B1018))</f>
        <v>43901</v>
      </c>
      <c r="C1018" s="8">
        <v>10.5729166666667</v>
      </c>
      <c r="D1018">
        <v>1.0084496223113579</v>
      </c>
      <c r="E1018" s="6">
        <v>115.43845295100802</v>
      </c>
      <c r="F1018" s="7">
        <v>173.36126841590456</v>
      </c>
      <c r="G1018" s="7">
        <v>174.73608454174763</v>
      </c>
      <c r="H1018" s="7">
        <v>1.9630134132661452</v>
      </c>
      <c r="I1018" s="7">
        <f t="shared" si="24"/>
        <v>116.4138642786515</v>
      </c>
    </row>
    <row r="1019" spans="1:9" x14ac:dyDescent="0.25">
      <c r="A1019" s="14"/>
      <c r="B1019" s="5">
        <f>DATE(YEAR(siječanj!B1019),MONTH(siječanj!B1019)+2,DAY(siječanj!B1019))</f>
        <v>43901</v>
      </c>
      <c r="C1019" s="8">
        <v>10.5833333333333</v>
      </c>
      <c r="D1019">
        <v>1.0084496223113579</v>
      </c>
      <c r="E1019" s="6">
        <v>115.71921545673123</v>
      </c>
      <c r="F1019" s="7">
        <v>173.66420478482169</v>
      </c>
      <c r="G1019" s="7">
        <v>174.98521865682349</v>
      </c>
      <c r="H1019" s="7">
        <v>2.0732860428232986</v>
      </c>
      <c r="I1019" s="7">
        <f t="shared" si="24"/>
        <v>116.69699912150726</v>
      </c>
    </row>
    <row r="1020" spans="1:9" x14ac:dyDescent="0.25">
      <c r="A1020" s="14"/>
      <c r="B1020" s="5">
        <f>DATE(YEAR(siječanj!B1020),MONTH(siječanj!B1020)+2,DAY(siječanj!B1020))</f>
        <v>43901</v>
      </c>
      <c r="C1020" s="8">
        <v>10.59375</v>
      </c>
      <c r="D1020">
        <v>1.0084496223113579</v>
      </c>
      <c r="E1020" s="6">
        <v>117.13658080438964</v>
      </c>
      <c r="F1020" s="7">
        <v>174.34054368783274</v>
      </c>
      <c r="G1020" s="7">
        <v>172.30189886583804</v>
      </c>
      <c r="H1020" s="7">
        <v>2.0209424415710955</v>
      </c>
      <c r="I1020" s="7">
        <f t="shared" si="24"/>
        <v>118.12634067103059</v>
      </c>
    </row>
    <row r="1021" spans="1:9" x14ac:dyDescent="0.25">
      <c r="A1021" s="14"/>
      <c r="B1021" s="5">
        <f>DATE(YEAR(siječanj!B1021),MONTH(siječanj!B1021)+2,DAY(siječanj!B1021))</f>
        <v>43901</v>
      </c>
      <c r="C1021" s="8">
        <v>10.6041666666667</v>
      </c>
      <c r="D1021">
        <v>1.0084496223113579</v>
      </c>
      <c r="E1021" s="6">
        <v>117.4167637520035</v>
      </c>
      <c r="F1021" s="7">
        <v>175.26455633067721</v>
      </c>
      <c r="G1021" s="7">
        <v>172.74276332801844</v>
      </c>
      <c r="H1021" s="7">
        <v>2.0261467500488912</v>
      </c>
      <c r="I1021" s="7">
        <f t="shared" si="24"/>
        <v>118.40889105872988</v>
      </c>
    </row>
    <row r="1022" spans="1:9" x14ac:dyDescent="0.25">
      <c r="A1022" s="14"/>
      <c r="B1022" s="5">
        <f>DATE(YEAR(siječanj!B1022),MONTH(siječanj!B1022)+2,DAY(siječanj!B1022))</f>
        <v>43901</v>
      </c>
      <c r="C1022" s="8">
        <v>10.6145833333333</v>
      </c>
      <c r="D1022">
        <v>1.0084496223113579</v>
      </c>
      <c r="E1022" s="6">
        <v>119.51422973568063</v>
      </c>
      <c r="F1022" s="7">
        <v>175.62367323264996</v>
      </c>
      <c r="G1022" s="7">
        <v>170.60242054809947</v>
      </c>
      <c r="H1022" s="7">
        <v>2.0316565504392461</v>
      </c>
      <c r="I1022" s="7">
        <f t="shared" si="24"/>
        <v>120.52407983777999</v>
      </c>
    </row>
    <row r="1023" spans="1:9" x14ac:dyDescent="0.25">
      <c r="A1023" s="14"/>
      <c r="B1023" s="5">
        <f>DATE(YEAR(siječanj!B1023),MONTH(siječanj!B1023)+2,DAY(siječanj!B1023))</f>
        <v>43901</v>
      </c>
      <c r="C1023" s="8">
        <v>10.625</v>
      </c>
      <c r="D1023">
        <v>1.0084496223113579</v>
      </c>
      <c r="E1023" s="6">
        <v>121.26472704920556</v>
      </c>
      <c r="F1023" s="7">
        <v>172.05525540481915</v>
      </c>
      <c r="G1023" s="7">
        <v>167.2213169890571</v>
      </c>
      <c r="H1023" s="7">
        <v>2.094254530059267</v>
      </c>
      <c r="I1023" s="7">
        <f t="shared" si="24"/>
        <v>122.28936819246125</v>
      </c>
    </row>
    <row r="1024" spans="1:9" x14ac:dyDescent="0.25">
      <c r="A1024" s="14"/>
      <c r="B1024" s="5">
        <f>DATE(YEAR(siječanj!B1024),MONTH(siječanj!B1024)+2,DAY(siječanj!B1024))</f>
        <v>43901</v>
      </c>
      <c r="C1024" s="8">
        <v>10.6354166666667</v>
      </c>
      <c r="D1024">
        <v>1.0084496223113579</v>
      </c>
      <c r="E1024" s="6">
        <v>123.27232812766724</v>
      </c>
      <c r="F1024" s="7">
        <v>169.50923429402303</v>
      </c>
      <c r="G1024" s="7">
        <v>160.41330379464642</v>
      </c>
      <c r="H1024" s="7">
        <v>2.0173999294906073</v>
      </c>
      <c r="I1024" s="7">
        <f t="shared" si="24"/>
        <v>124.31393274178781</v>
      </c>
    </row>
    <row r="1025" spans="1:9" x14ac:dyDescent="0.25">
      <c r="A1025" s="14"/>
      <c r="B1025" s="5">
        <f>DATE(YEAR(siječanj!B1025),MONTH(siječanj!B1025)+2,DAY(siječanj!B1025))</f>
        <v>43901</v>
      </c>
      <c r="C1025" s="8">
        <v>10.6458333333333</v>
      </c>
      <c r="D1025">
        <v>1.0084496223113579</v>
      </c>
      <c r="E1025" s="6">
        <v>125.09142154609582</v>
      </c>
      <c r="F1025" s="7">
        <v>168.17255367032297</v>
      </c>
      <c r="G1025" s="7">
        <v>158.0104551136005</v>
      </c>
      <c r="H1025" s="7">
        <v>1.9165816278201728</v>
      </c>
      <c r="I1025" s="7">
        <f t="shared" si="24"/>
        <v>126.14839681255118</v>
      </c>
    </row>
    <row r="1026" spans="1:9" x14ac:dyDescent="0.25">
      <c r="A1026" s="14"/>
      <c r="B1026" s="5">
        <f>DATE(YEAR(siječanj!B1026),MONTH(siječanj!B1026)+2,DAY(siječanj!B1026))</f>
        <v>43901</v>
      </c>
      <c r="C1026" s="8">
        <v>10.65625</v>
      </c>
      <c r="D1026">
        <v>1.0084496223113579</v>
      </c>
      <c r="E1026" s="6">
        <v>128.74011999537387</v>
      </c>
      <c r="F1026" s="7">
        <v>167.01562990916645</v>
      </c>
      <c r="G1026" s="7">
        <v>157.95667962899614</v>
      </c>
      <c r="H1026" s="7">
        <v>2.356643225405183</v>
      </c>
      <c r="I1026" s="7">
        <f t="shared" si="24"/>
        <v>129.82792538565369</v>
      </c>
    </row>
    <row r="1027" spans="1:9" x14ac:dyDescent="0.25">
      <c r="A1027" s="14"/>
      <c r="B1027" s="5">
        <f>DATE(YEAR(siječanj!B1027),MONTH(siječanj!B1027)+2,DAY(siječanj!B1027))</f>
        <v>43901</v>
      </c>
      <c r="C1027" s="8">
        <v>10.6666666666667</v>
      </c>
      <c r="D1027">
        <v>1.0084496223113579</v>
      </c>
      <c r="E1027" s="6">
        <v>130.22113654027058</v>
      </c>
      <c r="F1027" s="7">
        <v>166.79975412657689</v>
      </c>
      <c r="G1027" s="7">
        <v>156.22197973044914</v>
      </c>
      <c r="H1027" s="7">
        <v>3.6517408630868466</v>
      </c>
      <c r="I1027" s="7">
        <f t="shared" si="24"/>
        <v>131.32145596099164</v>
      </c>
    </row>
    <row r="1028" spans="1:9" x14ac:dyDescent="0.25">
      <c r="A1028" s="14"/>
      <c r="B1028" s="5">
        <f>DATE(YEAR(siječanj!B1028),MONTH(siječanj!B1028)+2,DAY(siječanj!B1028))</f>
        <v>43901</v>
      </c>
      <c r="C1028" s="8">
        <v>10.6770833333333</v>
      </c>
      <c r="D1028">
        <v>1.0084496223113579</v>
      </c>
      <c r="E1028" s="6">
        <v>132.97541081778124</v>
      </c>
      <c r="F1028" s="7">
        <v>166.05848454042032</v>
      </c>
      <c r="G1028" s="7">
        <v>155.55832024778945</v>
      </c>
      <c r="H1028" s="7">
        <v>7.8869115739015188</v>
      </c>
      <c r="I1028" s="7">
        <f t="shared" ref="I1028:I1091" si="25">D1028*E1028</f>
        <v>134.09900281588915</v>
      </c>
    </row>
    <row r="1029" spans="1:9" x14ac:dyDescent="0.25">
      <c r="A1029" s="14"/>
      <c r="B1029" s="5">
        <f>DATE(YEAR(siječanj!B1029),MONTH(siječanj!B1029)+2,DAY(siječanj!B1029))</f>
        <v>43901</v>
      </c>
      <c r="C1029" s="8">
        <v>10.6875</v>
      </c>
      <c r="D1029">
        <v>1.0084496223113579</v>
      </c>
      <c r="E1029" s="6">
        <v>138.03503759049619</v>
      </c>
      <c r="F1029" s="7">
        <v>167.50292869374371</v>
      </c>
      <c r="G1029" s="7">
        <v>158.98879809560808</v>
      </c>
      <c r="H1029" s="7">
        <v>20.540533865067687</v>
      </c>
      <c r="I1029" s="7">
        <f t="shared" si="25"/>
        <v>139.20138152386997</v>
      </c>
    </row>
    <row r="1030" spans="1:9" x14ac:dyDescent="0.25">
      <c r="A1030" s="14"/>
      <c r="B1030" s="5">
        <f>DATE(YEAR(siječanj!B1030),MONTH(siječanj!B1030)+2,DAY(siječanj!B1030))</f>
        <v>43901</v>
      </c>
      <c r="C1030" s="8">
        <v>10.6979166666667</v>
      </c>
      <c r="D1030">
        <v>1.0084496223113579</v>
      </c>
      <c r="E1030" s="6">
        <v>142.87768861238575</v>
      </c>
      <c r="F1030" s="7">
        <v>169.74441010990762</v>
      </c>
      <c r="G1030" s="7">
        <v>157.39736733332276</v>
      </c>
      <c r="H1030" s="7">
        <v>60.058419380392145</v>
      </c>
      <c r="I1030" s="7">
        <f t="shared" si="25"/>
        <v>144.08495111788022</v>
      </c>
    </row>
    <row r="1031" spans="1:9" x14ac:dyDescent="0.25">
      <c r="A1031" s="14"/>
      <c r="B1031" s="5">
        <f>DATE(YEAR(siječanj!B1031),MONTH(siječanj!B1031)+2,DAY(siječanj!B1031))</f>
        <v>43901</v>
      </c>
      <c r="C1031" s="8">
        <v>10.7083333333333</v>
      </c>
      <c r="D1031">
        <v>1.0084496223113579</v>
      </c>
      <c r="E1031" s="6">
        <v>146.968048650773</v>
      </c>
      <c r="F1031" s="7">
        <v>170.6102941789527</v>
      </c>
      <c r="G1031" s="7">
        <v>150.75833362750919</v>
      </c>
      <c r="H1031" s="7">
        <v>110.38901998566286</v>
      </c>
      <c r="I1031" s="7">
        <f t="shared" si="25"/>
        <v>148.20987315370931</v>
      </c>
    </row>
    <row r="1032" spans="1:9" x14ac:dyDescent="0.25">
      <c r="A1032" s="14"/>
      <c r="B1032" s="5">
        <f>DATE(YEAR(siječanj!B1032),MONTH(siječanj!B1032)+2,DAY(siječanj!B1032))</f>
        <v>43901</v>
      </c>
      <c r="C1032" s="8">
        <v>10.71875</v>
      </c>
      <c r="D1032">
        <v>1.0084496223113579</v>
      </c>
      <c r="E1032" s="6">
        <v>153.23104728882942</v>
      </c>
      <c r="F1032" s="7">
        <v>167.86425818520323</v>
      </c>
      <c r="G1032" s="7">
        <v>151.39176142017195</v>
      </c>
      <c r="H1032" s="7">
        <v>137.91902073851122</v>
      </c>
      <c r="I1032" s="7">
        <f t="shared" si="25"/>
        <v>154.52579176479384</v>
      </c>
    </row>
    <row r="1033" spans="1:9" x14ac:dyDescent="0.25">
      <c r="A1033" s="14"/>
      <c r="B1033" s="5">
        <f>DATE(YEAR(siječanj!B1033),MONTH(siječanj!B1033)+2,DAY(siječanj!B1033))</f>
        <v>43901</v>
      </c>
      <c r="C1033" s="8">
        <v>10.7291666666667</v>
      </c>
      <c r="D1033">
        <v>1.0084496223113579</v>
      </c>
      <c r="E1033" s="6">
        <v>159.65939974929893</v>
      </c>
      <c r="F1033" s="7">
        <v>165.44688392146898</v>
      </c>
      <c r="G1033" s="7">
        <v>152.49592093478421</v>
      </c>
      <c r="H1033" s="7">
        <v>156.04455744743663</v>
      </c>
      <c r="I1033" s="7">
        <f t="shared" si="25"/>
        <v>161.00846137563863</v>
      </c>
    </row>
    <row r="1034" spans="1:9" x14ac:dyDescent="0.25">
      <c r="A1034" s="14"/>
      <c r="B1034" s="5">
        <f>DATE(YEAR(siječanj!B1034),MONTH(siječanj!B1034)+2,DAY(siječanj!B1034))</f>
        <v>43901</v>
      </c>
      <c r="C1034" s="8">
        <v>10.7395833333333</v>
      </c>
      <c r="D1034">
        <v>1.0084496223113579</v>
      </c>
      <c r="E1034" s="6">
        <v>163.57848759644446</v>
      </c>
      <c r="F1034" s="7">
        <v>163.05187204314552</v>
      </c>
      <c r="G1034" s="7">
        <v>152.07671003570002</v>
      </c>
      <c r="H1034" s="7">
        <v>167.91253613668954</v>
      </c>
      <c r="I1034" s="7">
        <f t="shared" si="25"/>
        <v>164.96066403489758</v>
      </c>
    </row>
    <row r="1035" spans="1:9" x14ac:dyDescent="0.25">
      <c r="A1035" s="14"/>
      <c r="B1035" s="5">
        <f>DATE(YEAR(siječanj!B1035),MONTH(siječanj!B1035)+2,DAY(siječanj!B1035))</f>
        <v>43901</v>
      </c>
      <c r="C1035" s="8">
        <v>10.75</v>
      </c>
      <c r="D1035">
        <v>1.0084496223113579</v>
      </c>
      <c r="E1035" s="6">
        <v>166.49942805168016</v>
      </c>
      <c r="F1035" s="7">
        <v>160.97849131157676</v>
      </c>
      <c r="G1035" s="7">
        <v>154.50078377396991</v>
      </c>
      <c r="H1035" s="7">
        <v>189.37898912135651</v>
      </c>
      <c r="I1035" s="7">
        <f t="shared" si="25"/>
        <v>167.90628533377398</v>
      </c>
    </row>
    <row r="1036" spans="1:9" x14ac:dyDescent="0.25">
      <c r="A1036" s="14"/>
      <c r="B1036" s="5">
        <f>DATE(YEAR(siječanj!B1036),MONTH(siječanj!B1036)+2,DAY(siječanj!B1036))</f>
        <v>43901</v>
      </c>
      <c r="C1036" s="8">
        <v>10.7604166666667</v>
      </c>
      <c r="D1036">
        <v>1.0084496223113579</v>
      </c>
      <c r="E1036" s="6">
        <v>168.45644549481685</v>
      </c>
      <c r="F1036" s="7">
        <v>157.8948831051506</v>
      </c>
      <c r="G1036" s="7">
        <v>154.23649176425388</v>
      </c>
      <c r="H1036" s="7">
        <v>205.15277744109136</v>
      </c>
      <c r="I1036" s="7">
        <f t="shared" si="25"/>
        <v>169.87983883516191</v>
      </c>
    </row>
    <row r="1037" spans="1:9" x14ac:dyDescent="0.25">
      <c r="A1037" s="14"/>
      <c r="B1037" s="5">
        <f>DATE(YEAR(siječanj!B1037),MONTH(siječanj!B1037)+2,DAY(siječanj!B1037))</f>
        <v>43901</v>
      </c>
      <c r="C1037" s="8">
        <v>10.7708333333333</v>
      </c>
      <c r="D1037">
        <v>1.0084496223113579</v>
      </c>
      <c r="E1037" s="6">
        <v>170.83145203404987</v>
      </c>
      <c r="F1037" s="7">
        <v>155.86419492905955</v>
      </c>
      <c r="G1037" s="7">
        <v>157.60435969798962</v>
      </c>
      <c r="H1037" s="7">
        <v>222.01543446560197</v>
      </c>
      <c r="I1037" s="7">
        <f t="shared" si="25"/>
        <v>172.27491328263847</v>
      </c>
    </row>
    <row r="1038" spans="1:9" x14ac:dyDescent="0.25">
      <c r="A1038" s="14"/>
      <c r="B1038" s="5">
        <f>DATE(YEAR(siječanj!B1038),MONTH(siječanj!B1038)+2,DAY(siječanj!B1038))</f>
        <v>43901</v>
      </c>
      <c r="C1038" s="8">
        <v>10.78125</v>
      </c>
      <c r="D1038">
        <v>1.0084496223113579</v>
      </c>
      <c r="E1038" s="6">
        <v>174.12293051075318</v>
      </c>
      <c r="F1038" s="7">
        <v>152.84433495306408</v>
      </c>
      <c r="G1038" s="7">
        <v>158.4838539842502</v>
      </c>
      <c r="H1038" s="7">
        <v>225.37899296602873</v>
      </c>
      <c r="I1038" s="7">
        <f t="shared" si="25"/>
        <v>175.59420350931586</v>
      </c>
    </row>
    <row r="1039" spans="1:9" x14ac:dyDescent="0.25">
      <c r="A1039" s="14"/>
      <c r="B1039" s="5">
        <f>DATE(YEAR(siječanj!B1039),MONTH(siječanj!B1039)+2,DAY(siječanj!B1039))</f>
        <v>43901</v>
      </c>
      <c r="C1039" s="8">
        <v>10.7916666666667</v>
      </c>
      <c r="D1039">
        <v>1.0084496223113579</v>
      </c>
      <c r="E1039" s="6">
        <v>174.14442131128993</v>
      </c>
      <c r="F1039" s="7">
        <v>147.86831338852767</v>
      </c>
      <c r="G1039" s="7">
        <v>160.31339384603828</v>
      </c>
      <c r="H1039" s="7">
        <v>225.78515391710869</v>
      </c>
      <c r="I1039" s="7">
        <f t="shared" si="25"/>
        <v>175.61587589900032</v>
      </c>
    </row>
    <row r="1040" spans="1:9" x14ac:dyDescent="0.25">
      <c r="A1040" s="14"/>
      <c r="B1040" s="5">
        <f>DATE(YEAR(siječanj!B1040),MONTH(siječanj!B1040)+2,DAY(siječanj!B1040))</f>
        <v>43901</v>
      </c>
      <c r="C1040" s="8">
        <v>10.8020833333333</v>
      </c>
      <c r="D1040">
        <v>1.0084496223113579</v>
      </c>
      <c r="E1040" s="6">
        <v>173.56094971123426</v>
      </c>
      <c r="F1040" s="7">
        <v>140.5826289817945</v>
      </c>
      <c r="G1040" s="7">
        <v>159.2093184307094</v>
      </c>
      <c r="H1040" s="7">
        <v>226.41377169070367</v>
      </c>
      <c r="I1040" s="7">
        <f t="shared" si="25"/>
        <v>175.02747418429476</v>
      </c>
    </row>
    <row r="1041" spans="1:9" x14ac:dyDescent="0.25">
      <c r="A1041" s="14"/>
      <c r="B1041" s="5">
        <f>DATE(YEAR(siječanj!B1041),MONTH(siječanj!B1041)+2,DAY(siječanj!B1041))</f>
        <v>43901</v>
      </c>
      <c r="C1041" s="8">
        <v>10.8125</v>
      </c>
      <c r="D1041">
        <v>1.0084496223113579</v>
      </c>
      <c r="E1041" s="6">
        <v>174.49658046457748</v>
      </c>
      <c r="F1041" s="7">
        <v>134.81249221553324</v>
      </c>
      <c r="G1041" s="7">
        <v>155.75979810230592</v>
      </c>
      <c r="H1041" s="7">
        <v>226.39416746865376</v>
      </c>
      <c r="I1041" s="7">
        <f t="shared" si="25"/>
        <v>175.97101066412662</v>
      </c>
    </row>
    <row r="1042" spans="1:9" x14ac:dyDescent="0.25">
      <c r="A1042" s="14"/>
      <c r="B1042" s="5">
        <f>DATE(YEAR(siječanj!B1042),MONTH(siječanj!B1042)+2,DAY(siječanj!B1042))</f>
        <v>43901</v>
      </c>
      <c r="C1042" s="8">
        <v>10.8229166666667</v>
      </c>
      <c r="D1042">
        <v>1.0084496223113579</v>
      </c>
      <c r="E1042" s="6">
        <v>175.49800776246556</v>
      </c>
      <c r="F1042" s="7">
        <v>130.36613731759442</v>
      </c>
      <c r="G1042" s="7">
        <v>151.1286548098783</v>
      </c>
      <c r="H1042" s="7">
        <v>226.49479570858054</v>
      </c>
      <c r="I1042" s="7">
        <f t="shared" si="25"/>
        <v>176.98089964445415</v>
      </c>
    </row>
    <row r="1043" spans="1:9" x14ac:dyDescent="0.25">
      <c r="A1043" s="14"/>
      <c r="B1043" s="5">
        <f>DATE(YEAR(siječanj!B1043),MONTH(siječanj!B1043)+2,DAY(siječanj!B1043))</f>
        <v>43901</v>
      </c>
      <c r="C1043" s="8">
        <v>10.8333333333333</v>
      </c>
      <c r="D1043">
        <v>1.0084496223113579</v>
      </c>
      <c r="E1043" s="6">
        <v>177.95626242144849</v>
      </c>
      <c r="F1043" s="7">
        <v>126.99917736586059</v>
      </c>
      <c r="G1043" s="7">
        <v>146.78744980385764</v>
      </c>
      <c r="H1043" s="7">
        <v>226.51663589260932</v>
      </c>
      <c r="I1043" s="7">
        <f t="shared" si="25"/>
        <v>179.45992562685063</v>
      </c>
    </row>
    <row r="1044" spans="1:9" x14ac:dyDescent="0.25">
      <c r="A1044" s="14"/>
      <c r="B1044" s="5">
        <f>DATE(YEAR(siječanj!B1044),MONTH(siječanj!B1044)+2,DAY(siječanj!B1044))</f>
        <v>43901</v>
      </c>
      <c r="C1044" s="8">
        <v>10.84375</v>
      </c>
      <c r="D1044">
        <v>1.0084496223113579</v>
      </c>
      <c r="E1044" s="6">
        <v>178.19223097912911</v>
      </c>
      <c r="F1044" s="7">
        <v>123.06786680399811</v>
      </c>
      <c r="G1044" s="7">
        <v>138.69612159295346</v>
      </c>
      <c r="H1044" s="7">
        <v>226.8686242713124</v>
      </c>
      <c r="I1044" s="7">
        <f t="shared" si="25"/>
        <v>179.69788802972101</v>
      </c>
    </row>
    <row r="1045" spans="1:9" x14ac:dyDescent="0.25">
      <c r="A1045" s="14"/>
      <c r="B1045" s="5">
        <f>DATE(YEAR(siječanj!B1045),MONTH(siječanj!B1045)+2,DAY(siječanj!B1045))</f>
        <v>43901</v>
      </c>
      <c r="C1045" s="8">
        <v>10.8541666666667</v>
      </c>
      <c r="D1045">
        <v>1.0084496223113579</v>
      </c>
      <c r="E1045" s="6">
        <v>175.77232931475982</v>
      </c>
      <c r="F1045" s="7">
        <v>120.60786010950052</v>
      </c>
      <c r="G1045" s="7">
        <v>130.85748770011983</v>
      </c>
      <c r="H1045" s="7">
        <v>227.32587302301371</v>
      </c>
      <c r="I1045" s="7">
        <f t="shared" si="25"/>
        <v>177.25753911025717</v>
      </c>
    </row>
    <row r="1046" spans="1:9" x14ac:dyDescent="0.25">
      <c r="A1046" s="14"/>
      <c r="B1046" s="5">
        <f>DATE(YEAR(siječanj!B1046),MONTH(siječanj!B1046)+2,DAY(siječanj!B1046))</f>
        <v>43901</v>
      </c>
      <c r="C1046" s="8">
        <v>10.8645833333333</v>
      </c>
      <c r="D1046">
        <v>1.0084496223113579</v>
      </c>
      <c r="E1046" s="6">
        <v>172.43972284063113</v>
      </c>
      <c r="F1046" s="7">
        <v>115.68105262778778</v>
      </c>
      <c r="G1046" s="7">
        <v>125.27743217012598</v>
      </c>
      <c r="H1046" s="7">
        <v>227.7264535224792</v>
      </c>
      <c r="I1046" s="7">
        <f t="shared" si="25"/>
        <v>173.89677337010971</v>
      </c>
    </row>
    <row r="1047" spans="1:9" x14ac:dyDescent="0.25">
      <c r="A1047" s="14"/>
      <c r="B1047" s="5">
        <f>DATE(YEAR(siječanj!B1047),MONTH(siječanj!B1047)+2,DAY(siječanj!B1047))</f>
        <v>43901</v>
      </c>
      <c r="C1047" s="8">
        <v>10.875</v>
      </c>
      <c r="D1047">
        <v>1.0084496223113579</v>
      </c>
      <c r="E1047" s="6">
        <v>171.26085351339131</v>
      </c>
      <c r="F1047" s="7">
        <v>108.18445873986748</v>
      </c>
      <c r="G1047" s="7">
        <v>118.65778134675845</v>
      </c>
      <c r="H1047" s="7">
        <v>228.46528820072223</v>
      </c>
      <c r="I1047" s="7">
        <f t="shared" si="25"/>
        <v>172.70794304230026</v>
      </c>
    </row>
    <row r="1048" spans="1:9" x14ac:dyDescent="0.25">
      <c r="A1048" s="14"/>
      <c r="B1048" s="5">
        <f>DATE(YEAR(siječanj!B1048),MONTH(siječanj!B1048)+2,DAY(siječanj!B1048))</f>
        <v>43901</v>
      </c>
      <c r="C1048" s="8">
        <v>10.8854166666667</v>
      </c>
      <c r="D1048">
        <v>1.0084496223113579</v>
      </c>
      <c r="E1048" s="6">
        <v>178.08018078594756</v>
      </c>
      <c r="F1048" s="7">
        <v>87.775593438536106</v>
      </c>
      <c r="G1048" s="7">
        <v>98.050849850628211</v>
      </c>
      <c r="H1048" s="7">
        <v>231.91527603521163</v>
      </c>
      <c r="I1048" s="7">
        <f t="shared" si="25"/>
        <v>179.58489105472717</v>
      </c>
    </row>
    <row r="1049" spans="1:9" x14ac:dyDescent="0.25">
      <c r="A1049" s="14"/>
      <c r="B1049" s="5">
        <f>DATE(YEAR(siječanj!B1049),MONTH(siječanj!B1049)+2,DAY(siječanj!B1049))</f>
        <v>43901</v>
      </c>
      <c r="C1049" s="8">
        <v>10.8958333333333</v>
      </c>
      <c r="D1049">
        <v>1.0084496223113579</v>
      </c>
      <c r="E1049" s="6">
        <v>184.3722201967926</v>
      </c>
      <c r="F1049" s="7">
        <v>80.149458849467791</v>
      </c>
      <c r="G1049" s="7">
        <v>91.342358146231192</v>
      </c>
      <c r="H1049" s="7">
        <v>235.71761545540107</v>
      </c>
      <c r="I1049" s="7">
        <f t="shared" si="25"/>
        <v>185.930095822162</v>
      </c>
    </row>
    <row r="1050" spans="1:9" x14ac:dyDescent="0.25">
      <c r="A1050" s="14"/>
      <c r="B1050" s="5">
        <f>DATE(YEAR(siječanj!B1050),MONTH(siječanj!B1050)+2,DAY(siječanj!B1050))</f>
        <v>43901</v>
      </c>
      <c r="C1050" s="8">
        <v>10.90625</v>
      </c>
      <c r="D1050">
        <v>1.0084496223113579</v>
      </c>
      <c r="E1050" s="6">
        <v>184.74239967807387</v>
      </c>
      <c r="F1050" s="7">
        <v>77.567062286511316</v>
      </c>
      <c r="G1050" s="7">
        <v>87.726425359736368</v>
      </c>
      <c r="H1050" s="7">
        <v>236.4427547421374</v>
      </c>
      <c r="I1050" s="7">
        <f t="shared" si="25"/>
        <v>186.30340318024753</v>
      </c>
    </row>
    <row r="1051" spans="1:9" x14ac:dyDescent="0.25">
      <c r="A1051" s="14"/>
      <c r="B1051" s="5">
        <f>DATE(YEAR(siječanj!B1051),MONTH(siječanj!B1051)+2,DAY(siječanj!B1051))</f>
        <v>43901</v>
      </c>
      <c r="C1051" s="8">
        <v>10.9166666666667</v>
      </c>
      <c r="D1051">
        <v>1.0084496223113579</v>
      </c>
      <c r="E1051" s="6">
        <v>183.41694242354191</v>
      </c>
      <c r="F1051" s="7">
        <v>76.944835626383437</v>
      </c>
      <c r="G1051" s="7">
        <v>85.036493763189256</v>
      </c>
      <c r="H1051" s="7">
        <v>235.56324253079251</v>
      </c>
      <c r="I1051" s="7">
        <f t="shared" si="25"/>
        <v>184.96674631252492</v>
      </c>
    </row>
    <row r="1052" spans="1:9" x14ac:dyDescent="0.25">
      <c r="A1052" s="14"/>
      <c r="B1052" s="5">
        <f>DATE(YEAR(siječanj!B1052),MONTH(siječanj!B1052)+2,DAY(siječanj!B1052))</f>
        <v>43901</v>
      </c>
      <c r="C1052" s="8">
        <v>10.9270833333333</v>
      </c>
      <c r="D1052">
        <v>1.0084496223113579</v>
      </c>
      <c r="E1052" s="6">
        <v>180.26830635706125</v>
      </c>
      <c r="F1052" s="7">
        <v>75.087931924547377</v>
      </c>
      <c r="G1052" s="7">
        <v>70.481843282463615</v>
      </c>
      <c r="H1052" s="7">
        <v>236.98180069482981</v>
      </c>
      <c r="I1052" s="7">
        <f t="shared" si="25"/>
        <v>181.79150546048658</v>
      </c>
    </row>
    <row r="1053" spans="1:9" x14ac:dyDescent="0.25">
      <c r="A1053" s="14"/>
      <c r="B1053" s="5">
        <f>DATE(YEAR(siječanj!B1053),MONTH(siječanj!B1053)+2,DAY(siječanj!B1053))</f>
        <v>43901</v>
      </c>
      <c r="C1053" s="8">
        <v>10.9375</v>
      </c>
      <c r="D1053">
        <v>1.0084496223113579</v>
      </c>
      <c r="E1053" s="6">
        <v>172.9758691006987</v>
      </c>
      <c r="F1053" s="7">
        <v>73.325440057442435</v>
      </c>
      <c r="G1053" s="7">
        <v>65.121074631415397</v>
      </c>
      <c r="H1053" s="7">
        <v>236.7695634226144</v>
      </c>
      <c r="I1053" s="7">
        <f t="shared" si="25"/>
        <v>174.43744986357851</v>
      </c>
    </row>
    <row r="1054" spans="1:9" x14ac:dyDescent="0.25">
      <c r="A1054" s="14"/>
      <c r="B1054" s="5">
        <f>DATE(YEAR(siječanj!B1054),MONTH(siječanj!B1054)+2,DAY(siječanj!B1054))</f>
        <v>43901</v>
      </c>
      <c r="C1054" s="8">
        <v>10.9479166666667</v>
      </c>
      <c r="D1054">
        <v>1.0084496223113579</v>
      </c>
      <c r="E1054" s="6">
        <v>166.23907286751972</v>
      </c>
      <c r="F1054" s="7">
        <v>72.320483515873335</v>
      </c>
      <c r="G1054" s="7">
        <v>63.270221608392262</v>
      </c>
      <c r="H1054" s="7">
        <v>235.93002487778222</v>
      </c>
      <c r="I1054" s="7">
        <f t="shared" si="25"/>
        <v>167.64373024664059</v>
      </c>
    </row>
    <row r="1055" spans="1:9" x14ac:dyDescent="0.25">
      <c r="A1055" s="14"/>
      <c r="B1055" s="5">
        <f>DATE(YEAR(siječanj!B1055),MONTH(siječanj!B1055)+2,DAY(siječanj!B1055))</f>
        <v>43901</v>
      </c>
      <c r="C1055" s="8">
        <v>10.9583333333333</v>
      </c>
      <c r="D1055">
        <v>1.0084496223113579</v>
      </c>
      <c r="E1055" s="6">
        <v>156.56661442082529</v>
      </c>
      <c r="F1055" s="7">
        <v>69.537370614963152</v>
      </c>
      <c r="G1055" s="7">
        <v>62.253281060059344</v>
      </c>
      <c r="H1055" s="7">
        <v>235.4863889253115</v>
      </c>
      <c r="I1055" s="7">
        <f t="shared" si="25"/>
        <v>157.88954317924927</v>
      </c>
    </row>
    <row r="1056" spans="1:9" x14ac:dyDescent="0.25">
      <c r="A1056" s="14"/>
      <c r="B1056" s="5">
        <f>DATE(YEAR(siječanj!B1056),MONTH(siječanj!B1056)+2,DAY(siječanj!B1056))</f>
        <v>43901</v>
      </c>
      <c r="C1056" s="8">
        <v>10.96875</v>
      </c>
      <c r="D1056">
        <v>1.0084496223113579</v>
      </c>
      <c r="E1056" s="6">
        <v>146.18074548135186</v>
      </c>
      <c r="F1056" s="7">
        <v>67.404153767708479</v>
      </c>
      <c r="G1056" s="7">
        <v>61.062919780023392</v>
      </c>
      <c r="H1056" s="7">
        <v>235.98913806040619</v>
      </c>
      <c r="I1056" s="7">
        <f t="shared" si="25"/>
        <v>147.41591756986202</v>
      </c>
    </row>
    <row r="1057" spans="1:9" x14ac:dyDescent="0.25">
      <c r="A1057" s="14"/>
      <c r="B1057" s="5">
        <f>DATE(YEAR(siječanj!B1057),MONTH(siječanj!B1057)+2,DAY(siječanj!B1057))</f>
        <v>43901</v>
      </c>
      <c r="C1057" s="8">
        <v>10.9791666666667</v>
      </c>
      <c r="D1057">
        <v>1.0084496223113579</v>
      </c>
      <c r="E1057" s="6">
        <v>135.60026780486697</v>
      </c>
      <c r="F1057" s="7">
        <v>66.267708484247535</v>
      </c>
      <c r="G1057" s="7">
        <v>59.336241351215932</v>
      </c>
      <c r="H1057" s="7">
        <v>236.90920805472203</v>
      </c>
      <c r="I1057" s="7">
        <f t="shared" si="25"/>
        <v>136.74603885313709</v>
      </c>
    </row>
    <row r="1058" spans="1:9" ht="15.75" thickBot="1" x14ac:dyDescent="0.3">
      <c r="A1058" s="14"/>
      <c r="B1058" s="5">
        <f>DATE(YEAR(siječanj!B1058),MONTH(siječanj!B1058)+2,DAY(siječanj!B1058))</f>
        <v>43901</v>
      </c>
      <c r="C1058" s="8">
        <v>10.9895833333333</v>
      </c>
      <c r="D1058">
        <v>1.0084496223113579</v>
      </c>
      <c r="E1058" s="6">
        <v>125.36027069461504</v>
      </c>
      <c r="F1058" s="7">
        <v>64.516612254662363</v>
      </c>
      <c r="G1058" s="7">
        <v>58.371626576031723</v>
      </c>
      <c r="H1058" s="7">
        <v>238.4339400822324</v>
      </c>
      <c r="I1058" s="7">
        <f t="shared" si="25"/>
        <v>126.41951763483412</v>
      </c>
    </row>
    <row r="1059" spans="1:9" x14ac:dyDescent="0.25">
      <c r="A1059" s="13">
        <f t="shared" ref="A1059" si="26">A963+1</f>
        <v>72</v>
      </c>
      <c r="B1059" s="5">
        <f>DATE(YEAR(siječanj!B1059),MONTH(siječanj!B1059)+2,DAY(siječanj!B1059))</f>
        <v>43902</v>
      </c>
      <c r="C1059" s="8">
        <v>11</v>
      </c>
      <c r="D1059">
        <v>1.0048299649861177</v>
      </c>
      <c r="E1059" s="6">
        <v>113.03720912855273</v>
      </c>
      <c r="F1059" s="7">
        <v>63.235947823132044</v>
      </c>
      <c r="G1059" s="7">
        <v>58.806479941817187</v>
      </c>
      <c r="H1059" s="7">
        <v>239.54236026941197</v>
      </c>
      <c r="I1059" s="7">
        <f t="shared" si="25"/>
        <v>113.5831748907721</v>
      </c>
    </row>
    <row r="1060" spans="1:9" x14ac:dyDescent="0.25">
      <c r="A1060" s="14"/>
      <c r="B1060" s="5">
        <f>DATE(YEAR(siječanj!B1060),MONTH(siječanj!B1060)+2,DAY(siječanj!B1060))</f>
        <v>43902</v>
      </c>
      <c r="C1060" s="8">
        <v>11.0104166666667</v>
      </c>
      <c r="D1060">
        <v>1.0048299649861177</v>
      </c>
      <c r="E1060" s="6">
        <v>103.99311544244649</v>
      </c>
      <c r="F1060" s="7">
        <v>61.890497007770584</v>
      </c>
      <c r="G1060" s="7">
        <v>58.332732659850777</v>
      </c>
      <c r="H1060" s="7">
        <v>240.28704009258777</v>
      </c>
      <c r="I1060" s="7">
        <f t="shared" si="25"/>
        <v>104.49539854883081</v>
      </c>
    </row>
    <row r="1061" spans="1:9" x14ac:dyDescent="0.25">
      <c r="A1061" s="14"/>
      <c r="B1061" s="5">
        <f>DATE(YEAR(siječanj!B1061),MONTH(siječanj!B1061)+2,DAY(siječanj!B1061))</f>
        <v>43902</v>
      </c>
      <c r="C1061" s="8">
        <v>11.0208333333333</v>
      </c>
      <c r="D1061">
        <v>1.0048299649861177</v>
      </c>
      <c r="E1061" s="6">
        <v>96.464605504403977</v>
      </c>
      <c r="F1061" s="7">
        <v>60.96351821235325</v>
      </c>
      <c r="G1061" s="7">
        <v>58.426255067652853</v>
      </c>
      <c r="H1061" s="7">
        <v>240.32283538600331</v>
      </c>
      <c r="I1061" s="7">
        <f t="shared" si="25"/>
        <v>96.9305261713899</v>
      </c>
    </row>
    <row r="1062" spans="1:9" x14ac:dyDescent="0.25">
      <c r="A1062" s="14"/>
      <c r="B1062" s="5">
        <f>DATE(YEAR(siječanj!B1062),MONTH(siječanj!B1062)+2,DAY(siječanj!B1062))</f>
        <v>43902</v>
      </c>
      <c r="C1062" s="8">
        <v>11.03125</v>
      </c>
      <c r="D1062">
        <v>1.0048299649861177</v>
      </c>
      <c r="E1062" s="6">
        <v>89.197921256436672</v>
      </c>
      <c r="F1062" s="7">
        <v>59.762775559404247</v>
      </c>
      <c r="G1062" s="7">
        <v>57.737726225491151</v>
      </c>
      <c r="H1062" s="7">
        <v>240.69591564281251</v>
      </c>
      <c r="I1062" s="7">
        <f t="shared" si="25"/>
        <v>89.628744092939741</v>
      </c>
    </row>
    <row r="1063" spans="1:9" x14ac:dyDescent="0.25">
      <c r="A1063" s="14"/>
      <c r="B1063" s="5">
        <f>DATE(YEAR(siječanj!B1063),MONTH(siječanj!B1063)+2,DAY(siječanj!B1063))</f>
        <v>43902</v>
      </c>
      <c r="C1063" s="8">
        <v>11.0416666666667</v>
      </c>
      <c r="D1063">
        <v>1.0048299649861177</v>
      </c>
      <c r="E1063" s="6">
        <v>83.025970215059516</v>
      </c>
      <c r="F1063" s="7">
        <v>59.158698546370815</v>
      </c>
      <c r="G1063" s="7">
        <v>57.854484063861776</v>
      </c>
      <c r="H1063" s="7">
        <v>241.32186757655813</v>
      </c>
      <c r="I1063" s="7">
        <f t="shared" si="25"/>
        <v>83.426982744136694</v>
      </c>
    </row>
    <row r="1064" spans="1:9" x14ac:dyDescent="0.25">
      <c r="A1064" s="14"/>
      <c r="B1064" s="5">
        <f>DATE(YEAR(siječanj!B1064),MONTH(siječanj!B1064)+2,DAY(siječanj!B1064))</f>
        <v>43902</v>
      </c>
      <c r="C1064" s="8">
        <v>11.0520833333333</v>
      </c>
      <c r="D1064">
        <v>1.0048299649861177</v>
      </c>
      <c r="E1064" s="6">
        <v>77.925840188915004</v>
      </c>
      <c r="F1064" s="7">
        <v>58.639918461378414</v>
      </c>
      <c r="G1064" s="7">
        <v>57.56505838261041</v>
      </c>
      <c r="H1064" s="7">
        <v>241.89841241274527</v>
      </c>
      <c r="I1064" s="7">
        <f t="shared" si="25"/>
        <v>78.302219268541265</v>
      </c>
    </row>
    <row r="1065" spans="1:9" x14ac:dyDescent="0.25">
      <c r="A1065" s="14"/>
      <c r="B1065" s="5">
        <f>DATE(YEAR(siječanj!B1065),MONTH(siječanj!B1065)+2,DAY(siječanj!B1065))</f>
        <v>43902</v>
      </c>
      <c r="C1065" s="8">
        <v>11.0625</v>
      </c>
      <c r="D1065">
        <v>1.0048299649861177</v>
      </c>
      <c r="E1065" s="6">
        <v>74.452847059264343</v>
      </c>
      <c r="F1065" s="7">
        <v>58.666208994791049</v>
      </c>
      <c r="G1065" s="7">
        <v>57.033326647144818</v>
      </c>
      <c r="H1065" s="7">
        <v>241.57397403108166</v>
      </c>
      <c r="I1065" s="7">
        <f t="shared" si="25"/>
        <v>74.812451703677368</v>
      </c>
    </row>
    <row r="1066" spans="1:9" x14ac:dyDescent="0.25">
      <c r="A1066" s="14"/>
      <c r="B1066" s="5">
        <f>DATE(YEAR(siječanj!B1066),MONTH(siječanj!B1066)+2,DAY(siječanj!B1066))</f>
        <v>43902</v>
      </c>
      <c r="C1066" s="8">
        <v>11.0729166666667</v>
      </c>
      <c r="D1066">
        <v>1.0048299649861177</v>
      </c>
      <c r="E1066" s="6">
        <v>70.975128075267662</v>
      </c>
      <c r="F1066" s="7">
        <v>58.021247176023678</v>
      </c>
      <c r="G1066" s="7">
        <v>57.022045328993912</v>
      </c>
      <c r="H1066" s="7">
        <v>241.55484048549638</v>
      </c>
      <c r="I1066" s="7">
        <f t="shared" si="25"/>
        <v>71.317935458756423</v>
      </c>
    </row>
    <row r="1067" spans="1:9" x14ac:dyDescent="0.25">
      <c r="A1067" s="14"/>
      <c r="B1067" s="5">
        <f>DATE(YEAR(siječanj!B1067),MONTH(siječanj!B1067)+2,DAY(siječanj!B1067))</f>
        <v>43902</v>
      </c>
      <c r="C1067" s="8">
        <v>11.0833333333333</v>
      </c>
      <c r="D1067">
        <v>1.0048299649861177</v>
      </c>
      <c r="E1067" s="6">
        <v>68.602259024926127</v>
      </c>
      <c r="F1067" s="7">
        <v>57.329532379405236</v>
      </c>
      <c r="G1067" s="7">
        <v>56.848312228524186</v>
      </c>
      <c r="H1067" s="7">
        <v>241.47669028079042</v>
      </c>
      <c r="I1067" s="7">
        <f t="shared" si="25"/>
        <v>68.933605533985087</v>
      </c>
    </row>
    <row r="1068" spans="1:9" x14ac:dyDescent="0.25">
      <c r="A1068" s="14"/>
      <c r="B1068" s="5">
        <f>DATE(YEAR(siječanj!B1068),MONTH(siječanj!B1068)+2,DAY(siječanj!B1068))</f>
        <v>43902</v>
      </c>
      <c r="C1068" s="8">
        <v>11.09375</v>
      </c>
      <c r="D1068">
        <v>1.0048299649861177</v>
      </c>
      <c r="E1068" s="6">
        <v>66.440539692958083</v>
      </c>
      <c r="F1068" s="7">
        <v>56.587024224133785</v>
      </c>
      <c r="G1068" s="7">
        <v>56.528138247392526</v>
      </c>
      <c r="H1068" s="7">
        <v>241.78327678977877</v>
      </c>
      <c r="I1068" s="7">
        <f t="shared" si="25"/>
        <v>66.761445173333826</v>
      </c>
    </row>
    <row r="1069" spans="1:9" x14ac:dyDescent="0.25">
      <c r="A1069" s="14"/>
      <c r="B1069" s="5">
        <f>DATE(YEAR(siječanj!B1069),MONTH(siječanj!B1069)+2,DAY(siječanj!B1069))</f>
        <v>43902</v>
      </c>
      <c r="C1069" s="8">
        <v>11.1041666666667</v>
      </c>
      <c r="D1069">
        <v>1.0048299649861177</v>
      </c>
      <c r="E1069" s="6">
        <v>65.401263321320982</v>
      </c>
      <c r="F1069" s="7">
        <v>56.325245226322146</v>
      </c>
      <c r="G1069" s="7">
        <v>56.299728598568343</v>
      </c>
      <c r="H1069" s="7">
        <v>241.47877399435686</v>
      </c>
      <c r="I1069" s="7">
        <f t="shared" si="25"/>
        <v>65.717149133210825</v>
      </c>
    </row>
    <row r="1070" spans="1:9" x14ac:dyDescent="0.25">
      <c r="A1070" s="14"/>
      <c r="B1070" s="5">
        <f>DATE(YEAR(siječanj!B1070),MONTH(siječanj!B1070)+2,DAY(siječanj!B1070))</f>
        <v>43902</v>
      </c>
      <c r="C1070" s="8">
        <v>11.1145833333333</v>
      </c>
      <c r="D1070">
        <v>1.0048299649861177</v>
      </c>
      <c r="E1070" s="6">
        <v>63.891966305291035</v>
      </c>
      <c r="F1070" s="7">
        <v>55.913002126780995</v>
      </c>
      <c r="G1070" s="7">
        <v>57.702080143538247</v>
      </c>
      <c r="H1070" s="7">
        <v>241.44532113730017</v>
      </c>
      <c r="I1070" s="7">
        <f t="shared" si="25"/>
        <v>64.2005622654398</v>
      </c>
    </row>
    <row r="1071" spans="1:9" x14ac:dyDescent="0.25">
      <c r="A1071" s="14"/>
      <c r="B1071" s="5">
        <f>DATE(YEAR(siječanj!B1071),MONTH(siječanj!B1071)+2,DAY(siječanj!B1071))</f>
        <v>43902</v>
      </c>
      <c r="C1071" s="8">
        <v>11.125</v>
      </c>
      <c r="D1071">
        <v>1.0048299649861177</v>
      </c>
      <c r="E1071" s="6">
        <v>63.451186823270334</v>
      </c>
      <c r="F1071" s="7">
        <v>56.838249330426059</v>
      </c>
      <c r="G1071" s="7">
        <v>56.799935116964683</v>
      </c>
      <c r="H1071" s="7">
        <v>240.84040436166393</v>
      </c>
      <c r="I1071" s="7">
        <f t="shared" si="25"/>
        <v>63.757653833954336</v>
      </c>
    </row>
    <row r="1072" spans="1:9" x14ac:dyDescent="0.25">
      <c r="A1072" s="14"/>
      <c r="B1072" s="5">
        <f>DATE(YEAR(siječanj!B1072),MONTH(siječanj!B1072)+2,DAY(siječanj!B1072))</f>
        <v>43902</v>
      </c>
      <c r="C1072" s="8">
        <v>11.1354166666667</v>
      </c>
      <c r="D1072">
        <v>1.0048299649861177</v>
      </c>
      <c r="E1072" s="6">
        <v>62.522716068332457</v>
      </c>
      <c r="F1072" s="7">
        <v>57.379608249800746</v>
      </c>
      <c r="G1072" s="7">
        <v>56.289844930411981</v>
      </c>
      <c r="H1072" s="7">
        <v>241.05962714927404</v>
      </c>
      <c r="I1072" s="7">
        <f t="shared" si="25"/>
        <v>62.824698597779481</v>
      </c>
    </row>
    <row r="1073" spans="1:9" x14ac:dyDescent="0.25">
      <c r="A1073" s="14"/>
      <c r="B1073" s="5">
        <f>DATE(YEAR(siječanj!B1073),MONTH(siječanj!B1073)+2,DAY(siječanj!B1073))</f>
        <v>43902</v>
      </c>
      <c r="C1073" s="8">
        <v>11.1458333333333</v>
      </c>
      <c r="D1073">
        <v>1.0048299649861177</v>
      </c>
      <c r="E1073" s="6">
        <v>62.199548572739452</v>
      </c>
      <c r="F1073" s="7">
        <v>56.976195466635268</v>
      </c>
      <c r="G1073" s="7">
        <v>56.860939135208554</v>
      </c>
      <c r="H1073" s="7">
        <v>240.96609288929719</v>
      </c>
      <c r="I1073" s="7">
        <f t="shared" si="25"/>
        <v>62.499970214498106</v>
      </c>
    </row>
    <row r="1074" spans="1:9" x14ac:dyDescent="0.25">
      <c r="A1074" s="14"/>
      <c r="B1074" s="5">
        <f>DATE(YEAR(siječanj!B1074),MONTH(siječanj!B1074)+2,DAY(siječanj!B1074))</f>
        <v>43902</v>
      </c>
      <c r="C1074" s="8">
        <v>11.15625</v>
      </c>
      <c r="D1074">
        <v>1.0048299649861177</v>
      </c>
      <c r="E1074" s="6">
        <v>61.668355078752242</v>
      </c>
      <c r="F1074" s="7">
        <v>57.389260270605391</v>
      </c>
      <c r="G1074" s="7">
        <v>55.204727896384618</v>
      </c>
      <c r="H1074" s="7">
        <v>240.87882071598395</v>
      </c>
      <c r="I1074" s="7">
        <f t="shared" si="25"/>
        <v>61.966211074534087</v>
      </c>
    </row>
    <row r="1075" spans="1:9" x14ac:dyDescent="0.25">
      <c r="A1075" s="14"/>
      <c r="B1075" s="5">
        <f>DATE(YEAR(siječanj!B1075),MONTH(siječanj!B1075)+2,DAY(siječanj!B1075))</f>
        <v>43902</v>
      </c>
      <c r="C1075" s="8">
        <v>11.1666666666667</v>
      </c>
      <c r="D1075">
        <v>1.0048299649861177</v>
      </c>
      <c r="E1075" s="6">
        <v>61.428145923854444</v>
      </c>
      <c r="F1075" s="7">
        <v>57.461610343497334</v>
      </c>
      <c r="G1075" s="7">
        <v>55.197887821339613</v>
      </c>
      <c r="H1075" s="7">
        <v>240.54265423112355</v>
      </c>
      <c r="I1075" s="7">
        <f t="shared" si="25"/>
        <v>61.724841717828788</v>
      </c>
    </row>
    <row r="1076" spans="1:9" x14ac:dyDescent="0.25">
      <c r="A1076" s="14"/>
      <c r="B1076" s="5">
        <f>DATE(YEAR(siječanj!B1076),MONTH(siječanj!B1076)+2,DAY(siječanj!B1076))</f>
        <v>43902</v>
      </c>
      <c r="C1076" s="8">
        <v>11.1770833333333</v>
      </c>
      <c r="D1076">
        <v>1.0048299649861177</v>
      </c>
      <c r="E1076" s="6">
        <v>62.458100250647703</v>
      </c>
      <c r="F1076" s="7">
        <v>56.964471147343907</v>
      </c>
      <c r="G1076" s="7">
        <v>56.491270723467295</v>
      </c>
      <c r="H1076" s="7">
        <v>240.67817621504315</v>
      </c>
      <c r="I1076" s="7">
        <f t="shared" si="25"/>
        <v>62.759770687957761</v>
      </c>
    </row>
    <row r="1077" spans="1:9" x14ac:dyDescent="0.25">
      <c r="A1077" s="14"/>
      <c r="B1077" s="5">
        <f>DATE(YEAR(siječanj!B1077),MONTH(siječanj!B1077)+2,DAY(siječanj!B1077))</f>
        <v>43902</v>
      </c>
      <c r="C1077" s="8">
        <v>11.1875</v>
      </c>
      <c r="D1077">
        <v>1.0048299649861177</v>
      </c>
      <c r="E1077" s="6">
        <v>62.398819314474743</v>
      </c>
      <c r="F1077" s="7">
        <v>57.665825939824138</v>
      </c>
      <c r="G1077" s="7">
        <v>56.947216990460028</v>
      </c>
      <c r="H1077" s="7">
        <v>240.65970141749079</v>
      </c>
      <c r="I1077" s="7">
        <f t="shared" si="25"/>
        <v>62.700203426938735</v>
      </c>
    </row>
    <row r="1078" spans="1:9" x14ac:dyDescent="0.25">
      <c r="A1078" s="14"/>
      <c r="B1078" s="5">
        <f>DATE(YEAR(siječanj!B1078),MONTH(siječanj!B1078)+2,DAY(siječanj!B1078))</f>
        <v>43902</v>
      </c>
      <c r="C1078" s="8">
        <v>11.1979166666667</v>
      </c>
      <c r="D1078">
        <v>1.0048299649861177</v>
      </c>
      <c r="E1078" s="6">
        <v>64.207650625160056</v>
      </c>
      <c r="F1078" s="7">
        <v>57.601159805421595</v>
      </c>
      <c r="G1078" s="7">
        <v>56.751237627182938</v>
      </c>
      <c r="H1078" s="7">
        <v>241.02871574610876</v>
      </c>
      <c r="I1078" s="7">
        <f t="shared" si="25"/>
        <v>64.517771329520457</v>
      </c>
    </row>
    <row r="1079" spans="1:9" x14ac:dyDescent="0.25">
      <c r="A1079" s="14"/>
      <c r="B1079" s="5">
        <f>DATE(YEAR(siječanj!B1079),MONTH(siječanj!B1079)+2,DAY(siječanj!B1079))</f>
        <v>43902</v>
      </c>
      <c r="C1079" s="8">
        <v>11.2083333333333</v>
      </c>
      <c r="D1079">
        <v>1.0048299649861177</v>
      </c>
      <c r="E1079" s="6">
        <v>65.519395927745208</v>
      </c>
      <c r="F1079" s="7">
        <v>55.825392401395987</v>
      </c>
      <c r="G1079" s="7">
        <v>57.330405363180162</v>
      </c>
      <c r="H1079" s="7">
        <v>240.35271587834961</v>
      </c>
      <c r="I1079" s="7">
        <f t="shared" si="25"/>
        <v>65.835852315987793</v>
      </c>
    </row>
    <row r="1080" spans="1:9" x14ac:dyDescent="0.25">
      <c r="A1080" s="14"/>
      <c r="B1080" s="5">
        <f>DATE(YEAR(siječanj!B1080),MONTH(siječanj!B1080)+2,DAY(siječanj!B1080))</f>
        <v>43902</v>
      </c>
      <c r="C1080" s="8">
        <v>11.21875</v>
      </c>
      <c r="D1080">
        <v>1.0048299649861177</v>
      </c>
      <c r="E1080" s="6">
        <v>68.585574627489578</v>
      </c>
      <c r="F1080" s="7">
        <v>55.63085688407385</v>
      </c>
      <c r="G1080" s="7">
        <v>59.991262636058238</v>
      </c>
      <c r="H1080" s="7">
        <v>238.91056120055816</v>
      </c>
      <c r="I1080" s="7">
        <f t="shared" si="25"/>
        <v>68.91684055149311</v>
      </c>
    </row>
    <row r="1081" spans="1:9" x14ac:dyDescent="0.25">
      <c r="A1081" s="14"/>
      <c r="B1081" s="5">
        <f>DATE(YEAR(siječanj!B1081),MONTH(siječanj!B1081)+2,DAY(siječanj!B1081))</f>
        <v>43902</v>
      </c>
      <c r="C1081" s="8">
        <v>11.2291666666667</v>
      </c>
      <c r="D1081">
        <v>1.0048299649861177</v>
      </c>
      <c r="E1081" s="6">
        <v>71.797942439962725</v>
      </c>
      <c r="F1081" s="7">
        <v>56.338516754928541</v>
      </c>
      <c r="G1081" s="7">
        <v>61.319126244355388</v>
      </c>
      <c r="H1081" s="7">
        <v>238.78518115010047</v>
      </c>
      <c r="I1081" s="7">
        <f t="shared" si="25"/>
        <v>72.144723988023031</v>
      </c>
    </row>
    <row r="1082" spans="1:9" x14ac:dyDescent="0.25">
      <c r="A1082" s="14"/>
      <c r="B1082" s="5">
        <f>DATE(YEAR(siječanj!B1082),MONTH(siječanj!B1082)+2,DAY(siječanj!B1082))</f>
        <v>43902</v>
      </c>
      <c r="C1082" s="8">
        <v>11.2395833333333</v>
      </c>
      <c r="D1082">
        <v>1.0048299649861177</v>
      </c>
      <c r="E1082" s="6">
        <v>78.631991470798724</v>
      </c>
      <c r="F1082" s="7">
        <v>56.976051167320918</v>
      </c>
      <c r="G1082" s="7">
        <v>59.791198450447474</v>
      </c>
      <c r="H1082" s="7">
        <v>237.58526663265332</v>
      </c>
      <c r="I1082" s="7">
        <f t="shared" si="25"/>
        <v>79.011781236391386</v>
      </c>
    </row>
    <row r="1083" spans="1:9" x14ac:dyDescent="0.25">
      <c r="A1083" s="14"/>
      <c r="B1083" s="5">
        <f>DATE(YEAR(siječanj!B1083),MONTH(siječanj!B1083)+2,DAY(siječanj!B1083))</f>
        <v>43902</v>
      </c>
      <c r="C1083" s="8">
        <v>11.25</v>
      </c>
      <c r="D1083">
        <v>1.0048299649861177</v>
      </c>
      <c r="E1083" s="6">
        <v>83.740496602774485</v>
      </c>
      <c r="F1083" s="7">
        <v>59.563013200251014</v>
      </c>
      <c r="G1083" s="7">
        <v>59.99889164247552</v>
      </c>
      <c r="H1083" s="7">
        <v>234.19714240308861</v>
      </c>
      <c r="I1083" s="7">
        <f t="shared" si="25"/>
        <v>84.144960269285988</v>
      </c>
    </row>
    <row r="1084" spans="1:9" x14ac:dyDescent="0.25">
      <c r="A1084" s="14"/>
      <c r="B1084" s="5">
        <f>DATE(YEAR(siječanj!B1084),MONTH(siječanj!B1084)+2,DAY(siječanj!B1084))</f>
        <v>43902</v>
      </c>
      <c r="C1084" s="8">
        <v>11.2604166666667</v>
      </c>
      <c r="D1084">
        <v>1.0048299649861177</v>
      </c>
      <c r="E1084" s="6">
        <v>90.252174784842396</v>
      </c>
      <c r="F1084" s="7">
        <v>67.597611048487238</v>
      </c>
      <c r="G1084" s="7">
        <v>61.131977305829018</v>
      </c>
      <c r="H1084" s="7">
        <v>220.93195316543398</v>
      </c>
      <c r="I1084" s="7">
        <f t="shared" si="25"/>
        <v>90.688089628974154</v>
      </c>
    </row>
    <row r="1085" spans="1:9" x14ac:dyDescent="0.25">
      <c r="A1085" s="14"/>
      <c r="B1085" s="5">
        <f>DATE(YEAR(siječanj!B1085),MONTH(siječanj!B1085)+2,DAY(siječanj!B1085))</f>
        <v>43902</v>
      </c>
      <c r="C1085" s="8">
        <v>11.2708333333333</v>
      </c>
      <c r="D1085">
        <v>1.0048299649861177</v>
      </c>
      <c r="E1085" s="6">
        <v>95.821381463272814</v>
      </c>
      <c r="F1085" s="7">
        <v>76.75024800097556</v>
      </c>
      <c r="G1085" s="7">
        <v>62.235367912707879</v>
      </c>
      <c r="H1085" s="7">
        <v>211.74690296595247</v>
      </c>
      <c r="I1085" s="7">
        <f t="shared" si="25"/>
        <v>96.284195380661842</v>
      </c>
    </row>
    <row r="1086" spans="1:9" x14ac:dyDescent="0.25">
      <c r="A1086" s="14"/>
      <c r="B1086" s="5">
        <f>DATE(YEAR(siječanj!B1086),MONTH(siječanj!B1086)+2,DAY(siječanj!B1086))</f>
        <v>43902</v>
      </c>
      <c r="C1086" s="8">
        <v>11.28125</v>
      </c>
      <c r="D1086">
        <v>1.0048299649861177</v>
      </c>
      <c r="E1086" s="6">
        <v>102.13891651942049</v>
      </c>
      <c r="F1086" s="7">
        <v>78.113784330402879</v>
      </c>
      <c r="G1086" s="7">
        <v>66.752636770765093</v>
      </c>
      <c r="H1086" s="7">
        <v>191.80880014753873</v>
      </c>
      <c r="I1086" s="7">
        <f t="shared" si="25"/>
        <v>102.63224390992929</v>
      </c>
    </row>
    <row r="1087" spans="1:9" x14ac:dyDescent="0.25">
      <c r="A1087" s="14"/>
      <c r="B1087" s="5">
        <f>DATE(YEAR(siječanj!B1087),MONTH(siječanj!B1087)+2,DAY(siječanj!B1087))</f>
        <v>43902</v>
      </c>
      <c r="C1087" s="8">
        <v>11.2916666666667</v>
      </c>
      <c r="D1087">
        <v>1.0048299649861177</v>
      </c>
      <c r="E1087" s="6">
        <v>107.68798699160706</v>
      </c>
      <c r="F1087" s="7">
        <v>85.897606003547054</v>
      </c>
      <c r="G1087" s="7">
        <v>79.001188788836032</v>
      </c>
      <c r="H1087" s="7">
        <v>151.73628262145536</v>
      </c>
      <c r="I1087" s="7">
        <f t="shared" si="25"/>
        <v>108.20811619820202</v>
      </c>
    </row>
    <row r="1088" spans="1:9" x14ac:dyDescent="0.25">
      <c r="A1088" s="14"/>
      <c r="B1088" s="5">
        <f>DATE(YEAR(siječanj!B1088),MONTH(siječanj!B1088)+2,DAY(siječanj!B1088))</f>
        <v>43902</v>
      </c>
      <c r="C1088" s="8">
        <v>11.3020833333333</v>
      </c>
      <c r="D1088">
        <v>1.0048299649861177</v>
      </c>
      <c r="E1088" s="6">
        <v>109.35687171801275</v>
      </c>
      <c r="F1088" s="7">
        <v>108.7183822362386</v>
      </c>
      <c r="G1088" s="7">
        <v>96.340346517316519</v>
      </c>
      <c r="H1088" s="7">
        <v>117.53565897964826</v>
      </c>
      <c r="I1088" s="7">
        <f t="shared" si="25"/>
        <v>109.88506157940212</v>
      </c>
    </row>
    <row r="1089" spans="1:9" x14ac:dyDescent="0.25">
      <c r="A1089" s="14"/>
      <c r="B1089" s="5">
        <f>DATE(YEAR(siječanj!B1089),MONTH(siječanj!B1089)+2,DAY(siječanj!B1089))</f>
        <v>43902</v>
      </c>
      <c r="C1089" s="8">
        <v>11.3125</v>
      </c>
      <c r="D1089">
        <v>1.0048299649861177</v>
      </c>
      <c r="E1089" s="6">
        <v>112.73625737228413</v>
      </c>
      <c r="F1089" s="7">
        <v>123.77035594942174</v>
      </c>
      <c r="G1089" s="7">
        <v>105.00153147213383</v>
      </c>
      <c r="H1089" s="7">
        <v>61.155508504352447</v>
      </c>
      <c r="I1089" s="7">
        <f t="shared" si="25"/>
        <v>113.2807695480582</v>
      </c>
    </row>
    <row r="1090" spans="1:9" x14ac:dyDescent="0.25">
      <c r="A1090" s="14"/>
      <c r="B1090" s="5">
        <f>DATE(YEAR(siječanj!B1090),MONTH(siječanj!B1090)+2,DAY(siječanj!B1090))</f>
        <v>43902</v>
      </c>
      <c r="C1090" s="8">
        <v>11.3229166666667</v>
      </c>
      <c r="D1090">
        <v>1.0048299649861177</v>
      </c>
      <c r="E1090" s="6">
        <v>113.18923507905411</v>
      </c>
      <c r="F1090" s="7">
        <v>134.72174798837528</v>
      </c>
      <c r="G1090" s="7">
        <v>118.38401815584723</v>
      </c>
      <c r="H1090" s="7">
        <v>18.537329856178278</v>
      </c>
      <c r="I1090" s="7">
        <f t="shared" si="25"/>
        <v>113.73593512129139</v>
      </c>
    </row>
    <row r="1091" spans="1:9" x14ac:dyDescent="0.25">
      <c r="A1091" s="14"/>
      <c r="B1091" s="5">
        <f>DATE(YEAR(siječanj!B1091),MONTH(siječanj!B1091)+2,DAY(siječanj!B1091))</f>
        <v>43902</v>
      </c>
      <c r="C1091" s="8">
        <v>11.3333333333333</v>
      </c>
      <c r="D1091">
        <v>1.0048299649861177</v>
      </c>
      <c r="E1091" s="6">
        <v>111.91765413574981</v>
      </c>
      <c r="F1091" s="7">
        <v>145.65990457355105</v>
      </c>
      <c r="G1091" s="7">
        <v>124.32515195649833</v>
      </c>
      <c r="H1091" s="7">
        <v>4.5123424284829863</v>
      </c>
      <c r="I1091" s="7">
        <f t="shared" si="25"/>
        <v>112.4582124865539</v>
      </c>
    </row>
    <row r="1092" spans="1:9" x14ac:dyDescent="0.25">
      <c r="A1092" s="14"/>
      <c r="B1092" s="5">
        <f>DATE(YEAR(siječanj!B1092),MONTH(siječanj!B1092)+2,DAY(siječanj!B1092))</f>
        <v>43902</v>
      </c>
      <c r="C1092" s="8">
        <v>11.34375</v>
      </c>
      <c r="D1092">
        <v>1.0048299649861177</v>
      </c>
      <c r="E1092" s="6">
        <v>110.67419551297603</v>
      </c>
      <c r="F1092" s="7">
        <v>163.99036672551122</v>
      </c>
      <c r="G1092" s="7">
        <v>137.98583106004551</v>
      </c>
      <c r="H1092" s="7">
        <v>2.7917990408113154</v>
      </c>
      <c r="I1092" s="7">
        <f t="shared" ref="I1092:I1155" si="27">D1092*E1092</f>
        <v>111.20874800217044</v>
      </c>
    </row>
    <row r="1093" spans="1:9" x14ac:dyDescent="0.25">
      <c r="A1093" s="14"/>
      <c r="B1093" s="5">
        <f>DATE(YEAR(siječanj!B1093),MONTH(siječanj!B1093)+2,DAY(siječanj!B1093))</f>
        <v>43902</v>
      </c>
      <c r="C1093" s="8">
        <v>11.3541666666667</v>
      </c>
      <c r="D1093">
        <v>1.0048299649861177</v>
      </c>
      <c r="E1093" s="6">
        <v>111.69295749214538</v>
      </c>
      <c r="F1093" s="7">
        <v>174.39051935037108</v>
      </c>
      <c r="G1093" s="7">
        <v>151.24280557046538</v>
      </c>
      <c r="H1093" s="7">
        <v>2.4882893428771697</v>
      </c>
      <c r="I1093" s="7">
        <f t="shared" si="27"/>
        <v>112.23243056602837</v>
      </c>
    </row>
    <row r="1094" spans="1:9" x14ac:dyDescent="0.25">
      <c r="A1094" s="14"/>
      <c r="B1094" s="5">
        <f>DATE(YEAR(siječanj!B1094),MONTH(siječanj!B1094)+2,DAY(siječanj!B1094))</f>
        <v>43902</v>
      </c>
      <c r="C1094" s="8">
        <v>11.3645833333333</v>
      </c>
      <c r="D1094">
        <v>1.0048299649861177</v>
      </c>
      <c r="E1094" s="6">
        <v>111.85622981687411</v>
      </c>
      <c r="F1094" s="7">
        <v>195.69479797210457</v>
      </c>
      <c r="G1094" s="7">
        <v>164.78248582892493</v>
      </c>
      <c r="H1094" s="7">
        <v>2.2254598236965188</v>
      </c>
      <c r="I1094" s="7">
        <f t="shared" si="27"/>
        <v>112.39649149036873</v>
      </c>
    </row>
    <row r="1095" spans="1:9" x14ac:dyDescent="0.25">
      <c r="A1095" s="14"/>
      <c r="B1095" s="5">
        <f>DATE(YEAR(siječanj!B1095),MONTH(siječanj!B1095)+2,DAY(siječanj!B1095))</f>
        <v>43902</v>
      </c>
      <c r="C1095" s="8">
        <v>11.375</v>
      </c>
      <c r="D1095">
        <v>1.0048299649861177</v>
      </c>
      <c r="E1095" s="6">
        <v>113.3380783714634</v>
      </c>
      <c r="F1095" s="7">
        <v>226.31653542983423</v>
      </c>
      <c r="G1095" s="7">
        <v>170.19230038107159</v>
      </c>
      <c r="H1095" s="7">
        <v>1.9913027604392348</v>
      </c>
      <c r="I1095" s="7">
        <f t="shared" si="27"/>
        <v>113.88549732159143</v>
      </c>
    </row>
    <row r="1096" spans="1:9" x14ac:dyDescent="0.25">
      <c r="A1096" s="14"/>
      <c r="B1096" s="5">
        <f>DATE(YEAR(siječanj!B1096),MONTH(siječanj!B1096)+2,DAY(siječanj!B1096))</f>
        <v>43902</v>
      </c>
      <c r="C1096" s="8">
        <v>11.3854166666667</v>
      </c>
      <c r="D1096">
        <v>1.0048299649861177</v>
      </c>
      <c r="E1096" s="6">
        <v>113.51724630521876</v>
      </c>
      <c r="F1096" s="7">
        <v>224.28424392802808</v>
      </c>
      <c r="G1096" s="7">
        <v>192.25318834432039</v>
      </c>
      <c r="H1096" s="7">
        <v>1.7903965514430511</v>
      </c>
      <c r="I1096" s="7">
        <f t="shared" si="27"/>
        <v>114.06553063019346</v>
      </c>
    </row>
    <row r="1097" spans="1:9" x14ac:dyDescent="0.25">
      <c r="A1097" s="14"/>
      <c r="B1097" s="5">
        <f>DATE(YEAR(siječanj!B1097),MONTH(siječanj!B1097)+2,DAY(siječanj!B1097))</f>
        <v>43902</v>
      </c>
      <c r="C1097" s="8">
        <v>11.3958333333333</v>
      </c>
      <c r="D1097">
        <v>1.0048299649861177</v>
      </c>
      <c r="E1097" s="6">
        <v>113.48591087523788</v>
      </c>
      <c r="F1097" s="7">
        <v>222.23265640124126</v>
      </c>
      <c r="G1097" s="7">
        <v>198.93997041943231</v>
      </c>
      <c r="H1097" s="7">
        <v>2.0111119705477409</v>
      </c>
      <c r="I1097" s="7">
        <f t="shared" si="27"/>
        <v>114.03404385118294</v>
      </c>
    </row>
    <row r="1098" spans="1:9" x14ac:dyDescent="0.25">
      <c r="A1098" s="14"/>
      <c r="B1098" s="5">
        <f>DATE(YEAR(siječanj!B1098),MONTH(siječanj!B1098)+2,DAY(siječanj!B1098))</f>
        <v>43902</v>
      </c>
      <c r="C1098" s="8">
        <v>11.40625</v>
      </c>
      <c r="D1098">
        <v>1.0048299649861177</v>
      </c>
      <c r="E1098" s="6">
        <v>114.08005420292089</v>
      </c>
      <c r="F1098" s="7">
        <v>223.39960896474543</v>
      </c>
      <c r="G1098" s="7">
        <v>202.74406534058136</v>
      </c>
      <c r="H1098" s="7">
        <v>2.0276951064526099</v>
      </c>
      <c r="I1098" s="7">
        <f t="shared" si="27"/>
        <v>114.6310568703354</v>
      </c>
    </row>
    <row r="1099" spans="1:9" x14ac:dyDescent="0.25">
      <c r="A1099" s="14"/>
      <c r="B1099" s="5">
        <f>DATE(YEAR(siječanj!B1099),MONTH(siječanj!B1099)+2,DAY(siječanj!B1099))</f>
        <v>43902</v>
      </c>
      <c r="C1099" s="8">
        <v>11.4166666666667</v>
      </c>
      <c r="D1099">
        <v>1.0048299649861177</v>
      </c>
      <c r="E1099" s="6">
        <v>114.59120088013537</v>
      </c>
      <c r="F1099" s="7">
        <v>233.46830606453153</v>
      </c>
      <c r="G1099" s="7">
        <v>204.0779800925512</v>
      </c>
      <c r="H1099" s="7">
        <v>2.1419809245548787</v>
      </c>
      <c r="I1099" s="7">
        <f t="shared" si="27"/>
        <v>115.1446723681036</v>
      </c>
    </row>
    <row r="1100" spans="1:9" x14ac:dyDescent="0.25">
      <c r="A1100" s="14"/>
      <c r="B1100" s="5">
        <f>DATE(YEAR(siječanj!B1100),MONTH(siječanj!B1100)+2,DAY(siječanj!B1100))</f>
        <v>43902</v>
      </c>
      <c r="C1100" s="8">
        <v>11.4270833333333</v>
      </c>
      <c r="D1100">
        <v>1.0048299649861177</v>
      </c>
      <c r="E1100" s="6">
        <v>116.4936504715207</v>
      </c>
      <c r="F1100" s="7">
        <v>233.07224452976959</v>
      </c>
      <c r="G1100" s="7">
        <v>201.08144253258467</v>
      </c>
      <c r="H1100" s="7">
        <v>2.0547575105371494</v>
      </c>
      <c r="I1100" s="7">
        <f t="shared" si="27"/>
        <v>117.05631072440316</v>
      </c>
    </row>
    <row r="1101" spans="1:9" x14ac:dyDescent="0.25">
      <c r="A1101" s="14"/>
      <c r="B1101" s="5">
        <f>DATE(YEAR(siječanj!B1101),MONTH(siječanj!B1101)+2,DAY(siječanj!B1101))</f>
        <v>43902</v>
      </c>
      <c r="C1101" s="8">
        <v>11.4375</v>
      </c>
      <c r="D1101">
        <v>1.0048299649861177</v>
      </c>
      <c r="E1101" s="6">
        <v>118.14055815795892</v>
      </c>
      <c r="F1101" s="7">
        <v>224.85903218856171</v>
      </c>
      <c r="G1101" s="7">
        <v>200.64275263758776</v>
      </c>
      <c r="H1101" s="7">
        <v>2.0336049320835148</v>
      </c>
      <c r="I1101" s="7">
        <f t="shared" si="27"/>
        <v>118.71117291730226</v>
      </c>
    </row>
    <row r="1102" spans="1:9" x14ac:dyDescent="0.25">
      <c r="A1102" s="14"/>
      <c r="B1102" s="5">
        <f>DATE(YEAR(siječanj!B1102),MONTH(siječanj!B1102)+2,DAY(siječanj!B1102))</f>
        <v>43902</v>
      </c>
      <c r="C1102" s="8">
        <v>11.4479166666667</v>
      </c>
      <c r="D1102">
        <v>1.0048299649861177</v>
      </c>
      <c r="E1102" s="6">
        <v>119.06317930519972</v>
      </c>
      <c r="F1102" s="7">
        <v>223.63054398411364</v>
      </c>
      <c r="G1102" s="7">
        <v>206.37744272127759</v>
      </c>
      <c r="H1102" s="7">
        <v>2.1073120703739203</v>
      </c>
      <c r="I1102" s="7">
        <f t="shared" si="27"/>
        <v>119.63825029237968</v>
      </c>
    </row>
    <row r="1103" spans="1:9" x14ac:dyDescent="0.25">
      <c r="A1103" s="14"/>
      <c r="B1103" s="5">
        <f>DATE(YEAR(siječanj!B1103),MONTH(siječanj!B1103)+2,DAY(siječanj!B1103))</f>
        <v>43902</v>
      </c>
      <c r="C1103" s="8">
        <v>11.4583333333333</v>
      </c>
      <c r="D1103">
        <v>1.0048299649861177</v>
      </c>
      <c r="E1103" s="6">
        <v>119.20430858094319</v>
      </c>
      <c r="F1103" s="7">
        <v>220.85107864920525</v>
      </c>
      <c r="G1103" s="7">
        <v>207.71844984614251</v>
      </c>
      <c r="H1103" s="7">
        <v>2.1943941819434953</v>
      </c>
      <c r="I1103" s="7">
        <f t="shared" si="27"/>
        <v>119.78006121758351</v>
      </c>
    </row>
    <row r="1104" spans="1:9" x14ac:dyDescent="0.25">
      <c r="A1104" s="14"/>
      <c r="B1104" s="5">
        <f>DATE(YEAR(siječanj!B1104),MONTH(siječanj!B1104)+2,DAY(siječanj!B1104))</f>
        <v>43902</v>
      </c>
      <c r="C1104" s="8">
        <v>11.46875</v>
      </c>
      <c r="D1104">
        <v>1.0048299649861177</v>
      </c>
      <c r="E1104" s="6">
        <v>118.4753629839276</v>
      </c>
      <c r="F1104" s="7">
        <v>218.94829578203283</v>
      </c>
      <c r="G1104" s="7">
        <v>202.8240918157712</v>
      </c>
      <c r="H1104" s="7">
        <v>2.1760835738555562</v>
      </c>
      <c r="I1104" s="7">
        <f t="shared" si="27"/>
        <v>119.04759483885755</v>
      </c>
    </row>
    <row r="1105" spans="1:9" x14ac:dyDescent="0.25">
      <c r="A1105" s="14"/>
      <c r="B1105" s="5">
        <f>DATE(YEAR(siječanj!B1105),MONTH(siječanj!B1105)+2,DAY(siječanj!B1105))</f>
        <v>43902</v>
      </c>
      <c r="C1105" s="8">
        <v>11.4791666666667</v>
      </c>
      <c r="D1105">
        <v>1.0048299649861177</v>
      </c>
      <c r="E1105" s="6">
        <v>119.21159136708357</v>
      </c>
      <c r="F1105" s="7">
        <v>217.97001457204794</v>
      </c>
      <c r="G1105" s="7">
        <v>198.09707534033578</v>
      </c>
      <c r="H1105" s="7">
        <v>2.2344962147647531</v>
      </c>
      <c r="I1105" s="7">
        <f t="shared" si="27"/>
        <v>119.78737917932595</v>
      </c>
    </row>
    <row r="1106" spans="1:9" x14ac:dyDescent="0.25">
      <c r="A1106" s="14"/>
      <c r="B1106" s="5">
        <f>DATE(YEAR(siječanj!B1106),MONTH(siječanj!B1106)+2,DAY(siječanj!B1106))</f>
        <v>43902</v>
      </c>
      <c r="C1106" s="8">
        <v>11.4895833333333</v>
      </c>
      <c r="D1106">
        <v>1.0048299649861177</v>
      </c>
      <c r="E1106" s="6">
        <v>119.84948642051422</v>
      </c>
      <c r="F1106" s="7">
        <v>213.72416357140563</v>
      </c>
      <c r="G1106" s="7">
        <v>193.75199375782591</v>
      </c>
      <c r="H1106" s="7">
        <v>1.9620601192849352</v>
      </c>
      <c r="I1106" s="7">
        <f t="shared" si="27"/>
        <v>120.4283552435295</v>
      </c>
    </row>
    <row r="1107" spans="1:9" x14ac:dyDescent="0.25">
      <c r="A1107" s="14"/>
      <c r="B1107" s="5">
        <f>DATE(YEAR(siječanj!B1107),MONTH(siječanj!B1107)+2,DAY(siječanj!B1107))</f>
        <v>43902</v>
      </c>
      <c r="C1107" s="8">
        <v>11.5</v>
      </c>
      <c r="D1107">
        <v>1.0048299649861177</v>
      </c>
      <c r="E1107" s="6">
        <v>120.50352462304537</v>
      </c>
      <c r="F1107" s="7">
        <v>217.13846572319082</v>
      </c>
      <c r="G1107" s="7">
        <v>194.2820234839858</v>
      </c>
      <c r="H1107" s="7">
        <v>1.845851791817638</v>
      </c>
      <c r="I1107" s="7">
        <f t="shared" si="27"/>
        <v>121.08555242767844</v>
      </c>
    </row>
    <row r="1108" spans="1:9" x14ac:dyDescent="0.25">
      <c r="A1108" s="14"/>
      <c r="B1108" s="5">
        <f>DATE(YEAR(siječanj!B1108),MONTH(siječanj!B1108)+2,DAY(siječanj!B1108))</f>
        <v>43902</v>
      </c>
      <c r="C1108" s="8">
        <v>11.5104166666667</v>
      </c>
      <c r="D1108">
        <v>1.0048299649861177</v>
      </c>
      <c r="E1108" s="6">
        <v>120.89898659012128</v>
      </c>
      <c r="F1108" s="7">
        <v>209.52989957564523</v>
      </c>
      <c r="G1108" s="7">
        <v>191.10862913588261</v>
      </c>
      <c r="H1108" s="7">
        <v>1.8490579642680123</v>
      </c>
      <c r="I1108" s="7">
        <f t="shared" si="27"/>
        <v>121.48292446220867</v>
      </c>
    </row>
    <row r="1109" spans="1:9" x14ac:dyDescent="0.25">
      <c r="A1109" s="14"/>
      <c r="B1109" s="5">
        <f>DATE(YEAR(siječanj!B1109),MONTH(siječanj!B1109)+2,DAY(siječanj!B1109))</f>
        <v>43902</v>
      </c>
      <c r="C1109" s="8">
        <v>11.5208333333333</v>
      </c>
      <c r="D1109">
        <v>1.0048299649861177</v>
      </c>
      <c r="E1109" s="6">
        <v>120.11024336614369</v>
      </c>
      <c r="F1109" s="7">
        <v>202.81994538330335</v>
      </c>
      <c r="G1109" s="7">
        <v>186.90332456701194</v>
      </c>
      <c r="H1109" s="7">
        <v>2.0418154003914104</v>
      </c>
      <c r="I1109" s="7">
        <f t="shared" si="27"/>
        <v>120.69037163607624</v>
      </c>
    </row>
    <row r="1110" spans="1:9" x14ac:dyDescent="0.25">
      <c r="A1110" s="14"/>
      <c r="B1110" s="5">
        <f>DATE(YEAR(siječanj!B1110),MONTH(siječanj!B1110)+2,DAY(siječanj!B1110))</f>
        <v>43902</v>
      </c>
      <c r="C1110" s="8">
        <v>11.53125</v>
      </c>
      <c r="D1110">
        <v>1.0048299649861177</v>
      </c>
      <c r="E1110" s="6">
        <v>118.28128665453522</v>
      </c>
      <c r="F1110" s="7">
        <v>188.09554313864919</v>
      </c>
      <c r="G1110" s="7">
        <v>182.95389407006769</v>
      </c>
      <c r="H1110" s="7">
        <v>1.872649502583803</v>
      </c>
      <c r="I1110" s="7">
        <f t="shared" si="27"/>
        <v>118.85258112758957</v>
      </c>
    </row>
    <row r="1111" spans="1:9" x14ac:dyDescent="0.25">
      <c r="A1111" s="14"/>
      <c r="B1111" s="5">
        <f>DATE(YEAR(siječanj!B1111),MONTH(siječanj!B1111)+2,DAY(siječanj!B1111))</f>
        <v>43902</v>
      </c>
      <c r="C1111" s="8">
        <v>11.5416666666667</v>
      </c>
      <c r="D1111">
        <v>1.0048299649861177</v>
      </c>
      <c r="E1111" s="6">
        <v>115.81334748131464</v>
      </c>
      <c r="F1111" s="7">
        <v>183.9859988736724</v>
      </c>
      <c r="G1111" s="7">
        <v>177.70336356056734</v>
      </c>
      <c r="H1111" s="7">
        <v>1.8303473309395235</v>
      </c>
      <c r="I1111" s="7">
        <f t="shared" si="27"/>
        <v>116.37272189457447</v>
      </c>
    </row>
    <row r="1112" spans="1:9" x14ac:dyDescent="0.25">
      <c r="A1112" s="14"/>
      <c r="B1112" s="5">
        <f>DATE(YEAR(siječanj!B1112),MONTH(siječanj!B1112)+2,DAY(siječanj!B1112))</f>
        <v>43902</v>
      </c>
      <c r="C1112" s="8">
        <v>11.5520833333333</v>
      </c>
      <c r="D1112">
        <v>1.0048299649861177</v>
      </c>
      <c r="E1112" s="6">
        <v>113.34905755957928</v>
      </c>
      <c r="F1112" s="7">
        <v>191.8705975846365</v>
      </c>
      <c r="G1112" s="7">
        <v>177.01167098346093</v>
      </c>
      <c r="H1112" s="7">
        <v>1.9343807608492998</v>
      </c>
      <c r="I1112" s="7">
        <f t="shared" si="27"/>
        <v>113.89652953880149</v>
      </c>
    </row>
    <row r="1113" spans="1:9" x14ac:dyDescent="0.25">
      <c r="A1113" s="14"/>
      <c r="B1113" s="5">
        <f>DATE(YEAR(siječanj!B1113),MONTH(siječanj!B1113)+2,DAY(siječanj!B1113))</f>
        <v>43902</v>
      </c>
      <c r="C1113" s="8">
        <v>11.5625</v>
      </c>
      <c r="D1113">
        <v>1.0048299649861177</v>
      </c>
      <c r="E1113" s="6">
        <v>114.62289779720821</v>
      </c>
      <c r="F1113" s="7">
        <v>179.48876644248057</v>
      </c>
      <c r="G1113" s="7">
        <v>173.63967017065821</v>
      </c>
      <c r="H1113" s="7">
        <v>1.9159129289105974</v>
      </c>
      <c r="I1113" s="7">
        <f t="shared" si="27"/>
        <v>115.17652238017607</v>
      </c>
    </row>
    <row r="1114" spans="1:9" x14ac:dyDescent="0.25">
      <c r="A1114" s="14"/>
      <c r="B1114" s="5">
        <f>DATE(YEAR(siječanj!B1114),MONTH(siječanj!B1114)+2,DAY(siječanj!B1114))</f>
        <v>43902</v>
      </c>
      <c r="C1114" s="8">
        <v>11.5729166666667</v>
      </c>
      <c r="D1114">
        <v>1.0048299649861177</v>
      </c>
      <c r="E1114" s="6">
        <v>115.43845295100802</v>
      </c>
      <c r="F1114" s="7">
        <v>173.36126841590456</v>
      </c>
      <c r="G1114" s="7">
        <v>174.73608454174763</v>
      </c>
      <c r="H1114" s="7">
        <v>1.9630134132661452</v>
      </c>
      <c r="I1114" s="7">
        <f t="shared" si="27"/>
        <v>115.99601663681298</v>
      </c>
    </row>
    <row r="1115" spans="1:9" x14ac:dyDescent="0.25">
      <c r="A1115" s="14"/>
      <c r="B1115" s="5">
        <f>DATE(YEAR(siječanj!B1115),MONTH(siječanj!B1115)+2,DAY(siječanj!B1115))</f>
        <v>43902</v>
      </c>
      <c r="C1115" s="8">
        <v>11.5833333333333</v>
      </c>
      <c r="D1115">
        <v>1.0048299649861177</v>
      </c>
      <c r="E1115" s="6">
        <v>115.71921545673123</v>
      </c>
      <c r="F1115" s="7">
        <v>173.66420478482169</v>
      </c>
      <c r="G1115" s="7">
        <v>174.98521865682349</v>
      </c>
      <c r="H1115" s="7">
        <v>2.0732860428232986</v>
      </c>
      <c r="I1115" s="7">
        <f t="shared" si="27"/>
        <v>116.27813521560824</v>
      </c>
    </row>
    <row r="1116" spans="1:9" x14ac:dyDescent="0.25">
      <c r="A1116" s="14"/>
      <c r="B1116" s="5">
        <f>DATE(YEAR(siječanj!B1116),MONTH(siječanj!B1116)+2,DAY(siječanj!B1116))</f>
        <v>43902</v>
      </c>
      <c r="C1116" s="8">
        <v>11.59375</v>
      </c>
      <c r="D1116">
        <v>1.0048299649861177</v>
      </c>
      <c r="E1116" s="6">
        <v>117.13658080438964</v>
      </c>
      <c r="F1116" s="7">
        <v>174.34054368783274</v>
      </c>
      <c r="G1116" s="7">
        <v>172.30189886583804</v>
      </c>
      <c r="H1116" s="7">
        <v>2.0209424415710955</v>
      </c>
      <c r="I1116" s="7">
        <f t="shared" si="27"/>
        <v>117.70234638826838</v>
      </c>
    </row>
    <row r="1117" spans="1:9" x14ac:dyDescent="0.25">
      <c r="A1117" s="14"/>
      <c r="B1117" s="5">
        <f>DATE(YEAR(siječanj!B1117),MONTH(siječanj!B1117)+2,DAY(siječanj!B1117))</f>
        <v>43902</v>
      </c>
      <c r="C1117" s="8">
        <v>11.6041666666667</v>
      </c>
      <c r="D1117">
        <v>1.0048299649861177</v>
      </c>
      <c r="E1117" s="6">
        <v>117.4167637520035</v>
      </c>
      <c r="F1117" s="7">
        <v>175.26455633067721</v>
      </c>
      <c r="G1117" s="7">
        <v>172.74276332801844</v>
      </c>
      <c r="H1117" s="7">
        <v>2.0261467500488912</v>
      </c>
      <c r="I1117" s="7">
        <f t="shared" si="27"/>
        <v>117.98388260970893</v>
      </c>
    </row>
    <row r="1118" spans="1:9" x14ac:dyDescent="0.25">
      <c r="A1118" s="14"/>
      <c r="B1118" s="5">
        <f>DATE(YEAR(siječanj!B1118),MONTH(siječanj!B1118)+2,DAY(siječanj!B1118))</f>
        <v>43902</v>
      </c>
      <c r="C1118" s="8">
        <v>11.6145833333333</v>
      </c>
      <c r="D1118">
        <v>1.0048299649861177</v>
      </c>
      <c r="E1118" s="6">
        <v>119.51422973568063</v>
      </c>
      <c r="F1118" s="7">
        <v>175.62367323264996</v>
      </c>
      <c r="G1118" s="7">
        <v>170.60242054809947</v>
      </c>
      <c r="H1118" s="7">
        <v>2.0316565504392461</v>
      </c>
      <c r="I1118" s="7">
        <f t="shared" si="27"/>
        <v>120.09147928064679</v>
      </c>
    </row>
    <row r="1119" spans="1:9" x14ac:dyDescent="0.25">
      <c r="A1119" s="14"/>
      <c r="B1119" s="5">
        <f>DATE(YEAR(siječanj!B1119),MONTH(siječanj!B1119)+2,DAY(siječanj!B1119))</f>
        <v>43902</v>
      </c>
      <c r="C1119" s="8">
        <v>11.625</v>
      </c>
      <c r="D1119">
        <v>1.0048299649861177</v>
      </c>
      <c r="E1119" s="6">
        <v>121.26472704920556</v>
      </c>
      <c r="F1119" s="7">
        <v>172.05525540481915</v>
      </c>
      <c r="G1119" s="7">
        <v>167.2213169890571</v>
      </c>
      <c r="H1119" s="7">
        <v>2.094254530059267</v>
      </c>
      <c r="I1119" s="7">
        <f t="shared" si="27"/>
        <v>121.85043143490434</v>
      </c>
    </row>
    <row r="1120" spans="1:9" x14ac:dyDescent="0.25">
      <c r="A1120" s="14"/>
      <c r="B1120" s="5">
        <f>DATE(YEAR(siječanj!B1120),MONTH(siječanj!B1120)+2,DAY(siječanj!B1120))</f>
        <v>43902</v>
      </c>
      <c r="C1120" s="8">
        <v>11.6354166666667</v>
      </c>
      <c r="D1120">
        <v>1.0048299649861177</v>
      </c>
      <c r="E1120" s="6">
        <v>123.27232812766724</v>
      </c>
      <c r="F1120" s="7">
        <v>169.50923429402303</v>
      </c>
      <c r="G1120" s="7">
        <v>160.41330379464642</v>
      </c>
      <c r="H1120" s="7">
        <v>2.0173999294906073</v>
      </c>
      <c r="I1120" s="7">
        <f t="shared" si="27"/>
        <v>123.86772915628107</v>
      </c>
    </row>
    <row r="1121" spans="1:9" x14ac:dyDescent="0.25">
      <c r="A1121" s="14"/>
      <c r="B1121" s="5">
        <f>DATE(YEAR(siječanj!B1121),MONTH(siječanj!B1121)+2,DAY(siječanj!B1121))</f>
        <v>43902</v>
      </c>
      <c r="C1121" s="8">
        <v>11.6458333333333</v>
      </c>
      <c r="D1121">
        <v>1.0048299649861177</v>
      </c>
      <c r="E1121" s="6">
        <v>125.09142154609582</v>
      </c>
      <c r="F1121" s="7">
        <v>168.17255367032297</v>
      </c>
      <c r="G1121" s="7">
        <v>158.0104551136005</v>
      </c>
      <c r="H1121" s="7">
        <v>1.9165816278201728</v>
      </c>
      <c r="I1121" s="7">
        <f t="shared" si="27"/>
        <v>125.69560873222714</v>
      </c>
    </row>
    <row r="1122" spans="1:9" x14ac:dyDescent="0.25">
      <c r="A1122" s="14"/>
      <c r="B1122" s="5">
        <f>DATE(YEAR(siječanj!B1122),MONTH(siječanj!B1122)+2,DAY(siječanj!B1122))</f>
        <v>43902</v>
      </c>
      <c r="C1122" s="8">
        <v>11.65625</v>
      </c>
      <c r="D1122">
        <v>1.0048299649861177</v>
      </c>
      <c r="E1122" s="6">
        <v>128.74011999537387</v>
      </c>
      <c r="F1122" s="7">
        <v>167.01562990916645</v>
      </c>
      <c r="G1122" s="7">
        <v>157.95667962899614</v>
      </c>
      <c r="H1122" s="7">
        <v>2.356643225405183</v>
      </c>
      <c r="I1122" s="7">
        <f t="shared" si="27"/>
        <v>129.36193026726011</v>
      </c>
    </row>
    <row r="1123" spans="1:9" x14ac:dyDescent="0.25">
      <c r="A1123" s="14"/>
      <c r="B1123" s="5">
        <f>DATE(YEAR(siječanj!B1123),MONTH(siječanj!B1123)+2,DAY(siječanj!B1123))</f>
        <v>43902</v>
      </c>
      <c r="C1123" s="8">
        <v>11.6666666666667</v>
      </c>
      <c r="D1123">
        <v>1.0048299649861177</v>
      </c>
      <c r="E1123" s="6">
        <v>130.22113654027058</v>
      </c>
      <c r="F1123" s="7">
        <v>166.79975412657689</v>
      </c>
      <c r="G1123" s="7">
        <v>156.22197973044914</v>
      </c>
      <c r="H1123" s="7">
        <v>3.6517408630868466</v>
      </c>
      <c r="I1123" s="7">
        <f t="shared" si="27"/>
        <v>130.85010007021253</v>
      </c>
    </row>
    <row r="1124" spans="1:9" x14ac:dyDescent="0.25">
      <c r="A1124" s="14"/>
      <c r="B1124" s="5">
        <f>DATE(YEAR(siječanj!B1124),MONTH(siječanj!B1124)+2,DAY(siječanj!B1124))</f>
        <v>43902</v>
      </c>
      <c r="C1124" s="8">
        <v>11.6770833333333</v>
      </c>
      <c r="D1124">
        <v>1.0048299649861177</v>
      </c>
      <c r="E1124" s="6">
        <v>132.97541081778124</v>
      </c>
      <c r="F1124" s="7">
        <v>166.05848454042032</v>
      </c>
      <c r="G1124" s="7">
        <v>155.55832024778945</v>
      </c>
      <c r="H1124" s="7">
        <v>7.8869115739015188</v>
      </c>
      <c r="I1124" s="7">
        <f t="shared" si="27"/>
        <v>133.61767739604574</v>
      </c>
    </row>
    <row r="1125" spans="1:9" x14ac:dyDescent="0.25">
      <c r="A1125" s="14"/>
      <c r="B1125" s="5">
        <f>DATE(YEAR(siječanj!B1125),MONTH(siječanj!B1125)+2,DAY(siječanj!B1125))</f>
        <v>43902</v>
      </c>
      <c r="C1125" s="8">
        <v>11.6875</v>
      </c>
      <c r="D1125">
        <v>1.0048299649861177</v>
      </c>
      <c r="E1125" s="6">
        <v>138.03503759049619</v>
      </c>
      <c r="F1125" s="7">
        <v>167.50292869374371</v>
      </c>
      <c r="G1125" s="7">
        <v>158.98879809560808</v>
      </c>
      <c r="H1125" s="7">
        <v>20.540533865067687</v>
      </c>
      <c r="I1125" s="7">
        <f t="shared" si="27"/>
        <v>138.70174198891573</v>
      </c>
    </row>
    <row r="1126" spans="1:9" x14ac:dyDescent="0.25">
      <c r="A1126" s="14"/>
      <c r="B1126" s="5">
        <f>DATE(YEAR(siječanj!B1126),MONTH(siječanj!B1126)+2,DAY(siječanj!B1126))</f>
        <v>43902</v>
      </c>
      <c r="C1126" s="8">
        <v>11.6979166666667</v>
      </c>
      <c r="D1126">
        <v>1.0048299649861177</v>
      </c>
      <c r="E1126" s="6">
        <v>142.87768861238575</v>
      </c>
      <c r="F1126" s="7">
        <v>169.74441010990762</v>
      </c>
      <c r="G1126" s="7">
        <v>157.39736733332276</v>
      </c>
      <c r="H1126" s="7">
        <v>60.058419380392145</v>
      </c>
      <c r="I1126" s="7">
        <f t="shared" si="27"/>
        <v>143.56778284568099</v>
      </c>
    </row>
    <row r="1127" spans="1:9" x14ac:dyDescent="0.25">
      <c r="A1127" s="14"/>
      <c r="B1127" s="5">
        <f>DATE(YEAR(siječanj!B1127),MONTH(siječanj!B1127)+2,DAY(siječanj!B1127))</f>
        <v>43902</v>
      </c>
      <c r="C1127" s="8">
        <v>11.7083333333333</v>
      </c>
      <c r="D1127">
        <v>1.0048299649861177</v>
      </c>
      <c r="E1127" s="6">
        <v>146.968048650773</v>
      </c>
      <c r="F1127" s="7">
        <v>170.6102941789527</v>
      </c>
      <c r="G1127" s="7">
        <v>150.75833362750919</v>
      </c>
      <c r="H1127" s="7">
        <v>110.38901998566286</v>
      </c>
      <c r="I1127" s="7">
        <f t="shared" si="27"/>
        <v>147.67789917983427</v>
      </c>
    </row>
    <row r="1128" spans="1:9" x14ac:dyDescent="0.25">
      <c r="A1128" s="14"/>
      <c r="B1128" s="5">
        <f>DATE(YEAR(siječanj!B1128),MONTH(siječanj!B1128)+2,DAY(siječanj!B1128))</f>
        <v>43902</v>
      </c>
      <c r="C1128" s="8">
        <v>11.71875</v>
      </c>
      <c r="D1128">
        <v>1.0048299649861177</v>
      </c>
      <c r="E1128" s="6">
        <v>153.23104728882942</v>
      </c>
      <c r="F1128" s="7">
        <v>167.86425818520323</v>
      </c>
      <c r="G1128" s="7">
        <v>151.39176142017195</v>
      </c>
      <c r="H1128" s="7">
        <v>137.91902073851122</v>
      </c>
      <c r="I1128" s="7">
        <f t="shared" si="27"/>
        <v>153.9711478820206</v>
      </c>
    </row>
    <row r="1129" spans="1:9" x14ac:dyDescent="0.25">
      <c r="A1129" s="14"/>
      <c r="B1129" s="5">
        <f>DATE(YEAR(siječanj!B1129),MONTH(siječanj!B1129)+2,DAY(siječanj!B1129))</f>
        <v>43902</v>
      </c>
      <c r="C1129" s="8">
        <v>11.7291666666667</v>
      </c>
      <c r="D1129">
        <v>1.0048299649861177</v>
      </c>
      <c r="E1129" s="6">
        <v>159.65939974929893</v>
      </c>
      <c r="F1129" s="7">
        <v>165.44688392146898</v>
      </c>
      <c r="G1129" s="7">
        <v>152.49592093478421</v>
      </c>
      <c r="H1129" s="7">
        <v>156.04455744743663</v>
      </c>
      <c r="I1129" s="7">
        <f t="shared" si="27"/>
        <v>160.43054905979261</v>
      </c>
    </row>
    <row r="1130" spans="1:9" x14ac:dyDescent="0.25">
      <c r="A1130" s="14"/>
      <c r="B1130" s="5">
        <f>DATE(YEAR(siječanj!B1130),MONTH(siječanj!B1130)+2,DAY(siječanj!B1130))</f>
        <v>43902</v>
      </c>
      <c r="C1130" s="8">
        <v>11.7395833333333</v>
      </c>
      <c r="D1130">
        <v>1.0048299649861177</v>
      </c>
      <c r="E1130" s="6">
        <v>163.57848759644446</v>
      </c>
      <c r="F1130" s="7">
        <v>163.05187204314552</v>
      </c>
      <c r="G1130" s="7">
        <v>152.07671003570002</v>
      </c>
      <c r="H1130" s="7">
        <v>167.91253613668954</v>
      </c>
      <c r="I1130" s="7">
        <f t="shared" si="27"/>
        <v>164.36856596401736</v>
      </c>
    </row>
    <row r="1131" spans="1:9" x14ac:dyDescent="0.25">
      <c r="A1131" s="14"/>
      <c r="B1131" s="5">
        <f>DATE(YEAR(siječanj!B1131),MONTH(siječanj!B1131)+2,DAY(siječanj!B1131))</f>
        <v>43902</v>
      </c>
      <c r="C1131" s="8">
        <v>11.75</v>
      </c>
      <c r="D1131">
        <v>1.0048299649861177</v>
      </c>
      <c r="E1131" s="6">
        <v>166.49942805168016</v>
      </c>
      <c r="F1131" s="7">
        <v>160.97849131157676</v>
      </c>
      <c r="G1131" s="7">
        <v>154.50078377396991</v>
      </c>
      <c r="H1131" s="7">
        <v>189.37898912135651</v>
      </c>
      <c r="I1131" s="7">
        <f t="shared" si="27"/>
        <v>167.30361445937839</v>
      </c>
    </row>
    <row r="1132" spans="1:9" x14ac:dyDescent="0.25">
      <c r="A1132" s="14"/>
      <c r="B1132" s="5">
        <f>DATE(YEAR(siječanj!B1132),MONTH(siječanj!B1132)+2,DAY(siječanj!B1132))</f>
        <v>43902</v>
      </c>
      <c r="C1132" s="8">
        <v>11.7604166666667</v>
      </c>
      <c r="D1132">
        <v>1.0048299649861177</v>
      </c>
      <c r="E1132" s="6">
        <v>168.45644549481685</v>
      </c>
      <c r="F1132" s="7">
        <v>157.8948831051506</v>
      </c>
      <c r="G1132" s="7">
        <v>154.23649176425388</v>
      </c>
      <c r="H1132" s="7">
        <v>205.15277744109136</v>
      </c>
      <c r="I1132" s="7">
        <f t="shared" si="27"/>
        <v>169.27008422824264</v>
      </c>
    </row>
    <row r="1133" spans="1:9" x14ac:dyDescent="0.25">
      <c r="A1133" s="14"/>
      <c r="B1133" s="5">
        <f>DATE(YEAR(siječanj!B1133),MONTH(siječanj!B1133)+2,DAY(siječanj!B1133))</f>
        <v>43902</v>
      </c>
      <c r="C1133" s="8">
        <v>11.7708333333333</v>
      </c>
      <c r="D1133">
        <v>1.0048299649861177</v>
      </c>
      <c r="E1133" s="6">
        <v>170.83145203404987</v>
      </c>
      <c r="F1133" s="7">
        <v>155.86419492905955</v>
      </c>
      <c r="G1133" s="7">
        <v>157.60435969798962</v>
      </c>
      <c r="H1133" s="7">
        <v>222.01543446560197</v>
      </c>
      <c r="I1133" s="7">
        <f t="shared" si="27"/>
        <v>171.65656196590197</v>
      </c>
    </row>
    <row r="1134" spans="1:9" x14ac:dyDescent="0.25">
      <c r="A1134" s="14"/>
      <c r="B1134" s="5">
        <f>DATE(YEAR(siječanj!B1134),MONTH(siječanj!B1134)+2,DAY(siječanj!B1134))</f>
        <v>43902</v>
      </c>
      <c r="C1134" s="8">
        <v>11.78125</v>
      </c>
      <c r="D1134">
        <v>1.0048299649861177</v>
      </c>
      <c r="E1134" s="6">
        <v>174.12293051075318</v>
      </c>
      <c r="F1134" s="7">
        <v>152.84433495306408</v>
      </c>
      <c r="G1134" s="7">
        <v>158.4838539842502</v>
      </c>
      <c r="H1134" s="7">
        <v>225.37899296602873</v>
      </c>
      <c r="I1134" s="7">
        <f t="shared" si="27"/>
        <v>174.96393816840032</v>
      </c>
    </row>
    <row r="1135" spans="1:9" x14ac:dyDescent="0.25">
      <c r="A1135" s="14"/>
      <c r="B1135" s="5">
        <f>DATE(YEAR(siječanj!B1135),MONTH(siječanj!B1135)+2,DAY(siječanj!B1135))</f>
        <v>43902</v>
      </c>
      <c r="C1135" s="8">
        <v>11.7916666666667</v>
      </c>
      <c r="D1135">
        <v>1.0048299649861177</v>
      </c>
      <c r="E1135" s="6">
        <v>174.14442131128993</v>
      </c>
      <c r="F1135" s="7">
        <v>147.86831338852767</v>
      </c>
      <c r="G1135" s="7">
        <v>160.31339384603828</v>
      </c>
      <c r="H1135" s="7">
        <v>225.78515391710869</v>
      </c>
      <c r="I1135" s="7">
        <f t="shared" si="27"/>
        <v>174.98553276875117</v>
      </c>
    </row>
    <row r="1136" spans="1:9" x14ac:dyDescent="0.25">
      <c r="A1136" s="14"/>
      <c r="B1136" s="5">
        <f>DATE(YEAR(siječanj!B1136),MONTH(siječanj!B1136)+2,DAY(siječanj!B1136))</f>
        <v>43902</v>
      </c>
      <c r="C1136" s="8">
        <v>11.8020833333333</v>
      </c>
      <c r="D1136">
        <v>1.0048299649861177</v>
      </c>
      <c r="E1136" s="6">
        <v>173.56094971123426</v>
      </c>
      <c r="F1136" s="7">
        <v>140.5826289817945</v>
      </c>
      <c r="G1136" s="7">
        <v>159.2093184307094</v>
      </c>
      <c r="H1136" s="7">
        <v>226.41377169070367</v>
      </c>
      <c r="I1136" s="7">
        <f t="shared" si="27"/>
        <v>174.39924302129685</v>
      </c>
    </row>
    <row r="1137" spans="1:9" x14ac:dyDescent="0.25">
      <c r="A1137" s="14"/>
      <c r="B1137" s="5">
        <f>DATE(YEAR(siječanj!B1137),MONTH(siječanj!B1137)+2,DAY(siječanj!B1137))</f>
        <v>43902</v>
      </c>
      <c r="C1137" s="8">
        <v>11.8125</v>
      </c>
      <c r="D1137">
        <v>1.0048299649861177</v>
      </c>
      <c r="E1137" s="6">
        <v>174.49658046457748</v>
      </c>
      <c r="F1137" s="7">
        <v>134.81249221553324</v>
      </c>
      <c r="G1137" s="7">
        <v>155.75979810230592</v>
      </c>
      <c r="H1137" s="7">
        <v>226.39416746865376</v>
      </c>
      <c r="I1137" s="7">
        <f t="shared" si="27"/>
        <v>175.33939283841866</v>
      </c>
    </row>
    <row r="1138" spans="1:9" x14ac:dyDescent="0.25">
      <c r="A1138" s="14"/>
      <c r="B1138" s="5">
        <f>DATE(YEAR(siječanj!B1138),MONTH(siječanj!B1138)+2,DAY(siječanj!B1138))</f>
        <v>43902</v>
      </c>
      <c r="C1138" s="8">
        <v>11.8229166666667</v>
      </c>
      <c r="D1138">
        <v>1.0048299649861177</v>
      </c>
      <c r="E1138" s="6">
        <v>175.49800776246556</v>
      </c>
      <c r="F1138" s="7">
        <v>130.36613731759442</v>
      </c>
      <c r="G1138" s="7">
        <v>151.1286548098783</v>
      </c>
      <c r="H1138" s="7">
        <v>226.49479570858054</v>
      </c>
      <c r="I1138" s="7">
        <f t="shared" si="27"/>
        <v>176.34565699509167</v>
      </c>
    </row>
    <row r="1139" spans="1:9" x14ac:dyDescent="0.25">
      <c r="A1139" s="14"/>
      <c r="B1139" s="5">
        <f>DATE(YEAR(siječanj!B1139),MONTH(siječanj!B1139)+2,DAY(siječanj!B1139))</f>
        <v>43902</v>
      </c>
      <c r="C1139" s="8">
        <v>11.8333333333333</v>
      </c>
      <c r="D1139">
        <v>1.0048299649861177</v>
      </c>
      <c r="E1139" s="6">
        <v>177.95626242144849</v>
      </c>
      <c r="F1139" s="7">
        <v>126.99917736586059</v>
      </c>
      <c r="G1139" s="7">
        <v>146.78744980385764</v>
      </c>
      <c r="H1139" s="7">
        <v>226.51663589260932</v>
      </c>
      <c r="I1139" s="7">
        <f t="shared" si="27"/>
        <v>178.81578493800444</v>
      </c>
    </row>
    <row r="1140" spans="1:9" x14ac:dyDescent="0.25">
      <c r="A1140" s="14"/>
      <c r="B1140" s="5">
        <f>DATE(YEAR(siječanj!B1140),MONTH(siječanj!B1140)+2,DAY(siječanj!B1140))</f>
        <v>43902</v>
      </c>
      <c r="C1140" s="8">
        <v>11.84375</v>
      </c>
      <c r="D1140">
        <v>1.0048299649861177</v>
      </c>
      <c r="E1140" s="6">
        <v>178.19223097912911</v>
      </c>
      <c r="F1140" s="7">
        <v>123.06786680399811</v>
      </c>
      <c r="G1140" s="7">
        <v>138.69612159295346</v>
      </c>
      <c r="H1140" s="7">
        <v>226.8686242713124</v>
      </c>
      <c r="I1140" s="7">
        <f t="shared" si="27"/>
        <v>179.05289321555648</v>
      </c>
    </row>
    <row r="1141" spans="1:9" x14ac:dyDescent="0.25">
      <c r="A1141" s="14"/>
      <c r="B1141" s="5">
        <f>DATE(YEAR(siječanj!B1141),MONTH(siječanj!B1141)+2,DAY(siječanj!B1141))</f>
        <v>43902</v>
      </c>
      <c r="C1141" s="8">
        <v>11.8541666666667</v>
      </c>
      <c r="D1141">
        <v>1.0048299649861177</v>
      </c>
      <c r="E1141" s="6">
        <v>175.77232931475982</v>
      </c>
      <c r="F1141" s="7">
        <v>120.60786010950052</v>
      </c>
      <c r="G1141" s="7">
        <v>130.85748770011983</v>
      </c>
      <c r="H1141" s="7">
        <v>227.32587302301371</v>
      </c>
      <c r="I1141" s="7">
        <f t="shared" si="27"/>
        <v>176.62130351087845</v>
      </c>
    </row>
    <row r="1142" spans="1:9" x14ac:dyDescent="0.25">
      <c r="A1142" s="14"/>
      <c r="B1142" s="5">
        <f>DATE(YEAR(siječanj!B1142),MONTH(siječanj!B1142)+2,DAY(siječanj!B1142))</f>
        <v>43902</v>
      </c>
      <c r="C1142" s="8">
        <v>11.8645833333333</v>
      </c>
      <c r="D1142">
        <v>1.0048299649861177</v>
      </c>
      <c r="E1142" s="6">
        <v>172.43972284063113</v>
      </c>
      <c r="F1142" s="7">
        <v>115.68105262778778</v>
      </c>
      <c r="G1142" s="7">
        <v>125.27743217012598</v>
      </c>
      <c r="H1142" s="7">
        <v>227.7264535224792</v>
      </c>
      <c r="I1142" s="7">
        <f t="shared" si="27"/>
        <v>173.27260066416721</v>
      </c>
    </row>
    <row r="1143" spans="1:9" x14ac:dyDescent="0.25">
      <c r="A1143" s="14"/>
      <c r="B1143" s="5">
        <f>DATE(YEAR(siječanj!B1143),MONTH(siječanj!B1143)+2,DAY(siječanj!B1143))</f>
        <v>43902</v>
      </c>
      <c r="C1143" s="8">
        <v>11.875</v>
      </c>
      <c r="D1143">
        <v>1.0048299649861177</v>
      </c>
      <c r="E1143" s="6">
        <v>171.26085351339131</v>
      </c>
      <c r="F1143" s="7">
        <v>108.18445873986748</v>
      </c>
      <c r="G1143" s="7">
        <v>118.65778134675845</v>
      </c>
      <c r="H1143" s="7">
        <v>228.46528820072223</v>
      </c>
      <c r="I1143" s="7">
        <f t="shared" si="27"/>
        <v>172.08803743935363</v>
      </c>
    </row>
    <row r="1144" spans="1:9" x14ac:dyDescent="0.25">
      <c r="A1144" s="14"/>
      <c r="B1144" s="5">
        <f>DATE(YEAR(siječanj!B1144),MONTH(siječanj!B1144)+2,DAY(siječanj!B1144))</f>
        <v>43902</v>
      </c>
      <c r="C1144" s="8">
        <v>11.8854166666667</v>
      </c>
      <c r="D1144">
        <v>1.0048299649861177</v>
      </c>
      <c r="E1144" s="6">
        <v>178.08018078594756</v>
      </c>
      <c r="F1144" s="7">
        <v>87.775593438536106</v>
      </c>
      <c r="G1144" s="7">
        <v>98.050849850628211</v>
      </c>
      <c r="H1144" s="7">
        <v>231.91527603521163</v>
      </c>
      <c r="I1144" s="7">
        <f t="shared" si="27"/>
        <v>178.94030182386518</v>
      </c>
    </row>
    <row r="1145" spans="1:9" x14ac:dyDescent="0.25">
      <c r="A1145" s="14"/>
      <c r="B1145" s="5">
        <f>DATE(YEAR(siječanj!B1145),MONTH(siječanj!B1145)+2,DAY(siječanj!B1145))</f>
        <v>43902</v>
      </c>
      <c r="C1145" s="8">
        <v>11.8958333333333</v>
      </c>
      <c r="D1145">
        <v>1.0048299649861177</v>
      </c>
      <c r="E1145" s="6">
        <v>184.3722201967926</v>
      </c>
      <c r="F1145" s="7">
        <v>80.149458849467791</v>
      </c>
      <c r="G1145" s="7">
        <v>91.342358146231192</v>
      </c>
      <c r="H1145" s="7">
        <v>235.71761545540107</v>
      </c>
      <c r="I1145" s="7">
        <f t="shared" si="27"/>
        <v>185.26273156475588</v>
      </c>
    </row>
    <row r="1146" spans="1:9" x14ac:dyDescent="0.25">
      <c r="A1146" s="14"/>
      <c r="B1146" s="5">
        <f>DATE(YEAR(siječanj!B1146),MONTH(siječanj!B1146)+2,DAY(siječanj!B1146))</f>
        <v>43902</v>
      </c>
      <c r="C1146" s="8">
        <v>11.90625</v>
      </c>
      <c r="D1146">
        <v>1.0048299649861177</v>
      </c>
      <c r="E1146" s="6">
        <v>184.74239967807387</v>
      </c>
      <c r="F1146" s="7">
        <v>77.567062286511316</v>
      </c>
      <c r="G1146" s="7">
        <v>87.726425359736368</v>
      </c>
      <c r="H1146" s="7">
        <v>236.4427547421374</v>
      </c>
      <c r="I1146" s="7">
        <f t="shared" si="27"/>
        <v>185.63469899997031</v>
      </c>
    </row>
    <row r="1147" spans="1:9" x14ac:dyDescent="0.25">
      <c r="A1147" s="14"/>
      <c r="B1147" s="5">
        <f>DATE(YEAR(siječanj!B1147),MONTH(siječanj!B1147)+2,DAY(siječanj!B1147))</f>
        <v>43902</v>
      </c>
      <c r="C1147" s="8">
        <v>11.9166666666667</v>
      </c>
      <c r="D1147">
        <v>1.0048299649861177</v>
      </c>
      <c r="E1147" s="6">
        <v>183.41694242354191</v>
      </c>
      <c r="F1147" s="7">
        <v>76.944835626383437</v>
      </c>
      <c r="G1147" s="7">
        <v>85.036493763189256</v>
      </c>
      <c r="H1147" s="7">
        <v>235.56324253079251</v>
      </c>
      <c r="I1147" s="7">
        <f t="shared" si="27"/>
        <v>184.30283983330838</v>
      </c>
    </row>
    <row r="1148" spans="1:9" x14ac:dyDescent="0.25">
      <c r="A1148" s="14"/>
      <c r="B1148" s="5">
        <f>DATE(YEAR(siječanj!B1148),MONTH(siječanj!B1148)+2,DAY(siječanj!B1148))</f>
        <v>43902</v>
      </c>
      <c r="C1148" s="8">
        <v>11.9270833333333</v>
      </c>
      <c r="D1148">
        <v>1.0048299649861177</v>
      </c>
      <c r="E1148" s="6">
        <v>180.26830635706125</v>
      </c>
      <c r="F1148" s="7">
        <v>75.087931924547377</v>
      </c>
      <c r="G1148" s="7">
        <v>70.481843282463615</v>
      </c>
      <c r="H1148" s="7">
        <v>236.98180069482981</v>
      </c>
      <c r="I1148" s="7">
        <f t="shared" si="27"/>
        <v>181.13899596487258</v>
      </c>
    </row>
    <row r="1149" spans="1:9" x14ac:dyDescent="0.25">
      <c r="A1149" s="14"/>
      <c r="B1149" s="5">
        <f>DATE(YEAR(siječanj!B1149),MONTH(siječanj!B1149)+2,DAY(siječanj!B1149))</f>
        <v>43902</v>
      </c>
      <c r="C1149" s="8">
        <v>11.9375</v>
      </c>
      <c r="D1149">
        <v>1.0048299649861177</v>
      </c>
      <c r="E1149" s="6">
        <v>172.9758691006987</v>
      </c>
      <c r="F1149" s="7">
        <v>73.325440057442435</v>
      </c>
      <c r="G1149" s="7">
        <v>65.121074631415397</v>
      </c>
      <c r="H1149" s="7">
        <v>236.7695634226144</v>
      </c>
      <c r="I1149" s="7">
        <f t="shared" si="27"/>
        <v>173.81133649189835</v>
      </c>
    </row>
    <row r="1150" spans="1:9" x14ac:dyDescent="0.25">
      <c r="A1150" s="14"/>
      <c r="B1150" s="5">
        <f>DATE(YEAR(siječanj!B1150),MONTH(siječanj!B1150)+2,DAY(siječanj!B1150))</f>
        <v>43902</v>
      </c>
      <c r="C1150" s="8">
        <v>11.9479166666667</v>
      </c>
      <c r="D1150">
        <v>1.0048299649861177</v>
      </c>
      <c r="E1150" s="6">
        <v>166.23907286751972</v>
      </c>
      <c r="F1150" s="7">
        <v>72.320483515873335</v>
      </c>
      <c r="G1150" s="7">
        <v>63.270221608392262</v>
      </c>
      <c r="H1150" s="7">
        <v>235.93002487778222</v>
      </c>
      <c r="I1150" s="7">
        <f t="shared" si="27"/>
        <v>167.04200176879451</v>
      </c>
    </row>
    <row r="1151" spans="1:9" x14ac:dyDescent="0.25">
      <c r="A1151" s="14"/>
      <c r="B1151" s="5">
        <f>DATE(YEAR(siječanj!B1151),MONTH(siječanj!B1151)+2,DAY(siječanj!B1151))</f>
        <v>43902</v>
      </c>
      <c r="C1151" s="8">
        <v>11.9583333333333</v>
      </c>
      <c r="D1151">
        <v>1.0048299649861177</v>
      </c>
      <c r="E1151" s="6">
        <v>156.56661442082529</v>
      </c>
      <c r="F1151" s="7">
        <v>69.537370614963152</v>
      </c>
      <c r="G1151" s="7">
        <v>62.253281060059344</v>
      </c>
      <c r="H1151" s="7">
        <v>235.4863889253115</v>
      </c>
      <c r="I1151" s="7">
        <f t="shared" si="27"/>
        <v>157.32282568647287</v>
      </c>
    </row>
    <row r="1152" spans="1:9" x14ac:dyDescent="0.25">
      <c r="A1152" s="14"/>
      <c r="B1152" s="5">
        <f>DATE(YEAR(siječanj!B1152),MONTH(siječanj!B1152)+2,DAY(siječanj!B1152))</f>
        <v>43902</v>
      </c>
      <c r="C1152" s="8">
        <v>11.96875</v>
      </c>
      <c r="D1152">
        <v>1.0048299649861177</v>
      </c>
      <c r="E1152" s="6">
        <v>146.18074548135186</v>
      </c>
      <c r="F1152" s="7">
        <v>67.404153767708479</v>
      </c>
      <c r="G1152" s="7">
        <v>61.062919780023392</v>
      </c>
      <c r="H1152" s="7">
        <v>235.98913806040619</v>
      </c>
      <c r="I1152" s="7">
        <f t="shared" si="27"/>
        <v>146.88679336367136</v>
      </c>
    </row>
    <row r="1153" spans="1:9" x14ac:dyDescent="0.25">
      <c r="A1153" s="14"/>
      <c r="B1153" s="5">
        <f>DATE(YEAR(siječanj!B1153),MONTH(siječanj!B1153)+2,DAY(siječanj!B1153))</f>
        <v>43902</v>
      </c>
      <c r="C1153" s="8">
        <v>11.9791666666667</v>
      </c>
      <c r="D1153">
        <v>1.0048299649861177</v>
      </c>
      <c r="E1153" s="6">
        <v>135.60026780486697</v>
      </c>
      <c r="F1153" s="7">
        <v>66.267708484247535</v>
      </c>
      <c r="G1153" s="7">
        <v>59.336241351215932</v>
      </c>
      <c r="H1153" s="7">
        <v>236.90920805472203</v>
      </c>
      <c r="I1153" s="7">
        <f t="shared" si="27"/>
        <v>136.25521235047265</v>
      </c>
    </row>
    <row r="1154" spans="1:9" ht="15.75" thickBot="1" x14ac:dyDescent="0.3">
      <c r="A1154" s="14"/>
      <c r="B1154" s="5">
        <f>DATE(YEAR(siječanj!B1154),MONTH(siječanj!B1154)+2,DAY(siječanj!B1154))</f>
        <v>43902</v>
      </c>
      <c r="C1154" s="8">
        <v>11.9895833333333</v>
      </c>
      <c r="D1154">
        <v>1.0048299649861177</v>
      </c>
      <c r="E1154" s="6">
        <v>125.36027069461504</v>
      </c>
      <c r="F1154" s="7">
        <v>64.516612254662363</v>
      </c>
      <c r="G1154" s="7">
        <v>58.371626576031723</v>
      </c>
      <c r="H1154" s="7">
        <v>238.4339400822324</v>
      </c>
      <c r="I1154" s="7">
        <f t="shared" si="27"/>
        <v>125.96575641272027</v>
      </c>
    </row>
    <row r="1155" spans="1:9" x14ac:dyDescent="0.25">
      <c r="A1155" s="13">
        <f t="shared" ref="A1155" si="28">A1059+1</f>
        <v>73</v>
      </c>
      <c r="B1155" s="5">
        <f>DATE(YEAR(siječanj!B1155),MONTH(siječanj!B1155)+2,DAY(siječanj!B1155))</f>
        <v>43903</v>
      </c>
      <c r="C1155" s="8">
        <v>12</v>
      </c>
      <c r="D1155">
        <v>1.0012602640311339</v>
      </c>
      <c r="E1155" s="6">
        <v>113.03720912855273</v>
      </c>
      <c r="F1155" s="7">
        <v>63.235947823132044</v>
      </c>
      <c r="G1155" s="7">
        <v>58.806479941817187</v>
      </c>
      <c r="H1155" s="7">
        <v>239.54236026941197</v>
      </c>
      <c r="I1155" s="7">
        <f t="shared" si="27"/>
        <v>113.17966585739721</v>
      </c>
    </row>
    <row r="1156" spans="1:9" x14ac:dyDescent="0.25">
      <c r="A1156" s="14"/>
      <c r="B1156" s="5">
        <f>DATE(YEAR(siječanj!B1156),MONTH(siječanj!B1156)+2,DAY(siječanj!B1156))</f>
        <v>43903</v>
      </c>
      <c r="C1156" s="8">
        <v>12.0104166666667</v>
      </c>
      <c r="D1156">
        <v>1.0012602640311339</v>
      </c>
      <c r="E1156" s="6">
        <v>103.99311544244649</v>
      </c>
      <c r="F1156" s="7">
        <v>61.890497007770584</v>
      </c>
      <c r="G1156" s="7">
        <v>58.332732659850777</v>
      </c>
      <c r="H1156" s="7">
        <v>240.28704009258777</v>
      </c>
      <c r="I1156" s="7">
        <f t="shared" ref="I1156:I1219" si="29">D1156*E1156</f>
        <v>104.12417422532417</v>
      </c>
    </row>
    <row r="1157" spans="1:9" x14ac:dyDescent="0.25">
      <c r="A1157" s="14"/>
      <c r="B1157" s="5">
        <f>DATE(YEAR(siječanj!B1157),MONTH(siječanj!B1157)+2,DAY(siječanj!B1157))</f>
        <v>43903</v>
      </c>
      <c r="C1157" s="8">
        <v>12.0208333333333</v>
      </c>
      <c r="D1157">
        <v>1.0012602640311339</v>
      </c>
      <c r="E1157" s="6">
        <v>96.464605504403977</v>
      </c>
      <c r="F1157" s="7">
        <v>60.96351821235325</v>
      </c>
      <c r="G1157" s="7">
        <v>58.426255067652853</v>
      </c>
      <c r="H1157" s="7">
        <v>240.32283538600331</v>
      </c>
      <c r="I1157" s="7">
        <f t="shared" si="29"/>
        <v>96.586176376998694</v>
      </c>
    </row>
    <row r="1158" spans="1:9" x14ac:dyDescent="0.25">
      <c r="A1158" s="14"/>
      <c r="B1158" s="5">
        <f>DATE(YEAR(siječanj!B1158),MONTH(siječanj!B1158)+2,DAY(siječanj!B1158))</f>
        <v>43903</v>
      </c>
      <c r="C1158" s="8">
        <v>12.03125</v>
      </c>
      <c r="D1158">
        <v>1.0012602640311339</v>
      </c>
      <c r="E1158" s="6">
        <v>89.197921256436672</v>
      </c>
      <c r="F1158" s="7">
        <v>59.762775559404247</v>
      </c>
      <c r="G1158" s="7">
        <v>57.737726225491151</v>
      </c>
      <c r="H1158" s="7">
        <v>240.69591564281251</v>
      </c>
      <c r="I1158" s="7">
        <f t="shared" si="29"/>
        <v>89.310334188248078</v>
      </c>
    </row>
    <row r="1159" spans="1:9" x14ac:dyDescent="0.25">
      <c r="A1159" s="14"/>
      <c r="B1159" s="5">
        <f>DATE(YEAR(siječanj!B1159),MONTH(siječanj!B1159)+2,DAY(siječanj!B1159))</f>
        <v>43903</v>
      </c>
      <c r="C1159" s="8">
        <v>12.0416666666667</v>
      </c>
      <c r="D1159">
        <v>1.0012602640311339</v>
      </c>
      <c r="E1159" s="6">
        <v>83.025970215059516</v>
      </c>
      <c r="F1159" s="7">
        <v>59.158698546370815</v>
      </c>
      <c r="G1159" s="7">
        <v>57.854484063861776</v>
      </c>
      <c r="H1159" s="7">
        <v>241.32186757655813</v>
      </c>
      <c r="I1159" s="7">
        <f t="shared" si="29"/>
        <v>83.130604858971552</v>
      </c>
    </row>
    <row r="1160" spans="1:9" x14ac:dyDescent="0.25">
      <c r="A1160" s="14"/>
      <c r="B1160" s="5">
        <f>DATE(YEAR(siječanj!B1160),MONTH(siječanj!B1160)+2,DAY(siječanj!B1160))</f>
        <v>43903</v>
      </c>
      <c r="C1160" s="8">
        <v>12.0520833333333</v>
      </c>
      <c r="D1160">
        <v>1.0012602640311339</v>
      </c>
      <c r="E1160" s="6">
        <v>77.925840188915004</v>
      </c>
      <c r="F1160" s="7">
        <v>58.639918461378414</v>
      </c>
      <c r="G1160" s="7">
        <v>57.56505838261041</v>
      </c>
      <c r="H1160" s="7">
        <v>241.89841241274527</v>
      </c>
      <c r="I1160" s="7">
        <f t="shared" si="29"/>
        <v>78.024047322400975</v>
      </c>
    </row>
    <row r="1161" spans="1:9" x14ac:dyDescent="0.25">
      <c r="A1161" s="14"/>
      <c r="B1161" s="5">
        <f>DATE(YEAR(siječanj!B1161),MONTH(siječanj!B1161)+2,DAY(siječanj!B1161))</f>
        <v>43903</v>
      </c>
      <c r="C1161" s="8">
        <v>12.0625</v>
      </c>
      <c r="D1161">
        <v>1.0012602640311339</v>
      </c>
      <c r="E1161" s="6">
        <v>74.452847059264343</v>
      </c>
      <c r="F1161" s="7">
        <v>58.666208994791049</v>
      </c>
      <c r="G1161" s="7">
        <v>57.033326647144818</v>
      </c>
      <c r="H1161" s="7">
        <v>241.57397403108166</v>
      </c>
      <c r="I1161" s="7">
        <f t="shared" si="29"/>
        <v>74.546677304428641</v>
      </c>
    </row>
    <row r="1162" spans="1:9" x14ac:dyDescent="0.25">
      <c r="A1162" s="14"/>
      <c r="B1162" s="5">
        <f>DATE(YEAR(siječanj!B1162),MONTH(siječanj!B1162)+2,DAY(siječanj!B1162))</f>
        <v>43903</v>
      </c>
      <c r="C1162" s="8">
        <v>12.0729166666667</v>
      </c>
      <c r="D1162">
        <v>1.0012602640311339</v>
      </c>
      <c r="E1162" s="6">
        <v>70.975128075267662</v>
      </c>
      <c r="F1162" s="7">
        <v>58.021247176023678</v>
      </c>
      <c r="G1162" s="7">
        <v>57.022045328993912</v>
      </c>
      <c r="H1162" s="7">
        <v>241.55484048549638</v>
      </c>
      <c r="I1162" s="7">
        <f t="shared" si="29"/>
        <v>71.064575476286038</v>
      </c>
    </row>
    <row r="1163" spans="1:9" x14ac:dyDescent="0.25">
      <c r="A1163" s="14"/>
      <c r="B1163" s="5">
        <f>DATE(YEAR(siječanj!B1163),MONTH(siječanj!B1163)+2,DAY(siječanj!B1163))</f>
        <v>43903</v>
      </c>
      <c r="C1163" s="8">
        <v>12.0833333333333</v>
      </c>
      <c r="D1163">
        <v>1.0012602640311339</v>
      </c>
      <c r="E1163" s="6">
        <v>68.602259024926127</v>
      </c>
      <c r="F1163" s="7">
        <v>57.329532379405236</v>
      </c>
      <c r="G1163" s="7">
        <v>56.848312228524186</v>
      </c>
      <c r="H1163" s="7">
        <v>241.47669028079042</v>
      </c>
      <c r="I1163" s="7">
        <f t="shared" si="29"/>
        <v>68.688715984429777</v>
      </c>
    </row>
    <row r="1164" spans="1:9" x14ac:dyDescent="0.25">
      <c r="A1164" s="14"/>
      <c r="B1164" s="5">
        <f>DATE(YEAR(siječanj!B1164),MONTH(siječanj!B1164)+2,DAY(siječanj!B1164))</f>
        <v>43903</v>
      </c>
      <c r="C1164" s="8">
        <v>12.09375</v>
      </c>
      <c r="D1164">
        <v>1.0012602640311339</v>
      </c>
      <c r="E1164" s="6">
        <v>66.440539692958083</v>
      </c>
      <c r="F1164" s="7">
        <v>56.587024224133785</v>
      </c>
      <c r="G1164" s="7">
        <v>56.528138247392526</v>
      </c>
      <c r="H1164" s="7">
        <v>241.78327678977877</v>
      </c>
      <c r="I1164" s="7">
        <f t="shared" si="29"/>
        <v>66.524272315342245</v>
      </c>
    </row>
    <row r="1165" spans="1:9" x14ac:dyDescent="0.25">
      <c r="A1165" s="14"/>
      <c r="B1165" s="5">
        <f>DATE(YEAR(siječanj!B1165),MONTH(siječanj!B1165)+2,DAY(siječanj!B1165))</f>
        <v>43903</v>
      </c>
      <c r="C1165" s="8">
        <v>12.1041666666667</v>
      </c>
      <c r="D1165">
        <v>1.0012602640311339</v>
      </c>
      <c r="E1165" s="6">
        <v>65.401263321320982</v>
      </c>
      <c r="F1165" s="7">
        <v>56.325245226322146</v>
      </c>
      <c r="G1165" s="7">
        <v>56.299728598568343</v>
      </c>
      <c r="H1165" s="7">
        <v>241.47877399435686</v>
      </c>
      <c r="I1165" s="7">
        <f t="shared" si="29"/>
        <v>65.483686181075555</v>
      </c>
    </row>
    <row r="1166" spans="1:9" x14ac:dyDescent="0.25">
      <c r="A1166" s="14"/>
      <c r="B1166" s="5">
        <f>DATE(YEAR(siječanj!B1166),MONTH(siječanj!B1166)+2,DAY(siječanj!B1166))</f>
        <v>43903</v>
      </c>
      <c r="C1166" s="8">
        <v>12.1145833333333</v>
      </c>
      <c r="D1166">
        <v>1.0012602640311339</v>
      </c>
      <c r="E1166" s="6">
        <v>63.891966305291035</v>
      </c>
      <c r="F1166" s="7">
        <v>55.913002126780995</v>
      </c>
      <c r="G1166" s="7">
        <v>57.702080143538247</v>
      </c>
      <c r="H1166" s="7">
        <v>241.44532113730017</v>
      </c>
      <c r="I1166" s="7">
        <f t="shared" si="29"/>
        <v>63.972487052304011</v>
      </c>
    </row>
    <row r="1167" spans="1:9" x14ac:dyDescent="0.25">
      <c r="A1167" s="14"/>
      <c r="B1167" s="5">
        <f>DATE(YEAR(siječanj!B1167),MONTH(siječanj!B1167)+2,DAY(siječanj!B1167))</f>
        <v>43903</v>
      </c>
      <c r="C1167" s="8">
        <v>12.125</v>
      </c>
      <c r="D1167">
        <v>1.0012602640311339</v>
      </c>
      <c r="E1167" s="6">
        <v>63.451186823270334</v>
      </c>
      <c r="F1167" s="7">
        <v>56.838249330426059</v>
      </c>
      <c r="G1167" s="7">
        <v>56.799935116964683</v>
      </c>
      <c r="H1167" s="7">
        <v>240.84040436166393</v>
      </c>
      <c r="I1167" s="7">
        <f t="shared" si="29"/>
        <v>63.531152071756459</v>
      </c>
    </row>
    <row r="1168" spans="1:9" x14ac:dyDescent="0.25">
      <c r="A1168" s="14"/>
      <c r="B1168" s="5">
        <f>DATE(YEAR(siječanj!B1168),MONTH(siječanj!B1168)+2,DAY(siječanj!B1168))</f>
        <v>43903</v>
      </c>
      <c r="C1168" s="8">
        <v>12.1354166666667</v>
      </c>
      <c r="D1168">
        <v>1.0012602640311339</v>
      </c>
      <c r="E1168" s="6">
        <v>62.522716068332457</v>
      </c>
      <c r="F1168" s="7">
        <v>57.379608249800746</v>
      </c>
      <c r="G1168" s="7">
        <v>56.289844930411981</v>
      </c>
      <c r="H1168" s="7">
        <v>241.05962714927404</v>
      </c>
      <c r="I1168" s="7">
        <f t="shared" si="29"/>
        <v>62.601511198522175</v>
      </c>
    </row>
    <row r="1169" spans="1:9" x14ac:dyDescent="0.25">
      <c r="A1169" s="14"/>
      <c r="B1169" s="5">
        <f>DATE(YEAR(siječanj!B1169),MONTH(siječanj!B1169)+2,DAY(siječanj!B1169))</f>
        <v>43903</v>
      </c>
      <c r="C1169" s="8">
        <v>12.1458333333333</v>
      </c>
      <c r="D1169">
        <v>1.0012602640311339</v>
      </c>
      <c r="E1169" s="6">
        <v>62.199548572739452</v>
      </c>
      <c r="F1169" s="7">
        <v>56.976195466635268</v>
      </c>
      <c r="G1169" s="7">
        <v>56.860939135208554</v>
      </c>
      <c r="H1169" s="7">
        <v>240.96609288929719</v>
      </c>
      <c r="I1169" s="7">
        <f t="shared" si="29"/>
        <v>62.277936426558441</v>
      </c>
    </row>
    <row r="1170" spans="1:9" x14ac:dyDescent="0.25">
      <c r="A1170" s="14"/>
      <c r="B1170" s="5">
        <f>DATE(YEAR(siječanj!B1170),MONTH(siječanj!B1170)+2,DAY(siječanj!B1170))</f>
        <v>43903</v>
      </c>
      <c r="C1170" s="8">
        <v>12.15625</v>
      </c>
      <c r="D1170">
        <v>1.0012602640311339</v>
      </c>
      <c r="E1170" s="6">
        <v>61.668355078752242</v>
      </c>
      <c r="F1170" s="7">
        <v>57.389260270605391</v>
      </c>
      <c r="G1170" s="7">
        <v>55.204727896384618</v>
      </c>
      <c r="H1170" s="7">
        <v>240.87882071598395</v>
      </c>
      <c r="I1170" s="7">
        <f t="shared" si="29"/>
        <v>61.746073488517183</v>
      </c>
    </row>
    <row r="1171" spans="1:9" x14ac:dyDescent="0.25">
      <c r="A1171" s="14"/>
      <c r="B1171" s="5">
        <f>DATE(YEAR(siječanj!B1171),MONTH(siječanj!B1171)+2,DAY(siječanj!B1171))</f>
        <v>43903</v>
      </c>
      <c r="C1171" s="8">
        <v>12.1666666666667</v>
      </c>
      <c r="D1171">
        <v>1.0012602640311339</v>
      </c>
      <c r="E1171" s="6">
        <v>61.428145923854444</v>
      </c>
      <c r="F1171" s="7">
        <v>57.461610343497334</v>
      </c>
      <c r="G1171" s="7">
        <v>55.197887821339613</v>
      </c>
      <c r="H1171" s="7">
        <v>240.54265423112355</v>
      </c>
      <c r="I1171" s="7">
        <f t="shared" si="29"/>
        <v>61.505561606661523</v>
      </c>
    </row>
    <row r="1172" spans="1:9" x14ac:dyDescent="0.25">
      <c r="A1172" s="14"/>
      <c r="B1172" s="5">
        <f>DATE(YEAR(siječanj!B1172),MONTH(siječanj!B1172)+2,DAY(siječanj!B1172))</f>
        <v>43903</v>
      </c>
      <c r="C1172" s="8">
        <v>12.1770833333333</v>
      </c>
      <c r="D1172">
        <v>1.0012602640311339</v>
      </c>
      <c r="E1172" s="6">
        <v>62.458100250647703</v>
      </c>
      <c r="F1172" s="7">
        <v>56.964471147343907</v>
      </c>
      <c r="G1172" s="7">
        <v>56.491270723467295</v>
      </c>
      <c r="H1172" s="7">
        <v>240.67817621504315</v>
      </c>
      <c r="I1172" s="7">
        <f t="shared" si="29"/>
        <v>62.536813947846547</v>
      </c>
    </row>
    <row r="1173" spans="1:9" x14ac:dyDescent="0.25">
      <c r="A1173" s="14"/>
      <c r="B1173" s="5">
        <f>DATE(YEAR(siječanj!B1173),MONTH(siječanj!B1173)+2,DAY(siječanj!B1173))</f>
        <v>43903</v>
      </c>
      <c r="C1173" s="8">
        <v>12.1875</v>
      </c>
      <c r="D1173">
        <v>1.0012602640311339</v>
      </c>
      <c r="E1173" s="6">
        <v>62.398819314474743</v>
      </c>
      <c r="F1173" s="7">
        <v>57.665825939824138</v>
      </c>
      <c r="G1173" s="7">
        <v>56.947216990460028</v>
      </c>
      <c r="H1173" s="7">
        <v>240.65970141749079</v>
      </c>
      <c r="I1173" s="7">
        <f t="shared" si="29"/>
        <v>62.477458302041995</v>
      </c>
    </row>
    <row r="1174" spans="1:9" x14ac:dyDescent="0.25">
      <c r="A1174" s="14"/>
      <c r="B1174" s="5">
        <f>DATE(YEAR(siječanj!B1174),MONTH(siječanj!B1174)+2,DAY(siječanj!B1174))</f>
        <v>43903</v>
      </c>
      <c r="C1174" s="8">
        <v>12.1979166666667</v>
      </c>
      <c r="D1174">
        <v>1.0012602640311339</v>
      </c>
      <c r="E1174" s="6">
        <v>64.207650625160056</v>
      </c>
      <c r="F1174" s="7">
        <v>57.601159805421595</v>
      </c>
      <c r="G1174" s="7">
        <v>56.751237627182938</v>
      </c>
      <c r="H1174" s="7">
        <v>241.02871574610876</v>
      </c>
      <c r="I1174" s="7">
        <f t="shared" si="29"/>
        <v>64.28856921776655</v>
      </c>
    </row>
    <row r="1175" spans="1:9" x14ac:dyDescent="0.25">
      <c r="A1175" s="14"/>
      <c r="B1175" s="5">
        <f>DATE(YEAR(siječanj!B1175),MONTH(siječanj!B1175)+2,DAY(siječanj!B1175))</f>
        <v>43903</v>
      </c>
      <c r="C1175" s="8">
        <v>12.2083333333333</v>
      </c>
      <c r="D1175">
        <v>1.0012602640311339</v>
      </c>
      <c r="E1175" s="6">
        <v>65.519395927745208</v>
      </c>
      <c r="F1175" s="7">
        <v>55.825392401395987</v>
      </c>
      <c r="G1175" s="7">
        <v>57.330405363180162</v>
      </c>
      <c r="H1175" s="7">
        <v>240.35271587834961</v>
      </c>
      <c r="I1175" s="7">
        <f t="shared" si="29"/>
        <v>65.601967665774566</v>
      </c>
    </row>
    <row r="1176" spans="1:9" x14ac:dyDescent="0.25">
      <c r="A1176" s="14"/>
      <c r="B1176" s="5">
        <f>DATE(YEAR(siječanj!B1176),MONTH(siječanj!B1176)+2,DAY(siječanj!B1176))</f>
        <v>43903</v>
      </c>
      <c r="C1176" s="8">
        <v>12.21875</v>
      </c>
      <c r="D1176">
        <v>1.0012602640311339</v>
      </c>
      <c r="E1176" s="6">
        <v>68.585574627489578</v>
      </c>
      <c r="F1176" s="7">
        <v>55.63085688407385</v>
      </c>
      <c r="G1176" s="7">
        <v>59.991262636058238</v>
      </c>
      <c r="H1176" s="7">
        <v>238.91056120055816</v>
      </c>
      <c r="I1176" s="7">
        <f t="shared" si="29"/>
        <v>68.672010560247259</v>
      </c>
    </row>
    <row r="1177" spans="1:9" x14ac:dyDescent="0.25">
      <c r="A1177" s="14"/>
      <c r="B1177" s="5">
        <f>DATE(YEAR(siječanj!B1177),MONTH(siječanj!B1177)+2,DAY(siječanj!B1177))</f>
        <v>43903</v>
      </c>
      <c r="C1177" s="8">
        <v>12.2291666666667</v>
      </c>
      <c r="D1177">
        <v>1.0012602640311339</v>
      </c>
      <c r="E1177" s="6">
        <v>71.797942439962725</v>
      </c>
      <c r="F1177" s="7">
        <v>56.338516754928541</v>
      </c>
      <c r="G1177" s="7">
        <v>61.319126244355388</v>
      </c>
      <c r="H1177" s="7">
        <v>238.78518115010047</v>
      </c>
      <c r="I1177" s="7">
        <f t="shared" si="29"/>
        <v>71.888426804329228</v>
      </c>
    </row>
    <row r="1178" spans="1:9" x14ac:dyDescent="0.25">
      <c r="A1178" s="14"/>
      <c r="B1178" s="5">
        <f>DATE(YEAR(siječanj!B1178),MONTH(siječanj!B1178)+2,DAY(siječanj!B1178))</f>
        <v>43903</v>
      </c>
      <c r="C1178" s="8">
        <v>12.2395833333333</v>
      </c>
      <c r="D1178">
        <v>1.0012602640311339</v>
      </c>
      <c r="E1178" s="6">
        <v>78.631991470798724</v>
      </c>
      <c r="F1178" s="7">
        <v>56.976051167320918</v>
      </c>
      <c r="G1178" s="7">
        <v>59.791198450447474</v>
      </c>
      <c r="H1178" s="7">
        <v>237.58526663265332</v>
      </c>
      <c r="I1178" s="7">
        <f t="shared" si="29"/>
        <v>78.731088541345798</v>
      </c>
    </row>
    <row r="1179" spans="1:9" x14ac:dyDescent="0.25">
      <c r="A1179" s="14"/>
      <c r="B1179" s="5">
        <f>DATE(YEAR(siječanj!B1179),MONTH(siječanj!B1179)+2,DAY(siječanj!B1179))</f>
        <v>43903</v>
      </c>
      <c r="C1179" s="8">
        <v>12.25</v>
      </c>
      <c r="D1179">
        <v>1.0012602640311339</v>
      </c>
      <c r="E1179" s="6">
        <v>83.740496602774485</v>
      </c>
      <c r="F1179" s="7">
        <v>59.563013200251014</v>
      </c>
      <c r="G1179" s="7">
        <v>59.99889164247552</v>
      </c>
      <c r="H1179" s="7">
        <v>234.19714240308861</v>
      </c>
      <c r="I1179" s="7">
        <f t="shared" si="29"/>
        <v>83.846031738592245</v>
      </c>
    </row>
    <row r="1180" spans="1:9" x14ac:dyDescent="0.25">
      <c r="A1180" s="14"/>
      <c r="B1180" s="5">
        <f>DATE(YEAR(siječanj!B1180),MONTH(siječanj!B1180)+2,DAY(siječanj!B1180))</f>
        <v>43903</v>
      </c>
      <c r="C1180" s="8">
        <v>12.2604166666667</v>
      </c>
      <c r="D1180">
        <v>1.0012602640311339</v>
      </c>
      <c r="E1180" s="6">
        <v>90.252174784842396</v>
      </c>
      <c r="F1180" s="7">
        <v>67.597611048487238</v>
      </c>
      <c r="G1180" s="7">
        <v>61.131977305829018</v>
      </c>
      <c r="H1180" s="7">
        <v>220.93195316543398</v>
      </c>
      <c r="I1180" s="7">
        <f t="shared" si="29"/>
        <v>90.365916354455337</v>
      </c>
    </row>
    <row r="1181" spans="1:9" x14ac:dyDescent="0.25">
      <c r="A1181" s="14"/>
      <c r="B1181" s="5">
        <f>DATE(YEAR(siječanj!B1181),MONTH(siječanj!B1181)+2,DAY(siječanj!B1181))</f>
        <v>43903</v>
      </c>
      <c r="C1181" s="8">
        <v>12.2708333333333</v>
      </c>
      <c r="D1181">
        <v>1.0012602640311339</v>
      </c>
      <c r="E1181" s="6">
        <v>95.821381463272814</v>
      </c>
      <c r="F1181" s="7">
        <v>76.75024800097556</v>
      </c>
      <c r="G1181" s="7">
        <v>62.235367912707879</v>
      </c>
      <c r="H1181" s="7">
        <v>211.74690296595247</v>
      </c>
      <c r="I1181" s="7">
        <f t="shared" si="29"/>
        <v>95.942141703744539</v>
      </c>
    </row>
    <row r="1182" spans="1:9" x14ac:dyDescent="0.25">
      <c r="A1182" s="14"/>
      <c r="B1182" s="5">
        <f>DATE(YEAR(siječanj!B1182),MONTH(siječanj!B1182)+2,DAY(siječanj!B1182))</f>
        <v>43903</v>
      </c>
      <c r="C1182" s="8">
        <v>12.28125</v>
      </c>
      <c r="D1182">
        <v>1.0012602640311339</v>
      </c>
      <c r="E1182" s="6">
        <v>102.13891651942049</v>
      </c>
      <c r="F1182" s="7">
        <v>78.113784330402879</v>
      </c>
      <c r="G1182" s="7">
        <v>66.752636770765093</v>
      </c>
      <c r="H1182" s="7">
        <v>191.80880014753873</v>
      </c>
      <c r="I1182" s="7">
        <f t="shared" si="29"/>
        <v>102.2676385220889</v>
      </c>
    </row>
    <row r="1183" spans="1:9" x14ac:dyDescent="0.25">
      <c r="A1183" s="14"/>
      <c r="B1183" s="5">
        <f>DATE(YEAR(siječanj!B1183),MONTH(siječanj!B1183)+2,DAY(siječanj!B1183))</f>
        <v>43903</v>
      </c>
      <c r="C1183" s="8">
        <v>12.2916666666667</v>
      </c>
      <c r="D1183">
        <v>1.0012602640311339</v>
      </c>
      <c r="E1183" s="6">
        <v>107.68798699160706</v>
      </c>
      <c r="F1183" s="7">
        <v>85.897606003547054</v>
      </c>
      <c r="G1183" s="7">
        <v>79.001188788836032</v>
      </c>
      <c r="H1183" s="7">
        <v>151.73628262145536</v>
      </c>
      <c r="I1183" s="7">
        <f t="shared" si="29"/>
        <v>107.82370228819779</v>
      </c>
    </row>
    <row r="1184" spans="1:9" x14ac:dyDescent="0.25">
      <c r="A1184" s="14"/>
      <c r="B1184" s="5">
        <f>DATE(YEAR(siječanj!B1184),MONTH(siječanj!B1184)+2,DAY(siječanj!B1184))</f>
        <v>43903</v>
      </c>
      <c r="C1184" s="8">
        <v>12.3020833333333</v>
      </c>
      <c r="D1184">
        <v>1.0012602640311339</v>
      </c>
      <c r="E1184" s="6">
        <v>109.35687171801275</v>
      </c>
      <c r="F1184" s="7">
        <v>108.7183822362386</v>
      </c>
      <c r="G1184" s="7">
        <v>96.340346517316519</v>
      </c>
      <c r="H1184" s="7">
        <v>117.53565897964826</v>
      </c>
      <c r="I1184" s="7">
        <f t="shared" si="29"/>
        <v>109.49469024999628</v>
      </c>
    </row>
    <row r="1185" spans="1:9" x14ac:dyDescent="0.25">
      <c r="A1185" s="14"/>
      <c r="B1185" s="5">
        <f>DATE(YEAR(siječanj!B1185),MONTH(siječanj!B1185)+2,DAY(siječanj!B1185))</f>
        <v>43903</v>
      </c>
      <c r="C1185" s="8">
        <v>12.3125</v>
      </c>
      <c r="D1185">
        <v>1.0012602640311339</v>
      </c>
      <c r="E1185" s="6">
        <v>112.73625737228413</v>
      </c>
      <c r="F1185" s="7">
        <v>123.77035594942174</v>
      </c>
      <c r="G1185" s="7">
        <v>105.00153147213383</v>
      </c>
      <c r="H1185" s="7">
        <v>61.155508504352447</v>
      </c>
      <c r="I1185" s="7">
        <f t="shared" si="29"/>
        <v>112.87833482245507</v>
      </c>
    </row>
    <row r="1186" spans="1:9" x14ac:dyDescent="0.25">
      <c r="A1186" s="14"/>
      <c r="B1186" s="5">
        <f>DATE(YEAR(siječanj!B1186),MONTH(siječanj!B1186)+2,DAY(siječanj!B1186))</f>
        <v>43903</v>
      </c>
      <c r="C1186" s="8">
        <v>12.3229166666667</v>
      </c>
      <c r="D1186">
        <v>1.0012602640311339</v>
      </c>
      <c r="E1186" s="6">
        <v>113.18923507905411</v>
      </c>
      <c r="F1186" s="7">
        <v>134.72174798837528</v>
      </c>
      <c r="G1186" s="7">
        <v>118.38401815584723</v>
      </c>
      <c r="H1186" s="7">
        <v>18.537329856178278</v>
      </c>
      <c r="I1186" s="7">
        <f t="shared" si="29"/>
        <v>113.3318834007358</v>
      </c>
    </row>
    <row r="1187" spans="1:9" x14ac:dyDescent="0.25">
      <c r="A1187" s="14"/>
      <c r="B1187" s="5">
        <f>DATE(YEAR(siječanj!B1187),MONTH(siječanj!B1187)+2,DAY(siječanj!B1187))</f>
        <v>43903</v>
      </c>
      <c r="C1187" s="8">
        <v>12.3333333333333</v>
      </c>
      <c r="D1187">
        <v>1.0012602640311339</v>
      </c>
      <c r="E1187" s="6">
        <v>111.91765413574981</v>
      </c>
      <c r="F1187" s="7">
        <v>145.65990457355105</v>
      </c>
      <c r="G1187" s="7">
        <v>124.32515195649833</v>
      </c>
      <c r="H1187" s="7">
        <v>4.5123424284829863</v>
      </c>
      <c r="I1187" s="7">
        <f t="shared" si="29"/>
        <v>112.05869992970598</v>
      </c>
    </row>
    <row r="1188" spans="1:9" x14ac:dyDescent="0.25">
      <c r="A1188" s="14"/>
      <c r="B1188" s="5">
        <f>DATE(YEAR(siječanj!B1188),MONTH(siječanj!B1188)+2,DAY(siječanj!B1188))</f>
        <v>43903</v>
      </c>
      <c r="C1188" s="8">
        <v>12.34375</v>
      </c>
      <c r="D1188">
        <v>1.0012602640311339</v>
      </c>
      <c r="E1188" s="6">
        <v>110.67419551297603</v>
      </c>
      <c r="F1188" s="7">
        <v>163.99036672551122</v>
      </c>
      <c r="G1188" s="7">
        <v>137.98583106004551</v>
      </c>
      <c r="H1188" s="7">
        <v>2.7917990408113154</v>
      </c>
      <c r="I1188" s="7">
        <f t="shared" si="29"/>
        <v>110.81367422075571</v>
      </c>
    </row>
    <row r="1189" spans="1:9" x14ac:dyDescent="0.25">
      <c r="A1189" s="14"/>
      <c r="B1189" s="5">
        <f>DATE(YEAR(siječanj!B1189),MONTH(siječanj!B1189)+2,DAY(siječanj!B1189))</f>
        <v>43903</v>
      </c>
      <c r="C1189" s="8">
        <v>12.3541666666667</v>
      </c>
      <c r="D1189">
        <v>1.0012602640311339</v>
      </c>
      <c r="E1189" s="6">
        <v>111.69295749214538</v>
      </c>
      <c r="F1189" s="7">
        <v>174.39051935037108</v>
      </c>
      <c r="G1189" s="7">
        <v>151.24280557046538</v>
      </c>
      <c r="H1189" s="7">
        <v>2.4882893428771697</v>
      </c>
      <c r="I1189" s="7">
        <f t="shared" si="29"/>
        <v>111.83372010900369</v>
      </c>
    </row>
    <row r="1190" spans="1:9" x14ac:dyDescent="0.25">
      <c r="A1190" s="14"/>
      <c r="B1190" s="5">
        <f>DATE(YEAR(siječanj!B1190),MONTH(siječanj!B1190)+2,DAY(siječanj!B1190))</f>
        <v>43903</v>
      </c>
      <c r="C1190" s="8">
        <v>12.3645833333333</v>
      </c>
      <c r="D1190">
        <v>1.0012602640311339</v>
      </c>
      <c r="E1190" s="6">
        <v>111.85622981687411</v>
      </c>
      <c r="F1190" s="7">
        <v>195.69479797210457</v>
      </c>
      <c r="G1190" s="7">
        <v>164.78248582892493</v>
      </c>
      <c r="H1190" s="7">
        <v>2.2254598236965188</v>
      </c>
      <c r="I1190" s="7">
        <f t="shared" si="29"/>
        <v>111.99719819997055</v>
      </c>
    </row>
    <row r="1191" spans="1:9" x14ac:dyDescent="0.25">
      <c r="A1191" s="14"/>
      <c r="B1191" s="5">
        <f>DATE(YEAR(siječanj!B1191),MONTH(siječanj!B1191)+2,DAY(siječanj!B1191))</f>
        <v>43903</v>
      </c>
      <c r="C1191" s="8">
        <v>12.375</v>
      </c>
      <c r="D1191">
        <v>1.0012602640311339</v>
      </c>
      <c r="E1191" s="6">
        <v>113.3380783714634</v>
      </c>
      <c r="F1191" s="7">
        <v>226.31653542983423</v>
      </c>
      <c r="G1191" s="7">
        <v>170.19230038107159</v>
      </c>
      <c r="H1191" s="7">
        <v>1.9913027604392348</v>
      </c>
      <c r="I1191" s="7">
        <f t="shared" si="29"/>
        <v>113.48091427499278</v>
      </c>
    </row>
    <row r="1192" spans="1:9" x14ac:dyDescent="0.25">
      <c r="A1192" s="14"/>
      <c r="B1192" s="5">
        <f>DATE(YEAR(siječanj!B1192),MONTH(siječanj!B1192)+2,DAY(siječanj!B1192))</f>
        <v>43903</v>
      </c>
      <c r="C1192" s="8">
        <v>12.3854166666667</v>
      </c>
      <c r="D1192">
        <v>1.0012602640311339</v>
      </c>
      <c r="E1192" s="6">
        <v>113.51724630521876</v>
      </c>
      <c r="F1192" s="7">
        <v>224.28424392802808</v>
      </c>
      <c r="G1192" s="7">
        <v>192.25318834432039</v>
      </c>
      <c r="H1192" s="7">
        <v>1.7903965514430511</v>
      </c>
      <c r="I1192" s="7">
        <f t="shared" si="29"/>
        <v>113.6603080076506</v>
      </c>
    </row>
    <row r="1193" spans="1:9" x14ac:dyDescent="0.25">
      <c r="A1193" s="14"/>
      <c r="B1193" s="5">
        <f>DATE(YEAR(siječanj!B1193),MONTH(siječanj!B1193)+2,DAY(siječanj!B1193))</f>
        <v>43903</v>
      </c>
      <c r="C1193" s="8">
        <v>12.3958333333333</v>
      </c>
      <c r="D1193">
        <v>1.0012602640311339</v>
      </c>
      <c r="E1193" s="6">
        <v>113.48591087523788</v>
      </c>
      <c r="F1193" s="7">
        <v>222.23265640124126</v>
      </c>
      <c r="G1193" s="7">
        <v>198.93997041943231</v>
      </c>
      <c r="H1193" s="7">
        <v>2.0111119705477409</v>
      </c>
      <c r="I1193" s="7">
        <f t="shared" si="29"/>
        <v>113.6289330867544</v>
      </c>
    </row>
    <row r="1194" spans="1:9" x14ac:dyDescent="0.25">
      <c r="A1194" s="14"/>
      <c r="B1194" s="5">
        <f>DATE(YEAR(siječanj!B1194),MONTH(siječanj!B1194)+2,DAY(siječanj!B1194))</f>
        <v>43903</v>
      </c>
      <c r="C1194" s="8">
        <v>12.40625</v>
      </c>
      <c r="D1194">
        <v>1.0012602640311339</v>
      </c>
      <c r="E1194" s="6">
        <v>114.08005420292089</v>
      </c>
      <c r="F1194" s="7">
        <v>223.39960896474543</v>
      </c>
      <c r="G1194" s="7">
        <v>202.74406534058136</v>
      </c>
      <c r="H1194" s="7">
        <v>2.0276951064526099</v>
      </c>
      <c r="I1194" s="7">
        <f t="shared" si="29"/>
        <v>114.22382519190263</v>
      </c>
    </row>
    <row r="1195" spans="1:9" x14ac:dyDescent="0.25">
      <c r="A1195" s="14"/>
      <c r="B1195" s="5">
        <f>DATE(YEAR(siječanj!B1195),MONTH(siječanj!B1195)+2,DAY(siječanj!B1195))</f>
        <v>43903</v>
      </c>
      <c r="C1195" s="8">
        <v>12.4166666666667</v>
      </c>
      <c r="D1195">
        <v>1.0012602640311339</v>
      </c>
      <c r="E1195" s="6">
        <v>114.59120088013537</v>
      </c>
      <c r="F1195" s="7">
        <v>233.46830606453153</v>
      </c>
      <c r="G1195" s="7">
        <v>204.0779800925512</v>
      </c>
      <c r="H1195" s="7">
        <v>2.1419809245548787</v>
      </c>
      <c r="I1195" s="7">
        <f t="shared" si="29"/>
        <v>114.73561604888904</v>
      </c>
    </row>
    <row r="1196" spans="1:9" x14ac:dyDescent="0.25">
      <c r="A1196" s="14"/>
      <c r="B1196" s="5">
        <f>DATE(YEAR(siječanj!B1196),MONTH(siječanj!B1196)+2,DAY(siječanj!B1196))</f>
        <v>43903</v>
      </c>
      <c r="C1196" s="8">
        <v>12.4270833333333</v>
      </c>
      <c r="D1196">
        <v>1.0012602640311339</v>
      </c>
      <c r="E1196" s="6">
        <v>116.4936504715207</v>
      </c>
      <c r="F1196" s="7">
        <v>233.07224452976959</v>
      </c>
      <c r="G1196" s="7">
        <v>201.08144253258467</v>
      </c>
      <c r="H1196" s="7">
        <v>2.0547575105371494</v>
      </c>
      <c r="I1196" s="7">
        <f t="shared" si="29"/>
        <v>116.64046322906543</v>
      </c>
    </row>
    <row r="1197" spans="1:9" x14ac:dyDescent="0.25">
      <c r="A1197" s="14"/>
      <c r="B1197" s="5">
        <f>DATE(YEAR(siječanj!B1197),MONTH(siječanj!B1197)+2,DAY(siječanj!B1197))</f>
        <v>43903</v>
      </c>
      <c r="C1197" s="8">
        <v>12.4375</v>
      </c>
      <c r="D1197">
        <v>1.0012602640311339</v>
      </c>
      <c r="E1197" s="6">
        <v>118.14055815795892</v>
      </c>
      <c r="F1197" s="7">
        <v>224.85903218856171</v>
      </c>
      <c r="G1197" s="7">
        <v>200.64275263758776</v>
      </c>
      <c r="H1197" s="7">
        <v>2.0336049320835148</v>
      </c>
      <c r="I1197" s="7">
        <f t="shared" si="29"/>
        <v>118.28944645402348</v>
      </c>
    </row>
    <row r="1198" spans="1:9" x14ac:dyDescent="0.25">
      <c r="A1198" s="14"/>
      <c r="B1198" s="5">
        <f>DATE(YEAR(siječanj!B1198),MONTH(siječanj!B1198)+2,DAY(siječanj!B1198))</f>
        <v>43903</v>
      </c>
      <c r="C1198" s="8">
        <v>12.4479166666667</v>
      </c>
      <c r="D1198">
        <v>1.0012602640311339</v>
      </c>
      <c r="E1198" s="6">
        <v>119.06317930519972</v>
      </c>
      <c r="F1198" s="7">
        <v>223.63054398411364</v>
      </c>
      <c r="G1198" s="7">
        <v>206.37744272127759</v>
      </c>
      <c r="H1198" s="7">
        <v>2.1073120703739203</v>
      </c>
      <c r="I1198" s="7">
        <f t="shared" si="29"/>
        <v>119.21323034751052</v>
      </c>
    </row>
    <row r="1199" spans="1:9" x14ac:dyDescent="0.25">
      <c r="A1199" s="14"/>
      <c r="B1199" s="5">
        <f>DATE(YEAR(siječanj!B1199),MONTH(siječanj!B1199)+2,DAY(siječanj!B1199))</f>
        <v>43903</v>
      </c>
      <c r="C1199" s="8">
        <v>12.4583333333333</v>
      </c>
      <c r="D1199">
        <v>1.0012602640311339</v>
      </c>
      <c r="E1199" s="6">
        <v>119.20430858094319</v>
      </c>
      <c r="F1199" s="7">
        <v>220.85107864920525</v>
      </c>
      <c r="G1199" s="7">
        <v>207.71844984614251</v>
      </c>
      <c r="H1199" s="7">
        <v>2.1943941819434953</v>
      </c>
      <c r="I1199" s="7">
        <f t="shared" si="29"/>
        <v>119.35453748340394</v>
      </c>
    </row>
    <row r="1200" spans="1:9" x14ac:dyDescent="0.25">
      <c r="A1200" s="14"/>
      <c r="B1200" s="5">
        <f>DATE(YEAR(siječanj!B1200),MONTH(siječanj!B1200)+2,DAY(siječanj!B1200))</f>
        <v>43903</v>
      </c>
      <c r="C1200" s="8">
        <v>12.46875</v>
      </c>
      <c r="D1200">
        <v>1.0012602640311339</v>
      </c>
      <c r="E1200" s="6">
        <v>118.4753629839276</v>
      </c>
      <c r="F1200" s="7">
        <v>218.94829578203283</v>
      </c>
      <c r="G1200" s="7">
        <v>202.8240918157712</v>
      </c>
      <c r="H1200" s="7">
        <v>2.1760835738555562</v>
      </c>
      <c r="I1200" s="7">
        <f t="shared" si="29"/>
        <v>118.62467322247177</v>
      </c>
    </row>
    <row r="1201" spans="1:9" x14ac:dyDescent="0.25">
      <c r="A1201" s="14"/>
      <c r="B1201" s="5">
        <f>DATE(YEAR(siječanj!B1201),MONTH(siječanj!B1201)+2,DAY(siječanj!B1201))</f>
        <v>43903</v>
      </c>
      <c r="C1201" s="8">
        <v>12.4791666666667</v>
      </c>
      <c r="D1201">
        <v>1.0012602640311339</v>
      </c>
      <c r="E1201" s="6">
        <v>119.21159136708357</v>
      </c>
      <c r="F1201" s="7">
        <v>217.97001457204794</v>
      </c>
      <c r="G1201" s="7">
        <v>198.09707534033578</v>
      </c>
      <c r="H1201" s="7">
        <v>2.2344962147647531</v>
      </c>
      <c r="I1201" s="7">
        <f t="shared" si="29"/>
        <v>119.36182944777774</v>
      </c>
    </row>
    <row r="1202" spans="1:9" x14ac:dyDescent="0.25">
      <c r="A1202" s="14"/>
      <c r="B1202" s="5">
        <f>DATE(YEAR(siječanj!B1202),MONTH(siječanj!B1202)+2,DAY(siječanj!B1202))</f>
        <v>43903</v>
      </c>
      <c r="C1202" s="8">
        <v>12.4895833333333</v>
      </c>
      <c r="D1202">
        <v>1.0012602640311339</v>
      </c>
      <c r="E1202" s="6">
        <v>119.84948642051422</v>
      </c>
      <c r="F1202" s="7">
        <v>213.72416357140563</v>
      </c>
      <c r="G1202" s="7">
        <v>193.75199375782591</v>
      </c>
      <c r="H1202" s="7">
        <v>1.9620601192849352</v>
      </c>
      <c r="I1202" s="7">
        <f t="shared" si="29"/>
        <v>120.00052841739986</v>
      </c>
    </row>
    <row r="1203" spans="1:9" x14ac:dyDescent="0.25">
      <c r="A1203" s="14"/>
      <c r="B1203" s="5">
        <f>DATE(YEAR(siječanj!B1203),MONTH(siječanj!B1203)+2,DAY(siječanj!B1203))</f>
        <v>43903</v>
      </c>
      <c r="C1203" s="8">
        <v>12.5</v>
      </c>
      <c r="D1203">
        <v>1.0012602640311339</v>
      </c>
      <c r="E1203" s="6">
        <v>120.50352462304537</v>
      </c>
      <c r="F1203" s="7">
        <v>217.13846572319082</v>
      </c>
      <c r="G1203" s="7">
        <v>194.2820234839858</v>
      </c>
      <c r="H1203" s="7">
        <v>1.845851791817638</v>
      </c>
      <c r="I1203" s="7">
        <f t="shared" si="29"/>
        <v>120.65539088075265</v>
      </c>
    </row>
    <row r="1204" spans="1:9" x14ac:dyDescent="0.25">
      <c r="A1204" s="14"/>
      <c r="B1204" s="5">
        <f>DATE(YEAR(siječanj!B1204),MONTH(siječanj!B1204)+2,DAY(siječanj!B1204))</f>
        <v>43903</v>
      </c>
      <c r="C1204" s="8">
        <v>12.5104166666667</v>
      </c>
      <c r="D1204">
        <v>1.0012602640311339</v>
      </c>
      <c r="E1204" s="6">
        <v>120.89898659012128</v>
      </c>
      <c r="F1204" s="7">
        <v>209.52989957564523</v>
      </c>
      <c r="G1204" s="7">
        <v>191.10862913588261</v>
      </c>
      <c r="H1204" s="7">
        <v>1.8490579642680123</v>
      </c>
      <c r="I1204" s="7">
        <f t="shared" si="29"/>
        <v>121.05135123432134</v>
      </c>
    </row>
    <row r="1205" spans="1:9" x14ac:dyDescent="0.25">
      <c r="A1205" s="14"/>
      <c r="B1205" s="5">
        <f>DATE(YEAR(siječanj!B1205),MONTH(siječanj!B1205)+2,DAY(siječanj!B1205))</f>
        <v>43903</v>
      </c>
      <c r="C1205" s="8">
        <v>12.5208333333333</v>
      </c>
      <c r="D1205">
        <v>1.0012602640311339</v>
      </c>
      <c r="E1205" s="6">
        <v>120.11024336614369</v>
      </c>
      <c r="F1205" s="7">
        <v>202.81994538330335</v>
      </c>
      <c r="G1205" s="7">
        <v>186.90332456701194</v>
      </c>
      <c r="H1205" s="7">
        <v>2.0418154003914104</v>
      </c>
      <c r="I1205" s="7">
        <f t="shared" si="29"/>
        <v>120.26161398562878</v>
      </c>
    </row>
    <row r="1206" spans="1:9" x14ac:dyDescent="0.25">
      <c r="A1206" s="14"/>
      <c r="B1206" s="5">
        <f>DATE(YEAR(siječanj!B1206),MONTH(siječanj!B1206)+2,DAY(siječanj!B1206))</f>
        <v>43903</v>
      </c>
      <c r="C1206" s="8">
        <v>12.53125</v>
      </c>
      <c r="D1206">
        <v>1.0012602640311339</v>
      </c>
      <c r="E1206" s="6">
        <v>118.28128665453522</v>
      </c>
      <c r="F1206" s="7">
        <v>188.09554313864919</v>
      </c>
      <c r="G1206" s="7">
        <v>182.95389407006769</v>
      </c>
      <c r="H1206" s="7">
        <v>1.872649502583803</v>
      </c>
      <c r="I1206" s="7">
        <f t="shared" si="29"/>
        <v>118.43035230566217</v>
      </c>
    </row>
    <row r="1207" spans="1:9" x14ac:dyDescent="0.25">
      <c r="A1207" s="14"/>
      <c r="B1207" s="5">
        <f>DATE(YEAR(siječanj!B1207),MONTH(siječanj!B1207)+2,DAY(siječanj!B1207))</f>
        <v>43903</v>
      </c>
      <c r="C1207" s="8">
        <v>12.5416666666667</v>
      </c>
      <c r="D1207">
        <v>1.0012602640311339</v>
      </c>
      <c r="E1207" s="6">
        <v>115.81334748131464</v>
      </c>
      <c r="F1207" s="7">
        <v>183.9859988736724</v>
      </c>
      <c r="G1207" s="7">
        <v>177.70336356056734</v>
      </c>
      <c r="H1207" s="7">
        <v>1.8303473309395235</v>
      </c>
      <c r="I1207" s="7">
        <f t="shared" si="29"/>
        <v>115.95930287747055</v>
      </c>
    </row>
    <row r="1208" spans="1:9" x14ac:dyDescent="0.25">
      <c r="A1208" s="14"/>
      <c r="B1208" s="5">
        <f>DATE(YEAR(siječanj!B1208),MONTH(siječanj!B1208)+2,DAY(siječanj!B1208))</f>
        <v>43903</v>
      </c>
      <c r="C1208" s="8">
        <v>12.5520833333333</v>
      </c>
      <c r="D1208">
        <v>1.0012602640311339</v>
      </c>
      <c r="E1208" s="6">
        <v>113.34905755957928</v>
      </c>
      <c r="F1208" s="7">
        <v>191.8705975846365</v>
      </c>
      <c r="G1208" s="7">
        <v>177.01167098346093</v>
      </c>
      <c r="H1208" s="7">
        <v>1.9343807608492998</v>
      </c>
      <c r="I1208" s="7">
        <f t="shared" si="29"/>
        <v>113.49190729978454</v>
      </c>
    </row>
    <row r="1209" spans="1:9" x14ac:dyDescent="0.25">
      <c r="A1209" s="14"/>
      <c r="B1209" s="5">
        <f>DATE(YEAR(siječanj!B1209),MONTH(siječanj!B1209)+2,DAY(siječanj!B1209))</f>
        <v>43903</v>
      </c>
      <c r="C1209" s="8">
        <v>12.5625</v>
      </c>
      <c r="D1209">
        <v>1.0012602640311339</v>
      </c>
      <c r="E1209" s="6">
        <v>114.62289779720821</v>
      </c>
      <c r="F1209" s="7">
        <v>179.48876644248057</v>
      </c>
      <c r="G1209" s="7">
        <v>173.63967017065821</v>
      </c>
      <c r="H1209" s="7">
        <v>1.9159129289105974</v>
      </c>
      <c r="I1209" s="7">
        <f t="shared" si="29"/>
        <v>114.76735291244637</v>
      </c>
    </row>
    <row r="1210" spans="1:9" x14ac:dyDescent="0.25">
      <c r="A1210" s="14"/>
      <c r="B1210" s="5">
        <f>DATE(YEAR(siječanj!B1210),MONTH(siječanj!B1210)+2,DAY(siječanj!B1210))</f>
        <v>43903</v>
      </c>
      <c r="C1210" s="8">
        <v>12.5729166666667</v>
      </c>
      <c r="D1210">
        <v>1.0012602640311339</v>
      </c>
      <c r="E1210" s="6">
        <v>115.43845295100802</v>
      </c>
      <c r="F1210" s="7">
        <v>173.36126841590456</v>
      </c>
      <c r="G1210" s="7">
        <v>174.73608454174763</v>
      </c>
      <c r="H1210" s="7">
        <v>1.9630134132661452</v>
      </c>
      <c r="I1210" s="7">
        <f t="shared" si="29"/>
        <v>115.58393588107191</v>
      </c>
    </row>
    <row r="1211" spans="1:9" x14ac:dyDescent="0.25">
      <c r="A1211" s="14"/>
      <c r="B1211" s="5">
        <f>DATE(YEAR(siječanj!B1211),MONTH(siječanj!B1211)+2,DAY(siječanj!B1211))</f>
        <v>43903</v>
      </c>
      <c r="C1211" s="8">
        <v>12.5833333333333</v>
      </c>
      <c r="D1211">
        <v>1.0012602640311339</v>
      </c>
      <c r="E1211" s="6">
        <v>115.71921545673123</v>
      </c>
      <c r="F1211" s="7">
        <v>173.66420478482169</v>
      </c>
      <c r="G1211" s="7">
        <v>174.98521865682349</v>
      </c>
      <c r="H1211" s="7">
        <v>2.0732860428232986</v>
      </c>
      <c r="I1211" s="7">
        <f t="shared" si="29"/>
        <v>115.86505222168239</v>
      </c>
    </row>
    <row r="1212" spans="1:9" x14ac:dyDescent="0.25">
      <c r="A1212" s="14"/>
      <c r="B1212" s="5">
        <f>DATE(YEAR(siječanj!B1212),MONTH(siječanj!B1212)+2,DAY(siječanj!B1212))</f>
        <v>43903</v>
      </c>
      <c r="C1212" s="8">
        <v>12.59375</v>
      </c>
      <c r="D1212">
        <v>1.0012602640311339</v>
      </c>
      <c r="E1212" s="6">
        <v>117.13658080438964</v>
      </c>
      <c r="F1212" s="7">
        <v>174.34054368783274</v>
      </c>
      <c r="G1212" s="7">
        <v>172.30189886583804</v>
      </c>
      <c r="H1212" s="7">
        <v>2.0209424415710955</v>
      </c>
      <c r="I1212" s="7">
        <f t="shared" si="29"/>
        <v>117.28420382390742</v>
      </c>
    </row>
    <row r="1213" spans="1:9" x14ac:dyDescent="0.25">
      <c r="A1213" s="14"/>
      <c r="B1213" s="5">
        <f>DATE(YEAR(siječanj!B1213),MONTH(siječanj!B1213)+2,DAY(siječanj!B1213))</f>
        <v>43903</v>
      </c>
      <c r="C1213" s="8">
        <v>12.6041666666667</v>
      </c>
      <c r="D1213">
        <v>1.0012602640311339</v>
      </c>
      <c r="E1213" s="6">
        <v>117.4167637520035</v>
      </c>
      <c r="F1213" s="7">
        <v>175.26455633067721</v>
      </c>
      <c r="G1213" s="7">
        <v>172.74276332801844</v>
      </c>
      <c r="H1213" s="7">
        <v>2.0261467500488912</v>
      </c>
      <c r="I1213" s="7">
        <f t="shared" si="29"/>
        <v>117.5647398760123</v>
      </c>
    </row>
    <row r="1214" spans="1:9" x14ac:dyDescent="0.25">
      <c r="A1214" s="14"/>
      <c r="B1214" s="5">
        <f>DATE(YEAR(siječanj!B1214),MONTH(siječanj!B1214)+2,DAY(siječanj!B1214))</f>
        <v>43903</v>
      </c>
      <c r="C1214" s="8">
        <v>12.6145833333333</v>
      </c>
      <c r="D1214">
        <v>1.0012602640311339</v>
      </c>
      <c r="E1214" s="6">
        <v>119.51422973568063</v>
      </c>
      <c r="F1214" s="7">
        <v>175.62367323264996</v>
      </c>
      <c r="G1214" s="7">
        <v>170.60242054809947</v>
      </c>
      <c r="H1214" s="7">
        <v>2.0316565504392461</v>
      </c>
      <c r="I1214" s="7">
        <f t="shared" si="29"/>
        <v>119.66484922062519</v>
      </c>
    </row>
    <row r="1215" spans="1:9" x14ac:dyDescent="0.25">
      <c r="A1215" s="14"/>
      <c r="B1215" s="5">
        <f>DATE(YEAR(siječanj!B1215),MONTH(siječanj!B1215)+2,DAY(siječanj!B1215))</f>
        <v>43903</v>
      </c>
      <c r="C1215" s="8">
        <v>12.625</v>
      </c>
      <c r="D1215">
        <v>1.0012602640311339</v>
      </c>
      <c r="E1215" s="6">
        <v>121.26472704920556</v>
      </c>
      <c r="F1215" s="7">
        <v>172.05525540481915</v>
      </c>
      <c r="G1215" s="7">
        <v>167.2213169890571</v>
      </c>
      <c r="H1215" s="7">
        <v>2.094254530059267</v>
      </c>
      <c r="I1215" s="7">
        <f t="shared" si="29"/>
        <v>121.41755262295095</v>
      </c>
    </row>
    <row r="1216" spans="1:9" x14ac:dyDescent="0.25">
      <c r="A1216" s="14"/>
      <c r="B1216" s="5">
        <f>DATE(YEAR(siječanj!B1216),MONTH(siječanj!B1216)+2,DAY(siječanj!B1216))</f>
        <v>43903</v>
      </c>
      <c r="C1216" s="8">
        <v>12.6354166666667</v>
      </c>
      <c r="D1216">
        <v>1.0012602640311339</v>
      </c>
      <c r="E1216" s="6">
        <v>123.27232812766724</v>
      </c>
      <c r="F1216" s="7">
        <v>169.50923429402303</v>
      </c>
      <c r="G1216" s="7">
        <v>160.41330379464642</v>
      </c>
      <c r="H1216" s="7">
        <v>2.0173999294906073</v>
      </c>
      <c r="I1216" s="7">
        <f t="shared" si="29"/>
        <v>123.42768380884067</v>
      </c>
    </row>
    <row r="1217" spans="1:9" x14ac:dyDescent="0.25">
      <c r="A1217" s="14"/>
      <c r="B1217" s="5">
        <f>DATE(YEAR(siječanj!B1217),MONTH(siječanj!B1217)+2,DAY(siječanj!B1217))</f>
        <v>43903</v>
      </c>
      <c r="C1217" s="8">
        <v>12.6458333333333</v>
      </c>
      <c r="D1217">
        <v>1.0012602640311339</v>
      </c>
      <c r="E1217" s="6">
        <v>125.09142154609582</v>
      </c>
      <c r="F1217" s="7">
        <v>168.17255367032297</v>
      </c>
      <c r="G1217" s="7">
        <v>158.0104551136005</v>
      </c>
      <c r="H1217" s="7">
        <v>1.9165816278201728</v>
      </c>
      <c r="I1217" s="7">
        <f t="shared" si="29"/>
        <v>125.24906976527377</v>
      </c>
    </row>
    <row r="1218" spans="1:9" x14ac:dyDescent="0.25">
      <c r="A1218" s="14"/>
      <c r="B1218" s="5">
        <f>DATE(YEAR(siječanj!B1218),MONTH(siječanj!B1218)+2,DAY(siječanj!B1218))</f>
        <v>43903</v>
      </c>
      <c r="C1218" s="8">
        <v>12.65625</v>
      </c>
      <c r="D1218">
        <v>1.0012602640311339</v>
      </c>
      <c r="E1218" s="6">
        <v>128.74011999537387</v>
      </c>
      <c r="F1218" s="7">
        <v>167.01562990916645</v>
      </c>
      <c r="G1218" s="7">
        <v>157.95667962899614</v>
      </c>
      <c r="H1218" s="7">
        <v>2.356643225405183</v>
      </c>
      <c r="I1218" s="7">
        <f t="shared" si="29"/>
        <v>128.90236653796791</v>
      </c>
    </row>
    <row r="1219" spans="1:9" x14ac:dyDescent="0.25">
      <c r="A1219" s="14"/>
      <c r="B1219" s="5">
        <f>DATE(YEAR(siječanj!B1219),MONTH(siječanj!B1219)+2,DAY(siječanj!B1219))</f>
        <v>43903</v>
      </c>
      <c r="C1219" s="8">
        <v>12.6666666666667</v>
      </c>
      <c r="D1219">
        <v>1.0012602640311339</v>
      </c>
      <c r="E1219" s="6">
        <v>130.22113654027058</v>
      </c>
      <c r="F1219" s="7">
        <v>166.79975412657689</v>
      </c>
      <c r="G1219" s="7">
        <v>156.22197973044914</v>
      </c>
      <c r="H1219" s="7">
        <v>3.6517408630868466</v>
      </c>
      <c r="I1219" s="7">
        <f t="shared" si="29"/>
        <v>130.38524955474566</v>
      </c>
    </row>
    <row r="1220" spans="1:9" x14ac:dyDescent="0.25">
      <c r="A1220" s="14"/>
      <c r="B1220" s="5">
        <f>DATE(YEAR(siječanj!B1220),MONTH(siječanj!B1220)+2,DAY(siječanj!B1220))</f>
        <v>43903</v>
      </c>
      <c r="C1220" s="8">
        <v>12.6770833333333</v>
      </c>
      <c r="D1220">
        <v>1.0012602640311339</v>
      </c>
      <c r="E1220" s="6">
        <v>132.97541081778124</v>
      </c>
      <c r="F1220" s="7">
        <v>166.05848454042032</v>
      </c>
      <c r="G1220" s="7">
        <v>155.55832024778945</v>
      </c>
      <c r="H1220" s="7">
        <v>7.8869115739015188</v>
      </c>
      <c r="I1220" s="7">
        <f t="shared" ref="I1220:I1283" si="30">D1220*E1220</f>
        <v>133.14299494506014</v>
      </c>
    </row>
    <row r="1221" spans="1:9" x14ac:dyDescent="0.25">
      <c r="A1221" s="14"/>
      <c r="B1221" s="5">
        <f>DATE(YEAR(siječanj!B1221),MONTH(siječanj!B1221)+2,DAY(siječanj!B1221))</f>
        <v>43903</v>
      </c>
      <c r="C1221" s="8">
        <v>12.6875</v>
      </c>
      <c r="D1221">
        <v>1.0012602640311339</v>
      </c>
      <c r="E1221" s="6">
        <v>138.03503759049619</v>
      </c>
      <c r="F1221" s="7">
        <v>167.50292869374371</v>
      </c>
      <c r="G1221" s="7">
        <v>158.98879809560808</v>
      </c>
      <c r="H1221" s="7">
        <v>20.540533865067687</v>
      </c>
      <c r="I1221" s="7">
        <f t="shared" si="30"/>
        <v>138.20899818340772</v>
      </c>
    </row>
    <row r="1222" spans="1:9" x14ac:dyDescent="0.25">
      <c r="A1222" s="14"/>
      <c r="B1222" s="5">
        <f>DATE(YEAR(siječanj!B1222),MONTH(siječanj!B1222)+2,DAY(siječanj!B1222))</f>
        <v>43903</v>
      </c>
      <c r="C1222" s="8">
        <v>12.6979166666667</v>
      </c>
      <c r="D1222">
        <v>1.0012602640311339</v>
      </c>
      <c r="E1222" s="6">
        <v>142.87768861238575</v>
      </c>
      <c r="F1222" s="7">
        <v>169.74441010990762</v>
      </c>
      <c r="G1222" s="7">
        <v>157.39736733332276</v>
      </c>
      <c r="H1222" s="7">
        <v>60.058419380392145</v>
      </c>
      <c r="I1222" s="7">
        <f t="shared" si="30"/>
        <v>143.0577522241955</v>
      </c>
    </row>
    <row r="1223" spans="1:9" x14ac:dyDescent="0.25">
      <c r="A1223" s="14"/>
      <c r="B1223" s="5">
        <f>DATE(YEAR(siječanj!B1223),MONTH(siječanj!B1223)+2,DAY(siječanj!B1223))</f>
        <v>43903</v>
      </c>
      <c r="C1223" s="8">
        <v>12.7083333333333</v>
      </c>
      <c r="D1223">
        <v>1.0012602640311339</v>
      </c>
      <c r="E1223" s="6">
        <v>146.968048650773</v>
      </c>
      <c r="F1223" s="7">
        <v>170.6102941789527</v>
      </c>
      <c r="G1223" s="7">
        <v>150.75833362750919</v>
      </c>
      <c r="H1223" s="7">
        <v>110.38901998566286</v>
      </c>
      <c r="I1223" s="7">
        <f t="shared" si="30"/>
        <v>147.15326719621351</v>
      </c>
    </row>
    <row r="1224" spans="1:9" x14ac:dyDescent="0.25">
      <c r="A1224" s="14"/>
      <c r="B1224" s="5">
        <f>DATE(YEAR(siječanj!B1224),MONTH(siječanj!B1224)+2,DAY(siječanj!B1224))</f>
        <v>43903</v>
      </c>
      <c r="C1224" s="8">
        <v>12.71875</v>
      </c>
      <c r="D1224">
        <v>1.0012602640311339</v>
      </c>
      <c r="E1224" s="6">
        <v>153.23104728882942</v>
      </c>
      <c r="F1224" s="7">
        <v>167.86425818520323</v>
      </c>
      <c r="G1224" s="7">
        <v>151.39176142017195</v>
      </c>
      <c r="H1224" s="7">
        <v>137.91902073851122</v>
      </c>
      <c r="I1224" s="7">
        <f t="shared" si="30"/>
        <v>153.42415886618051</v>
      </c>
    </row>
    <row r="1225" spans="1:9" x14ac:dyDescent="0.25">
      <c r="A1225" s="14"/>
      <c r="B1225" s="5">
        <f>DATE(YEAR(siječanj!B1225),MONTH(siječanj!B1225)+2,DAY(siječanj!B1225))</f>
        <v>43903</v>
      </c>
      <c r="C1225" s="8">
        <v>12.7291666666667</v>
      </c>
      <c r="D1225">
        <v>1.0012602640311339</v>
      </c>
      <c r="E1225" s="6">
        <v>159.65939974929893</v>
      </c>
      <c r="F1225" s="7">
        <v>165.44688392146898</v>
      </c>
      <c r="G1225" s="7">
        <v>152.49592093478421</v>
      </c>
      <c r="H1225" s="7">
        <v>156.04455744743663</v>
      </c>
      <c r="I1225" s="7">
        <f t="shared" si="30"/>
        <v>159.86061274803541</v>
      </c>
    </row>
    <row r="1226" spans="1:9" x14ac:dyDescent="0.25">
      <c r="A1226" s="14"/>
      <c r="B1226" s="5">
        <f>DATE(YEAR(siječanj!B1226),MONTH(siječanj!B1226)+2,DAY(siječanj!B1226))</f>
        <v>43903</v>
      </c>
      <c r="C1226" s="8">
        <v>12.7395833333333</v>
      </c>
      <c r="D1226">
        <v>1.0012602640311339</v>
      </c>
      <c r="E1226" s="6">
        <v>163.57848759644446</v>
      </c>
      <c r="F1226" s="7">
        <v>163.05187204314552</v>
      </c>
      <c r="G1226" s="7">
        <v>152.07671003570002</v>
      </c>
      <c r="H1226" s="7">
        <v>167.91253613668954</v>
      </c>
      <c r="I1226" s="7">
        <f t="shared" si="30"/>
        <v>163.78463968062954</v>
      </c>
    </row>
    <row r="1227" spans="1:9" x14ac:dyDescent="0.25">
      <c r="A1227" s="14"/>
      <c r="B1227" s="5">
        <f>DATE(YEAR(siječanj!B1227),MONTH(siječanj!B1227)+2,DAY(siječanj!B1227))</f>
        <v>43903</v>
      </c>
      <c r="C1227" s="8">
        <v>12.75</v>
      </c>
      <c r="D1227">
        <v>1.0012602640311339</v>
      </c>
      <c r="E1227" s="6">
        <v>166.49942805168016</v>
      </c>
      <c r="F1227" s="7">
        <v>160.97849131157676</v>
      </c>
      <c r="G1227" s="7">
        <v>154.50078377396991</v>
      </c>
      <c r="H1227" s="7">
        <v>189.37898912135651</v>
      </c>
      <c r="I1227" s="7">
        <f t="shared" si="30"/>
        <v>166.70926129205805</v>
      </c>
    </row>
    <row r="1228" spans="1:9" x14ac:dyDescent="0.25">
      <c r="A1228" s="14"/>
      <c r="B1228" s="5">
        <f>DATE(YEAR(siječanj!B1228),MONTH(siječanj!B1228)+2,DAY(siječanj!B1228))</f>
        <v>43903</v>
      </c>
      <c r="C1228" s="8">
        <v>12.7604166666667</v>
      </c>
      <c r="D1228">
        <v>1.0012602640311339</v>
      </c>
      <c r="E1228" s="6">
        <v>168.45644549481685</v>
      </c>
      <c r="F1228" s="7">
        <v>157.8948831051506</v>
      </c>
      <c r="G1228" s="7">
        <v>154.23649176425388</v>
      </c>
      <c r="H1228" s="7">
        <v>205.15277744109136</v>
      </c>
      <c r="I1228" s="7">
        <f t="shared" si="30"/>
        <v>168.66874509388663</v>
      </c>
    </row>
    <row r="1229" spans="1:9" x14ac:dyDescent="0.25">
      <c r="A1229" s="14"/>
      <c r="B1229" s="5">
        <f>DATE(YEAR(siječanj!B1229),MONTH(siječanj!B1229)+2,DAY(siječanj!B1229))</f>
        <v>43903</v>
      </c>
      <c r="C1229" s="8">
        <v>12.7708333333333</v>
      </c>
      <c r="D1229">
        <v>1.0012602640311339</v>
      </c>
      <c r="E1229" s="6">
        <v>170.83145203404987</v>
      </c>
      <c r="F1229" s="7">
        <v>155.86419492905955</v>
      </c>
      <c r="G1229" s="7">
        <v>157.60435969798962</v>
      </c>
      <c r="H1229" s="7">
        <v>222.01543446560197</v>
      </c>
      <c r="I1229" s="7">
        <f t="shared" si="30"/>
        <v>171.04674476843476</v>
      </c>
    </row>
    <row r="1230" spans="1:9" x14ac:dyDescent="0.25">
      <c r="A1230" s="14"/>
      <c r="B1230" s="5">
        <f>DATE(YEAR(siječanj!B1230),MONTH(siječanj!B1230)+2,DAY(siječanj!B1230))</f>
        <v>43903</v>
      </c>
      <c r="C1230" s="8">
        <v>12.78125</v>
      </c>
      <c r="D1230">
        <v>1.0012602640311339</v>
      </c>
      <c r="E1230" s="6">
        <v>174.12293051075318</v>
      </c>
      <c r="F1230" s="7">
        <v>152.84433495306408</v>
      </c>
      <c r="G1230" s="7">
        <v>158.4838539842502</v>
      </c>
      <c r="H1230" s="7">
        <v>225.37899296602873</v>
      </c>
      <c r="I1230" s="7">
        <f t="shared" si="30"/>
        <v>174.34237137707152</v>
      </c>
    </row>
    <row r="1231" spans="1:9" x14ac:dyDescent="0.25">
      <c r="A1231" s="14"/>
      <c r="B1231" s="5">
        <f>DATE(YEAR(siječanj!B1231),MONTH(siječanj!B1231)+2,DAY(siječanj!B1231))</f>
        <v>43903</v>
      </c>
      <c r="C1231" s="8">
        <v>12.7916666666667</v>
      </c>
      <c r="D1231">
        <v>1.0012602640311339</v>
      </c>
      <c r="E1231" s="6">
        <v>174.14442131128993</v>
      </c>
      <c r="F1231" s="7">
        <v>147.86831338852767</v>
      </c>
      <c r="G1231" s="7">
        <v>160.31339384603828</v>
      </c>
      <c r="H1231" s="7">
        <v>225.78515391710869</v>
      </c>
      <c r="I1231" s="7">
        <f t="shared" si="30"/>
        <v>174.36388926169118</v>
      </c>
    </row>
    <row r="1232" spans="1:9" x14ac:dyDescent="0.25">
      <c r="A1232" s="14"/>
      <c r="B1232" s="5">
        <f>DATE(YEAR(siječanj!B1232),MONTH(siječanj!B1232)+2,DAY(siječanj!B1232))</f>
        <v>43903</v>
      </c>
      <c r="C1232" s="8">
        <v>12.8020833333333</v>
      </c>
      <c r="D1232">
        <v>1.0012602640311339</v>
      </c>
      <c r="E1232" s="6">
        <v>173.56094971123426</v>
      </c>
      <c r="F1232" s="7">
        <v>140.5826289817945</v>
      </c>
      <c r="G1232" s="7">
        <v>159.2093184307094</v>
      </c>
      <c r="H1232" s="7">
        <v>226.41377169070367</v>
      </c>
      <c r="I1232" s="7">
        <f t="shared" si="30"/>
        <v>173.77968233336478</v>
      </c>
    </row>
    <row r="1233" spans="1:9" x14ac:dyDescent="0.25">
      <c r="A1233" s="14"/>
      <c r="B1233" s="5">
        <f>DATE(YEAR(siječanj!B1233),MONTH(siječanj!B1233)+2,DAY(siječanj!B1233))</f>
        <v>43903</v>
      </c>
      <c r="C1233" s="8">
        <v>12.8125</v>
      </c>
      <c r="D1233">
        <v>1.0012602640311339</v>
      </c>
      <c r="E1233" s="6">
        <v>174.49658046457748</v>
      </c>
      <c r="F1233" s="7">
        <v>134.81249221553324</v>
      </c>
      <c r="G1233" s="7">
        <v>155.75979810230592</v>
      </c>
      <c r="H1233" s="7">
        <v>226.39416746865376</v>
      </c>
      <c r="I1233" s="7">
        <f t="shared" si="30"/>
        <v>174.71649222849285</v>
      </c>
    </row>
    <row r="1234" spans="1:9" x14ac:dyDescent="0.25">
      <c r="A1234" s="14"/>
      <c r="B1234" s="5">
        <f>DATE(YEAR(siječanj!B1234),MONTH(siječanj!B1234)+2,DAY(siječanj!B1234))</f>
        <v>43903</v>
      </c>
      <c r="C1234" s="8">
        <v>12.8229166666667</v>
      </c>
      <c r="D1234">
        <v>1.0012602640311339</v>
      </c>
      <c r="E1234" s="6">
        <v>175.49800776246556</v>
      </c>
      <c r="F1234" s="7">
        <v>130.36613731759442</v>
      </c>
      <c r="G1234" s="7">
        <v>151.1286548098783</v>
      </c>
      <c r="H1234" s="7">
        <v>226.49479570858054</v>
      </c>
      <c r="I1234" s="7">
        <f t="shared" si="30"/>
        <v>175.71918158918425</v>
      </c>
    </row>
    <row r="1235" spans="1:9" x14ac:dyDescent="0.25">
      <c r="A1235" s="14"/>
      <c r="B1235" s="5">
        <f>DATE(YEAR(siječanj!B1235),MONTH(siječanj!B1235)+2,DAY(siječanj!B1235))</f>
        <v>43903</v>
      </c>
      <c r="C1235" s="8">
        <v>12.8333333333333</v>
      </c>
      <c r="D1235">
        <v>1.0012602640311339</v>
      </c>
      <c r="E1235" s="6">
        <v>177.95626242144849</v>
      </c>
      <c r="F1235" s="7">
        <v>126.99917736586059</v>
      </c>
      <c r="G1235" s="7">
        <v>146.78744980385764</v>
      </c>
      <c r="H1235" s="7">
        <v>226.51663589260932</v>
      </c>
      <c r="I1235" s="7">
        <f t="shared" si="30"/>
        <v>178.18053429809325</v>
      </c>
    </row>
    <row r="1236" spans="1:9" x14ac:dyDescent="0.25">
      <c r="A1236" s="14"/>
      <c r="B1236" s="5">
        <f>DATE(YEAR(siječanj!B1236),MONTH(siječanj!B1236)+2,DAY(siječanj!B1236))</f>
        <v>43903</v>
      </c>
      <c r="C1236" s="8">
        <v>12.84375</v>
      </c>
      <c r="D1236">
        <v>1.0012602640311339</v>
      </c>
      <c r="E1236" s="6">
        <v>178.19223097912911</v>
      </c>
      <c r="F1236" s="7">
        <v>123.06786680399811</v>
      </c>
      <c r="G1236" s="7">
        <v>138.69612159295346</v>
      </c>
      <c r="H1236" s="7">
        <v>226.8686242713124</v>
      </c>
      <c r="I1236" s="7">
        <f t="shared" si="30"/>
        <v>178.41680023845962</v>
      </c>
    </row>
    <row r="1237" spans="1:9" x14ac:dyDescent="0.25">
      <c r="A1237" s="14"/>
      <c r="B1237" s="5">
        <f>DATE(YEAR(siječanj!B1237),MONTH(siječanj!B1237)+2,DAY(siječanj!B1237))</f>
        <v>43903</v>
      </c>
      <c r="C1237" s="8">
        <v>12.8541666666667</v>
      </c>
      <c r="D1237">
        <v>1.0012602640311339</v>
      </c>
      <c r="E1237" s="6">
        <v>175.77232931475982</v>
      </c>
      <c r="F1237" s="7">
        <v>120.60786010950052</v>
      </c>
      <c r="G1237" s="7">
        <v>130.85748770011983</v>
      </c>
      <c r="H1237" s="7">
        <v>227.32587302301371</v>
      </c>
      <c r="I1237" s="7">
        <f t="shared" si="30"/>
        <v>175.99384885906383</v>
      </c>
    </row>
    <row r="1238" spans="1:9" x14ac:dyDescent="0.25">
      <c r="A1238" s="14"/>
      <c r="B1238" s="5">
        <f>DATE(YEAR(siječanj!B1238),MONTH(siječanj!B1238)+2,DAY(siječanj!B1238))</f>
        <v>43903</v>
      </c>
      <c r="C1238" s="8">
        <v>12.8645833333333</v>
      </c>
      <c r="D1238">
        <v>1.0012602640311339</v>
      </c>
      <c r="E1238" s="6">
        <v>172.43972284063113</v>
      </c>
      <c r="F1238" s="7">
        <v>115.68105262778778</v>
      </c>
      <c r="G1238" s="7">
        <v>125.27743217012598</v>
      </c>
      <c r="H1238" s="7">
        <v>227.7264535224792</v>
      </c>
      <c r="I1238" s="7">
        <f t="shared" si="30"/>
        <v>172.65704242086588</v>
      </c>
    </row>
    <row r="1239" spans="1:9" x14ac:dyDescent="0.25">
      <c r="A1239" s="14"/>
      <c r="B1239" s="5">
        <f>DATE(YEAR(siječanj!B1239),MONTH(siječanj!B1239)+2,DAY(siječanj!B1239))</f>
        <v>43903</v>
      </c>
      <c r="C1239" s="8">
        <v>12.875</v>
      </c>
      <c r="D1239">
        <v>1.0012602640311339</v>
      </c>
      <c r="E1239" s="6">
        <v>171.26085351339131</v>
      </c>
      <c r="F1239" s="7">
        <v>108.18445873986748</v>
      </c>
      <c r="G1239" s="7">
        <v>118.65778134675845</v>
      </c>
      <c r="H1239" s="7">
        <v>228.46528820072223</v>
      </c>
      <c r="I1239" s="7">
        <f t="shared" si="30"/>
        <v>171.47668740701553</v>
      </c>
    </row>
    <row r="1240" spans="1:9" x14ac:dyDescent="0.25">
      <c r="A1240" s="14"/>
      <c r="B1240" s="5">
        <f>DATE(YEAR(siječanj!B1240),MONTH(siječanj!B1240)+2,DAY(siječanj!B1240))</f>
        <v>43903</v>
      </c>
      <c r="C1240" s="8">
        <v>12.8854166666667</v>
      </c>
      <c r="D1240">
        <v>1.0012602640311339</v>
      </c>
      <c r="E1240" s="6">
        <v>178.08018078594756</v>
      </c>
      <c r="F1240" s="7">
        <v>87.775593438536106</v>
      </c>
      <c r="G1240" s="7">
        <v>98.050849850628211</v>
      </c>
      <c r="H1240" s="7">
        <v>231.91527603521163</v>
      </c>
      <c r="I1240" s="7">
        <f t="shared" si="30"/>
        <v>178.3046088324499</v>
      </c>
    </row>
    <row r="1241" spans="1:9" x14ac:dyDescent="0.25">
      <c r="A1241" s="14"/>
      <c r="B1241" s="5">
        <f>DATE(YEAR(siječanj!B1241),MONTH(siječanj!B1241)+2,DAY(siječanj!B1241))</f>
        <v>43903</v>
      </c>
      <c r="C1241" s="8">
        <v>12.8958333333333</v>
      </c>
      <c r="D1241">
        <v>1.0012602640311339</v>
      </c>
      <c r="E1241" s="6">
        <v>184.3722201967926</v>
      </c>
      <c r="F1241" s="7">
        <v>80.149458849467791</v>
      </c>
      <c r="G1241" s="7">
        <v>91.342358146231192</v>
      </c>
      <c r="H1241" s="7">
        <v>235.71761545540107</v>
      </c>
      <c r="I1241" s="7">
        <f t="shared" si="30"/>
        <v>184.6045778742469</v>
      </c>
    </row>
    <row r="1242" spans="1:9" x14ac:dyDescent="0.25">
      <c r="A1242" s="14"/>
      <c r="B1242" s="5">
        <f>DATE(YEAR(siječanj!B1242),MONTH(siječanj!B1242)+2,DAY(siječanj!B1242))</f>
        <v>43903</v>
      </c>
      <c r="C1242" s="8">
        <v>12.90625</v>
      </c>
      <c r="D1242">
        <v>1.0012602640311339</v>
      </c>
      <c r="E1242" s="6">
        <v>184.74239967807387</v>
      </c>
      <c r="F1242" s="7">
        <v>77.567062286511316</v>
      </c>
      <c r="G1242" s="7">
        <v>87.726425359736368</v>
      </c>
      <c r="H1242" s="7">
        <v>236.4427547421374</v>
      </c>
      <c r="I1242" s="7">
        <f t="shared" si="30"/>
        <v>184.97522387941351</v>
      </c>
    </row>
    <row r="1243" spans="1:9" x14ac:dyDescent="0.25">
      <c r="A1243" s="14"/>
      <c r="B1243" s="5">
        <f>DATE(YEAR(siječanj!B1243),MONTH(siječanj!B1243)+2,DAY(siječanj!B1243))</f>
        <v>43903</v>
      </c>
      <c r="C1243" s="8">
        <v>12.9166666666667</v>
      </c>
      <c r="D1243">
        <v>1.0012602640311339</v>
      </c>
      <c r="E1243" s="6">
        <v>183.41694242354191</v>
      </c>
      <c r="F1243" s="7">
        <v>76.944835626383437</v>
      </c>
      <c r="G1243" s="7">
        <v>85.036493763189256</v>
      </c>
      <c r="H1243" s="7">
        <v>235.56324253079251</v>
      </c>
      <c r="I1243" s="7">
        <f t="shared" si="30"/>
        <v>183.64809619877886</v>
      </c>
    </row>
    <row r="1244" spans="1:9" x14ac:dyDescent="0.25">
      <c r="A1244" s="14"/>
      <c r="B1244" s="5">
        <f>DATE(YEAR(siječanj!B1244),MONTH(siječanj!B1244)+2,DAY(siječanj!B1244))</f>
        <v>43903</v>
      </c>
      <c r="C1244" s="8">
        <v>12.9270833333333</v>
      </c>
      <c r="D1244">
        <v>1.0012602640311339</v>
      </c>
      <c r="E1244" s="6">
        <v>180.26830635706125</v>
      </c>
      <c r="F1244" s="7">
        <v>75.087931924547377</v>
      </c>
      <c r="G1244" s="7">
        <v>70.481843282463615</v>
      </c>
      <c r="H1244" s="7">
        <v>236.98180069482981</v>
      </c>
      <c r="I1244" s="7">
        <f t="shared" si="30"/>
        <v>180.49549201951649</v>
      </c>
    </row>
    <row r="1245" spans="1:9" x14ac:dyDescent="0.25">
      <c r="A1245" s="14"/>
      <c r="B1245" s="5">
        <f>DATE(YEAR(siječanj!B1245),MONTH(siječanj!B1245)+2,DAY(siječanj!B1245))</f>
        <v>43903</v>
      </c>
      <c r="C1245" s="8">
        <v>12.9375</v>
      </c>
      <c r="D1245">
        <v>1.0012602640311339</v>
      </c>
      <c r="E1245" s="6">
        <v>172.9758691006987</v>
      </c>
      <c r="F1245" s="7">
        <v>73.325440057442435</v>
      </c>
      <c r="G1245" s="7">
        <v>65.121074631415397</v>
      </c>
      <c r="H1245" s="7">
        <v>236.7695634226144</v>
      </c>
      <c r="I1245" s="7">
        <f t="shared" si="30"/>
        <v>173.19386436678045</v>
      </c>
    </row>
    <row r="1246" spans="1:9" x14ac:dyDescent="0.25">
      <c r="A1246" s="14"/>
      <c r="B1246" s="5">
        <f>DATE(YEAR(siječanj!B1246),MONTH(siječanj!B1246)+2,DAY(siječanj!B1246))</f>
        <v>43903</v>
      </c>
      <c r="C1246" s="8">
        <v>12.9479166666667</v>
      </c>
      <c r="D1246">
        <v>1.0012602640311339</v>
      </c>
      <c r="E1246" s="6">
        <v>166.23907286751972</v>
      </c>
      <c r="F1246" s="7">
        <v>72.320483515873335</v>
      </c>
      <c r="G1246" s="7">
        <v>63.270221608392262</v>
      </c>
      <c r="H1246" s="7">
        <v>235.93002487778222</v>
      </c>
      <c r="I1246" s="7">
        <f t="shared" si="30"/>
        <v>166.44857799162369</v>
      </c>
    </row>
    <row r="1247" spans="1:9" x14ac:dyDescent="0.25">
      <c r="A1247" s="14"/>
      <c r="B1247" s="5">
        <f>DATE(YEAR(siječanj!B1247),MONTH(siječanj!B1247)+2,DAY(siječanj!B1247))</f>
        <v>43903</v>
      </c>
      <c r="C1247" s="8">
        <v>12.9583333333333</v>
      </c>
      <c r="D1247">
        <v>1.0012602640311339</v>
      </c>
      <c r="E1247" s="6">
        <v>156.56661442082529</v>
      </c>
      <c r="F1247" s="7">
        <v>69.537370614963152</v>
      </c>
      <c r="G1247" s="7">
        <v>62.253281060059344</v>
      </c>
      <c r="H1247" s="7">
        <v>235.4863889253115</v>
      </c>
      <c r="I1247" s="7">
        <f t="shared" si="30"/>
        <v>156.76392969345628</v>
      </c>
    </row>
    <row r="1248" spans="1:9" x14ac:dyDescent="0.25">
      <c r="A1248" s="14"/>
      <c r="B1248" s="5">
        <f>DATE(YEAR(siječanj!B1248),MONTH(siječanj!B1248)+2,DAY(siječanj!B1248))</f>
        <v>43903</v>
      </c>
      <c r="C1248" s="8">
        <v>12.96875</v>
      </c>
      <c r="D1248">
        <v>1.0012602640311339</v>
      </c>
      <c r="E1248" s="6">
        <v>146.18074548135186</v>
      </c>
      <c r="F1248" s="7">
        <v>67.404153767708479</v>
      </c>
      <c r="G1248" s="7">
        <v>61.062919780023392</v>
      </c>
      <c r="H1248" s="7">
        <v>235.98913806040619</v>
      </c>
      <c r="I1248" s="7">
        <f t="shared" si="30"/>
        <v>146.36497181692636</v>
      </c>
    </row>
    <row r="1249" spans="1:9" x14ac:dyDescent="0.25">
      <c r="A1249" s="14"/>
      <c r="B1249" s="5">
        <f>DATE(YEAR(siječanj!B1249),MONTH(siječanj!B1249)+2,DAY(siječanj!B1249))</f>
        <v>43903</v>
      </c>
      <c r="C1249" s="8">
        <v>12.9791666666667</v>
      </c>
      <c r="D1249">
        <v>1.0012602640311339</v>
      </c>
      <c r="E1249" s="6">
        <v>135.60026780486697</v>
      </c>
      <c r="F1249" s="7">
        <v>66.267708484247535</v>
      </c>
      <c r="G1249" s="7">
        <v>59.336241351215932</v>
      </c>
      <c r="H1249" s="7">
        <v>236.90920805472203</v>
      </c>
      <c r="I1249" s="7">
        <f t="shared" si="30"/>
        <v>135.77115994499357</v>
      </c>
    </row>
    <row r="1250" spans="1:9" ht="15.75" thickBot="1" x14ac:dyDescent="0.3">
      <c r="A1250" s="14"/>
      <c r="B1250" s="5">
        <f>DATE(YEAR(siječanj!B1250),MONTH(siječanj!B1250)+2,DAY(siječanj!B1250))</f>
        <v>43903</v>
      </c>
      <c r="C1250" s="8">
        <v>12.9895833333333</v>
      </c>
      <c r="D1250">
        <v>1.0012602640311339</v>
      </c>
      <c r="E1250" s="6">
        <v>125.36027069461504</v>
      </c>
      <c r="F1250" s="7">
        <v>64.516612254662363</v>
      </c>
      <c r="G1250" s="7">
        <v>58.371626576031723</v>
      </c>
      <c r="H1250" s="7">
        <v>238.4339400822324</v>
      </c>
      <c r="I1250" s="7">
        <f t="shared" si="30"/>
        <v>125.51825773470468</v>
      </c>
    </row>
    <row r="1251" spans="1:9" x14ac:dyDescent="0.25">
      <c r="A1251" s="15">
        <f t="shared" ref="A1251" si="31">A1155+1</f>
        <v>74</v>
      </c>
      <c r="B1251" s="5">
        <f>DATE(YEAR(siječanj!B1251),MONTH(siječanj!B1251)+2,DAY(siječanj!B1251))</f>
        <v>43904</v>
      </c>
      <c r="C1251" s="8">
        <v>13</v>
      </c>
      <c r="D1251">
        <v>0.99774175959610778</v>
      </c>
      <c r="E1251" s="6">
        <v>122.92801265489369</v>
      </c>
      <c r="F1251" s="7">
        <v>63.737167483230287</v>
      </c>
      <c r="G1251" s="7">
        <v>59.670712210515433</v>
      </c>
      <c r="H1251" s="7">
        <v>239.45676680898632</v>
      </c>
      <c r="I1251" s="7">
        <f t="shared" si="30"/>
        <v>122.65041164994624</v>
      </c>
    </row>
    <row r="1252" spans="1:9" x14ac:dyDescent="0.25">
      <c r="A1252" s="16"/>
      <c r="B1252" s="5">
        <f>DATE(YEAR(siječanj!B1252),MONTH(siječanj!B1252)+2,DAY(siječanj!B1252))</f>
        <v>43904</v>
      </c>
      <c r="C1252" s="8">
        <v>13.0104166666667</v>
      </c>
      <c r="D1252">
        <v>0.99774175959610778</v>
      </c>
      <c r="E1252" s="6">
        <v>113.76555159221382</v>
      </c>
      <c r="F1252" s="7">
        <v>62.173688420506799</v>
      </c>
      <c r="G1252" s="7">
        <v>57.932259882040341</v>
      </c>
      <c r="H1252" s="7">
        <v>240.53679216970048</v>
      </c>
      <c r="I1252" s="7">
        <f t="shared" si="30"/>
        <v>113.50864162703721</v>
      </c>
    </row>
    <row r="1253" spans="1:9" x14ac:dyDescent="0.25">
      <c r="A1253" s="16"/>
      <c r="B1253" s="5">
        <f>DATE(YEAR(siječanj!B1253),MONTH(siječanj!B1253)+2,DAY(siječanj!B1253))</f>
        <v>43904</v>
      </c>
      <c r="C1253" s="8">
        <v>13.0208333333333</v>
      </c>
      <c r="D1253">
        <v>0.99774175959610778</v>
      </c>
      <c r="E1253" s="6">
        <v>105.35879206516459</v>
      </c>
      <c r="F1253" s="7">
        <v>59.984868237453931</v>
      </c>
      <c r="G1253" s="7">
        <v>59.71540096779129</v>
      </c>
      <c r="H1253" s="7">
        <v>240.45752547663659</v>
      </c>
      <c r="I1253" s="7">
        <f t="shared" si="30"/>
        <v>105.12086658401776</v>
      </c>
    </row>
    <row r="1254" spans="1:9" x14ac:dyDescent="0.25">
      <c r="A1254" s="16"/>
      <c r="B1254" s="5">
        <f>DATE(YEAR(siječanj!B1254),MONTH(siječanj!B1254)+2,DAY(siječanj!B1254))</f>
        <v>43904</v>
      </c>
      <c r="C1254" s="8">
        <v>13.03125</v>
      </c>
      <c r="D1254">
        <v>0.99774175959610778</v>
      </c>
      <c r="E1254" s="6">
        <v>97.712594503449608</v>
      </c>
      <c r="F1254" s="7">
        <v>59.303835598412057</v>
      </c>
      <c r="G1254" s="7">
        <v>58.33419038076201</v>
      </c>
      <c r="H1254" s="7">
        <v>241.34616960746536</v>
      </c>
      <c r="I1254" s="7">
        <f t="shared" si="30"/>
        <v>97.491935974572783</v>
      </c>
    </row>
    <row r="1255" spans="1:9" x14ac:dyDescent="0.25">
      <c r="A1255" s="16"/>
      <c r="B1255" s="5">
        <f>DATE(YEAR(siječanj!B1255),MONTH(siječanj!B1255)+2,DAY(siječanj!B1255))</f>
        <v>43904</v>
      </c>
      <c r="C1255" s="8">
        <v>13.0416666666667</v>
      </c>
      <c r="D1255">
        <v>0.99774175959610778</v>
      </c>
      <c r="E1255" s="6">
        <v>91.166403144818105</v>
      </c>
      <c r="F1255" s="7">
        <v>58.269650429057442</v>
      </c>
      <c r="G1255" s="7">
        <v>58.391926541138936</v>
      </c>
      <c r="H1255" s="7">
        <v>242.94194193832911</v>
      </c>
      <c r="I1255" s="7">
        <f t="shared" si="30"/>
        <v>90.960527489758945</v>
      </c>
    </row>
    <row r="1256" spans="1:9" x14ac:dyDescent="0.25">
      <c r="A1256" s="16"/>
      <c r="B1256" s="5">
        <f>DATE(YEAR(siječanj!B1256),MONTH(siječanj!B1256)+2,DAY(siječanj!B1256))</f>
        <v>43904</v>
      </c>
      <c r="C1256" s="8">
        <v>13.0520833333333</v>
      </c>
      <c r="D1256">
        <v>0.99774175959610778</v>
      </c>
      <c r="E1256" s="6">
        <v>87.254603977624228</v>
      </c>
      <c r="F1256" s="7">
        <v>57.76642661181539</v>
      </c>
      <c r="G1256" s="7">
        <v>59.71393123269673</v>
      </c>
      <c r="H1256" s="7">
        <v>243.80698955540379</v>
      </c>
      <c r="I1256" s="7">
        <f t="shared" si="30"/>
        <v>87.057562105496345</v>
      </c>
    </row>
    <row r="1257" spans="1:9" x14ac:dyDescent="0.25">
      <c r="A1257" s="16"/>
      <c r="B1257" s="5">
        <f>DATE(YEAR(siječanj!B1257),MONTH(siječanj!B1257)+2,DAY(siječanj!B1257))</f>
        <v>43904</v>
      </c>
      <c r="C1257" s="8">
        <v>13.0625</v>
      </c>
      <c r="D1257">
        <v>0.99774175959610778</v>
      </c>
      <c r="E1257" s="6">
        <v>81.518649590412693</v>
      </c>
      <c r="F1257" s="7">
        <v>57.561882333716994</v>
      </c>
      <c r="G1257" s="7">
        <v>56.305311189091022</v>
      </c>
      <c r="H1257" s="7">
        <v>243.6331765982097</v>
      </c>
      <c r="I1257" s="7">
        <f t="shared" si="30"/>
        <v>81.334560882236886</v>
      </c>
    </row>
    <row r="1258" spans="1:9" x14ac:dyDescent="0.25">
      <c r="A1258" s="16"/>
      <c r="B1258" s="5">
        <f>DATE(YEAR(siječanj!B1258),MONTH(siječanj!B1258)+2,DAY(siječanj!B1258))</f>
        <v>43904</v>
      </c>
      <c r="C1258" s="8">
        <v>13.0729166666667</v>
      </c>
      <c r="D1258">
        <v>0.99774175959610778</v>
      </c>
      <c r="E1258" s="6">
        <v>77.7919160974634</v>
      </c>
      <c r="F1258" s="7">
        <v>57.196440311798362</v>
      </c>
      <c r="G1258" s="7">
        <v>57.665565035657487</v>
      </c>
      <c r="H1258" s="7">
        <v>243.2276345916562</v>
      </c>
      <c r="I1258" s="7">
        <f t="shared" si="30"/>
        <v>77.616243249435911</v>
      </c>
    </row>
    <row r="1259" spans="1:9" x14ac:dyDescent="0.25">
      <c r="A1259" s="16"/>
      <c r="B1259" s="5">
        <f>DATE(YEAR(siječanj!B1259),MONTH(siječanj!B1259)+2,DAY(siječanj!B1259))</f>
        <v>43904</v>
      </c>
      <c r="C1259" s="8">
        <v>13.0833333333333</v>
      </c>
      <c r="D1259">
        <v>0.99774175959610778</v>
      </c>
      <c r="E1259" s="6">
        <v>75.408629735681501</v>
      </c>
      <c r="F1259" s="7">
        <v>57.044966114868352</v>
      </c>
      <c r="G1259" s="7">
        <v>54.621519390059284</v>
      </c>
      <c r="H1259" s="7">
        <v>243.57165928379175</v>
      </c>
      <c r="I1259" s="7">
        <f t="shared" si="30"/>
        <v>75.238338921210243</v>
      </c>
    </row>
    <row r="1260" spans="1:9" x14ac:dyDescent="0.25">
      <c r="A1260" s="16"/>
      <c r="B1260" s="5">
        <f>DATE(YEAR(siječanj!B1260),MONTH(siječanj!B1260)+2,DAY(siječanj!B1260))</f>
        <v>43904</v>
      </c>
      <c r="C1260" s="8">
        <v>13.09375</v>
      </c>
      <c r="D1260">
        <v>0.99774175959610778</v>
      </c>
      <c r="E1260" s="6">
        <v>73.118086423624248</v>
      </c>
      <c r="F1260" s="7">
        <v>55.470608487168192</v>
      </c>
      <c r="G1260" s="7">
        <v>55.702095062786285</v>
      </c>
      <c r="H1260" s="7">
        <v>244.32196334243918</v>
      </c>
      <c r="I1260" s="7">
        <f t="shared" si="30"/>
        <v>72.952968206607139</v>
      </c>
    </row>
    <row r="1261" spans="1:9" x14ac:dyDescent="0.25">
      <c r="A1261" s="16"/>
      <c r="B1261" s="5">
        <f>DATE(YEAR(siječanj!B1261),MONTH(siječanj!B1261)+2,DAY(siječanj!B1261))</f>
        <v>43904</v>
      </c>
      <c r="C1261" s="8">
        <v>13.1041666666667</v>
      </c>
      <c r="D1261">
        <v>0.99774175959610778</v>
      </c>
      <c r="E1261" s="6">
        <v>72.102573899074869</v>
      </c>
      <c r="F1261" s="7">
        <v>56.183803840054111</v>
      </c>
      <c r="G1261" s="7">
        <v>53.906907755878798</v>
      </c>
      <c r="H1261" s="7">
        <v>243.64807206543804</v>
      </c>
      <c r="I1261" s="7">
        <f t="shared" si="30"/>
        <v>71.939748953471351</v>
      </c>
    </row>
    <row r="1262" spans="1:9" x14ac:dyDescent="0.25">
      <c r="A1262" s="16"/>
      <c r="B1262" s="5">
        <f>DATE(YEAR(siječanj!B1262),MONTH(siječanj!B1262)+2,DAY(siječanj!B1262))</f>
        <v>43904</v>
      </c>
      <c r="C1262" s="8">
        <v>13.1145833333333</v>
      </c>
      <c r="D1262">
        <v>0.99774175959610778</v>
      </c>
      <c r="E1262" s="6">
        <v>69.366539002877232</v>
      </c>
      <c r="F1262" s="7">
        <v>56.034979138868238</v>
      </c>
      <c r="G1262" s="7">
        <v>53.032022911290795</v>
      </c>
      <c r="H1262" s="7">
        <v>243.51022953708815</v>
      </c>
      <c r="I1262" s="7">
        <f t="shared" si="30"/>
        <v>69.209892681822765</v>
      </c>
    </row>
    <row r="1263" spans="1:9" x14ac:dyDescent="0.25">
      <c r="A1263" s="16"/>
      <c r="B1263" s="5">
        <f>DATE(YEAR(siječanj!B1263),MONTH(siječanj!B1263)+2,DAY(siječanj!B1263))</f>
        <v>43904</v>
      </c>
      <c r="C1263" s="8">
        <v>13.125</v>
      </c>
      <c r="D1263">
        <v>0.99774175959610778</v>
      </c>
      <c r="E1263" s="6">
        <v>68.467115896841094</v>
      </c>
      <c r="F1263" s="7">
        <v>55.674090561980357</v>
      </c>
      <c r="G1263" s="7">
        <v>54.382993798867616</v>
      </c>
      <c r="H1263" s="7">
        <v>243.80661241717951</v>
      </c>
      <c r="I1263" s="7">
        <f t="shared" si="30"/>
        <v>68.312500689384876</v>
      </c>
    </row>
    <row r="1264" spans="1:9" x14ac:dyDescent="0.25">
      <c r="A1264" s="16"/>
      <c r="B1264" s="5">
        <f>DATE(YEAR(siječanj!B1264),MONTH(siječanj!B1264)+2,DAY(siječanj!B1264))</f>
        <v>43904</v>
      </c>
      <c r="C1264" s="8">
        <v>13.1354166666667</v>
      </c>
      <c r="D1264">
        <v>0.99774175959610778</v>
      </c>
      <c r="E1264" s="6">
        <v>66.036869611370562</v>
      </c>
      <c r="F1264" s="7">
        <v>55.965142279034644</v>
      </c>
      <c r="G1264" s="7">
        <v>55.080381098874476</v>
      </c>
      <c r="H1264" s="7">
        <v>243.16888163076624</v>
      </c>
      <c r="I1264" s="7">
        <f t="shared" si="30"/>
        <v>65.887742484267605</v>
      </c>
    </row>
    <row r="1265" spans="1:9" x14ac:dyDescent="0.25">
      <c r="A1265" s="16"/>
      <c r="B1265" s="5">
        <f>DATE(YEAR(siječanj!B1265),MONTH(siječanj!B1265)+2,DAY(siječanj!B1265))</f>
        <v>43904</v>
      </c>
      <c r="C1265" s="8">
        <v>13.1458333333333</v>
      </c>
      <c r="D1265">
        <v>0.99774175959610778</v>
      </c>
      <c r="E1265" s="6">
        <v>65.60998282484266</v>
      </c>
      <c r="F1265" s="7">
        <v>55.870966934846493</v>
      </c>
      <c r="G1265" s="7">
        <v>55.395409004811277</v>
      </c>
      <c r="H1265" s="7">
        <v>242.99181374182626</v>
      </c>
      <c r="I1265" s="7">
        <f t="shared" si="30"/>
        <v>65.461819710728932</v>
      </c>
    </row>
    <row r="1266" spans="1:9" x14ac:dyDescent="0.25">
      <c r="A1266" s="16"/>
      <c r="B1266" s="5">
        <f>DATE(YEAR(siječanj!B1266),MONTH(siječanj!B1266)+2,DAY(siječanj!B1266))</f>
        <v>43904</v>
      </c>
      <c r="C1266" s="8">
        <v>13.15625</v>
      </c>
      <c r="D1266">
        <v>0.99774175959610778</v>
      </c>
      <c r="E1266" s="6">
        <v>64.540289475482709</v>
      </c>
      <c r="F1266" s="7">
        <v>56.983370349210148</v>
      </c>
      <c r="G1266" s="7">
        <v>57.570685025138637</v>
      </c>
      <c r="H1266" s="7">
        <v>242.53719003138008</v>
      </c>
      <c r="I1266" s="7">
        <f t="shared" si="30"/>
        <v>64.394541986110269</v>
      </c>
    </row>
    <row r="1267" spans="1:9" x14ac:dyDescent="0.25">
      <c r="A1267" s="16"/>
      <c r="B1267" s="5">
        <f>DATE(YEAR(siječanj!B1267),MONTH(siječanj!B1267)+2,DAY(siječanj!B1267))</f>
        <v>43904</v>
      </c>
      <c r="C1267" s="8">
        <v>13.1666666666667</v>
      </c>
      <c r="D1267">
        <v>0.99774175959610778</v>
      </c>
      <c r="E1267" s="6">
        <v>64.979355823024193</v>
      </c>
      <c r="F1267" s="7">
        <v>56.917894535321508</v>
      </c>
      <c r="G1267" s="7">
        <v>55.722058630760131</v>
      </c>
      <c r="H1267" s="7">
        <v>242.66461100663471</v>
      </c>
      <c r="I1267" s="7">
        <f t="shared" si="30"/>
        <v>64.83261681628575</v>
      </c>
    </row>
    <row r="1268" spans="1:9" x14ac:dyDescent="0.25">
      <c r="A1268" s="16"/>
      <c r="B1268" s="5">
        <f>DATE(YEAR(siječanj!B1268),MONTH(siječanj!B1268)+2,DAY(siječanj!B1268))</f>
        <v>43904</v>
      </c>
      <c r="C1268" s="8">
        <v>13.1770833333333</v>
      </c>
      <c r="D1268">
        <v>0.99774175959610778</v>
      </c>
      <c r="E1268" s="6">
        <v>64.629308618779234</v>
      </c>
      <c r="F1268" s="7">
        <v>55.980834829470773</v>
      </c>
      <c r="G1268" s="7">
        <v>54.986334071733474</v>
      </c>
      <c r="H1268" s="7">
        <v>242.83487548122233</v>
      </c>
      <c r="I1268" s="7">
        <f t="shared" si="30"/>
        <v>64.483360102780694</v>
      </c>
    </row>
    <row r="1269" spans="1:9" x14ac:dyDescent="0.25">
      <c r="A1269" s="16"/>
      <c r="B1269" s="5">
        <f>DATE(YEAR(siječanj!B1269),MONTH(siječanj!B1269)+2,DAY(siječanj!B1269))</f>
        <v>43904</v>
      </c>
      <c r="C1269" s="8">
        <v>13.1875</v>
      </c>
      <c r="D1269">
        <v>0.99774175959610778</v>
      </c>
      <c r="E1269" s="6">
        <v>65.738564176367419</v>
      </c>
      <c r="F1269" s="7">
        <v>56.406201149989663</v>
      </c>
      <c r="G1269" s="7">
        <v>55.852540671226329</v>
      </c>
      <c r="H1269" s="7">
        <v>242.36969190049575</v>
      </c>
      <c r="I1269" s="7">
        <f t="shared" si="30"/>
        <v>65.590110694650491</v>
      </c>
    </row>
    <row r="1270" spans="1:9" x14ac:dyDescent="0.25">
      <c r="A1270" s="16"/>
      <c r="B1270" s="5">
        <f>DATE(YEAR(siječanj!B1270),MONTH(siječanj!B1270)+2,DAY(siječanj!B1270))</f>
        <v>43904</v>
      </c>
      <c r="C1270" s="8">
        <v>13.1979166666667</v>
      </c>
      <c r="D1270">
        <v>0.99774175959610778</v>
      </c>
      <c r="E1270" s="6">
        <v>65.173494037435034</v>
      </c>
      <c r="F1270" s="7">
        <v>56.410534137734601</v>
      </c>
      <c r="G1270" s="7">
        <v>53.99032623549671</v>
      </c>
      <c r="H1270" s="7">
        <v>242.4926011482861</v>
      </c>
      <c r="I1270" s="7">
        <f t="shared" si="30"/>
        <v>65.026316619936864</v>
      </c>
    </row>
    <row r="1271" spans="1:9" x14ac:dyDescent="0.25">
      <c r="A1271" s="16"/>
      <c r="B1271" s="5">
        <f>DATE(YEAR(siječanj!B1271),MONTH(siječanj!B1271)+2,DAY(siječanj!B1271))</f>
        <v>43904</v>
      </c>
      <c r="C1271" s="8">
        <v>13.2083333333333</v>
      </c>
      <c r="D1271">
        <v>0.99774175959610778</v>
      </c>
      <c r="E1271" s="6">
        <v>67.085948373470984</v>
      </c>
      <c r="F1271" s="7">
        <v>54.42627025772299</v>
      </c>
      <c r="G1271" s="7">
        <v>55.79273006186034</v>
      </c>
      <c r="H1271" s="7">
        <v>242.17852361937025</v>
      </c>
      <c r="I1271" s="7">
        <f t="shared" si="30"/>
        <v>66.934452174320583</v>
      </c>
    </row>
    <row r="1272" spans="1:9" x14ac:dyDescent="0.25">
      <c r="A1272" s="16"/>
      <c r="B1272" s="5">
        <f>DATE(YEAR(siječanj!B1272),MONTH(siječanj!B1272)+2,DAY(siječanj!B1272))</f>
        <v>43904</v>
      </c>
      <c r="C1272" s="8">
        <v>13.21875</v>
      </c>
      <c r="D1272">
        <v>0.99774175959610778</v>
      </c>
      <c r="E1272" s="6">
        <v>68.882054945599165</v>
      </c>
      <c r="F1272" s="7">
        <v>53.932862802171364</v>
      </c>
      <c r="G1272" s="7">
        <v>53.99716230581393</v>
      </c>
      <c r="H1272" s="7">
        <v>241.93374499039749</v>
      </c>
      <c r="I1272" s="7">
        <f t="shared" si="30"/>
        <v>68.726502706017882</v>
      </c>
    </row>
    <row r="1273" spans="1:9" x14ac:dyDescent="0.25">
      <c r="A1273" s="16"/>
      <c r="B1273" s="5">
        <f>DATE(YEAR(siječanj!B1273),MONTH(siječanj!B1273)+2,DAY(siječanj!B1273))</f>
        <v>43904</v>
      </c>
      <c r="C1273" s="8">
        <v>13.2291666666667</v>
      </c>
      <c r="D1273">
        <v>0.99774175959610778</v>
      </c>
      <c r="E1273" s="6">
        <v>69.152952193538766</v>
      </c>
      <c r="F1273" s="7">
        <v>55.074102029520326</v>
      </c>
      <c r="G1273" s="7">
        <v>54.495410512326778</v>
      </c>
      <c r="H1273" s="7">
        <v>241.71068016932034</v>
      </c>
      <c r="I1273" s="7">
        <f t="shared" si="30"/>
        <v>68.996788202846886</v>
      </c>
    </row>
    <row r="1274" spans="1:9" x14ac:dyDescent="0.25">
      <c r="A1274" s="16"/>
      <c r="B1274" s="5">
        <f>DATE(YEAR(siječanj!B1274),MONTH(siječanj!B1274)+2,DAY(siječanj!B1274))</f>
        <v>43904</v>
      </c>
      <c r="C1274" s="8">
        <v>13.2395833333333</v>
      </c>
      <c r="D1274">
        <v>0.99774175959610778</v>
      </c>
      <c r="E1274" s="6">
        <v>71.384539711345411</v>
      </c>
      <c r="F1274" s="7">
        <v>56.100002013242367</v>
      </c>
      <c r="G1274" s="7">
        <v>53.753406540144056</v>
      </c>
      <c r="H1274" s="7">
        <v>241.33696703675739</v>
      </c>
      <c r="I1274" s="7">
        <f t="shared" si="30"/>
        <v>71.223336259556007</v>
      </c>
    </row>
    <row r="1275" spans="1:9" x14ac:dyDescent="0.25">
      <c r="A1275" s="16"/>
      <c r="B1275" s="5">
        <f>DATE(YEAR(siječanj!B1275),MONTH(siječanj!B1275)+2,DAY(siječanj!B1275))</f>
        <v>43904</v>
      </c>
      <c r="C1275" s="8">
        <v>13.25</v>
      </c>
      <c r="D1275">
        <v>0.99774175959610778</v>
      </c>
      <c r="E1275" s="6">
        <v>74.911490683279808</v>
      </c>
      <c r="F1275" s="7">
        <v>56.842562276599558</v>
      </c>
      <c r="G1275" s="7">
        <v>55.396758598072495</v>
      </c>
      <c r="H1275" s="7">
        <v>240.83570953806961</v>
      </c>
      <c r="I1275" s="7">
        <f t="shared" si="30"/>
        <v>74.742322528303035</v>
      </c>
    </row>
    <row r="1276" spans="1:9" x14ac:dyDescent="0.25">
      <c r="A1276" s="16"/>
      <c r="B1276" s="5">
        <f>DATE(YEAR(siječanj!B1276),MONTH(siječanj!B1276)+2,DAY(siječanj!B1276))</f>
        <v>43904</v>
      </c>
      <c r="C1276" s="8">
        <v>13.2604166666667</v>
      </c>
      <c r="D1276">
        <v>0.99774175959610778</v>
      </c>
      <c r="E1276" s="6">
        <v>75.440187165887338</v>
      </c>
      <c r="F1276" s="7">
        <v>60.564041593818239</v>
      </c>
      <c r="G1276" s="7">
        <v>57.827944732876283</v>
      </c>
      <c r="H1276" s="7">
        <v>231.18611261396589</v>
      </c>
      <c r="I1276" s="7">
        <f t="shared" si="30"/>
        <v>75.269825087152142</v>
      </c>
    </row>
    <row r="1277" spans="1:9" x14ac:dyDescent="0.25">
      <c r="A1277" s="16"/>
      <c r="B1277" s="5">
        <f>DATE(YEAR(siječanj!B1277),MONTH(siječanj!B1277)+2,DAY(siječanj!B1277))</f>
        <v>43904</v>
      </c>
      <c r="C1277" s="8">
        <v>13.2708333333333</v>
      </c>
      <c r="D1277">
        <v>0.99774175959610778</v>
      </c>
      <c r="E1277" s="6">
        <v>78.587295752944144</v>
      </c>
      <c r="F1277" s="7">
        <v>66.917035357274159</v>
      </c>
      <c r="G1277" s="7">
        <v>58.647340069370877</v>
      </c>
      <c r="H1277" s="7">
        <v>218.42989280438775</v>
      </c>
      <c r="I1277" s="7">
        <f t="shared" si="30"/>
        <v>78.409826746442221</v>
      </c>
    </row>
    <row r="1278" spans="1:9" x14ac:dyDescent="0.25">
      <c r="A1278" s="16"/>
      <c r="B1278" s="5">
        <f>DATE(YEAR(siječanj!B1278),MONTH(siječanj!B1278)+2,DAY(siječanj!B1278))</f>
        <v>43904</v>
      </c>
      <c r="C1278" s="8">
        <v>13.28125</v>
      </c>
      <c r="D1278">
        <v>0.99774175959610778</v>
      </c>
      <c r="E1278" s="6">
        <v>82.284106366016374</v>
      </c>
      <c r="F1278" s="7">
        <v>66.334651341165454</v>
      </c>
      <c r="G1278" s="7">
        <v>58.366909006709122</v>
      </c>
      <c r="H1278" s="7">
        <v>195.23921759295874</v>
      </c>
      <c r="I1278" s="7">
        <f t="shared" si="30"/>
        <v>82.098289072422475</v>
      </c>
    </row>
    <row r="1279" spans="1:9" x14ac:dyDescent="0.25">
      <c r="A1279" s="16"/>
      <c r="B1279" s="5">
        <f>DATE(YEAR(siječanj!B1279),MONTH(siječanj!B1279)+2,DAY(siječanj!B1279))</f>
        <v>43904</v>
      </c>
      <c r="C1279" s="8">
        <v>13.2916666666667</v>
      </c>
      <c r="D1279">
        <v>0.99774175959610778</v>
      </c>
      <c r="E1279" s="6">
        <v>86.90980226541997</v>
      </c>
      <c r="F1279" s="7">
        <v>68.035495334526445</v>
      </c>
      <c r="G1279" s="7">
        <v>63.466661515363839</v>
      </c>
      <c r="H1279" s="7">
        <v>157.259668943674</v>
      </c>
      <c r="I1279" s="7">
        <f t="shared" si="30"/>
        <v>86.713539038449909</v>
      </c>
    </row>
    <row r="1280" spans="1:9" x14ac:dyDescent="0.25">
      <c r="A1280" s="16"/>
      <c r="B1280" s="5">
        <f>DATE(YEAR(siječanj!B1280),MONTH(siječanj!B1280)+2,DAY(siječanj!B1280))</f>
        <v>43904</v>
      </c>
      <c r="C1280" s="8">
        <v>13.3020833333333</v>
      </c>
      <c r="D1280">
        <v>0.99774175959610778</v>
      </c>
      <c r="E1280" s="6">
        <v>89.615112723406227</v>
      </c>
      <c r="F1280" s="7">
        <v>73.258681582981765</v>
      </c>
      <c r="G1280" s="7">
        <v>72.0422053666464</v>
      </c>
      <c r="H1280" s="7">
        <v>131.9281422321877</v>
      </c>
      <c r="I1280" s="7">
        <f t="shared" si="30"/>
        <v>89.412740255054871</v>
      </c>
    </row>
    <row r="1281" spans="1:9" x14ac:dyDescent="0.25">
      <c r="A1281" s="16"/>
      <c r="B1281" s="5">
        <f>DATE(YEAR(siječanj!B1281),MONTH(siječanj!B1281)+2,DAY(siječanj!B1281))</f>
        <v>43904</v>
      </c>
      <c r="C1281" s="8">
        <v>13.3125</v>
      </c>
      <c r="D1281">
        <v>0.99774175959610778</v>
      </c>
      <c r="E1281" s="6">
        <v>93.391109637953406</v>
      </c>
      <c r="F1281" s="7">
        <v>76.033180616487783</v>
      </c>
      <c r="G1281" s="7">
        <v>75.905678386561419</v>
      </c>
      <c r="H1281" s="7">
        <v>43.106926899849647</v>
      </c>
      <c r="I1281" s="7">
        <f t="shared" si="30"/>
        <v>93.180210060804654</v>
      </c>
    </row>
    <row r="1282" spans="1:9" x14ac:dyDescent="0.25">
      <c r="A1282" s="16"/>
      <c r="B1282" s="5">
        <f>DATE(YEAR(siječanj!B1282),MONTH(siječanj!B1282)+2,DAY(siječanj!B1282))</f>
        <v>43904</v>
      </c>
      <c r="C1282" s="8">
        <v>13.3229166666667</v>
      </c>
      <c r="D1282">
        <v>0.99774175959610778</v>
      </c>
      <c r="E1282" s="6">
        <v>99.379339776360069</v>
      </c>
      <c r="F1282" s="7">
        <v>80.367354822458324</v>
      </c>
      <c r="G1282" s="7">
        <v>80.639562970136296</v>
      </c>
      <c r="H1282" s="7">
        <v>6.8630519461533517</v>
      </c>
      <c r="I1282" s="7">
        <f t="shared" si="30"/>
        <v>99.154917335964953</v>
      </c>
    </row>
    <row r="1283" spans="1:9" x14ac:dyDescent="0.25">
      <c r="A1283" s="16"/>
      <c r="B1283" s="5">
        <f>DATE(YEAR(siječanj!B1283),MONTH(siječanj!B1283)+2,DAY(siječanj!B1283))</f>
        <v>43904</v>
      </c>
      <c r="C1283" s="8">
        <v>13.3333333333333</v>
      </c>
      <c r="D1283">
        <v>0.99774175959610778</v>
      </c>
      <c r="E1283" s="6">
        <v>105.17970664476715</v>
      </c>
      <c r="F1283" s="7">
        <v>84.171389380745282</v>
      </c>
      <c r="G1283" s="7">
        <v>83.690584851523965</v>
      </c>
      <c r="H1283" s="7">
        <v>4.0255146959972148</v>
      </c>
      <c r="I1283" s="7">
        <f t="shared" si="30"/>
        <v>104.94218558155241</v>
      </c>
    </row>
    <row r="1284" spans="1:9" x14ac:dyDescent="0.25">
      <c r="A1284" s="16"/>
      <c r="B1284" s="5">
        <f>DATE(YEAR(siječanj!B1284),MONTH(siječanj!B1284)+2,DAY(siječanj!B1284))</f>
        <v>43904</v>
      </c>
      <c r="C1284" s="8">
        <v>13.34375</v>
      </c>
      <c r="D1284">
        <v>0.99774175959610778</v>
      </c>
      <c r="E1284" s="6">
        <v>111.14698133716185</v>
      </c>
      <c r="F1284" s="7">
        <v>97.451339455447481</v>
      </c>
      <c r="G1284" s="7">
        <v>94.378258175528757</v>
      </c>
      <c r="H1284" s="7">
        <v>2.5819420182859201</v>
      </c>
      <c r="I1284" s="7">
        <f t="shared" ref="I1284:I1347" si="32">D1284*E1284</f>
        <v>110.89598473313562</v>
      </c>
    </row>
    <row r="1285" spans="1:9" x14ac:dyDescent="0.25">
      <c r="A1285" s="16"/>
      <c r="B1285" s="5">
        <f>DATE(YEAR(siječanj!B1285),MONTH(siječanj!B1285)+2,DAY(siječanj!B1285))</f>
        <v>43904</v>
      </c>
      <c r="C1285" s="8">
        <v>13.3541666666667</v>
      </c>
      <c r="D1285">
        <v>0.99774175959610778</v>
      </c>
      <c r="E1285" s="6">
        <v>117.35369997128959</v>
      </c>
      <c r="F1285" s="7">
        <v>103.37980463607063</v>
      </c>
      <c r="G1285" s="7">
        <v>112.29110917713378</v>
      </c>
      <c r="H1285" s="7">
        <v>2.0294086474083968</v>
      </c>
      <c r="I1285" s="7">
        <f t="shared" si="32"/>
        <v>117.08868710446818</v>
      </c>
    </row>
    <row r="1286" spans="1:9" x14ac:dyDescent="0.25">
      <c r="A1286" s="16"/>
      <c r="B1286" s="5">
        <f>DATE(YEAR(siječanj!B1286),MONTH(siječanj!B1286)+2,DAY(siječanj!B1286))</f>
        <v>43904</v>
      </c>
      <c r="C1286" s="8">
        <v>13.3645833333333</v>
      </c>
      <c r="D1286">
        <v>0.99774175959610778</v>
      </c>
      <c r="E1286" s="6">
        <v>122.07610447310854</v>
      </c>
      <c r="F1286" s="7">
        <v>108.71150396892099</v>
      </c>
      <c r="G1286" s="7">
        <v>120.02766656363127</v>
      </c>
      <c r="H1286" s="7">
        <v>1.6130779004120055</v>
      </c>
      <c r="I1286" s="7">
        <f t="shared" si="32"/>
        <v>121.8004272816376</v>
      </c>
    </row>
    <row r="1287" spans="1:9" x14ac:dyDescent="0.25">
      <c r="A1287" s="16"/>
      <c r="B1287" s="5">
        <f>DATE(YEAR(siječanj!B1287),MONTH(siječanj!B1287)+2,DAY(siječanj!B1287))</f>
        <v>43904</v>
      </c>
      <c r="C1287" s="8">
        <v>13.375</v>
      </c>
      <c r="D1287">
        <v>0.99774175959610778</v>
      </c>
      <c r="E1287" s="6">
        <v>124.31748455835968</v>
      </c>
      <c r="F1287" s="7">
        <v>116.29058896488098</v>
      </c>
      <c r="G1287" s="7">
        <v>127.84443063806863</v>
      </c>
      <c r="H1287" s="7">
        <v>1.463517219741977</v>
      </c>
      <c r="I1287" s="7">
        <f t="shared" si="32"/>
        <v>124.03674579181974</v>
      </c>
    </row>
    <row r="1288" spans="1:9" x14ac:dyDescent="0.25">
      <c r="A1288" s="16"/>
      <c r="B1288" s="5">
        <f>DATE(YEAR(siječanj!B1288),MONTH(siječanj!B1288)+2,DAY(siječanj!B1288))</f>
        <v>43904</v>
      </c>
      <c r="C1288" s="8">
        <v>13.3854166666667</v>
      </c>
      <c r="D1288">
        <v>0.99774175959610778</v>
      </c>
      <c r="E1288" s="6">
        <v>129.37201023741036</v>
      </c>
      <c r="F1288" s="7">
        <v>136.30083943524915</v>
      </c>
      <c r="G1288" s="7">
        <v>151.45434330116041</v>
      </c>
      <c r="H1288" s="7">
        <v>0.9647364942475477</v>
      </c>
      <c r="I1288" s="7">
        <f t="shared" si="32"/>
        <v>129.0798571367595</v>
      </c>
    </row>
    <row r="1289" spans="1:9" x14ac:dyDescent="0.25">
      <c r="A1289" s="16"/>
      <c r="B1289" s="5">
        <f>DATE(YEAR(siječanj!B1289),MONTH(siječanj!B1289)+2,DAY(siječanj!B1289))</f>
        <v>43904</v>
      </c>
      <c r="C1289" s="8">
        <v>13.3958333333333</v>
      </c>
      <c r="D1289">
        <v>0.99774175959610778</v>
      </c>
      <c r="E1289" s="6">
        <v>132.0160957838026</v>
      </c>
      <c r="F1289" s="7">
        <v>142.05567245756021</v>
      </c>
      <c r="G1289" s="7">
        <v>155.62934809966191</v>
      </c>
      <c r="H1289" s="7">
        <v>0.88010627867974889</v>
      </c>
      <c r="I1289" s="7">
        <f t="shared" si="32"/>
        <v>131.7179717023395</v>
      </c>
    </row>
    <row r="1290" spans="1:9" x14ac:dyDescent="0.25">
      <c r="A1290" s="16"/>
      <c r="B1290" s="5">
        <f>DATE(YEAR(siječanj!B1290),MONTH(siječanj!B1290)+2,DAY(siječanj!B1290))</f>
        <v>43904</v>
      </c>
      <c r="C1290" s="8">
        <v>13.40625</v>
      </c>
      <c r="D1290">
        <v>0.99774175959610778</v>
      </c>
      <c r="E1290" s="6">
        <v>135.06553900641265</v>
      </c>
      <c r="F1290" s="7">
        <v>142.75296682766705</v>
      </c>
      <c r="G1290" s="7">
        <v>160.30551654649878</v>
      </c>
      <c r="H1290" s="7">
        <v>0.86787366603777083</v>
      </c>
      <c r="I1290" s="7">
        <f t="shared" si="32"/>
        <v>134.7605285490549</v>
      </c>
    </row>
    <row r="1291" spans="1:9" x14ac:dyDescent="0.25">
      <c r="A1291" s="16"/>
      <c r="B1291" s="5">
        <f>DATE(YEAR(siječanj!B1291),MONTH(siječanj!B1291)+2,DAY(siječanj!B1291))</f>
        <v>43904</v>
      </c>
      <c r="C1291" s="8">
        <v>13.4166666666667</v>
      </c>
      <c r="D1291">
        <v>0.99774175959610778</v>
      </c>
      <c r="E1291" s="6">
        <v>136.67511234528712</v>
      </c>
      <c r="F1291" s="7">
        <v>146.19065749332066</v>
      </c>
      <c r="G1291" s="7">
        <v>155.68458530990529</v>
      </c>
      <c r="H1291" s="7">
        <v>0.94685576403004967</v>
      </c>
      <c r="I1291" s="7">
        <f t="shared" si="32"/>
        <v>136.36646708438249</v>
      </c>
    </row>
    <row r="1292" spans="1:9" x14ac:dyDescent="0.25">
      <c r="A1292" s="16"/>
      <c r="B1292" s="5">
        <f>DATE(YEAR(siječanj!B1292),MONTH(siječanj!B1292)+2,DAY(siječanj!B1292))</f>
        <v>43904</v>
      </c>
      <c r="C1292" s="8">
        <v>13.4270833333333</v>
      </c>
      <c r="D1292">
        <v>0.99774175959610778</v>
      </c>
      <c r="E1292" s="6">
        <v>138.7052464465805</v>
      </c>
      <c r="F1292" s="7">
        <v>148.0118230649681</v>
      </c>
      <c r="G1292" s="7">
        <v>157.08603178639737</v>
      </c>
      <c r="H1292" s="7">
        <v>1.2421739003218975</v>
      </c>
      <c r="I1292" s="7">
        <f t="shared" si="32"/>
        <v>138.39201665482301</v>
      </c>
    </row>
    <row r="1293" spans="1:9" x14ac:dyDescent="0.25">
      <c r="A1293" s="16"/>
      <c r="B1293" s="5">
        <f>DATE(YEAR(siječanj!B1293),MONTH(siječanj!B1293)+2,DAY(siječanj!B1293))</f>
        <v>43904</v>
      </c>
      <c r="C1293" s="8">
        <v>13.4375</v>
      </c>
      <c r="D1293">
        <v>0.99774175959610778</v>
      </c>
      <c r="E1293" s="6">
        <v>139.93884766998573</v>
      </c>
      <c r="F1293" s="7">
        <v>147.95910972377132</v>
      </c>
      <c r="G1293" s="7">
        <v>157.40145215565641</v>
      </c>
      <c r="H1293" s="7">
        <v>1.7449767701504091</v>
      </c>
      <c r="I1293" s="7">
        <f t="shared" si="32"/>
        <v>139.62283211010325</v>
      </c>
    </row>
    <row r="1294" spans="1:9" x14ac:dyDescent="0.25">
      <c r="A1294" s="16"/>
      <c r="B1294" s="5">
        <f>DATE(YEAR(siječanj!B1294),MONTH(siječanj!B1294)+2,DAY(siječanj!B1294))</f>
        <v>43904</v>
      </c>
      <c r="C1294" s="8">
        <v>13.4479166666667</v>
      </c>
      <c r="D1294">
        <v>0.99774175959610778</v>
      </c>
      <c r="E1294" s="6">
        <v>140.56025576865773</v>
      </c>
      <c r="F1294" s="7">
        <v>147.32367967637992</v>
      </c>
      <c r="G1294" s="7">
        <v>162.04694839244075</v>
      </c>
      <c r="H1294" s="7">
        <v>2.2531769954633498</v>
      </c>
      <c r="I1294" s="7">
        <f t="shared" si="32"/>
        <v>140.24283691989953</v>
      </c>
    </row>
    <row r="1295" spans="1:9" x14ac:dyDescent="0.25">
      <c r="A1295" s="16"/>
      <c r="B1295" s="5">
        <f>DATE(YEAR(siječanj!B1295),MONTH(siječanj!B1295)+2,DAY(siječanj!B1295))</f>
        <v>43904</v>
      </c>
      <c r="C1295" s="8">
        <v>13.4583333333333</v>
      </c>
      <c r="D1295">
        <v>0.99774175959610778</v>
      </c>
      <c r="E1295" s="6">
        <v>143.60447216296282</v>
      </c>
      <c r="F1295" s="7">
        <v>143.00576319316011</v>
      </c>
      <c r="G1295" s="7">
        <v>165.47904415028174</v>
      </c>
      <c r="H1295" s="7">
        <v>2.1402803197387117</v>
      </c>
      <c r="I1295" s="7">
        <f t="shared" si="32"/>
        <v>143.28017874174481</v>
      </c>
    </row>
    <row r="1296" spans="1:9" x14ac:dyDescent="0.25">
      <c r="A1296" s="16"/>
      <c r="B1296" s="5">
        <f>DATE(YEAR(siječanj!B1296),MONTH(siječanj!B1296)+2,DAY(siječanj!B1296))</f>
        <v>43904</v>
      </c>
      <c r="C1296" s="8">
        <v>13.46875</v>
      </c>
      <c r="D1296">
        <v>0.99774175959610778</v>
      </c>
      <c r="E1296" s="6">
        <v>144.25543772521249</v>
      </c>
      <c r="F1296" s="7">
        <v>142.86048585011878</v>
      </c>
      <c r="G1296" s="7">
        <v>154.4311015106309</v>
      </c>
      <c r="H1296" s="7">
        <v>1.8103998036458528</v>
      </c>
      <c r="I1296" s="7">
        <f t="shared" si="32"/>
        <v>143.92967426726025</v>
      </c>
    </row>
    <row r="1297" spans="1:9" x14ac:dyDescent="0.25">
      <c r="A1297" s="16"/>
      <c r="B1297" s="5">
        <f>DATE(YEAR(siječanj!B1297),MONTH(siječanj!B1297)+2,DAY(siječanj!B1297))</f>
        <v>43904</v>
      </c>
      <c r="C1297" s="8">
        <v>13.4791666666667</v>
      </c>
      <c r="D1297">
        <v>0.99774175959610778</v>
      </c>
      <c r="E1297" s="6">
        <v>144.53934163234885</v>
      </c>
      <c r="F1297" s="7">
        <v>143.6531059506143</v>
      </c>
      <c r="G1297" s="7">
        <v>152.08912068708437</v>
      </c>
      <c r="H1297" s="7">
        <v>2.4170569876047905</v>
      </c>
      <c r="I1297" s="7">
        <f t="shared" si="32"/>
        <v>144.21293705112271</v>
      </c>
    </row>
    <row r="1298" spans="1:9" x14ac:dyDescent="0.25">
      <c r="A1298" s="16"/>
      <c r="B1298" s="5">
        <f>DATE(YEAR(siječanj!B1298),MONTH(siječanj!B1298)+2,DAY(siječanj!B1298))</f>
        <v>43904</v>
      </c>
      <c r="C1298" s="8">
        <v>13.4895833333333</v>
      </c>
      <c r="D1298">
        <v>0.99774175959610778</v>
      </c>
      <c r="E1298" s="6">
        <v>144.13672163147135</v>
      </c>
      <c r="F1298" s="7">
        <v>143.01110627610549</v>
      </c>
      <c r="G1298" s="7">
        <v>153.57748177054461</v>
      </c>
      <c r="H1298" s="7">
        <v>2.9190777185301382</v>
      </c>
      <c r="I1298" s="7">
        <f t="shared" si="32"/>
        <v>143.81122626299859</v>
      </c>
    </row>
    <row r="1299" spans="1:9" x14ac:dyDescent="0.25">
      <c r="A1299" s="16"/>
      <c r="B1299" s="5">
        <f>DATE(YEAR(siječanj!B1299),MONTH(siječanj!B1299)+2,DAY(siječanj!B1299))</f>
        <v>43904</v>
      </c>
      <c r="C1299" s="8">
        <v>13.5</v>
      </c>
      <c r="D1299">
        <v>0.99774175959610778</v>
      </c>
      <c r="E1299" s="6">
        <v>143.89705667181522</v>
      </c>
      <c r="F1299" s="7">
        <v>142.81959302775624</v>
      </c>
      <c r="G1299" s="7">
        <v>150.08885127066017</v>
      </c>
      <c r="H1299" s="7">
        <v>2.7950868104500608</v>
      </c>
      <c r="I1299" s="7">
        <f t="shared" si="32"/>
        <v>143.57210252443775</v>
      </c>
    </row>
    <row r="1300" spans="1:9" x14ac:dyDescent="0.25">
      <c r="A1300" s="16"/>
      <c r="B1300" s="5">
        <f>DATE(YEAR(siječanj!B1300),MONTH(siječanj!B1300)+2,DAY(siječanj!B1300))</f>
        <v>43904</v>
      </c>
      <c r="C1300" s="8">
        <v>13.5104166666667</v>
      </c>
      <c r="D1300">
        <v>0.99774175959610778</v>
      </c>
      <c r="E1300" s="6">
        <v>149.42279256283578</v>
      </c>
      <c r="F1300" s="7">
        <v>135.83964680162731</v>
      </c>
      <c r="G1300" s="7">
        <v>147.96322586532574</v>
      </c>
      <c r="H1300" s="7">
        <v>3.0098446397160186</v>
      </c>
      <c r="I1300" s="7">
        <f t="shared" si="32"/>
        <v>149.08535997540798</v>
      </c>
    </row>
    <row r="1301" spans="1:9" x14ac:dyDescent="0.25">
      <c r="A1301" s="16"/>
      <c r="B1301" s="5">
        <f>DATE(YEAR(siječanj!B1301),MONTH(siječanj!B1301)+2,DAY(siječanj!B1301))</f>
        <v>43904</v>
      </c>
      <c r="C1301" s="8">
        <v>13.5208333333333</v>
      </c>
      <c r="D1301">
        <v>0.99774175959610778</v>
      </c>
      <c r="E1301" s="6">
        <v>150.53382412222351</v>
      </c>
      <c r="F1301" s="7">
        <v>134.57699172619138</v>
      </c>
      <c r="G1301" s="7">
        <v>144.77183427058773</v>
      </c>
      <c r="H1301" s="7">
        <v>2.6036826935484219</v>
      </c>
      <c r="I1301" s="7">
        <f t="shared" si="32"/>
        <v>150.1938825584383</v>
      </c>
    </row>
    <row r="1302" spans="1:9" x14ac:dyDescent="0.25">
      <c r="A1302" s="16"/>
      <c r="B1302" s="5">
        <f>DATE(YEAR(siječanj!B1302),MONTH(siječanj!B1302)+2,DAY(siječanj!B1302))</f>
        <v>43904</v>
      </c>
      <c r="C1302" s="8">
        <v>13.53125</v>
      </c>
      <c r="D1302">
        <v>0.99774175959610778</v>
      </c>
      <c r="E1302" s="6">
        <v>150.57194725819713</v>
      </c>
      <c r="F1302" s="7">
        <v>130.4361786014567</v>
      </c>
      <c r="G1302" s="7">
        <v>139.95550836097283</v>
      </c>
      <c r="H1302" s="7">
        <v>2.8418201074579397</v>
      </c>
      <c r="I1302" s="7">
        <f t="shared" si="32"/>
        <v>150.23191960320594</v>
      </c>
    </row>
    <row r="1303" spans="1:9" x14ac:dyDescent="0.25">
      <c r="A1303" s="16"/>
      <c r="B1303" s="5">
        <f>DATE(YEAR(siječanj!B1303),MONTH(siječanj!B1303)+2,DAY(siječanj!B1303))</f>
        <v>43904</v>
      </c>
      <c r="C1303" s="8">
        <v>13.5416666666667</v>
      </c>
      <c r="D1303">
        <v>0.99774175959610778</v>
      </c>
      <c r="E1303" s="6">
        <v>146.36147527509689</v>
      </c>
      <c r="F1303" s="7">
        <v>126.11642230197882</v>
      </c>
      <c r="G1303" s="7">
        <v>127.41477540893915</v>
      </c>
      <c r="H1303" s="7">
        <v>4.2518165372423153</v>
      </c>
      <c r="I1303" s="7">
        <f t="shared" si="32"/>
        <v>146.0309558780574</v>
      </c>
    </row>
    <row r="1304" spans="1:9" x14ac:dyDescent="0.25">
      <c r="A1304" s="16"/>
      <c r="B1304" s="5">
        <f>DATE(YEAR(siječanj!B1304),MONTH(siječanj!B1304)+2,DAY(siječanj!B1304))</f>
        <v>43904</v>
      </c>
      <c r="C1304" s="8">
        <v>13.5520833333333</v>
      </c>
      <c r="D1304">
        <v>0.99774175959610778</v>
      </c>
      <c r="E1304" s="6">
        <v>141.80096394616677</v>
      </c>
      <c r="F1304" s="7">
        <v>122.62372153104161</v>
      </c>
      <c r="G1304" s="7">
        <v>124.01566258907866</v>
      </c>
      <c r="H1304" s="7">
        <v>3.3396097256399626</v>
      </c>
      <c r="I1304" s="7">
        <f t="shared" si="32"/>
        <v>141.48074328007269</v>
      </c>
    </row>
    <row r="1305" spans="1:9" x14ac:dyDescent="0.25">
      <c r="A1305" s="16"/>
      <c r="B1305" s="5">
        <f>DATE(YEAR(siječanj!B1305),MONTH(siječanj!B1305)+2,DAY(siječanj!B1305))</f>
        <v>43904</v>
      </c>
      <c r="C1305" s="8">
        <v>13.5625</v>
      </c>
      <c r="D1305">
        <v>0.99774175959610778</v>
      </c>
      <c r="E1305" s="6">
        <v>142.56473902095144</v>
      </c>
      <c r="F1305" s="7">
        <v>122.78827084917792</v>
      </c>
      <c r="G1305" s="7">
        <v>121.64387457667972</v>
      </c>
      <c r="H1305" s="7">
        <v>3.3035935227632232</v>
      </c>
      <c r="I1305" s="7">
        <f t="shared" si="32"/>
        <v>142.24279356712398</v>
      </c>
    </row>
    <row r="1306" spans="1:9" x14ac:dyDescent="0.25">
      <c r="A1306" s="16"/>
      <c r="B1306" s="5">
        <f>DATE(YEAR(siječanj!B1306),MONTH(siječanj!B1306)+2,DAY(siječanj!B1306))</f>
        <v>43904</v>
      </c>
      <c r="C1306" s="8">
        <v>13.5729166666667</v>
      </c>
      <c r="D1306">
        <v>0.99774175959610778</v>
      </c>
      <c r="E1306" s="6">
        <v>142.52209434942284</v>
      </c>
      <c r="F1306" s="7">
        <v>119.07167365876158</v>
      </c>
      <c r="G1306" s="7">
        <v>124.078516791556</v>
      </c>
      <c r="H1306" s="7">
        <v>3.9526732839736707</v>
      </c>
      <c r="I1306" s="7">
        <f t="shared" si="32"/>
        <v>142.20024519751564</v>
      </c>
    </row>
    <row r="1307" spans="1:9" x14ac:dyDescent="0.25">
      <c r="A1307" s="16"/>
      <c r="B1307" s="5">
        <f>DATE(YEAR(siječanj!B1307),MONTH(siječanj!B1307)+2,DAY(siječanj!B1307))</f>
        <v>43904</v>
      </c>
      <c r="C1307" s="8">
        <v>13.5833333333333</v>
      </c>
      <c r="D1307">
        <v>0.99774175959610778</v>
      </c>
      <c r="E1307" s="6">
        <v>144.51106901963064</v>
      </c>
      <c r="F1307" s="7">
        <v>115.78806660263926</v>
      </c>
      <c r="G1307" s="7">
        <v>128.81079547929187</v>
      </c>
      <c r="H1307" s="7">
        <v>4.8129633869312727</v>
      </c>
      <c r="I1307" s="7">
        <f t="shared" si="32"/>
        <v>144.18472828476087</v>
      </c>
    </row>
    <row r="1308" spans="1:9" x14ac:dyDescent="0.25">
      <c r="A1308" s="16"/>
      <c r="B1308" s="5">
        <f>DATE(YEAR(siječanj!B1308),MONTH(siječanj!B1308)+2,DAY(siječanj!B1308))</f>
        <v>43904</v>
      </c>
      <c r="C1308" s="8">
        <v>13.59375</v>
      </c>
      <c r="D1308">
        <v>0.99774175959610778</v>
      </c>
      <c r="E1308" s="6">
        <v>145.34115929435296</v>
      </c>
      <c r="F1308" s="7">
        <v>112.84131827925037</v>
      </c>
      <c r="G1308" s="7">
        <v>127.11436475939242</v>
      </c>
      <c r="H1308" s="7">
        <v>3.7906302236582365</v>
      </c>
      <c r="I1308" s="7">
        <f t="shared" si="32"/>
        <v>145.01294401608592</v>
      </c>
    </row>
    <row r="1309" spans="1:9" x14ac:dyDescent="0.25">
      <c r="A1309" s="16"/>
      <c r="B1309" s="5">
        <f>DATE(YEAR(siječanj!B1309),MONTH(siječanj!B1309)+2,DAY(siječanj!B1309))</f>
        <v>43904</v>
      </c>
      <c r="C1309" s="8">
        <v>13.6041666666667</v>
      </c>
      <c r="D1309">
        <v>0.99774175959610778</v>
      </c>
      <c r="E1309" s="6">
        <v>147.41901362099028</v>
      </c>
      <c r="F1309" s="7">
        <v>108.4230817060394</v>
      </c>
      <c r="G1309" s="7">
        <v>126.17951712578287</v>
      </c>
      <c r="H1309" s="7">
        <v>3.9408745295527865</v>
      </c>
      <c r="I1309" s="7">
        <f t="shared" si="32"/>
        <v>147.08610604812944</v>
      </c>
    </row>
    <row r="1310" spans="1:9" x14ac:dyDescent="0.25">
      <c r="A1310" s="16"/>
      <c r="B1310" s="5">
        <f>DATE(YEAR(siječanj!B1310),MONTH(siječanj!B1310)+2,DAY(siječanj!B1310))</f>
        <v>43904</v>
      </c>
      <c r="C1310" s="8">
        <v>13.6145833333333</v>
      </c>
      <c r="D1310">
        <v>0.99774175959610778</v>
      </c>
      <c r="E1310" s="6">
        <v>147.05975438971208</v>
      </c>
      <c r="F1310" s="7">
        <v>106.435406750569</v>
      </c>
      <c r="G1310" s="7">
        <v>130.02333894649072</v>
      </c>
      <c r="H1310" s="7">
        <v>4.3070190253504856</v>
      </c>
      <c r="I1310" s="7">
        <f t="shared" si="32"/>
        <v>146.72765811056277</v>
      </c>
    </row>
    <row r="1311" spans="1:9" x14ac:dyDescent="0.25">
      <c r="A1311" s="16"/>
      <c r="B1311" s="5">
        <f>DATE(YEAR(siječanj!B1311),MONTH(siječanj!B1311)+2,DAY(siječanj!B1311))</f>
        <v>43904</v>
      </c>
      <c r="C1311" s="8">
        <v>13.625</v>
      </c>
      <c r="D1311">
        <v>0.99774175959610778</v>
      </c>
      <c r="E1311" s="6">
        <v>147.8339408821258</v>
      </c>
      <c r="F1311" s="7">
        <v>104.9683316547776</v>
      </c>
      <c r="G1311" s="7">
        <v>129.08839920414226</v>
      </c>
      <c r="H1311" s="7">
        <v>4.0851204470144191</v>
      </c>
      <c r="I1311" s="7">
        <f t="shared" si="32"/>
        <v>147.50009630375916</v>
      </c>
    </row>
    <row r="1312" spans="1:9" x14ac:dyDescent="0.25">
      <c r="A1312" s="16"/>
      <c r="B1312" s="5">
        <f>DATE(YEAR(siječanj!B1312),MONTH(siječanj!B1312)+2,DAY(siječanj!B1312))</f>
        <v>43904</v>
      </c>
      <c r="C1312" s="8">
        <v>13.6354166666667</v>
      </c>
      <c r="D1312">
        <v>0.99774175959610778</v>
      </c>
      <c r="E1312" s="6">
        <v>145.24362261145254</v>
      </c>
      <c r="F1312" s="7">
        <v>102.17041204088888</v>
      </c>
      <c r="G1312" s="7">
        <v>127.73888603747669</v>
      </c>
      <c r="H1312" s="7">
        <v>4.9665422315847314</v>
      </c>
      <c r="I1312" s="7">
        <f t="shared" si="32"/>
        <v>144.91562759446367</v>
      </c>
    </row>
    <row r="1313" spans="1:9" x14ac:dyDescent="0.25">
      <c r="A1313" s="16"/>
      <c r="B1313" s="5">
        <f>DATE(YEAR(siječanj!B1313),MONTH(siječanj!B1313)+2,DAY(siječanj!B1313))</f>
        <v>43904</v>
      </c>
      <c r="C1313" s="8">
        <v>13.6458333333333</v>
      </c>
      <c r="D1313">
        <v>0.99774175959610778</v>
      </c>
      <c r="E1313" s="6">
        <v>144.57844215869338</v>
      </c>
      <c r="F1313" s="7">
        <v>101.00954409847334</v>
      </c>
      <c r="G1313" s="7">
        <v>124.62562267696174</v>
      </c>
      <c r="H1313" s="7">
        <v>4.99440170088738</v>
      </c>
      <c r="I1313" s="7">
        <f t="shared" si="32"/>
        <v>144.25194927907881</v>
      </c>
    </row>
    <row r="1314" spans="1:9" x14ac:dyDescent="0.25">
      <c r="A1314" s="16"/>
      <c r="B1314" s="5">
        <f>DATE(YEAR(siječanj!B1314),MONTH(siječanj!B1314)+2,DAY(siječanj!B1314))</f>
        <v>43904</v>
      </c>
      <c r="C1314" s="8">
        <v>13.65625</v>
      </c>
      <c r="D1314">
        <v>0.99774175959610778</v>
      </c>
      <c r="E1314" s="6">
        <v>145.99116220075993</v>
      </c>
      <c r="F1314" s="7">
        <v>100.96694774253855</v>
      </c>
      <c r="G1314" s="7">
        <v>124.73491169802618</v>
      </c>
      <c r="H1314" s="7">
        <v>4.6503192936673514</v>
      </c>
      <c r="I1314" s="7">
        <f t="shared" si="32"/>
        <v>145.66147905966699</v>
      </c>
    </row>
    <row r="1315" spans="1:9" x14ac:dyDescent="0.25">
      <c r="A1315" s="16"/>
      <c r="B1315" s="5">
        <f>DATE(YEAR(siječanj!B1315),MONTH(siječanj!B1315)+2,DAY(siječanj!B1315))</f>
        <v>43904</v>
      </c>
      <c r="C1315" s="8">
        <v>13.6666666666667</v>
      </c>
      <c r="D1315">
        <v>0.99774175959610778</v>
      </c>
      <c r="E1315" s="6">
        <v>145.49434829028056</v>
      </c>
      <c r="F1315" s="7">
        <v>100.89681827576197</v>
      </c>
      <c r="G1315" s="7">
        <v>123.60163380773935</v>
      </c>
      <c r="H1315" s="7">
        <v>4.8748190311546509</v>
      </c>
      <c r="I1315" s="7">
        <f t="shared" si="32"/>
        <v>145.16578707443347</v>
      </c>
    </row>
    <row r="1316" spans="1:9" x14ac:dyDescent="0.25">
      <c r="A1316" s="16"/>
      <c r="B1316" s="5">
        <f>DATE(YEAR(siječanj!B1316),MONTH(siječanj!B1316)+2,DAY(siječanj!B1316))</f>
        <v>43904</v>
      </c>
      <c r="C1316" s="8">
        <v>13.6770833333333</v>
      </c>
      <c r="D1316">
        <v>0.99774175959610778</v>
      </c>
      <c r="E1316" s="6">
        <v>147.66177774307869</v>
      </c>
      <c r="F1316" s="7">
        <v>100.61072885179578</v>
      </c>
      <c r="G1316" s="7">
        <v>123.52016162582159</v>
      </c>
      <c r="H1316" s="7">
        <v>6.7032488281674611</v>
      </c>
      <c r="I1316" s="7">
        <f t="shared" si="32"/>
        <v>147.32832195046871</v>
      </c>
    </row>
    <row r="1317" spans="1:9" x14ac:dyDescent="0.25">
      <c r="A1317" s="16"/>
      <c r="B1317" s="5">
        <f>DATE(YEAR(siječanj!B1317),MONTH(siječanj!B1317)+2,DAY(siječanj!B1317))</f>
        <v>43904</v>
      </c>
      <c r="C1317" s="8">
        <v>13.6875</v>
      </c>
      <c r="D1317">
        <v>0.99774175959610778</v>
      </c>
      <c r="E1317" s="6">
        <v>152.71929846056236</v>
      </c>
      <c r="F1317" s="7">
        <v>101.13003803427415</v>
      </c>
      <c r="G1317" s="7">
        <v>121.62088743923339</v>
      </c>
      <c r="H1317" s="7">
        <v>13.028015068602961</v>
      </c>
      <c r="I1317" s="7">
        <f t="shared" si="32"/>
        <v>152.37442157032464</v>
      </c>
    </row>
    <row r="1318" spans="1:9" x14ac:dyDescent="0.25">
      <c r="A1318" s="16"/>
      <c r="B1318" s="5">
        <f>DATE(YEAR(siječanj!B1318),MONTH(siječanj!B1318)+2,DAY(siječanj!B1318))</f>
        <v>43904</v>
      </c>
      <c r="C1318" s="8">
        <v>13.6979166666667</v>
      </c>
      <c r="D1318">
        <v>0.99774175959610778</v>
      </c>
      <c r="E1318" s="6">
        <v>158.35286162898112</v>
      </c>
      <c r="F1318" s="7">
        <v>102.75936167580075</v>
      </c>
      <c r="G1318" s="7">
        <v>120.89792194290777</v>
      </c>
      <c r="H1318" s="7">
        <v>53.304526560700985</v>
      </c>
      <c r="I1318" s="7">
        <f t="shared" si="32"/>
        <v>157.99526279877861</v>
      </c>
    </row>
    <row r="1319" spans="1:9" x14ac:dyDescent="0.25">
      <c r="A1319" s="16"/>
      <c r="B1319" s="5">
        <f>DATE(YEAR(siječanj!B1319),MONTH(siječanj!B1319)+2,DAY(siječanj!B1319))</f>
        <v>43904</v>
      </c>
      <c r="C1319" s="8">
        <v>13.7083333333333</v>
      </c>
      <c r="D1319">
        <v>0.99774175959610778</v>
      </c>
      <c r="E1319" s="6">
        <v>163.10771254420757</v>
      </c>
      <c r="F1319" s="7">
        <v>102.21943372462674</v>
      </c>
      <c r="G1319" s="7">
        <v>119.77232111577153</v>
      </c>
      <c r="H1319" s="7">
        <v>112.98347125096109</v>
      </c>
      <c r="I1319" s="7">
        <f t="shared" si="32"/>
        <v>162.7393761175538</v>
      </c>
    </row>
    <row r="1320" spans="1:9" x14ac:dyDescent="0.25">
      <c r="A1320" s="16"/>
      <c r="B1320" s="5">
        <f>DATE(YEAR(siječanj!B1320),MONTH(siječanj!B1320)+2,DAY(siječanj!B1320))</f>
        <v>43904</v>
      </c>
      <c r="C1320" s="8">
        <v>13.71875</v>
      </c>
      <c r="D1320">
        <v>0.99774175959610778</v>
      </c>
      <c r="E1320" s="6">
        <v>167.54444401320373</v>
      </c>
      <c r="F1320" s="7">
        <v>102.71749483306633</v>
      </c>
      <c r="G1320" s="7">
        <v>119.67320810799124</v>
      </c>
      <c r="H1320" s="7">
        <v>142.83305318920401</v>
      </c>
      <c r="I1320" s="7">
        <f t="shared" si="32"/>
        <v>167.16608838028546</v>
      </c>
    </row>
    <row r="1321" spans="1:9" x14ac:dyDescent="0.25">
      <c r="A1321" s="16"/>
      <c r="B1321" s="5">
        <f>DATE(YEAR(siječanj!B1321),MONTH(siječanj!B1321)+2,DAY(siječanj!B1321))</f>
        <v>43904</v>
      </c>
      <c r="C1321" s="8">
        <v>13.7291666666667</v>
      </c>
      <c r="D1321">
        <v>0.99774175959610778</v>
      </c>
      <c r="E1321" s="6">
        <v>174.04872055060375</v>
      </c>
      <c r="F1321" s="7">
        <v>102.35746804375029</v>
      </c>
      <c r="G1321" s="7">
        <v>121.76161357335597</v>
      </c>
      <c r="H1321" s="7">
        <v>162.84475468135287</v>
      </c>
      <c r="I1321" s="7">
        <f t="shared" si="32"/>
        <v>173.65567669761063</v>
      </c>
    </row>
    <row r="1322" spans="1:9" x14ac:dyDescent="0.25">
      <c r="A1322" s="16"/>
      <c r="B1322" s="5">
        <f>DATE(YEAR(siječanj!B1322),MONTH(siječanj!B1322)+2,DAY(siječanj!B1322))</f>
        <v>43904</v>
      </c>
      <c r="C1322" s="8">
        <v>13.7395833333333</v>
      </c>
      <c r="D1322">
        <v>0.99774175959610778</v>
      </c>
      <c r="E1322" s="6">
        <v>180.0824951156896</v>
      </c>
      <c r="F1322" s="7">
        <v>104.37639181740714</v>
      </c>
      <c r="G1322" s="7">
        <v>123.95036550265665</v>
      </c>
      <c r="H1322" s="7">
        <v>176.54307473101932</v>
      </c>
      <c r="I1322" s="7">
        <f t="shared" si="32"/>
        <v>179.67582554918562</v>
      </c>
    </row>
    <row r="1323" spans="1:9" x14ac:dyDescent="0.25">
      <c r="A1323" s="16"/>
      <c r="B1323" s="5">
        <f>DATE(YEAR(siječanj!B1323),MONTH(siječanj!B1323)+2,DAY(siječanj!B1323))</f>
        <v>43904</v>
      </c>
      <c r="C1323" s="8">
        <v>13.75</v>
      </c>
      <c r="D1323">
        <v>0.99774175959610778</v>
      </c>
      <c r="E1323" s="6">
        <v>183.46073933517602</v>
      </c>
      <c r="F1323" s="7">
        <v>106.13704386825405</v>
      </c>
      <c r="G1323" s="7">
        <v>126.98270933368725</v>
      </c>
      <c r="H1323" s="7">
        <v>198.10012746214483</v>
      </c>
      <c r="I1323" s="7">
        <f t="shared" si="32"/>
        <v>183.04644088108139</v>
      </c>
    </row>
    <row r="1324" spans="1:9" x14ac:dyDescent="0.25">
      <c r="A1324" s="16"/>
      <c r="B1324" s="5">
        <f>DATE(YEAR(siječanj!B1324),MONTH(siječanj!B1324)+2,DAY(siječanj!B1324))</f>
        <v>43904</v>
      </c>
      <c r="C1324" s="8">
        <v>13.7604166666667</v>
      </c>
      <c r="D1324">
        <v>0.99774175959610778</v>
      </c>
      <c r="E1324" s="6">
        <v>185.63439461729135</v>
      </c>
      <c r="F1324" s="7">
        <v>107.88682537075287</v>
      </c>
      <c r="G1324" s="7">
        <v>131.09612942841707</v>
      </c>
      <c r="H1324" s="7">
        <v>215.09359572557813</v>
      </c>
      <c r="I1324" s="7">
        <f t="shared" si="32"/>
        <v>185.21518752701451</v>
      </c>
    </row>
    <row r="1325" spans="1:9" x14ac:dyDescent="0.25">
      <c r="A1325" s="16"/>
      <c r="B1325" s="5">
        <f>DATE(YEAR(siječanj!B1325),MONTH(siječanj!B1325)+2,DAY(siječanj!B1325))</f>
        <v>43904</v>
      </c>
      <c r="C1325" s="8">
        <v>13.7708333333333</v>
      </c>
      <c r="D1325">
        <v>0.99774175959610778</v>
      </c>
      <c r="E1325" s="6">
        <v>188.76653979980586</v>
      </c>
      <c r="F1325" s="7">
        <v>107.72494158161786</v>
      </c>
      <c r="G1325" s="7">
        <v>132.21974391057537</v>
      </c>
      <c r="H1325" s="7">
        <v>230.37496192998543</v>
      </c>
      <c r="I1325" s="7">
        <f t="shared" si="32"/>
        <v>188.34025957272701</v>
      </c>
    </row>
    <row r="1326" spans="1:9" x14ac:dyDescent="0.25">
      <c r="A1326" s="16"/>
      <c r="B1326" s="5">
        <f>DATE(YEAR(siječanj!B1326),MONTH(siječanj!B1326)+2,DAY(siječanj!B1326))</f>
        <v>43904</v>
      </c>
      <c r="C1326" s="8">
        <v>13.78125</v>
      </c>
      <c r="D1326">
        <v>0.99774175959610778</v>
      </c>
      <c r="E1326" s="6">
        <v>189.77337663414863</v>
      </c>
      <c r="F1326" s="7">
        <v>108.1504241432511</v>
      </c>
      <c r="G1326" s="7">
        <v>132.82081350279108</v>
      </c>
      <c r="H1326" s="7">
        <v>231.46897026254092</v>
      </c>
      <c r="I1326" s="7">
        <f t="shared" si="32"/>
        <v>189.34482272745035</v>
      </c>
    </row>
    <row r="1327" spans="1:9" x14ac:dyDescent="0.25">
      <c r="A1327" s="16"/>
      <c r="B1327" s="5">
        <f>DATE(YEAR(siječanj!B1327),MONTH(siječanj!B1327)+2,DAY(siječanj!B1327))</f>
        <v>43904</v>
      </c>
      <c r="C1327" s="8">
        <v>13.7916666666667</v>
      </c>
      <c r="D1327">
        <v>0.99774175959610778</v>
      </c>
      <c r="E1327" s="6">
        <v>187.62601855567027</v>
      </c>
      <c r="F1327" s="7">
        <v>108.04136592811294</v>
      </c>
      <c r="G1327" s="7">
        <v>133.76902891772392</v>
      </c>
      <c r="H1327" s="7">
        <v>231.62401785658506</v>
      </c>
      <c r="I1327" s="7">
        <f t="shared" si="32"/>
        <v>187.20231389974643</v>
      </c>
    </row>
    <row r="1328" spans="1:9" x14ac:dyDescent="0.25">
      <c r="A1328" s="16"/>
      <c r="B1328" s="5">
        <f>DATE(YEAR(siječanj!B1328),MONTH(siječanj!B1328)+2,DAY(siječanj!B1328))</f>
        <v>43904</v>
      </c>
      <c r="C1328" s="8">
        <v>13.8020833333333</v>
      </c>
      <c r="D1328">
        <v>0.99774175959610778</v>
      </c>
      <c r="E1328" s="6">
        <v>188.04350078399636</v>
      </c>
      <c r="F1328" s="7">
        <v>109.58106767048213</v>
      </c>
      <c r="G1328" s="7">
        <v>131.10226467137315</v>
      </c>
      <c r="H1328" s="7">
        <v>231.81955855290204</v>
      </c>
      <c r="I1328" s="7">
        <f t="shared" si="32"/>
        <v>187.6188533528366</v>
      </c>
    </row>
    <row r="1329" spans="1:9" x14ac:dyDescent="0.25">
      <c r="A1329" s="16"/>
      <c r="B1329" s="5">
        <f>DATE(YEAR(siječanj!B1329),MONTH(siječanj!B1329)+2,DAY(siječanj!B1329))</f>
        <v>43904</v>
      </c>
      <c r="C1329" s="8">
        <v>13.8125</v>
      </c>
      <c r="D1329">
        <v>0.99774175959610778</v>
      </c>
      <c r="E1329" s="6">
        <v>189.71676854139193</v>
      </c>
      <c r="F1329" s="7">
        <v>107.84135505347388</v>
      </c>
      <c r="G1329" s="7">
        <v>132.03303549210457</v>
      </c>
      <c r="H1329" s="7">
        <v>232.0475182101938</v>
      </c>
      <c r="I1329" s="7">
        <f t="shared" si="32"/>
        <v>189.28834246937589</v>
      </c>
    </row>
    <row r="1330" spans="1:9" x14ac:dyDescent="0.25">
      <c r="A1330" s="16"/>
      <c r="B1330" s="5">
        <f>DATE(YEAR(siječanj!B1330),MONTH(siječanj!B1330)+2,DAY(siječanj!B1330))</f>
        <v>43904</v>
      </c>
      <c r="C1330" s="8">
        <v>13.8229166666667</v>
      </c>
      <c r="D1330">
        <v>0.99774175959610778</v>
      </c>
      <c r="E1330" s="6">
        <v>186.61675641798507</v>
      </c>
      <c r="F1330" s="7">
        <v>106.49935138839976</v>
      </c>
      <c r="G1330" s="7">
        <v>130.3177344949147</v>
      </c>
      <c r="H1330" s="7">
        <v>231.88057135787483</v>
      </c>
      <c r="I1330" s="7">
        <f t="shared" si="32"/>
        <v>186.19533091859867</v>
      </c>
    </row>
    <row r="1331" spans="1:9" x14ac:dyDescent="0.25">
      <c r="A1331" s="16"/>
      <c r="B1331" s="5">
        <f>DATE(YEAR(siječanj!B1331),MONTH(siječanj!B1331)+2,DAY(siječanj!B1331))</f>
        <v>43904</v>
      </c>
      <c r="C1331" s="8">
        <v>13.8333333333333</v>
      </c>
      <c r="D1331">
        <v>0.99774175959610778</v>
      </c>
      <c r="E1331" s="6">
        <v>188.71556717293629</v>
      </c>
      <c r="F1331" s="7">
        <v>104.5886040007378</v>
      </c>
      <c r="G1331" s="7">
        <v>130.65624612454235</v>
      </c>
      <c r="H1331" s="7">
        <v>231.95009614271737</v>
      </c>
      <c r="I1331" s="7">
        <f t="shared" si="32"/>
        <v>188.28940205430294</v>
      </c>
    </row>
    <row r="1332" spans="1:9" x14ac:dyDescent="0.25">
      <c r="A1332" s="16"/>
      <c r="B1332" s="5">
        <f>DATE(YEAR(siječanj!B1332),MONTH(siječanj!B1332)+2,DAY(siječanj!B1332))</f>
        <v>43904</v>
      </c>
      <c r="C1332" s="8">
        <v>13.84375</v>
      </c>
      <c r="D1332">
        <v>0.99774175959610778</v>
      </c>
      <c r="E1332" s="6">
        <v>189.55531838665109</v>
      </c>
      <c r="F1332" s="7">
        <v>105.21101905163718</v>
      </c>
      <c r="G1332" s="7">
        <v>128.75263081304266</v>
      </c>
      <c r="H1332" s="7">
        <v>232.73196438203698</v>
      </c>
      <c r="I1332" s="7">
        <f t="shared" si="32"/>
        <v>189.1272569078977</v>
      </c>
    </row>
    <row r="1333" spans="1:9" x14ac:dyDescent="0.25">
      <c r="A1333" s="16"/>
      <c r="B1333" s="5">
        <f>DATE(YEAR(siječanj!B1333),MONTH(siječanj!B1333)+2,DAY(siječanj!B1333))</f>
        <v>43904</v>
      </c>
      <c r="C1333" s="8">
        <v>13.8541666666667</v>
      </c>
      <c r="D1333">
        <v>0.99774175959610778</v>
      </c>
      <c r="E1333" s="6">
        <v>186.61833497710668</v>
      </c>
      <c r="F1333" s="7">
        <v>105.01869211548753</v>
      </c>
      <c r="G1333" s="7">
        <v>127.52665148414826</v>
      </c>
      <c r="H1333" s="7">
        <v>232.8658325302606</v>
      </c>
      <c r="I1333" s="7">
        <f t="shared" si="32"/>
        <v>186.19690591295429</v>
      </c>
    </row>
    <row r="1334" spans="1:9" x14ac:dyDescent="0.25">
      <c r="A1334" s="16"/>
      <c r="B1334" s="5">
        <f>DATE(YEAR(siječanj!B1334),MONTH(siječanj!B1334)+2,DAY(siječanj!B1334))</f>
        <v>43904</v>
      </c>
      <c r="C1334" s="8">
        <v>13.8645833333333</v>
      </c>
      <c r="D1334">
        <v>0.99774175959610778</v>
      </c>
      <c r="E1334" s="6">
        <v>183.10791811042117</v>
      </c>
      <c r="F1334" s="7">
        <v>103.22445039091018</v>
      </c>
      <c r="G1334" s="7">
        <v>124.0121424333617</v>
      </c>
      <c r="H1334" s="7">
        <v>233.39991498568969</v>
      </c>
      <c r="I1334" s="7">
        <f t="shared" si="32"/>
        <v>182.69441641147162</v>
      </c>
    </row>
    <row r="1335" spans="1:9" x14ac:dyDescent="0.25">
      <c r="A1335" s="16"/>
      <c r="B1335" s="5">
        <f>DATE(YEAR(siječanj!B1335),MONTH(siječanj!B1335)+2,DAY(siječanj!B1335))</f>
        <v>43904</v>
      </c>
      <c r="C1335" s="8">
        <v>13.875</v>
      </c>
      <c r="D1335">
        <v>0.99774175959610778</v>
      </c>
      <c r="E1335" s="6">
        <v>179.21673156588304</v>
      </c>
      <c r="F1335" s="7">
        <v>97.925062079532495</v>
      </c>
      <c r="G1335" s="7">
        <v>112.33733574987643</v>
      </c>
      <c r="H1335" s="7">
        <v>234.4281609598566</v>
      </c>
      <c r="I1335" s="7">
        <f t="shared" si="32"/>
        <v>178.81201710160747</v>
      </c>
    </row>
    <row r="1336" spans="1:9" x14ac:dyDescent="0.25">
      <c r="A1336" s="16"/>
      <c r="B1336" s="5">
        <f>DATE(YEAR(siječanj!B1336),MONTH(siječanj!B1336)+2,DAY(siječanj!B1336))</f>
        <v>43904</v>
      </c>
      <c r="C1336" s="8">
        <v>13.8854166666667</v>
      </c>
      <c r="D1336">
        <v>0.99774175959610778</v>
      </c>
      <c r="E1336" s="6">
        <v>182.9891185210202</v>
      </c>
      <c r="F1336" s="7">
        <v>82.966630396880049</v>
      </c>
      <c r="G1336" s="7">
        <v>91.589141486101326</v>
      </c>
      <c r="H1336" s="7">
        <v>240.19222117443789</v>
      </c>
      <c r="I1336" s="7">
        <f t="shared" si="32"/>
        <v>182.57588510010342</v>
      </c>
    </row>
    <row r="1337" spans="1:9" x14ac:dyDescent="0.25">
      <c r="A1337" s="16"/>
      <c r="B1337" s="5">
        <f>DATE(YEAR(siječanj!B1337),MONTH(siječanj!B1337)+2,DAY(siječanj!B1337))</f>
        <v>43904</v>
      </c>
      <c r="C1337" s="8">
        <v>13.8958333333333</v>
      </c>
      <c r="D1337">
        <v>0.99774175959610778</v>
      </c>
      <c r="E1337" s="6">
        <v>188.16149193894987</v>
      </c>
      <c r="F1337" s="7">
        <v>77.306020818528623</v>
      </c>
      <c r="G1337" s="7">
        <v>83.724476862710063</v>
      </c>
      <c r="H1337" s="7">
        <v>244.65270261918525</v>
      </c>
      <c r="I1337" s="7">
        <f t="shared" si="32"/>
        <v>187.73657805539668</v>
      </c>
    </row>
    <row r="1338" spans="1:9" x14ac:dyDescent="0.25">
      <c r="A1338" s="16"/>
      <c r="B1338" s="5">
        <f>DATE(YEAR(siječanj!B1338),MONTH(siječanj!B1338)+2,DAY(siječanj!B1338))</f>
        <v>43904</v>
      </c>
      <c r="C1338" s="8">
        <v>13.90625</v>
      </c>
      <c r="D1338">
        <v>0.99774175959610778</v>
      </c>
      <c r="E1338" s="6">
        <v>191.2870999024511</v>
      </c>
      <c r="F1338" s="7">
        <v>76.628379213374075</v>
      </c>
      <c r="G1338" s="7">
        <v>82.144783957542359</v>
      </c>
      <c r="H1338" s="7">
        <v>243.50714874568334</v>
      </c>
      <c r="I1338" s="7">
        <f t="shared" si="32"/>
        <v>190.85512764470803</v>
      </c>
    </row>
    <row r="1339" spans="1:9" x14ac:dyDescent="0.25">
      <c r="A1339" s="16"/>
      <c r="B1339" s="5">
        <f>DATE(YEAR(siječanj!B1339),MONTH(siječanj!B1339)+2,DAY(siječanj!B1339))</f>
        <v>43904</v>
      </c>
      <c r="C1339" s="8">
        <v>13.9166666666667</v>
      </c>
      <c r="D1339">
        <v>0.99774175959610778</v>
      </c>
      <c r="E1339" s="6">
        <v>190.12507115864682</v>
      </c>
      <c r="F1339" s="7">
        <v>75.968265966599404</v>
      </c>
      <c r="G1339" s="7">
        <v>80.637504540058359</v>
      </c>
      <c r="H1339" s="7">
        <v>240.33693776836415</v>
      </c>
      <c r="I1339" s="7">
        <f t="shared" si="32"/>
        <v>189.69572304116349</v>
      </c>
    </row>
    <row r="1340" spans="1:9" x14ac:dyDescent="0.25">
      <c r="A1340" s="16"/>
      <c r="B1340" s="5">
        <f>DATE(YEAR(siječanj!B1340),MONTH(siječanj!B1340)+2,DAY(siječanj!B1340))</f>
        <v>43904</v>
      </c>
      <c r="C1340" s="8">
        <v>13.9270833333333</v>
      </c>
      <c r="D1340">
        <v>0.99774175959610778</v>
      </c>
      <c r="E1340" s="6">
        <v>190.18075785223982</v>
      </c>
      <c r="F1340" s="7">
        <v>73.39861584307765</v>
      </c>
      <c r="G1340" s="7">
        <v>70.928370429722236</v>
      </c>
      <c r="H1340" s="7">
        <v>241.87196895318715</v>
      </c>
      <c r="I1340" s="7">
        <f t="shared" si="32"/>
        <v>189.75128398081506</v>
      </c>
    </row>
    <row r="1341" spans="1:9" x14ac:dyDescent="0.25">
      <c r="A1341" s="16"/>
      <c r="B1341" s="5">
        <f>DATE(YEAR(siječanj!B1341),MONTH(siječanj!B1341)+2,DAY(siječanj!B1341))</f>
        <v>43904</v>
      </c>
      <c r="C1341" s="8">
        <v>13.9375</v>
      </c>
      <c r="D1341">
        <v>0.99774175959610778</v>
      </c>
      <c r="E1341" s="6">
        <v>185.5310515479766</v>
      </c>
      <c r="F1341" s="7">
        <v>71.724559414100952</v>
      </c>
      <c r="G1341" s="7">
        <v>66.030015681028388</v>
      </c>
      <c r="H1341" s="7">
        <v>241.27355507542899</v>
      </c>
      <c r="I1341" s="7">
        <f t="shared" si="32"/>
        <v>185.11207783119434</v>
      </c>
    </row>
    <row r="1342" spans="1:9" x14ac:dyDescent="0.25">
      <c r="A1342" s="16"/>
      <c r="B1342" s="5">
        <f>DATE(YEAR(siječanj!B1342),MONTH(siječanj!B1342)+2,DAY(siječanj!B1342))</f>
        <v>43904</v>
      </c>
      <c r="C1342" s="8">
        <v>13.9479166666667</v>
      </c>
      <c r="D1342">
        <v>0.99774175959610778</v>
      </c>
      <c r="E1342" s="6">
        <v>177.74116581412</v>
      </c>
      <c r="F1342" s="7">
        <v>71.139369577990905</v>
      </c>
      <c r="G1342" s="7">
        <v>63.920120846406355</v>
      </c>
      <c r="H1342" s="7">
        <v>239.43033031504183</v>
      </c>
      <c r="I1342" s="7">
        <f t="shared" si="32"/>
        <v>177.33978353204364</v>
      </c>
    </row>
    <row r="1343" spans="1:9" x14ac:dyDescent="0.25">
      <c r="A1343" s="16"/>
      <c r="B1343" s="5">
        <f>DATE(YEAR(siječanj!B1343),MONTH(siječanj!B1343)+2,DAY(siječanj!B1343))</f>
        <v>43904</v>
      </c>
      <c r="C1343" s="8">
        <v>13.9583333333333</v>
      </c>
      <c r="D1343">
        <v>0.99774175959610778</v>
      </c>
      <c r="E1343" s="6">
        <v>168.5084888307359</v>
      </c>
      <c r="F1343" s="7">
        <v>69.525938902614811</v>
      </c>
      <c r="G1343" s="7">
        <v>62.33266277407693</v>
      </c>
      <c r="H1343" s="7">
        <v>239.19502790588436</v>
      </c>
      <c r="I1343" s="7">
        <f t="shared" si="32"/>
        <v>168.1279561528595</v>
      </c>
    </row>
    <row r="1344" spans="1:9" x14ac:dyDescent="0.25">
      <c r="A1344" s="16"/>
      <c r="B1344" s="5">
        <f>DATE(YEAR(siječanj!B1344),MONTH(siječanj!B1344)+2,DAY(siječanj!B1344))</f>
        <v>43904</v>
      </c>
      <c r="C1344" s="8">
        <v>13.96875</v>
      </c>
      <c r="D1344">
        <v>0.99774175959610778</v>
      </c>
      <c r="E1344" s="6">
        <v>161.14759986784611</v>
      </c>
      <c r="F1344" s="7">
        <v>68.227629871590281</v>
      </c>
      <c r="G1344" s="7">
        <v>61.399889589456421</v>
      </c>
      <c r="H1344" s="7">
        <v>240.32184328360322</v>
      </c>
      <c r="I1344" s="7">
        <f t="shared" si="32"/>
        <v>160.78368984683428</v>
      </c>
    </row>
    <row r="1345" spans="1:9" x14ac:dyDescent="0.25">
      <c r="A1345" s="16"/>
      <c r="B1345" s="5">
        <f>DATE(YEAR(siječanj!B1345),MONTH(siječanj!B1345)+2,DAY(siječanj!B1345))</f>
        <v>43904</v>
      </c>
      <c r="C1345" s="8">
        <v>13.9791666666667</v>
      </c>
      <c r="D1345">
        <v>0.99774175959610778</v>
      </c>
      <c r="E1345" s="6">
        <v>150.61195248457338</v>
      </c>
      <c r="F1345" s="7">
        <v>67.605162712605164</v>
      </c>
      <c r="G1345" s="7">
        <v>63.592301839946302</v>
      </c>
      <c r="H1345" s="7">
        <v>242.18238455950291</v>
      </c>
      <c r="I1345" s="7">
        <f t="shared" si="32"/>
        <v>150.27183448816362</v>
      </c>
    </row>
    <row r="1346" spans="1:9" ht="15.75" thickBot="1" x14ac:dyDescent="0.3">
      <c r="A1346" s="16"/>
      <c r="B1346" s="5">
        <f>DATE(YEAR(siječanj!B1346),MONTH(siječanj!B1346)+2,DAY(siječanj!B1346))</f>
        <v>43904</v>
      </c>
      <c r="C1346" s="8">
        <v>13.9895833333333</v>
      </c>
      <c r="D1346">
        <v>0.99774175959610778</v>
      </c>
      <c r="E1346" s="6">
        <v>142.2980607595876</v>
      </c>
      <c r="F1346" s="7">
        <v>65.292954590835805</v>
      </c>
      <c r="G1346" s="7">
        <v>73.512445056910707</v>
      </c>
      <c r="H1346" s="7">
        <v>241.61413377898739</v>
      </c>
      <c r="I1346" s="7">
        <f t="shared" si="32"/>
        <v>141.97671752938479</v>
      </c>
    </row>
    <row r="1347" spans="1:9" x14ac:dyDescent="0.25">
      <c r="A1347" s="17">
        <f t="shared" ref="A1347" si="33">A1251+1</f>
        <v>75</v>
      </c>
      <c r="B1347" s="5">
        <f>DATE(YEAR(siječanj!B1347),MONTH(siječanj!B1347)+2,DAY(siječanj!B1347))</f>
        <v>43905</v>
      </c>
      <c r="C1347" s="8">
        <v>14</v>
      </c>
      <c r="D1347">
        <v>0.9942756369378698</v>
      </c>
      <c r="E1347" s="6">
        <v>135.07393179367776</v>
      </c>
      <c r="F1347" s="7">
        <v>66.124475381492928</v>
      </c>
      <c r="G1347" s="7">
        <v>81.334283121442937</v>
      </c>
      <c r="H1347" s="7">
        <v>245.56254709267552</v>
      </c>
      <c r="I1347" s="7">
        <f t="shared" si="32"/>
        <v>134.30071956786134</v>
      </c>
    </row>
    <row r="1348" spans="1:9" x14ac:dyDescent="0.25">
      <c r="A1348" s="18"/>
      <c r="B1348" s="5">
        <f>DATE(YEAR(siječanj!B1348),MONTH(siječanj!B1348)+2,DAY(siječanj!B1348))</f>
        <v>43905</v>
      </c>
      <c r="C1348" s="8">
        <v>14.0104166666667</v>
      </c>
      <c r="D1348">
        <v>0.9942756369378698</v>
      </c>
      <c r="E1348" s="6">
        <v>124.69971197220259</v>
      </c>
      <c r="F1348" s="7">
        <v>65.160692244286466</v>
      </c>
      <c r="G1348" s="7">
        <v>82.004290097630914</v>
      </c>
      <c r="H1348" s="7">
        <v>247.90582330550279</v>
      </c>
      <c r="I1348" s="7">
        <f t="shared" ref="I1348:I1411" si="34">D1348*E1348</f>
        <v>123.98588554713064</v>
      </c>
    </row>
    <row r="1349" spans="1:9" x14ac:dyDescent="0.25">
      <c r="A1349" s="18"/>
      <c r="B1349" s="5">
        <f>DATE(YEAR(siječanj!B1349),MONTH(siječanj!B1349)+2,DAY(siječanj!B1349))</f>
        <v>43905</v>
      </c>
      <c r="C1349" s="8">
        <v>14.0208333333333</v>
      </c>
      <c r="D1349">
        <v>0.9942756369378698</v>
      </c>
      <c r="E1349" s="6">
        <v>116.61495493071634</v>
      </c>
      <c r="F1349" s="7">
        <v>65.607286597272704</v>
      </c>
      <c r="G1349" s="7">
        <v>81.307547558796315</v>
      </c>
      <c r="H1349" s="7">
        <v>250.184797948631</v>
      </c>
      <c r="I1349" s="7">
        <f t="shared" si="34"/>
        <v>115.94740859021897</v>
      </c>
    </row>
    <row r="1350" spans="1:9" x14ac:dyDescent="0.25">
      <c r="A1350" s="18"/>
      <c r="B1350" s="5">
        <f>DATE(YEAR(siječanj!B1350),MONTH(siječanj!B1350)+2,DAY(siječanj!B1350))</f>
        <v>43905</v>
      </c>
      <c r="C1350" s="8">
        <v>14.03125</v>
      </c>
      <c r="D1350">
        <v>0.9942756369378698</v>
      </c>
      <c r="E1350" s="6">
        <v>108.9001720694184</v>
      </c>
      <c r="F1350" s="7">
        <v>63.135018469369221</v>
      </c>
      <c r="G1350" s="7">
        <v>79.787440998239035</v>
      </c>
      <c r="H1350" s="7">
        <v>249.22571852774789</v>
      </c>
      <c r="I1350" s="7">
        <f t="shared" si="34"/>
        <v>108.2767879469646</v>
      </c>
    </row>
    <row r="1351" spans="1:9" x14ac:dyDescent="0.25">
      <c r="A1351" s="18"/>
      <c r="B1351" s="5">
        <f>DATE(YEAR(siječanj!B1351),MONTH(siječanj!B1351)+2,DAY(siječanj!B1351))</f>
        <v>43905</v>
      </c>
      <c r="C1351" s="8">
        <v>14.0416666666667</v>
      </c>
      <c r="D1351">
        <v>0.9942756369378698</v>
      </c>
      <c r="E1351" s="6">
        <v>101.1496078798294</v>
      </c>
      <c r="F1351" s="7">
        <v>64.111034981781557</v>
      </c>
      <c r="G1351" s="7">
        <v>78.421700674616574</v>
      </c>
      <c r="H1351" s="7">
        <v>250.87385436161713</v>
      </c>
      <c r="I1351" s="7">
        <f t="shared" si="34"/>
        <v>100.57059080073316</v>
      </c>
    </row>
    <row r="1352" spans="1:9" x14ac:dyDescent="0.25">
      <c r="A1352" s="18"/>
      <c r="B1352" s="5">
        <f>DATE(YEAR(siječanj!B1352),MONTH(siječanj!B1352)+2,DAY(siječanj!B1352))</f>
        <v>43905</v>
      </c>
      <c r="C1352" s="8">
        <v>14.0520833333333</v>
      </c>
      <c r="D1352">
        <v>0.9942756369378698</v>
      </c>
      <c r="E1352" s="6">
        <v>95.810797160512806</v>
      </c>
      <c r="F1352" s="7">
        <v>62.320973929006215</v>
      </c>
      <c r="G1352" s="7">
        <v>79.533825592779465</v>
      </c>
      <c r="H1352" s="7">
        <v>250.18215101544723</v>
      </c>
      <c r="I1352" s="7">
        <f t="shared" si="34"/>
        <v>95.262341372293918</v>
      </c>
    </row>
    <row r="1353" spans="1:9" x14ac:dyDescent="0.25">
      <c r="A1353" s="18"/>
      <c r="B1353" s="5">
        <f>DATE(YEAR(siječanj!B1353),MONTH(siječanj!B1353)+2,DAY(siječanj!B1353))</f>
        <v>43905</v>
      </c>
      <c r="C1353" s="8">
        <v>14.0625</v>
      </c>
      <c r="D1353">
        <v>0.9942756369378698</v>
      </c>
      <c r="E1353" s="6">
        <v>91.777478410011483</v>
      </c>
      <c r="F1353" s="7">
        <v>63.156963990094056</v>
      </c>
      <c r="G1353" s="7">
        <v>79.99186633240015</v>
      </c>
      <c r="H1353" s="7">
        <v>250.32927970186876</v>
      </c>
      <c r="I1353" s="7">
        <f t="shared" si="34"/>
        <v>91.252110802665754</v>
      </c>
    </row>
    <row r="1354" spans="1:9" x14ac:dyDescent="0.25">
      <c r="A1354" s="18"/>
      <c r="B1354" s="5">
        <f>DATE(YEAR(siječanj!B1354),MONTH(siječanj!B1354)+2,DAY(siječanj!B1354))</f>
        <v>43905</v>
      </c>
      <c r="C1354" s="8">
        <v>14.0729166666667</v>
      </c>
      <c r="D1354">
        <v>0.9942756369378698</v>
      </c>
      <c r="E1354" s="6">
        <v>87.539868372864788</v>
      </c>
      <c r="F1354" s="7">
        <v>63.019158144884919</v>
      </c>
      <c r="G1354" s="7">
        <v>82.000337431313923</v>
      </c>
      <c r="H1354" s="7">
        <v>248.35276891954089</v>
      </c>
      <c r="I1354" s="7">
        <f t="shared" si="34"/>
        <v>87.038758383887426</v>
      </c>
    </row>
    <row r="1355" spans="1:9" x14ac:dyDescent="0.25">
      <c r="A1355" s="18"/>
      <c r="B1355" s="5">
        <f>DATE(YEAR(siječanj!B1355),MONTH(siječanj!B1355)+2,DAY(siječanj!B1355))</f>
        <v>43905</v>
      </c>
      <c r="C1355" s="8">
        <v>14.0833333333333</v>
      </c>
      <c r="D1355">
        <v>0.9942756369378698</v>
      </c>
      <c r="E1355" s="6">
        <v>84.288625963479618</v>
      </c>
      <c r="F1355" s="7">
        <v>61.991113713018976</v>
      </c>
      <c r="G1355" s="7">
        <v>82.311464732394853</v>
      </c>
      <c r="H1355" s="7">
        <v>247.55187957954189</v>
      </c>
      <c r="I1355" s="7">
        <f t="shared" si="34"/>
        <v>83.806127266456571</v>
      </c>
    </row>
    <row r="1356" spans="1:9" x14ac:dyDescent="0.25">
      <c r="A1356" s="18"/>
      <c r="B1356" s="5">
        <f>DATE(YEAR(siječanj!B1356),MONTH(siječanj!B1356)+2,DAY(siječanj!B1356))</f>
        <v>43905</v>
      </c>
      <c r="C1356" s="8">
        <v>14.09375</v>
      </c>
      <c r="D1356">
        <v>0.9942756369378698</v>
      </c>
      <c r="E1356" s="6">
        <v>81.92278822999711</v>
      </c>
      <c r="F1356" s="7">
        <v>62.16668990376057</v>
      </c>
      <c r="G1356" s="7">
        <v>83.913051484325422</v>
      </c>
      <c r="H1356" s="7">
        <v>249.84968824686874</v>
      </c>
      <c r="I1356" s="7">
        <f t="shared" si="34"/>
        <v>81.453832447106606</v>
      </c>
    </row>
    <row r="1357" spans="1:9" x14ac:dyDescent="0.25">
      <c r="A1357" s="18"/>
      <c r="B1357" s="5">
        <f>DATE(YEAR(siječanj!B1357),MONTH(siječanj!B1357)+2,DAY(siječanj!B1357))</f>
        <v>43905</v>
      </c>
      <c r="C1357" s="8">
        <v>14.1041666666667</v>
      </c>
      <c r="D1357">
        <v>0.9942756369378698</v>
      </c>
      <c r="E1357" s="6">
        <v>79.675753032821177</v>
      </c>
      <c r="F1357" s="7">
        <v>61.049805194023328</v>
      </c>
      <c r="G1357" s="7">
        <v>82.509266246810981</v>
      </c>
      <c r="H1357" s="7">
        <v>249.88615522445684</v>
      </c>
      <c r="I1357" s="7">
        <f t="shared" si="34"/>
        <v>79.219660095212689</v>
      </c>
    </row>
    <row r="1358" spans="1:9" x14ac:dyDescent="0.25">
      <c r="A1358" s="18"/>
      <c r="B1358" s="5">
        <f>DATE(YEAR(siječanj!B1358),MONTH(siječanj!B1358)+2,DAY(siječanj!B1358))</f>
        <v>43905</v>
      </c>
      <c r="C1358" s="8">
        <v>14.1145833333333</v>
      </c>
      <c r="D1358">
        <v>0.9942756369378698</v>
      </c>
      <c r="E1358" s="6">
        <v>76.711741587040876</v>
      </c>
      <c r="F1358" s="7">
        <v>61.526570128652658</v>
      </c>
      <c r="G1358" s="7">
        <v>79.852766117755465</v>
      </c>
      <c r="H1358" s="7">
        <v>249.53857110375051</v>
      </c>
      <c r="I1358" s="7">
        <f t="shared" si="34"/>
        <v>76.272615727068342</v>
      </c>
    </row>
    <row r="1359" spans="1:9" x14ac:dyDescent="0.25">
      <c r="A1359" s="18"/>
      <c r="B1359" s="5">
        <f>DATE(YEAR(siječanj!B1359),MONTH(siječanj!B1359)+2,DAY(siječanj!B1359))</f>
        <v>43905</v>
      </c>
      <c r="C1359" s="8">
        <v>14.125</v>
      </c>
      <c r="D1359">
        <v>0.9942756369378698</v>
      </c>
      <c r="E1359" s="6">
        <v>75.070774862374549</v>
      </c>
      <c r="F1359" s="7">
        <v>60.097698276336772</v>
      </c>
      <c r="G1359" s="7">
        <v>80.612579114367435</v>
      </c>
      <c r="H1359" s="7">
        <v>248.15750585268188</v>
      </c>
      <c r="I1359" s="7">
        <f t="shared" si="34"/>
        <v>74.641042491706884</v>
      </c>
    </row>
    <row r="1360" spans="1:9" x14ac:dyDescent="0.25">
      <c r="A1360" s="18"/>
      <c r="B1360" s="5">
        <f>DATE(YEAR(siječanj!B1360),MONTH(siječanj!B1360)+2,DAY(siječanj!B1360))</f>
        <v>43905</v>
      </c>
      <c r="C1360" s="8">
        <v>14.1354166666667</v>
      </c>
      <c r="D1360">
        <v>0.9942756369378698</v>
      </c>
      <c r="E1360" s="6">
        <v>72.954024328183806</v>
      </c>
      <c r="F1360" s="7">
        <v>60.645534631600292</v>
      </c>
      <c r="G1360" s="7">
        <v>80.51578484397065</v>
      </c>
      <c r="H1360" s="7">
        <v>248.674668832576</v>
      </c>
      <c r="I1360" s="7">
        <f t="shared" si="34"/>
        <v>72.536409006085805</v>
      </c>
    </row>
    <row r="1361" spans="1:9" x14ac:dyDescent="0.25">
      <c r="A1361" s="18"/>
      <c r="B1361" s="5">
        <f>DATE(YEAR(siječanj!B1361),MONTH(siječanj!B1361)+2,DAY(siječanj!B1361))</f>
        <v>43905</v>
      </c>
      <c r="C1361" s="8">
        <v>14.1458333333333</v>
      </c>
      <c r="D1361">
        <v>0.9942756369378698</v>
      </c>
      <c r="E1361" s="6">
        <v>71.572843052587373</v>
      </c>
      <c r="F1361" s="7">
        <v>60.172709869915721</v>
      </c>
      <c r="G1361" s="7">
        <v>75.799316821502742</v>
      </c>
      <c r="H1361" s="7">
        <v>248.77847239723562</v>
      </c>
      <c r="I1361" s="7">
        <f t="shared" si="34"/>
        <v>71.163134113565505</v>
      </c>
    </row>
    <row r="1362" spans="1:9" x14ac:dyDescent="0.25">
      <c r="A1362" s="18"/>
      <c r="B1362" s="5">
        <f>DATE(YEAR(siječanj!B1362),MONTH(siječanj!B1362)+2,DAY(siječanj!B1362))</f>
        <v>43905</v>
      </c>
      <c r="C1362" s="8">
        <v>14.15625</v>
      </c>
      <c r="D1362">
        <v>0.9942756369378698</v>
      </c>
      <c r="E1362" s="6">
        <v>71.557635054876911</v>
      </c>
      <c r="F1362" s="7">
        <v>60.180650340519534</v>
      </c>
      <c r="G1362" s="7">
        <v>71.436113845796996</v>
      </c>
      <c r="H1362" s="7">
        <v>249.07487219381721</v>
      </c>
      <c r="I1362" s="7">
        <f t="shared" si="34"/>
        <v>71.148013171955384</v>
      </c>
    </row>
    <row r="1363" spans="1:9" x14ac:dyDescent="0.25">
      <c r="A1363" s="18"/>
      <c r="B1363" s="5">
        <f>DATE(YEAR(siječanj!B1363),MONTH(siječanj!B1363)+2,DAY(siječanj!B1363))</f>
        <v>43905</v>
      </c>
      <c r="C1363" s="8">
        <v>14.1666666666667</v>
      </c>
      <c r="D1363">
        <v>0.9942756369378698</v>
      </c>
      <c r="E1363" s="6">
        <v>69.541766923790803</v>
      </c>
      <c r="F1363" s="7">
        <v>59.81460707145775</v>
      </c>
      <c r="G1363" s="7">
        <v>70.592890379022663</v>
      </c>
      <c r="H1363" s="7">
        <v>248.43302472974187</v>
      </c>
      <c r="I1363" s="7">
        <f t="shared" si="34"/>
        <v>69.143684601936982</v>
      </c>
    </row>
    <row r="1364" spans="1:9" x14ac:dyDescent="0.25">
      <c r="A1364" s="18"/>
      <c r="B1364" s="5">
        <f>DATE(YEAR(siječanj!B1364),MONTH(siječanj!B1364)+2,DAY(siječanj!B1364))</f>
        <v>43905</v>
      </c>
      <c r="C1364" s="8">
        <v>14.1770833333333</v>
      </c>
      <c r="D1364">
        <v>0.9942756369378698</v>
      </c>
      <c r="E1364" s="6">
        <v>69.19572456431176</v>
      </c>
      <c r="F1364" s="7">
        <v>59.782243941899317</v>
      </c>
      <c r="G1364" s="7">
        <v>67.99377399429963</v>
      </c>
      <c r="H1364" s="7">
        <v>248.42056523711273</v>
      </c>
      <c r="I1364" s="7">
        <f t="shared" si="34"/>
        <v>68.799623114558472</v>
      </c>
    </row>
    <row r="1365" spans="1:9" x14ac:dyDescent="0.25">
      <c r="A1365" s="18"/>
      <c r="B1365" s="5">
        <f>DATE(YEAR(siječanj!B1365),MONTH(siječanj!B1365)+2,DAY(siječanj!B1365))</f>
        <v>43905</v>
      </c>
      <c r="C1365" s="8">
        <v>14.1875</v>
      </c>
      <c r="D1365">
        <v>0.9942756369378698</v>
      </c>
      <c r="E1365" s="6">
        <v>69.310964291698568</v>
      </c>
      <c r="F1365" s="7">
        <v>59.820603509632058</v>
      </c>
      <c r="G1365" s="7">
        <v>67.062650757523713</v>
      </c>
      <c r="H1365" s="7">
        <v>248.54843499690338</v>
      </c>
      <c r="I1365" s="7">
        <f t="shared" si="34"/>
        <v>68.91420316790655</v>
      </c>
    </row>
    <row r="1366" spans="1:9" x14ac:dyDescent="0.25">
      <c r="A1366" s="18"/>
      <c r="B1366" s="5">
        <f>DATE(YEAR(siječanj!B1366),MONTH(siječanj!B1366)+2,DAY(siječanj!B1366))</f>
        <v>43905</v>
      </c>
      <c r="C1366" s="8">
        <v>14.1979166666667</v>
      </c>
      <c r="D1366">
        <v>0.9942756369378698</v>
      </c>
      <c r="E1366" s="6">
        <v>68.98715928218526</v>
      </c>
      <c r="F1366" s="7">
        <v>60.638732522254159</v>
      </c>
      <c r="G1366" s="7">
        <v>61.347179362441018</v>
      </c>
      <c r="H1366" s="7">
        <v>248.34399025617736</v>
      </c>
      <c r="I1366" s="7">
        <f t="shared" si="34"/>
        <v>68.592251735829024</v>
      </c>
    </row>
    <row r="1367" spans="1:9" x14ac:dyDescent="0.25">
      <c r="A1367" s="18"/>
      <c r="B1367" s="5">
        <f>DATE(YEAR(siječanj!B1367),MONTH(siječanj!B1367)+2,DAY(siječanj!B1367))</f>
        <v>43905</v>
      </c>
      <c r="C1367" s="8">
        <v>14.2083333333333</v>
      </c>
      <c r="D1367">
        <v>0.9942756369378698</v>
      </c>
      <c r="E1367" s="6">
        <v>68.358665840050762</v>
      </c>
      <c r="F1367" s="7">
        <v>58.138706817908748</v>
      </c>
      <c r="G1367" s="7">
        <v>59.622539340072606</v>
      </c>
      <c r="H1367" s="7">
        <v>248.08797907766402</v>
      </c>
      <c r="I1367" s="7">
        <f t="shared" si="34"/>
        <v>67.967356018339473</v>
      </c>
    </row>
    <row r="1368" spans="1:9" x14ac:dyDescent="0.25">
      <c r="A1368" s="18"/>
      <c r="B1368" s="5">
        <f>DATE(YEAR(siječanj!B1368),MONTH(siječanj!B1368)+2,DAY(siječanj!B1368))</f>
        <v>43905</v>
      </c>
      <c r="C1368" s="8">
        <v>14.21875</v>
      </c>
      <c r="D1368">
        <v>0.9942756369378698</v>
      </c>
      <c r="E1368" s="6">
        <v>68.700501982878464</v>
      </c>
      <c r="F1368" s="7">
        <v>58.053277615496221</v>
      </c>
      <c r="G1368" s="7">
        <v>58.004108703107313</v>
      </c>
      <c r="H1368" s="7">
        <v>247.37193688234336</v>
      </c>
      <c r="I1368" s="7">
        <f t="shared" si="34"/>
        <v>68.307235366977878</v>
      </c>
    </row>
    <row r="1369" spans="1:9" x14ac:dyDescent="0.25">
      <c r="A1369" s="18"/>
      <c r="B1369" s="5">
        <f>DATE(YEAR(siječanj!B1369),MONTH(siječanj!B1369)+2,DAY(siječanj!B1369))</f>
        <v>43905</v>
      </c>
      <c r="C1369" s="8">
        <v>14.2291666666667</v>
      </c>
      <c r="D1369">
        <v>0.9942756369378698</v>
      </c>
      <c r="E1369" s="6">
        <v>68.692289939159338</v>
      </c>
      <c r="F1369" s="7">
        <v>58.476315105414002</v>
      </c>
      <c r="G1369" s="7">
        <v>58.152896354247225</v>
      </c>
      <c r="H1369" s="7">
        <v>247.51544942019734</v>
      </c>
      <c r="I1369" s="7">
        <f t="shared" si="34"/>
        <v>68.29907033197847</v>
      </c>
    </row>
    <row r="1370" spans="1:9" x14ac:dyDescent="0.25">
      <c r="A1370" s="18"/>
      <c r="B1370" s="5">
        <f>DATE(YEAR(siječanj!B1370),MONTH(siječanj!B1370)+2,DAY(siječanj!B1370))</f>
        <v>43905</v>
      </c>
      <c r="C1370" s="8">
        <v>14.2395833333333</v>
      </c>
      <c r="D1370">
        <v>0.9942756369378698</v>
      </c>
      <c r="E1370" s="6">
        <v>69.574345947952153</v>
      </c>
      <c r="F1370" s="7">
        <v>58.801377369198931</v>
      </c>
      <c r="G1370" s="7">
        <v>58.265829677589764</v>
      </c>
      <c r="H1370" s="7">
        <v>246.52837121773879</v>
      </c>
      <c r="I1370" s="7">
        <f t="shared" si="34"/>
        <v>69.176077131935827</v>
      </c>
    </row>
    <row r="1371" spans="1:9" x14ac:dyDescent="0.25">
      <c r="A1371" s="18"/>
      <c r="B1371" s="5">
        <f>DATE(YEAR(siječanj!B1371),MONTH(siječanj!B1371)+2,DAY(siječanj!B1371))</f>
        <v>43905</v>
      </c>
      <c r="C1371" s="8">
        <v>14.25</v>
      </c>
      <c r="D1371">
        <v>0.9942756369378698</v>
      </c>
      <c r="E1371" s="6">
        <v>71.157433481228651</v>
      </c>
      <c r="F1371" s="7">
        <v>59.338768057428858</v>
      </c>
      <c r="G1371" s="7">
        <v>59.603272594732147</v>
      </c>
      <c r="H1371" s="7">
        <v>246.44920502852884</v>
      </c>
      <c r="I1371" s="7">
        <f t="shared" si="34"/>
        <v>70.750102497412712</v>
      </c>
    </row>
    <row r="1372" spans="1:9" x14ac:dyDescent="0.25">
      <c r="A1372" s="18"/>
      <c r="B1372" s="5">
        <f>DATE(YEAR(siječanj!B1372),MONTH(siječanj!B1372)+2,DAY(siječanj!B1372))</f>
        <v>43905</v>
      </c>
      <c r="C1372" s="8">
        <v>14.2604166666667</v>
      </c>
      <c r="D1372">
        <v>0.9942756369378698</v>
      </c>
      <c r="E1372" s="6">
        <v>73.510685963021032</v>
      </c>
      <c r="F1372" s="7">
        <v>61.721290028432037</v>
      </c>
      <c r="G1372" s="7">
        <v>58.900691162797088</v>
      </c>
      <c r="H1372" s="7">
        <v>238.67126052917052</v>
      </c>
      <c r="I1372" s="7">
        <f t="shared" si="34"/>
        <v>73.089884107622467</v>
      </c>
    </row>
    <row r="1373" spans="1:9" x14ac:dyDescent="0.25">
      <c r="A1373" s="18"/>
      <c r="B1373" s="5">
        <f>DATE(YEAR(siječanj!B1373),MONTH(siječanj!B1373)+2,DAY(siječanj!B1373))</f>
        <v>43905</v>
      </c>
      <c r="C1373" s="8">
        <v>14.2708333333333</v>
      </c>
      <c r="D1373">
        <v>0.9942756369378698</v>
      </c>
      <c r="E1373" s="6">
        <v>74.924631917834162</v>
      </c>
      <c r="F1373" s="7">
        <v>67.082193939182176</v>
      </c>
      <c r="G1373" s="7">
        <v>59.74139165107119</v>
      </c>
      <c r="H1373" s="7">
        <v>226.31514158680432</v>
      </c>
      <c r="I1373" s="7">
        <f t="shared" si="34"/>
        <v>74.495736122440007</v>
      </c>
    </row>
    <row r="1374" spans="1:9" x14ac:dyDescent="0.25">
      <c r="A1374" s="18"/>
      <c r="B1374" s="5">
        <f>DATE(YEAR(siječanj!B1374),MONTH(siječanj!B1374)+2,DAY(siječanj!B1374))</f>
        <v>43905</v>
      </c>
      <c r="C1374" s="8">
        <v>14.28125</v>
      </c>
      <c r="D1374">
        <v>0.9942756369378698</v>
      </c>
      <c r="E1374" s="6">
        <v>78.880087527493274</v>
      </c>
      <c r="F1374" s="7">
        <v>66.480052941949666</v>
      </c>
      <c r="G1374" s="7">
        <v>58.961919445796518</v>
      </c>
      <c r="H1374" s="7">
        <v>207.26617745778785</v>
      </c>
      <c r="I1374" s="7">
        <f t="shared" si="34"/>
        <v>78.428549268113301</v>
      </c>
    </row>
    <row r="1375" spans="1:9" x14ac:dyDescent="0.25">
      <c r="A1375" s="18"/>
      <c r="B1375" s="5">
        <f>DATE(YEAR(siječanj!B1375),MONTH(siječanj!B1375)+2,DAY(siječanj!B1375))</f>
        <v>43905</v>
      </c>
      <c r="C1375" s="8">
        <v>14.2916666666667</v>
      </c>
      <c r="D1375">
        <v>0.9942756369378698</v>
      </c>
      <c r="E1375" s="6">
        <v>80.691277344993139</v>
      </c>
      <c r="F1375" s="7">
        <v>64.462059097207543</v>
      </c>
      <c r="G1375" s="7">
        <v>56.803855745459451</v>
      </c>
      <c r="H1375" s="7">
        <v>167.98648508128204</v>
      </c>
      <c r="I1375" s="7">
        <f t="shared" si="34"/>
        <v>80.229371177523362</v>
      </c>
    </row>
    <row r="1376" spans="1:9" x14ac:dyDescent="0.25">
      <c r="A1376" s="18"/>
      <c r="B1376" s="5">
        <f>DATE(YEAR(siječanj!B1376),MONTH(siječanj!B1376)+2,DAY(siječanj!B1376))</f>
        <v>43905</v>
      </c>
      <c r="C1376" s="8">
        <v>14.3020833333333</v>
      </c>
      <c r="D1376">
        <v>0.9942756369378698</v>
      </c>
      <c r="E1376" s="6">
        <v>85.00989683590457</v>
      </c>
      <c r="F1376" s="7">
        <v>63.749986072322173</v>
      </c>
      <c r="G1376" s="7">
        <v>55.537849162422887</v>
      </c>
      <c r="H1376" s="7">
        <v>146.63122020682223</v>
      </c>
      <c r="I1376" s="7">
        <f t="shared" si="34"/>
        <v>84.523269322541623</v>
      </c>
    </row>
    <row r="1377" spans="1:9" x14ac:dyDescent="0.25">
      <c r="A1377" s="18"/>
      <c r="B1377" s="5">
        <f>DATE(YEAR(siječanj!B1377),MONTH(siječanj!B1377)+2,DAY(siječanj!B1377))</f>
        <v>43905</v>
      </c>
      <c r="C1377" s="8">
        <v>14.3125</v>
      </c>
      <c r="D1377">
        <v>0.9942756369378698</v>
      </c>
      <c r="E1377" s="6">
        <v>90.942672103961996</v>
      </c>
      <c r="F1377" s="7">
        <v>63.657702652477781</v>
      </c>
      <c r="G1377" s="7">
        <v>56.406446584399262</v>
      </c>
      <c r="H1377" s="7">
        <v>84.48686224397099</v>
      </c>
      <c r="I1377" s="7">
        <f t="shared" si="34"/>
        <v>90.422083230998652</v>
      </c>
    </row>
    <row r="1378" spans="1:9" x14ac:dyDescent="0.25">
      <c r="A1378" s="18"/>
      <c r="B1378" s="5">
        <f>DATE(YEAR(siječanj!B1378),MONTH(siječanj!B1378)+2,DAY(siječanj!B1378))</f>
        <v>43905</v>
      </c>
      <c r="C1378" s="8">
        <v>14.3229166666667</v>
      </c>
      <c r="D1378">
        <v>0.9942756369378698</v>
      </c>
      <c r="E1378" s="6">
        <v>97.643865787792137</v>
      </c>
      <c r="F1378" s="7">
        <v>63.834838077477265</v>
      </c>
      <c r="G1378" s="7">
        <v>58.171342130393171</v>
      </c>
      <c r="H1378" s="7">
        <v>20.618365641721475</v>
      </c>
      <c r="I1378" s="7">
        <f t="shared" si="34"/>
        <v>97.084916849232897</v>
      </c>
    </row>
    <row r="1379" spans="1:9" x14ac:dyDescent="0.25">
      <c r="A1379" s="18"/>
      <c r="B1379" s="5">
        <f>DATE(YEAR(siječanj!B1379),MONTH(siječanj!B1379)+2,DAY(siječanj!B1379))</f>
        <v>43905</v>
      </c>
      <c r="C1379" s="8">
        <v>14.3333333333333</v>
      </c>
      <c r="D1379">
        <v>0.9942756369378698</v>
      </c>
      <c r="E1379" s="6">
        <v>103.63033760583312</v>
      </c>
      <c r="F1379" s="7">
        <v>62.017368171603032</v>
      </c>
      <c r="G1379" s="7">
        <v>57.845497454727713</v>
      </c>
      <c r="H1379" s="7">
        <v>3.3048045444491656</v>
      </c>
      <c r="I1379" s="7">
        <f t="shared" si="34"/>
        <v>103.03711992912621</v>
      </c>
    </row>
    <row r="1380" spans="1:9" x14ac:dyDescent="0.25">
      <c r="A1380" s="18"/>
      <c r="B1380" s="5">
        <f>DATE(YEAR(siječanj!B1380),MONTH(siječanj!B1380)+2,DAY(siječanj!B1380))</f>
        <v>43905</v>
      </c>
      <c r="C1380" s="8">
        <v>14.34375</v>
      </c>
      <c r="D1380">
        <v>0.9942756369378698</v>
      </c>
      <c r="E1380" s="6">
        <v>110.77685490018212</v>
      </c>
      <c r="F1380" s="7">
        <v>64.612928038680124</v>
      </c>
      <c r="G1380" s="7">
        <v>59.129413180387964</v>
      </c>
      <c r="H1380" s="7">
        <v>2.7853319660890978</v>
      </c>
      <c r="I1380" s="7">
        <f t="shared" si="34"/>
        <v>110.14272796385255</v>
      </c>
    </row>
    <row r="1381" spans="1:9" x14ac:dyDescent="0.25">
      <c r="A1381" s="18"/>
      <c r="B1381" s="5">
        <f>DATE(YEAR(siječanj!B1381),MONTH(siječanj!B1381)+2,DAY(siječanj!B1381))</f>
        <v>43905</v>
      </c>
      <c r="C1381" s="8">
        <v>14.3541666666667</v>
      </c>
      <c r="D1381">
        <v>0.9942756369378698</v>
      </c>
      <c r="E1381" s="6">
        <v>119.74912267280234</v>
      </c>
      <c r="F1381" s="7">
        <v>65.397094604343039</v>
      </c>
      <c r="G1381" s="7">
        <v>57.642838205516746</v>
      </c>
      <c r="H1381" s="7">
        <v>2.2840326737194681</v>
      </c>
      <c r="I1381" s="7">
        <f t="shared" si="34"/>
        <v>119.06363521825166</v>
      </c>
    </row>
    <row r="1382" spans="1:9" x14ac:dyDescent="0.25">
      <c r="A1382" s="18"/>
      <c r="B1382" s="5">
        <f>DATE(YEAR(siječanj!B1382),MONTH(siječanj!B1382)+2,DAY(siječanj!B1382))</f>
        <v>43905</v>
      </c>
      <c r="C1382" s="8">
        <v>14.3645833333333</v>
      </c>
      <c r="D1382">
        <v>0.9942756369378698</v>
      </c>
      <c r="E1382" s="6">
        <v>128.74204137785171</v>
      </c>
      <c r="F1382" s="7">
        <v>66.9973659839128</v>
      </c>
      <c r="G1382" s="7">
        <v>61.161504163736986</v>
      </c>
      <c r="H1382" s="7">
        <v>2.4005813211675306</v>
      </c>
      <c r="I1382" s="7">
        <f t="shared" si="34"/>
        <v>128.00507519164509</v>
      </c>
    </row>
    <row r="1383" spans="1:9" x14ac:dyDescent="0.25">
      <c r="A1383" s="18"/>
      <c r="B1383" s="5">
        <f>DATE(YEAR(siječanj!B1383),MONTH(siječanj!B1383)+2,DAY(siječanj!B1383))</f>
        <v>43905</v>
      </c>
      <c r="C1383" s="8">
        <v>14.375</v>
      </c>
      <c r="D1383">
        <v>0.9942756369378698</v>
      </c>
      <c r="E1383" s="6">
        <v>135.97330185541239</v>
      </c>
      <c r="F1383" s="7">
        <v>65.97977122739475</v>
      </c>
      <c r="G1383" s="7">
        <v>62.652023795469631</v>
      </c>
      <c r="H1383" s="7">
        <v>2.1749213114651043</v>
      </c>
      <c r="I1383" s="7">
        <f t="shared" si="34"/>
        <v>135.19494130883538</v>
      </c>
    </row>
    <row r="1384" spans="1:9" x14ac:dyDescent="0.25">
      <c r="A1384" s="18"/>
      <c r="B1384" s="5">
        <f>DATE(YEAR(siječanj!B1384),MONTH(siječanj!B1384)+2,DAY(siječanj!B1384))</f>
        <v>43905</v>
      </c>
      <c r="C1384" s="8">
        <v>14.3854166666667</v>
      </c>
      <c r="D1384">
        <v>0.9942756369378698</v>
      </c>
      <c r="E1384" s="6">
        <v>140.94905281747597</v>
      </c>
      <c r="F1384" s="7">
        <v>65.440632914135392</v>
      </c>
      <c r="G1384" s="7">
        <v>67.641678328048698</v>
      </c>
      <c r="H1384" s="7">
        <v>1.8065826473703608</v>
      </c>
      <c r="I1384" s="7">
        <f t="shared" si="34"/>
        <v>140.14220926588538</v>
      </c>
    </row>
    <row r="1385" spans="1:9" x14ac:dyDescent="0.25">
      <c r="A1385" s="18"/>
      <c r="B1385" s="5">
        <f>DATE(YEAR(siječanj!B1385),MONTH(siječanj!B1385)+2,DAY(siječanj!B1385))</f>
        <v>43905</v>
      </c>
      <c r="C1385" s="8">
        <v>14.3958333333333</v>
      </c>
      <c r="D1385">
        <v>0.9942756369378698</v>
      </c>
      <c r="E1385" s="6">
        <v>146.69450017005852</v>
      </c>
      <c r="F1385" s="7">
        <v>66.300031530663077</v>
      </c>
      <c r="G1385" s="7">
        <v>70.843001647676388</v>
      </c>
      <c r="H1385" s="7">
        <v>1.8624637852647365</v>
      </c>
      <c r="I1385" s="7">
        <f t="shared" si="34"/>
        <v>145.85476759186739</v>
      </c>
    </row>
    <row r="1386" spans="1:9" x14ac:dyDescent="0.25">
      <c r="A1386" s="18"/>
      <c r="B1386" s="5">
        <f>DATE(YEAR(siječanj!B1386),MONTH(siječanj!B1386)+2,DAY(siječanj!B1386))</f>
        <v>43905</v>
      </c>
      <c r="C1386" s="8">
        <v>14.40625</v>
      </c>
      <c r="D1386">
        <v>0.9942756369378698</v>
      </c>
      <c r="E1386" s="6">
        <v>151.15306722755142</v>
      </c>
      <c r="F1386" s="7">
        <v>70.119417932671709</v>
      </c>
      <c r="G1386" s="7">
        <v>77.568485412035884</v>
      </c>
      <c r="H1386" s="7">
        <v>1.9377013683809263</v>
      </c>
      <c r="I1386" s="7">
        <f t="shared" si="34"/>
        <v>150.28781219278633</v>
      </c>
    </row>
    <row r="1387" spans="1:9" x14ac:dyDescent="0.25">
      <c r="A1387" s="18"/>
      <c r="B1387" s="5">
        <f>DATE(YEAR(siječanj!B1387),MONTH(siječanj!B1387)+2,DAY(siječanj!B1387))</f>
        <v>43905</v>
      </c>
      <c r="C1387" s="8">
        <v>14.4166666666667</v>
      </c>
      <c r="D1387">
        <v>0.9942756369378698</v>
      </c>
      <c r="E1387" s="6">
        <v>156.75886858022974</v>
      </c>
      <c r="F1387" s="7">
        <v>74.064573212083701</v>
      </c>
      <c r="G1387" s="7">
        <v>79.914611128832746</v>
      </c>
      <c r="H1387" s="7">
        <v>1.8324200985416743</v>
      </c>
      <c r="I1387" s="7">
        <f t="shared" si="34"/>
        <v>155.86152390326777</v>
      </c>
    </row>
    <row r="1388" spans="1:9" x14ac:dyDescent="0.25">
      <c r="A1388" s="18"/>
      <c r="B1388" s="5">
        <f>DATE(YEAR(siječanj!B1388),MONTH(siječanj!B1388)+2,DAY(siječanj!B1388))</f>
        <v>43905</v>
      </c>
      <c r="C1388" s="8">
        <v>14.4270833333333</v>
      </c>
      <c r="D1388">
        <v>0.9942756369378698</v>
      </c>
      <c r="E1388" s="6">
        <v>161.15684431084142</v>
      </c>
      <c r="F1388" s="7">
        <v>84.224635827742304</v>
      </c>
      <c r="G1388" s="7">
        <v>94.595630794596488</v>
      </c>
      <c r="H1388" s="7">
        <v>2.0727108821540505</v>
      </c>
      <c r="I1388" s="7">
        <f t="shared" si="34"/>
        <v>160.23432402405896</v>
      </c>
    </row>
    <row r="1389" spans="1:9" x14ac:dyDescent="0.25">
      <c r="A1389" s="18"/>
      <c r="B1389" s="5">
        <f>DATE(YEAR(siječanj!B1389),MONTH(siječanj!B1389)+2,DAY(siječanj!B1389))</f>
        <v>43905</v>
      </c>
      <c r="C1389" s="8">
        <v>14.4375</v>
      </c>
      <c r="D1389">
        <v>0.9942756369378698</v>
      </c>
      <c r="E1389" s="6">
        <v>168.3291637286797</v>
      </c>
      <c r="F1389" s="7">
        <v>88.655173917502069</v>
      </c>
      <c r="G1389" s="7">
        <v>96.0802835001342</v>
      </c>
      <c r="H1389" s="7">
        <v>2.3753588341719873</v>
      </c>
      <c r="I1389" s="7">
        <f t="shared" si="34"/>
        <v>167.36558648155199</v>
      </c>
    </row>
    <row r="1390" spans="1:9" x14ac:dyDescent="0.25">
      <c r="A1390" s="18"/>
      <c r="B1390" s="5">
        <f>DATE(YEAR(siječanj!B1390),MONTH(siječanj!B1390)+2,DAY(siječanj!B1390))</f>
        <v>43905</v>
      </c>
      <c r="C1390" s="8">
        <v>14.4479166666667</v>
      </c>
      <c r="D1390">
        <v>0.9942756369378698</v>
      </c>
      <c r="E1390" s="6">
        <v>170.55272584012448</v>
      </c>
      <c r="F1390" s="7">
        <v>90.947408609176094</v>
      </c>
      <c r="G1390" s="7">
        <v>94.8239603488651</v>
      </c>
      <c r="H1390" s="7">
        <v>3.2305610539083713</v>
      </c>
      <c r="I1390" s="7">
        <f t="shared" si="34"/>
        <v>169.57642011617966</v>
      </c>
    </row>
    <row r="1391" spans="1:9" x14ac:dyDescent="0.25">
      <c r="A1391" s="18"/>
      <c r="B1391" s="5">
        <f>DATE(YEAR(siječanj!B1391),MONTH(siječanj!B1391)+2,DAY(siječanj!B1391))</f>
        <v>43905</v>
      </c>
      <c r="C1391" s="8">
        <v>14.4583333333333</v>
      </c>
      <c r="D1391">
        <v>0.9942756369378698</v>
      </c>
      <c r="E1391" s="6">
        <v>173.42195203057102</v>
      </c>
      <c r="F1391" s="7">
        <v>90.16573922331439</v>
      </c>
      <c r="G1391" s="7">
        <v>98.318145406177777</v>
      </c>
      <c r="H1391" s="7">
        <v>3.1893116850116074</v>
      </c>
      <c r="I1391" s="7">
        <f t="shared" si="34"/>
        <v>172.42922181420471</v>
      </c>
    </row>
    <row r="1392" spans="1:9" x14ac:dyDescent="0.25">
      <c r="A1392" s="18"/>
      <c r="B1392" s="5">
        <f>DATE(YEAR(siječanj!B1392),MONTH(siječanj!B1392)+2,DAY(siječanj!B1392))</f>
        <v>43905</v>
      </c>
      <c r="C1392" s="8">
        <v>14.46875</v>
      </c>
      <c r="D1392">
        <v>0.9942756369378698</v>
      </c>
      <c r="E1392" s="6">
        <v>174.88040018976832</v>
      </c>
      <c r="F1392" s="7">
        <v>89.827782212466118</v>
      </c>
      <c r="G1392" s="7">
        <v>101.35917148703129</v>
      </c>
      <c r="H1392" s="7">
        <v>3.1614979897414597</v>
      </c>
      <c r="I1392" s="7">
        <f t="shared" si="34"/>
        <v>173.87932128663147</v>
      </c>
    </row>
    <row r="1393" spans="1:9" x14ac:dyDescent="0.25">
      <c r="A1393" s="18"/>
      <c r="B1393" s="5">
        <f>DATE(YEAR(siječanj!B1393),MONTH(siječanj!B1393)+2,DAY(siječanj!B1393))</f>
        <v>43905</v>
      </c>
      <c r="C1393" s="8">
        <v>14.4791666666667</v>
      </c>
      <c r="D1393">
        <v>0.9942756369378698</v>
      </c>
      <c r="E1393" s="6">
        <v>176.57797304258759</v>
      </c>
      <c r="F1393" s="7">
        <v>91.080151953439952</v>
      </c>
      <c r="G1393" s="7">
        <v>95.848838267654216</v>
      </c>
      <c r="H1393" s="7">
        <v>4.0902700256707467</v>
      </c>
      <c r="I1393" s="7">
        <f t="shared" si="34"/>
        <v>175.56717661611677</v>
      </c>
    </row>
    <row r="1394" spans="1:9" x14ac:dyDescent="0.25">
      <c r="A1394" s="18"/>
      <c r="B1394" s="5">
        <f>DATE(YEAR(siječanj!B1394),MONTH(siječanj!B1394)+2,DAY(siječanj!B1394))</f>
        <v>43905</v>
      </c>
      <c r="C1394" s="8">
        <v>14.4895833333333</v>
      </c>
      <c r="D1394">
        <v>0.9942756369378698</v>
      </c>
      <c r="E1394" s="6">
        <v>178.41486478878497</v>
      </c>
      <c r="F1394" s="7">
        <v>90.932734170569063</v>
      </c>
      <c r="G1394" s="7">
        <v>95.434256833881506</v>
      </c>
      <c r="H1394" s="7">
        <v>3.9792112768597776</v>
      </c>
      <c r="I1394" s="7">
        <f t="shared" si="34"/>
        <v>177.3935533270531</v>
      </c>
    </row>
    <row r="1395" spans="1:9" x14ac:dyDescent="0.25">
      <c r="A1395" s="18"/>
      <c r="B1395" s="5">
        <f>DATE(YEAR(siječanj!B1395),MONTH(siječanj!B1395)+2,DAY(siječanj!B1395))</f>
        <v>43905</v>
      </c>
      <c r="C1395" s="8">
        <v>14.5</v>
      </c>
      <c r="D1395">
        <v>0.9942756369378698</v>
      </c>
      <c r="E1395" s="6">
        <v>178.29820858208677</v>
      </c>
      <c r="F1395" s="7">
        <v>92.005098533513461</v>
      </c>
      <c r="G1395" s="7">
        <v>96.587225970653321</v>
      </c>
      <c r="H1395" s="7">
        <v>4.0178107273098167</v>
      </c>
      <c r="I1395" s="7">
        <f t="shared" si="34"/>
        <v>177.27756490283548</v>
      </c>
    </row>
    <row r="1396" spans="1:9" x14ac:dyDescent="0.25">
      <c r="A1396" s="18"/>
      <c r="B1396" s="5">
        <f>DATE(YEAR(siječanj!B1396),MONTH(siječanj!B1396)+2,DAY(siječanj!B1396))</f>
        <v>43905</v>
      </c>
      <c r="C1396" s="8">
        <v>14.5104166666667</v>
      </c>
      <c r="D1396">
        <v>0.9942756369378698</v>
      </c>
      <c r="E1396" s="6">
        <v>177.51015198712349</v>
      </c>
      <c r="F1396" s="7">
        <v>91.863785413302622</v>
      </c>
      <c r="G1396" s="7">
        <v>93.636001905496002</v>
      </c>
      <c r="H1396" s="7">
        <v>4.1523555351442925</v>
      </c>
      <c r="I1396" s="7">
        <f t="shared" si="34"/>
        <v>176.49401942993529</v>
      </c>
    </row>
    <row r="1397" spans="1:9" x14ac:dyDescent="0.25">
      <c r="A1397" s="18"/>
      <c r="B1397" s="5">
        <f>DATE(YEAR(siječanj!B1397),MONTH(siječanj!B1397)+2,DAY(siječanj!B1397))</f>
        <v>43905</v>
      </c>
      <c r="C1397" s="8">
        <v>14.5208333333333</v>
      </c>
      <c r="D1397">
        <v>0.9942756369378698</v>
      </c>
      <c r="E1397" s="6">
        <v>174.62989159965579</v>
      </c>
      <c r="F1397" s="7">
        <v>91.453967343905489</v>
      </c>
      <c r="G1397" s="7">
        <v>92.106195894260154</v>
      </c>
      <c r="H1397" s="7">
        <v>5.0930855395205548</v>
      </c>
      <c r="I1397" s="7">
        <f t="shared" si="34"/>
        <v>173.63024669863893</v>
      </c>
    </row>
    <row r="1398" spans="1:9" x14ac:dyDescent="0.25">
      <c r="A1398" s="18"/>
      <c r="B1398" s="5">
        <f>DATE(YEAR(siječanj!B1398),MONTH(siječanj!B1398)+2,DAY(siječanj!B1398))</f>
        <v>43905</v>
      </c>
      <c r="C1398" s="8">
        <v>14.53125</v>
      </c>
      <c r="D1398">
        <v>0.9942756369378698</v>
      </c>
      <c r="E1398" s="6">
        <v>172.4823066094431</v>
      </c>
      <c r="F1398" s="7">
        <v>87.177941753305774</v>
      </c>
      <c r="G1398" s="7">
        <v>94.14610811095983</v>
      </c>
      <c r="H1398" s="7">
        <v>5.9426565581716906</v>
      </c>
      <c r="I1398" s="7">
        <f t="shared" si="34"/>
        <v>171.49495526461698</v>
      </c>
    </row>
    <row r="1399" spans="1:9" x14ac:dyDescent="0.25">
      <c r="A1399" s="18"/>
      <c r="B1399" s="5">
        <f>DATE(YEAR(siječanj!B1399),MONTH(siječanj!B1399)+2,DAY(siječanj!B1399))</f>
        <v>43905</v>
      </c>
      <c r="C1399" s="8">
        <v>14.5416666666667</v>
      </c>
      <c r="D1399">
        <v>0.9942756369378698</v>
      </c>
      <c r="E1399" s="6">
        <v>164.64289910859412</v>
      </c>
      <c r="F1399" s="7">
        <v>87.506387034349487</v>
      </c>
      <c r="G1399" s="7">
        <v>93.054163016070788</v>
      </c>
      <c r="H1399" s="7">
        <v>6.099815728236833</v>
      </c>
      <c r="I1399" s="7">
        <f t="shared" si="34"/>
        <v>163.70042337849486</v>
      </c>
    </row>
    <row r="1400" spans="1:9" x14ac:dyDescent="0.25">
      <c r="A1400" s="18"/>
      <c r="B1400" s="5">
        <f>DATE(YEAR(siječanj!B1400),MONTH(siječanj!B1400)+2,DAY(siječanj!B1400))</f>
        <v>43905</v>
      </c>
      <c r="C1400" s="8">
        <v>14.5520833333333</v>
      </c>
      <c r="D1400">
        <v>0.9942756369378698</v>
      </c>
      <c r="E1400" s="6">
        <v>158.01942122032418</v>
      </c>
      <c r="F1400" s="7">
        <v>87.602762943081558</v>
      </c>
      <c r="G1400" s="7">
        <v>88.46359162076314</v>
      </c>
      <c r="H1400" s="7">
        <v>7.0241188254713256</v>
      </c>
      <c r="I1400" s="7">
        <f t="shared" si="34"/>
        <v>157.11486068239137</v>
      </c>
    </row>
    <row r="1401" spans="1:9" x14ac:dyDescent="0.25">
      <c r="A1401" s="18"/>
      <c r="B1401" s="5">
        <f>DATE(YEAR(siječanj!B1401),MONTH(siječanj!B1401)+2,DAY(siječanj!B1401))</f>
        <v>43905</v>
      </c>
      <c r="C1401" s="8">
        <v>14.5625</v>
      </c>
      <c r="D1401">
        <v>0.9942756369378698</v>
      </c>
      <c r="E1401" s="6">
        <v>153.72539758619303</v>
      </c>
      <c r="F1401" s="7">
        <v>86.975485806951241</v>
      </c>
      <c r="G1401" s="7">
        <v>88.589219931162262</v>
      </c>
      <c r="H1401" s="7">
        <v>7.7509587170238152</v>
      </c>
      <c r="I1401" s="7">
        <f t="shared" si="34"/>
        <v>152.84541759853934</v>
      </c>
    </row>
    <row r="1402" spans="1:9" x14ac:dyDescent="0.25">
      <c r="A1402" s="18"/>
      <c r="B1402" s="5">
        <f>DATE(YEAR(siječanj!B1402),MONTH(siječanj!B1402)+2,DAY(siječanj!B1402))</f>
        <v>43905</v>
      </c>
      <c r="C1402" s="8">
        <v>14.5729166666667</v>
      </c>
      <c r="D1402">
        <v>0.9942756369378698</v>
      </c>
      <c r="E1402" s="6">
        <v>148.65565408641305</v>
      </c>
      <c r="F1402" s="7">
        <v>85.889096352314382</v>
      </c>
      <c r="G1402" s="7">
        <v>91.097236768388996</v>
      </c>
      <c r="H1402" s="7">
        <v>7.1727252170724807</v>
      </c>
      <c r="I1402" s="7">
        <f t="shared" si="34"/>
        <v>147.80469515118398</v>
      </c>
    </row>
    <row r="1403" spans="1:9" x14ac:dyDescent="0.25">
      <c r="A1403" s="18"/>
      <c r="B1403" s="5">
        <f>DATE(YEAR(siječanj!B1403),MONTH(siječanj!B1403)+2,DAY(siječanj!B1403))</f>
        <v>43905</v>
      </c>
      <c r="C1403" s="8">
        <v>14.5833333333333</v>
      </c>
      <c r="D1403">
        <v>0.9942756369378698</v>
      </c>
      <c r="E1403" s="6">
        <v>146.62868496177791</v>
      </c>
      <c r="F1403" s="7">
        <v>85.681621996471719</v>
      </c>
      <c r="G1403" s="7">
        <v>91.819569517725668</v>
      </c>
      <c r="H1403" s="7">
        <v>6.7397476485607832</v>
      </c>
      <c r="I1403" s="7">
        <f t="shared" si="34"/>
        <v>145.78932913373399</v>
      </c>
    </row>
    <row r="1404" spans="1:9" x14ac:dyDescent="0.25">
      <c r="A1404" s="18"/>
      <c r="B1404" s="5">
        <f>DATE(YEAR(siječanj!B1404),MONTH(siječanj!B1404)+2,DAY(siječanj!B1404))</f>
        <v>43905</v>
      </c>
      <c r="C1404" s="8">
        <v>14.59375</v>
      </c>
      <c r="D1404">
        <v>0.9942756369378698</v>
      </c>
      <c r="E1404" s="6">
        <v>144.50692468799775</v>
      </c>
      <c r="F1404" s="7">
        <v>85.956536240203974</v>
      </c>
      <c r="G1404" s="7">
        <v>91.694177486265446</v>
      </c>
      <c r="H1404" s="7">
        <v>4.77050100617324</v>
      </c>
      <c r="I1404" s="7">
        <f t="shared" si="34"/>
        <v>143.67971458609173</v>
      </c>
    </row>
    <row r="1405" spans="1:9" x14ac:dyDescent="0.25">
      <c r="A1405" s="18"/>
      <c r="B1405" s="5">
        <f>DATE(YEAR(siječanj!B1405),MONTH(siječanj!B1405)+2,DAY(siječanj!B1405))</f>
        <v>43905</v>
      </c>
      <c r="C1405" s="8">
        <v>14.6041666666667</v>
      </c>
      <c r="D1405">
        <v>0.9942756369378698</v>
      </c>
      <c r="E1405" s="6">
        <v>143.1877630062165</v>
      </c>
      <c r="F1405" s="7">
        <v>87.360195795650583</v>
      </c>
      <c r="G1405" s="7">
        <v>90.422171821017272</v>
      </c>
      <c r="H1405" s="7">
        <v>3.7930204242249026</v>
      </c>
      <c r="I1405" s="7">
        <f t="shared" si="34"/>
        <v>142.36810426471467</v>
      </c>
    </row>
    <row r="1406" spans="1:9" x14ac:dyDescent="0.25">
      <c r="A1406" s="18"/>
      <c r="B1406" s="5">
        <f>DATE(YEAR(siječanj!B1406),MONTH(siječanj!B1406)+2,DAY(siječanj!B1406))</f>
        <v>43905</v>
      </c>
      <c r="C1406" s="8">
        <v>14.6145833333333</v>
      </c>
      <c r="D1406">
        <v>0.9942756369378698</v>
      </c>
      <c r="E1406" s="6">
        <v>139.57532721315084</v>
      </c>
      <c r="F1406" s="7">
        <v>85.350555277883913</v>
      </c>
      <c r="G1406" s="7">
        <v>92.074959017590942</v>
      </c>
      <c r="H1406" s="7">
        <v>3.6193447891283141</v>
      </c>
      <c r="I1406" s="7">
        <f t="shared" si="34"/>
        <v>138.77634736566714</v>
      </c>
    </row>
    <row r="1407" spans="1:9" x14ac:dyDescent="0.25">
      <c r="A1407" s="18"/>
      <c r="B1407" s="5">
        <f>DATE(YEAR(siječanj!B1407),MONTH(siječanj!B1407)+2,DAY(siječanj!B1407))</f>
        <v>43905</v>
      </c>
      <c r="C1407" s="8">
        <v>14.625</v>
      </c>
      <c r="D1407">
        <v>0.9942756369378698</v>
      </c>
      <c r="E1407" s="6">
        <v>138.74702669245443</v>
      </c>
      <c r="F1407" s="7">
        <v>85.679934496156633</v>
      </c>
      <c r="G1407" s="7">
        <v>90.754656335338836</v>
      </c>
      <c r="H1407" s="7">
        <v>2.9809731662600396</v>
      </c>
      <c r="I1407" s="7">
        <f t="shared" si="34"/>
        <v>137.95278833787575</v>
      </c>
    </row>
    <row r="1408" spans="1:9" x14ac:dyDescent="0.25">
      <c r="A1408" s="18"/>
      <c r="B1408" s="5">
        <f>DATE(YEAR(siječanj!B1408),MONTH(siječanj!B1408)+2,DAY(siječanj!B1408))</f>
        <v>43905</v>
      </c>
      <c r="C1408" s="8">
        <v>14.6354166666667</v>
      </c>
      <c r="D1408">
        <v>0.9942756369378698</v>
      </c>
      <c r="E1408" s="6">
        <v>138.26845216328812</v>
      </c>
      <c r="F1408" s="7">
        <v>86.387285726811172</v>
      </c>
      <c r="G1408" s="7">
        <v>90.204434771721751</v>
      </c>
      <c r="H1408" s="7">
        <v>2.4211686898285478</v>
      </c>
      <c r="I1408" s="7">
        <f t="shared" si="34"/>
        <v>137.47695334306667</v>
      </c>
    </row>
    <row r="1409" spans="1:9" x14ac:dyDescent="0.25">
      <c r="A1409" s="18"/>
      <c r="B1409" s="5">
        <f>DATE(YEAR(siječanj!B1409),MONTH(siječanj!B1409)+2,DAY(siječanj!B1409))</f>
        <v>43905</v>
      </c>
      <c r="C1409" s="8">
        <v>14.6458333333333</v>
      </c>
      <c r="D1409">
        <v>0.9942756369378698</v>
      </c>
      <c r="E1409" s="6">
        <v>136.94363929878963</v>
      </c>
      <c r="F1409" s="7">
        <v>85.984418074388813</v>
      </c>
      <c r="G1409" s="7">
        <v>90.184619378675691</v>
      </c>
      <c r="H1409" s="7">
        <v>2.2780860298450301</v>
      </c>
      <c r="I1409" s="7">
        <f t="shared" si="34"/>
        <v>136.15972418839397</v>
      </c>
    </row>
    <row r="1410" spans="1:9" x14ac:dyDescent="0.25">
      <c r="A1410" s="18"/>
      <c r="B1410" s="5">
        <f>DATE(YEAR(siječanj!B1410),MONTH(siječanj!B1410)+2,DAY(siječanj!B1410))</f>
        <v>43905</v>
      </c>
      <c r="C1410" s="8">
        <v>14.65625</v>
      </c>
      <c r="D1410">
        <v>0.9942756369378698</v>
      </c>
      <c r="E1410" s="6">
        <v>134.32880277318458</v>
      </c>
      <c r="F1410" s="7">
        <v>85.998667631681386</v>
      </c>
      <c r="G1410" s="7">
        <v>92.093272637720204</v>
      </c>
      <c r="H1410" s="7">
        <v>2.4988989675406992</v>
      </c>
      <c r="I1410" s="7">
        <f t="shared" si="34"/>
        <v>133.55985593640958</v>
      </c>
    </row>
    <row r="1411" spans="1:9" x14ac:dyDescent="0.25">
      <c r="A1411" s="18"/>
      <c r="B1411" s="5">
        <f>DATE(YEAR(siječanj!B1411),MONTH(siječanj!B1411)+2,DAY(siječanj!B1411))</f>
        <v>43905</v>
      </c>
      <c r="C1411" s="8">
        <v>14.6666666666667</v>
      </c>
      <c r="D1411">
        <v>0.9942756369378698</v>
      </c>
      <c r="E1411" s="6">
        <v>134.04719941705181</v>
      </c>
      <c r="F1411" s="7">
        <v>87.521189739013735</v>
      </c>
      <c r="G1411" s="7">
        <v>91.671799067441398</v>
      </c>
      <c r="H1411" s="7">
        <v>2.8983032733884659</v>
      </c>
      <c r="I1411" s="7">
        <f t="shared" si="34"/>
        <v>133.27986458012685</v>
      </c>
    </row>
    <row r="1412" spans="1:9" x14ac:dyDescent="0.25">
      <c r="A1412" s="18"/>
      <c r="B1412" s="5">
        <f>DATE(YEAR(siječanj!B1412),MONTH(siječanj!B1412)+2,DAY(siječanj!B1412))</f>
        <v>43905</v>
      </c>
      <c r="C1412" s="8">
        <v>14.6770833333333</v>
      </c>
      <c r="D1412">
        <v>0.9942756369378698</v>
      </c>
      <c r="E1412" s="6">
        <v>135.14995311849444</v>
      </c>
      <c r="F1412" s="7">
        <v>88.181142653216909</v>
      </c>
      <c r="G1412" s="7">
        <v>93.271611724966306</v>
      </c>
      <c r="H1412" s="7">
        <v>4.5609872888916012</v>
      </c>
      <c r="I1412" s="7">
        <f t="shared" ref="I1412:I1475" si="35">D1412*E1412</f>
        <v>134.37630571901431</v>
      </c>
    </row>
    <row r="1413" spans="1:9" x14ac:dyDescent="0.25">
      <c r="A1413" s="18"/>
      <c r="B1413" s="5">
        <f>DATE(YEAR(siječanj!B1413),MONTH(siječanj!B1413)+2,DAY(siječanj!B1413))</f>
        <v>43905</v>
      </c>
      <c r="C1413" s="8">
        <v>14.6875</v>
      </c>
      <c r="D1413">
        <v>0.9942756369378698</v>
      </c>
      <c r="E1413" s="6">
        <v>139.16887132343086</v>
      </c>
      <c r="F1413" s="7">
        <v>89.917768868223689</v>
      </c>
      <c r="G1413" s="7">
        <v>93.694330765584098</v>
      </c>
      <c r="H1413" s="7">
        <v>10.870094829861211</v>
      </c>
      <c r="I1413" s="7">
        <f t="shared" si="35"/>
        <v>138.37221817702866</v>
      </c>
    </row>
    <row r="1414" spans="1:9" x14ac:dyDescent="0.25">
      <c r="A1414" s="18"/>
      <c r="B1414" s="5">
        <f>DATE(YEAR(siječanj!B1414),MONTH(siječanj!B1414)+2,DAY(siječanj!B1414))</f>
        <v>43905</v>
      </c>
      <c r="C1414" s="8">
        <v>14.6979166666667</v>
      </c>
      <c r="D1414">
        <v>0.9942756369378698</v>
      </c>
      <c r="E1414" s="6">
        <v>142.90806531573148</v>
      </c>
      <c r="F1414" s="7">
        <v>92.463132615476624</v>
      </c>
      <c r="G1414" s="7">
        <v>93.550348787777921</v>
      </c>
      <c r="H1414" s="7">
        <v>54.57814025573721</v>
      </c>
      <c r="I1414" s="7">
        <f t="shared" si="35"/>
        <v>142.0900076653576</v>
      </c>
    </row>
    <row r="1415" spans="1:9" x14ac:dyDescent="0.25">
      <c r="A1415" s="18"/>
      <c r="B1415" s="5">
        <f>DATE(YEAR(siječanj!B1415),MONTH(siječanj!B1415)+2,DAY(siječanj!B1415))</f>
        <v>43905</v>
      </c>
      <c r="C1415" s="8">
        <v>14.7083333333333</v>
      </c>
      <c r="D1415">
        <v>0.9942756369378698</v>
      </c>
      <c r="E1415" s="6">
        <v>147.05207966512145</v>
      </c>
      <c r="F1415" s="7">
        <v>94.909967989225024</v>
      </c>
      <c r="G1415" s="7">
        <v>95.939845706411617</v>
      </c>
      <c r="H1415" s="7">
        <v>134.88218036558405</v>
      </c>
      <c r="I1415" s="7">
        <f t="shared" si="35"/>
        <v>146.21030017207701</v>
      </c>
    </row>
    <row r="1416" spans="1:9" x14ac:dyDescent="0.25">
      <c r="A1416" s="18"/>
      <c r="B1416" s="5">
        <f>DATE(YEAR(siječanj!B1416),MONTH(siječanj!B1416)+2,DAY(siječanj!B1416))</f>
        <v>43905</v>
      </c>
      <c r="C1416" s="8">
        <v>14.71875</v>
      </c>
      <c r="D1416">
        <v>0.9942756369378698</v>
      </c>
      <c r="E1416" s="6">
        <v>154.32290529781602</v>
      </c>
      <c r="F1416" s="7">
        <v>96.384081684905539</v>
      </c>
      <c r="G1416" s="7">
        <v>98.18304190985566</v>
      </c>
      <c r="H1416" s="7">
        <v>170.44133251306684</v>
      </c>
      <c r="I1416" s="7">
        <f t="shared" si="35"/>
        <v>153.43950495908859</v>
      </c>
    </row>
    <row r="1417" spans="1:9" x14ac:dyDescent="0.25">
      <c r="A1417" s="18"/>
      <c r="B1417" s="5">
        <f>DATE(YEAR(siječanj!B1417),MONTH(siječanj!B1417)+2,DAY(siječanj!B1417))</f>
        <v>43905</v>
      </c>
      <c r="C1417" s="8">
        <v>14.7291666666667</v>
      </c>
      <c r="D1417">
        <v>0.9942756369378698</v>
      </c>
      <c r="E1417" s="6">
        <v>160.23290687908104</v>
      </c>
      <c r="F1417" s="7">
        <v>99.845629837199183</v>
      </c>
      <c r="G1417" s="7">
        <v>98.190819091200737</v>
      </c>
      <c r="H1417" s="7">
        <v>190.26444698148819</v>
      </c>
      <c r="I1417" s="7">
        <f t="shared" si="35"/>
        <v>159.31567554560468</v>
      </c>
    </row>
    <row r="1418" spans="1:9" x14ac:dyDescent="0.25">
      <c r="A1418" s="18"/>
      <c r="B1418" s="5">
        <f>DATE(YEAR(siječanj!B1418),MONTH(siječanj!B1418)+2,DAY(siječanj!B1418))</f>
        <v>43905</v>
      </c>
      <c r="C1418" s="8">
        <v>14.7395833333333</v>
      </c>
      <c r="D1418">
        <v>0.9942756369378698</v>
      </c>
      <c r="E1418" s="6">
        <v>166.07735454436565</v>
      </c>
      <c r="F1418" s="7">
        <v>100.77674521296136</v>
      </c>
      <c r="G1418" s="7">
        <v>100.05202033080249</v>
      </c>
      <c r="H1418" s="7">
        <v>196.15222744030521</v>
      </c>
      <c r="I1418" s="7">
        <f t="shared" si="35"/>
        <v>165.12666747055559</v>
      </c>
    </row>
    <row r="1419" spans="1:9" x14ac:dyDescent="0.25">
      <c r="A1419" s="18"/>
      <c r="B1419" s="5">
        <f>DATE(YEAR(siječanj!B1419),MONTH(siječanj!B1419)+2,DAY(siječanj!B1419))</f>
        <v>43905</v>
      </c>
      <c r="C1419" s="8">
        <v>14.75</v>
      </c>
      <c r="D1419">
        <v>0.9942756369378698</v>
      </c>
      <c r="E1419" s="6">
        <v>168.50213431987243</v>
      </c>
      <c r="F1419" s="7">
        <v>100.67399608451193</v>
      </c>
      <c r="G1419" s="7">
        <v>101.21205380737484</v>
      </c>
      <c r="H1419" s="7">
        <v>217.63584668224763</v>
      </c>
      <c r="I1419" s="7">
        <f t="shared" si="35"/>
        <v>167.53756692628164</v>
      </c>
    </row>
    <row r="1420" spans="1:9" x14ac:dyDescent="0.25">
      <c r="A1420" s="18"/>
      <c r="B1420" s="5">
        <f>DATE(YEAR(siječanj!B1420),MONTH(siječanj!B1420)+2,DAY(siječanj!B1420))</f>
        <v>43905</v>
      </c>
      <c r="C1420" s="8">
        <v>14.7604166666667</v>
      </c>
      <c r="D1420">
        <v>0.9942756369378698</v>
      </c>
      <c r="E1420" s="6">
        <v>171.88838233507937</v>
      </c>
      <c r="F1420" s="7">
        <v>103.07639127775325</v>
      </c>
      <c r="G1420" s="7">
        <v>103.52872074663597</v>
      </c>
      <c r="H1420" s="7">
        <v>223.37807367841373</v>
      </c>
      <c r="I1420" s="7">
        <f t="shared" si="35"/>
        <v>170.90443082843112</v>
      </c>
    </row>
    <row r="1421" spans="1:9" x14ac:dyDescent="0.25">
      <c r="A1421" s="18"/>
      <c r="B1421" s="5">
        <f>DATE(YEAR(siječanj!B1421),MONTH(siječanj!B1421)+2,DAY(siječanj!B1421))</f>
        <v>43905</v>
      </c>
      <c r="C1421" s="8">
        <v>14.7708333333333</v>
      </c>
      <c r="D1421">
        <v>0.9942756369378698</v>
      </c>
      <c r="E1421" s="6">
        <v>173.49741933712721</v>
      </c>
      <c r="F1421" s="7">
        <v>101.33362031694351</v>
      </c>
      <c r="G1421" s="7">
        <v>108.94717750132777</v>
      </c>
      <c r="H1421" s="7">
        <v>236.92185163856888</v>
      </c>
      <c r="I1421" s="7">
        <f t="shared" si="35"/>
        <v>172.50425711849886</v>
      </c>
    </row>
    <row r="1422" spans="1:9" x14ac:dyDescent="0.25">
      <c r="A1422" s="18"/>
      <c r="B1422" s="5">
        <f>DATE(YEAR(siječanj!B1422),MONTH(siječanj!B1422)+2,DAY(siječanj!B1422))</f>
        <v>43905</v>
      </c>
      <c r="C1422" s="8">
        <v>14.78125</v>
      </c>
      <c r="D1422">
        <v>0.9942756369378698</v>
      </c>
      <c r="E1422" s="6">
        <v>176.7830000733413</v>
      </c>
      <c r="F1422" s="7">
        <v>100.9960280626954</v>
      </c>
      <c r="G1422" s="7">
        <v>113.1276888005242</v>
      </c>
      <c r="H1422" s="7">
        <v>237.06056586371159</v>
      </c>
      <c r="I1422" s="7">
        <f t="shared" si="35"/>
        <v>175.77102999770889</v>
      </c>
    </row>
    <row r="1423" spans="1:9" x14ac:dyDescent="0.25">
      <c r="A1423" s="18"/>
      <c r="B1423" s="5">
        <f>DATE(YEAR(siječanj!B1423),MONTH(siječanj!B1423)+2,DAY(siječanj!B1423))</f>
        <v>43905</v>
      </c>
      <c r="C1423" s="8">
        <v>14.7916666666667</v>
      </c>
      <c r="D1423">
        <v>0.9942756369378698</v>
      </c>
      <c r="E1423" s="6">
        <v>177.1520381198377</v>
      </c>
      <c r="F1423" s="7">
        <v>100.24499021461988</v>
      </c>
      <c r="G1423" s="7">
        <v>114.28304475505173</v>
      </c>
      <c r="H1423" s="7">
        <v>237.36062161236725</v>
      </c>
      <c r="I1423" s="7">
        <f t="shared" si="35"/>
        <v>176.13795553644343</v>
      </c>
    </row>
    <row r="1424" spans="1:9" x14ac:dyDescent="0.25">
      <c r="A1424" s="18"/>
      <c r="B1424" s="5">
        <f>DATE(YEAR(siječanj!B1424),MONTH(siječanj!B1424)+2,DAY(siječanj!B1424))</f>
        <v>43905</v>
      </c>
      <c r="C1424" s="8">
        <v>14.8020833333333</v>
      </c>
      <c r="D1424">
        <v>0.9942756369378698</v>
      </c>
      <c r="E1424" s="6">
        <v>179.95328803786705</v>
      </c>
      <c r="F1424" s="7">
        <v>100.53408587430178</v>
      </c>
      <c r="G1424" s="7">
        <v>115.82924211708337</v>
      </c>
      <c r="H1424" s="7">
        <v>237.67315277505469</v>
      </c>
      <c r="I1424" s="7">
        <f t="shared" si="35"/>
        <v>178.92317008291423</v>
      </c>
    </row>
    <row r="1425" spans="1:9" x14ac:dyDescent="0.25">
      <c r="A1425" s="18"/>
      <c r="B1425" s="5">
        <f>DATE(YEAR(siječanj!B1425),MONTH(siječanj!B1425)+2,DAY(siječanj!B1425))</f>
        <v>43905</v>
      </c>
      <c r="C1425" s="8">
        <v>14.8125</v>
      </c>
      <c r="D1425">
        <v>0.9942756369378698</v>
      </c>
      <c r="E1425" s="6">
        <v>184.08668370393119</v>
      </c>
      <c r="F1425" s="7">
        <v>100.01461235093763</v>
      </c>
      <c r="G1425" s="7">
        <v>118.495702004123</v>
      </c>
      <c r="H1425" s="7">
        <v>237.51016239128398</v>
      </c>
      <c r="I1425" s="7">
        <f t="shared" si="35"/>
        <v>183.03290469150636</v>
      </c>
    </row>
    <row r="1426" spans="1:9" x14ac:dyDescent="0.25">
      <c r="A1426" s="18"/>
      <c r="B1426" s="5">
        <f>DATE(YEAR(siječanj!B1426),MONTH(siječanj!B1426)+2,DAY(siječanj!B1426))</f>
        <v>43905</v>
      </c>
      <c r="C1426" s="8">
        <v>14.8229166666667</v>
      </c>
      <c r="D1426">
        <v>0.9942756369378698</v>
      </c>
      <c r="E1426" s="6">
        <v>182.42964848510726</v>
      </c>
      <c r="F1426" s="7">
        <v>98.956060639028422</v>
      </c>
      <c r="G1426" s="7">
        <v>114.45299739249894</v>
      </c>
      <c r="H1426" s="7">
        <v>237.25230731533097</v>
      </c>
      <c r="I1426" s="7">
        <f t="shared" si="35"/>
        <v>181.38535494388171</v>
      </c>
    </row>
    <row r="1427" spans="1:9" x14ac:dyDescent="0.25">
      <c r="A1427" s="18"/>
      <c r="B1427" s="5">
        <f>DATE(YEAR(siječanj!B1427),MONTH(siječanj!B1427)+2,DAY(siječanj!B1427))</f>
        <v>43905</v>
      </c>
      <c r="C1427" s="8">
        <v>14.8333333333333</v>
      </c>
      <c r="D1427">
        <v>0.9942756369378698</v>
      </c>
      <c r="E1427" s="6">
        <v>182.07639799443072</v>
      </c>
      <c r="F1427" s="7">
        <v>98.512219997957786</v>
      </c>
      <c r="G1427" s="7">
        <v>113.49705285295431</v>
      </c>
      <c r="H1427" s="7">
        <v>237.36973064483485</v>
      </c>
      <c r="I1427" s="7">
        <f t="shared" si="35"/>
        <v>181.03412658726569</v>
      </c>
    </row>
    <row r="1428" spans="1:9" x14ac:dyDescent="0.25">
      <c r="A1428" s="18"/>
      <c r="B1428" s="5">
        <f>DATE(YEAR(siječanj!B1428),MONTH(siječanj!B1428)+2,DAY(siječanj!B1428))</f>
        <v>43905</v>
      </c>
      <c r="C1428" s="8">
        <v>14.84375</v>
      </c>
      <c r="D1428">
        <v>0.9942756369378698</v>
      </c>
      <c r="E1428" s="6">
        <v>183.60561805719649</v>
      </c>
      <c r="F1428" s="7">
        <v>99.781661149482701</v>
      </c>
      <c r="G1428" s="7">
        <v>112.61263675625443</v>
      </c>
      <c r="H1428" s="7">
        <v>237.22061377326256</v>
      </c>
      <c r="I1428" s="7">
        <f t="shared" si="35"/>
        <v>182.55459283919029</v>
      </c>
    </row>
    <row r="1429" spans="1:9" x14ac:dyDescent="0.25">
      <c r="A1429" s="18"/>
      <c r="B1429" s="5">
        <f>DATE(YEAR(siječanj!B1429),MONTH(siječanj!B1429)+2,DAY(siječanj!B1429))</f>
        <v>43905</v>
      </c>
      <c r="C1429" s="8">
        <v>14.8541666666667</v>
      </c>
      <c r="D1429">
        <v>0.9942756369378698</v>
      </c>
      <c r="E1429" s="6">
        <v>181.82727543227128</v>
      </c>
      <c r="F1429" s="7">
        <v>96.823717604288447</v>
      </c>
      <c r="G1429" s="7">
        <v>111.21630031240724</v>
      </c>
      <c r="H1429" s="7">
        <v>236.51247555924959</v>
      </c>
      <c r="I1429" s="7">
        <f t="shared" si="35"/>
        <v>180.786430093099</v>
      </c>
    </row>
    <row r="1430" spans="1:9" x14ac:dyDescent="0.25">
      <c r="A1430" s="18"/>
      <c r="B1430" s="5">
        <f>DATE(YEAR(siječanj!B1430),MONTH(siječanj!B1430)+2,DAY(siječanj!B1430))</f>
        <v>43905</v>
      </c>
      <c r="C1430" s="8">
        <v>14.8645833333333</v>
      </c>
      <c r="D1430">
        <v>0.9942756369378698</v>
      </c>
      <c r="E1430" s="6">
        <v>179.28029828515969</v>
      </c>
      <c r="F1430" s="7">
        <v>96.24077643249376</v>
      </c>
      <c r="G1430" s="7">
        <v>110.15682955507086</v>
      </c>
      <c r="H1430" s="7">
        <v>237.02679855895332</v>
      </c>
      <c r="I1430" s="7">
        <f t="shared" si="35"/>
        <v>178.25403276788845</v>
      </c>
    </row>
    <row r="1431" spans="1:9" x14ac:dyDescent="0.25">
      <c r="A1431" s="18"/>
      <c r="B1431" s="5">
        <f>DATE(YEAR(siječanj!B1431),MONTH(siječanj!B1431)+2,DAY(siječanj!B1431))</f>
        <v>43905</v>
      </c>
      <c r="C1431" s="8">
        <v>14.875</v>
      </c>
      <c r="D1431">
        <v>0.9942756369378698</v>
      </c>
      <c r="E1431" s="6">
        <v>175.26086240713235</v>
      </c>
      <c r="F1431" s="7">
        <v>91.744301572702298</v>
      </c>
      <c r="G1431" s="7">
        <v>100.91607238675071</v>
      </c>
      <c r="H1431" s="7">
        <v>238.75765304498958</v>
      </c>
      <c r="I1431" s="7">
        <f t="shared" si="35"/>
        <v>174.25760560013188</v>
      </c>
    </row>
    <row r="1432" spans="1:9" x14ac:dyDescent="0.25">
      <c r="A1432" s="18"/>
      <c r="B1432" s="5">
        <f>DATE(YEAR(siječanj!B1432),MONTH(siječanj!B1432)+2,DAY(siječanj!B1432))</f>
        <v>43905</v>
      </c>
      <c r="C1432" s="8">
        <v>14.8854166666667</v>
      </c>
      <c r="D1432">
        <v>0.9942756369378698</v>
      </c>
      <c r="E1432" s="6">
        <v>182.01162795535078</v>
      </c>
      <c r="F1432" s="7">
        <v>82.078572333195737</v>
      </c>
      <c r="G1432" s="7">
        <v>87.018129181261955</v>
      </c>
      <c r="H1432" s="7">
        <v>244.00777038335443</v>
      </c>
      <c r="I1432" s="7">
        <f t="shared" si="35"/>
        <v>180.96972731540498</v>
      </c>
    </row>
    <row r="1433" spans="1:9" x14ac:dyDescent="0.25">
      <c r="A1433" s="18"/>
      <c r="B1433" s="5">
        <f>DATE(YEAR(siječanj!B1433),MONTH(siječanj!B1433)+2,DAY(siječanj!B1433))</f>
        <v>43905</v>
      </c>
      <c r="C1433" s="8">
        <v>14.8958333333333</v>
      </c>
      <c r="D1433">
        <v>0.9942756369378698</v>
      </c>
      <c r="E1433" s="6">
        <v>188.98011383921988</v>
      </c>
      <c r="F1433" s="7">
        <v>78.211486991164151</v>
      </c>
      <c r="G1433" s="7">
        <v>81.726578245130483</v>
      </c>
      <c r="H1433" s="7">
        <v>247.65972917063951</v>
      </c>
      <c r="I1433" s="7">
        <f t="shared" si="35"/>
        <v>187.89832305608149</v>
      </c>
    </row>
    <row r="1434" spans="1:9" x14ac:dyDescent="0.25">
      <c r="A1434" s="18"/>
      <c r="B1434" s="5">
        <f>DATE(YEAR(siječanj!B1434),MONTH(siječanj!B1434)+2,DAY(siječanj!B1434))</f>
        <v>43905</v>
      </c>
      <c r="C1434" s="8">
        <v>14.90625</v>
      </c>
      <c r="D1434">
        <v>0.9942756369378698</v>
      </c>
      <c r="E1434" s="6">
        <v>189.51649683404062</v>
      </c>
      <c r="F1434" s="7">
        <v>77.281121170173776</v>
      </c>
      <c r="G1434" s="7">
        <v>82.447337136450372</v>
      </c>
      <c r="H1434" s="7">
        <v>248.71718992350617</v>
      </c>
      <c r="I1434" s="7">
        <f t="shared" si="35"/>
        <v>188.43163559989952</v>
      </c>
    </row>
    <row r="1435" spans="1:9" x14ac:dyDescent="0.25">
      <c r="A1435" s="18"/>
      <c r="B1435" s="5">
        <f>DATE(YEAR(siječanj!B1435),MONTH(siječanj!B1435)+2,DAY(siječanj!B1435))</f>
        <v>43905</v>
      </c>
      <c r="C1435" s="8">
        <v>14.9166666666667</v>
      </c>
      <c r="D1435">
        <v>0.9942756369378698</v>
      </c>
      <c r="E1435" s="6">
        <v>187.290012374502</v>
      </c>
      <c r="F1435" s="7">
        <v>76.595571160929723</v>
      </c>
      <c r="G1435" s="7">
        <v>82.669507419396254</v>
      </c>
      <c r="H1435" s="7">
        <v>248.64500725951555</v>
      </c>
      <c r="I1435" s="7">
        <f t="shared" si="35"/>
        <v>186.2178963457595</v>
      </c>
    </row>
    <row r="1436" spans="1:9" x14ac:dyDescent="0.25">
      <c r="A1436" s="18"/>
      <c r="B1436" s="5">
        <f>DATE(YEAR(siječanj!B1436),MONTH(siječanj!B1436)+2,DAY(siječanj!B1436))</f>
        <v>43905</v>
      </c>
      <c r="C1436" s="8">
        <v>14.9270833333333</v>
      </c>
      <c r="D1436">
        <v>0.9942756369378698</v>
      </c>
      <c r="E1436" s="6">
        <v>188.1445334792887</v>
      </c>
      <c r="F1436" s="7">
        <v>74.87567164144528</v>
      </c>
      <c r="G1436" s="7">
        <v>71.088635630674204</v>
      </c>
      <c r="H1436" s="7">
        <v>250.31929300208228</v>
      </c>
      <c r="I1436" s="7">
        <f t="shared" si="35"/>
        <v>187.06752586149813</v>
      </c>
    </row>
    <row r="1437" spans="1:9" x14ac:dyDescent="0.25">
      <c r="A1437" s="18"/>
      <c r="B1437" s="5">
        <f>DATE(YEAR(siječanj!B1437),MONTH(siječanj!B1437)+2,DAY(siječanj!B1437))</f>
        <v>43905</v>
      </c>
      <c r="C1437" s="8">
        <v>14.9375</v>
      </c>
      <c r="D1437">
        <v>0.9942756369378698</v>
      </c>
      <c r="E1437" s="6">
        <v>181.99961931486436</v>
      </c>
      <c r="F1437" s="7">
        <v>73.812867108076915</v>
      </c>
      <c r="G1437" s="7">
        <v>64.054735765939554</v>
      </c>
      <c r="H1437" s="7">
        <v>249.5410329506289</v>
      </c>
      <c r="I1437" s="7">
        <f t="shared" si="35"/>
        <v>180.95778741673661</v>
      </c>
    </row>
    <row r="1438" spans="1:9" x14ac:dyDescent="0.25">
      <c r="A1438" s="18"/>
      <c r="B1438" s="5">
        <f>DATE(YEAR(siječanj!B1438),MONTH(siječanj!B1438)+2,DAY(siječanj!B1438))</f>
        <v>43905</v>
      </c>
      <c r="C1438" s="8">
        <v>14.9479166666667</v>
      </c>
      <c r="D1438">
        <v>0.9942756369378698</v>
      </c>
      <c r="E1438" s="6">
        <v>172.23464276557587</v>
      </c>
      <c r="F1438" s="7">
        <v>72.133567804011975</v>
      </c>
      <c r="G1438" s="7">
        <v>63.612549743592396</v>
      </c>
      <c r="H1438" s="7">
        <v>246.34012849434268</v>
      </c>
      <c r="I1438" s="7">
        <f t="shared" si="35"/>
        <v>171.24870913850941</v>
      </c>
    </row>
    <row r="1439" spans="1:9" x14ac:dyDescent="0.25">
      <c r="A1439" s="18"/>
      <c r="B1439" s="5">
        <f>DATE(YEAR(siječanj!B1439),MONTH(siječanj!B1439)+2,DAY(siječanj!B1439))</f>
        <v>43905</v>
      </c>
      <c r="C1439" s="8">
        <v>14.9583333333333</v>
      </c>
      <c r="D1439">
        <v>0.9942756369378698</v>
      </c>
      <c r="E1439" s="6">
        <v>161.59700297807379</v>
      </c>
      <c r="F1439" s="7">
        <v>69.868024477179361</v>
      </c>
      <c r="G1439" s="7">
        <v>61.165625028620653</v>
      </c>
      <c r="H1439" s="7">
        <v>245.21297677699371</v>
      </c>
      <c r="I1439" s="7">
        <f t="shared" si="35"/>
        <v>160.67196306327517</v>
      </c>
    </row>
    <row r="1440" spans="1:9" x14ac:dyDescent="0.25">
      <c r="A1440" s="18"/>
      <c r="B1440" s="5">
        <f>DATE(YEAR(siječanj!B1440),MONTH(siječanj!B1440)+2,DAY(siječanj!B1440))</f>
        <v>43905</v>
      </c>
      <c r="C1440" s="8">
        <v>14.96875</v>
      </c>
      <c r="D1440">
        <v>0.9942756369378698</v>
      </c>
      <c r="E1440" s="6">
        <v>149.22281751065233</v>
      </c>
      <c r="F1440" s="7">
        <v>68.168599427076174</v>
      </c>
      <c r="G1440" s="7">
        <v>60.218939419699026</v>
      </c>
      <c r="H1440" s="7">
        <v>245.89759410391497</v>
      </c>
      <c r="I1440" s="7">
        <f t="shared" si="35"/>
        <v>148.36861192606736</v>
      </c>
    </row>
    <row r="1441" spans="1:9" x14ac:dyDescent="0.25">
      <c r="A1441" s="18"/>
      <c r="B1441" s="5">
        <f>DATE(YEAR(siječanj!B1441),MONTH(siječanj!B1441)+2,DAY(siječanj!B1441))</f>
        <v>43905</v>
      </c>
      <c r="C1441" s="8">
        <v>14.9791666666667</v>
      </c>
      <c r="D1441">
        <v>0.9942756369378698</v>
      </c>
      <c r="E1441" s="6">
        <v>137.2656368728432</v>
      </c>
      <c r="F1441" s="7">
        <v>66.650486465460219</v>
      </c>
      <c r="G1441" s="7">
        <v>62.799670099192788</v>
      </c>
      <c r="H1441" s="7">
        <v>246.88092381114674</v>
      </c>
      <c r="I1441" s="7">
        <f t="shared" si="35"/>
        <v>136.47987853142851</v>
      </c>
    </row>
    <row r="1442" spans="1:9" ht="15.75" thickBot="1" x14ac:dyDescent="0.3">
      <c r="A1442" s="18"/>
      <c r="B1442" s="5">
        <f>DATE(YEAR(siječanj!B1442),MONTH(siječanj!B1442)+2,DAY(siječanj!B1442))</f>
        <v>43905</v>
      </c>
      <c r="C1442" s="8">
        <v>14.9895833333333</v>
      </c>
      <c r="D1442">
        <v>0.9942756369378698</v>
      </c>
      <c r="E1442" s="6">
        <v>128.13559078991068</v>
      </c>
      <c r="F1442" s="7">
        <v>65.809117246598376</v>
      </c>
      <c r="G1442" s="7">
        <v>63.430767140288687</v>
      </c>
      <c r="H1442" s="7">
        <v>247.36956956879294</v>
      </c>
      <c r="I1442" s="7">
        <f t="shared" si="35"/>
        <v>127.40209614704868</v>
      </c>
    </row>
    <row r="1443" spans="1:9" x14ac:dyDescent="0.25">
      <c r="A1443" s="13">
        <f t="shared" ref="A1443" si="36">A1347+1</f>
        <v>76</v>
      </c>
      <c r="B1443" s="5">
        <f>DATE(YEAR(siječanj!B1443),MONTH(siječanj!B1443)+2,DAY(siječanj!B1443))</f>
        <v>43906</v>
      </c>
      <c r="C1443" s="8">
        <v>15</v>
      </c>
      <c r="D1443">
        <v>0.99086302703777784</v>
      </c>
      <c r="E1443" s="6">
        <v>113.03720912855273</v>
      </c>
      <c r="F1443" s="7">
        <v>63.235947823132044</v>
      </c>
      <c r="G1443" s="7">
        <v>58.806479941817187</v>
      </c>
      <c r="H1443" s="7">
        <v>239.54236026941197</v>
      </c>
      <c r="I1443" s="7">
        <f t="shared" si="35"/>
        <v>112.0043912050201</v>
      </c>
    </row>
    <row r="1444" spans="1:9" x14ac:dyDescent="0.25">
      <c r="A1444" s="14"/>
      <c r="B1444" s="5">
        <f>DATE(YEAR(siječanj!B1444),MONTH(siječanj!B1444)+2,DAY(siječanj!B1444))</f>
        <v>43906</v>
      </c>
      <c r="C1444" s="8">
        <v>15.0104166666667</v>
      </c>
      <c r="D1444">
        <v>0.99086302703777784</v>
      </c>
      <c r="E1444" s="6">
        <v>103.99311544244649</v>
      </c>
      <c r="F1444" s="7">
        <v>61.890497007770584</v>
      </c>
      <c r="G1444" s="7">
        <v>58.332732659850777</v>
      </c>
      <c r="H1444" s="7">
        <v>240.28704009258777</v>
      </c>
      <c r="I1444" s="7">
        <f t="shared" si="35"/>
        <v>103.04293315839162</v>
      </c>
    </row>
    <row r="1445" spans="1:9" x14ac:dyDescent="0.25">
      <c r="A1445" s="14"/>
      <c r="B1445" s="5">
        <f>DATE(YEAR(siječanj!B1445),MONTH(siječanj!B1445)+2,DAY(siječanj!B1445))</f>
        <v>43906</v>
      </c>
      <c r="C1445" s="8">
        <v>15.0208333333333</v>
      </c>
      <c r="D1445">
        <v>0.99086302703777784</v>
      </c>
      <c r="E1445" s="6">
        <v>96.464605504403977</v>
      </c>
      <c r="F1445" s="7">
        <v>60.96351821235325</v>
      </c>
      <c r="G1445" s="7">
        <v>58.426255067652853</v>
      </c>
      <c r="H1445" s="7">
        <v>240.32283538600331</v>
      </c>
      <c r="I1445" s="7">
        <f t="shared" si="35"/>
        <v>95.583211012098815</v>
      </c>
    </row>
    <row r="1446" spans="1:9" x14ac:dyDescent="0.25">
      <c r="A1446" s="14"/>
      <c r="B1446" s="5">
        <f>DATE(YEAR(siječanj!B1446),MONTH(siječanj!B1446)+2,DAY(siječanj!B1446))</f>
        <v>43906</v>
      </c>
      <c r="C1446" s="8">
        <v>15.03125</v>
      </c>
      <c r="D1446">
        <v>0.99086302703777784</v>
      </c>
      <c r="E1446" s="6">
        <v>89.197921256436672</v>
      </c>
      <c r="F1446" s="7">
        <v>59.762775559404247</v>
      </c>
      <c r="G1446" s="7">
        <v>57.737726225491151</v>
      </c>
      <c r="H1446" s="7">
        <v>240.69591564281251</v>
      </c>
      <c r="I1446" s="7">
        <f t="shared" si="35"/>
        <v>88.382922261630185</v>
      </c>
    </row>
    <row r="1447" spans="1:9" x14ac:dyDescent="0.25">
      <c r="A1447" s="14"/>
      <c r="B1447" s="5">
        <f>DATE(YEAR(siječanj!B1447),MONTH(siječanj!B1447)+2,DAY(siječanj!B1447))</f>
        <v>43906</v>
      </c>
      <c r="C1447" s="8">
        <v>15.0416666666667</v>
      </c>
      <c r="D1447">
        <v>0.99086302703777784</v>
      </c>
      <c r="E1447" s="6">
        <v>83.025970215059516</v>
      </c>
      <c r="F1447" s="7">
        <v>59.158698546370815</v>
      </c>
      <c r="G1447" s="7">
        <v>57.854484063861776</v>
      </c>
      <c r="H1447" s="7">
        <v>241.32186757655813</v>
      </c>
      <c r="I1447" s="7">
        <f t="shared" si="35"/>
        <v>82.267364170042256</v>
      </c>
    </row>
    <row r="1448" spans="1:9" x14ac:dyDescent="0.25">
      <c r="A1448" s="14"/>
      <c r="B1448" s="5">
        <f>DATE(YEAR(siječanj!B1448),MONTH(siječanj!B1448)+2,DAY(siječanj!B1448))</f>
        <v>43906</v>
      </c>
      <c r="C1448" s="8">
        <v>15.0520833333333</v>
      </c>
      <c r="D1448">
        <v>0.99086302703777784</v>
      </c>
      <c r="E1448" s="6">
        <v>77.925840188915004</v>
      </c>
      <c r="F1448" s="7">
        <v>58.639918461378414</v>
      </c>
      <c r="G1448" s="7">
        <v>57.56505838261041</v>
      </c>
      <c r="H1448" s="7">
        <v>241.89841241274527</v>
      </c>
      <c r="I1448" s="7">
        <f t="shared" si="35"/>
        <v>77.213833894050438</v>
      </c>
    </row>
    <row r="1449" spans="1:9" x14ac:dyDescent="0.25">
      <c r="A1449" s="14"/>
      <c r="B1449" s="5">
        <f>DATE(YEAR(siječanj!B1449),MONTH(siječanj!B1449)+2,DAY(siječanj!B1449))</f>
        <v>43906</v>
      </c>
      <c r="C1449" s="8">
        <v>15.0625</v>
      </c>
      <c r="D1449">
        <v>0.99086302703777784</v>
      </c>
      <c r="E1449" s="6">
        <v>74.452847059264343</v>
      </c>
      <c r="F1449" s="7">
        <v>58.666208994791049</v>
      </c>
      <c r="G1449" s="7">
        <v>57.033326647144818</v>
      </c>
      <c r="H1449" s="7">
        <v>241.57397403108166</v>
      </c>
      <c r="I1449" s="7">
        <f t="shared" si="35"/>
        <v>73.772573408723389</v>
      </c>
    </row>
    <row r="1450" spans="1:9" x14ac:dyDescent="0.25">
      <c r="A1450" s="14"/>
      <c r="B1450" s="5">
        <f>DATE(YEAR(siječanj!B1450),MONTH(siječanj!B1450)+2,DAY(siječanj!B1450))</f>
        <v>43906</v>
      </c>
      <c r="C1450" s="8">
        <v>15.0729166666667</v>
      </c>
      <c r="D1450">
        <v>0.99086302703777784</v>
      </c>
      <c r="E1450" s="6">
        <v>70.975128075267662</v>
      </c>
      <c r="F1450" s="7">
        <v>58.021247176023678</v>
      </c>
      <c r="G1450" s="7">
        <v>57.022045328993912</v>
      </c>
      <c r="H1450" s="7">
        <v>241.55484048549638</v>
      </c>
      <c r="I1450" s="7">
        <f t="shared" si="35"/>
        <v>70.326630249053693</v>
      </c>
    </row>
    <row r="1451" spans="1:9" x14ac:dyDescent="0.25">
      <c r="A1451" s="14"/>
      <c r="B1451" s="5">
        <f>DATE(YEAR(siječanj!B1451),MONTH(siječanj!B1451)+2,DAY(siječanj!B1451))</f>
        <v>43906</v>
      </c>
      <c r="C1451" s="8">
        <v>15.0833333333333</v>
      </c>
      <c r="D1451">
        <v>0.99086302703777784</v>
      </c>
      <c r="E1451" s="6">
        <v>68.602259024926127</v>
      </c>
      <c r="F1451" s="7">
        <v>57.329532379405236</v>
      </c>
      <c r="G1451" s="7">
        <v>56.848312228524186</v>
      </c>
      <c r="H1451" s="7">
        <v>241.47669028079042</v>
      </c>
      <c r="I1451" s="7">
        <f t="shared" si="35"/>
        <v>67.975442039068014</v>
      </c>
    </row>
    <row r="1452" spans="1:9" x14ac:dyDescent="0.25">
      <c r="A1452" s="14"/>
      <c r="B1452" s="5">
        <f>DATE(YEAR(siječanj!B1452),MONTH(siječanj!B1452)+2,DAY(siječanj!B1452))</f>
        <v>43906</v>
      </c>
      <c r="C1452" s="8">
        <v>15.09375</v>
      </c>
      <c r="D1452">
        <v>0.99086302703777784</v>
      </c>
      <c r="E1452" s="6">
        <v>66.440539692958083</v>
      </c>
      <c r="F1452" s="7">
        <v>56.587024224133785</v>
      </c>
      <c r="G1452" s="7">
        <v>56.528138247392526</v>
      </c>
      <c r="H1452" s="7">
        <v>241.78327678977877</v>
      </c>
      <c r="I1452" s="7">
        <f t="shared" si="35"/>
        <v>65.833474278188078</v>
      </c>
    </row>
    <row r="1453" spans="1:9" x14ac:dyDescent="0.25">
      <c r="A1453" s="14"/>
      <c r="B1453" s="5">
        <f>DATE(YEAR(siječanj!B1453),MONTH(siječanj!B1453)+2,DAY(siječanj!B1453))</f>
        <v>43906</v>
      </c>
      <c r="C1453" s="8">
        <v>15.1041666666667</v>
      </c>
      <c r="D1453">
        <v>0.99086302703777784</v>
      </c>
      <c r="E1453" s="6">
        <v>65.401263321320982</v>
      </c>
      <c r="F1453" s="7">
        <v>56.325245226322146</v>
      </c>
      <c r="G1453" s="7">
        <v>56.299728598568343</v>
      </c>
      <c r="H1453" s="7">
        <v>241.47877399435686</v>
      </c>
      <c r="I1453" s="7">
        <f t="shared" si="35"/>
        <v>64.803693746658908</v>
      </c>
    </row>
    <row r="1454" spans="1:9" x14ac:dyDescent="0.25">
      <c r="A1454" s="14"/>
      <c r="B1454" s="5">
        <f>DATE(YEAR(siječanj!B1454),MONTH(siječanj!B1454)+2,DAY(siječanj!B1454))</f>
        <v>43906</v>
      </c>
      <c r="C1454" s="8">
        <v>15.1145833333333</v>
      </c>
      <c r="D1454">
        <v>0.99086302703777784</v>
      </c>
      <c r="E1454" s="6">
        <v>63.891966305291035</v>
      </c>
      <c r="F1454" s="7">
        <v>55.913002126780995</v>
      </c>
      <c r="G1454" s="7">
        <v>57.702080143538247</v>
      </c>
      <c r="H1454" s="7">
        <v>241.44532113730017</v>
      </c>
      <c r="I1454" s="7">
        <f t="shared" si="35"/>
        <v>63.308187136656379</v>
      </c>
    </row>
    <row r="1455" spans="1:9" x14ac:dyDescent="0.25">
      <c r="A1455" s="14"/>
      <c r="B1455" s="5">
        <f>DATE(YEAR(siječanj!B1455),MONTH(siječanj!B1455)+2,DAY(siječanj!B1455))</f>
        <v>43906</v>
      </c>
      <c r="C1455" s="8">
        <v>15.125</v>
      </c>
      <c r="D1455">
        <v>0.99086302703777784</v>
      </c>
      <c r="E1455" s="6">
        <v>63.451186823270334</v>
      </c>
      <c r="F1455" s="7">
        <v>56.838249330426059</v>
      </c>
      <c r="G1455" s="7">
        <v>56.799935116964683</v>
      </c>
      <c r="H1455" s="7">
        <v>240.84040436166393</v>
      </c>
      <c r="I1455" s="7">
        <f t="shared" si="35"/>
        <v>62.871435044845207</v>
      </c>
    </row>
    <row r="1456" spans="1:9" x14ac:dyDescent="0.25">
      <c r="A1456" s="14"/>
      <c r="B1456" s="5">
        <f>DATE(YEAR(siječanj!B1456),MONTH(siječanj!B1456)+2,DAY(siječanj!B1456))</f>
        <v>43906</v>
      </c>
      <c r="C1456" s="8">
        <v>15.1354166666667</v>
      </c>
      <c r="D1456">
        <v>0.99086302703777784</v>
      </c>
      <c r="E1456" s="6">
        <v>62.522716068332457</v>
      </c>
      <c r="F1456" s="7">
        <v>57.379608249800746</v>
      </c>
      <c r="G1456" s="7">
        <v>56.289844930411981</v>
      </c>
      <c r="H1456" s="7">
        <v>241.05962714927404</v>
      </c>
      <c r="I1456" s="7">
        <f t="shared" si="35"/>
        <v>61.951447702091407</v>
      </c>
    </row>
    <row r="1457" spans="1:9" x14ac:dyDescent="0.25">
      <c r="A1457" s="14"/>
      <c r="B1457" s="5">
        <f>DATE(YEAR(siječanj!B1457),MONTH(siječanj!B1457)+2,DAY(siječanj!B1457))</f>
        <v>43906</v>
      </c>
      <c r="C1457" s="8">
        <v>15.1458333333333</v>
      </c>
      <c r="D1457">
        <v>0.99086302703777784</v>
      </c>
      <c r="E1457" s="6">
        <v>62.199548572739452</v>
      </c>
      <c r="F1457" s="7">
        <v>56.976195466635268</v>
      </c>
      <c r="G1457" s="7">
        <v>56.860939135208554</v>
      </c>
      <c r="H1457" s="7">
        <v>240.96609288929719</v>
      </c>
      <c r="I1457" s="7">
        <f t="shared" si="35"/>
        <v>61.631232979167905</v>
      </c>
    </row>
    <row r="1458" spans="1:9" x14ac:dyDescent="0.25">
      <c r="A1458" s="14"/>
      <c r="B1458" s="5">
        <f>DATE(YEAR(siječanj!B1458),MONTH(siječanj!B1458)+2,DAY(siječanj!B1458))</f>
        <v>43906</v>
      </c>
      <c r="C1458" s="8">
        <v>15.15625</v>
      </c>
      <c r="D1458">
        <v>0.99086302703777784</v>
      </c>
      <c r="E1458" s="6">
        <v>61.668355078752242</v>
      </c>
      <c r="F1458" s="7">
        <v>57.389260270605391</v>
      </c>
      <c r="G1458" s="7">
        <v>55.204727896384618</v>
      </c>
      <c r="H1458" s="7">
        <v>240.87882071598395</v>
      </c>
      <c r="I1458" s="7">
        <f t="shared" si="35"/>
        <v>61.10489298577297</v>
      </c>
    </row>
    <row r="1459" spans="1:9" x14ac:dyDescent="0.25">
      <c r="A1459" s="14"/>
      <c r="B1459" s="5">
        <f>DATE(YEAR(siječanj!B1459),MONTH(siječanj!B1459)+2,DAY(siječanj!B1459))</f>
        <v>43906</v>
      </c>
      <c r="C1459" s="8">
        <v>15.1666666666667</v>
      </c>
      <c r="D1459">
        <v>0.99086302703777784</v>
      </c>
      <c r="E1459" s="6">
        <v>61.428145923854444</v>
      </c>
      <c r="F1459" s="7">
        <v>57.461610343497334</v>
      </c>
      <c r="G1459" s="7">
        <v>55.197887821339613</v>
      </c>
      <c r="H1459" s="7">
        <v>240.54265423112355</v>
      </c>
      <c r="I1459" s="7">
        <f t="shared" si="35"/>
        <v>60.866878615428746</v>
      </c>
    </row>
    <row r="1460" spans="1:9" x14ac:dyDescent="0.25">
      <c r="A1460" s="14"/>
      <c r="B1460" s="5">
        <f>DATE(YEAR(siječanj!B1460),MONTH(siječanj!B1460)+2,DAY(siječanj!B1460))</f>
        <v>43906</v>
      </c>
      <c r="C1460" s="8">
        <v>15.1770833333333</v>
      </c>
      <c r="D1460">
        <v>0.99086302703777784</v>
      </c>
      <c r="E1460" s="6">
        <v>62.458100250647703</v>
      </c>
      <c r="F1460" s="7">
        <v>56.964471147343907</v>
      </c>
      <c r="G1460" s="7">
        <v>56.491270723467295</v>
      </c>
      <c r="H1460" s="7">
        <v>240.67817621504315</v>
      </c>
      <c r="I1460" s="7">
        <f t="shared" si="35"/>
        <v>61.887422277385774</v>
      </c>
    </row>
    <row r="1461" spans="1:9" x14ac:dyDescent="0.25">
      <c r="A1461" s="14"/>
      <c r="B1461" s="5">
        <f>DATE(YEAR(siječanj!B1461),MONTH(siječanj!B1461)+2,DAY(siječanj!B1461))</f>
        <v>43906</v>
      </c>
      <c r="C1461" s="8">
        <v>15.1875</v>
      </c>
      <c r="D1461">
        <v>0.99086302703777784</v>
      </c>
      <c r="E1461" s="6">
        <v>62.398819314474743</v>
      </c>
      <c r="F1461" s="7">
        <v>57.665825939824138</v>
      </c>
      <c r="G1461" s="7">
        <v>56.947216990460028</v>
      </c>
      <c r="H1461" s="7">
        <v>240.65970141749079</v>
      </c>
      <c r="I1461" s="7">
        <f t="shared" si="35"/>
        <v>61.828682989523799</v>
      </c>
    </row>
    <row r="1462" spans="1:9" x14ac:dyDescent="0.25">
      <c r="A1462" s="14"/>
      <c r="B1462" s="5">
        <f>DATE(YEAR(siječanj!B1462),MONTH(siječanj!B1462)+2,DAY(siječanj!B1462))</f>
        <v>43906</v>
      </c>
      <c r="C1462" s="8">
        <v>15.1979166666667</v>
      </c>
      <c r="D1462">
        <v>0.99086302703777784</v>
      </c>
      <c r="E1462" s="6">
        <v>64.207650625160056</v>
      </c>
      <c r="F1462" s="7">
        <v>57.601159805421595</v>
      </c>
      <c r="G1462" s="7">
        <v>56.751237627182938</v>
      </c>
      <c r="H1462" s="7">
        <v>241.02871574610876</v>
      </c>
      <c r="I1462" s="7">
        <f t="shared" si="35"/>
        <v>63.620987057430163</v>
      </c>
    </row>
    <row r="1463" spans="1:9" x14ac:dyDescent="0.25">
      <c r="A1463" s="14"/>
      <c r="B1463" s="5">
        <f>DATE(YEAR(siječanj!B1463),MONTH(siječanj!B1463)+2,DAY(siječanj!B1463))</f>
        <v>43906</v>
      </c>
      <c r="C1463" s="8">
        <v>15.2083333333333</v>
      </c>
      <c r="D1463">
        <v>0.99086302703777784</v>
      </c>
      <c r="E1463" s="6">
        <v>65.519395927745208</v>
      </c>
      <c r="F1463" s="7">
        <v>55.825392401395987</v>
      </c>
      <c r="G1463" s="7">
        <v>57.330405363180162</v>
      </c>
      <c r="H1463" s="7">
        <v>240.35271587834961</v>
      </c>
      <c r="I1463" s="7">
        <f t="shared" si="35"/>
        <v>64.920746978652275</v>
      </c>
    </row>
    <row r="1464" spans="1:9" x14ac:dyDescent="0.25">
      <c r="A1464" s="14"/>
      <c r="B1464" s="5">
        <f>DATE(YEAR(siječanj!B1464),MONTH(siječanj!B1464)+2,DAY(siječanj!B1464))</f>
        <v>43906</v>
      </c>
      <c r="C1464" s="8">
        <v>15.21875</v>
      </c>
      <c r="D1464">
        <v>0.99086302703777784</v>
      </c>
      <c r="E1464" s="6">
        <v>68.585574627489578</v>
      </c>
      <c r="F1464" s="7">
        <v>55.63085688407385</v>
      </c>
      <c r="G1464" s="7">
        <v>59.991262636058238</v>
      </c>
      <c r="H1464" s="7">
        <v>238.91056120055816</v>
      </c>
      <c r="I1464" s="7">
        <f t="shared" si="35"/>
        <v>67.958910086519737</v>
      </c>
    </row>
    <row r="1465" spans="1:9" x14ac:dyDescent="0.25">
      <c r="A1465" s="14"/>
      <c r="B1465" s="5">
        <f>DATE(YEAR(siječanj!B1465),MONTH(siječanj!B1465)+2,DAY(siječanj!B1465))</f>
        <v>43906</v>
      </c>
      <c r="C1465" s="8">
        <v>15.2291666666667</v>
      </c>
      <c r="D1465">
        <v>0.99086302703777784</v>
      </c>
      <c r="E1465" s="6">
        <v>71.797942439962725</v>
      </c>
      <c r="F1465" s="7">
        <v>56.338516754928541</v>
      </c>
      <c r="G1465" s="7">
        <v>61.319126244355388</v>
      </c>
      <c r="H1465" s="7">
        <v>238.78518115010047</v>
      </c>
      <c r="I1465" s="7">
        <f t="shared" si="35"/>
        <v>71.141926581145597</v>
      </c>
    </row>
    <row r="1466" spans="1:9" x14ac:dyDescent="0.25">
      <c r="A1466" s="14"/>
      <c r="B1466" s="5">
        <f>DATE(YEAR(siječanj!B1466),MONTH(siječanj!B1466)+2,DAY(siječanj!B1466))</f>
        <v>43906</v>
      </c>
      <c r="C1466" s="8">
        <v>15.2395833333333</v>
      </c>
      <c r="D1466">
        <v>0.99086302703777784</v>
      </c>
      <c r="E1466" s="6">
        <v>78.631991470798724</v>
      </c>
      <c r="F1466" s="7">
        <v>56.976051167320918</v>
      </c>
      <c r="G1466" s="7">
        <v>59.791198450447474</v>
      </c>
      <c r="H1466" s="7">
        <v>237.58526663265332</v>
      </c>
      <c r="I1466" s="7">
        <f t="shared" si="35"/>
        <v>77.913533090764346</v>
      </c>
    </row>
    <row r="1467" spans="1:9" x14ac:dyDescent="0.25">
      <c r="A1467" s="14"/>
      <c r="B1467" s="5">
        <f>DATE(YEAR(siječanj!B1467),MONTH(siječanj!B1467)+2,DAY(siječanj!B1467))</f>
        <v>43906</v>
      </c>
      <c r="C1467" s="8">
        <v>15.25</v>
      </c>
      <c r="D1467">
        <v>0.99086302703777784</v>
      </c>
      <c r="E1467" s="6">
        <v>83.740496602774485</v>
      </c>
      <c r="F1467" s="7">
        <v>59.563013200251014</v>
      </c>
      <c r="G1467" s="7">
        <v>59.99889164247552</v>
      </c>
      <c r="H1467" s="7">
        <v>234.19714240308861</v>
      </c>
      <c r="I1467" s="7">
        <f t="shared" si="35"/>
        <v>82.975361949471875</v>
      </c>
    </row>
    <row r="1468" spans="1:9" x14ac:dyDescent="0.25">
      <c r="A1468" s="14"/>
      <c r="B1468" s="5">
        <f>DATE(YEAR(siječanj!B1468),MONTH(siječanj!B1468)+2,DAY(siječanj!B1468))</f>
        <v>43906</v>
      </c>
      <c r="C1468" s="8">
        <v>15.2604166666667</v>
      </c>
      <c r="D1468">
        <v>0.99086302703777784</v>
      </c>
      <c r="E1468" s="6">
        <v>90.252174784842396</v>
      </c>
      <c r="F1468" s="7">
        <v>67.597611048487238</v>
      </c>
      <c r="G1468" s="7">
        <v>61.131977305829018</v>
      </c>
      <c r="H1468" s="7">
        <v>220.93195316543398</v>
      </c>
      <c r="I1468" s="7">
        <f t="shared" si="35"/>
        <v>89.427543104051537</v>
      </c>
    </row>
    <row r="1469" spans="1:9" x14ac:dyDescent="0.25">
      <c r="A1469" s="14"/>
      <c r="B1469" s="5">
        <f>DATE(YEAR(siječanj!B1469),MONTH(siječanj!B1469)+2,DAY(siječanj!B1469))</f>
        <v>43906</v>
      </c>
      <c r="C1469" s="8">
        <v>15.2708333333333</v>
      </c>
      <c r="D1469">
        <v>0.99086302703777784</v>
      </c>
      <c r="E1469" s="6">
        <v>95.821381463272814</v>
      </c>
      <c r="F1469" s="7">
        <v>76.75024800097556</v>
      </c>
      <c r="G1469" s="7">
        <v>62.235367912707879</v>
      </c>
      <c r="H1469" s="7">
        <v>211.74690296595247</v>
      </c>
      <c r="I1469" s="7">
        <f t="shared" si="35"/>
        <v>94.945864091640118</v>
      </c>
    </row>
    <row r="1470" spans="1:9" x14ac:dyDescent="0.25">
      <c r="A1470" s="14"/>
      <c r="B1470" s="5">
        <f>DATE(YEAR(siječanj!B1470),MONTH(siječanj!B1470)+2,DAY(siječanj!B1470))</f>
        <v>43906</v>
      </c>
      <c r="C1470" s="8">
        <v>15.28125</v>
      </c>
      <c r="D1470">
        <v>0.99086302703777784</v>
      </c>
      <c r="E1470" s="6">
        <v>102.13891651942049</v>
      </c>
      <c r="F1470" s="7">
        <v>78.113784330402879</v>
      </c>
      <c r="G1470" s="7">
        <v>66.752636770765093</v>
      </c>
      <c r="H1470" s="7">
        <v>191.80880014753873</v>
      </c>
      <c r="I1470" s="7">
        <f t="shared" si="35"/>
        <v>101.20567600079188</v>
      </c>
    </row>
    <row r="1471" spans="1:9" x14ac:dyDescent="0.25">
      <c r="A1471" s="14"/>
      <c r="B1471" s="5">
        <f>DATE(YEAR(siječanj!B1471),MONTH(siječanj!B1471)+2,DAY(siječanj!B1471))</f>
        <v>43906</v>
      </c>
      <c r="C1471" s="8">
        <v>15.2916666666667</v>
      </c>
      <c r="D1471">
        <v>0.99086302703777784</v>
      </c>
      <c r="E1471" s="6">
        <v>107.68798699160706</v>
      </c>
      <c r="F1471" s="7">
        <v>85.897606003547054</v>
      </c>
      <c r="G1471" s="7">
        <v>79.001188788836032</v>
      </c>
      <c r="H1471" s="7">
        <v>151.73628262145536</v>
      </c>
      <c r="I1471" s="7">
        <f t="shared" si="35"/>
        <v>106.70404476610862</v>
      </c>
    </row>
    <row r="1472" spans="1:9" x14ac:dyDescent="0.25">
      <c r="A1472" s="14"/>
      <c r="B1472" s="5">
        <f>DATE(YEAR(siječanj!B1472),MONTH(siječanj!B1472)+2,DAY(siječanj!B1472))</f>
        <v>43906</v>
      </c>
      <c r="C1472" s="8">
        <v>15.3020833333333</v>
      </c>
      <c r="D1472">
        <v>0.99086302703777784</v>
      </c>
      <c r="E1472" s="6">
        <v>109.35687171801275</v>
      </c>
      <c r="F1472" s="7">
        <v>108.7183822362386</v>
      </c>
      <c r="G1472" s="7">
        <v>96.340346517316519</v>
      </c>
      <c r="H1472" s="7">
        <v>117.53565897964826</v>
      </c>
      <c r="I1472" s="7">
        <f t="shared" si="35"/>
        <v>108.35768093789207</v>
      </c>
    </row>
    <row r="1473" spans="1:9" x14ac:dyDescent="0.25">
      <c r="A1473" s="14"/>
      <c r="B1473" s="5">
        <f>DATE(YEAR(siječanj!B1473),MONTH(siječanj!B1473)+2,DAY(siječanj!B1473))</f>
        <v>43906</v>
      </c>
      <c r="C1473" s="8">
        <v>15.3125</v>
      </c>
      <c r="D1473">
        <v>0.99086302703777784</v>
      </c>
      <c r="E1473" s="6">
        <v>112.73625737228413</v>
      </c>
      <c r="F1473" s="7">
        <v>123.77035594942174</v>
      </c>
      <c r="G1473" s="7">
        <v>105.00153147213383</v>
      </c>
      <c r="H1473" s="7">
        <v>61.155508504352447</v>
      </c>
      <c r="I1473" s="7">
        <f t="shared" si="35"/>
        <v>111.70618923681145</v>
      </c>
    </row>
    <row r="1474" spans="1:9" x14ac:dyDescent="0.25">
      <c r="A1474" s="14"/>
      <c r="B1474" s="5">
        <f>DATE(YEAR(siječanj!B1474),MONTH(siječanj!B1474)+2,DAY(siječanj!B1474))</f>
        <v>43906</v>
      </c>
      <c r="C1474" s="8">
        <v>15.3229166666667</v>
      </c>
      <c r="D1474">
        <v>0.99086302703777784</v>
      </c>
      <c r="E1474" s="6">
        <v>113.18923507905411</v>
      </c>
      <c r="F1474" s="7">
        <v>134.72174798837528</v>
      </c>
      <c r="G1474" s="7">
        <v>118.38401815584723</v>
      </c>
      <c r="H1474" s="7">
        <v>18.537329856178278</v>
      </c>
      <c r="I1474" s="7">
        <f t="shared" si="35"/>
        <v>112.15502809852219</v>
      </c>
    </row>
    <row r="1475" spans="1:9" x14ac:dyDescent="0.25">
      <c r="A1475" s="14"/>
      <c r="B1475" s="5">
        <f>DATE(YEAR(siječanj!B1475),MONTH(siječanj!B1475)+2,DAY(siječanj!B1475))</f>
        <v>43906</v>
      </c>
      <c r="C1475" s="8">
        <v>15.3333333333333</v>
      </c>
      <c r="D1475">
        <v>0.99086302703777784</v>
      </c>
      <c r="E1475" s="6">
        <v>111.91765413574981</v>
      </c>
      <c r="F1475" s="7">
        <v>145.65990457355105</v>
      </c>
      <c r="G1475" s="7">
        <v>124.32515195649833</v>
      </c>
      <c r="H1475" s="7">
        <v>4.5123424284829863</v>
      </c>
      <c r="I1475" s="7">
        <f t="shared" si="35"/>
        <v>110.89506555591613</v>
      </c>
    </row>
    <row r="1476" spans="1:9" x14ac:dyDescent="0.25">
      <c r="A1476" s="14"/>
      <c r="B1476" s="5">
        <f>DATE(YEAR(siječanj!B1476),MONTH(siječanj!B1476)+2,DAY(siječanj!B1476))</f>
        <v>43906</v>
      </c>
      <c r="C1476" s="8">
        <v>15.34375</v>
      </c>
      <c r="D1476">
        <v>0.99086302703777784</v>
      </c>
      <c r="E1476" s="6">
        <v>110.67419551297603</v>
      </c>
      <c r="F1476" s="7">
        <v>163.99036672551122</v>
      </c>
      <c r="G1476" s="7">
        <v>137.98583106004551</v>
      </c>
      <c r="H1476" s="7">
        <v>2.7917990408113154</v>
      </c>
      <c r="I1476" s="7">
        <f t="shared" ref="I1476:I1539" si="37">D1476*E1476</f>
        <v>109.66296838095828</v>
      </c>
    </row>
    <row r="1477" spans="1:9" x14ac:dyDescent="0.25">
      <c r="A1477" s="14"/>
      <c r="B1477" s="5">
        <f>DATE(YEAR(siječanj!B1477),MONTH(siječanj!B1477)+2,DAY(siječanj!B1477))</f>
        <v>43906</v>
      </c>
      <c r="C1477" s="8">
        <v>15.3541666666667</v>
      </c>
      <c r="D1477">
        <v>0.99086302703777784</v>
      </c>
      <c r="E1477" s="6">
        <v>111.69295749214538</v>
      </c>
      <c r="F1477" s="7">
        <v>174.39051935037108</v>
      </c>
      <c r="G1477" s="7">
        <v>151.24280557046538</v>
      </c>
      <c r="H1477" s="7">
        <v>2.4882893428771697</v>
      </c>
      <c r="I1477" s="7">
        <f t="shared" si="37"/>
        <v>110.67242195946902</v>
      </c>
    </row>
    <row r="1478" spans="1:9" x14ac:dyDescent="0.25">
      <c r="A1478" s="14"/>
      <c r="B1478" s="5">
        <f>DATE(YEAR(siječanj!B1478),MONTH(siječanj!B1478)+2,DAY(siječanj!B1478))</f>
        <v>43906</v>
      </c>
      <c r="C1478" s="8">
        <v>15.3645833333333</v>
      </c>
      <c r="D1478">
        <v>0.99086302703777784</v>
      </c>
      <c r="E1478" s="6">
        <v>111.85622981687411</v>
      </c>
      <c r="F1478" s="7">
        <v>195.69479797210457</v>
      </c>
      <c r="G1478" s="7">
        <v>164.78248582892493</v>
      </c>
      <c r="H1478" s="7">
        <v>2.2254598236965188</v>
      </c>
      <c r="I1478" s="7">
        <f t="shared" si="37"/>
        <v>110.83420246938122</v>
      </c>
    </row>
    <row r="1479" spans="1:9" x14ac:dyDescent="0.25">
      <c r="A1479" s="14"/>
      <c r="B1479" s="5">
        <f>DATE(YEAR(siječanj!B1479),MONTH(siječanj!B1479)+2,DAY(siječanj!B1479))</f>
        <v>43906</v>
      </c>
      <c r="C1479" s="8">
        <v>15.375</v>
      </c>
      <c r="D1479">
        <v>0.99086302703777784</v>
      </c>
      <c r="E1479" s="6">
        <v>113.3380783714634</v>
      </c>
      <c r="F1479" s="7">
        <v>226.31653542983423</v>
      </c>
      <c r="G1479" s="7">
        <v>170.19230038107159</v>
      </c>
      <c r="H1479" s="7">
        <v>1.9913027604392348</v>
      </c>
      <c r="I1479" s="7">
        <f t="shared" si="37"/>
        <v>112.30251141379311</v>
      </c>
    </row>
    <row r="1480" spans="1:9" x14ac:dyDescent="0.25">
      <c r="A1480" s="14"/>
      <c r="B1480" s="5">
        <f>DATE(YEAR(siječanj!B1480),MONTH(siječanj!B1480)+2,DAY(siječanj!B1480))</f>
        <v>43906</v>
      </c>
      <c r="C1480" s="8">
        <v>15.3854166666667</v>
      </c>
      <c r="D1480">
        <v>0.99086302703777784</v>
      </c>
      <c r="E1480" s="6">
        <v>113.51724630521876</v>
      </c>
      <c r="F1480" s="7">
        <v>224.28424392802808</v>
      </c>
      <c r="G1480" s="7">
        <v>192.25318834432039</v>
      </c>
      <c r="H1480" s="7">
        <v>1.7903965514430511</v>
      </c>
      <c r="I1480" s="7">
        <f t="shared" si="37"/>
        <v>112.48004229498207</v>
      </c>
    </row>
    <row r="1481" spans="1:9" x14ac:dyDescent="0.25">
      <c r="A1481" s="14"/>
      <c r="B1481" s="5">
        <f>DATE(YEAR(siječanj!B1481),MONTH(siječanj!B1481)+2,DAY(siječanj!B1481))</f>
        <v>43906</v>
      </c>
      <c r="C1481" s="8">
        <v>15.3958333333333</v>
      </c>
      <c r="D1481">
        <v>0.99086302703777784</v>
      </c>
      <c r="E1481" s="6">
        <v>113.48591087523788</v>
      </c>
      <c r="F1481" s="7">
        <v>222.23265640124126</v>
      </c>
      <c r="G1481" s="7">
        <v>198.93997041943231</v>
      </c>
      <c r="H1481" s="7">
        <v>2.0111119705477409</v>
      </c>
      <c r="I1481" s="7">
        <f t="shared" si="37"/>
        <v>112.44899317597768</v>
      </c>
    </row>
    <row r="1482" spans="1:9" x14ac:dyDescent="0.25">
      <c r="A1482" s="14"/>
      <c r="B1482" s="5">
        <f>DATE(YEAR(siječanj!B1482),MONTH(siječanj!B1482)+2,DAY(siječanj!B1482))</f>
        <v>43906</v>
      </c>
      <c r="C1482" s="8">
        <v>15.40625</v>
      </c>
      <c r="D1482">
        <v>0.99086302703777784</v>
      </c>
      <c r="E1482" s="6">
        <v>114.08005420292089</v>
      </c>
      <c r="F1482" s="7">
        <v>223.39960896474543</v>
      </c>
      <c r="G1482" s="7">
        <v>202.74406534058136</v>
      </c>
      <c r="H1482" s="7">
        <v>2.0276951064526099</v>
      </c>
      <c r="I1482" s="7">
        <f t="shared" si="37"/>
        <v>113.03770783213996</v>
      </c>
    </row>
    <row r="1483" spans="1:9" x14ac:dyDescent="0.25">
      <c r="A1483" s="14"/>
      <c r="B1483" s="5">
        <f>DATE(YEAR(siječanj!B1483),MONTH(siječanj!B1483)+2,DAY(siječanj!B1483))</f>
        <v>43906</v>
      </c>
      <c r="C1483" s="8">
        <v>15.4166666666667</v>
      </c>
      <c r="D1483">
        <v>0.99086302703777784</v>
      </c>
      <c r="E1483" s="6">
        <v>114.59120088013537</v>
      </c>
      <c r="F1483" s="7">
        <v>233.46830606453153</v>
      </c>
      <c r="G1483" s="7">
        <v>204.0779800925512</v>
      </c>
      <c r="H1483" s="7">
        <v>2.1419809245548787</v>
      </c>
      <c r="I1483" s="7">
        <f t="shared" si="37"/>
        <v>113.54418417598501</v>
      </c>
    </row>
    <row r="1484" spans="1:9" x14ac:dyDescent="0.25">
      <c r="A1484" s="14"/>
      <c r="B1484" s="5">
        <f>DATE(YEAR(siječanj!B1484),MONTH(siječanj!B1484)+2,DAY(siječanj!B1484))</f>
        <v>43906</v>
      </c>
      <c r="C1484" s="8">
        <v>15.4270833333333</v>
      </c>
      <c r="D1484">
        <v>0.99086302703777784</v>
      </c>
      <c r="E1484" s="6">
        <v>116.4936504715207</v>
      </c>
      <c r="F1484" s="7">
        <v>233.07224452976959</v>
      </c>
      <c r="G1484" s="7">
        <v>201.08144253258467</v>
      </c>
      <c r="H1484" s="7">
        <v>2.0547575105371494</v>
      </c>
      <c r="I1484" s="7">
        <f t="shared" si="37"/>
        <v>115.42925113689185</v>
      </c>
    </row>
    <row r="1485" spans="1:9" x14ac:dyDescent="0.25">
      <c r="A1485" s="14"/>
      <c r="B1485" s="5">
        <f>DATE(YEAR(siječanj!B1485),MONTH(siječanj!B1485)+2,DAY(siječanj!B1485))</f>
        <v>43906</v>
      </c>
      <c r="C1485" s="8">
        <v>15.4375</v>
      </c>
      <c r="D1485">
        <v>0.99086302703777784</v>
      </c>
      <c r="E1485" s="6">
        <v>118.14055815795892</v>
      </c>
      <c r="F1485" s="7">
        <v>224.85903218856171</v>
      </c>
      <c r="G1485" s="7">
        <v>200.64275263758776</v>
      </c>
      <c r="H1485" s="7">
        <v>2.0336049320835148</v>
      </c>
      <c r="I1485" s="7">
        <f t="shared" si="37"/>
        <v>117.06111107232782</v>
      </c>
    </row>
    <row r="1486" spans="1:9" x14ac:dyDescent="0.25">
      <c r="A1486" s="14"/>
      <c r="B1486" s="5">
        <f>DATE(YEAR(siječanj!B1486),MONTH(siječanj!B1486)+2,DAY(siječanj!B1486))</f>
        <v>43906</v>
      </c>
      <c r="C1486" s="8">
        <v>15.4479166666667</v>
      </c>
      <c r="D1486">
        <v>0.99086302703777784</v>
      </c>
      <c r="E1486" s="6">
        <v>119.06317930519972</v>
      </c>
      <c r="F1486" s="7">
        <v>223.63054398411364</v>
      </c>
      <c r="G1486" s="7">
        <v>206.37744272127759</v>
      </c>
      <c r="H1486" s="7">
        <v>2.1073120703739203</v>
      </c>
      <c r="I1486" s="7">
        <f t="shared" si="37"/>
        <v>117.9753022550919</v>
      </c>
    </row>
    <row r="1487" spans="1:9" x14ac:dyDescent="0.25">
      <c r="A1487" s="14"/>
      <c r="B1487" s="5">
        <f>DATE(YEAR(siječanj!B1487),MONTH(siječanj!B1487)+2,DAY(siječanj!B1487))</f>
        <v>43906</v>
      </c>
      <c r="C1487" s="8">
        <v>15.4583333333333</v>
      </c>
      <c r="D1487">
        <v>0.99086302703777784</v>
      </c>
      <c r="E1487" s="6">
        <v>119.20430858094319</v>
      </c>
      <c r="F1487" s="7">
        <v>220.85107864920525</v>
      </c>
      <c r="G1487" s="7">
        <v>207.71844984614251</v>
      </c>
      <c r="H1487" s="7">
        <v>2.1943941819434953</v>
      </c>
      <c r="I1487" s="7">
        <f t="shared" si="37"/>
        <v>118.11514203645872</v>
      </c>
    </row>
    <row r="1488" spans="1:9" x14ac:dyDescent="0.25">
      <c r="A1488" s="14"/>
      <c r="B1488" s="5">
        <f>DATE(YEAR(siječanj!B1488),MONTH(siječanj!B1488)+2,DAY(siječanj!B1488))</f>
        <v>43906</v>
      </c>
      <c r="C1488" s="8">
        <v>15.46875</v>
      </c>
      <c r="D1488">
        <v>0.99086302703777784</v>
      </c>
      <c r="E1488" s="6">
        <v>118.4753629839276</v>
      </c>
      <c r="F1488" s="7">
        <v>218.94829578203283</v>
      </c>
      <c r="G1488" s="7">
        <v>202.8240918157712</v>
      </c>
      <c r="H1488" s="7">
        <v>2.1760835738555562</v>
      </c>
      <c r="I1488" s="7">
        <f t="shared" si="37"/>
        <v>117.392856795654</v>
      </c>
    </row>
    <row r="1489" spans="1:9" x14ac:dyDescent="0.25">
      <c r="A1489" s="14"/>
      <c r="B1489" s="5">
        <f>DATE(YEAR(siječanj!B1489),MONTH(siječanj!B1489)+2,DAY(siječanj!B1489))</f>
        <v>43906</v>
      </c>
      <c r="C1489" s="8">
        <v>15.4791666666667</v>
      </c>
      <c r="D1489">
        <v>0.99086302703777784</v>
      </c>
      <c r="E1489" s="6">
        <v>119.21159136708357</v>
      </c>
      <c r="F1489" s="7">
        <v>217.97001457204794</v>
      </c>
      <c r="G1489" s="7">
        <v>198.09707534033578</v>
      </c>
      <c r="H1489" s="7">
        <v>2.2344962147647531</v>
      </c>
      <c r="I1489" s="7">
        <f t="shared" si="37"/>
        <v>118.12235827997905</v>
      </c>
    </row>
    <row r="1490" spans="1:9" x14ac:dyDescent="0.25">
      <c r="A1490" s="14"/>
      <c r="B1490" s="5">
        <f>DATE(YEAR(siječanj!B1490),MONTH(siječanj!B1490)+2,DAY(siječanj!B1490))</f>
        <v>43906</v>
      </c>
      <c r="C1490" s="8">
        <v>15.4895833333333</v>
      </c>
      <c r="D1490">
        <v>0.99086302703777784</v>
      </c>
      <c r="E1490" s="6">
        <v>119.84948642051422</v>
      </c>
      <c r="F1490" s="7">
        <v>213.72416357140563</v>
      </c>
      <c r="G1490" s="7">
        <v>193.75199375782591</v>
      </c>
      <c r="H1490" s="7">
        <v>1.9620601192849352</v>
      </c>
      <c r="I1490" s="7">
        <f t="shared" si="37"/>
        <v>118.75442490355377</v>
      </c>
    </row>
    <row r="1491" spans="1:9" x14ac:dyDescent="0.25">
      <c r="A1491" s="14"/>
      <c r="B1491" s="5">
        <f>DATE(YEAR(siječanj!B1491),MONTH(siječanj!B1491)+2,DAY(siječanj!B1491))</f>
        <v>43906</v>
      </c>
      <c r="C1491" s="8">
        <v>15.5</v>
      </c>
      <c r="D1491">
        <v>0.99086302703777784</v>
      </c>
      <c r="E1491" s="6">
        <v>120.50352462304537</v>
      </c>
      <c r="F1491" s="7">
        <v>217.13846572319082</v>
      </c>
      <c r="G1491" s="7">
        <v>194.2820234839858</v>
      </c>
      <c r="H1491" s="7">
        <v>1.845851791817638</v>
      </c>
      <c r="I1491" s="7">
        <f t="shared" si="37"/>
        <v>119.40248717671213</v>
      </c>
    </row>
    <row r="1492" spans="1:9" x14ac:dyDescent="0.25">
      <c r="A1492" s="14"/>
      <c r="B1492" s="5">
        <f>DATE(YEAR(siječanj!B1492),MONTH(siječanj!B1492)+2,DAY(siječanj!B1492))</f>
        <v>43906</v>
      </c>
      <c r="C1492" s="8">
        <v>15.5104166666667</v>
      </c>
      <c r="D1492">
        <v>0.99086302703777784</v>
      </c>
      <c r="E1492" s="6">
        <v>120.89898659012128</v>
      </c>
      <c r="F1492" s="7">
        <v>209.52989957564523</v>
      </c>
      <c r="G1492" s="7">
        <v>191.10862913588261</v>
      </c>
      <c r="H1492" s="7">
        <v>1.8490579642680123</v>
      </c>
      <c r="I1492" s="7">
        <f t="shared" si="37"/>
        <v>119.79433581848728</v>
      </c>
    </row>
    <row r="1493" spans="1:9" x14ac:dyDescent="0.25">
      <c r="A1493" s="14"/>
      <c r="B1493" s="5">
        <f>DATE(YEAR(siječanj!B1493),MONTH(siječanj!B1493)+2,DAY(siječanj!B1493))</f>
        <v>43906</v>
      </c>
      <c r="C1493" s="8">
        <v>15.5208333333333</v>
      </c>
      <c r="D1493">
        <v>0.99086302703777784</v>
      </c>
      <c r="E1493" s="6">
        <v>120.11024336614369</v>
      </c>
      <c r="F1493" s="7">
        <v>202.81994538330335</v>
      </c>
      <c r="G1493" s="7">
        <v>186.90332456701194</v>
      </c>
      <c r="H1493" s="7">
        <v>2.0418154003914104</v>
      </c>
      <c r="I1493" s="7">
        <f t="shared" si="37"/>
        <v>119.01279932002132</v>
      </c>
    </row>
    <row r="1494" spans="1:9" x14ac:dyDescent="0.25">
      <c r="A1494" s="14"/>
      <c r="B1494" s="5">
        <f>DATE(YEAR(siječanj!B1494),MONTH(siječanj!B1494)+2,DAY(siječanj!B1494))</f>
        <v>43906</v>
      </c>
      <c r="C1494" s="8">
        <v>15.53125</v>
      </c>
      <c r="D1494">
        <v>0.99086302703777784</v>
      </c>
      <c r="E1494" s="6">
        <v>118.28128665453522</v>
      </c>
      <c r="F1494" s="7">
        <v>188.09554313864919</v>
      </c>
      <c r="G1494" s="7">
        <v>182.95389407006769</v>
      </c>
      <c r="H1494" s="7">
        <v>1.872649502583803</v>
      </c>
      <c r="I1494" s="7">
        <f t="shared" si="37"/>
        <v>117.20055373643588</v>
      </c>
    </row>
    <row r="1495" spans="1:9" x14ac:dyDescent="0.25">
      <c r="A1495" s="14"/>
      <c r="B1495" s="5">
        <f>DATE(YEAR(siječanj!B1495),MONTH(siječanj!B1495)+2,DAY(siječanj!B1495))</f>
        <v>43906</v>
      </c>
      <c r="C1495" s="8">
        <v>15.5416666666667</v>
      </c>
      <c r="D1495">
        <v>0.99086302703777784</v>
      </c>
      <c r="E1495" s="6">
        <v>115.81334748131464</v>
      </c>
      <c r="F1495" s="7">
        <v>183.9859988736724</v>
      </c>
      <c r="G1495" s="7">
        <v>177.70336356056734</v>
      </c>
      <c r="H1495" s="7">
        <v>1.8303473309395235</v>
      </c>
      <c r="I1495" s="7">
        <f t="shared" si="37"/>
        <v>114.75516405671343</v>
      </c>
    </row>
    <row r="1496" spans="1:9" x14ac:dyDescent="0.25">
      <c r="A1496" s="14"/>
      <c r="B1496" s="5">
        <f>DATE(YEAR(siječanj!B1496),MONTH(siječanj!B1496)+2,DAY(siječanj!B1496))</f>
        <v>43906</v>
      </c>
      <c r="C1496" s="8">
        <v>15.5520833333333</v>
      </c>
      <c r="D1496">
        <v>0.99086302703777784</v>
      </c>
      <c r="E1496" s="6">
        <v>113.34905755957928</v>
      </c>
      <c r="F1496" s="7">
        <v>191.8705975846365</v>
      </c>
      <c r="G1496" s="7">
        <v>177.01167098346093</v>
      </c>
      <c r="H1496" s="7">
        <v>1.9343807608492998</v>
      </c>
      <c r="I1496" s="7">
        <f t="shared" si="37"/>
        <v>112.31339028536404</v>
      </c>
    </row>
    <row r="1497" spans="1:9" x14ac:dyDescent="0.25">
      <c r="A1497" s="14"/>
      <c r="B1497" s="5">
        <f>DATE(YEAR(siječanj!B1497),MONTH(siječanj!B1497)+2,DAY(siječanj!B1497))</f>
        <v>43906</v>
      </c>
      <c r="C1497" s="8">
        <v>15.5625</v>
      </c>
      <c r="D1497">
        <v>0.99086302703777784</v>
      </c>
      <c r="E1497" s="6">
        <v>114.62289779720821</v>
      </c>
      <c r="F1497" s="7">
        <v>179.48876644248057</v>
      </c>
      <c r="G1497" s="7">
        <v>173.63967017065821</v>
      </c>
      <c r="H1497" s="7">
        <v>1.9159129289105974</v>
      </c>
      <c r="I1497" s="7">
        <f t="shared" si="37"/>
        <v>113.57559147918357</v>
      </c>
    </row>
    <row r="1498" spans="1:9" x14ac:dyDescent="0.25">
      <c r="A1498" s="14"/>
      <c r="B1498" s="5">
        <f>DATE(YEAR(siječanj!B1498),MONTH(siječanj!B1498)+2,DAY(siječanj!B1498))</f>
        <v>43906</v>
      </c>
      <c r="C1498" s="8">
        <v>15.5729166666667</v>
      </c>
      <c r="D1498">
        <v>0.99086302703777784</v>
      </c>
      <c r="E1498" s="6">
        <v>115.43845295100802</v>
      </c>
      <c r="F1498" s="7">
        <v>173.36126841590456</v>
      </c>
      <c r="G1498" s="7">
        <v>174.73608454174763</v>
      </c>
      <c r="H1498" s="7">
        <v>1.9630134132661452</v>
      </c>
      <c r="I1498" s="7">
        <f t="shared" si="37"/>
        <v>114.38369492759391</v>
      </c>
    </row>
    <row r="1499" spans="1:9" x14ac:dyDescent="0.25">
      <c r="A1499" s="14"/>
      <c r="B1499" s="5">
        <f>DATE(YEAR(siječanj!B1499),MONTH(siječanj!B1499)+2,DAY(siječanj!B1499))</f>
        <v>43906</v>
      </c>
      <c r="C1499" s="8">
        <v>15.5833333333333</v>
      </c>
      <c r="D1499">
        <v>0.99086302703777784</v>
      </c>
      <c r="E1499" s="6">
        <v>115.71921545673123</v>
      </c>
      <c r="F1499" s="7">
        <v>173.66420478482169</v>
      </c>
      <c r="G1499" s="7">
        <v>174.98521865682349</v>
      </c>
      <c r="H1499" s="7">
        <v>2.0732860428232986</v>
      </c>
      <c r="I1499" s="7">
        <f t="shared" si="37"/>
        <v>114.66189211389351</v>
      </c>
    </row>
    <row r="1500" spans="1:9" x14ac:dyDescent="0.25">
      <c r="A1500" s="14"/>
      <c r="B1500" s="5">
        <f>DATE(YEAR(siječanj!B1500),MONTH(siječanj!B1500)+2,DAY(siječanj!B1500))</f>
        <v>43906</v>
      </c>
      <c r="C1500" s="8">
        <v>15.59375</v>
      </c>
      <c r="D1500">
        <v>0.99086302703777784</v>
      </c>
      <c r="E1500" s="6">
        <v>117.13658080438964</v>
      </c>
      <c r="F1500" s="7">
        <v>174.34054368783274</v>
      </c>
      <c r="G1500" s="7">
        <v>172.30189886583804</v>
      </c>
      <c r="H1500" s="7">
        <v>2.0209424415710955</v>
      </c>
      <c r="I1500" s="7">
        <f t="shared" si="37"/>
        <v>116.06630703269278</v>
      </c>
    </row>
    <row r="1501" spans="1:9" x14ac:dyDescent="0.25">
      <c r="A1501" s="14"/>
      <c r="B1501" s="5">
        <f>DATE(YEAR(siječanj!B1501),MONTH(siječanj!B1501)+2,DAY(siječanj!B1501))</f>
        <v>43906</v>
      </c>
      <c r="C1501" s="8">
        <v>15.6041666666667</v>
      </c>
      <c r="D1501">
        <v>0.99086302703777784</v>
      </c>
      <c r="E1501" s="6">
        <v>117.4167637520035</v>
      </c>
      <c r="F1501" s="7">
        <v>175.26455633067721</v>
      </c>
      <c r="G1501" s="7">
        <v>172.74276332801844</v>
      </c>
      <c r="H1501" s="7">
        <v>2.0261467500488912</v>
      </c>
      <c r="I1501" s="7">
        <f t="shared" si="37"/>
        <v>116.34392995628983</v>
      </c>
    </row>
    <row r="1502" spans="1:9" x14ac:dyDescent="0.25">
      <c r="A1502" s="14"/>
      <c r="B1502" s="5">
        <f>DATE(YEAR(siječanj!B1502),MONTH(siječanj!B1502)+2,DAY(siječanj!B1502))</f>
        <v>43906</v>
      </c>
      <c r="C1502" s="8">
        <v>15.6145833333333</v>
      </c>
      <c r="D1502">
        <v>0.99086302703777784</v>
      </c>
      <c r="E1502" s="6">
        <v>119.51422973568063</v>
      </c>
      <c r="F1502" s="7">
        <v>175.62367323264996</v>
      </c>
      <c r="G1502" s="7">
        <v>170.60242054809947</v>
      </c>
      <c r="H1502" s="7">
        <v>2.0316565504392461</v>
      </c>
      <c r="I1502" s="7">
        <f t="shared" si="37"/>
        <v>118.42223144998491</v>
      </c>
    </row>
    <row r="1503" spans="1:9" x14ac:dyDescent="0.25">
      <c r="A1503" s="14"/>
      <c r="B1503" s="5">
        <f>DATE(YEAR(siječanj!B1503),MONTH(siječanj!B1503)+2,DAY(siječanj!B1503))</f>
        <v>43906</v>
      </c>
      <c r="C1503" s="8">
        <v>15.625</v>
      </c>
      <c r="D1503">
        <v>0.99086302703777784</v>
      </c>
      <c r="E1503" s="6">
        <v>121.26472704920556</v>
      </c>
      <c r="F1503" s="7">
        <v>172.05525540481915</v>
      </c>
      <c r="G1503" s="7">
        <v>167.2213169890571</v>
      </c>
      <c r="H1503" s="7">
        <v>2.094254530059267</v>
      </c>
      <c r="I1503" s="7">
        <f t="shared" si="37"/>
        <v>120.15673451688572</v>
      </c>
    </row>
    <row r="1504" spans="1:9" x14ac:dyDescent="0.25">
      <c r="A1504" s="14"/>
      <c r="B1504" s="5">
        <f>DATE(YEAR(siječanj!B1504),MONTH(siječanj!B1504)+2,DAY(siječanj!B1504))</f>
        <v>43906</v>
      </c>
      <c r="C1504" s="8">
        <v>15.6354166666667</v>
      </c>
      <c r="D1504">
        <v>0.99086302703777784</v>
      </c>
      <c r="E1504" s="6">
        <v>123.27232812766724</v>
      </c>
      <c r="F1504" s="7">
        <v>169.50923429402303</v>
      </c>
      <c r="G1504" s="7">
        <v>160.41330379464642</v>
      </c>
      <c r="H1504" s="7">
        <v>2.0173999294906073</v>
      </c>
      <c r="I1504" s="7">
        <f t="shared" si="37"/>
        <v>122.14599219857456</v>
      </c>
    </row>
    <row r="1505" spans="1:9" x14ac:dyDescent="0.25">
      <c r="A1505" s="14"/>
      <c r="B1505" s="5">
        <f>DATE(YEAR(siječanj!B1505),MONTH(siječanj!B1505)+2,DAY(siječanj!B1505))</f>
        <v>43906</v>
      </c>
      <c r="C1505" s="8">
        <v>15.6458333333333</v>
      </c>
      <c r="D1505">
        <v>0.99086302703777784</v>
      </c>
      <c r="E1505" s="6">
        <v>125.09142154609582</v>
      </c>
      <c r="F1505" s="7">
        <v>168.17255367032297</v>
      </c>
      <c r="G1505" s="7">
        <v>158.0104551136005</v>
      </c>
      <c r="H1505" s="7">
        <v>1.9165816278201728</v>
      </c>
      <c r="I1505" s="7">
        <f t="shared" si="37"/>
        <v>123.9484646096232</v>
      </c>
    </row>
    <row r="1506" spans="1:9" x14ac:dyDescent="0.25">
      <c r="A1506" s="14"/>
      <c r="B1506" s="5">
        <f>DATE(YEAR(siječanj!B1506),MONTH(siječanj!B1506)+2,DAY(siječanj!B1506))</f>
        <v>43906</v>
      </c>
      <c r="C1506" s="8">
        <v>15.65625</v>
      </c>
      <c r="D1506">
        <v>0.99086302703777784</v>
      </c>
      <c r="E1506" s="6">
        <v>128.74011999537387</v>
      </c>
      <c r="F1506" s="7">
        <v>167.01562990916645</v>
      </c>
      <c r="G1506" s="7">
        <v>157.95667962899614</v>
      </c>
      <c r="H1506" s="7">
        <v>2.356643225405183</v>
      </c>
      <c r="I1506" s="7">
        <f t="shared" si="37"/>
        <v>127.56382499982291</v>
      </c>
    </row>
    <row r="1507" spans="1:9" x14ac:dyDescent="0.25">
      <c r="A1507" s="14"/>
      <c r="B1507" s="5">
        <f>DATE(YEAR(siječanj!B1507),MONTH(siječanj!B1507)+2,DAY(siječanj!B1507))</f>
        <v>43906</v>
      </c>
      <c r="C1507" s="8">
        <v>15.6666666666667</v>
      </c>
      <c r="D1507">
        <v>0.99086302703777784</v>
      </c>
      <c r="E1507" s="6">
        <v>130.22113654027058</v>
      </c>
      <c r="F1507" s="7">
        <v>166.79975412657689</v>
      </c>
      <c r="G1507" s="7">
        <v>156.22197973044914</v>
      </c>
      <c r="H1507" s="7">
        <v>3.6517408630868466</v>
      </c>
      <c r="I1507" s="7">
        <f t="shared" si="37"/>
        <v>129.03130953659229</v>
      </c>
    </row>
    <row r="1508" spans="1:9" x14ac:dyDescent="0.25">
      <c r="A1508" s="14"/>
      <c r="B1508" s="5">
        <f>DATE(YEAR(siječanj!B1508),MONTH(siječanj!B1508)+2,DAY(siječanj!B1508))</f>
        <v>43906</v>
      </c>
      <c r="C1508" s="8">
        <v>15.6770833333333</v>
      </c>
      <c r="D1508">
        <v>0.99086302703777784</v>
      </c>
      <c r="E1508" s="6">
        <v>132.97541081778124</v>
      </c>
      <c r="F1508" s="7">
        <v>166.05848454042032</v>
      </c>
      <c r="G1508" s="7">
        <v>155.55832024778945</v>
      </c>
      <c r="H1508" s="7">
        <v>7.8869115739015188</v>
      </c>
      <c r="I1508" s="7">
        <f t="shared" si="37"/>
        <v>131.76041808449878</v>
      </c>
    </row>
    <row r="1509" spans="1:9" x14ac:dyDescent="0.25">
      <c r="A1509" s="14"/>
      <c r="B1509" s="5">
        <f>DATE(YEAR(siječanj!B1509),MONTH(siječanj!B1509)+2,DAY(siječanj!B1509))</f>
        <v>43906</v>
      </c>
      <c r="C1509" s="8">
        <v>15.6875</v>
      </c>
      <c r="D1509">
        <v>0.99086302703777784</v>
      </c>
      <c r="E1509" s="6">
        <v>138.03503759049619</v>
      </c>
      <c r="F1509" s="7">
        <v>167.50292869374371</v>
      </c>
      <c r="G1509" s="7">
        <v>158.98879809560808</v>
      </c>
      <c r="H1509" s="7">
        <v>20.540533865067687</v>
      </c>
      <c r="I1509" s="7">
        <f t="shared" si="37"/>
        <v>136.7738151841925</v>
      </c>
    </row>
    <row r="1510" spans="1:9" x14ac:dyDescent="0.25">
      <c r="A1510" s="14"/>
      <c r="B1510" s="5">
        <f>DATE(YEAR(siječanj!B1510),MONTH(siječanj!B1510)+2,DAY(siječanj!B1510))</f>
        <v>43906</v>
      </c>
      <c r="C1510" s="8">
        <v>15.6979166666667</v>
      </c>
      <c r="D1510">
        <v>0.99086302703777784</v>
      </c>
      <c r="E1510" s="6">
        <v>142.87768861238575</v>
      </c>
      <c r="F1510" s="7">
        <v>169.74441010990762</v>
      </c>
      <c r="G1510" s="7">
        <v>157.39736733332276</v>
      </c>
      <c r="H1510" s="7">
        <v>60.058419380392145</v>
      </c>
      <c r="I1510" s="7">
        <f t="shared" si="37"/>
        <v>141.5722190346296</v>
      </c>
    </row>
    <row r="1511" spans="1:9" x14ac:dyDescent="0.25">
      <c r="A1511" s="14"/>
      <c r="B1511" s="5">
        <f>DATE(YEAR(siječanj!B1511),MONTH(siječanj!B1511)+2,DAY(siječanj!B1511))</f>
        <v>43906</v>
      </c>
      <c r="C1511" s="8">
        <v>15.7083333333333</v>
      </c>
      <c r="D1511">
        <v>0.99086302703777784</v>
      </c>
      <c r="E1511" s="6">
        <v>146.968048650773</v>
      </c>
      <c r="F1511" s="7">
        <v>170.6102941789527</v>
      </c>
      <c r="G1511" s="7">
        <v>150.75833362750919</v>
      </c>
      <c r="H1511" s="7">
        <v>110.38901998566286</v>
      </c>
      <c r="I1511" s="7">
        <f t="shared" si="37"/>
        <v>145.62520556394034</v>
      </c>
    </row>
    <row r="1512" spans="1:9" x14ac:dyDescent="0.25">
      <c r="A1512" s="14"/>
      <c r="B1512" s="5">
        <f>DATE(YEAR(siječanj!B1512),MONTH(siječanj!B1512)+2,DAY(siječanj!B1512))</f>
        <v>43906</v>
      </c>
      <c r="C1512" s="8">
        <v>15.71875</v>
      </c>
      <c r="D1512">
        <v>0.99086302703777784</v>
      </c>
      <c r="E1512" s="6">
        <v>153.23104728882942</v>
      </c>
      <c r="F1512" s="7">
        <v>167.86425818520323</v>
      </c>
      <c r="G1512" s="7">
        <v>151.39176142017195</v>
      </c>
      <c r="H1512" s="7">
        <v>137.91902073851122</v>
      </c>
      <c r="I1512" s="7">
        <f t="shared" si="37"/>
        <v>151.8309793527784</v>
      </c>
    </row>
    <row r="1513" spans="1:9" x14ac:dyDescent="0.25">
      <c r="A1513" s="14"/>
      <c r="B1513" s="5">
        <f>DATE(YEAR(siječanj!B1513),MONTH(siječanj!B1513)+2,DAY(siječanj!B1513))</f>
        <v>43906</v>
      </c>
      <c r="C1513" s="8">
        <v>15.7291666666667</v>
      </c>
      <c r="D1513">
        <v>0.99086302703777784</v>
      </c>
      <c r="E1513" s="6">
        <v>159.65939974929893</v>
      </c>
      <c r="F1513" s="7">
        <v>165.44688392146898</v>
      </c>
      <c r="G1513" s="7">
        <v>152.49592093478421</v>
      </c>
      <c r="H1513" s="7">
        <v>156.04455744743663</v>
      </c>
      <c r="I1513" s="7">
        <f t="shared" si="37"/>
        <v>158.20059613062497</v>
      </c>
    </row>
    <row r="1514" spans="1:9" x14ac:dyDescent="0.25">
      <c r="A1514" s="14"/>
      <c r="B1514" s="5">
        <f>DATE(YEAR(siječanj!B1514),MONTH(siječanj!B1514)+2,DAY(siječanj!B1514))</f>
        <v>43906</v>
      </c>
      <c r="C1514" s="8">
        <v>15.7395833333333</v>
      </c>
      <c r="D1514">
        <v>0.99086302703777784</v>
      </c>
      <c r="E1514" s="6">
        <v>163.57848759644446</v>
      </c>
      <c r="F1514" s="7">
        <v>163.05187204314552</v>
      </c>
      <c r="G1514" s="7">
        <v>152.07671003570002</v>
      </c>
      <c r="H1514" s="7">
        <v>167.91253613668954</v>
      </c>
      <c r="I1514" s="7">
        <f t="shared" si="37"/>
        <v>162.08387537807457</v>
      </c>
    </row>
    <row r="1515" spans="1:9" x14ac:dyDescent="0.25">
      <c r="A1515" s="14"/>
      <c r="B1515" s="5">
        <f>DATE(YEAR(siječanj!B1515),MONTH(siječanj!B1515)+2,DAY(siječanj!B1515))</f>
        <v>43906</v>
      </c>
      <c r="C1515" s="8">
        <v>15.75</v>
      </c>
      <c r="D1515">
        <v>0.99086302703777784</v>
      </c>
      <c r="E1515" s="6">
        <v>166.49942805168016</v>
      </c>
      <c r="F1515" s="7">
        <v>160.97849131157676</v>
      </c>
      <c r="G1515" s="7">
        <v>154.50078377396991</v>
      </c>
      <c r="H1515" s="7">
        <v>189.37898912135651</v>
      </c>
      <c r="I1515" s="7">
        <f t="shared" si="37"/>
        <v>164.9781272793465</v>
      </c>
    </row>
    <row r="1516" spans="1:9" x14ac:dyDescent="0.25">
      <c r="A1516" s="14"/>
      <c r="B1516" s="5">
        <f>DATE(YEAR(siječanj!B1516),MONTH(siječanj!B1516)+2,DAY(siječanj!B1516))</f>
        <v>43906</v>
      </c>
      <c r="C1516" s="8">
        <v>15.7604166666667</v>
      </c>
      <c r="D1516">
        <v>0.99086302703777784</v>
      </c>
      <c r="E1516" s="6">
        <v>168.45644549481685</v>
      </c>
      <c r="F1516" s="7">
        <v>157.8948831051506</v>
      </c>
      <c r="G1516" s="7">
        <v>154.23649176425388</v>
      </c>
      <c r="H1516" s="7">
        <v>205.15277744109136</v>
      </c>
      <c r="I1516" s="7">
        <f t="shared" si="37"/>
        <v>166.91726350701865</v>
      </c>
    </row>
    <row r="1517" spans="1:9" x14ac:dyDescent="0.25">
      <c r="A1517" s="14"/>
      <c r="B1517" s="5">
        <f>DATE(YEAR(siječanj!B1517),MONTH(siječanj!B1517)+2,DAY(siječanj!B1517))</f>
        <v>43906</v>
      </c>
      <c r="C1517" s="8">
        <v>15.7708333333333</v>
      </c>
      <c r="D1517">
        <v>0.99086302703777784</v>
      </c>
      <c r="E1517" s="6">
        <v>170.83145203404987</v>
      </c>
      <c r="F1517" s="7">
        <v>155.86419492905955</v>
      </c>
      <c r="G1517" s="7">
        <v>157.60435969798962</v>
      </c>
      <c r="H1517" s="7">
        <v>222.01543446560197</v>
      </c>
      <c r="I1517" s="7">
        <f t="shared" si="37"/>
        <v>169.27056967571761</v>
      </c>
    </row>
    <row r="1518" spans="1:9" x14ac:dyDescent="0.25">
      <c r="A1518" s="14"/>
      <c r="B1518" s="5">
        <f>DATE(YEAR(siječanj!B1518),MONTH(siječanj!B1518)+2,DAY(siječanj!B1518))</f>
        <v>43906</v>
      </c>
      <c r="C1518" s="8">
        <v>15.78125</v>
      </c>
      <c r="D1518">
        <v>0.99086302703777784</v>
      </c>
      <c r="E1518" s="6">
        <v>174.12293051075318</v>
      </c>
      <c r="F1518" s="7">
        <v>152.84433495306408</v>
      </c>
      <c r="G1518" s="7">
        <v>158.4838539842502</v>
      </c>
      <c r="H1518" s="7">
        <v>225.37899296602873</v>
      </c>
      <c r="I1518" s="7">
        <f t="shared" si="37"/>
        <v>172.53197400257355</v>
      </c>
    </row>
    <row r="1519" spans="1:9" x14ac:dyDescent="0.25">
      <c r="A1519" s="14"/>
      <c r="B1519" s="5">
        <f>DATE(YEAR(siječanj!B1519),MONTH(siječanj!B1519)+2,DAY(siječanj!B1519))</f>
        <v>43906</v>
      </c>
      <c r="C1519" s="8">
        <v>15.7916666666667</v>
      </c>
      <c r="D1519">
        <v>0.99086302703777784</v>
      </c>
      <c r="E1519" s="6">
        <v>174.14442131128993</v>
      </c>
      <c r="F1519" s="7">
        <v>147.86831338852767</v>
      </c>
      <c r="G1519" s="7">
        <v>160.31339384603828</v>
      </c>
      <c r="H1519" s="7">
        <v>225.78515391710869</v>
      </c>
      <c r="I1519" s="7">
        <f t="shared" si="37"/>
        <v>172.55326844224686</v>
      </c>
    </row>
    <row r="1520" spans="1:9" x14ac:dyDescent="0.25">
      <c r="A1520" s="14"/>
      <c r="B1520" s="5">
        <f>DATE(YEAR(siječanj!B1520),MONTH(siječanj!B1520)+2,DAY(siječanj!B1520))</f>
        <v>43906</v>
      </c>
      <c r="C1520" s="8">
        <v>15.8020833333333</v>
      </c>
      <c r="D1520">
        <v>0.99086302703777784</v>
      </c>
      <c r="E1520" s="6">
        <v>173.56094971123426</v>
      </c>
      <c r="F1520" s="7">
        <v>140.5826289817945</v>
      </c>
      <c r="G1520" s="7">
        <v>159.2093184307094</v>
      </c>
      <c r="H1520" s="7">
        <v>226.41377169070367</v>
      </c>
      <c r="I1520" s="7">
        <f t="shared" si="37"/>
        <v>171.97512800642511</v>
      </c>
    </row>
    <row r="1521" spans="1:9" x14ac:dyDescent="0.25">
      <c r="A1521" s="14"/>
      <c r="B1521" s="5">
        <f>DATE(YEAR(siječanj!B1521),MONTH(siječanj!B1521)+2,DAY(siječanj!B1521))</f>
        <v>43906</v>
      </c>
      <c r="C1521" s="8">
        <v>15.8125</v>
      </c>
      <c r="D1521">
        <v>0.99086302703777784</v>
      </c>
      <c r="E1521" s="6">
        <v>174.49658046457748</v>
      </c>
      <c r="F1521" s="7">
        <v>134.81249221553324</v>
      </c>
      <c r="G1521" s="7">
        <v>155.75979810230592</v>
      </c>
      <c r="H1521" s="7">
        <v>226.39416746865376</v>
      </c>
      <c r="I1521" s="7">
        <f t="shared" si="37"/>
        <v>172.90220992687242</v>
      </c>
    </row>
    <row r="1522" spans="1:9" x14ac:dyDescent="0.25">
      <c r="A1522" s="14"/>
      <c r="B1522" s="5">
        <f>DATE(YEAR(siječanj!B1522),MONTH(siječanj!B1522)+2,DAY(siječanj!B1522))</f>
        <v>43906</v>
      </c>
      <c r="C1522" s="8">
        <v>15.8229166666667</v>
      </c>
      <c r="D1522">
        <v>0.99086302703777784</v>
      </c>
      <c r="E1522" s="6">
        <v>175.49800776246556</v>
      </c>
      <c r="F1522" s="7">
        <v>130.36613731759442</v>
      </c>
      <c r="G1522" s="7">
        <v>151.1286548098783</v>
      </c>
      <c r="H1522" s="7">
        <v>226.49479570858054</v>
      </c>
      <c r="I1522" s="7">
        <f t="shared" si="37"/>
        <v>173.89448721061606</v>
      </c>
    </row>
    <row r="1523" spans="1:9" x14ac:dyDescent="0.25">
      <c r="A1523" s="14"/>
      <c r="B1523" s="5">
        <f>DATE(YEAR(siječanj!B1523),MONTH(siječanj!B1523)+2,DAY(siječanj!B1523))</f>
        <v>43906</v>
      </c>
      <c r="C1523" s="8">
        <v>15.8333333333333</v>
      </c>
      <c r="D1523">
        <v>0.99086302703777784</v>
      </c>
      <c r="E1523" s="6">
        <v>177.95626242144849</v>
      </c>
      <c r="F1523" s="7">
        <v>126.99917736586059</v>
      </c>
      <c r="G1523" s="7">
        <v>146.78744980385764</v>
      </c>
      <c r="H1523" s="7">
        <v>226.51663589260932</v>
      </c>
      <c r="I1523" s="7">
        <f t="shared" si="37"/>
        <v>176.3302808632456</v>
      </c>
    </row>
    <row r="1524" spans="1:9" x14ac:dyDescent="0.25">
      <c r="A1524" s="14"/>
      <c r="B1524" s="5">
        <f>DATE(YEAR(siječanj!B1524),MONTH(siječanj!B1524)+2,DAY(siječanj!B1524))</f>
        <v>43906</v>
      </c>
      <c r="C1524" s="8">
        <v>15.84375</v>
      </c>
      <c r="D1524">
        <v>0.99086302703777784</v>
      </c>
      <c r="E1524" s="6">
        <v>178.19223097912911</v>
      </c>
      <c r="F1524" s="7">
        <v>123.06786680399811</v>
      </c>
      <c r="G1524" s="7">
        <v>138.69612159295346</v>
      </c>
      <c r="H1524" s="7">
        <v>226.8686242713124</v>
      </c>
      <c r="I1524" s="7">
        <f t="shared" si="37"/>
        <v>176.56409338259476</v>
      </c>
    </row>
    <row r="1525" spans="1:9" x14ac:dyDescent="0.25">
      <c r="A1525" s="14"/>
      <c r="B1525" s="5">
        <f>DATE(YEAR(siječanj!B1525),MONTH(siječanj!B1525)+2,DAY(siječanj!B1525))</f>
        <v>43906</v>
      </c>
      <c r="C1525" s="8">
        <v>15.8541666666667</v>
      </c>
      <c r="D1525">
        <v>0.99086302703777784</v>
      </c>
      <c r="E1525" s="6">
        <v>175.77232931475982</v>
      </c>
      <c r="F1525" s="7">
        <v>120.60786010950052</v>
      </c>
      <c r="G1525" s="7">
        <v>130.85748770011983</v>
      </c>
      <c r="H1525" s="7">
        <v>227.32587302301371</v>
      </c>
      <c r="I1525" s="7">
        <f t="shared" si="37"/>
        <v>174.16630229430405</v>
      </c>
    </row>
    <row r="1526" spans="1:9" x14ac:dyDescent="0.25">
      <c r="A1526" s="14"/>
      <c r="B1526" s="5">
        <f>DATE(YEAR(siječanj!B1526),MONTH(siječanj!B1526)+2,DAY(siječanj!B1526))</f>
        <v>43906</v>
      </c>
      <c r="C1526" s="8">
        <v>15.8645833333333</v>
      </c>
      <c r="D1526">
        <v>0.99086302703777784</v>
      </c>
      <c r="E1526" s="6">
        <v>172.43972284063113</v>
      </c>
      <c r="F1526" s="7">
        <v>115.68105262778778</v>
      </c>
      <c r="G1526" s="7">
        <v>125.27743217012598</v>
      </c>
      <c r="H1526" s="7">
        <v>227.7264535224792</v>
      </c>
      <c r="I1526" s="7">
        <f t="shared" si="37"/>
        <v>170.86414575542321</v>
      </c>
    </row>
    <row r="1527" spans="1:9" x14ac:dyDescent="0.25">
      <c r="A1527" s="14"/>
      <c r="B1527" s="5">
        <f>DATE(YEAR(siječanj!B1527),MONTH(siječanj!B1527)+2,DAY(siječanj!B1527))</f>
        <v>43906</v>
      </c>
      <c r="C1527" s="8">
        <v>15.875</v>
      </c>
      <c r="D1527">
        <v>0.99086302703777784</v>
      </c>
      <c r="E1527" s="6">
        <v>171.26085351339131</v>
      </c>
      <c r="F1527" s="7">
        <v>108.18445873986748</v>
      </c>
      <c r="G1527" s="7">
        <v>118.65778134675845</v>
      </c>
      <c r="H1527" s="7">
        <v>228.46528820072223</v>
      </c>
      <c r="I1527" s="7">
        <f t="shared" si="37"/>
        <v>169.69604772535237</v>
      </c>
    </row>
    <row r="1528" spans="1:9" x14ac:dyDescent="0.25">
      <c r="A1528" s="14"/>
      <c r="B1528" s="5">
        <f>DATE(YEAR(siječanj!B1528),MONTH(siječanj!B1528)+2,DAY(siječanj!B1528))</f>
        <v>43906</v>
      </c>
      <c r="C1528" s="8">
        <v>15.8854166666667</v>
      </c>
      <c r="D1528">
        <v>0.99086302703777784</v>
      </c>
      <c r="E1528" s="6">
        <v>178.08018078594756</v>
      </c>
      <c r="F1528" s="7">
        <v>87.775593438536106</v>
      </c>
      <c r="G1528" s="7">
        <v>98.050849850628211</v>
      </c>
      <c r="H1528" s="7">
        <v>231.91527603521163</v>
      </c>
      <c r="I1528" s="7">
        <f t="shared" si="37"/>
        <v>176.45306698899873</v>
      </c>
    </row>
    <row r="1529" spans="1:9" x14ac:dyDescent="0.25">
      <c r="A1529" s="14"/>
      <c r="B1529" s="5">
        <f>DATE(YEAR(siječanj!B1529),MONTH(siječanj!B1529)+2,DAY(siječanj!B1529))</f>
        <v>43906</v>
      </c>
      <c r="C1529" s="8">
        <v>15.8958333333333</v>
      </c>
      <c r="D1529">
        <v>0.99086302703777784</v>
      </c>
      <c r="E1529" s="6">
        <v>184.3722201967926</v>
      </c>
      <c r="F1529" s="7">
        <v>80.149458849467791</v>
      </c>
      <c r="G1529" s="7">
        <v>91.342358146231192</v>
      </c>
      <c r="H1529" s="7">
        <v>235.71761545540107</v>
      </c>
      <c r="I1529" s="7">
        <f t="shared" si="37"/>
        <v>182.68761620586963</v>
      </c>
    </row>
    <row r="1530" spans="1:9" x14ac:dyDescent="0.25">
      <c r="A1530" s="14"/>
      <c r="B1530" s="5">
        <f>DATE(YEAR(siječanj!B1530),MONTH(siječanj!B1530)+2,DAY(siječanj!B1530))</f>
        <v>43906</v>
      </c>
      <c r="C1530" s="8">
        <v>15.90625</v>
      </c>
      <c r="D1530">
        <v>0.99086302703777784</v>
      </c>
      <c r="E1530" s="6">
        <v>184.74239967807387</v>
      </c>
      <c r="F1530" s="7">
        <v>77.567062286511316</v>
      </c>
      <c r="G1530" s="7">
        <v>87.726425359736368</v>
      </c>
      <c r="H1530" s="7">
        <v>236.4427547421374</v>
      </c>
      <c r="I1530" s="7">
        <f t="shared" si="37"/>
        <v>183.05441336723928</v>
      </c>
    </row>
    <row r="1531" spans="1:9" x14ac:dyDescent="0.25">
      <c r="A1531" s="14"/>
      <c r="B1531" s="5">
        <f>DATE(YEAR(siječanj!B1531),MONTH(siječanj!B1531)+2,DAY(siječanj!B1531))</f>
        <v>43906</v>
      </c>
      <c r="C1531" s="8">
        <v>15.9166666666667</v>
      </c>
      <c r="D1531">
        <v>0.99086302703777784</v>
      </c>
      <c r="E1531" s="6">
        <v>183.41694242354191</v>
      </c>
      <c r="F1531" s="7">
        <v>76.944835626383437</v>
      </c>
      <c r="G1531" s="7">
        <v>85.036493763189256</v>
      </c>
      <c r="H1531" s="7">
        <v>235.56324253079251</v>
      </c>
      <c r="I1531" s="7">
        <f t="shared" si="37"/>
        <v>181.74106677980456</v>
      </c>
    </row>
    <row r="1532" spans="1:9" x14ac:dyDescent="0.25">
      <c r="A1532" s="14"/>
      <c r="B1532" s="5">
        <f>DATE(YEAR(siječanj!B1532),MONTH(siječanj!B1532)+2,DAY(siječanj!B1532))</f>
        <v>43906</v>
      </c>
      <c r="C1532" s="8">
        <v>15.9270833333333</v>
      </c>
      <c r="D1532">
        <v>0.99086302703777784</v>
      </c>
      <c r="E1532" s="6">
        <v>180.26830635706125</v>
      </c>
      <c r="F1532" s="7">
        <v>75.087931924547377</v>
      </c>
      <c r="G1532" s="7">
        <v>70.481843282463615</v>
      </c>
      <c r="H1532" s="7">
        <v>236.98180069482981</v>
      </c>
      <c r="I1532" s="7">
        <f t="shared" si="37"/>
        <v>178.6211997159312</v>
      </c>
    </row>
    <row r="1533" spans="1:9" x14ac:dyDescent="0.25">
      <c r="A1533" s="14"/>
      <c r="B1533" s="5">
        <f>DATE(YEAR(siječanj!B1533),MONTH(siječanj!B1533)+2,DAY(siječanj!B1533))</f>
        <v>43906</v>
      </c>
      <c r="C1533" s="8">
        <v>15.9375</v>
      </c>
      <c r="D1533">
        <v>0.99086302703777784</v>
      </c>
      <c r="E1533" s="6">
        <v>172.9758691006987</v>
      </c>
      <c r="F1533" s="7">
        <v>73.325440057442435</v>
      </c>
      <c r="G1533" s="7">
        <v>65.121074631415397</v>
      </c>
      <c r="H1533" s="7">
        <v>236.7695634226144</v>
      </c>
      <c r="I1533" s="7">
        <f t="shared" si="37"/>
        <v>171.39539326160875</v>
      </c>
    </row>
    <row r="1534" spans="1:9" x14ac:dyDescent="0.25">
      <c r="A1534" s="14"/>
      <c r="B1534" s="5">
        <f>DATE(YEAR(siječanj!B1534),MONTH(siječanj!B1534)+2,DAY(siječanj!B1534))</f>
        <v>43906</v>
      </c>
      <c r="C1534" s="8">
        <v>15.9479166666667</v>
      </c>
      <c r="D1534">
        <v>0.99086302703777784</v>
      </c>
      <c r="E1534" s="6">
        <v>166.23907286751972</v>
      </c>
      <c r="F1534" s="7">
        <v>72.320483515873335</v>
      </c>
      <c r="G1534" s="7">
        <v>63.270221608392262</v>
      </c>
      <c r="H1534" s="7">
        <v>235.93002487778222</v>
      </c>
      <c r="I1534" s="7">
        <f t="shared" si="37"/>
        <v>164.72015095346433</v>
      </c>
    </row>
    <row r="1535" spans="1:9" x14ac:dyDescent="0.25">
      <c r="A1535" s="14"/>
      <c r="B1535" s="5">
        <f>DATE(YEAR(siječanj!B1535),MONTH(siječanj!B1535)+2,DAY(siječanj!B1535))</f>
        <v>43906</v>
      </c>
      <c r="C1535" s="8">
        <v>15.9583333333333</v>
      </c>
      <c r="D1535">
        <v>0.99086302703777784</v>
      </c>
      <c r="E1535" s="6">
        <v>156.56661442082529</v>
      </c>
      <c r="F1535" s="7">
        <v>69.537370614963152</v>
      </c>
      <c r="G1535" s="7">
        <v>62.253281060059344</v>
      </c>
      <c r="H1535" s="7">
        <v>235.4863889253115</v>
      </c>
      <c r="I1535" s="7">
        <f t="shared" si="37"/>
        <v>155.13606949807556</v>
      </c>
    </row>
    <row r="1536" spans="1:9" x14ac:dyDescent="0.25">
      <c r="A1536" s="14"/>
      <c r="B1536" s="5">
        <f>DATE(YEAR(siječanj!B1536),MONTH(siječanj!B1536)+2,DAY(siječanj!B1536))</f>
        <v>43906</v>
      </c>
      <c r="C1536" s="8">
        <v>15.96875</v>
      </c>
      <c r="D1536">
        <v>0.99086302703777784</v>
      </c>
      <c r="E1536" s="6">
        <v>146.18074548135186</v>
      </c>
      <c r="F1536" s="7">
        <v>67.404153767708479</v>
      </c>
      <c r="G1536" s="7">
        <v>61.062919780023392</v>
      </c>
      <c r="H1536" s="7">
        <v>235.98913806040619</v>
      </c>
      <c r="I1536" s="7">
        <f t="shared" si="37"/>
        <v>144.84509596229128</v>
      </c>
    </row>
    <row r="1537" spans="1:9" x14ac:dyDescent="0.25">
      <c r="A1537" s="14"/>
      <c r="B1537" s="5">
        <f>DATE(YEAR(siječanj!B1537),MONTH(siječanj!B1537)+2,DAY(siječanj!B1537))</f>
        <v>43906</v>
      </c>
      <c r="C1537" s="8">
        <v>15.9791666666667</v>
      </c>
      <c r="D1537">
        <v>0.99086302703777784</v>
      </c>
      <c r="E1537" s="6">
        <v>135.60026780486697</v>
      </c>
      <c r="F1537" s="7">
        <v>66.267708484247535</v>
      </c>
      <c r="G1537" s="7">
        <v>59.336241351215932</v>
      </c>
      <c r="H1537" s="7">
        <v>236.90920805472203</v>
      </c>
      <c r="I1537" s="7">
        <f t="shared" si="37"/>
        <v>134.36129182426382</v>
      </c>
    </row>
    <row r="1538" spans="1:9" ht="15.75" thickBot="1" x14ac:dyDescent="0.3">
      <c r="A1538" s="14"/>
      <c r="B1538" s="5">
        <f>DATE(YEAR(siječanj!B1538),MONTH(siječanj!B1538)+2,DAY(siječanj!B1538))</f>
        <v>43906</v>
      </c>
      <c r="C1538" s="8">
        <v>15.9895833333333</v>
      </c>
      <c r="D1538">
        <v>0.99086302703777784</v>
      </c>
      <c r="E1538" s="6">
        <v>125.36027069461504</v>
      </c>
      <c r="F1538" s="7">
        <v>64.516612254662363</v>
      </c>
      <c r="G1538" s="7">
        <v>58.371626576031723</v>
      </c>
      <c r="H1538" s="7">
        <v>238.4339400822324</v>
      </c>
      <c r="I1538" s="7">
        <f t="shared" si="37"/>
        <v>124.21485729074149</v>
      </c>
    </row>
    <row r="1539" spans="1:9" x14ac:dyDescent="0.25">
      <c r="A1539" s="13">
        <f t="shared" ref="A1539" si="38">A1443+1</f>
        <v>77</v>
      </c>
      <c r="B1539" s="5">
        <f>DATE(YEAR(siječanj!B1539),MONTH(siječanj!B1539)+2,DAY(siječanj!B1539))</f>
        <v>43907</v>
      </c>
      <c r="C1539" s="8">
        <v>16</v>
      </c>
      <c r="D1539">
        <v>0.98750500721911783</v>
      </c>
      <c r="E1539" s="6">
        <v>113.03720912855273</v>
      </c>
      <c r="F1539" s="7">
        <v>63.235947823132044</v>
      </c>
      <c r="G1539" s="7">
        <v>58.806479941817187</v>
      </c>
      <c r="H1539" s="7">
        <v>239.54236026941197</v>
      </c>
      <c r="I1539" s="7">
        <f t="shared" si="37"/>
        <v>111.6248100165204</v>
      </c>
    </row>
    <row r="1540" spans="1:9" x14ac:dyDescent="0.25">
      <c r="A1540" s="14"/>
      <c r="B1540" s="5">
        <f>DATE(YEAR(siječanj!B1540),MONTH(siječanj!B1540)+2,DAY(siječanj!B1540))</f>
        <v>43907</v>
      </c>
      <c r="C1540" s="8">
        <v>16.0104166666667</v>
      </c>
      <c r="D1540">
        <v>0.98750500721911783</v>
      </c>
      <c r="E1540" s="6">
        <v>103.99311544244649</v>
      </c>
      <c r="F1540" s="7">
        <v>61.890497007770584</v>
      </c>
      <c r="G1540" s="7">
        <v>58.332732659850777</v>
      </c>
      <c r="H1540" s="7">
        <v>240.28704009258777</v>
      </c>
      <c r="I1540" s="7">
        <f t="shared" ref="I1540:I1603" si="39">D1540*E1540</f>
        <v>102.69372221573168</v>
      </c>
    </row>
    <row r="1541" spans="1:9" x14ac:dyDescent="0.25">
      <c r="A1541" s="14"/>
      <c r="B1541" s="5">
        <f>DATE(YEAR(siječanj!B1541),MONTH(siječanj!B1541)+2,DAY(siječanj!B1541))</f>
        <v>43907</v>
      </c>
      <c r="C1541" s="8">
        <v>16.0208333333333</v>
      </c>
      <c r="D1541">
        <v>0.98750500721911783</v>
      </c>
      <c r="E1541" s="6">
        <v>96.464605504403977</v>
      </c>
      <c r="F1541" s="7">
        <v>60.96351821235325</v>
      </c>
      <c r="G1541" s="7">
        <v>58.426255067652853</v>
      </c>
      <c r="H1541" s="7">
        <v>240.32283538600331</v>
      </c>
      <c r="I1541" s="7">
        <f t="shared" si="39"/>
        <v>95.259280955015797</v>
      </c>
    </row>
    <row r="1542" spans="1:9" x14ac:dyDescent="0.25">
      <c r="A1542" s="14"/>
      <c r="B1542" s="5">
        <f>DATE(YEAR(siječanj!B1542),MONTH(siječanj!B1542)+2,DAY(siječanj!B1542))</f>
        <v>43907</v>
      </c>
      <c r="C1542" s="8">
        <v>16.03125</v>
      </c>
      <c r="D1542">
        <v>0.98750500721911783</v>
      </c>
      <c r="E1542" s="6">
        <v>89.197921256436672</v>
      </c>
      <c r="F1542" s="7">
        <v>59.762775559404247</v>
      </c>
      <c r="G1542" s="7">
        <v>57.737726225491151</v>
      </c>
      <c r="H1542" s="7">
        <v>240.69591564281251</v>
      </c>
      <c r="I1542" s="7">
        <f t="shared" si="39"/>
        <v>88.083393874267799</v>
      </c>
    </row>
    <row r="1543" spans="1:9" x14ac:dyDescent="0.25">
      <c r="A1543" s="14"/>
      <c r="B1543" s="5">
        <f>DATE(YEAR(siječanj!B1543),MONTH(siječanj!B1543)+2,DAY(siječanj!B1543))</f>
        <v>43907</v>
      </c>
      <c r="C1543" s="8">
        <v>16.0416666666667</v>
      </c>
      <c r="D1543">
        <v>0.98750500721911783</v>
      </c>
      <c r="E1543" s="6">
        <v>83.025970215059516</v>
      </c>
      <c r="F1543" s="7">
        <v>59.158698546370815</v>
      </c>
      <c r="G1543" s="7">
        <v>57.854484063861776</v>
      </c>
      <c r="H1543" s="7">
        <v>241.32186757655813</v>
      </c>
      <c r="I1543" s="7">
        <f t="shared" si="39"/>
        <v>81.988561316596602</v>
      </c>
    </row>
    <row r="1544" spans="1:9" x14ac:dyDescent="0.25">
      <c r="A1544" s="14"/>
      <c r="B1544" s="5">
        <f>DATE(YEAR(siječanj!B1544),MONTH(siječanj!B1544)+2,DAY(siječanj!B1544))</f>
        <v>43907</v>
      </c>
      <c r="C1544" s="8">
        <v>16.0520833333333</v>
      </c>
      <c r="D1544">
        <v>0.98750500721911783</v>
      </c>
      <c r="E1544" s="6">
        <v>77.925840188915004</v>
      </c>
      <c r="F1544" s="7">
        <v>58.639918461378414</v>
      </c>
      <c r="G1544" s="7">
        <v>57.56505838261041</v>
      </c>
      <c r="H1544" s="7">
        <v>241.89841241274527</v>
      </c>
      <c r="I1544" s="7">
        <f t="shared" si="39"/>
        <v>76.952157378310332</v>
      </c>
    </row>
    <row r="1545" spans="1:9" x14ac:dyDescent="0.25">
      <c r="A1545" s="14"/>
      <c r="B1545" s="5">
        <f>DATE(YEAR(siječanj!B1545),MONTH(siječanj!B1545)+2,DAY(siječanj!B1545))</f>
        <v>43907</v>
      </c>
      <c r="C1545" s="8">
        <v>16.0625</v>
      </c>
      <c r="D1545">
        <v>0.98750500721911783</v>
      </c>
      <c r="E1545" s="6">
        <v>74.452847059264343</v>
      </c>
      <c r="F1545" s="7">
        <v>58.666208994791049</v>
      </c>
      <c r="G1545" s="7">
        <v>57.033326647144818</v>
      </c>
      <c r="H1545" s="7">
        <v>241.57397403108166</v>
      </c>
      <c r="I1545" s="7">
        <f t="shared" si="39"/>
        <v>73.522559272742711</v>
      </c>
    </row>
    <row r="1546" spans="1:9" x14ac:dyDescent="0.25">
      <c r="A1546" s="14"/>
      <c r="B1546" s="5">
        <f>DATE(YEAR(siječanj!B1546),MONTH(siječanj!B1546)+2,DAY(siječanj!B1546))</f>
        <v>43907</v>
      </c>
      <c r="C1546" s="8">
        <v>16.0729166666667</v>
      </c>
      <c r="D1546">
        <v>0.98750500721911783</v>
      </c>
      <c r="E1546" s="6">
        <v>70.975128075267662</v>
      </c>
      <c r="F1546" s="7">
        <v>58.021247176023678</v>
      </c>
      <c r="G1546" s="7">
        <v>57.022045328993912</v>
      </c>
      <c r="H1546" s="7">
        <v>241.55484048549638</v>
      </c>
      <c r="I1546" s="7">
        <f t="shared" si="39"/>
        <v>70.08829436234501</v>
      </c>
    </row>
    <row r="1547" spans="1:9" x14ac:dyDescent="0.25">
      <c r="A1547" s="14"/>
      <c r="B1547" s="5">
        <f>DATE(YEAR(siječanj!B1547),MONTH(siječanj!B1547)+2,DAY(siječanj!B1547))</f>
        <v>43907</v>
      </c>
      <c r="C1547" s="8">
        <v>16.0833333333333</v>
      </c>
      <c r="D1547">
        <v>0.98750500721911783</v>
      </c>
      <c r="E1547" s="6">
        <v>68.602259024926127</v>
      </c>
      <c r="F1547" s="7">
        <v>57.329532379405236</v>
      </c>
      <c r="G1547" s="7">
        <v>56.848312228524186</v>
      </c>
      <c r="H1547" s="7">
        <v>241.47669028079042</v>
      </c>
      <c r="I1547" s="7">
        <f t="shared" si="39"/>
        <v>67.745074293657467</v>
      </c>
    </row>
    <row r="1548" spans="1:9" x14ac:dyDescent="0.25">
      <c r="A1548" s="14"/>
      <c r="B1548" s="5">
        <f>DATE(YEAR(siječanj!B1548),MONTH(siječanj!B1548)+2,DAY(siječanj!B1548))</f>
        <v>43907</v>
      </c>
      <c r="C1548" s="8">
        <v>16.09375</v>
      </c>
      <c r="D1548">
        <v>0.98750500721911783</v>
      </c>
      <c r="E1548" s="6">
        <v>66.440539692958083</v>
      </c>
      <c r="F1548" s="7">
        <v>56.587024224133785</v>
      </c>
      <c r="G1548" s="7">
        <v>56.528138247392526</v>
      </c>
      <c r="H1548" s="7">
        <v>241.78327678977877</v>
      </c>
      <c r="I1548" s="7">
        <f t="shared" si="39"/>
        <v>65.610365629136652</v>
      </c>
    </row>
    <row r="1549" spans="1:9" x14ac:dyDescent="0.25">
      <c r="A1549" s="14"/>
      <c r="B1549" s="5">
        <f>DATE(YEAR(siječanj!B1549),MONTH(siječanj!B1549)+2,DAY(siječanj!B1549))</f>
        <v>43907</v>
      </c>
      <c r="C1549" s="8">
        <v>16.1041666666667</v>
      </c>
      <c r="D1549">
        <v>0.98750500721911783</v>
      </c>
      <c r="E1549" s="6">
        <v>65.401263321320982</v>
      </c>
      <c r="F1549" s="7">
        <v>56.325245226322146</v>
      </c>
      <c r="G1549" s="7">
        <v>56.299728598568343</v>
      </c>
      <c r="H1549" s="7">
        <v>241.47877399435686</v>
      </c>
      <c r="I1549" s="7">
        <f t="shared" si="39"/>
        <v>64.584075008260498</v>
      </c>
    </row>
    <row r="1550" spans="1:9" x14ac:dyDescent="0.25">
      <c r="A1550" s="14"/>
      <c r="B1550" s="5">
        <f>DATE(YEAR(siječanj!B1550),MONTH(siječanj!B1550)+2,DAY(siječanj!B1550))</f>
        <v>43907</v>
      </c>
      <c r="C1550" s="8">
        <v>16.1145833333333</v>
      </c>
      <c r="D1550">
        <v>0.98750500721911783</v>
      </c>
      <c r="E1550" s="6">
        <v>63.891966305291035</v>
      </c>
      <c r="F1550" s="7">
        <v>55.913002126780995</v>
      </c>
      <c r="G1550" s="7">
        <v>57.702080143538247</v>
      </c>
      <c r="H1550" s="7">
        <v>241.44532113730017</v>
      </c>
      <c r="I1550" s="7">
        <f t="shared" si="39"/>
        <v>63.093636647550056</v>
      </c>
    </row>
    <row r="1551" spans="1:9" x14ac:dyDescent="0.25">
      <c r="A1551" s="14"/>
      <c r="B1551" s="5">
        <f>DATE(YEAR(siječanj!B1551),MONTH(siječanj!B1551)+2,DAY(siječanj!B1551))</f>
        <v>43907</v>
      </c>
      <c r="C1551" s="8">
        <v>16.125</v>
      </c>
      <c r="D1551">
        <v>0.98750500721911783</v>
      </c>
      <c r="E1551" s="6">
        <v>63.451186823270334</v>
      </c>
      <c r="F1551" s="7">
        <v>56.838249330426059</v>
      </c>
      <c r="G1551" s="7">
        <v>56.799935116964683</v>
      </c>
      <c r="H1551" s="7">
        <v>240.84040436166393</v>
      </c>
      <c r="I1551" s="7">
        <f t="shared" si="39"/>
        <v>62.658364701975167</v>
      </c>
    </row>
    <row r="1552" spans="1:9" x14ac:dyDescent="0.25">
      <c r="A1552" s="14"/>
      <c r="B1552" s="5">
        <f>DATE(YEAR(siječanj!B1552),MONTH(siječanj!B1552)+2,DAY(siječanj!B1552))</f>
        <v>43907</v>
      </c>
      <c r="C1552" s="8">
        <v>16.1354166666667</v>
      </c>
      <c r="D1552">
        <v>0.98750500721911783</v>
      </c>
      <c r="E1552" s="6">
        <v>62.522716068332457</v>
      </c>
      <c r="F1552" s="7">
        <v>57.379608249800746</v>
      </c>
      <c r="G1552" s="7">
        <v>56.289844930411981</v>
      </c>
      <c r="H1552" s="7">
        <v>241.05962714927404</v>
      </c>
      <c r="I1552" s="7">
        <f t="shared" si="39"/>
        <v>61.741495182417495</v>
      </c>
    </row>
    <row r="1553" spans="1:9" x14ac:dyDescent="0.25">
      <c r="A1553" s="14"/>
      <c r="B1553" s="5">
        <f>DATE(YEAR(siječanj!B1553),MONTH(siječanj!B1553)+2,DAY(siječanj!B1553))</f>
        <v>43907</v>
      </c>
      <c r="C1553" s="8">
        <v>16.1458333333333</v>
      </c>
      <c r="D1553">
        <v>0.98750500721911783</v>
      </c>
      <c r="E1553" s="6">
        <v>62.199548572739452</v>
      </c>
      <c r="F1553" s="7">
        <v>56.976195466635268</v>
      </c>
      <c r="G1553" s="7">
        <v>56.860939135208554</v>
      </c>
      <c r="H1553" s="7">
        <v>240.96609288929719</v>
      </c>
      <c r="I1553" s="7">
        <f t="shared" si="39"/>
        <v>61.422365662348945</v>
      </c>
    </row>
    <row r="1554" spans="1:9" x14ac:dyDescent="0.25">
      <c r="A1554" s="14"/>
      <c r="B1554" s="5">
        <f>DATE(YEAR(siječanj!B1554),MONTH(siječanj!B1554)+2,DAY(siječanj!B1554))</f>
        <v>43907</v>
      </c>
      <c r="C1554" s="8">
        <v>16.15625</v>
      </c>
      <c r="D1554">
        <v>0.98750500721911783</v>
      </c>
      <c r="E1554" s="6">
        <v>61.668355078752242</v>
      </c>
      <c r="F1554" s="7">
        <v>57.389260270605391</v>
      </c>
      <c r="G1554" s="7">
        <v>55.204727896384618</v>
      </c>
      <c r="H1554" s="7">
        <v>240.87882071598395</v>
      </c>
      <c r="I1554" s="7">
        <f t="shared" si="39"/>
        <v>60.897809427234357</v>
      </c>
    </row>
    <row r="1555" spans="1:9" x14ac:dyDescent="0.25">
      <c r="A1555" s="14"/>
      <c r="B1555" s="5">
        <f>DATE(YEAR(siječanj!B1555),MONTH(siječanj!B1555)+2,DAY(siječanj!B1555))</f>
        <v>43907</v>
      </c>
      <c r="C1555" s="8">
        <v>16.1666666666667</v>
      </c>
      <c r="D1555">
        <v>0.98750500721911783</v>
      </c>
      <c r="E1555" s="6">
        <v>61.428145923854444</v>
      </c>
      <c r="F1555" s="7">
        <v>57.461610343497334</v>
      </c>
      <c r="G1555" s="7">
        <v>55.197887821339613</v>
      </c>
      <c r="H1555" s="7">
        <v>240.54265423112355</v>
      </c>
      <c r="I1555" s="7">
        <f t="shared" si="39"/>
        <v>60.660601683992908</v>
      </c>
    </row>
    <row r="1556" spans="1:9" x14ac:dyDescent="0.25">
      <c r="A1556" s="14"/>
      <c r="B1556" s="5">
        <f>DATE(YEAR(siječanj!B1556),MONTH(siječanj!B1556)+2,DAY(siječanj!B1556))</f>
        <v>43907</v>
      </c>
      <c r="C1556" s="8">
        <v>16.1770833333333</v>
      </c>
      <c r="D1556">
        <v>0.98750500721911783</v>
      </c>
      <c r="E1556" s="6">
        <v>62.458100250647703</v>
      </c>
      <c r="F1556" s="7">
        <v>56.964471147343907</v>
      </c>
      <c r="G1556" s="7">
        <v>56.491270723467295</v>
      </c>
      <c r="H1556" s="7">
        <v>240.67817621504315</v>
      </c>
      <c r="I1556" s="7">
        <f t="shared" si="39"/>
        <v>61.677686738908243</v>
      </c>
    </row>
    <row r="1557" spans="1:9" x14ac:dyDescent="0.25">
      <c r="A1557" s="14"/>
      <c r="B1557" s="5">
        <f>DATE(YEAR(siječanj!B1557),MONTH(siječanj!B1557)+2,DAY(siječanj!B1557))</f>
        <v>43907</v>
      </c>
      <c r="C1557" s="8">
        <v>16.1875</v>
      </c>
      <c r="D1557">
        <v>0.98750500721911783</v>
      </c>
      <c r="E1557" s="6">
        <v>62.398819314474743</v>
      </c>
      <c r="F1557" s="7">
        <v>57.665825939824138</v>
      </c>
      <c r="G1557" s="7">
        <v>56.947216990460028</v>
      </c>
      <c r="H1557" s="7">
        <v>240.65970141749079</v>
      </c>
      <c r="I1557" s="7">
        <f t="shared" si="39"/>
        <v>61.619146517604811</v>
      </c>
    </row>
    <row r="1558" spans="1:9" x14ac:dyDescent="0.25">
      <c r="A1558" s="14"/>
      <c r="B1558" s="5">
        <f>DATE(YEAR(siječanj!B1558),MONTH(siječanj!B1558)+2,DAY(siječanj!B1558))</f>
        <v>43907</v>
      </c>
      <c r="C1558" s="8">
        <v>16.1979166666667</v>
      </c>
      <c r="D1558">
        <v>0.98750500721911783</v>
      </c>
      <c r="E1558" s="6">
        <v>64.207650625160056</v>
      </c>
      <c r="F1558" s="7">
        <v>57.601159805421595</v>
      </c>
      <c r="G1558" s="7">
        <v>56.751237627182938</v>
      </c>
      <c r="H1558" s="7">
        <v>241.02871574610876</v>
      </c>
      <c r="I1558" s="7">
        <f t="shared" si="39"/>
        <v>63.405376494121278</v>
      </c>
    </row>
    <row r="1559" spans="1:9" x14ac:dyDescent="0.25">
      <c r="A1559" s="14"/>
      <c r="B1559" s="5">
        <f>DATE(YEAR(siječanj!B1559),MONTH(siječanj!B1559)+2,DAY(siječanj!B1559))</f>
        <v>43907</v>
      </c>
      <c r="C1559" s="8">
        <v>16.2083333333333</v>
      </c>
      <c r="D1559">
        <v>0.98750500721911783</v>
      </c>
      <c r="E1559" s="6">
        <v>65.519395927745208</v>
      </c>
      <c r="F1559" s="7">
        <v>55.825392401395987</v>
      </c>
      <c r="G1559" s="7">
        <v>57.330405363180162</v>
      </c>
      <c r="H1559" s="7">
        <v>240.35271587834961</v>
      </c>
      <c r="I1559" s="7">
        <f t="shared" si="39"/>
        <v>64.700731548620269</v>
      </c>
    </row>
    <row r="1560" spans="1:9" x14ac:dyDescent="0.25">
      <c r="A1560" s="14"/>
      <c r="B1560" s="5">
        <f>DATE(YEAR(siječanj!B1560),MONTH(siječanj!B1560)+2,DAY(siječanj!B1560))</f>
        <v>43907</v>
      </c>
      <c r="C1560" s="8">
        <v>16.21875</v>
      </c>
      <c r="D1560">
        <v>0.98750500721911783</v>
      </c>
      <c r="E1560" s="6">
        <v>68.585574627489578</v>
      </c>
      <c r="F1560" s="7">
        <v>55.63085688407385</v>
      </c>
      <c r="G1560" s="7">
        <v>59.991262636058238</v>
      </c>
      <c r="H1560" s="7">
        <v>238.91056120055816</v>
      </c>
      <c r="I1560" s="7">
        <f t="shared" si="39"/>
        <v>67.728598367646441</v>
      </c>
    </row>
    <row r="1561" spans="1:9" x14ac:dyDescent="0.25">
      <c r="A1561" s="14"/>
      <c r="B1561" s="5">
        <f>DATE(YEAR(siječanj!B1561),MONTH(siječanj!B1561)+2,DAY(siječanj!B1561))</f>
        <v>43907</v>
      </c>
      <c r="C1561" s="8">
        <v>16.2291666666667</v>
      </c>
      <c r="D1561">
        <v>0.98750500721911783</v>
      </c>
      <c r="E1561" s="6">
        <v>71.797942439962725</v>
      </c>
      <c r="F1561" s="7">
        <v>56.338516754928541</v>
      </c>
      <c r="G1561" s="7">
        <v>61.319126244355388</v>
      </c>
      <c r="H1561" s="7">
        <v>238.78518115010047</v>
      </c>
      <c r="I1561" s="7">
        <f t="shared" si="39"/>
        <v>70.900827667493203</v>
      </c>
    </row>
    <row r="1562" spans="1:9" x14ac:dyDescent="0.25">
      <c r="A1562" s="14"/>
      <c r="B1562" s="5">
        <f>DATE(YEAR(siječanj!B1562),MONTH(siječanj!B1562)+2,DAY(siječanj!B1562))</f>
        <v>43907</v>
      </c>
      <c r="C1562" s="8">
        <v>16.2395833333333</v>
      </c>
      <c r="D1562">
        <v>0.98750500721911783</v>
      </c>
      <c r="E1562" s="6">
        <v>78.631991470798724</v>
      </c>
      <c r="F1562" s="7">
        <v>56.976051167320918</v>
      </c>
      <c r="G1562" s="7">
        <v>59.791198450447474</v>
      </c>
      <c r="H1562" s="7">
        <v>237.58526663265332</v>
      </c>
      <c r="I1562" s="7">
        <f t="shared" si="39"/>
        <v>77.649485305024712</v>
      </c>
    </row>
    <row r="1563" spans="1:9" x14ac:dyDescent="0.25">
      <c r="A1563" s="14"/>
      <c r="B1563" s="5">
        <f>DATE(YEAR(siječanj!B1563),MONTH(siječanj!B1563)+2,DAY(siječanj!B1563))</f>
        <v>43907</v>
      </c>
      <c r="C1563" s="8">
        <v>16.25</v>
      </c>
      <c r="D1563">
        <v>0.98750500721911783</v>
      </c>
      <c r="E1563" s="6">
        <v>83.740496602774485</v>
      </c>
      <c r="F1563" s="7">
        <v>59.563013200251014</v>
      </c>
      <c r="G1563" s="7">
        <v>59.99889164247552</v>
      </c>
      <c r="H1563" s="7">
        <v>234.19714240308861</v>
      </c>
      <c r="I1563" s="7">
        <f t="shared" si="39"/>
        <v>82.694159702255334</v>
      </c>
    </row>
    <row r="1564" spans="1:9" x14ac:dyDescent="0.25">
      <c r="A1564" s="14"/>
      <c r="B1564" s="5">
        <f>DATE(YEAR(siječanj!B1564),MONTH(siječanj!B1564)+2,DAY(siječanj!B1564))</f>
        <v>43907</v>
      </c>
      <c r="C1564" s="8">
        <v>16.2604166666667</v>
      </c>
      <c r="D1564">
        <v>0.98750500721911783</v>
      </c>
      <c r="E1564" s="6">
        <v>90.252174784842396</v>
      </c>
      <c r="F1564" s="7">
        <v>67.597611048487238</v>
      </c>
      <c r="G1564" s="7">
        <v>61.131977305829018</v>
      </c>
      <c r="H1564" s="7">
        <v>220.93195316543398</v>
      </c>
      <c r="I1564" s="7">
        <f t="shared" si="39"/>
        <v>89.124474512446881</v>
      </c>
    </row>
    <row r="1565" spans="1:9" x14ac:dyDescent="0.25">
      <c r="A1565" s="14"/>
      <c r="B1565" s="5">
        <f>DATE(YEAR(siječanj!B1565),MONTH(siječanj!B1565)+2,DAY(siječanj!B1565))</f>
        <v>43907</v>
      </c>
      <c r="C1565" s="8">
        <v>16.2708333333333</v>
      </c>
      <c r="D1565">
        <v>0.98750500721911783</v>
      </c>
      <c r="E1565" s="6">
        <v>95.821381463272814</v>
      </c>
      <c r="F1565" s="7">
        <v>76.75024800097556</v>
      </c>
      <c r="G1565" s="7">
        <v>62.235367912707879</v>
      </c>
      <c r="H1565" s="7">
        <v>211.74690296595247</v>
      </c>
      <c r="I1565" s="7">
        <f t="shared" si="39"/>
        <v>94.624093993635057</v>
      </c>
    </row>
    <row r="1566" spans="1:9" x14ac:dyDescent="0.25">
      <c r="A1566" s="14"/>
      <c r="B1566" s="5">
        <f>DATE(YEAR(siječanj!B1566),MONTH(siječanj!B1566)+2,DAY(siječanj!B1566))</f>
        <v>43907</v>
      </c>
      <c r="C1566" s="8">
        <v>16.28125</v>
      </c>
      <c r="D1566">
        <v>0.98750500721911783</v>
      </c>
      <c r="E1566" s="6">
        <v>102.13891651942049</v>
      </c>
      <c r="F1566" s="7">
        <v>78.113784330402879</v>
      </c>
      <c r="G1566" s="7">
        <v>66.752636770765093</v>
      </c>
      <c r="H1566" s="7">
        <v>191.80880014753873</v>
      </c>
      <c r="I1566" s="7">
        <f t="shared" si="39"/>
        <v>100.8626914948632</v>
      </c>
    </row>
    <row r="1567" spans="1:9" x14ac:dyDescent="0.25">
      <c r="A1567" s="14"/>
      <c r="B1567" s="5">
        <f>DATE(YEAR(siječanj!B1567),MONTH(siječanj!B1567)+2,DAY(siječanj!B1567))</f>
        <v>43907</v>
      </c>
      <c r="C1567" s="8">
        <v>16.2916666666667</v>
      </c>
      <c r="D1567">
        <v>0.98750500721911783</v>
      </c>
      <c r="E1567" s="6">
        <v>107.68798699160706</v>
      </c>
      <c r="F1567" s="7">
        <v>85.897606003547054</v>
      </c>
      <c r="G1567" s="7">
        <v>79.001188788836032</v>
      </c>
      <c r="H1567" s="7">
        <v>151.73628262145536</v>
      </c>
      <c r="I1567" s="7">
        <f t="shared" si="39"/>
        <v>106.3424263715592</v>
      </c>
    </row>
    <row r="1568" spans="1:9" x14ac:dyDescent="0.25">
      <c r="A1568" s="14"/>
      <c r="B1568" s="5">
        <f>DATE(YEAR(siječanj!B1568),MONTH(siječanj!B1568)+2,DAY(siječanj!B1568))</f>
        <v>43907</v>
      </c>
      <c r="C1568" s="8">
        <v>16.3020833333333</v>
      </c>
      <c r="D1568">
        <v>0.98750500721911783</v>
      </c>
      <c r="E1568" s="6">
        <v>109.35687171801275</v>
      </c>
      <c r="F1568" s="7">
        <v>108.7183822362386</v>
      </c>
      <c r="G1568" s="7">
        <v>96.340346517316519</v>
      </c>
      <c r="H1568" s="7">
        <v>117.53565897964826</v>
      </c>
      <c r="I1568" s="7">
        <f t="shared" si="39"/>
        <v>107.99045839535633</v>
      </c>
    </row>
    <row r="1569" spans="1:9" x14ac:dyDescent="0.25">
      <c r="A1569" s="14"/>
      <c r="B1569" s="5">
        <f>DATE(YEAR(siječanj!B1569),MONTH(siječanj!B1569)+2,DAY(siječanj!B1569))</f>
        <v>43907</v>
      </c>
      <c r="C1569" s="8">
        <v>16.3125</v>
      </c>
      <c r="D1569">
        <v>0.98750500721911783</v>
      </c>
      <c r="E1569" s="6">
        <v>112.73625737228413</v>
      </c>
      <c r="F1569" s="7">
        <v>123.77035594942174</v>
      </c>
      <c r="G1569" s="7">
        <v>105.00153147213383</v>
      </c>
      <c r="H1569" s="7">
        <v>61.155508504352447</v>
      </c>
      <c r="I1569" s="7">
        <f t="shared" si="39"/>
        <v>111.32761865027376</v>
      </c>
    </row>
    <row r="1570" spans="1:9" x14ac:dyDescent="0.25">
      <c r="A1570" s="14"/>
      <c r="B1570" s="5">
        <f>DATE(YEAR(siječanj!B1570),MONTH(siječanj!B1570)+2,DAY(siječanj!B1570))</f>
        <v>43907</v>
      </c>
      <c r="C1570" s="8">
        <v>16.3229166666667</v>
      </c>
      <c r="D1570">
        <v>0.98750500721911783</v>
      </c>
      <c r="E1570" s="6">
        <v>113.18923507905411</v>
      </c>
      <c r="F1570" s="7">
        <v>134.72174798837528</v>
      </c>
      <c r="G1570" s="7">
        <v>118.38401815584723</v>
      </c>
      <c r="H1570" s="7">
        <v>18.537329856178278</v>
      </c>
      <c r="I1570" s="7">
        <f t="shared" si="39"/>
        <v>111.77493640386776</v>
      </c>
    </row>
    <row r="1571" spans="1:9" x14ac:dyDescent="0.25">
      <c r="A1571" s="14"/>
      <c r="B1571" s="5">
        <f>DATE(YEAR(siječanj!B1571),MONTH(siječanj!B1571)+2,DAY(siječanj!B1571))</f>
        <v>43907</v>
      </c>
      <c r="C1571" s="8">
        <v>16.3333333333333</v>
      </c>
      <c r="D1571">
        <v>0.98750500721911783</v>
      </c>
      <c r="E1571" s="6">
        <v>111.91765413574981</v>
      </c>
      <c r="F1571" s="7">
        <v>145.65990457355105</v>
      </c>
      <c r="G1571" s="7">
        <v>124.32515195649833</v>
      </c>
      <c r="H1571" s="7">
        <v>4.5123424284829863</v>
      </c>
      <c r="I1571" s="7">
        <f t="shared" si="39"/>
        <v>110.51924385527035</v>
      </c>
    </row>
    <row r="1572" spans="1:9" x14ac:dyDescent="0.25">
      <c r="A1572" s="14"/>
      <c r="B1572" s="5">
        <f>DATE(YEAR(siječanj!B1572),MONTH(siječanj!B1572)+2,DAY(siječanj!B1572))</f>
        <v>43907</v>
      </c>
      <c r="C1572" s="8">
        <v>16.34375</v>
      </c>
      <c r="D1572">
        <v>0.98750500721911783</v>
      </c>
      <c r="E1572" s="6">
        <v>110.67419551297603</v>
      </c>
      <c r="F1572" s="7">
        <v>163.99036672551122</v>
      </c>
      <c r="G1572" s="7">
        <v>137.98583106004551</v>
      </c>
      <c r="H1572" s="7">
        <v>2.7917990408113154</v>
      </c>
      <c r="I1572" s="7">
        <f t="shared" si="39"/>
        <v>109.29132223901145</v>
      </c>
    </row>
    <row r="1573" spans="1:9" x14ac:dyDescent="0.25">
      <c r="A1573" s="14"/>
      <c r="B1573" s="5">
        <f>DATE(YEAR(siječanj!B1573),MONTH(siječanj!B1573)+2,DAY(siječanj!B1573))</f>
        <v>43907</v>
      </c>
      <c r="C1573" s="8">
        <v>16.3541666666667</v>
      </c>
      <c r="D1573">
        <v>0.98750500721911783</v>
      </c>
      <c r="E1573" s="6">
        <v>111.69295749214538</v>
      </c>
      <c r="F1573" s="7">
        <v>174.39051935037108</v>
      </c>
      <c r="G1573" s="7">
        <v>151.24280557046538</v>
      </c>
      <c r="H1573" s="7">
        <v>2.4882893428771697</v>
      </c>
      <c r="I1573" s="7">
        <f t="shared" si="39"/>
        <v>110.29735479460565</v>
      </c>
    </row>
    <row r="1574" spans="1:9" x14ac:dyDescent="0.25">
      <c r="A1574" s="14"/>
      <c r="B1574" s="5">
        <f>DATE(YEAR(siječanj!B1574),MONTH(siječanj!B1574)+2,DAY(siječanj!B1574))</f>
        <v>43907</v>
      </c>
      <c r="C1574" s="8">
        <v>16.3645833333333</v>
      </c>
      <c r="D1574">
        <v>0.98750500721911783</v>
      </c>
      <c r="E1574" s="6">
        <v>111.85622981687411</v>
      </c>
      <c r="F1574" s="7">
        <v>195.69479797210457</v>
      </c>
      <c r="G1574" s="7">
        <v>164.78248582892493</v>
      </c>
      <c r="H1574" s="7">
        <v>2.2254598236965188</v>
      </c>
      <c r="I1574" s="7">
        <f t="shared" si="39"/>
        <v>110.45858703281557</v>
      </c>
    </row>
    <row r="1575" spans="1:9" x14ac:dyDescent="0.25">
      <c r="A1575" s="14"/>
      <c r="B1575" s="5">
        <f>DATE(YEAR(siječanj!B1575),MONTH(siječanj!B1575)+2,DAY(siječanj!B1575))</f>
        <v>43907</v>
      </c>
      <c r="C1575" s="8">
        <v>16.375</v>
      </c>
      <c r="D1575">
        <v>0.98750500721911783</v>
      </c>
      <c r="E1575" s="6">
        <v>113.3380783714634</v>
      </c>
      <c r="F1575" s="7">
        <v>226.31653542983423</v>
      </c>
      <c r="G1575" s="7">
        <v>170.19230038107159</v>
      </c>
      <c r="H1575" s="7">
        <v>1.9913027604392348</v>
      </c>
      <c r="I1575" s="7">
        <f t="shared" si="39"/>
        <v>111.9219199004129</v>
      </c>
    </row>
    <row r="1576" spans="1:9" x14ac:dyDescent="0.25">
      <c r="A1576" s="14"/>
      <c r="B1576" s="5">
        <f>DATE(YEAR(siječanj!B1576),MONTH(siječanj!B1576)+2,DAY(siječanj!B1576))</f>
        <v>43907</v>
      </c>
      <c r="C1576" s="8">
        <v>16.3854166666667</v>
      </c>
      <c r="D1576">
        <v>0.98750500721911783</v>
      </c>
      <c r="E1576" s="6">
        <v>113.51724630521876</v>
      </c>
      <c r="F1576" s="7">
        <v>224.28424392802808</v>
      </c>
      <c r="G1576" s="7">
        <v>192.25318834432039</v>
      </c>
      <c r="H1576" s="7">
        <v>1.7903965514430511</v>
      </c>
      <c r="I1576" s="7">
        <f t="shared" si="39"/>
        <v>112.09884913212943</v>
      </c>
    </row>
    <row r="1577" spans="1:9" x14ac:dyDescent="0.25">
      <c r="A1577" s="14"/>
      <c r="B1577" s="5">
        <f>DATE(YEAR(siječanj!B1577),MONTH(siječanj!B1577)+2,DAY(siječanj!B1577))</f>
        <v>43907</v>
      </c>
      <c r="C1577" s="8">
        <v>16.3958333333333</v>
      </c>
      <c r="D1577">
        <v>0.98750500721911783</v>
      </c>
      <c r="E1577" s="6">
        <v>113.48591087523788</v>
      </c>
      <c r="F1577" s="7">
        <v>222.23265640124126</v>
      </c>
      <c r="G1577" s="7">
        <v>198.93997041943231</v>
      </c>
      <c r="H1577" s="7">
        <v>2.0111119705477409</v>
      </c>
      <c r="I1577" s="7">
        <f t="shared" si="39"/>
        <v>112.06790523811995</v>
      </c>
    </row>
    <row r="1578" spans="1:9" x14ac:dyDescent="0.25">
      <c r="A1578" s="14"/>
      <c r="B1578" s="5">
        <f>DATE(YEAR(siječanj!B1578),MONTH(siječanj!B1578)+2,DAY(siječanj!B1578))</f>
        <v>43907</v>
      </c>
      <c r="C1578" s="8">
        <v>16.40625</v>
      </c>
      <c r="D1578">
        <v>0.98750500721911783</v>
      </c>
      <c r="E1578" s="6">
        <v>114.08005420292089</v>
      </c>
      <c r="F1578" s="7">
        <v>223.39960896474543</v>
      </c>
      <c r="G1578" s="7">
        <v>202.74406534058136</v>
      </c>
      <c r="H1578" s="7">
        <v>2.0276951064526099</v>
      </c>
      <c r="I1578" s="7">
        <f t="shared" si="39"/>
        <v>112.65462474921274</v>
      </c>
    </row>
    <row r="1579" spans="1:9" x14ac:dyDescent="0.25">
      <c r="A1579" s="14"/>
      <c r="B1579" s="5">
        <f>DATE(YEAR(siječanj!B1579),MONTH(siječanj!B1579)+2,DAY(siječanj!B1579))</f>
        <v>43907</v>
      </c>
      <c r="C1579" s="8">
        <v>16.4166666666667</v>
      </c>
      <c r="D1579">
        <v>0.98750500721911783</v>
      </c>
      <c r="E1579" s="6">
        <v>114.59120088013537</v>
      </c>
      <c r="F1579" s="7">
        <v>233.46830606453153</v>
      </c>
      <c r="G1579" s="7">
        <v>204.0779800925512</v>
      </c>
      <c r="H1579" s="7">
        <v>2.1419809245548787</v>
      </c>
      <c r="I1579" s="7">
        <f t="shared" si="39"/>
        <v>113.15938465238547</v>
      </c>
    </row>
    <row r="1580" spans="1:9" x14ac:dyDescent="0.25">
      <c r="A1580" s="14"/>
      <c r="B1580" s="5">
        <f>DATE(YEAR(siječanj!B1580),MONTH(siječanj!B1580)+2,DAY(siječanj!B1580))</f>
        <v>43907</v>
      </c>
      <c r="C1580" s="8">
        <v>16.4270833333333</v>
      </c>
      <c r="D1580">
        <v>0.98750500721911783</v>
      </c>
      <c r="E1580" s="6">
        <v>116.4936504715207</v>
      </c>
      <c r="F1580" s="7">
        <v>233.07224452976959</v>
      </c>
      <c r="G1580" s="7">
        <v>201.08144253258467</v>
      </c>
      <c r="H1580" s="7">
        <v>2.0547575105371494</v>
      </c>
      <c r="I1580" s="7">
        <f t="shared" si="39"/>
        <v>115.03806314986043</v>
      </c>
    </row>
    <row r="1581" spans="1:9" x14ac:dyDescent="0.25">
      <c r="A1581" s="14"/>
      <c r="B1581" s="5">
        <f>DATE(YEAR(siječanj!B1581),MONTH(siječanj!B1581)+2,DAY(siječanj!B1581))</f>
        <v>43907</v>
      </c>
      <c r="C1581" s="8">
        <v>16.4375</v>
      </c>
      <c r="D1581">
        <v>0.98750500721911783</v>
      </c>
      <c r="E1581" s="6">
        <v>118.14055815795892</v>
      </c>
      <c r="F1581" s="7">
        <v>224.85903218856171</v>
      </c>
      <c r="G1581" s="7">
        <v>200.64275263758776</v>
      </c>
      <c r="H1581" s="7">
        <v>2.0336049320835148</v>
      </c>
      <c r="I1581" s="7">
        <f t="shared" si="39"/>
        <v>116.66439273664584</v>
      </c>
    </row>
    <row r="1582" spans="1:9" x14ac:dyDescent="0.25">
      <c r="A1582" s="14"/>
      <c r="B1582" s="5">
        <f>DATE(YEAR(siječanj!B1582),MONTH(siječanj!B1582)+2,DAY(siječanj!B1582))</f>
        <v>43907</v>
      </c>
      <c r="C1582" s="8">
        <v>16.4479166666667</v>
      </c>
      <c r="D1582">
        <v>0.98750500721911783</v>
      </c>
      <c r="E1582" s="6">
        <v>119.06317930519972</v>
      </c>
      <c r="F1582" s="7">
        <v>223.63054398411364</v>
      </c>
      <c r="G1582" s="7">
        <v>206.37744272127759</v>
      </c>
      <c r="H1582" s="7">
        <v>2.1073120703739203</v>
      </c>
      <c r="I1582" s="7">
        <f t="shared" si="39"/>
        <v>117.57548573931237</v>
      </c>
    </row>
    <row r="1583" spans="1:9" x14ac:dyDescent="0.25">
      <c r="A1583" s="14"/>
      <c r="B1583" s="5">
        <f>DATE(YEAR(siječanj!B1583),MONTH(siječanj!B1583)+2,DAY(siječanj!B1583))</f>
        <v>43907</v>
      </c>
      <c r="C1583" s="8">
        <v>16.4583333333333</v>
      </c>
      <c r="D1583">
        <v>0.98750500721911783</v>
      </c>
      <c r="E1583" s="6">
        <v>119.20430858094319</v>
      </c>
      <c r="F1583" s="7">
        <v>220.85107864920525</v>
      </c>
      <c r="G1583" s="7">
        <v>207.71844984614251</v>
      </c>
      <c r="H1583" s="7">
        <v>2.1943941819434953</v>
      </c>
      <c r="I1583" s="7">
        <f t="shared" si="39"/>
        <v>117.71485160577426</v>
      </c>
    </row>
    <row r="1584" spans="1:9" x14ac:dyDescent="0.25">
      <c r="A1584" s="14"/>
      <c r="B1584" s="5">
        <f>DATE(YEAR(siječanj!B1584),MONTH(siječanj!B1584)+2,DAY(siječanj!B1584))</f>
        <v>43907</v>
      </c>
      <c r="C1584" s="8">
        <v>16.46875</v>
      </c>
      <c r="D1584">
        <v>0.98750500721911783</v>
      </c>
      <c r="E1584" s="6">
        <v>118.4753629839276</v>
      </c>
      <c r="F1584" s="7">
        <v>218.94829578203283</v>
      </c>
      <c r="G1584" s="7">
        <v>202.8240918157712</v>
      </c>
      <c r="H1584" s="7">
        <v>2.1760835738555562</v>
      </c>
      <c r="I1584" s="7">
        <f t="shared" si="39"/>
        <v>116.99501417873103</v>
      </c>
    </row>
    <row r="1585" spans="1:9" x14ac:dyDescent="0.25">
      <c r="A1585" s="14"/>
      <c r="B1585" s="5">
        <f>DATE(YEAR(siječanj!B1585),MONTH(siječanj!B1585)+2,DAY(siječanj!B1585))</f>
        <v>43907</v>
      </c>
      <c r="C1585" s="8">
        <v>16.4791666666667</v>
      </c>
      <c r="D1585">
        <v>0.98750500721911783</v>
      </c>
      <c r="E1585" s="6">
        <v>119.21159136708357</v>
      </c>
      <c r="F1585" s="7">
        <v>217.97001457204794</v>
      </c>
      <c r="G1585" s="7">
        <v>198.09707534033578</v>
      </c>
      <c r="H1585" s="7">
        <v>2.2344962147647531</v>
      </c>
      <c r="I1585" s="7">
        <f t="shared" si="39"/>
        <v>117.72204339355439</v>
      </c>
    </row>
    <row r="1586" spans="1:9" x14ac:dyDescent="0.25">
      <c r="A1586" s="14"/>
      <c r="B1586" s="5">
        <f>DATE(YEAR(siječanj!B1586),MONTH(siječanj!B1586)+2,DAY(siječanj!B1586))</f>
        <v>43907</v>
      </c>
      <c r="C1586" s="8">
        <v>16.4895833333333</v>
      </c>
      <c r="D1586">
        <v>0.98750500721911783</v>
      </c>
      <c r="E1586" s="6">
        <v>119.84948642051422</v>
      </c>
      <c r="F1586" s="7">
        <v>213.72416357140563</v>
      </c>
      <c r="G1586" s="7">
        <v>193.75199375782591</v>
      </c>
      <c r="H1586" s="7">
        <v>1.9620601192849352</v>
      </c>
      <c r="I1586" s="7">
        <f t="shared" si="39"/>
        <v>118.35196795289747</v>
      </c>
    </row>
    <row r="1587" spans="1:9" x14ac:dyDescent="0.25">
      <c r="A1587" s="14"/>
      <c r="B1587" s="5">
        <f>DATE(YEAR(siječanj!B1587),MONTH(siječanj!B1587)+2,DAY(siječanj!B1587))</f>
        <v>43907</v>
      </c>
      <c r="C1587" s="8">
        <v>16.5</v>
      </c>
      <c r="D1587">
        <v>0.98750500721911783</v>
      </c>
      <c r="E1587" s="6">
        <v>120.50352462304537</v>
      </c>
      <c r="F1587" s="7">
        <v>217.13846572319082</v>
      </c>
      <c r="G1587" s="7">
        <v>194.2820234839858</v>
      </c>
      <c r="H1587" s="7">
        <v>1.845851791817638</v>
      </c>
      <c r="I1587" s="7">
        <f t="shared" si="39"/>
        <v>118.99783395280956</v>
      </c>
    </row>
    <row r="1588" spans="1:9" x14ac:dyDescent="0.25">
      <c r="A1588" s="14"/>
      <c r="B1588" s="5">
        <f>DATE(YEAR(siječanj!B1588),MONTH(siječanj!B1588)+2,DAY(siječanj!B1588))</f>
        <v>43907</v>
      </c>
      <c r="C1588" s="8">
        <v>16.5104166666667</v>
      </c>
      <c r="D1588">
        <v>0.98750500721911783</v>
      </c>
      <c r="E1588" s="6">
        <v>120.89898659012128</v>
      </c>
      <c r="F1588" s="7">
        <v>209.52989957564523</v>
      </c>
      <c r="G1588" s="7">
        <v>191.10862913588261</v>
      </c>
      <c r="H1588" s="7">
        <v>1.8490579642680123</v>
      </c>
      <c r="I1588" s="7">
        <f t="shared" si="39"/>
        <v>119.38835462546174</v>
      </c>
    </row>
    <row r="1589" spans="1:9" x14ac:dyDescent="0.25">
      <c r="A1589" s="14"/>
      <c r="B1589" s="5">
        <f>DATE(YEAR(siječanj!B1589),MONTH(siječanj!B1589)+2,DAY(siječanj!B1589))</f>
        <v>43907</v>
      </c>
      <c r="C1589" s="8">
        <v>16.5208333333333</v>
      </c>
      <c r="D1589">
        <v>0.98750500721911783</v>
      </c>
      <c r="E1589" s="6">
        <v>120.11024336614369</v>
      </c>
      <c r="F1589" s="7">
        <v>202.81994538330335</v>
      </c>
      <c r="G1589" s="7">
        <v>186.90332456701194</v>
      </c>
      <c r="H1589" s="7">
        <v>2.0418154003914104</v>
      </c>
      <c r="I1589" s="7">
        <f t="shared" si="39"/>
        <v>118.60946674237373</v>
      </c>
    </row>
    <row r="1590" spans="1:9" x14ac:dyDescent="0.25">
      <c r="A1590" s="14"/>
      <c r="B1590" s="5">
        <f>DATE(YEAR(siječanj!B1590),MONTH(siječanj!B1590)+2,DAY(siječanj!B1590))</f>
        <v>43907</v>
      </c>
      <c r="C1590" s="8">
        <v>16.53125</v>
      </c>
      <c r="D1590">
        <v>0.98750500721911783</v>
      </c>
      <c r="E1590" s="6">
        <v>118.28128665453522</v>
      </c>
      <c r="F1590" s="7">
        <v>188.09554313864919</v>
      </c>
      <c r="G1590" s="7">
        <v>182.95389407006769</v>
      </c>
      <c r="H1590" s="7">
        <v>1.872649502583803</v>
      </c>
      <c r="I1590" s="7">
        <f t="shared" si="39"/>
        <v>116.80336283167335</v>
      </c>
    </row>
    <row r="1591" spans="1:9" x14ac:dyDescent="0.25">
      <c r="A1591" s="14"/>
      <c r="B1591" s="5">
        <f>DATE(YEAR(siječanj!B1591),MONTH(siječanj!B1591)+2,DAY(siječanj!B1591))</f>
        <v>43907</v>
      </c>
      <c r="C1591" s="8">
        <v>16.5416666666667</v>
      </c>
      <c r="D1591">
        <v>0.98750500721911783</v>
      </c>
      <c r="E1591" s="6">
        <v>115.81334748131464</v>
      </c>
      <c r="F1591" s="7">
        <v>183.9859988736724</v>
      </c>
      <c r="G1591" s="7">
        <v>177.70336356056734</v>
      </c>
      <c r="H1591" s="7">
        <v>1.8303473309395235</v>
      </c>
      <c r="I1591" s="7">
        <f t="shared" si="39"/>
        <v>114.36626054060581</v>
      </c>
    </row>
    <row r="1592" spans="1:9" x14ac:dyDescent="0.25">
      <c r="A1592" s="14"/>
      <c r="B1592" s="5">
        <f>DATE(YEAR(siječanj!B1592),MONTH(siječanj!B1592)+2,DAY(siječanj!B1592))</f>
        <v>43907</v>
      </c>
      <c r="C1592" s="8">
        <v>16.5520833333333</v>
      </c>
      <c r="D1592">
        <v>0.98750500721911783</v>
      </c>
      <c r="E1592" s="6">
        <v>113.34905755957928</v>
      </c>
      <c r="F1592" s="7">
        <v>191.8705975846365</v>
      </c>
      <c r="G1592" s="7">
        <v>177.01167098346093</v>
      </c>
      <c r="H1592" s="7">
        <v>1.9343807608492998</v>
      </c>
      <c r="I1592" s="7">
        <f t="shared" si="39"/>
        <v>111.93276190365253</v>
      </c>
    </row>
    <row r="1593" spans="1:9" x14ac:dyDescent="0.25">
      <c r="A1593" s="14"/>
      <c r="B1593" s="5">
        <f>DATE(YEAR(siječanj!B1593),MONTH(siječanj!B1593)+2,DAY(siječanj!B1593))</f>
        <v>43907</v>
      </c>
      <c r="C1593" s="8">
        <v>16.5625</v>
      </c>
      <c r="D1593">
        <v>0.98750500721911783</v>
      </c>
      <c r="E1593" s="6">
        <v>114.62289779720821</v>
      </c>
      <c r="F1593" s="7">
        <v>179.48876644248057</v>
      </c>
      <c r="G1593" s="7">
        <v>173.63967017065821</v>
      </c>
      <c r="H1593" s="7">
        <v>1.9159129289105974</v>
      </c>
      <c r="I1593" s="7">
        <f t="shared" si="39"/>
        <v>113.1906855167083</v>
      </c>
    </row>
    <row r="1594" spans="1:9" x14ac:dyDescent="0.25">
      <c r="A1594" s="14"/>
      <c r="B1594" s="5">
        <f>DATE(YEAR(siječanj!B1594),MONTH(siječanj!B1594)+2,DAY(siječanj!B1594))</f>
        <v>43907</v>
      </c>
      <c r="C1594" s="8">
        <v>16.5729166666667</v>
      </c>
      <c r="D1594">
        <v>0.98750500721911783</v>
      </c>
      <c r="E1594" s="6">
        <v>115.43845295100802</v>
      </c>
      <c r="F1594" s="7">
        <v>173.36126841590456</v>
      </c>
      <c r="G1594" s="7">
        <v>174.73608454174763</v>
      </c>
      <c r="H1594" s="7">
        <v>1.9630134132661452</v>
      </c>
      <c r="I1594" s="7">
        <f t="shared" si="39"/>
        <v>113.99605031474897</v>
      </c>
    </row>
    <row r="1595" spans="1:9" x14ac:dyDescent="0.25">
      <c r="A1595" s="14"/>
      <c r="B1595" s="5">
        <f>DATE(YEAR(siječanj!B1595),MONTH(siječanj!B1595)+2,DAY(siječanj!B1595))</f>
        <v>43907</v>
      </c>
      <c r="C1595" s="8">
        <v>16.5833333333333</v>
      </c>
      <c r="D1595">
        <v>0.98750500721911783</v>
      </c>
      <c r="E1595" s="6">
        <v>115.71921545673123</v>
      </c>
      <c r="F1595" s="7">
        <v>173.66420478482169</v>
      </c>
      <c r="G1595" s="7">
        <v>174.98521865682349</v>
      </c>
      <c r="H1595" s="7">
        <v>2.0732860428232986</v>
      </c>
      <c r="I1595" s="7">
        <f t="shared" si="39"/>
        <v>114.27330469499003</v>
      </c>
    </row>
    <row r="1596" spans="1:9" x14ac:dyDescent="0.25">
      <c r="A1596" s="14"/>
      <c r="B1596" s="5">
        <f>DATE(YEAR(siječanj!B1596),MONTH(siječanj!B1596)+2,DAY(siječanj!B1596))</f>
        <v>43907</v>
      </c>
      <c r="C1596" s="8">
        <v>16.59375</v>
      </c>
      <c r="D1596">
        <v>0.98750500721911783</v>
      </c>
      <c r="E1596" s="6">
        <v>117.13658080438964</v>
      </c>
      <c r="F1596" s="7">
        <v>174.34054368783274</v>
      </c>
      <c r="G1596" s="7">
        <v>172.30189886583804</v>
      </c>
      <c r="H1596" s="7">
        <v>2.0209424415710955</v>
      </c>
      <c r="I1596" s="7">
        <f t="shared" si="39"/>
        <v>115.67296007286157</v>
      </c>
    </row>
    <row r="1597" spans="1:9" x14ac:dyDescent="0.25">
      <c r="A1597" s="14"/>
      <c r="B1597" s="5">
        <f>DATE(YEAR(siječanj!B1597),MONTH(siječanj!B1597)+2,DAY(siječanj!B1597))</f>
        <v>43907</v>
      </c>
      <c r="C1597" s="8">
        <v>16.6041666666667</v>
      </c>
      <c r="D1597">
        <v>0.98750500721911783</v>
      </c>
      <c r="E1597" s="6">
        <v>117.4167637520035</v>
      </c>
      <c r="F1597" s="7">
        <v>175.26455633067721</v>
      </c>
      <c r="G1597" s="7">
        <v>172.74276332801844</v>
      </c>
      <c r="H1597" s="7">
        <v>2.0261467500488912</v>
      </c>
      <c r="I1597" s="7">
        <f t="shared" si="39"/>
        <v>115.94964213656768</v>
      </c>
    </row>
    <row r="1598" spans="1:9" x14ac:dyDescent="0.25">
      <c r="A1598" s="14"/>
      <c r="B1598" s="5">
        <f>DATE(YEAR(siječanj!B1598),MONTH(siječanj!B1598)+2,DAY(siječanj!B1598))</f>
        <v>43907</v>
      </c>
      <c r="C1598" s="8">
        <v>16.6145833333333</v>
      </c>
      <c r="D1598">
        <v>0.98750500721911783</v>
      </c>
      <c r="E1598" s="6">
        <v>119.51422973568063</v>
      </c>
      <c r="F1598" s="7">
        <v>175.62367323264996</v>
      </c>
      <c r="G1598" s="7">
        <v>170.60242054809947</v>
      </c>
      <c r="H1598" s="7">
        <v>2.0316565504392461</v>
      </c>
      <c r="I1598" s="7">
        <f t="shared" si="39"/>
        <v>118.0209002979206</v>
      </c>
    </row>
    <row r="1599" spans="1:9" x14ac:dyDescent="0.25">
      <c r="A1599" s="14"/>
      <c r="B1599" s="5">
        <f>DATE(YEAR(siječanj!B1599),MONTH(siječanj!B1599)+2,DAY(siječanj!B1599))</f>
        <v>43907</v>
      </c>
      <c r="C1599" s="8">
        <v>16.625</v>
      </c>
      <c r="D1599">
        <v>0.98750500721911783</v>
      </c>
      <c r="E1599" s="6">
        <v>121.26472704920556</v>
      </c>
      <c r="F1599" s="7">
        <v>172.05525540481915</v>
      </c>
      <c r="G1599" s="7">
        <v>167.2213169890571</v>
      </c>
      <c r="H1599" s="7">
        <v>2.094254530059267</v>
      </c>
      <c r="I1599" s="7">
        <f t="shared" si="39"/>
        <v>119.74952516015009</v>
      </c>
    </row>
    <row r="1600" spans="1:9" x14ac:dyDescent="0.25">
      <c r="A1600" s="14"/>
      <c r="B1600" s="5">
        <f>DATE(YEAR(siječanj!B1600),MONTH(siječanj!B1600)+2,DAY(siječanj!B1600))</f>
        <v>43907</v>
      </c>
      <c r="C1600" s="8">
        <v>16.6354166666667</v>
      </c>
      <c r="D1600">
        <v>0.98750500721911783</v>
      </c>
      <c r="E1600" s="6">
        <v>123.27232812766724</v>
      </c>
      <c r="F1600" s="7">
        <v>169.50923429402303</v>
      </c>
      <c r="G1600" s="7">
        <v>160.41330379464642</v>
      </c>
      <c r="H1600" s="7">
        <v>2.0173999294906073</v>
      </c>
      <c r="I1600" s="7">
        <f t="shared" si="39"/>
        <v>121.73204127762949</v>
      </c>
    </row>
    <row r="1601" spans="1:9" x14ac:dyDescent="0.25">
      <c r="A1601" s="14"/>
      <c r="B1601" s="5">
        <f>DATE(YEAR(siječanj!B1601),MONTH(siječanj!B1601)+2,DAY(siječanj!B1601))</f>
        <v>43907</v>
      </c>
      <c r="C1601" s="8">
        <v>16.6458333333333</v>
      </c>
      <c r="D1601">
        <v>0.98750500721911783</v>
      </c>
      <c r="E1601" s="6">
        <v>125.09142154609582</v>
      </c>
      <c r="F1601" s="7">
        <v>168.17255367032297</v>
      </c>
      <c r="G1601" s="7">
        <v>158.0104551136005</v>
      </c>
      <c r="H1601" s="7">
        <v>1.9165816278201728</v>
      </c>
      <c r="I1601" s="7">
        <f t="shared" si="39"/>
        <v>123.52840513692706</v>
      </c>
    </row>
    <row r="1602" spans="1:9" x14ac:dyDescent="0.25">
      <c r="A1602" s="14"/>
      <c r="B1602" s="5">
        <f>DATE(YEAR(siječanj!B1602),MONTH(siječanj!B1602)+2,DAY(siječanj!B1602))</f>
        <v>43907</v>
      </c>
      <c r="C1602" s="8">
        <v>16.65625</v>
      </c>
      <c r="D1602">
        <v>0.98750500721911783</v>
      </c>
      <c r="E1602" s="6">
        <v>128.74011999537387</v>
      </c>
      <c r="F1602" s="7">
        <v>167.01562990916645</v>
      </c>
      <c r="G1602" s="7">
        <v>157.95667962899614</v>
      </c>
      <c r="H1602" s="7">
        <v>2.356643225405183</v>
      </c>
      <c r="I1602" s="7">
        <f t="shared" si="39"/>
        <v>127.13151312542178</v>
      </c>
    </row>
    <row r="1603" spans="1:9" x14ac:dyDescent="0.25">
      <c r="A1603" s="14"/>
      <c r="B1603" s="5">
        <f>DATE(YEAR(siječanj!B1603),MONTH(siječanj!B1603)+2,DAY(siječanj!B1603))</f>
        <v>43907</v>
      </c>
      <c r="C1603" s="8">
        <v>16.6666666666667</v>
      </c>
      <c r="D1603">
        <v>0.98750500721911783</v>
      </c>
      <c r="E1603" s="6">
        <v>130.22113654027058</v>
      </c>
      <c r="F1603" s="7">
        <v>166.79975412657689</v>
      </c>
      <c r="G1603" s="7">
        <v>156.22197973044914</v>
      </c>
      <c r="H1603" s="7">
        <v>3.6517408630868466</v>
      </c>
      <c r="I1603" s="7">
        <f t="shared" si="39"/>
        <v>128.59402437928162</v>
      </c>
    </row>
    <row r="1604" spans="1:9" x14ac:dyDescent="0.25">
      <c r="A1604" s="14"/>
      <c r="B1604" s="5">
        <f>DATE(YEAR(siječanj!B1604),MONTH(siječanj!B1604)+2,DAY(siječanj!B1604))</f>
        <v>43907</v>
      </c>
      <c r="C1604" s="8">
        <v>16.6770833333333</v>
      </c>
      <c r="D1604">
        <v>0.98750500721911783</v>
      </c>
      <c r="E1604" s="6">
        <v>132.97541081778124</v>
      </c>
      <c r="F1604" s="7">
        <v>166.05848454042032</v>
      </c>
      <c r="G1604" s="7">
        <v>155.55832024778945</v>
      </c>
      <c r="H1604" s="7">
        <v>7.8869115739015188</v>
      </c>
      <c r="I1604" s="7">
        <f t="shared" ref="I1604:I1667" si="40">D1604*E1604</f>
        <v>131.31388401957821</v>
      </c>
    </row>
    <row r="1605" spans="1:9" x14ac:dyDescent="0.25">
      <c r="A1605" s="14"/>
      <c r="B1605" s="5">
        <f>DATE(YEAR(siječanj!B1605),MONTH(siječanj!B1605)+2,DAY(siječanj!B1605))</f>
        <v>43907</v>
      </c>
      <c r="C1605" s="8">
        <v>16.6875</v>
      </c>
      <c r="D1605">
        <v>0.98750500721911783</v>
      </c>
      <c r="E1605" s="6">
        <v>138.03503759049619</v>
      </c>
      <c r="F1605" s="7">
        <v>167.50292869374371</v>
      </c>
      <c r="G1605" s="7">
        <v>158.98879809560808</v>
      </c>
      <c r="H1605" s="7">
        <v>20.540533865067687</v>
      </c>
      <c r="I1605" s="7">
        <f t="shared" si="40"/>
        <v>136.31029079229413</v>
      </c>
    </row>
    <row r="1606" spans="1:9" x14ac:dyDescent="0.25">
      <c r="A1606" s="14"/>
      <c r="B1606" s="5">
        <f>DATE(YEAR(siječanj!B1606),MONTH(siječanj!B1606)+2,DAY(siječanj!B1606))</f>
        <v>43907</v>
      </c>
      <c r="C1606" s="8">
        <v>16.6979166666667</v>
      </c>
      <c r="D1606">
        <v>0.98750500721911783</v>
      </c>
      <c r="E1606" s="6">
        <v>142.87768861238575</v>
      </c>
      <c r="F1606" s="7">
        <v>169.74441010990762</v>
      </c>
      <c r="G1606" s="7">
        <v>157.39736733332276</v>
      </c>
      <c r="H1606" s="7">
        <v>60.058419380392145</v>
      </c>
      <c r="I1606" s="7">
        <f t="shared" si="40"/>
        <v>141.09243292462486</v>
      </c>
    </row>
    <row r="1607" spans="1:9" x14ac:dyDescent="0.25">
      <c r="A1607" s="14"/>
      <c r="B1607" s="5">
        <f>DATE(YEAR(siječanj!B1607),MONTH(siječanj!B1607)+2,DAY(siječanj!B1607))</f>
        <v>43907</v>
      </c>
      <c r="C1607" s="8">
        <v>16.7083333333333</v>
      </c>
      <c r="D1607">
        <v>0.98750500721911783</v>
      </c>
      <c r="E1607" s="6">
        <v>146.968048650773</v>
      </c>
      <c r="F1607" s="7">
        <v>170.6102941789527</v>
      </c>
      <c r="G1607" s="7">
        <v>150.75833362750919</v>
      </c>
      <c r="H1607" s="7">
        <v>110.38901998566286</v>
      </c>
      <c r="I1607" s="7">
        <f t="shared" si="40"/>
        <v>145.13168394386125</v>
      </c>
    </row>
    <row r="1608" spans="1:9" x14ac:dyDescent="0.25">
      <c r="A1608" s="14"/>
      <c r="B1608" s="5">
        <f>DATE(YEAR(siječanj!B1608),MONTH(siječanj!B1608)+2,DAY(siječanj!B1608))</f>
        <v>43907</v>
      </c>
      <c r="C1608" s="8">
        <v>16.71875</v>
      </c>
      <c r="D1608">
        <v>0.98750500721911783</v>
      </c>
      <c r="E1608" s="6">
        <v>153.23104728882942</v>
      </c>
      <c r="F1608" s="7">
        <v>167.86425818520323</v>
      </c>
      <c r="G1608" s="7">
        <v>151.39176142017195</v>
      </c>
      <c r="H1608" s="7">
        <v>137.91902073851122</v>
      </c>
      <c r="I1608" s="7">
        <f t="shared" si="40"/>
        <v>151.31642645914849</v>
      </c>
    </row>
    <row r="1609" spans="1:9" x14ac:dyDescent="0.25">
      <c r="A1609" s="14"/>
      <c r="B1609" s="5">
        <f>DATE(YEAR(siječanj!B1609),MONTH(siječanj!B1609)+2,DAY(siječanj!B1609))</f>
        <v>43907</v>
      </c>
      <c r="C1609" s="8">
        <v>16.7291666666667</v>
      </c>
      <c r="D1609">
        <v>0.98750500721911783</v>
      </c>
      <c r="E1609" s="6">
        <v>159.65939974929893</v>
      </c>
      <c r="F1609" s="7">
        <v>165.44688392146898</v>
      </c>
      <c r="G1609" s="7">
        <v>152.49592093478421</v>
      </c>
      <c r="H1609" s="7">
        <v>156.04455744743663</v>
      </c>
      <c r="I1609" s="7">
        <f t="shared" si="40"/>
        <v>157.66445670203146</v>
      </c>
    </row>
    <row r="1610" spans="1:9" x14ac:dyDescent="0.25">
      <c r="A1610" s="14"/>
      <c r="B1610" s="5">
        <f>DATE(YEAR(siječanj!B1610),MONTH(siječanj!B1610)+2,DAY(siječanj!B1610))</f>
        <v>43907</v>
      </c>
      <c r="C1610" s="8">
        <v>16.7395833333333</v>
      </c>
      <c r="D1610">
        <v>0.98750500721911783</v>
      </c>
      <c r="E1610" s="6">
        <v>163.57848759644446</v>
      </c>
      <c r="F1610" s="7">
        <v>163.05187204314552</v>
      </c>
      <c r="G1610" s="7">
        <v>152.07671003570002</v>
      </c>
      <c r="H1610" s="7">
        <v>167.91253613668954</v>
      </c>
      <c r="I1610" s="7">
        <f t="shared" si="40"/>
        <v>161.53457557481926</v>
      </c>
    </row>
    <row r="1611" spans="1:9" x14ac:dyDescent="0.25">
      <c r="A1611" s="14"/>
      <c r="B1611" s="5">
        <f>DATE(YEAR(siječanj!B1611),MONTH(siječanj!B1611)+2,DAY(siječanj!B1611))</f>
        <v>43907</v>
      </c>
      <c r="C1611" s="8">
        <v>16.75</v>
      </c>
      <c r="D1611">
        <v>0.98750500721911783</v>
      </c>
      <c r="E1611" s="6">
        <v>166.49942805168016</v>
      </c>
      <c r="F1611" s="7">
        <v>160.97849131157676</v>
      </c>
      <c r="G1611" s="7">
        <v>154.50078377396991</v>
      </c>
      <c r="H1611" s="7">
        <v>189.37898912135651</v>
      </c>
      <c r="I1611" s="7">
        <f t="shared" si="40"/>
        <v>164.41901890015339</v>
      </c>
    </row>
    <row r="1612" spans="1:9" x14ac:dyDescent="0.25">
      <c r="A1612" s="14"/>
      <c r="B1612" s="5">
        <f>DATE(YEAR(siječanj!B1612),MONTH(siječanj!B1612)+2,DAY(siječanj!B1612))</f>
        <v>43907</v>
      </c>
      <c r="C1612" s="8">
        <v>16.7604166666667</v>
      </c>
      <c r="D1612">
        <v>0.98750500721911783</v>
      </c>
      <c r="E1612" s="6">
        <v>168.45644549481685</v>
      </c>
      <c r="F1612" s="7">
        <v>157.8948831051506</v>
      </c>
      <c r="G1612" s="7">
        <v>154.23649176425388</v>
      </c>
      <c r="H1612" s="7">
        <v>205.15277744109136</v>
      </c>
      <c r="I1612" s="7">
        <f t="shared" si="40"/>
        <v>166.35158342446604</v>
      </c>
    </row>
    <row r="1613" spans="1:9" x14ac:dyDescent="0.25">
      <c r="A1613" s="14"/>
      <c r="B1613" s="5">
        <f>DATE(YEAR(siječanj!B1613),MONTH(siječanj!B1613)+2,DAY(siječanj!B1613))</f>
        <v>43907</v>
      </c>
      <c r="C1613" s="8">
        <v>16.7708333333333</v>
      </c>
      <c r="D1613">
        <v>0.98750500721911783</v>
      </c>
      <c r="E1613" s="6">
        <v>170.83145203404987</v>
      </c>
      <c r="F1613" s="7">
        <v>155.86419492905955</v>
      </c>
      <c r="G1613" s="7">
        <v>157.60435969798962</v>
      </c>
      <c r="H1613" s="7">
        <v>222.01543446560197</v>
      </c>
      <c r="I1613" s="7">
        <f t="shared" si="40"/>
        <v>168.69691427413682</v>
      </c>
    </row>
    <row r="1614" spans="1:9" x14ac:dyDescent="0.25">
      <c r="A1614" s="14"/>
      <c r="B1614" s="5">
        <f>DATE(YEAR(siječanj!B1614),MONTH(siječanj!B1614)+2,DAY(siječanj!B1614))</f>
        <v>43907</v>
      </c>
      <c r="C1614" s="8">
        <v>16.78125</v>
      </c>
      <c r="D1614">
        <v>0.98750500721911783</v>
      </c>
      <c r="E1614" s="6">
        <v>174.12293051075318</v>
      </c>
      <c r="F1614" s="7">
        <v>152.84433495306408</v>
      </c>
      <c r="G1614" s="7">
        <v>158.4838539842502</v>
      </c>
      <c r="H1614" s="7">
        <v>225.37899296602873</v>
      </c>
      <c r="I1614" s="7">
        <f t="shared" si="40"/>
        <v>171.94726575103527</v>
      </c>
    </row>
    <row r="1615" spans="1:9" x14ac:dyDescent="0.25">
      <c r="A1615" s="14"/>
      <c r="B1615" s="5">
        <f>DATE(YEAR(siječanj!B1615),MONTH(siječanj!B1615)+2,DAY(siječanj!B1615))</f>
        <v>43907</v>
      </c>
      <c r="C1615" s="8">
        <v>16.7916666666667</v>
      </c>
      <c r="D1615">
        <v>0.98750500721911783</v>
      </c>
      <c r="E1615" s="6">
        <v>174.14442131128993</v>
      </c>
      <c r="F1615" s="7">
        <v>147.86831338852767</v>
      </c>
      <c r="G1615" s="7">
        <v>160.31339384603828</v>
      </c>
      <c r="H1615" s="7">
        <v>225.78515391710869</v>
      </c>
      <c r="I1615" s="7">
        <f t="shared" si="40"/>
        <v>171.96848802417446</v>
      </c>
    </row>
    <row r="1616" spans="1:9" x14ac:dyDescent="0.25">
      <c r="A1616" s="14"/>
      <c r="B1616" s="5">
        <f>DATE(YEAR(siječanj!B1616),MONTH(siječanj!B1616)+2,DAY(siječanj!B1616))</f>
        <v>43907</v>
      </c>
      <c r="C1616" s="8">
        <v>16.8020833333333</v>
      </c>
      <c r="D1616">
        <v>0.98750500721911783</v>
      </c>
      <c r="E1616" s="6">
        <v>173.56094971123426</v>
      </c>
      <c r="F1616" s="7">
        <v>140.5826289817945</v>
      </c>
      <c r="G1616" s="7">
        <v>159.2093184307094</v>
      </c>
      <c r="H1616" s="7">
        <v>226.41377169070367</v>
      </c>
      <c r="I1616" s="7">
        <f t="shared" si="40"/>
        <v>171.39230689754933</v>
      </c>
    </row>
    <row r="1617" spans="1:9" x14ac:dyDescent="0.25">
      <c r="A1617" s="14"/>
      <c r="B1617" s="5">
        <f>DATE(YEAR(siječanj!B1617),MONTH(siječanj!B1617)+2,DAY(siječanj!B1617))</f>
        <v>43907</v>
      </c>
      <c r="C1617" s="8">
        <v>16.8125</v>
      </c>
      <c r="D1617">
        <v>0.98750500721911783</v>
      </c>
      <c r="E1617" s="6">
        <v>174.49658046457748</v>
      </c>
      <c r="F1617" s="7">
        <v>134.81249221553324</v>
      </c>
      <c r="G1617" s="7">
        <v>155.75979810230592</v>
      </c>
      <c r="H1617" s="7">
        <v>226.39416746865376</v>
      </c>
      <c r="I1617" s="7">
        <f t="shared" si="40"/>
        <v>172.31624695138396</v>
      </c>
    </row>
    <row r="1618" spans="1:9" x14ac:dyDescent="0.25">
      <c r="A1618" s="14"/>
      <c r="B1618" s="5">
        <f>DATE(YEAR(siječanj!B1618),MONTH(siječanj!B1618)+2,DAY(siječanj!B1618))</f>
        <v>43907</v>
      </c>
      <c r="C1618" s="8">
        <v>16.8229166666667</v>
      </c>
      <c r="D1618">
        <v>0.98750500721911783</v>
      </c>
      <c r="E1618" s="6">
        <v>175.49800776246556</v>
      </c>
      <c r="F1618" s="7">
        <v>130.36613731759442</v>
      </c>
      <c r="G1618" s="7">
        <v>151.1286548098783</v>
      </c>
      <c r="H1618" s="7">
        <v>226.49479570858054</v>
      </c>
      <c r="I1618" s="7">
        <f t="shared" si="40"/>
        <v>173.30516142241436</v>
      </c>
    </row>
    <row r="1619" spans="1:9" x14ac:dyDescent="0.25">
      <c r="A1619" s="14"/>
      <c r="B1619" s="5">
        <f>DATE(YEAR(siječanj!B1619),MONTH(siječanj!B1619)+2,DAY(siječanj!B1619))</f>
        <v>43907</v>
      </c>
      <c r="C1619" s="8">
        <v>16.8333333333333</v>
      </c>
      <c r="D1619">
        <v>0.98750500721911783</v>
      </c>
      <c r="E1619" s="6">
        <v>177.95626242144849</v>
      </c>
      <c r="F1619" s="7">
        <v>126.99917736586059</v>
      </c>
      <c r="G1619" s="7">
        <v>146.78744980385764</v>
      </c>
      <c r="H1619" s="7">
        <v>226.51663589260932</v>
      </c>
      <c r="I1619" s="7">
        <f t="shared" si="40"/>
        <v>175.7327002071797</v>
      </c>
    </row>
    <row r="1620" spans="1:9" x14ac:dyDescent="0.25">
      <c r="A1620" s="14"/>
      <c r="B1620" s="5">
        <f>DATE(YEAR(siječanj!B1620),MONTH(siječanj!B1620)+2,DAY(siječanj!B1620))</f>
        <v>43907</v>
      </c>
      <c r="C1620" s="8">
        <v>16.84375</v>
      </c>
      <c r="D1620">
        <v>0.98750500721911783</v>
      </c>
      <c r="E1620" s="6">
        <v>178.19223097912911</v>
      </c>
      <c r="F1620" s="7">
        <v>123.06786680399811</v>
      </c>
      <c r="G1620" s="7">
        <v>138.69612159295346</v>
      </c>
      <c r="H1620" s="7">
        <v>226.8686242713124</v>
      </c>
      <c r="I1620" s="7">
        <f t="shared" si="40"/>
        <v>175.96572033943559</v>
      </c>
    </row>
    <row r="1621" spans="1:9" x14ac:dyDescent="0.25">
      <c r="A1621" s="14"/>
      <c r="B1621" s="5">
        <f>DATE(YEAR(siječanj!B1621),MONTH(siječanj!B1621)+2,DAY(siječanj!B1621))</f>
        <v>43907</v>
      </c>
      <c r="C1621" s="8">
        <v>16.8541666666667</v>
      </c>
      <c r="D1621">
        <v>0.98750500721911783</v>
      </c>
      <c r="E1621" s="6">
        <v>175.77232931475982</v>
      </c>
      <c r="F1621" s="7">
        <v>120.60786010950052</v>
      </c>
      <c r="G1621" s="7">
        <v>130.85748770011983</v>
      </c>
      <c r="H1621" s="7">
        <v>227.32587302301371</v>
      </c>
      <c r="I1621" s="7">
        <f t="shared" si="40"/>
        <v>173.57605532889303</v>
      </c>
    </row>
    <row r="1622" spans="1:9" x14ac:dyDescent="0.25">
      <c r="A1622" s="14"/>
      <c r="B1622" s="5">
        <f>DATE(YEAR(siječanj!B1622),MONTH(siječanj!B1622)+2,DAY(siječanj!B1622))</f>
        <v>43907</v>
      </c>
      <c r="C1622" s="8">
        <v>16.8645833333333</v>
      </c>
      <c r="D1622">
        <v>0.98750500721911783</v>
      </c>
      <c r="E1622" s="6">
        <v>172.43972284063113</v>
      </c>
      <c r="F1622" s="7">
        <v>115.68105262778778</v>
      </c>
      <c r="G1622" s="7">
        <v>125.27743217012598</v>
      </c>
      <c r="H1622" s="7">
        <v>227.7264535224792</v>
      </c>
      <c r="I1622" s="7">
        <f t="shared" si="40"/>
        <v>170.28508974860011</v>
      </c>
    </row>
    <row r="1623" spans="1:9" x14ac:dyDescent="0.25">
      <c r="A1623" s="14"/>
      <c r="B1623" s="5">
        <f>DATE(YEAR(siječanj!B1623),MONTH(siječanj!B1623)+2,DAY(siječanj!B1623))</f>
        <v>43907</v>
      </c>
      <c r="C1623" s="8">
        <v>16.875</v>
      </c>
      <c r="D1623">
        <v>0.98750500721911783</v>
      </c>
      <c r="E1623" s="6">
        <v>171.26085351339131</v>
      </c>
      <c r="F1623" s="7">
        <v>108.18445873986748</v>
      </c>
      <c r="G1623" s="7">
        <v>118.65778134675845</v>
      </c>
      <c r="H1623" s="7">
        <v>228.46528820072223</v>
      </c>
      <c r="I1623" s="7">
        <f t="shared" si="40"/>
        <v>169.12095038509378</v>
      </c>
    </row>
    <row r="1624" spans="1:9" x14ac:dyDescent="0.25">
      <c r="A1624" s="14"/>
      <c r="B1624" s="5">
        <f>DATE(YEAR(siječanj!B1624),MONTH(siječanj!B1624)+2,DAY(siječanj!B1624))</f>
        <v>43907</v>
      </c>
      <c r="C1624" s="8">
        <v>16.8854166666667</v>
      </c>
      <c r="D1624">
        <v>0.98750500721911783</v>
      </c>
      <c r="E1624" s="6">
        <v>178.08018078594756</v>
      </c>
      <c r="F1624" s="7">
        <v>87.775593438536106</v>
      </c>
      <c r="G1624" s="7">
        <v>98.050849850628211</v>
      </c>
      <c r="H1624" s="7">
        <v>231.91527603521163</v>
      </c>
      <c r="I1624" s="7">
        <f t="shared" si="40"/>
        <v>175.85507021260895</v>
      </c>
    </row>
    <row r="1625" spans="1:9" x14ac:dyDescent="0.25">
      <c r="A1625" s="14"/>
      <c r="B1625" s="5">
        <f>DATE(YEAR(siječanj!B1625),MONTH(siječanj!B1625)+2,DAY(siječanj!B1625))</f>
        <v>43907</v>
      </c>
      <c r="C1625" s="8">
        <v>16.8958333333333</v>
      </c>
      <c r="D1625">
        <v>0.98750500721911783</v>
      </c>
      <c r="E1625" s="6">
        <v>184.3722201967926</v>
      </c>
      <c r="F1625" s="7">
        <v>80.149458849467791</v>
      </c>
      <c r="G1625" s="7">
        <v>91.342358146231192</v>
      </c>
      <c r="H1625" s="7">
        <v>235.71761545540107</v>
      </c>
      <c r="I1625" s="7">
        <f t="shared" si="40"/>
        <v>182.06849063643847</v>
      </c>
    </row>
    <row r="1626" spans="1:9" x14ac:dyDescent="0.25">
      <c r="A1626" s="14"/>
      <c r="B1626" s="5">
        <f>DATE(YEAR(siječanj!B1626),MONTH(siječanj!B1626)+2,DAY(siječanj!B1626))</f>
        <v>43907</v>
      </c>
      <c r="C1626" s="8">
        <v>16.90625</v>
      </c>
      <c r="D1626">
        <v>0.98750500721911783</v>
      </c>
      <c r="E1626" s="6">
        <v>184.74239967807387</v>
      </c>
      <c r="F1626" s="7">
        <v>77.567062286511316</v>
      </c>
      <c r="G1626" s="7">
        <v>87.726425359736368</v>
      </c>
      <c r="H1626" s="7">
        <v>236.4427547421374</v>
      </c>
      <c r="I1626" s="7">
        <f t="shared" si="40"/>
        <v>182.43404472777348</v>
      </c>
    </row>
    <row r="1627" spans="1:9" x14ac:dyDescent="0.25">
      <c r="A1627" s="14"/>
      <c r="B1627" s="5">
        <f>DATE(YEAR(siječanj!B1627),MONTH(siječanj!B1627)+2,DAY(siječanj!B1627))</f>
        <v>43907</v>
      </c>
      <c r="C1627" s="8">
        <v>16.9166666666667</v>
      </c>
      <c r="D1627">
        <v>0.98750500721911783</v>
      </c>
      <c r="E1627" s="6">
        <v>183.41694242354191</v>
      </c>
      <c r="F1627" s="7">
        <v>76.944835626383437</v>
      </c>
      <c r="G1627" s="7">
        <v>85.036493763189256</v>
      </c>
      <c r="H1627" s="7">
        <v>235.56324253079251</v>
      </c>
      <c r="I1627" s="7">
        <f t="shared" si="40"/>
        <v>181.12514905206828</v>
      </c>
    </row>
    <row r="1628" spans="1:9" x14ac:dyDescent="0.25">
      <c r="A1628" s="14"/>
      <c r="B1628" s="5">
        <f>DATE(YEAR(siječanj!B1628),MONTH(siječanj!B1628)+2,DAY(siječanj!B1628))</f>
        <v>43907</v>
      </c>
      <c r="C1628" s="8">
        <v>16.9270833333333</v>
      </c>
      <c r="D1628">
        <v>0.98750500721911783</v>
      </c>
      <c r="E1628" s="6">
        <v>180.26830635706125</v>
      </c>
      <c r="F1628" s="7">
        <v>75.087931924547377</v>
      </c>
      <c r="G1628" s="7">
        <v>70.481843282463615</v>
      </c>
      <c r="H1628" s="7">
        <v>236.98180069482981</v>
      </c>
      <c r="I1628" s="7">
        <f t="shared" si="40"/>
        <v>178.0158551705079</v>
      </c>
    </row>
    <row r="1629" spans="1:9" x14ac:dyDescent="0.25">
      <c r="A1629" s="14"/>
      <c r="B1629" s="5">
        <f>DATE(YEAR(siječanj!B1629),MONTH(siječanj!B1629)+2,DAY(siječanj!B1629))</f>
        <v>43907</v>
      </c>
      <c r="C1629" s="8">
        <v>16.9375</v>
      </c>
      <c r="D1629">
        <v>0.98750500721911783</v>
      </c>
      <c r="E1629" s="6">
        <v>172.9758691006987</v>
      </c>
      <c r="F1629" s="7">
        <v>73.325440057442435</v>
      </c>
      <c r="G1629" s="7">
        <v>65.121074631415397</v>
      </c>
      <c r="H1629" s="7">
        <v>236.7695634226144</v>
      </c>
      <c r="I1629" s="7">
        <f t="shared" si="40"/>
        <v>170.81453686501865</v>
      </c>
    </row>
    <row r="1630" spans="1:9" x14ac:dyDescent="0.25">
      <c r="A1630" s="14"/>
      <c r="B1630" s="5">
        <f>DATE(YEAR(siječanj!B1630),MONTH(siječanj!B1630)+2,DAY(siječanj!B1630))</f>
        <v>43907</v>
      </c>
      <c r="C1630" s="8">
        <v>16.9479166666667</v>
      </c>
      <c r="D1630">
        <v>0.98750500721911783</v>
      </c>
      <c r="E1630" s="6">
        <v>166.23907286751972</v>
      </c>
      <c r="F1630" s="7">
        <v>72.320483515873335</v>
      </c>
      <c r="G1630" s="7">
        <v>63.270221608392262</v>
      </c>
      <c r="H1630" s="7">
        <v>235.93002487778222</v>
      </c>
      <c r="I1630" s="7">
        <f t="shared" si="40"/>
        <v>164.16191685213951</v>
      </c>
    </row>
    <row r="1631" spans="1:9" x14ac:dyDescent="0.25">
      <c r="A1631" s="14"/>
      <c r="B1631" s="5">
        <f>DATE(YEAR(siječanj!B1631),MONTH(siječanj!B1631)+2,DAY(siječanj!B1631))</f>
        <v>43907</v>
      </c>
      <c r="C1631" s="8">
        <v>16.9583333333333</v>
      </c>
      <c r="D1631">
        <v>0.98750500721911783</v>
      </c>
      <c r="E1631" s="6">
        <v>156.56661442082529</v>
      </c>
      <c r="F1631" s="7">
        <v>69.537370614963152</v>
      </c>
      <c r="G1631" s="7">
        <v>62.253281060059344</v>
      </c>
      <c r="H1631" s="7">
        <v>235.4863889253115</v>
      </c>
      <c r="I1631" s="7">
        <f t="shared" si="40"/>
        <v>154.61031570390992</v>
      </c>
    </row>
    <row r="1632" spans="1:9" x14ac:dyDescent="0.25">
      <c r="A1632" s="14"/>
      <c r="B1632" s="5">
        <f>DATE(YEAR(siječanj!B1632),MONTH(siječanj!B1632)+2,DAY(siječanj!B1632))</f>
        <v>43907</v>
      </c>
      <c r="C1632" s="8">
        <v>16.96875</v>
      </c>
      <c r="D1632">
        <v>0.98750500721911783</v>
      </c>
      <c r="E1632" s="6">
        <v>146.18074548135186</v>
      </c>
      <c r="F1632" s="7">
        <v>67.404153767708479</v>
      </c>
      <c r="G1632" s="7">
        <v>61.062919780023392</v>
      </c>
      <c r="H1632" s="7">
        <v>235.98913806040619</v>
      </c>
      <c r="I1632" s="7">
        <f t="shared" si="40"/>
        <v>144.35421812185839</v>
      </c>
    </row>
    <row r="1633" spans="1:9" x14ac:dyDescent="0.25">
      <c r="A1633" s="14"/>
      <c r="B1633" s="5">
        <f>DATE(YEAR(siječanj!B1633),MONTH(siječanj!B1633)+2,DAY(siječanj!B1633))</f>
        <v>43907</v>
      </c>
      <c r="C1633" s="8">
        <v>16.9791666666667</v>
      </c>
      <c r="D1633">
        <v>0.98750500721911783</v>
      </c>
      <c r="E1633" s="6">
        <v>135.60026780486697</v>
      </c>
      <c r="F1633" s="7">
        <v>66.267708484247535</v>
      </c>
      <c r="G1633" s="7">
        <v>59.336241351215932</v>
      </c>
      <c r="H1633" s="7">
        <v>236.90920805472203</v>
      </c>
      <c r="I1633" s="7">
        <f t="shared" si="40"/>
        <v>133.90594343755947</v>
      </c>
    </row>
    <row r="1634" spans="1:9" ht="15.75" thickBot="1" x14ac:dyDescent="0.3">
      <c r="A1634" s="14"/>
      <c r="B1634" s="5">
        <f>DATE(YEAR(siječanj!B1634),MONTH(siječanj!B1634)+2,DAY(siječanj!B1634))</f>
        <v>43907</v>
      </c>
      <c r="C1634" s="8">
        <v>16.9895833333333</v>
      </c>
      <c r="D1634">
        <v>0.98750500721911783</v>
      </c>
      <c r="E1634" s="6">
        <v>125.36027069461504</v>
      </c>
      <c r="F1634" s="7">
        <v>64.516612254662363</v>
      </c>
      <c r="G1634" s="7">
        <v>58.371626576031723</v>
      </c>
      <c r="H1634" s="7">
        <v>238.4339400822324</v>
      </c>
      <c r="I1634" s="7">
        <f t="shared" si="40"/>
        <v>123.79389501727638</v>
      </c>
    </row>
    <row r="1635" spans="1:9" x14ac:dyDescent="0.25">
      <c r="A1635" s="13">
        <f t="shared" ref="A1635" si="41">A1539+1</f>
        <v>78</v>
      </c>
      <c r="B1635" s="5">
        <f>DATE(YEAR(siječanj!B1635),MONTH(siječanj!B1635)+2,DAY(siječanj!B1635))</f>
        <v>43908</v>
      </c>
      <c r="C1635" s="8">
        <v>17</v>
      </c>
      <c r="D1635">
        <v>0.9842026017645038</v>
      </c>
      <c r="E1635" s="6">
        <v>113.03720912855273</v>
      </c>
      <c r="F1635" s="7">
        <v>63.235947823132044</v>
      </c>
      <c r="G1635" s="7">
        <v>58.806479941817187</v>
      </c>
      <c r="H1635" s="7">
        <v>239.54236026941197</v>
      </c>
      <c r="I1635" s="7">
        <f t="shared" si="40"/>
        <v>111.25151532051991</v>
      </c>
    </row>
    <row r="1636" spans="1:9" x14ac:dyDescent="0.25">
      <c r="A1636" s="14"/>
      <c r="B1636" s="5">
        <f>DATE(YEAR(siječanj!B1636),MONTH(siječanj!B1636)+2,DAY(siječanj!B1636))</f>
        <v>43908</v>
      </c>
      <c r="C1636" s="8">
        <v>17.0104166666667</v>
      </c>
      <c r="D1636">
        <v>0.9842026017645038</v>
      </c>
      <c r="E1636" s="6">
        <v>103.99311544244649</v>
      </c>
      <c r="F1636" s="7">
        <v>61.890497007770584</v>
      </c>
      <c r="G1636" s="7">
        <v>58.332732659850777</v>
      </c>
      <c r="H1636" s="7">
        <v>240.28704009258777</v>
      </c>
      <c r="I1636" s="7">
        <f t="shared" si="40"/>
        <v>102.35029478405224</v>
      </c>
    </row>
    <row r="1637" spans="1:9" x14ac:dyDescent="0.25">
      <c r="A1637" s="14"/>
      <c r="B1637" s="5">
        <f>DATE(YEAR(siječanj!B1637),MONTH(siječanj!B1637)+2,DAY(siječanj!B1637))</f>
        <v>43908</v>
      </c>
      <c r="C1637" s="8">
        <v>17.0208333333333</v>
      </c>
      <c r="D1637">
        <v>0.9842026017645038</v>
      </c>
      <c r="E1637" s="6">
        <v>96.464605504403977</v>
      </c>
      <c r="F1637" s="7">
        <v>60.96351821235325</v>
      </c>
      <c r="G1637" s="7">
        <v>58.426255067652853</v>
      </c>
      <c r="H1637" s="7">
        <v>240.32283538600331</v>
      </c>
      <c r="I1637" s="7">
        <f t="shared" si="40"/>
        <v>94.940715715620868</v>
      </c>
    </row>
    <row r="1638" spans="1:9" x14ac:dyDescent="0.25">
      <c r="A1638" s="14"/>
      <c r="B1638" s="5">
        <f>DATE(YEAR(siječanj!B1638),MONTH(siječanj!B1638)+2,DAY(siječanj!B1638))</f>
        <v>43908</v>
      </c>
      <c r="C1638" s="8">
        <v>17.03125</v>
      </c>
      <c r="D1638">
        <v>0.9842026017645038</v>
      </c>
      <c r="E1638" s="6">
        <v>89.197921256436672</v>
      </c>
      <c r="F1638" s="7">
        <v>59.762775559404247</v>
      </c>
      <c r="G1638" s="7">
        <v>57.737726225491151</v>
      </c>
      <c r="H1638" s="7">
        <v>240.69591564281251</v>
      </c>
      <c r="I1638" s="7">
        <f t="shared" si="40"/>
        <v>87.78882617257031</v>
      </c>
    </row>
    <row r="1639" spans="1:9" x14ac:dyDescent="0.25">
      <c r="A1639" s="14"/>
      <c r="B1639" s="5">
        <f>DATE(YEAR(siječanj!B1639),MONTH(siječanj!B1639)+2,DAY(siječanj!B1639))</f>
        <v>43908</v>
      </c>
      <c r="C1639" s="8">
        <v>17.0416666666667</v>
      </c>
      <c r="D1639">
        <v>0.9842026017645038</v>
      </c>
      <c r="E1639" s="6">
        <v>83.025970215059516</v>
      </c>
      <c r="F1639" s="7">
        <v>59.158698546370815</v>
      </c>
      <c r="G1639" s="7">
        <v>57.854484063861776</v>
      </c>
      <c r="H1639" s="7">
        <v>241.32186757655813</v>
      </c>
      <c r="I1639" s="7">
        <f t="shared" si="40"/>
        <v>81.714375899683773</v>
      </c>
    </row>
    <row r="1640" spans="1:9" x14ac:dyDescent="0.25">
      <c r="A1640" s="14"/>
      <c r="B1640" s="5">
        <f>DATE(YEAR(siječanj!B1640),MONTH(siječanj!B1640)+2,DAY(siječanj!B1640))</f>
        <v>43908</v>
      </c>
      <c r="C1640" s="8">
        <v>17.0520833333333</v>
      </c>
      <c r="D1640">
        <v>0.9842026017645038</v>
      </c>
      <c r="E1640" s="6">
        <v>77.925840188915004</v>
      </c>
      <c r="F1640" s="7">
        <v>58.639918461378414</v>
      </c>
      <c r="G1640" s="7">
        <v>57.56505838261041</v>
      </c>
      <c r="H1640" s="7">
        <v>241.89841241274527</v>
      </c>
      <c r="I1640" s="7">
        <f t="shared" si="40"/>
        <v>76.694814658615073</v>
      </c>
    </row>
    <row r="1641" spans="1:9" x14ac:dyDescent="0.25">
      <c r="A1641" s="14"/>
      <c r="B1641" s="5">
        <f>DATE(YEAR(siječanj!B1641),MONTH(siječanj!B1641)+2,DAY(siječanj!B1641))</f>
        <v>43908</v>
      </c>
      <c r="C1641" s="8">
        <v>17.0625</v>
      </c>
      <c r="D1641">
        <v>0.9842026017645038</v>
      </c>
      <c r="E1641" s="6">
        <v>74.452847059264343</v>
      </c>
      <c r="F1641" s="7">
        <v>58.666208994791049</v>
      </c>
      <c r="G1641" s="7">
        <v>57.033326647144818</v>
      </c>
      <c r="H1641" s="7">
        <v>241.57397403108166</v>
      </c>
      <c r="I1641" s="7">
        <f t="shared" si="40"/>
        <v>73.276685784502646</v>
      </c>
    </row>
    <row r="1642" spans="1:9" x14ac:dyDescent="0.25">
      <c r="A1642" s="14"/>
      <c r="B1642" s="5">
        <f>DATE(YEAR(siječanj!B1642),MONTH(siječanj!B1642)+2,DAY(siječanj!B1642))</f>
        <v>43908</v>
      </c>
      <c r="C1642" s="8">
        <v>17.0729166666667</v>
      </c>
      <c r="D1642">
        <v>0.9842026017645038</v>
      </c>
      <c r="E1642" s="6">
        <v>70.975128075267662</v>
      </c>
      <c r="F1642" s="7">
        <v>58.021247176023678</v>
      </c>
      <c r="G1642" s="7">
        <v>57.022045328993912</v>
      </c>
      <c r="H1642" s="7">
        <v>241.55484048549638</v>
      </c>
      <c r="I1642" s="7">
        <f t="shared" si="40"/>
        <v>69.853905712247311</v>
      </c>
    </row>
    <row r="1643" spans="1:9" x14ac:dyDescent="0.25">
      <c r="A1643" s="14"/>
      <c r="B1643" s="5">
        <f>DATE(YEAR(siječanj!B1643),MONTH(siječanj!B1643)+2,DAY(siječanj!B1643))</f>
        <v>43908</v>
      </c>
      <c r="C1643" s="8">
        <v>17.0833333333333</v>
      </c>
      <c r="D1643">
        <v>0.9842026017645038</v>
      </c>
      <c r="E1643" s="6">
        <v>68.602259024926127</v>
      </c>
      <c r="F1643" s="7">
        <v>57.329532379405236</v>
      </c>
      <c r="G1643" s="7">
        <v>56.848312228524186</v>
      </c>
      <c r="H1643" s="7">
        <v>241.47669028079042</v>
      </c>
      <c r="I1643" s="7">
        <f t="shared" si="40"/>
        <v>67.518521819254701</v>
      </c>
    </row>
    <row r="1644" spans="1:9" x14ac:dyDescent="0.25">
      <c r="A1644" s="14"/>
      <c r="B1644" s="5">
        <f>DATE(YEAR(siječanj!B1644),MONTH(siječanj!B1644)+2,DAY(siječanj!B1644))</f>
        <v>43908</v>
      </c>
      <c r="C1644" s="8">
        <v>17.09375</v>
      </c>
      <c r="D1644">
        <v>0.9842026017645038</v>
      </c>
      <c r="E1644" s="6">
        <v>66.440539692958083</v>
      </c>
      <c r="F1644" s="7">
        <v>56.587024224133785</v>
      </c>
      <c r="G1644" s="7">
        <v>56.528138247392526</v>
      </c>
      <c r="H1644" s="7">
        <v>241.78327678977877</v>
      </c>
      <c r="I1644" s="7">
        <f t="shared" si="40"/>
        <v>65.390952028447131</v>
      </c>
    </row>
    <row r="1645" spans="1:9" x14ac:dyDescent="0.25">
      <c r="A1645" s="14"/>
      <c r="B1645" s="5">
        <f>DATE(YEAR(siječanj!B1645),MONTH(siječanj!B1645)+2,DAY(siječanj!B1645))</f>
        <v>43908</v>
      </c>
      <c r="C1645" s="8">
        <v>17.1041666666667</v>
      </c>
      <c r="D1645">
        <v>0.9842026017645038</v>
      </c>
      <c r="E1645" s="6">
        <v>65.401263321320982</v>
      </c>
      <c r="F1645" s="7">
        <v>56.325245226322146</v>
      </c>
      <c r="G1645" s="7">
        <v>56.299728598568343</v>
      </c>
      <c r="H1645" s="7">
        <v>241.47877399435686</v>
      </c>
      <c r="I1645" s="7">
        <f t="shared" si="40"/>
        <v>64.368093519529523</v>
      </c>
    </row>
    <row r="1646" spans="1:9" x14ac:dyDescent="0.25">
      <c r="A1646" s="14"/>
      <c r="B1646" s="5">
        <f>DATE(YEAR(siječanj!B1646),MONTH(siječanj!B1646)+2,DAY(siječanj!B1646))</f>
        <v>43908</v>
      </c>
      <c r="C1646" s="8">
        <v>17.1145833333333</v>
      </c>
      <c r="D1646">
        <v>0.9842026017645038</v>
      </c>
      <c r="E1646" s="6">
        <v>63.891966305291035</v>
      </c>
      <c r="F1646" s="7">
        <v>55.913002126780995</v>
      </c>
      <c r="G1646" s="7">
        <v>57.702080143538247</v>
      </c>
      <c r="H1646" s="7">
        <v>241.44532113730017</v>
      </c>
      <c r="I1646" s="7">
        <f t="shared" si="40"/>
        <v>62.88263946951745</v>
      </c>
    </row>
    <row r="1647" spans="1:9" x14ac:dyDescent="0.25">
      <c r="A1647" s="14"/>
      <c r="B1647" s="5">
        <f>DATE(YEAR(siječanj!B1647),MONTH(siječanj!B1647)+2,DAY(siječanj!B1647))</f>
        <v>43908</v>
      </c>
      <c r="C1647" s="8">
        <v>17.125</v>
      </c>
      <c r="D1647">
        <v>0.9842026017645038</v>
      </c>
      <c r="E1647" s="6">
        <v>63.451186823270334</v>
      </c>
      <c r="F1647" s="7">
        <v>56.838249330426059</v>
      </c>
      <c r="G1647" s="7">
        <v>56.799935116964683</v>
      </c>
      <c r="H1647" s="7">
        <v>240.84040436166393</v>
      </c>
      <c r="I1647" s="7">
        <f t="shared" si="40"/>
        <v>62.448823156508261</v>
      </c>
    </row>
    <row r="1648" spans="1:9" x14ac:dyDescent="0.25">
      <c r="A1648" s="14"/>
      <c r="B1648" s="5">
        <f>DATE(YEAR(siječanj!B1648),MONTH(siječanj!B1648)+2,DAY(siječanj!B1648))</f>
        <v>43908</v>
      </c>
      <c r="C1648" s="8">
        <v>17.1354166666667</v>
      </c>
      <c r="D1648">
        <v>0.9842026017645038</v>
      </c>
      <c r="E1648" s="6">
        <v>62.522716068332457</v>
      </c>
      <c r="F1648" s="7">
        <v>57.379608249800746</v>
      </c>
      <c r="G1648" s="7">
        <v>56.289844930411981</v>
      </c>
      <c r="H1648" s="7">
        <v>241.05962714927404</v>
      </c>
      <c r="I1648" s="7">
        <f t="shared" si="40"/>
        <v>61.535019823836151</v>
      </c>
    </row>
    <row r="1649" spans="1:9" x14ac:dyDescent="0.25">
      <c r="A1649" s="14"/>
      <c r="B1649" s="5">
        <f>DATE(YEAR(siječanj!B1649),MONTH(siječanj!B1649)+2,DAY(siječanj!B1649))</f>
        <v>43908</v>
      </c>
      <c r="C1649" s="8">
        <v>17.1458333333333</v>
      </c>
      <c r="D1649">
        <v>0.9842026017645038</v>
      </c>
      <c r="E1649" s="6">
        <v>62.199548572739452</v>
      </c>
      <c r="F1649" s="7">
        <v>56.976195466635268</v>
      </c>
      <c r="G1649" s="7">
        <v>56.860939135208554</v>
      </c>
      <c r="H1649" s="7">
        <v>240.96609288929719</v>
      </c>
      <c r="I1649" s="7">
        <f t="shared" si="40"/>
        <v>61.216957533867799</v>
      </c>
    </row>
    <row r="1650" spans="1:9" x14ac:dyDescent="0.25">
      <c r="A1650" s="14"/>
      <c r="B1650" s="5">
        <f>DATE(YEAR(siječanj!B1650),MONTH(siječanj!B1650)+2,DAY(siječanj!B1650))</f>
        <v>43908</v>
      </c>
      <c r="C1650" s="8">
        <v>17.15625</v>
      </c>
      <c r="D1650">
        <v>0.9842026017645038</v>
      </c>
      <c r="E1650" s="6">
        <v>61.668355078752242</v>
      </c>
      <c r="F1650" s="7">
        <v>57.389260270605391</v>
      </c>
      <c r="G1650" s="7">
        <v>55.204727896384618</v>
      </c>
      <c r="H1650" s="7">
        <v>240.87882071598395</v>
      </c>
      <c r="I1650" s="7">
        <f t="shared" si="40"/>
        <v>60.69415551504521</v>
      </c>
    </row>
    <row r="1651" spans="1:9" x14ac:dyDescent="0.25">
      <c r="A1651" s="14"/>
      <c r="B1651" s="5">
        <f>DATE(YEAR(siječanj!B1651),MONTH(siječanj!B1651)+2,DAY(siječanj!B1651))</f>
        <v>43908</v>
      </c>
      <c r="C1651" s="8">
        <v>17.1666666666667</v>
      </c>
      <c r="D1651">
        <v>0.9842026017645038</v>
      </c>
      <c r="E1651" s="6">
        <v>61.428145923854444</v>
      </c>
      <c r="F1651" s="7">
        <v>57.461610343497334</v>
      </c>
      <c r="G1651" s="7">
        <v>55.197887821339613</v>
      </c>
      <c r="H1651" s="7">
        <v>240.54265423112355</v>
      </c>
      <c r="I1651" s="7">
        <f t="shared" si="40"/>
        <v>60.457741039827141</v>
      </c>
    </row>
    <row r="1652" spans="1:9" x14ac:dyDescent="0.25">
      <c r="A1652" s="14"/>
      <c r="B1652" s="5">
        <f>DATE(YEAR(siječanj!B1652),MONTH(siječanj!B1652)+2,DAY(siječanj!B1652))</f>
        <v>43908</v>
      </c>
      <c r="C1652" s="8">
        <v>17.1770833333333</v>
      </c>
      <c r="D1652">
        <v>0.9842026017645038</v>
      </c>
      <c r="E1652" s="6">
        <v>62.458100250647703</v>
      </c>
      <c r="F1652" s="7">
        <v>56.964471147343907</v>
      </c>
      <c r="G1652" s="7">
        <v>56.491270723467295</v>
      </c>
      <c r="H1652" s="7">
        <v>240.67817621504315</v>
      </c>
      <c r="I1652" s="7">
        <f t="shared" si="40"/>
        <v>61.471424767955675</v>
      </c>
    </row>
    <row r="1653" spans="1:9" x14ac:dyDescent="0.25">
      <c r="A1653" s="14"/>
      <c r="B1653" s="5">
        <f>DATE(YEAR(siječanj!B1653),MONTH(siječanj!B1653)+2,DAY(siječanj!B1653))</f>
        <v>43908</v>
      </c>
      <c r="C1653" s="8">
        <v>17.1875</v>
      </c>
      <c r="D1653">
        <v>0.9842026017645038</v>
      </c>
      <c r="E1653" s="6">
        <v>62.398819314474743</v>
      </c>
      <c r="F1653" s="7">
        <v>57.665825939824138</v>
      </c>
      <c r="G1653" s="7">
        <v>56.947216990460028</v>
      </c>
      <c r="H1653" s="7">
        <v>240.65970141749079</v>
      </c>
      <c r="I1653" s="7">
        <f t="shared" si="40"/>
        <v>61.413080316339212</v>
      </c>
    </row>
    <row r="1654" spans="1:9" x14ac:dyDescent="0.25">
      <c r="A1654" s="14"/>
      <c r="B1654" s="5">
        <f>DATE(YEAR(siječanj!B1654),MONTH(siječanj!B1654)+2,DAY(siječanj!B1654))</f>
        <v>43908</v>
      </c>
      <c r="C1654" s="8">
        <v>17.1979166666667</v>
      </c>
      <c r="D1654">
        <v>0.9842026017645038</v>
      </c>
      <c r="E1654" s="6">
        <v>64.207650625160056</v>
      </c>
      <c r="F1654" s="7">
        <v>57.601159805421595</v>
      </c>
      <c r="G1654" s="7">
        <v>56.751237627182938</v>
      </c>
      <c r="H1654" s="7">
        <v>241.02871574610876</v>
      </c>
      <c r="I1654" s="7">
        <f t="shared" si="40"/>
        <v>63.193336798468799</v>
      </c>
    </row>
    <row r="1655" spans="1:9" x14ac:dyDescent="0.25">
      <c r="A1655" s="14"/>
      <c r="B1655" s="5">
        <f>DATE(YEAR(siječanj!B1655),MONTH(siječanj!B1655)+2,DAY(siječanj!B1655))</f>
        <v>43908</v>
      </c>
      <c r="C1655" s="8">
        <v>17.2083333333333</v>
      </c>
      <c r="D1655">
        <v>0.9842026017645038</v>
      </c>
      <c r="E1655" s="6">
        <v>65.519395927745208</v>
      </c>
      <c r="F1655" s="7">
        <v>55.825392401395987</v>
      </c>
      <c r="G1655" s="7">
        <v>57.330405363180162</v>
      </c>
      <c r="H1655" s="7">
        <v>240.35271587834961</v>
      </c>
      <c r="I1655" s="7">
        <f t="shared" si="40"/>
        <v>64.484359938125465</v>
      </c>
    </row>
    <row r="1656" spans="1:9" x14ac:dyDescent="0.25">
      <c r="A1656" s="14"/>
      <c r="B1656" s="5">
        <f>DATE(YEAR(siječanj!B1656),MONTH(siječanj!B1656)+2,DAY(siječanj!B1656))</f>
        <v>43908</v>
      </c>
      <c r="C1656" s="8">
        <v>17.21875</v>
      </c>
      <c r="D1656">
        <v>0.9842026017645038</v>
      </c>
      <c r="E1656" s="6">
        <v>68.585574627489578</v>
      </c>
      <c r="F1656" s="7">
        <v>55.63085688407385</v>
      </c>
      <c r="G1656" s="7">
        <v>59.991262636058238</v>
      </c>
      <c r="H1656" s="7">
        <v>238.91056120055816</v>
      </c>
      <c r="I1656" s="7">
        <f t="shared" si="40"/>
        <v>67.502100991888781</v>
      </c>
    </row>
    <row r="1657" spans="1:9" x14ac:dyDescent="0.25">
      <c r="A1657" s="14"/>
      <c r="B1657" s="5">
        <f>DATE(YEAR(siječanj!B1657),MONTH(siječanj!B1657)+2,DAY(siječanj!B1657))</f>
        <v>43908</v>
      </c>
      <c r="C1657" s="8">
        <v>17.2291666666667</v>
      </c>
      <c r="D1657">
        <v>0.9842026017645038</v>
      </c>
      <c r="E1657" s="6">
        <v>71.797942439962725</v>
      </c>
      <c r="F1657" s="7">
        <v>56.338516754928541</v>
      </c>
      <c r="G1657" s="7">
        <v>61.319126244355388</v>
      </c>
      <c r="H1657" s="7">
        <v>238.78518115010047</v>
      </c>
      <c r="I1657" s="7">
        <f t="shared" si="40"/>
        <v>70.663721750749403</v>
      </c>
    </row>
    <row r="1658" spans="1:9" x14ac:dyDescent="0.25">
      <c r="A1658" s="14"/>
      <c r="B1658" s="5">
        <f>DATE(YEAR(siječanj!B1658),MONTH(siječanj!B1658)+2,DAY(siječanj!B1658))</f>
        <v>43908</v>
      </c>
      <c r="C1658" s="8">
        <v>17.2395833333333</v>
      </c>
      <c r="D1658">
        <v>0.9842026017645038</v>
      </c>
      <c r="E1658" s="6">
        <v>78.631991470798724</v>
      </c>
      <c r="F1658" s="7">
        <v>56.976051167320918</v>
      </c>
      <c r="G1658" s="7">
        <v>59.791198450447474</v>
      </c>
      <c r="H1658" s="7">
        <v>237.58526663265332</v>
      </c>
      <c r="I1658" s="7">
        <f t="shared" si="40"/>
        <v>77.389810587484376</v>
      </c>
    </row>
    <row r="1659" spans="1:9" x14ac:dyDescent="0.25">
      <c r="A1659" s="14"/>
      <c r="B1659" s="5">
        <f>DATE(YEAR(siječanj!B1659),MONTH(siječanj!B1659)+2,DAY(siječanj!B1659))</f>
        <v>43908</v>
      </c>
      <c r="C1659" s="8">
        <v>17.25</v>
      </c>
      <c r="D1659">
        <v>0.9842026017645038</v>
      </c>
      <c r="E1659" s="6">
        <v>83.740496602774485</v>
      </c>
      <c r="F1659" s="7">
        <v>59.563013200251014</v>
      </c>
      <c r="G1659" s="7">
        <v>59.99889164247552</v>
      </c>
      <c r="H1659" s="7">
        <v>234.19714240308861</v>
      </c>
      <c r="I1659" s="7">
        <f t="shared" si="40"/>
        <v>82.417614629502239</v>
      </c>
    </row>
    <row r="1660" spans="1:9" x14ac:dyDescent="0.25">
      <c r="A1660" s="14"/>
      <c r="B1660" s="5">
        <f>DATE(YEAR(siječanj!B1660),MONTH(siječanj!B1660)+2,DAY(siječanj!B1660))</f>
        <v>43908</v>
      </c>
      <c r="C1660" s="8">
        <v>17.2604166666667</v>
      </c>
      <c r="D1660">
        <v>0.9842026017645038</v>
      </c>
      <c r="E1660" s="6">
        <v>90.252174784842396</v>
      </c>
      <c r="F1660" s="7">
        <v>67.597611048487238</v>
      </c>
      <c r="G1660" s="7">
        <v>61.131977305829018</v>
      </c>
      <c r="H1660" s="7">
        <v>220.93195316543398</v>
      </c>
      <c r="I1660" s="7">
        <f t="shared" si="40"/>
        <v>88.826425238146626</v>
      </c>
    </row>
    <row r="1661" spans="1:9" x14ac:dyDescent="0.25">
      <c r="A1661" s="14"/>
      <c r="B1661" s="5">
        <f>DATE(YEAR(siječanj!B1661),MONTH(siječanj!B1661)+2,DAY(siječanj!B1661))</f>
        <v>43908</v>
      </c>
      <c r="C1661" s="8">
        <v>17.2708333333333</v>
      </c>
      <c r="D1661">
        <v>0.9842026017645038</v>
      </c>
      <c r="E1661" s="6">
        <v>95.821381463272814</v>
      </c>
      <c r="F1661" s="7">
        <v>76.75024800097556</v>
      </c>
      <c r="G1661" s="7">
        <v>62.235367912707879</v>
      </c>
      <c r="H1661" s="7">
        <v>211.74690296595247</v>
      </c>
      <c r="I1661" s="7">
        <f t="shared" si="40"/>
        <v>94.307652940822095</v>
      </c>
    </row>
    <row r="1662" spans="1:9" x14ac:dyDescent="0.25">
      <c r="A1662" s="14"/>
      <c r="B1662" s="5">
        <f>DATE(YEAR(siječanj!B1662),MONTH(siječanj!B1662)+2,DAY(siječanj!B1662))</f>
        <v>43908</v>
      </c>
      <c r="C1662" s="8">
        <v>17.28125</v>
      </c>
      <c r="D1662">
        <v>0.9842026017645038</v>
      </c>
      <c r="E1662" s="6">
        <v>102.13891651942049</v>
      </c>
      <c r="F1662" s="7">
        <v>78.113784330402879</v>
      </c>
      <c r="G1662" s="7">
        <v>66.752636770765093</v>
      </c>
      <c r="H1662" s="7">
        <v>191.80880014753873</v>
      </c>
      <c r="I1662" s="7">
        <f t="shared" si="40"/>
        <v>100.5253873798211</v>
      </c>
    </row>
    <row r="1663" spans="1:9" x14ac:dyDescent="0.25">
      <c r="A1663" s="14"/>
      <c r="B1663" s="5">
        <f>DATE(YEAR(siječanj!B1663),MONTH(siječanj!B1663)+2,DAY(siječanj!B1663))</f>
        <v>43908</v>
      </c>
      <c r="C1663" s="8">
        <v>17.2916666666667</v>
      </c>
      <c r="D1663">
        <v>0.9842026017645038</v>
      </c>
      <c r="E1663" s="6">
        <v>107.68798699160706</v>
      </c>
      <c r="F1663" s="7">
        <v>85.897606003547054</v>
      </c>
      <c r="G1663" s="7">
        <v>79.001188788836032</v>
      </c>
      <c r="H1663" s="7">
        <v>151.73628262145536</v>
      </c>
      <c r="I1663" s="7">
        <f t="shared" si="40"/>
        <v>105.98679697592171</v>
      </c>
    </row>
    <row r="1664" spans="1:9" x14ac:dyDescent="0.25">
      <c r="A1664" s="14"/>
      <c r="B1664" s="5">
        <f>DATE(YEAR(siječanj!B1664),MONTH(siječanj!B1664)+2,DAY(siječanj!B1664))</f>
        <v>43908</v>
      </c>
      <c r="C1664" s="8">
        <v>17.3020833333333</v>
      </c>
      <c r="D1664">
        <v>0.9842026017645038</v>
      </c>
      <c r="E1664" s="6">
        <v>109.35687171801275</v>
      </c>
      <c r="F1664" s="7">
        <v>108.7183822362386</v>
      </c>
      <c r="G1664" s="7">
        <v>96.340346517316519</v>
      </c>
      <c r="H1664" s="7">
        <v>117.53565897964826</v>
      </c>
      <c r="I1664" s="7">
        <f t="shared" si="40"/>
        <v>107.62931766569524</v>
      </c>
    </row>
    <row r="1665" spans="1:9" x14ac:dyDescent="0.25">
      <c r="A1665" s="14"/>
      <c r="B1665" s="5">
        <f>DATE(YEAR(siječanj!B1665),MONTH(siječanj!B1665)+2,DAY(siječanj!B1665))</f>
        <v>43908</v>
      </c>
      <c r="C1665" s="8">
        <v>17.3125</v>
      </c>
      <c r="D1665">
        <v>0.9842026017645038</v>
      </c>
      <c r="E1665" s="6">
        <v>112.73625737228413</v>
      </c>
      <c r="F1665" s="7">
        <v>123.77035594942174</v>
      </c>
      <c r="G1665" s="7">
        <v>105.00153147213383</v>
      </c>
      <c r="H1665" s="7">
        <v>61.155508504352447</v>
      </c>
      <c r="I1665" s="7">
        <f t="shared" si="40"/>
        <v>110.95531781899476</v>
      </c>
    </row>
    <row r="1666" spans="1:9" x14ac:dyDescent="0.25">
      <c r="A1666" s="14"/>
      <c r="B1666" s="5">
        <f>DATE(YEAR(siječanj!B1666),MONTH(siječanj!B1666)+2,DAY(siječanj!B1666))</f>
        <v>43908</v>
      </c>
      <c r="C1666" s="8">
        <v>17.3229166666667</v>
      </c>
      <c r="D1666">
        <v>0.9842026017645038</v>
      </c>
      <c r="E1666" s="6">
        <v>113.18923507905411</v>
      </c>
      <c r="F1666" s="7">
        <v>134.72174798837528</v>
      </c>
      <c r="G1666" s="7">
        <v>118.38401815584723</v>
      </c>
      <c r="H1666" s="7">
        <v>18.537329856178278</v>
      </c>
      <c r="I1666" s="7">
        <f t="shared" si="40"/>
        <v>111.4011396565391</v>
      </c>
    </row>
    <row r="1667" spans="1:9" x14ac:dyDescent="0.25">
      <c r="A1667" s="14"/>
      <c r="B1667" s="5">
        <f>DATE(YEAR(siječanj!B1667),MONTH(siječanj!B1667)+2,DAY(siječanj!B1667))</f>
        <v>43908</v>
      </c>
      <c r="C1667" s="8">
        <v>17.3333333333333</v>
      </c>
      <c r="D1667">
        <v>0.9842026017645038</v>
      </c>
      <c r="E1667" s="6">
        <v>111.91765413574981</v>
      </c>
      <c r="F1667" s="7">
        <v>145.65990457355105</v>
      </c>
      <c r="G1667" s="7">
        <v>124.32515195649833</v>
      </c>
      <c r="H1667" s="7">
        <v>4.5123424284829863</v>
      </c>
      <c r="I1667" s="7">
        <f t="shared" si="40"/>
        <v>110.14964638378484</v>
      </c>
    </row>
    <row r="1668" spans="1:9" x14ac:dyDescent="0.25">
      <c r="A1668" s="14"/>
      <c r="B1668" s="5">
        <f>DATE(YEAR(siječanj!B1668),MONTH(siječanj!B1668)+2,DAY(siječanj!B1668))</f>
        <v>43908</v>
      </c>
      <c r="C1668" s="8">
        <v>17.34375</v>
      </c>
      <c r="D1668">
        <v>0.9842026017645038</v>
      </c>
      <c r="E1668" s="6">
        <v>110.67419551297603</v>
      </c>
      <c r="F1668" s="7">
        <v>163.99036672551122</v>
      </c>
      <c r="G1668" s="7">
        <v>137.98583106004551</v>
      </c>
      <c r="H1668" s="7">
        <v>2.7917990408113154</v>
      </c>
      <c r="I1668" s="7">
        <f t="shared" ref="I1668:I1731" si="42">D1668*E1668</f>
        <v>108.92583117206438</v>
      </c>
    </row>
    <row r="1669" spans="1:9" x14ac:dyDescent="0.25">
      <c r="A1669" s="14"/>
      <c r="B1669" s="5">
        <f>DATE(YEAR(siječanj!B1669),MONTH(siječanj!B1669)+2,DAY(siječanj!B1669))</f>
        <v>43908</v>
      </c>
      <c r="C1669" s="8">
        <v>17.3541666666667</v>
      </c>
      <c r="D1669">
        <v>0.9842026017645038</v>
      </c>
      <c r="E1669" s="6">
        <v>111.69295749214538</v>
      </c>
      <c r="F1669" s="7">
        <v>174.39051935037108</v>
      </c>
      <c r="G1669" s="7">
        <v>151.24280557046538</v>
      </c>
      <c r="H1669" s="7">
        <v>2.4882893428771697</v>
      </c>
      <c r="I1669" s="7">
        <f t="shared" si="42"/>
        <v>109.92849936254161</v>
      </c>
    </row>
    <row r="1670" spans="1:9" x14ac:dyDescent="0.25">
      <c r="A1670" s="14"/>
      <c r="B1670" s="5">
        <f>DATE(YEAR(siječanj!B1670),MONTH(siječanj!B1670)+2,DAY(siječanj!B1670))</f>
        <v>43908</v>
      </c>
      <c r="C1670" s="8">
        <v>17.3645833333333</v>
      </c>
      <c r="D1670">
        <v>0.9842026017645038</v>
      </c>
      <c r="E1670" s="6">
        <v>111.85622981687411</v>
      </c>
      <c r="F1670" s="7">
        <v>195.69479797210457</v>
      </c>
      <c r="G1670" s="7">
        <v>164.78248582892493</v>
      </c>
      <c r="H1670" s="7">
        <v>2.2254598236965188</v>
      </c>
      <c r="I1670" s="7">
        <f t="shared" si="42"/>
        <v>110.08919240933577</v>
      </c>
    </row>
    <row r="1671" spans="1:9" x14ac:dyDescent="0.25">
      <c r="A1671" s="14"/>
      <c r="B1671" s="5">
        <f>DATE(YEAR(siječanj!B1671),MONTH(siječanj!B1671)+2,DAY(siječanj!B1671))</f>
        <v>43908</v>
      </c>
      <c r="C1671" s="8">
        <v>17.375</v>
      </c>
      <c r="D1671">
        <v>0.9842026017645038</v>
      </c>
      <c r="E1671" s="6">
        <v>113.3380783714634</v>
      </c>
      <c r="F1671" s="7">
        <v>226.31653542983423</v>
      </c>
      <c r="G1671" s="7">
        <v>170.19230038107159</v>
      </c>
      <c r="H1671" s="7">
        <v>1.9913027604392348</v>
      </c>
      <c r="I1671" s="7">
        <f t="shared" si="42"/>
        <v>111.54763161218351</v>
      </c>
    </row>
    <row r="1672" spans="1:9" x14ac:dyDescent="0.25">
      <c r="A1672" s="14"/>
      <c r="B1672" s="5">
        <f>DATE(YEAR(siječanj!B1672),MONTH(siječanj!B1672)+2,DAY(siječanj!B1672))</f>
        <v>43908</v>
      </c>
      <c r="C1672" s="8">
        <v>17.3854166666667</v>
      </c>
      <c r="D1672">
        <v>0.9842026017645038</v>
      </c>
      <c r="E1672" s="6">
        <v>113.51724630521876</v>
      </c>
      <c r="F1672" s="7">
        <v>224.28424392802808</v>
      </c>
      <c r="G1672" s="7">
        <v>192.25318834432039</v>
      </c>
      <c r="H1672" s="7">
        <v>1.7903965514430511</v>
      </c>
      <c r="I1672" s="7">
        <f t="shared" si="42"/>
        <v>111.72396915873831</v>
      </c>
    </row>
    <row r="1673" spans="1:9" x14ac:dyDescent="0.25">
      <c r="A1673" s="14"/>
      <c r="B1673" s="5">
        <f>DATE(YEAR(siječanj!B1673),MONTH(siječanj!B1673)+2,DAY(siječanj!B1673))</f>
        <v>43908</v>
      </c>
      <c r="C1673" s="8">
        <v>17.3958333333333</v>
      </c>
      <c r="D1673">
        <v>0.9842026017645038</v>
      </c>
      <c r="E1673" s="6">
        <v>113.48591087523788</v>
      </c>
      <c r="F1673" s="7">
        <v>222.23265640124126</v>
      </c>
      <c r="G1673" s="7">
        <v>198.93997041943231</v>
      </c>
      <c r="H1673" s="7">
        <v>2.0111119705477409</v>
      </c>
      <c r="I1673" s="7">
        <f t="shared" si="42"/>
        <v>111.69312874702372</v>
      </c>
    </row>
    <row r="1674" spans="1:9" x14ac:dyDescent="0.25">
      <c r="A1674" s="14"/>
      <c r="B1674" s="5">
        <f>DATE(YEAR(siječanj!B1674),MONTH(siječanj!B1674)+2,DAY(siječanj!B1674))</f>
        <v>43908</v>
      </c>
      <c r="C1674" s="8">
        <v>17.40625</v>
      </c>
      <c r="D1674">
        <v>0.9842026017645038</v>
      </c>
      <c r="E1674" s="6">
        <v>114.08005420292089</v>
      </c>
      <c r="F1674" s="7">
        <v>223.39960896474543</v>
      </c>
      <c r="G1674" s="7">
        <v>202.74406534058136</v>
      </c>
      <c r="H1674" s="7">
        <v>2.0276951064526099</v>
      </c>
      <c r="I1674" s="7">
        <f t="shared" si="42"/>
        <v>112.27788615595036</v>
      </c>
    </row>
    <row r="1675" spans="1:9" x14ac:dyDescent="0.25">
      <c r="A1675" s="14"/>
      <c r="B1675" s="5">
        <f>DATE(YEAR(siječanj!B1675),MONTH(siječanj!B1675)+2,DAY(siječanj!B1675))</f>
        <v>43908</v>
      </c>
      <c r="C1675" s="8">
        <v>17.4166666666667</v>
      </c>
      <c r="D1675">
        <v>0.9842026017645038</v>
      </c>
      <c r="E1675" s="6">
        <v>114.59120088013537</v>
      </c>
      <c r="F1675" s="7">
        <v>233.46830606453153</v>
      </c>
      <c r="G1675" s="7">
        <v>204.0779800925512</v>
      </c>
      <c r="H1675" s="7">
        <v>2.1419809245548787</v>
      </c>
      <c r="I1675" s="7">
        <f t="shared" si="42"/>
        <v>112.78095804554813</v>
      </c>
    </row>
    <row r="1676" spans="1:9" x14ac:dyDescent="0.25">
      <c r="A1676" s="14"/>
      <c r="B1676" s="5">
        <f>DATE(YEAR(siječanj!B1676),MONTH(siječanj!B1676)+2,DAY(siječanj!B1676))</f>
        <v>43908</v>
      </c>
      <c r="C1676" s="8">
        <v>17.4270833333333</v>
      </c>
      <c r="D1676">
        <v>0.9842026017645038</v>
      </c>
      <c r="E1676" s="6">
        <v>116.4936504715207</v>
      </c>
      <c r="F1676" s="7">
        <v>233.07224452976959</v>
      </c>
      <c r="G1676" s="7">
        <v>201.08144253258467</v>
      </c>
      <c r="H1676" s="7">
        <v>2.0547575105371494</v>
      </c>
      <c r="I1676" s="7">
        <f t="shared" si="42"/>
        <v>114.65335388311539</v>
      </c>
    </row>
    <row r="1677" spans="1:9" x14ac:dyDescent="0.25">
      <c r="A1677" s="14"/>
      <c r="B1677" s="5">
        <f>DATE(YEAR(siječanj!B1677),MONTH(siječanj!B1677)+2,DAY(siječanj!B1677))</f>
        <v>43908</v>
      </c>
      <c r="C1677" s="8">
        <v>17.4375</v>
      </c>
      <c r="D1677">
        <v>0.9842026017645038</v>
      </c>
      <c r="E1677" s="6">
        <v>118.14055815795892</v>
      </c>
      <c r="F1677" s="7">
        <v>224.85903218856171</v>
      </c>
      <c r="G1677" s="7">
        <v>200.64275263758776</v>
      </c>
      <c r="H1677" s="7">
        <v>2.0336049320835148</v>
      </c>
      <c r="I1677" s="7">
        <f t="shared" si="42"/>
        <v>116.27424471297384</v>
      </c>
    </row>
    <row r="1678" spans="1:9" x14ac:dyDescent="0.25">
      <c r="A1678" s="14"/>
      <c r="B1678" s="5">
        <f>DATE(YEAR(siječanj!B1678),MONTH(siječanj!B1678)+2,DAY(siječanj!B1678))</f>
        <v>43908</v>
      </c>
      <c r="C1678" s="8">
        <v>17.4479166666667</v>
      </c>
      <c r="D1678">
        <v>0.9842026017645038</v>
      </c>
      <c r="E1678" s="6">
        <v>119.06317930519972</v>
      </c>
      <c r="F1678" s="7">
        <v>223.63054398411364</v>
      </c>
      <c r="G1678" s="7">
        <v>206.37744272127759</v>
      </c>
      <c r="H1678" s="7">
        <v>2.1073120703739203</v>
      </c>
      <c r="I1678" s="7">
        <f t="shared" si="42"/>
        <v>117.1822908465312</v>
      </c>
    </row>
    <row r="1679" spans="1:9" x14ac:dyDescent="0.25">
      <c r="A1679" s="14"/>
      <c r="B1679" s="5">
        <f>DATE(YEAR(siječanj!B1679),MONTH(siječanj!B1679)+2,DAY(siječanj!B1679))</f>
        <v>43908</v>
      </c>
      <c r="C1679" s="8">
        <v>17.4583333333333</v>
      </c>
      <c r="D1679">
        <v>0.9842026017645038</v>
      </c>
      <c r="E1679" s="6">
        <v>119.20430858094319</v>
      </c>
      <c r="F1679" s="7">
        <v>220.85107864920525</v>
      </c>
      <c r="G1679" s="7">
        <v>207.71844984614251</v>
      </c>
      <c r="H1679" s="7">
        <v>2.1943941819434953</v>
      </c>
      <c r="I1679" s="7">
        <f t="shared" si="42"/>
        <v>117.32119064690306</v>
      </c>
    </row>
    <row r="1680" spans="1:9" x14ac:dyDescent="0.25">
      <c r="A1680" s="14"/>
      <c r="B1680" s="5">
        <f>DATE(YEAR(siječanj!B1680),MONTH(siječanj!B1680)+2,DAY(siječanj!B1680))</f>
        <v>43908</v>
      </c>
      <c r="C1680" s="8">
        <v>17.46875</v>
      </c>
      <c r="D1680">
        <v>0.9842026017645038</v>
      </c>
      <c r="E1680" s="6">
        <v>118.4753629839276</v>
      </c>
      <c r="F1680" s="7">
        <v>218.94829578203283</v>
      </c>
      <c r="G1680" s="7">
        <v>202.8240918157712</v>
      </c>
      <c r="H1680" s="7">
        <v>2.1760835738555562</v>
      </c>
      <c r="I1680" s="7">
        <f t="shared" si="42"/>
        <v>116.60376049377552</v>
      </c>
    </row>
    <row r="1681" spans="1:9" x14ac:dyDescent="0.25">
      <c r="A1681" s="14"/>
      <c r="B1681" s="5">
        <f>DATE(YEAR(siječanj!B1681),MONTH(siječanj!B1681)+2,DAY(siječanj!B1681))</f>
        <v>43908</v>
      </c>
      <c r="C1681" s="8">
        <v>17.4791666666667</v>
      </c>
      <c r="D1681">
        <v>0.9842026017645038</v>
      </c>
      <c r="E1681" s="6">
        <v>119.21159136708357</v>
      </c>
      <c r="F1681" s="7">
        <v>217.97001457204794</v>
      </c>
      <c r="G1681" s="7">
        <v>198.09707534033578</v>
      </c>
      <c r="H1681" s="7">
        <v>2.2344962147647531</v>
      </c>
      <c r="I1681" s="7">
        <f t="shared" si="42"/>
        <v>117.32835838397051</v>
      </c>
    </row>
    <row r="1682" spans="1:9" x14ac:dyDescent="0.25">
      <c r="A1682" s="14"/>
      <c r="B1682" s="5">
        <f>DATE(YEAR(siječanj!B1682),MONTH(siječanj!B1682)+2,DAY(siječanj!B1682))</f>
        <v>43908</v>
      </c>
      <c r="C1682" s="8">
        <v>17.4895833333333</v>
      </c>
      <c r="D1682">
        <v>0.9842026017645038</v>
      </c>
      <c r="E1682" s="6">
        <v>119.84948642051422</v>
      </c>
      <c r="F1682" s="7">
        <v>213.72416357140563</v>
      </c>
      <c r="G1682" s="7">
        <v>193.75199375782591</v>
      </c>
      <c r="H1682" s="7">
        <v>1.9620601192849352</v>
      </c>
      <c r="I1682" s="7">
        <f t="shared" si="42"/>
        <v>117.95617635520966</v>
      </c>
    </row>
    <row r="1683" spans="1:9" x14ac:dyDescent="0.25">
      <c r="A1683" s="14"/>
      <c r="B1683" s="5">
        <f>DATE(YEAR(siječanj!B1683),MONTH(siječanj!B1683)+2,DAY(siječanj!B1683))</f>
        <v>43908</v>
      </c>
      <c r="C1683" s="8">
        <v>17.5</v>
      </c>
      <c r="D1683">
        <v>0.9842026017645038</v>
      </c>
      <c r="E1683" s="6">
        <v>120.50352462304537</v>
      </c>
      <c r="F1683" s="7">
        <v>217.13846572319082</v>
      </c>
      <c r="G1683" s="7">
        <v>194.2820234839858</v>
      </c>
      <c r="H1683" s="7">
        <v>1.845851791817638</v>
      </c>
      <c r="I1683" s="7">
        <f t="shared" si="42"/>
        <v>118.5998824557942</v>
      </c>
    </row>
    <row r="1684" spans="1:9" x14ac:dyDescent="0.25">
      <c r="A1684" s="14"/>
      <c r="B1684" s="5">
        <f>DATE(YEAR(siječanj!B1684),MONTH(siječanj!B1684)+2,DAY(siječanj!B1684))</f>
        <v>43908</v>
      </c>
      <c r="C1684" s="8">
        <v>17.5104166666667</v>
      </c>
      <c r="D1684">
        <v>0.9842026017645038</v>
      </c>
      <c r="E1684" s="6">
        <v>120.89898659012128</v>
      </c>
      <c r="F1684" s="7">
        <v>209.52989957564523</v>
      </c>
      <c r="G1684" s="7">
        <v>191.10862913588261</v>
      </c>
      <c r="H1684" s="7">
        <v>1.8490579642680123</v>
      </c>
      <c r="I1684" s="7">
        <f t="shared" si="42"/>
        <v>118.98909715268923</v>
      </c>
    </row>
    <row r="1685" spans="1:9" x14ac:dyDescent="0.25">
      <c r="A1685" s="14"/>
      <c r="B1685" s="5">
        <f>DATE(YEAR(siječanj!B1685),MONTH(siječanj!B1685)+2,DAY(siječanj!B1685))</f>
        <v>43908</v>
      </c>
      <c r="C1685" s="8">
        <v>17.5208333333333</v>
      </c>
      <c r="D1685">
        <v>0.9842026017645038</v>
      </c>
      <c r="E1685" s="6">
        <v>120.11024336614369</v>
      </c>
      <c r="F1685" s="7">
        <v>202.81994538330335</v>
      </c>
      <c r="G1685" s="7">
        <v>186.90332456701194</v>
      </c>
      <c r="H1685" s="7">
        <v>2.0418154003914104</v>
      </c>
      <c r="I1685" s="7">
        <f t="shared" si="42"/>
        <v>118.21281401952635</v>
      </c>
    </row>
    <row r="1686" spans="1:9" x14ac:dyDescent="0.25">
      <c r="A1686" s="14"/>
      <c r="B1686" s="5">
        <f>DATE(YEAR(siječanj!B1686),MONTH(siječanj!B1686)+2,DAY(siječanj!B1686))</f>
        <v>43908</v>
      </c>
      <c r="C1686" s="8">
        <v>17.53125</v>
      </c>
      <c r="D1686">
        <v>0.9842026017645038</v>
      </c>
      <c r="E1686" s="6">
        <v>118.28128665453522</v>
      </c>
      <c r="F1686" s="7">
        <v>188.09554313864919</v>
      </c>
      <c r="G1686" s="7">
        <v>182.95389407006769</v>
      </c>
      <c r="H1686" s="7">
        <v>1.872649502583803</v>
      </c>
      <c r="I1686" s="7">
        <f t="shared" si="42"/>
        <v>116.41275006544664</v>
      </c>
    </row>
    <row r="1687" spans="1:9" x14ac:dyDescent="0.25">
      <c r="A1687" s="14"/>
      <c r="B1687" s="5">
        <f>DATE(YEAR(siječanj!B1687),MONTH(siječanj!B1687)+2,DAY(siječanj!B1687))</f>
        <v>43908</v>
      </c>
      <c r="C1687" s="8">
        <v>17.5416666666667</v>
      </c>
      <c r="D1687">
        <v>0.9842026017645038</v>
      </c>
      <c r="E1687" s="6">
        <v>115.81334748131464</v>
      </c>
      <c r="F1687" s="7">
        <v>183.9859988736724</v>
      </c>
      <c r="G1687" s="7">
        <v>177.70336356056734</v>
      </c>
      <c r="H1687" s="7">
        <v>1.8303473309395235</v>
      </c>
      <c r="I1687" s="7">
        <f t="shared" si="42"/>
        <v>113.9837979101664</v>
      </c>
    </row>
    <row r="1688" spans="1:9" x14ac:dyDescent="0.25">
      <c r="A1688" s="14"/>
      <c r="B1688" s="5">
        <f>DATE(YEAR(siječanj!B1688),MONTH(siječanj!B1688)+2,DAY(siječanj!B1688))</f>
        <v>43908</v>
      </c>
      <c r="C1688" s="8">
        <v>17.5520833333333</v>
      </c>
      <c r="D1688">
        <v>0.9842026017645038</v>
      </c>
      <c r="E1688" s="6">
        <v>113.34905755957928</v>
      </c>
      <c r="F1688" s="7">
        <v>191.8705975846365</v>
      </c>
      <c r="G1688" s="7">
        <v>177.01167098346093</v>
      </c>
      <c r="H1688" s="7">
        <v>1.9343807608492998</v>
      </c>
      <c r="I1688" s="7">
        <f t="shared" si="42"/>
        <v>111.55843735769243</v>
      </c>
    </row>
    <row r="1689" spans="1:9" x14ac:dyDescent="0.25">
      <c r="A1689" s="14"/>
      <c r="B1689" s="5">
        <f>DATE(YEAR(siječanj!B1689),MONTH(siječanj!B1689)+2,DAY(siječanj!B1689))</f>
        <v>43908</v>
      </c>
      <c r="C1689" s="8">
        <v>17.5625</v>
      </c>
      <c r="D1689">
        <v>0.9842026017645038</v>
      </c>
      <c r="E1689" s="6">
        <v>114.62289779720821</v>
      </c>
      <c r="F1689" s="7">
        <v>179.48876644248057</v>
      </c>
      <c r="G1689" s="7">
        <v>173.63967017065821</v>
      </c>
      <c r="H1689" s="7">
        <v>1.9159129289105974</v>
      </c>
      <c r="I1689" s="7">
        <f t="shared" si="42"/>
        <v>112.81215423379913</v>
      </c>
    </row>
    <row r="1690" spans="1:9" x14ac:dyDescent="0.25">
      <c r="A1690" s="14"/>
      <c r="B1690" s="5">
        <f>DATE(YEAR(siječanj!B1690),MONTH(siječanj!B1690)+2,DAY(siječanj!B1690))</f>
        <v>43908</v>
      </c>
      <c r="C1690" s="8">
        <v>17.5729166666667</v>
      </c>
      <c r="D1690">
        <v>0.9842026017645038</v>
      </c>
      <c r="E1690" s="6">
        <v>115.43845295100802</v>
      </c>
      <c r="F1690" s="7">
        <v>173.36126841590456</v>
      </c>
      <c r="G1690" s="7">
        <v>174.73608454174763</v>
      </c>
      <c r="H1690" s="7">
        <v>1.9630134132661452</v>
      </c>
      <c r="I1690" s="7">
        <f t="shared" si="42"/>
        <v>113.61482573805135</v>
      </c>
    </row>
    <row r="1691" spans="1:9" x14ac:dyDescent="0.25">
      <c r="A1691" s="14"/>
      <c r="B1691" s="5">
        <f>DATE(YEAR(siječanj!B1691),MONTH(siječanj!B1691)+2,DAY(siječanj!B1691))</f>
        <v>43908</v>
      </c>
      <c r="C1691" s="8">
        <v>17.5833333333333</v>
      </c>
      <c r="D1691">
        <v>0.9842026017645038</v>
      </c>
      <c r="E1691" s="6">
        <v>115.71921545673123</v>
      </c>
      <c r="F1691" s="7">
        <v>173.66420478482169</v>
      </c>
      <c r="G1691" s="7">
        <v>174.98521865682349</v>
      </c>
      <c r="H1691" s="7">
        <v>2.0732860428232986</v>
      </c>
      <c r="I1691" s="7">
        <f t="shared" si="42"/>
        <v>113.89115292666206</v>
      </c>
    </row>
    <row r="1692" spans="1:9" x14ac:dyDescent="0.25">
      <c r="A1692" s="14"/>
      <c r="B1692" s="5">
        <f>DATE(YEAR(siječanj!B1692),MONTH(siječanj!B1692)+2,DAY(siječanj!B1692))</f>
        <v>43908</v>
      </c>
      <c r="C1692" s="8">
        <v>17.59375</v>
      </c>
      <c r="D1692">
        <v>0.9842026017645038</v>
      </c>
      <c r="E1692" s="6">
        <v>117.13658080438964</v>
      </c>
      <c r="F1692" s="7">
        <v>174.34054368783274</v>
      </c>
      <c r="G1692" s="7">
        <v>172.30189886583804</v>
      </c>
      <c r="H1692" s="7">
        <v>2.0209424415710955</v>
      </c>
      <c r="I1692" s="7">
        <f t="shared" si="42"/>
        <v>115.28612758947831</v>
      </c>
    </row>
    <row r="1693" spans="1:9" x14ac:dyDescent="0.25">
      <c r="A1693" s="14"/>
      <c r="B1693" s="5">
        <f>DATE(YEAR(siječanj!B1693),MONTH(siječanj!B1693)+2,DAY(siječanj!B1693))</f>
        <v>43908</v>
      </c>
      <c r="C1693" s="8">
        <v>17.6041666666667</v>
      </c>
      <c r="D1693">
        <v>0.9842026017645038</v>
      </c>
      <c r="E1693" s="6">
        <v>117.4167637520035</v>
      </c>
      <c r="F1693" s="7">
        <v>175.26455633067721</v>
      </c>
      <c r="G1693" s="7">
        <v>172.74276332801844</v>
      </c>
      <c r="H1693" s="7">
        <v>2.0261467500488912</v>
      </c>
      <c r="I1693" s="7">
        <f t="shared" si="42"/>
        <v>115.56188437548992</v>
      </c>
    </row>
    <row r="1694" spans="1:9" x14ac:dyDescent="0.25">
      <c r="A1694" s="14"/>
      <c r="B1694" s="5">
        <f>DATE(YEAR(siječanj!B1694),MONTH(siječanj!B1694)+2,DAY(siječanj!B1694))</f>
        <v>43908</v>
      </c>
      <c r="C1694" s="8">
        <v>17.6145833333333</v>
      </c>
      <c r="D1694">
        <v>0.9842026017645038</v>
      </c>
      <c r="E1694" s="6">
        <v>119.51422973568063</v>
      </c>
      <c r="F1694" s="7">
        <v>175.62367323264996</v>
      </c>
      <c r="G1694" s="7">
        <v>170.60242054809947</v>
      </c>
      <c r="H1694" s="7">
        <v>2.0316565504392461</v>
      </c>
      <c r="I1694" s="7">
        <f t="shared" si="42"/>
        <v>117.62621585373751</v>
      </c>
    </row>
    <row r="1695" spans="1:9" x14ac:dyDescent="0.25">
      <c r="A1695" s="14"/>
      <c r="B1695" s="5">
        <f>DATE(YEAR(siječanj!B1695),MONTH(siječanj!B1695)+2,DAY(siječanj!B1695))</f>
        <v>43908</v>
      </c>
      <c r="C1695" s="8">
        <v>17.625</v>
      </c>
      <c r="D1695">
        <v>0.9842026017645038</v>
      </c>
      <c r="E1695" s="6">
        <v>121.26472704920556</v>
      </c>
      <c r="F1695" s="7">
        <v>172.05525540481915</v>
      </c>
      <c r="G1695" s="7">
        <v>167.2213169890571</v>
      </c>
      <c r="H1695" s="7">
        <v>2.094254530059267</v>
      </c>
      <c r="I1695" s="7">
        <f t="shared" si="42"/>
        <v>119.34905986409051</v>
      </c>
    </row>
    <row r="1696" spans="1:9" x14ac:dyDescent="0.25">
      <c r="A1696" s="14"/>
      <c r="B1696" s="5">
        <f>DATE(YEAR(siječanj!B1696),MONTH(siječanj!B1696)+2,DAY(siječanj!B1696))</f>
        <v>43908</v>
      </c>
      <c r="C1696" s="8">
        <v>17.6354166666667</v>
      </c>
      <c r="D1696">
        <v>0.9842026017645038</v>
      </c>
      <c r="E1696" s="6">
        <v>123.27232812766724</v>
      </c>
      <c r="F1696" s="7">
        <v>169.50923429402303</v>
      </c>
      <c r="G1696" s="7">
        <v>160.41330379464642</v>
      </c>
      <c r="H1696" s="7">
        <v>2.0173999294906073</v>
      </c>
      <c r="I1696" s="7">
        <f t="shared" si="42"/>
        <v>121.32494606881772</v>
      </c>
    </row>
    <row r="1697" spans="1:9" x14ac:dyDescent="0.25">
      <c r="A1697" s="14"/>
      <c r="B1697" s="5">
        <f>DATE(YEAR(siječanj!B1697),MONTH(siječanj!B1697)+2,DAY(siječanj!B1697))</f>
        <v>43908</v>
      </c>
      <c r="C1697" s="8">
        <v>17.6458333333333</v>
      </c>
      <c r="D1697">
        <v>0.9842026017645038</v>
      </c>
      <c r="E1697" s="6">
        <v>125.09142154609582</v>
      </c>
      <c r="F1697" s="7">
        <v>168.17255367032297</v>
      </c>
      <c r="G1697" s="7">
        <v>158.0104551136005</v>
      </c>
      <c r="H1697" s="7">
        <v>1.9165816278201728</v>
      </c>
      <c r="I1697" s="7">
        <f t="shared" si="42"/>
        <v>123.11530254408781</v>
      </c>
    </row>
    <row r="1698" spans="1:9" x14ac:dyDescent="0.25">
      <c r="A1698" s="14"/>
      <c r="B1698" s="5">
        <f>DATE(YEAR(siječanj!B1698),MONTH(siječanj!B1698)+2,DAY(siječanj!B1698))</f>
        <v>43908</v>
      </c>
      <c r="C1698" s="8">
        <v>17.65625</v>
      </c>
      <c r="D1698">
        <v>0.9842026017645038</v>
      </c>
      <c r="E1698" s="6">
        <v>128.74011999537387</v>
      </c>
      <c r="F1698" s="7">
        <v>167.01562990916645</v>
      </c>
      <c r="G1698" s="7">
        <v>157.95667962899614</v>
      </c>
      <c r="H1698" s="7">
        <v>2.356643225405183</v>
      </c>
      <c r="I1698" s="7">
        <f t="shared" si="42"/>
        <v>126.70636105092139</v>
      </c>
    </row>
    <row r="1699" spans="1:9" x14ac:dyDescent="0.25">
      <c r="A1699" s="14"/>
      <c r="B1699" s="5">
        <f>DATE(YEAR(siječanj!B1699),MONTH(siječanj!B1699)+2,DAY(siječanj!B1699))</f>
        <v>43908</v>
      </c>
      <c r="C1699" s="8">
        <v>17.6666666666667</v>
      </c>
      <c r="D1699">
        <v>0.9842026017645038</v>
      </c>
      <c r="E1699" s="6">
        <v>130.22113654027058</v>
      </c>
      <c r="F1699" s="7">
        <v>166.79975412657689</v>
      </c>
      <c r="G1699" s="7">
        <v>156.22197973044914</v>
      </c>
      <c r="H1699" s="7">
        <v>3.6517408630868466</v>
      </c>
      <c r="I1699" s="7">
        <f t="shared" si="42"/>
        <v>128.16398138766499</v>
      </c>
    </row>
    <row r="1700" spans="1:9" x14ac:dyDescent="0.25">
      <c r="A1700" s="14"/>
      <c r="B1700" s="5">
        <f>DATE(YEAR(siječanj!B1700),MONTH(siječanj!B1700)+2,DAY(siječanj!B1700))</f>
        <v>43908</v>
      </c>
      <c r="C1700" s="8">
        <v>17.6770833333333</v>
      </c>
      <c r="D1700">
        <v>0.9842026017645038</v>
      </c>
      <c r="E1700" s="6">
        <v>132.97541081778124</v>
      </c>
      <c r="F1700" s="7">
        <v>166.05848454042032</v>
      </c>
      <c r="G1700" s="7">
        <v>155.55832024778945</v>
      </c>
      <c r="H1700" s="7">
        <v>7.8869115739015188</v>
      </c>
      <c r="I1700" s="7">
        <f t="shared" si="42"/>
        <v>130.87474529756403</v>
      </c>
    </row>
    <row r="1701" spans="1:9" x14ac:dyDescent="0.25">
      <c r="A1701" s="14"/>
      <c r="B1701" s="5">
        <f>DATE(YEAR(siječanj!B1701),MONTH(siječanj!B1701)+2,DAY(siječanj!B1701))</f>
        <v>43908</v>
      </c>
      <c r="C1701" s="8">
        <v>17.6875</v>
      </c>
      <c r="D1701">
        <v>0.9842026017645038</v>
      </c>
      <c r="E1701" s="6">
        <v>138.03503759049619</v>
      </c>
      <c r="F1701" s="7">
        <v>167.50292869374371</v>
      </c>
      <c r="G1701" s="7">
        <v>158.98879809560808</v>
      </c>
      <c r="H1701" s="7">
        <v>20.540533865067687</v>
      </c>
      <c r="I1701" s="7">
        <f t="shared" si="42"/>
        <v>135.85444313122744</v>
      </c>
    </row>
    <row r="1702" spans="1:9" x14ac:dyDescent="0.25">
      <c r="A1702" s="14"/>
      <c r="B1702" s="5">
        <f>DATE(YEAR(siječanj!B1702),MONTH(siječanj!B1702)+2,DAY(siječanj!B1702))</f>
        <v>43908</v>
      </c>
      <c r="C1702" s="8">
        <v>17.6979166666667</v>
      </c>
      <c r="D1702">
        <v>0.9842026017645038</v>
      </c>
      <c r="E1702" s="6">
        <v>142.87768861238575</v>
      </c>
      <c r="F1702" s="7">
        <v>169.74441010990762</v>
      </c>
      <c r="G1702" s="7">
        <v>157.39736733332276</v>
      </c>
      <c r="H1702" s="7">
        <v>60.058419380392145</v>
      </c>
      <c r="I1702" s="7">
        <f t="shared" si="42"/>
        <v>140.62059286640869</v>
      </c>
    </row>
    <row r="1703" spans="1:9" x14ac:dyDescent="0.25">
      <c r="A1703" s="14"/>
      <c r="B1703" s="5">
        <f>DATE(YEAR(siječanj!B1703),MONTH(siječanj!B1703)+2,DAY(siječanj!B1703))</f>
        <v>43908</v>
      </c>
      <c r="C1703" s="8">
        <v>17.7083333333333</v>
      </c>
      <c r="D1703">
        <v>0.9842026017645038</v>
      </c>
      <c r="E1703" s="6">
        <v>146.968048650773</v>
      </c>
      <c r="F1703" s="7">
        <v>170.6102941789527</v>
      </c>
      <c r="G1703" s="7">
        <v>150.75833362750919</v>
      </c>
      <c r="H1703" s="7">
        <v>110.38901998566286</v>
      </c>
      <c r="I1703" s="7">
        <f t="shared" si="42"/>
        <v>144.64633585834295</v>
      </c>
    </row>
    <row r="1704" spans="1:9" x14ac:dyDescent="0.25">
      <c r="A1704" s="14"/>
      <c r="B1704" s="5">
        <f>DATE(YEAR(siječanj!B1704),MONTH(siječanj!B1704)+2,DAY(siječanj!B1704))</f>
        <v>43908</v>
      </c>
      <c r="C1704" s="8">
        <v>17.71875</v>
      </c>
      <c r="D1704">
        <v>0.9842026017645038</v>
      </c>
      <c r="E1704" s="6">
        <v>153.23104728882942</v>
      </c>
      <c r="F1704" s="7">
        <v>167.86425818520323</v>
      </c>
      <c r="G1704" s="7">
        <v>151.39176142017195</v>
      </c>
      <c r="H1704" s="7">
        <v>137.91902073851122</v>
      </c>
      <c r="I1704" s="7">
        <f t="shared" si="42"/>
        <v>150.81039541276562</v>
      </c>
    </row>
    <row r="1705" spans="1:9" x14ac:dyDescent="0.25">
      <c r="A1705" s="14"/>
      <c r="B1705" s="5">
        <f>DATE(YEAR(siječanj!B1705),MONTH(siječanj!B1705)+2,DAY(siječanj!B1705))</f>
        <v>43908</v>
      </c>
      <c r="C1705" s="8">
        <v>17.7291666666667</v>
      </c>
      <c r="D1705">
        <v>0.9842026017645038</v>
      </c>
      <c r="E1705" s="6">
        <v>159.65939974929893</v>
      </c>
      <c r="F1705" s="7">
        <v>165.44688392146898</v>
      </c>
      <c r="G1705" s="7">
        <v>152.49592093478421</v>
      </c>
      <c r="H1705" s="7">
        <v>156.04455744743663</v>
      </c>
      <c r="I1705" s="7">
        <f t="shared" si="42"/>
        <v>157.13719662941898</v>
      </c>
    </row>
    <row r="1706" spans="1:9" x14ac:dyDescent="0.25">
      <c r="A1706" s="14"/>
      <c r="B1706" s="5">
        <f>DATE(YEAR(siječanj!B1706),MONTH(siječanj!B1706)+2,DAY(siječanj!B1706))</f>
        <v>43908</v>
      </c>
      <c r="C1706" s="8">
        <v>17.7395833333333</v>
      </c>
      <c r="D1706">
        <v>0.9842026017645038</v>
      </c>
      <c r="E1706" s="6">
        <v>163.57848759644446</v>
      </c>
      <c r="F1706" s="7">
        <v>163.05187204314552</v>
      </c>
      <c r="G1706" s="7">
        <v>152.07671003570002</v>
      </c>
      <c r="H1706" s="7">
        <v>167.91253613668954</v>
      </c>
      <c r="I1706" s="7">
        <f t="shared" si="42"/>
        <v>160.99437308512324</v>
      </c>
    </row>
    <row r="1707" spans="1:9" x14ac:dyDescent="0.25">
      <c r="A1707" s="14"/>
      <c r="B1707" s="5">
        <f>DATE(YEAR(siječanj!B1707),MONTH(siječanj!B1707)+2,DAY(siječanj!B1707))</f>
        <v>43908</v>
      </c>
      <c r="C1707" s="8">
        <v>17.75</v>
      </c>
      <c r="D1707">
        <v>0.9842026017645038</v>
      </c>
      <c r="E1707" s="6">
        <v>166.49942805168016</v>
      </c>
      <c r="F1707" s="7">
        <v>160.97849131157676</v>
      </c>
      <c r="G1707" s="7">
        <v>154.50078377396991</v>
      </c>
      <c r="H1707" s="7">
        <v>189.37898912135651</v>
      </c>
      <c r="I1707" s="7">
        <f t="shared" si="42"/>
        <v>163.86917028076542</v>
      </c>
    </row>
    <row r="1708" spans="1:9" x14ac:dyDescent="0.25">
      <c r="A1708" s="14"/>
      <c r="B1708" s="5">
        <f>DATE(YEAR(siječanj!B1708),MONTH(siječanj!B1708)+2,DAY(siječanj!B1708))</f>
        <v>43908</v>
      </c>
      <c r="C1708" s="8">
        <v>17.7604166666667</v>
      </c>
      <c r="D1708">
        <v>0.9842026017645038</v>
      </c>
      <c r="E1708" s="6">
        <v>168.45644549481685</v>
      </c>
      <c r="F1708" s="7">
        <v>157.8948831051506</v>
      </c>
      <c r="G1708" s="7">
        <v>154.23649176425388</v>
      </c>
      <c r="H1708" s="7">
        <v>205.15277744109136</v>
      </c>
      <c r="I1708" s="7">
        <f t="shared" si="42"/>
        <v>165.79527193999905</v>
      </c>
    </row>
    <row r="1709" spans="1:9" x14ac:dyDescent="0.25">
      <c r="A1709" s="14"/>
      <c r="B1709" s="5">
        <f>DATE(YEAR(siječanj!B1709),MONTH(siječanj!B1709)+2,DAY(siječanj!B1709))</f>
        <v>43908</v>
      </c>
      <c r="C1709" s="8">
        <v>17.7708333333333</v>
      </c>
      <c r="D1709">
        <v>0.9842026017645038</v>
      </c>
      <c r="E1709" s="6">
        <v>170.83145203404987</v>
      </c>
      <c r="F1709" s="7">
        <v>155.86419492905955</v>
      </c>
      <c r="G1709" s="7">
        <v>157.60435969798962</v>
      </c>
      <c r="H1709" s="7">
        <v>222.01543446560197</v>
      </c>
      <c r="I1709" s="7">
        <f t="shared" si="42"/>
        <v>168.13275955511992</v>
      </c>
    </row>
    <row r="1710" spans="1:9" x14ac:dyDescent="0.25">
      <c r="A1710" s="14"/>
      <c r="B1710" s="5">
        <f>DATE(YEAR(siječanj!B1710),MONTH(siječanj!B1710)+2,DAY(siječanj!B1710))</f>
        <v>43908</v>
      </c>
      <c r="C1710" s="8">
        <v>17.78125</v>
      </c>
      <c r="D1710">
        <v>0.9842026017645038</v>
      </c>
      <c r="E1710" s="6">
        <v>174.12293051075318</v>
      </c>
      <c r="F1710" s="7">
        <v>152.84433495306408</v>
      </c>
      <c r="G1710" s="7">
        <v>158.4838539842502</v>
      </c>
      <c r="H1710" s="7">
        <v>225.37899296602873</v>
      </c>
      <c r="I1710" s="7">
        <f t="shared" si="42"/>
        <v>171.37224123554319</v>
      </c>
    </row>
    <row r="1711" spans="1:9" x14ac:dyDescent="0.25">
      <c r="A1711" s="14"/>
      <c r="B1711" s="5">
        <f>DATE(YEAR(siječanj!B1711),MONTH(siječanj!B1711)+2,DAY(siječanj!B1711))</f>
        <v>43908</v>
      </c>
      <c r="C1711" s="8">
        <v>17.7916666666667</v>
      </c>
      <c r="D1711">
        <v>0.9842026017645038</v>
      </c>
      <c r="E1711" s="6">
        <v>174.14442131128993</v>
      </c>
      <c r="F1711" s="7">
        <v>147.86831338852767</v>
      </c>
      <c r="G1711" s="7">
        <v>160.31339384603828</v>
      </c>
      <c r="H1711" s="7">
        <v>225.78515391710869</v>
      </c>
      <c r="I1711" s="7">
        <f t="shared" si="42"/>
        <v>171.39339253734545</v>
      </c>
    </row>
    <row r="1712" spans="1:9" x14ac:dyDescent="0.25">
      <c r="A1712" s="14"/>
      <c r="B1712" s="5">
        <f>DATE(YEAR(siječanj!B1712),MONTH(siječanj!B1712)+2,DAY(siječanj!B1712))</f>
        <v>43908</v>
      </c>
      <c r="C1712" s="8">
        <v>17.8020833333333</v>
      </c>
      <c r="D1712">
        <v>0.9842026017645038</v>
      </c>
      <c r="E1712" s="6">
        <v>173.56094971123426</v>
      </c>
      <c r="F1712" s="7">
        <v>140.5826289817945</v>
      </c>
      <c r="G1712" s="7">
        <v>159.2093184307094</v>
      </c>
      <c r="H1712" s="7">
        <v>226.41377169070367</v>
      </c>
      <c r="I1712" s="7">
        <f t="shared" si="42"/>
        <v>170.81913827051497</v>
      </c>
    </row>
    <row r="1713" spans="1:9" x14ac:dyDescent="0.25">
      <c r="A1713" s="14"/>
      <c r="B1713" s="5">
        <f>DATE(YEAR(siječanj!B1713),MONTH(siječanj!B1713)+2,DAY(siječanj!B1713))</f>
        <v>43908</v>
      </c>
      <c r="C1713" s="8">
        <v>17.8125</v>
      </c>
      <c r="D1713">
        <v>0.9842026017645038</v>
      </c>
      <c r="E1713" s="6">
        <v>174.49658046457748</v>
      </c>
      <c r="F1713" s="7">
        <v>134.81249221553324</v>
      </c>
      <c r="G1713" s="7">
        <v>155.75979810230592</v>
      </c>
      <c r="H1713" s="7">
        <v>226.39416746865376</v>
      </c>
      <c r="I1713" s="7">
        <f t="shared" si="42"/>
        <v>171.73998849224623</v>
      </c>
    </row>
    <row r="1714" spans="1:9" x14ac:dyDescent="0.25">
      <c r="A1714" s="14"/>
      <c r="B1714" s="5">
        <f>DATE(YEAR(siječanj!B1714),MONTH(siječanj!B1714)+2,DAY(siječanj!B1714))</f>
        <v>43908</v>
      </c>
      <c r="C1714" s="8">
        <v>17.8229166666667</v>
      </c>
      <c r="D1714">
        <v>0.9842026017645038</v>
      </c>
      <c r="E1714" s="6">
        <v>175.49800776246556</v>
      </c>
      <c r="F1714" s="7">
        <v>130.36613731759442</v>
      </c>
      <c r="G1714" s="7">
        <v>151.1286548098783</v>
      </c>
      <c r="H1714" s="7">
        <v>226.49479570858054</v>
      </c>
      <c r="I1714" s="7">
        <f t="shared" si="42"/>
        <v>172.7255958443057</v>
      </c>
    </row>
    <row r="1715" spans="1:9" x14ac:dyDescent="0.25">
      <c r="A1715" s="14"/>
      <c r="B1715" s="5">
        <f>DATE(YEAR(siječanj!B1715),MONTH(siječanj!B1715)+2,DAY(siječanj!B1715))</f>
        <v>43908</v>
      </c>
      <c r="C1715" s="8">
        <v>17.8333333333333</v>
      </c>
      <c r="D1715">
        <v>0.9842026017645038</v>
      </c>
      <c r="E1715" s="6">
        <v>177.95626242144849</v>
      </c>
      <c r="F1715" s="7">
        <v>126.99917736586059</v>
      </c>
      <c r="G1715" s="7">
        <v>146.78744980385764</v>
      </c>
      <c r="H1715" s="7">
        <v>226.51663589260932</v>
      </c>
      <c r="I1715" s="7">
        <f t="shared" si="42"/>
        <v>175.14501647547641</v>
      </c>
    </row>
    <row r="1716" spans="1:9" x14ac:dyDescent="0.25">
      <c r="A1716" s="14"/>
      <c r="B1716" s="5">
        <f>DATE(YEAR(siječanj!B1716),MONTH(siječanj!B1716)+2,DAY(siječanj!B1716))</f>
        <v>43908</v>
      </c>
      <c r="C1716" s="8">
        <v>17.84375</v>
      </c>
      <c r="D1716">
        <v>0.9842026017645038</v>
      </c>
      <c r="E1716" s="6">
        <v>178.19223097912911</v>
      </c>
      <c r="F1716" s="7">
        <v>123.06786680399811</v>
      </c>
      <c r="G1716" s="7">
        <v>138.69612159295346</v>
      </c>
      <c r="H1716" s="7">
        <v>226.8686242713124</v>
      </c>
      <c r="I1716" s="7">
        <f t="shared" si="42"/>
        <v>175.37725734388027</v>
      </c>
    </row>
    <row r="1717" spans="1:9" x14ac:dyDescent="0.25">
      <c r="A1717" s="14"/>
      <c r="B1717" s="5">
        <f>DATE(YEAR(siječanj!B1717),MONTH(siječanj!B1717)+2,DAY(siječanj!B1717))</f>
        <v>43908</v>
      </c>
      <c r="C1717" s="8">
        <v>17.8541666666667</v>
      </c>
      <c r="D1717">
        <v>0.9842026017645038</v>
      </c>
      <c r="E1717" s="6">
        <v>175.77232931475982</v>
      </c>
      <c r="F1717" s="7">
        <v>120.60786010950052</v>
      </c>
      <c r="G1717" s="7">
        <v>130.85748770011983</v>
      </c>
      <c r="H1717" s="7">
        <v>227.32587302301371</v>
      </c>
      <c r="I1717" s="7">
        <f t="shared" si="42"/>
        <v>172.99558382979376</v>
      </c>
    </row>
    <row r="1718" spans="1:9" x14ac:dyDescent="0.25">
      <c r="A1718" s="14"/>
      <c r="B1718" s="5">
        <f>DATE(YEAR(siječanj!B1718),MONTH(siječanj!B1718)+2,DAY(siječanj!B1718))</f>
        <v>43908</v>
      </c>
      <c r="C1718" s="8">
        <v>17.8645833333333</v>
      </c>
      <c r="D1718">
        <v>0.9842026017645038</v>
      </c>
      <c r="E1718" s="6">
        <v>172.43972284063113</v>
      </c>
      <c r="F1718" s="7">
        <v>115.68105262778778</v>
      </c>
      <c r="G1718" s="7">
        <v>125.27743217012598</v>
      </c>
      <c r="H1718" s="7">
        <v>227.7264535224792</v>
      </c>
      <c r="I1718" s="7">
        <f t="shared" si="42"/>
        <v>169.71562386729909</v>
      </c>
    </row>
    <row r="1719" spans="1:9" x14ac:dyDescent="0.25">
      <c r="A1719" s="14"/>
      <c r="B1719" s="5">
        <f>DATE(YEAR(siječanj!B1719),MONTH(siječanj!B1719)+2,DAY(siječanj!B1719))</f>
        <v>43908</v>
      </c>
      <c r="C1719" s="8">
        <v>17.875</v>
      </c>
      <c r="D1719">
        <v>0.9842026017645038</v>
      </c>
      <c r="E1719" s="6">
        <v>171.26085351339131</v>
      </c>
      <c r="F1719" s="7">
        <v>108.18445873986748</v>
      </c>
      <c r="G1719" s="7">
        <v>118.65778134675845</v>
      </c>
      <c r="H1719" s="7">
        <v>228.46528820072223</v>
      </c>
      <c r="I1719" s="7">
        <f t="shared" si="42"/>
        <v>168.55537760828929</v>
      </c>
    </row>
    <row r="1720" spans="1:9" x14ac:dyDescent="0.25">
      <c r="A1720" s="14"/>
      <c r="B1720" s="5">
        <f>DATE(YEAR(siječanj!B1720),MONTH(siječanj!B1720)+2,DAY(siječanj!B1720))</f>
        <v>43908</v>
      </c>
      <c r="C1720" s="8">
        <v>17.8854166666667</v>
      </c>
      <c r="D1720">
        <v>0.9842026017645038</v>
      </c>
      <c r="E1720" s="6">
        <v>178.08018078594756</v>
      </c>
      <c r="F1720" s="7">
        <v>87.775593438536106</v>
      </c>
      <c r="G1720" s="7">
        <v>98.050849850628211</v>
      </c>
      <c r="H1720" s="7">
        <v>231.91527603521163</v>
      </c>
      <c r="I1720" s="7">
        <f t="shared" si="42"/>
        <v>175.2669772522228</v>
      </c>
    </row>
    <row r="1721" spans="1:9" x14ac:dyDescent="0.25">
      <c r="A1721" s="14"/>
      <c r="B1721" s="5">
        <f>DATE(YEAR(siječanj!B1721),MONTH(siječanj!B1721)+2,DAY(siječanj!B1721))</f>
        <v>43908</v>
      </c>
      <c r="C1721" s="8">
        <v>17.8958333333333</v>
      </c>
      <c r="D1721">
        <v>0.9842026017645038</v>
      </c>
      <c r="E1721" s="6">
        <v>184.3722201967926</v>
      </c>
      <c r="F1721" s="7">
        <v>80.149458849467791</v>
      </c>
      <c r="G1721" s="7">
        <v>91.342358146231192</v>
      </c>
      <c r="H1721" s="7">
        <v>235.71761545540107</v>
      </c>
      <c r="I1721" s="7">
        <f t="shared" si="42"/>
        <v>181.45961881078128</v>
      </c>
    </row>
    <row r="1722" spans="1:9" x14ac:dyDescent="0.25">
      <c r="A1722" s="14"/>
      <c r="B1722" s="5">
        <f>DATE(YEAR(siječanj!B1722),MONTH(siječanj!B1722)+2,DAY(siječanj!B1722))</f>
        <v>43908</v>
      </c>
      <c r="C1722" s="8">
        <v>17.90625</v>
      </c>
      <c r="D1722">
        <v>0.9842026017645038</v>
      </c>
      <c r="E1722" s="6">
        <v>184.74239967807387</v>
      </c>
      <c r="F1722" s="7">
        <v>77.567062286511316</v>
      </c>
      <c r="G1722" s="7">
        <v>87.726425359736368</v>
      </c>
      <c r="H1722" s="7">
        <v>236.4427547421374</v>
      </c>
      <c r="I1722" s="7">
        <f t="shared" si="42"/>
        <v>181.82395041937812</v>
      </c>
    </row>
    <row r="1723" spans="1:9" x14ac:dyDescent="0.25">
      <c r="A1723" s="14"/>
      <c r="B1723" s="5">
        <f>DATE(YEAR(siječanj!B1723),MONTH(siječanj!B1723)+2,DAY(siječanj!B1723))</f>
        <v>43908</v>
      </c>
      <c r="C1723" s="8">
        <v>17.9166666666667</v>
      </c>
      <c r="D1723">
        <v>0.9842026017645038</v>
      </c>
      <c r="E1723" s="6">
        <v>183.41694242354191</v>
      </c>
      <c r="F1723" s="7">
        <v>76.944835626383437</v>
      </c>
      <c r="G1723" s="7">
        <v>85.036493763189256</v>
      </c>
      <c r="H1723" s="7">
        <v>235.56324253079251</v>
      </c>
      <c r="I1723" s="7">
        <f t="shared" si="42"/>
        <v>180.51943194094014</v>
      </c>
    </row>
    <row r="1724" spans="1:9" x14ac:dyDescent="0.25">
      <c r="A1724" s="14"/>
      <c r="B1724" s="5">
        <f>DATE(YEAR(siječanj!B1724),MONTH(siječanj!B1724)+2,DAY(siječanj!B1724))</f>
        <v>43908</v>
      </c>
      <c r="C1724" s="8">
        <v>17.9270833333333</v>
      </c>
      <c r="D1724">
        <v>0.9842026017645038</v>
      </c>
      <c r="E1724" s="6">
        <v>180.26830635706125</v>
      </c>
      <c r="F1724" s="7">
        <v>75.087931924547377</v>
      </c>
      <c r="G1724" s="7">
        <v>70.481843282463615</v>
      </c>
      <c r="H1724" s="7">
        <v>236.98180069482981</v>
      </c>
      <c r="I1724" s="7">
        <f t="shared" si="42"/>
        <v>177.42053613230033</v>
      </c>
    </row>
    <row r="1725" spans="1:9" x14ac:dyDescent="0.25">
      <c r="A1725" s="14"/>
      <c r="B1725" s="5">
        <f>DATE(YEAR(siječanj!B1725),MONTH(siječanj!B1725)+2,DAY(siječanj!B1725))</f>
        <v>43908</v>
      </c>
      <c r="C1725" s="8">
        <v>17.9375</v>
      </c>
      <c r="D1725">
        <v>0.9842026017645038</v>
      </c>
      <c r="E1725" s="6">
        <v>172.9758691006987</v>
      </c>
      <c r="F1725" s="7">
        <v>73.325440057442435</v>
      </c>
      <c r="G1725" s="7">
        <v>65.121074631415397</v>
      </c>
      <c r="H1725" s="7">
        <v>236.7695634226144</v>
      </c>
      <c r="I1725" s="7">
        <f t="shared" si="42"/>
        <v>170.2433004113839</v>
      </c>
    </row>
    <row r="1726" spans="1:9" x14ac:dyDescent="0.25">
      <c r="A1726" s="14"/>
      <c r="B1726" s="5">
        <f>DATE(YEAR(siječanj!B1726),MONTH(siječanj!B1726)+2,DAY(siječanj!B1726))</f>
        <v>43908</v>
      </c>
      <c r="C1726" s="8">
        <v>17.9479166666667</v>
      </c>
      <c r="D1726">
        <v>0.9842026017645038</v>
      </c>
      <c r="E1726" s="6">
        <v>166.23907286751972</v>
      </c>
      <c r="F1726" s="7">
        <v>72.320483515873335</v>
      </c>
      <c r="G1726" s="7">
        <v>63.270221608392262</v>
      </c>
      <c r="H1726" s="7">
        <v>235.93002487778222</v>
      </c>
      <c r="I1726" s="7">
        <f t="shared" si="42"/>
        <v>163.61292803113184</v>
      </c>
    </row>
    <row r="1727" spans="1:9" x14ac:dyDescent="0.25">
      <c r="A1727" s="14"/>
      <c r="B1727" s="5">
        <f>DATE(YEAR(siječanj!B1727),MONTH(siječanj!B1727)+2,DAY(siječanj!B1727))</f>
        <v>43908</v>
      </c>
      <c r="C1727" s="8">
        <v>17.9583333333333</v>
      </c>
      <c r="D1727">
        <v>0.9842026017645038</v>
      </c>
      <c r="E1727" s="6">
        <v>156.56661442082529</v>
      </c>
      <c r="F1727" s="7">
        <v>69.537370614963152</v>
      </c>
      <c r="G1727" s="7">
        <v>62.253281060059344</v>
      </c>
      <c r="H1727" s="7">
        <v>235.4863889253115</v>
      </c>
      <c r="I1727" s="7">
        <f t="shared" si="42"/>
        <v>154.09326926243614</v>
      </c>
    </row>
    <row r="1728" spans="1:9" x14ac:dyDescent="0.25">
      <c r="A1728" s="14"/>
      <c r="B1728" s="5">
        <f>DATE(YEAR(siječanj!B1728),MONTH(siječanj!B1728)+2,DAY(siječanj!B1728))</f>
        <v>43908</v>
      </c>
      <c r="C1728" s="8">
        <v>17.96875</v>
      </c>
      <c r="D1728">
        <v>0.9842026017645038</v>
      </c>
      <c r="E1728" s="6">
        <v>146.18074548135186</v>
      </c>
      <c r="F1728" s="7">
        <v>67.404153767708479</v>
      </c>
      <c r="G1728" s="7">
        <v>61.062919780023392</v>
      </c>
      <c r="H1728" s="7">
        <v>235.98913806040619</v>
      </c>
      <c r="I1728" s="7">
        <f t="shared" si="42"/>
        <v>143.87147003062123</v>
      </c>
    </row>
    <row r="1729" spans="1:9" x14ac:dyDescent="0.25">
      <c r="A1729" s="14"/>
      <c r="B1729" s="5">
        <f>DATE(YEAR(siječanj!B1729),MONTH(siječanj!B1729)+2,DAY(siječanj!B1729))</f>
        <v>43908</v>
      </c>
      <c r="C1729" s="8">
        <v>17.9791666666667</v>
      </c>
      <c r="D1729">
        <v>0.9842026017645038</v>
      </c>
      <c r="E1729" s="6">
        <v>135.60026780486697</v>
      </c>
      <c r="F1729" s="7">
        <v>66.267708484247535</v>
      </c>
      <c r="G1729" s="7">
        <v>59.336241351215932</v>
      </c>
      <c r="H1729" s="7">
        <v>236.90920805472203</v>
      </c>
      <c r="I1729" s="7">
        <f t="shared" si="42"/>
        <v>133.45813637351355</v>
      </c>
    </row>
    <row r="1730" spans="1:9" ht="15.75" thickBot="1" x14ac:dyDescent="0.3">
      <c r="A1730" s="14"/>
      <c r="B1730" s="5">
        <f>DATE(YEAR(siječanj!B1730),MONTH(siječanj!B1730)+2,DAY(siječanj!B1730))</f>
        <v>43908</v>
      </c>
      <c r="C1730" s="8">
        <v>17.9895833333333</v>
      </c>
      <c r="D1730">
        <v>0.9842026017645038</v>
      </c>
      <c r="E1730" s="6">
        <v>125.36027069461504</v>
      </c>
      <c r="F1730" s="7">
        <v>64.516612254662363</v>
      </c>
      <c r="G1730" s="7">
        <v>58.371626576031723</v>
      </c>
      <c r="H1730" s="7">
        <v>238.4339400822324</v>
      </c>
      <c r="I1730" s="7">
        <f t="shared" si="42"/>
        <v>123.3799045755426</v>
      </c>
    </row>
    <row r="1731" spans="1:9" x14ac:dyDescent="0.25">
      <c r="A1731" s="13">
        <f t="shared" ref="A1731" si="43">A1635+1</f>
        <v>79</v>
      </c>
      <c r="B1731" s="5">
        <f>DATE(YEAR(siječanj!B1731),MONTH(siječanj!B1731)+2,DAY(siječanj!B1731))</f>
        <v>43909</v>
      </c>
      <c r="C1731" s="8">
        <v>18</v>
      </c>
      <c r="D1731">
        <v>0.98095678253327767</v>
      </c>
      <c r="E1731" s="6">
        <v>113.03720912855273</v>
      </c>
      <c r="F1731" s="7">
        <v>63.235947823132044</v>
      </c>
      <c r="G1731" s="7">
        <v>58.806479941817187</v>
      </c>
      <c r="H1731" s="7">
        <v>239.54236026941197</v>
      </c>
      <c r="I1731" s="7">
        <f t="shared" si="42"/>
        <v>110.88461697328633</v>
      </c>
    </row>
    <row r="1732" spans="1:9" x14ac:dyDescent="0.25">
      <c r="A1732" s="14"/>
      <c r="B1732" s="5">
        <f>DATE(YEAR(siječanj!B1732),MONTH(siječanj!B1732)+2,DAY(siječanj!B1732))</f>
        <v>43909</v>
      </c>
      <c r="C1732" s="8">
        <v>18.0104166666667</v>
      </c>
      <c r="D1732">
        <v>0.98095678253327767</v>
      </c>
      <c r="E1732" s="6">
        <v>103.99311544244649</v>
      </c>
      <c r="F1732" s="7">
        <v>61.890497007770584</v>
      </c>
      <c r="G1732" s="7">
        <v>58.332732659850777</v>
      </c>
      <c r="H1732" s="7">
        <v>240.28704009258777</v>
      </c>
      <c r="I1732" s="7">
        <f t="shared" ref="I1732:I1795" si="44">D1732*E1732</f>
        <v>102.01275193003403</v>
      </c>
    </row>
    <row r="1733" spans="1:9" x14ac:dyDescent="0.25">
      <c r="A1733" s="14"/>
      <c r="B1733" s="5">
        <f>DATE(YEAR(siječanj!B1733),MONTH(siječanj!B1733)+2,DAY(siječanj!B1733))</f>
        <v>43909</v>
      </c>
      <c r="C1733" s="8">
        <v>18.0208333333333</v>
      </c>
      <c r="D1733">
        <v>0.98095678253327767</v>
      </c>
      <c r="E1733" s="6">
        <v>96.464605504403977</v>
      </c>
      <c r="F1733" s="7">
        <v>60.96351821235325</v>
      </c>
      <c r="G1733" s="7">
        <v>58.426255067652853</v>
      </c>
      <c r="H1733" s="7">
        <v>240.32283538600331</v>
      </c>
      <c r="I1733" s="7">
        <f t="shared" si="44"/>
        <v>94.62760904394203</v>
      </c>
    </row>
    <row r="1734" spans="1:9" x14ac:dyDescent="0.25">
      <c r="A1734" s="14"/>
      <c r="B1734" s="5">
        <f>DATE(YEAR(siječanj!B1734),MONTH(siječanj!B1734)+2,DAY(siječanj!B1734))</f>
        <v>43909</v>
      </c>
      <c r="C1734" s="8">
        <v>18.03125</v>
      </c>
      <c r="D1734">
        <v>0.98095678253327767</v>
      </c>
      <c r="E1734" s="6">
        <v>89.197921256436672</v>
      </c>
      <c r="F1734" s="7">
        <v>59.762775559404247</v>
      </c>
      <c r="G1734" s="7">
        <v>57.737726225491151</v>
      </c>
      <c r="H1734" s="7">
        <v>240.69591564281251</v>
      </c>
      <c r="I1734" s="7">
        <f t="shared" si="44"/>
        <v>87.499305844370781</v>
      </c>
    </row>
    <row r="1735" spans="1:9" x14ac:dyDescent="0.25">
      <c r="A1735" s="14"/>
      <c r="B1735" s="5">
        <f>DATE(YEAR(siječanj!B1735),MONTH(siječanj!B1735)+2,DAY(siječanj!B1735))</f>
        <v>43909</v>
      </c>
      <c r="C1735" s="8">
        <v>18.0416666666667</v>
      </c>
      <c r="D1735">
        <v>0.98095678253327767</v>
      </c>
      <c r="E1735" s="6">
        <v>83.025970215059516</v>
      </c>
      <c r="F1735" s="7">
        <v>59.158698546370815</v>
      </c>
      <c r="G1735" s="7">
        <v>57.854484063861776</v>
      </c>
      <c r="H1735" s="7">
        <v>241.32186757655813</v>
      </c>
      <c r="I1735" s="7">
        <f t="shared" si="44"/>
        <v>81.444888608868524</v>
      </c>
    </row>
    <row r="1736" spans="1:9" x14ac:dyDescent="0.25">
      <c r="A1736" s="14"/>
      <c r="B1736" s="5">
        <f>DATE(YEAR(siječanj!B1736),MONTH(siječanj!B1736)+2,DAY(siječanj!B1736))</f>
        <v>43909</v>
      </c>
      <c r="C1736" s="8">
        <v>18.0520833333333</v>
      </c>
      <c r="D1736">
        <v>0.98095678253327767</v>
      </c>
      <c r="E1736" s="6">
        <v>77.925840188915004</v>
      </c>
      <c r="F1736" s="7">
        <v>58.639918461378414</v>
      </c>
      <c r="G1736" s="7">
        <v>57.56505838261041</v>
      </c>
      <c r="H1736" s="7">
        <v>241.89841241274527</v>
      </c>
      <c r="I1736" s="7">
        <f t="shared" si="44"/>
        <v>76.441881467920439</v>
      </c>
    </row>
    <row r="1737" spans="1:9" x14ac:dyDescent="0.25">
      <c r="A1737" s="14"/>
      <c r="B1737" s="5">
        <f>DATE(YEAR(siječanj!B1737),MONTH(siječanj!B1737)+2,DAY(siječanj!B1737))</f>
        <v>43909</v>
      </c>
      <c r="C1737" s="8">
        <v>18.0625</v>
      </c>
      <c r="D1737">
        <v>0.98095678253327767</v>
      </c>
      <c r="E1737" s="6">
        <v>74.452847059264343</v>
      </c>
      <c r="F1737" s="7">
        <v>58.666208994791049</v>
      </c>
      <c r="G1737" s="7">
        <v>57.033326647144818</v>
      </c>
      <c r="H1737" s="7">
        <v>241.57397403108166</v>
      </c>
      <c r="I1737" s="7">
        <f t="shared" si="44"/>
        <v>73.035025301698155</v>
      </c>
    </row>
    <row r="1738" spans="1:9" x14ac:dyDescent="0.25">
      <c r="A1738" s="14"/>
      <c r="B1738" s="5">
        <f>DATE(YEAR(siječanj!B1738),MONTH(siječanj!B1738)+2,DAY(siječanj!B1738))</f>
        <v>43909</v>
      </c>
      <c r="C1738" s="8">
        <v>18.0729166666667</v>
      </c>
      <c r="D1738">
        <v>0.98095678253327767</v>
      </c>
      <c r="E1738" s="6">
        <v>70.975128075267662</v>
      </c>
      <c r="F1738" s="7">
        <v>58.021247176023678</v>
      </c>
      <c r="G1738" s="7">
        <v>57.022045328993912</v>
      </c>
      <c r="H1738" s="7">
        <v>241.55484048549638</v>
      </c>
      <c r="I1738" s="7">
        <f t="shared" si="44"/>
        <v>69.623533276601876</v>
      </c>
    </row>
    <row r="1739" spans="1:9" x14ac:dyDescent="0.25">
      <c r="A1739" s="14"/>
      <c r="B1739" s="5">
        <f>DATE(YEAR(siječanj!B1739),MONTH(siječanj!B1739)+2,DAY(siječanj!B1739))</f>
        <v>43909</v>
      </c>
      <c r="C1739" s="8">
        <v>18.0833333333333</v>
      </c>
      <c r="D1739">
        <v>0.98095678253327767</v>
      </c>
      <c r="E1739" s="6">
        <v>68.602259024926127</v>
      </c>
      <c r="F1739" s="7">
        <v>57.329532379405236</v>
      </c>
      <c r="G1739" s="7">
        <v>56.848312228524186</v>
      </c>
      <c r="H1739" s="7">
        <v>241.47669028079042</v>
      </c>
      <c r="I1739" s="7">
        <f t="shared" si="44"/>
        <v>67.295851287606041</v>
      </c>
    </row>
    <row r="1740" spans="1:9" x14ac:dyDescent="0.25">
      <c r="A1740" s="14"/>
      <c r="B1740" s="5">
        <f>DATE(YEAR(siječanj!B1740),MONTH(siječanj!B1740)+2,DAY(siječanj!B1740))</f>
        <v>43909</v>
      </c>
      <c r="C1740" s="8">
        <v>18.09375</v>
      </c>
      <c r="D1740">
        <v>0.98095678253327767</v>
      </c>
      <c r="E1740" s="6">
        <v>66.440539692958083</v>
      </c>
      <c r="F1740" s="7">
        <v>56.587024224133785</v>
      </c>
      <c r="G1740" s="7">
        <v>56.528138247392526</v>
      </c>
      <c r="H1740" s="7">
        <v>241.78327678977877</v>
      </c>
      <c r="I1740" s="7">
        <f t="shared" si="44"/>
        <v>65.175298046978682</v>
      </c>
    </row>
    <row r="1741" spans="1:9" x14ac:dyDescent="0.25">
      <c r="A1741" s="14"/>
      <c r="B1741" s="5">
        <f>DATE(YEAR(siječanj!B1741),MONTH(siječanj!B1741)+2,DAY(siječanj!B1741))</f>
        <v>43909</v>
      </c>
      <c r="C1741" s="8">
        <v>18.1041666666667</v>
      </c>
      <c r="D1741">
        <v>0.98095678253327767</v>
      </c>
      <c r="E1741" s="6">
        <v>65.401263321320982</v>
      </c>
      <c r="F1741" s="7">
        <v>56.325245226322146</v>
      </c>
      <c r="G1741" s="7">
        <v>56.299728598568343</v>
      </c>
      <c r="H1741" s="7">
        <v>241.47877399435686</v>
      </c>
      <c r="I1741" s="7">
        <f t="shared" si="44"/>
        <v>64.15581284129469</v>
      </c>
    </row>
    <row r="1742" spans="1:9" x14ac:dyDescent="0.25">
      <c r="A1742" s="14"/>
      <c r="B1742" s="5">
        <f>DATE(YEAR(siječanj!B1742),MONTH(siječanj!B1742)+2,DAY(siječanj!B1742))</f>
        <v>43909</v>
      </c>
      <c r="C1742" s="8">
        <v>18.1145833333333</v>
      </c>
      <c r="D1742">
        <v>0.98095678253327767</v>
      </c>
      <c r="E1742" s="6">
        <v>63.891966305291035</v>
      </c>
      <c r="F1742" s="7">
        <v>55.913002126780995</v>
      </c>
      <c r="G1742" s="7">
        <v>57.702080143538247</v>
      </c>
      <c r="H1742" s="7">
        <v>241.44532113730017</v>
      </c>
      <c r="I1742" s="7">
        <f t="shared" si="44"/>
        <v>62.67525769656288</v>
      </c>
    </row>
    <row r="1743" spans="1:9" x14ac:dyDescent="0.25">
      <c r="A1743" s="14"/>
      <c r="B1743" s="5">
        <f>DATE(YEAR(siječanj!B1743),MONTH(siječanj!B1743)+2,DAY(siječanj!B1743))</f>
        <v>43909</v>
      </c>
      <c r="C1743" s="8">
        <v>18.125</v>
      </c>
      <c r="D1743">
        <v>0.98095678253327767</v>
      </c>
      <c r="E1743" s="6">
        <v>63.451186823270334</v>
      </c>
      <c r="F1743" s="7">
        <v>56.838249330426059</v>
      </c>
      <c r="G1743" s="7">
        <v>56.799935116964683</v>
      </c>
      <c r="H1743" s="7">
        <v>240.84040436166393</v>
      </c>
      <c r="I1743" s="7">
        <f t="shared" si="44"/>
        <v>62.242872074073169</v>
      </c>
    </row>
    <row r="1744" spans="1:9" x14ac:dyDescent="0.25">
      <c r="A1744" s="14"/>
      <c r="B1744" s="5">
        <f>DATE(YEAR(siječanj!B1744),MONTH(siječanj!B1744)+2,DAY(siječanj!B1744))</f>
        <v>43909</v>
      </c>
      <c r="C1744" s="8">
        <v>18.1354166666667</v>
      </c>
      <c r="D1744">
        <v>0.98095678253327767</v>
      </c>
      <c r="E1744" s="6">
        <v>62.522716068332457</v>
      </c>
      <c r="F1744" s="7">
        <v>57.379608249800746</v>
      </c>
      <c r="G1744" s="7">
        <v>56.289844930411981</v>
      </c>
      <c r="H1744" s="7">
        <v>241.05962714927404</v>
      </c>
      <c r="I1744" s="7">
        <f t="shared" si="44"/>
        <v>61.332082389633065</v>
      </c>
    </row>
    <row r="1745" spans="1:9" x14ac:dyDescent="0.25">
      <c r="A1745" s="14"/>
      <c r="B1745" s="5">
        <f>DATE(YEAR(siječanj!B1745),MONTH(siječanj!B1745)+2,DAY(siječanj!B1745))</f>
        <v>43909</v>
      </c>
      <c r="C1745" s="8">
        <v>18.1458333333333</v>
      </c>
      <c r="D1745">
        <v>0.98095678253327767</v>
      </c>
      <c r="E1745" s="6">
        <v>62.199548572739452</v>
      </c>
      <c r="F1745" s="7">
        <v>56.976195466635268</v>
      </c>
      <c r="G1745" s="7">
        <v>56.860939135208554</v>
      </c>
      <c r="H1745" s="7">
        <v>240.96609288929719</v>
      </c>
      <c r="I1745" s="7">
        <f t="shared" si="44"/>
        <v>61.015069042936815</v>
      </c>
    </row>
    <row r="1746" spans="1:9" x14ac:dyDescent="0.25">
      <c r="A1746" s="14"/>
      <c r="B1746" s="5">
        <f>DATE(YEAR(siječanj!B1746),MONTH(siječanj!B1746)+2,DAY(siječanj!B1746))</f>
        <v>43909</v>
      </c>
      <c r="C1746" s="8">
        <v>18.15625</v>
      </c>
      <c r="D1746">
        <v>0.98095678253327767</v>
      </c>
      <c r="E1746" s="6">
        <v>61.668355078752242</v>
      </c>
      <c r="F1746" s="7">
        <v>57.389260270605391</v>
      </c>
      <c r="G1746" s="7">
        <v>55.204727896384618</v>
      </c>
      <c r="H1746" s="7">
        <v>240.87882071598395</v>
      </c>
      <c r="I1746" s="7">
        <f t="shared" si="44"/>
        <v>60.493991182172515</v>
      </c>
    </row>
    <row r="1747" spans="1:9" x14ac:dyDescent="0.25">
      <c r="A1747" s="14"/>
      <c r="B1747" s="5">
        <f>DATE(YEAR(siječanj!B1747),MONTH(siječanj!B1747)+2,DAY(siječanj!B1747))</f>
        <v>43909</v>
      </c>
      <c r="C1747" s="8">
        <v>18.1666666666667</v>
      </c>
      <c r="D1747">
        <v>0.98095678253327767</v>
      </c>
      <c r="E1747" s="6">
        <v>61.428145923854444</v>
      </c>
      <c r="F1747" s="7">
        <v>57.461610343497334</v>
      </c>
      <c r="G1747" s="7">
        <v>55.197887821339613</v>
      </c>
      <c r="H1747" s="7">
        <v>240.54265423112355</v>
      </c>
      <c r="I1747" s="7">
        <f t="shared" si="44"/>
        <v>60.25835638244893</v>
      </c>
    </row>
    <row r="1748" spans="1:9" x14ac:dyDescent="0.25">
      <c r="A1748" s="14"/>
      <c r="B1748" s="5">
        <f>DATE(YEAR(siječanj!B1748),MONTH(siječanj!B1748)+2,DAY(siječanj!B1748))</f>
        <v>43909</v>
      </c>
      <c r="C1748" s="8">
        <v>18.1770833333333</v>
      </c>
      <c r="D1748">
        <v>0.98095678253327767</v>
      </c>
      <c r="E1748" s="6">
        <v>62.458100250647703</v>
      </c>
      <c r="F1748" s="7">
        <v>56.964471147343907</v>
      </c>
      <c r="G1748" s="7">
        <v>56.491270723467295</v>
      </c>
      <c r="H1748" s="7">
        <v>240.67817621504315</v>
      </c>
      <c r="I1748" s="7">
        <f t="shared" si="44"/>
        <v>61.268697065016276</v>
      </c>
    </row>
    <row r="1749" spans="1:9" x14ac:dyDescent="0.25">
      <c r="A1749" s="14"/>
      <c r="B1749" s="5">
        <f>DATE(YEAR(siječanj!B1749),MONTH(siječanj!B1749)+2,DAY(siječanj!B1749))</f>
        <v>43909</v>
      </c>
      <c r="C1749" s="8">
        <v>18.1875</v>
      </c>
      <c r="D1749">
        <v>0.98095678253327767</v>
      </c>
      <c r="E1749" s="6">
        <v>62.398819314474743</v>
      </c>
      <c r="F1749" s="7">
        <v>57.665825939824138</v>
      </c>
      <c r="G1749" s="7">
        <v>56.947216990460028</v>
      </c>
      <c r="H1749" s="7">
        <v>240.65970141749079</v>
      </c>
      <c r="I1749" s="7">
        <f t="shared" si="44"/>
        <v>61.210545028602489</v>
      </c>
    </row>
    <row r="1750" spans="1:9" x14ac:dyDescent="0.25">
      <c r="A1750" s="14"/>
      <c r="B1750" s="5">
        <f>DATE(YEAR(siječanj!B1750),MONTH(siječanj!B1750)+2,DAY(siječanj!B1750))</f>
        <v>43909</v>
      </c>
      <c r="C1750" s="8">
        <v>18.1979166666667</v>
      </c>
      <c r="D1750">
        <v>0.98095678253327767</v>
      </c>
      <c r="E1750" s="6">
        <v>64.207650625160056</v>
      </c>
      <c r="F1750" s="7">
        <v>57.601159805421595</v>
      </c>
      <c r="G1750" s="7">
        <v>56.751237627182938</v>
      </c>
      <c r="H1750" s="7">
        <v>241.02871574610876</v>
      </c>
      <c r="I1750" s="7">
        <f t="shared" si="44"/>
        <v>62.984930371277805</v>
      </c>
    </row>
    <row r="1751" spans="1:9" x14ac:dyDescent="0.25">
      <c r="A1751" s="14"/>
      <c r="B1751" s="5">
        <f>DATE(YEAR(siječanj!B1751),MONTH(siječanj!B1751)+2,DAY(siječanj!B1751))</f>
        <v>43909</v>
      </c>
      <c r="C1751" s="8">
        <v>18.2083333333333</v>
      </c>
      <c r="D1751">
        <v>0.98095678253327767</v>
      </c>
      <c r="E1751" s="6">
        <v>65.519395927745208</v>
      </c>
      <c r="F1751" s="7">
        <v>55.825392401395987</v>
      </c>
      <c r="G1751" s="7">
        <v>57.330405363180162</v>
      </c>
      <c r="H1751" s="7">
        <v>240.35271587834961</v>
      </c>
      <c r="I1751" s="7">
        <f t="shared" si="44"/>
        <v>64.271695822804872</v>
      </c>
    </row>
    <row r="1752" spans="1:9" x14ac:dyDescent="0.25">
      <c r="A1752" s="14"/>
      <c r="B1752" s="5">
        <f>DATE(YEAR(siječanj!B1752),MONTH(siječanj!B1752)+2,DAY(siječanj!B1752))</f>
        <v>43909</v>
      </c>
      <c r="C1752" s="8">
        <v>18.21875</v>
      </c>
      <c r="D1752">
        <v>0.98095678253327767</v>
      </c>
      <c r="E1752" s="6">
        <v>68.585574627489578</v>
      </c>
      <c r="F1752" s="7">
        <v>55.63085688407385</v>
      </c>
      <c r="G1752" s="7">
        <v>59.991262636058238</v>
      </c>
      <c r="H1752" s="7">
        <v>238.91056120055816</v>
      </c>
      <c r="I1752" s="7">
        <f t="shared" si="44"/>
        <v>67.279484614778184</v>
      </c>
    </row>
    <row r="1753" spans="1:9" x14ac:dyDescent="0.25">
      <c r="A1753" s="14"/>
      <c r="B1753" s="5">
        <f>DATE(YEAR(siječanj!B1753),MONTH(siječanj!B1753)+2,DAY(siječanj!B1753))</f>
        <v>43909</v>
      </c>
      <c r="C1753" s="8">
        <v>18.2291666666667</v>
      </c>
      <c r="D1753">
        <v>0.98095678253327767</v>
      </c>
      <c r="E1753" s="6">
        <v>71.797942439962725</v>
      </c>
      <c r="F1753" s="7">
        <v>56.338516754928541</v>
      </c>
      <c r="G1753" s="7">
        <v>61.319126244355388</v>
      </c>
      <c r="H1753" s="7">
        <v>238.78518115010047</v>
      </c>
      <c r="I1753" s="7">
        <f t="shared" si="44"/>
        <v>70.430678608415306</v>
      </c>
    </row>
    <row r="1754" spans="1:9" x14ac:dyDescent="0.25">
      <c r="A1754" s="14"/>
      <c r="B1754" s="5">
        <f>DATE(YEAR(siječanj!B1754),MONTH(siječanj!B1754)+2,DAY(siječanj!B1754))</f>
        <v>43909</v>
      </c>
      <c r="C1754" s="8">
        <v>18.2395833333333</v>
      </c>
      <c r="D1754">
        <v>0.98095678253327767</v>
      </c>
      <c r="E1754" s="6">
        <v>78.631991470798724</v>
      </c>
      <c r="F1754" s="7">
        <v>56.976051167320918</v>
      </c>
      <c r="G1754" s="7">
        <v>59.791198450447474</v>
      </c>
      <c r="H1754" s="7">
        <v>237.58526663265332</v>
      </c>
      <c r="I1754" s="7">
        <f t="shared" si="44"/>
        <v>77.134585357378853</v>
      </c>
    </row>
    <row r="1755" spans="1:9" x14ac:dyDescent="0.25">
      <c r="A1755" s="14"/>
      <c r="B1755" s="5">
        <f>DATE(YEAR(siječanj!B1755),MONTH(siječanj!B1755)+2,DAY(siječanj!B1755))</f>
        <v>43909</v>
      </c>
      <c r="C1755" s="8">
        <v>18.25</v>
      </c>
      <c r="D1755">
        <v>0.98095678253327767</v>
      </c>
      <c r="E1755" s="6">
        <v>83.740496602774485</v>
      </c>
      <c r="F1755" s="7">
        <v>59.563013200251014</v>
      </c>
      <c r="G1755" s="7">
        <v>59.99889164247552</v>
      </c>
      <c r="H1755" s="7">
        <v>234.19714240308861</v>
      </c>
      <c r="I1755" s="7">
        <f t="shared" si="44"/>
        <v>82.14580811519653</v>
      </c>
    </row>
    <row r="1756" spans="1:9" x14ac:dyDescent="0.25">
      <c r="A1756" s="14"/>
      <c r="B1756" s="5">
        <f>DATE(YEAR(siječanj!B1756),MONTH(siječanj!B1756)+2,DAY(siječanj!B1756))</f>
        <v>43909</v>
      </c>
      <c r="C1756" s="8">
        <v>18.2604166666667</v>
      </c>
      <c r="D1756">
        <v>0.98095678253327767</v>
      </c>
      <c r="E1756" s="6">
        <v>90.252174784842396</v>
      </c>
      <c r="F1756" s="7">
        <v>67.597611048487238</v>
      </c>
      <c r="G1756" s="7">
        <v>61.131977305829018</v>
      </c>
      <c r="H1756" s="7">
        <v>220.93195316543398</v>
      </c>
      <c r="I1756" s="7">
        <f t="shared" si="44"/>
        <v>88.533482993570004</v>
      </c>
    </row>
    <row r="1757" spans="1:9" x14ac:dyDescent="0.25">
      <c r="A1757" s="14"/>
      <c r="B1757" s="5">
        <f>DATE(YEAR(siječanj!B1757),MONTH(siječanj!B1757)+2,DAY(siječanj!B1757))</f>
        <v>43909</v>
      </c>
      <c r="C1757" s="8">
        <v>18.2708333333333</v>
      </c>
      <c r="D1757">
        <v>0.98095678253327767</v>
      </c>
      <c r="E1757" s="6">
        <v>95.821381463272814</v>
      </c>
      <c r="F1757" s="7">
        <v>76.75024800097556</v>
      </c>
      <c r="G1757" s="7">
        <v>62.235367912707879</v>
      </c>
      <c r="H1757" s="7">
        <v>211.74690296595247</v>
      </c>
      <c r="I1757" s="7">
        <f t="shared" si="44"/>
        <v>93.996634058105954</v>
      </c>
    </row>
    <row r="1758" spans="1:9" x14ac:dyDescent="0.25">
      <c r="A1758" s="14"/>
      <c r="B1758" s="5">
        <f>DATE(YEAR(siječanj!B1758),MONTH(siječanj!B1758)+2,DAY(siječanj!B1758))</f>
        <v>43909</v>
      </c>
      <c r="C1758" s="8">
        <v>18.28125</v>
      </c>
      <c r="D1758">
        <v>0.98095678253327767</v>
      </c>
      <c r="E1758" s="6">
        <v>102.13891651942049</v>
      </c>
      <c r="F1758" s="7">
        <v>78.113784330402879</v>
      </c>
      <c r="G1758" s="7">
        <v>66.752636770765093</v>
      </c>
      <c r="H1758" s="7">
        <v>191.80880014753873</v>
      </c>
      <c r="I1758" s="7">
        <f t="shared" si="44"/>
        <v>100.19386292032577</v>
      </c>
    </row>
    <row r="1759" spans="1:9" x14ac:dyDescent="0.25">
      <c r="A1759" s="14"/>
      <c r="B1759" s="5">
        <f>DATE(YEAR(siječanj!B1759),MONTH(siječanj!B1759)+2,DAY(siječanj!B1759))</f>
        <v>43909</v>
      </c>
      <c r="C1759" s="8">
        <v>18.2916666666667</v>
      </c>
      <c r="D1759">
        <v>0.98095678253327767</v>
      </c>
      <c r="E1759" s="6">
        <v>107.68798699160706</v>
      </c>
      <c r="F1759" s="7">
        <v>85.897606003547054</v>
      </c>
      <c r="G1759" s="7">
        <v>79.001188788836032</v>
      </c>
      <c r="H1759" s="7">
        <v>151.73628262145536</v>
      </c>
      <c r="I1759" s="7">
        <f t="shared" si="44"/>
        <v>105.63726123677232</v>
      </c>
    </row>
    <row r="1760" spans="1:9" x14ac:dyDescent="0.25">
      <c r="A1760" s="14"/>
      <c r="B1760" s="5">
        <f>DATE(YEAR(siječanj!B1760),MONTH(siječanj!B1760)+2,DAY(siječanj!B1760))</f>
        <v>43909</v>
      </c>
      <c r="C1760" s="8">
        <v>18.3020833333333</v>
      </c>
      <c r="D1760">
        <v>0.98095678253327767</v>
      </c>
      <c r="E1760" s="6">
        <v>109.35687171801275</v>
      </c>
      <c r="F1760" s="7">
        <v>108.7183822362386</v>
      </c>
      <c r="G1760" s="7">
        <v>96.340346517316519</v>
      </c>
      <c r="H1760" s="7">
        <v>117.53565897964826</v>
      </c>
      <c r="I1760" s="7">
        <f t="shared" si="44"/>
        <v>107.27436502840618</v>
      </c>
    </row>
    <row r="1761" spans="1:9" x14ac:dyDescent="0.25">
      <c r="A1761" s="14"/>
      <c r="B1761" s="5">
        <f>DATE(YEAR(siječanj!B1761),MONTH(siječanj!B1761)+2,DAY(siječanj!B1761))</f>
        <v>43909</v>
      </c>
      <c r="C1761" s="8">
        <v>18.3125</v>
      </c>
      <c r="D1761">
        <v>0.98095678253327767</v>
      </c>
      <c r="E1761" s="6">
        <v>112.73625737228413</v>
      </c>
      <c r="F1761" s="7">
        <v>123.77035594942174</v>
      </c>
      <c r="G1761" s="7">
        <v>105.00153147213383</v>
      </c>
      <c r="H1761" s="7">
        <v>61.155508504352447</v>
      </c>
      <c r="I1761" s="7">
        <f t="shared" si="44"/>
        <v>110.58939630675934</v>
      </c>
    </row>
    <row r="1762" spans="1:9" x14ac:dyDescent="0.25">
      <c r="A1762" s="14"/>
      <c r="B1762" s="5">
        <f>DATE(YEAR(siječanj!B1762),MONTH(siječanj!B1762)+2,DAY(siječanj!B1762))</f>
        <v>43909</v>
      </c>
      <c r="C1762" s="8">
        <v>18.3229166666667</v>
      </c>
      <c r="D1762">
        <v>0.98095678253327767</v>
      </c>
      <c r="E1762" s="6">
        <v>113.18923507905411</v>
      </c>
      <c r="F1762" s="7">
        <v>134.72174798837528</v>
      </c>
      <c r="G1762" s="7">
        <v>118.38401815584723</v>
      </c>
      <c r="H1762" s="7">
        <v>18.537329856178278</v>
      </c>
      <c r="I1762" s="7">
        <f t="shared" si="44"/>
        <v>111.03374786055173</v>
      </c>
    </row>
    <row r="1763" spans="1:9" x14ac:dyDescent="0.25">
      <c r="A1763" s="14"/>
      <c r="B1763" s="5">
        <f>DATE(YEAR(siječanj!B1763),MONTH(siječanj!B1763)+2,DAY(siječanj!B1763))</f>
        <v>43909</v>
      </c>
      <c r="C1763" s="8">
        <v>18.3333333333333</v>
      </c>
      <c r="D1763">
        <v>0.98095678253327767</v>
      </c>
      <c r="E1763" s="6">
        <v>111.91765413574981</v>
      </c>
      <c r="F1763" s="7">
        <v>145.65990457355105</v>
      </c>
      <c r="G1763" s="7">
        <v>124.32515195649833</v>
      </c>
      <c r="H1763" s="7">
        <v>4.5123424284829863</v>
      </c>
      <c r="I1763" s="7">
        <f t="shared" si="44"/>
        <v>109.78638190967732</v>
      </c>
    </row>
    <row r="1764" spans="1:9" x14ac:dyDescent="0.25">
      <c r="A1764" s="14"/>
      <c r="B1764" s="5">
        <f>DATE(YEAR(siječanj!B1764),MONTH(siječanj!B1764)+2,DAY(siječanj!B1764))</f>
        <v>43909</v>
      </c>
      <c r="C1764" s="8">
        <v>18.34375</v>
      </c>
      <c r="D1764">
        <v>0.98095678253327767</v>
      </c>
      <c r="E1764" s="6">
        <v>110.67419551297603</v>
      </c>
      <c r="F1764" s="7">
        <v>163.99036672551122</v>
      </c>
      <c r="G1764" s="7">
        <v>137.98583106004551</v>
      </c>
      <c r="H1764" s="7">
        <v>2.7917990408113154</v>
      </c>
      <c r="I1764" s="7">
        <f t="shared" si="44"/>
        <v>108.56660273986788</v>
      </c>
    </row>
    <row r="1765" spans="1:9" x14ac:dyDescent="0.25">
      <c r="A1765" s="14"/>
      <c r="B1765" s="5">
        <f>DATE(YEAR(siječanj!B1765),MONTH(siječanj!B1765)+2,DAY(siječanj!B1765))</f>
        <v>43909</v>
      </c>
      <c r="C1765" s="8">
        <v>18.3541666666667</v>
      </c>
      <c r="D1765">
        <v>0.98095678253327767</v>
      </c>
      <c r="E1765" s="6">
        <v>111.69295749214538</v>
      </c>
      <c r="F1765" s="7">
        <v>174.39051935037108</v>
      </c>
      <c r="G1765" s="7">
        <v>151.24280557046538</v>
      </c>
      <c r="H1765" s="7">
        <v>2.4882893428771697</v>
      </c>
      <c r="I1765" s="7">
        <f t="shared" si="44"/>
        <v>109.56596421312109</v>
      </c>
    </row>
    <row r="1766" spans="1:9" x14ac:dyDescent="0.25">
      <c r="A1766" s="14"/>
      <c r="B1766" s="5">
        <f>DATE(YEAR(siječanj!B1766),MONTH(siječanj!B1766)+2,DAY(siječanj!B1766))</f>
        <v>43909</v>
      </c>
      <c r="C1766" s="8">
        <v>18.3645833333333</v>
      </c>
      <c r="D1766">
        <v>0.98095678253327767</v>
      </c>
      <c r="E1766" s="6">
        <v>111.85622981687411</v>
      </c>
      <c r="F1766" s="7">
        <v>195.69479797210457</v>
      </c>
      <c r="G1766" s="7">
        <v>164.78248582892493</v>
      </c>
      <c r="H1766" s="7">
        <v>2.2254598236965188</v>
      </c>
      <c r="I1766" s="7">
        <f t="shared" si="44"/>
        <v>109.7261273074637</v>
      </c>
    </row>
    <row r="1767" spans="1:9" x14ac:dyDescent="0.25">
      <c r="A1767" s="14"/>
      <c r="B1767" s="5">
        <f>DATE(YEAR(siječanj!B1767),MONTH(siječanj!B1767)+2,DAY(siječanj!B1767))</f>
        <v>43909</v>
      </c>
      <c r="C1767" s="8">
        <v>18.375</v>
      </c>
      <c r="D1767">
        <v>0.98095678253327767</v>
      </c>
      <c r="E1767" s="6">
        <v>113.3380783714634</v>
      </c>
      <c r="F1767" s="7">
        <v>226.31653542983423</v>
      </c>
      <c r="G1767" s="7">
        <v>170.19230038107159</v>
      </c>
      <c r="H1767" s="7">
        <v>1.9913027604392348</v>
      </c>
      <c r="I1767" s="7">
        <f t="shared" si="44"/>
        <v>111.1797566977752</v>
      </c>
    </row>
    <row r="1768" spans="1:9" x14ac:dyDescent="0.25">
      <c r="A1768" s="14"/>
      <c r="B1768" s="5">
        <f>DATE(YEAR(siječanj!B1768),MONTH(siječanj!B1768)+2,DAY(siječanj!B1768))</f>
        <v>43909</v>
      </c>
      <c r="C1768" s="8">
        <v>18.3854166666667</v>
      </c>
      <c r="D1768">
        <v>0.98095678253327767</v>
      </c>
      <c r="E1768" s="6">
        <v>113.51724630521876</v>
      </c>
      <c r="F1768" s="7">
        <v>224.28424392802808</v>
      </c>
      <c r="G1768" s="7">
        <v>192.25318834432039</v>
      </c>
      <c r="H1768" s="7">
        <v>1.7903965514430511</v>
      </c>
      <c r="I1768" s="7">
        <f t="shared" si="44"/>
        <v>111.35551269760499</v>
      </c>
    </row>
    <row r="1769" spans="1:9" x14ac:dyDescent="0.25">
      <c r="A1769" s="14"/>
      <c r="B1769" s="5">
        <f>DATE(YEAR(siječanj!B1769),MONTH(siječanj!B1769)+2,DAY(siječanj!B1769))</f>
        <v>43909</v>
      </c>
      <c r="C1769" s="8">
        <v>18.3958333333333</v>
      </c>
      <c r="D1769">
        <v>0.98095678253327767</v>
      </c>
      <c r="E1769" s="6">
        <v>113.48591087523788</v>
      </c>
      <c r="F1769" s="7">
        <v>222.23265640124126</v>
      </c>
      <c r="G1769" s="7">
        <v>198.93997041943231</v>
      </c>
      <c r="H1769" s="7">
        <v>2.0111119705477409</v>
      </c>
      <c r="I1769" s="7">
        <f t="shared" si="44"/>
        <v>111.32477399503165</v>
      </c>
    </row>
    <row r="1770" spans="1:9" x14ac:dyDescent="0.25">
      <c r="A1770" s="14"/>
      <c r="B1770" s="5">
        <f>DATE(YEAR(siječanj!B1770),MONTH(siječanj!B1770)+2,DAY(siječanj!B1770))</f>
        <v>43909</v>
      </c>
      <c r="C1770" s="8">
        <v>18.40625</v>
      </c>
      <c r="D1770">
        <v>0.98095678253327767</v>
      </c>
      <c r="E1770" s="6">
        <v>114.08005420292089</v>
      </c>
      <c r="F1770" s="7">
        <v>223.39960896474543</v>
      </c>
      <c r="G1770" s="7">
        <v>202.74406534058136</v>
      </c>
      <c r="H1770" s="7">
        <v>2.0276951064526099</v>
      </c>
      <c r="I1770" s="7">
        <f t="shared" si="44"/>
        <v>111.9076029221192</v>
      </c>
    </row>
    <row r="1771" spans="1:9" x14ac:dyDescent="0.25">
      <c r="A1771" s="14"/>
      <c r="B1771" s="5">
        <f>DATE(YEAR(siječanj!B1771),MONTH(siječanj!B1771)+2,DAY(siječanj!B1771))</f>
        <v>43909</v>
      </c>
      <c r="C1771" s="8">
        <v>18.4166666666667</v>
      </c>
      <c r="D1771">
        <v>0.98095678253327767</v>
      </c>
      <c r="E1771" s="6">
        <v>114.59120088013537</v>
      </c>
      <c r="F1771" s="7">
        <v>233.46830606453153</v>
      </c>
      <c r="G1771" s="7">
        <v>204.0779800925512</v>
      </c>
      <c r="H1771" s="7">
        <v>2.1419809245548787</v>
      </c>
      <c r="I1771" s="7">
        <f t="shared" si="44"/>
        <v>112.4090157220021</v>
      </c>
    </row>
    <row r="1772" spans="1:9" x14ac:dyDescent="0.25">
      <c r="A1772" s="14"/>
      <c r="B1772" s="5">
        <f>DATE(YEAR(siječanj!B1772),MONTH(siječanj!B1772)+2,DAY(siječanj!B1772))</f>
        <v>43909</v>
      </c>
      <c r="C1772" s="8">
        <v>18.4270833333333</v>
      </c>
      <c r="D1772">
        <v>0.98095678253327767</v>
      </c>
      <c r="E1772" s="6">
        <v>116.4936504715207</v>
      </c>
      <c r="F1772" s="7">
        <v>233.07224452976959</v>
      </c>
      <c r="G1772" s="7">
        <v>201.08144253258467</v>
      </c>
      <c r="H1772" s="7">
        <v>2.0547575105371494</v>
      </c>
      <c r="I1772" s="7">
        <f t="shared" si="44"/>
        <v>114.27523655209919</v>
      </c>
    </row>
    <row r="1773" spans="1:9" x14ac:dyDescent="0.25">
      <c r="A1773" s="14"/>
      <c r="B1773" s="5">
        <f>DATE(YEAR(siječanj!B1773),MONTH(siječanj!B1773)+2,DAY(siječanj!B1773))</f>
        <v>43909</v>
      </c>
      <c r="C1773" s="8">
        <v>18.4375</v>
      </c>
      <c r="D1773">
        <v>0.98095678253327767</v>
      </c>
      <c r="E1773" s="6">
        <v>118.14055815795892</v>
      </c>
      <c r="F1773" s="7">
        <v>224.85903218856171</v>
      </c>
      <c r="G1773" s="7">
        <v>200.64275263758776</v>
      </c>
      <c r="H1773" s="7">
        <v>2.0336049320835148</v>
      </c>
      <c r="I1773" s="7">
        <f t="shared" si="44"/>
        <v>115.89078181731695</v>
      </c>
    </row>
    <row r="1774" spans="1:9" x14ac:dyDescent="0.25">
      <c r="A1774" s="14"/>
      <c r="B1774" s="5">
        <f>DATE(YEAR(siječanj!B1774),MONTH(siječanj!B1774)+2,DAY(siječanj!B1774))</f>
        <v>43909</v>
      </c>
      <c r="C1774" s="8">
        <v>18.4479166666667</v>
      </c>
      <c r="D1774">
        <v>0.98095678253327767</v>
      </c>
      <c r="E1774" s="6">
        <v>119.06317930519972</v>
      </c>
      <c r="F1774" s="7">
        <v>223.63054398411364</v>
      </c>
      <c r="G1774" s="7">
        <v>206.37744272127759</v>
      </c>
      <c r="H1774" s="7">
        <v>2.1073120703739203</v>
      </c>
      <c r="I1774" s="7">
        <f t="shared" si="44"/>
        <v>116.79583328941145</v>
      </c>
    </row>
    <row r="1775" spans="1:9" x14ac:dyDescent="0.25">
      <c r="A1775" s="14"/>
      <c r="B1775" s="5">
        <f>DATE(YEAR(siječanj!B1775),MONTH(siječanj!B1775)+2,DAY(siječanj!B1775))</f>
        <v>43909</v>
      </c>
      <c r="C1775" s="8">
        <v>18.4583333333333</v>
      </c>
      <c r="D1775">
        <v>0.98095678253327767</v>
      </c>
      <c r="E1775" s="6">
        <v>119.20430858094319</v>
      </c>
      <c r="F1775" s="7">
        <v>220.85107864920525</v>
      </c>
      <c r="G1775" s="7">
        <v>207.71844984614251</v>
      </c>
      <c r="H1775" s="7">
        <v>2.1943941819434953</v>
      </c>
      <c r="I1775" s="7">
        <f t="shared" si="44"/>
        <v>116.93427500966601</v>
      </c>
    </row>
    <row r="1776" spans="1:9" x14ac:dyDescent="0.25">
      <c r="A1776" s="14"/>
      <c r="B1776" s="5">
        <f>DATE(YEAR(siječanj!B1776),MONTH(siječanj!B1776)+2,DAY(siječanj!B1776))</f>
        <v>43909</v>
      </c>
      <c r="C1776" s="8">
        <v>18.46875</v>
      </c>
      <c r="D1776">
        <v>0.98095678253327767</v>
      </c>
      <c r="E1776" s="6">
        <v>118.4753629839276</v>
      </c>
      <c r="F1776" s="7">
        <v>218.94829578203283</v>
      </c>
      <c r="G1776" s="7">
        <v>202.8240918157712</v>
      </c>
      <c r="H1776" s="7">
        <v>2.1760835738555562</v>
      </c>
      <c r="I1776" s="7">
        <f t="shared" si="44"/>
        <v>116.2192108821758</v>
      </c>
    </row>
    <row r="1777" spans="1:9" x14ac:dyDescent="0.25">
      <c r="A1777" s="14"/>
      <c r="B1777" s="5">
        <f>DATE(YEAR(siječanj!B1777),MONTH(siječanj!B1777)+2,DAY(siječanj!B1777))</f>
        <v>43909</v>
      </c>
      <c r="C1777" s="8">
        <v>18.4791666666667</v>
      </c>
      <c r="D1777">
        <v>0.98095678253327767</v>
      </c>
      <c r="E1777" s="6">
        <v>119.21159136708357</v>
      </c>
      <c r="F1777" s="7">
        <v>217.97001457204794</v>
      </c>
      <c r="G1777" s="7">
        <v>198.09707534033578</v>
      </c>
      <c r="H1777" s="7">
        <v>2.2344962147647531</v>
      </c>
      <c r="I1777" s="7">
        <f t="shared" si="44"/>
        <v>116.94141910812615</v>
      </c>
    </row>
    <row r="1778" spans="1:9" x14ac:dyDescent="0.25">
      <c r="A1778" s="14"/>
      <c r="B1778" s="5">
        <f>DATE(YEAR(siječanj!B1778),MONTH(siječanj!B1778)+2,DAY(siječanj!B1778))</f>
        <v>43909</v>
      </c>
      <c r="C1778" s="8">
        <v>18.4895833333333</v>
      </c>
      <c r="D1778">
        <v>0.98095678253327767</v>
      </c>
      <c r="E1778" s="6">
        <v>119.84948642051422</v>
      </c>
      <c r="F1778" s="7">
        <v>213.72416357140563</v>
      </c>
      <c r="G1778" s="7">
        <v>193.75199375782591</v>
      </c>
      <c r="H1778" s="7">
        <v>1.9620601192849352</v>
      </c>
      <c r="I1778" s="7">
        <f t="shared" si="44"/>
        <v>117.56716658733339</v>
      </c>
    </row>
    <row r="1779" spans="1:9" x14ac:dyDescent="0.25">
      <c r="A1779" s="14"/>
      <c r="B1779" s="5">
        <f>DATE(YEAR(siječanj!B1779),MONTH(siječanj!B1779)+2,DAY(siječanj!B1779))</f>
        <v>43909</v>
      </c>
      <c r="C1779" s="8">
        <v>18.5</v>
      </c>
      <c r="D1779">
        <v>0.98095678253327767</v>
      </c>
      <c r="E1779" s="6">
        <v>120.50352462304537</v>
      </c>
      <c r="F1779" s="7">
        <v>217.13846572319082</v>
      </c>
      <c r="G1779" s="7">
        <v>194.2820234839858</v>
      </c>
      <c r="H1779" s="7">
        <v>1.845851791817638</v>
      </c>
      <c r="I1779" s="7">
        <f t="shared" si="44"/>
        <v>118.20874979814218</v>
      </c>
    </row>
    <row r="1780" spans="1:9" x14ac:dyDescent="0.25">
      <c r="A1780" s="14"/>
      <c r="B1780" s="5">
        <f>DATE(YEAR(siječanj!B1780),MONTH(siječanj!B1780)+2,DAY(siječanj!B1780))</f>
        <v>43909</v>
      </c>
      <c r="C1780" s="8">
        <v>18.5104166666667</v>
      </c>
      <c r="D1780">
        <v>0.98095678253327767</v>
      </c>
      <c r="E1780" s="6">
        <v>120.89898659012128</v>
      </c>
      <c r="F1780" s="7">
        <v>209.52989957564523</v>
      </c>
      <c r="G1780" s="7">
        <v>191.10862913588261</v>
      </c>
      <c r="H1780" s="7">
        <v>1.8490579642680123</v>
      </c>
      <c r="I1780" s="7">
        <f t="shared" si="44"/>
        <v>118.59668089697925</v>
      </c>
    </row>
    <row r="1781" spans="1:9" x14ac:dyDescent="0.25">
      <c r="A1781" s="14"/>
      <c r="B1781" s="5">
        <f>DATE(YEAR(siječanj!B1781),MONTH(siječanj!B1781)+2,DAY(siječanj!B1781))</f>
        <v>43909</v>
      </c>
      <c r="C1781" s="8">
        <v>18.5208333333333</v>
      </c>
      <c r="D1781">
        <v>0.98095678253327767</v>
      </c>
      <c r="E1781" s="6">
        <v>120.11024336614369</v>
      </c>
      <c r="F1781" s="7">
        <v>202.81994538330335</v>
      </c>
      <c r="G1781" s="7">
        <v>186.90332456701194</v>
      </c>
      <c r="H1781" s="7">
        <v>2.0418154003914104</v>
      </c>
      <c r="I1781" s="7">
        <f t="shared" si="44"/>
        <v>117.82295788174127</v>
      </c>
    </row>
    <row r="1782" spans="1:9" x14ac:dyDescent="0.25">
      <c r="A1782" s="14"/>
      <c r="B1782" s="5">
        <f>DATE(YEAR(siječanj!B1782),MONTH(siječanj!B1782)+2,DAY(siječanj!B1782))</f>
        <v>43909</v>
      </c>
      <c r="C1782" s="8">
        <v>18.53125</v>
      </c>
      <c r="D1782">
        <v>0.98095678253327767</v>
      </c>
      <c r="E1782" s="6">
        <v>118.28128665453522</v>
      </c>
      <c r="F1782" s="7">
        <v>188.09554313864919</v>
      </c>
      <c r="G1782" s="7">
        <v>182.95389407006769</v>
      </c>
      <c r="H1782" s="7">
        <v>1.872649502583803</v>
      </c>
      <c r="I1782" s="7">
        <f t="shared" si="44"/>
        <v>116.02883039052918</v>
      </c>
    </row>
    <row r="1783" spans="1:9" x14ac:dyDescent="0.25">
      <c r="A1783" s="14"/>
      <c r="B1783" s="5">
        <f>DATE(YEAR(siječanj!B1783),MONTH(siječanj!B1783)+2,DAY(siječanj!B1783))</f>
        <v>43909</v>
      </c>
      <c r="C1783" s="8">
        <v>18.5416666666667</v>
      </c>
      <c r="D1783">
        <v>0.98095678253327767</v>
      </c>
      <c r="E1783" s="6">
        <v>115.81334748131464</v>
      </c>
      <c r="F1783" s="7">
        <v>183.9859988736724</v>
      </c>
      <c r="G1783" s="7">
        <v>177.70336356056734</v>
      </c>
      <c r="H1783" s="7">
        <v>1.8303473309395235</v>
      </c>
      <c r="I1783" s="7">
        <f t="shared" si="44"/>
        <v>113.60788871967888</v>
      </c>
    </row>
    <row r="1784" spans="1:9" x14ac:dyDescent="0.25">
      <c r="A1784" s="14"/>
      <c r="B1784" s="5">
        <f>DATE(YEAR(siječanj!B1784),MONTH(siječanj!B1784)+2,DAY(siječanj!B1784))</f>
        <v>43909</v>
      </c>
      <c r="C1784" s="8">
        <v>18.5520833333333</v>
      </c>
      <c r="D1784">
        <v>0.98095678253327767</v>
      </c>
      <c r="E1784" s="6">
        <v>113.34905755957928</v>
      </c>
      <c r="F1784" s="7">
        <v>191.8705975846365</v>
      </c>
      <c r="G1784" s="7">
        <v>177.01167098346093</v>
      </c>
      <c r="H1784" s="7">
        <v>1.9343807608492998</v>
      </c>
      <c r="I1784" s="7">
        <f t="shared" si="44"/>
        <v>111.19052680682418</v>
      </c>
    </row>
    <row r="1785" spans="1:9" x14ac:dyDescent="0.25">
      <c r="A1785" s="14"/>
      <c r="B1785" s="5">
        <f>DATE(YEAR(siječanj!B1785),MONTH(siječanj!B1785)+2,DAY(siječanj!B1785))</f>
        <v>43909</v>
      </c>
      <c r="C1785" s="8">
        <v>18.5625</v>
      </c>
      <c r="D1785">
        <v>0.98095678253327767</v>
      </c>
      <c r="E1785" s="6">
        <v>114.62289779720821</v>
      </c>
      <c r="F1785" s="7">
        <v>179.48876644248057</v>
      </c>
      <c r="G1785" s="7">
        <v>173.63967017065821</v>
      </c>
      <c r="H1785" s="7">
        <v>1.9159129289105974</v>
      </c>
      <c r="I1785" s="7">
        <f t="shared" si="44"/>
        <v>112.44010902779009</v>
      </c>
    </row>
    <row r="1786" spans="1:9" x14ac:dyDescent="0.25">
      <c r="A1786" s="14"/>
      <c r="B1786" s="5">
        <f>DATE(YEAR(siječanj!B1786),MONTH(siječanj!B1786)+2,DAY(siječanj!B1786))</f>
        <v>43909</v>
      </c>
      <c r="C1786" s="8">
        <v>18.5729166666667</v>
      </c>
      <c r="D1786">
        <v>0.98095678253327767</v>
      </c>
      <c r="E1786" s="6">
        <v>115.43845295100802</v>
      </c>
      <c r="F1786" s="7">
        <v>173.36126841590456</v>
      </c>
      <c r="G1786" s="7">
        <v>174.73608454174763</v>
      </c>
      <c r="H1786" s="7">
        <v>1.9630134132661452</v>
      </c>
      <c r="I1786" s="7">
        <f t="shared" si="44"/>
        <v>113.24013338743998</v>
      </c>
    </row>
    <row r="1787" spans="1:9" x14ac:dyDescent="0.25">
      <c r="A1787" s="14"/>
      <c r="B1787" s="5">
        <f>DATE(YEAR(siječanj!B1787),MONTH(siječanj!B1787)+2,DAY(siječanj!B1787))</f>
        <v>43909</v>
      </c>
      <c r="C1787" s="8">
        <v>18.5833333333333</v>
      </c>
      <c r="D1787">
        <v>0.98095678253327767</v>
      </c>
      <c r="E1787" s="6">
        <v>115.71921545673123</v>
      </c>
      <c r="F1787" s="7">
        <v>173.66420478482169</v>
      </c>
      <c r="G1787" s="7">
        <v>174.98521865682349</v>
      </c>
      <c r="H1787" s="7">
        <v>2.0732860428232986</v>
      </c>
      <c r="I1787" s="7">
        <f t="shared" si="44"/>
        <v>113.5155492717102</v>
      </c>
    </row>
    <row r="1788" spans="1:9" x14ac:dyDescent="0.25">
      <c r="A1788" s="14"/>
      <c r="B1788" s="5">
        <f>DATE(YEAR(siječanj!B1788),MONTH(siječanj!B1788)+2,DAY(siječanj!B1788))</f>
        <v>43909</v>
      </c>
      <c r="C1788" s="8">
        <v>18.59375</v>
      </c>
      <c r="D1788">
        <v>0.98095678253327767</v>
      </c>
      <c r="E1788" s="6">
        <v>117.13658080438964</v>
      </c>
      <c r="F1788" s="7">
        <v>174.34054368783274</v>
      </c>
      <c r="G1788" s="7">
        <v>172.30189886583804</v>
      </c>
      <c r="H1788" s="7">
        <v>2.0209424415710955</v>
      </c>
      <c r="I1788" s="7">
        <f t="shared" si="44"/>
        <v>114.90592342282335</v>
      </c>
    </row>
    <row r="1789" spans="1:9" x14ac:dyDescent="0.25">
      <c r="A1789" s="14"/>
      <c r="B1789" s="5">
        <f>DATE(YEAR(siječanj!B1789),MONTH(siječanj!B1789)+2,DAY(siječanj!B1789))</f>
        <v>43909</v>
      </c>
      <c r="C1789" s="8">
        <v>18.6041666666667</v>
      </c>
      <c r="D1789">
        <v>0.98095678253327767</v>
      </c>
      <c r="E1789" s="6">
        <v>117.4167637520035</v>
      </c>
      <c r="F1789" s="7">
        <v>175.26455633067721</v>
      </c>
      <c r="G1789" s="7">
        <v>172.74276332801844</v>
      </c>
      <c r="H1789" s="7">
        <v>2.0261467500488912</v>
      </c>
      <c r="I1789" s="7">
        <f t="shared" si="44"/>
        <v>115.18077078563535</v>
      </c>
    </row>
    <row r="1790" spans="1:9" x14ac:dyDescent="0.25">
      <c r="A1790" s="14"/>
      <c r="B1790" s="5">
        <f>DATE(YEAR(siječanj!B1790),MONTH(siječanj!B1790)+2,DAY(siječanj!B1790))</f>
        <v>43909</v>
      </c>
      <c r="C1790" s="8">
        <v>18.6145833333333</v>
      </c>
      <c r="D1790">
        <v>0.98095678253327767</v>
      </c>
      <c r="E1790" s="6">
        <v>119.51422973568063</v>
      </c>
      <c r="F1790" s="7">
        <v>175.62367323264996</v>
      </c>
      <c r="G1790" s="7">
        <v>170.60242054809947</v>
      </c>
      <c r="H1790" s="7">
        <v>2.0316565504392461</v>
      </c>
      <c r="I1790" s="7">
        <f t="shared" si="44"/>
        <v>117.23829426845626</v>
      </c>
    </row>
    <row r="1791" spans="1:9" x14ac:dyDescent="0.25">
      <c r="A1791" s="14"/>
      <c r="B1791" s="5">
        <f>DATE(YEAR(siječanj!B1791),MONTH(siječanj!B1791)+2,DAY(siječanj!B1791))</f>
        <v>43909</v>
      </c>
      <c r="C1791" s="8">
        <v>18.625</v>
      </c>
      <c r="D1791">
        <v>0.98095678253327767</v>
      </c>
      <c r="E1791" s="6">
        <v>121.26472704920556</v>
      </c>
      <c r="F1791" s="7">
        <v>172.05525540481915</v>
      </c>
      <c r="G1791" s="7">
        <v>167.2213169890571</v>
      </c>
      <c r="H1791" s="7">
        <v>2.094254530059267</v>
      </c>
      <c r="I1791" s="7">
        <f t="shared" si="44"/>
        <v>118.95545648096481</v>
      </c>
    </row>
    <row r="1792" spans="1:9" x14ac:dyDescent="0.25">
      <c r="A1792" s="14"/>
      <c r="B1792" s="5">
        <f>DATE(YEAR(siječanj!B1792),MONTH(siječanj!B1792)+2,DAY(siječanj!B1792))</f>
        <v>43909</v>
      </c>
      <c r="C1792" s="8">
        <v>18.6354166666667</v>
      </c>
      <c r="D1792">
        <v>0.98095678253327767</v>
      </c>
      <c r="E1792" s="6">
        <v>123.27232812766724</v>
      </c>
      <c r="F1792" s="7">
        <v>169.50923429402303</v>
      </c>
      <c r="G1792" s="7">
        <v>160.41330379464642</v>
      </c>
      <c r="H1792" s="7">
        <v>2.0173999294906073</v>
      </c>
      <c r="I1792" s="7">
        <f t="shared" si="44"/>
        <v>120.92482637550292</v>
      </c>
    </row>
    <row r="1793" spans="1:9" x14ac:dyDescent="0.25">
      <c r="A1793" s="14"/>
      <c r="B1793" s="5">
        <f>DATE(YEAR(siječanj!B1793),MONTH(siječanj!B1793)+2,DAY(siječanj!B1793))</f>
        <v>43909</v>
      </c>
      <c r="C1793" s="8">
        <v>18.6458333333333</v>
      </c>
      <c r="D1793">
        <v>0.98095678253327767</v>
      </c>
      <c r="E1793" s="6">
        <v>125.09142154609582</v>
      </c>
      <c r="F1793" s="7">
        <v>168.17255367032297</v>
      </c>
      <c r="G1793" s="7">
        <v>158.0104551136005</v>
      </c>
      <c r="H1793" s="7">
        <v>1.9165816278201728</v>
      </c>
      <c r="I1793" s="7">
        <f t="shared" si="44"/>
        <v>122.70927840237208</v>
      </c>
    </row>
    <row r="1794" spans="1:9" x14ac:dyDescent="0.25">
      <c r="A1794" s="14"/>
      <c r="B1794" s="5">
        <f>DATE(YEAR(siječanj!B1794),MONTH(siječanj!B1794)+2,DAY(siječanj!B1794))</f>
        <v>43909</v>
      </c>
      <c r="C1794" s="8">
        <v>18.65625</v>
      </c>
      <c r="D1794">
        <v>0.98095678253327767</v>
      </c>
      <c r="E1794" s="6">
        <v>128.74011999537387</v>
      </c>
      <c r="F1794" s="7">
        <v>167.01562990916645</v>
      </c>
      <c r="G1794" s="7">
        <v>157.95667962899614</v>
      </c>
      <c r="H1794" s="7">
        <v>2.356643225405183</v>
      </c>
      <c r="I1794" s="7">
        <f t="shared" si="44"/>
        <v>126.28849389361004</v>
      </c>
    </row>
    <row r="1795" spans="1:9" x14ac:dyDescent="0.25">
      <c r="A1795" s="14"/>
      <c r="B1795" s="5">
        <f>DATE(YEAR(siječanj!B1795),MONTH(siječanj!B1795)+2,DAY(siječanj!B1795))</f>
        <v>43909</v>
      </c>
      <c r="C1795" s="8">
        <v>18.6666666666667</v>
      </c>
      <c r="D1795">
        <v>0.98095678253327767</v>
      </c>
      <c r="E1795" s="6">
        <v>130.22113654027058</v>
      </c>
      <c r="F1795" s="7">
        <v>166.79975412657689</v>
      </c>
      <c r="G1795" s="7">
        <v>156.22197973044914</v>
      </c>
      <c r="H1795" s="7">
        <v>3.6517408630868466</v>
      </c>
      <c r="I1795" s="7">
        <f t="shared" si="44"/>
        <v>127.74130711837046</v>
      </c>
    </row>
    <row r="1796" spans="1:9" x14ac:dyDescent="0.25">
      <c r="A1796" s="14"/>
      <c r="B1796" s="5">
        <f>DATE(YEAR(siječanj!B1796),MONTH(siječanj!B1796)+2,DAY(siječanj!B1796))</f>
        <v>43909</v>
      </c>
      <c r="C1796" s="8">
        <v>18.6770833333333</v>
      </c>
      <c r="D1796">
        <v>0.98095678253327767</v>
      </c>
      <c r="E1796" s="6">
        <v>132.97541081778124</v>
      </c>
      <c r="F1796" s="7">
        <v>166.05848454042032</v>
      </c>
      <c r="G1796" s="7">
        <v>155.55832024778945</v>
      </c>
      <c r="H1796" s="7">
        <v>7.8869115739015188</v>
      </c>
      <c r="I1796" s="7">
        <f t="shared" ref="I1796:I1859" si="45">D1796*E1796</f>
        <v>130.4431311518515</v>
      </c>
    </row>
    <row r="1797" spans="1:9" x14ac:dyDescent="0.25">
      <c r="A1797" s="14"/>
      <c r="B1797" s="5">
        <f>DATE(YEAR(siječanj!B1797),MONTH(siječanj!B1797)+2,DAY(siječanj!B1797))</f>
        <v>43909</v>
      </c>
      <c r="C1797" s="8">
        <v>18.6875</v>
      </c>
      <c r="D1797">
        <v>0.98095678253327767</v>
      </c>
      <c r="E1797" s="6">
        <v>138.03503759049619</v>
      </c>
      <c r="F1797" s="7">
        <v>167.50292869374371</v>
      </c>
      <c r="G1797" s="7">
        <v>158.98879809560808</v>
      </c>
      <c r="H1797" s="7">
        <v>20.540533865067687</v>
      </c>
      <c r="I1797" s="7">
        <f t="shared" si="45"/>
        <v>135.40640635163317</v>
      </c>
    </row>
    <row r="1798" spans="1:9" x14ac:dyDescent="0.25">
      <c r="A1798" s="14"/>
      <c r="B1798" s="5">
        <f>DATE(YEAR(siječanj!B1798),MONTH(siječanj!B1798)+2,DAY(siječanj!B1798))</f>
        <v>43909</v>
      </c>
      <c r="C1798" s="8">
        <v>18.6979166666667</v>
      </c>
      <c r="D1798">
        <v>0.98095678253327767</v>
      </c>
      <c r="E1798" s="6">
        <v>142.87768861238575</v>
      </c>
      <c r="F1798" s="7">
        <v>169.74441010990762</v>
      </c>
      <c r="G1798" s="7">
        <v>157.39736733332276</v>
      </c>
      <c r="H1798" s="7">
        <v>60.058419380392145</v>
      </c>
      <c r="I1798" s="7">
        <f t="shared" si="45"/>
        <v>140.15683771699744</v>
      </c>
    </row>
    <row r="1799" spans="1:9" x14ac:dyDescent="0.25">
      <c r="A1799" s="14"/>
      <c r="B1799" s="5">
        <f>DATE(YEAR(siječanj!B1799),MONTH(siječanj!B1799)+2,DAY(siječanj!B1799))</f>
        <v>43909</v>
      </c>
      <c r="C1799" s="8">
        <v>18.7083333333333</v>
      </c>
      <c r="D1799">
        <v>0.98095678253327767</v>
      </c>
      <c r="E1799" s="6">
        <v>146.968048650773</v>
      </c>
      <c r="F1799" s="7">
        <v>170.6102941789527</v>
      </c>
      <c r="G1799" s="7">
        <v>150.75833362750919</v>
      </c>
      <c r="H1799" s="7">
        <v>110.38901998566286</v>
      </c>
      <c r="I1799" s="7">
        <f t="shared" si="45"/>
        <v>144.1693041396565</v>
      </c>
    </row>
    <row r="1800" spans="1:9" x14ac:dyDescent="0.25">
      <c r="A1800" s="14"/>
      <c r="B1800" s="5">
        <f>DATE(YEAR(siječanj!B1800),MONTH(siječanj!B1800)+2,DAY(siječanj!B1800))</f>
        <v>43909</v>
      </c>
      <c r="C1800" s="8">
        <v>18.71875</v>
      </c>
      <c r="D1800">
        <v>0.98095678253327767</v>
      </c>
      <c r="E1800" s="6">
        <v>153.23104728882942</v>
      </c>
      <c r="F1800" s="7">
        <v>167.86425818520323</v>
      </c>
      <c r="G1800" s="7">
        <v>151.39176142017195</v>
      </c>
      <c r="H1800" s="7">
        <v>137.91902073851122</v>
      </c>
      <c r="I1800" s="7">
        <f t="shared" si="45"/>
        <v>150.31303513265462</v>
      </c>
    </row>
    <row r="1801" spans="1:9" x14ac:dyDescent="0.25">
      <c r="A1801" s="14"/>
      <c r="B1801" s="5">
        <f>DATE(YEAR(siječanj!B1801),MONTH(siječanj!B1801)+2,DAY(siječanj!B1801))</f>
        <v>43909</v>
      </c>
      <c r="C1801" s="8">
        <v>18.7291666666667</v>
      </c>
      <c r="D1801">
        <v>0.98095678253327767</v>
      </c>
      <c r="E1801" s="6">
        <v>159.65939974929893</v>
      </c>
      <c r="F1801" s="7">
        <v>165.44688392146898</v>
      </c>
      <c r="G1801" s="7">
        <v>152.49592093478421</v>
      </c>
      <c r="H1801" s="7">
        <v>156.04455744743663</v>
      </c>
      <c r="I1801" s="7">
        <f t="shared" si="45"/>
        <v>156.61897107926669</v>
      </c>
    </row>
    <row r="1802" spans="1:9" x14ac:dyDescent="0.25">
      <c r="A1802" s="14"/>
      <c r="B1802" s="5">
        <f>DATE(YEAR(siječanj!B1802),MONTH(siječanj!B1802)+2,DAY(siječanj!B1802))</f>
        <v>43909</v>
      </c>
      <c r="C1802" s="8">
        <v>18.7395833333333</v>
      </c>
      <c r="D1802">
        <v>0.98095678253327767</v>
      </c>
      <c r="E1802" s="6">
        <v>163.57848759644446</v>
      </c>
      <c r="F1802" s="7">
        <v>163.05187204314552</v>
      </c>
      <c r="G1802" s="7">
        <v>152.07671003570002</v>
      </c>
      <c r="H1802" s="7">
        <v>167.91253613668954</v>
      </c>
      <c r="I1802" s="7">
        <f t="shared" si="45"/>
        <v>160.46342688426782</v>
      </c>
    </row>
    <row r="1803" spans="1:9" x14ac:dyDescent="0.25">
      <c r="A1803" s="14"/>
      <c r="B1803" s="5">
        <f>DATE(YEAR(siječanj!B1803),MONTH(siječanj!B1803)+2,DAY(siječanj!B1803))</f>
        <v>43909</v>
      </c>
      <c r="C1803" s="8">
        <v>18.75</v>
      </c>
      <c r="D1803">
        <v>0.98095678253327767</v>
      </c>
      <c r="E1803" s="6">
        <v>166.49942805168016</v>
      </c>
      <c r="F1803" s="7">
        <v>160.97849131157676</v>
      </c>
      <c r="G1803" s="7">
        <v>154.50078377396991</v>
      </c>
      <c r="H1803" s="7">
        <v>189.37898912135651</v>
      </c>
      <c r="I1803" s="7">
        <f t="shared" si="45"/>
        <v>163.32874323520713</v>
      </c>
    </row>
    <row r="1804" spans="1:9" x14ac:dyDescent="0.25">
      <c r="A1804" s="14"/>
      <c r="B1804" s="5">
        <f>DATE(YEAR(siječanj!B1804),MONTH(siječanj!B1804)+2,DAY(siječanj!B1804))</f>
        <v>43909</v>
      </c>
      <c r="C1804" s="8">
        <v>18.7604166666667</v>
      </c>
      <c r="D1804">
        <v>0.98095678253327767</v>
      </c>
      <c r="E1804" s="6">
        <v>168.45644549481685</v>
      </c>
      <c r="F1804" s="7">
        <v>157.8948831051506</v>
      </c>
      <c r="G1804" s="7">
        <v>154.23649176425388</v>
      </c>
      <c r="H1804" s="7">
        <v>205.15277744109136</v>
      </c>
      <c r="I1804" s="7">
        <f t="shared" si="45"/>
        <v>165.24849276958798</v>
      </c>
    </row>
    <row r="1805" spans="1:9" x14ac:dyDescent="0.25">
      <c r="A1805" s="14"/>
      <c r="B1805" s="5">
        <f>DATE(YEAR(siječanj!B1805),MONTH(siječanj!B1805)+2,DAY(siječanj!B1805))</f>
        <v>43909</v>
      </c>
      <c r="C1805" s="8">
        <v>18.7708333333333</v>
      </c>
      <c r="D1805">
        <v>0.98095678253327767</v>
      </c>
      <c r="E1805" s="6">
        <v>170.83145203404987</v>
      </c>
      <c r="F1805" s="7">
        <v>155.86419492905955</v>
      </c>
      <c r="G1805" s="7">
        <v>157.60435969798962</v>
      </c>
      <c r="H1805" s="7">
        <v>222.01543446560197</v>
      </c>
      <c r="I1805" s="7">
        <f t="shared" si="45"/>
        <v>167.57827154280952</v>
      </c>
    </row>
    <row r="1806" spans="1:9" x14ac:dyDescent="0.25">
      <c r="A1806" s="14"/>
      <c r="B1806" s="5">
        <f>DATE(YEAR(siječanj!B1806),MONTH(siječanj!B1806)+2,DAY(siječanj!B1806))</f>
        <v>43909</v>
      </c>
      <c r="C1806" s="8">
        <v>18.78125</v>
      </c>
      <c r="D1806">
        <v>0.98095678253327767</v>
      </c>
      <c r="E1806" s="6">
        <v>174.12293051075318</v>
      </c>
      <c r="F1806" s="7">
        <v>152.84433495306408</v>
      </c>
      <c r="G1806" s="7">
        <v>158.4838539842502</v>
      </c>
      <c r="H1806" s="7">
        <v>225.37899296602873</v>
      </c>
      <c r="I1806" s="7">
        <f t="shared" si="45"/>
        <v>170.80706967909393</v>
      </c>
    </row>
    <row r="1807" spans="1:9" x14ac:dyDescent="0.25">
      <c r="A1807" s="14"/>
      <c r="B1807" s="5">
        <f>DATE(YEAR(siječanj!B1807),MONTH(siječanj!B1807)+2,DAY(siječanj!B1807))</f>
        <v>43909</v>
      </c>
      <c r="C1807" s="8">
        <v>18.7916666666667</v>
      </c>
      <c r="D1807">
        <v>0.98095678253327767</v>
      </c>
      <c r="E1807" s="6">
        <v>174.14442131128993</v>
      </c>
      <c r="F1807" s="7">
        <v>147.86831338852767</v>
      </c>
      <c r="G1807" s="7">
        <v>160.31339384603828</v>
      </c>
      <c r="H1807" s="7">
        <v>225.78515391710869</v>
      </c>
      <c r="I1807" s="7">
        <f t="shared" si="45"/>
        <v>170.82815122564253</v>
      </c>
    </row>
    <row r="1808" spans="1:9" x14ac:dyDescent="0.25">
      <c r="A1808" s="14"/>
      <c r="B1808" s="5">
        <f>DATE(YEAR(siječanj!B1808),MONTH(siječanj!B1808)+2,DAY(siječanj!B1808))</f>
        <v>43909</v>
      </c>
      <c r="C1808" s="8">
        <v>18.8020833333333</v>
      </c>
      <c r="D1808">
        <v>0.98095678253327767</v>
      </c>
      <c r="E1808" s="6">
        <v>173.56094971123426</v>
      </c>
      <c r="F1808" s="7">
        <v>140.5826289817945</v>
      </c>
      <c r="G1808" s="7">
        <v>159.2093184307094</v>
      </c>
      <c r="H1808" s="7">
        <v>226.41377169070367</v>
      </c>
      <c r="I1808" s="7">
        <f t="shared" si="45"/>
        <v>170.25579080215238</v>
      </c>
    </row>
    <row r="1809" spans="1:9" x14ac:dyDescent="0.25">
      <c r="A1809" s="14"/>
      <c r="B1809" s="5">
        <f>DATE(YEAR(siječanj!B1809),MONTH(siječanj!B1809)+2,DAY(siječanj!B1809))</f>
        <v>43909</v>
      </c>
      <c r="C1809" s="8">
        <v>18.8125</v>
      </c>
      <c r="D1809">
        <v>0.98095678253327767</v>
      </c>
      <c r="E1809" s="6">
        <v>174.49658046457748</v>
      </c>
      <c r="F1809" s="7">
        <v>134.81249221553324</v>
      </c>
      <c r="G1809" s="7">
        <v>155.75979810230592</v>
      </c>
      <c r="H1809" s="7">
        <v>226.39416746865376</v>
      </c>
      <c r="I1809" s="7">
        <f t="shared" si="45"/>
        <v>171.17360413559112</v>
      </c>
    </row>
    <row r="1810" spans="1:9" x14ac:dyDescent="0.25">
      <c r="A1810" s="14"/>
      <c r="B1810" s="5">
        <f>DATE(YEAR(siječanj!B1810),MONTH(siječanj!B1810)+2,DAY(siječanj!B1810))</f>
        <v>43909</v>
      </c>
      <c r="C1810" s="8">
        <v>18.8229166666667</v>
      </c>
      <c r="D1810">
        <v>0.98095678253327767</v>
      </c>
      <c r="E1810" s="6">
        <v>175.49800776246556</v>
      </c>
      <c r="F1810" s="7">
        <v>130.36613731759442</v>
      </c>
      <c r="G1810" s="7">
        <v>151.1286548098783</v>
      </c>
      <c r="H1810" s="7">
        <v>226.49479570858054</v>
      </c>
      <c r="I1810" s="7">
        <f t="shared" si="45"/>
        <v>172.15596103566841</v>
      </c>
    </row>
    <row r="1811" spans="1:9" x14ac:dyDescent="0.25">
      <c r="A1811" s="14"/>
      <c r="B1811" s="5">
        <f>DATE(YEAR(siječanj!B1811),MONTH(siječanj!B1811)+2,DAY(siječanj!B1811))</f>
        <v>43909</v>
      </c>
      <c r="C1811" s="8">
        <v>18.8333333333333</v>
      </c>
      <c r="D1811">
        <v>0.98095678253327767</v>
      </c>
      <c r="E1811" s="6">
        <v>177.95626242144849</v>
      </c>
      <c r="F1811" s="7">
        <v>126.99917736586059</v>
      </c>
      <c r="G1811" s="7">
        <v>146.78744980385764</v>
      </c>
      <c r="H1811" s="7">
        <v>226.51663589260932</v>
      </c>
      <c r="I1811" s="7">
        <f t="shared" si="45"/>
        <v>174.56740261659175</v>
      </c>
    </row>
    <row r="1812" spans="1:9" x14ac:dyDescent="0.25">
      <c r="A1812" s="14"/>
      <c r="B1812" s="5">
        <f>DATE(YEAR(siječanj!B1812),MONTH(siječanj!B1812)+2,DAY(siječanj!B1812))</f>
        <v>43909</v>
      </c>
      <c r="C1812" s="8">
        <v>18.84375</v>
      </c>
      <c r="D1812">
        <v>0.98095678253327767</v>
      </c>
      <c r="E1812" s="6">
        <v>178.19223097912911</v>
      </c>
      <c r="F1812" s="7">
        <v>123.06786680399811</v>
      </c>
      <c r="G1812" s="7">
        <v>138.69612159295346</v>
      </c>
      <c r="H1812" s="7">
        <v>226.8686242713124</v>
      </c>
      <c r="I1812" s="7">
        <f t="shared" si="45"/>
        <v>174.79887757371313</v>
      </c>
    </row>
    <row r="1813" spans="1:9" x14ac:dyDescent="0.25">
      <c r="A1813" s="14"/>
      <c r="B1813" s="5">
        <f>DATE(YEAR(siječanj!B1813),MONTH(siječanj!B1813)+2,DAY(siječanj!B1813))</f>
        <v>43909</v>
      </c>
      <c r="C1813" s="8">
        <v>18.8541666666667</v>
      </c>
      <c r="D1813">
        <v>0.98095678253327767</v>
      </c>
      <c r="E1813" s="6">
        <v>175.77232931475982</v>
      </c>
      <c r="F1813" s="7">
        <v>120.60786010950052</v>
      </c>
      <c r="G1813" s="7">
        <v>130.85748770011983</v>
      </c>
      <c r="H1813" s="7">
        <v>227.32587302301371</v>
      </c>
      <c r="I1813" s="7">
        <f t="shared" si="45"/>
        <v>172.42505862298651</v>
      </c>
    </row>
    <row r="1814" spans="1:9" x14ac:dyDescent="0.25">
      <c r="A1814" s="14"/>
      <c r="B1814" s="5">
        <f>DATE(YEAR(siječanj!B1814),MONTH(siječanj!B1814)+2,DAY(siječanj!B1814))</f>
        <v>43909</v>
      </c>
      <c r="C1814" s="8">
        <v>18.8645833333333</v>
      </c>
      <c r="D1814">
        <v>0.98095678253327767</v>
      </c>
      <c r="E1814" s="6">
        <v>172.43972284063113</v>
      </c>
      <c r="F1814" s="7">
        <v>115.68105262778778</v>
      </c>
      <c r="G1814" s="7">
        <v>125.27743217012598</v>
      </c>
      <c r="H1814" s="7">
        <v>227.7264535224792</v>
      </c>
      <c r="I1814" s="7">
        <f t="shared" si="45"/>
        <v>169.15591569867567</v>
      </c>
    </row>
    <row r="1815" spans="1:9" x14ac:dyDescent="0.25">
      <c r="A1815" s="14"/>
      <c r="B1815" s="5">
        <f>DATE(YEAR(siječanj!B1815),MONTH(siječanj!B1815)+2,DAY(siječanj!B1815))</f>
        <v>43909</v>
      </c>
      <c r="C1815" s="8">
        <v>18.875</v>
      </c>
      <c r="D1815">
        <v>0.98095678253327767</v>
      </c>
      <c r="E1815" s="6">
        <v>171.26085351339131</v>
      </c>
      <c r="F1815" s="7">
        <v>108.18445873986748</v>
      </c>
      <c r="G1815" s="7">
        <v>118.65778134675845</v>
      </c>
      <c r="H1815" s="7">
        <v>228.46528820072223</v>
      </c>
      <c r="I1815" s="7">
        <f t="shared" si="45"/>
        <v>167.99949583639932</v>
      </c>
    </row>
    <row r="1816" spans="1:9" x14ac:dyDescent="0.25">
      <c r="A1816" s="14"/>
      <c r="B1816" s="5">
        <f>DATE(YEAR(siječanj!B1816),MONTH(siječanj!B1816)+2,DAY(siječanj!B1816))</f>
        <v>43909</v>
      </c>
      <c r="C1816" s="8">
        <v>18.8854166666667</v>
      </c>
      <c r="D1816">
        <v>0.98095678253327767</v>
      </c>
      <c r="E1816" s="6">
        <v>178.08018078594756</v>
      </c>
      <c r="F1816" s="7">
        <v>87.775593438536106</v>
      </c>
      <c r="G1816" s="7">
        <v>98.050849850628211</v>
      </c>
      <c r="H1816" s="7">
        <v>231.91527603521163</v>
      </c>
      <c r="I1816" s="7">
        <f t="shared" si="45"/>
        <v>174.68896117672753</v>
      </c>
    </row>
    <row r="1817" spans="1:9" x14ac:dyDescent="0.25">
      <c r="A1817" s="14"/>
      <c r="B1817" s="5">
        <f>DATE(YEAR(siječanj!B1817),MONTH(siječanj!B1817)+2,DAY(siječanj!B1817))</f>
        <v>43909</v>
      </c>
      <c r="C1817" s="8">
        <v>18.8958333333333</v>
      </c>
      <c r="D1817">
        <v>0.98095678253327767</v>
      </c>
      <c r="E1817" s="6">
        <v>184.3722201967926</v>
      </c>
      <c r="F1817" s="7">
        <v>80.149458849467791</v>
      </c>
      <c r="G1817" s="7">
        <v>91.342358146231192</v>
      </c>
      <c r="H1817" s="7">
        <v>235.71761545540107</v>
      </c>
      <c r="I1817" s="7">
        <f t="shared" si="45"/>
        <v>180.86117991276265</v>
      </c>
    </row>
    <row r="1818" spans="1:9" x14ac:dyDescent="0.25">
      <c r="A1818" s="14"/>
      <c r="B1818" s="5">
        <f>DATE(YEAR(siječanj!B1818),MONTH(siječanj!B1818)+2,DAY(siječanj!B1818))</f>
        <v>43909</v>
      </c>
      <c r="C1818" s="8">
        <v>18.90625</v>
      </c>
      <c r="D1818">
        <v>0.98095678253327767</v>
      </c>
      <c r="E1818" s="6">
        <v>184.74239967807387</v>
      </c>
      <c r="F1818" s="7">
        <v>77.567062286511316</v>
      </c>
      <c r="G1818" s="7">
        <v>87.726425359736368</v>
      </c>
      <c r="H1818" s="7">
        <v>236.4427547421374</v>
      </c>
      <c r="I1818" s="7">
        <f t="shared" si="45"/>
        <v>181.22430998568018</v>
      </c>
    </row>
    <row r="1819" spans="1:9" x14ac:dyDescent="0.25">
      <c r="A1819" s="14"/>
      <c r="B1819" s="5">
        <f>DATE(YEAR(siječanj!B1819),MONTH(siječanj!B1819)+2,DAY(siječanj!B1819))</f>
        <v>43909</v>
      </c>
      <c r="C1819" s="8">
        <v>18.9166666666667</v>
      </c>
      <c r="D1819">
        <v>0.98095678253327767</v>
      </c>
      <c r="E1819" s="6">
        <v>183.41694242354191</v>
      </c>
      <c r="F1819" s="7">
        <v>76.944835626383437</v>
      </c>
      <c r="G1819" s="7">
        <v>85.036493763189256</v>
      </c>
      <c r="H1819" s="7">
        <v>235.56324253079251</v>
      </c>
      <c r="I1819" s="7">
        <f t="shared" si="45"/>
        <v>179.92409370188912</v>
      </c>
    </row>
    <row r="1820" spans="1:9" x14ac:dyDescent="0.25">
      <c r="A1820" s="14"/>
      <c r="B1820" s="5">
        <f>DATE(YEAR(siječanj!B1820),MONTH(siječanj!B1820)+2,DAY(siječanj!B1820))</f>
        <v>43909</v>
      </c>
      <c r="C1820" s="8">
        <v>18.9270833333333</v>
      </c>
      <c r="D1820">
        <v>0.98095678253327767</v>
      </c>
      <c r="E1820" s="6">
        <v>180.26830635706125</v>
      </c>
      <c r="F1820" s="7">
        <v>75.087931924547377</v>
      </c>
      <c r="G1820" s="7">
        <v>70.481843282463615</v>
      </c>
      <c r="H1820" s="7">
        <v>236.98180069482981</v>
      </c>
      <c r="I1820" s="7">
        <f t="shared" si="45"/>
        <v>176.83541779674601</v>
      </c>
    </row>
    <row r="1821" spans="1:9" x14ac:dyDescent="0.25">
      <c r="A1821" s="14"/>
      <c r="B1821" s="5">
        <f>DATE(YEAR(siječanj!B1821),MONTH(siječanj!B1821)+2,DAY(siječanj!B1821))</f>
        <v>43909</v>
      </c>
      <c r="C1821" s="8">
        <v>18.9375</v>
      </c>
      <c r="D1821">
        <v>0.98095678253327767</v>
      </c>
      <c r="E1821" s="6">
        <v>172.9758691006987</v>
      </c>
      <c r="F1821" s="7">
        <v>73.325440057442435</v>
      </c>
      <c r="G1821" s="7">
        <v>65.121074631415397</v>
      </c>
      <c r="H1821" s="7">
        <v>236.7695634226144</v>
      </c>
      <c r="I1821" s="7">
        <f t="shared" si="45"/>
        <v>169.68185200891881</v>
      </c>
    </row>
    <row r="1822" spans="1:9" x14ac:dyDescent="0.25">
      <c r="A1822" s="14"/>
      <c r="B1822" s="5">
        <f>DATE(YEAR(siječanj!B1822),MONTH(siječanj!B1822)+2,DAY(siječanj!B1822))</f>
        <v>43909</v>
      </c>
      <c r="C1822" s="8">
        <v>18.9479166666667</v>
      </c>
      <c r="D1822">
        <v>0.98095678253327767</v>
      </c>
      <c r="E1822" s="6">
        <v>166.23907286751972</v>
      </c>
      <c r="F1822" s="7">
        <v>72.320483515873335</v>
      </c>
      <c r="G1822" s="7">
        <v>63.270221608392262</v>
      </c>
      <c r="H1822" s="7">
        <v>235.93002487778222</v>
      </c>
      <c r="I1822" s="7">
        <f t="shared" si="45"/>
        <v>163.07334605143726</v>
      </c>
    </row>
    <row r="1823" spans="1:9" x14ac:dyDescent="0.25">
      <c r="A1823" s="14"/>
      <c r="B1823" s="5">
        <f>DATE(YEAR(siječanj!B1823),MONTH(siječanj!B1823)+2,DAY(siječanj!B1823))</f>
        <v>43909</v>
      </c>
      <c r="C1823" s="8">
        <v>18.9583333333333</v>
      </c>
      <c r="D1823">
        <v>0.98095678253327767</v>
      </c>
      <c r="E1823" s="6">
        <v>156.56661442082529</v>
      </c>
      <c r="F1823" s="7">
        <v>69.537370614963152</v>
      </c>
      <c r="G1823" s="7">
        <v>62.253281060059344</v>
      </c>
      <c r="H1823" s="7">
        <v>235.4863889253115</v>
      </c>
      <c r="I1823" s="7">
        <f t="shared" si="45"/>
        <v>153.58508233438104</v>
      </c>
    </row>
    <row r="1824" spans="1:9" x14ac:dyDescent="0.25">
      <c r="A1824" s="14"/>
      <c r="B1824" s="5">
        <f>DATE(YEAR(siječanj!B1824),MONTH(siječanj!B1824)+2,DAY(siječanj!B1824))</f>
        <v>43909</v>
      </c>
      <c r="C1824" s="8">
        <v>18.96875</v>
      </c>
      <c r="D1824">
        <v>0.98095678253327767</v>
      </c>
      <c r="E1824" s="6">
        <v>146.18074548135186</v>
      </c>
      <c r="F1824" s="7">
        <v>67.404153767708479</v>
      </c>
      <c r="G1824" s="7">
        <v>61.062919780023392</v>
      </c>
      <c r="H1824" s="7">
        <v>235.98913806040619</v>
      </c>
      <c r="I1824" s="7">
        <f t="shared" si="45"/>
        <v>143.39699375570288</v>
      </c>
    </row>
    <row r="1825" spans="1:9" x14ac:dyDescent="0.25">
      <c r="A1825" s="14"/>
      <c r="B1825" s="5">
        <f>DATE(YEAR(siječanj!B1825),MONTH(siječanj!B1825)+2,DAY(siječanj!B1825))</f>
        <v>43909</v>
      </c>
      <c r="C1825" s="8">
        <v>18.9791666666667</v>
      </c>
      <c r="D1825">
        <v>0.98095678253327767</v>
      </c>
      <c r="E1825" s="6">
        <v>135.60026780486697</v>
      </c>
      <c r="F1825" s="7">
        <v>66.267708484247535</v>
      </c>
      <c r="G1825" s="7">
        <v>59.336241351215932</v>
      </c>
      <c r="H1825" s="7">
        <v>236.90920805472203</v>
      </c>
      <c r="I1825" s="7">
        <f t="shared" si="45"/>
        <v>133.0180024165131</v>
      </c>
    </row>
    <row r="1826" spans="1:9" ht="15.75" thickBot="1" x14ac:dyDescent="0.3">
      <c r="A1826" s="14"/>
      <c r="B1826" s="5">
        <f>DATE(YEAR(siječanj!B1826),MONTH(siječanj!B1826)+2,DAY(siječanj!B1826))</f>
        <v>43909</v>
      </c>
      <c r="C1826" s="8">
        <v>18.9895833333333</v>
      </c>
      <c r="D1826">
        <v>0.98095678253327767</v>
      </c>
      <c r="E1826" s="6">
        <v>125.36027069461504</v>
      </c>
      <c r="F1826" s="7">
        <v>64.516612254662363</v>
      </c>
      <c r="G1826" s="7">
        <v>58.371626576031723</v>
      </c>
      <c r="H1826" s="7">
        <v>238.4339400822324</v>
      </c>
      <c r="I1826" s="7">
        <f t="shared" si="45"/>
        <v>122.97300779809031</v>
      </c>
    </row>
    <row r="1827" spans="1:9" x14ac:dyDescent="0.25">
      <c r="A1827" s="13">
        <f t="shared" ref="A1827" si="46">A1731+1</f>
        <v>80</v>
      </c>
      <c r="B1827" s="5">
        <f>DATE(YEAR(siječanj!B1827),MONTH(siječanj!B1827)+2,DAY(siječanj!B1827))</f>
        <v>43910</v>
      </c>
      <c r="C1827" s="8">
        <v>19</v>
      </c>
      <c r="D1827">
        <v>0.97776846957890973</v>
      </c>
      <c r="E1827" s="6">
        <v>113.03720912855273</v>
      </c>
      <c r="F1827" s="7">
        <v>63.235947823132044</v>
      </c>
      <c r="G1827" s="7">
        <v>58.806479941817187</v>
      </c>
      <c r="H1827" s="7">
        <v>239.54236026941197</v>
      </c>
      <c r="I1827" s="7">
        <f t="shared" si="45"/>
        <v>110.52421897509618</v>
      </c>
    </row>
    <row r="1828" spans="1:9" x14ac:dyDescent="0.25">
      <c r="A1828" s="14"/>
      <c r="B1828" s="5">
        <f>DATE(YEAR(siječanj!B1828),MONTH(siječanj!B1828)+2,DAY(siječanj!B1828))</f>
        <v>43910</v>
      </c>
      <c r="C1828" s="8">
        <v>19.0104166666667</v>
      </c>
      <c r="D1828">
        <v>0.97776846957890973</v>
      </c>
      <c r="E1828" s="6">
        <v>103.99311544244649</v>
      </c>
      <c r="F1828" s="7">
        <v>61.890497007770584</v>
      </c>
      <c r="G1828" s="7">
        <v>58.332732659850777</v>
      </c>
      <c r="H1828" s="7">
        <v>240.28704009258777</v>
      </c>
      <c r="I1828" s="7">
        <f t="shared" si="45"/>
        <v>101.6811893329038</v>
      </c>
    </row>
    <row r="1829" spans="1:9" x14ac:dyDescent="0.25">
      <c r="A1829" s="14"/>
      <c r="B1829" s="5">
        <f>DATE(YEAR(siječanj!B1829),MONTH(siječanj!B1829)+2,DAY(siječanj!B1829))</f>
        <v>43910</v>
      </c>
      <c r="C1829" s="8">
        <v>19.0208333333333</v>
      </c>
      <c r="D1829">
        <v>0.97776846957890973</v>
      </c>
      <c r="E1829" s="6">
        <v>96.464605504403977</v>
      </c>
      <c r="F1829" s="7">
        <v>60.96351821235325</v>
      </c>
      <c r="G1829" s="7">
        <v>58.426255067652853</v>
      </c>
      <c r="H1829" s="7">
        <v>240.32283538600331</v>
      </c>
      <c r="I1829" s="7">
        <f t="shared" si="45"/>
        <v>94.320049692574344</v>
      </c>
    </row>
    <row r="1830" spans="1:9" x14ac:dyDescent="0.25">
      <c r="A1830" s="14"/>
      <c r="B1830" s="5">
        <f>DATE(YEAR(siječanj!B1830),MONTH(siječanj!B1830)+2,DAY(siječanj!B1830))</f>
        <v>43910</v>
      </c>
      <c r="C1830" s="8">
        <v>19.03125</v>
      </c>
      <c r="D1830">
        <v>0.97776846957890973</v>
      </c>
      <c r="E1830" s="6">
        <v>89.197921256436672</v>
      </c>
      <c r="F1830" s="7">
        <v>59.762775559404247</v>
      </c>
      <c r="G1830" s="7">
        <v>57.737726225491151</v>
      </c>
      <c r="H1830" s="7">
        <v>240.69591564281251</v>
      </c>
      <c r="I1830" s="7">
        <f t="shared" si="45"/>
        <v>87.214914956526187</v>
      </c>
    </row>
    <row r="1831" spans="1:9" x14ac:dyDescent="0.25">
      <c r="A1831" s="14"/>
      <c r="B1831" s="5">
        <f>DATE(YEAR(siječanj!B1831),MONTH(siječanj!B1831)+2,DAY(siječanj!B1831))</f>
        <v>43910</v>
      </c>
      <c r="C1831" s="8">
        <v>19.0416666666667</v>
      </c>
      <c r="D1831">
        <v>0.97776846957890973</v>
      </c>
      <c r="E1831" s="6">
        <v>83.025970215059516</v>
      </c>
      <c r="F1831" s="7">
        <v>59.158698546370815</v>
      </c>
      <c r="G1831" s="7">
        <v>57.854484063861776</v>
      </c>
      <c r="H1831" s="7">
        <v>241.32186757655813</v>
      </c>
      <c r="I1831" s="7">
        <f t="shared" si="45"/>
        <v>81.180175832482888</v>
      </c>
    </row>
    <row r="1832" spans="1:9" x14ac:dyDescent="0.25">
      <c r="A1832" s="14"/>
      <c r="B1832" s="5">
        <f>DATE(YEAR(siječanj!B1832),MONTH(siječanj!B1832)+2,DAY(siječanj!B1832))</f>
        <v>43910</v>
      </c>
      <c r="C1832" s="8">
        <v>19.0520833333333</v>
      </c>
      <c r="D1832">
        <v>0.97776846957890973</v>
      </c>
      <c r="E1832" s="6">
        <v>77.925840188915004</v>
      </c>
      <c r="F1832" s="7">
        <v>58.639918461378414</v>
      </c>
      <c r="G1832" s="7">
        <v>57.56505838261041</v>
      </c>
      <c r="H1832" s="7">
        <v>241.89841241274527</v>
      </c>
      <c r="I1832" s="7">
        <f t="shared" si="45"/>
        <v>76.193429502166126</v>
      </c>
    </row>
    <row r="1833" spans="1:9" x14ac:dyDescent="0.25">
      <c r="A1833" s="14"/>
      <c r="B1833" s="5">
        <f>DATE(YEAR(siječanj!B1833),MONTH(siječanj!B1833)+2,DAY(siječanj!B1833))</f>
        <v>43910</v>
      </c>
      <c r="C1833" s="8">
        <v>19.0625</v>
      </c>
      <c r="D1833">
        <v>0.97776846957890973</v>
      </c>
      <c r="E1833" s="6">
        <v>74.452847059264343</v>
      </c>
      <c r="F1833" s="7">
        <v>58.666208994791049</v>
      </c>
      <c r="G1833" s="7">
        <v>57.033326647144818</v>
      </c>
      <c r="H1833" s="7">
        <v>241.57397403108166</v>
      </c>
      <c r="I1833" s="7">
        <f t="shared" si="45"/>
        <v>72.797646324929531</v>
      </c>
    </row>
    <row r="1834" spans="1:9" x14ac:dyDescent="0.25">
      <c r="A1834" s="14"/>
      <c r="B1834" s="5">
        <f>DATE(YEAR(siječanj!B1834),MONTH(siječanj!B1834)+2,DAY(siječanj!B1834))</f>
        <v>43910</v>
      </c>
      <c r="C1834" s="8">
        <v>19.0729166666667</v>
      </c>
      <c r="D1834">
        <v>0.97776846957890973</v>
      </c>
      <c r="E1834" s="6">
        <v>70.975128075267662</v>
      </c>
      <c r="F1834" s="7">
        <v>58.021247176023678</v>
      </c>
      <c r="G1834" s="7">
        <v>57.022045328993912</v>
      </c>
      <c r="H1834" s="7">
        <v>241.55484048549638</v>
      </c>
      <c r="I1834" s="7">
        <f t="shared" si="45"/>
        <v>69.39724235632157</v>
      </c>
    </row>
    <row r="1835" spans="1:9" x14ac:dyDescent="0.25">
      <c r="A1835" s="14"/>
      <c r="B1835" s="5">
        <f>DATE(YEAR(siječanj!B1835),MONTH(siječanj!B1835)+2,DAY(siječanj!B1835))</f>
        <v>43910</v>
      </c>
      <c r="C1835" s="8">
        <v>19.0833333333333</v>
      </c>
      <c r="D1835">
        <v>0.97776846957890973</v>
      </c>
      <c r="E1835" s="6">
        <v>68.602259024926127</v>
      </c>
      <c r="F1835" s="7">
        <v>57.329532379405236</v>
      </c>
      <c r="G1835" s="7">
        <v>56.848312228524186</v>
      </c>
      <c r="H1835" s="7">
        <v>241.47669028079042</v>
      </c>
      <c r="I1835" s="7">
        <f t="shared" si="45"/>
        <v>67.077125816457965</v>
      </c>
    </row>
    <row r="1836" spans="1:9" x14ac:dyDescent="0.25">
      <c r="A1836" s="14"/>
      <c r="B1836" s="5">
        <f>DATE(YEAR(siječanj!B1836),MONTH(siječanj!B1836)+2,DAY(siječanj!B1836))</f>
        <v>43910</v>
      </c>
      <c r="C1836" s="8">
        <v>19.09375</v>
      </c>
      <c r="D1836">
        <v>0.97776846957890973</v>
      </c>
      <c r="E1836" s="6">
        <v>66.440539692958083</v>
      </c>
      <c r="F1836" s="7">
        <v>56.587024224133785</v>
      </c>
      <c r="G1836" s="7">
        <v>56.528138247392526</v>
      </c>
      <c r="H1836" s="7">
        <v>241.78327678977877</v>
      </c>
      <c r="I1836" s="7">
        <f t="shared" si="45"/>
        <v>64.96346481358043</v>
      </c>
    </row>
    <row r="1837" spans="1:9" x14ac:dyDescent="0.25">
      <c r="A1837" s="14"/>
      <c r="B1837" s="5">
        <f>DATE(YEAR(siječanj!B1837),MONTH(siječanj!B1837)+2,DAY(siječanj!B1837))</f>
        <v>43910</v>
      </c>
      <c r="C1837" s="8">
        <v>19.1041666666667</v>
      </c>
      <c r="D1837">
        <v>0.97776846957890973</v>
      </c>
      <c r="E1837" s="6">
        <v>65.401263321320982</v>
      </c>
      <c r="F1837" s="7">
        <v>56.325245226322146</v>
      </c>
      <c r="G1837" s="7">
        <v>56.299728598568343</v>
      </c>
      <c r="H1837" s="7">
        <v>241.47877399435686</v>
      </c>
      <c r="I1837" s="7">
        <f t="shared" si="45"/>
        <v>63.947293146215301</v>
      </c>
    </row>
    <row r="1838" spans="1:9" x14ac:dyDescent="0.25">
      <c r="A1838" s="14"/>
      <c r="B1838" s="5">
        <f>DATE(YEAR(siječanj!B1838),MONTH(siječanj!B1838)+2,DAY(siječanj!B1838))</f>
        <v>43910</v>
      </c>
      <c r="C1838" s="8">
        <v>19.1145833333333</v>
      </c>
      <c r="D1838">
        <v>0.97776846957890973</v>
      </c>
      <c r="E1838" s="6">
        <v>63.891966305291035</v>
      </c>
      <c r="F1838" s="7">
        <v>55.913002126780995</v>
      </c>
      <c r="G1838" s="7">
        <v>57.702080143538247</v>
      </c>
      <c r="H1838" s="7">
        <v>241.44532113730017</v>
      </c>
      <c r="I1838" s="7">
        <f t="shared" si="45"/>
        <v>62.471550112711682</v>
      </c>
    </row>
    <row r="1839" spans="1:9" x14ac:dyDescent="0.25">
      <c r="A1839" s="14"/>
      <c r="B1839" s="5">
        <f>DATE(YEAR(siječanj!B1839),MONTH(siječanj!B1839)+2,DAY(siječanj!B1839))</f>
        <v>43910</v>
      </c>
      <c r="C1839" s="8">
        <v>19.125</v>
      </c>
      <c r="D1839">
        <v>0.97776846957890973</v>
      </c>
      <c r="E1839" s="6">
        <v>63.451186823270334</v>
      </c>
      <c r="F1839" s="7">
        <v>56.838249330426059</v>
      </c>
      <c r="G1839" s="7">
        <v>56.799935116964683</v>
      </c>
      <c r="H1839" s="7">
        <v>240.84040436166393</v>
      </c>
      <c r="I1839" s="7">
        <f t="shared" si="45"/>
        <v>62.040569833154514</v>
      </c>
    </row>
    <row r="1840" spans="1:9" x14ac:dyDescent="0.25">
      <c r="A1840" s="14"/>
      <c r="B1840" s="5">
        <f>DATE(YEAR(siječanj!B1840),MONTH(siječanj!B1840)+2,DAY(siječanj!B1840))</f>
        <v>43910</v>
      </c>
      <c r="C1840" s="8">
        <v>19.1354166666667</v>
      </c>
      <c r="D1840">
        <v>0.97776846957890973</v>
      </c>
      <c r="E1840" s="6">
        <v>62.522716068332457</v>
      </c>
      <c r="F1840" s="7">
        <v>57.379608249800746</v>
      </c>
      <c r="G1840" s="7">
        <v>56.289844930411981</v>
      </c>
      <c r="H1840" s="7">
        <v>241.05962714927404</v>
      </c>
      <c r="I1840" s="7">
        <f t="shared" si="45"/>
        <v>61.132740404050132</v>
      </c>
    </row>
    <row r="1841" spans="1:9" x14ac:dyDescent="0.25">
      <c r="A1841" s="14"/>
      <c r="B1841" s="5">
        <f>DATE(YEAR(siječanj!B1841),MONTH(siječanj!B1841)+2,DAY(siječanj!B1841))</f>
        <v>43910</v>
      </c>
      <c r="C1841" s="8">
        <v>19.1458333333333</v>
      </c>
      <c r="D1841">
        <v>0.97776846957890973</v>
      </c>
      <c r="E1841" s="6">
        <v>62.199548572739452</v>
      </c>
      <c r="F1841" s="7">
        <v>56.976195466635268</v>
      </c>
      <c r="G1841" s="7">
        <v>56.860939135208554</v>
      </c>
      <c r="H1841" s="7">
        <v>240.96609288929719</v>
      </c>
      <c r="I1841" s="7">
        <f t="shared" si="45"/>
        <v>60.816757416466515</v>
      </c>
    </row>
    <row r="1842" spans="1:9" x14ac:dyDescent="0.25">
      <c r="A1842" s="14"/>
      <c r="B1842" s="5">
        <f>DATE(YEAR(siječanj!B1842),MONTH(siječanj!B1842)+2,DAY(siječanj!B1842))</f>
        <v>43910</v>
      </c>
      <c r="C1842" s="8">
        <v>19.15625</v>
      </c>
      <c r="D1842">
        <v>0.97776846957890973</v>
      </c>
      <c r="E1842" s="6">
        <v>61.668355078752242</v>
      </c>
      <c r="F1842" s="7">
        <v>57.389260270605391</v>
      </c>
      <c r="G1842" s="7">
        <v>55.204727896384618</v>
      </c>
      <c r="H1842" s="7">
        <v>240.87882071598395</v>
      </c>
      <c r="I1842" s="7">
        <f t="shared" si="45"/>
        <v>60.297373166800362</v>
      </c>
    </row>
    <row r="1843" spans="1:9" x14ac:dyDescent="0.25">
      <c r="A1843" s="14"/>
      <c r="B1843" s="5">
        <f>DATE(YEAR(siječanj!B1843),MONTH(siječanj!B1843)+2,DAY(siječanj!B1843))</f>
        <v>43910</v>
      </c>
      <c r="C1843" s="8">
        <v>19.1666666666667</v>
      </c>
      <c r="D1843">
        <v>0.97776846957890973</v>
      </c>
      <c r="E1843" s="6">
        <v>61.428145923854444</v>
      </c>
      <c r="F1843" s="7">
        <v>57.461610343497334</v>
      </c>
      <c r="G1843" s="7">
        <v>55.197887821339613</v>
      </c>
      <c r="H1843" s="7">
        <v>240.54265423112355</v>
      </c>
      <c r="I1843" s="7">
        <f t="shared" si="45"/>
        <v>60.062504229037103</v>
      </c>
    </row>
    <row r="1844" spans="1:9" x14ac:dyDescent="0.25">
      <c r="A1844" s="14"/>
      <c r="B1844" s="5">
        <f>DATE(YEAR(siječanj!B1844),MONTH(siječanj!B1844)+2,DAY(siječanj!B1844))</f>
        <v>43910</v>
      </c>
      <c r="C1844" s="8">
        <v>19.1770833333333</v>
      </c>
      <c r="D1844">
        <v>0.97776846957890973</v>
      </c>
      <c r="E1844" s="6">
        <v>62.458100250647703</v>
      </c>
      <c r="F1844" s="7">
        <v>56.964471147343907</v>
      </c>
      <c r="G1844" s="7">
        <v>56.491270723467295</v>
      </c>
      <c r="H1844" s="7">
        <v>240.67817621504315</v>
      </c>
      <c r="I1844" s="7">
        <f t="shared" si="45"/>
        <v>61.069561094881927</v>
      </c>
    </row>
    <row r="1845" spans="1:9" x14ac:dyDescent="0.25">
      <c r="A1845" s="14"/>
      <c r="B1845" s="5">
        <f>DATE(YEAR(siječanj!B1845),MONTH(siječanj!B1845)+2,DAY(siječanj!B1845))</f>
        <v>43910</v>
      </c>
      <c r="C1845" s="8">
        <v>19.1875</v>
      </c>
      <c r="D1845">
        <v>0.97776846957890973</v>
      </c>
      <c r="E1845" s="6">
        <v>62.398819314474743</v>
      </c>
      <c r="F1845" s="7">
        <v>57.665825939824138</v>
      </c>
      <c r="G1845" s="7">
        <v>56.947216990460028</v>
      </c>
      <c r="H1845" s="7">
        <v>240.65970141749079</v>
      </c>
      <c r="I1845" s="7">
        <f t="shared" si="45"/>
        <v>61.011598064644879</v>
      </c>
    </row>
    <row r="1846" spans="1:9" x14ac:dyDescent="0.25">
      <c r="A1846" s="14"/>
      <c r="B1846" s="5">
        <f>DATE(YEAR(siječanj!B1846),MONTH(siječanj!B1846)+2,DAY(siječanj!B1846))</f>
        <v>43910</v>
      </c>
      <c r="C1846" s="8">
        <v>19.1979166666667</v>
      </c>
      <c r="D1846">
        <v>0.97776846957890973</v>
      </c>
      <c r="E1846" s="6">
        <v>64.207650625160056</v>
      </c>
      <c r="F1846" s="7">
        <v>57.601159805421595</v>
      </c>
      <c r="G1846" s="7">
        <v>56.751237627182938</v>
      </c>
      <c r="H1846" s="7">
        <v>241.02871574610876</v>
      </c>
      <c r="I1846" s="7">
        <f t="shared" si="45"/>
        <v>62.780216287020075</v>
      </c>
    </row>
    <row r="1847" spans="1:9" x14ac:dyDescent="0.25">
      <c r="A1847" s="14"/>
      <c r="B1847" s="5">
        <f>DATE(YEAR(siječanj!B1847),MONTH(siječanj!B1847)+2,DAY(siječanj!B1847))</f>
        <v>43910</v>
      </c>
      <c r="C1847" s="8">
        <v>19.2083333333333</v>
      </c>
      <c r="D1847">
        <v>0.97776846957890973</v>
      </c>
      <c r="E1847" s="6">
        <v>65.519395927745208</v>
      </c>
      <c r="F1847" s="7">
        <v>55.825392401395987</v>
      </c>
      <c r="G1847" s="7">
        <v>57.330405363180162</v>
      </c>
      <c r="H1847" s="7">
        <v>240.35271587834961</v>
      </c>
      <c r="I1847" s="7">
        <f t="shared" si="45"/>
        <v>64.062799484006078</v>
      </c>
    </row>
    <row r="1848" spans="1:9" x14ac:dyDescent="0.25">
      <c r="A1848" s="14"/>
      <c r="B1848" s="5">
        <f>DATE(YEAR(siječanj!B1848),MONTH(siječanj!B1848)+2,DAY(siječanj!B1848))</f>
        <v>43910</v>
      </c>
      <c r="C1848" s="8">
        <v>19.21875</v>
      </c>
      <c r="D1848">
        <v>0.97776846957890973</v>
      </c>
      <c r="E1848" s="6">
        <v>68.585574627489578</v>
      </c>
      <c r="F1848" s="7">
        <v>55.63085688407385</v>
      </c>
      <c r="G1848" s="7">
        <v>59.991262636058238</v>
      </c>
      <c r="H1848" s="7">
        <v>238.91056120055816</v>
      </c>
      <c r="I1848" s="7">
        <f t="shared" si="45"/>
        <v>67.060812338710591</v>
      </c>
    </row>
    <row r="1849" spans="1:9" x14ac:dyDescent="0.25">
      <c r="A1849" s="14"/>
      <c r="B1849" s="5">
        <f>DATE(YEAR(siječanj!B1849),MONTH(siječanj!B1849)+2,DAY(siječanj!B1849))</f>
        <v>43910</v>
      </c>
      <c r="C1849" s="8">
        <v>19.2291666666667</v>
      </c>
      <c r="D1849">
        <v>0.97776846957890973</v>
      </c>
      <c r="E1849" s="6">
        <v>71.797942439962725</v>
      </c>
      <c r="F1849" s="7">
        <v>56.338516754928541</v>
      </c>
      <c r="G1849" s="7">
        <v>61.319126244355388</v>
      </c>
      <c r="H1849" s="7">
        <v>238.78518115010047</v>
      </c>
      <c r="I1849" s="7">
        <f t="shared" si="45"/>
        <v>70.201764298436999</v>
      </c>
    </row>
    <row r="1850" spans="1:9" x14ac:dyDescent="0.25">
      <c r="A1850" s="14"/>
      <c r="B1850" s="5">
        <f>DATE(YEAR(siječanj!B1850),MONTH(siječanj!B1850)+2,DAY(siječanj!B1850))</f>
        <v>43910</v>
      </c>
      <c r="C1850" s="8">
        <v>19.2395833333333</v>
      </c>
      <c r="D1850">
        <v>0.97776846957890973</v>
      </c>
      <c r="E1850" s="6">
        <v>78.631991470798724</v>
      </c>
      <c r="F1850" s="7">
        <v>56.976051167320918</v>
      </c>
      <c r="G1850" s="7">
        <v>59.791198450447474</v>
      </c>
      <c r="H1850" s="7">
        <v>237.58526663265332</v>
      </c>
      <c r="I1850" s="7">
        <f t="shared" si="45"/>
        <v>76.883881960344752</v>
      </c>
    </row>
    <row r="1851" spans="1:9" x14ac:dyDescent="0.25">
      <c r="A1851" s="14"/>
      <c r="B1851" s="5">
        <f>DATE(YEAR(siječanj!B1851),MONTH(siječanj!B1851)+2,DAY(siječanj!B1851))</f>
        <v>43910</v>
      </c>
      <c r="C1851" s="8">
        <v>19.25</v>
      </c>
      <c r="D1851">
        <v>0.97776846957890973</v>
      </c>
      <c r="E1851" s="6">
        <v>83.740496602774485</v>
      </c>
      <c r="F1851" s="7">
        <v>59.563013200251014</v>
      </c>
      <c r="G1851" s="7">
        <v>59.99889164247552</v>
      </c>
      <c r="H1851" s="7">
        <v>234.19714240308861</v>
      </c>
      <c r="I1851" s="7">
        <f t="shared" si="45"/>
        <v>81.878817205072693</v>
      </c>
    </row>
    <row r="1852" spans="1:9" x14ac:dyDescent="0.25">
      <c r="A1852" s="14"/>
      <c r="B1852" s="5">
        <f>DATE(YEAR(siječanj!B1852),MONTH(siječanj!B1852)+2,DAY(siječanj!B1852))</f>
        <v>43910</v>
      </c>
      <c r="C1852" s="8">
        <v>19.2604166666667</v>
      </c>
      <c r="D1852">
        <v>0.97776846957890973</v>
      </c>
      <c r="E1852" s="6">
        <v>90.252174784842396</v>
      </c>
      <c r="F1852" s="7">
        <v>67.597611048487238</v>
      </c>
      <c r="G1852" s="7">
        <v>61.131977305829018</v>
      </c>
      <c r="H1852" s="7">
        <v>220.93195316543398</v>
      </c>
      <c r="I1852" s="7">
        <f t="shared" si="45"/>
        <v>88.24573081554361</v>
      </c>
    </row>
    <row r="1853" spans="1:9" x14ac:dyDescent="0.25">
      <c r="A1853" s="14"/>
      <c r="B1853" s="5">
        <f>DATE(YEAR(siječanj!B1853),MONTH(siječanj!B1853)+2,DAY(siječanj!B1853))</f>
        <v>43910</v>
      </c>
      <c r="C1853" s="8">
        <v>19.2708333333333</v>
      </c>
      <c r="D1853">
        <v>0.97776846957890973</v>
      </c>
      <c r="E1853" s="6">
        <v>95.821381463272814</v>
      </c>
      <c r="F1853" s="7">
        <v>76.75024800097556</v>
      </c>
      <c r="G1853" s="7">
        <v>62.235367912707879</v>
      </c>
      <c r="H1853" s="7">
        <v>211.74690296595247</v>
      </c>
      <c r="I1853" s="7">
        <f t="shared" si="45"/>
        <v>93.691125506281168</v>
      </c>
    </row>
    <row r="1854" spans="1:9" x14ac:dyDescent="0.25">
      <c r="A1854" s="14"/>
      <c r="B1854" s="5">
        <f>DATE(YEAR(siječanj!B1854),MONTH(siječanj!B1854)+2,DAY(siječanj!B1854))</f>
        <v>43910</v>
      </c>
      <c r="C1854" s="8">
        <v>19.28125</v>
      </c>
      <c r="D1854">
        <v>0.97776846957890973</v>
      </c>
      <c r="E1854" s="6">
        <v>102.13891651942049</v>
      </c>
      <c r="F1854" s="7">
        <v>78.113784330402879</v>
      </c>
      <c r="G1854" s="7">
        <v>66.752636770765093</v>
      </c>
      <c r="H1854" s="7">
        <v>191.80880014753873</v>
      </c>
      <c r="I1854" s="7">
        <f t="shared" si="45"/>
        <v>99.868212089641787</v>
      </c>
    </row>
    <row r="1855" spans="1:9" x14ac:dyDescent="0.25">
      <c r="A1855" s="14"/>
      <c r="B1855" s="5">
        <f>DATE(YEAR(siječanj!B1855),MONTH(siječanj!B1855)+2,DAY(siječanj!B1855))</f>
        <v>43910</v>
      </c>
      <c r="C1855" s="8">
        <v>19.2916666666667</v>
      </c>
      <c r="D1855">
        <v>0.97776846957890973</v>
      </c>
      <c r="E1855" s="6">
        <v>107.68798699160706</v>
      </c>
      <c r="F1855" s="7">
        <v>85.897606003547054</v>
      </c>
      <c r="G1855" s="7">
        <v>79.001188788836032</v>
      </c>
      <c r="H1855" s="7">
        <v>151.73628262145536</v>
      </c>
      <c r="I1855" s="7">
        <f t="shared" si="45"/>
        <v>105.29391823281718</v>
      </c>
    </row>
    <row r="1856" spans="1:9" x14ac:dyDescent="0.25">
      <c r="A1856" s="14"/>
      <c r="B1856" s="5">
        <f>DATE(YEAR(siječanj!B1856),MONTH(siječanj!B1856)+2,DAY(siječanj!B1856))</f>
        <v>43910</v>
      </c>
      <c r="C1856" s="8">
        <v>19.3020833333333</v>
      </c>
      <c r="D1856">
        <v>0.97776846957890973</v>
      </c>
      <c r="E1856" s="6">
        <v>109.35687171801275</v>
      </c>
      <c r="F1856" s="7">
        <v>108.7183822362386</v>
      </c>
      <c r="G1856" s="7">
        <v>96.340346517316519</v>
      </c>
      <c r="H1856" s="7">
        <v>117.53565897964826</v>
      </c>
      <c r="I1856" s="7">
        <f t="shared" si="45"/>
        <v>106.92570109765849</v>
      </c>
    </row>
    <row r="1857" spans="1:9" x14ac:dyDescent="0.25">
      <c r="A1857" s="14"/>
      <c r="B1857" s="5">
        <f>DATE(YEAR(siječanj!B1857),MONTH(siječanj!B1857)+2,DAY(siječanj!B1857))</f>
        <v>43910</v>
      </c>
      <c r="C1857" s="8">
        <v>19.3125</v>
      </c>
      <c r="D1857">
        <v>0.97776846957890973</v>
      </c>
      <c r="E1857" s="6">
        <v>112.73625737228413</v>
      </c>
      <c r="F1857" s="7">
        <v>123.77035594942174</v>
      </c>
      <c r="G1857" s="7">
        <v>105.00153147213383</v>
      </c>
      <c r="H1857" s="7">
        <v>61.155508504352447</v>
      </c>
      <c r="I1857" s="7">
        <f t="shared" si="45"/>
        <v>110.22995783695234</v>
      </c>
    </row>
    <row r="1858" spans="1:9" x14ac:dyDescent="0.25">
      <c r="A1858" s="14"/>
      <c r="B1858" s="5">
        <f>DATE(YEAR(siječanj!B1858),MONTH(siječanj!B1858)+2,DAY(siječanj!B1858))</f>
        <v>43910</v>
      </c>
      <c r="C1858" s="8">
        <v>19.3229166666667</v>
      </c>
      <c r="D1858">
        <v>0.97776846957890973</v>
      </c>
      <c r="E1858" s="6">
        <v>113.18923507905411</v>
      </c>
      <c r="F1858" s="7">
        <v>134.72174798837528</v>
      </c>
      <c r="G1858" s="7">
        <v>118.38401815584723</v>
      </c>
      <c r="H1858" s="7">
        <v>18.537329856178278</v>
      </c>
      <c r="I1858" s="7">
        <f t="shared" si="45"/>
        <v>110.67286515605419</v>
      </c>
    </row>
    <row r="1859" spans="1:9" x14ac:dyDescent="0.25">
      <c r="A1859" s="14"/>
      <c r="B1859" s="5">
        <f>DATE(YEAR(siječanj!B1859),MONTH(siječanj!B1859)+2,DAY(siječanj!B1859))</f>
        <v>43910</v>
      </c>
      <c r="C1859" s="8">
        <v>19.3333333333333</v>
      </c>
      <c r="D1859">
        <v>0.97776846957890973</v>
      </c>
      <c r="E1859" s="6">
        <v>111.91765413574981</v>
      </c>
      <c r="F1859" s="7">
        <v>145.65990457355105</v>
      </c>
      <c r="G1859" s="7">
        <v>124.32515195649833</v>
      </c>
      <c r="H1859" s="7">
        <v>4.5123424284829863</v>
      </c>
      <c r="I1859" s="7">
        <f t="shared" si="45"/>
        <v>109.42955340317383</v>
      </c>
    </row>
    <row r="1860" spans="1:9" x14ac:dyDescent="0.25">
      <c r="A1860" s="14"/>
      <c r="B1860" s="5">
        <f>DATE(YEAR(siječanj!B1860),MONTH(siječanj!B1860)+2,DAY(siječanj!B1860))</f>
        <v>43910</v>
      </c>
      <c r="C1860" s="8">
        <v>19.34375</v>
      </c>
      <c r="D1860">
        <v>0.97776846957890973</v>
      </c>
      <c r="E1860" s="6">
        <v>110.67419551297603</v>
      </c>
      <c r="F1860" s="7">
        <v>163.99036672551122</v>
      </c>
      <c r="G1860" s="7">
        <v>137.98583106004551</v>
      </c>
      <c r="H1860" s="7">
        <v>2.7917990408113154</v>
      </c>
      <c r="I1860" s="7">
        <f t="shared" ref="I1860:I1923" si="47">D1860*E1860</f>
        <v>108.21373876859961</v>
      </c>
    </row>
    <row r="1861" spans="1:9" x14ac:dyDescent="0.25">
      <c r="A1861" s="14"/>
      <c r="B1861" s="5">
        <f>DATE(YEAR(siječanj!B1861),MONTH(siječanj!B1861)+2,DAY(siječanj!B1861))</f>
        <v>43910</v>
      </c>
      <c r="C1861" s="8">
        <v>19.3541666666667</v>
      </c>
      <c r="D1861">
        <v>0.97776846957890973</v>
      </c>
      <c r="E1861" s="6">
        <v>111.69295749214538</v>
      </c>
      <c r="F1861" s="7">
        <v>174.39051935037108</v>
      </c>
      <c r="G1861" s="7">
        <v>151.24280557046538</v>
      </c>
      <c r="H1861" s="7">
        <v>2.4882893428771697</v>
      </c>
      <c r="I1861" s="7">
        <f t="shared" si="47"/>
        <v>109.20985210983721</v>
      </c>
    </row>
    <row r="1862" spans="1:9" x14ac:dyDescent="0.25">
      <c r="A1862" s="14"/>
      <c r="B1862" s="5">
        <f>DATE(YEAR(siječanj!B1862),MONTH(siječanj!B1862)+2,DAY(siječanj!B1862))</f>
        <v>43910</v>
      </c>
      <c r="C1862" s="8">
        <v>19.3645833333333</v>
      </c>
      <c r="D1862">
        <v>0.97776846957890973</v>
      </c>
      <c r="E1862" s="6">
        <v>111.85622981687411</v>
      </c>
      <c r="F1862" s="7">
        <v>195.69479797210457</v>
      </c>
      <c r="G1862" s="7">
        <v>164.78248582892493</v>
      </c>
      <c r="H1862" s="7">
        <v>2.2254598236965188</v>
      </c>
      <c r="I1862" s="7">
        <f t="shared" si="47"/>
        <v>109.36949464091181</v>
      </c>
    </row>
    <row r="1863" spans="1:9" x14ac:dyDescent="0.25">
      <c r="A1863" s="14"/>
      <c r="B1863" s="5">
        <f>DATE(YEAR(siječanj!B1863),MONTH(siječanj!B1863)+2,DAY(siječanj!B1863))</f>
        <v>43910</v>
      </c>
      <c r="C1863" s="8">
        <v>19.375</v>
      </c>
      <c r="D1863">
        <v>0.97776846957890973</v>
      </c>
      <c r="E1863" s="6">
        <v>113.3380783714634</v>
      </c>
      <c r="F1863" s="7">
        <v>226.31653542983423</v>
      </c>
      <c r="G1863" s="7">
        <v>170.19230038107159</v>
      </c>
      <c r="H1863" s="7">
        <v>1.9913027604392348</v>
      </c>
      <c r="I1863" s="7">
        <f t="shared" si="47"/>
        <v>110.81839943428029</v>
      </c>
    </row>
    <row r="1864" spans="1:9" x14ac:dyDescent="0.25">
      <c r="A1864" s="14"/>
      <c r="B1864" s="5">
        <f>DATE(YEAR(siječanj!B1864),MONTH(siječanj!B1864)+2,DAY(siječanj!B1864))</f>
        <v>43910</v>
      </c>
      <c r="C1864" s="8">
        <v>19.3854166666667</v>
      </c>
      <c r="D1864">
        <v>0.97776846957890973</v>
      </c>
      <c r="E1864" s="6">
        <v>113.51724630521876</v>
      </c>
      <c r="F1864" s="7">
        <v>224.28424392802808</v>
      </c>
      <c r="G1864" s="7">
        <v>192.25318834432039</v>
      </c>
      <c r="H1864" s="7">
        <v>1.7903965514430511</v>
      </c>
      <c r="I1864" s="7">
        <f t="shared" si="47"/>
        <v>110.9935841906659</v>
      </c>
    </row>
    <row r="1865" spans="1:9" x14ac:dyDescent="0.25">
      <c r="A1865" s="14"/>
      <c r="B1865" s="5">
        <f>DATE(YEAR(siječanj!B1865),MONTH(siječanj!B1865)+2,DAY(siječanj!B1865))</f>
        <v>43910</v>
      </c>
      <c r="C1865" s="8">
        <v>19.3958333333333</v>
      </c>
      <c r="D1865">
        <v>0.97776846957890973</v>
      </c>
      <c r="E1865" s="6">
        <v>113.48591087523788</v>
      </c>
      <c r="F1865" s="7">
        <v>222.23265640124126</v>
      </c>
      <c r="G1865" s="7">
        <v>198.93997041943231</v>
      </c>
      <c r="H1865" s="7">
        <v>2.0111119705477409</v>
      </c>
      <c r="I1865" s="7">
        <f t="shared" si="47"/>
        <v>110.96294539524989</v>
      </c>
    </row>
    <row r="1866" spans="1:9" x14ac:dyDescent="0.25">
      <c r="A1866" s="14"/>
      <c r="B1866" s="5">
        <f>DATE(YEAR(siječanj!B1866),MONTH(siječanj!B1866)+2,DAY(siječanj!B1866))</f>
        <v>43910</v>
      </c>
      <c r="C1866" s="8">
        <v>19.40625</v>
      </c>
      <c r="D1866">
        <v>0.97776846957890973</v>
      </c>
      <c r="E1866" s="6">
        <v>114.08005420292089</v>
      </c>
      <c r="F1866" s="7">
        <v>223.39960896474543</v>
      </c>
      <c r="G1866" s="7">
        <v>202.74406534058136</v>
      </c>
      <c r="H1866" s="7">
        <v>2.0276951064526099</v>
      </c>
      <c r="I1866" s="7">
        <f t="shared" si="47"/>
        <v>111.54388000746903</v>
      </c>
    </row>
    <row r="1867" spans="1:9" x14ac:dyDescent="0.25">
      <c r="A1867" s="14"/>
      <c r="B1867" s="5">
        <f>DATE(YEAR(siječanj!B1867),MONTH(siječanj!B1867)+2,DAY(siječanj!B1867))</f>
        <v>43910</v>
      </c>
      <c r="C1867" s="8">
        <v>19.4166666666667</v>
      </c>
      <c r="D1867">
        <v>0.97776846957890973</v>
      </c>
      <c r="E1867" s="6">
        <v>114.59120088013537</v>
      </c>
      <c r="F1867" s="7">
        <v>233.46830606453153</v>
      </c>
      <c r="G1867" s="7">
        <v>204.0779800925512</v>
      </c>
      <c r="H1867" s="7">
        <v>2.1419809245548787</v>
      </c>
      <c r="I1867" s="7">
        <f t="shared" si="47"/>
        <v>112.04366311177938</v>
      </c>
    </row>
    <row r="1868" spans="1:9" x14ac:dyDescent="0.25">
      <c r="A1868" s="14"/>
      <c r="B1868" s="5">
        <f>DATE(YEAR(siječanj!B1868),MONTH(siječanj!B1868)+2,DAY(siječanj!B1868))</f>
        <v>43910</v>
      </c>
      <c r="C1868" s="8">
        <v>19.4270833333333</v>
      </c>
      <c r="D1868">
        <v>0.97776846957890973</v>
      </c>
      <c r="E1868" s="6">
        <v>116.4936504715207</v>
      </c>
      <c r="F1868" s="7">
        <v>233.07224452976959</v>
      </c>
      <c r="G1868" s="7">
        <v>201.08144253258467</v>
      </c>
      <c r="H1868" s="7">
        <v>2.0547575105371494</v>
      </c>
      <c r="I1868" s="7">
        <f t="shared" si="47"/>
        <v>113.90381833719923</v>
      </c>
    </row>
    <row r="1869" spans="1:9" x14ac:dyDescent="0.25">
      <c r="A1869" s="14"/>
      <c r="B1869" s="5">
        <f>DATE(YEAR(siječanj!B1869),MONTH(siječanj!B1869)+2,DAY(siječanj!B1869))</f>
        <v>43910</v>
      </c>
      <c r="C1869" s="8">
        <v>19.4375</v>
      </c>
      <c r="D1869">
        <v>0.97776846957890973</v>
      </c>
      <c r="E1869" s="6">
        <v>118.14055815795892</v>
      </c>
      <c r="F1869" s="7">
        <v>224.85903218856171</v>
      </c>
      <c r="G1869" s="7">
        <v>200.64275263758776</v>
      </c>
      <c r="H1869" s="7">
        <v>2.0336049320835148</v>
      </c>
      <c r="I1869" s="7">
        <f t="shared" si="47"/>
        <v>115.51411274530567</v>
      </c>
    </row>
    <row r="1870" spans="1:9" x14ac:dyDescent="0.25">
      <c r="A1870" s="14"/>
      <c r="B1870" s="5">
        <f>DATE(YEAR(siječanj!B1870),MONTH(siječanj!B1870)+2,DAY(siječanj!B1870))</f>
        <v>43910</v>
      </c>
      <c r="C1870" s="8">
        <v>19.4479166666667</v>
      </c>
      <c r="D1870">
        <v>0.97776846957890973</v>
      </c>
      <c r="E1870" s="6">
        <v>119.06317930519972</v>
      </c>
      <c r="F1870" s="7">
        <v>223.63054398411364</v>
      </c>
      <c r="G1870" s="7">
        <v>206.37744272127759</v>
      </c>
      <c r="H1870" s="7">
        <v>2.1073120703739203</v>
      </c>
      <c r="I1870" s="7">
        <f t="shared" si="47"/>
        <v>116.41622261244446</v>
      </c>
    </row>
    <row r="1871" spans="1:9" x14ac:dyDescent="0.25">
      <c r="A1871" s="14"/>
      <c r="B1871" s="5">
        <f>DATE(YEAR(siječanj!B1871),MONTH(siječanj!B1871)+2,DAY(siječanj!B1871))</f>
        <v>43910</v>
      </c>
      <c r="C1871" s="8">
        <v>19.4583333333333</v>
      </c>
      <c r="D1871">
        <v>0.97776846957890973</v>
      </c>
      <c r="E1871" s="6">
        <v>119.20430858094319</v>
      </c>
      <c r="F1871" s="7">
        <v>220.85107864920525</v>
      </c>
      <c r="G1871" s="7">
        <v>207.71844984614251</v>
      </c>
      <c r="H1871" s="7">
        <v>2.1943941819434953</v>
      </c>
      <c r="I1871" s="7">
        <f t="shared" si="47"/>
        <v>116.55421436840092</v>
      </c>
    </row>
    <row r="1872" spans="1:9" x14ac:dyDescent="0.25">
      <c r="A1872" s="14"/>
      <c r="B1872" s="5">
        <f>DATE(YEAR(siječanj!B1872),MONTH(siječanj!B1872)+2,DAY(siječanj!B1872))</f>
        <v>43910</v>
      </c>
      <c r="C1872" s="8">
        <v>19.46875</v>
      </c>
      <c r="D1872">
        <v>0.97776846957890973</v>
      </c>
      <c r="E1872" s="6">
        <v>118.4753629839276</v>
      </c>
      <c r="F1872" s="7">
        <v>218.94829578203283</v>
      </c>
      <c r="G1872" s="7">
        <v>202.8240918157712</v>
      </c>
      <c r="H1872" s="7">
        <v>2.1760835738555562</v>
      </c>
      <c r="I1872" s="7">
        <f t="shared" si="47"/>
        <v>115.84147434760069</v>
      </c>
    </row>
    <row r="1873" spans="1:9" x14ac:dyDescent="0.25">
      <c r="A1873" s="14"/>
      <c r="B1873" s="5">
        <f>DATE(YEAR(siječanj!B1873),MONTH(siječanj!B1873)+2,DAY(siječanj!B1873))</f>
        <v>43910</v>
      </c>
      <c r="C1873" s="8">
        <v>19.4791666666667</v>
      </c>
      <c r="D1873">
        <v>0.97776846957890973</v>
      </c>
      <c r="E1873" s="6">
        <v>119.21159136708357</v>
      </c>
      <c r="F1873" s="7">
        <v>217.97001457204794</v>
      </c>
      <c r="G1873" s="7">
        <v>198.09707534033578</v>
      </c>
      <c r="H1873" s="7">
        <v>2.2344962147647531</v>
      </c>
      <c r="I1873" s="7">
        <f t="shared" si="47"/>
        <v>116.56133524705967</v>
      </c>
    </row>
    <row r="1874" spans="1:9" x14ac:dyDescent="0.25">
      <c r="A1874" s="14"/>
      <c r="B1874" s="5">
        <f>DATE(YEAR(siječanj!B1874),MONTH(siječanj!B1874)+2,DAY(siječanj!B1874))</f>
        <v>43910</v>
      </c>
      <c r="C1874" s="8">
        <v>19.4895833333333</v>
      </c>
      <c r="D1874">
        <v>0.97776846957890973</v>
      </c>
      <c r="E1874" s="6">
        <v>119.84948642051422</v>
      </c>
      <c r="F1874" s="7">
        <v>213.72416357140563</v>
      </c>
      <c r="G1874" s="7">
        <v>193.75199375782591</v>
      </c>
      <c r="H1874" s="7">
        <v>1.9620601192849352</v>
      </c>
      <c r="I1874" s="7">
        <f t="shared" si="47"/>
        <v>117.18504891720451</v>
      </c>
    </row>
    <row r="1875" spans="1:9" x14ac:dyDescent="0.25">
      <c r="A1875" s="14"/>
      <c r="B1875" s="5">
        <f>DATE(YEAR(siječanj!B1875),MONTH(siječanj!B1875)+2,DAY(siječanj!B1875))</f>
        <v>43910</v>
      </c>
      <c r="C1875" s="8">
        <v>19.5</v>
      </c>
      <c r="D1875">
        <v>0.97776846957890973</v>
      </c>
      <c r="E1875" s="6">
        <v>120.50352462304537</v>
      </c>
      <c r="F1875" s="7">
        <v>217.13846572319082</v>
      </c>
      <c r="G1875" s="7">
        <v>194.2820234839858</v>
      </c>
      <c r="H1875" s="7">
        <v>1.845851791817638</v>
      </c>
      <c r="I1875" s="7">
        <f t="shared" si="47"/>
        <v>117.82454684953953</v>
      </c>
    </row>
    <row r="1876" spans="1:9" x14ac:dyDescent="0.25">
      <c r="A1876" s="14"/>
      <c r="B1876" s="5">
        <f>DATE(YEAR(siječanj!B1876),MONTH(siječanj!B1876)+2,DAY(siječanj!B1876))</f>
        <v>43910</v>
      </c>
      <c r="C1876" s="8">
        <v>19.5104166666667</v>
      </c>
      <c r="D1876">
        <v>0.97776846957890973</v>
      </c>
      <c r="E1876" s="6">
        <v>120.89898659012128</v>
      </c>
      <c r="F1876" s="7">
        <v>209.52989957564523</v>
      </c>
      <c r="G1876" s="7">
        <v>191.10862913588261</v>
      </c>
      <c r="H1876" s="7">
        <v>1.8490579642680123</v>
      </c>
      <c r="I1876" s="7">
        <f t="shared" si="47"/>
        <v>118.21121709186401</v>
      </c>
    </row>
    <row r="1877" spans="1:9" x14ac:dyDescent="0.25">
      <c r="A1877" s="14"/>
      <c r="B1877" s="5">
        <f>DATE(YEAR(siječanj!B1877),MONTH(siječanj!B1877)+2,DAY(siječanj!B1877))</f>
        <v>43910</v>
      </c>
      <c r="C1877" s="8">
        <v>19.5208333333333</v>
      </c>
      <c r="D1877">
        <v>0.97776846957890973</v>
      </c>
      <c r="E1877" s="6">
        <v>120.11024336614369</v>
      </c>
      <c r="F1877" s="7">
        <v>202.81994538330335</v>
      </c>
      <c r="G1877" s="7">
        <v>186.90332456701194</v>
      </c>
      <c r="H1877" s="7">
        <v>2.0418154003914104</v>
      </c>
      <c r="I1877" s="7">
        <f t="shared" si="47"/>
        <v>117.44000883686471</v>
      </c>
    </row>
    <row r="1878" spans="1:9" x14ac:dyDescent="0.25">
      <c r="A1878" s="14"/>
      <c r="B1878" s="5">
        <f>DATE(YEAR(siječanj!B1878),MONTH(siječanj!B1878)+2,DAY(siječanj!B1878))</f>
        <v>43910</v>
      </c>
      <c r="C1878" s="8">
        <v>19.53125</v>
      </c>
      <c r="D1878">
        <v>0.97776846957890973</v>
      </c>
      <c r="E1878" s="6">
        <v>118.28128665453522</v>
      </c>
      <c r="F1878" s="7">
        <v>188.09554313864919</v>
      </c>
      <c r="G1878" s="7">
        <v>182.95389407006769</v>
      </c>
      <c r="H1878" s="7">
        <v>1.872649502583803</v>
      </c>
      <c r="I1878" s="7">
        <f t="shared" si="47"/>
        <v>115.65171263202922</v>
      </c>
    </row>
    <row r="1879" spans="1:9" x14ac:dyDescent="0.25">
      <c r="A1879" s="14"/>
      <c r="B1879" s="5">
        <f>DATE(YEAR(siječanj!B1879),MONTH(siječanj!B1879)+2,DAY(siječanj!B1879))</f>
        <v>43910</v>
      </c>
      <c r="C1879" s="8">
        <v>19.5416666666667</v>
      </c>
      <c r="D1879">
        <v>0.97776846957890973</v>
      </c>
      <c r="E1879" s="6">
        <v>115.81334748131464</v>
      </c>
      <c r="F1879" s="7">
        <v>183.9859988736724</v>
      </c>
      <c r="G1879" s="7">
        <v>177.70336356056734</v>
      </c>
      <c r="H1879" s="7">
        <v>1.8303473309395235</v>
      </c>
      <c r="I1879" s="7">
        <f t="shared" si="47"/>
        <v>113.23863952361549</v>
      </c>
    </row>
    <row r="1880" spans="1:9" x14ac:dyDescent="0.25">
      <c r="A1880" s="14"/>
      <c r="B1880" s="5">
        <f>DATE(YEAR(siječanj!B1880),MONTH(siječanj!B1880)+2,DAY(siječanj!B1880))</f>
        <v>43910</v>
      </c>
      <c r="C1880" s="8">
        <v>19.5520833333333</v>
      </c>
      <c r="D1880">
        <v>0.97776846957890973</v>
      </c>
      <c r="E1880" s="6">
        <v>113.34905755957928</v>
      </c>
      <c r="F1880" s="7">
        <v>191.8705975846365</v>
      </c>
      <c r="G1880" s="7">
        <v>177.01167098346093</v>
      </c>
      <c r="H1880" s="7">
        <v>1.9343807608492998</v>
      </c>
      <c r="I1880" s="7">
        <f t="shared" si="47"/>
        <v>110.82913453824158</v>
      </c>
    </row>
    <row r="1881" spans="1:9" x14ac:dyDescent="0.25">
      <c r="A1881" s="14"/>
      <c r="B1881" s="5">
        <f>DATE(YEAR(siječanj!B1881),MONTH(siječanj!B1881)+2,DAY(siječanj!B1881))</f>
        <v>43910</v>
      </c>
      <c r="C1881" s="8">
        <v>19.5625</v>
      </c>
      <c r="D1881">
        <v>0.97776846957890973</v>
      </c>
      <c r="E1881" s="6">
        <v>114.62289779720821</v>
      </c>
      <c r="F1881" s="7">
        <v>179.48876644248057</v>
      </c>
      <c r="G1881" s="7">
        <v>173.63967017065821</v>
      </c>
      <c r="H1881" s="7">
        <v>1.9159129289105974</v>
      </c>
      <c r="I1881" s="7">
        <f t="shared" si="47"/>
        <v>112.07465535787605</v>
      </c>
    </row>
    <row r="1882" spans="1:9" x14ac:dyDescent="0.25">
      <c r="A1882" s="14"/>
      <c r="B1882" s="5">
        <f>DATE(YEAR(siječanj!B1882),MONTH(siječanj!B1882)+2,DAY(siječanj!B1882))</f>
        <v>43910</v>
      </c>
      <c r="C1882" s="8">
        <v>19.5729166666667</v>
      </c>
      <c r="D1882">
        <v>0.97776846957890973</v>
      </c>
      <c r="E1882" s="6">
        <v>115.43845295100802</v>
      </c>
      <c r="F1882" s="7">
        <v>173.36126841590456</v>
      </c>
      <c r="G1882" s="7">
        <v>174.73608454174763</v>
      </c>
      <c r="H1882" s="7">
        <v>1.9630134132661452</v>
      </c>
      <c r="I1882" s="7">
        <f t="shared" si="47"/>
        <v>112.87207947246408</v>
      </c>
    </row>
    <row r="1883" spans="1:9" x14ac:dyDescent="0.25">
      <c r="A1883" s="14"/>
      <c r="B1883" s="5">
        <f>DATE(YEAR(siječanj!B1883),MONTH(siječanj!B1883)+2,DAY(siječanj!B1883))</f>
        <v>43910</v>
      </c>
      <c r="C1883" s="8">
        <v>19.5833333333333</v>
      </c>
      <c r="D1883">
        <v>0.97776846957890973</v>
      </c>
      <c r="E1883" s="6">
        <v>115.71921545673123</v>
      </c>
      <c r="F1883" s="7">
        <v>173.66420478482169</v>
      </c>
      <c r="G1883" s="7">
        <v>174.98521865682349</v>
      </c>
      <c r="H1883" s="7">
        <v>2.0732860428232986</v>
      </c>
      <c r="I1883" s="7">
        <f t="shared" si="47"/>
        <v>113.14660019800021</v>
      </c>
    </row>
    <row r="1884" spans="1:9" x14ac:dyDescent="0.25">
      <c r="A1884" s="14"/>
      <c r="B1884" s="5">
        <f>DATE(YEAR(siječanj!B1884),MONTH(siječanj!B1884)+2,DAY(siječanj!B1884))</f>
        <v>43910</v>
      </c>
      <c r="C1884" s="8">
        <v>19.59375</v>
      </c>
      <c r="D1884">
        <v>0.97776846957890973</v>
      </c>
      <c r="E1884" s="6">
        <v>117.13658080438964</v>
      </c>
      <c r="F1884" s="7">
        <v>174.34054368783274</v>
      </c>
      <c r="G1884" s="7">
        <v>172.30189886583804</v>
      </c>
      <c r="H1884" s="7">
        <v>2.0209424415710955</v>
      </c>
      <c r="I1884" s="7">
        <f t="shared" si="47"/>
        <v>114.53245534481435</v>
      </c>
    </row>
    <row r="1885" spans="1:9" x14ac:dyDescent="0.25">
      <c r="A1885" s="14"/>
      <c r="B1885" s="5">
        <f>DATE(YEAR(siječanj!B1885),MONTH(siječanj!B1885)+2,DAY(siječanj!B1885))</f>
        <v>43910</v>
      </c>
      <c r="C1885" s="8">
        <v>19.6041666666667</v>
      </c>
      <c r="D1885">
        <v>0.97776846957890973</v>
      </c>
      <c r="E1885" s="6">
        <v>117.4167637520035</v>
      </c>
      <c r="F1885" s="7">
        <v>175.26455633067721</v>
      </c>
      <c r="G1885" s="7">
        <v>172.74276332801844</v>
      </c>
      <c r="H1885" s="7">
        <v>2.0261467500488912</v>
      </c>
      <c r="I1885" s="7">
        <f t="shared" si="47"/>
        <v>114.80640939670486</v>
      </c>
    </row>
    <row r="1886" spans="1:9" x14ac:dyDescent="0.25">
      <c r="A1886" s="14"/>
      <c r="B1886" s="5">
        <f>DATE(YEAR(siječanj!B1886),MONTH(siječanj!B1886)+2,DAY(siječanj!B1886))</f>
        <v>43910</v>
      </c>
      <c r="C1886" s="8">
        <v>19.6145833333333</v>
      </c>
      <c r="D1886">
        <v>0.97776846957890973</v>
      </c>
      <c r="E1886" s="6">
        <v>119.51422973568063</v>
      </c>
      <c r="F1886" s="7">
        <v>175.62367323264996</v>
      </c>
      <c r="G1886" s="7">
        <v>170.60242054809947</v>
      </c>
      <c r="H1886" s="7">
        <v>2.0316565504392461</v>
      </c>
      <c r="I1886" s="7">
        <f t="shared" si="47"/>
        <v>116.85724550155868</v>
      </c>
    </row>
    <row r="1887" spans="1:9" x14ac:dyDescent="0.25">
      <c r="A1887" s="14"/>
      <c r="B1887" s="5">
        <f>DATE(YEAR(siječanj!B1887),MONTH(siječanj!B1887)+2,DAY(siječanj!B1887))</f>
        <v>43910</v>
      </c>
      <c r="C1887" s="8">
        <v>19.625</v>
      </c>
      <c r="D1887">
        <v>0.97776846957890973</v>
      </c>
      <c r="E1887" s="6">
        <v>121.26472704920556</v>
      </c>
      <c r="F1887" s="7">
        <v>172.05525540481915</v>
      </c>
      <c r="G1887" s="7">
        <v>167.2213169890571</v>
      </c>
      <c r="H1887" s="7">
        <v>2.094254530059267</v>
      </c>
      <c r="I1887" s="7">
        <f t="shared" si="47"/>
        <v>118.56882658080593</v>
      </c>
    </row>
    <row r="1888" spans="1:9" x14ac:dyDescent="0.25">
      <c r="A1888" s="14"/>
      <c r="B1888" s="5">
        <f>DATE(YEAR(siječanj!B1888),MONTH(siječanj!B1888)+2,DAY(siječanj!B1888))</f>
        <v>43910</v>
      </c>
      <c r="C1888" s="8">
        <v>19.6354166666667</v>
      </c>
      <c r="D1888">
        <v>0.97776846957890973</v>
      </c>
      <c r="E1888" s="6">
        <v>123.27232812766724</v>
      </c>
      <c r="F1888" s="7">
        <v>169.50923429402303</v>
      </c>
      <c r="G1888" s="7">
        <v>160.41330379464642</v>
      </c>
      <c r="H1888" s="7">
        <v>2.0173999294906073</v>
      </c>
      <c r="I1888" s="7">
        <f t="shared" si="47"/>
        <v>120.53179561481838</v>
      </c>
    </row>
    <row r="1889" spans="1:9" x14ac:dyDescent="0.25">
      <c r="A1889" s="14"/>
      <c r="B1889" s="5">
        <f>DATE(YEAR(siječanj!B1889),MONTH(siječanj!B1889)+2,DAY(siječanj!B1889))</f>
        <v>43910</v>
      </c>
      <c r="C1889" s="8">
        <v>19.6458333333333</v>
      </c>
      <c r="D1889">
        <v>0.97776846957890973</v>
      </c>
      <c r="E1889" s="6">
        <v>125.09142154609582</v>
      </c>
      <c r="F1889" s="7">
        <v>168.17255367032297</v>
      </c>
      <c r="G1889" s="7">
        <v>158.0104551136005</v>
      </c>
      <c r="H1889" s="7">
        <v>1.9165816278201728</v>
      </c>
      <c r="I1889" s="7">
        <f t="shared" si="47"/>
        <v>122.31044780257636</v>
      </c>
    </row>
    <row r="1890" spans="1:9" x14ac:dyDescent="0.25">
      <c r="A1890" s="14"/>
      <c r="B1890" s="5">
        <f>DATE(YEAR(siječanj!B1890),MONTH(siječanj!B1890)+2,DAY(siječanj!B1890))</f>
        <v>43910</v>
      </c>
      <c r="C1890" s="8">
        <v>19.65625</v>
      </c>
      <c r="D1890">
        <v>0.97776846957890973</v>
      </c>
      <c r="E1890" s="6">
        <v>128.74011999537387</v>
      </c>
      <c r="F1890" s="7">
        <v>167.01562990916645</v>
      </c>
      <c r="G1890" s="7">
        <v>157.95667962899614</v>
      </c>
      <c r="H1890" s="7">
        <v>2.356643225405183</v>
      </c>
      <c r="I1890" s="7">
        <f t="shared" si="47"/>
        <v>125.87803010128191</v>
      </c>
    </row>
    <row r="1891" spans="1:9" x14ac:dyDescent="0.25">
      <c r="A1891" s="14"/>
      <c r="B1891" s="5">
        <f>DATE(YEAR(siječanj!B1891),MONTH(siječanj!B1891)+2,DAY(siječanj!B1891))</f>
        <v>43910</v>
      </c>
      <c r="C1891" s="8">
        <v>19.6666666666667</v>
      </c>
      <c r="D1891">
        <v>0.97776846957890973</v>
      </c>
      <c r="E1891" s="6">
        <v>130.22113654027058</v>
      </c>
      <c r="F1891" s="7">
        <v>166.79975412657689</v>
      </c>
      <c r="G1891" s="7">
        <v>156.22197973044914</v>
      </c>
      <c r="H1891" s="7">
        <v>3.6517408630868466</v>
      </c>
      <c r="I1891" s="7">
        <f t="shared" si="47"/>
        <v>127.3261213818066</v>
      </c>
    </row>
    <row r="1892" spans="1:9" x14ac:dyDescent="0.25">
      <c r="A1892" s="14"/>
      <c r="B1892" s="5">
        <f>DATE(YEAR(siječanj!B1892),MONTH(siječanj!B1892)+2,DAY(siječanj!B1892))</f>
        <v>43910</v>
      </c>
      <c r="C1892" s="8">
        <v>19.6770833333333</v>
      </c>
      <c r="D1892">
        <v>0.97776846957890973</v>
      </c>
      <c r="E1892" s="6">
        <v>132.97541081778124</v>
      </c>
      <c r="F1892" s="7">
        <v>166.05848454042032</v>
      </c>
      <c r="G1892" s="7">
        <v>155.55832024778945</v>
      </c>
      <c r="H1892" s="7">
        <v>7.8869115739015188</v>
      </c>
      <c r="I1892" s="7">
        <f t="shared" si="47"/>
        <v>130.01916392692877</v>
      </c>
    </row>
    <row r="1893" spans="1:9" x14ac:dyDescent="0.25">
      <c r="A1893" s="14"/>
      <c r="B1893" s="5">
        <f>DATE(YEAR(siječanj!B1893),MONTH(siječanj!B1893)+2,DAY(siječanj!B1893))</f>
        <v>43910</v>
      </c>
      <c r="C1893" s="8">
        <v>19.6875</v>
      </c>
      <c r="D1893">
        <v>0.97776846957890973</v>
      </c>
      <c r="E1893" s="6">
        <v>138.03503759049619</v>
      </c>
      <c r="F1893" s="7">
        <v>167.50292869374371</v>
      </c>
      <c r="G1893" s="7">
        <v>158.98879809560808</v>
      </c>
      <c r="H1893" s="7">
        <v>20.540533865067687</v>
      </c>
      <c r="I1893" s="7">
        <f t="shared" si="47"/>
        <v>134.96630745312675</v>
      </c>
    </row>
    <row r="1894" spans="1:9" x14ac:dyDescent="0.25">
      <c r="A1894" s="14"/>
      <c r="B1894" s="5">
        <f>DATE(YEAR(siječanj!B1894),MONTH(siječanj!B1894)+2,DAY(siječanj!B1894))</f>
        <v>43910</v>
      </c>
      <c r="C1894" s="8">
        <v>19.6979166666667</v>
      </c>
      <c r="D1894">
        <v>0.97776846957890973</v>
      </c>
      <c r="E1894" s="6">
        <v>142.87768861238575</v>
      </c>
      <c r="F1894" s="7">
        <v>169.74441010990762</v>
      </c>
      <c r="G1894" s="7">
        <v>157.39736733332276</v>
      </c>
      <c r="H1894" s="7">
        <v>60.058419380392145</v>
      </c>
      <c r="I1894" s="7">
        <f t="shared" si="47"/>
        <v>139.70129893150443</v>
      </c>
    </row>
    <row r="1895" spans="1:9" x14ac:dyDescent="0.25">
      <c r="A1895" s="14"/>
      <c r="B1895" s="5">
        <f>DATE(YEAR(siječanj!B1895),MONTH(siječanj!B1895)+2,DAY(siječanj!B1895))</f>
        <v>43910</v>
      </c>
      <c r="C1895" s="8">
        <v>19.7083333333333</v>
      </c>
      <c r="D1895">
        <v>0.97776846957890973</v>
      </c>
      <c r="E1895" s="6">
        <v>146.968048650773</v>
      </c>
      <c r="F1895" s="7">
        <v>170.6102941789527</v>
      </c>
      <c r="G1895" s="7">
        <v>150.75833362750919</v>
      </c>
      <c r="H1895" s="7">
        <v>110.38901998566286</v>
      </c>
      <c r="I1895" s="7">
        <f t="shared" si="47"/>
        <v>143.70072400626506</v>
      </c>
    </row>
    <row r="1896" spans="1:9" x14ac:dyDescent="0.25">
      <c r="A1896" s="14"/>
      <c r="B1896" s="5">
        <f>DATE(YEAR(siječanj!B1896),MONTH(siječanj!B1896)+2,DAY(siječanj!B1896))</f>
        <v>43910</v>
      </c>
      <c r="C1896" s="8">
        <v>19.71875</v>
      </c>
      <c r="D1896">
        <v>0.97776846957890973</v>
      </c>
      <c r="E1896" s="6">
        <v>153.23104728882942</v>
      </c>
      <c r="F1896" s="7">
        <v>167.86425818520323</v>
      </c>
      <c r="G1896" s="7">
        <v>151.39176142017195</v>
      </c>
      <c r="H1896" s="7">
        <v>137.91902073851122</v>
      </c>
      <c r="I1896" s="7">
        <f t="shared" si="47"/>
        <v>149.82448659957228</v>
      </c>
    </row>
    <row r="1897" spans="1:9" x14ac:dyDescent="0.25">
      <c r="A1897" s="14"/>
      <c r="B1897" s="5">
        <f>DATE(YEAR(siječanj!B1897),MONTH(siječanj!B1897)+2,DAY(siječanj!B1897))</f>
        <v>43910</v>
      </c>
      <c r="C1897" s="8">
        <v>19.7291666666667</v>
      </c>
      <c r="D1897">
        <v>0.97776846957890973</v>
      </c>
      <c r="E1897" s="6">
        <v>159.65939974929893</v>
      </c>
      <c r="F1897" s="7">
        <v>165.44688392146898</v>
      </c>
      <c r="G1897" s="7">
        <v>152.49592093478421</v>
      </c>
      <c r="H1897" s="7">
        <v>156.04455744743663</v>
      </c>
      <c r="I1897" s="7">
        <f t="shared" si="47"/>
        <v>156.10992694675937</v>
      </c>
    </row>
    <row r="1898" spans="1:9" x14ac:dyDescent="0.25">
      <c r="A1898" s="14"/>
      <c r="B1898" s="5">
        <f>DATE(YEAR(siječanj!B1898),MONTH(siječanj!B1898)+2,DAY(siječanj!B1898))</f>
        <v>43910</v>
      </c>
      <c r="C1898" s="8">
        <v>19.7395833333333</v>
      </c>
      <c r="D1898">
        <v>0.97776846957890973</v>
      </c>
      <c r="E1898" s="6">
        <v>163.57848759644446</v>
      </c>
      <c r="F1898" s="7">
        <v>163.05187204314552</v>
      </c>
      <c r="G1898" s="7">
        <v>152.07671003570002</v>
      </c>
      <c r="H1898" s="7">
        <v>167.91253613668954</v>
      </c>
      <c r="I1898" s="7">
        <f t="shared" si="47"/>
        <v>159.94188747320817</v>
      </c>
    </row>
    <row r="1899" spans="1:9" x14ac:dyDescent="0.25">
      <c r="A1899" s="14"/>
      <c r="B1899" s="5">
        <f>DATE(YEAR(siječanj!B1899),MONTH(siječanj!B1899)+2,DAY(siječanj!B1899))</f>
        <v>43910</v>
      </c>
      <c r="C1899" s="8">
        <v>19.75</v>
      </c>
      <c r="D1899">
        <v>0.97776846957890973</v>
      </c>
      <c r="E1899" s="6">
        <v>166.49942805168016</v>
      </c>
      <c r="F1899" s="7">
        <v>160.97849131157676</v>
      </c>
      <c r="G1899" s="7">
        <v>154.50078377396991</v>
      </c>
      <c r="H1899" s="7">
        <v>189.37898912135651</v>
      </c>
      <c r="I1899" s="7">
        <f t="shared" si="47"/>
        <v>162.79789095185509</v>
      </c>
    </row>
    <row r="1900" spans="1:9" x14ac:dyDescent="0.25">
      <c r="A1900" s="14"/>
      <c r="B1900" s="5">
        <f>DATE(YEAR(siječanj!B1900),MONTH(siječanj!B1900)+2,DAY(siječanj!B1900))</f>
        <v>43910</v>
      </c>
      <c r="C1900" s="8">
        <v>19.7604166666667</v>
      </c>
      <c r="D1900">
        <v>0.97776846957890973</v>
      </c>
      <c r="E1900" s="6">
        <v>168.45644549481685</v>
      </c>
      <c r="F1900" s="7">
        <v>157.8948831051506</v>
      </c>
      <c r="G1900" s="7">
        <v>154.23649176425388</v>
      </c>
      <c r="H1900" s="7">
        <v>205.15277744109136</v>
      </c>
      <c r="I1900" s="7">
        <f t="shared" si="47"/>
        <v>164.71140090217008</v>
      </c>
    </row>
    <row r="1901" spans="1:9" x14ac:dyDescent="0.25">
      <c r="A1901" s="14"/>
      <c r="B1901" s="5">
        <f>DATE(YEAR(siječanj!B1901),MONTH(siječanj!B1901)+2,DAY(siječanj!B1901))</f>
        <v>43910</v>
      </c>
      <c r="C1901" s="8">
        <v>19.7708333333333</v>
      </c>
      <c r="D1901">
        <v>0.97776846957890973</v>
      </c>
      <c r="E1901" s="6">
        <v>170.83145203404987</v>
      </c>
      <c r="F1901" s="7">
        <v>155.86419492905955</v>
      </c>
      <c r="G1901" s="7">
        <v>157.60435969798962</v>
      </c>
      <c r="H1901" s="7">
        <v>222.01543446560197</v>
      </c>
      <c r="I1901" s="7">
        <f t="shared" si="47"/>
        <v>167.03360741127588</v>
      </c>
    </row>
    <row r="1902" spans="1:9" x14ac:dyDescent="0.25">
      <c r="A1902" s="14"/>
      <c r="B1902" s="5">
        <f>DATE(YEAR(siječanj!B1902),MONTH(siječanj!B1902)+2,DAY(siječanj!B1902))</f>
        <v>43910</v>
      </c>
      <c r="C1902" s="8">
        <v>19.78125</v>
      </c>
      <c r="D1902">
        <v>0.97776846957890973</v>
      </c>
      <c r="E1902" s="6">
        <v>174.12293051075318</v>
      </c>
      <c r="F1902" s="7">
        <v>152.84433495306408</v>
      </c>
      <c r="G1902" s="7">
        <v>158.4838539842502</v>
      </c>
      <c r="H1902" s="7">
        <v>225.37899296602873</v>
      </c>
      <c r="I1902" s="7">
        <f t="shared" si="47"/>
        <v>170.25191128409398</v>
      </c>
    </row>
    <row r="1903" spans="1:9" x14ac:dyDescent="0.25">
      <c r="A1903" s="14"/>
      <c r="B1903" s="5">
        <f>DATE(YEAR(siječanj!B1903),MONTH(siječanj!B1903)+2,DAY(siječanj!B1903))</f>
        <v>43910</v>
      </c>
      <c r="C1903" s="8">
        <v>19.7916666666667</v>
      </c>
      <c r="D1903">
        <v>0.97776846957890973</v>
      </c>
      <c r="E1903" s="6">
        <v>174.14442131128993</v>
      </c>
      <c r="F1903" s="7">
        <v>147.86831338852767</v>
      </c>
      <c r="G1903" s="7">
        <v>160.31339384603828</v>
      </c>
      <c r="H1903" s="7">
        <v>225.78515391710869</v>
      </c>
      <c r="I1903" s="7">
        <f t="shared" si="47"/>
        <v>170.27292431124482</v>
      </c>
    </row>
    <row r="1904" spans="1:9" x14ac:dyDescent="0.25">
      <c r="A1904" s="14"/>
      <c r="B1904" s="5">
        <f>DATE(YEAR(siječanj!B1904),MONTH(siječanj!B1904)+2,DAY(siječanj!B1904))</f>
        <v>43910</v>
      </c>
      <c r="C1904" s="8">
        <v>19.8020833333333</v>
      </c>
      <c r="D1904">
        <v>0.97776846957890973</v>
      </c>
      <c r="E1904" s="6">
        <v>173.56094971123426</v>
      </c>
      <c r="F1904" s="7">
        <v>140.5826289817945</v>
      </c>
      <c r="G1904" s="7">
        <v>159.2093184307094</v>
      </c>
      <c r="H1904" s="7">
        <v>226.41377169070367</v>
      </c>
      <c r="I1904" s="7">
        <f t="shared" si="47"/>
        <v>169.70242417781563</v>
      </c>
    </row>
    <row r="1905" spans="1:9" x14ac:dyDescent="0.25">
      <c r="A1905" s="14"/>
      <c r="B1905" s="5">
        <f>DATE(YEAR(siječanj!B1905),MONTH(siječanj!B1905)+2,DAY(siječanj!B1905))</f>
        <v>43910</v>
      </c>
      <c r="C1905" s="8">
        <v>19.8125</v>
      </c>
      <c r="D1905">
        <v>0.97776846957890973</v>
      </c>
      <c r="E1905" s="6">
        <v>174.49658046457748</v>
      </c>
      <c r="F1905" s="7">
        <v>134.81249221553324</v>
      </c>
      <c r="G1905" s="7">
        <v>155.75979810230592</v>
      </c>
      <c r="H1905" s="7">
        <v>226.39416746865376</v>
      </c>
      <c r="I1905" s="7">
        <f t="shared" si="47"/>
        <v>170.617254427603</v>
      </c>
    </row>
    <row r="1906" spans="1:9" x14ac:dyDescent="0.25">
      <c r="A1906" s="14"/>
      <c r="B1906" s="5">
        <f>DATE(YEAR(siječanj!B1906),MONTH(siječanj!B1906)+2,DAY(siječanj!B1906))</f>
        <v>43910</v>
      </c>
      <c r="C1906" s="8">
        <v>19.8229166666667</v>
      </c>
      <c r="D1906">
        <v>0.97776846957890973</v>
      </c>
      <c r="E1906" s="6">
        <v>175.49800776246556</v>
      </c>
      <c r="F1906" s="7">
        <v>130.36613731759442</v>
      </c>
      <c r="G1906" s="7">
        <v>151.1286548098783</v>
      </c>
      <c r="H1906" s="7">
        <v>226.49479570858054</v>
      </c>
      <c r="I1906" s="7">
        <f t="shared" si="47"/>
        <v>171.59641846405358</v>
      </c>
    </row>
    <row r="1907" spans="1:9" x14ac:dyDescent="0.25">
      <c r="A1907" s="14"/>
      <c r="B1907" s="5">
        <f>DATE(YEAR(siječanj!B1907),MONTH(siječanj!B1907)+2,DAY(siječanj!B1907))</f>
        <v>43910</v>
      </c>
      <c r="C1907" s="8">
        <v>19.8333333333333</v>
      </c>
      <c r="D1907">
        <v>0.97776846957890973</v>
      </c>
      <c r="E1907" s="6">
        <v>177.95626242144849</v>
      </c>
      <c r="F1907" s="7">
        <v>126.99917736586059</v>
      </c>
      <c r="G1907" s="7">
        <v>146.78744980385764</v>
      </c>
      <c r="H1907" s="7">
        <v>226.51663589260932</v>
      </c>
      <c r="I1907" s="7">
        <f t="shared" si="47"/>
        <v>174.00002235980253</v>
      </c>
    </row>
    <row r="1908" spans="1:9" x14ac:dyDescent="0.25">
      <c r="A1908" s="14"/>
      <c r="B1908" s="5">
        <f>DATE(YEAR(siječanj!B1908),MONTH(siječanj!B1908)+2,DAY(siječanj!B1908))</f>
        <v>43910</v>
      </c>
      <c r="C1908" s="8">
        <v>19.84375</v>
      </c>
      <c r="D1908">
        <v>0.97776846957890973</v>
      </c>
      <c r="E1908" s="6">
        <v>178.19223097912911</v>
      </c>
      <c r="F1908" s="7">
        <v>123.06786680399811</v>
      </c>
      <c r="G1908" s="7">
        <v>138.69612159295346</v>
      </c>
      <c r="H1908" s="7">
        <v>226.8686242713124</v>
      </c>
      <c r="I1908" s="7">
        <f t="shared" si="47"/>
        <v>174.23074497531465</v>
      </c>
    </row>
    <row r="1909" spans="1:9" x14ac:dyDescent="0.25">
      <c r="A1909" s="14"/>
      <c r="B1909" s="5">
        <f>DATE(YEAR(siječanj!B1909),MONTH(siječanj!B1909)+2,DAY(siječanj!B1909))</f>
        <v>43910</v>
      </c>
      <c r="C1909" s="8">
        <v>19.8541666666667</v>
      </c>
      <c r="D1909">
        <v>0.97776846957890973</v>
      </c>
      <c r="E1909" s="6">
        <v>175.77232931475982</v>
      </c>
      <c r="F1909" s="7">
        <v>120.60786010950052</v>
      </c>
      <c r="G1909" s="7">
        <v>130.85748770011983</v>
      </c>
      <c r="H1909" s="7">
        <v>227.32587302301371</v>
      </c>
      <c r="I1909" s="7">
        <f t="shared" si="47"/>
        <v>171.86464142841282</v>
      </c>
    </row>
    <row r="1910" spans="1:9" x14ac:dyDescent="0.25">
      <c r="A1910" s="14"/>
      <c r="B1910" s="5">
        <f>DATE(YEAR(siječanj!B1910),MONTH(siječanj!B1910)+2,DAY(siječanj!B1910))</f>
        <v>43910</v>
      </c>
      <c r="C1910" s="8">
        <v>19.8645833333333</v>
      </c>
      <c r="D1910">
        <v>0.97776846957890973</v>
      </c>
      <c r="E1910" s="6">
        <v>172.43972284063113</v>
      </c>
      <c r="F1910" s="7">
        <v>115.68105262778778</v>
      </c>
      <c r="G1910" s="7">
        <v>125.27743217012598</v>
      </c>
      <c r="H1910" s="7">
        <v>227.7264535224792</v>
      </c>
      <c r="I1910" s="7">
        <f t="shared" si="47"/>
        <v>168.60612389649526</v>
      </c>
    </row>
    <row r="1911" spans="1:9" x14ac:dyDescent="0.25">
      <c r="A1911" s="14"/>
      <c r="B1911" s="5">
        <f>DATE(YEAR(siječanj!B1911),MONTH(siječanj!B1911)+2,DAY(siječanj!B1911))</f>
        <v>43910</v>
      </c>
      <c r="C1911" s="8">
        <v>19.875</v>
      </c>
      <c r="D1911">
        <v>0.97776846957890973</v>
      </c>
      <c r="E1911" s="6">
        <v>171.26085351339131</v>
      </c>
      <c r="F1911" s="7">
        <v>108.18445873986748</v>
      </c>
      <c r="G1911" s="7">
        <v>118.65778134675845</v>
      </c>
      <c r="H1911" s="7">
        <v>228.46528820072223</v>
      </c>
      <c r="I1911" s="7">
        <f t="shared" si="47"/>
        <v>167.45346263856646</v>
      </c>
    </row>
    <row r="1912" spans="1:9" x14ac:dyDescent="0.25">
      <c r="A1912" s="14"/>
      <c r="B1912" s="5">
        <f>DATE(YEAR(siječanj!B1912),MONTH(siječanj!B1912)+2,DAY(siječanj!B1912))</f>
        <v>43910</v>
      </c>
      <c r="C1912" s="8">
        <v>19.8854166666667</v>
      </c>
      <c r="D1912">
        <v>0.97776846957890973</v>
      </c>
      <c r="E1912" s="6">
        <v>178.08018078594756</v>
      </c>
      <c r="F1912" s="7">
        <v>87.775593438536106</v>
      </c>
      <c r="G1912" s="7">
        <v>98.050849850628211</v>
      </c>
      <c r="H1912" s="7">
        <v>231.91527603521163</v>
      </c>
      <c r="I1912" s="7">
        <f t="shared" si="47"/>
        <v>174.1211858294115</v>
      </c>
    </row>
    <row r="1913" spans="1:9" x14ac:dyDescent="0.25">
      <c r="A1913" s="14"/>
      <c r="B1913" s="5">
        <f>DATE(YEAR(siječanj!B1913),MONTH(siječanj!B1913)+2,DAY(siječanj!B1913))</f>
        <v>43910</v>
      </c>
      <c r="C1913" s="8">
        <v>19.8958333333333</v>
      </c>
      <c r="D1913">
        <v>0.97776846957890973</v>
      </c>
      <c r="E1913" s="6">
        <v>184.3722201967926</v>
      </c>
      <c r="F1913" s="7">
        <v>80.149458849467791</v>
      </c>
      <c r="G1913" s="7">
        <v>91.342358146231192</v>
      </c>
      <c r="H1913" s="7">
        <v>235.71761545540107</v>
      </c>
      <c r="I1913" s="7">
        <f t="shared" si="47"/>
        <v>180.27334357468365</v>
      </c>
    </row>
    <row r="1914" spans="1:9" x14ac:dyDescent="0.25">
      <c r="A1914" s="14"/>
      <c r="B1914" s="5">
        <f>DATE(YEAR(siječanj!B1914),MONTH(siječanj!B1914)+2,DAY(siječanj!B1914))</f>
        <v>43910</v>
      </c>
      <c r="C1914" s="8">
        <v>19.90625</v>
      </c>
      <c r="D1914">
        <v>0.97776846957890973</v>
      </c>
      <c r="E1914" s="6">
        <v>184.74239967807387</v>
      </c>
      <c r="F1914" s="7">
        <v>77.567062286511316</v>
      </c>
      <c r="G1914" s="7">
        <v>87.726425359736368</v>
      </c>
      <c r="H1914" s="7">
        <v>236.4427547421374</v>
      </c>
      <c r="I1914" s="7">
        <f t="shared" si="47"/>
        <v>180.63529339956554</v>
      </c>
    </row>
    <row r="1915" spans="1:9" x14ac:dyDescent="0.25">
      <c r="A1915" s="14"/>
      <c r="B1915" s="5">
        <f>DATE(YEAR(siječanj!B1915),MONTH(siječanj!B1915)+2,DAY(siječanj!B1915))</f>
        <v>43910</v>
      </c>
      <c r="C1915" s="8">
        <v>19.9166666666667</v>
      </c>
      <c r="D1915">
        <v>0.97776846957890973</v>
      </c>
      <c r="E1915" s="6">
        <v>183.41694242354191</v>
      </c>
      <c r="F1915" s="7">
        <v>76.944835626383437</v>
      </c>
      <c r="G1915" s="7">
        <v>85.036493763189256</v>
      </c>
      <c r="H1915" s="7">
        <v>235.56324253079251</v>
      </c>
      <c r="I1915" s="7">
        <f t="shared" si="47"/>
        <v>179.33930308830958</v>
      </c>
    </row>
    <row r="1916" spans="1:9" x14ac:dyDescent="0.25">
      <c r="A1916" s="14"/>
      <c r="B1916" s="5">
        <f>DATE(YEAR(siječanj!B1916),MONTH(siječanj!B1916)+2,DAY(siječanj!B1916))</f>
        <v>43910</v>
      </c>
      <c r="C1916" s="8">
        <v>19.9270833333333</v>
      </c>
      <c r="D1916">
        <v>0.97776846957890973</v>
      </c>
      <c r="E1916" s="6">
        <v>180.26830635706125</v>
      </c>
      <c r="F1916" s="7">
        <v>75.087931924547377</v>
      </c>
      <c r="G1916" s="7">
        <v>70.481843282463615</v>
      </c>
      <c r="H1916" s="7">
        <v>236.98180069482981</v>
      </c>
      <c r="I1916" s="7">
        <f t="shared" si="47"/>
        <v>176.26066602032583</v>
      </c>
    </row>
    <row r="1917" spans="1:9" x14ac:dyDescent="0.25">
      <c r="A1917" s="14"/>
      <c r="B1917" s="5">
        <f>DATE(YEAR(siječanj!B1917),MONTH(siječanj!B1917)+2,DAY(siječanj!B1917))</f>
        <v>43910</v>
      </c>
      <c r="C1917" s="8">
        <v>19.9375</v>
      </c>
      <c r="D1917">
        <v>0.97776846957890973</v>
      </c>
      <c r="E1917" s="6">
        <v>172.9758691006987</v>
      </c>
      <c r="F1917" s="7">
        <v>73.325440057442435</v>
      </c>
      <c r="G1917" s="7">
        <v>65.121074631415397</v>
      </c>
      <c r="H1917" s="7">
        <v>236.7695634226144</v>
      </c>
      <c r="I1917" s="7">
        <f t="shared" si="47"/>
        <v>169.13035080467199</v>
      </c>
    </row>
    <row r="1918" spans="1:9" x14ac:dyDescent="0.25">
      <c r="A1918" s="14"/>
      <c r="B1918" s="5">
        <f>DATE(YEAR(siječanj!B1918),MONTH(siječanj!B1918)+2,DAY(siječanj!B1918))</f>
        <v>43910</v>
      </c>
      <c r="C1918" s="8">
        <v>19.9479166666667</v>
      </c>
      <c r="D1918">
        <v>0.97776846957890973</v>
      </c>
      <c r="E1918" s="6">
        <v>166.23907286751972</v>
      </c>
      <c r="F1918" s="7">
        <v>72.320483515873335</v>
      </c>
      <c r="G1918" s="7">
        <v>63.270221608392262</v>
      </c>
      <c r="H1918" s="7">
        <v>235.93002487778222</v>
      </c>
      <c r="I1918" s="7">
        <f t="shared" si="47"/>
        <v>162.54332386189162</v>
      </c>
    </row>
    <row r="1919" spans="1:9" x14ac:dyDescent="0.25">
      <c r="A1919" s="14"/>
      <c r="B1919" s="5">
        <f>DATE(YEAR(siječanj!B1919),MONTH(siječanj!B1919)+2,DAY(siječanj!B1919))</f>
        <v>43910</v>
      </c>
      <c r="C1919" s="8">
        <v>19.9583333333333</v>
      </c>
      <c r="D1919">
        <v>0.97776846957890973</v>
      </c>
      <c r="E1919" s="6">
        <v>156.56661442082529</v>
      </c>
      <c r="F1919" s="7">
        <v>69.537370614963152</v>
      </c>
      <c r="G1919" s="7">
        <v>62.253281060059344</v>
      </c>
      <c r="H1919" s="7">
        <v>235.4863889253115</v>
      </c>
      <c r="I1919" s="7">
        <f t="shared" si="47"/>
        <v>153.0858989694016</v>
      </c>
    </row>
    <row r="1920" spans="1:9" x14ac:dyDescent="0.25">
      <c r="A1920" s="14"/>
      <c r="B1920" s="5">
        <f>DATE(YEAR(siječanj!B1920),MONTH(siječanj!B1920)+2,DAY(siječanj!B1920))</f>
        <v>43910</v>
      </c>
      <c r="C1920" s="8">
        <v>19.96875</v>
      </c>
      <c r="D1920">
        <v>0.97776846957890973</v>
      </c>
      <c r="E1920" s="6">
        <v>146.18074548135186</v>
      </c>
      <c r="F1920" s="7">
        <v>67.404153767708479</v>
      </c>
      <c r="G1920" s="7">
        <v>61.062919780023392</v>
      </c>
      <c r="H1920" s="7">
        <v>235.98913806040619</v>
      </c>
      <c r="I1920" s="7">
        <f t="shared" si="47"/>
        <v>142.93092379120554</v>
      </c>
    </row>
    <row r="1921" spans="1:9" x14ac:dyDescent="0.25">
      <c r="A1921" s="14"/>
      <c r="B1921" s="5">
        <f>DATE(YEAR(siječanj!B1921),MONTH(siječanj!B1921)+2,DAY(siječanj!B1921))</f>
        <v>43910</v>
      </c>
      <c r="C1921" s="8">
        <v>19.9791666666667</v>
      </c>
      <c r="D1921">
        <v>0.97776846957890973</v>
      </c>
      <c r="E1921" s="6">
        <v>135.60026780486697</v>
      </c>
      <c r="F1921" s="7">
        <v>66.267708484247535</v>
      </c>
      <c r="G1921" s="7">
        <v>59.336241351215932</v>
      </c>
      <c r="H1921" s="7">
        <v>236.90920805472203</v>
      </c>
      <c r="I1921" s="7">
        <f t="shared" si="47"/>
        <v>132.58566632605508</v>
      </c>
    </row>
    <row r="1922" spans="1:9" ht="15.75" thickBot="1" x14ac:dyDescent="0.3">
      <c r="A1922" s="14"/>
      <c r="B1922" s="5">
        <f>DATE(YEAR(siječanj!B1922),MONTH(siječanj!B1922)+2,DAY(siječanj!B1922))</f>
        <v>43910</v>
      </c>
      <c r="C1922" s="8">
        <v>19.9895833333333</v>
      </c>
      <c r="D1922">
        <v>0.97776846957890973</v>
      </c>
      <c r="E1922" s="6">
        <v>125.36027069461504</v>
      </c>
      <c r="F1922" s="7">
        <v>64.516612254662363</v>
      </c>
      <c r="G1922" s="7">
        <v>58.371626576031723</v>
      </c>
      <c r="H1922" s="7">
        <v>238.4339400822324</v>
      </c>
      <c r="I1922" s="7">
        <f t="shared" si="47"/>
        <v>122.57332002307159</v>
      </c>
    </row>
    <row r="1923" spans="1:9" x14ac:dyDescent="0.25">
      <c r="A1923" s="15">
        <f t="shared" ref="A1923" si="48">A1827+1</f>
        <v>81</v>
      </c>
      <c r="B1923" s="5">
        <f>DATE(YEAR(siječanj!B1923),MONTH(siječanj!B1923)+2,DAY(siječanj!B1923))</f>
        <v>43911</v>
      </c>
      <c r="C1923" s="8">
        <v>20</v>
      </c>
      <c r="D1923">
        <v>0.9746385317663977</v>
      </c>
      <c r="E1923" s="6">
        <v>84.372343623528252</v>
      </c>
      <c r="F1923" s="9">
        <v>57.586834090157573</v>
      </c>
      <c r="G1923" s="9">
        <v>49.052937405149677</v>
      </c>
      <c r="H1923" s="9">
        <v>234.13936761337146</v>
      </c>
      <c r="I1923" s="7">
        <f t="shared" si="47"/>
        <v>82.232537110925563</v>
      </c>
    </row>
    <row r="1924" spans="1:9" x14ac:dyDescent="0.25">
      <c r="A1924" s="16"/>
      <c r="B1924" s="5">
        <f>DATE(YEAR(siječanj!B1924),MONTH(siječanj!B1924)+2,DAY(siječanj!B1924))</f>
        <v>43911</v>
      </c>
      <c r="C1924" s="8">
        <v>20.0104166666667</v>
      </c>
      <c r="D1924">
        <v>0.9746385317663977</v>
      </c>
      <c r="E1924" s="6">
        <v>79.014161911132561</v>
      </c>
      <c r="F1924" s="9">
        <v>56.339526850129019</v>
      </c>
      <c r="G1924" s="9">
        <v>49.521806928682352</v>
      </c>
      <c r="H1924" s="9">
        <v>235.08518848623191</v>
      </c>
      <c r="I1924" s="7">
        <f t="shared" ref="I1924:I1987" si="49">D1924*E1924</f>
        <v>77.010246753818663</v>
      </c>
    </row>
    <row r="1925" spans="1:9" x14ac:dyDescent="0.25">
      <c r="A1925" s="16"/>
      <c r="B1925" s="5">
        <f>DATE(YEAR(siječanj!B1925),MONTH(siječanj!B1925)+2,DAY(siječanj!B1925))</f>
        <v>43911</v>
      </c>
      <c r="C1925" s="8">
        <v>20.0208333333333</v>
      </c>
      <c r="D1925">
        <v>0.9746385317663977</v>
      </c>
      <c r="E1925" s="6">
        <v>73.578947102983506</v>
      </c>
      <c r="F1925" s="9">
        <v>56.180553097166836</v>
      </c>
      <c r="G1925" s="9">
        <v>49.104890738615026</v>
      </c>
      <c r="H1925" s="9">
        <v>237.68283199275322</v>
      </c>
      <c r="I1925" s="7">
        <f t="shared" si="49"/>
        <v>71.712876973369291</v>
      </c>
    </row>
    <row r="1926" spans="1:9" x14ac:dyDescent="0.25">
      <c r="A1926" s="16"/>
      <c r="B1926" s="5">
        <f>DATE(YEAR(siječanj!B1926),MONTH(siječanj!B1926)+2,DAY(siječanj!B1926))</f>
        <v>43911</v>
      </c>
      <c r="C1926" s="8">
        <v>20.03125</v>
      </c>
      <c r="D1926">
        <v>0.9746385317663977</v>
      </c>
      <c r="E1926" s="6">
        <v>68.175083441645413</v>
      </c>
      <c r="F1926" s="9">
        <v>56.032758532752879</v>
      </c>
      <c r="G1926" s="9">
        <v>48.668271287879421</v>
      </c>
      <c r="H1926" s="9">
        <v>235.33580330434853</v>
      </c>
      <c r="I1926" s="7">
        <f t="shared" si="49"/>
        <v>66.446063228616936</v>
      </c>
    </row>
    <row r="1927" spans="1:9" x14ac:dyDescent="0.25">
      <c r="A1927" s="16"/>
      <c r="B1927" s="5">
        <f>DATE(YEAR(siječanj!B1927),MONTH(siječanj!B1927)+2,DAY(siječanj!B1927))</f>
        <v>43911</v>
      </c>
      <c r="C1927" s="8">
        <v>20.0416666666667</v>
      </c>
      <c r="D1927">
        <v>0.9746385317663977</v>
      </c>
      <c r="E1927" s="6">
        <v>65.247725608225835</v>
      </c>
      <c r="F1927" s="9">
        <v>54.638053551424868</v>
      </c>
      <c r="G1927" s="9">
        <v>46.816589286206217</v>
      </c>
      <c r="H1927" s="9">
        <v>234.39797796086071</v>
      </c>
      <c r="I1927" s="7">
        <f t="shared" si="49"/>
        <v>63.592947487898016</v>
      </c>
    </row>
    <row r="1928" spans="1:9" x14ac:dyDescent="0.25">
      <c r="A1928" s="16"/>
      <c r="B1928" s="5">
        <f>DATE(YEAR(siječanj!B1928),MONTH(siječanj!B1928)+2,DAY(siječanj!B1928))</f>
        <v>43911</v>
      </c>
      <c r="C1928" s="8">
        <v>20.0520833333333</v>
      </c>
      <c r="D1928">
        <v>0.9746385317663977</v>
      </c>
      <c r="E1928" s="6">
        <v>63.36154195367606</v>
      </c>
      <c r="F1928" s="9">
        <v>54.893743919833568</v>
      </c>
      <c r="G1928" s="9">
        <v>47.297893489489908</v>
      </c>
      <c r="H1928" s="9">
        <v>234.02763021477426</v>
      </c>
      <c r="I1928" s="7">
        <f t="shared" si="49"/>
        <v>61.754600220185843</v>
      </c>
    </row>
    <row r="1929" spans="1:9" x14ac:dyDescent="0.25">
      <c r="A1929" s="16"/>
      <c r="B1929" s="5">
        <f>DATE(YEAR(siječanj!B1929),MONTH(siječanj!B1929)+2,DAY(siječanj!B1929))</f>
        <v>43911</v>
      </c>
      <c r="C1929" s="8">
        <v>20.0625</v>
      </c>
      <c r="D1929">
        <v>0.9746385317663977</v>
      </c>
      <c r="E1929" s="6">
        <v>60.512177907248763</v>
      </c>
      <c r="F1929" s="9">
        <v>53.143068563248605</v>
      </c>
      <c r="G1929" s="9">
        <v>47.495799126828267</v>
      </c>
      <c r="H1929" s="9">
        <v>235.18715511906549</v>
      </c>
      <c r="I1929" s="7">
        <f t="shared" si="49"/>
        <v>58.977500229507982</v>
      </c>
    </row>
    <row r="1930" spans="1:9" x14ac:dyDescent="0.25">
      <c r="A1930" s="16"/>
      <c r="B1930" s="5">
        <f>DATE(YEAR(siječanj!B1930),MONTH(siječanj!B1930)+2,DAY(siječanj!B1930))</f>
        <v>43911</v>
      </c>
      <c r="C1930" s="8">
        <v>20.0729166666667</v>
      </c>
      <c r="D1930">
        <v>0.9746385317663977</v>
      </c>
      <c r="E1930" s="6">
        <v>59.467832857909414</v>
      </c>
      <c r="F1930" s="9">
        <v>53.812376882999125</v>
      </c>
      <c r="G1930" s="9">
        <v>46.469287279105686</v>
      </c>
      <c r="H1930" s="9">
        <v>235.34558402098872</v>
      </c>
      <c r="I1930" s="7">
        <f t="shared" si="49"/>
        <v>57.959641303962371</v>
      </c>
    </row>
    <row r="1931" spans="1:9" x14ac:dyDescent="0.25">
      <c r="A1931" s="16"/>
      <c r="B1931" s="5">
        <f>DATE(YEAR(siječanj!B1931),MONTH(siječanj!B1931)+2,DAY(siječanj!B1931))</f>
        <v>43911</v>
      </c>
      <c r="C1931" s="8">
        <v>20.0833333333333</v>
      </c>
      <c r="D1931">
        <v>0.9746385317663977</v>
      </c>
      <c r="E1931" s="6">
        <v>57.845838311758818</v>
      </c>
      <c r="F1931" s="9">
        <v>53.907221615673315</v>
      </c>
      <c r="G1931" s="9">
        <v>47.066832710876625</v>
      </c>
      <c r="H1931" s="9">
        <v>235.49332269614769</v>
      </c>
      <c r="I1931" s="7">
        <f t="shared" si="49"/>
        <v>56.378782920969051</v>
      </c>
    </row>
    <row r="1932" spans="1:9" x14ac:dyDescent="0.25">
      <c r="A1932" s="16"/>
      <c r="B1932" s="5">
        <f>DATE(YEAR(siječanj!B1932),MONTH(siječanj!B1932)+2,DAY(siječanj!B1932))</f>
        <v>43911</v>
      </c>
      <c r="C1932" s="8">
        <v>20.09375</v>
      </c>
      <c r="D1932">
        <v>0.9746385317663977</v>
      </c>
      <c r="E1932" s="6">
        <v>56.595163699372492</v>
      </c>
      <c r="F1932" s="9">
        <v>53.653856069551438</v>
      </c>
      <c r="G1932" s="9">
        <v>45.650124216822221</v>
      </c>
      <c r="H1932" s="9">
        <v>235.54206806041029</v>
      </c>
      <c r="I1932" s="7">
        <f t="shared" si="49"/>
        <v>55.159827253035331</v>
      </c>
    </row>
    <row r="1933" spans="1:9" x14ac:dyDescent="0.25">
      <c r="A1933" s="16"/>
      <c r="B1933" s="5">
        <f>DATE(YEAR(siječanj!B1933),MONTH(siječanj!B1933)+2,DAY(siječanj!B1933))</f>
        <v>43911</v>
      </c>
      <c r="C1933" s="8">
        <v>20.1041666666667</v>
      </c>
      <c r="D1933">
        <v>0.9746385317663977</v>
      </c>
      <c r="E1933" s="6">
        <v>54.847933521901361</v>
      </c>
      <c r="F1933" s="9">
        <v>54.267973909875415</v>
      </c>
      <c r="G1933" s="9">
        <v>46.410818253545358</v>
      </c>
      <c r="H1933" s="9">
        <v>234.88972839201566</v>
      </c>
      <c r="I1933" s="7">
        <f t="shared" si="49"/>
        <v>53.456909398206932</v>
      </c>
    </row>
    <row r="1934" spans="1:9" x14ac:dyDescent="0.25">
      <c r="A1934" s="16"/>
      <c r="B1934" s="5">
        <f>DATE(YEAR(siječanj!B1934),MONTH(siječanj!B1934)+2,DAY(siječanj!B1934))</f>
        <v>43911</v>
      </c>
      <c r="C1934" s="8">
        <v>20.1145833333333</v>
      </c>
      <c r="D1934">
        <v>0.9746385317663977</v>
      </c>
      <c r="E1934" s="6">
        <v>54.85204347296844</v>
      </c>
      <c r="F1934" s="9">
        <v>54.404869867741262</v>
      </c>
      <c r="G1934" s="9">
        <v>45.339425421613555</v>
      </c>
      <c r="H1934" s="9">
        <v>234.55187921391703</v>
      </c>
      <c r="I1934" s="7">
        <f t="shared" si="49"/>
        <v>53.460915114880578</v>
      </c>
    </row>
    <row r="1935" spans="1:9" x14ac:dyDescent="0.25">
      <c r="A1935" s="16"/>
      <c r="B1935" s="5">
        <f>DATE(YEAR(siječanj!B1935),MONTH(siječanj!B1935)+2,DAY(siječanj!B1935))</f>
        <v>43911</v>
      </c>
      <c r="C1935" s="8">
        <v>20.125</v>
      </c>
      <c r="D1935">
        <v>0.9746385317663977</v>
      </c>
      <c r="E1935" s="6">
        <v>53.616190813653652</v>
      </c>
      <c r="F1935" s="9">
        <v>53.736299077819673</v>
      </c>
      <c r="G1935" s="9">
        <v>45.493142892648308</v>
      </c>
      <c r="H1935" s="9">
        <v>234.1394492105598</v>
      </c>
      <c r="I1935" s="7">
        <f t="shared" si="49"/>
        <v>52.256405493526415</v>
      </c>
    </row>
    <row r="1936" spans="1:9" x14ac:dyDescent="0.25">
      <c r="A1936" s="16"/>
      <c r="B1936" s="5">
        <f>DATE(YEAR(siječanj!B1936),MONTH(siječanj!B1936)+2,DAY(siječanj!B1936))</f>
        <v>43911</v>
      </c>
      <c r="C1936" s="8">
        <v>20.1354166666667</v>
      </c>
      <c r="D1936">
        <v>0.9746385317663977</v>
      </c>
      <c r="E1936" s="6">
        <v>54.887137189943289</v>
      </c>
      <c r="F1936" s="9">
        <v>53.720277845611967</v>
      </c>
      <c r="G1936" s="9">
        <v>44.920166465796029</v>
      </c>
      <c r="H1936" s="9">
        <v>234.70342807973782</v>
      </c>
      <c r="I1936" s="7">
        <f t="shared" si="49"/>
        <v>53.495118803667168</v>
      </c>
    </row>
    <row r="1937" spans="1:9" x14ac:dyDescent="0.25">
      <c r="A1937" s="16"/>
      <c r="B1937" s="5">
        <f>DATE(YEAR(siječanj!B1937),MONTH(siječanj!B1937)+2,DAY(siječanj!B1937))</f>
        <v>43911</v>
      </c>
      <c r="C1937" s="8">
        <v>20.1458333333333</v>
      </c>
      <c r="D1937">
        <v>0.9746385317663977</v>
      </c>
      <c r="E1937" s="6">
        <v>55.339693489206645</v>
      </c>
      <c r="F1937" s="9">
        <v>54.0441376151106</v>
      </c>
      <c r="G1937" s="9">
        <v>45.964275087375611</v>
      </c>
      <c r="H1937" s="9">
        <v>235.02575190011743</v>
      </c>
      <c r="I1937" s="7">
        <f t="shared" si="49"/>
        <v>53.936197610722843</v>
      </c>
    </row>
    <row r="1938" spans="1:9" x14ac:dyDescent="0.25">
      <c r="A1938" s="16"/>
      <c r="B1938" s="5">
        <f>DATE(YEAR(siječanj!B1938),MONTH(siječanj!B1938)+2,DAY(siječanj!B1938))</f>
        <v>43911</v>
      </c>
      <c r="C1938" s="8">
        <v>20.15625</v>
      </c>
      <c r="D1938">
        <v>0.9746385317663977</v>
      </c>
      <c r="E1938" s="6">
        <v>55.974080742622817</v>
      </c>
      <c r="F1938" s="9">
        <v>53.57211852459784</v>
      </c>
      <c r="G1938" s="9">
        <v>46.322273722371477</v>
      </c>
      <c r="H1938" s="9">
        <v>234.71159774945153</v>
      </c>
      <c r="I1938" s="7">
        <f t="shared" si="49"/>
        <v>54.554495871963695</v>
      </c>
    </row>
    <row r="1939" spans="1:9" x14ac:dyDescent="0.25">
      <c r="A1939" s="16"/>
      <c r="B1939" s="5">
        <f>DATE(YEAR(siječanj!B1939),MONTH(siječanj!B1939)+2,DAY(siječanj!B1939))</f>
        <v>43911</v>
      </c>
      <c r="C1939" s="8">
        <v>20.1666666666667</v>
      </c>
      <c r="D1939">
        <v>0.9746385317663977</v>
      </c>
      <c r="E1939" s="6">
        <v>58.242743280296843</v>
      </c>
      <c r="F1939" s="9">
        <v>53.718654478325469</v>
      </c>
      <c r="G1939" s="9">
        <v>45.39536345921811</v>
      </c>
      <c r="H1939" s="9">
        <v>234.10691780467911</v>
      </c>
      <c r="I1939" s="7">
        <f t="shared" si="49"/>
        <v>56.765621796755738</v>
      </c>
    </row>
    <row r="1940" spans="1:9" x14ac:dyDescent="0.25">
      <c r="A1940" s="16"/>
      <c r="B1940" s="5">
        <f>DATE(YEAR(siječanj!B1940),MONTH(siječanj!B1940)+2,DAY(siječanj!B1940))</f>
        <v>43911</v>
      </c>
      <c r="C1940" s="8">
        <v>20.1770833333333</v>
      </c>
      <c r="D1940">
        <v>0.9746385317663977</v>
      </c>
      <c r="E1940" s="6">
        <v>59.679013027641204</v>
      </c>
      <c r="F1940" s="9">
        <v>53.836719375667975</v>
      </c>
      <c r="G1940" s="9">
        <v>45.892854772180897</v>
      </c>
      <c r="H1940" s="9">
        <v>233.80270756503018</v>
      </c>
      <c r="I1940" s="7">
        <f t="shared" si="49"/>
        <v>58.165465634527941</v>
      </c>
    </row>
    <row r="1941" spans="1:9" x14ac:dyDescent="0.25">
      <c r="A1941" s="16"/>
      <c r="B1941" s="5">
        <f>DATE(YEAR(siječanj!B1941),MONTH(siječanj!B1941)+2,DAY(siječanj!B1941))</f>
        <v>43911</v>
      </c>
      <c r="C1941" s="8">
        <v>20.1875</v>
      </c>
      <c r="D1941">
        <v>0.9746385317663977</v>
      </c>
      <c r="E1941" s="6">
        <v>61.481174508559427</v>
      </c>
      <c r="F1941" s="9">
        <v>52.629058372258491</v>
      </c>
      <c r="G1941" s="9">
        <v>44.848902334984665</v>
      </c>
      <c r="H1941" s="9">
        <v>229.20270686922066</v>
      </c>
      <c r="I1941" s="7">
        <f t="shared" si="49"/>
        <v>59.921921654296035</v>
      </c>
    </row>
    <row r="1942" spans="1:9" x14ac:dyDescent="0.25">
      <c r="A1942" s="16"/>
      <c r="B1942" s="5">
        <f>DATE(YEAR(siječanj!B1942),MONTH(siječanj!B1942)+2,DAY(siječanj!B1942))</f>
        <v>43911</v>
      </c>
      <c r="C1942" s="8">
        <v>20.1979166666667</v>
      </c>
      <c r="D1942">
        <v>0.9746385317663977</v>
      </c>
      <c r="E1942" s="6">
        <v>63.705437983546716</v>
      </c>
      <c r="F1942" s="9">
        <v>54.533765230288978</v>
      </c>
      <c r="G1942" s="9">
        <v>44.209831880882554</v>
      </c>
      <c r="H1942" s="9">
        <v>205.9676019887238</v>
      </c>
      <c r="I1942" s="7">
        <f t="shared" si="49"/>
        <v>62.089774541819274</v>
      </c>
    </row>
    <row r="1943" spans="1:9" x14ac:dyDescent="0.25">
      <c r="A1943" s="16"/>
      <c r="B1943" s="5">
        <f>DATE(YEAR(siječanj!B1943),MONTH(siječanj!B1943)+2,DAY(siječanj!B1943))</f>
        <v>43911</v>
      </c>
      <c r="C1943" s="8">
        <v>20.2083333333333</v>
      </c>
      <c r="D1943">
        <v>0.9746385317663977</v>
      </c>
      <c r="E1943" s="6">
        <v>65.918787102342222</v>
      </c>
      <c r="F1943" s="9">
        <v>55.233941578368636</v>
      </c>
      <c r="G1943" s="9">
        <v>47.386185722813778</v>
      </c>
      <c r="H1943" s="9">
        <v>190.0980772800138</v>
      </c>
      <c r="I1943" s="7">
        <f t="shared" si="49"/>
        <v>64.246989877248581</v>
      </c>
    </row>
    <row r="1944" spans="1:9" x14ac:dyDescent="0.25">
      <c r="A1944" s="16"/>
      <c r="B1944" s="5">
        <f>DATE(YEAR(siječanj!B1944),MONTH(siječanj!B1944)+2,DAY(siječanj!B1944))</f>
        <v>43911</v>
      </c>
      <c r="C1944" s="8">
        <v>20.21875</v>
      </c>
      <c r="D1944">
        <v>0.9746385317663977</v>
      </c>
      <c r="E1944" s="6">
        <v>69.035350030129877</v>
      </c>
      <c r="F1944" s="9">
        <v>58.458774722091277</v>
      </c>
      <c r="G1944" s="9">
        <v>48.328834566135079</v>
      </c>
      <c r="H1944" s="9">
        <v>163.56983127756644</v>
      </c>
      <c r="I1944" s="7">
        <f t="shared" si="49"/>
        <v>67.284512193345122</v>
      </c>
    </row>
    <row r="1945" spans="1:9" x14ac:dyDescent="0.25">
      <c r="A1945" s="16"/>
      <c r="B1945" s="5">
        <f>DATE(YEAR(siječanj!B1945),MONTH(siječanj!B1945)+2,DAY(siječanj!B1945))</f>
        <v>43911</v>
      </c>
      <c r="C1945" s="8">
        <v>20.2291666666667</v>
      </c>
      <c r="D1945">
        <v>0.9746385317663977</v>
      </c>
      <c r="E1945" s="6">
        <v>71.297193428151004</v>
      </c>
      <c r="F1945" s="9">
        <v>63.107337050898757</v>
      </c>
      <c r="G1945" s="9">
        <v>49.127020864316826</v>
      </c>
      <c r="H1945" s="9">
        <v>146.09833285167647</v>
      </c>
      <c r="I1945" s="7">
        <f t="shared" si="49"/>
        <v>69.488991921877954</v>
      </c>
    </row>
    <row r="1946" spans="1:9" x14ac:dyDescent="0.25">
      <c r="A1946" s="16"/>
      <c r="B1946" s="5">
        <f>DATE(YEAR(siječanj!B1946),MONTH(siječanj!B1946)+2,DAY(siječanj!B1946))</f>
        <v>43911</v>
      </c>
      <c r="C1946" s="8">
        <v>20.2395833333333</v>
      </c>
      <c r="D1946">
        <v>0.9746385317663977</v>
      </c>
      <c r="E1946" s="6">
        <v>74.288857654163039</v>
      </c>
      <c r="F1946" s="9">
        <v>62.078442856403832</v>
      </c>
      <c r="G1946" s="9">
        <v>50.651680800357816</v>
      </c>
      <c r="H1946" s="9">
        <v>115.91388301797346</v>
      </c>
      <c r="I1946" s="7">
        <f t="shared" si="49"/>
        <v>72.404783150656385</v>
      </c>
    </row>
    <row r="1947" spans="1:9" x14ac:dyDescent="0.25">
      <c r="A1947" s="16"/>
      <c r="B1947" s="5">
        <f>DATE(YEAR(siječanj!B1947),MONTH(siječanj!B1947)+2,DAY(siječanj!B1947))</f>
        <v>43911</v>
      </c>
      <c r="C1947" s="8">
        <v>20.25</v>
      </c>
      <c r="D1947">
        <v>0.9746385317663977</v>
      </c>
      <c r="E1947" s="6">
        <v>78.121560891654966</v>
      </c>
      <c r="F1947" s="9">
        <v>62.703719843704611</v>
      </c>
      <c r="G1947" s="9">
        <v>54.566882888982612</v>
      </c>
      <c r="H1947" s="9">
        <v>84.835419560411793</v>
      </c>
      <c r="I1947" s="7">
        <f t="shared" si="49"/>
        <v>76.14028340674183</v>
      </c>
    </row>
    <row r="1948" spans="1:9" x14ac:dyDescent="0.25">
      <c r="A1948" s="16"/>
      <c r="B1948" s="5">
        <f>DATE(YEAR(siječanj!B1948),MONTH(siječanj!B1948)+2,DAY(siječanj!B1948))</f>
        <v>43911</v>
      </c>
      <c r="C1948" s="8">
        <v>20.2604166666667</v>
      </c>
      <c r="D1948">
        <v>0.9746385317663977</v>
      </c>
      <c r="E1948" s="6">
        <v>82.30446064327765</v>
      </c>
      <c r="F1948" s="9">
        <v>68.164787520188639</v>
      </c>
      <c r="G1948" s="9">
        <v>60.224946511366177</v>
      </c>
      <c r="H1948" s="9">
        <v>26.894086996507813</v>
      </c>
      <c r="I1948" s="7">
        <f t="shared" si="49"/>
        <v>80.217098679189391</v>
      </c>
    </row>
    <row r="1949" spans="1:9" x14ac:dyDescent="0.25">
      <c r="A1949" s="16"/>
      <c r="B1949" s="5">
        <f>DATE(YEAR(siječanj!B1949),MONTH(siječanj!B1949)+2,DAY(siječanj!B1949))</f>
        <v>43911</v>
      </c>
      <c r="C1949" s="8">
        <v>20.2708333333333</v>
      </c>
      <c r="D1949">
        <v>0.9746385317663977</v>
      </c>
      <c r="E1949" s="6">
        <v>85.515835348549814</v>
      </c>
      <c r="F1949" s="9">
        <v>72.00240373557746</v>
      </c>
      <c r="G1949" s="9">
        <v>68.638278863996632</v>
      </c>
      <c r="H1949" s="9">
        <v>3.1531312926704635</v>
      </c>
      <c r="I1949" s="7">
        <f t="shared" si="49"/>
        <v>83.3470282068876</v>
      </c>
    </row>
    <row r="1950" spans="1:9" x14ac:dyDescent="0.25">
      <c r="A1950" s="16"/>
      <c r="B1950" s="5">
        <f>DATE(YEAR(siječanj!B1950),MONTH(siječanj!B1950)+2,DAY(siječanj!B1950))</f>
        <v>43911</v>
      </c>
      <c r="C1950" s="8">
        <v>20.28125</v>
      </c>
      <c r="D1950">
        <v>0.9746385317663977</v>
      </c>
      <c r="E1950" s="6">
        <v>90.727357425616106</v>
      </c>
      <c r="F1950" s="9">
        <v>75.203227076717127</v>
      </c>
      <c r="G1950" s="9">
        <v>75.467044557753425</v>
      </c>
      <c r="H1950" s="9">
        <v>3.3068295478434897</v>
      </c>
      <c r="I1950" s="7">
        <f t="shared" si="49"/>
        <v>88.426378432347661</v>
      </c>
    </row>
    <row r="1951" spans="1:9" x14ac:dyDescent="0.25">
      <c r="A1951" s="16"/>
      <c r="B1951" s="5">
        <f>DATE(YEAR(siječanj!B1951),MONTH(siječanj!B1951)+2,DAY(siječanj!B1951))</f>
        <v>43911</v>
      </c>
      <c r="C1951" s="8">
        <v>20.2916666666667</v>
      </c>
      <c r="D1951">
        <v>0.9746385317663977</v>
      </c>
      <c r="E1951" s="6">
        <v>94.755692958678765</v>
      </c>
      <c r="F1951" s="9">
        <v>79.119362160686563</v>
      </c>
      <c r="G1951" s="9">
        <v>79.679189201669104</v>
      </c>
      <c r="H1951" s="9">
        <v>3.6494153432182794</v>
      </c>
      <c r="I1951" s="7">
        <f t="shared" si="49"/>
        <v>92.352549461754265</v>
      </c>
    </row>
    <row r="1952" spans="1:9" x14ac:dyDescent="0.25">
      <c r="A1952" s="16"/>
      <c r="B1952" s="5">
        <f>DATE(YEAR(siječanj!B1952),MONTH(siječanj!B1952)+2,DAY(siječanj!B1952))</f>
        <v>43911</v>
      </c>
      <c r="C1952" s="8">
        <v>20.3020833333333</v>
      </c>
      <c r="D1952">
        <v>0.9746385317663977</v>
      </c>
      <c r="E1952" s="6">
        <v>98.789741559477108</v>
      </c>
      <c r="F1952" s="9">
        <v>89.238872660697126</v>
      </c>
      <c r="G1952" s="9">
        <v>100.12495042836954</v>
      </c>
      <c r="H1952" s="9">
        <v>1.916789601141752</v>
      </c>
      <c r="I1952" s="7">
        <f t="shared" si="49"/>
        <v>96.284288667110644</v>
      </c>
    </row>
    <row r="1953" spans="1:9" x14ac:dyDescent="0.25">
      <c r="A1953" s="16"/>
      <c r="B1953" s="5">
        <f>DATE(YEAR(siječanj!B1953),MONTH(siječanj!B1953)+2,DAY(siječanj!B1953))</f>
        <v>43911</v>
      </c>
      <c r="C1953" s="8">
        <v>20.3125</v>
      </c>
      <c r="D1953">
        <v>0.9746385317663977</v>
      </c>
      <c r="E1953" s="6">
        <v>101.52981764561019</v>
      </c>
      <c r="F1953" s="9">
        <v>95.258198309592544</v>
      </c>
      <c r="G1953" s="9">
        <v>104.85632805235534</v>
      </c>
      <c r="H1953" s="9">
        <v>0.96663114115801119</v>
      </c>
      <c r="I1953" s="7">
        <f t="shared" si="49"/>
        <v>98.954872400627622</v>
      </c>
    </row>
    <row r="1954" spans="1:9" x14ac:dyDescent="0.25">
      <c r="A1954" s="16"/>
      <c r="B1954" s="5">
        <f>DATE(YEAR(siječanj!B1954),MONTH(siječanj!B1954)+2,DAY(siječanj!B1954))</f>
        <v>43911</v>
      </c>
      <c r="C1954" s="8">
        <v>20.3229166666667</v>
      </c>
      <c r="D1954">
        <v>0.9746385317663977</v>
      </c>
      <c r="E1954" s="6">
        <v>106.04538178740442</v>
      </c>
      <c r="F1954" s="9">
        <v>99.399119658812964</v>
      </c>
      <c r="G1954" s="9">
        <v>108.31833912669873</v>
      </c>
      <c r="H1954" s="9">
        <v>1.4751109861042715</v>
      </c>
      <c r="I1954" s="7">
        <f t="shared" si="49"/>
        <v>103.35591520588294</v>
      </c>
    </row>
    <row r="1955" spans="1:9" x14ac:dyDescent="0.25">
      <c r="A1955" s="16"/>
      <c r="B1955" s="5">
        <f>DATE(YEAR(siječanj!B1955),MONTH(siječanj!B1955)+2,DAY(siječanj!B1955))</f>
        <v>43911</v>
      </c>
      <c r="C1955" s="8">
        <v>20.3333333333333</v>
      </c>
      <c r="D1955">
        <v>0.9746385317663977</v>
      </c>
      <c r="E1955" s="6">
        <v>110.17259582773598</v>
      </c>
      <c r="F1955" s="9">
        <v>103.99047131779294</v>
      </c>
      <c r="G1955" s="9">
        <v>124.27635835324992</v>
      </c>
      <c r="H1955" s="9">
        <v>1.6312273042985295</v>
      </c>
      <c r="I1955" s="7">
        <f t="shared" si="49"/>
        <v>107.37845703843735</v>
      </c>
    </row>
    <row r="1956" spans="1:9" x14ac:dyDescent="0.25">
      <c r="A1956" s="16"/>
      <c r="B1956" s="5">
        <f>DATE(YEAR(siječanj!B1956),MONTH(siječanj!B1956)+2,DAY(siječanj!B1956))</f>
        <v>43911</v>
      </c>
      <c r="C1956" s="8">
        <v>20.34375</v>
      </c>
      <c r="D1956">
        <v>0.9746385317663977</v>
      </c>
      <c r="E1956" s="6">
        <v>110.92860580615701</v>
      </c>
      <c r="F1956" s="9">
        <v>119.77906497255901</v>
      </c>
      <c r="G1956" s="9">
        <v>140.04005617382413</v>
      </c>
      <c r="H1956" s="9">
        <v>0.88081478109584654</v>
      </c>
      <c r="I1956" s="7">
        <f t="shared" si="49"/>
        <v>108.11529349380636</v>
      </c>
    </row>
    <row r="1957" spans="1:9" x14ac:dyDescent="0.25">
      <c r="A1957" s="16"/>
      <c r="B1957" s="5">
        <f>DATE(YEAR(siječanj!B1957),MONTH(siječanj!B1957)+2,DAY(siječanj!B1957))</f>
        <v>43911</v>
      </c>
      <c r="C1957" s="8">
        <v>20.3541666666667</v>
      </c>
      <c r="D1957">
        <v>0.9746385317663977</v>
      </c>
      <c r="E1957" s="6">
        <v>111.47843553141689</v>
      </c>
      <c r="F1957" s="9">
        <v>125.12453687330172</v>
      </c>
      <c r="G1957" s="9">
        <v>151.44827213384877</v>
      </c>
      <c r="H1957" s="9">
        <v>0.80012610776142246</v>
      </c>
      <c r="I1957" s="7">
        <f t="shared" si="49"/>
        <v>108.65117872995518</v>
      </c>
    </row>
    <row r="1958" spans="1:9" x14ac:dyDescent="0.25">
      <c r="A1958" s="16"/>
      <c r="B1958" s="5">
        <f>DATE(YEAR(siječanj!B1958),MONTH(siječanj!B1958)+2,DAY(siječanj!B1958))</f>
        <v>43911</v>
      </c>
      <c r="C1958" s="8">
        <v>20.3645833333333</v>
      </c>
      <c r="D1958">
        <v>0.9746385317663977</v>
      </c>
      <c r="E1958" s="6">
        <v>113.99663221573819</v>
      </c>
      <c r="F1958" s="9">
        <v>124.0885359375748</v>
      </c>
      <c r="G1958" s="9">
        <v>154.05572636180582</v>
      </c>
      <c r="H1958" s="9">
        <v>0.7799497103052484</v>
      </c>
      <c r="I1958" s="7">
        <f t="shared" si="49"/>
        <v>111.1055102490611</v>
      </c>
    </row>
    <row r="1959" spans="1:9" x14ac:dyDescent="0.25">
      <c r="A1959" s="16"/>
      <c r="B1959" s="5">
        <f>DATE(YEAR(siječanj!B1959),MONTH(siječanj!B1959)+2,DAY(siječanj!B1959))</f>
        <v>43911</v>
      </c>
      <c r="C1959" s="8">
        <v>20.375</v>
      </c>
      <c r="D1959">
        <v>0.9746385317663977</v>
      </c>
      <c r="E1959" s="6">
        <v>116.93762243465228</v>
      </c>
      <c r="F1959" s="9">
        <v>127.28274956845414</v>
      </c>
      <c r="G1959" s="9">
        <v>151.50491099881452</v>
      </c>
      <c r="H1959" s="9">
        <v>0.928762085052657</v>
      </c>
      <c r="I1959" s="7">
        <f t="shared" si="49"/>
        <v>113.97191263796287</v>
      </c>
    </row>
    <row r="1960" spans="1:9" x14ac:dyDescent="0.25">
      <c r="A1960" s="16"/>
      <c r="B1960" s="5">
        <f>DATE(YEAR(siječanj!B1960),MONTH(siječanj!B1960)+2,DAY(siječanj!B1960))</f>
        <v>43911</v>
      </c>
      <c r="C1960" s="8">
        <v>20.3854166666667</v>
      </c>
      <c r="D1960">
        <v>0.9746385317663977</v>
      </c>
      <c r="E1960" s="6">
        <v>118.16269138392538</v>
      </c>
      <c r="F1960" s="9">
        <v>134.3578451591431</v>
      </c>
      <c r="G1960" s="9">
        <v>156.11088858188452</v>
      </c>
      <c r="H1960" s="9">
        <v>1.0516753131936423</v>
      </c>
      <c r="I1960" s="7">
        <f t="shared" si="49"/>
        <v>115.16591203999501</v>
      </c>
    </row>
    <row r="1961" spans="1:9" x14ac:dyDescent="0.25">
      <c r="A1961" s="16"/>
      <c r="B1961" s="5">
        <f>DATE(YEAR(siječanj!B1961),MONTH(siječanj!B1961)+2,DAY(siječanj!B1961))</f>
        <v>43911</v>
      </c>
      <c r="C1961" s="8">
        <v>20.3958333333333</v>
      </c>
      <c r="D1961">
        <v>0.9746385317663977</v>
      </c>
      <c r="E1961" s="6">
        <v>120.23587191821635</v>
      </c>
      <c r="F1961" s="9">
        <v>134.59091260171238</v>
      </c>
      <c r="G1961" s="9">
        <v>155.91663525627976</v>
      </c>
      <c r="H1961" s="9">
        <v>1.239870272381917</v>
      </c>
      <c r="I1961" s="7">
        <f t="shared" si="49"/>
        <v>117.18651367202303</v>
      </c>
    </row>
    <row r="1962" spans="1:9" x14ac:dyDescent="0.25">
      <c r="A1962" s="16"/>
      <c r="B1962" s="5">
        <f>DATE(YEAR(siječanj!B1962),MONTH(siječanj!B1962)+2,DAY(siječanj!B1962))</f>
        <v>43911</v>
      </c>
      <c r="C1962" s="8">
        <v>20.40625</v>
      </c>
      <c r="D1962">
        <v>0.9746385317663977</v>
      </c>
      <c r="E1962" s="6">
        <v>124.23618237863464</v>
      </c>
      <c r="F1962" s="9">
        <v>133.58165513891262</v>
      </c>
      <c r="G1962" s="9">
        <v>153.28606173485974</v>
      </c>
      <c r="H1962" s="9">
        <v>1.4603936395676362</v>
      </c>
      <c r="I1962" s="7">
        <f t="shared" si="49"/>
        <v>121.08537038577488</v>
      </c>
    </row>
    <row r="1963" spans="1:9" x14ac:dyDescent="0.25">
      <c r="A1963" s="16"/>
      <c r="B1963" s="5">
        <f>DATE(YEAR(siječanj!B1963),MONTH(siječanj!B1963)+2,DAY(siječanj!B1963))</f>
        <v>43911</v>
      </c>
      <c r="C1963" s="8">
        <v>20.4166666666667</v>
      </c>
      <c r="D1963">
        <v>0.9746385317663977</v>
      </c>
      <c r="E1963" s="6">
        <v>126.33856085401501</v>
      </c>
      <c r="F1963" s="9">
        <v>136.74183818148987</v>
      </c>
      <c r="G1963" s="9">
        <v>150.66922843444635</v>
      </c>
      <c r="H1963" s="9">
        <v>1.5831337224552493</v>
      </c>
      <c r="I1963" s="7">
        <f t="shared" si="49"/>
        <v>123.13442945623689</v>
      </c>
    </row>
    <row r="1964" spans="1:9" x14ac:dyDescent="0.25">
      <c r="A1964" s="16"/>
      <c r="B1964" s="5">
        <f>DATE(YEAR(siječanj!B1964),MONTH(siječanj!B1964)+2,DAY(siječanj!B1964))</f>
        <v>43911</v>
      </c>
      <c r="C1964" s="8">
        <v>20.4270833333333</v>
      </c>
      <c r="D1964">
        <v>0.9746385317663977</v>
      </c>
      <c r="E1964" s="6">
        <v>128.32663082419108</v>
      </c>
      <c r="F1964" s="9">
        <v>136.75547446669643</v>
      </c>
      <c r="G1964" s="9">
        <v>148.54810834786232</v>
      </c>
      <c r="H1964" s="9">
        <v>2.0214529215422443</v>
      </c>
      <c r="I1964" s="7">
        <f t="shared" si="49"/>
        <v>125.07207905301816</v>
      </c>
    </row>
    <row r="1965" spans="1:9" x14ac:dyDescent="0.25">
      <c r="A1965" s="16"/>
      <c r="B1965" s="5">
        <f>DATE(YEAR(siječanj!B1965),MONTH(siječanj!B1965)+2,DAY(siječanj!B1965))</f>
        <v>43911</v>
      </c>
      <c r="C1965" s="8">
        <v>20.4375</v>
      </c>
      <c r="D1965">
        <v>0.9746385317663977</v>
      </c>
      <c r="E1965" s="6">
        <v>128.58153521521788</v>
      </c>
      <c r="F1965" s="9">
        <v>130.87086024438011</v>
      </c>
      <c r="G1965" s="9">
        <v>151.49098656033001</v>
      </c>
      <c r="H1965" s="9">
        <v>1.9595345867960925</v>
      </c>
      <c r="I1965" s="7">
        <f t="shared" si="49"/>
        <v>125.32051869442932</v>
      </c>
    </row>
    <row r="1966" spans="1:9" x14ac:dyDescent="0.25">
      <c r="A1966" s="16"/>
      <c r="B1966" s="5">
        <f>DATE(YEAR(siječanj!B1966),MONTH(siječanj!B1966)+2,DAY(siječanj!B1966))</f>
        <v>43911</v>
      </c>
      <c r="C1966" s="8">
        <v>20.4479166666667</v>
      </c>
      <c r="D1966">
        <v>0.9746385317663977</v>
      </c>
      <c r="E1966" s="6">
        <v>128.78999244413751</v>
      </c>
      <c r="F1966" s="9">
        <v>134.8278801340835</v>
      </c>
      <c r="G1966" s="9">
        <v>150.66322134277922</v>
      </c>
      <c r="H1966" s="9">
        <v>2.1546075919114278</v>
      </c>
      <c r="I1966" s="7">
        <f t="shared" si="49"/>
        <v>125.52368914195964</v>
      </c>
    </row>
    <row r="1967" spans="1:9" x14ac:dyDescent="0.25">
      <c r="A1967" s="16"/>
      <c r="B1967" s="5">
        <f>DATE(YEAR(siječanj!B1967),MONTH(siječanj!B1967)+2,DAY(siječanj!B1967))</f>
        <v>43911</v>
      </c>
      <c r="C1967" s="8">
        <v>20.4583333333333</v>
      </c>
      <c r="D1967">
        <v>0.9746385317663977</v>
      </c>
      <c r="E1967" s="6">
        <v>129.49052397696417</v>
      </c>
      <c r="F1967" s="9">
        <v>132.65182242372248</v>
      </c>
      <c r="G1967" s="9">
        <v>142.22590467548568</v>
      </c>
      <c r="H1967" s="9">
        <v>1.8683636600190101</v>
      </c>
      <c r="I1967" s="7">
        <f t="shared" si="49"/>
        <v>126.20645416656987</v>
      </c>
    </row>
    <row r="1968" spans="1:9" x14ac:dyDescent="0.25">
      <c r="A1968" s="16"/>
      <c r="B1968" s="5">
        <f>DATE(YEAR(siječanj!B1968),MONTH(siječanj!B1968)+2,DAY(siječanj!B1968))</f>
        <v>43911</v>
      </c>
      <c r="C1968" s="8">
        <v>20.46875</v>
      </c>
      <c r="D1968">
        <v>0.9746385317663977</v>
      </c>
      <c r="E1968" s="6">
        <v>129.58283874306903</v>
      </c>
      <c r="F1968" s="9">
        <v>128.69276230204667</v>
      </c>
      <c r="G1968" s="9">
        <v>144.15789748802101</v>
      </c>
      <c r="H1968" s="9">
        <v>2.4463274912136561</v>
      </c>
      <c r="I1968" s="7">
        <f t="shared" si="49"/>
        <v>126.29642769466668</v>
      </c>
    </row>
    <row r="1969" spans="1:9" x14ac:dyDescent="0.25">
      <c r="A1969" s="16"/>
      <c r="B1969" s="5">
        <f>DATE(YEAR(siječanj!B1969),MONTH(siječanj!B1969)+2,DAY(siječanj!B1969))</f>
        <v>43911</v>
      </c>
      <c r="C1969" s="8">
        <v>20.4791666666667</v>
      </c>
      <c r="D1969">
        <v>0.9746385317663977</v>
      </c>
      <c r="E1969" s="6">
        <v>132.6109522626507</v>
      </c>
      <c r="F1969" s="9">
        <v>126.93425870765793</v>
      </c>
      <c r="G1969" s="9">
        <v>138.38610760619486</v>
      </c>
      <c r="H1969" s="9">
        <v>2.2455536288766584</v>
      </c>
      <c r="I1969" s="7">
        <f t="shared" si="49"/>
        <v>129.24774380941372</v>
      </c>
    </row>
    <row r="1970" spans="1:9" x14ac:dyDescent="0.25">
      <c r="A1970" s="16"/>
      <c r="B1970" s="5">
        <f>DATE(YEAR(siječanj!B1970),MONTH(siječanj!B1970)+2,DAY(siječanj!B1970))</f>
        <v>43911</v>
      </c>
      <c r="C1970" s="8">
        <v>20.4895833333333</v>
      </c>
      <c r="D1970">
        <v>0.9746385317663977</v>
      </c>
      <c r="E1970" s="6">
        <v>130.80112882706629</v>
      </c>
      <c r="F1970" s="9">
        <v>123.37151665285847</v>
      </c>
      <c r="G1970" s="9">
        <v>144.06623727863575</v>
      </c>
      <c r="H1970" s="9">
        <v>2.7170888541565463</v>
      </c>
      <c r="I1970" s="7">
        <f t="shared" si="49"/>
        <v>127.48382015339934</v>
      </c>
    </row>
    <row r="1971" spans="1:9" x14ac:dyDescent="0.25">
      <c r="A1971" s="16"/>
      <c r="B1971" s="5">
        <f>DATE(YEAR(siječanj!B1971),MONTH(siječanj!B1971)+2,DAY(siječanj!B1971))</f>
        <v>43911</v>
      </c>
      <c r="C1971" s="8">
        <v>20.5</v>
      </c>
      <c r="D1971">
        <v>0.9746385317663977</v>
      </c>
      <c r="E1971" s="6">
        <v>128.53280027203158</v>
      </c>
      <c r="F1971" s="9">
        <v>120.79787424830621</v>
      </c>
      <c r="G1971" s="9">
        <v>127.96103629678369</v>
      </c>
      <c r="H1971" s="9">
        <v>2.4117710819386238</v>
      </c>
      <c r="I1971" s="7">
        <f t="shared" si="49"/>
        <v>125.2730197409565</v>
      </c>
    </row>
    <row r="1972" spans="1:9" x14ac:dyDescent="0.25">
      <c r="A1972" s="16"/>
      <c r="B1972" s="5">
        <f>DATE(YEAR(siječanj!B1972),MONTH(siječanj!B1972)+2,DAY(siječanj!B1972))</f>
        <v>43911</v>
      </c>
      <c r="C1972" s="8">
        <v>20.5104166666667</v>
      </c>
      <c r="D1972">
        <v>0.9746385317663977</v>
      </c>
      <c r="E1972" s="6">
        <v>126.47718820686939</v>
      </c>
      <c r="F1972" s="9">
        <v>117.19116098577132</v>
      </c>
      <c r="G1972" s="9">
        <v>126.88434120527367</v>
      </c>
      <c r="H1972" s="9">
        <v>2.9246740915471792</v>
      </c>
      <c r="I1972" s="7">
        <f t="shared" si="49"/>
        <v>123.26954101588552</v>
      </c>
    </row>
    <row r="1973" spans="1:9" x14ac:dyDescent="0.25">
      <c r="A1973" s="16"/>
      <c r="B1973" s="5">
        <f>DATE(YEAR(siječanj!B1973),MONTH(siječanj!B1973)+2,DAY(siječanj!B1973))</f>
        <v>43911</v>
      </c>
      <c r="C1973" s="8">
        <v>20.5208333333333</v>
      </c>
      <c r="D1973">
        <v>0.9746385317663977</v>
      </c>
      <c r="E1973" s="6">
        <v>127.48175395926496</v>
      </c>
      <c r="F1973" s="9">
        <v>116.88159085670812</v>
      </c>
      <c r="G1973" s="9">
        <v>135.03572030921055</v>
      </c>
      <c r="H1973" s="9">
        <v>3.2785740336509437</v>
      </c>
      <c r="I1973" s="7">
        <f t="shared" si="49"/>
        <v>124.24862950586316</v>
      </c>
    </row>
    <row r="1974" spans="1:9" x14ac:dyDescent="0.25">
      <c r="A1974" s="16"/>
      <c r="B1974" s="5">
        <f>DATE(YEAR(siječanj!B1974),MONTH(siječanj!B1974)+2,DAY(siječanj!B1974))</f>
        <v>43911</v>
      </c>
      <c r="C1974" s="8">
        <v>20.53125</v>
      </c>
      <c r="D1974">
        <v>0.9746385317663977</v>
      </c>
      <c r="E1974" s="6">
        <v>128.41252722981022</v>
      </c>
      <c r="F1974" s="9">
        <v>113.5730360524595</v>
      </c>
      <c r="G1974" s="9">
        <v>131.14520736733778</v>
      </c>
      <c r="H1974" s="9">
        <v>3.3560883773402113</v>
      </c>
      <c r="I1974" s="7">
        <f t="shared" si="49"/>
        <v>125.15579699967481</v>
      </c>
    </row>
    <row r="1975" spans="1:9" x14ac:dyDescent="0.25">
      <c r="A1975" s="16"/>
      <c r="B1975" s="5">
        <f>DATE(YEAR(siječanj!B1975),MONTH(siječanj!B1975)+2,DAY(siječanj!B1975))</f>
        <v>43911</v>
      </c>
      <c r="C1975" s="8">
        <v>20.5416666666667</v>
      </c>
      <c r="D1975">
        <v>0.9746385317663977</v>
      </c>
      <c r="E1975" s="6">
        <v>126.86262185404952</v>
      </c>
      <c r="F1975" s="9">
        <v>109.31368905761066</v>
      </c>
      <c r="G1975" s="9">
        <v>132.97077453916992</v>
      </c>
      <c r="H1975" s="9">
        <v>3.6895780763869825</v>
      </c>
      <c r="I1975" s="7">
        <f t="shared" si="49"/>
        <v>123.64519949986655</v>
      </c>
    </row>
    <row r="1976" spans="1:9" x14ac:dyDescent="0.25">
      <c r="A1976" s="16"/>
      <c r="B1976" s="5">
        <f>DATE(YEAR(siječanj!B1976),MONTH(siječanj!B1976)+2,DAY(siječanj!B1976))</f>
        <v>43911</v>
      </c>
      <c r="C1976" s="8">
        <v>20.5520833333333</v>
      </c>
      <c r="D1976">
        <v>0.9746385317663977</v>
      </c>
      <c r="E1976" s="6">
        <v>126.46641431984649</v>
      </c>
      <c r="F1976" s="9">
        <v>107.36045353849968</v>
      </c>
      <c r="G1976" s="9">
        <v>128.04743429386849</v>
      </c>
      <c r="H1976" s="9">
        <v>5.9773791470864532</v>
      </c>
      <c r="I1976" s="7">
        <f t="shared" si="49"/>
        <v>123.25904037045612</v>
      </c>
    </row>
    <row r="1977" spans="1:9" x14ac:dyDescent="0.25">
      <c r="A1977" s="16"/>
      <c r="B1977" s="5">
        <f>DATE(YEAR(siječanj!B1977),MONTH(siječanj!B1977)+2,DAY(siječanj!B1977))</f>
        <v>43911</v>
      </c>
      <c r="C1977" s="8">
        <v>20.5625</v>
      </c>
      <c r="D1977">
        <v>0.9746385317663977</v>
      </c>
      <c r="E1977" s="6">
        <v>128.12460570798351</v>
      </c>
      <c r="F1977" s="9">
        <v>106.52026677235268</v>
      </c>
      <c r="G1977" s="9">
        <v>126.84158673151464</v>
      </c>
      <c r="H1977" s="9">
        <v>4.9994557511280551</v>
      </c>
      <c r="I1977" s="7">
        <f t="shared" si="49"/>
        <v>124.87517759037766</v>
      </c>
    </row>
    <row r="1978" spans="1:9" x14ac:dyDescent="0.25">
      <c r="A1978" s="16"/>
      <c r="B1978" s="5">
        <f>DATE(YEAR(siječanj!B1978),MONTH(siječanj!B1978)+2,DAY(siječanj!B1978))</f>
        <v>43911</v>
      </c>
      <c r="C1978" s="8">
        <v>20.5729166666667</v>
      </c>
      <c r="D1978">
        <v>0.9746385317663977</v>
      </c>
      <c r="E1978" s="6">
        <v>126.62477218826817</v>
      </c>
      <c r="F1978" s="9">
        <v>104.83214917685495</v>
      </c>
      <c r="G1978" s="9">
        <v>117.65190185654865</v>
      </c>
      <c r="H1978" s="9">
        <v>4.3101744483300433</v>
      </c>
      <c r="I1978" s="7">
        <f t="shared" si="49"/>
        <v>123.41338205082828</v>
      </c>
    </row>
    <row r="1979" spans="1:9" x14ac:dyDescent="0.25">
      <c r="A1979" s="16"/>
      <c r="B1979" s="5">
        <f>DATE(YEAR(siječanj!B1979),MONTH(siječanj!B1979)+2,DAY(siječanj!B1979))</f>
        <v>43911</v>
      </c>
      <c r="C1979" s="8">
        <v>20.5833333333333</v>
      </c>
      <c r="D1979">
        <v>0.9746385317663977</v>
      </c>
      <c r="E1979" s="6">
        <v>124.82333662843946</v>
      </c>
      <c r="F1979" s="9">
        <v>101.76552820637984</v>
      </c>
      <c r="G1979" s="9">
        <v>117.23667966633145</v>
      </c>
      <c r="H1979" s="9">
        <v>5.289745709458467</v>
      </c>
      <c r="I1979" s="7">
        <f t="shared" si="49"/>
        <v>121.65763354172505</v>
      </c>
    </row>
    <row r="1980" spans="1:9" x14ac:dyDescent="0.25">
      <c r="A1980" s="16"/>
      <c r="B1980" s="5">
        <f>DATE(YEAR(siječanj!B1980),MONTH(siječanj!B1980)+2,DAY(siječanj!B1980))</f>
        <v>43911</v>
      </c>
      <c r="C1980" s="8">
        <v>20.59375</v>
      </c>
      <c r="D1980">
        <v>0.9746385317663977</v>
      </c>
      <c r="E1980" s="6">
        <v>124.6204392281622</v>
      </c>
      <c r="F1980" s="9">
        <v>99.92106631209262</v>
      </c>
      <c r="G1980" s="9">
        <v>110.57851938064967</v>
      </c>
      <c r="H1980" s="9">
        <v>5.478312831432727</v>
      </c>
      <c r="I1980" s="7">
        <f t="shared" si="49"/>
        <v>121.45988191741959</v>
      </c>
    </row>
    <row r="1981" spans="1:9" x14ac:dyDescent="0.25">
      <c r="A1981" s="16"/>
      <c r="B1981" s="5">
        <f>DATE(YEAR(siječanj!B1981),MONTH(siječanj!B1981)+2,DAY(siječanj!B1981))</f>
        <v>43911</v>
      </c>
      <c r="C1981" s="8">
        <v>20.6041666666667</v>
      </c>
      <c r="D1981">
        <v>0.9746385317663977</v>
      </c>
      <c r="E1981" s="6">
        <v>123.60557502285378</v>
      </c>
      <c r="F1981" s="9">
        <v>97.428824754093796</v>
      </c>
      <c r="G1981" s="9">
        <v>108.66647011244935</v>
      </c>
      <c r="H1981" s="9">
        <v>6.6885663096990333</v>
      </c>
      <c r="I1981" s="7">
        <f t="shared" si="49"/>
        <v>120.47075615841553</v>
      </c>
    </row>
    <row r="1982" spans="1:9" x14ac:dyDescent="0.25">
      <c r="A1982" s="16"/>
      <c r="B1982" s="5">
        <f>DATE(YEAR(siječanj!B1982),MONTH(siječanj!B1982)+2,DAY(siječanj!B1982))</f>
        <v>43911</v>
      </c>
      <c r="C1982" s="8">
        <v>20.6145833333333</v>
      </c>
      <c r="D1982">
        <v>0.9746385317663977</v>
      </c>
      <c r="E1982" s="6">
        <v>122.5605836188772</v>
      </c>
      <c r="F1982" s="9">
        <v>96.762691019259094</v>
      </c>
      <c r="G1982" s="9">
        <v>107.87434296739586</v>
      </c>
      <c r="H1982" s="9">
        <v>5.9069836605387058</v>
      </c>
      <c r="I1982" s="7">
        <f t="shared" si="49"/>
        <v>119.45226727073529</v>
      </c>
    </row>
    <row r="1983" spans="1:9" x14ac:dyDescent="0.25">
      <c r="A1983" s="16"/>
      <c r="B1983" s="5">
        <f>DATE(YEAR(siječanj!B1983),MONTH(siječanj!B1983)+2,DAY(siječanj!B1983))</f>
        <v>43911</v>
      </c>
      <c r="C1983" s="8">
        <v>20.625</v>
      </c>
      <c r="D1983">
        <v>0.9746385317663977</v>
      </c>
      <c r="E1983" s="6">
        <v>120.74987120009115</v>
      </c>
      <c r="F1983" s="9">
        <v>96.381588513418635</v>
      </c>
      <c r="G1983" s="9">
        <v>112.14601788973303</v>
      </c>
      <c r="H1983" s="9">
        <v>4.1629910320870618</v>
      </c>
      <c r="I1983" s="7">
        <f t="shared" si="49"/>
        <v>117.68747717743847</v>
      </c>
    </row>
    <row r="1984" spans="1:9" x14ac:dyDescent="0.25">
      <c r="A1984" s="16"/>
      <c r="B1984" s="5">
        <f>DATE(YEAR(siječanj!B1984),MONTH(siječanj!B1984)+2,DAY(siječanj!B1984))</f>
        <v>43911</v>
      </c>
      <c r="C1984" s="8">
        <v>20.6354166666667</v>
      </c>
      <c r="D1984">
        <v>0.9746385317663977</v>
      </c>
      <c r="E1984" s="6">
        <v>119.69936417105681</v>
      </c>
      <c r="F1984" s="9">
        <v>96.466729117202433</v>
      </c>
      <c r="G1984" s="9">
        <v>108.85250573665338</v>
      </c>
      <c r="H1984" s="9">
        <v>4.3979371998611505</v>
      </c>
      <c r="I1984" s="7">
        <f t="shared" si="49"/>
        <v>116.66361254905016</v>
      </c>
    </row>
    <row r="1985" spans="1:9" x14ac:dyDescent="0.25">
      <c r="A1985" s="16"/>
      <c r="B1985" s="5">
        <f>DATE(YEAR(siječanj!B1985),MONTH(siječanj!B1985)+2,DAY(siječanj!B1985))</f>
        <v>43911</v>
      </c>
      <c r="C1985" s="8">
        <v>20.6458333333333</v>
      </c>
      <c r="D1985">
        <v>0.9746385317663977</v>
      </c>
      <c r="E1985" s="6">
        <v>121.72716530538453</v>
      </c>
      <c r="F1985" s="9">
        <v>94.971255114683089</v>
      </c>
      <c r="G1985" s="9">
        <v>104.09438053583764</v>
      </c>
      <c r="H1985" s="9">
        <v>3.9832931264536442</v>
      </c>
      <c r="I1985" s="7">
        <f t="shared" si="49"/>
        <v>118.63998566932557</v>
      </c>
    </row>
    <row r="1986" spans="1:9" x14ac:dyDescent="0.25">
      <c r="A1986" s="16"/>
      <c r="B1986" s="5">
        <f>DATE(YEAR(siječanj!B1986),MONTH(siječanj!B1986)+2,DAY(siječanj!B1986))</f>
        <v>43911</v>
      </c>
      <c r="C1986" s="8">
        <v>20.65625</v>
      </c>
      <c r="D1986">
        <v>0.9746385317663977</v>
      </c>
      <c r="E1986" s="6">
        <v>122.91576531505038</v>
      </c>
      <c r="F1986" s="9">
        <v>94.161142730636271</v>
      </c>
      <c r="G1986" s="9">
        <v>106.63024224530552</v>
      </c>
      <c r="H1986" s="9">
        <v>3.5262493628108769</v>
      </c>
      <c r="I1986" s="7">
        <f t="shared" si="49"/>
        <v>119.79844103760381</v>
      </c>
    </row>
    <row r="1987" spans="1:9" x14ac:dyDescent="0.25">
      <c r="A1987" s="16"/>
      <c r="B1987" s="5">
        <f>DATE(YEAR(siječanj!B1987),MONTH(siječanj!B1987)+2,DAY(siječanj!B1987))</f>
        <v>43911</v>
      </c>
      <c r="C1987" s="8">
        <v>20.6666666666667</v>
      </c>
      <c r="D1987">
        <v>0.9746385317663977</v>
      </c>
      <c r="E1987" s="6">
        <v>119.17016474988657</v>
      </c>
      <c r="F1987" s="9">
        <v>92.599623733599429</v>
      </c>
      <c r="G1987" s="9">
        <v>104.71458471737711</v>
      </c>
      <c r="H1987" s="9">
        <v>3.7133497255697874</v>
      </c>
      <c r="I1987" s="7">
        <f t="shared" si="49"/>
        <v>116.14783440218916</v>
      </c>
    </row>
    <row r="1988" spans="1:9" x14ac:dyDescent="0.25">
      <c r="A1988" s="16"/>
      <c r="B1988" s="5">
        <f>DATE(YEAR(siječanj!B1988),MONTH(siječanj!B1988)+2,DAY(siječanj!B1988))</f>
        <v>43911</v>
      </c>
      <c r="C1988" s="8">
        <v>20.6770833333333</v>
      </c>
      <c r="D1988">
        <v>0.9746385317663977</v>
      </c>
      <c r="E1988" s="6">
        <v>118.22658717433188</v>
      </c>
      <c r="F1988" s="9">
        <v>91.630826195219129</v>
      </c>
      <c r="G1988" s="9">
        <v>101.34355705342448</v>
      </c>
      <c r="H1988" s="9">
        <v>3.9047200094908816</v>
      </c>
      <c r="I1988" s="7">
        <f t="shared" ref="I1988:I2051" si="50">D1988*E1988</f>
        <v>115.22818733934285</v>
      </c>
    </row>
    <row r="1989" spans="1:9" x14ac:dyDescent="0.25">
      <c r="A1989" s="16"/>
      <c r="B1989" s="5">
        <f>DATE(YEAR(siječanj!B1989),MONTH(siječanj!B1989)+2,DAY(siječanj!B1989))</f>
        <v>43911</v>
      </c>
      <c r="C1989" s="8">
        <v>20.6875</v>
      </c>
      <c r="D1989">
        <v>0.9746385317663977</v>
      </c>
      <c r="E1989" s="6">
        <v>120.12552110728768</v>
      </c>
      <c r="F1989" s="9">
        <v>92.340858988132112</v>
      </c>
      <c r="G1989" s="9">
        <v>103.4766953280706</v>
      </c>
      <c r="H1989" s="9">
        <v>4.1841376400147174</v>
      </c>
      <c r="I1989" s="7">
        <f t="shared" si="50"/>
        <v>117.07896151968028</v>
      </c>
    </row>
    <row r="1990" spans="1:9" x14ac:dyDescent="0.25">
      <c r="A1990" s="16"/>
      <c r="B1990" s="5">
        <f>DATE(YEAR(siječanj!B1990),MONTH(siječanj!B1990)+2,DAY(siječanj!B1990))</f>
        <v>43911</v>
      </c>
      <c r="C1990" s="8">
        <v>20.6979166666667</v>
      </c>
      <c r="D1990">
        <v>0.9746385317663977</v>
      </c>
      <c r="E1990" s="6">
        <v>123.67819856546657</v>
      </c>
      <c r="F1990" s="9">
        <v>93.481985982680996</v>
      </c>
      <c r="G1990" s="9">
        <v>102.14539566333983</v>
      </c>
      <c r="H1990" s="9">
        <v>3.2639114169357768</v>
      </c>
      <c r="I1990" s="7">
        <f t="shared" si="50"/>
        <v>120.54153786135933</v>
      </c>
    </row>
    <row r="1991" spans="1:9" x14ac:dyDescent="0.25">
      <c r="A1991" s="16"/>
      <c r="B1991" s="5">
        <f>DATE(YEAR(siječanj!B1991),MONTH(siječanj!B1991)+2,DAY(siječanj!B1991))</f>
        <v>43911</v>
      </c>
      <c r="C1991" s="8">
        <v>20.7083333333333</v>
      </c>
      <c r="D1991">
        <v>0.9746385317663977</v>
      </c>
      <c r="E1991" s="6">
        <v>125.05506262429918</v>
      </c>
      <c r="F1991" s="9">
        <v>92.984702487213227</v>
      </c>
      <c r="G1991" s="9">
        <v>103.04096092217397</v>
      </c>
      <c r="H1991" s="9">
        <v>3.1044078203364673</v>
      </c>
      <c r="I1991" s="7">
        <f t="shared" si="50"/>
        <v>121.88348262610187</v>
      </c>
    </row>
    <row r="1992" spans="1:9" x14ac:dyDescent="0.25">
      <c r="A1992" s="16"/>
      <c r="B1992" s="5">
        <f>DATE(YEAR(siječanj!B1992),MONTH(siječanj!B1992)+2,DAY(siječanj!B1992))</f>
        <v>43911</v>
      </c>
      <c r="C1992" s="8">
        <v>20.71875</v>
      </c>
      <c r="D1992">
        <v>0.9746385317663977</v>
      </c>
      <c r="E1992" s="6">
        <v>127.21800688671192</v>
      </c>
      <c r="F1992" s="9">
        <v>92.969795566377485</v>
      </c>
      <c r="G1992" s="9">
        <v>102.54627291865586</v>
      </c>
      <c r="H1992" s="9">
        <v>6.1619062131486952</v>
      </c>
      <c r="I1992" s="7">
        <f t="shared" si="50"/>
        <v>123.99157144631238</v>
      </c>
    </row>
    <row r="1993" spans="1:9" x14ac:dyDescent="0.25">
      <c r="A1993" s="16"/>
      <c r="B1993" s="5">
        <f>DATE(YEAR(siječanj!B1993),MONTH(siječanj!B1993)+2,DAY(siječanj!B1993))</f>
        <v>43911</v>
      </c>
      <c r="C1993" s="8">
        <v>20.7291666666667</v>
      </c>
      <c r="D1993">
        <v>0.9746385317663977</v>
      </c>
      <c r="E1993" s="6">
        <v>130.44613376825038</v>
      </c>
      <c r="F1993" s="9">
        <v>92.598184748770151</v>
      </c>
      <c r="G1993" s="9">
        <v>102.09066304879649</v>
      </c>
      <c r="H1993" s="9">
        <v>24.030592884660791</v>
      </c>
      <c r="I1993" s="7">
        <f t="shared" si="50"/>
        <v>127.13782829049066</v>
      </c>
    </row>
    <row r="1994" spans="1:9" x14ac:dyDescent="0.25">
      <c r="A1994" s="16"/>
      <c r="B1994" s="5">
        <f>DATE(YEAR(siječanj!B1994),MONTH(siječanj!B1994)+2,DAY(siječanj!B1994))</f>
        <v>43911</v>
      </c>
      <c r="C1994" s="8">
        <v>20.7395833333333</v>
      </c>
      <c r="D1994">
        <v>0.9746385317663977</v>
      </c>
      <c r="E1994" s="6">
        <v>140.1457685787646</v>
      </c>
      <c r="F1994" s="9">
        <v>92.212292307355966</v>
      </c>
      <c r="G1994" s="9">
        <v>103.91260193726171</v>
      </c>
      <c r="H1994" s="9">
        <v>42.3241192977761</v>
      </c>
      <c r="I1994" s="7">
        <f t="shared" si="50"/>
        <v>136.59146612088048</v>
      </c>
    </row>
    <row r="1995" spans="1:9" x14ac:dyDescent="0.25">
      <c r="A1995" s="16"/>
      <c r="B1995" s="5">
        <f>DATE(YEAR(siječanj!B1995),MONTH(siječanj!B1995)+2,DAY(siječanj!B1995))</f>
        <v>43911</v>
      </c>
      <c r="C1995" s="8">
        <v>20.75</v>
      </c>
      <c r="D1995">
        <v>0.9746385317663977</v>
      </c>
      <c r="E1995" s="6">
        <v>139.89659984841677</v>
      </c>
      <c r="F1995" s="9">
        <v>94.335897216948894</v>
      </c>
      <c r="G1995" s="9">
        <v>108.39555027826059</v>
      </c>
      <c r="H1995" s="9">
        <v>59.948068138909612</v>
      </c>
      <c r="I1995" s="7">
        <f t="shared" si="50"/>
        <v>136.34861667537217</v>
      </c>
    </row>
    <row r="1996" spans="1:9" x14ac:dyDescent="0.25">
      <c r="A1996" s="16"/>
      <c r="B1996" s="5">
        <f>DATE(YEAR(siječanj!B1996),MONTH(siječanj!B1996)+2,DAY(siječanj!B1996))</f>
        <v>43911</v>
      </c>
      <c r="C1996" s="8">
        <v>20.7604166666667</v>
      </c>
      <c r="D1996">
        <v>0.9746385317663977</v>
      </c>
      <c r="E1996" s="6">
        <v>144.62791481059176</v>
      </c>
      <c r="F1996" s="9">
        <v>95.792987601849788</v>
      </c>
      <c r="G1996" s="9">
        <v>107.29557169944866</v>
      </c>
      <c r="H1996" s="9">
        <v>76.552082973125721</v>
      </c>
      <c r="I1996" s="7">
        <f t="shared" si="50"/>
        <v>140.95993854343081</v>
      </c>
    </row>
    <row r="1997" spans="1:9" x14ac:dyDescent="0.25">
      <c r="A1997" s="16"/>
      <c r="B1997" s="5">
        <f>DATE(YEAR(siječanj!B1997),MONTH(siječanj!B1997)+2,DAY(siječanj!B1997))</f>
        <v>43911</v>
      </c>
      <c r="C1997" s="8">
        <v>20.7708333333333</v>
      </c>
      <c r="D1997">
        <v>0.9746385317663977</v>
      </c>
      <c r="E1997" s="6">
        <v>150.8799106852872</v>
      </c>
      <c r="F1997" s="9">
        <v>94.989749476806267</v>
      </c>
      <c r="G1997" s="9">
        <v>108.99308770057597</v>
      </c>
      <c r="H1997" s="9">
        <v>94.237884473219609</v>
      </c>
      <c r="I1997" s="7">
        <f t="shared" si="50"/>
        <v>147.05337462335353</v>
      </c>
    </row>
    <row r="1998" spans="1:9" x14ac:dyDescent="0.25">
      <c r="A1998" s="16"/>
      <c r="B1998" s="5">
        <f>DATE(YEAR(siječanj!B1998),MONTH(siječanj!B1998)+2,DAY(siječanj!B1998))</f>
        <v>43911</v>
      </c>
      <c r="C1998" s="8">
        <v>20.78125</v>
      </c>
      <c r="D1998">
        <v>0.9746385317663977</v>
      </c>
      <c r="E1998" s="6">
        <v>157.35467789190176</v>
      </c>
      <c r="F1998" s="9">
        <v>97.417813914745651</v>
      </c>
      <c r="G1998" s="9">
        <v>111.91814487443114</v>
      </c>
      <c r="H1998" s="9">
        <v>127.65167538335609</v>
      </c>
      <c r="I1998" s="7">
        <f t="shared" si="50"/>
        <v>153.36393222713758</v>
      </c>
    </row>
    <row r="1999" spans="1:9" x14ac:dyDescent="0.25">
      <c r="A1999" s="16"/>
      <c r="B1999" s="5">
        <f>DATE(YEAR(siječanj!B1999),MONTH(siječanj!B1999)+2,DAY(siječanj!B1999))</f>
        <v>43911</v>
      </c>
      <c r="C1999" s="8">
        <v>20.7916666666667</v>
      </c>
      <c r="D1999">
        <v>0.9746385317663977</v>
      </c>
      <c r="E1999" s="6">
        <v>162.78173566523697</v>
      </c>
      <c r="F1999" s="9">
        <v>97.66540347997902</v>
      </c>
      <c r="G1999" s="9">
        <v>111.1081045820262</v>
      </c>
      <c r="H1999" s="9">
        <v>157.39093394257102</v>
      </c>
      <c r="I1999" s="7">
        <f t="shared" si="50"/>
        <v>158.65335184715241</v>
      </c>
    </row>
    <row r="2000" spans="1:9" x14ac:dyDescent="0.25">
      <c r="A2000" s="16"/>
      <c r="B2000" s="5">
        <f>DATE(YEAR(siječanj!B2000),MONTH(siječanj!B2000)+2,DAY(siječanj!B2000))</f>
        <v>43911</v>
      </c>
      <c r="C2000" s="8">
        <v>20.8020833333333</v>
      </c>
      <c r="D2000">
        <v>0.9746385317663977</v>
      </c>
      <c r="E2000" s="6">
        <v>168.54487722158896</v>
      </c>
      <c r="F2000" s="9">
        <v>96.890989142977929</v>
      </c>
      <c r="G2000" s="9">
        <v>115.44017480398499</v>
      </c>
      <c r="H2000" s="9">
        <v>183.14239361839398</v>
      </c>
      <c r="I2000" s="7">
        <f t="shared" si="50"/>
        <v>164.27033167199724</v>
      </c>
    </row>
    <row r="2001" spans="1:9" x14ac:dyDescent="0.25">
      <c r="A2001" s="16"/>
      <c r="B2001" s="5">
        <f>DATE(YEAR(siječanj!B2001),MONTH(siječanj!B2001)+2,DAY(siječanj!B2001))</f>
        <v>43911</v>
      </c>
      <c r="C2001" s="8">
        <v>20.8125</v>
      </c>
      <c r="D2001">
        <v>0.9746385317663977</v>
      </c>
      <c r="E2001" s="6">
        <v>170.69340227470113</v>
      </c>
      <c r="F2001" s="9">
        <v>96.750738226053329</v>
      </c>
      <c r="G2001" s="9">
        <v>116.88120400983581</v>
      </c>
      <c r="H2001" s="9">
        <v>200.36206222413074</v>
      </c>
      <c r="I2001" s="7">
        <f t="shared" si="50"/>
        <v>166.36436697522581</v>
      </c>
    </row>
    <row r="2002" spans="1:9" x14ac:dyDescent="0.25">
      <c r="A2002" s="16"/>
      <c r="B2002" s="5">
        <f>DATE(YEAR(siječanj!B2002),MONTH(siječanj!B2002)+2,DAY(siječanj!B2002))</f>
        <v>43911</v>
      </c>
      <c r="C2002" s="8">
        <v>20.8229166666667</v>
      </c>
      <c r="D2002">
        <v>0.9746385317663977</v>
      </c>
      <c r="E2002" s="6">
        <v>169.66202557478522</v>
      </c>
      <c r="F2002" s="9">
        <v>94.551813082681335</v>
      </c>
      <c r="G2002" s="9">
        <v>117.31804772532698</v>
      </c>
      <c r="H2002" s="9">
        <v>221.48868083081126</v>
      </c>
      <c r="I2002" s="7">
        <f t="shared" si="50"/>
        <v>165.35914750272167</v>
      </c>
    </row>
    <row r="2003" spans="1:9" x14ac:dyDescent="0.25">
      <c r="A2003" s="16"/>
      <c r="B2003" s="5">
        <f>DATE(YEAR(siječanj!B2003),MONTH(siječanj!B2003)+2,DAY(siječanj!B2003))</f>
        <v>43911</v>
      </c>
      <c r="C2003" s="8">
        <v>20.8333333333333</v>
      </c>
      <c r="D2003">
        <v>0.9746385317663977</v>
      </c>
      <c r="E2003" s="6">
        <v>167.02675029395721</v>
      </c>
      <c r="F2003" s="9">
        <v>93.553494309572557</v>
      </c>
      <c r="G2003" s="9">
        <v>111.17752653805964</v>
      </c>
      <c r="H2003" s="9">
        <v>225.97692522135799</v>
      </c>
      <c r="I2003" s="7">
        <f t="shared" si="50"/>
        <v>162.79070667221518</v>
      </c>
    </row>
    <row r="2004" spans="1:9" x14ac:dyDescent="0.25">
      <c r="A2004" s="16"/>
      <c r="B2004" s="5">
        <f>DATE(YEAR(siječanj!B2004),MONTH(siječanj!B2004)+2,DAY(siječanj!B2004))</f>
        <v>43911</v>
      </c>
      <c r="C2004" s="8">
        <v>20.84375</v>
      </c>
      <c r="D2004">
        <v>0.9746385317663977</v>
      </c>
      <c r="E2004" s="6">
        <v>165.56966458746786</v>
      </c>
      <c r="F2004" s="9">
        <v>80.071509161516005</v>
      </c>
      <c r="G2004" s="9">
        <v>96.984679183719038</v>
      </c>
      <c r="H2004" s="9">
        <v>225.98231760140411</v>
      </c>
      <c r="I2004" s="7">
        <f t="shared" si="50"/>
        <v>161.37057479858461</v>
      </c>
    </row>
    <row r="2005" spans="1:9" x14ac:dyDescent="0.25">
      <c r="A2005" s="16"/>
      <c r="B2005" s="5">
        <f>DATE(YEAR(siječanj!B2005),MONTH(siječanj!B2005)+2,DAY(siječanj!B2005))</f>
        <v>43911</v>
      </c>
      <c r="C2005" s="8">
        <v>20.8541666666667</v>
      </c>
      <c r="D2005">
        <v>0.9746385317663977</v>
      </c>
      <c r="E2005" s="6">
        <v>163.90498411310969</v>
      </c>
      <c r="F2005" s="9">
        <v>74.370207176516416</v>
      </c>
      <c r="G2005" s="9">
        <v>89.203913607279063</v>
      </c>
      <c r="H2005" s="9">
        <v>226.68137564049167</v>
      </c>
      <c r="I2005" s="7">
        <f t="shared" si="50"/>
        <v>159.74811306519598</v>
      </c>
    </row>
    <row r="2006" spans="1:9" x14ac:dyDescent="0.25">
      <c r="A2006" s="16"/>
      <c r="B2006" s="5">
        <f>DATE(YEAR(siječanj!B2006),MONTH(siječanj!B2006)+2,DAY(siječanj!B2006))</f>
        <v>43911</v>
      </c>
      <c r="C2006" s="8">
        <v>20.8645833333333</v>
      </c>
      <c r="D2006">
        <v>0.9746385317663977</v>
      </c>
      <c r="E2006" s="6">
        <v>160.61945740349904</v>
      </c>
      <c r="F2006" s="9">
        <v>72.176869623261382</v>
      </c>
      <c r="G2006" s="9">
        <v>86.419930978863164</v>
      </c>
      <c r="H2006" s="9">
        <v>227.60012316330332</v>
      </c>
      <c r="I2006" s="7">
        <f t="shared" si="50"/>
        <v>156.54591213686177</v>
      </c>
    </row>
    <row r="2007" spans="1:9" x14ac:dyDescent="0.25">
      <c r="A2007" s="16"/>
      <c r="B2007" s="5">
        <f>DATE(YEAR(siječanj!B2007),MONTH(siječanj!B2007)+2,DAY(siječanj!B2007))</f>
        <v>43911</v>
      </c>
      <c r="C2007" s="8">
        <v>20.875</v>
      </c>
      <c r="D2007">
        <v>0.9746385317663977</v>
      </c>
      <c r="E2007" s="6">
        <v>159.15037091493832</v>
      </c>
      <c r="F2007" s="9">
        <v>72.352213331774294</v>
      </c>
      <c r="G2007" s="9">
        <v>79.882481197869012</v>
      </c>
      <c r="H2007" s="9">
        <v>228.48536508941208</v>
      </c>
      <c r="I2007" s="7">
        <f t="shared" si="50"/>
        <v>155.11408383861308</v>
      </c>
    </row>
    <row r="2008" spans="1:9" x14ac:dyDescent="0.25">
      <c r="A2008" s="16"/>
      <c r="B2008" s="5">
        <f>DATE(YEAR(siječanj!B2008),MONTH(siječanj!B2008)+2,DAY(siječanj!B2008))</f>
        <v>43911</v>
      </c>
      <c r="C2008" s="8">
        <v>20.8854166666667</v>
      </c>
      <c r="D2008">
        <v>0.9746385317663977</v>
      </c>
      <c r="E2008" s="6">
        <v>163.78229657286661</v>
      </c>
      <c r="F2008" s="9">
        <v>68.266947426437767</v>
      </c>
      <c r="G2008" s="9">
        <v>68.857950196808986</v>
      </c>
      <c r="H2008" s="9">
        <v>237.03799827060107</v>
      </c>
      <c r="I2008" s="7">
        <f t="shared" si="50"/>
        <v>159.62853706110744</v>
      </c>
    </row>
    <row r="2009" spans="1:9" x14ac:dyDescent="0.25">
      <c r="A2009" s="16"/>
      <c r="B2009" s="5">
        <f>DATE(YEAR(siječanj!B2009),MONTH(siječanj!B2009)+2,DAY(siječanj!B2009))</f>
        <v>43911</v>
      </c>
      <c r="C2009" s="8">
        <v>20.8958333333333</v>
      </c>
      <c r="D2009">
        <v>0.9746385317663977</v>
      </c>
      <c r="E2009" s="6">
        <v>167.56668431007515</v>
      </c>
      <c r="F2009" s="9">
        <v>66.666884479210964</v>
      </c>
      <c r="G2009" s="9">
        <v>62.716664106536008</v>
      </c>
      <c r="H2009" s="9">
        <v>242.97449324596309</v>
      </c>
      <c r="I2009" s="7">
        <f t="shared" si="50"/>
        <v>163.31694716893512</v>
      </c>
    </row>
    <row r="2010" spans="1:9" x14ac:dyDescent="0.25">
      <c r="A2010" s="16"/>
      <c r="B2010" s="5">
        <f>DATE(YEAR(siječanj!B2010),MONTH(siječanj!B2010)+2,DAY(siječanj!B2010))</f>
        <v>43911</v>
      </c>
      <c r="C2010" s="8">
        <v>20.90625</v>
      </c>
      <c r="D2010">
        <v>0.9746385317663977</v>
      </c>
      <c r="E2010" s="6">
        <v>162.19954793373878</v>
      </c>
      <c r="F2010" s="9">
        <v>65.362659176297896</v>
      </c>
      <c r="G2010" s="9">
        <v>60.05935502246934</v>
      </c>
      <c r="H2010" s="9">
        <v>243.07327161792423</v>
      </c>
      <c r="I2010" s="7">
        <f t="shared" si="50"/>
        <v>158.08592925131262</v>
      </c>
    </row>
    <row r="2011" spans="1:9" x14ac:dyDescent="0.25">
      <c r="A2011" s="16"/>
      <c r="B2011" s="5">
        <f>DATE(YEAR(siječanj!B2011),MONTH(siječanj!B2011)+2,DAY(siječanj!B2011))</f>
        <v>43911</v>
      </c>
      <c r="C2011" s="8">
        <v>20.9166666666667</v>
      </c>
      <c r="D2011">
        <v>0.9746385317663977</v>
      </c>
      <c r="E2011" s="6">
        <v>158.927141830343</v>
      </c>
      <c r="F2011" s="9">
        <v>64.607556897534678</v>
      </c>
      <c r="G2011" s="9">
        <v>57.726821351751376</v>
      </c>
      <c r="H2011" s="9">
        <v>238.79446730817213</v>
      </c>
      <c r="I2011" s="7">
        <f t="shared" si="50"/>
        <v>154.89651617135556</v>
      </c>
    </row>
    <row r="2012" spans="1:9" x14ac:dyDescent="0.25">
      <c r="A2012" s="16"/>
      <c r="B2012" s="5">
        <f>DATE(YEAR(siječanj!B2012),MONTH(siječanj!B2012)+2,DAY(siječanj!B2012))</f>
        <v>43911</v>
      </c>
      <c r="C2012" s="8">
        <v>20.9270833333333</v>
      </c>
      <c r="D2012">
        <v>0.9746385317663977</v>
      </c>
      <c r="E2012" s="6">
        <v>149.96807324808807</v>
      </c>
      <c r="F2012" s="9">
        <v>64.400960362521005</v>
      </c>
      <c r="G2012" s="9">
        <v>54.465238893246543</v>
      </c>
      <c r="H2012" s="9">
        <v>239.2824254602431</v>
      </c>
      <c r="I2012" s="7">
        <f t="shared" si="50"/>
        <v>146.16466272235215</v>
      </c>
    </row>
    <row r="2013" spans="1:9" x14ac:dyDescent="0.25">
      <c r="A2013" s="16"/>
      <c r="B2013" s="5">
        <f>DATE(YEAR(siječanj!B2013),MONTH(siječanj!B2013)+2,DAY(siječanj!B2013))</f>
        <v>43911</v>
      </c>
      <c r="C2013" s="8">
        <v>20.9375</v>
      </c>
      <c r="D2013">
        <v>0.9746385317663977</v>
      </c>
      <c r="E2013" s="6">
        <v>139.66116959216654</v>
      </c>
      <c r="F2013" s="9">
        <v>61.951868307828668</v>
      </c>
      <c r="G2013" s="9">
        <v>53.461401814203583</v>
      </c>
      <c r="H2013" s="9">
        <v>238.9800014029494</v>
      </c>
      <c r="I2013" s="7">
        <f t="shared" si="50"/>
        <v>136.11915727608707</v>
      </c>
    </row>
    <row r="2014" spans="1:9" x14ac:dyDescent="0.25">
      <c r="A2014" s="16"/>
      <c r="B2014" s="5">
        <f>DATE(YEAR(siječanj!B2014),MONTH(siječanj!B2014)+2,DAY(siječanj!B2014))</f>
        <v>43911</v>
      </c>
      <c r="C2014" s="8">
        <v>20.9479166666667</v>
      </c>
      <c r="D2014">
        <v>0.9746385317663977</v>
      </c>
      <c r="E2014" s="6">
        <v>130.81724054250662</v>
      </c>
      <c r="F2014" s="9">
        <v>61.638863053420963</v>
      </c>
      <c r="G2014" s="9">
        <v>52.682205935145603</v>
      </c>
      <c r="H2014" s="9">
        <v>235.72295410071337</v>
      </c>
      <c r="I2014" s="7">
        <f t="shared" si="50"/>
        <v>127.49952325208034</v>
      </c>
    </row>
    <row r="2015" spans="1:9" x14ac:dyDescent="0.25">
      <c r="A2015" s="16"/>
      <c r="B2015" s="5">
        <f>DATE(YEAR(siječanj!B2015),MONTH(siječanj!B2015)+2,DAY(siječanj!B2015))</f>
        <v>43911</v>
      </c>
      <c r="C2015" s="8">
        <v>20.9583333333333</v>
      </c>
      <c r="D2015">
        <v>0.9746385317663977</v>
      </c>
      <c r="E2015" s="6">
        <v>121.78090704125461</v>
      </c>
      <c r="F2015" s="9">
        <v>60.588664668487226</v>
      </c>
      <c r="G2015" s="9">
        <v>54.325630078174051</v>
      </c>
      <c r="H2015" s="9">
        <v>234.36032284860295</v>
      </c>
      <c r="I2015" s="7">
        <f t="shared" si="50"/>
        <v>118.69236443586856</v>
      </c>
    </row>
    <row r="2016" spans="1:9" x14ac:dyDescent="0.25">
      <c r="A2016" s="16"/>
      <c r="B2016" s="5">
        <f>DATE(YEAR(siječanj!B2016),MONTH(siječanj!B2016)+2,DAY(siječanj!B2016))</f>
        <v>43911</v>
      </c>
      <c r="C2016" s="8">
        <v>20.96875</v>
      </c>
      <c r="D2016">
        <v>0.9746385317663977</v>
      </c>
      <c r="E2016" s="6">
        <v>112.27863927143169</v>
      </c>
      <c r="F2016" s="9">
        <v>58.795557296853275</v>
      </c>
      <c r="G2016" s="9">
        <v>55.15462875188053</v>
      </c>
      <c r="H2016" s="9">
        <v>234.85247131482308</v>
      </c>
      <c r="I2016" s="7">
        <f t="shared" si="50"/>
        <v>109.43108812823718</v>
      </c>
    </row>
    <row r="2017" spans="1:9" x14ac:dyDescent="0.25">
      <c r="A2017" s="16"/>
      <c r="B2017" s="5">
        <f>DATE(YEAR(siječanj!B2017),MONTH(siječanj!B2017)+2,DAY(siječanj!B2017))</f>
        <v>43911</v>
      </c>
      <c r="C2017" s="8">
        <v>20.9791666666667</v>
      </c>
      <c r="D2017">
        <v>0.9746385317663977</v>
      </c>
      <c r="E2017" s="6">
        <v>104.57338277376869</v>
      </c>
      <c r="F2017" s="9">
        <v>57.585178656356781</v>
      </c>
      <c r="G2017" s="9">
        <v>55.759414731474287</v>
      </c>
      <c r="H2017" s="9">
        <v>234.65600021154114</v>
      </c>
      <c r="I2017" s="7">
        <f t="shared" si="50"/>
        <v>101.92124824847141</v>
      </c>
    </row>
    <row r="2018" spans="1:9" ht="15.75" thickBot="1" x14ac:dyDescent="0.3">
      <c r="A2018" s="16"/>
      <c r="B2018" s="5">
        <f>DATE(YEAR(siječanj!B2018),MONTH(siječanj!B2018)+2,DAY(siječanj!B2018))</f>
        <v>43911</v>
      </c>
      <c r="C2018" s="8">
        <v>20.9895833333333</v>
      </c>
      <c r="D2018">
        <v>0.9746385317663977</v>
      </c>
      <c r="E2018" s="6">
        <v>95.21351341371853</v>
      </c>
      <c r="F2018" s="9">
        <v>56.517768569871905</v>
      </c>
      <c r="G2018" s="9">
        <v>57.316496943606808</v>
      </c>
      <c r="H2018" s="9">
        <v>236.78821634085844</v>
      </c>
      <c r="I2018" s="7">
        <f t="shared" si="50"/>
        <v>92.798758917866834</v>
      </c>
    </row>
    <row r="2019" spans="1:9" x14ac:dyDescent="0.25">
      <c r="A2019" s="17">
        <f t="shared" ref="A2019" si="51">A1923+1</f>
        <v>82</v>
      </c>
      <c r="B2019" s="5">
        <f>DATE(YEAR(siječanj!B2019),MONTH(siječanj!B2019)+2,DAY(siječanj!B2019))</f>
        <v>43912</v>
      </c>
      <c r="C2019" s="8">
        <v>21</v>
      </c>
      <c r="D2019">
        <v>0.97156778738966776</v>
      </c>
      <c r="E2019" s="6">
        <v>86.795603778026233</v>
      </c>
      <c r="F2019" s="9">
        <v>56.506761738838037</v>
      </c>
      <c r="G2019" s="9">
        <v>61.254081455783421</v>
      </c>
      <c r="H2019" s="9">
        <v>238.74549406883472</v>
      </c>
      <c r="I2019" s="7">
        <f t="shared" si="50"/>
        <v>84.32781271776723</v>
      </c>
    </row>
    <row r="2020" spans="1:9" x14ac:dyDescent="0.25">
      <c r="A2020" s="18"/>
      <c r="B2020" s="5">
        <f>DATE(YEAR(siječanj!B2020),MONTH(siječanj!B2020)+2,DAY(siječanj!B2020))</f>
        <v>43912</v>
      </c>
      <c r="C2020" s="8">
        <v>21.0104166666667</v>
      </c>
      <c r="D2020">
        <v>0.97156778738966776</v>
      </c>
      <c r="E2020" s="6">
        <v>80.827756403635362</v>
      </c>
      <c r="F2020" s="9">
        <v>55.186547270231557</v>
      </c>
      <c r="G2020" s="9">
        <v>59.395827695826348</v>
      </c>
      <c r="H2020" s="9">
        <v>237.67084118641338</v>
      </c>
      <c r="I2020" s="7">
        <f t="shared" si="50"/>
        <v>78.529644448751057</v>
      </c>
    </row>
    <row r="2021" spans="1:9" x14ac:dyDescent="0.25">
      <c r="A2021" s="18"/>
      <c r="B2021" s="5">
        <f>DATE(YEAR(siječanj!B2021),MONTH(siječanj!B2021)+2,DAY(siječanj!B2021))</f>
        <v>43912</v>
      </c>
      <c r="C2021" s="8">
        <v>21.0208333333333</v>
      </c>
      <c r="D2021">
        <v>0.97156778738966776</v>
      </c>
      <c r="E2021" s="6">
        <v>74.502527959161327</v>
      </c>
      <c r="F2021" s="9">
        <v>55.024819805353765</v>
      </c>
      <c r="G2021" s="9">
        <v>57.009979084198477</v>
      </c>
      <c r="H2021" s="9">
        <v>236.52592615919116</v>
      </c>
      <c r="I2021" s="7">
        <f t="shared" si="50"/>
        <v>72.38425624421923</v>
      </c>
    </row>
    <row r="2022" spans="1:9" x14ac:dyDescent="0.25">
      <c r="A2022" s="18"/>
      <c r="B2022" s="5">
        <f>DATE(YEAR(siječanj!B2022),MONTH(siječanj!B2022)+2,DAY(siječanj!B2022))</f>
        <v>43912</v>
      </c>
      <c r="C2022" s="8">
        <v>21.03125</v>
      </c>
      <c r="D2022">
        <v>0.97156778738966776</v>
      </c>
      <c r="E2022" s="6">
        <v>69.051459780966439</v>
      </c>
      <c r="F2022" s="9">
        <v>53.947922038950033</v>
      </c>
      <c r="G2022" s="9">
        <v>57.237215347783675</v>
      </c>
      <c r="H2022" s="9">
        <v>236.64760746880526</v>
      </c>
      <c r="I2022" s="7">
        <f t="shared" si="50"/>
        <v>67.088173995420192</v>
      </c>
    </row>
    <row r="2023" spans="1:9" x14ac:dyDescent="0.25">
      <c r="A2023" s="18"/>
      <c r="B2023" s="5">
        <f>DATE(YEAR(siječanj!B2023),MONTH(siječanj!B2023)+2,DAY(siječanj!B2023))</f>
        <v>43912</v>
      </c>
      <c r="C2023" s="8">
        <v>21.0416666666667</v>
      </c>
      <c r="D2023">
        <v>0.97156778738966776</v>
      </c>
      <c r="E2023" s="6">
        <v>65.18781992805701</v>
      </c>
      <c r="F2023" s="9">
        <v>53.298110159894605</v>
      </c>
      <c r="G2023" s="9">
        <v>55.337480617501001</v>
      </c>
      <c r="H2023" s="9">
        <v>237.2265683778383</v>
      </c>
      <c r="I2023" s="7">
        <f t="shared" si="50"/>
        <v>63.334385972258438</v>
      </c>
    </row>
    <row r="2024" spans="1:9" x14ac:dyDescent="0.25">
      <c r="A2024" s="18"/>
      <c r="B2024" s="5">
        <f>DATE(YEAR(siječanj!B2024),MONTH(siječanj!B2024)+2,DAY(siječanj!B2024))</f>
        <v>43912</v>
      </c>
      <c r="C2024" s="8">
        <v>21.0520833333333</v>
      </c>
      <c r="D2024">
        <v>0.97156778738966776</v>
      </c>
      <c r="E2024" s="6">
        <v>62.985072793455359</v>
      </c>
      <c r="F2024" s="9">
        <v>53.254235151702076</v>
      </c>
      <c r="G2024" s="9">
        <v>58.851669290065317</v>
      </c>
      <c r="H2024" s="9">
        <v>238.40804889632727</v>
      </c>
      <c r="I2024" s="7">
        <f t="shared" si="50"/>
        <v>61.194267812514582</v>
      </c>
    </row>
    <row r="2025" spans="1:9" x14ac:dyDescent="0.25">
      <c r="A2025" s="18"/>
      <c r="B2025" s="5">
        <f>DATE(YEAR(siječanj!B2025),MONTH(siječanj!B2025)+2,DAY(siječanj!B2025))</f>
        <v>43912</v>
      </c>
      <c r="C2025" s="8">
        <v>21.0625</v>
      </c>
      <c r="D2025">
        <v>0.97156778738966776</v>
      </c>
      <c r="E2025" s="6">
        <v>61.393729995176983</v>
      </c>
      <c r="F2025" s="9">
        <v>52.703564918237191</v>
      </c>
      <c r="G2025" s="9">
        <v>56.935931667581329</v>
      </c>
      <c r="H2025" s="9">
        <v>237.89906653211116</v>
      </c>
      <c r="I2025" s="7">
        <f t="shared" si="50"/>
        <v>59.648170411012778</v>
      </c>
    </row>
    <row r="2026" spans="1:9" x14ac:dyDescent="0.25">
      <c r="A2026" s="18"/>
      <c r="B2026" s="5">
        <f>DATE(YEAR(siječanj!B2026),MONTH(siječanj!B2026)+2,DAY(siječanj!B2026))</f>
        <v>43912</v>
      </c>
      <c r="C2026" s="8">
        <v>21.0729166666667</v>
      </c>
      <c r="D2026">
        <v>0.97156778738966776</v>
      </c>
      <c r="E2026" s="6">
        <v>58.923789873026266</v>
      </c>
      <c r="F2026" s="9">
        <v>52.828676432097367</v>
      </c>
      <c r="G2026" s="9">
        <v>58.66347511758886</v>
      </c>
      <c r="H2026" s="9">
        <v>236.78898355344663</v>
      </c>
      <c r="I2026" s="7">
        <f t="shared" si="50"/>
        <v>57.248456151549838</v>
      </c>
    </row>
    <row r="2027" spans="1:9" x14ac:dyDescent="0.25">
      <c r="A2027" s="18"/>
      <c r="B2027" s="5">
        <f>DATE(YEAR(siječanj!B2027),MONTH(siječanj!B2027)+2,DAY(siječanj!B2027))</f>
        <v>43912</v>
      </c>
      <c r="C2027" s="8">
        <v>21.0833333333333</v>
      </c>
      <c r="D2027">
        <v>0.97156778738966776</v>
      </c>
      <c r="E2027" s="6">
        <v>57.942378940552636</v>
      </c>
      <c r="F2027" s="9">
        <v>52.561494226625996</v>
      </c>
      <c r="G2027" s="9">
        <v>57.3712575912446</v>
      </c>
      <c r="H2027" s="9">
        <v>237.94771537287042</v>
      </c>
      <c r="I2027" s="7">
        <f t="shared" si="50"/>
        <v>56.294948903366404</v>
      </c>
    </row>
    <row r="2028" spans="1:9" x14ac:dyDescent="0.25">
      <c r="A2028" s="18"/>
      <c r="B2028" s="5">
        <f>DATE(YEAR(siječanj!B2028),MONTH(siječanj!B2028)+2,DAY(siječanj!B2028))</f>
        <v>43912</v>
      </c>
      <c r="C2028" s="8">
        <v>21.09375</v>
      </c>
      <c r="D2028">
        <v>0.97156778738966776</v>
      </c>
      <c r="E2028" s="6">
        <v>58.302441694768923</v>
      </c>
      <c r="F2028" s="9">
        <v>52.334475330316792</v>
      </c>
      <c r="G2028" s="9">
        <v>59.972696718078943</v>
      </c>
      <c r="H2028" s="9">
        <v>237.51723348421768</v>
      </c>
      <c r="I2028" s="7">
        <f t="shared" si="50"/>
        <v>56.644774276801755</v>
      </c>
    </row>
    <row r="2029" spans="1:9" x14ac:dyDescent="0.25">
      <c r="A2029" s="18"/>
      <c r="B2029" s="5">
        <f>DATE(YEAR(siječanj!B2029),MONTH(siječanj!B2029)+2,DAY(siječanj!B2029))</f>
        <v>43912</v>
      </c>
      <c r="C2029" s="8">
        <v>21.1041666666667</v>
      </c>
      <c r="D2029">
        <v>0.97156778738966776</v>
      </c>
      <c r="E2029" s="6">
        <v>56.636357511023874</v>
      </c>
      <c r="F2029" s="9">
        <v>53.072682564357599</v>
      </c>
      <c r="G2029" s="9">
        <v>58.77039734453647</v>
      </c>
      <c r="H2029" s="9">
        <v>236.51216310172336</v>
      </c>
      <c r="I2029" s="7">
        <f t="shared" si="50"/>
        <v>55.026060552795656</v>
      </c>
    </row>
    <row r="2030" spans="1:9" x14ac:dyDescent="0.25">
      <c r="A2030" s="18"/>
      <c r="B2030" s="5">
        <f>DATE(YEAR(siječanj!B2030),MONTH(siječanj!B2030)+2,DAY(siječanj!B2030))</f>
        <v>43912</v>
      </c>
      <c r="C2030" s="8">
        <v>21.1145833333333</v>
      </c>
      <c r="D2030">
        <v>0.97156778738966776</v>
      </c>
      <c r="E2030" s="6">
        <v>56.4369119195539</v>
      </c>
      <c r="F2030" s="9">
        <v>52.162017608090984</v>
      </c>
      <c r="G2030" s="9">
        <v>61.392989443494756</v>
      </c>
      <c r="H2030" s="9">
        <v>236.45860748369759</v>
      </c>
      <c r="I2030" s="7">
        <f t="shared" si="50"/>
        <v>54.832285640786552</v>
      </c>
    </row>
    <row r="2031" spans="1:9" x14ac:dyDescent="0.25">
      <c r="A2031" s="18"/>
      <c r="B2031" s="5">
        <f>DATE(YEAR(siječanj!B2031),MONTH(siječanj!B2031)+2,DAY(siječanj!B2031))</f>
        <v>43912</v>
      </c>
      <c r="C2031" s="8">
        <v>21.125</v>
      </c>
      <c r="D2031">
        <v>0.97156778738966776</v>
      </c>
      <c r="E2031" s="6">
        <v>56.250911093919306</v>
      </c>
      <c r="F2031" s="9">
        <v>51.898178336735498</v>
      </c>
      <c r="G2031" s="9">
        <v>58.457640119249852</v>
      </c>
      <c r="H2031" s="9">
        <v>236.90764576709105</v>
      </c>
      <c r="I2031" s="7">
        <f t="shared" si="50"/>
        <v>54.651573230172097</v>
      </c>
    </row>
    <row r="2032" spans="1:9" x14ac:dyDescent="0.25">
      <c r="A2032" s="18"/>
      <c r="B2032" s="5">
        <f>DATE(YEAR(siječanj!B2032),MONTH(siječanj!B2032)+2,DAY(siječanj!B2032))</f>
        <v>43912</v>
      </c>
      <c r="C2032" s="8">
        <v>21.1354166666667</v>
      </c>
      <c r="D2032">
        <v>0.97156778738966776</v>
      </c>
      <c r="E2032" s="6">
        <v>55.779002465312566</v>
      </c>
      <c r="F2032" s="9">
        <v>52.048602355322139</v>
      </c>
      <c r="G2032" s="9">
        <v>56.264815381798833</v>
      </c>
      <c r="H2032" s="9">
        <v>236.43032609722579</v>
      </c>
      <c r="I2032" s="7">
        <f t="shared" si="50"/>
        <v>54.193082008026551</v>
      </c>
    </row>
    <row r="2033" spans="1:9" x14ac:dyDescent="0.25">
      <c r="A2033" s="18"/>
      <c r="B2033" s="5">
        <f>DATE(YEAR(siječanj!B2033),MONTH(siječanj!B2033)+2,DAY(siječanj!B2033))</f>
        <v>43912</v>
      </c>
      <c r="C2033" s="8">
        <v>21.1458333333333</v>
      </c>
      <c r="D2033">
        <v>0.97156778738966776</v>
      </c>
      <c r="E2033" s="6">
        <v>55.872388922768813</v>
      </c>
      <c r="F2033" s="9">
        <v>50.820751472845807</v>
      </c>
      <c r="G2033" s="9">
        <v>54.008207345025937</v>
      </c>
      <c r="H2033" s="9">
        <v>236.28022110360408</v>
      </c>
      <c r="I2033" s="7">
        <f t="shared" si="50"/>
        <v>54.283813281869477</v>
      </c>
    </row>
    <row r="2034" spans="1:9" x14ac:dyDescent="0.25">
      <c r="A2034" s="18"/>
      <c r="B2034" s="5">
        <f>DATE(YEAR(siječanj!B2034),MONTH(siječanj!B2034)+2,DAY(siječanj!B2034))</f>
        <v>43912</v>
      </c>
      <c r="C2034" s="8">
        <v>21.15625</v>
      </c>
      <c r="D2034">
        <v>0.97156778738966776</v>
      </c>
      <c r="E2034" s="6">
        <v>55.430300032341712</v>
      </c>
      <c r="F2034" s="9">
        <v>51.123387218191375</v>
      </c>
      <c r="G2034" s="9">
        <v>54.044009611362192</v>
      </c>
      <c r="H2034" s="9">
        <v>236.23983049536051</v>
      </c>
      <c r="I2034" s="7">
        <f t="shared" si="50"/>
        <v>53.85429395676767</v>
      </c>
    </row>
    <row r="2035" spans="1:9" x14ac:dyDescent="0.25">
      <c r="A2035" s="18"/>
      <c r="B2035" s="5">
        <f>DATE(YEAR(siječanj!B2035),MONTH(siječanj!B2035)+2,DAY(siječanj!B2035))</f>
        <v>43912</v>
      </c>
      <c r="C2035" s="8">
        <v>21.1666666666667</v>
      </c>
      <c r="D2035">
        <v>0.97156778738966776</v>
      </c>
      <c r="E2035" s="6">
        <v>54.865873301140887</v>
      </c>
      <c r="F2035" s="9">
        <v>51.406895287756321</v>
      </c>
      <c r="G2035" s="9">
        <v>51.045249427478794</v>
      </c>
      <c r="H2035" s="9">
        <v>236.85899792141944</v>
      </c>
      <c r="I2035" s="7">
        <f t="shared" si="50"/>
        <v>53.305915126391298</v>
      </c>
    </row>
    <row r="2036" spans="1:9" x14ac:dyDescent="0.25">
      <c r="A2036" s="18"/>
      <c r="B2036" s="5">
        <f>DATE(YEAR(siječanj!B2036),MONTH(siječanj!B2036)+2,DAY(siječanj!B2036))</f>
        <v>43912</v>
      </c>
      <c r="C2036" s="8">
        <v>21.1770833333333</v>
      </c>
      <c r="D2036">
        <v>0.97156778738966776</v>
      </c>
      <c r="E2036" s="6">
        <v>55.548030877296917</v>
      </c>
      <c r="F2036" s="9">
        <v>52.009717698417724</v>
      </c>
      <c r="G2036" s="9">
        <v>50.618461583438439</v>
      </c>
      <c r="H2036" s="9">
        <v>236.68810554651643</v>
      </c>
      <c r="I2036" s="7">
        <f t="shared" si="50"/>
        <v>53.96867745330831</v>
      </c>
    </row>
    <row r="2037" spans="1:9" x14ac:dyDescent="0.25">
      <c r="A2037" s="18"/>
      <c r="B2037" s="5">
        <f>DATE(YEAR(siječanj!B2037),MONTH(siječanj!B2037)+2,DAY(siječanj!B2037))</f>
        <v>43912</v>
      </c>
      <c r="C2037" s="8">
        <v>21.1875</v>
      </c>
      <c r="D2037">
        <v>0.97156778738966776</v>
      </c>
      <c r="E2037" s="6">
        <v>56.590046888878113</v>
      </c>
      <c r="F2037" s="9">
        <v>50.67057196143071</v>
      </c>
      <c r="G2037" s="9">
        <v>50.318843869991788</v>
      </c>
      <c r="H2037" s="9">
        <v>230.80594434773269</v>
      </c>
      <c r="I2037" s="7">
        <f t="shared" si="50"/>
        <v>54.981066644104857</v>
      </c>
    </row>
    <row r="2038" spans="1:9" x14ac:dyDescent="0.25">
      <c r="A2038" s="18"/>
      <c r="B2038" s="5">
        <f>DATE(YEAR(siječanj!B2038),MONTH(siječanj!B2038)+2,DAY(siječanj!B2038))</f>
        <v>43912</v>
      </c>
      <c r="C2038" s="8">
        <v>21.1979166666667</v>
      </c>
      <c r="D2038">
        <v>0.97156778738966776</v>
      </c>
      <c r="E2038" s="6">
        <v>58.377833364080338</v>
      </c>
      <c r="F2038" s="9">
        <v>51.500176777858336</v>
      </c>
      <c r="G2038" s="9">
        <v>55.069448192040248</v>
      </c>
      <c r="H2038" s="9">
        <v>209.75149447381546</v>
      </c>
      <c r="I2038" s="7">
        <f t="shared" si="50"/>
        <v>56.71802239414226</v>
      </c>
    </row>
    <row r="2039" spans="1:9" x14ac:dyDescent="0.25">
      <c r="A2039" s="18"/>
      <c r="B2039" s="5">
        <f>DATE(YEAR(siječanj!B2039),MONTH(siječanj!B2039)+2,DAY(siječanj!B2039))</f>
        <v>43912</v>
      </c>
      <c r="C2039" s="8">
        <v>21.2083333333333</v>
      </c>
      <c r="D2039">
        <v>0.97156778738966776</v>
      </c>
      <c r="E2039" s="6">
        <v>59.802604285614152</v>
      </c>
      <c r="F2039" s="9">
        <v>51.286665900698495</v>
      </c>
      <c r="G2039" s="9">
        <v>54.666712743035191</v>
      </c>
      <c r="H2039" s="9">
        <v>181.05235626985075</v>
      </c>
      <c r="I2039" s="7">
        <f t="shared" si="50"/>
        <v>58.102283925914001</v>
      </c>
    </row>
    <row r="2040" spans="1:9" x14ac:dyDescent="0.25">
      <c r="A2040" s="18"/>
      <c r="B2040" s="5">
        <f>DATE(YEAR(siječanj!B2040),MONTH(siječanj!B2040)+2,DAY(siječanj!B2040))</f>
        <v>43912</v>
      </c>
      <c r="C2040" s="8">
        <v>21.21875</v>
      </c>
      <c r="D2040">
        <v>0.97156778738966776</v>
      </c>
      <c r="E2040" s="6">
        <v>62.426389581348538</v>
      </c>
      <c r="F2040" s="9">
        <v>53.837168306868186</v>
      </c>
      <c r="G2040" s="9">
        <v>57.478632352431134</v>
      </c>
      <c r="H2040" s="9">
        <v>161.44530916605993</v>
      </c>
      <c r="I2040" s="7">
        <f t="shared" si="50"/>
        <v>60.651469200276203</v>
      </c>
    </row>
    <row r="2041" spans="1:9" x14ac:dyDescent="0.25">
      <c r="A2041" s="18"/>
      <c r="B2041" s="5">
        <f>DATE(YEAR(siječanj!B2041),MONTH(siječanj!B2041)+2,DAY(siječanj!B2041))</f>
        <v>43912</v>
      </c>
      <c r="C2041" s="8">
        <v>21.2291666666667</v>
      </c>
      <c r="D2041">
        <v>0.97156778738966776</v>
      </c>
      <c r="E2041" s="6">
        <v>64.637999043514071</v>
      </c>
      <c r="F2041" s="9">
        <v>56.974532016205899</v>
      </c>
      <c r="G2041" s="9">
        <v>55.355682105252484</v>
      </c>
      <c r="H2041" s="9">
        <v>136.54264832086156</v>
      </c>
      <c r="I2041" s="7">
        <f t="shared" si="50"/>
        <v>62.800197712002429</v>
      </c>
    </row>
    <row r="2042" spans="1:9" x14ac:dyDescent="0.25">
      <c r="A2042" s="18"/>
      <c r="B2042" s="5">
        <f>DATE(YEAR(siječanj!B2042),MONTH(siječanj!B2042)+2,DAY(siječanj!B2042))</f>
        <v>43912</v>
      </c>
      <c r="C2042" s="8">
        <v>21.2395833333333</v>
      </c>
      <c r="D2042">
        <v>0.97156778738966776</v>
      </c>
      <c r="E2042" s="6">
        <v>68.455999186461966</v>
      </c>
      <c r="F2042" s="9">
        <v>57.545187704708965</v>
      </c>
      <c r="G2042" s="9">
        <v>57.545835689275499</v>
      </c>
      <c r="H2042" s="9">
        <v>108.67286493458528</v>
      </c>
      <c r="I2042" s="7">
        <f t="shared" si="50"/>
        <v>66.509643663139755</v>
      </c>
    </row>
    <row r="2043" spans="1:9" x14ac:dyDescent="0.25">
      <c r="A2043" s="18"/>
      <c r="B2043" s="5">
        <f>DATE(YEAR(siječanj!B2043),MONTH(siječanj!B2043)+2,DAY(siječanj!B2043))</f>
        <v>43912</v>
      </c>
      <c r="C2043" s="8">
        <v>21.25</v>
      </c>
      <c r="D2043">
        <v>0.97156778738966776</v>
      </c>
      <c r="E2043" s="6">
        <v>73.057485273724197</v>
      </c>
      <c r="F2043" s="9">
        <v>57.062197857990924</v>
      </c>
      <c r="G2043" s="9">
        <v>57.938343063535285</v>
      </c>
      <c r="H2043" s="9">
        <v>66.550990238712188</v>
      </c>
      <c r="I2043" s="7">
        <f t="shared" si="50"/>
        <v>70.980299319645454</v>
      </c>
    </row>
    <row r="2044" spans="1:9" x14ac:dyDescent="0.25">
      <c r="A2044" s="18"/>
      <c r="B2044" s="5">
        <f>DATE(YEAR(siječanj!B2044),MONTH(siječanj!B2044)+2,DAY(siječanj!B2044))</f>
        <v>43912</v>
      </c>
      <c r="C2044" s="8">
        <v>21.2604166666667</v>
      </c>
      <c r="D2044">
        <v>0.97156778738966776</v>
      </c>
      <c r="E2044" s="6">
        <v>76.596925231764459</v>
      </c>
      <c r="F2044" s="9">
        <v>58.64886501886842</v>
      </c>
      <c r="G2044" s="9">
        <v>55.843101527853328</v>
      </c>
      <c r="H2044" s="9">
        <v>22.316640957669222</v>
      </c>
      <c r="I2044" s="7">
        <f t="shared" si="50"/>
        <v>74.419105168277213</v>
      </c>
    </row>
    <row r="2045" spans="1:9" x14ac:dyDescent="0.25">
      <c r="A2045" s="18"/>
      <c r="B2045" s="5">
        <f>DATE(YEAR(siječanj!B2045),MONTH(siječanj!B2045)+2,DAY(siječanj!B2045))</f>
        <v>43912</v>
      </c>
      <c r="C2045" s="8">
        <v>21.2708333333333</v>
      </c>
      <c r="D2045">
        <v>0.97156778738966776</v>
      </c>
      <c r="E2045" s="6">
        <v>82.405824374303634</v>
      </c>
      <c r="F2045" s="9">
        <v>59.529082819806113</v>
      </c>
      <c r="G2045" s="9">
        <v>57.728939852745988</v>
      </c>
      <c r="H2045" s="9">
        <v>3.1950314488988676</v>
      </c>
      <c r="I2045" s="7">
        <f t="shared" si="50"/>
        <v>80.062844455363731</v>
      </c>
    </row>
    <row r="2046" spans="1:9" x14ac:dyDescent="0.25">
      <c r="A2046" s="18"/>
      <c r="B2046" s="5">
        <f>DATE(YEAR(siječanj!B2046),MONTH(siječanj!B2046)+2,DAY(siječanj!B2046))</f>
        <v>43912</v>
      </c>
      <c r="C2046" s="8">
        <v>21.28125</v>
      </c>
      <c r="D2046">
        <v>0.97156778738966776</v>
      </c>
      <c r="E2046" s="6">
        <v>87.539318283811824</v>
      </c>
      <c r="F2046" s="9">
        <v>61.357852163657221</v>
      </c>
      <c r="G2046" s="9">
        <v>57.616146694875681</v>
      </c>
      <c r="H2046" s="9">
        <v>1.9088846247464151</v>
      </c>
      <c r="I2046" s="7">
        <f t="shared" si="50"/>
        <v>85.05038177460294</v>
      </c>
    </row>
    <row r="2047" spans="1:9" x14ac:dyDescent="0.25">
      <c r="A2047" s="18"/>
      <c r="B2047" s="5">
        <f>DATE(YEAR(siječanj!B2047),MONTH(siječanj!B2047)+2,DAY(siječanj!B2047))</f>
        <v>43912</v>
      </c>
      <c r="C2047" s="8">
        <v>21.2916666666667</v>
      </c>
      <c r="D2047">
        <v>0.97156778738966776</v>
      </c>
      <c r="E2047" s="6">
        <v>90.5388861107526</v>
      </c>
      <c r="F2047" s="9">
        <v>61.419864794001334</v>
      </c>
      <c r="G2047" s="9">
        <v>58.722028242432522</v>
      </c>
      <c r="H2047" s="9">
        <v>2.9767639454453017</v>
      </c>
      <c r="I2047" s="7">
        <f t="shared" si="50"/>
        <v>87.964665251349018</v>
      </c>
    </row>
    <row r="2048" spans="1:9" x14ac:dyDescent="0.25">
      <c r="A2048" s="18"/>
      <c r="B2048" s="5">
        <f>DATE(YEAR(siječanj!B2048),MONTH(siječanj!B2048)+2,DAY(siječanj!B2048))</f>
        <v>43912</v>
      </c>
      <c r="C2048" s="8">
        <v>21.3020833333333</v>
      </c>
      <c r="D2048">
        <v>0.97156778738966776</v>
      </c>
      <c r="E2048" s="6">
        <v>94.033470235731798</v>
      </c>
      <c r="F2048" s="9">
        <v>62.691201878184302</v>
      </c>
      <c r="G2048" s="9">
        <v>61.817450540696029</v>
      </c>
      <c r="H2048" s="9">
        <v>2.2544457322337497</v>
      </c>
      <c r="I2048" s="7">
        <f t="shared" si="50"/>
        <v>91.359890617502117</v>
      </c>
    </row>
    <row r="2049" spans="1:9" x14ac:dyDescent="0.25">
      <c r="A2049" s="18"/>
      <c r="B2049" s="5">
        <f>DATE(YEAR(siječanj!B2049),MONTH(siječanj!B2049)+2,DAY(siječanj!B2049))</f>
        <v>43912</v>
      </c>
      <c r="C2049" s="8">
        <v>21.3125</v>
      </c>
      <c r="D2049">
        <v>0.97156778738966776</v>
      </c>
      <c r="E2049" s="6">
        <v>103.02086349270458</v>
      </c>
      <c r="F2049" s="9">
        <v>64.001331428043059</v>
      </c>
      <c r="G2049" s="9">
        <v>62.680189045933034</v>
      </c>
      <c r="H2049" s="9">
        <v>1.8508083234673323</v>
      </c>
      <c r="I2049" s="7">
        <f t="shared" si="50"/>
        <v>100.09175239857998</v>
      </c>
    </row>
    <row r="2050" spans="1:9" x14ac:dyDescent="0.25">
      <c r="A2050" s="18"/>
      <c r="B2050" s="5">
        <f>DATE(YEAR(siječanj!B2050),MONTH(siječanj!B2050)+2,DAY(siječanj!B2050))</f>
        <v>43912</v>
      </c>
      <c r="C2050" s="8">
        <v>21.3229166666667</v>
      </c>
      <c r="D2050">
        <v>0.97156778738966776</v>
      </c>
      <c r="E2050" s="6">
        <v>110.43596176715947</v>
      </c>
      <c r="F2050" s="9">
        <v>65.756267622715811</v>
      </c>
      <c r="G2050" s="9">
        <v>69.432011904889123</v>
      </c>
      <c r="H2050" s="9">
        <v>1.0223192320457537</v>
      </c>
      <c r="I2050" s="7">
        <f t="shared" si="50"/>
        <v>107.29602302236907</v>
      </c>
    </row>
    <row r="2051" spans="1:9" x14ac:dyDescent="0.25">
      <c r="A2051" s="18"/>
      <c r="B2051" s="5">
        <f>DATE(YEAR(siječanj!B2051),MONTH(siječanj!B2051)+2,DAY(siječanj!B2051))</f>
        <v>43912</v>
      </c>
      <c r="C2051" s="8">
        <v>21.3333333333333</v>
      </c>
      <c r="D2051">
        <v>0.97156778738966776</v>
      </c>
      <c r="E2051" s="6">
        <v>115.6811836748325</v>
      </c>
      <c r="F2051" s="9">
        <v>67.623769307528406</v>
      </c>
      <c r="G2051" s="9">
        <v>72.177929595774131</v>
      </c>
      <c r="H2051" s="9">
        <v>1.2359008676939769</v>
      </c>
      <c r="I2051" s="7">
        <f t="shared" si="50"/>
        <v>112.39211166557476</v>
      </c>
    </row>
    <row r="2052" spans="1:9" x14ac:dyDescent="0.25">
      <c r="A2052" s="18"/>
      <c r="B2052" s="5">
        <f>DATE(YEAR(siječanj!B2052),MONTH(siječanj!B2052)+2,DAY(siječanj!B2052))</f>
        <v>43912</v>
      </c>
      <c r="C2052" s="8">
        <v>21.34375</v>
      </c>
      <c r="D2052">
        <v>0.97156778738966776</v>
      </c>
      <c r="E2052" s="6">
        <v>118.71328239314245</v>
      </c>
      <c r="F2052" s="9">
        <v>68.602631723084954</v>
      </c>
      <c r="G2052" s="9">
        <v>77.782950598736704</v>
      </c>
      <c r="H2052" s="9">
        <v>1.4499143713879672</v>
      </c>
      <c r="I2052" s="7">
        <f t="shared" ref="I2052:I2115" si="52">D2052*E2052</f>
        <v>115.33800110847021</v>
      </c>
    </row>
    <row r="2053" spans="1:9" x14ac:dyDescent="0.25">
      <c r="A2053" s="18"/>
      <c r="B2053" s="5">
        <f>DATE(YEAR(siječanj!B2053),MONTH(siječanj!B2053)+2,DAY(siječanj!B2053))</f>
        <v>43912</v>
      </c>
      <c r="C2053" s="8">
        <v>21.3541666666667</v>
      </c>
      <c r="D2053">
        <v>0.97156778738966776</v>
      </c>
      <c r="E2053" s="6">
        <v>123.70216181983598</v>
      </c>
      <c r="F2053" s="9">
        <v>72.666272772839662</v>
      </c>
      <c r="G2053" s="9">
        <v>82.108084632183818</v>
      </c>
      <c r="H2053" s="9">
        <v>1.3930421261811852</v>
      </c>
      <c r="I2053" s="7">
        <f t="shared" si="52"/>
        <v>120.18503565461668</v>
      </c>
    </row>
    <row r="2054" spans="1:9" x14ac:dyDescent="0.25">
      <c r="A2054" s="18"/>
      <c r="B2054" s="5">
        <f>DATE(YEAR(siječanj!B2054),MONTH(siječanj!B2054)+2,DAY(siječanj!B2054))</f>
        <v>43912</v>
      </c>
      <c r="C2054" s="8">
        <v>21.3645833333333</v>
      </c>
      <c r="D2054">
        <v>0.97156778738966776</v>
      </c>
      <c r="E2054" s="6">
        <v>128.52157157923813</v>
      </c>
      <c r="F2054" s="9">
        <v>73.847755475636546</v>
      </c>
      <c r="G2054" s="9">
        <v>82.332813936179917</v>
      </c>
      <c r="H2054" s="9">
        <v>1.3231601048675763</v>
      </c>
      <c r="I2054" s="7">
        <f t="shared" si="52"/>
        <v>124.86741893108319</v>
      </c>
    </row>
    <row r="2055" spans="1:9" x14ac:dyDescent="0.25">
      <c r="A2055" s="18"/>
      <c r="B2055" s="5">
        <f>DATE(YEAR(siječanj!B2055),MONTH(siječanj!B2055)+2,DAY(siječanj!B2055))</f>
        <v>43912</v>
      </c>
      <c r="C2055" s="8">
        <v>21.375</v>
      </c>
      <c r="D2055">
        <v>0.97156778738966776</v>
      </c>
      <c r="E2055" s="6">
        <v>129.16958139513</v>
      </c>
      <c r="F2055" s="9">
        <v>77.728561277474711</v>
      </c>
      <c r="G2055" s="9">
        <v>86.221356551985878</v>
      </c>
      <c r="H2055" s="9">
        <v>1.4102004227553029</v>
      </c>
      <c r="I2055" s="7">
        <f t="shared" si="52"/>
        <v>125.49700439411605</v>
      </c>
    </row>
    <row r="2056" spans="1:9" x14ac:dyDescent="0.25">
      <c r="A2056" s="18"/>
      <c r="B2056" s="5">
        <f>DATE(YEAR(siječanj!B2056),MONTH(siječanj!B2056)+2,DAY(siječanj!B2056))</f>
        <v>43912</v>
      </c>
      <c r="C2056" s="8">
        <v>21.3854166666667</v>
      </c>
      <c r="D2056">
        <v>0.97156778738966776</v>
      </c>
      <c r="E2056" s="6">
        <v>133.53638574017475</v>
      </c>
      <c r="F2056" s="9">
        <v>86.838048726656567</v>
      </c>
      <c r="G2056" s="9">
        <v>91.44185160315044</v>
      </c>
      <c r="H2056" s="9">
        <v>1.9132729613405033</v>
      </c>
      <c r="I2056" s="7">
        <f t="shared" si="52"/>
        <v>129.73965082959475</v>
      </c>
    </row>
    <row r="2057" spans="1:9" x14ac:dyDescent="0.25">
      <c r="A2057" s="18"/>
      <c r="B2057" s="5">
        <f>DATE(YEAR(siječanj!B2057),MONTH(siječanj!B2057)+2,DAY(siječanj!B2057))</f>
        <v>43912</v>
      </c>
      <c r="C2057" s="8">
        <v>21.3958333333333</v>
      </c>
      <c r="D2057">
        <v>0.97156778738966776</v>
      </c>
      <c r="E2057" s="6">
        <v>138.05741442732898</v>
      </c>
      <c r="F2057" s="9">
        <v>88.465167795324945</v>
      </c>
      <c r="G2057" s="9">
        <v>93.831168309034126</v>
      </c>
      <c r="H2057" s="9">
        <v>1.9057660200103899</v>
      </c>
      <c r="I2057" s="7">
        <f t="shared" si="52"/>
        <v>134.13213666789841</v>
      </c>
    </row>
    <row r="2058" spans="1:9" x14ac:dyDescent="0.25">
      <c r="A2058" s="18"/>
      <c r="B2058" s="5">
        <f>DATE(YEAR(siječanj!B2058),MONTH(siječanj!B2058)+2,DAY(siječanj!B2058))</f>
        <v>43912</v>
      </c>
      <c r="C2058" s="8">
        <v>21.40625</v>
      </c>
      <c r="D2058">
        <v>0.97156778738966776</v>
      </c>
      <c r="E2058" s="6">
        <v>142.17662761884566</v>
      </c>
      <c r="F2058" s="9">
        <v>91.543412877234218</v>
      </c>
      <c r="G2058" s="9">
        <v>94.626883690176811</v>
      </c>
      <c r="H2058" s="9">
        <v>2.2603744645302517</v>
      </c>
      <c r="I2058" s="7">
        <f t="shared" si="52"/>
        <v>138.1342315141666</v>
      </c>
    </row>
    <row r="2059" spans="1:9" x14ac:dyDescent="0.25">
      <c r="A2059" s="18"/>
      <c r="B2059" s="5">
        <f>DATE(YEAR(siječanj!B2059),MONTH(siječanj!B2059)+2,DAY(siječanj!B2059))</f>
        <v>43912</v>
      </c>
      <c r="C2059" s="8">
        <v>21.4166666666667</v>
      </c>
      <c r="D2059">
        <v>0.97156778738966776</v>
      </c>
      <c r="E2059" s="6">
        <v>143.39693731550878</v>
      </c>
      <c r="F2059" s="9">
        <v>89.519194120403384</v>
      </c>
      <c r="G2059" s="9">
        <v>92.600367287894912</v>
      </c>
      <c r="H2059" s="9">
        <v>2.7509049182102636</v>
      </c>
      <c r="I2059" s="7">
        <f t="shared" si="52"/>
        <v>139.31984510608376</v>
      </c>
    </row>
    <row r="2060" spans="1:9" x14ac:dyDescent="0.25">
      <c r="A2060" s="18"/>
      <c r="B2060" s="5">
        <f>DATE(YEAR(siječanj!B2060),MONTH(siječanj!B2060)+2,DAY(siječanj!B2060))</f>
        <v>43912</v>
      </c>
      <c r="C2060" s="8">
        <v>21.4270833333333</v>
      </c>
      <c r="D2060">
        <v>0.97156778738966776</v>
      </c>
      <c r="E2060" s="6">
        <v>144.46796070161463</v>
      </c>
      <c r="F2060" s="9">
        <v>92.836374816999026</v>
      </c>
      <c r="G2060" s="9">
        <v>98.277649598885574</v>
      </c>
      <c r="H2060" s="9">
        <v>3.3213319554449039</v>
      </c>
      <c r="I2060" s="7">
        <f t="shared" si="52"/>
        <v>140.36041692756521</v>
      </c>
    </row>
    <row r="2061" spans="1:9" x14ac:dyDescent="0.25">
      <c r="A2061" s="18"/>
      <c r="B2061" s="5">
        <f>DATE(YEAR(siječanj!B2061),MONTH(siječanj!B2061)+2,DAY(siječanj!B2061))</f>
        <v>43912</v>
      </c>
      <c r="C2061" s="8">
        <v>21.4375</v>
      </c>
      <c r="D2061">
        <v>0.97156778738966776</v>
      </c>
      <c r="E2061" s="6">
        <v>148.34560719703495</v>
      </c>
      <c r="F2061" s="9">
        <v>92.007663854657551</v>
      </c>
      <c r="G2061" s="9">
        <v>98.070993631352053</v>
      </c>
      <c r="H2061" s="9">
        <v>3.1627488149339236</v>
      </c>
      <c r="I2061" s="7">
        <f t="shared" si="52"/>
        <v>144.12781335340003</v>
      </c>
    </row>
    <row r="2062" spans="1:9" x14ac:dyDescent="0.25">
      <c r="A2062" s="18"/>
      <c r="B2062" s="5">
        <f>DATE(YEAR(siječanj!B2062),MONTH(siječanj!B2062)+2,DAY(siječanj!B2062))</f>
        <v>43912</v>
      </c>
      <c r="C2062" s="8">
        <v>21.4479166666667</v>
      </c>
      <c r="D2062">
        <v>0.97156778738966776</v>
      </c>
      <c r="E2062" s="6">
        <v>150.34322710609109</v>
      </c>
      <c r="F2062" s="9">
        <v>92.659475882542495</v>
      </c>
      <c r="G2062" s="9">
        <v>93.433811209435078</v>
      </c>
      <c r="H2062" s="9">
        <v>2.8893206170540369</v>
      </c>
      <c r="I2062" s="7">
        <f t="shared" si="52"/>
        <v>146.06863650848723</v>
      </c>
    </row>
    <row r="2063" spans="1:9" x14ac:dyDescent="0.25">
      <c r="A2063" s="18"/>
      <c r="B2063" s="5">
        <f>DATE(YEAR(siječanj!B2063),MONTH(siječanj!B2063)+2,DAY(siječanj!B2063))</f>
        <v>43912</v>
      </c>
      <c r="C2063" s="8">
        <v>21.4583333333333</v>
      </c>
      <c r="D2063">
        <v>0.97156778738966776</v>
      </c>
      <c r="E2063" s="6">
        <v>148.82613650694299</v>
      </c>
      <c r="F2063" s="9">
        <v>92.465721986506438</v>
      </c>
      <c r="G2063" s="9">
        <v>86.98512221491481</v>
      </c>
      <c r="H2063" s="9">
        <v>3.245716239016752</v>
      </c>
      <c r="I2063" s="7">
        <f t="shared" si="52"/>
        <v>144.59468015180326</v>
      </c>
    </row>
    <row r="2064" spans="1:9" x14ac:dyDescent="0.25">
      <c r="A2064" s="18"/>
      <c r="B2064" s="5">
        <f>DATE(YEAR(siječanj!B2064),MONTH(siječanj!B2064)+2,DAY(siječanj!B2064))</f>
        <v>43912</v>
      </c>
      <c r="C2064" s="8">
        <v>21.46875</v>
      </c>
      <c r="D2064">
        <v>0.97156778738966776</v>
      </c>
      <c r="E2064" s="6">
        <v>149.08310667882401</v>
      </c>
      <c r="F2064" s="9">
        <v>90.048079165714924</v>
      </c>
      <c r="G2064" s="9">
        <v>87.14194735470538</v>
      </c>
      <c r="H2064" s="9">
        <v>3.7868817284314944</v>
      </c>
      <c r="I2064" s="7">
        <f t="shared" si="52"/>
        <v>144.84434409312286</v>
      </c>
    </row>
    <row r="2065" spans="1:9" x14ac:dyDescent="0.25">
      <c r="A2065" s="18"/>
      <c r="B2065" s="5">
        <f>DATE(YEAR(siječanj!B2065),MONTH(siječanj!B2065)+2,DAY(siječanj!B2065))</f>
        <v>43912</v>
      </c>
      <c r="C2065" s="8">
        <v>21.4791666666667</v>
      </c>
      <c r="D2065">
        <v>0.97156778738966776</v>
      </c>
      <c r="E2065" s="6">
        <v>151.26484925231966</v>
      </c>
      <c r="F2065" s="9">
        <v>89.504243108110487</v>
      </c>
      <c r="G2065" s="9">
        <v>86.724290289999104</v>
      </c>
      <c r="H2065" s="9">
        <v>3.5308864713207297</v>
      </c>
      <c r="I2065" s="7">
        <f t="shared" si="52"/>
        <v>146.96405489790786</v>
      </c>
    </row>
    <row r="2066" spans="1:9" x14ac:dyDescent="0.25">
      <c r="A2066" s="18"/>
      <c r="B2066" s="5">
        <f>DATE(YEAR(siječanj!B2066),MONTH(siječanj!B2066)+2,DAY(siječanj!B2066))</f>
        <v>43912</v>
      </c>
      <c r="C2066" s="8">
        <v>21.4895833333333</v>
      </c>
      <c r="D2066">
        <v>0.97156778738966776</v>
      </c>
      <c r="E2066" s="6">
        <v>148.9151173404662</v>
      </c>
      <c r="F2066" s="9">
        <v>87.656205797478691</v>
      </c>
      <c r="G2066" s="9">
        <v>86.037495494965327</v>
      </c>
      <c r="H2066" s="9">
        <v>4.9598870852941959</v>
      </c>
      <c r="I2066" s="7">
        <f t="shared" si="52"/>
        <v>144.68113106334948</v>
      </c>
    </row>
    <row r="2067" spans="1:9" x14ac:dyDescent="0.25">
      <c r="A2067" s="18"/>
      <c r="B2067" s="5">
        <f>DATE(YEAR(siječanj!B2067),MONTH(siječanj!B2067)+2,DAY(siječanj!B2067))</f>
        <v>43912</v>
      </c>
      <c r="C2067" s="8">
        <v>21.5</v>
      </c>
      <c r="D2067">
        <v>0.97156778738966776</v>
      </c>
      <c r="E2067" s="6">
        <v>145.34921809897875</v>
      </c>
      <c r="F2067" s="9">
        <v>87.906693373942034</v>
      </c>
      <c r="G2067" s="9">
        <v>85.477862821069692</v>
      </c>
      <c r="H2067" s="9">
        <v>5.2702141288079556</v>
      </c>
      <c r="I2067" s="7">
        <f t="shared" si="52"/>
        <v>141.21661822724303</v>
      </c>
    </row>
    <row r="2068" spans="1:9" x14ac:dyDescent="0.25">
      <c r="A2068" s="18"/>
      <c r="B2068" s="5">
        <f>DATE(YEAR(siječanj!B2068),MONTH(siječanj!B2068)+2,DAY(siječanj!B2068))</f>
        <v>43912</v>
      </c>
      <c r="C2068" s="8">
        <v>21.5104166666667</v>
      </c>
      <c r="D2068">
        <v>0.97156778738966776</v>
      </c>
      <c r="E2068" s="6">
        <v>136.1110942516685</v>
      </c>
      <c r="F2068" s="9">
        <v>87.66085143373806</v>
      </c>
      <c r="G2068" s="9">
        <v>84.862880804552887</v>
      </c>
      <c r="H2068" s="9">
        <v>5.9795126150360511</v>
      </c>
      <c r="I2068" s="7">
        <f t="shared" si="52"/>
        <v>132.24115468128011</v>
      </c>
    </row>
    <row r="2069" spans="1:9" x14ac:dyDescent="0.25">
      <c r="A2069" s="18"/>
      <c r="B2069" s="5">
        <f>DATE(YEAR(siječanj!B2069),MONTH(siječanj!B2069)+2,DAY(siječanj!B2069))</f>
        <v>43912</v>
      </c>
      <c r="C2069" s="8">
        <v>21.5208333333333</v>
      </c>
      <c r="D2069">
        <v>0.97156778738966776</v>
      </c>
      <c r="E2069" s="6">
        <v>132.49768794434513</v>
      </c>
      <c r="F2069" s="9">
        <v>87.230775343931185</v>
      </c>
      <c r="G2069" s="9">
        <v>85.377536380772611</v>
      </c>
      <c r="H2069" s="9">
        <v>6.5507884620472803</v>
      </c>
      <c r="I2069" s="7">
        <f t="shared" si="52"/>
        <v>128.73048551033406</v>
      </c>
    </row>
    <row r="2070" spans="1:9" x14ac:dyDescent="0.25">
      <c r="A2070" s="18"/>
      <c r="B2070" s="5">
        <f>DATE(YEAR(siječanj!B2070),MONTH(siječanj!B2070)+2,DAY(siječanj!B2070))</f>
        <v>43912</v>
      </c>
      <c r="C2070" s="8">
        <v>21.53125</v>
      </c>
      <c r="D2070">
        <v>0.97156778738966776</v>
      </c>
      <c r="E2070" s="6">
        <v>130.98610216493415</v>
      </c>
      <c r="F2070" s="9">
        <v>87.744352636978221</v>
      </c>
      <c r="G2070" s="9">
        <v>86.561145689774676</v>
      </c>
      <c r="H2070" s="9">
        <v>5.6440138339975636</v>
      </c>
      <c r="I2070" s="7">
        <f t="shared" si="52"/>
        <v>127.26187745918205</v>
      </c>
    </row>
    <row r="2071" spans="1:9" x14ac:dyDescent="0.25">
      <c r="A2071" s="18"/>
      <c r="B2071" s="5">
        <f>DATE(YEAR(siječanj!B2071),MONTH(siječanj!B2071)+2,DAY(siječanj!B2071))</f>
        <v>43912</v>
      </c>
      <c r="C2071" s="8">
        <v>21.5416666666667</v>
      </c>
      <c r="D2071">
        <v>0.97156778738966776</v>
      </c>
      <c r="E2071" s="6">
        <v>126.07732159816231</v>
      </c>
      <c r="F2071" s="9">
        <v>87.918798483090697</v>
      </c>
      <c r="G2071" s="9">
        <v>89.235086408303815</v>
      </c>
      <c r="H2071" s="9">
        <v>4.1623143724761826</v>
      </c>
      <c r="I2071" s="7">
        <f t="shared" si="52"/>
        <v>122.49266438514213</v>
      </c>
    </row>
    <row r="2072" spans="1:9" x14ac:dyDescent="0.25">
      <c r="A2072" s="18"/>
      <c r="B2072" s="5">
        <f>DATE(YEAR(siječanj!B2072),MONTH(siječanj!B2072)+2,DAY(siječanj!B2072))</f>
        <v>43912</v>
      </c>
      <c r="C2072" s="8">
        <v>21.5520833333333</v>
      </c>
      <c r="D2072">
        <v>0.97156778738966776</v>
      </c>
      <c r="E2072" s="6">
        <v>120.91149129305722</v>
      </c>
      <c r="F2072" s="9">
        <v>85.155506696332935</v>
      </c>
      <c r="G2072" s="9">
        <v>89.111132074115943</v>
      </c>
      <c r="H2072" s="9">
        <v>5.1408049684025245</v>
      </c>
      <c r="I2072" s="7">
        <f t="shared" si="52"/>
        <v>117.47371006558069</v>
      </c>
    </row>
    <row r="2073" spans="1:9" x14ac:dyDescent="0.25">
      <c r="A2073" s="18"/>
      <c r="B2073" s="5">
        <f>DATE(YEAR(siječanj!B2073),MONTH(siječanj!B2073)+2,DAY(siječanj!B2073))</f>
        <v>43912</v>
      </c>
      <c r="C2073" s="8">
        <v>21.5625</v>
      </c>
      <c r="D2073">
        <v>0.97156778738966776</v>
      </c>
      <c r="E2073" s="6">
        <v>116.5660431731916</v>
      </c>
      <c r="F2073" s="9">
        <v>84.745315853707055</v>
      </c>
      <c r="G2073" s="9">
        <v>88.360405804832496</v>
      </c>
      <c r="H2073" s="9">
        <v>4.2751811955709291</v>
      </c>
      <c r="I2073" s="7">
        <f t="shared" si="52"/>
        <v>113.25181265054626</v>
      </c>
    </row>
    <row r="2074" spans="1:9" x14ac:dyDescent="0.25">
      <c r="A2074" s="18"/>
      <c r="B2074" s="5">
        <f>DATE(YEAR(siječanj!B2074),MONTH(siječanj!B2074)+2,DAY(siječanj!B2074))</f>
        <v>43912</v>
      </c>
      <c r="C2074" s="8">
        <v>21.5729166666667</v>
      </c>
      <c r="D2074">
        <v>0.97156778738966776</v>
      </c>
      <c r="E2074" s="6">
        <v>114.86230441146982</v>
      </c>
      <c r="F2074" s="9">
        <v>84.839815871352528</v>
      </c>
      <c r="G2074" s="9">
        <v>87.587769669875073</v>
      </c>
      <c r="H2074" s="9">
        <v>4.0908402109016793</v>
      </c>
      <c r="I2074" s="7">
        <f t="shared" si="52"/>
        <v>111.59651495153021</v>
      </c>
    </row>
    <row r="2075" spans="1:9" x14ac:dyDescent="0.25">
      <c r="A2075" s="18"/>
      <c r="B2075" s="5">
        <f>DATE(YEAR(siječanj!B2075),MONTH(siječanj!B2075)+2,DAY(siječanj!B2075))</f>
        <v>43912</v>
      </c>
      <c r="C2075" s="8">
        <v>21.5833333333333</v>
      </c>
      <c r="D2075">
        <v>0.97156778738966776</v>
      </c>
      <c r="E2075" s="6">
        <v>112.0993367623187</v>
      </c>
      <c r="F2075" s="9">
        <v>85.451412481989564</v>
      </c>
      <c r="G2075" s="9">
        <v>89.024073296947734</v>
      </c>
      <c r="H2075" s="9">
        <v>4.0519173569611464</v>
      </c>
      <c r="I2075" s="7">
        <f t="shared" si="52"/>
        <v>108.91210458601522</v>
      </c>
    </row>
    <row r="2076" spans="1:9" x14ac:dyDescent="0.25">
      <c r="A2076" s="18"/>
      <c r="B2076" s="5">
        <f>DATE(YEAR(siječanj!B2076),MONTH(siječanj!B2076)+2,DAY(siječanj!B2076))</f>
        <v>43912</v>
      </c>
      <c r="C2076" s="8">
        <v>21.59375</v>
      </c>
      <c r="D2076">
        <v>0.97156778738966776</v>
      </c>
      <c r="E2076" s="6">
        <v>112.88174413916849</v>
      </c>
      <c r="F2076" s="9">
        <v>86.051116424135174</v>
      </c>
      <c r="G2076" s="9">
        <v>86.06610126548432</v>
      </c>
      <c r="H2076" s="9">
        <v>3.808366666164591</v>
      </c>
      <c r="I2076" s="7">
        <f t="shared" si="52"/>
        <v>109.67226638997853</v>
      </c>
    </row>
    <row r="2077" spans="1:9" x14ac:dyDescent="0.25">
      <c r="A2077" s="18"/>
      <c r="B2077" s="5">
        <f>DATE(YEAR(siječanj!B2077),MONTH(siječanj!B2077)+2,DAY(siječanj!B2077))</f>
        <v>43912</v>
      </c>
      <c r="C2077" s="8">
        <v>21.6041666666667</v>
      </c>
      <c r="D2077">
        <v>0.97156778738966776</v>
      </c>
      <c r="E2077" s="6">
        <v>110.84532134123755</v>
      </c>
      <c r="F2077" s="9">
        <v>84.848008865756455</v>
      </c>
      <c r="G2077" s="9">
        <v>85.335318540535852</v>
      </c>
      <c r="H2077" s="9">
        <v>2.8531999299726762</v>
      </c>
      <c r="I2077" s="7">
        <f t="shared" si="52"/>
        <v>107.69374359800288</v>
      </c>
    </row>
    <row r="2078" spans="1:9" x14ac:dyDescent="0.25">
      <c r="A2078" s="18"/>
      <c r="B2078" s="5">
        <f>DATE(YEAR(siječanj!B2078),MONTH(siječanj!B2078)+2,DAY(siječanj!B2078))</f>
        <v>43912</v>
      </c>
      <c r="C2078" s="8">
        <v>21.6145833333333</v>
      </c>
      <c r="D2078">
        <v>0.97156778738966776</v>
      </c>
      <c r="E2078" s="6">
        <v>108.54281260997664</v>
      </c>
      <c r="F2078" s="9">
        <v>84.02186322455907</v>
      </c>
      <c r="G2078" s="9">
        <v>86.094066279558831</v>
      </c>
      <c r="H2078" s="9">
        <v>2.5838665178262747</v>
      </c>
      <c r="I2078" s="7">
        <f t="shared" si="52"/>
        <v>105.45670028452633</v>
      </c>
    </row>
    <row r="2079" spans="1:9" x14ac:dyDescent="0.25">
      <c r="A2079" s="18"/>
      <c r="B2079" s="5">
        <f>DATE(YEAR(siječanj!B2079),MONTH(siječanj!B2079)+2,DAY(siječanj!B2079))</f>
        <v>43912</v>
      </c>
      <c r="C2079" s="8">
        <v>21.625</v>
      </c>
      <c r="D2079">
        <v>0.97156778738966776</v>
      </c>
      <c r="E2079" s="6">
        <v>105.01468385808781</v>
      </c>
      <c r="F2079" s="9">
        <v>84.012339469811621</v>
      </c>
      <c r="G2079" s="9">
        <v>87.779868451935187</v>
      </c>
      <c r="H2079" s="9">
        <v>2.366373192574569</v>
      </c>
      <c r="I2079" s="7">
        <f t="shared" si="52"/>
        <v>102.02888403942782</v>
      </c>
    </row>
    <row r="2080" spans="1:9" x14ac:dyDescent="0.25">
      <c r="A2080" s="18"/>
      <c r="B2080" s="5">
        <f>DATE(YEAR(siječanj!B2080),MONTH(siječanj!B2080)+2,DAY(siječanj!B2080))</f>
        <v>43912</v>
      </c>
      <c r="C2080" s="8">
        <v>21.6354166666667</v>
      </c>
      <c r="D2080">
        <v>0.97156778738966776</v>
      </c>
      <c r="E2080" s="6">
        <v>104.1988300845164</v>
      </c>
      <c r="F2080" s="9">
        <v>83.248346749958415</v>
      </c>
      <c r="G2080" s="9">
        <v>85.566843867571393</v>
      </c>
      <c r="H2080" s="9">
        <v>2.2435395714466284</v>
      </c>
      <c r="I2080" s="7">
        <f t="shared" si="52"/>
        <v>101.23622679380554</v>
      </c>
    </row>
    <row r="2081" spans="1:9" x14ac:dyDescent="0.25">
      <c r="A2081" s="18"/>
      <c r="B2081" s="5">
        <f>DATE(YEAR(siječanj!B2081),MONTH(siječanj!B2081)+2,DAY(siječanj!B2081))</f>
        <v>43912</v>
      </c>
      <c r="C2081" s="8">
        <v>21.6458333333333</v>
      </c>
      <c r="D2081">
        <v>0.97156778738966776</v>
      </c>
      <c r="E2081" s="6">
        <v>104.43818856598588</v>
      </c>
      <c r="F2081" s="9">
        <v>83.772862732696439</v>
      </c>
      <c r="G2081" s="9">
        <v>85.726728619384431</v>
      </c>
      <c r="H2081" s="9">
        <v>1.9550417659973836</v>
      </c>
      <c r="I2081" s="7">
        <f t="shared" si="52"/>
        <v>101.4687797840398</v>
      </c>
    </row>
    <row r="2082" spans="1:9" x14ac:dyDescent="0.25">
      <c r="A2082" s="18"/>
      <c r="B2082" s="5">
        <f>DATE(YEAR(siječanj!B2082),MONTH(siječanj!B2082)+2,DAY(siječanj!B2082))</f>
        <v>43912</v>
      </c>
      <c r="C2082" s="8">
        <v>21.65625</v>
      </c>
      <c r="D2082">
        <v>0.97156778738966776</v>
      </c>
      <c r="E2082" s="6">
        <v>103.75254971196615</v>
      </c>
      <c r="F2082" s="9">
        <v>83.1003798280301</v>
      </c>
      <c r="G2082" s="9">
        <v>83.336815209061783</v>
      </c>
      <c r="H2082" s="9">
        <v>2.134951625303033</v>
      </c>
      <c r="I2082" s="7">
        <f t="shared" si="52"/>
        <v>100.80263515969146</v>
      </c>
    </row>
    <row r="2083" spans="1:9" x14ac:dyDescent="0.25">
      <c r="A2083" s="18"/>
      <c r="B2083" s="5">
        <f>DATE(YEAR(siječanj!B2083),MONTH(siječanj!B2083)+2,DAY(siječanj!B2083))</f>
        <v>43912</v>
      </c>
      <c r="C2083" s="8">
        <v>21.6666666666667</v>
      </c>
      <c r="D2083">
        <v>0.97156778738966776</v>
      </c>
      <c r="E2083" s="6">
        <v>102.50304109191171</v>
      </c>
      <c r="F2083" s="9">
        <v>82.382578922027676</v>
      </c>
      <c r="G2083" s="9">
        <v>83.838555538197141</v>
      </c>
      <c r="H2083" s="9">
        <v>3.1196276861429473</v>
      </c>
      <c r="I2083" s="7">
        <f t="shared" si="52"/>
        <v>99.588652834380852</v>
      </c>
    </row>
    <row r="2084" spans="1:9" x14ac:dyDescent="0.25">
      <c r="A2084" s="18"/>
      <c r="B2084" s="5">
        <f>DATE(YEAR(siječanj!B2084),MONTH(siječanj!B2084)+2,DAY(siječanj!B2084))</f>
        <v>43912</v>
      </c>
      <c r="C2084" s="8">
        <v>21.6770833333333</v>
      </c>
      <c r="D2084">
        <v>0.97156778738966776</v>
      </c>
      <c r="E2084" s="6">
        <v>101.80733069671349</v>
      </c>
      <c r="F2084" s="9">
        <v>84.450131564622197</v>
      </c>
      <c r="G2084" s="9">
        <v>83.917993318403603</v>
      </c>
      <c r="H2084" s="9">
        <v>3.5119191053751715</v>
      </c>
      <c r="I2084" s="7">
        <f t="shared" si="52"/>
        <v>98.912723025054134</v>
      </c>
    </row>
    <row r="2085" spans="1:9" x14ac:dyDescent="0.25">
      <c r="A2085" s="18"/>
      <c r="B2085" s="5">
        <f>DATE(YEAR(siječanj!B2085),MONTH(siječanj!B2085)+2,DAY(siječanj!B2085))</f>
        <v>43912</v>
      </c>
      <c r="C2085" s="8">
        <v>21.6875</v>
      </c>
      <c r="D2085">
        <v>0.97156778738966776</v>
      </c>
      <c r="E2085" s="6">
        <v>102.65814459420402</v>
      </c>
      <c r="F2085" s="9">
        <v>83.531662420437556</v>
      </c>
      <c r="G2085" s="9">
        <v>83.265374870228186</v>
      </c>
      <c r="H2085" s="9">
        <v>2.9743060789175475</v>
      </c>
      <c r="I2085" s="7">
        <f t="shared" si="52"/>
        <v>99.739346400919374</v>
      </c>
    </row>
    <row r="2086" spans="1:9" x14ac:dyDescent="0.25">
      <c r="A2086" s="18"/>
      <c r="B2086" s="5">
        <f>DATE(YEAR(siječanj!B2086),MONTH(siječanj!B2086)+2,DAY(siječanj!B2086))</f>
        <v>43912</v>
      </c>
      <c r="C2086" s="8">
        <v>21.6979166666667</v>
      </c>
      <c r="D2086">
        <v>0.97156778738966776</v>
      </c>
      <c r="E2086" s="6">
        <v>102.51619214948489</v>
      </c>
      <c r="F2086" s="9">
        <v>84.735435358988028</v>
      </c>
      <c r="G2086" s="9">
        <v>83.729186422577115</v>
      </c>
      <c r="H2086" s="9">
        <v>3.6921822208012069</v>
      </c>
      <c r="I2086" s="7">
        <f t="shared" si="52"/>
        <v>99.601429978289062</v>
      </c>
    </row>
    <row r="2087" spans="1:9" x14ac:dyDescent="0.25">
      <c r="A2087" s="18"/>
      <c r="B2087" s="5">
        <f>DATE(YEAR(siječanj!B2087),MONTH(siječanj!B2087)+2,DAY(siječanj!B2087))</f>
        <v>43912</v>
      </c>
      <c r="C2087" s="8">
        <v>21.7083333333333</v>
      </c>
      <c r="D2087">
        <v>0.97156778738966776</v>
      </c>
      <c r="E2087" s="6">
        <v>105.47730875162401</v>
      </c>
      <c r="F2087" s="9">
        <v>85.268052144901361</v>
      </c>
      <c r="G2087" s="9">
        <v>83.340627709906542</v>
      </c>
      <c r="H2087" s="9">
        <v>4.6026774816230986</v>
      </c>
      <c r="I2087" s="7">
        <f t="shared" si="52"/>
        <v>102.47835548363217</v>
      </c>
    </row>
    <row r="2088" spans="1:9" x14ac:dyDescent="0.25">
      <c r="A2088" s="18"/>
      <c r="B2088" s="5">
        <f>DATE(YEAR(siječanj!B2088),MONTH(siječanj!B2088)+2,DAY(siječanj!B2088))</f>
        <v>43912</v>
      </c>
      <c r="C2088" s="8">
        <v>21.71875</v>
      </c>
      <c r="D2088">
        <v>0.97156778738966776</v>
      </c>
      <c r="E2088" s="6">
        <v>110.58345537678525</v>
      </c>
      <c r="F2088" s="9">
        <v>86.562857909238474</v>
      </c>
      <c r="G2088" s="9">
        <v>84.728361998486363</v>
      </c>
      <c r="H2088" s="9">
        <v>6.9721792298103242</v>
      </c>
      <c r="I2088" s="7">
        <f t="shared" si="52"/>
        <v>107.4393230623273</v>
      </c>
    </row>
    <row r="2089" spans="1:9" x14ac:dyDescent="0.25">
      <c r="A2089" s="18"/>
      <c r="B2089" s="5">
        <f>DATE(YEAR(siječanj!B2089),MONTH(siječanj!B2089)+2,DAY(siječanj!B2089))</f>
        <v>43912</v>
      </c>
      <c r="C2089" s="8">
        <v>21.7291666666667</v>
      </c>
      <c r="D2089">
        <v>0.97156778738966776</v>
      </c>
      <c r="E2089" s="6">
        <v>113.87911158338537</v>
      </c>
      <c r="F2089" s="9">
        <v>87.987476940095178</v>
      </c>
      <c r="G2089" s="9">
        <v>84.285615314250251</v>
      </c>
      <c r="H2089" s="9">
        <v>23.331204476469093</v>
      </c>
      <c r="I2089" s="7">
        <f t="shared" si="52"/>
        <v>110.64127647097081</v>
      </c>
    </row>
    <row r="2090" spans="1:9" x14ac:dyDescent="0.25">
      <c r="A2090" s="18"/>
      <c r="B2090" s="5">
        <f>DATE(YEAR(siječanj!B2090),MONTH(siječanj!B2090)+2,DAY(siječanj!B2090))</f>
        <v>43912</v>
      </c>
      <c r="C2090" s="8">
        <v>21.7395833333333</v>
      </c>
      <c r="D2090">
        <v>0.97156778738966776</v>
      </c>
      <c r="E2090" s="6">
        <v>119.80916685753628</v>
      </c>
      <c r="F2090" s="9">
        <v>89.696942817488889</v>
      </c>
      <c r="G2090" s="9">
        <v>90.227798353579217</v>
      </c>
      <c r="H2090" s="9">
        <v>42.423798224072328</v>
      </c>
      <c r="I2090" s="7">
        <f t="shared" si="52"/>
        <v>116.40272715277604</v>
      </c>
    </row>
    <row r="2091" spans="1:9" x14ac:dyDescent="0.25">
      <c r="A2091" s="18"/>
      <c r="B2091" s="5">
        <f>DATE(YEAR(siječanj!B2091),MONTH(siječanj!B2091)+2,DAY(siječanj!B2091))</f>
        <v>43912</v>
      </c>
      <c r="C2091" s="8">
        <v>21.75</v>
      </c>
      <c r="D2091">
        <v>0.97156778738966776</v>
      </c>
      <c r="E2091" s="6">
        <v>124.72106819738173</v>
      </c>
      <c r="F2091" s="9">
        <v>92.589310340937317</v>
      </c>
      <c r="G2091" s="9">
        <v>90.058114032893158</v>
      </c>
      <c r="H2091" s="9">
        <v>64.545601017314709</v>
      </c>
      <c r="I2091" s="7">
        <f t="shared" si="52"/>
        <v>121.17497226940603</v>
      </c>
    </row>
    <row r="2092" spans="1:9" x14ac:dyDescent="0.25">
      <c r="A2092" s="18"/>
      <c r="B2092" s="5">
        <f>DATE(YEAR(siječanj!B2092),MONTH(siječanj!B2092)+2,DAY(siječanj!B2092))</f>
        <v>43912</v>
      </c>
      <c r="C2092" s="8">
        <v>21.7604166666667</v>
      </c>
      <c r="D2092">
        <v>0.97156778738966776</v>
      </c>
      <c r="E2092" s="6">
        <v>129.09719458727034</v>
      </c>
      <c r="F2092" s="9">
        <v>92.085032337037617</v>
      </c>
      <c r="G2092" s="9">
        <v>90.82305308106109</v>
      </c>
      <c r="H2092" s="9">
        <v>81.905394882500374</v>
      </c>
      <c r="I2092" s="7">
        <f t="shared" si="52"/>
        <v>125.42667570336764</v>
      </c>
    </row>
    <row r="2093" spans="1:9" x14ac:dyDescent="0.25">
      <c r="A2093" s="18"/>
      <c r="B2093" s="5">
        <f>DATE(YEAR(siječanj!B2093),MONTH(siječanj!B2093)+2,DAY(siječanj!B2093))</f>
        <v>43912</v>
      </c>
      <c r="C2093" s="8">
        <v>21.7708333333333</v>
      </c>
      <c r="D2093">
        <v>0.97156778738966776</v>
      </c>
      <c r="E2093" s="6">
        <v>138.6325944172132</v>
      </c>
      <c r="F2093" s="9">
        <v>91.612395966124552</v>
      </c>
      <c r="G2093" s="9">
        <v>95.564382453575462</v>
      </c>
      <c r="H2093" s="9">
        <v>107.5313053429629</v>
      </c>
      <c r="I2093" s="7">
        <f t="shared" si="52"/>
        <v>134.69096301802102</v>
      </c>
    </row>
    <row r="2094" spans="1:9" x14ac:dyDescent="0.25">
      <c r="A2094" s="18"/>
      <c r="B2094" s="5">
        <f>DATE(YEAR(siječanj!B2094),MONTH(siječanj!B2094)+2,DAY(siječanj!B2094))</f>
        <v>43912</v>
      </c>
      <c r="C2094" s="8">
        <v>21.78125</v>
      </c>
      <c r="D2094">
        <v>0.97156778738966776</v>
      </c>
      <c r="E2094" s="6">
        <v>143.95764014028146</v>
      </c>
      <c r="F2094" s="9">
        <v>91.655353070345214</v>
      </c>
      <c r="G2094" s="9">
        <v>100.21769191425487</v>
      </c>
      <c r="H2094" s="9">
        <v>121.7201757480626</v>
      </c>
      <c r="I2094" s="7">
        <f t="shared" si="52"/>
        <v>139.86460590893128</v>
      </c>
    </row>
    <row r="2095" spans="1:9" x14ac:dyDescent="0.25">
      <c r="A2095" s="18"/>
      <c r="B2095" s="5">
        <f>DATE(YEAR(siječanj!B2095),MONTH(siječanj!B2095)+2,DAY(siječanj!B2095))</f>
        <v>43912</v>
      </c>
      <c r="C2095" s="8">
        <v>21.7916666666667</v>
      </c>
      <c r="D2095">
        <v>0.97156778738966776</v>
      </c>
      <c r="E2095" s="6">
        <v>149.90844457704949</v>
      </c>
      <c r="F2095" s="9">
        <v>91.026296242671194</v>
      </c>
      <c r="G2095" s="9">
        <v>102.3315394151939</v>
      </c>
      <c r="H2095" s="9">
        <v>148.19791209582078</v>
      </c>
      <c r="I2095" s="7">
        <f t="shared" si="52"/>
        <v>145.64621580875061</v>
      </c>
    </row>
    <row r="2096" spans="1:9" x14ac:dyDescent="0.25">
      <c r="A2096" s="18"/>
      <c r="B2096" s="5">
        <f>DATE(YEAR(siječanj!B2096),MONTH(siječanj!B2096)+2,DAY(siječanj!B2096))</f>
        <v>43912</v>
      </c>
      <c r="C2096" s="8">
        <v>21.8020833333333</v>
      </c>
      <c r="D2096">
        <v>0.97156778738966776</v>
      </c>
      <c r="E2096" s="6">
        <v>156.91778537842129</v>
      </c>
      <c r="F2096" s="9">
        <v>91.418906618831485</v>
      </c>
      <c r="G2096" s="9">
        <v>109.48376296686043</v>
      </c>
      <c r="H2096" s="9">
        <v>179.42782690061227</v>
      </c>
      <c r="I2096" s="7">
        <f t="shared" si="52"/>
        <v>152.45626554219953</v>
      </c>
    </row>
    <row r="2097" spans="1:9" x14ac:dyDescent="0.25">
      <c r="A2097" s="18"/>
      <c r="B2097" s="5">
        <f>DATE(YEAR(siječanj!B2097),MONTH(siječanj!B2097)+2,DAY(siječanj!B2097))</f>
        <v>43912</v>
      </c>
      <c r="C2097" s="8">
        <v>21.8125</v>
      </c>
      <c r="D2097">
        <v>0.97156778738966776</v>
      </c>
      <c r="E2097" s="6">
        <v>155.06465814674667</v>
      </c>
      <c r="F2097" s="9">
        <v>91.875533782479692</v>
      </c>
      <c r="G2097" s="9">
        <v>105.96828076722377</v>
      </c>
      <c r="H2097" s="9">
        <v>200.35357711162783</v>
      </c>
      <c r="I2097" s="7">
        <f t="shared" si="52"/>
        <v>150.65582681796988</v>
      </c>
    </row>
    <row r="2098" spans="1:9" x14ac:dyDescent="0.25">
      <c r="A2098" s="18"/>
      <c r="B2098" s="5">
        <f>DATE(YEAR(siječanj!B2098),MONTH(siječanj!B2098)+2,DAY(siječanj!B2098))</f>
        <v>43912</v>
      </c>
      <c r="C2098" s="8">
        <v>21.8229166666667</v>
      </c>
      <c r="D2098">
        <v>0.97156778738966776</v>
      </c>
      <c r="E2098" s="6">
        <v>156.22845503393546</v>
      </c>
      <c r="F2098" s="9">
        <v>90.304298631609612</v>
      </c>
      <c r="G2098" s="9">
        <v>106.0300256601066</v>
      </c>
      <c r="H2098" s="9">
        <v>221.74481540019491</v>
      </c>
      <c r="I2098" s="7">
        <f t="shared" si="52"/>
        <v>151.78653438462689</v>
      </c>
    </row>
    <row r="2099" spans="1:9" x14ac:dyDescent="0.25">
      <c r="A2099" s="18"/>
      <c r="B2099" s="5">
        <f>DATE(YEAR(siječanj!B2099),MONTH(siječanj!B2099)+2,DAY(siječanj!B2099))</f>
        <v>43912</v>
      </c>
      <c r="C2099" s="8">
        <v>21.8333333333333</v>
      </c>
      <c r="D2099">
        <v>0.97156778738966776</v>
      </c>
      <c r="E2099" s="6">
        <v>156.27639333029686</v>
      </c>
      <c r="F2099" s="9">
        <v>87.470977585932445</v>
      </c>
      <c r="G2099" s="9">
        <v>101.89202054154697</v>
      </c>
      <c r="H2099" s="9">
        <v>226.35340071727356</v>
      </c>
      <c r="I2099" s="7">
        <f t="shared" si="52"/>
        <v>151.83310968915396</v>
      </c>
    </row>
    <row r="2100" spans="1:9" x14ac:dyDescent="0.25">
      <c r="A2100" s="18"/>
      <c r="B2100" s="5">
        <f>DATE(YEAR(siječanj!B2100),MONTH(siječanj!B2100)+2,DAY(siječanj!B2100))</f>
        <v>43912</v>
      </c>
      <c r="C2100" s="8">
        <v>21.84375</v>
      </c>
      <c r="D2100">
        <v>0.97156778738966776</v>
      </c>
      <c r="E2100" s="6">
        <v>154.41110913055189</v>
      </c>
      <c r="F2100" s="9">
        <v>75.049115408985855</v>
      </c>
      <c r="G2100" s="9">
        <v>86.138242431679089</v>
      </c>
      <c r="H2100" s="9">
        <v>226.22506724663191</v>
      </c>
      <c r="I2100" s="7">
        <f t="shared" si="52"/>
        <v>150.02085964635484</v>
      </c>
    </row>
    <row r="2101" spans="1:9" x14ac:dyDescent="0.25">
      <c r="A2101" s="18"/>
      <c r="B2101" s="5">
        <f>DATE(YEAR(siječanj!B2101),MONTH(siječanj!B2101)+2,DAY(siječanj!B2101))</f>
        <v>43912</v>
      </c>
      <c r="C2101" s="8">
        <v>21.8541666666667</v>
      </c>
      <c r="D2101">
        <v>0.97156778738966776</v>
      </c>
      <c r="E2101" s="6">
        <v>153.11804033361651</v>
      </c>
      <c r="F2101" s="9">
        <v>73.417462936858129</v>
      </c>
      <c r="G2101" s="9">
        <v>82.680796747002745</v>
      </c>
      <c r="H2101" s="9">
        <v>225.87694080314921</v>
      </c>
      <c r="I2101" s="7">
        <f t="shared" si="52"/>
        <v>148.76455565637369</v>
      </c>
    </row>
    <row r="2102" spans="1:9" x14ac:dyDescent="0.25">
      <c r="A2102" s="18"/>
      <c r="B2102" s="5">
        <f>DATE(YEAR(siječanj!B2102),MONTH(siječanj!B2102)+2,DAY(siječanj!B2102))</f>
        <v>43912</v>
      </c>
      <c r="C2102" s="8">
        <v>21.8645833333333</v>
      </c>
      <c r="D2102">
        <v>0.97156778738966776</v>
      </c>
      <c r="E2102" s="6">
        <v>149.85885503122736</v>
      </c>
      <c r="F2102" s="9">
        <v>72.705482103201376</v>
      </c>
      <c r="G2102" s="9">
        <v>78.918979737007106</v>
      </c>
      <c r="H2102" s="9">
        <v>227.67915004024044</v>
      </c>
      <c r="I2102" s="7">
        <f t="shared" si="52"/>
        <v>145.59803620343854</v>
      </c>
    </row>
    <row r="2103" spans="1:9" x14ac:dyDescent="0.25">
      <c r="A2103" s="18"/>
      <c r="B2103" s="5">
        <f>DATE(YEAR(siječanj!B2103),MONTH(siječanj!B2103)+2,DAY(siječanj!B2103))</f>
        <v>43912</v>
      </c>
      <c r="C2103" s="8">
        <v>21.875</v>
      </c>
      <c r="D2103">
        <v>0.97156778738966776</v>
      </c>
      <c r="E2103" s="6">
        <v>148.30583870541184</v>
      </c>
      <c r="F2103" s="9">
        <v>71.319731695991933</v>
      </c>
      <c r="G2103" s="9">
        <v>74.668489824616103</v>
      </c>
      <c r="H2103" s="9">
        <v>229.86474665215479</v>
      </c>
      <c r="I2103" s="7">
        <f t="shared" si="52"/>
        <v>144.08917556798593</v>
      </c>
    </row>
    <row r="2104" spans="1:9" x14ac:dyDescent="0.25">
      <c r="A2104" s="18"/>
      <c r="B2104" s="5">
        <f>DATE(YEAR(siječanj!B2104),MONTH(siječanj!B2104)+2,DAY(siječanj!B2104))</f>
        <v>43912</v>
      </c>
      <c r="C2104" s="8">
        <v>21.8854166666667</v>
      </c>
      <c r="D2104">
        <v>0.97156778738966776</v>
      </c>
      <c r="E2104" s="6">
        <v>154.29944203510368</v>
      </c>
      <c r="F2104" s="9">
        <v>70.510749656574234</v>
      </c>
      <c r="G2104" s="9">
        <v>61.353338633763734</v>
      </c>
      <c r="H2104" s="9">
        <v>237.23610629308871</v>
      </c>
      <c r="I2104" s="7">
        <f t="shared" si="52"/>
        <v>149.91236749350597</v>
      </c>
    </row>
    <row r="2105" spans="1:9" x14ac:dyDescent="0.25">
      <c r="A2105" s="18"/>
      <c r="B2105" s="5">
        <f>DATE(YEAR(siječanj!B2105),MONTH(siječanj!B2105)+2,DAY(siječanj!B2105))</f>
        <v>43912</v>
      </c>
      <c r="C2105" s="8">
        <v>21.8958333333333</v>
      </c>
      <c r="D2105">
        <v>0.97156778738966776</v>
      </c>
      <c r="E2105" s="6">
        <v>157.0366969502366</v>
      </c>
      <c r="F2105" s="9">
        <v>68.225369182332059</v>
      </c>
      <c r="G2105" s="9">
        <v>57.505331872527762</v>
      </c>
      <c r="H2105" s="9">
        <v>243.92727475702662</v>
      </c>
      <c r="I2105" s="7">
        <f t="shared" si="52"/>
        <v>152.57179619492317</v>
      </c>
    </row>
    <row r="2106" spans="1:9" x14ac:dyDescent="0.25">
      <c r="A2106" s="18"/>
      <c r="B2106" s="5">
        <f>DATE(YEAR(siječanj!B2106),MONTH(siječanj!B2106)+2,DAY(siječanj!B2106))</f>
        <v>43912</v>
      </c>
      <c r="C2106" s="8">
        <v>21.90625</v>
      </c>
      <c r="D2106">
        <v>0.97156778738966776</v>
      </c>
      <c r="E2106" s="6">
        <v>157.45438840886322</v>
      </c>
      <c r="F2106" s="9">
        <v>69.404202389384807</v>
      </c>
      <c r="G2106" s="9">
        <v>54.339570535569628</v>
      </c>
      <c r="H2106" s="9">
        <v>243.71680177523783</v>
      </c>
      <c r="I2106" s="7">
        <f t="shared" si="52"/>
        <v>152.97761176119261</v>
      </c>
    </row>
    <row r="2107" spans="1:9" x14ac:dyDescent="0.25">
      <c r="A2107" s="18"/>
      <c r="B2107" s="5">
        <f>DATE(YEAR(siječanj!B2107),MONTH(siječanj!B2107)+2,DAY(siječanj!B2107))</f>
        <v>43912</v>
      </c>
      <c r="C2107" s="8">
        <v>21.9166666666667</v>
      </c>
      <c r="D2107">
        <v>0.97156778738966776</v>
      </c>
      <c r="E2107" s="6">
        <v>149.98123609328383</v>
      </c>
      <c r="F2107" s="9">
        <v>67.784037746005481</v>
      </c>
      <c r="G2107" s="9">
        <v>49.809122118394669</v>
      </c>
      <c r="H2107" s="9">
        <v>239.81368982741043</v>
      </c>
      <c r="I2107" s="7">
        <f t="shared" si="52"/>
        <v>145.71693770111915</v>
      </c>
    </row>
    <row r="2108" spans="1:9" x14ac:dyDescent="0.25">
      <c r="A2108" s="18"/>
      <c r="B2108" s="5">
        <f>DATE(YEAR(siječanj!B2108),MONTH(siječanj!B2108)+2,DAY(siječanj!B2108))</f>
        <v>43912</v>
      </c>
      <c r="C2108" s="8">
        <v>21.9270833333333</v>
      </c>
      <c r="D2108">
        <v>0.97156778738966776</v>
      </c>
      <c r="E2108" s="6">
        <v>140.58437913823363</v>
      </c>
      <c r="F2108" s="9">
        <v>65.703782755433423</v>
      </c>
      <c r="G2108" s="9">
        <v>51.621649896581346</v>
      </c>
      <c r="H2108" s="9">
        <v>242.30164979627114</v>
      </c>
      <c r="I2108" s="7">
        <f t="shared" si="52"/>
        <v>136.5872541808838</v>
      </c>
    </row>
    <row r="2109" spans="1:9" x14ac:dyDescent="0.25">
      <c r="A2109" s="18"/>
      <c r="B2109" s="5">
        <f>DATE(YEAR(siječanj!B2109),MONTH(siječanj!B2109)+2,DAY(siječanj!B2109))</f>
        <v>43912</v>
      </c>
      <c r="C2109" s="8">
        <v>21.9375</v>
      </c>
      <c r="D2109">
        <v>0.97156778738966776</v>
      </c>
      <c r="E2109" s="6">
        <v>131.48985407359388</v>
      </c>
      <c r="F2109" s="9">
        <v>62.771187789794212</v>
      </c>
      <c r="G2109" s="9">
        <v>51.770017051304556</v>
      </c>
      <c r="H2109" s="9">
        <v>245.1857014241493</v>
      </c>
      <c r="I2109" s="7">
        <f t="shared" si="52"/>
        <v>127.7513065864719</v>
      </c>
    </row>
    <row r="2110" spans="1:9" x14ac:dyDescent="0.25">
      <c r="A2110" s="18"/>
      <c r="B2110" s="5">
        <f>DATE(YEAR(siječanj!B2110),MONTH(siječanj!B2110)+2,DAY(siječanj!B2110))</f>
        <v>43912</v>
      </c>
      <c r="C2110" s="8">
        <v>21.9479166666667</v>
      </c>
      <c r="D2110">
        <v>0.97156778738966776</v>
      </c>
      <c r="E2110" s="6">
        <v>120.61812290730437</v>
      </c>
      <c r="F2110" s="9">
        <v>62.21945134472881</v>
      </c>
      <c r="G2110" s="9">
        <v>50.57851442385185</v>
      </c>
      <c r="H2110" s="9">
        <v>239.45034053285826</v>
      </c>
      <c r="I2110" s="7">
        <f t="shared" si="52"/>
        <v>117.1886827921447</v>
      </c>
    </row>
    <row r="2111" spans="1:9" x14ac:dyDescent="0.25">
      <c r="A2111" s="18"/>
      <c r="B2111" s="5">
        <f>DATE(YEAR(siječanj!B2111),MONTH(siječanj!B2111)+2,DAY(siječanj!B2111))</f>
        <v>43912</v>
      </c>
      <c r="C2111" s="8">
        <v>21.9583333333333</v>
      </c>
      <c r="D2111">
        <v>0.97156778738966776</v>
      </c>
      <c r="E2111" s="6">
        <v>109.98003813705051</v>
      </c>
      <c r="F2111" s="9">
        <v>60.632439468822568</v>
      </c>
      <c r="G2111" s="9">
        <v>48.727805571028725</v>
      </c>
      <c r="H2111" s="9">
        <v>237.61485854957738</v>
      </c>
      <c r="I2111" s="7">
        <f t="shared" si="52"/>
        <v>106.85306230984544</v>
      </c>
    </row>
    <row r="2112" spans="1:9" x14ac:dyDescent="0.25">
      <c r="A2112" s="18"/>
      <c r="B2112" s="5">
        <f>DATE(YEAR(siječanj!B2112),MONTH(siječanj!B2112)+2,DAY(siječanj!B2112))</f>
        <v>43912</v>
      </c>
      <c r="C2112" s="8">
        <v>21.96875</v>
      </c>
      <c r="D2112">
        <v>0.97156778738966776</v>
      </c>
      <c r="E2112" s="6">
        <v>100.38778463888087</v>
      </c>
      <c r="F2112" s="9">
        <v>58.215798726602969</v>
      </c>
      <c r="G2112" s="9">
        <v>48.933692630828844</v>
      </c>
      <c r="H2112" s="9">
        <v>237.93880336776007</v>
      </c>
      <c r="I2112" s="7">
        <f t="shared" si="52"/>
        <v>97.533537802547968</v>
      </c>
    </row>
    <row r="2113" spans="1:9" x14ac:dyDescent="0.25">
      <c r="A2113" s="18"/>
      <c r="B2113" s="5">
        <f>DATE(YEAR(siječanj!B2113),MONTH(siječanj!B2113)+2,DAY(siječanj!B2113))</f>
        <v>43912</v>
      </c>
      <c r="C2113" s="8">
        <v>21.9791666666667</v>
      </c>
      <c r="D2113">
        <v>0.97156778738966776</v>
      </c>
      <c r="E2113" s="6">
        <v>91.648294907434106</v>
      </c>
      <c r="F2113" s="9">
        <v>57.540165286906543</v>
      </c>
      <c r="G2113" s="9">
        <v>48.52261933858977</v>
      </c>
      <c r="H2113" s="9">
        <v>237.01790844577155</v>
      </c>
      <c r="I2113" s="7">
        <f t="shared" si="52"/>
        <v>89.042531101251512</v>
      </c>
    </row>
    <row r="2114" spans="1:9" ht="15.75" thickBot="1" x14ac:dyDescent="0.3">
      <c r="A2114" s="18"/>
      <c r="B2114" s="5">
        <f>DATE(YEAR(siječanj!B2114),MONTH(siječanj!B2114)+2,DAY(siječanj!B2114))</f>
        <v>43912</v>
      </c>
      <c r="C2114" s="8">
        <v>21.9895833333333</v>
      </c>
      <c r="D2114">
        <v>0.97156778738966776</v>
      </c>
      <c r="E2114" s="6">
        <v>84.541459662142756</v>
      </c>
      <c r="F2114" s="9">
        <v>57.195819023083764</v>
      </c>
      <c r="G2114" s="9">
        <v>49.76221874665751</v>
      </c>
      <c r="H2114" s="9">
        <v>236.39004295844987</v>
      </c>
      <c r="I2114" s="7">
        <f t="shared" si="52"/>
        <v>82.137758906640883</v>
      </c>
    </row>
    <row r="2115" spans="1:9" x14ac:dyDescent="0.25">
      <c r="A2115" s="13">
        <f t="shared" ref="A2115" si="53">A2019+1</f>
        <v>83</v>
      </c>
      <c r="B2115" s="5">
        <f>DATE(YEAR(siječanj!B2115),MONTH(siječanj!B2115)+2,DAY(siječanj!B2115))</f>
        <v>43913</v>
      </c>
      <c r="C2115" s="8">
        <v>22</v>
      </c>
      <c r="D2115">
        <v>0.96855700478897377</v>
      </c>
      <c r="E2115" s="6">
        <v>75.645361541923108</v>
      </c>
      <c r="F2115" s="9">
        <v>57.77325277104724</v>
      </c>
      <c r="G2115" s="9">
        <v>49.284150363418533</v>
      </c>
      <c r="H2115" s="9">
        <v>235.27287495562436</v>
      </c>
      <c r="I2115" s="7">
        <f t="shared" si="52"/>
        <v>73.266844801224067</v>
      </c>
    </row>
    <row r="2116" spans="1:9" x14ac:dyDescent="0.25">
      <c r="A2116" s="14"/>
      <c r="B2116" s="5">
        <f>DATE(YEAR(siječanj!B2116),MONTH(siječanj!B2116)+2,DAY(siječanj!B2116))</f>
        <v>43913</v>
      </c>
      <c r="C2116" s="8">
        <v>22.0104166666667</v>
      </c>
      <c r="D2116">
        <v>0.96855700478897377</v>
      </c>
      <c r="E2116" s="6">
        <v>70.086651741385353</v>
      </c>
      <c r="F2116" s="9">
        <v>57.491768900197549</v>
      </c>
      <c r="G2116" s="9">
        <v>49.663722466955036</v>
      </c>
      <c r="H2116" s="9">
        <v>235.32762766410883</v>
      </c>
      <c r="I2116" s="7">
        <f t="shared" ref="I2116:I2179" si="54">D2116*E2116</f>
        <v>67.882917486324104</v>
      </c>
    </row>
    <row r="2117" spans="1:9" x14ac:dyDescent="0.25">
      <c r="A2117" s="14"/>
      <c r="B2117" s="5">
        <f>DATE(YEAR(siječanj!B2117),MONTH(siječanj!B2117)+2,DAY(siječanj!B2117))</f>
        <v>43913</v>
      </c>
      <c r="C2117" s="8">
        <v>22.0208333333333</v>
      </c>
      <c r="D2117">
        <v>0.96855700478897377</v>
      </c>
      <c r="E2117" s="6">
        <v>65.836199089455889</v>
      </c>
      <c r="F2117" s="9">
        <v>57.004009159477221</v>
      </c>
      <c r="G2117" s="9">
        <v>48.751325337269535</v>
      </c>
      <c r="H2117" s="9">
        <v>235.56172004666803</v>
      </c>
      <c r="I2117" s="7">
        <f t="shared" si="54"/>
        <v>63.766111796773956</v>
      </c>
    </row>
    <row r="2118" spans="1:9" x14ac:dyDescent="0.25">
      <c r="A2118" s="14"/>
      <c r="B2118" s="5">
        <f>DATE(YEAR(siječanj!B2118),MONTH(siječanj!B2118)+2,DAY(siječanj!B2118))</f>
        <v>43913</v>
      </c>
      <c r="C2118" s="8">
        <v>22.03125</v>
      </c>
      <c r="D2118">
        <v>0.96855700478897377</v>
      </c>
      <c r="E2118" s="6">
        <v>62.412237558159362</v>
      </c>
      <c r="F2118" s="9">
        <v>56.537529559309981</v>
      </c>
      <c r="G2118" s="9">
        <v>48.998605263384135</v>
      </c>
      <c r="H2118" s="9">
        <v>235.34681693460325</v>
      </c>
      <c r="I2118" s="7">
        <f t="shared" si="54"/>
        <v>60.449809871508727</v>
      </c>
    </row>
    <row r="2119" spans="1:9" x14ac:dyDescent="0.25">
      <c r="A2119" s="14"/>
      <c r="B2119" s="5">
        <f>DATE(YEAR(siječanj!B2119),MONTH(siječanj!B2119)+2,DAY(siječanj!B2119))</f>
        <v>43913</v>
      </c>
      <c r="C2119" s="8">
        <v>22.0416666666667</v>
      </c>
      <c r="D2119">
        <v>0.96855700478897377</v>
      </c>
      <c r="E2119" s="6">
        <v>59.181262983469971</v>
      </c>
      <c r="F2119" s="9">
        <v>56.136758255260055</v>
      </c>
      <c r="G2119" s="9">
        <v>48.718326380377945</v>
      </c>
      <c r="H2119" s="9">
        <v>235.23931263892473</v>
      </c>
      <c r="I2119" s="7">
        <f t="shared" si="54"/>
        <v>57.320426814898241</v>
      </c>
    </row>
    <row r="2120" spans="1:9" x14ac:dyDescent="0.25">
      <c r="A2120" s="14"/>
      <c r="B2120" s="5">
        <f>DATE(YEAR(siječanj!B2120),MONTH(siječanj!B2120)+2,DAY(siječanj!B2120))</f>
        <v>43913</v>
      </c>
      <c r="C2120" s="8">
        <v>22.0520833333333</v>
      </c>
      <c r="D2120">
        <v>0.96855700478897377</v>
      </c>
      <c r="E2120" s="6">
        <v>57.569550191100248</v>
      </c>
      <c r="F2120" s="9">
        <v>55.295581435484003</v>
      </c>
      <c r="G2120" s="9">
        <v>47.070112582926889</v>
      </c>
      <c r="H2120" s="9">
        <v>235.54573296827334</v>
      </c>
      <c r="I2120" s="7">
        <f t="shared" si="54"/>
        <v>55.759391100140547</v>
      </c>
    </row>
    <row r="2121" spans="1:9" x14ac:dyDescent="0.25">
      <c r="A2121" s="14"/>
      <c r="B2121" s="5">
        <f>DATE(YEAR(siječanj!B2121),MONTH(siječanj!B2121)+2,DAY(siječanj!B2121))</f>
        <v>43913</v>
      </c>
      <c r="C2121" s="8">
        <v>22.0625</v>
      </c>
      <c r="D2121">
        <v>0.96855700478897377</v>
      </c>
      <c r="E2121" s="6">
        <v>55.621471695074099</v>
      </c>
      <c r="F2121" s="9">
        <v>54.912615063499786</v>
      </c>
      <c r="G2121" s="9">
        <v>47.213149444977439</v>
      </c>
      <c r="H2121" s="9">
        <v>235.0833814070358</v>
      </c>
      <c r="I2121" s="7">
        <f t="shared" si="54"/>
        <v>53.872566026935651</v>
      </c>
    </row>
    <row r="2122" spans="1:9" x14ac:dyDescent="0.25">
      <c r="A2122" s="14"/>
      <c r="B2122" s="5">
        <f>DATE(YEAR(siječanj!B2122),MONTH(siječanj!B2122)+2,DAY(siječanj!B2122))</f>
        <v>43913</v>
      </c>
      <c r="C2122" s="8">
        <v>22.0729166666667</v>
      </c>
      <c r="D2122">
        <v>0.96855700478897377</v>
      </c>
      <c r="E2122" s="6">
        <v>54.425454323910259</v>
      </c>
      <c r="F2122" s="9">
        <v>54.975645805672968</v>
      </c>
      <c r="G2122" s="9">
        <v>46.749113627872944</v>
      </c>
      <c r="H2122" s="9">
        <v>235.31916543862218</v>
      </c>
      <c r="I2122" s="7">
        <f t="shared" si="54"/>
        <v>52.71415502424562</v>
      </c>
    </row>
    <row r="2123" spans="1:9" x14ac:dyDescent="0.25">
      <c r="A2123" s="14"/>
      <c r="B2123" s="5">
        <f>DATE(YEAR(siječanj!B2123),MONTH(siječanj!B2123)+2,DAY(siječanj!B2123))</f>
        <v>43913</v>
      </c>
      <c r="C2123" s="8">
        <v>22.0833333333333</v>
      </c>
      <c r="D2123">
        <v>0.96855700478897377</v>
      </c>
      <c r="E2123" s="6">
        <v>53.317502280917203</v>
      </c>
      <c r="F2123" s="9">
        <v>54.997342810911967</v>
      </c>
      <c r="G2123" s="9">
        <v>47.392100705742031</v>
      </c>
      <c r="H2123" s="9">
        <v>235.42489847826047</v>
      </c>
      <c r="I2123" s="7">
        <f t="shared" si="54"/>
        <v>51.641040312034441</v>
      </c>
    </row>
    <row r="2124" spans="1:9" x14ac:dyDescent="0.25">
      <c r="A2124" s="14"/>
      <c r="B2124" s="5">
        <f>DATE(YEAR(siječanj!B2124),MONTH(siječanj!B2124)+2,DAY(siječanj!B2124))</f>
        <v>43913</v>
      </c>
      <c r="C2124" s="8">
        <v>22.09375</v>
      </c>
      <c r="D2124">
        <v>0.96855700478897377</v>
      </c>
      <c r="E2124" s="6">
        <v>52.345413393287423</v>
      </c>
      <c r="F2124" s="9">
        <v>55.075516964463858</v>
      </c>
      <c r="G2124" s="9">
        <v>47.432119950428628</v>
      </c>
      <c r="H2124" s="9">
        <v>235.6269619742088</v>
      </c>
      <c r="I2124" s="7">
        <f t="shared" si="54"/>
        <v>50.699516810643097</v>
      </c>
    </row>
    <row r="2125" spans="1:9" x14ac:dyDescent="0.25">
      <c r="A2125" s="14"/>
      <c r="B2125" s="5">
        <f>DATE(YEAR(siječanj!B2125),MONTH(siječanj!B2125)+2,DAY(siječanj!B2125))</f>
        <v>43913</v>
      </c>
      <c r="C2125" s="8">
        <v>22.1041666666667</v>
      </c>
      <c r="D2125">
        <v>0.96855700478897377</v>
      </c>
      <c r="E2125" s="6">
        <v>52.44182141132741</v>
      </c>
      <c r="F2125" s="9">
        <v>55.963001839205042</v>
      </c>
      <c r="G2125" s="9">
        <v>48.739431295768561</v>
      </c>
      <c r="H2125" s="9">
        <v>235.31308744317622</v>
      </c>
      <c r="I2125" s="7">
        <f t="shared" si="54"/>
        <v>50.792893471833551</v>
      </c>
    </row>
    <row r="2126" spans="1:9" x14ac:dyDescent="0.25">
      <c r="A2126" s="14"/>
      <c r="B2126" s="5">
        <f>DATE(YEAR(siječanj!B2126),MONTH(siječanj!B2126)+2,DAY(siječanj!B2126))</f>
        <v>43913</v>
      </c>
      <c r="C2126" s="8">
        <v>22.1145833333333</v>
      </c>
      <c r="D2126">
        <v>0.96855700478897377</v>
      </c>
      <c r="E2126" s="6">
        <v>51.962513102656537</v>
      </c>
      <c r="F2126" s="9">
        <v>55.888607526026405</v>
      </c>
      <c r="G2126" s="9">
        <v>48.277125521064193</v>
      </c>
      <c r="H2126" s="9">
        <v>235.12661398564506</v>
      </c>
      <c r="I2126" s="7">
        <f t="shared" si="54"/>
        <v>50.328656052016818</v>
      </c>
    </row>
    <row r="2127" spans="1:9" x14ac:dyDescent="0.25">
      <c r="A2127" s="14"/>
      <c r="B2127" s="5">
        <f>DATE(YEAR(siječanj!B2127),MONTH(siječanj!B2127)+2,DAY(siječanj!B2127))</f>
        <v>43913</v>
      </c>
      <c r="C2127" s="8">
        <v>22.125</v>
      </c>
      <c r="D2127">
        <v>0.96855700478897377</v>
      </c>
      <c r="E2127" s="6">
        <v>52.281957674123269</v>
      </c>
      <c r="F2127" s="9">
        <v>55.374188486978952</v>
      </c>
      <c r="G2127" s="9">
        <v>47.786982883574233</v>
      </c>
      <c r="H2127" s="9">
        <v>235.17214820201895</v>
      </c>
      <c r="I2127" s="7">
        <f t="shared" si="54"/>
        <v>50.638056329352736</v>
      </c>
    </row>
    <row r="2128" spans="1:9" x14ac:dyDescent="0.25">
      <c r="A2128" s="14"/>
      <c r="B2128" s="5">
        <f>DATE(YEAR(siječanj!B2128),MONTH(siječanj!B2128)+2,DAY(siječanj!B2128))</f>
        <v>43913</v>
      </c>
      <c r="C2128" s="8">
        <v>22.1354166666667</v>
      </c>
      <c r="D2128">
        <v>0.96855700478897377</v>
      </c>
      <c r="E2128" s="6">
        <v>52.750076582075899</v>
      </c>
      <c r="F2128" s="9">
        <v>55.152568790015209</v>
      </c>
      <c r="G2128" s="9">
        <v>48.101742472749891</v>
      </c>
      <c r="H2128" s="9">
        <v>234.93680499426725</v>
      </c>
      <c r="I2128" s="7">
        <f t="shared" si="54"/>
        <v>51.091456176724421</v>
      </c>
    </row>
    <row r="2129" spans="1:9" x14ac:dyDescent="0.25">
      <c r="A2129" s="14"/>
      <c r="B2129" s="5">
        <f>DATE(YEAR(siječanj!B2129),MONTH(siječanj!B2129)+2,DAY(siječanj!B2129))</f>
        <v>43913</v>
      </c>
      <c r="C2129" s="8">
        <v>22.1458333333333</v>
      </c>
      <c r="D2129">
        <v>0.96855700478897377</v>
      </c>
      <c r="E2129" s="6">
        <v>53.252972905797918</v>
      </c>
      <c r="F2129" s="9">
        <v>54.975341173787101</v>
      </c>
      <c r="G2129" s="9">
        <v>47.287881670044648</v>
      </c>
      <c r="H2129" s="9">
        <v>234.64170776743663</v>
      </c>
      <c r="I2129" s="7">
        <f t="shared" si="54"/>
        <v>51.578539933748004</v>
      </c>
    </row>
    <row r="2130" spans="1:9" x14ac:dyDescent="0.25">
      <c r="A2130" s="14"/>
      <c r="B2130" s="5">
        <f>DATE(YEAR(siječanj!B2130),MONTH(siječanj!B2130)+2,DAY(siječanj!B2130))</f>
        <v>43913</v>
      </c>
      <c r="C2130" s="8">
        <v>22.15625</v>
      </c>
      <c r="D2130">
        <v>0.96855700478897377</v>
      </c>
      <c r="E2130" s="6">
        <v>53.915086612086839</v>
      </c>
      <c r="F2130" s="9">
        <v>54.402781535997399</v>
      </c>
      <c r="G2130" s="9">
        <v>47.226288956817399</v>
      </c>
      <c r="H2130" s="9">
        <v>234.72646734440062</v>
      </c>
      <c r="I2130" s="7">
        <f t="shared" si="54"/>
        <v>52.219834801940927</v>
      </c>
    </row>
    <row r="2131" spans="1:9" x14ac:dyDescent="0.25">
      <c r="A2131" s="14"/>
      <c r="B2131" s="5">
        <f>DATE(YEAR(siječanj!B2131),MONTH(siječanj!B2131)+2,DAY(siječanj!B2131))</f>
        <v>43913</v>
      </c>
      <c r="C2131" s="8">
        <v>22.1666666666667</v>
      </c>
      <c r="D2131">
        <v>0.96855700478897377</v>
      </c>
      <c r="E2131" s="6">
        <v>56.58846047134147</v>
      </c>
      <c r="F2131" s="9">
        <v>54.594599416232533</v>
      </c>
      <c r="G2131" s="9">
        <v>47.59139998834717</v>
      </c>
      <c r="H2131" s="9">
        <v>234.79815246455971</v>
      </c>
      <c r="I2131" s="7">
        <f t="shared" si="54"/>
        <v>54.80914977974173</v>
      </c>
    </row>
    <row r="2132" spans="1:9" x14ac:dyDescent="0.25">
      <c r="A2132" s="14"/>
      <c r="B2132" s="5">
        <f>DATE(YEAR(siječanj!B2132),MONTH(siječanj!B2132)+2,DAY(siječanj!B2132))</f>
        <v>43913</v>
      </c>
      <c r="C2132" s="8">
        <v>22.1770833333333</v>
      </c>
      <c r="D2132">
        <v>0.96855700478897377</v>
      </c>
      <c r="E2132" s="6">
        <v>58.869228897388055</v>
      </c>
      <c r="F2132" s="9">
        <v>54.657762432777197</v>
      </c>
      <c r="G2132" s="9">
        <v>49.007235451745956</v>
      </c>
      <c r="H2132" s="9">
        <v>234.02181790773434</v>
      </c>
      <c r="I2132" s="7">
        <f t="shared" si="54"/>
        <v>57.018204015090674</v>
      </c>
    </row>
    <row r="2133" spans="1:9" x14ac:dyDescent="0.25">
      <c r="A2133" s="14"/>
      <c r="B2133" s="5">
        <f>DATE(YEAR(siječanj!B2133),MONTH(siječanj!B2133)+2,DAY(siječanj!B2133))</f>
        <v>43913</v>
      </c>
      <c r="C2133" s="8">
        <v>22.1875</v>
      </c>
      <c r="D2133">
        <v>0.96855700478897377</v>
      </c>
      <c r="E2133" s="6">
        <v>62.647393752185003</v>
      </c>
      <c r="F2133" s="9">
        <v>54.522012852797623</v>
      </c>
      <c r="G2133" s="9">
        <v>47.356018108461313</v>
      </c>
      <c r="H2133" s="9">
        <v>225.25209043144656</v>
      </c>
      <c r="I2133" s="7">
        <f t="shared" si="54"/>
        <v>60.677572050451779</v>
      </c>
    </row>
    <row r="2134" spans="1:9" x14ac:dyDescent="0.25">
      <c r="A2134" s="14"/>
      <c r="B2134" s="5">
        <f>DATE(YEAR(siječanj!B2134),MONTH(siječanj!B2134)+2,DAY(siječanj!B2134))</f>
        <v>43913</v>
      </c>
      <c r="C2134" s="8">
        <v>22.1979166666667</v>
      </c>
      <c r="D2134">
        <v>0.96855700478897377</v>
      </c>
      <c r="E2134" s="6">
        <v>67.204160546347509</v>
      </c>
      <c r="F2134" s="9">
        <v>55.293412937454384</v>
      </c>
      <c r="G2134" s="9">
        <v>46.869039205916046</v>
      </c>
      <c r="H2134" s="9">
        <v>206.18499381503386</v>
      </c>
      <c r="I2134" s="7">
        <f t="shared" si="54"/>
        <v>65.091060448127664</v>
      </c>
    </row>
    <row r="2135" spans="1:9" x14ac:dyDescent="0.25">
      <c r="A2135" s="14"/>
      <c r="B2135" s="5">
        <f>DATE(YEAR(siječanj!B2135),MONTH(siječanj!B2135)+2,DAY(siječanj!B2135))</f>
        <v>43913</v>
      </c>
      <c r="C2135" s="8">
        <v>22.2083333333333</v>
      </c>
      <c r="D2135">
        <v>0.96855700478897377</v>
      </c>
      <c r="E2135" s="6">
        <v>73.273979696628302</v>
      </c>
      <c r="F2135" s="9">
        <v>56.075575345973483</v>
      </c>
      <c r="G2135" s="9">
        <v>47.894057290177408</v>
      </c>
      <c r="H2135" s="9">
        <v>191.58306749643688</v>
      </c>
      <c r="I2135" s="7">
        <f t="shared" si="54"/>
        <v>70.970026303934389</v>
      </c>
    </row>
    <row r="2136" spans="1:9" x14ac:dyDescent="0.25">
      <c r="A2136" s="14"/>
      <c r="B2136" s="5">
        <f>DATE(YEAR(siječanj!B2136),MONTH(siječanj!B2136)+2,DAY(siječanj!B2136))</f>
        <v>43913</v>
      </c>
      <c r="C2136" s="8">
        <v>22.21875</v>
      </c>
      <c r="D2136">
        <v>0.96855700478897377</v>
      </c>
      <c r="E2136" s="6">
        <v>79.459010087541373</v>
      </c>
      <c r="F2136" s="9">
        <v>60.886061547058851</v>
      </c>
      <c r="G2136" s="9">
        <v>47.924104762696523</v>
      </c>
      <c r="H2136" s="9">
        <v>168.78768787389492</v>
      </c>
      <c r="I2136" s="7">
        <f t="shared" si="54"/>
        <v>76.960580813885926</v>
      </c>
    </row>
    <row r="2137" spans="1:9" x14ac:dyDescent="0.25">
      <c r="A2137" s="14"/>
      <c r="B2137" s="5">
        <f>DATE(YEAR(siječanj!B2137),MONTH(siječanj!B2137)+2,DAY(siječanj!B2137))</f>
        <v>43913</v>
      </c>
      <c r="C2137" s="8">
        <v>22.2291666666667</v>
      </c>
      <c r="D2137">
        <v>0.96855700478897377</v>
      </c>
      <c r="E2137" s="6">
        <v>84.308294594028439</v>
      </c>
      <c r="F2137" s="9">
        <v>66.546053845009993</v>
      </c>
      <c r="G2137" s="9">
        <v>50.308543710146509</v>
      </c>
      <c r="H2137" s="9">
        <v>142.68576528875639</v>
      </c>
      <c r="I2137" s="7">
        <f t="shared" si="54"/>
        <v>81.657389290858617</v>
      </c>
    </row>
    <row r="2138" spans="1:9" x14ac:dyDescent="0.25">
      <c r="A2138" s="14"/>
      <c r="B2138" s="5">
        <f>DATE(YEAR(siječanj!B2138),MONTH(siječanj!B2138)+2,DAY(siječanj!B2138))</f>
        <v>43913</v>
      </c>
      <c r="C2138" s="8">
        <v>22.2395833333333</v>
      </c>
      <c r="D2138">
        <v>0.96855700478897377</v>
      </c>
      <c r="E2138" s="6">
        <v>89.8416649352625</v>
      </c>
      <c r="F2138" s="9">
        <v>68.028885624266124</v>
      </c>
      <c r="G2138" s="9">
        <v>53.7619045724892</v>
      </c>
      <c r="H2138" s="9">
        <v>112.32731442629098</v>
      </c>
      <c r="I2138" s="7">
        <f t="shared" si="54"/>
        <v>87.016773894952422</v>
      </c>
    </row>
    <row r="2139" spans="1:9" x14ac:dyDescent="0.25">
      <c r="A2139" s="14"/>
      <c r="B2139" s="5">
        <f>DATE(YEAR(siječanj!B2139),MONTH(siječanj!B2139)+2,DAY(siječanj!B2139))</f>
        <v>43913</v>
      </c>
      <c r="C2139" s="8">
        <v>22.25</v>
      </c>
      <c r="D2139">
        <v>0.96855700478897377</v>
      </c>
      <c r="E2139" s="6">
        <v>94.847018546790181</v>
      </c>
      <c r="F2139" s="9">
        <v>72.516550209253353</v>
      </c>
      <c r="G2139" s="9">
        <v>65.063438589232916</v>
      </c>
      <c r="H2139" s="9">
        <v>66.133031528299028</v>
      </c>
      <c r="I2139" s="7">
        <f t="shared" si="54"/>
        <v>91.864744196843347</v>
      </c>
    </row>
    <row r="2140" spans="1:9" x14ac:dyDescent="0.25">
      <c r="A2140" s="14"/>
      <c r="B2140" s="5">
        <f>DATE(YEAR(siječanj!B2140),MONTH(siječanj!B2140)+2,DAY(siječanj!B2140))</f>
        <v>43913</v>
      </c>
      <c r="C2140" s="8">
        <v>22.2604166666667</v>
      </c>
      <c r="D2140">
        <v>0.96855700478897377</v>
      </c>
      <c r="E2140" s="6">
        <v>97.876125173572817</v>
      </c>
      <c r="F2140" s="9">
        <v>89.806914928284655</v>
      </c>
      <c r="G2140" s="9">
        <v>83.384143081943407</v>
      </c>
      <c r="H2140" s="9">
        <v>34.578935074461008</v>
      </c>
      <c r="I2140" s="7">
        <f t="shared" si="54"/>
        <v>94.798606638466367</v>
      </c>
    </row>
    <row r="2141" spans="1:9" x14ac:dyDescent="0.25">
      <c r="A2141" s="14"/>
      <c r="B2141" s="5">
        <f>DATE(YEAR(siječanj!B2141),MONTH(siječanj!B2141)+2,DAY(siječanj!B2141))</f>
        <v>43913</v>
      </c>
      <c r="C2141" s="8">
        <v>22.2708333333333</v>
      </c>
      <c r="D2141">
        <v>0.96855700478897377</v>
      </c>
      <c r="E2141" s="6">
        <v>100.02912264714587</v>
      </c>
      <c r="F2141" s="9">
        <v>99.821704209216264</v>
      </c>
      <c r="G2141" s="9">
        <v>95.25822101493938</v>
      </c>
      <c r="H2141" s="9">
        <v>18.499925506011568</v>
      </c>
      <c r="I2141" s="7">
        <f t="shared" si="54"/>
        <v>96.883907422788511</v>
      </c>
    </row>
    <row r="2142" spans="1:9" x14ac:dyDescent="0.25">
      <c r="A2142" s="14"/>
      <c r="B2142" s="5">
        <f>DATE(YEAR(siječanj!B2142),MONTH(siječanj!B2142)+2,DAY(siječanj!B2142))</f>
        <v>43913</v>
      </c>
      <c r="C2142" s="8">
        <v>22.28125</v>
      </c>
      <c r="D2142">
        <v>0.96855700478897377</v>
      </c>
      <c r="E2142" s="6">
        <v>100.97332103748889</v>
      </c>
      <c r="F2142" s="9">
        <v>109.66141433037792</v>
      </c>
      <c r="G2142" s="9">
        <v>103.59650877373595</v>
      </c>
      <c r="H2142" s="9">
        <v>11.900232465675614</v>
      </c>
      <c r="I2142" s="7">
        <f t="shared" si="54"/>
        <v>97.798417387665708</v>
      </c>
    </row>
    <row r="2143" spans="1:9" x14ac:dyDescent="0.25">
      <c r="A2143" s="14"/>
      <c r="B2143" s="5">
        <f>DATE(YEAR(siječanj!B2143),MONTH(siječanj!B2143)+2,DAY(siječanj!B2143))</f>
        <v>43913</v>
      </c>
      <c r="C2143" s="8">
        <v>22.2916666666667</v>
      </c>
      <c r="D2143">
        <v>0.96855700478897377</v>
      </c>
      <c r="E2143" s="6">
        <v>98.929595807379954</v>
      </c>
      <c r="F2143" s="9">
        <v>115.91587972032929</v>
      </c>
      <c r="G2143" s="9">
        <v>109.55290459194939</v>
      </c>
      <c r="H2143" s="9">
        <v>4.7318279192361352</v>
      </c>
      <c r="I2143" s="7">
        <f t="shared" si="54"/>
        <v>95.818953000179746</v>
      </c>
    </row>
    <row r="2144" spans="1:9" x14ac:dyDescent="0.25">
      <c r="A2144" s="14"/>
      <c r="B2144" s="5">
        <f>DATE(YEAR(siječanj!B2144),MONTH(siječanj!B2144)+2,DAY(siječanj!B2144))</f>
        <v>43913</v>
      </c>
      <c r="C2144" s="8">
        <v>22.3020833333333</v>
      </c>
      <c r="D2144">
        <v>0.96855700478897377</v>
      </c>
      <c r="E2144" s="6">
        <v>96.304717209652836</v>
      </c>
      <c r="F2144" s="9">
        <v>128.96393278023425</v>
      </c>
      <c r="G2144" s="9">
        <v>120.41650560724631</v>
      </c>
      <c r="H2144" s="9">
        <v>3.3451314670822745</v>
      </c>
      <c r="I2144" s="7">
        <f t="shared" si="54"/>
        <v>93.27660844763048</v>
      </c>
    </row>
    <row r="2145" spans="1:9" x14ac:dyDescent="0.25">
      <c r="A2145" s="14"/>
      <c r="B2145" s="5">
        <f>DATE(YEAR(siječanj!B2145),MONTH(siječanj!B2145)+2,DAY(siječanj!B2145))</f>
        <v>43913</v>
      </c>
      <c r="C2145" s="8">
        <v>22.3125</v>
      </c>
      <c r="D2145">
        <v>0.96855700478897377</v>
      </c>
      <c r="E2145" s="6">
        <v>96.105067299391749</v>
      </c>
      <c r="F2145" s="9">
        <v>135.27548458227025</v>
      </c>
      <c r="G2145" s="9">
        <v>133.03731709593092</v>
      </c>
      <c r="H2145" s="9">
        <v>3.8225566162398046</v>
      </c>
      <c r="I2145" s="7">
        <f t="shared" si="54"/>
        <v>93.083236128541614</v>
      </c>
    </row>
    <row r="2146" spans="1:9" x14ac:dyDescent="0.25">
      <c r="A2146" s="14"/>
      <c r="B2146" s="5">
        <f>DATE(YEAR(siječanj!B2146),MONTH(siječanj!B2146)+2,DAY(siječanj!B2146))</f>
        <v>43913</v>
      </c>
      <c r="C2146" s="8">
        <v>22.3229166666667</v>
      </c>
      <c r="D2146">
        <v>0.96855700478897377</v>
      </c>
      <c r="E2146" s="6">
        <v>95.192268188651866</v>
      </c>
      <c r="F2146" s="9">
        <v>139.17502123677454</v>
      </c>
      <c r="G2146" s="9">
        <v>146.17693305881343</v>
      </c>
      <c r="H2146" s="9">
        <v>3.4601417090032487</v>
      </c>
      <c r="I2146" s="7">
        <f t="shared" si="54"/>
        <v>92.199138155869363</v>
      </c>
    </row>
    <row r="2147" spans="1:9" x14ac:dyDescent="0.25">
      <c r="A2147" s="14"/>
      <c r="B2147" s="5">
        <f>DATE(YEAR(siječanj!B2147),MONTH(siječanj!B2147)+2,DAY(siječanj!B2147))</f>
        <v>43913</v>
      </c>
      <c r="C2147" s="8">
        <v>22.3333333333333</v>
      </c>
      <c r="D2147">
        <v>0.96855700478897377</v>
      </c>
      <c r="E2147" s="6">
        <v>96.598858666985464</v>
      </c>
      <c r="F2147" s="9">
        <v>169.23523394594844</v>
      </c>
      <c r="G2147" s="9">
        <v>153.75623279492029</v>
      </c>
      <c r="H2147" s="9">
        <v>2.3743896187881686</v>
      </c>
      <c r="I2147" s="7">
        <f t="shared" si="54"/>
        <v>93.561501216528839</v>
      </c>
    </row>
    <row r="2148" spans="1:9" x14ac:dyDescent="0.25">
      <c r="A2148" s="14"/>
      <c r="B2148" s="5">
        <f>DATE(YEAR(siječanj!B2148),MONTH(siječanj!B2148)+2,DAY(siječanj!B2148))</f>
        <v>43913</v>
      </c>
      <c r="C2148" s="8">
        <v>22.34375</v>
      </c>
      <c r="D2148">
        <v>0.96855700478897377</v>
      </c>
      <c r="E2148" s="6">
        <v>97.444872055187076</v>
      </c>
      <c r="F2148" s="9">
        <v>170.71442216751709</v>
      </c>
      <c r="G2148" s="9">
        <v>175.82454552346971</v>
      </c>
      <c r="H2148" s="9">
        <v>2.0740731571647775</v>
      </c>
      <c r="I2148" s="7">
        <f t="shared" si="54"/>
        <v>94.38091340981677</v>
      </c>
    </row>
    <row r="2149" spans="1:9" x14ac:dyDescent="0.25">
      <c r="A2149" s="14"/>
      <c r="B2149" s="5">
        <f>DATE(YEAR(siječanj!B2149),MONTH(siječanj!B2149)+2,DAY(siječanj!B2149))</f>
        <v>43913</v>
      </c>
      <c r="C2149" s="8">
        <v>22.3541666666667</v>
      </c>
      <c r="D2149">
        <v>0.96855700478897377</v>
      </c>
      <c r="E2149" s="6">
        <v>96.860015409480226</v>
      </c>
      <c r="F2149" s="9">
        <v>199.23792333678031</v>
      </c>
      <c r="G2149" s="9">
        <v>180.74375689443193</v>
      </c>
      <c r="H2149" s="9">
        <v>2.3879387324083727</v>
      </c>
      <c r="I2149" s="7">
        <f t="shared" si="54"/>
        <v>93.814446408820018</v>
      </c>
    </row>
    <row r="2150" spans="1:9" x14ac:dyDescent="0.25">
      <c r="A2150" s="14"/>
      <c r="B2150" s="5">
        <f>DATE(YEAR(siječanj!B2150),MONTH(siječanj!B2150)+2,DAY(siječanj!B2150))</f>
        <v>43913</v>
      </c>
      <c r="C2150" s="8">
        <v>22.3645833333333</v>
      </c>
      <c r="D2150">
        <v>0.96855700478897377</v>
      </c>
      <c r="E2150" s="6">
        <v>97.110380583518221</v>
      </c>
      <c r="F2150" s="9">
        <v>186.32324693479669</v>
      </c>
      <c r="G2150" s="9">
        <v>181.10002949175544</v>
      </c>
      <c r="H2150" s="9">
        <v>1.7777868005767736</v>
      </c>
      <c r="I2150" s="7">
        <f t="shared" si="54"/>
        <v>94.056939351889724</v>
      </c>
    </row>
    <row r="2151" spans="1:9" x14ac:dyDescent="0.25">
      <c r="A2151" s="14"/>
      <c r="B2151" s="5">
        <f>DATE(YEAR(siječanj!B2151),MONTH(siječanj!B2151)+2,DAY(siječanj!B2151))</f>
        <v>43913</v>
      </c>
      <c r="C2151" s="8">
        <v>22.375</v>
      </c>
      <c r="D2151">
        <v>0.96855700478897377</v>
      </c>
      <c r="E2151" s="6">
        <v>97.426581594176284</v>
      </c>
      <c r="F2151" s="9">
        <v>205.04233119020094</v>
      </c>
      <c r="G2151" s="9">
        <v>186.4839054220833</v>
      </c>
      <c r="H2151" s="9">
        <v>1.4212548516042196</v>
      </c>
      <c r="I2151" s="7">
        <f t="shared" si="54"/>
        <v>94.363198055683938</v>
      </c>
    </row>
    <row r="2152" spans="1:9" x14ac:dyDescent="0.25">
      <c r="A2152" s="14"/>
      <c r="B2152" s="5">
        <f>DATE(YEAR(siječanj!B2152),MONTH(siječanj!B2152)+2,DAY(siječanj!B2152))</f>
        <v>43913</v>
      </c>
      <c r="C2152" s="8">
        <v>22.3854166666667</v>
      </c>
      <c r="D2152">
        <v>0.96855700478897377</v>
      </c>
      <c r="E2152" s="6">
        <v>98.489607078372899</v>
      </c>
      <c r="F2152" s="9">
        <v>192.25383652199224</v>
      </c>
      <c r="G2152" s="9">
        <v>182.3028374657257</v>
      </c>
      <c r="H2152" s="9">
        <v>1.4074559709805874</v>
      </c>
      <c r="I2152" s="7">
        <f t="shared" si="54"/>
        <v>95.392798834671765</v>
      </c>
    </row>
    <row r="2153" spans="1:9" x14ac:dyDescent="0.25">
      <c r="A2153" s="14"/>
      <c r="B2153" s="5">
        <f>DATE(YEAR(siječanj!B2153),MONTH(siječanj!B2153)+2,DAY(siječanj!B2153))</f>
        <v>43913</v>
      </c>
      <c r="C2153" s="8">
        <v>22.3958333333333</v>
      </c>
      <c r="D2153">
        <v>0.96855700478897377</v>
      </c>
      <c r="E2153" s="6">
        <v>97.920010492376164</v>
      </c>
      <c r="F2153" s="9">
        <v>189.97874939884076</v>
      </c>
      <c r="G2153" s="9">
        <v>184.45615956837352</v>
      </c>
      <c r="H2153" s="9">
        <v>1.5659386076375987</v>
      </c>
      <c r="I2153" s="7">
        <f t="shared" si="54"/>
        <v>94.841112071400744</v>
      </c>
    </row>
    <row r="2154" spans="1:9" x14ac:dyDescent="0.25">
      <c r="A2154" s="14"/>
      <c r="B2154" s="5">
        <f>DATE(YEAR(siječanj!B2154),MONTH(siječanj!B2154)+2,DAY(siječanj!B2154))</f>
        <v>43913</v>
      </c>
      <c r="C2154" s="8">
        <v>22.40625</v>
      </c>
      <c r="D2154">
        <v>0.96855700478897377</v>
      </c>
      <c r="E2154" s="6">
        <v>97.750162638860886</v>
      </c>
      <c r="F2154" s="9">
        <v>176.97596624050041</v>
      </c>
      <c r="G2154" s="9">
        <v>190.45699184601281</v>
      </c>
      <c r="H2154" s="9">
        <v>1.4827542544442236</v>
      </c>
      <c r="I2154" s="7">
        <f t="shared" si="54"/>
        <v>94.676604743130142</v>
      </c>
    </row>
    <row r="2155" spans="1:9" x14ac:dyDescent="0.25">
      <c r="A2155" s="14"/>
      <c r="B2155" s="5">
        <f>DATE(YEAR(siječanj!B2155),MONTH(siječanj!B2155)+2,DAY(siječanj!B2155))</f>
        <v>43913</v>
      </c>
      <c r="C2155" s="8">
        <v>22.4166666666667</v>
      </c>
      <c r="D2155">
        <v>0.96855700478897377</v>
      </c>
      <c r="E2155" s="6">
        <v>98.529847074898527</v>
      </c>
      <c r="F2155" s="9">
        <v>176.6982301435097</v>
      </c>
      <c r="G2155" s="9">
        <v>190.25556204822971</v>
      </c>
      <c r="H2155" s="9">
        <v>1.2793732624300134</v>
      </c>
      <c r="I2155" s="7">
        <f t="shared" si="54"/>
        <v>95.431773565179341</v>
      </c>
    </row>
    <row r="2156" spans="1:9" x14ac:dyDescent="0.25">
      <c r="A2156" s="14"/>
      <c r="B2156" s="5">
        <f>DATE(YEAR(siječanj!B2156),MONTH(siječanj!B2156)+2,DAY(siječanj!B2156))</f>
        <v>43913</v>
      </c>
      <c r="C2156" s="8">
        <v>22.4270833333333</v>
      </c>
      <c r="D2156">
        <v>0.96855700478897377</v>
      </c>
      <c r="E2156" s="6">
        <v>98.571903347600795</v>
      </c>
      <c r="F2156" s="9">
        <v>194.8074974798206</v>
      </c>
      <c r="G2156" s="9">
        <v>186.0348873341467</v>
      </c>
      <c r="H2156" s="9">
        <v>1.3114329967584319</v>
      </c>
      <c r="I2156" s="7">
        <f t="shared" si="54"/>
        <v>95.472507462700449</v>
      </c>
    </row>
    <row r="2157" spans="1:9" x14ac:dyDescent="0.25">
      <c r="A2157" s="14"/>
      <c r="B2157" s="5">
        <f>DATE(YEAR(siječanj!B2157),MONTH(siječanj!B2157)+2,DAY(siječanj!B2157))</f>
        <v>43913</v>
      </c>
      <c r="C2157" s="8">
        <v>22.4375</v>
      </c>
      <c r="D2157">
        <v>0.96855700478897377</v>
      </c>
      <c r="E2157" s="6">
        <v>98.625869048299577</v>
      </c>
      <c r="F2157" s="9">
        <v>187.95994587461252</v>
      </c>
      <c r="G2157" s="9">
        <v>183.14937684710029</v>
      </c>
      <c r="H2157" s="9">
        <v>1.3521519839307854</v>
      </c>
      <c r="I2157" s="7">
        <f t="shared" si="54"/>
        <v>95.524776320130599</v>
      </c>
    </row>
    <row r="2158" spans="1:9" x14ac:dyDescent="0.25">
      <c r="A2158" s="14"/>
      <c r="B2158" s="5">
        <f>DATE(YEAR(siječanj!B2158),MONTH(siječanj!B2158)+2,DAY(siječanj!B2158))</f>
        <v>43913</v>
      </c>
      <c r="C2158" s="8">
        <v>22.4479166666667</v>
      </c>
      <c r="D2158">
        <v>0.96855700478897377</v>
      </c>
      <c r="E2158" s="6">
        <v>100.35337067480717</v>
      </c>
      <c r="F2158" s="9">
        <v>175.5791288359714</v>
      </c>
      <c r="G2158" s="9">
        <v>182.42394043373562</v>
      </c>
      <c r="H2158" s="9">
        <v>1.4493083630011647</v>
      </c>
      <c r="I2158" s="7">
        <f t="shared" si="54"/>
        <v>97.197960121268864</v>
      </c>
    </row>
    <row r="2159" spans="1:9" x14ac:dyDescent="0.25">
      <c r="A2159" s="14"/>
      <c r="B2159" s="5">
        <f>DATE(YEAR(siječanj!B2159),MONTH(siječanj!B2159)+2,DAY(siječanj!B2159))</f>
        <v>43913</v>
      </c>
      <c r="C2159" s="8">
        <v>22.4583333333333</v>
      </c>
      <c r="D2159">
        <v>0.96855700478897377</v>
      </c>
      <c r="E2159" s="6">
        <v>100.96291649597296</v>
      </c>
      <c r="F2159" s="9">
        <v>173.68780974766165</v>
      </c>
      <c r="G2159" s="9">
        <v>183.24287122180792</v>
      </c>
      <c r="H2159" s="9">
        <v>1.3865780367219573</v>
      </c>
      <c r="I2159" s="7">
        <f t="shared" si="54"/>
        <v>97.788339996098841</v>
      </c>
    </row>
    <row r="2160" spans="1:9" x14ac:dyDescent="0.25">
      <c r="A2160" s="14"/>
      <c r="B2160" s="5">
        <f>DATE(YEAR(siječanj!B2160),MONTH(siječanj!B2160)+2,DAY(siječanj!B2160))</f>
        <v>43913</v>
      </c>
      <c r="C2160" s="8">
        <v>22.46875</v>
      </c>
      <c r="D2160">
        <v>0.96855700478897377</v>
      </c>
      <c r="E2160" s="6">
        <v>101.92712044640976</v>
      </c>
      <c r="F2160" s="9">
        <v>168.74328952511178</v>
      </c>
      <c r="G2160" s="9">
        <v>177.03539499081845</v>
      </c>
      <c r="H2160" s="9">
        <v>1.3381630415635093</v>
      </c>
      <c r="I2160" s="7">
        <f t="shared" si="54"/>
        <v>98.722226486339608</v>
      </c>
    </row>
    <row r="2161" spans="1:9" x14ac:dyDescent="0.25">
      <c r="A2161" s="14"/>
      <c r="B2161" s="5">
        <f>DATE(YEAR(siječanj!B2161),MONTH(siječanj!B2161)+2,DAY(siječanj!B2161))</f>
        <v>43913</v>
      </c>
      <c r="C2161" s="8">
        <v>22.4791666666667</v>
      </c>
      <c r="D2161">
        <v>0.96855700478897377</v>
      </c>
      <c r="E2161" s="6">
        <v>102.45718429323466</v>
      </c>
      <c r="F2161" s="9">
        <v>165.47128253053788</v>
      </c>
      <c r="G2161" s="9">
        <v>174.175314525163</v>
      </c>
      <c r="H2161" s="9">
        <v>1.2620229139369255</v>
      </c>
      <c r="I2161" s="7">
        <f t="shared" si="54"/>
        <v>99.235623538167246</v>
      </c>
    </row>
    <row r="2162" spans="1:9" x14ac:dyDescent="0.25">
      <c r="A2162" s="14"/>
      <c r="B2162" s="5">
        <f>DATE(YEAR(siječanj!B2162),MONTH(siječanj!B2162)+2,DAY(siječanj!B2162))</f>
        <v>43913</v>
      </c>
      <c r="C2162" s="8">
        <v>22.4895833333333</v>
      </c>
      <c r="D2162">
        <v>0.96855700478897377</v>
      </c>
      <c r="E2162" s="6">
        <v>102.30087648883713</v>
      </c>
      <c r="F2162" s="9">
        <v>161.81422884886447</v>
      </c>
      <c r="G2162" s="9">
        <v>169.00134640132444</v>
      </c>
      <c r="H2162" s="9">
        <v>1.2712593176254345</v>
      </c>
      <c r="I2162" s="7">
        <f t="shared" si="54"/>
        <v>99.084230519314843</v>
      </c>
    </row>
    <row r="2163" spans="1:9" x14ac:dyDescent="0.25">
      <c r="A2163" s="14"/>
      <c r="B2163" s="5">
        <f>DATE(YEAR(siječanj!B2163),MONTH(siječanj!B2163)+2,DAY(siječanj!B2163))</f>
        <v>43913</v>
      </c>
      <c r="C2163" s="8">
        <v>22.5</v>
      </c>
      <c r="D2163">
        <v>0.96855700478897377</v>
      </c>
      <c r="E2163" s="6">
        <v>100.75237678706712</v>
      </c>
      <c r="F2163" s="9">
        <v>159.4163309842539</v>
      </c>
      <c r="G2163" s="9">
        <v>168.82792166489369</v>
      </c>
      <c r="H2163" s="9">
        <v>1.3806821423183355</v>
      </c>
      <c r="I2163" s="7">
        <f t="shared" si="54"/>
        <v>97.584420286251856</v>
      </c>
    </row>
    <row r="2164" spans="1:9" x14ac:dyDescent="0.25">
      <c r="A2164" s="14"/>
      <c r="B2164" s="5">
        <f>DATE(YEAR(siječanj!B2164),MONTH(siječanj!B2164)+2,DAY(siječanj!B2164))</f>
        <v>43913</v>
      </c>
      <c r="C2164" s="8">
        <v>22.5104166666667</v>
      </c>
      <c r="D2164">
        <v>0.96855700478897377</v>
      </c>
      <c r="E2164" s="6">
        <v>99.87120484996656</v>
      </c>
      <c r="F2164" s="9">
        <v>157.96289217366902</v>
      </c>
      <c r="G2164" s="9">
        <v>172.21669828235883</v>
      </c>
      <c r="H2164" s="9">
        <v>1.5072354011307887</v>
      </c>
      <c r="I2164" s="7">
        <f t="shared" si="54"/>
        <v>96.730955034149645</v>
      </c>
    </row>
    <row r="2165" spans="1:9" x14ac:dyDescent="0.25">
      <c r="A2165" s="14"/>
      <c r="B2165" s="5">
        <f>DATE(YEAR(siječanj!B2165),MONTH(siječanj!B2165)+2,DAY(siječanj!B2165))</f>
        <v>43913</v>
      </c>
      <c r="C2165" s="8">
        <v>22.5208333333333</v>
      </c>
      <c r="D2165">
        <v>0.96855700478897377</v>
      </c>
      <c r="E2165" s="6">
        <v>99.89232925190197</v>
      </c>
      <c r="F2165" s="9">
        <v>154.92503887483633</v>
      </c>
      <c r="G2165" s="9">
        <v>172.99795259149479</v>
      </c>
      <c r="H2165" s="9">
        <v>1.5921223493156569</v>
      </c>
      <c r="I2165" s="7">
        <f t="shared" si="54"/>
        <v>96.751415221616156</v>
      </c>
    </row>
    <row r="2166" spans="1:9" x14ac:dyDescent="0.25">
      <c r="A2166" s="14"/>
      <c r="B2166" s="5">
        <f>DATE(YEAR(siječanj!B2166),MONTH(siječanj!B2166)+2,DAY(siječanj!B2166))</f>
        <v>43913</v>
      </c>
      <c r="C2166" s="8">
        <v>22.53125</v>
      </c>
      <c r="D2166">
        <v>0.96855700478897377</v>
      </c>
      <c r="E2166" s="6">
        <v>99.057456149324608</v>
      </c>
      <c r="F2166" s="9">
        <v>153.19642528009058</v>
      </c>
      <c r="G2166" s="9">
        <v>172.48497499621408</v>
      </c>
      <c r="H2166" s="9">
        <v>1.7184268362123454</v>
      </c>
      <c r="I2166" s="7">
        <f t="shared" si="54"/>
        <v>95.94279303000495</v>
      </c>
    </row>
    <row r="2167" spans="1:9" x14ac:dyDescent="0.25">
      <c r="A2167" s="14"/>
      <c r="B2167" s="5">
        <f>DATE(YEAR(siječanj!B2167),MONTH(siječanj!B2167)+2,DAY(siječanj!B2167))</f>
        <v>43913</v>
      </c>
      <c r="C2167" s="8">
        <v>22.5416666666667</v>
      </c>
      <c r="D2167">
        <v>0.96855700478897377</v>
      </c>
      <c r="E2167" s="6">
        <v>96.946993329469521</v>
      </c>
      <c r="F2167" s="9">
        <v>153.11495629219425</v>
      </c>
      <c r="G2167" s="9">
        <v>170.04037702808142</v>
      </c>
      <c r="H2167" s="9">
        <v>1.8930846228323726</v>
      </c>
      <c r="I2167" s="7">
        <f t="shared" si="54"/>
        <v>93.898689482487626</v>
      </c>
    </row>
    <row r="2168" spans="1:9" x14ac:dyDescent="0.25">
      <c r="A2168" s="14"/>
      <c r="B2168" s="5">
        <f>DATE(YEAR(siječanj!B2168),MONTH(siječanj!B2168)+2,DAY(siječanj!B2168))</f>
        <v>43913</v>
      </c>
      <c r="C2168" s="8">
        <v>22.5520833333333</v>
      </c>
      <c r="D2168">
        <v>0.96855700478897377</v>
      </c>
      <c r="E2168" s="6">
        <v>95.843793662973255</v>
      </c>
      <c r="F2168" s="9">
        <v>152.28772038951058</v>
      </c>
      <c r="G2168" s="9">
        <v>164.87133071468216</v>
      </c>
      <c r="H2168" s="9">
        <v>1.7898134300724986</v>
      </c>
      <c r="I2168" s="7">
        <f t="shared" si="54"/>
        <v>92.830177717821798</v>
      </c>
    </row>
    <row r="2169" spans="1:9" x14ac:dyDescent="0.25">
      <c r="A2169" s="14"/>
      <c r="B2169" s="5">
        <f>DATE(YEAR(siječanj!B2169),MONTH(siječanj!B2169)+2,DAY(siječanj!B2169))</f>
        <v>43913</v>
      </c>
      <c r="C2169" s="8">
        <v>22.5625</v>
      </c>
      <c r="D2169">
        <v>0.96855700478897377</v>
      </c>
      <c r="E2169" s="6">
        <v>95.834135670886354</v>
      </c>
      <c r="F2169" s="9">
        <v>152.34781303731094</v>
      </c>
      <c r="G2169" s="9">
        <v>162.83494265842725</v>
      </c>
      <c r="H2169" s="9">
        <v>1.8067050431529166</v>
      </c>
      <c r="I2169" s="7">
        <f t="shared" si="54"/>
        <v>92.820823401933836</v>
      </c>
    </row>
    <row r="2170" spans="1:9" x14ac:dyDescent="0.25">
      <c r="A2170" s="14"/>
      <c r="B2170" s="5">
        <f>DATE(YEAR(siječanj!B2170),MONTH(siječanj!B2170)+2,DAY(siječanj!B2170))</f>
        <v>43913</v>
      </c>
      <c r="C2170" s="8">
        <v>22.5729166666667</v>
      </c>
      <c r="D2170">
        <v>0.96855700478897377</v>
      </c>
      <c r="E2170" s="6">
        <v>96.171245959368036</v>
      </c>
      <c r="F2170" s="9">
        <v>152.23454208385644</v>
      </c>
      <c r="G2170" s="9">
        <v>158.76722051237334</v>
      </c>
      <c r="H2170" s="9">
        <v>1.8851328773168721</v>
      </c>
      <c r="I2170" s="7">
        <f t="shared" si="54"/>
        <v>93.147333933229206</v>
      </c>
    </row>
    <row r="2171" spans="1:9" x14ac:dyDescent="0.25">
      <c r="A2171" s="14"/>
      <c r="B2171" s="5">
        <f>DATE(YEAR(siječanj!B2171),MONTH(siječanj!B2171)+2,DAY(siječanj!B2171))</f>
        <v>43913</v>
      </c>
      <c r="C2171" s="8">
        <v>22.5833333333333</v>
      </c>
      <c r="D2171">
        <v>0.96855700478897377</v>
      </c>
      <c r="E2171" s="6">
        <v>98.677441861617979</v>
      </c>
      <c r="F2171" s="9">
        <v>149.35465244278544</v>
      </c>
      <c r="G2171" s="9">
        <v>151.44936942926</v>
      </c>
      <c r="H2171" s="9">
        <v>1.7470306310869619</v>
      </c>
      <c r="I2171" s="7">
        <f t="shared" si="54"/>
        <v>95.5747275297268</v>
      </c>
    </row>
    <row r="2172" spans="1:9" x14ac:dyDescent="0.25">
      <c r="A2172" s="14"/>
      <c r="B2172" s="5">
        <f>DATE(YEAR(siječanj!B2172),MONTH(siječanj!B2172)+2,DAY(siječanj!B2172))</f>
        <v>43913</v>
      </c>
      <c r="C2172" s="8">
        <v>22.59375</v>
      </c>
      <c r="D2172">
        <v>0.96855700478897377</v>
      </c>
      <c r="E2172" s="6">
        <v>100.2291183276688</v>
      </c>
      <c r="F2172" s="9">
        <v>147.17629796833762</v>
      </c>
      <c r="G2172" s="9">
        <v>142.37213731030317</v>
      </c>
      <c r="H2172" s="9">
        <v>1.9082855819732538</v>
      </c>
      <c r="I2172" s="7">
        <f t="shared" si="54"/>
        <v>97.077614640086523</v>
      </c>
    </row>
    <row r="2173" spans="1:9" x14ac:dyDescent="0.25">
      <c r="A2173" s="14"/>
      <c r="B2173" s="5">
        <f>DATE(YEAR(siječanj!B2173),MONTH(siječanj!B2173)+2,DAY(siječanj!B2173))</f>
        <v>43913</v>
      </c>
      <c r="C2173" s="8">
        <v>22.6041666666667</v>
      </c>
      <c r="D2173">
        <v>0.96855700478897377</v>
      </c>
      <c r="E2173" s="6">
        <v>100.1694356300268</v>
      </c>
      <c r="F2173" s="9">
        <v>147.3321572610983</v>
      </c>
      <c r="G2173" s="9">
        <v>143.94604338383149</v>
      </c>
      <c r="H2173" s="9">
        <v>2.0716849467734373</v>
      </c>
      <c r="I2173" s="7">
        <f t="shared" si="54"/>
        <v>97.01980854522067</v>
      </c>
    </row>
    <row r="2174" spans="1:9" x14ac:dyDescent="0.25">
      <c r="A2174" s="14"/>
      <c r="B2174" s="5">
        <f>DATE(YEAR(siječanj!B2174),MONTH(siječanj!B2174)+2,DAY(siječanj!B2174))</f>
        <v>43913</v>
      </c>
      <c r="C2174" s="8">
        <v>22.6145833333333</v>
      </c>
      <c r="D2174">
        <v>0.96855700478897377</v>
      </c>
      <c r="E2174" s="6">
        <v>102.16859382382748</v>
      </c>
      <c r="F2174" s="9">
        <v>146.61510991818196</v>
      </c>
      <c r="G2174" s="9">
        <v>145.02267039496928</v>
      </c>
      <c r="H2174" s="9">
        <v>2.3811024801631606</v>
      </c>
      <c r="I2174" s="7">
        <f t="shared" si="54"/>
        <v>98.956107217507594</v>
      </c>
    </row>
    <row r="2175" spans="1:9" x14ac:dyDescent="0.25">
      <c r="A2175" s="14"/>
      <c r="B2175" s="5">
        <f>DATE(YEAR(siječanj!B2175),MONTH(siječanj!B2175)+2,DAY(siječanj!B2175))</f>
        <v>43913</v>
      </c>
      <c r="C2175" s="8">
        <v>22.625</v>
      </c>
      <c r="D2175">
        <v>0.96855700478897377</v>
      </c>
      <c r="E2175" s="6">
        <v>102.81774900371175</v>
      </c>
      <c r="F2175" s="9">
        <v>144.99597140326026</v>
      </c>
      <c r="G2175" s="9">
        <v>140.38453084311334</v>
      </c>
      <c r="H2175" s="9">
        <v>2.3089984280979423</v>
      </c>
      <c r="I2175" s="7">
        <f t="shared" si="54"/>
        <v>99.584851014179549</v>
      </c>
    </row>
    <row r="2176" spans="1:9" x14ac:dyDescent="0.25">
      <c r="A2176" s="14"/>
      <c r="B2176" s="5">
        <f>DATE(YEAR(siječanj!B2176),MONTH(siječanj!B2176)+2,DAY(siječanj!B2176))</f>
        <v>43913</v>
      </c>
      <c r="C2176" s="8">
        <v>22.6354166666667</v>
      </c>
      <c r="D2176">
        <v>0.96855700478897377</v>
      </c>
      <c r="E2176" s="6">
        <v>103.66466807424698</v>
      </c>
      <c r="F2176" s="9">
        <v>144.30304208741265</v>
      </c>
      <c r="G2176" s="9">
        <v>137.58361622565161</v>
      </c>
      <c r="H2176" s="9">
        <v>2.2321398471786305</v>
      </c>
      <c r="I2176" s="7">
        <f t="shared" si="54"/>
        <v>100.4051404124358</v>
      </c>
    </row>
    <row r="2177" spans="1:9" x14ac:dyDescent="0.25">
      <c r="A2177" s="14"/>
      <c r="B2177" s="5">
        <f>DATE(YEAR(siječanj!B2177),MONTH(siječanj!B2177)+2,DAY(siječanj!B2177))</f>
        <v>43913</v>
      </c>
      <c r="C2177" s="8">
        <v>22.6458333333333</v>
      </c>
      <c r="D2177">
        <v>0.96855700478897377</v>
      </c>
      <c r="E2177" s="6">
        <v>105.40545238677973</v>
      </c>
      <c r="F2177" s="9">
        <v>140.17079873862494</v>
      </c>
      <c r="G2177" s="9">
        <v>141.80890839086283</v>
      </c>
      <c r="H2177" s="9">
        <v>2.0041035681368196</v>
      </c>
      <c r="I2177" s="7">
        <f t="shared" si="54"/>
        <v>102.09118925216616</v>
      </c>
    </row>
    <row r="2178" spans="1:9" x14ac:dyDescent="0.25">
      <c r="A2178" s="14"/>
      <c r="B2178" s="5">
        <f>DATE(YEAR(siječanj!B2178),MONTH(siječanj!B2178)+2,DAY(siječanj!B2178))</f>
        <v>43913</v>
      </c>
      <c r="C2178" s="8">
        <v>22.65625</v>
      </c>
      <c r="D2178">
        <v>0.96855700478897377</v>
      </c>
      <c r="E2178" s="6">
        <v>105.21759795749705</v>
      </c>
      <c r="F2178" s="9">
        <v>138.77534420252516</v>
      </c>
      <c r="G2178" s="9">
        <v>139.97810303509684</v>
      </c>
      <c r="H2178" s="9">
        <v>2.1456239404893358</v>
      </c>
      <c r="I2178" s="7">
        <f t="shared" si="54"/>
        <v>101.90924152880379</v>
      </c>
    </row>
    <row r="2179" spans="1:9" x14ac:dyDescent="0.25">
      <c r="A2179" s="14"/>
      <c r="B2179" s="5">
        <f>DATE(YEAR(siječanj!B2179),MONTH(siječanj!B2179)+2,DAY(siječanj!B2179))</f>
        <v>43913</v>
      </c>
      <c r="C2179" s="8">
        <v>22.6666666666667</v>
      </c>
      <c r="D2179">
        <v>0.96855700478897377</v>
      </c>
      <c r="E2179" s="6">
        <v>105.32221016084111</v>
      </c>
      <c r="F2179" s="9">
        <v>139.16211446476836</v>
      </c>
      <c r="G2179" s="9">
        <v>133.6481942664752</v>
      </c>
      <c r="H2179" s="9">
        <v>2.1439123897088748</v>
      </c>
      <c r="I2179" s="7">
        <f t="shared" si="54"/>
        <v>102.01056441113909</v>
      </c>
    </row>
    <row r="2180" spans="1:9" x14ac:dyDescent="0.25">
      <c r="A2180" s="14"/>
      <c r="B2180" s="5">
        <f>DATE(YEAR(siječanj!B2180),MONTH(siječanj!B2180)+2,DAY(siječanj!B2180))</f>
        <v>43913</v>
      </c>
      <c r="C2180" s="8">
        <v>22.6770833333333</v>
      </c>
      <c r="D2180">
        <v>0.96855700478897377</v>
      </c>
      <c r="E2180" s="6">
        <v>105.99400838136772</v>
      </c>
      <c r="F2180" s="9">
        <v>136.52321269529898</v>
      </c>
      <c r="G2180" s="9">
        <v>135.68808245480815</v>
      </c>
      <c r="H2180" s="9">
        <v>2.0734432666740616</v>
      </c>
      <c r="I2180" s="7">
        <f t="shared" ref="I2180:I2243" si="55">D2180*E2180</f>
        <v>102.6612392834349</v>
      </c>
    </row>
    <row r="2181" spans="1:9" x14ac:dyDescent="0.25">
      <c r="A2181" s="14"/>
      <c r="B2181" s="5">
        <f>DATE(YEAR(siječanj!B2181),MONTH(siječanj!B2181)+2,DAY(siječanj!B2181))</f>
        <v>43913</v>
      </c>
      <c r="C2181" s="8">
        <v>22.6875</v>
      </c>
      <c r="D2181">
        <v>0.96855700478897377</v>
      </c>
      <c r="E2181" s="6">
        <v>108.52799065690512</v>
      </c>
      <c r="F2181" s="9">
        <v>133.50228650770299</v>
      </c>
      <c r="G2181" s="9">
        <v>135.54606679834103</v>
      </c>
      <c r="H2181" s="9">
        <v>1.9646752096634528</v>
      </c>
      <c r="I2181" s="7">
        <f t="shared" si="55"/>
        <v>105.11554556641775</v>
      </c>
    </row>
    <row r="2182" spans="1:9" x14ac:dyDescent="0.25">
      <c r="A2182" s="14"/>
      <c r="B2182" s="5">
        <f>DATE(YEAR(siječanj!B2182),MONTH(siječanj!B2182)+2,DAY(siječanj!B2182))</f>
        <v>43913</v>
      </c>
      <c r="C2182" s="8">
        <v>22.6979166666667</v>
      </c>
      <c r="D2182">
        <v>0.96855700478897377</v>
      </c>
      <c r="E2182" s="6">
        <v>109.59079708778242</v>
      </c>
      <c r="F2182" s="9">
        <v>133.31589989332761</v>
      </c>
      <c r="G2182" s="9">
        <v>133.66400092701537</v>
      </c>
      <c r="H2182" s="9">
        <v>2.4736844412464598</v>
      </c>
      <c r="I2182" s="7">
        <f t="shared" si="55"/>
        <v>106.14493417977873</v>
      </c>
    </row>
    <row r="2183" spans="1:9" x14ac:dyDescent="0.25">
      <c r="A2183" s="14"/>
      <c r="B2183" s="5">
        <f>DATE(YEAR(siječanj!B2183),MONTH(siječanj!B2183)+2,DAY(siječanj!B2183))</f>
        <v>43913</v>
      </c>
      <c r="C2183" s="8">
        <v>22.7083333333333</v>
      </c>
      <c r="D2183">
        <v>0.96855700478897377</v>
      </c>
      <c r="E2183" s="6">
        <v>111.15053137615719</v>
      </c>
      <c r="F2183" s="9">
        <v>132.29204815820657</v>
      </c>
      <c r="G2183" s="9">
        <v>131.99442190686813</v>
      </c>
      <c r="H2183" s="9">
        <v>7.5203859595288689</v>
      </c>
      <c r="I2183" s="7">
        <f t="shared" si="55"/>
        <v>107.65562575039365</v>
      </c>
    </row>
    <row r="2184" spans="1:9" x14ac:dyDescent="0.25">
      <c r="A2184" s="14"/>
      <c r="B2184" s="5">
        <f>DATE(YEAR(siječanj!B2184),MONTH(siječanj!B2184)+2,DAY(siječanj!B2184))</f>
        <v>43913</v>
      </c>
      <c r="C2184" s="8">
        <v>22.71875</v>
      </c>
      <c r="D2184">
        <v>0.96855700478897377</v>
      </c>
      <c r="E2184" s="6">
        <v>114.27309125692392</v>
      </c>
      <c r="F2184" s="9">
        <v>132.25265845370191</v>
      </c>
      <c r="G2184" s="9">
        <v>132.1250521222621</v>
      </c>
      <c r="H2184" s="9">
        <v>20.696087958732317</v>
      </c>
      <c r="I2184" s="7">
        <f t="shared" si="55"/>
        <v>110.6800029957833</v>
      </c>
    </row>
    <row r="2185" spans="1:9" x14ac:dyDescent="0.25">
      <c r="A2185" s="14"/>
      <c r="B2185" s="5">
        <f>DATE(YEAR(siječanj!B2185),MONTH(siječanj!B2185)+2,DAY(siječanj!B2185))</f>
        <v>43913</v>
      </c>
      <c r="C2185" s="8">
        <v>22.7291666666667</v>
      </c>
      <c r="D2185">
        <v>0.96855700478897377</v>
      </c>
      <c r="E2185" s="6">
        <v>118.38842828522102</v>
      </c>
      <c r="F2185" s="9">
        <v>132.12560290741223</v>
      </c>
      <c r="G2185" s="9">
        <v>134.80579286855848</v>
      </c>
      <c r="H2185" s="9">
        <v>33.363238466677778</v>
      </c>
      <c r="I2185" s="7">
        <f t="shared" si="55"/>
        <v>114.6659415016079</v>
      </c>
    </row>
    <row r="2186" spans="1:9" x14ac:dyDescent="0.25">
      <c r="A2186" s="14"/>
      <c r="B2186" s="5">
        <f>DATE(YEAR(siječanj!B2186),MONTH(siječanj!B2186)+2,DAY(siječanj!B2186))</f>
        <v>43913</v>
      </c>
      <c r="C2186" s="8">
        <v>22.7395833333333</v>
      </c>
      <c r="D2186">
        <v>0.96855700478897377</v>
      </c>
      <c r="E2186" s="6">
        <v>122.8570187511003</v>
      </c>
      <c r="F2186" s="9">
        <v>132.44828022419603</v>
      </c>
      <c r="G2186" s="9">
        <v>136.36670760517464</v>
      </c>
      <c r="H2186" s="9">
        <v>49.390004937728975</v>
      </c>
      <c r="I2186" s="7">
        <f t="shared" si="55"/>
        <v>118.99402609886849</v>
      </c>
    </row>
    <row r="2187" spans="1:9" x14ac:dyDescent="0.25">
      <c r="A2187" s="14"/>
      <c r="B2187" s="5">
        <f>DATE(YEAR(siječanj!B2187),MONTH(siječanj!B2187)+2,DAY(siječanj!B2187))</f>
        <v>43913</v>
      </c>
      <c r="C2187" s="8">
        <v>22.75</v>
      </c>
      <c r="D2187">
        <v>0.96855700478897377</v>
      </c>
      <c r="E2187" s="6">
        <v>127.61477924449612</v>
      </c>
      <c r="F2187" s="9">
        <v>133.18564571223641</v>
      </c>
      <c r="G2187" s="9">
        <v>139.12550850532179</v>
      </c>
      <c r="H2187" s="9">
        <v>67.0672317674303</v>
      </c>
      <c r="I2187" s="7">
        <f t="shared" si="55"/>
        <v>123.60218835185526</v>
      </c>
    </row>
    <row r="2188" spans="1:9" x14ac:dyDescent="0.25">
      <c r="A2188" s="14"/>
      <c r="B2188" s="5">
        <f>DATE(YEAR(siječanj!B2188),MONTH(siječanj!B2188)+2,DAY(siječanj!B2188))</f>
        <v>43913</v>
      </c>
      <c r="C2188" s="8">
        <v>22.7604166666667</v>
      </c>
      <c r="D2188">
        <v>0.96855700478897377</v>
      </c>
      <c r="E2188" s="6">
        <v>131.91527723032016</v>
      </c>
      <c r="F2188" s="9">
        <v>131.40224246949285</v>
      </c>
      <c r="G2188" s="9">
        <v>138.67166472041259</v>
      </c>
      <c r="H2188" s="9">
        <v>82.422025490494732</v>
      </c>
      <c r="I2188" s="7">
        <f t="shared" si="55"/>
        <v>127.76746580010601</v>
      </c>
    </row>
    <row r="2189" spans="1:9" x14ac:dyDescent="0.25">
      <c r="A2189" s="14"/>
      <c r="B2189" s="5">
        <f>DATE(YEAR(siječanj!B2189),MONTH(siječanj!B2189)+2,DAY(siječanj!B2189))</f>
        <v>43913</v>
      </c>
      <c r="C2189" s="8">
        <v>22.7708333333333</v>
      </c>
      <c r="D2189">
        <v>0.96855700478897377</v>
      </c>
      <c r="E2189" s="6">
        <v>136.79461329823062</v>
      </c>
      <c r="F2189" s="9">
        <v>129.70355494921861</v>
      </c>
      <c r="G2189" s="9">
        <v>139.13372220199469</v>
      </c>
      <c r="H2189" s="9">
        <v>99.973736937816184</v>
      </c>
      <c r="I2189" s="7">
        <f t="shared" si="55"/>
        <v>132.49338092740015</v>
      </c>
    </row>
    <row r="2190" spans="1:9" x14ac:dyDescent="0.25">
      <c r="A2190" s="14"/>
      <c r="B2190" s="5">
        <f>DATE(YEAR(siječanj!B2190),MONTH(siječanj!B2190)+2,DAY(siječanj!B2190))</f>
        <v>43913</v>
      </c>
      <c r="C2190" s="8">
        <v>22.78125</v>
      </c>
      <c r="D2190">
        <v>0.96855700478897377</v>
      </c>
      <c r="E2190" s="6">
        <v>142.41477295749297</v>
      </c>
      <c r="F2190" s="9">
        <v>128.76792220325424</v>
      </c>
      <c r="G2190" s="9">
        <v>139.3721316560808</v>
      </c>
      <c r="H2190" s="9">
        <v>126.815603723942</v>
      </c>
      <c r="I2190" s="7">
        <f t="shared" si="55"/>
        <v>137.93682593341114</v>
      </c>
    </row>
    <row r="2191" spans="1:9" x14ac:dyDescent="0.25">
      <c r="A2191" s="14"/>
      <c r="B2191" s="5">
        <f>DATE(YEAR(siječanj!B2191),MONTH(siječanj!B2191)+2,DAY(siječanj!B2191))</f>
        <v>43913</v>
      </c>
      <c r="C2191" s="8">
        <v>22.7916666666667</v>
      </c>
      <c r="D2191">
        <v>0.96855700478897377</v>
      </c>
      <c r="E2191" s="6">
        <v>147.96602315755189</v>
      </c>
      <c r="F2191" s="9">
        <v>126.82008187517444</v>
      </c>
      <c r="G2191" s="9">
        <v>138.74445865723516</v>
      </c>
      <c r="H2191" s="9">
        <v>150.40155860285537</v>
      </c>
      <c r="I2191" s="7">
        <f t="shared" si="55"/>
        <v>143.31352820001439</v>
      </c>
    </row>
    <row r="2192" spans="1:9" x14ac:dyDescent="0.25">
      <c r="A2192" s="14"/>
      <c r="B2192" s="5">
        <f>DATE(YEAR(siječanj!B2192),MONTH(siječanj!B2192)+2,DAY(siječanj!B2192))</f>
        <v>43913</v>
      </c>
      <c r="C2192" s="8">
        <v>22.8020833333333</v>
      </c>
      <c r="D2192">
        <v>0.96855700478897377</v>
      </c>
      <c r="E2192" s="6">
        <v>154.29294116125999</v>
      </c>
      <c r="F2192" s="9">
        <v>123.52146368204488</v>
      </c>
      <c r="G2192" s="9">
        <v>138.97347702468161</v>
      </c>
      <c r="H2192" s="9">
        <v>182.75586077146787</v>
      </c>
      <c r="I2192" s="7">
        <f t="shared" si="55"/>
        <v>149.44150895123133</v>
      </c>
    </row>
    <row r="2193" spans="1:9" x14ac:dyDescent="0.25">
      <c r="A2193" s="14"/>
      <c r="B2193" s="5">
        <f>DATE(YEAR(siječanj!B2193),MONTH(siječanj!B2193)+2,DAY(siječanj!B2193))</f>
        <v>43913</v>
      </c>
      <c r="C2193" s="8">
        <v>22.8125</v>
      </c>
      <c r="D2193">
        <v>0.96855700478897377</v>
      </c>
      <c r="E2193" s="6">
        <v>156.56201037191244</v>
      </c>
      <c r="F2193" s="9">
        <v>120.88336758374734</v>
      </c>
      <c r="G2193" s="9">
        <v>137.20984296793782</v>
      </c>
      <c r="H2193" s="9">
        <v>198.43077618591354</v>
      </c>
      <c r="I2193" s="7">
        <f t="shared" si="55"/>
        <v>151.63923182955975</v>
      </c>
    </row>
    <row r="2194" spans="1:9" x14ac:dyDescent="0.25">
      <c r="A2194" s="14"/>
      <c r="B2194" s="5">
        <f>DATE(YEAR(siječanj!B2194),MONTH(siječanj!B2194)+2,DAY(siječanj!B2194))</f>
        <v>43913</v>
      </c>
      <c r="C2194" s="8">
        <v>22.8229166666667</v>
      </c>
      <c r="D2194">
        <v>0.96855700478897377</v>
      </c>
      <c r="E2194" s="6">
        <v>156.55542305550327</v>
      </c>
      <c r="F2194" s="9">
        <v>116.21799438481749</v>
      </c>
      <c r="G2194" s="9">
        <v>132.45289916181662</v>
      </c>
      <c r="H2194" s="9">
        <v>216.29392220931771</v>
      </c>
      <c r="I2194" s="7">
        <f t="shared" si="55"/>
        <v>151.63285163810889</v>
      </c>
    </row>
    <row r="2195" spans="1:9" x14ac:dyDescent="0.25">
      <c r="A2195" s="14"/>
      <c r="B2195" s="5">
        <f>DATE(YEAR(siječanj!B2195),MONTH(siječanj!B2195)+2,DAY(siječanj!B2195))</f>
        <v>43913</v>
      </c>
      <c r="C2195" s="8">
        <v>22.8333333333333</v>
      </c>
      <c r="D2195">
        <v>0.96855700478897377</v>
      </c>
      <c r="E2195" s="6">
        <v>156.46448449433268</v>
      </c>
      <c r="F2195" s="9">
        <v>110.98176107335588</v>
      </c>
      <c r="G2195" s="9">
        <v>123.35575954107486</v>
      </c>
      <c r="H2195" s="9">
        <v>222.2067141965457</v>
      </c>
      <c r="I2195" s="7">
        <f t="shared" si="55"/>
        <v>151.54477245768169</v>
      </c>
    </row>
    <row r="2196" spans="1:9" x14ac:dyDescent="0.25">
      <c r="A2196" s="14"/>
      <c r="B2196" s="5">
        <f>DATE(YEAR(siječanj!B2196),MONTH(siječanj!B2196)+2,DAY(siječanj!B2196))</f>
        <v>43913</v>
      </c>
      <c r="C2196" s="8">
        <v>22.84375</v>
      </c>
      <c r="D2196">
        <v>0.96855700478897377</v>
      </c>
      <c r="E2196" s="6">
        <v>155.24315615061968</v>
      </c>
      <c r="F2196" s="9">
        <v>93.733106872801784</v>
      </c>
      <c r="G2196" s="9">
        <v>105.96904567022938</v>
      </c>
      <c r="H2196" s="9">
        <v>222.74653233726465</v>
      </c>
      <c r="I2196" s="7">
        <f t="shared" si="55"/>
        <v>150.36184633523115</v>
      </c>
    </row>
    <row r="2197" spans="1:9" x14ac:dyDescent="0.25">
      <c r="A2197" s="14"/>
      <c r="B2197" s="5">
        <f>DATE(YEAR(siječanj!B2197),MONTH(siječanj!B2197)+2,DAY(siječanj!B2197))</f>
        <v>43913</v>
      </c>
      <c r="C2197" s="8">
        <v>22.8541666666667</v>
      </c>
      <c r="D2197">
        <v>0.96855700478897377</v>
      </c>
      <c r="E2197" s="6">
        <v>154.84722267864129</v>
      </c>
      <c r="F2197" s="9">
        <v>87.301129276307876</v>
      </c>
      <c r="G2197" s="9">
        <v>99.941790198710166</v>
      </c>
      <c r="H2197" s="9">
        <v>222.84194532274938</v>
      </c>
      <c r="I2197" s="7">
        <f t="shared" si="55"/>
        <v>149.97836219751605</v>
      </c>
    </row>
    <row r="2198" spans="1:9" x14ac:dyDescent="0.25">
      <c r="A2198" s="14"/>
      <c r="B2198" s="5">
        <f>DATE(YEAR(siječanj!B2198),MONTH(siječanj!B2198)+2,DAY(siječanj!B2198))</f>
        <v>43913</v>
      </c>
      <c r="C2198" s="8">
        <v>22.8645833333333</v>
      </c>
      <c r="D2198">
        <v>0.96855700478897377</v>
      </c>
      <c r="E2198" s="6">
        <v>154.03969980731651</v>
      </c>
      <c r="F2198" s="9">
        <v>84.0734903125839</v>
      </c>
      <c r="G2198" s="9">
        <v>95.897539762163731</v>
      </c>
      <c r="H2198" s="9">
        <v>223.78824781803877</v>
      </c>
      <c r="I2198" s="7">
        <f t="shared" si="55"/>
        <v>149.19623026396715</v>
      </c>
    </row>
    <row r="2199" spans="1:9" x14ac:dyDescent="0.25">
      <c r="A2199" s="14"/>
      <c r="B2199" s="5">
        <f>DATE(YEAR(siječanj!B2199),MONTH(siječanj!B2199)+2,DAY(siječanj!B2199))</f>
        <v>43913</v>
      </c>
      <c r="C2199" s="8">
        <v>22.875</v>
      </c>
      <c r="D2199">
        <v>0.96855700478897377</v>
      </c>
      <c r="E2199" s="6">
        <v>151.02044468609117</v>
      </c>
      <c r="F2199" s="9">
        <v>81.417705523334988</v>
      </c>
      <c r="G2199" s="9">
        <v>88.77755026438318</v>
      </c>
      <c r="H2199" s="9">
        <v>225.18548921415803</v>
      </c>
      <c r="I2199" s="7">
        <f t="shared" si="55"/>
        <v>146.27190956705934</v>
      </c>
    </row>
    <row r="2200" spans="1:9" x14ac:dyDescent="0.25">
      <c r="A2200" s="14"/>
      <c r="B2200" s="5">
        <f>DATE(YEAR(siječanj!B2200),MONTH(siječanj!B2200)+2,DAY(siječanj!B2200))</f>
        <v>43913</v>
      </c>
      <c r="C2200" s="8">
        <v>22.8854166666667</v>
      </c>
      <c r="D2200">
        <v>0.96855700478897377</v>
      </c>
      <c r="E2200" s="6">
        <v>156.17062986914908</v>
      </c>
      <c r="F2200" s="9">
        <v>77.282347714345789</v>
      </c>
      <c r="G2200" s="9">
        <v>73.439082448743633</v>
      </c>
      <c r="H2200" s="9">
        <v>231.2054670690124</v>
      </c>
      <c r="I2200" s="7">
        <f t="shared" si="55"/>
        <v>151.26015750207048</v>
      </c>
    </row>
    <row r="2201" spans="1:9" x14ac:dyDescent="0.25">
      <c r="A2201" s="14"/>
      <c r="B2201" s="5">
        <f>DATE(YEAR(siječanj!B2201),MONTH(siječanj!B2201)+2,DAY(siječanj!B2201))</f>
        <v>43913</v>
      </c>
      <c r="C2201" s="8">
        <v>22.8958333333333</v>
      </c>
      <c r="D2201">
        <v>0.96855700478897377</v>
      </c>
      <c r="E2201" s="6">
        <v>158.34693834864302</v>
      </c>
      <c r="F2201" s="9">
        <v>73.274169709389199</v>
      </c>
      <c r="G2201" s="9">
        <v>63.467434427825005</v>
      </c>
      <c r="H2201" s="9">
        <v>235.24212774192353</v>
      </c>
      <c r="I2201" s="7">
        <f t="shared" si="55"/>
        <v>153.36803632446598</v>
      </c>
    </row>
    <row r="2202" spans="1:9" x14ac:dyDescent="0.25">
      <c r="A2202" s="14"/>
      <c r="B2202" s="5">
        <f>DATE(YEAR(siječanj!B2202),MONTH(siječanj!B2202)+2,DAY(siječanj!B2202))</f>
        <v>43913</v>
      </c>
      <c r="C2202" s="8">
        <v>22.90625</v>
      </c>
      <c r="D2202">
        <v>0.96855700478897377</v>
      </c>
      <c r="E2202" s="6">
        <v>155.0409719015075</v>
      </c>
      <c r="F2202" s="9">
        <v>71.725934265901628</v>
      </c>
      <c r="G2202" s="9">
        <v>59.911047938662804</v>
      </c>
      <c r="H2202" s="9">
        <v>236.55725450408721</v>
      </c>
      <c r="I2202" s="7">
        <f t="shared" si="55"/>
        <v>150.16601936449555</v>
      </c>
    </row>
    <row r="2203" spans="1:9" x14ac:dyDescent="0.25">
      <c r="A2203" s="14"/>
      <c r="B2203" s="5">
        <f>DATE(YEAR(siječanj!B2203),MONTH(siječanj!B2203)+2,DAY(siječanj!B2203))</f>
        <v>43913</v>
      </c>
      <c r="C2203" s="8">
        <v>22.9166666666667</v>
      </c>
      <c r="D2203">
        <v>0.96855700478897377</v>
      </c>
      <c r="E2203" s="6">
        <v>150.07964407795205</v>
      </c>
      <c r="F2203" s="9">
        <v>71.150224093081832</v>
      </c>
      <c r="G2203" s="9">
        <v>57.294266699710548</v>
      </c>
      <c r="H2203" s="9">
        <v>234.90028229177003</v>
      </c>
      <c r="I2203" s="7">
        <f t="shared" si="55"/>
        <v>145.36069054793649</v>
      </c>
    </row>
    <row r="2204" spans="1:9" x14ac:dyDescent="0.25">
      <c r="A2204" s="14"/>
      <c r="B2204" s="5">
        <f>DATE(YEAR(siječanj!B2204),MONTH(siječanj!B2204)+2,DAY(siječanj!B2204))</f>
        <v>43913</v>
      </c>
      <c r="C2204" s="8">
        <v>22.9270833333333</v>
      </c>
      <c r="D2204">
        <v>0.96855700478897377</v>
      </c>
      <c r="E2204" s="6">
        <v>142.98011814095184</v>
      </c>
      <c r="F2204" s="9">
        <v>69.97448530465914</v>
      </c>
      <c r="G2204" s="9">
        <v>54.895482817359394</v>
      </c>
      <c r="H2204" s="9">
        <v>236.26159704290225</v>
      </c>
      <c r="I2204" s="7">
        <f t="shared" si="55"/>
        <v>138.48439497097394</v>
      </c>
    </row>
    <row r="2205" spans="1:9" x14ac:dyDescent="0.25">
      <c r="A2205" s="14"/>
      <c r="B2205" s="5">
        <f>DATE(YEAR(siječanj!B2205),MONTH(siječanj!B2205)+2,DAY(siječanj!B2205))</f>
        <v>43913</v>
      </c>
      <c r="C2205" s="8">
        <v>22.9375</v>
      </c>
      <c r="D2205">
        <v>0.96855700478897377</v>
      </c>
      <c r="E2205" s="6">
        <v>133.07562918481483</v>
      </c>
      <c r="F2205" s="9">
        <v>66.81731250611189</v>
      </c>
      <c r="G2205" s="9">
        <v>53.017790108767407</v>
      </c>
      <c r="H2205" s="9">
        <v>235.59842883055825</v>
      </c>
      <c r="I2205" s="7">
        <f t="shared" si="55"/>
        <v>128.89133281365238</v>
      </c>
    </row>
    <row r="2206" spans="1:9" x14ac:dyDescent="0.25">
      <c r="A2206" s="14"/>
      <c r="B2206" s="5">
        <f>DATE(YEAR(siječanj!B2206),MONTH(siječanj!B2206)+2,DAY(siječanj!B2206))</f>
        <v>43913</v>
      </c>
      <c r="C2206" s="8">
        <v>22.9479166666667</v>
      </c>
      <c r="D2206">
        <v>0.96855700478897377</v>
      </c>
      <c r="E2206" s="6">
        <v>121.04322976282521</v>
      </c>
      <c r="F2206" s="9">
        <v>64.831064510527909</v>
      </c>
      <c r="G2206" s="9">
        <v>52.081176390207709</v>
      </c>
      <c r="H2206" s="9">
        <v>233.87313489438313</v>
      </c>
      <c r="I2206" s="7">
        <f t="shared" si="55"/>
        <v>117.23726806906555</v>
      </c>
    </row>
    <row r="2207" spans="1:9" x14ac:dyDescent="0.25">
      <c r="A2207" s="14"/>
      <c r="B2207" s="5">
        <f>DATE(YEAR(siječanj!B2207),MONTH(siječanj!B2207)+2,DAY(siječanj!B2207))</f>
        <v>43913</v>
      </c>
      <c r="C2207" s="8">
        <v>22.9583333333333</v>
      </c>
      <c r="D2207">
        <v>0.96855700478897377</v>
      </c>
      <c r="E2207" s="6">
        <v>109.66714158991772</v>
      </c>
      <c r="F2207" s="9">
        <v>62.739598264893296</v>
      </c>
      <c r="G2207" s="9">
        <v>51.109265001011792</v>
      </c>
      <c r="H2207" s="9">
        <v>233.71494580858669</v>
      </c>
      <c r="I2207" s="7">
        <f t="shared" si="55"/>
        <v>106.218878182099</v>
      </c>
    </row>
    <row r="2208" spans="1:9" x14ac:dyDescent="0.25">
      <c r="A2208" s="14"/>
      <c r="B2208" s="5">
        <f>DATE(YEAR(siječanj!B2208),MONTH(siječanj!B2208)+2,DAY(siječanj!B2208))</f>
        <v>43913</v>
      </c>
      <c r="C2208" s="8">
        <v>22.96875</v>
      </c>
      <c r="D2208">
        <v>0.96855700478897377</v>
      </c>
      <c r="E2208" s="6">
        <v>99.688172540614161</v>
      </c>
      <c r="F2208" s="9">
        <v>60.938418148284036</v>
      </c>
      <c r="G2208" s="9">
        <v>50.732896679697774</v>
      </c>
      <c r="H2208" s="9">
        <v>233.65353994398706</v>
      </c>
      <c r="I2208" s="7">
        <f t="shared" si="55"/>
        <v>96.553677808823679</v>
      </c>
    </row>
    <row r="2209" spans="1:9" x14ac:dyDescent="0.25">
      <c r="A2209" s="14"/>
      <c r="B2209" s="5">
        <f>DATE(YEAR(siječanj!B2209),MONTH(siječanj!B2209)+2,DAY(siječanj!B2209))</f>
        <v>43913</v>
      </c>
      <c r="C2209" s="8">
        <v>22.9791666666667</v>
      </c>
      <c r="D2209">
        <v>0.96855700478897377</v>
      </c>
      <c r="E2209" s="6">
        <v>90.745375789006061</v>
      </c>
      <c r="F2209" s="9">
        <v>60.502570085902953</v>
      </c>
      <c r="G2209" s="9">
        <v>50.900166149533639</v>
      </c>
      <c r="H2209" s="9">
        <v>233.41465322906723</v>
      </c>
      <c r="I2209" s="7">
        <f t="shared" si="55"/>
        <v>87.892069372649573</v>
      </c>
    </row>
    <row r="2210" spans="1:9" ht="15.75" thickBot="1" x14ac:dyDescent="0.3">
      <c r="A2210" s="14"/>
      <c r="B2210" s="5">
        <f>DATE(YEAR(siječanj!B2210),MONTH(siječanj!B2210)+2,DAY(siječanj!B2210))</f>
        <v>43913</v>
      </c>
      <c r="C2210" s="8">
        <v>22.9895833333333</v>
      </c>
      <c r="D2210">
        <v>0.96855700478897377</v>
      </c>
      <c r="E2210" s="6">
        <v>82.986926662224079</v>
      </c>
      <c r="F2210" s="9">
        <v>58.587032762667256</v>
      </c>
      <c r="G2210" s="9">
        <v>49.784028494137068</v>
      </c>
      <c r="H2210" s="9">
        <v>234.41300975509887</v>
      </c>
      <c r="I2210" s="7">
        <f t="shared" si="55"/>
        <v>80.377569124605984</v>
      </c>
    </row>
    <row r="2211" spans="1:9" x14ac:dyDescent="0.25">
      <c r="A2211" s="13">
        <f t="shared" ref="A2211" si="56">A2115+1</f>
        <v>84</v>
      </c>
      <c r="B2211" s="5">
        <f>DATE(YEAR(siječanj!B2211),MONTH(siječanj!B2211)+2,DAY(siječanj!B2211))</f>
        <v>43914</v>
      </c>
      <c r="C2211" s="8">
        <v>23</v>
      </c>
      <c r="D2211">
        <v>0.96560690296829765</v>
      </c>
      <c r="E2211" s="6">
        <v>75.645361541923108</v>
      </c>
      <c r="F2211" s="9">
        <v>57.77325277104724</v>
      </c>
      <c r="G2211" s="9">
        <v>49.284150363418533</v>
      </c>
      <c r="H2211" s="9">
        <v>235.27287495562436</v>
      </c>
      <c r="I2211" s="7">
        <f t="shared" si="55"/>
        <v>73.043683282413539</v>
      </c>
    </row>
    <row r="2212" spans="1:9" x14ac:dyDescent="0.25">
      <c r="A2212" s="14"/>
      <c r="B2212" s="5">
        <f>DATE(YEAR(siječanj!B2212),MONTH(siječanj!B2212)+2,DAY(siječanj!B2212))</f>
        <v>43914</v>
      </c>
      <c r="C2212" s="8">
        <v>23.0104166666667</v>
      </c>
      <c r="D2212">
        <v>0.96560690296829765</v>
      </c>
      <c r="E2212" s="6">
        <v>70.086651741385353</v>
      </c>
      <c r="F2212" s="9">
        <v>57.491768900197549</v>
      </c>
      <c r="G2212" s="9">
        <v>49.663722466955036</v>
      </c>
      <c r="H2212" s="9">
        <v>235.32762766410883</v>
      </c>
      <c r="I2212" s="7">
        <f t="shared" si="55"/>
        <v>67.676154727416758</v>
      </c>
    </row>
    <row r="2213" spans="1:9" x14ac:dyDescent="0.25">
      <c r="A2213" s="14"/>
      <c r="B2213" s="5">
        <f>DATE(YEAR(siječanj!B2213),MONTH(siječanj!B2213)+2,DAY(siječanj!B2213))</f>
        <v>43914</v>
      </c>
      <c r="C2213" s="8">
        <v>23.0208333333333</v>
      </c>
      <c r="D2213">
        <v>0.96560690296829765</v>
      </c>
      <c r="E2213" s="6">
        <v>65.836199089455889</v>
      </c>
      <c r="F2213" s="9">
        <v>57.004009159477221</v>
      </c>
      <c r="G2213" s="9">
        <v>48.751325337269535</v>
      </c>
      <c r="H2213" s="9">
        <v>235.56172004666803</v>
      </c>
      <c r="I2213" s="7">
        <f t="shared" si="55"/>
        <v>63.571888305973758</v>
      </c>
    </row>
    <row r="2214" spans="1:9" x14ac:dyDescent="0.25">
      <c r="A2214" s="14"/>
      <c r="B2214" s="5">
        <f>DATE(YEAR(siječanj!B2214),MONTH(siječanj!B2214)+2,DAY(siječanj!B2214))</f>
        <v>43914</v>
      </c>
      <c r="C2214" s="8">
        <v>23.03125</v>
      </c>
      <c r="D2214">
        <v>0.96560690296829765</v>
      </c>
      <c r="E2214" s="6">
        <v>62.412237558159362</v>
      </c>
      <c r="F2214" s="9">
        <v>56.537529559309981</v>
      </c>
      <c r="G2214" s="9">
        <v>48.998605263384135</v>
      </c>
      <c r="H2214" s="9">
        <v>235.34681693460325</v>
      </c>
      <c r="I2214" s="7">
        <f t="shared" si="55"/>
        <v>60.265687415855929</v>
      </c>
    </row>
    <row r="2215" spans="1:9" x14ac:dyDescent="0.25">
      <c r="A2215" s="14"/>
      <c r="B2215" s="5">
        <f>DATE(YEAR(siječanj!B2215),MONTH(siječanj!B2215)+2,DAY(siječanj!B2215))</f>
        <v>43914</v>
      </c>
      <c r="C2215" s="8">
        <v>23.0416666666667</v>
      </c>
      <c r="D2215">
        <v>0.96560690296829765</v>
      </c>
      <c r="E2215" s="6">
        <v>59.181262983469971</v>
      </c>
      <c r="F2215" s="9">
        <v>56.136758255260055</v>
      </c>
      <c r="G2215" s="9">
        <v>48.718326380377945</v>
      </c>
      <c r="H2215" s="9">
        <v>235.23931263892473</v>
      </c>
      <c r="I2215" s="7">
        <f t="shared" si="55"/>
        <v>57.145836063220791</v>
      </c>
    </row>
    <row r="2216" spans="1:9" x14ac:dyDescent="0.25">
      <c r="A2216" s="14"/>
      <c r="B2216" s="5">
        <f>DATE(YEAR(siječanj!B2216),MONTH(siječanj!B2216)+2,DAY(siječanj!B2216))</f>
        <v>43914</v>
      </c>
      <c r="C2216" s="8">
        <v>23.0520833333333</v>
      </c>
      <c r="D2216">
        <v>0.96560690296829765</v>
      </c>
      <c r="E2216" s="6">
        <v>57.569550191100248</v>
      </c>
      <c r="F2216" s="9">
        <v>55.295581435484003</v>
      </c>
      <c r="G2216" s="9">
        <v>47.070112582926889</v>
      </c>
      <c r="H2216" s="9">
        <v>235.54573296827334</v>
      </c>
      <c r="I2216" s="7">
        <f t="shared" si="55"/>
        <v>55.589555065306278</v>
      </c>
    </row>
    <row r="2217" spans="1:9" x14ac:dyDescent="0.25">
      <c r="A2217" s="14"/>
      <c r="B2217" s="5">
        <f>DATE(YEAR(siječanj!B2217),MONTH(siječanj!B2217)+2,DAY(siječanj!B2217))</f>
        <v>43914</v>
      </c>
      <c r="C2217" s="8">
        <v>23.0625</v>
      </c>
      <c r="D2217">
        <v>0.96560690296829765</v>
      </c>
      <c r="E2217" s="6">
        <v>55.621471695074099</v>
      </c>
      <c r="F2217" s="9">
        <v>54.912615063499786</v>
      </c>
      <c r="G2217" s="9">
        <v>47.213149444977439</v>
      </c>
      <c r="H2217" s="9">
        <v>235.0833814070358</v>
      </c>
      <c r="I2217" s="7">
        <f t="shared" si="55"/>
        <v>53.708477022019331</v>
      </c>
    </row>
    <row r="2218" spans="1:9" x14ac:dyDescent="0.25">
      <c r="A2218" s="14"/>
      <c r="B2218" s="5">
        <f>DATE(YEAR(siječanj!B2218),MONTH(siječanj!B2218)+2,DAY(siječanj!B2218))</f>
        <v>43914</v>
      </c>
      <c r="C2218" s="8">
        <v>23.0729166666667</v>
      </c>
      <c r="D2218">
        <v>0.96560690296829765</v>
      </c>
      <c r="E2218" s="6">
        <v>54.425454323910259</v>
      </c>
      <c r="F2218" s="9">
        <v>54.975645805672968</v>
      </c>
      <c r="G2218" s="9">
        <v>46.749113627872944</v>
      </c>
      <c r="H2218" s="9">
        <v>235.31916543862218</v>
      </c>
      <c r="I2218" s="7">
        <f t="shared" si="55"/>
        <v>52.553594392353531</v>
      </c>
    </row>
    <row r="2219" spans="1:9" x14ac:dyDescent="0.25">
      <c r="A2219" s="14"/>
      <c r="B2219" s="5">
        <f>DATE(YEAR(siječanj!B2219),MONTH(siječanj!B2219)+2,DAY(siječanj!B2219))</f>
        <v>43914</v>
      </c>
      <c r="C2219" s="8">
        <v>23.0833333333333</v>
      </c>
      <c r="D2219">
        <v>0.96560690296829765</v>
      </c>
      <c r="E2219" s="6">
        <v>53.317502280917203</v>
      </c>
      <c r="F2219" s="9">
        <v>54.997342810911967</v>
      </c>
      <c r="G2219" s="9">
        <v>47.392100705742031</v>
      </c>
      <c r="H2219" s="9">
        <v>235.42489847826047</v>
      </c>
      <c r="I2219" s="7">
        <f t="shared" si="55"/>
        <v>51.483748251481607</v>
      </c>
    </row>
    <row r="2220" spans="1:9" x14ac:dyDescent="0.25">
      <c r="A2220" s="14"/>
      <c r="B2220" s="5">
        <f>DATE(YEAR(siječanj!B2220),MONTH(siječanj!B2220)+2,DAY(siječanj!B2220))</f>
        <v>43914</v>
      </c>
      <c r="C2220" s="8">
        <v>23.09375</v>
      </c>
      <c r="D2220">
        <v>0.96560690296829765</v>
      </c>
      <c r="E2220" s="6">
        <v>52.345413393287423</v>
      </c>
      <c r="F2220" s="9">
        <v>55.075516964463858</v>
      </c>
      <c r="G2220" s="9">
        <v>47.432119950428628</v>
      </c>
      <c r="H2220" s="9">
        <v>235.6269619742088</v>
      </c>
      <c r="I2220" s="7">
        <f t="shared" si="55"/>
        <v>50.545092511287514</v>
      </c>
    </row>
    <row r="2221" spans="1:9" x14ac:dyDescent="0.25">
      <c r="A2221" s="14"/>
      <c r="B2221" s="5">
        <f>DATE(YEAR(siječanj!B2221),MONTH(siječanj!B2221)+2,DAY(siječanj!B2221))</f>
        <v>43914</v>
      </c>
      <c r="C2221" s="8">
        <v>23.1041666666667</v>
      </c>
      <c r="D2221">
        <v>0.96560690296829765</v>
      </c>
      <c r="E2221" s="6">
        <v>52.44182141132741</v>
      </c>
      <c r="F2221" s="9">
        <v>55.963001839205042</v>
      </c>
      <c r="G2221" s="9">
        <v>48.739431295768561</v>
      </c>
      <c r="H2221" s="9">
        <v>235.31308744317622</v>
      </c>
      <c r="I2221" s="7">
        <f t="shared" si="55"/>
        <v>50.638184759008418</v>
      </c>
    </row>
    <row r="2222" spans="1:9" x14ac:dyDescent="0.25">
      <c r="A2222" s="14"/>
      <c r="B2222" s="5">
        <f>DATE(YEAR(siječanj!B2222),MONTH(siječanj!B2222)+2,DAY(siječanj!B2222))</f>
        <v>43914</v>
      </c>
      <c r="C2222" s="8">
        <v>23.1145833333333</v>
      </c>
      <c r="D2222">
        <v>0.96560690296829765</v>
      </c>
      <c r="E2222" s="6">
        <v>51.962513102656537</v>
      </c>
      <c r="F2222" s="9">
        <v>55.888607526026405</v>
      </c>
      <c r="G2222" s="9">
        <v>48.277125521064193</v>
      </c>
      <c r="H2222" s="9">
        <v>235.12661398564506</v>
      </c>
      <c r="I2222" s="7">
        <f t="shared" si="55"/>
        <v>50.175361347505763</v>
      </c>
    </row>
    <row r="2223" spans="1:9" x14ac:dyDescent="0.25">
      <c r="A2223" s="14"/>
      <c r="B2223" s="5">
        <f>DATE(YEAR(siječanj!B2223),MONTH(siječanj!B2223)+2,DAY(siječanj!B2223))</f>
        <v>43914</v>
      </c>
      <c r="C2223" s="8">
        <v>23.125</v>
      </c>
      <c r="D2223">
        <v>0.96560690296829765</v>
      </c>
      <c r="E2223" s="6">
        <v>52.281957674123269</v>
      </c>
      <c r="F2223" s="9">
        <v>55.374188486978952</v>
      </c>
      <c r="G2223" s="9">
        <v>47.786982883574233</v>
      </c>
      <c r="H2223" s="9">
        <v>235.17214820201895</v>
      </c>
      <c r="I2223" s="7">
        <f t="shared" si="55"/>
        <v>50.483819230829795</v>
      </c>
    </row>
    <row r="2224" spans="1:9" x14ac:dyDescent="0.25">
      <c r="A2224" s="14"/>
      <c r="B2224" s="5">
        <f>DATE(YEAR(siječanj!B2224),MONTH(siječanj!B2224)+2,DAY(siječanj!B2224))</f>
        <v>43914</v>
      </c>
      <c r="C2224" s="8">
        <v>23.1354166666667</v>
      </c>
      <c r="D2224">
        <v>0.96560690296829765</v>
      </c>
      <c r="E2224" s="6">
        <v>52.750076582075899</v>
      </c>
      <c r="F2224" s="9">
        <v>55.152568790015209</v>
      </c>
      <c r="G2224" s="9">
        <v>48.101742472749891</v>
      </c>
      <c r="H2224" s="9">
        <v>234.93680499426725</v>
      </c>
      <c r="I2224" s="7">
        <f t="shared" si="55"/>
        <v>50.935838079758831</v>
      </c>
    </row>
    <row r="2225" spans="1:9" x14ac:dyDescent="0.25">
      <c r="A2225" s="14"/>
      <c r="B2225" s="5">
        <f>DATE(YEAR(siječanj!B2225),MONTH(siječanj!B2225)+2,DAY(siječanj!B2225))</f>
        <v>43914</v>
      </c>
      <c r="C2225" s="8">
        <v>23.1458333333333</v>
      </c>
      <c r="D2225">
        <v>0.96560690296829765</v>
      </c>
      <c r="E2225" s="6">
        <v>53.252972905797918</v>
      </c>
      <c r="F2225" s="9">
        <v>54.975341173787101</v>
      </c>
      <c r="G2225" s="9">
        <v>47.287881670044648</v>
      </c>
      <c r="H2225" s="9">
        <v>234.64170776743663</v>
      </c>
      <c r="I2225" s="7">
        <f t="shared" si="55"/>
        <v>51.421438241422194</v>
      </c>
    </row>
    <row r="2226" spans="1:9" x14ac:dyDescent="0.25">
      <c r="A2226" s="14"/>
      <c r="B2226" s="5">
        <f>DATE(YEAR(siječanj!B2226),MONTH(siječanj!B2226)+2,DAY(siječanj!B2226))</f>
        <v>43914</v>
      </c>
      <c r="C2226" s="8">
        <v>23.15625</v>
      </c>
      <c r="D2226">
        <v>0.96560690296829765</v>
      </c>
      <c r="E2226" s="6">
        <v>53.915086612086839</v>
      </c>
      <c r="F2226" s="9">
        <v>54.402781535997399</v>
      </c>
      <c r="G2226" s="9">
        <v>47.226288956817399</v>
      </c>
      <c r="H2226" s="9">
        <v>234.72646734440062</v>
      </c>
      <c r="I2226" s="7">
        <f t="shared" si="55"/>
        <v>52.0607798067647</v>
      </c>
    </row>
    <row r="2227" spans="1:9" x14ac:dyDescent="0.25">
      <c r="A2227" s="14"/>
      <c r="B2227" s="5">
        <f>DATE(YEAR(siječanj!B2227),MONTH(siječanj!B2227)+2,DAY(siječanj!B2227))</f>
        <v>43914</v>
      </c>
      <c r="C2227" s="8">
        <v>23.1666666666667</v>
      </c>
      <c r="D2227">
        <v>0.96560690296829765</v>
      </c>
      <c r="E2227" s="6">
        <v>56.58846047134147</v>
      </c>
      <c r="F2227" s="9">
        <v>54.594599416232533</v>
      </c>
      <c r="G2227" s="9">
        <v>47.59139998834717</v>
      </c>
      <c r="H2227" s="9">
        <v>234.79815246455971</v>
      </c>
      <c r="I2227" s="7">
        <f t="shared" si="55"/>
        <v>54.642208059475969</v>
      </c>
    </row>
    <row r="2228" spans="1:9" x14ac:dyDescent="0.25">
      <c r="A2228" s="14"/>
      <c r="B2228" s="5">
        <f>DATE(YEAR(siječanj!B2228),MONTH(siječanj!B2228)+2,DAY(siječanj!B2228))</f>
        <v>43914</v>
      </c>
      <c r="C2228" s="8">
        <v>23.1770833333333</v>
      </c>
      <c r="D2228">
        <v>0.96560690296829765</v>
      </c>
      <c r="E2228" s="6">
        <v>58.869228897388055</v>
      </c>
      <c r="F2228" s="9">
        <v>54.657762432777197</v>
      </c>
      <c r="G2228" s="9">
        <v>49.007235451745956</v>
      </c>
      <c r="H2228" s="9">
        <v>234.02181790773434</v>
      </c>
      <c r="I2228" s="7">
        <f t="shared" si="55"/>
        <v>56.844533795738691</v>
      </c>
    </row>
    <row r="2229" spans="1:9" x14ac:dyDescent="0.25">
      <c r="A2229" s="14"/>
      <c r="B2229" s="5">
        <f>DATE(YEAR(siječanj!B2229),MONTH(siječanj!B2229)+2,DAY(siječanj!B2229))</f>
        <v>43914</v>
      </c>
      <c r="C2229" s="8">
        <v>23.1875</v>
      </c>
      <c r="D2229">
        <v>0.96560690296829765</v>
      </c>
      <c r="E2229" s="6">
        <v>62.647393752185003</v>
      </c>
      <c r="F2229" s="9">
        <v>54.522012852797623</v>
      </c>
      <c r="G2229" s="9">
        <v>47.356018108461313</v>
      </c>
      <c r="H2229" s="9">
        <v>225.25209043144656</v>
      </c>
      <c r="I2229" s="7">
        <f t="shared" si="55"/>
        <v>60.492755860082838</v>
      </c>
    </row>
    <row r="2230" spans="1:9" x14ac:dyDescent="0.25">
      <c r="A2230" s="14"/>
      <c r="B2230" s="5">
        <f>DATE(YEAR(siječanj!B2230),MONTH(siječanj!B2230)+2,DAY(siječanj!B2230))</f>
        <v>43914</v>
      </c>
      <c r="C2230" s="8">
        <v>23.1979166666667</v>
      </c>
      <c r="D2230">
        <v>0.96560690296829765</v>
      </c>
      <c r="E2230" s="6">
        <v>67.204160546347509</v>
      </c>
      <c r="F2230" s="9">
        <v>55.293412937454384</v>
      </c>
      <c r="G2230" s="9">
        <v>46.869039205916046</v>
      </c>
      <c r="H2230" s="9">
        <v>206.18499381503386</v>
      </c>
      <c r="I2230" s="7">
        <f t="shared" si="55"/>
        <v>64.892801331742874</v>
      </c>
    </row>
    <row r="2231" spans="1:9" x14ac:dyDescent="0.25">
      <c r="A2231" s="14"/>
      <c r="B2231" s="5">
        <f>DATE(YEAR(siječanj!B2231),MONTH(siječanj!B2231)+2,DAY(siječanj!B2231))</f>
        <v>43914</v>
      </c>
      <c r="C2231" s="8">
        <v>23.2083333333333</v>
      </c>
      <c r="D2231">
        <v>0.96560690296829765</v>
      </c>
      <c r="E2231" s="6">
        <v>73.273979696628302</v>
      </c>
      <c r="F2231" s="9">
        <v>56.075575345973483</v>
      </c>
      <c r="G2231" s="9">
        <v>47.894057290177408</v>
      </c>
      <c r="H2231" s="9">
        <v>191.58306749643688</v>
      </c>
      <c r="I2231" s="7">
        <f t="shared" si="55"/>
        <v>70.75386060302317</v>
      </c>
    </row>
    <row r="2232" spans="1:9" x14ac:dyDescent="0.25">
      <c r="A2232" s="14"/>
      <c r="B2232" s="5">
        <f>DATE(YEAR(siječanj!B2232),MONTH(siječanj!B2232)+2,DAY(siječanj!B2232))</f>
        <v>43914</v>
      </c>
      <c r="C2232" s="8">
        <v>23.21875</v>
      </c>
      <c r="D2232">
        <v>0.96560690296829765</v>
      </c>
      <c r="E2232" s="6">
        <v>79.459010087541373</v>
      </c>
      <c r="F2232" s="9">
        <v>60.886061547058851</v>
      </c>
      <c r="G2232" s="9">
        <v>47.924104762696523</v>
      </c>
      <c r="H2232" s="9">
        <v>168.78768787389492</v>
      </c>
      <c r="I2232" s="7">
        <f t="shared" si="55"/>
        <v>76.726168643557543</v>
      </c>
    </row>
    <row r="2233" spans="1:9" x14ac:dyDescent="0.25">
      <c r="A2233" s="14"/>
      <c r="B2233" s="5">
        <f>DATE(YEAR(siječanj!B2233),MONTH(siječanj!B2233)+2,DAY(siječanj!B2233))</f>
        <v>43914</v>
      </c>
      <c r="C2233" s="8">
        <v>23.2291666666667</v>
      </c>
      <c r="D2233">
        <v>0.96560690296829765</v>
      </c>
      <c r="E2233" s="6">
        <v>84.308294594028439</v>
      </c>
      <c r="F2233" s="9">
        <v>66.546053845009993</v>
      </c>
      <c r="G2233" s="9">
        <v>50.308543710146509</v>
      </c>
      <c r="H2233" s="9">
        <v>142.68576528875639</v>
      </c>
      <c r="I2233" s="7">
        <f t="shared" si="55"/>
        <v>81.408671237478671</v>
      </c>
    </row>
    <row r="2234" spans="1:9" x14ac:dyDescent="0.25">
      <c r="A2234" s="14"/>
      <c r="B2234" s="5">
        <f>DATE(YEAR(siječanj!B2234),MONTH(siječanj!B2234)+2,DAY(siječanj!B2234))</f>
        <v>43914</v>
      </c>
      <c r="C2234" s="8">
        <v>23.2395833333333</v>
      </c>
      <c r="D2234">
        <v>0.96560690296829765</v>
      </c>
      <c r="E2234" s="6">
        <v>89.8416649352625</v>
      </c>
      <c r="F2234" s="9">
        <v>68.028885624266124</v>
      </c>
      <c r="G2234" s="9">
        <v>53.7619045724892</v>
      </c>
      <c r="H2234" s="9">
        <v>112.32731442629098</v>
      </c>
      <c r="I2234" s="7">
        <f t="shared" si="55"/>
        <v>86.751731835654326</v>
      </c>
    </row>
    <row r="2235" spans="1:9" x14ac:dyDescent="0.25">
      <c r="A2235" s="14"/>
      <c r="B2235" s="5">
        <f>DATE(YEAR(siječanj!B2235),MONTH(siječanj!B2235)+2,DAY(siječanj!B2235))</f>
        <v>43914</v>
      </c>
      <c r="C2235" s="8">
        <v>23.25</v>
      </c>
      <c r="D2235">
        <v>0.96560690296829765</v>
      </c>
      <c r="E2235" s="6">
        <v>94.847018546790181</v>
      </c>
      <c r="F2235" s="9">
        <v>72.516550209253353</v>
      </c>
      <c r="G2235" s="9">
        <v>65.063438589232916</v>
      </c>
      <c r="H2235" s="9">
        <v>66.133031528299028</v>
      </c>
      <c r="I2235" s="7">
        <f t="shared" si="55"/>
        <v>91.584935834742751</v>
      </c>
    </row>
    <row r="2236" spans="1:9" x14ac:dyDescent="0.25">
      <c r="A2236" s="14"/>
      <c r="B2236" s="5">
        <f>DATE(YEAR(siječanj!B2236),MONTH(siječanj!B2236)+2,DAY(siječanj!B2236))</f>
        <v>43914</v>
      </c>
      <c r="C2236" s="8">
        <v>23.2604166666667</v>
      </c>
      <c r="D2236">
        <v>0.96560690296829765</v>
      </c>
      <c r="E2236" s="6">
        <v>97.876125173572817</v>
      </c>
      <c r="F2236" s="9">
        <v>89.806914928284655</v>
      </c>
      <c r="G2236" s="9">
        <v>83.384143081943407</v>
      </c>
      <c r="H2236" s="9">
        <v>34.578935074461008</v>
      </c>
      <c r="I2236" s="7">
        <f t="shared" si="55"/>
        <v>94.509862103391086</v>
      </c>
    </row>
    <row r="2237" spans="1:9" x14ac:dyDescent="0.25">
      <c r="A2237" s="14"/>
      <c r="B2237" s="5">
        <f>DATE(YEAR(siječanj!B2237),MONTH(siječanj!B2237)+2,DAY(siječanj!B2237))</f>
        <v>43914</v>
      </c>
      <c r="C2237" s="8">
        <v>23.2708333333333</v>
      </c>
      <c r="D2237">
        <v>0.96560690296829765</v>
      </c>
      <c r="E2237" s="6">
        <v>100.02912264714587</v>
      </c>
      <c r="F2237" s="9">
        <v>99.821704209216264</v>
      </c>
      <c r="G2237" s="9">
        <v>95.25822101493938</v>
      </c>
      <c r="H2237" s="9">
        <v>18.499925506011568</v>
      </c>
      <c r="I2237" s="7">
        <f t="shared" si="55"/>
        <v>96.588811325946523</v>
      </c>
    </row>
    <row r="2238" spans="1:9" x14ac:dyDescent="0.25">
      <c r="A2238" s="14"/>
      <c r="B2238" s="5">
        <f>DATE(YEAR(siječanj!B2238),MONTH(siječanj!B2238)+2,DAY(siječanj!B2238))</f>
        <v>43914</v>
      </c>
      <c r="C2238" s="8">
        <v>23.28125</v>
      </c>
      <c r="D2238">
        <v>0.96560690296829765</v>
      </c>
      <c r="E2238" s="6">
        <v>100.97332103748889</v>
      </c>
      <c r="F2238" s="9">
        <v>109.66141433037792</v>
      </c>
      <c r="G2238" s="9">
        <v>103.59650877373595</v>
      </c>
      <c r="H2238" s="9">
        <v>11.900232465675614</v>
      </c>
      <c r="I2238" s="7">
        <f t="shared" si="55"/>
        <v>97.500535809433302</v>
      </c>
    </row>
    <row r="2239" spans="1:9" x14ac:dyDescent="0.25">
      <c r="A2239" s="14"/>
      <c r="B2239" s="5">
        <f>DATE(YEAR(siječanj!B2239),MONTH(siječanj!B2239)+2,DAY(siječanj!B2239))</f>
        <v>43914</v>
      </c>
      <c r="C2239" s="8">
        <v>23.2916666666667</v>
      </c>
      <c r="D2239">
        <v>0.96560690296829765</v>
      </c>
      <c r="E2239" s="6">
        <v>98.929595807379954</v>
      </c>
      <c r="F2239" s="9">
        <v>115.91587972032929</v>
      </c>
      <c r="G2239" s="9">
        <v>109.55290459194939</v>
      </c>
      <c r="H2239" s="9">
        <v>4.7318279192361352</v>
      </c>
      <c r="I2239" s="7">
        <f t="shared" si="55"/>
        <v>95.527100619469635</v>
      </c>
    </row>
    <row r="2240" spans="1:9" x14ac:dyDescent="0.25">
      <c r="A2240" s="14"/>
      <c r="B2240" s="5">
        <f>DATE(YEAR(siječanj!B2240),MONTH(siječanj!B2240)+2,DAY(siječanj!B2240))</f>
        <v>43914</v>
      </c>
      <c r="C2240" s="8">
        <v>23.3020833333333</v>
      </c>
      <c r="D2240">
        <v>0.96560690296829765</v>
      </c>
      <c r="E2240" s="6">
        <v>96.304717209652836</v>
      </c>
      <c r="F2240" s="9">
        <v>128.96393278023425</v>
      </c>
      <c r="G2240" s="9">
        <v>120.41650560724631</v>
      </c>
      <c r="H2240" s="9">
        <v>3.3451314670822745</v>
      </c>
      <c r="I2240" s="7">
        <f t="shared" si="55"/>
        <v>92.992499726050596</v>
      </c>
    </row>
    <row r="2241" spans="1:9" x14ac:dyDescent="0.25">
      <c r="A2241" s="14"/>
      <c r="B2241" s="5">
        <f>DATE(YEAR(siječanj!B2241),MONTH(siječanj!B2241)+2,DAY(siječanj!B2241))</f>
        <v>43914</v>
      </c>
      <c r="C2241" s="8">
        <v>23.3125</v>
      </c>
      <c r="D2241">
        <v>0.96560690296829765</v>
      </c>
      <c r="E2241" s="6">
        <v>96.105067299391749</v>
      </c>
      <c r="F2241" s="9">
        <v>135.27548458227025</v>
      </c>
      <c r="G2241" s="9">
        <v>133.03731709593092</v>
      </c>
      <c r="H2241" s="9">
        <v>3.8225566162398046</v>
      </c>
      <c r="I2241" s="7">
        <f t="shared" si="55"/>
        <v>92.79971639452549</v>
      </c>
    </row>
    <row r="2242" spans="1:9" x14ac:dyDescent="0.25">
      <c r="A2242" s="14"/>
      <c r="B2242" s="5">
        <f>DATE(YEAR(siječanj!B2242),MONTH(siječanj!B2242)+2,DAY(siječanj!B2242))</f>
        <v>43914</v>
      </c>
      <c r="C2242" s="8">
        <v>23.3229166666667</v>
      </c>
      <c r="D2242">
        <v>0.96560690296829765</v>
      </c>
      <c r="E2242" s="6">
        <v>95.192268188651866</v>
      </c>
      <c r="F2242" s="9">
        <v>139.17502123677454</v>
      </c>
      <c r="G2242" s="9">
        <v>146.17693305881343</v>
      </c>
      <c r="H2242" s="9">
        <v>3.4601417090032487</v>
      </c>
      <c r="I2242" s="7">
        <f t="shared" si="55"/>
        <v>91.918311272171735</v>
      </c>
    </row>
    <row r="2243" spans="1:9" x14ac:dyDescent="0.25">
      <c r="A2243" s="14"/>
      <c r="B2243" s="5">
        <f>DATE(YEAR(siječanj!B2243),MONTH(siječanj!B2243)+2,DAY(siječanj!B2243))</f>
        <v>43914</v>
      </c>
      <c r="C2243" s="8">
        <v>23.3333333333333</v>
      </c>
      <c r="D2243">
        <v>0.96560690296829765</v>
      </c>
      <c r="E2243" s="6">
        <v>96.598858666985464</v>
      </c>
      <c r="F2243" s="9">
        <v>169.23523394594844</v>
      </c>
      <c r="G2243" s="9">
        <v>153.75623279492029</v>
      </c>
      <c r="H2243" s="9">
        <v>2.3743896187881686</v>
      </c>
      <c r="I2243" s="7">
        <f t="shared" si="55"/>
        <v>93.276524747700137</v>
      </c>
    </row>
    <row r="2244" spans="1:9" x14ac:dyDescent="0.25">
      <c r="A2244" s="14"/>
      <c r="B2244" s="5">
        <f>DATE(YEAR(siječanj!B2244),MONTH(siječanj!B2244)+2,DAY(siječanj!B2244))</f>
        <v>43914</v>
      </c>
      <c r="C2244" s="8">
        <v>23.34375</v>
      </c>
      <c r="D2244">
        <v>0.96560690296829765</v>
      </c>
      <c r="E2244" s="6">
        <v>97.444872055187076</v>
      </c>
      <c r="F2244" s="9">
        <v>170.71442216751709</v>
      </c>
      <c r="G2244" s="9">
        <v>175.82454552346971</v>
      </c>
      <c r="H2244" s="9">
        <v>2.0740731571647775</v>
      </c>
      <c r="I2244" s="7">
        <f t="shared" ref="I2244:I2307" si="57">D2244*E2244</f>
        <v>94.093441115351212</v>
      </c>
    </row>
    <row r="2245" spans="1:9" x14ac:dyDescent="0.25">
      <c r="A2245" s="14"/>
      <c r="B2245" s="5">
        <f>DATE(YEAR(siječanj!B2245),MONTH(siječanj!B2245)+2,DAY(siječanj!B2245))</f>
        <v>43914</v>
      </c>
      <c r="C2245" s="8">
        <v>23.3541666666667</v>
      </c>
      <c r="D2245">
        <v>0.96560690296829765</v>
      </c>
      <c r="E2245" s="6">
        <v>96.860015409480226</v>
      </c>
      <c r="F2245" s="9">
        <v>199.23792333678031</v>
      </c>
      <c r="G2245" s="9">
        <v>180.74375689443193</v>
      </c>
      <c r="H2245" s="9">
        <v>2.3879387324083727</v>
      </c>
      <c r="I2245" s="7">
        <f t="shared" si="57"/>
        <v>93.528699501009783</v>
      </c>
    </row>
    <row r="2246" spans="1:9" x14ac:dyDescent="0.25">
      <c r="A2246" s="14"/>
      <c r="B2246" s="5">
        <f>DATE(YEAR(siječanj!B2246),MONTH(siječanj!B2246)+2,DAY(siječanj!B2246))</f>
        <v>43914</v>
      </c>
      <c r="C2246" s="8">
        <v>23.3645833333333</v>
      </c>
      <c r="D2246">
        <v>0.96560690296829765</v>
      </c>
      <c r="E2246" s="6">
        <v>97.110380583518221</v>
      </c>
      <c r="F2246" s="9">
        <v>186.32324693479669</v>
      </c>
      <c r="G2246" s="9">
        <v>181.10002949175544</v>
      </c>
      <c r="H2246" s="9">
        <v>1.7777868005767736</v>
      </c>
      <c r="I2246" s="7">
        <f t="shared" si="57"/>
        <v>93.770453841323729</v>
      </c>
    </row>
    <row r="2247" spans="1:9" x14ac:dyDescent="0.25">
      <c r="A2247" s="14"/>
      <c r="B2247" s="5">
        <f>DATE(YEAR(siječanj!B2247),MONTH(siječanj!B2247)+2,DAY(siječanj!B2247))</f>
        <v>43914</v>
      </c>
      <c r="C2247" s="8">
        <v>23.375</v>
      </c>
      <c r="D2247">
        <v>0.96560690296829765</v>
      </c>
      <c r="E2247" s="6">
        <v>97.426581594176284</v>
      </c>
      <c r="F2247" s="9">
        <v>205.04233119020094</v>
      </c>
      <c r="G2247" s="9">
        <v>186.4839054220833</v>
      </c>
      <c r="H2247" s="9">
        <v>1.4212548516042196</v>
      </c>
      <c r="I2247" s="7">
        <f t="shared" si="57"/>
        <v>94.075779719940712</v>
      </c>
    </row>
    <row r="2248" spans="1:9" x14ac:dyDescent="0.25">
      <c r="A2248" s="14"/>
      <c r="B2248" s="5">
        <f>DATE(YEAR(siječanj!B2248),MONTH(siječanj!B2248)+2,DAY(siječanj!B2248))</f>
        <v>43914</v>
      </c>
      <c r="C2248" s="8">
        <v>23.3854166666667</v>
      </c>
      <c r="D2248">
        <v>0.96560690296829765</v>
      </c>
      <c r="E2248" s="6">
        <v>98.489607078372899</v>
      </c>
      <c r="F2248" s="9">
        <v>192.25383652199224</v>
      </c>
      <c r="G2248" s="9">
        <v>182.3028374657257</v>
      </c>
      <c r="H2248" s="9">
        <v>1.4074559709805874</v>
      </c>
      <c r="I2248" s="7">
        <f t="shared" si="57"/>
        <v>95.102244465512186</v>
      </c>
    </row>
    <row r="2249" spans="1:9" x14ac:dyDescent="0.25">
      <c r="A2249" s="14"/>
      <c r="B2249" s="5">
        <f>DATE(YEAR(siječanj!B2249),MONTH(siječanj!B2249)+2,DAY(siječanj!B2249))</f>
        <v>43914</v>
      </c>
      <c r="C2249" s="8">
        <v>23.3958333333333</v>
      </c>
      <c r="D2249">
        <v>0.96560690296829765</v>
      </c>
      <c r="E2249" s="6">
        <v>97.920010492376164</v>
      </c>
      <c r="F2249" s="9">
        <v>189.97874939884076</v>
      </c>
      <c r="G2249" s="9">
        <v>184.45615956837352</v>
      </c>
      <c r="H2249" s="9">
        <v>1.5659386076375987</v>
      </c>
      <c r="I2249" s="7">
        <f t="shared" si="57"/>
        <v>94.552238070166553</v>
      </c>
    </row>
    <row r="2250" spans="1:9" x14ac:dyDescent="0.25">
      <c r="A2250" s="14"/>
      <c r="B2250" s="5">
        <f>DATE(YEAR(siječanj!B2250),MONTH(siječanj!B2250)+2,DAY(siječanj!B2250))</f>
        <v>43914</v>
      </c>
      <c r="C2250" s="8">
        <v>23.40625</v>
      </c>
      <c r="D2250">
        <v>0.96560690296829765</v>
      </c>
      <c r="E2250" s="6">
        <v>97.750162638860886</v>
      </c>
      <c r="F2250" s="9">
        <v>176.97596624050041</v>
      </c>
      <c r="G2250" s="9">
        <v>190.45699184601281</v>
      </c>
      <c r="H2250" s="9">
        <v>1.4827542544442236</v>
      </c>
      <c r="I2250" s="7">
        <f t="shared" si="57"/>
        <v>94.388231810357851</v>
      </c>
    </row>
    <row r="2251" spans="1:9" x14ac:dyDescent="0.25">
      <c r="A2251" s="14"/>
      <c r="B2251" s="5">
        <f>DATE(YEAR(siječanj!B2251),MONTH(siječanj!B2251)+2,DAY(siječanj!B2251))</f>
        <v>43914</v>
      </c>
      <c r="C2251" s="8">
        <v>23.4166666666667</v>
      </c>
      <c r="D2251">
        <v>0.96560690296829765</v>
      </c>
      <c r="E2251" s="6">
        <v>98.529847074898527</v>
      </c>
      <c r="F2251" s="9">
        <v>176.6982301435097</v>
      </c>
      <c r="G2251" s="9">
        <v>190.25556204822971</v>
      </c>
      <c r="H2251" s="9">
        <v>1.2793732624300134</v>
      </c>
      <c r="I2251" s="7">
        <f t="shared" si="57"/>
        <v>95.141100483932746</v>
      </c>
    </row>
    <row r="2252" spans="1:9" x14ac:dyDescent="0.25">
      <c r="A2252" s="14"/>
      <c r="B2252" s="5">
        <f>DATE(YEAR(siječanj!B2252),MONTH(siječanj!B2252)+2,DAY(siječanj!B2252))</f>
        <v>43914</v>
      </c>
      <c r="C2252" s="8">
        <v>23.4270833333333</v>
      </c>
      <c r="D2252">
        <v>0.96560690296829765</v>
      </c>
      <c r="E2252" s="6">
        <v>98.571903347600795</v>
      </c>
      <c r="F2252" s="9">
        <v>194.8074974798206</v>
      </c>
      <c r="G2252" s="9">
        <v>186.0348873341467</v>
      </c>
      <c r="H2252" s="9">
        <v>1.3114329967584319</v>
      </c>
      <c r="I2252" s="7">
        <f t="shared" si="57"/>
        <v>95.18171031116718</v>
      </c>
    </row>
    <row r="2253" spans="1:9" x14ac:dyDescent="0.25">
      <c r="A2253" s="14"/>
      <c r="B2253" s="5">
        <f>DATE(YEAR(siječanj!B2253),MONTH(siječanj!B2253)+2,DAY(siječanj!B2253))</f>
        <v>43914</v>
      </c>
      <c r="C2253" s="8">
        <v>23.4375</v>
      </c>
      <c r="D2253">
        <v>0.96560690296829765</v>
      </c>
      <c r="E2253" s="6">
        <v>98.625869048299577</v>
      </c>
      <c r="F2253" s="9">
        <v>187.95994587461252</v>
      </c>
      <c r="G2253" s="9">
        <v>183.14937684710029</v>
      </c>
      <c r="H2253" s="9">
        <v>1.3521519839307854</v>
      </c>
      <c r="I2253" s="7">
        <f t="shared" si="57"/>
        <v>95.233819964285445</v>
      </c>
    </row>
    <row r="2254" spans="1:9" x14ac:dyDescent="0.25">
      <c r="A2254" s="14"/>
      <c r="B2254" s="5">
        <f>DATE(YEAR(siječanj!B2254),MONTH(siječanj!B2254)+2,DAY(siječanj!B2254))</f>
        <v>43914</v>
      </c>
      <c r="C2254" s="8">
        <v>23.4479166666667</v>
      </c>
      <c r="D2254">
        <v>0.96560690296829765</v>
      </c>
      <c r="E2254" s="6">
        <v>100.35337067480717</v>
      </c>
      <c r="F2254" s="9">
        <v>175.5791288359714</v>
      </c>
      <c r="G2254" s="9">
        <v>182.42394043373562</v>
      </c>
      <c r="H2254" s="9">
        <v>1.4493083630011647</v>
      </c>
      <c r="I2254" s="7">
        <f t="shared" si="57"/>
        <v>96.901907459730126</v>
      </c>
    </row>
    <row r="2255" spans="1:9" x14ac:dyDescent="0.25">
      <c r="A2255" s="14"/>
      <c r="B2255" s="5">
        <f>DATE(YEAR(siječanj!B2255),MONTH(siječanj!B2255)+2,DAY(siječanj!B2255))</f>
        <v>43914</v>
      </c>
      <c r="C2255" s="8">
        <v>23.4583333333333</v>
      </c>
      <c r="D2255">
        <v>0.96560690296829765</v>
      </c>
      <c r="E2255" s="6">
        <v>100.96291649597296</v>
      </c>
      <c r="F2255" s="9">
        <v>173.68780974766165</v>
      </c>
      <c r="G2255" s="9">
        <v>183.24287122180792</v>
      </c>
      <c r="H2255" s="9">
        <v>1.3865780367219573</v>
      </c>
      <c r="I2255" s="7">
        <f t="shared" si="57"/>
        <v>97.490489112323303</v>
      </c>
    </row>
    <row r="2256" spans="1:9" x14ac:dyDescent="0.25">
      <c r="A2256" s="14"/>
      <c r="B2256" s="5">
        <f>DATE(YEAR(siječanj!B2256),MONTH(siječanj!B2256)+2,DAY(siječanj!B2256))</f>
        <v>43914</v>
      </c>
      <c r="C2256" s="8">
        <v>23.46875</v>
      </c>
      <c r="D2256">
        <v>0.96560690296829765</v>
      </c>
      <c r="E2256" s="6">
        <v>101.92712044640976</v>
      </c>
      <c r="F2256" s="9">
        <v>168.74328952511178</v>
      </c>
      <c r="G2256" s="9">
        <v>177.03539499081845</v>
      </c>
      <c r="H2256" s="9">
        <v>1.3381630415635093</v>
      </c>
      <c r="I2256" s="7">
        <f t="shared" si="57"/>
        <v>98.421531102734377</v>
      </c>
    </row>
    <row r="2257" spans="1:9" x14ac:dyDescent="0.25">
      <c r="A2257" s="14"/>
      <c r="B2257" s="5">
        <f>DATE(YEAR(siječanj!B2257),MONTH(siječanj!B2257)+2,DAY(siječanj!B2257))</f>
        <v>43914</v>
      </c>
      <c r="C2257" s="8">
        <v>23.4791666666667</v>
      </c>
      <c r="D2257">
        <v>0.96560690296829765</v>
      </c>
      <c r="E2257" s="6">
        <v>102.45718429323466</v>
      </c>
      <c r="F2257" s="9">
        <v>165.47128253053788</v>
      </c>
      <c r="G2257" s="9">
        <v>174.175314525163</v>
      </c>
      <c r="H2257" s="9">
        <v>1.2620229139369255</v>
      </c>
      <c r="I2257" s="7">
        <f t="shared" si="57"/>
        <v>98.933364412242426</v>
      </c>
    </row>
    <row r="2258" spans="1:9" x14ac:dyDescent="0.25">
      <c r="A2258" s="14"/>
      <c r="B2258" s="5">
        <f>DATE(YEAR(siječanj!B2258),MONTH(siječanj!B2258)+2,DAY(siječanj!B2258))</f>
        <v>43914</v>
      </c>
      <c r="C2258" s="8">
        <v>23.4895833333333</v>
      </c>
      <c r="D2258">
        <v>0.96560690296829765</v>
      </c>
      <c r="E2258" s="6">
        <v>102.30087648883713</v>
      </c>
      <c r="F2258" s="9">
        <v>161.81422884886447</v>
      </c>
      <c r="G2258" s="9">
        <v>169.00134640132444</v>
      </c>
      <c r="H2258" s="9">
        <v>1.2712593176254345</v>
      </c>
      <c r="I2258" s="7">
        <f t="shared" si="57"/>
        <v>98.78243251732836</v>
      </c>
    </row>
    <row r="2259" spans="1:9" x14ac:dyDescent="0.25">
      <c r="A2259" s="14"/>
      <c r="B2259" s="5">
        <f>DATE(YEAR(siječanj!B2259),MONTH(siječanj!B2259)+2,DAY(siječanj!B2259))</f>
        <v>43914</v>
      </c>
      <c r="C2259" s="8">
        <v>23.5</v>
      </c>
      <c r="D2259">
        <v>0.96560690296829765</v>
      </c>
      <c r="E2259" s="6">
        <v>100.75237678706712</v>
      </c>
      <c r="F2259" s="9">
        <v>159.4163309842539</v>
      </c>
      <c r="G2259" s="9">
        <v>168.82792166489369</v>
      </c>
      <c r="H2259" s="9">
        <v>1.3806821423183355</v>
      </c>
      <c r="I2259" s="7">
        <f t="shared" si="57"/>
        <v>97.287190516054892</v>
      </c>
    </row>
    <row r="2260" spans="1:9" x14ac:dyDescent="0.25">
      <c r="A2260" s="14"/>
      <c r="B2260" s="5">
        <f>DATE(YEAR(siječanj!B2260),MONTH(siječanj!B2260)+2,DAY(siječanj!B2260))</f>
        <v>43914</v>
      </c>
      <c r="C2260" s="8">
        <v>23.5104166666667</v>
      </c>
      <c r="D2260">
        <v>0.96560690296829765</v>
      </c>
      <c r="E2260" s="6">
        <v>99.87120484996656</v>
      </c>
      <c r="F2260" s="9">
        <v>157.96289217366902</v>
      </c>
      <c r="G2260" s="9">
        <v>172.21669828235883</v>
      </c>
      <c r="H2260" s="9">
        <v>1.5072354011307887</v>
      </c>
      <c r="I2260" s="7">
        <f t="shared" si="57"/>
        <v>96.436324810888635</v>
      </c>
    </row>
    <row r="2261" spans="1:9" x14ac:dyDescent="0.25">
      <c r="A2261" s="14"/>
      <c r="B2261" s="5">
        <f>DATE(YEAR(siječanj!B2261),MONTH(siječanj!B2261)+2,DAY(siječanj!B2261))</f>
        <v>43914</v>
      </c>
      <c r="C2261" s="8">
        <v>23.5208333333333</v>
      </c>
      <c r="D2261">
        <v>0.96560690296829765</v>
      </c>
      <c r="E2261" s="6">
        <v>99.89232925190197</v>
      </c>
      <c r="F2261" s="9">
        <v>154.92503887483633</v>
      </c>
      <c r="G2261" s="9">
        <v>172.99795259149479</v>
      </c>
      <c r="H2261" s="9">
        <v>1.5921223493156569</v>
      </c>
      <c r="I2261" s="7">
        <f t="shared" si="57"/>
        <v>96.456722679218544</v>
      </c>
    </row>
    <row r="2262" spans="1:9" x14ac:dyDescent="0.25">
      <c r="A2262" s="14"/>
      <c r="B2262" s="5">
        <f>DATE(YEAR(siječanj!B2262),MONTH(siječanj!B2262)+2,DAY(siječanj!B2262))</f>
        <v>43914</v>
      </c>
      <c r="C2262" s="8">
        <v>23.53125</v>
      </c>
      <c r="D2262">
        <v>0.96560690296829765</v>
      </c>
      <c r="E2262" s="6">
        <v>99.057456149324608</v>
      </c>
      <c r="F2262" s="9">
        <v>153.19642528009058</v>
      </c>
      <c r="G2262" s="9">
        <v>172.48497499621408</v>
      </c>
      <c r="H2262" s="9">
        <v>1.7184268362123454</v>
      </c>
      <c r="I2262" s="7">
        <f t="shared" si="57"/>
        <v>95.650563448267292</v>
      </c>
    </row>
    <row r="2263" spans="1:9" x14ac:dyDescent="0.25">
      <c r="A2263" s="14"/>
      <c r="B2263" s="5">
        <f>DATE(YEAR(siječanj!B2263),MONTH(siječanj!B2263)+2,DAY(siječanj!B2263))</f>
        <v>43914</v>
      </c>
      <c r="C2263" s="8">
        <v>23.5416666666667</v>
      </c>
      <c r="D2263">
        <v>0.96560690296829765</v>
      </c>
      <c r="E2263" s="6">
        <v>96.946993329469521</v>
      </c>
      <c r="F2263" s="9">
        <v>153.11495629219425</v>
      </c>
      <c r="G2263" s="9">
        <v>170.04037702808142</v>
      </c>
      <c r="H2263" s="9">
        <v>1.8930846228323726</v>
      </c>
      <c r="I2263" s="7">
        <f t="shared" si="57"/>
        <v>93.612685980957281</v>
      </c>
    </row>
    <row r="2264" spans="1:9" x14ac:dyDescent="0.25">
      <c r="A2264" s="14"/>
      <c r="B2264" s="5">
        <f>DATE(YEAR(siječanj!B2264),MONTH(siječanj!B2264)+2,DAY(siječanj!B2264))</f>
        <v>43914</v>
      </c>
      <c r="C2264" s="8">
        <v>23.5520833333333</v>
      </c>
      <c r="D2264">
        <v>0.96560690296829765</v>
      </c>
      <c r="E2264" s="6">
        <v>95.843793662973255</v>
      </c>
      <c r="F2264" s="9">
        <v>152.28772038951058</v>
      </c>
      <c r="G2264" s="9">
        <v>164.87133071468216</v>
      </c>
      <c r="H2264" s="9">
        <v>1.7898134300724986</v>
      </c>
      <c r="I2264" s="7">
        <f t="shared" si="57"/>
        <v>92.547428767636163</v>
      </c>
    </row>
    <row r="2265" spans="1:9" x14ac:dyDescent="0.25">
      <c r="A2265" s="14"/>
      <c r="B2265" s="5">
        <f>DATE(YEAR(siječanj!B2265),MONTH(siječanj!B2265)+2,DAY(siječanj!B2265))</f>
        <v>43914</v>
      </c>
      <c r="C2265" s="8">
        <v>23.5625</v>
      </c>
      <c r="D2265">
        <v>0.96560690296829765</v>
      </c>
      <c r="E2265" s="6">
        <v>95.834135670886354</v>
      </c>
      <c r="F2265" s="9">
        <v>152.34781303731094</v>
      </c>
      <c r="G2265" s="9">
        <v>162.83494265842725</v>
      </c>
      <c r="H2265" s="9">
        <v>1.8067050431529166</v>
      </c>
      <c r="I2265" s="7">
        <f t="shared" si="57"/>
        <v>92.538102943808227</v>
      </c>
    </row>
    <row r="2266" spans="1:9" x14ac:dyDescent="0.25">
      <c r="A2266" s="14"/>
      <c r="B2266" s="5">
        <f>DATE(YEAR(siječanj!B2266),MONTH(siječanj!B2266)+2,DAY(siječanj!B2266))</f>
        <v>43914</v>
      </c>
      <c r="C2266" s="8">
        <v>23.5729166666667</v>
      </c>
      <c r="D2266">
        <v>0.96560690296829765</v>
      </c>
      <c r="E2266" s="6">
        <v>96.171245959368036</v>
      </c>
      <c r="F2266" s="9">
        <v>152.23454208385644</v>
      </c>
      <c r="G2266" s="9">
        <v>158.76722051237334</v>
      </c>
      <c r="H2266" s="9">
        <v>1.8851328773168721</v>
      </c>
      <c r="I2266" s="7">
        <f t="shared" si="57"/>
        <v>92.863618965427776</v>
      </c>
    </row>
    <row r="2267" spans="1:9" x14ac:dyDescent="0.25">
      <c r="A2267" s="14"/>
      <c r="B2267" s="5">
        <f>DATE(YEAR(siječanj!B2267),MONTH(siječanj!B2267)+2,DAY(siječanj!B2267))</f>
        <v>43914</v>
      </c>
      <c r="C2267" s="8">
        <v>23.5833333333333</v>
      </c>
      <c r="D2267">
        <v>0.96560690296829765</v>
      </c>
      <c r="E2267" s="6">
        <v>98.677441861617979</v>
      </c>
      <c r="F2267" s="9">
        <v>149.35465244278544</v>
      </c>
      <c r="G2267" s="9">
        <v>151.44936942926</v>
      </c>
      <c r="H2267" s="9">
        <v>1.7470306310869619</v>
      </c>
      <c r="I2267" s="7">
        <f t="shared" si="57"/>
        <v>95.283619028831183</v>
      </c>
    </row>
    <row r="2268" spans="1:9" x14ac:dyDescent="0.25">
      <c r="A2268" s="14"/>
      <c r="B2268" s="5">
        <f>DATE(YEAR(siječanj!B2268),MONTH(siječanj!B2268)+2,DAY(siječanj!B2268))</f>
        <v>43914</v>
      </c>
      <c r="C2268" s="8">
        <v>23.59375</v>
      </c>
      <c r="D2268">
        <v>0.96560690296829765</v>
      </c>
      <c r="E2268" s="6">
        <v>100.2291183276688</v>
      </c>
      <c r="F2268" s="9">
        <v>147.17629796833762</v>
      </c>
      <c r="G2268" s="9">
        <v>142.37213731030317</v>
      </c>
      <c r="H2268" s="9">
        <v>1.9082855819732538</v>
      </c>
      <c r="I2268" s="7">
        <f t="shared" si="57"/>
        <v>96.781928535623308</v>
      </c>
    </row>
    <row r="2269" spans="1:9" x14ac:dyDescent="0.25">
      <c r="A2269" s="14"/>
      <c r="B2269" s="5">
        <f>DATE(YEAR(siječanj!B2269),MONTH(siječanj!B2269)+2,DAY(siječanj!B2269))</f>
        <v>43914</v>
      </c>
      <c r="C2269" s="8">
        <v>23.6041666666667</v>
      </c>
      <c r="D2269">
        <v>0.96560690296829765</v>
      </c>
      <c r="E2269" s="6">
        <v>100.1694356300268</v>
      </c>
      <c r="F2269" s="9">
        <v>147.3321572610983</v>
      </c>
      <c r="G2269" s="9">
        <v>143.94604338383149</v>
      </c>
      <c r="H2269" s="9">
        <v>2.0716849467734373</v>
      </c>
      <c r="I2269" s="7">
        <f t="shared" si="57"/>
        <v>96.724298510792423</v>
      </c>
    </row>
    <row r="2270" spans="1:9" x14ac:dyDescent="0.25">
      <c r="A2270" s="14"/>
      <c r="B2270" s="5">
        <f>DATE(YEAR(siječanj!B2270),MONTH(siječanj!B2270)+2,DAY(siječanj!B2270))</f>
        <v>43914</v>
      </c>
      <c r="C2270" s="8">
        <v>23.6145833333333</v>
      </c>
      <c r="D2270">
        <v>0.96560690296829765</v>
      </c>
      <c r="E2270" s="6">
        <v>102.16859382382748</v>
      </c>
      <c r="F2270" s="9">
        <v>146.61510991818196</v>
      </c>
      <c r="G2270" s="9">
        <v>145.02267039496928</v>
      </c>
      <c r="H2270" s="9">
        <v>2.3811024801631606</v>
      </c>
      <c r="I2270" s="7">
        <f t="shared" si="57"/>
        <v>98.654699462851994</v>
      </c>
    </row>
    <row r="2271" spans="1:9" x14ac:dyDescent="0.25">
      <c r="A2271" s="14"/>
      <c r="B2271" s="5">
        <f>DATE(YEAR(siječanj!B2271),MONTH(siječanj!B2271)+2,DAY(siječanj!B2271))</f>
        <v>43914</v>
      </c>
      <c r="C2271" s="8">
        <v>23.625</v>
      </c>
      <c r="D2271">
        <v>0.96560690296829765</v>
      </c>
      <c r="E2271" s="6">
        <v>102.81774900371175</v>
      </c>
      <c r="F2271" s="9">
        <v>144.99597140326026</v>
      </c>
      <c r="G2271" s="9">
        <v>140.38453084311334</v>
      </c>
      <c r="H2271" s="9">
        <v>2.3089984280979423</v>
      </c>
      <c r="I2271" s="7">
        <f t="shared" si="57"/>
        <v>99.281528185645882</v>
      </c>
    </row>
    <row r="2272" spans="1:9" x14ac:dyDescent="0.25">
      <c r="A2272" s="14"/>
      <c r="B2272" s="5">
        <f>DATE(YEAR(siječanj!B2272),MONTH(siječanj!B2272)+2,DAY(siječanj!B2272))</f>
        <v>43914</v>
      </c>
      <c r="C2272" s="8">
        <v>23.6354166666667</v>
      </c>
      <c r="D2272">
        <v>0.96560690296829765</v>
      </c>
      <c r="E2272" s="6">
        <v>103.66466807424698</v>
      </c>
      <c r="F2272" s="9">
        <v>144.30304208741265</v>
      </c>
      <c r="G2272" s="9">
        <v>137.58361622565161</v>
      </c>
      <c r="H2272" s="9">
        <v>2.2321398471786305</v>
      </c>
      <c r="I2272" s="7">
        <f t="shared" si="57"/>
        <v>100.09931908641018</v>
      </c>
    </row>
    <row r="2273" spans="1:9" x14ac:dyDescent="0.25">
      <c r="A2273" s="14"/>
      <c r="B2273" s="5">
        <f>DATE(YEAR(siječanj!B2273),MONTH(siječanj!B2273)+2,DAY(siječanj!B2273))</f>
        <v>43914</v>
      </c>
      <c r="C2273" s="8">
        <v>23.6458333333333</v>
      </c>
      <c r="D2273">
        <v>0.96560690296829765</v>
      </c>
      <c r="E2273" s="6">
        <v>105.40545238677973</v>
      </c>
      <c r="F2273" s="9">
        <v>140.17079873862494</v>
      </c>
      <c r="G2273" s="9">
        <v>141.80890839086283</v>
      </c>
      <c r="H2273" s="9">
        <v>2.0041035681368196</v>
      </c>
      <c r="I2273" s="7">
        <f t="shared" si="57"/>
        <v>101.78023243517073</v>
      </c>
    </row>
    <row r="2274" spans="1:9" x14ac:dyDescent="0.25">
      <c r="A2274" s="14"/>
      <c r="B2274" s="5">
        <f>DATE(YEAR(siječanj!B2274),MONTH(siječanj!B2274)+2,DAY(siječanj!B2274))</f>
        <v>43914</v>
      </c>
      <c r="C2274" s="8">
        <v>23.65625</v>
      </c>
      <c r="D2274">
        <v>0.96560690296829765</v>
      </c>
      <c r="E2274" s="6">
        <v>105.21759795749705</v>
      </c>
      <c r="F2274" s="9">
        <v>138.77534420252516</v>
      </c>
      <c r="G2274" s="9">
        <v>139.97810303509684</v>
      </c>
      <c r="H2274" s="9">
        <v>2.1456239404893358</v>
      </c>
      <c r="I2274" s="7">
        <f t="shared" si="57"/>
        <v>101.59883890150221</v>
      </c>
    </row>
    <row r="2275" spans="1:9" x14ac:dyDescent="0.25">
      <c r="A2275" s="14"/>
      <c r="B2275" s="5">
        <f>DATE(YEAR(siječanj!B2275),MONTH(siječanj!B2275)+2,DAY(siječanj!B2275))</f>
        <v>43914</v>
      </c>
      <c r="C2275" s="8">
        <v>23.6666666666667</v>
      </c>
      <c r="D2275">
        <v>0.96560690296829765</v>
      </c>
      <c r="E2275" s="6">
        <v>105.32221016084111</v>
      </c>
      <c r="F2275" s="9">
        <v>139.16211446476836</v>
      </c>
      <c r="G2275" s="9">
        <v>133.6481942664752</v>
      </c>
      <c r="H2275" s="9">
        <v>2.1439123897088748</v>
      </c>
      <c r="I2275" s="7">
        <f t="shared" si="57"/>
        <v>101.69985316718595</v>
      </c>
    </row>
    <row r="2276" spans="1:9" x14ac:dyDescent="0.25">
      <c r="A2276" s="14"/>
      <c r="B2276" s="5">
        <f>DATE(YEAR(siječanj!B2276),MONTH(siječanj!B2276)+2,DAY(siječanj!B2276))</f>
        <v>43914</v>
      </c>
      <c r="C2276" s="8">
        <v>23.6770833333333</v>
      </c>
      <c r="D2276">
        <v>0.96560690296829765</v>
      </c>
      <c r="E2276" s="6">
        <v>105.99400838136772</v>
      </c>
      <c r="F2276" s="9">
        <v>136.52321269529898</v>
      </c>
      <c r="G2276" s="9">
        <v>135.68808245480815</v>
      </c>
      <c r="H2276" s="9">
        <v>2.0734432666740616</v>
      </c>
      <c r="I2276" s="7">
        <f t="shared" si="57"/>
        <v>102.34854616632826</v>
      </c>
    </row>
    <row r="2277" spans="1:9" x14ac:dyDescent="0.25">
      <c r="A2277" s="14"/>
      <c r="B2277" s="5">
        <f>DATE(YEAR(siječanj!B2277),MONTH(siječanj!B2277)+2,DAY(siječanj!B2277))</f>
        <v>43914</v>
      </c>
      <c r="C2277" s="8">
        <v>23.6875</v>
      </c>
      <c r="D2277">
        <v>0.96560690296829765</v>
      </c>
      <c r="E2277" s="6">
        <v>108.52799065690512</v>
      </c>
      <c r="F2277" s="9">
        <v>133.50228650770299</v>
      </c>
      <c r="G2277" s="9">
        <v>135.54606679834103</v>
      </c>
      <c r="H2277" s="9">
        <v>1.9646752096634528</v>
      </c>
      <c r="I2277" s="7">
        <f t="shared" si="57"/>
        <v>104.79537694358649</v>
      </c>
    </row>
    <row r="2278" spans="1:9" x14ac:dyDescent="0.25">
      <c r="A2278" s="14"/>
      <c r="B2278" s="5">
        <f>DATE(YEAR(siječanj!B2278),MONTH(siječanj!B2278)+2,DAY(siječanj!B2278))</f>
        <v>43914</v>
      </c>
      <c r="C2278" s="8">
        <v>23.6979166666667</v>
      </c>
      <c r="D2278">
        <v>0.96560690296829765</v>
      </c>
      <c r="E2278" s="6">
        <v>109.59079708778242</v>
      </c>
      <c r="F2278" s="9">
        <v>133.31589989332761</v>
      </c>
      <c r="G2278" s="9">
        <v>133.66400092701537</v>
      </c>
      <c r="H2278" s="9">
        <v>2.4736844412464598</v>
      </c>
      <c r="I2278" s="7">
        <f t="shared" si="57"/>
        <v>105.82163016976071</v>
      </c>
    </row>
    <row r="2279" spans="1:9" x14ac:dyDescent="0.25">
      <c r="A2279" s="14"/>
      <c r="B2279" s="5">
        <f>DATE(YEAR(siječanj!B2279),MONTH(siječanj!B2279)+2,DAY(siječanj!B2279))</f>
        <v>43914</v>
      </c>
      <c r="C2279" s="8">
        <v>23.7083333333333</v>
      </c>
      <c r="D2279">
        <v>0.96560690296829765</v>
      </c>
      <c r="E2279" s="6">
        <v>111.15053137615719</v>
      </c>
      <c r="F2279" s="9">
        <v>132.29204815820657</v>
      </c>
      <c r="G2279" s="9">
        <v>131.99442190686813</v>
      </c>
      <c r="H2279" s="9">
        <v>7.5203859595288689</v>
      </c>
      <c r="I2279" s="7">
        <f t="shared" si="57"/>
        <v>107.32772036541174</v>
      </c>
    </row>
    <row r="2280" spans="1:9" x14ac:dyDescent="0.25">
      <c r="A2280" s="14"/>
      <c r="B2280" s="5">
        <f>DATE(YEAR(siječanj!B2280),MONTH(siječanj!B2280)+2,DAY(siječanj!B2280))</f>
        <v>43914</v>
      </c>
      <c r="C2280" s="8">
        <v>23.71875</v>
      </c>
      <c r="D2280">
        <v>0.96560690296829765</v>
      </c>
      <c r="E2280" s="6">
        <v>114.27309125692392</v>
      </c>
      <c r="F2280" s="9">
        <v>132.25265845370191</v>
      </c>
      <c r="G2280" s="9">
        <v>132.1250521222621</v>
      </c>
      <c r="H2280" s="9">
        <v>20.696087958732317</v>
      </c>
      <c r="I2280" s="7">
        <f t="shared" si="57"/>
        <v>110.34288574121196</v>
      </c>
    </row>
    <row r="2281" spans="1:9" x14ac:dyDescent="0.25">
      <c r="A2281" s="14"/>
      <c r="B2281" s="5">
        <f>DATE(YEAR(siječanj!B2281),MONTH(siječanj!B2281)+2,DAY(siječanj!B2281))</f>
        <v>43914</v>
      </c>
      <c r="C2281" s="8">
        <v>23.7291666666667</v>
      </c>
      <c r="D2281">
        <v>0.96560690296829765</v>
      </c>
      <c r="E2281" s="6">
        <v>118.38842828522102</v>
      </c>
      <c r="F2281" s="9">
        <v>132.12560290741223</v>
      </c>
      <c r="G2281" s="9">
        <v>134.80579286855848</v>
      </c>
      <c r="H2281" s="9">
        <v>33.363238466677778</v>
      </c>
      <c r="I2281" s="7">
        <f t="shared" si="57"/>
        <v>114.31668358377668</v>
      </c>
    </row>
    <row r="2282" spans="1:9" x14ac:dyDescent="0.25">
      <c r="A2282" s="14"/>
      <c r="B2282" s="5">
        <f>DATE(YEAR(siječanj!B2282),MONTH(siječanj!B2282)+2,DAY(siječanj!B2282))</f>
        <v>43914</v>
      </c>
      <c r="C2282" s="8">
        <v>23.7395833333333</v>
      </c>
      <c r="D2282">
        <v>0.96560690296829765</v>
      </c>
      <c r="E2282" s="6">
        <v>122.8570187511003</v>
      </c>
      <c r="F2282" s="9">
        <v>132.44828022419603</v>
      </c>
      <c r="G2282" s="9">
        <v>136.36670760517464</v>
      </c>
      <c r="H2282" s="9">
        <v>49.390004937728975</v>
      </c>
      <c r="I2282" s="7">
        <f t="shared" si="57"/>
        <v>118.63158538416803</v>
      </c>
    </row>
    <row r="2283" spans="1:9" x14ac:dyDescent="0.25">
      <c r="A2283" s="14"/>
      <c r="B2283" s="5">
        <f>DATE(YEAR(siječanj!B2283),MONTH(siječanj!B2283)+2,DAY(siječanj!B2283))</f>
        <v>43914</v>
      </c>
      <c r="C2283" s="8">
        <v>23.75</v>
      </c>
      <c r="D2283">
        <v>0.96560690296829765</v>
      </c>
      <c r="E2283" s="6">
        <v>127.61477924449612</v>
      </c>
      <c r="F2283" s="9">
        <v>133.18564571223641</v>
      </c>
      <c r="G2283" s="9">
        <v>139.12550850532179</v>
      </c>
      <c r="H2283" s="9">
        <v>67.0672317674303</v>
      </c>
      <c r="I2283" s="7">
        <f t="shared" si="57"/>
        <v>123.22571175926089</v>
      </c>
    </row>
    <row r="2284" spans="1:9" x14ac:dyDescent="0.25">
      <c r="A2284" s="14"/>
      <c r="B2284" s="5">
        <f>DATE(YEAR(siječanj!B2284),MONTH(siječanj!B2284)+2,DAY(siječanj!B2284))</f>
        <v>43914</v>
      </c>
      <c r="C2284" s="8">
        <v>23.7604166666667</v>
      </c>
      <c r="D2284">
        <v>0.96560690296829765</v>
      </c>
      <c r="E2284" s="6">
        <v>131.91527723032016</v>
      </c>
      <c r="F2284" s="9">
        <v>131.40224246949285</v>
      </c>
      <c r="G2284" s="9">
        <v>138.67166472041259</v>
      </c>
      <c r="H2284" s="9">
        <v>82.422025490494732</v>
      </c>
      <c r="I2284" s="7">
        <f t="shared" si="57"/>
        <v>127.37830230057384</v>
      </c>
    </row>
    <row r="2285" spans="1:9" x14ac:dyDescent="0.25">
      <c r="A2285" s="14"/>
      <c r="B2285" s="5">
        <f>DATE(YEAR(siječanj!B2285),MONTH(siječanj!B2285)+2,DAY(siječanj!B2285))</f>
        <v>43914</v>
      </c>
      <c r="C2285" s="8">
        <v>23.7708333333333</v>
      </c>
      <c r="D2285">
        <v>0.96560690296829765</v>
      </c>
      <c r="E2285" s="6">
        <v>136.79461329823062</v>
      </c>
      <c r="F2285" s="9">
        <v>129.70355494921861</v>
      </c>
      <c r="G2285" s="9">
        <v>139.13372220199469</v>
      </c>
      <c r="H2285" s="9">
        <v>99.973736937816184</v>
      </c>
      <c r="I2285" s="7">
        <f t="shared" si="57"/>
        <v>132.08982288965038</v>
      </c>
    </row>
    <row r="2286" spans="1:9" x14ac:dyDescent="0.25">
      <c r="A2286" s="14"/>
      <c r="B2286" s="5">
        <f>DATE(YEAR(siječanj!B2286),MONTH(siječanj!B2286)+2,DAY(siječanj!B2286))</f>
        <v>43914</v>
      </c>
      <c r="C2286" s="8">
        <v>23.78125</v>
      </c>
      <c r="D2286">
        <v>0.96560690296829765</v>
      </c>
      <c r="E2286" s="6">
        <v>142.41477295749297</v>
      </c>
      <c r="F2286" s="9">
        <v>128.76792220325424</v>
      </c>
      <c r="G2286" s="9">
        <v>139.3721316560808</v>
      </c>
      <c r="H2286" s="9">
        <v>126.815603723942</v>
      </c>
      <c r="I2286" s="7">
        <f t="shared" si="57"/>
        <v>137.51668785241804</v>
      </c>
    </row>
    <row r="2287" spans="1:9" x14ac:dyDescent="0.25">
      <c r="A2287" s="14"/>
      <c r="B2287" s="5">
        <f>DATE(YEAR(siječanj!B2287),MONTH(siječanj!B2287)+2,DAY(siječanj!B2287))</f>
        <v>43914</v>
      </c>
      <c r="C2287" s="8">
        <v>23.7916666666667</v>
      </c>
      <c r="D2287">
        <v>0.96560690296829765</v>
      </c>
      <c r="E2287" s="6">
        <v>147.96602315755189</v>
      </c>
      <c r="F2287" s="9">
        <v>126.82008187517444</v>
      </c>
      <c r="G2287" s="9">
        <v>138.74445865723516</v>
      </c>
      <c r="H2287" s="9">
        <v>150.40155860285537</v>
      </c>
      <c r="I2287" s="7">
        <f t="shared" si="57"/>
        <v>142.8770133656991</v>
      </c>
    </row>
    <row r="2288" spans="1:9" x14ac:dyDescent="0.25">
      <c r="A2288" s="14"/>
      <c r="B2288" s="5">
        <f>DATE(YEAR(siječanj!B2288),MONTH(siječanj!B2288)+2,DAY(siječanj!B2288))</f>
        <v>43914</v>
      </c>
      <c r="C2288" s="8">
        <v>23.8020833333333</v>
      </c>
      <c r="D2288">
        <v>0.96560690296829765</v>
      </c>
      <c r="E2288" s="6">
        <v>154.29294116125999</v>
      </c>
      <c r="F2288" s="9">
        <v>123.52146368204488</v>
      </c>
      <c r="G2288" s="9">
        <v>138.97347702468161</v>
      </c>
      <c r="H2288" s="9">
        <v>182.75586077146787</v>
      </c>
      <c r="I2288" s="7">
        <f t="shared" si="57"/>
        <v>148.98632906459403</v>
      </c>
    </row>
    <row r="2289" spans="1:9" x14ac:dyDescent="0.25">
      <c r="A2289" s="14"/>
      <c r="B2289" s="5">
        <f>DATE(YEAR(siječanj!B2289),MONTH(siječanj!B2289)+2,DAY(siječanj!B2289))</f>
        <v>43914</v>
      </c>
      <c r="C2289" s="8">
        <v>23.8125</v>
      </c>
      <c r="D2289">
        <v>0.96560690296829765</v>
      </c>
      <c r="E2289" s="6">
        <v>156.56201037191244</v>
      </c>
      <c r="F2289" s="9">
        <v>120.88336758374734</v>
      </c>
      <c r="G2289" s="9">
        <v>137.20984296793782</v>
      </c>
      <c r="H2289" s="9">
        <v>198.43077618591354</v>
      </c>
      <c r="I2289" s="7">
        <f t="shared" si="57"/>
        <v>151.17735795771287</v>
      </c>
    </row>
    <row r="2290" spans="1:9" x14ac:dyDescent="0.25">
      <c r="A2290" s="14"/>
      <c r="B2290" s="5">
        <f>DATE(YEAR(siječanj!B2290),MONTH(siječanj!B2290)+2,DAY(siječanj!B2290))</f>
        <v>43914</v>
      </c>
      <c r="C2290" s="8">
        <v>23.8229166666667</v>
      </c>
      <c r="D2290">
        <v>0.96560690296829765</v>
      </c>
      <c r="E2290" s="6">
        <v>156.55542305550327</v>
      </c>
      <c r="F2290" s="9">
        <v>116.21799438481749</v>
      </c>
      <c r="G2290" s="9">
        <v>132.45289916181662</v>
      </c>
      <c r="H2290" s="9">
        <v>216.29392220931771</v>
      </c>
      <c r="I2290" s="7">
        <f t="shared" si="57"/>
        <v>151.17099719951614</v>
      </c>
    </row>
    <row r="2291" spans="1:9" x14ac:dyDescent="0.25">
      <c r="A2291" s="14"/>
      <c r="B2291" s="5">
        <f>DATE(YEAR(siječanj!B2291),MONTH(siječanj!B2291)+2,DAY(siječanj!B2291))</f>
        <v>43914</v>
      </c>
      <c r="C2291" s="8">
        <v>23.8333333333333</v>
      </c>
      <c r="D2291">
        <v>0.96560690296829765</v>
      </c>
      <c r="E2291" s="6">
        <v>156.46448449433268</v>
      </c>
      <c r="F2291" s="9">
        <v>110.98176107335588</v>
      </c>
      <c r="G2291" s="9">
        <v>123.35575954107486</v>
      </c>
      <c r="H2291" s="9">
        <v>222.2067141965457</v>
      </c>
      <c r="I2291" s="7">
        <f t="shared" si="57"/>
        <v>151.08318629710382</v>
      </c>
    </row>
    <row r="2292" spans="1:9" x14ac:dyDescent="0.25">
      <c r="A2292" s="14"/>
      <c r="B2292" s="5">
        <f>DATE(YEAR(siječanj!B2292),MONTH(siječanj!B2292)+2,DAY(siječanj!B2292))</f>
        <v>43914</v>
      </c>
      <c r="C2292" s="8">
        <v>23.84375</v>
      </c>
      <c r="D2292">
        <v>0.96560690296829765</v>
      </c>
      <c r="E2292" s="6">
        <v>155.24315615061968</v>
      </c>
      <c r="F2292" s="9">
        <v>93.733106872801784</v>
      </c>
      <c r="G2292" s="9">
        <v>105.96904567022938</v>
      </c>
      <c r="H2292" s="9">
        <v>222.74653233726465</v>
      </c>
      <c r="I2292" s="7">
        <f t="shared" si="57"/>
        <v>149.90386321762369</v>
      </c>
    </row>
    <row r="2293" spans="1:9" x14ac:dyDescent="0.25">
      <c r="A2293" s="14"/>
      <c r="B2293" s="5">
        <f>DATE(YEAR(siječanj!B2293),MONTH(siječanj!B2293)+2,DAY(siječanj!B2293))</f>
        <v>43914</v>
      </c>
      <c r="C2293" s="8">
        <v>23.8541666666667</v>
      </c>
      <c r="D2293">
        <v>0.96560690296829765</v>
      </c>
      <c r="E2293" s="6">
        <v>154.84722267864129</v>
      </c>
      <c r="F2293" s="9">
        <v>87.301129276307876</v>
      </c>
      <c r="G2293" s="9">
        <v>99.941790198710166</v>
      </c>
      <c r="H2293" s="9">
        <v>222.84194532274938</v>
      </c>
      <c r="I2293" s="7">
        <f t="shared" si="57"/>
        <v>149.52154712396515</v>
      </c>
    </row>
    <row r="2294" spans="1:9" x14ac:dyDescent="0.25">
      <c r="A2294" s="14"/>
      <c r="B2294" s="5">
        <f>DATE(YEAR(siječanj!B2294),MONTH(siječanj!B2294)+2,DAY(siječanj!B2294))</f>
        <v>43914</v>
      </c>
      <c r="C2294" s="8">
        <v>23.8645833333333</v>
      </c>
      <c r="D2294">
        <v>0.96560690296829765</v>
      </c>
      <c r="E2294" s="6">
        <v>154.03969980731651</v>
      </c>
      <c r="F2294" s="9">
        <v>84.0734903125839</v>
      </c>
      <c r="G2294" s="9">
        <v>95.897539762163731</v>
      </c>
      <c r="H2294" s="9">
        <v>223.78824781803877</v>
      </c>
      <c r="I2294" s="7">
        <f t="shared" si="57"/>
        <v>148.74179746510916</v>
      </c>
    </row>
    <row r="2295" spans="1:9" x14ac:dyDescent="0.25">
      <c r="A2295" s="14"/>
      <c r="B2295" s="5">
        <f>DATE(YEAR(siječanj!B2295),MONTH(siječanj!B2295)+2,DAY(siječanj!B2295))</f>
        <v>43914</v>
      </c>
      <c r="C2295" s="8">
        <v>23.875</v>
      </c>
      <c r="D2295">
        <v>0.96560690296829765</v>
      </c>
      <c r="E2295" s="6">
        <v>151.02044468609117</v>
      </c>
      <c r="F2295" s="9">
        <v>81.417705523334988</v>
      </c>
      <c r="G2295" s="9">
        <v>88.77755026438318</v>
      </c>
      <c r="H2295" s="9">
        <v>225.18548921415803</v>
      </c>
      <c r="I2295" s="7">
        <f t="shared" si="57"/>
        <v>145.82638387823161</v>
      </c>
    </row>
    <row r="2296" spans="1:9" x14ac:dyDescent="0.25">
      <c r="A2296" s="14"/>
      <c r="B2296" s="5">
        <f>DATE(YEAR(siječanj!B2296),MONTH(siječanj!B2296)+2,DAY(siječanj!B2296))</f>
        <v>43914</v>
      </c>
      <c r="C2296" s="8">
        <v>23.8854166666667</v>
      </c>
      <c r="D2296">
        <v>0.96560690296829765</v>
      </c>
      <c r="E2296" s="6">
        <v>156.17062986914908</v>
      </c>
      <c r="F2296" s="9">
        <v>77.282347714345789</v>
      </c>
      <c r="G2296" s="9">
        <v>73.439082448743633</v>
      </c>
      <c r="H2296" s="9">
        <v>231.2054670690124</v>
      </c>
      <c r="I2296" s="7">
        <f t="shared" si="57"/>
        <v>150.79943824255736</v>
      </c>
    </row>
    <row r="2297" spans="1:9" x14ac:dyDescent="0.25">
      <c r="A2297" s="14"/>
      <c r="B2297" s="5">
        <f>DATE(YEAR(siječanj!B2297),MONTH(siječanj!B2297)+2,DAY(siječanj!B2297))</f>
        <v>43914</v>
      </c>
      <c r="C2297" s="8">
        <v>23.8958333333333</v>
      </c>
      <c r="D2297">
        <v>0.96560690296829765</v>
      </c>
      <c r="E2297" s="6">
        <v>158.34693834864302</v>
      </c>
      <c r="F2297" s="9">
        <v>73.274169709389199</v>
      </c>
      <c r="G2297" s="9">
        <v>63.467434427825005</v>
      </c>
      <c r="H2297" s="9">
        <v>235.24212774192353</v>
      </c>
      <c r="I2297" s="7">
        <f t="shared" si="57"/>
        <v>152.90089673334515</v>
      </c>
    </row>
    <row r="2298" spans="1:9" x14ac:dyDescent="0.25">
      <c r="A2298" s="14"/>
      <c r="B2298" s="5">
        <f>DATE(YEAR(siječanj!B2298),MONTH(siječanj!B2298)+2,DAY(siječanj!B2298))</f>
        <v>43914</v>
      </c>
      <c r="C2298" s="8">
        <v>23.90625</v>
      </c>
      <c r="D2298">
        <v>0.96560690296829765</v>
      </c>
      <c r="E2298" s="6">
        <v>155.0409719015075</v>
      </c>
      <c r="F2298" s="9">
        <v>71.725934265901628</v>
      </c>
      <c r="G2298" s="9">
        <v>59.911047938662804</v>
      </c>
      <c r="H2298" s="9">
        <v>236.55725450408721</v>
      </c>
      <c r="I2298" s="7">
        <f t="shared" si="57"/>
        <v>149.70863271100953</v>
      </c>
    </row>
    <row r="2299" spans="1:9" x14ac:dyDescent="0.25">
      <c r="A2299" s="14"/>
      <c r="B2299" s="5">
        <f>DATE(YEAR(siječanj!B2299),MONTH(siječanj!B2299)+2,DAY(siječanj!B2299))</f>
        <v>43914</v>
      </c>
      <c r="C2299" s="8">
        <v>23.9166666666667</v>
      </c>
      <c r="D2299">
        <v>0.96560690296829765</v>
      </c>
      <c r="E2299" s="6">
        <v>150.07964407795205</v>
      </c>
      <c r="F2299" s="9">
        <v>71.150224093081832</v>
      </c>
      <c r="G2299" s="9">
        <v>57.294266699710548</v>
      </c>
      <c r="H2299" s="9">
        <v>234.90028229177003</v>
      </c>
      <c r="I2299" s="7">
        <f t="shared" si="57"/>
        <v>144.91794031669571</v>
      </c>
    </row>
    <row r="2300" spans="1:9" x14ac:dyDescent="0.25">
      <c r="A2300" s="14"/>
      <c r="B2300" s="5">
        <f>DATE(YEAR(siječanj!B2300),MONTH(siječanj!B2300)+2,DAY(siječanj!B2300))</f>
        <v>43914</v>
      </c>
      <c r="C2300" s="8">
        <v>23.9270833333333</v>
      </c>
      <c r="D2300">
        <v>0.96560690296829765</v>
      </c>
      <c r="E2300" s="6">
        <v>142.98011814095184</v>
      </c>
      <c r="F2300" s="9">
        <v>69.97448530465914</v>
      </c>
      <c r="G2300" s="9">
        <v>54.895482817359394</v>
      </c>
      <c r="H2300" s="9">
        <v>236.26159704290225</v>
      </c>
      <c r="I2300" s="7">
        <f t="shared" si="57"/>
        <v>138.06258906412583</v>
      </c>
    </row>
    <row r="2301" spans="1:9" x14ac:dyDescent="0.25">
      <c r="A2301" s="14"/>
      <c r="B2301" s="5">
        <f>DATE(YEAR(siječanj!B2301),MONTH(siječanj!B2301)+2,DAY(siječanj!B2301))</f>
        <v>43914</v>
      </c>
      <c r="C2301" s="8">
        <v>23.9375</v>
      </c>
      <c r="D2301">
        <v>0.96560690296829765</v>
      </c>
      <c r="E2301" s="6">
        <v>133.07562918481483</v>
      </c>
      <c r="F2301" s="9">
        <v>66.81731250611189</v>
      </c>
      <c r="G2301" s="9">
        <v>53.017790108767407</v>
      </c>
      <c r="H2301" s="9">
        <v>235.59842883055825</v>
      </c>
      <c r="I2301" s="7">
        <f t="shared" si="57"/>
        <v>128.49874615770665</v>
      </c>
    </row>
    <row r="2302" spans="1:9" x14ac:dyDescent="0.25">
      <c r="A2302" s="14"/>
      <c r="B2302" s="5">
        <f>DATE(YEAR(siječanj!B2302),MONTH(siječanj!B2302)+2,DAY(siječanj!B2302))</f>
        <v>43914</v>
      </c>
      <c r="C2302" s="8">
        <v>23.9479166666667</v>
      </c>
      <c r="D2302">
        <v>0.96560690296829765</v>
      </c>
      <c r="E2302" s="6">
        <v>121.04322976282521</v>
      </c>
      <c r="F2302" s="9">
        <v>64.831064510527909</v>
      </c>
      <c r="G2302" s="9">
        <v>52.081176390207709</v>
      </c>
      <c r="H2302" s="9">
        <v>233.87313489438313</v>
      </c>
      <c r="I2302" s="7">
        <f t="shared" si="57"/>
        <v>116.88017821656172</v>
      </c>
    </row>
    <row r="2303" spans="1:9" x14ac:dyDescent="0.25">
      <c r="A2303" s="14"/>
      <c r="B2303" s="5">
        <f>DATE(YEAR(siječanj!B2303),MONTH(siječanj!B2303)+2,DAY(siječanj!B2303))</f>
        <v>43914</v>
      </c>
      <c r="C2303" s="8">
        <v>23.9583333333333</v>
      </c>
      <c r="D2303">
        <v>0.96560690296829765</v>
      </c>
      <c r="E2303" s="6">
        <v>109.66714158991772</v>
      </c>
      <c r="F2303" s="9">
        <v>62.739598264893296</v>
      </c>
      <c r="G2303" s="9">
        <v>51.109265001011792</v>
      </c>
      <c r="H2303" s="9">
        <v>233.71494580858669</v>
      </c>
      <c r="I2303" s="7">
        <f t="shared" si="57"/>
        <v>105.89534894802624</v>
      </c>
    </row>
    <row r="2304" spans="1:9" x14ac:dyDescent="0.25">
      <c r="A2304" s="14"/>
      <c r="B2304" s="5">
        <f>DATE(YEAR(siječanj!B2304),MONTH(siječanj!B2304)+2,DAY(siječanj!B2304))</f>
        <v>43914</v>
      </c>
      <c r="C2304" s="8">
        <v>23.96875</v>
      </c>
      <c r="D2304">
        <v>0.96560690296829765</v>
      </c>
      <c r="E2304" s="6">
        <v>99.688172540614161</v>
      </c>
      <c r="F2304" s="9">
        <v>60.938418148284036</v>
      </c>
      <c r="G2304" s="9">
        <v>50.732896679697774</v>
      </c>
      <c r="H2304" s="9">
        <v>233.65353994398706</v>
      </c>
      <c r="I2304" s="7">
        <f t="shared" si="57"/>
        <v>96.259587549511735</v>
      </c>
    </row>
    <row r="2305" spans="1:9" x14ac:dyDescent="0.25">
      <c r="A2305" s="14"/>
      <c r="B2305" s="5">
        <f>DATE(YEAR(siječanj!B2305),MONTH(siječanj!B2305)+2,DAY(siječanj!B2305))</f>
        <v>43914</v>
      </c>
      <c r="C2305" s="8">
        <v>23.9791666666667</v>
      </c>
      <c r="D2305">
        <v>0.96560690296829765</v>
      </c>
      <c r="E2305" s="6">
        <v>90.745375789006061</v>
      </c>
      <c r="F2305" s="9">
        <v>60.502570085902953</v>
      </c>
      <c r="G2305" s="9">
        <v>50.900166149533639</v>
      </c>
      <c r="H2305" s="9">
        <v>233.41465322906723</v>
      </c>
      <c r="I2305" s="7">
        <f t="shared" si="57"/>
        <v>87.624361274316485</v>
      </c>
    </row>
    <row r="2306" spans="1:9" ht="15.75" thickBot="1" x14ac:dyDescent="0.3">
      <c r="A2306" s="14"/>
      <c r="B2306" s="5">
        <f>DATE(YEAR(siječanj!B2306),MONTH(siječanj!B2306)+2,DAY(siječanj!B2306))</f>
        <v>43914</v>
      </c>
      <c r="C2306" s="8">
        <v>23.9895833333333</v>
      </c>
      <c r="D2306">
        <v>0.96560690296829765</v>
      </c>
      <c r="E2306" s="6">
        <v>82.986926662224079</v>
      </c>
      <c r="F2306" s="9">
        <v>58.587032762667256</v>
      </c>
      <c r="G2306" s="9">
        <v>49.784028494137068</v>
      </c>
      <c r="H2306" s="9">
        <v>234.41300975509887</v>
      </c>
      <c r="I2306" s="7">
        <f t="shared" si="57"/>
        <v>80.132749241167446</v>
      </c>
    </row>
    <row r="2307" spans="1:9" x14ac:dyDescent="0.25">
      <c r="A2307" s="13">
        <f t="shared" ref="A2307" si="58">A2211+1</f>
        <v>85</v>
      </c>
      <c r="B2307" s="5">
        <f>DATE(YEAR(siječanj!B2307),MONTH(siječanj!B2307)+2,DAY(siječanj!B2307))</f>
        <v>43915</v>
      </c>
      <c r="C2307" s="8">
        <v>24</v>
      </c>
      <c r="D2307">
        <v>0.9627181522127497</v>
      </c>
      <c r="E2307" s="6">
        <v>75.645361541923108</v>
      </c>
      <c r="F2307" s="9">
        <v>57.77325277104724</v>
      </c>
      <c r="G2307" s="9">
        <v>49.284150363418533</v>
      </c>
      <c r="H2307" s="9">
        <v>235.27287495562436</v>
      </c>
      <c r="I2307" s="7">
        <f t="shared" si="57"/>
        <v>72.825162687105617</v>
      </c>
    </row>
    <row r="2308" spans="1:9" x14ac:dyDescent="0.25">
      <c r="A2308" s="14"/>
      <c r="B2308" s="5">
        <f>DATE(YEAR(siječanj!B2308),MONTH(siječanj!B2308)+2,DAY(siječanj!B2308))</f>
        <v>43915</v>
      </c>
      <c r="C2308" s="8">
        <v>24.0104166666667</v>
      </c>
      <c r="D2308">
        <v>0.9627181522127497</v>
      </c>
      <c r="E2308" s="6">
        <v>70.086651741385353</v>
      </c>
      <c r="F2308" s="9">
        <v>57.491768900197549</v>
      </c>
      <c r="G2308" s="9">
        <v>49.663722466955036</v>
      </c>
      <c r="H2308" s="9">
        <v>235.32762766410883</v>
      </c>
      <c r="I2308" s="7">
        <f t="shared" ref="I2308:I2371" si="59">D2308*E2308</f>
        <v>67.473691859245008</v>
      </c>
    </row>
    <row r="2309" spans="1:9" x14ac:dyDescent="0.25">
      <c r="A2309" s="14"/>
      <c r="B2309" s="5">
        <f>DATE(YEAR(siječanj!B2309),MONTH(siječanj!B2309)+2,DAY(siječanj!B2309))</f>
        <v>43915</v>
      </c>
      <c r="C2309" s="8">
        <v>24.0208333333333</v>
      </c>
      <c r="D2309">
        <v>0.9627181522127497</v>
      </c>
      <c r="E2309" s="6">
        <v>65.836199089455889</v>
      </c>
      <c r="F2309" s="9">
        <v>57.004009159477221</v>
      </c>
      <c r="G2309" s="9">
        <v>48.751325337269535</v>
      </c>
      <c r="H2309" s="9">
        <v>235.56172004666803</v>
      </c>
      <c r="I2309" s="7">
        <f t="shared" si="59"/>
        <v>63.381703936111684</v>
      </c>
    </row>
    <row r="2310" spans="1:9" x14ac:dyDescent="0.25">
      <c r="A2310" s="14"/>
      <c r="B2310" s="5">
        <f>DATE(YEAR(siječanj!B2310),MONTH(siječanj!B2310)+2,DAY(siječanj!B2310))</f>
        <v>43915</v>
      </c>
      <c r="C2310" s="8">
        <v>24.03125</v>
      </c>
      <c r="D2310">
        <v>0.9627181522127497</v>
      </c>
      <c r="E2310" s="6">
        <v>62.412237558159362</v>
      </c>
      <c r="F2310" s="9">
        <v>56.537529559309981</v>
      </c>
      <c r="G2310" s="9">
        <v>48.998605263384135</v>
      </c>
      <c r="H2310" s="9">
        <v>235.34681693460325</v>
      </c>
      <c r="I2310" s="7">
        <f t="shared" si="59"/>
        <v>60.085394017454355</v>
      </c>
    </row>
    <row r="2311" spans="1:9" x14ac:dyDescent="0.25">
      <c r="A2311" s="14"/>
      <c r="B2311" s="5">
        <f>DATE(YEAR(siječanj!B2311),MONTH(siječanj!B2311)+2,DAY(siječanj!B2311))</f>
        <v>43915</v>
      </c>
      <c r="C2311" s="8">
        <v>24.0416666666667</v>
      </c>
      <c r="D2311">
        <v>0.9627181522127497</v>
      </c>
      <c r="E2311" s="6">
        <v>59.181262983469971</v>
      </c>
      <c r="F2311" s="9">
        <v>56.136758255260055</v>
      </c>
      <c r="G2311" s="9">
        <v>48.718326380377945</v>
      </c>
      <c r="H2311" s="9">
        <v>235.23931263892473</v>
      </c>
      <c r="I2311" s="7">
        <f t="shared" si="59"/>
        <v>56.974876145063014</v>
      </c>
    </row>
    <row r="2312" spans="1:9" x14ac:dyDescent="0.25">
      <c r="A2312" s="14"/>
      <c r="B2312" s="5">
        <f>DATE(YEAR(siječanj!B2312),MONTH(siječanj!B2312)+2,DAY(siječanj!B2312))</f>
        <v>43915</v>
      </c>
      <c r="C2312" s="8">
        <v>24.0520833333333</v>
      </c>
      <c r="D2312">
        <v>0.9627181522127497</v>
      </c>
      <c r="E2312" s="6">
        <v>57.569550191100248</v>
      </c>
      <c r="F2312" s="9">
        <v>55.295581435484003</v>
      </c>
      <c r="G2312" s="9">
        <v>47.070112582926889</v>
      </c>
      <c r="H2312" s="9">
        <v>235.54573296827334</v>
      </c>
      <c r="I2312" s="7">
        <f t="shared" si="59"/>
        <v>55.423250983695183</v>
      </c>
    </row>
    <row r="2313" spans="1:9" x14ac:dyDescent="0.25">
      <c r="A2313" s="14"/>
      <c r="B2313" s="5">
        <f>DATE(YEAR(siječanj!B2313),MONTH(siječanj!B2313)+2,DAY(siječanj!B2313))</f>
        <v>43915</v>
      </c>
      <c r="C2313" s="8">
        <v>24.0625</v>
      </c>
      <c r="D2313">
        <v>0.9627181522127497</v>
      </c>
      <c r="E2313" s="6">
        <v>55.621471695074099</v>
      </c>
      <c r="F2313" s="9">
        <v>54.912615063499786</v>
      </c>
      <c r="G2313" s="9">
        <v>47.213149444977439</v>
      </c>
      <c r="H2313" s="9">
        <v>235.0833814070358</v>
      </c>
      <c r="I2313" s="7">
        <f t="shared" si="59"/>
        <v>53.547800453635496</v>
      </c>
    </row>
    <row r="2314" spans="1:9" x14ac:dyDescent="0.25">
      <c r="A2314" s="14"/>
      <c r="B2314" s="5">
        <f>DATE(YEAR(siječanj!B2314),MONTH(siječanj!B2314)+2,DAY(siječanj!B2314))</f>
        <v>43915</v>
      </c>
      <c r="C2314" s="8">
        <v>24.0729166666667</v>
      </c>
      <c r="D2314">
        <v>0.9627181522127497</v>
      </c>
      <c r="E2314" s="6">
        <v>54.425454323910259</v>
      </c>
      <c r="F2314" s="9">
        <v>54.975645805672968</v>
      </c>
      <c r="G2314" s="9">
        <v>46.749113627872944</v>
      </c>
      <c r="H2314" s="9">
        <v>235.31916543862218</v>
      </c>
      <c r="I2314" s="7">
        <f t="shared" si="59"/>
        <v>52.396372820054296</v>
      </c>
    </row>
    <row r="2315" spans="1:9" x14ac:dyDescent="0.25">
      <c r="A2315" s="14"/>
      <c r="B2315" s="5">
        <f>DATE(YEAR(siječanj!B2315),MONTH(siječanj!B2315)+2,DAY(siječanj!B2315))</f>
        <v>43915</v>
      </c>
      <c r="C2315" s="8">
        <v>24.083333333333101</v>
      </c>
      <c r="D2315">
        <v>0.9627181522127497</v>
      </c>
      <c r="E2315" s="6">
        <v>53.317502280917203</v>
      </c>
      <c r="F2315" s="9">
        <v>54.997342810911967</v>
      </c>
      <c r="G2315" s="9">
        <v>47.392100705742031</v>
      </c>
      <c r="H2315" s="9">
        <v>235.42489847826047</v>
      </c>
      <c r="I2315" s="7">
        <f t="shared" si="59"/>
        <v>51.32972727648368</v>
      </c>
    </row>
    <row r="2316" spans="1:9" x14ac:dyDescent="0.25">
      <c r="A2316" s="14"/>
      <c r="B2316" s="5">
        <f>DATE(YEAR(siječanj!B2316),MONTH(siječanj!B2316)+2,DAY(siječanj!B2316))</f>
        <v>43915</v>
      </c>
      <c r="C2316" s="8">
        <v>24.093749999999702</v>
      </c>
      <c r="D2316">
        <v>0.9627181522127497</v>
      </c>
      <c r="E2316" s="6">
        <v>52.345413393287423</v>
      </c>
      <c r="F2316" s="9">
        <v>55.075516964463858</v>
      </c>
      <c r="G2316" s="9">
        <v>47.432119950428628</v>
      </c>
      <c r="H2316" s="9">
        <v>235.6269619742088</v>
      </c>
      <c r="I2316" s="7">
        <f t="shared" si="59"/>
        <v>50.393879658798191</v>
      </c>
    </row>
    <row r="2317" spans="1:9" x14ac:dyDescent="0.25">
      <c r="A2317" s="14"/>
      <c r="B2317" s="5">
        <f>DATE(YEAR(siječanj!B2317),MONTH(siječanj!B2317)+2,DAY(siječanj!B2317))</f>
        <v>43915</v>
      </c>
      <c r="C2317" s="8">
        <v>24.104166666666298</v>
      </c>
      <c r="D2317">
        <v>0.9627181522127497</v>
      </c>
      <c r="E2317" s="6">
        <v>52.44182141132741</v>
      </c>
      <c r="F2317" s="9">
        <v>55.963001839205042</v>
      </c>
      <c r="G2317" s="9">
        <v>48.739431295768561</v>
      </c>
      <c r="H2317" s="9">
        <v>235.31308744317622</v>
      </c>
      <c r="I2317" s="7">
        <f t="shared" si="59"/>
        <v>50.486693407784138</v>
      </c>
    </row>
    <row r="2318" spans="1:9" x14ac:dyDescent="0.25">
      <c r="A2318" s="14"/>
      <c r="B2318" s="5">
        <f>DATE(YEAR(siječanj!B2318),MONTH(siječanj!B2318)+2,DAY(siječanj!B2318))</f>
        <v>43915</v>
      </c>
      <c r="C2318" s="8">
        <v>24.114583333332899</v>
      </c>
      <c r="D2318">
        <v>0.9627181522127497</v>
      </c>
      <c r="E2318" s="6">
        <v>51.962513102656537</v>
      </c>
      <c r="F2318" s="9">
        <v>55.888607526026405</v>
      </c>
      <c r="G2318" s="9">
        <v>48.277125521064193</v>
      </c>
      <c r="H2318" s="9">
        <v>235.12661398564506</v>
      </c>
      <c r="I2318" s="7">
        <f t="shared" si="59"/>
        <v>50.025254598520299</v>
      </c>
    </row>
    <row r="2319" spans="1:9" x14ac:dyDescent="0.25">
      <c r="A2319" s="14"/>
      <c r="B2319" s="5">
        <f>DATE(YEAR(siječanj!B2319),MONTH(siječanj!B2319)+2,DAY(siječanj!B2319))</f>
        <v>43915</v>
      </c>
      <c r="C2319" s="8">
        <v>24.125</v>
      </c>
      <c r="D2319">
        <v>0.9627181522127497</v>
      </c>
      <c r="E2319" s="6">
        <v>52.281957674123269</v>
      </c>
      <c r="F2319" s="9">
        <v>55.374188486978952</v>
      </c>
      <c r="G2319" s="9">
        <v>47.786982883574233</v>
      </c>
      <c r="H2319" s="9">
        <v>235.17214820201895</v>
      </c>
      <c r="I2319" s="7">
        <f t="shared" si="59"/>
        <v>50.332789686097144</v>
      </c>
    </row>
    <row r="2320" spans="1:9" x14ac:dyDescent="0.25">
      <c r="A2320" s="14"/>
      <c r="B2320" s="5">
        <f>DATE(YEAR(siječanj!B2320),MONTH(siječanj!B2320)+2,DAY(siječanj!B2320))</f>
        <v>43915</v>
      </c>
      <c r="C2320" s="8">
        <v>24.1354166666667</v>
      </c>
      <c r="D2320">
        <v>0.9627181522127497</v>
      </c>
      <c r="E2320" s="6">
        <v>52.750076582075899</v>
      </c>
      <c r="F2320" s="9">
        <v>55.152568790015209</v>
      </c>
      <c r="G2320" s="9">
        <v>48.101742472749891</v>
      </c>
      <c r="H2320" s="9">
        <v>234.93680499426725</v>
      </c>
      <c r="I2320" s="7">
        <f t="shared" si="59"/>
        <v>50.783456256177146</v>
      </c>
    </row>
    <row r="2321" spans="1:9" x14ac:dyDescent="0.25">
      <c r="A2321" s="14"/>
      <c r="B2321" s="5">
        <f>DATE(YEAR(siječanj!B2321),MONTH(siječanj!B2321)+2,DAY(siječanj!B2321))</f>
        <v>43915</v>
      </c>
      <c r="C2321" s="8">
        <v>24.1458333333333</v>
      </c>
      <c r="D2321">
        <v>0.9627181522127497</v>
      </c>
      <c r="E2321" s="6">
        <v>53.252972905797918</v>
      </c>
      <c r="F2321" s="9">
        <v>54.975341173787101</v>
      </c>
      <c r="G2321" s="9">
        <v>47.287881670044648</v>
      </c>
      <c r="H2321" s="9">
        <v>234.64170776743663</v>
      </c>
      <c r="I2321" s="7">
        <f t="shared" si="59"/>
        <v>51.267603675705395</v>
      </c>
    </row>
    <row r="2322" spans="1:9" x14ac:dyDescent="0.25">
      <c r="A2322" s="14"/>
      <c r="B2322" s="5">
        <f>DATE(YEAR(siječanj!B2322),MONTH(siječanj!B2322)+2,DAY(siječanj!B2322))</f>
        <v>43915</v>
      </c>
      <c r="C2322" s="8">
        <v>24.15625</v>
      </c>
      <c r="D2322">
        <v>0.9627181522127497</v>
      </c>
      <c r="E2322" s="6">
        <v>53.915086612086839</v>
      </c>
      <c r="F2322" s="9">
        <v>54.402781535997399</v>
      </c>
      <c r="G2322" s="9">
        <v>47.226288956817399</v>
      </c>
      <c r="H2322" s="9">
        <v>234.72646734440062</v>
      </c>
      <c r="I2322" s="7">
        <f t="shared" si="59"/>
        <v>51.905032559578601</v>
      </c>
    </row>
    <row r="2323" spans="1:9" x14ac:dyDescent="0.25">
      <c r="A2323" s="14"/>
      <c r="B2323" s="5">
        <f>DATE(YEAR(siječanj!B2323),MONTH(siječanj!B2323)+2,DAY(siječanj!B2323))</f>
        <v>43915</v>
      </c>
      <c r="C2323" s="8">
        <v>24.1666666666667</v>
      </c>
      <c r="D2323">
        <v>0.9627181522127497</v>
      </c>
      <c r="E2323" s="6">
        <v>56.58846047134147</v>
      </c>
      <c r="F2323" s="9">
        <v>54.594599416232533</v>
      </c>
      <c r="G2323" s="9">
        <v>47.59139998834717</v>
      </c>
      <c r="H2323" s="9">
        <v>234.79815246455971</v>
      </c>
      <c r="I2323" s="7">
        <f t="shared" si="59"/>
        <v>54.478738101534084</v>
      </c>
    </row>
    <row r="2324" spans="1:9" x14ac:dyDescent="0.25">
      <c r="A2324" s="14"/>
      <c r="B2324" s="5">
        <f>DATE(YEAR(siječanj!B2324),MONTH(siječanj!B2324)+2,DAY(siječanj!B2324))</f>
        <v>43915</v>
      </c>
      <c r="C2324" s="8">
        <v>24.1770833333333</v>
      </c>
      <c r="D2324">
        <v>0.9627181522127497</v>
      </c>
      <c r="E2324" s="6">
        <v>58.869228897388055</v>
      </c>
      <c r="F2324" s="9">
        <v>54.657762432777197</v>
      </c>
      <c r="G2324" s="9">
        <v>49.007235451745956</v>
      </c>
      <c r="H2324" s="9">
        <v>234.02181790773434</v>
      </c>
      <c r="I2324" s="7">
        <f t="shared" si="59"/>
        <v>56.67447526628284</v>
      </c>
    </row>
    <row r="2325" spans="1:9" x14ac:dyDescent="0.25">
      <c r="A2325" s="14"/>
      <c r="B2325" s="5">
        <f>DATE(YEAR(siječanj!B2325),MONTH(siječanj!B2325)+2,DAY(siječanj!B2325))</f>
        <v>43915</v>
      </c>
      <c r="C2325" s="8">
        <v>24.1875</v>
      </c>
      <c r="D2325">
        <v>0.9627181522127497</v>
      </c>
      <c r="E2325" s="6">
        <v>62.647393752185003</v>
      </c>
      <c r="F2325" s="9">
        <v>54.522012852797623</v>
      </c>
      <c r="G2325" s="9">
        <v>47.356018108461313</v>
      </c>
      <c r="H2325" s="9">
        <v>225.25209043144656</v>
      </c>
      <c r="I2325" s="7">
        <f t="shared" si="59"/>
        <v>60.311783154048108</v>
      </c>
    </row>
    <row r="2326" spans="1:9" x14ac:dyDescent="0.25">
      <c r="A2326" s="14"/>
      <c r="B2326" s="5">
        <f>DATE(YEAR(siječanj!B2326),MONTH(siječanj!B2326)+2,DAY(siječanj!B2326))</f>
        <v>43915</v>
      </c>
      <c r="C2326" s="8">
        <v>24.1979166666667</v>
      </c>
      <c r="D2326">
        <v>0.9627181522127497</v>
      </c>
      <c r="E2326" s="6">
        <v>67.204160546347509</v>
      </c>
      <c r="F2326" s="9">
        <v>55.293412937454384</v>
      </c>
      <c r="G2326" s="9">
        <v>46.869039205916046</v>
      </c>
      <c r="H2326" s="9">
        <v>206.18499381503386</v>
      </c>
      <c r="I2326" s="7">
        <f t="shared" si="59"/>
        <v>64.698665262188655</v>
      </c>
    </row>
    <row r="2327" spans="1:9" x14ac:dyDescent="0.25">
      <c r="A2327" s="14"/>
      <c r="B2327" s="5">
        <f>DATE(YEAR(siječanj!B2327),MONTH(siječanj!B2327)+2,DAY(siječanj!B2327))</f>
        <v>43915</v>
      </c>
      <c r="C2327" s="8">
        <v>24.2083333333333</v>
      </c>
      <c r="D2327">
        <v>0.9627181522127497</v>
      </c>
      <c r="E2327" s="6">
        <v>73.273979696628302</v>
      </c>
      <c r="F2327" s="9">
        <v>56.075575345973483</v>
      </c>
      <c r="G2327" s="9">
        <v>47.894057290177408</v>
      </c>
      <c r="H2327" s="9">
        <v>191.58306749643688</v>
      </c>
      <c r="I2327" s="7">
        <f t="shared" si="59"/>
        <v>70.542190338812532</v>
      </c>
    </row>
    <row r="2328" spans="1:9" x14ac:dyDescent="0.25">
      <c r="A2328" s="14"/>
      <c r="B2328" s="5">
        <f>DATE(YEAR(siječanj!B2328),MONTH(siječanj!B2328)+2,DAY(siječanj!B2328))</f>
        <v>43915</v>
      </c>
      <c r="C2328" s="8">
        <v>24.21875</v>
      </c>
      <c r="D2328">
        <v>0.9627181522127497</v>
      </c>
      <c r="E2328" s="6">
        <v>79.459010087541373</v>
      </c>
      <c r="F2328" s="9">
        <v>60.886061547058851</v>
      </c>
      <c r="G2328" s="9">
        <v>47.924104762696523</v>
      </c>
      <c r="H2328" s="9">
        <v>168.78768787389492</v>
      </c>
      <c r="I2328" s="7">
        <f t="shared" si="59"/>
        <v>76.496631368132071</v>
      </c>
    </row>
    <row r="2329" spans="1:9" x14ac:dyDescent="0.25">
      <c r="A2329" s="14"/>
      <c r="B2329" s="5">
        <f>DATE(YEAR(siječanj!B2329),MONTH(siječanj!B2329)+2,DAY(siječanj!B2329))</f>
        <v>43915</v>
      </c>
      <c r="C2329" s="8">
        <v>24.2291666666667</v>
      </c>
      <c r="D2329">
        <v>0.9627181522127497</v>
      </c>
      <c r="E2329" s="6">
        <v>84.308294594028439</v>
      </c>
      <c r="F2329" s="9">
        <v>66.546053845009993</v>
      </c>
      <c r="G2329" s="9">
        <v>50.308543710146509</v>
      </c>
      <c r="H2329" s="9">
        <v>142.68576528875639</v>
      </c>
      <c r="I2329" s="7">
        <f t="shared" si="59"/>
        <v>81.165125587771215</v>
      </c>
    </row>
    <row r="2330" spans="1:9" x14ac:dyDescent="0.25">
      <c r="A2330" s="14"/>
      <c r="B2330" s="5">
        <f>DATE(YEAR(siječanj!B2330),MONTH(siječanj!B2330)+2,DAY(siječanj!B2330))</f>
        <v>43915</v>
      </c>
      <c r="C2330" s="8">
        <v>24.2395833333333</v>
      </c>
      <c r="D2330">
        <v>0.9627181522127497</v>
      </c>
      <c r="E2330" s="6">
        <v>89.8416649352625</v>
      </c>
      <c r="F2330" s="9">
        <v>68.028885624266124</v>
      </c>
      <c r="G2330" s="9">
        <v>53.7619045724892</v>
      </c>
      <c r="H2330" s="9">
        <v>112.32731442629098</v>
      </c>
      <c r="I2330" s="7">
        <f t="shared" si="59"/>
        <v>86.492201658192897</v>
      </c>
    </row>
    <row r="2331" spans="1:9" x14ac:dyDescent="0.25">
      <c r="A2331" s="14"/>
      <c r="B2331" s="5">
        <f>DATE(YEAR(siječanj!B2331),MONTH(siječanj!B2331)+2,DAY(siječanj!B2331))</f>
        <v>43915</v>
      </c>
      <c r="C2331" s="8">
        <v>24.25</v>
      </c>
      <c r="D2331">
        <v>0.9627181522127497</v>
      </c>
      <c r="E2331" s="6">
        <v>94.847018546790181</v>
      </c>
      <c r="F2331" s="9">
        <v>72.516550209253353</v>
      </c>
      <c r="G2331" s="9">
        <v>65.063438589232916</v>
      </c>
      <c r="H2331" s="9">
        <v>66.133031528299028</v>
      </c>
      <c r="I2331" s="7">
        <f t="shared" si="59"/>
        <v>91.310946438254248</v>
      </c>
    </row>
    <row r="2332" spans="1:9" x14ac:dyDescent="0.25">
      <c r="A2332" s="14"/>
      <c r="B2332" s="5">
        <f>DATE(YEAR(siječanj!B2332),MONTH(siječanj!B2332)+2,DAY(siječanj!B2332))</f>
        <v>43915</v>
      </c>
      <c r="C2332" s="8">
        <v>24.2604166666667</v>
      </c>
      <c r="D2332">
        <v>0.9627181522127497</v>
      </c>
      <c r="E2332" s="6">
        <v>97.876125173572817</v>
      </c>
      <c r="F2332" s="9">
        <v>89.806914928284655</v>
      </c>
      <c r="G2332" s="9">
        <v>83.384143081943407</v>
      </c>
      <c r="H2332" s="9">
        <v>34.578935074461008</v>
      </c>
      <c r="I2332" s="7">
        <f t="shared" si="59"/>
        <v>94.227122372845812</v>
      </c>
    </row>
    <row r="2333" spans="1:9" x14ac:dyDescent="0.25">
      <c r="A2333" s="14"/>
      <c r="B2333" s="5">
        <f>DATE(YEAR(siječanj!B2333),MONTH(siječanj!B2333)+2,DAY(siječanj!B2333))</f>
        <v>43915</v>
      </c>
      <c r="C2333" s="8">
        <v>24.2708333333333</v>
      </c>
      <c r="D2333">
        <v>0.9627181522127497</v>
      </c>
      <c r="E2333" s="6">
        <v>100.02912264714587</v>
      </c>
      <c r="F2333" s="9">
        <v>99.821704209216264</v>
      </c>
      <c r="G2333" s="9">
        <v>95.25822101493938</v>
      </c>
      <c r="H2333" s="9">
        <v>18.499925506011568</v>
      </c>
      <c r="I2333" s="7">
        <f t="shared" si="59"/>
        <v>96.29985212232279</v>
      </c>
    </row>
    <row r="2334" spans="1:9" x14ac:dyDescent="0.25">
      <c r="A2334" s="14"/>
      <c r="B2334" s="5">
        <f>DATE(YEAR(siječanj!B2334),MONTH(siječanj!B2334)+2,DAY(siječanj!B2334))</f>
        <v>43915</v>
      </c>
      <c r="C2334" s="8">
        <v>24.28125</v>
      </c>
      <c r="D2334">
        <v>0.9627181522127497</v>
      </c>
      <c r="E2334" s="6">
        <v>100.97332103748889</v>
      </c>
      <c r="F2334" s="9">
        <v>109.66141433037792</v>
      </c>
      <c r="G2334" s="9">
        <v>103.59650877373595</v>
      </c>
      <c r="H2334" s="9">
        <v>11.900232465675614</v>
      </c>
      <c r="I2334" s="7">
        <f t="shared" si="59"/>
        <v>97.208849051996069</v>
      </c>
    </row>
    <row r="2335" spans="1:9" x14ac:dyDescent="0.25">
      <c r="A2335" s="14"/>
      <c r="B2335" s="5">
        <f>DATE(YEAR(siječanj!B2335),MONTH(siječanj!B2335)+2,DAY(siječanj!B2335))</f>
        <v>43915</v>
      </c>
      <c r="C2335" s="8">
        <v>24.2916666666667</v>
      </c>
      <c r="D2335">
        <v>0.9627181522127497</v>
      </c>
      <c r="E2335" s="6">
        <v>98.929595807379954</v>
      </c>
      <c r="F2335" s="9">
        <v>115.91587972032929</v>
      </c>
      <c r="G2335" s="9">
        <v>109.55290459194939</v>
      </c>
      <c r="H2335" s="9">
        <v>4.7318279192361352</v>
      </c>
      <c r="I2335" s="7">
        <f t="shared" si="59"/>
        <v>95.241317674835017</v>
      </c>
    </row>
    <row r="2336" spans="1:9" x14ac:dyDescent="0.25">
      <c r="A2336" s="14"/>
      <c r="B2336" s="5">
        <f>DATE(YEAR(siječanj!B2336),MONTH(siječanj!B2336)+2,DAY(siječanj!B2336))</f>
        <v>43915</v>
      </c>
      <c r="C2336" s="8">
        <v>24.3020833333333</v>
      </c>
      <c r="D2336">
        <v>0.9627181522127497</v>
      </c>
      <c r="E2336" s="6">
        <v>96.304717209652836</v>
      </c>
      <c r="F2336" s="9">
        <v>128.96393278023425</v>
      </c>
      <c r="G2336" s="9">
        <v>120.41650560724631</v>
      </c>
      <c r="H2336" s="9">
        <v>3.3451314670822745</v>
      </c>
      <c r="I2336" s="7">
        <f t="shared" si="59"/>
        <v>92.714299401448372</v>
      </c>
    </row>
    <row r="2337" spans="1:9" x14ac:dyDescent="0.25">
      <c r="A2337" s="14"/>
      <c r="B2337" s="5">
        <f>DATE(YEAR(siječanj!B2337),MONTH(siječanj!B2337)+2,DAY(siječanj!B2337))</f>
        <v>43915</v>
      </c>
      <c r="C2337" s="8">
        <v>24.3125</v>
      </c>
      <c r="D2337">
        <v>0.9627181522127497</v>
      </c>
      <c r="E2337" s="6">
        <v>96.105067299391749</v>
      </c>
      <c r="F2337" s="9">
        <v>135.27548458227025</v>
      </c>
      <c r="G2337" s="9">
        <v>133.03731709593092</v>
      </c>
      <c r="H2337" s="9">
        <v>3.8225566162398046</v>
      </c>
      <c r="I2337" s="7">
        <f t="shared" si="59"/>
        <v>92.522092808752376</v>
      </c>
    </row>
    <row r="2338" spans="1:9" x14ac:dyDescent="0.25">
      <c r="A2338" s="14"/>
      <c r="B2338" s="5">
        <f>DATE(YEAR(siječanj!B2338),MONTH(siječanj!B2338)+2,DAY(siječanj!B2338))</f>
        <v>43915</v>
      </c>
      <c r="C2338" s="8">
        <v>24.3229166666667</v>
      </c>
      <c r="D2338">
        <v>0.9627181522127497</v>
      </c>
      <c r="E2338" s="6">
        <v>95.192268188651866</v>
      </c>
      <c r="F2338" s="9">
        <v>139.17502123677454</v>
      </c>
      <c r="G2338" s="9">
        <v>146.17693305881343</v>
      </c>
      <c r="H2338" s="9">
        <v>3.4601417090032487</v>
      </c>
      <c r="I2338" s="7">
        <f t="shared" si="59"/>
        <v>91.64332453551944</v>
      </c>
    </row>
    <row r="2339" spans="1:9" x14ac:dyDescent="0.25">
      <c r="A2339" s="14"/>
      <c r="B2339" s="5">
        <f>DATE(YEAR(siječanj!B2339),MONTH(siječanj!B2339)+2,DAY(siječanj!B2339))</f>
        <v>43915</v>
      </c>
      <c r="C2339" s="8">
        <v>24.3333333333333</v>
      </c>
      <c r="D2339">
        <v>0.9627181522127497</v>
      </c>
      <c r="E2339" s="6">
        <v>96.598858666985464</v>
      </c>
      <c r="F2339" s="9">
        <v>169.23523394594844</v>
      </c>
      <c r="G2339" s="9">
        <v>153.75623279492029</v>
      </c>
      <c r="H2339" s="9">
        <v>2.3743896187881686</v>
      </c>
      <c r="I2339" s="7">
        <f t="shared" si="59"/>
        <v>92.997474721740801</v>
      </c>
    </row>
    <row r="2340" spans="1:9" x14ac:dyDescent="0.25">
      <c r="A2340" s="14"/>
      <c r="B2340" s="5">
        <f>DATE(YEAR(siječanj!B2340),MONTH(siječanj!B2340)+2,DAY(siječanj!B2340))</f>
        <v>43915</v>
      </c>
      <c r="C2340" s="8">
        <v>24.34375</v>
      </c>
      <c r="D2340">
        <v>0.9627181522127497</v>
      </c>
      <c r="E2340" s="6">
        <v>97.444872055187076</v>
      </c>
      <c r="F2340" s="9">
        <v>170.71442216751709</v>
      </c>
      <c r="G2340" s="9">
        <v>175.82454552346971</v>
      </c>
      <c r="H2340" s="9">
        <v>2.0740731571647775</v>
      </c>
      <c r="I2340" s="7">
        <f t="shared" si="59"/>
        <v>93.811947167577515</v>
      </c>
    </row>
    <row r="2341" spans="1:9" x14ac:dyDescent="0.25">
      <c r="A2341" s="14"/>
      <c r="B2341" s="5">
        <f>DATE(YEAR(siječanj!B2341),MONTH(siječanj!B2341)+2,DAY(siječanj!B2341))</f>
        <v>43915</v>
      </c>
      <c r="C2341" s="8">
        <v>24.3541666666667</v>
      </c>
      <c r="D2341">
        <v>0.9627181522127497</v>
      </c>
      <c r="E2341" s="6">
        <v>96.860015409480226</v>
      </c>
      <c r="F2341" s="9">
        <v>199.23792333678031</v>
      </c>
      <c r="G2341" s="9">
        <v>180.74375689443193</v>
      </c>
      <c r="H2341" s="9">
        <v>2.3879387324083727</v>
      </c>
      <c r="I2341" s="7">
        <f t="shared" si="59"/>
        <v>93.248895058313266</v>
      </c>
    </row>
    <row r="2342" spans="1:9" x14ac:dyDescent="0.25">
      <c r="A2342" s="14"/>
      <c r="B2342" s="5">
        <f>DATE(YEAR(siječanj!B2342),MONTH(siječanj!B2342)+2,DAY(siječanj!B2342))</f>
        <v>43915</v>
      </c>
      <c r="C2342" s="8">
        <v>24.3645833333333</v>
      </c>
      <c r="D2342">
        <v>0.9627181522127497</v>
      </c>
      <c r="E2342" s="6">
        <v>97.110380583518221</v>
      </c>
      <c r="F2342" s="9">
        <v>186.32324693479669</v>
      </c>
      <c r="G2342" s="9">
        <v>181.10002949175544</v>
      </c>
      <c r="H2342" s="9">
        <v>1.7777868005767736</v>
      </c>
      <c r="I2342" s="7">
        <f t="shared" si="59"/>
        <v>93.489926156041548</v>
      </c>
    </row>
    <row r="2343" spans="1:9" x14ac:dyDescent="0.25">
      <c r="A2343" s="14"/>
      <c r="B2343" s="5">
        <f>DATE(YEAR(siječanj!B2343),MONTH(siječanj!B2343)+2,DAY(siječanj!B2343))</f>
        <v>43915</v>
      </c>
      <c r="C2343" s="8">
        <v>24.375</v>
      </c>
      <c r="D2343">
        <v>0.9627181522127497</v>
      </c>
      <c r="E2343" s="6">
        <v>97.426581594176284</v>
      </c>
      <c r="F2343" s="9">
        <v>205.04233119020094</v>
      </c>
      <c r="G2343" s="9">
        <v>186.4839054220833</v>
      </c>
      <c r="H2343" s="9">
        <v>1.4212548516042196</v>
      </c>
      <c r="I2343" s="7">
        <f t="shared" si="59"/>
        <v>93.794338608750081</v>
      </c>
    </row>
    <row r="2344" spans="1:9" x14ac:dyDescent="0.25">
      <c r="A2344" s="14"/>
      <c r="B2344" s="5">
        <f>DATE(YEAR(siječanj!B2344),MONTH(siječanj!B2344)+2,DAY(siječanj!B2344))</f>
        <v>43915</v>
      </c>
      <c r="C2344" s="8">
        <v>24.3854166666667</v>
      </c>
      <c r="D2344">
        <v>0.9627181522127497</v>
      </c>
      <c r="E2344" s="6">
        <v>98.489607078372899</v>
      </c>
      <c r="F2344" s="9">
        <v>192.25383652199224</v>
      </c>
      <c r="G2344" s="9">
        <v>182.3028374657257</v>
      </c>
      <c r="H2344" s="9">
        <v>1.4074559709805874</v>
      </c>
      <c r="I2344" s="7">
        <f t="shared" si="59"/>
        <v>94.817732538650915</v>
      </c>
    </row>
    <row r="2345" spans="1:9" x14ac:dyDescent="0.25">
      <c r="A2345" s="14"/>
      <c r="B2345" s="5">
        <f>DATE(YEAR(siječanj!B2345),MONTH(siječanj!B2345)+2,DAY(siječanj!B2345))</f>
        <v>43915</v>
      </c>
      <c r="C2345" s="8">
        <v>24.3958333333333</v>
      </c>
      <c r="D2345">
        <v>0.9627181522127497</v>
      </c>
      <c r="E2345" s="6">
        <v>97.920010492376164</v>
      </c>
      <c r="F2345" s="9">
        <v>189.97874939884076</v>
      </c>
      <c r="G2345" s="9">
        <v>184.45615956837352</v>
      </c>
      <c r="H2345" s="9">
        <v>1.5659386076375987</v>
      </c>
      <c r="I2345" s="7">
        <f t="shared" si="59"/>
        <v>94.269371565873442</v>
      </c>
    </row>
    <row r="2346" spans="1:9" x14ac:dyDescent="0.25">
      <c r="A2346" s="14"/>
      <c r="B2346" s="5">
        <f>DATE(YEAR(siječanj!B2346),MONTH(siječanj!B2346)+2,DAY(siječanj!B2346))</f>
        <v>43915</v>
      </c>
      <c r="C2346" s="8">
        <v>24.40625</v>
      </c>
      <c r="D2346">
        <v>0.9627181522127497</v>
      </c>
      <c r="E2346" s="6">
        <v>97.750162638860886</v>
      </c>
      <c r="F2346" s="9">
        <v>176.97596624050041</v>
      </c>
      <c r="G2346" s="9">
        <v>190.45699184601281</v>
      </c>
      <c r="H2346" s="9">
        <v>1.4827542544442236</v>
      </c>
      <c r="I2346" s="7">
        <f t="shared" si="59"/>
        <v>94.105855954179916</v>
      </c>
    </row>
    <row r="2347" spans="1:9" x14ac:dyDescent="0.25">
      <c r="A2347" s="14"/>
      <c r="B2347" s="5">
        <f>DATE(YEAR(siječanj!B2347),MONTH(siječanj!B2347)+2,DAY(siječanj!B2347))</f>
        <v>43915</v>
      </c>
      <c r="C2347" s="8">
        <v>24.4166666666667</v>
      </c>
      <c r="D2347">
        <v>0.9627181522127497</v>
      </c>
      <c r="E2347" s="6">
        <v>98.529847074898527</v>
      </c>
      <c r="F2347" s="9">
        <v>176.6982301435097</v>
      </c>
      <c r="G2347" s="9">
        <v>190.25556204822971</v>
      </c>
      <c r="H2347" s="9">
        <v>1.2793732624300134</v>
      </c>
      <c r="I2347" s="7">
        <f t="shared" si="59"/>
        <v>94.856472313751112</v>
      </c>
    </row>
    <row r="2348" spans="1:9" x14ac:dyDescent="0.25">
      <c r="A2348" s="14"/>
      <c r="B2348" s="5">
        <f>DATE(YEAR(siječanj!B2348),MONTH(siječanj!B2348)+2,DAY(siječanj!B2348))</f>
        <v>43915</v>
      </c>
      <c r="C2348" s="8">
        <v>24.4270833333333</v>
      </c>
      <c r="D2348">
        <v>0.9627181522127497</v>
      </c>
      <c r="E2348" s="6">
        <v>98.571903347600795</v>
      </c>
      <c r="F2348" s="9">
        <v>194.8074974798206</v>
      </c>
      <c r="G2348" s="9">
        <v>186.0348873341467</v>
      </c>
      <c r="H2348" s="9">
        <v>1.3114329967584319</v>
      </c>
      <c r="I2348" s="7">
        <f t="shared" si="59"/>
        <v>94.896960650895991</v>
      </c>
    </row>
    <row r="2349" spans="1:9" x14ac:dyDescent="0.25">
      <c r="A2349" s="14"/>
      <c r="B2349" s="5">
        <f>DATE(YEAR(siječanj!B2349),MONTH(siječanj!B2349)+2,DAY(siječanj!B2349))</f>
        <v>43915</v>
      </c>
      <c r="C2349" s="8">
        <v>24.4375</v>
      </c>
      <c r="D2349">
        <v>0.9627181522127497</v>
      </c>
      <c r="E2349" s="6">
        <v>98.625869048299577</v>
      </c>
      <c r="F2349" s="9">
        <v>187.95994587461252</v>
      </c>
      <c r="G2349" s="9">
        <v>183.14937684710029</v>
      </c>
      <c r="H2349" s="9">
        <v>1.3521519839307854</v>
      </c>
      <c r="I2349" s="7">
        <f t="shared" si="59"/>
        <v>94.948914410555588</v>
      </c>
    </row>
    <row r="2350" spans="1:9" x14ac:dyDescent="0.25">
      <c r="A2350" s="14"/>
      <c r="B2350" s="5">
        <f>DATE(YEAR(siječanj!B2350),MONTH(siječanj!B2350)+2,DAY(siječanj!B2350))</f>
        <v>43915</v>
      </c>
      <c r="C2350" s="8">
        <v>24.4479166666667</v>
      </c>
      <c r="D2350">
        <v>0.9627181522127497</v>
      </c>
      <c r="E2350" s="6">
        <v>100.35337067480717</v>
      </c>
      <c r="F2350" s="9">
        <v>175.5791288359714</v>
      </c>
      <c r="G2350" s="9">
        <v>182.42394043373562</v>
      </c>
      <c r="H2350" s="9">
        <v>1.4493083630011647</v>
      </c>
      <c r="I2350" s="7">
        <f t="shared" si="59"/>
        <v>96.612011584371501</v>
      </c>
    </row>
    <row r="2351" spans="1:9" x14ac:dyDescent="0.25">
      <c r="A2351" s="14"/>
      <c r="B2351" s="5">
        <f>DATE(YEAR(siječanj!B2351),MONTH(siječanj!B2351)+2,DAY(siječanj!B2351))</f>
        <v>43915</v>
      </c>
      <c r="C2351" s="8">
        <v>24.4583333333333</v>
      </c>
      <c r="D2351">
        <v>0.9627181522127497</v>
      </c>
      <c r="E2351" s="6">
        <v>100.96291649597296</v>
      </c>
      <c r="F2351" s="9">
        <v>173.68780974766165</v>
      </c>
      <c r="G2351" s="9">
        <v>183.24287122180792</v>
      </c>
      <c r="H2351" s="9">
        <v>1.3865780367219573</v>
      </c>
      <c r="I2351" s="7">
        <f t="shared" si="59"/>
        <v>97.198832411013242</v>
      </c>
    </row>
    <row r="2352" spans="1:9" x14ac:dyDescent="0.25">
      <c r="A2352" s="14"/>
      <c r="B2352" s="5">
        <f>DATE(YEAR(siječanj!B2352),MONTH(siječanj!B2352)+2,DAY(siječanj!B2352))</f>
        <v>43915</v>
      </c>
      <c r="C2352" s="8">
        <v>24.46875</v>
      </c>
      <c r="D2352">
        <v>0.9627181522127497</v>
      </c>
      <c r="E2352" s="6">
        <v>101.92712044640976</v>
      </c>
      <c r="F2352" s="9">
        <v>168.74328952511178</v>
      </c>
      <c r="G2352" s="9">
        <v>177.03539499081845</v>
      </c>
      <c r="H2352" s="9">
        <v>1.3381630415635093</v>
      </c>
      <c r="I2352" s="7">
        <f t="shared" si="59"/>
        <v>98.12708905653399</v>
      </c>
    </row>
    <row r="2353" spans="1:9" x14ac:dyDescent="0.25">
      <c r="A2353" s="14"/>
      <c r="B2353" s="5">
        <f>DATE(YEAR(siječanj!B2353),MONTH(siječanj!B2353)+2,DAY(siječanj!B2353))</f>
        <v>43915</v>
      </c>
      <c r="C2353" s="8">
        <v>24.4791666666667</v>
      </c>
      <c r="D2353">
        <v>0.9627181522127497</v>
      </c>
      <c r="E2353" s="6">
        <v>102.45718429323466</v>
      </c>
      <c r="F2353" s="9">
        <v>165.47128253053788</v>
      </c>
      <c r="G2353" s="9">
        <v>174.175314525163</v>
      </c>
      <c r="H2353" s="9">
        <v>1.2620229139369255</v>
      </c>
      <c r="I2353" s="7">
        <f t="shared" si="59"/>
        <v>98.637391143704036</v>
      </c>
    </row>
    <row r="2354" spans="1:9" x14ac:dyDescent="0.25">
      <c r="A2354" s="14"/>
      <c r="B2354" s="5">
        <f>DATE(YEAR(siječanj!B2354),MONTH(siječanj!B2354)+2,DAY(siječanj!B2354))</f>
        <v>43915</v>
      </c>
      <c r="C2354" s="8">
        <v>24.4895833333333</v>
      </c>
      <c r="D2354">
        <v>0.9627181522127497</v>
      </c>
      <c r="E2354" s="6">
        <v>102.30087648883713</v>
      </c>
      <c r="F2354" s="9">
        <v>161.81422884886447</v>
      </c>
      <c r="G2354" s="9">
        <v>169.00134640132444</v>
      </c>
      <c r="H2354" s="9">
        <v>1.2712593176254345</v>
      </c>
      <c r="I2354" s="7">
        <f t="shared" si="59"/>
        <v>98.486910783078017</v>
      </c>
    </row>
    <row r="2355" spans="1:9" x14ac:dyDescent="0.25">
      <c r="A2355" s="14"/>
      <c r="B2355" s="5">
        <f>DATE(YEAR(siječanj!B2355),MONTH(siječanj!B2355)+2,DAY(siječanj!B2355))</f>
        <v>43915</v>
      </c>
      <c r="C2355" s="8">
        <v>24.5</v>
      </c>
      <c r="D2355">
        <v>0.9627181522127497</v>
      </c>
      <c r="E2355" s="6">
        <v>100.75237678706712</v>
      </c>
      <c r="F2355" s="9">
        <v>159.4163309842539</v>
      </c>
      <c r="G2355" s="9">
        <v>168.82792166489369</v>
      </c>
      <c r="H2355" s="9">
        <v>1.3806821423183355</v>
      </c>
      <c r="I2355" s="7">
        <f t="shared" si="59"/>
        <v>96.99614201148799</v>
      </c>
    </row>
    <row r="2356" spans="1:9" x14ac:dyDescent="0.25">
      <c r="A2356" s="14"/>
      <c r="B2356" s="5">
        <f>DATE(YEAR(siječanj!B2356),MONTH(siječanj!B2356)+2,DAY(siječanj!B2356))</f>
        <v>43915</v>
      </c>
      <c r="C2356" s="8">
        <v>24.5104166666667</v>
      </c>
      <c r="D2356">
        <v>0.9627181522127497</v>
      </c>
      <c r="E2356" s="6">
        <v>99.87120484996656</v>
      </c>
      <c r="F2356" s="9">
        <v>157.96289217366902</v>
      </c>
      <c r="G2356" s="9">
        <v>172.21669828235883</v>
      </c>
      <c r="H2356" s="9">
        <v>1.5072354011307887</v>
      </c>
      <c r="I2356" s="7">
        <f t="shared" si="59"/>
        <v>96.147821792420814</v>
      </c>
    </row>
    <row r="2357" spans="1:9" x14ac:dyDescent="0.25">
      <c r="A2357" s="14"/>
      <c r="B2357" s="5">
        <f>DATE(YEAR(siječanj!B2357),MONTH(siječanj!B2357)+2,DAY(siječanj!B2357))</f>
        <v>43915</v>
      </c>
      <c r="C2357" s="8">
        <v>24.5208333333333</v>
      </c>
      <c r="D2357">
        <v>0.9627181522127497</v>
      </c>
      <c r="E2357" s="6">
        <v>99.89232925190197</v>
      </c>
      <c r="F2357" s="9">
        <v>154.92503887483633</v>
      </c>
      <c r="G2357" s="9">
        <v>172.99795259149479</v>
      </c>
      <c r="H2357" s="9">
        <v>1.5921223493156569</v>
      </c>
      <c r="I2357" s="7">
        <f t="shared" si="59"/>
        <v>96.168158637618674</v>
      </c>
    </row>
    <row r="2358" spans="1:9" x14ac:dyDescent="0.25">
      <c r="A2358" s="14"/>
      <c r="B2358" s="5">
        <f>DATE(YEAR(siječanj!B2358),MONTH(siječanj!B2358)+2,DAY(siječanj!B2358))</f>
        <v>43915</v>
      </c>
      <c r="C2358" s="8">
        <v>24.53125</v>
      </c>
      <c r="D2358">
        <v>0.9627181522127497</v>
      </c>
      <c r="E2358" s="6">
        <v>99.057456149324608</v>
      </c>
      <c r="F2358" s="9">
        <v>153.19642528009058</v>
      </c>
      <c r="G2358" s="9">
        <v>172.48497499621408</v>
      </c>
      <c r="H2358" s="9">
        <v>1.7184268362123454</v>
      </c>
      <c r="I2358" s="7">
        <f t="shared" si="59"/>
        <v>95.364411146973268</v>
      </c>
    </row>
    <row r="2359" spans="1:9" x14ac:dyDescent="0.25">
      <c r="A2359" s="14"/>
      <c r="B2359" s="5">
        <f>DATE(YEAR(siječanj!B2359),MONTH(siječanj!B2359)+2,DAY(siječanj!B2359))</f>
        <v>43915</v>
      </c>
      <c r="C2359" s="8">
        <v>24.5416666666667</v>
      </c>
      <c r="D2359">
        <v>0.9627181522127497</v>
      </c>
      <c r="E2359" s="6">
        <v>96.946993329469521</v>
      </c>
      <c r="F2359" s="9">
        <v>153.11495629219425</v>
      </c>
      <c r="G2359" s="9">
        <v>170.04037702808142</v>
      </c>
      <c r="H2359" s="9">
        <v>1.8930846228323726</v>
      </c>
      <c r="I2359" s="7">
        <f t="shared" si="59"/>
        <v>93.332630280728665</v>
      </c>
    </row>
    <row r="2360" spans="1:9" x14ac:dyDescent="0.25">
      <c r="A2360" s="14"/>
      <c r="B2360" s="5">
        <f>DATE(YEAR(siječanj!B2360),MONTH(siječanj!B2360)+2,DAY(siječanj!B2360))</f>
        <v>43915</v>
      </c>
      <c r="C2360" s="8">
        <v>24.5520833333333</v>
      </c>
      <c r="D2360">
        <v>0.9627181522127497</v>
      </c>
      <c r="E2360" s="6">
        <v>95.843793662973255</v>
      </c>
      <c r="F2360" s="9">
        <v>152.28772038951058</v>
      </c>
      <c r="G2360" s="9">
        <v>164.87133071468216</v>
      </c>
      <c r="H2360" s="9">
        <v>1.7898134300724986</v>
      </c>
      <c r="I2360" s="7">
        <f t="shared" si="59"/>
        <v>92.270559936277664</v>
      </c>
    </row>
    <row r="2361" spans="1:9" x14ac:dyDescent="0.25">
      <c r="A2361" s="14"/>
      <c r="B2361" s="5">
        <f>DATE(YEAR(siječanj!B2361),MONTH(siječanj!B2361)+2,DAY(siječanj!B2361))</f>
        <v>43915</v>
      </c>
      <c r="C2361" s="8">
        <v>24.5625</v>
      </c>
      <c r="D2361">
        <v>0.9627181522127497</v>
      </c>
      <c r="E2361" s="6">
        <v>95.834135670886354</v>
      </c>
      <c r="F2361" s="9">
        <v>152.34781303731094</v>
      </c>
      <c r="G2361" s="9">
        <v>162.83494265842725</v>
      </c>
      <c r="H2361" s="9">
        <v>1.8067050431529166</v>
      </c>
      <c r="I2361" s="7">
        <f t="shared" si="59"/>
        <v>92.261262011981671</v>
      </c>
    </row>
    <row r="2362" spans="1:9" x14ac:dyDescent="0.25">
      <c r="A2362" s="14"/>
      <c r="B2362" s="5">
        <f>DATE(YEAR(siječanj!B2362),MONTH(siječanj!B2362)+2,DAY(siječanj!B2362))</f>
        <v>43915</v>
      </c>
      <c r="C2362" s="8">
        <v>24.5729166666667</v>
      </c>
      <c r="D2362">
        <v>0.9627181522127497</v>
      </c>
      <c r="E2362" s="6">
        <v>96.171245959368036</v>
      </c>
      <c r="F2362" s="9">
        <v>152.23454208385644</v>
      </c>
      <c r="G2362" s="9">
        <v>158.76722051237334</v>
      </c>
      <c r="H2362" s="9">
        <v>1.8851328773168721</v>
      </c>
      <c r="I2362" s="7">
        <f t="shared" si="59"/>
        <v>92.585804206000674</v>
      </c>
    </row>
    <row r="2363" spans="1:9" x14ac:dyDescent="0.25">
      <c r="A2363" s="14"/>
      <c r="B2363" s="5">
        <f>DATE(YEAR(siječanj!B2363),MONTH(siječanj!B2363)+2,DAY(siječanj!B2363))</f>
        <v>43915</v>
      </c>
      <c r="C2363" s="8">
        <v>24.5833333333333</v>
      </c>
      <c r="D2363">
        <v>0.9627181522127497</v>
      </c>
      <c r="E2363" s="6">
        <v>98.677441861617979</v>
      </c>
      <c r="F2363" s="9">
        <v>149.35465244278544</v>
      </c>
      <c r="G2363" s="9">
        <v>151.44936942926</v>
      </c>
      <c r="H2363" s="9">
        <v>1.7470306310869619</v>
      </c>
      <c r="I2363" s="7">
        <f t="shared" si="59"/>
        <v>94.998564494097891</v>
      </c>
    </row>
    <row r="2364" spans="1:9" x14ac:dyDescent="0.25">
      <c r="A2364" s="14"/>
      <c r="B2364" s="5">
        <f>DATE(YEAR(siječanj!B2364),MONTH(siječanj!B2364)+2,DAY(siječanj!B2364))</f>
        <v>43915</v>
      </c>
      <c r="C2364" s="8">
        <v>24.59375</v>
      </c>
      <c r="D2364">
        <v>0.9627181522127497</v>
      </c>
      <c r="E2364" s="6">
        <v>100.2291183276688</v>
      </c>
      <c r="F2364" s="9">
        <v>147.17629796833762</v>
      </c>
      <c r="G2364" s="9">
        <v>142.37213731030317</v>
      </c>
      <c r="H2364" s="9">
        <v>1.9082855819732538</v>
      </c>
      <c r="I2364" s="7">
        <f t="shared" si="59"/>
        <v>96.492391594326349</v>
      </c>
    </row>
    <row r="2365" spans="1:9" x14ac:dyDescent="0.25">
      <c r="A2365" s="14"/>
      <c r="B2365" s="5">
        <f>DATE(YEAR(siječanj!B2365),MONTH(siječanj!B2365)+2,DAY(siječanj!B2365))</f>
        <v>43915</v>
      </c>
      <c r="C2365" s="8">
        <v>24.6041666666667</v>
      </c>
      <c r="D2365">
        <v>0.9627181522127497</v>
      </c>
      <c r="E2365" s="6">
        <v>100.1694356300268</v>
      </c>
      <c r="F2365" s="9">
        <v>147.3321572610983</v>
      </c>
      <c r="G2365" s="9">
        <v>143.94604338383149</v>
      </c>
      <c r="H2365" s="9">
        <v>2.0716849467734373</v>
      </c>
      <c r="I2365" s="7">
        <f t="shared" si="59"/>
        <v>96.434933977933369</v>
      </c>
    </row>
    <row r="2366" spans="1:9" x14ac:dyDescent="0.25">
      <c r="A2366" s="14"/>
      <c r="B2366" s="5">
        <f>DATE(YEAR(siječanj!B2366),MONTH(siječanj!B2366)+2,DAY(siječanj!B2366))</f>
        <v>43915</v>
      </c>
      <c r="C2366" s="8">
        <v>24.6145833333333</v>
      </c>
      <c r="D2366">
        <v>0.9627181522127497</v>
      </c>
      <c r="E2366" s="6">
        <v>102.16859382382748</v>
      </c>
      <c r="F2366" s="9">
        <v>146.61510991818196</v>
      </c>
      <c r="G2366" s="9">
        <v>145.02267039496928</v>
      </c>
      <c r="H2366" s="9">
        <v>2.3811024801631606</v>
      </c>
      <c r="I2366" s="7">
        <f t="shared" si="59"/>
        <v>98.359559860250144</v>
      </c>
    </row>
    <row r="2367" spans="1:9" x14ac:dyDescent="0.25">
      <c r="A2367" s="14"/>
      <c r="B2367" s="5">
        <f>DATE(YEAR(siječanj!B2367),MONTH(siječanj!B2367)+2,DAY(siječanj!B2367))</f>
        <v>43915</v>
      </c>
      <c r="C2367" s="8">
        <v>24.625</v>
      </c>
      <c r="D2367">
        <v>0.9627181522127497</v>
      </c>
      <c r="E2367" s="6">
        <v>102.81774900371175</v>
      </c>
      <c r="F2367" s="9">
        <v>144.99597140326026</v>
      </c>
      <c r="G2367" s="9">
        <v>140.38453084311334</v>
      </c>
      <c r="H2367" s="9">
        <v>2.3089984280979423</v>
      </c>
      <c r="I2367" s="7">
        <f t="shared" si="59"/>
        <v>98.984513335527666</v>
      </c>
    </row>
    <row r="2368" spans="1:9" x14ac:dyDescent="0.25">
      <c r="A2368" s="14"/>
      <c r="B2368" s="5">
        <f>DATE(YEAR(siječanj!B2368),MONTH(siječanj!B2368)+2,DAY(siječanj!B2368))</f>
        <v>43915</v>
      </c>
      <c r="C2368" s="8">
        <v>24.6354166666667</v>
      </c>
      <c r="D2368">
        <v>0.9627181522127497</v>
      </c>
      <c r="E2368" s="6">
        <v>103.66466807424698</v>
      </c>
      <c r="F2368" s="9">
        <v>144.30304208741265</v>
      </c>
      <c r="G2368" s="9">
        <v>137.58361622565161</v>
      </c>
      <c r="H2368" s="9">
        <v>2.2321398471786305</v>
      </c>
      <c r="I2368" s="7">
        <f t="shared" si="59"/>
        <v>99.799857698187068</v>
      </c>
    </row>
    <row r="2369" spans="1:9" x14ac:dyDescent="0.25">
      <c r="A2369" s="14"/>
      <c r="B2369" s="5">
        <f>DATE(YEAR(siječanj!B2369),MONTH(siječanj!B2369)+2,DAY(siječanj!B2369))</f>
        <v>43915</v>
      </c>
      <c r="C2369" s="8">
        <v>24.6458333333333</v>
      </c>
      <c r="D2369">
        <v>0.9627181522127497</v>
      </c>
      <c r="E2369" s="6">
        <v>105.40545238677973</v>
      </c>
      <c r="F2369" s="9">
        <v>140.17079873862494</v>
      </c>
      <c r="G2369" s="9">
        <v>141.80890839086283</v>
      </c>
      <c r="H2369" s="9">
        <v>2.0041035681368196</v>
      </c>
      <c r="I2369" s="7">
        <f t="shared" si="59"/>
        <v>101.47574235494955</v>
      </c>
    </row>
    <row r="2370" spans="1:9" x14ac:dyDescent="0.25">
      <c r="A2370" s="14"/>
      <c r="B2370" s="5">
        <f>DATE(YEAR(siječanj!B2370),MONTH(siječanj!B2370)+2,DAY(siječanj!B2370))</f>
        <v>43915</v>
      </c>
      <c r="C2370" s="8">
        <v>24.65625</v>
      </c>
      <c r="D2370">
        <v>0.9627181522127497</v>
      </c>
      <c r="E2370" s="6">
        <v>105.21759795749705</v>
      </c>
      <c r="F2370" s="9">
        <v>138.77534420252516</v>
      </c>
      <c r="G2370" s="9">
        <v>139.97810303509684</v>
      </c>
      <c r="H2370" s="9">
        <v>2.1456239404893358</v>
      </c>
      <c r="I2370" s="7">
        <f t="shared" si="59"/>
        <v>101.29489148590555</v>
      </c>
    </row>
    <row r="2371" spans="1:9" x14ac:dyDescent="0.25">
      <c r="A2371" s="14"/>
      <c r="B2371" s="5">
        <f>DATE(YEAR(siječanj!B2371),MONTH(siječanj!B2371)+2,DAY(siječanj!B2371))</f>
        <v>43915</v>
      </c>
      <c r="C2371" s="8">
        <v>24.6666666666667</v>
      </c>
      <c r="D2371">
        <v>0.9627181522127497</v>
      </c>
      <c r="E2371" s="6">
        <v>105.32221016084111</v>
      </c>
      <c r="F2371" s="9">
        <v>139.16211446476836</v>
      </c>
      <c r="G2371" s="9">
        <v>133.6481942664752</v>
      </c>
      <c r="H2371" s="9">
        <v>2.1439123897088748</v>
      </c>
      <c r="I2371" s="7">
        <f t="shared" si="59"/>
        <v>101.39560355300785</v>
      </c>
    </row>
    <row r="2372" spans="1:9" x14ac:dyDescent="0.25">
      <c r="A2372" s="14"/>
      <c r="B2372" s="5">
        <f>DATE(YEAR(siječanj!B2372),MONTH(siječanj!B2372)+2,DAY(siječanj!B2372))</f>
        <v>43915</v>
      </c>
      <c r="C2372" s="8">
        <v>24.6770833333333</v>
      </c>
      <c r="D2372">
        <v>0.9627181522127497</v>
      </c>
      <c r="E2372" s="6">
        <v>105.99400838136772</v>
      </c>
      <c r="F2372" s="9">
        <v>136.52321269529898</v>
      </c>
      <c r="G2372" s="9">
        <v>135.68808245480815</v>
      </c>
      <c r="H2372" s="9">
        <v>2.0734432666740616</v>
      </c>
      <c r="I2372" s="7">
        <f t="shared" ref="I2372:I2435" si="60">D2372*E2372</f>
        <v>102.04235589453303</v>
      </c>
    </row>
    <row r="2373" spans="1:9" x14ac:dyDescent="0.25">
      <c r="A2373" s="14"/>
      <c r="B2373" s="5">
        <f>DATE(YEAR(siječanj!B2373),MONTH(siječanj!B2373)+2,DAY(siječanj!B2373))</f>
        <v>43915</v>
      </c>
      <c r="C2373" s="8">
        <v>24.6875</v>
      </c>
      <c r="D2373">
        <v>0.9627181522127497</v>
      </c>
      <c r="E2373" s="6">
        <v>108.52799065690512</v>
      </c>
      <c r="F2373" s="9">
        <v>133.50228650770299</v>
      </c>
      <c r="G2373" s="9">
        <v>135.54606679834103</v>
      </c>
      <c r="H2373" s="9">
        <v>1.9646752096634528</v>
      </c>
      <c r="I2373" s="7">
        <f t="shared" si="60"/>
        <v>104.48186662857826</v>
      </c>
    </row>
    <row r="2374" spans="1:9" x14ac:dyDescent="0.25">
      <c r="A2374" s="14"/>
      <c r="B2374" s="5">
        <f>DATE(YEAR(siječanj!B2374),MONTH(siječanj!B2374)+2,DAY(siječanj!B2374))</f>
        <v>43915</v>
      </c>
      <c r="C2374" s="8">
        <v>24.6979166666667</v>
      </c>
      <c r="D2374">
        <v>0.9627181522127497</v>
      </c>
      <c r="E2374" s="6">
        <v>109.59079708778242</v>
      </c>
      <c r="F2374" s="9">
        <v>133.31589989332761</v>
      </c>
      <c r="G2374" s="9">
        <v>133.66400092701537</v>
      </c>
      <c r="H2374" s="9">
        <v>2.4736844412464598</v>
      </c>
      <c r="I2374" s="7">
        <f t="shared" si="60"/>
        <v>105.50504967187229</v>
      </c>
    </row>
    <row r="2375" spans="1:9" x14ac:dyDescent="0.25">
      <c r="A2375" s="14"/>
      <c r="B2375" s="5">
        <f>DATE(YEAR(siječanj!B2375),MONTH(siječanj!B2375)+2,DAY(siječanj!B2375))</f>
        <v>43915</v>
      </c>
      <c r="C2375" s="8">
        <v>24.7083333333333</v>
      </c>
      <c r="D2375">
        <v>0.9627181522127497</v>
      </c>
      <c r="E2375" s="6">
        <v>111.15053137615719</v>
      </c>
      <c r="F2375" s="9">
        <v>132.29204815820657</v>
      </c>
      <c r="G2375" s="9">
        <v>131.99442190686813</v>
      </c>
      <c r="H2375" s="9">
        <v>7.5203859595288689</v>
      </c>
      <c r="I2375" s="7">
        <f t="shared" si="60"/>
        <v>107.0066341839193</v>
      </c>
    </row>
    <row r="2376" spans="1:9" x14ac:dyDescent="0.25">
      <c r="A2376" s="14"/>
      <c r="B2376" s="5">
        <f>DATE(YEAR(siječanj!B2376),MONTH(siječanj!B2376)+2,DAY(siječanj!B2376))</f>
        <v>43915</v>
      </c>
      <c r="C2376" s="8">
        <v>24.71875</v>
      </c>
      <c r="D2376">
        <v>0.9627181522127497</v>
      </c>
      <c r="E2376" s="6">
        <v>114.27309125692392</v>
      </c>
      <c r="F2376" s="9">
        <v>132.25265845370191</v>
      </c>
      <c r="G2376" s="9">
        <v>132.1250521222621</v>
      </c>
      <c r="H2376" s="9">
        <v>20.696087958732317</v>
      </c>
      <c r="I2376" s="7">
        <f t="shared" si="60"/>
        <v>110.01277926250472</v>
      </c>
    </row>
    <row r="2377" spans="1:9" x14ac:dyDescent="0.25">
      <c r="A2377" s="14"/>
      <c r="B2377" s="5">
        <f>DATE(YEAR(siječanj!B2377),MONTH(siječanj!B2377)+2,DAY(siječanj!B2377))</f>
        <v>43915</v>
      </c>
      <c r="C2377" s="8">
        <v>24.7291666666667</v>
      </c>
      <c r="D2377">
        <v>0.9627181522127497</v>
      </c>
      <c r="E2377" s="6">
        <v>118.38842828522102</v>
      </c>
      <c r="F2377" s="9">
        <v>132.12560290741223</v>
      </c>
      <c r="G2377" s="9">
        <v>134.80579286855848</v>
      </c>
      <c r="H2377" s="9">
        <v>33.363238466677778</v>
      </c>
      <c r="I2377" s="7">
        <f t="shared" si="60"/>
        <v>113.97468892211961</v>
      </c>
    </row>
    <row r="2378" spans="1:9" x14ac:dyDescent="0.25">
      <c r="A2378" s="14"/>
      <c r="B2378" s="5">
        <f>DATE(YEAR(siječanj!B2378),MONTH(siječanj!B2378)+2,DAY(siječanj!B2378))</f>
        <v>43915</v>
      </c>
      <c r="C2378" s="8">
        <v>24.7395833333333</v>
      </c>
      <c r="D2378">
        <v>0.9627181522127497</v>
      </c>
      <c r="E2378" s="6">
        <v>122.8570187511003</v>
      </c>
      <c r="F2378" s="9">
        <v>132.44828022419603</v>
      </c>
      <c r="G2378" s="9">
        <v>136.36670760517464</v>
      </c>
      <c r="H2378" s="9">
        <v>49.390004937728975</v>
      </c>
      <c r="I2378" s="7">
        <f t="shared" si="60"/>
        <v>118.27668207842642</v>
      </c>
    </row>
    <row r="2379" spans="1:9" x14ac:dyDescent="0.25">
      <c r="A2379" s="14"/>
      <c r="B2379" s="5">
        <f>DATE(YEAR(siječanj!B2379),MONTH(siječanj!B2379)+2,DAY(siječanj!B2379))</f>
        <v>43915</v>
      </c>
      <c r="C2379" s="8">
        <v>24.75</v>
      </c>
      <c r="D2379">
        <v>0.9627181522127497</v>
      </c>
      <c r="E2379" s="6">
        <v>127.61477924449612</v>
      </c>
      <c r="F2379" s="9">
        <v>133.18564571223641</v>
      </c>
      <c r="G2379" s="9">
        <v>139.12550850532179</v>
      </c>
      <c r="H2379" s="9">
        <v>67.0672317674303</v>
      </c>
      <c r="I2379" s="7">
        <f t="shared" si="60"/>
        <v>122.85706446929926</v>
      </c>
    </row>
    <row r="2380" spans="1:9" x14ac:dyDescent="0.25">
      <c r="A2380" s="14"/>
      <c r="B2380" s="5">
        <f>DATE(YEAR(siječanj!B2380),MONTH(siječanj!B2380)+2,DAY(siječanj!B2380))</f>
        <v>43915</v>
      </c>
      <c r="C2380" s="8">
        <v>24.7604166666667</v>
      </c>
      <c r="D2380">
        <v>0.9627181522127497</v>
      </c>
      <c r="E2380" s="6">
        <v>131.91527723032016</v>
      </c>
      <c r="F2380" s="9">
        <v>131.40224246949285</v>
      </c>
      <c r="G2380" s="9">
        <v>138.67166472041259</v>
      </c>
      <c r="H2380" s="9">
        <v>82.422025490494732</v>
      </c>
      <c r="I2380" s="7">
        <f t="shared" si="60"/>
        <v>126.99723194380644</v>
      </c>
    </row>
    <row r="2381" spans="1:9" x14ac:dyDescent="0.25">
      <c r="A2381" s="14"/>
      <c r="B2381" s="5">
        <f>DATE(YEAR(siječanj!B2381),MONTH(siječanj!B2381)+2,DAY(siječanj!B2381))</f>
        <v>43915</v>
      </c>
      <c r="C2381" s="8">
        <v>24.7708333333333</v>
      </c>
      <c r="D2381">
        <v>0.9627181522127497</v>
      </c>
      <c r="E2381" s="6">
        <v>136.79461329823062</v>
      </c>
      <c r="F2381" s="9">
        <v>129.70355494921861</v>
      </c>
      <c r="G2381" s="9">
        <v>139.13372220199469</v>
      </c>
      <c r="H2381" s="9">
        <v>99.973736937816184</v>
      </c>
      <c r="I2381" s="7">
        <f t="shared" si="60"/>
        <v>131.6946573471302</v>
      </c>
    </row>
    <row r="2382" spans="1:9" x14ac:dyDescent="0.25">
      <c r="A2382" s="14"/>
      <c r="B2382" s="5">
        <f>DATE(YEAR(siječanj!B2382),MONTH(siječanj!B2382)+2,DAY(siječanj!B2382))</f>
        <v>43915</v>
      </c>
      <c r="C2382" s="8">
        <v>24.78125</v>
      </c>
      <c r="D2382">
        <v>0.9627181522127497</v>
      </c>
      <c r="E2382" s="6">
        <v>142.41477295749297</v>
      </c>
      <c r="F2382" s="9">
        <v>128.76792220325424</v>
      </c>
      <c r="G2382" s="9">
        <v>139.3721316560808</v>
      </c>
      <c r="H2382" s="9">
        <v>126.815603723942</v>
      </c>
      <c r="I2382" s="7">
        <f t="shared" si="60"/>
        <v>137.10528706943592</v>
      </c>
    </row>
    <row r="2383" spans="1:9" x14ac:dyDescent="0.25">
      <c r="A2383" s="14"/>
      <c r="B2383" s="5">
        <f>DATE(YEAR(siječanj!B2383),MONTH(siječanj!B2383)+2,DAY(siječanj!B2383))</f>
        <v>43915</v>
      </c>
      <c r="C2383" s="8">
        <v>24.7916666666667</v>
      </c>
      <c r="D2383">
        <v>0.9627181522127497</v>
      </c>
      <c r="E2383" s="6">
        <v>147.96602315755189</v>
      </c>
      <c r="F2383" s="9">
        <v>126.82008187517444</v>
      </c>
      <c r="G2383" s="9">
        <v>138.74445865723516</v>
      </c>
      <c r="H2383" s="9">
        <v>150.40155860285537</v>
      </c>
      <c r="I2383" s="7">
        <f t="shared" si="60"/>
        <v>142.4495764045073</v>
      </c>
    </row>
    <row r="2384" spans="1:9" x14ac:dyDescent="0.25">
      <c r="A2384" s="14"/>
      <c r="B2384" s="5">
        <f>DATE(YEAR(siječanj!B2384),MONTH(siječanj!B2384)+2,DAY(siječanj!B2384))</f>
        <v>43915</v>
      </c>
      <c r="C2384" s="8">
        <v>24.8020833333333</v>
      </c>
      <c r="D2384">
        <v>0.9627181522127497</v>
      </c>
      <c r="E2384" s="6">
        <v>154.29294116125999</v>
      </c>
      <c r="F2384" s="9">
        <v>123.52146368204488</v>
      </c>
      <c r="G2384" s="9">
        <v>138.97347702468161</v>
      </c>
      <c r="H2384" s="9">
        <v>182.75586077146787</v>
      </c>
      <c r="I2384" s="7">
        <f t="shared" si="60"/>
        <v>148.54061521423873</v>
      </c>
    </row>
    <row r="2385" spans="1:9" x14ac:dyDescent="0.25">
      <c r="A2385" s="14"/>
      <c r="B2385" s="5">
        <f>DATE(YEAR(siječanj!B2385),MONTH(siječanj!B2385)+2,DAY(siječanj!B2385))</f>
        <v>43915</v>
      </c>
      <c r="C2385" s="8">
        <v>24.8125</v>
      </c>
      <c r="D2385">
        <v>0.9627181522127497</v>
      </c>
      <c r="E2385" s="6">
        <v>156.56201037191244</v>
      </c>
      <c r="F2385" s="9">
        <v>120.88336758374734</v>
      </c>
      <c r="G2385" s="9">
        <v>137.20984296793782</v>
      </c>
      <c r="H2385" s="9">
        <v>198.43077618591354</v>
      </c>
      <c r="I2385" s="7">
        <f t="shared" si="60"/>
        <v>150.7250893319609</v>
      </c>
    </row>
    <row r="2386" spans="1:9" x14ac:dyDescent="0.25">
      <c r="A2386" s="14"/>
      <c r="B2386" s="5">
        <f>DATE(YEAR(siječanj!B2386),MONTH(siječanj!B2386)+2,DAY(siječanj!B2386))</f>
        <v>43915</v>
      </c>
      <c r="C2386" s="8">
        <v>24.8229166666667</v>
      </c>
      <c r="D2386">
        <v>0.9627181522127497</v>
      </c>
      <c r="E2386" s="6">
        <v>156.55542305550327</v>
      </c>
      <c r="F2386" s="9">
        <v>116.21799438481749</v>
      </c>
      <c r="G2386" s="9">
        <v>132.45289916181662</v>
      </c>
      <c r="H2386" s="9">
        <v>216.29392220931771</v>
      </c>
      <c r="I2386" s="7">
        <f t="shared" si="60"/>
        <v>150.71874760287943</v>
      </c>
    </row>
    <row r="2387" spans="1:9" x14ac:dyDescent="0.25">
      <c r="A2387" s="14"/>
      <c r="B2387" s="5">
        <f>DATE(YEAR(siječanj!B2387),MONTH(siječanj!B2387)+2,DAY(siječanj!B2387))</f>
        <v>43915</v>
      </c>
      <c r="C2387" s="8">
        <v>24.8333333333333</v>
      </c>
      <c r="D2387">
        <v>0.9627181522127497</v>
      </c>
      <c r="E2387" s="6">
        <v>156.46448449433268</v>
      </c>
      <c r="F2387" s="9">
        <v>110.98176107335588</v>
      </c>
      <c r="G2387" s="9">
        <v>123.35575954107486</v>
      </c>
      <c r="H2387" s="9">
        <v>222.2067141965457</v>
      </c>
      <c r="I2387" s="7">
        <f t="shared" si="60"/>
        <v>150.63119939930439</v>
      </c>
    </row>
    <row r="2388" spans="1:9" x14ac:dyDescent="0.25">
      <c r="A2388" s="14"/>
      <c r="B2388" s="5">
        <f>DATE(YEAR(siječanj!B2388),MONTH(siječanj!B2388)+2,DAY(siječanj!B2388))</f>
        <v>43915</v>
      </c>
      <c r="C2388" s="8">
        <v>24.84375</v>
      </c>
      <c r="D2388">
        <v>0.9627181522127497</v>
      </c>
      <c r="E2388" s="6">
        <v>155.24315615061968</v>
      </c>
      <c r="F2388" s="9">
        <v>93.733106872801784</v>
      </c>
      <c r="G2388" s="9">
        <v>105.96904567022938</v>
      </c>
      <c r="H2388" s="9">
        <v>222.74653233726465</v>
      </c>
      <c r="I2388" s="7">
        <f t="shared" si="60"/>
        <v>149.45540443299996</v>
      </c>
    </row>
    <row r="2389" spans="1:9" x14ac:dyDescent="0.25">
      <c r="A2389" s="14"/>
      <c r="B2389" s="5">
        <f>DATE(YEAR(siječanj!B2389),MONTH(siječanj!B2389)+2,DAY(siječanj!B2389))</f>
        <v>43915</v>
      </c>
      <c r="C2389" s="8">
        <v>24.8541666666667</v>
      </c>
      <c r="D2389">
        <v>0.9627181522127497</v>
      </c>
      <c r="E2389" s="6">
        <v>154.84722267864129</v>
      </c>
      <c r="F2389" s="9">
        <v>87.301129276307876</v>
      </c>
      <c r="G2389" s="9">
        <v>99.941790198710166</v>
      </c>
      <c r="H2389" s="9">
        <v>222.84194532274938</v>
      </c>
      <c r="I2389" s="7">
        <f t="shared" si="60"/>
        <v>149.07423209245772</v>
      </c>
    </row>
    <row r="2390" spans="1:9" x14ac:dyDescent="0.25">
      <c r="A2390" s="14"/>
      <c r="B2390" s="5">
        <f>DATE(YEAR(siječanj!B2390),MONTH(siječanj!B2390)+2,DAY(siječanj!B2390))</f>
        <v>43915</v>
      </c>
      <c r="C2390" s="8">
        <v>24.8645833333333</v>
      </c>
      <c r="D2390">
        <v>0.9627181522127497</v>
      </c>
      <c r="E2390" s="6">
        <v>154.03969980731651</v>
      </c>
      <c r="F2390" s="9">
        <v>84.0734903125839</v>
      </c>
      <c r="G2390" s="9">
        <v>95.897539762163731</v>
      </c>
      <c r="H2390" s="9">
        <v>223.78824781803877</v>
      </c>
      <c r="I2390" s="7">
        <f t="shared" si="60"/>
        <v>148.29681516590639</v>
      </c>
    </row>
    <row r="2391" spans="1:9" x14ac:dyDescent="0.25">
      <c r="A2391" s="14"/>
      <c r="B2391" s="5">
        <f>DATE(YEAR(siječanj!B2391),MONTH(siječanj!B2391)+2,DAY(siječanj!B2391))</f>
        <v>43915</v>
      </c>
      <c r="C2391" s="8">
        <v>24.875</v>
      </c>
      <c r="D2391">
        <v>0.9627181522127497</v>
      </c>
      <c r="E2391" s="6">
        <v>151.02044468609117</v>
      </c>
      <c r="F2391" s="9">
        <v>81.417705523334988</v>
      </c>
      <c r="G2391" s="9">
        <v>88.77755026438318</v>
      </c>
      <c r="H2391" s="9">
        <v>225.18548921415803</v>
      </c>
      <c r="I2391" s="7">
        <f t="shared" si="60"/>
        <v>145.39012345454145</v>
      </c>
    </row>
    <row r="2392" spans="1:9" x14ac:dyDescent="0.25">
      <c r="A2392" s="14"/>
      <c r="B2392" s="5">
        <f>DATE(YEAR(siječanj!B2392),MONTH(siječanj!B2392)+2,DAY(siječanj!B2392))</f>
        <v>43915</v>
      </c>
      <c r="C2392" s="8">
        <v>24.8854166666667</v>
      </c>
      <c r="D2392">
        <v>0.9627181522127497</v>
      </c>
      <c r="E2392" s="6">
        <v>156.17062986914908</v>
      </c>
      <c r="F2392" s="9">
        <v>77.282347714345789</v>
      </c>
      <c r="G2392" s="9">
        <v>73.439082448743633</v>
      </c>
      <c r="H2392" s="9">
        <v>231.2054670690124</v>
      </c>
      <c r="I2392" s="7">
        <f t="shared" si="60"/>
        <v>150.34830021752845</v>
      </c>
    </row>
    <row r="2393" spans="1:9" x14ac:dyDescent="0.25">
      <c r="A2393" s="14"/>
      <c r="B2393" s="5">
        <f>DATE(YEAR(siječanj!B2393),MONTH(siječanj!B2393)+2,DAY(siječanj!B2393))</f>
        <v>43915</v>
      </c>
      <c r="C2393" s="8">
        <v>24.8958333333333</v>
      </c>
      <c r="D2393">
        <v>0.9627181522127497</v>
      </c>
      <c r="E2393" s="6">
        <v>158.34693834864302</v>
      </c>
      <c r="F2393" s="9">
        <v>73.274169709389199</v>
      </c>
      <c r="G2393" s="9">
        <v>63.467434427825005</v>
      </c>
      <c r="H2393" s="9">
        <v>235.24212774192353</v>
      </c>
      <c r="I2393" s="7">
        <f t="shared" si="60"/>
        <v>152.4434718955518</v>
      </c>
    </row>
    <row r="2394" spans="1:9" x14ac:dyDescent="0.25">
      <c r="A2394" s="14"/>
      <c r="B2394" s="5">
        <f>DATE(YEAR(siječanj!B2394),MONTH(siječanj!B2394)+2,DAY(siječanj!B2394))</f>
        <v>43915</v>
      </c>
      <c r="C2394" s="8">
        <v>24.90625</v>
      </c>
      <c r="D2394">
        <v>0.9627181522127497</v>
      </c>
      <c r="E2394" s="6">
        <v>155.0409719015075</v>
      </c>
      <c r="F2394" s="9">
        <v>71.725934265901628</v>
      </c>
      <c r="G2394" s="9">
        <v>59.911047938662804</v>
      </c>
      <c r="H2394" s="9">
        <v>236.55725450408721</v>
      </c>
      <c r="I2394" s="7">
        <f t="shared" si="60"/>
        <v>149.26075798628816</v>
      </c>
    </row>
    <row r="2395" spans="1:9" x14ac:dyDescent="0.25">
      <c r="A2395" s="14"/>
      <c r="B2395" s="5">
        <f>DATE(YEAR(siječanj!B2395),MONTH(siječanj!B2395)+2,DAY(siječanj!B2395))</f>
        <v>43915</v>
      </c>
      <c r="C2395" s="8">
        <v>24.9166666666667</v>
      </c>
      <c r="D2395">
        <v>0.9627181522127497</v>
      </c>
      <c r="E2395" s="6">
        <v>150.07964407795205</v>
      </c>
      <c r="F2395" s="9">
        <v>71.150224093081832</v>
      </c>
      <c r="G2395" s="9">
        <v>57.294266699710548</v>
      </c>
      <c r="H2395" s="9">
        <v>234.90028229177003</v>
      </c>
      <c r="I2395" s="7">
        <f t="shared" si="60"/>
        <v>144.48439763147314</v>
      </c>
    </row>
    <row r="2396" spans="1:9" x14ac:dyDescent="0.25">
      <c r="A2396" s="14"/>
      <c r="B2396" s="5">
        <f>DATE(YEAR(siječanj!B2396),MONTH(siječanj!B2396)+2,DAY(siječanj!B2396))</f>
        <v>43915</v>
      </c>
      <c r="C2396" s="8">
        <v>24.9270833333333</v>
      </c>
      <c r="D2396">
        <v>0.9627181522127497</v>
      </c>
      <c r="E2396" s="6">
        <v>142.98011814095184</v>
      </c>
      <c r="F2396" s="9">
        <v>69.97448530465914</v>
      </c>
      <c r="G2396" s="9">
        <v>54.895482817359394</v>
      </c>
      <c r="H2396" s="9">
        <v>236.26159704290225</v>
      </c>
      <c r="I2396" s="7">
        <f t="shared" si="60"/>
        <v>137.64955513981781</v>
      </c>
    </row>
    <row r="2397" spans="1:9" x14ac:dyDescent="0.25">
      <c r="A2397" s="14"/>
      <c r="B2397" s="5">
        <f>DATE(YEAR(siječanj!B2397),MONTH(siječanj!B2397)+2,DAY(siječanj!B2397))</f>
        <v>43915</v>
      </c>
      <c r="C2397" s="8">
        <v>24.9375</v>
      </c>
      <c r="D2397">
        <v>0.9627181522127497</v>
      </c>
      <c r="E2397" s="6">
        <v>133.07562918481483</v>
      </c>
      <c r="F2397" s="9">
        <v>66.81731250611189</v>
      </c>
      <c r="G2397" s="9">
        <v>53.017790108767407</v>
      </c>
      <c r="H2397" s="9">
        <v>235.59842883055825</v>
      </c>
      <c r="I2397" s="7">
        <f t="shared" si="60"/>
        <v>128.11432383335401</v>
      </c>
    </row>
    <row r="2398" spans="1:9" x14ac:dyDescent="0.25">
      <c r="A2398" s="14"/>
      <c r="B2398" s="5">
        <f>DATE(YEAR(siječanj!B2398),MONTH(siječanj!B2398)+2,DAY(siječanj!B2398))</f>
        <v>43915</v>
      </c>
      <c r="C2398" s="8">
        <v>24.9479166666667</v>
      </c>
      <c r="D2398">
        <v>0.9627181522127497</v>
      </c>
      <c r="E2398" s="6">
        <v>121.04322976282521</v>
      </c>
      <c r="F2398" s="9">
        <v>64.831064510527909</v>
      </c>
      <c r="G2398" s="9">
        <v>52.081176390207709</v>
      </c>
      <c r="H2398" s="9">
        <v>233.87313489438313</v>
      </c>
      <c r="I2398" s="7">
        <f t="shared" si="60"/>
        <v>116.53051449513039</v>
      </c>
    </row>
    <row r="2399" spans="1:9" x14ac:dyDescent="0.25">
      <c r="A2399" s="14"/>
      <c r="B2399" s="5">
        <f>DATE(YEAR(siječanj!B2399),MONTH(siječanj!B2399)+2,DAY(siječanj!B2399))</f>
        <v>43915</v>
      </c>
      <c r="C2399" s="8">
        <v>24.9583333333333</v>
      </c>
      <c r="D2399">
        <v>0.9627181522127497</v>
      </c>
      <c r="E2399" s="6">
        <v>109.66714158991772</v>
      </c>
      <c r="F2399" s="9">
        <v>62.739598264893296</v>
      </c>
      <c r="G2399" s="9">
        <v>51.109265001011792</v>
      </c>
      <c r="H2399" s="9">
        <v>233.71494580858669</v>
      </c>
      <c r="I2399" s="7">
        <f t="shared" si="60"/>
        <v>105.57854790989958</v>
      </c>
    </row>
    <row r="2400" spans="1:9" x14ac:dyDescent="0.25">
      <c r="A2400" s="14"/>
      <c r="B2400" s="5">
        <f>DATE(YEAR(siječanj!B2400),MONTH(siječanj!B2400)+2,DAY(siječanj!B2400))</f>
        <v>43915</v>
      </c>
      <c r="C2400" s="8">
        <v>24.96875</v>
      </c>
      <c r="D2400">
        <v>0.9627181522127497</v>
      </c>
      <c r="E2400" s="6">
        <v>99.688172540614161</v>
      </c>
      <c r="F2400" s="9">
        <v>60.938418148284036</v>
      </c>
      <c r="G2400" s="9">
        <v>50.732896679697774</v>
      </c>
      <c r="H2400" s="9">
        <v>233.65353994398706</v>
      </c>
      <c r="I2400" s="7">
        <f t="shared" si="60"/>
        <v>95.971613265765839</v>
      </c>
    </row>
    <row r="2401" spans="1:9" x14ac:dyDescent="0.25">
      <c r="A2401" s="14"/>
      <c r="B2401" s="5">
        <f>DATE(YEAR(siječanj!B2401),MONTH(siječanj!B2401)+2,DAY(siječanj!B2401))</f>
        <v>43915</v>
      </c>
      <c r="C2401" s="8">
        <v>24.9791666666667</v>
      </c>
      <c r="D2401">
        <v>0.9627181522127497</v>
      </c>
      <c r="E2401" s="6">
        <v>90.745375789006061</v>
      </c>
      <c r="F2401" s="9">
        <v>60.502570085902953</v>
      </c>
      <c r="G2401" s="9">
        <v>50.900166149533639</v>
      </c>
      <c r="H2401" s="9">
        <v>233.41465322906723</v>
      </c>
      <c r="I2401" s="7">
        <f t="shared" si="60"/>
        <v>87.362220501443502</v>
      </c>
    </row>
    <row r="2402" spans="1:9" ht="15.75" thickBot="1" x14ac:dyDescent="0.3">
      <c r="A2402" s="14"/>
      <c r="B2402" s="5">
        <f>DATE(YEAR(siječanj!B2402),MONTH(siječanj!B2402)+2,DAY(siječanj!B2402))</f>
        <v>43915</v>
      </c>
      <c r="C2402" s="8">
        <v>24.9895833333333</v>
      </c>
      <c r="D2402">
        <v>0.9627181522127497</v>
      </c>
      <c r="E2402" s="6">
        <v>82.986926662224079</v>
      </c>
      <c r="F2402" s="9">
        <v>58.587032762667256</v>
      </c>
      <c r="G2402" s="9">
        <v>49.784028494137068</v>
      </c>
      <c r="H2402" s="9">
        <v>234.41300975509887</v>
      </c>
      <c r="I2402" s="7">
        <f t="shared" si="60"/>
        <v>79.893020694071339</v>
      </c>
    </row>
    <row r="2403" spans="1:9" x14ac:dyDescent="0.25">
      <c r="A2403" s="13">
        <f>A2307+1</f>
        <v>86</v>
      </c>
      <c r="B2403" s="5">
        <f>DATE(YEAR(siječanj!B2403),MONTH(siječanj!B2403)+2,DAY(siječanj!B2403))</f>
        <v>43916</v>
      </c>
      <c r="C2403" s="8">
        <v>25</v>
      </c>
      <c r="D2403">
        <v>0.95989137470596775</v>
      </c>
      <c r="E2403" s="6">
        <v>75.645361541923108</v>
      </c>
      <c r="F2403" s="9">
        <v>57.77325277104724</v>
      </c>
      <c r="G2403" s="9">
        <v>49.284150363418533</v>
      </c>
      <c r="H2403" s="9">
        <v>235.27287495562436</v>
      </c>
      <c r="I2403" s="7">
        <f t="shared" si="60"/>
        <v>72.611330080606521</v>
      </c>
    </row>
    <row r="2404" spans="1:9" x14ac:dyDescent="0.25">
      <c r="A2404" s="14"/>
      <c r="B2404" s="5">
        <f>DATE(YEAR(siječanj!B2404),MONTH(siječanj!B2404)+2,DAY(siječanj!B2404))</f>
        <v>43916</v>
      </c>
      <c r="C2404" s="8">
        <v>25.0104166666667</v>
      </c>
      <c r="D2404">
        <v>0.95989137470596775</v>
      </c>
      <c r="E2404" s="6">
        <v>70.086651741385353</v>
      </c>
      <c r="F2404" s="9">
        <v>57.491768900197549</v>
      </c>
      <c r="G2404" s="9">
        <v>49.663722466955036</v>
      </c>
      <c r="H2404" s="9">
        <v>235.32762766410883</v>
      </c>
      <c r="I2404" s="7">
        <f t="shared" si="60"/>
        <v>67.275572488576799</v>
      </c>
    </row>
    <row r="2405" spans="1:9" x14ac:dyDescent="0.25">
      <c r="A2405" s="14"/>
      <c r="B2405" s="5">
        <f>DATE(YEAR(siječanj!B2405),MONTH(siječanj!B2405)+2,DAY(siječanj!B2405))</f>
        <v>43916</v>
      </c>
      <c r="C2405" s="8">
        <v>25.0208333333333</v>
      </c>
      <c r="D2405">
        <v>0.95989137470596775</v>
      </c>
      <c r="E2405" s="6">
        <v>65.836199089455889</v>
      </c>
      <c r="F2405" s="9">
        <v>57.004009159477221</v>
      </c>
      <c r="G2405" s="9">
        <v>48.751325337269535</v>
      </c>
      <c r="H2405" s="9">
        <v>235.56172004666803</v>
      </c>
      <c r="I2405" s="7">
        <f t="shared" si="60"/>
        <v>63.195599649393593</v>
      </c>
    </row>
    <row r="2406" spans="1:9" x14ac:dyDescent="0.25">
      <c r="A2406" s="14"/>
      <c r="B2406" s="5">
        <f>DATE(YEAR(siječanj!B2406),MONTH(siječanj!B2406)+2,DAY(siječanj!B2406))</f>
        <v>43916</v>
      </c>
      <c r="C2406" s="8">
        <v>25.03125</v>
      </c>
      <c r="D2406">
        <v>0.95989137470596775</v>
      </c>
      <c r="E2406" s="6">
        <v>62.412237558159362</v>
      </c>
      <c r="F2406" s="9">
        <v>56.537529559309981</v>
      </c>
      <c r="G2406" s="9">
        <v>48.998605263384135</v>
      </c>
      <c r="H2406" s="9">
        <v>235.34681693460325</v>
      </c>
      <c r="I2406" s="7">
        <f t="shared" si="60"/>
        <v>59.908968508177018</v>
      </c>
    </row>
    <row r="2407" spans="1:9" x14ac:dyDescent="0.25">
      <c r="A2407" s="14"/>
      <c r="B2407" s="5">
        <f>DATE(YEAR(siječanj!B2407),MONTH(siječanj!B2407)+2,DAY(siječanj!B2407))</f>
        <v>43916</v>
      </c>
      <c r="C2407" s="8">
        <v>25.0416666666667</v>
      </c>
      <c r="D2407">
        <v>0.95989137470596775</v>
      </c>
      <c r="E2407" s="6">
        <v>59.181262983469971</v>
      </c>
      <c r="F2407" s="9">
        <v>56.136758255260055</v>
      </c>
      <c r="G2407" s="9">
        <v>48.718326380377945</v>
      </c>
      <c r="H2407" s="9">
        <v>235.23931263892473</v>
      </c>
      <c r="I2407" s="7">
        <f t="shared" si="60"/>
        <v>56.807583882038394</v>
      </c>
    </row>
    <row r="2408" spans="1:9" x14ac:dyDescent="0.25">
      <c r="A2408" s="14"/>
      <c r="B2408" s="5">
        <f>DATE(YEAR(siječanj!B2408),MONTH(siječanj!B2408)+2,DAY(siječanj!B2408))</f>
        <v>43916</v>
      </c>
      <c r="C2408" s="8">
        <v>25.0520833333333</v>
      </c>
      <c r="D2408">
        <v>0.95989137470596775</v>
      </c>
      <c r="E2408" s="6">
        <v>57.569550191100248</v>
      </c>
      <c r="F2408" s="9">
        <v>55.295581435484003</v>
      </c>
      <c r="G2408" s="9">
        <v>47.070112582926889</v>
      </c>
      <c r="H2408" s="9">
        <v>235.54573296827334</v>
      </c>
      <c r="I2408" s="7">
        <f t="shared" si="60"/>
        <v>55.260514674139422</v>
      </c>
    </row>
    <row r="2409" spans="1:9" x14ac:dyDescent="0.25">
      <c r="A2409" s="14"/>
      <c r="B2409" s="5">
        <f>DATE(YEAR(siječanj!B2409),MONTH(siječanj!B2409)+2,DAY(siječanj!B2409))</f>
        <v>43916</v>
      </c>
      <c r="C2409" s="8">
        <v>25.0625</v>
      </c>
      <c r="D2409">
        <v>0.95989137470596775</v>
      </c>
      <c r="E2409" s="6">
        <v>55.621471695074099</v>
      </c>
      <c r="F2409" s="9">
        <v>54.912615063499786</v>
      </c>
      <c r="G2409" s="9">
        <v>47.213149444977439</v>
      </c>
      <c r="H2409" s="9">
        <v>235.0833814070358</v>
      </c>
      <c r="I2409" s="7">
        <f t="shared" si="60"/>
        <v>53.39057092855375</v>
      </c>
    </row>
    <row r="2410" spans="1:9" x14ac:dyDescent="0.25">
      <c r="A2410" s="14"/>
      <c r="B2410" s="5">
        <f>DATE(YEAR(siječanj!B2410),MONTH(siječanj!B2410)+2,DAY(siječanj!B2410))</f>
        <v>43916</v>
      </c>
      <c r="C2410" s="8">
        <v>25.0729166666667</v>
      </c>
      <c r="D2410">
        <v>0.95989137470596775</v>
      </c>
      <c r="E2410" s="6">
        <v>54.425454323910259</v>
      </c>
      <c r="F2410" s="9">
        <v>54.975645805672968</v>
      </c>
      <c r="G2410" s="9">
        <v>46.749113627872944</v>
      </c>
      <c r="H2410" s="9">
        <v>235.31916543862218</v>
      </c>
      <c r="I2410" s="7">
        <f t="shared" si="60"/>
        <v>52.242524169975077</v>
      </c>
    </row>
    <row r="2411" spans="1:9" x14ac:dyDescent="0.25">
      <c r="A2411" s="14"/>
      <c r="B2411" s="5">
        <f>DATE(YEAR(siječanj!B2411),MONTH(siječanj!B2411)+2,DAY(siječanj!B2411))</f>
        <v>43916</v>
      </c>
      <c r="C2411" s="8">
        <v>25.083333333333101</v>
      </c>
      <c r="D2411">
        <v>0.95989137470596775</v>
      </c>
      <c r="E2411" s="6">
        <v>53.317502280917203</v>
      </c>
      <c r="F2411" s="9">
        <v>54.997342810911967</v>
      </c>
      <c r="G2411" s="9">
        <v>47.392100705742031</v>
      </c>
      <c r="H2411" s="9">
        <v>235.42489847826047</v>
      </c>
      <c r="I2411" s="7">
        <f t="shared" si="60"/>
        <v>51.179010560318183</v>
      </c>
    </row>
    <row r="2412" spans="1:9" x14ac:dyDescent="0.25">
      <c r="A2412" s="14"/>
      <c r="B2412" s="5">
        <f>DATE(YEAR(siječanj!B2412),MONTH(siječanj!B2412)+2,DAY(siječanj!B2412))</f>
        <v>43916</v>
      </c>
      <c r="C2412" s="8">
        <v>25.093749999999702</v>
      </c>
      <c r="D2412">
        <v>0.95989137470596775</v>
      </c>
      <c r="E2412" s="6">
        <v>52.345413393287423</v>
      </c>
      <c r="F2412" s="9">
        <v>55.075516964463858</v>
      </c>
      <c r="G2412" s="9">
        <v>47.432119950428628</v>
      </c>
      <c r="H2412" s="9">
        <v>235.6269619742088</v>
      </c>
      <c r="I2412" s="7">
        <f t="shared" si="60"/>
        <v>50.245910821634837</v>
      </c>
    </row>
    <row r="2413" spans="1:9" x14ac:dyDescent="0.25">
      <c r="A2413" s="14"/>
      <c r="B2413" s="5">
        <f>DATE(YEAR(siječanj!B2413),MONTH(siječanj!B2413)+2,DAY(siječanj!B2413))</f>
        <v>43916</v>
      </c>
      <c r="C2413" s="8">
        <v>25.104166666666298</v>
      </c>
      <c r="D2413">
        <v>0.95989137470596775</v>
      </c>
      <c r="E2413" s="6">
        <v>52.44182141132741</v>
      </c>
      <c r="F2413" s="9">
        <v>55.963001839205042</v>
      </c>
      <c r="G2413" s="9">
        <v>48.739431295768561</v>
      </c>
      <c r="H2413" s="9">
        <v>235.31308744317622</v>
      </c>
      <c r="I2413" s="7">
        <f t="shared" si="60"/>
        <v>50.338452046603919</v>
      </c>
    </row>
    <row r="2414" spans="1:9" x14ac:dyDescent="0.25">
      <c r="A2414" s="14"/>
      <c r="B2414" s="5">
        <f>DATE(YEAR(siječanj!B2414),MONTH(siječanj!B2414)+2,DAY(siječanj!B2414))</f>
        <v>43916</v>
      </c>
      <c r="C2414" s="8">
        <v>25.114583333332899</v>
      </c>
      <c r="D2414">
        <v>0.95989137470596775</v>
      </c>
      <c r="E2414" s="6">
        <v>51.962513102656537</v>
      </c>
      <c r="F2414" s="9">
        <v>55.888607526026405</v>
      </c>
      <c r="G2414" s="9">
        <v>48.277125521064193</v>
      </c>
      <c r="H2414" s="9">
        <v>235.12661398564506</v>
      </c>
      <c r="I2414" s="7">
        <f t="shared" si="60"/>
        <v>49.878368135285847</v>
      </c>
    </row>
    <row r="2415" spans="1:9" x14ac:dyDescent="0.25">
      <c r="A2415" s="14"/>
      <c r="B2415" s="5">
        <f>DATE(YEAR(siječanj!B2415),MONTH(siječanj!B2415)+2,DAY(siječanj!B2415))</f>
        <v>43916</v>
      </c>
      <c r="C2415" s="8">
        <v>25.125</v>
      </c>
      <c r="D2415">
        <v>0.95989137470596775</v>
      </c>
      <c r="E2415" s="6">
        <v>52.281957674123269</v>
      </c>
      <c r="F2415" s="9">
        <v>55.374188486978952</v>
      </c>
      <c r="G2415" s="9">
        <v>47.786982883574233</v>
      </c>
      <c r="H2415" s="9">
        <v>235.17214820201895</v>
      </c>
      <c r="I2415" s="7">
        <f t="shared" si="60"/>
        <v>50.185000224133404</v>
      </c>
    </row>
    <row r="2416" spans="1:9" x14ac:dyDescent="0.25">
      <c r="A2416" s="14"/>
      <c r="B2416" s="5">
        <f>DATE(YEAR(siječanj!B2416),MONTH(siječanj!B2416)+2,DAY(siječanj!B2416))</f>
        <v>43916</v>
      </c>
      <c r="C2416" s="8">
        <v>25.1354166666667</v>
      </c>
      <c r="D2416">
        <v>0.95989137470596775</v>
      </c>
      <c r="E2416" s="6">
        <v>52.750076582075899</v>
      </c>
      <c r="F2416" s="9">
        <v>55.152568790015209</v>
      </c>
      <c r="G2416" s="9">
        <v>48.101742472749891</v>
      </c>
      <c r="H2416" s="9">
        <v>234.93680499426725</v>
      </c>
      <c r="I2416" s="7">
        <f t="shared" si="60"/>
        <v>50.634343526213911</v>
      </c>
    </row>
    <row r="2417" spans="1:9" x14ac:dyDescent="0.25">
      <c r="A2417" s="14"/>
      <c r="B2417" s="5">
        <f>DATE(YEAR(siječanj!B2417),MONTH(siječanj!B2417)+2,DAY(siječanj!B2417))</f>
        <v>43916</v>
      </c>
      <c r="C2417" s="8">
        <v>25.1458333333333</v>
      </c>
      <c r="D2417">
        <v>0.95989137470596775</v>
      </c>
      <c r="E2417" s="6">
        <v>53.252972905797918</v>
      </c>
      <c r="F2417" s="9">
        <v>54.975341173787101</v>
      </c>
      <c r="G2417" s="9">
        <v>47.287881670044648</v>
      </c>
      <c r="H2417" s="9">
        <v>234.64170776743663</v>
      </c>
      <c r="I2417" s="7">
        <f t="shared" si="60"/>
        <v>51.117069369726018</v>
      </c>
    </row>
    <row r="2418" spans="1:9" x14ac:dyDescent="0.25">
      <c r="A2418" s="14"/>
      <c r="B2418" s="5">
        <f>DATE(YEAR(siječanj!B2418),MONTH(siječanj!B2418)+2,DAY(siječanj!B2418))</f>
        <v>43916</v>
      </c>
      <c r="C2418" s="8">
        <v>25.15625</v>
      </c>
      <c r="D2418">
        <v>0.95989137470596775</v>
      </c>
      <c r="E2418" s="6">
        <v>53.915086612086839</v>
      </c>
      <c r="F2418" s="9">
        <v>54.402781535997399</v>
      </c>
      <c r="G2418" s="9">
        <v>47.226288956817399</v>
      </c>
      <c r="H2418" s="9">
        <v>234.72646734440062</v>
      </c>
      <c r="I2418" s="7">
        <f t="shared" si="60"/>
        <v>51.752626605467356</v>
      </c>
    </row>
    <row r="2419" spans="1:9" x14ac:dyDescent="0.25">
      <c r="A2419" s="14"/>
      <c r="B2419" s="5">
        <f>DATE(YEAR(siječanj!B2419),MONTH(siječanj!B2419)+2,DAY(siječanj!B2419))</f>
        <v>43916</v>
      </c>
      <c r="C2419" s="8">
        <v>25.1666666666667</v>
      </c>
      <c r="D2419">
        <v>0.95989137470596775</v>
      </c>
      <c r="E2419" s="6">
        <v>56.58846047134147</v>
      </c>
      <c r="F2419" s="9">
        <v>54.594599416232533</v>
      </c>
      <c r="G2419" s="9">
        <v>47.59139998834717</v>
      </c>
      <c r="H2419" s="9">
        <v>234.79815246455971</v>
      </c>
      <c r="I2419" s="7">
        <f t="shared" si="60"/>
        <v>54.318775114330279</v>
      </c>
    </row>
    <row r="2420" spans="1:9" x14ac:dyDescent="0.25">
      <c r="A2420" s="14"/>
      <c r="B2420" s="5">
        <f>DATE(YEAR(siječanj!B2420),MONTH(siječanj!B2420)+2,DAY(siječanj!B2420))</f>
        <v>43916</v>
      </c>
      <c r="C2420" s="8">
        <v>25.1770833333333</v>
      </c>
      <c r="D2420">
        <v>0.95989137470596775</v>
      </c>
      <c r="E2420" s="6">
        <v>58.869228897388055</v>
      </c>
      <c r="F2420" s="9">
        <v>54.657762432777197</v>
      </c>
      <c r="G2420" s="9">
        <v>49.007235451745956</v>
      </c>
      <c r="H2420" s="9">
        <v>234.02181790773434</v>
      </c>
      <c r="I2420" s="7">
        <f t="shared" si="60"/>
        <v>56.508065054194105</v>
      </c>
    </row>
    <row r="2421" spans="1:9" x14ac:dyDescent="0.25">
      <c r="A2421" s="14"/>
      <c r="B2421" s="5">
        <f>DATE(YEAR(siječanj!B2421),MONTH(siječanj!B2421)+2,DAY(siječanj!B2421))</f>
        <v>43916</v>
      </c>
      <c r="C2421" s="8">
        <v>25.1875</v>
      </c>
      <c r="D2421">
        <v>0.95989137470596775</v>
      </c>
      <c r="E2421" s="6">
        <v>62.647393752185003</v>
      </c>
      <c r="F2421" s="9">
        <v>54.522012852797623</v>
      </c>
      <c r="G2421" s="9">
        <v>47.356018108461313</v>
      </c>
      <c r="H2421" s="9">
        <v>225.25209043144656</v>
      </c>
      <c r="I2421" s="7">
        <f t="shared" si="60"/>
        <v>60.134692910530916</v>
      </c>
    </row>
    <row r="2422" spans="1:9" x14ac:dyDescent="0.25">
      <c r="A2422" s="14"/>
      <c r="B2422" s="5">
        <f>DATE(YEAR(siječanj!B2422),MONTH(siječanj!B2422)+2,DAY(siječanj!B2422))</f>
        <v>43916</v>
      </c>
      <c r="C2422" s="8">
        <v>25.1979166666667</v>
      </c>
      <c r="D2422">
        <v>0.95989137470596775</v>
      </c>
      <c r="E2422" s="6">
        <v>67.204160546347509</v>
      </c>
      <c r="F2422" s="9">
        <v>55.293412937454384</v>
      </c>
      <c r="G2422" s="9">
        <v>46.869039205916046</v>
      </c>
      <c r="H2422" s="9">
        <v>206.18499381503386</v>
      </c>
      <c r="I2422" s="7">
        <f t="shared" si="60"/>
        <v>64.50869405279407</v>
      </c>
    </row>
    <row r="2423" spans="1:9" x14ac:dyDescent="0.25">
      <c r="A2423" s="14"/>
      <c r="B2423" s="5">
        <f>DATE(YEAR(siječanj!B2423),MONTH(siječanj!B2423)+2,DAY(siječanj!B2423))</f>
        <v>43916</v>
      </c>
      <c r="C2423" s="8">
        <v>25.2083333333333</v>
      </c>
      <c r="D2423">
        <v>0.95989137470596775</v>
      </c>
      <c r="E2423" s="6">
        <v>73.273979696628302</v>
      </c>
      <c r="F2423" s="9">
        <v>56.075575345973483</v>
      </c>
      <c r="G2423" s="9">
        <v>47.894057290177408</v>
      </c>
      <c r="H2423" s="9">
        <v>191.58306749643688</v>
      </c>
      <c r="I2423" s="7">
        <f t="shared" si="60"/>
        <v>70.335061101173707</v>
      </c>
    </row>
    <row r="2424" spans="1:9" x14ac:dyDescent="0.25">
      <c r="A2424" s="14"/>
      <c r="B2424" s="5">
        <f>DATE(YEAR(siječanj!B2424),MONTH(siječanj!B2424)+2,DAY(siječanj!B2424))</f>
        <v>43916</v>
      </c>
      <c r="C2424" s="8">
        <v>25.21875</v>
      </c>
      <c r="D2424">
        <v>0.95989137470596775</v>
      </c>
      <c r="E2424" s="6">
        <v>79.459010087541373</v>
      </c>
      <c r="F2424" s="9">
        <v>60.886061547058851</v>
      </c>
      <c r="G2424" s="9">
        <v>47.924104762696523</v>
      </c>
      <c r="H2424" s="9">
        <v>168.78768787389492</v>
      </c>
      <c r="I2424" s="7">
        <f t="shared" si="60"/>
        <v>76.27201842570544</v>
      </c>
    </row>
    <row r="2425" spans="1:9" x14ac:dyDescent="0.25">
      <c r="A2425" s="14"/>
      <c r="B2425" s="5">
        <f>DATE(YEAR(siječanj!B2425),MONTH(siječanj!B2425)+2,DAY(siječanj!B2425))</f>
        <v>43916</v>
      </c>
      <c r="C2425" s="8">
        <v>25.2291666666667</v>
      </c>
      <c r="D2425">
        <v>0.95989137470596775</v>
      </c>
      <c r="E2425" s="6">
        <v>84.308294594028439</v>
      </c>
      <c r="F2425" s="9">
        <v>66.546053845009993</v>
      </c>
      <c r="G2425" s="9">
        <v>50.308543710146509</v>
      </c>
      <c r="H2425" s="9">
        <v>142.68576528875639</v>
      </c>
      <c r="I2425" s="7">
        <f t="shared" si="60"/>
        <v>80.926804796977663</v>
      </c>
    </row>
    <row r="2426" spans="1:9" x14ac:dyDescent="0.25">
      <c r="A2426" s="14"/>
      <c r="B2426" s="5">
        <f>DATE(YEAR(siječanj!B2426),MONTH(siječanj!B2426)+2,DAY(siječanj!B2426))</f>
        <v>43916</v>
      </c>
      <c r="C2426" s="8">
        <v>25.2395833333333</v>
      </c>
      <c r="D2426">
        <v>0.95989137470596775</v>
      </c>
      <c r="E2426" s="6">
        <v>89.8416649352625</v>
      </c>
      <c r="F2426" s="9">
        <v>68.028885624266124</v>
      </c>
      <c r="G2426" s="9">
        <v>53.7619045724892</v>
      </c>
      <c r="H2426" s="9">
        <v>112.32731442629098</v>
      </c>
      <c r="I2426" s="7">
        <f t="shared" si="60"/>
        <v>86.238239260582063</v>
      </c>
    </row>
    <row r="2427" spans="1:9" x14ac:dyDescent="0.25">
      <c r="A2427" s="14"/>
      <c r="B2427" s="5">
        <f>DATE(YEAR(siječanj!B2427),MONTH(siječanj!B2427)+2,DAY(siječanj!B2427))</f>
        <v>43916</v>
      </c>
      <c r="C2427" s="8">
        <v>25.25</v>
      </c>
      <c r="D2427">
        <v>0.95989137470596775</v>
      </c>
      <c r="E2427" s="6">
        <v>94.847018546790181</v>
      </c>
      <c r="F2427" s="9">
        <v>72.516550209253353</v>
      </c>
      <c r="G2427" s="9">
        <v>65.063438589232916</v>
      </c>
      <c r="H2427" s="9">
        <v>66.133031528299028</v>
      </c>
      <c r="I2427" s="7">
        <f t="shared" si="60"/>
        <v>91.042835019640847</v>
      </c>
    </row>
    <row r="2428" spans="1:9" x14ac:dyDescent="0.25">
      <c r="A2428" s="14"/>
      <c r="B2428" s="5">
        <f>DATE(YEAR(siječanj!B2428),MONTH(siječanj!B2428)+2,DAY(siječanj!B2428))</f>
        <v>43916</v>
      </c>
      <c r="C2428" s="8">
        <v>25.2604166666667</v>
      </c>
      <c r="D2428">
        <v>0.95989137470596775</v>
      </c>
      <c r="E2428" s="6">
        <v>97.876125173572817</v>
      </c>
      <c r="F2428" s="9">
        <v>89.806914928284655</v>
      </c>
      <c r="G2428" s="9">
        <v>83.384143081943407</v>
      </c>
      <c r="H2428" s="9">
        <v>34.578935074461008</v>
      </c>
      <c r="I2428" s="7">
        <f t="shared" si="60"/>
        <v>93.950448343754189</v>
      </c>
    </row>
    <row r="2429" spans="1:9" x14ac:dyDescent="0.25">
      <c r="A2429" s="14"/>
      <c r="B2429" s="5">
        <f>DATE(YEAR(siječanj!B2429),MONTH(siječanj!B2429)+2,DAY(siječanj!B2429))</f>
        <v>43916</v>
      </c>
      <c r="C2429" s="8">
        <v>25.2708333333333</v>
      </c>
      <c r="D2429">
        <v>0.95989137470596775</v>
      </c>
      <c r="E2429" s="6">
        <v>100.02912264714587</v>
      </c>
      <c r="F2429" s="9">
        <v>99.821704209216264</v>
      </c>
      <c r="G2429" s="9">
        <v>95.25822101493938</v>
      </c>
      <c r="H2429" s="9">
        <v>18.499925506011568</v>
      </c>
      <c r="I2429" s="7">
        <f t="shared" si="60"/>
        <v>96.017092048400698</v>
      </c>
    </row>
    <row r="2430" spans="1:9" x14ac:dyDescent="0.25">
      <c r="A2430" s="14"/>
      <c r="B2430" s="5">
        <f>DATE(YEAR(siječanj!B2430),MONTH(siječanj!B2430)+2,DAY(siječanj!B2430))</f>
        <v>43916</v>
      </c>
      <c r="C2430" s="8">
        <v>25.28125</v>
      </c>
      <c r="D2430">
        <v>0.95989137470596775</v>
      </c>
      <c r="E2430" s="6">
        <v>100.97332103748889</v>
      </c>
      <c r="F2430" s="9">
        <v>109.66141433037792</v>
      </c>
      <c r="G2430" s="9">
        <v>103.59650877373595</v>
      </c>
      <c r="H2430" s="9">
        <v>11.900232465675614</v>
      </c>
      <c r="I2430" s="7">
        <f t="shared" si="60"/>
        <v>96.923419939302221</v>
      </c>
    </row>
    <row r="2431" spans="1:9" x14ac:dyDescent="0.25">
      <c r="A2431" s="14"/>
      <c r="B2431" s="5">
        <f>DATE(YEAR(siječanj!B2431),MONTH(siječanj!B2431)+2,DAY(siječanj!B2431))</f>
        <v>43916</v>
      </c>
      <c r="C2431" s="8">
        <v>25.2916666666667</v>
      </c>
      <c r="D2431">
        <v>0.95989137470596775</v>
      </c>
      <c r="E2431" s="6">
        <v>98.929595807379954</v>
      </c>
      <c r="F2431" s="9">
        <v>115.91587972032929</v>
      </c>
      <c r="G2431" s="9">
        <v>109.55290459194939</v>
      </c>
      <c r="H2431" s="9">
        <v>4.7318279192361352</v>
      </c>
      <c r="I2431" s="7">
        <f t="shared" si="60"/>
        <v>94.961665718651687</v>
      </c>
    </row>
    <row r="2432" spans="1:9" x14ac:dyDescent="0.25">
      <c r="A2432" s="14"/>
      <c r="B2432" s="5">
        <f>DATE(YEAR(siječanj!B2432),MONTH(siječanj!B2432)+2,DAY(siječanj!B2432))</f>
        <v>43916</v>
      </c>
      <c r="C2432" s="8">
        <v>25.3020833333333</v>
      </c>
      <c r="D2432">
        <v>0.95989137470596775</v>
      </c>
      <c r="E2432" s="6">
        <v>96.304717209652836</v>
      </c>
      <c r="F2432" s="9">
        <v>128.96393278023425</v>
      </c>
      <c r="G2432" s="9">
        <v>120.41650560724631</v>
      </c>
      <c r="H2432" s="9">
        <v>3.3451314670822745</v>
      </c>
      <c r="I2432" s="7">
        <f t="shared" si="60"/>
        <v>92.442067393043132</v>
      </c>
    </row>
    <row r="2433" spans="1:9" x14ac:dyDescent="0.25">
      <c r="A2433" s="14"/>
      <c r="B2433" s="5">
        <f>DATE(YEAR(siječanj!B2433),MONTH(siječanj!B2433)+2,DAY(siječanj!B2433))</f>
        <v>43916</v>
      </c>
      <c r="C2433" s="8">
        <v>25.3125</v>
      </c>
      <c r="D2433">
        <v>0.95989137470596775</v>
      </c>
      <c r="E2433" s="6">
        <v>96.105067299391749</v>
      </c>
      <c r="F2433" s="9">
        <v>135.27548458227025</v>
      </c>
      <c r="G2433" s="9">
        <v>133.03731709593092</v>
      </c>
      <c r="H2433" s="9">
        <v>3.8225566162398046</v>
      </c>
      <c r="I2433" s="7">
        <f t="shared" si="60"/>
        <v>92.250425166222698</v>
      </c>
    </row>
    <row r="2434" spans="1:9" x14ac:dyDescent="0.25">
      <c r="A2434" s="14"/>
      <c r="B2434" s="5">
        <f>DATE(YEAR(siječanj!B2434),MONTH(siječanj!B2434)+2,DAY(siječanj!B2434))</f>
        <v>43916</v>
      </c>
      <c r="C2434" s="8">
        <v>25.3229166666667</v>
      </c>
      <c r="D2434">
        <v>0.95989137470596775</v>
      </c>
      <c r="E2434" s="6">
        <v>95.192268188651866</v>
      </c>
      <c r="F2434" s="9">
        <v>139.17502123677454</v>
      </c>
      <c r="G2434" s="9">
        <v>146.17693305881343</v>
      </c>
      <c r="H2434" s="9">
        <v>3.4601417090032487</v>
      </c>
      <c r="I2434" s="7">
        <f t="shared" si="60"/>
        <v>91.374237172984209</v>
      </c>
    </row>
    <row r="2435" spans="1:9" x14ac:dyDescent="0.25">
      <c r="A2435" s="14"/>
      <c r="B2435" s="5">
        <f>DATE(YEAR(siječanj!B2435),MONTH(siječanj!B2435)+2,DAY(siječanj!B2435))</f>
        <v>43916</v>
      </c>
      <c r="C2435" s="8">
        <v>25.3333333333333</v>
      </c>
      <c r="D2435">
        <v>0.95989137470596775</v>
      </c>
      <c r="E2435" s="6">
        <v>96.598858666985464</v>
      </c>
      <c r="F2435" s="9">
        <v>169.23523394594844</v>
      </c>
      <c r="G2435" s="9">
        <v>153.75623279492029</v>
      </c>
      <c r="H2435" s="9">
        <v>2.3743896187881686</v>
      </c>
      <c r="I2435" s="7">
        <f t="shared" si="60"/>
        <v>92.724411240880158</v>
      </c>
    </row>
    <row r="2436" spans="1:9" x14ac:dyDescent="0.25">
      <c r="A2436" s="14"/>
      <c r="B2436" s="5">
        <f>DATE(YEAR(siječanj!B2436),MONTH(siječanj!B2436)+2,DAY(siječanj!B2436))</f>
        <v>43916</v>
      </c>
      <c r="C2436" s="8">
        <v>25.34375</v>
      </c>
      <c r="D2436">
        <v>0.95989137470596775</v>
      </c>
      <c r="E2436" s="6">
        <v>97.444872055187076</v>
      </c>
      <c r="F2436" s="9">
        <v>170.71442216751709</v>
      </c>
      <c r="G2436" s="9">
        <v>175.82454552346971</v>
      </c>
      <c r="H2436" s="9">
        <v>2.0740731571647775</v>
      </c>
      <c r="I2436" s="7">
        <f t="shared" ref="I2436:I2499" si="61">D2436*E2436</f>
        <v>93.536492195100664</v>
      </c>
    </row>
    <row r="2437" spans="1:9" x14ac:dyDescent="0.25">
      <c r="A2437" s="14"/>
      <c r="B2437" s="5">
        <f>DATE(YEAR(siječanj!B2437),MONTH(siječanj!B2437)+2,DAY(siječanj!B2437))</f>
        <v>43916</v>
      </c>
      <c r="C2437" s="8">
        <v>25.3541666666667</v>
      </c>
      <c r="D2437">
        <v>0.95989137470596775</v>
      </c>
      <c r="E2437" s="6">
        <v>96.860015409480226</v>
      </c>
      <c r="F2437" s="9">
        <v>199.23792333678031</v>
      </c>
      <c r="G2437" s="9">
        <v>180.74375689443193</v>
      </c>
      <c r="H2437" s="9">
        <v>2.3879387324083727</v>
      </c>
      <c r="I2437" s="7">
        <f t="shared" si="61"/>
        <v>92.975093345447192</v>
      </c>
    </row>
    <row r="2438" spans="1:9" x14ac:dyDescent="0.25">
      <c r="A2438" s="14"/>
      <c r="B2438" s="5">
        <f>DATE(YEAR(siječanj!B2438),MONTH(siječanj!B2438)+2,DAY(siječanj!B2438))</f>
        <v>43916</v>
      </c>
      <c r="C2438" s="8">
        <v>25.3645833333333</v>
      </c>
      <c r="D2438">
        <v>0.95989137470596775</v>
      </c>
      <c r="E2438" s="6">
        <v>97.110380583518221</v>
      </c>
      <c r="F2438" s="9">
        <v>186.32324693479669</v>
      </c>
      <c r="G2438" s="9">
        <v>181.10002949175544</v>
      </c>
      <c r="H2438" s="9">
        <v>1.7777868005767736</v>
      </c>
      <c r="I2438" s="7">
        <f t="shared" si="61"/>
        <v>93.215416716533028</v>
      </c>
    </row>
    <row r="2439" spans="1:9" x14ac:dyDescent="0.25">
      <c r="A2439" s="14"/>
      <c r="B2439" s="5">
        <f>DATE(YEAR(siječanj!B2439),MONTH(siječanj!B2439)+2,DAY(siječanj!B2439))</f>
        <v>43916</v>
      </c>
      <c r="C2439" s="8">
        <v>25.375</v>
      </c>
      <c r="D2439">
        <v>0.95989137470596775</v>
      </c>
      <c r="E2439" s="6">
        <v>97.426581594176284</v>
      </c>
      <c r="F2439" s="9">
        <v>205.04233119020094</v>
      </c>
      <c r="G2439" s="9">
        <v>186.4839054220833</v>
      </c>
      <c r="H2439" s="9">
        <v>1.4212548516042196</v>
      </c>
      <c r="I2439" s="7">
        <f t="shared" si="61"/>
        <v>93.518935339337006</v>
      </c>
    </row>
    <row r="2440" spans="1:9" x14ac:dyDescent="0.25">
      <c r="A2440" s="14"/>
      <c r="B2440" s="5">
        <f>DATE(YEAR(siječanj!B2440),MONTH(siječanj!B2440)+2,DAY(siječanj!B2440))</f>
        <v>43916</v>
      </c>
      <c r="C2440" s="8">
        <v>25.3854166666667</v>
      </c>
      <c r="D2440">
        <v>0.95989137470596775</v>
      </c>
      <c r="E2440" s="6">
        <v>98.489607078372899</v>
      </c>
      <c r="F2440" s="9">
        <v>192.25383652199224</v>
      </c>
      <c r="G2440" s="9">
        <v>182.3028374657257</v>
      </c>
      <c r="H2440" s="9">
        <v>1.4074559709805874</v>
      </c>
      <c r="I2440" s="7">
        <f t="shared" si="61"/>
        <v>94.539324332709967</v>
      </c>
    </row>
    <row r="2441" spans="1:9" x14ac:dyDescent="0.25">
      <c r="A2441" s="14"/>
      <c r="B2441" s="5">
        <f>DATE(YEAR(siječanj!B2441),MONTH(siječanj!B2441)+2,DAY(siječanj!B2441))</f>
        <v>43916</v>
      </c>
      <c r="C2441" s="8">
        <v>25.3958333333333</v>
      </c>
      <c r="D2441">
        <v>0.95989137470596775</v>
      </c>
      <c r="E2441" s="6">
        <v>97.920010492376164</v>
      </c>
      <c r="F2441" s="9">
        <v>189.97874939884076</v>
      </c>
      <c r="G2441" s="9">
        <v>184.45615956837352</v>
      </c>
      <c r="H2441" s="9">
        <v>1.5659386076375987</v>
      </c>
      <c r="I2441" s="7">
        <f t="shared" si="61"/>
        <v>93.992573482749748</v>
      </c>
    </row>
    <row r="2442" spans="1:9" x14ac:dyDescent="0.25">
      <c r="A2442" s="14"/>
      <c r="B2442" s="5">
        <f>DATE(YEAR(siječanj!B2442),MONTH(siječanj!B2442)+2,DAY(siječanj!B2442))</f>
        <v>43916</v>
      </c>
      <c r="C2442" s="8">
        <v>25.40625</v>
      </c>
      <c r="D2442">
        <v>0.95989137470596775</v>
      </c>
      <c r="E2442" s="6">
        <v>97.750162638860886</v>
      </c>
      <c r="F2442" s="9">
        <v>176.97596624050041</v>
      </c>
      <c r="G2442" s="9">
        <v>190.45699184601281</v>
      </c>
      <c r="H2442" s="9">
        <v>1.4827542544442236</v>
      </c>
      <c r="I2442" s="7">
        <f t="shared" si="61"/>
        <v>93.829537993148108</v>
      </c>
    </row>
    <row r="2443" spans="1:9" x14ac:dyDescent="0.25">
      <c r="A2443" s="14"/>
      <c r="B2443" s="5">
        <f>DATE(YEAR(siječanj!B2443),MONTH(siječanj!B2443)+2,DAY(siječanj!B2443))</f>
        <v>43916</v>
      </c>
      <c r="C2443" s="8">
        <v>25.4166666666667</v>
      </c>
      <c r="D2443">
        <v>0.95989137470596775</v>
      </c>
      <c r="E2443" s="6">
        <v>98.529847074898527</v>
      </c>
      <c r="F2443" s="9">
        <v>176.6982301435097</v>
      </c>
      <c r="G2443" s="9">
        <v>190.25556204822971</v>
      </c>
      <c r="H2443" s="9">
        <v>1.2793732624300134</v>
      </c>
      <c r="I2443" s="7">
        <f t="shared" si="61"/>
        <v>94.577950358293123</v>
      </c>
    </row>
    <row r="2444" spans="1:9" x14ac:dyDescent="0.25">
      <c r="A2444" s="14"/>
      <c r="B2444" s="5">
        <f>DATE(YEAR(siječanj!B2444),MONTH(siječanj!B2444)+2,DAY(siječanj!B2444))</f>
        <v>43916</v>
      </c>
      <c r="C2444" s="8">
        <v>25.4270833333333</v>
      </c>
      <c r="D2444">
        <v>0.95989137470596775</v>
      </c>
      <c r="E2444" s="6">
        <v>98.571903347600795</v>
      </c>
      <c r="F2444" s="9">
        <v>194.8074974798206</v>
      </c>
      <c r="G2444" s="9">
        <v>186.0348873341467</v>
      </c>
      <c r="H2444" s="9">
        <v>1.3114329967584319</v>
      </c>
      <c r="I2444" s="7">
        <f t="shared" si="61"/>
        <v>94.618319811712311</v>
      </c>
    </row>
    <row r="2445" spans="1:9" x14ac:dyDescent="0.25">
      <c r="A2445" s="14"/>
      <c r="B2445" s="5">
        <f>DATE(YEAR(siječanj!B2445),MONTH(siječanj!B2445)+2,DAY(siječanj!B2445))</f>
        <v>43916</v>
      </c>
      <c r="C2445" s="8">
        <v>25.4375</v>
      </c>
      <c r="D2445">
        <v>0.95989137470596775</v>
      </c>
      <c r="E2445" s="6">
        <v>98.625869048299577</v>
      </c>
      <c r="F2445" s="9">
        <v>187.95994587461252</v>
      </c>
      <c r="G2445" s="9">
        <v>183.14937684710029</v>
      </c>
      <c r="H2445" s="9">
        <v>1.3521519839307854</v>
      </c>
      <c r="I2445" s="7">
        <f t="shared" si="61"/>
        <v>94.670121022343039</v>
      </c>
    </row>
    <row r="2446" spans="1:9" x14ac:dyDescent="0.25">
      <c r="A2446" s="14"/>
      <c r="B2446" s="5">
        <f>DATE(YEAR(siječanj!B2446),MONTH(siječanj!B2446)+2,DAY(siječanj!B2446))</f>
        <v>43916</v>
      </c>
      <c r="C2446" s="8">
        <v>25.4479166666667</v>
      </c>
      <c r="D2446">
        <v>0.95989137470596775</v>
      </c>
      <c r="E2446" s="6">
        <v>100.35337067480717</v>
      </c>
      <c r="F2446" s="9">
        <v>175.5791288359714</v>
      </c>
      <c r="G2446" s="9">
        <v>182.42394043373562</v>
      </c>
      <c r="H2446" s="9">
        <v>1.4493083630011647</v>
      </c>
      <c r="I2446" s="7">
        <f t="shared" si="61"/>
        <v>96.328334933418205</v>
      </c>
    </row>
    <row r="2447" spans="1:9" x14ac:dyDescent="0.25">
      <c r="A2447" s="14"/>
      <c r="B2447" s="5">
        <f>DATE(YEAR(siječanj!B2447),MONTH(siječanj!B2447)+2,DAY(siječanj!B2447))</f>
        <v>43916</v>
      </c>
      <c r="C2447" s="8">
        <v>25.4583333333333</v>
      </c>
      <c r="D2447">
        <v>0.95989137470596775</v>
      </c>
      <c r="E2447" s="6">
        <v>100.96291649597296</v>
      </c>
      <c r="F2447" s="9">
        <v>173.68780974766165</v>
      </c>
      <c r="G2447" s="9">
        <v>183.24287122180792</v>
      </c>
      <c r="H2447" s="9">
        <v>1.3865780367219573</v>
      </c>
      <c r="I2447" s="7">
        <f t="shared" si="61"/>
        <v>96.913432709643317</v>
      </c>
    </row>
    <row r="2448" spans="1:9" x14ac:dyDescent="0.25">
      <c r="A2448" s="14"/>
      <c r="B2448" s="5">
        <f>DATE(YEAR(siječanj!B2448),MONTH(siječanj!B2448)+2,DAY(siječanj!B2448))</f>
        <v>43916</v>
      </c>
      <c r="C2448" s="8">
        <v>25.46875</v>
      </c>
      <c r="D2448">
        <v>0.95989137470596775</v>
      </c>
      <c r="E2448" s="6">
        <v>101.92712044640976</v>
      </c>
      <c r="F2448" s="9">
        <v>168.74328952511178</v>
      </c>
      <c r="G2448" s="9">
        <v>177.03539499081845</v>
      </c>
      <c r="H2448" s="9">
        <v>1.3381630415635093</v>
      </c>
      <c r="I2448" s="7">
        <f t="shared" si="61"/>
        <v>97.838963765125015</v>
      </c>
    </row>
    <row r="2449" spans="1:9" x14ac:dyDescent="0.25">
      <c r="A2449" s="14"/>
      <c r="B2449" s="5">
        <f>DATE(YEAR(siječanj!B2449),MONTH(siječanj!B2449)+2,DAY(siječanj!B2449))</f>
        <v>43916</v>
      </c>
      <c r="C2449" s="8">
        <v>25.4791666666667</v>
      </c>
      <c r="D2449">
        <v>0.95989137470596775</v>
      </c>
      <c r="E2449" s="6">
        <v>102.45718429323466</v>
      </c>
      <c r="F2449" s="9">
        <v>165.47128253053788</v>
      </c>
      <c r="G2449" s="9">
        <v>174.175314525163</v>
      </c>
      <c r="H2449" s="9">
        <v>1.2620229139369255</v>
      </c>
      <c r="I2449" s="7">
        <f t="shared" si="61"/>
        <v>98.347767479735708</v>
      </c>
    </row>
    <row r="2450" spans="1:9" x14ac:dyDescent="0.25">
      <c r="A2450" s="14"/>
      <c r="B2450" s="5">
        <f>DATE(YEAR(siječanj!B2450),MONTH(siječanj!B2450)+2,DAY(siječanj!B2450))</f>
        <v>43916</v>
      </c>
      <c r="C2450" s="8">
        <v>25.4895833333333</v>
      </c>
      <c r="D2450">
        <v>0.95989137470596775</v>
      </c>
      <c r="E2450" s="6">
        <v>102.30087648883713</v>
      </c>
      <c r="F2450" s="9">
        <v>161.81422884886447</v>
      </c>
      <c r="G2450" s="9">
        <v>169.00134640132444</v>
      </c>
      <c r="H2450" s="9">
        <v>1.2712593176254345</v>
      </c>
      <c r="I2450" s="7">
        <f t="shared" si="61"/>
        <v>98.197728966495291</v>
      </c>
    </row>
    <row r="2451" spans="1:9" x14ac:dyDescent="0.25">
      <c r="A2451" s="14"/>
      <c r="B2451" s="5">
        <f>DATE(YEAR(siječanj!B2451),MONTH(siječanj!B2451)+2,DAY(siječanj!B2451))</f>
        <v>43916</v>
      </c>
      <c r="C2451" s="8">
        <v>25.5</v>
      </c>
      <c r="D2451">
        <v>0.95989137470596775</v>
      </c>
      <c r="E2451" s="6">
        <v>100.75237678706712</v>
      </c>
      <c r="F2451" s="9">
        <v>159.4163309842539</v>
      </c>
      <c r="G2451" s="9">
        <v>168.82792166489369</v>
      </c>
      <c r="H2451" s="9">
        <v>1.3806821423183355</v>
      </c>
      <c r="I2451" s="7">
        <f t="shared" si="61"/>
        <v>96.711337459031498</v>
      </c>
    </row>
    <row r="2452" spans="1:9" x14ac:dyDescent="0.25">
      <c r="A2452" s="14"/>
      <c r="B2452" s="5">
        <f>DATE(YEAR(siječanj!B2452),MONTH(siječanj!B2452)+2,DAY(siječanj!B2452))</f>
        <v>43916</v>
      </c>
      <c r="C2452" s="8">
        <v>25.5104166666667</v>
      </c>
      <c r="D2452">
        <v>0.95989137470596775</v>
      </c>
      <c r="E2452" s="6">
        <v>99.87120484996656</v>
      </c>
      <c r="F2452" s="9">
        <v>157.96289217366902</v>
      </c>
      <c r="G2452" s="9">
        <v>172.21669828235883</v>
      </c>
      <c r="H2452" s="9">
        <v>1.5072354011307887</v>
      </c>
      <c r="I2452" s="7">
        <f t="shared" si="61"/>
        <v>95.865508116975718</v>
      </c>
    </row>
    <row r="2453" spans="1:9" x14ac:dyDescent="0.25">
      <c r="A2453" s="14"/>
      <c r="B2453" s="5">
        <f>DATE(YEAR(siječanj!B2453),MONTH(siječanj!B2453)+2,DAY(siječanj!B2453))</f>
        <v>43916</v>
      </c>
      <c r="C2453" s="8">
        <v>25.5208333333333</v>
      </c>
      <c r="D2453">
        <v>0.95989137470596775</v>
      </c>
      <c r="E2453" s="6">
        <v>99.89232925190197</v>
      </c>
      <c r="F2453" s="9">
        <v>154.92503887483633</v>
      </c>
      <c r="G2453" s="9">
        <v>172.99795259149479</v>
      </c>
      <c r="H2453" s="9">
        <v>1.5921223493156569</v>
      </c>
      <c r="I2453" s="7">
        <f t="shared" si="61"/>
        <v>95.885785248189336</v>
      </c>
    </row>
    <row r="2454" spans="1:9" x14ac:dyDescent="0.25">
      <c r="A2454" s="14"/>
      <c r="B2454" s="5">
        <f>DATE(YEAR(siječanj!B2454),MONTH(siječanj!B2454)+2,DAY(siječanj!B2454))</f>
        <v>43916</v>
      </c>
      <c r="C2454" s="8">
        <v>25.53125</v>
      </c>
      <c r="D2454">
        <v>0.95989137470596775</v>
      </c>
      <c r="E2454" s="6">
        <v>99.057456149324608</v>
      </c>
      <c r="F2454" s="9">
        <v>153.19642528009058</v>
      </c>
      <c r="G2454" s="9">
        <v>172.48497499621408</v>
      </c>
      <c r="H2454" s="9">
        <v>1.7184268362123454</v>
      </c>
      <c r="I2454" s="7">
        <f t="shared" si="61"/>
        <v>95.08439775805131</v>
      </c>
    </row>
    <row r="2455" spans="1:9" x14ac:dyDescent="0.25">
      <c r="A2455" s="14"/>
      <c r="B2455" s="5">
        <f>DATE(YEAR(siječanj!B2455),MONTH(siječanj!B2455)+2,DAY(siječanj!B2455))</f>
        <v>43916</v>
      </c>
      <c r="C2455" s="8">
        <v>25.5416666666667</v>
      </c>
      <c r="D2455">
        <v>0.95989137470596775</v>
      </c>
      <c r="E2455" s="6">
        <v>96.946993329469521</v>
      </c>
      <c r="F2455" s="9">
        <v>153.11495629219425</v>
      </c>
      <c r="G2455" s="9">
        <v>170.04037702808142</v>
      </c>
      <c r="H2455" s="9">
        <v>1.8930846228323726</v>
      </c>
      <c r="I2455" s="7">
        <f t="shared" si="61"/>
        <v>93.058582700634787</v>
      </c>
    </row>
    <row r="2456" spans="1:9" x14ac:dyDescent="0.25">
      <c r="A2456" s="14"/>
      <c r="B2456" s="5">
        <f>DATE(YEAR(siječanj!B2456),MONTH(siječanj!B2456)+2,DAY(siječanj!B2456))</f>
        <v>43916</v>
      </c>
      <c r="C2456" s="8">
        <v>25.5520833333333</v>
      </c>
      <c r="D2456">
        <v>0.95989137470596775</v>
      </c>
      <c r="E2456" s="6">
        <v>95.843793662973255</v>
      </c>
      <c r="F2456" s="9">
        <v>152.28772038951058</v>
      </c>
      <c r="G2456" s="9">
        <v>164.87133071468216</v>
      </c>
      <c r="H2456" s="9">
        <v>1.7898134300724986</v>
      </c>
      <c r="I2456" s="7">
        <f t="shared" si="61"/>
        <v>91.999630856186513</v>
      </c>
    </row>
    <row r="2457" spans="1:9" x14ac:dyDescent="0.25">
      <c r="A2457" s="14"/>
      <c r="B2457" s="5">
        <f>DATE(YEAR(siječanj!B2457),MONTH(siječanj!B2457)+2,DAY(siječanj!B2457))</f>
        <v>43916</v>
      </c>
      <c r="C2457" s="8">
        <v>25.5625</v>
      </c>
      <c r="D2457">
        <v>0.95989137470596775</v>
      </c>
      <c r="E2457" s="6">
        <v>95.834135670886354</v>
      </c>
      <c r="F2457" s="9">
        <v>152.34781303731094</v>
      </c>
      <c r="G2457" s="9">
        <v>162.83494265842725</v>
      </c>
      <c r="H2457" s="9">
        <v>1.8067050431529166</v>
      </c>
      <c r="I2457" s="7">
        <f t="shared" si="61"/>
        <v>91.990360232885322</v>
      </c>
    </row>
    <row r="2458" spans="1:9" x14ac:dyDescent="0.25">
      <c r="A2458" s="14"/>
      <c r="B2458" s="5">
        <f>DATE(YEAR(siječanj!B2458),MONTH(siječanj!B2458)+2,DAY(siječanj!B2458))</f>
        <v>43916</v>
      </c>
      <c r="C2458" s="8">
        <v>25.5729166666667</v>
      </c>
      <c r="D2458">
        <v>0.95989137470596775</v>
      </c>
      <c r="E2458" s="6">
        <v>96.171245959368036</v>
      </c>
      <c r="F2458" s="9">
        <v>152.23454208385644</v>
      </c>
      <c r="G2458" s="9">
        <v>158.76722051237334</v>
      </c>
      <c r="H2458" s="9">
        <v>1.8851328773168721</v>
      </c>
      <c r="I2458" s="7">
        <f t="shared" si="61"/>
        <v>92.313949491123537</v>
      </c>
    </row>
    <row r="2459" spans="1:9" x14ac:dyDescent="0.25">
      <c r="A2459" s="14"/>
      <c r="B2459" s="5">
        <f>DATE(YEAR(siječanj!B2459),MONTH(siječanj!B2459)+2,DAY(siječanj!B2459))</f>
        <v>43916</v>
      </c>
      <c r="C2459" s="8">
        <v>25.5833333333333</v>
      </c>
      <c r="D2459">
        <v>0.95989137470596775</v>
      </c>
      <c r="E2459" s="6">
        <v>98.677441861617979</v>
      </c>
      <c r="F2459" s="9">
        <v>149.35465244278544</v>
      </c>
      <c r="G2459" s="9">
        <v>151.44936942926</v>
      </c>
      <c r="H2459" s="9">
        <v>1.7470306310869619</v>
      </c>
      <c r="I2459" s="7">
        <f t="shared" si="61"/>
        <v>94.719625321016693</v>
      </c>
    </row>
    <row r="2460" spans="1:9" x14ac:dyDescent="0.25">
      <c r="A2460" s="14"/>
      <c r="B2460" s="5">
        <f>DATE(YEAR(siječanj!B2460),MONTH(siječanj!B2460)+2,DAY(siječanj!B2460))</f>
        <v>43916</v>
      </c>
      <c r="C2460" s="8">
        <v>25.59375</v>
      </c>
      <c r="D2460">
        <v>0.95989137470596775</v>
      </c>
      <c r="E2460" s="6">
        <v>100.2291183276688</v>
      </c>
      <c r="F2460" s="9">
        <v>147.17629796833762</v>
      </c>
      <c r="G2460" s="9">
        <v>142.37213731030317</v>
      </c>
      <c r="H2460" s="9">
        <v>1.9082855819732538</v>
      </c>
      <c r="I2460" s="7">
        <f t="shared" si="61"/>
        <v>96.209066177113115</v>
      </c>
    </row>
    <row r="2461" spans="1:9" x14ac:dyDescent="0.25">
      <c r="A2461" s="14"/>
      <c r="B2461" s="5">
        <f>DATE(YEAR(siječanj!B2461),MONTH(siječanj!B2461)+2,DAY(siječanj!B2461))</f>
        <v>43916</v>
      </c>
      <c r="C2461" s="8">
        <v>25.6041666666667</v>
      </c>
      <c r="D2461">
        <v>0.95989137470596775</v>
      </c>
      <c r="E2461" s="6">
        <v>100.1694356300268</v>
      </c>
      <c r="F2461" s="9">
        <v>147.3321572610983</v>
      </c>
      <c r="G2461" s="9">
        <v>143.94604338383149</v>
      </c>
      <c r="H2461" s="9">
        <v>2.0716849467734373</v>
      </c>
      <c r="I2461" s="7">
        <f t="shared" si="61"/>
        <v>96.151777270427374</v>
      </c>
    </row>
    <row r="2462" spans="1:9" x14ac:dyDescent="0.25">
      <c r="A2462" s="14"/>
      <c r="B2462" s="5">
        <f>DATE(YEAR(siječanj!B2462),MONTH(siječanj!B2462)+2,DAY(siječanj!B2462))</f>
        <v>43916</v>
      </c>
      <c r="C2462" s="8">
        <v>25.6145833333333</v>
      </c>
      <c r="D2462">
        <v>0.95989137470596775</v>
      </c>
      <c r="E2462" s="6">
        <v>102.16859382382748</v>
      </c>
      <c r="F2462" s="9">
        <v>146.61510991818196</v>
      </c>
      <c r="G2462" s="9">
        <v>145.02267039496928</v>
      </c>
      <c r="H2462" s="9">
        <v>2.3811024801631606</v>
      </c>
      <c r="I2462" s="7">
        <f t="shared" si="61"/>
        <v>98.070751977329408</v>
      </c>
    </row>
    <row r="2463" spans="1:9" x14ac:dyDescent="0.25">
      <c r="A2463" s="14"/>
      <c r="B2463" s="5">
        <f>DATE(YEAR(siječanj!B2463),MONTH(siječanj!B2463)+2,DAY(siječanj!B2463))</f>
        <v>43916</v>
      </c>
      <c r="C2463" s="8">
        <v>25.625</v>
      </c>
      <c r="D2463">
        <v>0.95989137470596775</v>
      </c>
      <c r="E2463" s="6">
        <v>102.81774900371175</v>
      </c>
      <c r="F2463" s="9">
        <v>144.99597140326026</v>
      </c>
      <c r="G2463" s="9">
        <v>140.38453084311334</v>
      </c>
      <c r="H2463" s="9">
        <v>2.3089984280979423</v>
      </c>
      <c r="I2463" s="7">
        <f t="shared" si="61"/>
        <v>98.693870435346028</v>
      </c>
    </row>
    <row r="2464" spans="1:9" x14ac:dyDescent="0.25">
      <c r="A2464" s="14"/>
      <c r="B2464" s="5">
        <f>DATE(YEAR(siječanj!B2464),MONTH(siječanj!B2464)+2,DAY(siječanj!B2464))</f>
        <v>43916</v>
      </c>
      <c r="C2464" s="8">
        <v>25.6354166666667</v>
      </c>
      <c r="D2464">
        <v>0.95989137470596775</v>
      </c>
      <c r="E2464" s="6">
        <v>103.66466807424698</v>
      </c>
      <c r="F2464" s="9">
        <v>144.30304208741265</v>
      </c>
      <c r="G2464" s="9">
        <v>137.58361622565161</v>
      </c>
      <c r="H2464" s="9">
        <v>2.2321398471786305</v>
      </c>
      <c r="I2464" s="7">
        <f t="shared" si="61"/>
        <v>99.506820746226779</v>
      </c>
    </row>
    <row r="2465" spans="1:9" x14ac:dyDescent="0.25">
      <c r="A2465" s="14"/>
      <c r="B2465" s="5">
        <f>DATE(YEAR(siječanj!B2465),MONTH(siječanj!B2465)+2,DAY(siječanj!B2465))</f>
        <v>43916</v>
      </c>
      <c r="C2465" s="8">
        <v>25.6458333333333</v>
      </c>
      <c r="D2465">
        <v>0.95989137470596775</v>
      </c>
      <c r="E2465" s="6">
        <v>105.40545238677973</v>
      </c>
      <c r="F2465" s="9">
        <v>140.17079873862494</v>
      </c>
      <c r="G2465" s="9">
        <v>141.80890839086283</v>
      </c>
      <c r="H2465" s="9">
        <v>2.0041035681368196</v>
      </c>
      <c r="I2465" s="7">
        <f t="shared" si="61"/>
        <v>101.17778459305042</v>
      </c>
    </row>
    <row r="2466" spans="1:9" x14ac:dyDescent="0.25">
      <c r="A2466" s="14"/>
      <c r="B2466" s="5">
        <f>DATE(YEAR(siječanj!B2466),MONTH(siječanj!B2466)+2,DAY(siječanj!B2466))</f>
        <v>43916</v>
      </c>
      <c r="C2466" s="8">
        <v>25.65625</v>
      </c>
      <c r="D2466">
        <v>0.95989137470596775</v>
      </c>
      <c r="E2466" s="6">
        <v>105.21759795749705</v>
      </c>
      <c r="F2466" s="9">
        <v>138.77534420252516</v>
      </c>
      <c r="G2466" s="9">
        <v>139.97810303509684</v>
      </c>
      <c r="H2466" s="9">
        <v>2.1456239404893358</v>
      </c>
      <c r="I2466" s="7">
        <f t="shared" si="61"/>
        <v>100.99746474668167</v>
      </c>
    </row>
    <row r="2467" spans="1:9" x14ac:dyDescent="0.25">
      <c r="A2467" s="14"/>
      <c r="B2467" s="5">
        <f>DATE(YEAR(siječanj!B2467),MONTH(siječanj!B2467)+2,DAY(siječanj!B2467))</f>
        <v>43916</v>
      </c>
      <c r="C2467" s="8">
        <v>25.6666666666667</v>
      </c>
      <c r="D2467">
        <v>0.95989137470596775</v>
      </c>
      <c r="E2467" s="6">
        <v>105.32221016084111</v>
      </c>
      <c r="F2467" s="9">
        <v>139.16211446476836</v>
      </c>
      <c r="G2467" s="9">
        <v>133.6481942664752</v>
      </c>
      <c r="H2467" s="9">
        <v>2.1439123897088748</v>
      </c>
      <c r="I2467" s="7">
        <f t="shared" si="61"/>
        <v>101.09788109836062</v>
      </c>
    </row>
    <row r="2468" spans="1:9" x14ac:dyDescent="0.25">
      <c r="A2468" s="14"/>
      <c r="B2468" s="5">
        <f>DATE(YEAR(siječanj!B2468),MONTH(siječanj!B2468)+2,DAY(siječanj!B2468))</f>
        <v>43916</v>
      </c>
      <c r="C2468" s="8">
        <v>25.6770833333333</v>
      </c>
      <c r="D2468">
        <v>0.95989137470596775</v>
      </c>
      <c r="E2468" s="6">
        <v>105.99400838136772</v>
      </c>
      <c r="F2468" s="9">
        <v>136.52321269529898</v>
      </c>
      <c r="G2468" s="9">
        <v>135.68808245480815</v>
      </c>
      <c r="H2468" s="9">
        <v>2.0734432666740616</v>
      </c>
      <c r="I2468" s="7">
        <f t="shared" si="61"/>
        <v>101.74273441578693</v>
      </c>
    </row>
    <row r="2469" spans="1:9" x14ac:dyDescent="0.25">
      <c r="A2469" s="14"/>
      <c r="B2469" s="5">
        <f>DATE(YEAR(siječanj!B2469),MONTH(siječanj!B2469)+2,DAY(siječanj!B2469))</f>
        <v>43916</v>
      </c>
      <c r="C2469" s="8">
        <v>25.6875</v>
      </c>
      <c r="D2469">
        <v>0.95989137470596775</v>
      </c>
      <c r="E2469" s="6">
        <v>108.52799065690512</v>
      </c>
      <c r="F2469" s="9">
        <v>133.50228650770299</v>
      </c>
      <c r="G2469" s="9">
        <v>135.54606679834103</v>
      </c>
      <c r="H2469" s="9">
        <v>1.9646752096634528</v>
      </c>
      <c r="I2469" s="7">
        <f t="shared" si="61"/>
        <v>104.17508214573307</v>
      </c>
    </row>
    <row r="2470" spans="1:9" x14ac:dyDescent="0.25">
      <c r="A2470" s="14"/>
      <c r="B2470" s="5">
        <f>DATE(YEAR(siječanj!B2470),MONTH(siječanj!B2470)+2,DAY(siječanj!B2470))</f>
        <v>43916</v>
      </c>
      <c r="C2470" s="8">
        <v>25.6979166666667</v>
      </c>
      <c r="D2470">
        <v>0.95989137470596775</v>
      </c>
      <c r="E2470" s="6">
        <v>109.59079708778242</v>
      </c>
      <c r="F2470" s="9">
        <v>133.31589989332761</v>
      </c>
      <c r="G2470" s="9">
        <v>133.66400092701537</v>
      </c>
      <c r="H2470" s="9">
        <v>2.4736844412464598</v>
      </c>
      <c r="I2470" s="7">
        <f t="shared" si="61"/>
        <v>105.19526087171424</v>
      </c>
    </row>
    <row r="2471" spans="1:9" x14ac:dyDescent="0.25">
      <c r="A2471" s="14"/>
      <c r="B2471" s="5">
        <f>DATE(YEAR(siječanj!B2471),MONTH(siječanj!B2471)+2,DAY(siječanj!B2471))</f>
        <v>43916</v>
      </c>
      <c r="C2471" s="8">
        <v>25.7083333333333</v>
      </c>
      <c r="D2471">
        <v>0.95989137470596775</v>
      </c>
      <c r="E2471" s="6">
        <v>111.15053137615719</v>
      </c>
      <c r="F2471" s="9">
        <v>132.29204815820657</v>
      </c>
      <c r="G2471" s="9">
        <v>131.99442190686813</v>
      </c>
      <c r="H2471" s="9">
        <v>7.5203859595288689</v>
      </c>
      <c r="I2471" s="7">
        <f t="shared" si="61"/>
        <v>106.69243636195833</v>
      </c>
    </row>
    <row r="2472" spans="1:9" x14ac:dyDescent="0.25">
      <c r="A2472" s="14"/>
      <c r="B2472" s="5">
        <f>DATE(YEAR(siječanj!B2472),MONTH(siječanj!B2472)+2,DAY(siječanj!B2472))</f>
        <v>43916</v>
      </c>
      <c r="C2472" s="8">
        <v>25.71875</v>
      </c>
      <c r="D2472">
        <v>0.95989137470596775</v>
      </c>
      <c r="E2472" s="6">
        <v>114.27309125692392</v>
      </c>
      <c r="F2472" s="9">
        <v>132.25265845370191</v>
      </c>
      <c r="G2472" s="9">
        <v>132.1250521222621</v>
      </c>
      <c r="H2472" s="9">
        <v>20.696087958732317</v>
      </c>
      <c r="I2472" s="7">
        <f t="shared" si="61"/>
        <v>109.6897546585092</v>
      </c>
    </row>
    <row r="2473" spans="1:9" x14ac:dyDescent="0.25">
      <c r="A2473" s="14"/>
      <c r="B2473" s="5">
        <f>DATE(YEAR(siječanj!B2473),MONTH(siječanj!B2473)+2,DAY(siječanj!B2473))</f>
        <v>43916</v>
      </c>
      <c r="C2473" s="8">
        <v>25.7291666666667</v>
      </c>
      <c r="D2473">
        <v>0.95989137470596775</v>
      </c>
      <c r="E2473" s="6">
        <v>118.38842828522102</v>
      </c>
      <c r="F2473" s="9">
        <v>132.12560290741223</v>
      </c>
      <c r="G2473" s="9">
        <v>134.80579286855848</v>
      </c>
      <c r="H2473" s="9">
        <v>33.363238466677778</v>
      </c>
      <c r="I2473" s="7">
        <f t="shared" si="61"/>
        <v>113.64003117597969</v>
      </c>
    </row>
    <row r="2474" spans="1:9" x14ac:dyDescent="0.25">
      <c r="A2474" s="14"/>
      <c r="B2474" s="5">
        <f>DATE(YEAR(siječanj!B2474),MONTH(siječanj!B2474)+2,DAY(siječanj!B2474))</f>
        <v>43916</v>
      </c>
      <c r="C2474" s="8">
        <v>25.7395833333333</v>
      </c>
      <c r="D2474">
        <v>0.95989137470596775</v>
      </c>
      <c r="E2474" s="6">
        <v>122.8570187511003</v>
      </c>
      <c r="F2474" s="9">
        <v>132.44828022419603</v>
      </c>
      <c r="G2474" s="9">
        <v>136.36670760517464</v>
      </c>
      <c r="H2474" s="9">
        <v>49.390004937728975</v>
      </c>
      <c r="I2474" s="7">
        <f t="shared" si="61"/>
        <v>117.92939262127052</v>
      </c>
    </row>
    <row r="2475" spans="1:9" x14ac:dyDescent="0.25">
      <c r="A2475" s="14"/>
      <c r="B2475" s="5">
        <f>DATE(YEAR(siječanj!B2475),MONTH(siječanj!B2475)+2,DAY(siječanj!B2475))</f>
        <v>43916</v>
      </c>
      <c r="C2475" s="8">
        <v>25.75</v>
      </c>
      <c r="D2475">
        <v>0.95989137470596775</v>
      </c>
      <c r="E2475" s="6">
        <v>127.61477924449612</v>
      </c>
      <c r="F2475" s="9">
        <v>133.18564571223641</v>
      </c>
      <c r="G2475" s="9">
        <v>139.12550850532179</v>
      </c>
      <c r="H2475" s="9">
        <v>67.0672317674303</v>
      </c>
      <c r="I2475" s="7">
        <f t="shared" si="61"/>
        <v>122.49632588179799</v>
      </c>
    </row>
    <row r="2476" spans="1:9" x14ac:dyDescent="0.25">
      <c r="A2476" s="14"/>
      <c r="B2476" s="5">
        <f>DATE(YEAR(siječanj!B2476),MONTH(siječanj!B2476)+2,DAY(siječanj!B2476))</f>
        <v>43916</v>
      </c>
      <c r="C2476" s="8">
        <v>25.7604166666667</v>
      </c>
      <c r="D2476">
        <v>0.95989137470596775</v>
      </c>
      <c r="E2476" s="6">
        <v>131.91527723032016</v>
      </c>
      <c r="F2476" s="9">
        <v>131.40224246949285</v>
      </c>
      <c r="G2476" s="9">
        <v>138.67166472041259</v>
      </c>
      <c r="H2476" s="9">
        <v>82.422025490494732</v>
      </c>
      <c r="I2476" s="7">
        <f t="shared" si="61"/>
        <v>126.62433680533086</v>
      </c>
    </row>
    <row r="2477" spans="1:9" x14ac:dyDescent="0.25">
      <c r="A2477" s="14"/>
      <c r="B2477" s="5">
        <f>DATE(YEAR(siječanj!B2477),MONTH(siječanj!B2477)+2,DAY(siječanj!B2477))</f>
        <v>43916</v>
      </c>
      <c r="C2477" s="8">
        <v>25.7708333333333</v>
      </c>
      <c r="D2477">
        <v>0.95989137470596775</v>
      </c>
      <c r="E2477" s="6">
        <v>136.79461329823062</v>
      </c>
      <c r="F2477" s="9">
        <v>129.70355494921861</v>
      </c>
      <c r="G2477" s="9">
        <v>139.13372220199469</v>
      </c>
      <c r="H2477" s="9">
        <v>99.973736937816184</v>
      </c>
      <c r="I2477" s="7">
        <f t="shared" si="61"/>
        <v>131.30796941120985</v>
      </c>
    </row>
    <row r="2478" spans="1:9" x14ac:dyDescent="0.25">
      <c r="A2478" s="14"/>
      <c r="B2478" s="5">
        <f>DATE(YEAR(siječanj!B2478),MONTH(siječanj!B2478)+2,DAY(siječanj!B2478))</f>
        <v>43916</v>
      </c>
      <c r="C2478" s="8">
        <v>25.78125</v>
      </c>
      <c r="D2478">
        <v>0.95989137470596775</v>
      </c>
      <c r="E2478" s="6">
        <v>142.41477295749297</v>
      </c>
      <c r="F2478" s="9">
        <v>128.76792220325424</v>
      </c>
      <c r="G2478" s="9">
        <v>139.3721316560808</v>
      </c>
      <c r="H2478" s="9">
        <v>126.815603723942</v>
      </c>
      <c r="I2478" s="7">
        <f t="shared" si="61"/>
        <v>136.70271219260621</v>
      </c>
    </row>
    <row r="2479" spans="1:9" x14ac:dyDescent="0.25">
      <c r="A2479" s="14"/>
      <c r="B2479" s="5">
        <f>DATE(YEAR(siječanj!B2479),MONTH(siječanj!B2479)+2,DAY(siječanj!B2479))</f>
        <v>43916</v>
      </c>
      <c r="C2479" s="8">
        <v>25.7916666666667</v>
      </c>
      <c r="D2479">
        <v>0.95989137470596775</v>
      </c>
      <c r="E2479" s="6">
        <v>147.96602315755189</v>
      </c>
      <c r="F2479" s="9">
        <v>126.82008187517444</v>
      </c>
      <c r="G2479" s="9">
        <v>138.74445865723516</v>
      </c>
      <c r="H2479" s="9">
        <v>150.40155860285537</v>
      </c>
      <c r="I2479" s="7">
        <f t="shared" si="61"/>
        <v>142.03130937847754</v>
      </c>
    </row>
    <row r="2480" spans="1:9" x14ac:dyDescent="0.25">
      <c r="A2480" s="14"/>
      <c r="B2480" s="5">
        <f>DATE(YEAR(siječanj!B2480),MONTH(siječanj!B2480)+2,DAY(siječanj!B2480))</f>
        <v>43916</v>
      </c>
      <c r="C2480" s="8">
        <v>25.8020833333333</v>
      </c>
      <c r="D2480">
        <v>0.95989137470596775</v>
      </c>
      <c r="E2480" s="6">
        <v>154.29294116125999</v>
      </c>
      <c r="F2480" s="9">
        <v>123.52146368204488</v>
      </c>
      <c r="G2480" s="9">
        <v>138.97347702468161</v>
      </c>
      <c r="H2480" s="9">
        <v>182.75586077146787</v>
      </c>
      <c r="I2480" s="7">
        <f t="shared" si="61"/>
        <v>148.10446339870884</v>
      </c>
    </row>
    <row r="2481" spans="1:9" x14ac:dyDescent="0.25">
      <c r="A2481" s="14"/>
      <c r="B2481" s="5">
        <f>DATE(YEAR(siječanj!B2481),MONTH(siječanj!B2481)+2,DAY(siječanj!B2481))</f>
        <v>43916</v>
      </c>
      <c r="C2481" s="8">
        <v>25.8125</v>
      </c>
      <c r="D2481">
        <v>0.95989137470596775</v>
      </c>
      <c r="E2481" s="6">
        <v>156.56201037191244</v>
      </c>
      <c r="F2481" s="9">
        <v>120.88336758374734</v>
      </c>
      <c r="G2481" s="9">
        <v>137.20984296793782</v>
      </c>
      <c r="H2481" s="9">
        <v>198.43077618591354</v>
      </c>
      <c r="I2481" s="7">
        <f t="shared" si="61"/>
        <v>150.282523362625</v>
      </c>
    </row>
    <row r="2482" spans="1:9" x14ac:dyDescent="0.25">
      <c r="A2482" s="14"/>
      <c r="B2482" s="5">
        <f>DATE(YEAR(siječanj!B2482),MONTH(siječanj!B2482)+2,DAY(siječanj!B2482))</f>
        <v>43916</v>
      </c>
      <c r="C2482" s="8">
        <v>25.8229166666667</v>
      </c>
      <c r="D2482">
        <v>0.95989137470596775</v>
      </c>
      <c r="E2482" s="6">
        <v>156.55542305550327</v>
      </c>
      <c r="F2482" s="9">
        <v>116.21799438481749</v>
      </c>
      <c r="G2482" s="9">
        <v>132.45289916181662</v>
      </c>
      <c r="H2482" s="9">
        <v>216.29392220931771</v>
      </c>
      <c r="I2482" s="7">
        <f t="shared" si="61"/>
        <v>150.27620025442138</v>
      </c>
    </row>
    <row r="2483" spans="1:9" x14ac:dyDescent="0.25">
      <c r="A2483" s="14"/>
      <c r="B2483" s="5">
        <f>DATE(YEAR(siječanj!B2483),MONTH(siječanj!B2483)+2,DAY(siječanj!B2483))</f>
        <v>43916</v>
      </c>
      <c r="C2483" s="8">
        <v>25.8333333333333</v>
      </c>
      <c r="D2483">
        <v>0.95989137470596775</v>
      </c>
      <c r="E2483" s="6">
        <v>156.46448449433268</v>
      </c>
      <c r="F2483" s="9">
        <v>110.98176107335588</v>
      </c>
      <c r="G2483" s="9">
        <v>123.35575954107486</v>
      </c>
      <c r="H2483" s="9">
        <v>222.2067141965457</v>
      </c>
      <c r="I2483" s="7">
        <f t="shared" si="61"/>
        <v>150.18890911392558</v>
      </c>
    </row>
    <row r="2484" spans="1:9" x14ac:dyDescent="0.25">
      <c r="A2484" s="14"/>
      <c r="B2484" s="5">
        <f>DATE(YEAR(siječanj!B2484),MONTH(siječanj!B2484)+2,DAY(siječanj!B2484))</f>
        <v>43916</v>
      </c>
      <c r="C2484" s="8">
        <v>25.84375</v>
      </c>
      <c r="D2484">
        <v>0.95989137470596775</v>
      </c>
      <c r="E2484" s="6">
        <v>155.24315615061968</v>
      </c>
      <c r="F2484" s="9">
        <v>93.733106872801784</v>
      </c>
      <c r="G2484" s="9">
        <v>105.96904567022938</v>
      </c>
      <c r="H2484" s="9">
        <v>222.74653233726465</v>
      </c>
      <c r="I2484" s="7">
        <f t="shared" si="61"/>
        <v>149.01656657111155</v>
      </c>
    </row>
    <row r="2485" spans="1:9" x14ac:dyDescent="0.25">
      <c r="A2485" s="14"/>
      <c r="B2485" s="5">
        <f>DATE(YEAR(siječanj!B2485),MONTH(siječanj!B2485)+2,DAY(siječanj!B2485))</f>
        <v>43916</v>
      </c>
      <c r="C2485" s="8">
        <v>25.8541666666667</v>
      </c>
      <c r="D2485">
        <v>0.95989137470596775</v>
      </c>
      <c r="E2485" s="6">
        <v>154.84722267864129</v>
      </c>
      <c r="F2485" s="9">
        <v>87.301129276307876</v>
      </c>
      <c r="G2485" s="9">
        <v>99.941790198710166</v>
      </c>
      <c r="H2485" s="9">
        <v>222.84194532274938</v>
      </c>
      <c r="I2485" s="7">
        <f t="shared" si="61"/>
        <v>148.63651344640209</v>
      </c>
    </row>
    <row r="2486" spans="1:9" x14ac:dyDescent="0.25">
      <c r="A2486" s="14"/>
      <c r="B2486" s="5">
        <f>DATE(YEAR(siječanj!B2486),MONTH(siječanj!B2486)+2,DAY(siječanj!B2486))</f>
        <v>43916</v>
      </c>
      <c r="C2486" s="8">
        <v>25.8645833333333</v>
      </c>
      <c r="D2486">
        <v>0.95989137470596775</v>
      </c>
      <c r="E2486" s="6">
        <v>154.03969980731651</v>
      </c>
      <c r="F2486" s="9">
        <v>84.0734903125839</v>
      </c>
      <c r="G2486" s="9">
        <v>95.897539762163731</v>
      </c>
      <c r="H2486" s="9">
        <v>223.78824781803877</v>
      </c>
      <c r="I2486" s="7">
        <f t="shared" si="61"/>
        <v>147.86137920733964</v>
      </c>
    </row>
    <row r="2487" spans="1:9" x14ac:dyDescent="0.25">
      <c r="A2487" s="14"/>
      <c r="B2487" s="5">
        <f>DATE(YEAR(siječanj!B2487),MONTH(siječanj!B2487)+2,DAY(siječanj!B2487))</f>
        <v>43916</v>
      </c>
      <c r="C2487" s="8">
        <v>25.875</v>
      </c>
      <c r="D2487">
        <v>0.95989137470596775</v>
      </c>
      <c r="E2487" s="6">
        <v>151.02044468609117</v>
      </c>
      <c r="F2487" s="9">
        <v>81.417705523334988</v>
      </c>
      <c r="G2487" s="9">
        <v>88.77755026438318</v>
      </c>
      <c r="H2487" s="9">
        <v>225.18548921415803</v>
      </c>
      <c r="I2487" s="7">
        <f t="shared" si="61"/>
        <v>144.96322225843861</v>
      </c>
    </row>
    <row r="2488" spans="1:9" x14ac:dyDescent="0.25">
      <c r="A2488" s="14"/>
      <c r="B2488" s="5">
        <f>DATE(YEAR(siječanj!B2488),MONTH(siječanj!B2488)+2,DAY(siječanj!B2488))</f>
        <v>43916</v>
      </c>
      <c r="C2488" s="8">
        <v>25.8854166666667</v>
      </c>
      <c r="D2488">
        <v>0.95989137470596775</v>
      </c>
      <c r="E2488" s="6">
        <v>156.17062986914908</v>
      </c>
      <c r="F2488" s="9">
        <v>77.282347714345789</v>
      </c>
      <c r="G2488" s="9">
        <v>73.439082448743633</v>
      </c>
      <c r="H2488" s="9">
        <v>231.2054670690124</v>
      </c>
      <c r="I2488" s="7">
        <f t="shared" si="61"/>
        <v>149.90684059379439</v>
      </c>
    </row>
    <row r="2489" spans="1:9" x14ac:dyDescent="0.25">
      <c r="A2489" s="14"/>
      <c r="B2489" s="5">
        <f>DATE(YEAR(siječanj!B2489),MONTH(siječanj!B2489)+2,DAY(siječanj!B2489))</f>
        <v>43916</v>
      </c>
      <c r="C2489" s="8">
        <v>25.8958333333333</v>
      </c>
      <c r="D2489">
        <v>0.95989137470596775</v>
      </c>
      <c r="E2489" s="6">
        <v>158.34693834864302</v>
      </c>
      <c r="F2489" s="9">
        <v>73.274169709389199</v>
      </c>
      <c r="G2489" s="9">
        <v>63.467434427825005</v>
      </c>
      <c r="H2489" s="9">
        <v>235.24212774192353</v>
      </c>
      <c r="I2489" s="7">
        <f t="shared" si="61"/>
        <v>151.99586033196007</v>
      </c>
    </row>
    <row r="2490" spans="1:9" x14ac:dyDescent="0.25">
      <c r="A2490" s="14"/>
      <c r="B2490" s="5">
        <f>DATE(YEAR(siječanj!B2490),MONTH(siječanj!B2490)+2,DAY(siječanj!B2490))</f>
        <v>43916</v>
      </c>
      <c r="C2490" s="8">
        <v>25.90625</v>
      </c>
      <c r="D2490">
        <v>0.95989137470596775</v>
      </c>
      <c r="E2490" s="6">
        <v>155.0409719015075</v>
      </c>
      <c r="F2490" s="9">
        <v>71.725934265901628</v>
      </c>
      <c r="G2490" s="9">
        <v>59.911047938662804</v>
      </c>
      <c r="H2490" s="9">
        <v>236.55725450408721</v>
      </c>
      <c r="I2490" s="7">
        <f t="shared" si="61"/>
        <v>148.82249165428735</v>
      </c>
    </row>
    <row r="2491" spans="1:9" x14ac:dyDescent="0.25">
      <c r="A2491" s="14"/>
      <c r="B2491" s="5">
        <f>DATE(YEAR(siječanj!B2491),MONTH(siječanj!B2491)+2,DAY(siječanj!B2491))</f>
        <v>43916</v>
      </c>
      <c r="C2491" s="8">
        <v>25.9166666666667</v>
      </c>
      <c r="D2491">
        <v>0.95989137470596775</v>
      </c>
      <c r="E2491" s="6">
        <v>150.07964407795205</v>
      </c>
      <c r="F2491" s="9">
        <v>71.150224093081832</v>
      </c>
      <c r="G2491" s="9">
        <v>57.294266699710548</v>
      </c>
      <c r="H2491" s="9">
        <v>234.90028229177003</v>
      </c>
      <c r="I2491" s="7">
        <f t="shared" si="61"/>
        <v>144.06015586936775</v>
      </c>
    </row>
    <row r="2492" spans="1:9" x14ac:dyDescent="0.25">
      <c r="A2492" s="14"/>
      <c r="B2492" s="5">
        <f>DATE(YEAR(siječanj!B2492),MONTH(siječanj!B2492)+2,DAY(siječanj!B2492))</f>
        <v>43916</v>
      </c>
      <c r="C2492" s="8">
        <v>25.9270833333333</v>
      </c>
      <c r="D2492">
        <v>0.95989137470596775</v>
      </c>
      <c r="E2492" s="6">
        <v>142.98011814095184</v>
      </c>
      <c r="F2492" s="9">
        <v>69.97448530465914</v>
      </c>
      <c r="G2492" s="9">
        <v>54.895482817359394</v>
      </c>
      <c r="H2492" s="9">
        <v>236.26159704290225</v>
      </c>
      <c r="I2492" s="7">
        <f t="shared" si="61"/>
        <v>137.24538215793996</v>
      </c>
    </row>
    <row r="2493" spans="1:9" x14ac:dyDescent="0.25">
      <c r="A2493" s="14"/>
      <c r="B2493" s="5">
        <f>DATE(YEAR(siječanj!B2493),MONTH(siječanj!B2493)+2,DAY(siječanj!B2493))</f>
        <v>43916</v>
      </c>
      <c r="C2493" s="8">
        <v>25.9375</v>
      </c>
      <c r="D2493">
        <v>0.95989137470596775</v>
      </c>
      <c r="E2493" s="6">
        <v>133.07562918481483</v>
      </c>
      <c r="F2493" s="9">
        <v>66.81731250611189</v>
      </c>
      <c r="G2493" s="9">
        <v>53.017790108767407</v>
      </c>
      <c r="H2493" s="9">
        <v>235.59842883055825</v>
      </c>
      <c r="I2493" s="7">
        <f t="shared" si="61"/>
        <v>127.73814863807351</v>
      </c>
    </row>
    <row r="2494" spans="1:9" x14ac:dyDescent="0.25">
      <c r="A2494" s="14"/>
      <c r="B2494" s="5">
        <f>DATE(YEAR(siječanj!B2494),MONTH(siječanj!B2494)+2,DAY(siječanj!B2494))</f>
        <v>43916</v>
      </c>
      <c r="C2494" s="8">
        <v>25.9479166666667</v>
      </c>
      <c r="D2494">
        <v>0.95989137470596775</v>
      </c>
      <c r="E2494" s="6">
        <v>121.04322976282521</v>
      </c>
      <c r="F2494" s="9">
        <v>64.831064510527909</v>
      </c>
      <c r="G2494" s="9">
        <v>52.081176390207709</v>
      </c>
      <c r="H2494" s="9">
        <v>233.87313489438313</v>
      </c>
      <c r="I2494" s="7">
        <f t="shared" si="61"/>
        <v>116.1883522158886</v>
      </c>
    </row>
    <row r="2495" spans="1:9" x14ac:dyDescent="0.25">
      <c r="A2495" s="14"/>
      <c r="B2495" s="5">
        <f>DATE(YEAR(siječanj!B2495),MONTH(siječanj!B2495)+2,DAY(siječanj!B2495))</f>
        <v>43916</v>
      </c>
      <c r="C2495" s="8">
        <v>25.9583333333333</v>
      </c>
      <c r="D2495">
        <v>0.95989137470596775</v>
      </c>
      <c r="E2495" s="6">
        <v>109.66714158991772</v>
      </c>
      <c r="F2495" s="9">
        <v>62.739598264893296</v>
      </c>
      <c r="G2495" s="9">
        <v>51.109265001011792</v>
      </c>
      <c r="H2495" s="9">
        <v>233.71494580858669</v>
      </c>
      <c r="I2495" s="7">
        <f t="shared" si="61"/>
        <v>105.26854330082013</v>
      </c>
    </row>
    <row r="2496" spans="1:9" x14ac:dyDescent="0.25">
      <c r="A2496" s="14"/>
      <c r="B2496" s="5">
        <f>DATE(YEAR(siječanj!B2496),MONTH(siječanj!B2496)+2,DAY(siječanj!B2496))</f>
        <v>43916</v>
      </c>
      <c r="C2496" s="8">
        <v>25.96875</v>
      </c>
      <c r="D2496">
        <v>0.95989137470596775</v>
      </c>
      <c r="E2496" s="6">
        <v>99.688172540614161</v>
      </c>
      <c r="F2496" s="9">
        <v>60.938418148284036</v>
      </c>
      <c r="G2496" s="9">
        <v>50.732896679697774</v>
      </c>
      <c r="H2496" s="9">
        <v>233.65353994398706</v>
      </c>
      <c r="I2496" s="7">
        <f t="shared" si="61"/>
        <v>95.689816981935834</v>
      </c>
    </row>
    <row r="2497" spans="1:9" x14ac:dyDescent="0.25">
      <c r="A2497" s="14"/>
      <c r="B2497" s="5">
        <f>DATE(YEAR(siječanj!B2497),MONTH(siječanj!B2497)+2,DAY(siječanj!B2497))</f>
        <v>43916</v>
      </c>
      <c r="C2497" s="8">
        <v>25.9791666666667</v>
      </c>
      <c r="D2497">
        <v>0.95989137470596775</v>
      </c>
      <c r="E2497" s="6">
        <v>90.745375789006061</v>
      </c>
      <c r="F2497" s="9">
        <v>60.502570085902953</v>
      </c>
      <c r="G2497" s="9">
        <v>50.900166149533639</v>
      </c>
      <c r="H2497" s="9">
        <v>233.41465322906723</v>
      </c>
      <c r="I2497" s="7">
        <f t="shared" si="61"/>
        <v>87.105703514318677</v>
      </c>
    </row>
    <row r="2498" spans="1:9" ht="15.75" thickBot="1" x14ac:dyDescent="0.3">
      <c r="A2498" s="14"/>
      <c r="B2498" s="5">
        <f>DATE(YEAR(siječanj!B2498),MONTH(siječanj!B2498)+2,DAY(siječanj!B2498))</f>
        <v>43916</v>
      </c>
      <c r="C2498" s="8">
        <v>25.9895833333333</v>
      </c>
      <c r="D2498">
        <v>0.95989137470596775</v>
      </c>
      <c r="E2498" s="6">
        <v>82.986926662224079</v>
      </c>
      <c r="F2498" s="9">
        <v>58.587032762667256</v>
      </c>
      <c r="G2498" s="9">
        <v>49.784028494137068</v>
      </c>
      <c r="H2498" s="9">
        <v>234.41300975509887</v>
      </c>
      <c r="I2498" s="7">
        <f t="shared" si="61"/>
        <v>79.658435116425593</v>
      </c>
    </row>
    <row r="2499" spans="1:9" x14ac:dyDescent="0.25">
      <c r="A2499" s="13">
        <f>A2403+1</f>
        <v>87</v>
      </c>
      <c r="B2499" s="5">
        <f>DATE(YEAR(siječanj!B2499),MONTH(siječanj!B2499)+2,DAY(siječanj!B2499))</f>
        <v>43917</v>
      </c>
      <c r="C2499" s="8">
        <v>26</v>
      </c>
      <c r="D2499">
        <v>0.95712714514751762</v>
      </c>
      <c r="E2499" s="6">
        <v>75.645361541923108</v>
      </c>
      <c r="F2499" s="9">
        <v>57.77325277104724</v>
      </c>
      <c r="G2499" s="9">
        <v>49.284150363418533</v>
      </c>
      <c r="H2499" s="9">
        <v>235.27287495562436</v>
      </c>
      <c r="I2499" s="7">
        <f t="shared" si="61"/>
        <v>72.402228936272692</v>
      </c>
    </row>
    <row r="2500" spans="1:9" x14ac:dyDescent="0.25">
      <c r="A2500" s="14"/>
      <c r="B2500" s="5">
        <f>DATE(YEAR(siječanj!B2500),MONTH(siječanj!B2500)+2,DAY(siječanj!B2500))</f>
        <v>43917</v>
      </c>
      <c r="C2500" s="8">
        <v>26.0104166666667</v>
      </c>
      <c r="D2500">
        <v>0.95712714514751762</v>
      </c>
      <c r="E2500" s="6">
        <v>70.086651741385353</v>
      </c>
      <c r="F2500" s="9">
        <v>57.491768900197549</v>
      </c>
      <c r="G2500" s="9">
        <v>49.663722466955036</v>
      </c>
      <c r="H2500" s="9">
        <v>235.32762766410883</v>
      </c>
      <c r="I2500" s="7">
        <f t="shared" ref="I2500:I2563" si="62">D2500*E2500</f>
        <v>67.081836894180455</v>
      </c>
    </row>
    <row r="2501" spans="1:9" x14ac:dyDescent="0.25">
      <c r="A2501" s="14"/>
      <c r="B2501" s="5">
        <f>DATE(YEAR(siječanj!B2501),MONTH(siječanj!B2501)+2,DAY(siječanj!B2501))</f>
        <v>43917</v>
      </c>
      <c r="C2501" s="8">
        <v>26.0208333333333</v>
      </c>
      <c r="D2501">
        <v>0.95712714514751762</v>
      </c>
      <c r="E2501" s="6">
        <v>65.836199089455889</v>
      </c>
      <c r="F2501" s="9">
        <v>57.004009159477221</v>
      </c>
      <c r="G2501" s="9">
        <v>48.751325337269535</v>
      </c>
      <c r="H2501" s="9">
        <v>235.56172004666803</v>
      </c>
      <c r="I2501" s="7">
        <f t="shared" si="62"/>
        <v>63.013613281854511</v>
      </c>
    </row>
    <row r="2502" spans="1:9" x14ac:dyDescent="0.25">
      <c r="A2502" s="14"/>
      <c r="B2502" s="5">
        <f>DATE(YEAR(siječanj!B2502),MONTH(siječanj!B2502)+2,DAY(siječanj!B2502))</f>
        <v>43917</v>
      </c>
      <c r="C2502" s="8">
        <v>26.03125</v>
      </c>
      <c r="D2502">
        <v>0.95712714514751762</v>
      </c>
      <c r="E2502" s="6">
        <v>62.412237558159362</v>
      </c>
      <c r="F2502" s="9">
        <v>56.537529559309981</v>
      </c>
      <c r="G2502" s="9">
        <v>48.998605263384135</v>
      </c>
      <c r="H2502" s="9">
        <v>235.34681693460325</v>
      </c>
      <c r="I2502" s="7">
        <f t="shared" si="62"/>
        <v>59.736446756309746</v>
      </c>
    </row>
    <row r="2503" spans="1:9" x14ac:dyDescent="0.25">
      <c r="A2503" s="14"/>
      <c r="B2503" s="5">
        <f>DATE(YEAR(siječanj!B2503),MONTH(siječanj!B2503)+2,DAY(siječanj!B2503))</f>
        <v>43917</v>
      </c>
      <c r="C2503" s="8">
        <v>26.0416666666667</v>
      </c>
      <c r="D2503">
        <v>0.95712714514751762</v>
      </c>
      <c r="E2503" s="6">
        <v>59.181262983469971</v>
      </c>
      <c r="F2503" s="9">
        <v>56.136758255260055</v>
      </c>
      <c r="G2503" s="9">
        <v>48.718326380377945</v>
      </c>
      <c r="H2503" s="9">
        <v>235.23931263892473</v>
      </c>
      <c r="I2503" s="7">
        <f t="shared" si="62"/>
        <v>56.643993285593076</v>
      </c>
    </row>
    <row r="2504" spans="1:9" x14ac:dyDescent="0.25">
      <c r="A2504" s="14"/>
      <c r="B2504" s="5">
        <f>DATE(YEAR(siječanj!B2504),MONTH(siječanj!B2504)+2,DAY(siječanj!B2504))</f>
        <v>43917</v>
      </c>
      <c r="C2504" s="8">
        <v>26.0520833333333</v>
      </c>
      <c r="D2504">
        <v>0.95712714514751762</v>
      </c>
      <c r="E2504" s="6">
        <v>57.569550191100248</v>
      </c>
      <c r="F2504" s="9">
        <v>55.295581435484003</v>
      </c>
      <c r="G2504" s="9">
        <v>47.070112582926889</v>
      </c>
      <c r="H2504" s="9">
        <v>235.54573296827334</v>
      </c>
      <c r="I2504" s="7">
        <f t="shared" si="62"/>
        <v>55.101379221834506</v>
      </c>
    </row>
    <row r="2505" spans="1:9" x14ac:dyDescent="0.25">
      <c r="A2505" s="14"/>
      <c r="B2505" s="5">
        <f>DATE(YEAR(siječanj!B2505),MONTH(siječanj!B2505)+2,DAY(siječanj!B2505))</f>
        <v>43917</v>
      </c>
      <c r="C2505" s="8">
        <v>26.0625</v>
      </c>
      <c r="D2505">
        <v>0.95712714514751762</v>
      </c>
      <c r="E2505" s="6">
        <v>55.621471695074099</v>
      </c>
      <c r="F2505" s="9">
        <v>54.912615063499786</v>
      </c>
      <c r="G2505" s="9">
        <v>47.213149444977439</v>
      </c>
      <c r="H2505" s="9">
        <v>235.0833814070358</v>
      </c>
      <c r="I2505" s="7">
        <f t="shared" si="62"/>
        <v>53.236820412409728</v>
      </c>
    </row>
    <row r="2506" spans="1:9" x14ac:dyDescent="0.25">
      <c r="A2506" s="14"/>
      <c r="B2506" s="5">
        <f>DATE(YEAR(siječanj!B2506),MONTH(siječanj!B2506)+2,DAY(siječanj!B2506))</f>
        <v>43917</v>
      </c>
      <c r="C2506" s="8">
        <v>26.0729166666667</v>
      </c>
      <c r="D2506">
        <v>0.95712714514751762</v>
      </c>
      <c r="E2506" s="6">
        <v>54.425454323910259</v>
      </c>
      <c r="F2506" s="9">
        <v>54.975645805672968</v>
      </c>
      <c r="G2506" s="9">
        <v>46.749113627872944</v>
      </c>
      <c r="H2506" s="9">
        <v>235.31916543862218</v>
      </c>
      <c r="I2506" s="7">
        <f t="shared" si="62"/>
        <v>52.092079720400847</v>
      </c>
    </row>
    <row r="2507" spans="1:9" x14ac:dyDescent="0.25">
      <c r="A2507" s="14"/>
      <c r="B2507" s="5">
        <f>DATE(YEAR(siječanj!B2507),MONTH(siječanj!B2507)+2,DAY(siječanj!B2507))</f>
        <v>43917</v>
      </c>
      <c r="C2507" s="8">
        <v>26.0833333333333</v>
      </c>
      <c r="D2507">
        <v>0.95712714514751762</v>
      </c>
      <c r="E2507" s="6">
        <v>53.317502280917203</v>
      </c>
      <c r="F2507" s="9">
        <v>54.997342810911967</v>
      </c>
      <c r="G2507" s="9">
        <v>47.392100705742031</v>
      </c>
      <c r="H2507" s="9">
        <v>235.42489847826047</v>
      </c>
      <c r="I2507" s="7">
        <f t="shared" si="62"/>
        <v>51.031628744530543</v>
      </c>
    </row>
    <row r="2508" spans="1:9" x14ac:dyDescent="0.25">
      <c r="A2508" s="14"/>
      <c r="B2508" s="5">
        <f>DATE(YEAR(siječanj!B2508),MONTH(siječanj!B2508)+2,DAY(siječanj!B2508))</f>
        <v>43917</v>
      </c>
      <c r="C2508" s="8">
        <v>26.09375</v>
      </c>
      <c r="D2508">
        <v>0.95712714514751762</v>
      </c>
      <c r="E2508" s="6">
        <v>52.345413393287423</v>
      </c>
      <c r="F2508" s="9">
        <v>55.075516964463858</v>
      </c>
      <c r="G2508" s="9">
        <v>47.432119950428628</v>
      </c>
      <c r="H2508" s="9">
        <v>235.6269619742088</v>
      </c>
      <c r="I2508" s="7">
        <f t="shared" si="62"/>
        <v>50.101216082683827</v>
      </c>
    </row>
    <row r="2509" spans="1:9" x14ac:dyDescent="0.25">
      <c r="A2509" s="14"/>
      <c r="B2509" s="5">
        <f>DATE(YEAR(siječanj!B2509),MONTH(siječanj!B2509)+2,DAY(siječanj!B2509))</f>
        <v>43917</v>
      </c>
      <c r="C2509" s="8">
        <v>26.1041666666667</v>
      </c>
      <c r="D2509">
        <v>0.95712714514751762</v>
      </c>
      <c r="E2509" s="6">
        <v>52.44182141132741</v>
      </c>
      <c r="F2509" s="9">
        <v>55.963001839205042</v>
      </c>
      <c r="G2509" s="9">
        <v>48.739431295768561</v>
      </c>
      <c r="H2509" s="9">
        <v>235.31308744317622</v>
      </c>
      <c r="I2509" s="7">
        <f t="shared" si="62"/>
        <v>50.193490813759766</v>
      </c>
    </row>
    <row r="2510" spans="1:9" x14ac:dyDescent="0.25">
      <c r="A2510" s="14"/>
      <c r="B2510" s="5">
        <f>DATE(YEAR(siječanj!B2510),MONTH(siječanj!B2510)+2,DAY(siječanj!B2510))</f>
        <v>43917</v>
      </c>
      <c r="C2510" s="8">
        <v>26.1145833333333</v>
      </c>
      <c r="D2510">
        <v>0.95712714514751762</v>
      </c>
      <c r="E2510" s="6">
        <v>51.962513102656537</v>
      </c>
      <c r="F2510" s="9">
        <v>55.888607526026405</v>
      </c>
      <c r="G2510" s="9">
        <v>48.277125521064193</v>
      </c>
      <c r="H2510" s="9">
        <v>235.12661398564506</v>
      </c>
      <c r="I2510" s="7">
        <f t="shared" si="62"/>
        <v>49.734731820636128</v>
      </c>
    </row>
    <row r="2511" spans="1:9" x14ac:dyDescent="0.25">
      <c r="A2511" s="14"/>
      <c r="B2511" s="5">
        <f>DATE(YEAR(siječanj!B2511),MONTH(siječanj!B2511)+2,DAY(siječanj!B2511))</f>
        <v>43917</v>
      </c>
      <c r="C2511" s="8">
        <v>26.125</v>
      </c>
      <c r="D2511">
        <v>0.95712714514751762</v>
      </c>
      <c r="E2511" s="6">
        <v>52.281957674123269</v>
      </c>
      <c r="F2511" s="9">
        <v>55.374188486978952</v>
      </c>
      <c r="G2511" s="9">
        <v>47.786982883574233</v>
      </c>
      <c r="H2511" s="9">
        <v>235.17214820201895</v>
      </c>
      <c r="I2511" s="7">
        <f t="shared" si="62"/>
        <v>50.040480891356957</v>
      </c>
    </row>
    <row r="2512" spans="1:9" x14ac:dyDescent="0.25">
      <c r="A2512" s="14"/>
      <c r="B2512" s="5">
        <f>DATE(YEAR(siječanj!B2512),MONTH(siječanj!B2512)+2,DAY(siječanj!B2512))</f>
        <v>43917</v>
      </c>
      <c r="C2512" s="8">
        <v>26.1354166666667</v>
      </c>
      <c r="D2512">
        <v>0.95712714514751762</v>
      </c>
      <c r="E2512" s="6">
        <v>52.750076582075899</v>
      </c>
      <c r="F2512" s="9">
        <v>55.152568790015209</v>
      </c>
      <c r="G2512" s="9">
        <v>48.101742472749891</v>
      </c>
      <c r="H2512" s="9">
        <v>234.93680499426725</v>
      </c>
      <c r="I2512" s="7">
        <f t="shared" si="62"/>
        <v>50.488530205315229</v>
      </c>
    </row>
    <row r="2513" spans="1:9" x14ac:dyDescent="0.25">
      <c r="A2513" s="14"/>
      <c r="B2513" s="5">
        <f>DATE(YEAR(siječanj!B2513),MONTH(siječanj!B2513)+2,DAY(siječanj!B2513))</f>
        <v>43917</v>
      </c>
      <c r="C2513" s="8">
        <v>26.1458333333333</v>
      </c>
      <c r="D2513">
        <v>0.95712714514751762</v>
      </c>
      <c r="E2513" s="6">
        <v>53.252972905797918</v>
      </c>
      <c r="F2513" s="9">
        <v>54.975341173787101</v>
      </c>
      <c r="G2513" s="9">
        <v>47.287881670044648</v>
      </c>
      <c r="H2513" s="9">
        <v>234.64170776743663</v>
      </c>
      <c r="I2513" s="7">
        <f t="shared" si="62"/>
        <v>50.969865927944468</v>
      </c>
    </row>
    <row r="2514" spans="1:9" x14ac:dyDescent="0.25">
      <c r="A2514" s="14"/>
      <c r="B2514" s="5">
        <f>DATE(YEAR(siječanj!B2514),MONTH(siječanj!B2514)+2,DAY(siječanj!B2514))</f>
        <v>43917</v>
      </c>
      <c r="C2514" s="8">
        <v>26.15625</v>
      </c>
      <c r="D2514">
        <v>0.95712714514751762</v>
      </c>
      <c r="E2514" s="6">
        <v>53.915086612086839</v>
      </c>
      <c r="F2514" s="9">
        <v>54.402781535997399</v>
      </c>
      <c r="G2514" s="9">
        <v>47.226288956817399</v>
      </c>
      <c r="H2514" s="9">
        <v>234.72646734440062</v>
      </c>
      <c r="I2514" s="7">
        <f t="shared" si="62"/>
        <v>51.603592929407824</v>
      </c>
    </row>
    <row r="2515" spans="1:9" x14ac:dyDescent="0.25">
      <c r="A2515" s="14"/>
      <c r="B2515" s="5">
        <f>DATE(YEAR(siječanj!B2515),MONTH(siječanj!B2515)+2,DAY(siječanj!B2515))</f>
        <v>43917</v>
      </c>
      <c r="C2515" s="8">
        <v>26.1666666666667</v>
      </c>
      <c r="D2515">
        <v>0.95712714514751762</v>
      </c>
      <c r="E2515" s="6">
        <v>56.58846047134147</v>
      </c>
      <c r="F2515" s="9">
        <v>54.594599416232533</v>
      </c>
      <c r="G2515" s="9">
        <v>47.59139998834717</v>
      </c>
      <c r="H2515" s="9">
        <v>234.79815246455971</v>
      </c>
      <c r="I2515" s="7">
        <f t="shared" si="62"/>
        <v>54.162351619228211</v>
      </c>
    </row>
    <row r="2516" spans="1:9" x14ac:dyDescent="0.25">
      <c r="A2516" s="14"/>
      <c r="B2516" s="5">
        <f>DATE(YEAR(siječanj!B2516),MONTH(siječanj!B2516)+2,DAY(siječanj!B2516))</f>
        <v>43917</v>
      </c>
      <c r="C2516" s="8">
        <v>26.1770833333333</v>
      </c>
      <c r="D2516">
        <v>0.95712714514751762</v>
      </c>
      <c r="E2516" s="6">
        <v>58.869228897388055</v>
      </c>
      <c r="F2516" s="9">
        <v>54.657762432777197</v>
      </c>
      <c r="G2516" s="9">
        <v>49.007235451745956</v>
      </c>
      <c r="H2516" s="9">
        <v>234.02181790773434</v>
      </c>
      <c r="I2516" s="7">
        <f t="shared" si="62"/>
        <v>56.345336991592774</v>
      </c>
    </row>
    <row r="2517" spans="1:9" x14ac:dyDescent="0.25">
      <c r="A2517" s="14"/>
      <c r="B2517" s="5">
        <f>DATE(YEAR(siječanj!B2517),MONTH(siječanj!B2517)+2,DAY(siječanj!B2517))</f>
        <v>43917</v>
      </c>
      <c r="C2517" s="8">
        <v>26.1875</v>
      </c>
      <c r="D2517">
        <v>0.95712714514751762</v>
      </c>
      <c r="E2517" s="6">
        <v>62.647393752185003</v>
      </c>
      <c r="F2517" s="9">
        <v>54.522012852797623</v>
      </c>
      <c r="G2517" s="9">
        <v>47.356018108461313</v>
      </c>
      <c r="H2517" s="9">
        <v>225.25209043144656</v>
      </c>
      <c r="I2517" s="7">
        <f t="shared" si="62"/>
        <v>59.961521132961266</v>
      </c>
    </row>
    <row r="2518" spans="1:9" x14ac:dyDescent="0.25">
      <c r="A2518" s="14"/>
      <c r="B2518" s="5">
        <f>DATE(YEAR(siječanj!B2518),MONTH(siječanj!B2518)+2,DAY(siječanj!B2518))</f>
        <v>43917</v>
      </c>
      <c r="C2518" s="8">
        <v>26.1979166666667</v>
      </c>
      <c r="D2518">
        <v>0.95712714514751762</v>
      </c>
      <c r="E2518" s="6">
        <v>67.204160546347509</v>
      </c>
      <c r="F2518" s="9">
        <v>55.293412937454384</v>
      </c>
      <c r="G2518" s="9">
        <v>46.869039205916046</v>
      </c>
      <c r="H2518" s="9">
        <v>206.18499381503386</v>
      </c>
      <c r="I2518" s="7">
        <f t="shared" si="62"/>
        <v>64.322926325761031</v>
      </c>
    </row>
    <row r="2519" spans="1:9" x14ac:dyDescent="0.25">
      <c r="A2519" s="14"/>
      <c r="B2519" s="5">
        <f>DATE(YEAR(siječanj!B2519),MONTH(siječanj!B2519)+2,DAY(siječanj!B2519))</f>
        <v>43917</v>
      </c>
      <c r="C2519" s="8">
        <v>26.2083333333333</v>
      </c>
      <c r="D2519">
        <v>0.95712714514751762</v>
      </c>
      <c r="E2519" s="6">
        <v>73.273979696628302</v>
      </c>
      <c r="F2519" s="9">
        <v>56.075575345973483</v>
      </c>
      <c r="G2519" s="9">
        <v>47.894057290177408</v>
      </c>
      <c r="H2519" s="9">
        <v>191.58306749643688</v>
      </c>
      <c r="I2519" s="7">
        <f t="shared" si="62"/>
        <v>70.132515000631017</v>
      </c>
    </row>
    <row r="2520" spans="1:9" x14ac:dyDescent="0.25">
      <c r="A2520" s="14"/>
      <c r="B2520" s="5">
        <f>DATE(YEAR(siječanj!B2520),MONTH(siječanj!B2520)+2,DAY(siječanj!B2520))</f>
        <v>43917</v>
      </c>
      <c r="C2520" s="8">
        <v>26.21875</v>
      </c>
      <c r="D2520">
        <v>0.95712714514751762</v>
      </c>
      <c r="E2520" s="6">
        <v>79.459010087541373</v>
      </c>
      <c r="F2520" s="9">
        <v>60.886061547058851</v>
      </c>
      <c r="G2520" s="9">
        <v>47.924104762696523</v>
      </c>
      <c r="H2520" s="9">
        <v>168.78768787389492</v>
      </c>
      <c r="I2520" s="7">
        <f t="shared" si="62"/>
        <v>76.052375481336284</v>
      </c>
    </row>
    <row r="2521" spans="1:9" x14ac:dyDescent="0.25">
      <c r="A2521" s="14"/>
      <c r="B2521" s="5">
        <f>DATE(YEAR(siječanj!B2521),MONTH(siječanj!B2521)+2,DAY(siječanj!B2521))</f>
        <v>43917</v>
      </c>
      <c r="C2521" s="8">
        <v>26.2291666666667</v>
      </c>
      <c r="D2521">
        <v>0.95712714514751762</v>
      </c>
      <c r="E2521" s="6">
        <v>84.308294594028439</v>
      </c>
      <c r="F2521" s="9">
        <v>66.546053845009993</v>
      </c>
      <c r="G2521" s="9">
        <v>50.308543710146509</v>
      </c>
      <c r="H2521" s="9">
        <v>142.68576528875639</v>
      </c>
      <c r="I2521" s="7">
        <f t="shared" si="62"/>
        <v>80.693757317038333</v>
      </c>
    </row>
    <row r="2522" spans="1:9" x14ac:dyDescent="0.25">
      <c r="A2522" s="14"/>
      <c r="B2522" s="5">
        <f>DATE(YEAR(siječanj!B2522),MONTH(siječanj!B2522)+2,DAY(siječanj!B2522))</f>
        <v>43917</v>
      </c>
      <c r="C2522" s="8">
        <v>26.2395833333333</v>
      </c>
      <c r="D2522">
        <v>0.95712714514751762</v>
      </c>
      <c r="E2522" s="6">
        <v>89.8416649352625</v>
      </c>
      <c r="F2522" s="9">
        <v>68.028885624266124</v>
      </c>
      <c r="G2522" s="9">
        <v>53.7619045724892</v>
      </c>
      <c r="H2522" s="9">
        <v>112.32731442629098</v>
      </c>
      <c r="I2522" s="7">
        <f t="shared" si="62"/>
        <v>85.98989627478764</v>
      </c>
    </row>
    <row r="2523" spans="1:9" x14ac:dyDescent="0.25">
      <c r="A2523" s="14"/>
      <c r="B2523" s="5">
        <f>DATE(YEAR(siječanj!B2523),MONTH(siječanj!B2523)+2,DAY(siječanj!B2523))</f>
        <v>43917</v>
      </c>
      <c r="C2523" s="8">
        <v>26.25</v>
      </c>
      <c r="D2523">
        <v>0.95712714514751762</v>
      </c>
      <c r="E2523" s="6">
        <v>94.847018546790181</v>
      </c>
      <c r="F2523" s="9">
        <v>72.516550209253353</v>
      </c>
      <c r="G2523" s="9">
        <v>65.063438589232916</v>
      </c>
      <c r="H2523" s="9">
        <v>66.133031528299028</v>
      </c>
      <c r="I2523" s="7">
        <f t="shared" si="62"/>
        <v>90.780656087442935</v>
      </c>
    </row>
    <row r="2524" spans="1:9" x14ac:dyDescent="0.25">
      <c r="A2524" s="14"/>
      <c r="B2524" s="5">
        <f>DATE(YEAR(siječanj!B2524),MONTH(siječanj!B2524)+2,DAY(siječanj!B2524))</f>
        <v>43917</v>
      </c>
      <c r="C2524" s="8">
        <v>26.2604166666667</v>
      </c>
      <c r="D2524">
        <v>0.95712714514751762</v>
      </c>
      <c r="E2524" s="6">
        <v>97.876125173572817</v>
      </c>
      <c r="F2524" s="9">
        <v>89.806914928284655</v>
      </c>
      <c r="G2524" s="9">
        <v>83.384143081943407</v>
      </c>
      <c r="H2524" s="9">
        <v>34.578935074461008</v>
      </c>
      <c r="I2524" s="7">
        <f t="shared" si="62"/>
        <v>93.679896265482839</v>
      </c>
    </row>
    <row r="2525" spans="1:9" x14ac:dyDescent="0.25">
      <c r="A2525" s="14"/>
      <c r="B2525" s="5">
        <f>DATE(YEAR(siječanj!B2525),MONTH(siječanj!B2525)+2,DAY(siječanj!B2525))</f>
        <v>43917</v>
      </c>
      <c r="C2525" s="8">
        <v>26.2708333333333</v>
      </c>
      <c r="D2525">
        <v>0.95712714514751762</v>
      </c>
      <c r="E2525" s="6">
        <v>100.02912264714587</v>
      </c>
      <c r="F2525" s="9">
        <v>99.821704209216264</v>
      </c>
      <c r="G2525" s="9">
        <v>95.25822101493938</v>
      </c>
      <c r="H2525" s="9">
        <v>18.499925506011568</v>
      </c>
      <c r="I2525" s="7">
        <f t="shared" si="62"/>
        <v>95.740588590873628</v>
      </c>
    </row>
    <row r="2526" spans="1:9" x14ac:dyDescent="0.25">
      <c r="A2526" s="14"/>
      <c r="B2526" s="5">
        <f>DATE(YEAR(siječanj!B2526),MONTH(siječanj!B2526)+2,DAY(siječanj!B2526))</f>
        <v>43917</v>
      </c>
      <c r="C2526" s="8">
        <v>26.28125</v>
      </c>
      <c r="D2526">
        <v>0.95712714514751762</v>
      </c>
      <c r="E2526" s="6">
        <v>100.97332103748889</v>
      </c>
      <c r="F2526" s="9">
        <v>109.66141433037792</v>
      </c>
      <c r="G2526" s="9">
        <v>103.59650877373595</v>
      </c>
      <c r="H2526" s="9">
        <v>11.900232465675614</v>
      </c>
      <c r="I2526" s="7">
        <f t="shared" si="62"/>
        <v>96.644306500675526</v>
      </c>
    </row>
    <row r="2527" spans="1:9" x14ac:dyDescent="0.25">
      <c r="A2527" s="14"/>
      <c r="B2527" s="5">
        <f>DATE(YEAR(siječanj!B2527),MONTH(siječanj!B2527)+2,DAY(siječanj!B2527))</f>
        <v>43917</v>
      </c>
      <c r="C2527" s="8">
        <v>26.2916666666667</v>
      </c>
      <c r="D2527">
        <v>0.95712714514751762</v>
      </c>
      <c r="E2527" s="6">
        <v>98.929595807379954</v>
      </c>
      <c r="F2527" s="9">
        <v>115.91587972032929</v>
      </c>
      <c r="G2527" s="9">
        <v>109.55290459194939</v>
      </c>
      <c r="H2527" s="9">
        <v>4.7318279192361352</v>
      </c>
      <c r="I2527" s="7">
        <f t="shared" si="62"/>
        <v>94.688201605715406</v>
      </c>
    </row>
    <row r="2528" spans="1:9" x14ac:dyDescent="0.25">
      <c r="A2528" s="14"/>
      <c r="B2528" s="5">
        <f>DATE(YEAR(siječanj!B2528),MONTH(siječanj!B2528)+2,DAY(siječanj!B2528))</f>
        <v>43917</v>
      </c>
      <c r="C2528" s="8">
        <v>26.3020833333333</v>
      </c>
      <c r="D2528">
        <v>0.95712714514751762</v>
      </c>
      <c r="E2528" s="6">
        <v>96.304717209652836</v>
      </c>
      <c r="F2528" s="9">
        <v>128.96393278023425</v>
      </c>
      <c r="G2528" s="9">
        <v>120.41650560724631</v>
      </c>
      <c r="H2528" s="9">
        <v>3.3451314670822745</v>
      </c>
      <c r="I2528" s="7">
        <f t="shared" si="62"/>
        <v>92.175859047114031</v>
      </c>
    </row>
    <row r="2529" spans="1:9" x14ac:dyDescent="0.25">
      <c r="A2529" s="14"/>
      <c r="B2529" s="5">
        <f>DATE(YEAR(siječanj!B2529),MONTH(siječanj!B2529)+2,DAY(siječanj!B2529))</f>
        <v>43917</v>
      </c>
      <c r="C2529" s="8">
        <v>26.3125</v>
      </c>
      <c r="D2529">
        <v>0.95712714514751762</v>
      </c>
      <c r="E2529" s="6">
        <v>96.105067299391749</v>
      </c>
      <c r="F2529" s="9">
        <v>135.27548458227025</v>
      </c>
      <c r="G2529" s="9">
        <v>133.03731709593092</v>
      </c>
      <c r="H2529" s="9">
        <v>3.8225566162398046</v>
      </c>
      <c r="I2529" s="7">
        <f t="shared" si="62"/>
        <v>91.98476869847687</v>
      </c>
    </row>
    <row r="2530" spans="1:9" x14ac:dyDescent="0.25">
      <c r="A2530" s="14"/>
      <c r="B2530" s="5">
        <f>DATE(YEAR(siječanj!B2530),MONTH(siječanj!B2530)+2,DAY(siječanj!B2530))</f>
        <v>43917</v>
      </c>
      <c r="C2530" s="8">
        <v>26.3229166666667</v>
      </c>
      <c r="D2530">
        <v>0.95712714514751762</v>
      </c>
      <c r="E2530" s="6">
        <v>95.192268188651866</v>
      </c>
      <c r="F2530" s="9">
        <v>139.17502123677454</v>
      </c>
      <c r="G2530" s="9">
        <v>146.17693305881343</v>
      </c>
      <c r="H2530" s="9">
        <v>3.4601417090032487</v>
      </c>
      <c r="I2530" s="7">
        <f t="shared" si="62"/>
        <v>91.111103891521225</v>
      </c>
    </row>
    <row r="2531" spans="1:9" x14ac:dyDescent="0.25">
      <c r="A2531" s="14"/>
      <c r="B2531" s="5">
        <f>DATE(YEAR(siječanj!B2531),MONTH(siječanj!B2531)+2,DAY(siječanj!B2531))</f>
        <v>43917</v>
      </c>
      <c r="C2531" s="8">
        <v>26.3333333333333</v>
      </c>
      <c r="D2531">
        <v>0.95712714514751762</v>
      </c>
      <c r="E2531" s="6">
        <v>96.598858666985464</v>
      </c>
      <c r="F2531" s="9">
        <v>169.23523394594844</v>
      </c>
      <c r="G2531" s="9">
        <v>153.75623279492029</v>
      </c>
      <c r="H2531" s="9">
        <v>2.3743896187881686</v>
      </c>
      <c r="I2531" s="7">
        <f t="shared" si="62"/>
        <v>92.457389820440341</v>
      </c>
    </row>
    <row r="2532" spans="1:9" x14ac:dyDescent="0.25">
      <c r="A2532" s="14"/>
      <c r="B2532" s="5">
        <f>DATE(YEAR(siječanj!B2532),MONTH(siječanj!B2532)+2,DAY(siječanj!B2532))</f>
        <v>43917</v>
      </c>
      <c r="C2532" s="8">
        <v>26.34375</v>
      </c>
      <c r="D2532">
        <v>0.95712714514751762</v>
      </c>
      <c r="E2532" s="6">
        <v>97.444872055187076</v>
      </c>
      <c r="F2532" s="9">
        <v>170.71442216751709</v>
      </c>
      <c r="G2532" s="9">
        <v>175.82454552346971</v>
      </c>
      <c r="H2532" s="9">
        <v>2.0740731571647775</v>
      </c>
      <c r="I2532" s="7">
        <f t="shared" si="62"/>
        <v>93.267132199446323</v>
      </c>
    </row>
    <row r="2533" spans="1:9" x14ac:dyDescent="0.25">
      <c r="A2533" s="14"/>
      <c r="B2533" s="5">
        <f>DATE(YEAR(siječanj!B2533),MONTH(siječanj!B2533)+2,DAY(siječanj!B2533))</f>
        <v>43917</v>
      </c>
      <c r="C2533" s="8">
        <v>26.3541666666667</v>
      </c>
      <c r="D2533">
        <v>0.95712714514751762</v>
      </c>
      <c r="E2533" s="6">
        <v>96.860015409480226</v>
      </c>
      <c r="F2533" s="9">
        <v>199.23792333678031</v>
      </c>
      <c r="G2533" s="9">
        <v>180.74375689443193</v>
      </c>
      <c r="H2533" s="9">
        <v>2.3879387324083727</v>
      </c>
      <c r="I2533" s="7">
        <f t="shared" si="62"/>
        <v>92.707350027820368</v>
      </c>
    </row>
    <row r="2534" spans="1:9" x14ac:dyDescent="0.25">
      <c r="A2534" s="14"/>
      <c r="B2534" s="5">
        <f>DATE(YEAR(siječanj!B2534),MONTH(siječanj!B2534)+2,DAY(siječanj!B2534))</f>
        <v>43917</v>
      </c>
      <c r="C2534" s="8">
        <v>26.3645833333333</v>
      </c>
      <c r="D2534">
        <v>0.95712714514751762</v>
      </c>
      <c r="E2534" s="6">
        <v>97.110380583518221</v>
      </c>
      <c r="F2534" s="9">
        <v>186.32324693479669</v>
      </c>
      <c r="G2534" s="9">
        <v>181.10002949175544</v>
      </c>
      <c r="H2534" s="9">
        <v>1.7777868005767736</v>
      </c>
      <c r="I2534" s="7">
        <f t="shared" si="62"/>
        <v>92.946981332091724</v>
      </c>
    </row>
    <row r="2535" spans="1:9" x14ac:dyDescent="0.25">
      <c r="A2535" s="14"/>
      <c r="B2535" s="5">
        <f>DATE(YEAR(siječanj!B2535),MONTH(siječanj!B2535)+2,DAY(siječanj!B2535))</f>
        <v>43917</v>
      </c>
      <c r="C2535" s="8">
        <v>26.375</v>
      </c>
      <c r="D2535">
        <v>0.95712714514751762</v>
      </c>
      <c r="E2535" s="6">
        <v>97.426581594176284</v>
      </c>
      <c r="F2535" s="9">
        <v>205.04233119020094</v>
      </c>
      <c r="G2535" s="9">
        <v>186.4839054220833</v>
      </c>
      <c r="H2535" s="9">
        <v>1.4212548516042196</v>
      </c>
      <c r="I2535" s="7">
        <f t="shared" si="62"/>
        <v>93.249625902715636</v>
      </c>
    </row>
    <row r="2536" spans="1:9" x14ac:dyDescent="0.25">
      <c r="A2536" s="14"/>
      <c r="B2536" s="5">
        <f>DATE(YEAR(siječanj!B2536),MONTH(siječanj!B2536)+2,DAY(siječanj!B2536))</f>
        <v>43917</v>
      </c>
      <c r="C2536" s="8">
        <v>26.3854166666667</v>
      </c>
      <c r="D2536">
        <v>0.95712714514751762</v>
      </c>
      <c r="E2536" s="6">
        <v>98.489607078372899</v>
      </c>
      <c r="F2536" s="9">
        <v>192.25383652199224</v>
      </c>
      <c r="G2536" s="9">
        <v>182.3028374657257</v>
      </c>
      <c r="H2536" s="9">
        <v>1.4074559709805874</v>
      </c>
      <c r="I2536" s="7">
        <f t="shared" si="62"/>
        <v>94.267076449623801</v>
      </c>
    </row>
    <row r="2537" spans="1:9" x14ac:dyDescent="0.25">
      <c r="A2537" s="14"/>
      <c r="B2537" s="5">
        <f>DATE(YEAR(siječanj!B2537),MONTH(siječanj!B2537)+2,DAY(siječanj!B2537))</f>
        <v>43917</v>
      </c>
      <c r="C2537" s="8">
        <v>26.3958333333333</v>
      </c>
      <c r="D2537">
        <v>0.95712714514751762</v>
      </c>
      <c r="E2537" s="6">
        <v>97.920010492376164</v>
      </c>
      <c r="F2537" s="9">
        <v>189.97874939884076</v>
      </c>
      <c r="G2537" s="9">
        <v>184.45615956837352</v>
      </c>
      <c r="H2537" s="9">
        <v>1.5659386076375987</v>
      </c>
      <c r="I2537" s="7">
        <f t="shared" si="62"/>
        <v>93.721900095382964</v>
      </c>
    </row>
    <row r="2538" spans="1:9" x14ac:dyDescent="0.25">
      <c r="A2538" s="14"/>
      <c r="B2538" s="5">
        <f>DATE(YEAR(siječanj!B2538),MONTH(siječanj!B2538)+2,DAY(siječanj!B2538))</f>
        <v>43917</v>
      </c>
      <c r="C2538" s="8">
        <v>26.40625</v>
      </c>
      <c r="D2538">
        <v>0.95712714514751762</v>
      </c>
      <c r="E2538" s="6">
        <v>97.750162638860886</v>
      </c>
      <c r="F2538" s="9">
        <v>176.97596624050041</v>
      </c>
      <c r="G2538" s="9">
        <v>190.45699184601281</v>
      </c>
      <c r="H2538" s="9">
        <v>1.4827542544442236</v>
      </c>
      <c r="I2538" s="7">
        <f t="shared" si="62"/>
        <v>93.559334104238459</v>
      </c>
    </row>
    <row r="2539" spans="1:9" x14ac:dyDescent="0.25">
      <c r="A2539" s="14"/>
      <c r="B2539" s="5">
        <f>DATE(YEAR(siječanj!B2539),MONTH(siječanj!B2539)+2,DAY(siječanj!B2539))</f>
        <v>43917</v>
      </c>
      <c r="C2539" s="8">
        <v>26.4166666666667</v>
      </c>
      <c r="D2539">
        <v>0.95712714514751762</v>
      </c>
      <c r="E2539" s="6">
        <v>98.529847074898527</v>
      </c>
      <c r="F2539" s="9">
        <v>176.6982301435097</v>
      </c>
      <c r="G2539" s="9">
        <v>190.25556204822971</v>
      </c>
      <c r="H2539" s="9">
        <v>1.2793732624300134</v>
      </c>
      <c r="I2539" s="7">
        <f t="shared" si="62"/>
        <v>94.305591242619116</v>
      </c>
    </row>
    <row r="2540" spans="1:9" x14ac:dyDescent="0.25">
      <c r="A2540" s="14"/>
      <c r="B2540" s="5">
        <f>DATE(YEAR(siječanj!B2540),MONTH(siječanj!B2540)+2,DAY(siječanj!B2540))</f>
        <v>43917</v>
      </c>
      <c r="C2540" s="8">
        <v>26.4270833333333</v>
      </c>
      <c r="D2540">
        <v>0.95712714514751762</v>
      </c>
      <c r="E2540" s="6">
        <v>98.571903347600795</v>
      </c>
      <c r="F2540" s="9">
        <v>194.8074974798206</v>
      </c>
      <c r="G2540" s="9">
        <v>186.0348873341467</v>
      </c>
      <c r="H2540" s="9">
        <v>1.3114329967584319</v>
      </c>
      <c r="I2540" s="7">
        <f t="shared" si="62"/>
        <v>94.345844442846186</v>
      </c>
    </row>
    <row r="2541" spans="1:9" x14ac:dyDescent="0.25">
      <c r="A2541" s="14"/>
      <c r="B2541" s="5">
        <f>DATE(YEAR(siječanj!B2541),MONTH(siječanj!B2541)+2,DAY(siječanj!B2541))</f>
        <v>43917</v>
      </c>
      <c r="C2541" s="8">
        <v>26.4375</v>
      </c>
      <c r="D2541">
        <v>0.95712714514751762</v>
      </c>
      <c r="E2541" s="6">
        <v>98.625869048299577</v>
      </c>
      <c r="F2541" s="9">
        <v>187.95994587461252</v>
      </c>
      <c r="G2541" s="9">
        <v>183.14937684710029</v>
      </c>
      <c r="H2541" s="9">
        <v>1.3521519839307854</v>
      </c>
      <c r="I2541" s="7">
        <f t="shared" si="62"/>
        <v>94.397496479891899</v>
      </c>
    </row>
    <row r="2542" spans="1:9" x14ac:dyDescent="0.25">
      <c r="A2542" s="14"/>
      <c r="B2542" s="5">
        <f>DATE(YEAR(siječanj!B2542),MONTH(siječanj!B2542)+2,DAY(siječanj!B2542))</f>
        <v>43917</v>
      </c>
      <c r="C2542" s="8">
        <v>26.4479166666667</v>
      </c>
      <c r="D2542">
        <v>0.95712714514751762</v>
      </c>
      <c r="E2542" s="6">
        <v>100.35337067480717</v>
      </c>
      <c r="F2542" s="9">
        <v>175.5791288359714</v>
      </c>
      <c r="G2542" s="9">
        <v>182.42394043373562</v>
      </c>
      <c r="H2542" s="9">
        <v>1.4493083630011647</v>
      </c>
      <c r="I2542" s="7">
        <f t="shared" si="62"/>
        <v>96.050935179908791</v>
      </c>
    </row>
    <row r="2543" spans="1:9" x14ac:dyDescent="0.25">
      <c r="A2543" s="14"/>
      <c r="B2543" s="5">
        <f>DATE(YEAR(siječanj!B2543),MONTH(siječanj!B2543)+2,DAY(siječanj!B2543))</f>
        <v>43917</v>
      </c>
      <c r="C2543" s="8">
        <v>26.4583333333333</v>
      </c>
      <c r="D2543">
        <v>0.95712714514751762</v>
      </c>
      <c r="E2543" s="6">
        <v>100.96291649597296</v>
      </c>
      <c r="F2543" s="9">
        <v>173.68780974766165</v>
      </c>
      <c r="G2543" s="9">
        <v>183.24287122180792</v>
      </c>
      <c r="H2543" s="9">
        <v>1.3865780367219573</v>
      </c>
      <c r="I2543" s="7">
        <f t="shared" si="62"/>
        <v>96.63434803155782</v>
      </c>
    </row>
    <row r="2544" spans="1:9" x14ac:dyDescent="0.25">
      <c r="A2544" s="14"/>
      <c r="B2544" s="5">
        <f>DATE(YEAR(siječanj!B2544),MONTH(siječanj!B2544)+2,DAY(siječanj!B2544))</f>
        <v>43917</v>
      </c>
      <c r="C2544" s="8">
        <v>26.46875</v>
      </c>
      <c r="D2544">
        <v>0.95712714514751762</v>
      </c>
      <c r="E2544" s="6">
        <v>101.92712044640976</v>
      </c>
      <c r="F2544" s="9">
        <v>168.74328952511178</v>
      </c>
      <c r="G2544" s="9">
        <v>177.03539499081845</v>
      </c>
      <c r="H2544" s="9">
        <v>1.3381630415635093</v>
      </c>
      <c r="I2544" s="7">
        <f t="shared" si="62"/>
        <v>97.557213805979345</v>
      </c>
    </row>
    <row r="2545" spans="1:9" x14ac:dyDescent="0.25">
      <c r="A2545" s="14"/>
      <c r="B2545" s="5">
        <f>DATE(YEAR(siječanj!B2545),MONTH(siječanj!B2545)+2,DAY(siječanj!B2545))</f>
        <v>43917</v>
      </c>
      <c r="C2545" s="8">
        <v>26.4791666666667</v>
      </c>
      <c r="D2545">
        <v>0.95712714514751762</v>
      </c>
      <c r="E2545" s="6">
        <v>102.45718429323466</v>
      </c>
      <c r="F2545" s="9">
        <v>165.47128253053788</v>
      </c>
      <c r="G2545" s="9">
        <v>174.175314525163</v>
      </c>
      <c r="H2545" s="9">
        <v>1.2620229139369255</v>
      </c>
      <c r="I2545" s="7">
        <f t="shared" si="62"/>
        <v>98.06455230243678</v>
      </c>
    </row>
    <row r="2546" spans="1:9" x14ac:dyDescent="0.25">
      <c r="A2546" s="14"/>
      <c r="B2546" s="5">
        <f>DATE(YEAR(siječanj!B2546),MONTH(siječanj!B2546)+2,DAY(siječanj!B2546))</f>
        <v>43917</v>
      </c>
      <c r="C2546" s="8">
        <v>26.4895833333333</v>
      </c>
      <c r="D2546">
        <v>0.95712714514751762</v>
      </c>
      <c r="E2546" s="6">
        <v>102.30087648883713</v>
      </c>
      <c r="F2546" s="9">
        <v>161.81422884886447</v>
      </c>
      <c r="G2546" s="9">
        <v>169.00134640132444</v>
      </c>
      <c r="H2546" s="9">
        <v>1.2712593176254345</v>
      </c>
      <c r="I2546" s="7">
        <f t="shared" si="62"/>
        <v>97.914945859849496</v>
      </c>
    </row>
    <row r="2547" spans="1:9" x14ac:dyDescent="0.25">
      <c r="A2547" s="14"/>
      <c r="B2547" s="5">
        <f>DATE(YEAR(siječanj!B2547),MONTH(siječanj!B2547)+2,DAY(siječanj!B2547))</f>
        <v>43917</v>
      </c>
      <c r="C2547" s="8">
        <v>26.5</v>
      </c>
      <c r="D2547">
        <v>0.95712714514751762</v>
      </c>
      <c r="E2547" s="6">
        <v>100.75237678706712</v>
      </c>
      <c r="F2547" s="9">
        <v>159.4163309842539</v>
      </c>
      <c r="G2547" s="9">
        <v>168.82792166489369</v>
      </c>
      <c r="H2547" s="9">
        <v>1.3806821423183355</v>
      </c>
      <c r="I2547" s="7">
        <f t="shared" si="62"/>
        <v>96.432834761032581</v>
      </c>
    </row>
    <row r="2548" spans="1:9" x14ac:dyDescent="0.25">
      <c r="A2548" s="14"/>
      <c r="B2548" s="5">
        <f>DATE(YEAR(siječanj!B2548),MONTH(siječanj!B2548)+2,DAY(siječanj!B2548))</f>
        <v>43917</v>
      </c>
      <c r="C2548" s="8">
        <v>26.5104166666667</v>
      </c>
      <c r="D2548">
        <v>0.95712714514751762</v>
      </c>
      <c r="E2548" s="6">
        <v>99.87120484996656</v>
      </c>
      <c r="F2548" s="9">
        <v>157.96289217366902</v>
      </c>
      <c r="G2548" s="9">
        <v>172.21669828235883</v>
      </c>
      <c r="H2548" s="9">
        <v>1.5072354011307887</v>
      </c>
      <c r="I2548" s="7">
        <f t="shared" si="62"/>
        <v>95.589441180491406</v>
      </c>
    </row>
    <row r="2549" spans="1:9" x14ac:dyDescent="0.25">
      <c r="A2549" s="14"/>
      <c r="B2549" s="5">
        <f>DATE(YEAR(siječanj!B2549),MONTH(siječanj!B2549)+2,DAY(siječanj!B2549))</f>
        <v>43917</v>
      </c>
      <c r="C2549" s="8">
        <v>26.5208333333333</v>
      </c>
      <c r="D2549">
        <v>0.95712714514751762</v>
      </c>
      <c r="E2549" s="6">
        <v>99.89232925190197</v>
      </c>
      <c r="F2549" s="9">
        <v>154.92503887483633</v>
      </c>
      <c r="G2549" s="9">
        <v>172.99795259149479</v>
      </c>
      <c r="H2549" s="9">
        <v>1.5921223493156569</v>
      </c>
      <c r="I2549" s="7">
        <f t="shared" si="62"/>
        <v>95.609659919008791</v>
      </c>
    </row>
    <row r="2550" spans="1:9" x14ac:dyDescent="0.25">
      <c r="A2550" s="14"/>
      <c r="B2550" s="5">
        <f>DATE(YEAR(siječanj!B2550),MONTH(siječanj!B2550)+2,DAY(siječanj!B2550))</f>
        <v>43917</v>
      </c>
      <c r="C2550" s="8">
        <v>26.53125</v>
      </c>
      <c r="D2550">
        <v>0.95712714514751762</v>
      </c>
      <c r="E2550" s="6">
        <v>99.057456149324608</v>
      </c>
      <c r="F2550" s="9">
        <v>153.19642528009058</v>
      </c>
      <c r="G2550" s="9">
        <v>172.48497499621408</v>
      </c>
      <c r="H2550" s="9">
        <v>1.7184268362123454</v>
      </c>
      <c r="I2550" s="7">
        <f t="shared" si="62"/>
        <v>94.810580209778479</v>
      </c>
    </row>
    <row r="2551" spans="1:9" x14ac:dyDescent="0.25">
      <c r="A2551" s="14"/>
      <c r="B2551" s="5">
        <f>DATE(YEAR(siječanj!B2551),MONTH(siječanj!B2551)+2,DAY(siječanj!B2551))</f>
        <v>43917</v>
      </c>
      <c r="C2551" s="8">
        <v>26.5416666666667</v>
      </c>
      <c r="D2551">
        <v>0.95712714514751762</v>
      </c>
      <c r="E2551" s="6">
        <v>96.946993329469521</v>
      </c>
      <c r="F2551" s="9">
        <v>153.11495629219425</v>
      </c>
      <c r="G2551" s="9">
        <v>170.04037702808142</v>
      </c>
      <c r="H2551" s="9">
        <v>1.8930846228323726</v>
      </c>
      <c r="I2551" s="7">
        <f t="shared" si="62"/>
        <v>92.790598956070596</v>
      </c>
    </row>
    <row r="2552" spans="1:9" x14ac:dyDescent="0.25">
      <c r="A2552" s="14"/>
      <c r="B2552" s="5">
        <f>DATE(YEAR(siječanj!B2552),MONTH(siječanj!B2552)+2,DAY(siječanj!B2552))</f>
        <v>43917</v>
      </c>
      <c r="C2552" s="8">
        <v>26.5520833333333</v>
      </c>
      <c r="D2552">
        <v>0.95712714514751762</v>
      </c>
      <c r="E2552" s="6">
        <v>95.843793662973255</v>
      </c>
      <c r="F2552" s="9">
        <v>152.28772038951058</v>
      </c>
      <c r="G2552" s="9">
        <v>164.87133071468216</v>
      </c>
      <c r="H2552" s="9">
        <v>1.7898134300724986</v>
      </c>
      <c r="I2552" s="7">
        <f t="shared" si="62"/>
        <v>91.734696608749331</v>
      </c>
    </row>
    <row r="2553" spans="1:9" x14ac:dyDescent="0.25">
      <c r="A2553" s="14"/>
      <c r="B2553" s="5">
        <f>DATE(YEAR(siječanj!B2553),MONTH(siječanj!B2553)+2,DAY(siječanj!B2553))</f>
        <v>43917</v>
      </c>
      <c r="C2553" s="8">
        <v>26.5625</v>
      </c>
      <c r="D2553">
        <v>0.95712714514751762</v>
      </c>
      <c r="E2553" s="6">
        <v>95.834135670886354</v>
      </c>
      <c r="F2553" s="9">
        <v>152.34781303731094</v>
      </c>
      <c r="G2553" s="9">
        <v>162.83494265842725</v>
      </c>
      <c r="H2553" s="9">
        <v>1.8067050431529166</v>
      </c>
      <c r="I2553" s="7">
        <f t="shared" si="62"/>
        <v>91.725452682355339</v>
      </c>
    </row>
    <row r="2554" spans="1:9" x14ac:dyDescent="0.25">
      <c r="A2554" s="14"/>
      <c r="B2554" s="5">
        <f>DATE(YEAR(siječanj!B2554),MONTH(siječanj!B2554)+2,DAY(siječanj!B2554))</f>
        <v>43917</v>
      </c>
      <c r="C2554" s="8">
        <v>26.5729166666667</v>
      </c>
      <c r="D2554">
        <v>0.95712714514751762</v>
      </c>
      <c r="E2554" s="6">
        <v>96.171245959368036</v>
      </c>
      <c r="F2554" s="9">
        <v>152.23454208385644</v>
      </c>
      <c r="G2554" s="9">
        <v>158.76722051237334</v>
      </c>
      <c r="H2554" s="9">
        <v>1.8851328773168721</v>
      </c>
      <c r="I2554" s="7">
        <f t="shared" si="62"/>
        <v>92.048110090369661</v>
      </c>
    </row>
    <row r="2555" spans="1:9" x14ac:dyDescent="0.25">
      <c r="A2555" s="14"/>
      <c r="B2555" s="5">
        <f>DATE(YEAR(siječanj!B2555),MONTH(siječanj!B2555)+2,DAY(siječanj!B2555))</f>
        <v>43917</v>
      </c>
      <c r="C2555" s="8">
        <v>26.5833333333333</v>
      </c>
      <c r="D2555">
        <v>0.95712714514751762</v>
      </c>
      <c r="E2555" s="6">
        <v>98.677441861617979</v>
      </c>
      <c r="F2555" s="9">
        <v>149.35465244278544</v>
      </c>
      <c r="G2555" s="9">
        <v>151.44936942926</v>
      </c>
      <c r="H2555" s="9">
        <v>1.7470306310869619</v>
      </c>
      <c r="I2555" s="7">
        <f t="shared" si="62"/>
        <v>94.446858219470556</v>
      </c>
    </row>
    <row r="2556" spans="1:9" x14ac:dyDescent="0.25">
      <c r="A2556" s="14"/>
      <c r="B2556" s="5">
        <f>DATE(YEAR(siječanj!B2556),MONTH(siječanj!B2556)+2,DAY(siječanj!B2556))</f>
        <v>43917</v>
      </c>
      <c r="C2556" s="8">
        <v>26.59375</v>
      </c>
      <c r="D2556">
        <v>0.95712714514751762</v>
      </c>
      <c r="E2556" s="6">
        <v>100.2291183276688</v>
      </c>
      <c r="F2556" s="9">
        <v>147.17629796833762</v>
      </c>
      <c r="G2556" s="9">
        <v>142.37213731030317</v>
      </c>
      <c r="H2556" s="9">
        <v>1.9082855819732538</v>
      </c>
      <c r="I2556" s="7">
        <f t="shared" si="62"/>
        <v>95.932009885614377</v>
      </c>
    </row>
    <row r="2557" spans="1:9" x14ac:dyDescent="0.25">
      <c r="A2557" s="14"/>
      <c r="B2557" s="5">
        <f>DATE(YEAR(siječanj!B2557),MONTH(siječanj!B2557)+2,DAY(siječanj!B2557))</f>
        <v>43917</v>
      </c>
      <c r="C2557" s="8">
        <v>26.6041666666667</v>
      </c>
      <c r="D2557">
        <v>0.95712714514751762</v>
      </c>
      <c r="E2557" s="6">
        <v>100.1694356300268</v>
      </c>
      <c r="F2557" s="9">
        <v>147.3321572610983</v>
      </c>
      <c r="G2557" s="9">
        <v>143.94604338383149</v>
      </c>
      <c r="H2557" s="9">
        <v>2.0716849467734373</v>
      </c>
      <c r="I2557" s="7">
        <f t="shared" si="62"/>
        <v>95.874885955605578</v>
      </c>
    </row>
    <row r="2558" spans="1:9" x14ac:dyDescent="0.25">
      <c r="A2558" s="14"/>
      <c r="B2558" s="5">
        <f>DATE(YEAR(siječanj!B2558),MONTH(siječanj!B2558)+2,DAY(siječanj!B2558))</f>
        <v>43917</v>
      </c>
      <c r="C2558" s="8">
        <v>26.6145833333333</v>
      </c>
      <c r="D2558">
        <v>0.95712714514751762</v>
      </c>
      <c r="E2558" s="6">
        <v>102.16859382382748</v>
      </c>
      <c r="F2558" s="9">
        <v>146.61510991818196</v>
      </c>
      <c r="G2558" s="9">
        <v>145.02267039496928</v>
      </c>
      <c r="H2558" s="9">
        <v>2.3811024801631606</v>
      </c>
      <c r="I2558" s="7">
        <f t="shared" si="62"/>
        <v>97.7883345303363</v>
      </c>
    </row>
    <row r="2559" spans="1:9" x14ac:dyDescent="0.25">
      <c r="A2559" s="14"/>
      <c r="B2559" s="5">
        <f>DATE(YEAR(siječanj!B2559),MONTH(siječanj!B2559)+2,DAY(siječanj!B2559))</f>
        <v>43917</v>
      </c>
      <c r="C2559" s="8">
        <v>26.625</v>
      </c>
      <c r="D2559">
        <v>0.95712714514751762</v>
      </c>
      <c r="E2559" s="6">
        <v>102.81774900371175</v>
      </c>
      <c r="F2559" s="9">
        <v>144.99597140326026</v>
      </c>
      <c r="G2559" s="9">
        <v>140.38453084311334</v>
      </c>
      <c r="H2559" s="9">
        <v>2.3089984280979423</v>
      </c>
      <c r="I2559" s="7">
        <f t="shared" si="62"/>
        <v>98.409658574416653</v>
      </c>
    </row>
    <row r="2560" spans="1:9" x14ac:dyDescent="0.25">
      <c r="A2560" s="14"/>
      <c r="B2560" s="5">
        <f>DATE(YEAR(siječanj!B2560),MONTH(siječanj!B2560)+2,DAY(siječanj!B2560))</f>
        <v>43917</v>
      </c>
      <c r="C2560" s="8">
        <v>26.6354166666667</v>
      </c>
      <c r="D2560">
        <v>0.95712714514751762</v>
      </c>
      <c r="E2560" s="6">
        <v>103.66466807424698</v>
      </c>
      <c r="F2560" s="9">
        <v>144.30304208741265</v>
      </c>
      <c r="G2560" s="9">
        <v>137.58361622565161</v>
      </c>
      <c r="H2560" s="9">
        <v>2.2321398471786305</v>
      </c>
      <c r="I2560" s="7">
        <f t="shared" si="62"/>
        <v>99.220267806569026</v>
      </c>
    </row>
    <row r="2561" spans="1:9" x14ac:dyDescent="0.25">
      <c r="A2561" s="14"/>
      <c r="B2561" s="5">
        <f>DATE(YEAR(siječanj!B2561),MONTH(siječanj!B2561)+2,DAY(siječanj!B2561))</f>
        <v>43917</v>
      </c>
      <c r="C2561" s="8">
        <v>26.6458333333333</v>
      </c>
      <c r="D2561">
        <v>0.95712714514751762</v>
      </c>
      <c r="E2561" s="6">
        <v>105.40545238677973</v>
      </c>
      <c r="F2561" s="9">
        <v>140.17079873862494</v>
      </c>
      <c r="G2561" s="9">
        <v>141.80890839086283</v>
      </c>
      <c r="H2561" s="9">
        <v>2.0041035681368196</v>
      </c>
      <c r="I2561" s="7">
        <f t="shared" si="62"/>
        <v>100.88641972594108</v>
      </c>
    </row>
    <row r="2562" spans="1:9" x14ac:dyDescent="0.25">
      <c r="A2562" s="14"/>
      <c r="B2562" s="5">
        <f>DATE(YEAR(siječanj!B2562),MONTH(siječanj!B2562)+2,DAY(siječanj!B2562))</f>
        <v>43917</v>
      </c>
      <c r="C2562" s="8">
        <v>26.65625</v>
      </c>
      <c r="D2562">
        <v>0.95712714514751762</v>
      </c>
      <c r="E2562" s="6">
        <v>105.21759795749705</v>
      </c>
      <c r="F2562" s="9">
        <v>138.77534420252516</v>
      </c>
      <c r="G2562" s="9">
        <v>139.97810303509684</v>
      </c>
      <c r="H2562" s="9">
        <v>2.1456239404893358</v>
      </c>
      <c r="I2562" s="7">
        <f t="shared" si="62"/>
        <v>100.70661915233843</v>
      </c>
    </row>
    <row r="2563" spans="1:9" x14ac:dyDescent="0.25">
      <c r="A2563" s="14"/>
      <c r="B2563" s="5">
        <f>DATE(YEAR(siječanj!B2563),MONTH(siječanj!B2563)+2,DAY(siječanj!B2563))</f>
        <v>43917</v>
      </c>
      <c r="C2563" s="8">
        <v>26.6666666666667</v>
      </c>
      <c r="D2563">
        <v>0.95712714514751762</v>
      </c>
      <c r="E2563" s="6">
        <v>105.32221016084111</v>
      </c>
      <c r="F2563" s="9">
        <v>139.16211446476836</v>
      </c>
      <c r="G2563" s="9">
        <v>133.6481942664752</v>
      </c>
      <c r="H2563" s="9">
        <v>2.1439123897088748</v>
      </c>
      <c r="I2563" s="7">
        <f t="shared" si="62"/>
        <v>100.80674633187273</v>
      </c>
    </row>
    <row r="2564" spans="1:9" x14ac:dyDescent="0.25">
      <c r="A2564" s="14"/>
      <c r="B2564" s="5">
        <f>DATE(YEAR(siječanj!B2564),MONTH(siječanj!B2564)+2,DAY(siječanj!B2564))</f>
        <v>43917</v>
      </c>
      <c r="C2564" s="8">
        <v>26.6770833333333</v>
      </c>
      <c r="D2564">
        <v>0.95712714514751762</v>
      </c>
      <c r="E2564" s="6">
        <v>105.99400838136772</v>
      </c>
      <c r="F2564" s="9">
        <v>136.52321269529898</v>
      </c>
      <c r="G2564" s="9">
        <v>135.68808245480815</v>
      </c>
      <c r="H2564" s="9">
        <v>2.0734432666740616</v>
      </c>
      <c r="I2564" s="7">
        <f t="shared" ref="I2564:I2627" si="63">D2564*E2564</f>
        <v>101.44974264480054</v>
      </c>
    </row>
    <row r="2565" spans="1:9" x14ac:dyDescent="0.25">
      <c r="A2565" s="14"/>
      <c r="B2565" s="5">
        <f>DATE(YEAR(siječanj!B2565),MONTH(siječanj!B2565)+2,DAY(siječanj!B2565))</f>
        <v>43917</v>
      </c>
      <c r="C2565" s="8">
        <v>26.6875</v>
      </c>
      <c r="D2565">
        <v>0.95712714514751762</v>
      </c>
      <c r="E2565" s="6">
        <v>108.52799065690512</v>
      </c>
      <c r="F2565" s="9">
        <v>133.50228650770299</v>
      </c>
      <c r="G2565" s="9">
        <v>135.54606679834103</v>
      </c>
      <c r="H2565" s="9">
        <v>1.9646752096634528</v>
      </c>
      <c r="I2565" s="7">
        <f t="shared" si="63"/>
        <v>103.87508586604007</v>
      </c>
    </row>
    <row r="2566" spans="1:9" x14ac:dyDescent="0.25">
      <c r="A2566" s="14"/>
      <c r="B2566" s="5">
        <f>DATE(YEAR(siječanj!B2566),MONTH(siječanj!B2566)+2,DAY(siječanj!B2566))</f>
        <v>43917</v>
      </c>
      <c r="C2566" s="8">
        <v>26.6979166666667</v>
      </c>
      <c r="D2566">
        <v>0.95712714514751762</v>
      </c>
      <c r="E2566" s="6">
        <v>109.59079708778242</v>
      </c>
      <c r="F2566" s="9">
        <v>133.31589989332761</v>
      </c>
      <c r="G2566" s="9">
        <v>133.66400092701537</v>
      </c>
      <c r="H2566" s="9">
        <v>2.4736844412464598</v>
      </c>
      <c r="I2566" s="7">
        <f t="shared" si="63"/>
        <v>104.89232675107007</v>
      </c>
    </row>
    <row r="2567" spans="1:9" x14ac:dyDescent="0.25">
      <c r="A2567" s="14"/>
      <c r="B2567" s="5">
        <f>DATE(YEAR(siječanj!B2567),MONTH(siječanj!B2567)+2,DAY(siječanj!B2567))</f>
        <v>43917</v>
      </c>
      <c r="C2567" s="8">
        <v>26.7083333333333</v>
      </c>
      <c r="D2567">
        <v>0.95712714514751762</v>
      </c>
      <c r="E2567" s="6">
        <v>111.15053137615719</v>
      </c>
      <c r="F2567" s="9">
        <v>132.29204815820657</v>
      </c>
      <c r="G2567" s="9">
        <v>131.99442190686813</v>
      </c>
      <c r="H2567" s="9">
        <v>7.5203859595288689</v>
      </c>
      <c r="I2567" s="7">
        <f t="shared" si="63"/>
        <v>106.38519077769091</v>
      </c>
    </row>
    <row r="2568" spans="1:9" x14ac:dyDescent="0.25">
      <c r="A2568" s="14"/>
      <c r="B2568" s="5">
        <f>DATE(YEAR(siječanj!B2568),MONTH(siječanj!B2568)+2,DAY(siječanj!B2568))</f>
        <v>43917</v>
      </c>
      <c r="C2568" s="8">
        <v>26.71875</v>
      </c>
      <c r="D2568">
        <v>0.95712714514751762</v>
      </c>
      <c r="E2568" s="6">
        <v>114.27309125692392</v>
      </c>
      <c r="F2568" s="9">
        <v>132.25265845370191</v>
      </c>
      <c r="G2568" s="9">
        <v>132.1250521222621</v>
      </c>
      <c r="H2568" s="9">
        <v>20.696087958732317</v>
      </c>
      <c r="I2568" s="7">
        <f t="shared" si="63"/>
        <v>109.37387760192135</v>
      </c>
    </row>
    <row r="2569" spans="1:9" x14ac:dyDescent="0.25">
      <c r="A2569" s="14"/>
      <c r="B2569" s="5">
        <f>DATE(YEAR(siječanj!B2569),MONTH(siječanj!B2569)+2,DAY(siječanj!B2569))</f>
        <v>43917</v>
      </c>
      <c r="C2569" s="8">
        <v>26.7291666666667</v>
      </c>
      <c r="D2569">
        <v>0.95712714514751762</v>
      </c>
      <c r="E2569" s="6">
        <v>118.38842828522102</v>
      </c>
      <c r="F2569" s="9">
        <v>132.12560290741223</v>
      </c>
      <c r="G2569" s="9">
        <v>134.80579286855848</v>
      </c>
      <c r="H2569" s="9">
        <v>33.363238466677778</v>
      </c>
      <c r="I2569" s="7">
        <f t="shared" si="63"/>
        <v>113.31277838313522</v>
      </c>
    </row>
    <row r="2570" spans="1:9" x14ac:dyDescent="0.25">
      <c r="A2570" s="14"/>
      <c r="B2570" s="5">
        <f>DATE(YEAR(siječanj!B2570),MONTH(siječanj!B2570)+2,DAY(siječanj!B2570))</f>
        <v>43917</v>
      </c>
      <c r="C2570" s="8">
        <v>26.7395833333333</v>
      </c>
      <c r="D2570">
        <v>0.95712714514751762</v>
      </c>
      <c r="E2570" s="6">
        <v>122.8570187511003</v>
      </c>
      <c r="F2570" s="9">
        <v>132.44828022419603</v>
      </c>
      <c r="G2570" s="9">
        <v>136.36670760517464</v>
      </c>
      <c r="H2570" s="9">
        <v>49.390004937728975</v>
      </c>
      <c r="I2570" s="7">
        <f t="shared" si="63"/>
        <v>117.58978761857567</v>
      </c>
    </row>
    <row r="2571" spans="1:9" x14ac:dyDescent="0.25">
      <c r="A2571" s="14"/>
      <c r="B2571" s="5">
        <f>DATE(YEAR(siječanj!B2571),MONTH(siječanj!B2571)+2,DAY(siječanj!B2571))</f>
        <v>43917</v>
      </c>
      <c r="C2571" s="8">
        <v>26.75</v>
      </c>
      <c r="D2571">
        <v>0.95712714514751762</v>
      </c>
      <c r="E2571" s="6">
        <v>127.61477924449612</v>
      </c>
      <c r="F2571" s="9">
        <v>133.18564571223641</v>
      </c>
      <c r="G2571" s="9">
        <v>139.12550850532179</v>
      </c>
      <c r="H2571" s="9">
        <v>67.0672317674303</v>
      </c>
      <c r="I2571" s="7">
        <f t="shared" si="63"/>
        <v>122.14356933691526</v>
      </c>
    </row>
    <row r="2572" spans="1:9" x14ac:dyDescent="0.25">
      <c r="A2572" s="14"/>
      <c r="B2572" s="5">
        <f>DATE(YEAR(siječanj!B2572),MONTH(siječanj!B2572)+2,DAY(siječanj!B2572))</f>
        <v>43917</v>
      </c>
      <c r="C2572" s="8">
        <v>26.7604166666667</v>
      </c>
      <c r="D2572">
        <v>0.95712714514751762</v>
      </c>
      <c r="E2572" s="6">
        <v>131.91527723032016</v>
      </c>
      <c r="F2572" s="9">
        <v>131.40224246949285</v>
      </c>
      <c r="G2572" s="9">
        <v>138.67166472041259</v>
      </c>
      <c r="H2572" s="9">
        <v>82.422025490494732</v>
      </c>
      <c r="I2572" s="7">
        <f t="shared" si="63"/>
        <v>126.25969269679966</v>
      </c>
    </row>
    <row r="2573" spans="1:9" x14ac:dyDescent="0.25">
      <c r="A2573" s="14"/>
      <c r="B2573" s="5">
        <f>DATE(YEAR(siječanj!B2573),MONTH(siječanj!B2573)+2,DAY(siječanj!B2573))</f>
        <v>43917</v>
      </c>
      <c r="C2573" s="8">
        <v>26.7708333333333</v>
      </c>
      <c r="D2573">
        <v>0.95712714514751762</v>
      </c>
      <c r="E2573" s="6">
        <v>136.79461329823062</v>
      </c>
      <c r="F2573" s="9">
        <v>129.70355494921861</v>
      </c>
      <c r="G2573" s="9">
        <v>139.13372220199469</v>
      </c>
      <c r="H2573" s="9">
        <v>99.973736937816184</v>
      </c>
      <c r="I2573" s="7">
        <f t="shared" si="63"/>
        <v>130.92983769769413</v>
      </c>
    </row>
    <row r="2574" spans="1:9" x14ac:dyDescent="0.25">
      <c r="A2574" s="14"/>
      <c r="B2574" s="5">
        <f>DATE(YEAR(siječanj!B2574),MONTH(siječanj!B2574)+2,DAY(siječanj!B2574))</f>
        <v>43917</v>
      </c>
      <c r="C2574" s="8">
        <v>26.78125</v>
      </c>
      <c r="D2574">
        <v>0.95712714514751762</v>
      </c>
      <c r="E2574" s="6">
        <v>142.41477295749297</v>
      </c>
      <c r="F2574" s="9">
        <v>128.76792220325424</v>
      </c>
      <c r="G2574" s="9">
        <v>139.3721316560808</v>
      </c>
      <c r="H2574" s="9">
        <v>126.815603723942</v>
      </c>
      <c r="I2574" s="7">
        <f t="shared" si="63"/>
        <v>136.30904506763713</v>
      </c>
    </row>
    <row r="2575" spans="1:9" x14ac:dyDescent="0.25">
      <c r="A2575" s="14"/>
      <c r="B2575" s="5">
        <f>DATE(YEAR(siječanj!B2575),MONTH(siječanj!B2575)+2,DAY(siječanj!B2575))</f>
        <v>43917</v>
      </c>
      <c r="C2575" s="8">
        <v>26.7916666666667</v>
      </c>
      <c r="D2575">
        <v>0.95712714514751762</v>
      </c>
      <c r="E2575" s="6">
        <v>147.96602315755189</v>
      </c>
      <c r="F2575" s="9">
        <v>126.82008187517444</v>
      </c>
      <c r="G2575" s="9">
        <v>138.74445865723516</v>
      </c>
      <c r="H2575" s="9">
        <v>150.40155860285537</v>
      </c>
      <c r="I2575" s="7">
        <f t="shared" si="63"/>
        <v>141.62229732361911</v>
      </c>
    </row>
    <row r="2576" spans="1:9" x14ac:dyDescent="0.25">
      <c r="A2576" s="14"/>
      <c r="B2576" s="5">
        <f>DATE(YEAR(siječanj!B2576),MONTH(siječanj!B2576)+2,DAY(siječanj!B2576))</f>
        <v>43917</v>
      </c>
      <c r="C2576" s="8">
        <v>26.8020833333333</v>
      </c>
      <c r="D2576">
        <v>0.95712714514751762</v>
      </c>
      <c r="E2576" s="6">
        <v>154.29294116125999</v>
      </c>
      <c r="F2576" s="9">
        <v>123.52146368204488</v>
      </c>
      <c r="G2576" s="9">
        <v>138.97347702468161</v>
      </c>
      <c r="H2576" s="9">
        <v>182.75586077146787</v>
      </c>
      <c r="I2576" s="7">
        <f t="shared" si="63"/>
        <v>147.67796229009068</v>
      </c>
    </row>
    <row r="2577" spans="1:9" x14ac:dyDescent="0.25">
      <c r="A2577" s="14"/>
      <c r="B2577" s="5">
        <f>DATE(YEAR(siječanj!B2577),MONTH(siječanj!B2577)+2,DAY(siječanj!B2577))</f>
        <v>43917</v>
      </c>
      <c r="C2577" s="8">
        <v>26.8125</v>
      </c>
      <c r="D2577">
        <v>0.95712714514751762</v>
      </c>
      <c r="E2577" s="6">
        <v>156.56201037191244</v>
      </c>
      <c r="F2577" s="9">
        <v>120.88336758374734</v>
      </c>
      <c r="G2577" s="9">
        <v>137.20984296793782</v>
      </c>
      <c r="H2577" s="9">
        <v>198.43077618591354</v>
      </c>
      <c r="I2577" s="7">
        <f t="shared" si="63"/>
        <v>149.84975002582459</v>
      </c>
    </row>
    <row r="2578" spans="1:9" x14ac:dyDescent="0.25">
      <c r="A2578" s="14"/>
      <c r="B2578" s="5">
        <f>DATE(YEAR(siječanj!B2578),MONTH(siječanj!B2578)+2,DAY(siječanj!B2578))</f>
        <v>43917</v>
      </c>
      <c r="C2578" s="8">
        <v>26.8229166666667</v>
      </c>
      <c r="D2578">
        <v>0.95712714514751762</v>
      </c>
      <c r="E2578" s="6">
        <v>156.55542305550327</v>
      </c>
      <c r="F2578" s="9">
        <v>116.21799438481749</v>
      </c>
      <c r="G2578" s="9">
        <v>132.45289916181662</v>
      </c>
      <c r="H2578" s="9">
        <v>216.29392220931771</v>
      </c>
      <c r="I2578" s="7">
        <f t="shared" si="63"/>
        <v>149.8434451264757</v>
      </c>
    </row>
    <row r="2579" spans="1:9" x14ac:dyDescent="0.25">
      <c r="A2579" s="14"/>
      <c r="B2579" s="5">
        <f>DATE(YEAR(siječanj!B2579),MONTH(siječanj!B2579)+2,DAY(siječanj!B2579))</f>
        <v>43917</v>
      </c>
      <c r="C2579" s="8">
        <v>26.8333333333333</v>
      </c>
      <c r="D2579">
        <v>0.95712714514751762</v>
      </c>
      <c r="E2579" s="6">
        <v>156.46448449433268</v>
      </c>
      <c r="F2579" s="9">
        <v>110.98176107335588</v>
      </c>
      <c r="G2579" s="9">
        <v>123.35575954107486</v>
      </c>
      <c r="H2579" s="9">
        <v>222.2067141965457</v>
      </c>
      <c r="I2579" s="7">
        <f t="shared" si="63"/>
        <v>149.75640536103867</v>
      </c>
    </row>
    <row r="2580" spans="1:9" x14ac:dyDescent="0.25">
      <c r="A2580" s="14"/>
      <c r="B2580" s="5">
        <f>DATE(YEAR(siječanj!B2580),MONTH(siječanj!B2580)+2,DAY(siječanj!B2580))</f>
        <v>43917</v>
      </c>
      <c r="C2580" s="8">
        <v>26.84375</v>
      </c>
      <c r="D2580">
        <v>0.95712714514751762</v>
      </c>
      <c r="E2580" s="6">
        <v>155.24315615061968</v>
      </c>
      <c r="F2580" s="9">
        <v>93.733106872801784</v>
      </c>
      <c r="G2580" s="9">
        <v>105.96904567022938</v>
      </c>
      <c r="H2580" s="9">
        <v>222.74653233726465</v>
      </c>
      <c r="I2580" s="7">
        <f t="shared" si="63"/>
        <v>148.58743885013291</v>
      </c>
    </row>
    <row r="2581" spans="1:9" x14ac:dyDescent="0.25">
      <c r="A2581" s="14"/>
      <c r="B2581" s="5">
        <f>DATE(YEAR(siječanj!B2581),MONTH(siječanj!B2581)+2,DAY(siječanj!B2581))</f>
        <v>43917</v>
      </c>
      <c r="C2581" s="8">
        <v>26.8541666666667</v>
      </c>
      <c r="D2581">
        <v>0.95712714514751762</v>
      </c>
      <c r="E2581" s="6">
        <v>154.84722267864129</v>
      </c>
      <c r="F2581" s="9">
        <v>87.301129276307876</v>
      </c>
      <c r="G2581" s="9">
        <v>99.941790198710166</v>
      </c>
      <c r="H2581" s="9">
        <v>222.84194532274938</v>
      </c>
      <c r="I2581" s="7">
        <f t="shared" si="63"/>
        <v>148.20848017642987</v>
      </c>
    </row>
    <row r="2582" spans="1:9" x14ac:dyDescent="0.25">
      <c r="A2582" s="14"/>
      <c r="B2582" s="5">
        <f>DATE(YEAR(siječanj!B2582),MONTH(siječanj!B2582)+2,DAY(siječanj!B2582))</f>
        <v>43917</v>
      </c>
      <c r="C2582" s="8">
        <v>26.8645833333333</v>
      </c>
      <c r="D2582">
        <v>0.95712714514751762</v>
      </c>
      <c r="E2582" s="6">
        <v>154.03969980731651</v>
      </c>
      <c r="F2582" s="9">
        <v>84.0734903125839</v>
      </c>
      <c r="G2582" s="9">
        <v>95.897539762163731</v>
      </c>
      <c r="H2582" s="9">
        <v>223.78824781803877</v>
      </c>
      <c r="I2582" s="7">
        <f t="shared" si="63"/>
        <v>147.43557811595747</v>
      </c>
    </row>
    <row r="2583" spans="1:9" x14ac:dyDescent="0.25">
      <c r="A2583" s="14"/>
      <c r="B2583" s="5">
        <f>DATE(YEAR(siječanj!B2583),MONTH(siječanj!B2583)+2,DAY(siječanj!B2583))</f>
        <v>43917</v>
      </c>
      <c r="C2583" s="8">
        <v>26.875</v>
      </c>
      <c r="D2583">
        <v>0.95712714514751762</v>
      </c>
      <c r="E2583" s="6">
        <v>151.02044468609117</v>
      </c>
      <c r="F2583" s="9">
        <v>81.417705523334988</v>
      </c>
      <c r="G2583" s="9">
        <v>88.77755026438318</v>
      </c>
      <c r="H2583" s="9">
        <v>225.18548921415803</v>
      </c>
      <c r="I2583" s="7">
        <f t="shared" si="63"/>
        <v>144.54576708130705</v>
      </c>
    </row>
    <row r="2584" spans="1:9" x14ac:dyDescent="0.25">
      <c r="A2584" s="14"/>
      <c r="B2584" s="5">
        <f>DATE(YEAR(siječanj!B2584),MONTH(siječanj!B2584)+2,DAY(siječanj!B2584))</f>
        <v>43917</v>
      </c>
      <c r="C2584" s="8">
        <v>26.8854166666667</v>
      </c>
      <c r="D2584">
        <v>0.95712714514751762</v>
      </c>
      <c r="E2584" s="6">
        <v>156.17062986914908</v>
      </c>
      <c r="F2584" s="9">
        <v>77.282347714345789</v>
      </c>
      <c r="G2584" s="9">
        <v>73.439082448743633</v>
      </c>
      <c r="H2584" s="9">
        <v>231.2054670690124</v>
      </c>
      <c r="I2584" s="7">
        <f t="shared" si="63"/>
        <v>149.47514912254832</v>
      </c>
    </row>
    <row r="2585" spans="1:9" x14ac:dyDescent="0.25">
      <c r="A2585" s="14"/>
      <c r="B2585" s="5">
        <f>DATE(YEAR(siječanj!B2585),MONTH(siječanj!B2585)+2,DAY(siječanj!B2585))</f>
        <v>43917</v>
      </c>
      <c r="C2585" s="8">
        <v>26.8958333333333</v>
      </c>
      <c r="D2585">
        <v>0.95712714514751762</v>
      </c>
      <c r="E2585" s="6">
        <v>158.34693834864302</v>
      </c>
      <c r="F2585" s="9">
        <v>73.274169709389199</v>
      </c>
      <c r="G2585" s="9">
        <v>63.467434427825005</v>
      </c>
      <c r="H2585" s="9">
        <v>235.24212774192353</v>
      </c>
      <c r="I2585" s="7">
        <f t="shared" si="63"/>
        <v>151.55815304448669</v>
      </c>
    </row>
    <row r="2586" spans="1:9" x14ac:dyDescent="0.25">
      <c r="A2586" s="14"/>
      <c r="B2586" s="5">
        <f>DATE(YEAR(siječanj!B2586),MONTH(siječanj!B2586)+2,DAY(siječanj!B2586))</f>
        <v>43917</v>
      </c>
      <c r="C2586" s="8">
        <v>26.90625</v>
      </c>
      <c r="D2586">
        <v>0.95712714514751762</v>
      </c>
      <c r="E2586" s="6">
        <v>155.0409719015075</v>
      </c>
      <c r="F2586" s="9">
        <v>71.725934265901628</v>
      </c>
      <c r="G2586" s="9">
        <v>59.911047938662804</v>
      </c>
      <c r="H2586" s="9">
        <v>236.55725450408721</v>
      </c>
      <c r="I2586" s="7">
        <f t="shared" si="63"/>
        <v>148.39392281698636</v>
      </c>
    </row>
    <row r="2587" spans="1:9" x14ac:dyDescent="0.25">
      <c r="A2587" s="14"/>
      <c r="B2587" s="5">
        <f>DATE(YEAR(siječanj!B2587),MONTH(siječanj!B2587)+2,DAY(siječanj!B2587))</f>
        <v>43917</v>
      </c>
      <c r="C2587" s="8">
        <v>26.9166666666667</v>
      </c>
      <c r="D2587">
        <v>0.95712714514751762</v>
      </c>
      <c r="E2587" s="6">
        <v>150.07964407795205</v>
      </c>
      <c r="F2587" s="9">
        <v>71.150224093081832</v>
      </c>
      <c r="G2587" s="9">
        <v>57.294266699710548</v>
      </c>
      <c r="H2587" s="9">
        <v>234.90028229177003</v>
      </c>
      <c r="I2587" s="7">
        <f t="shared" si="63"/>
        <v>143.64530128108581</v>
      </c>
    </row>
    <row r="2588" spans="1:9" x14ac:dyDescent="0.25">
      <c r="A2588" s="14"/>
      <c r="B2588" s="5">
        <f>DATE(YEAR(siječanj!B2588),MONTH(siječanj!B2588)+2,DAY(siječanj!B2588))</f>
        <v>43917</v>
      </c>
      <c r="C2588" s="8">
        <v>26.9270833333333</v>
      </c>
      <c r="D2588">
        <v>0.95712714514751762</v>
      </c>
      <c r="E2588" s="6">
        <v>142.98011814095184</v>
      </c>
      <c r="F2588" s="9">
        <v>69.97448530465914</v>
      </c>
      <c r="G2588" s="9">
        <v>54.895482817359394</v>
      </c>
      <c r="H2588" s="9">
        <v>236.26159704290225</v>
      </c>
      <c r="I2588" s="7">
        <f t="shared" si="63"/>
        <v>136.85015228910405</v>
      </c>
    </row>
    <row r="2589" spans="1:9" x14ac:dyDescent="0.25">
      <c r="A2589" s="14"/>
      <c r="B2589" s="5">
        <f>DATE(YEAR(siječanj!B2589),MONTH(siječanj!B2589)+2,DAY(siječanj!B2589))</f>
        <v>43917</v>
      </c>
      <c r="C2589" s="8">
        <v>26.9375</v>
      </c>
      <c r="D2589">
        <v>0.95712714514751762</v>
      </c>
      <c r="E2589" s="6">
        <v>133.07562918481483</v>
      </c>
      <c r="F2589" s="9">
        <v>66.81731250611189</v>
      </c>
      <c r="G2589" s="9">
        <v>53.017790108767407</v>
      </c>
      <c r="H2589" s="9">
        <v>235.59842883055825</v>
      </c>
      <c r="I2589" s="7">
        <f t="shared" si="63"/>
        <v>127.37029705037149</v>
      </c>
    </row>
    <row r="2590" spans="1:9" x14ac:dyDescent="0.25">
      <c r="A2590" s="14"/>
      <c r="B2590" s="5">
        <f>DATE(YEAR(siječanj!B2590),MONTH(siječanj!B2590)+2,DAY(siječanj!B2590))</f>
        <v>43917</v>
      </c>
      <c r="C2590" s="8">
        <v>26.9479166666667</v>
      </c>
      <c r="D2590">
        <v>0.95712714514751762</v>
      </c>
      <c r="E2590" s="6">
        <v>121.04322976282521</v>
      </c>
      <c r="F2590" s="9">
        <v>64.831064510527909</v>
      </c>
      <c r="G2590" s="9">
        <v>52.081176390207709</v>
      </c>
      <c r="H2590" s="9">
        <v>233.87313489438313</v>
      </c>
      <c r="I2590" s="7">
        <f t="shared" si="63"/>
        <v>115.85376094232792</v>
      </c>
    </row>
    <row r="2591" spans="1:9" x14ac:dyDescent="0.25">
      <c r="A2591" s="14"/>
      <c r="B2591" s="5">
        <f>DATE(YEAR(siječanj!B2591),MONTH(siječanj!B2591)+2,DAY(siječanj!B2591))</f>
        <v>43917</v>
      </c>
      <c r="C2591" s="8">
        <v>26.9583333333333</v>
      </c>
      <c r="D2591">
        <v>0.95712714514751762</v>
      </c>
      <c r="E2591" s="6">
        <v>109.66714158991772</v>
      </c>
      <c r="F2591" s="9">
        <v>62.739598264893296</v>
      </c>
      <c r="G2591" s="9">
        <v>51.109265001011792</v>
      </c>
      <c r="H2591" s="9">
        <v>233.71494580858669</v>
      </c>
      <c r="I2591" s="7">
        <f t="shared" si="63"/>
        <v>104.96539814644655</v>
      </c>
    </row>
    <row r="2592" spans="1:9" x14ac:dyDescent="0.25">
      <c r="A2592" s="14"/>
      <c r="B2592" s="5">
        <f>DATE(YEAR(siječanj!B2592),MONTH(siječanj!B2592)+2,DAY(siječanj!B2592))</f>
        <v>43917</v>
      </c>
      <c r="C2592" s="8">
        <v>26.96875</v>
      </c>
      <c r="D2592">
        <v>0.95712714514751762</v>
      </c>
      <c r="E2592" s="6">
        <v>99.688172540614161</v>
      </c>
      <c r="F2592" s="9">
        <v>60.938418148284036</v>
      </c>
      <c r="G2592" s="9">
        <v>50.732896679697774</v>
      </c>
      <c r="H2592" s="9">
        <v>233.65353994398706</v>
      </c>
      <c r="I2592" s="7">
        <f t="shared" si="63"/>
        <v>95.414255988771188</v>
      </c>
    </row>
    <row r="2593" spans="1:9" x14ac:dyDescent="0.25">
      <c r="A2593" s="14"/>
      <c r="B2593" s="5">
        <f>DATE(YEAR(siječanj!B2593),MONTH(siječanj!B2593)+2,DAY(siječanj!B2593))</f>
        <v>43917</v>
      </c>
      <c r="C2593" s="8">
        <v>26.9791666666667</v>
      </c>
      <c r="D2593">
        <v>0.95712714514751762</v>
      </c>
      <c r="E2593" s="6">
        <v>90.745375789006061</v>
      </c>
      <c r="F2593" s="9">
        <v>60.502570085902953</v>
      </c>
      <c r="G2593" s="9">
        <v>50.900166149533639</v>
      </c>
      <c r="H2593" s="9">
        <v>233.41465322906723</v>
      </c>
      <c r="I2593" s="7">
        <f t="shared" si="63"/>
        <v>86.854862464270042</v>
      </c>
    </row>
    <row r="2594" spans="1:9" ht="15.75" thickBot="1" x14ac:dyDescent="0.3">
      <c r="A2594" s="14"/>
      <c r="B2594" s="5">
        <f>DATE(YEAR(siječanj!B2594),MONTH(siječanj!B2594)+2,DAY(siječanj!B2594))</f>
        <v>43917</v>
      </c>
      <c r="C2594" s="8">
        <v>26.9895833333333</v>
      </c>
      <c r="D2594">
        <v>0.95712714514751762</v>
      </c>
      <c r="E2594" s="6">
        <v>82.986926662224079</v>
      </c>
      <c r="F2594" s="9">
        <v>58.587032762667256</v>
      </c>
      <c r="G2594" s="9">
        <v>49.784028494137068</v>
      </c>
      <c r="H2594" s="9">
        <v>234.41300975509887</v>
      </c>
      <c r="I2594" s="7">
        <f t="shared" si="63"/>
        <v>79.429040200780946</v>
      </c>
    </row>
    <row r="2595" spans="1:9" x14ac:dyDescent="0.25">
      <c r="A2595" s="15">
        <f t="shared" ref="A2595" si="64">A2499+1</f>
        <v>88</v>
      </c>
      <c r="B2595" s="5">
        <f>DATE(YEAR(siječanj!B2595),MONTH(siječanj!B2595)+2,DAY(siječanj!B2595))</f>
        <v>43918</v>
      </c>
      <c r="C2595" s="8">
        <v>27</v>
      </c>
      <c r="D2595">
        <v>0.95442599137029371</v>
      </c>
      <c r="E2595" s="6">
        <v>84.372343623528252</v>
      </c>
      <c r="F2595" s="9">
        <v>57.586834090157573</v>
      </c>
      <c r="G2595" s="9">
        <v>49.052937405149677</v>
      </c>
      <c r="H2595" s="9">
        <v>234.13936761337146</v>
      </c>
      <c r="I2595" s="7">
        <f t="shared" si="63"/>
        <v>80.527157707121034</v>
      </c>
    </row>
    <row r="2596" spans="1:9" x14ac:dyDescent="0.25">
      <c r="A2596" s="16"/>
      <c r="B2596" s="5">
        <f>DATE(YEAR(siječanj!B2596),MONTH(siječanj!B2596)+2,DAY(siječanj!B2596))</f>
        <v>43918</v>
      </c>
      <c r="C2596" s="8">
        <v>27.0104166666667</v>
      </c>
      <c r="D2596">
        <v>0.95442599137029371</v>
      </c>
      <c r="E2596" s="6">
        <v>79.014161911132561</v>
      </c>
      <c r="F2596" s="9">
        <v>56.339526850129019</v>
      </c>
      <c r="G2596" s="9">
        <v>49.521806928682352</v>
      </c>
      <c r="H2596" s="9">
        <v>235.08518848623191</v>
      </c>
      <c r="I2596" s="7">
        <f t="shared" si="63"/>
        <v>75.413169814325599</v>
      </c>
    </row>
    <row r="2597" spans="1:9" x14ac:dyDescent="0.25">
      <c r="A2597" s="16"/>
      <c r="B2597" s="5">
        <f>DATE(YEAR(siječanj!B2597),MONTH(siječanj!B2597)+2,DAY(siječanj!B2597))</f>
        <v>43918</v>
      </c>
      <c r="C2597" s="8">
        <v>27.0208333333333</v>
      </c>
      <c r="D2597">
        <v>0.95442599137029371</v>
      </c>
      <c r="E2597" s="6">
        <v>73.578947102983506</v>
      </c>
      <c r="F2597" s="9">
        <v>56.180553097166836</v>
      </c>
      <c r="G2597" s="9">
        <v>49.104890738615026</v>
      </c>
      <c r="H2597" s="9">
        <v>237.68283199275322</v>
      </c>
      <c r="I2597" s="7">
        <f t="shared" si="63"/>
        <v>70.225659532747429</v>
      </c>
    </row>
    <row r="2598" spans="1:9" x14ac:dyDescent="0.25">
      <c r="A2598" s="16"/>
      <c r="B2598" s="5">
        <f>DATE(YEAR(siječanj!B2598),MONTH(siječanj!B2598)+2,DAY(siječanj!B2598))</f>
        <v>43918</v>
      </c>
      <c r="C2598" s="8">
        <v>27.03125</v>
      </c>
      <c r="D2598">
        <v>0.95442599137029371</v>
      </c>
      <c r="E2598" s="6">
        <v>68.175083441645413</v>
      </c>
      <c r="F2598" s="9">
        <v>56.032758532752879</v>
      </c>
      <c r="G2598" s="9">
        <v>48.668271287879421</v>
      </c>
      <c r="H2598" s="9">
        <v>235.33580330434853</v>
      </c>
      <c r="I2598" s="7">
        <f t="shared" si="63"/>
        <v>65.068071600544911</v>
      </c>
    </row>
    <row r="2599" spans="1:9" x14ac:dyDescent="0.25">
      <c r="A2599" s="16"/>
      <c r="B2599" s="5">
        <f>DATE(YEAR(siječanj!B2599),MONTH(siječanj!B2599)+2,DAY(siječanj!B2599))</f>
        <v>43918</v>
      </c>
      <c r="C2599" s="8">
        <v>27.0416666666667</v>
      </c>
      <c r="D2599">
        <v>0.95442599137029371</v>
      </c>
      <c r="E2599" s="6">
        <v>65.247725608225835</v>
      </c>
      <c r="F2599" s="9">
        <v>54.638053551424868</v>
      </c>
      <c r="G2599" s="9">
        <v>46.816589286206217</v>
      </c>
      <c r="H2599" s="9">
        <v>234.39797796086071</v>
      </c>
      <c r="I2599" s="7">
        <f t="shared" si="63"/>
        <v>62.274125198287841</v>
      </c>
    </row>
    <row r="2600" spans="1:9" x14ac:dyDescent="0.25">
      <c r="A2600" s="16"/>
      <c r="B2600" s="5">
        <f>DATE(YEAR(siječanj!B2600),MONTH(siječanj!B2600)+2,DAY(siječanj!B2600))</f>
        <v>43918</v>
      </c>
      <c r="C2600" s="8">
        <v>27.0520833333333</v>
      </c>
      <c r="D2600">
        <v>0.95442599137029371</v>
      </c>
      <c r="E2600" s="6">
        <v>63.36154195367606</v>
      </c>
      <c r="F2600" s="9">
        <v>54.893743919833568</v>
      </c>
      <c r="G2600" s="9">
        <v>47.297893489489908</v>
      </c>
      <c r="H2600" s="9">
        <v>234.02763021477426</v>
      </c>
      <c r="I2600" s="7">
        <f t="shared" si="63"/>
        <v>60.473902493887728</v>
      </c>
    </row>
    <row r="2601" spans="1:9" x14ac:dyDescent="0.25">
      <c r="A2601" s="16"/>
      <c r="B2601" s="5">
        <f>DATE(YEAR(siječanj!B2601),MONTH(siječanj!B2601)+2,DAY(siječanj!B2601))</f>
        <v>43918</v>
      </c>
      <c r="C2601" s="8">
        <v>27.0625</v>
      </c>
      <c r="D2601">
        <v>0.95442599137029371</v>
      </c>
      <c r="E2601" s="6">
        <v>60.512177907248763</v>
      </c>
      <c r="F2601" s="9">
        <v>53.143068563248605</v>
      </c>
      <c r="G2601" s="9">
        <v>47.495799126828267</v>
      </c>
      <c r="H2601" s="9">
        <v>235.18715511906549</v>
      </c>
      <c r="I2601" s="7">
        <f t="shared" si="63"/>
        <v>57.754395389101482</v>
      </c>
    </row>
    <row r="2602" spans="1:9" x14ac:dyDescent="0.25">
      <c r="A2602" s="16"/>
      <c r="B2602" s="5">
        <f>DATE(YEAR(siječanj!B2602),MONTH(siječanj!B2602)+2,DAY(siječanj!B2602))</f>
        <v>43918</v>
      </c>
      <c r="C2602" s="8">
        <v>27.0729166666667</v>
      </c>
      <c r="D2602">
        <v>0.95442599137029371</v>
      </c>
      <c r="E2602" s="6">
        <v>59.467832857909414</v>
      </c>
      <c r="F2602" s="9">
        <v>53.812376882999125</v>
      </c>
      <c r="G2602" s="9">
        <v>46.469287279105686</v>
      </c>
      <c r="H2602" s="9">
        <v>235.34558402098872</v>
      </c>
      <c r="I2602" s="7">
        <f t="shared" si="63"/>
        <v>56.757645330053123</v>
      </c>
    </row>
    <row r="2603" spans="1:9" x14ac:dyDescent="0.25">
      <c r="A2603" s="16"/>
      <c r="B2603" s="5">
        <f>DATE(YEAR(siječanj!B2603),MONTH(siječanj!B2603)+2,DAY(siječanj!B2603))</f>
        <v>43918</v>
      </c>
      <c r="C2603" s="8">
        <v>27.0833333333333</v>
      </c>
      <c r="D2603">
        <v>0.95442599137029371</v>
      </c>
      <c r="E2603" s="6">
        <v>57.845838311758818</v>
      </c>
      <c r="F2603" s="9">
        <v>53.907221615673315</v>
      </c>
      <c r="G2603" s="9">
        <v>47.066832710876625</v>
      </c>
      <c r="H2603" s="9">
        <v>235.49332269614769</v>
      </c>
      <c r="I2603" s="7">
        <f t="shared" si="63"/>
        <v>55.209571577346125</v>
      </c>
    </row>
    <row r="2604" spans="1:9" x14ac:dyDescent="0.25">
      <c r="A2604" s="16"/>
      <c r="B2604" s="5">
        <f>DATE(YEAR(siječanj!B2604),MONTH(siječanj!B2604)+2,DAY(siječanj!B2604))</f>
        <v>43918</v>
      </c>
      <c r="C2604" s="8">
        <v>27.09375</v>
      </c>
      <c r="D2604">
        <v>0.95442599137029371</v>
      </c>
      <c r="E2604" s="6">
        <v>56.595163699372492</v>
      </c>
      <c r="F2604" s="9">
        <v>53.653856069551438</v>
      </c>
      <c r="G2604" s="9">
        <v>45.650124216822221</v>
      </c>
      <c r="H2604" s="9">
        <v>235.54206806041029</v>
      </c>
      <c r="I2604" s="7">
        <f t="shared" si="63"/>
        <v>54.015895220537651</v>
      </c>
    </row>
    <row r="2605" spans="1:9" x14ac:dyDescent="0.25">
      <c r="A2605" s="16"/>
      <c r="B2605" s="5">
        <f>DATE(YEAR(siječanj!B2605),MONTH(siječanj!B2605)+2,DAY(siječanj!B2605))</f>
        <v>43918</v>
      </c>
      <c r="C2605" s="8">
        <v>27.1041666666667</v>
      </c>
      <c r="D2605">
        <v>0.95442599137029371</v>
      </c>
      <c r="E2605" s="6">
        <v>54.847933521901361</v>
      </c>
      <c r="F2605" s="9">
        <v>54.267973909875415</v>
      </c>
      <c r="G2605" s="9">
        <v>46.410818253545358</v>
      </c>
      <c r="H2605" s="9">
        <v>234.88972839201566</v>
      </c>
      <c r="I2605" s="7">
        <f t="shared" si="63"/>
        <v>52.348293326252673</v>
      </c>
    </row>
    <row r="2606" spans="1:9" x14ac:dyDescent="0.25">
      <c r="A2606" s="16"/>
      <c r="B2606" s="5">
        <f>DATE(YEAR(siječanj!B2606),MONTH(siječanj!B2606)+2,DAY(siječanj!B2606))</f>
        <v>43918</v>
      </c>
      <c r="C2606" s="8">
        <v>27.1145833333333</v>
      </c>
      <c r="D2606">
        <v>0.95442599137029371</v>
      </c>
      <c r="E2606" s="6">
        <v>54.85204347296844</v>
      </c>
      <c r="F2606" s="9">
        <v>54.404869867741262</v>
      </c>
      <c r="G2606" s="9">
        <v>45.339425421613555</v>
      </c>
      <c r="H2606" s="9">
        <v>234.55187921391703</v>
      </c>
      <c r="I2606" s="7">
        <f t="shared" si="63"/>
        <v>52.352215970374353</v>
      </c>
    </row>
    <row r="2607" spans="1:9" x14ac:dyDescent="0.25">
      <c r="A2607" s="16"/>
      <c r="B2607" s="5">
        <f>DATE(YEAR(siječanj!B2607),MONTH(siječanj!B2607)+2,DAY(siječanj!B2607))</f>
        <v>43918</v>
      </c>
      <c r="C2607" s="8">
        <v>27.125</v>
      </c>
      <c r="D2607">
        <v>0.95442599137029371</v>
      </c>
      <c r="E2607" s="6">
        <v>53.616190813653652</v>
      </c>
      <c r="F2607" s="9">
        <v>53.736299077819673</v>
      </c>
      <c r="G2607" s="9">
        <v>45.493142892648308</v>
      </c>
      <c r="H2607" s="9">
        <v>234.1394492105598</v>
      </c>
      <c r="I2607" s="7">
        <f t="shared" si="63"/>
        <v>51.17268607082022</v>
      </c>
    </row>
    <row r="2608" spans="1:9" x14ac:dyDescent="0.25">
      <c r="A2608" s="16"/>
      <c r="B2608" s="5">
        <f>DATE(YEAR(siječanj!B2608),MONTH(siječanj!B2608)+2,DAY(siječanj!B2608))</f>
        <v>43918</v>
      </c>
      <c r="C2608" s="8">
        <v>27.1354166666667</v>
      </c>
      <c r="D2608">
        <v>0.95442599137029371</v>
      </c>
      <c r="E2608" s="6">
        <v>54.887137189943289</v>
      </c>
      <c r="F2608" s="9">
        <v>53.720277845611967</v>
      </c>
      <c r="G2608" s="9">
        <v>44.920166465796029</v>
      </c>
      <c r="H2608" s="9">
        <v>234.70342807973782</v>
      </c>
      <c r="I2608" s="7">
        <f t="shared" si="63"/>
        <v>52.385710325988939</v>
      </c>
    </row>
    <row r="2609" spans="1:9" x14ac:dyDescent="0.25">
      <c r="A2609" s="16"/>
      <c r="B2609" s="5">
        <f>DATE(YEAR(siječanj!B2609),MONTH(siječanj!B2609)+2,DAY(siječanj!B2609))</f>
        <v>43918</v>
      </c>
      <c r="C2609" s="8">
        <v>27.1458333333333</v>
      </c>
      <c r="D2609">
        <v>0.95442599137029371</v>
      </c>
      <c r="E2609" s="6">
        <v>55.339693489206645</v>
      </c>
      <c r="F2609" s="9">
        <v>54.0441376151106</v>
      </c>
      <c r="G2609" s="9">
        <v>45.964275087375611</v>
      </c>
      <c r="H2609" s="9">
        <v>235.02575190011743</v>
      </c>
      <c r="I2609" s="7">
        <f t="shared" si="63"/>
        <v>52.817641820564241</v>
      </c>
    </row>
    <row r="2610" spans="1:9" x14ac:dyDescent="0.25">
      <c r="A2610" s="16"/>
      <c r="B2610" s="5">
        <f>DATE(YEAR(siječanj!B2610),MONTH(siječanj!B2610)+2,DAY(siječanj!B2610))</f>
        <v>43918</v>
      </c>
      <c r="C2610" s="8">
        <v>27.15625</v>
      </c>
      <c r="D2610">
        <v>0.95442599137029371</v>
      </c>
      <c r="E2610" s="6">
        <v>55.974080742622817</v>
      </c>
      <c r="F2610" s="9">
        <v>53.57211852459784</v>
      </c>
      <c r="G2610" s="9">
        <v>46.322273722371477</v>
      </c>
      <c r="H2610" s="9">
        <v>234.71159774945153</v>
      </c>
      <c r="I2610" s="7">
        <f t="shared" si="63"/>
        <v>53.423117503818652</v>
      </c>
    </row>
    <row r="2611" spans="1:9" x14ac:dyDescent="0.25">
      <c r="A2611" s="16"/>
      <c r="B2611" s="5">
        <f>DATE(YEAR(siječanj!B2611),MONTH(siječanj!B2611)+2,DAY(siječanj!B2611))</f>
        <v>43918</v>
      </c>
      <c r="C2611" s="8">
        <v>27.1666666666667</v>
      </c>
      <c r="D2611">
        <v>0.95442599137029371</v>
      </c>
      <c r="E2611" s="6">
        <v>58.242743280296843</v>
      </c>
      <c r="F2611" s="9">
        <v>53.718654478325469</v>
      </c>
      <c r="G2611" s="9">
        <v>45.39536345921811</v>
      </c>
      <c r="H2611" s="9">
        <v>234.10691780467911</v>
      </c>
      <c r="I2611" s="7">
        <f t="shared" si="63"/>
        <v>55.588387995422828</v>
      </c>
    </row>
    <row r="2612" spans="1:9" x14ac:dyDescent="0.25">
      <c r="A2612" s="16"/>
      <c r="B2612" s="5">
        <f>DATE(YEAR(siječanj!B2612),MONTH(siječanj!B2612)+2,DAY(siječanj!B2612))</f>
        <v>43918</v>
      </c>
      <c r="C2612" s="8">
        <v>27.1770833333333</v>
      </c>
      <c r="D2612">
        <v>0.95442599137029371</v>
      </c>
      <c r="E2612" s="6">
        <v>59.679013027641204</v>
      </c>
      <c r="F2612" s="9">
        <v>53.836719375667975</v>
      </c>
      <c r="G2612" s="9">
        <v>45.892854772180897</v>
      </c>
      <c r="H2612" s="9">
        <v>233.80270756503018</v>
      </c>
      <c r="I2612" s="7">
        <f t="shared" si="63"/>
        <v>56.959201172907129</v>
      </c>
    </row>
    <row r="2613" spans="1:9" x14ac:dyDescent="0.25">
      <c r="A2613" s="16"/>
      <c r="B2613" s="5">
        <f>DATE(YEAR(siječanj!B2613),MONTH(siječanj!B2613)+2,DAY(siječanj!B2613))</f>
        <v>43918</v>
      </c>
      <c r="C2613" s="8">
        <v>27.1875</v>
      </c>
      <c r="D2613">
        <v>0.95442599137029371</v>
      </c>
      <c r="E2613" s="6">
        <v>61.481174508559427</v>
      </c>
      <c r="F2613" s="9">
        <v>52.629058372258491</v>
      </c>
      <c r="G2613" s="9">
        <v>44.848902334984665</v>
      </c>
      <c r="H2613" s="9">
        <v>229.20270686922066</v>
      </c>
      <c r="I2613" s="7">
        <f t="shared" si="63"/>
        <v>58.679230930941863</v>
      </c>
    </row>
    <row r="2614" spans="1:9" x14ac:dyDescent="0.25">
      <c r="A2614" s="16"/>
      <c r="B2614" s="5">
        <f>DATE(YEAR(siječanj!B2614),MONTH(siječanj!B2614)+2,DAY(siječanj!B2614))</f>
        <v>43918</v>
      </c>
      <c r="C2614" s="8">
        <v>27.1979166666667</v>
      </c>
      <c r="D2614">
        <v>0.95442599137029371</v>
      </c>
      <c r="E2614" s="6">
        <v>63.705437983546716</v>
      </c>
      <c r="F2614" s="9">
        <v>54.533765230288978</v>
      </c>
      <c r="G2614" s="9">
        <v>44.209831880882554</v>
      </c>
      <c r="H2614" s="9">
        <v>205.9676019887238</v>
      </c>
      <c r="I2614" s="7">
        <f t="shared" si="63"/>
        <v>60.802125803125342</v>
      </c>
    </row>
    <row r="2615" spans="1:9" x14ac:dyDescent="0.25">
      <c r="A2615" s="16"/>
      <c r="B2615" s="5">
        <f>DATE(YEAR(siječanj!B2615),MONTH(siječanj!B2615)+2,DAY(siječanj!B2615))</f>
        <v>43918</v>
      </c>
      <c r="C2615" s="8">
        <v>27.2083333333333</v>
      </c>
      <c r="D2615">
        <v>0.95442599137029371</v>
      </c>
      <c r="E2615" s="6">
        <v>65.918787102342222</v>
      </c>
      <c r="F2615" s="9">
        <v>55.233941578368636</v>
      </c>
      <c r="G2615" s="9">
        <v>47.386185722813778</v>
      </c>
      <c r="H2615" s="9">
        <v>190.0980772800138</v>
      </c>
      <c r="I2615" s="7">
        <f t="shared" si="63"/>
        <v>62.914603730080309</v>
      </c>
    </row>
    <row r="2616" spans="1:9" x14ac:dyDescent="0.25">
      <c r="A2616" s="16"/>
      <c r="B2616" s="5">
        <f>DATE(YEAR(siječanj!B2616),MONTH(siječanj!B2616)+2,DAY(siječanj!B2616))</f>
        <v>43918</v>
      </c>
      <c r="C2616" s="8">
        <v>27.21875</v>
      </c>
      <c r="D2616">
        <v>0.95442599137029371</v>
      </c>
      <c r="E2616" s="6">
        <v>69.035350030129877</v>
      </c>
      <c r="F2616" s="9">
        <v>58.458774722091277</v>
      </c>
      <c r="G2616" s="9">
        <v>48.328834566135079</v>
      </c>
      <c r="H2616" s="9">
        <v>163.56983127756644</v>
      </c>
      <c r="I2616" s="7">
        <f t="shared" si="63"/>
        <v>65.889132392101942</v>
      </c>
    </row>
    <row r="2617" spans="1:9" x14ac:dyDescent="0.25">
      <c r="A2617" s="16"/>
      <c r="B2617" s="5">
        <f>DATE(YEAR(siječanj!B2617),MONTH(siječanj!B2617)+2,DAY(siječanj!B2617))</f>
        <v>43918</v>
      </c>
      <c r="C2617" s="8">
        <v>27.2291666666667</v>
      </c>
      <c r="D2617">
        <v>0.95442599137029371</v>
      </c>
      <c r="E2617" s="6">
        <v>71.297193428151004</v>
      </c>
      <c r="F2617" s="9">
        <v>63.107337050898757</v>
      </c>
      <c r="G2617" s="9">
        <v>49.127020864316826</v>
      </c>
      <c r="H2617" s="9">
        <v>146.09833285167647</v>
      </c>
      <c r="I2617" s="7">
        <f t="shared" si="63"/>
        <v>68.047894519582613</v>
      </c>
    </row>
    <row r="2618" spans="1:9" x14ac:dyDescent="0.25">
      <c r="A2618" s="16"/>
      <c r="B2618" s="5">
        <f>DATE(YEAR(siječanj!B2618),MONTH(siječanj!B2618)+2,DAY(siječanj!B2618))</f>
        <v>43918</v>
      </c>
      <c r="C2618" s="8">
        <v>27.2395833333333</v>
      </c>
      <c r="D2618">
        <v>0.95442599137029371</v>
      </c>
      <c r="E2618" s="6">
        <v>74.288857654163039</v>
      </c>
      <c r="F2618" s="9">
        <v>62.078442856403832</v>
      </c>
      <c r="G2618" s="9">
        <v>50.651680800357816</v>
      </c>
      <c r="H2618" s="9">
        <v>115.91388301797346</v>
      </c>
      <c r="I2618" s="7">
        <f t="shared" si="63"/>
        <v>70.90321661434119</v>
      </c>
    </row>
    <row r="2619" spans="1:9" x14ac:dyDescent="0.25">
      <c r="A2619" s="16"/>
      <c r="B2619" s="5">
        <f>DATE(YEAR(siječanj!B2619),MONTH(siječanj!B2619)+2,DAY(siječanj!B2619))</f>
        <v>43918</v>
      </c>
      <c r="C2619" s="8">
        <v>27.25</v>
      </c>
      <c r="D2619">
        <v>0.95442599137029371</v>
      </c>
      <c r="E2619" s="6">
        <v>78.121560891654966</v>
      </c>
      <c r="F2619" s="9">
        <v>62.703719843704611</v>
      </c>
      <c r="G2619" s="9">
        <v>54.566882888982612</v>
      </c>
      <c r="H2619" s="9">
        <v>84.835419560411793</v>
      </c>
      <c r="I2619" s="7">
        <f t="shared" si="63"/>
        <v>74.561248201412553</v>
      </c>
    </row>
    <row r="2620" spans="1:9" x14ac:dyDescent="0.25">
      <c r="A2620" s="16"/>
      <c r="B2620" s="5">
        <f>DATE(YEAR(siječanj!B2620),MONTH(siječanj!B2620)+2,DAY(siječanj!B2620))</f>
        <v>43918</v>
      </c>
      <c r="C2620" s="8">
        <v>27.2604166666667</v>
      </c>
      <c r="D2620">
        <v>0.95442599137029371</v>
      </c>
      <c r="E2620" s="6">
        <v>82.30446064327765</v>
      </c>
      <c r="F2620" s="9">
        <v>68.164787520188639</v>
      </c>
      <c r="G2620" s="9">
        <v>60.224946511366177</v>
      </c>
      <c r="H2620" s="9">
        <v>26.894086996507813</v>
      </c>
      <c r="I2620" s="7">
        <f t="shared" si="63"/>
        <v>78.5535164436576</v>
      </c>
    </row>
    <row r="2621" spans="1:9" x14ac:dyDescent="0.25">
      <c r="A2621" s="16"/>
      <c r="B2621" s="5">
        <f>DATE(YEAR(siječanj!B2621),MONTH(siječanj!B2621)+2,DAY(siječanj!B2621))</f>
        <v>43918</v>
      </c>
      <c r="C2621" s="8">
        <v>27.2708333333333</v>
      </c>
      <c r="D2621">
        <v>0.95442599137029371</v>
      </c>
      <c r="E2621" s="6">
        <v>85.515835348549814</v>
      </c>
      <c r="F2621" s="9">
        <v>72.00240373557746</v>
      </c>
      <c r="G2621" s="9">
        <v>68.638278863996632</v>
      </c>
      <c r="H2621" s="9">
        <v>3.1531312926704635</v>
      </c>
      <c r="I2621" s="7">
        <f t="shared" si="63"/>
        <v>81.618535930398465</v>
      </c>
    </row>
    <row r="2622" spans="1:9" x14ac:dyDescent="0.25">
      <c r="A2622" s="16"/>
      <c r="B2622" s="5">
        <f>DATE(YEAR(siječanj!B2622),MONTH(siječanj!B2622)+2,DAY(siječanj!B2622))</f>
        <v>43918</v>
      </c>
      <c r="C2622" s="8">
        <v>27.28125</v>
      </c>
      <c r="D2622">
        <v>0.95442599137029371</v>
      </c>
      <c r="E2622" s="6">
        <v>90.727357425616106</v>
      </c>
      <c r="F2622" s="9">
        <v>75.203227076717127</v>
      </c>
      <c r="G2622" s="9">
        <v>75.467044557753425</v>
      </c>
      <c r="H2622" s="9">
        <v>3.3068295478434897</v>
      </c>
      <c r="I2622" s="7">
        <f t="shared" si="63"/>
        <v>86.592548055350633</v>
      </c>
    </row>
    <row r="2623" spans="1:9" x14ac:dyDescent="0.25">
      <c r="A2623" s="16"/>
      <c r="B2623" s="5">
        <f>DATE(YEAR(siječanj!B2623),MONTH(siječanj!B2623)+2,DAY(siječanj!B2623))</f>
        <v>43918</v>
      </c>
      <c r="C2623" s="8">
        <v>27.2916666666667</v>
      </c>
      <c r="D2623">
        <v>0.95442599137029371</v>
      </c>
      <c r="E2623" s="6">
        <v>94.755692958678765</v>
      </c>
      <c r="F2623" s="9">
        <v>79.119362160686563</v>
      </c>
      <c r="G2623" s="9">
        <v>79.679189201669104</v>
      </c>
      <c r="H2623" s="9">
        <v>3.6494153432182794</v>
      </c>
      <c r="I2623" s="7">
        <f t="shared" si="63"/>
        <v>90.437296190066135</v>
      </c>
    </row>
    <row r="2624" spans="1:9" x14ac:dyDescent="0.25">
      <c r="A2624" s="16"/>
      <c r="B2624" s="5">
        <f>DATE(YEAR(siječanj!B2624),MONTH(siječanj!B2624)+2,DAY(siječanj!B2624))</f>
        <v>43918</v>
      </c>
      <c r="C2624" s="8">
        <v>27.3020833333333</v>
      </c>
      <c r="D2624">
        <v>0.95442599137029371</v>
      </c>
      <c r="E2624" s="6">
        <v>98.789741559477108</v>
      </c>
      <c r="F2624" s="9">
        <v>89.238872660697126</v>
      </c>
      <c r="G2624" s="9">
        <v>100.12495042836954</v>
      </c>
      <c r="H2624" s="9">
        <v>1.916789601141752</v>
      </c>
      <c r="I2624" s="7">
        <f t="shared" si="63"/>
        <v>94.287497025119038</v>
      </c>
    </row>
    <row r="2625" spans="1:9" x14ac:dyDescent="0.25">
      <c r="A2625" s="16"/>
      <c r="B2625" s="5">
        <f>DATE(YEAR(siječanj!B2625),MONTH(siječanj!B2625)+2,DAY(siječanj!B2625))</f>
        <v>43918</v>
      </c>
      <c r="C2625" s="8">
        <v>27.3125</v>
      </c>
      <c r="D2625">
        <v>0.95442599137029371</v>
      </c>
      <c r="E2625" s="6">
        <v>101.52981764561019</v>
      </c>
      <c r="F2625" s="9">
        <v>95.258198309592544</v>
      </c>
      <c r="G2625" s="9">
        <v>104.85632805235534</v>
      </c>
      <c r="H2625" s="9">
        <v>0.96663114115801119</v>
      </c>
      <c r="I2625" s="7">
        <f t="shared" si="63"/>
        <v>96.902696860056651</v>
      </c>
    </row>
    <row r="2626" spans="1:9" x14ac:dyDescent="0.25">
      <c r="A2626" s="16"/>
      <c r="B2626" s="5">
        <f>DATE(YEAR(siječanj!B2626),MONTH(siječanj!B2626)+2,DAY(siječanj!B2626))</f>
        <v>43918</v>
      </c>
      <c r="C2626" s="8">
        <v>27.3229166666667</v>
      </c>
      <c r="D2626">
        <v>0.95442599137029371</v>
      </c>
      <c r="E2626" s="6">
        <v>106.04538178740442</v>
      </c>
      <c r="F2626" s="9">
        <v>99.399119658812964</v>
      </c>
      <c r="G2626" s="9">
        <v>108.31833912669873</v>
      </c>
      <c r="H2626" s="9">
        <v>1.4751109861042715</v>
      </c>
      <c r="I2626" s="7">
        <f t="shared" si="63"/>
        <v>101.21246864268475</v>
      </c>
    </row>
    <row r="2627" spans="1:9" x14ac:dyDescent="0.25">
      <c r="A2627" s="16"/>
      <c r="B2627" s="5">
        <f>DATE(YEAR(siječanj!B2627),MONTH(siječanj!B2627)+2,DAY(siječanj!B2627))</f>
        <v>43918</v>
      </c>
      <c r="C2627" s="8">
        <v>27.3333333333333</v>
      </c>
      <c r="D2627">
        <v>0.95442599137029371</v>
      </c>
      <c r="E2627" s="6">
        <v>110.17259582773598</v>
      </c>
      <c r="F2627" s="9">
        <v>103.99047131779294</v>
      </c>
      <c r="G2627" s="9">
        <v>124.27635835324992</v>
      </c>
      <c r="H2627" s="9">
        <v>1.6312273042985295</v>
      </c>
      <c r="I2627" s="7">
        <f t="shared" si="63"/>
        <v>105.1515889947256</v>
      </c>
    </row>
    <row r="2628" spans="1:9" x14ac:dyDescent="0.25">
      <c r="A2628" s="16"/>
      <c r="B2628" s="5">
        <f>DATE(YEAR(siječanj!B2628),MONTH(siječanj!B2628)+2,DAY(siječanj!B2628))</f>
        <v>43918</v>
      </c>
      <c r="C2628" s="8">
        <v>27.34375</v>
      </c>
      <c r="D2628">
        <v>0.95442599137029371</v>
      </c>
      <c r="E2628" s="6">
        <v>110.92860580615701</v>
      </c>
      <c r="F2628" s="9">
        <v>119.77906497255901</v>
      </c>
      <c r="G2628" s="9">
        <v>140.04005617382413</v>
      </c>
      <c r="H2628" s="9">
        <v>0.88081478109584654</v>
      </c>
      <c r="I2628" s="7">
        <f t="shared" ref="I2628:I2691" si="65">D2628*E2628</f>
        <v>105.87314456786592</v>
      </c>
    </row>
    <row r="2629" spans="1:9" x14ac:dyDescent="0.25">
      <c r="A2629" s="16"/>
      <c r="B2629" s="5">
        <f>DATE(YEAR(siječanj!B2629),MONTH(siječanj!B2629)+2,DAY(siječanj!B2629))</f>
        <v>43918</v>
      </c>
      <c r="C2629" s="8">
        <v>27.3541666666667</v>
      </c>
      <c r="D2629">
        <v>0.95442599137029371</v>
      </c>
      <c r="E2629" s="6">
        <v>111.47843553141689</v>
      </c>
      <c r="F2629" s="9">
        <v>125.12453687330172</v>
      </c>
      <c r="G2629" s="9">
        <v>151.44827213384877</v>
      </c>
      <c r="H2629" s="9">
        <v>0.80012610776142246</v>
      </c>
      <c r="I2629" s="7">
        <f t="shared" si="65"/>
        <v>106.39791634848194</v>
      </c>
    </row>
    <row r="2630" spans="1:9" x14ac:dyDescent="0.25">
      <c r="A2630" s="16"/>
      <c r="B2630" s="5">
        <f>DATE(YEAR(siječanj!B2630),MONTH(siječanj!B2630)+2,DAY(siječanj!B2630))</f>
        <v>43918</v>
      </c>
      <c r="C2630" s="8">
        <v>27.3645833333333</v>
      </c>
      <c r="D2630">
        <v>0.95442599137029371</v>
      </c>
      <c r="E2630" s="6">
        <v>113.99663221573819</v>
      </c>
      <c r="F2630" s="9">
        <v>124.0885359375748</v>
      </c>
      <c r="G2630" s="9">
        <v>154.05572636180582</v>
      </c>
      <c r="H2630" s="9">
        <v>0.7799497103052484</v>
      </c>
      <c r="I2630" s="7">
        <f t="shared" si="65"/>
        <v>108.80134871538068</v>
      </c>
    </row>
    <row r="2631" spans="1:9" x14ac:dyDescent="0.25">
      <c r="A2631" s="16"/>
      <c r="B2631" s="5">
        <f>DATE(YEAR(siječanj!B2631),MONTH(siječanj!B2631)+2,DAY(siječanj!B2631))</f>
        <v>43918</v>
      </c>
      <c r="C2631" s="8">
        <v>27.375</v>
      </c>
      <c r="D2631">
        <v>0.95442599137029371</v>
      </c>
      <c r="E2631" s="6">
        <v>116.93762243465228</v>
      </c>
      <c r="F2631" s="9">
        <v>127.28274956845414</v>
      </c>
      <c r="G2631" s="9">
        <v>151.50491099881452</v>
      </c>
      <c r="H2631" s="9">
        <v>0.928762085052657</v>
      </c>
      <c r="I2631" s="7">
        <f t="shared" si="65"/>
        <v>111.6083062206781</v>
      </c>
    </row>
    <row r="2632" spans="1:9" x14ac:dyDescent="0.25">
      <c r="A2632" s="16"/>
      <c r="B2632" s="5">
        <f>DATE(YEAR(siječanj!B2632),MONTH(siječanj!B2632)+2,DAY(siječanj!B2632))</f>
        <v>43918</v>
      </c>
      <c r="C2632" s="8">
        <v>27.3854166666667</v>
      </c>
      <c r="D2632">
        <v>0.95442599137029371</v>
      </c>
      <c r="E2632" s="6">
        <v>118.16269138392538</v>
      </c>
      <c r="F2632" s="9">
        <v>134.3578451591431</v>
      </c>
      <c r="G2632" s="9">
        <v>156.11088858188452</v>
      </c>
      <c r="H2632" s="9">
        <v>1.0516753131936423</v>
      </c>
      <c r="I2632" s="7">
        <f t="shared" si="65"/>
        <v>112.77754386708504</v>
      </c>
    </row>
    <row r="2633" spans="1:9" x14ac:dyDescent="0.25">
      <c r="A2633" s="16"/>
      <c r="B2633" s="5">
        <f>DATE(YEAR(siječanj!B2633),MONTH(siječanj!B2633)+2,DAY(siječanj!B2633))</f>
        <v>43918</v>
      </c>
      <c r="C2633" s="8">
        <v>27.3958333333333</v>
      </c>
      <c r="D2633">
        <v>0.95442599137029371</v>
      </c>
      <c r="E2633" s="6">
        <v>120.23587191821635</v>
      </c>
      <c r="F2633" s="9">
        <v>134.59091260171238</v>
      </c>
      <c r="G2633" s="9">
        <v>155.91663525627976</v>
      </c>
      <c r="H2633" s="9">
        <v>1.239870272381917</v>
      </c>
      <c r="I2633" s="7">
        <f t="shared" si="65"/>
        <v>114.75624125381529</v>
      </c>
    </row>
    <row r="2634" spans="1:9" x14ac:dyDescent="0.25">
      <c r="A2634" s="16"/>
      <c r="B2634" s="5">
        <f>DATE(YEAR(siječanj!B2634),MONTH(siječanj!B2634)+2,DAY(siječanj!B2634))</f>
        <v>43918</v>
      </c>
      <c r="C2634" s="8">
        <v>27.40625</v>
      </c>
      <c r="D2634">
        <v>0.95442599137029371</v>
      </c>
      <c r="E2634" s="6">
        <v>124.23618237863464</v>
      </c>
      <c r="F2634" s="9">
        <v>133.58165513891262</v>
      </c>
      <c r="G2634" s="9">
        <v>153.28606173485974</v>
      </c>
      <c r="H2634" s="9">
        <v>1.4603936395676362</v>
      </c>
      <c r="I2634" s="7">
        <f t="shared" si="65"/>
        <v>118.57424153078898</v>
      </c>
    </row>
    <row r="2635" spans="1:9" x14ac:dyDescent="0.25">
      <c r="A2635" s="16"/>
      <c r="B2635" s="5">
        <f>DATE(YEAR(siječanj!B2635),MONTH(siječanj!B2635)+2,DAY(siječanj!B2635))</f>
        <v>43918</v>
      </c>
      <c r="C2635" s="8">
        <v>27.4166666666667</v>
      </c>
      <c r="D2635">
        <v>0.95442599137029371</v>
      </c>
      <c r="E2635" s="6">
        <v>126.33856085401501</v>
      </c>
      <c r="F2635" s="9">
        <v>136.74183818148987</v>
      </c>
      <c r="G2635" s="9">
        <v>150.66922843444635</v>
      </c>
      <c r="H2635" s="9">
        <v>1.5831337224552493</v>
      </c>
      <c r="I2635" s="7">
        <f t="shared" si="65"/>
        <v>120.58080619138946</v>
      </c>
    </row>
    <row r="2636" spans="1:9" x14ac:dyDescent="0.25">
      <c r="A2636" s="16"/>
      <c r="B2636" s="5">
        <f>DATE(YEAR(siječanj!B2636),MONTH(siječanj!B2636)+2,DAY(siječanj!B2636))</f>
        <v>43918</v>
      </c>
      <c r="C2636" s="8">
        <v>27.4270833333333</v>
      </c>
      <c r="D2636">
        <v>0.95442599137029371</v>
      </c>
      <c r="E2636" s="6">
        <v>128.32663082419108</v>
      </c>
      <c r="F2636" s="9">
        <v>136.75547446669643</v>
      </c>
      <c r="G2636" s="9">
        <v>148.54810834786232</v>
      </c>
      <c r="H2636" s="9">
        <v>2.0214529215422443</v>
      </c>
      <c r="I2636" s="7">
        <f t="shared" si="65"/>
        <v>122.47827184358827</v>
      </c>
    </row>
    <row r="2637" spans="1:9" x14ac:dyDescent="0.25">
      <c r="A2637" s="16"/>
      <c r="B2637" s="5">
        <f>DATE(YEAR(siječanj!B2637),MONTH(siječanj!B2637)+2,DAY(siječanj!B2637))</f>
        <v>43918</v>
      </c>
      <c r="C2637" s="8">
        <v>27.4375</v>
      </c>
      <c r="D2637">
        <v>0.95442599137029371</v>
      </c>
      <c r="E2637" s="6">
        <v>128.58153521521788</v>
      </c>
      <c r="F2637" s="9">
        <v>130.87086024438011</v>
      </c>
      <c r="G2637" s="9">
        <v>151.49098656033001</v>
      </c>
      <c r="H2637" s="9">
        <v>1.9595345867960925</v>
      </c>
      <c r="I2637" s="7">
        <f t="shared" si="65"/>
        <v>122.72155921969866</v>
      </c>
    </row>
    <row r="2638" spans="1:9" x14ac:dyDescent="0.25">
      <c r="A2638" s="16"/>
      <c r="B2638" s="5">
        <f>DATE(YEAR(siječanj!B2638),MONTH(siječanj!B2638)+2,DAY(siječanj!B2638))</f>
        <v>43918</v>
      </c>
      <c r="C2638" s="8">
        <v>27.4479166666667</v>
      </c>
      <c r="D2638">
        <v>0.95442599137029371</v>
      </c>
      <c r="E2638" s="6">
        <v>128.78999244413751</v>
      </c>
      <c r="F2638" s="9">
        <v>134.8278801340835</v>
      </c>
      <c r="G2638" s="9">
        <v>150.66322134277922</v>
      </c>
      <c r="H2638" s="9">
        <v>2.1546075919114278</v>
      </c>
      <c r="I2638" s="7">
        <f t="shared" si="65"/>
        <v>122.92051621706858</v>
      </c>
    </row>
    <row r="2639" spans="1:9" x14ac:dyDescent="0.25">
      <c r="A2639" s="16"/>
      <c r="B2639" s="5">
        <f>DATE(YEAR(siječanj!B2639),MONTH(siječanj!B2639)+2,DAY(siječanj!B2639))</f>
        <v>43918</v>
      </c>
      <c r="C2639" s="8">
        <v>27.4583333333333</v>
      </c>
      <c r="D2639">
        <v>0.95442599137029371</v>
      </c>
      <c r="E2639" s="6">
        <v>129.49052397696417</v>
      </c>
      <c r="F2639" s="9">
        <v>132.65182242372248</v>
      </c>
      <c r="G2639" s="9">
        <v>142.22590467548568</v>
      </c>
      <c r="H2639" s="9">
        <v>1.8683636600190101</v>
      </c>
      <c r="I2639" s="7">
        <f t="shared" si="65"/>
        <v>123.58912171977282</v>
      </c>
    </row>
    <row r="2640" spans="1:9" x14ac:dyDescent="0.25">
      <c r="A2640" s="16"/>
      <c r="B2640" s="5">
        <f>DATE(YEAR(siječanj!B2640),MONTH(siječanj!B2640)+2,DAY(siječanj!B2640))</f>
        <v>43918</v>
      </c>
      <c r="C2640" s="8">
        <v>27.46875</v>
      </c>
      <c r="D2640">
        <v>0.95442599137029371</v>
      </c>
      <c r="E2640" s="6">
        <v>129.58283874306903</v>
      </c>
      <c r="F2640" s="9">
        <v>128.69276230204667</v>
      </c>
      <c r="G2640" s="9">
        <v>144.15789748802101</v>
      </c>
      <c r="H2640" s="9">
        <v>2.4463274912136561</v>
      </c>
      <c r="I2640" s="7">
        <f t="shared" si="65"/>
        <v>123.67722933193056</v>
      </c>
    </row>
    <row r="2641" spans="1:9" x14ac:dyDescent="0.25">
      <c r="A2641" s="16"/>
      <c r="B2641" s="5">
        <f>DATE(YEAR(siječanj!B2641),MONTH(siječanj!B2641)+2,DAY(siječanj!B2641))</f>
        <v>43918</v>
      </c>
      <c r="C2641" s="8">
        <v>27.4791666666667</v>
      </c>
      <c r="D2641">
        <v>0.95442599137029371</v>
      </c>
      <c r="E2641" s="6">
        <v>132.6109522626507</v>
      </c>
      <c r="F2641" s="9">
        <v>126.93425870765793</v>
      </c>
      <c r="G2641" s="9">
        <v>138.38610760619486</v>
      </c>
      <c r="H2641" s="9">
        <v>2.2455536288766584</v>
      </c>
      <c r="I2641" s="7">
        <f t="shared" si="65"/>
        <v>126.56733957983909</v>
      </c>
    </row>
    <row r="2642" spans="1:9" x14ac:dyDescent="0.25">
      <c r="A2642" s="16"/>
      <c r="B2642" s="5">
        <f>DATE(YEAR(siječanj!B2642),MONTH(siječanj!B2642)+2,DAY(siječanj!B2642))</f>
        <v>43918</v>
      </c>
      <c r="C2642" s="8">
        <v>27.4895833333333</v>
      </c>
      <c r="D2642">
        <v>0.95442599137029371</v>
      </c>
      <c r="E2642" s="6">
        <v>130.80112882706629</v>
      </c>
      <c r="F2642" s="9">
        <v>123.37151665285847</v>
      </c>
      <c r="G2642" s="9">
        <v>144.06623727863575</v>
      </c>
      <c r="H2642" s="9">
        <v>2.7170888541565463</v>
      </c>
      <c r="I2642" s="7">
        <f t="shared" si="65"/>
        <v>124.83999705312625</v>
      </c>
    </row>
    <row r="2643" spans="1:9" x14ac:dyDescent="0.25">
      <c r="A2643" s="16"/>
      <c r="B2643" s="5">
        <f>DATE(YEAR(siječanj!B2643),MONTH(siječanj!B2643)+2,DAY(siječanj!B2643))</f>
        <v>43918</v>
      </c>
      <c r="C2643" s="8">
        <v>27.5</v>
      </c>
      <c r="D2643">
        <v>0.95442599137029371</v>
      </c>
      <c r="E2643" s="6">
        <v>128.53280027203158</v>
      </c>
      <c r="F2643" s="9">
        <v>120.79787424830621</v>
      </c>
      <c r="G2643" s="9">
        <v>127.96103629678369</v>
      </c>
      <c r="H2643" s="9">
        <v>2.4117710819386238</v>
      </c>
      <c r="I2643" s="7">
        <f t="shared" si="65"/>
        <v>122.6750453232337</v>
      </c>
    </row>
    <row r="2644" spans="1:9" x14ac:dyDescent="0.25">
      <c r="A2644" s="16"/>
      <c r="B2644" s="5">
        <f>DATE(YEAR(siječanj!B2644),MONTH(siječanj!B2644)+2,DAY(siječanj!B2644))</f>
        <v>43918</v>
      </c>
      <c r="C2644" s="8">
        <v>27.5104166666667</v>
      </c>
      <c r="D2644">
        <v>0.95442599137029371</v>
      </c>
      <c r="E2644" s="6">
        <v>126.47718820686939</v>
      </c>
      <c r="F2644" s="9">
        <v>117.19116098577132</v>
      </c>
      <c r="G2644" s="9">
        <v>126.88434120527367</v>
      </c>
      <c r="H2644" s="9">
        <v>2.9246740915471792</v>
      </c>
      <c r="I2644" s="7">
        <f t="shared" si="65"/>
        <v>120.71311574006853</v>
      </c>
    </row>
    <row r="2645" spans="1:9" x14ac:dyDescent="0.25">
      <c r="A2645" s="16"/>
      <c r="B2645" s="5">
        <f>DATE(YEAR(siječanj!B2645),MONTH(siječanj!B2645)+2,DAY(siječanj!B2645))</f>
        <v>43918</v>
      </c>
      <c r="C2645" s="8">
        <v>27.5208333333333</v>
      </c>
      <c r="D2645">
        <v>0.95442599137029371</v>
      </c>
      <c r="E2645" s="6">
        <v>127.48175395926496</v>
      </c>
      <c r="F2645" s="9">
        <v>116.88159085670812</v>
      </c>
      <c r="G2645" s="9">
        <v>135.03572030921055</v>
      </c>
      <c r="H2645" s="9">
        <v>3.2785740336509437</v>
      </c>
      <c r="I2645" s="7">
        <f t="shared" si="65"/>
        <v>121.67189940419533</v>
      </c>
    </row>
    <row r="2646" spans="1:9" x14ac:dyDescent="0.25">
      <c r="A2646" s="16"/>
      <c r="B2646" s="5">
        <f>DATE(YEAR(siječanj!B2646),MONTH(siječanj!B2646)+2,DAY(siječanj!B2646))</f>
        <v>43918</v>
      </c>
      <c r="C2646" s="8">
        <v>27.53125</v>
      </c>
      <c r="D2646">
        <v>0.95442599137029371</v>
      </c>
      <c r="E2646" s="6">
        <v>128.41252722981022</v>
      </c>
      <c r="F2646" s="9">
        <v>113.5730360524595</v>
      </c>
      <c r="G2646" s="9">
        <v>131.14520736733778</v>
      </c>
      <c r="H2646" s="9">
        <v>3.3560883773402113</v>
      </c>
      <c r="I2646" s="7">
        <f t="shared" si="65"/>
        <v>122.56025360567646</v>
      </c>
    </row>
    <row r="2647" spans="1:9" x14ac:dyDescent="0.25">
      <c r="A2647" s="16"/>
      <c r="B2647" s="5">
        <f>DATE(YEAR(siječanj!B2647),MONTH(siječanj!B2647)+2,DAY(siječanj!B2647))</f>
        <v>43918</v>
      </c>
      <c r="C2647" s="8">
        <v>27.5416666666667</v>
      </c>
      <c r="D2647">
        <v>0.95442599137029371</v>
      </c>
      <c r="E2647" s="6">
        <v>126.86262185404952</v>
      </c>
      <c r="F2647" s="9">
        <v>109.31368905761066</v>
      </c>
      <c r="G2647" s="9">
        <v>132.97077453916992</v>
      </c>
      <c r="H2647" s="9">
        <v>3.6895780763869825</v>
      </c>
      <c r="I2647" s="7">
        <f t="shared" si="65"/>
        <v>121.08098363088591</v>
      </c>
    </row>
    <row r="2648" spans="1:9" x14ac:dyDescent="0.25">
      <c r="A2648" s="16"/>
      <c r="B2648" s="5">
        <f>DATE(YEAR(siječanj!B2648),MONTH(siječanj!B2648)+2,DAY(siječanj!B2648))</f>
        <v>43918</v>
      </c>
      <c r="C2648" s="8">
        <v>27.5520833333333</v>
      </c>
      <c r="D2648">
        <v>0.95442599137029371</v>
      </c>
      <c r="E2648" s="6">
        <v>126.46641431984649</v>
      </c>
      <c r="F2648" s="9">
        <v>107.36045353849968</v>
      </c>
      <c r="G2648" s="9">
        <v>128.04743429386849</v>
      </c>
      <c r="H2648" s="9">
        <v>5.9773791470864532</v>
      </c>
      <c r="I2648" s="7">
        <f t="shared" si="65"/>
        <v>120.70283286226579</v>
      </c>
    </row>
    <row r="2649" spans="1:9" x14ac:dyDescent="0.25">
      <c r="A2649" s="16"/>
      <c r="B2649" s="5">
        <f>DATE(YEAR(siječanj!B2649),MONTH(siječanj!B2649)+2,DAY(siječanj!B2649))</f>
        <v>43918</v>
      </c>
      <c r="C2649" s="8">
        <v>27.5625</v>
      </c>
      <c r="D2649">
        <v>0.95442599137029371</v>
      </c>
      <c r="E2649" s="6">
        <v>128.12460570798351</v>
      </c>
      <c r="F2649" s="9">
        <v>106.52026677235268</v>
      </c>
      <c r="G2649" s="9">
        <v>126.84158673151464</v>
      </c>
      <c r="H2649" s="9">
        <v>4.9994557511280551</v>
      </c>
      <c r="I2649" s="7">
        <f t="shared" si="65"/>
        <v>122.28545382177015</v>
      </c>
    </row>
    <row r="2650" spans="1:9" x14ac:dyDescent="0.25">
      <c r="A2650" s="16"/>
      <c r="B2650" s="5">
        <f>DATE(YEAR(siječanj!B2650),MONTH(siječanj!B2650)+2,DAY(siječanj!B2650))</f>
        <v>43918</v>
      </c>
      <c r="C2650" s="8">
        <v>27.5729166666667</v>
      </c>
      <c r="D2650">
        <v>0.95442599137029371</v>
      </c>
      <c r="E2650" s="6">
        <v>126.62477218826817</v>
      </c>
      <c r="F2650" s="9">
        <v>104.83214917685495</v>
      </c>
      <c r="G2650" s="9">
        <v>117.65190185654865</v>
      </c>
      <c r="H2650" s="9">
        <v>4.3101744483300433</v>
      </c>
      <c r="I2650" s="7">
        <f t="shared" si="65"/>
        <v>120.85397372782545</v>
      </c>
    </row>
    <row r="2651" spans="1:9" x14ac:dyDescent="0.25">
      <c r="A2651" s="16"/>
      <c r="B2651" s="5">
        <f>DATE(YEAR(siječanj!B2651),MONTH(siječanj!B2651)+2,DAY(siječanj!B2651))</f>
        <v>43918</v>
      </c>
      <c r="C2651" s="8">
        <v>27.5833333333333</v>
      </c>
      <c r="D2651">
        <v>0.95442599137029371</v>
      </c>
      <c r="E2651" s="6">
        <v>124.82333662843946</v>
      </c>
      <c r="F2651" s="9">
        <v>101.76552820637984</v>
      </c>
      <c r="G2651" s="9">
        <v>117.23667966633145</v>
      </c>
      <c r="H2651" s="9">
        <v>5.289745709458467</v>
      </c>
      <c r="I2651" s="7">
        <f t="shared" si="65"/>
        <v>119.13463680774623</v>
      </c>
    </row>
    <row r="2652" spans="1:9" x14ac:dyDescent="0.25">
      <c r="A2652" s="16"/>
      <c r="B2652" s="5">
        <f>DATE(YEAR(siječanj!B2652),MONTH(siječanj!B2652)+2,DAY(siječanj!B2652))</f>
        <v>43918</v>
      </c>
      <c r="C2652" s="8">
        <v>27.59375</v>
      </c>
      <c r="D2652">
        <v>0.95442599137029371</v>
      </c>
      <c r="E2652" s="6">
        <v>124.6204392281622</v>
      </c>
      <c r="F2652" s="9">
        <v>99.92106631209262</v>
      </c>
      <c r="G2652" s="9">
        <v>110.57851938064967</v>
      </c>
      <c r="H2652" s="9">
        <v>5.478312831432727</v>
      </c>
      <c r="I2652" s="7">
        <f t="shared" si="65"/>
        <v>118.94098625534015</v>
      </c>
    </row>
    <row r="2653" spans="1:9" x14ac:dyDescent="0.25">
      <c r="A2653" s="16"/>
      <c r="B2653" s="5">
        <f>DATE(YEAR(siječanj!B2653),MONTH(siječanj!B2653)+2,DAY(siječanj!B2653))</f>
        <v>43918</v>
      </c>
      <c r="C2653" s="8">
        <v>27.6041666666667</v>
      </c>
      <c r="D2653">
        <v>0.95442599137029371</v>
      </c>
      <c r="E2653" s="6">
        <v>123.60557502285378</v>
      </c>
      <c r="F2653" s="9">
        <v>97.428824754093796</v>
      </c>
      <c r="G2653" s="9">
        <v>108.66647011244935</v>
      </c>
      <c r="H2653" s="9">
        <v>6.6885663096990333</v>
      </c>
      <c r="I2653" s="7">
        <f t="shared" si="65"/>
        <v>117.97237348008244</v>
      </c>
    </row>
    <row r="2654" spans="1:9" x14ac:dyDescent="0.25">
      <c r="A2654" s="16"/>
      <c r="B2654" s="5">
        <f>DATE(YEAR(siječanj!B2654),MONTH(siječanj!B2654)+2,DAY(siječanj!B2654))</f>
        <v>43918</v>
      </c>
      <c r="C2654" s="8">
        <v>27.6145833333333</v>
      </c>
      <c r="D2654">
        <v>0.95442599137029371</v>
      </c>
      <c r="E2654" s="6">
        <v>122.5605836188772</v>
      </c>
      <c r="F2654" s="9">
        <v>96.762691019259094</v>
      </c>
      <c r="G2654" s="9">
        <v>107.87434296739586</v>
      </c>
      <c r="H2654" s="9">
        <v>5.9069836605387058</v>
      </c>
      <c r="I2654" s="7">
        <f t="shared" si="65"/>
        <v>116.97500652336865</v>
      </c>
    </row>
    <row r="2655" spans="1:9" x14ac:dyDescent="0.25">
      <c r="A2655" s="16"/>
      <c r="B2655" s="5">
        <f>DATE(YEAR(siječanj!B2655),MONTH(siječanj!B2655)+2,DAY(siječanj!B2655))</f>
        <v>43918</v>
      </c>
      <c r="C2655" s="8">
        <v>27.625</v>
      </c>
      <c r="D2655">
        <v>0.95442599137029371</v>
      </c>
      <c r="E2655" s="6">
        <v>120.74987120009115</v>
      </c>
      <c r="F2655" s="9">
        <v>96.381588513418635</v>
      </c>
      <c r="G2655" s="9">
        <v>112.14601788973303</v>
      </c>
      <c r="H2655" s="9">
        <v>4.1629910320870618</v>
      </c>
      <c r="I2655" s="7">
        <f t="shared" si="65"/>
        <v>115.24681552798228</v>
      </c>
    </row>
    <row r="2656" spans="1:9" x14ac:dyDescent="0.25">
      <c r="A2656" s="16"/>
      <c r="B2656" s="5">
        <f>DATE(YEAR(siječanj!B2656),MONTH(siječanj!B2656)+2,DAY(siječanj!B2656))</f>
        <v>43918</v>
      </c>
      <c r="C2656" s="8">
        <v>27.6354166666667</v>
      </c>
      <c r="D2656">
        <v>0.95442599137029371</v>
      </c>
      <c r="E2656" s="6">
        <v>119.69936417105681</v>
      </c>
      <c r="F2656" s="9">
        <v>96.466729117202433</v>
      </c>
      <c r="G2656" s="9">
        <v>108.85250573665338</v>
      </c>
      <c r="H2656" s="9">
        <v>4.3979371998611505</v>
      </c>
      <c r="I2656" s="7">
        <f t="shared" si="65"/>
        <v>114.24418431535472</v>
      </c>
    </row>
    <row r="2657" spans="1:9" x14ac:dyDescent="0.25">
      <c r="A2657" s="16"/>
      <c r="B2657" s="5">
        <f>DATE(YEAR(siječanj!B2657),MONTH(siječanj!B2657)+2,DAY(siječanj!B2657))</f>
        <v>43918</v>
      </c>
      <c r="C2657" s="8">
        <v>27.6458333333333</v>
      </c>
      <c r="D2657">
        <v>0.95442599137029371</v>
      </c>
      <c r="E2657" s="6">
        <v>121.72716530538453</v>
      </c>
      <c r="F2657" s="9">
        <v>94.971255114683089</v>
      </c>
      <c r="G2657" s="9">
        <v>104.09438053583764</v>
      </c>
      <c r="H2657" s="9">
        <v>3.9832931264536442</v>
      </c>
      <c r="I2657" s="7">
        <f t="shared" si="65"/>
        <v>116.17957042328726</v>
      </c>
    </row>
    <row r="2658" spans="1:9" x14ac:dyDescent="0.25">
      <c r="A2658" s="16"/>
      <c r="B2658" s="5">
        <f>DATE(YEAR(siječanj!B2658),MONTH(siječanj!B2658)+2,DAY(siječanj!B2658))</f>
        <v>43918</v>
      </c>
      <c r="C2658" s="8">
        <v>27.65625</v>
      </c>
      <c r="D2658">
        <v>0.95442599137029371</v>
      </c>
      <c r="E2658" s="6">
        <v>122.91576531505038</v>
      </c>
      <c r="F2658" s="9">
        <v>94.161142730636271</v>
      </c>
      <c r="G2658" s="9">
        <v>106.63024224530552</v>
      </c>
      <c r="H2658" s="9">
        <v>3.5262493628108769</v>
      </c>
      <c r="I2658" s="7">
        <f t="shared" si="65"/>
        <v>117.31400116585532</v>
      </c>
    </row>
    <row r="2659" spans="1:9" x14ac:dyDescent="0.25">
      <c r="A2659" s="16"/>
      <c r="B2659" s="5">
        <f>DATE(YEAR(siječanj!B2659),MONTH(siječanj!B2659)+2,DAY(siječanj!B2659))</f>
        <v>43918</v>
      </c>
      <c r="C2659" s="8">
        <v>27.6666666666667</v>
      </c>
      <c r="D2659">
        <v>0.95442599137029371</v>
      </c>
      <c r="E2659" s="6">
        <v>119.17016474988657</v>
      </c>
      <c r="F2659" s="9">
        <v>92.599623733599429</v>
      </c>
      <c r="G2659" s="9">
        <v>104.71458471737711</v>
      </c>
      <c r="H2659" s="9">
        <v>3.7133497255697874</v>
      </c>
      <c r="I2659" s="7">
        <f t="shared" si="65"/>
        <v>113.73910263317171</v>
      </c>
    </row>
    <row r="2660" spans="1:9" x14ac:dyDescent="0.25">
      <c r="A2660" s="16"/>
      <c r="B2660" s="5">
        <f>DATE(YEAR(siječanj!B2660),MONTH(siječanj!B2660)+2,DAY(siječanj!B2660))</f>
        <v>43918</v>
      </c>
      <c r="C2660" s="8">
        <v>27.6770833333333</v>
      </c>
      <c r="D2660">
        <v>0.95442599137029371</v>
      </c>
      <c r="E2660" s="6">
        <v>118.22658717433188</v>
      </c>
      <c r="F2660" s="9">
        <v>91.630826195219129</v>
      </c>
      <c r="G2660" s="9">
        <v>101.34355705342448</v>
      </c>
      <c r="H2660" s="9">
        <v>3.9047200094908816</v>
      </c>
      <c r="I2660" s="7">
        <f t="shared" si="65"/>
        <v>112.83852767018816</v>
      </c>
    </row>
    <row r="2661" spans="1:9" x14ac:dyDescent="0.25">
      <c r="A2661" s="16"/>
      <c r="B2661" s="5">
        <f>DATE(YEAR(siječanj!B2661),MONTH(siječanj!B2661)+2,DAY(siječanj!B2661))</f>
        <v>43918</v>
      </c>
      <c r="C2661" s="8">
        <v>27.6875</v>
      </c>
      <c r="D2661">
        <v>0.95442599137029371</v>
      </c>
      <c r="E2661" s="6">
        <v>120.12552110728768</v>
      </c>
      <c r="F2661" s="9">
        <v>92.340858988132112</v>
      </c>
      <c r="G2661" s="9">
        <v>103.4766953280706</v>
      </c>
      <c r="H2661" s="9">
        <v>4.1841376400147174</v>
      </c>
      <c r="I2661" s="7">
        <f t="shared" si="65"/>
        <v>114.65091957169619</v>
      </c>
    </row>
    <row r="2662" spans="1:9" x14ac:dyDescent="0.25">
      <c r="A2662" s="16"/>
      <c r="B2662" s="5">
        <f>DATE(YEAR(siječanj!B2662),MONTH(siječanj!B2662)+2,DAY(siječanj!B2662))</f>
        <v>43918</v>
      </c>
      <c r="C2662" s="8">
        <v>27.6979166666667</v>
      </c>
      <c r="D2662">
        <v>0.95442599137029371</v>
      </c>
      <c r="E2662" s="6">
        <v>123.67819856546657</v>
      </c>
      <c r="F2662" s="9">
        <v>93.481985982680996</v>
      </c>
      <c r="G2662" s="9">
        <v>102.14539566333983</v>
      </c>
      <c r="H2662" s="9">
        <v>3.2639114169357768</v>
      </c>
      <c r="I2662" s="7">
        <f t="shared" si="65"/>
        <v>118.04168727673748</v>
      </c>
    </row>
    <row r="2663" spans="1:9" x14ac:dyDescent="0.25">
      <c r="A2663" s="16"/>
      <c r="B2663" s="5">
        <f>DATE(YEAR(siječanj!B2663),MONTH(siječanj!B2663)+2,DAY(siječanj!B2663))</f>
        <v>43918</v>
      </c>
      <c r="C2663" s="8">
        <v>27.7083333333333</v>
      </c>
      <c r="D2663">
        <v>0.95442599137029371</v>
      </c>
      <c r="E2663" s="6">
        <v>125.05506262429918</v>
      </c>
      <c r="F2663" s="9">
        <v>92.984702487213227</v>
      </c>
      <c r="G2663" s="9">
        <v>103.04096092217397</v>
      </c>
      <c r="H2663" s="9">
        <v>3.1044078203364673</v>
      </c>
      <c r="I2663" s="7">
        <f t="shared" si="65"/>
        <v>119.35580212107091</v>
      </c>
    </row>
    <row r="2664" spans="1:9" x14ac:dyDescent="0.25">
      <c r="A2664" s="16"/>
      <c r="B2664" s="5">
        <f>DATE(YEAR(siječanj!B2664),MONTH(siječanj!B2664)+2,DAY(siječanj!B2664))</f>
        <v>43918</v>
      </c>
      <c r="C2664" s="8">
        <v>27.71875</v>
      </c>
      <c r="D2664">
        <v>0.95442599137029371</v>
      </c>
      <c r="E2664" s="6">
        <v>127.21800688671192</v>
      </c>
      <c r="F2664" s="9">
        <v>92.969795566377485</v>
      </c>
      <c r="G2664" s="9">
        <v>102.54627291865586</v>
      </c>
      <c r="H2664" s="9">
        <v>6.1619062131486952</v>
      </c>
      <c r="I2664" s="7">
        <f t="shared" si="65"/>
        <v>121.42017234300287</v>
      </c>
    </row>
    <row r="2665" spans="1:9" x14ac:dyDescent="0.25">
      <c r="A2665" s="16"/>
      <c r="B2665" s="5">
        <f>DATE(YEAR(siječanj!B2665),MONTH(siječanj!B2665)+2,DAY(siječanj!B2665))</f>
        <v>43918</v>
      </c>
      <c r="C2665" s="8">
        <v>27.7291666666667</v>
      </c>
      <c r="D2665">
        <v>0.95442599137029371</v>
      </c>
      <c r="E2665" s="6">
        <v>130.44613376825038</v>
      </c>
      <c r="F2665" s="9">
        <v>92.598184748770151</v>
      </c>
      <c r="G2665" s="9">
        <v>102.09066304879649</v>
      </c>
      <c r="H2665" s="9">
        <v>24.030592884660791</v>
      </c>
      <c r="I2665" s="7">
        <f t="shared" si="65"/>
        <v>124.50118054218431</v>
      </c>
    </row>
    <row r="2666" spans="1:9" x14ac:dyDescent="0.25">
      <c r="A2666" s="16"/>
      <c r="B2666" s="5">
        <f>DATE(YEAR(siječanj!B2666),MONTH(siječanj!B2666)+2,DAY(siječanj!B2666))</f>
        <v>43918</v>
      </c>
      <c r="C2666" s="8">
        <v>27.7395833333333</v>
      </c>
      <c r="D2666">
        <v>0.95442599137029371</v>
      </c>
      <c r="E2666" s="6">
        <v>140.1457685787646</v>
      </c>
      <c r="F2666" s="9">
        <v>92.212292307355966</v>
      </c>
      <c r="G2666" s="9">
        <v>103.91260193726171</v>
      </c>
      <c r="H2666" s="9">
        <v>42.3241192977761</v>
      </c>
      <c r="I2666" s="7">
        <f t="shared" si="65"/>
        <v>133.75876411213918</v>
      </c>
    </row>
    <row r="2667" spans="1:9" x14ac:dyDescent="0.25">
      <c r="A2667" s="16"/>
      <c r="B2667" s="5">
        <f>DATE(YEAR(siječanj!B2667),MONTH(siječanj!B2667)+2,DAY(siječanj!B2667))</f>
        <v>43918</v>
      </c>
      <c r="C2667" s="8">
        <v>27.75</v>
      </c>
      <c r="D2667">
        <v>0.95442599137029371</v>
      </c>
      <c r="E2667" s="6">
        <v>139.89659984841677</v>
      </c>
      <c r="F2667" s="9">
        <v>94.335897216948894</v>
      </c>
      <c r="G2667" s="9">
        <v>108.39555027826059</v>
      </c>
      <c r="H2667" s="9">
        <v>59.948068138909612</v>
      </c>
      <c r="I2667" s="7">
        <f t="shared" si="65"/>
        <v>133.52095099965845</v>
      </c>
    </row>
    <row r="2668" spans="1:9" x14ac:dyDescent="0.25">
      <c r="A2668" s="16"/>
      <c r="B2668" s="5">
        <f>DATE(YEAR(siječanj!B2668),MONTH(siječanj!B2668)+2,DAY(siječanj!B2668))</f>
        <v>43918</v>
      </c>
      <c r="C2668" s="8">
        <v>27.7604166666667</v>
      </c>
      <c r="D2668">
        <v>0.95442599137029371</v>
      </c>
      <c r="E2668" s="6">
        <v>144.62791481059176</v>
      </c>
      <c r="F2668" s="9">
        <v>95.792987601849788</v>
      </c>
      <c r="G2668" s="9">
        <v>107.29557169944866</v>
      </c>
      <c r="H2668" s="9">
        <v>76.552082973125721</v>
      </c>
      <c r="I2668" s="7">
        <f t="shared" si="65"/>
        <v>138.03664097291744</v>
      </c>
    </row>
    <row r="2669" spans="1:9" x14ac:dyDescent="0.25">
      <c r="A2669" s="16"/>
      <c r="B2669" s="5">
        <f>DATE(YEAR(siječanj!B2669),MONTH(siječanj!B2669)+2,DAY(siječanj!B2669))</f>
        <v>43918</v>
      </c>
      <c r="C2669" s="8">
        <v>27.7708333333333</v>
      </c>
      <c r="D2669">
        <v>0.95442599137029371</v>
      </c>
      <c r="E2669" s="6">
        <v>150.8799106852872</v>
      </c>
      <c r="F2669" s="9">
        <v>94.989749476806267</v>
      </c>
      <c r="G2669" s="9">
        <v>108.99308770057597</v>
      </c>
      <c r="H2669" s="9">
        <v>94.237884473219609</v>
      </c>
      <c r="I2669" s="7">
        <f t="shared" si="65"/>
        <v>144.00370833366659</v>
      </c>
    </row>
    <row r="2670" spans="1:9" x14ac:dyDescent="0.25">
      <c r="A2670" s="16"/>
      <c r="B2670" s="5">
        <f>DATE(YEAR(siječanj!B2670),MONTH(siječanj!B2670)+2,DAY(siječanj!B2670))</f>
        <v>43918</v>
      </c>
      <c r="C2670" s="8">
        <v>27.78125</v>
      </c>
      <c r="D2670">
        <v>0.95442599137029371</v>
      </c>
      <c r="E2670" s="6">
        <v>157.35467789190176</v>
      </c>
      <c r="F2670" s="9">
        <v>97.417813914745651</v>
      </c>
      <c r="G2670" s="9">
        <v>111.91814487443114</v>
      </c>
      <c r="H2670" s="9">
        <v>127.65167538335609</v>
      </c>
      <c r="I2670" s="7">
        <f t="shared" si="65"/>
        <v>150.18339444373157</v>
      </c>
    </row>
    <row r="2671" spans="1:9" x14ac:dyDescent="0.25">
      <c r="A2671" s="16"/>
      <c r="B2671" s="5">
        <f>DATE(YEAR(siječanj!B2671),MONTH(siječanj!B2671)+2,DAY(siječanj!B2671))</f>
        <v>43918</v>
      </c>
      <c r="C2671" s="8">
        <v>27.7916666666667</v>
      </c>
      <c r="D2671">
        <v>0.95442599137029371</v>
      </c>
      <c r="E2671" s="6">
        <v>162.78173566523697</v>
      </c>
      <c r="F2671" s="9">
        <v>97.66540347997902</v>
      </c>
      <c r="G2671" s="9">
        <v>111.1081045820262</v>
      </c>
      <c r="H2671" s="9">
        <v>157.39093394257102</v>
      </c>
      <c r="I2671" s="7">
        <f t="shared" si="65"/>
        <v>155.36311943927089</v>
      </c>
    </row>
    <row r="2672" spans="1:9" x14ac:dyDescent="0.25">
      <c r="A2672" s="16"/>
      <c r="B2672" s="5">
        <f>DATE(YEAR(siječanj!B2672),MONTH(siječanj!B2672)+2,DAY(siječanj!B2672))</f>
        <v>43918</v>
      </c>
      <c r="C2672" s="8">
        <v>27.8020833333333</v>
      </c>
      <c r="D2672">
        <v>0.95442599137029371</v>
      </c>
      <c r="E2672" s="6">
        <v>168.54487722158896</v>
      </c>
      <c r="F2672" s="9">
        <v>96.890989142977929</v>
      </c>
      <c r="G2672" s="9">
        <v>115.44017480398499</v>
      </c>
      <c r="H2672" s="9">
        <v>183.14239361839398</v>
      </c>
      <c r="I2672" s="7">
        <f t="shared" si="65"/>
        <v>160.86361153259949</v>
      </c>
    </row>
    <row r="2673" spans="1:9" x14ac:dyDescent="0.25">
      <c r="A2673" s="16"/>
      <c r="B2673" s="5">
        <f>DATE(YEAR(siječanj!B2673),MONTH(siječanj!B2673)+2,DAY(siječanj!B2673))</f>
        <v>43918</v>
      </c>
      <c r="C2673" s="8">
        <v>27.8125</v>
      </c>
      <c r="D2673">
        <v>0.95442599137029371</v>
      </c>
      <c r="E2673" s="6">
        <v>170.69340227470113</v>
      </c>
      <c r="F2673" s="9">
        <v>96.750738226053329</v>
      </c>
      <c r="G2673" s="9">
        <v>116.88120400983581</v>
      </c>
      <c r="H2673" s="9">
        <v>200.36206222413074</v>
      </c>
      <c r="I2673" s="7">
        <f t="shared" si="65"/>
        <v>162.91421968639997</v>
      </c>
    </row>
    <row r="2674" spans="1:9" x14ac:dyDescent="0.25">
      <c r="A2674" s="16"/>
      <c r="B2674" s="5">
        <f>DATE(YEAR(siječanj!B2674),MONTH(siječanj!B2674)+2,DAY(siječanj!B2674))</f>
        <v>43918</v>
      </c>
      <c r="C2674" s="8">
        <v>27.8229166666667</v>
      </c>
      <c r="D2674">
        <v>0.95442599137029371</v>
      </c>
      <c r="E2674" s="6">
        <v>169.66202557478522</v>
      </c>
      <c r="F2674" s="9">
        <v>94.551813082681335</v>
      </c>
      <c r="G2674" s="9">
        <v>117.31804772532698</v>
      </c>
      <c r="H2674" s="9">
        <v>221.48868083081126</v>
      </c>
      <c r="I2674" s="7">
        <f t="shared" si="65"/>
        <v>161.92984695710652</v>
      </c>
    </row>
    <row r="2675" spans="1:9" x14ac:dyDescent="0.25">
      <c r="A2675" s="16"/>
      <c r="B2675" s="5">
        <f>DATE(YEAR(siječanj!B2675),MONTH(siječanj!B2675)+2,DAY(siječanj!B2675))</f>
        <v>43918</v>
      </c>
      <c r="C2675" s="8">
        <v>27.8333333333333</v>
      </c>
      <c r="D2675">
        <v>0.95442599137029371</v>
      </c>
      <c r="E2675" s="6">
        <v>167.02675029395721</v>
      </c>
      <c r="F2675" s="9">
        <v>93.553494309572557</v>
      </c>
      <c r="G2675" s="9">
        <v>111.17752653805964</v>
      </c>
      <c r="H2675" s="9">
        <v>225.97692522135799</v>
      </c>
      <c r="I2675" s="7">
        <f t="shared" si="65"/>
        <v>159.41467173466862</v>
      </c>
    </row>
    <row r="2676" spans="1:9" x14ac:dyDescent="0.25">
      <c r="A2676" s="16"/>
      <c r="B2676" s="5">
        <f>DATE(YEAR(siječanj!B2676),MONTH(siječanj!B2676)+2,DAY(siječanj!B2676))</f>
        <v>43918</v>
      </c>
      <c r="C2676" s="8">
        <v>27.84375</v>
      </c>
      <c r="D2676">
        <v>0.95442599137029371</v>
      </c>
      <c r="E2676" s="6">
        <v>165.56966458746786</v>
      </c>
      <c r="F2676" s="9">
        <v>80.071509161516005</v>
      </c>
      <c r="G2676" s="9">
        <v>96.984679183719038</v>
      </c>
      <c r="H2676" s="9">
        <v>225.98231760140411</v>
      </c>
      <c r="I2676" s="7">
        <f t="shared" si="65"/>
        <v>158.02399126474103</v>
      </c>
    </row>
    <row r="2677" spans="1:9" x14ac:dyDescent="0.25">
      <c r="A2677" s="16"/>
      <c r="B2677" s="5">
        <f>DATE(YEAR(siječanj!B2677),MONTH(siječanj!B2677)+2,DAY(siječanj!B2677))</f>
        <v>43918</v>
      </c>
      <c r="C2677" s="8">
        <v>27.8541666666667</v>
      </c>
      <c r="D2677">
        <v>0.95442599137029371</v>
      </c>
      <c r="E2677" s="6">
        <v>163.90498411310969</v>
      </c>
      <c r="F2677" s="9">
        <v>74.370207176516416</v>
      </c>
      <c r="G2677" s="9">
        <v>89.203913607279063</v>
      </c>
      <c r="H2677" s="9">
        <v>226.68137564049167</v>
      </c>
      <c r="I2677" s="7">
        <f t="shared" si="65"/>
        <v>156.43517695268696</v>
      </c>
    </row>
    <row r="2678" spans="1:9" x14ac:dyDescent="0.25">
      <c r="A2678" s="16"/>
      <c r="B2678" s="5">
        <f>DATE(YEAR(siječanj!B2678),MONTH(siječanj!B2678)+2,DAY(siječanj!B2678))</f>
        <v>43918</v>
      </c>
      <c r="C2678" s="8">
        <v>27.8645833333333</v>
      </c>
      <c r="D2678">
        <v>0.95442599137029371</v>
      </c>
      <c r="E2678" s="6">
        <v>160.61945740349904</v>
      </c>
      <c r="F2678" s="9">
        <v>72.176869623261382</v>
      </c>
      <c r="G2678" s="9">
        <v>86.419930978863164</v>
      </c>
      <c r="H2678" s="9">
        <v>227.60012316330332</v>
      </c>
      <c r="I2678" s="7">
        <f t="shared" si="65"/>
        <v>153.29938486569324</v>
      </c>
    </row>
    <row r="2679" spans="1:9" x14ac:dyDescent="0.25">
      <c r="A2679" s="16"/>
      <c r="B2679" s="5">
        <f>DATE(YEAR(siječanj!B2679),MONTH(siječanj!B2679)+2,DAY(siječanj!B2679))</f>
        <v>43918</v>
      </c>
      <c r="C2679" s="8">
        <v>27.875</v>
      </c>
      <c r="D2679">
        <v>0.95442599137029371</v>
      </c>
      <c r="E2679" s="6">
        <v>159.15037091493832</v>
      </c>
      <c r="F2679" s="9">
        <v>72.352213331774294</v>
      </c>
      <c r="G2679" s="9">
        <v>79.882481197869012</v>
      </c>
      <c r="H2679" s="9">
        <v>228.48536508941208</v>
      </c>
      <c r="I2679" s="7">
        <f t="shared" si="65"/>
        <v>151.89725053743996</v>
      </c>
    </row>
    <row r="2680" spans="1:9" x14ac:dyDescent="0.25">
      <c r="A2680" s="16"/>
      <c r="B2680" s="5">
        <f>DATE(YEAR(siječanj!B2680),MONTH(siječanj!B2680)+2,DAY(siječanj!B2680))</f>
        <v>43918</v>
      </c>
      <c r="C2680" s="8">
        <v>27.8854166666667</v>
      </c>
      <c r="D2680">
        <v>0.95442599137029371</v>
      </c>
      <c r="E2680" s="6">
        <v>163.78229657286661</v>
      </c>
      <c r="F2680" s="9">
        <v>68.266947426437767</v>
      </c>
      <c r="G2680" s="9">
        <v>68.857950196808986</v>
      </c>
      <c r="H2680" s="9">
        <v>237.03799827060107</v>
      </c>
      <c r="I2680" s="7">
        <f t="shared" si="65"/>
        <v>156.31808077546168</v>
      </c>
    </row>
    <row r="2681" spans="1:9" x14ac:dyDescent="0.25">
      <c r="A2681" s="16"/>
      <c r="B2681" s="5">
        <f>DATE(YEAR(siječanj!B2681),MONTH(siječanj!B2681)+2,DAY(siječanj!B2681))</f>
        <v>43918</v>
      </c>
      <c r="C2681" s="8">
        <v>27.8958333333333</v>
      </c>
      <c r="D2681">
        <v>0.95442599137029371</v>
      </c>
      <c r="E2681" s="6">
        <v>167.56668431007515</v>
      </c>
      <c r="F2681" s="9">
        <v>66.666884479210964</v>
      </c>
      <c r="G2681" s="9">
        <v>62.716664106536008</v>
      </c>
      <c r="H2681" s="9">
        <v>242.97449324596309</v>
      </c>
      <c r="I2681" s="7">
        <f t="shared" si="65"/>
        <v>159.92999879327652</v>
      </c>
    </row>
    <row r="2682" spans="1:9" x14ac:dyDescent="0.25">
      <c r="A2682" s="16"/>
      <c r="B2682" s="5">
        <f>DATE(YEAR(siječanj!B2682),MONTH(siječanj!B2682)+2,DAY(siječanj!B2682))</f>
        <v>43918</v>
      </c>
      <c r="C2682" s="8">
        <v>27.90625</v>
      </c>
      <c r="D2682">
        <v>0.95442599137029371</v>
      </c>
      <c r="E2682" s="6">
        <v>162.19954793373878</v>
      </c>
      <c r="F2682" s="9">
        <v>65.362659176297896</v>
      </c>
      <c r="G2682" s="9">
        <v>60.05935502246934</v>
      </c>
      <c r="H2682" s="9">
        <v>243.07327161792423</v>
      </c>
      <c r="I2682" s="7">
        <f t="shared" si="65"/>
        <v>154.80746433647212</v>
      </c>
    </row>
    <row r="2683" spans="1:9" x14ac:dyDescent="0.25">
      <c r="A2683" s="16"/>
      <c r="B2683" s="5">
        <f>DATE(YEAR(siječanj!B2683),MONTH(siječanj!B2683)+2,DAY(siječanj!B2683))</f>
        <v>43918</v>
      </c>
      <c r="C2683" s="8">
        <v>27.9166666666667</v>
      </c>
      <c r="D2683">
        <v>0.95442599137029371</v>
      </c>
      <c r="E2683" s="6">
        <v>158.927141830343</v>
      </c>
      <c r="F2683" s="9">
        <v>64.607556897534678</v>
      </c>
      <c r="G2683" s="9">
        <v>57.726821351751376</v>
      </c>
      <c r="H2683" s="9">
        <v>238.79446730817213</v>
      </c>
      <c r="I2683" s="7">
        <f t="shared" si="65"/>
        <v>151.68419489707239</v>
      </c>
    </row>
    <row r="2684" spans="1:9" x14ac:dyDescent="0.25">
      <c r="A2684" s="16"/>
      <c r="B2684" s="5">
        <f>DATE(YEAR(siječanj!B2684),MONTH(siječanj!B2684)+2,DAY(siječanj!B2684))</f>
        <v>43918</v>
      </c>
      <c r="C2684" s="8">
        <v>27.9270833333333</v>
      </c>
      <c r="D2684">
        <v>0.95442599137029371</v>
      </c>
      <c r="E2684" s="6">
        <v>149.96807324808807</v>
      </c>
      <c r="F2684" s="9">
        <v>64.400960362521005</v>
      </c>
      <c r="G2684" s="9">
        <v>54.465238893246543</v>
      </c>
      <c r="H2684" s="9">
        <v>239.2824254602431</v>
      </c>
      <c r="I2684" s="7">
        <f t="shared" si="65"/>
        <v>143.13342698369928</v>
      </c>
    </row>
    <row r="2685" spans="1:9" x14ac:dyDescent="0.25">
      <c r="A2685" s="16"/>
      <c r="B2685" s="5">
        <f>DATE(YEAR(siječanj!B2685),MONTH(siječanj!B2685)+2,DAY(siječanj!B2685))</f>
        <v>43918</v>
      </c>
      <c r="C2685" s="8">
        <v>27.9375</v>
      </c>
      <c r="D2685">
        <v>0.95442599137029371</v>
      </c>
      <c r="E2685" s="6">
        <v>139.66116959216654</v>
      </c>
      <c r="F2685" s="9">
        <v>61.951868307828668</v>
      </c>
      <c r="G2685" s="9">
        <v>53.461401814203583</v>
      </c>
      <c r="H2685" s="9">
        <v>238.9800014029494</v>
      </c>
      <c r="I2685" s="7">
        <f t="shared" si="65"/>
        <v>133.29625024393826</v>
      </c>
    </row>
    <row r="2686" spans="1:9" x14ac:dyDescent="0.25">
      <c r="A2686" s="16"/>
      <c r="B2686" s="5">
        <f>DATE(YEAR(siječanj!B2686),MONTH(siječanj!B2686)+2,DAY(siječanj!B2686))</f>
        <v>43918</v>
      </c>
      <c r="C2686" s="8">
        <v>27.9479166666667</v>
      </c>
      <c r="D2686">
        <v>0.95442599137029371</v>
      </c>
      <c r="E2686" s="6">
        <v>130.81724054250662</v>
      </c>
      <c r="F2686" s="9">
        <v>61.638863053420963</v>
      </c>
      <c r="G2686" s="9">
        <v>52.682205935145603</v>
      </c>
      <c r="H2686" s="9">
        <v>235.72295410071337</v>
      </c>
      <c r="I2686" s="7">
        <f t="shared" si="65"/>
        <v>124.85537449310806</v>
      </c>
    </row>
    <row r="2687" spans="1:9" x14ac:dyDescent="0.25">
      <c r="A2687" s="16"/>
      <c r="B2687" s="5">
        <f>DATE(YEAR(siječanj!B2687),MONTH(siječanj!B2687)+2,DAY(siječanj!B2687))</f>
        <v>43918</v>
      </c>
      <c r="C2687" s="8">
        <v>27.9583333333333</v>
      </c>
      <c r="D2687">
        <v>0.95442599137029371</v>
      </c>
      <c r="E2687" s="6">
        <v>121.78090704125461</v>
      </c>
      <c r="F2687" s="9">
        <v>60.588664668487226</v>
      </c>
      <c r="G2687" s="9">
        <v>54.325630078174051</v>
      </c>
      <c r="H2687" s="9">
        <v>234.36032284860295</v>
      </c>
      <c r="I2687" s="7">
        <f t="shared" si="65"/>
        <v>116.23086293282302</v>
      </c>
    </row>
    <row r="2688" spans="1:9" x14ac:dyDescent="0.25">
      <c r="A2688" s="16"/>
      <c r="B2688" s="5">
        <f>DATE(YEAR(siječanj!B2688),MONTH(siječanj!B2688)+2,DAY(siječanj!B2688))</f>
        <v>43918</v>
      </c>
      <c r="C2688" s="8">
        <v>27.96875</v>
      </c>
      <c r="D2688">
        <v>0.95442599137029371</v>
      </c>
      <c r="E2688" s="6">
        <v>112.27863927143169</v>
      </c>
      <c r="F2688" s="9">
        <v>58.795557296853275</v>
      </c>
      <c r="G2688" s="9">
        <v>55.15462875188053</v>
      </c>
      <c r="H2688" s="9">
        <v>234.85247131482308</v>
      </c>
      <c r="I2688" s="7">
        <f t="shared" si="65"/>
        <v>107.16165159634377</v>
      </c>
    </row>
    <row r="2689" spans="1:9" x14ac:dyDescent="0.25">
      <c r="A2689" s="16"/>
      <c r="B2689" s="5">
        <f>DATE(YEAR(siječanj!B2689),MONTH(siječanj!B2689)+2,DAY(siječanj!B2689))</f>
        <v>43918</v>
      </c>
      <c r="C2689" s="8">
        <v>27.9791666666667</v>
      </c>
      <c r="D2689">
        <v>0.95442599137029371</v>
      </c>
      <c r="E2689" s="6">
        <v>104.57338277376869</v>
      </c>
      <c r="F2689" s="9">
        <v>57.585178656356781</v>
      </c>
      <c r="G2689" s="9">
        <v>55.759414731474287</v>
      </c>
      <c r="H2689" s="9">
        <v>234.65600021154114</v>
      </c>
      <c r="I2689" s="7">
        <f t="shared" si="65"/>
        <v>99.807554524799372</v>
      </c>
    </row>
    <row r="2690" spans="1:9" ht="15.75" thickBot="1" x14ac:dyDescent="0.3">
      <c r="A2690" s="16"/>
      <c r="B2690" s="5">
        <f>DATE(YEAR(siječanj!B2690),MONTH(siječanj!B2690)+2,DAY(siječanj!B2690))</f>
        <v>43918</v>
      </c>
      <c r="C2690" s="8">
        <v>27.9895833333333</v>
      </c>
      <c r="D2690">
        <v>0.95442599137029371</v>
      </c>
      <c r="E2690" s="6">
        <v>95.21351341371853</v>
      </c>
      <c r="F2690" s="9">
        <v>56.517768569871905</v>
      </c>
      <c r="G2690" s="9">
        <v>57.316496943606808</v>
      </c>
      <c r="H2690" s="9">
        <v>236.78821634085844</v>
      </c>
      <c r="I2690" s="7">
        <f t="shared" si="65"/>
        <v>90.874251931737064</v>
      </c>
    </row>
    <row r="2691" spans="1:9" x14ac:dyDescent="0.25">
      <c r="A2691" s="17">
        <f t="shared" ref="A2691" si="66">A2595+1</f>
        <v>89</v>
      </c>
      <c r="B2691" s="5">
        <f>DATE(YEAR(siječanj!B2691),MONTH(siječanj!B2691)+2,DAY(siječanj!B2691))</f>
        <v>43919</v>
      </c>
      <c r="C2691" s="8">
        <v>28</v>
      </c>
      <c r="D2691">
        <v>0.95178839495791767</v>
      </c>
      <c r="E2691" s="6">
        <v>86.795603778026233</v>
      </c>
      <c r="F2691" s="9">
        <v>56.506761738838037</v>
      </c>
      <c r="G2691" s="9">
        <v>61.254081455783421</v>
      </c>
      <c r="H2691" s="9">
        <v>238.74549406883472</v>
      </c>
      <c r="I2691" s="7">
        <f t="shared" si="65"/>
        <v>82.611048409290959</v>
      </c>
    </row>
    <row r="2692" spans="1:9" x14ac:dyDescent="0.25">
      <c r="A2692" s="18"/>
      <c r="B2692" s="5">
        <f>DATE(YEAR(siječanj!B2692),MONTH(siječanj!B2692)+2,DAY(siječanj!B2692))</f>
        <v>43919</v>
      </c>
      <c r="C2692" s="8">
        <v>28.0104166666667</v>
      </c>
      <c r="D2692">
        <v>0.95178839495791767</v>
      </c>
      <c r="E2692" s="6">
        <v>80.827756403635362</v>
      </c>
      <c r="F2692" s="9">
        <v>55.186547270231557</v>
      </c>
      <c r="G2692" s="9">
        <v>59.395827695826348</v>
      </c>
      <c r="H2692" s="9">
        <v>237.67084118641338</v>
      </c>
      <c r="I2692" s="7">
        <f t="shared" ref="I2692:I2755" si="67">D2692*E2692</f>
        <v>76.93092053546566</v>
      </c>
    </row>
    <row r="2693" spans="1:9" x14ac:dyDescent="0.25">
      <c r="A2693" s="18"/>
      <c r="B2693" s="5">
        <f>DATE(YEAR(siječanj!B2693),MONTH(siječanj!B2693)+2,DAY(siječanj!B2693))</f>
        <v>43919</v>
      </c>
      <c r="C2693" s="8">
        <v>28.0208333333333</v>
      </c>
      <c r="D2693">
        <v>0.95178839495791767</v>
      </c>
      <c r="E2693" s="6">
        <v>74.502527959161327</v>
      </c>
      <c r="F2693" s="9">
        <v>55.024819805353765</v>
      </c>
      <c r="G2693" s="9">
        <v>57.009979084198477</v>
      </c>
      <c r="H2693" s="9">
        <v>236.52592615919116</v>
      </c>
      <c r="I2693" s="7">
        <f t="shared" si="67"/>
        <v>70.910641506557539</v>
      </c>
    </row>
    <row r="2694" spans="1:9" x14ac:dyDescent="0.25">
      <c r="A2694" s="18"/>
      <c r="B2694" s="5">
        <f>DATE(YEAR(siječanj!B2694),MONTH(siječanj!B2694)+2,DAY(siječanj!B2694))</f>
        <v>43919</v>
      </c>
      <c r="C2694" s="8">
        <v>28.03125</v>
      </c>
      <c r="D2694">
        <v>0.95178839495791767</v>
      </c>
      <c r="E2694" s="6">
        <v>69.051459780966439</v>
      </c>
      <c r="F2694" s="9">
        <v>53.947922038950033</v>
      </c>
      <c r="G2694" s="9">
        <v>57.237215347783675</v>
      </c>
      <c r="H2694" s="9">
        <v>236.64760746880526</v>
      </c>
      <c r="I2694" s="7">
        <f t="shared" si="67"/>
        <v>65.722378074427255</v>
      </c>
    </row>
    <row r="2695" spans="1:9" x14ac:dyDescent="0.25">
      <c r="A2695" s="18"/>
      <c r="B2695" s="5">
        <f>DATE(YEAR(siječanj!B2695),MONTH(siječanj!B2695)+2,DAY(siječanj!B2695))</f>
        <v>43919</v>
      </c>
      <c r="C2695" s="8">
        <v>28.0416666666667</v>
      </c>
      <c r="D2695">
        <v>0.95178839495791767</v>
      </c>
      <c r="E2695" s="6">
        <v>65.18781992805701</v>
      </c>
      <c r="F2695" s="9">
        <v>53.298110159894605</v>
      </c>
      <c r="G2695" s="9">
        <v>55.337480617501001</v>
      </c>
      <c r="H2695" s="9">
        <v>237.2265683778383</v>
      </c>
      <c r="I2695" s="7">
        <f t="shared" si="67"/>
        <v>62.045010500131141</v>
      </c>
    </row>
    <row r="2696" spans="1:9" x14ac:dyDescent="0.25">
      <c r="A2696" s="18"/>
      <c r="B2696" s="5">
        <f>DATE(YEAR(siječanj!B2696),MONTH(siječanj!B2696)+2,DAY(siječanj!B2696))</f>
        <v>43919</v>
      </c>
      <c r="C2696" s="8">
        <v>28.0520833333333</v>
      </c>
      <c r="D2696">
        <v>0.95178839495791767</v>
      </c>
      <c r="E2696" s="6">
        <v>62.985072793455359</v>
      </c>
      <c r="F2696" s="9">
        <v>53.254235151702076</v>
      </c>
      <c r="G2696" s="9">
        <v>58.851669290065317</v>
      </c>
      <c r="H2696" s="9">
        <v>238.40804889632727</v>
      </c>
      <c r="I2696" s="7">
        <f t="shared" si="67"/>
        <v>59.948461340390487</v>
      </c>
    </row>
    <row r="2697" spans="1:9" x14ac:dyDescent="0.25">
      <c r="A2697" s="18"/>
      <c r="B2697" s="5">
        <f>DATE(YEAR(siječanj!B2697),MONTH(siječanj!B2697)+2,DAY(siječanj!B2697))</f>
        <v>43919</v>
      </c>
      <c r="C2697" s="8">
        <v>28.0625</v>
      </c>
      <c r="D2697">
        <v>0.95178839495791767</v>
      </c>
      <c r="E2697" s="6">
        <v>61.393729995176983</v>
      </c>
      <c r="F2697" s="9">
        <v>52.703564918237191</v>
      </c>
      <c r="G2697" s="9">
        <v>56.935931667581329</v>
      </c>
      <c r="H2697" s="9">
        <v>237.89906653211116</v>
      </c>
      <c r="I2697" s="7">
        <f t="shared" si="67"/>
        <v>58.43383973258927</v>
      </c>
    </row>
    <row r="2698" spans="1:9" x14ac:dyDescent="0.25">
      <c r="A2698" s="18"/>
      <c r="B2698" s="5">
        <f>DATE(YEAR(siječanj!B2698),MONTH(siječanj!B2698)+2,DAY(siječanj!B2698))</f>
        <v>43919</v>
      </c>
      <c r="C2698" s="8">
        <v>28.0729166666667</v>
      </c>
      <c r="D2698">
        <v>0.95178839495791767</v>
      </c>
      <c r="E2698" s="6">
        <v>58.923789873026266</v>
      </c>
      <c r="F2698" s="9">
        <v>52.828676432097367</v>
      </c>
      <c r="G2698" s="9">
        <v>58.66347511758886</v>
      </c>
      <c r="H2698" s="9">
        <v>236.78898355344663</v>
      </c>
      <c r="I2698" s="7">
        <f t="shared" si="67"/>
        <v>56.082979388085271</v>
      </c>
    </row>
    <row r="2699" spans="1:9" x14ac:dyDescent="0.25">
      <c r="A2699" s="18"/>
      <c r="B2699" s="5">
        <f>DATE(YEAR(siječanj!B2703),MONTH(siječanj!B2703)+2,DAY(siječanj!B2703))</f>
        <v>43919</v>
      </c>
      <c r="C2699" s="8">
        <v>28.125</v>
      </c>
      <c r="D2699">
        <v>0.95178839495791767</v>
      </c>
      <c r="E2699" s="6">
        <v>56.250911093919306</v>
      </c>
      <c r="F2699" s="9">
        <v>51.898178336735498</v>
      </c>
      <c r="G2699" s="9">
        <v>58.457640119249852</v>
      </c>
      <c r="H2699" s="9">
        <v>236.90764576709105</v>
      </c>
      <c r="I2699" s="7">
        <f t="shared" si="67"/>
        <v>53.538964385001982</v>
      </c>
    </row>
    <row r="2700" spans="1:9" x14ac:dyDescent="0.25">
      <c r="A2700" s="18"/>
      <c r="B2700" s="5">
        <f>DATE(YEAR(siječanj!B2704),MONTH(siječanj!B2704)+2,DAY(siječanj!B2704))</f>
        <v>43919</v>
      </c>
      <c r="C2700" s="8">
        <v>28.1354166666667</v>
      </c>
      <c r="D2700">
        <v>0.95178839495791767</v>
      </c>
      <c r="E2700" s="6">
        <v>55.779002465312566</v>
      </c>
      <c r="F2700" s="9">
        <v>52.048602355322139</v>
      </c>
      <c r="G2700" s="9">
        <v>56.264815381798833</v>
      </c>
      <c r="H2700" s="9">
        <v>236.43032609722579</v>
      </c>
      <c r="I2700" s="7">
        <f t="shared" si="67"/>
        <v>53.089807228813577</v>
      </c>
    </row>
    <row r="2701" spans="1:9" x14ac:dyDescent="0.25">
      <c r="A2701" s="18"/>
      <c r="B2701" s="5">
        <f>DATE(YEAR(siječanj!B2705),MONTH(siječanj!B2705)+2,DAY(siječanj!B2705))</f>
        <v>43919</v>
      </c>
      <c r="C2701" s="8">
        <v>28.1458333333333</v>
      </c>
      <c r="D2701">
        <v>0.95178839495791767</v>
      </c>
      <c r="E2701" s="6">
        <v>55.872388922768813</v>
      </c>
      <c r="F2701" s="9">
        <v>50.820751472845807</v>
      </c>
      <c r="G2701" s="9">
        <v>54.008207345025937</v>
      </c>
      <c r="H2701" s="9">
        <v>236.28022110360408</v>
      </c>
      <c r="I2701" s="7">
        <f t="shared" si="67"/>
        <v>53.178691375266666</v>
      </c>
    </row>
    <row r="2702" spans="1:9" x14ac:dyDescent="0.25">
      <c r="A2702" s="18"/>
      <c r="B2702" s="5">
        <f>DATE(YEAR(siječanj!B2706),MONTH(siječanj!B2706)+2,DAY(siječanj!B2706))</f>
        <v>43919</v>
      </c>
      <c r="C2702" s="8">
        <v>28.15625</v>
      </c>
      <c r="D2702">
        <v>0.95178839495791767</v>
      </c>
      <c r="E2702" s="6">
        <v>55.430300032341712</v>
      </c>
      <c r="F2702" s="9">
        <v>51.123387218191375</v>
      </c>
      <c r="G2702" s="9">
        <v>54.044009611362192</v>
      </c>
      <c r="H2702" s="9">
        <v>236.23983049536051</v>
      </c>
      <c r="I2702" s="7">
        <f t="shared" si="67"/>
        <v>52.757916299818334</v>
      </c>
    </row>
    <row r="2703" spans="1:9" x14ac:dyDescent="0.25">
      <c r="A2703" s="18"/>
      <c r="B2703" s="5">
        <f>DATE(YEAR(siječanj!B2707),MONTH(siječanj!B2707)+2,DAY(siječanj!B2707))</f>
        <v>43919</v>
      </c>
      <c r="C2703" s="8">
        <v>28.1666666666667</v>
      </c>
      <c r="D2703">
        <v>0.95178839495791767</v>
      </c>
      <c r="E2703" s="6">
        <v>54.865873301140887</v>
      </c>
      <c r="F2703" s="9">
        <v>51.406895287756321</v>
      </c>
      <c r="G2703" s="9">
        <v>51.045249427478794</v>
      </c>
      <c r="H2703" s="9">
        <v>236.85899792141944</v>
      </c>
      <c r="I2703" s="7">
        <f t="shared" si="67"/>
        <v>52.220701487257351</v>
      </c>
    </row>
    <row r="2704" spans="1:9" x14ac:dyDescent="0.25">
      <c r="A2704" s="18"/>
      <c r="B2704" s="5">
        <f>DATE(YEAR(siječanj!B2708),MONTH(siječanj!B2708)+2,DAY(siječanj!B2708))</f>
        <v>43919</v>
      </c>
      <c r="C2704" s="8">
        <v>28.1770833333333</v>
      </c>
      <c r="D2704">
        <v>0.95178839495791767</v>
      </c>
      <c r="E2704" s="6">
        <v>55.548030877296917</v>
      </c>
      <c r="F2704" s="9">
        <v>52.009717698417724</v>
      </c>
      <c r="G2704" s="9">
        <v>50.618461583438439</v>
      </c>
      <c r="H2704" s="9">
        <v>236.68810554651643</v>
      </c>
      <c r="I2704" s="7">
        <f t="shared" si="67"/>
        <v>52.869971151775282</v>
      </c>
    </row>
    <row r="2705" spans="1:9" x14ac:dyDescent="0.25">
      <c r="A2705" s="18"/>
      <c r="B2705" s="5">
        <f>DATE(YEAR(siječanj!B2709),MONTH(siječanj!B2709)+2,DAY(siječanj!B2709))</f>
        <v>43919</v>
      </c>
      <c r="C2705" s="8">
        <v>28.1875</v>
      </c>
      <c r="D2705">
        <v>0.95178839495791767</v>
      </c>
      <c r="E2705" s="6">
        <v>56.590046888878113</v>
      </c>
      <c r="F2705" s="9">
        <v>50.67057196143071</v>
      </c>
      <c r="G2705" s="9">
        <v>50.318843869991788</v>
      </c>
      <c r="H2705" s="9">
        <v>230.80594434773269</v>
      </c>
      <c r="I2705" s="7">
        <f t="shared" si="67"/>
        <v>53.8617498989586</v>
      </c>
    </row>
    <row r="2706" spans="1:9" x14ac:dyDescent="0.25">
      <c r="A2706" s="18"/>
      <c r="B2706" s="5">
        <f>DATE(YEAR(siječanj!B2710),MONTH(siječanj!B2710)+2,DAY(siječanj!B2710))</f>
        <v>43919</v>
      </c>
      <c r="C2706" s="8">
        <v>28.1979166666667</v>
      </c>
      <c r="D2706">
        <v>0.95178839495791767</v>
      </c>
      <c r="E2706" s="6">
        <v>58.377833364080338</v>
      </c>
      <c r="F2706" s="9">
        <v>51.500176777858336</v>
      </c>
      <c r="G2706" s="9">
        <v>55.069448192040248</v>
      </c>
      <c r="H2706" s="9">
        <v>209.75149447381546</v>
      </c>
      <c r="I2706" s="7">
        <f t="shared" si="67"/>
        <v>55.563344318718798</v>
      </c>
    </row>
    <row r="2707" spans="1:9" x14ac:dyDescent="0.25">
      <c r="A2707" s="18"/>
      <c r="B2707" s="5">
        <f>DATE(YEAR(siječanj!B2711),MONTH(siječanj!B2711)+2,DAY(siječanj!B2711))</f>
        <v>43919</v>
      </c>
      <c r="C2707" s="8">
        <v>28.2083333333333</v>
      </c>
      <c r="D2707">
        <v>0.95178839495791767</v>
      </c>
      <c r="E2707" s="6">
        <v>59.802604285614152</v>
      </c>
      <c r="F2707" s="9">
        <v>51.286665900698495</v>
      </c>
      <c r="G2707" s="9">
        <v>54.666712743035191</v>
      </c>
      <c r="H2707" s="9">
        <v>181.05235626985075</v>
      </c>
      <c r="I2707" s="7">
        <f t="shared" si="67"/>
        <v>56.919424747308184</v>
      </c>
    </row>
    <row r="2708" spans="1:9" x14ac:dyDescent="0.25">
      <c r="A2708" s="18"/>
      <c r="B2708" s="5">
        <f>DATE(YEAR(siječanj!B2712),MONTH(siječanj!B2712)+2,DAY(siječanj!B2712))</f>
        <v>43919</v>
      </c>
      <c r="C2708" s="8">
        <v>28.21875</v>
      </c>
      <c r="D2708">
        <v>0.95178839495791767</v>
      </c>
      <c r="E2708" s="6">
        <v>62.426389581348538</v>
      </c>
      <c r="F2708" s="9">
        <v>53.837168306868186</v>
      </c>
      <c r="G2708" s="9">
        <v>57.478632352431134</v>
      </c>
      <c r="H2708" s="9">
        <v>161.44530916605993</v>
      </c>
      <c r="I2708" s="7">
        <f t="shared" si="67"/>
        <v>59.4167131426494</v>
      </c>
    </row>
    <row r="2709" spans="1:9" x14ac:dyDescent="0.25">
      <c r="A2709" s="18"/>
      <c r="B2709" s="5">
        <f>DATE(YEAR(siječanj!B2713),MONTH(siječanj!B2713)+2,DAY(siječanj!B2713))</f>
        <v>43919</v>
      </c>
      <c r="C2709" s="8">
        <v>28.2291666666667</v>
      </c>
      <c r="D2709">
        <v>0.95178839495791767</v>
      </c>
      <c r="E2709" s="6">
        <v>64.637999043514071</v>
      </c>
      <c r="F2709" s="9">
        <v>56.974532016205899</v>
      </c>
      <c r="G2709" s="9">
        <v>55.355682105252484</v>
      </c>
      <c r="H2709" s="9">
        <v>136.54264832086156</v>
      </c>
      <c r="I2709" s="7">
        <f t="shared" si="67"/>
        <v>61.521697362917678</v>
      </c>
    </row>
    <row r="2710" spans="1:9" x14ac:dyDescent="0.25">
      <c r="A2710" s="18"/>
      <c r="B2710" s="5">
        <f>DATE(YEAR(siječanj!B2714),MONTH(siječanj!B2714)+2,DAY(siječanj!B2714))</f>
        <v>43919</v>
      </c>
      <c r="C2710" s="8">
        <v>28.2395833333333</v>
      </c>
      <c r="D2710">
        <v>0.95178839495791767</v>
      </c>
      <c r="E2710" s="6">
        <v>68.455999186461966</v>
      </c>
      <c r="F2710" s="9">
        <v>57.545187704708965</v>
      </c>
      <c r="G2710" s="9">
        <v>57.545835689275499</v>
      </c>
      <c r="H2710" s="9">
        <v>108.67286493458528</v>
      </c>
      <c r="I2710" s="7">
        <f t="shared" si="67"/>
        <v>65.155625590923151</v>
      </c>
    </row>
    <row r="2711" spans="1:9" x14ac:dyDescent="0.25">
      <c r="A2711" s="18"/>
      <c r="B2711" s="5">
        <f>DATE(YEAR(siječanj!B2715),MONTH(siječanj!B2715)+2,DAY(siječanj!B2715))</f>
        <v>43919</v>
      </c>
      <c r="C2711" s="8">
        <v>28.25</v>
      </c>
      <c r="D2711">
        <v>0.95178839495791767</v>
      </c>
      <c r="E2711" s="6">
        <v>73.057485273724197</v>
      </c>
      <c r="F2711" s="9">
        <v>57.062197857990924</v>
      </c>
      <c r="G2711" s="9">
        <v>57.938343063535285</v>
      </c>
      <c r="H2711" s="9">
        <v>66.550990238712188</v>
      </c>
      <c r="I2711" s="7">
        <f t="shared" si="67"/>
        <v>69.535266648339658</v>
      </c>
    </row>
    <row r="2712" spans="1:9" x14ac:dyDescent="0.25">
      <c r="A2712" s="18"/>
      <c r="B2712" s="5">
        <f>DATE(YEAR(siječanj!B2716),MONTH(siječanj!B2716)+2,DAY(siječanj!B2716))</f>
        <v>43919</v>
      </c>
      <c r="C2712" s="8">
        <v>28.2604166666667</v>
      </c>
      <c r="D2712">
        <v>0.95178839495791767</v>
      </c>
      <c r="E2712" s="6">
        <v>76.596925231764459</v>
      </c>
      <c r="F2712" s="9">
        <v>58.64886501886842</v>
      </c>
      <c r="G2712" s="9">
        <v>55.843101527853328</v>
      </c>
      <c r="H2712" s="9">
        <v>22.316640957669222</v>
      </c>
      <c r="I2712" s="7">
        <f t="shared" si="67"/>
        <v>72.904064525052718</v>
      </c>
    </row>
    <row r="2713" spans="1:9" x14ac:dyDescent="0.25">
      <c r="A2713" s="18"/>
      <c r="B2713" s="5">
        <f>DATE(YEAR(siječanj!B2717),MONTH(siječanj!B2717)+2,DAY(siječanj!B2717))</f>
        <v>43919</v>
      </c>
      <c r="C2713" s="8">
        <v>28.2708333333333</v>
      </c>
      <c r="D2713">
        <v>0.95178839495791767</v>
      </c>
      <c r="E2713" s="6">
        <v>82.405824374303634</v>
      </c>
      <c r="F2713" s="9">
        <v>59.529082819806113</v>
      </c>
      <c r="G2713" s="9">
        <v>57.728939852745988</v>
      </c>
      <c r="H2713" s="9">
        <v>3.1950314488988676</v>
      </c>
      <c r="I2713" s="7">
        <f t="shared" si="67"/>
        <v>78.432907316402506</v>
      </c>
    </row>
    <row r="2714" spans="1:9" x14ac:dyDescent="0.25">
      <c r="A2714" s="18"/>
      <c r="B2714" s="5">
        <f>DATE(YEAR(siječanj!B2718),MONTH(siječanj!B2718)+2,DAY(siječanj!B2718))</f>
        <v>43919</v>
      </c>
      <c r="C2714" s="8">
        <v>28.28125</v>
      </c>
      <c r="D2714">
        <v>0.95178839495791767</v>
      </c>
      <c r="E2714" s="6">
        <v>87.539318283811824</v>
      </c>
      <c r="F2714" s="9">
        <v>61.357852163657221</v>
      </c>
      <c r="G2714" s="9">
        <v>57.616146694875681</v>
      </c>
      <c r="H2714" s="9">
        <v>1.9088846247464151</v>
      </c>
      <c r="I2714" s="7">
        <f t="shared" si="67"/>
        <v>83.318907245059549</v>
      </c>
    </row>
    <row r="2715" spans="1:9" x14ac:dyDescent="0.25">
      <c r="A2715" s="18"/>
      <c r="B2715" s="5">
        <f>DATE(YEAR(siječanj!B2719),MONTH(siječanj!B2719)+2,DAY(siječanj!B2719))</f>
        <v>43919</v>
      </c>
      <c r="C2715" s="8">
        <v>28.2916666666667</v>
      </c>
      <c r="D2715">
        <v>0.95178839495791767</v>
      </c>
      <c r="E2715" s="6">
        <v>90.5388861107526</v>
      </c>
      <c r="F2715" s="9">
        <v>61.419864794001334</v>
      </c>
      <c r="G2715" s="9">
        <v>58.722028242432522</v>
      </c>
      <c r="H2715" s="9">
        <v>2.9767639454453017</v>
      </c>
      <c r="I2715" s="7">
        <f t="shared" si="67"/>
        <v>86.173861092630915</v>
      </c>
    </row>
    <row r="2716" spans="1:9" x14ac:dyDescent="0.25">
      <c r="A2716" s="18"/>
      <c r="B2716" s="5">
        <f>DATE(YEAR(siječanj!B2720),MONTH(siječanj!B2720)+2,DAY(siječanj!B2720))</f>
        <v>43919</v>
      </c>
      <c r="C2716" s="8">
        <v>28.3020833333333</v>
      </c>
      <c r="D2716">
        <v>0.95178839495791767</v>
      </c>
      <c r="E2716" s="6">
        <v>94.033470235731798</v>
      </c>
      <c r="F2716" s="9">
        <v>62.691201878184302</v>
      </c>
      <c r="G2716" s="9">
        <v>61.817450540696029</v>
      </c>
      <c r="H2716" s="9">
        <v>2.2544457322337497</v>
      </c>
      <c r="I2716" s="7">
        <f t="shared" si="67"/>
        <v>89.499965707990299</v>
      </c>
    </row>
    <row r="2717" spans="1:9" x14ac:dyDescent="0.25">
      <c r="A2717" s="18"/>
      <c r="B2717" s="5">
        <f>DATE(YEAR(siječanj!B2721),MONTH(siječanj!B2721)+2,DAY(siječanj!B2721))</f>
        <v>43919</v>
      </c>
      <c r="C2717" s="8">
        <v>28.3125</v>
      </c>
      <c r="D2717">
        <v>0.95178839495791767</v>
      </c>
      <c r="E2717" s="6">
        <v>103.02086349270458</v>
      </c>
      <c r="F2717" s="9">
        <v>64.001331428043059</v>
      </c>
      <c r="G2717" s="9">
        <v>62.680189045933034</v>
      </c>
      <c r="H2717" s="9">
        <v>1.8508083234673323</v>
      </c>
      <c r="I2717" s="7">
        <f t="shared" si="67"/>
        <v>98.054062310900022</v>
      </c>
    </row>
    <row r="2718" spans="1:9" x14ac:dyDescent="0.25">
      <c r="A2718" s="18"/>
      <c r="B2718" s="5">
        <f>DATE(YEAR(siječanj!B2722),MONTH(siječanj!B2722)+2,DAY(siječanj!B2722))</f>
        <v>43919</v>
      </c>
      <c r="C2718" s="8">
        <v>28.3229166666667</v>
      </c>
      <c r="D2718">
        <v>0.95178839495791767</v>
      </c>
      <c r="E2718" s="6">
        <v>110.43596176715947</v>
      </c>
      <c r="F2718" s="9">
        <v>65.756267622715811</v>
      </c>
      <c r="G2718" s="9">
        <v>69.432011904889123</v>
      </c>
      <c r="H2718" s="9">
        <v>1.0223192320457537</v>
      </c>
      <c r="I2718" s="7">
        <f t="shared" si="67"/>
        <v>105.11166679599867</v>
      </c>
    </row>
    <row r="2719" spans="1:9" x14ac:dyDescent="0.25">
      <c r="A2719" s="18"/>
      <c r="B2719" s="5">
        <f>DATE(YEAR(siječanj!B2723),MONTH(siječanj!B2723)+2,DAY(siječanj!B2723))</f>
        <v>43919</v>
      </c>
      <c r="C2719" s="8">
        <v>28.3333333333333</v>
      </c>
      <c r="D2719">
        <v>0.95178839495791767</v>
      </c>
      <c r="E2719" s="6">
        <v>115.6811836748325</v>
      </c>
      <c r="F2719" s="9">
        <v>67.623769307528406</v>
      </c>
      <c r="G2719" s="9">
        <v>72.177929595774131</v>
      </c>
      <c r="H2719" s="9">
        <v>1.2359008676939769</v>
      </c>
      <c r="I2719" s="7">
        <f t="shared" si="67"/>
        <v>110.10400813670088</v>
      </c>
    </row>
    <row r="2720" spans="1:9" x14ac:dyDescent="0.25">
      <c r="A2720" s="18"/>
      <c r="B2720" s="5">
        <f>DATE(YEAR(siječanj!B2724),MONTH(siječanj!B2724)+2,DAY(siječanj!B2724))</f>
        <v>43919</v>
      </c>
      <c r="C2720" s="8">
        <v>28.34375</v>
      </c>
      <c r="D2720">
        <v>0.95178839495791767</v>
      </c>
      <c r="E2720" s="6">
        <v>118.71328239314245</v>
      </c>
      <c r="F2720" s="9">
        <v>68.602631723084954</v>
      </c>
      <c r="G2720" s="9">
        <v>77.782950598736704</v>
      </c>
      <c r="H2720" s="9">
        <v>1.4499143713879672</v>
      </c>
      <c r="I2720" s="7">
        <f t="shared" si="67"/>
        <v>112.98992450915507</v>
      </c>
    </row>
    <row r="2721" spans="1:9" x14ac:dyDescent="0.25">
      <c r="A2721" s="18"/>
      <c r="B2721" s="5">
        <f>DATE(YEAR(siječanj!B2725),MONTH(siječanj!B2725)+2,DAY(siječanj!B2725))</f>
        <v>43919</v>
      </c>
      <c r="C2721" s="8">
        <v>28.3541666666667</v>
      </c>
      <c r="D2721">
        <v>0.95178839495791767</v>
      </c>
      <c r="E2721" s="6">
        <v>123.70216181983598</v>
      </c>
      <c r="F2721" s="9">
        <v>72.666272772839662</v>
      </c>
      <c r="G2721" s="9">
        <v>82.108084632183818</v>
      </c>
      <c r="H2721" s="9">
        <v>1.3930421261811852</v>
      </c>
      <c r="I2721" s="7">
        <f t="shared" si="67"/>
        <v>117.73828205132629</v>
      </c>
    </row>
    <row r="2722" spans="1:9" x14ac:dyDescent="0.25">
      <c r="A2722" s="18"/>
      <c r="B2722" s="5">
        <f>DATE(YEAR(siječanj!B2726),MONTH(siječanj!B2726)+2,DAY(siječanj!B2726))</f>
        <v>43919</v>
      </c>
      <c r="C2722" s="8">
        <v>28.3645833333333</v>
      </c>
      <c r="D2722">
        <v>0.95178839495791767</v>
      </c>
      <c r="E2722" s="6">
        <v>128.52157157923813</v>
      </c>
      <c r="F2722" s="9">
        <v>73.847755475636546</v>
      </c>
      <c r="G2722" s="9">
        <v>82.332813936179917</v>
      </c>
      <c r="H2722" s="9">
        <v>1.3231601048675763</v>
      </c>
      <c r="I2722" s="7">
        <f t="shared" si="67"/>
        <v>122.32534033087218</v>
      </c>
    </row>
    <row r="2723" spans="1:9" x14ac:dyDescent="0.25">
      <c r="A2723" s="18"/>
      <c r="B2723" s="5">
        <f>DATE(YEAR(siječanj!B2727),MONTH(siječanj!B2727)+2,DAY(siječanj!B2727))</f>
        <v>43919</v>
      </c>
      <c r="C2723" s="8">
        <v>28.375</v>
      </c>
      <c r="D2723">
        <v>0.95178839495791767</v>
      </c>
      <c r="E2723" s="6">
        <v>129.16958139513</v>
      </c>
      <c r="F2723" s="9">
        <v>77.728561277474711</v>
      </c>
      <c r="G2723" s="9">
        <v>86.221356551985878</v>
      </c>
      <c r="H2723" s="9">
        <v>1.4102004227553029</v>
      </c>
      <c r="I2723" s="7">
        <f t="shared" si="67"/>
        <v>122.94210855345688</v>
      </c>
    </row>
    <row r="2724" spans="1:9" x14ac:dyDescent="0.25">
      <c r="A2724" s="18"/>
      <c r="B2724" s="5">
        <f>DATE(YEAR(siječanj!B2728),MONTH(siječanj!B2728)+2,DAY(siječanj!B2728))</f>
        <v>43919</v>
      </c>
      <c r="C2724" s="8">
        <v>28.3854166666667</v>
      </c>
      <c r="D2724">
        <v>0.95178839495791767</v>
      </c>
      <c r="E2724" s="6">
        <v>133.53638574017475</v>
      </c>
      <c r="F2724" s="9">
        <v>86.838048726656567</v>
      </c>
      <c r="G2724" s="9">
        <v>91.44185160315044</v>
      </c>
      <c r="H2724" s="9">
        <v>1.9132729613405033</v>
      </c>
      <c r="I2724" s="7">
        <f t="shared" si="67"/>
        <v>127.09838225212229</v>
      </c>
    </row>
    <row r="2725" spans="1:9" x14ac:dyDescent="0.25">
      <c r="A2725" s="18"/>
      <c r="B2725" s="5">
        <f>DATE(YEAR(siječanj!B2729),MONTH(siječanj!B2729)+2,DAY(siječanj!B2729))</f>
        <v>43919</v>
      </c>
      <c r="C2725" s="8">
        <v>28.3958333333333</v>
      </c>
      <c r="D2725">
        <v>0.95178839495791767</v>
      </c>
      <c r="E2725" s="6">
        <v>138.05741442732898</v>
      </c>
      <c r="F2725" s="9">
        <v>88.465167795324945</v>
      </c>
      <c r="G2725" s="9">
        <v>93.831168309034126</v>
      </c>
      <c r="H2725" s="9">
        <v>1.9057660200103899</v>
      </c>
      <c r="I2725" s="7">
        <f t="shared" si="67"/>
        <v>131.4014448898275</v>
      </c>
    </row>
    <row r="2726" spans="1:9" x14ac:dyDescent="0.25">
      <c r="A2726" s="18"/>
      <c r="B2726" s="5">
        <f>DATE(YEAR(siječanj!B2730),MONTH(siječanj!B2730)+2,DAY(siječanj!B2730))</f>
        <v>43919</v>
      </c>
      <c r="C2726" s="8">
        <v>28.40625</v>
      </c>
      <c r="D2726">
        <v>0.95178839495791767</v>
      </c>
      <c r="E2726" s="6">
        <v>142.17662761884566</v>
      </c>
      <c r="F2726" s="9">
        <v>91.543412877234218</v>
      </c>
      <c r="G2726" s="9">
        <v>94.626883690176811</v>
      </c>
      <c r="H2726" s="9">
        <v>2.2603744645302517</v>
      </c>
      <c r="I2726" s="7">
        <f t="shared" si="67"/>
        <v>135.32206420187066</v>
      </c>
    </row>
    <row r="2727" spans="1:9" x14ac:dyDescent="0.25">
      <c r="A2727" s="18"/>
      <c r="B2727" s="5">
        <f>DATE(YEAR(siječanj!B2731),MONTH(siječanj!B2731)+2,DAY(siječanj!B2731))</f>
        <v>43919</v>
      </c>
      <c r="C2727" s="8">
        <v>28.4166666666667</v>
      </c>
      <c r="D2727">
        <v>0.95178839495791767</v>
      </c>
      <c r="E2727" s="6">
        <v>143.39693731550878</v>
      </c>
      <c r="F2727" s="9">
        <v>89.519194120403384</v>
      </c>
      <c r="G2727" s="9">
        <v>92.600367287894912</v>
      </c>
      <c r="H2727" s="9">
        <v>2.7509049182102636</v>
      </c>
      <c r="I2727" s="7">
        <f t="shared" si="67"/>
        <v>136.48354080940922</v>
      </c>
    </row>
    <row r="2728" spans="1:9" x14ac:dyDescent="0.25">
      <c r="A2728" s="18"/>
      <c r="B2728" s="5">
        <f>DATE(YEAR(siječanj!B2732),MONTH(siječanj!B2732)+2,DAY(siječanj!B2732))</f>
        <v>43919</v>
      </c>
      <c r="C2728" s="8">
        <v>28.4270833333333</v>
      </c>
      <c r="D2728">
        <v>0.95178839495791767</v>
      </c>
      <c r="E2728" s="6">
        <v>144.46796070161463</v>
      </c>
      <c r="F2728" s="9">
        <v>92.836374816999026</v>
      </c>
      <c r="G2728" s="9">
        <v>98.277649598885574</v>
      </c>
      <c r="H2728" s="9">
        <v>3.3213319554449039</v>
      </c>
      <c r="I2728" s="7">
        <f t="shared" si="67"/>
        <v>137.50292843903333</v>
      </c>
    </row>
    <row r="2729" spans="1:9" x14ac:dyDescent="0.25">
      <c r="A2729" s="18"/>
      <c r="B2729" s="5">
        <f>DATE(YEAR(siječanj!B2733),MONTH(siječanj!B2733)+2,DAY(siječanj!B2733))</f>
        <v>43919</v>
      </c>
      <c r="C2729" s="8">
        <v>28.4375</v>
      </c>
      <c r="D2729">
        <v>0.95178839495791767</v>
      </c>
      <c r="E2729" s="6">
        <v>148.34560719703495</v>
      </c>
      <c r="F2729" s="9">
        <v>92.007663854657551</v>
      </c>
      <c r="G2729" s="9">
        <v>98.070993631352053</v>
      </c>
      <c r="H2729" s="9">
        <v>3.1627488149339236</v>
      </c>
      <c r="I2729" s="7">
        <f t="shared" si="67"/>
        <v>141.1936273731236</v>
      </c>
    </row>
    <row r="2730" spans="1:9" x14ac:dyDescent="0.25">
      <c r="A2730" s="18"/>
      <c r="B2730" s="5">
        <f>DATE(YEAR(siječanj!B2734),MONTH(siječanj!B2734)+2,DAY(siječanj!B2734))</f>
        <v>43919</v>
      </c>
      <c r="C2730" s="8">
        <v>28.4479166666667</v>
      </c>
      <c r="D2730">
        <v>0.95178839495791767</v>
      </c>
      <c r="E2730" s="6">
        <v>150.34322710609109</v>
      </c>
      <c r="F2730" s="9">
        <v>92.659475882542495</v>
      </c>
      <c r="G2730" s="9">
        <v>93.433811209435078</v>
      </c>
      <c r="H2730" s="9">
        <v>2.8893206170540369</v>
      </c>
      <c r="I2730" s="7">
        <f t="shared" si="67"/>
        <v>143.09493882010014</v>
      </c>
    </row>
    <row r="2731" spans="1:9" x14ac:dyDescent="0.25">
      <c r="A2731" s="18"/>
      <c r="B2731" s="5">
        <f>DATE(YEAR(siječanj!B2735),MONTH(siječanj!B2735)+2,DAY(siječanj!B2735))</f>
        <v>43919</v>
      </c>
      <c r="C2731" s="8">
        <v>28.4583333333333</v>
      </c>
      <c r="D2731">
        <v>0.95178839495791767</v>
      </c>
      <c r="E2731" s="6">
        <v>148.82613650694299</v>
      </c>
      <c r="F2731" s="9">
        <v>92.465721986506438</v>
      </c>
      <c r="G2731" s="9">
        <v>86.98512221491481</v>
      </c>
      <c r="H2731" s="9">
        <v>3.245716239016752</v>
      </c>
      <c r="I2731" s="7">
        <f t="shared" si="67"/>
        <v>141.65098959373123</v>
      </c>
    </row>
    <row r="2732" spans="1:9" x14ac:dyDescent="0.25">
      <c r="A2732" s="18"/>
      <c r="B2732" s="5">
        <f>DATE(YEAR(siječanj!B2736),MONTH(siječanj!B2736)+2,DAY(siječanj!B2736))</f>
        <v>43919</v>
      </c>
      <c r="C2732" s="8">
        <v>28.46875</v>
      </c>
      <c r="D2732">
        <v>0.95178839495791767</v>
      </c>
      <c r="E2732" s="6">
        <v>149.08310667882401</v>
      </c>
      <c r="F2732" s="9">
        <v>90.048079165714924</v>
      </c>
      <c r="G2732" s="9">
        <v>87.14194735470538</v>
      </c>
      <c r="H2732" s="9">
        <v>3.7868817284314944</v>
      </c>
      <c r="I2732" s="7">
        <f t="shared" si="67"/>
        <v>141.89557082117793</v>
      </c>
    </row>
    <row r="2733" spans="1:9" x14ac:dyDescent="0.25">
      <c r="A2733" s="18"/>
      <c r="B2733" s="5">
        <f>DATE(YEAR(siječanj!B2737),MONTH(siječanj!B2737)+2,DAY(siječanj!B2737))</f>
        <v>43919</v>
      </c>
      <c r="C2733" s="8">
        <v>28.4791666666667</v>
      </c>
      <c r="D2733">
        <v>0.95178839495791767</v>
      </c>
      <c r="E2733" s="6">
        <v>151.26484925231966</v>
      </c>
      <c r="F2733" s="9">
        <v>89.504243108110487</v>
      </c>
      <c r="G2733" s="9">
        <v>86.724290289999104</v>
      </c>
      <c r="H2733" s="9">
        <v>3.5308864713207297</v>
      </c>
      <c r="I2733" s="7">
        <f t="shared" si="67"/>
        <v>143.97212808341669</v>
      </c>
    </row>
    <row r="2734" spans="1:9" x14ac:dyDescent="0.25">
      <c r="A2734" s="18"/>
      <c r="B2734" s="5">
        <f>DATE(YEAR(siječanj!B2738),MONTH(siječanj!B2738)+2,DAY(siječanj!B2738))</f>
        <v>43919</v>
      </c>
      <c r="C2734" s="8">
        <v>28.4895833333333</v>
      </c>
      <c r="D2734">
        <v>0.95178839495791767</v>
      </c>
      <c r="E2734" s="6">
        <v>148.9151173404662</v>
      </c>
      <c r="F2734" s="9">
        <v>87.656205797478691</v>
      </c>
      <c r="G2734" s="9">
        <v>86.037495494965327</v>
      </c>
      <c r="H2734" s="9">
        <v>4.9598870852941959</v>
      </c>
      <c r="I2734" s="7">
        <f t="shared" si="67"/>
        <v>141.73568051845228</v>
      </c>
    </row>
    <row r="2735" spans="1:9" x14ac:dyDescent="0.25">
      <c r="A2735" s="18"/>
      <c r="B2735" s="5">
        <f>DATE(YEAR(siječanj!B2739),MONTH(siječanj!B2739)+2,DAY(siječanj!B2739))</f>
        <v>43919</v>
      </c>
      <c r="C2735" s="8">
        <v>28.5</v>
      </c>
      <c r="D2735">
        <v>0.95178839495791767</v>
      </c>
      <c r="E2735" s="6">
        <v>145.34921809897875</v>
      </c>
      <c r="F2735" s="9">
        <v>87.906693373942034</v>
      </c>
      <c r="G2735" s="9">
        <v>85.477862821069692</v>
      </c>
      <c r="H2735" s="9">
        <v>5.2702141288079556</v>
      </c>
      <c r="I2735" s="7">
        <f t="shared" si="67"/>
        <v>138.34169900281532</v>
      </c>
    </row>
    <row r="2736" spans="1:9" x14ac:dyDescent="0.25">
      <c r="A2736" s="18"/>
      <c r="B2736" s="5">
        <f>DATE(YEAR(siječanj!B2740),MONTH(siječanj!B2740)+2,DAY(siječanj!B2740))</f>
        <v>43919</v>
      </c>
      <c r="C2736" s="8">
        <v>28.5104166666667</v>
      </c>
      <c r="D2736">
        <v>0.95178839495791767</v>
      </c>
      <c r="E2736" s="6">
        <v>136.1110942516685</v>
      </c>
      <c r="F2736" s="9">
        <v>87.66085143373806</v>
      </c>
      <c r="G2736" s="9">
        <v>84.862880804552887</v>
      </c>
      <c r="H2736" s="9">
        <v>5.9795126150360511</v>
      </c>
      <c r="I2736" s="7">
        <f t="shared" si="67"/>
        <v>129.54895993376141</v>
      </c>
    </row>
    <row r="2737" spans="1:9" x14ac:dyDescent="0.25">
      <c r="A2737" s="18"/>
      <c r="B2737" s="5">
        <f>DATE(YEAR(siječanj!B2741),MONTH(siječanj!B2741)+2,DAY(siječanj!B2741))</f>
        <v>43919</v>
      </c>
      <c r="C2737" s="8">
        <v>28.5208333333333</v>
      </c>
      <c r="D2737">
        <v>0.95178839495791767</v>
      </c>
      <c r="E2737" s="6">
        <v>132.49768794434513</v>
      </c>
      <c r="F2737" s="9">
        <v>87.230775343931185</v>
      </c>
      <c r="G2737" s="9">
        <v>85.377536380772611</v>
      </c>
      <c r="H2737" s="9">
        <v>6.5507884620472803</v>
      </c>
      <c r="I2737" s="7">
        <f t="shared" si="67"/>
        <v>126.10976174418329</v>
      </c>
    </row>
    <row r="2738" spans="1:9" x14ac:dyDescent="0.25">
      <c r="A2738" s="18"/>
      <c r="B2738" s="5">
        <f>DATE(YEAR(siječanj!B2742),MONTH(siječanj!B2742)+2,DAY(siječanj!B2742))</f>
        <v>43919</v>
      </c>
      <c r="C2738" s="8">
        <v>28.53125</v>
      </c>
      <c r="D2738">
        <v>0.95178839495791767</v>
      </c>
      <c r="E2738" s="6">
        <v>130.98610216493415</v>
      </c>
      <c r="F2738" s="9">
        <v>87.744352636978221</v>
      </c>
      <c r="G2738" s="9">
        <v>86.561145689774676</v>
      </c>
      <c r="H2738" s="9">
        <v>5.6440138339975636</v>
      </c>
      <c r="I2738" s="7">
        <f t="shared" si="67"/>
        <v>124.6710519413565</v>
      </c>
    </row>
    <row r="2739" spans="1:9" x14ac:dyDescent="0.25">
      <c r="A2739" s="18"/>
      <c r="B2739" s="5">
        <f>DATE(YEAR(siječanj!B2743),MONTH(siječanj!B2743)+2,DAY(siječanj!B2743))</f>
        <v>43919</v>
      </c>
      <c r="C2739" s="8">
        <v>28.5416666666667</v>
      </c>
      <c r="D2739">
        <v>0.95178839495791767</v>
      </c>
      <c r="E2739" s="6">
        <v>126.07732159816231</v>
      </c>
      <c r="F2739" s="9">
        <v>87.918798483090697</v>
      </c>
      <c r="G2739" s="9">
        <v>89.235086408303815</v>
      </c>
      <c r="H2739" s="9">
        <v>4.1623143724761826</v>
      </c>
      <c r="I2739" s="7">
        <f t="shared" si="67"/>
        <v>119.99893156450811</v>
      </c>
    </row>
    <row r="2740" spans="1:9" x14ac:dyDescent="0.25">
      <c r="A2740" s="18"/>
      <c r="B2740" s="5">
        <f>DATE(YEAR(siječanj!B2744),MONTH(siječanj!B2744)+2,DAY(siječanj!B2744))</f>
        <v>43919</v>
      </c>
      <c r="C2740" s="8">
        <v>28.5520833333333</v>
      </c>
      <c r="D2740">
        <v>0.95178839495791767</v>
      </c>
      <c r="E2740" s="6">
        <v>120.91149129305722</v>
      </c>
      <c r="F2740" s="9">
        <v>85.155506696332935</v>
      </c>
      <c r="G2740" s="9">
        <v>89.111132074115943</v>
      </c>
      <c r="H2740" s="9">
        <v>5.1408049684025245</v>
      </c>
      <c r="I2740" s="7">
        <f t="shared" si="67"/>
        <v>115.08215422978718</v>
      </c>
    </row>
    <row r="2741" spans="1:9" x14ac:dyDescent="0.25">
      <c r="A2741" s="18"/>
      <c r="B2741" s="5">
        <f>DATE(YEAR(siječanj!B2745),MONTH(siječanj!B2745)+2,DAY(siječanj!B2745))</f>
        <v>43919</v>
      </c>
      <c r="C2741" s="8">
        <v>28.5625</v>
      </c>
      <c r="D2741">
        <v>0.95178839495791767</v>
      </c>
      <c r="E2741" s="6">
        <v>116.5660431731916</v>
      </c>
      <c r="F2741" s="9">
        <v>84.745315853707055</v>
      </c>
      <c r="G2741" s="9">
        <v>88.360405804832496</v>
      </c>
      <c r="H2741" s="9">
        <v>4.2751811955709291</v>
      </c>
      <c r="I2741" s="7">
        <f t="shared" si="67"/>
        <v>110.94620713840737</v>
      </c>
    </row>
    <row r="2742" spans="1:9" x14ac:dyDescent="0.25">
      <c r="A2742" s="18"/>
      <c r="B2742" s="5">
        <f>DATE(YEAR(siječanj!B2746),MONTH(siječanj!B2746)+2,DAY(siječanj!B2746))</f>
        <v>43919</v>
      </c>
      <c r="C2742" s="8">
        <v>28.5729166666667</v>
      </c>
      <c r="D2742">
        <v>0.95178839495791767</v>
      </c>
      <c r="E2742" s="6">
        <v>114.86230441146982</v>
      </c>
      <c r="F2742" s="9">
        <v>84.839815871352528</v>
      </c>
      <c r="G2742" s="9">
        <v>87.587769669875073</v>
      </c>
      <c r="H2742" s="9">
        <v>4.0908402109016793</v>
      </c>
      <c r="I2742" s="7">
        <f t="shared" si="67"/>
        <v>109.32460835696061</v>
      </c>
    </row>
    <row r="2743" spans="1:9" x14ac:dyDescent="0.25">
      <c r="A2743" s="18"/>
      <c r="B2743" s="5">
        <f>DATE(YEAR(siječanj!B2747),MONTH(siječanj!B2747)+2,DAY(siječanj!B2747))</f>
        <v>43919</v>
      </c>
      <c r="C2743" s="8">
        <v>28.5833333333333</v>
      </c>
      <c r="D2743">
        <v>0.95178839495791767</v>
      </c>
      <c r="E2743" s="6">
        <v>112.0993367623187</v>
      </c>
      <c r="F2743" s="9">
        <v>85.451412481989564</v>
      </c>
      <c r="G2743" s="9">
        <v>89.024073296947734</v>
      </c>
      <c r="H2743" s="9">
        <v>4.0519173569611464</v>
      </c>
      <c r="I2743" s="7">
        <f t="shared" si="67"/>
        <v>106.69484781285441</v>
      </c>
    </row>
    <row r="2744" spans="1:9" x14ac:dyDescent="0.25">
      <c r="A2744" s="18"/>
      <c r="B2744" s="5">
        <f>DATE(YEAR(siječanj!B2748),MONTH(siječanj!B2748)+2,DAY(siječanj!B2748))</f>
        <v>43919</v>
      </c>
      <c r="C2744" s="8">
        <v>28.59375</v>
      </c>
      <c r="D2744">
        <v>0.95178839495791767</v>
      </c>
      <c r="E2744" s="6">
        <v>112.88174413916849</v>
      </c>
      <c r="F2744" s="9">
        <v>86.051116424135174</v>
      </c>
      <c r="G2744" s="9">
        <v>86.06610126548432</v>
      </c>
      <c r="H2744" s="9">
        <v>3.808366666164591</v>
      </c>
      <c r="I2744" s="7">
        <f t="shared" si="67"/>
        <v>107.4395340742695</v>
      </c>
    </row>
    <row r="2745" spans="1:9" x14ac:dyDescent="0.25">
      <c r="A2745" s="18"/>
      <c r="B2745" s="5">
        <f>DATE(YEAR(siječanj!B2749),MONTH(siječanj!B2749)+2,DAY(siječanj!B2749))</f>
        <v>43919</v>
      </c>
      <c r="C2745" s="8">
        <v>28.6041666666667</v>
      </c>
      <c r="D2745">
        <v>0.95178839495791767</v>
      </c>
      <c r="E2745" s="6">
        <v>110.84532134123755</v>
      </c>
      <c r="F2745" s="9">
        <v>84.848008865756455</v>
      </c>
      <c r="G2745" s="9">
        <v>85.335318540535852</v>
      </c>
      <c r="H2745" s="9">
        <v>2.8531999299726762</v>
      </c>
      <c r="I2745" s="7">
        <f t="shared" si="67"/>
        <v>105.5012904879711</v>
      </c>
    </row>
    <row r="2746" spans="1:9" x14ac:dyDescent="0.25">
      <c r="A2746" s="18"/>
      <c r="B2746" s="5">
        <f>DATE(YEAR(siječanj!B2750),MONTH(siječanj!B2750)+2,DAY(siječanj!B2750))</f>
        <v>43919</v>
      </c>
      <c r="C2746" s="8">
        <v>28.6145833333333</v>
      </c>
      <c r="D2746">
        <v>0.95178839495791767</v>
      </c>
      <c r="E2746" s="6">
        <v>108.54281260997664</v>
      </c>
      <c r="F2746" s="9">
        <v>84.02186322455907</v>
      </c>
      <c r="G2746" s="9">
        <v>86.094066279558831</v>
      </c>
      <c r="H2746" s="9">
        <v>2.5838665178262747</v>
      </c>
      <c r="I2746" s="7">
        <f t="shared" si="67"/>
        <v>103.30978939826768</v>
      </c>
    </row>
    <row r="2747" spans="1:9" x14ac:dyDescent="0.25">
      <c r="A2747" s="18"/>
      <c r="B2747" s="5">
        <f>DATE(YEAR(siječanj!B2751),MONTH(siječanj!B2751)+2,DAY(siječanj!B2751))</f>
        <v>43919</v>
      </c>
      <c r="C2747" s="8">
        <v>28.625</v>
      </c>
      <c r="D2747">
        <v>0.95178839495791767</v>
      </c>
      <c r="E2747" s="6">
        <v>105.01468385808781</v>
      </c>
      <c r="F2747" s="9">
        <v>84.012339469811621</v>
      </c>
      <c r="G2747" s="9">
        <v>87.779868451935187</v>
      </c>
      <c r="H2747" s="9">
        <v>2.366373192574569</v>
      </c>
      <c r="I2747" s="7">
        <f t="shared" si="67"/>
        <v>99.95175739630254</v>
      </c>
    </row>
    <row r="2748" spans="1:9" x14ac:dyDescent="0.25">
      <c r="A2748" s="18"/>
      <c r="B2748" s="5">
        <f>DATE(YEAR(siječanj!B2752),MONTH(siječanj!B2752)+2,DAY(siječanj!B2752))</f>
        <v>43919</v>
      </c>
      <c r="C2748" s="8">
        <v>28.6354166666667</v>
      </c>
      <c r="D2748">
        <v>0.95178839495791767</v>
      </c>
      <c r="E2748" s="6">
        <v>104.1988300845164</v>
      </c>
      <c r="F2748" s="9">
        <v>83.248346749958415</v>
      </c>
      <c r="G2748" s="9">
        <v>85.566843867571393</v>
      </c>
      <c r="H2748" s="9">
        <v>2.2435395714466284</v>
      </c>
      <c r="I2748" s="7">
        <f t="shared" si="67"/>
        <v>99.175237242634651</v>
      </c>
    </row>
    <row r="2749" spans="1:9" x14ac:dyDescent="0.25">
      <c r="A2749" s="18"/>
      <c r="B2749" s="5">
        <f>DATE(YEAR(siječanj!B2753),MONTH(siječanj!B2753)+2,DAY(siječanj!B2753))</f>
        <v>43919</v>
      </c>
      <c r="C2749" s="8">
        <v>28.6458333333333</v>
      </c>
      <c r="D2749">
        <v>0.95178839495791767</v>
      </c>
      <c r="E2749" s="6">
        <v>104.43818856598588</v>
      </c>
      <c r="F2749" s="9">
        <v>83.772862732696439</v>
      </c>
      <c r="G2749" s="9">
        <v>85.726728619384431</v>
      </c>
      <c r="H2749" s="9">
        <v>1.9550417659973836</v>
      </c>
      <c r="I2749" s="7">
        <f t="shared" si="67"/>
        <v>99.403055867532046</v>
      </c>
    </row>
    <row r="2750" spans="1:9" x14ac:dyDescent="0.25">
      <c r="A2750" s="18"/>
      <c r="B2750" s="5">
        <f>DATE(YEAR(siječanj!B2754),MONTH(siječanj!B2754)+2,DAY(siječanj!B2754))</f>
        <v>43919</v>
      </c>
      <c r="C2750" s="8">
        <v>28.65625</v>
      </c>
      <c r="D2750">
        <v>0.95178839495791767</v>
      </c>
      <c r="E2750" s="6">
        <v>103.75254971196615</v>
      </c>
      <c r="F2750" s="9">
        <v>83.1003798280301</v>
      </c>
      <c r="G2750" s="9">
        <v>83.336815209061783</v>
      </c>
      <c r="H2750" s="9">
        <v>2.134951625303033</v>
      </c>
      <c r="I2750" s="7">
        <f t="shared" si="67"/>
        <v>98.750472763143833</v>
      </c>
    </row>
    <row r="2751" spans="1:9" x14ac:dyDescent="0.25">
      <c r="A2751" s="18"/>
      <c r="B2751" s="5">
        <f>DATE(YEAR(siječanj!B2755),MONTH(siječanj!B2755)+2,DAY(siječanj!B2755))</f>
        <v>43919</v>
      </c>
      <c r="C2751" s="8">
        <v>28.6666666666667</v>
      </c>
      <c r="D2751">
        <v>0.95178839495791767</v>
      </c>
      <c r="E2751" s="6">
        <v>102.50304109191171</v>
      </c>
      <c r="F2751" s="9">
        <v>82.382578922027676</v>
      </c>
      <c r="G2751" s="9">
        <v>83.838555538197141</v>
      </c>
      <c r="H2751" s="9">
        <v>3.1196276861429473</v>
      </c>
      <c r="I2751" s="7">
        <f t="shared" si="67"/>
        <v>97.561204959176123</v>
      </c>
    </row>
    <row r="2752" spans="1:9" x14ac:dyDescent="0.25">
      <c r="A2752" s="18"/>
      <c r="B2752" s="5">
        <f>DATE(YEAR(siječanj!B2756),MONTH(siječanj!B2756)+2,DAY(siječanj!B2756))</f>
        <v>43919</v>
      </c>
      <c r="C2752" s="8">
        <v>28.6770833333333</v>
      </c>
      <c r="D2752">
        <v>0.95178839495791767</v>
      </c>
      <c r="E2752" s="6">
        <v>101.80733069671349</v>
      </c>
      <c r="F2752" s="9">
        <v>84.450131564622197</v>
      </c>
      <c r="G2752" s="9">
        <v>83.917993318403603</v>
      </c>
      <c r="H2752" s="9">
        <v>3.5119191053751715</v>
      </c>
      <c r="I2752" s="7">
        <f t="shared" si="67"/>
        <v>96.899035878774882</v>
      </c>
    </row>
    <row r="2753" spans="1:9" x14ac:dyDescent="0.25">
      <c r="A2753" s="18"/>
      <c r="B2753" s="5">
        <f>DATE(YEAR(siječanj!B2757),MONTH(siječanj!B2757)+2,DAY(siječanj!B2757))</f>
        <v>43919</v>
      </c>
      <c r="C2753" s="8">
        <v>28.6875</v>
      </c>
      <c r="D2753">
        <v>0.95178839495791767</v>
      </c>
      <c r="E2753" s="6">
        <v>102.65814459420402</v>
      </c>
      <c r="F2753" s="9">
        <v>83.531662420437556</v>
      </c>
      <c r="G2753" s="9">
        <v>83.265374870228186</v>
      </c>
      <c r="H2753" s="9">
        <v>2.9743060789175475</v>
      </c>
      <c r="I2753" s="7">
        <f t="shared" si="67"/>
        <v>97.708830672675276</v>
      </c>
    </row>
    <row r="2754" spans="1:9" x14ac:dyDescent="0.25">
      <c r="A2754" s="18"/>
      <c r="B2754" s="5">
        <f>DATE(YEAR(siječanj!B2758),MONTH(siječanj!B2758)+2,DAY(siječanj!B2758))</f>
        <v>43919</v>
      </c>
      <c r="C2754" s="8">
        <v>28.6979166666667</v>
      </c>
      <c r="D2754">
        <v>0.95178839495791767</v>
      </c>
      <c r="E2754" s="6">
        <v>102.51619214948489</v>
      </c>
      <c r="F2754" s="9">
        <v>84.735435358988028</v>
      </c>
      <c r="G2754" s="9">
        <v>83.729186422577115</v>
      </c>
      <c r="H2754" s="9">
        <v>3.6921822208012069</v>
      </c>
      <c r="I2754" s="7">
        <f t="shared" si="67"/>
        <v>97.573721983155707</v>
      </c>
    </row>
    <row r="2755" spans="1:9" x14ac:dyDescent="0.25">
      <c r="A2755" s="18"/>
      <c r="B2755" s="5">
        <f>DATE(YEAR(siječanj!B2759),MONTH(siječanj!B2759)+2,DAY(siječanj!B2759))</f>
        <v>43919</v>
      </c>
      <c r="C2755" s="8">
        <v>28.7083333333333</v>
      </c>
      <c r="D2755">
        <v>0.95178839495791767</v>
      </c>
      <c r="E2755" s="6">
        <v>105.47730875162401</v>
      </c>
      <c r="F2755" s="9">
        <v>85.268052144901361</v>
      </c>
      <c r="G2755" s="9">
        <v>83.340627709906542</v>
      </c>
      <c r="H2755" s="9">
        <v>4.6026774816230986</v>
      </c>
      <c r="I2755" s="7">
        <f t="shared" si="67"/>
        <v>100.39207840118894</v>
      </c>
    </row>
    <row r="2756" spans="1:9" x14ac:dyDescent="0.25">
      <c r="A2756" s="18"/>
      <c r="B2756" s="5">
        <f>DATE(YEAR(siječanj!B2760),MONTH(siječanj!B2760)+2,DAY(siječanj!B2760))</f>
        <v>43919</v>
      </c>
      <c r="C2756" s="8">
        <v>28.71875</v>
      </c>
      <c r="D2756">
        <v>0.95178839495791767</v>
      </c>
      <c r="E2756" s="6">
        <v>110.58345537678525</v>
      </c>
      <c r="F2756" s="9">
        <v>86.562857909238474</v>
      </c>
      <c r="G2756" s="9">
        <v>84.728361998486363</v>
      </c>
      <c r="H2756" s="9">
        <v>6.9721792298103242</v>
      </c>
      <c r="I2756" s="7">
        <f t="shared" ref="I2756:I2819" si="68">D2756*E2756</f>
        <v>105.25204950197094</v>
      </c>
    </row>
    <row r="2757" spans="1:9" x14ac:dyDescent="0.25">
      <c r="A2757" s="18"/>
      <c r="B2757" s="5">
        <f>DATE(YEAR(siječanj!B2761),MONTH(siječanj!B2761)+2,DAY(siječanj!B2761))</f>
        <v>43919</v>
      </c>
      <c r="C2757" s="8">
        <v>28.7291666666667</v>
      </c>
      <c r="D2757">
        <v>0.95178839495791767</v>
      </c>
      <c r="E2757" s="6">
        <v>113.87911158338537</v>
      </c>
      <c r="F2757" s="9">
        <v>87.987476940095178</v>
      </c>
      <c r="G2757" s="9">
        <v>84.285615314250251</v>
      </c>
      <c r="H2757" s="9">
        <v>23.331204476469093</v>
      </c>
      <c r="I2757" s="7">
        <f t="shared" si="68"/>
        <v>108.38881683318397</v>
      </c>
    </row>
    <row r="2758" spans="1:9" x14ac:dyDescent="0.25">
      <c r="A2758" s="18"/>
      <c r="B2758" s="5">
        <f>DATE(YEAR(siječanj!B2762),MONTH(siječanj!B2762)+2,DAY(siječanj!B2762))</f>
        <v>43919</v>
      </c>
      <c r="C2758" s="8">
        <v>28.7395833333333</v>
      </c>
      <c r="D2758">
        <v>0.95178839495791767</v>
      </c>
      <c r="E2758" s="6">
        <v>119.80916685753628</v>
      </c>
      <c r="F2758" s="9">
        <v>89.696942817488889</v>
      </c>
      <c r="G2758" s="9">
        <v>90.227798353579217</v>
      </c>
      <c r="H2758" s="9">
        <v>42.423798224072328</v>
      </c>
      <c r="I2758" s="7">
        <f t="shared" si="68"/>
        <v>114.03297462457981</v>
      </c>
    </row>
    <row r="2759" spans="1:9" x14ac:dyDescent="0.25">
      <c r="A2759" s="18"/>
      <c r="B2759" s="5">
        <f>DATE(YEAR(siječanj!B2763),MONTH(siječanj!B2763)+2,DAY(siječanj!B2763))</f>
        <v>43919</v>
      </c>
      <c r="C2759" s="8">
        <v>28.75</v>
      </c>
      <c r="D2759">
        <v>0.95178839495791767</v>
      </c>
      <c r="E2759" s="6">
        <v>124.72106819738173</v>
      </c>
      <c r="F2759" s="9">
        <v>92.589310340937317</v>
      </c>
      <c r="G2759" s="9">
        <v>90.058114032893158</v>
      </c>
      <c r="H2759" s="9">
        <v>64.545601017314709</v>
      </c>
      <c r="I2759" s="7">
        <f t="shared" si="68"/>
        <v>118.70806531702294</v>
      </c>
    </row>
    <row r="2760" spans="1:9" x14ac:dyDescent="0.25">
      <c r="A2760" s="18"/>
      <c r="B2760" s="5">
        <f>DATE(YEAR(siječanj!B2764),MONTH(siječanj!B2764)+2,DAY(siječanj!B2764))</f>
        <v>43919</v>
      </c>
      <c r="C2760" s="8">
        <v>28.7604166666667</v>
      </c>
      <c r="D2760">
        <v>0.95178839495791767</v>
      </c>
      <c r="E2760" s="6">
        <v>129.09719458727034</v>
      </c>
      <c r="F2760" s="9">
        <v>92.085032337037617</v>
      </c>
      <c r="G2760" s="9">
        <v>90.82305308106109</v>
      </c>
      <c r="H2760" s="9">
        <v>81.905394882500374</v>
      </c>
      <c r="I2760" s="7">
        <f t="shared" si="68"/>
        <v>122.87321162978802</v>
      </c>
    </row>
    <row r="2761" spans="1:9" x14ac:dyDescent="0.25">
      <c r="A2761" s="18"/>
      <c r="B2761" s="5">
        <f>DATE(YEAR(siječanj!B2765),MONTH(siječanj!B2765)+2,DAY(siječanj!B2765))</f>
        <v>43919</v>
      </c>
      <c r="C2761" s="8">
        <v>28.7708333333333</v>
      </c>
      <c r="D2761">
        <v>0.95178839495791767</v>
      </c>
      <c r="E2761" s="6">
        <v>138.6325944172132</v>
      </c>
      <c r="F2761" s="9">
        <v>91.612395966124552</v>
      </c>
      <c r="G2761" s="9">
        <v>95.564382453575462</v>
      </c>
      <c r="H2761" s="9">
        <v>107.5313053429629</v>
      </c>
      <c r="I2761" s="7">
        <f t="shared" si="68"/>
        <v>131.94889452921132</v>
      </c>
    </row>
    <row r="2762" spans="1:9" x14ac:dyDescent="0.25">
      <c r="A2762" s="18"/>
      <c r="B2762" s="5">
        <f>DATE(YEAR(siječanj!B2766),MONTH(siječanj!B2766)+2,DAY(siječanj!B2766))</f>
        <v>43919</v>
      </c>
      <c r="C2762" s="8">
        <v>28.78125</v>
      </c>
      <c r="D2762">
        <v>0.95178839495791767</v>
      </c>
      <c r="E2762" s="6">
        <v>143.95764014028146</v>
      </c>
      <c r="F2762" s="9">
        <v>91.655353070345214</v>
      </c>
      <c r="G2762" s="9">
        <v>100.21769191425487</v>
      </c>
      <c r="H2762" s="9">
        <v>121.7201757480626</v>
      </c>
      <c r="I2762" s="7">
        <f t="shared" si="68"/>
        <v>137.017211251048</v>
      </c>
    </row>
    <row r="2763" spans="1:9" x14ac:dyDescent="0.25">
      <c r="A2763" s="18"/>
      <c r="B2763" s="5">
        <f>DATE(YEAR(siječanj!B2767),MONTH(siječanj!B2767)+2,DAY(siječanj!B2767))</f>
        <v>43919</v>
      </c>
      <c r="C2763" s="8">
        <v>28.7916666666667</v>
      </c>
      <c r="D2763">
        <v>0.95178839495791767</v>
      </c>
      <c r="E2763" s="6">
        <v>149.90844457704949</v>
      </c>
      <c r="F2763" s="9">
        <v>91.026296242671194</v>
      </c>
      <c r="G2763" s="9">
        <v>102.3315394151939</v>
      </c>
      <c r="H2763" s="9">
        <v>148.19791209582078</v>
      </c>
      <c r="I2763" s="7">
        <f t="shared" si="68"/>
        <v>142.6811178546279</v>
      </c>
    </row>
    <row r="2764" spans="1:9" x14ac:dyDescent="0.25">
      <c r="A2764" s="18"/>
      <c r="B2764" s="5">
        <f>DATE(YEAR(siječanj!B2768),MONTH(siječanj!B2768)+2,DAY(siječanj!B2768))</f>
        <v>43919</v>
      </c>
      <c r="C2764" s="8">
        <v>28.8020833333333</v>
      </c>
      <c r="D2764">
        <v>0.95178839495791767</v>
      </c>
      <c r="E2764" s="6">
        <v>156.91778537842129</v>
      </c>
      <c r="F2764" s="9">
        <v>91.418906618831485</v>
      </c>
      <c r="G2764" s="9">
        <v>109.48376296686043</v>
      </c>
      <c r="H2764" s="9">
        <v>179.42782690061227</v>
      </c>
      <c r="I2764" s="7">
        <f t="shared" si="68"/>
        <v>149.35252708567859</v>
      </c>
    </row>
    <row r="2765" spans="1:9" x14ac:dyDescent="0.25">
      <c r="A2765" s="18"/>
      <c r="B2765" s="5">
        <f>DATE(YEAR(siječanj!B2769),MONTH(siječanj!B2769)+2,DAY(siječanj!B2769))</f>
        <v>43919</v>
      </c>
      <c r="C2765" s="8">
        <v>28.8125</v>
      </c>
      <c r="D2765">
        <v>0.95178839495791767</v>
      </c>
      <c r="E2765" s="6">
        <v>155.06465814674667</v>
      </c>
      <c r="F2765" s="9">
        <v>91.875533782479692</v>
      </c>
      <c r="G2765" s="9">
        <v>105.96828076722377</v>
      </c>
      <c r="H2765" s="9">
        <v>200.35357711162783</v>
      </c>
      <c r="I2765" s="7">
        <f t="shared" si="68"/>
        <v>147.58874209219019</v>
      </c>
    </row>
    <row r="2766" spans="1:9" x14ac:dyDescent="0.25">
      <c r="A2766" s="18"/>
      <c r="B2766" s="5">
        <f>DATE(YEAR(siječanj!B2770),MONTH(siječanj!B2770)+2,DAY(siječanj!B2770))</f>
        <v>43919</v>
      </c>
      <c r="C2766" s="8">
        <v>28.8229166666667</v>
      </c>
      <c r="D2766">
        <v>0.95178839495791767</v>
      </c>
      <c r="E2766" s="6">
        <v>156.22845503393546</v>
      </c>
      <c r="F2766" s="9">
        <v>90.304298631609612</v>
      </c>
      <c r="G2766" s="9">
        <v>106.0300256601066</v>
      </c>
      <c r="H2766" s="9">
        <v>221.74481540019491</v>
      </c>
      <c r="I2766" s="7">
        <f t="shared" si="68"/>
        <v>148.69643046350464</v>
      </c>
    </row>
    <row r="2767" spans="1:9" x14ac:dyDescent="0.25">
      <c r="A2767" s="18"/>
      <c r="B2767" s="5">
        <f>DATE(YEAR(siječanj!B2771),MONTH(siječanj!B2771)+2,DAY(siječanj!B2771))</f>
        <v>43919</v>
      </c>
      <c r="C2767" s="8">
        <v>28.8333333333333</v>
      </c>
      <c r="D2767">
        <v>0.95178839495791767</v>
      </c>
      <c r="E2767" s="6">
        <v>156.27639333029686</v>
      </c>
      <c r="F2767" s="9">
        <v>87.470977585932445</v>
      </c>
      <c r="G2767" s="9">
        <v>101.89202054154697</v>
      </c>
      <c r="H2767" s="9">
        <v>226.35340071727356</v>
      </c>
      <c r="I2767" s="7">
        <f t="shared" si="68"/>
        <v>148.74205757765549</v>
      </c>
    </row>
    <row r="2768" spans="1:9" x14ac:dyDescent="0.25">
      <c r="A2768" s="18"/>
      <c r="B2768" s="5">
        <f>DATE(YEAR(siječanj!B2772),MONTH(siječanj!B2772)+2,DAY(siječanj!B2772))</f>
        <v>43919</v>
      </c>
      <c r="C2768" s="8">
        <v>28.84375</v>
      </c>
      <c r="D2768">
        <v>0.95178839495791767</v>
      </c>
      <c r="E2768" s="6">
        <v>154.41110913055189</v>
      </c>
      <c r="F2768" s="9">
        <v>75.049115408985855</v>
      </c>
      <c r="G2768" s="9">
        <v>86.138242431679089</v>
      </c>
      <c r="H2768" s="9">
        <v>226.22506724663191</v>
      </c>
      <c r="I2768" s="7">
        <f t="shared" si="68"/>
        <v>146.96670172303985</v>
      </c>
    </row>
    <row r="2769" spans="1:9" x14ac:dyDescent="0.25">
      <c r="A2769" s="18"/>
      <c r="B2769" s="5">
        <f>DATE(YEAR(siječanj!B2773),MONTH(siječanj!B2773)+2,DAY(siječanj!B2773))</f>
        <v>43919</v>
      </c>
      <c r="C2769" s="8">
        <v>28.8541666666667</v>
      </c>
      <c r="D2769">
        <v>0.95178839495791767</v>
      </c>
      <c r="E2769" s="6">
        <v>153.11804033361651</v>
      </c>
      <c r="F2769" s="9">
        <v>73.417462936858129</v>
      </c>
      <c r="G2769" s="9">
        <v>82.680796747002745</v>
      </c>
      <c r="H2769" s="9">
        <v>225.87694080314921</v>
      </c>
      <c r="I2769" s="7">
        <f t="shared" si="68"/>
        <v>145.73597384823455</v>
      </c>
    </row>
    <row r="2770" spans="1:9" x14ac:dyDescent="0.25">
      <c r="A2770" s="18"/>
      <c r="B2770" s="5">
        <f>DATE(YEAR(siječanj!B2774),MONTH(siječanj!B2774)+2,DAY(siječanj!B2774))</f>
        <v>43919</v>
      </c>
      <c r="C2770" s="8">
        <v>28.8645833333333</v>
      </c>
      <c r="D2770">
        <v>0.95178839495791767</v>
      </c>
      <c r="E2770" s="6">
        <v>149.85885503122736</v>
      </c>
      <c r="F2770" s="9">
        <v>72.705482103201376</v>
      </c>
      <c r="G2770" s="9">
        <v>78.918979737007106</v>
      </c>
      <c r="H2770" s="9">
        <v>227.67915004024044</v>
      </c>
      <c r="I2770" s="7">
        <f t="shared" si="68"/>
        <v>142.63391910040315</v>
      </c>
    </row>
    <row r="2771" spans="1:9" x14ac:dyDescent="0.25">
      <c r="A2771" s="18"/>
      <c r="B2771" s="5">
        <f>DATE(YEAR(siječanj!B2775),MONTH(siječanj!B2775)+2,DAY(siječanj!B2775))</f>
        <v>43919</v>
      </c>
      <c r="C2771" s="8">
        <v>28.875</v>
      </c>
      <c r="D2771">
        <v>0.95178839495791767</v>
      </c>
      <c r="E2771" s="6">
        <v>148.30583870541184</v>
      </c>
      <c r="F2771" s="9">
        <v>71.319731695991933</v>
      </c>
      <c r="G2771" s="9">
        <v>74.668489824616103</v>
      </c>
      <c r="H2771" s="9">
        <v>229.86474665215479</v>
      </c>
      <c r="I2771" s="7">
        <f t="shared" si="68"/>
        <v>141.15577618431178</v>
      </c>
    </row>
    <row r="2772" spans="1:9" x14ac:dyDescent="0.25">
      <c r="A2772" s="18"/>
      <c r="B2772" s="5">
        <f>DATE(YEAR(siječanj!B2776),MONTH(siječanj!B2776)+2,DAY(siječanj!B2776))</f>
        <v>43919</v>
      </c>
      <c r="C2772" s="8">
        <v>28.8854166666667</v>
      </c>
      <c r="D2772">
        <v>0.95178839495791767</v>
      </c>
      <c r="E2772" s="6">
        <v>154.29944203510368</v>
      </c>
      <c r="F2772" s="9">
        <v>70.510749656574234</v>
      </c>
      <c r="G2772" s="9">
        <v>61.353338633763734</v>
      </c>
      <c r="H2772" s="9">
        <v>237.23610629308871</v>
      </c>
      <c r="I2772" s="7">
        <f t="shared" si="68"/>
        <v>146.86041827749358</v>
      </c>
    </row>
    <row r="2773" spans="1:9" x14ac:dyDescent="0.25">
      <c r="A2773" s="18"/>
      <c r="B2773" s="5">
        <f>DATE(YEAR(siječanj!B2777),MONTH(siječanj!B2777)+2,DAY(siječanj!B2777))</f>
        <v>43919</v>
      </c>
      <c r="C2773" s="8">
        <v>28.8958333333333</v>
      </c>
      <c r="D2773">
        <v>0.95178839495791767</v>
      </c>
      <c r="E2773" s="6">
        <v>157.0366969502366</v>
      </c>
      <c r="F2773" s="9">
        <v>68.225369182332059</v>
      </c>
      <c r="G2773" s="9">
        <v>57.505331872527762</v>
      </c>
      <c r="H2773" s="9">
        <v>243.92727475702662</v>
      </c>
      <c r="I2773" s="7">
        <f t="shared" si="68"/>
        <v>149.46570573975862</v>
      </c>
    </row>
    <row r="2774" spans="1:9" x14ac:dyDescent="0.25">
      <c r="A2774" s="18"/>
      <c r="B2774" s="5">
        <f>DATE(YEAR(siječanj!B2778),MONTH(siječanj!B2778)+2,DAY(siječanj!B2778))</f>
        <v>43919</v>
      </c>
      <c r="C2774" s="8">
        <v>28.90625</v>
      </c>
      <c r="D2774">
        <v>0.95178839495791767</v>
      </c>
      <c r="E2774" s="6">
        <v>157.45438840886322</v>
      </c>
      <c r="F2774" s="9">
        <v>69.404202389384807</v>
      </c>
      <c r="G2774" s="9">
        <v>54.339570535569628</v>
      </c>
      <c r="H2774" s="9">
        <v>243.71680177523783</v>
      </c>
      <c r="I2774" s="7">
        <f t="shared" si="68"/>
        <v>149.86325962275248</v>
      </c>
    </row>
    <row r="2775" spans="1:9" x14ac:dyDescent="0.25">
      <c r="A2775" s="18"/>
      <c r="B2775" s="5">
        <f>DATE(YEAR(siječanj!B2779),MONTH(siječanj!B2779)+2,DAY(siječanj!B2779))</f>
        <v>43919</v>
      </c>
      <c r="C2775" s="8">
        <v>28.9166666666667</v>
      </c>
      <c r="D2775">
        <v>0.95178839495791767</v>
      </c>
      <c r="E2775" s="6">
        <v>149.98123609328383</v>
      </c>
      <c r="F2775" s="9">
        <v>67.784037746005481</v>
      </c>
      <c r="G2775" s="9">
        <v>49.809122118394669</v>
      </c>
      <c r="H2775" s="9">
        <v>239.81368982741043</v>
      </c>
      <c r="I2775" s="7">
        <f t="shared" si="68"/>
        <v>142.75039997503112</v>
      </c>
    </row>
    <row r="2776" spans="1:9" x14ac:dyDescent="0.25">
      <c r="A2776" s="18"/>
      <c r="B2776" s="5">
        <f>DATE(YEAR(siječanj!B2780),MONTH(siječanj!B2780)+2,DAY(siječanj!B2780))</f>
        <v>43919</v>
      </c>
      <c r="C2776" s="8">
        <v>28.9270833333333</v>
      </c>
      <c r="D2776">
        <v>0.95178839495791767</v>
      </c>
      <c r="E2776" s="6">
        <v>140.58437913823363</v>
      </c>
      <c r="F2776" s="9">
        <v>65.703782755433423</v>
      </c>
      <c r="G2776" s="9">
        <v>51.621649896581346</v>
      </c>
      <c r="H2776" s="9">
        <v>242.30164979627114</v>
      </c>
      <c r="I2776" s="7">
        <f t="shared" si="68"/>
        <v>133.80658057613476</v>
      </c>
    </row>
    <row r="2777" spans="1:9" x14ac:dyDescent="0.25">
      <c r="A2777" s="18"/>
      <c r="B2777" s="5">
        <f>DATE(YEAR(siječanj!B2781),MONTH(siječanj!B2781)+2,DAY(siječanj!B2781))</f>
        <v>43919</v>
      </c>
      <c r="C2777" s="8">
        <v>28.9375</v>
      </c>
      <c r="D2777">
        <v>0.95178839495791767</v>
      </c>
      <c r="E2777" s="6">
        <v>131.48985407359388</v>
      </c>
      <c r="F2777" s="9">
        <v>62.771187789794212</v>
      </c>
      <c r="G2777" s="9">
        <v>51.770017051304556</v>
      </c>
      <c r="H2777" s="9">
        <v>245.1857014241493</v>
      </c>
      <c r="I2777" s="7">
        <f t="shared" si="68"/>
        <v>125.15051716195673</v>
      </c>
    </row>
    <row r="2778" spans="1:9" x14ac:dyDescent="0.25">
      <c r="A2778" s="18"/>
      <c r="B2778" s="5">
        <f>DATE(YEAR(siječanj!B2782),MONTH(siječanj!B2782)+2,DAY(siječanj!B2782))</f>
        <v>43919</v>
      </c>
      <c r="C2778" s="8">
        <v>28.9479166666667</v>
      </c>
      <c r="D2778">
        <v>0.95178839495791767</v>
      </c>
      <c r="E2778" s="6">
        <v>120.61812290730437</v>
      </c>
      <c r="F2778" s="9">
        <v>62.21945134472881</v>
      </c>
      <c r="G2778" s="9">
        <v>50.57851442385185</v>
      </c>
      <c r="H2778" s="9">
        <v>239.45034053285826</v>
      </c>
      <c r="I2778" s="7">
        <f t="shared" si="68"/>
        <v>114.80292960478006</v>
      </c>
    </row>
    <row r="2779" spans="1:9" x14ac:dyDescent="0.25">
      <c r="A2779" s="18"/>
      <c r="B2779" s="5">
        <f>DATE(YEAR(siječanj!B2783),MONTH(siječanj!B2783)+2,DAY(siječanj!B2783))</f>
        <v>43919</v>
      </c>
      <c r="C2779" s="8">
        <v>28.9583333333333</v>
      </c>
      <c r="D2779">
        <v>0.95178839495791767</v>
      </c>
      <c r="E2779" s="6">
        <v>109.98003813705051</v>
      </c>
      <c r="F2779" s="9">
        <v>60.632439468822568</v>
      </c>
      <c r="G2779" s="9">
        <v>48.727805571028725</v>
      </c>
      <c r="H2779" s="9">
        <v>237.61485854957738</v>
      </c>
      <c r="I2779" s="7">
        <f t="shared" si="68"/>
        <v>104.67772397587389</v>
      </c>
    </row>
    <row r="2780" spans="1:9" x14ac:dyDescent="0.25">
      <c r="A2780" s="18"/>
      <c r="B2780" s="5">
        <f>DATE(YEAR(siječanj!B2784),MONTH(siječanj!B2784)+2,DAY(siječanj!B2784))</f>
        <v>43919</v>
      </c>
      <c r="C2780" s="8">
        <v>28.96875</v>
      </c>
      <c r="D2780">
        <v>0.95178839495791767</v>
      </c>
      <c r="E2780" s="6">
        <v>100.38778463888087</v>
      </c>
      <c r="F2780" s="9">
        <v>58.215798726602969</v>
      </c>
      <c r="G2780" s="9">
        <v>48.933692630828844</v>
      </c>
      <c r="H2780" s="9">
        <v>237.93880336776007</v>
      </c>
      <c r="I2780" s="7">
        <f t="shared" si="68"/>
        <v>95.547928414821527</v>
      </c>
    </row>
    <row r="2781" spans="1:9" x14ac:dyDescent="0.25">
      <c r="A2781" s="18"/>
      <c r="B2781" s="5">
        <f>DATE(YEAR(siječanj!B2785),MONTH(siječanj!B2785)+2,DAY(siječanj!B2785))</f>
        <v>43919</v>
      </c>
      <c r="C2781" s="8">
        <v>28.9791666666667</v>
      </c>
      <c r="D2781">
        <v>0.95178839495791767</v>
      </c>
      <c r="E2781" s="6">
        <v>91.648294907434106</v>
      </c>
      <c r="F2781" s="9">
        <v>57.540165286906543</v>
      </c>
      <c r="G2781" s="9">
        <v>48.52261933858977</v>
      </c>
      <c r="H2781" s="9">
        <v>237.01790844577155</v>
      </c>
      <c r="I2781" s="7">
        <f t="shared" si="68"/>
        <v>87.22978351057661</v>
      </c>
    </row>
    <row r="2782" spans="1:9" ht="15.75" thickBot="1" x14ac:dyDescent="0.3">
      <c r="A2782" s="18"/>
      <c r="B2782" s="5">
        <f>DATE(YEAR(siječanj!B2786),MONTH(siječanj!B2786)+2,DAY(siječanj!B2786))</f>
        <v>43919</v>
      </c>
      <c r="C2782" s="8">
        <v>28.9895833333333</v>
      </c>
      <c r="D2782">
        <v>0.95178839495791767</v>
      </c>
      <c r="E2782" s="6">
        <v>84.541459662142756</v>
      </c>
      <c r="F2782" s="9">
        <v>57.195819023083764</v>
      </c>
      <c r="G2782" s="9">
        <v>49.76221874665751</v>
      </c>
      <c r="H2782" s="9">
        <v>236.39004295844987</v>
      </c>
      <c r="I2782" s="7">
        <f t="shared" si="68"/>
        <v>80.465580199230388</v>
      </c>
    </row>
    <row r="2783" spans="1:9" x14ac:dyDescent="0.25">
      <c r="A2783" s="13">
        <f>A2691+1</f>
        <v>90</v>
      </c>
      <c r="B2783" s="5">
        <f>DATE(YEAR(siječanj!B2787),MONTH(siječanj!B2787)+2,DAY(siječanj!B2787))</f>
        <v>43920</v>
      </c>
      <c r="C2783" s="8">
        <v>29</v>
      </c>
      <c r="D2783">
        <v>0.94921479186213964</v>
      </c>
      <c r="E2783" s="6">
        <v>75.645361541923108</v>
      </c>
      <c r="F2783" s="9">
        <v>57.77325277104724</v>
      </c>
      <c r="G2783" s="9">
        <v>49.284150363418533</v>
      </c>
      <c r="H2783" s="9">
        <v>235.27287495562436</v>
      </c>
      <c r="I2783" s="7">
        <f t="shared" si="68"/>
        <v>71.803696111352849</v>
      </c>
    </row>
    <row r="2784" spans="1:9" x14ac:dyDescent="0.25">
      <c r="A2784" s="14"/>
      <c r="B2784" s="5">
        <f>DATE(YEAR(siječanj!B2788),MONTH(siječanj!B2788)+2,DAY(siječanj!B2788))</f>
        <v>43920</v>
      </c>
      <c r="C2784" s="8">
        <v>29.0104166666667</v>
      </c>
      <c r="D2784">
        <v>0.94921479186213964</v>
      </c>
      <c r="E2784" s="6">
        <v>70.086651741385353</v>
      </c>
      <c r="F2784" s="9">
        <v>57.491768900197549</v>
      </c>
      <c r="G2784" s="9">
        <v>49.663722466955036</v>
      </c>
      <c r="H2784" s="9">
        <v>235.32762766410883</v>
      </c>
      <c r="I2784" s="7">
        <f t="shared" si="68"/>
        <v>66.527286545013368</v>
      </c>
    </row>
    <row r="2785" spans="1:9" x14ac:dyDescent="0.25">
      <c r="A2785" s="14"/>
      <c r="B2785" s="5">
        <f>DATE(YEAR(siječanj!B2789),MONTH(siječanj!B2789)+2,DAY(siječanj!B2789))</f>
        <v>43920</v>
      </c>
      <c r="C2785" s="8">
        <v>29.0208333333333</v>
      </c>
      <c r="D2785">
        <v>0.94921479186213964</v>
      </c>
      <c r="E2785" s="6">
        <v>65.836199089455889</v>
      </c>
      <c r="F2785" s="9">
        <v>57.004009159477221</v>
      </c>
      <c r="G2785" s="9">
        <v>48.751325337269535</v>
      </c>
      <c r="H2785" s="9">
        <v>235.56172004666803</v>
      </c>
      <c r="I2785" s="7">
        <f t="shared" si="68"/>
        <v>62.492694015692258</v>
      </c>
    </row>
    <row r="2786" spans="1:9" x14ac:dyDescent="0.25">
      <c r="A2786" s="14"/>
      <c r="B2786" s="5">
        <f>DATE(YEAR(siječanj!B2790),MONTH(siječanj!B2790)+2,DAY(siječanj!B2790))</f>
        <v>43920</v>
      </c>
      <c r="C2786" s="8">
        <v>29.03125</v>
      </c>
      <c r="D2786">
        <v>0.94921479186213964</v>
      </c>
      <c r="E2786" s="6">
        <v>62.412237558159362</v>
      </c>
      <c r="F2786" s="9">
        <v>56.537529559309981</v>
      </c>
      <c r="G2786" s="9">
        <v>48.998605263384135</v>
      </c>
      <c r="H2786" s="9">
        <v>235.34681693460325</v>
      </c>
      <c r="I2786" s="7">
        <f t="shared" si="68"/>
        <v>59.242619083418653</v>
      </c>
    </row>
    <row r="2787" spans="1:9" x14ac:dyDescent="0.25">
      <c r="A2787" s="14"/>
      <c r="B2787" s="5">
        <f>DATE(YEAR(siječanj!B2791),MONTH(siječanj!B2791)+2,DAY(siječanj!B2791))</f>
        <v>43920</v>
      </c>
      <c r="C2787" s="8">
        <v>29.0416666666667</v>
      </c>
      <c r="D2787">
        <v>0.94921479186213964</v>
      </c>
      <c r="E2787" s="6">
        <v>59.181262983469971</v>
      </c>
      <c r="F2787" s="9">
        <v>56.136758255260055</v>
      </c>
      <c r="G2787" s="9">
        <v>48.718326380377945</v>
      </c>
      <c r="H2787" s="9">
        <v>235.23931263892473</v>
      </c>
      <c r="I2787" s="7">
        <f t="shared" si="68"/>
        <v>56.175730224992996</v>
      </c>
    </row>
    <row r="2788" spans="1:9" x14ac:dyDescent="0.25">
      <c r="A2788" s="14"/>
      <c r="B2788" s="5">
        <f>DATE(YEAR(siječanj!B2792),MONTH(siječanj!B2792)+2,DAY(siječanj!B2792))</f>
        <v>43920</v>
      </c>
      <c r="C2788" s="8">
        <v>29.0520833333333</v>
      </c>
      <c r="D2788">
        <v>0.94921479186213964</v>
      </c>
      <c r="E2788" s="6">
        <v>57.569550191100248</v>
      </c>
      <c r="F2788" s="9">
        <v>55.295581435484003</v>
      </c>
      <c r="G2788" s="9">
        <v>47.070112582926889</v>
      </c>
      <c r="H2788" s="9">
        <v>235.54573296827334</v>
      </c>
      <c r="I2788" s="7">
        <f t="shared" si="68"/>
        <v>54.645868602242224</v>
      </c>
    </row>
    <row r="2789" spans="1:9" x14ac:dyDescent="0.25">
      <c r="A2789" s="14"/>
      <c r="B2789" s="5">
        <f>DATE(YEAR(siječanj!B2793),MONTH(siječanj!B2793)+2,DAY(siječanj!B2793))</f>
        <v>43920</v>
      </c>
      <c r="C2789" s="8">
        <v>29.0625</v>
      </c>
      <c r="D2789">
        <v>0.94921479186213964</v>
      </c>
      <c r="E2789" s="6">
        <v>55.621471695074099</v>
      </c>
      <c r="F2789" s="9">
        <v>54.912615063499786</v>
      </c>
      <c r="G2789" s="9">
        <v>47.213149444977439</v>
      </c>
      <c r="H2789" s="9">
        <v>235.0833814070358</v>
      </c>
      <c r="I2789" s="7">
        <f t="shared" si="68"/>
        <v>52.79672367810565</v>
      </c>
    </row>
    <row r="2790" spans="1:9" x14ac:dyDescent="0.25">
      <c r="A2790" s="14"/>
      <c r="B2790" s="5">
        <f>DATE(YEAR(siječanj!B2794),MONTH(siječanj!B2794)+2,DAY(siječanj!B2794))</f>
        <v>43920</v>
      </c>
      <c r="C2790" s="8">
        <v>29.0729166666667</v>
      </c>
      <c r="D2790">
        <v>0.94921479186213964</v>
      </c>
      <c r="E2790" s="6">
        <v>54.425454323910259</v>
      </c>
      <c r="F2790" s="9">
        <v>54.975645805672968</v>
      </c>
      <c r="G2790" s="9">
        <v>46.749113627872944</v>
      </c>
      <c r="H2790" s="9">
        <v>235.31916543862218</v>
      </c>
      <c r="I2790" s="7">
        <f t="shared" si="68"/>
        <v>51.661446298072867</v>
      </c>
    </row>
    <row r="2791" spans="1:9" x14ac:dyDescent="0.25">
      <c r="A2791" s="14"/>
      <c r="B2791" s="5">
        <f>DATE(YEAR(siječanj!B2795),MONTH(siječanj!B2795)+2,DAY(siječanj!B2795))</f>
        <v>43920</v>
      </c>
      <c r="C2791" s="8">
        <v>29.0833333333333</v>
      </c>
      <c r="D2791">
        <v>0.94921479186213964</v>
      </c>
      <c r="E2791" s="6">
        <v>53.317502280917203</v>
      </c>
      <c r="F2791" s="9">
        <v>54.997342810911967</v>
      </c>
      <c r="G2791" s="9">
        <v>47.392100705742031</v>
      </c>
      <c r="H2791" s="9">
        <v>235.42489847826047</v>
      </c>
      <c r="I2791" s="7">
        <f t="shared" si="68"/>
        <v>50.609761830189981</v>
      </c>
    </row>
    <row r="2792" spans="1:9" x14ac:dyDescent="0.25">
      <c r="A2792" s="14"/>
      <c r="B2792" s="5">
        <f>DATE(YEAR(siječanj!B2796),MONTH(siječanj!B2796)+2,DAY(siječanj!B2796))</f>
        <v>43920</v>
      </c>
      <c r="C2792" s="8">
        <v>29.09375</v>
      </c>
      <c r="D2792">
        <v>0.94921479186213964</v>
      </c>
      <c r="E2792" s="6">
        <v>52.345413393287423</v>
      </c>
      <c r="F2792" s="9">
        <v>55.075516964463858</v>
      </c>
      <c r="G2792" s="9">
        <v>47.432119950428628</v>
      </c>
      <c r="H2792" s="9">
        <v>235.6269619742088</v>
      </c>
      <c r="I2792" s="7">
        <f t="shared" si="68"/>
        <v>49.68704067904698</v>
      </c>
    </row>
    <row r="2793" spans="1:9" x14ac:dyDescent="0.25">
      <c r="A2793" s="14"/>
      <c r="B2793" s="5">
        <f>DATE(YEAR(siječanj!B2797),MONTH(siječanj!B2797)+2,DAY(siječanj!B2797))</f>
        <v>43920</v>
      </c>
      <c r="C2793" s="8">
        <v>29.1041666666667</v>
      </c>
      <c r="D2793">
        <v>0.94921479186213964</v>
      </c>
      <c r="E2793" s="6">
        <v>52.44182141132741</v>
      </c>
      <c r="F2793" s="9">
        <v>55.963001839205042</v>
      </c>
      <c r="G2793" s="9">
        <v>48.739431295768561</v>
      </c>
      <c r="H2793" s="9">
        <v>235.31308744317622</v>
      </c>
      <c r="I2793" s="7">
        <f t="shared" si="68"/>
        <v>49.778552595824642</v>
      </c>
    </row>
    <row r="2794" spans="1:9" x14ac:dyDescent="0.25">
      <c r="A2794" s="14"/>
      <c r="B2794" s="5">
        <f>DATE(YEAR(siječanj!B2798),MONTH(siječanj!B2798)+2,DAY(siječanj!B2798))</f>
        <v>43920</v>
      </c>
      <c r="C2794" s="8">
        <v>29.1145833333333</v>
      </c>
      <c r="D2794">
        <v>0.94921479186213964</v>
      </c>
      <c r="E2794" s="6">
        <v>51.962513102656537</v>
      </c>
      <c r="F2794" s="9">
        <v>55.888607526026405</v>
      </c>
      <c r="G2794" s="9">
        <v>48.277125521064193</v>
      </c>
      <c r="H2794" s="9">
        <v>235.12661398564506</v>
      </c>
      <c r="I2794" s="7">
        <f t="shared" si="68"/>
        <v>49.323586059371827</v>
      </c>
    </row>
    <row r="2795" spans="1:9" x14ac:dyDescent="0.25">
      <c r="A2795" s="14"/>
      <c r="B2795" s="5">
        <f>DATE(YEAR(siječanj!B2799),MONTH(siječanj!B2799)+2,DAY(siječanj!B2799))</f>
        <v>43920</v>
      </c>
      <c r="C2795" s="8">
        <v>29.125</v>
      </c>
      <c r="D2795">
        <v>0.94921479186213964</v>
      </c>
      <c r="E2795" s="6">
        <v>52.281957674123269</v>
      </c>
      <c r="F2795" s="9">
        <v>55.374188486978952</v>
      </c>
      <c r="G2795" s="9">
        <v>47.786982883574233</v>
      </c>
      <c r="H2795" s="9">
        <v>235.17214820201895</v>
      </c>
      <c r="I2795" s="7">
        <f t="shared" si="68"/>
        <v>49.626807571788113</v>
      </c>
    </row>
    <row r="2796" spans="1:9" x14ac:dyDescent="0.25">
      <c r="A2796" s="14"/>
      <c r="B2796" s="5">
        <f>DATE(YEAR(siječanj!B2800),MONTH(siječanj!B2800)+2,DAY(siječanj!B2800))</f>
        <v>43920</v>
      </c>
      <c r="C2796" s="8">
        <v>29.1354166666667</v>
      </c>
      <c r="D2796">
        <v>0.94921479186213964</v>
      </c>
      <c r="E2796" s="6">
        <v>52.750076582075899</v>
      </c>
      <c r="F2796" s="9">
        <v>55.152568790015209</v>
      </c>
      <c r="G2796" s="9">
        <v>48.101742472749891</v>
      </c>
      <c r="H2796" s="9">
        <v>234.93680499426725</v>
      </c>
      <c r="I2796" s="7">
        <f t="shared" si="68"/>
        <v>50.071152963567101</v>
      </c>
    </row>
    <row r="2797" spans="1:9" x14ac:dyDescent="0.25">
      <c r="A2797" s="14"/>
      <c r="B2797" s="5">
        <f>DATE(YEAR(siječanj!B2801),MONTH(siječanj!B2801)+2,DAY(siječanj!B2801))</f>
        <v>43920</v>
      </c>
      <c r="C2797" s="8">
        <v>29.1458333333333</v>
      </c>
      <c r="D2797">
        <v>0.94921479186213964</v>
      </c>
      <c r="E2797" s="6">
        <v>53.252972905797918</v>
      </c>
      <c r="F2797" s="9">
        <v>54.975341173787101</v>
      </c>
      <c r="G2797" s="9">
        <v>47.287881670044648</v>
      </c>
      <c r="H2797" s="9">
        <v>234.64170776743663</v>
      </c>
      <c r="I2797" s="7">
        <f t="shared" si="68"/>
        <v>50.548509592817133</v>
      </c>
    </row>
    <row r="2798" spans="1:9" x14ac:dyDescent="0.25">
      <c r="A2798" s="14"/>
      <c r="B2798" s="5">
        <f>DATE(YEAR(siječanj!B2802),MONTH(siječanj!B2802)+2,DAY(siječanj!B2802))</f>
        <v>43920</v>
      </c>
      <c r="C2798" s="8">
        <v>29.15625</v>
      </c>
      <c r="D2798">
        <v>0.94921479186213964</v>
      </c>
      <c r="E2798" s="6">
        <v>53.915086612086839</v>
      </c>
      <c r="F2798" s="9">
        <v>54.402781535997399</v>
      </c>
      <c r="G2798" s="9">
        <v>47.226288956817399</v>
      </c>
      <c r="H2798" s="9">
        <v>234.72646734440062</v>
      </c>
      <c r="I2798" s="7">
        <f t="shared" si="68"/>
        <v>51.176997716721239</v>
      </c>
    </row>
    <row r="2799" spans="1:9" x14ac:dyDescent="0.25">
      <c r="A2799" s="14"/>
      <c r="B2799" s="5">
        <f>DATE(YEAR(siječanj!B2803),MONTH(siječanj!B2803)+2,DAY(siječanj!B2803))</f>
        <v>43920</v>
      </c>
      <c r="C2799" s="8">
        <v>29.1666666666667</v>
      </c>
      <c r="D2799">
        <v>0.94921479186213964</v>
      </c>
      <c r="E2799" s="6">
        <v>56.58846047134147</v>
      </c>
      <c r="F2799" s="9">
        <v>54.594599416232533</v>
      </c>
      <c r="G2799" s="9">
        <v>47.59139998834717</v>
      </c>
      <c r="H2799" s="9">
        <v>234.79815246455971</v>
      </c>
      <c r="I2799" s="7">
        <f t="shared" si="68"/>
        <v>53.714603728103313</v>
      </c>
    </row>
    <row r="2800" spans="1:9" x14ac:dyDescent="0.25">
      <c r="A2800" s="14"/>
      <c r="B2800" s="5">
        <f>DATE(YEAR(siječanj!B2804),MONTH(siječanj!B2804)+2,DAY(siječanj!B2804))</f>
        <v>43920</v>
      </c>
      <c r="C2800" s="8">
        <v>29.1770833333333</v>
      </c>
      <c r="D2800">
        <v>0.94921479186213964</v>
      </c>
      <c r="E2800" s="6">
        <v>58.869228897388055</v>
      </c>
      <c r="F2800" s="9">
        <v>54.657762432777197</v>
      </c>
      <c r="G2800" s="9">
        <v>49.007235451745956</v>
      </c>
      <c r="H2800" s="9">
        <v>234.02181790773434</v>
      </c>
      <c r="I2800" s="7">
        <f t="shared" si="68"/>
        <v>55.87954285491886</v>
      </c>
    </row>
    <row r="2801" spans="1:9" x14ac:dyDescent="0.25">
      <c r="A2801" s="14"/>
      <c r="B2801" s="5">
        <f>DATE(YEAR(siječanj!B2805),MONTH(siječanj!B2805)+2,DAY(siječanj!B2805))</f>
        <v>43920</v>
      </c>
      <c r="C2801" s="8">
        <v>29.1875</v>
      </c>
      <c r="D2801">
        <v>0.94921479186213964</v>
      </c>
      <c r="E2801" s="6">
        <v>62.647393752185003</v>
      </c>
      <c r="F2801" s="9">
        <v>54.522012852797623</v>
      </c>
      <c r="G2801" s="9">
        <v>47.356018108461313</v>
      </c>
      <c r="H2801" s="9">
        <v>225.25209043144656</v>
      </c>
      <c r="I2801" s="7">
        <f t="shared" si="68"/>
        <v>59.465832821185792</v>
      </c>
    </row>
    <row r="2802" spans="1:9" x14ac:dyDescent="0.25">
      <c r="A2802" s="14"/>
      <c r="B2802" s="5">
        <f>DATE(YEAR(siječanj!B2806),MONTH(siječanj!B2806)+2,DAY(siječanj!B2806))</f>
        <v>43920</v>
      </c>
      <c r="C2802" s="8">
        <v>29.1979166666667</v>
      </c>
      <c r="D2802">
        <v>0.94921479186213964</v>
      </c>
      <c r="E2802" s="6">
        <v>67.204160546347509</v>
      </c>
      <c r="F2802" s="9">
        <v>55.293412937454384</v>
      </c>
      <c r="G2802" s="9">
        <v>46.869039205916046</v>
      </c>
      <c r="H2802" s="9">
        <v>206.18499381503386</v>
      </c>
      <c r="I2802" s="7">
        <f t="shared" si="68"/>
        <v>63.791183265271066</v>
      </c>
    </row>
    <row r="2803" spans="1:9" x14ac:dyDescent="0.25">
      <c r="A2803" s="14"/>
      <c r="B2803" s="5">
        <f>DATE(YEAR(siječanj!B2807),MONTH(siječanj!B2807)+2,DAY(siječanj!B2807))</f>
        <v>43920</v>
      </c>
      <c r="C2803" s="8">
        <v>29.2083333333333</v>
      </c>
      <c r="D2803">
        <v>0.94921479186213964</v>
      </c>
      <c r="E2803" s="6">
        <v>73.273979696628302</v>
      </c>
      <c r="F2803" s="9">
        <v>56.075575345973483</v>
      </c>
      <c r="G2803" s="9">
        <v>47.894057290177408</v>
      </c>
      <c r="H2803" s="9">
        <v>191.58306749643688</v>
      </c>
      <c r="I2803" s="7">
        <f t="shared" si="68"/>
        <v>69.552745386645682</v>
      </c>
    </row>
    <row r="2804" spans="1:9" x14ac:dyDescent="0.25">
      <c r="A2804" s="14"/>
      <c r="B2804" s="5">
        <f>DATE(YEAR(siječanj!B2808),MONTH(siječanj!B2808)+2,DAY(siječanj!B2808))</f>
        <v>43920</v>
      </c>
      <c r="C2804" s="8">
        <v>29.21875</v>
      </c>
      <c r="D2804">
        <v>0.94921479186213964</v>
      </c>
      <c r="E2804" s="6">
        <v>79.459010087541373</v>
      </c>
      <c r="F2804" s="9">
        <v>60.886061547058851</v>
      </c>
      <c r="G2804" s="9">
        <v>47.924104762696523</v>
      </c>
      <c r="H2804" s="9">
        <v>168.78768787389492</v>
      </c>
      <c r="I2804" s="7">
        <f t="shared" si="68"/>
        <v>75.423667721817239</v>
      </c>
    </row>
    <row r="2805" spans="1:9" x14ac:dyDescent="0.25">
      <c r="A2805" s="14"/>
      <c r="B2805" s="5">
        <f>DATE(YEAR(siječanj!B2809),MONTH(siječanj!B2809)+2,DAY(siječanj!B2809))</f>
        <v>43920</v>
      </c>
      <c r="C2805" s="8">
        <v>29.2291666666667</v>
      </c>
      <c r="D2805">
        <v>0.94921479186213964</v>
      </c>
      <c r="E2805" s="6">
        <v>84.308294594028439</v>
      </c>
      <c r="F2805" s="9">
        <v>66.546053845009993</v>
      </c>
      <c r="G2805" s="9">
        <v>50.308543710146509</v>
      </c>
      <c r="H2805" s="9">
        <v>142.68576528875639</v>
      </c>
      <c r="I2805" s="7">
        <f t="shared" si="68"/>
        <v>80.026680305322657</v>
      </c>
    </row>
    <row r="2806" spans="1:9" x14ac:dyDescent="0.25">
      <c r="A2806" s="14"/>
      <c r="B2806" s="5">
        <f>DATE(YEAR(siječanj!B2810),MONTH(siječanj!B2810)+2,DAY(siječanj!B2810))</f>
        <v>43920</v>
      </c>
      <c r="C2806" s="8">
        <v>29.2395833333333</v>
      </c>
      <c r="D2806">
        <v>0.94921479186213964</v>
      </c>
      <c r="E2806" s="6">
        <v>89.8416649352625</v>
      </c>
      <c r="F2806" s="9">
        <v>68.028885624266124</v>
      </c>
      <c r="G2806" s="9">
        <v>53.7619045724892</v>
      </c>
      <c r="H2806" s="9">
        <v>112.32731442629098</v>
      </c>
      <c r="I2806" s="7">
        <f t="shared" si="68"/>
        <v>85.27903728207329</v>
      </c>
    </row>
    <row r="2807" spans="1:9" x14ac:dyDescent="0.25">
      <c r="A2807" s="14"/>
      <c r="B2807" s="5">
        <f>DATE(YEAR(siječanj!B2811),MONTH(siječanj!B2811)+2,DAY(siječanj!B2811))</f>
        <v>43920</v>
      </c>
      <c r="C2807" s="8">
        <v>29.25</v>
      </c>
      <c r="D2807">
        <v>0.94921479186213964</v>
      </c>
      <c r="E2807" s="6">
        <v>94.847018546790181</v>
      </c>
      <c r="F2807" s="9">
        <v>72.516550209253353</v>
      </c>
      <c r="G2807" s="9">
        <v>65.063438589232916</v>
      </c>
      <c r="H2807" s="9">
        <v>66.133031528299028</v>
      </c>
      <c r="I2807" s="7">
        <f t="shared" si="68"/>
        <v>90.030192968635944</v>
      </c>
    </row>
    <row r="2808" spans="1:9" x14ac:dyDescent="0.25">
      <c r="A2808" s="14"/>
      <c r="B2808" s="5">
        <f>DATE(YEAR(siječanj!B2812),MONTH(siječanj!B2812)+2,DAY(siječanj!B2812))</f>
        <v>43920</v>
      </c>
      <c r="C2808" s="8">
        <v>29.2604166666667</v>
      </c>
      <c r="D2808">
        <v>0.94921479186213964</v>
      </c>
      <c r="E2808" s="6">
        <v>97.876125173572817</v>
      </c>
      <c r="F2808" s="9">
        <v>89.806914928284655</v>
      </c>
      <c r="G2808" s="9">
        <v>83.384143081943407</v>
      </c>
      <c r="H2808" s="9">
        <v>34.578935074461008</v>
      </c>
      <c r="I2808" s="7">
        <f t="shared" si="68"/>
        <v>92.905465784905644</v>
      </c>
    </row>
    <row r="2809" spans="1:9" x14ac:dyDescent="0.25">
      <c r="A2809" s="14"/>
      <c r="B2809" s="5">
        <f>DATE(YEAR(siječanj!B2813),MONTH(siječanj!B2813)+2,DAY(siječanj!B2813))</f>
        <v>43920</v>
      </c>
      <c r="C2809" s="8">
        <v>29.2708333333333</v>
      </c>
      <c r="D2809">
        <v>0.94921479186213964</v>
      </c>
      <c r="E2809" s="6">
        <v>100.02912264714587</v>
      </c>
      <c r="F2809" s="9">
        <v>99.821704209216264</v>
      </c>
      <c r="G2809" s="9">
        <v>95.25822101493938</v>
      </c>
      <c r="H2809" s="9">
        <v>18.499925506011568</v>
      </c>
      <c r="I2809" s="7">
        <f t="shared" si="68"/>
        <v>94.949122833662997</v>
      </c>
    </row>
    <row r="2810" spans="1:9" x14ac:dyDescent="0.25">
      <c r="A2810" s="14"/>
      <c r="B2810" s="5">
        <f>DATE(YEAR(siječanj!B2814),MONTH(siječanj!B2814)+2,DAY(siječanj!B2814))</f>
        <v>43920</v>
      </c>
      <c r="C2810" s="8">
        <v>29.28125</v>
      </c>
      <c r="D2810">
        <v>0.94921479186213964</v>
      </c>
      <c r="E2810" s="6">
        <v>100.97332103748889</v>
      </c>
      <c r="F2810" s="9">
        <v>109.66141433037792</v>
      </c>
      <c r="G2810" s="9">
        <v>103.59650877373595</v>
      </c>
      <c r="H2810" s="9">
        <v>11.900232465675614</v>
      </c>
      <c r="I2810" s="7">
        <f t="shared" si="68"/>
        <v>95.845369912229017</v>
      </c>
    </row>
    <row r="2811" spans="1:9" x14ac:dyDescent="0.25">
      <c r="A2811" s="14"/>
      <c r="B2811" s="5">
        <f>DATE(YEAR(siječanj!B2815),MONTH(siječanj!B2815)+2,DAY(siječanj!B2815))</f>
        <v>43920</v>
      </c>
      <c r="C2811" s="8">
        <v>29.2916666666667</v>
      </c>
      <c r="D2811">
        <v>0.94921479186213964</v>
      </c>
      <c r="E2811" s="6">
        <v>98.929595807379954</v>
      </c>
      <c r="F2811" s="9">
        <v>115.91587972032929</v>
      </c>
      <c r="G2811" s="9">
        <v>109.55290459194939</v>
      </c>
      <c r="H2811" s="9">
        <v>4.7318279192361352</v>
      </c>
      <c r="I2811" s="7">
        <f t="shared" si="68"/>
        <v>93.905435693307766</v>
      </c>
    </row>
    <row r="2812" spans="1:9" x14ac:dyDescent="0.25">
      <c r="A2812" s="14"/>
      <c r="B2812" s="5">
        <f>DATE(YEAR(siječanj!B2816),MONTH(siječanj!B2816)+2,DAY(siječanj!B2816))</f>
        <v>43920</v>
      </c>
      <c r="C2812" s="8">
        <v>29.3020833333333</v>
      </c>
      <c r="D2812">
        <v>0.94921479186213964</v>
      </c>
      <c r="E2812" s="6">
        <v>96.304717209652836</v>
      </c>
      <c r="F2812" s="9">
        <v>128.96393278023425</v>
      </c>
      <c r="G2812" s="9">
        <v>120.41650560724631</v>
      </c>
      <c r="H2812" s="9">
        <v>3.3451314670822745</v>
      </c>
      <c r="I2812" s="7">
        <f t="shared" si="68"/>
        <v>91.413862101502829</v>
      </c>
    </row>
    <row r="2813" spans="1:9" x14ac:dyDescent="0.25">
      <c r="A2813" s="14"/>
      <c r="B2813" s="5">
        <f>DATE(YEAR(siječanj!B2817),MONTH(siječanj!B2817)+2,DAY(siječanj!B2817))</f>
        <v>43920</v>
      </c>
      <c r="C2813" s="8">
        <v>29.3125</v>
      </c>
      <c r="D2813">
        <v>0.94921479186213964</v>
      </c>
      <c r="E2813" s="6">
        <v>96.105067299391749</v>
      </c>
      <c r="F2813" s="9">
        <v>135.27548458227025</v>
      </c>
      <c r="G2813" s="9">
        <v>133.03731709593092</v>
      </c>
      <c r="H2813" s="9">
        <v>3.8225566162398046</v>
      </c>
      <c r="I2813" s="7">
        <f t="shared" si="68"/>
        <v>91.224351453489064</v>
      </c>
    </row>
    <row r="2814" spans="1:9" x14ac:dyDescent="0.25">
      <c r="A2814" s="14"/>
      <c r="B2814" s="5">
        <f>DATE(YEAR(siječanj!B2818),MONTH(siječanj!B2818)+2,DAY(siječanj!B2818))</f>
        <v>43920</v>
      </c>
      <c r="C2814" s="8">
        <v>29.3229166666667</v>
      </c>
      <c r="D2814">
        <v>0.94921479186213964</v>
      </c>
      <c r="E2814" s="6">
        <v>95.192268188651866</v>
      </c>
      <c r="F2814" s="9">
        <v>139.17502123677454</v>
      </c>
      <c r="G2814" s="9">
        <v>146.17693305881343</v>
      </c>
      <c r="H2814" s="9">
        <v>3.4601417090032487</v>
      </c>
      <c r="I2814" s="7">
        <f t="shared" si="68"/>
        <v>90.357909035576156</v>
      </c>
    </row>
    <row r="2815" spans="1:9" x14ac:dyDescent="0.25">
      <c r="A2815" s="14"/>
      <c r="B2815" s="5">
        <f>DATE(YEAR(siječanj!B2819),MONTH(siječanj!B2819)+2,DAY(siječanj!B2819))</f>
        <v>43920</v>
      </c>
      <c r="C2815" s="8">
        <v>29.3333333333333</v>
      </c>
      <c r="D2815">
        <v>0.94921479186213964</v>
      </c>
      <c r="E2815" s="6">
        <v>96.598858666985464</v>
      </c>
      <c r="F2815" s="9">
        <v>169.23523394594844</v>
      </c>
      <c r="G2815" s="9">
        <v>153.75623279492029</v>
      </c>
      <c r="H2815" s="9">
        <v>2.3743896187881686</v>
      </c>
      <c r="I2815" s="7">
        <f t="shared" si="68"/>
        <v>91.693065523702856</v>
      </c>
    </row>
    <row r="2816" spans="1:9" x14ac:dyDescent="0.25">
      <c r="A2816" s="14"/>
      <c r="B2816" s="5">
        <f>DATE(YEAR(siječanj!B2820),MONTH(siječanj!B2820)+2,DAY(siječanj!B2820))</f>
        <v>43920</v>
      </c>
      <c r="C2816" s="8">
        <v>29.34375</v>
      </c>
      <c r="D2816">
        <v>0.94921479186213964</v>
      </c>
      <c r="E2816" s="6">
        <v>97.444872055187076</v>
      </c>
      <c r="F2816" s="9">
        <v>170.71442216751709</v>
      </c>
      <c r="G2816" s="9">
        <v>175.82454552346971</v>
      </c>
      <c r="H2816" s="9">
        <v>2.0740731571647775</v>
      </c>
      <c r="I2816" s="7">
        <f t="shared" si="68"/>
        <v>92.496113945897221</v>
      </c>
    </row>
    <row r="2817" spans="1:9" x14ac:dyDescent="0.25">
      <c r="A2817" s="14"/>
      <c r="B2817" s="5">
        <f>DATE(YEAR(siječanj!B2821),MONTH(siječanj!B2821)+2,DAY(siječanj!B2821))</f>
        <v>43920</v>
      </c>
      <c r="C2817" s="8">
        <v>29.3541666666667</v>
      </c>
      <c r="D2817">
        <v>0.94921479186213964</v>
      </c>
      <c r="E2817" s="6">
        <v>96.860015409480226</v>
      </c>
      <c r="F2817" s="9">
        <v>199.23792333678031</v>
      </c>
      <c r="G2817" s="9">
        <v>180.74375689443193</v>
      </c>
      <c r="H2817" s="9">
        <v>2.3879387324083727</v>
      </c>
      <c r="I2817" s="7">
        <f t="shared" si="68"/>
        <v>91.940959366673411</v>
      </c>
    </row>
    <row r="2818" spans="1:9" x14ac:dyDescent="0.25">
      <c r="A2818" s="14"/>
      <c r="B2818" s="5">
        <f>DATE(YEAR(siječanj!B2822),MONTH(siječanj!B2822)+2,DAY(siječanj!B2822))</f>
        <v>43920</v>
      </c>
      <c r="C2818" s="8">
        <v>29.3645833333333</v>
      </c>
      <c r="D2818">
        <v>0.94921479186213964</v>
      </c>
      <c r="E2818" s="6">
        <v>97.110380583518221</v>
      </c>
      <c r="F2818" s="9">
        <v>186.32324693479669</v>
      </c>
      <c r="G2818" s="9">
        <v>181.10002949175544</v>
      </c>
      <c r="H2818" s="9">
        <v>1.7777868005767736</v>
      </c>
      <c r="I2818" s="7">
        <f t="shared" si="68"/>
        <v>92.178609693237419</v>
      </c>
    </row>
    <row r="2819" spans="1:9" x14ac:dyDescent="0.25">
      <c r="A2819" s="14"/>
      <c r="B2819" s="5">
        <f>DATE(YEAR(siječanj!B2823),MONTH(siječanj!B2823)+2,DAY(siječanj!B2823))</f>
        <v>43920</v>
      </c>
      <c r="C2819" s="8">
        <v>29.375</v>
      </c>
      <c r="D2819">
        <v>0.94921479186213964</v>
      </c>
      <c r="E2819" s="6">
        <v>97.426581594176284</v>
      </c>
      <c r="F2819" s="9">
        <v>205.04233119020094</v>
      </c>
      <c r="G2819" s="9">
        <v>186.4839054220833</v>
      </c>
      <c r="H2819" s="9">
        <v>1.4212548516042196</v>
      </c>
      <c r="I2819" s="7">
        <f t="shared" si="68"/>
        <v>92.47875236975581</v>
      </c>
    </row>
    <row r="2820" spans="1:9" x14ac:dyDescent="0.25">
      <c r="A2820" s="14"/>
      <c r="B2820" s="5">
        <f>DATE(YEAR(siječanj!B2824),MONTH(siječanj!B2824)+2,DAY(siječanj!B2824))</f>
        <v>43920</v>
      </c>
      <c r="C2820" s="8">
        <v>29.3854166666667</v>
      </c>
      <c r="D2820">
        <v>0.94921479186213964</v>
      </c>
      <c r="E2820" s="6">
        <v>98.489607078372899</v>
      </c>
      <c r="F2820" s="9">
        <v>192.25383652199224</v>
      </c>
      <c r="G2820" s="9">
        <v>182.3028374657257</v>
      </c>
      <c r="H2820" s="9">
        <v>1.4074559709805874</v>
      </c>
      <c r="I2820" s="7">
        <f t="shared" ref="I2820:I2883" si="69">D2820*E2820</f>
        <v>93.487791883481648</v>
      </c>
    </row>
    <row r="2821" spans="1:9" x14ac:dyDescent="0.25">
      <c r="A2821" s="14"/>
      <c r="B2821" s="5">
        <f>DATE(YEAR(siječanj!B2825),MONTH(siječanj!B2825)+2,DAY(siječanj!B2825))</f>
        <v>43920</v>
      </c>
      <c r="C2821" s="8">
        <v>29.3958333333333</v>
      </c>
      <c r="D2821">
        <v>0.94921479186213964</v>
      </c>
      <c r="E2821" s="6">
        <v>97.920010492376164</v>
      </c>
      <c r="F2821" s="9">
        <v>189.97874939884076</v>
      </c>
      <c r="G2821" s="9">
        <v>184.45615956837352</v>
      </c>
      <c r="H2821" s="9">
        <v>1.5659386076375987</v>
      </c>
      <c r="I2821" s="7">
        <f t="shared" si="69"/>
        <v>92.947122378659373</v>
      </c>
    </row>
    <row r="2822" spans="1:9" x14ac:dyDescent="0.25">
      <c r="A2822" s="14"/>
      <c r="B2822" s="5">
        <f>DATE(YEAR(siječanj!B2826),MONTH(siječanj!B2826)+2,DAY(siječanj!B2826))</f>
        <v>43920</v>
      </c>
      <c r="C2822" s="8">
        <v>29.40625</v>
      </c>
      <c r="D2822">
        <v>0.94921479186213964</v>
      </c>
      <c r="E2822" s="6">
        <v>97.750162638860886</v>
      </c>
      <c r="F2822" s="9">
        <v>176.97596624050041</v>
      </c>
      <c r="G2822" s="9">
        <v>190.45699184601281</v>
      </c>
      <c r="H2822" s="9">
        <v>1.4827542544442236</v>
      </c>
      <c r="I2822" s="7">
        <f t="shared" si="69"/>
        <v>92.785900283736638</v>
      </c>
    </row>
    <row r="2823" spans="1:9" x14ac:dyDescent="0.25">
      <c r="A2823" s="14"/>
      <c r="B2823" s="5">
        <f>DATE(YEAR(siječanj!B2827),MONTH(siječanj!B2827)+2,DAY(siječanj!B2827))</f>
        <v>43920</v>
      </c>
      <c r="C2823" s="8">
        <v>29.4166666666667</v>
      </c>
      <c r="D2823">
        <v>0.94921479186213964</v>
      </c>
      <c r="E2823" s="6">
        <v>98.529847074898527</v>
      </c>
      <c r="F2823" s="9">
        <v>176.6982301435097</v>
      </c>
      <c r="G2823" s="9">
        <v>190.25556204822971</v>
      </c>
      <c r="H2823" s="9">
        <v>1.2793732624300134</v>
      </c>
      <c r="I2823" s="7">
        <f t="shared" si="69"/>
        <v>93.525988283408253</v>
      </c>
    </row>
    <row r="2824" spans="1:9" x14ac:dyDescent="0.25">
      <c r="A2824" s="14"/>
      <c r="B2824" s="5">
        <f>DATE(YEAR(siječanj!B2828),MONTH(siječanj!B2828)+2,DAY(siječanj!B2828))</f>
        <v>43920</v>
      </c>
      <c r="C2824" s="8">
        <v>29.4270833333333</v>
      </c>
      <c r="D2824">
        <v>0.94921479186213964</v>
      </c>
      <c r="E2824" s="6">
        <v>98.571903347600795</v>
      </c>
      <c r="F2824" s="9">
        <v>194.8074974798206</v>
      </c>
      <c r="G2824" s="9">
        <v>186.0348873341467</v>
      </c>
      <c r="H2824" s="9">
        <v>1.3114329967584319</v>
      </c>
      <c r="I2824" s="7">
        <f t="shared" si="69"/>
        <v>93.565908719547835</v>
      </c>
    </row>
    <row r="2825" spans="1:9" x14ac:dyDescent="0.25">
      <c r="A2825" s="14"/>
      <c r="B2825" s="5">
        <f>DATE(YEAR(siječanj!B2829),MONTH(siječanj!B2829)+2,DAY(siječanj!B2829))</f>
        <v>43920</v>
      </c>
      <c r="C2825" s="8">
        <v>29.4375</v>
      </c>
      <c r="D2825">
        <v>0.94921479186213964</v>
      </c>
      <c r="E2825" s="6">
        <v>98.625869048299577</v>
      </c>
      <c r="F2825" s="9">
        <v>187.95994587461252</v>
      </c>
      <c r="G2825" s="9">
        <v>183.14937684710029</v>
      </c>
      <c r="H2825" s="9">
        <v>1.3521519839307854</v>
      </c>
      <c r="I2825" s="7">
        <f t="shared" si="69"/>
        <v>93.617133760904323</v>
      </c>
    </row>
    <row r="2826" spans="1:9" x14ac:dyDescent="0.25">
      <c r="A2826" s="14"/>
      <c r="B2826" s="5">
        <f>DATE(YEAR(siječanj!B2830),MONTH(siječanj!B2830)+2,DAY(siječanj!B2830))</f>
        <v>43920</v>
      </c>
      <c r="C2826" s="8">
        <v>29.4479166666667</v>
      </c>
      <c r="D2826">
        <v>0.94921479186213964</v>
      </c>
      <c r="E2826" s="6">
        <v>100.35337067480717</v>
      </c>
      <c r="F2826" s="9">
        <v>175.5791288359714</v>
      </c>
      <c r="G2826" s="9">
        <v>182.42394043373562</v>
      </c>
      <c r="H2826" s="9">
        <v>1.4493083630011647</v>
      </c>
      <c r="I2826" s="7">
        <f t="shared" si="69"/>
        <v>95.256903857751226</v>
      </c>
    </row>
    <row r="2827" spans="1:9" x14ac:dyDescent="0.25">
      <c r="A2827" s="14"/>
      <c r="B2827" s="5">
        <f>DATE(YEAR(siječanj!B2831),MONTH(siječanj!B2831)+2,DAY(siječanj!B2831))</f>
        <v>43920</v>
      </c>
      <c r="C2827" s="8">
        <v>29.4583333333333</v>
      </c>
      <c r="D2827">
        <v>0.94921479186213964</v>
      </c>
      <c r="E2827" s="6">
        <v>100.96291649597296</v>
      </c>
      <c r="F2827" s="9">
        <v>173.68780974766165</v>
      </c>
      <c r="G2827" s="9">
        <v>183.24287122180792</v>
      </c>
      <c r="H2827" s="9">
        <v>1.3865780367219573</v>
      </c>
      <c r="I2827" s="7">
        <f t="shared" si="69"/>
        <v>95.835493767519566</v>
      </c>
    </row>
    <row r="2828" spans="1:9" x14ac:dyDescent="0.25">
      <c r="A2828" s="14"/>
      <c r="B2828" s="5">
        <f>DATE(YEAR(siječanj!B2832),MONTH(siječanj!B2832)+2,DAY(siječanj!B2832))</f>
        <v>43920</v>
      </c>
      <c r="C2828" s="8">
        <v>29.46875</v>
      </c>
      <c r="D2828">
        <v>0.94921479186213964</v>
      </c>
      <c r="E2828" s="6">
        <v>101.92712044640976</v>
      </c>
      <c r="F2828" s="9">
        <v>168.74328952511178</v>
      </c>
      <c r="G2828" s="9">
        <v>177.03539499081845</v>
      </c>
      <c r="H2828" s="9">
        <v>1.3381630415635093</v>
      </c>
      <c r="I2828" s="7">
        <f t="shared" si="69"/>
        <v>96.750730419646075</v>
      </c>
    </row>
    <row r="2829" spans="1:9" x14ac:dyDescent="0.25">
      <c r="A2829" s="14"/>
      <c r="B2829" s="5">
        <f>DATE(YEAR(siječanj!B2833),MONTH(siječanj!B2833)+2,DAY(siječanj!B2833))</f>
        <v>43920</v>
      </c>
      <c r="C2829" s="8">
        <v>29.4791666666667</v>
      </c>
      <c r="D2829">
        <v>0.94921479186213964</v>
      </c>
      <c r="E2829" s="6">
        <v>102.45718429323466</v>
      </c>
      <c r="F2829" s="9">
        <v>165.47128253053788</v>
      </c>
      <c r="G2829" s="9">
        <v>174.175314525163</v>
      </c>
      <c r="H2829" s="9">
        <v>1.2620229139369255</v>
      </c>
      <c r="I2829" s="7">
        <f t="shared" si="69"/>
        <v>97.25387486368362</v>
      </c>
    </row>
    <row r="2830" spans="1:9" x14ac:dyDescent="0.25">
      <c r="A2830" s="14"/>
      <c r="B2830" s="5">
        <f>DATE(YEAR(siječanj!B2834),MONTH(siječanj!B2834)+2,DAY(siječanj!B2834))</f>
        <v>43920</v>
      </c>
      <c r="C2830" s="8">
        <v>29.4895833333333</v>
      </c>
      <c r="D2830">
        <v>0.94921479186213964</v>
      </c>
      <c r="E2830" s="6">
        <v>102.30087648883713</v>
      </c>
      <c r="F2830" s="9">
        <v>161.81422884886447</v>
      </c>
      <c r="G2830" s="9">
        <v>169.00134640132444</v>
      </c>
      <c r="H2830" s="9">
        <v>1.2712593176254345</v>
      </c>
      <c r="I2830" s="7">
        <f t="shared" si="69"/>
        <v>97.105505183665997</v>
      </c>
    </row>
    <row r="2831" spans="1:9" x14ac:dyDescent="0.25">
      <c r="A2831" s="14"/>
      <c r="B2831" s="5">
        <f>DATE(YEAR(siječanj!B2835),MONTH(siječanj!B2835)+2,DAY(siječanj!B2835))</f>
        <v>43920</v>
      </c>
      <c r="C2831" s="8">
        <v>29.5</v>
      </c>
      <c r="D2831">
        <v>0.94921479186213964</v>
      </c>
      <c r="E2831" s="6">
        <v>100.75237678706712</v>
      </c>
      <c r="F2831" s="9">
        <v>159.4163309842539</v>
      </c>
      <c r="G2831" s="9">
        <v>168.82792166489369</v>
      </c>
      <c r="H2831" s="9">
        <v>1.3806821423183355</v>
      </c>
      <c r="I2831" s="7">
        <f t="shared" si="69"/>
        <v>95.635646361551792</v>
      </c>
    </row>
    <row r="2832" spans="1:9" x14ac:dyDescent="0.25">
      <c r="A2832" s="14"/>
      <c r="B2832" s="5">
        <f>DATE(YEAR(siječanj!B2836),MONTH(siječanj!B2836)+2,DAY(siječanj!B2836))</f>
        <v>43920</v>
      </c>
      <c r="C2832" s="8">
        <v>29.5104166666667</v>
      </c>
      <c r="D2832">
        <v>0.94921479186213964</v>
      </c>
      <c r="E2832" s="6">
        <v>99.87120484996656</v>
      </c>
      <c r="F2832" s="9">
        <v>157.96289217366902</v>
      </c>
      <c r="G2832" s="9">
        <v>172.21669828235883</v>
      </c>
      <c r="H2832" s="9">
        <v>1.5072354011307887</v>
      </c>
      <c r="I2832" s="7">
        <f t="shared" si="69"/>
        <v>94.799224924682122</v>
      </c>
    </row>
    <row r="2833" spans="1:9" x14ac:dyDescent="0.25">
      <c r="A2833" s="14"/>
      <c r="B2833" s="5">
        <f>DATE(YEAR(siječanj!B2837),MONTH(siječanj!B2837)+2,DAY(siječanj!B2837))</f>
        <v>43920</v>
      </c>
      <c r="C2833" s="8">
        <v>29.5208333333333</v>
      </c>
      <c r="D2833">
        <v>0.94921479186213964</v>
      </c>
      <c r="E2833" s="6">
        <v>99.89232925190197</v>
      </c>
      <c r="F2833" s="9">
        <v>154.92503887483633</v>
      </c>
      <c r="G2833" s="9">
        <v>172.99795259149479</v>
      </c>
      <c r="H2833" s="9">
        <v>1.5921223493156569</v>
      </c>
      <c r="I2833" s="7">
        <f t="shared" si="69"/>
        <v>94.819276519468445</v>
      </c>
    </row>
    <row r="2834" spans="1:9" x14ac:dyDescent="0.25">
      <c r="A2834" s="14"/>
      <c r="B2834" s="5">
        <f>DATE(YEAR(siječanj!B2838),MONTH(siječanj!B2838)+2,DAY(siječanj!B2838))</f>
        <v>43920</v>
      </c>
      <c r="C2834" s="8">
        <v>29.53125</v>
      </c>
      <c r="D2834">
        <v>0.94921479186213964</v>
      </c>
      <c r="E2834" s="6">
        <v>99.057456149324608</v>
      </c>
      <c r="F2834" s="9">
        <v>153.19642528009058</v>
      </c>
      <c r="G2834" s="9">
        <v>172.48497499621408</v>
      </c>
      <c r="H2834" s="9">
        <v>1.7184268362123454</v>
      </c>
      <c r="I2834" s="7">
        <f t="shared" si="69"/>
        <v>94.026802621174184</v>
      </c>
    </row>
    <row r="2835" spans="1:9" x14ac:dyDescent="0.25">
      <c r="A2835" s="14"/>
      <c r="B2835" s="5">
        <f>DATE(YEAR(siječanj!B2839),MONTH(siječanj!B2839)+2,DAY(siječanj!B2839))</f>
        <v>43920</v>
      </c>
      <c r="C2835" s="8">
        <v>29.5416666666667</v>
      </c>
      <c r="D2835">
        <v>0.94921479186213964</v>
      </c>
      <c r="E2835" s="6">
        <v>96.946993329469521</v>
      </c>
      <c r="F2835" s="9">
        <v>153.11495629219425</v>
      </c>
      <c r="G2835" s="9">
        <v>170.04037702808142</v>
      </c>
      <c r="H2835" s="9">
        <v>1.8930846228323726</v>
      </c>
      <c r="I2835" s="7">
        <f t="shared" si="69"/>
        <v>92.023520094892646</v>
      </c>
    </row>
    <row r="2836" spans="1:9" x14ac:dyDescent="0.25">
      <c r="A2836" s="14"/>
      <c r="B2836" s="5">
        <f>DATE(YEAR(siječanj!B2840),MONTH(siječanj!B2840)+2,DAY(siječanj!B2840))</f>
        <v>43920</v>
      </c>
      <c r="C2836" s="8">
        <v>29.5520833333333</v>
      </c>
      <c r="D2836">
        <v>0.94921479186213964</v>
      </c>
      <c r="E2836" s="6">
        <v>95.843793662973255</v>
      </c>
      <c r="F2836" s="9">
        <v>152.28772038951058</v>
      </c>
      <c r="G2836" s="9">
        <v>164.87133071468216</v>
      </c>
      <c r="H2836" s="9">
        <v>1.7898134300724986</v>
      </c>
      <c r="I2836" s="7">
        <f t="shared" si="69"/>
        <v>90.976346653077016</v>
      </c>
    </row>
    <row r="2837" spans="1:9" x14ac:dyDescent="0.25">
      <c r="A2837" s="14"/>
      <c r="B2837" s="5">
        <f>DATE(YEAR(siječanj!B2841),MONTH(siječanj!B2841)+2,DAY(siječanj!B2841))</f>
        <v>43920</v>
      </c>
      <c r="C2837" s="8">
        <v>29.5625</v>
      </c>
      <c r="D2837">
        <v>0.94921479186213964</v>
      </c>
      <c r="E2837" s="6">
        <v>95.834135670886354</v>
      </c>
      <c r="F2837" s="9">
        <v>152.34781303731094</v>
      </c>
      <c r="G2837" s="9">
        <v>162.83494265842725</v>
      </c>
      <c r="H2837" s="9">
        <v>1.8067050431529166</v>
      </c>
      <c r="I2837" s="7">
        <f t="shared" si="69"/>
        <v>90.967179144128437</v>
      </c>
    </row>
    <row r="2838" spans="1:9" x14ac:dyDescent="0.25">
      <c r="A2838" s="14"/>
      <c r="B2838" s="5">
        <f>DATE(YEAR(siječanj!B2842),MONTH(siječanj!B2842)+2,DAY(siječanj!B2842))</f>
        <v>43920</v>
      </c>
      <c r="C2838" s="8">
        <v>29.5729166666667</v>
      </c>
      <c r="D2838">
        <v>0.94921479186213964</v>
      </c>
      <c r="E2838" s="6">
        <v>96.171245959368036</v>
      </c>
      <c r="F2838" s="9">
        <v>152.23454208385644</v>
      </c>
      <c r="G2838" s="9">
        <v>158.76722051237334</v>
      </c>
      <c r="H2838" s="9">
        <v>1.8851328773168721</v>
      </c>
      <c r="I2838" s="7">
        <f t="shared" si="69"/>
        <v>91.28716921644417</v>
      </c>
    </row>
    <row r="2839" spans="1:9" x14ac:dyDescent="0.25">
      <c r="A2839" s="14"/>
      <c r="B2839" s="5">
        <f>DATE(YEAR(siječanj!B2843),MONTH(siječanj!B2843)+2,DAY(siječanj!B2843))</f>
        <v>43920</v>
      </c>
      <c r="C2839" s="8">
        <v>29.5833333333333</v>
      </c>
      <c r="D2839">
        <v>0.94921479186213964</v>
      </c>
      <c r="E2839" s="6">
        <v>98.677441861617979</v>
      </c>
      <c r="F2839" s="9">
        <v>149.35465244278544</v>
      </c>
      <c r="G2839" s="9">
        <v>151.44936942926</v>
      </c>
      <c r="H2839" s="9">
        <v>1.7470306310869619</v>
      </c>
      <c r="I2839" s="7">
        <f t="shared" si="69"/>
        <v>93.666087438164098</v>
      </c>
    </row>
    <row r="2840" spans="1:9" x14ac:dyDescent="0.25">
      <c r="A2840" s="14"/>
      <c r="B2840" s="5">
        <f>DATE(YEAR(siječanj!B2844),MONTH(siječanj!B2844)+2,DAY(siječanj!B2844))</f>
        <v>43920</v>
      </c>
      <c r="C2840" s="8">
        <v>29.59375</v>
      </c>
      <c r="D2840">
        <v>0.94921479186213964</v>
      </c>
      <c r="E2840" s="6">
        <v>100.2291183276688</v>
      </c>
      <c r="F2840" s="9">
        <v>147.17629796833762</v>
      </c>
      <c r="G2840" s="9">
        <v>142.37213731030317</v>
      </c>
      <c r="H2840" s="9">
        <v>1.9082855819732538</v>
      </c>
      <c r="I2840" s="7">
        <f t="shared" si="69"/>
        <v>95.13896169192391</v>
      </c>
    </row>
    <row r="2841" spans="1:9" x14ac:dyDescent="0.25">
      <c r="A2841" s="14"/>
      <c r="B2841" s="5">
        <f>DATE(YEAR(siječanj!B2845),MONTH(siječanj!B2845)+2,DAY(siječanj!B2845))</f>
        <v>43920</v>
      </c>
      <c r="C2841" s="8">
        <v>29.6041666666667</v>
      </c>
      <c r="D2841">
        <v>0.94921479186213964</v>
      </c>
      <c r="E2841" s="6">
        <v>100.1694356300268</v>
      </c>
      <c r="F2841" s="9">
        <v>147.3321572610983</v>
      </c>
      <c r="G2841" s="9">
        <v>143.94604338383149</v>
      </c>
      <c r="H2841" s="9">
        <v>2.0716849467734373</v>
      </c>
      <c r="I2841" s="7">
        <f t="shared" si="69"/>
        <v>95.08230999250388</v>
      </c>
    </row>
    <row r="2842" spans="1:9" x14ac:dyDescent="0.25">
      <c r="A2842" s="14"/>
      <c r="B2842" s="5">
        <f>DATE(YEAR(siječanj!B2846),MONTH(siječanj!B2846)+2,DAY(siječanj!B2846))</f>
        <v>43920</v>
      </c>
      <c r="C2842" s="8">
        <v>29.6145833333333</v>
      </c>
      <c r="D2842">
        <v>0.94921479186213964</v>
      </c>
      <c r="E2842" s="6">
        <v>102.16859382382748</v>
      </c>
      <c r="F2842" s="9">
        <v>146.61510991818196</v>
      </c>
      <c r="G2842" s="9">
        <v>145.02267039496928</v>
      </c>
      <c r="H2842" s="9">
        <v>2.3811024801631606</v>
      </c>
      <c r="I2842" s="7">
        <f t="shared" si="69"/>
        <v>96.979940521331883</v>
      </c>
    </row>
    <row r="2843" spans="1:9" x14ac:dyDescent="0.25">
      <c r="A2843" s="14"/>
      <c r="B2843" s="5">
        <f>DATE(YEAR(siječanj!B2847),MONTH(siječanj!B2847)+2,DAY(siječanj!B2847))</f>
        <v>43920</v>
      </c>
      <c r="C2843" s="8">
        <v>29.625</v>
      </c>
      <c r="D2843">
        <v>0.94921479186213964</v>
      </c>
      <c r="E2843" s="6">
        <v>102.81774900371175</v>
      </c>
      <c r="F2843" s="9">
        <v>144.99597140326026</v>
      </c>
      <c r="G2843" s="9">
        <v>140.38453084311334</v>
      </c>
      <c r="H2843" s="9">
        <v>2.3089984280979423</v>
      </c>
      <c r="I2843" s="7">
        <f t="shared" si="69"/>
        <v>97.596128220291973</v>
      </c>
    </row>
    <row r="2844" spans="1:9" x14ac:dyDescent="0.25">
      <c r="A2844" s="14"/>
      <c r="B2844" s="5">
        <f>DATE(YEAR(siječanj!B2848),MONTH(siječanj!B2848)+2,DAY(siječanj!B2848))</f>
        <v>43920</v>
      </c>
      <c r="C2844" s="8">
        <v>29.6354166666667</v>
      </c>
      <c r="D2844">
        <v>0.94921479186213964</v>
      </c>
      <c r="E2844" s="6">
        <v>103.66466807424698</v>
      </c>
      <c r="F2844" s="9">
        <v>144.30304208741265</v>
      </c>
      <c r="G2844" s="9">
        <v>137.58361622565161</v>
      </c>
      <c r="H2844" s="9">
        <v>2.2321398471786305</v>
      </c>
      <c r="I2844" s="7">
        <f t="shared" si="69"/>
        <v>98.40003632955414</v>
      </c>
    </row>
    <row r="2845" spans="1:9" x14ac:dyDescent="0.25">
      <c r="A2845" s="14"/>
      <c r="B2845" s="5">
        <f>DATE(YEAR(siječanj!B2849),MONTH(siječanj!B2849)+2,DAY(siječanj!B2849))</f>
        <v>43920</v>
      </c>
      <c r="C2845" s="8">
        <v>29.6458333333333</v>
      </c>
      <c r="D2845">
        <v>0.94921479186213964</v>
      </c>
      <c r="E2845" s="6">
        <v>105.40545238677973</v>
      </c>
      <c r="F2845" s="9">
        <v>140.17079873862494</v>
      </c>
      <c r="G2845" s="9">
        <v>141.80890839086283</v>
      </c>
      <c r="H2845" s="9">
        <v>2.0041035681368196</v>
      </c>
      <c r="I2845" s="7">
        <f t="shared" si="69"/>
        <v>100.05241454845179</v>
      </c>
    </row>
    <row r="2846" spans="1:9" x14ac:dyDescent="0.25">
      <c r="A2846" s="14"/>
      <c r="B2846" s="5">
        <f>DATE(YEAR(siječanj!B2850),MONTH(siječanj!B2850)+2,DAY(siječanj!B2850))</f>
        <v>43920</v>
      </c>
      <c r="C2846" s="8">
        <v>29.65625</v>
      </c>
      <c r="D2846">
        <v>0.94921479186213964</v>
      </c>
      <c r="E2846" s="6">
        <v>105.21759795749705</v>
      </c>
      <c r="F2846" s="9">
        <v>138.77534420252516</v>
      </c>
      <c r="G2846" s="9">
        <v>139.97810303509684</v>
      </c>
      <c r="H2846" s="9">
        <v>2.1456239404893358</v>
      </c>
      <c r="I2846" s="7">
        <f t="shared" si="69"/>
        <v>99.874100345459851</v>
      </c>
    </row>
    <row r="2847" spans="1:9" x14ac:dyDescent="0.25">
      <c r="A2847" s="14"/>
      <c r="B2847" s="5">
        <f>DATE(YEAR(siječanj!B2851),MONTH(siječanj!B2851)+2,DAY(siječanj!B2851))</f>
        <v>43920</v>
      </c>
      <c r="C2847" s="8">
        <v>29.6666666666667</v>
      </c>
      <c r="D2847">
        <v>0.94921479186213964</v>
      </c>
      <c r="E2847" s="6">
        <v>105.32221016084111</v>
      </c>
      <c r="F2847" s="9">
        <v>139.16211446476836</v>
      </c>
      <c r="G2847" s="9">
        <v>133.6481942664752</v>
      </c>
      <c r="H2847" s="9">
        <v>2.1439123897088748</v>
      </c>
      <c r="I2847" s="7">
        <f t="shared" si="69"/>
        <v>99.973399796283317</v>
      </c>
    </row>
    <row r="2848" spans="1:9" x14ac:dyDescent="0.25">
      <c r="A2848" s="14"/>
      <c r="B2848" s="5">
        <f>DATE(YEAR(siječanj!B2852),MONTH(siječanj!B2852)+2,DAY(siječanj!B2852))</f>
        <v>43920</v>
      </c>
      <c r="C2848" s="8">
        <v>29.6770833333333</v>
      </c>
      <c r="D2848">
        <v>0.94921479186213964</v>
      </c>
      <c r="E2848" s="6">
        <v>105.99400838136772</v>
      </c>
      <c r="F2848" s="9">
        <v>136.52321269529898</v>
      </c>
      <c r="G2848" s="9">
        <v>135.68808245480815</v>
      </c>
      <c r="H2848" s="9">
        <v>2.0734432666740616</v>
      </c>
      <c r="I2848" s="7">
        <f t="shared" si="69"/>
        <v>100.61108060435384</v>
      </c>
    </row>
    <row r="2849" spans="1:9" x14ac:dyDescent="0.25">
      <c r="A2849" s="14"/>
      <c r="B2849" s="5">
        <f>DATE(YEAR(siječanj!B2853),MONTH(siječanj!B2853)+2,DAY(siječanj!B2853))</f>
        <v>43920</v>
      </c>
      <c r="C2849" s="8">
        <v>29.6875</v>
      </c>
      <c r="D2849">
        <v>0.94921479186213964</v>
      </c>
      <c r="E2849" s="6">
        <v>108.52799065690512</v>
      </c>
      <c r="F2849" s="9">
        <v>133.50228650770299</v>
      </c>
      <c r="G2849" s="9">
        <v>135.54606679834103</v>
      </c>
      <c r="H2849" s="9">
        <v>1.9646752096634528</v>
      </c>
      <c r="I2849" s="7">
        <f t="shared" si="69"/>
        <v>103.01637406261042</v>
      </c>
    </row>
    <row r="2850" spans="1:9" x14ac:dyDescent="0.25">
      <c r="A2850" s="14"/>
      <c r="B2850" s="5">
        <f>DATE(YEAR(siječanj!B2854),MONTH(siječanj!B2854)+2,DAY(siječanj!B2854))</f>
        <v>43920</v>
      </c>
      <c r="C2850" s="8">
        <v>29.6979166666667</v>
      </c>
      <c r="D2850">
        <v>0.94921479186213964</v>
      </c>
      <c r="E2850" s="6">
        <v>109.59079708778242</v>
      </c>
      <c r="F2850" s="9">
        <v>133.31589989332761</v>
      </c>
      <c r="G2850" s="9">
        <v>133.66400092701537</v>
      </c>
      <c r="H2850" s="9">
        <v>2.4736844412464598</v>
      </c>
      <c r="I2850" s="7">
        <f t="shared" si="69"/>
        <v>104.02520564768537</v>
      </c>
    </row>
    <row r="2851" spans="1:9" x14ac:dyDescent="0.25">
      <c r="A2851" s="14"/>
      <c r="B2851" s="5">
        <f>DATE(YEAR(siječanj!B2855),MONTH(siječanj!B2855)+2,DAY(siječanj!B2855))</f>
        <v>43920</v>
      </c>
      <c r="C2851" s="8">
        <v>29.7083333333333</v>
      </c>
      <c r="D2851">
        <v>0.94921479186213964</v>
      </c>
      <c r="E2851" s="6">
        <v>111.15053137615719</v>
      </c>
      <c r="F2851" s="9">
        <v>132.29204815820657</v>
      </c>
      <c r="G2851" s="9">
        <v>131.99442190686813</v>
      </c>
      <c r="H2851" s="9">
        <v>7.5203859595288689</v>
      </c>
      <c r="I2851" s="7">
        <f t="shared" si="69"/>
        <v>105.50572850558527</v>
      </c>
    </row>
    <row r="2852" spans="1:9" x14ac:dyDescent="0.25">
      <c r="A2852" s="14"/>
      <c r="B2852" s="5">
        <f>DATE(YEAR(siječanj!B2856),MONTH(siječanj!B2856)+2,DAY(siječanj!B2856))</f>
        <v>43920</v>
      </c>
      <c r="C2852" s="8">
        <v>29.71875</v>
      </c>
      <c r="D2852">
        <v>0.94921479186213964</v>
      </c>
      <c r="E2852" s="6">
        <v>114.27309125692392</v>
      </c>
      <c r="F2852" s="9">
        <v>132.25265845370191</v>
      </c>
      <c r="G2852" s="9">
        <v>132.1250521222621</v>
      </c>
      <c r="H2852" s="9">
        <v>20.696087958732317</v>
      </c>
      <c r="I2852" s="7">
        <f t="shared" si="69"/>
        <v>108.46970853288433</v>
      </c>
    </row>
    <row r="2853" spans="1:9" x14ac:dyDescent="0.25">
      <c r="A2853" s="14"/>
      <c r="B2853" s="5">
        <f>DATE(YEAR(siječanj!B2857),MONTH(siječanj!B2857)+2,DAY(siječanj!B2857))</f>
        <v>43920</v>
      </c>
      <c r="C2853" s="8">
        <v>29.7291666666667</v>
      </c>
      <c r="D2853">
        <v>0.94921479186213964</v>
      </c>
      <c r="E2853" s="6">
        <v>118.38842828522102</v>
      </c>
      <c r="F2853" s="9">
        <v>132.12560290741223</v>
      </c>
      <c r="G2853" s="9">
        <v>134.80579286855848</v>
      </c>
      <c r="H2853" s="9">
        <v>33.363238466677778</v>
      </c>
      <c r="I2853" s="7">
        <f t="shared" si="69"/>
        <v>112.37604731364192</v>
      </c>
    </row>
    <row r="2854" spans="1:9" x14ac:dyDescent="0.25">
      <c r="A2854" s="14"/>
      <c r="B2854" s="5">
        <f>DATE(YEAR(siječanj!B2858),MONTH(siječanj!B2858)+2,DAY(siječanj!B2858))</f>
        <v>43920</v>
      </c>
      <c r="C2854" s="8">
        <v>29.7395833333333</v>
      </c>
      <c r="D2854">
        <v>0.94921479186213964</v>
      </c>
      <c r="E2854" s="6">
        <v>122.8570187511003</v>
      </c>
      <c r="F2854" s="9">
        <v>132.44828022419603</v>
      </c>
      <c r="G2854" s="9">
        <v>136.36670760517464</v>
      </c>
      <c r="H2854" s="9">
        <v>49.390004937728975</v>
      </c>
      <c r="I2854" s="7">
        <f t="shared" si="69"/>
        <v>116.61769948262865</v>
      </c>
    </row>
    <row r="2855" spans="1:9" x14ac:dyDescent="0.25">
      <c r="A2855" s="14"/>
      <c r="B2855" s="5">
        <f>DATE(YEAR(siječanj!B2859),MONTH(siječanj!B2859)+2,DAY(siječanj!B2859))</f>
        <v>43920</v>
      </c>
      <c r="C2855" s="8">
        <v>29.75</v>
      </c>
      <c r="D2855">
        <v>0.94921479186213964</v>
      </c>
      <c r="E2855" s="6">
        <v>127.61477924449612</v>
      </c>
      <c r="F2855" s="9">
        <v>133.18564571223641</v>
      </c>
      <c r="G2855" s="9">
        <v>139.12550850532179</v>
      </c>
      <c r="H2855" s="9">
        <v>67.0672317674303</v>
      </c>
      <c r="I2855" s="7">
        <f t="shared" si="69"/>
        <v>121.13383611909728</v>
      </c>
    </row>
    <row r="2856" spans="1:9" x14ac:dyDescent="0.25">
      <c r="A2856" s="14"/>
      <c r="B2856" s="5">
        <f>DATE(YEAR(siječanj!B2860),MONTH(siječanj!B2860)+2,DAY(siječanj!B2860))</f>
        <v>43920</v>
      </c>
      <c r="C2856" s="8">
        <v>29.7604166666667</v>
      </c>
      <c r="D2856">
        <v>0.94921479186213964</v>
      </c>
      <c r="E2856" s="6">
        <v>131.91527723032016</v>
      </c>
      <c r="F2856" s="9">
        <v>131.40224246949285</v>
      </c>
      <c r="G2856" s="9">
        <v>138.67166472041259</v>
      </c>
      <c r="H2856" s="9">
        <v>82.422025490494732</v>
      </c>
      <c r="I2856" s="7">
        <f t="shared" si="69"/>
        <v>125.2159324196148</v>
      </c>
    </row>
    <row r="2857" spans="1:9" x14ac:dyDescent="0.25">
      <c r="A2857" s="14"/>
      <c r="B2857" s="5">
        <f>DATE(YEAR(siječanj!B2861),MONTH(siječanj!B2861)+2,DAY(siječanj!B2861))</f>
        <v>43920</v>
      </c>
      <c r="C2857" s="8">
        <v>29.7708333333333</v>
      </c>
      <c r="D2857">
        <v>0.94921479186213964</v>
      </c>
      <c r="E2857" s="6">
        <v>136.79461329823062</v>
      </c>
      <c r="F2857" s="9">
        <v>129.70355494921861</v>
      </c>
      <c r="G2857" s="9">
        <v>139.13372220199469</v>
      </c>
      <c r="H2857" s="9">
        <v>99.973736937816184</v>
      </c>
      <c r="I2857" s="7">
        <f t="shared" si="69"/>
        <v>129.84747038974186</v>
      </c>
    </row>
    <row r="2858" spans="1:9" x14ac:dyDescent="0.25">
      <c r="A2858" s="14"/>
      <c r="B2858" s="5">
        <f>DATE(YEAR(siječanj!B2862),MONTH(siječanj!B2862)+2,DAY(siječanj!B2862))</f>
        <v>43920</v>
      </c>
      <c r="C2858" s="8">
        <v>29.78125</v>
      </c>
      <c r="D2858">
        <v>0.94921479186213964</v>
      </c>
      <c r="E2858" s="6">
        <v>142.41477295749297</v>
      </c>
      <c r="F2858" s="9">
        <v>128.76792220325424</v>
      </c>
      <c r="G2858" s="9">
        <v>139.3721316560808</v>
      </c>
      <c r="H2858" s="9">
        <v>126.815603723942</v>
      </c>
      <c r="I2858" s="7">
        <f t="shared" si="69"/>
        <v>135.18220907094056</v>
      </c>
    </row>
    <row r="2859" spans="1:9" x14ac:dyDescent="0.25">
      <c r="A2859" s="14"/>
      <c r="B2859" s="5">
        <f>DATE(YEAR(siječanj!B2863),MONTH(siječanj!B2863)+2,DAY(siječanj!B2863))</f>
        <v>43920</v>
      </c>
      <c r="C2859" s="8">
        <v>29.7916666666667</v>
      </c>
      <c r="D2859">
        <v>0.94921479186213964</v>
      </c>
      <c r="E2859" s="6">
        <v>147.96602315755189</v>
      </c>
      <c r="F2859" s="9">
        <v>126.82008187517444</v>
      </c>
      <c r="G2859" s="9">
        <v>138.74445865723516</v>
      </c>
      <c r="H2859" s="9">
        <v>150.40155860285537</v>
      </c>
      <c r="I2859" s="7">
        <f t="shared" si="69"/>
        <v>140.45153787416416</v>
      </c>
    </row>
    <row r="2860" spans="1:9" x14ac:dyDescent="0.25">
      <c r="A2860" s="14"/>
      <c r="B2860" s="5">
        <f>DATE(YEAR(siječanj!B2864),MONTH(siječanj!B2864)+2,DAY(siječanj!B2864))</f>
        <v>43920</v>
      </c>
      <c r="C2860" s="8">
        <v>29.8020833333333</v>
      </c>
      <c r="D2860">
        <v>0.94921479186213964</v>
      </c>
      <c r="E2860" s="6">
        <v>154.29294116125999</v>
      </c>
      <c r="F2860" s="9">
        <v>123.52146368204488</v>
      </c>
      <c r="G2860" s="9">
        <v>138.97347702468161</v>
      </c>
      <c r="H2860" s="9">
        <v>182.75586077146787</v>
      </c>
      <c r="I2860" s="7">
        <f t="shared" si="69"/>
        <v>146.45714203018275</v>
      </c>
    </row>
    <row r="2861" spans="1:9" x14ac:dyDescent="0.25">
      <c r="A2861" s="14"/>
      <c r="B2861" s="5">
        <f>DATE(YEAR(siječanj!B2865),MONTH(siječanj!B2865)+2,DAY(siječanj!B2865))</f>
        <v>43920</v>
      </c>
      <c r="C2861" s="8">
        <v>29.8125</v>
      </c>
      <c r="D2861">
        <v>0.94921479186213964</v>
      </c>
      <c r="E2861" s="6">
        <v>156.56201037191244</v>
      </c>
      <c r="F2861" s="9">
        <v>120.88336758374734</v>
      </c>
      <c r="G2861" s="9">
        <v>137.20984296793782</v>
      </c>
      <c r="H2861" s="9">
        <v>198.43077618591354</v>
      </c>
      <c r="I2861" s="7">
        <f t="shared" si="69"/>
        <v>148.61097608869301</v>
      </c>
    </row>
    <row r="2862" spans="1:9" x14ac:dyDescent="0.25">
      <c r="A2862" s="14"/>
      <c r="B2862" s="5">
        <f>DATE(YEAR(siječanj!B2866),MONTH(siječanj!B2866)+2,DAY(siječanj!B2866))</f>
        <v>43920</v>
      </c>
      <c r="C2862" s="8">
        <v>29.8229166666667</v>
      </c>
      <c r="D2862">
        <v>0.94921479186213964</v>
      </c>
      <c r="E2862" s="6">
        <v>156.55542305550327</v>
      </c>
      <c r="F2862" s="9">
        <v>116.21799438481749</v>
      </c>
      <c r="G2862" s="9">
        <v>132.45289916181662</v>
      </c>
      <c r="H2862" s="9">
        <v>216.29392220931771</v>
      </c>
      <c r="I2862" s="7">
        <f t="shared" si="69"/>
        <v>148.60472331051875</v>
      </c>
    </row>
    <row r="2863" spans="1:9" x14ac:dyDescent="0.25">
      <c r="A2863" s="14"/>
      <c r="B2863" s="5">
        <f>DATE(YEAR(siječanj!B2867),MONTH(siječanj!B2867)+2,DAY(siječanj!B2867))</f>
        <v>43920</v>
      </c>
      <c r="C2863" s="8">
        <v>29.8333333333333</v>
      </c>
      <c r="D2863">
        <v>0.94921479186213964</v>
      </c>
      <c r="E2863" s="6">
        <v>156.46448449433268</v>
      </c>
      <c r="F2863" s="9">
        <v>110.98176107335588</v>
      </c>
      <c r="G2863" s="9">
        <v>123.35575954107486</v>
      </c>
      <c r="H2863" s="9">
        <v>222.2067141965457</v>
      </c>
      <c r="I2863" s="7">
        <f t="shared" si="69"/>
        <v>148.51840308310497</v>
      </c>
    </row>
    <row r="2864" spans="1:9" x14ac:dyDescent="0.25">
      <c r="A2864" s="14"/>
      <c r="B2864" s="5">
        <f>DATE(YEAR(siječanj!B2868),MONTH(siječanj!B2868)+2,DAY(siječanj!B2868))</f>
        <v>43920</v>
      </c>
      <c r="C2864" s="8">
        <v>29.84375</v>
      </c>
      <c r="D2864">
        <v>0.94921479186213964</v>
      </c>
      <c r="E2864" s="6">
        <v>155.24315615061968</v>
      </c>
      <c r="F2864" s="9">
        <v>93.733106872801784</v>
      </c>
      <c r="G2864" s="9">
        <v>105.96904567022938</v>
      </c>
      <c r="H2864" s="9">
        <v>222.74653233726465</v>
      </c>
      <c r="I2864" s="7">
        <f t="shared" si="69"/>
        <v>147.3591001535321</v>
      </c>
    </row>
    <row r="2865" spans="1:9" x14ac:dyDescent="0.25">
      <c r="A2865" s="14"/>
      <c r="B2865" s="5">
        <f>DATE(YEAR(siječanj!B2869),MONTH(siječanj!B2869)+2,DAY(siječanj!B2869))</f>
        <v>43920</v>
      </c>
      <c r="C2865" s="8">
        <v>29.8541666666667</v>
      </c>
      <c r="D2865">
        <v>0.94921479186213964</v>
      </c>
      <c r="E2865" s="6">
        <v>154.84722267864129</v>
      </c>
      <c r="F2865" s="9">
        <v>87.301129276307876</v>
      </c>
      <c r="G2865" s="9">
        <v>99.941790198710166</v>
      </c>
      <c r="H2865" s="9">
        <v>222.84194532274938</v>
      </c>
      <c r="I2865" s="7">
        <f t="shared" si="69"/>
        <v>146.98327424533687</v>
      </c>
    </row>
    <row r="2866" spans="1:9" x14ac:dyDescent="0.25">
      <c r="A2866" s="14"/>
      <c r="B2866" s="5">
        <f>DATE(YEAR(siječanj!B2870),MONTH(siječanj!B2870)+2,DAY(siječanj!B2870))</f>
        <v>43920</v>
      </c>
      <c r="C2866" s="8">
        <v>29.8645833333333</v>
      </c>
      <c r="D2866">
        <v>0.94921479186213964</v>
      </c>
      <c r="E2866" s="6">
        <v>154.03969980731651</v>
      </c>
      <c r="F2866" s="9">
        <v>84.0734903125839</v>
      </c>
      <c r="G2866" s="9">
        <v>95.897539762163731</v>
      </c>
      <c r="H2866" s="9">
        <v>223.78824781803877</v>
      </c>
      <c r="I2866" s="7">
        <f t="shared" si="69"/>
        <v>146.21676159110842</v>
      </c>
    </row>
    <row r="2867" spans="1:9" x14ac:dyDescent="0.25">
      <c r="A2867" s="14"/>
      <c r="B2867" s="5">
        <f>DATE(YEAR(siječanj!B2871),MONTH(siječanj!B2871)+2,DAY(siječanj!B2871))</f>
        <v>43920</v>
      </c>
      <c r="C2867" s="8">
        <v>29.875</v>
      </c>
      <c r="D2867">
        <v>0.94921479186213964</v>
      </c>
      <c r="E2867" s="6">
        <v>151.02044468609117</v>
      </c>
      <c r="F2867" s="9">
        <v>81.417705523334988</v>
      </c>
      <c r="G2867" s="9">
        <v>88.77755026438318</v>
      </c>
      <c r="H2867" s="9">
        <v>225.18548921415803</v>
      </c>
      <c r="I2867" s="7">
        <f t="shared" si="69"/>
        <v>143.35083996963579</v>
      </c>
    </row>
    <row r="2868" spans="1:9" x14ac:dyDescent="0.25">
      <c r="A2868" s="14"/>
      <c r="B2868" s="5">
        <f>DATE(YEAR(siječanj!B2872),MONTH(siječanj!B2872)+2,DAY(siječanj!B2872))</f>
        <v>43920</v>
      </c>
      <c r="C2868" s="8">
        <v>29.8854166666667</v>
      </c>
      <c r="D2868">
        <v>0.94921479186213964</v>
      </c>
      <c r="E2868" s="6">
        <v>156.17062986914908</v>
      </c>
      <c r="F2868" s="9">
        <v>77.282347714345789</v>
      </c>
      <c r="G2868" s="9">
        <v>73.439082448743633</v>
      </c>
      <c r="H2868" s="9">
        <v>231.2054670690124</v>
      </c>
      <c r="I2868" s="7">
        <f t="shared" si="69"/>
        <v>148.23947192622359</v>
      </c>
    </row>
    <row r="2869" spans="1:9" x14ac:dyDescent="0.25">
      <c r="A2869" s="14"/>
      <c r="B2869" s="5">
        <f>DATE(YEAR(siječanj!B2873),MONTH(siječanj!B2873)+2,DAY(siječanj!B2873))</f>
        <v>43920</v>
      </c>
      <c r="C2869" s="8">
        <v>29.8958333333333</v>
      </c>
      <c r="D2869">
        <v>0.94921479186213964</v>
      </c>
      <c r="E2869" s="6">
        <v>158.34693834864302</v>
      </c>
      <c r="F2869" s="9">
        <v>73.274169709389199</v>
      </c>
      <c r="G2869" s="9">
        <v>63.467434427825005</v>
      </c>
      <c r="H2869" s="9">
        <v>235.24212774192353</v>
      </c>
      <c r="I2869" s="7">
        <f t="shared" si="69"/>
        <v>150.30525612661424</v>
      </c>
    </row>
    <row r="2870" spans="1:9" x14ac:dyDescent="0.25">
      <c r="A2870" s="14"/>
      <c r="B2870" s="5">
        <f>DATE(YEAR(siječanj!B2874),MONTH(siječanj!B2874)+2,DAY(siječanj!B2874))</f>
        <v>43920</v>
      </c>
      <c r="C2870" s="8">
        <v>29.90625</v>
      </c>
      <c r="D2870">
        <v>0.94921479186213964</v>
      </c>
      <c r="E2870" s="6">
        <v>155.0409719015075</v>
      </c>
      <c r="F2870" s="9">
        <v>71.725934265901628</v>
      </c>
      <c r="G2870" s="9">
        <v>59.911047938662804</v>
      </c>
      <c r="H2870" s="9">
        <v>236.55725450408721</v>
      </c>
      <c r="I2870" s="7">
        <f t="shared" si="69"/>
        <v>147.16718387359327</v>
      </c>
    </row>
    <row r="2871" spans="1:9" x14ac:dyDescent="0.25">
      <c r="A2871" s="14"/>
      <c r="B2871" s="5">
        <f>DATE(YEAR(siječanj!B2875),MONTH(siječanj!B2875)+2,DAY(siječanj!B2875))</f>
        <v>43920</v>
      </c>
      <c r="C2871" s="8">
        <v>29.9166666666667</v>
      </c>
      <c r="D2871">
        <v>0.94921479186213964</v>
      </c>
      <c r="E2871" s="6">
        <v>150.07964407795205</v>
      </c>
      <c r="F2871" s="9">
        <v>71.150224093081832</v>
      </c>
      <c r="G2871" s="9">
        <v>57.294266699710548</v>
      </c>
      <c r="H2871" s="9">
        <v>234.90028229177003</v>
      </c>
      <c r="I2871" s="7">
        <f t="shared" si="69"/>
        <v>142.45781811619725</v>
      </c>
    </row>
    <row r="2872" spans="1:9" x14ac:dyDescent="0.25">
      <c r="A2872" s="14"/>
      <c r="B2872" s="5">
        <f>DATE(YEAR(siječanj!B2876),MONTH(siječanj!B2876)+2,DAY(siječanj!B2876))</f>
        <v>43920</v>
      </c>
      <c r="C2872" s="8">
        <v>29.9270833333333</v>
      </c>
      <c r="D2872">
        <v>0.94921479186213964</v>
      </c>
      <c r="E2872" s="6">
        <v>142.98011814095184</v>
      </c>
      <c r="F2872" s="9">
        <v>69.97448530465914</v>
      </c>
      <c r="G2872" s="9">
        <v>54.895482817359394</v>
      </c>
      <c r="H2872" s="9">
        <v>236.26159704290225</v>
      </c>
      <c r="I2872" s="7">
        <f t="shared" si="69"/>
        <v>135.71884308158775</v>
      </c>
    </row>
    <row r="2873" spans="1:9" x14ac:dyDescent="0.25">
      <c r="A2873" s="14"/>
      <c r="B2873" s="5">
        <f>DATE(YEAR(siječanj!B2877),MONTH(siječanj!B2877)+2,DAY(siječanj!B2877))</f>
        <v>43920</v>
      </c>
      <c r="C2873" s="8">
        <v>29.9375</v>
      </c>
      <c r="D2873">
        <v>0.94921479186213964</v>
      </c>
      <c r="E2873" s="6">
        <v>133.07562918481483</v>
      </c>
      <c r="F2873" s="9">
        <v>66.81731250611189</v>
      </c>
      <c r="G2873" s="9">
        <v>53.017790108767407</v>
      </c>
      <c r="H2873" s="9">
        <v>235.59842883055825</v>
      </c>
      <c r="I2873" s="7">
        <f t="shared" si="69"/>
        <v>126.31735565858729</v>
      </c>
    </row>
    <row r="2874" spans="1:9" x14ac:dyDescent="0.25">
      <c r="A2874" s="14"/>
      <c r="B2874" s="5">
        <f>DATE(YEAR(siječanj!B2878),MONTH(siječanj!B2878)+2,DAY(siječanj!B2878))</f>
        <v>43920</v>
      </c>
      <c r="C2874" s="8">
        <v>29.9479166666667</v>
      </c>
      <c r="D2874">
        <v>0.94921479186213964</v>
      </c>
      <c r="E2874" s="6">
        <v>121.04322976282521</v>
      </c>
      <c r="F2874" s="9">
        <v>64.831064510527909</v>
      </c>
      <c r="G2874" s="9">
        <v>52.081176390207709</v>
      </c>
      <c r="H2874" s="9">
        <v>233.87313489438313</v>
      </c>
      <c r="I2874" s="7">
        <f t="shared" si="69"/>
        <v>114.89602414564128</v>
      </c>
    </row>
    <row r="2875" spans="1:9" x14ac:dyDescent="0.25">
      <c r="A2875" s="14"/>
      <c r="B2875" s="5">
        <f>DATE(YEAR(siječanj!B2879),MONTH(siječanj!B2879)+2,DAY(siječanj!B2879))</f>
        <v>43920</v>
      </c>
      <c r="C2875" s="8">
        <v>29.9583333333333</v>
      </c>
      <c r="D2875">
        <v>0.94921479186213964</v>
      </c>
      <c r="E2875" s="6">
        <v>109.66714158991772</v>
      </c>
      <c r="F2875" s="9">
        <v>62.739598264893296</v>
      </c>
      <c r="G2875" s="9">
        <v>51.109265001011792</v>
      </c>
      <c r="H2875" s="9">
        <v>233.71494580858669</v>
      </c>
      <c r="I2875" s="7">
        <f t="shared" si="69"/>
        <v>104.09767297838954</v>
      </c>
    </row>
    <row r="2876" spans="1:9" x14ac:dyDescent="0.25">
      <c r="A2876" s="14"/>
      <c r="B2876" s="5">
        <f>DATE(YEAR(siječanj!B2880),MONTH(siječanj!B2880)+2,DAY(siječanj!B2880))</f>
        <v>43920</v>
      </c>
      <c r="C2876" s="8">
        <v>29.96875</v>
      </c>
      <c r="D2876">
        <v>0.94921479186213964</v>
      </c>
      <c r="E2876" s="6">
        <v>99.688172540614161</v>
      </c>
      <c r="F2876" s="9">
        <v>60.938418148284036</v>
      </c>
      <c r="G2876" s="9">
        <v>50.732896679697774</v>
      </c>
      <c r="H2876" s="9">
        <v>233.65353994398706</v>
      </c>
      <c r="I2876" s="7">
        <f t="shared" si="69"/>
        <v>94.62548794925614</v>
      </c>
    </row>
    <row r="2877" spans="1:9" x14ac:dyDescent="0.25">
      <c r="A2877" s="14"/>
      <c r="B2877" s="5">
        <f>DATE(YEAR(siječanj!B2881),MONTH(siječanj!B2881)+2,DAY(siječanj!B2881))</f>
        <v>43920</v>
      </c>
      <c r="C2877" s="8">
        <v>29.9791666666667</v>
      </c>
      <c r="D2877">
        <v>0.94921479186213964</v>
      </c>
      <c r="E2877" s="6">
        <v>90.745375789006061</v>
      </c>
      <c r="F2877" s="9">
        <v>60.502570085902953</v>
      </c>
      <c r="G2877" s="9">
        <v>50.900166149533639</v>
      </c>
      <c r="H2877" s="9">
        <v>233.41465322906723</v>
      </c>
      <c r="I2877" s="7">
        <f t="shared" si="69"/>
        <v>86.136852992013033</v>
      </c>
    </row>
    <row r="2878" spans="1:9" ht="15.75" thickBot="1" x14ac:dyDescent="0.3">
      <c r="A2878" s="14"/>
      <c r="B2878" s="5">
        <f>DATE(YEAR(siječanj!B2882),MONTH(siječanj!B2882)+2,DAY(siječanj!B2882))</f>
        <v>43920</v>
      </c>
      <c r="C2878" s="8">
        <v>29.9895833333333</v>
      </c>
      <c r="D2878">
        <v>0.94921479186213964</v>
      </c>
      <c r="E2878" s="6">
        <v>82.986926662224079</v>
      </c>
      <c r="F2878" s="9">
        <v>58.587032762667256</v>
      </c>
      <c r="G2878" s="9">
        <v>49.784028494137068</v>
      </c>
      <c r="H2878" s="9">
        <v>234.41300975509887</v>
      </c>
      <c r="I2878" s="7">
        <f t="shared" si="69"/>
        <v>78.77241831896167</v>
      </c>
    </row>
    <row r="2879" spans="1:9" x14ac:dyDescent="0.25">
      <c r="A2879" s="13">
        <f t="shared" ref="A2879" si="70">A2783+1</f>
        <v>91</v>
      </c>
      <c r="B2879" s="5">
        <f>DATE(YEAR(siječanj!B2883),MONTH(siječanj!B2883)+2,DAY(siječanj!B2883))</f>
        <v>43921</v>
      </c>
      <c r="C2879" s="8">
        <v>30</v>
      </c>
      <c r="D2879">
        <v>0.94670557302023761</v>
      </c>
      <c r="E2879" s="6">
        <v>75.645361541923108</v>
      </c>
      <c r="F2879" s="9">
        <v>57.77325277104724</v>
      </c>
      <c r="G2879" s="9">
        <v>49.284150363418533</v>
      </c>
      <c r="H2879" s="9">
        <v>235.27287495562436</v>
      </c>
      <c r="I2879" s="7">
        <f t="shared" si="69"/>
        <v>71.61388534486936</v>
      </c>
    </row>
    <row r="2880" spans="1:9" x14ac:dyDescent="0.25">
      <c r="A2880" s="14"/>
      <c r="B2880" s="5">
        <f>DATE(YEAR(siječanj!B2884),MONTH(siječanj!B2884)+2,DAY(siječanj!B2884))</f>
        <v>43921</v>
      </c>
      <c r="C2880" s="8">
        <v>30.0104166666667</v>
      </c>
      <c r="D2880">
        <v>0.94670557302023761</v>
      </c>
      <c r="E2880" s="6">
        <v>70.086651741385353</v>
      </c>
      <c r="F2880" s="9">
        <v>57.491768900197549</v>
      </c>
      <c r="G2880" s="9">
        <v>49.663722466955036</v>
      </c>
      <c r="H2880" s="9">
        <v>235.32762766410883</v>
      </c>
      <c r="I2880" s="7">
        <f t="shared" si="69"/>
        <v>66.35142379789805</v>
      </c>
    </row>
    <row r="2881" spans="1:9" x14ac:dyDescent="0.25">
      <c r="A2881" s="14"/>
      <c r="B2881" s="5">
        <f>DATE(YEAR(siječanj!B2885),MONTH(siječanj!B2885)+2,DAY(siječanj!B2885))</f>
        <v>43921</v>
      </c>
      <c r="C2881" s="8">
        <v>30.0208333333333</v>
      </c>
      <c r="D2881">
        <v>0.94670557302023761</v>
      </c>
      <c r="E2881" s="6">
        <v>65.836199089455889</v>
      </c>
      <c r="F2881" s="9">
        <v>57.004009159477221</v>
      </c>
      <c r="G2881" s="9">
        <v>48.751325337269535</v>
      </c>
      <c r="H2881" s="9">
        <v>235.56172004666803</v>
      </c>
      <c r="I2881" s="7">
        <f t="shared" si="69"/>
        <v>62.327496584457784</v>
      </c>
    </row>
    <row r="2882" spans="1:9" x14ac:dyDescent="0.25">
      <c r="A2882" s="14"/>
      <c r="B2882" s="5">
        <f>DATE(YEAR(siječanj!B2886),MONTH(siječanj!B2886)+2,DAY(siječanj!B2886))</f>
        <v>43921</v>
      </c>
      <c r="C2882" s="8">
        <v>30.03125</v>
      </c>
      <c r="D2882">
        <v>0.94670557302023761</v>
      </c>
      <c r="E2882" s="6">
        <v>62.412237558159362</v>
      </c>
      <c r="F2882" s="9">
        <v>56.537529559309981</v>
      </c>
      <c r="G2882" s="9">
        <v>48.998605263384135</v>
      </c>
      <c r="H2882" s="9">
        <v>235.34681693460325</v>
      </c>
      <c r="I2882" s="7">
        <f t="shared" si="69"/>
        <v>59.086013120972453</v>
      </c>
    </row>
    <row r="2883" spans="1:9" x14ac:dyDescent="0.25">
      <c r="A2883" s="14"/>
      <c r="B2883" s="5">
        <f>DATE(YEAR(siječanj!B2887),MONTH(siječanj!B2887)+2,DAY(siječanj!B2887))</f>
        <v>43921</v>
      </c>
      <c r="C2883" s="8">
        <v>30.0416666666667</v>
      </c>
      <c r="D2883">
        <v>0.94670557302023761</v>
      </c>
      <c r="E2883" s="6">
        <v>59.181262983469971</v>
      </c>
      <c r="F2883" s="9">
        <v>56.136758255260055</v>
      </c>
      <c r="G2883" s="9">
        <v>48.718326380377945</v>
      </c>
      <c r="H2883" s="9">
        <v>235.23931263892473</v>
      </c>
      <c r="I2883" s="7">
        <f t="shared" si="69"/>
        <v>56.027231484827318</v>
      </c>
    </row>
    <row r="2884" spans="1:9" x14ac:dyDescent="0.25">
      <c r="A2884" s="14"/>
      <c r="B2884" s="5">
        <f>DATE(YEAR(siječanj!B2888),MONTH(siječanj!B2888)+2,DAY(siječanj!B2888))</f>
        <v>43921</v>
      </c>
      <c r="C2884" s="8">
        <v>30.0520833333333</v>
      </c>
      <c r="D2884">
        <v>0.94670557302023761</v>
      </c>
      <c r="E2884" s="6">
        <v>57.569550191100248</v>
      </c>
      <c r="F2884" s="9">
        <v>55.295581435484003</v>
      </c>
      <c r="G2884" s="9">
        <v>47.070112582926889</v>
      </c>
      <c r="H2884" s="9">
        <v>235.54573296827334</v>
      </c>
      <c r="I2884" s="7">
        <f t="shared" ref="I2884:I2947" si="71">D2884*E2884</f>
        <v>54.501414002182891</v>
      </c>
    </row>
    <row r="2885" spans="1:9" x14ac:dyDescent="0.25">
      <c r="A2885" s="14"/>
      <c r="B2885" s="5">
        <f>DATE(YEAR(siječanj!B2889),MONTH(siječanj!B2889)+2,DAY(siječanj!B2889))</f>
        <v>43921</v>
      </c>
      <c r="C2885" s="8">
        <v>30.0625</v>
      </c>
      <c r="D2885">
        <v>0.94670557302023761</v>
      </c>
      <c r="E2885" s="6">
        <v>55.621471695074099</v>
      </c>
      <c r="F2885" s="9">
        <v>54.912615063499786</v>
      </c>
      <c r="G2885" s="9">
        <v>47.213149444977439</v>
      </c>
      <c r="H2885" s="9">
        <v>235.0833814070358</v>
      </c>
      <c r="I2885" s="7">
        <f t="shared" si="71"/>
        <v>52.657157233314052</v>
      </c>
    </row>
    <row r="2886" spans="1:9" x14ac:dyDescent="0.25">
      <c r="A2886" s="14"/>
      <c r="B2886" s="5">
        <f>DATE(YEAR(siječanj!B2890),MONTH(siječanj!B2890)+2,DAY(siječanj!B2890))</f>
        <v>43921</v>
      </c>
      <c r="C2886" s="8">
        <v>30.0729166666667</v>
      </c>
      <c r="D2886">
        <v>0.94670557302023761</v>
      </c>
      <c r="E2886" s="6">
        <v>54.425454323910259</v>
      </c>
      <c r="F2886" s="9">
        <v>54.975645805672968</v>
      </c>
      <c r="G2886" s="9">
        <v>46.749113627872944</v>
      </c>
      <c r="H2886" s="9">
        <v>235.31916543862218</v>
      </c>
      <c r="I2886" s="7">
        <f t="shared" si="71"/>
        <v>51.524880922604233</v>
      </c>
    </row>
    <row r="2887" spans="1:9" x14ac:dyDescent="0.25">
      <c r="A2887" s="14"/>
      <c r="B2887" s="5">
        <f>DATE(YEAR(siječanj!B2891),MONTH(siječanj!B2891)+2,DAY(siječanj!B2891))</f>
        <v>43921</v>
      </c>
      <c r="C2887" s="8">
        <v>8.3333333333333329E-2</v>
      </c>
      <c r="D2887">
        <v>0.94670557302023761</v>
      </c>
      <c r="E2887" s="6">
        <v>53.317502280917203</v>
      </c>
      <c r="F2887" s="9">
        <v>54.997342810911967</v>
      </c>
      <c r="G2887" s="9">
        <v>47.392100705742031</v>
      </c>
      <c r="H2887" s="9">
        <v>235.42489847826047</v>
      </c>
      <c r="I2887" s="7">
        <f t="shared" si="71"/>
        <v>50.475976548863549</v>
      </c>
    </row>
    <row r="2888" spans="1:9" x14ac:dyDescent="0.25">
      <c r="A2888" s="14"/>
      <c r="B2888" s="5">
        <f>DATE(YEAR(siječanj!B2892),MONTH(siječanj!B2892)+2,DAY(siječanj!B2892))</f>
        <v>43921</v>
      </c>
      <c r="C2888" s="8">
        <v>9.375E-2</v>
      </c>
      <c r="D2888">
        <v>0.94670557302023761</v>
      </c>
      <c r="E2888" s="6">
        <v>52.345413393287423</v>
      </c>
      <c r="F2888" s="9">
        <v>55.075516964463858</v>
      </c>
      <c r="G2888" s="9">
        <v>47.432119950428628</v>
      </c>
      <c r="H2888" s="9">
        <v>235.6269619742088</v>
      </c>
      <c r="I2888" s="7">
        <f t="shared" si="71"/>
        <v>49.555694581473389</v>
      </c>
    </row>
    <row r="2889" spans="1:9" x14ac:dyDescent="0.25">
      <c r="A2889" s="14"/>
      <c r="B2889" s="5">
        <f>DATE(YEAR(siječanj!B2893),MONTH(siječanj!B2893)+2,DAY(siječanj!B2893))</f>
        <v>43921</v>
      </c>
      <c r="C2889" s="8">
        <v>0.10416666666666667</v>
      </c>
      <c r="D2889">
        <v>0.94670557302023761</v>
      </c>
      <c r="E2889" s="6">
        <v>52.44182141132741</v>
      </c>
      <c r="F2889" s="9">
        <v>55.963001839205042</v>
      </c>
      <c r="G2889" s="9">
        <v>48.739431295768561</v>
      </c>
      <c r="H2889" s="9">
        <v>235.31308744317622</v>
      </c>
      <c r="I2889" s="7">
        <f t="shared" si="71"/>
        <v>49.646964589435683</v>
      </c>
    </row>
    <row r="2890" spans="1:9" x14ac:dyDescent="0.25">
      <c r="A2890" s="14"/>
      <c r="B2890" s="5">
        <f>DATE(YEAR(siječanj!B2894),MONTH(siječanj!B2894)+2,DAY(siječanj!B2894))</f>
        <v>43921</v>
      </c>
      <c r="C2890" s="8">
        <v>0.11458333333333333</v>
      </c>
      <c r="D2890">
        <v>0.94670557302023761</v>
      </c>
      <c r="E2890" s="6">
        <v>51.962513102656537</v>
      </c>
      <c r="F2890" s="9">
        <v>55.888607526026405</v>
      </c>
      <c r="G2890" s="9">
        <v>48.277125521064193</v>
      </c>
      <c r="H2890" s="9">
        <v>235.12661398564506</v>
      </c>
      <c r="I2890" s="7">
        <f t="shared" si="71"/>
        <v>49.193200742422064</v>
      </c>
    </row>
    <row r="2891" spans="1:9" x14ac:dyDescent="0.25">
      <c r="A2891" s="14"/>
      <c r="B2891" s="5">
        <f>DATE(YEAR(siječanj!B2895),MONTH(siječanj!B2895)+2,DAY(siječanj!B2895))</f>
        <v>43921</v>
      </c>
      <c r="C2891" s="8">
        <v>30.125</v>
      </c>
      <c r="D2891">
        <v>0.94670557302023761</v>
      </c>
      <c r="E2891" s="6">
        <v>52.469558566159868</v>
      </c>
      <c r="F2891" s="9">
        <v>55.344052846894186</v>
      </c>
      <c r="G2891" s="9">
        <v>47.820059817729792</v>
      </c>
      <c r="H2891" s="9">
        <v>236.03963847438513</v>
      </c>
      <c r="I2891" s="7">
        <f t="shared" si="71"/>
        <v>49.673223508495298</v>
      </c>
    </row>
    <row r="2892" spans="1:9" x14ac:dyDescent="0.25">
      <c r="A2892" s="14"/>
      <c r="B2892" s="5">
        <f>DATE(YEAR(siječanj!B2896),MONTH(siječanj!B2896)+2,DAY(siječanj!B2896))</f>
        <v>43921</v>
      </c>
      <c r="C2892" s="8">
        <v>30.1354166666667</v>
      </c>
      <c r="D2892">
        <v>0.94670557302023761</v>
      </c>
      <c r="E2892" s="6">
        <v>52.939357203193381</v>
      </c>
      <c r="F2892" s="9">
        <v>55.122553759398613</v>
      </c>
      <c r="G2892" s="9">
        <v>48.135037275487605</v>
      </c>
      <c r="H2892" s="9">
        <v>235.80342714536593</v>
      </c>
      <c r="I2892" s="7">
        <f t="shared" si="71"/>
        <v>50.11798449637223</v>
      </c>
    </row>
    <row r="2893" spans="1:9" x14ac:dyDescent="0.25">
      <c r="A2893" s="14"/>
      <c r="B2893" s="5">
        <f>DATE(YEAR(siječanj!B2897),MONTH(siječanj!B2897)+2,DAY(siječanj!B2897))</f>
        <v>43921</v>
      </c>
      <c r="C2893" s="8">
        <v>30.1458333333333</v>
      </c>
      <c r="D2893">
        <v>0.94670557302023761</v>
      </c>
      <c r="E2893" s="6">
        <v>53.444058046163136</v>
      </c>
      <c r="F2893" s="9">
        <v>54.945422593661277</v>
      </c>
      <c r="G2893" s="9">
        <v>47.320613139034151</v>
      </c>
      <c r="H2893" s="9">
        <v>235.50724137988121</v>
      </c>
      <c r="I2893" s="7">
        <f t="shared" si="71"/>
        <v>50.59578759711971</v>
      </c>
    </row>
    <row r="2894" spans="1:9" x14ac:dyDescent="0.25">
      <c r="A2894" s="14"/>
      <c r="B2894" s="5">
        <f>DATE(YEAR(siječanj!B2898),MONTH(siječanj!B2898)+2,DAY(siječanj!B2898))</f>
        <v>43921</v>
      </c>
      <c r="C2894" s="8">
        <v>30.15625</v>
      </c>
      <c r="D2894">
        <v>0.94670557302023761</v>
      </c>
      <c r="E2894" s="6">
        <v>54.108547583952166</v>
      </c>
      <c r="F2894" s="9">
        <v>54.373174553235678</v>
      </c>
      <c r="G2894" s="9">
        <v>47.25897779289734</v>
      </c>
      <c r="H2894" s="9">
        <v>235.59231361337817</v>
      </c>
      <c r="I2894" s="7">
        <f t="shared" si="71"/>
        <v>51.224863545758232</v>
      </c>
    </row>
    <row r="2895" spans="1:9" x14ac:dyDescent="0.25">
      <c r="A2895" s="14"/>
      <c r="B2895" s="5">
        <f>DATE(YEAR(siječanj!B2899),MONTH(siječanj!B2899)+2,DAY(siječanj!B2899))</f>
        <v>43921</v>
      </c>
      <c r="C2895" s="8">
        <v>30.1666666666667</v>
      </c>
      <c r="D2895">
        <v>0.94670557302023761</v>
      </c>
      <c r="E2895" s="6">
        <v>56.791514185006356</v>
      </c>
      <c r="F2895" s="9">
        <v>54.564888042693099</v>
      </c>
      <c r="G2895" s="9">
        <v>47.624341544997037</v>
      </c>
      <c r="H2895" s="9">
        <v>235.66426316172269</v>
      </c>
      <c r="I2895" s="7">
        <f t="shared" si="71"/>
        <v>53.764842979203394</v>
      </c>
    </row>
    <row r="2896" spans="1:9" x14ac:dyDescent="0.25">
      <c r="A2896" s="14"/>
      <c r="B2896" s="5">
        <f>DATE(YEAR(siječanj!B2900),MONTH(siječanj!B2900)+2,DAY(siječanj!B2900))</f>
        <v>43921</v>
      </c>
      <c r="C2896" s="8">
        <v>30.1770833333333</v>
      </c>
      <c r="D2896">
        <v>0.94670557302023761</v>
      </c>
      <c r="E2896" s="6">
        <v>59.080466585224727</v>
      </c>
      <c r="F2896" s="9">
        <v>54.628016684775851</v>
      </c>
      <c r="G2896" s="9">
        <v>49.041157013693748</v>
      </c>
      <c r="H2896" s="9">
        <v>234.88506490406667</v>
      </c>
      <c r="I2896" s="7">
        <f t="shared" si="71"/>
        <v>55.931806972868173</v>
      </c>
    </row>
    <row r="2897" spans="1:9" x14ac:dyDescent="0.25">
      <c r="A2897" s="14"/>
      <c r="B2897" s="5">
        <f>DATE(YEAR(siječanj!B2901),MONTH(siječanj!B2901)+2,DAY(siječanj!B2901))</f>
        <v>43921</v>
      </c>
      <c r="C2897" s="8">
        <v>30.1875</v>
      </c>
      <c r="D2897">
        <v>0.94670557302023761</v>
      </c>
      <c r="E2897" s="6">
        <v>62.872188451437331</v>
      </c>
      <c r="F2897" s="9">
        <v>54.492340982185645</v>
      </c>
      <c r="G2897" s="9">
        <v>47.388796739760529</v>
      </c>
      <c r="H2897" s="9">
        <v>226.08298813244292</v>
      </c>
      <c r="I2897" s="7">
        <f t="shared" si="71"/>
        <v>59.521451194954345</v>
      </c>
    </row>
    <row r="2898" spans="1:9" x14ac:dyDescent="0.25">
      <c r="A2898" s="14"/>
      <c r="B2898" s="5">
        <f>DATE(YEAR(siječanj!B2902),MONTH(siječanj!B2902)+2,DAY(siječanj!B2902))</f>
        <v>43921</v>
      </c>
      <c r="C2898" s="8">
        <v>30.1979166666667</v>
      </c>
      <c r="D2898">
        <v>0.94670557302023761</v>
      </c>
      <c r="E2898" s="6">
        <v>67.445306077768691</v>
      </c>
      <c r="F2898" s="9">
        <v>55.263321256892183</v>
      </c>
      <c r="G2898" s="9">
        <v>46.901480762804574</v>
      </c>
      <c r="H2898" s="9">
        <v>206.94555784359724</v>
      </c>
      <c r="I2898" s="7">
        <f t="shared" si="71"/>
        <v>63.85084713787932</v>
      </c>
    </row>
    <row r="2899" spans="1:9" x14ac:dyDescent="0.25">
      <c r="A2899" s="14"/>
      <c r="B2899" s="5">
        <f>DATE(YEAR(siječanj!B2903),MONTH(siječanj!B2903)+2,DAY(siječanj!B2903))</f>
        <v>43921</v>
      </c>
      <c r="C2899" s="8">
        <v>30.2083333333333</v>
      </c>
      <c r="D2899">
        <v>0.94670557302023761</v>
      </c>
      <c r="E2899" s="6">
        <v>73.5369052748907</v>
      </c>
      <c r="F2899" s="9">
        <v>56.045057998408751</v>
      </c>
      <c r="G2899" s="9">
        <v>47.927208338513928</v>
      </c>
      <c r="H2899" s="9">
        <v>192.2897687307194</v>
      </c>
      <c r="I2899" s="7">
        <f t="shared" si="71"/>
        <v>69.617798046400338</v>
      </c>
    </row>
    <row r="2900" spans="1:9" x14ac:dyDescent="0.25">
      <c r="A2900" s="14"/>
      <c r="B2900" s="5">
        <f>DATE(YEAR(siječanj!B2904),MONTH(siječanj!B2904)+2,DAY(siječanj!B2904))</f>
        <v>43921</v>
      </c>
      <c r="C2900" s="8">
        <v>30.21875</v>
      </c>
      <c r="D2900">
        <v>0.94670557302023761</v>
      </c>
      <c r="E2900" s="6">
        <v>79.744129119726068</v>
      </c>
      <c r="F2900" s="9">
        <v>60.852926245448209</v>
      </c>
      <c r="G2900" s="9">
        <v>47.957276609129302</v>
      </c>
      <c r="H2900" s="9">
        <v>169.4103027474896</v>
      </c>
      <c r="I2900" s="7">
        <f t="shared" si="71"/>
        <v>75.494211453290077</v>
      </c>
    </row>
    <row r="2901" spans="1:9" x14ac:dyDescent="0.25">
      <c r="A2901" s="14"/>
      <c r="B2901" s="5">
        <f>DATE(YEAR(siječanj!B2905),MONTH(siječanj!B2905)+2,DAY(siječanj!B2905))</f>
        <v>43921</v>
      </c>
      <c r="C2901" s="8">
        <v>30.2291666666667</v>
      </c>
      <c r="D2901">
        <v>0.94670557302023761</v>
      </c>
      <c r="E2901" s="6">
        <v>84.610814085943943</v>
      </c>
      <c r="F2901" s="9">
        <v>66.509838272691368</v>
      </c>
      <c r="G2901" s="9">
        <v>50.343366004573767</v>
      </c>
      <c r="H2901" s="9">
        <v>143.21209680521977</v>
      </c>
      <c r="I2901" s="7">
        <f t="shared" si="71"/>
        <v>80.101529232942354</v>
      </c>
    </row>
    <row r="2902" spans="1:9" x14ac:dyDescent="0.25">
      <c r="A2902" s="14"/>
      <c r="B2902" s="5">
        <f>DATE(YEAR(siječanj!B2906),MONTH(siječanj!B2906)+2,DAY(siječanj!B2906))</f>
        <v>43921</v>
      </c>
      <c r="C2902" s="8">
        <v>30.2395833333333</v>
      </c>
      <c r="D2902">
        <v>0.94670557302023761</v>
      </c>
      <c r="E2902" s="6">
        <v>90.164039559965019</v>
      </c>
      <c r="F2902" s="9">
        <v>67.991863067935171</v>
      </c>
      <c r="G2902" s="9">
        <v>53.799117195473869</v>
      </c>
      <c r="H2902" s="9">
        <v>112.74166133484633</v>
      </c>
      <c r="I2902" s="7">
        <f t="shared" si="71"/>
        <v>85.358798737436061</v>
      </c>
    </row>
    <row r="2903" spans="1:9" x14ac:dyDescent="0.25">
      <c r="A2903" s="14"/>
      <c r="B2903" s="5">
        <f>DATE(YEAR(siječanj!B2907),MONTH(siječanj!B2907)+2,DAY(siječanj!B2907))</f>
        <v>43921</v>
      </c>
      <c r="C2903" s="8">
        <v>30.25</v>
      </c>
      <c r="D2903">
        <v>0.94670557302023761</v>
      </c>
      <c r="E2903" s="6">
        <v>95.18735364665956</v>
      </c>
      <c r="F2903" s="9">
        <v>72.477085384268889</v>
      </c>
      <c r="G2903" s="9">
        <v>65.108473846624932</v>
      </c>
      <c r="H2903" s="9">
        <v>66.376979470142913</v>
      </c>
      <c r="I2903" s="7">
        <f t="shared" si="71"/>
        <v>90.114398178340849</v>
      </c>
    </row>
    <row r="2904" spans="1:9" x14ac:dyDescent="0.25">
      <c r="A2904" s="14"/>
      <c r="B2904" s="5">
        <f>DATE(YEAR(siječanj!B2908),MONTH(siječanj!B2908)+2,DAY(siječanj!B2908))</f>
        <v>43921</v>
      </c>
      <c r="C2904" s="8">
        <v>30.2604166666667</v>
      </c>
      <c r="D2904">
        <v>0.94670557302023761</v>
      </c>
      <c r="E2904" s="6">
        <v>98.227329474415882</v>
      </c>
      <c r="F2904" s="9">
        <v>89.758040372478959</v>
      </c>
      <c r="G2904" s="9">
        <v>83.441859465023271</v>
      </c>
      <c r="H2904" s="9">
        <v>34.706487975751465</v>
      </c>
      <c r="I2904" s="7">
        <f t="shared" si="71"/>
        <v>92.992360236324558</v>
      </c>
    </row>
    <row r="2905" spans="1:9" x14ac:dyDescent="0.25">
      <c r="A2905" s="14"/>
      <c r="B2905" s="5">
        <f>DATE(YEAR(siječanj!B2909),MONTH(siječanj!B2909)+2,DAY(siječanj!B2909))</f>
        <v>43921</v>
      </c>
      <c r="C2905" s="8">
        <v>30.2708333333333</v>
      </c>
      <c r="D2905">
        <v>0.94670557302023761</v>
      </c>
      <c r="E2905" s="6">
        <v>100.38805244765581</v>
      </c>
      <c r="F2905" s="9">
        <v>99.767379423013679</v>
      </c>
      <c r="G2905" s="9">
        <v>95.324156332763565</v>
      </c>
      <c r="H2905" s="9">
        <v>18.568167028397031</v>
      </c>
      <c r="I2905" s="7">
        <f t="shared" si="71"/>
        <v>95.037928716843666</v>
      </c>
    </row>
    <row r="2906" spans="1:9" x14ac:dyDescent="0.25">
      <c r="A2906" s="14"/>
      <c r="B2906" s="5">
        <f>DATE(YEAR(siječanj!B2910),MONTH(siječanj!B2910)+2,DAY(siječanj!B2910))</f>
        <v>43921</v>
      </c>
      <c r="C2906" s="8">
        <v>30.28125</v>
      </c>
      <c r="D2906">
        <v>0.94670557302023761</v>
      </c>
      <c r="E2906" s="6">
        <v>101.33563886071582</v>
      </c>
      <c r="F2906" s="9">
        <v>109.60173459504017</v>
      </c>
      <c r="G2906" s="9">
        <v>103.66821564227382</v>
      </c>
      <c r="H2906" s="9">
        <v>11.944129398121895</v>
      </c>
      <c r="I2906" s="7">
        <f t="shared" si="71"/>
        <v>95.935014055005823</v>
      </c>
    </row>
    <row r="2907" spans="1:9" x14ac:dyDescent="0.25">
      <c r="A2907" s="14"/>
      <c r="B2907" s="5">
        <f>DATE(YEAR(siječanj!B2911),MONTH(siječanj!B2911)+2,DAY(siječanj!B2911))</f>
        <v>43921</v>
      </c>
      <c r="C2907" s="8">
        <v>30.2916666666667</v>
      </c>
      <c r="D2907">
        <v>0.94670557302023761</v>
      </c>
      <c r="E2907" s="6">
        <v>99.284580227396617</v>
      </c>
      <c r="F2907" s="9">
        <v>115.85279619121931</v>
      </c>
      <c r="G2907" s="9">
        <v>109.62873432617987</v>
      </c>
      <c r="H2907" s="9">
        <v>4.7492824295675291</v>
      </c>
      <c r="I2907" s="7">
        <f t="shared" si="71"/>
        <v>93.993265416251262</v>
      </c>
    </row>
    <row r="2908" spans="1:9" x14ac:dyDescent="0.25">
      <c r="A2908" s="14"/>
      <c r="B2908" s="5">
        <f>DATE(YEAR(siječanj!B2912),MONTH(siječanj!B2912)+2,DAY(siječanj!B2912))</f>
        <v>43921</v>
      </c>
      <c r="C2908" s="8">
        <v>30.3020833333333</v>
      </c>
      <c r="D2908">
        <v>0.94670557302023761</v>
      </c>
      <c r="E2908" s="6">
        <v>96.650282901138127</v>
      </c>
      <c r="F2908" s="9">
        <v>128.89374826343371</v>
      </c>
      <c r="G2908" s="9">
        <v>120.49985484979875</v>
      </c>
      <c r="H2908" s="9">
        <v>3.357470806709292</v>
      </c>
      <c r="I2908" s="7">
        <f t="shared" si="71"/>
        <v>91.49936145649005</v>
      </c>
    </row>
    <row r="2909" spans="1:9" x14ac:dyDescent="0.25">
      <c r="A2909" s="14"/>
      <c r="B2909" s="5">
        <f>DATE(YEAR(siječanj!B2913),MONTH(siječanj!B2913)+2,DAY(siječanj!B2913))</f>
        <v>43921</v>
      </c>
      <c r="C2909" s="8">
        <v>30.3125</v>
      </c>
      <c r="D2909">
        <v>0.94670557302023761</v>
      </c>
      <c r="E2909" s="6">
        <v>96.449916596485437</v>
      </c>
      <c r="F2909" s="9">
        <v>135.20186520423417</v>
      </c>
      <c r="G2909" s="9">
        <v>133.12940214320278</v>
      </c>
      <c r="H2909" s="9">
        <v>3.8366570558773616</v>
      </c>
      <c r="I2909" s="7">
        <f t="shared" si="71"/>
        <v>91.309673559229878</v>
      </c>
    </row>
    <row r="2910" spans="1:9" x14ac:dyDescent="0.25">
      <c r="A2910" s="14"/>
      <c r="B2910" s="5">
        <f>DATE(YEAR(siječanj!B2914),MONTH(siječanj!B2914)+2,DAY(siječanj!B2914))</f>
        <v>43921</v>
      </c>
      <c r="C2910" s="8">
        <v>30.3229166666667</v>
      </c>
      <c r="D2910">
        <v>0.94670557302023761</v>
      </c>
      <c r="E2910" s="6">
        <v>95.533842131588131</v>
      </c>
      <c r="F2910" s="9">
        <v>139.09927965999702</v>
      </c>
      <c r="G2910" s="9">
        <v>146.27811301406666</v>
      </c>
      <c r="H2910" s="9">
        <v>3.472905292176331</v>
      </c>
      <c r="I2910" s="7">
        <f t="shared" si="71"/>
        <v>90.442420758010059</v>
      </c>
    </row>
    <row r="2911" spans="1:9" x14ac:dyDescent="0.25">
      <c r="A2911" s="14"/>
      <c r="B2911" s="5">
        <f>DATE(YEAR(siječanj!B2915),MONTH(siječanj!B2915)+2,DAY(siječanj!B2915))</f>
        <v>43921</v>
      </c>
      <c r="C2911" s="8">
        <v>30.3333333333333</v>
      </c>
      <c r="D2911">
        <v>0.94670557302023761</v>
      </c>
      <c r="E2911" s="6">
        <v>96.945479812440638</v>
      </c>
      <c r="F2911" s="9">
        <v>169.14313305491586</v>
      </c>
      <c r="G2911" s="9">
        <v>153.8626589486818</v>
      </c>
      <c r="H2911" s="9">
        <v>2.3831481385059736</v>
      </c>
      <c r="I2911" s="7">
        <f t="shared" si="71"/>
        <v>91.778826017558487</v>
      </c>
    </row>
    <row r="2912" spans="1:9" x14ac:dyDescent="0.25">
      <c r="A2912" s="14"/>
      <c r="B2912" s="5">
        <f>DATE(YEAR(siječanj!B2916),MONTH(siječanj!B2916)+2,DAY(siječanj!B2916))</f>
        <v>43921</v>
      </c>
      <c r="C2912" s="8">
        <v>30.34375</v>
      </c>
      <c r="D2912">
        <v>0.94670557302023761</v>
      </c>
      <c r="E2912" s="6">
        <v>97.794528910729682</v>
      </c>
      <c r="F2912" s="9">
        <v>170.62151627536252</v>
      </c>
      <c r="G2912" s="9">
        <v>175.94624680202458</v>
      </c>
      <c r="H2912" s="9">
        <v>2.0817238857981311</v>
      </c>
      <c r="I2912" s="7">
        <f t="shared" si="71"/>
        <v>92.582625530676538</v>
      </c>
    </row>
    <row r="2913" spans="1:9" x14ac:dyDescent="0.25">
      <c r="A2913" s="14"/>
      <c r="B2913" s="5">
        <f>DATE(YEAR(siječanj!B2917),MONTH(siječanj!B2917)+2,DAY(siječanj!B2917))</f>
        <v>43921</v>
      </c>
      <c r="C2913" s="8">
        <v>30.3541666666667</v>
      </c>
      <c r="D2913">
        <v>0.94670557302023761</v>
      </c>
      <c r="E2913" s="6">
        <v>97.207573651402953</v>
      </c>
      <c r="F2913" s="9">
        <v>199.12949443672835</v>
      </c>
      <c r="G2913" s="9">
        <v>180.8688631259844</v>
      </c>
      <c r="H2913" s="9">
        <v>2.3967472313620468</v>
      </c>
      <c r="I2913" s="7">
        <f t="shared" si="71"/>
        <v>92.026951715558383</v>
      </c>
    </row>
    <row r="2914" spans="1:9" x14ac:dyDescent="0.25">
      <c r="A2914" s="14"/>
      <c r="B2914" s="5">
        <f>DATE(YEAR(siječanj!B2918),MONTH(siječanj!B2918)+2,DAY(siječanj!B2918))</f>
        <v>43921</v>
      </c>
      <c r="C2914" s="8">
        <v>30.3645833333333</v>
      </c>
      <c r="D2914">
        <v>0.94670557302023761</v>
      </c>
      <c r="E2914" s="6">
        <v>97.458837199030498</v>
      </c>
      <c r="F2914" s="9">
        <v>186.22184643643322</v>
      </c>
      <c r="G2914" s="9">
        <v>181.22538232613843</v>
      </c>
      <c r="H2914" s="9">
        <v>1.7843446041586699</v>
      </c>
      <c r="I2914" s="7">
        <f t="shared" si="71"/>
        <v>92.264824316394211</v>
      </c>
    </row>
    <row r="2915" spans="1:9" x14ac:dyDescent="0.25">
      <c r="A2915" s="14"/>
      <c r="B2915" s="5">
        <f>DATE(YEAR(siječanj!B2919),MONTH(siječanj!B2919)+2,DAY(siječanj!B2919))</f>
        <v>43921</v>
      </c>
      <c r="C2915" s="8">
        <v>30.375</v>
      </c>
      <c r="D2915">
        <v>0.94670557302023761</v>
      </c>
      <c r="E2915" s="6">
        <v>97.77617281891709</v>
      </c>
      <c r="F2915" s="9">
        <v>204.93074342587022</v>
      </c>
      <c r="G2915" s="9">
        <v>186.61298483845377</v>
      </c>
      <c r="H2915" s="9">
        <v>1.4264974994591895</v>
      </c>
      <c r="I2915" s="7">
        <f t="shared" si="71"/>
        <v>92.565247716258682</v>
      </c>
    </row>
    <row r="2916" spans="1:9" x14ac:dyDescent="0.25">
      <c r="A2916" s="14"/>
      <c r="B2916" s="5">
        <f>DATE(YEAR(siječanj!B2920),MONTH(siječanj!B2920)+2,DAY(siječanj!B2920))</f>
        <v>43921</v>
      </c>
      <c r="C2916" s="8">
        <v>30.3854166666667</v>
      </c>
      <c r="D2916">
        <v>0.94670557302023761</v>
      </c>
      <c r="E2916" s="6">
        <v>98.843012707507967</v>
      </c>
      <c r="F2916" s="9">
        <v>192.14920848895656</v>
      </c>
      <c r="G2916" s="9">
        <v>182.42902285319653</v>
      </c>
      <c r="H2916" s="9">
        <v>1.4126477182727053</v>
      </c>
      <c r="I2916" s="7">
        <f t="shared" si="71"/>
        <v>93.575230984307964</v>
      </c>
    </row>
    <row r="2917" spans="1:9" x14ac:dyDescent="0.25">
      <c r="A2917" s="14"/>
      <c r="B2917" s="5">
        <f>DATE(YEAR(siječanj!B2921),MONTH(siječanj!B2921)+2,DAY(siječanj!B2921))</f>
        <v>43921</v>
      </c>
      <c r="C2917" s="8">
        <v>30.3958333333333</v>
      </c>
      <c r="D2917">
        <v>0.94670557302023761</v>
      </c>
      <c r="E2917" s="6">
        <v>98.271372264846576</v>
      </c>
      <c r="F2917" s="9">
        <v>189.87535950957886</v>
      </c>
      <c r="G2917" s="9">
        <v>184.58383543063698</v>
      </c>
      <c r="H2917" s="9">
        <v>1.5717149570889859</v>
      </c>
      <c r="I2917" s="7">
        <f t="shared" si="71"/>
        <v>93.034055791476661</v>
      </c>
    </row>
    <row r="2918" spans="1:9" x14ac:dyDescent="0.25">
      <c r="A2918" s="14"/>
      <c r="B2918" s="5">
        <f>DATE(YEAR(siječanj!B2922),MONTH(siječanj!B2922)+2,DAY(siječanj!B2922))</f>
        <v>43921</v>
      </c>
      <c r="C2918" s="8">
        <v>30.40625</v>
      </c>
      <c r="D2918">
        <v>0.94670557302023761</v>
      </c>
      <c r="E2918" s="6">
        <v>98.100914954259522</v>
      </c>
      <c r="F2918" s="9">
        <v>176.87965270222563</v>
      </c>
      <c r="G2918" s="9">
        <v>190.58882133175592</v>
      </c>
      <c r="H2918" s="9">
        <v>1.488223757962706</v>
      </c>
      <c r="I2918" s="7">
        <f t="shared" si="71"/>
        <v>92.872682905581854</v>
      </c>
    </row>
    <row r="2919" spans="1:9" x14ac:dyDescent="0.25">
      <c r="A2919" s="14"/>
      <c r="B2919" s="5">
        <f>DATE(YEAR(siječanj!B2923),MONTH(siječanj!B2923)+2,DAY(siječanj!B2923))</f>
        <v>43921</v>
      </c>
      <c r="C2919" s="8">
        <v>30.4166666666667</v>
      </c>
      <c r="D2919">
        <v>0.94670557302023761</v>
      </c>
      <c r="E2919" s="6">
        <v>98.88339709532228</v>
      </c>
      <c r="F2919" s="9">
        <v>176.60206775426815</v>
      </c>
      <c r="G2919" s="9">
        <v>190.38725210938989</v>
      </c>
      <c r="H2919" s="9">
        <v>1.2840925451697793</v>
      </c>
      <c r="I2919" s="7">
        <f t="shared" si="71"/>
        <v>93.613463109314779</v>
      </c>
    </row>
    <row r="2920" spans="1:9" x14ac:dyDescent="0.25">
      <c r="A2920" s="14"/>
      <c r="B2920" s="5">
        <f>DATE(YEAR(siječanj!B2924),MONTH(siječanj!B2924)+2,DAY(siječanj!B2924))</f>
        <v>43921</v>
      </c>
      <c r="C2920" s="8">
        <v>30.4270833333333</v>
      </c>
      <c r="D2920">
        <v>0.94670557302023761</v>
      </c>
      <c r="E2920" s="6">
        <v>98.925604276571704</v>
      </c>
      <c r="F2920" s="9">
        <v>194.70147969806575</v>
      </c>
      <c r="G2920" s="9">
        <v>186.16365595161685</v>
      </c>
      <c r="H2920" s="9">
        <v>1.3162705397083341</v>
      </c>
      <c r="I2920" s="7">
        <f t="shared" si="71"/>
        <v>93.653420883025078</v>
      </c>
    </row>
    <row r="2921" spans="1:9" x14ac:dyDescent="0.25">
      <c r="A2921" s="14"/>
      <c r="B2921" s="5">
        <f>DATE(YEAR(siječanj!B2925),MONTH(siječanj!B2925)+2,DAY(siječanj!B2925))</f>
        <v>43921</v>
      </c>
      <c r="C2921" s="8">
        <v>30.4375</v>
      </c>
      <c r="D2921">
        <v>0.94670557302023761</v>
      </c>
      <c r="E2921" s="6">
        <v>98.979763619858488</v>
      </c>
      <c r="F2921" s="9">
        <v>187.85765465493063</v>
      </c>
      <c r="G2921" s="9">
        <v>183.27614818760031</v>
      </c>
      <c r="H2921" s="9">
        <v>1.3571397288733245</v>
      </c>
      <c r="I2921" s="7">
        <f t="shared" si="71"/>
        <v>93.704693835145804</v>
      </c>
    </row>
    <row r="2922" spans="1:9" x14ac:dyDescent="0.25">
      <c r="A2922" s="14"/>
      <c r="B2922" s="5">
        <f>DATE(YEAR(siječanj!B2926),MONTH(siječanj!B2926)+2,DAY(siječanj!B2926))</f>
        <v>43921</v>
      </c>
      <c r="C2922" s="8">
        <v>30.4479166666667</v>
      </c>
      <c r="D2922">
        <v>0.94670557302023761</v>
      </c>
      <c r="E2922" s="6">
        <v>100.71346395927863</v>
      </c>
      <c r="F2922" s="9">
        <v>175.48357548200681</v>
      </c>
      <c r="G2922" s="9">
        <v>182.55020964560077</v>
      </c>
      <c r="H2922" s="9">
        <v>1.4546544931282854</v>
      </c>
      <c r="I2922" s="7">
        <f t="shared" si="71"/>
        <v>95.345997608421925</v>
      </c>
    </row>
    <row r="2923" spans="1:9" x14ac:dyDescent="0.25">
      <c r="A2923" s="14"/>
      <c r="B2923" s="5">
        <f>DATE(YEAR(siječanj!B2927),MONTH(siječanj!B2927)+2,DAY(siječanj!B2927))</f>
        <v>43921</v>
      </c>
      <c r="C2923" s="8">
        <v>30.4583333333333</v>
      </c>
      <c r="D2923">
        <v>0.94670557302023761</v>
      </c>
      <c r="E2923" s="6">
        <v>101.32519698507248</v>
      </c>
      <c r="F2923" s="9">
        <v>173.59328568392937</v>
      </c>
      <c r="G2923" s="9">
        <v>183.36970727673622</v>
      </c>
      <c r="H2923" s="9">
        <v>1.3916927706219073</v>
      </c>
      <c r="I2923" s="7">
        <f t="shared" si="71"/>
        <v>95.925128673141501</v>
      </c>
    </row>
    <row r="2924" spans="1:9" x14ac:dyDescent="0.25">
      <c r="A2924" s="14"/>
      <c r="B2924" s="5">
        <f>DATE(YEAR(siječanj!B2928),MONTH(siječanj!B2928)+2,DAY(siječanj!B2928))</f>
        <v>43921</v>
      </c>
      <c r="C2924" s="8">
        <v>30.46875</v>
      </c>
      <c r="D2924">
        <v>0.94670557302023761</v>
      </c>
      <c r="E2924" s="6">
        <v>102.29286074323748</v>
      </c>
      <c r="F2924" s="9">
        <v>168.65145635917665</v>
      </c>
      <c r="G2924" s="9">
        <v>177.1579343885783</v>
      </c>
      <c r="H2924" s="9">
        <v>1.343099184853739</v>
      </c>
      <c r="I2924" s="7">
        <f t="shared" si="71"/>
        <v>96.841221345806005</v>
      </c>
    </row>
    <row r="2925" spans="1:9" x14ac:dyDescent="0.25">
      <c r="A2925" s="14"/>
      <c r="B2925" s="5">
        <f>DATE(YEAR(siječanj!B2929),MONTH(siječanj!B2929)+2,DAY(siječanj!B2929))</f>
        <v>43921</v>
      </c>
      <c r="C2925" s="8">
        <v>30.4791666666667</v>
      </c>
      <c r="D2925">
        <v>0.94670557302023761</v>
      </c>
      <c r="E2925" s="6">
        <v>102.82482659325667</v>
      </c>
      <c r="F2925" s="9">
        <v>165.38123005029473</v>
      </c>
      <c r="G2925" s="9">
        <v>174.29587424796679</v>
      </c>
      <c r="H2925" s="9">
        <v>1.2666781956516762</v>
      </c>
      <c r="I2925" s="7">
        <f t="shared" si="71"/>
        <v>97.34483638067563</v>
      </c>
    </row>
    <row r="2926" spans="1:9" x14ac:dyDescent="0.25">
      <c r="A2926" s="14"/>
      <c r="B2926" s="5">
        <f>DATE(YEAR(siječanj!B2930),MONTH(siječanj!B2930)+2,DAY(siječanj!B2930))</f>
        <v>43921</v>
      </c>
      <c r="C2926" s="8">
        <v>30.4895833333333</v>
      </c>
      <c r="D2926">
        <v>0.94670557302023761</v>
      </c>
      <c r="E2926" s="6">
        <v>102.6679579169094</v>
      </c>
      <c r="F2926" s="9">
        <v>161.72616660372063</v>
      </c>
      <c r="G2926" s="9">
        <v>169.11832483498569</v>
      </c>
      <c r="H2926" s="9">
        <v>1.2759486700854359</v>
      </c>
      <c r="I2926" s="7">
        <f t="shared" si="71"/>
        <v>97.196327930545351</v>
      </c>
    </row>
    <row r="2927" spans="1:9" x14ac:dyDescent="0.25">
      <c r="A2927" s="14"/>
      <c r="B2927" s="5">
        <f>DATE(YEAR(siječanj!B2931),MONTH(siječanj!B2931)+2,DAY(siječanj!B2931))</f>
        <v>43921</v>
      </c>
      <c r="C2927" s="8">
        <v>30.5</v>
      </c>
      <c r="D2927">
        <v>0.94670557302023761</v>
      </c>
      <c r="E2927" s="6">
        <v>101.11390180642225</v>
      </c>
      <c r="F2927" s="9">
        <v>159.32957371872206</v>
      </c>
      <c r="G2927" s="9">
        <v>168.94478005836319</v>
      </c>
      <c r="H2927" s="9">
        <v>1.3857751277626067</v>
      </c>
      <c r="I2927" s="7">
        <f t="shared" si="71"/>
        <v>95.725094349961012</v>
      </c>
    </row>
    <row r="2928" spans="1:9" x14ac:dyDescent="0.25">
      <c r="A2928" s="14"/>
      <c r="B2928" s="5">
        <f>DATE(YEAR(siječanj!B2932),MONTH(siječanj!B2932)+2,DAY(siječanj!B2932))</f>
        <v>43921</v>
      </c>
      <c r="C2928" s="8">
        <v>30.5104166666667</v>
      </c>
      <c r="D2928">
        <v>0.94670557302023761</v>
      </c>
      <c r="E2928" s="6">
        <v>100.22956800146531</v>
      </c>
      <c r="F2928" s="9">
        <v>157.87692589596165</v>
      </c>
      <c r="G2928" s="9">
        <v>172.33590230081407</v>
      </c>
      <c r="H2928" s="9">
        <v>1.5127952093761248</v>
      </c>
      <c r="I2928" s="7">
        <f t="shared" si="71"/>
        <v>94.887890608398095</v>
      </c>
    </row>
    <row r="2929" spans="1:9" x14ac:dyDescent="0.25">
      <c r="A2929" s="14"/>
      <c r="B2929" s="5">
        <f>DATE(YEAR(siječanj!B2933),MONTH(siječanj!B2933)+2,DAY(siječanj!B2933))</f>
        <v>43921</v>
      </c>
      <c r="C2929" s="8">
        <v>30.5208333333333</v>
      </c>
      <c r="D2929">
        <v>0.94670557302023761</v>
      </c>
      <c r="E2929" s="6">
        <v>100.25076820309957</v>
      </c>
      <c r="F2929" s="9">
        <v>154.84072585212272</v>
      </c>
      <c r="G2929" s="9">
        <v>173.11769737431268</v>
      </c>
      <c r="H2929" s="9">
        <v>1.5979952839340101</v>
      </c>
      <c r="I2929" s="7">
        <f t="shared" si="71"/>
        <v>94.907960957434398</v>
      </c>
    </row>
    <row r="2930" spans="1:9" x14ac:dyDescent="0.25">
      <c r="A2930" s="14"/>
      <c r="B2930" s="5">
        <f>DATE(YEAR(siječanj!B2934),MONTH(siječanj!B2934)+2,DAY(siječanj!B2934))</f>
        <v>43921</v>
      </c>
      <c r="C2930" s="8">
        <v>30.53125</v>
      </c>
      <c r="D2930">
        <v>0.94670557302023761</v>
      </c>
      <c r="E2930" s="6">
        <v>99.412899364598218</v>
      </c>
      <c r="F2930" s="9">
        <v>153.11305300032166</v>
      </c>
      <c r="G2930" s="9">
        <v>172.60436470898739</v>
      </c>
      <c r="H2930" s="9">
        <v>1.7247656759754055</v>
      </c>
      <c r="I2930" s="7">
        <f t="shared" si="71"/>
        <v>94.114745858565172</v>
      </c>
    </row>
    <row r="2931" spans="1:9" x14ac:dyDescent="0.25">
      <c r="A2931" s="14"/>
      <c r="B2931" s="5">
        <f>DATE(YEAR(siječanj!B2935),MONTH(siječanj!B2935)+2,DAY(siječanj!B2935))</f>
        <v>43921</v>
      </c>
      <c r="C2931" s="8">
        <v>30.5416666666667</v>
      </c>
      <c r="D2931">
        <v>0.94670557302023761</v>
      </c>
      <c r="E2931" s="6">
        <v>97.294863670175545</v>
      </c>
      <c r="F2931" s="9">
        <v>153.03162834932965</v>
      </c>
      <c r="G2931" s="9">
        <v>170.15807465231617</v>
      </c>
      <c r="H2931" s="9">
        <v>1.9000677307710832</v>
      </c>
      <c r="I2931" s="7">
        <f t="shared" si="71"/>
        <v>92.109589662799436</v>
      </c>
    </row>
    <row r="2932" spans="1:9" x14ac:dyDescent="0.25">
      <c r="A2932" s="14"/>
      <c r="B2932" s="5">
        <f>DATE(YEAR(siječanj!B2936),MONTH(siječanj!B2936)+2,DAY(siječanj!B2936))</f>
        <v>43921</v>
      </c>
      <c r="C2932" s="8">
        <v>30.5520833333333</v>
      </c>
      <c r="D2932">
        <v>0.94670557302023761</v>
      </c>
      <c r="E2932" s="6">
        <v>96.187705444154403</v>
      </c>
      <c r="F2932" s="9">
        <v>152.20484264346354</v>
      </c>
      <c r="G2932" s="9">
        <v>164.98545045652642</v>
      </c>
      <c r="H2932" s="9">
        <v>1.7964155968333542</v>
      </c>
      <c r="I2932" s="7">
        <f t="shared" si="71"/>
        <v>91.061436800010028</v>
      </c>
    </row>
    <row r="2933" spans="1:9" x14ac:dyDescent="0.25">
      <c r="A2933" s="14"/>
      <c r="B2933" s="5">
        <f>DATE(YEAR(siječanj!B2937),MONTH(siječanj!B2937)+2,DAY(siječanj!B2937))</f>
        <v>43921</v>
      </c>
      <c r="C2933" s="8">
        <v>30.5625</v>
      </c>
      <c r="D2933">
        <v>0.94670557302023761</v>
      </c>
      <c r="E2933" s="6">
        <v>96.17801279674832</v>
      </c>
      <c r="F2933" s="9">
        <v>152.26490258775243</v>
      </c>
      <c r="G2933" s="9">
        <v>162.94765286425167</v>
      </c>
      <c r="H2933" s="9">
        <v>1.8133695187804633</v>
      </c>
      <c r="I2933" s="7">
        <f t="shared" si="71"/>
        <v>91.052260716693368</v>
      </c>
    </row>
    <row r="2934" spans="1:9" x14ac:dyDescent="0.25">
      <c r="A2934" s="14"/>
      <c r="B2934" s="5">
        <f>DATE(YEAR(siječanj!B2938),MONTH(siječanj!B2938)+2,DAY(siječanj!B2938))</f>
        <v>43921</v>
      </c>
      <c r="C2934" s="8">
        <v>30.5729166666667</v>
      </c>
      <c r="D2934">
        <v>0.94670557302023761</v>
      </c>
      <c r="E2934" s="6">
        <v>96.516332722237635</v>
      </c>
      <c r="F2934" s="9">
        <v>152.15169327841011</v>
      </c>
      <c r="G2934" s="9">
        <v>158.87711514438524</v>
      </c>
      <c r="H2934" s="9">
        <v>1.8920866532877634</v>
      </c>
      <c r="I2934" s="7">
        <f t="shared" si="71"/>
        <v>91.372550075617895</v>
      </c>
    </row>
    <row r="2935" spans="1:9" x14ac:dyDescent="0.25">
      <c r="A2935" s="14"/>
      <c r="B2935" s="5">
        <f>DATE(YEAR(siječanj!B2939),MONTH(siječanj!B2939)+2,DAY(siječanj!B2939))</f>
        <v>43921</v>
      </c>
      <c r="C2935" s="8">
        <v>30.5833333333333</v>
      </c>
      <c r="D2935">
        <v>0.94670557302023761</v>
      </c>
      <c r="E2935" s="6">
        <v>99.031521489479573</v>
      </c>
      <c r="F2935" s="9">
        <v>149.27337092563855</v>
      </c>
      <c r="G2935" s="9">
        <v>151.55419883087168</v>
      </c>
      <c r="H2935" s="9">
        <v>1.7534749829780363</v>
      </c>
      <c r="I2935" s="7">
        <f t="shared" si="71"/>
        <v>93.753693298763736</v>
      </c>
    </row>
    <row r="2936" spans="1:9" x14ac:dyDescent="0.25">
      <c r="A2936" s="14"/>
      <c r="B2936" s="5">
        <f>DATE(YEAR(siječanj!B2940),MONTH(siječanj!B2940)+2,DAY(siječanj!B2940))</f>
        <v>43921</v>
      </c>
      <c r="C2936" s="8">
        <v>30.59375</v>
      </c>
      <c r="D2936">
        <v>0.94670557302023761</v>
      </c>
      <c r="E2936" s="6">
        <v>100.58876576328153</v>
      </c>
      <c r="F2936" s="9">
        <v>147.0962019512985</v>
      </c>
      <c r="G2936" s="9">
        <v>142.47068368270908</v>
      </c>
      <c r="H2936" s="9">
        <v>1.9153247623860485</v>
      </c>
      <c r="I2936" s="7">
        <f t="shared" si="71"/>
        <v>95.227945131325896</v>
      </c>
    </row>
    <row r="2937" spans="1:9" x14ac:dyDescent="0.25">
      <c r="A2937" s="14"/>
      <c r="B2937" s="5">
        <f>DATE(YEAR(siječanj!B2941),MONTH(siječanj!B2941)+2,DAY(siječanj!B2941))</f>
        <v>43921</v>
      </c>
      <c r="C2937" s="8">
        <v>30.6041666666667</v>
      </c>
      <c r="D2937">
        <v>0.94670557302023761</v>
      </c>
      <c r="E2937" s="6">
        <v>100.52886890902005</v>
      </c>
      <c r="F2937" s="9">
        <v>147.25197642259852</v>
      </c>
      <c r="G2937" s="9">
        <v>144.04567917399137</v>
      </c>
      <c r="H2937" s="9">
        <v>2.0793268659057556</v>
      </c>
      <c r="I2937" s="7">
        <f t="shared" si="71"/>
        <v>95.171240445590172</v>
      </c>
    </row>
    <row r="2938" spans="1:9" x14ac:dyDescent="0.25">
      <c r="A2938" s="14"/>
      <c r="B2938" s="5">
        <f>DATE(YEAR(siječanj!B2942),MONTH(siječanj!B2942)+2,DAY(siječanj!B2942))</f>
        <v>43921</v>
      </c>
      <c r="C2938" s="8">
        <v>30.6145833333333</v>
      </c>
      <c r="D2938">
        <v>0.94670557302023761</v>
      </c>
      <c r="E2938" s="6">
        <v>102.53520058822875</v>
      </c>
      <c r="F2938" s="9">
        <v>146.5353193098822</v>
      </c>
      <c r="G2938" s="9">
        <v>145.12305139896372</v>
      </c>
      <c r="H2938" s="9">
        <v>2.3898857619201235</v>
      </c>
      <c r="I2938" s="7">
        <f t="shared" si="71"/>
        <v>97.070645827624105</v>
      </c>
    </row>
    <row r="2939" spans="1:9" x14ac:dyDescent="0.25">
      <c r="A2939" s="14"/>
      <c r="B2939" s="5">
        <f>DATE(YEAR(siječanj!B2943),MONTH(siječanj!B2943)+2,DAY(siječanj!B2943))</f>
        <v>43921</v>
      </c>
      <c r="C2939" s="8">
        <v>30.625</v>
      </c>
      <c r="D2939">
        <v>0.94670557302023761</v>
      </c>
      <c r="E2939" s="6">
        <v>103.18668510114175</v>
      </c>
      <c r="F2939" s="9">
        <v>144.91706195957647</v>
      </c>
      <c r="G2939" s="9">
        <v>140.48170144487466</v>
      </c>
      <c r="H2939" s="9">
        <v>2.3175157363361745</v>
      </c>
      <c r="I2939" s="7">
        <f t="shared" si="71"/>
        <v>97.687409846735207</v>
      </c>
    </row>
    <row r="2940" spans="1:9" x14ac:dyDescent="0.25">
      <c r="A2940" s="14"/>
      <c r="B2940" s="5">
        <f>DATE(YEAR(siječanj!B2944),MONTH(siječanj!B2944)+2,DAY(siječanj!B2944))</f>
        <v>43921</v>
      </c>
      <c r="C2940" s="8">
        <v>30.6354166666667</v>
      </c>
      <c r="D2940">
        <v>0.94670557302023761</v>
      </c>
      <c r="E2940" s="6">
        <v>104.03664313158176</v>
      </c>
      <c r="F2940" s="9">
        <v>144.22450974846009</v>
      </c>
      <c r="G2940" s="9">
        <v>137.67884810555219</v>
      </c>
      <c r="H2940" s="9">
        <v>2.2403736436498223</v>
      </c>
      <c r="I2940" s="7">
        <f t="shared" si="71"/>
        <v>98.49206985098607</v>
      </c>
    </row>
    <row r="2941" spans="1:9" x14ac:dyDescent="0.25">
      <c r="A2941" s="14"/>
      <c r="B2941" s="5">
        <f>DATE(YEAR(siječanj!B2945),MONTH(siječanj!B2945)+2,DAY(siječanj!B2945))</f>
        <v>43921</v>
      </c>
      <c r="C2941" s="8">
        <v>30.6458333333333</v>
      </c>
      <c r="D2941">
        <v>0.94670557302023761</v>
      </c>
      <c r="E2941" s="6">
        <v>105.78367381866516</v>
      </c>
      <c r="F2941" s="9">
        <v>140.09451524162756</v>
      </c>
      <c r="G2941" s="9">
        <v>141.90706491053564</v>
      </c>
      <c r="H2941" s="9">
        <v>2.011496196742991</v>
      </c>
      <c r="I2941" s="7">
        <f t="shared" si="71"/>
        <v>100.14599353868532</v>
      </c>
    </row>
    <row r="2942" spans="1:9" x14ac:dyDescent="0.25">
      <c r="A2942" s="14"/>
      <c r="B2942" s="5">
        <f>DATE(YEAR(siječanj!B2946),MONTH(siječanj!B2946)+2,DAY(siječanj!B2946))</f>
        <v>43921</v>
      </c>
      <c r="C2942" s="8">
        <v>30.65625</v>
      </c>
      <c r="D2942">
        <v>0.94670557302023761</v>
      </c>
      <c r="E2942" s="6">
        <v>105.59514532016102</v>
      </c>
      <c r="F2942" s="9">
        <v>138.69982013725587</v>
      </c>
      <c r="G2942" s="9">
        <v>140.07499231786645</v>
      </c>
      <c r="H2942" s="9">
        <v>2.15353860177368</v>
      </c>
      <c r="I2942" s="7">
        <f t="shared" si="71"/>
        <v>99.967512558478305</v>
      </c>
    </row>
    <row r="2943" spans="1:9" x14ac:dyDescent="0.25">
      <c r="A2943" s="14"/>
      <c r="B2943" s="5">
        <f>DATE(YEAR(siječanj!B2947),MONTH(siječanj!B2947)+2,DAY(siječanj!B2947))</f>
        <v>43921</v>
      </c>
      <c r="C2943" s="8">
        <v>30.6666666666667</v>
      </c>
      <c r="D2943">
        <v>0.94670557302023761</v>
      </c>
      <c r="E2943" s="6">
        <v>105.70013289855871</v>
      </c>
      <c r="F2943" s="9">
        <v>139.08637991209079</v>
      </c>
      <c r="G2943" s="9">
        <v>133.74070214738768</v>
      </c>
      <c r="H2943" s="9">
        <v>2.1518207375174776</v>
      </c>
      <c r="I2943" s="7">
        <f t="shared" si="71"/>
        <v>100.06690488404529</v>
      </c>
    </row>
    <row r="2944" spans="1:9" x14ac:dyDescent="0.25">
      <c r="A2944" s="14"/>
      <c r="B2944" s="5">
        <f>DATE(YEAR(siječanj!B2948),MONTH(siječanj!B2948)+2,DAY(siječanj!B2948))</f>
        <v>43921</v>
      </c>
      <c r="C2944" s="8">
        <v>30.6770833333333</v>
      </c>
      <c r="D2944">
        <v>0.94670557302023761</v>
      </c>
      <c r="E2944" s="6">
        <v>106.37434170107279</v>
      </c>
      <c r="F2944" s="9">
        <v>136.44891428093996</v>
      </c>
      <c r="G2944" s="9">
        <v>135.78200229444289</v>
      </c>
      <c r="H2944" s="9">
        <v>2.0810916718015169</v>
      </c>
      <c r="I2944" s="7">
        <f t="shared" si="71"/>
        <v>100.70518211476468</v>
      </c>
    </row>
    <row r="2945" spans="1:9" x14ac:dyDescent="0.25">
      <c r="A2945" s="14"/>
      <c r="B2945" s="5">
        <f>DATE(YEAR(siječanj!B2949),MONTH(siječanj!B2949)+2,DAY(siječanj!B2949))</f>
        <v>43921</v>
      </c>
      <c r="C2945" s="8">
        <v>30.6875</v>
      </c>
      <c r="D2945">
        <v>0.94670557302023761</v>
      </c>
      <c r="E2945" s="6">
        <v>108.91741654613979</v>
      </c>
      <c r="F2945" s="9">
        <v>133.42963213629611</v>
      </c>
      <c r="G2945" s="9">
        <v>135.63988833835029</v>
      </c>
      <c r="H2945" s="9">
        <v>1.9719223970781719</v>
      </c>
      <c r="I2945" s="7">
        <f t="shared" si="71"/>
        <v>103.11272524319718</v>
      </c>
    </row>
    <row r="2946" spans="1:9" x14ac:dyDescent="0.25">
      <c r="A2946" s="14"/>
      <c r="B2946" s="5">
        <f>DATE(YEAR(siječanj!B2950),MONTH(siječanj!B2950)+2,DAY(siječanj!B2950))</f>
        <v>43921</v>
      </c>
      <c r="C2946" s="8">
        <v>30.6979166666667</v>
      </c>
      <c r="D2946">
        <v>0.94670557302023761</v>
      </c>
      <c r="E2946" s="6">
        <v>109.98403659539262</v>
      </c>
      <c r="F2946" s="9">
        <v>133.24334695690479</v>
      </c>
      <c r="G2946" s="9">
        <v>133.75651974889627</v>
      </c>
      <c r="H2946" s="9">
        <v>2.4828092343228985</v>
      </c>
      <c r="I2946" s="7">
        <f t="shared" si="71"/>
        <v>104.12250038811996</v>
      </c>
    </row>
    <row r="2947" spans="1:9" x14ac:dyDescent="0.25">
      <c r="A2947" s="14"/>
      <c r="B2947" s="5">
        <f>DATE(YEAR(siječanj!B2951),MONTH(siječanj!B2951)+2,DAY(siječanj!B2951))</f>
        <v>43921</v>
      </c>
      <c r="C2947" s="8">
        <v>30.7083333333333</v>
      </c>
      <c r="D2947">
        <v>0.94670557302023761</v>
      </c>
      <c r="E2947" s="6">
        <v>111.54936760502375</v>
      </c>
      <c r="F2947" s="9">
        <v>132.22005242051176</v>
      </c>
      <c r="G2947" s="9">
        <v>132.08578508861473</v>
      </c>
      <c r="H2947" s="9">
        <v>7.5481267516005834</v>
      </c>
      <c r="I2947" s="7">
        <f t="shared" si="71"/>
        <v>105.60440797855914</v>
      </c>
    </row>
    <row r="2948" spans="1:9" x14ac:dyDescent="0.25">
      <c r="A2948" s="14"/>
      <c r="B2948" s="5">
        <f>DATE(YEAR(siječanj!B2952),MONTH(siječanj!B2952)+2,DAY(siječanj!B2952))</f>
        <v>43921</v>
      </c>
      <c r="C2948" s="8">
        <v>30.71875</v>
      </c>
      <c r="D2948">
        <v>0.94670557302023761</v>
      </c>
      <c r="E2948" s="6">
        <v>114.68313202068417</v>
      </c>
      <c r="F2948" s="9">
        <v>132.18068415260041</v>
      </c>
      <c r="G2948" s="9">
        <v>132.2165057229214</v>
      </c>
      <c r="H2948" s="9">
        <v>20.772430566126509</v>
      </c>
      <c r="I2948" s="7">
        <f t="shared" ref="I2948:I2974" si="72">D2948*E2948</f>
        <v>108.57116021539737</v>
      </c>
    </row>
    <row r="2949" spans="1:9" x14ac:dyDescent="0.25">
      <c r="A2949" s="14"/>
      <c r="B2949" s="5">
        <f>DATE(YEAR(siječanj!B2953),MONTH(siječanj!B2953)+2,DAY(siječanj!B2953))</f>
        <v>43921</v>
      </c>
      <c r="C2949" s="8">
        <v>30.7291666666667</v>
      </c>
      <c r="D2949">
        <v>0.94670557302023761</v>
      </c>
      <c r="E2949" s="6">
        <v>118.81323591946366</v>
      </c>
      <c r="F2949" s="9">
        <v>132.05369775224889</v>
      </c>
      <c r="G2949" s="9">
        <v>134.89910200978139</v>
      </c>
      <c r="H2949" s="9">
        <v>33.486306972220426</v>
      </c>
      <c r="I2949" s="7">
        <f t="shared" si="72"/>
        <v>112.48115259352453</v>
      </c>
    </row>
    <row r="2950" spans="1:9" x14ac:dyDescent="0.25">
      <c r="A2950" s="14"/>
      <c r="B2950" s="5">
        <f>DATE(YEAR(siječanj!B2954),MONTH(siječanj!B2954)+2,DAY(siječanj!B2954))</f>
        <v>43921</v>
      </c>
      <c r="C2950" s="8">
        <v>30.7395833333333</v>
      </c>
      <c r="D2950">
        <v>0.94670557302023761</v>
      </c>
      <c r="E2950" s="6">
        <v>123.29786081853631</v>
      </c>
      <c r="F2950" s="9">
        <v>132.37619946217058</v>
      </c>
      <c r="G2950" s="9">
        <v>136.46109717187852</v>
      </c>
      <c r="H2950" s="9">
        <v>49.572192110670869</v>
      </c>
      <c r="I2950" s="7">
        <f t="shared" si="72"/>
        <v>116.72677197838192</v>
      </c>
    </row>
    <row r="2951" spans="1:9" x14ac:dyDescent="0.25">
      <c r="A2951" s="14"/>
      <c r="B2951" s="5">
        <f>DATE(YEAR(siječanj!B2955),MONTH(siječanj!B2955)+2,DAY(siječanj!B2955))</f>
        <v>43921</v>
      </c>
      <c r="C2951" s="8">
        <v>30.75</v>
      </c>
      <c r="D2951">
        <v>0.94670557302023761</v>
      </c>
      <c r="E2951" s="6">
        <v>128.07269336034742</v>
      </c>
      <c r="F2951" s="9">
        <v>133.11316366250696</v>
      </c>
      <c r="G2951" s="9">
        <v>139.22180764384242</v>
      </c>
      <c r="H2951" s="9">
        <v>67.314625736476316</v>
      </c>
      <c r="I2951" s="7">
        <f t="shared" si="72"/>
        <v>121.24713255595287</v>
      </c>
    </row>
    <row r="2952" spans="1:9" x14ac:dyDescent="0.25">
      <c r="A2952" s="14"/>
      <c r="B2952" s="5">
        <f>DATE(YEAR(siječanj!B2956),MONTH(siječanj!B2956)+2,DAY(siječanj!B2956))</f>
        <v>43921</v>
      </c>
      <c r="C2952" s="8">
        <v>30.7604166666667</v>
      </c>
      <c r="D2952">
        <v>0.94670557302023761</v>
      </c>
      <c r="E2952" s="6">
        <v>132.38862262101719</v>
      </c>
      <c r="F2952" s="9">
        <v>131.33073098023061</v>
      </c>
      <c r="G2952" s="9">
        <v>138.76764971980819</v>
      </c>
      <c r="H2952" s="9">
        <v>82.72605939029269</v>
      </c>
      <c r="I2952" s="7">
        <f t="shared" si="72"/>
        <v>125.33304683979007</v>
      </c>
    </row>
    <row r="2953" spans="1:9" x14ac:dyDescent="0.25">
      <c r="A2953" s="14"/>
      <c r="B2953" s="5">
        <f>DATE(YEAR(siječanj!B2957),MONTH(siječanj!B2957)+2,DAY(siječanj!B2957))</f>
        <v>43921</v>
      </c>
      <c r="C2953" s="8">
        <v>30.7708333333333</v>
      </c>
      <c r="D2953">
        <v>0.94670557302023761</v>
      </c>
      <c r="E2953" s="6">
        <v>137.28546698126419</v>
      </c>
      <c r="F2953" s="9">
        <v>129.63296791658729</v>
      </c>
      <c r="G2953" s="9">
        <v>139.23002702582727</v>
      </c>
      <c r="H2953" s="9">
        <v>100.34251463937953</v>
      </c>
      <c r="I2953" s="7">
        <f t="shared" si="72"/>
        <v>129.96891668584863</v>
      </c>
    </row>
    <row r="2954" spans="1:9" x14ac:dyDescent="0.25">
      <c r="A2954" s="14"/>
      <c r="B2954" s="5">
        <f>DATE(YEAR(siječanj!B2958),MONTH(siječanj!B2958)+2,DAY(siječanj!B2958))</f>
        <v>43921</v>
      </c>
      <c r="C2954" s="8">
        <v>30.78125</v>
      </c>
      <c r="D2954">
        <v>0.94670557302023761</v>
      </c>
      <c r="E2954" s="6">
        <v>142.92579319534528</v>
      </c>
      <c r="F2954" s="9">
        <v>128.69784435897321</v>
      </c>
      <c r="G2954" s="9">
        <v>139.46860150087386</v>
      </c>
      <c r="H2954" s="9">
        <v>127.28339424869526</v>
      </c>
      <c r="I2954" s="7">
        <f t="shared" si="72"/>
        <v>135.30864494637132</v>
      </c>
    </row>
    <row r="2955" spans="1:9" x14ac:dyDescent="0.25">
      <c r="A2955" s="14"/>
      <c r="B2955" s="5">
        <f>DATE(YEAR(siječanj!B2959),MONTH(siječanj!B2959)+2,DAY(siječanj!B2959))</f>
        <v>43921</v>
      </c>
      <c r="C2955" s="8">
        <v>30.7916666666667</v>
      </c>
      <c r="D2955">
        <v>0.94670557302023761</v>
      </c>
      <c r="E2955" s="6">
        <v>148.49696268564847</v>
      </c>
      <c r="F2955" s="9">
        <v>126.75106408101193</v>
      </c>
      <c r="G2955" s="9">
        <v>138.84049404274248</v>
      </c>
      <c r="H2955" s="9">
        <v>150.95635171944764</v>
      </c>
      <c r="I2955" s="7">
        <f t="shared" si="72"/>
        <v>140.58290215108167</v>
      </c>
    </row>
    <row r="2956" spans="1:9" x14ac:dyDescent="0.25">
      <c r="A2956" s="14"/>
      <c r="B2956" s="5">
        <f>DATE(YEAR(siječanj!B2960),MONTH(siječanj!B2960)+2,DAY(siječanj!B2960))</f>
        <v>43921</v>
      </c>
      <c r="C2956" s="8">
        <v>30.8020833333333</v>
      </c>
      <c r="D2956">
        <v>0.94670557302023761</v>
      </c>
      <c r="E2956" s="6">
        <v>154.84658327193267</v>
      </c>
      <c r="F2956" s="9">
        <v>123.45424105587239</v>
      </c>
      <c r="G2956" s="9">
        <v>139.06967093087809</v>
      </c>
      <c r="H2956" s="9">
        <v>183.43000068407767</v>
      </c>
      <c r="I2956" s="7">
        <f t="shared" si="72"/>
        <v>146.59412334668096</v>
      </c>
    </row>
    <row r="2957" spans="1:9" x14ac:dyDescent="0.25">
      <c r="A2957" s="14"/>
      <c r="B2957" s="5">
        <f>DATE(YEAR(siječanj!B2961),MONTH(siječanj!B2961)+2,DAY(siječanj!B2961))</f>
        <v>43921</v>
      </c>
      <c r="C2957" s="8">
        <v>30.8125</v>
      </c>
      <c r="D2957">
        <v>0.94670557302023761</v>
      </c>
      <c r="E2957" s="6">
        <v>157.12379447701207</v>
      </c>
      <c r="F2957" s="9">
        <v>120.81758065743249</v>
      </c>
      <c r="G2957" s="9">
        <v>137.30481613149581</v>
      </c>
      <c r="H2957" s="9">
        <v>199.16273687681766</v>
      </c>
      <c r="I2957" s="7">
        <f t="shared" si="72"/>
        <v>148.74997188547377</v>
      </c>
    </row>
    <row r="2958" spans="1:9" x14ac:dyDescent="0.25">
      <c r="A2958" s="14"/>
      <c r="B2958" s="5">
        <f>DATE(YEAR(siječanj!B2962),MONTH(siječanj!B2962)+2,DAY(siječanj!B2962))</f>
        <v>43921</v>
      </c>
      <c r="C2958" s="8">
        <v>30.8229166666667</v>
      </c>
      <c r="D2958">
        <v>0.94670557302023761</v>
      </c>
      <c r="E2958" s="6">
        <v>157.11718352364494</v>
      </c>
      <c r="F2958" s="9">
        <v>116.15474643941459</v>
      </c>
      <c r="G2958" s="9">
        <v>132.54457968985838</v>
      </c>
      <c r="H2958" s="9">
        <v>217.09177550496963</v>
      </c>
      <c r="I2958" s="7">
        <f t="shared" si="72"/>
        <v>148.74371325907811</v>
      </c>
    </row>
    <row r="2959" spans="1:9" x14ac:dyDescent="0.25">
      <c r="A2959" s="14"/>
      <c r="B2959" s="5">
        <f>DATE(YEAR(siječanj!B2963),MONTH(siječanj!B2963)+2,DAY(siječanj!B2963))</f>
        <v>43921</v>
      </c>
      <c r="C2959" s="8">
        <v>30.8333333333333</v>
      </c>
      <c r="D2959">
        <v>0.94670557302023761</v>
      </c>
      <c r="E2959" s="6">
        <v>157.02591865190846</v>
      </c>
      <c r="F2959" s="9">
        <v>110.92136278131652</v>
      </c>
      <c r="G2959" s="9">
        <v>123.44114326044441</v>
      </c>
      <c r="H2959" s="9">
        <v>223.02637827876677</v>
      </c>
      <c r="I2959" s="7">
        <f t="shared" si="72"/>
        <v>148.65731229638422</v>
      </c>
    </row>
    <row r="2960" spans="1:9" x14ac:dyDescent="0.25">
      <c r="A2960" s="14"/>
      <c r="B2960" s="5">
        <f>DATE(YEAR(siječanj!B2964),MONTH(siječanj!B2964)+2,DAY(siječanj!B2964))</f>
        <v>43921</v>
      </c>
      <c r="C2960" s="8">
        <v>30.84375</v>
      </c>
      <c r="D2960">
        <v>0.94670557302023761</v>
      </c>
      <c r="E2960" s="6">
        <v>155.80020787308891</v>
      </c>
      <c r="F2960" s="9">
        <v>93.682095611961216</v>
      </c>
      <c r="G2960" s="9">
        <v>106.0423947484648</v>
      </c>
      <c r="H2960" s="9">
        <v>223.56818767138142</v>
      </c>
      <c r="I2960" s="7">
        <f t="shared" si="72"/>
        <v>147.49692507116478</v>
      </c>
    </row>
    <row r="2961" spans="1:9" x14ac:dyDescent="0.25">
      <c r="A2961" s="14"/>
      <c r="B2961" s="5">
        <f>DATE(YEAR(siječanj!B2965),MONTH(siječanj!B2965)+2,DAY(siječanj!B2965))</f>
        <v>43921</v>
      </c>
      <c r="C2961" s="8">
        <v>30.8541666666667</v>
      </c>
      <c r="D2961">
        <v>0.94670557302023761</v>
      </c>
      <c r="E2961" s="6">
        <v>155.40285369163755</v>
      </c>
      <c r="F2961" s="9">
        <v>87.25361841460952</v>
      </c>
      <c r="G2961" s="9">
        <v>100.01096736400316</v>
      </c>
      <c r="H2961" s="9">
        <v>223.66395261111495</v>
      </c>
      <c r="I2961" s="7">
        <f t="shared" si="72"/>
        <v>147.12074765312187</v>
      </c>
    </row>
    <row r="2962" spans="1:9" x14ac:dyDescent="0.25">
      <c r="A2962" s="14"/>
      <c r="B2962" s="5">
        <f>DATE(YEAR(siječanj!B2966),MONTH(siječanj!B2966)+2,DAY(siječanj!B2966))</f>
        <v>43921</v>
      </c>
      <c r="C2962" s="8">
        <v>30.8645833333333</v>
      </c>
      <c r="D2962">
        <v>0.94670557302023761</v>
      </c>
      <c r="E2962" s="6">
        <v>154.59243322393846</v>
      </c>
      <c r="F2962" s="9">
        <v>84.027735990688512</v>
      </c>
      <c r="G2962" s="9">
        <v>95.963917600164535</v>
      </c>
      <c r="H2962" s="9">
        <v>224.61374577575299</v>
      </c>
      <c r="I2962" s="7">
        <f t="shared" si="72"/>
        <v>146.35351807986149</v>
      </c>
    </row>
    <row r="2963" spans="1:9" x14ac:dyDescent="0.25">
      <c r="A2963" s="14"/>
      <c r="B2963" s="5">
        <f>DATE(YEAR(siječanj!B2967),MONTH(siječanj!B2967)+2,DAY(siječanj!B2967))</f>
        <v>43921</v>
      </c>
      <c r="C2963" s="8">
        <v>30.875</v>
      </c>
      <c r="D2963">
        <v>0.94670557302023761</v>
      </c>
      <c r="E2963" s="6">
        <v>151.5623442514339</v>
      </c>
      <c r="F2963" s="9">
        <v>81.373396527804417</v>
      </c>
      <c r="G2963" s="9">
        <v>88.838999826740803</v>
      </c>
      <c r="H2963" s="9">
        <v>226.01614124019432</v>
      </c>
      <c r="I2963" s="7">
        <f t="shared" si="72"/>
        <v>143.48491596284424</v>
      </c>
    </row>
    <row r="2964" spans="1:9" x14ac:dyDescent="0.25">
      <c r="A2964" s="14"/>
      <c r="B2964" s="5">
        <f>DATE(YEAR(siječanj!B2968),MONTH(siječanj!B2968)+2,DAY(siječanj!B2968))</f>
        <v>43921</v>
      </c>
      <c r="C2964" s="8">
        <v>30.8854166666667</v>
      </c>
      <c r="D2964">
        <v>0.94670557302023761</v>
      </c>
      <c r="E2964" s="6">
        <v>156.7310096019813</v>
      </c>
      <c r="F2964" s="9">
        <v>77.240289255716235</v>
      </c>
      <c r="G2964" s="9">
        <v>73.489915113792179</v>
      </c>
      <c r="H2964" s="9">
        <v>232.0583252630361</v>
      </c>
      <c r="I2964" s="7">
        <f t="shared" si="72"/>
        <v>148.37812025528407</v>
      </c>
    </row>
    <row r="2965" spans="1:9" x14ac:dyDescent="0.25">
      <c r="A2965" s="14"/>
      <c r="B2965" s="5">
        <f>DATE(YEAR(siječanj!B2969),MONTH(siječanj!B2969)+2,DAY(siječanj!B2969))</f>
        <v>43921</v>
      </c>
      <c r="C2965" s="8">
        <v>30.8958333333333</v>
      </c>
      <c r="D2965">
        <v>0.94670557302023761</v>
      </c>
      <c r="E2965" s="6">
        <v>158.91512722692929</v>
      </c>
      <c r="F2965" s="9">
        <v>73.234292574099157</v>
      </c>
      <c r="G2965" s="9">
        <v>63.511364971728689</v>
      </c>
      <c r="H2965" s="9">
        <v>236.10987615102317</v>
      </c>
      <c r="I2965" s="7">
        <f t="shared" si="72"/>
        <v>150.44583658295406</v>
      </c>
    </row>
    <row r="2966" spans="1:9" x14ac:dyDescent="0.25">
      <c r="A2966" s="14"/>
      <c r="B2966" s="5">
        <f>DATE(YEAR(siječanj!B2970),MONTH(siječanj!B2970)+2,DAY(siječanj!B2970))</f>
        <v>43921</v>
      </c>
      <c r="C2966" s="8">
        <v>30.90625</v>
      </c>
      <c r="D2966">
        <v>0.94670557302023761</v>
      </c>
      <c r="E2966" s="6">
        <v>155.59729813573608</v>
      </c>
      <c r="F2966" s="9">
        <v>71.686899708487047</v>
      </c>
      <c r="G2966" s="9">
        <v>59.952516842290507</v>
      </c>
      <c r="H2966" s="9">
        <v>237.42985408149838</v>
      </c>
      <c r="I2966" s="7">
        <f t="shared" si="72"/>
        <v>147.30482929199277</v>
      </c>
    </row>
    <row r="2967" spans="1:9" x14ac:dyDescent="0.25">
      <c r="A2967" s="14"/>
      <c r="B2967" s="5">
        <f>DATE(YEAR(siječanj!B2971),MONTH(siječanj!B2971)+2,DAY(siječanj!B2971))</f>
        <v>43921</v>
      </c>
      <c r="C2967" s="8">
        <v>30.9166666666667</v>
      </c>
      <c r="D2967">
        <v>0.94670557302023761</v>
      </c>
      <c r="E2967" s="6">
        <v>150.61816781268001</v>
      </c>
      <c r="F2967" s="9">
        <v>71.111502847609799</v>
      </c>
      <c r="G2967" s="9">
        <v>57.333924333918894</v>
      </c>
      <c r="H2967" s="9">
        <v>235.76676971990349</v>
      </c>
      <c r="I2967" s="7">
        <f t="shared" si="72"/>
        <v>142.59105886636155</v>
      </c>
    </row>
    <row r="2968" spans="1:9" x14ac:dyDescent="0.25">
      <c r="A2968" s="14"/>
      <c r="B2968" s="5">
        <f>DATE(YEAR(siječanj!B2972),MONTH(siječanj!B2972)+2,DAY(siječanj!B2972))</f>
        <v>43921</v>
      </c>
      <c r="C2968" s="8">
        <v>30.9270833333333</v>
      </c>
      <c r="D2968">
        <v>0.94670557302023761</v>
      </c>
      <c r="E2968" s="6">
        <v>143.49316698036085</v>
      </c>
      <c r="F2968" s="9">
        <v>69.936403917610846</v>
      </c>
      <c r="G2968" s="9">
        <v>54.933480074374167</v>
      </c>
      <c r="H2968" s="9">
        <v>237.13310601509724</v>
      </c>
      <c r="I2968" s="7">
        <f t="shared" si="72"/>
        <v>135.84578087063116</v>
      </c>
    </row>
    <row r="2969" spans="1:9" x14ac:dyDescent="0.25">
      <c r="A2969" s="14"/>
      <c r="B2969" s="5">
        <f>DATE(YEAR(siječanj!B2973),MONTH(siječanj!B2973)+2,DAY(siječanj!B2973))</f>
        <v>43921</v>
      </c>
      <c r="C2969" s="8">
        <v>30.9375</v>
      </c>
      <c r="D2969">
        <v>0.94670557302023761</v>
      </c>
      <c r="E2969" s="6">
        <v>133.5531382119062</v>
      </c>
      <c r="F2969" s="9">
        <v>66.780949309898389</v>
      </c>
      <c r="G2969" s="9">
        <v>53.054487674645827</v>
      </c>
      <c r="H2969" s="9">
        <v>236.4674915437997</v>
      </c>
      <c r="I2969" s="7">
        <f t="shared" si="72"/>
        <v>126.43550023955365</v>
      </c>
    </row>
    <row r="2970" spans="1:9" x14ac:dyDescent="0.25">
      <c r="A2970" s="14"/>
      <c r="B2970" s="5">
        <f>DATE(YEAR(siječanj!B2974),MONTH(siječanj!B2974)+2,DAY(siječanj!B2974))</f>
        <v>43921</v>
      </c>
      <c r="C2970" s="8">
        <v>30.9479166666667</v>
      </c>
      <c r="D2970">
        <v>0.94670557302023761</v>
      </c>
      <c r="E2970" s="6">
        <v>121.47756349646302</v>
      </c>
      <c r="F2970" s="9">
        <v>64.795782266583871</v>
      </c>
      <c r="G2970" s="9">
        <v>52.117225655891623</v>
      </c>
      <c r="H2970" s="9">
        <v>234.73583343687545</v>
      </c>
      <c r="I2970" s="7">
        <f t="shared" si="72"/>
        <v>115.00348635902132</v>
      </c>
    </row>
    <row r="2971" spans="1:9" x14ac:dyDescent="0.25">
      <c r="A2971" s="14"/>
      <c r="B2971" s="5">
        <f>DATE(YEAR(siječanj!B2975),MONTH(siječanj!B2975)+2,DAY(siječanj!B2975))</f>
        <v>43921</v>
      </c>
      <c r="C2971" s="8">
        <v>30.9583333333333</v>
      </c>
      <c r="D2971">
        <v>0.94670557302023761</v>
      </c>
      <c r="E2971" s="6">
        <v>110.06065504091757</v>
      </c>
      <c r="F2971" s="9">
        <v>62.705454234903264</v>
      </c>
      <c r="G2971" s="9">
        <v>51.144641534351337</v>
      </c>
      <c r="H2971" s="9">
        <v>234.57706083175427</v>
      </c>
      <c r="I2971" s="7">
        <f t="shared" si="72"/>
        <v>104.19503549749457</v>
      </c>
    </row>
    <row r="2972" spans="1:9" x14ac:dyDescent="0.25">
      <c r="A2972" s="14"/>
      <c r="B2972" s="5">
        <f>DATE(YEAR(siječanj!B2976),MONTH(siječanj!B2976)+2,DAY(siječanj!B2976))</f>
        <v>43921</v>
      </c>
      <c r="C2972" s="8">
        <v>30.96875</v>
      </c>
      <c r="D2972">
        <v>0.94670557302023761</v>
      </c>
      <c r="E2972" s="6">
        <v>100.0458789258778</v>
      </c>
      <c r="F2972" s="9">
        <v>60.905254353259153</v>
      </c>
      <c r="G2972" s="9">
        <v>50.768012700457717</v>
      </c>
      <c r="H2972" s="9">
        <v>234.51542845652986</v>
      </c>
      <c r="I2972" s="7">
        <f t="shared" si="72"/>
        <v>94.713991136836455</v>
      </c>
    </row>
    <row r="2973" spans="1:9" x14ac:dyDescent="0.25">
      <c r="A2973" s="14"/>
      <c r="B2973" s="5">
        <f>DATE(YEAR(siječanj!B2977),MONTH(siječanj!B2977)+2,DAY(siječanj!B2977))</f>
        <v>43921</v>
      </c>
      <c r="C2973" s="8">
        <v>30.9791666666667</v>
      </c>
      <c r="D2973">
        <v>0.94670557302023761</v>
      </c>
      <c r="E2973" s="6">
        <v>91.070993156900457</v>
      </c>
      <c r="F2973" s="9">
        <v>60.469643487317398</v>
      </c>
      <c r="G2973" s="9">
        <v>50.935397949966337</v>
      </c>
      <c r="H2973" s="9">
        <v>234.27566054924534</v>
      </c>
      <c r="I2973" s="7">
        <f t="shared" si="72"/>
        <v>86.21741676212558</v>
      </c>
    </row>
    <row r="2974" spans="1:9" x14ac:dyDescent="0.25">
      <c r="A2974" s="14"/>
      <c r="B2974" s="5">
        <f>DATE(YEAR(siječanj!B2978),MONTH(siječanj!B2978)+2,DAY(siječanj!B2978))</f>
        <v>43921</v>
      </c>
      <c r="C2974" s="8">
        <v>30.9895833333333</v>
      </c>
      <c r="D2974">
        <v>0.94670557302023761</v>
      </c>
      <c r="E2974" s="6">
        <v>83.284704751679854</v>
      </c>
      <c r="F2974" s="9">
        <v>58.555148634317732</v>
      </c>
      <c r="G2974" s="9">
        <v>49.818487732472143</v>
      </c>
      <c r="H2974" s="9">
        <v>235.27769975871254</v>
      </c>
      <c r="I2974" s="7">
        <f t="shared" si="72"/>
        <v>78.846094135760382</v>
      </c>
    </row>
    <row r="2975" spans="1:9" x14ac:dyDescent="0.25">
      <c r="B2975" s="5"/>
      <c r="F2975" s="12"/>
      <c r="G2975" s="12"/>
      <c r="H2975" s="12"/>
      <c r="I2975" s="12"/>
    </row>
    <row r="2976" spans="1:9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  <row r="3138" spans="2:2" x14ac:dyDescent="0.25">
      <c r="B3138" s="5"/>
    </row>
    <row r="3139" spans="2:2" x14ac:dyDescent="0.25">
      <c r="B3139" s="5"/>
    </row>
    <row r="3140" spans="2:2" x14ac:dyDescent="0.25">
      <c r="B3140" s="5"/>
    </row>
    <row r="3141" spans="2:2" x14ac:dyDescent="0.25">
      <c r="B3141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79:A2974"/>
    <mergeCell ref="A2307:A2402"/>
    <mergeCell ref="A2403:A2498"/>
    <mergeCell ref="A2499:A2594"/>
    <mergeCell ref="A2595:A2690"/>
    <mergeCell ref="A2691:A2782"/>
    <mergeCell ref="A2783:A2878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2"/>
  <sheetViews>
    <sheetView topLeftCell="A2855" workbookViewId="0">
      <selection activeCell="F2883" sqref="F2883:I2883"/>
    </sheetView>
  </sheetViews>
  <sheetFormatPr defaultRowHeight="15" x14ac:dyDescent="0.25"/>
  <cols>
    <col min="1" max="1" width="9.140625" style="11"/>
    <col min="4" max="4" width="12.71093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ožujak!A2879+1</f>
        <v>92</v>
      </c>
      <c r="B3" s="5">
        <f>DATE(YEAR(siječanj!B3),MONTH(siječanj!B3)+3,DAY(siječanj!B3))</f>
        <v>43922</v>
      </c>
      <c r="C3" s="8">
        <v>0</v>
      </c>
      <c r="D3">
        <v>0.94426108497241779</v>
      </c>
      <c r="E3" s="6">
        <v>75.715574384256001</v>
      </c>
      <c r="F3" s="9">
        <v>57.754521830759778</v>
      </c>
      <c r="G3" s="9">
        <v>49.272865676907351</v>
      </c>
      <c r="H3" s="9">
        <v>235.34300399841919</v>
      </c>
      <c r="I3" s="9">
        <f>D3*E3</f>
        <v>71.495270417387374</v>
      </c>
    </row>
    <row r="4" spans="1:9" x14ac:dyDescent="0.25">
      <c r="A4" s="14"/>
      <c r="B4" s="5">
        <f>DATE(YEAR(siječanj!B4),MONTH(siječanj!B4)+3,DAY(siječanj!B4))</f>
        <v>43922</v>
      </c>
      <c r="C4" s="8">
        <v>1.0416666666666666E-2</v>
      </c>
      <c r="D4">
        <v>0.94426108497241779</v>
      </c>
      <c r="E4" s="6">
        <v>70.151705076157654</v>
      </c>
      <c r="F4" s="9">
        <v>57.473129221130876</v>
      </c>
      <c r="G4" s="9">
        <v>49.652350869090704</v>
      </c>
      <c r="H4" s="9">
        <v>235.39777302733597</v>
      </c>
      <c r="I4" s="9">
        <f t="shared" ref="I4:I67" si="0">D4*E4</f>
        <v>66.241525147877695</v>
      </c>
    </row>
    <row r="5" spans="1:9" x14ac:dyDescent="0.25">
      <c r="A5" s="14"/>
      <c r="B5" s="5">
        <f>DATE(YEAR(siječanj!B5),MONTH(siječanj!B5)+3,DAY(siječanj!B5))</f>
        <v>43922</v>
      </c>
      <c r="C5" s="8">
        <v>2.0833333333333332E-2</v>
      </c>
      <c r="D5">
        <v>0.94426108497241779</v>
      </c>
      <c r="E5" s="6">
        <v>65.897307220506377</v>
      </c>
      <c r="F5" s="9">
        <v>56.985527619309423</v>
      </c>
      <c r="G5" s="9">
        <v>48.740162652727356</v>
      </c>
      <c r="H5" s="9">
        <v>235.63193518706228</v>
      </c>
      <c r="I5" s="9">
        <f t="shared" si="0"/>
        <v>62.224262812796091</v>
      </c>
    </row>
    <row r="6" spans="1:9" x14ac:dyDescent="0.25">
      <c r="A6" s="14"/>
      <c r="B6" s="5">
        <f>DATE(YEAR(siječanj!B6),MONTH(siječanj!B6)+3,DAY(siječanj!B6))</f>
        <v>43922</v>
      </c>
      <c r="C6" s="8">
        <v>3.125E-2</v>
      </c>
      <c r="D6">
        <v>0.94426108497241779</v>
      </c>
      <c r="E6" s="6">
        <v>62.470167621629095</v>
      </c>
      <c r="F6" s="9">
        <v>56.519199258705768</v>
      </c>
      <c r="G6" s="9">
        <v>48.987385958682623</v>
      </c>
      <c r="H6" s="9">
        <v>235.41696801767878</v>
      </c>
      <c r="I6" s="9">
        <f t="shared" si="0"/>
        <v>58.988148256808294</v>
      </c>
    </row>
    <row r="7" spans="1:9" x14ac:dyDescent="0.25">
      <c r="A7" s="14"/>
      <c r="B7" s="5">
        <f>DATE(YEAR(siječanj!B7),MONTH(siječanj!B7)+3,DAY(siječanj!B7))</f>
        <v>43922</v>
      </c>
      <c r="C7" s="8">
        <v>4.1666666666666664E-2</v>
      </c>
      <c r="D7">
        <v>0.94426108497241779</v>
      </c>
      <c r="E7" s="6">
        <v>59.23619410683591</v>
      </c>
      <c r="F7" s="9">
        <v>56.118557890621105</v>
      </c>
      <c r="G7" s="9">
        <v>48.707171251670282</v>
      </c>
      <c r="H7" s="9">
        <v>235.30943167762049</v>
      </c>
      <c r="I7" s="9">
        <f t="shared" si="0"/>
        <v>55.934432916957618</v>
      </c>
    </row>
    <row r="8" spans="1:9" x14ac:dyDescent="0.25">
      <c r="A8" s="14"/>
      <c r="B8" s="5">
        <f>DATE(YEAR(siječanj!B8),MONTH(siječanj!B8)+3,DAY(siječanj!B8))</f>
        <v>43922</v>
      </c>
      <c r="C8" s="8">
        <v>5.2083333333333336E-2</v>
      </c>
      <c r="D8">
        <v>0.94426108497241779</v>
      </c>
      <c r="E8" s="6">
        <v>57.622985347841535</v>
      </c>
      <c r="F8" s="9">
        <v>55.277653792771318</v>
      </c>
      <c r="G8" s="9">
        <v>47.059334848896228</v>
      </c>
      <c r="H8" s="9">
        <v>235.61594334331375</v>
      </c>
      <c r="I8" s="9">
        <f t="shared" si="0"/>
        <v>54.411142663902581</v>
      </c>
    </row>
    <row r="9" spans="1:9" x14ac:dyDescent="0.25">
      <c r="A9" s="14"/>
      <c r="B9" s="5">
        <f>DATE(YEAR(siječanj!B9),MONTH(siječanj!B9)+3,DAY(siječanj!B9))</f>
        <v>43922</v>
      </c>
      <c r="C9" s="8">
        <v>6.25E-2</v>
      </c>
      <c r="D9">
        <v>0.94426108497241779</v>
      </c>
      <c r="E9" s="6">
        <v>55.673098675801604</v>
      </c>
      <c r="F9" s="9">
        <v>54.894811584130899</v>
      </c>
      <c r="G9" s="9">
        <v>47.20233895952191</v>
      </c>
      <c r="H9" s="9">
        <v>235.15345396647621</v>
      </c>
      <c r="I9" s="9">
        <f t="shared" si="0"/>
        <v>52.569940559388897</v>
      </c>
    </row>
    <row r="10" spans="1:9" x14ac:dyDescent="0.25">
      <c r="A10" s="14"/>
      <c r="B10" s="5">
        <f>DATE(YEAR(siječanj!B10),MONTH(siječanj!B10)+3,DAY(siječanj!B10))</f>
        <v>43922</v>
      </c>
      <c r="C10" s="8">
        <v>7.2916666666666671E-2</v>
      </c>
      <c r="D10">
        <v>0.94426108497241779</v>
      </c>
      <c r="E10" s="6">
        <v>54.475971180006233</v>
      </c>
      <c r="F10" s="9">
        <v>54.957821890808212</v>
      </c>
      <c r="G10" s="9">
        <v>46.73840939358918</v>
      </c>
      <c r="H10" s="9">
        <v>235.38930827946859</v>
      </c>
      <c r="I10" s="9">
        <f t="shared" si="0"/>
        <v>51.439539651358849</v>
      </c>
    </row>
    <row r="11" spans="1:9" x14ac:dyDescent="0.25">
      <c r="A11" s="14"/>
      <c r="B11" s="5">
        <f>DATE(YEAR(siječanj!B11),MONTH(siječanj!B11)+3,DAY(siječanj!B11))</f>
        <v>43922</v>
      </c>
      <c r="C11" s="8">
        <v>8.3333333333333329E-2</v>
      </c>
      <c r="D11">
        <v>0.94426108497241779</v>
      </c>
      <c r="E11" s="6">
        <v>53.366990753242895</v>
      </c>
      <c r="F11" s="9">
        <v>54.979511861558244</v>
      </c>
      <c r="G11" s="9">
        <v>47.381249245472816</v>
      </c>
      <c r="H11" s="9">
        <v>235.4950728355189</v>
      </c>
      <c r="I11" s="9">
        <f t="shared" si="0"/>
        <v>50.392372590370123</v>
      </c>
    </row>
    <row r="12" spans="1:9" x14ac:dyDescent="0.25">
      <c r="A12" s="14"/>
      <c r="B12" s="5">
        <f>DATE(YEAR(siječanj!B12),MONTH(siječanj!B12)+3,DAY(siječanj!B12))</f>
        <v>43922</v>
      </c>
      <c r="C12" s="8">
        <v>9.375E-2</v>
      </c>
      <c r="D12">
        <v>0.94426108497241779</v>
      </c>
      <c r="E12" s="6">
        <v>52.393999587900247</v>
      </c>
      <c r="F12" s="9">
        <v>55.057660669897054</v>
      </c>
      <c r="G12" s="9">
        <v>47.421259326876132</v>
      </c>
      <c r="H12" s="9">
        <v>235.69719656161297</v>
      </c>
      <c r="I12" s="9">
        <f t="shared" si="0"/>
        <v>49.473614896915095</v>
      </c>
    </row>
    <row r="13" spans="1:9" x14ac:dyDescent="0.25">
      <c r="A13" s="14"/>
      <c r="B13" s="5">
        <f>DATE(YEAR(siječanj!B13),MONTH(siječanj!B13)+3,DAY(siječanj!B13))</f>
        <v>43922</v>
      </c>
      <c r="C13" s="8">
        <v>0.10416666666666667</v>
      </c>
      <c r="D13">
        <v>0.94426108497241779</v>
      </c>
      <c r="E13" s="6">
        <v>52.490497090355838</v>
      </c>
      <c r="F13" s="9">
        <v>55.944857808957835</v>
      </c>
      <c r="G13" s="9">
        <v>48.728271334627898</v>
      </c>
      <c r="H13" s="9">
        <v>235.38322847232203</v>
      </c>
      <c r="I13" s="9">
        <f t="shared" si="0"/>
        <v>49.564733733280946</v>
      </c>
    </row>
    <row r="14" spans="1:9" x14ac:dyDescent="0.25">
      <c r="A14" s="14"/>
      <c r="B14" s="5">
        <f>DATE(YEAR(siječanj!B14),MONTH(siječanj!B14)+3,DAY(siječanj!B14))</f>
        <v>43922</v>
      </c>
      <c r="C14" s="8">
        <v>0.11458333333333333</v>
      </c>
      <c r="D14">
        <v>0.94426108497241779</v>
      </c>
      <c r="E14" s="6">
        <v>52.010743895203888</v>
      </c>
      <c r="F14" s="9">
        <v>55.87048761551231</v>
      </c>
      <c r="G14" s="9">
        <v>48.266071414964181</v>
      </c>
      <c r="H14" s="9">
        <v>235.19669943165113</v>
      </c>
      <c r="I14" s="9">
        <f t="shared" si="0"/>
        <v>49.111721460707777</v>
      </c>
    </row>
    <row r="15" spans="1:9" x14ac:dyDescent="0.25">
      <c r="A15" s="14"/>
      <c r="B15" s="5">
        <f>DATE(YEAR(siječanj!B15),MONTH(siječanj!B15)+3,DAY(siječanj!B15))</f>
        <v>43922</v>
      </c>
      <c r="C15" s="8">
        <v>0.125</v>
      </c>
      <c r="D15">
        <v>0.94426108497241779</v>
      </c>
      <c r="E15" s="6">
        <v>52.330484970129312</v>
      </c>
      <c r="F15" s="9">
        <v>55.356235358701291</v>
      </c>
      <c r="G15" s="9">
        <v>47.776041006374768</v>
      </c>
      <c r="H15" s="9">
        <v>235.24224722065219</v>
      </c>
      <c r="I15" s="9">
        <f t="shared" si="0"/>
        <v>49.413640515027105</v>
      </c>
    </row>
    <row r="16" spans="1:9" x14ac:dyDescent="0.25">
      <c r="A16" s="14"/>
      <c r="B16" s="5">
        <f>DATE(YEAR(siječanj!B16),MONTH(siječanj!B16)+3,DAY(siječanj!B16))</f>
        <v>43922</v>
      </c>
      <c r="C16" s="8">
        <v>0.13541666666666666</v>
      </c>
      <c r="D16">
        <v>0.94426108497241779</v>
      </c>
      <c r="E16" s="6">
        <v>52.799038378736128</v>
      </c>
      <c r="F16" s="9">
        <v>55.134687514110595</v>
      </c>
      <c r="G16" s="9">
        <v>48.090728524443108</v>
      </c>
      <c r="H16" s="9">
        <v>235.00683386289325</v>
      </c>
      <c r="I16" s="9">
        <f t="shared" si="0"/>
        <v>49.856077265005702</v>
      </c>
    </row>
    <row r="17" spans="1:9" x14ac:dyDescent="0.25">
      <c r="A17" s="14"/>
      <c r="B17" s="5">
        <f>DATE(YEAR(siječanj!B17),MONTH(siječanj!B17)+3,DAY(siječanj!B17))</f>
        <v>43922</v>
      </c>
      <c r="C17" s="8">
        <v>0.14583333333333334</v>
      </c>
      <c r="D17">
        <v>0.94426108497241779</v>
      </c>
      <c r="E17" s="6">
        <v>53.30240148296614</v>
      </c>
      <c r="F17" s="9">
        <v>54.957517357688502</v>
      </c>
      <c r="G17" s="9">
        <v>47.277054073008081</v>
      </c>
      <c r="H17" s="9">
        <v>234.71164867485564</v>
      </c>
      <c r="I17" s="9">
        <f t="shared" si="0"/>
        <v>50.331383455941015</v>
      </c>
    </row>
    <row r="18" spans="1:9" x14ac:dyDescent="0.25">
      <c r="A18" s="14"/>
      <c r="B18" s="5">
        <f>DATE(YEAR(siječanj!B18),MONTH(siječanj!B18)+3,DAY(siječanj!B18))</f>
        <v>43922</v>
      </c>
      <c r="C18" s="8">
        <v>0.15625</v>
      </c>
      <c r="D18">
        <v>0.94426108497241779</v>
      </c>
      <c r="E18" s="6">
        <v>53.965129752849165</v>
      </c>
      <c r="F18" s="9">
        <v>54.385143352174502</v>
      </c>
      <c r="G18" s="9">
        <v>47.215475462782621</v>
      </c>
      <c r="H18" s="9">
        <v>234.79643351655955</v>
      </c>
      <c r="I18" s="9">
        <f t="shared" si="0"/>
        <v>50.95717197110266</v>
      </c>
    </row>
    <row r="19" spans="1:9" x14ac:dyDescent="0.25">
      <c r="A19" s="14"/>
      <c r="B19" s="5">
        <f>DATE(YEAR(siječanj!B19),MONTH(siječanj!B19)+3,DAY(siječanj!B19))</f>
        <v>43922</v>
      </c>
      <c r="C19" s="8">
        <v>0.16666666666666666</v>
      </c>
      <c r="D19">
        <v>0.94426108497241779</v>
      </c>
      <c r="E19" s="6">
        <v>56.640984995938183</v>
      </c>
      <c r="F19" s="9">
        <v>54.576899042224923</v>
      </c>
      <c r="G19" s="9">
        <v>47.580502894138661</v>
      </c>
      <c r="H19" s="9">
        <v>234.86814000428538</v>
      </c>
      <c r="I19" s="9">
        <f t="shared" si="0"/>
        <v>53.483877946171027</v>
      </c>
    </row>
    <row r="20" spans="1:9" x14ac:dyDescent="0.25">
      <c r="A20" s="14"/>
      <c r="B20" s="5">
        <f>DATE(YEAR(siječanj!B20),MONTH(siječanj!B20)+3,DAY(siječanj!B20))</f>
        <v>43922</v>
      </c>
      <c r="C20" s="8">
        <v>0.17708333333333334</v>
      </c>
      <c r="D20">
        <v>0.94426108497241779</v>
      </c>
      <c r="E20" s="6">
        <v>58.923870395592019</v>
      </c>
      <c r="F20" s="9">
        <v>54.640041580388427</v>
      </c>
      <c r="G20" s="9">
        <v>48.996014170973638</v>
      </c>
      <c r="H20" s="9">
        <v>234.09157404127109</v>
      </c>
      <c r="I20" s="9">
        <f t="shared" si="0"/>
        <v>55.639517790515846</v>
      </c>
    </row>
    <row r="21" spans="1:9" x14ac:dyDescent="0.25">
      <c r="A21" s="14"/>
      <c r="B21" s="5">
        <f>DATE(YEAR(siječanj!B21),MONTH(siječanj!B21)+3,DAY(siječanj!B21))</f>
        <v>43922</v>
      </c>
      <c r="C21" s="8">
        <v>0.1875</v>
      </c>
      <c r="D21">
        <v>0.94426108497241779</v>
      </c>
      <c r="E21" s="6">
        <v>62.705542083958804</v>
      </c>
      <c r="F21" s="9">
        <v>54.504336012424005</v>
      </c>
      <c r="G21" s="9">
        <v>47.345174910093661</v>
      </c>
      <c r="H21" s="9">
        <v>225.31923252546176</v>
      </c>
      <c r="I21" s="9">
        <f t="shared" si="0"/>
        <v>59.210403201982544</v>
      </c>
    </row>
    <row r="22" spans="1:9" x14ac:dyDescent="0.25">
      <c r="A22" s="14"/>
      <c r="B22" s="5">
        <f>DATE(YEAR(siječanj!B22),MONTH(siječanj!B22)+3,DAY(siječanj!B22))</f>
        <v>43922</v>
      </c>
      <c r="C22" s="8">
        <v>0.19791666666666666</v>
      </c>
      <c r="D22">
        <v>0.94426108497241779</v>
      </c>
      <c r="E22" s="6">
        <v>67.266538397842623</v>
      </c>
      <c r="F22" s="9">
        <v>55.275485997800736</v>
      </c>
      <c r="G22" s="9">
        <v>46.858307512042479</v>
      </c>
      <c r="H22" s="9">
        <v>206.24645247769371</v>
      </c>
      <c r="I22" s="9">
        <f t="shared" si="0"/>
        <v>63.517174529885679</v>
      </c>
    </row>
    <row r="23" spans="1:9" x14ac:dyDescent="0.25">
      <c r="A23" s="14"/>
      <c r="B23" s="5">
        <f>DATE(YEAR(siječanj!B23),MONTH(siječanj!B23)+3,DAY(siječanj!B23))</f>
        <v>43922</v>
      </c>
      <c r="C23" s="8">
        <v>0.20833333333333334</v>
      </c>
      <c r="D23">
        <v>0.94426108497241779</v>
      </c>
      <c r="E23" s="6">
        <v>73.341991459394379</v>
      </c>
      <c r="F23" s="9">
        <v>56.057394817735734</v>
      </c>
      <c r="G23" s="9">
        <v>47.883090895945536</v>
      </c>
      <c r="H23" s="9">
        <v>191.64017368490744</v>
      </c>
      <c r="I23" s="9">
        <f t="shared" si="0"/>
        <v>69.253988429485531</v>
      </c>
    </row>
    <row r="24" spans="1:9" x14ac:dyDescent="0.25">
      <c r="A24" s="14"/>
      <c r="B24" s="5">
        <f>DATE(YEAR(siječanj!B24),MONTH(siječanj!B24)+3,DAY(siječanj!B24))</f>
        <v>43922</v>
      </c>
      <c r="C24" s="8">
        <v>0.21875</v>
      </c>
      <c r="D24">
        <v>0.94426108497241779</v>
      </c>
      <c r="E24" s="6">
        <v>79.532762698851357</v>
      </c>
      <c r="F24" s="9">
        <v>60.866321388274706</v>
      </c>
      <c r="G24" s="9">
        <v>47.913131488437187</v>
      </c>
      <c r="H24" s="9">
        <v>168.83799932177592</v>
      </c>
      <c r="I24" s="9">
        <f t="shared" si="0"/>
        <v>75.099692796871224</v>
      </c>
    </row>
    <row r="25" spans="1:9" x14ac:dyDescent="0.25">
      <c r="A25" s="14"/>
      <c r="B25" s="5">
        <f>DATE(YEAR(siječanj!B25),MONTH(siječanj!B25)+3,DAY(siječanj!B25))</f>
        <v>43922</v>
      </c>
      <c r="C25" s="8">
        <v>0.22916666666666666</v>
      </c>
      <c r="D25">
        <v>0.94426108497241779</v>
      </c>
      <c r="E25" s="6">
        <v>84.386548235428577</v>
      </c>
      <c r="F25" s="9">
        <v>66.524478633278761</v>
      </c>
      <c r="G25" s="9">
        <v>50.297024466324359</v>
      </c>
      <c r="H25" s="9">
        <v>142.72829639712165</v>
      </c>
      <c r="I25" s="9">
        <f t="shared" si="0"/>
        <v>79.682933593863055</v>
      </c>
    </row>
    <row r="26" spans="1:9" x14ac:dyDescent="0.25">
      <c r="A26" s="14"/>
      <c r="B26" s="5">
        <f>DATE(YEAR(siječanj!B26),MONTH(siječanj!B26)+3,DAY(siječanj!B26))</f>
        <v>43922</v>
      </c>
      <c r="C26" s="8">
        <v>0.23958333333333334</v>
      </c>
      <c r="D26">
        <v>0.94426108497241779</v>
      </c>
      <c r="E26" s="6">
        <v>89.925054564533156</v>
      </c>
      <c r="F26" s="9">
        <v>68.006829656610975</v>
      </c>
      <c r="G26" s="9">
        <v>53.749594606001565</v>
      </c>
      <c r="H26" s="9">
        <v>112.36079642901618</v>
      </c>
      <c r="I26" s="9">
        <f t="shared" si="0"/>
        <v>84.912729589309947</v>
      </c>
    </row>
    <row r="27" spans="1:9" x14ac:dyDescent="0.25">
      <c r="A27" s="14"/>
      <c r="B27" s="5">
        <f>DATE(YEAR(siječanj!B27),MONTH(siječanj!B27)+3,DAY(siječanj!B27))</f>
        <v>43922</v>
      </c>
      <c r="C27" s="8">
        <v>0.25</v>
      </c>
      <c r="D27">
        <v>0.94426108497241779</v>
      </c>
      <c r="E27" s="6">
        <v>94.935054067055106</v>
      </c>
      <c r="F27" s="9">
        <v>72.493039274579033</v>
      </c>
      <c r="G27" s="9">
        <v>65.048540888807821</v>
      </c>
      <c r="H27" s="9">
        <v>66.152744154325603</v>
      </c>
      <c r="I27" s="9">
        <f t="shared" si="0"/>
        <v>89.643477155272592</v>
      </c>
    </row>
    <row r="28" spans="1:9" x14ac:dyDescent="0.25">
      <c r="A28" s="14"/>
      <c r="B28" s="5">
        <f>DATE(YEAR(siječanj!B28),MONTH(siječanj!B28)+3,DAY(siječanj!B28))</f>
        <v>43922</v>
      </c>
      <c r="C28" s="8">
        <v>0.26041666666666669</v>
      </c>
      <c r="D28">
        <v>0.94426108497241779</v>
      </c>
      <c r="E28" s="6">
        <v>97.966972263267252</v>
      </c>
      <c r="F28" s="9">
        <v>89.777798202460161</v>
      </c>
      <c r="G28" s="9">
        <v>83.365050454643466</v>
      </c>
      <c r="H28" s="9">
        <v>34.589242202378294</v>
      </c>
      <c r="I28" s="9">
        <f t="shared" si="0"/>
        <v>92.506399520775489</v>
      </c>
    </row>
    <row r="29" spans="1:9" x14ac:dyDescent="0.25">
      <c r="A29" s="14"/>
      <c r="B29" s="5">
        <f>DATE(YEAR(siječanj!B29),MONTH(siječanj!B29)+3,DAY(siječanj!B29))</f>
        <v>43922</v>
      </c>
      <c r="C29" s="8">
        <v>0.27083333333333331</v>
      </c>
      <c r="D29">
        <v>0.94426108497241779</v>
      </c>
      <c r="E29" s="6">
        <v>100.12196811544639</v>
      </c>
      <c r="F29" s="9">
        <v>99.789340541060938</v>
      </c>
      <c r="G29" s="9">
        <v>95.236409557222458</v>
      </c>
      <c r="H29" s="9">
        <v>18.505439877643902</v>
      </c>
      <c r="I29" s="9">
        <f t="shared" si="0"/>
        <v>94.541278242265236</v>
      </c>
    </row>
    <row r="30" spans="1:9" x14ac:dyDescent="0.25">
      <c r="A30" s="14"/>
      <c r="B30" s="5">
        <f>DATE(YEAR(siječanj!B30),MONTH(siječanj!B30)+3,DAY(siječanj!B30))</f>
        <v>43922</v>
      </c>
      <c r="C30" s="8">
        <v>0.28125</v>
      </c>
      <c r="D30">
        <v>0.94426108497241779</v>
      </c>
      <c r="E30" s="6">
        <v>101.0670428959786</v>
      </c>
      <c r="F30" s="9">
        <v>109.62586048313651</v>
      </c>
      <c r="G30" s="9">
        <v>103.57278808226528</v>
      </c>
      <c r="H30" s="9">
        <v>11.903779631544232</v>
      </c>
      <c r="I30" s="9">
        <f t="shared" si="0"/>
        <v>95.433675579910641</v>
      </c>
    </row>
    <row r="31" spans="1:9" x14ac:dyDescent="0.25">
      <c r="A31" s="14"/>
      <c r="B31" s="5">
        <f>DATE(YEAR(siječanj!B31),MONTH(siječanj!B31)+3,DAY(siječanj!B31))</f>
        <v>43922</v>
      </c>
      <c r="C31" s="8">
        <v>0.29166666666666669</v>
      </c>
      <c r="D31">
        <v>0.94426108497241779</v>
      </c>
      <c r="E31" s="6">
        <v>99.021420712052162</v>
      </c>
      <c r="F31" s="9">
        <v>115.87829808320018</v>
      </c>
      <c r="G31" s="9">
        <v>109.52782005309473</v>
      </c>
      <c r="H31" s="9">
        <v>4.7332383604640436</v>
      </c>
      <c r="I31" s="9">
        <f t="shared" si="0"/>
        <v>93.502074157072613</v>
      </c>
    </row>
    <row r="32" spans="1:9" x14ac:dyDescent="0.25">
      <c r="A32" s="14"/>
      <c r="B32" s="5">
        <f>DATE(YEAR(siječanj!B32),MONTH(siječanj!B32)+3,DAY(siječanj!B32))</f>
        <v>43922</v>
      </c>
      <c r="C32" s="8">
        <v>0.30208333333333331</v>
      </c>
      <c r="D32">
        <v>0.94426108497241779</v>
      </c>
      <c r="E32" s="6">
        <v>96.394105743034473</v>
      </c>
      <c r="F32" s="9">
        <v>128.92212077193835</v>
      </c>
      <c r="G32" s="9">
        <v>120.38893360881416</v>
      </c>
      <c r="H32" s="9">
        <v>3.3461285682901956</v>
      </c>
      <c r="I32" s="9">
        <f t="shared" si="0"/>
        <v>91.0212028738637</v>
      </c>
    </row>
    <row r="33" spans="1:9" x14ac:dyDescent="0.25">
      <c r="A33" s="14"/>
      <c r="B33" s="5">
        <f>DATE(YEAR(siječanj!B33),MONTH(siječanj!B33)+3,DAY(siječanj!B33))</f>
        <v>43922</v>
      </c>
      <c r="C33" s="8">
        <v>0.3125</v>
      </c>
      <c r="D33">
        <v>0.94426108497241779</v>
      </c>
      <c r="E33" s="6">
        <v>96.194270520846999</v>
      </c>
      <c r="F33" s="9">
        <v>135.23162627583022</v>
      </c>
      <c r="G33" s="9">
        <v>133.00685528606616</v>
      </c>
      <c r="H33" s="9">
        <v>3.8236960261126023</v>
      </c>
      <c r="I33" s="9">
        <f t="shared" si="0"/>
        <v>90.832506250145258</v>
      </c>
    </row>
    <row r="34" spans="1:9" x14ac:dyDescent="0.25">
      <c r="A34" s="14"/>
      <c r="B34" s="5">
        <f>DATE(YEAR(siječanj!B34),MONTH(siječanj!B34)+3,DAY(siječanj!B34))</f>
        <v>43922</v>
      </c>
      <c r="C34" s="8">
        <v>0.32291666666666669</v>
      </c>
      <c r="D34">
        <v>0.94426108497241779</v>
      </c>
      <c r="E34" s="6">
        <v>95.280624164238517</v>
      </c>
      <c r="F34" s="9">
        <v>139.1298986430611</v>
      </c>
      <c r="G34" s="9">
        <v>146.14346264585976</v>
      </c>
      <c r="H34" s="9">
        <v>3.4611730919284271</v>
      </c>
      <c r="I34" s="9">
        <f t="shared" si="0"/>
        <v>89.969785550173029</v>
      </c>
    </row>
    <row r="35" spans="1:9" x14ac:dyDescent="0.25">
      <c r="A35" s="14"/>
      <c r="B35" s="5">
        <f>DATE(YEAR(siječanj!B35),MONTH(siječanj!B35)+3,DAY(siječanj!B35))</f>
        <v>43922</v>
      </c>
      <c r="C35" s="8">
        <v>0.33333333333333331</v>
      </c>
      <c r="D35">
        <v>0.94426108497241779</v>
      </c>
      <c r="E35" s="6">
        <v>96.688520217870703</v>
      </c>
      <c r="F35" s="9">
        <v>169.18036538810316</v>
      </c>
      <c r="G35" s="9">
        <v>153.72102693515734</v>
      </c>
      <c r="H35" s="9">
        <v>2.3750973657871328</v>
      </c>
      <c r="I35" s="9">
        <f t="shared" si="0"/>
        <v>91.29920700530414</v>
      </c>
    </row>
    <row r="36" spans="1:9" x14ac:dyDescent="0.25">
      <c r="A36" s="14"/>
      <c r="B36" s="5">
        <f>DATE(YEAR(siječanj!B36),MONTH(siječanj!B36)+3,DAY(siječanj!B36))</f>
        <v>43922</v>
      </c>
      <c r="C36" s="8">
        <v>0.34375</v>
      </c>
      <c r="D36">
        <v>0.94426108497241779</v>
      </c>
      <c r="E36" s="6">
        <v>97.535318862477027</v>
      </c>
      <c r="F36" s="9">
        <v>170.65907403504303</v>
      </c>
      <c r="G36" s="9">
        <v>175.78428663978048</v>
      </c>
      <c r="H36" s="9">
        <v>2.0746913872315709</v>
      </c>
      <c r="I36" s="9">
        <f t="shared" si="0"/>
        <v>92.098806012213288</v>
      </c>
    </row>
    <row r="37" spans="1:9" x14ac:dyDescent="0.25">
      <c r="A37" s="14"/>
      <c r="B37" s="5">
        <f>DATE(YEAR(siječanj!B37),MONTH(siječanj!B37)+3,DAY(siječanj!B37))</f>
        <v>43922</v>
      </c>
      <c r="C37" s="8">
        <v>0.35416666666666669</v>
      </c>
      <c r="D37">
        <v>0.94426108497241779</v>
      </c>
      <c r="E37" s="6">
        <v>96.949919361972249</v>
      </c>
      <c r="F37" s="9">
        <v>199.17332746471112</v>
      </c>
      <c r="G37" s="9">
        <v>180.7023716494725</v>
      </c>
      <c r="H37" s="9">
        <v>2.3886505180640207</v>
      </c>
      <c r="I37" s="9">
        <f t="shared" si="0"/>
        <v>91.546036044724332</v>
      </c>
    </row>
    <row r="38" spans="1:9" x14ac:dyDescent="0.25">
      <c r="A38" s="14"/>
      <c r="B38" s="5">
        <f>DATE(YEAR(siječanj!B38),MONTH(siječanj!B38)+3,DAY(siječanj!B38))</f>
        <v>43922</v>
      </c>
      <c r="C38" s="8">
        <v>0.36458333333333331</v>
      </c>
      <c r="D38">
        <v>0.94426108497241779</v>
      </c>
      <c r="E38" s="6">
        <v>97.200516921051886</v>
      </c>
      <c r="F38" s="9">
        <v>186.26283819121539</v>
      </c>
      <c r="G38" s="9">
        <v>181.05856267037549</v>
      </c>
      <c r="H38" s="9">
        <v>1.7783167149863344</v>
      </c>
      <c r="I38" s="9">
        <f t="shared" si="0"/>
        <v>91.782665567752304</v>
      </c>
    </row>
    <row r="39" spans="1:9" x14ac:dyDescent="0.25">
      <c r="A39" s="14"/>
      <c r="B39" s="5">
        <f>DATE(YEAR(siječanj!B39),MONTH(siječanj!B39)+3,DAY(siječanj!B39))</f>
        <v>43922</v>
      </c>
      <c r="C39" s="8">
        <v>0.375</v>
      </c>
      <c r="D39">
        <v>0.94426108497241779</v>
      </c>
      <c r="E39" s="6">
        <v>97.517011424546169</v>
      </c>
      <c r="F39" s="9">
        <v>204.97585344353246</v>
      </c>
      <c r="G39" s="9">
        <v>186.44120584429712</v>
      </c>
      <c r="H39" s="9">
        <v>1.4216784926309605</v>
      </c>
      <c r="I39" s="9">
        <f t="shared" si="0"/>
        <v>92.081519011009632</v>
      </c>
    </row>
    <row r="40" spans="1:9" x14ac:dyDescent="0.25">
      <c r="A40" s="14"/>
      <c r="B40" s="5">
        <f>DATE(YEAR(siječanj!B40),MONTH(siječanj!B40)+3,DAY(siječanj!B40))</f>
        <v>43922</v>
      </c>
      <c r="C40" s="8">
        <v>0.38541666666666669</v>
      </c>
      <c r="D40">
        <v>0.94426108497241779</v>
      </c>
      <c r="E40" s="6">
        <v>98.581023592383346</v>
      </c>
      <c r="F40" s="9">
        <v>192.19150499383338</v>
      </c>
      <c r="G40" s="9">
        <v>182.26109523509515</v>
      </c>
      <c r="H40" s="9">
        <v>1.4078754989012598</v>
      </c>
      <c r="I40" s="9">
        <f t="shared" si="0"/>
        <v>93.086224295035407</v>
      </c>
    </row>
    <row r="41" spans="1:9" x14ac:dyDescent="0.25">
      <c r="A41" s="14"/>
      <c r="B41" s="5">
        <f>DATE(YEAR(siječanj!B41),MONTH(siječanj!B41)+3,DAY(siječanj!B41))</f>
        <v>43922</v>
      </c>
      <c r="C41" s="8">
        <v>0.39583333333333331</v>
      </c>
      <c r="D41">
        <v>0.94426108497241779</v>
      </c>
      <c r="E41" s="6">
        <v>98.010898315737649</v>
      </c>
      <c r="F41" s="9">
        <v>189.91715548746834</v>
      </c>
      <c r="G41" s="9">
        <v>184.41392428744777</v>
      </c>
      <c r="H41" s="9">
        <v>1.5664053753244804</v>
      </c>
      <c r="I41" s="9">
        <f t="shared" si="0"/>
        <v>92.547877182739754</v>
      </c>
    </row>
    <row r="42" spans="1:9" x14ac:dyDescent="0.25">
      <c r="A42" s="14"/>
      <c r="B42" s="5">
        <f>DATE(YEAR(siječanj!B42),MONTH(siječanj!B42)+3,DAY(siječanj!B42))</f>
        <v>43922</v>
      </c>
      <c r="C42" s="8">
        <v>0.40625</v>
      </c>
      <c r="D42">
        <v>0.94426108497241779</v>
      </c>
      <c r="E42" s="6">
        <v>97.840892812099256</v>
      </c>
      <c r="F42" s="9">
        <v>176.91858802312527</v>
      </c>
      <c r="G42" s="9">
        <v>190.41338254300166</v>
      </c>
      <c r="H42" s="9">
        <v>1.4831962269265329</v>
      </c>
      <c r="I42" s="9">
        <f t="shared" si="0"/>
        <v>92.387347601422874</v>
      </c>
    </row>
    <row r="43" spans="1:9" x14ac:dyDescent="0.25">
      <c r="A43" s="14"/>
      <c r="B43" s="5">
        <f>DATE(YEAR(siječanj!B43),MONTH(siječanj!B43)+3,DAY(siječanj!B43))</f>
        <v>43922</v>
      </c>
      <c r="C43" s="8">
        <v>0.41666666666666669</v>
      </c>
      <c r="D43">
        <v>0.94426108497241779</v>
      </c>
      <c r="E43" s="6">
        <v>98.621300939044858</v>
      </c>
      <c r="F43" s="9">
        <v>176.6409419722718</v>
      </c>
      <c r="G43" s="9">
        <v>190.21199886698602</v>
      </c>
      <c r="H43" s="9">
        <v>1.27975461205346</v>
      </c>
      <c r="I43" s="9">
        <f t="shared" si="0"/>
        <v>93.124256626093825</v>
      </c>
    </row>
    <row r="44" spans="1:9" x14ac:dyDescent="0.25">
      <c r="A44" s="14"/>
      <c r="B44" s="5">
        <f>DATE(YEAR(siječanj!B44),MONTH(siječanj!B44)+3,DAY(siječanj!B44))</f>
        <v>43922</v>
      </c>
      <c r="C44" s="8">
        <v>0.42708333333333331</v>
      </c>
      <c r="D44">
        <v>0.94426108497241779</v>
      </c>
      <c r="E44" s="6">
        <v>98.663396247722147</v>
      </c>
      <c r="F44" s="9">
        <v>194.74433801713107</v>
      </c>
      <c r="G44" s="9">
        <v>185.99229056889399</v>
      </c>
      <c r="H44" s="9">
        <v>1.3118239025981702</v>
      </c>
      <c r="I44" s="9">
        <f t="shared" si="0"/>
        <v>93.164005587937694</v>
      </c>
    </row>
    <row r="45" spans="1:9" x14ac:dyDescent="0.25">
      <c r="A45" s="14"/>
      <c r="B45" s="5">
        <f>DATE(YEAR(siječanj!B45),MONTH(siječanj!B45)+3,DAY(siječanj!B45))</f>
        <v>43922</v>
      </c>
      <c r="C45" s="8">
        <v>0.4375</v>
      </c>
      <c r="D45">
        <v>0.94426108497241779</v>
      </c>
      <c r="E45" s="6">
        <v>98.7174120385409</v>
      </c>
      <c r="F45" s="9">
        <v>187.89900648910543</v>
      </c>
      <c r="G45" s="9">
        <v>183.10744078272265</v>
      </c>
      <c r="H45" s="9">
        <v>1.3525550270965736</v>
      </c>
      <c r="I45" s="9">
        <f t="shared" si="0"/>
        <v>93.215010597181845</v>
      </c>
    </row>
    <row r="46" spans="1:9" x14ac:dyDescent="0.25">
      <c r="A46" s="14"/>
      <c r="B46" s="5">
        <f>DATE(YEAR(siječanj!B46),MONTH(siječanj!B46)+3,DAY(siječanj!B46))</f>
        <v>43922</v>
      </c>
      <c r="C46" s="8">
        <v>0.44791666666666669</v>
      </c>
      <c r="D46">
        <v>0.94426108497241779</v>
      </c>
      <c r="E46" s="6">
        <v>100.44651710505936</v>
      </c>
      <c r="F46" s="9">
        <v>175.52220349387605</v>
      </c>
      <c r="G46" s="9">
        <v>182.38217047392601</v>
      </c>
      <c r="H46" s="9">
        <v>1.4497403660879251</v>
      </c>
      <c r="I46" s="9">
        <f t="shared" si="0"/>
        <v>94.847737223323875</v>
      </c>
    </row>
    <row r="47" spans="1:9" x14ac:dyDescent="0.25">
      <c r="A47" s="14"/>
      <c r="B47" s="5">
        <f>DATE(YEAR(siječanj!B47),MONTH(siječanj!B47)+3,DAY(siječanj!B47))</f>
        <v>43922</v>
      </c>
      <c r="C47" s="8">
        <v>0.45833333333333331</v>
      </c>
      <c r="D47">
        <v>0.94426108497241779</v>
      </c>
      <c r="E47" s="6">
        <v>101.05662869712985</v>
      </c>
      <c r="F47" s="9">
        <v>173.63149759909805</v>
      </c>
      <c r="G47" s="9">
        <v>183.20091374984383</v>
      </c>
      <c r="H47" s="9">
        <v>1.3869913414452237</v>
      </c>
      <c r="I47" s="9">
        <f t="shared" si="0"/>
        <v>95.423841857206611</v>
      </c>
    </row>
    <row r="48" spans="1:9" x14ac:dyDescent="0.25">
      <c r="A48" s="14"/>
      <c r="B48" s="5">
        <f>DATE(YEAR(siječanj!B48),MONTH(siječanj!B48)+3,DAY(siječanj!B48))</f>
        <v>43922</v>
      </c>
      <c r="C48" s="8">
        <v>0.46875</v>
      </c>
      <c r="D48">
        <v>0.94426108497241779</v>
      </c>
      <c r="E48" s="6">
        <v>102.02172760660403</v>
      </c>
      <c r="F48" s="9">
        <v>168.68858046290038</v>
      </c>
      <c r="G48" s="9">
        <v>176.99485885660238</v>
      </c>
      <c r="H48" s="9">
        <v>1.3385619149705092</v>
      </c>
      <c r="I48" s="9">
        <f t="shared" si="0"/>
        <v>96.335147200572393</v>
      </c>
    </row>
    <row r="49" spans="1:9" x14ac:dyDescent="0.25">
      <c r="A49" s="14"/>
      <c r="B49" s="5">
        <f>DATE(YEAR(siječanj!B49),MONTH(siječanj!B49)+3,DAY(siječanj!B49))</f>
        <v>43922</v>
      </c>
      <c r="C49" s="8">
        <v>0.47916666666666669</v>
      </c>
      <c r="D49">
        <v>0.94426108497241779</v>
      </c>
      <c r="E49" s="6">
        <v>102.55228345040727</v>
      </c>
      <c r="F49" s="9">
        <v>165.41763430123265</v>
      </c>
      <c r="G49" s="9">
        <v>174.13543326906122</v>
      </c>
      <c r="H49" s="9">
        <v>1.2623990918493015</v>
      </c>
      <c r="I49" s="9">
        <f t="shared" si="0"/>
        <v>96.836130437280502</v>
      </c>
    </row>
    <row r="50" spans="1:9" x14ac:dyDescent="0.25">
      <c r="A50" s="14"/>
      <c r="B50" s="5">
        <f>DATE(YEAR(siječanj!B50),MONTH(siječanj!B50)+3,DAY(siječanj!B50))</f>
        <v>43922</v>
      </c>
      <c r="C50" s="8">
        <v>0.48958333333333331</v>
      </c>
      <c r="D50">
        <v>0.94426108497241779</v>
      </c>
      <c r="E50" s="6">
        <v>102.3958305635486</v>
      </c>
      <c r="F50" s="9">
        <v>161.76176629027805</v>
      </c>
      <c r="G50" s="9">
        <v>168.96264983863557</v>
      </c>
      <c r="H50" s="9">
        <v>1.2716382486820039</v>
      </c>
      <c r="I50" s="9">
        <f t="shared" si="0"/>
        <v>96.688398064588256</v>
      </c>
    </row>
    <row r="51" spans="1:9" x14ac:dyDescent="0.25">
      <c r="A51" s="14"/>
      <c r="B51" s="5">
        <f>DATE(YEAR(siječanj!B51),MONTH(siječanj!B51)+3,DAY(siječanj!B51))</f>
        <v>43922</v>
      </c>
      <c r="C51" s="8">
        <v>0.5</v>
      </c>
      <c r="D51">
        <v>0.94426108497241779</v>
      </c>
      <c r="E51" s="6">
        <v>100.84589356855669</v>
      </c>
      <c r="F51" s="9">
        <v>159.36464585950685</v>
      </c>
      <c r="G51" s="9">
        <v>168.78926481159957</v>
      </c>
      <c r="H51" s="9">
        <v>1.3810936896208581</v>
      </c>
      <c r="I51" s="9">
        <f t="shared" si="0"/>
        <v>95.224852876058307</v>
      </c>
    </row>
    <row r="52" spans="1:9" x14ac:dyDescent="0.25">
      <c r="A52" s="14"/>
      <c r="B52" s="5">
        <f>DATE(YEAR(siječanj!B52),MONTH(siječanj!B52)+3,DAY(siječanj!B52))</f>
        <v>43922</v>
      </c>
      <c r="C52" s="8">
        <v>0.51041666666666663</v>
      </c>
      <c r="D52">
        <v>0.94426108497241779</v>
      </c>
      <c r="E52" s="6">
        <v>99.963903741435828</v>
      </c>
      <c r="F52" s="9">
        <v>157.91167827521215</v>
      </c>
      <c r="G52" s="9">
        <v>172.17726549437779</v>
      </c>
      <c r="H52" s="9">
        <v>1.5076846708392826</v>
      </c>
      <c r="I52" s="9">
        <f t="shared" si="0"/>
        <v>94.392024204966532</v>
      </c>
    </row>
    <row r="53" spans="1:9" x14ac:dyDescent="0.25">
      <c r="A53" s="14"/>
      <c r="B53" s="5">
        <f>DATE(YEAR(siječanj!B53),MONTH(siječanj!B53)+3,DAY(siječanj!B53))</f>
        <v>43922</v>
      </c>
      <c r="C53" s="8">
        <v>0.52083333333333337</v>
      </c>
      <c r="D53">
        <v>0.94426108497241779</v>
      </c>
      <c r="E53" s="6">
        <v>99.985047750710947</v>
      </c>
      <c r="F53" s="9">
        <v>154.87480989320537</v>
      </c>
      <c r="G53" s="9">
        <v>172.95834091821493</v>
      </c>
      <c r="H53" s="9">
        <v>1.5925969217303086</v>
      </c>
      <c r="I53" s="9">
        <f t="shared" si="0"/>
        <v>94.411989670105314</v>
      </c>
    </row>
    <row r="54" spans="1:9" x14ac:dyDescent="0.25">
      <c r="A54" s="14"/>
      <c r="B54" s="5">
        <f>DATE(YEAR(siječanj!B54),MONTH(siječanj!B54)+3,DAY(siječanj!B54))</f>
        <v>43922</v>
      </c>
      <c r="C54" s="8">
        <v>0.53125</v>
      </c>
      <c r="D54">
        <v>0.94426108497241779</v>
      </c>
      <c r="E54" s="6">
        <v>99.14939973196789</v>
      </c>
      <c r="F54" s="9">
        <v>153.1467567404716</v>
      </c>
      <c r="G54" s="9">
        <v>172.4454807803989</v>
      </c>
      <c r="H54" s="9">
        <v>1.7189390568801943</v>
      </c>
      <c r="I54" s="9">
        <f t="shared" si="0"/>
        <v>93.622919765271945</v>
      </c>
    </row>
    <row r="55" spans="1:9" x14ac:dyDescent="0.25">
      <c r="A55" s="14"/>
      <c r="B55" s="5">
        <f>DATE(YEAR(siječanj!B55),MONTH(siječanj!B55)+3,DAY(siječanj!B55))</f>
        <v>43922</v>
      </c>
      <c r="C55" s="8">
        <v>0.54166666666666663</v>
      </c>
      <c r="D55">
        <v>0.94426108497241779</v>
      </c>
      <c r="E55" s="6">
        <v>97.036978013507536</v>
      </c>
      <c r="F55" s="9">
        <v>153.06531416602223</v>
      </c>
      <c r="G55" s="9">
        <v>170.00144255655545</v>
      </c>
      <c r="H55" s="9">
        <v>1.8936489046797969</v>
      </c>
      <c r="I55" s="9">
        <f t="shared" si="0"/>
        <v>91.628242141479276</v>
      </c>
    </row>
    <row r="56" spans="1:9" x14ac:dyDescent="0.25">
      <c r="A56" s="14"/>
      <c r="B56" s="5">
        <f>DATE(YEAR(siječanj!B56),MONTH(siječanj!B56)+3,DAY(siječanj!B56))</f>
        <v>43922</v>
      </c>
      <c r="C56" s="8">
        <v>0.55208333333333337</v>
      </c>
      <c r="D56">
        <v>0.94426108497241779</v>
      </c>
      <c r="E56" s="6">
        <v>95.93275437432257</v>
      </c>
      <c r="F56" s="9">
        <v>152.23834646541403</v>
      </c>
      <c r="G56" s="9">
        <v>164.83357980961276</v>
      </c>
      <c r="H56" s="9">
        <v>1.7903469293237659</v>
      </c>
      <c r="I56" s="9">
        <f t="shared" si="0"/>
        <v>90.585566729890289</v>
      </c>
    </row>
    <row r="57" spans="1:9" x14ac:dyDescent="0.25">
      <c r="A57" s="14"/>
      <c r="B57" s="5">
        <f>DATE(YEAR(siječanj!B57),MONTH(siječanj!B57)+3,DAY(siječanj!B57))</f>
        <v>43922</v>
      </c>
      <c r="C57" s="8">
        <v>0.5625</v>
      </c>
      <c r="D57">
        <v>0.94426108497241779</v>
      </c>
      <c r="E57" s="6">
        <v>95.923087417838346</v>
      </c>
      <c r="F57" s="9">
        <v>152.29841963029202</v>
      </c>
      <c r="G57" s="9">
        <v>162.79765802903995</v>
      </c>
      <c r="H57" s="9">
        <v>1.807243577377539</v>
      </c>
      <c r="I57" s="9">
        <f t="shared" si="0"/>
        <v>90.576438599072119</v>
      </c>
    </row>
    <row r="58" spans="1:9" x14ac:dyDescent="0.25">
      <c r="A58" s="14"/>
      <c r="B58" s="5">
        <f>DATE(YEAR(siječanj!B58),MONTH(siječanj!B58)+3,DAY(siječanj!B58))</f>
        <v>43922</v>
      </c>
      <c r="C58" s="8">
        <v>0.57291666666666663</v>
      </c>
      <c r="D58">
        <v>0.94426108497241779</v>
      </c>
      <c r="E58" s="6">
        <v>96.260510606821171</v>
      </c>
      <c r="F58" s="9">
        <v>152.18518540095056</v>
      </c>
      <c r="G58" s="9">
        <v>158.73086727713397</v>
      </c>
      <c r="H58" s="9">
        <v>1.8856947889450282</v>
      </c>
      <c r="I58" s="9">
        <f t="shared" si="0"/>
        <v>90.895054185595896</v>
      </c>
    </row>
    <row r="59" spans="1:9" x14ac:dyDescent="0.25">
      <c r="A59" s="14"/>
      <c r="B59" s="5">
        <f>DATE(YEAR(siječanj!B59),MONTH(siječanj!B59)+3,DAY(siječanj!B59))</f>
        <v>43922</v>
      </c>
      <c r="C59" s="8">
        <v>0.58333333333333337</v>
      </c>
      <c r="D59">
        <v>0.94426108497241779</v>
      </c>
      <c r="E59" s="6">
        <v>98.769032720938611</v>
      </c>
      <c r="F59" s="9">
        <v>149.3062294625588</v>
      </c>
      <c r="G59" s="9">
        <v>151.41469177642998</v>
      </c>
      <c r="H59" s="9">
        <v>1.7475513778407663</v>
      </c>
      <c r="I59" s="9">
        <f t="shared" si="0"/>
        <v>93.263753998749721</v>
      </c>
    </row>
    <row r="60" spans="1:9" x14ac:dyDescent="0.25">
      <c r="A60" s="14"/>
      <c r="B60" s="5">
        <f>DATE(YEAR(siječanj!B60),MONTH(siječanj!B60)+3,DAY(siječanj!B60))</f>
        <v>43922</v>
      </c>
      <c r="C60" s="8">
        <v>0.59375</v>
      </c>
      <c r="D60">
        <v>0.94426108497241779</v>
      </c>
      <c r="E60" s="6">
        <v>100.32214942883428</v>
      </c>
      <c r="F60" s="9">
        <v>147.12858124274661</v>
      </c>
      <c r="G60" s="9">
        <v>142.33953808873545</v>
      </c>
      <c r="H60" s="9">
        <v>1.9088543948517813</v>
      </c>
      <c r="I60" s="9">
        <f t="shared" si="0"/>
        <v>94.730301666436077</v>
      </c>
    </row>
    <row r="61" spans="1:9" x14ac:dyDescent="0.25">
      <c r="A61" s="14"/>
      <c r="B61" s="5">
        <f>DATE(YEAR(siječanj!B61),MONTH(siječanj!B61)+3,DAY(siječanj!B61))</f>
        <v>43922</v>
      </c>
      <c r="C61" s="8">
        <v>0.60416666666666663</v>
      </c>
      <c r="D61">
        <v>0.94426108497241779</v>
      </c>
      <c r="E61" s="6">
        <v>100.26241133464511</v>
      </c>
      <c r="F61" s="9">
        <v>147.28439000362681</v>
      </c>
      <c r="G61" s="9">
        <v>143.91308378196896</v>
      </c>
      <c r="H61" s="9">
        <v>2.0723024649735997</v>
      </c>
      <c r="I61" s="9">
        <f t="shared" si="0"/>
        <v>94.673893308802832</v>
      </c>
    </row>
    <row r="62" spans="1:9" x14ac:dyDescent="0.25">
      <c r="A62" s="14"/>
      <c r="B62" s="5">
        <f>DATE(YEAR(siječanj!B62),MONTH(siječanj!B62)+3,DAY(siječanj!B62))</f>
        <v>43922</v>
      </c>
      <c r="C62" s="8">
        <v>0.61458333333333337</v>
      </c>
      <c r="D62">
        <v>0.94426108497241779</v>
      </c>
      <c r="E62" s="6">
        <v>102.26342511583672</v>
      </c>
      <c r="F62" s="9">
        <v>146.56757513803029</v>
      </c>
      <c r="G62" s="9">
        <v>144.98946427575339</v>
      </c>
      <c r="H62" s="9">
        <v>2.3818122281005789</v>
      </c>
      <c r="I62" s="9">
        <f t="shared" si="0"/>
        <v>96.56337275287558</v>
      </c>
    </row>
    <row r="63" spans="1:9" x14ac:dyDescent="0.25">
      <c r="A63" s="14"/>
      <c r="B63" s="5">
        <f>DATE(YEAR(siječanj!B63),MONTH(siječanj!B63)+3,DAY(siječanj!B63))</f>
        <v>43922</v>
      </c>
      <c r="C63" s="8">
        <v>0.625</v>
      </c>
      <c r="D63">
        <v>0.94426108497241779</v>
      </c>
      <c r="E63" s="6">
        <v>102.91318283141341</v>
      </c>
      <c r="F63" s="9">
        <v>144.94896157168577</v>
      </c>
      <c r="G63" s="9">
        <v>140.35238672761366</v>
      </c>
      <c r="H63" s="9">
        <v>2.3096866835953422</v>
      </c>
      <c r="I63" s="9">
        <f t="shared" si="0"/>
        <v>97.17691367835522</v>
      </c>
    </row>
    <row r="64" spans="1:9" x14ac:dyDescent="0.25">
      <c r="A64" s="14"/>
      <c r="B64" s="5">
        <f>DATE(YEAR(siječanj!B64),MONTH(siječanj!B64)+3,DAY(siječanj!B64))</f>
        <v>43922</v>
      </c>
      <c r="C64" s="8">
        <v>0.63541666666666663</v>
      </c>
      <c r="D64">
        <v>0.94426108497241779</v>
      </c>
      <c r="E64" s="6">
        <v>103.76088799899354</v>
      </c>
      <c r="F64" s="9">
        <v>144.25625691373807</v>
      </c>
      <c r="G64" s="9">
        <v>137.55211344094838</v>
      </c>
      <c r="H64" s="9">
        <v>2.2328051930281947</v>
      </c>
      <c r="I64" s="9">
        <f t="shared" si="0"/>
        <v>97.977368679631169</v>
      </c>
    </row>
    <row r="65" spans="1:9" x14ac:dyDescent="0.25">
      <c r="A65" s="14"/>
      <c r="B65" s="5">
        <f>DATE(YEAR(siječanj!B65),MONTH(siječanj!B65)+3,DAY(siječanj!B65))</f>
        <v>43922</v>
      </c>
      <c r="C65" s="8">
        <v>0.64583333333333337</v>
      </c>
      <c r="D65">
        <v>0.94426108497241779</v>
      </c>
      <c r="E65" s="6">
        <v>105.50328808031871</v>
      </c>
      <c r="F65" s="9">
        <v>140.12535329916486</v>
      </c>
      <c r="G65" s="9">
        <v>141.77643813290189</v>
      </c>
      <c r="H65" s="9">
        <v>2.0047009419943951</v>
      </c>
      <c r="I65" s="9">
        <f t="shared" si="0"/>
        <v>99.622649270879293</v>
      </c>
    </row>
    <row r="66" spans="1:9" x14ac:dyDescent="0.25">
      <c r="A66" s="14"/>
      <c r="B66" s="5">
        <f>DATE(YEAR(siječanj!B66),MONTH(siječanj!B66)+3,DAY(siječanj!B66))</f>
        <v>43922</v>
      </c>
      <c r="C66" s="8">
        <v>0.65625</v>
      </c>
      <c r="D66">
        <v>0.94426108497241779</v>
      </c>
      <c r="E66" s="6">
        <v>105.31525928749072</v>
      </c>
      <c r="F66" s="9">
        <v>138.7303511899986</v>
      </c>
      <c r="G66" s="9">
        <v>139.94605198015256</v>
      </c>
      <c r="H66" s="9">
        <v>2.1462634980803781</v>
      </c>
      <c r="I66" s="9">
        <f t="shared" si="0"/>
        <v>99.445100998957486</v>
      </c>
    </row>
    <row r="67" spans="1:9" x14ac:dyDescent="0.25">
      <c r="A67" s="14"/>
      <c r="B67" s="5">
        <f>DATE(YEAR(siječanj!B67),MONTH(siječanj!B67)+3,DAY(siječanj!B67))</f>
        <v>43922</v>
      </c>
      <c r="C67" s="8">
        <v>0.66666666666666663</v>
      </c>
      <c r="D67">
        <v>0.94426108497241779</v>
      </c>
      <c r="E67" s="6">
        <v>105.41996859024697</v>
      </c>
      <c r="F67" s="9">
        <v>139.11699605562066</v>
      </c>
      <c r="G67" s="9">
        <v>133.61759258289209</v>
      </c>
      <c r="H67" s="9">
        <v>2.1445514371288321</v>
      </c>
      <c r="I67" s="9">
        <f t="shared" si="0"/>
        <v>99.543973918784801</v>
      </c>
    </row>
    <row r="68" spans="1:9" x14ac:dyDescent="0.25">
      <c r="A68" s="14"/>
      <c r="B68" s="5">
        <f>DATE(YEAR(siječanj!B68),MONTH(siječanj!B68)+3,DAY(siječanj!B68))</f>
        <v>43922</v>
      </c>
      <c r="C68" s="8">
        <v>0.67708333333333337</v>
      </c>
      <c r="D68">
        <v>0.94426108497241779</v>
      </c>
      <c r="E68" s="6">
        <v>106.09239036338242</v>
      </c>
      <c r="F68" s="9">
        <v>136.47894985700972</v>
      </c>
      <c r="G68" s="9">
        <v>135.65701369411096</v>
      </c>
      <c r="H68" s="9">
        <v>2.0740613089860309</v>
      </c>
      <c r="I68" s="9">
        <f t="shared" ref="I68:I131" si="1">D68*E68</f>
        <v>100.17891563184476</v>
      </c>
    </row>
    <row r="69" spans="1:9" x14ac:dyDescent="0.25">
      <c r="A69" s="14"/>
      <c r="B69" s="5">
        <f>DATE(YEAR(siječanj!B69),MONTH(siječanj!B69)+3,DAY(siječanj!B69))</f>
        <v>43922</v>
      </c>
      <c r="C69" s="8">
        <v>0.6875</v>
      </c>
      <c r="D69">
        <v>0.94426108497241779</v>
      </c>
      <c r="E69" s="6">
        <v>108.62872464166473</v>
      </c>
      <c r="F69" s="9">
        <v>133.45900309822068</v>
      </c>
      <c r="G69" s="9">
        <v>135.51503055524128</v>
      </c>
      <c r="H69" s="9">
        <v>1.9652608308995703</v>
      </c>
      <c r="I69" s="9">
        <f t="shared" si="1"/>
        <v>102.57387738930835</v>
      </c>
    </row>
    <row r="70" spans="1:9" x14ac:dyDescent="0.25">
      <c r="A70" s="14"/>
      <c r="B70" s="5">
        <f>DATE(YEAR(siječanj!B70),MONTH(siječanj!B70)+3,DAY(siječanj!B70))</f>
        <v>43922</v>
      </c>
      <c r="C70" s="8">
        <v>0.69791666666666663</v>
      </c>
      <c r="D70">
        <v>0.94426108497241779</v>
      </c>
      <c r="E70" s="6">
        <v>109.69251755286074</v>
      </c>
      <c r="F70" s="9">
        <v>133.27267691313352</v>
      </c>
      <c r="G70" s="9">
        <v>133.63339562415086</v>
      </c>
      <c r="H70" s="9">
        <v>2.4744217855836421</v>
      </c>
      <c r="I70" s="9">
        <f t="shared" si="1"/>
        <v>103.57837563782026</v>
      </c>
    </row>
    <row r="71" spans="1:9" x14ac:dyDescent="0.25">
      <c r="A71" s="14"/>
      <c r="B71" s="5">
        <f>DATE(YEAR(siječanj!B71),MONTH(siječanj!B71)+3,DAY(siječanj!B71))</f>
        <v>43922</v>
      </c>
      <c r="C71" s="8">
        <v>0.70833333333333337</v>
      </c>
      <c r="D71">
        <v>0.94426108497241779</v>
      </c>
      <c r="E71" s="6">
        <v>111.25369956222511</v>
      </c>
      <c r="F71" s="9">
        <v>132.24915712583942</v>
      </c>
      <c r="G71" s="9">
        <v>131.96419889071666</v>
      </c>
      <c r="H71" s="9">
        <v>7.5226276011498543</v>
      </c>
      <c r="I71" s="9">
        <f t="shared" si="1"/>
        <v>105.05253905582208</v>
      </c>
    </row>
    <row r="72" spans="1:9" x14ac:dyDescent="0.25">
      <c r="A72" s="14"/>
      <c r="B72" s="5">
        <f>DATE(YEAR(siječanj!B72),MONTH(siječanj!B72)+3,DAY(siječanj!B72))</f>
        <v>43922</v>
      </c>
      <c r="C72" s="8">
        <v>0.71875</v>
      </c>
      <c r="D72">
        <v>0.94426108497241779</v>
      </c>
      <c r="E72" s="6">
        <v>114.37915775427115</v>
      </c>
      <c r="F72" s="9">
        <v>132.20978019205768</v>
      </c>
      <c r="G72" s="9">
        <v>132.09479919545947</v>
      </c>
      <c r="H72" s="9">
        <v>20.702256952240035</v>
      </c>
      <c r="I72" s="9">
        <f t="shared" si="1"/>
        <v>108.00378759927941</v>
      </c>
    </row>
    <row r="73" spans="1:9" x14ac:dyDescent="0.25">
      <c r="A73" s="14"/>
      <c r="B73" s="5">
        <f>DATE(YEAR(siječanj!B73),MONTH(siječanj!B73)+3,DAY(siječanj!B73))</f>
        <v>43922</v>
      </c>
      <c r="C73" s="8">
        <v>0.72916666666666663</v>
      </c>
      <c r="D73">
        <v>0.94426108497241779</v>
      </c>
      <c r="E73" s="6">
        <v>118.4983145740799</v>
      </c>
      <c r="F73" s="9">
        <v>132.08276583904924</v>
      </c>
      <c r="G73" s="9">
        <v>134.77492612740139</v>
      </c>
      <c r="H73" s="9">
        <v>33.373183225412269</v>
      </c>
      <c r="I73" s="9">
        <f t="shared" si="1"/>
        <v>111.89334708712356</v>
      </c>
    </row>
    <row r="74" spans="1:9" x14ac:dyDescent="0.25">
      <c r="A74" s="14"/>
      <c r="B74" s="5">
        <f>DATE(YEAR(siječanj!B74),MONTH(siječanj!B74)+3,DAY(siječanj!B74))</f>
        <v>43922</v>
      </c>
      <c r="C74" s="8">
        <v>0.73958333333333337</v>
      </c>
      <c r="D74">
        <v>0.94426108497241779</v>
      </c>
      <c r="E74" s="6">
        <v>122.97105271579065</v>
      </c>
      <c r="F74" s="9">
        <v>132.40533853908977</v>
      </c>
      <c r="G74" s="9">
        <v>136.33548345837411</v>
      </c>
      <c r="H74" s="9">
        <v>49.404726880369267</v>
      </c>
      <c r="I74" s="9">
        <f t="shared" si="1"/>
        <v>116.11677965761287</v>
      </c>
    </row>
    <row r="75" spans="1:9" x14ac:dyDescent="0.25">
      <c r="A75" s="14"/>
      <c r="B75" s="5">
        <f>DATE(YEAR(siječanj!B75),MONTH(siječanj!B75)+3,DAY(siječanj!B75))</f>
        <v>43922</v>
      </c>
      <c r="C75" s="8">
        <v>0.75</v>
      </c>
      <c r="D75">
        <v>0.94426108497241779</v>
      </c>
      <c r="E75" s="6">
        <v>127.73322928811812</v>
      </c>
      <c r="F75" s="9">
        <v>133.14246496236814</v>
      </c>
      <c r="G75" s="9">
        <v>139.09365267058354</v>
      </c>
      <c r="H75" s="9">
        <v>67.087222855513176</v>
      </c>
      <c r="I75" s="9">
        <f t="shared" si="1"/>
        <v>120.61351767462904</v>
      </c>
    </row>
    <row r="76" spans="1:9" x14ac:dyDescent="0.25">
      <c r="A76" s="14"/>
      <c r="B76" s="5">
        <f>DATE(YEAR(siječanj!B76),MONTH(siječanj!B76)+3,DAY(siječanj!B76))</f>
        <v>43922</v>
      </c>
      <c r="C76" s="8">
        <v>0.76041666666666663</v>
      </c>
      <c r="D76">
        <v>0.94426108497241779</v>
      </c>
      <c r="E76" s="6">
        <v>132.03771892896071</v>
      </c>
      <c r="F76" s="9">
        <v>131.35963992524822</v>
      </c>
      <c r="G76" s="9">
        <v>138.63991280315693</v>
      </c>
      <c r="H76" s="9">
        <v>82.44659346397637</v>
      </c>
      <c r="I76" s="9">
        <f t="shared" si="1"/>
        <v>124.67807973314359</v>
      </c>
    </row>
    <row r="77" spans="1:9" x14ac:dyDescent="0.25">
      <c r="A77" s="14"/>
      <c r="B77" s="5">
        <f>DATE(YEAR(siječanj!B77),MONTH(siječanj!B77)+3,DAY(siječanj!B77))</f>
        <v>43922</v>
      </c>
      <c r="C77" s="8">
        <v>0.77083333333333337</v>
      </c>
      <c r="D77">
        <v>0.94426108497241779</v>
      </c>
      <c r="E77" s="6">
        <v>136.921583920351</v>
      </c>
      <c r="F77" s="9">
        <v>129.66150314451144</v>
      </c>
      <c r="G77" s="9">
        <v>139.10186448655057</v>
      </c>
      <c r="H77" s="9">
        <v>100.00353664369979</v>
      </c>
      <c r="I77" s="9">
        <f t="shared" si="1"/>
        <v>129.28972338877259</v>
      </c>
    </row>
    <row r="78" spans="1:9" x14ac:dyDescent="0.25">
      <c r="A78" s="14"/>
      <c r="B78" s="5">
        <f>DATE(YEAR(siječanj!B78),MONTH(siječanj!B78)+3,DAY(siječanj!B78))</f>
        <v>43922</v>
      </c>
      <c r="C78" s="8">
        <v>0.78125</v>
      </c>
      <c r="D78">
        <v>0.94426108497241779</v>
      </c>
      <c r="E78" s="6">
        <v>142.54696012397244</v>
      </c>
      <c r="F78" s="9">
        <v>128.72617374447717</v>
      </c>
      <c r="G78" s="9">
        <v>139.3402193515663</v>
      </c>
      <c r="H78" s="9">
        <v>126.85340432846255</v>
      </c>
      <c r="I78" s="9">
        <f t="shared" si="1"/>
        <v>134.60154722618219</v>
      </c>
    </row>
    <row r="79" spans="1:9" x14ac:dyDescent="0.25">
      <c r="A79" s="14"/>
      <c r="B79" s="5">
        <f>DATE(YEAR(siječanj!B79),MONTH(siječanj!B79)+3,DAY(siječanj!B79))</f>
        <v>43922</v>
      </c>
      <c r="C79" s="8">
        <v>0.79166666666666663</v>
      </c>
      <c r="D79">
        <v>0.94426108497241779</v>
      </c>
      <c r="E79" s="6">
        <v>148.10336290770735</v>
      </c>
      <c r="F79" s="9">
        <v>126.77896493494832</v>
      </c>
      <c r="G79" s="9">
        <v>138.7126900722121</v>
      </c>
      <c r="H79" s="9">
        <v>150.44638959895579</v>
      </c>
      <c r="I79" s="9">
        <f t="shared" si="1"/>
        <v>139.84824214729548</v>
      </c>
    </row>
    <row r="80" spans="1:9" x14ac:dyDescent="0.25">
      <c r="A80" s="14"/>
      <c r="B80" s="5">
        <f>DATE(YEAR(siječanj!B80),MONTH(siječanj!B80)+3,DAY(siječanj!B80))</f>
        <v>43922</v>
      </c>
      <c r="C80" s="8">
        <v>0.80208333333333337</v>
      </c>
      <c r="D80">
        <v>0.94426108497241779</v>
      </c>
      <c r="E80" s="6">
        <v>154.43615345782399</v>
      </c>
      <c r="F80" s="9">
        <v>123.48141620246781</v>
      </c>
      <c r="G80" s="9">
        <v>138.94165600088334</v>
      </c>
      <c r="H80" s="9">
        <v>182.81033578727013</v>
      </c>
      <c r="I80" s="9">
        <f t="shared" si="1"/>
        <v>145.82804982305169</v>
      </c>
    </row>
    <row r="81" spans="1:9" x14ac:dyDescent="0.25">
      <c r="A81" s="14"/>
      <c r="B81" s="5">
        <f>DATE(YEAR(siječanj!B81),MONTH(siječanj!B81)+3,DAY(siječanj!B81))</f>
        <v>43922</v>
      </c>
      <c r="C81" s="8">
        <v>0.8125</v>
      </c>
      <c r="D81">
        <v>0.94426108497241779</v>
      </c>
      <c r="E81" s="6">
        <v>156.70732878305483</v>
      </c>
      <c r="F81" s="9">
        <v>120.84417541381826</v>
      </c>
      <c r="G81" s="9">
        <v>137.17842576681483</v>
      </c>
      <c r="H81" s="9">
        <v>198.48992350749739</v>
      </c>
      <c r="I81" s="9">
        <f t="shared" si="1"/>
        <v>147.97263229981675</v>
      </c>
    </row>
    <row r="82" spans="1:9" x14ac:dyDescent="0.25">
      <c r="A82" s="14"/>
      <c r="B82" s="5">
        <f>DATE(YEAR(siječanj!B82),MONTH(siječanj!B82)+3,DAY(siječanj!B82))</f>
        <v>43922</v>
      </c>
      <c r="C82" s="8">
        <v>0.82291666666666663</v>
      </c>
      <c r="D82">
        <v>0.94426108497241779</v>
      </c>
      <c r="E82" s="6">
        <v>156.70073535240155</v>
      </c>
      <c r="F82" s="9">
        <v>116.18031479766012</v>
      </c>
      <c r="G82" s="9">
        <v>132.42257116724804</v>
      </c>
      <c r="H82" s="9">
        <v>216.35839409427146</v>
      </c>
      <c r="I82" s="9">
        <f t="shared" si="1"/>
        <v>147.96640637983438</v>
      </c>
    </row>
    <row r="83" spans="1:9" x14ac:dyDescent="0.25">
      <c r="A83" s="14"/>
      <c r="B83" s="5">
        <f>DATE(YEAR(siječanj!B83),MONTH(siječanj!B83)+3,DAY(siječanj!B83))</f>
        <v>43922</v>
      </c>
      <c r="C83" s="8">
        <v>0.83333333333333337</v>
      </c>
      <c r="D83">
        <v>0.94426108497241779</v>
      </c>
      <c r="E83" s="6">
        <v>156.60971238347975</v>
      </c>
      <c r="F83" s="9">
        <v>110.9457791502348</v>
      </c>
      <c r="G83" s="9">
        <v>123.32751453602748</v>
      </c>
      <c r="H83" s="9">
        <v>222.27294853899647</v>
      </c>
      <c r="I83" s="9">
        <f t="shared" si="1"/>
        <v>147.88045693244288</v>
      </c>
    </row>
    <row r="84" spans="1:9" x14ac:dyDescent="0.25">
      <c r="A84" s="14"/>
      <c r="B84" s="5">
        <f>DATE(YEAR(siječanj!B84),MONTH(siječanj!B84)+3,DAY(siječanj!B84))</f>
        <v>43922</v>
      </c>
      <c r="C84" s="8">
        <v>0.84375</v>
      </c>
      <c r="D84">
        <v>0.94426108497241779</v>
      </c>
      <c r="E84" s="6">
        <v>155.38725042188608</v>
      </c>
      <c r="F84" s="9">
        <v>93.702717217665864</v>
      </c>
      <c r="G84" s="9">
        <v>105.94478173443137</v>
      </c>
      <c r="H84" s="9">
        <v>222.81292758619264</v>
      </c>
      <c r="I84" s="9">
        <f t="shared" si="1"/>
        <v>146.72613367425095</v>
      </c>
    </row>
    <row r="85" spans="1:9" x14ac:dyDescent="0.25">
      <c r="A85" s="14"/>
      <c r="B85" s="5">
        <f>DATE(YEAR(siječanj!B85),MONTH(siječanj!B85)+3,DAY(siječanj!B85))</f>
        <v>43922</v>
      </c>
      <c r="C85" s="8">
        <v>0.85416666666666663</v>
      </c>
      <c r="D85">
        <v>0.94426108497241779</v>
      </c>
      <c r="E85" s="6">
        <v>154.99094945064695</v>
      </c>
      <c r="F85" s="9">
        <v>87.272824963134042</v>
      </c>
      <c r="G85" s="9">
        <v>99.918906335166952</v>
      </c>
      <c r="H85" s="9">
        <v>222.90836901193569</v>
      </c>
      <c r="I85" s="9">
        <f t="shared" si="1"/>
        <v>146.35192208917306</v>
      </c>
    </row>
    <row r="86" spans="1:9" x14ac:dyDescent="0.25">
      <c r="A86" s="14"/>
      <c r="B86" s="5">
        <f>DATE(YEAR(siječanj!B86),MONTH(siječanj!B86)+3,DAY(siječanj!B86))</f>
        <v>43922</v>
      </c>
      <c r="C86" s="8">
        <v>0.86458333333333337</v>
      </c>
      <c r="D86">
        <v>0.94426108497241779</v>
      </c>
      <c r="E86" s="6">
        <v>154.18267704921368</v>
      </c>
      <c r="F86" s="9">
        <v>84.046232447546515</v>
      </c>
      <c r="G86" s="9">
        <v>95.87558191840607</v>
      </c>
      <c r="H86" s="9">
        <v>223.85495357666554</v>
      </c>
      <c r="I86" s="9">
        <f t="shared" si="1"/>
        <v>145.5887019144424</v>
      </c>
    </row>
    <row r="87" spans="1:9" x14ac:dyDescent="0.25">
      <c r="A87" s="14"/>
      <c r="B87" s="5">
        <f>DATE(YEAR(siječanj!B87),MONTH(siječanj!B87)+3,DAY(siječanj!B87))</f>
        <v>43922</v>
      </c>
      <c r="C87" s="8">
        <v>0.875</v>
      </c>
      <c r="D87">
        <v>0.94426108497241779</v>
      </c>
      <c r="E87" s="6">
        <v>151.16061950257233</v>
      </c>
      <c r="F87" s="9">
        <v>81.391308702879954</v>
      </c>
      <c r="G87" s="9">
        <v>88.757222698287862</v>
      </c>
      <c r="H87" s="9">
        <v>225.25261145599256</v>
      </c>
      <c r="I87" s="9">
        <f t="shared" si="1"/>
        <v>142.73509057660178</v>
      </c>
    </row>
    <row r="88" spans="1:9" x14ac:dyDescent="0.25">
      <c r="A88" s="14"/>
      <c r="B88" s="5">
        <f>DATE(YEAR(siječanj!B88),MONTH(siječanj!B88)+3,DAY(siječanj!B88))</f>
        <v>43922</v>
      </c>
      <c r="C88" s="8">
        <v>0.88541666666666663</v>
      </c>
      <c r="D88">
        <v>0.94426108497241779</v>
      </c>
      <c r="E88" s="6">
        <v>156.31558500702565</v>
      </c>
      <c r="F88" s="9">
        <v>77.257291637859169</v>
      </c>
      <c r="G88" s="9">
        <v>73.422266961066711</v>
      </c>
      <c r="H88" s="9">
        <v>231.27438371780812</v>
      </c>
      <c r="I88" s="9">
        <f t="shared" si="1"/>
        <v>147.60272389683223</v>
      </c>
    </row>
    <row r="89" spans="1:9" x14ac:dyDescent="0.25">
      <c r="A89" s="14"/>
      <c r="B89" s="5">
        <f>DATE(YEAR(siječanj!B89),MONTH(siječanj!B89)+3,DAY(siječanj!B89))</f>
        <v>43922</v>
      </c>
      <c r="C89" s="8">
        <v>0.89583333333333337</v>
      </c>
      <c r="D89">
        <v>0.94426108497241779</v>
      </c>
      <c r="E89" s="6">
        <v>158.49391350203706</v>
      </c>
      <c r="F89" s="9">
        <v>73.250413143303533</v>
      </c>
      <c r="G89" s="9">
        <v>63.452902167536337</v>
      </c>
      <c r="H89" s="9">
        <v>235.31224761973209</v>
      </c>
      <c r="I89" s="9">
        <f t="shared" si="1"/>
        <v>149.65963472495804</v>
      </c>
    </row>
    <row r="90" spans="1:9" x14ac:dyDescent="0.25">
      <c r="A90" s="14"/>
      <c r="B90" s="5">
        <f>DATE(YEAR(siječanj!B90),MONTH(siječanj!B90)+3,DAY(siječanj!B90))</f>
        <v>43922</v>
      </c>
      <c r="C90" s="8">
        <v>0.90625</v>
      </c>
      <c r="D90">
        <v>0.94426108497241779</v>
      </c>
      <c r="E90" s="6">
        <v>155.18487850851375</v>
      </c>
      <c r="F90" s="9">
        <v>71.702679660572031</v>
      </c>
      <c r="G90" s="9">
        <v>59.897329991015155</v>
      </c>
      <c r="H90" s="9">
        <v>236.62776638875593</v>
      </c>
      <c r="I90" s="9">
        <f t="shared" si="1"/>
        <v>146.53504175176204</v>
      </c>
    </row>
    <row r="91" spans="1:9" x14ac:dyDescent="0.25">
      <c r="A91" s="14"/>
      <c r="B91" s="5">
        <f>DATE(YEAR(siječanj!B91),MONTH(siječanj!B91)+3,DAY(siječanj!B91))</f>
        <v>43922</v>
      </c>
      <c r="C91" s="8">
        <v>0.91666666666666663</v>
      </c>
      <c r="D91">
        <v>0.94426108497241779</v>
      </c>
      <c r="E91" s="6">
        <v>150.21894565801236</v>
      </c>
      <c r="F91" s="9">
        <v>71.12715614147784</v>
      </c>
      <c r="G91" s="9">
        <v>57.281147921486173</v>
      </c>
      <c r="H91" s="9">
        <v>234.97030027387896</v>
      </c>
      <c r="I91" s="9">
        <f t="shared" si="1"/>
        <v>141.84590461044741</v>
      </c>
    </row>
    <row r="92" spans="1:9" x14ac:dyDescent="0.25">
      <c r="A92" s="14"/>
      <c r="B92" s="5">
        <f>DATE(YEAR(siječanj!B92),MONTH(siječanj!B92)+3,DAY(siječanj!B92))</f>
        <v>43922</v>
      </c>
      <c r="C92" s="8">
        <v>0.92708333333333337</v>
      </c>
      <c r="D92">
        <v>0.94426108497241779</v>
      </c>
      <c r="E92" s="6">
        <v>143.11283005199488</v>
      </c>
      <c r="F92" s="9">
        <v>69.951798544904037</v>
      </c>
      <c r="G92" s="9">
        <v>54.882913293285107</v>
      </c>
      <c r="H92" s="9">
        <v>236.33202079937195</v>
      </c>
      <c r="I92" s="9">
        <f t="shared" si="1"/>
        <v>135.13587617836993</v>
      </c>
    </row>
    <row r="93" spans="1:9" x14ac:dyDescent="0.25">
      <c r="A93" s="14"/>
      <c r="B93" s="5">
        <f>DATE(YEAR(siječanj!B93),MONTH(siječanj!B93)+3,DAY(siječanj!B93))</f>
        <v>43922</v>
      </c>
      <c r="C93" s="8">
        <v>0.9375</v>
      </c>
      <c r="D93">
        <v>0.94426108497241779</v>
      </c>
      <c r="E93" s="6">
        <v>133.1991479040046</v>
      </c>
      <c r="F93" s="9">
        <v>66.795649348323622</v>
      </c>
      <c r="G93" s="9">
        <v>53.005650523596891</v>
      </c>
      <c r="H93" s="9">
        <v>235.66865491293586</v>
      </c>
      <c r="I93" s="9">
        <f t="shared" si="1"/>
        <v>125.77477191723693</v>
      </c>
    </row>
    <row r="94" spans="1:9" x14ac:dyDescent="0.25">
      <c r="A94" s="14"/>
      <c r="B94" s="5">
        <f>DATE(YEAR(siječanj!B94),MONTH(siječanj!B94)+3,DAY(siječanj!B94))</f>
        <v>43922</v>
      </c>
      <c r="C94" s="8">
        <v>0.94791666666666663</v>
      </c>
      <c r="D94">
        <v>0.94426108497241779</v>
      </c>
      <c r="E94" s="6">
        <v>121.15558019692409</v>
      </c>
      <c r="F94" s="9">
        <v>64.810045323622646</v>
      </c>
      <c r="G94" s="9">
        <v>52.06925126327819</v>
      </c>
      <c r="H94" s="9">
        <v>233.94284670917972</v>
      </c>
      <c r="I94" s="9">
        <f t="shared" si="1"/>
        <v>114.40249960721032</v>
      </c>
    </row>
    <row r="95" spans="1:9" x14ac:dyDescent="0.25">
      <c r="A95" s="14"/>
      <c r="B95" s="5">
        <f>DATE(YEAR(siječanj!B95),MONTH(siječanj!B95)+3,DAY(siječanj!B95))</f>
        <v>43922</v>
      </c>
      <c r="C95" s="8">
        <v>0.95833333333333337</v>
      </c>
      <c r="D95">
        <v>0.94426108497241779</v>
      </c>
      <c r="E95" s="6">
        <v>109.76893291676973</v>
      </c>
      <c r="F95" s="9">
        <v>62.71925716217892</v>
      </c>
      <c r="G95" s="9">
        <v>51.097562414498668</v>
      </c>
      <c r="H95" s="9">
        <v>233.78461047111736</v>
      </c>
      <c r="I95" s="9">
        <f t="shared" si="1"/>
        <v>103.65053169225352</v>
      </c>
    </row>
    <row r="96" spans="1:9" x14ac:dyDescent="0.25">
      <c r="A96" s="14"/>
      <c r="B96" s="5">
        <f>DATE(YEAR(siječanj!B96),MONTH(siječanj!B96)+3,DAY(siječanj!B96))</f>
        <v>43922</v>
      </c>
      <c r="C96" s="8">
        <v>0.96875</v>
      </c>
      <c r="D96">
        <v>0.94426108497241779</v>
      </c>
      <c r="E96" s="6">
        <v>99.780701544354471</v>
      </c>
      <c r="F96" s="9">
        <v>60.918661014717891</v>
      </c>
      <c r="G96" s="9">
        <v>50.721280270961628</v>
      </c>
      <c r="H96" s="9">
        <v>233.72318630294356</v>
      </c>
      <c r="I96" s="9">
        <f t="shared" si="1"/>
        <v>94.219033499581158</v>
      </c>
    </row>
    <row r="97" spans="1:9" x14ac:dyDescent="0.25">
      <c r="A97" s="14"/>
      <c r="B97" s="5">
        <f>DATE(YEAR(siječanj!B97),MONTH(siječanj!B97)+3,DAY(siječanj!B97))</f>
        <v>43922</v>
      </c>
      <c r="C97" s="8">
        <v>0.97916666666666663</v>
      </c>
      <c r="D97">
        <v>0.94426108497241779</v>
      </c>
      <c r="E97" s="6">
        <v>90.829604228567192</v>
      </c>
      <c r="F97" s="9">
        <v>60.482954260704254</v>
      </c>
      <c r="G97" s="9">
        <v>50.888511440785912</v>
      </c>
      <c r="H97" s="9">
        <v>233.48422838178439</v>
      </c>
      <c r="I97" s="9">
        <f t="shared" si="1"/>
        <v>85.766860636482164</v>
      </c>
    </row>
    <row r="98" spans="1:9" ht="15.75" thickBot="1" x14ac:dyDescent="0.3">
      <c r="A98" s="14"/>
      <c r="B98" s="5">
        <f>DATE(YEAR(siječanj!B98),MONTH(siječanj!B98)+3,DAY(siječanj!B98))</f>
        <v>43922</v>
      </c>
      <c r="C98" s="8">
        <v>0.98958333333333337</v>
      </c>
      <c r="D98">
        <v>0.94426108497241779</v>
      </c>
      <c r="E98" s="6">
        <v>83.063953830561388</v>
      </c>
      <c r="F98" s="9">
        <v>58.568037982909118</v>
      </c>
      <c r="G98" s="9">
        <v>49.772629349570764</v>
      </c>
      <c r="H98" s="9">
        <v>234.48288249327953</v>
      </c>
      <c r="I98" s="9">
        <f t="shared" si="1"/>
        <v>78.434059166144721</v>
      </c>
    </row>
    <row r="99" spans="1:9" x14ac:dyDescent="0.25">
      <c r="A99" s="13">
        <f>A3+1</f>
        <v>93</v>
      </c>
      <c r="B99" s="5">
        <f>DATE(YEAR(siječanj!B99),MONTH(siječanj!B99)+3,DAY(siječanj!B99))</f>
        <v>43923</v>
      </c>
      <c r="C99" s="8">
        <v>1</v>
      </c>
      <c r="D99">
        <v>0.94188163047921369</v>
      </c>
      <c r="E99" s="6">
        <v>75.715574384256001</v>
      </c>
      <c r="F99" s="9">
        <v>57.754521830759778</v>
      </c>
      <c r="G99" s="9">
        <v>49.272865676907351</v>
      </c>
      <c r="H99" s="9">
        <v>235.34300399841919</v>
      </c>
      <c r="I99" s="9">
        <f t="shared" si="1"/>
        <v>71.315108653713224</v>
      </c>
    </row>
    <row r="100" spans="1:9" x14ac:dyDescent="0.25">
      <c r="A100" s="14"/>
      <c r="B100" s="5">
        <f>DATE(YEAR(siječanj!B100),MONTH(siječanj!B100)+3,DAY(siječanj!B100))</f>
        <v>43923</v>
      </c>
      <c r="C100" s="8">
        <v>1.0104166666666701</v>
      </c>
      <c r="D100">
        <v>0.94188163047921369</v>
      </c>
      <c r="E100" s="6">
        <v>70.151705076157654</v>
      </c>
      <c r="F100" s="9">
        <v>57.473129221130876</v>
      </c>
      <c r="G100" s="9">
        <v>49.652350869090704</v>
      </c>
      <c r="H100" s="9">
        <v>235.39777302733597</v>
      </c>
      <c r="I100" s="9">
        <f t="shared" si="1"/>
        <v>66.074602358028301</v>
      </c>
    </row>
    <row r="101" spans="1:9" x14ac:dyDescent="0.25">
      <c r="A101" s="14"/>
      <c r="B101" s="5">
        <f>DATE(YEAR(siječanj!B101),MONTH(siječanj!B101)+3,DAY(siječanj!B101))</f>
        <v>43923</v>
      </c>
      <c r="C101" s="8">
        <v>1.0208333333333299</v>
      </c>
      <c r="D101">
        <v>0.94188163047921369</v>
      </c>
      <c r="E101" s="6">
        <v>65.897307220506377</v>
      </c>
      <c r="F101" s="9">
        <v>56.985527619309423</v>
      </c>
      <c r="G101" s="9">
        <v>48.740162652727356</v>
      </c>
      <c r="H101" s="9">
        <v>235.63193518706228</v>
      </c>
      <c r="I101" s="9">
        <f t="shared" si="1"/>
        <v>62.067463169040209</v>
      </c>
    </row>
    <row r="102" spans="1:9" x14ac:dyDescent="0.25">
      <c r="A102" s="14"/>
      <c r="B102" s="5">
        <f>DATE(YEAR(siječanj!B102),MONTH(siječanj!B102)+3,DAY(siječanj!B102))</f>
        <v>43923</v>
      </c>
      <c r="C102" s="8">
        <v>1.03125</v>
      </c>
      <c r="D102">
        <v>0.94188163047921369</v>
      </c>
      <c r="E102" s="6">
        <v>62.470167621629095</v>
      </c>
      <c r="F102" s="9">
        <v>56.519199258705768</v>
      </c>
      <c r="G102" s="9">
        <v>48.987385958682623</v>
      </c>
      <c r="H102" s="9">
        <v>235.41696801767878</v>
      </c>
      <c r="I102" s="9">
        <f t="shared" si="1"/>
        <v>58.839503335769798</v>
      </c>
    </row>
    <row r="103" spans="1:9" x14ac:dyDescent="0.25">
      <c r="A103" s="14"/>
      <c r="B103" s="5">
        <f>DATE(YEAR(siječanj!B103),MONTH(siječanj!B103)+3,DAY(siječanj!B103))</f>
        <v>43923</v>
      </c>
      <c r="C103" s="8">
        <v>1.0416666666666701</v>
      </c>
      <c r="D103">
        <v>0.94188163047921369</v>
      </c>
      <c r="E103" s="6">
        <v>59.23619410683591</v>
      </c>
      <c r="F103" s="9">
        <v>56.118557890621105</v>
      </c>
      <c r="G103" s="9">
        <v>48.707171251670282</v>
      </c>
      <c r="H103" s="9">
        <v>235.30943167762049</v>
      </c>
      <c r="I103" s="9">
        <f t="shared" si="1"/>
        <v>55.793483088729793</v>
      </c>
    </row>
    <row r="104" spans="1:9" x14ac:dyDescent="0.25">
      <c r="A104" s="14"/>
      <c r="B104" s="5">
        <f>DATE(YEAR(siječanj!B104),MONTH(siječanj!B104)+3,DAY(siječanj!B104))</f>
        <v>43923</v>
      </c>
      <c r="C104" s="8">
        <v>1.0520833333333299</v>
      </c>
      <c r="D104">
        <v>0.94188163047921369</v>
      </c>
      <c r="E104" s="6">
        <v>57.622985347841535</v>
      </c>
      <c r="F104" s="9">
        <v>55.277653792771318</v>
      </c>
      <c r="G104" s="9">
        <v>47.059334848896228</v>
      </c>
      <c r="H104" s="9">
        <v>235.61594334331375</v>
      </c>
      <c r="I104" s="9">
        <f t="shared" si="1"/>
        <v>54.274031392504824</v>
      </c>
    </row>
    <row r="105" spans="1:9" x14ac:dyDescent="0.25">
      <c r="A105" s="14"/>
      <c r="B105" s="5">
        <f>DATE(YEAR(siječanj!B105),MONTH(siječanj!B105)+3,DAY(siječanj!B105))</f>
        <v>43923</v>
      </c>
      <c r="C105" s="8">
        <v>1.0625</v>
      </c>
      <c r="D105">
        <v>0.94188163047921369</v>
      </c>
      <c r="E105" s="6">
        <v>55.673098675801604</v>
      </c>
      <c r="F105" s="9">
        <v>54.894811584130899</v>
      </c>
      <c r="G105" s="9">
        <v>47.20233895952191</v>
      </c>
      <c r="H105" s="9">
        <v>235.15345396647621</v>
      </c>
      <c r="I105" s="9">
        <f t="shared" si="1"/>
        <v>52.437468954594166</v>
      </c>
    </row>
    <row r="106" spans="1:9" x14ac:dyDescent="0.25">
      <c r="A106" s="14"/>
      <c r="B106" s="5">
        <f>DATE(YEAR(siječanj!B106),MONTH(siječanj!B106)+3,DAY(siječanj!B106))</f>
        <v>43923</v>
      </c>
      <c r="C106" s="8">
        <v>1.0729166666666701</v>
      </c>
      <c r="D106">
        <v>0.94188163047921369</v>
      </c>
      <c r="E106" s="6">
        <v>54.475971180006233</v>
      </c>
      <c r="F106" s="9">
        <v>54.957821890808212</v>
      </c>
      <c r="G106" s="9">
        <v>46.73840939358918</v>
      </c>
      <c r="H106" s="9">
        <v>235.38930827946859</v>
      </c>
      <c r="I106" s="9">
        <f t="shared" si="1"/>
        <v>51.309916556962925</v>
      </c>
    </row>
    <row r="107" spans="1:9" x14ac:dyDescent="0.25">
      <c r="A107" s="14"/>
      <c r="B107" s="5">
        <f>DATE(YEAR(siječanj!B107),MONTH(siječanj!B107)+3,DAY(siječanj!B107))</f>
        <v>43923</v>
      </c>
      <c r="C107" s="8">
        <v>1.0833333333333299</v>
      </c>
      <c r="D107">
        <v>0.94188163047921369</v>
      </c>
      <c r="E107" s="6">
        <v>53.366990753242895</v>
      </c>
      <c r="F107" s="9">
        <v>54.979511861558244</v>
      </c>
      <c r="G107" s="9">
        <v>47.381249245472816</v>
      </c>
      <c r="H107" s="9">
        <v>235.4950728355189</v>
      </c>
      <c r="I107" s="9">
        <f t="shared" si="1"/>
        <v>50.26538826443354</v>
      </c>
    </row>
    <row r="108" spans="1:9" x14ac:dyDescent="0.25">
      <c r="A108" s="14"/>
      <c r="B108" s="5">
        <f>DATE(YEAR(siječanj!B108),MONTH(siječanj!B108)+3,DAY(siječanj!B108))</f>
        <v>43923</v>
      </c>
      <c r="C108" s="8">
        <v>1.09375</v>
      </c>
      <c r="D108">
        <v>0.94188163047921369</v>
      </c>
      <c r="E108" s="6">
        <v>52.393999587900247</v>
      </c>
      <c r="F108" s="9">
        <v>55.057660669897054</v>
      </c>
      <c r="G108" s="9">
        <v>47.421259326876132</v>
      </c>
      <c r="H108" s="9">
        <v>235.69719656161297</v>
      </c>
      <c r="I108" s="9">
        <f t="shared" si="1"/>
        <v>49.348945759178733</v>
      </c>
    </row>
    <row r="109" spans="1:9" x14ac:dyDescent="0.25">
      <c r="A109" s="14"/>
      <c r="B109" s="5">
        <f>DATE(YEAR(siječanj!B109),MONTH(siječanj!B109)+3,DAY(siječanj!B109))</f>
        <v>43923</v>
      </c>
      <c r="C109" s="8">
        <v>1.1041666666666701</v>
      </c>
      <c r="D109">
        <v>0.94188163047921369</v>
      </c>
      <c r="E109" s="6">
        <v>52.490497090355838</v>
      </c>
      <c r="F109" s="9">
        <v>55.944857808957835</v>
      </c>
      <c r="G109" s="9">
        <v>48.728271334627898</v>
      </c>
      <c r="H109" s="9">
        <v>235.38322847232203</v>
      </c>
      <c r="I109" s="9">
        <f t="shared" si="1"/>
        <v>49.43983498412878</v>
      </c>
    </row>
    <row r="110" spans="1:9" x14ac:dyDescent="0.25">
      <c r="A110" s="14"/>
      <c r="B110" s="5">
        <f>DATE(YEAR(siječanj!B110),MONTH(siječanj!B110)+3,DAY(siječanj!B110))</f>
        <v>43923</v>
      </c>
      <c r="C110" s="8">
        <v>1.1145833333333299</v>
      </c>
      <c r="D110">
        <v>0.94188163047921369</v>
      </c>
      <c r="E110" s="6">
        <v>52.010743895203888</v>
      </c>
      <c r="F110" s="9">
        <v>55.87048761551231</v>
      </c>
      <c r="G110" s="9">
        <v>48.266071414964181</v>
      </c>
      <c r="H110" s="9">
        <v>235.19669943165113</v>
      </c>
      <c r="I110" s="9">
        <f t="shared" si="1"/>
        <v>48.987964262451449</v>
      </c>
    </row>
    <row r="111" spans="1:9" x14ac:dyDescent="0.25">
      <c r="A111" s="14"/>
      <c r="B111" s="5">
        <f>DATE(YEAR(siječanj!B111),MONTH(siječanj!B111)+3,DAY(siječanj!B111))</f>
        <v>43923</v>
      </c>
      <c r="C111" s="8">
        <v>1.125</v>
      </c>
      <c r="D111">
        <v>0.94188163047921369</v>
      </c>
      <c r="E111" s="6">
        <v>52.330484970129312</v>
      </c>
      <c r="F111" s="9">
        <v>55.356235358701291</v>
      </c>
      <c r="G111" s="9">
        <v>47.776041006374768</v>
      </c>
      <c r="H111" s="9">
        <v>235.24224722065219</v>
      </c>
      <c r="I111" s="9">
        <f t="shared" si="1"/>
        <v>49.289122507433383</v>
      </c>
    </row>
    <row r="112" spans="1:9" x14ac:dyDescent="0.25">
      <c r="A112" s="14"/>
      <c r="B112" s="5">
        <f>DATE(YEAR(siječanj!B112),MONTH(siječanj!B112)+3,DAY(siječanj!B112))</f>
        <v>43923</v>
      </c>
      <c r="C112" s="8">
        <v>1.1354166666666701</v>
      </c>
      <c r="D112">
        <v>0.94188163047921369</v>
      </c>
      <c r="E112" s="6">
        <v>52.799038378736128</v>
      </c>
      <c r="F112" s="9">
        <v>55.134687514110595</v>
      </c>
      <c r="G112" s="9">
        <v>48.090728524443108</v>
      </c>
      <c r="H112" s="9">
        <v>235.00683386289325</v>
      </c>
      <c r="I112" s="9">
        <f t="shared" si="1"/>
        <v>49.730444355898562</v>
      </c>
    </row>
    <row r="113" spans="1:9" x14ac:dyDescent="0.25">
      <c r="A113" s="14"/>
      <c r="B113" s="5">
        <f>DATE(YEAR(siječanj!B113),MONTH(siječanj!B113)+3,DAY(siječanj!B113))</f>
        <v>43923</v>
      </c>
      <c r="C113" s="8">
        <v>1.1458333333333299</v>
      </c>
      <c r="D113">
        <v>0.94188163047921369</v>
      </c>
      <c r="E113" s="6">
        <v>53.30240148296614</v>
      </c>
      <c r="F113" s="9">
        <v>54.957517357688502</v>
      </c>
      <c r="G113" s="9">
        <v>47.277054073008081</v>
      </c>
      <c r="H113" s="9">
        <v>234.71164867485564</v>
      </c>
      <c r="I113" s="9">
        <f t="shared" si="1"/>
        <v>50.204552817233804</v>
      </c>
    </row>
    <row r="114" spans="1:9" x14ac:dyDescent="0.25">
      <c r="A114" s="14"/>
      <c r="B114" s="5">
        <f>DATE(YEAR(siječanj!B114),MONTH(siječanj!B114)+3,DAY(siječanj!B114))</f>
        <v>43923</v>
      </c>
      <c r="C114" s="8">
        <v>1.15625</v>
      </c>
      <c r="D114">
        <v>0.94188163047921369</v>
      </c>
      <c r="E114" s="6">
        <v>53.965129752849165</v>
      </c>
      <c r="F114" s="9">
        <v>54.385143352174502</v>
      </c>
      <c r="G114" s="9">
        <v>47.215475462782621</v>
      </c>
      <c r="H114" s="9">
        <v>234.79643351655955</v>
      </c>
      <c r="I114" s="9">
        <f t="shared" si="1"/>
        <v>50.828764400635897</v>
      </c>
    </row>
    <row r="115" spans="1:9" x14ac:dyDescent="0.25">
      <c r="A115" s="14"/>
      <c r="B115" s="5">
        <f>DATE(YEAR(siječanj!B115),MONTH(siječanj!B115)+3,DAY(siječanj!B115))</f>
        <v>43923</v>
      </c>
      <c r="C115" s="8">
        <v>1.1666666666666701</v>
      </c>
      <c r="D115">
        <v>0.94188163047921369</v>
      </c>
      <c r="E115" s="6">
        <v>56.640984995938183</v>
      </c>
      <c r="F115" s="9">
        <v>54.576899042224923</v>
      </c>
      <c r="G115" s="9">
        <v>47.580502894138661</v>
      </c>
      <c r="H115" s="9">
        <v>234.86814000428538</v>
      </c>
      <c r="I115" s="9">
        <f t="shared" si="1"/>
        <v>53.349103299922938</v>
      </c>
    </row>
    <row r="116" spans="1:9" x14ac:dyDescent="0.25">
      <c r="A116" s="14"/>
      <c r="B116" s="5">
        <f>DATE(YEAR(siječanj!B116),MONTH(siječanj!B116)+3,DAY(siječanj!B116))</f>
        <v>43923</v>
      </c>
      <c r="C116" s="8">
        <v>1.1770833333333299</v>
      </c>
      <c r="D116">
        <v>0.94188163047921369</v>
      </c>
      <c r="E116" s="6">
        <v>58.923870395592019</v>
      </c>
      <c r="F116" s="9">
        <v>54.640041580388427</v>
      </c>
      <c r="G116" s="9">
        <v>48.996014170973638</v>
      </c>
      <c r="H116" s="9">
        <v>234.09157404127109</v>
      </c>
      <c r="I116" s="9">
        <f t="shared" si="1"/>
        <v>55.499311122346079</v>
      </c>
    </row>
    <row r="117" spans="1:9" x14ac:dyDescent="0.25">
      <c r="A117" s="14"/>
      <c r="B117" s="5">
        <f>DATE(YEAR(siječanj!B117),MONTH(siječanj!B117)+3,DAY(siječanj!B117))</f>
        <v>43923</v>
      </c>
      <c r="C117" s="8">
        <v>1.1875</v>
      </c>
      <c r="D117">
        <v>0.94188163047921369</v>
      </c>
      <c r="E117" s="6">
        <v>62.705542083958804</v>
      </c>
      <c r="F117" s="9">
        <v>54.504336012424005</v>
      </c>
      <c r="G117" s="9">
        <v>47.345174910093661</v>
      </c>
      <c r="H117" s="9">
        <v>225.31923252546176</v>
      </c>
      <c r="I117" s="9">
        <f t="shared" si="1"/>
        <v>59.061198218122072</v>
      </c>
    </row>
    <row r="118" spans="1:9" x14ac:dyDescent="0.25">
      <c r="A118" s="14"/>
      <c r="B118" s="5">
        <f>DATE(YEAR(siječanj!B118),MONTH(siječanj!B118)+3,DAY(siječanj!B118))</f>
        <v>43923</v>
      </c>
      <c r="C118" s="8">
        <v>1.1979166666666701</v>
      </c>
      <c r="D118">
        <v>0.94188163047921369</v>
      </c>
      <c r="E118" s="6">
        <v>67.266538397842623</v>
      </c>
      <c r="F118" s="9">
        <v>55.275485997800736</v>
      </c>
      <c r="G118" s="9">
        <v>46.858307512042479</v>
      </c>
      <c r="H118" s="9">
        <v>206.24645247769371</v>
      </c>
      <c r="I118" s="9">
        <f t="shared" si="1"/>
        <v>63.357116862852642</v>
      </c>
    </row>
    <row r="119" spans="1:9" x14ac:dyDescent="0.25">
      <c r="A119" s="14"/>
      <c r="B119" s="5">
        <f>DATE(YEAR(siječanj!B119),MONTH(siječanj!B119)+3,DAY(siječanj!B119))</f>
        <v>43923</v>
      </c>
      <c r="C119" s="8">
        <v>1.2083333333333299</v>
      </c>
      <c r="D119">
        <v>0.94188163047921369</v>
      </c>
      <c r="E119" s="6">
        <v>73.341991459394379</v>
      </c>
      <c r="F119" s="9">
        <v>56.057394817735734</v>
      </c>
      <c r="G119" s="9">
        <v>47.883090895945536</v>
      </c>
      <c r="H119" s="9">
        <v>191.64017368490744</v>
      </c>
      <c r="I119" s="9">
        <f t="shared" si="1"/>
        <v>69.079474498366949</v>
      </c>
    </row>
    <row r="120" spans="1:9" x14ac:dyDescent="0.25">
      <c r="A120" s="14"/>
      <c r="B120" s="5">
        <f>DATE(YEAR(siječanj!B120),MONTH(siječanj!B120)+3,DAY(siječanj!B120))</f>
        <v>43923</v>
      </c>
      <c r="C120" s="8">
        <v>1.21875</v>
      </c>
      <c r="D120">
        <v>0.94188163047921369</v>
      </c>
      <c r="E120" s="6">
        <v>79.532762698851357</v>
      </c>
      <c r="F120" s="9">
        <v>60.866321388274706</v>
      </c>
      <c r="G120" s="9">
        <v>47.913131488437187</v>
      </c>
      <c r="H120" s="9">
        <v>168.83799932177592</v>
      </c>
      <c r="I120" s="9">
        <f t="shared" si="1"/>
        <v>74.910448207310509</v>
      </c>
    </row>
    <row r="121" spans="1:9" x14ac:dyDescent="0.25">
      <c r="A121" s="14"/>
      <c r="B121" s="5">
        <f>DATE(YEAR(siječanj!B121),MONTH(siječanj!B121)+3,DAY(siječanj!B121))</f>
        <v>43923</v>
      </c>
      <c r="C121" s="8">
        <v>1.2291666666666701</v>
      </c>
      <c r="D121">
        <v>0.94188163047921369</v>
      </c>
      <c r="E121" s="6">
        <v>84.386548235428577</v>
      </c>
      <c r="F121" s="9">
        <v>66.524478633278761</v>
      </c>
      <c r="G121" s="9">
        <v>50.297024466324359</v>
      </c>
      <c r="H121" s="9">
        <v>142.72829639712165</v>
      </c>
      <c r="I121" s="9">
        <f t="shared" si="1"/>
        <v>79.482139642498282</v>
      </c>
    </row>
    <row r="122" spans="1:9" x14ac:dyDescent="0.25">
      <c r="A122" s="14"/>
      <c r="B122" s="5">
        <f>DATE(YEAR(siječanj!B122),MONTH(siječanj!B122)+3,DAY(siječanj!B122))</f>
        <v>43923</v>
      </c>
      <c r="C122" s="8">
        <v>1.2395833333333299</v>
      </c>
      <c r="D122">
        <v>0.94188163047921369</v>
      </c>
      <c r="E122" s="6">
        <v>89.925054564533156</v>
      </c>
      <c r="F122" s="9">
        <v>68.006829656610975</v>
      </c>
      <c r="G122" s="9">
        <v>53.749594606001565</v>
      </c>
      <c r="H122" s="9">
        <v>112.36079642901618</v>
      </c>
      <c r="I122" s="9">
        <f t="shared" si="1"/>
        <v>84.698757014174745</v>
      </c>
    </row>
    <row r="123" spans="1:9" x14ac:dyDescent="0.25">
      <c r="A123" s="14"/>
      <c r="B123" s="5">
        <f>DATE(YEAR(siječanj!B123),MONTH(siječanj!B123)+3,DAY(siječanj!B123))</f>
        <v>43923</v>
      </c>
      <c r="C123" s="8">
        <v>1.25</v>
      </c>
      <c r="D123">
        <v>0.94188163047921369</v>
      </c>
      <c r="E123" s="6">
        <v>94.935054067055106</v>
      </c>
      <c r="F123" s="9">
        <v>72.493039274579033</v>
      </c>
      <c r="G123" s="9">
        <v>65.048540888807821</v>
      </c>
      <c r="H123" s="9">
        <v>66.152744154325603</v>
      </c>
      <c r="I123" s="9">
        <f t="shared" si="1"/>
        <v>89.417583514310166</v>
      </c>
    </row>
    <row r="124" spans="1:9" x14ac:dyDescent="0.25">
      <c r="A124" s="14"/>
      <c r="B124" s="5">
        <f>DATE(YEAR(siječanj!B124),MONTH(siječanj!B124)+3,DAY(siječanj!B124))</f>
        <v>43923</v>
      </c>
      <c r="C124" s="8">
        <v>1.2604166666666701</v>
      </c>
      <c r="D124">
        <v>0.94188163047921369</v>
      </c>
      <c r="E124" s="6">
        <v>97.966972263267252</v>
      </c>
      <c r="F124" s="9">
        <v>89.777798202460161</v>
      </c>
      <c r="G124" s="9">
        <v>83.365050454643466</v>
      </c>
      <c r="H124" s="9">
        <v>34.589242202378294</v>
      </c>
      <c r="I124" s="9">
        <f t="shared" si="1"/>
        <v>92.273291568438069</v>
      </c>
    </row>
    <row r="125" spans="1:9" x14ac:dyDescent="0.25">
      <c r="A125" s="14"/>
      <c r="B125" s="5">
        <f>DATE(YEAR(siječanj!B125),MONTH(siječanj!B125)+3,DAY(siječanj!B125))</f>
        <v>43923</v>
      </c>
      <c r="C125" s="8">
        <v>1.2708333333333299</v>
      </c>
      <c r="D125">
        <v>0.94188163047921369</v>
      </c>
      <c r="E125" s="6">
        <v>100.12196811544639</v>
      </c>
      <c r="F125" s="9">
        <v>99.789340541060938</v>
      </c>
      <c r="G125" s="9">
        <v>95.236409557222458</v>
      </c>
      <c r="H125" s="9">
        <v>18.505439877643902</v>
      </c>
      <c r="I125" s="9">
        <f t="shared" si="1"/>
        <v>94.303042575364501</v>
      </c>
    </row>
    <row r="126" spans="1:9" x14ac:dyDescent="0.25">
      <c r="A126" s="14"/>
      <c r="B126" s="5">
        <f>DATE(YEAR(siječanj!B126),MONTH(siječanj!B126)+3,DAY(siječanj!B126))</f>
        <v>43923</v>
      </c>
      <c r="C126" s="8">
        <v>1.28125</v>
      </c>
      <c r="D126">
        <v>0.94188163047921369</v>
      </c>
      <c r="E126" s="6">
        <v>101.0670428959786</v>
      </c>
      <c r="F126" s="9">
        <v>109.62586048313651</v>
      </c>
      <c r="G126" s="9">
        <v>103.57278808226528</v>
      </c>
      <c r="H126" s="9">
        <v>11.903779631544232</v>
      </c>
      <c r="I126" s="9">
        <f t="shared" si="1"/>
        <v>95.193191150576951</v>
      </c>
    </row>
    <row r="127" spans="1:9" x14ac:dyDescent="0.25">
      <c r="A127" s="14"/>
      <c r="B127" s="5">
        <f>DATE(YEAR(siječanj!B127),MONTH(siječanj!B127)+3,DAY(siječanj!B127))</f>
        <v>43923</v>
      </c>
      <c r="C127" s="8">
        <v>1.2916666666666701</v>
      </c>
      <c r="D127">
        <v>0.94188163047921369</v>
      </c>
      <c r="E127" s="6">
        <v>99.021420712052162</v>
      </c>
      <c r="F127" s="9">
        <v>115.87829808320018</v>
      </c>
      <c r="G127" s="9">
        <v>109.52782005309473</v>
      </c>
      <c r="H127" s="9">
        <v>4.7332383604640436</v>
      </c>
      <c r="I127" s="9">
        <f t="shared" si="1"/>
        <v>93.266457192635869</v>
      </c>
    </row>
    <row r="128" spans="1:9" x14ac:dyDescent="0.25">
      <c r="A128" s="14"/>
      <c r="B128" s="5">
        <f>DATE(YEAR(siječanj!B128),MONTH(siječanj!B128)+3,DAY(siječanj!B128))</f>
        <v>43923</v>
      </c>
      <c r="C128" s="8">
        <v>1.3020833333333299</v>
      </c>
      <c r="D128">
        <v>0.94188163047921369</v>
      </c>
      <c r="E128" s="6">
        <v>96.394105743034473</v>
      </c>
      <c r="F128" s="9">
        <v>128.92212077193835</v>
      </c>
      <c r="G128" s="9">
        <v>120.38893360881416</v>
      </c>
      <c r="H128" s="9">
        <v>3.3461285682901956</v>
      </c>
      <c r="I128" s="9">
        <f t="shared" si="1"/>
        <v>90.791837485835046</v>
      </c>
    </row>
    <row r="129" spans="1:9" x14ac:dyDescent="0.25">
      <c r="A129" s="14"/>
      <c r="B129" s="5">
        <f>DATE(YEAR(siječanj!B129),MONTH(siječanj!B129)+3,DAY(siječanj!B129))</f>
        <v>43923</v>
      </c>
      <c r="C129" s="8">
        <v>1.3125</v>
      </c>
      <c r="D129">
        <v>0.94188163047921369</v>
      </c>
      <c r="E129" s="6">
        <v>96.194270520846999</v>
      </c>
      <c r="F129" s="9">
        <v>135.23162627583022</v>
      </c>
      <c r="G129" s="9">
        <v>133.00685528606616</v>
      </c>
      <c r="H129" s="9">
        <v>3.8236960261126023</v>
      </c>
      <c r="I129" s="9">
        <f t="shared" si="1"/>
        <v>90.603616360933927</v>
      </c>
    </row>
    <row r="130" spans="1:9" x14ac:dyDescent="0.25">
      <c r="A130" s="14"/>
      <c r="B130" s="5">
        <f>DATE(YEAR(siječanj!B130),MONTH(siječanj!B130)+3,DAY(siječanj!B130))</f>
        <v>43923</v>
      </c>
      <c r="C130" s="8">
        <v>1.3229166666666701</v>
      </c>
      <c r="D130">
        <v>0.94188163047921369</v>
      </c>
      <c r="E130" s="6">
        <v>95.280624164238517</v>
      </c>
      <c r="F130" s="9">
        <v>139.1298986430611</v>
      </c>
      <c r="G130" s="9">
        <v>146.14346264585976</v>
      </c>
      <c r="H130" s="9">
        <v>3.4611730919284271</v>
      </c>
      <c r="I130" s="9">
        <f t="shared" si="1"/>
        <v>89.743069640890141</v>
      </c>
    </row>
    <row r="131" spans="1:9" x14ac:dyDescent="0.25">
      <c r="A131" s="14"/>
      <c r="B131" s="5">
        <f>DATE(YEAR(siječanj!B131),MONTH(siječanj!B131)+3,DAY(siječanj!B131))</f>
        <v>43923</v>
      </c>
      <c r="C131" s="8">
        <v>1.3333333333333299</v>
      </c>
      <c r="D131">
        <v>0.94188163047921369</v>
      </c>
      <c r="E131" s="6">
        <v>96.688520217870703</v>
      </c>
      <c r="F131" s="9">
        <v>169.18036538810316</v>
      </c>
      <c r="G131" s="9">
        <v>153.72102693515734</v>
      </c>
      <c r="H131" s="9">
        <v>2.3750973657871328</v>
      </c>
      <c r="I131" s="9">
        <f t="shared" si="1"/>
        <v>91.069141071430479</v>
      </c>
    </row>
    <row r="132" spans="1:9" x14ac:dyDescent="0.25">
      <c r="A132" s="14"/>
      <c r="B132" s="5">
        <f>DATE(YEAR(siječanj!B132),MONTH(siječanj!B132)+3,DAY(siječanj!B132))</f>
        <v>43923</v>
      </c>
      <c r="C132" s="8">
        <v>1.34375</v>
      </c>
      <c r="D132">
        <v>0.94188163047921369</v>
      </c>
      <c r="E132" s="6">
        <v>97.535318862477027</v>
      </c>
      <c r="F132" s="9">
        <v>170.65907403504303</v>
      </c>
      <c r="G132" s="9">
        <v>175.78428663978048</v>
      </c>
      <c r="H132" s="9">
        <v>2.0746913872315709</v>
      </c>
      <c r="I132" s="9">
        <f t="shared" ref="I132:I195" si="2">D132*E132</f>
        <v>91.866725159499865</v>
      </c>
    </row>
    <row r="133" spans="1:9" x14ac:dyDescent="0.25">
      <c r="A133" s="14"/>
      <c r="B133" s="5">
        <f>DATE(YEAR(siječanj!B133),MONTH(siječanj!B133)+3,DAY(siječanj!B133))</f>
        <v>43923</v>
      </c>
      <c r="C133" s="8">
        <v>1.3541666666666701</v>
      </c>
      <c r="D133">
        <v>0.94188163047921369</v>
      </c>
      <c r="E133" s="6">
        <v>96.949919361972249</v>
      </c>
      <c r="F133" s="9">
        <v>199.17332746471112</v>
      </c>
      <c r="G133" s="9">
        <v>180.7023716494725</v>
      </c>
      <c r="H133" s="9">
        <v>2.3886505180640207</v>
      </c>
      <c r="I133" s="9">
        <f t="shared" si="2"/>
        <v>91.315348123482707</v>
      </c>
    </row>
    <row r="134" spans="1:9" x14ac:dyDescent="0.25">
      <c r="A134" s="14"/>
      <c r="B134" s="5">
        <f>DATE(YEAR(siječanj!B134),MONTH(siječanj!B134)+3,DAY(siječanj!B134))</f>
        <v>43923</v>
      </c>
      <c r="C134" s="8">
        <v>1.3645833333333299</v>
      </c>
      <c r="D134">
        <v>0.94188163047921369</v>
      </c>
      <c r="E134" s="6">
        <v>97.200516921051886</v>
      </c>
      <c r="F134" s="9">
        <v>186.26283819121539</v>
      </c>
      <c r="G134" s="9">
        <v>181.05856267037549</v>
      </c>
      <c r="H134" s="9">
        <v>1.7783167149863344</v>
      </c>
      <c r="I134" s="9">
        <f t="shared" si="2"/>
        <v>91.551381361022749</v>
      </c>
    </row>
    <row r="135" spans="1:9" x14ac:dyDescent="0.25">
      <c r="A135" s="14"/>
      <c r="B135" s="5">
        <f>DATE(YEAR(siječanj!B135),MONTH(siječanj!B135)+3,DAY(siječanj!B135))</f>
        <v>43923</v>
      </c>
      <c r="C135" s="8">
        <v>1.375</v>
      </c>
      <c r="D135">
        <v>0.94188163047921369</v>
      </c>
      <c r="E135" s="6">
        <v>97.517011424546169</v>
      </c>
      <c r="F135" s="9">
        <v>204.97585344353246</v>
      </c>
      <c r="G135" s="9">
        <v>186.44120584429712</v>
      </c>
      <c r="H135" s="9">
        <v>1.4216784926309605</v>
      </c>
      <c r="I135" s="9">
        <f t="shared" si="2"/>
        <v>91.849481720011653</v>
      </c>
    </row>
    <row r="136" spans="1:9" x14ac:dyDescent="0.25">
      <c r="A136" s="14"/>
      <c r="B136" s="5">
        <f>DATE(YEAR(siječanj!B136),MONTH(siječanj!B136)+3,DAY(siječanj!B136))</f>
        <v>43923</v>
      </c>
      <c r="C136" s="8">
        <v>1.3854166666666701</v>
      </c>
      <c r="D136">
        <v>0.94188163047921369</v>
      </c>
      <c r="E136" s="6">
        <v>98.581023592383346</v>
      </c>
      <c r="F136" s="9">
        <v>192.19150499383338</v>
      </c>
      <c r="G136" s="9">
        <v>182.26109523509515</v>
      </c>
      <c r="H136" s="9">
        <v>1.4078754989012598</v>
      </c>
      <c r="I136" s="9">
        <f t="shared" si="2"/>
        <v>92.851655235503856</v>
      </c>
    </row>
    <row r="137" spans="1:9" x14ac:dyDescent="0.25">
      <c r="A137" s="14"/>
      <c r="B137" s="5">
        <f>DATE(YEAR(siječanj!B137),MONTH(siječanj!B137)+3,DAY(siječanj!B137))</f>
        <v>43923</v>
      </c>
      <c r="C137" s="8">
        <v>1.3958333333333299</v>
      </c>
      <c r="D137">
        <v>0.94188163047921369</v>
      </c>
      <c r="E137" s="6">
        <v>98.010898315737649</v>
      </c>
      <c r="F137" s="9">
        <v>189.91715548746834</v>
      </c>
      <c r="G137" s="9">
        <v>184.41392428744777</v>
      </c>
      <c r="H137" s="9">
        <v>1.5664053753244804</v>
      </c>
      <c r="I137" s="9">
        <f t="shared" si="2"/>
        <v>92.314664710359395</v>
      </c>
    </row>
    <row r="138" spans="1:9" x14ac:dyDescent="0.25">
      <c r="A138" s="14"/>
      <c r="B138" s="5">
        <f>DATE(YEAR(siječanj!B138),MONTH(siječanj!B138)+3,DAY(siječanj!B138))</f>
        <v>43923</v>
      </c>
      <c r="C138" s="8">
        <v>1.40625</v>
      </c>
      <c r="D138">
        <v>0.94188163047921369</v>
      </c>
      <c r="E138" s="6">
        <v>97.840892812099256</v>
      </c>
      <c r="F138" s="9">
        <v>176.91858802312527</v>
      </c>
      <c r="G138" s="9">
        <v>190.41338254300166</v>
      </c>
      <c r="H138" s="9">
        <v>1.4831962269265329</v>
      </c>
      <c r="I138" s="9">
        <f t="shared" si="2"/>
        <v>92.154539649402025</v>
      </c>
    </row>
    <row r="139" spans="1:9" x14ac:dyDescent="0.25">
      <c r="A139" s="14"/>
      <c r="B139" s="5">
        <f>DATE(YEAR(siječanj!B139),MONTH(siječanj!B139)+3,DAY(siječanj!B139))</f>
        <v>43923</v>
      </c>
      <c r="C139" s="8">
        <v>1.4166666666666701</v>
      </c>
      <c r="D139">
        <v>0.94188163047921369</v>
      </c>
      <c r="E139" s="6">
        <v>98.621300939044858</v>
      </c>
      <c r="F139" s="9">
        <v>176.6409419722718</v>
      </c>
      <c r="G139" s="9">
        <v>190.21199886698602</v>
      </c>
      <c r="H139" s="9">
        <v>1.27975461205346</v>
      </c>
      <c r="I139" s="9">
        <f t="shared" si="2"/>
        <v>92.889591728448778</v>
      </c>
    </row>
    <row r="140" spans="1:9" x14ac:dyDescent="0.25">
      <c r="A140" s="14"/>
      <c r="B140" s="5">
        <f>DATE(YEAR(siječanj!B140),MONTH(siječanj!B140)+3,DAY(siječanj!B140))</f>
        <v>43923</v>
      </c>
      <c r="C140" s="8">
        <v>1.4270833333333299</v>
      </c>
      <c r="D140">
        <v>0.94188163047921369</v>
      </c>
      <c r="E140" s="6">
        <v>98.663396247722147</v>
      </c>
      <c r="F140" s="9">
        <v>194.74433801713107</v>
      </c>
      <c r="G140" s="9">
        <v>185.99229056889399</v>
      </c>
      <c r="H140" s="9">
        <v>1.3118239025981702</v>
      </c>
      <c r="I140" s="9">
        <f t="shared" si="2"/>
        <v>92.929240526421268</v>
      </c>
    </row>
    <row r="141" spans="1:9" x14ac:dyDescent="0.25">
      <c r="A141" s="14"/>
      <c r="B141" s="5">
        <f>DATE(YEAR(siječanj!B141),MONTH(siječanj!B141)+3,DAY(siječanj!B141))</f>
        <v>43923</v>
      </c>
      <c r="C141" s="8">
        <v>1.4375</v>
      </c>
      <c r="D141">
        <v>0.94188163047921369</v>
      </c>
      <c r="E141" s="6">
        <v>98.7174120385409</v>
      </c>
      <c r="F141" s="9">
        <v>187.89900648910543</v>
      </c>
      <c r="G141" s="9">
        <v>183.10744078272265</v>
      </c>
      <c r="H141" s="9">
        <v>1.3525550270965736</v>
      </c>
      <c r="I141" s="9">
        <f t="shared" si="2"/>
        <v>92.980117007549268</v>
      </c>
    </row>
    <row r="142" spans="1:9" x14ac:dyDescent="0.25">
      <c r="A142" s="14"/>
      <c r="B142" s="5">
        <f>DATE(YEAR(siječanj!B142),MONTH(siječanj!B142)+3,DAY(siječanj!B142))</f>
        <v>43923</v>
      </c>
      <c r="C142" s="8">
        <v>1.4479166666666701</v>
      </c>
      <c r="D142">
        <v>0.94188163047921369</v>
      </c>
      <c r="E142" s="6">
        <v>100.44651710505936</v>
      </c>
      <c r="F142" s="9">
        <v>175.52220349387605</v>
      </c>
      <c r="G142" s="9">
        <v>182.38217047392601</v>
      </c>
      <c r="H142" s="9">
        <v>1.4497403660879251</v>
      </c>
      <c r="I142" s="9">
        <f t="shared" si="2"/>
        <v>94.608729306871538</v>
      </c>
    </row>
    <row r="143" spans="1:9" x14ac:dyDescent="0.25">
      <c r="A143" s="14"/>
      <c r="B143" s="5">
        <f>DATE(YEAR(siječanj!B143),MONTH(siječanj!B143)+3,DAY(siječanj!B143))</f>
        <v>43923</v>
      </c>
      <c r="C143" s="8">
        <v>1.4583333333333299</v>
      </c>
      <c r="D143">
        <v>0.94188163047921369</v>
      </c>
      <c r="E143" s="6">
        <v>101.05662869712985</v>
      </c>
      <c r="F143" s="9">
        <v>173.63149759909805</v>
      </c>
      <c r="G143" s="9">
        <v>183.20091374984383</v>
      </c>
      <c r="H143" s="9">
        <v>1.3869913414452237</v>
      </c>
      <c r="I143" s="9">
        <f t="shared" si="2"/>
        <v>95.183382207985161</v>
      </c>
    </row>
    <row r="144" spans="1:9" x14ac:dyDescent="0.25">
      <c r="A144" s="14"/>
      <c r="B144" s="5">
        <f>DATE(YEAR(siječanj!B144),MONTH(siječanj!B144)+3,DAY(siječanj!B144))</f>
        <v>43923</v>
      </c>
      <c r="C144" s="8">
        <v>1.46875</v>
      </c>
      <c r="D144">
        <v>0.94188163047921369</v>
      </c>
      <c r="E144" s="6">
        <v>102.02172760660403</v>
      </c>
      <c r="F144" s="9">
        <v>168.68858046290038</v>
      </c>
      <c r="G144" s="9">
        <v>176.99485885660238</v>
      </c>
      <c r="H144" s="9">
        <v>1.3385619149705092</v>
      </c>
      <c r="I144" s="9">
        <f t="shared" si="2"/>
        <v>96.092391142414414</v>
      </c>
    </row>
    <row r="145" spans="1:9" x14ac:dyDescent="0.25">
      <c r="A145" s="14"/>
      <c r="B145" s="5">
        <f>DATE(YEAR(siječanj!B145),MONTH(siječanj!B145)+3,DAY(siječanj!B145))</f>
        <v>43923</v>
      </c>
      <c r="C145" s="8">
        <v>1.4791666666666701</v>
      </c>
      <c r="D145">
        <v>0.94188163047921369</v>
      </c>
      <c r="E145" s="6">
        <v>102.55228345040727</v>
      </c>
      <c r="F145" s="9">
        <v>165.41763430123265</v>
      </c>
      <c r="G145" s="9">
        <v>174.13543326906122</v>
      </c>
      <c r="H145" s="9">
        <v>1.2623990918493015</v>
      </c>
      <c r="I145" s="9">
        <f t="shared" si="2"/>
        <v>96.592111945636091</v>
      </c>
    </row>
    <row r="146" spans="1:9" x14ac:dyDescent="0.25">
      <c r="A146" s="14"/>
      <c r="B146" s="5">
        <f>DATE(YEAR(siječanj!B146),MONTH(siječanj!B146)+3,DAY(siječanj!B146))</f>
        <v>43923</v>
      </c>
      <c r="C146" s="8">
        <v>1.4895833333333299</v>
      </c>
      <c r="D146">
        <v>0.94188163047921369</v>
      </c>
      <c r="E146" s="6">
        <v>102.3958305635486</v>
      </c>
      <c r="F146" s="9">
        <v>161.76176629027805</v>
      </c>
      <c r="G146" s="9">
        <v>168.96264983863557</v>
      </c>
      <c r="H146" s="9">
        <v>1.2716382486820039</v>
      </c>
      <c r="I146" s="9">
        <f t="shared" si="2"/>
        <v>96.44475184546846</v>
      </c>
    </row>
    <row r="147" spans="1:9" x14ac:dyDescent="0.25">
      <c r="A147" s="14"/>
      <c r="B147" s="5">
        <f>DATE(YEAR(siječanj!B147),MONTH(siječanj!B147)+3,DAY(siječanj!B147))</f>
        <v>43923</v>
      </c>
      <c r="C147" s="8">
        <v>1.5</v>
      </c>
      <c r="D147">
        <v>0.94188163047921369</v>
      </c>
      <c r="E147" s="6">
        <v>100.84589356855669</v>
      </c>
      <c r="F147" s="9">
        <v>159.36464585950685</v>
      </c>
      <c r="G147" s="9">
        <v>168.78926481159957</v>
      </c>
      <c r="H147" s="9">
        <v>1.3810936896208581</v>
      </c>
      <c r="I147" s="9">
        <f t="shared" si="2"/>
        <v>94.984894661485427</v>
      </c>
    </row>
    <row r="148" spans="1:9" x14ac:dyDescent="0.25">
      <c r="A148" s="14"/>
      <c r="B148" s="5">
        <f>DATE(YEAR(siječanj!B148),MONTH(siječanj!B148)+3,DAY(siječanj!B148))</f>
        <v>43923</v>
      </c>
      <c r="C148" s="8">
        <v>1.5104166666666701</v>
      </c>
      <c r="D148">
        <v>0.94188163047921369</v>
      </c>
      <c r="E148" s="6">
        <v>99.963903741435828</v>
      </c>
      <c r="F148" s="9">
        <v>157.91167827521215</v>
      </c>
      <c r="G148" s="9">
        <v>172.17726549437779</v>
      </c>
      <c r="H148" s="9">
        <v>1.5076846708392826</v>
      </c>
      <c r="I148" s="9">
        <f t="shared" si="2"/>
        <v>94.154164645050741</v>
      </c>
    </row>
    <row r="149" spans="1:9" x14ac:dyDescent="0.25">
      <c r="A149" s="14"/>
      <c r="B149" s="5">
        <f>DATE(YEAR(siječanj!B149),MONTH(siječanj!B149)+3,DAY(siječanj!B149))</f>
        <v>43923</v>
      </c>
      <c r="C149" s="8">
        <v>1.5208333333333299</v>
      </c>
      <c r="D149">
        <v>0.94188163047921369</v>
      </c>
      <c r="E149" s="6">
        <v>99.985047750710947</v>
      </c>
      <c r="F149" s="9">
        <v>154.87480989320537</v>
      </c>
      <c r="G149" s="9">
        <v>172.95834091821493</v>
      </c>
      <c r="H149" s="9">
        <v>1.5925969217303086</v>
      </c>
      <c r="I149" s="9">
        <f t="shared" si="2"/>
        <v>94.174079798981666</v>
      </c>
    </row>
    <row r="150" spans="1:9" x14ac:dyDescent="0.25">
      <c r="A150" s="14"/>
      <c r="B150" s="5">
        <f>DATE(YEAR(siječanj!B150),MONTH(siječanj!B150)+3,DAY(siječanj!B150))</f>
        <v>43923</v>
      </c>
      <c r="C150" s="8">
        <v>1.53125</v>
      </c>
      <c r="D150">
        <v>0.94188163047921369</v>
      </c>
      <c r="E150" s="6">
        <v>99.14939973196789</v>
      </c>
      <c r="F150" s="9">
        <v>153.1467567404716</v>
      </c>
      <c r="G150" s="9">
        <v>172.4454807803989</v>
      </c>
      <c r="H150" s="9">
        <v>1.7189390568801943</v>
      </c>
      <c r="I150" s="9">
        <f t="shared" si="2"/>
        <v>93.386998280581224</v>
      </c>
    </row>
    <row r="151" spans="1:9" x14ac:dyDescent="0.25">
      <c r="A151" s="14"/>
      <c r="B151" s="5">
        <f>DATE(YEAR(siječanj!B151),MONTH(siječanj!B151)+3,DAY(siječanj!B151))</f>
        <v>43923</v>
      </c>
      <c r="C151" s="8">
        <v>1.5416666666666701</v>
      </c>
      <c r="D151">
        <v>0.94188163047921369</v>
      </c>
      <c r="E151" s="6">
        <v>97.036978013507536</v>
      </c>
      <c r="F151" s="9">
        <v>153.06531416602223</v>
      </c>
      <c r="G151" s="9">
        <v>170.00144255655545</v>
      </c>
      <c r="H151" s="9">
        <v>1.8936489046797969</v>
      </c>
      <c r="I151" s="9">
        <f t="shared" si="2"/>
        <v>91.397347068138089</v>
      </c>
    </row>
    <row r="152" spans="1:9" x14ac:dyDescent="0.25">
      <c r="A152" s="14"/>
      <c r="B152" s="5">
        <f>DATE(YEAR(siječanj!B152),MONTH(siječanj!B152)+3,DAY(siječanj!B152))</f>
        <v>43923</v>
      </c>
      <c r="C152" s="8">
        <v>1.5520833333333299</v>
      </c>
      <c r="D152">
        <v>0.94188163047921369</v>
      </c>
      <c r="E152" s="6">
        <v>95.93275437432257</v>
      </c>
      <c r="F152" s="9">
        <v>152.23834646541403</v>
      </c>
      <c r="G152" s="9">
        <v>164.83357980961276</v>
      </c>
      <c r="H152" s="9">
        <v>1.7903469293237659</v>
      </c>
      <c r="I152" s="9">
        <f t="shared" si="2"/>
        <v>90.357299106448863</v>
      </c>
    </row>
    <row r="153" spans="1:9" x14ac:dyDescent="0.25">
      <c r="A153" s="14"/>
      <c r="B153" s="5">
        <f>DATE(YEAR(siječanj!B153),MONTH(siječanj!B153)+3,DAY(siječanj!B153))</f>
        <v>43923</v>
      </c>
      <c r="C153" s="8">
        <v>1.5625</v>
      </c>
      <c r="D153">
        <v>0.94188163047921369</v>
      </c>
      <c r="E153" s="6">
        <v>95.923087417838346</v>
      </c>
      <c r="F153" s="9">
        <v>152.29841963029202</v>
      </c>
      <c r="G153" s="9">
        <v>162.79765802903995</v>
      </c>
      <c r="H153" s="9">
        <v>1.807243577377539</v>
      </c>
      <c r="I153" s="9">
        <f t="shared" si="2"/>
        <v>90.348193977713734</v>
      </c>
    </row>
    <row r="154" spans="1:9" x14ac:dyDescent="0.25">
      <c r="A154" s="14"/>
      <c r="B154" s="5">
        <f>DATE(YEAR(siječanj!B154),MONTH(siječanj!B154)+3,DAY(siječanj!B154))</f>
        <v>43923</v>
      </c>
      <c r="C154" s="8">
        <v>1.5729166666666701</v>
      </c>
      <c r="D154">
        <v>0.94188163047921369</v>
      </c>
      <c r="E154" s="6">
        <v>96.260510606821171</v>
      </c>
      <c r="F154" s="9">
        <v>152.18518540095056</v>
      </c>
      <c r="G154" s="9">
        <v>158.73086727713397</v>
      </c>
      <c r="H154" s="9">
        <v>1.8856947889450282</v>
      </c>
      <c r="I154" s="9">
        <f t="shared" si="2"/>
        <v>90.666006681114368</v>
      </c>
    </row>
    <row r="155" spans="1:9" x14ac:dyDescent="0.25">
      <c r="A155" s="14"/>
      <c r="B155" s="5">
        <f>DATE(YEAR(siječanj!B155),MONTH(siječanj!B155)+3,DAY(siječanj!B155))</f>
        <v>43923</v>
      </c>
      <c r="C155" s="8">
        <v>1.5833333333333299</v>
      </c>
      <c r="D155">
        <v>0.94188163047921369</v>
      </c>
      <c r="E155" s="6">
        <v>98.769032720938611</v>
      </c>
      <c r="F155" s="9">
        <v>149.3062294625588</v>
      </c>
      <c r="G155" s="9">
        <v>151.41469177642998</v>
      </c>
      <c r="H155" s="9">
        <v>1.7475513778407663</v>
      </c>
      <c r="I155" s="9">
        <f t="shared" si="2"/>
        <v>93.028737580052464</v>
      </c>
    </row>
    <row r="156" spans="1:9" x14ac:dyDescent="0.25">
      <c r="A156" s="14"/>
      <c r="B156" s="5">
        <f>DATE(YEAR(siječanj!B156),MONTH(siječanj!B156)+3,DAY(siječanj!B156))</f>
        <v>43923</v>
      </c>
      <c r="C156" s="8">
        <v>1.59375</v>
      </c>
      <c r="D156">
        <v>0.94188163047921369</v>
      </c>
      <c r="E156" s="6">
        <v>100.32214942883428</v>
      </c>
      <c r="F156" s="9">
        <v>147.12858124274661</v>
      </c>
      <c r="G156" s="9">
        <v>142.33953808873545</v>
      </c>
      <c r="H156" s="9">
        <v>1.9088543948517813</v>
      </c>
      <c r="I156" s="9">
        <f t="shared" si="2"/>
        <v>94.491589677209745</v>
      </c>
    </row>
    <row r="157" spans="1:9" x14ac:dyDescent="0.25">
      <c r="A157" s="14"/>
      <c r="B157" s="5">
        <f>DATE(YEAR(siječanj!B157),MONTH(siječanj!B157)+3,DAY(siječanj!B157))</f>
        <v>43923</v>
      </c>
      <c r="C157" s="8">
        <v>1.6041666666666701</v>
      </c>
      <c r="D157">
        <v>0.94188163047921369</v>
      </c>
      <c r="E157" s="6">
        <v>100.26241133464511</v>
      </c>
      <c r="F157" s="9">
        <v>147.28439000362681</v>
      </c>
      <c r="G157" s="9">
        <v>143.91308378196896</v>
      </c>
      <c r="H157" s="9">
        <v>2.0723024649735997</v>
      </c>
      <c r="I157" s="9">
        <f t="shared" si="2"/>
        <v>94.435323463653134</v>
      </c>
    </row>
    <row r="158" spans="1:9" x14ac:dyDescent="0.25">
      <c r="A158" s="14"/>
      <c r="B158" s="5">
        <f>DATE(YEAR(siječanj!B158),MONTH(siječanj!B158)+3,DAY(siječanj!B158))</f>
        <v>43923</v>
      </c>
      <c r="C158" s="8">
        <v>1.6145833333333299</v>
      </c>
      <c r="D158">
        <v>0.94188163047921369</v>
      </c>
      <c r="E158" s="6">
        <v>102.26342511583672</v>
      </c>
      <c r="F158" s="9">
        <v>146.56757513803029</v>
      </c>
      <c r="G158" s="9">
        <v>144.98946427575339</v>
      </c>
      <c r="H158" s="9">
        <v>2.3818122281005789</v>
      </c>
      <c r="I158" s="9">
        <f t="shared" si="2"/>
        <v>96.320041586493261</v>
      </c>
    </row>
    <row r="159" spans="1:9" x14ac:dyDescent="0.25">
      <c r="A159" s="14"/>
      <c r="B159" s="5">
        <f>DATE(YEAR(siječanj!B159),MONTH(siječanj!B159)+3,DAY(siječanj!B159))</f>
        <v>43923</v>
      </c>
      <c r="C159" s="8">
        <v>1.625</v>
      </c>
      <c r="D159">
        <v>0.94188163047921369</v>
      </c>
      <c r="E159" s="6">
        <v>102.91318283141341</v>
      </c>
      <c r="F159" s="9">
        <v>144.94896157168577</v>
      </c>
      <c r="G159" s="9">
        <v>140.35238672761366</v>
      </c>
      <c r="H159" s="9">
        <v>2.3096866835953422</v>
      </c>
      <c r="I159" s="9">
        <f t="shared" si="2"/>
        <v>96.932036443057086</v>
      </c>
    </row>
    <row r="160" spans="1:9" x14ac:dyDescent="0.25">
      <c r="A160" s="14"/>
      <c r="B160" s="5">
        <f>DATE(YEAR(siječanj!B160),MONTH(siječanj!B160)+3,DAY(siječanj!B160))</f>
        <v>43923</v>
      </c>
      <c r="C160" s="8">
        <v>1.6354166666666701</v>
      </c>
      <c r="D160">
        <v>0.94188163047921369</v>
      </c>
      <c r="E160" s="6">
        <v>103.76088799899354</v>
      </c>
      <c r="F160" s="9">
        <v>144.25625691373807</v>
      </c>
      <c r="G160" s="9">
        <v>137.55211344094838</v>
      </c>
      <c r="H160" s="9">
        <v>2.2328051930281947</v>
      </c>
      <c r="I160" s="9">
        <f t="shared" si="2"/>
        <v>97.730474368463106</v>
      </c>
    </row>
    <row r="161" spans="1:9" x14ac:dyDescent="0.25">
      <c r="A161" s="14"/>
      <c r="B161" s="5">
        <f>DATE(YEAR(siječanj!B161),MONTH(siječanj!B161)+3,DAY(siječanj!B161))</f>
        <v>43923</v>
      </c>
      <c r="C161" s="8">
        <v>1.6458333333333299</v>
      </c>
      <c r="D161">
        <v>0.94188163047921369</v>
      </c>
      <c r="E161" s="6">
        <v>105.50328808031871</v>
      </c>
      <c r="F161" s="9">
        <v>140.12535329916486</v>
      </c>
      <c r="G161" s="9">
        <v>141.77643813290189</v>
      </c>
      <c r="H161" s="9">
        <v>2.0047009419943951</v>
      </c>
      <c r="I161" s="9">
        <f t="shared" si="2"/>
        <v>99.371608998008782</v>
      </c>
    </row>
    <row r="162" spans="1:9" x14ac:dyDescent="0.25">
      <c r="A162" s="14"/>
      <c r="B162" s="5">
        <f>DATE(YEAR(siječanj!B162),MONTH(siječanj!B162)+3,DAY(siječanj!B162))</f>
        <v>43923</v>
      </c>
      <c r="C162" s="8">
        <v>1.65625</v>
      </c>
      <c r="D162">
        <v>0.94188163047921369</v>
      </c>
      <c r="E162" s="6">
        <v>105.31525928749072</v>
      </c>
      <c r="F162" s="9">
        <v>138.7303511899986</v>
      </c>
      <c r="G162" s="9">
        <v>139.94605198015256</v>
      </c>
      <c r="H162" s="9">
        <v>2.1462634980803781</v>
      </c>
      <c r="I162" s="9">
        <f t="shared" si="2"/>
        <v>99.194508132042913</v>
      </c>
    </row>
    <row r="163" spans="1:9" x14ac:dyDescent="0.25">
      <c r="A163" s="14"/>
      <c r="B163" s="5">
        <f>DATE(YEAR(siječanj!B163),MONTH(siječanj!B163)+3,DAY(siječanj!B163))</f>
        <v>43923</v>
      </c>
      <c r="C163" s="8">
        <v>1.6666666666666701</v>
      </c>
      <c r="D163">
        <v>0.94188163047921369</v>
      </c>
      <c r="E163" s="6">
        <v>105.41996859024697</v>
      </c>
      <c r="F163" s="9">
        <v>139.11699605562066</v>
      </c>
      <c r="G163" s="9">
        <v>133.61759258289209</v>
      </c>
      <c r="H163" s="9">
        <v>2.1445514371288321</v>
      </c>
      <c r="I163" s="9">
        <f t="shared" si="2"/>
        <v>99.293131900849303</v>
      </c>
    </row>
    <row r="164" spans="1:9" x14ac:dyDescent="0.25">
      <c r="A164" s="14"/>
      <c r="B164" s="5">
        <f>DATE(YEAR(siječanj!B164),MONTH(siječanj!B164)+3,DAY(siječanj!B164))</f>
        <v>43923</v>
      </c>
      <c r="C164" s="8">
        <v>1.6770833333333299</v>
      </c>
      <c r="D164">
        <v>0.94188163047921369</v>
      </c>
      <c r="E164" s="6">
        <v>106.09239036338242</v>
      </c>
      <c r="F164" s="9">
        <v>136.47894985700972</v>
      </c>
      <c r="G164" s="9">
        <v>135.65701369411096</v>
      </c>
      <c r="H164" s="9">
        <v>2.0740613089860309</v>
      </c>
      <c r="I164" s="9">
        <f t="shared" si="2"/>
        <v>99.926473616899855</v>
      </c>
    </row>
    <row r="165" spans="1:9" x14ac:dyDescent="0.25">
      <c r="A165" s="14"/>
      <c r="B165" s="5">
        <f>DATE(YEAR(siječanj!B165),MONTH(siječanj!B165)+3,DAY(siječanj!B165))</f>
        <v>43923</v>
      </c>
      <c r="C165" s="8">
        <v>1.6875</v>
      </c>
      <c r="D165">
        <v>0.94188163047921369</v>
      </c>
      <c r="E165" s="6">
        <v>108.62872464166473</v>
      </c>
      <c r="F165" s="9">
        <v>133.45900309822068</v>
      </c>
      <c r="G165" s="9">
        <v>135.51503055524128</v>
      </c>
      <c r="H165" s="9">
        <v>1.9652608308995703</v>
      </c>
      <c r="I165" s="9">
        <f t="shared" si="2"/>
        <v>102.31540028236871</v>
      </c>
    </row>
    <row r="166" spans="1:9" x14ac:dyDescent="0.25">
      <c r="A166" s="14"/>
      <c r="B166" s="5">
        <f>DATE(YEAR(siječanj!B166),MONTH(siječanj!B166)+3,DAY(siječanj!B166))</f>
        <v>43923</v>
      </c>
      <c r="C166" s="8">
        <v>1.6979166666666701</v>
      </c>
      <c r="D166">
        <v>0.94188163047921369</v>
      </c>
      <c r="E166" s="6">
        <v>109.69251755286074</v>
      </c>
      <c r="F166" s="9">
        <v>133.27267691313352</v>
      </c>
      <c r="G166" s="9">
        <v>133.63339562415086</v>
      </c>
      <c r="H166" s="9">
        <v>2.4744217855836421</v>
      </c>
      <c r="I166" s="9">
        <f t="shared" si="2"/>
        <v>103.31736728405824</v>
      </c>
    </row>
    <row r="167" spans="1:9" x14ac:dyDescent="0.25">
      <c r="A167" s="14"/>
      <c r="B167" s="5">
        <f>DATE(YEAR(siječanj!B167),MONTH(siječanj!B167)+3,DAY(siječanj!B167))</f>
        <v>43923</v>
      </c>
      <c r="C167" s="8">
        <v>1.7083333333333299</v>
      </c>
      <c r="D167">
        <v>0.94188163047921369</v>
      </c>
      <c r="E167" s="6">
        <v>111.25369956222511</v>
      </c>
      <c r="F167" s="9">
        <v>132.24915712583942</v>
      </c>
      <c r="G167" s="9">
        <v>131.96419889071666</v>
      </c>
      <c r="H167" s="9">
        <v>7.5226276011498543</v>
      </c>
      <c r="I167" s="9">
        <f t="shared" si="2"/>
        <v>104.78781594051317</v>
      </c>
    </row>
    <row r="168" spans="1:9" x14ac:dyDescent="0.25">
      <c r="A168" s="14"/>
      <c r="B168" s="5">
        <f>DATE(YEAR(siječanj!B168),MONTH(siječanj!B168)+3,DAY(siječanj!B168))</f>
        <v>43923</v>
      </c>
      <c r="C168" s="8">
        <v>1.71875</v>
      </c>
      <c r="D168">
        <v>0.94188163047921369</v>
      </c>
      <c r="E168" s="6">
        <v>114.37915775427115</v>
      </c>
      <c r="F168" s="9">
        <v>132.20978019205768</v>
      </c>
      <c r="G168" s="9">
        <v>132.09479919545947</v>
      </c>
      <c r="H168" s="9">
        <v>20.702256952240035</v>
      </c>
      <c r="I168" s="9">
        <f t="shared" si="2"/>
        <v>107.73162759843211</v>
      </c>
    </row>
    <row r="169" spans="1:9" x14ac:dyDescent="0.25">
      <c r="A169" s="14"/>
      <c r="B169" s="5">
        <f>DATE(YEAR(siječanj!B169),MONTH(siječanj!B169)+3,DAY(siječanj!B169))</f>
        <v>43923</v>
      </c>
      <c r="C169" s="8">
        <v>1.7291666666666701</v>
      </c>
      <c r="D169">
        <v>0.94188163047921369</v>
      </c>
      <c r="E169" s="6">
        <v>118.4983145740799</v>
      </c>
      <c r="F169" s="9">
        <v>132.08276583904924</v>
      </c>
      <c r="G169" s="9">
        <v>134.77492612740139</v>
      </c>
      <c r="H169" s="9">
        <v>33.373183225412269</v>
      </c>
      <c r="I169" s="9">
        <f t="shared" si="2"/>
        <v>111.61138574007315</v>
      </c>
    </row>
    <row r="170" spans="1:9" x14ac:dyDescent="0.25">
      <c r="A170" s="14"/>
      <c r="B170" s="5">
        <f>DATE(YEAR(siječanj!B170),MONTH(siječanj!B170)+3,DAY(siječanj!B170))</f>
        <v>43923</v>
      </c>
      <c r="C170" s="8">
        <v>1.7395833333333299</v>
      </c>
      <c r="D170">
        <v>0.94188163047921369</v>
      </c>
      <c r="E170" s="6">
        <v>122.97105271579065</v>
      </c>
      <c r="F170" s="9">
        <v>132.40533853908977</v>
      </c>
      <c r="G170" s="9">
        <v>136.33548345837411</v>
      </c>
      <c r="H170" s="9">
        <v>49.404726880369267</v>
      </c>
      <c r="I170" s="9">
        <f t="shared" si="2"/>
        <v>115.82417563369424</v>
      </c>
    </row>
    <row r="171" spans="1:9" x14ac:dyDescent="0.25">
      <c r="A171" s="14"/>
      <c r="B171" s="5">
        <f>DATE(YEAR(siječanj!B171),MONTH(siječanj!B171)+3,DAY(siječanj!B171))</f>
        <v>43923</v>
      </c>
      <c r="C171" s="8">
        <v>1.75</v>
      </c>
      <c r="D171">
        <v>0.94188163047921369</v>
      </c>
      <c r="E171" s="6">
        <v>127.73322928811812</v>
      </c>
      <c r="F171" s="9">
        <v>133.14246496236814</v>
      </c>
      <c r="G171" s="9">
        <v>139.09365267058354</v>
      </c>
      <c r="H171" s="9">
        <v>67.087222855513176</v>
      </c>
      <c r="I171" s="9">
        <f t="shared" si="2"/>
        <v>120.30958226826795</v>
      </c>
    </row>
    <row r="172" spans="1:9" x14ac:dyDescent="0.25">
      <c r="A172" s="14"/>
      <c r="B172" s="5">
        <f>DATE(YEAR(siječanj!B172),MONTH(siječanj!B172)+3,DAY(siječanj!B172))</f>
        <v>43923</v>
      </c>
      <c r="C172" s="8">
        <v>1.7604166666666701</v>
      </c>
      <c r="D172">
        <v>0.94188163047921369</v>
      </c>
      <c r="E172" s="6">
        <v>132.03771892896071</v>
      </c>
      <c r="F172" s="9">
        <v>131.35963992524822</v>
      </c>
      <c r="G172" s="9">
        <v>138.63991280315693</v>
      </c>
      <c r="H172" s="9">
        <v>82.44659346397637</v>
      </c>
      <c r="I172" s="9">
        <f t="shared" si="2"/>
        <v>124.36390198956566</v>
      </c>
    </row>
    <row r="173" spans="1:9" x14ac:dyDescent="0.25">
      <c r="A173" s="14"/>
      <c r="B173" s="5">
        <f>DATE(YEAR(siječanj!B173),MONTH(siječanj!B173)+3,DAY(siječanj!B173))</f>
        <v>43923</v>
      </c>
      <c r="C173" s="8">
        <v>1.7708333333333299</v>
      </c>
      <c r="D173">
        <v>0.94188163047921369</v>
      </c>
      <c r="E173" s="6">
        <v>136.921583920351</v>
      </c>
      <c r="F173" s="9">
        <v>129.66150314451144</v>
      </c>
      <c r="G173" s="9">
        <v>139.10186448655057</v>
      </c>
      <c r="H173" s="9">
        <v>100.00353664369979</v>
      </c>
      <c r="I173" s="9">
        <f t="shared" si="2"/>
        <v>128.96392471069669</v>
      </c>
    </row>
    <row r="174" spans="1:9" x14ac:dyDescent="0.25">
      <c r="A174" s="14"/>
      <c r="B174" s="5">
        <f>DATE(YEAR(siječanj!B174),MONTH(siječanj!B174)+3,DAY(siječanj!B174))</f>
        <v>43923</v>
      </c>
      <c r="C174" s="8">
        <v>1.78125</v>
      </c>
      <c r="D174">
        <v>0.94188163047921369</v>
      </c>
      <c r="E174" s="6">
        <v>142.54696012397244</v>
      </c>
      <c r="F174" s="9">
        <v>128.72617374447717</v>
      </c>
      <c r="G174" s="9">
        <v>139.3402193515663</v>
      </c>
      <c r="H174" s="9">
        <v>126.85340432846255</v>
      </c>
      <c r="I174" s="9">
        <f t="shared" si="2"/>
        <v>134.26236322142262</v>
      </c>
    </row>
    <row r="175" spans="1:9" x14ac:dyDescent="0.25">
      <c r="A175" s="14"/>
      <c r="B175" s="5">
        <f>DATE(YEAR(siječanj!B175),MONTH(siječanj!B175)+3,DAY(siječanj!B175))</f>
        <v>43923</v>
      </c>
      <c r="C175" s="8">
        <v>1.7916666666666701</v>
      </c>
      <c r="D175">
        <v>0.94188163047921369</v>
      </c>
      <c r="E175" s="6">
        <v>148.10336290770735</v>
      </c>
      <c r="F175" s="9">
        <v>126.77896493494832</v>
      </c>
      <c r="G175" s="9">
        <v>138.7126900722121</v>
      </c>
      <c r="H175" s="9">
        <v>150.44638959895579</v>
      </c>
      <c r="I175" s="9">
        <f t="shared" si="2"/>
        <v>139.49583693496609</v>
      </c>
    </row>
    <row r="176" spans="1:9" x14ac:dyDescent="0.25">
      <c r="A176" s="14"/>
      <c r="B176" s="5">
        <f>DATE(YEAR(siječanj!B176),MONTH(siječanj!B176)+3,DAY(siječanj!B176))</f>
        <v>43923</v>
      </c>
      <c r="C176" s="8">
        <v>1.8020833333333299</v>
      </c>
      <c r="D176">
        <v>0.94188163047921369</v>
      </c>
      <c r="E176" s="6">
        <v>154.43615345782399</v>
      </c>
      <c r="F176" s="9">
        <v>123.48141620246781</v>
      </c>
      <c r="G176" s="9">
        <v>138.94165600088334</v>
      </c>
      <c r="H176" s="9">
        <v>182.81033578727013</v>
      </c>
      <c r="I176" s="9">
        <f t="shared" si="2"/>
        <v>145.46057602379332</v>
      </c>
    </row>
    <row r="177" spans="1:9" x14ac:dyDescent="0.25">
      <c r="A177" s="14"/>
      <c r="B177" s="5">
        <f>DATE(YEAR(siječanj!B177),MONTH(siječanj!B177)+3,DAY(siječanj!B177))</f>
        <v>43923</v>
      </c>
      <c r="C177" s="8">
        <v>1.8125</v>
      </c>
      <c r="D177">
        <v>0.94188163047921369</v>
      </c>
      <c r="E177" s="6">
        <v>156.70732878305483</v>
      </c>
      <c r="F177" s="9">
        <v>120.84417541381826</v>
      </c>
      <c r="G177" s="9">
        <v>137.17842576681483</v>
      </c>
      <c r="H177" s="9">
        <v>198.48992350749739</v>
      </c>
      <c r="I177" s="9">
        <f t="shared" si="2"/>
        <v>147.59975434222591</v>
      </c>
    </row>
    <row r="178" spans="1:9" x14ac:dyDescent="0.25">
      <c r="A178" s="14"/>
      <c r="B178" s="5">
        <f>DATE(YEAR(siječanj!B178),MONTH(siječanj!B178)+3,DAY(siječanj!B178))</f>
        <v>43923</v>
      </c>
      <c r="C178" s="8">
        <v>1.8229166666666701</v>
      </c>
      <c r="D178">
        <v>0.94188163047921369</v>
      </c>
      <c r="E178" s="6">
        <v>156.70073535240155</v>
      </c>
      <c r="F178" s="9">
        <v>116.18031479766012</v>
      </c>
      <c r="G178" s="9">
        <v>132.42257116724804</v>
      </c>
      <c r="H178" s="9">
        <v>216.35839409427146</v>
      </c>
      <c r="I178" s="9">
        <f t="shared" si="2"/>
        <v>147.59354411101174</v>
      </c>
    </row>
    <row r="179" spans="1:9" x14ac:dyDescent="0.25">
      <c r="A179" s="14"/>
      <c r="B179" s="5">
        <f>DATE(YEAR(siječanj!B179),MONTH(siječanj!B179)+3,DAY(siječanj!B179))</f>
        <v>43923</v>
      </c>
      <c r="C179" s="8">
        <v>1.8333333333333299</v>
      </c>
      <c r="D179">
        <v>0.94188163047921369</v>
      </c>
      <c r="E179" s="6">
        <v>156.60971238347975</v>
      </c>
      <c r="F179" s="9">
        <v>110.9457791502348</v>
      </c>
      <c r="G179" s="9">
        <v>123.32751453602748</v>
      </c>
      <c r="H179" s="9">
        <v>222.27294853899647</v>
      </c>
      <c r="I179" s="9">
        <f t="shared" si="2"/>
        <v>147.50781124863261</v>
      </c>
    </row>
    <row r="180" spans="1:9" x14ac:dyDescent="0.25">
      <c r="A180" s="14"/>
      <c r="B180" s="5">
        <f>DATE(YEAR(siječanj!B180),MONTH(siječanj!B180)+3,DAY(siječanj!B180))</f>
        <v>43923</v>
      </c>
      <c r="C180" s="8">
        <v>1.84375</v>
      </c>
      <c r="D180">
        <v>0.94188163047921369</v>
      </c>
      <c r="E180" s="6">
        <v>155.38725042188608</v>
      </c>
      <c r="F180" s="9">
        <v>93.702717217665864</v>
      </c>
      <c r="G180" s="9">
        <v>105.94478173443137</v>
      </c>
      <c r="H180" s="9">
        <v>222.81292758619264</v>
      </c>
      <c r="I180" s="9">
        <f t="shared" si="2"/>
        <v>146.35639678304796</v>
      </c>
    </row>
    <row r="181" spans="1:9" x14ac:dyDescent="0.25">
      <c r="A181" s="14"/>
      <c r="B181" s="5">
        <f>DATE(YEAR(siječanj!B181),MONTH(siječanj!B181)+3,DAY(siječanj!B181))</f>
        <v>43923</v>
      </c>
      <c r="C181" s="8">
        <v>1.8541666666666701</v>
      </c>
      <c r="D181">
        <v>0.94188163047921369</v>
      </c>
      <c r="E181" s="6">
        <v>154.99094945064695</v>
      </c>
      <c r="F181" s="9">
        <v>87.272824963134042</v>
      </c>
      <c r="G181" s="9">
        <v>99.918906335166952</v>
      </c>
      <c r="H181" s="9">
        <v>222.90836901193569</v>
      </c>
      <c r="I181" s="9">
        <f t="shared" si="2"/>
        <v>145.98312817809673</v>
      </c>
    </row>
    <row r="182" spans="1:9" x14ac:dyDescent="0.25">
      <c r="A182" s="14"/>
      <c r="B182" s="5">
        <f>DATE(YEAR(siječanj!B182),MONTH(siječanj!B182)+3,DAY(siječanj!B182))</f>
        <v>43923</v>
      </c>
      <c r="C182" s="8">
        <v>1.8645833333333299</v>
      </c>
      <c r="D182">
        <v>0.94188163047921369</v>
      </c>
      <c r="E182" s="6">
        <v>154.18267704921368</v>
      </c>
      <c r="F182" s="9">
        <v>84.046232447546515</v>
      </c>
      <c r="G182" s="9">
        <v>95.87558191840607</v>
      </c>
      <c r="H182" s="9">
        <v>223.85495357666554</v>
      </c>
      <c r="I182" s="9">
        <f t="shared" si="2"/>
        <v>145.22183125076342</v>
      </c>
    </row>
    <row r="183" spans="1:9" x14ac:dyDescent="0.25">
      <c r="A183" s="14"/>
      <c r="B183" s="5">
        <f>DATE(YEAR(siječanj!B183),MONTH(siječanj!B183)+3,DAY(siječanj!B183))</f>
        <v>43923</v>
      </c>
      <c r="C183" s="8">
        <v>1.875</v>
      </c>
      <c r="D183">
        <v>0.94188163047921369</v>
      </c>
      <c r="E183" s="6">
        <v>151.16061950257233</v>
      </c>
      <c r="F183" s="9">
        <v>81.391308702879954</v>
      </c>
      <c r="G183" s="9">
        <v>88.757222698287862</v>
      </c>
      <c r="H183" s="9">
        <v>225.25261145599256</v>
      </c>
      <c r="I183" s="9">
        <f t="shared" si="2"/>
        <v>142.37541076133087</v>
      </c>
    </row>
    <row r="184" spans="1:9" x14ac:dyDescent="0.25">
      <c r="A184" s="14"/>
      <c r="B184" s="5">
        <f>DATE(YEAR(siječanj!B184),MONTH(siječanj!B184)+3,DAY(siječanj!B184))</f>
        <v>43923</v>
      </c>
      <c r="C184" s="8">
        <v>1.8854166666666701</v>
      </c>
      <c r="D184">
        <v>0.94188163047921369</v>
      </c>
      <c r="E184" s="6">
        <v>156.31558500702565</v>
      </c>
      <c r="F184" s="9">
        <v>77.257291637859169</v>
      </c>
      <c r="G184" s="9">
        <v>73.422266961066711</v>
      </c>
      <c r="H184" s="9">
        <v>231.27438371780812</v>
      </c>
      <c r="I184" s="9">
        <f t="shared" si="2"/>
        <v>147.23077807572943</v>
      </c>
    </row>
    <row r="185" spans="1:9" x14ac:dyDescent="0.25">
      <c r="A185" s="14"/>
      <c r="B185" s="5">
        <f>DATE(YEAR(siječanj!B185),MONTH(siječanj!B185)+3,DAY(siječanj!B185))</f>
        <v>43923</v>
      </c>
      <c r="C185" s="8">
        <v>1.8958333333333299</v>
      </c>
      <c r="D185">
        <v>0.94188163047921369</v>
      </c>
      <c r="E185" s="6">
        <v>158.49391350203706</v>
      </c>
      <c r="F185" s="9">
        <v>73.250413143303533</v>
      </c>
      <c r="G185" s="9">
        <v>63.452902167536337</v>
      </c>
      <c r="H185" s="9">
        <v>235.31224761973209</v>
      </c>
      <c r="I185" s="9">
        <f t="shared" si="2"/>
        <v>149.28250567033012</v>
      </c>
    </row>
    <row r="186" spans="1:9" x14ac:dyDescent="0.25">
      <c r="A186" s="14"/>
      <c r="B186" s="5">
        <f>DATE(YEAR(siječanj!B186),MONTH(siječanj!B186)+3,DAY(siječanj!B186))</f>
        <v>43923</v>
      </c>
      <c r="C186" s="8">
        <v>1.90625</v>
      </c>
      <c r="D186">
        <v>0.94188163047921369</v>
      </c>
      <c r="E186" s="6">
        <v>155.18487850851375</v>
      </c>
      <c r="F186" s="9">
        <v>71.702679660572031</v>
      </c>
      <c r="G186" s="9">
        <v>59.897329991015155</v>
      </c>
      <c r="H186" s="9">
        <v>236.62776638875593</v>
      </c>
      <c r="I186" s="9">
        <f t="shared" si="2"/>
        <v>146.16578639531761</v>
      </c>
    </row>
    <row r="187" spans="1:9" x14ac:dyDescent="0.25">
      <c r="A187" s="14"/>
      <c r="B187" s="5">
        <f>DATE(YEAR(siječanj!B187),MONTH(siječanj!B187)+3,DAY(siječanj!B187))</f>
        <v>43923</v>
      </c>
      <c r="C187" s="8">
        <v>1.9166666666666701</v>
      </c>
      <c r="D187">
        <v>0.94188163047921369</v>
      </c>
      <c r="E187" s="6">
        <v>150.21894565801236</v>
      </c>
      <c r="F187" s="9">
        <v>71.12715614147784</v>
      </c>
      <c r="G187" s="9">
        <v>57.281147921486173</v>
      </c>
      <c r="H187" s="9">
        <v>234.97030027387896</v>
      </c>
      <c r="I187" s="9">
        <f t="shared" si="2"/>
        <v>141.48846546523708</v>
      </c>
    </row>
    <row r="188" spans="1:9" x14ac:dyDescent="0.25">
      <c r="A188" s="14"/>
      <c r="B188" s="5">
        <f>DATE(YEAR(siječanj!B188),MONTH(siječanj!B188)+3,DAY(siječanj!B188))</f>
        <v>43923</v>
      </c>
      <c r="C188" s="8">
        <v>1.9270833333333299</v>
      </c>
      <c r="D188">
        <v>0.94188163047921369</v>
      </c>
      <c r="E188" s="6">
        <v>143.11283005199488</v>
      </c>
      <c r="F188" s="9">
        <v>69.951798544904037</v>
      </c>
      <c r="G188" s="9">
        <v>54.882913293285107</v>
      </c>
      <c r="H188" s="9">
        <v>236.33202079937195</v>
      </c>
      <c r="I188" s="9">
        <f t="shared" si="2"/>
        <v>134.79534571186755</v>
      </c>
    </row>
    <row r="189" spans="1:9" x14ac:dyDescent="0.25">
      <c r="A189" s="14"/>
      <c r="B189" s="5">
        <f>DATE(YEAR(siječanj!B189),MONTH(siječanj!B189)+3,DAY(siječanj!B189))</f>
        <v>43923</v>
      </c>
      <c r="C189" s="8">
        <v>1.9375</v>
      </c>
      <c r="D189">
        <v>0.94188163047921369</v>
      </c>
      <c r="E189" s="6">
        <v>133.1991479040046</v>
      </c>
      <c r="F189" s="9">
        <v>66.795649348323622</v>
      </c>
      <c r="G189" s="9">
        <v>53.005650523596891</v>
      </c>
      <c r="H189" s="9">
        <v>235.66865491293586</v>
      </c>
      <c r="I189" s="9">
        <f t="shared" si="2"/>
        <v>125.4578306062658</v>
      </c>
    </row>
    <row r="190" spans="1:9" x14ac:dyDescent="0.25">
      <c r="A190" s="14"/>
      <c r="B190" s="5">
        <f>DATE(YEAR(siječanj!B190),MONTH(siječanj!B190)+3,DAY(siječanj!B190))</f>
        <v>43923</v>
      </c>
      <c r="C190" s="8">
        <v>1.9479166666666701</v>
      </c>
      <c r="D190">
        <v>0.94188163047921369</v>
      </c>
      <c r="E190" s="6">
        <v>121.15558019692409</v>
      </c>
      <c r="F190" s="9">
        <v>64.810045323622646</v>
      </c>
      <c r="G190" s="9">
        <v>52.06925126327819</v>
      </c>
      <c r="H190" s="9">
        <v>233.94284670917972</v>
      </c>
      <c r="I190" s="9">
        <f t="shared" si="2"/>
        <v>114.114215417534</v>
      </c>
    </row>
    <row r="191" spans="1:9" x14ac:dyDescent="0.25">
      <c r="A191" s="14"/>
      <c r="B191" s="5">
        <f>DATE(YEAR(siječanj!B191),MONTH(siječanj!B191)+3,DAY(siječanj!B191))</f>
        <v>43923</v>
      </c>
      <c r="C191" s="8">
        <v>1.9583333333333299</v>
      </c>
      <c r="D191">
        <v>0.94188163047921369</v>
      </c>
      <c r="E191" s="6">
        <v>109.76893291676973</v>
      </c>
      <c r="F191" s="9">
        <v>62.71925716217892</v>
      </c>
      <c r="G191" s="9">
        <v>51.097562414498668</v>
      </c>
      <c r="H191" s="9">
        <v>233.78461047111736</v>
      </c>
      <c r="I191" s="9">
        <f t="shared" si="2"/>
        <v>103.3893415116105</v>
      </c>
    </row>
    <row r="192" spans="1:9" x14ac:dyDescent="0.25">
      <c r="A192" s="14"/>
      <c r="B192" s="5">
        <f>DATE(YEAR(siječanj!B192),MONTH(siječanj!B192)+3,DAY(siječanj!B192))</f>
        <v>43923</v>
      </c>
      <c r="C192" s="8">
        <v>1.96875</v>
      </c>
      <c r="D192">
        <v>0.94188163047921369</v>
      </c>
      <c r="E192" s="6">
        <v>99.780701544354471</v>
      </c>
      <c r="F192" s="9">
        <v>60.918661014717891</v>
      </c>
      <c r="G192" s="9">
        <v>50.721280270961628</v>
      </c>
      <c r="H192" s="9">
        <v>233.72318630294356</v>
      </c>
      <c r="I192" s="9">
        <f t="shared" si="2"/>
        <v>93.981609860956382</v>
      </c>
    </row>
    <row r="193" spans="1:9" x14ac:dyDescent="0.25">
      <c r="A193" s="14"/>
      <c r="B193" s="5">
        <f>DATE(YEAR(siječanj!B193),MONTH(siječanj!B193)+3,DAY(siječanj!B193))</f>
        <v>43923</v>
      </c>
      <c r="C193" s="8">
        <v>1.9791666666666701</v>
      </c>
      <c r="D193">
        <v>0.94188163047921369</v>
      </c>
      <c r="E193" s="6">
        <v>90.829604228567192</v>
      </c>
      <c r="F193" s="9">
        <v>60.482954260704254</v>
      </c>
      <c r="G193" s="9">
        <v>50.888511440785912</v>
      </c>
      <c r="H193" s="9">
        <v>233.48422838178439</v>
      </c>
      <c r="I193" s="9">
        <f t="shared" si="2"/>
        <v>85.550735726584549</v>
      </c>
    </row>
    <row r="194" spans="1:9" ht="15.75" thickBot="1" x14ac:dyDescent="0.3">
      <c r="A194" s="14"/>
      <c r="B194" s="5">
        <f>DATE(YEAR(siječanj!B194),MONTH(siječanj!B194)+3,DAY(siječanj!B194))</f>
        <v>43923</v>
      </c>
      <c r="C194" s="8">
        <v>1.9895833333333299</v>
      </c>
      <c r="D194">
        <v>0.94188163047921369</v>
      </c>
      <c r="E194" s="6">
        <v>83.063953830561388</v>
      </c>
      <c r="F194" s="9">
        <v>58.568037982909118</v>
      </c>
      <c r="G194" s="9">
        <v>49.772629349570764</v>
      </c>
      <c r="H194" s="9">
        <v>234.48288249327953</v>
      </c>
      <c r="I194" s="9">
        <f t="shared" si="2"/>
        <v>78.23641226797929</v>
      </c>
    </row>
    <row r="195" spans="1:9" x14ac:dyDescent="0.25">
      <c r="A195" s="13">
        <f t="shared" ref="A195" si="3">A99+1</f>
        <v>94</v>
      </c>
      <c r="B195" s="5">
        <f>DATE(YEAR(siječanj!B195),MONTH(siječanj!B195)+3,DAY(siječanj!B195))</f>
        <v>43924</v>
      </c>
      <c r="C195" s="8">
        <v>2</v>
      </c>
      <c r="D195">
        <v>0.93956746913888767</v>
      </c>
      <c r="E195" s="6">
        <v>75.715574384256001</v>
      </c>
      <c r="F195" s="9">
        <v>57.754521830759778</v>
      </c>
      <c r="G195" s="9">
        <v>49.272865676907351</v>
      </c>
      <c r="H195" s="9">
        <v>235.34300399841919</v>
      </c>
      <c r="I195" s="9">
        <f t="shared" si="2"/>
        <v>71.13989059861261</v>
      </c>
    </row>
    <row r="196" spans="1:9" x14ac:dyDescent="0.25">
      <c r="A196" s="14"/>
      <c r="B196" s="5">
        <f>DATE(YEAR(siječanj!B196),MONTH(siječanj!B196)+3,DAY(siječanj!B196))</f>
        <v>43924</v>
      </c>
      <c r="C196" s="8">
        <v>2.0104166666666701</v>
      </c>
      <c r="D196">
        <v>0.93956746913888767</v>
      </c>
      <c r="E196" s="6">
        <v>70.151705076157654</v>
      </c>
      <c r="F196" s="9">
        <v>57.473129221130876</v>
      </c>
      <c r="G196" s="9">
        <v>49.652350869090704</v>
      </c>
      <c r="H196" s="9">
        <v>235.39777302733597</v>
      </c>
      <c r="I196" s="9">
        <f t="shared" ref="I196:I259" si="4">D196*E196</f>
        <v>65.912259994183103</v>
      </c>
    </row>
    <row r="197" spans="1:9" x14ac:dyDescent="0.25">
      <c r="A197" s="14"/>
      <c r="B197" s="5">
        <f>DATE(YEAR(siječanj!B197),MONTH(siječanj!B197)+3,DAY(siječanj!B197))</f>
        <v>43924</v>
      </c>
      <c r="C197" s="8">
        <v>2.0208333333333299</v>
      </c>
      <c r="D197">
        <v>0.93956746913888767</v>
      </c>
      <c r="E197" s="6">
        <v>65.897307220506377</v>
      </c>
      <c r="F197" s="9">
        <v>56.985527619309423</v>
      </c>
      <c r="G197" s="9">
        <v>48.740162652727356</v>
      </c>
      <c r="H197" s="9">
        <v>235.63193518706228</v>
      </c>
      <c r="I197" s="9">
        <f t="shared" si="4"/>
        <v>61.914966168238927</v>
      </c>
    </row>
    <row r="198" spans="1:9" x14ac:dyDescent="0.25">
      <c r="A198" s="14"/>
      <c r="B198" s="5">
        <f>DATE(YEAR(siječanj!B198),MONTH(siječanj!B198)+3,DAY(siječanj!B198))</f>
        <v>43924</v>
      </c>
      <c r="C198" s="8">
        <v>2.03125</v>
      </c>
      <c r="D198">
        <v>0.93956746913888767</v>
      </c>
      <c r="E198" s="6">
        <v>62.470167621629095</v>
      </c>
      <c r="F198" s="9">
        <v>56.519199258705768</v>
      </c>
      <c r="G198" s="9">
        <v>48.987385958682623</v>
      </c>
      <c r="H198" s="9">
        <v>235.41696801767878</v>
      </c>
      <c r="I198" s="9">
        <f t="shared" si="4"/>
        <v>58.694937288936131</v>
      </c>
    </row>
    <row r="199" spans="1:9" x14ac:dyDescent="0.25">
      <c r="A199" s="14"/>
      <c r="B199" s="5">
        <f>DATE(YEAR(siječanj!B199),MONTH(siječanj!B199)+3,DAY(siječanj!B199))</f>
        <v>43924</v>
      </c>
      <c r="C199" s="8">
        <v>2.0416666666666701</v>
      </c>
      <c r="D199">
        <v>0.93956746913888767</v>
      </c>
      <c r="E199" s="6">
        <v>59.23619410683591</v>
      </c>
      <c r="F199" s="9">
        <v>56.118557890621105</v>
      </c>
      <c r="G199" s="9">
        <v>48.707171251670282</v>
      </c>
      <c r="H199" s="9">
        <v>235.30943167762049</v>
      </c>
      <c r="I199" s="9">
        <f t="shared" si="4"/>
        <v>55.656400978379708</v>
      </c>
    </row>
    <row r="200" spans="1:9" x14ac:dyDescent="0.25">
      <c r="A200" s="14"/>
      <c r="B200" s="5">
        <f>DATE(YEAR(siječanj!B200),MONTH(siječanj!B200)+3,DAY(siječanj!B200))</f>
        <v>43924</v>
      </c>
      <c r="C200" s="8">
        <v>2.0520833333333299</v>
      </c>
      <c r="D200">
        <v>0.93956746913888767</v>
      </c>
      <c r="E200" s="6">
        <v>57.622985347841535</v>
      </c>
      <c r="F200" s="9">
        <v>55.277653792771318</v>
      </c>
      <c r="G200" s="9">
        <v>47.059334848896228</v>
      </c>
      <c r="H200" s="9">
        <v>235.61594334331375</v>
      </c>
      <c r="I200" s="9">
        <f t="shared" si="4"/>
        <v>54.140682507498674</v>
      </c>
    </row>
    <row r="201" spans="1:9" x14ac:dyDescent="0.25">
      <c r="A201" s="14"/>
      <c r="B201" s="5">
        <f>DATE(YEAR(siječanj!B201),MONTH(siječanj!B201)+3,DAY(siječanj!B201))</f>
        <v>43924</v>
      </c>
      <c r="C201" s="8">
        <v>2.0625</v>
      </c>
      <c r="D201">
        <v>0.93956746913888767</v>
      </c>
      <c r="E201" s="6">
        <v>55.673098675801604</v>
      </c>
      <c r="F201" s="9">
        <v>54.894811584130899</v>
      </c>
      <c r="G201" s="9">
        <v>47.20233895952191</v>
      </c>
      <c r="H201" s="9">
        <v>235.15345396647621</v>
      </c>
      <c r="I201" s="9">
        <f t="shared" si="4"/>
        <v>52.30863242194247</v>
      </c>
    </row>
    <row r="202" spans="1:9" x14ac:dyDescent="0.25">
      <c r="A202" s="14"/>
      <c r="B202" s="5">
        <f>DATE(YEAR(siječanj!B202),MONTH(siječanj!B202)+3,DAY(siječanj!B202))</f>
        <v>43924</v>
      </c>
      <c r="C202" s="8">
        <v>2.0729166666666701</v>
      </c>
      <c r="D202">
        <v>0.93956746913888767</v>
      </c>
      <c r="E202" s="6">
        <v>54.475971180006233</v>
      </c>
      <c r="F202" s="9">
        <v>54.957821890808212</v>
      </c>
      <c r="G202" s="9">
        <v>46.73840939358918</v>
      </c>
      <c r="H202" s="9">
        <v>235.38930827946859</v>
      </c>
      <c r="I202" s="9">
        <f t="shared" si="4"/>
        <v>51.183850370481437</v>
      </c>
    </row>
    <row r="203" spans="1:9" x14ac:dyDescent="0.25">
      <c r="A203" s="14"/>
      <c r="B203" s="5">
        <f>DATE(YEAR(siječanj!B203),MONTH(siječanj!B203)+3,DAY(siječanj!B203))</f>
        <v>43924</v>
      </c>
      <c r="C203" s="8">
        <v>2.0833333333333299</v>
      </c>
      <c r="D203">
        <v>0.93956746913888767</v>
      </c>
      <c r="E203" s="6">
        <v>53.366990753242895</v>
      </c>
      <c r="F203" s="9">
        <v>54.979511861558244</v>
      </c>
      <c r="G203" s="9">
        <v>47.381249245472816</v>
      </c>
      <c r="H203" s="9">
        <v>235.4950728355189</v>
      </c>
      <c r="I203" s="9">
        <f t="shared" si="4"/>
        <v>50.14188843758285</v>
      </c>
    </row>
    <row r="204" spans="1:9" x14ac:dyDescent="0.25">
      <c r="A204" s="14"/>
      <c r="B204" s="5">
        <f>DATE(YEAR(siječanj!B204),MONTH(siječanj!B204)+3,DAY(siječanj!B204))</f>
        <v>43924</v>
      </c>
      <c r="C204" s="8">
        <v>2.09375</v>
      </c>
      <c r="D204">
        <v>0.93956746913888767</v>
      </c>
      <c r="E204" s="6">
        <v>52.393999587900247</v>
      </c>
      <c r="F204" s="9">
        <v>55.057660669897054</v>
      </c>
      <c r="G204" s="9">
        <v>47.421259326876132</v>
      </c>
      <c r="H204" s="9">
        <v>235.69719656161297</v>
      </c>
      <c r="I204" s="9">
        <f t="shared" si="4"/>
        <v>49.227697590867358</v>
      </c>
    </row>
    <row r="205" spans="1:9" x14ac:dyDescent="0.25">
      <c r="A205" s="14"/>
      <c r="B205" s="5">
        <f>DATE(YEAR(siječanj!B205),MONTH(siječanj!B205)+3,DAY(siječanj!B205))</f>
        <v>43924</v>
      </c>
      <c r="C205" s="8">
        <v>2.1041666666666701</v>
      </c>
      <c r="D205">
        <v>0.93956746913888767</v>
      </c>
      <c r="E205" s="6">
        <v>52.490497090355838</v>
      </c>
      <c r="F205" s="9">
        <v>55.944857808957835</v>
      </c>
      <c r="G205" s="9">
        <v>48.728271334627898</v>
      </c>
      <c r="H205" s="9">
        <v>235.38322847232203</v>
      </c>
      <c r="I205" s="9">
        <f t="shared" si="4"/>
        <v>49.318363505027783</v>
      </c>
    </row>
    <row r="206" spans="1:9" x14ac:dyDescent="0.25">
      <c r="A206" s="14"/>
      <c r="B206" s="5">
        <f>DATE(YEAR(siječanj!B206),MONTH(siječanj!B206)+3,DAY(siječanj!B206))</f>
        <v>43924</v>
      </c>
      <c r="C206" s="8">
        <v>2.1145833333333299</v>
      </c>
      <c r="D206">
        <v>0.93956746913888767</v>
      </c>
      <c r="E206" s="6">
        <v>52.010743895203888</v>
      </c>
      <c r="F206" s="9">
        <v>55.87048761551231</v>
      </c>
      <c r="G206" s="9">
        <v>48.266071414964181</v>
      </c>
      <c r="H206" s="9">
        <v>235.19669943165113</v>
      </c>
      <c r="I206" s="9">
        <f t="shared" si="4"/>
        <v>48.867603009647567</v>
      </c>
    </row>
    <row r="207" spans="1:9" x14ac:dyDescent="0.25">
      <c r="A207" s="14"/>
      <c r="B207" s="5">
        <f>DATE(YEAR(siječanj!B207),MONTH(siječanj!B207)+3,DAY(siječanj!B207))</f>
        <v>43924</v>
      </c>
      <c r="C207" s="8">
        <v>2.125</v>
      </c>
      <c r="D207">
        <v>0.93956746913888767</v>
      </c>
      <c r="E207" s="6">
        <v>52.330484970129312</v>
      </c>
      <c r="F207" s="9">
        <v>55.356235358701291</v>
      </c>
      <c r="G207" s="9">
        <v>47.776041006374768</v>
      </c>
      <c r="H207" s="9">
        <v>235.24224722065219</v>
      </c>
      <c r="I207" s="9">
        <f t="shared" si="4"/>
        <v>49.168021322194996</v>
      </c>
    </row>
    <row r="208" spans="1:9" x14ac:dyDescent="0.25">
      <c r="A208" s="14"/>
      <c r="B208" s="5">
        <f>DATE(YEAR(siječanj!B208),MONTH(siječanj!B208)+3,DAY(siječanj!B208))</f>
        <v>43924</v>
      </c>
      <c r="C208" s="8">
        <v>2.1354166666666701</v>
      </c>
      <c r="D208">
        <v>0.93956746913888767</v>
      </c>
      <c r="E208" s="6">
        <v>52.799038378736128</v>
      </c>
      <c r="F208" s="9">
        <v>55.134687514110595</v>
      </c>
      <c r="G208" s="9">
        <v>48.090728524443108</v>
      </c>
      <c r="H208" s="9">
        <v>235.00683386289325</v>
      </c>
      <c r="I208" s="9">
        <f t="shared" si="4"/>
        <v>49.608258862476106</v>
      </c>
    </row>
    <row r="209" spans="1:9" x14ac:dyDescent="0.25">
      <c r="A209" s="14"/>
      <c r="B209" s="5">
        <f>DATE(YEAR(siječanj!B209),MONTH(siječanj!B209)+3,DAY(siječanj!B209))</f>
        <v>43924</v>
      </c>
      <c r="C209" s="8">
        <v>2.1458333333333299</v>
      </c>
      <c r="D209">
        <v>0.93956746913888767</v>
      </c>
      <c r="E209" s="6">
        <v>53.30240148296614</v>
      </c>
      <c r="F209" s="9">
        <v>54.957517357688502</v>
      </c>
      <c r="G209" s="9">
        <v>47.277054073008081</v>
      </c>
      <c r="H209" s="9">
        <v>234.71164867485564</v>
      </c>
      <c r="I209" s="9">
        <f t="shared" si="4"/>
        <v>50.081202460375387</v>
      </c>
    </row>
    <row r="210" spans="1:9" x14ac:dyDescent="0.25">
      <c r="A210" s="14"/>
      <c r="B210" s="5">
        <f>DATE(YEAR(siječanj!B210),MONTH(siječanj!B210)+3,DAY(siječanj!B210))</f>
        <v>43924</v>
      </c>
      <c r="C210" s="8">
        <v>2.15625</v>
      </c>
      <c r="D210">
        <v>0.93956746913888767</v>
      </c>
      <c r="E210" s="6">
        <v>53.965129752849165</v>
      </c>
      <c r="F210" s="9">
        <v>54.385143352174502</v>
      </c>
      <c r="G210" s="9">
        <v>47.215475462782621</v>
      </c>
      <c r="H210" s="9">
        <v>234.79643351655955</v>
      </c>
      <c r="I210" s="9">
        <f t="shared" si="4"/>
        <v>50.703880383636175</v>
      </c>
    </row>
    <row r="211" spans="1:9" x14ac:dyDescent="0.25">
      <c r="A211" s="14"/>
      <c r="B211" s="5">
        <f>DATE(YEAR(siječanj!B211),MONTH(siječanj!B211)+3,DAY(siječanj!B211))</f>
        <v>43924</v>
      </c>
      <c r="C211" s="8">
        <v>2.1666666666666701</v>
      </c>
      <c r="D211">
        <v>0.93956746913888767</v>
      </c>
      <c r="E211" s="6">
        <v>56.640984995938183</v>
      </c>
      <c r="F211" s="9">
        <v>54.576899042224923</v>
      </c>
      <c r="G211" s="9">
        <v>47.580502894138661</v>
      </c>
      <c r="H211" s="9">
        <v>234.86814000428538</v>
      </c>
      <c r="I211" s="9">
        <f t="shared" si="4"/>
        <v>53.218026922167347</v>
      </c>
    </row>
    <row r="212" spans="1:9" x14ac:dyDescent="0.25">
      <c r="A212" s="14"/>
      <c r="B212" s="5">
        <f>DATE(YEAR(siječanj!B212),MONTH(siječanj!B212)+3,DAY(siječanj!B212))</f>
        <v>43924</v>
      </c>
      <c r="C212" s="8">
        <v>2.1770833333333299</v>
      </c>
      <c r="D212">
        <v>0.93956746913888767</v>
      </c>
      <c r="E212" s="6">
        <v>58.923870395592019</v>
      </c>
      <c r="F212" s="9">
        <v>54.640041580388427</v>
      </c>
      <c r="G212" s="9">
        <v>48.996014170973638</v>
      </c>
      <c r="H212" s="9">
        <v>234.09157404127109</v>
      </c>
      <c r="I212" s="9">
        <f t="shared" si="4"/>
        <v>55.362951779454221</v>
      </c>
    </row>
    <row r="213" spans="1:9" x14ac:dyDescent="0.25">
      <c r="A213" s="14"/>
      <c r="B213" s="5">
        <f>DATE(YEAR(siječanj!B213),MONTH(siječanj!B213)+3,DAY(siječanj!B213))</f>
        <v>43924</v>
      </c>
      <c r="C213" s="8">
        <v>2.1875</v>
      </c>
      <c r="D213">
        <v>0.93956746913888767</v>
      </c>
      <c r="E213" s="6">
        <v>62.705542083958804</v>
      </c>
      <c r="F213" s="9">
        <v>54.504336012424005</v>
      </c>
      <c r="G213" s="9">
        <v>47.345174910093661</v>
      </c>
      <c r="H213" s="9">
        <v>225.31923252546176</v>
      </c>
      <c r="I213" s="9">
        <f t="shared" si="4"/>
        <v>58.916087476807185</v>
      </c>
    </row>
    <row r="214" spans="1:9" x14ac:dyDescent="0.25">
      <c r="A214" s="14"/>
      <c r="B214" s="5">
        <f>DATE(YEAR(siječanj!B214),MONTH(siječanj!B214)+3,DAY(siječanj!B214))</f>
        <v>43924</v>
      </c>
      <c r="C214" s="8">
        <v>2.1979166666666701</v>
      </c>
      <c r="D214">
        <v>0.93956746913888767</v>
      </c>
      <c r="E214" s="6">
        <v>67.266538397842623</v>
      </c>
      <c r="F214" s="9">
        <v>55.275485997800736</v>
      </c>
      <c r="G214" s="9">
        <v>46.858307512042479</v>
      </c>
      <c r="H214" s="9">
        <v>206.24645247769371</v>
      </c>
      <c r="I214" s="9">
        <f t="shared" si="4"/>
        <v>63.2014512401948</v>
      </c>
    </row>
    <row r="215" spans="1:9" x14ac:dyDescent="0.25">
      <c r="A215" s="14"/>
      <c r="B215" s="5">
        <f>DATE(YEAR(siječanj!B215),MONTH(siječanj!B215)+3,DAY(siječanj!B215))</f>
        <v>43924</v>
      </c>
      <c r="C215" s="8">
        <v>2.2083333333333299</v>
      </c>
      <c r="D215">
        <v>0.93956746913888767</v>
      </c>
      <c r="E215" s="6">
        <v>73.341991459394379</v>
      </c>
      <c r="F215" s="9">
        <v>56.057394817735734</v>
      </c>
      <c r="G215" s="9">
        <v>47.883090895945536</v>
      </c>
      <c r="H215" s="9">
        <v>191.64017368490744</v>
      </c>
      <c r="I215" s="9">
        <f t="shared" si="4"/>
        <v>68.909749297109087</v>
      </c>
    </row>
    <row r="216" spans="1:9" x14ac:dyDescent="0.25">
      <c r="A216" s="14"/>
      <c r="B216" s="5">
        <f>DATE(YEAR(siječanj!B216),MONTH(siječanj!B216)+3,DAY(siječanj!B216))</f>
        <v>43924</v>
      </c>
      <c r="C216" s="8">
        <v>2.21875</v>
      </c>
      <c r="D216">
        <v>0.93956746913888767</v>
      </c>
      <c r="E216" s="6">
        <v>79.532762698851357</v>
      </c>
      <c r="F216" s="9">
        <v>60.866321388274706</v>
      </c>
      <c r="G216" s="9">
        <v>47.913131488437187</v>
      </c>
      <c r="H216" s="9">
        <v>168.83799932177592</v>
      </c>
      <c r="I216" s="9">
        <f t="shared" si="4"/>
        <v>74.726396562583503</v>
      </c>
    </row>
    <row r="217" spans="1:9" x14ac:dyDescent="0.25">
      <c r="A217" s="14"/>
      <c r="B217" s="5">
        <f>DATE(YEAR(siječanj!B217),MONTH(siječanj!B217)+3,DAY(siječanj!B217))</f>
        <v>43924</v>
      </c>
      <c r="C217" s="8">
        <v>2.2291666666666701</v>
      </c>
      <c r="D217">
        <v>0.93956746913888767</v>
      </c>
      <c r="E217" s="6">
        <v>84.386548235428577</v>
      </c>
      <c r="F217" s="9">
        <v>66.524478633278761</v>
      </c>
      <c r="G217" s="9">
        <v>50.297024466324359</v>
      </c>
      <c r="H217" s="9">
        <v>142.72829639712165</v>
      </c>
      <c r="I217" s="9">
        <f t="shared" si="4"/>
        <v>79.286855554928295</v>
      </c>
    </row>
    <row r="218" spans="1:9" x14ac:dyDescent="0.25">
      <c r="A218" s="14"/>
      <c r="B218" s="5">
        <f>DATE(YEAR(siječanj!B218),MONTH(siječanj!B218)+3,DAY(siječanj!B218))</f>
        <v>43924</v>
      </c>
      <c r="C218" s="8">
        <v>2.2395833333333299</v>
      </c>
      <c r="D218">
        <v>0.93956746913888767</v>
      </c>
      <c r="E218" s="6">
        <v>89.925054564533156</v>
      </c>
      <c r="F218" s="9">
        <v>68.006829656610975</v>
      </c>
      <c r="G218" s="9">
        <v>53.749594606001565</v>
      </c>
      <c r="H218" s="9">
        <v>112.36079642901618</v>
      </c>
      <c r="I218" s="9">
        <f t="shared" si="4"/>
        <v>84.490655929374796</v>
      </c>
    </row>
    <row r="219" spans="1:9" x14ac:dyDescent="0.25">
      <c r="A219" s="14"/>
      <c r="B219" s="5">
        <f>DATE(YEAR(siječanj!B219),MONTH(siječanj!B219)+3,DAY(siječanj!B219))</f>
        <v>43924</v>
      </c>
      <c r="C219" s="8">
        <v>2.25</v>
      </c>
      <c r="D219">
        <v>0.93956746913888767</v>
      </c>
      <c r="E219" s="6">
        <v>94.935054067055106</v>
      </c>
      <c r="F219" s="9">
        <v>72.493039274579033</v>
      </c>
      <c r="G219" s="9">
        <v>65.048540888807821</v>
      </c>
      <c r="H219" s="9">
        <v>66.152744154325603</v>
      </c>
      <c r="I219" s="9">
        <f t="shared" si="4"/>
        <v>89.197888482346428</v>
      </c>
    </row>
    <row r="220" spans="1:9" x14ac:dyDescent="0.25">
      <c r="A220" s="14"/>
      <c r="B220" s="5">
        <f>DATE(YEAR(siječanj!B220),MONTH(siječanj!B220)+3,DAY(siječanj!B220))</f>
        <v>43924</v>
      </c>
      <c r="C220" s="8">
        <v>2.2604166666666701</v>
      </c>
      <c r="D220">
        <v>0.93956746913888767</v>
      </c>
      <c r="E220" s="6">
        <v>97.966972263267252</v>
      </c>
      <c r="F220" s="9">
        <v>89.777798202460161</v>
      </c>
      <c r="G220" s="9">
        <v>83.365050454643466</v>
      </c>
      <c r="H220" s="9">
        <v>34.589242202378294</v>
      </c>
      <c r="I220" s="9">
        <f t="shared" si="4"/>
        <v>92.046580188597616</v>
      </c>
    </row>
    <row r="221" spans="1:9" x14ac:dyDescent="0.25">
      <c r="A221" s="14"/>
      <c r="B221" s="5">
        <f>DATE(YEAR(siječanj!B221),MONTH(siječanj!B221)+3,DAY(siječanj!B221))</f>
        <v>43924</v>
      </c>
      <c r="C221" s="8">
        <v>2.2708333333333299</v>
      </c>
      <c r="D221">
        <v>0.93956746913888767</v>
      </c>
      <c r="E221" s="6">
        <v>100.12196811544639</v>
      </c>
      <c r="F221" s="9">
        <v>99.789340541060938</v>
      </c>
      <c r="G221" s="9">
        <v>95.236409557222458</v>
      </c>
      <c r="H221" s="9">
        <v>18.505439877643902</v>
      </c>
      <c r="I221" s="9">
        <f t="shared" si="4"/>
        <v>94.071344187434377</v>
      </c>
    </row>
    <row r="222" spans="1:9" x14ac:dyDescent="0.25">
      <c r="A222" s="14"/>
      <c r="B222" s="5">
        <f>DATE(YEAR(siječanj!B222),MONTH(siječanj!B222)+3,DAY(siječanj!B222))</f>
        <v>43924</v>
      </c>
      <c r="C222" s="8">
        <v>2.28125</v>
      </c>
      <c r="D222">
        <v>0.93956746913888767</v>
      </c>
      <c r="E222" s="6">
        <v>101.0670428959786</v>
      </c>
      <c r="F222" s="9">
        <v>109.62586048313651</v>
      </c>
      <c r="G222" s="9">
        <v>103.57278808226528</v>
      </c>
      <c r="H222" s="9">
        <v>11.903779631544232</v>
      </c>
      <c r="I222" s="9">
        <f t="shared" si="4"/>
        <v>94.959305707126006</v>
      </c>
    </row>
    <row r="223" spans="1:9" x14ac:dyDescent="0.25">
      <c r="A223" s="14"/>
      <c r="B223" s="5">
        <f>DATE(YEAR(siječanj!B223),MONTH(siječanj!B223)+3,DAY(siječanj!B223))</f>
        <v>43924</v>
      </c>
      <c r="C223" s="8">
        <v>2.2916666666666701</v>
      </c>
      <c r="D223">
        <v>0.93956746913888767</v>
      </c>
      <c r="E223" s="6">
        <v>99.021420712052162</v>
      </c>
      <c r="F223" s="9">
        <v>115.87829808320018</v>
      </c>
      <c r="G223" s="9">
        <v>109.52782005309473</v>
      </c>
      <c r="H223" s="9">
        <v>4.7332383604640436</v>
      </c>
      <c r="I223" s="9">
        <f t="shared" si="4"/>
        <v>93.037305648959887</v>
      </c>
    </row>
    <row r="224" spans="1:9" x14ac:dyDescent="0.25">
      <c r="A224" s="14"/>
      <c r="B224" s="5">
        <f>DATE(YEAR(siječanj!B224),MONTH(siječanj!B224)+3,DAY(siječanj!B224))</f>
        <v>43924</v>
      </c>
      <c r="C224" s="8">
        <v>2.3020833333333299</v>
      </c>
      <c r="D224">
        <v>0.93956746913888767</v>
      </c>
      <c r="E224" s="6">
        <v>96.394105743034473</v>
      </c>
      <c r="F224" s="9">
        <v>128.92212077193835</v>
      </c>
      <c r="G224" s="9">
        <v>120.38893360881416</v>
      </c>
      <c r="H224" s="9">
        <v>3.3461285682901956</v>
      </c>
      <c r="I224" s="9">
        <f t="shared" si="4"/>
        <v>90.56876597288921</v>
      </c>
    </row>
    <row r="225" spans="1:9" x14ac:dyDescent="0.25">
      <c r="A225" s="14"/>
      <c r="B225" s="5">
        <f>DATE(YEAR(siječanj!B225),MONTH(siječanj!B225)+3,DAY(siječanj!B225))</f>
        <v>43924</v>
      </c>
      <c r="C225" s="8">
        <v>2.3125</v>
      </c>
      <c r="D225">
        <v>0.93956746913888767</v>
      </c>
      <c r="E225" s="6">
        <v>96.194270520846999</v>
      </c>
      <c r="F225" s="9">
        <v>135.23162627583022</v>
      </c>
      <c r="G225" s="9">
        <v>133.00685528606616</v>
      </c>
      <c r="H225" s="9">
        <v>3.8236960261126023</v>
      </c>
      <c r="I225" s="9">
        <f t="shared" si="4"/>
        <v>90.381007298933724</v>
      </c>
    </row>
    <row r="226" spans="1:9" x14ac:dyDescent="0.25">
      <c r="A226" s="14"/>
      <c r="B226" s="5">
        <f>DATE(YEAR(siječanj!B226),MONTH(siječanj!B226)+3,DAY(siječanj!B226))</f>
        <v>43924</v>
      </c>
      <c r="C226" s="8">
        <v>2.3229166666666701</v>
      </c>
      <c r="D226">
        <v>0.93956746913888767</v>
      </c>
      <c r="E226" s="6">
        <v>95.280624164238517</v>
      </c>
      <c r="F226" s="9">
        <v>139.1298986430611</v>
      </c>
      <c r="G226" s="9">
        <v>146.14346264585976</v>
      </c>
      <c r="H226" s="9">
        <v>3.4611730919284271</v>
      </c>
      <c r="I226" s="9">
        <f t="shared" si="4"/>
        <v>89.522574903967126</v>
      </c>
    </row>
    <row r="227" spans="1:9" x14ac:dyDescent="0.25">
      <c r="A227" s="14"/>
      <c r="B227" s="5">
        <f>DATE(YEAR(siječanj!B227),MONTH(siječanj!B227)+3,DAY(siječanj!B227))</f>
        <v>43924</v>
      </c>
      <c r="C227" s="8">
        <v>2.3333333333333299</v>
      </c>
      <c r="D227">
        <v>0.93956746913888767</v>
      </c>
      <c r="E227" s="6">
        <v>96.688520217870703</v>
      </c>
      <c r="F227" s="9">
        <v>169.18036538810316</v>
      </c>
      <c r="G227" s="9">
        <v>153.72102693515734</v>
      </c>
      <c r="H227" s="9">
        <v>2.3750973657871328</v>
      </c>
      <c r="I227" s="9">
        <f t="shared" si="4"/>
        <v>90.845388235888947</v>
      </c>
    </row>
    <row r="228" spans="1:9" x14ac:dyDescent="0.25">
      <c r="A228" s="14"/>
      <c r="B228" s="5">
        <f>DATE(YEAR(siječanj!B228),MONTH(siječanj!B228)+3,DAY(siječanj!B228))</f>
        <v>43924</v>
      </c>
      <c r="C228" s="8">
        <v>2.34375</v>
      </c>
      <c r="D228">
        <v>0.93956746913888767</v>
      </c>
      <c r="E228" s="6">
        <v>97.535318862477027</v>
      </c>
      <c r="F228" s="9">
        <v>170.65907403504303</v>
      </c>
      <c r="G228" s="9">
        <v>175.78428663978048</v>
      </c>
      <c r="H228" s="9">
        <v>2.0746913872315709</v>
      </c>
      <c r="I228" s="9">
        <f t="shared" si="4"/>
        <v>91.641012695271954</v>
      </c>
    </row>
    <row r="229" spans="1:9" x14ac:dyDescent="0.25">
      <c r="A229" s="14"/>
      <c r="B229" s="5">
        <f>DATE(YEAR(siječanj!B229),MONTH(siječanj!B229)+3,DAY(siječanj!B229))</f>
        <v>43924</v>
      </c>
      <c r="C229" s="8">
        <v>2.3541666666666701</v>
      </c>
      <c r="D229">
        <v>0.93956746913888767</v>
      </c>
      <c r="E229" s="6">
        <v>96.949919361972249</v>
      </c>
      <c r="F229" s="9">
        <v>199.17332746471112</v>
      </c>
      <c r="G229" s="9">
        <v>180.7023716494725</v>
      </c>
      <c r="H229" s="9">
        <v>2.3886505180640207</v>
      </c>
      <c r="I229" s="9">
        <f t="shared" si="4"/>
        <v>91.090990368147516</v>
      </c>
    </row>
    <row r="230" spans="1:9" x14ac:dyDescent="0.25">
      <c r="A230" s="14"/>
      <c r="B230" s="5">
        <f>DATE(YEAR(siječanj!B230),MONTH(siječanj!B230)+3,DAY(siječanj!B230))</f>
        <v>43924</v>
      </c>
      <c r="C230" s="8">
        <v>2.3645833333333299</v>
      </c>
      <c r="D230">
        <v>0.93956746913888767</v>
      </c>
      <c r="E230" s="6">
        <v>97.200516921051886</v>
      </c>
      <c r="F230" s="9">
        <v>186.26283819121539</v>
      </c>
      <c r="G230" s="9">
        <v>181.05856267037549</v>
      </c>
      <c r="H230" s="9">
        <v>1.7783167149863344</v>
      </c>
      <c r="I230" s="9">
        <f t="shared" si="4"/>
        <v>91.326443682504348</v>
      </c>
    </row>
    <row r="231" spans="1:9" x14ac:dyDescent="0.25">
      <c r="A231" s="14"/>
      <c r="B231" s="5">
        <f>DATE(YEAR(siječanj!B231),MONTH(siječanj!B231)+3,DAY(siječanj!B231))</f>
        <v>43924</v>
      </c>
      <c r="C231" s="8">
        <v>2.375</v>
      </c>
      <c r="D231">
        <v>0.93956746913888767</v>
      </c>
      <c r="E231" s="6">
        <v>97.517011424546169</v>
      </c>
      <c r="F231" s="9">
        <v>204.97585344353246</v>
      </c>
      <c r="G231" s="9">
        <v>186.44120584429712</v>
      </c>
      <c r="H231" s="9">
        <v>1.4216784926309605</v>
      </c>
      <c r="I231" s="9">
        <f t="shared" si="4"/>
        <v>91.623811622148835</v>
      </c>
    </row>
    <row r="232" spans="1:9" x14ac:dyDescent="0.25">
      <c r="A232" s="14"/>
      <c r="B232" s="5">
        <f>DATE(YEAR(siječanj!B232),MONTH(siječanj!B232)+3,DAY(siječanj!B232))</f>
        <v>43924</v>
      </c>
      <c r="C232" s="8">
        <v>2.3854166666666701</v>
      </c>
      <c r="D232">
        <v>0.93956746913888767</v>
      </c>
      <c r="E232" s="6">
        <v>98.581023592383346</v>
      </c>
      <c r="F232" s="9">
        <v>192.19150499383338</v>
      </c>
      <c r="G232" s="9">
        <v>182.26109523509515</v>
      </c>
      <c r="H232" s="9">
        <v>1.4078754989012598</v>
      </c>
      <c r="I232" s="9">
        <f t="shared" si="4"/>
        <v>92.623522841816595</v>
      </c>
    </row>
    <row r="233" spans="1:9" x14ac:dyDescent="0.25">
      <c r="A233" s="14"/>
      <c r="B233" s="5">
        <f>DATE(YEAR(siječanj!B233),MONTH(siječanj!B233)+3,DAY(siječanj!B233))</f>
        <v>43924</v>
      </c>
      <c r="C233" s="8">
        <v>2.3958333333333299</v>
      </c>
      <c r="D233">
        <v>0.93956746913888767</v>
      </c>
      <c r="E233" s="6">
        <v>98.010898315737649</v>
      </c>
      <c r="F233" s="9">
        <v>189.91715548746834</v>
      </c>
      <c r="G233" s="9">
        <v>184.41392428744777</v>
      </c>
      <c r="H233" s="9">
        <v>1.5664053753244804</v>
      </c>
      <c r="I233" s="9">
        <f t="shared" si="4"/>
        <v>92.087851678546485</v>
      </c>
    </row>
    <row r="234" spans="1:9" x14ac:dyDescent="0.25">
      <c r="A234" s="14"/>
      <c r="B234" s="5">
        <f>DATE(YEAR(siječanj!B234),MONTH(siječanj!B234)+3,DAY(siječanj!B234))</f>
        <v>43924</v>
      </c>
      <c r="C234" s="8">
        <v>2.40625</v>
      </c>
      <c r="D234">
        <v>0.93956746913888767</v>
      </c>
      <c r="E234" s="6">
        <v>97.840892812099256</v>
      </c>
      <c r="F234" s="9">
        <v>176.91858802312527</v>
      </c>
      <c r="G234" s="9">
        <v>190.41338254300166</v>
      </c>
      <c r="H234" s="9">
        <v>1.4831962269265329</v>
      </c>
      <c r="I234" s="9">
        <f t="shared" si="4"/>
        <v>91.928120037753288</v>
      </c>
    </row>
    <row r="235" spans="1:9" x14ac:dyDescent="0.25">
      <c r="A235" s="14"/>
      <c r="B235" s="5">
        <f>DATE(YEAR(siječanj!B235),MONTH(siječanj!B235)+3,DAY(siječanj!B235))</f>
        <v>43924</v>
      </c>
      <c r="C235" s="8">
        <v>2.4166666666666701</v>
      </c>
      <c r="D235">
        <v>0.93956746913888767</v>
      </c>
      <c r="E235" s="6">
        <v>98.621300939044858</v>
      </c>
      <c r="F235" s="9">
        <v>176.6409419722718</v>
      </c>
      <c r="G235" s="9">
        <v>190.21199886698602</v>
      </c>
      <c r="H235" s="9">
        <v>1.27975461205346</v>
      </c>
      <c r="I235" s="9">
        <f t="shared" si="4"/>
        <v>92.661366126482989</v>
      </c>
    </row>
    <row r="236" spans="1:9" x14ac:dyDescent="0.25">
      <c r="A236" s="14"/>
      <c r="B236" s="5">
        <f>DATE(YEAR(siječanj!B236),MONTH(siječanj!B236)+3,DAY(siječanj!B236))</f>
        <v>43924</v>
      </c>
      <c r="C236" s="8">
        <v>2.4270833333333299</v>
      </c>
      <c r="D236">
        <v>0.93956746913888767</v>
      </c>
      <c r="E236" s="6">
        <v>98.663396247722147</v>
      </c>
      <c r="F236" s="9">
        <v>194.74433801713107</v>
      </c>
      <c r="G236" s="9">
        <v>185.99229056889399</v>
      </c>
      <c r="H236" s="9">
        <v>1.3118239025981702</v>
      </c>
      <c r="I236" s="9">
        <f t="shared" si="4"/>
        <v>92.70091750911952</v>
      </c>
    </row>
    <row r="237" spans="1:9" x14ac:dyDescent="0.25">
      <c r="A237" s="14"/>
      <c r="B237" s="5">
        <f>DATE(YEAR(siječanj!B237),MONTH(siječanj!B237)+3,DAY(siječanj!B237))</f>
        <v>43924</v>
      </c>
      <c r="C237" s="8">
        <v>2.4375</v>
      </c>
      <c r="D237">
        <v>0.93956746913888767</v>
      </c>
      <c r="E237" s="6">
        <v>98.7174120385409</v>
      </c>
      <c r="F237" s="9">
        <v>187.89900648910543</v>
      </c>
      <c r="G237" s="9">
        <v>183.10744078272265</v>
      </c>
      <c r="H237" s="9">
        <v>1.3525550270965736</v>
      </c>
      <c r="I237" s="9">
        <f t="shared" si="4"/>
        <v>92.751668988992634</v>
      </c>
    </row>
    <row r="238" spans="1:9" x14ac:dyDescent="0.25">
      <c r="A238" s="14"/>
      <c r="B238" s="5">
        <f>DATE(YEAR(siječanj!B238),MONTH(siječanj!B238)+3,DAY(siječanj!B238))</f>
        <v>43924</v>
      </c>
      <c r="C238" s="8">
        <v>2.4479166666666701</v>
      </c>
      <c r="D238">
        <v>0.93956746913888767</v>
      </c>
      <c r="E238" s="6">
        <v>100.44651710505936</v>
      </c>
      <c r="F238" s="9">
        <v>175.52220349387605</v>
      </c>
      <c r="G238" s="9">
        <v>182.38217047392601</v>
      </c>
      <c r="H238" s="9">
        <v>1.4497403660879251</v>
      </c>
      <c r="I238" s="9">
        <f t="shared" si="4"/>
        <v>94.376279860216613</v>
      </c>
    </row>
    <row r="239" spans="1:9" x14ac:dyDescent="0.25">
      <c r="A239" s="14"/>
      <c r="B239" s="5">
        <f>DATE(YEAR(siječanj!B239),MONTH(siječanj!B239)+3,DAY(siječanj!B239))</f>
        <v>43924</v>
      </c>
      <c r="C239" s="8">
        <v>2.4583333333333299</v>
      </c>
      <c r="D239">
        <v>0.93956746913888767</v>
      </c>
      <c r="E239" s="6">
        <v>101.05662869712985</v>
      </c>
      <c r="F239" s="9">
        <v>173.63149759909805</v>
      </c>
      <c r="G239" s="9">
        <v>183.20091374984383</v>
      </c>
      <c r="H239" s="9">
        <v>1.3869913414452237</v>
      </c>
      <c r="I239" s="9">
        <f t="shared" si="4"/>
        <v>94.949520864670589</v>
      </c>
    </row>
    <row r="240" spans="1:9" x14ac:dyDescent="0.25">
      <c r="A240" s="14"/>
      <c r="B240" s="5">
        <f>DATE(YEAR(siječanj!B240),MONTH(siječanj!B240)+3,DAY(siječanj!B240))</f>
        <v>43924</v>
      </c>
      <c r="C240" s="8">
        <v>2.46875</v>
      </c>
      <c r="D240">
        <v>0.93956746913888767</v>
      </c>
      <c r="E240" s="6">
        <v>102.02172760660403</v>
      </c>
      <c r="F240" s="9">
        <v>168.68858046290038</v>
      </c>
      <c r="G240" s="9">
        <v>176.99485885660238</v>
      </c>
      <c r="H240" s="9">
        <v>1.3385619149705092</v>
      </c>
      <c r="I240" s="9">
        <f t="shared" si="4"/>
        <v>95.856296404513941</v>
      </c>
    </row>
    <row r="241" spans="1:9" x14ac:dyDescent="0.25">
      <c r="A241" s="14"/>
      <c r="B241" s="5">
        <f>DATE(YEAR(siječanj!B241),MONTH(siječanj!B241)+3,DAY(siječanj!B241))</f>
        <v>43924</v>
      </c>
      <c r="C241" s="8">
        <v>2.4791666666666701</v>
      </c>
      <c r="D241">
        <v>0.93956746913888767</v>
      </c>
      <c r="E241" s="6">
        <v>102.55228345040727</v>
      </c>
      <c r="F241" s="9">
        <v>165.41763430123265</v>
      </c>
      <c r="G241" s="9">
        <v>174.13543326906122</v>
      </c>
      <c r="H241" s="9">
        <v>1.2623990918493015</v>
      </c>
      <c r="I241" s="9">
        <f t="shared" si="4"/>
        <v>96.35478941591299</v>
      </c>
    </row>
    <row r="242" spans="1:9" x14ac:dyDescent="0.25">
      <c r="A242" s="14"/>
      <c r="B242" s="5">
        <f>DATE(YEAR(siječanj!B242),MONTH(siječanj!B242)+3,DAY(siječanj!B242))</f>
        <v>43924</v>
      </c>
      <c r="C242" s="8">
        <v>2.4895833333333299</v>
      </c>
      <c r="D242">
        <v>0.93956746913888767</v>
      </c>
      <c r="E242" s="6">
        <v>102.3958305635486</v>
      </c>
      <c r="F242" s="9">
        <v>161.76176629027805</v>
      </c>
      <c r="G242" s="9">
        <v>168.96264983863557</v>
      </c>
      <c r="H242" s="9">
        <v>1.2716382486820039</v>
      </c>
      <c r="I242" s="9">
        <f t="shared" si="4"/>
        <v>96.207791372967719</v>
      </c>
    </row>
    <row r="243" spans="1:9" x14ac:dyDescent="0.25">
      <c r="A243" s="14"/>
      <c r="B243" s="5">
        <f>DATE(YEAR(siječanj!B243),MONTH(siječanj!B243)+3,DAY(siječanj!B243))</f>
        <v>43924</v>
      </c>
      <c r="C243" s="8">
        <v>2.5</v>
      </c>
      <c r="D243">
        <v>0.93956746913888767</v>
      </c>
      <c r="E243" s="6">
        <v>100.84589356855669</v>
      </c>
      <c r="F243" s="9">
        <v>159.36464585950685</v>
      </c>
      <c r="G243" s="9">
        <v>168.78926481159957</v>
      </c>
      <c r="H243" s="9">
        <v>1.3810936896208581</v>
      </c>
      <c r="I243" s="9">
        <f t="shared" si="4"/>
        <v>94.751520993258438</v>
      </c>
    </row>
    <row r="244" spans="1:9" x14ac:dyDescent="0.25">
      <c r="A244" s="14"/>
      <c r="B244" s="5">
        <f>DATE(YEAR(siječanj!B244),MONTH(siječanj!B244)+3,DAY(siječanj!B244))</f>
        <v>43924</v>
      </c>
      <c r="C244" s="8">
        <v>2.5104166666666701</v>
      </c>
      <c r="D244">
        <v>0.93956746913888767</v>
      </c>
      <c r="E244" s="6">
        <v>99.963903741435828</v>
      </c>
      <c r="F244" s="9">
        <v>157.91167827521215</v>
      </c>
      <c r="G244" s="9">
        <v>172.17726549437779</v>
      </c>
      <c r="H244" s="9">
        <v>1.5076846708392826</v>
      </c>
      <c r="I244" s="9">
        <f t="shared" si="4"/>
        <v>93.922832043584251</v>
      </c>
    </row>
    <row r="245" spans="1:9" x14ac:dyDescent="0.25">
      <c r="A245" s="14"/>
      <c r="B245" s="5">
        <f>DATE(YEAR(siječanj!B245),MONTH(siječanj!B245)+3,DAY(siječanj!B245))</f>
        <v>43924</v>
      </c>
      <c r="C245" s="8">
        <v>2.5208333333333299</v>
      </c>
      <c r="D245">
        <v>0.93956746913888767</v>
      </c>
      <c r="E245" s="6">
        <v>99.985047750710947</v>
      </c>
      <c r="F245" s="9">
        <v>154.87480989320537</v>
      </c>
      <c r="G245" s="9">
        <v>172.95834091821493</v>
      </c>
      <c r="H245" s="9">
        <v>1.5925969217303086</v>
      </c>
      <c r="I245" s="9">
        <f t="shared" si="4"/>
        <v>93.942698266866316</v>
      </c>
    </row>
    <row r="246" spans="1:9" x14ac:dyDescent="0.25">
      <c r="A246" s="14"/>
      <c r="B246" s="5">
        <f>DATE(YEAR(siječanj!B246),MONTH(siječanj!B246)+3,DAY(siječanj!B246))</f>
        <v>43924</v>
      </c>
      <c r="C246" s="8">
        <v>2.53125</v>
      </c>
      <c r="D246">
        <v>0.93956746913888767</v>
      </c>
      <c r="E246" s="6">
        <v>99.14939973196789</v>
      </c>
      <c r="F246" s="9">
        <v>153.1467567404716</v>
      </c>
      <c r="G246" s="9">
        <v>172.4454807803989</v>
      </c>
      <c r="H246" s="9">
        <v>1.7189390568801943</v>
      </c>
      <c r="I246" s="9">
        <f t="shared" si="4"/>
        <v>93.157550572804979</v>
      </c>
    </row>
    <row r="247" spans="1:9" x14ac:dyDescent="0.25">
      <c r="A247" s="14"/>
      <c r="B247" s="5">
        <f>DATE(YEAR(siječanj!B247),MONTH(siječanj!B247)+3,DAY(siječanj!B247))</f>
        <v>43924</v>
      </c>
      <c r="C247" s="8">
        <v>2.5416666666666701</v>
      </c>
      <c r="D247">
        <v>0.93956746913888767</v>
      </c>
      <c r="E247" s="6">
        <v>97.036978013507536</v>
      </c>
      <c r="F247" s="9">
        <v>153.06531416602223</v>
      </c>
      <c r="G247" s="9">
        <v>170.00144255655545</v>
      </c>
      <c r="H247" s="9">
        <v>1.8936489046797969</v>
      </c>
      <c r="I247" s="9">
        <f t="shared" si="4"/>
        <v>91.172787845037163</v>
      </c>
    </row>
    <row r="248" spans="1:9" x14ac:dyDescent="0.25">
      <c r="A248" s="14"/>
      <c r="B248" s="5">
        <f>DATE(YEAR(siječanj!B248),MONTH(siječanj!B248)+3,DAY(siječanj!B248))</f>
        <v>43924</v>
      </c>
      <c r="C248" s="8">
        <v>2.5520833333333299</v>
      </c>
      <c r="D248">
        <v>0.93956746913888767</v>
      </c>
      <c r="E248" s="6">
        <v>95.93275437432257</v>
      </c>
      <c r="F248" s="9">
        <v>152.23834646541403</v>
      </c>
      <c r="G248" s="9">
        <v>164.83357980961276</v>
      </c>
      <c r="H248" s="9">
        <v>1.7903469293237659</v>
      </c>
      <c r="I248" s="9">
        <f t="shared" si="4"/>
        <v>90.135295235004818</v>
      </c>
    </row>
    <row r="249" spans="1:9" x14ac:dyDescent="0.25">
      <c r="A249" s="14"/>
      <c r="B249" s="5">
        <f>DATE(YEAR(siječanj!B249),MONTH(siječanj!B249)+3,DAY(siječanj!B249))</f>
        <v>43924</v>
      </c>
      <c r="C249" s="8">
        <v>2.5625</v>
      </c>
      <c r="D249">
        <v>0.93956746913888767</v>
      </c>
      <c r="E249" s="6">
        <v>95.923087417838346</v>
      </c>
      <c r="F249" s="9">
        <v>152.29841963029202</v>
      </c>
      <c r="G249" s="9">
        <v>162.79765802903995</v>
      </c>
      <c r="H249" s="9">
        <v>1.807243577377539</v>
      </c>
      <c r="I249" s="9">
        <f t="shared" si="4"/>
        <v>90.126212477166661</v>
      </c>
    </row>
    <row r="250" spans="1:9" x14ac:dyDescent="0.25">
      <c r="A250" s="14"/>
      <c r="B250" s="5">
        <f>DATE(YEAR(siječanj!B250),MONTH(siječanj!B250)+3,DAY(siječanj!B250))</f>
        <v>43924</v>
      </c>
      <c r="C250" s="8">
        <v>2.5729166666666701</v>
      </c>
      <c r="D250">
        <v>0.93956746913888767</v>
      </c>
      <c r="E250" s="6">
        <v>96.260510606821171</v>
      </c>
      <c r="F250" s="9">
        <v>152.18518540095056</v>
      </c>
      <c r="G250" s="9">
        <v>158.73086727713397</v>
      </c>
      <c r="H250" s="9">
        <v>1.8856947889450282</v>
      </c>
      <c r="I250" s="9">
        <f t="shared" si="4"/>
        <v>90.443244328868019</v>
      </c>
    </row>
    <row r="251" spans="1:9" x14ac:dyDescent="0.25">
      <c r="A251" s="14"/>
      <c r="B251" s="5">
        <f>DATE(YEAR(siječanj!B251),MONTH(siječanj!B251)+3,DAY(siječanj!B251))</f>
        <v>43924</v>
      </c>
      <c r="C251" s="8">
        <v>2.5833333333333299</v>
      </c>
      <c r="D251">
        <v>0.93956746913888767</v>
      </c>
      <c r="E251" s="6">
        <v>98.769032720938611</v>
      </c>
      <c r="F251" s="9">
        <v>149.3062294625588</v>
      </c>
      <c r="G251" s="9">
        <v>151.41469177642998</v>
      </c>
      <c r="H251" s="9">
        <v>1.7475513778407663</v>
      </c>
      <c r="I251" s="9">
        <f t="shared" si="4"/>
        <v>92.800170102908268</v>
      </c>
    </row>
    <row r="252" spans="1:9" x14ac:dyDescent="0.25">
      <c r="A252" s="14"/>
      <c r="B252" s="5">
        <f>DATE(YEAR(siječanj!B252),MONTH(siječanj!B252)+3,DAY(siječanj!B252))</f>
        <v>43924</v>
      </c>
      <c r="C252" s="8">
        <v>2.59375</v>
      </c>
      <c r="D252">
        <v>0.93956746913888767</v>
      </c>
      <c r="E252" s="6">
        <v>100.32214942883428</v>
      </c>
      <c r="F252" s="9">
        <v>147.12858124274661</v>
      </c>
      <c r="G252" s="9">
        <v>142.33953808873545</v>
      </c>
      <c r="H252" s="9">
        <v>1.9088543948517813</v>
      </c>
      <c r="I252" s="9">
        <f t="shared" si="4"/>
        <v>94.259428037423135</v>
      </c>
    </row>
    <row r="253" spans="1:9" x14ac:dyDescent="0.25">
      <c r="A253" s="14"/>
      <c r="B253" s="5">
        <f>DATE(YEAR(siječanj!B253),MONTH(siječanj!B253)+3,DAY(siječanj!B253))</f>
        <v>43924</v>
      </c>
      <c r="C253" s="8">
        <v>2.6041666666666701</v>
      </c>
      <c r="D253">
        <v>0.93956746913888767</v>
      </c>
      <c r="E253" s="6">
        <v>100.26241133464511</v>
      </c>
      <c r="F253" s="9">
        <v>147.28439000362681</v>
      </c>
      <c r="G253" s="9">
        <v>143.91308378196896</v>
      </c>
      <c r="H253" s="9">
        <v>2.0723024649735997</v>
      </c>
      <c r="I253" s="9">
        <f t="shared" si="4"/>
        <v>94.203300067454634</v>
      </c>
    </row>
    <row r="254" spans="1:9" x14ac:dyDescent="0.25">
      <c r="A254" s="14"/>
      <c r="B254" s="5">
        <f>DATE(YEAR(siječanj!B254),MONTH(siječanj!B254)+3,DAY(siječanj!B254))</f>
        <v>43924</v>
      </c>
      <c r="C254" s="8">
        <v>2.6145833333333299</v>
      </c>
      <c r="D254">
        <v>0.93956746913888767</v>
      </c>
      <c r="E254" s="6">
        <v>102.26342511583672</v>
      </c>
      <c r="F254" s="9">
        <v>146.56757513803029</v>
      </c>
      <c r="G254" s="9">
        <v>144.98946427575339</v>
      </c>
      <c r="H254" s="9">
        <v>2.3818122281005789</v>
      </c>
      <c r="I254" s="9">
        <f t="shared" si="4"/>
        <v>96.083387521560866</v>
      </c>
    </row>
    <row r="255" spans="1:9" x14ac:dyDescent="0.25">
      <c r="A255" s="14"/>
      <c r="B255" s="5">
        <f>DATE(YEAR(siječanj!B255),MONTH(siječanj!B255)+3,DAY(siječanj!B255))</f>
        <v>43924</v>
      </c>
      <c r="C255" s="8">
        <v>2.625</v>
      </c>
      <c r="D255">
        <v>0.93956746913888767</v>
      </c>
      <c r="E255" s="6">
        <v>102.91318283141341</v>
      </c>
      <c r="F255" s="9">
        <v>144.94896157168577</v>
      </c>
      <c r="G255" s="9">
        <v>140.35238672761366</v>
      </c>
      <c r="H255" s="9">
        <v>2.3096866835953422</v>
      </c>
      <c r="I255" s="9">
        <f t="shared" si="4"/>
        <v>96.693878733938718</v>
      </c>
    </row>
    <row r="256" spans="1:9" x14ac:dyDescent="0.25">
      <c r="A256" s="14"/>
      <c r="B256" s="5">
        <f>DATE(YEAR(siječanj!B256),MONTH(siječanj!B256)+3,DAY(siječanj!B256))</f>
        <v>43924</v>
      </c>
      <c r="C256" s="8">
        <v>2.6354166666666701</v>
      </c>
      <c r="D256">
        <v>0.93956746913888767</v>
      </c>
      <c r="E256" s="6">
        <v>103.76088799899354</v>
      </c>
      <c r="F256" s="9">
        <v>144.25625691373807</v>
      </c>
      <c r="G256" s="9">
        <v>137.55211344094838</v>
      </c>
      <c r="H256" s="9">
        <v>2.2328051930281947</v>
      </c>
      <c r="I256" s="9">
        <f t="shared" si="4"/>
        <v>97.490354932817937</v>
      </c>
    </row>
    <row r="257" spans="1:9" x14ac:dyDescent="0.25">
      <c r="A257" s="14"/>
      <c r="B257" s="5">
        <f>DATE(YEAR(siječanj!B257),MONTH(siječanj!B257)+3,DAY(siječanj!B257))</f>
        <v>43924</v>
      </c>
      <c r="C257" s="8">
        <v>2.6458333333333299</v>
      </c>
      <c r="D257">
        <v>0.93956746913888767</v>
      </c>
      <c r="E257" s="6">
        <v>105.50328808031871</v>
      </c>
      <c r="F257" s="9">
        <v>140.12535329916486</v>
      </c>
      <c r="G257" s="9">
        <v>141.77643813290189</v>
      </c>
      <c r="H257" s="9">
        <v>2.0047009419943951</v>
      </c>
      <c r="I257" s="9">
        <f t="shared" si="4"/>
        <v>99.127457367456032</v>
      </c>
    </row>
    <row r="258" spans="1:9" x14ac:dyDescent="0.25">
      <c r="A258" s="14"/>
      <c r="B258" s="5">
        <f>DATE(YEAR(siječanj!B258),MONTH(siječanj!B258)+3,DAY(siječanj!B258))</f>
        <v>43924</v>
      </c>
      <c r="C258" s="8">
        <v>2.65625</v>
      </c>
      <c r="D258">
        <v>0.93956746913888767</v>
      </c>
      <c r="E258" s="6">
        <v>105.31525928749072</v>
      </c>
      <c r="F258" s="9">
        <v>138.7303511899986</v>
      </c>
      <c r="G258" s="9">
        <v>139.94605198015256</v>
      </c>
      <c r="H258" s="9">
        <v>2.1462634980803781</v>
      </c>
      <c r="I258" s="9">
        <f t="shared" si="4"/>
        <v>98.950791630453395</v>
      </c>
    </row>
    <row r="259" spans="1:9" x14ac:dyDescent="0.25">
      <c r="A259" s="14"/>
      <c r="B259" s="5">
        <f>DATE(YEAR(siječanj!B259),MONTH(siječanj!B259)+3,DAY(siječanj!B259))</f>
        <v>43924</v>
      </c>
      <c r="C259" s="8">
        <v>2.6666666666666701</v>
      </c>
      <c r="D259">
        <v>0.93956746913888767</v>
      </c>
      <c r="E259" s="6">
        <v>105.41996859024697</v>
      </c>
      <c r="F259" s="9">
        <v>139.11699605562066</v>
      </c>
      <c r="G259" s="9">
        <v>133.61759258289209</v>
      </c>
      <c r="H259" s="9">
        <v>2.1445514371288321</v>
      </c>
      <c r="I259" s="9">
        <f t="shared" si="4"/>
        <v>99.049173085039371</v>
      </c>
    </row>
    <row r="260" spans="1:9" x14ac:dyDescent="0.25">
      <c r="A260" s="14"/>
      <c r="B260" s="5">
        <f>DATE(YEAR(siječanj!B260),MONTH(siječanj!B260)+3,DAY(siječanj!B260))</f>
        <v>43924</v>
      </c>
      <c r="C260" s="8">
        <v>2.6770833333333299</v>
      </c>
      <c r="D260">
        <v>0.93956746913888767</v>
      </c>
      <c r="E260" s="6">
        <v>106.09239036338242</v>
      </c>
      <c r="F260" s="9">
        <v>136.47894985700972</v>
      </c>
      <c r="G260" s="9">
        <v>135.65701369411096</v>
      </c>
      <c r="H260" s="9">
        <v>2.0740613089860309</v>
      </c>
      <c r="I260" s="9">
        <f t="shared" ref="I260:I323" si="5">D260*E260</f>
        <v>99.680958708618135</v>
      </c>
    </row>
    <row r="261" spans="1:9" x14ac:dyDescent="0.25">
      <c r="A261" s="14"/>
      <c r="B261" s="5">
        <f>DATE(YEAR(siječanj!B261),MONTH(siječanj!B261)+3,DAY(siječanj!B261))</f>
        <v>43924</v>
      </c>
      <c r="C261" s="8">
        <v>2.6875</v>
      </c>
      <c r="D261">
        <v>0.93956746913888767</v>
      </c>
      <c r="E261" s="6">
        <v>108.62872464166473</v>
      </c>
      <c r="F261" s="9">
        <v>133.45900309822068</v>
      </c>
      <c r="G261" s="9">
        <v>135.51503055524128</v>
      </c>
      <c r="H261" s="9">
        <v>1.9652608308995703</v>
      </c>
      <c r="I261" s="9">
        <f t="shared" si="5"/>
        <v>102.06401588735406</v>
      </c>
    </row>
    <row r="262" spans="1:9" x14ac:dyDescent="0.25">
      <c r="A262" s="14"/>
      <c r="B262" s="5">
        <f>DATE(YEAR(siječanj!B262),MONTH(siječanj!B262)+3,DAY(siječanj!B262))</f>
        <v>43924</v>
      </c>
      <c r="C262" s="8">
        <v>2.6979166666666701</v>
      </c>
      <c r="D262">
        <v>0.93956746913888767</v>
      </c>
      <c r="E262" s="6">
        <v>109.69251755286074</v>
      </c>
      <c r="F262" s="9">
        <v>133.27267691313352</v>
      </c>
      <c r="G262" s="9">
        <v>133.63339562415086</v>
      </c>
      <c r="H262" s="9">
        <v>2.4744217855836421</v>
      </c>
      <c r="I262" s="9">
        <f t="shared" si="5"/>
        <v>103.06352110061437</v>
      </c>
    </row>
    <row r="263" spans="1:9" x14ac:dyDescent="0.25">
      <c r="A263" s="14"/>
      <c r="B263" s="5">
        <f>DATE(YEAR(siječanj!B263),MONTH(siječanj!B263)+3,DAY(siječanj!B263))</f>
        <v>43924</v>
      </c>
      <c r="C263" s="8">
        <v>2.7083333333333299</v>
      </c>
      <c r="D263">
        <v>0.93956746913888767</v>
      </c>
      <c r="E263" s="6">
        <v>111.25369956222511</v>
      </c>
      <c r="F263" s="9">
        <v>132.24915712583942</v>
      </c>
      <c r="G263" s="9">
        <v>131.96419889071666</v>
      </c>
      <c r="H263" s="9">
        <v>7.5226276011498543</v>
      </c>
      <c r="I263" s="9">
        <f t="shared" si="5"/>
        <v>104.53035693001802</v>
      </c>
    </row>
    <row r="264" spans="1:9" x14ac:dyDescent="0.25">
      <c r="A264" s="14"/>
      <c r="B264" s="5">
        <f>DATE(YEAR(siječanj!B264),MONTH(siječanj!B264)+3,DAY(siječanj!B264))</f>
        <v>43924</v>
      </c>
      <c r="C264" s="8">
        <v>2.71875</v>
      </c>
      <c r="D264">
        <v>0.93956746913888767</v>
      </c>
      <c r="E264" s="6">
        <v>114.37915775427115</v>
      </c>
      <c r="F264" s="9">
        <v>132.20978019205768</v>
      </c>
      <c r="G264" s="9">
        <v>132.09479919545947</v>
      </c>
      <c r="H264" s="9">
        <v>20.702256952240035</v>
      </c>
      <c r="I264" s="9">
        <f t="shared" si="5"/>
        <v>107.46693577341811</v>
      </c>
    </row>
    <row r="265" spans="1:9" x14ac:dyDescent="0.25">
      <c r="A265" s="14"/>
      <c r="B265" s="5">
        <f>DATE(YEAR(siječanj!B265),MONTH(siječanj!B265)+3,DAY(siječanj!B265))</f>
        <v>43924</v>
      </c>
      <c r="C265" s="8">
        <v>2.7291666666666701</v>
      </c>
      <c r="D265">
        <v>0.93956746913888767</v>
      </c>
      <c r="E265" s="6">
        <v>118.4983145740799</v>
      </c>
      <c r="F265" s="9">
        <v>132.08276583904924</v>
      </c>
      <c r="G265" s="9">
        <v>134.77492612740139</v>
      </c>
      <c r="H265" s="9">
        <v>33.373183225412269</v>
      </c>
      <c r="I265" s="9">
        <f t="shared" si="5"/>
        <v>111.33716152159202</v>
      </c>
    </row>
    <row r="266" spans="1:9" x14ac:dyDescent="0.25">
      <c r="A266" s="14"/>
      <c r="B266" s="5">
        <f>DATE(YEAR(siječanj!B266),MONTH(siječanj!B266)+3,DAY(siječanj!B266))</f>
        <v>43924</v>
      </c>
      <c r="C266" s="8">
        <v>2.7395833333333299</v>
      </c>
      <c r="D266">
        <v>0.93956746913888767</v>
      </c>
      <c r="E266" s="6">
        <v>122.97105271579065</v>
      </c>
      <c r="F266" s="9">
        <v>132.40533853908977</v>
      </c>
      <c r="G266" s="9">
        <v>136.33548345837411</v>
      </c>
      <c r="H266" s="9">
        <v>49.404726880369267</v>
      </c>
      <c r="I266" s="9">
        <f t="shared" si="5"/>
        <v>115.53960077752016</v>
      </c>
    </row>
    <row r="267" spans="1:9" x14ac:dyDescent="0.25">
      <c r="A267" s="14"/>
      <c r="B267" s="5">
        <f>DATE(YEAR(siječanj!B267),MONTH(siječanj!B267)+3,DAY(siječanj!B267))</f>
        <v>43924</v>
      </c>
      <c r="C267" s="8">
        <v>2.75</v>
      </c>
      <c r="D267">
        <v>0.93956746913888767</v>
      </c>
      <c r="E267" s="6">
        <v>127.73322928811812</v>
      </c>
      <c r="F267" s="9">
        <v>133.14246496236814</v>
      </c>
      <c r="G267" s="9">
        <v>139.09365267058354</v>
      </c>
      <c r="H267" s="9">
        <v>67.087222855513176</v>
      </c>
      <c r="I267" s="9">
        <f t="shared" si="5"/>
        <v>120.01398696717439</v>
      </c>
    </row>
    <row r="268" spans="1:9" x14ac:dyDescent="0.25">
      <c r="A268" s="14"/>
      <c r="B268" s="5">
        <f>DATE(YEAR(siječanj!B268),MONTH(siječanj!B268)+3,DAY(siječanj!B268))</f>
        <v>43924</v>
      </c>
      <c r="C268" s="8">
        <v>2.7604166666666701</v>
      </c>
      <c r="D268">
        <v>0.93956746913888767</v>
      </c>
      <c r="E268" s="6">
        <v>132.03771892896071</v>
      </c>
      <c r="F268" s="9">
        <v>131.35963992524822</v>
      </c>
      <c r="G268" s="9">
        <v>138.63991280315693</v>
      </c>
      <c r="H268" s="9">
        <v>82.44659346397637</v>
      </c>
      <c r="I268" s="9">
        <f t="shared" si="5"/>
        <v>124.05834540495542</v>
      </c>
    </row>
    <row r="269" spans="1:9" x14ac:dyDescent="0.25">
      <c r="A269" s="14"/>
      <c r="B269" s="5">
        <f>DATE(YEAR(siječanj!B269),MONTH(siječanj!B269)+3,DAY(siječanj!B269))</f>
        <v>43924</v>
      </c>
      <c r="C269" s="8">
        <v>2.7708333333333299</v>
      </c>
      <c r="D269">
        <v>0.93956746913888767</v>
      </c>
      <c r="E269" s="6">
        <v>136.921583920351</v>
      </c>
      <c r="F269" s="9">
        <v>129.66150314451144</v>
      </c>
      <c r="G269" s="9">
        <v>139.10186448655057</v>
      </c>
      <c r="H269" s="9">
        <v>100.00353664369979</v>
      </c>
      <c r="I269" s="9">
        <f t="shared" si="5"/>
        <v>128.64706607453201</v>
      </c>
    </row>
    <row r="270" spans="1:9" x14ac:dyDescent="0.25">
      <c r="A270" s="14"/>
      <c r="B270" s="5">
        <f>DATE(YEAR(siječanj!B270),MONTH(siječanj!B270)+3,DAY(siječanj!B270))</f>
        <v>43924</v>
      </c>
      <c r="C270" s="8">
        <v>2.78125</v>
      </c>
      <c r="D270">
        <v>0.93956746913888767</v>
      </c>
      <c r="E270" s="6">
        <v>142.54696012397244</v>
      </c>
      <c r="F270" s="9">
        <v>128.72617374447717</v>
      </c>
      <c r="G270" s="9">
        <v>139.3402193515663</v>
      </c>
      <c r="H270" s="9">
        <v>126.85340432846255</v>
      </c>
      <c r="I270" s="9">
        <f t="shared" si="5"/>
        <v>133.93248655712273</v>
      </c>
    </row>
    <row r="271" spans="1:9" x14ac:dyDescent="0.25">
      <c r="A271" s="14"/>
      <c r="B271" s="5">
        <f>DATE(YEAR(siječanj!B271),MONTH(siječanj!B271)+3,DAY(siječanj!B271))</f>
        <v>43924</v>
      </c>
      <c r="C271" s="8">
        <v>2.7916666666666701</v>
      </c>
      <c r="D271">
        <v>0.93956746913888767</v>
      </c>
      <c r="E271" s="6">
        <v>148.10336290770735</v>
      </c>
      <c r="F271" s="9">
        <v>126.77896493494832</v>
      </c>
      <c r="G271" s="9">
        <v>138.7126900722121</v>
      </c>
      <c r="H271" s="9">
        <v>150.44638959895579</v>
      </c>
      <c r="I271" s="9">
        <f t="shared" si="5"/>
        <v>139.15310185815281</v>
      </c>
    </row>
    <row r="272" spans="1:9" x14ac:dyDescent="0.25">
      <c r="A272" s="14"/>
      <c r="B272" s="5">
        <f>DATE(YEAR(siječanj!B272),MONTH(siječanj!B272)+3,DAY(siječanj!B272))</f>
        <v>43924</v>
      </c>
      <c r="C272" s="8">
        <v>2.8020833333333299</v>
      </c>
      <c r="D272">
        <v>0.93956746913888767</v>
      </c>
      <c r="E272" s="6">
        <v>154.43615345782399</v>
      </c>
      <c r="F272" s="9">
        <v>123.48141620246781</v>
      </c>
      <c r="G272" s="9">
        <v>138.94165600088334</v>
      </c>
      <c r="H272" s="9">
        <v>182.81033578727013</v>
      </c>
      <c r="I272" s="9">
        <f t="shared" si="5"/>
        <v>145.10318584791256</v>
      </c>
    </row>
    <row r="273" spans="1:9" x14ac:dyDescent="0.25">
      <c r="A273" s="14"/>
      <c r="B273" s="5">
        <f>DATE(YEAR(siječanj!B273),MONTH(siječanj!B273)+3,DAY(siječanj!B273))</f>
        <v>43924</v>
      </c>
      <c r="C273" s="8">
        <v>2.8125</v>
      </c>
      <c r="D273">
        <v>0.93956746913888767</v>
      </c>
      <c r="E273" s="6">
        <v>156.70732878305483</v>
      </c>
      <c r="F273" s="9">
        <v>120.84417541381826</v>
      </c>
      <c r="G273" s="9">
        <v>137.17842576681483</v>
      </c>
      <c r="H273" s="9">
        <v>198.48992350749739</v>
      </c>
      <c r="I273" s="9">
        <f t="shared" si="5"/>
        <v>147.23710830021039</v>
      </c>
    </row>
    <row r="274" spans="1:9" x14ac:dyDescent="0.25">
      <c r="A274" s="14"/>
      <c r="B274" s="5">
        <f>DATE(YEAR(siječanj!B274),MONTH(siječanj!B274)+3,DAY(siječanj!B274))</f>
        <v>43924</v>
      </c>
      <c r="C274" s="8">
        <v>2.8229166666666701</v>
      </c>
      <c r="D274">
        <v>0.93956746913888767</v>
      </c>
      <c r="E274" s="6">
        <v>156.70073535240155</v>
      </c>
      <c r="F274" s="9">
        <v>116.18031479766012</v>
      </c>
      <c r="G274" s="9">
        <v>132.42257116724804</v>
      </c>
      <c r="H274" s="9">
        <v>216.35839409427146</v>
      </c>
      <c r="I274" s="9">
        <f t="shared" si="5"/>
        <v>147.23091332725855</v>
      </c>
    </row>
    <row r="275" spans="1:9" x14ac:dyDescent="0.25">
      <c r="A275" s="14"/>
      <c r="B275" s="5">
        <f>DATE(YEAR(siječanj!B275),MONTH(siječanj!B275)+3,DAY(siječanj!B275))</f>
        <v>43924</v>
      </c>
      <c r="C275" s="8">
        <v>2.8333333333333299</v>
      </c>
      <c r="D275">
        <v>0.93956746913888767</v>
      </c>
      <c r="E275" s="6">
        <v>156.60971238347975</v>
      </c>
      <c r="F275" s="9">
        <v>110.9457791502348</v>
      </c>
      <c r="G275" s="9">
        <v>123.32751453602748</v>
      </c>
      <c r="H275" s="9">
        <v>222.27294853899647</v>
      </c>
      <c r="I275" s="9">
        <f t="shared" si="5"/>
        <v>147.14539110671518</v>
      </c>
    </row>
    <row r="276" spans="1:9" x14ac:dyDescent="0.25">
      <c r="A276" s="14"/>
      <c r="B276" s="5">
        <f>DATE(YEAR(siječanj!B276),MONTH(siječanj!B276)+3,DAY(siječanj!B276))</f>
        <v>43924</v>
      </c>
      <c r="C276" s="8">
        <v>2.84375</v>
      </c>
      <c r="D276">
        <v>0.93956746913888767</v>
      </c>
      <c r="E276" s="6">
        <v>155.38725042188608</v>
      </c>
      <c r="F276" s="9">
        <v>93.702717217665864</v>
      </c>
      <c r="G276" s="9">
        <v>105.94478173443137</v>
      </c>
      <c r="H276" s="9">
        <v>222.81292758619264</v>
      </c>
      <c r="I276" s="9">
        <f t="shared" si="5"/>
        <v>145.99680561534205</v>
      </c>
    </row>
    <row r="277" spans="1:9" x14ac:dyDescent="0.25">
      <c r="A277" s="14"/>
      <c r="B277" s="5">
        <f>DATE(YEAR(siječanj!B277),MONTH(siječanj!B277)+3,DAY(siječanj!B277))</f>
        <v>43924</v>
      </c>
      <c r="C277" s="8">
        <v>2.8541666666666701</v>
      </c>
      <c r="D277">
        <v>0.93956746913888767</v>
      </c>
      <c r="E277" s="6">
        <v>154.99094945064695</v>
      </c>
      <c r="F277" s="9">
        <v>87.272824963134042</v>
      </c>
      <c r="G277" s="9">
        <v>99.918906335166952</v>
      </c>
      <c r="H277" s="9">
        <v>222.90836901193569</v>
      </c>
      <c r="I277" s="9">
        <f t="shared" si="5"/>
        <v>145.62445411477762</v>
      </c>
    </row>
    <row r="278" spans="1:9" x14ac:dyDescent="0.25">
      <c r="A278" s="14"/>
      <c r="B278" s="5">
        <f>DATE(YEAR(siječanj!B278),MONTH(siječanj!B278)+3,DAY(siječanj!B278))</f>
        <v>43924</v>
      </c>
      <c r="C278" s="8">
        <v>2.8645833333333299</v>
      </c>
      <c r="D278">
        <v>0.93956746913888767</v>
      </c>
      <c r="E278" s="6">
        <v>154.18267704921368</v>
      </c>
      <c r="F278" s="9">
        <v>84.046232447546515</v>
      </c>
      <c r="G278" s="9">
        <v>95.87558191840607</v>
      </c>
      <c r="H278" s="9">
        <v>223.85495357666554</v>
      </c>
      <c r="I278" s="9">
        <f t="shared" si="5"/>
        <v>144.86502766018816</v>
      </c>
    </row>
    <row r="279" spans="1:9" x14ac:dyDescent="0.25">
      <c r="A279" s="14"/>
      <c r="B279" s="5">
        <f>DATE(YEAR(siječanj!B279),MONTH(siječanj!B279)+3,DAY(siječanj!B279))</f>
        <v>43924</v>
      </c>
      <c r="C279" s="8">
        <v>2.875</v>
      </c>
      <c r="D279">
        <v>0.93956746913888767</v>
      </c>
      <c r="E279" s="6">
        <v>151.16061950257233</v>
      </c>
      <c r="F279" s="9">
        <v>81.391308702879954</v>
      </c>
      <c r="G279" s="9">
        <v>88.757222698287862</v>
      </c>
      <c r="H279" s="9">
        <v>225.25261145599256</v>
      </c>
      <c r="I279" s="9">
        <f t="shared" si="5"/>
        <v>142.02560069949828</v>
      </c>
    </row>
    <row r="280" spans="1:9" x14ac:dyDescent="0.25">
      <c r="A280" s="14"/>
      <c r="B280" s="5">
        <f>DATE(YEAR(siječanj!B280),MONTH(siječanj!B280)+3,DAY(siječanj!B280))</f>
        <v>43924</v>
      </c>
      <c r="C280" s="8">
        <v>2.8854166666666701</v>
      </c>
      <c r="D280">
        <v>0.93956746913888767</v>
      </c>
      <c r="E280" s="6">
        <v>156.31558500702565</v>
      </c>
      <c r="F280" s="9">
        <v>77.257291637859169</v>
      </c>
      <c r="G280" s="9">
        <v>73.422266961066711</v>
      </c>
      <c r="H280" s="9">
        <v>231.27438371780812</v>
      </c>
      <c r="I280" s="9">
        <f t="shared" si="5"/>
        <v>146.86903859201573</v>
      </c>
    </row>
    <row r="281" spans="1:9" x14ac:dyDescent="0.25">
      <c r="A281" s="14"/>
      <c r="B281" s="5">
        <f>DATE(YEAR(siječanj!B281),MONTH(siječanj!B281)+3,DAY(siječanj!B281))</f>
        <v>43924</v>
      </c>
      <c r="C281" s="8">
        <v>2.8958333333333299</v>
      </c>
      <c r="D281">
        <v>0.93956746913888767</v>
      </c>
      <c r="E281" s="6">
        <v>158.49391350203706</v>
      </c>
      <c r="F281" s="9">
        <v>73.250413143303533</v>
      </c>
      <c r="G281" s="9">
        <v>63.452902167536337</v>
      </c>
      <c r="H281" s="9">
        <v>235.31224761973209</v>
      </c>
      <c r="I281" s="9">
        <f t="shared" si="5"/>
        <v>148.91572518302672</v>
      </c>
    </row>
    <row r="282" spans="1:9" x14ac:dyDescent="0.25">
      <c r="A282" s="14"/>
      <c r="B282" s="5">
        <f>DATE(YEAR(siječanj!B282),MONTH(siječanj!B282)+3,DAY(siječanj!B282))</f>
        <v>43924</v>
      </c>
      <c r="C282" s="8">
        <v>2.90625</v>
      </c>
      <c r="D282">
        <v>0.93956746913888767</v>
      </c>
      <c r="E282" s="6">
        <v>155.18487850851375</v>
      </c>
      <c r="F282" s="9">
        <v>71.702679660572031</v>
      </c>
      <c r="G282" s="9">
        <v>59.897329991015155</v>
      </c>
      <c r="H282" s="9">
        <v>236.62776638875593</v>
      </c>
      <c r="I282" s="9">
        <f t="shared" si="5"/>
        <v>145.80666354887003</v>
      </c>
    </row>
    <row r="283" spans="1:9" x14ac:dyDescent="0.25">
      <c r="A283" s="14"/>
      <c r="B283" s="5">
        <f>DATE(YEAR(siječanj!B283),MONTH(siječanj!B283)+3,DAY(siječanj!B283))</f>
        <v>43924</v>
      </c>
      <c r="C283" s="8">
        <v>2.9166666666666701</v>
      </c>
      <c r="D283">
        <v>0.93956746913888767</v>
      </c>
      <c r="E283" s="6">
        <v>150.21894565801236</v>
      </c>
      <c r="F283" s="9">
        <v>71.12715614147784</v>
      </c>
      <c r="G283" s="9">
        <v>57.281147921486173</v>
      </c>
      <c r="H283" s="9">
        <v>234.97030027387896</v>
      </c>
      <c r="I283" s="9">
        <f t="shared" si="5"/>
        <v>141.14083458861077</v>
      </c>
    </row>
    <row r="284" spans="1:9" x14ac:dyDescent="0.25">
      <c r="A284" s="14"/>
      <c r="B284" s="5">
        <f>DATE(YEAR(siječanj!B284),MONTH(siječanj!B284)+3,DAY(siječanj!B284))</f>
        <v>43924</v>
      </c>
      <c r="C284" s="8">
        <v>2.9270833333333299</v>
      </c>
      <c r="D284">
        <v>0.93956746913888767</v>
      </c>
      <c r="E284" s="6">
        <v>143.11283005199488</v>
      </c>
      <c r="F284" s="9">
        <v>69.951798544904037</v>
      </c>
      <c r="G284" s="9">
        <v>54.882913293285107</v>
      </c>
      <c r="H284" s="9">
        <v>236.33202079937195</v>
      </c>
      <c r="I284" s="9">
        <f t="shared" si="5"/>
        <v>134.46415953325658</v>
      </c>
    </row>
    <row r="285" spans="1:9" x14ac:dyDescent="0.25">
      <c r="A285" s="14"/>
      <c r="B285" s="5">
        <f>DATE(YEAR(siječanj!B285),MONTH(siječanj!B285)+3,DAY(siječanj!B285))</f>
        <v>43924</v>
      </c>
      <c r="C285" s="8">
        <v>2.9375</v>
      </c>
      <c r="D285">
        <v>0.93956746913888767</v>
      </c>
      <c r="E285" s="6">
        <v>133.1991479040046</v>
      </c>
      <c r="F285" s="9">
        <v>66.795649348323622</v>
      </c>
      <c r="G285" s="9">
        <v>53.005650523596891</v>
      </c>
      <c r="H285" s="9">
        <v>235.66865491293586</v>
      </c>
      <c r="I285" s="9">
        <f t="shared" si="5"/>
        <v>125.14958628762199</v>
      </c>
    </row>
    <row r="286" spans="1:9" x14ac:dyDescent="0.25">
      <c r="A286" s="14"/>
      <c r="B286" s="5">
        <f>DATE(YEAR(siječanj!B286),MONTH(siječanj!B286)+3,DAY(siječanj!B286))</f>
        <v>43924</v>
      </c>
      <c r="C286" s="8">
        <v>2.9479166666666701</v>
      </c>
      <c r="D286">
        <v>0.93956746913888767</v>
      </c>
      <c r="E286" s="6">
        <v>121.15558019692409</v>
      </c>
      <c r="F286" s="9">
        <v>64.810045323622646</v>
      </c>
      <c r="G286" s="9">
        <v>52.06925126327819</v>
      </c>
      <c r="H286" s="9">
        <v>233.94284670917972</v>
      </c>
      <c r="I286" s="9">
        <f t="shared" si="5"/>
        <v>113.83384185767751</v>
      </c>
    </row>
    <row r="287" spans="1:9" x14ac:dyDescent="0.25">
      <c r="A287" s="14"/>
      <c r="B287" s="5">
        <f>DATE(YEAR(siječanj!B287),MONTH(siječanj!B287)+3,DAY(siječanj!B287))</f>
        <v>43924</v>
      </c>
      <c r="C287" s="8">
        <v>2.9583333333333299</v>
      </c>
      <c r="D287">
        <v>0.93956746913888767</v>
      </c>
      <c r="E287" s="6">
        <v>109.76893291676973</v>
      </c>
      <c r="F287" s="9">
        <v>62.71925716217892</v>
      </c>
      <c r="G287" s="9">
        <v>51.097562414498668</v>
      </c>
      <c r="H287" s="9">
        <v>233.78461047111736</v>
      </c>
      <c r="I287" s="9">
        <f t="shared" si="5"/>
        <v>103.13531849068568</v>
      </c>
    </row>
    <row r="288" spans="1:9" x14ac:dyDescent="0.25">
      <c r="A288" s="14"/>
      <c r="B288" s="5">
        <f>DATE(YEAR(siječanj!B288),MONTH(siječanj!B288)+3,DAY(siječanj!B288))</f>
        <v>43924</v>
      </c>
      <c r="C288" s="8">
        <v>2.96875</v>
      </c>
      <c r="D288">
        <v>0.93956746913888767</v>
      </c>
      <c r="E288" s="6">
        <v>99.780701544354471</v>
      </c>
      <c r="F288" s="9">
        <v>60.918661014717891</v>
      </c>
      <c r="G288" s="9">
        <v>50.721280270961628</v>
      </c>
      <c r="H288" s="9">
        <v>233.72318630294356</v>
      </c>
      <c r="I288" s="9">
        <f t="shared" si="5"/>
        <v>93.750701218931837</v>
      </c>
    </row>
    <row r="289" spans="1:9" x14ac:dyDescent="0.25">
      <c r="A289" s="14"/>
      <c r="B289" s="5">
        <f>DATE(YEAR(siječanj!B289),MONTH(siječanj!B289)+3,DAY(siječanj!B289))</f>
        <v>43924</v>
      </c>
      <c r="C289" s="8">
        <v>2.9791666666666701</v>
      </c>
      <c r="D289">
        <v>0.93956746913888767</v>
      </c>
      <c r="E289" s="6">
        <v>90.829604228567192</v>
      </c>
      <c r="F289" s="9">
        <v>60.482954260704254</v>
      </c>
      <c r="G289" s="9">
        <v>50.888511440785912</v>
      </c>
      <c r="H289" s="9">
        <v>233.48422838178439</v>
      </c>
      <c r="I289" s="9">
        <f t="shared" si="5"/>
        <v>85.340541367921688</v>
      </c>
    </row>
    <row r="290" spans="1:9" ht="15.75" thickBot="1" x14ac:dyDescent="0.3">
      <c r="A290" s="14"/>
      <c r="B290" s="5">
        <f>DATE(YEAR(siječanj!B290),MONTH(siječanj!B290)+3,DAY(siječanj!B290))</f>
        <v>43924</v>
      </c>
      <c r="C290" s="8">
        <v>2.9895833333333299</v>
      </c>
      <c r="D290">
        <v>0.93956746913888767</v>
      </c>
      <c r="E290" s="6">
        <v>83.063953830561388</v>
      </c>
      <c r="F290" s="9">
        <v>58.568037982909118</v>
      </c>
      <c r="G290" s="9">
        <v>49.772629349570764</v>
      </c>
      <c r="H290" s="9">
        <v>234.48288249327953</v>
      </c>
      <c r="I290" s="9">
        <f t="shared" si="5"/>
        <v>78.044188877249979</v>
      </c>
    </row>
    <row r="291" spans="1:9" x14ac:dyDescent="0.25">
      <c r="A291" s="15">
        <f t="shared" ref="A291" si="6">A195+1</f>
        <v>95</v>
      </c>
      <c r="B291" s="5">
        <f>DATE(YEAR(siječanj!B291),MONTH(siječanj!B291)+3,DAY(siječanj!B291))</f>
        <v>43925</v>
      </c>
      <c r="C291" s="8">
        <v>3</v>
      </c>
      <c r="D291">
        <v>0.93731881800482952</v>
      </c>
      <c r="E291" s="6">
        <v>84.450656714236572</v>
      </c>
      <c r="F291" s="9">
        <v>57.568163589554786</v>
      </c>
      <c r="G291" s="9">
        <v>49.041705659913369</v>
      </c>
      <c r="H291" s="9">
        <v>234.20915878557696</v>
      </c>
      <c r="I291" s="9">
        <f t="shared" si="5"/>
        <v>79.157189731119843</v>
      </c>
    </row>
    <row r="292" spans="1:9" x14ac:dyDescent="0.25">
      <c r="A292" s="16"/>
      <c r="B292" s="5">
        <f>DATE(YEAR(siječanj!B292),MONTH(siječanj!B292)+3,DAY(siječanj!B292))</f>
        <v>43925</v>
      </c>
      <c r="C292" s="8">
        <v>3.0104166666666701</v>
      </c>
      <c r="D292">
        <v>0.93731881800482952</v>
      </c>
      <c r="E292" s="6">
        <v>79.087501621317671</v>
      </c>
      <c r="F292" s="9">
        <v>56.321260744922242</v>
      </c>
      <c r="G292" s="9">
        <v>49.510467825491226</v>
      </c>
      <c r="H292" s="9">
        <v>235.15526158431808</v>
      </c>
      <c r="I292" s="9">
        <f t="shared" si="5"/>
        <v>74.130203538648516</v>
      </c>
    </row>
    <row r="293" spans="1:9" x14ac:dyDescent="0.25">
      <c r="A293" s="16"/>
      <c r="B293" s="5">
        <f>DATE(YEAR(siječanj!B293),MONTH(siječanj!B293)+3,DAY(siječanj!B293))</f>
        <v>43925</v>
      </c>
      <c r="C293" s="8">
        <v>3.0208333333333299</v>
      </c>
      <c r="D293">
        <v>0.93731881800482952</v>
      </c>
      <c r="E293" s="6">
        <v>73.647241931729866</v>
      </c>
      <c r="F293" s="9">
        <v>56.162338533594486</v>
      </c>
      <c r="G293" s="9">
        <v>49.093647097524226</v>
      </c>
      <c r="H293" s="9">
        <v>237.75367938431742</v>
      </c>
      <c r="I293" s="9">
        <f t="shared" si="5"/>
        <v>69.030945756764751</v>
      </c>
    </row>
    <row r="294" spans="1:9" x14ac:dyDescent="0.25">
      <c r="A294" s="16"/>
      <c r="B294" s="5">
        <f>DATE(YEAR(siječanj!B294),MONTH(siječanj!B294)+3,DAY(siječanj!B294))</f>
        <v>43925</v>
      </c>
      <c r="C294" s="8">
        <v>3.03125</v>
      </c>
      <c r="D294">
        <v>0.93731881800482952</v>
      </c>
      <c r="E294" s="6">
        <v>68.238362488597517</v>
      </c>
      <c r="F294" s="9">
        <v>56.014591886357216</v>
      </c>
      <c r="G294" s="9">
        <v>48.657127620382361</v>
      </c>
      <c r="H294" s="9">
        <v>235.40595110453245</v>
      </c>
      <c r="I294" s="9">
        <f t="shared" si="5"/>
        <v>63.961101270397322</v>
      </c>
    </row>
    <row r="295" spans="1:9" x14ac:dyDescent="0.25">
      <c r="A295" s="16"/>
      <c r="B295" s="5">
        <f>DATE(YEAR(siječanj!B295),MONTH(siječanj!B295)+3,DAY(siječanj!B295))</f>
        <v>43925</v>
      </c>
      <c r="C295" s="8">
        <v>3.0416666666666701</v>
      </c>
      <c r="D295">
        <v>0.93731881800482952</v>
      </c>
      <c r="E295" s="6">
        <v>65.308287527388202</v>
      </c>
      <c r="F295" s="9">
        <v>54.62033908894599</v>
      </c>
      <c r="G295" s="9">
        <v>46.805869601891438</v>
      </c>
      <c r="H295" s="9">
        <v>234.46784621843415</v>
      </c>
      <c r="I295" s="9">
        <f t="shared" si="5"/>
        <v>61.214686871091061</v>
      </c>
    </row>
    <row r="296" spans="1:9" x14ac:dyDescent="0.25">
      <c r="A296" s="16"/>
      <c r="B296" s="5">
        <f>DATE(YEAR(siječanj!B296),MONTH(siječanj!B296)+3,DAY(siječanj!B296))</f>
        <v>43925</v>
      </c>
      <c r="C296" s="8">
        <v>3.0520833333333299</v>
      </c>
      <c r="D296">
        <v>0.93731881800482952</v>
      </c>
      <c r="E296" s="6">
        <v>63.420353146649177</v>
      </c>
      <c r="F296" s="9">
        <v>54.875946558767666</v>
      </c>
      <c r="G296" s="9">
        <v>47.287063600027828</v>
      </c>
      <c r="H296" s="9">
        <v>234.09738808081642</v>
      </c>
      <c r="I296" s="9">
        <f t="shared" si="5"/>
        <v>59.445090448866075</v>
      </c>
    </row>
    <row r="297" spans="1:9" x14ac:dyDescent="0.25">
      <c r="A297" s="16"/>
      <c r="B297" s="5">
        <f>DATE(YEAR(siječanj!B297),MONTH(siječanj!B297)+3,DAY(siječanj!B297))</f>
        <v>43925</v>
      </c>
      <c r="C297" s="8">
        <v>3.0625</v>
      </c>
      <c r="D297">
        <v>0.93731881800482952</v>
      </c>
      <c r="E297" s="6">
        <v>60.568344365046279</v>
      </c>
      <c r="F297" s="9">
        <v>53.12583879694315</v>
      </c>
      <c r="G297" s="9">
        <v>47.484923922532531</v>
      </c>
      <c r="H297" s="9">
        <v>235.25725861089069</v>
      </c>
      <c r="I297" s="9">
        <f t="shared" si="5"/>
        <v>56.771848948754652</v>
      </c>
    </row>
    <row r="298" spans="1:9" x14ac:dyDescent="0.25">
      <c r="A298" s="16"/>
      <c r="B298" s="5">
        <f>DATE(YEAR(siječanj!B298),MONTH(siječanj!B298)+3,DAY(siječanj!B298))</f>
        <v>43925</v>
      </c>
      <c r="C298" s="8">
        <v>3.0729166666666701</v>
      </c>
      <c r="D298">
        <v>0.93731881800482952</v>
      </c>
      <c r="E298" s="6">
        <v>59.523029970954049</v>
      </c>
      <c r="F298" s="9">
        <v>53.79493011706893</v>
      </c>
      <c r="G298" s="9">
        <v>46.458647117198133</v>
      </c>
      <c r="H298" s="9">
        <v>235.41573473656308</v>
      </c>
      <c r="I298" s="9">
        <f t="shared" si="5"/>
        <v>55.792056096440689</v>
      </c>
    </row>
    <row r="299" spans="1:9" x14ac:dyDescent="0.25">
      <c r="A299" s="16"/>
      <c r="B299" s="5">
        <f>DATE(YEAR(siječanj!B299),MONTH(siječanj!B299)+3,DAY(siječanj!B299))</f>
        <v>43925</v>
      </c>
      <c r="C299" s="8">
        <v>3.0833333333333299</v>
      </c>
      <c r="D299">
        <v>0.93731881800482952</v>
      </c>
      <c r="E299" s="6">
        <v>57.899529914815631</v>
      </c>
      <c r="F299" s="9">
        <v>53.889744099682517</v>
      </c>
      <c r="G299" s="9">
        <v>47.056055727844551</v>
      </c>
      <c r="H299" s="9">
        <v>235.5635174489783</v>
      </c>
      <c r="I299" s="9">
        <f t="shared" si="5"/>
        <v>54.270318942790254</v>
      </c>
    </row>
    <row r="300" spans="1:9" x14ac:dyDescent="0.25">
      <c r="A300" s="16"/>
      <c r="B300" s="5">
        <f>DATE(YEAR(siječanj!B300),MONTH(siječanj!B300)+3,DAY(siječanj!B300))</f>
        <v>43925</v>
      </c>
      <c r="C300" s="8">
        <v>3.09375</v>
      </c>
      <c r="D300">
        <v>0.93731881800482952</v>
      </c>
      <c r="E300" s="6">
        <v>56.647694445800695</v>
      </c>
      <c r="F300" s="9">
        <v>53.636460698406012</v>
      </c>
      <c r="G300" s="9">
        <v>45.639671620253452</v>
      </c>
      <c r="H300" s="9">
        <v>235.61227734303205</v>
      </c>
      <c r="I300" s="9">
        <f t="shared" si="5"/>
        <v>53.096950000636653</v>
      </c>
    </row>
    <row r="301" spans="1:9" x14ac:dyDescent="0.25">
      <c r="A301" s="16"/>
      <c r="B301" s="5">
        <f>DATE(YEAR(siječanj!B301),MONTH(siječanj!B301)+3,DAY(siječanj!B301))</f>
        <v>43925</v>
      </c>
      <c r="C301" s="8">
        <v>3.1041666666666701</v>
      </c>
      <c r="D301">
        <v>0.93731881800482952</v>
      </c>
      <c r="E301" s="6">
        <v>54.898842516586036</v>
      </c>
      <c r="F301" s="9">
        <v>54.250379432672347</v>
      </c>
      <c r="G301" s="9">
        <v>46.400191479402821</v>
      </c>
      <c r="H301" s="9">
        <v>234.95974322826726</v>
      </c>
      <c r="I301" s="9">
        <f t="shared" si="5"/>
        <v>51.457718177479705</v>
      </c>
    </row>
    <row r="302" spans="1:9" x14ac:dyDescent="0.25">
      <c r="A302" s="16"/>
      <c r="B302" s="5">
        <f>DATE(YEAR(siječanj!B302),MONTH(siječanj!B302)+3,DAY(siječanj!B302))</f>
        <v>43925</v>
      </c>
      <c r="C302" s="8">
        <v>3.1145833333333299</v>
      </c>
      <c r="D302">
        <v>0.93731881800482952</v>
      </c>
      <c r="E302" s="6">
        <v>54.902956282445473</v>
      </c>
      <c r="F302" s="9">
        <v>54.387231006850421</v>
      </c>
      <c r="G302" s="9">
        <v>45.329043966344315</v>
      </c>
      <c r="H302" s="9">
        <v>234.62179334565917</v>
      </c>
      <c r="I302" s="9">
        <f t="shared" si="5"/>
        <v>51.46157408763262</v>
      </c>
    </row>
    <row r="303" spans="1:9" x14ac:dyDescent="0.25">
      <c r="A303" s="16"/>
      <c r="B303" s="5">
        <f>DATE(YEAR(siječanj!B303),MONTH(siječanj!B303)+3,DAY(siječanj!B303))</f>
        <v>43925</v>
      </c>
      <c r="C303" s="8">
        <v>3.125</v>
      </c>
      <c r="D303">
        <v>0.93731881800482952</v>
      </c>
      <c r="E303" s="6">
        <v>53.665956524007264</v>
      </c>
      <c r="F303" s="9">
        <v>53.718876977435521</v>
      </c>
      <c r="G303" s="9">
        <v>45.482726240394662</v>
      </c>
      <c r="H303" s="9">
        <v>234.20924040708741</v>
      </c>
      <c r="I303" s="9">
        <f t="shared" si="5"/>
        <v>50.302110936181059</v>
      </c>
    </row>
    <row r="304" spans="1:9" x14ac:dyDescent="0.25">
      <c r="A304" s="16"/>
      <c r="B304" s="5">
        <f>DATE(YEAR(siječanj!B304),MONTH(siječanj!B304)+3,DAY(siječanj!B304))</f>
        <v>43925</v>
      </c>
      <c r="C304" s="8">
        <v>3.1354166666666701</v>
      </c>
      <c r="D304">
        <v>0.93731881800482952</v>
      </c>
      <c r="E304" s="6">
        <v>54.938082572859948</v>
      </c>
      <c r="F304" s="9">
        <v>53.702860939547499</v>
      </c>
      <c r="G304" s="9">
        <v>44.909881009054693</v>
      </c>
      <c r="H304" s="9">
        <v>234.77338738446005</v>
      </c>
      <c r="I304" s="9">
        <f t="shared" si="5"/>
        <v>51.494498620644812</v>
      </c>
    </row>
    <row r="305" spans="1:9" x14ac:dyDescent="0.25">
      <c r="A305" s="16"/>
      <c r="B305" s="5">
        <f>DATE(YEAR(siječanj!B305),MONTH(siječanj!B305)+3,DAY(siječanj!B305))</f>
        <v>43925</v>
      </c>
      <c r="C305" s="8">
        <v>3.1458333333333299</v>
      </c>
      <c r="D305">
        <v>0.93731881800482952</v>
      </c>
      <c r="E305" s="6">
        <v>55.391058927807343</v>
      </c>
      <c r="F305" s="9">
        <v>54.026615708934266</v>
      </c>
      <c r="G305" s="9">
        <v>45.953750559078991</v>
      </c>
      <c r="H305" s="9">
        <v>235.09580728162285</v>
      </c>
      <c r="I305" s="9">
        <f t="shared" si="5"/>
        <v>51.919081882248236</v>
      </c>
    </row>
    <row r="306" spans="1:9" x14ac:dyDescent="0.25">
      <c r="A306" s="16"/>
      <c r="B306" s="5">
        <f>DATE(YEAR(siječanj!B306),MONTH(siječanj!B306)+3,DAY(siječanj!B306))</f>
        <v>43925</v>
      </c>
      <c r="C306" s="8">
        <v>3.15625</v>
      </c>
      <c r="D306">
        <v>0.93731881800482952</v>
      </c>
      <c r="E306" s="6">
        <v>56.02603500955739</v>
      </c>
      <c r="F306" s="9">
        <v>53.554749653969523</v>
      </c>
      <c r="G306" s="9">
        <v>46.311667222440207</v>
      </c>
      <c r="H306" s="9">
        <v>234.78155948935088</v>
      </c>
      <c r="I306" s="9">
        <f t="shared" si="5"/>
        <v>52.514256912655533</v>
      </c>
    </row>
    <row r="307" spans="1:9" x14ac:dyDescent="0.25">
      <c r="A307" s="16"/>
      <c r="B307" s="5">
        <f>DATE(YEAR(siječanj!B307),MONTH(siječanj!B307)+3,DAY(siječanj!B307))</f>
        <v>43925</v>
      </c>
      <c r="C307" s="8">
        <v>3.1666666666666701</v>
      </c>
      <c r="D307">
        <v>0.93731881800482952</v>
      </c>
      <c r="E307" s="6">
        <v>58.296803284342282</v>
      </c>
      <c r="F307" s="9">
        <v>53.701238098580603</v>
      </c>
      <c r="G307" s="9">
        <v>45.384969195709033</v>
      </c>
      <c r="H307" s="9">
        <v>234.17669930439678</v>
      </c>
      <c r="I307" s="9">
        <f t="shared" si="5"/>
        <v>54.642690747939774</v>
      </c>
    </row>
    <row r="308" spans="1:9" x14ac:dyDescent="0.25">
      <c r="A308" s="16"/>
      <c r="B308" s="5">
        <f>DATE(YEAR(siječanj!B308),MONTH(siječanj!B308)+3,DAY(siječanj!B308))</f>
        <v>43925</v>
      </c>
      <c r="C308" s="8">
        <v>3.1770833333333299</v>
      </c>
      <c r="D308">
        <v>0.93731881800482952</v>
      </c>
      <c r="E308" s="6">
        <v>59.734406154818885</v>
      </c>
      <c r="F308" s="9">
        <v>53.819264717542787</v>
      </c>
      <c r="G308" s="9">
        <v>45.88234659713094</v>
      </c>
      <c r="H308" s="9">
        <v>233.87239838717645</v>
      </c>
      <c r="I308" s="9">
        <f t="shared" si="5"/>
        <v>55.990182971255251</v>
      </c>
    </row>
    <row r="309" spans="1:9" x14ac:dyDescent="0.25">
      <c r="A309" s="16"/>
      <c r="B309" s="5">
        <f>DATE(YEAR(siječanj!B309),MONTH(siječanj!B309)+3,DAY(siječanj!B309))</f>
        <v>43925</v>
      </c>
      <c r="C309" s="8">
        <v>3.1875</v>
      </c>
      <c r="D309">
        <v>0.93731881800482952</v>
      </c>
      <c r="E309" s="6">
        <v>61.538240373857974</v>
      </c>
      <c r="F309" s="9">
        <v>52.611995255634909</v>
      </c>
      <c r="G309" s="9">
        <v>44.83863319572815</v>
      </c>
      <c r="H309" s="9">
        <v>229.2710265445838</v>
      </c>
      <c r="I309" s="9">
        <f t="shared" si="5"/>
        <v>57.680950729321637</v>
      </c>
    </row>
    <row r="310" spans="1:9" x14ac:dyDescent="0.25">
      <c r="A310" s="16"/>
      <c r="B310" s="5">
        <f>DATE(YEAR(siječanj!B310),MONTH(siječanj!B310)+3,DAY(siječanj!B310))</f>
        <v>43925</v>
      </c>
      <c r="C310" s="8">
        <v>3.1979166666666701</v>
      </c>
      <c r="D310">
        <v>0.93731881800482952</v>
      </c>
      <c r="E310" s="6">
        <v>63.764568375440057</v>
      </c>
      <c r="F310" s="9">
        <v>54.516084579621328</v>
      </c>
      <c r="G310" s="9">
        <v>44.199709070814635</v>
      </c>
      <c r="H310" s="9">
        <v>206.02899585224054</v>
      </c>
      <c r="I310" s="9">
        <f t="shared" si="5"/>
        <v>59.767729860255606</v>
      </c>
    </row>
    <row r="311" spans="1:9" x14ac:dyDescent="0.25">
      <c r="A311" s="16"/>
      <c r="B311" s="5">
        <f>DATE(YEAR(siječanj!B311),MONTH(siječanj!B311)+3,DAY(siječanj!B311))</f>
        <v>43925</v>
      </c>
      <c r="C311" s="8">
        <v>3.2083333333333299</v>
      </c>
      <c r="D311">
        <v>0.93731881800482952</v>
      </c>
      <c r="E311" s="6">
        <v>65.979971890295502</v>
      </c>
      <c r="F311" s="9">
        <v>55.216033920206378</v>
      </c>
      <c r="G311" s="9">
        <v>47.375335616909553</v>
      </c>
      <c r="H311" s="9">
        <v>190.1547408295169</v>
      </c>
      <c r="I311" s="9">
        <f t="shared" si="5"/>
        <v>61.84426926420366</v>
      </c>
    </row>
    <row r="312" spans="1:9" x14ac:dyDescent="0.25">
      <c r="A312" s="16"/>
      <c r="B312" s="5">
        <f>DATE(YEAR(siječanj!B312),MONTH(siječanj!B312)+3,DAY(siječanj!B312))</f>
        <v>43925</v>
      </c>
      <c r="C312" s="8">
        <v>3.21875</v>
      </c>
      <c r="D312">
        <v>0.93731881800482952</v>
      </c>
      <c r="E312" s="6">
        <v>69.099427563084433</v>
      </c>
      <c r="F312" s="9">
        <v>58.439821525480774</v>
      </c>
      <c r="G312" s="9">
        <v>48.317768620115757</v>
      </c>
      <c r="H312" s="9">
        <v>163.61858741105513</v>
      </c>
      <c r="I312" s="9">
        <f t="shared" si="5"/>
        <v>64.768193768240636</v>
      </c>
    </row>
    <row r="313" spans="1:9" x14ac:dyDescent="0.25">
      <c r="A313" s="16"/>
      <c r="B313" s="5">
        <f>DATE(YEAR(siječanj!B313),MONTH(siječanj!B313)+3,DAY(siječanj!B313))</f>
        <v>43925</v>
      </c>
      <c r="C313" s="8">
        <v>3.2291666666666701</v>
      </c>
      <c r="D313">
        <v>0.93731881800482952</v>
      </c>
      <c r="E313" s="6">
        <v>71.363370368797575</v>
      </c>
      <c r="F313" s="9">
        <v>63.086876721848462</v>
      </c>
      <c r="G313" s="9">
        <v>49.115772156048671</v>
      </c>
      <c r="H313" s="9">
        <v>146.14188116228704</v>
      </c>
      <c r="I313" s="9">
        <f t="shared" si="5"/>
        <v>66.89022996292222</v>
      </c>
    </row>
    <row r="314" spans="1:9" x14ac:dyDescent="0.25">
      <c r="A314" s="16"/>
      <c r="B314" s="5">
        <f>DATE(YEAR(siječanj!B314),MONTH(siječanj!B314)+3,DAY(siječanj!B314))</f>
        <v>43925</v>
      </c>
      <c r="C314" s="8">
        <v>3.2395833333333299</v>
      </c>
      <c r="D314">
        <v>0.93731881800482952</v>
      </c>
      <c r="E314" s="6">
        <v>74.357811410787932</v>
      </c>
      <c r="F314" s="9">
        <v>62.058316110020172</v>
      </c>
      <c r="G314" s="9">
        <v>50.640082987777468</v>
      </c>
      <c r="H314" s="9">
        <v>115.94843408836022</v>
      </c>
      <c r="I314" s="9">
        <f t="shared" si="5"/>
        <v>69.696975900985763</v>
      </c>
    </row>
    <row r="315" spans="1:9" x14ac:dyDescent="0.25">
      <c r="A315" s="16"/>
      <c r="B315" s="5">
        <f>DATE(YEAR(siječanj!B315),MONTH(siječanj!B315)+3,DAY(siječanj!B315))</f>
        <v>43925</v>
      </c>
      <c r="C315" s="8">
        <v>3.25</v>
      </c>
      <c r="D315">
        <v>0.93731881800482952</v>
      </c>
      <c r="E315" s="6">
        <v>78.194072103524121</v>
      </c>
      <c r="F315" s="9">
        <v>62.683390373303332</v>
      </c>
      <c r="G315" s="9">
        <v>54.554388605064673</v>
      </c>
      <c r="H315" s="9">
        <v>84.860706907157535</v>
      </c>
      <c r="I315" s="9">
        <f t="shared" si="5"/>
        <v>73.292775239059637</v>
      </c>
    </row>
    <row r="316" spans="1:9" x14ac:dyDescent="0.25">
      <c r="A316" s="16"/>
      <c r="B316" s="5">
        <f>DATE(YEAR(siječanj!B316),MONTH(siječanj!B316)+3,DAY(siječanj!B316))</f>
        <v>43925</v>
      </c>
      <c r="C316" s="8">
        <v>3.2604166666666701</v>
      </c>
      <c r="D316">
        <v>0.93731881800482952</v>
      </c>
      <c r="E316" s="6">
        <v>82.380854357322335</v>
      </c>
      <c r="F316" s="9">
        <v>68.142687491135248</v>
      </c>
      <c r="G316" s="9">
        <v>60.211156689759797</v>
      </c>
      <c r="H316" s="9">
        <v>26.902103460701827</v>
      </c>
      <c r="I316" s="9">
        <f t="shared" si="5"/>
        <v>77.217125032433387</v>
      </c>
    </row>
    <row r="317" spans="1:9" x14ac:dyDescent="0.25">
      <c r="A317" s="16"/>
      <c r="B317" s="5">
        <f>DATE(YEAR(siječanj!B317),MONTH(siječanj!B317)+3,DAY(siječanj!B317))</f>
        <v>43925</v>
      </c>
      <c r="C317" s="8">
        <v>3.2708333333333299</v>
      </c>
      <c r="D317">
        <v>0.93731881800482952</v>
      </c>
      <c r="E317" s="6">
        <v>85.595209810405834</v>
      </c>
      <c r="F317" s="9">
        <v>71.979059494769885</v>
      </c>
      <c r="G317" s="9">
        <v>68.622562625531813</v>
      </c>
      <c r="H317" s="9">
        <v>3.1540711633606273</v>
      </c>
      <c r="I317" s="9">
        <f t="shared" si="5"/>
        <v>80.230000886364991</v>
      </c>
    </row>
    <row r="318" spans="1:9" x14ac:dyDescent="0.25">
      <c r="A318" s="16"/>
      <c r="B318" s="5">
        <f>DATE(YEAR(siječanj!B318),MONTH(siječanj!B318)+3,DAY(siječanj!B318))</f>
        <v>43925</v>
      </c>
      <c r="C318" s="8">
        <v>3.28125</v>
      </c>
      <c r="D318">
        <v>0.93731881800482952</v>
      </c>
      <c r="E318" s="6">
        <v>90.811569140813944</v>
      </c>
      <c r="F318" s="9">
        <v>75.178845081793256</v>
      </c>
      <c r="G318" s="9">
        <v>75.449764723699673</v>
      </c>
      <c r="H318" s="9">
        <v>3.3078152321937133</v>
      </c>
      <c r="I318" s="9">
        <f t="shared" si="5"/>
        <v>85.119392648231582</v>
      </c>
    </row>
    <row r="319" spans="1:9" x14ac:dyDescent="0.25">
      <c r="A319" s="16"/>
      <c r="B319" s="5">
        <f>DATE(YEAR(siječanj!B319),MONTH(siječanj!B319)+3,DAY(siječanj!B319))</f>
        <v>43925</v>
      </c>
      <c r="C319" s="8">
        <v>3.2916666666666701</v>
      </c>
      <c r="D319">
        <v>0.93731881800482952</v>
      </c>
      <c r="E319" s="6">
        <v>94.843643711960127</v>
      </c>
      <c r="F319" s="9">
        <v>79.093710497033712</v>
      </c>
      <c r="G319" s="9">
        <v>79.660944904770886</v>
      </c>
      <c r="H319" s="9">
        <v>3.6505031439468114</v>
      </c>
      <c r="I319" s="9">
        <f t="shared" si="5"/>
        <v>88.898732019365653</v>
      </c>
    </row>
    <row r="320" spans="1:9" x14ac:dyDescent="0.25">
      <c r="A320" s="16"/>
      <c r="B320" s="5">
        <f>DATE(YEAR(siječanj!B320),MONTH(siječanj!B320)+3,DAY(siječanj!B320))</f>
        <v>43925</v>
      </c>
      <c r="C320" s="8">
        <v>3.3020833333333299</v>
      </c>
      <c r="D320">
        <v>0.93731881800482952</v>
      </c>
      <c r="E320" s="6">
        <v>98.881436653622188</v>
      </c>
      <c r="F320" s="9">
        <v>89.20994010255032</v>
      </c>
      <c r="G320" s="9">
        <v>100.10202462627697</v>
      </c>
      <c r="H320" s="9">
        <v>1.9173609488587062</v>
      </c>
      <c r="I320" s="9">
        <f t="shared" si="5"/>
        <v>92.683431326792572</v>
      </c>
    </row>
    <row r="321" spans="1:9" x14ac:dyDescent="0.25">
      <c r="A321" s="16"/>
      <c r="B321" s="5">
        <f>DATE(YEAR(siječanj!B321),MONTH(siječanj!B321)+3,DAY(siječanj!B321))</f>
        <v>43925</v>
      </c>
      <c r="C321" s="8">
        <v>3.3125</v>
      </c>
      <c r="D321">
        <v>0.93731881800482952</v>
      </c>
      <c r="E321" s="6">
        <v>101.62405603555416</v>
      </c>
      <c r="F321" s="9">
        <v>95.227314197328695</v>
      </c>
      <c r="G321" s="9">
        <v>104.83231889764618</v>
      </c>
      <c r="H321" s="9">
        <v>0.96691927006653011</v>
      </c>
      <c r="I321" s="9">
        <f t="shared" si="5"/>
        <v>95.25414008410219</v>
      </c>
    </row>
    <row r="322" spans="1:9" x14ac:dyDescent="0.25">
      <c r="A322" s="16"/>
      <c r="B322" s="5">
        <f>DATE(YEAR(siječanj!B322),MONTH(siječanj!B322)+3,DAY(siječanj!B322))</f>
        <v>43925</v>
      </c>
      <c r="C322" s="8">
        <v>3.3229166666666701</v>
      </c>
      <c r="D322">
        <v>0.93731881800482952</v>
      </c>
      <c r="E322" s="6">
        <v>106.14381145341173</v>
      </c>
      <c r="F322" s="9">
        <v>99.366892998798974</v>
      </c>
      <c r="G322" s="9">
        <v>108.29353726866844</v>
      </c>
      <c r="H322" s="9">
        <v>1.475550680316752</v>
      </c>
      <c r="I322" s="9">
        <f t="shared" si="5"/>
        <v>99.490591890039369</v>
      </c>
    </row>
    <row r="323" spans="1:9" x14ac:dyDescent="0.25">
      <c r="A323" s="16"/>
      <c r="B323" s="5">
        <f>DATE(YEAR(siječanj!B323),MONTH(siječanj!B323)+3,DAY(siječanj!B323))</f>
        <v>43925</v>
      </c>
      <c r="C323" s="8">
        <v>3.3333333333333299</v>
      </c>
      <c r="D323">
        <v>0.93731881800482952</v>
      </c>
      <c r="E323" s="6">
        <v>110.27485630931187</v>
      </c>
      <c r="F323" s="9">
        <v>103.95675607388173</v>
      </c>
      <c r="G323" s="9">
        <v>124.2479025569254</v>
      </c>
      <c r="H323" s="9">
        <v>1.6317135329360331</v>
      </c>
      <c r="I323" s="9">
        <f t="shared" si="5"/>
        <v>103.36269797149662</v>
      </c>
    </row>
    <row r="324" spans="1:9" x14ac:dyDescent="0.25">
      <c r="A324" s="16"/>
      <c r="B324" s="5">
        <f>DATE(YEAR(siječanj!B324),MONTH(siječanj!B324)+3,DAY(siječanj!B324))</f>
        <v>43925</v>
      </c>
      <c r="C324" s="8">
        <v>3.34375</v>
      </c>
      <c r="D324">
        <v>0.93731881800482952</v>
      </c>
      <c r="E324" s="6">
        <v>111.03156800437931</v>
      </c>
      <c r="F324" s="9">
        <v>119.74023083381697</v>
      </c>
      <c r="G324" s="9">
        <v>140.00799093335073</v>
      </c>
      <c r="H324" s="9">
        <v>0.8810773302634437</v>
      </c>
      <c r="I324" s="9">
        <f t="shared" ref="I324:I387" si="7">D324*E324</f>
        <v>104.07197808308766</v>
      </c>
    </row>
    <row r="325" spans="1:9" x14ac:dyDescent="0.25">
      <c r="A325" s="16"/>
      <c r="B325" s="5">
        <f>DATE(YEAR(siječanj!B325),MONTH(siječanj!B325)+3,DAY(siječanj!B325))</f>
        <v>43925</v>
      </c>
      <c r="C325" s="8">
        <v>3.3541666666666701</v>
      </c>
      <c r="D325">
        <v>0.93731881800482952</v>
      </c>
      <c r="E325" s="6">
        <v>111.58190807299697</v>
      </c>
      <c r="F325" s="9">
        <v>125.08396965376228</v>
      </c>
      <c r="G325" s="9">
        <v>151.41359473226859</v>
      </c>
      <c r="H325" s="9">
        <v>0.8003646056250755</v>
      </c>
      <c r="I325" s="9">
        <f t="shared" si="7"/>
        <v>104.58782218570506</v>
      </c>
    </row>
    <row r="326" spans="1:9" x14ac:dyDescent="0.25">
      <c r="A326" s="16"/>
      <c r="B326" s="5">
        <f>DATE(YEAR(siječanj!B326),MONTH(siječanj!B326)+3,DAY(siječanj!B326))</f>
        <v>43925</v>
      </c>
      <c r="C326" s="8">
        <v>3.3645833333333299</v>
      </c>
      <c r="D326">
        <v>0.93731881800482952</v>
      </c>
      <c r="E326" s="6">
        <v>114.10244210812412</v>
      </c>
      <c r="F326" s="9">
        <v>124.04830460481227</v>
      </c>
      <c r="G326" s="9">
        <v>154.02045192642595</v>
      </c>
      <c r="H326" s="9">
        <v>0.78018219408231848</v>
      </c>
      <c r="I326" s="9">
        <f t="shared" si="7"/>
        <v>106.95036616825139</v>
      </c>
    </row>
    <row r="327" spans="1:9" x14ac:dyDescent="0.25">
      <c r="A327" s="16"/>
      <c r="B327" s="5">
        <f>DATE(YEAR(siječanj!B327),MONTH(siječanj!B327)+3,DAY(siječanj!B327))</f>
        <v>43925</v>
      </c>
      <c r="C327" s="8">
        <v>3.375</v>
      </c>
      <c r="D327">
        <v>0.93731881800482952</v>
      </c>
      <c r="E327" s="6">
        <v>117.04616210819512</v>
      </c>
      <c r="F327" s="9">
        <v>127.24148262454084</v>
      </c>
      <c r="G327" s="9">
        <v>151.47022062852469</v>
      </c>
      <c r="H327" s="9">
        <v>0.92903892612930539</v>
      </c>
      <c r="I327" s="9">
        <f t="shared" si="7"/>
        <v>109.70957031925512</v>
      </c>
    </row>
    <row r="328" spans="1:9" x14ac:dyDescent="0.25">
      <c r="A328" s="16"/>
      <c r="B328" s="5">
        <f>DATE(YEAR(siječanj!B328),MONTH(siječanj!B328)+3,DAY(siječanj!B328))</f>
        <v>43925</v>
      </c>
      <c r="C328" s="8">
        <v>3.3854166666666701</v>
      </c>
      <c r="D328">
        <v>0.93731881800482952</v>
      </c>
      <c r="E328" s="6">
        <v>118.27236814732049</v>
      </c>
      <c r="F328" s="9">
        <v>134.31428436493266</v>
      </c>
      <c r="G328" s="9">
        <v>156.0751435720662</v>
      </c>
      <c r="H328" s="9">
        <v>1.0519887916728725</v>
      </c>
      <c r="I328" s="9">
        <f t="shared" si="7"/>
        <v>110.85891631447849</v>
      </c>
    </row>
    <row r="329" spans="1:9" x14ac:dyDescent="0.25">
      <c r="A329" s="16"/>
      <c r="B329" s="5">
        <f>DATE(YEAR(siječanj!B329),MONTH(siječanj!B329)+3,DAY(siječanj!B329))</f>
        <v>43925</v>
      </c>
      <c r="C329" s="8">
        <v>3.3958333333333299</v>
      </c>
      <c r="D329">
        <v>0.93731881800482952</v>
      </c>
      <c r="E329" s="6">
        <v>120.34747297538193</v>
      </c>
      <c r="F329" s="9">
        <v>134.54727624360095</v>
      </c>
      <c r="G329" s="9">
        <v>155.88093472501831</v>
      </c>
      <c r="H329" s="9">
        <v>1.2402398471380736</v>
      </c>
      <c r="I329" s="9">
        <f t="shared" si="7"/>
        <v>112.80395111915315</v>
      </c>
    </row>
    <row r="330" spans="1:9" x14ac:dyDescent="0.25">
      <c r="A330" s="16"/>
      <c r="B330" s="5">
        <f>DATE(YEAR(siječanj!B330),MONTH(siječanj!B330)+3,DAY(siječanj!B330))</f>
        <v>43925</v>
      </c>
      <c r="C330" s="8">
        <v>3.40625</v>
      </c>
      <c r="D330">
        <v>0.93731881800482952</v>
      </c>
      <c r="E330" s="6">
        <v>124.35149646144933</v>
      </c>
      <c r="F330" s="9">
        <v>133.53834599694991</v>
      </c>
      <c r="G330" s="9">
        <v>153.2509635310669</v>
      </c>
      <c r="H330" s="9">
        <v>1.4608289469020064</v>
      </c>
      <c r="I330" s="9">
        <f t="shared" si="7"/>
        <v>116.55699768037742</v>
      </c>
    </row>
    <row r="331" spans="1:9" x14ac:dyDescent="0.25">
      <c r="A331" s="16"/>
      <c r="B331" s="5">
        <f>DATE(YEAR(siječanj!B331),MONTH(siječanj!B331)+3,DAY(siječanj!B331))</f>
        <v>43925</v>
      </c>
      <c r="C331" s="8">
        <v>3.4166666666666701</v>
      </c>
      <c r="D331">
        <v>0.93731881800482952</v>
      </c>
      <c r="E331" s="6">
        <v>126.4558263316728</v>
      </c>
      <c r="F331" s="9">
        <v>136.69750446159483</v>
      </c>
      <c r="G331" s="9">
        <v>150.63472941199743</v>
      </c>
      <c r="H331" s="9">
        <v>1.5836056155818705</v>
      </c>
      <c r="I331" s="9">
        <f t="shared" si="7"/>
        <v>118.52942566702754</v>
      </c>
    </row>
    <row r="332" spans="1:9" x14ac:dyDescent="0.25">
      <c r="A332" s="16"/>
      <c r="B332" s="5">
        <f>DATE(YEAR(siječanj!B332),MONTH(siječanj!B332)+3,DAY(siječanj!B332))</f>
        <v>43925</v>
      </c>
      <c r="C332" s="8">
        <v>3.4270833333333299</v>
      </c>
      <c r="D332">
        <v>0.93731881800482952</v>
      </c>
      <c r="E332" s="6">
        <v>128.44574159732392</v>
      </c>
      <c r="F332" s="9">
        <v>136.71113632571669</v>
      </c>
      <c r="G332" s="9">
        <v>148.51409500235116</v>
      </c>
      <c r="H332" s="9">
        <v>2.0220554668142792</v>
      </c>
      <c r="I332" s="9">
        <f t="shared" si="7"/>
        <v>120.39461069175742</v>
      </c>
    </row>
    <row r="333" spans="1:9" x14ac:dyDescent="0.25">
      <c r="A333" s="16"/>
      <c r="B333" s="5">
        <f>DATE(YEAR(siječanj!B333),MONTH(siječanj!B333)+3,DAY(siječanj!B333))</f>
        <v>43925</v>
      </c>
      <c r="C333" s="8">
        <v>3.4375</v>
      </c>
      <c r="D333">
        <v>0.93731881800482952</v>
      </c>
      <c r="E333" s="6">
        <v>128.70088258662258</v>
      </c>
      <c r="F333" s="9">
        <v>130.8284299820869</v>
      </c>
      <c r="G333" s="9">
        <v>151.45629937834562</v>
      </c>
      <c r="H333" s="9">
        <v>1.9601186757392879</v>
      </c>
      <c r="I333" s="9">
        <f t="shared" si="7"/>
        <v>120.63375914227143</v>
      </c>
    </row>
    <row r="334" spans="1:9" x14ac:dyDescent="0.25">
      <c r="A334" s="16"/>
      <c r="B334" s="5">
        <f>DATE(YEAR(siječanj!B334),MONTH(siječanj!B334)+3,DAY(siječanj!B334))</f>
        <v>43925</v>
      </c>
      <c r="C334" s="8">
        <v>3.4479166666666701</v>
      </c>
      <c r="D334">
        <v>0.93731881800482952</v>
      </c>
      <c r="E334" s="6">
        <v>128.90953330228419</v>
      </c>
      <c r="F334" s="9">
        <v>134.78416694760455</v>
      </c>
      <c r="G334" s="9">
        <v>150.6287236957856</v>
      </c>
      <c r="H334" s="9">
        <v>2.1552498273074447</v>
      </c>
      <c r="I334" s="9">
        <f t="shared" si="7"/>
        <v>120.82933138445122</v>
      </c>
    </row>
    <row r="335" spans="1:9" x14ac:dyDescent="0.25">
      <c r="A335" s="16"/>
      <c r="B335" s="5">
        <f>DATE(YEAR(siječanj!B335),MONTH(siječanj!B335)+3,DAY(siječanj!B335))</f>
        <v>43925</v>
      </c>
      <c r="C335" s="8">
        <v>3.4583333333333299</v>
      </c>
      <c r="D335">
        <v>0.93731881800482952</v>
      </c>
      <c r="E335" s="6">
        <v>129.61071505753111</v>
      </c>
      <c r="F335" s="9">
        <v>132.60881474723439</v>
      </c>
      <c r="G335" s="9">
        <v>142.19333893708509</v>
      </c>
      <c r="H335" s="9">
        <v>1.868920573156976</v>
      </c>
      <c r="I335" s="9">
        <f t="shared" si="7"/>
        <v>121.48656223848582</v>
      </c>
    </row>
    <row r="336" spans="1:9" x14ac:dyDescent="0.25">
      <c r="A336" s="16"/>
      <c r="B336" s="5">
        <f>DATE(YEAR(siječanj!B336),MONTH(siječanj!B336)+3,DAY(siječanj!B336))</f>
        <v>43925</v>
      </c>
      <c r="C336" s="8">
        <v>3.46875</v>
      </c>
      <c r="D336">
        <v>0.93731881800482952</v>
      </c>
      <c r="E336" s="6">
        <v>129.70311550875908</v>
      </c>
      <c r="F336" s="9">
        <v>128.65103821121761</v>
      </c>
      <c r="G336" s="9">
        <v>144.12488937751755</v>
      </c>
      <c r="H336" s="9">
        <v>2.4470566811185854</v>
      </c>
      <c r="I336" s="9">
        <f t="shared" si="7"/>
        <v>121.57317092021394</v>
      </c>
    </row>
    <row r="337" spans="1:9" x14ac:dyDescent="0.25">
      <c r="A337" s="16"/>
      <c r="B337" s="5">
        <f>DATE(YEAR(siječanj!B337),MONTH(siječanj!B337)+3,DAY(siječanj!B337))</f>
        <v>43925</v>
      </c>
      <c r="C337" s="8">
        <v>3.4791666666666701</v>
      </c>
      <c r="D337">
        <v>0.93731881800482952</v>
      </c>
      <c r="E337" s="6">
        <v>132.73403967598369</v>
      </c>
      <c r="F337" s="9">
        <v>126.89310474961944</v>
      </c>
      <c r="G337" s="9">
        <v>138.35442107349976</v>
      </c>
      <c r="H337" s="9">
        <v>2.2462229730437975</v>
      </c>
      <c r="I337" s="9">
        <f t="shared" si="7"/>
        <v>124.41411317809919</v>
      </c>
    </row>
    <row r="338" spans="1:9" x14ac:dyDescent="0.25">
      <c r="A338" s="16"/>
      <c r="B338" s="5">
        <f>DATE(YEAR(siječanj!B338),MONTH(siječanj!B338)+3,DAY(siječanj!B338))</f>
        <v>43925</v>
      </c>
      <c r="C338" s="8">
        <v>3.4895833333333299</v>
      </c>
      <c r="D338">
        <v>0.93731881800482952</v>
      </c>
      <c r="E338" s="6">
        <v>130.92253639057182</v>
      </c>
      <c r="F338" s="9">
        <v>123.33151778831892</v>
      </c>
      <c r="G338" s="9">
        <v>144.03325015574643</v>
      </c>
      <c r="H338" s="9">
        <v>2.7178987513474846</v>
      </c>
      <c r="I338" s="9">
        <f t="shared" si="7"/>
        <v>122.71615705980506</v>
      </c>
    </row>
    <row r="339" spans="1:9" x14ac:dyDescent="0.25">
      <c r="A339" s="16"/>
      <c r="B339" s="5">
        <f>DATE(YEAR(siječanj!B339),MONTH(siječanj!B339)+3,DAY(siječanj!B339))</f>
        <v>43925</v>
      </c>
      <c r="C339" s="8">
        <v>3.5</v>
      </c>
      <c r="D339">
        <v>0.93731881800482952</v>
      </c>
      <c r="E339" s="6">
        <v>128.65210240842373</v>
      </c>
      <c r="F339" s="9">
        <v>120.75870979657689</v>
      </c>
      <c r="G339" s="9">
        <v>127.9317368126776</v>
      </c>
      <c r="H339" s="9">
        <v>2.4124899714300216</v>
      </c>
      <c r="I339" s="9">
        <f t="shared" si="7"/>
        <v>120.58803656330001</v>
      </c>
    </row>
    <row r="340" spans="1:9" x14ac:dyDescent="0.25">
      <c r="A340" s="16"/>
      <c r="B340" s="5">
        <f>DATE(YEAR(siječanj!B340),MONTH(siječanj!B340)+3,DAY(siječanj!B340))</f>
        <v>43925</v>
      </c>
      <c r="C340" s="8">
        <v>3.5104166666666701</v>
      </c>
      <c r="D340">
        <v>0.93731881800482952</v>
      </c>
      <c r="E340" s="6">
        <v>126.5945823562695</v>
      </c>
      <c r="F340" s="9">
        <v>117.15316588365472</v>
      </c>
      <c r="G340" s="9">
        <v>126.85528825410944</v>
      </c>
      <c r="H340" s="9">
        <v>2.9255458647788606</v>
      </c>
      <c r="I340" s="9">
        <f t="shared" si="7"/>
        <v>118.65948429999358</v>
      </c>
    </row>
    <row r="341" spans="1:9" x14ac:dyDescent="0.25">
      <c r="A341" s="16"/>
      <c r="B341" s="5">
        <f>DATE(YEAR(siječanj!B341),MONTH(siječanj!B341)+3,DAY(siječanj!B341))</f>
        <v>43925</v>
      </c>
      <c r="C341" s="8">
        <v>3.5208333333333299</v>
      </c>
      <c r="D341">
        <v>0.93731881800482952</v>
      </c>
      <c r="E341" s="6">
        <v>127.60008053089625</v>
      </c>
      <c r="F341" s="9">
        <v>116.84369612179131</v>
      </c>
      <c r="G341" s="9">
        <v>135.00480092112605</v>
      </c>
      <c r="H341" s="9">
        <v>3.2795512957290955</v>
      </c>
      <c r="I341" s="9">
        <f t="shared" si="7"/>
        <v>119.60195666054074</v>
      </c>
    </row>
    <row r="342" spans="1:9" x14ac:dyDescent="0.25">
      <c r="A342" s="16"/>
      <c r="B342" s="5">
        <f>DATE(YEAR(siječanj!B342),MONTH(siječanj!B342)+3,DAY(siječanj!B342))</f>
        <v>43925</v>
      </c>
      <c r="C342" s="8">
        <v>3.53125</v>
      </c>
      <c r="D342">
        <v>0.93731881800482952</v>
      </c>
      <c r="E342" s="6">
        <v>128.53171773064429</v>
      </c>
      <c r="F342" s="9">
        <v>113.53621399978755</v>
      </c>
      <c r="G342" s="9">
        <v>131.11517879746953</v>
      </c>
      <c r="H342" s="9">
        <v>3.357088744532911</v>
      </c>
      <c r="I342" s="9">
        <f t="shared" si="7"/>
        <v>120.47519773941789</v>
      </c>
    </row>
    <row r="343" spans="1:9" x14ac:dyDescent="0.25">
      <c r="A343" s="16"/>
      <c r="B343" s="5">
        <f>DATE(YEAR(siječanj!B343),MONTH(siječanj!B343)+3,DAY(siječanj!B343))</f>
        <v>43925</v>
      </c>
      <c r="C343" s="8">
        <v>3.5416666666666701</v>
      </c>
      <c r="D343">
        <v>0.93731881800482952</v>
      </c>
      <c r="E343" s="6">
        <v>126.98037375693706</v>
      </c>
      <c r="F343" s="9">
        <v>109.27824794802912</v>
      </c>
      <c r="G343" s="9">
        <v>132.94032796568214</v>
      </c>
      <c r="H343" s="9">
        <v>3.6906778486359624</v>
      </c>
      <c r="I343" s="9">
        <f t="shared" si="7"/>
        <v>119.02109383966372</v>
      </c>
    </row>
    <row r="344" spans="1:9" x14ac:dyDescent="0.25">
      <c r="A344" s="16"/>
      <c r="B344" s="5">
        <f>DATE(YEAR(siječanj!B344),MONTH(siječanj!B344)+3,DAY(siječanj!B344))</f>
        <v>43925</v>
      </c>
      <c r="C344" s="8">
        <v>3.5520833333333299</v>
      </c>
      <c r="D344">
        <v>0.93731881800482952</v>
      </c>
      <c r="E344" s="6">
        <v>126.58379846909304</v>
      </c>
      <c r="F344" s="9">
        <v>107.32564569666958</v>
      </c>
      <c r="G344" s="9">
        <v>128.01811502704717</v>
      </c>
      <c r="H344" s="9">
        <v>5.979160856423265</v>
      </c>
      <c r="I344" s="9">
        <f t="shared" si="7"/>
        <v>118.64937635961184</v>
      </c>
    </row>
    <row r="345" spans="1:9" x14ac:dyDescent="0.25">
      <c r="A345" s="16"/>
      <c r="B345" s="5">
        <f>DATE(YEAR(siječanj!B345),MONTH(siječanj!B345)+3,DAY(siječanj!B345))</f>
        <v>43925</v>
      </c>
      <c r="C345" s="8">
        <v>3.5625</v>
      </c>
      <c r="D345">
        <v>0.93731881800482952</v>
      </c>
      <c r="E345" s="6">
        <v>128.24352896456088</v>
      </c>
      <c r="F345" s="9">
        <v>106.48573133145887</v>
      </c>
      <c r="G345" s="9">
        <v>126.81254356992432</v>
      </c>
      <c r="H345" s="9">
        <v>5.0009459656136297</v>
      </c>
      <c r="I345" s="9">
        <f t="shared" si="7"/>
        <v>120.20507298583033</v>
      </c>
    </row>
    <row r="346" spans="1:9" x14ac:dyDescent="0.25">
      <c r="A346" s="16"/>
      <c r="B346" s="5">
        <f>DATE(YEAR(siječanj!B346),MONTH(siječanj!B346)+3,DAY(siječanj!B346))</f>
        <v>43925</v>
      </c>
      <c r="C346" s="8">
        <v>3.5729166666666701</v>
      </c>
      <c r="D346">
        <v>0.93731881800482952</v>
      </c>
      <c r="E346" s="6">
        <v>126.74230332281324</v>
      </c>
      <c r="F346" s="9">
        <v>104.79816104857315</v>
      </c>
      <c r="G346" s="9">
        <v>117.62496287474404</v>
      </c>
      <c r="H346" s="9">
        <v>4.3114592050551739</v>
      </c>
      <c r="I346" s="9">
        <f t="shared" si="7"/>
        <v>118.79794594174889</v>
      </c>
    </row>
    <row r="347" spans="1:9" x14ac:dyDescent="0.25">
      <c r="A347" s="16"/>
      <c r="B347" s="5">
        <f>DATE(YEAR(siječanj!B347),MONTH(siječanj!B347)+3,DAY(siječanj!B347))</f>
        <v>43925</v>
      </c>
      <c r="C347" s="8">
        <v>3.5833333333333299</v>
      </c>
      <c r="D347">
        <v>0.93731881800482952</v>
      </c>
      <c r="E347" s="6">
        <v>124.93919569865228</v>
      </c>
      <c r="F347" s="9">
        <v>101.73253432182725</v>
      </c>
      <c r="G347" s="9">
        <v>117.20983575874878</v>
      </c>
      <c r="H347" s="9">
        <v>5.2913224522228104</v>
      </c>
      <c r="I347" s="9">
        <f t="shared" si="7"/>
        <v>117.10785923473485</v>
      </c>
    </row>
    <row r="348" spans="1:9" x14ac:dyDescent="0.25">
      <c r="A348" s="16"/>
      <c r="B348" s="5">
        <f>DATE(YEAR(siječanj!B348),MONTH(siječanj!B348)+3,DAY(siječanj!B348))</f>
        <v>43925</v>
      </c>
      <c r="C348" s="8">
        <v>3.59375</v>
      </c>
      <c r="D348">
        <v>0.93731881800482952</v>
      </c>
      <c r="E348" s="6">
        <v>124.73610997217912</v>
      </c>
      <c r="F348" s="9">
        <v>99.888670429278662</v>
      </c>
      <c r="G348" s="9">
        <v>110.55320000480815</v>
      </c>
      <c r="H348" s="9">
        <v>5.4799457814065446</v>
      </c>
      <c r="I348" s="9">
        <f t="shared" si="7"/>
        <v>116.91750316164337</v>
      </c>
    </row>
    <row r="349" spans="1:9" x14ac:dyDescent="0.25">
      <c r="A349" s="16"/>
      <c r="B349" s="5">
        <f>DATE(YEAR(siječanj!B349),MONTH(siječanj!B349)+3,DAY(siječanj!B349))</f>
        <v>43925</v>
      </c>
      <c r="C349" s="8">
        <v>3.6041666666666701</v>
      </c>
      <c r="D349">
        <v>0.93731881800482952</v>
      </c>
      <c r="E349" s="6">
        <v>123.72030378577651</v>
      </c>
      <c r="F349" s="9">
        <v>97.397236892735549</v>
      </c>
      <c r="G349" s="9">
        <v>108.64158854219899</v>
      </c>
      <c r="H349" s="9">
        <v>6.6905600063929569</v>
      </c>
      <c r="I349" s="9">
        <f t="shared" si="7"/>
        <v>115.96536890768247</v>
      </c>
    </row>
    <row r="350" spans="1:9" x14ac:dyDescent="0.25">
      <c r="A350" s="16"/>
      <c r="B350" s="5">
        <f>DATE(YEAR(siječanj!B350),MONTH(siječanj!B350)+3,DAY(siječanj!B350))</f>
        <v>43925</v>
      </c>
      <c r="C350" s="8">
        <v>3.6145833333333299</v>
      </c>
      <c r="D350">
        <v>0.93731881800482952</v>
      </c>
      <c r="E350" s="6">
        <v>122.67434243711078</v>
      </c>
      <c r="F350" s="9">
        <v>96.731319128278344</v>
      </c>
      <c r="G350" s="9">
        <v>107.84964277201843</v>
      </c>
      <c r="H350" s="9">
        <v>5.9087443867167506</v>
      </c>
      <c r="I350" s="9">
        <f t="shared" si="7"/>
        <v>114.98496965267238</v>
      </c>
    </row>
    <row r="351" spans="1:9" x14ac:dyDescent="0.25">
      <c r="A351" s="16"/>
      <c r="B351" s="5">
        <f>DATE(YEAR(siječanj!B351),MONTH(siječanj!B351)+3,DAY(siječanj!B351))</f>
        <v>43925</v>
      </c>
      <c r="C351" s="8">
        <v>3.625</v>
      </c>
      <c r="D351">
        <v>0.93731881800482952</v>
      </c>
      <c r="E351" s="6">
        <v>120.86194934335697</v>
      </c>
      <c r="F351" s="9">
        <v>96.350340181488789</v>
      </c>
      <c r="G351" s="9">
        <v>112.12033960074903</v>
      </c>
      <c r="H351" s="9">
        <v>4.1642319170649786</v>
      </c>
      <c r="I351" s="9">
        <f t="shared" si="7"/>
        <v>113.28617950027494</v>
      </c>
    </row>
    <row r="352" spans="1:9" x14ac:dyDescent="0.25">
      <c r="A352" s="16"/>
      <c r="B352" s="5">
        <f>DATE(YEAR(siječanj!B352),MONTH(siječanj!B352)+3,DAY(siječanj!B352))</f>
        <v>43925</v>
      </c>
      <c r="C352" s="8">
        <v>3.6354166666666701</v>
      </c>
      <c r="D352">
        <v>0.93731881800482952</v>
      </c>
      <c r="E352" s="6">
        <v>119.8104672501165</v>
      </c>
      <c r="F352" s="9">
        <v>96.435453181433644</v>
      </c>
      <c r="G352" s="9">
        <v>108.82758156946907</v>
      </c>
      <c r="H352" s="9">
        <v>4.3992481164985069</v>
      </c>
      <c r="I352" s="9">
        <f t="shared" si="7"/>
        <v>112.30060554748553</v>
      </c>
    </row>
    <row r="353" spans="1:9" x14ac:dyDescent="0.25">
      <c r="A353" s="16"/>
      <c r="B353" s="5">
        <f>DATE(YEAR(siječanj!B353),MONTH(siječanj!B353)+3,DAY(siječanj!B353))</f>
        <v>43925</v>
      </c>
      <c r="C353" s="8">
        <v>3.6458333333333299</v>
      </c>
      <c r="D353">
        <v>0.93731881800482952</v>
      </c>
      <c r="E353" s="6">
        <v>121.8401505577649</v>
      </c>
      <c r="F353" s="9">
        <v>94.940464033633361</v>
      </c>
      <c r="G353" s="9">
        <v>104.07054584571394</v>
      </c>
      <c r="H353" s="9">
        <v>3.9844804479167837</v>
      </c>
      <c r="I353" s="9">
        <f t="shared" si="7"/>
        <v>114.20306590633467</v>
      </c>
    </row>
    <row r="354" spans="1:9" x14ac:dyDescent="0.25">
      <c r="A354" s="16"/>
      <c r="B354" s="5">
        <f>DATE(YEAR(siječanj!B354),MONTH(siječanj!B354)+3,DAY(siječanj!B354))</f>
        <v>43925</v>
      </c>
      <c r="C354" s="8">
        <v>3.65625</v>
      </c>
      <c r="D354">
        <v>0.93731881800482952</v>
      </c>
      <c r="E354" s="6">
        <v>123.02985380738326</v>
      </c>
      <c r="F354" s="9">
        <v>94.130614299964776</v>
      </c>
      <c r="G354" s="9">
        <v>106.60582691405853</v>
      </c>
      <c r="H354" s="9">
        <v>3.5273004507976089</v>
      </c>
      <c r="I354" s="9">
        <f t="shared" si="7"/>
        <v>115.31819715004346</v>
      </c>
    </row>
    <row r="355" spans="1:9" x14ac:dyDescent="0.25">
      <c r="A355" s="16"/>
      <c r="B355" s="5">
        <f>DATE(YEAR(siječanj!B355),MONTH(siječanj!B355)+3,DAY(siječanj!B355))</f>
        <v>43925</v>
      </c>
      <c r="C355" s="8">
        <v>3.6666666666666701</v>
      </c>
      <c r="D355">
        <v>0.93731881800482952</v>
      </c>
      <c r="E355" s="6">
        <v>119.28077663431431</v>
      </c>
      <c r="F355" s="9">
        <v>92.56960157040794</v>
      </c>
      <c r="G355" s="9">
        <v>104.69060801791143</v>
      </c>
      <c r="H355" s="9">
        <v>3.7144565835612395</v>
      </c>
      <c r="I355" s="9">
        <f t="shared" si="7"/>
        <v>111.80411656557358</v>
      </c>
    </row>
    <row r="356" spans="1:9" x14ac:dyDescent="0.25">
      <c r="A356" s="16"/>
      <c r="B356" s="5">
        <f>DATE(YEAR(siječanj!B356),MONTH(siječanj!B356)+3,DAY(siječanj!B356))</f>
        <v>43925</v>
      </c>
      <c r="C356" s="8">
        <v>3.6770833333333299</v>
      </c>
      <c r="D356">
        <v>0.93731881800482952</v>
      </c>
      <c r="E356" s="6">
        <v>118.33632324480102</v>
      </c>
      <c r="F356" s="9">
        <v>91.601118130472358</v>
      </c>
      <c r="G356" s="9">
        <v>101.32035222463381</v>
      </c>
      <c r="H356" s="9">
        <v>3.9058839102452674</v>
      </c>
      <c r="I356" s="9">
        <f t="shared" si="7"/>
        <v>110.91886263085432</v>
      </c>
    </row>
    <row r="357" spans="1:9" x14ac:dyDescent="0.25">
      <c r="A357" s="16"/>
      <c r="B357" s="5">
        <f>DATE(YEAR(siječanj!B357),MONTH(siječanj!B357)+3,DAY(siječanj!B357))</f>
        <v>43925</v>
      </c>
      <c r="C357" s="8">
        <v>3.6875</v>
      </c>
      <c r="D357">
        <v>0.93731881800482952</v>
      </c>
      <c r="E357" s="6">
        <v>120.23701973855523</v>
      </c>
      <c r="F357" s="9">
        <v>92.310920720286006</v>
      </c>
      <c r="G357" s="9">
        <v>103.45300207051459</v>
      </c>
      <c r="H357" s="9">
        <v>4.1853848282750361</v>
      </c>
      <c r="I357" s="9">
        <f t="shared" si="7"/>
        <v>112.70042122176595</v>
      </c>
    </row>
    <row r="358" spans="1:9" x14ac:dyDescent="0.25">
      <c r="A358" s="16"/>
      <c r="B358" s="5">
        <f>DATE(YEAR(siječanj!B358),MONTH(siječanj!B358)+3,DAY(siječanj!B358))</f>
        <v>43925</v>
      </c>
      <c r="C358" s="8">
        <v>3.6979166666666701</v>
      </c>
      <c r="D358">
        <v>0.93731881800482952</v>
      </c>
      <c r="E358" s="6">
        <v>123.79299473642654</v>
      </c>
      <c r="F358" s="9">
        <v>93.451677744639866</v>
      </c>
      <c r="G358" s="9">
        <v>102.12200723602351</v>
      </c>
      <c r="H358" s="9">
        <v>3.2648843084494286</v>
      </c>
      <c r="I358" s="9">
        <f t="shared" si="7"/>
        <v>116.0335035036254</v>
      </c>
    </row>
    <row r="359" spans="1:9" x14ac:dyDescent="0.25">
      <c r="A359" s="16"/>
      <c r="B359" s="5">
        <f>DATE(YEAR(siječanj!B359),MONTH(siječanj!B359)+3,DAY(siječanj!B359))</f>
        <v>43925</v>
      </c>
      <c r="C359" s="8">
        <v>3.7083333333333299</v>
      </c>
      <c r="D359">
        <v>0.93731881800482952</v>
      </c>
      <c r="E359" s="6">
        <v>125.17113677895973</v>
      </c>
      <c r="F359" s="9">
        <v>92.954555475812668</v>
      </c>
      <c r="G359" s="9">
        <v>103.01736743556127</v>
      </c>
      <c r="H359" s="9">
        <v>3.1053331677609251</v>
      </c>
      <c r="I359" s="9">
        <f t="shared" si="7"/>
        <v>117.32526197397539</v>
      </c>
    </row>
    <row r="360" spans="1:9" x14ac:dyDescent="0.25">
      <c r="A360" s="16"/>
      <c r="B360" s="5">
        <f>DATE(YEAR(siječanj!B360),MONTH(siječanj!B360)+3,DAY(siječanj!B360))</f>
        <v>43925</v>
      </c>
      <c r="C360" s="8">
        <v>3.71875</v>
      </c>
      <c r="D360">
        <v>0.93731881800482952</v>
      </c>
      <c r="E360" s="6">
        <v>127.33608865243251</v>
      </c>
      <c r="F360" s="9">
        <v>92.939653388020432</v>
      </c>
      <c r="G360" s="9">
        <v>102.5227927017049</v>
      </c>
      <c r="H360" s="9">
        <v>6.1637429254539322</v>
      </c>
      <c r="I360" s="9">
        <f t="shared" si="7"/>
        <v>119.35451210505623</v>
      </c>
    </row>
    <row r="361" spans="1:9" x14ac:dyDescent="0.25">
      <c r="A361" s="16"/>
      <c r="B361" s="5">
        <f>DATE(YEAR(siječanj!B361),MONTH(siječanj!B361)+3,DAY(siječanj!B361))</f>
        <v>43925</v>
      </c>
      <c r="C361" s="8">
        <v>3.7291666666666701</v>
      </c>
      <c r="D361">
        <v>0.93731881800482952</v>
      </c>
      <c r="E361" s="6">
        <v>130.5672118308905</v>
      </c>
      <c r="F361" s="9">
        <v>92.568163052118749</v>
      </c>
      <c r="G361" s="9">
        <v>102.06728715371199</v>
      </c>
      <c r="H361" s="9">
        <v>24.037755811866536</v>
      </c>
      <c r="I361" s="9">
        <f t="shared" si="7"/>
        <v>122.38310466351648</v>
      </c>
    </row>
    <row r="362" spans="1:9" x14ac:dyDescent="0.25">
      <c r="A362" s="16"/>
      <c r="B362" s="5">
        <f>DATE(YEAR(siječanj!B362),MONTH(siječanj!B362)+3,DAY(siječanj!B362))</f>
        <v>43925</v>
      </c>
      <c r="C362" s="8">
        <v>3.7395833333333299</v>
      </c>
      <c r="D362">
        <v>0.93731881800482952</v>
      </c>
      <c r="E362" s="6">
        <v>140.27584969084168</v>
      </c>
      <c r="F362" s="9">
        <v>92.1823957227232</v>
      </c>
      <c r="G362" s="9">
        <v>103.88880886933264</v>
      </c>
      <c r="H362" s="9">
        <v>42.336735074133856</v>
      </c>
      <c r="I362" s="9">
        <f t="shared" si="7"/>
        <v>131.48319362684285</v>
      </c>
    </row>
    <row r="363" spans="1:9" x14ac:dyDescent="0.25">
      <c r="A363" s="16"/>
      <c r="B363" s="5">
        <f>DATE(YEAR(siječanj!B363),MONTH(siječanj!B363)+3,DAY(siječanj!B363))</f>
        <v>43925</v>
      </c>
      <c r="C363" s="8">
        <v>3.75</v>
      </c>
      <c r="D363">
        <v>0.93731881800482952</v>
      </c>
      <c r="E363" s="6">
        <v>140.02644968597252</v>
      </c>
      <c r="F363" s="9">
        <v>94.305312128296578</v>
      </c>
      <c r="G363" s="9">
        <v>108.37073074104471</v>
      </c>
      <c r="H363" s="9">
        <v>59.965937179855253</v>
      </c>
      <c r="I363" s="9">
        <f t="shared" si="7"/>
        <v>131.2494263090685</v>
      </c>
    </row>
    <row r="364" spans="1:9" x14ac:dyDescent="0.25">
      <c r="A364" s="16"/>
      <c r="B364" s="5">
        <f>DATE(YEAR(siječanj!B364),MONTH(siječanj!B364)+3,DAY(siječanj!B364))</f>
        <v>43925</v>
      </c>
      <c r="C364" s="8">
        <v>3.7604166666666701</v>
      </c>
      <c r="D364">
        <v>0.93731881800482952</v>
      </c>
      <c r="E364" s="6">
        <v>144.7621561807504</v>
      </c>
      <c r="F364" s="9">
        <v>95.7619301030131</v>
      </c>
      <c r="G364" s="9">
        <v>107.27100402643943</v>
      </c>
      <c r="H364" s="9">
        <v>76.574901261480761</v>
      </c>
      <c r="I364" s="9">
        <f t="shared" si="7"/>
        <v>135.68829312317149</v>
      </c>
    </row>
    <row r="365" spans="1:9" x14ac:dyDescent="0.25">
      <c r="A365" s="16"/>
      <c r="B365" s="5">
        <f>DATE(YEAR(siječanj!B365),MONTH(siječanj!B365)+3,DAY(siječanj!B365))</f>
        <v>43925</v>
      </c>
      <c r="C365" s="8">
        <v>3.7708333333333299</v>
      </c>
      <c r="D365">
        <v>0.93731881800482952</v>
      </c>
      <c r="E365" s="6">
        <v>151.01995506030516</v>
      </c>
      <c r="F365" s="9">
        <v>94.958952399611704</v>
      </c>
      <c r="G365" s="9">
        <v>108.96813134406952</v>
      </c>
      <c r="H365" s="9">
        <v>94.26597446291504</v>
      </c>
      <c r="I365" s="9">
        <f t="shared" si="7"/>
        <v>141.55384577226772</v>
      </c>
    </row>
    <row r="366" spans="1:9" x14ac:dyDescent="0.25">
      <c r="A366" s="16"/>
      <c r="B366" s="5">
        <f>DATE(YEAR(siječanj!B366),MONTH(siječanj!B366)+3,DAY(siječanj!B366))</f>
        <v>43925</v>
      </c>
      <c r="C366" s="8">
        <v>3.78125</v>
      </c>
      <c r="D366">
        <v>0.93731881800482952</v>
      </c>
      <c r="E366" s="6">
        <v>157.50073204464769</v>
      </c>
      <c r="F366" s="9">
        <v>97.386229623263844</v>
      </c>
      <c r="G366" s="9">
        <v>111.89251876196884</v>
      </c>
      <c r="H366" s="9">
        <v>127.6897252002229</v>
      </c>
      <c r="I366" s="9">
        <f t="shared" si="7"/>
        <v>147.62839999498456</v>
      </c>
    </row>
    <row r="367" spans="1:9" x14ac:dyDescent="0.25">
      <c r="A367" s="16"/>
      <c r="B367" s="5">
        <f>DATE(YEAR(siječanj!B367),MONTH(siječanj!B367)+3,DAY(siječanj!B367))</f>
        <v>43925</v>
      </c>
      <c r="C367" s="8">
        <v>3.7916666666666701</v>
      </c>
      <c r="D367">
        <v>0.93731881800482952</v>
      </c>
      <c r="E367" s="6">
        <v>162.93282712818947</v>
      </c>
      <c r="F367" s="9">
        <v>97.633738916310008</v>
      </c>
      <c r="G367" s="9">
        <v>111.08266394604456</v>
      </c>
      <c r="H367" s="9">
        <v>157.43784829912002</v>
      </c>
      <c r="I367" s="9">
        <f t="shared" si="7"/>
        <v>152.72000493797978</v>
      </c>
    </row>
    <row r="368" spans="1:9" x14ac:dyDescent="0.25">
      <c r="A368" s="16"/>
      <c r="B368" s="5">
        <f>DATE(YEAR(siječanj!B368),MONTH(siječanj!B368)+3,DAY(siječanj!B368))</f>
        <v>43925</v>
      </c>
      <c r="C368" s="8">
        <v>3.8020833333333299</v>
      </c>
      <c r="D368">
        <v>0.93731881800482952</v>
      </c>
      <c r="E368" s="6">
        <v>168.70131794246277</v>
      </c>
      <c r="F368" s="9">
        <v>96.859575655854016</v>
      </c>
      <c r="G368" s="9">
        <v>115.41374224556908</v>
      </c>
      <c r="H368" s="9">
        <v>183.19698385010696</v>
      </c>
      <c r="I368" s="9">
        <f t="shared" si="7"/>
        <v>158.12691992968612</v>
      </c>
    </row>
    <row r="369" spans="1:9" x14ac:dyDescent="0.25">
      <c r="A369" s="16"/>
      <c r="B369" s="5">
        <f>DATE(YEAR(siječanj!B369),MONTH(siječanj!B369)+3,DAY(siječanj!B369))</f>
        <v>43925</v>
      </c>
      <c r="C369" s="8">
        <v>3.8125</v>
      </c>
      <c r="D369">
        <v>0.93731881800482952</v>
      </c>
      <c r="E369" s="6">
        <v>170.85183722295025</v>
      </c>
      <c r="F369" s="9">
        <v>96.719370210344366</v>
      </c>
      <c r="G369" s="9">
        <v>116.85444149619654</v>
      </c>
      <c r="H369" s="9">
        <v>200.42178521446198</v>
      </c>
      <c r="I369" s="9">
        <f t="shared" si="7"/>
        <v>160.14264211976928</v>
      </c>
    </row>
    <row r="370" spans="1:9" x14ac:dyDescent="0.25">
      <c r="A370" s="16"/>
      <c r="B370" s="5">
        <f>DATE(YEAR(siječanj!B370),MONTH(siječanj!B370)+3,DAY(siječanj!B370))</f>
        <v>43925</v>
      </c>
      <c r="C370" s="8">
        <v>3.8229166666666701</v>
      </c>
      <c r="D370">
        <v>0.93731881800482952</v>
      </c>
      <c r="E370" s="6">
        <v>169.8195032153007</v>
      </c>
      <c r="F370" s="9">
        <v>94.521157990922134</v>
      </c>
      <c r="G370" s="9">
        <v>117.29118518674365</v>
      </c>
      <c r="H370" s="9">
        <v>221.5547011452206</v>
      </c>
      <c r="I370" s="9">
        <f t="shared" si="7"/>
        <v>159.175016027933</v>
      </c>
    </row>
    <row r="371" spans="1:9" x14ac:dyDescent="0.25">
      <c r="A371" s="16"/>
      <c r="B371" s="5">
        <f>DATE(YEAR(siječanj!B371),MONTH(siječanj!B371)+3,DAY(siječanj!B371))</f>
        <v>43925</v>
      </c>
      <c r="C371" s="8">
        <v>3.8333333333333299</v>
      </c>
      <c r="D371">
        <v>0.93731881800482952</v>
      </c>
      <c r="E371" s="6">
        <v>167.18178191314337</v>
      </c>
      <c r="F371" s="9">
        <v>93.523162887477611</v>
      </c>
      <c r="G371" s="9">
        <v>111.15207000639947</v>
      </c>
      <c r="H371" s="9">
        <v>226.04428337075146</v>
      </c>
      <c r="I371" s="9">
        <f t="shared" si="7"/>
        <v>156.70263021476873</v>
      </c>
    </row>
    <row r="372" spans="1:9" x14ac:dyDescent="0.25">
      <c r="A372" s="16"/>
      <c r="B372" s="5">
        <f>DATE(YEAR(siječanj!B372),MONTH(siječanj!B372)+3,DAY(siječanj!B372))</f>
        <v>43925</v>
      </c>
      <c r="C372" s="8">
        <v>3.84375</v>
      </c>
      <c r="D372">
        <v>0.93731881800482952</v>
      </c>
      <c r="E372" s="6">
        <v>165.7233437624738</v>
      </c>
      <c r="F372" s="9">
        <v>80.045548797768177</v>
      </c>
      <c r="G372" s="9">
        <v>96.962472415561209</v>
      </c>
      <c r="H372" s="9">
        <v>226.0496773581331</v>
      </c>
      <c r="I372" s="9">
        <f t="shared" si="7"/>
        <v>155.33560869124997</v>
      </c>
    </row>
    <row r="373" spans="1:9" x14ac:dyDescent="0.25">
      <c r="A373" s="16"/>
      <c r="B373" s="5">
        <f>DATE(YEAR(siječanj!B373),MONTH(siječanj!B373)+3,DAY(siječanj!B373))</f>
        <v>43925</v>
      </c>
      <c r="C373" s="8">
        <v>3.8541666666666701</v>
      </c>
      <c r="D373">
        <v>0.93731881800482952</v>
      </c>
      <c r="E373" s="6">
        <v>164.05711815771645</v>
      </c>
      <c r="F373" s="9">
        <v>74.346095258925246</v>
      </c>
      <c r="G373" s="9">
        <v>89.183488415950691</v>
      </c>
      <c r="H373" s="9">
        <v>226.74894376918513</v>
      </c>
      <c r="I373" s="9">
        <f t="shared" si="7"/>
        <v>153.77382407686943</v>
      </c>
    </row>
    <row r="374" spans="1:9" x14ac:dyDescent="0.25">
      <c r="A374" s="16"/>
      <c r="B374" s="5">
        <f>DATE(YEAR(siječanj!B374),MONTH(siječanj!B374)+3,DAY(siječanj!B374))</f>
        <v>43925</v>
      </c>
      <c r="C374" s="8">
        <v>3.8645833333333299</v>
      </c>
      <c r="D374">
        <v>0.93731881800482952</v>
      </c>
      <c r="E374" s="6">
        <v>160.76854187356292</v>
      </c>
      <c r="F374" s="9">
        <v>72.153468818040892</v>
      </c>
      <c r="G374" s="9">
        <v>86.400143241381187</v>
      </c>
      <c r="H374" s="9">
        <v>227.66796514797934</v>
      </c>
      <c r="I374" s="9">
        <f t="shared" si="7"/>
        <v>150.69137964128794</v>
      </c>
    </row>
    <row r="375" spans="1:9" x14ac:dyDescent="0.25">
      <c r="A375" s="16"/>
      <c r="B375" s="5">
        <f>DATE(YEAR(siječanj!B375),MONTH(siječanj!B375)+3,DAY(siječanj!B375))</f>
        <v>43925</v>
      </c>
      <c r="C375" s="8">
        <v>3.875</v>
      </c>
      <c r="D375">
        <v>0.93731881800482952</v>
      </c>
      <c r="E375" s="6">
        <v>159.29809180188366</v>
      </c>
      <c r="F375" s="9">
        <v>72.328755677538439</v>
      </c>
      <c r="G375" s="9">
        <v>79.864190352812216</v>
      </c>
      <c r="H375" s="9">
        <v>228.5534709428785</v>
      </c>
      <c r="I375" s="9">
        <f t="shared" si="7"/>
        <v>149.31309911816641</v>
      </c>
    </row>
    <row r="376" spans="1:9" x14ac:dyDescent="0.25">
      <c r="A376" s="16"/>
      <c r="B376" s="5">
        <f>DATE(YEAR(siječanj!B376),MONTH(siječanj!B376)+3,DAY(siječanj!B376))</f>
        <v>43925</v>
      </c>
      <c r="C376" s="8">
        <v>3.8854166666666701</v>
      </c>
      <c r="D376">
        <v>0.93731881800482952</v>
      </c>
      <c r="E376" s="6">
        <v>163.93431674081594</v>
      </c>
      <c r="F376" s="9">
        <v>68.244814275636656</v>
      </c>
      <c r="G376" s="9">
        <v>68.842183659777433</v>
      </c>
      <c r="H376" s="9">
        <v>237.1086534531326</v>
      </c>
      <c r="I376" s="9">
        <f t="shared" si="7"/>
        <v>153.65871999793094</v>
      </c>
    </row>
    <row r="377" spans="1:9" x14ac:dyDescent="0.25">
      <c r="A377" s="16"/>
      <c r="B377" s="5">
        <f>DATE(YEAR(siječanj!B377),MONTH(siječanj!B377)+3,DAY(siječanj!B377))</f>
        <v>43925</v>
      </c>
      <c r="C377" s="8">
        <v>3.8958333333333299</v>
      </c>
      <c r="D377">
        <v>0.93731881800482952</v>
      </c>
      <c r="E377" s="6">
        <v>167.72221708757652</v>
      </c>
      <c r="F377" s="9">
        <v>66.645270092406747</v>
      </c>
      <c r="G377" s="9">
        <v>62.702303751568934</v>
      </c>
      <c r="H377" s="9">
        <v>243.04691795126797</v>
      </c>
      <c r="I377" s="9">
        <f t="shared" si="7"/>
        <v>157.20919027367665</v>
      </c>
    </row>
    <row r="378" spans="1:9" x14ac:dyDescent="0.25">
      <c r="A378" s="16"/>
      <c r="B378" s="5">
        <f>DATE(YEAR(siječanj!B378),MONTH(siječanj!B378)+3,DAY(siječanj!B378))</f>
        <v>43925</v>
      </c>
      <c r="C378" s="8">
        <v>3.90625</v>
      </c>
      <c r="D378">
        <v>0.93731881800482952</v>
      </c>
      <c r="E378" s="6">
        <v>162.35009901913787</v>
      </c>
      <c r="F378" s="9">
        <v>65.341467638564808</v>
      </c>
      <c r="G378" s="9">
        <v>60.045603116664033</v>
      </c>
      <c r="H378" s="9">
        <v>243.14572576662621</v>
      </c>
      <c r="I378" s="9">
        <f t="shared" si="7"/>
        <v>152.17380291558536</v>
      </c>
    </row>
    <row r="379" spans="1:9" x14ac:dyDescent="0.25">
      <c r="A379" s="16"/>
      <c r="B379" s="5">
        <f>DATE(YEAR(siječanj!B379),MONTH(siječanj!B379)+3,DAY(siječanj!B379))</f>
        <v>43925</v>
      </c>
      <c r="C379" s="8">
        <v>3.9166666666666701</v>
      </c>
      <c r="D379">
        <v>0.93731881800482952</v>
      </c>
      <c r="E379" s="6">
        <v>159.07465551954084</v>
      </c>
      <c r="F379" s="9">
        <v>64.586610175092673</v>
      </c>
      <c r="G379" s="9">
        <v>57.71360353065802</v>
      </c>
      <c r="H379" s="9">
        <v>238.86564605081378</v>
      </c>
      <c r="I379" s="9">
        <f t="shared" si="7"/>
        <v>149.10366808610146</v>
      </c>
    </row>
    <row r="380" spans="1:9" x14ac:dyDescent="0.25">
      <c r="A380" s="16"/>
      <c r="B380" s="5">
        <f>DATE(YEAR(siječanj!B380),MONTH(siječanj!B380)+3,DAY(siječanj!B380))</f>
        <v>43925</v>
      </c>
      <c r="C380" s="8">
        <v>3.9270833333333299</v>
      </c>
      <c r="D380">
        <v>0.93731881800482952</v>
      </c>
      <c r="E380" s="6">
        <v>150.10727126984784</v>
      </c>
      <c r="F380" s="9">
        <v>64.380080621721476</v>
      </c>
      <c r="G380" s="9">
        <v>54.452767882949423</v>
      </c>
      <c r="H380" s="9">
        <v>239.35374965117808</v>
      </c>
      <c r="I380" s="9">
        <f t="shared" si="7"/>
        <v>140.69837008058408</v>
      </c>
    </row>
    <row r="381" spans="1:9" x14ac:dyDescent="0.25">
      <c r="A381" s="16"/>
      <c r="B381" s="5">
        <f>DATE(YEAR(siječanj!B381),MONTH(siječanj!B381)+3,DAY(siječanj!B381))</f>
        <v>43925</v>
      </c>
      <c r="C381" s="8">
        <v>3.9375</v>
      </c>
      <c r="D381">
        <v>0.93731881800482952</v>
      </c>
      <c r="E381" s="6">
        <v>139.79080090703798</v>
      </c>
      <c r="F381" s="9">
        <v>61.931782598779712</v>
      </c>
      <c r="G381" s="9">
        <v>53.449160654409347</v>
      </c>
      <c r="H381" s="9">
        <v>239.05123544872987</v>
      </c>
      <c r="I381" s="9">
        <f t="shared" si="7"/>
        <v>131.0285482741333</v>
      </c>
    </row>
    <row r="382" spans="1:9" x14ac:dyDescent="0.25">
      <c r="A382" s="16"/>
      <c r="B382" s="5">
        <f>DATE(YEAR(siječanj!B382),MONTH(siječanj!B382)+3,DAY(siječanj!B382))</f>
        <v>43925</v>
      </c>
      <c r="C382" s="8">
        <v>3.9479166666666701</v>
      </c>
      <c r="D382">
        <v>0.93731881800482952</v>
      </c>
      <c r="E382" s="6">
        <v>130.93866306065465</v>
      </c>
      <c r="F382" s="9">
        <v>61.618878825290061</v>
      </c>
      <c r="G382" s="9">
        <v>52.670143189327483</v>
      </c>
      <c r="H382" s="9">
        <v>235.79321730100352</v>
      </c>
      <c r="I382" s="9">
        <f t="shared" si="7"/>
        <v>122.73127289114545</v>
      </c>
    </row>
    <row r="383" spans="1:9" x14ac:dyDescent="0.25">
      <c r="A383" s="16"/>
      <c r="B383" s="5">
        <f>DATE(YEAR(siječanj!B383),MONTH(siječanj!B383)+3,DAY(siječanj!B383))</f>
        <v>43925</v>
      </c>
      <c r="C383" s="8">
        <v>3.9583333333333299</v>
      </c>
      <c r="D383">
        <v>0.93731881800482952</v>
      </c>
      <c r="E383" s="6">
        <v>121.89394217587427</v>
      </c>
      <c r="F383" s="9">
        <v>60.569020930155574</v>
      </c>
      <c r="G383" s="9">
        <v>54.313191034375301</v>
      </c>
      <c r="H383" s="9">
        <v>234.43017988211588</v>
      </c>
      <c r="I383" s="9">
        <f t="shared" si="7"/>
        <v>114.25348580223951</v>
      </c>
    </row>
    <row r="384" spans="1:9" x14ac:dyDescent="0.25">
      <c r="A384" s="16"/>
      <c r="B384" s="5">
        <f>DATE(YEAR(siječanj!B384),MONTH(siječanj!B384)+3,DAY(siječanj!B384))</f>
        <v>43925</v>
      </c>
      <c r="C384" s="8">
        <v>3.96875</v>
      </c>
      <c r="D384">
        <v>0.93731881800482952</v>
      </c>
      <c r="E384" s="6">
        <v>112.38285454961697</v>
      </c>
      <c r="F384" s="9">
        <v>58.776494910366921</v>
      </c>
      <c r="G384" s="9">
        <v>55.141999890664181</v>
      </c>
      <c r="H384" s="9">
        <v>234.92247504565867</v>
      </c>
      <c r="I384" s="9">
        <f t="shared" si="7"/>
        <v>105.33856439045566</v>
      </c>
    </row>
    <row r="385" spans="1:9" x14ac:dyDescent="0.25">
      <c r="A385" s="16"/>
      <c r="B385" s="5">
        <f>DATE(YEAR(siječanj!B385),MONTH(siječanj!B385)+3,DAY(siječanj!B385))</f>
        <v>43925</v>
      </c>
      <c r="C385" s="8">
        <v>3.9791666666666701</v>
      </c>
      <c r="D385">
        <v>0.93731881800482952</v>
      </c>
      <c r="E385" s="6">
        <v>104.67044615329716</v>
      </c>
      <c r="F385" s="9">
        <v>57.56650869247003</v>
      </c>
      <c r="G385" s="9">
        <v>55.74664739125128</v>
      </c>
      <c r="H385" s="9">
        <v>234.7259453791853</v>
      </c>
      <c r="I385" s="9">
        <f t="shared" si="7"/>
        <v>98.109578868446647</v>
      </c>
    </row>
    <row r="386" spans="1:9" ht="15.75" thickBot="1" x14ac:dyDescent="0.3">
      <c r="A386" s="16"/>
      <c r="B386" s="5">
        <f>DATE(YEAR(siječanj!B386),MONTH(siječanj!B386)+3,DAY(siječanj!B386))</f>
        <v>43925</v>
      </c>
      <c r="C386" s="8">
        <v>3.9895833333333299</v>
      </c>
      <c r="D386">
        <v>0.93731881800482952</v>
      </c>
      <c r="E386" s="6">
        <v>95.301889108791045</v>
      </c>
      <c r="F386" s="9">
        <v>56.499444676071803</v>
      </c>
      <c r="G386" s="9">
        <v>57.30337307528081</v>
      </c>
      <c r="H386" s="9">
        <v>236.85879706955572</v>
      </c>
      <c r="I386" s="9">
        <f t="shared" si="7"/>
        <v>89.328254053079363</v>
      </c>
    </row>
    <row r="387" spans="1:9" x14ac:dyDescent="0.25">
      <c r="A387" s="17">
        <f t="shared" ref="A387" si="8">A291+1</f>
        <v>96</v>
      </c>
      <c r="B387" s="5">
        <f>DATE(YEAR(siječanj!B387),MONTH(siječanj!B387)+3,DAY(siječanj!B387))</f>
        <v>43926</v>
      </c>
      <c r="C387" s="8">
        <v>4</v>
      </c>
      <c r="D387">
        <v>0.93513585220295736</v>
      </c>
      <c r="E387" s="6">
        <v>86.876166100937198</v>
      </c>
      <c r="F387" s="9">
        <v>56.488441413614829</v>
      </c>
      <c r="G387" s="9">
        <v>61.240055991173364</v>
      </c>
      <c r="H387" s="9">
        <v>238.81665821376123</v>
      </c>
      <c r="I387" s="9">
        <f t="shared" si="7"/>
        <v>81.241017622925582</v>
      </c>
    </row>
    <row r="388" spans="1:9" x14ac:dyDescent="0.25">
      <c r="A388" s="18"/>
      <c r="B388" s="5">
        <f>DATE(YEAR(siječanj!B388),MONTH(siječanj!B388)+3,DAY(siječanj!B388))</f>
        <v>43926</v>
      </c>
      <c r="C388" s="8">
        <v>4.0104166666666696</v>
      </c>
      <c r="D388">
        <v>0.93513585220295736</v>
      </c>
      <c r="E388" s="6">
        <v>80.902779463884002</v>
      </c>
      <c r="F388" s="9">
        <v>55.168654978002721</v>
      </c>
      <c r="G388" s="9">
        <v>59.382227719146684</v>
      </c>
      <c r="H388" s="9">
        <v>237.74168500381384</v>
      </c>
      <c r="I388" s="9">
        <f t="shared" ref="I388:I451" si="9">D388*E388</f>
        <v>75.655089619547084</v>
      </c>
    </row>
    <row r="389" spans="1:9" x14ac:dyDescent="0.25">
      <c r="A389" s="18"/>
      <c r="B389" s="5">
        <f>DATE(YEAR(siječanj!B389),MONTH(siječanj!B389)+3,DAY(siječanj!B389))</f>
        <v>43926</v>
      </c>
      <c r="C389" s="8">
        <v>4.0208333333333304</v>
      </c>
      <c r="D389">
        <v>0.93513585220295736</v>
      </c>
      <c r="E389" s="6">
        <v>74.5716800412239</v>
      </c>
      <c r="F389" s="9">
        <v>55.006979947553354</v>
      </c>
      <c r="G389" s="9">
        <v>56.99692539985513</v>
      </c>
      <c r="H389" s="9">
        <v>236.5964287056527</v>
      </c>
      <c r="I389" s="9">
        <f t="shared" si="9"/>
        <v>69.734651565556177</v>
      </c>
    </row>
    <row r="390" spans="1:9" x14ac:dyDescent="0.25">
      <c r="A390" s="18"/>
      <c r="B390" s="5">
        <f>DATE(YEAR(siječanj!B390),MONTH(siječanj!B390)+3,DAY(siječanj!B390))</f>
        <v>43926</v>
      </c>
      <c r="C390" s="8">
        <v>4.03125</v>
      </c>
      <c r="D390">
        <v>0.93513585220295736</v>
      </c>
      <c r="E390" s="6">
        <v>69.115552266739954</v>
      </c>
      <c r="F390" s="9">
        <v>53.930431327281973</v>
      </c>
      <c r="G390" s="9">
        <v>57.224109632716861</v>
      </c>
      <c r="H390" s="9">
        <v>236.71814628546488</v>
      </c>
      <c r="I390" s="9">
        <f t="shared" si="9"/>
        <v>64.632430869435908</v>
      </c>
    </row>
    <row r="391" spans="1:9" x14ac:dyDescent="0.25">
      <c r="A391" s="18"/>
      <c r="B391" s="5">
        <f>DATE(YEAR(siječanj!B391),MONTH(siječanj!B391)+3,DAY(siječanj!B391))</f>
        <v>43926</v>
      </c>
      <c r="C391" s="8">
        <v>4.0416666666666696</v>
      </c>
      <c r="D391">
        <v>0.93513585220295736</v>
      </c>
      <c r="E391" s="6">
        <v>65.248326243703318</v>
      </c>
      <c r="F391" s="9">
        <v>53.280830126817776</v>
      </c>
      <c r="G391" s="9">
        <v>55.324809888341974</v>
      </c>
      <c r="H391" s="9">
        <v>237.2972797684692</v>
      </c>
      <c r="I391" s="9">
        <f t="shared" si="9"/>
        <v>61.016049166722091</v>
      </c>
    </row>
    <row r="392" spans="1:9" x14ac:dyDescent="0.25">
      <c r="A392" s="18"/>
      <c r="B392" s="5">
        <f>DATE(YEAR(siječanj!B392),MONTH(siječanj!B392)+3,DAY(siječanj!B392))</f>
        <v>43926</v>
      </c>
      <c r="C392" s="8">
        <v>4.0520833333333304</v>
      </c>
      <c r="D392">
        <v>0.93513585220295736</v>
      </c>
      <c r="E392" s="6">
        <v>63.043534553637734</v>
      </c>
      <c r="F392" s="9">
        <v>53.236969343549738</v>
      </c>
      <c r="G392" s="9">
        <v>58.838193910380348</v>
      </c>
      <c r="H392" s="9">
        <v>238.47911245716841</v>
      </c>
      <c r="I392" s="9">
        <f t="shared" si="9"/>
        <v>58.954269410702615</v>
      </c>
    </row>
    <row r="393" spans="1:9" x14ac:dyDescent="0.25">
      <c r="A393" s="18"/>
      <c r="B393" s="5">
        <f>DATE(YEAR(siječanj!B393),MONTH(siječanj!B393)+3,DAY(siječanj!B393))</f>
        <v>43926</v>
      </c>
      <c r="C393" s="8">
        <v>4.0625</v>
      </c>
      <c r="D393">
        <v>0.93513585220295736</v>
      </c>
      <c r="E393" s="6">
        <v>61.450714695844866</v>
      </c>
      <c r="F393" s="9">
        <v>52.686477645492971</v>
      </c>
      <c r="G393" s="9">
        <v>56.922894938017095</v>
      </c>
      <c r="H393" s="9">
        <v>237.96997837785975</v>
      </c>
      <c r="I393" s="9">
        <f t="shared" si="9"/>
        <v>57.464766455579685</v>
      </c>
    </row>
    <row r="394" spans="1:9" x14ac:dyDescent="0.25">
      <c r="A394" s="18"/>
      <c r="B394" s="5">
        <f>DATE(YEAR(siječanj!B394),MONTH(siječanj!B394)+3,DAY(siječanj!B394))</f>
        <v>43926</v>
      </c>
      <c r="C394" s="8">
        <v>4.0729166666666696</v>
      </c>
      <c r="D394">
        <v>0.93513585220295736</v>
      </c>
      <c r="E394" s="6">
        <v>58.978482013875102</v>
      </c>
      <c r="F394" s="9">
        <v>52.811548596355856</v>
      </c>
      <c r="G394" s="9">
        <v>58.650042829084803</v>
      </c>
      <c r="H394" s="9">
        <v>236.85956451083109</v>
      </c>
      <c r="I394" s="9">
        <f t="shared" si="9"/>
        <v>55.152893039681885</v>
      </c>
    </row>
    <row r="395" spans="1:9" x14ac:dyDescent="0.25">
      <c r="A395" s="18"/>
      <c r="B395" s="5">
        <f>DATE(YEAR(siječanj!B395),MONTH(siječanj!B395)+3,DAY(siječanj!B395))</f>
        <v>43926</v>
      </c>
      <c r="C395" s="8">
        <v>4.0833333333333304</v>
      </c>
      <c r="D395">
        <v>0.93513585220295736</v>
      </c>
      <c r="E395" s="6">
        <v>57.996160151112271</v>
      </c>
      <c r="F395" s="9">
        <v>52.544453015294508</v>
      </c>
      <c r="G395" s="9">
        <v>57.358121184268015</v>
      </c>
      <c r="H395" s="9">
        <v>238.01864171963888</v>
      </c>
      <c r="I395" s="9">
        <f t="shared" si="9"/>
        <v>54.234288647409571</v>
      </c>
    </row>
    <row r="396" spans="1:9" x14ac:dyDescent="0.25">
      <c r="A396" s="18"/>
      <c r="B396" s="5">
        <f>DATE(YEAR(siječanj!B396),MONTH(siječanj!B396)+3,DAY(siječanj!B396))</f>
        <v>43926</v>
      </c>
      <c r="C396" s="8">
        <v>4.09375</v>
      </c>
      <c r="D396">
        <v>0.93513585220295736</v>
      </c>
      <c r="E396" s="6">
        <v>58.356557109949655</v>
      </c>
      <c r="F396" s="9">
        <v>52.317507721858384</v>
      </c>
      <c r="G396" s="9">
        <v>59.958964654591931</v>
      </c>
      <c r="H396" s="9">
        <v>237.58803151494973</v>
      </c>
      <c r="I396" s="9">
        <f t="shared" si="9"/>
        <v>54.571308764643319</v>
      </c>
    </row>
    <row r="397" spans="1:9" x14ac:dyDescent="0.25">
      <c r="A397" s="18"/>
      <c r="B397" s="5">
        <f>DATE(YEAR(siječanj!B397),MONTH(siječanj!B397)+3,DAY(siječanj!B397))</f>
        <v>43926</v>
      </c>
      <c r="C397" s="8">
        <v>4.1041666666666696</v>
      </c>
      <c r="D397">
        <v>0.93513585220295736</v>
      </c>
      <c r="E397" s="6">
        <v>56.688926492904244</v>
      </c>
      <c r="F397" s="9">
        <v>53.055475618230673</v>
      </c>
      <c r="G397" s="9">
        <v>58.756940573844865</v>
      </c>
      <c r="H397" s="9">
        <v>236.58266154575688</v>
      </c>
      <c r="I397" s="9">
        <f t="shared" si="9"/>
        <v>53.01184758641282</v>
      </c>
    </row>
    <row r="398" spans="1:9" x14ac:dyDescent="0.25">
      <c r="A398" s="18"/>
      <c r="B398" s="5">
        <f>DATE(YEAR(siječanj!B398),MONTH(siječanj!B398)+3,DAY(siječanj!B398))</f>
        <v>43926</v>
      </c>
      <c r="C398" s="8">
        <v>4.1145833333333304</v>
      </c>
      <c r="D398">
        <v>0.93513585220295736</v>
      </c>
      <c r="E398" s="6">
        <v>56.489295779153373</v>
      </c>
      <c r="F398" s="9">
        <v>52.145105912968624</v>
      </c>
      <c r="G398" s="9">
        <v>61.378932172856103</v>
      </c>
      <c r="H398" s="9">
        <v>236.52908996412188</v>
      </c>
      <c r="I398" s="9">
        <f t="shared" si="9"/>
        <v>52.825165748783512</v>
      </c>
    </row>
    <row r="399" spans="1:9" x14ac:dyDescent="0.25">
      <c r="A399" s="18"/>
      <c r="B399" s="5">
        <f>DATE(YEAR(siječanj!B399),MONTH(siječanj!B399)+3,DAY(siječanj!B399))</f>
        <v>43926</v>
      </c>
      <c r="C399" s="8">
        <v>4.125</v>
      </c>
      <c r="D399">
        <v>0.93513585220295736</v>
      </c>
      <c r="E399" s="6">
        <v>56.303122310459408</v>
      </c>
      <c r="F399" s="9">
        <v>51.88135218219464</v>
      </c>
      <c r="G399" s="9">
        <v>58.444254961180469</v>
      </c>
      <c r="H399" s="9">
        <v>236.97826209475545</v>
      </c>
      <c r="I399" s="9">
        <f t="shared" si="9"/>
        <v>52.651068263478798</v>
      </c>
    </row>
    <row r="400" spans="1:9" x14ac:dyDescent="0.25">
      <c r="A400" s="18"/>
      <c r="B400" s="5">
        <f>DATE(YEAR(siječanj!B400),MONTH(siječanj!B400)+3,DAY(siječanj!B400))</f>
        <v>43926</v>
      </c>
      <c r="C400" s="8">
        <v>4.1354166666666696</v>
      </c>
      <c r="D400">
        <v>0.93513585220295736</v>
      </c>
      <c r="E400" s="6">
        <v>55.830775663638981</v>
      </c>
      <c r="F400" s="9">
        <v>52.031727431096783</v>
      </c>
      <c r="G400" s="9">
        <v>56.251932319018785</v>
      </c>
      <c r="H400" s="9">
        <v>236.50080014766615</v>
      </c>
      <c r="I400" s="9">
        <f t="shared" si="9"/>
        <v>52.209359979369168</v>
      </c>
    </row>
    <row r="401" spans="1:9" x14ac:dyDescent="0.25">
      <c r="A401" s="18"/>
      <c r="B401" s="5">
        <f>DATE(YEAR(siječanj!B401),MONTH(siječanj!B401)+3,DAY(siječanj!B401))</f>
        <v>43926</v>
      </c>
      <c r="C401" s="8">
        <v>4.1458333333333304</v>
      </c>
      <c r="D401">
        <v>0.93513585220295736</v>
      </c>
      <c r="E401" s="6">
        <v>55.92424880094552</v>
      </c>
      <c r="F401" s="9">
        <v>50.804274635978501</v>
      </c>
      <c r="G401" s="9">
        <v>53.995840982119702</v>
      </c>
      <c r="H401" s="9">
        <v>236.35065041144702</v>
      </c>
      <c r="I401" s="9">
        <f t="shared" si="9"/>
        <v>52.296770061282409</v>
      </c>
    </row>
    <row r="402" spans="1:9" x14ac:dyDescent="0.25">
      <c r="A402" s="18"/>
      <c r="B402" s="5">
        <f>DATE(YEAR(siječanj!B402),MONTH(siječanj!B402)+3,DAY(siječanj!B402))</f>
        <v>43926</v>
      </c>
      <c r="C402" s="8">
        <v>4.15625</v>
      </c>
      <c r="D402">
        <v>0.93513585220295736</v>
      </c>
      <c r="E402" s="6">
        <v>55.481749570519661</v>
      </c>
      <c r="F402" s="9">
        <v>51.106812262353735</v>
      </c>
      <c r="G402" s="9">
        <v>54.03163505074231</v>
      </c>
      <c r="H402" s="9">
        <v>236.31024776375909</v>
      </c>
      <c r="I402" s="9">
        <f t="shared" si="9"/>
        <v>51.882973166338964</v>
      </c>
    </row>
    <row r="403" spans="1:9" x14ac:dyDescent="0.25">
      <c r="A403" s="18"/>
      <c r="B403" s="5">
        <f>DATE(YEAR(siječanj!B403),MONTH(siječanj!B403)+3,DAY(siječanj!B403))</f>
        <v>43926</v>
      </c>
      <c r="C403" s="8">
        <v>4.1666666666666696</v>
      </c>
      <c r="D403">
        <v>0.93513585220295736</v>
      </c>
      <c r="E403" s="6">
        <v>54.916798947248289</v>
      </c>
      <c r="F403" s="9">
        <v>51.390228414422822</v>
      </c>
      <c r="G403" s="9">
        <v>51.033561498734429</v>
      </c>
      <c r="H403" s="9">
        <v>236.92959974836063</v>
      </c>
      <c r="I403" s="9">
        <f t="shared" si="9"/>
        <v>51.3546675837935</v>
      </c>
    </row>
    <row r="404" spans="1:9" x14ac:dyDescent="0.25">
      <c r="A404" s="18"/>
      <c r="B404" s="5">
        <f>DATE(YEAR(siječanj!B404),MONTH(siječanj!B404)+3,DAY(siječanj!B404))</f>
        <v>43926</v>
      </c>
      <c r="C404" s="8">
        <v>4.1770833333333304</v>
      </c>
      <c r="D404">
        <v>0.93513585220295736</v>
      </c>
      <c r="E404" s="6">
        <v>55.599589691405157</v>
      </c>
      <c r="F404" s="9">
        <v>51.992855381171402</v>
      </c>
      <c r="G404" s="9">
        <v>50.606871377125955</v>
      </c>
      <c r="H404" s="9">
        <v>236.7586564346544</v>
      </c>
      <c r="I404" s="9">
        <f t="shared" si="9"/>
        <v>51.993169688206926</v>
      </c>
    </row>
    <row r="405" spans="1:9" x14ac:dyDescent="0.25">
      <c r="A405" s="18"/>
      <c r="B405" s="5">
        <f>DATE(YEAR(siječanj!B405),MONTH(siječanj!B405)+3,DAY(siječanj!B405))</f>
        <v>43926</v>
      </c>
      <c r="C405" s="8">
        <v>4.1875</v>
      </c>
      <c r="D405">
        <v>0.93513585220295736</v>
      </c>
      <c r="E405" s="6">
        <v>56.642572885962792</v>
      </c>
      <c r="F405" s="9">
        <v>50.654143814975072</v>
      </c>
      <c r="G405" s="9">
        <v>50.307322267722277</v>
      </c>
      <c r="H405" s="9">
        <v>230.87474190865643</v>
      </c>
      <c r="I405" s="9">
        <f t="shared" si="9"/>
        <v>52.968500666682942</v>
      </c>
    </row>
    <row r="406" spans="1:9" x14ac:dyDescent="0.25">
      <c r="A406" s="18"/>
      <c r="B406" s="5">
        <f>DATE(YEAR(siječanj!B406),MONTH(siječanj!B406)+3,DAY(siječanj!B406))</f>
        <v>43926</v>
      </c>
      <c r="C406" s="8">
        <v>4.1979166666666696</v>
      </c>
      <c r="D406">
        <v>0.93513585220295736</v>
      </c>
      <c r="E406" s="6">
        <v>58.432018756630242</v>
      </c>
      <c r="F406" s="9">
        <v>51.483479661290524</v>
      </c>
      <c r="G406" s="9">
        <v>55.056838834780187</v>
      </c>
      <c r="H406" s="9">
        <v>209.81401622238084</v>
      </c>
      <c r="I406" s="9">
        <f t="shared" si="9"/>
        <v>54.641875655920607</v>
      </c>
    </row>
    <row r="407" spans="1:9" x14ac:dyDescent="0.25">
      <c r="A407" s="18"/>
      <c r="B407" s="5">
        <f>DATE(YEAR(siječanj!B407),MONTH(siječanj!B407)+3,DAY(siječanj!B407))</f>
        <v>43926</v>
      </c>
      <c r="C407" s="8">
        <v>4.2083333333333304</v>
      </c>
      <c r="D407">
        <v>0.93513585220295736</v>
      </c>
      <c r="E407" s="6">
        <v>59.858112128265887</v>
      </c>
      <c r="F407" s="9">
        <v>51.270038007504802</v>
      </c>
      <c r="G407" s="9">
        <v>54.654195600883952</v>
      </c>
      <c r="H407" s="9">
        <v>181.10632351296513</v>
      </c>
      <c r="I407" s="9">
        <f t="shared" si="9"/>
        <v>55.975466696326102</v>
      </c>
    </row>
    <row r="408" spans="1:9" x14ac:dyDescent="0.25">
      <c r="A408" s="18"/>
      <c r="B408" s="5">
        <f>DATE(YEAR(siječanj!B408),MONTH(siječanj!B408)+3,DAY(siječanj!B408))</f>
        <v>43926</v>
      </c>
      <c r="C408" s="8">
        <v>4.21875</v>
      </c>
      <c r="D408">
        <v>0.93513585220295736</v>
      </c>
      <c r="E408" s="6">
        <v>62.484332780505014</v>
      </c>
      <c r="F408" s="9">
        <v>53.819713503192887</v>
      </c>
      <c r="G408" s="9">
        <v>57.465471359649356</v>
      </c>
      <c r="H408" s="9">
        <v>161.4934320318925</v>
      </c>
      <c r="I408" s="9">
        <f t="shared" si="9"/>
        <v>58.43133978403074</v>
      </c>
    </row>
    <row r="409" spans="1:9" x14ac:dyDescent="0.25">
      <c r="A409" s="18"/>
      <c r="B409" s="5">
        <f>DATE(YEAR(siječanj!B409),MONTH(siječanj!B409)+3,DAY(siječanj!B409))</f>
        <v>43926</v>
      </c>
      <c r="C409" s="8">
        <v>4.2291666666666696</v>
      </c>
      <c r="D409">
        <v>0.93513585220295736</v>
      </c>
      <c r="E409" s="6">
        <v>64.697995024008407</v>
      </c>
      <c r="F409" s="9">
        <v>56.956060032962526</v>
      </c>
      <c r="G409" s="9">
        <v>55.343007208463874</v>
      </c>
      <c r="H409" s="9">
        <v>136.58334831753231</v>
      </c>
      <c r="I409" s="9">
        <f t="shared" si="9"/>
        <v>60.501414712598795</v>
      </c>
    </row>
    <row r="410" spans="1:9" x14ac:dyDescent="0.25">
      <c r="A410" s="18"/>
      <c r="B410" s="5">
        <f>DATE(YEAR(siječanj!B410),MONTH(siječanj!B410)+3,DAY(siječanj!B410))</f>
        <v>43926</v>
      </c>
      <c r="C410" s="8">
        <v>4.2395833333333304</v>
      </c>
      <c r="D410">
        <v>0.93513585220295736</v>
      </c>
      <c r="E410" s="6">
        <v>68.519538975018023</v>
      </c>
      <c r="F410" s="9">
        <v>57.526530706478319</v>
      </c>
      <c r="G410" s="9">
        <v>57.53265930881669</v>
      </c>
      <c r="H410" s="9">
        <v>108.70525763602642</v>
      </c>
      <c r="I410" s="9">
        <f t="shared" si="9"/>
        <v>64.075077471957229</v>
      </c>
    </row>
    <row r="411" spans="1:9" x14ac:dyDescent="0.25">
      <c r="A411" s="18"/>
      <c r="B411" s="5">
        <f>DATE(YEAR(siječanj!B411),MONTH(siječanj!B411)+3,DAY(siječanj!B411))</f>
        <v>43926</v>
      </c>
      <c r="C411" s="8">
        <v>4.25</v>
      </c>
      <c r="D411">
        <v>0.93513585220295736</v>
      </c>
      <c r="E411" s="6">
        <v>73.125296089750506</v>
      </c>
      <c r="F411" s="9">
        <v>57.0436974521892</v>
      </c>
      <c r="G411" s="9">
        <v>57.925076809909555</v>
      </c>
      <c r="H411" s="9">
        <v>66.570827447924557</v>
      </c>
      <c r="I411" s="9">
        <f t="shared" si="9"/>
        <v>68.382086076482423</v>
      </c>
    </row>
    <row r="412" spans="1:9" x14ac:dyDescent="0.25">
      <c r="A412" s="18"/>
      <c r="B412" s="5">
        <f>DATE(YEAR(siječanj!B412),MONTH(siječanj!B412)+3,DAY(siječanj!B412))</f>
        <v>43926</v>
      </c>
      <c r="C412" s="8">
        <v>4.2604166666666696</v>
      </c>
      <c r="D412">
        <v>0.93513585220295736</v>
      </c>
      <c r="E412" s="6">
        <v>76.668021300642422</v>
      </c>
      <c r="F412" s="9">
        <v>58.629850192181244</v>
      </c>
      <c r="G412" s="9">
        <v>55.830315025703911</v>
      </c>
      <c r="H412" s="9">
        <v>22.323292998067217</v>
      </c>
      <c r="I412" s="9">
        <f t="shared" si="9"/>
        <v>71.695015435690735</v>
      </c>
    </row>
    <row r="413" spans="1:9" x14ac:dyDescent="0.25">
      <c r="A413" s="18"/>
      <c r="B413" s="5">
        <f>DATE(YEAR(siječanj!B413),MONTH(siječanj!B413)+3,DAY(siječanj!B413))</f>
        <v>43926</v>
      </c>
      <c r="C413" s="8">
        <v>4.2708333333333304</v>
      </c>
      <c r="D413">
        <v>0.93513585220295736</v>
      </c>
      <c r="E413" s="6">
        <v>82.48231217257927</v>
      </c>
      <c r="F413" s="9">
        <v>59.509782613531002</v>
      </c>
      <c r="G413" s="9">
        <v>57.715721546575395</v>
      </c>
      <c r="H413" s="9">
        <v>3.1959838089924522</v>
      </c>
      <c r="I413" s="9">
        <f t="shared" si="9"/>
        <v>77.132167285175285</v>
      </c>
    </row>
    <row r="414" spans="1:9" x14ac:dyDescent="0.25">
      <c r="A414" s="18"/>
      <c r="B414" s="5">
        <f>DATE(YEAR(siječanj!B414),MONTH(siječanj!B414)+3,DAY(siječanj!B414))</f>
        <v>43926</v>
      </c>
      <c r="C414" s="8">
        <v>4.28125</v>
      </c>
      <c r="D414">
        <v>0.93513585220295736</v>
      </c>
      <c r="E414" s="6">
        <v>87.620570910903638</v>
      </c>
      <c r="F414" s="9">
        <v>61.337959043399671</v>
      </c>
      <c r="G414" s="9">
        <v>57.602954215170953</v>
      </c>
      <c r="H414" s="9">
        <v>1.9094536161848226</v>
      </c>
      <c r="I414" s="9">
        <f t="shared" si="9"/>
        <v>81.937137249277527</v>
      </c>
    </row>
    <row r="415" spans="1:9" x14ac:dyDescent="0.25">
      <c r="A415" s="18"/>
      <c r="B415" s="5">
        <f>DATE(YEAR(siječanj!B415),MONTH(siječanj!B415)+3,DAY(siječanj!B415))</f>
        <v>43926</v>
      </c>
      <c r="C415" s="8">
        <v>4.2916666666666696</v>
      </c>
      <c r="D415">
        <v>0.93513585220295736</v>
      </c>
      <c r="E415" s="6">
        <v>90.622922889821581</v>
      </c>
      <c r="F415" s="9">
        <v>61.399951568334785</v>
      </c>
      <c r="G415" s="9">
        <v>58.708582546907081</v>
      </c>
      <c r="H415" s="9">
        <v>2.9776512453780271</v>
      </c>
      <c r="I415" s="9">
        <f t="shared" si="9"/>
        <v>84.744744225696195</v>
      </c>
    </row>
    <row r="416" spans="1:9" x14ac:dyDescent="0.25">
      <c r="A416" s="18"/>
      <c r="B416" s="5">
        <f>DATE(YEAR(siječanj!B416),MONTH(siječanj!B416)+3,DAY(siječanj!B416))</f>
        <v>43926</v>
      </c>
      <c r="C416" s="8">
        <v>4.3020833333333304</v>
      </c>
      <c r="D416">
        <v>0.93513585220295736</v>
      </c>
      <c r="E416" s="6">
        <v>94.120750633169237</v>
      </c>
      <c r="F416" s="9">
        <v>62.670876466291993</v>
      </c>
      <c r="G416" s="9">
        <v>61.803296080385188</v>
      </c>
      <c r="H416" s="9">
        <v>2.2551177269176428</v>
      </c>
      <c r="I416" s="9">
        <f t="shared" si="9"/>
        <v>88.015688353330759</v>
      </c>
    </row>
    <row r="417" spans="1:9" x14ac:dyDescent="0.25">
      <c r="A417" s="18"/>
      <c r="B417" s="5">
        <f>DATE(YEAR(siječanj!B417),MONTH(siječanj!B417)+3,DAY(siječanj!B417))</f>
        <v>43926</v>
      </c>
      <c r="C417" s="8">
        <v>4.3125</v>
      </c>
      <c r="D417">
        <v>0.93513585220295736</v>
      </c>
      <c r="E417" s="6">
        <v>103.11648584810047</v>
      </c>
      <c r="F417" s="9">
        <v>63.980581252835734</v>
      </c>
      <c r="G417" s="9">
        <v>62.665837042730608</v>
      </c>
      <c r="H417" s="9">
        <v>1.8513600037923419</v>
      </c>
      <c r="I417" s="9">
        <f t="shared" si="9"/>
        <v>96.427922869737628</v>
      </c>
    </row>
    <row r="418" spans="1:9" x14ac:dyDescent="0.25">
      <c r="A418" s="18"/>
      <c r="B418" s="5">
        <f>DATE(YEAR(siječanj!B418),MONTH(siječanj!B418)+3,DAY(siječanj!B418))</f>
        <v>43926</v>
      </c>
      <c r="C418" s="8">
        <v>4.3229166666666696</v>
      </c>
      <c r="D418">
        <v>0.93513585220295736</v>
      </c>
      <c r="E418" s="6">
        <v>110.53846670088423</v>
      </c>
      <c r="F418" s="9">
        <v>65.734948471321488</v>
      </c>
      <c r="G418" s="9">
        <v>69.416113923846339</v>
      </c>
      <c r="H418" s="9">
        <v>1.0226239602010398</v>
      </c>
      <c r="I418" s="9">
        <f t="shared" si="9"/>
        <v>103.3684832595396</v>
      </c>
    </row>
    <row r="419" spans="1:9" x14ac:dyDescent="0.25">
      <c r="A419" s="18"/>
      <c r="B419" s="5">
        <f>DATE(YEAR(siječanj!B419),MONTH(siječanj!B419)+3,DAY(siječanj!B419))</f>
        <v>43926</v>
      </c>
      <c r="C419" s="8">
        <v>4.3333333333333304</v>
      </c>
      <c r="D419">
        <v>0.93513585220295736</v>
      </c>
      <c r="E419" s="6">
        <v>115.78855714155513</v>
      </c>
      <c r="F419" s="9">
        <v>67.601844684555687</v>
      </c>
      <c r="G419" s="9">
        <v>72.161402876686793</v>
      </c>
      <c r="H419" s="9">
        <v>1.236269259268471</v>
      </c>
      <c r="I419" s="9">
        <f t="shared" si="9"/>
        <v>108.27803105791898</v>
      </c>
    </row>
    <row r="420" spans="1:9" x14ac:dyDescent="0.25">
      <c r="A420" s="18"/>
      <c r="B420" s="5">
        <f>DATE(YEAR(siječanj!B420),MONTH(siječanj!B420)+3,DAY(siječanj!B420))</f>
        <v>43926</v>
      </c>
      <c r="C420" s="8">
        <v>4.34375</v>
      </c>
      <c r="D420">
        <v>0.93513585220295736</v>
      </c>
      <c r="E420" s="6">
        <v>118.82347020650721</v>
      </c>
      <c r="F420" s="9">
        <v>68.580389738485948</v>
      </c>
      <c r="G420" s="9">
        <v>77.765140487231307</v>
      </c>
      <c r="H420" s="9">
        <v>1.4503465551108849</v>
      </c>
      <c r="I420" s="9">
        <f t="shared" si="9"/>
        <v>111.11608707327484</v>
      </c>
    </row>
    <row r="421" spans="1:9" x14ac:dyDescent="0.25">
      <c r="A421" s="18"/>
      <c r="B421" s="5">
        <f>DATE(YEAR(siječanj!B421),MONTH(siječanj!B421)+3,DAY(siječanj!B421))</f>
        <v>43926</v>
      </c>
      <c r="C421" s="8">
        <v>4.3541666666666696</v>
      </c>
      <c r="D421">
        <v>0.93513585220295736</v>
      </c>
      <c r="E421" s="6">
        <v>123.81698023311412</v>
      </c>
      <c r="F421" s="9">
        <v>72.642713295902908</v>
      </c>
      <c r="G421" s="9">
        <v>82.089284186436529</v>
      </c>
      <c r="H421" s="9">
        <v>1.3934573576901315</v>
      </c>
      <c r="I421" s="9">
        <f t="shared" si="9"/>
        <v>115.7856973274899</v>
      </c>
    </row>
    <row r="422" spans="1:9" x14ac:dyDescent="0.25">
      <c r="A422" s="18"/>
      <c r="B422" s="5">
        <f>DATE(YEAR(siječanj!B422),MONTH(siječanj!B422)+3,DAY(siječanj!B422))</f>
        <v>43926</v>
      </c>
      <c r="C422" s="8">
        <v>4.3645833333333304</v>
      </c>
      <c r="D422">
        <v>0.93513585220295736</v>
      </c>
      <c r="E422" s="6">
        <v>128.64086329333307</v>
      </c>
      <c r="F422" s="9">
        <v>73.823812944589193</v>
      </c>
      <c r="G422" s="9">
        <v>82.313962033732523</v>
      </c>
      <c r="H422" s="9">
        <v>1.3235545062690814</v>
      </c>
      <c r="I422" s="9">
        <f t="shared" si="9"/>
        <v>120.29668332393516</v>
      </c>
    </row>
    <row r="423" spans="1:9" x14ac:dyDescent="0.25">
      <c r="A423" s="18"/>
      <c r="B423" s="5">
        <f>DATE(YEAR(siječanj!B423),MONTH(siječanj!B423)+3,DAY(siječanj!B423))</f>
        <v>43926</v>
      </c>
      <c r="C423" s="8">
        <v>4.375</v>
      </c>
      <c r="D423">
        <v>0.93513585220295736</v>
      </c>
      <c r="E423" s="6">
        <v>129.28947458180841</v>
      </c>
      <c r="F423" s="9">
        <v>77.703360531972493</v>
      </c>
      <c r="G423" s="9">
        <v>86.201614282471567</v>
      </c>
      <c r="H423" s="9">
        <v>1.4106207687293779</v>
      </c>
      <c r="I423" s="9">
        <f t="shared" si="9"/>
        <v>120.903222993932</v>
      </c>
    </row>
    <row r="424" spans="1:9" x14ac:dyDescent="0.25">
      <c r="A424" s="18"/>
      <c r="B424" s="5">
        <f>DATE(YEAR(siječanj!B424),MONTH(siječanj!B424)+3,DAY(siječanj!B424))</f>
        <v>43926</v>
      </c>
      <c r="C424" s="8">
        <v>4.3854166666666696</v>
      </c>
      <c r="D424">
        <v>0.93513585220295736</v>
      </c>
      <c r="E424" s="6">
        <v>133.66033212639812</v>
      </c>
      <c r="F424" s="9">
        <v>86.809894551024016</v>
      </c>
      <c r="G424" s="9">
        <v>91.420913986863354</v>
      </c>
      <c r="H424" s="9">
        <v>1.9138432608338438</v>
      </c>
      <c r="I424" s="9">
        <f t="shared" si="9"/>
        <v>124.99056858874962</v>
      </c>
    </row>
    <row r="425" spans="1:9" x14ac:dyDescent="0.25">
      <c r="A425" s="18"/>
      <c r="B425" s="5">
        <f>DATE(YEAR(siječanj!B425),MONTH(siječanj!B425)+3,DAY(siječanj!B425))</f>
        <v>43926</v>
      </c>
      <c r="C425" s="8">
        <v>4.3958333333333304</v>
      </c>
      <c r="D425">
        <v>0.93513585220295736</v>
      </c>
      <c r="E425" s="6">
        <v>138.18555716172125</v>
      </c>
      <c r="F425" s="9">
        <v>88.436486083702079</v>
      </c>
      <c r="G425" s="9">
        <v>93.809683606314536</v>
      </c>
      <c r="H425" s="9">
        <v>1.9063340818696222</v>
      </c>
      <c r="I425" s="9">
        <f t="shared" si="9"/>
        <v>129.22226875856668</v>
      </c>
    </row>
    <row r="426" spans="1:9" x14ac:dyDescent="0.25">
      <c r="A426" s="18"/>
      <c r="B426" s="5">
        <f>DATE(YEAR(siječanj!B426),MONTH(siječanj!B426)+3,DAY(siječanj!B426))</f>
        <v>43926</v>
      </c>
      <c r="C426" s="8">
        <v>4.40625</v>
      </c>
      <c r="D426">
        <v>0.93513585220295736</v>
      </c>
      <c r="E426" s="6">
        <v>142.30859374254371</v>
      </c>
      <c r="F426" s="9">
        <v>91.51373315317386</v>
      </c>
      <c r="G426" s="9">
        <v>94.605216790978986</v>
      </c>
      <c r="H426" s="9">
        <v>2.2610482264230551</v>
      </c>
      <c r="I426" s="9">
        <f t="shared" si="9"/>
        <v>133.07786808523807</v>
      </c>
    </row>
    <row r="427" spans="1:9" x14ac:dyDescent="0.25">
      <c r="A427" s="18"/>
      <c r="B427" s="5">
        <f>DATE(YEAR(siječanj!B427),MONTH(siječanj!B427)+3,DAY(siječanj!B427))</f>
        <v>43926</v>
      </c>
      <c r="C427" s="8">
        <v>4.4166666666666696</v>
      </c>
      <c r="D427">
        <v>0.93513585220295736</v>
      </c>
      <c r="E427" s="6">
        <v>143.53003611159522</v>
      </c>
      <c r="F427" s="9">
        <v>89.490170677906619</v>
      </c>
      <c r="G427" s="9">
        <v>92.579164404047674</v>
      </c>
      <c r="H427" s="9">
        <v>2.7517248951360775</v>
      </c>
      <c r="I427" s="9">
        <f t="shared" si="9"/>
        <v>134.22008263593784</v>
      </c>
    </row>
    <row r="428" spans="1:9" x14ac:dyDescent="0.25">
      <c r="A428" s="18"/>
      <c r="B428" s="5">
        <f>DATE(YEAR(siječanj!B428),MONTH(siječanj!B428)+3,DAY(siječanj!B428))</f>
        <v>43926</v>
      </c>
      <c r="C428" s="8">
        <v>4.4270833333333304</v>
      </c>
      <c r="D428">
        <v>0.93513585220295736</v>
      </c>
      <c r="E428" s="6">
        <v>144.60205360486921</v>
      </c>
      <c r="F428" s="9">
        <v>92.806275895615926</v>
      </c>
      <c r="G428" s="9">
        <v>98.255146776809895</v>
      </c>
      <c r="H428" s="9">
        <v>3.3223219626052414</v>
      </c>
      <c r="I428" s="9">
        <f t="shared" si="9"/>
        <v>135.2225646280871</v>
      </c>
    </row>
    <row r="429" spans="1:9" x14ac:dyDescent="0.25">
      <c r="A429" s="18"/>
      <c r="B429" s="5">
        <f>DATE(YEAR(siječanj!B429),MONTH(siječanj!B429)+3,DAY(siječanj!B429))</f>
        <v>43926</v>
      </c>
      <c r="C429" s="8">
        <v>4.4375</v>
      </c>
      <c r="D429">
        <v>0.93513585220295736</v>
      </c>
      <c r="E429" s="6">
        <v>148.48329927116342</v>
      </c>
      <c r="F429" s="9">
        <v>91.977833613585943</v>
      </c>
      <c r="G429" s="9">
        <v>98.048538127689937</v>
      </c>
      <c r="H429" s="9">
        <v>3.1636915523703308</v>
      </c>
      <c r="I429" s="9">
        <f t="shared" si="9"/>
        <v>138.85205660184616</v>
      </c>
    </row>
    <row r="430" spans="1:9" x14ac:dyDescent="0.25">
      <c r="A430" s="18"/>
      <c r="B430" s="5">
        <f>DATE(YEAR(siječanj!B430),MONTH(siječanj!B430)+3,DAY(siječanj!B430))</f>
        <v>43926</v>
      </c>
      <c r="C430" s="8">
        <v>4.4479166666666696</v>
      </c>
      <c r="D430">
        <v>0.93513585220295736</v>
      </c>
      <c r="E430" s="6">
        <v>150.48277333979863</v>
      </c>
      <c r="F430" s="9">
        <v>92.629434314401919</v>
      </c>
      <c r="G430" s="9">
        <v>93.412417490333326</v>
      </c>
      <c r="H430" s="9">
        <v>2.8901818522866987</v>
      </c>
      <c r="I430" s="9">
        <f t="shared" si="9"/>
        <v>140.72183648897706</v>
      </c>
    </row>
    <row r="431" spans="1:9" x14ac:dyDescent="0.25">
      <c r="A431" s="18"/>
      <c r="B431" s="5">
        <f>DATE(YEAR(siječanj!B431),MONTH(siječanj!B431)+3,DAY(siječanj!B431))</f>
        <v>43926</v>
      </c>
      <c r="C431" s="8">
        <v>4.4583333333333304</v>
      </c>
      <c r="D431">
        <v>0.93513585220295736</v>
      </c>
      <c r="E431" s="6">
        <v>148.96427460086679</v>
      </c>
      <c r="F431" s="9">
        <v>92.435743236235439</v>
      </c>
      <c r="G431" s="9">
        <v>86.965205064510585</v>
      </c>
      <c r="H431" s="9">
        <v>3.2466837069965129</v>
      </c>
      <c r="I431" s="9">
        <f t="shared" si="9"/>
        <v>139.30183387667691</v>
      </c>
    </row>
    <row r="432" spans="1:9" x14ac:dyDescent="0.25">
      <c r="A432" s="18"/>
      <c r="B432" s="5">
        <f>DATE(YEAR(siječanj!B432),MONTH(siječanj!B432)+3,DAY(siječanj!B432))</f>
        <v>43926</v>
      </c>
      <c r="C432" s="8">
        <v>4.46875</v>
      </c>
      <c r="D432">
        <v>0.93513585220295736</v>
      </c>
      <c r="E432" s="6">
        <v>149.2214832884452</v>
      </c>
      <c r="F432" s="9">
        <v>90.018884250889244</v>
      </c>
      <c r="G432" s="9">
        <v>87.121994295747882</v>
      </c>
      <c r="H432" s="9">
        <v>3.7880105044998884</v>
      </c>
      <c r="I432" s="9">
        <f t="shared" si="9"/>
        <v>139.54235894192956</v>
      </c>
    </row>
    <row r="433" spans="1:9" x14ac:dyDescent="0.25">
      <c r="A433" s="18"/>
      <c r="B433" s="5">
        <f>DATE(YEAR(siječanj!B433),MONTH(siječanj!B433)+3,DAY(siječanj!B433))</f>
        <v>43926</v>
      </c>
      <c r="C433" s="8">
        <v>4.4791666666666696</v>
      </c>
      <c r="D433">
        <v>0.93513585220295736</v>
      </c>
      <c r="E433" s="6">
        <v>151.40525092129943</v>
      </c>
      <c r="F433" s="9">
        <v>89.475224512952337</v>
      </c>
      <c r="G433" s="9">
        <v>86.704432862781402</v>
      </c>
      <c r="H433" s="9">
        <v>3.5319389415151687</v>
      </c>
      <c r="I433" s="9">
        <f t="shared" si="9"/>
        <v>141.58447834829192</v>
      </c>
    </row>
    <row r="434" spans="1:9" x14ac:dyDescent="0.25">
      <c r="A434" s="18"/>
      <c r="B434" s="5">
        <f>DATE(YEAR(siječanj!B434),MONTH(siječanj!B434)+3,DAY(siječanj!B434))</f>
        <v>43926</v>
      </c>
      <c r="C434" s="8">
        <v>4.4895833333333304</v>
      </c>
      <c r="D434">
        <v>0.93513585220295736</v>
      </c>
      <c r="E434" s="6">
        <v>149.05333802500903</v>
      </c>
      <c r="F434" s="9">
        <v>87.627786363261862</v>
      </c>
      <c r="G434" s="9">
        <v>86.017795324470171</v>
      </c>
      <c r="H434" s="9">
        <v>4.9613655053361487</v>
      </c>
      <c r="I434" s="9">
        <f t="shared" si="9"/>
        <v>139.38512027771228</v>
      </c>
    </row>
    <row r="435" spans="1:9" x14ac:dyDescent="0.25">
      <c r="A435" s="18"/>
      <c r="B435" s="5">
        <f>DATE(YEAR(siječanj!B435),MONTH(siječanj!B435)+3,DAY(siječanj!B435))</f>
        <v>43926</v>
      </c>
      <c r="C435" s="8">
        <v>4.5</v>
      </c>
      <c r="D435">
        <v>0.93513585220295736</v>
      </c>
      <c r="E435" s="6">
        <v>145.48412897157652</v>
      </c>
      <c r="F435" s="9">
        <v>87.878192727960027</v>
      </c>
      <c r="G435" s="9">
        <v>85.458290790742126</v>
      </c>
      <c r="H435" s="9">
        <v>5.2717850496897052</v>
      </c>
      <c r="I435" s="9">
        <f t="shared" si="9"/>
        <v>136.04742492784018</v>
      </c>
    </row>
    <row r="436" spans="1:9" x14ac:dyDescent="0.25">
      <c r="A436" s="18"/>
      <c r="B436" s="5">
        <f>DATE(YEAR(siječanj!B436),MONTH(siječanj!B436)+3,DAY(siječanj!B436))</f>
        <v>43926</v>
      </c>
      <c r="C436" s="8">
        <v>4.5104166666666696</v>
      </c>
      <c r="D436">
        <v>0.93513585220295736</v>
      </c>
      <c r="E436" s="6">
        <v>136.23743044209246</v>
      </c>
      <c r="F436" s="9">
        <v>87.63243049333748</v>
      </c>
      <c r="G436" s="9">
        <v>84.843449587838109</v>
      </c>
      <c r="H436" s="9">
        <v>5.9812949603070527</v>
      </c>
      <c r="I436" s="9">
        <f t="shared" si="9"/>
        <v>127.40050561840727</v>
      </c>
    </row>
    <row r="437" spans="1:9" x14ac:dyDescent="0.25">
      <c r="A437" s="18"/>
      <c r="B437" s="5">
        <f>DATE(YEAR(siječanj!B437),MONTH(siječanj!B437)+3,DAY(siječanj!B437))</f>
        <v>43926</v>
      </c>
      <c r="C437" s="8">
        <v>4.5208333333333304</v>
      </c>
      <c r="D437">
        <v>0.93513585220295736</v>
      </c>
      <c r="E437" s="6">
        <v>132.62067022750804</v>
      </c>
      <c r="F437" s="9">
        <v>87.202493840539447</v>
      </c>
      <c r="G437" s="9">
        <v>85.357987322382655</v>
      </c>
      <c r="H437" s="9">
        <v>6.5527410905620691</v>
      </c>
      <c r="I437" s="9">
        <f t="shared" si="9"/>
        <v>124.01834347292811</v>
      </c>
    </row>
    <row r="438" spans="1:9" x14ac:dyDescent="0.25">
      <c r="A438" s="18"/>
      <c r="B438" s="5">
        <f>DATE(YEAR(siječanj!B438),MONTH(siječanj!B438)+3,DAY(siječanj!B438))</f>
        <v>43926</v>
      </c>
      <c r="C438" s="8">
        <v>4.53125</v>
      </c>
      <c r="D438">
        <v>0.93513585220295736</v>
      </c>
      <c r="E438" s="6">
        <v>131.10768141780096</v>
      </c>
      <c r="F438" s="9">
        <v>87.715904624256524</v>
      </c>
      <c r="G438" s="9">
        <v>86.541325618089274</v>
      </c>
      <c r="H438" s="9">
        <v>5.645696175354483</v>
      </c>
      <c r="I438" s="9">
        <f t="shared" si="9"/>
        <v>122.60349339298914</v>
      </c>
    </row>
    <row r="439" spans="1:9" x14ac:dyDescent="0.25">
      <c r="A439" s="18"/>
      <c r="B439" s="5">
        <f>DATE(YEAR(siječanj!B439),MONTH(siječanj!B439)+3,DAY(siječanj!B439))</f>
        <v>43926</v>
      </c>
      <c r="C439" s="8">
        <v>4.5416666666666696</v>
      </c>
      <c r="D439">
        <v>0.93513585220295736</v>
      </c>
      <c r="E439" s="6">
        <v>126.19434459762567</v>
      </c>
      <c r="F439" s="9">
        <v>87.890293912453856</v>
      </c>
      <c r="G439" s="9">
        <v>89.21465407927937</v>
      </c>
      <c r="H439" s="9">
        <v>4.1635550557585539</v>
      </c>
      <c r="I439" s="9">
        <f t="shared" si="9"/>
        <v>118.00885597849435</v>
      </c>
    </row>
    <row r="440" spans="1:9" x14ac:dyDescent="0.25">
      <c r="A440" s="18"/>
      <c r="B440" s="5">
        <f>DATE(YEAR(siječanj!B440),MONTH(siječanj!B440)+3,DAY(siječanj!B440))</f>
        <v>43926</v>
      </c>
      <c r="C440" s="8">
        <v>4.5520833333333304</v>
      </c>
      <c r="D440">
        <v>0.93513585220295736</v>
      </c>
      <c r="E440" s="6">
        <v>121.02371944956739</v>
      </c>
      <c r="F440" s="9">
        <v>85.127898025631993</v>
      </c>
      <c r="G440" s="9">
        <v>89.090728127153326</v>
      </c>
      <c r="H440" s="9">
        <v>5.1423373156044576</v>
      </c>
      <c r="I440" s="9">
        <f t="shared" si="9"/>
        <v>113.17361902424283</v>
      </c>
    </row>
    <row r="441" spans="1:9" x14ac:dyDescent="0.25">
      <c r="A441" s="18"/>
      <c r="B441" s="5">
        <f>DATE(YEAR(siječanj!B441),MONTH(siječanj!B441)+3,DAY(siječanj!B441))</f>
        <v>43926</v>
      </c>
      <c r="C441" s="8">
        <v>4.5625</v>
      </c>
      <c r="D441">
        <v>0.93513585220295736</v>
      </c>
      <c r="E441" s="6">
        <v>116.67423795267129</v>
      </c>
      <c r="F441" s="9">
        <v>84.717840172924653</v>
      </c>
      <c r="G441" s="9">
        <v>88.340173753104807</v>
      </c>
      <c r="H441" s="9">
        <v>4.2764555216702567</v>
      </c>
      <c r="I441" s="9">
        <f t="shared" si="9"/>
        <v>109.1062629380019</v>
      </c>
    </row>
    <row r="442" spans="1:9" x14ac:dyDescent="0.25">
      <c r="A442" s="18"/>
      <c r="B442" s="5">
        <f>DATE(YEAR(siječanj!B442),MONTH(siječanj!B442)+3,DAY(siječanj!B442))</f>
        <v>43926</v>
      </c>
      <c r="C442" s="8">
        <v>4.5729166666666696</v>
      </c>
      <c r="D442">
        <v>0.93513585220295736</v>
      </c>
      <c r="E442" s="6">
        <v>114.96891780725836</v>
      </c>
      <c r="F442" s="9">
        <v>84.812309552271216</v>
      </c>
      <c r="G442" s="9">
        <v>87.567714530126281</v>
      </c>
      <c r="H442" s="9">
        <v>4.0920595894988567</v>
      </c>
      <c r="I442" s="9">
        <f t="shared" si="9"/>
        <v>107.51155693054231</v>
      </c>
    </row>
    <row r="443" spans="1:9" x14ac:dyDescent="0.25">
      <c r="A443" s="18"/>
      <c r="B443" s="5">
        <f>DATE(YEAR(siječanj!B443),MONTH(siječanj!B443)+3,DAY(siječanj!B443))</f>
        <v>43926</v>
      </c>
      <c r="C443" s="8">
        <v>4.5833333333333304</v>
      </c>
      <c r="D443">
        <v>0.93513585220295736</v>
      </c>
      <c r="E443" s="6">
        <v>112.20338561471732</v>
      </c>
      <c r="F443" s="9">
        <v>85.423707874270448</v>
      </c>
      <c r="G443" s="9">
        <v>89.00368928400043</v>
      </c>
      <c r="H443" s="9">
        <v>4.0531251336153016</v>
      </c>
      <c r="I443" s="9">
        <f t="shared" si="9"/>
        <v>104.92540862687572</v>
      </c>
    </row>
    <row r="444" spans="1:9" x14ac:dyDescent="0.25">
      <c r="A444" s="18"/>
      <c r="B444" s="5">
        <f>DATE(YEAR(siječanj!B444),MONTH(siječanj!B444)+3,DAY(siječanj!B444))</f>
        <v>43926</v>
      </c>
      <c r="C444" s="8">
        <v>4.59375</v>
      </c>
      <c r="D444">
        <v>0.93513585220295736</v>
      </c>
      <c r="E444" s="6">
        <v>112.98651920986616</v>
      </c>
      <c r="F444" s="9">
        <v>86.023217383556698</v>
      </c>
      <c r="G444" s="9">
        <v>86.046394545070982</v>
      </c>
      <c r="H444" s="9">
        <v>3.8095018463631591</v>
      </c>
      <c r="I444" s="9">
        <f t="shared" si="9"/>
        <v>105.657744928764</v>
      </c>
    </row>
    <row r="445" spans="1:9" x14ac:dyDescent="0.25">
      <c r="A445" s="18"/>
      <c r="B445" s="5">
        <f>DATE(YEAR(siječanj!B445),MONTH(siječanj!B445)+3,DAY(siječanj!B445))</f>
        <v>43926</v>
      </c>
      <c r="C445" s="8">
        <v>4.6041666666666696</v>
      </c>
      <c r="D445">
        <v>0.93513585220295736</v>
      </c>
      <c r="E445" s="6">
        <v>110.94820623612115</v>
      </c>
      <c r="F445" s="9">
        <v>84.820499890385562</v>
      </c>
      <c r="G445" s="9">
        <v>85.315779148845806</v>
      </c>
      <c r="H445" s="9">
        <v>2.854050398519163</v>
      </c>
      <c r="I445" s="9">
        <f t="shared" si="9"/>
        <v>103.75164538900462</v>
      </c>
    </row>
    <row r="446" spans="1:9" x14ac:dyDescent="0.25">
      <c r="A446" s="18"/>
      <c r="B446" s="5">
        <f>DATE(YEAR(siječanj!B446),MONTH(siječanj!B446)+3,DAY(siječanj!B446))</f>
        <v>43926</v>
      </c>
      <c r="C446" s="8">
        <v>4.6145833333333304</v>
      </c>
      <c r="D446">
        <v>0.93513585220295736</v>
      </c>
      <c r="E446" s="6">
        <v>108.64356035224145</v>
      </c>
      <c r="F446" s="9">
        <v>83.994622097784742</v>
      </c>
      <c r="G446" s="9">
        <v>86.074353155942546</v>
      </c>
      <c r="H446" s="9">
        <v>2.5846367047236765</v>
      </c>
      <c r="I446" s="9">
        <f t="shared" si="9"/>
        <v>101.59648839635673</v>
      </c>
    </row>
    <row r="447" spans="1:9" x14ac:dyDescent="0.25">
      <c r="A447" s="18"/>
      <c r="B447" s="5">
        <f>DATE(YEAR(siječanj!B447),MONTH(siječanj!B447)+3,DAY(siječanj!B447))</f>
        <v>43926</v>
      </c>
      <c r="C447" s="8">
        <v>4.625</v>
      </c>
      <c r="D447">
        <v>0.93513585220295736</v>
      </c>
      <c r="E447" s="6">
        <v>105.11215684638573</v>
      </c>
      <c r="F447" s="9">
        <v>83.985101430778997</v>
      </c>
      <c r="G447" s="9">
        <v>87.759769326959528</v>
      </c>
      <c r="H447" s="9">
        <v>2.3670785500745435</v>
      </c>
      <c r="I447" s="9">
        <f t="shared" si="9"/>
        <v>98.294146369435836</v>
      </c>
    </row>
    <row r="448" spans="1:9" x14ac:dyDescent="0.25">
      <c r="A448" s="18"/>
      <c r="B448" s="5">
        <f>DATE(YEAR(siječanj!B448),MONTH(siječanj!B448)+3,DAY(siječanj!B448))</f>
        <v>43926</v>
      </c>
      <c r="C448" s="8">
        <v>4.6354166666666696</v>
      </c>
      <c r="D448">
        <v>0.93513585220295736</v>
      </c>
      <c r="E448" s="6">
        <v>104.29554581009255</v>
      </c>
      <c r="F448" s="9">
        <v>83.221356408628949</v>
      </c>
      <c r="G448" s="9">
        <v>85.547251463082802</v>
      </c>
      <c r="H448" s="9">
        <v>2.2442083152729086</v>
      </c>
      <c r="I448" s="9">
        <f t="shared" si="9"/>
        <v>97.530504112093467</v>
      </c>
    </row>
    <row r="449" spans="1:9" x14ac:dyDescent="0.25">
      <c r="A449" s="18"/>
      <c r="B449" s="5">
        <f>DATE(YEAR(siječanj!B449),MONTH(siječanj!B449)+3,DAY(siječanj!B449))</f>
        <v>43926</v>
      </c>
      <c r="C449" s="8">
        <v>4.6458333333333304</v>
      </c>
      <c r="D449">
        <v>0.93513585220295736</v>
      </c>
      <c r="E449" s="6">
        <v>104.53512646036363</v>
      </c>
      <c r="F449" s="9">
        <v>83.745702335552537</v>
      </c>
      <c r="G449" s="9">
        <v>85.707099605777302</v>
      </c>
      <c r="H449" s="9">
        <v>1.9556245157414802</v>
      </c>
      <c r="I449" s="9">
        <f t="shared" si="9"/>
        <v>97.754544567656055</v>
      </c>
    </row>
    <row r="450" spans="1:9" x14ac:dyDescent="0.25">
      <c r="A450" s="18"/>
      <c r="B450" s="5">
        <f>DATE(YEAR(siječanj!B450),MONTH(siječanj!B450)+3,DAY(siječanj!B450))</f>
        <v>43926</v>
      </c>
      <c r="C450" s="8">
        <v>4.65625</v>
      </c>
      <c r="D450">
        <v>0.93513585220295736</v>
      </c>
      <c r="E450" s="6">
        <v>103.84885120707536</v>
      </c>
      <c r="F450" s="9">
        <v>83.073437459758182</v>
      </c>
      <c r="G450" s="9">
        <v>83.317733418515743</v>
      </c>
      <c r="H450" s="9">
        <v>2.1355880017400701</v>
      </c>
      <c r="I450" s="9">
        <f t="shared" si="9"/>
        <v>97.112783973826524</v>
      </c>
    </row>
    <row r="451" spans="1:9" x14ac:dyDescent="0.25">
      <c r="A451" s="18"/>
      <c r="B451" s="5">
        <f>DATE(YEAR(siječanj!B451),MONTH(siječanj!B451)+3,DAY(siječanj!B451))</f>
        <v>43926</v>
      </c>
      <c r="C451" s="8">
        <v>4.6666666666666696</v>
      </c>
      <c r="D451">
        <v>0.93513585220295736</v>
      </c>
      <c r="E451" s="6">
        <v>102.59818281264816</v>
      </c>
      <c r="F451" s="9">
        <v>82.355869275391882</v>
      </c>
      <c r="G451" s="9">
        <v>83.819358863204826</v>
      </c>
      <c r="H451" s="9">
        <v>3.1205575702341188</v>
      </c>
      <c r="I451" s="9">
        <f t="shared" si="9"/>
        <v>95.943239118980557</v>
      </c>
    </row>
    <row r="452" spans="1:9" x14ac:dyDescent="0.25">
      <c r="A452" s="18"/>
      <c r="B452" s="5">
        <f>DATE(YEAR(siječanj!B452),MONTH(siječanj!B452)+3,DAY(siječanj!B452))</f>
        <v>43926</v>
      </c>
      <c r="C452" s="8">
        <v>4.6770833333333304</v>
      </c>
      <c r="D452">
        <v>0.93513585220295736</v>
      </c>
      <c r="E452" s="6">
        <v>101.90182666993427</v>
      </c>
      <c r="F452" s="9">
        <v>84.422751586938162</v>
      </c>
      <c r="G452" s="9">
        <v>83.898778454390282</v>
      </c>
      <c r="H452" s="9">
        <v>3.5129659218655096</v>
      </c>
      <c r="I452" s="9">
        <f t="shared" ref="I452:I515" si="10">D452*E452</f>
        <v>95.29205152402703</v>
      </c>
    </row>
    <row r="453" spans="1:9" x14ac:dyDescent="0.25">
      <c r="A453" s="18"/>
      <c r="B453" s="5">
        <f>DATE(YEAR(siječanj!B453),MONTH(siječanj!B453)+3,DAY(siječanj!B453))</f>
        <v>43926</v>
      </c>
      <c r="C453" s="8">
        <v>4.6875</v>
      </c>
      <c r="D453">
        <v>0.93513585220295736</v>
      </c>
      <c r="E453" s="6">
        <v>102.75343027958719</v>
      </c>
      <c r="F453" s="9">
        <v>83.504580223990871</v>
      </c>
      <c r="G453" s="9">
        <v>83.246309437513645</v>
      </c>
      <c r="H453" s="9">
        <v>2.975192646220866</v>
      </c>
      <c r="I453" s="9">
        <f t="shared" si="10"/>
        <v>96.088416591278929</v>
      </c>
    </row>
    <row r="454" spans="1:9" x14ac:dyDescent="0.25">
      <c r="A454" s="18"/>
      <c r="B454" s="5">
        <f>DATE(YEAR(siječanj!B454),MONTH(siječanj!B454)+3,DAY(siječanj!B454))</f>
        <v>43926</v>
      </c>
      <c r="C454" s="8">
        <v>4.6979166666666696</v>
      </c>
      <c r="D454">
        <v>0.93513585220295736</v>
      </c>
      <c r="E454" s="6">
        <v>102.61134607682745</v>
      </c>
      <c r="F454" s="9">
        <v>84.707962881607685</v>
      </c>
      <c r="G454" s="9">
        <v>83.710014790041129</v>
      </c>
      <c r="H454" s="9">
        <v>3.6932827692814243</v>
      </c>
      <c r="I454" s="9">
        <f t="shared" si="10"/>
        <v>95.955548559246623</v>
      </c>
    </row>
    <row r="455" spans="1:9" x14ac:dyDescent="0.25">
      <c r="A455" s="18"/>
      <c r="B455" s="5">
        <f>DATE(YEAR(siječanj!B455),MONTH(siječanj!B455)+3,DAY(siječanj!B455))</f>
        <v>43926</v>
      </c>
      <c r="C455" s="8">
        <v>4.7083333333333304</v>
      </c>
      <c r="D455">
        <v>0.93513585220295736</v>
      </c>
      <c r="E455" s="6">
        <v>105.5752111411178</v>
      </c>
      <c r="F455" s="9">
        <v>85.240406985306763</v>
      </c>
      <c r="G455" s="9">
        <v>83.321545046404836</v>
      </c>
      <c r="H455" s="9">
        <v>4.6040494262900751</v>
      </c>
      <c r="I455" s="9">
        <f t="shared" si="10"/>
        <v>98.727165041956354</v>
      </c>
    </row>
    <row r="456" spans="1:9" x14ac:dyDescent="0.25">
      <c r="A456" s="18"/>
      <c r="B456" s="5">
        <f>DATE(YEAR(siječanj!B456),MONTH(siječanj!B456)+3,DAY(siječanj!B456))</f>
        <v>43926</v>
      </c>
      <c r="C456" s="8">
        <v>4.71875</v>
      </c>
      <c r="D456">
        <v>0.93513585220295736</v>
      </c>
      <c r="E456" s="6">
        <v>110.6860972117733</v>
      </c>
      <c r="F456" s="9">
        <v>86.534792954526026</v>
      </c>
      <c r="G456" s="9">
        <v>84.708961582800811</v>
      </c>
      <c r="H456" s="9">
        <v>6.9742574645225615</v>
      </c>
      <c r="I456" s="9">
        <f t="shared" si="10"/>
        <v>103.50653784315101</v>
      </c>
    </row>
    <row r="457" spans="1:9" x14ac:dyDescent="0.25">
      <c r="A457" s="18"/>
      <c r="B457" s="5">
        <f>DATE(YEAR(siječanj!B457),MONTH(siječanj!B457)+3,DAY(siječanj!B457))</f>
        <v>43926</v>
      </c>
      <c r="C457" s="8">
        <v>4.7291666666666696</v>
      </c>
      <c r="D457">
        <v>0.93513585220295736</v>
      </c>
      <c r="E457" s="6">
        <v>113.98481239495706</v>
      </c>
      <c r="F457" s="9">
        <v>87.958950102890057</v>
      </c>
      <c r="G457" s="9">
        <v>84.266316275122861</v>
      </c>
      <c r="H457" s="9">
        <v>23.338158933235494</v>
      </c>
      <c r="I457" s="9">
        <f t="shared" si="10"/>
        <v>106.59128467715239</v>
      </c>
    </row>
    <row r="458" spans="1:9" x14ac:dyDescent="0.25">
      <c r="A458" s="18"/>
      <c r="B458" s="5">
        <f>DATE(YEAR(siječanj!B458),MONTH(siječanj!B458)+3,DAY(siječanj!B458))</f>
        <v>43926</v>
      </c>
      <c r="C458" s="8">
        <v>4.7395833333333304</v>
      </c>
      <c r="D458">
        <v>0.93513585220295736</v>
      </c>
      <c r="E458" s="6">
        <v>119.92037185373347</v>
      </c>
      <c r="F458" s="9">
        <v>89.667861746244029</v>
      </c>
      <c r="G458" s="9">
        <v>90.207138721395097</v>
      </c>
      <c r="H458" s="9">
        <v>42.436443712260186</v>
      </c>
      <c r="I458" s="9">
        <f t="shared" si="10"/>
        <v>112.14183912993659</v>
      </c>
    </row>
    <row r="459" spans="1:9" x14ac:dyDescent="0.25">
      <c r="A459" s="18"/>
      <c r="B459" s="5">
        <f>DATE(YEAR(siječanj!B459),MONTH(siječanj!B459)+3,DAY(siječanj!B459))</f>
        <v>43926</v>
      </c>
      <c r="C459" s="8">
        <v>4.75</v>
      </c>
      <c r="D459">
        <v>0.93513585220295736</v>
      </c>
      <c r="E459" s="6">
        <v>124.83683234363518</v>
      </c>
      <c r="F459" s="9">
        <v>92.559291521499773</v>
      </c>
      <c r="G459" s="9">
        <v>90.037493253653679</v>
      </c>
      <c r="H459" s="9">
        <v>64.564840469447958</v>
      </c>
      <c r="I459" s="9">
        <f t="shared" si="10"/>
        <v>116.73939759998299</v>
      </c>
    </row>
    <row r="460" spans="1:9" x14ac:dyDescent="0.25">
      <c r="A460" s="18"/>
      <c r="B460" s="5">
        <f>DATE(YEAR(siječanj!B460),MONTH(siječanj!B460)+3,DAY(siječanj!B460))</f>
        <v>43926</v>
      </c>
      <c r="C460" s="8">
        <v>4.7604166666666696</v>
      </c>
      <c r="D460">
        <v>0.93513585220295736</v>
      </c>
      <c r="E460" s="6">
        <v>129.21702058564506</v>
      </c>
      <c r="F460" s="9">
        <v>92.055177011963394</v>
      </c>
      <c r="G460" s="9">
        <v>90.802257152259429</v>
      </c>
      <c r="H460" s="9">
        <v>81.929808861136564</v>
      </c>
      <c r="I460" s="9">
        <f t="shared" si="10"/>
        <v>120.83546866448428</v>
      </c>
    </row>
    <row r="461" spans="1:9" x14ac:dyDescent="0.25">
      <c r="A461" s="18"/>
      <c r="B461" s="5">
        <f>DATE(YEAR(siječanj!B461),MONTH(siječanj!B461)+3,DAY(siječanj!B461))</f>
        <v>43926</v>
      </c>
      <c r="C461" s="8">
        <v>4.7708333333333304</v>
      </c>
      <c r="D461">
        <v>0.93513585220295736</v>
      </c>
      <c r="E461" s="6">
        <v>138.76127102468266</v>
      </c>
      <c r="F461" s="9">
        <v>91.582693876729778</v>
      </c>
      <c r="G461" s="9">
        <v>95.542500893486235</v>
      </c>
      <c r="H461" s="9">
        <v>107.56335777363772</v>
      </c>
      <c r="I461" s="9">
        <f t="shared" si="10"/>
        <v>129.76063943243216</v>
      </c>
    </row>
    <row r="462" spans="1:9" x14ac:dyDescent="0.25">
      <c r="A462" s="18"/>
      <c r="B462" s="5">
        <f>DATE(YEAR(siječanj!B462),MONTH(siječanj!B462)+3,DAY(siječanj!B462))</f>
        <v>43926</v>
      </c>
      <c r="C462" s="8">
        <v>4.78125</v>
      </c>
      <c r="D462">
        <v>0.93513585220295736</v>
      </c>
      <c r="E462" s="6">
        <v>144.09125937196671</v>
      </c>
      <c r="F462" s="9">
        <v>91.625637053623947</v>
      </c>
      <c r="G462" s="9">
        <v>100.19474487696627</v>
      </c>
      <c r="H462" s="9">
        <v>121.75645753114381</v>
      </c>
      <c r="I462" s="9">
        <f t="shared" si="10"/>
        <v>134.74490262780145</v>
      </c>
    </row>
    <row r="463" spans="1:9" x14ac:dyDescent="0.25">
      <c r="A463" s="18"/>
      <c r="B463" s="5">
        <f>DATE(YEAR(siječanj!B463),MONTH(siječanj!B463)+3,DAY(siječanj!B463))</f>
        <v>43926</v>
      </c>
      <c r="C463" s="8">
        <v>4.7916666666666696</v>
      </c>
      <c r="D463">
        <v>0.93513585220295736</v>
      </c>
      <c r="E463" s="6">
        <v>150.04758725240873</v>
      </c>
      <c r="F463" s="9">
        <v>90.996784175447502</v>
      </c>
      <c r="G463" s="9">
        <v>102.30810836618541</v>
      </c>
      <c r="H463" s="9">
        <v>148.24208623923374</v>
      </c>
      <c r="I463" s="9">
        <f t="shared" si="10"/>
        <v>140.31487837627884</v>
      </c>
    </row>
    <row r="464" spans="1:9" x14ac:dyDescent="0.25">
      <c r="A464" s="18"/>
      <c r="B464" s="5">
        <f>DATE(YEAR(siječanj!B464),MONTH(siječanj!B464)+3,DAY(siječanj!B464))</f>
        <v>43926</v>
      </c>
      <c r="C464" s="8">
        <v>4.8020833333333304</v>
      </c>
      <c r="D464">
        <v>0.93513585220295736</v>
      </c>
      <c r="E464" s="6">
        <v>157.06343401436439</v>
      </c>
      <c r="F464" s="9">
        <v>91.389267261535664</v>
      </c>
      <c r="G464" s="9">
        <v>109.45869425949638</v>
      </c>
      <c r="H464" s="9">
        <v>179.48130991157845</v>
      </c>
      <c r="I464" s="9">
        <f t="shared" si="10"/>
        <v>146.87564821694559</v>
      </c>
    </row>
    <row r="465" spans="1:9" x14ac:dyDescent="0.25">
      <c r="A465" s="18"/>
      <c r="B465" s="5">
        <f>DATE(YEAR(siječanj!B465),MONTH(siječanj!B465)+3,DAY(siječanj!B465))</f>
        <v>43926</v>
      </c>
      <c r="C465" s="8">
        <v>4.8125</v>
      </c>
      <c r="D465">
        <v>0.93513585220295736</v>
      </c>
      <c r="E465" s="6">
        <v>155.20858673895557</v>
      </c>
      <c r="F465" s="9">
        <v>91.845746379925458</v>
      </c>
      <c r="G465" s="9">
        <v>105.94401700656707</v>
      </c>
      <c r="H465" s="9">
        <v>200.41329757275622</v>
      </c>
      <c r="I465" s="9">
        <f t="shared" si="10"/>
        <v>145.14111402934984</v>
      </c>
    </row>
    <row r="466" spans="1:9" x14ac:dyDescent="0.25">
      <c r="A466" s="18"/>
      <c r="B466" s="5">
        <f>DATE(YEAR(siječanj!B466),MONTH(siječanj!B466)+3,DAY(siječanj!B466))</f>
        <v>43926</v>
      </c>
      <c r="C466" s="8">
        <v>4.8229166666666696</v>
      </c>
      <c r="D466">
        <v>0.93513585220295736</v>
      </c>
      <c r="E466" s="6">
        <v>156.37346384422625</v>
      </c>
      <c r="F466" s="9">
        <v>90.27502064665569</v>
      </c>
      <c r="G466" s="9">
        <v>106.00574776160325</v>
      </c>
      <c r="H466" s="9">
        <v>221.81091206200372</v>
      </c>
      <c r="I466" s="9">
        <f t="shared" si="10"/>
        <v>146.23043237389885</v>
      </c>
    </row>
    <row r="467" spans="1:9" x14ac:dyDescent="0.25">
      <c r="A467" s="18"/>
      <c r="B467" s="5">
        <f>DATE(YEAR(siječanj!B467),MONTH(siječanj!B467)+3,DAY(siječanj!B467))</f>
        <v>43926</v>
      </c>
      <c r="C467" s="8">
        <v>4.8333333333333304</v>
      </c>
      <c r="D467">
        <v>0.93513585220295736</v>
      </c>
      <c r="E467" s="6">
        <v>156.42144663616511</v>
      </c>
      <c r="F467" s="9">
        <v>87.442618205432595</v>
      </c>
      <c r="G467" s="9">
        <v>101.86869013001863</v>
      </c>
      <c r="H467" s="9">
        <v>226.42087108472941</v>
      </c>
      <c r="I467" s="9">
        <f t="shared" si="10"/>
        <v>146.27530280292967</v>
      </c>
    </row>
    <row r="468" spans="1:9" x14ac:dyDescent="0.25">
      <c r="A468" s="18"/>
      <c r="B468" s="5">
        <f>DATE(YEAR(siječanj!B468),MONTH(siječanj!B468)+3,DAY(siječanj!B468))</f>
        <v>43926</v>
      </c>
      <c r="C468" s="8">
        <v>4.84375</v>
      </c>
      <c r="D468">
        <v>0.93513585220295736</v>
      </c>
      <c r="E468" s="6">
        <v>154.55443110877818</v>
      </c>
      <c r="F468" s="9">
        <v>75.024783379336696</v>
      </c>
      <c r="G468" s="9">
        <v>86.118519192964456</v>
      </c>
      <c r="H468" s="9">
        <v>226.29249936104455</v>
      </c>
      <c r="I468" s="9">
        <f t="shared" si="10"/>
        <v>144.52938964665054</v>
      </c>
    </row>
    <row r="469" spans="1:9" x14ac:dyDescent="0.25">
      <c r="A469" s="18"/>
      <c r="B469" s="5">
        <f>DATE(YEAR(siječanj!B469),MONTH(siječanj!B469)+3,DAY(siječanj!B469))</f>
        <v>43926</v>
      </c>
      <c r="C469" s="8">
        <v>4.8541666666666696</v>
      </c>
      <c r="D469">
        <v>0.93513585220295736</v>
      </c>
      <c r="E469" s="6">
        <v>153.26016210559467</v>
      </c>
      <c r="F469" s="9">
        <v>73.39365991299556</v>
      </c>
      <c r="G469" s="9">
        <v>82.661865166263198</v>
      </c>
      <c r="H469" s="9">
        <v>225.94426914965297</v>
      </c>
      <c r="I469" s="9">
        <f t="shared" si="10"/>
        <v>143.31907229937866</v>
      </c>
    </row>
    <row r="470" spans="1:9" x14ac:dyDescent="0.25">
      <c r="A470" s="18"/>
      <c r="B470" s="5">
        <f>DATE(YEAR(siječanj!B470),MONTH(siječanj!B470)+3,DAY(siječanj!B470))</f>
        <v>43926</v>
      </c>
      <c r="C470" s="8">
        <v>4.8645833333333304</v>
      </c>
      <c r="D470">
        <v>0.93513585220295736</v>
      </c>
      <c r="E470" s="6">
        <v>149.9979516783452</v>
      </c>
      <c r="F470" s="9">
        <v>72.681909914021659</v>
      </c>
      <c r="G470" s="9">
        <v>78.900909506729278</v>
      </c>
      <c r="H470" s="9">
        <v>227.74701558087989</v>
      </c>
      <c r="I470" s="9">
        <f t="shared" si="10"/>
        <v>140.26846237142735</v>
      </c>
    </row>
    <row r="471" spans="1:9" x14ac:dyDescent="0.25">
      <c r="A471" s="18"/>
      <c r="B471" s="5">
        <f>DATE(YEAR(siječanj!B471),MONTH(siječanj!B471)+3,DAY(siječanj!B471))</f>
        <v>43926</v>
      </c>
      <c r="C471" s="8">
        <v>4.875</v>
      </c>
      <c r="D471">
        <v>0.93513585220295736</v>
      </c>
      <c r="E471" s="6">
        <v>148.44349386704792</v>
      </c>
      <c r="F471" s="9">
        <v>71.296608787524079</v>
      </c>
      <c r="G471" s="9">
        <v>74.651392837172452</v>
      </c>
      <c r="H471" s="9">
        <v>229.93326366525304</v>
      </c>
      <c r="I471" s="9">
        <f t="shared" si="10"/>
        <v>138.81483314134633</v>
      </c>
    </row>
    <row r="472" spans="1:9" x14ac:dyDescent="0.25">
      <c r="A472" s="18"/>
      <c r="B472" s="5">
        <f>DATE(YEAR(siječanj!B472),MONTH(siječanj!B472)+3,DAY(siječanj!B472))</f>
        <v>43926</v>
      </c>
      <c r="C472" s="8">
        <v>4.8854166666666696</v>
      </c>
      <c r="D472">
        <v>0.93513585220295736</v>
      </c>
      <c r="E472" s="6">
        <v>154.4426603656772</v>
      </c>
      <c r="F472" s="9">
        <v>70.487889032010202</v>
      </c>
      <c r="G472" s="9">
        <v>61.339290442047101</v>
      </c>
      <c r="H472" s="9">
        <v>237.30682052673694</v>
      </c>
      <c r="I472" s="9">
        <f t="shared" si="10"/>
        <v>144.42486881754945</v>
      </c>
    </row>
    <row r="473" spans="1:9" x14ac:dyDescent="0.25">
      <c r="A473" s="18"/>
      <c r="B473" s="5">
        <f>DATE(YEAR(siječanj!B473),MONTH(siječanj!B473)+3,DAY(siječanj!B473))</f>
        <v>43926</v>
      </c>
      <c r="C473" s="8">
        <v>4.8958333333333304</v>
      </c>
      <c r="D473">
        <v>0.93513585220295736</v>
      </c>
      <c r="E473" s="6">
        <v>157.1824559580422</v>
      </c>
      <c r="F473" s="9">
        <v>68.203249511810668</v>
      </c>
      <c r="G473" s="9">
        <v>57.492164766305613</v>
      </c>
      <c r="H473" s="9">
        <v>243.9999834630068</v>
      </c>
      <c r="I473" s="9">
        <f t="shared" si="10"/>
        <v>146.98694990367761</v>
      </c>
    </row>
    <row r="474" spans="1:9" x14ac:dyDescent="0.25">
      <c r="A474" s="18"/>
      <c r="B474" s="5">
        <f>DATE(YEAR(siječanj!B474),MONTH(siječanj!B474)+3,DAY(siječanj!B474))</f>
        <v>43926</v>
      </c>
      <c r="C474" s="8">
        <v>4.90625</v>
      </c>
      <c r="D474">
        <v>0.93513585220295736</v>
      </c>
      <c r="E474" s="6">
        <v>157.60053511135268</v>
      </c>
      <c r="F474" s="9">
        <v>69.381700523758397</v>
      </c>
      <c r="G474" s="9">
        <v>54.327128299797586</v>
      </c>
      <c r="H474" s="9">
        <v>243.78944774441183</v>
      </c>
      <c r="I474" s="9">
        <f t="shared" si="10"/>
        <v>147.37791070899689</v>
      </c>
    </row>
    <row r="475" spans="1:9" x14ac:dyDescent="0.25">
      <c r="A475" s="18"/>
      <c r="B475" s="5">
        <f>DATE(YEAR(siječanj!B475),MONTH(siječanj!B475)+3,DAY(siječanj!B475))</f>
        <v>43926</v>
      </c>
      <c r="C475" s="8">
        <v>4.9166666666666696</v>
      </c>
      <c r="D475">
        <v>0.93513585220295736</v>
      </c>
      <c r="E475" s="6">
        <v>150.12044633259077</v>
      </c>
      <c r="F475" s="9">
        <v>67.762061161642194</v>
      </c>
      <c r="G475" s="9">
        <v>49.797717228093049</v>
      </c>
      <c r="H475" s="9">
        <v>239.88517237515359</v>
      </c>
      <c r="I475" s="9">
        <f t="shared" si="10"/>
        <v>140.3830115143156</v>
      </c>
    </row>
    <row r="476" spans="1:9" x14ac:dyDescent="0.25">
      <c r="A476" s="18"/>
      <c r="B476" s="5">
        <f>DATE(YEAR(siječanj!B476),MONTH(siječanj!B476)+3,DAY(siječanj!B476))</f>
        <v>43926</v>
      </c>
      <c r="C476" s="8">
        <v>4.9270833333333304</v>
      </c>
      <c r="D476">
        <v>0.93513585220295736</v>
      </c>
      <c r="E476" s="6">
        <v>140.71486736177704</v>
      </c>
      <c r="F476" s="9">
        <v>65.682480620406864</v>
      </c>
      <c r="G476" s="9">
        <v>51.609829988315148</v>
      </c>
      <c r="H476" s="9">
        <v>242.37387394353428</v>
      </c>
      <c r="I476" s="9">
        <f t="shared" si="10"/>
        <v>131.58751740798149</v>
      </c>
    </row>
    <row r="477" spans="1:9" x14ac:dyDescent="0.25">
      <c r="A477" s="18"/>
      <c r="B477" s="5">
        <f>DATE(YEAR(siječanj!B477),MONTH(siječanj!B477)+3,DAY(siječanj!B477))</f>
        <v>43926</v>
      </c>
      <c r="C477" s="8">
        <v>4.9375</v>
      </c>
      <c r="D477">
        <v>0.93513585220295736</v>
      </c>
      <c r="E477" s="6">
        <v>131.61190090110924</v>
      </c>
      <c r="F477" s="9">
        <v>62.750836445290147</v>
      </c>
      <c r="G477" s="9">
        <v>51.758163171126149</v>
      </c>
      <c r="H477" s="9">
        <v>245.25878523608935</v>
      </c>
      <c r="I477" s="9">
        <f t="shared" si="10"/>
        <v>123.07500710920996</v>
      </c>
    </row>
    <row r="478" spans="1:9" x14ac:dyDescent="0.25">
      <c r="A478" s="18"/>
      <c r="B478" s="5">
        <f>DATE(YEAR(siječanj!B478),MONTH(siječanj!B478)+3,DAY(siječanj!B478))</f>
        <v>43926</v>
      </c>
      <c r="C478" s="8">
        <v>4.9479166666666696</v>
      </c>
      <c r="D478">
        <v>0.93513585220295736</v>
      </c>
      <c r="E478" s="6">
        <v>120.7300787638639</v>
      </c>
      <c r="F478" s="9">
        <v>62.19927888131437</v>
      </c>
      <c r="G478" s="9">
        <v>50.56693336431718</v>
      </c>
      <c r="H478" s="9">
        <v>239.52171477513602</v>
      </c>
      <c r="I478" s="9">
        <f t="shared" si="10"/>
        <v>112.89902509137603</v>
      </c>
    </row>
    <row r="479" spans="1:9" x14ac:dyDescent="0.25">
      <c r="A479" s="18"/>
      <c r="B479" s="5">
        <f>DATE(YEAR(siječanj!B479),MONTH(siječanj!B479)+3,DAY(siječanj!B479))</f>
        <v>43926</v>
      </c>
      <c r="C479" s="8">
        <v>4.9583333333333304</v>
      </c>
      <c r="D479">
        <v>0.93513585220295736</v>
      </c>
      <c r="E479" s="6">
        <v>110.08211988958736</v>
      </c>
      <c r="F479" s="9">
        <v>60.612781538055287</v>
      </c>
      <c r="G479" s="9">
        <v>48.71664827185257</v>
      </c>
      <c r="H479" s="9">
        <v>237.68568567993421</v>
      </c>
      <c r="I479" s="9">
        <f t="shared" si="10"/>
        <v>102.9417369952574</v>
      </c>
    </row>
    <row r="480" spans="1:9" x14ac:dyDescent="0.25">
      <c r="A480" s="18"/>
      <c r="B480" s="5">
        <f>DATE(YEAR(siječanj!B480),MONTH(siječanj!B480)+3,DAY(siječanj!B480))</f>
        <v>43926</v>
      </c>
      <c r="C480" s="8">
        <v>4.96875</v>
      </c>
      <c r="D480">
        <v>0.93513585220295736</v>
      </c>
      <c r="E480" s="6">
        <v>100.48096301163665</v>
      </c>
      <c r="F480" s="9">
        <v>58.196924306392354</v>
      </c>
      <c r="G480" s="9">
        <v>48.922488189297404</v>
      </c>
      <c r="H480" s="9">
        <v>238.00972705807956</v>
      </c>
      <c r="I480" s="9">
        <f t="shared" si="10"/>
        <v>93.963350976060667</v>
      </c>
    </row>
    <row r="481" spans="1:9" x14ac:dyDescent="0.25">
      <c r="A481" s="18"/>
      <c r="B481" s="5">
        <f>DATE(YEAR(siječanj!B481),MONTH(siječanj!B481)+3,DAY(siječanj!B481))</f>
        <v>43926</v>
      </c>
      <c r="C481" s="8">
        <v>4.9791666666666696</v>
      </c>
      <c r="D481">
        <v>0.93513585220295736</v>
      </c>
      <c r="E481" s="6">
        <v>91.733361422409374</v>
      </c>
      <c r="F481" s="9">
        <v>57.521509917017802</v>
      </c>
      <c r="G481" s="9">
        <v>48.511509021299126</v>
      </c>
      <c r="H481" s="9">
        <v>237.08855764002175</v>
      </c>
      <c r="I481" s="9">
        <f t="shared" si="10"/>
        <v>85.78315510918668</v>
      </c>
    </row>
    <row r="482" spans="1:9" ht="15.75" thickBot="1" x14ac:dyDescent="0.3">
      <c r="A482" s="18"/>
      <c r="B482" s="5">
        <f>DATE(YEAR(siječanj!B482),MONTH(siječanj!B482)+3,DAY(siječanj!B482))</f>
        <v>43926</v>
      </c>
      <c r="C482" s="8">
        <v>4.9895833333333304</v>
      </c>
      <c r="D482">
        <v>0.93513585220295736</v>
      </c>
      <c r="E482" s="6">
        <v>84.619929723715032</v>
      </c>
      <c r="F482" s="9">
        <v>57.177275295330375</v>
      </c>
      <c r="G482" s="9">
        <v>49.750824595910949</v>
      </c>
      <c r="H482" s="9">
        <v>236.46050500147982</v>
      </c>
      <c r="I482" s="9">
        <f t="shared" si="10"/>
        <v>79.131130095540613</v>
      </c>
    </row>
    <row r="483" spans="1:9" x14ac:dyDescent="0.25">
      <c r="A483" s="13">
        <f t="shared" ref="A483" si="11">A387+1</f>
        <v>97</v>
      </c>
      <c r="B483" s="5">
        <f>DATE(YEAR(siječanj!B483),MONTH(siječanj!B483)+3,DAY(siječanj!B483))</f>
        <v>43927</v>
      </c>
      <c r="C483" s="8">
        <v>5</v>
      </c>
      <c r="D483">
        <v>0.9330187055491177</v>
      </c>
      <c r="E483" s="6">
        <v>75.715574384256001</v>
      </c>
      <c r="F483" s="9">
        <v>57.754521830759778</v>
      </c>
      <c r="G483" s="9">
        <v>49.272865676907351</v>
      </c>
      <c r="H483" s="9">
        <v>235.34300399841919</v>
      </c>
      <c r="I483" s="9">
        <f t="shared" si="10"/>
        <v>70.644047201906474</v>
      </c>
    </row>
    <row r="484" spans="1:9" x14ac:dyDescent="0.25">
      <c r="A484" s="14"/>
      <c r="B484" s="5">
        <f>DATE(YEAR(siječanj!B484),MONTH(siječanj!B484)+3,DAY(siječanj!B484))</f>
        <v>43927</v>
      </c>
      <c r="C484" s="8">
        <v>5.0104166666666696</v>
      </c>
      <c r="D484">
        <v>0.9330187055491177</v>
      </c>
      <c r="E484" s="6">
        <v>70.151705076157654</v>
      </c>
      <c r="F484" s="9">
        <v>57.473129221130876</v>
      </c>
      <c r="G484" s="9">
        <v>49.652350869090704</v>
      </c>
      <c r="H484" s="9">
        <v>235.39777302733597</v>
      </c>
      <c r="I484" s="9">
        <f t="shared" si="10"/>
        <v>65.452853062220086</v>
      </c>
    </row>
    <row r="485" spans="1:9" x14ac:dyDescent="0.25">
      <c r="A485" s="14"/>
      <c r="B485" s="5">
        <f>DATE(YEAR(siječanj!B485),MONTH(siječanj!B485)+3,DAY(siječanj!B485))</f>
        <v>43927</v>
      </c>
      <c r="C485" s="8">
        <v>5.0208333333333304</v>
      </c>
      <c r="D485">
        <v>0.9330187055491177</v>
      </c>
      <c r="E485" s="6">
        <v>65.897307220506377</v>
      </c>
      <c r="F485" s="9">
        <v>56.985527619309423</v>
      </c>
      <c r="G485" s="9">
        <v>48.740162652727356</v>
      </c>
      <c r="H485" s="9">
        <v>235.63193518706228</v>
      </c>
      <c r="I485" s="9">
        <f t="shared" si="10"/>
        <v>61.483420282049387</v>
      </c>
    </row>
    <row r="486" spans="1:9" x14ac:dyDescent="0.25">
      <c r="A486" s="14"/>
      <c r="B486" s="5">
        <f>DATE(YEAR(siječanj!B486),MONTH(siječanj!B486)+3,DAY(siječanj!B486))</f>
        <v>43927</v>
      </c>
      <c r="C486" s="8">
        <v>5.03125</v>
      </c>
      <c r="D486">
        <v>0.9330187055491177</v>
      </c>
      <c r="E486" s="6">
        <v>62.470167621629095</v>
      </c>
      <c r="F486" s="9">
        <v>56.519199258705768</v>
      </c>
      <c r="G486" s="9">
        <v>48.987385958682623</v>
      </c>
      <c r="H486" s="9">
        <v>235.41696801767878</v>
      </c>
      <c r="I486" s="9">
        <f t="shared" si="10"/>
        <v>58.285834929768782</v>
      </c>
    </row>
    <row r="487" spans="1:9" x14ac:dyDescent="0.25">
      <c r="A487" s="14"/>
      <c r="B487" s="5">
        <f>DATE(YEAR(siječanj!B487),MONTH(siječanj!B487)+3,DAY(siječanj!B487))</f>
        <v>43927</v>
      </c>
      <c r="C487" s="8">
        <v>5.0416666666666696</v>
      </c>
      <c r="D487">
        <v>0.9330187055491177</v>
      </c>
      <c r="E487" s="6">
        <v>59.23619410683591</v>
      </c>
      <c r="F487" s="9">
        <v>56.118557890621105</v>
      </c>
      <c r="G487" s="9">
        <v>48.707171251670282</v>
      </c>
      <c r="H487" s="9">
        <v>235.30943167762049</v>
      </c>
      <c r="I487" s="9">
        <f t="shared" si="10"/>
        <v>55.268477147216316</v>
      </c>
    </row>
    <row r="488" spans="1:9" x14ac:dyDescent="0.25">
      <c r="A488" s="14"/>
      <c r="B488" s="5">
        <f>DATE(YEAR(siječanj!B488),MONTH(siječanj!B488)+3,DAY(siječanj!B488))</f>
        <v>43927</v>
      </c>
      <c r="C488" s="8">
        <v>5.0520833333333304</v>
      </c>
      <c r="D488">
        <v>0.9330187055491177</v>
      </c>
      <c r="E488" s="6">
        <v>57.622985347841535</v>
      </c>
      <c r="F488" s="9">
        <v>55.277653792771318</v>
      </c>
      <c r="G488" s="9">
        <v>47.059334848896228</v>
      </c>
      <c r="H488" s="9">
        <v>235.61594334331375</v>
      </c>
      <c r="I488" s="9">
        <f t="shared" si="10"/>
        <v>53.763323199118886</v>
      </c>
    </row>
    <row r="489" spans="1:9" x14ac:dyDescent="0.25">
      <c r="A489" s="14"/>
      <c r="B489" s="5">
        <f>DATE(YEAR(siječanj!B489),MONTH(siječanj!B489)+3,DAY(siječanj!B489))</f>
        <v>43927</v>
      </c>
      <c r="C489" s="8">
        <v>5.0625</v>
      </c>
      <c r="D489">
        <v>0.9330187055491177</v>
      </c>
      <c r="E489" s="6">
        <v>55.673098675801604</v>
      </c>
      <c r="F489" s="9">
        <v>54.894811584130899</v>
      </c>
      <c r="G489" s="9">
        <v>47.20233895952191</v>
      </c>
      <c r="H489" s="9">
        <v>235.15345396647621</v>
      </c>
      <c r="I489" s="9">
        <f t="shared" si="10"/>
        <v>51.94404246040471</v>
      </c>
    </row>
    <row r="490" spans="1:9" x14ac:dyDescent="0.25">
      <c r="A490" s="14"/>
      <c r="B490" s="5">
        <f>DATE(YEAR(siječanj!B490),MONTH(siječanj!B490)+3,DAY(siječanj!B490))</f>
        <v>43927</v>
      </c>
      <c r="C490" s="8">
        <v>5.0729166666666696</v>
      </c>
      <c r="D490">
        <v>0.9330187055491177</v>
      </c>
      <c r="E490" s="6">
        <v>54.475971180006233</v>
      </c>
      <c r="F490" s="9">
        <v>54.957821890808212</v>
      </c>
      <c r="G490" s="9">
        <v>46.73840939358918</v>
      </c>
      <c r="H490" s="9">
        <v>235.38930827946859</v>
      </c>
      <c r="I490" s="9">
        <f t="shared" si="10"/>
        <v>50.827100113900457</v>
      </c>
    </row>
    <row r="491" spans="1:9" x14ac:dyDescent="0.25">
      <c r="A491" s="14"/>
      <c r="B491" s="5">
        <f>DATE(YEAR(siječanj!B491),MONTH(siječanj!B491)+3,DAY(siječanj!B491))</f>
        <v>43927</v>
      </c>
      <c r="C491" s="8">
        <v>5.0833333333333304</v>
      </c>
      <c r="D491">
        <v>0.9330187055491177</v>
      </c>
      <c r="E491" s="6">
        <v>53.366990753242895</v>
      </c>
      <c r="F491" s="9">
        <v>54.979511861558244</v>
      </c>
      <c r="G491" s="9">
        <v>47.381249245472816</v>
      </c>
      <c r="H491" s="9">
        <v>235.4950728355189</v>
      </c>
      <c r="I491" s="9">
        <f t="shared" si="10"/>
        <v>49.792400631642423</v>
      </c>
    </row>
    <row r="492" spans="1:9" x14ac:dyDescent="0.25">
      <c r="A492" s="14"/>
      <c r="B492" s="5">
        <f>DATE(YEAR(siječanj!B492),MONTH(siječanj!B492)+3,DAY(siječanj!B492))</f>
        <v>43927</v>
      </c>
      <c r="C492" s="8">
        <v>5.09375</v>
      </c>
      <c r="D492">
        <v>0.9330187055491177</v>
      </c>
      <c r="E492" s="6">
        <v>52.393999587900247</v>
      </c>
      <c r="F492" s="9">
        <v>55.057660669897054</v>
      </c>
      <c r="G492" s="9">
        <v>47.421259326876132</v>
      </c>
      <c r="H492" s="9">
        <v>235.69719656161297</v>
      </c>
      <c r="I492" s="9">
        <f t="shared" si="10"/>
        <v>48.884581674043694</v>
      </c>
    </row>
    <row r="493" spans="1:9" x14ac:dyDescent="0.25">
      <c r="A493" s="14"/>
      <c r="B493" s="5">
        <f>DATE(YEAR(siječanj!B493),MONTH(siječanj!B493)+3,DAY(siječanj!B493))</f>
        <v>43927</v>
      </c>
      <c r="C493" s="8">
        <v>5.1041666666666696</v>
      </c>
      <c r="D493">
        <v>0.9330187055491177</v>
      </c>
      <c r="E493" s="6">
        <v>52.490497090355838</v>
      </c>
      <c r="F493" s="9">
        <v>55.944857808957835</v>
      </c>
      <c r="G493" s="9">
        <v>48.728271334627898</v>
      </c>
      <c r="H493" s="9">
        <v>235.38322847232203</v>
      </c>
      <c r="I493" s="9">
        <f t="shared" si="10"/>
        <v>48.974615648873531</v>
      </c>
    </row>
    <row r="494" spans="1:9" x14ac:dyDescent="0.25">
      <c r="A494" s="14"/>
      <c r="B494" s="5">
        <f>DATE(YEAR(siječanj!B494),MONTH(siječanj!B494)+3,DAY(siječanj!B494))</f>
        <v>43927</v>
      </c>
      <c r="C494" s="8">
        <v>5.1145833333333304</v>
      </c>
      <c r="D494">
        <v>0.9330187055491177</v>
      </c>
      <c r="E494" s="6">
        <v>52.010743895203888</v>
      </c>
      <c r="F494" s="9">
        <v>55.87048761551231</v>
      </c>
      <c r="G494" s="9">
        <v>48.266071414964181</v>
      </c>
      <c r="H494" s="9">
        <v>235.19669943165113</v>
      </c>
      <c r="I494" s="9">
        <f t="shared" si="10"/>
        <v>48.526996943749808</v>
      </c>
    </row>
    <row r="495" spans="1:9" x14ac:dyDescent="0.25">
      <c r="A495" s="14"/>
      <c r="B495" s="5">
        <f>DATE(YEAR(siječanj!B495),MONTH(siječanj!B495)+3,DAY(siječanj!B495))</f>
        <v>43927</v>
      </c>
      <c r="C495" s="8">
        <v>5.125</v>
      </c>
      <c r="D495">
        <v>0.9330187055491177</v>
      </c>
      <c r="E495" s="6">
        <v>52.330484970129312</v>
      </c>
      <c r="F495" s="9">
        <v>55.356235358701291</v>
      </c>
      <c r="G495" s="9">
        <v>47.776041006374768</v>
      </c>
      <c r="H495" s="9">
        <v>235.24224722065219</v>
      </c>
      <c r="I495" s="9">
        <f t="shared" si="10"/>
        <v>48.825321347587611</v>
      </c>
    </row>
    <row r="496" spans="1:9" x14ac:dyDescent="0.25">
      <c r="A496" s="14"/>
      <c r="B496" s="5">
        <f>DATE(YEAR(siječanj!B496),MONTH(siječanj!B496)+3,DAY(siječanj!B496))</f>
        <v>43927</v>
      </c>
      <c r="C496" s="8">
        <v>5.1354166666666696</v>
      </c>
      <c r="D496">
        <v>0.9330187055491177</v>
      </c>
      <c r="E496" s="6">
        <v>52.799038378736128</v>
      </c>
      <c r="F496" s="9">
        <v>55.134687514110595</v>
      </c>
      <c r="G496" s="9">
        <v>48.090728524443108</v>
      </c>
      <c r="H496" s="9">
        <v>235.00683386289325</v>
      </c>
      <c r="I496" s="9">
        <f t="shared" si="10"/>
        <v>49.26249044236657</v>
      </c>
    </row>
    <row r="497" spans="1:9" x14ac:dyDescent="0.25">
      <c r="A497" s="14"/>
      <c r="B497" s="5">
        <f>DATE(YEAR(siječanj!B497),MONTH(siječanj!B497)+3,DAY(siječanj!B497))</f>
        <v>43927</v>
      </c>
      <c r="C497" s="8">
        <v>5.1458333333333304</v>
      </c>
      <c r="D497">
        <v>0.9330187055491177</v>
      </c>
      <c r="E497" s="6">
        <v>53.30240148296614</v>
      </c>
      <c r="F497" s="9">
        <v>54.957517357688502</v>
      </c>
      <c r="G497" s="9">
        <v>47.277054073008081</v>
      </c>
      <c r="H497" s="9">
        <v>234.71164867485564</v>
      </c>
      <c r="I497" s="9">
        <f t="shared" si="10"/>
        <v>49.732137634296443</v>
      </c>
    </row>
    <row r="498" spans="1:9" x14ac:dyDescent="0.25">
      <c r="A498" s="14"/>
      <c r="B498" s="5">
        <f>DATE(YEAR(siječanj!B498),MONTH(siječanj!B498)+3,DAY(siječanj!B498))</f>
        <v>43927</v>
      </c>
      <c r="C498" s="8">
        <v>5.15625</v>
      </c>
      <c r="D498">
        <v>0.9330187055491177</v>
      </c>
      <c r="E498" s="6">
        <v>53.965129752849165</v>
      </c>
      <c r="F498" s="9">
        <v>54.385143352174502</v>
      </c>
      <c r="G498" s="9">
        <v>47.215475462782621</v>
      </c>
      <c r="H498" s="9">
        <v>234.79643351655955</v>
      </c>
      <c r="I498" s="9">
        <f t="shared" si="10"/>
        <v>50.350475506793508</v>
      </c>
    </row>
    <row r="499" spans="1:9" x14ac:dyDescent="0.25">
      <c r="A499" s="14"/>
      <c r="B499" s="5">
        <f>DATE(YEAR(siječanj!B499),MONTH(siječanj!B499)+3,DAY(siječanj!B499))</f>
        <v>43927</v>
      </c>
      <c r="C499" s="8">
        <v>5.1666666666666696</v>
      </c>
      <c r="D499">
        <v>0.9330187055491177</v>
      </c>
      <c r="E499" s="6">
        <v>56.640984995938183</v>
      </c>
      <c r="F499" s="9">
        <v>54.576899042224923</v>
      </c>
      <c r="G499" s="9">
        <v>47.580502894138661</v>
      </c>
      <c r="H499" s="9">
        <v>234.86814000428538</v>
      </c>
      <c r="I499" s="9">
        <f t="shared" si="10"/>
        <v>52.847098501937239</v>
      </c>
    </row>
    <row r="500" spans="1:9" x14ac:dyDescent="0.25">
      <c r="A500" s="14"/>
      <c r="B500" s="5">
        <f>DATE(YEAR(siječanj!B500),MONTH(siječanj!B500)+3,DAY(siječanj!B500))</f>
        <v>43927</v>
      </c>
      <c r="C500" s="8">
        <v>5.1770833333333304</v>
      </c>
      <c r="D500">
        <v>0.9330187055491177</v>
      </c>
      <c r="E500" s="6">
        <v>58.923870395592019</v>
      </c>
      <c r="F500" s="9">
        <v>54.640041580388427</v>
      </c>
      <c r="G500" s="9">
        <v>48.996014170973638</v>
      </c>
      <c r="H500" s="9">
        <v>234.09157404127109</v>
      </c>
      <c r="I500" s="9">
        <f t="shared" si="10"/>
        <v>54.977073282439243</v>
      </c>
    </row>
    <row r="501" spans="1:9" x14ac:dyDescent="0.25">
      <c r="A501" s="14"/>
      <c r="B501" s="5">
        <f>DATE(YEAR(siječanj!B501),MONTH(siječanj!B501)+3,DAY(siječanj!B501))</f>
        <v>43927</v>
      </c>
      <c r="C501" s="8">
        <v>5.1875</v>
      </c>
      <c r="D501">
        <v>0.9330187055491177</v>
      </c>
      <c r="E501" s="6">
        <v>62.705542083958804</v>
      </c>
      <c r="F501" s="9">
        <v>54.504336012424005</v>
      </c>
      <c r="G501" s="9">
        <v>47.345174910093661</v>
      </c>
      <c r="H501" s="9">
        <v>225.31923252546176</v>
      </c>
      <c r="I501" s="9">
        <f t="shared" si="10"/>
        <v>58.505443705930965</v>
      </c>
    </row>
    <row r="502" spans="1:9" x14ac:dyDescent="0.25">
      <c r="A502" s="14"/>
      <c r="B502" s="5">
        <f>DATE(YEAR(siječanj!B502),MONTH(siječanj!B502)+3,DAY(siječanj!B502))</f>
        <v>43927</v>
      </c>
      <c r="C502" s="8">
        <v>5.1979166666666696</v>
      </c>
      <c r="D502">
        <v>0.9330187055491177</v>
      </c>
      <c r="E502" s="6">
        <v>67.266538397842623</v>
      </c>
      <c r="F502" s="9">
        <v>55.275485997800736</v>
      </c>
      <c r="G502" s="9">
        <v>46.858307512042479</v>
      </c>
      <c r="H502" s="9">
        <v>206.24645247769371</v>
      </c>
      <c r="I502" s="9">
        <f t="shared" si="10"/>
        <v>62.760938582725146</v>
      </c>
    </row>
    <row r="503" spans="1:9" x14ac:dyDescent="0.25">
      <c r="A503" s="14"/>
      <c r="B503" s="5">
        <f>DATE(YEAR(siječanj!B503),MONTH(siječanj!B503)+3,DAY(siječanj!B503))</f>
        <v>43927</v>
      </c>
      <c r="C503" s="8">
        <v>5.2083333333333304</v>
      </c>
      <c r="D503">
        <v>0.9330187055491177</v>
      </c>
      <c r="E503" s="6">
        <v>73.341991459394379</v>
      </c>
      <c r="F503" s="9">
        <v>56.057394817735734</v>
      </c>
      <c r="G503" s="9">
        <v>47.883090895945536</v>
      </c>
      <c r="H503" s="9">
        <v>191.64017368490744</v>
      </c>
      <c r="I503" s="9">
        <f t="shared" si="10"/>
        <v>68.429449933838583</v>
      </c>
    </row>
    <row r="504" spans="1:9" x14ac:dyDescent="0.25">
      <c r="A504" s="14"/>
      <c r="B504" s="5">
        <f>DATE(YEAR(siječanj!B504),MONTH(siječanj!B504)+3,DAY(siječanj!B504))</f>
        <v>43927</v>
      </c>
      <c r="C504" s="8">
        <v>5.21875</v>
      </c>
      <c r="D504">
        <v>0.9330187055491177</v>
      </c>
      <c r="E504" s="6">
        <v>79.532762698851357</v>
      </c>
      <c r="F504" s="9">
        <v>60.866321388274706</v>
      </c>
      <c r="G504" s="9">
        <v>47.913131488437187</v>
      </c>
      <c r="H504" s="9">
        <v>168.83799932177592</v>
      </c>
      <c r="I504" s="9">
        <f t="shared" si="10"/>
        <v>74.205555302027449</v>
      </c>
    </row>
    <row r="505" spans="1:9" x14ac:dyDescent="0.25">
      <c r="A505" s="14"/>
      <c r="B505" s="5">
        <f>DATE(YEAR(siječanj!B505),MONTH(siječanj!B505)+3,DAY(siječanj!B505))</f>
        <v>43927</v>
      </c>
      <c r="C505" s="8">
        <v>5.2291666666666696</v>
      </c>
      <c r="D505">
        <v>0.9330187055491177</v>
      </c>
      <c r="E505" s="6">
        <v>84.386548235428577</v>
      </c>
      <c r="F505" s="9">
        <v>66.524478633278761</v>
      </c>
      <c r="G505" s="9">
        <v>50.297024466324359</v>
      </c>
      <c r="H505" s="9">
        <v>142.72829639712165</v>
      </c>
      <c r="I505" s="9">
        <f t="shared" si="10"/>
        <v>78.734228000377755</v>
      </c>
    </row>
    <row r="506" spans="1:9" x14ac:dyDescent="0.25">
      <c r="A506" s="14"/>
      <c r="B506" s="5">
        <f>DATE(YEAR(siječanj!B506),MONTH(siječanj!B506)+3,DAY(siječanj!B506))</f>
        <v>43927</v>
      </c>
      <c r="C506" s="8">
        <v>5.2395833333333304</v>
      </c>
      <c r="D506">
        <v>0.9330187055491177</v>
      </c>
      <c r="E506" s="6">
        <v>89.925054564533156</v>
      </c>
      <c r="F506" s="9">
        <v>68.006829656610975</v>
      </c>
      <c r="G506" s="9">
        <v>53.749594606001565</v>
      </c>
      <c r="H506" s="9">
        <v>112.36079642901618</v>
      </c>
      <c r="I506" s="9">
        <f t="shared" si="10"/>
        <v>83.901758006234502</v>
      </c>
    </row>
    <row r="507" spans="1:9" x14ac:dyDescent="0.25">
      <c r="A507" s="14"/>
      <c r="B507" s="5">
        <f>DATE(YEAR(siječanj!B507),MONTH(siječanj!B507)+3,DAY(siječanj!B507))</f>
        <v>43927</v>
      </c>
      <c r="C507" s="8">
        <v>5.25</v>
      </c>
      <c r="D507">
        <v>0.9330187055491177</v>
      </c>
      <c r="E507" s="6">
        <v>94.935054067055106</v>
      </c>
      <c r="F507" s="9">
        <v>72.493039274579033</v>
      </c>
      <c r="G507" s="9">
        <v>65.048540888807821</v>
      </c>
      <c r="H507" s="9">
        <v>66.152744154325603</v>
      </c>
      <c r="I507" s="9">
        <f t="shared" si="10"/>
        <v>88.576181256879252</v>
      </c>
    </row>
    <row r="508" spans="1:9" x14ac:dyDescent="0.25">
      <c r="A508" s="14"/>
      <c r="B508" s="5">
        <f>DATE(YEAR(siječanj!B508),MONTH(siječanj!B508)+3,DAY(siječanj!B508))</f>
        <v>43927</v>
      </c>
      <c r="C508" s="8">
        <v>5.2604166666666696</v>
      </c>
      <c r="D508">
        <v>0.9330187055491177</v>
      </c>
      <c r="E508" s="6">
        <v>97.966972263267252</v>
      </c>
      <c r="F508" s="9">
        <v>89.777798202460161</v>
      </c>
      <c r="G508" s="9">
        <v>83.365050454643466</v>
      </c>
      <c r="H508" s="9">
        <v>34.589242202378294</v>
      </c>
      <c r="I508" s="9">
        <f t="shared" si="10"/>
        <v>91.405017647639923</v>
      </c>
    </row>
    <row r="509" spans="1:9" x14ac:dyDescent="0.25">
      <c r="A509" s="14"/>
      <c r="B509" s="5">
        <f>DATE(YEAR(siječanj!B509),MONTH(siječanj!B509)+3,DAY(siječanj!B509))</f>
        <v>43927</v>
      </c>
      <c r="C509" s="8">
        <v>5.2708333333333304</v>
      </c>
      <c r="D509">
        <v>0.9330187055491177</v>
      </c>
      <c r="E509" s="6">
        <v>100.12196811544639</v>
      </c>
      <c r="F509" s="9">
        <v>99.789340541060938</v>
      </c>
      <c r="G509" s="9">
        <v>95.236409557222458</v>
      </c>
      <c r="H509" s="9">
        <v>18.505439877643902</v>
      </c>
      <c r="I509" s="9">
        <f t="shared" si="10"/>
        <v>93.415669088103826</v>
      </c>
    </row>
    <row r="510" spans="1:9" x14ac:dyDescent="0.25">
      <c r="A510" s="14"/>
      <c r="B510" s="5">
        <f>DATE(YEAR(siječanj!B510),MONTH(siječanj!B510)+3,DAY(siječanj!B510))</f>
        <v>43927</v>
      </c>
      <c r="C510" s="8">
        <v>5.28125</v>
      </c>
      <c r="D510">
        <v>0.9330187055491177</v>
      </c>
      <c r="E510" s="6">
        <v>101.0670428959786</v>
      </c>
      <c r="F510" s="9">
        <v>109.62586048313651</v>
      </c>
      <c r="G510" s="9">
        <v>103.57278808226528</v>
      </c>
      <c r="H510" s="9">
        <v>11.903779631544232</v>
      </c>
      <c r="I510" s="9">
        <f t="shared" si="10"/>
        <v>94.297441536483106</v>
      </c>
    </row>
    <row r="511" spans="1:9" x14ac:dyDescent="0.25">
      <c r="A511" s="14"/>
      <c r="B511" s="5">
        <f>DATE(YEAR(siječanj!B511),MONTH(siječanj!B511)+3,DAY(siječanj!B511))</f>
        <v>43927</v>
      </c>
      <c r="C511" s="8">
        <v>5.2916666666666696</v>
      </c>
      <c r="D511">
        <v>0.9330187055491177</v>
      </c>
      <c r="E511" s="6">
        <v>99.021420712052162</v>
      </c>
      <c r="F511" s="9">
        <v>115.87829808320018</v>
      </c>
      <c r="G511" s="9">
        <v>109.52782005309473</v>
      </c>
      <c r="H511" s="9">
        <v>4.7332383604640436</v>
      </c>
      <c r="I511" s="9">
        <f t="shared" si="10"/>
        <v>92.388837774393494</v>
      </c>
    </row>
    <row r="512" spans="1:9" x14ac:dyDescent="0.25">
      <c r="A512" s="14"/>
      <c r="B512" s="5">
        <f>DATE(YEAR(siječanj!B512),MONTH(siječanj!B512)+3,DAY(siječanj!B512))</f>
        <v>43927</v>
      </c>
      <c r="C512" s="8">
        <v>5.3020833333333304</v>
      </c>
      <c r="D512">
        <v>0.9330187055491177</v>
      </c>
      <c r="E512" s="6">
        <v>96.394105743034473</v>
      </c>
      <c r="F512" s="9">
        <v>128.92212077193835</v>
      </c>
      <c r="G512" s="9">
        <v>120.38893360881416</v>
      </c>
      <c r="H512" s="9">
        <v>3.3461285682901956</v>
      </c>
      <c r="I512" s="9">
        <f t="shared" si="10"/>
        <v>89.937503762930803</v>
      </c>
    </row>
    <row r="513" spans="1:9" x14ac:dyDescent="0.25">
      <c r="A513" s="14"/>
      <c r="B513" s="5">
        <f>DATE(YEAR(siječanj!B513),MONTH(siječanj!B513)+3,DAY(siječanj!B513))</f>
        <v>43927</v>
      </c>
      <c r="C513" s="8">
        <v>5.3125</v>
      </c>
      <c r="D513">
        <v>0.9330187055491177</v>
      </c>
      <c r="E513" s="6">
        <v>96.194270520846999</v>
      </c>
      <c r="F513" s="9">
        <v>135.23162627583022</v>
      </c>
      <c r="G513" s="9">
        <v>133.00685528606616</v>
      </c>
      <c r="H513" s="9">
        <v>3.8236960261126023</v>
      </c>
      <c r="I513" s="9">
        <f t="shared" si="10"/>
        <v>89.751053762602325</v>
      </c>
    </row>
    <row r="514" spans="1:9" x14ac:dyDescent="0.25">
      <c r="A514" s="14"/>
      <c r="B514" s="5">
        <f>DATE(YEAR(siječanj!B514),MONTH(siječanj!B514)+3,DAY(siječanj!B514))</f>
        <v>43927</v>
      </c>
      <c r="C514" s="8">
        <v>5.3229166666666696</v>
      </c>
      <c r="D514">
        <v>0.9330187055491177</v>
      </c>
      <c r="E514" s="6">
        <v>95.280624164238517</v>
      </c>
      <c r="F514" s="9">
        <v>139.1298986430611</v>
      </c>
      <c r="G514" s="9">
        <v>146.14346264585976</v>
      </c>
      <c r="H514" s="9">
        <v>3.4611730919284271</v>
      </c>
      <c r="I514" s="9">
        <f t="shared" si="10"/>
        <v>88.898604621629801</v>
      </c>
    </row>
    <row r="515" spans="1:9" x14ac:dyDescent="0.25">
      <c r="A515" s="14"/>
      <c r="B515" s="5">
        <f>DATE(YEAR(siječanj!B515),MONTH(siječanj!B515)+3,DAY(siječanj!B515))</f>
        <v>43927</v>
      </c>
      <c r="C515" s="8">
        <v>5.3333333333333304</v>
      </c>
      <c r="D515">
        <v>0.9330187055491177</v>
      </c>
      <c r="E515" s="6">
        <v>96.688520217870703</v>
      </c>
      <c r="F515" s="9">
        <v>169.18036538810316</v>
      </c>
      <c r="G515" s="9">
        <v>153.72102693515734</v>
      </c>
      <c r="H515" s="9">
        <v>2.3750973657871328</v>
      </c>
      <c r="I515" s="9">
        <f t="shared" si="10"/>
        <v>90.212197975137414</v>
      </c>
    </row>
    <row r="516" spans="1:9" x14ac:dyDescent="0.25">
      <c r="A516" s="14"/>
      <c r="B516" s="5">
        <f>DATE(YEAR(siječanj!B516),MONTH(siječanj!B516)+3,DAY(siječanj!B516))</f>
        <v>43927</v>
      </c>
      <c r="C516" s="8">
        <v>5.34375</v>
      </c>
      <c r="D516">
        <v>0.9330187055491177</v>
      </c>
      <c r="E516" s="6">
        <v>97.535318862477027</v>
      </c>
      <c r="F516" s="9">
        <v>170.65907403504303</v>
      </c>
      <c r="G516" s="9">
        <v>175.78428663978048</v>
      </c>
      <c r="H516" s="9">
        <v>2.0746913872315709</v>
      </c>
      <c r="I516" s="9">
        <f t="shared" ref="I516:I579" si="12">D516*E516</f>
        <v>91.002276950388762</v>
      </c>
    </row>
    <row r="517" spans="1:9" x14ac:dyDescent="0.25">
      <c r="A517" s="14"/>
      <c r="B517" s="5">
        <f>DATE(YEAR(siječanj!B517),MONTH(siječanj!B517)+3,DAY(siječanj!B517))</f>
        <v>43927</v>
      </c>
      <c r="C517" s="8">
        <v>5.3541666666666696</v>
      </c>
      <c r="D517">
        <v>0.9330187055491177</v>
      </c>
      <c r="E517" s="6">
        <v>96.949919361972249</v>
      </c>
      <c r="F517" s="9">
        <v>199.17332746471112</v>
      </c>
      <c r="G517" s="9">
        <v>180.7023716494725</v>
      </c>
      <c r="H517" s="9">
        <v>2.3886505180640207</v>
      </c>
      <c r="I517" s="9">
        <f t="shared" si="12"/>
        <v>90.456088266198691</v>
      </c>
    </row>
    <row r="518" spans="1:9" x14ac:dyDescent="0.25">
      <c r="A518" s="14"/>
      <c r="B518" s="5">
        <f>DATE(YEAR(siječanj!B518),MONTH(siječanj!B518)+3,DAY(siječanj!B518))</f>
        <v>43927</v>
      </c>
      <c r="C518" s="8">
        <v>5.3645833333333304</v>
      </c>
      <c r="D518">
        <v>0.9330187055491177</v>
      </c>
      <c r="E518" s="6">
        <v>97.200516921051886</v>
      </c>
      <c r="F518" s="9">
        <v>186.26283819121539</v>
      </c>
      <c r="G518" s="9">
        <v>181.05856267037549</v>
      </c>
      <c r="H518" s="9">
        <v>1.7783167149863344</v>
      </c>
      <c r="I518" s="9">
        <f t="shared" si="12"/>
        <v>90.689900476384949</v>
      </c>
    </row>
    <row r="519" spans="1:9" x14ac:dyDescent="0.25">
      <c r="A519" s="14"/>
      <c r="B519" s="5">
        <f>DATE(YEAR(siječanj!B519),MONTH(siječanj!B519)+3,DAY(siječanj!B519))</f>
        <v>43927</v>
      </c>
      <c r="C519" s="8">
        <v>5.375</v>
      </c>
      <c r="D519">
        <v>0.9330187055491177</v>
      </c>
      <c r="E519" s="6">
        <v>97.517011424546169</v>
      </c>
      <c r="F519" s="9">
        <v>204.97585344353246</v>
      </c>
      <c r="G519" s="9">
        <v>186.44120584429712</v>
      </c>
      <c r="H519" s="9">
        <v>1.4216784926309605</v>
      </c>
      <c r="I519" s="9">
        <f t="shared" si="12"/>
        <v>90.985195768348589</v>
      </c>
    </row>
    <row r="520" spans="1:9" x14ac:dyDescent="0.25">
      <c r="A520" s="14"/>
      <c r="B520" s="5">
        <f>DATE(YEAR(siječanj!B520),MONTH(siječanj!B520)+3,DAY(siječanj!B520))</f>
        <v>43927</v>
      </c>
      <c r="C520" s="8">
        <v>5.3854166666666696</v>
      </c>
      <c r="D520">
        <v>0.9330187055491177</v>
      </c>
      <c r="E520" s="6">
        <v>98.581023592383346</v>
      </c>
      <c r="F520" s="9">
        <v>192.19150499383338</v>
      </c>
      <c r="G520" s="9">
        <v>182.26109523509515</v>
      </c>
      <c r="H520" s="9">
        <v>1.4078754989012598</v>
      </c>
      <c r="I520" s="9">
        <f t="shared" si="12"/>
        <v>91.977939023872537</v>
      </c>
    </row>
    <row r="521" spans="1:9" x14ac:dyDescent="0.25">
      <c r="A521" s="14"/>
      <c r="B521" s="5">
        <f>DATE(YEAR(siječanj!B521),MONTH(siječanj!B521)+3,DAY(siječanj!B521))</f>
        <v>43927</v>
      </c>
      <c r="C521" s="8">
        <v>5.3958333333333304</v>
      </c>
      <c r="D521">
        <v>0.9330187055491177</v>
      </c>
      <c r="E521" s="6">
        <v>98.010898315737649</v>
      </c>
      <c r="F521" s="9">
        <v>189.91715548746834</v>
      </c>
      <c r="G521" s="9">
        <v>184.41392428744777</v>
      </c>
      <c r="H521" s="9">
        <v>1.5664053753244804</v>
      </c>
      <c r="I521" s="9">
        <f t="shared" si="12"/>
        <v>91.446001476255745</v>
      </c>
    </row>
    <row r="522" spans="1:9" x14ac:dyDescent="0.25">
      <c r="A522" s="14"/>
      <c r="B522" s="5">
        <f>DATE(YEAR(siječanj!B522),MONTH(siječanj!B522)+3,DAY(siječanj!B522))</f>
        <v>43927</v>
      </c>
      <c r="C522" s="8">
        <v>5.40625</v>
      </c>
      <c r="D522">
        <v>0.9330187055491177</v>
      </c>
      <c r="E522" s="6">
        <v>97.840892812099256</v>
      </c>
      <c r="F522" s="9">
        <v>176.91858802312527</v>
      </c>
      <c r="G522" s="9">
        <v>190.41338254300166</v>
      </c>
      <c r="H522" s="9">
        <v>1.4831962269265329</v>
      </c>
      <c r="I522" s="9">
        <f t="shared" si="12"/>
        <v>91.287383161314821</v>
      </c>
    </row>
    <row r="523" spans="1:9" x14ac:dyDescent="0.25">
      <c r="A523" s="14"/>
      <c r="B523" s="5">
        <f>DATE(YEAR(siječanj!B523),MONTH(siječanj!B523)+3,DAY(siječanj!B523))</f>
        <v>43927</v>
      </c>
      <c r="C523" s="8">
        <v>5.4166666666666696</v>
      </c>
      <c r="D523">
        <v>0.9330187055491177</v>
      </c>
      <c r="E523" s="6">
        <v>98.621300939044858</v>
      </c>
      <c r="F523" s="9">
        <v>176.6409419722718</v>
      </c>
      <c r="G523" s="9">
        <v>190.21199886698602</v>
      </c>
      <c r="H523" s="9">
        <v>1.27975461205346</v>
      </c>
      <c r="I523" s="9">
        <f t="shared" si="12"/>
        <v>92.015518541717626</v>
      </c>
    </row>
    <row r="524" spans="1:9" x14ac:dyDescent="0.25">
      <c r="A524" s="14"/>
      <c r="B524" s="5">
        <f>DATE(YEAR(siječanj!B524),MONTH(siječanj!B524)+3,DAY(siječanj!B524))</f>
        <v>43927</v>
      </c>
      <c r="C524" s="8">
        <v>5.4270833333333304</v>
      </c>
      <c r="D524">
        <v>0.9330187055491177</v>
      </c>
      <c r="E524" s="6">
        <v>98.663396247722147</v>
      </c>
      <c r="F524" s="9">
        <v>194.74433801713107</v>
      </c>
      <c r="G524" s="9">
        <v>185.99229056889399</v>
      </c>
      <c r="H524" s="9">
        <v>1.3118239025981702</v>
      </c>
      <c r="I524" s="9">
        <f t="shared" si="12"/>
        <v>92.054794252129398</v>
      </c>
    </row>
    <row r="525" spans="1:9" x14ac:dyDescent="0.25">
      <c r="A525" s="14"/>
      <c r="B525" s="5">
        <f>DATE(YEAR(siječanj!B525),MONTH(siječanj!B525)+3,DAY(siječanj!B525))</f>
        <v>43927</v>
      </c>
      <c r="C525" s="8">
        <v>5.4375</v>
      </c>
      <c r="D525">
        <v>0.9330187055491177</v>
      </c>
      <c r="E525" s="6">
        <v>98.7174120385409</v>
      </c>
      <c r="F525" s="9">
        <v>187.89900648910543</v>
      </c>
      <c r="G525" s="9">
        <v>183.10744078272265</v>
      </c>
      <c r="H525" s="9">
        <v>1.3525550270965736</v>
      </c>
      <c r="I525" s="9">
        <f t="shared" si="12"/>
        <v>92.105191995358325</v>
      </c>
    </row>
    <row r="526" spans="1:9" x14ac:dyDescent="0.25">
      <c r="A526" s="14"/>
      <c r="B526" s="5">
        <f>DATE(YEAR(siječanj!B526),MONTH(siječanj!B526)+3,DAY(siječanj!B526))</f>
        <v>43927</v>
      </c>
      <c r="C526" s="8">
        <v>5.4479166666666696</v>
      </c>
      <c r="D526">
        <v>0.9330187055491177</v>
      </c>
      <c r="E526" s="6">
        <v>100.44651710505936</v>
      </c>
      <c r="F526" s="9">
        <v>175.52220349387605</v>
      </c>
      <c r="G526" s="9">
        <v>182.38217047392601</v>
      </c>
      <c r="H526" s="9">
        <v>1.4497403660879251</v>
      </c>
      <c r="I526" s="9">
        <f t="shared" si="12"/>
        <v>93.718479366279794</v>
      </c>
    </row>
    <row r="527" spans="1:9" x14ac:dyDescent="0.25">
      <c r="A527" s="14"/>
      <c r="B527" s="5">
        <f>DATE(YEAR(siječanj!B527),MONTH(siječanj!B527)+3,DAY(siječanj!B527))</f>
        <v>43927</v>
      </c>
      <c r="C527" s="8">
        <v>5.4583333333333304</v>
      </c>
      <c r="D527">
        <v>0.9330187055491177</v>
      </c>
      <c r="E527" s="6">
        <v>101.05662869712985</v>
      </c>
      <c r="F527" s="9">
        <v>173.63149759909805</v>
      </c>
      <c r="G527" s="9">
        <v>183.20091374984383</v>
      </c>
      <c r="H527" s="9">
        <v>1.3869913414452237</v>
      </c>
      <c r="I527" s="9">
        <f t="shared" si="12"/>
        <v>94.287724894153911</v>
      </c>
    </row>
    <row r="528" spans="1:9" x14ac:dyDescent="0.25">
      <c r="A528" s="14"/>
      <c r="B528" s="5">
        <f>DATE(YEAR(siječanj!B528),MONTH(siječanj!B528)+3,DAY(siječanj!B528))</f>
        <v>43927</v>
      </c>
      <c r="C528" s="8">
        <v>5.46875</v>
      </c>
      <c r="D528">
        <v>0.9330187055491177</v>
      </c>
      <c r="E528" s="6">
        <v>102.02172760660403</v>
      </c>
      <c r="F528" s="9">
        <v>168.68858046290038</v>
      </c>
      <c r="G528" s="9">
        <v>176.99485885660238</v>
      </c>
      <c r="H528" s="9">
        <v>1.3385619149705092</v>
      </c>
      <c r="I528" s="9">
        <f t="shared" si="12"/>
        <v>95.188180229398384</v>
      </c>
    </row>
    <row r="529" spans="1:9" x14ac:dyDescent="0.25">
      <c r="A529" s="14"/>
      <c r="B529" s="5">
        <f>DATE(YEAR(siječanj!B529),MONTH(siječanj!B529)+3,DAY(siječanj!B529))</f>
        <v>43927</v>
      </c>
      <c r="C529" s="8">
        <v>5.4791666666666696</v>
      </c>
      <c r="D529">
        <v>0.9330187055491177</v>
      </c>
      <c r="E529" s="6">
        <v>102.55228345040727</v>
      </c>
      <c r="F529" s="9">
        <v>165.41763430123265</v>
      </c>
      <c r="G529" s="9">
        <v>174.13543326906122</v>
      </c>
      <c r="H529" s="9">
        <v>1.2623990918493015</v>
      </c>
      <c r="I529" s="9">
        <f t="shared" si="12"/>
        <v>95.683198756005197</v>
      </c>
    </row>
    <row r="530" spans="1:9" x14ac:dyDescent="0.25">
      <c r="A530" s="14"/>
      <c r="B530" s="5">
        <f>DATE(YEAR(siječanj!B530),MONTH(siječanj!B530)+3,DAY(siječanj!B530))</f>
        <v>43927</v>
      </c>
      <c r="C530" s="8">
        <v>5.4895833333333304</v>
      </c>
      <c r="D530">
        <v>0.9330187055491177</v>
      </c>
      <c r="E530" s="6">
        <v>102.3958305635486</v>
      </c>
      <c r="F530" s="9">
        <v>161.76176629027805</v>
      </c>
      <c r="G530" s="9">
        <v>168.96264983863557</v>
      </c>
      <c r="H530" s="9">
        <v>1.2716382486820039</v>
      </c>
      <c r="I530" s="9">
        <f t="shared" si="12"/>
        <v>95.5372252860289</v>
      </c>
    </row>
    <row r="531" spans="1:9" x14ac:dyDescent="0.25">
      <c r="A531" s="14"/>
      <c r="B531" s="5">
        <f>DATE(YEAR(siječanj!B531),MONTH(siječanj!B531)+3,DAY(siječanj!B531))</f>
        <v>43927</v>
      </c>
      <c r="C531" s="8">
        <v>5.5</v>
      </c>
      <c r="D531">
        <v>0.9330187055491177</v>
      </c>
      <c r="E531" s="6">
        <v>100.84589356855669</v>
      </c>
      <c r="F531" s="9">
        <v>159.36464585950685</v>
      </c>
      <c r="G531" s="9">
        <v>168.78926481159957</v>
      </c>
      <c r="H531" s="9">
        <v>1.3810936896208581</v>
      </c>
      <c r="I531" s="9">
        <f t="shared" si="12"/>
        <v>94.091105077278854</v>
      </c>
    </row>
    <row r="532" spans="1:9" x14ac:dyDescent="0.25">
      <c r="A532" s="14"/>
      <c r="B532" s="5">
        <f>DATE(YEAR(siječanj!B532),MONTH(siječanj!B532)+3,DAY(siječanj!B532))</f>
        <v>43927</v>
      </c>
      <c r="C532" s="8">
        <v>5.5104166666666696</v>
      </c>
      <c r="D532">
        <v>0.9330187055491177</v>
      </c>
      <c r="E532" s="6">
        <v>99.963903741435828</v>
      </c>
      <c r="F532" s="9">
        <v>157.91167827521215</v>
      </c>
      <c r="G532" s="9">
        <v>172.17726549437779</v>
      </c>
      <c r="H532" s="9">
        <v>1.5076846708392826</v>
      </c>
      <c r="I532" s="9">
        <f t="shared" si="12"/>
        <v>93.268192070471059</v>
      </c>
    </row>
    <row r="533" spans="1:9" x14ac:dyDescent="0.25">
      <c r="A533" s="14"/>
      <c r="B533" s="5">
        <f>DATE(YEAR(siječanj!B533),MONTH(siječanj!B533)+3,DAY(siječanj!B533))</f>
        <v>43927</v>
      </c>
      <c r="C533" s="8">
        <v>5.5208333333333304</v>
      </c>
      <c r="D533">
        <v>0.9330187055491177</v>
      </c>
      <c r="E533" s="6">
        <v>99.985047750710947</v>
      </c>
      <c r="F533" s="9">
        <v>154.87480989320537</v>
      </c>
      <c r="G533" s="9">
        <v>172.95834091821493</v>
      </c>
      <c r="H533" s="9">
        <v>1.5925969217303086</v>
      </c>
      <c r="I533" s="9">
        <f t="shared" si="12"/>
        <v>93.287919826635047</v>
      </c>
    </row>
    <row r="534" spans="1:9" x14ac:dyDescent="0.25">
      <c r="A534" s="14"/>
      <c r="B534" s="5">
        <f>DATE(YEAR(siječanj!B534),MONTH(siječanj!B534)+3,DAY(siječanj!B534))</f>
        <v>43927</v>
      </c>
      <c r="C534" s="8">
        <v>5.53125</v>
      </c>
      <c r="D534">
        <v>0.9330187055491177</v>
      </c>
      <c r="E534" s="6">
        <v>99.14939973196789</v>
      </c>
      <c r="F534" s="9">
        <v>153.1467567404716</v>
      </c>
      <c r="G534" s="9">
        <v>172.4454807803989</v>
      </c>
      <c r="H534" s="9">
        <v>1.7189390568801943</v>
      </c>
      <c r="I534" s="9">
        <f t="shared" si="12"/>
        <v>92.508244593892712</v>
      </c>
    </row>
    <row r="535" spans="1:9" x14ac:dyDescent="0.25">
      <c r="A535" s="14"/>
      <c r="B535" s="5">
        <f>DATE(YEAR(siječanj!B535),MONTH(siječanj!B535)+3,DAY(siječanj!B535))</f>
        <v>43927</v>
      </c>
      <c r="C535" s="8">
        <v>5.5416666666666696</v>
      </c>
      <c r="D535">
        <v>0.9330187055491177</v>
      </c>
      <c r="E535" s="6">
        <v>97.036978013507536</v>
      </c>
      <c r="F535" s="9">
        <v>153.06531416602223</v>
      </c>
      <c r="G535" s="9">
        <v>170.00144255655545</v>
      </c>
      <c r="H535" s="9">
        <v>1.8936489046797969</v>
      </c>
      <c r="I535" s="9">
        <f t="shared" si="12"/>
        <v>90.537315616561003</v>
      </c>
    </row>
    <row r="536" spans="1:9" x14ac:dyDescent="0.25">
      <c r="A536" s="14"/>
      <c r="B536" s="5">
        <f>DATE(YEAR(siječanj!B536),MONTH(siječanj!B536)+3,DAY(siječanj!B536))</f>
        <v>43927</v>
      </c>
      <c r="C536" s="8">
        <v>5.5520833333333304</v>
      </c>
      <c r="D536">
        <v>0.9330187055491177</v>
      </c>
      <c r="E536" s="6">
        <v>95.93275437432257</v>
      </c>
      <c r="F536" s="9">
        <v>152.23834646541403</v>
      </c>
      <c r="G536" s="9">
        <v>164.83357980961276</v>
      </c>
      <c r="H536" s="9">
        <v>1.7903469293237659</v>
      </c>
      <c r="I536" s="9">
        <f t="shared" si="12"/>
        <v>89.507054306091902</v>
      </c>
    </row>
    <row r="537" spans="1:9" x14ac:dyDescent="0.25">
      <c r="A537" s="14"/>
      <c r="B537" s="5">
        <f>DATE(YEAR(siječanj!B537),MONTH(siječanj!B537)+3,DAY(siječanj!B537))</f>
        <v>43927</v>
      </c>
      <c r="C537" s="8">
        <v>5.5625</v>
      </c>
      <c r="D537">
        <v>0.9330187055491177</v>
      </c>
      <c r="E537" s="6">
        <v>95.923087417838346</v>
      </c>
      <c r="F537" s="9">
        <v>152.29841963029202</v>
      </c>
      <c r="G537" s="9">
        <v>162.79765802903995</v>
      </c>
      <c r="H537" s="9">
        <v>1.807243577377539</v>
      </c>
      <c r="I537" s="9">
        <f t="shared" si="12"/>
        <v>89.49803485486639</v>
      </c>
    </row>
    <row r="538" spans="1:9" x14ac:dyDescent="0.25">
      <c r="A538" s="14"/>
      <c r="B538" s="5">
        <f>DATE(YEAR(siječanj!B538),MONTH(siječanj!B538)+3,DAY(siječanj!B538))</f>
        <v>43927</v>
      </c>
      <c r="C538" s="8">
        <v>5.5729166666666696</v>
      </c>
      <c r="D538">
        <v>0.9330187055491177</v>
      </c>
      <c r="E538" s="6">
        <v>96.260510606821171</v>
      </c>
      <c r="F538" s="9">
        <v>152.18518540095056</v>
      </c>
      <c r="G538" s="9">
        <v>158.73086727713397</v>
      </c>
      <c r="H538" s="9">
        <v>1.8856947889450282</v>
      </c>
      <c r="I538" s="9">
        <f t="shared" si="12"/>
        <v>89.812857001873397</v>
      </c>
    </row>
    <row r="539" spans="1:9" x14ac:dyDescent="0.25">
      <c r="A539" s="14"/>
      <c r="B539" s="5">
        <f>DATE(YEAR(siječanj!B539),MONTH(siječanj!B539)+3,DAY(siječanj!B539))</f>
        <v>43927</v>
      </c>
      <c r="C539" s="8">
        <v>5.5833333333333304</v>
      </c>
      <c r="D539">
        <v>0.9330187055491177</v>
      </c>
      <c r="E539" s="6">
        <v>98.769032720938611</v>
      </c>
      <c r="F539" s="9">
        <v>149.3062294625588</v>
      </c>
      <c r="G539" s="9">
        <v>151.41469177642998</v>
      </c>
      <c r="H539" s="9">
        <v>1.7475513778407663</v>
      </c>
      <c r="I539" s="9">
        <f t="shared" si="12"/>
        <v>92.153355057628588</v>
      </c>
    </row>
    <row r="540" spans="1:9" x14ac:dyDescent="0.25">
      <c r="A540" s="14"/>
      <c r="B540" s="5">
        <f>DATE(YEAR(siječanj!B540),MONTH(siječanj!B540)+3,DAY(siječanj!B540))</f>
        <v>43927</v>
      </c>
      <c r="C540" s="8">
        <v>5.59375</v>
      </c>
      <c r="D540">
        <v>0.9330187055491177</v>
      </c>
      <c r="E540" s="6">
        <v>100.32214942883428</v>
      </c>
      <c r="F540" s="9">
        <v>147.12858124274661</v>
      </c>
      <c r="G540" s="9">
        <v>142.33953808873545</v>
      </c>
      <c r="H540" s="9">
        <v>1.9088543948517813</v>
      </c>
      <c r="I540" s="9">
        <f t="shared" si="12"/>
        <v>93.602441997996124</v>
      </c>
    </row>
    <row r="541" spans="1:9" x14ac:dyDescent="0.25">
      <c r="A541" s="14"/>
      <c r="B541" s="5">
        <f>DATE(YEAR(siječanj!B541),MONTH(siječanj!B541)+3,DAY(siječanj!B541))</f>
        <v>43927</v>
      </c>
      <c r="C541" s="8">
        <v>5.6041666666666696</v>
      </c>
      <c r="D541">
        <v>0.9330187055491177</v>
      </c>
      <c r="E541" s="6">
        <v>100.26241133464511</v>
      </c>
      <c r="F541" s="9">
        <v>147.28439000362681</v>
      </c>
      <c r="G541" s="9">
        <v>143.91308378196896</v>
      </c>
      <c r="H541" s="9">
        <v>2.0723024649735997</v>
      </c>
      <c r="I541" s="9">
        <f t="shared" si="12"/>
        <v>93.546705238683771</v>
      </c>
    </row>
    <row r="542" spans="1:9" x14ac:dyDescent="0.25">
      <c r="A542" s="14"/>
      <c r="B542" s="5">
        <f>DATE(YEAR(siječanj!B542),MONTH(siječanj!B542)+3,DAY(siječanj!B542))</f>
        <v>43927</v>
      </c>
      <c r="C542" s="8">
        <v>5.6145833333333304</v>
      </c>
      <c r="D542">
        <v>0.9330187055491177</v>
      </c>
      <c r="E542" s="6">
        <v>102.26342511583672</v>
      </c>
      <c r="F542" s="9">
        <v>146.56757513803029</v>
      </c>
      <c r="G542" s="9">
        <v>144.98946427575339</v>
      </c>
      <c r="H542" s="9">
        <v>2.3818122281005789</v>
      </c>
      <c r="I542" s="9">
        <f t="shared" si="12"/>
        <v>95.413688526597113</v>
      </c>
    </row>
    <row r="543" spans="1:9" x14ac:dyDescent="0.25">
      <c r="A543" s="14"/>
      <c r="B543" s="5">
        <f>DATE(YEAR(siječanj!B543),MONTH(siječanj!B543)+3,DAY(siječanj!B543))</f>
        <v>43927</v>
      </c>
      <c r="C543" s="8">
        <v>5.625</v>
      </c>
      <c r="D543">
        <v>0.9330187055491177</v>
      </c>
      <c r="E543" s="6">
        <v>102.91318283141341</v>
      </c>
      <c r="F543" s="9">
        <v>144.94896157168577</v>
      </c>
      <c r="G543" s="9">
        <v>140.35238672761366</v>
      </c>
      <c r="H543" s="9">
        <v>2.3096866835953422</v>
      </c>
      <c r="I543" s="9">
        <f t="shared" si="12"/>
        <v>96.019924629305024</v>
      </c>
    </row>
    <row r="544" spans="1:9" x14ac:dyDescent="0.25">
      <c r="A544" s="14"/>
      <c r="B544" s="5">
        <f>DATE(YEAR(siječanj!B544),MONTH(siječanj!B544)+3,DAY(siječanj!B544))</f>
        <v>43927</v>
      </c>
      <c r="C544" s="8">
        <v>5.6354166666666696</v>
      </c>
      <c r="D544">
        <v>0.9330187055491177</v>
      </c>
      <c r="E544" s="6">
        <v>103.76088799899354</v>
      </c>
      <c r="F544" s="9">
        <v>144.25625691373807</v>
      </c>
      <c r="G544" s="9">
        <v>137.55211344094838</v>
      </c>
      <c r="H544" s="9">
        <v>2.2328051930281947</v>
      </c>
      <c r="I544" s="9">
        <f t="shared" si="12"/>
        <v>96.810849407447932</v>
      </c>
    </row>
    <row r="545" spans="1:9" x14ac:dyDescent="0.25">
      <c r="A545" s="14"/>
      <c r="B545" s="5">
        <f>DATE(YEAR(siječanj!B545),MONTH(siječanj!B545)+3,DAY(siječanj!B545))</f>
        <v>43927</v>
      </c>
      <c r="C545" s="8">
        <v>5.6458333333333304</v>
      </c>
      <c r="D545">
        <v>0.9330187055491177</v>
      </c>
      <c r="E545" s="6">
        <v>105.50328808031871</v>
      </c>
      <c r="F545" s="9">
        <v>140.12535329916486</v>
      </c>
      <c r="G545" s="9">
        <v>141.77643813290189</v>
      </c>
      <c r="H545" s="9">
        <v>2.0047009419943951</v>
      </c>
      <c r="I545" s="9">
        <f t="shared" si="12"/>
        <v>98.436541275874617</v>
      </c>
    </row>
    <row r="546" spans="1:9" x14ac:dyDescent="0.25">
      <c r="A546" s="14"/>
      <c r="B546" s="5">
        <f>DATE(YEAR(siječanj!B546),MONTH(siječanj!B546)+3,DAY(siječanj!B546))</f>
        <v>43927</v>
      </c>
      <c r="C546" s="8">
        <v>5.65625</v>
      </c>
      <c r="D546">
        <v>0.9330187055491177</v>
      </c>
      <c r="E546" s="6">
        <v>105.31525928749072</v>
      </c>
      <c r="F546" s="9">
        <v>138.7303511899986</v>
      </c>
      <c r="G546" s="9">
        <v>139.94605198015256</v>
      </c>
      <c r="H546" s="9">
        <v>2.1462634980803781</v>
      </c>
      <c r="I546" s="9">
        <f t="shared" si="12"/>
        <v>98.26110689498428</v>
      </c>
    </row>
    <row r="547" spans="1:9" x14ac:dyDescent="0.25">
      <c r="A547" s="14"/>
      <c r="B547" s="5">
        <f>DATE(YEAR(siječanj!B547),MONTH(siječanj!B547)+3,DAY(siječanj!B547))</f>
        <v>43927</v>
      </c>
      <c r="C547" s="8">
        <v>5.6666666666666696</v>
      </c>
      <c r="D547">
        <v>0.9330187055491177</v>
      </c>
      <c r="E547" s="6">
        <v>105.41996859024697</v>
      </c>
      <c r="F547" s="9">
        <v>139.11699605562066</v>
      </c>
      <c r="G547" s="9">
        <v>133.61759258289209</v>
      </c>
      <c r="H547" s="9">
        <v>2.1445514371288321</v>
      </c>
      <c r="I547" s="9">
        <f t="shared" si="12"/>
        <v>98.358802633100865</v>
      </c>
    </row>
    <row r="548" spans="1:9" x14ac:dyDescent="0.25">
      <c r="A548" s="14"/>
      <c r="B548" s="5">
        <f>DATE(YEAR(siječanj!B548),MONTH(siječanj!B548)+3,DAY(siječanj!B548))</f>
        <v>43927</v>
      </c>
      <c r="C548" s="8">
        <v>5.6770833333333304</v>
      </c>
      <c r="D548">
        <v>0.9330187055491177</v>
      </c>
      <c r="E548" s="6">
        <v>106.09239036338242</v>
      </c>
      <c r="F548" s="9">
        <v>136.47894985700972</v>
      </c>
      <c r="G548" s="9">
        <v>135.65701369411096</v>
      </c>
      <c r="H548" s="9">
        <v>2.0740613089860309</v>
      </c>
      <c r="I548" s="9">
        <f t="shared" si="12"/>
        <v>98.986184725454748</v>
      </c>
    </row>
    <row r="549" spans="1:9" x14ac:dyDescent="0.25">
      <c r="A549" s="14"/>
      <c r="B549" s="5">
        <f>DATE(YEAR(siječanj!B549),MONTH(siječanj!B549)+3,DAY(siječanj!B549))</f>
        <v>43927</v>
      </c>
      <c r="C549" s="8">
        <v>5.6875</v>
      </c>
      <c r="D549">
        <v>0.9330187055491177</v>
      </c>
      <c r="E549" s="6">
        <v>108.62872464166473</v>
      </c>
      <c r="F549" s="9">
        <v>133.45900309822068</v>
      </c>
      <c r="G549" s="9">
        <v>135.51503055524128</v>
      </c>
      <c r="H549" s="9">
        <v>1.9652608308995703</v>
      </c>
      <c r="I549" s="9">
        <f t="shared" si="12"/>
        <v>101.35263205061757</v>
      </c>
    </row>
    <row r="550" spans="1:9" x14ac:dyDescent="0.25">
      <c r="A550" s="14"/>
      <c r="B550" s="5">
        <f>DATE(YEAR(siječanj!B550),MONTH(siječanj!B550)+3,DAY(siječanj!B550))</f>
        <v>43927</v>
      </c>
      <c r="C550" s="8">
        <v>5.6979166666666696</v>
      </c>
      <c r="D550">
        <v>0.9330187055491177</v>
      </c>
      <c r="E550" s="6">
        <v>109.69251755286074</v>
      </c>
      <c r="F550" s="9">
        <v>133.27267691313352</v>
      </c>
      <c r="G550" s="9">
        <v>133.63339562415086</v>
      </c>
      <c r="H550" s="9">
        <v>2.4744217855836421</v>
      </c>
      <c r="I550" s="9">
        <f t="shared" si="12"/>
        <v>102.345170735594</v>
      </c>
    </row>
    <row r="551" spans="1:9" x14ac:dyDescent="0.25">
      <c r="A551" s="14"/>
      <c r="B551" s="5">
        <f>DATE(YEAR(siječanj!B551),MONTH(siječanj!B551)+3,DAY(siječanj!B551))</f>
        <v>43927</v>
      </c>
      <c r="C551" s="8">
        <v>5.7083333333333304</v>
      </c>
      <c r="D551">
        <v>0.9330187055491177</v>
      </c>
      <c r="E551" s="6">
        <v>111.25369956222511</v>
      </c>
      <c r="F551" s="9">
        <v>132.24915712583942</v>
      </c>
      <c r="G551" s="9">
        <v>131.96419889071666</v>
      </c>
      <c r="H551" s="9">
        <v>7.5226276011498543</v>
      </c>
      <c r="I551" s="9">
        <f t="shared" si="12"/>
        <v>103.80178275309771</v>
      </c>
    </row>
    <row r="552" spans="1:9" x14ac:dyDescent="0.25">
      <c r="A552" s="14"/>
      <c r="B552" s="5">
        <f>DATE(YEAR(siječanj!B552),MONTH(siječanj!B552)+3,DAY(siječanj!B552))</f>
        <v>43927</v>
      </c>
      <c r="C552" s="8">
        <v>5.71875</v>
      </c>
      <c r="D552">
        <v>0.9330187055491177</v>
      </c>
      <c r="E552" s="6">
        <v>114.37915775427115</v>
      </c>
      <c r="F552" s="9">
        <v>132.20978019205768</v>
      </c>
      <c r="G552" s="9">
        <v>132.09479919545947</v>
      </c>
      <c r="H552" s="9">
        <v>20.702256952240035</v>
      </c>
      <c r="I552" s="9">
        <f t="shared" si="12"/>
        <v>106.7178937096884</v>
      </c>
    </row>
    <row r="553" spans="1:9" x14ac:dyDescent="0.25">
      <c r="A553" s="14"/>
      <c r="B553" s="5">
        <f>DATE(YEAR(siječanj!B553),MONTH(siječanj!B553)+3,DAY(siječanj!B553))</f>
        <v>43927</v>
      </c>
      <c r="C553" s="8">
        <v>5.7291666666666696</v>
      </c>
      <c r="D553">
        <v>0.9330187055491177</v>
      </c>
      <c r="E553" s="6">
        <v>118.4983145740799</v>
      </c>
      <c r="F553" s="9">
        <v>132.08276583904924</v>
      </c>
      <c r="G553" s="9">
        <v>134.77492612740139</v>
      </c>
      <c r="H553" s="9">
        <v>33.373183225412269</v>
      </c>
      <c r="I553" s="9">
        <f t="shared" si="12"/>
        <v>110.56114407366017</v>
      </c>
    </row>
    <row r="554" spans="1:9" x14ac:dyDescent="0.25">
      <c r="A554" s="14"/>
      <c r="B554" s="5">
        <f>DATE(YEAR(siječanj!B554),MONTH(siječanj!B554)+3,DAY(siječanj!B554))</f>
        <v>43927</v>
      </c>
      <c r="C554" s="8">
        <v>5.7395833333333304</v>
      </c>
      <c r="D554">
        <v>0.9330187055491177</v>
      </c>
      <c r="E554" s="6">
        <v>122.97105271579065</v>
      </c>
      <c r="F554" s="9">
        <v>132.40533853908977</v>
      </c>
      <c r="G554" s="9">
        <v>136.33548345837411</v>
      </c>
      <c r="H554" s="9">
        <v>49.404726880369267</v>
      </c>
      <c r="I554" s="9">
        <f t="shared" si="12"/>
        <v>114.73429242489931</v>
      </c>
    </row>
    <row r="555" spans="1:9" x14ac:dyDescent="0.25">
      <c r="A555" s="14"/>
      <c r="B555" s="5">
        <f>DATE(YEAR(siječanj!B555),MONTH(siječanj!B555)+3,DAY(siječanj!B555))</f>
        <v>43927</v>
      </c>
      <c r="C555" s="8">
        <v>5.75</v>
      </c>
      <c r="D555">
        <v>0.9330187055491177</v>
      </c>
      <c r="E555" s="6">
        <v>127.73322928811812</v>
      </c>
      <c r="F555" s="9">
        <v>133.14246496236814</v>
      </c>
      <c r="G555" s="9">
        <v>139.09365267058354</v>
      </c>
      <c r="H555" s="9">
        <v>67.087222855513176</v>
      </c>
      <c r="I555" s="9">
        <f t="shared" si="12"/>
        <v>119.17749224600863</v>
      </c>
    </row>
    <row r="556" spans="1:9" x14ac:dyDescent="0.25">
      <c r="A556" s="14"/>
      <c r="B556" s="5">
        <f>DATE(YEAR(siječanj!B556),MONTH(siječanj!B556)+3,DAY(siječanj!B556))</f>
        <v>43927</v>
      </c>
      <c r="C556" s="8">
        <v>5.7604166666666696</v>
      </c>
      <c r="D556">
        <v>0.9330187055491177</v>
      </c>
      <c r="E556" s="6">
        <v>132.03771892896071</v>
      </c>
      <c r="F556" s="9">
        <v>131.35963992524822</v>
      </c>
      <c r="G556" s="9">
        <v>138.63991280315693</v>
      </c>
      <c r="H556" s="9">
        <v>82.44659346397637</v>
      </c>
      <c r="I556" s="9">
        <f t="shared" si="12"/>
        <v>123.19366159875716</v>
      </c>
    </row>
    <row r="557" spans="1:9" x14ac:dyDescent="0.25">
      <c r="A557" s="14"/>
      <c r="B557" s="5">
        <f>DATE(YEAR(siječanj!B557),MONTH(siječanj!B557)+3,DAY(siječanj!B557))</f>
        <v>43927</v>
      </c>
      <c r="C557" s="8">
        <v>5.7708333333333304</v>
      </c>
      <c r="D557">
        <v>0.9330187055491177</v>
      </c>
      <c r="E557" s="6">
        <v>136.921583920351</v>
      </c>
      <c r="F557" s="9">
        <v>129.66150314451144</v>
      </c>
      <c r="G557" s="9">
        <v>139.10186448655057</v>
      </c>
      <c r="H557" s="9">
        <v>100.00353664369979</v>
      </c>
      <c r="I557" s="9">
        <f t="shared" si="12"/>
        <v>127.75039899110078</v>
      </c>
    </row>
    <row r="558" spans="1:9" x14ac:dyDescent="0.25">
      <c r="A558" s="14"/>
      <c r="B558" s="5">
        <f>DATE(YEAR(siječanj!B558),MONTH(siječanj!B558)+3,DAY(siječanj!B558))</f>
        <v>43927</v>
      </c>
      <c r="C558" s="8">
        <v>5.78125</v>
      </c>
      <c r="D558">
        <v>0.9330187055491177</v>
      </c>
      <c r="E558" s="6">
        <v>142.54696012397244</v>
      </c>
      <c r="F558" s="9">
        <v>128.72617374447717</v>
      </c>
      <c r="G558" s="9">
        <v>139.3402193515663</v>
      </c>
      <c r="H558" s="9">
        <v>126.85340432846255</v>
      </c>
      <c r="I558" s="9">
        <f t="shared" si="12"/>
        <v>132.99898021483045</v>
      </c>
    </row>
    <row r="559" spans="1:9" x14ac:dyDescent="0.25">
      <c r="A559" s="14"/>
      <c r="B559" s="5">
        <f>DATE(YEAR(siječanj!B559),MONTH(siječanj!B559)+3,DAY(siječanj!B559))</f>
        <v>43927</v>
      </c>
      <c r="C559" s="8">
        <v>5.7916666666666696</v>
      </c>
      <c r="D559">
        <v>0.9330187055491177</v>
      </c>
      <c r="E559" s="6">
        <v>148.10336290770735</v>
      </c>
      <c r="F559" s="9">
        <v>126.77896493494832</v>
      </c>
      <c r="G559" s="9">
        <v>138.7126900722121</v>
      </c>
      <c r="H559" s="9">
        <v>150.44638959895579</v>
      </c>
      <c r="I559" s="9">
        <f t="shared" si="12"/>
        <v>138.18320794762033</v>
      </c>
    </row>
    <row r="560" spans="1:9" x14ac:dyDescent="0.25">
      <c r="A560" s="14"/>
      <c r="B560" s="5">
        <f>DATE(YEAR(siječanj!B560),MONTH(siječanj!B560)+3,DAY(siječanj!B560))</f>
        <v>43927</v>
      </c>
      <c r="C560" s="8">
        <v>5.8020833333333304</v>
      </c>
      <c r="D560">
        <v>0.9330187055491177</v>
      </c>
      <c r="E560" s="6">
        <v>154.43615345782399</v>
      </c>
      <c r="F560" s="9">
        <v>123.48141620246781</v>
      </c>
      <c r="G560" s="9">
        <v>138.94165600088334</v>
      </c>
      <c r="H560" s="9">
        <v>182.81033578727013</v>
      </c>
      <c r="I560" s="9">
        <f t="shared" si="12"/>
        <v>144.09181998920383</v>
      </c>
    </row>
    <row r="561" spans="1:9" x14ac:dyDescent="0.25">
      <c r="A561" s="14"/>
      <c r="B561" s="5">
        <f>DATE(YEAR(siječanj!B561),MONTH(siječanj!B561)+3,DAY(siječanj!B561))</f>
        <v>43927</v>
      </c>
      <c r="C561" s="8">
        <v>5.8125</v>
      </c>
      <c r="D561">
        <v>0.9330187055491177</v>
      </c>
      <c r="E561" s="6">
        <v>156.70732878305483</v>
      </c>
      <c r="F561" s="9">
        <v>120.84417541381826</v>
      </c>
      <c r="G561" s="9">
        <v>137.17842576681483</v>
      </c>
      <c r="H561" s="9">
        <v>198.48992350749739</v>
      </c>
      <c r="I561" s="9">
        <f t="shared" si="12"/>
        <v>146.21086905122581</v>
      </c>
    </row>
    <row r="562" spans="1:9" x14ac:dyDescent="0.25">
      <c r="A562" s="14"/>
      <c r="B562" s="5">
        <f>DATE(YEAR(siječanj!B562),MONTH(siječanj!B562)+3,DAY(siječanj!B562))</f>
        <v>43927</v>
      </c>
      <c r="C562" s="8">
        <v>5.8229166666666696</v>
      </c>
      <c r="D562">
        <v>0.9330187055491177</v>
      </c>
      <c r="E562" s="6">
        <v>156.70073535240155</v>
      </c>
      <c r="F562" s="9">
        <v>116.18031479766012</v>
      </c>
      <c r="G562" s="9">
        <v>132.42257116724804</v>
      </c>
      <c r="H562" s="9">
        <v>216.35839409427146</v>
      </c>
      <c r="I562" s="9">
        <f t="shared" si="12"/>
        <v>146.20471725709257</v>
      </c>
    </row>
    <row r="563" spans="1:9" x14ac:dyDescent="0.25">
      <c r="A563" s="14"/>
      <c r="B563" s="5">
        <f>DATE(YEAR(siječanj!B563),MONTH(siječanj!B563)+3,DAY(siječanj!B563))</f>
        <v>43927</v>
      </c>
      <c r="C563" s="8">
        <v>5.8333333333333304</v>
      </c>
      <c r="D563">
        <v>0.9330187055491177</v>
      </c>
      <c r="E563" s="6">
        <v>156.60971238347975</v>
      </c>
      <c r="F563" s="9">
        <v>110.9457791502348</v>
      </c>
      <c r="G563" s="9">
        <v>123.32751453602748</v>
      </c>
      <c r="H563" s="9">
        <v>222.27294853899647</v>
      </c>
      <c r="I563" s="9">
        <f t="shared" si="12"/>
        <v>146.11979112445391</v>
      </c>
    </row>
    <row r="564" spans="1:9" x14ac:dyDescent="0.25">
      <c r="A564" s="14"/>
      <c r="B564" s="5">
        <f>DATE(YEAR(siječanj!B564),MONTH(siječanj!B564)+3,DAY(siječanj!B564))</f>
        <v>43927</v>
      </c>
      <c r="C564" s="8">
        <v>5.84375</v>
      </c>
      <c r="D564">
        <v>0.9330187055491177</v>
      </c>
      <c r="E564" s="6">
        <v>155.38725042188608</v>
      </c>
      <c r="F564" s="9">
        <v>93.702717217665864</v>
      </c>
      <c r="G564" s="9">
        <v>105.94478173443137</v>
      </c>
      <c r="H564" s="9">
        <v>222.81292758619264</v>
      </c>
      <c r="I564" s="9">
        <f t="shared" si="12"/>
        <v>144.97921124746475</v>
      </c>
    </row>
    <row r="565" spans="1:9" x14ac:dyDescent="0.25">
      <c r="A565" s="14"/>
      <c r="B565" s="5">
        <f>DATE(YEAR(siječanj!B565),MONTH(siječanj!B565)+3,DAY(siječanj!B565))</f>
        <v>43927</v>
      </c>
      <c r="C565" s="8">
        <v>5.8541666666666696</v>
      </c>
      <c r="D565">
        <v>0.9330187055491177</v>
      </c>
      <c r="E565" s="6">
        <v>154.99094945064695</v>
      </c>
      <c r="F565" s="9">
        <v>87.272824963134042</v>
      </c>
      <c r="G565" s="9">
        <v>99.918906335166952</v>
      </c>
      <c r="H565" s="9">
        <v>222.90836901193569</v>
      </c>
      <c r="I565" s="9">
        <f t="shared" si="12"/>
        <v>144.60945502827136</v>
      </c>
    </row>
    <row r="566" spans="1:9" x14ac:dyDescent="0.25">
      <c r="A566" s="14"/>
      <c r="B566" s="5">
        <f>DATE(YEAR(siječanj!B566),MONTH(siječanj!B566)+3,DAY(siječanj!B566))</f>
        <v>43927</v>
      </c>
      <c r="C566" s="8">
        <v>5.8645833333333304</v>
      </c>
      <c r="D566">
        <v>0.9330187055491177</v>
      </c>
      <c r="E566" s="6">
        <v>154.18267704921368</v>
      </c>
      <c r="F566" s="9">
        <v>84.046232447546515</v>
      </c>
      <c r="G566" s="9">
        <v>95.87558191840607</v>
      </c>
      <c r="H566" s="9">
        <v>223.85495357666554</v>
      </c>
      <c r="I566" s="9">
        <f t="shared" si="12"/>
        <v>143.85532175855499</v>
      </c>
    </row>
    <row r="567" spans="1:9" x14ac:dyDescent="0.25">
      <c r="A567" s="14"/>
      <c r="B567" s="5">
        <f>DATE(YEAR(siječanj!B567),MONTH(siječanj!B567)+3,DAY(siječanj!B567))</f>
        <v>43927</v>
      </c>
      <c r="C567" s="8">
        <v>5.875</v>
      </c>
      <c r="D567">
        <v>0.9330187055491177</v>
      </c>
      <c r="E567" s="6">
        <v>151.16061950257233</v>
      </c>
      <c r="F567" s="9">
        <v>81.391308702879954</v>
      </c>
      <c r="G567" s="9">
        <v>88.757222698287862</v>
      </c>
      <c r="H567" s="9">
        <v>225.25261145599256</v>
      </c>
      <c r="I567" s="9">
        <f t="shared" si="12"/>
        <v>141.03568553829274</v>
      </c>
    </row>
    <row r="568" spans="1:9" x14ac:dyDescent="0.25">
      <c r="A568" s="14"/>
      <c r="B568" s="5">
        <f>DATE(YEAR(siječanj!B568),MONTH(siječanj!B568)+3,DAY(siječanj!B568))</f>
        <v>43927</v>
      </c>
      <c r="C568" s="8">
        <v>5.8854166666666696</v>
      </c>
      <c r="D568">
        <v>0.9330187055491177</v>
      </c>
      <c r="E568" s="6">
        <v>156.31558500702565</v>
      </c>
      <c r="F568" s="9">
        <v>77.257291637859169</v>
      </c>
      <c r="G568" s="9">
        <v>73.422266961066711</v>
      </c>
      <c r="H568" s="9">
        <v>231.27438371780812</v>
      </c>
      <c r="I568" s="9">
        <f t="shared" si="12"/>
        <v>145.84536478040815</v>
      </c>
    </row>
    <row r="569" spans="1:9" x14ac:dyDescent="0.25">
      <c r="A569" s="14"/>
      <c r="B569" s="5">
        <f>DATE(YEAR(siječanj!B569),MONTH(siječanj!B569)+3,DAY(siječanj!B569))</f>
        <v>43927</v>
      </c>
      <c r="C569" s="8">
        <v>5.8958333333333304</v>
      </c>
      <c r="D569">
        <v>0.9330187055491177</v>
      </c>
      <c r="E569" s="6">
        <v>158.49391350203706</v>
      </c>
      <c r="F569" s="9">
        <v>73.250413143303533</v>
      </c>
      <c r="G569" s="9">
        <v>63.452902167536337</v>
      </c>
      <c r="H569" s="9">
        <v>235.31224761973209</v>
      </c>
      <c r="I569" s="9">
        <f t="shared" si="12"/>
        <v>147.87778601308443</v>
      </c>
    </row>
    <row r="570" spans="1:9" x14ac:dyDescent="0.25">
      <c r="A570" s="14"/>
      <c r="B570" s="5">
        <f>DATE(YEAR(siječanj!B570),MONTH(siječanj!B570)+3,DAY(siječanj!B570))</f>
        <v>43927</v>
      </c>
      <c r="C570" s="8">
        <v>5.90625</v>
      </c>
      <c r="D570">
        <v>0.9330187055491177</v>
      </c>
      <c r="E570" s="6">
        <v>155.18487850851375</v>
      </c>
      <c r="F570" s="9">
        <v>71.702679660572031</v>
      </c>
      <c r="G570" s="9">
        <v>59.897329991015155</v>
      </c>
      <c r="H570" s="9">
        <v>236.62776638875593</v>
      </c>
      <c r="I570" s="9">
        <f t="shared" si="12"/>
        <v>144.7903944668106</v>
      </c>
    </row>
    <row r="571" spans="1:9" x14ac:dyDescent="0.25">
      <c r="A571" s="14"/>
      <c r="B571" s="5">
        <f>DATE(YEAR(siječanj!B571),MONTH(siječanj!B571)+3,DAY(siječanj!B571))</f>
        <v>43927</v>
      </c>
      <c r="C571" s="8">
        <v>5.9166666666666696</v>
      </c>
      <c r="D571">
        <v>0.9330187055491177</v>
      </c>
      <c r="E571" s="6">
        <v>150.21894565801236</v>
      </c>
      <c r="F571" s="9">
        <v>71.12715614147784</v>
      </c>
      <c r="G571" s="9">
        <v>57.281147921486173</v>
      </c>
      <c r="H571" s="9">
        <v>234.97030027387896</v>
      </c>
      <c r="I571" s="9">
        <f t="shared" si="12"/>
        <v>140.15708622679193</v>
      </c>
    </row>
    <row r="572" spans="1:9" x14ac:dyDescent="0.25">
      <c r="A572" s="14"/>
      <c r="B572" s="5">
        <f>DATE(YEAR(siječanj!B572),MONTH(siječanj!B572)+3,DAY(siječanj!B572))</f>
        <v>43927</v>
      </c>
      <c r="C572" s="8">
        <v>5.9270833333333304</v>
      </c>
      <c r="D572">
        <v>0.9330187055491177</v>
      </c>
      <c r="E572" s="6">
        <v>143.11283005199488</v>
      </c>
      <c r="F572" s="9">
        <v>69.951798544904037</v>
      </c>
      <c r="G572" s="9">
        <v>54.882913293285107</v>
      </c>
      <c r="H572" s="9">
        <v>236.33202079937195</v>
      </c>
      <c r="I572" s="9">
        <f t="shared" si="12"/>
        <v>133.52694744258312</v>
      </c>
    </row>
    <row r="573" spans="1:9" x14ac:dyDescent="0.25">
      <c r="A573" s="14"/>
      <c r="B573" s="5">
        <f>DATE(YEAR(siječanj!B573),MONTH(siječanj!B573)+3,DAY(siječanj!B573))</f>
        <v>43927</v>
      </c>
      <c r="C573" s="8">
        <v>5.9375</v>
      </c>
      <c r="D573">
        <v>0.9330187055491177</v>
      </c>
      <c r="E573" s="6">
        <v>133.1991479040046</v>
      </c>
      <c r="F573" s="9">
        <v>66.795649348323622</v>
      </c>
      <c r="G573" s="9">
        <v>53.005650523596891</v>
      </c>
      <c r="H573" s="9">
        <v>235.66865491293586</v>
      </c>
      <c r="I573" s="9">
        <f t="shared" si="12"/>
        <v>124.27729655763984</v>
      </c>
    </row>
    <row r="574" spans="1:9" x14ac:dyDescent="0.25">
      <c r="A574" s="14"/>
      <c r="B574" s="5">
        <f>DATE(YEAR(siječanj!B574),MONTH(siječanj!B574)+3,DAY(siječanj!B574))</f>
        <v>43927</v>
      </c>
      <c r="C574" s="8">
        <v>5.9479166666666696</v>
      </c>
      <c r="D574">
        <v>0.9330187055491177</v>
      </c>
      <c r="E574" s="6">
        <v>121.15558019692409</v>
      </c>
      <c r="F574" s="9">
        <v>64.810045323622646</v>
      </c>
      <c r="G574" s="9">
        <v>52.06925126327819</v>
      </c>
      <c r="H574" s="9">
        <v>233.94284670917972</v>
      </c>
      <c r="I574" s="9">
        <f t="shared" si="12"/>
        <v>113.04042260538644</v>
      </c>
    </row>
    <row r="575" spans="1:9" x14ac:dyDescent="0.25">
      <c r="A575" s="14"/>
      <c r="B575" s="5">
        <f>DATE(YEAR(siječanj!B575),MONTH(siječanj!B575)+3,DAY(siječanj!B575))</f>
        <v>43927</v>
      </c>
      <c r="C575" s="8">
        <v>5.9583333333333304</v>
      </c>
      <c r="D575">
        <v>0.9330187055491177</v>
      </c>
      <c r="E575" s="6">
        <v>109.76893291676973</v>
      </c>
      <c r="F575" s="9">
        <v>62.71925716217892</v>
      </c>
      <c r="G575" s="9">
        <v>51.097562414498668</v>
      </c>
      <c r="H575" s="9">
        <v>233.78461047111736</v>
      </c>
      <c r="I575" s="9">
        <f t="shared" si="12"/>
        <v>102.41646769951242</v>
      </c>
    </row>
    <row r="576" spans="1:9" x14ac:dyDescent="0.25">
      <c r="A576" s="14"/>
      <c r="B576" s="5">
        <f>DATE(YEAR(siječanj!B576),MONTH(siječanj!B576)+3,DAY(siječanj!B576))</f>
        <v>43927</v>
      </c>
      <c r="C576" s="8">
        <v>5.96875</v>
      </c>
      <c r="D576">
        <v>0.9330187055491177</v>
      </c>
      <c r="E576" s="6">
        <v>99.780701544354471</v>
      </c>
      <c r="F576" s="9">
        <v>60.918661014717891</v>
      </c>
      <c r="G576" s="9">
        <v>50.721280270961628</v>
      </c>
      <c r="H576" s="9">
        <v>233.72318630294356</v>
      </c>
      <c r="I576" s="9">
        <f t="shared" si="12"/>
        <v>93.097260993696452</v>
      </c>
    </row>
    <row r="577" spans="1:9" x14ac:dyDescent="0.25">
      <c r="A577" s="14"/>
      <c r="B577" s="5">
        <f>DATE(YEAR(siječanj!B577),MONTH(siječanj!B577)+3,DAY(siječanj!B577))</f>
        <v>43927</v>
      </c>
      <c r="C577" s="8">
        <v>5.9791666666666696</v>
      </c>
      <c r="D577">
        <v>0.9330187055491177</v>
      </c>
      <c r="E577" s="6">
        <v>90.829604228567192</v>
      </c>
      <c r="F577" s="9">
        <v>60.482954260704254</v>
      </c>
      <c r="G577" s="9">
        <v>50.888511440785912</v>
      </c>
      <c r="H577" s="9">
        <v>233.48422838178439</v>
      </c>
      <c r="I577" s="9">
        <f t="shared" si="12"/>
        <v>84.745719762876433</v>
      </c>
    </row>
    <row r="578" spans="1:9" ht="15.75" thickBot="1" x14ac:dyDescent="0.3">
      <c r="A578" s="14"/>
      <c r="B578" s="5">
        <f>DATE(YEAR(siječanj!B578),MONTH(siječanj!B578)+3,DAY(siječanj!B578))</f>
        <v>43927</v>
      </c>
      <c r="C578" s="8">
        <v>5.9895833333333304</v>
      </c>
      <c r="D578">
        <v>0.9330187055491177</v>
      </c>
      <c r="E578" s="6">
        <v>83.063953830561388</v>
      </c>
      <c r="F578" s="9">
        <v>58.568037982909118</v>
      </c>
      <c r="G578" s="9">
        <v>49.772629349570764</v>
      </c>
      <c r="H578" s="9">
        <v>234.48288249327953</v>
      </c>
      <c r="I578" s="9">
        <f t="shared" si="12"/>
        <v>77.500222680782059</v>
      </c>
    </row>
    <row r="579" spans="1:9" x14ac:dyDescent="0.25">
      <c r="A579" s="13">
        <f t="shared" ref="A579" si="13">A483+1</f>
        <v>98</v>
      </c>
      <c r="B579" s="5">
        <f>DATE(YEAR(siječanj!B579),MONTH(siječanj!B579)+3,DAY(siječanj!B579))</f>
        <v>43928</v>
      </c>
      <c r="C579" s="8">
        <v>6</v>
      </c>
      <c r="D579">
        <v>0.93096747116648348</v>
      </c>
      <c r="E579" s="6">
        <v>75.715574384256001</v>
      </c>
      <c r="F579" s="9">
        <v>57.754521830759778</v>
      </c>
      <c r="G579" s="9">
        <v>49.272865676907351</v>
      </c>
      <c r="H579" s="9">
        <v>235.34300399841919</v>
      </c>
      <c r="I579" s="9">
        <f t="shared" si="12"/>
        <v>70.488736812428584</v>
      </c>
    </row>
    <row r="580" spans="1:9" x14ac:dyDescent="0.25">
      <c r="A580" s="14"/>
      <c r="B580" s="5">
        <f>DATE(YEAR(siječanj!B580),MONTH(siječanj!B580)+3,DAY(siječanj!B580))</f>
        <v>43928</v>
      </c>
      <c r="C580" s="8">
        <v>6.0104166666666696</v>
      </c>
      <c r="D580">
        <v>0.93096747116648348</v>
      </c>
      <c r="E580" s="6">
        <v>70.151705076157654</v>
      </c>
      <c r="F580" s="9">
        <v>57.473129221130876</v>
      </c>
      <c r="G580" s="9">
        <v>49.652350869090704</v>
      </c>
      <c r="H580" s="9">
        <v>235.39777302733597</v>
      </c>
      <c r="I580" s="9">
        <f t="shared" ref="I580:I643" si="14">D580*E580</f>
        <v>65.308955472767451</v>
      </c>
    </row>
    <row r="581" spans="1:9" x14ac:dyDescent="0.25">
      <c r="A581" s="14"/>
      <c r="B581" s="5">
        <f>DATE(YEAR(siječanj!B581),MONTH(siječanj!B581)+3,DAY(siječanj!B581))</f>
        <v>43928</v>
      </c>
      <c r="C581" s="8">
        <v>6.0208333333333304</v>
      </c>
      <c r="D581">
        <v>0.93096747116648348</v>
      </c>
      <c r="E581" s="6">
        <v>65.897307220506377</v>
      </c>
      <c r="F581" s="9">
        <v>56.985527619309423</v>
      </c>
      <c r="G581" s="9">
        <v>48.740162652727356</v>
      </c>
      <c r="H581" s="9">
        <v>235.63193518706228</v>
      </c>
      <c r="I581" s="9">
        <f t="shared" si="14"/>
        <v>61.348249459755678</v>
      </c>
    </row>
    <row r="582" spans="1:9" x14ac:dyDescent="0.25">
      <c r="A582" s="14"/>
      <c r="B582" s="5">
        <f>DATE(YEAR(siječanj!B582),MONTH(siječanj!B582)+3,DAY(siječanj!B582))</f>
        <v>43928</v>
      </c>
      <c r="C582" s="8">
        <v>6.03125</v>
      </c>
      <c r="D582">
        <v>0.93096747116648348</v>
      </c>
      <c r="E582" s="6">
        <v>62.470167621629095</v>
      </c>
      <c r="F582" s="9">
        <v>56.519199258705768</v>
      </c>
      <c r="G582" s="9">
        <v>48.987385958682623</v>
      </c>
      <c r="H582" s="9">
        <v>235.41696801767878</v>
      </c>
      <c r="I582" s="9">
        <f t="shared" si="14"/>
        <v>58.157693974054375</v>
      </c>
    </row>
    <row r="583" spans="1:9" x14ac:dyDescent="0.25">
      <c r="A583" s="14"/>
      <c r="B583" s="5">
        <f>DATE(YEAR(siječanj!B583),MONTH(siječanj!B583)+3,DAY(siječanj!B583))</f>
        <v>43928</v>
      </c>
      <c r="C583" s="8">
        <v>6.0416666666666696</v>
      </c>
      <c r="D583">
        <v>0.93096747116648348</v>
      </c>
      <c r="E583" s="6">
        <v>59.23619410683591</v>
      </c>
      <c r="F583" s="9">
        <v>56.118557890621105</v>
      </c>
      <c r="G583" s="9">
        <v>48.707171251670282</v>
      </c>
      <c r="H583" s="9">
        <v>235.30943167762049</v>
      </c>
      <c r="I583" s="9">
        <f t="shared" si="14"/>
        <v>55.146969829167979</v>
      </c>
    </row>
    <row r="584" spans="1:9" x14ac:dyDescent="0.25">
      <c r="A584" s="14"/>
      <c r="B584" s="5">
        <f>DATE(YEAR(siječanj!B584),MONTH(siječanj!B584)+3,DAY(siječanj!B584))</f>
        <v>43928</v>
      </c>
      <c r="C584" s="8">
        <v>6.0520833333333304</v>
      </c>
      <c r="D584">
        <v>0.93096747116648348</v>
      </c>
      <c r="E584" s="6">
        <v>57.622985347841535</v>
      </c>
      <c r="F584" s="9">
        <v>55.277653792771318</v>
      </c>
      <c r="G584" s="9">
        <v>47.059334848896228</v>
      </c>
      <c r="H584" s="9">
        <v>235.61594334331375</v>
      </c>
      <c r="I584" s="9">
        <f t="shared" si="14"/>
        <v>53.645124950343366</v>
      </c>
    </row>
    <row r="585" spans="1:9" x14ac:dyDescent="0.25">
      <c r="A585" s="14"/>
      <c r="B585" s="5">
        <f>DATE(YEAR(siječanj!B585),MONTH(siječanj!B585)+3,DAY(siječanj!B585))</f>
        <v>43928</v>
      </c>
      <c r="C585" s="8">
        <v>6.0625</v>
      </c>
      <c r="D585">
        <v>0.93096747116648348</v>
      </c>
      <c r="E585" s="6">
        <v>55.673098675801604</v>
      </c>
      <c r="F585" s="9">
        <v>54.894811584130899</v>
      </c>
      <c r="G585" s="9">
        <v>47.20233895952191</v>
      </c>
      <c r="H585" s="9">
        <v>235.15345396647621</v>
      </c>
      <c r="I585" s="9">
        <f t="shared" si="14"/>
        <v>51.829843886213119</v>
      </c>
    </row>
    <row r="586" spans="1:9" x14ac:dyDescent="0.25">
      <c r="A586" s="14"/>
      <c r="B586" s="5">
        <f>DATE(YEAR(siječanj!B586),MONTH(siječanj!B586)+3,DAY(siječanj!B586))</f>
        <v>43928</v>
      </c>
      <c r="C586" s="8">
        <v>6.0729166666666696</v>
      </c>
      <c r="D586">
        <v>0.93096747116648348</v>
      </c>
      <c r="E586" s="6">
        <v>54.475971180006233</v>
      </c>
      <c r="F586" s="9">
        <v>54.957821890808212</v>
      </c>
      <c r="G586" s="9">
        <v>46.73840939358918</v>
      </c>
      <c r="H586" s="9">
        <v>235.38930827946859</v>
      </c>
      <c r="I586" s="9">
        <f t="shared" si="14"/>
        <v>50.715357128788639</v>
      </c>
    </row>
    <row r="587" spans="1:9" x14ac:dyDescent="0.25">
      <c r="A587" s="14"/>
      <c r="B587" s="5">
        <f>DATE(YEAR(siječanj!B587),MONTH(siječanj!B587)+3,DAY(siječanj!B587))</f>
        <v>43928</v>
      </c>
      <c r="C587" s="8">
        <v>6.0833333333333304</v>
      </c>
      <c r="D587">
        <v>0.93096747116648348</v>
      </c>
      <c r="E587" s="6">
        <v>53.366990753242895</v>
      </c>
      <c r="F587" s="9">
        <v>54.979511861558244</v>
      </c>
      <c r="G587" s="9">
        <v>47.381249245472816</v>
      </c>
      <c r="H587" s="9">
        <v>235.4950728355189</v>
      </c>
      <c r="I587" s="9">
        <f t="shared" si="14"/>
        <v>49.682932425311648</v>
      </c>
    </row>
    <row r="588" spans="1:9" x14ac:dyDescent="0.25">
      <c r="A588" s="14"/>
      <c r="B588" s="5">
        <f>DATE(YEAR(siječanj!B588),MONTH(siječanj!B588)+3,DAY(siječanj!B588))</f>
        <v>43928</v>
      </c>
      <c r="C588" s="8">
        <v>6.09375</v>
      </c>
      <c r="D588">
        <v>0.93096747116648348</v>
      </c>
      <c r="E588" s="6">
        <v>52.393999587900247</v>
      </c>
      <c r="F588" s="9">
        <v>55.057660669897054</v>
      </c>
      <c r="G588" s="9">
        <v>47.421259326876132</v>
      </c>
      <c r="H588" s="9">
        <v>235.69719656161297</v>
      </c>
      <c r="I588" s="9">
        <f t="shared" si="14"/>
        <v>48.777109300645272</v>
      </c>
    </row>
    <row r="589" spans="1:9" x14ac:dyDescent="0.25">
      <c r="A589" s="14"/>
      <c r="B589" s="5">
        <f>DATE(YEAR(siječanj!B589),MONTH(siječanj!B589)+3,DAY(siječanj!B589))</f>
        <v>43928</v>
      </c>
      <c r="C589" s="8">
        <v>6.1041666666666696</v>
      </c>
      <c r="D589">
        <v>0.93096747116648348</v>
      </c>
      <c r="E589" s="6">
        <v>52.490497090355838</v>
      </c>
      <c r="F589" s="9">
        <v>55.944857808957835</v>
      </c>
      <c r="G589" s="9">
        <v>48.728271334627898</v>
      </c>
      <c r="H589" s="9">
        <v>235.38322847232203</v>
      </c>
      <c r="I589" s="9">
        <f t="shared" si="14"/>
        <v>48.866945336480235</v>
      </c>
    </row>
    <row r="590" spans="1:9" x14ac:dyDescent="0.25">
      <c r="A590" s="14"/>
      <c r="B590" s="5">
        <f>DATE(YEAR(siječanj!B590),MONTH(siječanj!B590)+3,DAY(siječanj!B590))</f>
        <v>43928</v>
      </c>
      <c r="C590" s="8">
        <v>6.1145833333333304</v>
      </c>
      <c r="D590">
        <v>0.93096747116648348</v>
      </c>
      <c r="E590" s="6">
        <v>52.010743895203888</v>
      </c>
      <c r="F590" s="9">
        <v>55.87048761551231</v>
      </c>
      <c r="G590" s="9">
        <v>48.266071414964181</v>
      </c>
      <c r="H590" s="9">
        <v>235.19669943165113</v>
      </c>
      <c r="I590" s="9">
        <f t="shared" si="14"/>
        <v>48.420310717605581</v>
      </c>
    </row>
    <row r="591" spans="1:9" x14ac:dyDescent="0.25">
      <c r="A591" s="14"/>
      <c r="B591" s="5">
        <f>DATE(YEAR(siječanj!B591),MONTH(siječanj!B591)+3,DAY(siječanj!B591))</f>
        <v>43928</v>
      </c>
      <c r="C591" s="8">
        <v>6.125</v>
      </c>
      <c r="D591">
        <v>0.93096747116648348</v>
      </c>
      <c r="E591" s="6">
        <v>52.330484970129312</v>
      </c>
      <c r="F591" s="9">
        <v>55.356235358701291</v>
      </c>
      <c r="G591" s="9">
        <v>47.776041006374768</v>
      </c>
      <c r="H591" s="9">
        <v>235.24224722065219</v>
      </c>
      <c r="I591" s="9">
        <f t="shared" si="14"/>
        <v>48.717979257556955</v>
      </c>
    </row>
    <row r="592" spans="1:9" x14ac:dyDescent="0.25">
      <c r="A592" s="14"/>
      <c r="B592" s="5">
        <f>DATE(YEAR(siječanj!B592),MONTH(siječanj!B592)+3,DAY(siječanj!B592))</f>
        <v>43928</v>
      </c>
      <c r="C592" s="8">
        <v>6.1354166666666696</v>
      </c>
      <c r="D592">
        <v>0.93096747116648348</v>
      </c>
      <c r="E592" s="6">
        <v>52.799038378736128</v>
      </c>
      <c r="F592" s="9">
        <v>55.134687514110595</v>
      </c>
      <c r="G592" s="9">
        <v>48.090728524443108</v>
      </c>
      <c r="H592" s="9">
        <v>235.00683386289325</v>
      </c>
      <c r="I592" s="9">
        <f t="shared" si="14"/>
        <v>49.154187239474084</v>
      </c>
    </row>
    <row r="593" spans="1:9" x14ac:dyDescent="0.25">
      <c r="A593" s="14"/>
      <c r="B593" s="5">
        <f>DATE(YEAR(siječanj!B593),MONTH(siječanj!B593)+3,DAY(siječanj!B593))</f>
        <v>43928</v>
      </c>
      <c r="C593" s="8">
        <v>6.1458333333333304</v>
      </c>
      <c r="D593">
        <v>0.93096747116648348</v>
      </c>
      <c r="E593" s="6">
        <v>53.30240148296614</v>
      </c>
      <c r="F593" s="9">
        <v>54.957517357688502</v>
      </c>
      <c r="G593" s="9">
        <v>47.277054073008081</v>
      </c>
      <c r="H593" s="9">
        <v>234.71164867485564</v>
      </c>
      <c r="I593" s="9">
        <f t="shared" si="14"/>
        <v>49.622801915697607</v>
      </c>
    </row>
    <row r="594" spans="1:9" x14ac:dyDescent="0.25">
      <c r="A594" s="14"/>
      <c r="B594" s="5">
        <f>DATE(YEAR(siječanj!B594),MONTH(siječanj!B594)+3,DAY(siječanj!B594))</f>
        <v>43928</v>
      </c>
      <c r="C594" s="8">
        <v>6.15625</v>
      </c>
      <c r="D594">
        <v>0.93096747116648348</v>
      </c>
      <c r="E594" s="6">
        <v>53.965129752849165</v>
      </c>
      <c r="F594" s="9">
        <v>54.385143352174502</v>
      </c>
      <c r="G594" s="9">
        <v>47.215475462782621</v>
      </c>
      <c r="H594" s="9">
        <v>234.79643351655955</v>
      </c>
      <c r="I594" s="9">
        <f t="shared" si="14"/>
        <v>50.239780377181148</v>
      </c>
    </row>
    <row r="595" spans="1:9" x14ac:dyDescent="0.25">
      <c r="A595" s="14"/>
      <c r="B595" s="5">
        <f>DATE(YEAR(siječanj!B595),MONTH(siječanj!B595)+3,DAY(siječanj!B595))</f>
        <v>43928</v>
      </c>
      <c r="C595" s="8">
        <v>6.1666666666666696</v>
      </c>
      <c r="D595">
        <v>0.93096747116648348</v>
      </c>
      <c r="E595" s="6">
        <v>56.640984995938183</v>
      </c>
      <c r="F595" s="9">
        <v>54.576899042224923</v>
      </c>
      <c r="G595" s="9">
        <v>47.580502894138661</v>
      </c>
      <c r="H595" s="9">
        <v>234.86814000428538</v>
      </c>
      <c r="I595" s="9">
        <f t="shared" si="14"/>
        <v>52.730914566047304</v>
      </c>
    </row>
    <row r="596" spans="1:9" x14ac:dyDescent="0.25">
      <c r="A596" s="14"/>
      <c r="B596" s="5">
        <f>DATE(YEAR(siječanj!B596),MONTH(siječanj!B596)+3,DAY(siječanj!B596))</f>
        <v>43928</v>
      </c>
      <c r="C596" s="8">
        <v>6.1770833333333304</v>
      </c>
      <c r="D596">
        <v>0.93096747116648348</v>
      </c>
      <c r="E596" s="6">
        <v>58.923870395592019</v>
      </c>
      <c r="F596" s="9">
        <v>54.640041580388427</v>
      </c>
      <c r="G596" s="9">
        <v>48.996014170973638</v>
      </c>
      <c r="H596" s="9">
        <v>234.09157404127109</v>
      </c>
      <c r="I596" s="9">
        <f t="shared" si="14"/>
        <v>54.85620661352592</v>
      </c>
    </row>
    <row r="597" spans="1:9" x14ac:dyDescent="0.25">
      <c r="A597" s="14"/>
      <c r="B597" s="5">
        <f>DATE(YEAR(siječanj!B597),MONTH(siječanj!B597)+3,DAY(siječanj!B597))</f>
        <v>43928</v>
      </c>
      <c r="C597" s="8">
        <v>6.1875</v>
      </c>
      <c r="D597">
        <v>0.93096747116648348</v>
      </c>
      <c r="E597" s="6">
        <v>62.705542083958804</v>
      </c>
      <c r="F597" s="9">
        <v>54.504336012424005</v>
      </c>
      <c r="G597" s="9">
        <v>47.345174910093661</v>
      </c>
      <c r="H597" s="9">
        <v>225.31923252546176</v>
      </c>
      <c r="I597" s="9">
        <f t="shared" si="14"/>
        <v>58.376819942026636</v>
      </c>
    </row>
    <row r="598" spans="1:9" x14ac:dyDescent="0.25">
      <c r="A598" s="14"/>
      <c r="B598" s="5">
        <f>DATE(YEAR(siječanj!B598),MONTH(siječanj!B598)+3,DAY(siječanj!B598))</f>
        <v>43928</v>
      </c>
      <c r="C598" s="8">
        <v>6.1979166666666696</v>
      </c>
      <c r="D598">
        <v>0.93096747116648348</v>
      </c>
      <c r="E598" s="6">
        <v>67.266538397842623</v>
      </c>
      <c r="F598" s="9">
        <v>55.275485997800736</v>
      </c>
      <c r="G598" s="9">
        <v>46.858307512042479</v>
      </c>
      <c r="H598" s="9">
        <v>206.24645247769371</v>
      </c>
      <c r="I598" s="9">
        <f t="shared" si="14"/>
        <v>62.62295914636271</v>
      </c>
    </row>
    <row r="599" spans="1:9" x14ac:dyDescent="0.25">
      <c r="A599" s="14"/>
      <c r="B599" s="5">
        <f>DATE(YEAR(siječanj!B599),MONTH(siječanj!B599)+3,DAY(siječanj!B599))</f>
        <v>43928</v>
      </c>
      <c r="C599" s="8">
        <v>6.2083333333333304</v>
      </c>
      <c r="D599">
        <v>0.93096747116648348</v>
      </c>
      <c r="E599" s="6">
        <v>73.341991459394379</v>
      </c>
      <c r="F599" s="9">
        <v>56.057394817735734</v>
      </c>
      <c r="G599" s="9">
        <v>47.883090895945536</v>
      </c>
      <c r="H599" s="9">
        <v>191.64017368490744</v>
      </c>
      <c r="I599" s="9">
        <f t="shared" si="14"/>
        <v>68.279008319266211</v>
      </c>
    </row>
    <row r="600" spans="1:9" x14ac:dyDescent="0.25">
      <c r="A600" s="14"/>
      <c r="B600" s="5">
        <f>DATE(YEAR(siječanj!B600),MONTH(siječanj!B600)+3,DAY(siječanj!B600))</f>
        <v>43928</v>
      </c>
      <c r="C600" s="8">
        <v>6.21875</v>
      </c>
      <c r="D600">
        <v>0.93096747116648348</v>
      </c>
      <c r="E600" s="6">
        <v>79.532762698851357</v>
      </c>
      <c r="F600" s="9">
        <v>60.866321388274706</v>
      </c>
      <c r="G600" s="9">
        <v>47.913131488437187</v>
      </c>
      <c r="H600" s="9">
        <v>168.83799932177592</v>
      </c>
      <c r="I600" s="9">
        <f t="shared" si="14"/>
        <v>74.042414964633679</v>
      </c>
    </row>
    <row r="601" spans="1:9" x14ac:dyDescent="0.25">
      <c r="A601" s="14"/>
      <c r="B601" s="5">
        <f>DATE(YEAR(siječanj!B601),MONTH(siječanj!B601)+3,DAY(siječanj!B601))</f>
        <v>43928</v>
      </c>
      <c r="C601" s="8">
        <v>6.2291666666666696</v>
      </c>
      <c r="D601">
        <v>0.93096747116648348</v>
      </c>
      <c r="E601" s="6">
        <v>84.386548235428577</v>
      </c>
      <c r="F601" s="9">
        <v>66.524478633278761</v>
      </c>
      <c r="G601" s="9">
        <v>50.297024466324359</v>
      </c>
      <c r="H601" s="9">
        <v>142.72829639712165</v>
      </c>
      <c r="I601" s="9">
        <f t="shared" si="14"/>
        <v>78.561131411205423</v>
      </c>
    </row>
    <row r="602" spans="1:9" x14ac:dyDescent="0.25">
      <c r="A602" s="14"/>
      <c r="B602" s="5">
        <f>DATE(YEAR(siječanj!B602),MONTH(siječanj!B602)+3,DAY(siječanj!B602))</f>
        <v>43928</v>
      </c>
      <c r="C602" s="8">
        <v>6.2395833333333304</v>
      </c>
      <c r="D602">
        <v>0.93096747116648348</v>
      </c>
      <c r="E602" s="6">
        <v>89.925054564533156</v>
      </c>
      <c r="F602" s="9">
        <v>68.006829656610975</v>
      </c>
      <c r="G602" s="9">
        <v>53.749594606001565</v>
      </c>
      <c r="H602" s="9">
        <v>112.36079642901618</v>
      </c>
      <c r="I602" s="9">
        <f t="shared" si="14"/>
        <v>83.717300642451477</v>
      </c>
    </row>
    <row r="603" spans="1:9" x14ac:dyDescent="0.25">
      <c r="A603" s="14"/>
      <c r="B603" s="5">
        <f>DATE(YEAR(siječanj!B603),MONTH(siječanj!B603)+3,DAY(siječanj!B603))</f>
        <v>43928</v>
      </c>
      <c r="C603" s="8">
        <v>6.25</v>
      </c>
      <c r="D603">
        <v>0.93096747116648348</v>
      </c>
      <c r="E603" s="6">
        <v>94.935054067055106</v>
      </c>
      <c r="F603" s="9">
        <v>72.493039274579033</v>
      </c>
      <c r="G603" s="9">
        <v>65.048540888807821</v>
      </c>
      <c r="H603" s="9">
        <v>66.152744154325603</v>
      </c>
      <c r="I603" s="9">
        <f t="shared" si="14"/>
        <v>88.381447209859672</v>
      </c>
    </row>
    <row r="604" spans="1:9" x14ac:dyDescent="0.25">
      <c r="A604" s="14"/>
      <c r="B604" s="5">
        <f>DATE(YEAR(siječanj!B604),MONTH(siječanj!B604)+3,DAY(siječanj!B604))</f>
        <v>43928</v>
      </c>
      <c r="C604" s="8">
        <v>6.2604166666666696</v>
      </c>
      <c r="D604">
        <v>0.93096747116648348</v>
      </c>
      <c r="E604" s="6">
        <v>97.966972263267252</v>
      </c>
      <c r="F604" s="9">
        <v>89.777798202460161</v>
      </c>
      <c r="G604" s="9">
        <v>83.365050454643466</v>
      </c>
      <c r="H604" s="9">
        <v>34.589242202378294</v>
      </c>
      <c r="I604" s="9">
        <f t="shared" si="14"/>
        <v>91.204064425770937</v>
      </c>
    </row>
    <row r="605" spans="1:9" x14ac:dyDescent="0.25">
      <c r="A605" s="14"/>
      <c r="B605" s="5">
        <f>DATE(YEAR(siječanj!B605),MONTH(siječanj!B605)+3,DAY(siječanj!B605))</f>
        <v>43928</v>
      </c>
      <c r="C605" s="8">
        <v>6.2708333333333304</v>
      </c>
      <c r="D605">
        <v>0.93096747116648348</v>
      </c>
      <c r="E605" s="6">
        <v>100.12196811544639</v>
      </c>
      <c r="F605" s="9">
        <v>99.789340541060938</v>
      </c>
      <c r="G605" s="9">
        <v>95.236409557222458</v>
      </c>
      <c r="H605" s="9">
        <v>18.505439877643902</v>
      </c>
      <c r="I605" s="9">
        <f t="shared" si="14"/>
        <v>93.210295464648425</v>
      </c>
    </row>
    <row r="606" spans="1:9" x14ac:dyDescent="0.25">
      <c r="A606" s="14"/>
      <c r="B606" s="5">
        <f>DATE(YEAR(siječanj!B606),MONTH(siječanj!B606)+3,DAY(siječanj!B606))</f>
        <v>43928</v>
      </c>
      <c r="C606" s="8">
        <v>6.28125</v>
      </c>
      <c r="D606">
        <v>0.93096747116648348</v>
      </c>
      <c r="E606" s="6">
        <v>101.0670428959786</v>
      </c>
      <c r="F606" s="9">
        <v>109.62586048313651</v>
      </c>
      <c r="G606" s="9">
        <v>103.57278808226528</v>
      </c>
      <c r="H606" s="9">
        <v>11.903779631544232</v>
      </c>
      <c r="I606" s="9">
        <f t="shared" si="14"/>
        <v>94.090129343143715</v>
      </c>
    </row>
    <row r="607" spans="1:9" x14ac:dyDescent="0.25">
      <c r="A607" s="14"/>
      <c r="B607" s="5">
        <f>DATE(YEAR(siječanj!B607),MONTH(siječanj!B607)+3,DAY(siječanj!B607))</f>
        <v>43928</v>
      </c>
      <c r="C607" s="8">
        <v>6.2916666666666696</v>
      </c>
      <c r="D607">
        <v>0.93096747116648348</v>
      </c>
      <c r="E607" s="6">
        <v>99.021420712052162</v>
      </c>
      <c r="F607" s="9">
        <v>115.87829808320018</v>
      </c>
      <c r="G607" s="9">
        <v>109.52782005309473</v>
      </c>
      <c r="H607" s="9">
        <v>4.7332383604640436</v>
      </c>
      <c r="I607" s="9">
        <f t="shared" si="14"/>
        <v>92.185721631611656</v>
      </c>
    </row>
    <row r="608" spans="1:9" x14ac:dyDescent="0.25">
      <c r="A608" s="14"/>
      <c r="B608" s="5">
        <f>DATE(YEAR(siječanj!B608),MONTH(siječanj!B608)+3,DAY(siječanj!B608))</f>
        <v>43928</v>
      </c>
      <c r="C608" s="8">
        <v>6.3020833333333304</v>
      </c>
      <c r="D608">
        <v>0.93096747116648348</v>
      </c>
      <c r="E608" s="6">
        <v>96.394105743034473</v>
      </c>
      <c r="F608" s="9">
        <v>128.92212077193835</v>
      </c>
      <c r="G608" s="9">
        <v>120.38893360881416</v>
      </c>
      <c r="H608" s="9">
        <v>3.3461285682901956</v>
      </c>
      <c r="I608" s="9">
        <f t="shared" si="14"/>
        <v>89.739776858947408</v>
      </c>
    </row>
    <row r="609" spans="1:9" x14ac:dyDescent="0.25">
      <c r="A609" s="14"/>
      <c r="B609" s="5">
        <f>DATE(YEAR(siječanj!B609),MONTH(siječanj!B609)+3,DAY(siječanj!B609))</f>
        <v>43928</v>
      </c>
      <c r="C609" s="8">
        <v>6.3125</v>
      </c>
      <c r="D609">
        <v>0.93096747116648348</v>
      </c>
      <c r="E609" s="6">
        <v>96.194270520846999</v>
      </c>
      <c r="F609" s="9">
        <v>135.23162627583022</v>
      </c>
      <c r="G609" s="9">
        <v>133.00685528606616</v>
      </c>
      <c r="H609" s="9">
        <v>3.8236960261126023</v>
      </c>
      <c r="I609" s="9">
        <f t="shared" si="14"/>
        <v>89.55373676749754</v>
      </c>
    </row>
    <row r="610" spans="1:9" x14ac:dyDescent="0.25">
      <c r="A610" s="14"/>
      <c r="B610" s="5">
        <f>DATE(YEAR(siječanj!B610),MONTH(siječanj!B610)+3,DAY(siječanj!B610))</f>
        <v>43928</v>
      </c>
      <c r="C610" s="8">
        <v>6.3229166666666696</v>
      </c>
      <c r="D610">
        <v>0.93096747116648348</v>
      </c>
      <c r="E610" s="6">
        <v>95.280624164238517</v>
      </c>
      <c r="F610" s="9">
        <v>139.1298986430611</v>
      </c>
      <c r="G610" s="9">
        <v>146.14346264585976</v>
      </c>
      <c r="H610" s="9">
        <v>3.4611730919284271</v>
      </c>
      <c r="I610" s="9">
        <f t="shared" si="14"/>
        <v>88.703161729345268</v>
      </c>
    </row>
    <row r="611" spans="1:9" x14ac:dyDescent="0.25">
      <c r="A611" s="14"/>
      <c r="B611" s="5">
        <f>DATE(YEAR(siječanj!B611),MONTH(siječanj!B611)+3,DAY(siječanj!B611))</f>
        <v>43928</v>
      </c>
      <c r="C611" s="8">
        <v>6.3333333333333304</v>
      </c>
      <c r="D611">
        <v>0.93096747116648348</v>
      </c>
      <c r="E611" s="6">
        <v>96.688520217870703</v>
      </c>
      <c r="F611" s="9">
        <v>169.18036538810316</v>
      </c>
      <c r="G611" s="9">
        <v>153.72102693515734</v>
      </c>
      <c r="H611" s="9">
        <v>2.3750973657871328</v>
      </c>
      <c r="I611" s="9">
        <f t="shared" si="14"/>
        <v>90.013867158060506</v>
      </c>
    </row>
    <row r="612" spans="1:9" x14ac:dyDescent="0.25">
      <c r="A612" s="14"/>
      <c r="B612" s="5">
        <f>DATE(YEAR(siječanj!B612),MONTH(siječanj!B612)+3,DAY(siječanj!B612))</f>
        <v>43928</v>
      </c>
      <c r="C612" s="8">
        <v>6.34375</v>
      </c>
      <c r="D612">
        <v>0.93096747116648348</v>
      </c>
      <c r="E612" s="6">
        <v>97.535318862477027</v>
      </c>
      <c r="F612" s="9">
        <v>170.65907403504303</v>
      </c>
      <c r="G612" s="9">
        <v>175.78428663978048</v>
      </c>
      <c r="H612" s="9">
        <v>2.0746913872315709</v>
      </c>
      <c r="I612" s="9">
        <f t="shared" si="14"/>
        <v>90.80220915081685</v>
      </c>
    </row>
    <row r="613" spans="1:9" x14ac:dyDescent="0.25">
      <c r="A613" s="14"/>
      <c r="B613" s="5">
        <f>DATE(YEAR(siječanj!B613),MONTH(siječanj!B613)+3,DAY(siječanj!B613))</f>
        <v>43928</v>
      </c>
      <c r="C613" s="8">
        <v>6.3541666666666696</v>
      </c>
      <c r="D613">
        <v>0.93096747116648348</v>
      </c>
      <c r="E613" s="6">
        <v>96.949919361972249</v>
      </c>
      <c r="F613" s="9">
        <v>199.17332746471112</v>
      </c>
      <c r="G613" s="9">
        <v>180.7023716494725</v>
      </c>
      <c r="H613" s="9">
        <v>2.3886505180640207</v>
      </c>
      <c r="I613" s="9">
        <f t="shared" si="14"/>
        <v>90.257221258209796</v>
      </c>
    </row>
    <row r="614" spans="1:9" x14ac:dyDescent="0.25">
      <c r="A614" s="14"/>
      <c r="B614" s="5">
        <f>DATE(YEAR(siječanj!B614),MONTH(siječanj!B614)+3,DAY(siječanj!B614))</f>
        <v>43928</v>
      </c>
      <c r="C614" s="8">
        <v>6.3645833333333304</v>
      </c>
      <c r="D614">
        <v>0.93096747116648348</v>
      </c>
      <c r="E614" s="6">
        <v>97.200516921051886</v>
      </c>
      <c r="F614" s="9">
        <v>186.26283819121539</v>
      </c>
      <c r="G614" s="9">
        <v>181.05856267037549</v>
      </c>
      <c r="H614" s="9">
        <v>1.7783167149863344</v>
      </c>
      <c r="I614" s="9">
        <f t="shared" si="14"/>
        <v>90.490519434066655</v>
      </c>
    </row>
    <row r="615" spans="1:9" x14ac:dyDescent="0.25">
      <c r="A615" s="14"/>
      <c r="B615" s="5">
        <f>DATE(YEAR(siječanj!B615),MONTH(siječanj!B615)+3,DAY(siječanj!B615))</f>
        <v>43928</v>
      </c>
      <c r="C615" s="8">
        <v>6.375</v>
      </c>
      <c r="D615">
        <v>0.93096747116648348</v>
      </c>
      <c r="E615" s="6">
        <v>97.517011424546169</v>
      </c>
      <c r="F615" s="9">
        <v>204.97585344353246</v>
      </c>
      <c r="G615" s="9">
        <v>186.44120584429712</v>
      </c>
      <c r="H615" s="9">
        <v>1.4216784926309605</v>
      </c>
      <c r="I615" s="9">
        <f t="shared" si="14"/>
        <v>90.785165521622829</v>
      </c>
    </row>
    <row r="616" spans="1:9" x14ac:dyDescent="0.25">
      <c r="A616" s="14"/>
      <c r="B616" s="5">
        <f>DATE(YEAR(siječanj!B616),MONTH(siječanj!B616)+3,DAY(siječanj!B616))</f>
        <v>43928</v>
      </c>
      <c r="C616" s="8">
        <v>6.3854166666666696</v>
      </c>
      <c r="D616">
        <v>0.93096747116648348</v>
      </c>
      <c r="E616" s="6">
        <v>98.581023592383346</v>
      </c>
      <c r="F616" s="9">
        <v>192.19150499383338</v>
      </c>
      <c r="G616" s="9">
        <v>182.26109523509515</v>
      </c>
      <c r="H616" s="9">
        <v>1.4078754989012598</v>
      </c>
      <c r="I616" s="9">
        <f t="shared" si="14"/>
        <v>91.775726238804566</v>
      </c>
    </row>
    <row r="617" spans="1:9" x14ac:dyDescent="0.25">
      <c r="A617" s="14"/>
      <c r="B617" s="5">
        <f>DATE(YEAR(siječanj!B617),MONTH(siječanj!B617)+3,DAY(siječanj!B617))</f>
        <v>43928</v>
      </c>
      <c r="C617" s="8">
        <v>6.3958333333333304</v>
      </c>
      <c r="D617">
        <v>0.93096747116648348</v>
      </c>
      <c r="E617" s="6">
        <v>98.010898315737649</v>
      </c>
      <c r="F617" s="9">
        <v>189.91715548746834</v>
      </c>
      <c r="G617" s="9">
        <v>184.41392428744777</v>
      </c>
      <c r="H617" s="9">
        <v>1.5664053753244804</v>
      </c>
      <c r="I617" s="9">
        <f t="shared" si="14"/>
        <v>91.244958151757629</v>
      </c>
    </row>
    <row r="618" spans="1:9" x14ac:dyDescent="0.25">
      <c r="A618" s="14"/>
      <c r="B618" s="5">
        <f>DATE(YEAR(siječanj!B618),MONTH(siječanj!B618)+3,DAY(siječanj!B618))</f>
        <v>43928</v>
      </c>
      <c r="C618" s="8">
        <v>6.40625</v>
      </c>
      <c r="D618">
        <v>0.93096747116648348</v>
      </c>
      <c r="E618" s="6">
        <v>97.840892812099256</v>
      </c>
      <c r="F618" s="9">
        <v>176.91858802312527</v>
      </c>
      <c r="G618" s="9">
        <v>190.41338254300166</v>
      </c>
      <c r="H618" s="9">
        <v>1.4831962269265329</v>
      </c>
      <c r="I618" s="9">
        <f t="shared" si="14"/>
        <v>91.086688557951021</v>
      </c>
    </row>
    <row r="619" spans="1:9" x14ac:dyDescent="0.25">
      <c r="A619" s="14"/>
      <c r="B619" s="5">
        <f>DATE(YEAR(siječanj!B619),MONTH(siječanj!B619)+3,DAY(siječanj!B619))</f>
        <v>43928</v>
      </c>
      <c r="C619" s="8">
        <v>6.4166666666666696</v>
      </c>
      <c r="D619">
        <v>0.93096747116648348</v>
      </c>
      <c r="E619" s="6">
        <v>98.621300939044858</v>
      </c>
      <c r="F619" s="9">
        <v>176.6409419722718</v>
      </c>
      <c r="G619" s="9">
        <v>190.21199886698602</v>
      </c>
      <c r="H619" s="9">
        <v>1.27975461205346</v>
      </c>
      <c r="I619" s="9">
        <f t="shared" si="14"/>
        <v>91.813223138371328</v>
      </c>
    </row>
    <row r="620" spans="1:9" x14ac:dyDescent="0.25">
      <c r="A620" s="14"/>
      <c r="B620" s="5">
        <f>DATE(YEAR(siječanj!B620),MONTH(siječanj!B620)+3,DAY(siječanj!B620))</f>
        <v>43928</v>
      </c>
      <c r="C620" s="8">
        <v>6.4270833333333304</v>
      </c>
      <c r="D620">
        <v>0.93096747116648348</v>
      </c>
      <c r="E620" s="6">
        <v>98.663396247722147</v>
      </c>
      <c r="F620" s="9">
        <v>194.74433801713107</v>
      </c>
      <c r="G620" s="9">
        <v>185.99229056889399</v>
      </c>
      <c r="H620" s="9">
        <v>1.3118239025981702</v>
      </c>
      <c r="I620" s="9">
        <f t="shared" si="14"/>
        <v>91.852412501438607</v>
      </c>
    </row>
    <row r="621" spans="1:9" x14ac:dyDescent="0.25">
      <c r="A621" s="14"/>
      <c r="B621" s="5">
        <f>DATE(YEAR(siječanj!B621),MONTH(siječanj!B621)+3,DAY(siječanj!B621))</f>
        <v>43928</v>
      </c>
      <c r="C621" s="8">
        <v>6.4375</v>
      </c>
      <c r="D621">
        <v>0.93096747116648348</v>
      </c>
      <c r="E621" s="6">
        <v>98.7174120385409</v>
      </c>
      <c r="F621" s="9">
        <v>187.89900648910543</v>
      </c>
      <c r="G621" s="9">
        <v>183.10744078272265</v>
      </c>
      <c r="H621" s="9">
        <v>1.3525550270965736</v>
      </c>
      <c r="I621" s="9">
        <f t="shared" si="14"/>
        <v>91.9026994456202</v>
      </c>
    </row>
    <row r="622" spans="1:9" x14ac:dyDescent="0.25">
      <c r="A622" s="14"/>
      <c r="B622" s="5">
        <f>DATE(YEAR(siječanj!B622),MONTH(siječanj!B622)+3,DAY(siječanj!B622))</f>
        <v>43928</v>
      </c>
      <c r="C622" s="8">
        <v>6.4479166666666696</v>
      </c>
      <c r="D622">
        <v>0.93096747116648348</v>
      </c>
      <c r="E622" s="6">
        <v>100.44651710505936</v>
      </c>
      <c r="F622" s="9">
        <v>175.52220349387605</v>
      </c>
      <c r="G622" s="9">
        <v>182.38217047392601</v>
      </c>
      <c r="H622" s="9">
        <v>1.4497403660879251</v>
      </c>
      <c r="I622" s="9">
        <f t="shared" si="14"/>
        <v>93.512440016778044</v>
      </c>
    </row>
    <row r="623" spans="1:9" x14ac:dyDescent="0.25">
      <c r="A623" s="14"/>
      <c r="B623" s="5">
        <f>DATE(YEAR(siječanj!B623),MONTH(siječanj!B623)+3,DAY(siječanj!B623))</f>
        <v>43928</v>
      </c>
      <c r="C623" s="8">
        <v>6.4583333333333304</v>
      </c>
      <c r="D623">
        <v>0.93096747116648348</v>
      </c>
      <c r="E623" s="6">
        <v>101.05662869712985</v>
      </c>
      <c r="F623" s="9">
        <v>173.63149759909805</v>
      </c>
      <c r="G623" s="9">
        <v>183.20091374984383</v>
      </c>
      <c r="H623" s="9">
        <v>1.3869913414452237</v>
      </c>
      <c r="I623" s="9">
        <f t="shared" si="14"/>
        <v>94.080434062777258</v>
      </c>
    </row>
    <row r="624" spans="1:9" x14ac:dyDescent="0.25">
      <c r="A624" s="14"/>
      <c r="B624" s="5">
        <f>DATE(YEAR(siječanj!B624),MONTH(siječanj!B624)+3,DAY(siječanj!B624))</f>
        <v>43928</v>
      </c>
      <c r="C624" s="8">
        <v>6.46875</v>
      </c>
      <c r="D624">
        <v>0.93096747116648348</v>
      </c>
      <c r="E624" s="6">
        <v>102.02172760660403</v>
      </c>
      <c r="F624" s="9">
        <v>168.68858046290038</v>
      </c>
      <c r="G624" s="9">
        <v>176.99485885660238</v>
      </c>
      <c r="H624" s="9">
        <v>1.3385619149705092</v>
      </c>
      <c r="I624" s="9">
        <f t="shared" si="14"/>
        <v>94.978909753955975</v>
      </c>
    </row>
    <row r="625" spans="1:9" x14ac:dyDescent="0.25">
      <c r="A625" s="14"/>
      <c r="B625" s="5">
        <f>DATE(YEAR(siječanj!B625),MONTH(siječanj!B625)+3,DAY(siječanj!B625))</f>
        <v>43928</v>
      </c>
      <c r="C625" s="8">
        <v>6.4791666666666696</v>
      </c>
      <c r="D625">
        <v>0.93096747116648348</v>
      </c>
      <c r="E625" s="6">
        <v>102.55228345040727</v>
      </c>
      <c r="F625" s="9">
        <v>165.41763430123265</v>
      </c>
      <c r="G625" s="9">
        <v>174.13543326906122</v>
      </c>
      <c r="H625" s="9">
        <v>1.2623990918493015</v>
      </c>
      <c r="I625" s="9">
        <f t="shared" si="14"/>
        <v>95.47283998617408</v>
      </c>
    </row>
    <row r="626" spans="1:9" x14ac:dyDescent="0.25">
      <c r="A626" s="14"/>
      <c r="B626" s="5">
        <f>DATE(YEAR(siječanj!B626),MONTH(siječanj!B626)+3,DAY(siječanj!B626))</f>
        <v>43928</v>
      </c>
      <c r="C626" s="8">
        <v>6.4895833333333304</v>
      </c>
      <c r="D626">
        <v>0.93096747116648348</v>
      </c>
      <c r="E626" s="6">
        <v>102.3958305635486</v>
      </c>
      <c r="F626" s="9">
        <v>161.76176629027805</v>
      </c>
      <c r="G626" s="9">
        <v>168.96264983863557</v>
      </c>
      <c r="H626" s="9">
        <v>1.2716382486820039</v>
      </c>
      <c r="I626" s="9">
        <f t="shared" si="14"/>
        <v>95.327187437738559</v>
      </c>
    </row>
    <row r="627" spans="1:9" x14ac:dyDescent="0.25">
      <c r="A627" s="14"/>
      <c r="B627" s="5">
        <f>DATE(YEAR(siječanj!B627),MONTH(siječanj!B627)+3,DAY(siječanj!B627))</f>
        <v>43928</v>
      </c>
      <c r="C627" s="8">
        <v>6.5</v>
      </c>
      <c r="D627">
        <v>0.93096747116648348</v>
      </c>
      <c r="E627" s="6">
        <v>100.84589356855669</v>
      </c>
      <c r="F627" s="9">
        <v>159.36464585950685</v>
      </c>
      <c r="G627" s="9">
        <v>168.78926481159957</v>
      </c>
      <c r="H627" s="9">
        <v>1.3810936896208581</v>
      </c>
      <c r="I627" s="9">
        <f t="shared" si="14"/>
        <v>93.884246513043564</v>
      </c>
    </row>
    <row r="628" spans="1:9" x14ac:dyDescent="0.25">
      <c r="A628" s="14"/>
      <c r="B628" s="5">
        <f>DATE(YEAR(siječanj!B628),MONTH(siječanj!B628)+3,DAY(siječanj!B628))</f>
        <v>43928</v>
      </c>
      <c r="C628" s="8">
        <v>6.5104166666666696</v>
      </c>
      <c r="D628">
        <v>0.93096747116648348</v>
      </c>
      <c r="E628" s="6">
        <v>99.963903741435828</v>
      </c>
      <c r="F628" s="9">
        <v>157.91167827521215</v>
      </c>
      <c r="G628" s="9">
        <v>172.17726549437779</v>
      </c>
      <c r="H628" s="9">
        <v>1.5076846708392826</v>
      </c>
      <c r="I628" s="9">
        <f t="shared" si="14"/>
        <v>93.063142674094294</v>
      </c>
    </row>
    <row r="629" spans="1:9" x14ac:dyDescent="0.25">
      <c r="A629" s="14"/>
      <c r="B629" s="5">
        <f>DATE(YEAR(siječanj!B629),MONTH(siječanj!B629)+3,DAY(siječanj!B629))</f>
        <v>43928</v>
      </c>
      <c r="C629" s="8">
        <v>6.5208333333333304</v>
      </c>
      <c r="D629">
        <v>0.93096747116648348</v>
      </c>
      <c r="E629" s="6">
        <v>99.985047750710947</v>
      </c>
      <c r="F629" s="9">
        <v>154.87480989320537</v>
      </c>
      <c r="G629" s="9">
        <v>172.95834091821493</v>
      </c>
      <c r="H629" s="9">
        <v>1.5925969217303086</v>
      </c>
      <c r="I629" s="9">
        <f t="shared" si="14"/>
        <v>93.082827058939472</v>
      </c>
    </row>
    <row r="630" spans="1:9" x14ac:dyDescent="0.25">
      <c r="A630" s="14"/>
      <c r="B630" s="5">
        <f>DATE(YEAR(siječanj!B630),MONTH(siječanj!B630)+3,DAY(siječanj!B630))</f>
        <v>43928</v>
      </c>
      <c r="C630" s="8">
        <v>6.53125</v>
      </c>
      <c r="D630">
        <v>0.93096747116648348</v>
      </c>
      <c r="E630" s="6">
        <v>99.14939973196789</v>
      </c>
      <c r="F630" s="9">
        <v>153.1467567404716</v>
      </c>
      <c r="G630" s="9">
        <v>172.4454807803989</v>
      </c>
      <c r="H630" s="9">
        <v>1.7189390568801943</v>
      </c>
      <c r="I630" s="9">
        <f t="shared" si="14"/>
        <v>92.304865936144964</v>
      </c>
    </row>
    <row r="631" spans="1:9" x14ac:dyDescent="0.25">
      <c r="A631" s="14"/>
      <c r="B631" s="5">
        <f>DATE(YEAR(siječanj!B631),MONTH(siječanj!B631)+3,DAY(siječanj!B631))</f>
        <v>43928</v>
      </c>
      <c r="C631" s="8">
        <v>6.5416666666666696</v>
      </c>
      <c r="D631">
        <v>0.93096747116648348</v>
      </c>
      <c r="E631" s="6">
        <v>97.036978013507536</v>
      </c>
      <c r="F631" s="9">
        <v>153.06531416602223</v>
      </c>
      <c r="G631" s="9">
        <v>170.00144255655545</v>
      </c>
      <c r="H631" s="9">
        <v>1.8936489046797969</v>
      </c>
      <c r="I631" s="9">
        <f t="shared" si="14"/>
        <v>90.338270030872764</v>
      </c>
    </row>
    <row r="632" spans="1:9" x14ac:dyDescent="0.25">
      <c r="A632" s="14"/>
      <c r="B632" s="5">
        <f>DATE(YEAR(siječanj!B632),MONTH(siječanj!B632)+3,DAY(siječanj!B632))</f>
        <v>43928</v>
      </c>
      <c r="C632" s="8">
        <v>6.5520833333333304</v>
      </c>
      <c r="D632">
        <v>0.93096747116648348</v>
      </c>
      <c r="E632" s="6">
        <v>95.93275437432257</v>
      </c>
      <c r="F632" s="9">
        <v>152.23834646541403</v>
      </c>
      <c r="G632" s="9">
        <v>164.83357980961276</v>
      </c>
      <c r="H632" s="9">
        <v>1.7903469293237659</v>
      </c>
      <c r="I632" s="9">
        <f t="shared" si="14"/>
        <v>89.310273741898484</v>
      </c>
    </row>
    <row r="633" spans="1:9" x14ac:dyDescent="0.25">
      <c r="A633" s="14"/>
      <c r="B633" s="5">
        <f>DATE(YEAR(siječanj!B633),MONTH(siječanj!B633)+3,DAY(siječanj!B633))</f>
        <v>43928</v>
      </c>
      <c r="C633" s="8">
        <v>6.5625</v>
      </c>
      <c r="D633">
        <v>0.93096747116648348</v>
      </c>
      <c r="E633" s="6">
        <v>95.923087417838346</v>
      </c>
      <c r="F633" s="9">
        <v>152.29841963029202</v>
      </c>
      <c r="G633" s="9">
        <v>162.79765802903995</v>
      </c>
      <c r="H633" s="9">
        <v>1.807243577377539</v>
      </c>
      <c r="I633" s="9">
        <f t="shared" si="14"/>
        <v>89.301274119866491</v>
      </c>
    </row>
    <row r="634" spans="1:9" x14ac:dyDescent="0.25">
      <c r="A634" s="14"/>
      <c r="B634" s="5">
        <f>DATE(YEAR(siječanj!B634),MONTH(siječanj!B634)+3,DAY(siječanj!B634))</f>
        <v>43928</v>
      </c>
      <c r="C634" s="8">
        <v>6.5729166666666696</v>
      </c>
      <c r="D634">
        <v>0.93096747116648348</v>
      </c>
      <c r="E634" s="6">
        <v>96.260510606821171</v>
      </c>
      <c r="F634" s="9">
        <v>152.18518540095056</v>
      </c>
      <c r="G634" s="9">
        <v>158.73086727713397</v>
      </c>
      <c r="H634" s="9">
        <v>1.8856947889450282</v>
      </c>
      <c r="I634" s="9">
        <f t="shared" si="14"/>
        <v>89.615404132826768</v>
      </c>
    </row>
    <row r="635" spans="1:9" x14ac:dyDescent="0.25">
      <c r="A635" s="14"/>
      <c r="B635" s="5">
        <f>DATE(YEAR(siječanj!B635),MONTH(siječanj!B635)+3,DAY(siječanj!B635))</f>
        <v>43928</v>
      </c>
      <c r="C635" s="8">
        <v>6.5833333333333304</v>
      </c>
      <c r="D635">
        <v>0.93096747116648348</v>
      </c>
      <c r="E635" s="6">
        <v>98.769032720938611</v>
      </c>
      <c r="F635" s="9">
        <v>149.3062294625588</v>
      </c>
      <c r="G635" s="9">
        <v>151.41469177642998</v>
      </c>
      <c r="H635" s="9">
        <v>1.7475513778407663</v>
      </c>
      <c r="I635" s="9">
        <f t="shared" si="14"/>
        <v>91.950756621771873</v>
      </c>
    </row>
    <row r="636" spans="1:9" x14ac:dyDescent="0.25">
      <c r="A636" s="14"/>
      <c r="B636" s="5">
        <f>DATE(YEAR(siječanj!B636),MONTH(siječanj!B636)+3,DAY(siječanj!B636))</f>
        <v>43928</v>
      </c>
      <c r="C636" s="8">
        <v>6.59375</v>
      </c>
      <c r="D636">
        <v>0.93096747116648348</v>
      </c>
      <c r="E636" s="6">
        <v>100.32214942883428</v>
      </c>
      <c r="F636" s="9">
        <v>147.12858124274661</v>
      </c>
      <c r="G636" s="9">
        <v>142.33953808873545</v>
      </c>
      <c r="H636" s="9">
        <v>1.9088543948517813</v>
      </c>
      <c r="I636" s="9">
        <f t="shared" si="14"/>
        <v>93.396657755747924</v>
      </c>
    </row>
    <row r="637" spans="1:9" x14ac:dyDescent="0.25">
      <c r="A637" s="14"/>
      <c r="B637" s="5">
        <f>DATE(YEAR(siječanj!B637),MONTH(siječanj!B637)+3,DAY(siječanj!B637))</f>
        <v>43928</v>
      </c>
      <c r="C637" s="8">
        <v>6.6041666666666696</v>
      </c>
      <c r="D637">
        <v>0.93096747116648348</v>
      </c>
      <c r="E637" s="6">
        <v>100.26241133464511</v>
      </c>
      <c r="F637" s="9">
        <v>147.28439000362681</v>
      </c>
      <c r="G637" s="9">
        <v>143.91308378196896</v>
      </c>
      <c r="H637" s="9">
        <v>2.0723024649735997</v>
      </c>
      <c r="I637" s="9">
        <f t="shared" si="14"/>
        <v>93.341043533268333</v>
      </c>
    </row>
    <row r="638" spans="1:9" x14ac:dyDescent="0.25">
      <c r="A638" s="14"/>
      <c r="B638" s="5">
        <f>DATE(YEAR(siječanj!B638),MONTH(siječanj!B638)+3,DAY(siječanj!B638))</f>
        <v>43928</v>
      </c>
      <c r="C638" s="8">
        <v>6.6145833333333304</v>
      </c>
      <c r="D638">
        <v>0.93096747116648348</v>
      </c>
      <c r="E638" s="6">
        <v>102.26342511583672</v>
      </c>
      <c r="F638" s="9">
        <v>146.56757513803029</v>
      </c>
      <c r="G638" s="9">
        <v>144.98946427575339</v>
      </c>
      <c r="H638" s="9">
        <v>2.3818122281005789</v>
      </c>
      <c r="I638" s="9">
        <f t="shared" si="14"/>
        <v>95.203922272913573</v>
      </c>
    </row>
    <row r="639" spans="1:9" x14ac:dyDescent="0.25">
      <c r="A639" s="14"/>
      <c r="B639" s="5">
        <f>DATE(YEAR(siječanj!B639),MONTH(siječanj!B639)+3,DAY(siječanj!B639))</f>
        <v>43928</v>
      </c>
      <c r="C639" s="8">
        <v>6.625</v>
      </c>
      <c r="D639">
        <v>0.93096747116648348</v>
      </c>
      <c r="E639" s="6">
        <v>102.91318283141341</v>
      </c>
      <c r="F639" s="9">
        <v>144.94896157168577</v>
      </c>
      <c r="G639" s="9">
        <v>140.35238672761366</v>
      </c>
      <c r="H639" s="9">
        <v>2.3096866835953422</v>
      </c>
      <c r="I639" s="9">
        <f t="shared" si="14"/>
        <v>95.808825570254911</v>
      </c>
    </row>
    <row r="640" spans="1:9" x14ac:dyDescent="0.25">
      <c r="A640" s="14"/>
      <c r="B640" s="5">
        <f>DATE(YEAR(siječanj!B640),MONTH(siječanj!B640)+3,DAY(siječanj!B640))</f>
        <v>43928</v>
      </c>
      <c r="C640" s="8">
        <v>6.6354166666666696</v>
      </c>
      <c r="D640">
        <v>0.93096747116648348</v>
      </c>
      <c r="E640" s="6">
        <v>103.76088799899354</v>
      </c>
      <c r="F640" s="9">
        <v>144.25625691373807</v>
      </c>
      <c r="G640" s="9">
        <v>137.55211344094838</v>
      </c>
      <c r="H640" s="9">
        <v>2.2328051930281947</v>
      </c>
      <c r="I640" s="9">
        <f t="shared" si="14"/>
        <v>96.598011506411737</v>
      </c>
    </row>
    <row r="641" spans="1:9" x14ac:dyDescent="0.25">
      <c r="A641" s="14"/>
      <c r="B641" s="5">
        <f>DATE(YEAR(siječanj!B641),MONTH(siječanj!B641)+3,DAY(siječanj!B641))</f>
        <v>43928</v>
      </c>
      <c r="C641" s="8">
        <v>6.6458333333333304</v>
      </c>
      <c r="D641">
        <v>0.93096747116648348</v>
      </c>
      <c r="E641" s="6">
        <v>105.50328808031871</v>
      </c>
      <c r="F641" s="9">
        <v>140.12535329916486</v>
      </c>
      <c r="G641" s="9">
        <v>141.77643813290189</v>
      </c>
      <c r="H641" s="9">
        <v>2.0047009419943951</v>
      </c>
      <c r="I641" s="9">
        <f t="shared" si="14"/>
        <v>98.220129303883311</v>
      </c>
    </row>
    <row r="642" spans="1:9" x14ac:dyDescent="0.25">
      <c r="A642" s="14"/>
      <c r="B642" s="5">
        <f>DATE(YEAR(siječanj!B642),MONTH(siječanj!B642)+3,DAY(siječanj!B642))</f>
        <v>43928</v>
      </c>
      <c r="C642" s="8">
        <v>6.65625</v>
      </c>
      <c r="D642">
        <v>0.93096747116648348</v>
      </c>
      <c r="E642" s="6">
        <v>105.31525928749072</v>
      </c>
      <c r="F642" s="9">
        <v>138.7303511899986</v>
      </c>
      <c r="G642" s="9">
        <v>139.94605198015256</v>
      </c>
      <c r="H642" s="9">
        <v>2.1462634980803781</v>
      </c>
      <c r="I642" s="9">
        <f t="shared" si="14"/>
        <v>98.045080614117751</v>
      </c>
    </row>
    <row r="643" spans="1:9" x14ac:dyDescent="0.25">
      <c r="A643" s="14"/>
      <c r="B643" s="5">
        <f>DATE(YEAR(siječanj!B643),MONTH(siječanj!B643)+3,DAY(siječanj!B643))</f>
        <v>43928</v>
      </c>
      <c r="C643" s="8">
        <v>6.6666666666666696</v>
      </c>
      <c r="D643">
        <v>0.93096747116648348</v>
      </c>
      <c r="E643" s="6">
        <v>105.41996859024697</v>
      </c>
      <c r="F643" s="9">
        <v>139.11699605562066</v>
      </c>
      <c r="G643" s="9">
        <v>133.61759258289209</v>
      </c>
      <c r="H643" s="9">
        <v>2.1445514371288321</v>
      </c>
      <c r="I643" s="9">
        <f t="shared" si="14"/>
        <v>98.142561568912342</v>
      </c>
    </row>
    <row r="644" spans="1:9" x14ac:dyDescent="0.25">
      <c r="A644" s="14"/>
      <c r="B644" s="5">
        <f>DATE(YEAR(siječanj!B644),MONTH(siječanj!B644)+3,DAY(siječanj!B644))</f>
        <v>43928</v>
      </c>
      <c r="C644" s="8">
        <v>6.6770833333333304</v>
      </c>
      <c r="D644">
        <v>0.93096747116648348</v>
      </c>
      <c r="E644" s="6">
        <v>106.09239036338242</v>
      </c>
      <c r="F644" s="9">
        <v>136.47894985700972</v>
      </c>
      <c r="G644" s="9">
        <v>135.65701369411096</v>
      </c>
      <c r="H644" s="9">
        <v>2.0740613089860309</v>
      </c>
      <c r="I644" s="9">
        <f t="shared" ref="I644:I707" si="15">D644*E644</f>
        <v>98.768564366605531</v>
      </c>
    </row>
    <row r="645" spans="1:9" x14ac:dyDescent="0.25">
      <c r="A645" s="14"/>
      <c r="B645" s="5">
        <f>DATE(YEAR(siječanj!B645),MONTH(siječanj!B645)+3,DAY(siječanj!B645))</f>
        <v>43928</v>
      </c>
      <c r="C645" s="8">
        <v>6.6875</v>
      </c>
      <c r="D645">
        <v>0.93096747116648348</v>
      </c>
      <c r="E645" s="6">
        <v>108.62872464166473</v>
      </c>
      <c r="F645" s="9">
        <v>133.45900309822068</v>
      </c>
      <c r="G645" s="9">
        <v>135.51503055524128</v>
      </c>
      <c r="H645" s="9">
        <v>1.9652608308995703</v>
      </c>
      <c r="I645" s="9">
        <f t="shared" si="15"/>
        <v>101.12980907569089</v>
      </c>
    </row>
    <row r="646" spans="1:9" x14ac:dyDescent="0.25">
      <c r="A646" s="14"/>
      <c r="B646" s="5">
        <f>DATE(YEAR(siječanj!B646),MONTH(siječanj!B646)+3,DAY(siječanj!B646))</f>
        <v>43928</v>
      </c>
      <c r="C646" s="8">
        <v>6.6979166666666696</v>
      </c>
      <c r="D646">
        <v>0.93096747116648348</v>
      </c>
      <c r="E646" s="6">
        <v>109.69251755286074</v>
      </c>
      <c r="F646" s="9">
        <v>133.27267691313352</v>
      </c>
      <c r="G646" s="9">
        <v>133.63339562415086</v>
      </c>
      <c r="H646" s="9">
        <v>2.4744217855836421</v>
      </c>
      <c r="I646" s="9">
        <f t="shared" si="15"/>
        <v>102.12016567207186</v>
      </c>
    </row>
    <row r="647" spans="1:9" x14ac:dyDescent="0.25">
      <c r="A647" s="14"/>
      <c r="B647" s="5">
        <f>DATE(YEAR(siječanj!B647),MONTH(siječanj!B647)+3,DAY(siječanj!B647))</f>
        <v>43928</v>
      </c>
      <c r="C647" s="8">
        <v>6.7083333333333304</v>
      </c>
      <c r="D647">
        <v>0.93096747116648348</v>
      </c>
      <c r="E647" s="6">
        <v>111.25369956222511</v>
      </c>
      <c r="F647" s="9">
        <v>132.24915712583942</v>
      </c>
      <c r="G647" s="9">
        <v>131.96419889071666</v>
      </c>
      <c r="H647" s="9">
        <v>7.5226276011498543</v>
      </c>
      <c r="I647" s="9">
        <f t="shared" si="15"/>
        <v>103.57357533936042</v>
      </c>
    </row>
    <row r="648" spans="1:9" x14ac:dyDescent="0.25">
      <c r="A648" s="14"/>
      <c r="B648" s="5">
        <f>DATE(YEAR(siječanj!B648),MONTH(siječanj!B648)+3,DAY(siječanj!B648))</f>
        <v>43928</v>
      </c>
      <c r="C648" s="8">
        <v>6.71875</v>
      </c>
      <c r="D648">
        <v>0.93096747116648348</v>
      </c>
      <c r="E648" s="6">
        <v>114.37915775427115</v>
      </c>
      <c r="F648" s="9">
        <v>132.20978019205768</v>
      </c>
      <c r="G648" s="9">
        <v>132.09479919545947</v>
      </c>
      <c r="H648" s="9">
        <v>20.702256952240035</v>
      </c>
      <c r="I648" s="9">
        <f t="shared" si="15"/>
        <v>106.48327524864609</v>
      </c>
    </row>
    <row r="649" spans="1:9" x14ac:dyDescent="0.25">
      <c r="A649" s="14"/>
      <c r="B649" s="5">
        <f>DATE(YEAR(siječanj!B649),MONTH(siječanj!B649)+3,DAY(siječanj!B649))</f>
        <v>43928</v>
      </c>
      <c r="C649" s="8">
        <v>6.7291666666666696</v>
      </c>
      <c r="D649">
        <v>0.93096747116648348</v>
      </c>
      <c r="E649" s="6">
        <v>118.4983145740799</v>
      </c>
      <c r="F649" s="9">
        <v>132.08276583904924</v>
      </c>
      <c r="G649" s="9">
        <v>134.77492612740139</v>
      </c>
      <c r="H649" s="9">
        <v>33.373183225412269</v>
      </c>
      <c r="I649" s="9">
        <f t="shared" si="15"/>
        <v>110.31807625652162</v>
      </c>
    </row>
    <row r="650" spans="1:9" x14ac:dyDescent="0.25">
      <c r="A650" s="14"/>
      <c r="B650" s="5">
        <f>DATE(YEAR(siječanj!B650),MONTH(siječanj!B650)+3,DAY(siječanj!B650))</f>
        <v>43928</v>
      </c>
      <c r="C650" s="8">
        <v>6.7395833333333304</v>
      </c>
      <c r="D650">
        <v>0.93096747116648348</v>
      </c>
      <c r="E650" s="6">
        <v>122.97105271579065</v>
      </c>
      <c r="F650" s="9">
        <v>132.40533853908977</v>
      </c>
      <c r="G650" s="9">
        <v>136.33548345837411</v>
      </c>
      <c r="H650" s="9">
        <v>49.404726880369267</v>
      </c>
      <c r="I650" s="9">
        <f t="shared" si="15"/>
        <v>114.48204997349995</v>
      </c>
    </row>
    <row r="651" spans="1:9" x14ac:dyDescent="0.25">
      <c r="A651" s="14"/>
      <c r="B651" s="5">
        <f>DATE(YEAR(siječanj!B651),MONTH(siječanj!B651)+3,DAY(siječanj!B651))</f>
        <v>43928</v>
      </c>
      <c r="C651" s="8">
        <v>6.75</v>
      </c>
      <c r="D651">
        <v>0.93096747116648348</v>
      </c>
      <c r="E651" s="6">
        <v>127.73322928811812</v>
      </c>
      <c r="F651" s="9">
        <v>133.14246496236814</v>
      </c>
      <c r="G651" s="9">
        <v>139.09365267058354</v>
      </c>
      <c r="H651" s="9">
        <v>67.087222855513176</v>
      </c>
      <c r="I651" s="9">
        <f t="shared" si="15"/>
        <v>118.91548145428793</v>
      </c>
    </row>
    <row r="652" spans="1:9" x14ac:dyDescent="0.25">
      <c r="A652" s="14"/>
      <c r="B652" s="5">
        <f>DATE(YEAR(siječanj!B652),MONTH(siječanj!B652)+3,DAY(siječanj!B652))</f>
        <v>43928</v>
      </c>
      <c r="C652" s="8">
        <v>6.7604166666666696</v>
      </c>
      <c r="D652">
        <v>0.93096747116648348</v>
      </c>
      <c r="E652" s="6">
        <v>132.03771892896071</v>
      </c>
      <c r="F652" s="9">
        <v>131.35963992524822</v>
      </c>
      <c r="G652" s="9">
        <v>138.63991280315693</v>
      </c>
      <c r="H652" s="9">
        <v>82.44659346397637</v>
      </c>
      <c r="I652" s="9">
        <f t="shared" si="15"/>
        <v>122.92282128988549</v>
      </c>
    </row>
    <row r="653" spans="1:9" x14ac:dyDescent="0.25">
      <c r="A653" s="14"/>
      <c r="B653" s="5">
        <f>DATE(YEAR(siječanj!B653),MONTH(siječanj!B653)+3,DAY(siječanj!B653))</f>
        <v>43928</v>
      </c>
      <c r="C653" s="8">
        <v>6.7708333333333304</v>
      </c>
      <c r="D653">
        <v>0.93096747116648348</v>
      </c>
      <c r="E653" s="6">
        <v>136.921583920351</v>
      </c>
      <c r="F653" s="9">
        <v>129.66150314451144</v>
      </c>
      <c r="G653" s="9">
        <v>139.10186448655057</v>
      </c>
      <c r="H653" s="9">
        <v>100.00353664369979</v>
      </c>
      <c r="I653" s="9">
        <f t="shared" si="15"/>
        <v>127.46954073043861</v>
      </c>
    </row>
    <row r="654" spans="1:9" x14ac:dyDescent="0.25">
      <c r="A654" s="14"/>
      <c r="B654" s="5">
        <f>DATE(YEAR(siječanj!B654),MONTH(siječanj!B654)+3,DAY(siječanj!B654))</f>
        <v>43928</v>
      </c>
      <c r="C654" s="8">
        <v>6.78125</v>
      </c>
      <c r="D654">
        <v>0.93096747116648348</v>
      </c>
      <c r="E654" s="6">
        <v>142.54696012397244</v>
      </c>
      <c r="F654" s="9">
        <v>128.72617374447717</v>
      </c>
      <c r="G654" s="9">
        <v>139.3402193515663</v>
      </c>
      <c r="H654" s="9">
        <v>126.85340432846255</v>
      </c>
      <c r="I654" s="9">
        <f t="shared" si="15"/>
        <v>132.70658298908418</v>
      </c>
    </row>
    <row r="655" spans="1:9" x14ac:dyDescent="0.25">
      <c r="A655" s="14"/>
      <c r="B655" s="5">
        <f>DATE(YEAR(siječanj!B655),MONTH(siječanj!B655)+3,DAY(siječanj!B655))</f>
        <v>43928</v>
      </c>
      <c r="C655" s="8">
        <v>6.7916666666666696</v>
      </c>
      <c r="D655">
        <v>0.93096747116648348</v>
      </c>
      <c r="E655" s="6">
        <v>148.10336290770735</v>
      </c>
      <c r="F655" s="9">
        <v>126.77896493494832</v>
      </c>
      <c r="G655" s="9">
        <v>138.7126900722121</v>
      </c>
      <c r="H655" s="9">
        <v>150.44638959895579</v>
      </c>
      <c r="I655" s="9">
        <f t="shared" si="15"/>
        <v>137.87941323744027</v>
      </c>
    </row>
    <row r="656" spans="1:9" x14ac:dyDescent="0.25">
      <c r="A656" s="14"/>
      <c r="B656" s="5">
        <f>DATE(YEAR(siječanj!B656),MONTH(siječanj!B656)+3,DAY(siječanj!B656))</f>
        <v>43928</v>
      </c>
      <c r="C656" s="8">
        <v>6.8020833333333304</v>
      </c>
      <c r="D656">
        <v>0.93096747116648348</v>
      </c>
      <c r="E656" s="6">
        <v>154.43615345782399</v>
      </c>
      <c r="F656" s="9">
        <v>123.48141620246781</v>
      </c>
      <c r="G656" s="9">
        <v>138.94165600088334</v>
      </c>
      <c r="H656" s="9">
        <v>182.81033578727013</v>
      </c>
      <c r="I656" s="9">
        <f t="shared" si="15"/>
        <v>143.77503524130938</v>
      </c>
    </row>
    <row r="657" spans="1:9" x14ac:dyDescent="0.25">
      <c r="A657" s="14"/>
      <c r="B657" s="5">
        <f>DATE(YEAR(siječanj!B657),MONTH(siječanj!B657)+3,DAY(siječanj!B657))</f>
        <v>43928</v>
      </c>
      <c r="C657" s="8">
        <v>6.8125</v>
      </c>
      <c r="D657">
        <v>0.93096747116648348</v>
      </c>
      <c r="E657" s="6">
        <v>156.70732878305483</v>
      </c>
      <c r="F657" s="9">
        <v>120.84417541381826</v>
      </c>
      <c r="G657" s="9">
        <v>137.17842576681483</v>
      </c>
      <c r="H657" s="9">
        <v>198.48992350749739</v>
      </c>
      <c r="I657" s="9">
        <f t="shared" si="15"/>
        <v>145.88942559041524</v>
      </c>
    </row>
    <row r="658" spans="1:9" x14ac:dyDescent="0.25">
      <c r="A658" s="14"/>
      <c r="B658" s="5">
        <f>DATE(YEAR(siječanj!B658),MONTH(siječanj!B658)+3,DAY(siječanj!B658))</f>
        <v>43928</v>
      </c>
      <c r="C658" s="8">
        <v>6.8229166666666696</v>
      </c>
      <c r="D658">
        <v>0.93096747116648348</v>
      </c>
      <c r="E658" s="6">
        <v>156.70073535240155</v>
      </c>
      <c r="F658" s="9">
        <v>116.18031479766012</v>
      </c>
      <c r="G658" s="9">
        <v>132.42257116724804</v>
      </c>
      <c r="H658" s="9">
        <v>216.35839409427146</v>
      </c>
      <c r="I658" s="9">
        <f t="shared" si="15"/>
        <v>145.88328732095366</v>
      </c>
    </row>
    <row r="659" spans="1:9" x14ac:dyDescent="0.25">
      <c r="A659" s="14"/>
      <c r="B659" s="5">
        <f>DATE(YEAR(siječanj!B659),MONTH(siječanj!B659)+3,DAY(siječanj!B659))</f>
        <v>43928</v>
      </c>
      <c r="C659" s="8">
        <v>6.8333333333333304</v>
      </c>
      <c r="D659">
        <v>0.93096747116648348</v>
      </c>
      <c r="E659" s="6">
        <v>156.60971238347975</v>
      </c>
      <c r="F659" s="9">
        <v>110.9457791502348</v>
      </c>
      <c r="G659" s="9">
        <v>123.32751453602748</v>
      </c>
      <c r="H659" s="9">
        <v>222.27294853899647</v>
      </c>
      <c r="I659" s="9">
        <f t="shared" si="15"/>
        <v>145.79854789775845</v>
      </c>
    </row>
    <row r="660" spans="1:9" x14ac:dyDescent="0.25">
      <c r="A660" s="14"/>
      <c r="B660" s="5">
        <f>DATE(YEAR(siječanj!B660),MONTH(siječanj!B660)+3,DAY(siječanj!B660))</f>
        <v>43928</v>
      </c>
      <c r="C660" s="8">
        <v>6.84375</v>
      </c>
      <c r="D660">
        <v>0.93096747116648348</v>
      </c>
      <c r="E660" s="6">
        <v>155.38725042188608</v>
      </c>
      <c r="F660" s="9">
        <v>93.702717217665864</v>
      </c>
      <c r="G660" s="9">
        <v>105.94478173443137</v>
      </c>
      <c r="H660" s="9">
        <v>222.81292758619264</v>
      </c>
      <c r="I660" s="9">
        <f t="shared" si="15"/>
        <v>144.66047557677638</v>
      </c>
    </row>
    <row r="661" spans="1:9" x14ac:dyDescent="0.25">
      <c r="A661" s="14"/>
      <c r="B661" s="5">
        <f>DATE(YEAR(siječanj!B661),MONTH(siječanj!B661)+3,DAY(siječanj!B661))</f>
        <v>43928</v>
      </c>
      <c r="C661" s="8">
        <v>6.8541666666666696</v>
      </c>
      <c r="D661">
        <v>0.93096747116648348</v>
      </c>
      <c r="E661" s="6">
        <v>154.99094945064695</v>
      </c>
      <c r="F661" s="9">
        <v>87.272824963134042</v>
      </c>
      <c r="G661" s="9">
        <v>99.918906335166952</v>
      </c>
      <c r="H661" s="9">
        <v>222.90836901193569</v>
      </c>
      <c r="I661" s="9">
        <f t="shared" si="15"/>
        <v>144.29153226376107</v>
      </c>
    </row>
    <row r="662" spans="1:9" x14ac:dyDescent="0.25">
      <c r="A662" s="14"/>
      <c r="B662" s="5">
        <f>DATE(YEAR(siječanj!B662),MONTH(siječanj!B662)+3,DAY(siječanj!B662))</f>
        <v>43928</v>
      </c>
      <c r="C662" s="8">
        <v>6.8645833333333304</v>
      </c>
      <c r="D662">
        <v>0.93096747116648348</v>
      </c>
      <c r="E662" s="6">
        <v>154.18267704921368</v>
      </c>
      <c r="F662" s="9">
        <v>84.046232447546515</v>
      </c>
      <c r="G662" s="9">
        <v>95.87558191840607</v>
      </c>
      <c r="H662" s="9">
        <v>223.85495357666554</v>
      </c>
      <c r="I662" s="9">
        <f t="shared" si="15"/>
        <v>143.53905695018508</v>
      </c>
    </row>
    <row r="663" spans="1:9" x14ac:dyDescent="0.25">
      <c r="A663" s="14"/>
      <c r="B663" s="5">
        <f>DATE(YEAR(siječanj!B663),MONTH(siječanj!B663)+3,DAY(siječanj!B663))</f>
        <v>43928</v>
      </c>
      <c r="C663" s="8">
        <v>6.875</v>
      </c>
      <c r="D663">
        <v>0.93096747116648348</v>
      </c>
      <c r="E663" s="6">
        <v>151.16061950257233</v>
      </c>
      <c r="F663" s="9">
        <v>81.391308702879954</v>
      </c>
      <c r="G663" s="9">
        <v>88.757222698287862</v>
      </c>
      <c r="H663" s="9">
        <v>225.25261145599256</v>
      </c>
      <c r="I663" s="9">
        <f t="shared" si="15"/>
        <v>140.7256196782688</v>
      </c>
    </row>
    <row r="664" spans="1:9" x14ac:dyDescent="0.25">
      <c r="A664" s="14"/>
      <c r="B664" s="5">
        <f>DATE(YEAR(siječanj!B664),MONTH(siječanj!B664)+3,DAY(siječanj!B664))</f>
        <v>43928</v>
      </c>
      <c r="C664" s="8">
        <v>6.8854166666666696</v>
      </c>
      <c r="D664">
        <v>0.93096747116648348</v>
      </c>
      <c r="E664" s="6">
        <v>156.31558500702565</v>
      </c>
      <c r="F664" s="9">
        <v>77.257291637859169</v>
      </c>
      <c r="G664" s="9">
        <v>73.422266961066711</v>
      </c>
      <c r="H664" s="9">
        <v>231.27438371780812</v>
      </c>
      <c r="I664" s="9">
        <f t="shared" si="15"/>
        <v>145.52472487790016</v>
      </c>
    </row>
    <row r="665" spans="1:9" x14ac:dyDescent="0.25">
      <c r="A665" s="14"/>
      <c r="B665" s="5">
        <f>DATE(YEAR(siječanj!B665),MONTH(siječanj!B665)+3,DAY(siječanj!B665))</f>
        <v>43928</v>
      </c>
      <c r="C665" s="8">
        <v>6.8958333333333304</v>
      </c>
      <c r="D665">
        <v>0.93096747116648348</v>
      </c>
      <c r="E665" s="6">
        <v>158.49391350203706</v>
      </c>
      <c r="F665" s="9">
        <v>73.250413143303533</v>
      </c>
      <c r="G665" s="9">
        <v>63.452902167536337</v>
      </c>
      <c r="H665" s="9">
        <v>235.31224761973209</v>
      </c>
      <c r="I665" s="9">
        <f t="shared" si="15"/>
        <v>147.5526778482708</v>
      </c>
    </row>
    <row r="666" spans="1:9" x14ac:dyDescent="0.25">
      <c r="A666" s="14"/>
      <c r="B666" s="5">
        <f>DATE(YEAR(siječanj!B666),MONTH(siječanj!B666)+3,DAY(siječanj!B666))</f>
        <v>43928</v>
      </c>
      <c r="C666" s="8">
        <v>6.90625</v>
      </c>
      <c r="D666">
        <v>0.93096747116648348</v>
      </c>
      <c r="E666" s="6">
        <v>155.18487850851375</v>
      </c>
      <c r="F666" s="9">
        <v>71.702679660572031</v>
      </c>
      <c r="G666" s="9">
        <v>59.897329991015155</v>
      </c>
      <c r="H666" s="9">
        <v>236.62776638875593</v>
      </c>
      <c r="I666" s="9">
        <f t="shared" si="15"/>
        <v>144.47207390834902</v>
      </c>
    </row>
    <row r="667" spans="1:9" x14ac:dyDescent="0.25">
      <c r="A667" s="14"/>
      <c r="B667" s="5">
        <f>DATE(YEAR(siječanj!B667),MONTH(siječanj!B667)+3,DAY(siječanj!B667))</f>
        <v>43928</v>
      </c>
      <c r="C667" s="8">
        <v>6.9166666666666696</v>
      </c>
      <c r="D667">
        <v>0.93096747116648348</v>
      </c>
      <c r="E667" s="6">
        <v>150.21894565801236</v>
      </c>
      <c r="F667" s="9">
        <v>71.12715614147784</v>
      </c>
      <c r="G667" s="9">
        <v>57.281147921486173</v>
      </c>
      <c r="H667" s="9">
        <v>234.97030027387896</v>
      </c>
      <c r="I667" s="9">
        <f t="shared" si="15"/>
        <v>139.84895196053517</v>
      </c>
    </row>
    <row r="668" spans="1:9" x14ac:dyDescent="0.25">
      <c r="A668" s="14"/>
      <c r="B668" s="5">
        <f>DATE(YEAR(siječanj!B668),MONTH(siječanj!B668)+3,DAY(siječanj!B668))</f>
        <v>43928</v>
      </c>
      <c r="C668" s="8">
        <v>6.9270833333333304</v>
      </c>
      <c r="D668">
        <v>0.93096747116648348</v>
      </c>
      <c r="E668" s="6">
        <v>143.11283005199488</v>
      </c>
      <c r="F668" s="9">
        <v>69.951798544904037</v>
      </c>
      <c r="G668" s="9">
        <v>54.882913293285107</v>
      </c>
      <c r="H668" s="9">
        <v>236.33202079937195</v>
      </c>
      <c r="I668" s="9">
        <f t="shared" si="15"/>
        <v>133.2333894849844</v>
      </c>
    </row>
    <row r="669" spans="1:9" x14ac:dyDescent="0.25">
      <c r="A669" s="14"/>
      <c r="B669" s="5">
        <f>DATE(YEAR(siječanj!B669),MONTH(siječanj!B669)+3,DAY(siječanj!B669))</f>
        <v>43928</v>
      </c>
      <c r="C669" s="8">
        <v>6.9375</v>
      </c>
      <c r="D669">
        <v>0.93096747116648348</v>
      </c>
      <c r="E669" s="6">
        <v>133.1991479040046</v>
      </c>
      <c r="F669" s="9">
        <v>66.795649348323622</v>
      </c>
      <c r="G669" s="9">
        <v>53.005650523596891</v>
      </c>
      <c r="H669" s="9">
        <v>235.66865491293586</v>
      </c>
      <c r="I669" s="9">
        <f t="shared" si="15"/>
        <v>124.00407388572158</v>
      </c>
    </row>
    <row r="670" spans="1:9" x14ac:dyDescent="0.25">
      <c r="A670" s="14"/>
      <c r="B670" s="5">
        <f>DATE(YEAR(siječanj!B670),MONTH(siječanj!B670)+3,DAY(siječanj!B670))</f>
        <v>43928</v>
      </c>
      <c r="C670" s="8">
        <v>6.9479166666666696</v>
      </c>
      <c r="D670">
        <v>0.93096747116648348</v>
      </c>
      <c r="E670" s="6">
        <v>121.15558019692409</v>
      </c>
      <c r="F670" s="9">
        <v>64.810045323622646</v>
      </c>
      <c r="G670" s="9">
        <v>52.06925126327819</v>
      </c>
      <c r="H670" s="9">
        <v>233.94284670917972</v>
      </c>
      <c r="I670" s="9">
        <f t="shared" si="15"/>
        <v>112.79190411363851</v>
      </c>
    </row>
    <row r="671" spans="1:9" x14ac:dyDescent="0.25">
      <c r="A671" s="14"/>
      <c r="B671" s="5">
        <f>DATE(YEAR(siječanj!B671),MONTH(siječanj!B671)+3,DAY(siječanj!B671))</f>
        <v>43928</v>
      </c>
      <c r="C671" s="8">
        <v>6.9583333333333304</v>
      </c>
      <c r="D671">
        <v>0.93096747116648348</v>
      </c>
      <c r="E671" s="6">
        <v>109.76893291676973</v>
      </c>
      <c r="F671" s="9">
        <v>62.71925716217892</v>
      </c>
      <c r="G671" s="9">
        <v>51.097562414498668</v>
      </c>
      <c r="H671" s="9">
        <v>233.78461047111736</v>
      </c>
      <c r="I671" s="9">
        <f t="shared" si="15"/>
        <v>102.19130589016848</v>
      </c>
    </row>
    <row r="672" spans="1:9" x14ac:dyDescent="0.25">
      <c r="A672" s="14"/>
      <c r="B672" s="5">
        <f>DATE(YEAR(siječanj!B672),MONTH(siječanj!B672)+3,DAY(siječanj!B672))</f>
        <v>43928</v>
      </c>
      <c r="C672" s="8">
        <v>6.96875</v>
      </c>
      <c r="D672">
        <v>0.93096747116648348</v>
      </c>
      <c r="E672" s="6">
        <v>99.780701544354471</v>
      </c>
      <c r="F672" s="9">
        <v>60.918661014717891</v>
      </c>
      <c r="G672" s="9">
        <v>50.721280270961628</v>
      </c>
      <c r="H672" s="9">
        <v>233.72318630294356</v>
      </c>
      <c r="I672" s="9">
        <f t="shared" si="15"/>
        <v>92.892587387965321</v>
      </c>
    </row>
    <row r="673" spans="1:9" x14ac:dyDescent="0.25">
      <c r="A673" s="14"/>
      <c r="B673" s="5">
        <f>DATE(YEAR(siječanj!B673),MONTH(siječanj!B673)+3,DAY(siječanj!B673))</f>
        <v>43928</v>
      </c>
      <c r="C673" s="8">
        <v>6.9791666666666696</v>
      </c>
      <c r="D673">
        <v>0.93096747116648348</v>
      </c>
      <c r="E673" s="6">
        <v>90.829604228567192</v>
      </c>
      <c r="F673" s="9">
        <v>60.482954260704254</v>
      </c>
      <c r="G673" s="9">
        <v>50.888511440785912</v>
      </c>
      <c r="H673" s="9">
        <v>233.48422838178439</v>
      </c>
      <c r="I673" s="9">
        <f t="shared" si="15"/>
        <v>84.559406955721727</v>
      </c>
    </row>
    <row r="674" spans="1:9" ht="15.75" thickBot="1" x14ac:dyDescent="0.3">
      <c r="A674" s="14"/>
      <c r="B674" s="5">
        <f>DATE(YEAR(siječanj!B674),MONTH(siječanj!B674)+3,DAY(siječanj!B674))</f>
        <v>43928</v>
      </c>
      <c r="C674" s="8">
        <v>6.9895833333333304</v>
      </c>
      <c r="D674">
        <v>0.93096747116648348</v>
      </c>
      <c r="E674" s="6">
        <v>83.063953830561388</v>
      </c>
      <c r="F674" s="9">
        <v>58.568037982909118</v>
      </c>
      <c r="G674" s="9">
        <v>49.772629349570764</v>
      </c>
      <c r="H674" s="9">
        <v>234.48288249327953</v>
      </c>
      <c r="I674" s="9">
        <f t="shared" si="15"/>
        <v>77.329839042727272</v>
      </c>
    </row>
    <row r="675" spans="1:9" x14ac:dyDescent="0.25">
      <c r="A675" s="13">
        <f t="shared" ref="A675" si="16">A579+1</f>
        <v>99</v>
      </c>
      <c r="B675" s="5">
        <f>DATE(YEAR(siječanj!B675),MONTH(siječanj!B675)+3,DAY(siječanj!B675))</f>
        <v>43929</v>
      </c>
      <c r="C675" s="8">
        <v>7</v>
      </c>
      <c r="D675">
        <v>0.92898220210295746</v>
      </c>
      <c r="E675" s="6">
        <v>75.715574384256001</v>
      </c>
      <c r="F675" s="9">
        <v>57.754521830759778</v>
      </c>
      <c r="G675" s="9">
        <v>49.272865676907351</v>
      </c>
      <c r="H675" s="9">
        <v>235.34300399841919</v>
      </c>
      <c r="I675" s="9">
        <f t="shared" si="15"/>
        <v>70.338421024976412</v>
      </c>
    </row>
    <row r="676" spans="1:9" x14ac:dyDescent="0.25">
      <c r="A676" s="14"/>
      <c r="B676" s="5">
        <f>DATE(YEAR(siječanj!B676),MONTH(siječanj!B676)+3,DAY(siječanj!B676))</f>
        <v>43929</v>
      </c>
      <c r="C676" s="8">
        <v>7.0104166666666696</v>
      </c>
      <c r="D676">
        <v>0.92898220210295746</v>
      </c>
      <c r="E676" s="6">
        <v>70.151705076157654</v>
      </c>
      <c r="F676" s="9">
        <v>57.473129221130876</v>
      </c>
      <c r="G676" s="9">
        <v>49.652350869090704</v>
      </c>
      <c r="H676" s="9">
        <v>235.39777302733597</v>
      </c>
      <c r="I676" s="9">
        <f t="shared" si="15"/>
        <v>65.169685462926154</v>
      </c>
    </row>
    <row r="677" spans="1:9" x14ac:dyDescent="0.25">
      <c r="A677" s="14"/>
      <c r="B677" s="5">
        <f>DATE(YEAR(siječanj!B677),MONTH(siječanj!B677)+3,DAY(siječanj!B677))</f>
        <v>43929</v>
      </c>
      <c r="C677" s="8">
        <v>7.0208333333333304</v>
      </c>
      <c r="D677">
        <v>0.92898220210295746</v>
      </c>
      <c r="E677" s="6">
        <v>65.897307220506377</v>
      </c>
      <c r="F677" s="9">
        <v>56.985527619309423</v>
      </c>
      <c r="G677" s="9">
        <v>48.740162652727356</v>
      </c>
      <c r="H677" s="9">
        <v>235.63193518706228</v>
      </c>
      <c r="I677" s="9">
        <f t="shared" si="15"/>
        <v>61.21742557436113</v>
      </c>
    </row>
    <row r="678" spans="1:9" x14ac:dyDescent="0.25">
      <c r="A678" s="14"/>
      <c r="B678" s="5">
        <f>DATE(YEAR(siječanj!B678),MONTH(siječanj!B678)+3,DAY(siječanj!B678))</f>
        <v>43929</v>
      </c>
      <c r="C678" s="8">
        <v>7.03125</v>
      </c>
      <c r="D678">
        <v>0.92898220210295746</v>
      </c>
      <c r="E678" s="6">
        <v>62.470167621629095</v>
      </c>
      <c r="F678" s="9">
        <v>56.519199258705768</v>
      </c>
      <c r="G678" s="9">
        <v>48.987385958682623</v>
      </c>
      <c r="H678" s="9">
        <v>235.41696801767878</v>
      </c>
      <c r="I678" s="9">
        <f t="shared" si="15"/>
        <v>58.033673882881871</v>
      </c>
    </row>
    <row r="679" spans="1:9" x14ac:dyDescent="0.25">
      <c r="A679" s="14"/>
      <c r="B679" s="5">
        <f>DATE(YEAR(siječanj!B679),MONTH(siječanj!B679)+3,DAY(siječanj!B679))</f>
        <v>43929</v>
      </c>
      <c r="C679" s="8">
        <v>7.0416666666666696</v>
      </c>
      <c r="D679">
        <v>0.92898220210295746</v>
      </c>
      <c r="E679" s="6">
        <v>59.23619410683591</v>
      </c>
      <c r="F679" s="9">
        <v>56.118557890621105</v>
      </c>
      <c r="G679" s="9">
        <v>48.707171251670282</v>
      </c>
      <c r="H679" s="9">
        <v>235.30943167762049</v>
      </c>
      <c r="I679" s="9">
        <f t="shared" si="15"/>
        <v>55.029370045566658</v>
      </c>
    </row>
    <row r="680" spans="1:9" x14ac:dyDescent="0.25">
      <c r="A680" s="14"/>
      <c r="B680" s="5">
        <f>DATE(YEAR(siječanj!B680),MONTH(siječanj!B680)+3,DAY(siječanj!B680))</f>
        <v>43929</v>
      </c>
      <c r="C680" s="8">
        <v>7.0520833333333304</v>
      </c>
      <c r="D680">
        <v>0.92898220210295746</v>
      </c>
      <c r="E680" s="6">
        <v>57.622985347841535</v>
      </c>
      <c r="F680" s="9">
        <v>55.277653792771318</v>
      </c>
      <c r="G680" s="9">
        <v>47.059334848896228</v>
      </c>
      <c r="H680" s="9">
        <v>235.61594334331375</v>
      </c>
      <c r="I680" s="9">
        <f t="shared" si="15"/>
        <v>53.530727820184282</v>
      </c>
    </row>
    <row r="681" spans="1:9" x14ac:dyDescent="0.25">
      <c r="A681" s="14"/>
      <c r="B681" s="5">
        <f>DATE(YEAR(siječanj!B681),MONTH(siječanj!B681)+3,DAY(siječanj!B681))</f>
        <v>43929</v>
      </c>
      <c r="C681" s="8">
        <v>7.0625</v>
      </c>
      <c r="D681">
        <v>0.92898220210295746</v>
      </c>
      <c r="E681" s="6">
        <v>55.673098675801604</v>
      </c>
      <c r="F681" s="9">
        <v>54.894811584130899</v>
      </c>
      <c r="G681" s="9">
        <v>47.20233895952191</v>
      </c>
      <c r="H681" s="9">
        <v>235.15345396647621</v>
      </c>
      <c r="I681" s="9">
        <f t="shared" si="15"/>
        <v>51.719317805741419</v>
      </c>
    </row>
    <row r="682" spans="1:9" x14ac:dyDescent="0.25">
      <c r="A682" s="14"/>
      <c r="B682" s="5">
        <f>DATE(YEAR(siječanj!B682),MONTH(siječanj!B682)+3,DAY(siječanj!B682))</f>
        <v>43929</v>
      </c>
      <c r="C682" s="8">
        <v>7.0729166666666696</v>
      </c>
      <c r="D682">
        <v>0.92898220210295746</v>
      </c>
      <c r="E682" s="6">
        <v>54.475971180006233</v>
      </c>
      <c r="F682" s="9">
        <v>54.957821890808212</v>
      </c>
      <c r="G682" s="9">
        <v>46.73840939358918</v>
      </c>
      <c r="H682" s="9">
        <v>235.38930827946859</v>
      </c>
      <c r="I682" s="9">
        <f t="shared" si="15"/>
        <v>50.607207668499434</v>
      </c>
    </row>
    <row r="683" spans="1:9" x14ac:dyDescent="0.25">
      <c r="A683" s="14"/>
      <c r="B683" s="5">
        <f>DATE(YEAR(siječanj!B683),MONTH(siječanj!B683)+3,DAY(siječanj!B683))</f>
        <v>43929</v>
      </c>
      <c r="C683" s="8">
        <v>7.0833333333333304</v>
      </c>
      <c r="D683">
        <v>0.92898220210295746</v>
      </c>
      <c r="E683" s="6">
        <v>53.366990753242895</v>
      </c>
      <c r="F683" s="9">
        <v>54.979511861558244</v>
      </c>
      <c r="G683" s="9">
        <v>47.381249245472816</v>
      </c>
      <c r="H683" s="9">
        <v>235.4950728355189</v>
      </c>
      <c r="I683" s="9">
        <f t="shared" si="15"/>
        <v>49.576984589555749</v>
      </c>
    </row>
    <row r="684" spans="1:9" x14ac:dyDescent="0.25">
      <c r="A684" s="14"/>
      <c r="B684" s="5">
        <f>DATE(YEAR(siječanj!B684),MONTH(siječanj!B684)+3,DAY(siječanj!B684))</f>
        <v>43929</v>
      </c>
      <c r="C684" s="8">
        <v>7.09375</v>
      </c>
      <c r="D684">
        <v>0.92898220210295746</v>
      </c>
      <c r="E684" s="6">
        <v>52.393999587900247</v>
      </c>
      <c r="F684" s="9">
        <v>55.057660669897054</v>
      </c>
      <c r="G684" s="9">
        <v>47.421259326876132</v>
      </c>
      <c r="H684" s="9">
        <v>235.69719656161297</v>
      </c>
      <c r="I684" s="9">
        <f t="shared" si="15"/>
        <v>48.673093114149019</v>
      </c>
    </row>
    <row r="685" spans="1:9" x14ac:dyDescent="0.25">
      <c r="A685" s="14"/>
      <c r="B685" s="5">
        <f>DATE(YEAR(siječanj!B685),MONTH(siječanj!B685)+3,DAY(siječanj!B685))</f>
        <v>43929</v>
      </c>
      <c r="C685" s="8">
        <v>7.1041666666666696</v>
      </c>
      <c r="D685">
        <v>0.92898220210295746</v>
      </c>
      <c r="E685" s="6">
        <v>52.490497090355838</v>
      </c>
      <c r="F685" s="9">
        <v>55.944857808957835</v>
      </c>
      <c r="G685" s="9">
        <v>48.728271334627898</v>
      </c>
      <c r="H685" s="9">
        <v>235.38322847232203</v>
      </c>
      <c r="I685" s="9">
        <f t="shared" si="15"/>
        <v>48.762737576477647</v>
      </c>
    </row>
    <row r="686" spans="1:9" x14ac:dyDescent="0.25">
      <c r="A686" s="14"/>
      <c r="B686" s="5">
        <f>DATE(YEAR(siječanj!B686),MONTH(siječanj!B686)+3,DAY(siječanj!B686))</f>
        <v>43929</v>
      </c>
      <c r="C686" s="8">
        <v>7.1145833333333304</v>
      </c>
      <c r="D686">
        <v>0.92898220210295746</v>
      </c>
      <c r="E686" s="6">
        <v>52.010743895203888</v>
      </c>
      <c r="F686" s="9">
        <v>55.87048761551231</v>
      </c>
      <c r="G686" s="9">
        <v>48.266071414964181</v>
      </c>
      <c r="H686" s="9">
        <v>235.19669943165113</v>
      </c>
      <c r="I686" s="9">
        <f t="shared" si="15"/>
        <v>48.317055396779459</v>
      </c>
    </row>
    <row r="687" spans="1:9" x14ac:dyDescent="0.25">
      <c r="A687" s="14"/>
      <c r="B687" s="5">
        <f>DATE(YEAR(siječanj!B687),MONTH(siječanj!B687)+3,DAY(siječanj!B687))</f>
        <v>43929</v>
      </c>
      <c r="C687" s="8">
        <v>7.125</v>
      </c>
      <c r="D687">
        <v>0.92898220210295746</v>
      </c>
      <c r="E687" s="6">
        <v>52.330484970129312</v>
      </c>
      <c r="F687" s="9">
        <v>55.356235358701291</v>
      </c>
      <c r="G687" s="9">
        <v>47.776041006374768</v>
      </c>
      <c r="H687" s="9">
        <v>235.24224722065219</v>
      </c>
      <c r="I687" s="9">
        <f t="shared" si="15"/>
        <v>48.614089164666446</v>
      </c>
    </row>
    <row r="688" spans="1:9" x14ac:dyDescent="0.25">
      <c r="A688" s="14"/>
      <c r="B688" s="5">
        <f>DATE(YEAR(siječanj!B688),MONTH(siječanj!B688)+3,DAY(siječanj!B688))</f>
        <v>43929</v>
      </c>
      <c r="C688" s="8">
        <v>7.1354166666666696</v>
      </c>
      <c r="D688">
        <v>0.92898220210295746</v>
      </c>
      <c r="E688" s="6">
        <v>52.799038378736128</v>
      </c>
      <c r="F688" s="9">
        <v>55.134687514110595</v>
      </c>
      <c r="G688" s="9">
        <v>48.090728524443108</v>
      </c>
      <c r="H688" s="9">
        <v>235.00683386289325</v>
      </c>
      <c r="I688" s="9">
        <f t="shared" si="15"/>
        <v>49.049366941996851</v>
      </c>
    </row>
    <row r="689" spans="1:9" x14ac:dyDescent="0.25">
      <c r="A689" s="14"/>
      <c r="B689" s="5">
        <f>DATE(YEAR(siječanj!B689),MONTH(siječanj!B689)+3,DAY(siječanj!B689))</f>
        <v>43929</v>
      </c>
      <c r="C689" s="8">
        <v>7.1458333333333304</v>
      </c>
      <c r="D689">
        <v>0.92898220210295746</v>
      </c>
      <c r="E689" s="6">
        <v>53.30240148296614</v>
      </c>
      <c r="F689" s="9">
        <v>54.957517357688502</v>
      </c>
      <c r="G689" s="9">
        <v>47.277054073008081</v>
      </c>
      <c r="H689" s="9">
        <v>234.71164867485564</v>
      </c>
      <c r="I689" s="9">
        <f t="shared" si="15"/>
        <v>49.516982307021827</v>
      </c>
    </row>
    <row r="690" spans="1:9" x14ac:dyDescent="0.25">
      <c r="A690" s="14"/>
      <c r="B690" s="5">
        <f>DATE(YEAR(siječanj!B690),MONTH(siječanj!B690)+3,DAY(siječanj!B690))</f>
        <v>43929</v>
      </c>
      <c r="C690" s="8">
        <v>7.15625</v>
      </c>
      <c r="D690">
        <v>0.92898220210295746</v>
      </c>
      <c r="E690" s="6">
        <v>53.965129752849165</v>
      </c>
      <c r="F690" s="9">
        <v>54.385143352174502</v>
      </c>
      <c r="G690" s="9">
        <v>47.215475462782621</v>
      </c>
      <c r="H690" s="9">
        <v>234.79643351655955</v>
      </c>
      <c r="I690" s="9">
        <f t="shared" si="15"/>
        <v>50.132645074573645</v>
      </c>
    </row>
    <row r="691" spans="1:9" x14ac:dyDescent="0.25">
      <c r="A691" s="14"/>
      <c r="B691" s="5">
        <f>DATE(YEAR(siječanj!B691),MONTH(siječanj!B691)+3,DAY(siječanj!B691))</f>
        <v>43929</v>
      </c>
      <c r="C691" s="8">
        <v>7.1666666666666696</v>
      </c>
      <c r="D691">
        <v>0.92898220210295746</v>
      </c>
      <c r="E691" s="6">
        <v>56.640984995938183</v>
      </c>
      <c r="F691" s="9">
        <v>54.576899042224923</v>
      </c>
      <c r="G691" s="9">
        <v>47.580502894138661</v>
      </c>
      <c r="H691" s="9">
        <v>234.86814000428538</v>
      </c>
      <c r="I691" s="9">
        <f t="shared" si="15"/>
        <v>52.618466970807226</v>
      </c>
    </row>
    <row r="692" spans="1:9" x14ac:dyDescent="0.25">
      <c r="A692" s="14"/>
      <c r="B692" s="5">
        <f>DATE(YEAR(siječanj!B692),MONTH(siječanj!B692)+3,DAY(siječanj!B692))</f>
        <v>43929</v>
      </c>
      <c r="C692" s="8">
        <v>7.1770833333333304</v>
      </c>
      <c r="D692">
        <v>0.92898220210295746</v>
      </c>
      <c r="E692" s="6">
        <v>58.923870395592019</v>
      </c>
      <c r="F692" s="9">
        <v>54.640041580388427</v>
      </c>
      <c r="G692" s="9">
        <v>48.996014170973638</v>
      </c>
      <c r="H692" s="9">
        <v>234.09157404127109</v>
      </c>
      <c r="I692" s="9">
        <f t="shared" si="15"/>
        <v>54.739226876526338</v>
      </c>
    </row>
    <row r="693" spans="1:9" x14ac:dyDescent="0.25">
      <c r="A693" s="14"/>
      <c r="B693" s="5">
        <f>DATE(YEAR(siječanj!B693),MONTH(siječanj!B693)+3,DAY(siječanj!B693))</f>
        <v>43929</v>
      </c>
      <c r="C693" s="8">
        <v>7.1875</v>
      </c>
      <c r="D693">
        <v>0.92898220210295746</v>
      </c>
      <c r="E693" s="6">
        <v>62.705542083958804</v>
      </c>
      <c r="F693" s="9">
        <v>54.504336012424005</v>
      </c>
      <c r="G693" s="9">
        <v>47.345174910093661</v>
      </c>
      <c r="H693" s="9">
        <v>225.31923252546176</v>
      </c>
      <c r="I693" s="9">
        <f t="shared" si="15"/>
        <v>58.252332569215724</v>
      </c>
    </row>
    <row r="694" spans="1:9" x14ac:dyDescent="0.25">
      <c r="A694" s="14"/>
      <c r="B694" s="5">
        <f>DATE(YEAR(siječanj!B694),MONTH(siječanj!B694)+3,DAY(siječanj!B694))</f>
        <v>43929</v>
      </c>
      <c r="C694" s="8">
        <v>7.1979166666666696</v>
      </c>
      <c r="D694">
        <v>0.92898220210295746</v>
      </c>
      <c r="E694" s="6">
        <v>67.266538397842623</v>
      </c>
      <c r="F694" s="9">
        <v>55.275485997800736</v>
      </c>
      <c r="G694" s="9">
        <v>46.858307512042479</v>
      </c>
      <c r="H694" s="9">
        <v>206.24645247769371</v>
      </c>
      <c r="I694" s="9">
        <f t="shared" si="15"/>
        <v>62.489416968670987</v>
      </c>
    </row>
    <row r="695" spans="1:9" x14ac:dyDescent="0.25">
      <c r="A695" s="14"/>
      <c r="B695" s="5">
        <f>DATE(YEAR(siječanj!B695),MONTH(siječanj!B695)+3,DAY(siječanj!B695))</f>
        <v>43929</v>
      </c>
      <c r="C695" s="8">
        <v>7.2083333333333304</v>
      </c>
      <c r="D695">
        <v>0.92898220210295746</v>
      </c>
      <c r="E695" s="6">
        <v>73.341991459394379</v>
      </c>
      <c r="F695" s="9">
        <v>56.057394817735734</v>
      </c>
      <c r="G695" s="9">
        <v>47.883090895945536</v>
      </c>
      <c r="H695" s="9">
        <v>191.64017368490744</v>
      </c>
      <c r="I695" s="9">
        <f t="shared" si="15"/>
        <v>68.133404732564486</v>
      </c>
    </row>
    <row r="696" spans="1:9" x14ac:dyDescent="0.25">
      <c r="A696" s="14"/>
      <c r="B696" s="5">
        <f>DATE(YEAR(siječanj!B696),MONTH(siječanj!B696)+3,DAY(siječanj!B696))</f>
        <v>43929</v>
      </c>
      <c r="C696" s="8">
        <v>7.21875</v>
      </c>
      <c r="D696">
        <v>0.92898220210295746</v>
      </c>
      <c r="E696" s="6">
        <v>79.532762698851357</v>
      </c>
      <c r="F696" s="9">
        <v>60.866321388274706</v>
      </c>
      <c r="G696" s="9">
        <v>47.913131488437187</v>
      </c>
      <c r="H696" s="9">
        <v>168.83799932177592</v>
      </c>
      <c r="I696" s="9">
        <f t="shared" si="15"/>
        <v>73.884521031310882</v>
      </c>
    </row>
    <row r="697" spans="1:9" x14ac:dyDescent="0.25">
      <c r="A697" s="14"/>
      <c r="B697" s="5">
        <f>DATE(YEAR(siječanj!B697),MONTH(siječanj!B697)+3,DAY(siječanj!B697))</f>
        <v>43929</v>
      </c>
      <c r="C697" s="8">
        <v>7.2291666666666696</v>
      </c>
      <c r="D697">
        <v>0.92898220210295746</v>
      </c>
      <c r="E697" s="6">
        <v>84.386548235428577</v>
      </c>
      <c r="F697" s="9">
        <v>66.524478633278761</v>
      </c>
      <c r="G697" s="9">
        <v>50.297024466324359</v>
      </c>
      <c r="H697" s="9">
        <v>142.72829639712165</v>
      </c>
      <c r="I697" s="9">
        <f t="shared" si="15"/>
        <v>78.393601407615876</v>
      </c>
    </row>
    <row r="698" spans="1:9" x14ac:dyDescent="0.25">
      <c r="A698" s="14"/>
      <c r="B698" s="5">
        <f>DATE(YEAR(siječanj!B698),MONTH(siječanj!B698)+3,DAY(siječanj!B698))</f>
        <v>43929</v>
      </c>
      <c r="C698" s="8">
        <v>7.2395833333333304</v>
      </c>
      <c r="D698">
        <v>0.92898220210295746</v>
      </c>
      <c r="E698" s="6">
        <v>89.925054564533156</v>
      </c>
      <c r="F698" s="9">
        <v>68.006829656610975</v>
      </c>
      <c r="G698" s="9">
        <v>53.749594606001565</v>
      </c>
      <c r="H698" s="9">
        <v>112.36079642901618</v>
      </c>
      <c r="I698" s="9">
        <f t="shared" si="15"/>
        <v>83.538775213588622</v>
      </c>
    </row>
    <row r="699" spans="1:9" x14ac:dyDescent="0.25">
      <c r="A699" s="14"/>
      <c r="B699" s="5">
        <f>DATE(YEAR(siječanj!B699),MONTH(siječanj!B699)+3,DAY(siječanj!B699))</f>
        <v>43929</v>
      </c>
      <c r="C699" s="8">
        <v>7.25</v>
      </c>
      <c r="D699">
        <v>0.92898220210295746</v>
      </c>
      <c r="E699" s="6">
        <v>94.935054067055106</v>
      </c>
      <c r="F699" s="9">
        <v>72.493039274579033</v>
      </c>
      <c r="G699" s="9">
        <v>65.048540888807821</v>
      </c>
      <c r="H699" s="9">
        <v>66.152744154325603</v>
      </c>
      <c r="I699" s="9">
        <f t="shared" si="15"/>
        <v>88.192975583976178</v>
      </c>
    </row>
    <row r="700" spans="1:9" x14ac:dyDescent="0.25">
      <c r="A700" s="14"/>
      <c r="B700" s="5">
        <f>DATE(YEAR(siječanj!B700),MONTH(siječanj!B700)+3,DAY(siječanj!B700))</f>
        <v>43929</v>
      </c>
      <c r="C700" s="8">
        <v>7.2604166666666696</v>
      </c>
      <c r="D700">
        <v>0.92898220210295746</v>
      </c>
      <c r="E700" s="6">
        <v>97.966972263267252</v>
      </c>
      <c r="F700" s="9">
        <v>89.777798202460161</v>
      </c>
      <c r="G700" s="9">
        <v>83.365050454643466</v>
      </c>
      <c r="H700" s="9">
        <v>34.589242202378294</v>
      </c>
      <c r="I700" s="9">
        <f t="shared" si="15"/>
        <v>91.00957362648937</v>
      </c>
    </row>
    <row r="701" spans="1:9" x14ac:dyDescent="0.25">
      <c r="A701" s="14"/>
      <c r="B701" s="5">
        <f>DATE(YEAR(siječanj!B701),MONTH(siječanj!B701)+3,DAY(siječanj!B701))</f>
        <v>43929</v>
      </c>
      <c r="C701" s="8">
        <v>7.2708333333333304</v>
      </c>
      <c r="D701">
        <v>0.92898220210295746</v>
      </c>
      <c r="E701" s="6">
        <v>100.12196811544639</v>
      </c>
      <c r="F701" s="9">
        <v>99.789340541060938</v>
      </c>
      <c r="G701" s="9">
        <v>95.236409557222458</v>
      </c>
      <c r="H701" s="9">
        <v>18.505439877643902</v>
      </c>
      <c r="I701" s="9">
        <f t="shared" si="15"/>
        <v>93.011526418769478</v>
      </c>
    </row>
    <row r="702" spans="1:9" x14ac:dyDescent="0.25">
      <c r="A702" s="14"/>
      <c r="B702" s="5">
        <f>DATE(YEAR(siječanj!B702),MONTH(siječanj!B702)+3,DAY(siječanj!B702))</f>
        <v>43929</v>
      </c>
      <c r="C702" s="8">
        <v>7.28125</v>
      </c>
      <c r="D702">
        <v>0.92898220210295746</v>
      </c>
      <c r="E702" s="6">
        <v>101.0670428959786</v>
      </c>
      <c r="F702" s="9">
        <v>109.62586048313651</v>
      </c>
      <c r="G702" s="9">
        <v>103.57278808226528</v>
      </c>
      <c r="H702" s="9">
        <v>11.903779631544232</v>
      </c>
      <c r="I702" s="9">
        <f t="shared" si="15"/>
        <v>93.889484069540259</v>
      </c>
    </row>
    <row r="703" spans="1:9" x14ac:dyDescent="0.25">
      <c r="A703" s="14"/>
      <c r="B703" s="5">
        <f>DATE(YEAR(siječanj!B703),MONTH(siječanj!B703)+3,DAY(siječanj!B703))</f>
        <v>43929</v>
      </c>
      <c r="C703" s="8">
        <v>7.2916666666666696</v>
      </c>
      <c r="D703">
        <v>0.92898220210295746</v>
      </c>
      <c r="E703" s="6">
        <v>99.021420712052162</v>
      </c>
      <c r="F703" s="9">
        <v>115.87829808320018</v>
      </c>
      <c r="G703" s="9">
        <v>109.52782005309473</v>
      </c>
      <c r="H703" s="9">
        <v>4.7332383604640436</v>
      </c>
      <c r="I703" s="9">
        <f t="shared" si="15"/>
        <v>91.98913746844562</v>
      </c>
    </row>
    <row r="704" spans="1:9" x14ac:dyDescent="0.25">
      <c r="A704" s="14"/>
      <c r="B704" s="5">
        <f>DATE(YEAR(siječanj!B704),MONTH(siječanj!B704)+3,DAY(siječanj!B704))</f>
        <v>43929</v>
      </c>
      <c r="C704" s="8">
        <v>7.3020833333333304</v>
      </c>
      <c r="D704">
        <v>0.92898220210295746</v>
      </c>
      <c r="E704" s="6">
        <v>96.394105743034473</v>
      </c>
      <c r="F704" s="9">
        <v>128.92212077193835</v>
      </c>
      <c r="G704" s="9">
        <v>120.38893360881416</v>
      </c>
      <c r="H704" s="9">
        <v>3.3461285682901956</v>
      </c>
      <c r="I704" s="9">
        <f t="shared" si="15"/>
        <v>89.548408622909506</v>
      </c>
    </row>
    <row r="705" spans="1:9" x14ac:dyDescent="0.25">
      <c r="A705" s="14"/>
      <c r="B705" s="5">
        <f>DATE(YEAR(siječanj!B705),MONTH(siječanj!B705)+3,DAY(siječanj!B705))</f>
        <v>43929</v>
      </c>
      <c r="C705" s="8">
        <v>7.3125</v>
      </c>
      <c r="D705">
        <v>0.92898220210295746</v>
      </c>
      <c r="E705" s="6">
        <v>96.194270520846999</v>
      </c>
      <c r="F705" s="9">
        <v>135.23162627583022</v>
      </c>
      <c r="G705" s="9">
        <v>133.00685528606616</v>
      </c>
      <c r="H705" s="9">
        <v>3.8236960261126023</v>
      </c>
      <c r="I705" s="9">
        <f t="shared" si="15"/>
        <v>89.362765258144051</v>
      </c>
    </row>
    <row r="706" spans="1:9" x14ac:dyDescent="0.25">
      <c r="A706" s="14"/>
      <c r="B706" s="5">
        <f>DATE(YEAR(siječanj!B706),MONTH(siječanj!B706)+3,DAY(siječanj!B706))</f>
        <v>43929</v>
      </c>
      <c r="C706" s="8">
        <v>7.3229166666666696</v>
      </c>
      <c r="D706">
        <v>0.92898220210295746</v>
      </c>
      <c r="E706" s="6">
        <v>95.280624164238517</v>
      </c>
      <c r="F706" s="9">
        <v>139.1298986430611</v>
      </c>
      <c r="G706" s="9">
        <v>146.14346264585976</v>
      </c>
      <c r="H706" s="9">
        <v>3.4611730919284271</v>
      </c>
      <c r="I706" s="9">
        <f t="shared" si="15"/>
        <v>88.514004053838562</v>
      </c>
    </row>
    <row r="707" spans="1:9" x14ac:dyDescent="0.25">
      <c r="A707" s="14"/>
      <c r="B707" s="5">
        <f>DATE(YEAR(siječanj!B707),MONTH(siječanj!B707)+3,DAY(siječanj!B707))</f>
        <v>43929</v>
      </c>
      <c r="C707" s="8">
        <v>7.3333333333333304</v>
      </c>
      <c r="D707">
        <v>0.92898220210295746</v>
      </c>
      <c r="E707" s="6">
        <v>96.688520217870703</v>
      </c>
      <c r="F707" s="9">
        <v>169.18036538810316</v>
      </c>
      <c r="G707" s="9">
        <v>153.72102693515734</v>
      </c>
      <c r="H707" s="9">
        <v>2.3750973657871328</v>
      </c>
      <c r="I707" s="9">
        <f t="shared" si="15"/>
        <v>89.821914430073846</v>
      </c>
    </row>
    <row r="708" spans="1:9" x14ac:dyDescent="0.25">
      <c r="A708" s="14"/>
      <c r="B708" s="5">
        <f>DATE(YEAR(siječanj!B708),MONTH(siječanj!B708)+3,DAY(siječanj!B708))</f>
        <v>43929</v>
      </c>
      <c r="C708" s="8">
        <v>7.34375</v>
      </c>
      <c r="D708">
        <v>0.92898220210295746</v>
      </c>
      <c r="E708" s="6">
        <v>97.535318862477027</v>
      </c>
      <c r="F708" s="9">
        <v>170.65907403504303</v>
      </c>
      <c r="G708" s="9">
        <v>175.78428663978048</v>
      </c>
      <c r="H708" s="9">
        <v>2.0746913872315709</v>
      </c>
      <c r="I708" s="9">
        <f t="shared" ref="I708:I771" si="17">D708*E708</f>
        <v>90.608575299678037</v>
      </c>
    </row>
    <row r="709" spans="1:9" x14ac:dyDescent="0.25">
      <c r="A709" s="14"/>
      <c r="B709" s="5">
        <f>DATE(YEAR(siječanj!B709),MONTH(siječanj!B709)+3,DAY(siječanj!B709))</f>
        <v>43929</v>
      </c>
      <c r="C709" s="8">
        <v>7.3541666666666696</v>
      </c>
      <c r="D709">
        <v>0.92898220210295746</v>
      </c>
      <c r="E709" s="6">
        <v>96.949919361972249</v>
      </c>
      <c r="F709" s="9">
        <v>199.17332746471112</v>
      </c>
      <c r="G709" s="9">
        <v>180.7023716494725</v>
      </c>
      <c r="H709" s="9">
        <v>2.3886505180640207</v>
      </c>
      <c r="I709" s="9">
        <f t="shared" si="17"/>
        <v>90.06474958258913</v>
      </c>
    </row>
    <row r="710" spans="1:9" x14ac:dyDescent="0.25">
      <c r="A710" s="14"/>
      <c r="B710" s="5">
        <f>DATE(YEAR(siječanj!B710),MONTH(siječanj!B710)+3,DAY(siječanj!B710))</f>
        <v>43929</v>
      </c>
      <c r="C710" s="8">
        <v>7.3645833333333304</v>
      </c>
      <c r="D710">
        <v>0.92898220210295746</v>
      </c>
      <c r="E710" s="6">
        <v>97.200516921051886</v>
      </c>
      <c r="F710" s="9">
        <v>186.26283819121539</v>
      </c>
      <c r="G710" s="9">
        <v>181.05856267037549</v>
      </c>
      <c r="H710" s="9">
        <v>1.7783167149863344</v>
      </c>
      <c r="I710" s="9">
        <f t="shared" si="17"/>
        <v>90.297550254864561</v>
      </c>
    </row>
    <row r="711" spans="1:9" x14ac:dyDescent="0.25">
      <c r="A711" s="14"/>
      <c r="B711" s="5">
        <f>DATE(YEAR(siječanj!B711),MONTH(siječanj!B711)+3,DAY(siječanj!B711))</f>
        <v>43929</v>
      </c>
      <c r="C711" s="8">
        <v>7.375</v>
      </c>
      <c r="D711">
        <v>0.92898220210295746</v>
      </c>
      <c r="E711" s="6">
        <v>97.517011424546169</v>
      </c>
      <c r="F711" s="9">
        <v>204.97585344353246</v>
      </c>
      <c r="G711" s="9">
        <v>186.44120584429712</v>
      </c>
      <c r="H711" s="9">
        <v>1.4216784926309605</v>
      </c>
      <c r="I711" s="9">
        <f t="shared" si="17"/>
        <v>90.591568015674156</v>
      </c>
    </row>
    <row r="712" spans="1:9" x14ac:dyDescent="0.25">
      <c r="A712" s="14"/>
      <c r="B712" s="5">
        <f>DATE(YEAR(siječanj!B712),MONTH(siječanj!B712)+3,DAY(siječanj!B712))</f>
        <v>43929</v>
      </c>
      <c r="C712" s="8">
        <v>7.3854166666666696</v>
      </c>
      <c r="D712">
        <v>0.92898220210295746</v>
      </c>
      <c r="E712" s="6">
        <v>98.581023592383346</v>
      </c>
      <c r="F712" s="9">
        <v>192.19150499383338</v>
      </c>
      <c r="G712" s="9">
        <v>182.26109523509515</v>
      </c>
      <c r="H712" s="9">
        <v>1.4078754989012598</v>
      </c>
      <c r="I712" s="9">
        <f t="shared" si="17"/>
        <v>91.580016382415877</v>
      </c>
    </row>
    <row r="713" spans="1:9" x14ac:dyDescent="0.25">
      <c r="A713" s="14"/>
      <c r="B713" s="5">
        <f>DATE(YEAR(siječanj!B713),MONTH(siječanj!B713)+3,DAY(siječanj!B713))</f>
        <v>43929</v>
      </c>
      <c r="C713" s="8">
        <v>7.3958333333333304</v>
      </c>
      <c r="D713">
        <v>0.92898220210295746</v>
      </c>
      <c r="E713" s="6">
        <v>98.010898315737649</v>
      </c>
      <c r="F713" s="9">
        <v>189.91715548746834</v>
      </c>
      <c r="G713" s="9">
        <v>184.41392428744777</v>
      </c>
      <c r="H713" s="9">
        <v>1.5664053753244804</v>
      </c>
      <c r="I713" s="9">
        <f t="shared" si="17"/>
        <v>91.050380147443008</v>
      </c>
    </row>
    <row r="714" spans="1:9" x14ac:dyDescent="0.25">
      <c r="A714" s="14"/>
      <c r="B714" s="5">
        <f>DATE(YEAR(siječanj!B714),MONTH(siječanj!B714)+3,DAY(siječanj!B714))</f>
        <v>43929</v>
      </c>
      <c r="C714" s="8">
        <v>7.40625</v>
      </c>
      <c r="D714">
        <v>0.92898220210295746</v>
      </c>
      <c r="E714" s="6">
        <v>97.840892812099256</v>
      </c>
      <c r="F714" s="9">
        <v>176.91858802312527</v>
      </c>
      <c r="G714" s="9">
        <v>190.41338254300166</v>
      </c>
      <c r="H714" s="9">
        <v>1.4831962269265329</v>
      </c>
      <c r="I714" s="9">
        <f t="shared" si="17"/>
        <v>90.892448060303394</v>
      </c>
    </row>
    <row r="715" spans="1:9" x14ac:dyDescent="0.25">
      <c r="A715" s="14"/>
      <c r="B715" s="5">
        <f>DATE(YEAR(siječanj!B715),MONTH(siječanj!B715)+3,DAY(siječanj!B715))</f>
        <v>43929</v>
      </c>
      <c r="C715" s="8">
        <v>7.4166666666666696</v>
      </c>
      <c r="D715">
        <v>0.92898220210295746</v>
      </c>
      <c r="E715" s="6">
        <v>98.621300939044858</v>
      </c>
      <c r="F715" s="9">
        <v>176.6409419722718</v>
      </c>
      <c r="G715" s="9">
        <v>190.21199886698602</v>
      </c>
      <c r="H715" s="9">
        <v>1.27975461205346</v>
      </c>
      <c r="I715" s="9">
        <f t="shared" si="17"/>
        <v>91.617433320612363</v>
      </c>
    </row>
    <row r="716" spans="1:9" x14ac:dyDescent="0.25">
      <c r="A716" s="14"/>
      <c r="B716" s="5">
        <f>DATE(YEAR(siječanj!B716),MONTH(siječanj!B716)+3,DAY(siječanj!B716))</f>
        <v>43929</v>
      </c>
      <c r="C716" s="8">
        <v>7.4270833333333304</v>
      </c>
      <c r="D716">
        <v>0.92898220210295746</v>
      </c>
      <c r="E716" s="6">
        <v>98.663396247722147</v>
      </c>
      <c r="F716" s="9">
        <v>194.74433801713107</v>
      </c>
      <c r="G716" s="9">
        <v>185.99229056889399</v>
      </c>
      <c r="H716" s="9">
        <v>1.3118239025981702</v>
      </c>
      <c r="I716" s="9">
        <f t="shared" si="17"/>
        <v>91.656539113165593</v>
      </c>
    </row>
    <row r="717" spans="1:9" x14ac:dyDescent="0.25">
      <c r="A717" s="14"/>
      <c r="B717" s="5">
        <f>DATE(YEAR(siječanj!B717),MONTH(siječanj!B717)+3,DAY(siječanj!B717))</f>
        <v>43929</v>
      </c>
      <c r="C717" s="8">
        <v>7.4375</v>
      </c>
      <c r="D717">
        <v>0.92898220210295746</v>
      </c>
      <c r="E717" s="6">
        <v>98.7174120385409</v>
      </c>
      <c r="F717" s="9">
        <v>187.89900648910543</v>
      </c>
      <c r="G717" s="9">
        <v>183.10744078272265</v>
      </c>
      <c r="H717" s="9">
        <v>1.3525550270965736</v>
      </c>
      <c r="I717" s="9">
        <f t="shared" si="17"/>
        <v>91.706718821468726</v>
      </c>
    </row>
    <row r="718" spans="1:9" x14ac:dyDescent="0.25">
      <c r="A718" s="14"/>
      <c r="B718" s="5">
        <f>DATE(YEAR(siječanj!B718),MONTH(siječanj!B718)+3,DAY(siječanj!B718))</f>
        <v>43929</v>
      </c>
      <c r="C718" s="8">
        <v>7.4479166666666696</v>
      </c>
      <c r="D718">
        <v>0.92898220210295746</v>
      </c>
      <c r="E718" s="6">
        <v>100.44651710505936</v>
      </c>
      <c r="F718" s="9">
        <v>175.52220349387605</v>
      </c>
      <c r="G718" s="9">
        <v>182.38217047392601</v>
      </c>
      <c r="H718" s="9">
        <v>1.4497403660879251</v>
      </c>
      <c r="I718" s="9">
        <f t="shared" si="17"/>
        <v>93.31302665383042</v>
      </c>
    </row>
    <row r="719" spans="1:9" x14ac:dyDescent="0.25">
      <c r="A719" s="14"/>
      <c r="B719" s="5">
        <f>DATE(YEAR(siječanj!B719),MONTH(siječanj!B719)+3,DAY(siječanj!B719))</f>
        <v>43929</v>
      </c>
      <c r="C719" s="8">
        <v>7.4583333333333304</v>
      </c>
      <c r="D719">
        <v>0.92898220210295746</v>
      </c>
      <c r="E719" s="6">
        <v>101.05662869712985</v>
      </c>
      <c r="F719" s="9">
        <v>173.63149759909805</v>
      </c>
      <c r="G719" s="9">
        <v>183.20091374984383</v>
      </c>
      <c r="H719" s="9">
        <v>1.3869913414452237</v>
      </c>
      <c r="I719" s="9">
        <f t="shared" si="17"/>
        <v>93.879809464160616</v>
      </c>
    </row>
    <row r="720" spans="1:9" x14ac:dyDescent="0.25">
      <c r="A720" s="14"/>
      <c r="B720" s="5">
        <f>DATE(YEAR(siječanj!B720),MONTH(siječanj!B720)+3,DAY(siječanj!B720))</f>
        <v>43929</v>
      </c>
      <c r="C720" s="8">
        <v>7.46875</v>
      </c>
      <c r="D720">
        <v>0.92898220210295746</v>
      </c>
      <c r="E720" s="6">
        <v>102.02172760660403</v>
      </c>
      <c r="F720" s="9">
        <v>168.68858046290038</v>
      </c>
      <c r="G720" s="9">
        <v>176.99485885660238</v>
      </c>
      <c r="H720" s="9">
        <v>1.3385619149705092</v>
      </c>
      <c r="I720" s="9">
        <f t="shared" si="17"/>
        <v>94.776369174331094</v>
      </c>
    </row>
    <row r="721" spans="1:9" x14ac:dyDescent="0.25">
      <c r="A721" s="14"/>
      <c r="B721" s="5">
        <f>DATE(YEAR(siječanj!B721),MONTH(siječanj!B721)+3,DAY(siječanj!B721))</f>
        <v>43929</v>
      </c>
      <c r="C721" s="8">
        <v>7.4791666666666696</v>
      </c>
      <c r="D721">
        <v>0.92898220210295746</v>
      </c>
      <c r="E721" s="6">
        <v>102.55228345040727</v>
      </c>
      <c r="F721" s="9">
        <v>165.41763430123265</v>
      </c>
      <c r="G721" s="9">
        <v>174.13543326906122</v>
      </c>
      <c r="H721" s="9">
        <v>1.2623990918493015</v>
      </c>
      <c r="I721" s="9">
        <f t="shared" si="17"/>
        <v>95.269246110446034</v>
      </c>
    </row>
    <row r="722" spans="1:9" x14ac:dyDescent="0.25">
      <c r="A722" s="14"/>
      <c r="B722" s="5">
        <f>DATE(YEAR(siječanj!B722),MONTH(siječanj!B722)+3,DAY(siječanj!B722))</f>
        <v>43929</v>
      </c>
      <c r="C722" s="8">
        <v>7.4895833333333304</v>
      </c>
      <c r="D722">
        <v>0.92898220210295746</v>
      </c>
      <c r="E722" s="6">
        <v>102.3958305635486</v>
      </c>
      <c r="F722" s="9">
        <v>161.76176629027805</v>
      </c>
      <c r="G722" s="9">
        <v>168.96264983863557</v>
      </c>
      <c r="H722" s="9">
        <v>1.2716382486820039</v>
      </c>
      <c r="I722" s="9">
        <f t="shared" si="17"/>
        <v>95.123904163086692</v>
      </c>
    </row>
    <row r="723" spans="1:9" x14ac:dyDescent="0.25">
      <c r="A723" s="14"/>
      <c r="B723" s="5">
        <f>DATE(YEAR(siječanj!B723),MONTH(siječanj!B723)+3,DAY(siječanj!B723))</f>
        <v>43929</v>
      </c>
      <c r="C723" s="8">
        <v>7.5</v>
      </c>
      <c r="D723">
        <v>0.92898220210295746</v>
      </c>
      <c r="E723" s="6">
        <v>100.84589356855669</v>
      </c>
      <c r="F723" s="9">
        <v>159.36464585950685</v>
      </c>
      <c r="G723" s="9">
        <v>168.78926481159957</v>
      </c>
      <c r="H723" s="9">
        <v>1.3810936896208581</v>
      </c>
      <c r="I723" s="9">
        <f t="shared" si="17"/>
        <v>93.684040280358275</v>
      </c>
    </row>
    <row r="724" spans="1:9" x14ac:dyDescent="0.25">
      <c r="A724" s="14"/>
      <c r="B724" s="5">
        <f>DATE(YEAR(siječanj!B724),MONTH(siječanj!B724)+3,DAY(siječanj!B724))</f>
        <v>43929</v>
      </c>
      <c r="C724" s="8">
        <v>7.5104166666666696</v>
      </c>
      <c r="D724">
        <v>0.92898220210295746</v>
      </c>
      <c r="E724" s="6">
        <v>99.963903741435828</v>
      </c>
      <c r="F724" s="9">
        <v>157.91167827521215</v>
      </c>
      <c r="G724" s="9">
        <v>172.17726549437779</v>
      </c>
      <c r="H724" s="9">
        <v>1.5076846708392826</v>
      </c>
      <c r="I724" s="9">
        <f t="shared" si="17"/>
        <v>92.86468742852712</v>
      </c>
    </row>
    <row r="725" spans="1:9" x14ac:dyDescent="0.25">
      <c r="A725" s="14"/>
      <c r="B725" s="5">
        <f>DATE(YEAR(siječanj!B725),MONTH(siječanj!B725)+3,DAY(siječanj!B725))</f>
        <v>43929</v>
      </c>
      <c r="C725" s="8">
        <v>7.5208333333333304</v>
      </c>
      <c r="D725">
        <v>0.92898220210295746</v>
      </c>
      <c r="E725" s="6">
        <v>99.985047750710947</v>
      </c>
      <c r="F725" s="9">
        <v>154.87480989320537</v>
      </c>
      <c r="G725" s="9">
        <v>172.95834091821493</v>
      </c>
      <c r="H725" s="9">
        <v>1.5925969217303086</v>
      </c>
      <c r="I725" s="9">
        <f t="shared" si="17"/>
        <v>92.884329836824804</v>
      </c>
    </row>
    <row r="726" spans="1:9" x14ac:dyDescent="0.25">
      <c r="A726" s="14"/>
      <c r="B726" s="5">
        <f>DATE(YEAR(siječanj!B726),MONTH(siječanj!B726)+3,DAY(siječanj!B726))</f>
        <v>43929</v>
      </c>
      <c r="C726" s="8">
        <v>7.53125</v>
      </c>
      <c r="D726">
        <v>0.92898220210295746</v>
      </c>
      <c r="E726" s="6">
        <v>99.14939973196789</v>
      </c>
      <c r="F726" s="9">
        <v>153.1467567404716</v>
      </c>
      <c r="G726" s="9">
        <v>172.4454807803989</v>
      </c>
      <c r="H726" s="9">
        <v>1.7189390568801943</v>
      </c>
      <c r="I726" s="9">
        <f t="shared" si="17"/>
        <v>92.108027700189908</v>
      </c>
    </row>
    <row r="727" spans="1:9" x14ac:dyDescent="0.25">
      <c r="A727" s="14"/>
      <c r="B727" s="5">
        <f>DATE(YEAR(siječanj!B727),MONTH(siječanj!B727)+3,DAY(siječanj!B727))</f>
        <v>43929</v>
      </c>
      <c r="C727" s="8">
        <v>7.5416666666666696</v>
      </c>
      <c r="D727">
        <v>0.92898220210295746</v>
      </c>
      <c r="E727" s="6">
        <v>97.036978013507536</v>
      </c>
      <c r="F727" s="9">
        <v>153.06531416602223</v>
      </c>
      <c r="G727" s="9">
        <v>170.00144255655545</v>
      </c>
      <c r="H727" s="9">
        <v>1.8936489046797969</v>
      </c>
      <c r="I727" s="9">
        <f t="shared" si="17"/>
        <v>90.145625520404494</v>
      </c>
    </row>
    <row r="728" spans="1:9" x14ac:dyDescent="0.25">
      <c r="A728" s="14"/>
      <c r="B728" s="5">
        <f>DATE(YEAR(siječanj!B728),MONTH(siječanj!B728)+3,DAY(siječanj!B728))</f>
        <v>43929</v>
      </c>
      <c r="C728" s="8">
        <v>7.5520833333333304</v>
      </c>
      <c r="D728">
        <v>0.92898220210295746</v>
      </c>
      <c r="E728" s="6">
        <v>95.93275437432257</v>
      </c>
      <c r="F728" s="9">
        <v>152.23834646541403</v>
      </c>
      <c r="G728" s="9">
        <v>164.83357980961276</v>
      </c>
      <c r="H728" s="9">
        <v>1.7903469293237659</v>
      </c>
      <c r="I728" s="9">
        <f t="shared" si="17"/>
        <v>89.119821412460311</v>
      </c>
    </row>
    <row r="729" spans="1:9" x14ac:dyDescent="0.25">
      <c r="A729" s="14"/>
      <c r="B729" s="5">
        <f>DATE(YEAR(siječanj!B729),MONTH(siječanj!B729)+3,DAY(siječanj!B729))</f>
        <v>43929</v>
      </c>
      <c r="C729" s="8">
        <v>7.5625</v>
      </c>
      <c r="D729">
        <v>0.92898220210295746</v>
      </c>
      <c r="E729" s="6">
        <v>95.923087417838346</v>
      </c>
      <c r="F729" s="9">
        <v>152.29841963029202</v>
      </c>
      <c r="G729" s="9">
        <v>162.79765802903995</v>
      </c>
      <c r="H729" s="9">
        <v>1.807243577377539</v>
      </c>
      <c r="I729" s="9">
        <f t="shared" si="17"/>
        <v>89.110840981937955</v>
      </c>
    </row>
    <row r="730" spans="1:9" x14ac:dyDescent="0.25">
      <c r="A730" s="14"/>
      <c r="B730" s="5">
        <f>DATE(YEAR(siječanj!B730),MONTH(siječanj!B730)+3,DAY(siječanj!B730))</f>
        <v>43929</v>
      </c>
      <c r="C730" s="8">
        <v>7.5729166666666696</v>
      </c>
      <c r="D730">
        <v>0.92898220210295746</v>
      </c>
      <c r="E730" s="6">
        <v>96.260510606821171</v>
      </c>
      <c r="F730" s="9">
        <v>152.18518540095056</v>
      </c>
      <c r="G730" s="9">
        <v>158.73086727713397</v>
      </c>
      <c r="H730" s="9">
        <v>1.8856947889450282</v>
      </c>
      <c r="I730" s="9">
        <f t="shared" si="17"/>
        <v>89.424301119079828</v>
      </c>
    </row>
    <row r="731" spans="1:9" x14ac:dyDescent="0.25">
      <c r="A731" s="14"/>
      <c r="B731" s="5">
        <f>DATE(YEAR(siječanj!B731),MONTH(siječanj!B731)+3,DAY(siječanj!B731))</f>
        <v>43929</v>
      </c>
      <c r="C731" s="8">
        <v>7.5833333333333304</v>
      </c>
      <c r="D731">
        <v>0.92898220210295746</v>
      </c>
      <c r="E731" s="6">
        <v>98.769032720938611</v>
      </c>
      <c r="F731" s="9">
        <v>149.3062294625588</v>
      </c>
      <c r="G731" s="9">
        <v>151.41469177642998</v>
      </c>
      <c r="H731" s="9">
        <v>1.7475513778407663</v>
      </c>
      <c r="I731" s="9">
        <f t="shared" si="17"/>
        <v>91.754673516676604</v>
      </c>
    </row>
    <row r="732" spans="1:9" x14ac:dyDescent="0.25">
      <c r="A732" s="14"/>
      <c r="B732" s="5">
        <f>DATE(YEAR(siječanj!B732),MONTH(siječanj!B732)+3,DAY(siječanj!B732))</f>
        <v>43929</v>
      </c>
      <c r="C732" s="8">
        <v>7.59375</v>
      </c>
      <c r="D732">
        <v>0.92898220210295746</v>
      </c>
      <c r="E732" s="6">
        <v>100.32214942883428</v>
      </c>
      <c r="F732" s="9">
        <v>147.12858124274661</v>
      </c>
      <c r="G732" s="9">
        <v>142.33953808873545</v>
      </c>
      <c r="H732" s="9">
        <v>1.9088543948517813</v>
      </c>
      <c r="I732" s="9">
        <f t="shared" si="17"/>
        <v>93.197491296100424</v>
      </c>
    </row>
    <row r="733" spans="1:9" x14ac:dyDescent="0.25">
      <c r="A733" s="14"/>
      <c r="B733" s="5">
        <f>DATE(YEAR(siječanj!B733),MONTH(siječanj!B733)+3,DAY(siječanj!B733))</f>
        <v>43929</v>
      </c>
      <c r="C733" s="8">
        <v>7.6041666666666696</v>
      </c>
      <c r="D733">
        <v>0.92898220210295746</v>
      </c>
      <c r="E733" s="6">
        <v>100.26241133464511</v>
      </c>
      <c r="F733" s="9">
        <v>147.28439000362681</v>
      </c>
      <c r="G733" s="9">
        <v>143.91308378196896</v>
      </c>
      <c r="H733" s="9">
        <v>2.0723024649735997</v>
      </c>
      <c r="I733" s="9">
        <f t="shared" si="17"/>
        <v>93.141995669811138</v>
      </c>
    </row>
    <row r="734" spans="1:9" x14ac:dyDescent="0.25">
      <c r="A734" s="14"/>
      <c r="B734" s="5">
        <f>DATE(YEAR(siječanj!B734),MONTH(siječanj!B734)+3,DAY(siječanj!B734))</f>
        <v>43929</v>
      </c>
      <c r="C734" s="8">
        <v>7.6145833333333304</v>
      </c>
      <c r="D734">
        <v>0.92898220210295746</v>
      </c>
      <c r="E734" s="6">
        <v>102.26342511583672</v>
      </c>
      <c r="F734" s="9">
        <v>146.56757513803029</v>
      </c>
      <c r="G734" s="9">
        <v>144.98946427575339</v>
      </c>
      <c r="H734" s="9">
        <v>2.3818122281005789</v>
      </c>
      <c r="I734" s="9">
        <f t="shared" si="17"/>
        <v>95.000901858700885</v>
      </c>
    </row>
    <row r="735" spans="1:9" x14ac:dyDescent="0.25">
      <c r="A735" s="14"/>
      <c r="B735" s="5">
        <f>DATE(YEAR(siječanj!B735),MONTH(siječanj!B735)+3,DAY(siječanj!B735))</f>
        <v>43929</v>
      </c>
      <c r="C735" s="8">
        <v>7.625</v>
      </c>
      <c r="D735">
        <v>0.92898220210295746</v>
      </c>
      <c r="E735" s="6">
        <v>102.91318283141341</v>
      </c>
      <c r="F735" s="9">
        <v>144.94896157168577</v>
      </c>
      <c r="G735" s="9">
        <v>140.35238672761366</v>
      </c>
      <c r="H735" s="9">
        <v>2.3096866835953422</v>
      </c>
      <c r="I735" s="9">
        <f t="shared" si="17"/>
        <v>95.604515212150702</v>
      </c>
    </row>
    <row r="736" spans="1:9" x14ac:dyDescent="0.25">
      <c r="A736" s="14"/>
      <c r="B736" s="5">
        <f>DATE(YEAR(siječanj!B736),MONTH(siječanj!B736)+3,DAY(siječanj!B736))</f>
        <v>43929</v>
      </c>
      <c r="C736" s="8">
        <v>7.6354166666666696</v>
      </c>
      <c r="D736">
        <v>0.92898220210295746</v>
      </c>
      <c r="E736" s="6">
        <v>103.76088799899354</v>
      </c>
      <c r="F736" s="9">
        <v>144.25625691373807</v>
      </c>
      <c r="G736" s="9">
        <v>137.55211344094838</v>
      </c>
      <c r="H736" s="9">
        <v>2.2328051930281947</v>
      </c>
      <c r="I736" s="9">
        <f t="shared" si="17"/>
        <v>96.392018225463346</v>
      </c>
    </row>
    <row r="737" spans="1:9" x14ac:dyDescent="0.25">
      <c r="A737" s="14"/>
      <c r="B737" s="5">
        <f>DATE(YEAR(siječanj!B737),MONTH(siječanj!B737)+3,DAY(siječanj!B737))</f>
        <v>43929</v>
      </c>
      <c r="C737" s="8">
        <v>7.6458333333333304</v>
      </c>
      <c r="D737">
        <v>0.92898220210295746</v>
      </c>
      <c r="E737" s="6">
        <v>105.50328808031871</v>
      </c>
      <c r="F737" s="9">
        <v>140.12535329916486</v>
      </c>
      <c r="G737" s="9">
        <v>141.77643813290189</v>
      </c>
      <c r="H737" s="9">
        <v>2.0047009419943951</v>
      </c>
      <c r="I737" s="9">
        <f t="shared" si="17"/>
        <v>98.010676889957182</v>
      </c>
    </row>
    <row r="738" spans="1:9" x14ac:dyDescent="0.25">
      <c r="A738" s="14"/>
      <c r="B738" s="5">
        <f>DATE(YEAR(siječanj!B738),MONTH(siječanj!B738)+3,DAY(siječanj!B738))</f>
        <v>43929</v>
      </c>
      <c r="C738" s="8">
        <v>7.65625</v>
      </c>
      <c r="D738">
        <v>0.92898220210295746</v>
      </c>
      <c r="E738" s="6">
        <v>105.31525928749072</v>
      </c>
      <c r="F738" s="9">
        <v>138.7303511899986</v>
      </c>
      <c r="G738" s="9">
        <v>139.94605198015256</v>
      </c>
      <c r="H738" s="9">
        <v>2.1462634980803781</v>
      </c>
      <c r="I738" s="9">
        <f t="shared" si="17"/>
        <v>97.836001487937068</v>
      </c>
    </row>
    <row r="739" spans="1:9" x14ac:dyDescent="0.25">
      <c r="A739" s="14"/>
      <c r="B739" s="5">
        <f>DATE(YEAR(siječanj!B739),MONTH(siječanj!B739)+3,DAY(siječanj!B739))</f>
        <v>43929</v>
      </c>
      <c r="C739" s="8">
        <v>7.6666666666666696</v>
      </c>
      <c r="D739">
        <v>0.92898220210295746</v>
      </c>
      <c r="E739" s="6">
        <v>105.41996859024697</v>
      </c>
      <c r="F739" s="9">
        <v>139.11699605562066</v>
      </c>
      <c r="G739" s="9">
        <v>133.61759258289209</v>
      </c>
      <c r="H739" s="9">
        <v>2.1445514371288321</v>
      </c>
      <c r="I739" s="9">
        <f t="shared" si="17"/>
        <v>97.933274566592232</v>
      </c>
    </row>
    <row r="740" spans="1:9" x14ac:dyDescent="0.25">
      <c r="A740" s="14"/>
      <c r="B740" s="5">
        <f>DATE(YEAR(siječanj!B740),MONTH(siječanj!B740)+3,DAY(siječanj!B740))</f>
        <v>43929</v>
      </c>
      <c r="C740" s="8">
        <v>7.6770833333333304</v>
      </c>
      <c r="D740">
        <v>0.92898220210295746</v>
      </c>
      <c r="E740" s="6">
        <v>106.09239036338242</v>
      </c>
      <c r="F740" s="9">
        <v>136.47894985700972</v>
      </c>
      <c r="G740" s="9">
        <v>135.65701369411096</v>
      </c>
      <c r="H740" s="9">
        <v>2.0740613089860309</v>
      </c>
      <c r="I740" s="9">
        <f t="shared" si="17"/>
        <v>98.55794242614158</v>
      </c>
    </row>
    <row r="741" spans="1:9" x14ac:dyDescent="0.25">
      <c r="A741" s="14"/>
      <c r="B741" s="5">
        <f>DATE(YEAR(siječanj!B741),MONTH(siječanj!B741)+3,DAY(siječanj!B741))</f>
        <v>43929</v>
      </c>
      <c r="C741" s="8">
        <v>7.6875</v>
      </c>
      <c r="D741">
        <v>0.92898220210295746</v>
      </c>
      <c r="E741" s="6">
        <v>108.62872464166473</v>
      </c>
      <c r="F741" s="9">
        <v>133.45900309822068</v>
      </c>
      <c r="G741" s="9">
        <v>135.51503055524128</v>
      </c>
      <c r="H741" s="9">
        <v>1.9652608308995703</v>
      </c>
      <c r="I741" s="9">
        <f t="shared" si="17"/>
        <v>100.9141518292495</v>
      </c>
    </row>
    <row r="742" spans="1:9" x14ac:dyDescent="0.25">
      <c r="A742" s="14"/>
      <c r="B742" s="5">
        <f>DATE(YEAR(siječanj!B742),MONTH(siječanj!B742)+3,DAY(siječanj!B742))</f>
        <v>43929</v>
      </c>
      <c r="C742" s="8">
        <v>7.6979166666666696</v>
      </c>
      <c r="D742">
        <v>0.92898220210295746</v>
      </c>
      <c r="E742" s="6">
        <v>109.69251755286074</v>
      </c>
      <c r="F742" s="9">
        <v>133.27267691313352</v>
      </c>
      <c r="G742" s="9">
        <v>133.63339562415086</v>
      </c>
      <c r="H742" s="9">
        <v>2.4744217855836421</v>
      </c>
      <c r="I742" s="9">
        <f t="shared" si="17"/>
        <v>101.90239651047388</v>
      </c>
    </row>
    <row r="743" spans="1:9" x14ac:dyDescent="0.25">
      <c r="A743" s="14"/>
      <c r="B743" s="5">
        <f>DATE(YEAR(siječanj!B743),MONTH(siječanj!B743)+3,DAY(siječanj!B743))</f>
        <v>43929</v>
      </c>
      <c r="C743" s="8">
        <v>7.7083333333333304</v>
      </c>
      <c r="D743">
        <v>0.92898220210295746</v>
      </c>
      <c r="E743" s="6">
        <v>111.25369956222511</v>
      </c>
      <c r="F743" s="9">
        <v>132.24915712583942</v>
      </c>
      <c r="G743" s="9">
        <v>131.96419889071666</v>
      </c>
      <c r="H743" s="9">
        <v>7.5226276011498543</v>
      </c>
      <c r="I743" s="9">
        <f t="shared" si="17"/>
        <v>103.35270681141671</v>
      </c>
    </row>
    <row r="744" spans="1:9" x14ac:dyDescent="0.25">
      <c r="A744" s="14"/>
      <c r="B744" s="5">
        <f>DATE(YEAR(siječanj!B744),MONTH(siječanj!B744)+3,DAY(siječanj!B744))</f>
        <v>43929</v>
      </c>
      <c r="C744" s="8">
        <v>7.71875</v>
      </c>
      <c r="D744">
        <v>0.92898220210295746</v>
      </c>
      <c r="E744" s="6">
        <v>114.37915775427115</v>
      </c>
      <c r="F744" s="9">
        <v>132.20978019205768</v>
      </c>
      <c r="G744" s="9">
        <v>132.09479919545947</v>
      </c>
      <c r="H744" s="9">
        <v>20.702256952240035</v>
      </c>
      <c r="I744" s="9">
        <f t="shared" si="17"/>
        <v>106.25620184524438</v>
      </c>
    </row>
    <row r="745" spans="1:9" x14ac:dyDescent="0.25">
      <c r="A745" s="14"/>
      <c r="B745" s="5">
        <f>DATE(YEAR(siječanj!B745),MONTH(siječanj!B745)+3,DAY(siječanj!B745))</f>
        <v>43929</v>
      </c>
      <c r="C745" s="8">
        <v>7.7291666666666696</v>
      </c>
      <c r="D745">
        <v>0.92898220210295746</v>
      </c>
      <c r="E745" s="6">
        <v>118.4983145740799</v>
      </c>
      <c r="F745" s="9">
        <v>132.08276583904924</v>
      </c>
      <c r="G745" s="9">
        <v>134.77492612740139</v>
      </c>
      <c r="H745" s="9">
        <v>33.373183225412269</v>
      </c>
      <c r="I745" s="9">
        <f t="shared" si="17"/>
        <v>110.08282521851773</v>
      </c>
    </row>
    <row r="746" spans="1:9" x14ac:dyDescent="0.25">
      <c r="A746" s="14"/>
      <c r="B746" s="5">
        <f>DATE(YEAR(siječanj!B746),MONTH(siječanj!B746)+3,DAY(siječanj!B746))</f>
        <v>43929</v>
      </c>
      <c r="C746" s="8">
        <v>7.7395833333333304</v>
      </c>
      <c r="D746">
        <v>0.92898220210295746</v>
      </c>
      <c r="E746" s="6">
        <v>122.97105271579065</v>
      </c>
      <c r="F746" s="9">
        <v>132.40533853908977</v>
      </c>
      <c r="G746" s="9">
        <v>136.33548345837411</v>
      </c>
      <c r="H746" s="9">
        <v>49.404726880369267</v>
      </c>
      <c r="I746" s="9">
        <f t="shared" si="17"/>
        <v>114.23791934683406</v>
      </c>
    </row>
    <row r="747" spans="1:9" x14ac:dyDescent="0.25">
      <c r="A747" s="14"/>
      <c r="B747" s="5">
        <f>DATE(YEAR(siječanj!B747),MONTH(siječanj!B747)+3,DAY(siječanj!B747))</f>
        <v>43929</v>
      </c>
      <c r="C747" s="8">
        <v>7.75</v>
      </c>
      <c r="D747">
        <v>0.92898220210295746</v>
      </c>
      <c r="E747" s="6">
        <v>127.73322928811812</v>
      </c>
      <c r="F747" s="9">
        <v>133.14246496236814</v>
      </c>
      <c r="G747" s="9">
        <v>139.09365267058354</v>
      </c>
      <c r="H747" s="9">
        <v>67.087222855513176</v>
      </c>
      <c r="I747" s="9">
        <f t="shared" si="17"/>
        <v>118.66189662579795</v>
      </c>
    </row>
    <row r="748" spans="1:9" x14ac:dyDescent="0.25">
      <c r="A748" s="14"/>
      <c r="B748" s="5">
        <f>DATE(YEAR(siječanj!B748),MONTH(siječanj!B748)+3,DAY(siječanj!B748))</f>
        <v>43929</v>
      </c>
      <c r="C748" s="8">
        <v>7.7604166666666696</v>
      </c>
      <c r="D748">
        <v>0.92898220210295746</v>
      </c>
      <c r="E748" s="6">
        <v>132.03771892896071</v>
      </c>
      <c r="F748" s="9">
        <v>131.35963992524822</v>
      </c>
      <c r="G748" s="9">
        <v>138.63991280315693</v>
      </c>
      <c r="H748" s="9">
        <v>82.44659346397637</v>
      </c>
      <c r="I748" s="9">
        <f t="shared" si="17"/>
        <v>122.66069089127727</v>
      </c>
    </row>
    <row r="749" spans="1:9" x14ac:dyDescent="0.25">
      <c r="A749" s="14"/>
      <c r="B749" s="5">
        <f>DATE(YEAR(siječanj!B749),MONTH(siječanj!B749)+3,DAY(siječanj!B749))</f>
        <v>43929</v>
      </c>
      <c r="C749" s="8">
        <v>7.7708333333333304</v>
      </c>
      <c r="D749">
        <v>0.92898220210295746</v>
      </c>
      <c r="E749" s="6">
        <v>136.921583920351</v>
      </c>
      <c r="F749" s="9">
        <v>129.66150314451144</v>
      </c>
      <c r="G749" s="9">
        <v>139.10186448655057</v>
      </c>
      <c r="H749" s="9">
        <v>100.00353664369979</v>
      </c>
      <c r="I749" s="9">
        <f t="shared" si="17"/>
        <v>127.19771454575256</v>
      </c>
    </row>
    <row r="750" spans="1:9" x14ac:dyDescent="0.25">
      <c r="A750" s="14"/>
      <c r="B750" s="5">
        <f>DATE(YEAR(siječanj!B750),MONTH(siječanj!B750)+3,DAY(siječanj!B750))</f>
        <v>43929</v>
      </c>
      <c r="C750" s="8">
        <v>7.78125</v>
      </c>
      <c r="D750">
        <v>0.92898220210295746</v>
      </c>
      <c r="E750" s="6">
        <v>142.54696012397244</v>
      </c>
      <c r="F750" s="9">
        <v>128.72617374447717</v>
      </c>
      <c r="G750" s="9">
        <v>139.3402193515663</v>
      </c>
      <c r="H750" s="9">
        <v>126.85340432846255</v>
      </c>
      <c r="I750" s="9">
        <f t="shared" si="17"/>
        <v>132.42358891905039</v>
      </c>
    </row>
    <row r="751" spans="1:9" x14ac:dyDescent="0.25">
      <c r="A751" s="14"/>
      <c r="B751" s="5">
        <f>DATE(YEAR(siječanj!B751),MONTH(siječanj!B751)+3,DAY(siječanj!B751))</f>
        <v>43929</v>
      </c>
      <c r="C751" s="8">
        <v>7.7916666666666696</v>
      </c>
      <c r="D751">
        <v>0.92898220210295746</v>
      </c>
      <c r="E751" s="6">
        <v>148.10336290770735</v>
      </c>
      <c r="F751" s="9">
        <v>126.77896493494832</v>
      </c>
      <c r="G751" s="9">
        <v>138.7126900722121</v>
      </c>
      <c r="H751" s="9">
        <v>150.44638959895579</v>
      </c>
      <c r="I751" s="9">
        <f t="shared" si="17"/>
        <v>137.58538821285543</v>
      </c>
    </row>
    <row r="752" spans="1:9" x14ac:dyDescent="0.25">
      <c r="A752" s="14"/>
      <c r="B752" s="5">
        <f>DATE(YEAR(siječanj!B752),MONTH(siječanj!B752)+3,DAY(siječanj!B752))</f>
        <v>43929</v>
      </c>
      <c r="C752" s="8">
        <v>7.8020833333333304</v>
      </c>
      <c r="D752">
        <v>0.92898220210295746</v>
      </c>
      <c r="E752" s="6">
        <v>154.43615345782399</v>
      </c>
      <c r="F752" s="9">
        <v>123.48141620246781</v>
      </c>
      <c r="G752" s="9">
        <v>138.94165600088334</v>
      </c>
      <c r="H752" s="9">
        <v>182.81033578727013</v>
      </c>
      <c r="I752" s="9">
        <f t="shared" si="17"/>
        <v>143.46843792355961</v>
      </c>
    </row>
    <row r="753" spans="1:9" x14ac:dyDescent="0.25">
      <c r="A753" s="14"/>
      <c r="B753" s="5">
        <f>DATE(YEAR(siječanj!B753),MONTH(siječanj!B753)+3,DAY(siječanj!B753))</f>
        <v>43929</v>
      </c>
      <c r="C753" s="8">
        <v>7.8125</v>
      </c>
      <c r="D753">
        <v>0.92898220210295746</v>
      </c>
      <c r="E753" s="6">
        <v>156.70732878305483</v>
      </c>
      <c r="F753" s="9">
        <v>120.84417541381826</v>
      </c>
      <c r="G753" s="9">
        <v>137.17842576681483</v>
      </c>
      <c r="H753" s="9">
        <v>198.48992350749739</v>
      </c>
      <c r="I753" s="9">
        <f t="shared" si="17"/>
        <v>145.57831937855445</v>
      </c>
    </row>
    <row r="754" spans="1:9" x14ac:dyDescent="0.25">
      <c r="A754" s="14"/>
      <c r="B754" s="5">
        <f>DATE(YEAR(siječanj!B754),MONTH(siječanj!B754)+3,DAY(siječanj!B754))</f>
        <v>43929</v>
      </c>
      <c r="C754" s="8">
        <v>7.8229166666666696</v>
      </c>
      <c r="D754">
        <v>0.92898220210295746</v>
      </c>
      <c r="E754" s="6">
        <v>156.70073535240155</v>
      </c>
      <c r="F754" s="9">
        <v>116.18031479766012</v>
      </c>
      <c r="G754" s="9">
        <v>132.42257116724804</v>
      </c>
      <c r="H754" s="9">
        <v>216.35839409427146</v>
      </c>
      <c r="I754" s="9">
        <f t="shared" si="17"/>
        <v>145.57219419882674</v>
      </c>
    </row>
    <row r="755" spans="1:9" x14ac:dyDescent="0.25">
      <c r="A755" s="14"/>
      <c r="B755" s="5">
        <f>DATE(YEAR(siječanj!B755),MONTH(siječanj!B755)+3,DAY(siječanj!B755))</f>
        <v>43929</v>
      </c>
      <c r="C755" s="8">
        <v>7.8333333333333304</v>
      </c>
      <c r="D755">
        <v>0.92898220210295746</v>
      </c>
      <c r="E755" s="6">
        <v>156.60971238347975</v>
      </c>
      <c r="F755" s="9">
        <v>110.9457791502348</v>
      </c>
      <c r="G755" s="9">
        <v>123.32751453602748</v>
      </c>
      <c r="H755" s="9">
        <v>222.27294853899647</v>
      </c>
      <c r="I755" s="9">
        <f t="shared" si="17"/>
        <v>145.48763548071582</v>
      </c>
    </row>
    <row r="756" spans="1:9" x14ac:dyDescent="0.25">
      <c r="A756" s="14"/>
      <c r="B756" s="5">
        <f>DATE(YEAR(siječanj!B756),MONTH(siječanj!B756)+3,DAY(siječanj!B756))</f>
        <v>43929</v>
      </c>
      <c r="C756" s="8">
        <v>7.84375</v>
      </c>
      <c r="D756">
        <v>0.92898220210295746</v>
      </c>
      <c r="E756" s="6">
        <v>155.38725042188608</v>
      </c>
      <c r="F756" s="9">
        <v>93.702717217665864</v>
      </c>
      <c r="G756" s="9">
        <v>105.94478173443137</v>
      </c>
      <c r="H756" s="9">
        <v>222.81292758619264</v>
      </c>
      <c r="I756" s="9">
        <f t="shared" si="17"/>
        <v>144.35199007564742</v>
      </c>
    </row>
    <row r="757" spans="1:9" x14ac:dyDescent="0.25">
      <c r="A757" s="14"/>
      <c r="B757" s="5">
        <f>DATE(YEAR(siječanj!B757),MONTH(siječanj!B757)+3,DAY(siječanj!B757))</f>
        <v>43929</v>
      </c>
      <c r="C757" s="8">
        <v>7.8541666666666696</v>
      </c>
      <c r="D757">
        <v>0.92898220210295746</v>
      </c>
      <c r="E757" s="6">
        <v>154.99094945064695</v>
      </c>
      <c r="F757" s="9">
        <v>87.272824963134042</v>
      </c>
      <c r="G757" s="9">
        <v>99.918906335166952</v>
      </c>
      <c r="H757" s="9">
        <v>222.90836901193569</v>
      </c>
      <c r="I757" s="9">
        <f t="shared" si="17"/>
        <v>143.98383352669018</v>
      </c>
    </row>
    <row r="758" spans="1:9" x14ac:dyDescent="0.25">
      <c r="A758" s="14"/>
      <c r="B758" s="5">
        <f>DATE(YEAR(siječanj!B758),MONTH(siječanj!B758)+3,DAY(siječanj!B758))</f>
        <v>43929</v>
      </c>
      <c r="C758" s="8">
        <v>7.8645833333333304</v>
      </c>
      <c r="D758">
        <v>0.92898220210295746</v>
      </c>
      <c r="E758" s="6">
        <v>154.18267704921368</v>
      </c>
      <c r="F758" s="9">
        <v>84.046232447546515</v>
      </c>
      <c r="G758" s="9">
        <v>95.87558191840607</v>
      </c>
      <c r="H758" s="9">
        <v>223.85495357666554</v>
      </c>
      <c r="I758" s="9">
        <f t="shared" si="17"/>
        <v>143.23296285130763</v>
      </c>
    </row>
    <row r="759" spans="1:9" x14ac:dyDescent="0.25">
      <c r="A759" s="14"/>
      <c r="B759" s="5">
        <f>DATE(YEAR(siječanj!B759),MONTH(siječanj!B759)+3,DAY(siječanj!B759))</f>
        <v>43929</v>
      </c>
      <c r="C759" s="8">
        <v>7.875</v>
      </c>
      <c r="D759">
        <v>0.92898220210295746</v>
      </c>
      <c r="E759" s="6">
        <v>151.16061950257233</v>
      </c>
      <c r="F759" s="9">
        <v>81.391308702879954</v>
      </c>
      <c r="G759" s="9">
        <v>88.757222698287862</v>
      </c>
      <c r="H759" s="9">
        <v>225.25261145599256</v>
      </c>
      <c r="I759" s="9">
        <f t="shared" si="17"/>
        <v>140.4255251767469</v>
      </c>
    </row>
    <row r="760" spans="1:9" x14ac:dyDescent="0.25">
      <c r="A760" s="14"/>
      <c r="B760" s="5">
        <f>DATE(YEAR(siječanj!B760),MONTH(siječanj!B760)+3,DAY(siječanj!B760))</f>
        <v>43929</v>
      </c>
      <c r="C760" s="8">
        <v>7.8854166666666696</v>
      </c>
      <c r="D760">
        <v>0.92898220210295746</v>
      </c>
      <c r="E760" s="6">
        <v>156.31558500702565</v>
      </c>
      <c r="F760" s="9">
        <v>77.257291637859169</v>
      </c>
      <c r="G760" s="9">
        <v>73.422266961066711</v>
      </c>
      <c r="H760" s="9">
        <v>231.27438371780812</v>
      </c>
      <c r="I760" s="9">
        <f t="shared" si="17"/>
        <v>145.21439638283871</v>
      </c>
    </row>
    <row r="761" spans="1:9" x14ac:dyDescent="0.25">
      <c r="A761" s="14"/>
      <c r="B761" s="5">
        <f>DATE(YEAR(siječanj!B761),MONTH(siječanj!B761)+3,DAY(siječanj!B761))</f>
        <v>43929</v>
      </c>
      <c r="C761" s="8">
        <v>7.8958333333333304</v>
      </c>
      <c r="D761">
        <v>0.92898220210295746</v>
      </c>
      <c r="E761" s="6">
        <v>158.49391350203706</v>
      </c>
      <c r="F761" s="9">
        <v>73.250413143303533</v>
      </c>
      <c r="G761" s="9">
        <v>63.452902167536337</v>
      </c>
      <c r="H761" s="9">
        <v>235.31224761973209</v>
      </c>
      <c r="I761" s="9">
        <f t="shared" si="17"/>
        <v>147.23802478503805</v>
      </c>
    </row>
    <row r="762" spans="1:9" x14ac:dyDescent="0.25">
      <c r="A762" s="14"/>
      <c r="B762" s="5">
        <f>DATE(YEAR(siječanj!B762),MONTH(siječanj!B762)+3,DAY(siječanj!B762))</f>
        <v>43929</v>
      </c>
      <c r="C762" s="8">
        <v>7.90625</v>
      </c>
      <c r="D762">
        <v>0.92898220210295746</v>
      </c>
      <c r="E762" s="6">
        <v>155.18487850851375</v>
      </c>
      <c r="F762" s="9">
        <v>71.702679660572031</v>
      </c>
      <c r="G762" s="9">
        <v>59.897329991015155</v>
      </c>
      <c r="H762" s="9">
        <v>236.62776638875593</v>
      </c>
      <c r="I762" s="9">
        <f t="shared" si="17"/>
        <v>144.163990169919</v>
      </c>
    </row>
    <row r="763" spans="1:9" x14ac:dyDescent="0.25">
      <c r="A763" s="14"/>
      <c r="B763" s="5">
        <f>DATE(YEAR(siječanj!B763),MONTH(siječanj!B763)+3,DAY(siječanj!B763))</f>
        <v>43929</v>
      </c>
      <c r="C763" s="8">
        <v>7.9166666666666696</v>
      </c>
      <c r="D763">
        <v>0.92898220210295746</v>
      </c>
      <c r="E763" s="6">
        <v>150.21894565801236</v>
      </c>
      <c r="F763" s="9">
        <v>71.12715614147784</v>
      </c>
      <c r="G763" s="9">
        <v>57.281147921486173</v>
      </c>
      <c r="H763" s="9">
        <v>234.97030027387896</v>
      </c>
      <c r="I763" s="9">
        <f t="shared" si="17"/>
        <v>139.55072693496481</v>
      </c>
    </row>
    <row r="764" spans="1:9" x14ac:dyDescent="0.25">
      <c r="A764" s="14"/>
      <c r="B764" s="5">
        <f>DATE(YEAR(siječanj!B764),MONTH(siječanj!B764)+3,DAY(siječanj!B764))</f>
        <v>43929</v>
      </c>
      <c r="C764" s="8">
        <v>7.9270833333333304</v>
      </c>
      <c r="D764">
        <v>0.92898220210295746</v>
      </c>
      <c r="E764" s="6">
        <v>143.11283005199488</v>
      </c>
      <c r="F764" s="9">
        <v>69.951798544904037</v>
      </c>
      <c r="G764" s="9">
        <v>54.882913293285107</v>
      </c>
      <c r="H764" s="9">
        <v>236.33202079937195</v>
      </c>
      <c r="I764" s="9">
        <f t="shared" si="17"/>
        <v>132.94927201088851</v>
      </c>
    </row>
    <row r="765" spans="1:9" x14ac:dyDescent="0.25">
      <c r="A765" s="14"/>
      <c r="B765" s="5">
        <f>DATE(YEAR(siječanj!B765),MONTH(siječanj!B765)+3,DAY(siječanj!B765))</f>
        <v>43929</v>
      </c>
      <c r="C765" s="8">
        <v>7.9375</v>
      </c>
      <c r="D765">
        <v>0.92898220210295746</v>
      </c>
      <c r="E765" s="6">
        <v>133.1991479040046</v>
      </c>
      <c r="F765" s="9">
        <v>66.795649348323622</v>
      </c>
      <c r="G765" s="9">
        <v>53.005650523596891</v>
      </c>
      <c r="H765" s="9">
        <v>235.66865491293586</v>
      </c>
      <c r="I765" s="9">
        <f t="shared" si="17"/>
        <v>123.73963773809973</v>
      </c>
    </row>
    <row r="766" spans="1:9" x14ac:dyDescent="0.25">
      <c r="A766" s="14"/>
      <c r="B766" s="5">
        <f>DATE(YEAR(siječanj!B766),MONTH(siječanj!B766)+3,DAY(siječanj!B766))</f>
        <v>43929</v>
      </c>
      <c r="C766" s="8">
        <v>7.9479166666666696</v>
      </c>
      <c r="D766">
        <v>0.92898220210295746</v>
      </c>
      <c r="E766" s="6">
        <v>121.15558019692409</v>
      </c>
      <c r="F766" s="9">
        <v>64.810045323622646</v>
      </c>
      <c r="G766" s="9">
        <v>52.06925126327819</v>
      </c>
      <c r="H766" s="9">
        <v>233.94284670917972</v>
      </c>
      <c r="I766" s="9">
        <f t="shared" si="17"/>
        <v>112.55137768840001</v>
      </c>
    </row>
    <row r="767" spans="1:9" x14ac:dyDescent="0.25">
      <c r="A767" s="14"/>
      <c r="B767" s="5">
        <f>DATE(YEAR(siječanj!B767),MONTH(siječanj!B767)+3,DAY(siječanj!B767))</f>
        <v>43929</v>
      </c>
      <c r="C767" s="8">
        <v>7.9583333333333304</v>
      </c>
      <c r="D767">
        <v>0.92898220210295746</v>
      </c>
      <c r="E767" s="6">
        <v>109.76893291676973</v>
      </c>
      <c r="F767" s="9">
        <v>62.71925716217892</v>
      </c>
      <c r="G767" s="9">
        <v>51.097562414498668</v>
      </c>
      <c r="H767" s="9">
        <v>233.78461047111736</v>
      </c>
      <c r="I767" s="9">
        <f t="shared" si="17"/>
        <v>101.97338502351255</v>
      </c>
    </row>
    <row r="768" spans="1:9" x14ac:dyDescent="0.25">
      <c r="A768" s="14"/>
      <c r="B768" s="5">
        <f>DATE(YEAR(siječanj!B768),MONTH(siječanj!B768)+3,DAY(siječanj!B768))</f>
        <v>43929</v>
      </c>
      <c r="C768" s="8">
        <v>7.96875</v>
      </c>
      <c r="D768">
        <v>0.92898220210295746</v>
      </c>
      <c r="E768" s="6">
        <v>99.780701544354471</v>
      </c>
      <c r="F768" s="9">
        <v>60.918661014717891</v>
      </c>
      <c r="G768" s="9">
        <v>50.721280270961628</v>
      </c>
      <c r="H768" s="9">
        <v>233.72318630294356</v>
      </c>
      <c r="I768" s="9">
        <f t="shared" si="17"/>
        <v>92.694495848052384</v>
      </c>
    </row>
    <row r="769" spans="1:9" x14ac:dyDescent="0.25">
      <c r="A769" s="14"/>
      <c r="B769" s="5">
        <f>DATE(YEAR(siječanj!B769),MONTH(siječanj!B769)+3,DAY(siječanj!B769))</f>
        <v>43929</v>
      </c>
      <c r="C769" s="8">
        <v>7.9791666666666696</v>
      </c>
      <c r="D769">
        <v>0.92898220210295746</v>
      </c>
      <c r="E769" s="6">
        <v>90.829604228567192</v>
      </c>
      <c r="F769" s="9">
        <v>60.482954260704254</v>
      </c>
      <c r="G769" s="9">
        <v>50.888511440785912</v>
      </c>
      <c r="H769" s="9">
        <v>233.48422838178439</v>
      </c>
      <c r="I769" s="9">
        <f t="shared" si="17"/>
        <v>84.379085752394445</v>
      </c>
    </row>
    <row r="770" spans="1:9" ht="15.75" thickBot="1" x14ac:dyDescent="0.3">
      <c r="A770" s="14"/>
      <c r="B770" s="5">
        <f>DATE(YEAR(siječanj!B770),MONTH(siječanj!B770)+3,DAY(siječanj!B770))</f>
        <v>43929</v>
      </c>
      <c r="C770" s="8">
        <v>7.9895833333333304</v>
      </c>
      <c r="D770">
        <v>0.92898220210295746</v>
      </c>
      <c r="E770" s="6">
        <v>83.063953830561388</v>
      </c>
      <c r="F770" s="9">
        <v>58.568037982909118</v>
      </c>
      <c r="G770" s="9">
        <v>49.772629349570764</v>
      </c>
      <c r="H770" s="9">
        <v>234.48288249327953</v>
      </c>
      <c r="I770" s="9">
        <f t="shared" si="17"/>
        <v>77.164934744893301</v>
      </c>
    </row>
    <row r="771" spans="1:9" x14ac:dyDescent="0.25">
      <c r="A771" s="13">
        <f t="shared" ref="A771" si="18">A675+1</f>
        <v>100</v>
      </c>
      <c r="B771" s="5">
        <f>DATE(YEAR(siječanj!B771),MONTH(siječanj!B771)+3,DAY(siječanj!B771))</f>
        <v>43930</v>
      </c>
      <c r="C771" s="8">
        <v>8</v>
      </c>
      <c r="D771">
        <v>0.9270629119485696</v>
      </c>
      <c r="E771" s="6">
        <v>75.715574384256001</v>
      </c>
      <c r="F771" s="9">
        <v>57.754521830759778</v>
      </c>
      <c r="G771" s="9">
        <v>49.272865676907351</v>
      </c>
      <c r="H771" s="9">
        <v>235.34300399841919</v>
      </c>
      <c r="I771" s="9">
        <f t="shared" si="17"/>
        <v>70.193100868526898</v>
      </c>
    </row>
    <row r="772" spans="1:9" x14ac:dyDescent="0.25">
      <c r="A772" s="14"/>
      <c r="B772" s="5">
        <f>DATE(YEAR(siječanj!B772),MONTH(siječanj!B772)+3,DAY(siječanj!B772))</f>
        <v>43930</v>
      </c>
      <c r="C772" s="8">
        <v>8.0104166666666696</v>
      </c>
      <c r="D772">
        <v>0.9270629119485696</v>
      </c>
      <c r="E772" s="6">
        <v>70.151705076157654</v>
      </c>
      <c r="F772" s="9">
        <v>57.473129221130876</v>
      </c>
      <c r="G772" s="9">
        <v>49.652350869090704</v>
      </c>
      <c r="H772" s="9">
        <v>235.39777302733597</v>
      </c>
      <c r="I772" s="9">
        <f t="shared" ref="I772:I835" si="19">D772*E772</f>
        <v>65.035043986059961</v>
      </c>
    </row>
    <row r="773" spans="1:9" x14ac:dyDescent="0.25">
      <c r="A773" s="14"/>
      <c r="B773" s="5">
        <f>DATE(YEAR(siječanj!B773),MONTH(siječanj!B773)+3,DAY(siječanj!B773))</f>
        <v>43930</v>
      </c>
      <c r="C773" s="8">
        <v>8.0208333333333304</v>
      </c>
      <c r="D773">
        <v>0.9270629119485696</v>
      </c>
      <c r="E773" s="6">
        <v>65.897307220506377</v>
      </c>
      <c r="F773" s="9">
        <v>56.985527619309423</v>
      </c>
      <c r="G773" s="9">
        <v>48.740162652727356</v>
      </c>
      <c r="H773" s="9">
        <v>235.63193518706228</v>
      </c>
      <c r="I773" s="9">
        <f t="shared" si="19"/>
        <v>61.090949521412142</v>
      </c>
    </row>
    <row r="774" spans="1:9" x14ac:dyDescent="0.25">
      <c r="A774" s="14"/>
      <c r="B774" s="5">
        <f>DATE(YEAR(siječanj!B774),MONTH(siječanj!B774)+3,DAY(siječanj!B774))</f>
        <v>43930</v>
      </c>
      <c r="C774" s="8">
        <v>8.03125</v>
      </c>
      <c r="D774">
        <v>0.9270629119485696</v>
      </c>
      <c r="E774" s="6">
        <v>62.470167621629095</v>
      </c>
      <c r="F774" s="9">
        <v>56.519199258705768</v>
      </c>
      <c r="G774" s="9">
        <v>48.987385958682623</v>
      </c>
      <c r="H774" s="9">
        <v>235.41696801767878</v>
      </c>
      <c r="I774" s="9">
        <f t="shared" si="19"/>
        <v>57.913775505222716</v>
      </c>
    </row>
    <row r="775" spans="1:9" x14ac:dyDescent="0.25">
      <c r="A775" s="14"/>
      <c r="B775" s="5">
        <f>DATE(YEAR(siječanj!B775),MONTH(siječanj!B775)+3,DAY(siječanj!B775))</f>
        <v>43930</v>
      </c>
      <c r="C775" s="8">
        <v>8.0416666666666696</v>
      </c>
      <c r="D775">
        <v>0.9270629119485696</v>
      </c>
      <c r="E775" s="6">
        <v>59.23619410683591</v>
      </c>
      <c r="F775" s="9">
        <v>56.118557890621105</v>
      </c>
      <c r="G775" s="9">
        <v>48.707171251670282</v>
      </c>
      <c r="H775" s="9">
        <v>235.30943167762049</v>
      </c>
      <c r="I775" s="9">
        <f t="shared" si="19"/>
        <v>54.915678601433996</v>
      </c>
    </row>
    <row r="776" spans="1:9" x14ac:dyDescent="0.25">
      <c r="A776" s="14"/>
      <c r="B776" s="5">
        <f>DATE(YEAR(siječanj!B776),MONTH(siječanj!B776)+3,DAY(siječanj!B776))</f>
        <v>43930</v>
      </c>
      <c r="C776" s="8">
        <v>8.0520833333333304</v>
      </c>
      <c r="D776">
        <v>0.9270629119485696</v>
      </c>
      <c r="E776" s="6">
        <v>57.622985347841535</v>
      </c>
      <c r="F776" s="9">
        <v>55.277653792771318</v>
      </c>
      <c r="G776" s="9">
        <v>47.059334848896228</v>
      </c>
      <c r="H776" s="9">
        <v>235.61594334331375</v>
      </c>
      <c r="I776" s="9">
        <f t="shared" si="19"/>
        <v>53.42013259173973</v>
      </c>
    </row>
    <row r="777" spans="1:9" x14ac:dyDescent="0.25">
      <c r="A777" s="14"/>
      <c r="B777" s="5">
        <f>DATE(YEAR(siječanj!B777),MONTH(siječanj!B777)+3,DAY(siječanj!B777))</f>
        <v>43930</v>
      </c>
      <c r="C777" s="8">
        <v>8.0625</v>
      </c>
      <c r="D777">
        <v>0.9270629119485696</v>
      </c>
      <c r="E777" s="6">
        <v>55.673098675801604</v>
      </c>
      <c r="F777" s="9">
        <v>54.894811584130899</v>
      </c>
      <c r="G777" s="9">
        <v>47.20233895952191</v>
      </c>
      <c r="H777" s="9">
        <v>235.15345396647621</v>
      </c>
      <c r="I777" s="9">
        <f t="shared" si="19"/>
        <v>51.612464975588686</v>
      </c>
    </row>
    <row r="778" spans="1:9" x14ac:dyDescent="0.25">
      <c r="A778" s="14"/>
      <c r="B778" s="5">
        <f>DATE(YEAR(siječanj!B778),MONTH(siječanj!B778)+3,DAY(siječanj!B778))</f>
        <v>43930</v>
      </c>
      <c r="C778" s="8">
        <v>8.0729166666666696</v>
      </c>
      <c r="D778">
        <v>0.9270629119485696</v>
      </c>
      <c r="E778" s="6">
        <v>54.475971180006233</v>
      </c>
      <c r="F778" s="9">
        <v>54.957821890808212</v>
      </c>
      <c r="G778" s="9">
        <v>46.73840939358918</v>
      </c>
      <c r="H778" s="9">
        <v>235.38930827946859</v>
      </c>
      <c r="I778" s="9">
        <f t="shared" si="19"/>
        <v>50.502652473362936</v>
      </c>
    </row>
    <row r="779" spans="1:9" x14ac:dyDescent="0.25">
      <c r="A779" s="14"/>
      <c r="B779" s="5">
        <f>DATE(YEAR(siječanj!B779),MONTH(siječanj!B779)+3,DAY(siječanj!B779))</f>
        <v>43930</v>
      </c>
      <c r="C779" s="8">
        <v>8.0833333333333304</v>
      </c>
      <c r="D779">
        <v>0.9270629119485696</v>
      </c>
      <c r="E779" s="6">
        <v>53.366990753242895</v>
      </c>
      <c r="F779" s="9">
        <v>54.979511861558244</v>
      </c>
      <c r="G779" s="9">
        <v>47.381249245472816</v>
      </c>
      <c r="H779" s="9">
        <v>235.4950728355189</v>
      </c>
      <c r="I779" s="9">
        <f t="shared" si="19"/>
        <v>49.474557849633747</v>
      </c>
    </row>
    <row r="780" spans="1:9" x14ac:dyDescent="0.25">
      <c r="A780" s="14"/>
      <c r="B780" s="5">
        <f>DATE(YEAR(siječanj!B780),MONTH(siječanj!B780)+3,DAY(siječanj!B780))</f>
        <v>43930</v>
      </c>
      <c r="C780" s="8">
        <v>8.09375</v>
      </c>
      <c r="D780">
        <v>0.9270629119485696</v>
      </c>
      <c r="E780" s="6">
        <v>52.393999587900247</v>
      </c>
      <c r="F780" s="9">
        <v>55.057660669897054</v>
      </c>
      <c r="G780" s="9">
        <v>47.421259326876132</v>
      </c>
      <c r="H780" s="9">
        <v>235.69719656161297</v>
      </c>
      <c r="I780" s="9">
        <f t="shared" si="19"/>
        <v>48.572533826590956</v>
      </c>
    </row>
    <row r="781" spans="1:9" x14ac:dyDescent="0.25">
      <c r="A781" s="14"/>
      <c r="B781" s="5">
        <f>DATE(YEAR(siječanj!B781),MONTH(siječanj!B781)+3,DAY(siječanj!B781))</f>
        <v>43930</v>
      </c>
      <c r="C781" s="8">
        <v>8.1041666666666696</v>
      </c>
      <c r="D781">
        <v>0.9270629119485696</v>
      </c>
      <c r="E781" s="6">
        <v>52.490497090355838</v>
      </c>
      <c r="F781" s="9">
        <v>55.944857808957835</v>
      </c>
      <c r="G781" s="9">
        <v>48.728271334627898</v>
      </c>
      <c r="H781" s="9">
        <v>235.38322847232203</v>
      </c>
      <c r="I781" s="9">
        <f t="shared" si="19"/>
        <v>48.661993082213201</v>
      </c>
    </row>
    <row r="782" spans="1:9" x14ac:dyDescent="0.25">
      <c r="A782" s="14"/>
      <c r="B782" s="5">
        <f>DATE(YEAR(siječanj!B782),MONTH(siječanj!B782)+3,DAY(siječanj!B782))</f>
        <v>43930</v>
      </c>
      <c r="C782" s="8">
        <v>8.1145833333333304</v>
      </c>
      <c r="D782">
        <v>0.9270629119485696</v>
      </c>
      <c r="E782" s="6">
        <v>52.010743895203888</v>
      </c>
      <c r="F782" s="9">
        <v>55.87048761551231</v>
      </c>
      <c r="G782" s="9">
        <v>48.266071414964181</v>
      </c>
      <c r="H782" s="9">
        <v>235.19669943165113</v>
      </c>
      <c r="I782" s="9">
        <f t="shared" si="19"/>
        <v>48.217231688099005</v>
      </c>
    </row>
    <row r="783" spans="1:9" x14ac:dyDescent="0.25">
      <c r="A783" s="14"/>
      <c r="B783" s="5">
        <f>DATE(YEAR(siječanj!B783),MONTH(siječanj!B783)+3,DAY(siječanj!B783))</f>
        <v>43930</v>
      </c>
      <c r="C783" s="8">
        <v>8.125</v>
      </c>
      <c r="D783">
        <v>0.9270629119485696</v>
      </c>
      <c r="E783" s="6">
        <v>52.330484970129312</v>
      </c>
      <c r="F783" s="9">
        <v>55.356235358701291</v>
      </c>
      <c r="G783" s="9">
        <v>47.776041006374768</v>
      </c>
      <c r="H783" s="9">
        <v>235.24224722065219</v>
      </c>
      <c r="I783" s="9">
        <f t="shared" si="19"/>
        <v>48.513651780088935</v>
      </c>
    </row>
    <row r="784" spans="1:9" x14ac:dyDescent="0.25">
      <c r="A784" s="14"/>
      <c r="B784" s="5">
        <f>DATE(YEAR(siječanj!B784),MONTH(siječanj!B784)+3,DAY(siječanj!B784))</f>
        <v>43930</v>
      </c>
      <c r="C784" s="8">
        <v>8.1354166666666696</v>
      </c>
      <c r="D784">
        <v>0.9270629119485696</v>
      </c>
      <c r="E784" s="6">
        <v>52.799038378736128</v>
      </c>
      <c r="F784" s="9">
        <v>55.134687514110595</v>
      </c>
      <c r="G784" s="9">
        <v>48.090728524443108</v>
      </c>
      <c r="H784" s="9">
        <v>235.00683386289325</v>
      </c>
      <c r="I784" s="9">
        <f t="shared" si="19"/>
        <v>48.948030267475396</v>
      </c>
    </row>
    <row r="785" spans="1:9" x14ac:dyDescent="0.25">
      <c r="A785" s="14"/>
      <c r="B785" s="5">
        <f>DATE(YEAR(siječanj!B785),MONTH(siječanj!B785)+3,DAY(siječanj!B785))</f>
        <v>43930</v>
      </c>
      <c r="C785" s="8">
        <v>8.1458333333333304</v>
      </c>
      <c r="D785">
        <v>0.9270629119485696</v>
      </c>
      <c r="E785" s="6">
        <v>53.30240148296614</v>
      </c>
      <c r="F785" s="9">
        <v>54.957517357688502</v>
      </c>
      <c r="G785" s="9">
        <v>47.277054073008081</v>
      </c>
      <c r="H785" s="9">
        <v>234.71164867485564</v>
      </c>
      <c r="I785" s="9">
        <f t="shared" si="19"/>
        <v>49.414679532650347</v>
      </c>
    </row>
    <row r="786" spans="1:9" x14ac:dyDescent="0.25">
      <c r="A786" s="14"/>
      <c r="B786" s="5">
        <f>DATE(YEAR(siječanj!B786),MONTH(siječanj!B786)+3,DAY(siječanj!B786))</f>
        <v>43930</v>
      </c>
      <c r="C786" s="8">
        <v>8.15625</v>
      </c>
      <c r="D786">
        <v>0.9270629119485696</v>
      </c>
      <c r="E786" s="6">
        <v>53.965129752849165</v>
      </c>
      <c r="F786" s="9">
        <v>54.385143352174502</v>
      </c>
      <c r="G786" s="9">
        <v>47.215475462782621</v>
      </c>
      <c r="H786" s="9">
        <v>234.79643351655955</v>
      </c>
      <c r="I786" s="9">
        <f t="shared" si="19"/>
        <v>50.029070332358742</v>
      </c>
    </row>
    <row r="787" spans="1:9" x14ac:dyDescent="0.25">
      <c r="A787" s="14"/>
      <c r="B787" s="5">
        <f>DATE(YEAR(siječanj!B787),MONTH(siječanj!B787)+3,DAY(siječanj!B787))</f>
        <v>43930</v>
      </c>
      <c r="C787" s="8">
        <v>8.1666666666666696</v>
      </c>
      <c r="D787">
        <v>0.9270629119485696</v>
      </c>
      <c r="E787" s="6">
        <v>56.640984995938183</v>
      </c>
      <c r="F787" s="9">
        <v>54.576899042224923</v>
      </c>
      <c r="G787" s="9">
        <v>47.580502894138661</v>
      </c>
      <c r="H787" s="9">
        <v>234.86814000428538</v>
      </c>
      <c r="I787" s="9">
        <f t="shared" si="19"/>
        <v>52.509756485969689</v>
      </c>
    </row>
    <row r="788" spans="1:9" x14ac:dyDescent="0.25">
      <c r="A788" s="14"/>
      <c r="B788" s="5">
        <f>DATE(YEAR(siječanj!B788),MONTH(siječanj!B788)+3,DAY(siječanj!B788))</f>
        <v>43930</v>
      </c>
      <c r="C788" s="8">
        <v>8.1770833333333304</v>
      </c>
      <c r="D788">
        <v>0.9270629119485696</v>
      </c>
      <c r="E788" s="6">
        <v>58.923870395592019</v>
      </c>
      <c r="F788" s="9">
        <v>54.640041580388427</v>
      </c>
      <c r="G788" s="9">
        <v>48.996014170973638</v>
      </c>
      <c r="H788" s="9">
        <v>234.09157404127109</v>
      </c>
      <c r="I788" s="9">
        <f t="shared" si="19"/>
        <v>54.626134872217648</v>
      </c>
    </row>
    <row r="789" spans="1:9" x14ac:dyDescent="0.25">
      <c r="A789" s="14"/>
      <c r="B789" s="5">
        <f>DATE(YEAR(siječanj!B789),MONTH(siječanj!B789)+3,DAY(siječanj!B789))</f>
        <v>43930</v>
      </c>
      <c r="C789" s="8">
        <v>8.1875</v>
      </c>
      <c r="D789">
        <v>0.9270629119485696</v>
      </c>
      <c r="E789" s="6">
        <v>62.705542083958804</v>
      </c>
      <c r="F789" s="9">
        <v>54.504336012424005</v>
      </c>
      <c r="G789" s="9">
        <v>47.345174910093661</v>
      </c>
      <c r="H789" s="9">
        <v>225.31923252546176</v>
      </c>
      <c r="I789" s="9">
        <f t="shared" si="19"/>
        <v>58.131982439668427</v>
      </c>
    </row>
    <row r="790" spans="1:9" x14ac:dyDescent="0.25">
      <c r="A790" s="14"/>
      <c r="B790" s="5">
        <f>DATE(YEAR(siječanj!B790),MONTH(siječanj!B790)+3,DAY(siječanj!B790))</f>
        <v>43930</v>
      </c>
      <c r="C790" s="8">
        <v>8.1979166666666696</v>
      </c>
      <c r="D790">
        <v>0.9270629119485696</v>
      </c>
      <c r="E790" s="6">
        <v>67.266538397842623</v>
      </c>
      <c r="F790" s="9">
        <v>55.275485997800736</v>
      </c>
      <c r="G790" s="9">
        <v>46.858307512042479</v>
      </c>
      <c r="H790" s="9">
        <v>206.24645247769371</v>
      </c>
      <c r="I790" s="9">
        <f t="shared" si="19"/>
        <v>62.360312963804255</v>
      </c>
    </row>
    <row r="791" spans="1:9" x14ac:dyDescent="0.25">
      <c r="A791" s="14"/>
      <c r="B791" s="5">
        <f>DATE(YEAR(siječanj!B791),MONTH(siječanj!B791)+3,DAY(siječanj!B791))</f>
        <v>43930</v>
      </c>
      <c r="C791" s="8">
        <v>8.2083333333333304</v>
      </c>
      <c r="D791">
        <v>0.9270629119485696</v>
      </c>
      <c r="E791" s="6">
        <v>73.341991459394379</v>
      </c>
      <c r="F791" s="9">
        <v>56.057394817735734</v>
      </c>
      <c r="G791" s="9">
        <v>47.883090895945536</v>
      </c>
      <c r="H791" s="9">
        <v>191.64017368490744</v>
      </c>
      <c r="I791" s="9">
        <f t="shared" si="19"/>
        <v>67.992640170453271</v>
      </c>
    </row>
    <row r="792" spans="1:9" x14ac:dyDescent="0.25">
      <c r="A792" s="14"/>
      <c r="B792" s="5">
        <f>DATE(YEAR(siječanj!B792),MONTH(siječanj!B792)+3,DAY(siječanj!B792))</f>
        <v>43930</v>
      </c>
      <c r="C792" s="8">
        <v>8.21875</v>
      </c>
      <c r="D792">
        <v>0.9270629119485696</v>
      </c>
      <c r="E792" s="6">
        <v>79.532762698851357</v>
      </c>
      <c r="F792" s="9">
        <v>60.866321388274706</v>
      </c>
      <c r="G792" s="9">
        <v>47.913131488437187</v>
      </c>
      <c r="H792" s="9">
        <v>168.83799932177592</v>
      </c>
      <c r="I792" s="9">
        <f t="shared" si="19"/>
        <v>73.731874582911715</v>
      </c>
    </row>
    <row r="793" spans="1:9" x14ac:dyDescent="0.25">
      <c r="A793" s="14"/>
      <c r="B793" s="5">
        <f>DATE(YEAR(siječanj!B793),MONTH(siječanj!B793)+3,DAY(siječanj!B793))</f>
        <v>43930</v>
      </c>
      <c r="C793" s="8">
        <v>8.2291666666666696</v>
      </c>
      <c r="D793">
        <v>0.9270629119485696</v>
      </c>
      <c r="E793" s="6">
        <v>84.386548235428577</v>
      </c>
      <c r="F793" s="9">
        <v>66.524478633278761</v>
      </c>
      <c r="G793" s="9">
        <v>50.297024466324359</v>
      </c>
      <c r="H793" s="9">
        <v>142.72829639712165</v>
      </c>
      <c r="I793" s="9">
        <f t="shared" si="19"/>
        <v>78.231639136424846</v>
      </c>
    </row>
    <row r="794" spans="1:9" x14ac:dyDescent="0.25">
      <c r="A794" s="14"/>
      <c r="B794" s="5">
        <f>DATE(YEAR(siječanj!B794),MONTH(siječanj!B794)+3,DAY(siječanj!B794))</f>
        <v>43930</v>
      </c>
      <c r="C794" s="8">
        <v>8.2395833333333304</v>
      </c>
      <c r="D794">
        <v>0.9270629119485696</v>
      </c>
      <c r="E794" s="6">
        <v>89.925054564533156</v>
      </c>
      <c r="F794" s="9">
        <v>68.006829656610975</v>
      </c>
      <c r="G794" s="9">
        <v>53.749594606001565</v>
      </c>
      <c r="H794" s="9">
        <v>112.36079642901618</v>
      </c>
      <c r="I794" s="9">
        <f t="shared" si="19"/>
        <v>83.366182941730116</v>
      </c>
    </row>
    <row r="795" spans="1:9" x14ac:dyDescent="0.25">
      <c r="A795" s="14"/>
      <c r="B795" s="5">
        <f>DATE(YEAR(siječanj!B795),MONTH(siječanj!B795)+3,DAY(siječanj!B795))</f>
        <v>43930</v>
      </c>
      <c r="C795" s="8">
        <v>8.25</v>
      </c>
      <c r="D795">
        <v>0.9270629119485696</v>
      </c>
      <c r="E795" s="6">
        <v>94.935054067055106</v>
      </c>
      <c r="F795" s="9">
        <v>72.493039274579033</v>
      </c>
      <c r="G795" s="9">
        <v>65.048540888807821</v>
      </c>
      <c r="H795" s="9">
        <v>66.152744154325603</v>
      </c>
      <c r="I795" s="9">
        <f t="shared" si="19"/>
        <v>88.010767669399002</v>
      </c>
    </row>
    <row r="796" spans="1:9" x14ac:dyDescent="0.25">
      <c r="A796" s="14"/>
      <c r="B796" s="5">
        <f>DATE(YEAR(siječanj!B796),MONTH(siječanj!B796)+3,DAY(siječanj!B796))</f>
        <v>43930</v>
      </c>
      <c r="C796" s="8">
        <v>8.2604166666666696</v>
      </c>
      <c r="D796">
        <v>0.9270629119485696</v>
      </c>
      <c r="E796" s="6">
        <v>97.966972263267252</v>
      </c>
      <c r="F796" s="9">
        <v>89.777798202460161</v>
      </c>
      <c r="G796" s="9">
        <v>83.365050454643466</v>
      </c>
      <c r="H796" s="9">
        <v>34.589242202378294</v>
      </c>
      <c r="I796" s="9">
        <f t="shared" si="19"/>
        <v>90.821546581169287</v>
      </c>
    </row>
    <row r="797" spans="1:9" x14ac:dyDescent="0.25">
      <c r="A797" s="14"/>
      <c r="B797" s="5">
        <f>DATE(YEAR(siječanj!B797),MONTH(siječanj!B797)+3,DAY(siječanj!B797))</f>
        <v>43930</v>
      </c>
      <c r="C797" s="8">
        <v>8.2708333333333304</v>
      </c>
      <c r="D797">
        <v>0.9270629119485696</v>
      </c>
      <c r="E797" s="6">
        <v>100.12196811544639</v>
      </c>
      <c r="F797" s="9">
        <v>99.789340541060938</v>
      </c>
      <c r="G797" s="9">
        <v>95.236409557222458</v>
      </c>
      <c r="H797" s="9">
        <v>18.505439877643902</v>
      </c>
      <c r="I797" s="9">
        <f t="shared" si="19"/>
        <v>92.819363311127574</v>
      </c>
    </row>
    <row r="798" spans="1:9" x14ac:dyDescent="0.25">
      <c r="A798" s="14"/>
      <c r="B798" s="5">
        <f>DATE(YEAR(siječanj!B798),MONTH(siječanj!B798)+3,DAY(siječanj!B798))</f>
        <v>43930</v>
      </c>
      <c r="C798" s="8">
        <v>8.28125</v>
      </c>
      <c r="D798">
        <v>0.9270629119485696</v>
      </c>
      <c r="E798" s="6">
        <v>101.0670428959786</v>
      </c>
      <c r="F798" s="9">
        <v>109.62586048313651</v>
      </c>
      <c r="G798" s="9">
        <v>103.57278808226528</v>
      </c>
      <c r="H798" s="9">
        <v>11.903779631544232</v>
      </c>
      <c r="I798" s="9">
        <f t="shared" si="19"/>
        <v>93.695507089176914</v>
      </c>
    </row>
    <row r="799" spans="1:9" x14ac:dyDescent="0.25">
      <c r="A799" s="14"/>
      <c r="B799" s="5">
        <f>DATE(YEAR(siječanj!B799),MONTH(siječanj!B799)+3,DAY(siječanj!B799))</f>
        <v>43930</v>
      </c>
      <c r="C799" s="8">
        <v>8.2916666666666696</v>
      </c>
      <c r="D799">
        <v>0.9270629119485696</v>
      </c>
      <c r="E799" s="6">
        <v>99.021420712052162</v>
      </c>
      <c r="F799" s="9">
        <v>115.87829808320018</v>
      </c>
      <c r="G799" s="9">
        <v>109.52782005309473</v>
      </c>
      <c r="H799" s="9">
        <v>4.7332383604640436</v>
      </c>
      <c r="I799" s="9">
        <f t="shared" si="19"/>
        <v>91.799086630599476</v>
      </c>
    </row>
    <row r="800" spans="1:9" x14ac:dyDescent="0.25">
      <c r="A800" s="14"/>
      <c r="B800" s="5">
        <f>DATE(YEAR(siječanj!B800),MONTH(siječanj!B800)+3,DAY(siječanj!B800))</f>
        <v>43930</v>
      </c>
      <c r="C800" s="8">
        <v>8.3020833333333304</v>
      </c>
      <c r="D800">
        <v>0.9270629119485696</v>
      </c>
      <c r="E800" s="6">
        <v>96.394105743034473</v>
      </c>
      <c r="F800" s="9">
        <v>128.92212077193835</v>
      </c>
      <c r="G800" s="9">
        <v>120.38893360881416</v>
      </c>
      <c r="H800" s="9">
        <v>3.3461285682901956</v>
      </c>
      <c r="I800" s="9">
        <f t="shared" si="19"/>
        <v>89.363400364815874</v>
      </c>
    </row>
    <row r="801" spans="1:9" x14ac:dyDescent="0.25">
      <c r="A801" s="14"/>
      <c r="B801" s="5">
        <f>DATE(YEAR(siječanj!B801),MONTH(siječanj!B801)+3,DAY(siječanj!B801))</f>
        <v>43930</v>
      </c>
      <c r="C801" s="8">
        <v>8.3125</v>
      </c>
      <c r="D801">
        <v>0.9270629119485696</v>
      </c>
      <c r="E801" s="6">
        <v>96.194270520846999</v>
      </c>
      <c r="F801" s="9">
        <v>135.23162627583022</v>
      </c>
      <c r="G801" s="9">
        <v>133.00685528606616</v>
      </c>
      <c r="H801" s="9">
        <v>3.8236960261126023</v>
      </c>
      <c r="I801" s="9">
        <f t="shared" si="19"/>
        <v>89.17814054182486</v>
      </c>
    </row>
    <row r="802" spans="1:9" x14ac:dyDescent="0.25">
      <c r="A802" s="14"/>
      <c r="B802" s="5">
        <f>DATE(YEAR(siječanj!B802),MONTH(siječanj!B802)+3,DAY(siječanj!B802))</f>
        <v>43930</v>
      </c>
      <c r="C802" s="8">
        <v>8.3229166666666696</v>
      </c>
      <c r="D802">
        <v>0.9270629119485696</v>
      </c>
      <c r="E802" s="6">
        <v>95.280624164238517</v>
      </c>
      <c r="F802" s="9">
        <v>139.1298986430611</v>
      </c>
      <c r="G802" s="9">
        <v>146.14346264585976</v>
      </c>
      <c r="H802" s="9">
        <v>3.4611730919284271</v>
      </c>
      <c r="I802" s="9">
        <f t="shared" si="19"/>
        <v>88.331132889976203</v>
      </c>
    </row>
    <row r="803" spans="1:9" x14ac:dyDescent="0.25">
      <c r="A803" s="14"/>
      <c r="B803" s="5">
        <f>DATE(YEAR(siječanj!B803),MONTH(siječanj!B803)+3,DAY(siječanj!B803))</f>
        <v>43930</v>
      </c>
      <c r="C803" s="8">
        <v>8.3333333333333304</v>
      </c>
      <c r="D803">
        <v>0.9270629119485696</v>
      </c>
      <c r="E803" s="6">
        <v>96.688520217870703</v>
      </c>
      <c r="F803" s="9">
        <v>169.18036538810316</v>
      </c>
      <c r="G803" s="9">
        <v>153.72102693515734</v>
      </c>
      <c r="H803" s="9">
        <v>2.3750973657871328</v>
      </c>
      <c r="I803" s="9">
        <f t="shared" si="19"/>
        <v>89.636341105177365</v>
      </c>
    </row>
    <row r="804" spans="1:9" x14ac:dyDescent="0.25">
      <c r="A804" s="14"/>
      <c r="B804" s="5">
        <f>DATE(YEAR(siječanj!B804),MONTH(siječanj!B804)+3,DAY(siječanj!B804))</f>
        <v>43930</v>
      </c>
      <c r="C804" s="8">
        <v>8.34375</v>
      </c>
      <c r="D804">
        <v>0.9270629119485696</v>
      </c>
      <c r="E804" s="6">
        <v>97.535318862477027</v>
      </c>
      <c r="F804" s="9">
        <v>170.65907403504303</v>
      </c>
      <c r="G804" s="9">
        <v>175.78428663978048</v>
      </c>
      <c r="H804" s="9">
        <v>2.0746913872315709</v>
      </c>
      <c r="I804" s="9">
        <f t="shared" si="19"/>
        <v>90.421376722480204</v>
      </c>
    </row>
    <row r="805" spans="1:9" x14ac:dyDescent="0.25">
      <c r="A805" s="14"/>
      <c r="B805" s="5">
        <f>DATE(YEAR(siječanj!B805),MONTH(siječanj!B805)+3,DAY(siječanj!B805))</f>
        <v>43930</v>
      </c>
      <c r="C805" s="8">
        <v>8.3541666666666696</v>
      </c>
      <c r="D805">
        <v>0.9270629119485696</v>
      </c>
      <c r="E805" s="6">
        <v>96.949919361972249</v>
      </c>
      <c r="F805" s="9">
        <v>199.17332746471112</v>
      </c>
      <c r="G805" s="9">
        <v>180.7023716494725</v>
      </c>
      <c r="H805" s="9">
        <v>2.3886505180640207</v>
      </c>
      <c r="I805" s="9">
        <f t="shared" si="19"/>
        <v>89.878674556888996</v>
      </c>
    </row>
    <row r="806" spans="1:9" x14ac:dyDescent="0.25">
      <c r="A806" s="14"/>
      <c r="B806" s="5">
        <f>DATE(YEAR(siječanj!B806),MONTH(siječanj!B806)+3,DAY(siječanj!B806))</f>
        <v>43930</v>
      </c>
      <c r="C806" s="8">
        <v>8.3645833333333304</v>
      </c>
      <c r="D806">
        <v>0.9270629119485696</v>
      </c>
      <c r="E806" s="6">
        <v>97.200516921051886</v>
      </c>
      <c r="F806" s="9">
        <v>186.26283819121539</v>
      </c>
      <c r="G806" s="9">
        <v>181.05856267037549</v>
      </c>
      <c r="H806" s="9">
        <v>1.7783167149863344</v>
      </c>
      <c r="I806" s="9">
        <f t="shared" si="19"/>
        <v>90.110994259736572</v>
      </c>
    </row>
    <row r="807" spans="1:9" x14ac:dyDescent="0.25">
      <c r="A807" s="14"/>
      <c r="B807" s="5">
        <f>DATE(YEAR(siječanj!B807),MONTH(siječanj!B807)+3,DAY(siječanj!B807))</f>
        <v>43930</v>
      </c>
      <c r="C807" s="8">
        <v>8.375</v>
      </c>
      <c r="D807">
        <v>0.9270629119485696</v>
      </c>
      <c r="E807" s="6">
        <v>97.517011424546169</v>
      </c>
      <c r="F807" s="9">
        <v>204.97585344353246</v>
      </c>
      <c r="G807" s="9">
        <v>186.44120584429712</v>
      </c>
      <c r="H807" s="9">
        <v>1.4216784926309605</v>
      </c>
      <c r="I807" s="9">
        <f t="shared" si="19"/>
        <v>90.404404575761703</v>
      </c>
    </row>
    <row r="808" spans="1:9" x14ac:dyDescent="0.25">
      <c r="A808" s="14"/>
      <c r="B808" s="5">
        <f>DATE(YEAR(siječanj!B808),MONTH(siječanj!B808)+3,DAY(siječanj!B808))</f>
        <v>43930</v>
      </c>
      <c r="C808" s="8">
        <v>8.3854166666666696</v>
      </c>
      <c r="D808">
        <v>0.9270629119485696</v>
      </c>
      <c r="E808" s="6">
        <v>98.581023592383346</v>
      </c>
      <c r="F808" s="9">
        <v>192.19150499383338</v>
      </c>
      <c r="G808" s="9">
        <v>182.26109523509515</v>
      </c>
      <c r="H808" s="9">
        <v>1.4078754989012598</v>
      </c>
      <c r="I808" s="9">
        <f t="shared" si="19"/>
        <v>91.390810794425548</v>
      </c>
    </row>
    <row r="809" spans="1:9" x14ac:dyDescent="0.25">
      <c r="A809" s="14"/>
      <c r="B809" s="5">
        <f>DATE(YEAR(siječanj!B809),MONTH(siječanj!B809)+3,DAY(siječanj!B809))</f>
        <v>43930</v>
      </c>
      <c r="C809" s="8">
        <v>8.3958333333333304</v>
      </c>
      <c r="D809">
        <v>0.9270629119485696</v>
      </c>
      <c r="E809" s="6">
        <v>98.010898315737649</v>
      </c>
      <c r="F809" s="9">
        <v>189.91715548746834</v>
      </c>
      <c r="G809" s="9">
        <v>184.41392428744777</v>
      </c>
      <c r="H809" s="9">
        <v>1.5664053753244804</v>
      </c>
      <c r="I809" s="9">
        <f t="shared" si="19"/>
        <v>90.862268795282901</v>
      </c>
    </row>
    <row r="810" spans="1:9" x14ac:dyDescent="0.25">
      <c r="A810" s="14"/>
      <c r="B810" s="5">
        <f>DATE(YEAR(siječanj!B810),MONTH(siječanj!B810)+3,DAY(siječanj!B810))</f>
        <v>43930</v>
      </c>
      <c r="C810" s="8">
        <v>8.40625</v>
      </c>
      <c r="D810">
        <v>0.9270629119485696</v>
      </c>
      <c r="E810" s="6">
        <v>97.840892812099256</v>
      </c>
      <c r="F810" s="9">
        <v>176.91858802312527</v>
      </c>
      <c r="G810" s="9">
        <v>190.41338254300166</v>
      </c>
      <c r="H810" s="9">
        <v>1.4831962269265329</v>
      </c>
      <c r="I810" s="9">
        <f t="shared" si="19"/>
        <v>90.704662998032603</v>
      </c>
    </row>
    <row r="811" spans="1:9" x14ac:dyDescent="0.25">
      <c r="A811" s="14"/>
      <c r="B811" s="5">
        <f>DATE(YEAR(siječanj!B811),MONTH(siječanj!B811)+3,DAY(siječanj!B811))</f>
        <v>43930</v>
      </c>
      <c r="C811" s="8">
        <v>8.4166666666666696</v>
      </c>
      <c r="D811">
        <v>0.9270629119485696</v>
      </c>
      <c r="E811" s="6">
        <v>98.621300939044858</v>
      </c>
      <c r="F811" s="9">
        <v>176.6409419722718</v>
      </c>
      <c r="G811" s="9">
        <v>190.21199886698602</v>
      </c>
      <c r="H811" s="9">
        <v>1.27975461205346</v>
      </c>
      <c r="I811" s="9">
        <f t="shared" si="19"/>
        <v>91.428150428707127</v>
      </c>
    </row>
    <row r="812" spans="1:9" x14ac:dyDescent="0.25">
      <c r="A812" s="14"/>
      <c r="B812" s="5">
        <f>DATE(YEAR(siječanj!B812),MONTH(siječanj!B812)+3,DAY(siječanj!B812))</f>
        <v>43930</v>
      </c>
      <c r="C812" s="8">
        <v>8.4270833333333304</v>
      </c>
      <c r="D812">
        <v>0.9270629119485696</v>
      </c>
      <c r="E812" s="6">
        <v>98.663396247722147</v>
      </c>
      <c r="F812" s="9">
        <v>194.74433801713107</v>
      </c>
      <c r="G812" s="9">
        <v>185.99229056889399</v>
      </c>
      <c r="H812" s="9">
        <v>1.3118239025981702</v>
      </c>
      <c r="I812" s="9">
        <f t="shared" si="19"/>
        <v>91.467175428148863</v>
      </c>
    </row>
    <row r="813" spans="1:9" x14ac:dyDescent="0.25">
      <c r="A813" s="14"/>
      <c r="B813" s="5">
        <f>DATE(YEAR(siječanj!B813),MONTH(siječanj!B813)+3,DAY(siječanj!B813))</f>
        <v>43930</v>
      </c>
      <c r="C813" s="8">
        <v>8.4375</v>
      </c>
      <c r="D813">
        <v>0.9270629119485696</v>
      </c>
      <c r="E813" s="6">
        <v>98.7174120385409</v>
      </c>
      <c r="F813" s="9">
        <v>187.89900648910543</v>
      </c>
      <c r="G813" s="9">
        <v>183.10744078272265</v>
      </c>
      <c r="H813" s="9">
        <v>1.3525550270965736</v>
      </c>
      <c r="I813" s="9">
        <f t="shared" si="19"/>
        <v>91.517251464476502</v>
      </c>
    </row>
    <row r="814" spans="1:9" x14ac:dyDescent="0.25">
      <c r="A814" s="14"/>
      <c r="B814" s="5">
        <f>DATE(YEAR(siječanj!B814),MONTH(siječanj!B814)+3,DAY(siječanj!B814))</f>
        <v>43930</v>
      </c>
      <c r="C814" s="8">
        <v>8.4479166666666696</v>
      </c>
      <c r="D814">
        <v>0.9270629119485696</v>
      </c>
      <c r="E814" s="6">
        <v>100.44651710505936</v>
      </c>
      <c r="F814" s="9">
        <v>175.52220349387605</v>
      </c>
      <c r="G814" s="9">
        <v>182.38217047392601</v>
      </c>
      <c r="H814" s="9">
        <v>1.4497403660879251</v>
      </c>
      <c r="I814" s="9">
        <f t="shared" si="19"/>
        <v>93.120240642508136</v>
      </c>
    </row>
    <row r="815" spans="1:9" x14ac:dyDescent="0.25">
      <c r="A815" s="14"/>
      <c r="B815" s="5">
        <f>DATE(YEAR(siječanj!B815),MONTH(siječanj!B815)+3,DAY(siječanj!B815))</f>
        <v>43930</v>
      </c>
      <c r="C815" s="8">
        <v>8.4583333333333304</v>
      </c>
      <c r="D815">
        <v>0.9270629119485696</v>
      </c>
      <c r="E815" s="6">
        <v>101.05662869712985</v>
      </c>
      <c r="F815" s="9">
        <v>173.63149759909805</v>
      </c>
      <c r="G815" s="9">
        <v>183.20091374984383</v>
      </c>
      <c r="H815" s="9">
        <v>1.3869913414452237</v>
      </c>
      <c r="I815" s="9">
        <f t="shared" si="19"/>
        <v>93.685852471666578</v>
      </c>
    </row>
    <row r="816" spans="1:9" x14ac:dyDescent="0.25">
      <c r="A816" s="14"/>
      <c r="B816" s="5">
        <f>DATE(YEAR(siječanj!B816),MONTH(siječanj!B816)+3,DAY(siječanj!B816))</f>
        <v>43930</v>
      </c>
      <c r="C816" s="8">
        <v>8.46875</v>
      </c>
      <c r="D816">
        <v>0.9270629119485696</v>
      </c>
      <c r="E816" s="6">
        <v>102.02172760660403</v>
      </c>
      <c r="F816" s="9">
        <v>168.68858046290038</v>
      </c>
      <c r="G816" s="9">
        <v>176.99485885660238</v>
      </c>
      <c r="H816" s="9">
        <v>1.3385619149705092</v>
      </c>
      <c r="I816" s="9">
        <f t="shared" si="19"/>
        <v>94.580559877002102</v>
      </c>
    </row>
    <row r="817" spans="1:9" x14ac:dyDescent="0.25">
      <c r="A817" s="14"/>
      <c r="B817" s="5">
        <f>DATE(YEAR(siječanj!B817),MONTH(siječanj!B817)+3,DAY(siječanj!B817))</f>
        <v>43930</v>
      </c>
      <c r="C817" s="8">
        <v>8.4791666666666696</v>
      </c>
      <c r="D817">
        <v>0.9270629119485696</v>
      </c>
      <c r="E817" s="6">
        <v>102.55228345040727</v>
      </c>
      <c r="F817" s="9">
        <v>165.41763430123265</v>
      </c>
      <c r="G817" s="9">
        <v>174.13543326906122</v>
      </c>
      <c r="H817" s="9">
        <v>1.2623990918493015</v>
      </c>
      <c r="I817" s="9">
        <f t="shared" si="19"/>
        <v>95.072418522509665</v>
      </c>
    </row>
    <row r="818" spans="1:9" x14ac:dyDescent="0.25">
      <c r="A818" s="14"/>
      <c r="B818" s="5">
        <f>DATE(YEAR(siječanj!B818),MONTH(siječanj!B818)+3,DAY(siječanj!B818))</f>
        <v>43930</v>
      </c>
      <c r="C818" s="8">
        <v>8.4895833333333304</v>
      </c>
      <c r="D818">
        <v>0.9270629119485696</v>
      </c>
      <c r="E818" s="6">
        <v>102.3958305635486</v>
      </c>
      <c r="F818" s="9">
        <v>161.76176629027805</v>
      </c>
      <c r="G818" s="9">
        <v>168.96264983863557</v>
      </c>
      <c r="H818" s="9">
        <v>1.2716382486820039</v>
      </c>
      <c r="I818" s="9">
        <f t="shared" si="19"/>
        <v>94.927376853635707</v>
      </c>
    </row>
    <row r="819" spans="1:9" x14ac:dyDescent="0.25">
      <c r="A819" s="14"/>
      <c r="B819" s="5">
        <f>DATE(YEAR(siječanj!B819),MONTH(siječanj!B819)+3,DAY(siječanj!B819))</f>
        <v>43930</v>
      </c>
      <c r="C819" s="8">
        <v>8.5</v>
      </c>
      <c r="D819">
        <v>0.9270629119485696</v>
      </c>
      <c r="E819" s="6">
        <v>100.84589356855669</v>
      </c>
      <c r="F819" s="9">
        <v>159.36464585950685</v>
      </c>
      <c r="G819" s="9">
        <v>168.78926481159957</v>
      </c>
      <c r="H819" s="9">
        <v>1.3810936896208581</v>
      </c>
      <c r="I819" s="9">
        <f t="shared" si="19"/>
        <v>93.490487749721694</v>
      </c>
    </row>
    <row r="820" spans="1:9" x14ac:dyDescent="0.25">
      <c r="A820" s="14"/>
      <c r="B820" s="5">
        <f>DATE(YEAR(siječanj!B820),MONTH(siječanj!B820)+3,DAY(siječanj!B820))</f>
        <v>43930</v>
      </c>
      <c r="C820" s="8">
        <v>8.5104166666666696</v>
      </c>
      <c r="D820">
        <v>0.9270629119485696</v>
      </c>
      <c r="E820" s="6">
        <v>99.963903741435828</v>
      </c>
      <c r="F820" s="9">
        <v>157.91167827521215</v>
      </c>
      <c r="G820" s="9">
        <v>172.17726549437779</v>
      </c>
      <c r="H820" s="9">
        <v>1.5076846708392826</v>
      </c>
      <c r="I820" s="9">
        <f t="shared" si="19"/>
        <v>92.672827692282013</v>
      </c>
    </row>
    <row r="821" spans="1:9" x14ac:dyDescent="0.25">
      <c r="A821" s="14"/>
      <c r="B821" s="5">
        <f>DATE(YEAR(siječanj!B821),MONTH(siječanj!B821)+3,DAY(siječanj!B821))</f>
        <v>43930</v>
      </c>
      <c r="C821" s="8">
        <v>8.5208333333333304</v>
      </c>
      <c r="D821">
        <v>0.9270629119485696</v>
      </c>
      <c r="E821" s="6">
        <v>99.985047750710947</v>
      </c>
      <c r="F821" s="9">
        <v>154.87480989320537</v>
      </c>
      <c r="G821" s="9">
        <v>172.95834091821493</v>
      </c>
      <c r="H821" s="9">
        <v>1.5925969217303086</v>
      </c>
      <c r="I821" s="9">
        <f t="shared" si="19"/>
        <v>92.692429519090865</v>
      </c>
    </row>
    <row r="822" spans="1:9" x14ac:dyDescent="0.25">
      <c r="A822" s="14"/>
      <c r="B822" s="5">
        <f>DATE(YEAR(siječanj!B822),MONTH(siječanj!B822)+3,DAY(siječanj!B822))</f>
        <v>43930</v>
      </c>
      <c r="C822" s="8">
        <v>8.53125</v>
      </c>
      <c r="D822">
        <v>0.9270629119485696</v>
      </c>
      <c r="E822" s="6">
        <v>99.14939973196789</v>
      </c>
      <c r="F822" s="9">
        <v>153.1467567404716</v>
      </c>
      <c r="G822" s="9">
        <v>172.4454807803989</v>
      </c>
      <c r="H822" s="9">
        <v>1.7189390568801943</v>
      </c>
      <c r="I822" s="9">
        <f t="shared" si="19"/>
        <v>91.917731233470874</v>
      </c>
    </row>
    <row r="823" spans="1:9" x14ac:dyDescent="0.25">
      <c r="A823" s="14"/>
      <c r="B823" s="5">
        <f>DATE(YEAR(siječanj!B823),MONTH(siječanj!B823)+3,DAY(siječanj!B823))</f>
        <v>43930</v>
      </c>
      <c r="C823" s="8">
        <v>8.5416666666666696</v>
      </c>
      <c r="D823">
        <v>0.9270629119485696</v>
      </c>
      <c r="E823" s="6">
        <v>97.036978013507536</v>
      </c>
      <c r="F823" s="9">
        <v>153.06531416602223</v>
      </c>
      <c r="G823" s="9">
        <v>170.00144255655545</v>
      </c>
      <c r="H823" s="9">
        <v>1.8936489046797969</v>
      </c>
      <c r="I823" s="9">
        <f t="shared" si="19"/>
        <v>89.959383403891621</v>
      </c>
    </row>
    <row r="824" spans="1:9" x14ac:dyDescent="0.25">
      <c r="A824" s="14"/>
      <c r="B824" s="5">
        <f>DATE(YEAR(siječanj!B824),MONTH(siječanj!B824)+3,DAY(siječanj!B824))</f>
        <v>43930</v>
      </c>
      <c r="C824" s="8">
        <v>8.5520833333333304</v>
      </c>
      <c r="D824">
        <v>0.9270629119485696</v>
      </c>
      <c r="E824" s="6">
        <v>95.93275437432257</v>
      </c>
      <c r="F824" s="9">
        <v>152.23834646541403</v>
      </c>
      <c r="G824" s="9">
        <v>164.83357980961276</v>
      </c>
      <c r="H824" s="9">
        <v>1.7903469293237659</v>
      </c>
      <c r="I824" s="9">
        <f t="shared" si="19"/>
        <v>88.935698621506361</v>
      </c>
    </row>
    <row r="825" spans="1:9" x14ac:dyDescent="0.25">
      <c r="A825" s="14"/>
      <c r="B825" s="5">
        <f>DATE(YEAR(siječanj!B825),MONTH(siječanj!B825)+3,DAY(siječanj!B825))</f>
        <v>43930</v>
      </c>
      <c r="C825" s="8">
        <v>8.5625</v>
      </c>
      <c r="D825">
        <v>0.9270629119485696</v>
      </c>
      <c r="E825" s="6">
        <v>95.923087417838346</v>
      </c>
      <c r="F825" s="9">
        <v>152.29841963029202</v>
      </c>
      <c r="G825" s="9">
        <v>162.79765802903995</v>
      </c>
      <c r="H825" s="9">
        <v>1.807243577377539</v>
      </c>
      <c r="I825" s="9">
        <f t="shared" si="19"/>
        <v>88.926736744678422</v>
      </c>
    </row>
    <row r="826" spans="1:9" x14ac:dyDescent="0.25">
      <c r="A826" s="14"/>
      <c r="B826" s="5">
        <f>DATE(YEAR(siječanj!B826),MONTH(siječanj!B826)+3,DAY(siječanj!B826))</f>
        <v>43930</v>
      </c>
      <c r="C826" s="8">
        <v>8.5729166666666696</v>
      </c>
      <c r="D826">
        <v>0.9270629119485696</v>
      </c>
      <c r="E826" s="6">
        <v>96.260510606821171</v>
      </c>
      <c r="F826" s="9">
        <v>152.18518540095056</v>
      </c>
      <c r="G826" s="9">
        <v>158.73086727713397</v>
      </c>
      <c r="H826" s="9">
        <v>1.8856947889450282</v>
      </c>
      <c r="I826" s="9">
        <f t="shared" si="19"/>
        <v>89.239549268815807</v>
      </c>
    </row>
    <row r="827" spans="1:9" x14ac:dyDescent="0.25">
      <c r="A827" s="14"/>
      <c r="B827" s="5">
        <f>DATE(YEAR(siječanj!B827),MONTH(siječanj!B827)+3,DAY(siječanj!B827))</f>
        <v>43930</v>
      </c>
      <c r="C827" s="8">
        <v>8.5833333333333304</v>
      </c>
      <c r="D827">
        <v>0.9270629119485696</v>
      </c>
      <c r="E827" s="6">
        <v>98.769032720938611</v>
      </c>
      <c r="F827" s="9">
        <v>149.3062294625588</v>
      </c>
      <c r="G827" s="9">
        <v>151.41469177642998</v>
      </c>
      <c r="H827" s="9">
        <v>1.7475513778407663</v>
      </c>
      <c r="I827" s="9">
        <f t="shared" si="19"/>
        <v>91.565107084616898</v>
      </c>
    </row>
    <row r="828" spans="1:9" x14ac:dyDescent="0.25">
      <c r="A828" s="14"/>
      <c r="B828" s="5">
        <f>DATE(YEAR(siječanj!B828),MONTH(siječanj!B828)+3,DAY(siječanj!B828))</f>
        <v>43930</v>
      </c>
      <c r="C828" s="8">
        <v>8.59375</v>
      </c>
      <c r="D828">
        <v>0.9270629119485696</v>
      </c>
      <c r="E828" s="6">
        <v>100.32214942883428</v>
      </c>
      <c r="F828" s="9">
        <v>147.12858124274661</v>
      </c>
      <c r="G828" s="9">
        <v>142.33953808873545</v>
      </c>
      <c r="H828" s="9">
        <v>1.9088543948517813</v>
      </c>
      <c r="I828" s="9">
        <f t="shared" si="19"/>
        <v>93.004943982434639</v>
      </c>
    </row>
    <row r="829" spans="1:9" x14ac:dyDescent="0.25">
      <c r="A829" s="14"/>
      <c r="B829" s="5">
        <f>DATE(YEAR(siječanj!B829),MONTH(siječanj!B829)+3,DAY(siječanj!B829))</f>
        <v>43930</v>
      </c>
      <c r="C829" s="8">
        <v>8.6041666666666696</v>
      </c>
      <c r="D829">
        <v>0.9270629119485696</v>
      </c>
      <c r="E829" s="6">
        <v>100.26241133464511</v>
      </c>
      <c r="F829" s="9">
        <v>147.28439000362681</v>
      </c>
      <c r="G829" s="9">
        <v>143.91308378196896</v>
      </c>
      <c r="H829" s="9">
        <v>2.0723024649735997</v>
      </c>
      <c r="I829" s="9">
        <f t="shared" si="19"/>
        <v>92.949563010881363</v>
      </c>
    </row>
    <row r="830" spans="1:9" x14ac:dyDescent="0.25">
      <c r="A830" s="14"/>
      <c r="B830" s="5">
        <f>DATE(YEAR(siječanj!B830),MONTH(siječanj!B830)+3,DAY(siječanj!B830))</f>
        <v>43930</v>
      </c>
      <c r="C830" s="8">
        <v>8.6145833333333304</v>
      </c>
      <c r="D830">
        <v>0.9270629119485696</v>
      </c>
      <c r="E830" s="6">
        <v>102.26342511583672</v>
      </c>
      <c r="F830" s="9">
        <v>146.56757513803029</v>
      </c>
      <c r="G830" s="9">
        <v>144.98946427575339</v>
      </c>
      <c r="H830" s="9">
        <v>2.3818122281005789</v>
      </c>
      <c r="I830" s="9">
        <f t="shared" si="19"/>
        <v>94.804628673722078</v>
      </c>
    </row>
    <row r="831" spans="1:9" x14ac:dyDescent="0.25">
      <c r="A831" s="14"/>
      <c r="B831" s="5">
        <f>DATE(YEAR(siječanj!B831),MONTH(siječanj!B831)+3,DAY(siječanj!B831))</f>
        <v>43930</v>
      </c>
      <c r="C831" s="8">
        <v>8.625</v>
      </c>
      <c r="D831">
        <v>0.9270629119485696</v>
      </c>
      <c r="E831" s="6">
        <v>102.91318283141341</v>
      </c>
      <c r="F831" s="9">
        <v>144.94896157168577</v>
      </c>
      <c r="G831" s="9">
        <v>140.35238672761366</v>
      </c>
      <c r="H831" s="9">
        <v>2.3096866835953422</v>
      </c>
      <c r="I831" s="9">
        <f t="shared" si="19"/>
        <v>95.406994953585652</v>
      </c>
    </row>
    <row r="832" spans="1:9" x14ac:dyDescent="0.25">
      <c r="A832" s="14"/>
      <c r="B832" s="5">
        <f>DATE(YEAR(siječanj!B832),MONTH(siječanj!B832)+3,DAY(siječanj!B832))</f>
        <v>43930</v>
      </c>
      <c r="C832" s="8">
        <v>8.6354166666666696</v>
      </c>
      <c r="D832">
        <v>0.9270629119485696</v>
      </c>
      <c r="E832" s="6">
        <v>103.76088799899354</v>
      </c>
      <c r="F832" s="9">
        <v>144.25625691373807</v>
      </c>
      <c r="G832" s="9">
        <v>137.55211344094838</v>
      </c>
      <c r="H832" s="9">
        <v>2.2328051930281947</v>
      </c>
      <c r="I832" s="9">
        <f t="shared" si="19"/>
        <v>96.192870974716342</v>
      </c>
    </row>
    <row r="833" spans="1:9" x14ac:dyDescent="0.25">
      <c r="A833" s="14"/>
      <c r="B833" s="5">
        <f>DATE(YEAR(siječanj!B833),MONTH(siječanj!B833)+3,DAY(siječanj!B833))</f>
        <v>43930</v>
      </c>
      <c r="C833" s="8">
        <v>8.6458333333333304</v>
      </c>
      <c r="D833">
        <v>0.9270629119485696</v>
      </c>
      <c r="E833" s="6">
        <v>105.50328808031871</v>
      </c>
      <c r="F833" s="9">
        <v>140.12535329916486</v>
      </c>
      <c r="G833" s="9">
        <v>141.77643813290189</v>
      </c>
      <c r="H833" s="9">
        <v>2.0047009419943951</v>
      </c>
      <c r="I833" s="9">
        <f t="shared" si="19"/>
        <v>97.808185467889075</v>
      </c>
    </row>
    <row r="834" spans="1:9" x14ac:dyDescent="0.25">
      <c r="A834" s="14"/>
      <c r="B834" s="5">
        <f>DATE(YEAR(siječanj!B834),MONTH(siječanj!B834)+3,DAY(siječanj!B834))</f>
        <v>43930</v>
      </c>
      <c r="C834" s="8">
        <v>8.65625</v>
      </c>
      <c r="D834">
        <v>0.9270629119485696</v>
      </c>
      <c r="E834" s="6">
        <v>105.31525928749072</v>
      </c>
      <c r="F834" s="9">
        <v>138.7303511899986</v>
      </c>
      <c r="G834" s="9">
        <v>139.94605198015256</v>
      </c>
      <c r="H834" s="9">
        <v>2.1462634980803781</v>
      </c>
      <c r="I834" s="9">
        <f t="shared" si="19"/>
        <v>97.633870947679782</v>
      </c>
    </row>
    <row r="835" spans="1:9" x14ac:dyDescent="0.25">
      <c r="A835" s="14"/>
      <c r="B835" s="5">
        <f>DATE(YEAR(siječanj!B835),MONTH(siječanj!B835)+3,DAY(siječanj!B835))</f>
        <v>43930</v>
      </c>
      <c r="C835" s="8">
        <v>8.6666666666666696</v>
      </c>
      <c r="D835">
        <v>0.9270629119485696</v>
      </c>
      <c r="E835" s="6">
        <v>105.41996859024697</v>
      </c>
      <c r="F835" s="9">
        <v>139.11699605562066</v>
      </c>
      <c r="G835" s="9">
        <v>133.61759258289209</v>
      </c>
      <c r="H835" s="9">
        <v>2.1445514371288321</v>
      </c>
      <c r="I835" s="9">
        <f t="shared" si="19"/>
        <v>97.730943058801103</v>
      </c>
    </row>
    <row r="836" spans="1:9" x14ac:dyDescent="0.25">
      <c r="A836" s="14"/>
      <c r="B836" s="5">
        <f>DATE(YEAR(siječanj!B836),MONTH(siječanj!B836)+3,DAY(siječanj!B836))</f>
        <v>43930</v>
      </c>
      <c r="C836" s="8">
        <v>8.6770833333333304</v>
      </c>
      <c r="D836">
        <v>0.9270629119485696</v>
      </c>
      <c r="E836" s="6">
        <v>106.09239036338242</v>
      </c>
      <c r="F836" s="9">
        <v>136.47894985700972</v>
      </c>
      <c r="G836" s="9">
        <v>135.65701369411096</v>
      </c>
      <c r="H836" s="9">
        <v>2.0740613089860309</v>
      </c>
      <c r="I836" s="9">
        <f t="shared" ref="I836:I899" si="20">D836*E836</f>
        <v>98.354320345861666</v>
      </c>
    </row>
    <row r="837" spans="1:9" x14ac:dyDescent="0.25">
      <c r="A837" s="14"/>
      <c r="B837" s="5">
        <f>DATE(YEAR(siječanj!B837),MONTH(siječanj!B837)+3,DAY(siječanj!B837))</f>
        <v>43930</v>
      </c>
      <c r="C837" s="8">
        <v>8.6875</v>
      </c>
      <c r="D837">
        <v>0.9270629119485696</v>
      </c>
      <c r="E837" s="6">
        <v>108.62872464166473</v>
      </c>
      <c r="F837" s="9">
        <v>133.45900309822068</v>
      </c>
      <c r="G837" s="9">
        <v>135.51503055524128</v>
      </c>
      <c r="H837" s="9">
        <v>1.9652608308995703</v>
      </c>
      <c r="I837" s="9">
        <f t="shared" si="20"/>
        <v>100.70566178756104</v>
      </c>
    </row>
    <row r="838" spans="1:9" x14ac:dyDescent="0.25">
      <c r="A838" s="14"/>
      <c r="B838" s="5">
        <f>DATE(YEAR(siječanj!B838),MONTH(siječanj!B838)+3,DAY(siječanj!B838))</f>
        <v>43930</v>
      </c>
      <c r="C838" s="8">
        <v>8.6979166666666696</v>
      </c>
      <c r="D838">
        <v>0.9270629119485696</v>
      </c>
      <c r="E838" s="6">
        <v>109.69251755286074</v>
      </c>
      <c r="F838" s="9">
        <v>133.27267691313352</v>
      </c>
      <c r="G838" s="9">
        <v>133.63339562415086</v>
      </c>
      <c r="H838" s="9">
        <v>2.4744217855836421</v>
      </c>
      <c r="I838" s="9">
        <f t="shared" si="20"/>
        <v>101.69186474152465</v>
      </c>
    </row>
    <row r="839" spans="1:9" x14ac:dyDescent="0.25">
      <c r="A839" s="14"/>
      <c r="B839" s="5">
        <f>DATE(YEAR(siječanj!B839),MONTH(siječanj!B839)+3,DAY(siječanj!B839))</f>
        <v>43930</v>
      </c>
      <c r="C839" s="8">
        <v>8.7083333333333304</v>
      </c>
      <c r="D839">
        <v>0.9270629119485696</v>
      </c>
      <c r="E839" s="6">
        <v>111.25369956222511</v>
      </c>
      <c r="F839" s="9">
        <v>132.24915712583942</v>
      </c>
      <c r="G839" s="9">
        <v>131.96419889071666</v>
      </c>
      <c r="H839" s="9">
        <v>7.5226276011498543</v>
      </c>
      <c r="I839" s="9">
        <f t="shared" si="20"/>
        <v>103.13917868120771</v>
      </c>
    </row>
    <row r="840" spans="1:9" x14ac:dyDescent="0.25">
      <c r="A840" s="14"/>
      <c r="B840" s="5">
        <f>DATE(YEAR(siječanj!B840),MONTH(siječanj!B840)+3,DAY(siječanj!B840))</f>
        <v>43930</v>
      </c>
      <c r="C840" s="8">
        <v>8.71875</v>
      </c>
      <c r="D840">
        <v>0.9270629119485696</v>
      </c>
      <c r="E840" s="6">
        <v>114.37915775427115</v>
      </c>
      <c r="F840" s="9">
        <v>132.20978019205768</v>
      </c>
      <c r="G840" s="9">
        <v>132.09479919545947</v>
      </c>
      <c r="H840" s="9">
        <v>20.702256952240035</v>
      </c>
      <c r="I840" s="9">
        <f t="shared" si="20"/>
        <v>106.03667505389943</v>
      </c>
    </row>
    <row r="841" spans="1:9" x14ac:dyDescent="0.25">
      <c r="A841" s="14"/>
      <c r="B841" s="5">
        <f>DATE(YEAR(siječanj!B841),MONTH(siječanj!B841)+3,DAY(siječanj!B841))</f>
        <v>43930</v>
      </c>
      <c r="C841" s="8">
        <v>8.7291666666666696</v>
      </c>
      <c r="D841">
        <v>0.9270629119485696</v>
      </c>
      <c r="E841" s="6">
        <v>118.4983145740799</v>
      </c>
      <c r="F841" s="9">
        <v>132.08276583904924</v>
      </c>
      <c r="G841" s="9">
        <v>134.77492612740139</v>
      </c>
      <c r="H841" s="9">
        <v>33.373183225412269</v>
      </c>
      <c r="I841" s="9">
        <f t="shared" si="20"/>
        <v>109.85539257004413</v>
      </c>
    </row>
    <row r="842" spans="1:9" x14ac:dyDescent="0.25">
      <c r="A842" s="14"/>
      <c r="B842" s="5">
        <f>DATE(YEAR(siječanj!B842),MONTH(siječanj!B842)+3,DAY(siječanj!B842))</f>
        <v>43930</v>
      </c>
      <c r="C842" s="8">
        <v>8.7395833333333304</v>
      </c>
      <c r="D842">
        <v>0.9270629119485696</v>
      </c>
      <c r="E842" s="6">
        <v>122.97105271579065</v>
      </c>
      <c r="F842" s="9">
        <v>132.40533853908977</v>
      </c>
      <c r="G842" s="9">
        <v>136.33548345837411</v>
      </c>
      <c r="H842" s="9">
        <v>49.404726880369267</v>
      </c>
      <c r="I842" s="9">
        <f t="shared" si="20"/>
        <v>114.00190221608193</v>
      </c>
    </row>
    <row r="843" spans="1:9" x14ac:dyDescent="0.25">
      <c r="A843" s="14"/>
      <c r="B843" s="5">
        <f>DATE(YEAR(siječanj!B843),MONTH(siječanj!B843)+3,DAY(siječanj!B843))</f>
        <v>43930</v>
      </c>
      <c r="C843" s="8">
        <v>8.75</v>
      </c>
      <c r="D843">
        <v>0.9270629119485696</v>
      </c>
      <c r="E843" s="6">
        <v>127.73322928811812</v>
      </c>
      <c r="F843" s="9">
        <v>133.14246496236814</v>
      </c>
      <c r="G843" s="9">
        <v>139.09365267058354</v>
      </c>
      <c r="H843" s="9">
        <v>67.087222855513176</v>
      </c>
      <c r="I843" s="9">
        <f t="shared" si="20"/>
        <v>118.4167394964371</v>
      </c>
    </row>
    <row r="844" spans="1:9" x14ac:dyDescent="0.25">
      <c r="A844" s="14"/>
      <c r="B844" s="5">
        <f>DATE(YEAR(siječanj!B844),MONTH(siječanj!B844)+3,DAY(siječanj!B844))</f>
        <v>43930</v>
      </c>
      <c r="C844" s="8">
        <v>8.7604166666666696</v>
      </c>
      <c r="D844">
        <v>0.9270629119485696</v>
      </c>
      <c r="E844" s="6">
        <v>132.03771892896071</v>
      </c>
      <c r="F844" s="9">
        <v>131.35963992524822</v>
      </c>
      <c r="G844" s="9">
        <v>138.63991280315693</v>
      </c>
      <c r="H844" s="9">
        <v>82.44659346397637</v>
      </c>
      <c r="I844" s="9">
        <f t="shared" si="20"/>
        <v>122.40727219732909</v>
      </c>
    </row>
    <row r="845" spans="1:9" x14ac:dyDescent="0.25">
      <c r="A845" s="14"/>
      <c r="B845" s="5">
        <f>DATE(YEAR(siječanj!B845),MONTH(siječanj!B845)+3,DAY(siječanj!B845))</f>
        <v>43930</v>
      </c>
      <c r="C845" s="8">
        <v>8.7708333333333304</v>
      </c>
      <c r="D845">
        <v>0.9270629119485696</v>
      </c>
      <c r="E845" s="6">
        <v>136.921583920351</v>
      </c>
      <c r="F845" s="9">
        <v>129.66150314451144</v>
      </c>
      <c r="G845" s="9">
        <v>139.10186448655057</v>
      </c>
      <c r="H845" s="9">
        <v>100.00353664369979</v>
      </c>
      <c r="I845" s="9">
        <f t="shared" si="20"/>
        <v>126.93492229781104</v>
      </c>
    </row>
    <row r="846" spans="1:9" x14ac:dyDescent="0.25">
      <c r="A846" s="14"/>
      <c r="B846" s="5">
        <f>DATE(YEAR(siječanj!B846),MONTH(siječanj!B846)+3,DAY(siječanj!B846))</f>
        <v>43930</v>
      </c>
      <c r="C846" s="8">
        <v>8.78125</v>
      </c>
      <c r="D846">
        <v>0.9270629119485696</v>
      </c>
      <c r="E846" s="6">
        <v>142.54696012397244</v>
      </c>
      <c r="F846" s="9">
        <v>128.72617374447717</v>
      </c>
      <c r="G846" s="9">
        <v>139.3402193515663</v>
      </c>
      <c r="H846" s="9">
        <v>126.85340432846255</v>
      </c>
      <c r="I846" s="9">
        <f t="shared" si="20"/>
        <v>132.14999994194653</v>
      </c>
    </row>
    <row r="847" spans="1:9" x14ac:dyDescent="0.25">
      <c r="A847" s="14"/>
      <c r="B847" s="5">
        <f>DATE(YEAR(siječanj!B847),MONTH(siječanj!B847)+3,DAY(siječanj!B847))</f>
        <v>43930</v>
      </c>
      <c r="C847" s="8">
        <v>8.7916666666666696</v>
      </c>
      <c r="D847">
        <v>0.9270629119485696</v>
      </c>
      <c r="E847" s="6">
        <v>148.10336290770735</v>
      </c>
      <c r="F847" s="9">
        <v>126.77896493494832</v>
      </c>
      <c r="G847" s="9">
        <v>138.7126900722121</v>
      </c>
      <c r="H847" s="9">
        <v>150.44638959895579</v>
      </c>
      <c r="I847" s="9">
        <f t="shared" si="20"/>
        <v>137.30113488659495</v>
      </c>
    </row>
    <row r="848" spans="1:9" x14ac:dyDescent="0.25">
      <c r="A848" s="14"/>
      <c r="B848" s="5">
        <f>DATE(YEAR(siječanj!B848),MONTH(siječanj!B848)+3,DAY(siječanj!B848))</f>
        <v>43930</v>
      </c>
      <c r="C848" s="8">
        <v>8.8020833333333304</v>
      </c>
      <c r="D848">
        <v>0.9270629119485696</v>
      </c>
      <c r="E848" s="6">
        <v>154.43615345782399</v>
      </c>
      <c r="F848" s="9">
        <v>123.48141620246781</v>
      </c>
      <c r="G848" s="9">
        <v>138.94165600088334</v>
      </c>
      <c r="H848" s="9">
        <v>182.81033578727013</v>
      </c>
      <c r="I848" s="9">
        <f t="shared" si="20"/>
        <v>143.17203013474648</v>
      </c>
    </row>
    <row r="849" spans="1:9" x14ac:dyDescent="0.25">
      <c r="A849" s="14"/>
      <c r="B849" s="5">
        <f>DATE(YEAR(siječanj!B849),MONTH(siječanj!B849)+3,DAY(siječanj!B849))</f>
        <v>43930</v>
      </c>
      <c r="C849" s="8">
        <v>8.8125</v>
      </c>
      <c r="D849">
        <v>0.9270629119485696</v>
      </c>
      <c r="E849" s="6">
        <v>156.70732878305483</v>
      </c>
      <c r="F849" s="9">
        <v>120.84417541381826</v>
      </c>
      <c r="G849" s="9">
        <v>137.17842576681483</v>
      </c>
      <c r="H849" s="9">
        <v>198.48992350749739</v>
      </c>
      <c r="I849" s="9">
        <f t="shared" si="20"/>
        <v>145.27755254530072</v>
      </c>
    </row>
    <row r="850" spans="1:9" x14ac:dyDescent="0.25">
      <c r="A850" s="14"/>
      <c r="B850" s="5">
        <f>DATE(YEAR(siječanj!B850),MONTH(siječanj!B850)+3,DAY(siječanj!B850))</f>
        <v>43930</v>
      </c>
      <c r="C850" s="8">
        <v>8.8229166666666696</v>
      </c>
      <c r="D850">
        <v>0.9270629119485696</v>
      </c>
      <c r="E850" s="6">
        <v>156.70073535240155</v>
      </c>
      <c r="F850" s="9">
        <v>116.18031479766012</v>
      </c>
      <c r="G850" s="9">
        <v>132.42257116724804</v>
      </c>
      <c r="H850" s="9">
        <v>216.35839409427146</v>
      </c>
      <c r="I850" s="9">
        <f t="shared" si="20"/>
        <v>145.27144002027956</v>
      </c>
    </row>
    <row r="851" spans="1:9" x14ac:dyDescent="0.25">
      <c r="A851" s="14"/>
      <c r="B851" s="5">
        <f>DATE(YEAR(siječanj!B851),MONTH(siječanj!B851)+3,DAY(siječanj!B851))</f>
        <v>43930</v>
      </c>
      <c r="C851" s="8">
        <v>8.8333333333333304</v>
      </c>
      <c r="D851">
        <v>0.9270629119485696</v>
      </c>
      <c r="E851" s="6">
        <v>156.60971238347975</v>
      </c>
      <c r="F851" s="9">
        <v>110.9457791502348</v>
      </c>
      <c r="G851" s="9">
        <v>123.32751453602748</v>
      </c>
      <c r="H851" s="9">
        <v>222.27294853899647</v>
      </c>
      <c r="I851" s="9">
        <f t="shared" si="20"/>
        <v>145.18705600165669</v>
      </c>
    </row>
    <row r="852" spans="1:9" x14ac:dyDescent="0.25">
      <c r="A852" s="14"/>
      <c r="B852" s="5">
        <f>DATE(YEAR(siječanj!B852),MONTH(siječanj!B852)+3,DAY(siječanj!B852))</f>
        <v>43930</v>
      </c>
      <c r="C852" s="8">
        <v>8.84375</v>
      </c>
      <c r="D852">
        <v>0.9270629119485696</v>
      </c>
      <c r="E852" s="6">
        <v>155.38725042188608</v>
      </c>
      <c r="F852" s="9">
        <v>93.702717217665864</v>
      </c>
      <c r="G852" s="9">
        <v>105.94478173443137</v>
      </c>
      <c r="H852" s="9">
        <v>222.81292758619264</v>
      </c>
      <c r="I852" s="9">
        <f t="shared" si="20"/>
        <v>144.05375685579531</v>
      </c>
    </row>
    <row r="853" spans="1:9" x14ac:dyDescent="0.25">
      <c r="A853" s="14"/>
      <c r="B853" s="5">
        <f>DATE(YEAR(siječanj!B853),MONTH(siječanj!B853)+3,DAY(siječanj!B853))</f>
        <v>43930</v>
      </c>
      <c r="C853" s="8">
        <v>8.8541666666666696</v>
      </c>
      <c r="D853">
        <v>0.9270629119485696</v>
      </c>
      <c r="E853" s="6">
        <v>154.99094945064695</v>
      </c>
      <c r="F853" s="9">
        <v>87.272824963134042</v>
      </c>
      <c r="G853" s="9">
        <v>99.918906335166952</v>
      </c>
      <c r="H853" s="9">
        <v>222.90836901193569</v>
      </c>
      <c r="I853" s="9">
        <f t="shared" si="20"/>
        <v>143.68636092339031</v>
      </c>
    </row>
    <row r="854" spans="1:9" x14ac:dyDescent="0.25">
      <c r="A854" s="14"/>
      <c r="B854" s="5">
        <f>DATE(YEAR(siječanj!B854),MONTH(siječanj!B854)+3,DAY(siječanj!B854))</f>
        <v>43930</v>
      </c>
      <c r="C854" s="8">
        <v>8.8645833333333304</v>
      </c>
      <c r="D854">
        <v>0.9270629119485696</v>
      </c>
      <c r="E854" s="6">
        <v>154.18267704921368</v>
      </c>
      <c r="F854" s="9">
        <v>84.046232447546515</v>
      </c>
      <c r="G854" s="9">
        <v>95.87558191840607</v>
      </c>
      <c r="H854" s="9">
        <v>223.85495357666554</v>
      </c>
      <c r="I854" s="9">
        <f t="shared" si="20"/>
        <v>142.93704155726994</v>
      </c>
    </row>
    <row r="855" spans="1:9" x14ac:dyDescent="0.25">
      <c r="A855" s="14"/>
      <c r="B855" s="5">
        <f>DATE(YEAR(siječanj!B855),MONTH(siječanj!B855)+3,DAY(siječanj!B855))</f>
        <v>43930</v>
      </c>
      <c r="C855" s="8">
        <v>8.875</v>
      </c>
      <c r="D855">
        <v>0.9270629119485696</v>
      </c>
      <c r="E855" s="6">
        <v>151.16061950257233</v>
      </c>
      <c r="F855" s="9">
        <v>81.391308702879954</v>
      </c>
      <c r="G855" s="9">
        <v>88.757222698287862</v>
      </c>
      <c r="H855" s="9">
        <v>225.25261145599256</v>
      </c>
      <c r="I855" s="9">
        <f t="shared" si="20"/>
        <v>140.13540408800444</v>
      </c>
    </row>
    <row r="856" spans="1:9" x14ac:dyDescent="0.25">
      <c r="A856" s="14"/>
      <c r="B856" s="5">
        <f>DATE(YEAR(siječanj!B856),MONTH(siječanj!B856)+3,DAY(siječanj!B856))</f>
        <v>43930</v>
      </c>
      <c r="C856" s="8">
        <v>8.8854166666666696</v>
      </c>
      <c r="D856">
        <v>0.9270629119485696</v>
      </c>
      <c r="E856" s="6">
        <v>156.31558500702565</v>
      </c>
      <c r="F856" s="9">
        <v>77.257291637859169</v>
      </c>
      <c r="G856" s="9">
        <v>73.422266961066711</v>
      </c>
      <c r="H856" s="9">
        <v>231.27438371780812</v>
      </c>
      <c r="I856" s="9">
        <f t="shared" si="20"/>
        <v>144.91438141955737</v>
      </c>
    </row>
    <row r="857" spans="1:9" x14ac:dyDescent="0.25">
      <c r="A857" s="14"/>
      <c r="B857" s="5">
        <f>DATE(YEAR(siječanj!B857),MONTH(siječanj!B857)+3,DAY(siječanj!B857))</f>
        <v>43930</v>
      </c>
      <c r="C857" s="8">
        <v>8.8958333333333304</v>
      </c>
      <c r="D857">
        <v>0.9270629119485696</v>
      </c>
      <c r="E857" s="6">
        <v>158.49391350203706</v>
      </c>
      <c r="F857" s="9">
        <v>73.250413143303533</v>
      </c>
      <c r="G857" s="9">
        <v>63.452902167536337</v>
      </c>
      <c r="H857" s="9">
        <v>235.31224761973209</v>
      </c>
      <c r="I857" s="9">
        <f t="shared" si="20"/>
        <v>146.9338289773232</v>
      </c>
    </row>
    <row r="858" spans="1:9" x14ac:dyDescent="0.25">
      <c r="A858" s="14"/>
      <c r="B858" s="5">
        <f>DATE(YEAR(siječanj!B858),MONTH(siječanj!B858)+3,DAY(siječanj!B858))</f>
        <v>43930</v>
      </c>
      <c r="C858" s="8">
        <v>8.90625</v>
      </c>
      <c r="D858">
        <v>0.9270629119485696</v>
      </c>
      <c r="E858" s="6">
        <v>155.18487850851375</v>
      </c>
      <c r="F858" s="9">
        <v>71.702679660572031</v>
      </c>
      <c r="G858" s="9">
        <v>59.897329991015155</v>
      </c>
      <c r="H858" s="9">
        <v>236.62776638875593</v>
      </c>
      <c r="I858" s="9">
        <f t="shared" si="20"/>
        <v>143.86614536048776</v>
      </c>
    </row>
    <row r="859" spans="1:9" x14ac:dyDescent="0.25">
      <c r="A859" s="14"/>
      <c r="B859" s="5">
        <f>DATE(YEAR(siječanj!B859),MONTH(siječanj!B859)+3,DAY(siječanj!B859))</f>
        <v>43930</v>
      </c>
      <c r="C859" s="8">
        <v>8.9166666666666696</v>
      </c>
      <c r="D859">
        <v>0.9270629119485696</v>
      </c>
      <c r="E859" s="6">
        <v>150.21894565801236</v>
      </c>
      <c r="F859" s="9">
        <v>71.12715614147784</v>
      </c>
      <c r="G859" s="9">
        <v>57.281147921486173</v>
      </c>
      <c r="H859" s="9">
        <v>234.97030027387896</v>
      </c>
      <c r="I859" s="9">
        <f t="shared" si="20"/>
        <v>139.26241319156088</v>
      </c>
    </row>
    <row r="860" spans="1:9" x14ac:dyDescent="0.25">
      <c r="A860" s="14"/>
      <c r="B860" s="5">
        <f>DATE(YEAR(siječanj!B860),MONTH(siječanj!B860)+3,DAY(siječanj!B860))</f>
        <v>43930</v>
      </c>
      <c r="C860" s="8">
        <v>8.9270833333333304</v>
      </c>
      <c r="D860">
        <v>0.9270629119485696</v>
      </c>
      <c r="E860" s="6">
        <v>143.11283005199488</v>
      </c>
      <c r="F860" s="9">
        <v>69.951798544904037</v>
      </c>
      <c r="G860" s="9">
        <v>54.882913293285107</v>
      </c>
      <c r="H860" s="9">
        <v>236.33202079937195</v>
      </c>
      <c r="I860" s="9">
        <f t="shared" si="20"/>
        <v>132.67459696520314</v>
      </c>
    </row>
    <row r="861" spans="1:9" x14ac:dyDescent="0.25">
      <c r="A861" s="14"/>
      <c r="B861" s="5">
        <f>DATE(YEAR(siječanj!B861),MONTH(siječanj!B861)+3,DAY(siječanj!B861))</f>
        <v>43930</v>
      </c>
      <c r="C861" s="8">
        <v>8.9375</v>
      </c>
      <c r="D861">
        <v>0.9270629119485696</v>
      </c>
      <c r="E861" s="6">
        <v>133.1991479040046</v>
      </c>
      <c r="F861" s="9">
        <v>66.795649348323622</v>
      </c>
      <c r="G861" s="9">
        <v>53.005650523596891</v>
      </c>
      <c r="H861" s="9">
        <v>235.66865491293586</v>
      </c>
      <c r="I861" s="9">
        <f t="shared" si="20"/>
        <v>123.48398992495471</v>
      </c>
    </row>
    <row r="862" spans="1:9" x14ac:dyDescent="0.25">
      <c r="A862" s="14"/>
      <c r="B862" s="5">
        <f>DATE(YEAR(siječanj!B862),MONTH(siječanj!B862)+3,DAY(siječanj!B862))</f>
        <v>43930</v>
      </c>
      <c r="C862" s="8">
        <v>8.9479166666666696</v>
      </c>
      <c r="D862">
        <v>0.9270629119485696</v>
      </c>
      <c r="E862" s="6">
        <v>121.15558019692409</v>
      </c>
      <c r="F862" s="9">
        <v>64.810045323622646</v>
      </c>
      <c r="G862" s="9">
        <v>52.06925126327819</v>
      </c>
      <c r="H862" s="9">
        <v>233.94284670917972</v>
      </c>
      <c r="I862" s="9">
        <f t="shared" si="20"/>
        <v>112.31884497617891</v>
      </c>
    </row>
    <row r="863" spans="1:9" x14ac:dyDescent="0.25">
      <c r="A863" s="14"/>
      <c r="B863" s="5">
        <f>DATE(YEAR(siječanj!B863),MONTH(siječanj!B863)+3,DAY(siječanj!B863))</f>
        <v>43930</v>
      </c>
      <c r="C863" s="8">
        <v>8.9583333333333304</v>
      </c>
      <c r="D863">
        <v>0.9270629119485696</v>
      </c>
      <c r="E863" s="6">
        <v>109.76893291676973</v>
      </c>
      <c r="F863" s="9">
        <v>62.71925716217892</v>
      </c>
      <c r="G863" s="9">
        <v>51.097562414498668</v>
      </c>
      <c r="H863" s="9">
        <v>233.78461047111736</v>
      </c>
      <c r="I863" s="9">
        <f t="shared" si="20"/>
        <v>101.76270659130773</v>
      </c>
    </row>
    <row r="864" spans="1:9" x14ac:dyDescent="0.25">
      <c r="A864" s="14"/>
      <c r="B864" s="5">
        <f>DATE(YEAR(siječanj!B864),MONTH(siječanj!B864)+3,DAY(siječanj!B864))</f>
        <v>43930</v>
      </c>
      <c r="C864" s="8">
        <v>8.96875</v>
      </c>
      <c r="D864">
        <v>0.9270629119485696</v>
      </c>
      <c r="E864" s="6">
        <v>99.780701544354471</v>
      </c>
      <c r="F864" s="9">
        <v>60.918661014717891</v>
      </c>
      <c r="G864" s="9">
        <v>50.721280270961628</v>
      </c>
      <c r="H864" s="9">
        <v>233.72318630294356</v>
      </c>
      <c r="I864" s="9">
        <f t="shared" si="20"/>
        <v>92.50298772998039</v>
      </c>
    </row>
    <row r="865" spans="1:9" x14ac:dyDescent="0.25">
      <c r="A865" s="14"/>
      <c r="B865" s="5">
        <f>DATE(YEAR(siječanj!B865),MONTH(siječanj!B865)+3,DAY(siječanj!B865))</f>
        <v>43930</v>
      </c>
      <c r="C865" s="8">
        <v>8.9791666666666696</v>
      </c>
      <c r="D865">
        <v>0.9270629119485696</v>
      </c>
      <c r="E865" s="6">
        <v>90.829604228567192</v>
      </c>
      <c r="F865" s="9">
        <v>60.482954260704254</v>
      </c>
      <c r="G865" s="9">
        <v>50.888511440785912</v>
      </c>
      <c r="H865" s="9">
        <v>233.48422838178439</v>
      </c>
      <c r="I865" s="9">
        <f t="shared" si="20"/>
        <v>84.204757387271613</v>
      </c>
    </row>
    <row r="866" spans="1:9" ht="15.75" thickBot="1" x14ac:dyDescent="0.3">
      <c r="A866" s="14"/>
      <c r="B866" s="5">
        <f>DATE(YEAR(siječanj!B866),MONTH(siječanj!B866)+3,DAY(siječanj!B866))</f>
        <v>43930</v>
      </c>
      <c r="C866" s="8">
        <v>8.9895833333333304</v>
      </c>
      <c r="D866">
        <v>0.9270629119485696</v>
      </c>
      <c r="E866" s="6">
        <v>83.063953830561388</v>
      </c>
      <c r="F866" s="9">
        <v>58.568037982909118</v>
      </c>
      <c r="G866" s="9">
        <v>49.772629349570764</v>
      </c>
      <c r="H866" s="9">
        <v>234.48288249327953</v>
      </c>
      <c r="I866" s="9">
        <f t="shared" si="20"/>
        <v>77.005510916121779</v>
      </c>
    </row>
    <row r="867" spans="1:9" x14ac:dyDescent="0.25">
      <c r="A867" s="13">
        <f t="shared" ref="A867" si="21">A771+1</f>
        <v>101</v>
      </c>
      <c r="B867" s="5">
        <f>DATE(YEAR(siječanj!B867),MONTH(siječanj!B867)+3,DAY(siječanj!B867))</f>
        <v>43931</v>
      </c>
      <c r="C867" s="8">
        <v>9</v>
      </c>
      <c r="D867">
        <v>0.92520957545287752</v>
      </c>
      <c r="E867" s="6">
        <v>75.715574384256001</v>
      </c>
      <c r="F867" s="9">
        <v>57.754521830759778</v>
      </c>
      <c r="G867" s="9">
        <v>49.272865676907351</v>
      </c>
      <c r="H867" s="9">
        <v>235.34300399841919</v>
      </c>
      <c r="I867" s="9">
        <f t="shared" si="20"/>
        <v>70.052774431228258</v>
      </c>
    </row>
    <row r="868" spans="1:9" x14ac:dyDescent="0.25">
      <c r="A868" s="14"/>
      <c r="B868" s="5">
        <f>DATE(YEAR(siječanj!B868),MONTH(siječanj!B868)+3,DAY(siječanj!B868))</f>
        <v>43931</v>
      </c>
      <c r="C868" s="8">
        <v>9.0104166666666696</v>
      </c>
      <c r="D868">
        <v>0.92520957545287752</v>
      </c>
      <c r="E868" s="6">
        <v>70.151705076157654</v>
      </c>
      <c r="F868" s="9">
        <v>57.473129221130876</v>
      </c>
      <c r="G868" s="9">
        <v>49.652350869090704</v>
      </c>
      <c r="H868" s="9">
        <v>235.39777302733597</v>
      </c>
      <c r="I868" s="9">
        <f t="shared" si="20"/>
        <v>64.90502927080729</v>
      </c>
    </row>
    <row r="869" spans="1:9" x14ac:dyDescent="0.25">
      <c r="A869" s="14"/>
      <c r="B869" s="5">
        <f>DATE(YEAR(siječanj!B869),MONTH(siječanj!B869)+3,DAY(siječanj!B869))</f>
        <v>43931</v>
      </c>
      <c r="C869" s="8">
        <v>9.0208333333333304</v>
      </c>
      <c r="D869">
        <v>0.92520957545287752</v>
      </c>
      <c r="E869" s="6">
        <v>65.897307220506377</v>
      </c>
      <c r="F869" s="9">
        <v>56.985527619309423</v>
      </c>
      <c r="G869" s="9">
        <v>48.740162652727356</v>
      </c>
      <c r="H869" s="9">
        <v>235.63193518706228</v>
      </c>
      <c r="I869" s="9">
        <f t="shared" si="20"/>
        <v>60.968819636972547</v>
      </c>
    </row>
    <row r="870" spans="1:9" x14ac:dyDescent="0.25">
      <c r="A870" s="14"/>
      <c r="B870" s="5">
        <f>DATE(YEAR(siječanj!B870),MONTH(siječanj!B870)+3,DAY(siječanj!B870))</f>
        <v>43931</v>
      </c>
      <c r="C870" s="8">
        <v>9.03125</v>
      </c>
      <c r="D870">
        <v>0.92520957545287752</v>
      </c>
      <c r="E870" s="6">
        <v>62.470167621629095</v>
      </c>
      <c r="F870" s="9">
        <v>56.519199258705768</v>
      </c>
      <c r="G870" s="9">
        <v>48.987385958682623</v>
      </c>
      <c r="H870" s="9">
        <v>235.41696801767878</v>
      </c>
      <c r="I870" s="9">
        <f t="shared" si="20"/>
        <v>57.797997263677551</v>
      </c>
    </row>
    <row r="871" spans="1:9" x14ac:dyDescent="0.25">
      <c r="A871" s="14"/>
      <c r="B871" s="5">
        <f>DATE(YEAR(siječanj!B871),MONTH(siječanj!B871)+3,DAY(siječanj!B871))</f>
        <v>43931</v>
      </c>
      <c r="C871" s="8">
        <v>9.0416666666666696</v>
      </c>
      <c r="D871">
        <v>0.92520957545287752</v>
      </c>
      <c r="E871" s="6">
        <v>59.23619410683591</v>
      </c>
      <c r="F871" s="9">
        <v>56.118557890621105</v>
      </c>
      <c r="G871" s="9">
        <v>48.707171251670282</v>
      </c>
      <c r="H871" s="9">
        <v>235.30943167762049</v>
      </c>
      <c r="I871" s="9">
        <f t="shared" si="20"/>
        <v>54.805894001029898</v>
      </c>
    </row>
    <row r="872" spans="1:9" x14ac:dyDescent="0.25">
      <c r="A872" s="14"/>
      <c r="B872" s="5">
        <f>DATE(YEAR(siječanj!B872),MONTH(siječanj!B872)+3,DAY(siječanj!B872))</f>
        <v>43931</v>
      </c>
      <c r="C872" s="8">
        <v>9.0520833333333304</v>
      </c>
      <c r="D872">
        <v>0.92520957545287752</v>
      </c>
      <c r="E872" s="6">
        <v>57.622985347841535</v>
      </c>
      <c r="F872" s="9">
        <v>55.277653792771318</v>
      </c>
      <c r="G872" s="9">
        <v>47.059334848896228</v>
      </c>
      <c r="H872" s="9">
        <v>235.61594334331375</v>
      </c>
      <c r="I872" s="9">
        <f t="shared" si="20"/>
        <v>53.313337810003851</v>
      </c>
    </row>
    <row r="873" spans="1:9" x14ac:dyDescent="0.25">
      <c r="A873" s="14"/>
      <c r="B873" s="5">
        <f>DATE(YEAR(siječanj!B873),MONTH(siječanj!B873)+3,DAY(siječanj!B873))</f>
        <v>43931</v>
      </c>
      <c r="C873" s="8">
        <v>9.0625</v>
      </c>
      <c r="D873">
        <v>0.92520957545287752</v>
      </c>
      <c r="E873" s="6">
        <v>55.673098675801604</v>
      </c>
      <c r="F873" s="9">
        <v>54.894811584130899</v>
      </c>
      <c r="G873" s="9">
        <v>47.20233895952191</v>
      </c>
      <c r="H873" s="9">
        <v>235.15345396647621</v>
      </c>
      <c r="I873" s="9">
        <f t="shared" si="20"/>
        <v>51.50928398998456</v>
      </c>
    </row>
    <row r="874" spans="1:9" x14ac:dyDescent="0.25">
      <c r="A874" s="14"/>
      <c r="B874" s="5">
        <f>DATE(YEAR(siječanj!B874),MONTH(siječanj!B874)+3,DAY(siječanj!B874))</f>
        <v>43931</v>
      </c>
      <c r="C874" s="8">
        <v>9.0729166666666696</v>
      </c>
      <c r="D874">
        <v>0.92520957545287752</v>
      </c>
      <c r="E874" s="6">
        <v>54.475971180006233</v>
      </c>
      <c r="F874" s="9">
        <v>54.957821890808212</v>
      </c>
      <c r="G874" s="9">
        <v>46.73840939358918</v>
      </c>
      <c r="H874" s="9">
        <v>235.38930827946859</v>
      </c>
      <c r="I874" s="9">
        <f t="shared" si="20"/>
        <v>50.401690167836762</v>
      </c>
    </row>
    <row r="875" spans="1:9" x14ac:dyDescent="0.25">
      <c r="A875" s="14"/>
      <c r="B875" s="5">
        <f>DATE(YEAR(siječanj!B875),MONTH(siječanj!B875)+3,DAY(siječanj!B875))</f>
        <v>43931</v>
      </c>
      <c r="C875" s="8">
        <v>9.0833333333333304</v>
      </c>
      <c r="D875">
        <v>0.92520957545287752</v>
      </c>
      <c r="E875" s="6">
        <v>53.366990753242895</v>
      </c>
      <c r="F875" s="9">
        <v>54.979511861558244</v>
      </c>
      <c r="G875" s="9">
        <v>47.381249245472816</v>
      </c>
      <c r="H875" s="9">
        <v>235.4950728355189</v>
      </c>
      <c r="I875" s="9">
        <f t="shared" si="20"/>
        <v>49.3756508580055</v>
      </c>
    </row>
    <row r="876" spans="1:9" x14ac:dyDescent="0.25">
      <c r="A876" s="14"/>
      <c r="B876" s="5">
        <f>DATE(YEAR(siječanj!B876),MONTH(siječanj!B876)+3,DAY(siječanj!B876))</f>
        <v>43931</v>
      </c>
      <c r="C876" s="8">
        <v>9.09375</v>
      </c>
      <c r="D876">
        <v>0.92520957545287752</v>
      </c>
      <c r="E876" s="6">
        <v>52.393999587900247</v>
      </c>
      <c r="F876" s="9">
        <v>55.057660669897054</v>
      </c>
      <c r="G876" s="9">
        <v>47.421259326876132</v>
      </c>
      <c r="H876" s="9">
        <v>235.69719656161297</v>
      </c>
      <c r="I876" s="9">
        <f t="shared" si="20"/>
        <v>48.475430114999426</v>
      </c>
    </row>
    <row r="877" spans="1:9" x14ac:dyDescent="0.25">
      <c r="A877" s="14"/>
      <c r="B877" s="5">
        <f>DATE(YEAR(siječanj!B877),MONTH(siječanj!B877)+3,DAY(siječanj!B877))</f>
        <v>43931</v>
      </c>
      <c r="C877" s="8">
        <v>9.1041666666666696</v>
      </c>
      <c r="D877">
        <v>0.92520957545287752</v>
      </c>
      <c r="E877" s="6">
        <v>52.490497090355838</v>
      </c>
      <c r="F877" s="9">
        <v>55.944857808957835</v>
      </c>
      <c r="G877" s="9">
        <v>48.728271334627898</v>
      </c>
      <c r="H877" s="9">
        <v>235.38322847232203</v>
      </c>
      <c r="I877" s="9">
        <f t="shared" si="20"/>
        <v>48.564710528278624</v>
      </c>
    </row>
    <row r="878" spans="1:9" x14ac:dyDescent="0.25">
      <c r="A878" s="14"/>
      <c r="B878" s="5">
        <f>DATE(YEAR(siječanj!B878),MONTH(siječanj!B878)+3,DAY(siječanj!B878))</f>
        <v>43931</v>
      </c>
      <c r="C878" s="8">
        <v>9.1145833333333304</v>
      </c>
      <c r="D878">
        <v>0.92520957545287752</v>
      </c>
      <c r="E878" s="6">
        <v>52.010743895203888</v>
      </c>
      <c r="F878" s="9">
        <v>55.87048761551231</v>
      </c>
      <c r="G878" s="9">
        <v>48.266071414964181</v>
      </c>
      <c r="H878" s="9">
        <v>235.19669943165113</v>
      </c>
      <c r="I878" s="9">
        <f t="shared" si="20"/>
        <v>48.120838278269929</v>
      </c>
    </row>
    <row r="879" spans="1:9" x14ac:dyDescent="0.25">
      <c r="A879" s="14"/>
      <c r="B879" s="5">
        <f>DATE(YEAR(siječanj!B879),MONTH(siječanj!B879)+3,DAY(siječanj!B879))</f>
        <v>43931</v>
      </c>
      <c r="C879" s="8">
        <v>9.125</v>
      </c>
      <c r="D879">
        <v>0.92520957545287752</v>
      </c>
      <c r="E879" s="6">
        <v>52.330484970129312</v>
      </c>
      <c r="F879" s="9">
        <v>55.356235358701291</v>
      </c>
      <c r="G879" s="9">
        <v>47.776041006374768</v>
      </c>
      <c r="H879" s="9">
        <v>235.24224722065219</v>
      </c>
      <c r="I879" s="9">
        <f t="shared" si="20"/>
        <v>48.416665782456526</v>
      </c>
    </row>
    <row r="880" spans="1:9" x14ac:dyDescent="0.25">
      <c r="A880" s="14"/>
      <c r="B880" s="5">
        <f>DATE(YEAR(siječanj!B880),MONTH(siječanj!B880)+3,DAY(siječanj!B880))</f>
        <v>43931</v>
      </c>
      <c r="C880" s="8">
        <v>9.1354166666666696</v>
      </c>
      <c r="D880">
        <v>0.92520957545287752</v>
      </c>
      <c r="E880" s="6">
        <v>52.799038378736128</v>
      </c>
      <c r="F880" s="9">
        <v>55.134687514110595</v>
      </c>
      <c r="G880" s="9">
        <v>48.090728524443108</v>
      </c>
      <c r="H880" s="9">
        <v>235.00683386289325</v>
      </c>
      <c r="I880" s="9">
        <f t="shared" si="20"/>
        <v>48.850175882710637</v>
      </c>
    </row>
    <row r="881" spans="1:9" x14ac:dyDescent="0.25">
      <c r="A881" s="14"/>
      <c r="B881" s="5">
        <f>DATE(YEAR(siječanj!B881),MONTH(siječanj!B881)+3,DAY(siječanj!B881))</f>
        <v>43931</v>
      </c>
      <c r="C881" s="8">
        <v>9.1458333333333304</v>
      </c>
      <c r="D881">
        <v>0.92520957545287752</v>
      </c>
      <c r="E881" s="6">
        <v>53.30240148296614</v>
      </c>
      <c r="F881" s="9">
        <v>54.957517357688502</v>
      </c>
      <c r="G881" s="9">
        <v>47.277054073008081</v>
      </c>
      <c r="H881" s="9">
        <v>234.71164867485564</v>
      </c>
      <c r="I881" s="9">
        <f t="shared" si="20"/>
        <v>49.315892246673933</v>
      </c>
    </row>
    <row r="882" spans="1:9" x14ac:dyDescent="0.25">
      <c r="A882" s="14"/>
      <c r="B882" s="5">
        <f>DATE(YEAR(siječanj!B882),MONTH(siječanj!B882)+3,DAY(siječanj!B882))</f>
        <v>43931</v>
      </c>
      <c r="C882" s="8">
        <v>9.15625</v>
      </c>
      <c r="D882">
        <v>0.92520957545287752</v>
      </c>
      <c r="E882" s="6">
        <v>53.965129752849165</v>
      </c>
      <c r="F882" s="9">
        <v>54.385143352174502</v>
      </c>
      <c r="G882" s="9">
        <v>47.215475462782621</v>
      </c>
      <c r="H882" s="9">
        <v>234.79643351655955</v>
      </c>
      <c r="I882" s="9">
        <f t="shared" si="20"/>
        <v>49.929054787893023</v>
      </c>
    </row>
    <row r="883" spans="1:9" x14ac:dyDescent="0.25">
      <c r="A883" s="14"/>
      <c r="B883" s="5">
        <f>DATE(YEAR(siječanj!B883),MONTH(siječanj!B883)+3,DAY(siječanj!B883))</f>
        <v>43931</v>
      </c>
      <c r="C883" s="8">
        <v>9.1666666666666696</v>
      </c>
      <c r="D883">
        <v>0.92520957545287752</v>
      </c>
      <c r="E883" s="6">
        <v>56.640984995938183</v>
      </c>
      <c r="F883" s="9">
        <v>54.576899042224923</v>
      </c>
      <c r="G883" s="9">
        <v>47.580502894138661</v>
      </c>
      <c r="H883" s="9">
        <v>234.86814000428538</v>
      </c>
      <c r="I883" s="9">
        <f t="shared" si="20"/>
        <v>52.404781681324771</v>
      </c>
    </row>
    <row r="884" spans="1:9" x14ac:dyDescent="0.25">
      <c r="A884" s="14"/>
      <c r="B884" s="5">
        <f>DATE(YEAR(siječanj!B884),MONTH(siječanj!B884)+3,DAY(siječanj!B884))</f>
        <v>43931</v>
      </c>
      <c r="C884" s="8">
        <v>9.1770833333333304</v>
      </c>
      <c r="D884">
        <v>0.92520957545287752</v>
      </c>
      <c r="E884" s="6">
        <v>58.923870395592019</v>
      </c>
      <c r="F884" s="9">
        <v>54.640041580388427</v>
      </c>
      <c r="G884" s="9">
        <v>48.996014170973638</v>
      </c>
      <c r="H884" s="9">
        <v>234.09157404127109</v>
      </c>
      <c r="I884" s="9">
        <f t="shared" si="20"/>
        <v>54.51692911274607</v>
      </c>
    </row>
    <row r="885" spans="1:9" x14ac:dyDescent="0.25">
      <c r="A885" s="14"/>
      <c r="B885" s="5">
        <f>DATE(YEAR(siječanj!B885),MONTH(siječanj!B885)+3,DAY(siječanj!B885))</f>
        <v>43931</v>
      </c>
      <c r="C885" s="8">
        <v>9.1875</v>
      </c>
      <c r="D885">
        <v>0.92520957545287752</v>
      </c>
      <c r="E885" s="6">
        <v>62.705542083958804</v>
      </c>
      <c r="F885" s="9">
        <v>54.504336012424005</v>
      </c>
      <c r="G885" s="9">
        <v>47.345174910093661</v>
      </c>
      <c r="H885" s="9">
        <v>225.31923252546176</v>
      </c>
      <c r="I885" s="9">
        <f t="shared" si="20"/>
        <v>58.01576797004207</v>
      </c>
    </row>
    <row r="886" spans="1:9" x14ac:dyDescent="0.25">
      <c r="A886" s="14"/>
      <c r="B886" s="5">
        <f>DATE(YEAR(siječanj!B886),MONTH(siječanj!B886)+3,DAY(siječanj!B886))</f>
        <v>43931</v>
      </c>
      <c r="C886" s="8">
        <v>9.1979166666666696</v>
      </c>
      <c r="D886">
        <v>0.92520957545287752</v>
      </c>
      <c r="E886" s="6">
        <v>67.266538397842623</v>
      </c>
      <c r="F886" s="9">
        <v>55.275485997800736</v>
      </c>
      <c r="G886" s="9">
        <v>46.858307512042479</v>
      </c>
      <c r="H886" s="9">
        <v>206.24645247769371</v>
      </c>
      <c r="I886" s="9">
        <f t="shared" si="20"/>
        <v>62.235645433252657</v>
      </c>
    </row>
    <row r="887" spans="1:9" x14ac:dyDescent="0.25">
      <c r="A887" s="14"/>
      <c r="B887" s="5">
        <f>DATE(YEAR(siječanj!B887),MONTH(siječanj!B887)+3,DAY(siječanj!B887))</f>
        <v>43931</v>
      </c>
      <c r="C887" s="8">
        <v>9.2083333333333304</v>
      </c>
      <c r="D887">
        <v>0.92520957545287752</v>
      </c>
      <c r="E887" s="6">
        <v>73.341991459394379</v>
      </c>
      <c r="F887" s="9">
        <v>56.057394817735734</v>
      </c>
      <c r="G887" s="9">
        <v>47.883090895945536</v>
      </c>
      <c r="H887" s="9">
        <v>191.64017368490744</v>
      </c>
      <c r="I887" s="9">
        <f t="shared" si="20"/>
        <v>67.856712781014835</v>
      </c>
    </row>
    <row r="888" spans="1:9" x14ac:dyDescent="0.25">
      <c r="A888" s="14"/>
      <c r="B888" s="5">
        <f>DATE(YEAR(siječanj!B888),MONTH(siječanj!B888)+3,DAY(siječanj!B888))</f>
        <v>43931</v>
      </c>
      <c r="C888" s="8">
        <v>9.21875</v>
      </c>
      <c r="D888">
        <v>0.92520957545287752</v>
      </c>
      <c r="E888" s="6">
        <v>79.532762698851357</v>
      </c>
      <c r="F888" s="9">
        <v>60.866321388274706</v>
      </c>
      <c r="G888" s="9">
        <v>47.913131488437187</v>
      </c>
      <c r="H888" s="9">
        <v>168.83799932177592</v>
      </c>
      <c r="I888" s="9">
        <f t="shared" si="20"/>
        <v>73.584473611198717</v>
      </c>
    </row>
    <row r="889" spans="1:9" x14ac:dyDescent="0.25">
      <c r="A889" s="14"/>
      <c r="B889" s="5">
        <f>DATE(YEAR(siječanj!B889),MONTH(siječanj!B889)+3,DAY(siječanj!B889))</f>
        <v>43931</v>
      </c>
      <c r="C889" s="8">
        <v>9.2291666666666696</v>
      </c>
      <c r="D889">
        <v>0.92520957545287752</v>
      </c>
      <c r="E889" s="6">
        <v>84.386548235428577</v>
      </c>
      <c r="F889" s="9">
        <v>66.524478633278761</v>
      </c>
      <c r="G889" s="9">
        <v>50.297024466324359</v>
      </c>
      <c r="H889" s="9">
        <v>142.72829639712165</v>
      </c>
      <c r="I889" s="9">
        <f t="shared" si="20"/>
        <v>78.075242466834638</v>
      </c>
    </row>
    <row r="890" spans="1:9" x14ac:dyDescent="0.25">
      <c r="A890" s="14"/>
      <c r="B890" s="5">
        <f>DATE(YEAR(siječanj!B890),MONTH(siječanj!B890)+3,DAY(siječanj!B890))</f>
        <v>43931</v>
      </c>
      <c r="C890" s="8">
        <v>9.2395833333333304</v>
      </c>
      <c r="D890">
        <v>0.92520957545287752</v>
      </c>
      <c r="E890" s="6">
        <v>89.925054564533156</v>
      </c>
      <c r="F890" s="9">
        <v>68.006829656610975</v>
      </c>
      <c r="G890" s="9">
        <v>53.749594606001565</v>
      </c>
      <c r="H890" s="9">
        <v>112.36079642901618</v>
      </c>
      <c r="I890" s="9">
        <f t="shared" si="20"/>
        <v>83.199521556228561</v>
      </c>
    </row>
    <row r="891" spans="1:9" x14ac:dyDescent="0.25">
      <c r="A891" s="14"/>
      <c r="B891" s="5">
        <f>DATE(YEAR(siječanj!B891),MONTH(siječanj!B891)+3,DAY(siječanj!B891))</f>
        <v>43931</v>
      </c>
      <c r="C891" s="8">
        <v>9.25</v>
      </c>
      <c r="D891">
        <v>0.92520957545287752</v>
      </c>
      <c r="E891" s="6">
        <v>94.935054067055106</v>
      </c>
      <c r="F891" s="9">
        <v>72.493039274579033</v>
      </c>
      <c r="G891" s="9">
        <v>65.048540888807821</v>
      </c>
      <c r="H891" s="9">
        <v>66.152744154325603</v>
      </c>
      <c r="I891" s="9">
        <f t="shared" si="20"/>
        <v>87.834821068976026</v>
      </c>
    </row>
    <row r="892" spans="1:9" x14ac:dyDescent="0.25">
      <c r="A892" s="14"/>
      <c r="B892" s="5">
        <f>DATE(YEAR(siječanj!B892),MONTH(siječanj!B892)+3,DAY(siječanj!B892))</f>
        <v>43931</v>
      </c>
      <c r="C892" s="8">
        <v>9.2604166666666696</v>
      </c>
      <c r="D892">
        <v>0.92520957545287752</v>
      </c>
      <c r="E892" s="6">
        <v>97.966972263267252</v>
      </c>
      <c r="F892" s="9">
        <v>89.777798202460161</v>
      </c>
      <c r="G892" s="9">
        <v>83.365050454643466</v>
      </c>
      <c r="H892" s="9">
        <v>34.589242202378294</v>
      </c>
      <c r="I892" s="9">
        <f t="shared" si="20"/>
        <v>90.639980816101328</v>
      </c>
    </row>
    <row r="893" spans="1:9" x14ac:dyDescent="0.25">
      <c r="A893" s="14"/>
      <c r="B893" s="5">
        <f>DATE(YEAR(siječanj!B893),MONTH(siječanj!B893)+3,DAY(siječanj!B893))</f>
        <v>43931</v>
      </c>
      <c r="C893" s="8">
        <v>9.2708333333333304</v>
      </c>
      <c r="D893">
        <v>0.92520957545287752</v>
      </c>
      <c r="E893" s="6">
        <v>100.12196811544639</v>
      </c>
      <c r="F893" s="9">
        <v>99.789340541060938</v>
      </c>
      <c r="G893" s="9">
        <v>95.236409557222458</v>
      </c>
      <c r="H893" s="9">
        <v>18.505439877643902</v>
      </c>
      <c r="I893" s="9">
        <f t="shared" si="20"/>
        <v>92.633803613598701</v>
      </c>
    </row>
    <row r="894" spans="1:9" x14ac:dyDescent="0.25">
      <c r="A894" s="14"/>
      <c r="B894" s="5">
        <f>DATE(YEAR(siječanj!B894),MONTH(siječanj!B894)+3,DAY(siječanj!B894))</f>
        <v>43931</v>
      </c>
      <c r="C894" s="8">
        <v>9.28125</v>
      </c>
      <c r="D894">
        <v>0.92520957545287752</v>
      </c>
      <c r="E894" s="6">
        <v>101.0670428959786</v>
      </c>
      <c r="F894" s="9">
        <v>109.62586048313651</v>
      </c>
      <c r="G894" s="9">
        <v>103.57278808226528</v>
      </c>
      <c r="H894" s="9">
        <v>11.903779631544232</v>
      </c>
      <c r="I894" s="9">
        <f t="shared" si="20"/>
        <v>93.50819585006613</v>
      </c>
    </row>
    <row r="895" spans="1:9" x14ac:dyDescent="0.25">
      <c r="A895" s="14"/>
      <c r="B895" s="5">
        <f>DATE(YEAR(siječanj!B895),MONTH(siječanj!B895)+3,DAY(siječanj!B895))</f>
        <v>43931</v>
      </c>
      <c r="C895" s="8">
        <v>9.2916666666666696</v>
      </c>
      <c r="D895">
        <v>0.92520957545287752</v>
      </c>
      <c r="E895" s="6">
        <v>99.021420712052162</v>
      </c>
      <c r="F895" s="9">
        <v>115.87829808320018</v>
      </c>
      <c r="G895" s="9">
        <v>109.52782005309473</v>
      </c>
      <c r="H895" s="9">
        <v>4.7332383604640436</v>
      </c>
      <c r="I895" s="9">
        <f t="shared" si="20"/>
        <v>91.615566617738551</v>
      </c>
    </row>
    <row r="896" spans="1:9" x14ac:dyDescent="0.25">
      <c r="A896" s="14"/>
      <c r="B896" s="5">
        <f>DATE(YEAR(siječanj!B896),MONTH(siječanj!B896)+3,DAY(siječanj!B896))</f>
        <v>43931</v>
      </c>
      <c r="C896" s="8">
        <v>9.3020833333333304</v>
      </c>
      <c r="D896">
        <v>0.92520957545287752</v>
      </c>
      <c r="E896" s="6">
        <v>96.394105743034473</v>
      </c>
      <c r="F896" s="9">
        <v>128.92212077193835</v>
      </c>
      <c r="G896" s="9">
        <v>120.38893360881416</v>
      </c>
      <c r="H896" s="9">
        <v>3.3461285682901956</v>
      </c>
      <c r="I896" s="9">
        <f t="shared" si="20"/>
        <v>89.184749650672714</v>
      </c>
    </row>
    <row r="897" spans="1:9" x14ac:dyDescent="0.25">
      <c r="A897" s="14"/>
      <c r="B897" s="5">
        <f>DATE(YEAR(siječanj!B897),MONTH(siječanj!B897)+3,DAY(siječanj!B897))</f>
        <v>43931</v>
      </c>
      <c r="C897" s="8">
        <v>9.3125</v>
      </c>
      <c r="D897">
        <v>0.92520957545287752</v>
      </c>
      <c r="E897" s="6">
        <v>96.194270520846999</v>
      </c>
      <c r="F897" s="9">
        <v>135.23162627583022</v>
      </c>
      <c r="G897" s="9">
        <v>133.00685528606616</v>
      </c>
      <c r="H897" s="9">
        <v>3.8236960261126023</v>
      </c>
      <c r="I897" s="9">
        <f t="shared" si="20"/>
        <v>88.999860189592098</v>
      </c>
    </row>
    <row r="898" spans="1:9" x14ac:dyDescent="0.25">
      <c r="A898" s="14"/>
      <c r="B898" s="5">
        <f>DATE(YEAR(siječanj!B898),MONTH(siječanj!B898)+3,DAY(siječanj!B898))</f>
        <v>43931</v>
      </c>
      <c r="C898" s="8">
        <v>9.3229166666666696</v>
      </c>
      <c r="D898">
        <v>0.92520957545287752</v>
      </c>
      <c r="E898" s="6">
        <v>95.280624164238517</v>
      </c>
      <c r="F898" s="9">
        <v>139.1298986430611</v>
      </c>
      <c r="G898" s="9">
        <v>146.14346264585976</v>
      </c>
      <c r="H898" s="9">
        <v>3.4611730919284271</v>
      </c>
      <c r="I898" s="9">
        <f t="shared" si="20"/>
        <v>88.154545831880299</v>
      </c>
    </row>
    <row r="899" spans="1:9" x14ac:dyDescent="0.25">
      <c r="A899" s="14"/>
      <c r="B899" s="5">
        <f>DATE(YEAR(siječanj!B899),MONTH(siječanj!B899)+3,DAY(siječanj!B899))</f>
        <v>43931</v>
      </c>
      <c r="C899" s="8">
        <v>9.3333333333333304</v>
      </c>
      <c r="D899">
        <v>0.92520957545287752</v>
      </c>
      <c r="E899" s="6">
        <v>96.688520217870703</v>
      </c>
      <c r="F899" s="9">
        <v>169.18036538810316</v>
      </c>
      <c r="G899" s="9">
        <v>153.72102693515734</v>
      </c>
      <c r="H899" s="9">
        <v>2.3750973657871328</v>
      </c>
      <c r="I899" s="9">
        <f t="shared" si="20"/>
        <v>89.457144741943111</v>
      </c>
    </row>
    <row r="900" spans="1:9" x14ac:dyDescent="0.25">
      <c r="A900" s="14"/>
      <c r="B900" s="5">
        <f>DATE(YEAR(siječanj!B900),MONTH(siječanj!B900)+3,DAY(siječanj!B900))</f>
        <v>43931</v>
      </c>
      <c r="C900" s="8">
        <v>9.34375</v>
      </c>
      <c r="D900">
        <v>0.92520957545287752</v>
      </c>
      <c r="E900" s="6">
        <v>97.535318862477027</v>
      </c>
      <c r="F900" s="9">
        <v>170.65907403504303</v>
      </c>
      <c r="G900" s="9">
        <v>175.78428663978048</v>
      </c>
      <c r="H900" s="9">
        <v>2.0746913872315709</v>
      </c>
      <c r="I900" s="9">
        <f t="shared" ref="I900:I963" si="22">D900*E900</f>
        <v>90.240610956413406</v>
      </c>
    </row>
    <row r="901" spans="1:9" x14ac:dyDescent="0.25">
      <c r="A901" s="14"/>
      <c r="B901" s="5">
        <f>DATE(YEAR(siječanj!B901),MONTH(siječanj!B901)+3,DAY(siječanj!B901))</f>
        <v>43931</v>
      </c>
      <c r="C901" s="8">
        <v>9.3541666666666696</v>
      </c>
      <c r="D901">
        <v>0.92520957545287752</v>
      </c>
      <c r="E901" s="6">
        <v>96.949919361972249</v>
      </c>
      <c r="F901" s="9">
        <v>199.17332746471112</v>
      </c>
      <c r="G901" s="9">
        <v>180.7023716494725</v>
      </c>
      <c r="H901" s="9">
        <v>2.3886505180640207</v>
      </c>
      <c r="I901" s="9">
        <f t="shared" si="22"/>
        <v>89.698993733081053</v>
      </c>
    </row>
    <row r="902" spans="1:9" x14ac:dyDescent="0.25">
      <c r="A902" s="14"/>
      <c r="B902" s="5">
        <f>DATE(YEAR(siječanj!B902),MONTH(siječanj!B902)+3,DAY(siječanj!B902))</f>
        <v>43931</v>
      </c>
      <c r="C902" s="8">
        <v>9.3645833333333304</v>
      </c>
      <c r="D902">
        <v>0.92520957545287752</v>
      </c>
      <c r="E902" s="6">
        <v>97.200516921051886</v>
      </c>
      <c r="F902" s="9">
        <v>186.26283819121539</v>
      </c>
      <c r="G902" s="9">
        <v>181.05856267037549</v>
      </c>
      <c r="H902" s="9">
        <v>1.7783167149863344</v>
      </c>
      <c r="I902" s="9">
        <f t="shared" si="22"/>
        <v>89.930848994326652</v>
      </c>
    </row>
    <row r="903" spans="1:9" x14ac:dyDescent="0.25">
      <c r="A903" s="14"/>
      <c r="B903" s="5">
        <f>DATE(YEAR(siječanj!B903),MONTH(siječanj!B903)+3,DAY(siječanj!B903))</f>
        <v>43931</v>
      </c>
      <c r="C903" s="8">
        <v>9.375</v>
      </c>
      <c r="D903">
        <v>0.92520957545287752</v>
      </c>
      <c r="E903" s="6">
        <v>97.517011424546169</v>
      </c>
      <c r="F903" s="9">
        <v>204.97585344353246</v>
      </c>
      <c r="G903" s="9">
        <v>186.44120584429712</v>
      </c>
      <c r="H903" s="9">
        <v>1.4216784926309605</v>
      </c>
      <c r="I903" s="9">
        <f t="shared" si="22"/>
        <v>90.223672739537761</v>
      </c>
    </row>
    <row r="904" spans="1:9" x14ac:dyDescent="0.25">
      <c r="A904" s="14"/>
      <c r="B904" s="5">
        <f>DATE(YEAR(siječanj!B904),MONTH(siječanj!B904)+3,DAY(siječanj!B904))</f>
        <v>43931</v>
      </c>
      <c r="C904" s="8">
        <v>9.3854166666666696</v>
      </c>
      <c r="D904">
        <v>0.92520957545287752</v>
      </c>
      <c r="E904" s="6">
        <v>98.581023592383346</v>
      </c>
      <c r="F904" s="9">
        <v>192.19150499383338</v>
      </c>
      <c r="G904" s="9">
        <v>182.26109523509515</v>
      </c>
      <c r="H904" s="9">
        <v>1.4078754989012598</v>
      </c>
      <c r="I904" s="9">
        <f t="shared" si="22"/>
        <v>91.208106985619096</v>
      </c>
    </row>
    <row r="905" spans="1:9" x14ac:dyDescent="0.25">
      <c r="A905" s="14"/>
      <c r="B905" s="5">
        <f>DATE(YEAR(siječanj!B905),MONTH(siječanj!B905)+3,DAY(siječanj!B905))</f>
        <v>43931</v>
      </c>
      <c r="C905" s="8">
        <v>9.3958333333333304</v>
      </c>
      <c r="D905">
        <v>0.92520957545287752</v>
      </c>
      <c r="E905" s="6">
        <v>98.010898315737649</v>
      </c>
      <c r="F905" s="9">
        <v>189.91715548746834</v>
      </c>
      <c r="G905" s="9">
        <v>184.41392428744777</v>
      </c>
      <c r="H905" s="9">
        <v>1.5664053753244804</v>
      </c>
      <c r="I905" s="9">
        <f t="shared" si="22"/>
        <v>90.68062162045878</v>
      </c>
    </row>
    <row r="906" spans="1:9" x14ac:dyDescent="0.25">
      <c r="A906" s="14"/>
      <c r="B906" s="5">
        <f>DATE(YEAR(siječanj!B906),MONTH(siječanj!B906)+3,DAY(siječanj!B906))</f>
        <v>43931</v>
      </c>
      <c r="C906" s="8">
        <v>9.40625</v>
      </c>
      <c r="D906">
        <v>0.92520957545287752</v>
      </c>
      <c r="E906" s="6">
        <v>97.840892812099256</v>
      </c>
      <c r="F906" s="9">
        <v>176.91858802312527</v>
      </c>
      <c r="G906" s="9">
        <v>190.41338254300166</v>
      </c>
      <c r="H906" s="9">
        <v>1.4831962269265329</v>
      </c>
      <c r="I906" s="9">
        <f t="shared" si="22"/>
        <v>90.523330900612848</v>
      </c>
    </row>
    <row r="907" spans="1:9" x14ac:dyDescent="0.25">
      <c r="A907" s="14"/>
      <c r="B907" s="5">
        <f>DATE(YEAR(siječanj!B907),MONTH(siječanj!B907)+3,DAY(siječanj!B907))</f>
        <v>43931</v>
      </c>
      <c r="C907" s="8">
        <v>9.4166666666666696</v>
      </c>
      <c r="D907">
        <v>0.92520957545287752</v>
      </c>
      <c r="E907" s="6">
        <v>98.621300939044858</v>
      </c>
      <c r="F907" s="9">
        <v>176.6409419722718</v>
      </c>
      <c r="G907" s="9">
        <v>190.21199886698602</v>
      </c>
      <c r="H907" s="9">
        <v>1.27975461205346</v>
      </c>
      <c r="I907" s="9">
        <f t="shared" si="22"/>
        <v>91.245371972424167</v>
      </c>
    </row>
    <row r="908" spans="1:9" x14ac:dyDescent="0.25">
      <c r="A908" s="14"/>
      <c r="B908" s="5">
        <f>DATE(YEAR(siječanj!B908),MONTH(siječanj!B908)+3,DAY(siječanj!B908))</f>
        <v>43931</v>
      </c>
      <c r="C908" s="8">
        <v>9.4270833333333304</v>
      </c>
      <c r="D908">
        <v>0.92520957545287752</v>
      </c>
      <c r="E908" s="6">
        <v>98.663396247722147</v>
      </c>
      <c r="F908" s="9">
        <v>194.74433801713107</v>
      </c>
      <c r="G908" s="9">
        <v>185.99229056889399</v>
      </c>
      <c r="H908" s="9">
        <v>1.3118239025981702</v>
      </c>
      <c r="I908" s="9">
        <f t="shared" si="22"/>
        <v>91.284318955094037</v>
      </c>
    </row>
    <row r="909" spans="1:9" x14ac:dyDescent="0.25">
      <c r="A909" s="14"/>
      <c r="B909" s="5">
        <f>DATE(YEAR(siječanj!B909),MONTH(siječanj!B909)+3,DAY(siječanj!B909))</f>
        <v>43931</v>
      </c>
      <c r="C909" s="8">
        <v>9.4375</v>
      </c>
      <c r="D909">
        <v>0.92520957545287752</v>
      </c>
      <c r="E909" s="6">
        <v>98.7174120385409</v>
      </c>
      <c r="F909" s="9">
        <v>187.89900648910543</v>
      </c>
      <c r="G909" s="9">
        <v>183.10744078272265</v>
      </c>
      <c r="H909" s="9">
        <v>1.3525550270965736</v>
      </c>
      <c r="I909" s="9">
        <f t="shared" si="22"/>
        <v>91.334294881985201</v>
      </c>
    </row>
    <row r="910" spans="1:9" x14ac:dyDescent="0.25">
      <c r="A910" s="14"/>
      <c r="B910" s="5">
        <f>DATE(YEAR(siječanj!B910),MONTH(siječanj!B910)+3,DAY(siječanj!B910))</f>
        <v>43931</v>
      </c>
      <c r="C910" s="8">
        <v>9.4479166666666696</v>
      </c>
      <c r="D910">
        <v>0.92520957545287752</v>
      </c>
      <c r="E910" s="6">
        <v>100.44651710505936</v>
      </c>
      <c r="F910" s="9">
        <v>175.52220349387605</v>
      </c>
      <c r="G910" s="9">
        <v>182.38217047392601</v>
      </c>
      <c r="H910" s="9">
        <v>1.4497403660879251</v>
      </c>
      <c r="I910" s="9">
        <f t="shared" si="22"/>
        <v>92.934079446492163</v>
      </c>
    </row>
    <row r="911" spans="1:9" x14ac:dyDescent="0.25">
      <c r="A911" s="14"/>
      <c r="B911" s="5">
        <f>DATE(YEAR(siječanj!B911),MONTH(siječanj!B911)+3,DAY(siječanj!B911))</f>
        <v>43931</v>
      </c>
      <c r="C911" s="8">
        <v>9.4583333333333304</v>
      </c>
      <c r="D911">
        <v>0.92520957545287752</v>
      </c>
      <c r="E911" s="6">
        <v>101.05662869712985</v>
      </c>
      <c r="F911" s="9">
        <v>173.63149759909805</v>
      </c>
      <c r="G911" s="9">
        <v>183.20091374984383</v>
      </c>
      <c r="H911" s="9">
        <v>1.3869913414452237</v>
      </c>
      <c r="I911" s="9">
        <f t="shared" si="22"/>
        <v>93.498560533570583</v>
      </c>
    </row>
    <row r="912" spans="1:9" x14ac:dyDescent="0.25">
      <c r="A912" s="14"/>
      <c r="B912" s="5">
        <f>DATE(YEAR(siječanj!B912),MONTH(siječanj!B912)+3,DAY(siječanj!B912))</f>
        <v>43931</v>
      </c>
      <c r="C912" s="8">
        <v>9.46875</v>
      </c>
      <c r="D912">
        <v>0.92520957545287752</v>
      </c>
      <c r="E912" s="6">
        <v>102.02172760660403</v>
      </c>
      <c r="F912" s="9">
        <v>168.68858046290038</v>
      </c>
      <c r="G912" s="9">
        <v>176.99485885660238</v>
      </c>
      <c r="H912" s="9">
        <v>1.3385619149705092</v>
      </c>
      <c r="I912" s="9">
        <f t="shared" si="22"/>
        <v>94.391479285875235</v>
      </c>
    </row>
    <row r="913" spans="1:9" x14ac:dyDescent="0.25">
      <c r="A913" s="14"/>
      <c r="B913" s="5">
        <f>DATE(YEAR(siječanj!B913),MONTH(siječanj!B913)+3,DAY(siječanj!B913))</f>
        <v>43931</v>
      </c>
      <c r="C913" s="8">
        <v>9.4791666666666696</v>
      </c>
      <c r="D913">
        <v>0.92520957545287752</v>
      </c>
      <c r="E913" s="6">
        <v>102.55228345040727</v>
      </c>
      <c r="F913" s="9">
        <v>165.41763430123265</v>
      </c>
      <c r="G913" s="9">
        <v>174.13543326906122</v>
      </c>
      <c r="H913" s="9">
        <v>1.2623990918493015</v>
      </c>
      <c r="I913" s="9">
        <f t="shared" si="22"/>
        <v>94.882354632874467</v>
      </c>
    </row>
    <row r="914" spans="1:9" x14ac:dyDescent="0.25">
      <c r="A914" s="14"/>
      <c r="B914" s="5">
        <f>DATE(YEAR(siječanj!B914),MONTH(siječanj!B914)+3,DAY(siječanj!B914))</f>
        <v>43931</v>
      </c>
      <c r="C914" s="8">
        <v>9.4895833333333304</v>
      </c>
      <c r="D914">
        <v>0.92520957545287752</v>
      </c>
      <c r="E914" s="6">
        <v>102.3958305635486</v>
      </c>
      <c r="F914" s="9">
        <v>161.76176629027805</v>
      </c>
      <c r="G914" s="9">
        <v>168.96264983863557</v>
      </c>
      <c r="H914" s="9">
        <v>1.2716382486820039</v>
      </c>
      <c r="I914" s="9">
        <f t="shared" si="22"/>
        <v>94.737602923845586</v>
      </c>
    </row>
    <row r="915" spans="1:9" x14ac:dyDescent="0.25">
      <c r="A915" s="14"/>
      <c r="B915" s="5">
        <f>DATE(YEAR(siječanj!B915),MONTH(siječanj!B915)+3,DAY(siječanj!B915))</f>
        <v>43931</v>
      </c>
      <c r="C915" s="8">
        <v>9.5</v>
      </c>
      <c r="D915">
        <v>0.92520957545287752</v>
      </c>
      <c r="E915" s="6">
        <v>100.84589356855669</v>
      </c>
      <c r="F915" s="9">
        <v>159.36464585950685</v>
      </c>
      <c r="G915" s="9">
        <v>168.78926481159957</v>
      </c>
      <c r="H915" s="9">
        <v>1.3810936896208581</v>
      </c>
      <c r="I915" s="9">
        <f t="shared" si="22"/>
        <v>93.303586374730401</v>
      </c>
    </row>
    <row r="916" spans="1:9" x14ac:dyDescent="0.25">
      <c r="A916" s="14"/>
      <c r="B916" s="5">
        <f>DATE(YEAR(siječanj!B916),MONTH(siječanj!B916)+3,DAY(siječanj!B916))</f>
        <v>43931</v>
      </c>
      <c r="C916" s="8">
        <v>9.5104166666666696</v>
      </c>
      <c r="D916">
        <v>0.92520957545287752</v>
      </c>
      <c r="E916" s="6">
        <v>99.963903741435828</v>
      </c>
      <c r="F916" s="9">
        <v>157.91167827521215</v>
      </c>
      <c r="G916" s="9">
        <v>172.17726549437779</v>
      </c>
      <c r="H916" s="9">
        <v>1.5076846708392826</v>
      </c>
      <c r="I916" s="9">
        <f t="shared" si="22"/>
        <v>92.487560941226164</v>
      </c>
    </row>
    <row r="917" spans="1:9" x14ac:dyDescent="0.25">
      <c r="A917" s="14"/>
      <c r="B917" s="5">
        <f>DATE(YEAR(siječanj!B917),MONTH(siječanj!B917)+3,DAY(siječanj!B917))</f>
        <v>43931</v>
      </c>
      <c r="C917" s="8">
        <v>9.5208333333333304</v>
      </c>
      <c r="D917">
        <v>0.92520957545287752</v>
      </c>
      <c r="E917" s="6">
        <v>99.985047750710947</v>
      </c>
      <c r="F917" s="9">
        <v>154.87480989320537</v>
      </c>
      <c r="G917" s="9">
        <v>172.95834091821493</v>
      </c>
      <c r="H917" s="9">
        <v>1.5925969217303086</v>
      </c>
      <c r="I917" s="9">
        <f t="shared" si="22"/>
        <v>92.507123581070957</v>
      </c>
    </row>
    <row r="918" spans="1:9" x14ac:dyDescent="0.25">
      <c r="A918" s="14"/>
      <c r="B918" s="5">
        <f>DATE(YEAR(siječanj!B918),MONTH(siječanj!B918)+3,DAY(siječanj!B918))</f>
        <v>43931</v>
      </c>
      <c r="C918" s="8">
        <v>9.53125</v>
      </c>
      <c r="D918">
        <v>0.92520957545287752</v>
      </c>
      <c r="E918" s="6">
        <v>99.14939973196789</v>
      </c>
      <c r="F918" s="9">
        <v>153.1467567404716</v>
      </c>
      <c r="G918" s="9">
        <v>172.4454807803989</v>
      </c>
      <c r="H918" s="9">
        <v>1.7189390568801943</v>
      </c>
      <c r="I918" s="9">
        <f t="shared" si="22"/>
        <v>91.733974032421656</v>
      </c>
    </row>
    <row r="919" spans="1:9" x14ac:dyDescent="0.25">
      <c r="A919" s="14"/>
      <c r="B919" s="5">
        <f>DATE(YEAR(siječanj!B919),MONTH(siječanj!B919)+3,DAY(siječanj!B919))</f>
        <v>43931</v>
      </c>
      <c r="C919" s="8">
        <v>9.5416666666666696</v>
      </c>
      <c r="D919">
        <v>0.92520957545287752</v>
      </c>
      <c r="E919" s="6">
        <v>97.036978013507536</v>
      </c>
      <c r="F919" s="9">
        <v>153.06531416602223</v>
      </c>
      <c r="G919" s="9">
        <v>170.00144255655545</v>
      </c>
      <c r="H919" s="9">
        <v>1.8936489046797969</v>
      </c>
      <c r="I919" s="9">
        <f t="shared" si="22"/>
        <v>89.779541231107515</v>
      </c>
    </row>
    <row r="920" spans="1:9" x14ac:dyDescent="0.25">
      <c r="A920" s="14"/>
      <c r="B920" s="5">
        <f>DATE(YEAR(siječanj!B920),MONTH(siječanj!B920)+3,DAY(siječanj!B920))</f>
        <v>43931</v>
      </c>
      <c r="C920" s="8">
        <v>9.5520833333333304</v>
      </c>
      <c r="D920">
        <v>0.92520957545287752</v>
      </c>
      <c r="E920" s="6">
        <v>95.93275437432257</v>
      </c>
      <c r="F920" s="9">
        <v>152.23834646541403</v>
      </c>
      <c r="G920" s="9">
        <v>164.83357980961276</v>
      </c>
      <c r="H920" s="9">
        <v>1.7903469293237659</v>
      </c>
      <c r="I920" s="9">
        <f t="shared" si="22"/>
        <v>88.75790294669217</v>
      </c>
    </row>
    <row r="921" spans="1:9" x14ac:dyDescent="0.25">
      <c r="A921" s="14"/>
      <c r="B921" s="5">
        <f>DATE(YEAR(siječanj!B921),MONTH(siječanj!B921)+3,DAY(siječanj!B921))</f>
        <v>43931</v>
      </c>
      <c r="C921" s="8">
        <v>9.5625</v>
      </c>
      <c r="D921">
        <v>0.92520957545287752</v>
      </c>
      <c r="E921" s="6">
        <v>95.923087417838346</v>
      </c>
      <c r="F921" s="9">
        <v>152.29841963029202</v>
      </c>
      <c r="G921" s="9">
        <v>162.79765802903995</v>
      </c>
      <c r="H921" s="9">
        <v>1.807243577377539</v>
      </c>
      <c r="I921" s="9">
        <f t="shared" si="22"/>
        <v>88.748958985987471</v>
      </c>
    </row>
    <row r="922" spans="1:9" x14ac:dyDescent="0.25">
      <c r="A922" s="14"/>
      <c r="B922" s="5">
        <f>DATE(YEAR(siječanj!B922),MONTH(siječanj!B922)+3,DAY(siječanj!B922))</f>
        <v>43931</v>
      </c>
      <c r="C922" s="8">
        <v>9.5729166666666696</v>
      </c>
      <c r="D922">
        <v>0.92520957545287752</v>
      </c>
      <c r="E922" s="6">
        <v>96.260510606821171</v>
      </c>
      <c r="F922" s="9">
        <v>152.18518540095056</v>
      </c>
      <c r="G922" s="9">
        <v>158.73086727713397</v>
      </c>
      <c r="H922" s="9">
        <v>1.8856947889450282</v>
      </c>
      <c r="I922" s="9">
        <f t="shared" si="22"/>
        <v>89.061146151414235</v>
      </c>
    </row>
    <row r="923" spans="1:9" x14ac:dyDescent="0.25">
      <c r="A923" s="14"/>
      <c r="B923" s="5">
        <f>DATE(YEAR(siječanj!B923),MONTH(siječanj!B923)+3,DAY(siječanj!B923))</f>
        <v>43931</v>
      </c>
      <c r="C923" s="8">
        <v>9.5833333333333304</v>
      </c>
      <c r="D923">
        <v>0.92520957545287752</v>
      </c>
      <c r="E923" s="6">
        <v>98.769032720938611</v>
      </c>
      <c r="F923" s="9">
        <v>149.3062294625588</v>
      </c>
      <c r="G923" s="9">
        <v>151.41469177642998</v>
      </c>
      <c r="H923" s="9">
        <v>1.7475513778407663</v>
      </c>
      <c r="I923" s="9">
        <f t="shared" si="22"/>
        <v>91.382054831630981</v>
      </c>
    </row>
    <row r="924" spans="1:9" x14ac:dyDescent="0.25">
      <c r="A924" s="14"/>
      <c r="B924" s="5">
        <f>DATE(YEAR(siječanj!B924),MONTH(siječanj!B924)+3,DAY(siječanj!B924))</f>
        <v>43931</v>
      </c>
      <c r="C924" s="8">
        <v>9.59375</v>
      </c>
      <c r="D924">
        <v>0.92520957545287752</v>
      </c>
      <c r="E924" s="6">
        <v>100.32214942883428</v>
      </c>
      <c r="F924" s="9">
        <v>147.12858124274661</v>
      </c>
      <c r="G924" s="9">
        <v>142.33953808873545</v>
      </c>
      <c r="H924" s="9">
        <v>1.9088543948517813</v>
      </c>
      <c r="I924" s="9">
        <f t="shared" si="22"/>
        <v>92.819013281571898</v>
      </c>
    </row>
    <row r="925" spans="1:9" x14ac:dyDescent="0.25">
      <c r="A925" s="14"/>
      <c r="B925" s="5">
        <f>DATE(YEAR(siječanj!B925),MONTH(siječanj!B925)+3,DAY(siječanj!B925))</f>
        <v>43931</v>
      </c>
      <c r="C925" s="8">
        <v>9.6041666666666696</v>
      </c>
      <c r="D925">
        <v>0.92520957545287752</v>
      </c>
      <c r="E925" s="6">
        <v>100.26241133464511</v>
      </c>
      <c r="F925" s="9">
        <v>147.28439000362681</v>
      </c>
      <c r="G925" s="9">
        <v>143.91308378196896</v>
      </c>
      <c r="H925" s="9">
        <v>2.0723024649735997</v>
      </c>
      <c r="I925" s="9">
        <f t="shared" si="22"/>
        <v>92.763743024808775</v>
      </c>
    </row>
    <row r="926" spans="1:9" x14ac:dyDescent="0.25">
      <c r="A926" s="14"/>
      <c r="B926" s="5">
        <f>DATE(YEAR(siječanj!B926),MONTH(siječanj!B926)+3,DAY(siječanj!B926))</f>
        <v>43931</v>
      </c>
      <c r="C926" s="8">
        <v>9.6145833333333304</v>
      </c>
      <c r="D926">
        <v>0.92520957545287752</v>
      </c>
      <c r="E926" s="6">
        <v>102.26342511583672</v>
      </c>
      <c r="F926" s="9">
        <v>146.56757513803029</v>
      </c>
      <c r="G926" s="9">
        <v>144.98946427575339</v>
      </c>
      <c r="H926" s="9">
        <v>2.3818122281005789</v>
      </c>
      <c r="I926" s="9">
        <f t="shared" si="22"/>
        <v>94.615100135780423</v>
      </c>
    </row>
    <row r="927" spans="1:9" x14ac:dyDescent="0.25">
      <c r="A927" s="14"/>
      <c r="B927" s="5">
        <f>DATE(YEAR(siječanj!B927),MONTH(siječanj!B927)+3,DAY(siječanj!B927))</f>
        <v>43931</v>
      </c>
      <c r="C927" s="8">
        <v>9.625</v>
      </c>
      <c r="D927">
        <v>0.92520957545287752</v>
      </c>
      <c r="E927" s="6">
        <v>102.91318283141341</v>
      </c>
      <c r="F927" s="9">
        <v>144.94896157168577</v>
      </c>
      <c r="G927" s="9">
        <v>140.35238672761366</v>
      </c>
      <c r="H927" s="9">
        <v>2.3096866835953422</v>
      </c>
      <c r="I927" s="9">
        <f t="shared" si="22"/>
        <v>95.216262195956361</v>
      </c>
    </row>
    <row r="928" spans="1:9" x14ac:dyDescent="0.25">
      <c r="A928" s="14"/>
      <c r="B928" s="5">
        <f>DATE(YEAR(siječanj!B928),MONTH(siječanj!B928)+3,DAY(siječanj!B928))</f>
        <v>43931</v>
      </c>
      <c r="C928" s="8">
        <v>9.6354166666666696</v>
      </c>
      <c r="D928">
        <v>0.92520957545287752</v>
      </c>
      <c r="E928" s="6">
        <v>103.76088799899354</v>
      </c>
      <c r="F928" s="9">
        <v>144.25625691373807</v>
      </c>
      <c r="G928" s="9">
        <v>137.55211344094838</v>
      </c>
      <c r="H928" s="9">
        <v>2.2328051930281947</v>
      </c>
      <c r="I928" s="9">
        <f t="shared" si="22"/>
        <v>96.000567134162381</v>
      </c>
    </row>
    <row r="929" spans="1:9" x14ac:dyDescent="0.25">
      <c r="A929" s="14"/>
      <c r="B929" s="5">
        <f>DATE(YEAR(siječanj!B929),MONTH(siječanj!B929)+3,DAY(siječanj!B929))</f>
        <v>43931</v>
      </c>
      <c r="C929" s="8">
        <v>9.6458333333333304</v>
      </c>
      <c r="D929">
        <v>0.92520957545287752</v>
      </c>
      <c r="E929" s="6">
        <v>105.50328808031871</v>
      </c>
      <c r="F929" s="9">
        <v>140.12535329916486</v>
      </c>
      <c r="G929" s="9">
        <v>141.77643813290189</v>
      </c>
      <c r="H929" s="9">
        <v>2.0047009419943951</v>
      </c>
      <c r="I929" s="9">
        <f t="shared" si="22"/>
        <v>97.612652373674308</v>
      </c>
    </row>
    <row r="930" spans="1:9" x14ac:dyDescent="0.25">
      <c r="A930" s="14"/>
      <c r="B930" s="5">
        <f>DATE(YEAR(siječanj!B930),MONTH(siječanj!B930)+3,DAY(siječanj!B930))</f>
        <v>43931</v>
      </c>
      <c r="C930" s="8">
        <v>9.65625</v>
      </c>
      <c r="D930">
        <v>0.92520957545287752</v>
      </c>
      <c r="E930" s="6">
        <v>105.31525928749072</v>
      </c>
      <c r="F930" s="9">
        <v>138.7303511899986</v>
      </c>
      <c r="G930" s="9">
        <v>139.94605198015256</v>
      </c>
      <c r="H930" s="9">
        <v>2.1462634980803781</v>
      </c>
      <c r="I930" s="9">
        <f t="shared" si="22"/>
        <v>97.438686334088999</v>
      </c>
    </row>
    <row r="931" spans="1:9" x14ac:dyDescent="0.25">
      <c r="A931" s="14"/>
      <c r="B931" s="5">
        <f>DATE(YEAR(siječanj!B931),MONTH(siječanj!B931)+3,DAY(siječanj!B931))</f>
        <v>43931</v>
      </c>
      <c r="C931" s="8">
        <v>9.6666666666666696</v>
      </c>
      <c r="D931">
        <v>0.92520957545287752</v>
      </c>
      <c r="E931" s="6">
        <v>105.41996859024697</v>
      </c>
      <c r="F931" s="9">
        <v>139.11699605562066</v>
      </c>
      <c r="G931" s="9">
        <v>133.61759258289209</v>
      </c>
      <c r="H931" s="9">
        <v>2.1445514371288321</v>
      </c>
      <c r="I931" s="9">
        <f t="shared" si="22"/>
        <v>97.535564383638075</v>
      </c>
    </row>
    <row r="932" spans="1:9" x14ac:dyDescent="0.25">
      <c r="A932" s="14"/>
      <c r="B932" s="5">
        <f>DATE(YEAR(siječanj!B932),MONTH(siječanj!B932)+3,DAY(siječanj!B932))</f>
        <v>43931</v>
      </c>
      <c r="C932" s="8">
        <v>9.6770833333333304</v>
      </c>
      <c r="D932">
        <v>0.92520957545287752</v>
      </c>
      <c r="E932" s="6">
        <v>106.09239036338242</v>
      </c>
      <c r="F932" s="9">
        <v>136.47894985700972</v>
      </c>
      <c r="G932" s="9">
        <v>135.65701369411096</v>
      </c>
      <c r="H932" s="9">
        <v>2.0740613089860309</v>
      </c>
      <c r="I932" s="9">
        <f t="shared" si="22"/>
        <v>98.157695446886009</v>
      </c>
    </row>
    <row r="933" spans="1:9" x14ac:dyDescent="0.25">
      <c r="A933" s="14"/>
      <c r="B933" s="5">
        <f>DATE(YEAR(siječanj!B933),MONTH(siječanj!B933)+3,DAY(siječanj!B933))</f>
        <v>43931</v>
      </c>
      <c r="C933" s="8">
        <v>9.6875</v>
      </c>
      <c r="D933">
        <v>0.92520957545287752</v>
      </c>
      <c r="E933" s="6">
        <v>108.62872464166473</v>
      </c>
      <c r="F933" s="9">
        <v>133.45900309822068</v>
      </c>
      <c r="G933" s="9">
        <v>135.51503055524128</v>
      </c>
      <c r="H933" s="9">
        <v>1.9652608308995703</v>
      </c>
      <c r="I933" s="9">
        <f t="shared" si="22"/>
        <v>100.50433620770217</v>
      </c>
    </row>
    <row r="934" spans="1:9" x14ac:dyDescent="0.25">
      <c r="A934" s="14"/>
      <c r="B934" s="5">
        <f>DATE(YEAR(siječanj!B934),MONTH(siječanj!B934)+3,DAY(siječanj!B934))</f>
        <v>43931</v>
      </c>
      <c r="C934" s="8">
        <v>9.6979166666666696</v>
      </c>
      <c r="D934">
        <v>0.92520957545287752</v>
      </c>
      <c r="E934" s="6">
        <v>109.69251755286074</v>
      </c>
      <c r="F934" s="9">
        <v>133.27267691313352</v>
      </c>
      <c r="G934" s="9">
        <v>133.63339562415086</v>
      </c>
      <c r="H934" s="9">
        <v>2.4744217855836421</v>
      </c>
      <c r="I934" s="9">
        <f t="shared" si="22"/>
        <v>101.48856759543959</v>
      </c>
    </row>
    <row r="935" spans="1:9" x14ac:dyDescent="0.25">
      <c r="A935" s="14"/>
      <c r="B935" s="5">
        <f>DATE(YEAR(siječanj!B935),MONTH(siječanj!B935)+3,DAY(siječanj!B935))</f>
        <v>43931</v>
      </c>
      <c r="C935" s="8">
        <v>9.7083333333333304</v>
      </c>
      <c r="D935">
        <v>0.92520957545287752</v>
      </c>
      <c r="E935" s="6">
        <v>111.25369956222511</v>
      </c>
      <c r="F935" s="9">
        <v>132.24915712583942</v>
      </c>
      <c r="G935" s="9">
        <v>131.96419889071666</v>
      </c>
      <c r="H935" s="9">
        <v>7.5226276011498543</v>
      </c>
      <c r="I935" s="9">
        <f t="shared" si="22"/>
        <v>102.93298813952828</v>
      </c>
    </row>
    <row r="936" spans="1:9" x14ac:dyDescent="0.25">
      <c r="A936" s="14"/>
      <c r="B936" s="5">
        <f>DATE(YEAR(siječanj!B936),MONTH(siječanj!B936)+3,DAY(siječanj!B936))</f>
        <v>43931</v>
      </c>
      <c r="C936" s="8">
        <v>9.71875</v>
      </c>
      <c r="D936">
        <v>0.92520957545287752</v>
      </c>
      <c r="E936" s="6">
        <v>114.37915775427115</v>
      </c>
      <c r="F936" s="9">
        <v>132.20978019205768</v>
      </c>
      <c r="G936" s="9">
        <v>132.09479919545947</v>
      </c>
      <c r="H936" s="9">
        <v>20.702256952240035</v>
      </c>
      <c r="I936" s="9">
        <f t="shared" si="22"/>
        <v>105.82469198648691</v>
      </c>
    </row>
    <row r="937" spans="1:9" x14ac:dyDescent="0.25">
      <c r="A937" s="14"/>
      <c r="B937" s="5">
        <f>DATE(YEAR(siječanj!B937),MONTH(siječanj!B937)+3,DAY(siječanj!B937))</f>
        <v>43931</v>
      </c>
      <c r="C937" s="8">
        <v>9.7291666666666696</v>
      </c>
      <c r="D937">
        <v>0.92520957545287752</v>
      </c>
      <c r="E937" s="6">
        <v>118.4983145740799</v>
      </c>
      <c r="F937" s="9">
        <v>132.08276583904924</v>
      </c>
      <c r="G937" s="9">
        <v>134.77492612740139</v>
      </c>
      <c r="H937" s="9">
        <v>33.373183225412269</v>
      </c>
      <c r="I937" s="9">
        <f t="shared" si="22"/>
        <v>109.635775318966</v>
      </c>
    </row>
    <row r="938" spans="1:9" x14ac:dyDescent="0.25">
      <c r="A938" s="14"/>
      <c r="B938" s="5">
        <f>DATE(YEAR(siječanj!B938),MONTH(siječanj!B938)+3,DAY(siječanj!B938))</f>
        <v>43931</v>
      </c>
      <c r="C938" s="8">
        <v>9.7395833333333304</v>
      </c>
      <c r="D938">
        <v>0.92520957545287752</v>
      </c>
      <c r="E938" s="6">
        <v>122.97105271579065</v>
      </c>
      <c r="F938" s="9">
        <v>132.40533853908977</v>
      </c>
      <c r="G938" s="9">
        <v>136.33548345837411</v>
      </c>
      <c r="H938" s="9">
        <v>49.404726880369267</v>
      </c>
      <c r="I938" s="9">
        <f t="shared" si="22"/>
        <v>113.77399547617009</v>
      </c>
    </row>
    <row r="939" spans="1:9" x14ac:dyDescent="0.25">
      <c r="A939" s="14"/>
      <c r="B939" s="5">
        <f>DATE(YEAR(siječanj!B939),MONTH(siječanj!B939)+3,DAY(siječanj!B939))</f>
        <v>43931</v>
      </c>
      <c r="C939" s="8">
        <v>9.75</v>
      </c>
      <c r="D939">
        <v>0.92520957545287752</v>
      </c>
      <c r="E939" s="6">
        <v>127.73322928811812</v>
      </c>
      <c r="F939" s="9">
        <v>133.14246496236814</v>
      </c>
      <c r="G939" s="9">
        <v>139.09365267058354</v>
      </c>
      <c r="H939" s="9">
        <v>67.087222855513176</v>
      </c>
      <c r="I939" s="9">
        <f t="shared" si="22"/>
        <v>118.18000684088483</v>
      </c>
    </row>
    <row r="940" spans="1:9" x14ac:dyDescent="0.25">
      <c r="A940" s="14"/>
      <c r="B940" s="5">
        <f>DATE(YEAR(siječanj!B940),MONTH(siječanj!B940)+3,DAY(siječanj!B940))</f>
        <v>43931</v>
      </c>
      <c r="C940" s="8">
        <v>9.7604166666666696</v>
      </c>
      <c r="D940">
        <v>0.92520957545287752</v>
      </c>
      <c r="E940" s="6">
        <v>132.03771892896071</v>
      </c>
      <c r="F940" s="9">
        <v>131.35963992524822</v>
      </c>
      <c r="G940" s="9">
        <v>138.63991280315693</v>
      </c>
      <c r="H940" s="9">
        <v>82.44659346397637</v>
      </c>
      <c r="I940" s="9">
        <f t="shared" si="22"/>
        <v>122.16256187403012</v>
      </c>
    </row>
    <row r="941" spans="1:9" x14ac:dyDescent="0.25">
      <c r="A941" s="14"/>
      <c r="B941" s="5">
        <f>DATE(YEAR(siječanj!B941),MONTH(siječanj!B941)+3,DAY(siječanj!B941))</f>
        <v>43931</v>
      </c>
      <c r="C941" s="8">
        <v>9.7708333333333304</v>
      </c>
      <c r="D941">
        <v>0.92520957545287752</v>
      </c>
      <c r="E941" s="6">
        <v>136.921583920351</v>
      </c>
      <c r="F941" s="9">
        <v>129.66150314451144</v>
      </c>
      <c r="G941" s="9">
        <v>139.10186448655057</v>
      </c>
      <c r="H941" s="9">
        <v>100.00353664369979</v>
      </c>
      <c r="I941" s="9">
        <f t="shared" si="22"/>
        <v>126.68116052928349</v>
      </c>
    </row>
    <row r="942" spans="1:9" x14ac:dyDescent="0.25">
      <c r="A942" s="14"/>
      <c r="B942" s="5">
        <f>DATE(YEAR(siječanj!B942),MONTH(siječanj!B942)+3,DAY(siječanj!B942))</f>
        <v>43931</v>
      </c>
      <c r="C942" s="8">
        <v>9.78125</v>
      </c>
      <c r="D942">
        <v>0.92520957545287752</v>
      </c>
      <c r="E942" s="6">
        <v>142.54696012397244</v>
      </c>
      <c r="F942" s="9">
        <v>128.72617374447717</v>
      </c>
      <c r="G942" s="9">
        <v>139.3402193515663</v>
      </c>
      <c r="H942" s="9">
        <v>126.85340432846255</v>
      </c>
      <c r="I942" s="9">
        <f t="shared" si="22"/>
        <v>131.88581245839879</v>
      </c>
    </row>
    <row r="943" spans="1:9" x14ac:dyDescent="0.25">
      <c r="A943" s="14"/>
      <c r="B943" s="5">
        <f>DATE(YEAR(siječanj!B943),MONTH(siječanj!B943)+3,DAY(siječanj!B943))</f>
        <v>43931</v>
      </c>
      <c r="C943" s="8">
        <v>9.7916666666666696</v>
      </c>
      <c r="D943">
        <v>0.92520957545287752</v>
      </c>
      <c r="E943" s="6">
        <v>148.10336290770735</v>
      </c>
      <c r="F943" s="9">
        <v>126.77896493494832</v>
      </c>
      <c r="G943" s="9">
        <v>138.7126900722121</v>
      </c>
      <c r="H943" s="9">
        <v>150.44638959895579</v>
      </c>
      <c r="I943" s="9">
        <f t="shared" si="22"/>
        <v>137.02664951898336</v>
      </c>
    </row>
    <row r="944" spans="1:9" x14ac:dyDescent="0.25">
      <c r="A944" s="14"/>
      <c r="B944" s="5">
        <f>DATE(YEAR(siječanj!B944),MONTH(siječanj!B944)+3,DAY(siječanj!B944))</f>
        <v>43931</v>
      </c>
      <c r="C944" s="8">
        <v>9.8020833333333304</v>
      </c>
      <c r="D944">
        <v>0.92520957545287752</v>
      </c>
      <c r="E944" s="6">
        <v>154.43615345782399</v>
      </c>
      <c r="F944" s="9">
        <v>123.48141620246781</v>
      </c>
      <c r="G944" s="9">
        <v>138.94165600088334</v>
      </c>
      <c r="H944" s="9">
        <v>182.81033578727013</v>
      </c>
      <c r="I944" s="9">
        <f t="shared" si="22"/>
        <v>142.88580797528877</v>
      </c>
    </row>
    <row r="945" spans="1:9" x14ac:dyDescent="0.25">
      <c r="A945" s="14"/>
      <c r="B945" s="5">
        <f>DATE(YEAR(siječanj!B945),MONTH(siječanj!B945)+3,DAY(siječanj!B945))</f>
        <v>43931</v>
      </c>
      <c r="C945" s="8">
        <v>9.8125</v>
      </c>
      <c r="D945">
        <v>0.92520957545287752</v>
      </c>
      <c r="E945" s="6">
        <v>156.70732878305483</v>
      </c>
      <c r="F945" s="9">
        <v>120.84417541381826</v>
      </c>
      <c r="G945" s="9">
        <v>137.17842576681483</v>
      </c>
      <c r="H945" s="9">
        <v>198.48992350749739</v>
      </c>
      <c r="I945" s="9">
        <f t="shared" si="22"/>
        <v>144.98712113372466</v>
      </c>
    </row>
    <row r="946" spans="1:9" x14ac:dyDescent="0.25">
      <c r="A946" s="14"/>
      <c r="B946" s="5">
        <f>DATE(YEAR(siječanj!B946),MONTH(siječanj!B946)+3,DAY(siječanj!B946))</f>
        <v>43931</v>
      </c>
      <c r="C946" s="8">
        <v>9.8229166666666696</v>
      </c>
      <c r="D946">
        <v>0.92520957545287752</v>
      </c>
      <c r="E946" s="6">
        <v>156.70073535240155</v>
      </c>
      <c r="F946" s="9">
        <v>116.18031479766012</v>
      </c>
      <c r="G946" s="9">
        <v>132.42257116724804</v>
      </c>
      <c r="H946" s="9">
        <v>216.35839409427146</v>
      </c>
      <c r="I946" s="9">
        <f t="shared" si="22"/>
        <v>144.98102082854916</v>
      </c>
    </row>
    <row r="947" spans="1:9" x14ac:dyDescent="0.25">
      <c r="A947" s="14"/>
      <c r="B947" s="5">
        <f>DATE(YEAR(siječanj!B947),MONTH(siječanj!B947)+3,DAY(siječanj!B947))</f>
        <v>43931</v>
      </c>
      <c r="C947" s="8">
        <v>9.8333333333333304</v>
      </c>
      <c r="D947">
        <v>0.92520957545287752</v>
      </c>
      <c r="E947" s="6">
        <v>156.60971238347975</v>
      </c>
      <c r="F947" s="9">
        <v>110.9457791502348</v>
      </c>
      <c r="G947" s="9">
        <v>123.32751453602748</v>
      </c>
      <c r="H947" s="9">
        <v>222.27294853899647</v>
      </c>
      <c r="I947" s="9">
        <f t="shared" si="22"/>
        <v>144.89680550611655</v>
      </c>
    </row>
    <row r="948" spans="1:9" x14ac:dyDescent="0.25">
      <c r="A948" s="14"/>
      <c r="B948" s="5">
        <f>DATE(YEAR(siječanj!B948),MONTH(siječanj!B948)+3,DAY(siječanj!B948))</f>
        <v>43931</v>
      </c>
      <c r="C948" s="8">
        <v>9.84375</v>
      </c>
      <c r="D948">
        <v>0.92520957545287752</v>
      </c>
      <c r="E948" s="6">
        <v>155.38725042188608</v>
      </c>
      <c r="F948" s="9">
        <v>93.702717217665864</v>
      </c>
      <c r="G948" s="9">
        <v>105.94478173443137</v>
      </c>
      <c r="H948" s="9">
        <v>222.81292758619264</v>
      </c>
      <c r="I948" s="9">
        <f t="shared" si="22"/>
        <v>143.76577199362319</v>
      </c>
    </row>
    <row r="949" spans="1:9" x14ac:dyDescent="0.25">
      <c r="A949" s="14"/>
      <c r="B949" s="5">
        <f>DATE(YEAR(siječanj!B949),MONTH(siječanj!B949)+3,DAY(siječanj!B949))</f>
        <v>43931</v>
      </c>
      <c r="C949" s="8">
        <v>9.8541666666666696</v>
      </c>
      <c r="D949">
        <v>0.92520957545287752</v>
      </c>
      <c r="E949" s="6">
        <v>154.99094945064695</v>
      </c>
      <c r="F949" s="9">
        <v>87.272824963134042</v>
      </c>
      <c r="G949" s="9">
        <v>99.918906335166952</v>
      </c>
      <c r="H949" s="9">
        <v>222.90836901193569</v>
      </c>
      <c r="I949" s="9">
        <f t="shared" si="22"/>
        <v>143.39911054027147</v>
      </c>
    </row>
    <row r="950" spans="1:9" x14ac:dyDescent="0.25">
      <c r="A950" s="14"/>
      <c r="B950" s="5">
        <f>DATE(YEAR(siječanj!B950),MONTH(siječanj!B950)+3,DAY(siječanj!B950))</f>
        <v>43931</v>
      </c>
      <c r="C950" s="8">
        <v>9.8645833333333304</v>
      </c>
      <c r="D950">
        <v>0.92520957545287752</v>
      </c>
      <c r="E950" s="6">
        <v>154.18267704921368</v>
      </c>
      <c r="F950" s="9">
        <v>84.046232447546515</v>
      </c>
      <c r="G950" s="9">
        <v>95.87558191840607</v>
      </c>
      <c r="H950" s="9">
        <v>223.85495357666554</v>
      </c>
      <c r="I950" s="9">
        <f t="shared" si="22"/>
        <v>142.6512891748911</v>
      </c>
    </row>
    <row r="951" spans="1:9" x14ac:dyDescent="0.25">
      <c r="A951" s="14"/>
      <c r="B951" s="5">
        <f>DATE(YEAR(siječanj!B951),MONTH(siječanj!B951)+3,DAY(siječanj!B951))</f>
        <v>43931</v>
      </c>
      <c r="C951" s="8">
        <v>9.875</v>
      </c>
      <c r="D951">
        <v>0.92520957545287752</v>
      </c>
      <c r="E951" s="6">
        <v>151.16061950257233</v>
      </c>
      <c r="F951" s="9">
        <v>81.391308702879954</v>
      </c>
      <c r="G951" s="9">
        <v>88.757222698287862</v>
      </c>
      <c r="H951" s="9">
        <v>225.25261145599256</v>
      </c>
      <c r="I951" s="9">
        <f t="shared" si="22"/>
        <v>139.85525259516891</v>
      </c>
    </row>
    <row r="952" spans="1:9" x14ac:dyDescent="0.25">
      <c r="A952" s="14"/>
      <c r="B952" s="5">
        <f>DATE(YEAR(siječanj!B952),MONTH(siječanj!B952)+3,DAY(siječanj!B952))</f>
        <v>43931</v>
      </c>
      <c r="C952" s="8">
        <v>9.8854166666666696</v>
      </c>
      <c r="D952">
        <v>0.92520957545287752</v>
      </c>
      <c r="E952" s="6">
        <v>156.31558500702565</v>
      </c>
      <c r="F952" s="9">
        <v>77.257291637859169</v>
      </c>
      <c r="G952" s="9">
        <v>73.422266961066711</v>
      </c>
      <c r="H952" s="9">
        <v>231.27438371780812</v>
      </c>
      <c r="I952" s="9">
        <f t="shared" si="22"/>
        <v>144.62467604101838</v>
      </c>
    </row>
    <row r="953" spans="1:9" x14ac:dyDescent="0.25">
      <c r="A953" s="14"/>
      <c r="B953" s="5">
        <f>DATE(YEAR(siječanj!B953),MONTH(siječanj!B953)+3,DAY(siječanj!B953))</f>
        <v>43931</v>
      </c>
      <c r="C953" s="8">
        <v>9.8958333333333304</v>
      </c>
      <c r="D953">
        <v>0.92520957545287752</v>
      </c>
      <c r="E953" s="6">
        <v>158.49391350203706</v>
      </c>
      <c r="F953" s="9">
        <v>73.250413143303533</v>
      </c>
      <c r="G953" s="9">
        <v>63.452902167536337</v>
      </c>
      <c r="H953" s="9">
        <v>235.31224761973209</v>
      </c>
      <c r="I953" s="9">
        <f t="shared" si="22"/>
        <v>146.6400864230848</v>
      </c>
    </row>
    <row r="954" spans="1:9" x14ac:dyDescent="0.25">
      <c r="A954" s="14"/>
      <c r="B954" s="5">
        <f>DATE(YEAR(siječanj!B954),MONTH(siječanj!B954)+3,DAY(siječanj!B954))</f>
        <v>43931</v>
      </c>
      <c r="C954" s="8">
        <v>9.90625</v>
      </c>
      <c r="D954">
        <v>0.92520957545287752</v>
      </c>
      <c r="E954" s="6">
        <v>155.18487850851375</v>
      </c>
      <c r="F954" s="9">
        <v>71.702679660572031</v>
      </c>
      <c r="G954" s="9">
        <v>59.897329991015155</v>
      </c>
      <c r="H954" s="9">
        <v>236.62776638875593</v>
      </c>
      <c r="I954" s="9">
        <f t="shared" si="22"/>
        <v>143.57853556156837</v>
      </c>
    </row>
    <row r="955" spans="1:9" x14ac:dyDescent="0.25">
      <c r="A955" s="14"/>
      <c r="B955" s="5">
        <f>DATE(YEAR(siječanj!B955),MONTH(siječanj!B955)+3,DAY(siječanj!B955))</f>
        <v>43931</v>
      </c>
      <c r="C955" s="8">
        <v>9.9166666666666696</v>
      </c>
      <c r="D955">
        <v>0.92520957545287752</v>
      </c>
      <c r="E955" s="6">
        <v>150.21894565801236</v>
      </c>
      <c r="F955" s="9">
        <v>71.12715614147784</v>
      </c>
      <c r="G955" s="9">
        <v>57.281147921486173</v>
      </c>
      <c r="H955" s="9">
        <v>234.97030027387896</v>
      </c>
      <c r="I955" s="9">
        <f t="shared" si="22"/>
        <v>138.98400693722849</v>
      </c>
    </row>
    <row r="956" spans="1:9" x14ac:dyDescent="0.25">
      <c r="A956" s="14"/>
      <c r="B956" s="5">
        <f>DATE(YEAR(siječanj!B956),MONTH(siječanj!B956)+3,DAY(siječanj!B956))</f>
        <v>43931</v>
      </c>
      <c r="C956" s="8">
        <v>9.9270833333333304</v>
      </c>
      <c r="D956">
        <v>0.92520957545287752</v>
      </c>
      <c r="E956" s="6">
        <v>143.11283005199488</v>
      </c>
      <c r="F956" s="9">
        <v>69.951798544904037</v>
      </c>
      <c r="G956" s="9">
        <v>54.882913293285107</v>
      </c>
      <c r="H956" s="9">
        <v>236.33202079937195</v>
      </c>
      <c r="I956" s="9">
        <f t="shared" si="22"/>
        <v>132.40936073426599</v>
      </c>
    </row>
    <row r="957" spans="1:9" x14ac:dyDescent="0.25">
      <c r="A957" s="14"/>
      <c r="B957" s="5">
        <f>DATE(YEAR(siječanj!B957),MONTH(siječanj!B957)+3,DAY(siječanj!B957))</f>
        <v>43931</v>
      </c>
      <c r="C957" s="8">
        <v>9.9375</v>
      </c>
      <c r="D957">
        <v>0.92520957545287752</v>
      </c>
      <c r="E957" s="6">
        <v>133.1991479040046</v>
      </c>
      <c r="F957" s="9">
        <v>66.795649348323622</v>
      </c>
      <c r="G957" s="9">
        <v>53.005650523596891</v>
      </c>
      <c r="H957" s="9">
        <v>235.66865491293586</v>
      </c>
      <c r="I957" s="9">
        <f t="shared" si="22"/>
        <v>123.23712708294914</v>
      </c>
    </row>
    <row r="958" spans="1:9" x14ac:dyDescent="0.25">
      <c r="A958" s="14"/>
      <c r="B958" s="5">
        <f>DATE(YEAR(siječanj!B958),MONTH(siječanj!B958)+3,DAY(siječanj!B958))</f>
        <v>43931</v>
      </c>
      <c r="C958" s="8">
        <v>9.9479166666666696</v>
      </c>
      <c r="D958">
        <v>0.92520957545287752</v>
      </c>
      <c r="E958" s="6">
        <v>121.15558019692409</v>
      </c>
      <c r="F958" s="9">
        <v>64.810045323622646</v>
      </c>
      <c r="G958" s="9">
        <v>52.06925126327819</v>
      </c>
      <c r="H958" s="9">
        <v>233.94284670917972</v>
      </c>
      <c r="I958" s="9">
        <f t="shared" si="22"/>
        <v>112.09430291774319</v>
      </c>
    </row>
    <row r="959" spans="1:9" x14ac:dyDescent="0.25">
      <c r="A959" s="14"/>
      <c r="B959" s="5">
        <f>DATE(YEAR(siječanj!B959),MONTH(siječanj!B959)+3,DAY(siječanj!B959))</f>
        <v>43931</v>
      </c>
      <c r="C959" s="8">
        <v>9.9583333333333304</v>
      </c>
      <c r="D959">
        <v>0.92520957545287752</v>
      </c>
      <c r="E959" s="6">
        <v>109.76893291676973</v>
      </c>
      <c r="F959" s="9">
        <v>62.71925716217892</v>
      </c>
      <c r="G959" s="9">
        <v>51.097562414498668</v>
      </c>
      <c r="H959" s="9">
        <v>233.78461047111736</v>
      </c>
      <c r="I959" s="9">
        <f t="shared" si="22"/>
        <v>101.55926782183991</v>
      </c>
    </row>
    <row r="960" spans="1:9" x14ac:dyDescent="0.25">
      <c r="A960" s="14"/>
      <c r="B960" s="5">
        <f>DATE(YEAR(siječanj!B960),MONTH(siječanj!B960)+3,DAY(siječanj!B960))</f>
        <v>43931</v>
      </c>
      <c r="C960" s="8">
        <v>9.96875</v>
      </c>
      <c r="D960">
        <v>0.92520957545287752</v>
      </c>
      <c r="E960" s="6">
        <v>99.780701544354471</v>
      </c>
      <c r="F960" s="9">
        <v>60.918661014717891</v>
      </c>
      <c r="G960" s="9">
        <v>50.721280270961628</v>
      </c>
      <c r="H960" s="9">
        <v>233.72318630294356</v>
      </c>
      <c r="I960" s="9">
        <f t="shared" si="22"/>
        <v>92.318060514242475</v>
      </c>
    </row>
    <row r="961" spans="1:9" x14ac:dyDescent="0.25">
      <c r="A961" s="14"/>
      <c r="B961" s="5">
        <f>DATE(YEAR(siječanj!B961),MONTH(siječanj!B961)+3,DAY(siječanj!B961))</f>
        <v>43931</v>
      </c>
      <c r="C961" s="8">
        <v>9.9791666666666696</v>
      </c>
      <c r="D961">
        <v>0.92520957545287752</v>
      </c>
      <c r="E961" s="6">
        <v>90.829604228567192</v>
      </c>
      <c r="F961" s="9">
        <v>60.482954260704254</v>
      </c>
      <c r="G961" s="9">
        <v>50.888511440785912</v>
      </c>
      <c r="H961" s="9">
        <v>233.48422838178439</v>
      </c>
      <c r="I961" s="9">
        <f t="shared" si="22"/>
        <v>84.036419566865547</v>
      </c>
    </row>
    <row r="962" spans="1:9" ht="15.75" thickBot="1" x14ac:dyDescent="0.3">
      <c r="A962" s="14"/>
      <c r="B962" s="5">
        <f>DATE(YEAR(siječanj!B962),MONTH(siječanj!B962)+3,DAY(siječanj!B962))</f>
        <v>43931</v>
      </c>
      <c r="C962" s="8">
        <v>9.9895833333333304</v>
      </c>
      <c r="D962">
        <v>0.92520957545287752</v>
      </c>
      <c r="E962" s="6">
        <v>83.063953830561388</v>
      </c>
      <c r="F962" s="9">
        <v>58.568037982909118</v>
      </c>
      <c r="G962" s="9">
        <v>49.772629349570764</v>
      </c>
      <c r="H962" s="9">
        <v>234.48288249327953</v>
      </c>
      <c r="I962" s="9">
        <f t="shared" si="22"/>
        <v>76.851565459011127</v>
      </c>
    </row>
    <row r="963" spans="1:9" x14ac:dyDescent="0.25">
      <c r="A963" s="15">
        <f t="shared" ref="A963" si="23">A867+1</f>
        <v>102</v>
      </c>
      <c r="B963" s="5">
        <f>DATE(YEAR(siječanj!B963),MONTH(siječanj!B963)+3,DAY(siječanj!B963))</f>
        <v>43932</v>
      </c>
      <c r="C963" s="8">
        <v>10</v>
      </c>
      <c r="D963">
        <v>0.92342212914236765</v>
      </c>
      <c r="E963" s="6">
        <v>84.450656714236572</v>
      </c>
      <c r="F963" s="9">
        <v>57.568163589554786</v>
      </c>
      <c r="G963" s="9">
        <v>49.041705659913369</v>
      </c>
      <c r="H963" s="9">
        <v>234.20915878557696</v>
      </c>
      <c r="I963" s="9">
        <f t="shared" si="22"/>
        <v>77.983605230531523</v>
      </c>
    </row>
    <row r="964" spans="1:9" x14ac:dyDescent="0.25">
      <c r="A964" s="16"/>
      <c r="B964" s="5">
        <f>DATE(YEAR(siječanj!B964),MONTH(siječanj!B964)+3,DAY(siječanj!B964))</f>
        <v>43932</v>
      </c>
      <c r="C964" s="8">
        <v>10.0104166666667</v>
      </c>
      <c r="D964">
        <v>0.92342212914236765</v>
      </c>
      <c r="E964" s="6">
        <v>79.087501621317671</v>
      </c>
      <c r="F964" s="9">
        <v>56.321260744922242</v>
      </c>
      <c r="G964" s="9">
        <v>49.510467825491226</v>
      </c>
      <c r="H964" s="9">
        <v>235.15526158431808</v>
      </c>
      <c r="I964" s="9">
        <f t="shared" ref="I964:I1027" si="24">D964*E964</f>
        <v>73.031149135707622</v>
      </c>
    </row>
    <row r="965" spans="1:9" x14ac:dyDescent="0.25">
      <c r="A965" s="16"/>
      <c r="B965" s="5">
        <f>DATE(YEAR(siječanj!B965),MONTH(siječanj!B965)+3,DAY(siječanj!B965))</f>
        <v>43932</v>
      </c>
      <c r="C965" s="8">
        <v>10.0208333333333</v>
      </c>
      <c r="D965">
        <v>0.92342212914236765</v>
      </c>
      <c r="E965" s="6">
        <v>73.647241931729866</v>
      </c>
      <c r="F965" s="9">
        <v>56.162338533594486</v>
      </c>
      <c r="G965" s="9">
        <v>49.093647097524226</v>
      </c>
      <c r="H965" s="9">
        <v>237.75367938431742</v>
      </c>
      <c r="I965" s="9">
        <f t="shared" si="24"/>
        <v>68.007492950061049</v>
      </c>
    </row>
    <row r="966" spans="1:9" x14ac:dyDescent="0.25">
      <c r="A966" s="16"/>
      <c r="B966" s="5">
        <f>DATE(YEAR(siječanj!B966),MONTH(siječanj!B966)+3,DAY(siječanj!B966))</f>
        <v>43932</v>
      </c>
      <c r="C966" s="8">
        <v>10.03125</v>
      </c>
      <c r="D966">
        <v>0.92342212914236765</v>
      </c>
      <c r="E966" s="6">
        <v>68.238362488597517</v>
      </c>
      <c r="F966" s="9">
        <v>56.014591886357216</v>
      </c>
      <c r="G966" s="9">
        <v>48.657127620382361</v>
      </c>
      <c r="H966" s="9">
        <v>235.40595110453245</v>
      </c>
      <c r="I966" s="9">
        <f t="shared" si="24"/>
        <v>63.01281397840939</v>
      </c>
    </row>
    <row r="967" spans="1:9" x14ac:dyDescent="0.25">
      <c r="A967" s="16"/>
      <c r="B967" s="5">
        <f>DATE(YEAR(siječanj!B967),MONTH(siječanj!B967)+3,DAY(siječanj!B967))</f>
        <v>43932</v>
      </c>
      <c r="C967" s="8">
        <v>10.0416666666667</v>
      </c>
      <c r="D967">
        <v>0.92342212914236765</v>
      </c>
      <c r="E967" s="6">
        <v>65.308287527388202</v>
      </c>
      <c r="F967" s="9">
        <v>54.62033908894599</v>
      </c>
      <c r="G967" s="9">
        <v>46.805869601891438</v>
      </c>
      <c r="H967" s="9">
        <v>234.46784621843415</v>
      </c>
      <c r="I967" s="9">
        <f t="shared" si="24"/>
        <v>60.307117919182744</v>
      </c>
    </row>
    <row r="968" spans="1:9" x14ac:dyDescent="0.25">
      <c r="A968" s="16"/>
      <c r="B968" s="5">
        <f>DATE(YEAR(siječanj!B968),MONTH(siječanj!B968)+3,DAY(siječanj!B968))</f>
        <v>43932</v>
      </c>
      <c r="C968" s="8">
        <v>10.0520833333333</v>
      </c>
      <c r="D968">
        <v>0.92342212914236765</v>
      </c>
      <c r="E968" s="6">
        <v>63.420353146649177</v>
      </c>
      <c r="F968" s="9">
        <v>54.875946558767666</v>
      </c>
      <c r="G968" s="9">
        <v>47.287063600027828</v>
      </c>
      <c r="H968" s="9">
        <v>234.09738808081642</v>
      </c>
      <c r="I968" s="9">
        <f t="shared" si="24"/>
        <v>58.563757533639638</v>
      </c>
    </row>
    <row r="969" spans="1:9" x14ac:dyDescent="0.25">
      <c r="A969" s="16"/>
      <c r="B969" s="5">
        <f>DATE(YEAR(siječanj!B969),MONTH(siječanj!B969)+3,DAY(siječanj!B969))</f>
        <v>43932</v>
      </c>
      <c r="C969" s="8">
        <v>10.0625</v>
      </c>
      <c r="D969">
        <v>0.92342212914236765</v>
      </c>
      <c r="E969" s="6">
        <v>60.568344365046279</v>
      </c>
      <c r="F969" s="9">
        <v>53.12583879694315</v>
      </c>
      <c r="G969" s="9">
        <v>47.484923922532531</v>
      </c>
      <c r="H969" s="9">
        <v>235.25725861089069</v>
      </c>
      <c r="I969" s="9">
        <f t="shared" si="24"/>
        <v>55.930149512199158</v>
      </c>
    </row>
    <row r="970" spans="1:9" x14ac:dyDescent="0.25">
      <c r="A970" s="16"/>
      <c r="B970" s="5">
        <f>DATE(YEAR(siječanj!B970),MONTH(siječanj!B970)+3,DAY(siječanj!B970))</f>
        <v>43932</v>
      </c>
      <c r="C970" s="8">
        <v>10.0729166666667</v>
      </c>
      <c r="D970">
        <v>0.92342212914236765</v>
      </c>
      <c r="E970" s="6">
        <v>59.523029970954049</v>
      </c>
      <c r="F970" s="9">
        <v>53.79493011706893</v>
      </c>
      <c r="G970" s="9">
        <v>46.458647117198133</v>
      </c>
      <c r="H970" s="9">
        <v>235.41573473656308</v>
      </c>
      <c r="I970" s="9">
        <f t="shared" si="24"/>
        <v>54.964883068783351</v>
      </c>
    </row>
    <row r="971" spans="1:9" x14ac:dyDescent="0.25">
      <c r="A971" s="16"/>
      <c r="B971" s="5">
        <f>DATE(YEAR(siječanj!B971),MONTH(siječanj!B971)+3,DAY(siječanj!B971))</f>
        <v>43932</v>
      </c>
      <c r="C971" s="8">
        <v>10.0833333333333</v>
      </c>
      <c r="D971">
        <v>0.92342212914236765</v>
      </c>
      <c r="E971" s="6">
        <v>57.899529914815631</v>
      </c>
      <c r="F971" s="9">
        <v>53.889744099682517</v>
      </c>
      <c r="G971" s="9">
        <v>47.056055727844551</v>
      </c>
      <c r="H971" s="9">
        <v>235.5635174489783</v>
      </c>
      <c r="I971" s="9">
        <f t="shared" si="24"/>
        <v>53.465707190281258</v>
      </c>
    </row>
    <row r="972" spans="1:9" x14ac:dyDescent="0.25">
      <c r="A972" s="16"/>
      <c r="B972" s="5">
        <f>DATE(YEAR(siječanj!B972),MONTH(siječanj!B972)+3,DAY(siječanj!B972))</f>
        <v>43932</v>
      </c>
      <c r="C972" s="8">
        <v>10.09375</v>
      </c>
      <c r="D972">
        <v>0.92342212914236765</v>
      </c>
      <c r="E972" s="6">
        <v>56.647694445800695</v>
      </c>
      <c r="F972" s="9">
        <v>53.636460698406012</v>
      </c>
      <c r="G972" s="9">
        <v>45.639671620253452</v>
      </c>
      <c r="H972" s="9">
        <v>235.61227734303205</v>
      </c>
      <c r="I972" s="9">
        <f t="shared" si="24"/>
        <v>52.309734616147551</v>
      </c>
    </row>
    <row r="973" spans="1:9" x14ac:dyDescent="0.25">
      <c r="A973" s="16"/>
      <c r="B973" s="5">
        <f>DATE(YEAR(siječanj!B973),MONTH(siječanj!B973)+3,DAY(siječanj!B973))</f>
        <v>43932</v>
      </c>
      <c r="C973" s="8">
        <v>10.1041666666667</v>
      </c>
      <c r="D973">
        <v>0.92342212914236765</v>
      </c>
      <c r="E973" s="6">
        <v>54.898842516586036</v>
      </c>
      <c r="F973" s="9">
        <v>54.250379432672347</v>
      </c>
      <c r="G973" s="9">
        <v>46.400191479402821</v>
      </c>
      <c r="H973" s="9">
        <v>234.95974322826726</v>
      </c>
      <c r="I973" s="9">
        <f t="shared" si="24"/>
        <v>50.694806044117414</v>
      </c>
    </row>
    <row r="974" spans="1:9" x14ac:dyDescent="0.25">
      <c r="A974" s="16"/>
      <c r="B974" s="5">
        <f>DATE(YEAR(siječanj!B974),MONTH(siječanj!B974)+3,DAY(siječanj!B974))</f>
        <v>43932</v>
      </c>
      <c r="C974" s="8">
        <v>10.1145833333333</v>
      </c>
      <c r="D974">
        <v>0.92342212914236765</v>
      </c>
      <c r="E974" s="6">
        <v>54.902956282445473</v>
      </c>
      <c r="F974" s="9">
        <v>54.387231006850421</v>
      </c>
      <c r="G974" s="9">
        <v>45.329043966344315</v>
      </c>
      <c r="H974" s="9">
        <v>234.62179334565917</v>
      </c>
      <c r="I974" s="9">
        <f t="shared" si="24"/>
        <v>50.698604786546127</v>
      </c>
    </row>
    <row r="975" spans="1:9" x14ac:dyDescent="0.25">
      <c r="A975" s="16"/>
      <c r="B975" s="5">
        <f>DATE(YEAR(siječanj!B975),MONTH(siječanj!B975)+3,DAY(siječanj!B975))</f>
        <v>43932</v>
      </c>
      <c r="C975" s="8">
        <v>10.125</v>
      </c>
      <c r="D975">
        <v>0.92342212914236765</v>
      </c>
      <c r="E975" s="6">
        <v>53.665956524007264</v>
      </c>
      <c r="F975" s="9">
        <v>53.718876977435521</v>
      </c>
      <c r="G975" s="9">
        <v>45.482726240394662</v>
      </c>
      <c r="H975" s="9">
        <v>234.20924040708741</v>
      </c>
      <c r="I975" s="9">
        <f t="shared" si="24"/>
        <v>49.556331835860526</v>
      </c>
    </row>
    <row r="976" spans="1:9" x14ac:dyDescent="0.25">
      <c r="A976" s="16"/>
      <c r="B976" s="5">
        <f>DATE(YEAR(siječanj!B976),MONTH(siječanj!B976)+3,DAY(siječanj!B976))</f>
        <v>43932</v>
      </c>
      <c r="C976" s="8">
        <v>10.1354166666667</v>
      </c>
      <c r="D976">
        <v>0.92342212914236765</v>
      </c>
      <c r="E976" s="6">
        <v>54.938082572859948</v>
      </c>
      <c r="F976" s="9">
        <v>53.702860939547499</v>
      </c>
      <c r="G976" s="9">
        <v>44.909881009054693</v>
      </c>
      <c r="H976" s="9">
        <v>234.77338738446005</v>
      </c>
      <c r="I976" s="9">
        <f t="shared" si="24"/>
        <v>50.731041180429536</v>
      </c>
    </row>
    <row r="977" spans="1:9" x14ac:dyDescent="0.25">
      <c r="A977" s="16"/>
      <c r="B977" s="5">
        <f>DATE(YEAR(siječanj!B977),MONTH(siječanj!B977)+3,DAY(siječanj!B977))</f>
        <v>43932</v>
      </c>
      <c r="C977" s="8">
        <v>10.1458333333333</v>
      </c>
      <c r="D977">
        <v>0.92342212914236765</v>
      </c>
      <c r="E977" s="6">
        <v>55.391058927807343</v>
      </c>
      <c r="F977" s="9">
        <v>54.026615708934266</v>
      </c>
      <c r="G977" s="9">
        <v>45.953750559078991</v>
      </c>
      <c r="H977" s="9">
        <v>235.09580728162285</v>
      </c>
      <c r="I977" s="9">
        <f t="shared" si="24"/>
        <v>51.149329570566209</v>
      </c>
    </row>
    <row r="978" spans="1:9" x14ac:dyDescent="0.25">
      <c r="A978" s="16"/>
      <c r="B978" s="5">
        <f>DATE(YEAR(siječanj!B978),MONTH(siječanj!B978)+3,DAY(siječanj!B978))</f>
        <v>43932</v>
      </c>
      <c r="C978" s="8">
        <v>10.15625</v>
      </c>
      <c r="D978">
        <v>0.92342212914236765</v>
      </c>
      <c r="E978" s="6">
        <v>56.02603500955739</v>
      </c>
      <c r="F978" s="9">
        <v>53.554749653969523</v>
      </c>
      <c r="G978" s="9">
        <v>46.311667222440207</v>
      </c>
      <c r="H978" s="9">
        <v>234.78155948935088</v>
      </c>
      <c r="I978" s="9">
        <f t="shared" si="24"/>
        <v>51.735680535930314</v>
      </c>
    </row>
    <row r="979" spans="1:9" x14ac:dyDescent="0.25">
      <c r="A979" s="16"/>
      <c r="B979" s="5">
        <f>DATE(YEAR(siječanj!B979),MONTH(siječanj!B979)+3,DAY(siječanj!B979))</f>
        <v>43932</v>
      </c>
      <c r="C979" s="8">
        <v>10.1666666666667</v>
      </c>
      <c r="D979">
        <v>0.92342212914236765</v>
      </c>
      <c r="E979" s="6">
        <v>58.296803284342282</v>
      </c>
      <c r="F979" s="9">
        <v>53.701238098580603</v>
      </c>
      <c r="G979" s="9">
        <v>45.384969195709033</v>
      </c>
      <c r="H979" s="9">
        <v>234.17669930439678</v>
      </c>
      <c r="I979" s="9">
        <f t="shared" si="24"/>
        <v>53.832558211021123</v>
      </c>
    </row>
    <row r="980" spans="1:9" x14ac:dyDescent="0.25">
      <c r="A980" s="16"/>
      <c r="B980" s="5">
        <f>DATE(YEAR(siječanj!B980),MONTH(siječanj!B980)+3,DAY(siječanj!B980))</f>
        <v>43932</v>
      </c>
      <c r="C980" s="8">
        <v>10.1770833333333</v>
      </c>
      <c r="D980">
        <v>0.92342212914236765</v>
      </c>
      <c r="E980" s="6">
        <v>59.734406154818885</v>
      </c>
      <c r="F980" s="9">
        <v>53.819264717542787</v>
      </c>
      <c r="G980" s="9">
        <v>45.88234659713094</v>
      </c>
      <c r="H980" s="9">
        <v>233.87239838717645</v>
      </c>
      <c r="I980" s="9">
        <f t="shared" si="24"/>
        <v>55.160072514537802</v>
      </c>
    </row>
    <row r="981" spans="1:9" x14ac:dyDescent="0.25">
      <c r="A981" s="16"/>
      <c r="B981" s="5">
        <f>DATE(YEAR(siječanj!B981),MONTH(siječanj!B981)+3,DAY(siječanj!B981))</f>
        <v>43932</v>
      </c>
      <c r="C981" s="8">
        <v>10.1875</v>
      </c>
      <c r="D981">
        <v>0.92342212914236765</v>
      </c>
      <c r="E981" s="6">
        <v>61.538240373857974</v>
      </c>
      <c r="F981" s="9">
        <v>52.611995255634909</v>
      </c>
      <c r="G981" s="9">
        <v>44.83863319572815</v>
      </c>
      <c r="H981" s="9">
        <v>229.2710265445838</v>
      </c>
      <c r="I981" s="9">
        <f t="shared" si="24"/>
        <v>56.825772949702738</v>
      </c>
    </row>
    <row r="982" spans="1:9" x14ac:dyDescent="0.25">
      <c r="A982" s="16"/>
      <c r="B982" s="5">
        <f>DATE(YEAR(siječanj!B982),MONTH(siječanj!B982)+3,DAY(siječanj!B982))</f>
        <v>43932</v>
      </c>
      <c r="C982" s="8">
        <v>10.1979166666667</v>
      </c>
      <c r="D982">
        <v>0.92342212914236765</v>
      </c>
      <c r="E982" s="6">
        <v>63.764568375440057</v>
      </c>
      <c r="F982" s="9">
        <v>54.516084579621328</v>
      </c>
      <c r="G982" s="9">
        <v>44.199709070814635</v>
      </c>
      <c r="H982" s="9">
        <v>206.02899585224054</v>
      </c>
      <c r="I982" s="9">
        <f t="shared" si="24"/>
        <v>58.881613493092942</v>
      </c>
    </row>
    <row r="983" spans="1:9" x14ac:dyDescent="0.25">
      <c r="A983" s="16"/>
      <c r="B983" s="5">
        <f>DATE(YEAR(siječanj!B983),MONTH(siječanj!B983)+3,DAY(siječanj!B983))</f>
        <v>43932</v>
      </c>
      <c r="C983" s="8">
        <v>10.2083333333333</v>
      </c>
      <c r="D983">
        <v>0.92342212914236765</v>
      </c>
      <c r="E983" s="6">
        <v>65.979971890295502</v>
      </c>
      <c r="F983" s="9">
        <v>55.216033920206378</v>
      </c>
      <c r="G983" s="9">
        <v>47.375335616909553</v>
      </c>
      <c r="H983" s="9">
        <v>190.1547408295169</v>
      </c>
      <c r="I983" s="9">
        <f t="shared" si="24"/>
        <v>60.927366123690241</v>
      </c>
    </row>
    <row r="984" spans="1:9" x14ac:dyDescent="0.25">
      <c r="A984" s="16"/>
      <c r="B984" s="5">
        <f>DATE(YEAR(siječanj!B984),MONTH(siječanj!B984)+3,DAY(siječanj!B984))</f>
        <v>43932</v>
      </c>
      <c r="C984" s="8">
        <v>10.21875</v>
      </c>
      <c r="D984">
        <v>0.92342212914236765</v>
      </c>
      <c r="E984" s="6">
        <v>69.099427563084433</v>
      </c>
      <c r="F984" s="9">
        <v>58.439821525480774</v>
      </c>
      <c r="G984" s="9">
        <v>48.317768620115757</v>
      </c>
      <c r="H984" s="9">
        <v>163.61858741105513</v>
      </c>
      <c r="I984" s="9">
        <f t="shared" si="24"/>
        <v>63.807940522822236</v>
      </c>
    </row>
    <row r="985" spans="1:9" x14ac:dyDescent="0.25">
      <c r="A985" s="16"/>
      <c r="B985" s="5">
        <f>DATE(YEAR(siječanj!B985),MONTH(siječanj!B985)+3,DAY(siječanj!B985))</f>
        <v>43932</v>
      </c>
      <c r="C985" s="8">
        <v>10.2291666666667</v>
      </c>
      <c r="D985">
        <v>0.92342212914236765</v>
      </c>
      <c r="E985" s="6">
        <v>71.363370368797575</v>
      </c>
      <c r="F985" s="9">
        <v>63.086876721848462</v>
      </c>
      <c r="G985" s="9">
        <v>49.115772156048671</v>
      </c>
      <c r="H985" s="9">
        <v>146.14188116228704</v>
      </c>
      <c r="I985" s="9">
        <f t="shared" si="24"/>
        <v>65.898515408730404</v>
      </c>
    </row>
    <row r="986" spans="1:9" x14ac:dyDescent="0.25">
      <c r="A986" s="16"/>
      <c r="B986" s="5">
        <f>DATE(YEAR(siječanj!B986),MONTH(siječanj!B986)+3,DAY(siječanj!B986))</f>
        <v>43932</v>
      </c>
      <c r="C986" s="8">
        <v>10.2395833333333</v>
      </c>
      <c r="D986">
        <v>0.92342212914236765</v>
      </c>
      <c r="E986" s="6">
        <v>74.357811410787932</v>
      </c>
      <c r="F986" s="9">
        <v>62.058316110020172</v>
      </c>
      <c r="G986" s="9">
        <v>50.640082987777468</v>
      </c>
      <c r="H986" s="9">
        <v>115.94843408836022</v>
      </c>
      <c r="I986" s="9">
        <f t="shared" si="24"/>
        <v>68.663648531316426</v>
      </c>
    </row>
    <row r="987" spans="1:9" x14ac:dyDescent="0.25">
      <c r="A987" s="16"/>
      <c r="B987" s="5">
        <f>DATE(YEAR(siječanj!B987),MONTH(siječanj!B987)+3,DAY(siječanj!B987))</f>
        <v>43932</v>
      </c>
      <c r="C987" s="8">
        <v>10.25</v>
      </c>
      <c r="D987">
        <v>0.92342212914236765</v>
      </c>
      <c r="E987" s="6">
        <v>78.194072103524121</v>
      </c>
      <c r="F987" s="9">
        <v>62.683390373303332</v>
      </c>
      <c r="G987" s="9">
        <v>54.554388605064673</v>
      </c>
      <c r="H987" s="9">
        <v>84.860706907157535</v>
      </c>
      <c r="I987" s="9">
        <f t="shared" si="24"/>
        <v>72.206136548148052</v>
      </c>
    </row>
    <row r="988" spans="1:9" x14ac:dyDescent="0.25">
      <c r="A988" s="16"/>
      <c r="B988" s="5">
        <f>DATE(YEAR(siječanj!B988),MONTH(siječanj!B988)+3,DAY(siječanj!B988))</f>
        <v>43932</v>
      </c>
      <c r="C988" s="8">
        <v>10.2604166666667</v>
      </c>
      <c r="D988">
        <v>0.92342212914236765</v>
      </c>
      <c r="E988" s="6">
        <v>82.380854357322335</v>
      </c>
      <c r="F988" s="9">
        <v>68.142687491135248</v>
      </c>
      <c r="G988" s="9">
        <v>60.211156689759797</v>
      </c>
      <c r="H988" s="9">
        <v>26.902103460701827</v>
      </c>
      <c r="I988" s="9">
        <f t="shared" si="24"/>
        <v>76.07230393120588</v>
      </c>
    </row>
    <row r="989" spans="1:9" x14ac:dyDescent="0.25">
      <c r="A989" s="16"/>
      <c r="B989" s="5">
        <f>DATE(YEAR(siječanj!B989),MONTH(siječanj!B989)+3,DAY(siječanj!B989))</f>
        <v>43932</v>
      </c>
      <c r="C989" s="8">
        <v>10.2708333333333</v>
      </c>
      <c r="D989">
        <v>0.92342212914236765</v>
      </c>
      <c r="E989" s="6">
        <v>85.595209810405834</v>
      </c>
      <c r="F989" s="9">
        <v>71.979059494769885</v>
      </c>
      <c r="G989" s="9">
        <v>68.622562625531813</v>
      </c>
      <c r="H989" s="9">
        <v>3.1540711633606273</v>
      </c>
      <c r="I989" s="9">
        <f t="shared" si="24"/>
        <v>79.040510887512625</v>
      </c>
    </row>
    <row r="990" spans="1:9" x14ac:dyDescent="0.25">
      <c r="A990" s="16"/>
      <c r="B990" s="5">
        <f>DATE(YEAR(siječanj!B990),MONTH(siječanj!B990)+3,DAY(siječanj!B990))</f>
        <v>43932</v>
      </c>
      <c r="C990" s="8">
        <v>10.28125</v>
      </c>
      <c r="D990">
        <v>0.92342212914236765</v>
      </c>
      <c r="E990" s="6">
        <v>90.811569140813944</v>
      </c>
      <c r="F990" s="9">
        <v>75.178845081793256</v>
      </c>
      <c r="G990" s="9">
        <v>75.449764723699673</v>
      </c>
      <c r="H990" s="9">
        <v>3.3078152321937133</v>
      </c>
      <c r="I990" s="9">
        <f t="shared" si="24"/>
        <v>83.85741252676975</v>
      </c>
    </row>
    <row r="991" spans="1:9" x14ac:dyDescent="0.25">
      <c r="A991" s="16"/>
      <c r="B991" s="5">
        <f>DATE(YEAR(siječanj!B991),MONTH(siječanj!B991)+3,DAY(siječanj!B991))</f>
        <v>43932</v>
      </c>
      <c r="C991" s="8">
        <v>10.2916666666667</v>
      </c>
      <c r="D991">
        <v>0.92342212914236765</v>
      </c>
      <c r="E991" s="6">
        <v>94.843643711960127</v>
      </c>
      <c r="F991" s="9">
        <v>79.093710497033712</v>
      </c>
      <c r="G991" s="9">
        <v>79.660944904770886</v>
      </c>
      <c r="H991" s="9">
        <v>3.6505031439468114</v>
      </c>
      <c r="I991" s="9">
        <f t="shared" si="24"/>
        <v>87.580719412118356</v>
      </c>
    </row>
    <row r="992" spans="1:9" x14ac:dyDescent="0.25">
      <c r="A992" s="16"/>
      <c r="B992" s="5">
        <f>DATE(YEAR(siječanj!B992),MONTH(siječanj!B992)+3,DAY(siječanj!B992))</f>
        <v>43932</v>
      </c>
      <c r="C992" s="8">
        <v>10.3020833333333</v>
      </c>
      <c r="D992">
        <v>0.92342212914236765</v>
      </c>
      <c r="E992" s="6">
        <v>98.881436653622188</v>
      </c>
      <c r="F992" s="9">
        <v>89.20994010255032</v>
      </c>
      <c r="G992" s="9">
        <v>100.10202462627697</v>
      </c>
      <c r="H992" s="9">
        <v>1.9173609488587062</v>
      </c>
      <c r="I992" s="9">
        <f t="shared" si="24"/>
        <v>91.309306767343955</v>
      </c>
    </row>
    <row r="993" spans="1:9" x14ac:dyDescent="0.25">
      <c r="A993" s="16"/>
      <c r="B993" s="5">
        <f>DATE(YEAR(siječanj!B993),MONTH(siječanj!B993)+3,DAY(siječanj!B993))</f>
        <v>43932</v>
      </c>
      <c r="C993" s="8">
        <v>10.3125</v>
      </c>
      <c r="D993">
        <v>0.92342212914236765</v>
      </c>
      <c r="E993" s="6">
        <v>101.62405603555416</v>
      </c>
      <c r="F993" s="9">
        <v>95.227314197328695</v>
      </c>
      <c r="G993" s="9">
        <v>104.83231889764618</v>
      </c>
      <c r="H993" s="9">
        <v>0.96691927006653011</v>
      </c>
      <c r="I993" s="9">
        <f t="shared" si="24"/>
        <v>93.841902196434702</v>
      </c>
    </row>
    <row r="994" spans="1:9" x14ac:dyDescent="0.25">
      <c r="A994" s="16"/>
      <c r="B994" s="5">
        <f>DATE(YEAR(siječanj!B994),MONTH(siječanj!B994)+3,DAY(siječanj!B994))</f>
        <v>43932</v>
      </c>
      <c r="C994" s="8">
        <v>10.3229166666667</v>
      </c>
      <c r="D994">
        <v>0.92342212914236765</v>
      </c>
      <c r="E994" s="6">
        <v>106.14381145341173</v>
      </c>
      <c r="F994" s="9">
        <v>99.366892998798974</v>
      </c>
      <c r="G994" s="9">
        <v>108.29353726866844</v>
      </c>
      <c r="H994" s="9">
        <v>1.475550680316752</v>
      </c>
      <c r="I994" s="9">
        <f t="shared" si="24"/>
        <v>98.015544367595481</v>
      </c>
    </row>
    <row r="995" spans="1:9" x14ac:dyDescent="0.25">
      <c r="A995" s="16"/>
      <c r="B995" s="5">
        <f>DATE(YEAR(siječanj!B995),MONTH(siječanj!B995)+3,DAY(siječanj!B995))</f>
        <v>43932</v>
      </c>
      <c r="C995" s="8">
        <v>10.3333333333333</v>
      </c>
      <c r="D995">
        <v>0.92342212914236765</v>
      </c>
      <c r="E995" s="6">
        <v>110.27485630931187</v>
      </c>
      <c r="F995" s="9">
        <v>103.95675607388173</v>
      </c>
      <c r="G995" s="9">
        <v>124.2479025569254</v>
      </c>
      <c r="H995" s="9">
        <v>1.6317135329360331</v>
      </c>
      <c r="I995" s="9">
        <f t="shared" si="24"/>
        <v>101.83024260401342</v>
      </c>
    </row>
    <row r="996" spans="1:9" x14ac:dyDescent="0.25">
      <c r="A996" s="16"/>
      <c r="B996" s="5">
        <f>DATE(YEAR(siječanj!B996),MONTH(siječanj!B996)+3,DAY(siječanj!B996))</f>
        <v>43932</v>
      </c>
      <c r="C996" s="8">
        <v>10.34375</v>
      </c>
      <c r="D996">
        <v>0.92342212914236765</v>
      </c>
      <c r="E996" s="6">
        <v>111.03156800437931</v>
      </c>
      <c r="F996" s="9">
        <v>119.74023083381697</v>
      </c>
      <c r="G996" s="9">
        <v>140.00799093335073</v>
      </c>
      <c r="H996" s="9">
        <v>0.8810773302634437</v>
      </c>
      <c r="I996" s="9">
        <f t="shared" si="24"/>
        <v>102.52900692861952</v>
      </c>
    </row>
    <row r="997" spans="1:9" x14ac:dyDescent="0.25">
      <c r="A997" s="16"/>
      <c r="B997" s="5">
        <f>DATE(YEAR(siječanj!B997),MONTH(siječanj!B997)+3,DAY(siječanj!B997))</f>
        <v>43932</v>
      </c>
      <c r="C997" s="8">
        <v>10.3541666666667</v>
      </c>
      <c r="D997">
        <v>0.92342212914236765</v>
      </c>
      <c r="E997" s="6">
        <v>111.58190807299697</v>
      </c>
      <c r="F997" s="9">
        <v>125.08396965376228</v>
      </c>
      <c r="G997" s="9">
        <v>151.41359473226859</v>
      </c>
      <c r="H997" s="9">
        <v>0.8003646056250755</v>
      </c>
      <c r="I997" s="9">
        <f t="shared" si="24"/>
        <v>103.03720312653481</v>
      </c>
    </row>
    <row r="998" spans="1:9" x14ac:dyDescent="0.25">
      <c r="A998" s="16"/>
      <c r="B998" s="5">
        <f>DATE(YEAR(siječanj!B998),MONTH(siječanj!B998)+3,DAY(siječanj!B998))</f>
        <v>43932</v>
      </c>
      <c r="C998" s="8">
        <v>10.3645833333333</v>
      </c>
      <c r="D998">
        <v>0.92342212914236765</v>
      </c>
      <c r="E998" s="6">
        <v>114.10244210812412</v>
      </c>
      <c r="F998" s="9">
        <v>124.04830460481227</v>
      </c>
      <c r="G998" s="9">
        <v>154.02045192642595</v>
      </c>
      <c r="H998" s="9">
        <v>0.78018219408231848</v>
      </c>
      <c r="I998" s="9">
        <f t="shared" si="24"/>
        <v>105.36472003182772</v>
      </c>
    </row>
    <row r="999" spans="1:9" x14ac:dyDescent="0.25">
      <c r="A999" s="16"/>
      <c r="B999" s="5">
        <f>DATE(YEAR(siječanj!B999),MONTH(siječanj!B999)+3,DAY(siječanj!B999))</f>
        <v>43932</v>
      </c>
      <c r="C999" s="8">
        <v>10.375</v>
      </c>
      <c r="D999">
        <v>0.92342212914236765</v>
      </c>
      <c r="E999" s="6">
        <v>117.04616210819512</v>
      </c>
      <c r="F999" s="9">
        <v>127.24148262454084</v>
      </c>
      <c r="G999" s="9">
        <v>151.47022062852469</v>
      </c>
      <c r="H999" s="9">
        <v>0.92903892612930539</v>
      </c>
      <c r="I999" s="9">
        <f t="shared" si="24"/>
        <v>108.08301622189225</v>
      </c>
    </row>
    <row r="1000" spans="1:9" x14ac:dyDescent="0.25">
      <c r="A1000" s="16"/>
      <c r="B1000" s="5">
        <f>DATE(YEAR(siječanj!B1000),MONTH(siječanj!B1000)+3,DAY(siječanj!B1000))</f>
        <v>43932</v>
      </c>
      <c r="C1000" s="8">
        <v>10.3854166666667</v>
      </c>
      <c r="D1000">
        <v>0.92342212914236765</v>
      </c>
      <c r="E1000" s="6">
        <v>118.27236814732049</v>
      </c>
      <c r="F1000" s="9">
        <v>134.31428436493266</v>
      </c>
      <c r="G1000" s="9">
        <v>156.0751435720662</v>
      </c>
      <c r="H1000" s="9">
        <v>1.0519887916728725</v>
      </c>
      <c r="I1000" s="9">
        <f t="shared" si="24"/>
        <v>109.21532201330864</v>
      </c>
    </row>
    <row r="1001" spans="1:9" x14ac:dyDescent="0.25">
      <c r="A1001" s="16"/>
      <c r="B1001" s="5">
        <f>DATE(YEAR(siječanj!B1001),MONTH(siječanj!B1001)+3,DAY(siječanj!B1001))</f>
        <v>43932</v>
      </c>
      <c r="C1001" s="8">
        <v>10.3958333333333</v>
      </c>
      <c r="D1001">
        <v>0.92342212914236765</v>
      </c>
      <c r="E1001" s="6">
        <v>120.34747297538193</v>
      </c>
      <c r="F1001" s="9">
        <v>134.54727624360095</v>
      </c>
      <c r="G1001" s="9">
        <v>155.88093472501831</v>
      </c>
      <c r="H1001" s="9">
        <v>1.2402398471380736</v>
      </c>
      <c r="I1001" s="9">
        <f t="shared" si="24"/>
        <v>111.13151973183074</v>
      </c>
    </row>
    <row r="1002" spans="1:9" x14ac:dyDescent="0.25">
      <c r="A1002" s="16"/>
      <c r="B1002" s="5">
        <f>DATE(YEAR(siječanj!B1002),MONTH(siječanj!B1002)+3,DAY(siječanj!B1002))</f>
        <v>43932</v>
      </c>
      <c r="C1002" s="8">
        <v>10.40625</v>
      </c>
      <c r="D1002">
        <v>0.92342212914236765</v>
      </c>
      <c r="E1002" s="6">
        <v>124.35149646144933</v>
      </c>
      <c r="F1002" s="9">
        <v>133.53834599694991</v>
      </c>
      <c r="G1002" s="9">
        <v>153.2509635310669</v>
      </c>
      <c r="H1002" s="9">
        <v>1.4608289469020064</v>
      </c>
      <c r="I1002" s="9">
        <f t="shared" si="24"/>
        <v>114.82892362447113</v>
      </c>
    </row>
    <row r="1003" spans="1:9" x14ac:dyDescent="0.25">
      <c r="A1003" s="16"/>
      <c r="B1003" s="5">
        <f>DATE(YEAR(siječanj!B1003),MONTH(siječanj!B1003)+3,DAY(siječanj!B1003))</f>
        <v>43932</v>
      </c>
      <c r="C1003" s="8">
        <v>10.4166666666667</v>
      </c>
      <c r="D1003">
        <v>0.92342212914236765</v>
      </c>
      <c r="E1003" s="6">
        <v>126.4558263316728</v>
      </c>
      <c r="F1003" s="9">
        <v>136.69750446159483</v>
      </c>
      <c r="G1003" s="9">
        <v>150.63472941199743</v>
      </c>
      <c r="H1003" s="9">
        <v>1.5836056155818705</v>
      </c>
      <c r="I1003" s="9">
        <f t="shared" si="24"/>
        <v>116.77210839365077</v>
      </c>
    </row>
    <row r="1004" spans="1:9" x14ac:dyDescent="0.25">
      <c r="A1004" s="16"/>
      <c r="B1004" s="5">
        <f>DATE(YEAR(siječanj!B1004),MONTH(siječanj!B1004)+3,DAY(siječanj!B1004))</f>
        <v>43932</v>
      </c>
      <c r="C1004" s="8">
        <v>10.4270833333333</v>
      </c>
      <c r="D1004">
        <v>0.92342212914236765</v>
      </c>
      <c r="E1004" s="6">
        <v>128.44574159732392</v>
      </c>
      <c r="F1004" s="9">
        <v>136.71113632571669</v>
      </c>
      <c r="G1004" s="9">
        <v>148.51409500235116</v>
      </c>
      <c r="H1004" s="9">
        <v>2.0220554668142792</v>
      </c>
      <c r="I1004" s="9">
        <f t="shared" si="24"/>
        <v>118.60964018507123</v>
      </c>
    </row>
    <row r="1005" spans="1:9" x14ac:dyDescent="0.25">
      <c r="A1005" s="16"/>
      <c r="B1005" s="5">
        <f>DATE(YEAR(siječanj!B1005),MONTH(siječanj!B1005)+3,DAY(siječanj!B1005))</f>
        <v>43932</v>
      </c>
      <c r="C1005" s="8">
        <v>10.4375</v>
      </c>
      <c r="D1005">
        <v>0.92342212914236765</v>
      </c>
      <c r="E1005" s="6">
        <v>128.70088258662258</v>
      </c>
      <c r="F1005" s="9">
        <v>130.8284299820869</v>
      </c>
      <c r="G1005" s="9">
        <v>151.45629937834562</v>
      </c>
      <c r="H1005" s="9">
        <v>1.9601186757392879</v>
      </c>
      <c r="I1005" s="9">
        <f t="shared" si="24"/>
        <v>118.84524302064089</v>
      </c>
    </row>
    <row r="1006" spans="1:9" x14ac:dyDescent="0.25">
      <c r="A1006" s="16"/>
      <c r="B1006" s="5">
        <f>DATE(YEAR(siječanj!B1006),MONTH(siječanj!B1006)+3,DAY(siječanj!B1006))</f>
        <v>43932</v>
      </c>
      <c r="C1006" s="8">
        <v>10.4479166666667</v>
      </c>
      <c r="D1006">
        <v>0.92342212914236765</v>
      </c>
      <c r="E1006" s="6">
        <v>128.90953330228419</v>
      </c>
      <c r="F1006" s="9">
        <v>134.78416694760455</v>
      </c>
      <c r="G1006" s="9">
        <v>150.6287236957856</v>
      </c>
      <c r="H1006" s="9">
        <v>2.1552498273074447</v>
      </c>
      <c r="I1006" s="9">
        <f t="shared" si="24"/>
        <v>119.03791570874421</v>
      </c>
    </row>
    <row r="1007" spans="1:9" x14ac:dyDescent="0.25">
      <c r="A1007" s="16"/>
      <c r="B1007" s="5">
        <f>DATE(YEAR(siječanj!B1007),MONTH(siječanj!B1007)+3,DAY(siječanj!B1007))</f>
        <v>43932</v>
      </c>
      <c r="C1007" s="8">
        <v>10.4583333333333</v>
      </c>
      <c r="D1007">
        <v>0.92342212914236765</v>
      </c>
      <c r="E1007" s="6">
        <v>129.61071505753111</v>
      </c>
      <c r="F1007" s="9">
        <v>132.60881474723439</v>
      </c>
      <c r="G1007" s="9">
        <v>142.19333893708509</v>
      </c>
      <c r="H1007" s="9">
        <v>1.868920573156976</v>
      </c>
      <c r="I1007" s="9">
        <f t="shared" si="24"/>
        <v>119.68540245809011</v>
      </c>
    </row>
    <row r="1008" spans="1:9" x14ac:dyDescent="0.25">
      <c r="A1008" s="16"/>
      <c r="B1008" s="5">
        <f>DATE(YEAR(siječanj!B1008),MONTH(siječanj!B1008)+3,DAY(siječanj!B1008))</f>
        <v>43932</v>
      </c>
      <c r="C1008" s="8">
        <v>10.46875</v>
      </c>
      <c r="D1008">
        <v>0.92342212914236765</v>
      </c>
      <c r="E1008" s="6">
        <v>129.70311550875908</v>
      </c>
      <c r="F1008" s="9">
        <v>128.65103821121761</v>
      </c>
      <c r="G1008" s="9">
        <v>144.12488937751755</v>
      </c>
      <c r="H1008" s="9">
        <v>2.4470566811185854</v>
      </c>
      <c r="I1008" s="9">
        <f t="shared" si="24"/>
        <v>119.77072707949677</v>
      </c>
    </row>
    <row r="1009" spans="1:9" x14ac:dyDescent="0.25">
      <c r="A1009" s="16"/>
      <c r="B1009" s="5">
        <f>DATE(YEAR(siječanj!B1009),MONTH(siječanj!B1009)+3,DAY(siječanj!B1009))</f>
        <v>43932</v>
      </c>
      <c r="C1009" s="8">
        <v>10.4791666666667</v>
      </c>
      <c r="D1009">
        <v>0.92342212914236765</v>
      </c>
      <c r="E1009" s="6">
        <v>132.73403967598369</v>
      </c>
      <c r="F1009" s="9">
        <v>126.89310474961944</v>
      </c>
      <c r="G1009" s="9">
        <v>138.35442107349976</v>
      </c>
      <c r="H1009" s="9">
        <v>2.2462229730437975</v>
      </c>
      <c r="I1009" s="9">
        <f t="shared" si="24"/>
        <v>122.56954952726437</v>
      </c>
    </row>
    <row r="1010" spans="1:9" x14ac:dyDescent="0.25">
      <c r="A1010" s="16"/>
      <c r="B1010" s="5">
        <f>DATE(YEAR(siječanj!B1010),MONTH(siječanj!B1010)+3,DAY(siječanj!B1010))</f>
        <v>43932</v>
      </c>
      <c r="C1010" s="8">
        <v>10.4895833333333</v>
      </c>
      <c r="D1010">
        <v>0.92342212914236765</v>
      </c>
      <c r="E1010" s="6">
        <v>130.92253639057182</v>
      </c>
      <c r="F1010" s="9">
        <v>123.33151778831892</v>
      </c>
      <c r="G1010" s="9">
        <v>144.03325015574643</v>
      </c>
      <c r="H1010" s="9">
        <v>2.7178987513474846</v>
      </c>
      <c r="I1010" s="9">
        <f t="shared" si="24"/>
        <v>120.89676730650095</v>
      </c>
    </row>
    <row r="1011" spans="1:9" x14ac:dyDescent="0.25">
      <c r="A1011" s="16"/>
      <c r="B1011" s="5">
        <f>DATE(YEAR(siječanj!B1011),MONTH(siječanj!B1011)+3,DAY(siječanj!B1011))</f>
        <v>43932</v>
      </c>
      <c r="C1011" s="8">
        <v>10.5</v>
      </c>
      <c r="D1011">
        <v>0.92342212914236765</v>
      </c>
      <c r="E1011" s="6">
        <v>128.65210240842373</v>
      </c>
      <c r="F1011" s="9">
        <v>120.75870979657689</v>
      </c>
      <c r="G1011" s="9">
        <v>127.9317368126776</v>
      </c>
      <c r="H1011" s="9">
        <v>2.4124899714300216</v>
      </c>
      <c r="I1011" s="9">
        <f t="shared" si="24"/>
        <v>118.80019832462857</v>
      </c>
    </row>
    <row r="1012" spans="1:9" x14ac:dyDescent="0.25">
      <c r="A1012" s="16"/>
      <c r="B1012" s="5">
        <f>DATE(YEAR(siječanj!B1012),MONTH(siječanj!B1012)+3,DAY(siječanj!B1012))</f>
        <v>43932</v>
      </c>
      <c r="C1012" s="8">
        <v>10.5104166666667</v>
      </c>
      <c r="D1012">
        <v>0.92342212914236765</v>
      </c>
      <c r="E1012" s="6">
        <v>126.5945823562695</v>
      </c>
      <c r="F1012" s="9">
        <v>117.15316588365472</v>
      </c>
      <c r="G1012" s="9">
        <v>126.85528825410944</v>
      </c>
      <c r="H1012" s="9">
        <v>2.9255458647788606</v>
      </c>
      <c r="I1012" s="9">
        <f t="shared" si="24"/>
        <v>116.9002387773152</v>
      </c>
    </row>
    <row r="1013" spans="1:9" x14ac:dyDescent="0.25">
      <c r="A1013" s="16"/>
      <c r="B1013" s="5">
        <f>DATE(YEAR(siječanj!B1013),MONTH(siječanj!B1013)+3,DAY(siječanj!B1013))</f>
        <v>43932</v>
      </c>
      <c r="C1013" s="8">
        <v>10.5208333333333</v>
      </c>
      <c r="D1013">
        <v>0.92342212914236765</v>
      </c>
      <c r="E1013" s="6">
        <v>127.60008053089625</v>
      </c>
      <c r="F1013" s="9">
        <v>116.84369612179131</v>
      </c>
      <c r="G1013" s="9">
        <v>135.00480092112605</v>
      </c>
      <c r="H1013" s="9">
        <v>3.2795512957290955</v>
      </c>
      <c r="I1013" s="9">
        <f t="shared" si="24"/>
        <v>117.82873804257778</v>
      </c>
    </row>
    <row r="1014" spans="1:9" x14ac:dyDescent="0.25">
      <c r="A1014" s="16"/>
      <c r="B1014" s="5">
        <f>DATE(YEAR(siječanj!B1014),MONTH(siječanj!B1014)+3,DAY(siječanj!B1014))</f>
        <v>43932</v>
      </c>
      <c r="C1014" s="8">
        <v>10.53125</v>
      </c>
      <c r="D1014">
        <v>0.92342212914236765</v>
      </c>
      <c r="E1014" s="6">
        <v>128.53171773064429</v>
      </c>
      <c r="F1014" s="9">
        <v>113.53621399978755</v>
      </c>
      <c r="G1014" s="9">
        <v>131.11517879746953</v>
      </c>
      <c r="H1014" s="9">
        <v>3.357088744532911</v>
      </c>
      <c r="I1014" s="9">
        <f t="shared" si="24"/>
        <v>118.68903244915735</v>
      </c>
    </row>
    <row r="1015" spans="1:9" x14ac:dyDescent="0.25">
      <c r="A1015" s="16"/>
      <c r="B1015" s="5">
        <f>DATE(YEAR(siječanj!B1015),MONTH(siječanj!B1015)+3,DAY(siječanj!B1015))</f>
        <v>43932</v>
      </c>
      <c r="C1015" s="8">
        <v>10.5416666666667</v>
      </c>
      <c r="D1015">
        <v>0.92342212914236765</v>
      </c>
      <c r="E1015" s="6">
        <v>126.98037375693706</v>
      </c>
      <c r="F1015" s="9">
        <v>109.27824794802912</v>
      </c>
      <c r="G1015" s="9">
        <v>132.94032796568214</v>
      </c>
      <c r="H1015" s="9">
        <v>3.6906778486359624</v>
      </c>
      <c r="I1015" s="9">
        <f t="shared" si="24"/>
        <v>117.25648709392445</v>
      </c>
    </row>
    <row r="1016" spans="1:9" x14ac:dyDescent="0.25">
      <c r="A1016" s="16"/>
      <c r="B1016" s="5">
        <f>DATE(YEAR(siječanj!B1016),MONTH(siječanj!B1016)+3,DAY(siječanj!B1016))</f>
        <v>43932</v>
      </c>
      <c r="C1016" s="8">
        <v>10.5520833333333</v>
      </c>
      <c r="D1016">
        <v>0.92342212914236765</v>
      </c>
      <c r="E1016" s="6">
        <v>126.58379846909304</v>
      </c>
      <c r="F1016" s="9">
        <v>107.32564569666958</v>
      </c>
      <c r="G1016" s="9">
        <v>128.01811502704717</v>
      </c>
      <c r="H1016" s="9">
        <v>5.979160856423265</v>
      </c>
      <c r="I1016" s="9">
        <f t="shared" si="24"/>
        <v>116.89028069725828</v>
      </c>
    </row>
    <row r="1017" spans="1:9" x14ac:dyDescent="0.25">
      <c r="A1017" s="16"/>
      <c r="B1017" s="5">
        <f>DATE(YEAR(siječanj!B1017),MONTH(siječanj!B1017)+3,DAY(siječanj!B1017))</f>
        <v>43932</v>
      </c>
      <c r="C1017" s="8">
        <v>10.5625</v>
      </c>
      <c r="D1017">
        <v>0.92342212914236765</v>
      </c>
      <c r="E1017" s="6">
        <v>128.24352896456088</v>
      </c>
      <c r="F1017" s="9">
        <v>106.48573133145887</v>
      </c>
      <c r="G1017" s="9">
        <v>126.81254356992432</v>
      </c>
      <c r="H1017" s="9">
        <v>5.0009459656136297</v>
      </c>
      <c r="I1017" s="9">
        <f t="shared" si="24"/>
        <v>118.4229125651857</v>
      </c>
    </row>
    <row r="1018" spans="1:9" x14ac:dyDescent="0.25">
      <c r="A1018" s="16"/>
      <c r="B1018" s="5">
        <f>DATE(YEAR(siječanj!B1018),MONTH(siječanj!B1018)+3,DAY(siječanj!B1018))</f>
        <v>43932</v>
      </c>
      <c r="C1018" s="8">
        <v>10.5729166666667</v>
      </c>
      <c r="D1018">
        <v>0.92342212914236765</v>
      </c>
      <c r="E1018" s="6">
        <v>126.74230332281324</v>
      </c>
      <c r="F1018" s="9">
        <v>104.79816104857315</v>
      </c>
      <c r="G1018" s="9">
        <v>117.62496287474404</v>
      </c>
      <c r="H1018" s="9">
        <v>4.3114592050551739</v>
      </c>
      <c r="I1018" s="9">
        <f t="shared" si="24"/>
        <v>117.03664758675998</v>
      </c>
    </row>
    <row r="1019" spans="1:9" x14ac:dyDescent="0.25">
      <c r="A1019" s="16"/>
      <c r="B1019" s="5">
        <f>DATE(YEAR(siječanj!B1019),MONTH(siječanj!B1019)+3,DAY(siječanj!B1019))</f>
        <v>43932</v>
      </c>
      <c r="C1019" s="8">
        <v>10.5833333333333</v>
      </c>
      <c r="D1019">
        <v>0.92342212914236765</v>
      </c>
      <c r="E1019" s="6">
        <v>124.93919569865228</v>
      </c>
      <c r="F1019" s="9">
        <v>101.73253432182725</v>
      </c>
      <c r="G1019" s="9">
        <v>117.20983575874878</v>
      </c>
      <c r="H1019" s="9">
        <v>5.2913224522228104</v>
      </c>
      <c r="I1019" s="9">
        <f t="shared" si="24"/>
        <v>115.37161810538443</v>
      </c>
    </row>
    <row r="1020" spans="1:9" x14ac:dyDescent="0.25">
      <c r="A1020" s="16"/>
      <c r="B1020" s="5">
        <f>DATE(YEAR(siječanj!B1020),MONTH(siječanj!B1020)+3,DAY(siječanj!B1020))</f>
        <v>43932</v>
      </c>
      <c r="C1020" s="8">
        <v>10.59375</v>
      </c>
      <c r="D1020">
        <v>0.92342212914236765</v>
      </c>
      <c r="E1020" s="6">
        <v>124.73610997217912</v>
      </c>
      <c r="F1020" s="9">
        <v>99.888670429278662</v>
      </c>
      <c r="G1020" s="9">
        <v>110.55320000480815</v>
      </c>
      <c r="H1020" s="9">
        <v>5.4799457814065446</v>
      </c>
      <c r="I1020" s="9">
        <f t="shared" si="24"/>
        <v>115.18408425144617</v>
      </c>
    </row>
    <row r="1021" spans="1:9" x14ac:dyDescent="0.25">
      <c r="A1021" s="16"/>
      <c r="B1021" s="5">
        <f>DATE(YEAR(siječanj!B1021),MONTH(siječanj!B1021)+3,DAY(siječanj!B1021))</f>
        <v>43932</v>
      </c>
      <c r="C1021" s="8">
        <v>10.6041666666667</v>
      </c>
      <c r="D1021">
        <v>0.92342212914236765</v>
      </c>
      <c r="E1021" s="6">
        <v>123.72030378577651</v>
      </c>
      <c r="F1021" s="9">
        <v>97.397236892735549</v>
      </c>
      <c r="G1021" s="9">
        <v>108.64158854219899</v>
      </c>
      <c r="H1021" s="9">
        <v>6.6905600063929569</v>
      </c>
      <c r="I1021" s="9">
        <f t="shared" si="24"/>
        <v>114.24606634000227</v>
      </c>
    </row>
    <row r="1022" spans="1:9" x14ac:dyDescent="0.25">
      <c r="A1022" s="16"/>
      <c r="B1022" s="5">
        <f>DATE(YEAR(siječanj!B1022),MONTH(siječanj!B1022)+3,DAY(siječanj!B1022))</f>
        <v>43932</v>
      </c>
      <c r="C1022" s="8">
        <v>10.6145833333333</v>
      </c>
      <c r="D1022">
        <v>0.92342212914236765</v>
      </c>
      <c r="E1022" s="6">
        <v>122.67434243711078</v>
      </c>
      <c r="F1022" s="9">
        <v>96.731319128278344</v>
      </c>
      <c r="G1022" s="9">
        <v>107.84964277201843</v>
      </c>
      <c r="H1022" s="9">
        <v>5.9087443867167506</v>
      </c>
      <c r="I1022" s="9">
        <f t="shared" si="24"/>
        <v>113.28020248441675</v>
      </c>
    </row>
    <row r="1023" spans="1:9" x14ac:dyDescent="0.25">
      <c r="A1023" s="16"/>
      <c r="B1023" s="5">
        <f>DATE(YEAR(siječanj!B1023),MONTH(siječanj!B1023)+3,DAY(siječanj!B1023))</f>
        <v>43932</v>
      </c>
      <c r="C1023" s="8">
        <v>10.625</v>
      </c>
      <c r="D1023">
        <v>0.92342212914236765</v>
      </c>
      <c r="E1023" s="6">
        <v>120.86194934335697</v>
      </c>
      <c r="F1023" s="9">
        <v>96.350340181488789</v>
      </c>
      <c r="G1023" s="9">
        <v>112.12033960074903</v>
      </c>
      <c r="H1023" s="9">
        <v>4.1642319170649786</v>
      </c>
      <c r="I1023" s="9">
        <f t="shared" si="24"/>
        <v>111.60659859493968</v>
      </c>
    </row>
    <row r="1024" spans="1:9" x14ac:dyDescent="0.25">
      <c r="A1024" s="16"/>
      <c r="B1024" s="5">
        <f>DATE(YEAR(siječanj!B1024),MONTH(siječanj!B1024)+3,DAY(siječanj!B1024))</f>
        <v>43932</v>
      </c>
      <c r="C1024" s="8">
        <v>10.6354166666667</v>
      </c>
      <c r="D1024">
        <v>0.92342212914236765</v>
      </c>
      <c r="E1024" s="6">
        <v>119.8104672501165</v>
      </c>
      <c r="F1024" s="9">
        <v>96.435453181433644</v>
      </c>
      <c r="G1024" s="9">
        <v>108.82758156946907</v>
      </c>
      <c r="H1024" s="9">
        <v>4.3992481164985069</v>
      </c>
      <c r="I1024" s="9">
        <f t="shared" si="24"/>
        <v>110.63563676164449</v>
      </c>
    </row>
    <row r="1025" spans="1:9" x14ac:dyDescent="0.25">
      <c r="A1025" s="16"/>
      <c r="B1025" s="5">
        <f>DATE(YEAR(siječanj!B1025),MONTH(siječanj!B1025)+3,DAY(siječanj!B1025))</f>
        <v>43932</v>
      </c>
      <c r="C1025" s="8">
        <v>10.6458333333333</v>
      </c>
      <c r="D1025">
        <v>0.92342212914236765</v>
      </c>
      <c r="E1025" s="6">
        <v>121.8401505577649</v>
      </c>
      <c r="F1025" s="9">
        <v>94.940464033633361</v>
      </c>
      <c r="G1025" s="9">
        <v>104.07054584571394</v>
      </c>
      <c r="H1025" s="9">
        <v>3.9844804479167837</v>
      </c>
      <c r="I1025" s="9">
        <f t="shared" si="24"/>
        <v>112.5098912430779</v>
      </c>
    </row>
    <row r="1026" spans="1:9" x14ac:dyDescent="0.25">
      <c r="A1026" s="16"/>
      <c r="B1026" s="5">
        <f>DATE(YEAR(siječanj!B1026),MONTH(siječanj!B1026)+3,DAY(siječanj!B1026))</f>
        <v>43932</v>
      </c>
      <c r="C1026" s="8">
        <v>10.65625</v>
      </c>
      <c r="D1026">
        <v>0.92342212914236765</v>
      </c>
      <c r="E1026" s="6">
        <v>123.02985380738326</v>
      </c>
      <c r="F1026" s="9">
        <v>94.130614299964776</v>
      </c>
      <c r="G1026" s="9">
        <v>106.60582691405853</v>
      </c>
      <c r="H1026" s="9">
        <v>3.5273004507976089</v>
      </c>
      <c r="I1026" s="9">
        <f t="shared" si="24"/>
        <v>113.60848955088808</v>
      </c>
    </row>
    <row r="1027" spans="1:9" x14ac:dyDescent="0.25">
      <c r="A1027" s="16"/>
      <c r="B1027" s="5">
        <f>DATE(YEAR(siječanj!B1027),MONTH(siječanj!B1027)+3,DAY(siječanj!B1027))</f>
        <v>43932</v>
      </c>
      <c r="C1027" s="8">
        <v>10.6666666666667</v>
      </c>
      <c r="D1027">
        <v>0.92342212914236765</v>
      </c>
      <c r="E1027" s="6">
        <v>119.28077663431431</v>
      </c>
      <c r="F1027" s="9">
        <v>92.56960157040794</v>
      </c>
      <c r="G1027" s="9">
        <v>104.69060801791143</v>
      </c>
      <c r="H1027" s="9">
        <v>3.7144565835612395</v>
      </c>
      <c r="I1027" s="9">
        <f t="shared" si="24"/>
        <v>110.1465087254137</v>
      </c>
    </row>
    <row r="1028" spans="1:9" x14ac:dyDescent="0.25">
      <c r="A1028" s="16"/>
      <c r="B1028" s="5">
        <f>DATE(YEAR(siječanj!B1028),MONTH(siječanj!B1028)+3,DAY(siječanj!B1028))</f>
        <v>43932</v>
      </c>
      <c r="C1028" s="8">
        <v>10.6770833333333</v>
      </c>
      <c r="D1028">
        <v>0.92342212914236765</v>
      </c>
      <c r="E1028" s="6">
        <v>118.33632324480102</v>
      </c>
      <c r="F1028" s="9">
        <v>91.601118130472358</v>
      </c>
      <c r="G1028" s="9">
        <v>101.32035222463381</v>
      </c>
      <c r="H1028" s="9">
        <v>3.9058839102452674</v>
      </c>
      <c r="I1028" s="9">
        <f t="shared" ref="I1028:I1091" si="25">D1028*E1028</f>
        <v>109.27437956559362</v>
      </c>
    </row>
    <row r="1029" spans="1:9" x14ac:dyDescent="0.25">
      <c r="A1029" s="16"/>
      <c r="B1029" s="5">
        <f>DATE(YEAR(siječanj!B1029),MONTH(siječanj!B1029)+3,DAY(siječanj!B1029))</f>
        <v>43932</v>
      </c>
      <c r="C1029" s="8">
        <v>10.6875</v>
      </c>
      <c r="D1029">
        <v>0.92342212914236765</v>
      </c>
      <c r="E1029" s="6">
        <v>120.23701973855523</v>
      </c>
      <c r="F1029" s="9">
        <v>92.310920720286006</v>
      </c>
      <c r="G1029" s="9">
        <v>103.45300207051459</v>
      </c>
      <c r="H1029" s="9">
        <v>4.1853848282750361</v>
      </c>
      <c r="I1029" s="9">
        <f t="shared" si="25"/>
        <v>111.02952476870956</v>
      </c>
    </row>
    <row r="1030" spans="1:9" x14ac:dyDescent="0.25">
      <c r="A1030" s="16"/>
      <c r="B1030" s="5">
        <f>DATE(YEAR(siječanj!B1030),MONTH(siječanj!B1030)+3,DAY(siječanj!B1030))</f>
        <v>43932</v>
      </c>
      <c r="C1030" s="8">
        <v>10.6979166666667</v>
      </c>
      <c r="D1030">
        <v>0.92342212914236765</v>
      </c>
      <c r="E1030" s="6">
        <v>123.79299473642654</v>
      </c>
      <c r="F1030" s="9">
        <v>93.451677744639866</v>
      </c>
      <c r="G1030" s="9">
        <v>102.12200723602351</v>
      </c>
      <c r="H1030" s="9">
        <v>3.2648843084494286</v>
      </c>
      <c r="I1030" s="9">
        <f t="shared" si="25"/>
        <v>114.31319077242091</v>
      </c>
    </row>
    <row r="1031" spans="1:9" x14ac:dyDescent="0.25">
      <c r="A1031" s="16"/>
      <c r="B1031" s="5">
        <f>DATE(YEAR(siječanj!B1031),MONTH(siječanj!B1031)+3,DAY(siječanj!B1031))</f>
        <v>43932</v>
      </c>
      <c r="C1031" s="8">
        <v>10.7083333333333</v>
      </c>
      <c r="D1031">
        <v>0.92342212914236765</v>
      </c>
      <c r="E1031" s="6">
        <v>125.17113677895973</v>
      </c>
      <c r="F1031" s="9">
        <v>92.954555475812668</v>
      </c>
      <c r="G1031" s="9">
        <v>103.01736743556127</v>
      </c>
      <c r="H1031" s="9">
        <v>3.1053331677609251</v>
      </c>
      <c r="I1031" s="9">
        <f t="shared" si="25"/>
        <v>115.58579763159752</v>
      </c>
    </row>
    <row r="1032" spans="1:9" x14ac:dyDescent="0.25">
      <c r="A1032" s="16"/>
      <c r="B1032" s="5">
        <f>DATE(YEAR(siječanj!B1032),MONTH(siječanj!B1032)+3,DAY(siječanj!B1032))</f>
        <v>43932</v>
      </c>
      <c r="C1032" s="8">
        <v>10.71875</v>
      </c>
      <c r="D1032">
        <v>0.92342212914236765</v>
      </c>
      <c r="E1032" s="6">
        <v>127.33608865243251</v>
      </c>
      <c r="F1032" s="9">
        <v>92.939653388020432</v>
      </c>
      <c r="G1032" s="9">
        <v>102.5227927017049</v>
      </c>
      <c r="H1032" s="9">
        <v>6.1637429254539322</v>
      </c>
      <c r="I1032" s="9">
        <f t="shared" si="25"/>
        <v>117.58496210009051</v>
      </c>
    </row>
    <row r="1033" spans="1:9" x14ac:dyDescent="0.25">
      <c r="A1033" s="16"/>
      <c r="B1033" s="5">
        <f>DATE(YEAR(siječanj!B1033),MONTH(siječanj!B1033)+3,DAY(siječanj!B1033))</f>
        <v>43932</v>
      </c>
      <c r="C1033" s="8">
        <v>10.7291666666667</v>
      </c>
      <c r="D1033">
        <v>0.92342212914236765</v>
      </c>
      <c r="E1033" s="6">
        <v>130.5672118308905</v>
      </c>
      <c r="F1033" s="9">
        <v>92.568163052118749</v>
      </c>
      <c r="G1033" s="9">
        <v>102.06728715371199</v>
      </c>
      <c r="H1033" s="9">
        <v>24.037755811866536</v>
      </c>
      <c r="I1033" s="9">
        <f t="shared" si="25"/>
        <v>120.56865274506345</v>
      </c>
    </row>
    <row r="1034" spans="1:9" x14ac:dyDescent="0.25">
      <c r="A1034" s="16"/>
      <c r="B1034" s="5">
        <f>DATE(YEAR(siječanj!B1034),MONTH(siječanj!B1034)+3,DAY(siječanj!B1034))</f>
        <v>43932</v>
      </c>
      <c r="C1034" s="8">
        <v>10.7395833333333</v>
      </c>
      <c r="D1034">
        <v>0.92342212914236765</v>
      </c>
      <c r="E1034" s="6">
        <v>140.27584969084168</v>
      </c>
      <c r="F1034" s="9">
        <v>92.1823957227232</v>
      </c>
      <c r="G1034" s="9">
        <v>103.88880886933264</v>
      </c>
      <c r="H1034" s="9">
        <v>42.336735074133856</v>
      </c>
      <c r="I1034" s="9">
        <f t="shared" si="25"/>
        <v>129.53382378877177</v>
      </c>
    </row>
    <row r="1035" spans="1:9" x14ac:dyDescent="0.25">
      <c r="A1035" s="16"/>
      <c r="B1035" s="5">
        <f>DATE(YEAR(siječanj!B1035),MONTH(siječanj!B1035)+3,DAY(siječanj!B1035))</f>
        <v>43932</v>
      </c>
      <c r="C1035" s="8">
        <v>10.75</v>
      </c>
      <c r="D1035">
        <v>0.92342212914236765</v>
      </c>
      <c r="E1035" s="6">
        <v>140.02644968597252</v>
      </c>
      <c r="F1035" s="9">
        <v>94.305312128296578</v>
      </c>
      <c r="G1035" s="9">
        <v>108.37073074104471</v>
      </c>
      <c r="H1035" s="9">
        <v>59.965937179855253</v>
      </c>
      <c r="I1035" s="9">
        <f t="shared" si="25"/>
        <v>129.30352230526736</v>
      </c>
    </row>
    <row r="1036" spans="1:9" x14ac:dyDescent="0.25">
      <c r="A1036" s="16"/>
      <c r="B1036" s="5">
        <f>DATE(YEAR(siječanj!B1036),MONTH(siječanj!B1036)+3,DAY(siječanj!B1036))</f>
        <v>43932</v>
      </c>
      <c r="C1036" s="8">
        <v>10.7604166666667</v>
      </c>
      <c r="D1036">
        <v>0.92342212914236765</v>
      </c>
      <c r="E1036" s="6">
        <v>144.7621561807504</v>
      </c>
      <c r="F1036" s="9">
        <v>95.7619301030131</v>
      </c>
      <c r="G1036" s="9">
        <v>107.27100402643943</v>
      </c>
      <c r="H1036" s="9">
        <v>76.574901261480761</v>
      </c>
      <c r="I1036" s="9">
        <f t="shared" si="25"/>
        <v>133.67657847966848</v>
      </c>
    </row>
    <row r="1037" spans="1:9" x14ac:dyDescent="0.25">
      <c r="A1037" s="16"/>
      <c r="B1037" s="5">
        <f>DATE(YEAR(siječanj!B1037),MONTH(siječanj!B1037)+3,DAY(siječanj!B1037))</f>
        <v>43932</v>
      </c>
      <c r="C1037" s="8">
        <v>10.7708333333333</v>
      </c>
      <c r="D1037">
        <v>0.92342212914236765</v>
      </c>
      <c r="E1037" s="6">
        <v>151.01995506030516</v>
      </c>
      <c r="F1037" s="9">
        <v>94.958952399611704</v>
      </c>
      <c r="G1037" s="9">
        <v>108.96813134406952</v>
      </c>
      <c r="H1037" s="9">
        <v>94.26597446291504</v>
      </c>
      <c r="I1037" s="9">
        <f t="shared" si="25"/>
        <v>139.45516844477169</v>
      </c>
    </row>
    <row r="1038" spans="1:9" x14ac:dyDescent="0.25">
      <c r="A1038" s="16"/>
      <c r="B1038" s="5">
        <f>DATE(YEAR(siječanj!B1038),MONTH(siječanj!B1038)+3,DAY(siječanj!B1038))</f>
        <v>43932</v>
      </c>
      <c r="C1038" s="8">
        <v>10.78125</v>
      </c>
      <c r="D1038">
        <v>0.92342212914236765</v>
      </c>
      <c r="E1038" s="6">
        <v>157.50073204464769</v>
      </c>
      <c r="F1038" s="9">
        <v>97.386229623263844</v>
      </c>
      <c r="G1038" s="9">
        <v>111.89251876196884</v>
      </c>
      <c r="H1038" s="9">
        <v>127.6897252002229</v>
      </c>
      <c r="I1038" s="9">
        <f t="shared" si="25"/>
        <v>145.43966132615012</v>
      </c>
    </row>
    <row r="1039" spans="1:9" x14ac:dyDescent="0.25">
      <c r="A1039" s="16"/>
      <c r="B1039" s="5">
        <f>DATE(YEAR(siječanj!B1039),MONTH(siječanj!B1039)+3,DAY(siječanj!B1039))</f>
        <v>43932</v>
      </c>
      <c r="C1039" s="8">
        <v>10.7916666666667</v>
      </c>
      <c r="D1039">
        <v>0.92342212914236765</v>
      </c>
      <c r="E1039" s="6">
        <v>162.93282712818947</v>
      </c>
      <c r="F1039" s="9">
        <v>97.633738916310008</v>
      </c>
      <c r="G1039" s="9">
        <v>111.08266394604456</v>
      </c>
      <c r="H1039" s="9">
        <v>157.43784829912002</v>
      </c>
      <c r="I1039" s="9">
        <f t="shared" si="25"/>
        <v>150.45577813389804</v>
      </c>
    </row>
    <row r="1040" spans="1:9" x14ac:dyDescent="0.25">
      <c r="A1040" s="16"/>
      <c r="B1040" s="5">
        <f>DATE(YEAR(siječanj!B1040),MONTH(siječanj!B1040)+3,DAY(siječanj!B1040))</f>
        <v>43932</v>
      </c>
      <c r="C1040" s="8">
        <v>10.8020833333333</v>
      </c>
      <c r="D1040">
        <v>0.92342212914236765</v>
      </c>
      <c r="E1040" s="6">
        <v>168.70131794246277</v>
      </c>
      <c r="F1040" s="9">
        <v>96.859575655854016</v>
      </c>
      <c r="G1040" s="9">
        <v>115.41374224556908</v>
      </c>
      <c r="H1040" s="9">
        <v>183.19698385010696</v>
      </c>
      <c r="I1040" s="9">
        <f t="shared" si="25"/>
        <v>155.78253020355248</v>
      </c>
    </row>
    <row r="1041" spans="1:9" x14ac:dyDescent="0.25">
      <c r="A1041" s="16"/>
      <c r="B1041" s="5">
        <f>DATE(YEAR(siječanj!B1041),MONTH(siječanj!B1041)+3,DAY(siječanj!B1041))</f>
        <v>43932</v>
      </c>
      <c r="C1041" s="8">
        <v>10.8125</v>
      </c>
      <c r="D1041">
        <v>0.92342212914236765</v>
      </c>
      <c r="E1041" s="6">
        <v>170.85183722295025</v>
      </c>
      <c r="F1041" s="9">
        <v>96.719370210344366</v>
      </c>
      <c r="G1041" s="9">
        <v>116.85444149619654</v>
      </c>
      <c r="H1041" s="9">
        <v>200.42178521446198</v>
      </c>
      <c r="I1041" s="9">
        <f t="shared" si="25"/>
        <v>157.76836729630193</v>
      </c>
    </row>
    <row r="1042" spans="1:9" x14ac:dyDescent="0.25">
      <c r="A1042" s="16"/>
      <c r="B1042" s="5">
        <f>DATE(YEAR(siječanj!B1042),MONTH(siječanj!B1042)+3,DAY(siječanj!B1042))</f>
        <v>43932</v>
      </c>
      <c r="C1042" s="8">
        <v>10.8229166666667</v>
      </c>
      <c r="D1042">
        <v>0.92342212914236765</v>
      </c>
      <c r="E1042" s="6">
        <v>169.8195032153007</v>
      </c>
      <c r="F1042" s="9">
        <v>94.521157990922134</v>
      </c>
      <c r="G1042" s="9">
        <v>117.29118518674365</v>
      </c>
      <c r="H1042" s="9">
        <v>221.5547011452206</v>
      </c>
      <c r="I1042" s="9">
        <f t="shared" si="25"/>
        <v>156.81508722897212</v>
      </c>
    </row>
    <row r="1043" spans="1:9" x14ac:dyDescent="0.25">
      <c r="A1043" s="16"/>
      <c r="B1043" s="5">
        <f>DATE(YEAR(siječanj!B1043),MONTH(siječanj!B1043)+3,DAY(siječanj!B1043))</f>
        <v>43932</v>
      </c>
      <c r="C1043" s="8">
        <v>10.8333333333333</v>
      </c>
      <c r="D1043">
        <v>0.92342212914236765</v>
      </c>
      <c r="E1043" s="6">
        <v>167.18178191314337</v>
      </c>
      <c r="F1043" s="9">
        <v>93.523162887477611</v>
      </c>
      <c r="G1043" s="9">
        <v>111.15207000639947</v>
      </c>
      <c r="H1043" s="9">
        <v>226.04428337075146</v>
      </c>
      <c r="I1043" s="9">
        <f t="shared" si="25"/>
        <v>154.37935700804982</v>
      </c>
    </row>
    <row r="1044" spans="1:9" x14ac:dyDescent="0.25">
      <c r="A1044" s="16"/>
      <c r="B1044" s="5">
        <f>DATE(YEAR(siječanj!B1044),MONTH(siječanj!B1044)+3,DAY(siječanj!B1044))</f>
        <v>43932</v>
      </c>
      <c r="C1044" s="8">
        <v>10.84375</v>
      </c>
      <c r="D1044">
        <v>0.92342212914236765</v>
      </c>
      <c r="E1044" s="6">
        <v>165.7233437624738</v>
      </c>
      <c r="F1044" s="9">
        <v>80.045548797768177</v>
      </c>
      <c r="G1044" s="9">
        <v>96.962472415561209</v>
      </c>
      <c r="H1044" s="9">
        <v>226.0496773581331</v>
      </c>
      <c r="I1044" s="9">
        <f t="shared" si="25"/>
        <v>153.03260294573607</v>
      </c>
    </row>
    <row r="1045" spans="1:9" x14ac:dyDescent="0.25">
      <c r="A1045" s="16"/>
      <c r="B1045" s="5">
        <f>DATE(YEAR(siječanj!B1045),MONTH(siječanj!B1045)+3,DAY(siječanj!B1045))</f>
        <v>43932</v>
      </c>
      <c r="C1045" s="8">
        <v>10.8541666666667</v>
      </c>
      <c r="D1045">
        <v>0.92342212914236765</v>
      </c>
      <c r="E1045" s="6">
        <v>164.05711815771645</v>
      </c>
      <c r="F1045" s="9">
        <v>74.346095258925246</v>
      </c>
      <c r="G1045" s="9">
        <v>89.183488415950691</v>
      </c>
      <c r="H1045" s="9">
        <v>226.74894376918513</v>
      </c>
      <c r="I1045" s="9">
        <f t="shared" si="25"/>
        <v>151.49397335015951</v>
      </c>
    </row>
    <row r="1046" spans="1:9" x14ac:dyDescent="0.25">
      <c r="A1046" s="16"/>
      <c r="B1046" s="5">
        <f>DATE(YEAR(siječanj!B1046),MONTH(siječanj!B1046)+3,DAY(siječanj!B1046))</f>
        <v>43932</v>
      </c>
      <c r="C1046" s="8">
        <v>10.8645833333333</v>
      </c>
      <c r="D1046">
        <v>0.92342212914236765</v>
      </c>
      <c r="E1046" s="6">
        <v>160.76854187356292</v>
      </c>
      <c r="F1046" s="9">
        <v>72.153468818040892</v>
      </c>
      <c r="G1046" s="9">
        <v>86.400143241381187</v>
      </c>
      <c r="H1046" s="9">
        <v>227.66796514797934</v>
      </c>
      <c r="I1046" s="9">
        <f t="shared" si="25"/>
        <v>148.45722923599936</v>
      </c>
    </row>
    <row r="1047" spans="1:9" x14ac:dyDescent="0.25">
      <c r="A1047" s="16"/>
      <c r="B1047" s="5">
        <f>DATE(YEAR(siječanj!B1047),MONTH(siječanj!B1047)+3,DAY(siječanj!B1047))</f>
        <v>43932</v>
      </c>
      <c r="C1047" s="8">
        <v>10.875</v>
      </c>
      <c r="D1047">
        <v>0.92342212914236765</v>
      </c>
      <c r="E1047" s="6">
        <v>159.29809180188366</v>
      </c>
      <c r="F1047" s="9">
        <v>72.328755677538439</v>
      </c>
      <c r="G1047" s="9">
        <v>79.864190352812216</v>
      </c>
      <c r="H1047" s="9">
        <v>228.5534709428785</v>
      </c>
      <c r="I1047" s="9">
        <f t="shared" si="25"/>
        <v>147.09938310001175</v>
      </c>
    </row>
    <row r="1048" spans="1:9" x14ac:dyDescent="0.25">
      <c r="A1048" s="16"/>
      <c r="B1048" s="5">
        <f>DATE(YEAR(siječanj!B1048),MONTH(siječanj!B1048)+3,DAY(siječanj!B1048))</f>
        <v>43932</v>
      </c>
      <c r="C1048" s="8">
        <v>10.8854166666667</v>
      </c>
      <c r="D1048">
        <v>0.92342212914236765</v>
      </c>
      <c r="E1048" s="6">
        <v>163.93431674081594</v>
      </c>
      <c r="F1048" s="9">
        <v>68.244814275636656</v>
      </c>
      <c r="G1048" s="9">
        <v>68.842183659777433</v>
      </c>
      <c r="H1048" s="9">
        <v>237.1086534531326</v>
      </c>
      <c r="I1048" s="9">
        <f t="shared" si="25"/>
        <v>151.38057580430353</v>
      </c>
    </row>
    <row r="1049" spans="1:9" x14ac:dyDescent="0.25">
      <c r="A1049" s="16"/>
      <c r="B1049" s="5">
        <f>DATE(YEAR(siječanj!B1049),MONTH(siječanj!B1049)+3,DAY(siječanj!B1049))</f>
        <v>43932</v>
      </c>
      <c r="C1049" s="8">
        <v>10.8958333333333</v>
      </c>
      <c r="D1049">
        <v>0.92342212914236765</v>
      </c>
      <c r="E1049" s="6">
        <v>167.72221708757652</v>
      </c>
      <c r="F1049" s="9">
        <v>66.645270092406747</v>
      </c>
      <c r="G1049" s="9">
        <v>62.702303751568934</v>
      </c>
      <c r="H1049" s="9">
        <v>243.04691795126797</v>
      </c>
      <c r="I1049" s="9">
        <f t="shared" si="25"/>
        <v>154.87840680748832</v>
      </c>
    </row>
    <row r="1050" spans="1:9" x14ac:dyDescent="0.25">
      <c r="A1050" s="16"/>
      <c r="B1050" s="5">
        <f>DATE(YEAR(siječanj!B1050),MONTH(siječanj!B1050)+3,DAY(siječanj!B1050))</f>
        <v>43932</v>
      </c>
      <c r="C1050" s="8">
        <v>10.90625</v>
      </c>
      <c r="D1050">
        <v>0.92342212914236765</v>
      </c>
      <c r="E1050" s="6">
        <v>162.35009901913787</v>
      </c>
      <c r="F1050" s="9">
        <v>65.341467638564808</v>
      </c>
      <c r="G1050" s="9">
        <v>60.045603116664033</v>
      </c>
      <c r="H1050" s="9">
        <v>243.14572576662621</v>
      </c>
      <c r="I1050" s="9">
        <f t="shared" si="25"/>
        <v>149.91767410272649</v>
      </c>
    </row>
    <row r="1051" spans="1:9" x14ac:dyDescent="0.25">
      <c r="A1051" s="16"/>
      <c r="B1051" s="5">
        <f>DATE(YEAR(siječanj!B1051),MONTH(siječanj!B1051)+3,DAY(siječanj!B1051))</f>
        <v>43932</v>
      </c>
      <c r="C1051" s="8">
        <v>10.9166666666667</v>
      </c>
      <c r="D1051">
        <v>0.92342212914236765</v>
      </c>
      <c r="E1051" s="6">
        <v>159.07465551954084</v>
      </c>
      <c r="F1051" s="9">
        <v>64.586610175092673</v>
      </c>
      <c r="G1051" s="9">
        <v>57.71360353065802</v>
      </c>
      <c r="H1051" s="9">
        <v>238.86564605081378</v>
      </c>
      <c r="I1051" s="9">
        <f t="shared" si="25"/>
        <v>146.89305709244309</v>
      </c>
    </row>
    <row r="1052" spans="1:9" x14ac:dyDescent="0.25">
      <c r="A1052" s="16"/>
      <c r="B1052" s="5">
        <f>DATE(YEAR(siječanj!B1052),MONTH(siječanj!B1052)+3,DAY(siječanj!B1052))</f>
        <v>43932</v>
      </c>
      <c r="C1052" s="8">
        <v>10.9270833333333</v>
      </c>
      <c r="D1052">
        <v>0.92342212914236765</v>
      </c>
      <c r="E1052" s="6">
        <v>150.10727126984784</v>
      </c>
      <c r="F1052" s="9">
        <v>64.380080621721476</v>
      </c>
      <c r="G1052" s="9">
        <v>54.452767882949423</v>
      </c>
      <c r="H1052" s="9">
        <v>239.35374965117808</v>
      </c>
      <c r="I1052" s="9">
        <f t="shared" si="25"/>
        <v>138.61237603575384</v>
      </c>
    </row>
    <row r="1053" spans="1:9" x14ac:dyDescent="0.25">
      <c r="A1053" s="16"/>
      <c r="B1053" s="5">
        <f>DATE(YEAR(siječanj!B1053),MONTH(siječanj!B1053)+3,DAY(siječanj!B1053))</f>
        <v>43932</v>
      </c>
      <c r="C1053" s="8">
        <v>10.9375</v>
      </c>
      <c r="D1053">
        <v>0.92342212914236765</v>
      </c>
      <c r="E1053" s="6">
        <v>139.79080090703798</v>
      </c>
      <c r="F1053" s="9">
        <v>61.931782598779712</v>
      </c>
      <c r="G1053" s="9">
        <v>53.449160654409347</v>
      </c>
      <c r="H1053" s="9">
        <v>239.05123544872987</v>
      </c>
      <c r="I1053" s="9">
        <f t="shared" si="25"/>
        <v>129.08591900809384</v>
      </c>
    </row>
    <row r="1054" spans="1:9" x14ac:dyDescent="0.25">
      <c r="A1054" s="16"/>
      <c r="B1054" s="5">
        <f>DATE(YEAR(siječanj!B1054),MONTH(siječanj!B1054)+3,DAY(siječanj!B1054))</f>
        <v>43932</v>
      </c>
      <c r="C1054" s="8">
        <v>10.9479166666667</v>
      </c>
      <c r="D1054">
        <v>0.92342212914236765</v>
      </c>
      <c r="E1054" s="6">
        <v>130.93866306065465</v>
      </c>
      <c r="F1054" s="9">
        <v>61.618878825290061</v>
      </c>
      <c r="G1054" s="9">
        <v>52.670143189327483</v>
      </c>
      <c r="H1054" s="9">
        <v>235.79321730100352</v>
      </c>
      <c r="I1054" s="9">
        <f t="shared" si="25"/>
        <v>120.9116590305248</v>
      </c>
    </row>
    <row r="1055" spans="1:9" x14ac:dyDescent="0.25">
      <c r="A1055" s="16"/>
      <c r="B1055" s="5">
        <f>DATE(YEAR(siječanj!B1055),MONTH(siječanj!B1055)+3,DAY(siječanj!B1055))</f>
        <v>43932</v>
      </c>
      <c r="C1055" s="8">
        <v>10.9583333333333</v>
      </c>
      <c r="D1055">
        <v>0.92342212914236765</v>
      </c>
      <c r="E1055" s="6">
        <v>121.89394217587427</v>
      </c>
      <c r="F1055" s="9">
        <v>60.569020930155574</v>
      </c>
      <c r="G1055" s="9">
        <v>54.313191034375301</v>
      </c>
      <c r="H1055" s="9">
        <v>234.43017988211588</v>
      </c>
      <c r="I1055" s="9">
        <f t="shared" si="25"/>
        <v>112.55956361360246</v>
      </c>
    </row>
    <row r="1056" spans="1:9" x14ac:dyDescent="0.25">
      <c r="A1056" s="16"/>
      <c r="B1056" s="5">
        <f>DATE(YEAR(siječanj!B1056),MONTH(siječanj!B1056)+3,DAY(siječanj!B1056))</f>
        <v>43932</v>
      </c>
      <c r="C1056" s="8">
        <v>10.96875</v>
      </c>
      <c r="D1056">
        <v>0.92342212914236765</v>
      </c>
      <c r="E1056" s="6">
        <v>112.38285454961697</v>
      </c>
      <c r="F1056" s="9">
        <v>58.776494910366921</v>
      </c>
      <c r="G1056" s="9">
        <v>55.141999890664181</v>
      </c>
      <c r="H1056" s="9">
        <v>234.92247504565867</v>
      </c>
      <c r="I1056" s="9">
        <f t="shared" si="25"/>
        <v>103.77681482730432</v>
      </c>
    </row>
    <row r="1057" spans="1:9" x14ac:dyDescent="0.25">
      <c r="A1057" s="16"/>
      <c r="B1057" s="5">
        <f>DATE(YEAR(siječanj!B1057),MONTH(siječanj!B1057)+3,DAY(siječanj!B1057))</f>
        <v>43932</v>
      </c>
      <c r="C1057" s="8">
        <v>10.9791666666667</v>
      </c>
      <c r="D1057">
        <v>0.92342212914236765</v>
      </c>
      <c r="E1057" s="6">
        <v>104.67044615329716</v>
      </c>
      <c r="F1057" s="9">
        <v>57.56650869247003</v>
      </c>
      <c r="G1057" s="9">
        <v>55.74664739125128</v>
      </c>
      <c r="H1057" s="9">
        <v>234.7259453791853</v>
      </c>
      <c r="I1057" s="9">
        <f t="shared" si="25"/>
        <v>96.655006245159214</v>
      </c>
    </row>
    <row r="1058" spans="1:9" ht="15.75" thickBot="1" x14ac:dyDescent="0.3">
      <c r="A1058" s="16"/>
      <c r="B1058" s="5">
        <f>DATE(YEAR(siječanj!B1058),MONTH(siječanj!B1058)+3,DAY(siječanj!B1058))</f>
        <v>43932</v>
      </c>
      <c r="C1058" s="8">
        <v>10.9895833333333</v>
      </c>
      <c r="D1058">
        <v>0.92342212914236765</v>
      </c>
      <c r="E1058" s="6">
        <v>95.301889108791045</v>
      </c>
      <c r="F1058" s="9">
        <v>56.499444676071803</v>
      </c>
      <c r="G1058" s="9">
        <v>57.30337307528081</v>
      </c>
      <c r="H1058" s="9">
        <v>236.85879706955572</v>
      </c>
      <c r="I1058" s="9">
        <f t="shared" si="25"/>
        <v>88.003873352129645</v>
      </c>
    </row>
    <row r="1059" spans="1:9" x14ac:dyDescent="0.25">
      <c r="A1059" s="17">
        <f t="shared" ref="A1059" si="26">A963+1</f>
        <v>103</v>
      </c>
      <c r="B1059" s="5">
        <f>DATE(YEAR(siječanj!B1059),MONTH(siječanj!B1059)+3,DAY(siječanj!B1059))</f>
        <v>43933</v>
      </c>
      <c r="C1059" s="8">
        <v>11</v>
      </c>
      <c r="D1059">
        <v>0.92170047193785354</v>
      </c>
      <c r="E1059" s="6">
        <v>86.876166100937198</v>
      </c>
      <c r="F1059" s="9">
        <v>56.488441413614829</v>
      </c>
      <c r="G1059" s="9">
        <v>61.240055991173364</v>
      </c>
      <c r="H1059" s="9">
        <v>238.81665821376123</v>
      </c>
      <c r="I1059" s="9">
        <f t="shared" si="25"/>
        <v>80.073803295385162</v>
      </c>
    </row>
    <row r="1060" spans="1:9" x14ac:dyDescent="0.25">
      <c r="A1060" s="18"/>
      <c r="B1060" s="5">
        <f>DATE(YEAR(siječanj!B1060),MONTH(siječanj!B1060)+3,DAY(siječanj!B1060))</f>
        <v>43933</v>
      </c>
      <c r="C1060" s="8">
        <v>11.0104166666667</v>
      </c>
      <c r="D1060">
        <v>0.92170047193785354</v>
      </c>
      <c r="E1060" s="6">
        <v>80.902779463884002</v>
      </c>
      <c r="F1060" s="9">
        <v>55.168654978002721</v>
      </c>
      <c r="G1060" s="9">
        <v>59.382227719146684</v>
      </c>
      <c r="H1060" s="9">
        <v>237.74168500381384</v>
      </c>
      <c r="I1060" s="9">
        <f t="shared" si="25"/>
        <v>74.568130012945971</v>
      </c>
    </row>
    <row r="1061" spans="1:9" x14ac:dyDescent="0.25">
      <c r="A1061" s="18"/>
      <c r="B1061" s="5">
        <f>DATE(YEAR(siječanj!B1061),MONTH(siječanj!B1061)+3,DAY(siječanj!B1061))</f>
        <v>43933</v>
      </c>
      <c r="C1061" s="8">
        <v>11.0208333333333</v>
      </c>
      <c r="D1061">
        <v>0.92170047193785354</v>
      </c>
      <c r="E1061" s="6">
        <v>74.5716800412239</v>
      </c>
      <c r="F1061" s="9">
        <v>55.006979947553354</v>
      </c>
      <c r="G1061" s="9">
        <v>56.99692539985513</v>
      </c>
      <c r="H1061" s="9">
        <v>236.5964287056527</v>
      </c>
      <c r="I1061" s="9">
        <f t="shared" si="25"/>
        <v>68.732752687194676</v>
      </c>
    </row>
    <row r="1062" spans="1:9" x14ac:dyDescent="0.25">
      <c r="A1062" s="18"/>
      <c r="B1062" s="5">
        <f>DATE(YEAR(siječanj!B1062),MONTH(siječanj!B1062)+3,DAY(siječanj!B1062))</f>
        <v>43933</v>
      </c>
      <c r="C1062" s="8">
        <v>11.03125</v>
      </c>
      <c r="D1062">
        <v>0.92170047193785354</v>
      </c>
      <c r="E1062" s="6">
        <v>69.115552266739954</v>
      </c>
      <c r="F1062" s="9">
        <v>53.930431327281973</v>
      </c>
      <c r="G1062" s="9">
        <v>57.224109632716861</v>
      </c>
      <c r="H1062" s="9">
        <v>236.71814628546488</v>
      </c>
      <c r="I1062" s="9">
        <f t="shared" si="25"/>
        <v>63.703837142499601</v>
      </c>
    </row>
    <row r="1063" spans="1:9" x14ac:dyDescent="0.25">
      <c r="A1063" s="18"/>
      <c r="B1063" s="5">
        <f>DATE(YEAR(siječanj!B1063),MONTH(siječanj!B1063)+3,DAY(siječanj!B1063))</f>
        <v>43933</v>
      </c>
      <c r="C1063" s="8">
        <v>11.0416666666667</v>
      </c>
      <c r="D1063">
        <v>0.92170047193785354</v>
      </c>
      <c r="E1063" s="6">
        <v>65.248326243703318</v>
      </c>
      <c r="F1063" s="9">
        <v>53.280830126817776</v>
      </c>
      <c r="G1063" s="9">
        <v>55.324809888341974</v>
      </c>
      <c r="H1063" s="9">
        <v>237.2972797684692</v>
      </c>
      <c r="I1063" s="9">
        <f t="shared" si="25"/>
        <v>60.13941309197638</v>
      </c>
    </row>
    <row r="1064" spans="1:9" x14ac:dyDescent="0.25">
      <c r="A1064" s="18"/>
      <c r="B1064" s="5">
        <f>DATE(YEAR(siječanj!B1064),MONTH(siječanj!B1064)+3,DAY(siječanj!B1064))</f>
        <v>43933</v>
      </c>
      <c r="C1064" s="8">
        <v>11.0520833333333</v>
      </c>
      <c r="D1064">
        <v>0.92170047193785354</v>
      </c>
      <c r="E1064" s="6">
        <v>63.043534553637734</v>
      </c>
      <c r="F1064" s="9">
        <v>53.236969343549738</v>
      </c>
      <c r="G1064" s="9">
        <v>58.838193910380348</v>
      </c>
      <c r="H1064" s="9">
        <v>238.47911245716841</v>
      </c>
      <c r="I1064" s="9">
        <f t="shared" si="25"/>
        <v>58.107255550718278</v>
      </c>
    </row>
    <row r="1065" spans="1:9" x14ac:dyDescent="0.25">
      <c r="A1065" s="18"/>
      <c r="B1065" s="5">
        <f>DATE(YEAR(siječanj!B1065),MONTH(siječanj!B1065)+3,DAY(siječanj!B1065))</f>
        <v>43933</v>
      </c>
      <c r="C1065" s="8">
        <v>11.0625</v>
      </c>
      <c r="D1065">
        <v>0.92170047193785354</v>
      </c>
      <c r="E1065" s="6">
        <v>61.450714695844866</v>
      </c>
      <c r="F1065" s="9">
        <v>52.686477645492971</v>
      </c>
      <c r="G1065" s="9">
        <v>56.922894938017095</v>
      </c>
      <c r="H1065" s="9">
        <v>237.96997837785975</v>
      </c>
      <c r="I1065" s="9">
        <f t="shared" si="25"/>
        <v>56.639152736078607</v>
      </c>
    </row>
    <row r="1066" spans="1:9" x14ac:dyDescent="0.25">
      <c r="A1066" s="18"/>
      <c r="B1066" s="5">
        <f>DATE(YEAR(siječanj!B1066),MONTH(siječanj!B1066)+3,DAY(siječanj!B1066))</f>
        <v>43933</v>
      </c>
      <c r="C1066" s="8">
        <v>11.0729166666667</v>
      </c>
      <c r="D1066">
        <v>0.92170047193785354</v>
      </c>
      <c r="E1066" s="6">
        <v>58.978482013875102</v>
      </c>
      <c r="F1066" s="9">
        <v>52.811548596355856</v>
      </c>
      <c r="G1066" s="9">
        <v>58.650042829084803</v>
      </c>
      <c r="H1066" s="9">
        <v>236.85956451083109</v>
      </c>
      <c r="I1066" s="9">
        <f t="shared" si="25"/>
        <v>54.360494706366886</v>
      </c>
    </row>
    <row r="1067" spans="1:9" x14ac:dyDescent="0.25">
      <c r="A1067" s="18"/>
      <c r="B1067" s="5">
        <f>DATE(YEAR(siječanj!B1067),MONTH(siječanj!B1067)+3,DAY(siječanj!B1067))</f>
        <v>43933</v>
      </c>
      <c r="C1067" s="8">
        <v>11.0833333333333</v>
      </c>
      <c r="D1067">
        <v>0.92170047193785354</v>
      </c>
      <c r="E1067" s="6">
        <v>57.996160151112271</v>
      </c>
      <c r="F1067" s="9">
        <v>52.544453015294508</v>
      </c>
      <c r="G1067" s="9">
        <v>57.358121184268015</v>
      </c>
      <c r="H1067" s="9">
        <v>238.01864171963888</v>
      </c>
      <c r="I1067" s="9">
        <f t="shared" si="25"/>
        <v>53.455088181863516</v>
      </c>
    </row>
    <row r="1068" spans="1:9" x14ac:dyDescent="0.25">
      <c r="A1068" s="18"/>
      <c r="B1068" s="5">
        <f>DATE(YEAR(siječanj!B1068),MONTH(siječanj!B1068)+3,DAY(siječanj!B1068))</f>
        <v>43933</v>
      </c>
      <c r="C1068" s="8">
        <v>11.09375</v>
      </c>
      <c r="D1068">
        <v>0.92170047193785354</v>
      </c>
      <c r="E1068" s="6">
        <v>58.356557109949655</v>
      </c>
      <c r="F1068" s="9">
        <v>52.317507721858384</v>
      </c>
      <c r="G1068" s="9">
        <v>59.958964654591931</v>
      </c>
      <c r="H1068" s="9">
        <v>237.58803151494973</v>
      </c>
      <c r="I1068" s="9">
        <f t="shared" si="25"/>
        <v>53.787266228908898</v>
      </c>
    </row>
    <row r="1069" spans="1:9" x14ac:dyDescent="0.25">
      <c r="A1069" s="18"/>
      <c r="B1069" s="5">
        <f>DATE(YEAR(siječanj!B1069),MONTH(siječanj!B1069)+3,DAY(siječanj!B1069))</f>
        <v>43933</v>
      </c>
      <c r="C1069" s="8">
        <v>11.1041666666667</v>
      </c>
      <c r="D1069">
        <v>0.92170047193785354</v>
      </c>
      <c r="E1069" s="6">
        <v>56.688926492904244</v>
      </c>
      <c r="F1069" s="9">
        <v>53.055475618230673</v>
      </c>
      <c r="G1069" s="9">
        <v>58.756940573844865</v>
      </c>
      <c r="H1069" s="9">
        <v>236.58266154575688</v>
      </c>
      <c r="I1069" s="9">
        <f t="shared" si="25"/>
        <v>52.250210302160127</v>
      </c>
    </row>
    <row r="1070" spans="1:9" x14ac:dyDescent="0.25">
      <c r="A1070" s="18"/>
      <c r="B1070" s="5">
        <f>DATE(YEAR(siječanj!B1070),MONTH(siječanj!B1070)+3,DAY(siječanj!B1070))</f>
        <v>43933</v>
      </c>
      <c r="C1070" s="8">
        <v>11.1145833333333</v>
      </c>
      <c r="D1070">
        <v>0.92170047193785354</v>
      </c>
      <c r="E1070" s="6">
        <v>56.489295779153373</v>
      </c>
      <c r="F1070" s="9">
        <v>52.145105912968624</v>
      </c>
      <c r="G1070" s="9">
        <v>61.378932172856103</v>
      </c>
      <c r="H1070" s="9">
        <v>236.52908996412188</v>
      </c>
      <c r="I1070" s="9">
        <f t="shared" si="25"/>
        <v>52.066210579082664</v>
      </c>
    </row>
    <row r="1071" spans="1:9" x14ac:dyDescent="0.25">
      <c r="A1071" s="18"/>
      <c r="B1071" s="5">
        <f>DATE(YEAR(siječanj!B1071),MONTH(siječanj!B1071)+3,DAY(siječanj!B1071))</f>
        <v>43933</v>
      </c>
      <c r="C1071" s="8">
        <v>11.125</v>
      </c>
      <c r="D1071">
        <v>0.92170047193785354</v>
      </c>
      <c r="E1071" s="6">
        <v>56.303122310459408</v>
      </c>
      <c r="F1071" s="9">
        <v>51.88135218219464</v>
      </c>
      <c r="G1071" s="9">
        <v>58.444254961180469</v>
      </c>
      <c r="H1071" s="9">
        <v>236.97826209475545</v>
      </c>
      <c r="I1071" s="9">
        <f t="shared" si="25"/>
        <v>51.894614405125125</v>
      </c>
    </row>
    <row r="1072" spans="1:9" x14ac:dyDescent="0.25">
      <c r="A1072" s="18"/>
      <c r="B1072" s="5">
        <f>DATE(YEAR(siječanj!B1072),MONTH(siječanj!B1072)+3,DAY(siječanj!B1072))</f>
        <v>43933</v>
      </c>
      <c r="C1072" s="8">
        <v>11.1354166666667</v>
      </c>
      <c r="D1072">
        <v>0.92170047193785354</v>
      </c>
      <c r="E1072" s="6">
        <v>55.830775663638981</v>
      </c>
      <c r="F1072" s="9">
        <v>52.031727431096783</v>
      </c>
      <c r="G1072" s="9">
        <v>56.251932319018785</v>
      </c>
      <c r="H1072" s="9">
        <v>236.50080014766615</v>
      </c>
      <c r="I1072" s="9">
        <f t="shared" si="25"/>
        <v>51.459252277832476</v>
      </c>
    </row>
    <row r="1073" spans="1:9" x14ac:dyDescent="0.25">
      <c r="A1073" s="18"/>
      <c r="B1073" s="5">
        <f>DATE(YEAR(siječanj!B1073),MONTH(siječanj!B1073)+3,DAY(siječanj!B1073))</f>
        <v>43933</v>
      </c>
      <c r="C1073" s="8">
        <v>11.1458333333333</v>
      </c>
      <c r="D1073">
        <v>0.92170047193785354</v>
      </c>
      <c r="E1073" s="6">
        <v>55.92424880094552</v>
      </c>
      <c r="F1073" s="9">
        <v>50.804274635978501</v>
      </c>
      <c r="G1073" s="9">
        <v>53.995840982119702</v>
      </c>
      <c r="H1073" s="9">
        <v>236.35065041144702</v>
      </c>
      <c r="I1073" s="9">
        <f t="shared" si="25"/>
        <v>51.545406512601424</v>
      </c>
    </row>
    <row r="1074" spans="1:9" x14ac:dyDescent="0.25">
      <c r="A1074" s="18"/>
      <c r="B1074" s="5">
        <f>DATE(YEAR(siječanj!B1074),MONTH(siječanj!B1074)+3,DAY(siječanj!B1074))</f>
        <v>43933</v>
      </c>
      <c r="C1074" s="8">
        <v>11.15625</v>
      </c>
      <c r="D1074">
        <v>0.92170047193785354</v>
      </c>
      <c r="E1074" s="6">
        <v>55.481749570519661</v>
      </c>
      <c r="F1074" s="9">
        <v>51.106812262353735</v>
      </c>
      <c r="G1074" s="9">
        <v>54.03163505074231</v>
      </c>
      <c r="H1074" s="9">
        <v>236.31024776375909</v>
      </c>
      <c r="I1074" s="9">
        <f t="shared" si="25"/>
        <v>51.137554763085774</v>
      </c>
    </row>
    <row r="1075" spans="1:9" x14ac:dyDescent="0.25">
      <c r="A1075" s="18"/>
      <c r="B1075" s="5">
        <f>DATE(YEAR(siječanj!B1075),MONTH(siječanj!B1075)+3,DAY(siječanj!B1075))</f>
        <v>43933</v>
      </c>
      <c r="C1075" s="8">
        <v>11.1666666666667</v>
      </c>
      <c r="D1075">
        <v>0.92170047193785354</v>
      </c>
      <c r="E1075" s="6">
        <v>54.916798947248289</v>
      </c>
      <c r="F1075" s="9">
        <v>51.390228414422822</v>
      </c>
      <c r="G1075" s="9">
        <v>51.033561498734429</v>
      </c>
      <c r="H1075" s="9">
        <v>236.92959974836063</v>
      </c>
      <c r="I1075" s="9">
        <f t="shared" si="25"/>
        <v>50.616839506994964</v>
      </c>
    </row>
    <row r="1076" spans="1:9" x14ac:dyDescent="0.25">
      <c r="A1076" s="18"/>
      <c r="B1076" s="5">
        <f>DATE(YEAR(siječanj!B1076),MONTH(siječanj!B1076)+3,DAY(siječanj!B1076))</f>
        <v>43933</v>
      </c>
      <c r="C1076" s="8">
        <v>11.1770833333333</v>
      </c>
      <c r="D1076">
        <v>0.92170047193785354</v>
      </c>
      <c r="E1076" s="6">
        <v>55.599589691405157</v>
      </c>
      <c r="F1076" s="9">
        <v>51.992855381171402</v>
      </c>
      <c r="G1076" s="9">
        <v>50.606871377125955</v>
      </c>
      <c r="H1076" s="9">
        <v>236.7586564346544</v>
      </c>
      <c r="I1076" s="9">
        <f t="shared" si="25"/>
        <v>51.246168058119153</v>
      </c>
    </row>
    <row r="1077" spans="1:9" x14ac:dyDescent="0.25">
      <c r="A1077" s="18"/>
      <c r="B1077" s="5">
        <f>DATE(YEAR(siječanj!B1077),MONTH(siječanj!B1077)+3,DAY(siječanj!B1077))</f>
        <v>43933</v>
      </c>
      <c r="C1077" s="8">
        <v>11.1875</v>
      </c>
      <c r="D1077">
        <v>0.92170047193785354</v>
      </c>
      <c r="E1077" s="6">
        <v>56.642572885962792</v>
      </c>
      <c r="F1077" s="9">
        <v>50.654143814975072</v>
      </c>
      <c r="G1077" s="9">
        <v>50.307322267722277</v>
      </c>
      <c r="H1077" s="9">
        <v>230.87474190865643</v>
      </c>
      <c r="I1077" s="9">
        <f t="shared" si="25"/>
        <v>52.207486160766173</v>
      </c>
    </row>
    <row r="1078" spans="1:9" x14ac:dyDescent="0.25">
      <c r="A1078" s="18"/>
      <c r="B1078" s="5">
        <f>DATE(YEAR(siječanj!B1078),MONTH(siječanj!B1078)+3,DAY(siječanj!B1078))</f>
        <v>43933</v>
      </c>
      <c r="C1078" s="8">
        <v>11.1979166666667</v>
      </c>
      <c r="D1078">
        <v>0.92170047193785354</v>
      </c>
      <c r="E1078" s="6">
        <v>58.432018756630242</v>
      </c>
      <c r="F1078" s="9">
        <v>51.483479661290524</v>
      </c>
      <c r="G1078" s="9">
        <v>55.056838834780187</v>
      </c>
      <c r="H1078" s="9">
        <v>209.81401622238084</v>
      </c>
      <c r="I1078" s="9">
        <f t="shared" si="25"/>
        <v>53.856819264267607</v>
      </c>
    </row>
    <row r="1079" spans="1:9" x14ac:dyDescent="0.25">
      <c r="A1079" s="18"/>
      <c r="B1079" s="5">
        <f>DATE(YEAR(siječanj!B1079),MONTH(siječanj!B1079)+3,DAY(siječanj!B1079))</f>
        <v>43933</v>
      </c>
      <c r="C1079" s="8">
        <v>11.2083333333333</v>
      </c>
      <c r="D1079">
        <v>0.92170047193785354</v>
      </c>
      <c r="E1079" s="6">
        <v>59.858112128265887</v>
      </c>
      <c r="F1079" s="9">
        <v>51.270038007504802</v>
      </c>
      <c r="G1079" s="9">
        <v>54.654195600883952</v>
      </c>
      <c r="H1079" s="9">
        <v>181.10632351296513</v>
      </c>
      <c r="I1079" s="9">
        <f t="shared" si="25"/>
        <v>55.17125019793162</v>
      </c>
    </row>
    <row r="1080" spans="1:9" x14ac:dyDescent="0.25">
      <c r="A1080" s="18"/>
      <c r="B1080" s="5">
        <f>DATE(YEAR(siječanj!B1080),MONTH(siječanj!B1080)+3,DAY(siječanj!B1080))</f>
        <v>43933</v>
      </c>
      <c r="C1080" s="8">
        <v>11.21875</v>
      </c>
      <c r="D1080">
        <v>0.92170047193785354</v>
      </c>
      <c r="E1080" s="6">
        <v>62.484332780505014</v>
      </c>
      <c r="F1080" s="9">
        <v>53.819713503192887</v>
      </c>
      <c r="G1080" s="9">
        <v>57.465471359649356</v>
      </c>
      <c r="H1080" s="9">
        <v>161.4934320318925</v>
      </c>
      <c r="I1080" s="9">
        <f t="shared" si="25"/>
        <v>57.591839012513361</v>
      </c>
    </row>
    <row r="1081" spans="1:9" x14ac:dyDescent="0.25">
      <c r="A1081" s="18"/>
      <c r="B1081" s="5">
        <f>DATE(YEAR(siječanj!B1081),MONTH(siječanj!B1081)+3,DAY(siječanj!B1081))</f>
        <v>43933</v>
      </c>
      <c r="C1081" s="8">
        <v>11.2291666666667</v>
      </c>
      <c r="D1081">
        <v>0.92170047193785354</v>
      </c>
      <c r="E1081" s="6">
        <v>64.697995024008407</v>
      </c>
      <c r="F1081" s="9">
        <v>56.956060032962526</v>
      </c>
      <c r="G1081" s="9">
        <v>55.343007208463874</v>
      </c>
      <c r="H1081" s="9">
        <v>136.58334831753231</v>
      </c>
      <c r="I1081" s="9">
        <f t="shared" si="25"/>
        <v>59.632172547061451</v>
      </c>
    </row>
    <row r="1082" spans="1:9" x14ac:dyDescent="0.25">
      <c r="A1082" s="18"/>
      <c r="B1082" s="5">
        <f>DATE(YEAR(siječanj!B1082),MONTH(siječanj!B1082)+3,DAY(siječanj!B1082))</f>
        <v>43933</v>
      </c>
      <c r="C1082" s="8">
        <v>11.2395833333333</v>
      </c>
      <c r="D1082">
        <v>0.92170047193785354</v>
      </c>
      <c r="E1082" s="6">
        <v>68.519538975018023</v>
      </c>
      <c r="F1082" s="9">
        <v>57.526530706478319</v>
      </c>
      <c r="G1082" s="9">
        <v>57.53265930881669</v>
      </c>
      <c r="H1082" s="9">
        <v>108.70525763602642</v>
      </c>
      <c r="I1082" s="9">
        <f t="shared" si="25"/>
        <v>63.154491410238258</v>
      </c>
    </row>
    <row r="1083" spans="1:9" x14ac:dyDescent="0.25">
      <c r="A1083" s="18"/>
      <c r="B1083" s="5">
        <f>DATE(YEAR(siječanj!B1083),MONTH(siječanj!B1083)+3,DAY(siječanj!B1083))</f>
        <v>43933</v>
      </c>
      <c r="C1083" s="8">
        <v>11.25</v>
      </c>
      <c r="D1083">
        <v>0.92170047193785354</v>
      </c>
      <c r="E1083" s="6">
        <v>73.125296089750506</v>
      </c>
      <c r="F1083" s="9">
        <v>57.0436974521892</v>
      </c>
      <c r="G1083" s="9">
        <v>57.925076809909555</v>
      </c>
      <c r="H1083" s="9">
        <v>66.570827447924557</v>
      </c>
      <c r="I1083" s="9">
        <f t="shared" si="25"/>
        <v>67.399619916518319</v>
      </c>
    </row>
    <row r="1084" spans="1:9" x14ac:dyDescent="0.25">
      <c r="A1084" s="18"/>
      <c r="B1084" s="5">
        <f>DATE(YEAR(siječanj!B1084),MONTH(siječanj!B1084)+3,DAY(siječanj!B1084))</f>
        <v>43933</v>
      </c>
      <c r="C1084" s="8">
        <v>11.2604166666667</v>
      </c>
      <c r="D1084">
        <v>0.92170047193785354</v>
      </c>
      <c r="E1084" s="6">
        <v>76.668021300642422</v>
      </c>
      <c r="F1084" s="9">
        <v>58.629850192181244</v>
      </c>
      <c r="G1084" s="9">
        <v>55.830315025703911</v>
      </c>
      <c r="H1084" s="9">
        <v>22.323292998067217</v>
      </c>
      <c r="I1084" s="9">
        <f t="shared" si="25"/>
        <v>70.664951415343523</v>
      </c>
    </row>
    <row r="1085" spans="1:9" x14ac:dyDescent="0.25">
      <c r="A1085" s="18"/>
      <c r="B1085" s="5">
        <f>DATE(YEAR(siječanj!B1085),MONTH(siječanj!B1085)+3,DAY(siječanj!B1085))</f>
        <v>43933</v>
      </c>
      <c r="C1085" s="8">
        <v>11.2708333333333</v>
      </c>
      <c r="D1085">
        <v>0.92170047193785354</v>
      </c>
      <c r="E1085" s="6">
        <v>82.48231217257927</v>
      </c>
      <c r="F1085" s="9">
        <v>59.509782613531002</v>
      </c>
      <c r="G1085" s="9">
        <v>57.715721546575395</v>
      </c>
      <c r="H1085" s="9">
        <v>3.1959838089924522</v>
      </c>
      <c r="I1085" s="9">
        <f t="shared" si="25"/>
        <v>76.023986055991671</v>
      </c>
    </row>
    <row r="1086" spans="1:9" x14ac:dyDescent="0.25">
      <c r="A1086" s="18"/>
      <c r="B1086" s="5">
        <f>DATE(YEAR(siječanj!B1086),MONTH(siječanj!B1086)+3,DAY(siječanj!B1086))</f>
        <v>43933</v>
      </c>
      <c r="C1086" s="8">
        <v>11.28125</v>
      </c>
      <c r="D1086">
        <v>0.92170047193785354</v>
      </c>
      <c r="E1086" s="6">
        <v>87.620570910903638</v>
      </c>
      <c r="F1086" s="9">
        <v>61.337959043399671</v>
      </c>
      <c r="G1086" s="9">
        <v>57.602954215170953</v>
      </c>
      <c r="H1086" s="9">
        <v>1.9094536161848226</v>
      </c>
      <c r="I1086" s="9">
        <f t="shared" si="25"/>
        <v>80.759921560044049</v>
      </c>
    </row>
    <row r="1087" spans="1:9" x14ac:dyDescent="0.25">
      <c r="A1087" s="18"/>
      <c r="B1087" s="5">
        <f>DATE(YEAR(siječanj!B1087),MONTH(siječanj!B1087)+3,DAY(siječanj!B1087))</f>
        <v>43933</v>
      </c>
      <c r="C1087" s="8">
        <v>11.2916666666667</v>
      </c>
      <c r="D1087">
        <v>0.92170047193785354</v>
      </c>
      <c r="E1087" s="6">
        <v>90.622922889821581</v>
      </c>
      <c r="F1087" s="9">
        <v>61.399951568334785</v>
      </c>
      <c r="G1087" s="9">
        <v>58.708582546907081</v>
      </c>
      <c r="H1087" s="9">
        <v>2.9776512453780271</v>
      </c>
      <c r="I1087" s="9">
        <f t="shared" si="25"/>
        <v>83.527190795936264</v>
      </c>
    </row>
    <row r="1088" spans="1:9" x14ac:dyDescent="0.25">
      <c r="A1088" s="18"/>
      <c r="B1088" s="5">
        <f>DATE(YEAR(siječanj!B1088),MONTH(siječanj!B1088)+3,DAY(siječanj!B1088))</f>
        <v>43933</v>
      </c>
      <c r="C1088" s="8">
        <v>11.3020833333333</v>
      </c>
      <c r="D1088">
        <v>0.92170047193785354</v>
      </c>
      <c r="E1088" s="6">
        <v>94.120750633169237</v>
      </c>
      <c r="F1088" s="9">
        <v>62.670876466291993</v>
      </c>
      <c r="G1088" s="9">
        <v>61.803296080385188</v>
      </c>
      <c r="H1088" s="9">
        <v>2.2551177269176428</v>
      </c>
      <c r="I1088" s="9">
        <f t="shared" si="25"/>
        <v>86.751140277737107</v>
      </c>
    </row>
    <row r="1089" spans="1:9" x14ac:dyDescent="0.25">
      <c r="A1089" s="18"/>
      <c r="B1089" s="5">
        <f>DATE(YEAR(siječanj!B1089),MONTH(siječanj!B1089)+3,DAY(siječanj!B1089))</f>
        <v>43933</v>
      </c>
      <c r="C1089" s="8">
        <v>11.3125</v>
      </c>
      <c r="D1089">
        <v>0.92170047193785354</v>
      </c>
      <c r="E1089" s="6">
        <v>103.11648584810047</v>
      </c>
      <c r="F1089" s="9">
        <v>63.980581252835734</v>
      </c>
      <c r="G1089" s="9">
        <v>62.665837042730608</v>
      </c>
      <c r="H1089" s="9">
        <v>1.8513600037923419</v>
      </c>
      <c r="I1089" s="9">
        <f t="shared" si="25"/>
        <v>95.042513670767192</v>
      </c>
    </row>
    <row r="1090" spans="1:9" x14ac:dyDescent="0.25">
      <c r="A1090" s="18"/>
      <c r="B1090" s="5">
        <f>DATE(YEAR(siječanj!B1090),MONTH(siječanj!B1090)+3,DAY(siječanj!B1090))</f>
        <v>43933</v>
      </c>
      <c r="C1090" s="8">
        <v>11.3229166666667</v>
      </c>
      <c r="D1090">
        <v>0.92170047193785354</v>
      </c>
      <c r="E1090" s="6">
        <v>110.53846670088423</v>
      </c>
      <c r="F1090" s="9">
        <v>65.734948471321488</v>
      </c>
      <c r="G1090" s="9">
        <v>69.416113923846339</v>
      </c>
      <c r="H1090" s="9">
        <v>1.0226239602010398</v>
      </c>
      <c r="I1090" s="9">
        <f t="shared" si="25"/>
        <v>101.8833569254917</v>
      </c>
    </row>
    <row r="1091" spans="1:9" x14ac:dyDescent="0.25">
      <c r="A1091" s="18"/>
      <c r="B1091" s="5">
        <f>DATE(YEAR(siječanj!B1091),MONTH(siječanj!B1091)+3,DAY(siječanj!B1091))</f>
        <v>43933</v>
      </c>
      <c r="C1091" s="8">
        <v>11.3333333333333</v>
      </c>
      <c r="D1091">
        <v>0.92170047193785354</v>
      </c>
      <c r="E1091" s="6">
        <v>115.78855714155513</v>
      </c>
      <c r="F1091" s="9">
        <v>67.601844684555687</v>
      </c>
      <c r="G1091" s="9">
        <v>72.161402876686793</v>
      </c>
      <c r="H1091" s="9">
        <v>1.236269259268471</v>
      </c>
      <c r="I1091" s="9">
        <f t="shared" si="25"/>
        <v>106.72236776237449</v>
      </c>
    </row>
    <row r="1092" spans="1:9" x14ac:dyDescent="0.25">
      <c r="A1092" s="18"/>
      <c r="B1092" s="5">
        <f>DATE(YEAR(siječanj!B1092),MONTH(siječanj!B1092)+3,DAY(siječanj!B1092))</f>
        <v>43933</v>
      </c>
      <c r="C1092" s="8">
        <v>11.34375</v>
      </c>
      <c r="D1092">
        <v>0.92170047193785354</v>
      </c>
      <c r="E1092" s="6">
        <v>118.82347020650721</v>
      </c>
      <c r="F1092" s="9">
        <v>68.580389738485948</v>
      </c>
      <c r="G1092" s="9">
        <v>77.765140487231307</v>
      </c>
      <c r="H1092" s="9">
        <v>1.4503465551108849</v>
      </c>
      <c r="I1092" s="9">
        <f t="shared" ref="I1092:I1155" si="27">D1092*E1092</f>
        <v>109.51964856663118</v>
      </c>
    </row>
    <row r="1093" spans="1:9" x14ac:dyDescent="0.25">
      <c r="A1093" s="18"/>
      <c r="B1093" s="5">
        <f>DATE(YEAR(siječanj!B1093),MONTH(siječanj!B1093)+3,DAY(siječanj!B1093))</f>
        <v>43933</v>
      </c>
      <c r="C1093" s="8">
        <v>11.3541666666667</v>
      </c>
      <c r="D1093">
        <v>0.92170047193785354</v>
      </c>
      <c r="E1093" s="6">
        <v>123.81698023311412</v>
      </c>
      <c r="F1093" s="9">
        <v>72.642713295902908</v>
      </c>
      <c r="G1093" s="9">
        <v>82.089284186436529</v>
      </c>
      <c r="H1093" s="9">
        <v>1.3934573576901315</v>
      </c>
      <c r="I1093" s="9">
        <f t="shared" si="27"/>
        <v>114.12216911478117</v>
      </c>
    </row>
    <row r="1094" spans="1:9" x14ac:dyDescent="0.25">
      <c r="A1094" s="18"/>
      <c r="B1094" s="5">
        <f>DATE(YEAR(siječanj!B1094),MONTH(siječanj!B1094)+3,DAY(siječanj!B1094))</f>
        <v>43933</v>
      </c>
      <c r="C1094" s="8">
        <v>11.3645833333333</v>
      </c>
      <c r="D1094">
        <v>0.92170047193785354</v>
      </c>
      <c r="E1094" s="6">
        <v>128.64086329333307</v>
      </c>
      <c r="F1094" s="9">
        <v>73.823812944589193</v>
      </c>
      <c r="G1094" s="9">
        <v>82.313962033732523</v>
      </c>
      <c r="H1094" s="9">
        <v>1.3235545062690814</v>
      </c>
      <c r="I1094" s="9">
        <f t="shared" si="27"/>
        <v>118.56834440795799</v>
      </c>
    </row>
    <row r="1095" spans="1:9" x14ac:dyDescent="0.25">
      <c r="A1095" s="18"/>
      <c r="B1095" s="5">
        <f>DATE(YEAR(siječanj!B1095),MONTH(siječanj!B1095)+3,DAY(siječanj!B1095))</f>
        <v>43933</v>
      </c>
      <c r="C1095" s="8">
        <v>11.375</v>
      </c>
      <c r="D1095">
        <v>0.92170047193785354</v>
      </c>
      <c r="E1095" s="6">
        <v>129.28947458180841</v>
      </c>
      <c r="F1095" s="9">
        <v>77.703360531972493</v>
      </c>
      <c r="G1095" s="9">
        <v>86.201614282471567</v>
      </c>
      <c r="H1095" s="9">
        <v>1.4106207687293779</v>
      </c>
      <c r="I1095" s="9">
        <f t="shared" si="27"/>
        <v>119.16616973864993</v>
      </c>
    </row>
    <row r="1096" spans="1:9" x14ac:dyDescent="0.25">
      <c r="A1096" s="18"/>
      <c r="B1096" s="5">
        <f>DATE(YEAR(siječanj!B1096),MONTH(siječanj!B1096)+3,DAY(siječanj!B1096))</f>
        <v>43933</v>
      </c>
      <c r="C1096" s="8">
        <v>11.3854166666667</v>
      </c>
      <c r="D1096">
        <v>0.92170047193785354</v>
      </c>
      <c r="E1096" s="6">
        <v>133.66033212639812</v>
      </c>
      <c r="F1096" s="9">
        <v>86.809894551024016</v>
      </c>
      <c r="G1096" s="9">
        <v>91.420913986863354</v>
      </c>
      <c r="H1096" s="9">
        <v>1.9138432608338438</v>
      </c>
      <c r="I1096" s="9">
        <f t="shared" si="27"/>
        <v>123.1947912002714</v>
      </c>
    </row>
    <row r="1097" spans="1:9" x14ac:dyDescent="0.25">
      <c r="A1097" s="18"/>
      <c r="B1097" s="5">
        <f>DATE(YEAR(siječanj!B1097),MONTH(siječanj!B1097)+3,DAY(siječanj!B1097))</f>
        <v>43933</v>
      </c>
      <c r="C1097" s="8">
        <v>11.3958333333333</v>
      </c>
      <c r="D1097">
        <v>0.92170047193785354</v>
      </c>
      <c r="E1097" s="6">
        <v>138.18555716172125</v>
      </c>
      <c r="F1097" s="9">
        <v>88.436486083702079</v>
      </c>
      <c r="G1097" s="9">
        <v>93.809683606314536</v>
      </c>
      <c r="H1097" s="9">
        <v>1.9063340818696222</v>
      </c>
      <c r="I1097" s="9">
        <f t="shared" si="27"/>
        <v>127.36569325095371</v>
      </c>
    </row>
    <row r="1098" spans="1:9" x14ac:dyDescent="0.25">
      <c r="A1098" s="18"/>
      <c r="B1098" s="5">
        <f>DATE(YEAR(siječanj!B1098),MONTH(siječanj!B1098)+3,DAY(siječanj!B1098))</f>
        <v>43933</v>
      </c>
      <c r="C1098" s="8">
        <v>11.40625</v>
      </c>
      <c r="D1098">
        <v>0.92170047193785354</v>
      </c>
      <c r="E1098" s="6">
        <v>142.30859374254371</v>
      </c>
      <c r="F1098" s="9">
        <v>91.51373315317386</v>
      </c>
      <c r="G1098" s="9">
        <v>94.605216790978986</v>
      </c>
      <c r="H1098" s="9">
        <v>2.2610482264230551</v>
      </c>
      <c r="I1098" s="9">
        <f t="shared" si="27"/>
        <v>131.1658980133148</v>
      </c>
    </row>
    <row r="1099" spans="1:9" x14ac:dyDescent="0.25">
      <c r="A1099" s="18"/>
      <c r="B1099" s="5">
        <f>DATE(YEAR(siječanj!B1099),MONTH(siječanj!B1099)+3,DAY(siječanj!B1099))</f>
        <v>43933</v>
      </c>
      <c r="C1099" s="8">
        <v>11.4166666666667</v>
      </c>
      <c r="D1099">
        <v>0.92170047193785354</v>
      </c>
      <c r="E1099" s="6">
        <v>143.53003611159522</v>
      </c>
      <c r="F1099" s="9">
        <v>89.490170677906619</v>
      </c>
      <c r="G1099" s="9">
        <v>92.579164404047674</v>
      </c>
      <c r="H1099" s="9">
        <v>2.7517248951360775</v>
      </c>
      <c r="I1099" s="9">
        <f t="shared" si="27"/>
        <v>132.29170202131448</v>
      </c>
    </row>
    <row r="1100" spans="1:9" x14ac:dyDescent="0.25">
      <c r="A1100" s="18"/>
      <c r="B1100" s="5">
        <f>DATE(YEAR(siječanj!B1100),MONTH(siječanj!B1100)+3,DAY(siječanj!B1100))</f>
        <v>43933</v>
      </c>
      <c r="C1100" s="8">
        <v>11.4270833333333</v>
      </c>
      <c r="D1100">
        <v>0.92170047193785354</v>
      </c>
      <c r="E1100" s="6">
        <v>144.60205360486921</v>
      </c>
      <c r="F1100" s="9">
        <v>92.806275895615926</v>
      </c>
      <c r="G1100" s="9">
        <v>98.255146776809895</v>
      </c>
      <c r="H1100" s="9">
        <v>3.3223219626052414</v>
      </c>
      <c r="I1100" s="9">
        <f t="shared" si="27"/>
        <v>133.27978105079075</v>
      </c>
    </row>
    <row r="1101" spans="1:9" x14ac:dyDescent="0.25">
      <c r="A1101" s="18"/>
      <c r="B1101" s="5">
        <f>DATE(YEAR(siječanj!B1101),MONTH(siječanj!B1101)+3,DAY(siječanj!B1101))</f>
        <v>43933</v>
      </c>
      <c r="C1101" s="8">
        <v>11.4375</v>
      </c>
      <c r="D1101">
        <v>0.92170047193785354</v>
      </c>
      <c r="E1101" s="6">
        <v>148.48329927116342</v>
      </c>
      <c r="F1101" s="9">
        <v>91.977833613585943</v>
      </c>
      <c r="G1101" s="9">
        <v>98.048538127689937</v>
      </c>
      <c r="H1101" s="9">
        <v>3.1636915523703308</v>
      </c>
      <c r="I1101" s="9">
        <f t="shared" si="27"/>
        <v>136.85712701312087</v>
      </c>
    </row>
    <row r="1102" spans="1:9" x14ac:dyDescent="0.25">
      <c r="A1102" s="18"/>
      <c r="B1102" s="5">
        <f>DATE(YEAR(siječanj!B1102),MONTH(siječanj!B1102)+3,DAY(siječanj!B1102))</f>
        <v>43933</v>
      </c>
      <c r="C1102" s="8">
        <v>11.4479166666667</v>
      </c>
      <c r="D1102">
        <v>0.92170047193785354</v>
      </c>
      <c r="E1102" s="6">
        <v>150.48277333979863</v>
      </c>
      <c r="F1102" s="9">
        <v>92.629434314401919</v>
      </c>
      <c r="G1102" s="9">
        <v>93.412417490333326</v>
      </c>
      <c r="H1102" s="9">
        <v>2.8901818522866987</v>
      </c>
      <c r="I1102" s="9">
        <f t="shared" si="27"/>
        <v>138.70004320580944</v>
      </c>
    </row>
    <row r="1103" spans="1:9" x14ac:dyDescent="0.25">
      <c r="A1103" s="18"/>
      <c r="B1103" s="5">
        <f>DATE(YEAR(siječanj!B1103),MONTH(siječanj!B1103)+3,DAY(siječanj!B1103))</f>
        <v>43933</v>
      </c>
      <c r="C1103" s="8">
        <v>11.4583333333333</v>
      </c>
      <c r="D1103">
        <v>0.92170047193785354</v>
      </c>
      <c r="E1103" s="6">
        <v>148.96427460086679</v>
      </c>
      <c r="F1103" s="9">
        <v>92.435743236235439</v>
      </c>
      <c r="G1103" s="9">
        <v>86.965205064510585</v>
      </c>
      <c r="H1103" s="9">
        <v>3.2466837069965129</v>
      </c>
      <c r="I1103" s="9">
        <f t="shared" si="27"/>
        <v>137.30044220149892</v>
      </c>
    </row>
    <row r="1104" spans="1:9" x14ac:dyDescent="0.25">
      <c r="A1104" s="18"/>
      <c r="B1104" s="5">
        <f>DATE(YEAR(siječanj!B1104),MONTH(siječanj!B1104)+3,DAY(siječanj!B1104))</f>
        <v>43933</v>
      </c>
      <c r="C1104" s="8">
        <v>11.46875</v>
      </c>
      <c r="D1104">
        <v>0.92170047193785354</v>
      </c>
      <c r="E1104" s="6">
        <v>149.2214832884452</v>
      </c>
      <c r="F1104" s="9">
        <v>90.018884250889244</v>
      </c>
      <c r="G1104" s="9">
        <v>87.121994295747882</v>
      </c>
      <c r="H1104" s="9">
        <v>3.7880105044998884</v>
      </c>
      <c r="I1104" s="9">
        <f t="shared" si="27"/>
        <v>137.53751157022646</v>
      </c>
    </row>
    <row r="1105" spans="1:9" x14ac:dyDescent="0.25">
      <c r="A1105" s="18"/>
      <c r="B1105" s="5">
        <f>DATE(YEAR(siječanj!B1105),MONTH(siječanj!B1105)+3,DAY(siječanj!B1105))</f>
        <v>43933</v>
      </c>
      <c r="C1105" s="8">
        <v>11.4791666666667</v>
      </c>
      <c r="D1105">
        <v>0.92170047193785354</v>
      </c>
      <c r="E1105" s="6">
        <v>151.40525092129943</v>
      </c>
      <c r="F1105" s="9">
        <v>89.475224512952337</v>
      </c>
      <c r="G1105" s="9">
        <v>86.704432862781402</v>
      </c>
      <c r="H1105" s="9">
        <v>3.5319389415151687</v>
      </c>
      <c r="I1105" s="9">
        <f t="shared" si="27"/>
        <v>139.55029122803083</v>
      </c>
    </row>
    <row r="1106" spans="1:9" x14ac:dyDescent="0.25">
      <c r="A1106" s="18"/>
      <c r="B1106" s="5">
        <f>DATE(YEAR(siječanj!B1106),MONTH(siječanj!B1106)+3,DAY(siječanj!B1106))</f>
        <v>43933</v>
      </c>
      <c r="C1106" s="8">
        <v>11.4895833333333</v>
      </c>
      <c r="D1106">
        <v>0.92170047193785354</v>
      </c>
      <c r="E1106" s="6">
        <v>149.05333802500903</v>
      </c>
      <c r="F1106" s="9">
        <v>87.627786363261862</v>
      </c>
      <c r="G1106" s="9">
        <v>86.017795324470171</v>
      </c>
      <c r="H1106" s="9">
        <v>4.9613655053361487</v>
      </c>
      <c r="I1106" s="9">
        <f t="shared" si="27"/>
        <v>137.38253200156322</v>
      </c>
    </row>
    <row r="1107" spans="1:9" x14ac:dyDescent="0.25">
      <c r="A1107" s="18"/>
      <c r="B1107" s="5">
        <f>DATE(YEAR(siječanj!B1107),MONTH(siječanj!B1107)+3,DAY(siječanj!B1107))</f>
        <v>43933</v>
      </c>
      <c r="C1107" s="8">
        <v>11.5</v>
      </c>
      <c r="D1107">
        <v>0.92170047193785354</v>
      </c>
      <c r="E1107" s="6">
        <v>145.48412897157652</v>
      </c>
      <c r="F1107" s="9">
        <v>87.878192727960027</v>
      </c>
      <c r="G1107" s="9">
        <v>85.458290790742126</v>
      </c>
      <c r="H1107" s="9">
        <v>5.2717850496897052</v>
      </c>
      <c r="I1107" s="9">
        <f t="shared" si="27"/>
        <v>134.09279033256962</v>
      </c>
    </row>
    <row r="1108" spans="1:9" x14ac:dyDescent="0.25">
      <c r="A1108" s="18"/>
      <c r="B1108" s="5">
        <f>DATE(YEAR(siječanj!B1108),MONTH(siječanj!B1108)+3,DAY(siječanj!B1108))</f>
        <v>43933</v>
      </c>
      <c r="C1108" s="8">
        <v>11.5104166666667</v>
      </c>
      <c r="D1108">
        <v>0.92170047193785354</v>
      </c>
      <c r="E1108" s="6">
        <v>136.23743044209246</v>
      </c>
      <c r="F1108" s="9">
        <v>87.63243049333748</v>
      </c>
      <c r="G1108" s="9">
        <v>84.843449587838109</v>
      </c>
      <c r="H1108" s="9">
        <v>5.9812949603070527</v>
      </c>
      <c r="I1108" s="9">
        <f t="shared" si="27"/>
        <v>125.57010393407711</v>
      </c>
    </row>
    <row r="1109" spans="1:9" x14ac:dyDescent="0.25">
      <c r="A1109" s="18"/>
      <c r="B1109" s="5">
        <f>DATE(YEAR(siječanj!B1109),MONTH(siječanj!B1109)+3,DAY(siječanj!B1109))</f>
        <v>43933</v>
      </c>
      <c r="C1109" s="8">
        <v>11.5208333333333</v>
      </c>
      <c r="D1109">
        <v>0.92170047193785354</v>
      </c>
      <c r="E1109" s="6">
        <v>132.62067022750804</v>
      </c>
      <c r="F1109" s="9">
        <v>87.202493840539447</v>
      </c>
      <c r="G1109" s="9">
        <v>85.357987322382655</v>
      </c>
      <c r="H1109" s="9">
        <v>6.5527410905620691</v>
      </c>
      <c r="I1109" s="9">
        <f t="shared" si="27"/>
        <v>122.2365343374086</v>
      </c>
    </row>
    <row r="1110" spans="1:9" x14ac:dyDescent="0.25">
      <c r="A1110" s="18"/>
      <c r="B1110" s="5">
        <f>DATE(YEAR(siječanj!B1110),MONTH(siječanj!B1110)+3,DAY(siječanj!B1110))</f>
        <v>43933</v>
      </c>
      <c r="C1110" s="8">
        <v>11.53125</v>
      </c>
      <c r="D1110">
        <v>0.92170047193785354</v>
      </c>
      <c r="E1110" s="6">
        <v>131.10768141780096</v>
      </c>
      <c r="F1110" s="9">
        <v>87.715904624256524</v>
      </c>
      <c r="G1110" s="9">
        <v>86.541325618089274</v>
      </c>
      <c r="H1110" s="9">
        <v>5.645696175354483</v>
      </c>
      <c r="I1110" s="9">
        <f t="shared" si="27"/>
        <v>120.8420118374649</v>
      </c>
    </row>
    <row r="1111" spans="1:9" x14ac:dyDescent="0.25">
      <c r="A1111" s="18"/>
      <c r="B1111" s="5">
        <f>DATE(YEAR(siječanj!B1111),MONTH(siječanj!B1111)+3,DAY(siječanj!B1111))</f>
        <v>43933</v>
      </c>
      <c r="C1111" s="8">
        <v>11.5416666666667</v>
      </c>
      <c r="D1111">
        <v>0.92170047193785354</v>
      </c>
      <c r="E1111" s="6">
        <v>126.19434459762567</v>
      </c>
      <c r="F1111" s="9">
        <v>87.890293912453856</v>
      </c>
      <c r="G1111" s="9">
        <v>89.21465407927937</v>
      </c>
      <c r="H1111" s="9">
        <v>4.1635550557585539</v>
      </c>
      <c r="I1111" s="9">
        <f t="shared" si="27"/>
        <v>116.31338697151971</v>
      </c>
    </row>
    <row r="1112" spans="1:9" x14ac:dyDescent="0.25">
      <c r="A1112" s="18"/>
      <c r="B1112" s="5">
        <f>DATE(YEAR(siječanj!B1112),MONTH(siječanj!B1112)+3,DAY(siječanj!B1112))</f>
        <v>43933</v>
      </c>
      <c r="C1112" s="8">
        <v>11.5520833333333</v>
      </c>
      <c r="D1112">
        <v>0.92170047193785354</v>
      </c>
      <c r="E1112" s="6">
        <v>121.02371944956739</v>
      </c>
      <c r="F1112" s="9">
        <v>85.127898025631993</v>
      </c>
      <c r="G1112" s="9">
        <v>89.090728127153326</v>
      </c>
      <c r="H1112" s="9">
        <v>5.1423373156044576</v>
      </c>
      <c r="I1112" s="9">
        <f t="shared" si="27"/>
        <v>111.54761933234064</v>
      </c>
    </row>
    <row r="1113" spans="1:9" x14ac:dyDescent="0.25">
      <c r="A1113" s="18"/>
      <c r="B1113" s="5">
        <f>DATE(YEAR(siječanj!B1113),MONTH(siječanj!B1113)+3,DAY(siječanj!B1113))</f>
        <v>43933</v>
      </c>
      <c r="C1113" s="8">
        <v>11.5625</v>
      </c>
      <c r="D1113">
        <v>0.92170047193785354</v>
      </c>
      <c r="E1113" s="6">
        <v>116.67423795267129</v>
      </c>
      <c r="F1113" s="9">
        <v>84.717840172924653</v>
      </c>
      <c r="G1113" s="9">
        <v>88.340173753104807</v>
      </c>
      <c r="H1113" s="9">
        <v>4.2764555216702567</v>
      </c>
      <c r="I1113" s="9">
        <f t="shared" si="27"/>
        <v>107.53870018396655</v>
      </c>
    </row>
    <row r="1114" spans="1:9" x14ac:dyDescent="0.25">
      <c r="A1114" s="18"/>
      <c r="B1114" s="5">
        <f>DATE(YEAR(siječanj!B1114),MONTH(siječanj!B1114)+3,DAY(siječanj!B1114))</f>
        <v>43933</v>
      </c>
      <c r="C1114" s="8">
        <v>11.5729166666667</v>
      </c>
      <c r="D1114">
        <v>0.92170047193785354</v>
      </c>
      <c r="E1114" s="6">
        <v>114.96891780725836</v>
      </c>
      <c r="F1114" s="9">
        <v>84.812309552271216</v>
      </c>
      <c r="G1114" s="9">
        <v>87.567714530126281</v>
      </c>
      <c r="H1114" s="9">
        <v>4.0920595894988567</v>
      </c>
      <c r="I1114" s="9">
        <f t="shared" si="27"/>
        <v>105.96690580113433</v>
      </c>
    </row>
    <row r="1115" spans="1:9" x14ac:dyDescent="0.25">
      <c r="A1115" s="18"/>
      <c r="B1115" s="5">
        <f>DATE(YEAR(siječanj!B1115),MONTH(siječanj!B1115)+3,DAY(siječanj!B1115))</f>
        <v>43933</v>
      </c>
      <c r="C1115" s="8">
        <v>11.5833333333333</v>
      </c>
      <c r="D1115">
        <v>0.92170047193785354</v>
      </c>
      <c r="E1115" s="6">
        <v>112.20338561471732</v>
      </c>
      <c r="F1115" s="9">
        <v>85.423707874270448</v>
      </c>
      <c r="G1115" s="9">
        <v>89.00368928400043</v>
      </c>
      <c r="H1115" s="9">
        <v>4.0531251336153016</v>
      </c>
      <c r="I1115" s="9">
        <f t="shared" si="27"/>
        <v>103.41791347410992</v>
      </c>
    </row>
    <row r="1116" spans="1:9" x14ac:dyDescent="0.25">
      <c r="A1116" s="18"/>
      <c r="B1116" s="5">
        <f>DATE(YEAR(siječanj!B1116),MONTH(siječanj!B1116)+3,DAY(siječanj!B1116))</f>
        <v>43933</v>
      </c>
      <c r="C1116" s="8">
        <v>11.59375</v>
      </c>
      <c r="D1116">
        <v>0.92170047193785354</v>
      </c>
      <c r="E1116" s="6">
        <v>112.98651920986616</v>
      </c>
      <c r="F1116" s="9">
        <v>86.023217383556698</v>
      </c>
      <c r="G1116" s="9">
        <v>86.046394545070982</v>
      </c>
      <c r="H1116" s="9">
        <v>3.8095018463631591</v>
      </c>
      <c r="I1116" s="9">
        <f t="shared" si="27"/>
        <v>104.13972807834899</v>
      </c>
    </row>
    <row r="1117" spans="1:9" x14ac:dyDescent="0.25">
      <c r="A1117" s="18"/>
      <c r="B1117" s="5">
        <f>DATE(YEAR(siječanj!B1117),MONTH(siječanj!B1117)+3,DAY(siječanj!B1117))</f>
        <v>43933</v>
      </c>
      <c r="C1117" s="8">
        <v>11.6041666666667</v>
      </c>
      <c r="D1117">
        <v>0.92170047193785354</v>
      </c>
      <c r="E1117" s="6">
        <v>110.94820623612115</v>
      </c>
      <c r="F1117" s="9">
        <v>84.820499890385562</v>
      </c>
      <c r="G1117" s="9">
        <v>85.315779148845806</v>
      </c>
      <c r="H1117" s="9">
        <v>2.854050398519163</v>
      </c>
      <c r="I1117" s="9">
        <f t="shared" si="27"/>
        <v>102.26101404849118</v>
      </c>
    </row>
    <row r="1118" spans="1:9" x14ac:dyDescent="0.25">
      <c r="A1118" s="18"/>
      <c r="B1118" s="5">
        <f>DATE(YEAR(siječanj!B1118),MONTH(siječanj!B1118)+3,DAY(siječanj!B1118))</f>
        <v>43933</v>
      </c>
      <c r="C1118" s="8">
        <v>11.6145833333333</v>
      </c>
      <c r="D1118">
        <v>0.92170047193785354</v>
      </c>
      <c r="E1118" s="6">
        <v>108.64356035224145</v>
      </c>
      <c r="F1118" s="9">
        <v>83.994622097784742</v>
      </c>
      <c r="G1118" s="9">
        <v>86.074353155942546</v>
      </c>
      <c r="H1118" s="9">
        <v>2.5846367047236765</v>
      </c>
      <c r="I1118" s="9">
        <f t="shared" si="27"/>
        <v>100.13682084966962</v>
      </c>
    </row>
    <row r="1119" spans="1:9" x14ac:dyDescent="0.25">
      <c r="A1119" s="18"/>
      <c r="B1119" s="5">
        <f>DATE(YEAR(siječanj!B1119),MONTH(siječanj!B1119)+3,DAY(siječanj!B1119))</f>
        <v>43933</v>
      </c>
      <c r="C1119" s="8">
        <v>11.625</v>
      </c>
      <c r="D1119">
        <v>0.92170047193785354</v>
      </c>
      <c r="E1119" s="6">
        <v>105.11215684638573</v>
      </c>
      <c r="F1119" s="9">
        <v>83.985101430778997</v>
      </c>
      <c r="G1119" s="9">
        <v>87.759769326959528</v>
      </c>
      <c r="H1119" s="9">
        <v>2.3670785500745435</v>
      </c>
      <c r="I1119" s="9">
        <f t="shared" si="27"/>
        <v>96.881924571719409</v>
      </c>
    </row>
    <row r="1120" spans="1:9" x14ac:dyDescent="0.25">
      <c r="A1120" s="18"/>
      <c r="B1120" s="5">
        <f>DATE(YEAR(siječanj!B1120),MONTH(siječanj!B1120)+3,DAY(siječanj!B1120))</f>
        <v>43933</v>
      </c>
      <c r="C1120" s="8">
        <v>11.6354166666667</v>
      </c>
      <c r="D1120">
        <v>0.92170047193785354</v>
      </c>
      <c r="E1120" s="6">
        <v>104.29554581009255</v>
      </c>
      <c r="F1120" s="9">
        <v>83.221356408628949</v>
      </c>
      <c r="G1120" s="9">
        <v>85.547251463082802</v>
      </c>
      <c r="H1120" s="9">
        <v>2.2442083152729086</v>
      </c>
      <c r="I1120" s="9">
        <f t="shared" si="27"/>
        <v>96.129253794178325</v>
      </c>
    </row>
    <row r="1121" spans="1:9" x14ac:dyDescent="0.25">
      <c r="A1121" s="18"/>
      <c r="B1121" s="5">
        <f>DATE(YEAR(siječanj!B1121),MONTH(siječanj!B1121)+3,DAY(siječanj!B1121))</f>
        <v>43933</v>
      </c>
      <c r="C1121" s="8">
        <v>11.6458333333333</v>
      </c>
      <c r="D1121">
        <v>0.92170047193785354</v>
      </c>
      <c r="E1121" s="6">
        <v>104.53512646036363</v>
      </c>
      <c r="F1121" s="9">
        <v>83.745702335552537</v>
      </c>
      <c r="G1121" s="9">
        <v>85.707099605777302</v>
      </c>
      <c r="H1121" s="9">
        <v>1.9556245157414802</v>
      </c>
      <c r="I1121" s="9">
        <f t="shared" si="27"/>
        <v>96.35007539260036</v>
      </c>
    </row>
    <row r="1122" spans="1:9" x14ac:dyDescent="0.25">
      <c r="A1122" s="18"/>
      <c r="B1122" s="5">
        <f>DATE(YEAR(siječanj!B1122),MONTH(siječanj!B1122)+3,DAY(siječanj!B1122))</f>
        <v>43933</v>
      </c>
      <c r="C1122" s="8">
        <v>11.65625</v>
      </c>
      <c r="D1122">
        <v>0.92170047193785354</v>
      </c>
      <c r="E1122" s="6">
        <v>103.84885120707536</v>
      </c>
      <c r="F1122" s="9">
        <v>83.073437459758182</v>
      </c>
      <c r="G1122" s="9">
        <v>83.317733418515743</v>
      </c>
      <c r="H1122" s="9">
        <v>2.1355880017400701</v>
      </c>
      <c r="I1122" s="9">
        <f t="shared" si="27"/>
        <v>95.717535167765291</v>
      </c>
    </row>
    <row r="1123" spans="1:9" x14ac:dyDescent="0.25">
      <c r="A1123" s="18"/>
      <c r="B1123" s="5">
        <f>DATE(YEAR(siječanj!B1123),MONTH(siječanj!B1123)+3,DAY(siječanj!B1123))</f>
        <v>43933</v>
      </c>
      <c r="C1123" s="8">
        <v>11.6666666666667</v>
      </c>
      <c r="D1123">
        <v>0.92170047193785354</v>
      </c>
      <c r="E1123" s="6">
        <v>102.59818281264816</v>
      </c>
      <c r="F1123" s="9">
        <v>82.355869275391882</v>
      </c>
      <c r="G1123" s="9">
        <v>83.819358863204826</v>
      </c>
      <c r="H1123" s="9">
        <v>3.1205575702341188</v>
      </c>
      <c r="I1123" s="9">
        <f t="shared" si="27"/>
        <v>94.564793518383979</v>
      </c>
    </row>
    <row r="1124" spans="1:9" x14ac:dyDescent="0.25">
      <c r="A1124" s="18"/>
      <c r="B1124" s="5">
        <f>DATE(YEAR(siječanj!B1124),MONTH(siječanj!B1124)+3,DAY(siječanj!B1124))</f>
        <v>43933</v>
      </c>
      <c r="C1124" s="8">
        <v>11.6770833333333</v>
      </c>
      <c r="D1124">
        <v>0.92170047193785354</v>
      </c>
      <c r="E1124" s="6">
        <v>101.90182666993427</v>
      </c>
      <c r="F1124" s="9">
        <v>84.422751586938162</v>
      </c>
      <c r="G1124" s="9">
        <v>83.898778454390282</v>
      </c>
      <c r="H1124" s="9">
        <v>3.5129659218655096</v>
      </c>
      <c r="I1124" s="9">
        <f t="shared" si="27"/>
        <v>93.922961733007767</v>
      </c>
    </row>
    <row r="1125" spans="1:9" x14ac:dyDescent="0.25">
      <c r="A1125" s="18"/>
      <c r="B1125" s="5">
        <f>DATE(YEAR(siječanj!B1125),MONTH(siječanj!B1125)+3,DAY(siječanj!B1125))</f>
        <v>43933</v>
      </c>
      <c r="C1125" s="8">
        <v>11.6875</v>
      </c>
      <c r="D1125">
        <v>0.92170047193785354</v>
      </c>
      <c r="E1125" s="6">
        <v>102.75343027958719</v>
      </c>
      <c r="F1125" s="9">
        <v>83.504580223990871</v>
      </c>
      <c r="G1125" s="9">
        <v>83.246309437513645</v>
      </c>
      <c r="H1125" s="9">
        <v>2.975192646220866</v>
      </c>
      <c r="I1125" s="9">
        <f t="shared" si="27"/>
        <v>94.707885181928845</v>
      </c>
    </row>
    <row r="1126" spans="1:9" x14ac:dyDescent="0.25">
      <c r="A1126" s="18"/>
      <c r="B1126" s="5">
        <f>DATE(YEAR(siječanj!B1126),MONTH(siječanj!B1126)+3,DAY(siječanj!B1126))</f>
        <v>43933</v>
      </c>
      <c r="C1126" s="8">
        <v>11.6979166666667</v>
      </c>
      <c r="D1126">
        <v>0.92170047193785354</v>
      </c>
      <c r="E1126" s="6">
        <v>102.61134607682745</v>
      </c>
      <c r="F1126" s="9">
        <v>84.707962881607685</v>
      </c>
      <c r="G1126" s="9">
        <v>83.710014790041129</v>
      </c>
      <c r="H1126" s="9">
        <v>3.6932827692814243</v>
      </c>
      <c r="I1126" s="9">
        <f t="shared" si="27"/>
        <v>94.576926105190267</v>
      </c>
    </row>
    <row r="1127" spans="1:9" x14ac:dyDescent="0.25">
      <c r="A1127" s="18"/>
      <c r="B1127" s="5">
        <f>DATE(YEAR(siječanj!B1127),MONTH(siječanj!B1127)+3,DAY(siječanj!B1127))</f>
        <v>43933</v>
      </c>
      <c r="C1127" s="8">
        <v>11.7083333333333</v>
      </c>
      <c r="D1127">
        <v>0.92170047193785354</v>
      </c>
      <c r="E1127" s="6">
        <v>105.5752111411178</v>
      </c>
      <c r="F1127" s="9">
        <v>85.240406985306763</v>
      </c>
      <c r="G1127" s="9">
        <v>83.321545046404836</v>
      </c>
      <c r="H1127" s="9">
        <v>4.6040494262900751</v>
      </c>
      <c r="I1127" s="9">
        <f t="shared" si="27"/>
        <v>97.308721933706821</v>
      </c>
    </row>
    <row r="1128" spans="1:9" x14ac:dyDescent="0.25">
      <c r="A1128" s="18"/>
      <c r="B1128" s="5">
        <f>DATE(YEAR(siječanj!B1128),MONTH(siječanj!B1128)+3,DAY(siječanj!B1128))</f>
        <v>43933</v>
      </c>
      <c r="C1128" s="8">
        <v>11.71875</v>
      </c>
      <c r="D1128">
        <v>0.92170047193785354</v>
      </c>
      <c r="E1128" s="6">
        <v>110.6860972117733</v>
      </c>
      <c r="F1128" s="9">
        <v>86.534792954526026</v>
      </c>
      <c r="G1128" s="9">
        <v>84.708961582800811</v>
      </c>
      <c r="H1128" s="9">
        <v>6.9742574645225615</v>
      </c>
      <c r="I1128" s="9">
        <f t="shared" si="27"/>
        <v>102.01942803705059</v>
      </c>
    </row>
    <row r="1129" spans="1:9" x14ac:dyDescent="0.25">
      <c r="A1129" s="18"/>
      <c r="B1129" s="5">
        <f>DATE(YEAR(siječanj!B1129),MONTH(siječanj!B1129)+3,DAY(siječanj!B1129))</f>
        <v>43933</v>
      </c>
      <c r="C1129" s="8">
        <v>11.7291666666667</v>
      </c>
      <c r="D1129">
        <v>0.92170047193785354</v>
      </c>
      <c r="E1129" s="6">
        <v>113.98481239495706</v>
      </c>
      <c r="F1129" s="9">
        <v>87.958950102890057</v>
      </c>
      <c r="G1129" s="9">
        <v>84.266316275122861</v>
      </c>
      <c r="H1129" s="9">
        <v>23.338158933235494</v>
      </c>
      <c r="I1129" s="9">
        <f t="shared" si="27"/>
        <v>105.05985537817962</v>
      </c>
    </row>
    <row r="1130" spans="1:9" x14ac:dyDescent="0.25">
      <c r="A1130" s="18"/>
      <c r="B1130" s="5">
        <f>DATE(YEAR(siječanj!B1130),MONTH(siječanj!B1130)+3,DAY(siječanj!B1130))</f>
        <v>43933</v>
      </c>
      <c r="C1130" s="8">
        <v>11.7395833333333</v>
      </c>
      <c r="D1130">
        <v>0.92170047193785354</v>
      </c>
      <c r="E1130" s="6">
        <v>119.92037185373347</v>
      </c>
      <c r="F1130" s="9">
        <v>89.667861746244029</v>
      </c>
      <c r="G1130" s="9">
        <v>90.207138721395097</v>
      </c>
      <c r="H1130" s="9">
        <v>42.436443712260186</v>
      </c>
      <c r="I1130" s="9">
        <f t="shared" si="27"/>
        <v>110.53066333254903</v>
      </c>
    </row>
    <row r="1131" spans="1:9" x14ac:dyDescent="0.25">
      <c r="A1131" s="18"/>
      <c r="B1131" s="5">
        <f>DATE(YEAR(siječanj!B1131),MONTH(siječanj!B1131)+3,DAY(siječanj!B1131))</f>
        <v>43933</v>
      </c>
      <c r="C1131" s="8">
        <v>11.75</v>
      </c>
      <c r="D1131">
        <v>0.92170047193785354</v>
      </c>
      <c r="E1131" s="6">
        <v>124.83683234363518</v>
      </c>
      <c r="F1131" s="9">
        <v>92.559291521499773</v>
      </c>
      <c r="G1131" s="9">
        <v>90.037493253653679</v>
      </c>
      <c r="H1131" s="9">
        <v>64.564840469447958</v>
      </c>
      <c r="I1131" s="9">
        <f t="shared" si="27"/>
        <v>115.06216728635525</v>
      </c>
    </row>
    <row r="1132" spans="1:9" x14ac:dyDescent="0.25">
      <c r="A1132" s="18"/>
      <c r="B1132" s="5">
        <f>DATE(YEAR(siječanj!B1132),MONTH(siječanj!B1132)+3,DAY(siječanj!B1132))</f>
        <v>43933</v>
      </c>
      <c r="C1132" s="8">
        <v>11.7604166666667</v>
      </c>
      <c r="D1132">
        <v>0.92170047193785354</v>
      </c>
      <c r="E1132" s="6">
        <v>129.21702058564506</v>
      </c>
      <c r="F1132" s="9">
        <v>92.055177011963394</v>
      </c>
      <c r="G1132" s="9">
        <v>90.802257152259429</v>
      </c>
      <c r="H1132" s="9">
        <v>81.929808861136564</v>
      </c>
      <c r="I1132" s="9">
        <f t="shared" si="27"/>
        <v>119.09938885619239</v>
      </c>
    </row>
    <row r="1133" spans="1:9" x14ac:dyDescent="0.25">
      <c r="A1133" s="18"/>
      <c r="B1133" s="5">
        <f>DATE(YEAR(siječanj!B1133),MONTH(siječanj!B1133)+3,DAY(siječanj!B1133))</f>
        <v>43933</v>
      </c>
      <c r="C1133" s="8">
        <v>11.7708333333333</v>
      </c>
      <c r="D1133">
        <v>0.92170047193785354</v>
      </c>
      <c r="E1133" s="6">
        <v>138.76127102468266</v>
      </c>
      <c r="F1133" s="9">
        <v>91.582693876729778</v>
      </c>
      <c r="G1133" s="9">
        <v>95.542500893486235</v>
      </c>
      <c r="H1133" s="9">
        <v>107.56335777363772</v>
      </c>
      <c r="I1133" s="9">
        <f t="shared" si="27"/>
        <v>127.8963289901464</v>
      </c>
    </row>
    <row r="1134" spans="1:9" x14ac:dyDescent="0.25">
      <c r="A1134" s="18"/>
      <c r="B1134" s="5">
        <f>DATE(YEAR(siječanj!B1134),MONTH(siječanj!B1134)+3,DAY(siječanj!B1134))</f>
        <v>43933</v>
      </c>
      <c r="C1134" s="8">
        <v>11.78125</v>
      </c>
      <c r="D1134">
        <v>0.92170047193785354</v>
      </c>
      <c r="E1134" s="6">
        <v>144.09125937196671</v>
      </c>
      <c r="F1134" s="9">
        <v>91.625637053623947</v>
      </c>
      <c r="G1134" s="9">
        <v>100.19474487696627</v>
      </c>
      <c r="H1134" s="9">
        <v>121.75645753114381</v>
      </c>
      <c r="I1134" s="9">
        <f t="shared" si="27"/>
        <v>132.80898176526139</v>
      </c>
    </row>
    <row r="1135" spans="1:9" x14ac:dyDescent="0.25">
      <c r="A1135" s="18"/>
      <c r="B1135" s="5">
        <f>DATE(YEAR(siječanj!B1135),MONTH(siječanj!B1135)+3,DAY(siječanj!B1135))</f>
        <v>43933</v>
      </c>
      <c r="C1135" s="8">
        <v>11.7916666666667</v>
      </c>
      <c r="D1135">
        <v>0.92170047193785354</v>
      </c>
      <c r="E1135" s="6">
        <v>150.04758725240873</v>
      </c>
      <c r="F1135" s="9">
        <v>90.996784175447502</v>
      </c>
      <c r="G1135" s="9">
        <v>102.30810836618541</v>
      </c>
      <c r="H1135" s="9">
        <v>148.24208623923374</v>
      </c>
      <c r="I1135" s="9">
        <f t="shared" si="27"/>
        <v>138.2989319836814</v>
      </c>
    </row>
    <row r="1136" spans="1:9" x14ac:dyDescent="0.25">
      <c r="A1136" s="18"/>
      <c r="B1136" s="5">
        <f>DATE(YEAR(siječanj!B1136),MONTH(siječanj!B1136)+3,DAY(siječanj!B1136))</f>
        <v>43933</v>
      </c>
      <c r="C1136" s="8">
        <v>11.8020833333333</v>
      </c>
      <c r="D1136">
        <v>0.92170047193785354</v>
      </c>
      <c r="E1136" s="6">
        <v>157.06343401436439</v>
      </c>
      <c r="F1136" s="9">
        <v>91.389267261535664</v>
      </c>
      <c r="G1136" s="9">
        <v>109.45869425949638</v>
      </c>
      <c r="H1136" s="9">
        <v>179.48130991157845</v>
      </c>
      <c r="I1136" s="9">
        <f t="shared" si="27"/>
        <v>144.76544125521957</v>
      </c>
    </row>
    <row r="1137" spans="1:9" x14ac:dyDescent="0.25">
      <c r="A1137" s="18"/>
      <c r="B1137" s="5">
        <f>DATE(YEAR(siječanj!B1137),MONTH(siječanj!B1137)+3,DAY(siječanj!B1137))</f>
        <v>43933</v>
      </c>
      <c r="C1137" s="8">
        <v>11.8125</v>
      </c>
      <c r="D1137">
        <v>0.92170047193785354</v>
      </c>
      <c r="E1137" s="6">
        <v>155.20858673895557</v>
      </c>
      <c r="F1137" s="9">
        <v>91.845746379925458</v>
      </c>
      <c r="G1137" s="9">
        <v>105.94401700656707</v>
      </c>
      <c r="H1137" s="9">
        <v>200.41329757275622</v>
      </c>
      <c r="I1137" s="9">
        <f t="shared" si="27"/>
        <v>143.05582764610264</v>
      </c>
    </row>
    <row r="1138" spans="1:9" x14ac:dyDescent="0.25">
      <c r="A1138" s="18"/>
      <c r="B1138" s="5">
        <f>DATE(YEAR(siječanj!B1138),MONTH(siječanj!B1138)+3,DAY(siječanj!B1138))</f>
        <v>43933</v>
      </c>
      <c r="C1138" s="8">
        <v>11.8229166666667</v>
      </c>
      <c r="D1138">
        <v>0.92170047193785354</v>
      </c>
      <c r="E1138" s="6">
        <v>156.37346384422625</v>
      </c>
      <c r="F1138" s="9">
        <v>90.27502064665569</v>
      </c>
      <c r="G1138" s="9">
        <v>106.00574776160325</v>
      </c>
      <c r="H1138" s="9">
        <v>221.81091206200372</v>
      </c>
      <c r="I1138" s="9">
        <f t="shared" si="27"/>
        <v>144.12949542378021</v>
      </c>
    </row>
    <row r="1139" spans="1:9" x14ac:dyDescent="0.25">
      <c r="A1139" s="18"/>
      <c r="B1139" s="5">
        <f>DATE(YEAR(siječanj!B1139),MONTH(siječanj!B1139)+3,DAY(siječanj!B1139))</f>
        <v>43933</v>
      </c>
      <c r="C1139" s="8">
        <v>11.8333333333333</v>
      </c>
      <c r="D1139">
        <v>0.92170047193785354</v>
      </c>
      <c r="E1139" s="6">
        <v>156.42144663616511</v>
      </c>
      <c r="F1139" s="9">
        <v>87.442618205432595</v>
      </c>
      <c r="G1139" s="9">
        <v>101.86869013001863</v>
      </c>
      <c r="H1139" s="9">
        <v>226.42087108472941</v>
      </c>
      <c r="I1139" s="9">
        <f t="shared" si="27"/>
        <v>144.17372118575517</v>
      </c>
    </row>
    <row r="1140" spans="1:9" x14ac:dyDescent="0.25">
      <c r="A1140" s="18"/>
      <c r="B1140" s="5">
        <f>DATE(YEAR(siječanj!B1140),MONTH(siječanj!B1140)+3,DAY(siječanj!B1140))</f>
        <v>43933</v>
      </c>
      <c r="C1140" s="8">
        <v>11.84375</v>
      </c>
      <c r="D1140">
        <v>0.92170047193785354</v>
      </c>
      <c r="E1140" s="6">
        <v>154.55443110877818</v>
      </c>
      <c r="F1140" s="9">
        <v>75.024783379336696</v>
      </c>
      <c r="G1140" s="9">
        <v>86.118519192964456</v>
      </c>
      <c r="H1140" s="9">
        <v>226.29249936104455</v>
      </c>
      <c r="I1140" s="9">
        <f t="shared" si="27"/>
        <v>142.45289209304732</v>
      </c>
    </row>
    <row r="1141" spans="1:9" x14ac:dyDescent="0.25">
      <c r="A1141" s="18"/>
      <c r="B1141" s="5">
        <f>DATE(YEAR(siječanj!B1141),MONTH(siječanj!B1141)+3,DAY(siječanj!B1141))</f>
        <v>43933</v>
      </c>
      <c r="C1141" s="8">
        <v>11.8541666666667</v>
      </c>
      <c r="D1141">
        <v>0.92170047193785354</v>
      </c>
      <c r="E1141" s="6">
        <v>153.26016210559467</v>
      </c>
      <c r="F1141" s="9">
        <v>73.39365991299556</v>
      </c>
      <c r="G1141" s="9">
        <v>82.661865166263198</v>
      </c>
      <c r="H1141" s="9">
        <v>225.94426914965297</v>
      </c>
      <c r="I1141" s="9">
        <f t="shared" si="27"/>
        <v>141.25996374199855</v>
      </c>
    </row>
    <row r="1142" spans="1:9" x14ac:dyDescent="0.25">
      <c r="A1142" s="18"/>
      <c r="B1142" s="5">
        <f>DATE(YEAR(siječanj!B1142),MONTH(siječanj!B1142)+3,DAY(siječanj!B1142))</f>
        <v>43933</v>
      </c>
      <c r="C1142" s="8">
        <v>11.8645833333333</v>
      </c>
      <c r="D1142">
        <v>0.92170047193785354</v>
      </c>
      <c r="E1142" s="6">
        <v>149.9979516783452</v>
      </c>
      <c r="F1142" s="9">
        <v>72.681909914021659</v>
      </c>
      <c r="G1142" s="9">
        <v>78.900909506729278</v>
      </c>
      <c r="H1142" s="9">
        <v>227.74701558087989</v>
      </c>
      <c r="I1142" s="9">
        <f t="shared" si="27"/>
        <v>138.25318285164212</v>
      </c>
    </row>
    <row r="1143" spans="1:9" x14ac:dyDescent="0.25">
      <c r="A1143" s="18"/>
      <c r="B1143" s="5">
        <f>DATE(YEAR(siječanj!B1143),MONTH(siječanj!B1143)+3,DAY(siječanj!B1143))</f>
        <v>43933</v>
      </c>
      <c r="C1143" s="8">
        <v>11.875</v>
      </c>
      <c r="D1143">
        <v>0.92170047193785354</v>
      </c>
      <c r="E1143" s="6">
        <v>148.44349386704792</v>
      </c>
      <c r="F1143" s="9">
        <v>71.296608787524079</v>
      </c>
      <c r="G1143" s="9">
        <v>74.651392837172452</v>
      </c>
      <c r="H1143" s="9">
        <v>229.93326366525304</v>
      </c>
      <c r="I1143" s="9">
        <f t="shared" si="27"/>
        <v>136.82043835336194</v>
      </c>
    </row>
    <row r="1144" spans="1:9" x14ac:dyDescent="0.25">
      <c r="A1144" s="18"/>
      <c r="B1144" s="5">
        <f>DATE(YEAR(siječanj!B1144),MONTH(siječanj!B1144)+3,DAY(siječanj!B1144))</f>
        <v>43933</v>
      </c>
      <c r="C1144" s="8">
        <v>11.8854166666667</v>
      </c>
      <c r="D1144">
        <v>0.92170047193785354</v>
      </c>
      <c r="E1144" s="6">
        <v>154.4426603656772</v>
      </c>
      <c r="F1144" s="9">
        <v>70.487889032010202</v>
      </c>
      <c r="G1144" s="9">
        <v>61.339290442047101</v>
      </c>
      <c r="H1144" s="9">
        <v>237.30682052673694</v>
      </c>
      <c r="I1144" s="9">
        <f t="shared" si="27"/>
        <v>142.34987294638231</v>
      </c>
    </row>
    <row r="1145" spans="1:9" x14ac:dyDescent="0.25">
      <c r="A1145" s="18"/>
      <c r="B1145" s="5">
        <f>DATE(YEAR(siječanj!B1145),MONTH(siječanj!B1145)+3,DAY(siječanj!B1145))</f>
        <v>43933</v>
      </c>
      <c r="C1145" s="8">
        <v>11.8958333333333</v>
      </c>
      <c r="D1145">
        <v>0.92170047193785354</v>
      </c>
      <c r="E1145" s="6">
        <v>157.1824559580422</v>
      </c>
      <c r="F1145" s="9">
        <v>68.203249511810668</v>
      </c>
      <c r="G1145" s="9">
        <v>57.492164766305613</v>
      </c>
      <c r="H1145" s="9">
        <v>243.9999834630068</v>
      </c>
      <c r="I1145" s="9">
        <f t="shared" si="27"/>
        <v>144.87514383687838</v>
      </c>
    </row>
    <row r="1146" spans="1:9" x14ac:dyDescent="0.25">
      <c r="A1146" s="18"/>
      <c r="B1146" s="5">
        <f>DATE(YEAR(siječanj!B1146),MONTH(siječanj!B1146)+3,DAY(siječanj!B1146))</f>
        <v>43933</v>
      </c>
      <c r="C1146" s="8">
        <v>11.90625</v>
      </c>
      <c r="D1146">
        <v>0.92170047193785354</v>
      </c>
      <c r="E1146" s="6">
        <v>157.60053511135268</v>
      </c>
      <c r="F1146" s="9">
        <v>69.381700523758397</v>
      </c>
      <c r="G1146" s="9">
        <v>54.327128299797586</v>
      </c>
      <c r="H1146" s="9">
        <v>243.78944774441183</v>
      </c>
      <c r="I1146" s="9">
        <f t="shared" si="27"/>
        <v>145.26048758979204</v>
      </c>
    </row>
    <row r="1147" spans="1:9" x14ac:dyDescent="0.25">
      <c r="A1147" s="18"/>
      <c r="B1147" s="5">
        <f>DATE(YEAR(siječanj!B1147),MONTH(siječanj!B1147)+3,DAY(siječanj!B1147))</f>
        <v>43933</v>
      </c>
      <c r="C1147" s="8">
        <v>11.9166666666667</v>
      </c>
      <c r="D1147">
        <v>0.92170047193785354</v>
      </c>
      <c r="E1147" s="6">
        <v>150.12044633259077</v>
      </c>
      <c r="F1147" s="9">
        <v>67.762061161642194</v>
      </c>
      <c r="G1147" s="9">
        <v>49.797717228093049</v>
      </c>
      <c r="H1147" s="9">
        <v>239.88517237515359</v>
      </c>
      <c r="I1147" s="9">
        <f t="shared" si="27"/>
        <v>138.36608623227013</v>
      </c>
    </row>
    <row r="1148" spans="1:9" x14ac:dyDescent="0.25">
      <c r="A1148" s="18"/>
      <c r="B1148" s="5">
        <f>DATE(YEAR(siječanj!B1148),MONTH(siječanj!B1148)+3,DAY(siječanj!B1148))</f>
        <v>43933</v>
      </c>
      <c r="C1148" s="8">
        <v>11.9270833333333</v>
      </c>
      <c r="D1148">
        <v>0.92170047193785354</v>
      </c>
      <c r="E1148" s="6">
        <v>140.71486736177704</v>
      </c>
      <c r="F1148" s="9">
        <v>65.682480620406864</v>
      </c>
      <c r="G1148" s="9">
        <v>51.609829988315148</v>
      </c>
      <c r="H1148" s="9">
        <v>242.37387394353428</v>
      </c>
      <c r="I1148" s="9">
        <f t="shared" si="27"/>
        <v>129.69695965602236</v>
      </c>
    </row>
    <row r="1149" spans="1:9" x14ac:dyDescent="0.25">
      <c r="A1149" s="18"/>
      <c r="B1149" s="5">
        <f>DATE(YEAR(siječanj!B1149),MONTH(siječanj!B1149)+3,DAY(siječanj!B1149))</f>
        <v>43933</v>
      </c>
      <c r="C1149" s="8">
        <v>11.9375</v>
      </c>
      <c r="D1149">
        <v>0.92170047193785354</v>
      </c>
      <c r="E1149" s="6">
        <v>131.61190090110924</v>
      </c>
      <c r="F1149" s="9">
        <v>62.750836445290147</v>
      </c>
      <c r="G1149" s="9">
        <v>51.758163171126149</v>
      </c>
      <c r="H1149" s="9">
        <v>245.25878523608935</v>
      </c>
      <c r="I1149" s="9">
        <f t="shared" si="27"/>
        <v>121.30675117319039</v>
      </c>
    </row>
    <row r="1150" spans="1:9" x14ac:dyDescent="0.25">
      <c r="A1150" s="18"/>
      <c r="B1150" s="5">
        <f>DATE(YEAR(siječanj!B1150),MONTH(siječanj!B1150)+3,DAY(siječanj!B1150))</f>
        <v>43933</v>
      </c>
      <c r="C1150" s="8">
        <v>11.9479166666667</v>
      </c>
      <c r="D1150">
        <v>0.92170047193785354</v>
      </c>
      <c r="E1150" s="6">
        <v>120.7300787638639</v>
      </c>
      <c r="F1150" s="9">
        <v>62.19927888131437</v>
      </c>
      <c r="G1150" s="9">
        <v>50.56693336431718</v>
      </c>
      <c r="H1150" s="9">
        <v>239.52171477513602</v>
      </c>
      <c r="I1150" s="9">
        <f t="shared" si="27"/>
        <v>111.27697057374759</v>
      </c>
    </row>
    <row r="1151" spans="1:9" x14ac:dyDescent="0.25">
      <c r="A1151" s="18"/>
      <c r="B1151" s="5">
        <f>DATE(YEAR(siječanj!B1151),MONTH(siječanj!B1151)+3,DAY(siječanj!B1151))</f>
        <v>43933</v>
      </c>
      <c r="C1151" s="8">
        <v>11.9583333333333</v>
      </c>
      <c r="D1151">
        <v>0.92170047193785354</v>
      </c>
      <c r="E1151" s="6">
        <v>110.08211988958736</v>
      </c>
      <c r="F1151" s="9">
        <v>60.612781538055287</v>
      </c>
      <c r="G1151" s="9">
        <v>48.71664827185257</v>
      </c>
      <c r="H1151" s="9">
        <v>237.68568567993421</v>
      </c>
      <c r="I1151" s="9">
        <f t="shared" si="27"/>
        <v>101.46274185415204</v>
      </c>
    </row>
    <row r="1152" spans="1:9" x14ac:dyDescent="0.25">
      <c r="A1152" s="18"/>
      <c r="B1152" s="5">
        <f>DATE(YEAR(siječanj!B1152),MONTH(siječanj!B1152)+3,DAY(siječanj!B1152))</f>
        <v>43933</v>
      </c>
      <c r="C1152" s="8">
        <v>11.96875</v>
      </c>
      <c r="D1152">
        <v>0.92170047193785354</v>
      </c>
      <c r="E1152" s="6">
        <v>100.48096301163665</v>
      </c>
      <c r="F1152" s="9">
        <v>58.196924306392354</v>
      </c>
      <c r="G1152" s="9">
        <v>48.922488189297404</v>
      </c>
      <c r="H1152" s="9">
        <v>238.00972705807956</v>
      </c>
      <c r="I1152" s="9">
        <f t="shared" si="27"/>
        <v>92.613351028595503</v>
      </c>
    </row>
    <row r="1153" spans="1:9" x14ac:dyDescent="0.25">
      <c r="A1153" s="18"/>
      <c r="B1153" s="5">
        <f>DATE(YEAR(siječanj!B1153),MONTH(siječanj!B1153)+3,DAY(siječanj!B1153))</f>
        <v>43933</v>
      </c>
      <c r="C1153" s="8">
        <v>11.9791666666667</v>
      </c>
      <c r="D1153">
        <v>0.92170047193785354</v>
      </c>
      <c r="E1153" s="6">
        <v>91.733361422409374</v>
      </c>
      <c r="F1153" s="9">
        <v>57.521509917017802</v>
      </c>
      <c r="G1153" s="9">
        <v>48.511509021299126</v>
      </c>
      <c r="H1153" s="9">
        <v>237.08855764002175</v>
      </c>
      <c r="I1153" s="9">
        <f t="shared" si="27"/>
        <v>84.550682515480403</v>
      </c>
    </row>
    <row r="1154" spans="1:9" ht="15.75" thickBot="1" x14ac:dyDescent="0.3">
      <c r="A1154" s="18"/>
      <c r="B1154" s="5">
        <f>DATE(YEAR(siječanj!B1154),MONTH(siječanj!B1154)+3,DAY(siječanj!B1154))</f>
        <v>43933</v>
      </c>
      <c r="C1154" s="8">
        <v>11.9895833333333</v>
      </c>
      <c r="D1154">
        <v>0.92170047193785354</v>
      </c>
      <c r="E1154" s="6">
        <v>84.619929723715032</v>
      </c>
      <c r="F1154" s="9">
        <v>57.177275295330375</v>
      </c>
      <c r="G1154" s="9">
        <v>49.750824595910949</v>
      </c>
      <c r="H1154" s="9">
        <v>236.46050500147982</v>
      </c>
      <c r="I1154" s="9">
        <f t="shared" si="27"/>
        <v>77.99422916169614</v>
      </c>
    </row>
    <row r="1155" spans="1:9" x14ac:dyDescent="0.25">
      <c r="A1155" s="17">
        <f t="shared" ref="A1155" si="28">A1059+1</f>
        <v>104</v>
      </c>
      <c r="B1155" s="5">
        <f>DATE(YEAR(siječanj!B1155),MONTH(siječanj!B1155)+3,DAY(siječanj!B1155))</f>
        <v>43934</v>
      </c>
      <c r="C1155" s="8">
        <v>12</v>
      </c>
      <c r="D1155">
        <v>0.92004446577187748</v>
      </c>
      <c r="E1155" s="6">
        <v>86.876166100937198</v>
      </c>
      <c r="F1155" s="9">
        <v>56.488441413614829</v>
      </c>
      <c r="G1155" s="9">
        <v>61.240055991173364</v>
      </c>
      <c r="H1155" s="9">
        <v>238.81665821376123</v>
      </c>
      <c r="I1155" s="9">
        <f t="shared" si="27"/>
        <v>79.929935828645654</v>
      </c>
    </row>
    <row r="1156" spans="1:9" x14ac:dyDescent="0.25">
      <c r="A1156" s="18"/>
      <c r="B1156" s="5">
        <f>DATE(YEAR(siječanj!B1156),MONTH(siječanj!B1156)+3,DAY(siječanj!B1156))</f>
        <v>43934</v>
      </c>
      <c r="C1156" s="8">
        <v>12.0104166666667</v>
      </c>
      <c r="D1156">
        <v>0.92004446577187748</v>
      </c>
      <c r="E1156" s="6">
        <v>80.902779463884002</v>
      </c>
      <c r="F1156" s="9">
        <v>55.168654978002721</v>
      </c>
      <c r="G1156" s="9">
        <v>59.382227719146684</v>
      </c>
      <c r="H1156" s="9">
        <v>237.74168500381384</v>
      </c>
      <c r="I1156" s="9">
        <f t="shared" ref="I1156:I1219" si="29">D1156*E1156</f>
        <v>74.434154511309174</v>
      </c>
    </row>
    <row r="1157" spans="1:9" x14ac:dyDescent="0.25">
      <c r="A1157" s="18"/>
      <c r="B1157" s="5">
        <f>DATE(YEAR(siječanj!B1157),MONTH(siječanj!B1157)+3,DAY(siječanj!B1157))</f>
        <v>43934</v>
      </c>
      <c r="C1157" s="8">
        <v>12.0208333333333</v>
      </c>
      <c r="D1157">
        <v>0.92004446577187748</v>
      </c>
      <c r="E1157" s="6">
        <v>74.5716800412239</v>
      </c>
      <c r="F1157" s="9">
        <v>55.006979947553354</v>
      </c>
      <c r="G1157" s="9">
        <v>56.99692539985513</v>
      </c>
      <c r="H1157" s="9">
        <v>236.5964287056527</v>
      </c>
      <c r="I1157" s="9">
        <f t="shared" si="29"/>
        <v>68.609261525239219</v>
      </c>
    </row>
    <row r="1158" spans="1:9" x14ac:dyDescent="0.25">
      <c r="A1158" s="18"/>
      <c r="B1158" s="5">
        <f>DATE(YEAR(siječanj!B1158),MONTH(siječanj!B1158)+3,DAY(siječanj!B1158))</f>
        <v>43934</v>
      </c>
      <c r="C1158" s="8">
        <v>12.03125</v>
      </c>
      <c r="D1158">
        <v>0.92004446577187748</v>
      </c>
      <c r="E1158" s="6">
        <v>69.115552266739954</v>
      </c>
      <c r="F1158" s="9">
        <v>53.930431327281973</v>
      </c>
      <c r="G1158" s="9">
        <v>57.224109632716861</v>
      </c>
      <c r="H1158" s="9">
        <v>236.71814628546488</v>
      </c>
      <c r="I1158" s="9">
        <f t="shared" si="29"/>
        <v>63.589381361781037</v>
      </c>
    </row>
    <row r="1159" spans="1:9" x14ac:dyDescent="0.25">
      <c r="A1159" s="18"/>
      <c r="B1159" s="5">
        <f>DATE(YEAR(siječanj!B1159),MONTH(siječanj!B1159)+3,DAY(siječanj!B1159))</f>
        <v>43934</v>
      </c>
      <c r="C1159" s="8">
        <v>12.0416666666667</v>
      </c>
      <c r="D1159">
        <v>0.92004446577187748</v>
      </c>
      <c r="E1159" s="6">
        <v>65.248326243703318</v>
      </c>
      <c r="F1159" s="9">
        <v>53.280830126817776</v>
      </c>
      <c r="G1159" s="9">
        <v>55.324809888341974</v>
      </c>
      <c r="H1159" s="9">
        <v>237.2972797684692</v>
      </c>
      <c r="I1159" s="9">
        <f t="shared" si="29"/>
        <v>60.031361461397189</v>
      </c>
    </row>
    <row r="1160" spans="1:9" x14ac:dyDescent="0.25">
      <c r="A1160" s="18"/>
      <c r="B1160" s="5">
        <f>DATE(YEAR(siječanj!B1160),MONTH(siječanj!B1160)+3,DAY(siječanj!B1160))</f>
        <v>43934</v>
      </c>
      <c r="C1160" s="8">
        <v>12.0520833333333</v>
      </c>
      <c r="D1160">
        <v>0.92004446577187748</v>
      </c>
      <c r="E1160" s="6">
        <v>63.043534553637734</v>
      </c>
      <c r="F1160" s="9">
        <v>53.236969343549738</v>
      </c>
      <c r="G1160" s="9">
        <v>58.838193910380348</v>
      </c>
      <c r="H1160" s="9">
        <v>238.47911245716841</v>
      </c>
      <c r="I1160" s="9">
        <f t="shared" si="29"/>
        <v>58.002855068772526</v>
      </c>
    </row>
    <row r="1161" spans="1:9" x14ac:dyDescent="0.25">
      <c r="A1161" s="18"/>
      <c r="B1161" s="5">
        <f>DATE(YEAR(siječanj!B1161),MONTH(siječanj!B1161)+3,DAY(siječanj!B1161))</f>
        <v>43934</v>
      </c>
      <c r="C1161" s="8">
        <v>12.0625</v>
      </c>
      <c r="D1161">
        <v>0.92004446577187748</v>
      </c>
      <c r="E1161" s="6">
        <v>61.450714695844866</v>
      </c>
      <c r="F1161" s="9">
        <v>52.686477645492971</v>
      </c>
      <c r="G1161" s="9">
        <v>56.922894938017095</v>
      </c>
      <c r="H1161" s="9">
        <v>237.96997837785975</v>
      </c>
      <c r="I1161" s="9">
        <f t="shared" si="29"/>
        <v>56.537389973638653</v>
      </c>
    </row>
    <row r="1162" spans="1:9" x14ac:dyDescent="0.25">
      <c r="A1162" s="18"/>
      <c r="B1162" s="5">
        <f>DATE(YEAR(siječanj!B1162),MONTH(siječanj!B1162)+3,DAY(siječanj!B1162))</f>
        <v>43934</v>
      </c>
      <c r="C1162" s="8">
        <v>12.0729166666667</v>
      </c>
      <c r="D1162">
        <v>0.92004446577187748</v>
      </c>
      <c r="E1162" s="6">
        <v>58.978482013875102</v>
      </c>
      <c r="F1162" s="9">
        <v>52.811548596355856</v>
      </c>
      <c r="G1162" s="9">
        <v>58.650042829084803</v>
      </c>
      <c r="H1162" s="9">
        <v>236.85956451083109</v>
      </c>
      <c r="I1162" s="9">
        <f t="shared" si="29"/>
        <v>54.262825976492003</v>
      </c>
    </row>
    <row r="1163" spans="1:9" x14ac:dyDescent="0.25">
      <c r="A1163" s="18"/>
      <c r="B1163" s="5">
        <f>DATE(YEAR(siječanj!B1163),MONTH(siječanj!B1163)+3,DAY(siječanj!B1163))</f>
        <v>43934</v>
      </c>
      <c r="C1163" s="8">
        <v>12.0833333333333</v>
      </c>
      <c r="D1163">
        <v>0.92004446577187748</v>
      </c>
      <c r="E1163" s="6">
        <v>57.996160151112271</v>
      </c>
      <c r="F1163" s="9">
        <v>52.544453015294508</v>
      </c>
      <c r="G1163" s="9">
        <v>57.358121184268015</v>
      </c>
      <c r="H1163" s="9">
        <v>238.01864171963888</v>
      </c>
      <c r="I1163" s="9">
        <f t="shared" si="29"/>
        <v>53.359046183050339</v>
      </c>
    </row>
    <row r="1164" spans="1:9" x14ac:dyDescent="0.25">
      <c r="A1164" s="18"/>
      <c r="B1164" s="5">
        <f>DATE(YEAR(siječanj!B1164),MONTH(siječanj!B1164)+3,DAY(siječanj!B1164))</f>
        <v>43934</v>
      </c>
      <c r="C1164" s="8">
        <v>12.09375</v>
      </c>
      <c r="D1164">
        <v>0.92004446577187748</v>
      </c>
      <c r="E1164" s="6">
        <v>58.356557109949655</v>
      </c>
      <c r="F1164" s="9">
        <v>52.317507721858384</v>
      </c>
      <c r="G1164" s="9">
        <v>59.958964654591931</v>
      </c>
      <c r="H1164" s="9">
        <v>237.58803151494973</v>
      </c>
      <c r="I1164" s="9">
        <f t="shared" si="29"/>
        <v>53.690627410509691</v>
      </c>
    </row>
    <row r="1165" spans="1:9" x14ac:dyDescent="0.25">
      <c r="A1165" s="18"/>
      <c r="B1165" s="5">
        <f>DATE(YEAR(siječanj!B1165),MONTH(siječanj!B1165)+3,DAY(siječanj!B1165))</f>
        <v>43934</v>
      </c>
      <c r="C1165" s="8">
        <v>12.1041666666667</v>
      </c>
      <c r="D1165">
        <v>0.92004446577187748</v>
      </c>
      <c r="E1165" s="6">
        <v>56.688926492904244</v>
      </c>
      <c r="F1165" s="9">
        <v>53.055475618230673</v>
      </c>
      <c r="G1165" s="9">
        <v>58.756940573844865</v>
      </c>
      <c r="H1165" s="9">
        <v>236.58266154575688</v>
      </c>
      <c r="I1165" s="9">
        <f t="shared" si="29"/>
        <v>52.156333090345321</v>
      </c>
    </row>
    <row r="1166" spans="1:9" x14ac:dyDescent="0.25">
      <c r="A1166" s="18"/>
      <c r="B1166" s="5">
        <f>DATE(YEAR(siječanj!B1166),MONTH(siječanj!B1166)+3,DAY(siječanj!B1166))</f>
        <v>43934</v>
      </c>
      <c r="C1166" s="8">
        <v>12.1145833333333</v>
      </c>
      <c r="D1166">
        <v>0.92004446577187748</v>
      </c>
      <c r="E1166" s="6">
        <v>56.489295779153373</v>
      </c>
      <c r="F1166" s="9">
        <v>52.145105912968624</v>
      </c>
      <c r="G1166" s="9">
        <v>61.378932172856103</v>
      </c>
      <c r="H1166" s="9">
        <v>236.52908996412188</v>
      </c>
      <c r="I1166" s="9">
        <f t="shared" si="29"/>
        <v>51.972663956960737</v>
      </c>
    </row>
    <row r="1167" spans="1:9" x14ac:dyDescent="0.25">
      <c r="A1167" s="18"/>
      <c r="B1167" s="5">
        <f>DATE(YEAR(siječanj!B1167),MONTH(siječanj!B1167)+3,DAY(siječanj!B1167))</f>
        <v>43934</v>
      </c>
      <c r="C1167" s="8">
        <v>12.125</v>
      </c>
      <c r="D1167">
        <v>0.92004446577187748</v>
      </c>
      <c r="E1167" s="6">
        <v>56.303122310459408</v>
      </c>
      <c r="F1167" s="9">
        <v>51.88135218219464</v>
      </c>
      <c r="G1167" s="9">
        <v>58.444254961180469</v>
      </c>
      <c r="H1167" s="9">
        <v>236.97826209475545</v>
      </c>
      <c r="I1167" s="9">
        <f t="shared" si="29"/>
        <v>51.801376087415299</v>
      </c>
    </row>
    <row r="1168" spans="1:9" x14ac:dyDescent="0.25">
      <c r="A1168" s="18"/>
      <c r="B1168" s="5">
        <f>DATE(YEAR(siječanj!B1168),MONTH(siječanj!B1168)+3,DAY(siječanj!B1168))</f>
        <v>43934</v>
      </c>
      <c r="C1168" s="8">
        <v>12.1354166666667</v>
      </c>
      <c r="D1168">
        <v>0.92004446577187748</v>
      </c>
      <c r="E1168" s="6">
        <v>55.830775663638981</v>
      </c>
      <c r="F1168" s="9">
        <v>52.031727431096783</v>
      </c>
      <c r="G1168" s="9">
        <v>56.251932319018785</v>
      </c>
      <c r="H1168" s="9">
        <v>236.50080014766615</v>
      </c>
      <c r="I1168" s="9">
        <f t="shared" si="29"/>
        <v>51.366796169082264</v>
      </c>
    </row>
    <row r="1169" spans="1:9" x14ac:dyDescent="0.25">
      <c r="A1169" s="18"/>
      <c r="B1169" s="5">
        <f>DATE(YEAR(siječanj!B1169),MONTH(siječanj!B1169)+3,DAY(siječanj!B1169))</f>
        <v>43934</v>
      </c>
      <c r="C1169" s="8">
        <v>12.1458333333333</v>
      </c>
      <c r="D1169">
        <v>0.92004446577187748</v>
      </c>
      <c r="E1169" s="6">
        <v>55.92424880094552</v>
      </c>
      <c r="F1169" s="9">
        <v>50.804274635978501</v>
      </c>
      <c r="G1169" s="9">
        <v>53.995840982119702</v>
      </c>
      <c r="H1169" s="9">
        <v>236.35065041144702</v>
      </c>
      <c r="I1169" s="9">
        <f t="shared" si="29"/>
        <v>51.452795611759484</v>
      </c>
    </row>
    <row r="1170" spans="1:9" x14ac:dyDescent="0.25">
      <c r="A1170" s="18"/>
      <c r="B1170" s="5">
        <f>DATE(YEAR(siječanj!B1170),MONTH(siječanj!B1170)+3,DAY(siječanj!B1170))</f>
        <v>43934</v>
      </c>
      <c r="C1170" s="8">
        <v>12.15625</v>
      </c>
      <c r="D1170">
        <v>0.92004446577187748</v>
      </c>
      <c r="E1170" s="6">
        <v>55.481749570519661</v>
      </c>
      <c r="F1170" s="9">
        <v>51.106812262353735</v>
      </c>
      <c r="G1170" s="9">
        <v>54.03163505074231</v>
      </c>
      <c r="H1170" s="9">
        <v>236.31024776375909</v>
      </c>
      <c r="I1170" s="9">
        <f t="shared" si="29"/>
        <v>51.045676643697853</v>
      </c>
    </row>
    <row r="1171" spans="1:9" x14ac:dyDescent="0.25">
      <c r="A1171" s="18"/>
      <c r="B1171" s="5">
        <f>DATE(YEAR(siječanj!B1171),MONTH(siječanj!B1171)+3,DAY(siječanj!B1171))</f>
        <v>43934</v>
      </c>
      <c r="C1171" s="8">
        <v>12.1666666666667</v>
      </c>
      <c r="D1171">
        <v>0.92004446577187748</v>
      </c>
      <c r="E1171" s="6">
        <v>54.916798947248289</v>
      </c>
      <c r="F1171" s="9">
        <v>51.390228414422822</v>
      </c>
      <c r="G1171" s="9">
        <v>51.033561498734429</v>
      </c>
      <c r="H1171" s="9">
        <v>236.92959974836063</v>
      </c>
      <c r="I1171" s="9">
        <f t="shared" si="29"/>
        <v>50.525896949322657</v>
      </c>
    </row>
    <row r="1172" spans="1:9" x14ac:dyDescent="0.25">
      <c r="A1172" s="18"/>
      <c r="B1172" s="5">
        <f>DATE(YEAR(siječanj!B1172),MONTH(siječanj!B1172)+3,DAY(siječanj!B1172))</f>
        <v>43934</v>
      </c>
      <c r="C1172" s="8">
        <v>12.1770833333333</v>
      </c>
      <c r="D1172">
        <v>0.92004446577187748</v>
      </c>
      <c r="E1172" s="6">
        <v>55.599589691405157</v>
      </c>
      <c r="F1172" s="9">
        <v>51.992855381171402</v>
      </c>
      <c r="G1172" s="9">
        <v>50.606871377125955</v>
      </c>
      <c r="H1172" s="9">
        <v>236.7586564346544</v>
      </c>
      <c r="I1172" s="9">
        <f t="shared" si="29"/>
        <v>51.154094794764447</v>
      </c>
    </row>
    <row r="1173" spans="1:9" x14ac:dyDescent="0.25">
      <c r="A1173" s="18"/>
      <c r="B1173" s="5">
        <f>DATE(YEAR(siječanj!B1173),MONTH(siječanj!B1173)+3,DAY(siječanj!B1173))</f>
        <v>43934</v>
      </c>
      <c r="C1173" s="8">
        <v>12.1875</v>
      </c>
      <c r="D1173">
        <v>0.92004446577187748</v>
      </c>
      <c r="E1173" s="6">
        <v>56.642572885962792</v>
      </c>
      <c r="F1173" s="9">
        <v>50.654143814975072</v>
      </c>
      <c r="G1173" s="9">
        <v>50.307322267722277</v>
      </c>
      <c r="H1173" s="9">
        <v>230.87474190865643</v>
      </c>
      <c r="I1173" s="9">
        <f t="shared" si="29"/>
        <v>52.113685710810273</v>
      </c>
    </row>
    <row r="1174" spans="1:9" x14ac:dyDescent="0.25">
      <c r="A1174" s="18"/>
      <c r="B1174" s="5">
        <f>DATE(YEAR(siječanj!B1174),MONTH(siječanj!B1174)+3,DAY(siječanj!B1174))</f>
        <v>43934</v>
      </c>
      <c r="C1174" s="8">
        <v>12.1979166666667</v>
      </c>
      <c r="D1174">
        <v>0.92004446577187748</v>
      </c>
      <c r="E1174" s="6">
        <v>58.432018756630242</v>
      </c>
      <c r="F1174" s="9">
        <v>51.483479661290524</v>
      </c>
      <c r="G1174" s="9">
        <v>55.056838834780187</v>
      </c>
      <c r="H1174" s="9">
        <v>209.81401622238084</v>
      </c>
      <c r="I1174" s="9">
        <f t="shared" si="29"/>
        <v>53.760055480916193</v>
      </c>
    </row>
    <row r="1175" spans="1:9" x14ac:dyDescent="0.25">
      <c r="A1175" s="18"/>
      <c r="B1175" s="5">
        <f>DATE(YEAR(siječanj!B1175),MONTH(siječanj!B1175)+3,DAY(siječanj!B1175))</f>
        <v>43934</v>
      </c>
      <c r="C1175" s="8">
        <v>12.2083333333333</v>
      </c>
      <c r="D1175">
        <v>0.92004446577187748</v>
      </c>
      <c r="E1175" s="6">
        <v>59.858112128265887</v>
      </c>
      <c r="F1175" s="9">
        <v>51.270038007504802</v>
      </c>
      <c r="G1175" s="9">
        <v>54.654195600883952</v>
      </c>
      <c r="H1175" s="9">
        <v>181.10632351296513</v>
      </c>
      <c r="I1175" s="9">
        <f t="shared" si="29"/>
        <v>55.072124795163525</v>
      </c>
    </row>
    <row r="1176" spans="1:9" x14ac:dyDescent="0.25">
      <c r="A1176" s="18"/>
      <c r="B1176" s="5">
        <f>DATE(YEAR(siječanj!B1176),MONTH(siječanj!B1176)+3,DAY(siječanj!B1176))</f>
        <v>43934</v>
      </c>
      <c r="C1176" s="8">
        <v>12.21875</v>
      </c>
      <c r="D1176">
        <v>0.92004446577187748</v>
      </c>
      <c r="E1176" s="6">
        <v>62.484332780505014</v>
      </c>
      <c r="F1176" s="9">
        <v>53.819713503192887</v>
      </c>
      <c r="G1176" s="9">
        <v>57.465471359649356</v>
      </c>
      <c r="H1176" s="9">
        <v>161.4934320318925</v>
      </c>
      <c r="I1176" s="9">
        <f t="shared" si="29"/>
        <v>57.488364572151944</v>
      </c>
    </row>
    <row r="1177" spans="1:9" x14ac:dyDescent="0.25">
      <c r="A1177" s="18"/>
      <c r="B1177" s="5">
        <f>DATE(YEAR(siječanj!B1177),MONTH(siječanj!B1177)+3,DAY(siječanj!B1177))</f>
        <v>43934</v>
      </c>
      <c r="C1177" s="8">
        <v>12.2291666666667</v>
      </c>
      <c r="D1177">
        <v>0.92004446577187748</v>
      </c>
      <c r="E1177" s="6">
        <v>64.697995024008407</v>
      </c>
      <c r="F1177" s="9">
        <v>56.956060032962526</v>
      </c>
      <c r="G1177" s="9">
        <v>55.343007208463874</v>
      </c>
      <c r="H1177" s="9">
        <v>136.58334831753231</v>
      </c>
      <c r="I1177" s="9">
        <f t="shared" si="29"/>
        <v>59.525032268375405</v>
      </c>
    </row>
    <row r="1178" spans="1:9" x14ac:dyDescent="0.25">
      <c r="A1178" s="18"/>
      <c r="B1178" s="5">
        <f>DATE(YEAR(siječanj!B1178),MONTH(siječanj!B1178)+3,DAY(siječanj!B1178))</f>
        <v>43934</v>
      </c>
      <c r="C1178" s="8">
        <v>12.2395833333333</v>
      </c>
      <c r="D1178">
        <v>0.92004446577187748</v>
      </c>
      <c r="E1178" s="6">
        <v>68.519538975018023</v>
      </c>
      <c r="F1178" s="9">
        <v>57.526530706478319</v>
      </c>
      <c r="G1178" s="9">
        <v>57.53265930881669</v>
      </c>
      <c r="H1178" s="9">
        <v>108.70525763602642</v>
      </c>
      <c r="I1178" s="9">
        <f t="shared" si="29"/>
        <v>63.041022631205792</v>
      </c>
    </row>
    <row r="1179" spans="1:9" x14ac:dyDescent="0.25">
      <c r="A1179" s="18"/>
      <c r="B1179" s="5">
        <f>DATE(YEAR(siječanj!B1179),MONTH(siječanj!B1179)+3,DAY(siječanj!B1179))</f>
        <v>43934</v>
      </c>
      <c r="C1179" s="8">
        <v>12.25</v>
      </c>
      <c r="D1179">
        <v>0.92004446577187748</v>
      </c>
      <c r="E1179" s="6">
        <v>73.125296089750506</v>
      </c>
      <c r="F1179" s="9">
        <v>57.0436974521892</v>
      </c>
      <c r="G1179" s="9">
        <v>57.925076809909555</v>
      </c>
      <c r="H1179" s="9">
        <v>66.570827447924557</v>
      </c>
      <c r="I1179" s="9">
        <f t="shared" si="29"/>
        <v>67.278523975304864</v>
      </c>
    </row>
    <row r="1180" spans="1:9" x14ac:dyDescent="0.25">
      <c r="A1180" s="18"/>
      <c r="B1180" s="5">
        <f>DATE(YEAR(siječanj!B1180),MONTH(siječanj!B1180)+3,DAY(siječanj!B1180))</f>
        <v>43934</v>
      </c>
      <c r="C1180" s="8">
        <v>12.2604166666667</v>
      </c>
      <c r="D1180">
        <v>0.92004446577187748</v>
      </c>
      <c r="E1180" s="6">
        <v>76.668021300642422</v>
      </c>
      <c r="F1180" s="9">
        <v>58.629850192181244</v>
      </c>
      <c r="G1180" s="9">
        <v>55.830315025703911</v>
      </c>
      <c r="H1180" s="9">
        <v>22.323292998067217</v>
      </c>
      <c r="I1180" s="9">
        <f t="shared" si="29"/>
        <v>70.537988699336481</v>
      </c>
    </row>
    <row r="1181" spans="1:9" x14ac:dyDescent="0.25">
      <c r="A1181" s="18"/>
      <c r="B1181" s="5">
        <f>DATE(YEAR(siječanj!B1181),MONTH(siječanj!B1181)+3,DAY(siječanj!B1181))</f>
        <v>43934</v>
      </c>
      <c r="C1181" s="8">
        <v>12.2708333333333</v>
      </c>
      <c r="D1181">
        <v>0.92004446577187748</v>
      </c>
      <c r="E1181" s="6">
        <v>82.48231217257927</v>
      </c>
      <c r="F1181" s="9">
        <v>59.509782613531002</v>
      </c>
      <c r="G1181" s="9">
        <v>57.715721546575395</v>
      </c>
      <c r="H1181" s="9">
        <v>3.1959838089924522</v>
      </c>
      <c r="I1181" s="9">
        <f t="shared" si="29"/>
        <v>75.887394838449922</v>
      </c>
    </row>
    <row r="1182" spans="1:9" x14ac:dyDescent="0.25">
      <c r="A1182" s="18"/>
      <c r="B1182" s="5">
        <f>DATE(YEAR(siječanj!B1182),MONTH(siječanj!B1182)+3,DAY(siječanj!B1182))</f>
        <v>43934</v>
      </c>
      <c r="C1182" s="8">
        <v>12.28125</v>
      </c>
      <c r="D1182">
        <v>0.92004446577187748</v>
      </c>
      <c r="E1182" s="6">
        <v>87.620570910903638</v>
      </c>
      <c r="F1182" s="9">
        <v>61.337959043399671</v>
      </c>
      <c r="G1182" s="9">
        <v>57.602954215170953</v>
      </c>
      <c r="H1182" s="9">
        <v>1.9094536161848226</v>
      </c>
      <c r="I1182" s="9">
        <f t="shared" si="29"/>
        <v>80.614821354349246</v>
      </c>
    </row>
    <row r="1183" spans="1:9" x14ac:dyDescent="0.25">
      <c r="A1183" s="18"/>
      <c r="B1183" s="5">
        <f>DATE(YEAR(siječanj!B1183),MONTH(siječanj!B1183)+3,DAY(siječanj!B1183))</f>
        <v>43934</v>
      </c>
      <c r="C1183" s="8">
        <v>12.2916666666667</v>
      </c>
      <c r="D1183">
        <v>0.92004446577187748</v>
      </c>
      <c r="E1183" s="6">
        <v>90.622922889821581</v>
      </c>
      <c r="F1183" s="9">
        <v>61.399951568334785</v>
      </c>
      <c r="G1183" s="9">
        <v>58.708582546907081</v>
      </c>
      <c r="H1183" s="9">
        <v>2.9776512453780271</v>
      </c>
      <c r="I1183" s="9">
        <f t="shared" si="29"/>
        <v>83.37711867685195</v>
      </c>
    </row>
    <row r="1184" spans="1:9" x14ac:dyDescent="0.25">
      <c r="A1184" s="18"/>
      <c r="B1184" s="5">
        <f>DATE(YEAR(siječanj!B1184),MONTH(siječanj!B1184)+3,DAY(siječanj!B1184))</f>
        <v>43934</v>
      </c>
      <c r="C1184" s="8">
        <v>12.3020833333333</v>
      </c>
      <c r="D1184">
        <v>0.92004446577187748</v>
      </c>
      <c r="E1184" s="6">
        <v>94.120750633169237</v>
      </c>
      <c r="F1184" s="9">
        <v>62.670876466291993</v>
      </c>
      <c r="G1184" s="9">
        <v>61.803296080385188</v>
      </c>
      <c r="H1184" s="9">
        <v>2.2551177269176428</v>
      </c>
      <c r="I1184" s="9">
        <f t="shared" si="29"/>
        <v>86.595275734342295</v>
      </c>
    </row>
    <row r="1185" spans="1:9" x14ac:dyDescent="0.25">
      <c r="A1185" s="18"/>
      <c r="B1185" s="5">
        <f>DATE(YEAR(siječanj!B1185),MONTH(siječanj!B1185)+3,DAY(siječanj!B1185))</f>
        <v>43934</v>
      </c>
      <c r="C1185" s="8">
        <v>12.3125</v>
      </c>
      <c r="D1185">
        <v>0.92004446577187748</v>
      </c>
      <c r="E1185" s="6">
        <v>103.11648584810047</v>
      </c>
      <c r="F1185" s="9">
        <v>63.980581252835734</v>
      </c>
      <c r="G1185" s="9">
        <v>62.665837042730608</v>
      </c>
      <c r="H1185" s="9">
        <v>1.8513600037923419</v>
      </c>
      <c r="I1185" s="9">
        <f t="shared" si="29"/>
        <v>94.871752134388956</v>
      </c>
    </row>
    <row r="1186" spans="1:9" x14ac:dyDescent="0.25">
      <c r="A1186" s="18"/>
      <c r="B1186" s="5">
        <f>DATE(YEAR(siječanj!B1186),MONTH(siječanj!B1186)+3,DAY(siječanj!B1186))</f>
        <v>43934</v>
      </c>
      <c r="C1186" s="8">
        <v>12.3229166666667</v>
      </c>
      <c r="D1186">
        <v>0.92004446577187748</v>
      </c>
      <c r="E1186" s="6">
        <v>110.53846670088423</v>
      </c>
      <c r="F1186" s="9">
        <v>65.734948471321488</v>
      </c>
      <c r="G1186" s="9">
        <v>69.416113923846339</v>
      </c>
      <c r="H1186" s="9">
        <v>1.0226239602010398</v>
      </c>
      <c r="I1186" s="9">
        <f t="shared" si="29"/>
        <v>101.7003045430575</v>
      </c>
    </row>
    <row r="1187" spans="1:9" x14ac:dyDescent="0.25">
      <c r="A1187" s="18"/>
      <c r="B1187" s="5">
        <f>DATE(YEAR(siječanj!B1187),MONTH(siječanj!B1187)+3,DAY(siječanj!B1187))</f>
        <v>43934</v>
      </c>
      <c r="C1187" s="8">
        <v>12.3333333333333</v>
      </c>
      <c r="D1187">
        <v>0.92004446577187748</v>
      </c>
      <c r="E1187" s="6">
        <v>115.78855714155513</v>
      </c>
      <c r="F1187" s="9">
        <v>67.601844684555687</v>
      </c>
      <c r="G1187" s="9">
        <v>72.161402876686793</v>
      </c>
      <c r="H1187" s="9">
        <v>1.236269259268471</v>
      </c>
      <c r="I1187" s="9">
        <f t="shared" si="29"/>
        <v>106.5306211977986</v>
      </c>
    </row>
    <row r="1188" spans="1:9" x14ac:dyDescent="0.25">
      <c r="A1188" s="18"/>
      <c r="B1188" s="5">
        <f>DATE(YEAR(siječanj!B1188),MONTH(siječanj!B1188)+3,DAY(siječanj!B1188))</f>
        <v>43934</v>
      </c>
      <c r="C1188" s="8">
        <v>12.34375</v>
      </c>
      <c r="D1188">
        <v>0.92004446577187748</v>
      </c>
      <c r="E1188" s="6">
        <v>118.82347020650721</v>
      </c>
      <c r="F1188" s="9">
        <v>68.580389738485948</v>
      </c>
      <c r="G1188" s="9">
        <v>77.765140487231307</v>
      </c>
      <c r="H1188" s="9">
        <v>1.4503465551108849</v>
      </c>
      <c r="I1188" s="9">
        <f t="shared" si="29"/>
        <v>109.32287616730653</v>
      </c>
    </row>
    <row r="1189" spans="1:9" x14ac:dyDescent="0.25">
      <c r="A1189" s="18"/>
      <c r="B1189" s="5">
        <f>DATE(YEAR(siječanj!B1189),MONTH(siječanj!B1189)+3,DAY(siječanj!B1189))</f>
        <v>43934</v>
      </c>
      <c r="C1189" s="8">
        <v>12.3541666666667</v>
      </c>
      <c r="D1189">
        <v>0.92004446577187748</v>
      </c>
      <c r="E1189" s="6">
        <v>123.81698023311412</v>
      </c>
      <c r="F1189" s="9">
        <v>72.642713295902908</v>
      </c>
      <c r="G1189" s="9">
        <v>82.089284186436529</v>
      </c>
      <c r="H1189" s="9">
        <v>1.3934573576901315</v>
      </c>
      <c r="I1189" s="9">
        <f t="shared" si="29"/>
        <v>113.9171274320626</v>
      </c>
    </row>
    <row r="1190" spans="1:9" x14ac:dyDescent="0.25">
      <c r="A1190" s="18"/>
      <c r="B1190" s="5">
        <f>DATE(YEAR(siječanj!B1190),MONTH(siječanj!B1190)+3,DAY(siječanj!B1190))</f>
        <v>43934</v>
      </c>
      <c r="C1190" s="8">
        <v>12.3645833333333</v>
      </c>
      <c r="D1190">
        <v>0.92004446577187748</v>
      </c>
      <c r="E1190" s="6">
        <v>128.64086329333307</v>
      </c>
      <c r="F1190" s="9">
        <v>73.823812944589193</v>
      </c>
      <c r="G1190" s="9">
        <v>82.313962033732523</v>
      </c>
      <c r="H1190" s="9">
        <v>1.3235545062690814</v>
      </c>
      <c r="I1190" s="9">
        <f t="shared" si="29"/>
        <v>118.35531434514775</v>
      </c>
    </row>
    <row r="1191" spans="1:9" x14ac:dyDescent="0.25">
      <c r="A1191" s="18"/>
      <c r="B1191" s="5">
        <f>DATE(YEAR(siječanj!B1191),MONTH(siječanj!B1191)+3,DAY(siječanj!B1191))</f>
        <v>43934</v>
      </c>
      <c r="C1191" s="8">
        <v>12.375</v>
      </c>
      <c r="D1191">
        <v>0.92004446577187748</v>
      </c>
      <c r="E1191" s="6">
        <v>129.28947458180841</v>
      </c>
      <c r="F1191" s="9">
        <v>77.703360531972493</v>
      </c>
      <c r="G1191" s="9">
        <v>86.201614282471567</v>
      </c>
      <c r="H1191" s="9">
        <v>1.4106207687293779</v>
      </c>
      <c r="I1191" s="9">
        <f t="shared" si="29"/>
        <v>118.95206557154665</v>
      </c>
    </row>
    <row r="1192" spans="1:9" x14ac:dyDescent="0.25">
      <c r="A1192" s="18"/>
      <c r="B1192" s="5">
        <f>DATE(YEAR(siječanj!B1192),MONTH(siječanj!B1192)+3,DAY(siječanj!B1192))</f>
        <v>43934</v>
      </c>
      <c r="C1192" s="8">
        <v>12.3854166666667</v>
      </c>
      <c r="D1192">
        <v>0.92004446577187748</v>
      </c>
      <c r="E1192" s="6">
        <v>133.66033212639812</v>
      </c>
      <c r="F1192" s="9">
        <v>86.809894551024016</v>
      </c>
      <c r="G1192" s="9">
        <v>91.420913986863354</v>
      </c>
      <c r="H1192" s="9">
        <v>1.9138432608338438</v>
      </c>
      <c r="I1192" s="9">
        <f t="shared" si="29"/>
        <v>122.97344886612368</v>
      </c>
    </row>
    <row r="1193" spans="1:9" x14ac:dyDescent="0.25">
      <c r="A1193" s="18"/>
      <c r="B1193" s="5">
        <f>DATE(YEAR(siječanj!B1193),MONTH(siječanj!B1193)+3,DAY(siječanj!B1193))</f>
        <v>43934</v>
      </c>
      <c r="C1193" s="8">
        <v>12.3958333333333</v>
      </c>
      <c r="D1193">
        <v>0.92004446577187748</v>
      </c>
      <c r="E1193" s="6">
        <v>138.18555716172125</v>
      </c>
      <c r="F1193" s="9">
        <v>88.436486083702079</v>
      </c>
      <c r="G1193" s="9">
        <v>93.809683606314536</v>
      </c>
      <c r="H1193" s="9">
        <v>1.9063340818696222</v>
      </c>
      <c r="I1193" s="9">
        <f t="shared" si="29"/>
        <v>127.13685711624507</v>
      </c>
    </row>
    <row r="1194" spans="1:9" x14ac:dyDescent="0.25">
      <c r="A1194" s="18"/>
      <c r="B1194" s="5">
        <f>DATE(YEAR(siječanj!B1194),MONTH(siječanj!B1194)+3,DAY(siječanj!B1194))</f>
        <v>43934</v>
      </c>
      <c r="C1194" s="8">
        <v>12.40625</v>
      </c>
      <c r="D1194">
        <v>0.92004446577187748</v>
      </c>
      <c r="E1194" s="6">
        <v>142.30859374254371</v>
      </c>
      <c r="F1194" s="9">
        <v>91.51373315317386</v>
      </c>
      <c r="G1194" s="9">
        <v>94.605216790978986</v>
      </c>
      <c r="H1194" s="9">
        <v>2.2610482264230551</v>
      </c>
      <c r="I1194" s="9">
        <f t="shared" si="29"/>
        <v>130.93023410460577</v>
      </c>
    </row>
    <row r="1195" spans="1:9" x14ac:dyDescent="0.25">
      <c r="A1195" s="18"/>
      <c r="B1195" s="5">
        <f>DATE(YEAR(siječanj!B1195),MONTH(siječanj!B1195)+3,DAY(siječanj!B1195))</f>
        <v>43934</v>
      </c>
      <c r="C1195" s="8">
        <v>12.4166666666667</v>
      </c>
      <c r="D1195">
        <v>0.92004446577187748</v>
      </c>
      <c r="E1195" s="6">
        <v>143.53003611159522</v>
      </c>
      <c r="F1195" s="9">
        <v>89.490170677906619</v>
      </c>
      <c r="G1195" s="9">
        <v>92.579164404047674</v>
      </c>
      <c r="H1195" s="9">
        <v>2.7517248951360775</v>
      </c>
      <c r="I1195" s="9">
        <f t="shared" si="29"/>
        <v>132.05401539651092</v>
      </c>
    </row>
    <row r="1196" spans="1:9" x14ac:dyDescent="0.25">
      <c r="A1196" s="18"/>
      <c r="B1196" s="5">
        <f>DATE(YEAR(siječanj!B1196),MONTH(siječanj!B1196)+3,DAY(siječanj!B1196))</f>
        <v>43934</v>
      </c>
      <c r="C1196" s="8">
        <v>12.4270833333333</v>
      </c>
      <c r="D1196">
        <v>0.92004446577187748</v>
      </c>
      <c r="E1196" s="6">
        <v>144.60205360486921</v>
      </c>
      <c r="F1196" s="9">
        <v>92.806275895615926</v>
      </c>
      <c r="G1196" s="9">
        <v>98.255146776809895</v>
      </c>
      <c r="H1196" s="9">
        <v>3.3223219626052414</v>
      </c>
      <c r="I1196" s="9">
        <f t="shared" si="29"/>
        <v>133.04031915840829</v>
      </c>
    </row>
    <row r="1197" spans="1:9" x14ac:dyDescent="0.25">
      <c r="A1197" s="18"/>
      <c r="B1197" s="5">
        <f>DATE(YEAR(siječanj!B1197),MONTH(siječanj!B1197)+3,DAY(siječanj!B1197))</f>
        <v>43934</v>
      </c>
      <c r="C1197" s="8">
        <v>12.4375</v>
      </c>
      <c r="D1197">
        <v>0.92004446577187748</v>
      </c>
      <c r="E1197" s="6">
        <v>148.48329927116342</v>
      </c>
      <c r="F1197" s="9">
        <v>91.977833613585943</v>
      </c>
      <c r="G1197" s="9">
        <v>98.048538127689937</v>
      </c>
      <c r="H1197" s="9">
        <v>3.1636915523703308</v>
      </c>
      <c r="I1197" s="9">
        <f t="shared" si="29"/>
        <v>136.61123775398335</v>
      </c>
    </row>
    <row r="1198" spans="1:9" x14ac:dyDescent="0.25">
      <c r="A1198" s="18"/>
      <c r="B1198" s="5">
        <f>DATE(YEAR(siječanj!B1198),MONTH(siječanj!B1198)+3,DAY(siječanj!B1198))</f>
        <v>43934</v>
      </c>
      <c r="C1198" s="8">
        <v>12.4479166666667</v>
      </c>
      <c r="D1198">
        <v>0.92004446577187748</v>
      </c>
      <c r="E1198" s="6">
        <v>150.48277333979863</v>
      </c>
      <c r="F1198" s="9">
        <v>92.629434314401919</v>
      </c>
      <c r="G1198" s="9">
        <v>93.412417490333326</v>
      </c>
      <c r="H1198" s="9">
        <v>2.8901818522866987</v>
      </c>
      <c r="I1198" s="9">
        <f t="shared" si="29"/>
        <v>138.45084280528556</v>
      </c>
    </row>
    <row r="1199" spans="1:9" x14ac:dyDescent="0.25">
      <c r="A1199" s="18"/>
      <c r="B1199" s="5">
        <f>DATE(YEAR(siječanj!B1199),MONTH(siječanj!B1199)+3,DAY(siječanj!B1199))</f>
        <v>43934</v>
      </c>
      <c r="C1199" s="8">
        <v>12.4583333333333</v>
      </c>
      <c r="D1199">
        <v>0.92004446577187748</v>
      </c>
      <c r="E1199" s="6">
        <v>148.96427460086679</v>
      </c>
      <c r="F1199" s="9">
        <v>92.435743236235439</v>
      </c>
      <c r="G1199" s="9">
        <v>86.965205064510585</v>
      </c>
      <c r="H1199" s="9">
        <v>3.2466837069965129</v>
      </c>
      <c r="I1199" s="9">
        <f t="shared" si="29"/>
        <v>137.05375644424973</v>
      </c>
    </row>
    <row r="1200" spans="1:9" x14ac:dyDescent="0.25">
      <c r="A1200" s="18"/>
      <c r="B1200" s="5">
        <f>DATE(YEAR(siječanj!B1200),MONTH(siječanj!B1200)+3,DAY(siječanj!B1200))</f>
        <v>43934</v>
      </c>
      <c r="C1200" s="8">
        <v>12.46875</v>
      </c>
      <c r="D1200">
        <v>0.92004446577187748</v>
      </c>
      <c r="E1200" s="6">
        <v>149.2214832884452</v>
      </c>
      <c r="F1200" s="9">
        <v>90.018884250889244</v>
      </c>
      <c r="G1200" s="9">
        <v>87.121994295747882</v>
      </c>
      <c r="H1200" s="9">
        <v>3.7880105044998884</v>
      </c>
      <c r="I1200" s="9">
        <f t="shared" si="29"/>
        <v>137.29039987380472</v>
      </c>
    </row>
    <row r="1201" spans="1:9" x14ac:dyDescent="0.25">
      <c r="A1201" s="18"/>
      <c r="B1201" s="5">
        <f>DATE(YEAR(siječanj!B1201),MONTH(siječanj!B1201)+3,DAY(siječanj!B1201))</f>
        <v>43934</v>
      </c>
      <c r="C1201" s="8">
        <v>12.4791666666667</v>
      </c>
      <c r="D1201">
        <v>0.92004446577187748</v>
      </c>
      <c r="E1201" s="6">
        <v>151.40525092129943</v>
      </c>
      <c r="F1201" s="9">
        <v>89.475224512952337</v>
      </c>
      <c r="G1201" s="9">
        <v>86.704432862781402</v>
      </c>
      <c r="H1201" s="9">
        <v>3.5319389415151687</v>
      </c>
      <c r="I1201" s="9">
        <f t="shared" si="29"/>
        <v>139.29956319894399</v>
      </c>
    </row>
    <row r="1202" spans="1:9" x14ac:dyDescent="0.25">
      <c r="A1202" s="18"/>
      <c r="B1202" s="5">
        <f>DATE(YEAR(siječanj!B1202),MONTH(siječanj!B1202)+3,DAY(siječanj!B1202))</f>
        <v>43934</v>
      </c>
      <c r="C1202" s="8">
        <v>12.4895833333333</v>
      </c>
      <c r="D1202">
        <v>0.92004446577187748</v>
      </c>
      <c r="E1202" s="6">
        <v>149.05333802500903</v>
      </c>
      <c r="F1202" s="9">
        <v>87.627786363261862</v>
      </c>
      <c r="G1202" s="9">
        <v>86.017795324470171</v>
      </c>
      <c r="H1202" s="9">
        <v>4.9613655053361487</v>
      </c>
      <c r="I1202" s="9">
        <f t="shared" si="29"/>
        <v>137.13569875473451</v>
      </c>
    </row>
    <row r="1203" spans="1:9" x14ac:dyDescent="0.25">
      <c r="A1203" s="18"/>
      <c r="B1203" s="5">
        <f>DATE(YEAR(siječanj!B1203),MONTH(siječanj!B1203)+3,DAY(siječanj!B1203))</f>
        <v>43934</v>
      </c>
      <c r="C1203" s="8">
        <v>12.5</v>
      </c>
      <c r="D1203">
        <v>0.92004446577187748</v>
      </c>
      <c r="E1203" s="6">
        <v>145.48412897157652</v>
      </c>
      <c r="F1203" s="9">
        <v>87.878192727960027</v>
      </c>
      <c r="G1203" s="9">
        <v>85.458290790742126</v>
      </c>
      <c r="H1203" s="9">
        <v>5.2717850496897052</v>
      </c>
      <c r="I1203" s="9">
        <f t="shared" si="29"/>
        <v>133.85186771794105</v>
      </c>
    </row>
    <row r="1204" spans="1:9" x14ac:dyDescent="0.25">
      <c r="A1204" s="18"/>
      <c r="B1204" s="5">
        <f>DATE(YEAR(siječanj!B1204),MONTH(siječanj!B1204)+3,DAY(siječanj!B1204))</f>
        <v>43934</v>
      </c>
      <c r="C1204" s="8">
        <v>12.5104166666667</v>
      </c>
      <c r="D1204">
        <v>0.92004446577187748</v>
      </c>
      <c r="E1204" s="6">
        <v>136.23743044209246</v>
      </c>
      <c r="F1204" s="9">
        <v>87.63243049333748</v>
      </c>
      <c r="G1204" s="9">
        <v>84.843449587838109</v>
      </c>
      <c r="H1204" s="9">
        <v>5.9812949603070527</v>
      </c>
      <c r="I1204" s="9">
        <f t="shared" si="29"/>
        <v>125.34449390922828</v>
      </c>
    </row>
    <row r="1205" spans="1:9" x14ac:dyDescent="0.25">
      <c r="A1205" s="18"/>
      <c r="B1205" s="5">
        <f>DATE(YEAR(siječanj!B1205),MONTH(siječanj!B1205)+3,DAY(siječanj!B1205))</f>
        <v>43934</v>
      </c>
      <c r="C1205" s="8">
        <v>12.5208333333333</v>
      </c>
      <c r="D1205">
        <v>0.92004446577187748</v>
      </c>
      <c r="E1205" s="6">
        <v>132.62067022750804</v>
      </c>
      <c r="F1205" s="9">
        <v>87.202493840539447</v>
      </c>
      <c r="G1205" s="9">
        <v>85.357987322382655</v>
      </c>
      <c r="H1205" s="9">
        <v>6.5527410905620691</v>
      </c>
      <c r="I1205" s="9">
        <f t="shared" si="29"/>
        <v>122.01691368977598</v>
      </c>
    </row>
    <row r="1206" spans="1:9" x14ac:dyDescent="0.25">
      <c r="A1206" s="18"/>
      <c r="B1206" s="5">
        <f>DATE(YEAR(siječanj!B1206),MONTH(siječanj!B1206)+3,DAY(siječanj!B1206))</f>
        <v>43934</v>
      </c>
      <c r="C1206" s="8">
        <v>12.53125</v>
      </c>
      <c r="D1206">
        <v>0.92004446577187748</v>
      </c>
      <c r="E1206" s="6">
        <v>131.10768141780096</v>
      </c>
      <c r="F1206" s="9">
        <v>87.715904624256524</v>
      </c>
      <c r="G1206" s="9">
        <v>86.541325618089274</v>
      </c>
      <c r="H1206" s="9">
        <v>5.645696175354483</v>
      </c>
      <c r="I1206" s="9">
        <f t="shared" si="29"/>
        <v>120.62489670863019</v>
      </c>
    </row>
    <row r="1207" spans="1:9" x14ac:dyDescent="0.25">
      <c r="A1207" s="18"/>
      <c r="B1207" s="5">
        <f>DATE(YEAR(siječanj!B1207),MONTH(siječanj!B1207)+3,DAY(siječanj!B1207))</f>
        <v>43934</v>
      </c>
      <c r="C1207" s="8">
        <v>12.5416666666667</v>
      </c>
      <c r="D1207">
        <v>0.92004446577187748</v>
      </c>
      <c r="E1207" s="6">
        <v>126.19434459762567</v>
      </c>
      <c r="F1207" s="9">
        <v>87.890293912453856</v>
      </c>
      <c r="G1207" s="9">
        <v>89.21465407927937</v>
      </c>
      <c r="H1207" s="9">
        <v>4.1635550557585539</v>
      </c>
      <c r="I1207" s="9">
        <f t="shared" si="29"/>
        <v>116.10440835875472</v>
      </c>
    </row>
    <row r="1208" spans="1:9" x14ac:dyDescent="0.25">
      <c r="A1208" s="18"/>
      <c r="B1208" s="5">
        <f>DATE(YEAR(siječanj!B1208),MONTH(siječanj!B1208)+3,DAY(siječanj!B1208))</f>
        <v>43934</v>
      </c>
      <c r="C1208" s="8">
        <v>12.5520833333333</v>
      </c>
      <c r="D1208">
        <v>0.92004446577187748</v>
      </c>
      <c r="E1208" s="6">
        <v>121.02371944956739</v>
      </c>
      <c r="F1208" s="9">
        <v>85.127898025631993</v>
      </c>
      <c r="G1208" s="9">
        <v>89.090728127153326</v>
      </c>
      <c r="H1208" s="9">
        <v>5.1423373156044576</v>
      </c>
      <c r="I1208" s="9">
        <f t="shared" si="29"/>
        <v>111.34720330670281</v>
      </c>
    </row>
    <row r="1209" spans="1:9" x14ac:dyDescent="0.25">
      <c r="A1209" s="18"/>
      <c r="B1209" s="5">
        <f>DATE(YEAR(siječanj!B1209),MONTH(siječanj!B1209)+3,DAY(siječanj!B1209))</f>
        <v>43934</v>
      </c>
      <c r="C1209" s="8">
        <v>12.5625</v>
      </c>
      <c r="D1209">
        <v>0.92004446577187748</v>
      </c>
      <c r="E1209" s="6">
        <v>116.67423795267129</v>
      </c>
      <c r="F1209" s="9">
        <v>84.717840172924653</v>
      </c>
      <c r="G1209" s="9">
        <v>88.340173753104807</v>
      </c>
      <c r="H1209" s="9">
        <v>4.2764555216702567</v>
      </c>
      <c r="I1209" s="9">
        <f t="shared" si="29"/>
        <v>107.34548692650637</v>
      </c>
    </row>
    <row r="1210" spans="1:9" x14ac:dyDescent="0.25">
      <c r="A1210" s="18"/>
      <c r="B1210" s="5">
        <f>DATE(YEAR(siječanj!B1210),MONTH(siječanj!B1210)+3,DAY(siječanj!B1210))</f>
        <v>43934</v>
      </c>
      <c r="C1210" s="8">
        <v>12.5729166666667</v>
      </c>
      <c r="D1210">
        <v>0.92004446577187748</v>
      </c>
      <c r="E1210" s="6">
        <v>114.96891780725836</v>
      </c>
      <c r="F1210" s="9">
        <v>84.812309552271216</v>
      </c>
      <c r="G1210" s="9">
        <v>87.567714530126281</v>
      </c>
      <c r="H1210" s="9">
        <v>4.0920595894988567</v>
      </c>
      <c r="I1210" s="9">
        <f t="shared" si="29"/>
        <v>105.77651656434992</v>
      </c>
    </row>
    <row r="1211" spans="1:9" x14ac:dyDescent="0.25">
      <c r="A1211" s="18"/>
      <c r="B1211" s="5">
        <f>DATE(YEAR(siječanj!B1211),MONTH(siječanj!B1211)+3,DAY(siječanj!B1211))</f>
        <v>43934</v>
      </c>
      <c r="C1211" s="8">
        <v>12.5833333333333</v>
      </c>
      <c r="D1211">
        <v>0.92004446577187748</v>
      </c>
      <c r="E1211" s="6">
        <v>112.20338561471732</v>
      </c>
      <c r="F1211" s="9">
        <v>85.423707874270448</v>
      </c>
      <c r="G1211" s="9">
        <v>89.00368928400043</v>
      </c>
      <c r="H1211" s="9">
        <v>4.0531251336153016</v>
      </c>
      <c r="I1211" s="9">
        <f t="shared" si="29"/>
        <v>103.23210397568856</v>
      </c>
    </row>
    <row r="1212" spans="1:9" x14ac:dyDescent="0.25">
      <c r="A1212" s="18"/>
      <c r="B1212" s="5">
        <f>DATE(YEAR(siječanj!B1212),MONTH(siječanj!B1212)+3,DAY(siječanj!B1212))</f>
        <v>43934</v>
      </c>
      <c r="C1212" s="8">
        <v>12.59375</v>
      </c>
      <c r="D1212">
        <v>0.92004446577187748</v>
      </c>
      <c r="E1212" s="6">
        <v>112.98651920986616</v>
      </c>
      <c r="F1212" s="9">
        <v>86.023217383556698</v>
      </c>
      <c r="G1212" s="9">
        <v>86.046394545070982</v>
      </c>
      <c r="H1212" s="9">
        <v>3.8095018463631591</v>
      </c>
      <c r="I1212" s="9">
        <f t="shared" si="29"/>
        <v>103.95262170586528</v>
      </c>
    </row>
    <row r="1213" spans="1:9" x14ac:dyDescent="0.25">
      <c r="A1213" s="18"/>
      <c r="B1213" s="5">
        <f>DATE(YEAR(siječanj!B1213),MONTH(siječanj!B1213)+3,DAY(siječanj!B1213))</f>
        <v>43934</v>
      </c>
      <c r="C1213" s="8">
        <v>12.6041666666667</v>
      </c>
      <c r="D1213">
        <v>0.92004446577187748</v>
      </c>
      <c r="E1213" s="6">
        <v>110.94820623612115</v>
      </c>
      <c r="F1213" s="9">
        <v>84.820499890385562</v>
      </c>
      <c r="G1213" s="9">
        <v>85.315779148845806</v>
      </c>
      <c r="H1213" s="9">
        <v>2.854050398519163</v>
      </c>
      <c r="I1213" s="9">
        <f t="shared" si="29"/>
        <v>102.07728313486017</v>
      </c>
    </row>
    <row r="1214" spans="1:9" x14ac:dyDescent="0.25">
      <c r="A1214" s="18"/>
      <c r="B1214" s="5">
        <f>DATE(YEAR(siječanj!B1214),MONTH(siječanj!B1214)+3,DAY(siječanj!B1214))</f>
        <v>43934</v>
      </c>
      <c r="C1214" s="8">
        <v>12.6145833333333</v>
      </c>
      <c r="D1214">
        <v>0.92004446577187748</v>
      </c>
      <c r="E1214" s="6">
        <v>108.64356035224145</v>
      </c>
      <c r="F1214" s="9">
        <v>83.994622097784742</v>
      </c>
      <c r="G1214" s="9">
        <v>86.074353155942546</v>
      </c>
      <c r="H1214" s="9">
        <v>2.5846367047236765</v>
      </c>
      <c r="I1214" s="9">
        <f t="shared" si="29"/>
        <v>99.956906443832722</v>
      </c>
    </row>
    <row r="1215" spans="1:9" x14ac:dyDescent="0.25">
      <c r="A1215" s="18"/>
      <c r="B1215" s="5">
        <f>DATE(YEAR(siječanj!B1215),MONTH(siječanj!B1215)+3,DAY(siječanj!B1215))</f>
        <v>43934</v>
      </c>
      <c r="C1215" s="8">
        <v>12.625</v>
      </c>
      <c r="D1215">
        <v>0.92004446577187748</v>
      </c>
      <c r="E1215" s="6">
        <v>105.11215684638573</v>
      </c>
      <c r="F1215" s="9">
        <v>83.985101430778997</v>
      </c>
      <c r="G1215" s="9">
        <v>87.759769326959528</v>
      </c>
      <c r="H1215" s="9">
        <v>2.3670785500745435</v>
      </c>
      <c r="I1215" s="9">
        <f t="shared" si="29"/>
        <v>96.707858191862755</v>
      </c>
    </row>
    <row r="1216" spans="1:9" x14ac:dyDescent="0.25">
      <c r="A1216" s="18"/>
      <c r="B1216" s="5">
        <f>DATE(YEAR(siječanj!B1216),MONTH(siječanj!B1216)+3,DAY(siječanj!B1216))</f>
        <v>43934</v>
      </c>
      <c r="C1216" s="8">
        <v>12.6354166666667</v>
      </c>
      <c r="D1216">
        <v>0.92004446577187748</v>
      </c>
      <c r="E1216" s="6">
        <v>104.29554581009255</v>
      </c>
      <c r="F1216" s="9">
        <v>83.221356408628949</v>
      </c>
      <c r="G1216" s="9">
        <v>85.547251463082802</v>
      </c>
      <c r="H1216" s="9">
        <v>2.2442083152729086</v>
      </c>
      <c r="I1216" s="9">
        <f t="shared" si="29"/>
        <v>95.956539727232979</v>
      </c>
    </row>
    <row r="1217" spans="1:9" x14ac:dyDescent="0.25">
      <c r="A1217" s="18"/>
      <c r="B1217" s="5">
        <f>DATE(YEAR(siječanj!B1217),MONTH(siječanj!B1217)+3,DAY(siječanj!B1217))</f>
        <v>43934</v>
      </c>
      <c r="C1217" s="8">
        <v>12.6458333333333</v>
      </c>
      <c r="D1217">
        <v>0.92004446577187748</v>
      </c>
      <c r="E1217" s="6">
        <v>104.53512646036363</v>
      </c>
      <c r="F1217" s="9">
        <v>83.745702335552537</v>
      </c>
      <c r="G1217" s="9">
        <v>85.707099605777302</v>
      </c>
      <c r="H1217" s="9">
        <v>1.9556245157414802</v>
      </c>
      <c r="I1217" s="9">
        <f t="shared" si="29"/>
        <v>96.176964578620911</v>
      </c>
    </row>
    <row r="1218" spans="1:9" x14ac:dyDescent="0.25">
      <c r="A1218" s="18"/>
      <c r="B1218" s="5">
        <f>DATE(YEAR(siječanj!B1218),MONTH(siječanj!B1218)+3,DAY(siječanj!B1218))</f>
        <v>43934</v>
      </c>
      <c r="C1218" s="8">
        <v>12.65625</v>
      </c>
      <c r="D1218">
        <v>0.92004446577187748</v>
      </c>
      <c r="E1218" s="6">
        <v>103.84885120707536</v>
      </c>
      <c r="F1218" s="9">
        <v>83.073437459758182</v>
      </c>
      <c r="G1218" s="9">
        <v>83.317733418515743</v>
      </c>
      <c r="H1218" s="9">
        <v>2.1355880017400701</v>
      </c>
      <c r="I1218" s="9">
        <f t="shared" si="29"/>
        <v>95.545560829836845</v>
      </c>
    </row>
    <row r="1219" spans="1:9" x14ac:dyDescent="0.25">
      <c r="A1219" s="18"/>
      <c r="B1219" s="5">
        <f>DATE(YEAR(siječanj!B1219),MONTH(siječanj!B1219)+3,DAY(siječanj!B1219))</f>
        <v>43934</v>
      </c>
      <c r="C1219" s="8">
        <v>12.6666666666667</v>
      </c>
      <c r="D1219">
        <v>0.92004446577187748</v>
      </c>
      <c r="E1219" s="6">
        <v>102.59818281264816</v>
      </c>
      <c r="F1219" s="9">
        <v>82.355869275391882</v>
      </c>
      <c r="G1219" s="9">
        <v>83.819358863204826</v>
      </c>
      <c r="H1219" s="9">
        <v>3.1205575702341188</v>
      </c>
      <c r="I1219" s="9">
        <f t="shared" si="29"/>
        <v>94.394890295028304</v>
      </c>
    </row>
    <row r="1220" spans="1:9" x14ac:dyDescent="0.25">
      <c r="A1220" s="18"/>
      <c r="B1220" s="5">
        <f>DATE(YEAR(siječanj!B1220),MONTH(siječanj!B1220)+3,DAY(siječanj!B1220))</f>
        <v>43934</v>
      </c>
      <c r="C1220" s="8">
        <v>12.6770833333333</v>
      </c>
      <c r="D1220">
        <v>0.92004446577187748</v>
      </c>
      <c r="E1220" s="6">
        <v>101.90182666993427</v>
      </c>
      <c r="F1220" s="9">
        <v>84.422751586938162</v>
      </c>
      <c r="G1220" s="9">
        <v>83.898778454390282</v>
      </c>
      <c r="H1220" s="9">
        <v>3.5129659218655096</v>
      </c>
      <c r="I1220" s="9">
        <f t="shared" ref="I1220:I1283" si="30">D1220*E1220</f>
        <v>93.754211679718125</v>
      </c>
    </row>
    <row r="1221" spans="1:9" x14ac:dyDescent="0.25">
      <c r="A1221" s="18"/>
      <c r="B1221" s="5">
        <f>DATE(YEAR(siječanj!B1221),MONTH(siječanj!B1221)+3,DAY(siječanj!B1221))</f>
        <v>43934</v>
      </c>
      <c r="C1221" s="8">
        <v>12.6875</v>
      </c>
      <c r="D1221">
        <v>0.92004446577187748</v>
      </c>
      <c r="E1221" s="6">
        <v>102.75343027958719</v>
      </c>
      <c r="F1221" s="9">
        <v>83.504580223990871</v>
      </c>
      <c r="G1221" s="9">
        <v>83.246309437513645</v>
      </c>
      <c r="H1221" s="9">
        <v>2.975192646220866</v>
      </c>
      <c r="I1221" s="9">
        <f t="shared" si="30"/>
        <v>94.537724867810653</v>
      </c>
    </row>
    <row r="1222" spans="1:9" x14ac:dyDescent="0.25">
      <c r="A1222" s="18"/>
      <c r="B1222" s="5">
        <f>DATE(YEAR(siječanj!B1222),MONTH(siječanj!B1222)+3,DAY(siječanj!B1222))</f>
        <v>43934</v>
      </c>
      <c r="C1222" s="8">
        <v>12.6979166666667</v>
      </c>
      <c r="D1222">
        <v>0.92004446577187748</v>
      </c>
      <c r="E1222" s="6">
        <v>102.61134607682745</v>
      </c>
      <c r="F1222" s="9">
        <v>84.707962881607685</v>
      </c>
      <c r="G1222" s="9">
        <v>83.710014790041129</v>
      </c>
      <c r="H1222" s="9">
        <v>3.6932827692814243</v>
      </c>
      <c r="I1222" s="9">
        <f t="shared" si="30"/>
        <v>94.407001083387939</v>
      </c>
    </row>
    <row r="1223" spans="1:9" x14ac:dyDescent="0.25">
      <c r="A1223" s="18"/>
      <c r="B1223" s="5">
        <f>DATE(YEAR(siječanj!B1223),MONTH(siječanj!B1223)+3,DAY(siječanj!B1223))</f>
        <v>43934</v>
      </c>
      <c r="C1223" s="8">
        <v>12.7083333333333</v>
      </c>
      <c r="D1223">
        <v>0.92004446577187748</v>
      </c>
      <c r="E1223" s="6">
        <v>105.5752111411178</v>
      </c>
      <c r="F1223" s="9">
        <v>85.240406985306763</v>
      </c>
      <c r="G1223" s="9">
        <v>83.321545046404836</v>
      </c>
      <c r="H1223" s="9">
        <v>4.6040494262900751</v>
      </c>
      <c r="I1223" s="9">
        <f t="shared" si="30"/>
        <v>97.133888733082898</v>
      </c>
    </row>
    <row r="1224" spans="1:9" x14ac:dyDescent="0.25">
      <c r="A1224" s="18"/>
      <c r="B1224" s="5">
        <f>DATE(YEAR(siječanj!B1224),MONTH(siječanj!B1224)+3,DAY(siječanj!B1224))</f>
        <v>43934</v>
      </c>
      <c r="C1224" s="8">
        <v>12.71875</v>
      </c>
      <c r="D1224">
        <v>0.92004446577187748</v>
      </c>
      <c r="E1224" s="6">
        <v>110.6860972117733</v>
      </c>
      <c r="F1224" s="9">
        <v>86.534792954526026</v>
      </c>
      <c r="G1224" s="9">
        <v>84.708961582800811</v>
      </c>
      <c r="H1224" s="9">
        <v>6.9742574645225615</v>
      </c>
      <c r="I1224" s="9">
        <f t="shared" si="30"/>
        <v>101.83613117758007</v>
      </c>
    </row>
    <row r="1225" spans="1:9" x14ac:dyDescent="0.25">
      <c r="A1225" s="18"/>
      <c r="B1225" s="5">
        <f>DATE(YEAR(siječanj!B1225),MONTH(siječanj!B1225)+3,DAY(siječanj!B1225))</f>
        <v>43934</v>
      </c>
      <c r="C1225" s="8">
        <v>12.7291666666667</v>
      </c>
      <c r="D1225">
        <v>0.92004446577187748</v>
      </c>
      <c r="E1225" s="6">
        <v>113.98481239495706</v>
      </c>
      <c r="F1225" s="9">
        <v>87.958950102890057</v>
      </c>
      <c r="G1225" s="9">
        <v>84.266316275122861</v>
      </c>
      <c r="H1225" s="9">
        <v>23.338158933235494</v>
      </c>
      <c r="I1225" s="9">
        <f t="shared" si="30"/>
        <v>104.87109582602595</v>
      </c>
    </row>
    <row r="1226" spans="1:9" x14ac:dyDescent="0.25">
      <c r="A1226" s="18"/>
      <c r="B1226" s="5">
        <f>DATE(YEAR(siječanj!B1226),MONTH(siječanj!B1226)+3,DAY(siječanj!B1226))</f>
        <v>43934</v>
      </c>
      <c r="C1226" s="8">
        <v>12.7395833333333</v>
      </c>
      <c r="D1226">
        <v>0.92004446577187748</v>
      </c>
      <c r="E1226" s="6">
        <v>119.92037185373347</v>
      </c>
      <c r="F1226" s="9">
        <v>89.667861746244029</v>
      </c>
      <c r="G1226" s="9">
        <v>90.207138721395097</v>
      </c>
      <c r="H1226" s="9">
        <v>42.436443712260186</v>
      </c>
      <c r="I1226" s="9">
        <f t="shared" si="30"/>
        <v>110.33207445733311</v>
      </c>
    </row>
    <row r="1227" spans="1:9" x14ac:dyDescent="0.25">
      <c r="A1227" s="18"/>
      <c r="B1227" s="5">
        <f>DATE(YEAR(siječanj!B1227),MONTH(siječanj!B1227)+3,DAY(siječanj!B1227))</f>
        <v>43934</v>
      </c>
      <c r="C1227" s="8">
        <v>12.75</v>
      </c>
      <c r="D1227">
        <v>0.92004446577187748</v>
      </c>
      <c r="E1227" s="6">
        <v>124.83683234363518</v>
      </c>
      <c r="F1227" s="9">
        <v>92.559291521499773</v>
      </c>
      <c r="G1227" s="9">
        <v>90.037493253653679</v>
      </c>
      <c r="H1227" s="9">
        <v>64.564840469447958</v>
      </c>
      <c r="I1227" s="9">
        <f t="shared" si="30"/>
        <v>114.85543672225326</v>
      </c>
    </row>
    <row r="1228" spans="1:9" x14ac:dyDescent="0.25">
      <c r="A1228" s="18"/>
      <c r="B1228" s="5">
        <f>DATE(YEAR(siječanj!B1228),MONTH(siječanj!B1228)+3,DAY(siječanj!B1228))</f>
        <v>43934</v>
      </c>
      <c r="C1228" s="8">
        <v>12.7604166666667</v>
      </c>
      <c r="D1228">
        <v>0.92004446577187748</v>
      </c>
      <c r="E1228" s="6">
        <v>129.21702058564506</v>
      </c>
      <c r="F1228" s="9">
        <v>92.055177011963394</v>
      </c>
      <c r="G1228" s="9">
        <v>90.802257152259429</v>
      </c>
      <c r="H1228" s="9">
        <v>81.929808861136564</v>
      </c>
      <c r="I1228" s="9">
        <f t="shared" si="30"/>
        <v>118.88540467335351</v>
      </c>
    </row>
    <row r="1229" spans="1:9" x14ac:dyDescent="0.25">
      <c r="A1229" s="18"/>
      <c r="B1229" s="5">
        <f>DATE(YEAR(siječanj!B1229),MONTH(siječanj!B1229)+3,DAY(siječanj!B1229))</f>
        <v>43934</v>
      </c>
      <c r="C1229" s="8">
        <v>12.7708333333333</v>
      </c>
      <c r="D1229">
        <v>0.92004446577187748</v>
      </c>
      <c r="E1229" s="6">
        <v>138.76127102468266</v>
      </c>
      <c r="F1229" s="9">
        <v>91.582693876729778</v>
      </c>
      <c r="G1229" s="9">
        <v>95.542500893486235</v>
      </c>
      <c r="H1229" s="9">
        <v>107.56335777363772</v>
      </c>
      <c r="I1229" s="9">
        <f t="shared" si="30"/>
        <v>127.66653946973086</v>
      </c>
    </row>
    <row r="1230" spans="1:9" x14ac:dyDescent="0.25">
      <c r="A1230" s="18"/>
      <c r="B1230" s="5">
        <f>DATE(YEAR(siječanj!B1230),MONTH(siječanj!B1230)+3,DAY(siječanj!B1230))</f>
        <v>43934</v>
      </c>
      <c r="C1230" s="8">
        <v>12.78125</v>
      </c>
      <c r="D1230">
        <v>0.92004446577187748</v>
      </c>
      <c r="E1230" s="6">
        <v>144.09125937196671</v>
      </c>
      <c r="F1230" s="9">
        <v>91.625637053623947</v>
      </c>
      <c r="G1230" s="9">
        <v>100.19474487696627</v>
      </c>
      <c r="H1230" s="9">
        <v>121.75645753114381</v>
      </c>
      <c r="I1230" s="9">
        <f t="shared" si="30"/>
        <v>132.57036575127816</v>
      </c>
    </row>
    <row r="1231" spans="1:9" x14ac:dyDescent="0.25">
      <c r="A1231" s="18"/>
      <c r="B1231" s="5">
        <f>DATE(YEAR(siječanj!B1231),MONTH(siječanj!B1231)+3,DAY(siječanj!B1231))</f>
        <v>43934</v>
      </c>
      <c r="C1231" s="8">
        <v>12.7916666666667</v>
      </c>
      <c r="D1231">
        <v>0.92004446577187748</v>
      </c>
      <c r="E1231" s="6">
        <v>150.04758725240873</v>
      </c>
      <c r="F1231" s="9">
        <v>90.996784175447502</v>
      </c>
      <c r="G1231" s="9">
        <v>102.30810836618541</v>
      </c>
      <c r="H1231" s="9">
        <v>148.24208623923374</v>
      </c>
      <c r="I1231" s="9">
        <f t="shared" si="30"/>
        <v>138.05045225400156</v>
      </c>
    </row>
    <row r="1232" spans="1:9" x14ac:dyDescent="0.25">
      <c r="A1232" s="18"/>
      <c r="B1232" s="5">
        <f>DATE(YEAR(siječanj!B1232),MONTH(siječanj!B1232)+3,DAY(siječanj!B1232))</f>
        <v>43934</v>
      </c>
      <c r="C1232" s="8">
        <v>12.8020833333333</v>
      </c>
      <c r="D1232">
        <v>0.92004446577187748</v>
      </c>
      <c r="E1232" s="6">
        <v>157.06343401436439</v>
      </c>
      <c r="F1232" s="9">
        <v>91.389267261535664</v>
      </c>
      <c r="G1232" s="9">
        <v>109.45869425949638</v>
      </c>
      <c r="H1232" s="9">
        <v>179.48130991157845</v>
      </c>
      <c r="I1232" s="9">
        <f t="shared" si="30"/>
        <v>144.50534324004241</v>
      </c>
    </row>
    <row r="1233" spans="1:9" x14ac:dyDescent="0.25">
      <c r="A1233" s="18"/>
      <c r="B1233" s="5">
        <f>DATE(YEAR(siječanj!B1233),MONTH(siječanj!B1233)+3,DAY(siječanj!B1233))</f>
        <v>43934</v>
      </c>
      <c r="C1233" s="8">
        <v>12.8125</v>
      </c>
      <c r="D1233">
        <v>0.92004446577187748</v>
      </c>
      <c r="E1233" s="6">
        <v>155.20858673895557</v>
      </c>
      <c r="F1233" s="9">
        <v>91.845746379925458</v>
      </c>
      <c r="G1233" s="9">
        <v>105.94401700656707</v>
      </c>
      <c r="H1233" s="9">
        <v>200.41329757275622</v>
      </c>
      <c r="I1233" s="9">
        <f t="shared" si="30"/>
        <v>142.79880126945048</v>
      </c>
    </row>
    <row r="1234" spans="1:9" x14ac:dyDescent="0.25">
      <c r="A1234" s="18"/>
      <c r="B1234" s="5">
        <f>DATE(YEAR(siječanj!B1234),MONTH(siječanj!B1234)+3,DAY(siječanj!B1234))</f>
        <v>43934</v>
      </c>
      <c r="C1234" s="8">
        <v>12.8229166666667</v>
      </c>
      <c r="D1234">
        <v>0.92004446577187748</v>
      </c>
      <c r="E1234" s="6">
        <v>156.37346384422625</v>
      </c>
      <c r="F1234" s="9">
        <v>90.27502064665569</v>
      </c>
      <c r="G1234" s="9">
        <v>106.00574776160325</v>
      </c>
      <c r="H1234" s="9">
        <v>221.81091206200372</v>
      </c>
      <c r="I1234" s="9">
        <f t="shared" si="30"/>
        <v>143.87054000345913</v>
      </c>
    </row>
    <row r="1235" spans="1:9" x14ac:dyDescent="0.25">
      <c r="A1235" s="18"/>
      <c r="B1235" s="5">
        <f>DATE(YEAR(siječanj!B1235),MONTH(siječanj!B1235)+3,DAY(siječanj!B1235))</f>
        <v>43934</v>
      </c>
      <c r="C1235" s="8">
        <v>12.8333333333333</v>
      </c>
      <c r="D1235">
        <v>0.92004446577187748</v>
      </c>
      <c r="E1235" s="6">
        <v>156.42144663616511</v>
      </c>
      <c r="F1235" s="9">
        <v>87.442618205432595</v>
      </c>
      <c r="G1235" s="9">
        <v>101.86869013001863</v>
      </c>
      <c r="H1235" s="9">
        <v>226.42087108472941</v>
      </c>
      <c r="I1235" s="9">
        <f t="shared" si="30"/>
        <v>143.91468630563477</v>
      </c>
    </row>
    <row r="1236" spans="1:9" x14ac:dyDescent="0.25">
      <c r="A1236" s="18"/>
      <c r="B1236" s="5">
        <f>DATE(YEAR(siječanj!B1236),MONTH(siječanj!B1236)+3,DAY(siječanj!B1236))</f>
        <v>43934</v>
      </c>
      <c r="C1236" s="8">
        <v>12.84375</v>
      </c>
      <c r="D1236">
        <v>0.92004446577187748</v>
      </c>
      <c r="E1236" s="6">
        <v>154.55443110877818</v>
      </c>
      <c r="F1236" s="9">
        <v>75.024783379336696</v>
      </c>
      <c r="G1236" s="9">
        <v>86.118519192964456</v>
      </c>
      <c r="H1236" s="9">
        <v>226.29249936104455</v>
      </c>
      <c r="I1236" s="9">
        <f t="shared" si="30"/>
        <v>142.19694900215225</v>
      </c>
    </row>
    <row r="1237" spans="1:9" x14ac:dyDescent="0.25">
      <c r="A1237" s="18"/>
      <c r="B1237" s="5">
        <f>DATE(YEAR(siječanj!B1237),MONTH(siječanj!B1237)+3,DAY(siječanj!B1237))</f>
        <v>43934</v>
      </c>
      <c r="C1237" s="8">
        <v>12.8541666666667</v>
      </c>
      <c r="D1237">
        <v>0.92004446577187748</v>
      </c>
      <c r="E1237" s="6">
        <v>153.26016210559467</v>
      </c>
      <c r="F1237" s="9">
        <v>73.39365991299556</v>
      </c>
      <c r="G1237" s="9">
        <v>82.661865166263198</v>
      </c>
      <c r="H1237" s="9">
        <v>225.94426914965297</v>
      </c>
      <c r="I1237" s="9">
        <f t="shared" si="30"/>
        <v>141.00616396855318</v>
      </c>
    </row>
    <row r="1238" spans="1:9" x14ac:dyDescent="0.25">
      <c r="A1238" s="18"/>
      <c r="B1238" s="5">
        <f>DATE(YEAR(siječanj!B1238),MONTH(siječanj!B1238)+3,DAY(siječanj!B1238))</f>
        <v>43934</v>
      </c>
      <c r="C1238" s="8">
        <v>12.8645833333333</v>
      </c>
      <c r="D1238">
        <v>0.92004446577187748</v>
      </c>
      <c r="E1238" s="6">
        <v>149.9979516783452</v>
      </c>
      <c r="F1238" s="9">
        <v>72.681909914021659</v>
      </c>
      <c r="G1238" s="9">
        <v>78.900909506729278</v>
      </c>
      <c r="H1238" s="9">
        <v>227.74701558087989</v>
      </c>
      <c r="I1238" s="9">
        <f t="shared" si="30"/>
        <v>138.004785318779</v>
      </c>
    </row>
    <row r="1239" spans="1:9" x14ac:dyDescent="0.25">
      <c r="A1239" s="18"/>
      <c r="B1239" s="5">
        <f>DATE(YEAR(siječanj!B1239),MONTH(siječanj!B1239)+3,DAY(siječanj!B1239))</f>
        <v>43934</v>
      </c>
      <c r="C1239" s="8">
        <v>12.875</v>
      </c>
      <c r="D1239">
        <v>0.92004446577187748</v>
      </c>
      <c r="E1239" s="6">
        <v>148.44349386704792</v>
      </c>
      <c r="F1239" s="9">
        <v>71.296608787524079</v>
      </c>
      <c r="G1239" s="9">
        <v>74.651392837172452</v>
      </c>
      <c r="H1239" s="9">
        <v>229.93326366525304</v>
      </c>
      <c r="I1239" s="9">
        <f t="shared" si="30"/>
        <v>136.57461501221908</v>
      </c>
    </row>
    <row r="1240" spans="1:9" x14ac:dyDescent="0.25">
      <c r="A1240" s="18"/>
      <c r="B1240" s="5">
        <f>DATE(YEAR(siječanj!B1240),MONTH(siječanj!B1240)+3,DAY(siječanj!B1240))</f>
        <v>43934</v>
      </c>
      <c r="C1240" s="8">
        <v>12.8854166666667</v>
      </c>
      <c r="D1240">
        <v>0.92004446577187748</v>
      </c>
      <c r="E1240" s="6">
        <v>154.4426603656772</v>
      </c>
      <c r="F1240" s="9">
        <v>70.487889032010202</v>
      </c>
      <c r="G1240" s="9">
        <v>61.339290442047101</v>
      </c>
      <c r="H1240" s="9">
        <v>237.30682052673694</v>
      </c>
      <c r="I1240" s="9">
        <f t="shared" si="30"/>
        <v>142.09411494852699</v>
      </c>
    </row>
    <row r="1241" spans="1:9" x14ac:dyDescent="0.25">
      <c r="A1241" s="18"/>
      <c r="B1241" s="5">
        <f>DATE(YEAR(siječanj!B1241),MONTH(siječanj!B1241)+3,DAY(siječanj!B1241))</f>
        <v>43934</v>
      </c>
      <c r="C1241" s="8">
        <v>12.8958333333333</v>
      </c>
      <c r="D1241">
        <v>0.92004446577187748</v>
      </c>
      <c r="E1241" s="6">
        <v>157.1824559580422</v>
      </c>
      <c r="F1241" s="9">
        <v>68.203249511810668</v>
      </c>
      <c r="G1241" s="9">
        <v>57.492164766305613</v>
      </c>
      <c r="H1241" s="9">
        <v>243.9999834630068</v>
      </c>
      <c r="I1241" s="9">
        <f t="shared" si="30"/>
        <v>144.6148487206286</v>
      </c>
    </row>
    <row r="1242" spans="1:9" x14ac:dyDescent="0.25">
      <c r="A1242" s="18"/>
      <c r="B1242" s="5">
        <f>DATE(YEAR(siječanj!B1242),MONTH(siječanj!B1242)+3,DAY(siječanj!B1242))</f>
        <v>43934</v>
      </c>
      <c r="C1242" s="8">
        <v>12.90625</v>
      </c>
      <c r="D1242">
        <v>0.92004446577187748</v>
      </c>
      <c r="E1242" s="6">
        <v>157.60053511135268</v>
      </c>
      <c r="F1242" s="9">
        <v>69.381700523758397</v>
      </c>
      <c r="G1242" s="9">
        <v>54.327128299797586</v>
      </c>
      <c r="H1242" s="9">
        <v>243.78944774441183</v>
      </c>
      <c r="I1242" s="9">
        <f t="shared" si="30"/>
        <v>144.99950013188649</v>
      </c>
    </row>
    <row r="1243" spans="1:9" x14ac:dyDescent="0.25">
      <c r="A1243" s="18"/>
      <c r="B1243" s="5">
        <f>DATE(YEAR(siječanj!B1243),MONTH(siječanj!B1243)+3,DAY(siječanj!B1243))</f>
        <v>43934</v>
      </c>
      <c r="C1243" s="8">
        <v>12.9166666666667</v>
      </c>
      <c r="D1243">
        <v>0.92004446577187748</v>
      </c>
      <c r="E1243" s="6">
        <v>150.12044633259077</v>
      </c>
      <c r="F1243" s="9">
        <v>67.762061161642194</v>
      </c>
      <c r="G1243" s="9">
        <v>49.797717228093049</v>
      </c>
      <c r="H1243" s="9">
        <v>239.88517237515359</v>
      </c>
      <c r="I1243" s="9">
        <f t="shared" si="30"/>
        <v>138.11748584750427</v>
      </c>
    </row>
    <row r="1244" spans="1:9" x14ac:dyDescent="0.25">
      <c r="A1244" s="18"/>
      <c r="B1244" s="5">
        <f>DATE(YEAR(siječanj!B1244),MONTH(siječanj!B1244)+3,DAY(siječanj!B1244))</f>
        <v>43934</v>
      </c>
      <c r="C1244" s="8">
        <v>12.9270833333333</v>
      </c>
      <c r="D1244">
        <v>0.92004446577187748</v>
      </c>
      <c r="E1244" s="6">
        <v>140.71486736177704</v>
      </c>
      <c r="F1244" s="9">
        <v>65.682480620406864</v>
      </c>
      <c r="G1244" s="9">
        <v>51.609829988315148</v>
      </c>
      <c r="H1244" s="9">
        <v>242.37387394353428</v>
      </c>
      <c r="I1244" s="9">
        <f t="shared" si="30"/>
        <v>129.46393496802676</v>
      </c>
    </row>
    <row r="1245" spans="1:9" x14ac:dyDescent="0.25">
      <c r="A1245" s="18"/>
      <c r="B1245" s="5">
        <f>DATE(YEAR(siječanj!B1245),MONTH(siječanj!B1245)+3,DAY(siječanj!B1245))</f>
        <v>43934</v>
      </c>
      <c r="C1245" s="8">
        <v>12.9375</v>
      </c>
      <c r="D1245">
        <v>0.92004446577187748</v>
      </c>
      <c r="E1245" s="6">
        <v>131.61190090110924</v>
      </c>
      <c r="F1245" s="9">
        <v>62.750836445290147</v>
      </c>
      <c r="G1245" s="9">
        <v>51.758163171126149</v>
      </c>
      <c r="H1245" s="9">
        <v>245.25878523608935</v>
      </c>
      <c r="I1245" s="9">
        <f t="shared" si="30"/>
        <v>121.08880105378233</v>
      </c>
    </row>
    <row r="1246" spans="1:9" x14ac:dyDescent="0.25">
      <c r="A1246" s="18"/>
      <c r="B1246" s="5">
        <f>DATE(YEAR(siječanj!B1246),MONTH(siječanj!B1246)+3,DAY(siječanj!B1246))</f>
        <v>43934</v>
      </c>
      <c r="C1246" s="8">
        <v>12.9479166666667</v>
      </c>
      <c r="D1246">
        <v>0.92004446577187748</v>
      </c>
      <c r="E1246" s="6">
        <v>120.7300787638639</v>
      </c>
      <c r="F1246" s="9">
        <v>62.19927888131437</v>
      </c>
      <c r="G1246" s="9">
        <v>50.56693336431718</v>
      </c>
      <c r="H1246" s="9">
        <v>239.52171477513602</v>
      </c>
      <c r="I1246" s="9">
        <f t="shared" si="30"/>
        <v>111.07704081889585</v>
      </c>
    </row>
    <row r="1247" spans="1:9" x14ac:dyDescent="0.25">
      <c r="A1247" s="18"/>
      <c r="B1247" s="5">
        <f>DATE(YEAR(siječanj!B1247),MONTH(siječanj!B1247)+3,DAY(siječanj!B1247))</f>
        <v>43934</v>
      </c>
      <c r="C1247" s="8">
        <v>12.9583333333333</v>
      </c>
      <c r="D1247">
        <v>0.92004446577187748</v>
      </c>
      <c r="E1247" s="6">
        <v>110.08211988958736</v>
      </c>
      <c r="F1247" s="9">
        <v>60.612781538055287</v>
      </c>
      <c r="G1247" s="9">
        <v>48.71664827185257</v>
      </c>
      <c r="H1247" s="9">
        <v>237.68568567993421</v>
      </c>
      <c r="I1247" s="9">
        <f t="shared" si="30"/>
        <v>101.28044518485117</v>
      </c>
    </row>
    <row r="1248" spans="1:9" x14ac:dyDescent="0.25">
      <c r="A1248" s="18"/>
      <c r="B1248" s="5">
        <f>DATE(YEAR(siječanj!B1248),MONTH(siječanj!B1248)+3,DAY(siječanj!B1248))</f>
        <v>43934</v>
      </c>
      <c r="C1248" s="8">
        <v>12.96875</v>
      </c>
      <c r="D1248">
        <v>0.92004446577187748</v>
      </c>
      <c r="E1248" s="6">
        <v>100.48096301163665</v>
      </c>
      <c r="F1248" s="9">
        <v>58.196924306392354</v>
      </c>
      <c r="G1248" s="9">
        <v>48.922488189297404</v>
      </c>
      <c r="H1248" s="9">
        <v>238.00972705807956</v>
      </c>
      <c r="I1248" s="9">
        <f t="shared" si="30"/>
        <v>92.44695393428502</v>
      </c>
    </row>
    <row r="1249" spans="1:9" x14ac:dyDescent="0.25">
      <c r="A1249" s="18"/>
      <c r="B1249" s="5">
        <f>DATE(YEAR(siječanj!B1249),MONTH(siječanj!B1249)+3,DAY(siječanj!B1249))</f>
        <v>43934</v>
      </c>
      <c r="C1249" s="8">
        <v>12.9791666666667</v>
      </c>
      <c r="D1249">
        <v>0.92004446577187748</v>
      </c>
      <c r="E1249" s="6">
        <v>91.733361422409374</v>
      </c>
      <c r="F1249" s="9">
        <v>57.521509917017802</v>
      </c>
      <c r="G1249" s="9">
        <v>48.511509021299126</v>
      </c>
      <c r="H1249" s="9">
        <v>237.08855764002175</v>
      </c>
      <c r="I1249" s="9">
        <f t="shared" si="30"/>
        <v>84.398771503339191</v>
      </c>
    </row>
    <row r="1250" spans="1:9" ht="15.75" thickBot="1" x14ac:dyDescent="0.3">
      <c r="A1250" s="18"/>
      <c r="B1250" s="5">
        <f>DATE(YEAR(siječanj!B1250),MONTH(siječanj!B1250)+3,DAY(siječanj!B1250))</f>
        <v>43934</v>
      </c>
      <c r="C1250" s="8">
        <v>12.9895833333333</v>
      </c>
      <c r="D1250">
        <v>0.92004446577187748</v>
      </c>
      <c r="E1250" s="6">
        <v>84.619929723715032</v>
      </c>
      <c r="F1250" s="9">
        <v>57.177275295330375</v>
      </c>
      <c r="G1250" s="9">
        <v>49.750824595910949</v>
      </c>
      <c r="H1250" s="9">
        <v>236.46050500147982</v>
      </c>
      <c r="I1250" s="9">
        <f t="shared" si="30"/>
        <v>77.85409803630921</v>
      </c>
    </row>
    <row r="1251" spans="1:9" x14ac:dyDescent="0.25">
      <c r="A1251" s="13">
        <f t="shared" ref="A1251" si="31">A1155+1</f>
        <v>105</v>
      </c>
      <c r="B1251" s="5">
        <f>DATE(YEAR(siječanj!B1251),MONTH(siječanj!B1251)+3,DAY(siječanj!B1251))</f>
        <v>43935</v>
      </c>
      <c r="C1251" s="8">
        <v>13</v>
      </c>
      <c r="D1251">
        <v>0.91845393620610927</v>
      </c>
      <c r="E1251" s="6">
        <v>75.715574384256001</v>
      </c>
      <c r="F1251" s="9">
        <v>57.754521830759778</v>
      </c>
      <c r="G1251" s="9">
        <v>49.272865676907351</v>
      </c>
      <c r="H1251" s="9">
        <v>235.34300399841919</v>
      </c>
      <c r="I1251" s="9">
        <f t="shared" si="30"/>
        <v>69.541267325326388</v>
      </c>
    </row>
    <row r="1252" spans="1:9" x14ac:dyDescent="0.25">
      <c r="A1252" s="14"/>
      <c r="B1252" s="5">
        <f>DATE(YEAR(siječanj!B1252),MONTH(siječanj!B1252)+3,DAY(siječanj!B1252))</f>
        <v>43935</v>
      </c>
      <c r="C1252" s="8">
        <v>13.0104166666667</v>
      </c>
      <c r="D1252">
        <v>0.91845393620610927</v>
      </c>
      <c r="E1252" s="6">
        <v>70.151705076157654</v>
      </c>
      <c r="F1252" s="9">
        <v>57.473129221130876</v>
      </c>
      <c r="G1252" s="9">
        <v>49.652350869090704</v>
      </c>
      <c r="H1252" s="9">
        <v>235.39777302733597</v>
      </c>
      <c r="I1252" s="9">
        <f t="shared" si="30"/>
        <v>64.431109658767099</v>
      </c>
    </row>
    <row r="1253" spans="1:9" x14ac:dyDescent="0.25">
      <c r="A1253" s="14"/>
      <c r="B1253" s="5">
        <f>DATE(YEAR(siječanj!B1253),MONTH(siječanj!B1253)+3,DAY(siječanj!B1253))</f>
        <v>43935</v>
      </c>
      <c r="C1253" s="8">
        <v>13.0208333333333</v>
      </c>
      <c r="D1253">
        <v>0.91845393620610927</v>
      </c>
      <c r="E1253" s="6">
        <v>65.897307220506377</v>
      </c>
      <c r="F1253" s="9">
        <v>56.985527619309423</v>
      </c>
      <c r="G1253" s="9">
        <v>48.740162652727356</v>
      </c>
      <c r="H1253" s="9">
        <v>235.63193518706228</v>
      </c>
      <c r="I1253" s="9">
        <f t="shared" si="30"/>
        <v>60.523641202057348</v>
      </c>
    </row>
    <row r="1254" spans="1:9" x14ac:dyDescent="0.25">
      <c r="A1254" s="14"/>
      <c r="B1254" s="5">
        <f>DATE(YEAR(siječanj!B1254),MONTH(siječanj!B1254)+3,DAY(siječanj!B1254))</f>
        <v>43935</v>
      </c>
      <c r="C1254" s="8">
        <v>13.03125</v>
      </c>
      <c r="D1254">
        <v>0.91845393620610927</v>
      </c>
      <c r="E1254" s="6">
        <v>62.470167621629095</v>
      </c>
      <c r="F1254" s="9">
        <v>56.519199258705768</v>
      </c>
      <c r="G1254" s="9">
        <v>48.987385958682623</v>
      </c>
      <c r="H1254" s="9">
        <v>235.41696801767878</v>
      </c>
      <c r="I1254" s="9">
        <f t="shared" si="30"/>
        <v>57.375971347540684</v>
      </c>
    </row>
    <row r="1255" spans="1:9" x14ac:dyDescent="0.25">
      <c r="A1255" s="14"/>
      <c r="B1255" s="5">
        <f>DATE(YEAR(siječanj!B1255),MONTH(siječanj!B1255)+3,DAY(siječanj!B1255))</f>
        <v>43935</v>
      </c>
      <c r="C1255" s="8">
        <v>13.0416666666667</v>
      </c>
      <c r="D1255">
        <v>0.91845393620610927</v>
      </c>
      <c r="E1255" s="6">
        <v>59.23619410683591</v>
      </c>
      <c r="F1255" s="9">
        <v>56.118557890621105</v>
      </c>
      <c r="G1255" s="9">
        <v>48.707171251670282</v>
      </c>
      <c r="H1255" s="9">
        <v>235.30943167762049</v>
      </c>
      <c r="I1255" s="9">
        <f t="shared" si="30"/>
        <v>54.405715643292574</v>
      </c>
    </row>
    <row r="1256" spans="1:9" x14ac:dyDescent="0.25">
      <c r="A1256" s="14"/>
      <c r="B1256" s="5">
        <f>DATE(YEAR(siječanj!B1256),MONTH(siječanj!B1256)+3,DAY(siječanj!B1256))</f>
        <v>43935</v>
      </c>
      <c r="C1256" s="8">
        <v>13.0520833333333</v>
      </c>
      <c r="D1256">
        <v>0.91845393620610927</v>
      </c>
      <c r="E1256" s="6">
        <v>57.622985347841535</v>
      </c>
      <c r="F1256" s="9">
        <v>55.277653792771318</v>
      </c>
      <c r="G1256" s="9">
        <v>47.059334848896228</v>
      </c>
      <c r="H1256" s="9">
        <v>235.61594334331375</v>
      </c>
      <c r="I1256" s="9">
        <f t="shared" si="30"/>
        <v>52.924057708672017</v>
      </c>
    </row>
    <row r="1257" spans="1:9" x14ac:dyDescent="0.25">
      <c r="A1257" s="14"/>
      <c r="B1257" s="5">
        <f>DATE(YEAR(siječanj!B1257),MONTH(siječanj!B1257)+3,DAY(siječanj!B1257))</f>
        <v>43935</v>
      </c>
      <c r="C1257" s="8">
        <v>13.0625</v>
      </c>
      <c r="D1257">
        <v>0.91845393620610927</v>
      </c>
      <c r="E1257" s="6">
        <v>55.673098675801604</v>
      </c>
      <c r="F1257" s="9">
        <v>54.894811584130899</v>
      </c>
      <c r="G1257" s="9">
        <v>47.20233895952191</v>
      </c>
      <c r="H1257" s="9">
        <v>235.15345396647621</v>
      </c>
      <c r="I1257" s="9">
        <f t="shared" si="30"/>
        <v>51.133176619581114</v>
      </c>
    </row>
    <row r="1258" spans="1:9" x14ac:dyDescent="0.25">
      <c r="A1258" s="14"/>
      <c r="B1258" s="5">
        <f>DATE(YEAR(siječanj!B1258),MONTH(siječanj!B1258)+3,DAY(siječanj!B1258))</f>
        <v>43935</v>
      </c>
      <c r="C1258" s="8">
        <v>13.0729166666667</v>
      </c>
      <c r="D1258">
        <v>0.91845393620610927</v>
      </c>
      <c r="E1258" s="6">
        <v>54.475971180006233</v>
      </c>
      <c r="F1258" s="9">
        <v>54.957821890808212</v>
      </c>
      <c r="G1258" s="9">
        <v>46.73840939358918</v>
      </c>
      <c r="H1258" s="9">
        <v>235.38930827946859</v>
      </c>
      <c r="I1258" s="9">
        <f t="shared" si="30"/>
        <v>50.033670158927293</v>
      </c>
    </row>
    <row r="1259" spans="1:9" x14ac:dyDescent="0.25">
      <c r="A1259" s="14"/>
      <c r="B1259" s="5">
        <f>DATE(YEAR(siječanj!B1259),MONTH(siječanj!B1259)+3,DAY(siječanj!B1259))</f>
        <v>43935</v>
      </c>
      <c r="C1259" s="8">
        <v>13.0833333333333</v>
      </c>
      <c r="D1259">
        <v>0.91845393620610927</v>
      </c>
      <c r="E1259" s="6">
        <v>53.366990753242895</v>
      </c>
      <c r="F1259" s="9">
        <v>54.979511861558244</v>
      </c>
      <c r="G1259" s="9">
        <v>47.381249245472816</v>
      </c>
      <c r="H1259" s="9">
        <v>235.4950728355189</v>
      </c>
      <c r="I1259" s="9">
        <f t="shared" si="30"/>
        <v>49.01512272079097</v>
      </c>
    </row>
    <row r="1260" spans="1:9" x14ac:dyDescent="0.25">
      <c r="A1260" s="14"/>
      <c r="B1260" s="5">
        <f>DATE(YEAR(siječanj!B1260),MONTH(siječanj!B1260)+3,DAY(siječanj!B1260))</f>
        <v>43935</v>
      </c>
      <c r="C1260" s="8">
        <v>13.09375</v>
      </c>
      <c r="D1260">
        <v>0.91845393620610927</v>
      </c>
      <c r="E1260" s="6">
        <v>52.393999587900247</v>
      </c>
      <c r="F1260" s="9">
        <v>55.057660669897054</v>
      </c>
      <c r="G1260" s="9">
        <v>47.421259326876132</v>
      </c>
      <c r="H1260" s="9">
        <v>235.69719656161297</v>
      </c>
      <c r="I1260" s="9">
        <f t="shared" si="30"/>
        <v>48.121475155088248</v>
      </c>
    </row>
    <row r="1261" spans="1:9" x14ac:dyDescent="0.25">
      <c r="A1261" s="14"/>
      <c r="B1261" s="5">
        <f>DATE(YEAR(siječanj!B1261),MONTH(siječanj!B1261)+3,DAY(siječanj!B1261))</f>
        <v>43935</v>
      </c>
      <c r="C1261" s="8">
        <v>13.1041666666667</v>
      </c>
      <c r="D1261">
        <v>0.91845393620610927</v>
      </c>
      <c r="E1261" s="6">
        <v>52.490497090355838</v>
      </c>
      <c r="F1261" s="9">
        <v>55.944857808957835</v>
      </c>
      <c r="G1261" s="9">
        <v>48.728271334627898</v>
      </c>
      <c r="H1261" s="9">
        <v>235.38322847232203</v>
      </c>
      <c r="I1261" s="9">
        <f t="shared" si="30"/>
        <v>48.210103666052646</v>
      </c>
    </row>
    <row r="1262" spans="1:9" x14ac:dyDescent="0.25">
      <c r="A1262" s="14"/>
      <c r="B1262" s="5">
        <f>DATE(YEAR(siječanj!B1262),MONTH(siječanj!B1262)+3,DAY(siječanj!B1262))</f>
        <v>43935</v>
      </c>
      <c r="C1262" s="8">
        <v>13.1145833333333</v>
      </c>
      <c r="D1262">
        <v>0.91845393620610927</v>
      </c>
      <c r="E1262" s="6">
        <v>52.010743895203888</v>
      </c>
      <c r="F1262" s="9">
        <v>55.87048761551231</v>
      </c>
      <c r="G1262" s="9">
        <v>48.266071414964181</v>
      </c>
      <c r="H1262" s="9">
        <v>235.19669943165113</v>
      </c>
      <c r="I1262" s="9">
        <f t="shared" si="30"/>
        <v>47.769472455557882</v>
      </c>
    </row>
    <row r="1263" spans="1:9" x14ac:dyDescent="0.25">
      <c r="A1263" s="14"/>
      <c r="B1263" s="5">
        <f>DATE(YEAR(siječanj!B1263),MONTH(siječanj!B1263)+3,DAY(siječanj!B1263))</f>
        <v>43935</v>
      </c>
      <c r="C1263" s="8">
        <v>13.125</v>
      </c>
      <c r="D1263">
        <v>0.91845393620610927</v>
      </c>
      <c r="E1263" s="6">
        <v>52.330484970129312</v>
      </c>
      <c r="F1263" s="9">
        <v>55.356235358701291</v>
      </c>
      <c r="G1263" s="9">
        <v>47.776041006374768</v>
      </c>
      <c r="H1263" s="9">
        <v>235.24224722065219</v>
      </c>
      <c r="I1263" s="9">
        <f t="shared" si="30"/>
        <v>48.063139904389907</v>
      </c>
    </row>
    <row r="1264" spans="1:9" x14ac:dyDescent="0.25">
      <c r="A1264" s="14"/>
      <c r="B1264" s="5">
        <f>DATE(YEAR(siječanj!B1264),MONTH(siječanj!B1264)+3,DAY(siječanj!B1264))</f>
        <v>43935</v>
      </c>
      <c r="C1264" s="8">
        <v>13.1354166666667</v>
      </c>
      <c r="D1264">
        <v>0.91845393620610927</v>
      </c>
      <c r="E1264" s="6">
        <v>52.799038378736128</v>
      </c>
      <c r="F1264" s="9">
        <v>55.134687514110595</v>
      </c>
      <c r="G1264" s="9">
        <v>48.090728524443108</v>
      </c>
      <c r="H1264" s="9">
        <v>235.00683386289325</v>
      </c>
      <c r="I1264" s="9">
        <f t="shared" si="30"/>
        <v>48.493484626847625</v>
      </c>
    </row>
    <row r="1265" spans="1:9" x14ac:dyDescent="0.25">
      <c r="A1265" s="14"/>
      <c r="B1265" s="5">
        <f>DATE(YEAR(siječanj!B1265),MONTH(siječanj!B1265)+3,DAY(siječanj!B1265))</f>
        <v>43935</v>
      </c>
      <c r="C1265" s="8">
        <v>13.1458333333333</v>
      </c>
      <c r="D1265">
        <v>0.91845393620610927</v>
      </c>
      <c r="E1265" s="6">
        <v>53.30240148296614</v>
      </c>
      <c r="F1265" s="9">
        <v>54.957517357688502</v>
      </c>
      <c r="G1265" s="9">
        <v>47.277054073008081</v>
      </c>
      <c r="H1265" s="9">
        <v>234.71164867485564</v>
      </c>
      <c r="I1265" s="9">
        <f t="shared" si="30"/>
        <v>48.955800451268608</v>
      </c>
    </row>
    <row r="1266" spans="1:9" x14ac:dyDescent="0.25">
      <c r="A1266" s="14"/>
      <c r="B1266" s="5">
        <f>DATE(YEAR(siječanj!B1266),MONTH(siječanj!B1266)+3,DAY(siječanj!B1266))</f>
        <v>43935</v>
      </c>
      <c r="C1266" s="8">
        <v>13.15625</v>
      </c>
      <c r="D1266">
        <v>0.91845393620610927</v>
      </c>
      <c r="E1266" s="6">
        <v>53.965129752849165</v>
      </c>
      <c r="F1266" s="9">
        <v>54.385143352174502</v>
      </c>
      <c r="G1266" s="9">
        <v>47.215475462782621</v>
      </c>
      <c r="H1266" s="9">
        <v>234.79643351655955</v>
      </c>
      <c r="I1266" s="9">
        <f t="shared" si="30"/>
        <v>49.564485839377738</v>
      </c>
    </row>
    <row r="1267" spans="1:9" x14ac:dyDescent="0.25">
      <c r="A1267" s="14"/>
      <c r="B1267" s="5">
        <f>DATE(YEAR(siječanj!B1267),MONTH(siječanj!B1267)+3,DAY(siječanj!B1267))</f>
        <v>43935</v>
      </c>
      <c r="C1267" s="8">
        <v>13.1666666666667</v>
      </c>
      <c r="D1267">
        <v>0.91845393620610927</v>
      </c>
      <c r="E1267" s="6">
        <v>56.640984995938183</v>
      </c>
      <c r="F1267" s="9">
        <v>54.576899042224923</v>
      </c>
      <c r="G1267" s="9">
        <v>47.580502894138661</v>
      </c>
      <c r="H1267" s="9">
        <v>234.86814000428538</v>
      </c>
      <c r="I1267" s="9">
        <f t="shared" si="30"/>
        <v>52.022135620110603</v>
      </c>
    </row>
    <row r="1268" spans="1:9" x14ac:dyDescent="0.25">
      <c r="A1268" s="14"/>
      <c r="B1268" s="5">
        <f>DATE(YEAR(siječanj!B1268),MONTH(siječanj!B1268)+3,DAY(siječanj!B1268))</f>
        <v>43935</v>
      </c>
      <c r="C1268" s="8">
        <v>13.1770833333333</v>
      </c>
      <c r="D1268">
        <v>0.91845393620610927</v>
      </c>
      <c r="E1268" s="6">
        <v>58.923870395592019</v>
      </c>
      <c r="F1268" s="9">
        <v>54.640041580388427</v>
      </c>
      <c r="G1268" s="9">
        <v>48.996014170973638</v>
      </c>
      <c r="H1268" s="9">
        <v>234.09157404127109</v>
      </c>
      <c r="I1268" s="9">
        <f t="shared" si="30"/>
        <v>54.118860701330121</v>
      </c>
    </row>
    <row r="1269" spans="1:9" x14ac:dyDescent="0.25">
      <c r="A1269" s="14"/>
      <c r="B1269" s="5">
        <f>DATE(YEAR(siječanj!B1269),MONTH(siječanj!B1269)+3,DAY(siječanj!B1269))</f>
        <v>43935</v>
      </c>
      <c r="C1269" s="8">
        <v>13.1875</v>
      </c>
      <c r="D1269">
        <v>0.91845393620610927</v>
      </c>
      <c r="E1269" s="6">
        <v>62.705542083958804</v>
      </c>
      <c r="F1269" s="9">
        <v>54.504336012424005</v>
      </c>
      <c r="G1269" s="9">
        <v>47.345174910093661</v>
      </c>
      <c r="H1269" s="9">
        <v>225.31923252546176</v>
      </c>
      <c r="I1269" s="9">
        <f t="shared" si="30"/>
        <v>57.592151948949798</v>
      </c>
    </row>
    <row r="1270" spans="1:9" x14ac:dyDescent="0.25">
      <c r="A1270" s="14"/>
      <c r="B1270" s="5">
        <f>DATE(YEAR(siječanj!B1270),MONTH(siječanj!B1270)+3,DAY(siječanj!B1270))</f>
        <v>43935</v>
      </c>
      <c r="C1270" s="8">
        <v>13.1979166666667</v>
      </c>
      <c r="D1270">
        <v>0.91845393620610927</v>
      </c>
      <c r="E1270" s="6">
        <v>67.266538397842623</v>
      </c>
      <c r="F1270" s="9">
        <v>55.275485997800736</v>
      </c>
      <c r="G1270" s="9">
        <v>46.858307512042479</v>
      </c>
      <c r="H1270" s="9">
        <v>206.24645247769371</v>
      </c>
      <c r="I1270" s="9">
        <f t="shared" si="30"/>
        <v>61.781216966457947</v>
      </c>
    </row>
    <row r="1271" spans="1:9" x14ac:dyDescent="0.25">
      <c r="A1271" s="14"/>
      <c r="B1271" s="5">
        <f>DATE(YEAR(siječanj!B1271),MONTH(siječanj!B1271)+3,DAY(siječanj!B1271))</f>
        <v>43935</v>
      </c>
      <c r="C1271" s="8">
        <v>13.2083333333333</v>
      </c>
      <c r="D1271">
        <v>0.91845393620610927</v>
      </c>
      <c r="E1271" s="6">
        <v>73.341991459394379</v>
      </c>
      <c r="F1271" s="9">
        <v>56.057394817735734</v>
      </c>
      <c r="G1271" s="9">
        <v>47.883090895945536</v>
      </c>
      <c r="H1271" s="9">
        <v>191.64017368490744</v>
      </c>
      <c r="I1271" s="9">
        <f t="shared" si="30"/>
        <v>67.361240745075619</v>
      </c>
    </row>
    <row r="1272" spans="1:9" x14ac:dyDescent="0.25">
      <c r="A1272" s="14"/>
      <c r="B1272" s="5">
        <f>DATE(YEAR(siječanj!B1272),MONTH(siječanj!B1272)+3,DAY(siječanj!B1272))</f>
        <v>43935</v>
      </c>
      <c r="C1272" s="8">
        <v>13.21875</v>
      </c>
      <c r="D1272">
        <v>0.91845393620610927</v>
      </c>
      <c r="E1272" s="6">
        <v>79.532762698851357</v>
      </c>
      <c r="F1272" s="9">
        <v>60.866321388274706</v>
      </c>
      <c r="G1272" s="9">
        <v>47.913131488437187</v>
      </c>
      <c r="H1272" s="9">
        <v>168.83799932177592</v>
      </c>
      <c r="I1272" s="9">
        <f t="shared" si="30"/>
        <v>73.047178958106457</v>
      </c>
    </row>
    <row r="1273" spans="1:9" x14ac:dyDescent="0.25">
      <c r="A1273" s="14"/>
      <c r="B1273" s="5">
        <f>DATE(YEAR(siječanj!B1273),MONTH(siječanj!B1273)+3,DAY(siječanj!B1273))</f>
        <v>43935</v>
      </c>
      <c r="C1273" s="8">
        <v>13.2291666666667</v>
      </c>
      <c r="D1273">
        <v>0.91845393620610927</v>
      </c>
      <c r="E1273" s="6">
        <v>84.386548235428577</v>
      </c>
      <c r="F1273" s="9">
        <v>66.524478633278761</v>
      </c>
      <c r="G1273" s="9">
        <v>50.297024466324359</v>
      </c>
      <c r="H1273" s="9">
        <v>142.72829639712165</v>
      </c>
      <c r="I1273" s="9">
        <f t="shared" si="30"/>
        <v>77.505157389676086</v>
      </c>
    </row>
    <row r="1274" spans="1:9" x14ac:dyDescent="0.25">
      <c r="A1274" s="14"/>
      <c r="B1274" s="5">
        <f>DATE(YEAR(siječanj!B1274),MONTH(siječanj!B1274)+3,DAY(siječanj!B1274))</f>
        <v>43935</v>
      </c>
      <c r="C1274" s="8">
        <v>13.2395833333333</v>
      </c>
      <c r="D1274">
        <v>0.91845393620610927</v>
      </c>
      <c r="E1274" s="6">
        <v>89.925054564533156</v>
      </c>
      <c r="F1274" s="9">
        <v>68.006829656610975</v>
      </c>
      <c r="G1274" s="9">
        <v>53.749594606001565</v>
      </c>
      <c r="H1274" s="9">
        <v>112.36079642901618</v>
      </c>
      <c r="I1274" s="9">
        <f t="shared" si="30"/>
        <v>82.592020328344631</v>
      </c>
    </row>
    <row r="1275" spans="1:9" x14ac:dyDescent="0.25">
      <c r="A1275" s="14"/>
      <c r="B1275" s="5">
        <f>DATE(YEAR(siječanj!B1275),MONTH(siječanj!B1275)+3,DAY(siječanj!B1275))</f>
        <v>43935</v>
      </c>
      <c r="C1275" s="8">
        <v>13.25</v>
      </c>
      <c r="D1275">
        <v>0.91845393620610927</v>
      </c>
      <c r="E1275" s="6">
        <v>94.935054067055106</v>
      </c>
      <c r="F1275" s="9">
        <v>72.493039274579033</v>
      </c>
      <c r="G1275" s="9">
        <v>65.048540888807821</v>
      </c>
      <c r="H1275" s="9">
        <v>66.152744154325603</v>
      </c>
      <c r="I1275" s="9">
        <f t="shared" si="30"/>
        <v>87.193474091826559</v>
      </c>
    </row>
    <row r="1276" spans="1:9" x14ac:dyDescent="0.25">
      <c r="A1276" s="14"/>
      <c r="B1276" s="5">
        <f>DATE(YEAR(siječanj!B1276),MONTH(siječanj!B1276)+3,DAY(siječanj!B1276))</f>
        <v>43935</v>
      </c>
      <c r="C1276" s="8">
        <v>13.2604166666667</v>
      </c>
      <c r="D1276">
        <v>0.91845393620610927</v>
      </c>
      <c r="E1276" s="6">
        <v>97.966972263267252</v>
      </c>
      <c r="F1276" s="9">
        <v>89.777798202460161</v>
      </c>
      <c r="G1276" s="9">
        <v>83.365050454643466</v>
      </c>
      <c r="H1276" s="9">
        <v>34.589242202378294</v>
      </c>
      <c r="I1276" s="9">
        <f t="shared" si="30"/>
        <v>89.978151293392543</v>
      </c>
    </row>
    <row r="1277" spans="1:9" x14ac:dyDescent="0.25">
      <c r="A1277" s="14"/>
      <c r="B1277" s="5">
        <f>DATE(YEAR(siječanj!B1277),MONTH(siječanj!B1277)+3,DAY(siječanj!B1277))</f>
        <v>43935</v>
      </c>
      <c r="C1277" s="8">
        <v>13.2708333333333</v>
      </c>
      <c r="D1277">
        <v>0.91845393620610927</v>
      </c>
      <c r="E1277" s="6">
        <v>100.12196811544639</v>
      </c>
      <c r="F1277" s="9">
        <v>99.789340541060938</v>
      </c>
      <c r="G1277" s="9">
        <v>95.236409557222458</v>
      </c>
      <c r="H1277" s="9">
        <v>18.505439877643902</v>
      </c>
      <c r="I1277" s="9">
        <f t="shared" si="30"/>
        <v>91.95741571633431</v>
      </c>
    </row>
    <row r="1278" spans="1:9" x14ac:dyDescent="0.25">
      <c r="A1278" s="14"/>
      <c r="B1278" s="5">
        <f>DATE(YEAR(siječanj!B1278),MONTH(siječanj!B1278)+3,DAY(siječanj!B1278))</f>
        <v>43935</v>
      </c>
      <c r="C1278" s="8">
        <v>13.28125</v>
      </c>
      <c r="D1278">
        <v>0.91845393620610927</v>
      </c>
      <c r="E1278" s="6">
        <v>101.0670428959786</v>
      </c>
      <c r="F1278" s="9">
        <v>109.62586048313651</v>
      </c>
      <c r="G1278" s="9">
        <v>103.57278808226528</v>
      </c>
      <c r="H1278" s="9">
        <v>11.903779631544232</v>
      </c>
      <c r="I1278" s="9">
        <f t="shared" si="30"/>
        <v>92.825423368523246</v>
      </c>
    </row>
    <row r="1279" spans="1:9" x14ac:dyDescent="0.25">
      <c r="A1279" s="14"/>
      <c r="B1279" s="5">
        <f>DATE(YEAR(siječanj!B1279),MONTH(siječanj!B1279)+3,DAY(siječanj!B1279))</f>
        <v>43935</v>
      </c>
      <c r="C1279" s="8">
        <v>13.2916666666667</v>
      </c>
      <c r="D1279">
        <v>0.91845393620610927</v>
      </c>
      <c r="E1279" s="6">
        <v>99.021420712052162</v>
      </c>
      <c r="F1279" s="9">
        <v>115.87829808320018</v>
      </c>
      <c r="G1279" s="9">
        <v>109.52782005309473</v>
      </c>
      <c r="H1279" s="9">
        <v>4.7332383604640436</v>
      </c>
      <c r="I1279" s="9">
        <f t="shared" si="30"/>
        <v>90.946613621705467</v>
      </c>
    </row>
    <row r="1280" spans="1:9" x14ac:dyDescent="0.25">
      <c r="A1280" s="14"/>
      <c r="B1280" s="5">
        <f>DATE(YEAR(siječanj!B1280),MONTH(siječanj!B1280)+3,DAY(siječanj!B1280))</f>
        <v>43935</v>
      </c>
      <c r="C1280" s="8">
        <v>13.3020833333333</v>
      </c>
      <c r="D1280">
        <v>0.91845393620610927</v>
      </c>
      <c r="E1280" s="6">
        <v>96.394105743034473</v>
      </c>
      <c r="F1280" s="9">
        <v>128.92212077193835</v>
      </c>
      <c r="G1280" s="9">
        <v>120.38893360881416</v>
      </c>
      <c r="H1280" s="9">
        <v>3.3461285682901956</v>
      </c>
      <c r="I1280" s="9">
        <f t="shared" si="30"/>
        <v>88.533545846757931</v>
      </c>
    </row>
    <row r="1281" spans="1:9" x14ac:dyDescent="0.25">
      <c r="A1281" s="14"/>
      <c r="B1281" s="5">
        <f>DATE(YEAR(siječanj!B1281),MONTH(siječanj!B1281)+3,DAY(siječanj!B1281))</f>
        <v>43935</v>
      </c>
      <c r="C1281" s="8">
        <v>13.3125</v>
      </c>
      <c r="D1281">
        <v>0.91845393620610927</v>
      </c>
      <c r="E1281" s="6">
        <v>96.194270520846999</v>
      </c>
      <c r="F1281" s="9">
        <v>135.23162627583022</v>
      </c>
      <c r="G1281" s="9">
        <v>133.00685528606616</v>
      </c>
      <c r="H1281" s="9">
        <v>3.8236960261126023</v>
      </c>
      <c r="I1281" s="9">
        <f t="shared" si="30"/>
        <v>88.350006400347226</v>
      </c>
    </row>
    <row r="1282" spans="1:9" x14ac:dyDescent="0.25">
      <c r="A1282" s="14"/>
      <c r="B1282" s="5">
        <f>DATE(YEAR(siječanj!B1282),MONTH(siječanj!B1282)+3,DAY(siječanj!B1282))</f>
        <v>43935</v>
      </c>
      <c r="C1282" s="8">
        <v>13.3229166666667</v>
      </c>
      <c r="D1282">
        <v>0.91845393620610927</v>
      </c>
      <c r="E1282" s="6">
        <v>95.280624164238517</v>
      </c>
      <c r="F1282" s="9">
        <v>139.1298986430611</v>
      </c>
      <c r="G1282" s="9">
        <v>146.14346264585976</v>
      </c>
      <c r="H1282" s="9">
        <v>3.4611730919284271</v>
      </c>
      <c r="I1282" s="9">
        <f t="shared" si="30"/>
        <v>87.510864307819801</v>
      </c>
    </row>
    <row r="1283" spans="1:9" x14ac:dyDescent="0.25">
      <c r="A1283" s="14"/>
      <c r="B1283" s="5">
        <f>DATE(YEAR(siječanj!B1283),MONTH(siječanj!B1283)+3,DAY(siječanj!B1283))</f>
        <v>43935</v>
      </c>
      <c r="C1283" s="8">
        <v>13.3333333333333</v>
      </c>
      <c r="D1283">
        <v>0.91845393620610927</v>
      </c>
      <c r="E1283" s="6">
        <v>96.688520217870703</v>
      </c>
      <c r="F1283" s="9">
        <v>169.18036538810316</v>
      </c>
      <c r="G1283" s="9">
        <v>153.72102693515734</v>
      </c>
      <c r="H1283" s="9">
        <v>2.3750973657871328</v>
      </c>
      <c r="I1283" s="9">
        <f t="shared" si="30"/>
        <v>88.80395198004733</v>
      </c>
    </row>
    <row r="1284" spans="1:9" x14ac:dyDescent="0.25">
      <c r="A1284" s="14"/>
      <c r="B1284" s="5">
        <f>DATE(YEAR(siječanj!B1284),MONTH(siječanj!B1284)+3,DAY(siječanj!B1284))</f>
        <v>43935</v>
      </c>
      <c r="C1284" s="8">
        <v>13.34375</v>
      </c>
      <c r="D1284">
        <v>0.91845393620610927</v>
      </c>
      <c r="E1284" s="6">
        <v>97.535318862477027</v>
      </c>
      <c r="F1284" s="9">
        <v>170.65907403504303</v>
      </c>
      <c r="G1284" s="9">
        <v>175.78428663978048</v>
      </c>
      <c r="H1284" s="9">
        <v>2.0746913872315709</v>
      </c>
      <c r="I1284" s="9">
        <f t="shared" ref="I1284:I1347" si="32">D1284*E1284</f>
        <v>89.581697528359996</v>
      </c>
    </row>
    <row r="1285" spans="1:9" x14ac:dyDescent="0.25">
      <c r="A1285" s="14"/>
      <c r="B1285" s="5">
        <f>DATE(YEAR(siječanj!B1285),MONTH(siječanj!B1285)+3,DAY(siječanj!B1285))</f>
        <v>43935</v>
      </c>
      <c r="C1285" s="8">
        <v>13.3541666666667</v>
      </c>
      <c r="D1285">
        <v>0.91845393620610927</v>
      </c>
      <c r="E1285" s="6">
        <v>96.949919361972249</v>
      </c>
      <c r="F1285" s="9">
        <v>199.17332746471112</v>
      </c>
      <c r="G1285" s="9">
        <v>180.7023716494725</v>
      </c>
      <c r="H1285" s="9">
        <v>2.3886505180640207</v>
      </c>
      <c r="I1285" s="9">
        <f t="shared" si="32"/>
        <v>89.044035052868296</v>
      </c>
    </row>
    <row r="1286" spans="1:9" x14ac:dyDescent="0.25">
      <c r="A1286" s="14"/>
      <c r="B1286" s="5">
        <f>DATE(YEAR(siječanj!B1286),MONTH(siječanj!B1286)+3,DAY(siječanj!B1286))</f>
        <v>43935</v>
      </c>
      <c r="C1286" s="8">
        <v>13.3645833333333</v>
      </c>
      <c r="D1286">
        <v>0.91845393620610927</v>
      </c>
      <c r="E1286" s="6">
        <v>97.200516921051886</v>
      </c>
      <c r="F1286" s="9">
        <v>186.26283819121539</v>
      </c>
      <c r="G1286" s="9">
        <v>181.05856267037549</v>
      </c>
      <c r="H1286" s="9">
        <v>1.7783167149863344</v>
      </c>
      <c r="I1286" s="9">
        <f t="shared" si="32"/>
        <v>89.274197367408632</v>
      </c>
    </row>
    <row r="1287" spans="1:9" x14ac:dyDescent="0.25">
      <c r="A1287" s="14"/>
      <c r="B1287" s="5">
        <f>DATE(YEAR(siječanj!B1287),MONTH(siječanj!B1287)+3,DAY(siječanj!B1287))</f>
        <v>43935</v>
      </c>
      <c r="C1287" s="8">
        <v>13.375</v>
      </c>
      <c r="D1287">
        <v>0.91845393620610927</v>
      </c>
      <c r="E1287" s="6">
        <v>97.517011424546169</v>
      </c>
      <c r="F1287" s="9">
        <v>204.97585344353246</v>
      </c>
      <c r="G1287" s="9">
        <v>186.44120584429712</v>
      </c>
      <c r="H1287" s="9">
        <v>1.4216784926309605</v>
      </c>
      <c r="I1287" s="9">
        <f t="shared" si="32"/>
        <v>89.564882989930553</v>
      </c>
    </row>
    <row r="1288" spans="1:9" x14ac:dyDescent="0.25">
      <c r="A1288" s="14"/>
      <c r="B1288" s="5">
        <f>DATE(YEAR(siječanj!B1288),MONTH(siječanj!B1288)+3,DAY(siječanj!B1288))</f>
        <v>43935</v>
      </c>
      <c r="C1288" s="8">
        <v>13.3854166666667</v>
      </c>
      <c r="D1288">
        <v>0.91845393620610927</v>
      </c>
      <c r="E1288" s="6">
        <v>98.581023592383346</v>
      </c>
      <c r="F1288" s="9">
        <v>192.19150499383338</v>
      </c>
      <c r="G1288" s="9">
        <v>182.26109523509515</v>
      </c>
      <c r="H1288" s="9">
        <v>1.4078754989012598</v>
      </c>
      <c r="I1288" s="9">
        <f t="shared" si="32"/>
        <v>90.5421291536518</v>
      </c>
    </row>
    <row r="1289" spans="1:9" x14ac:dyDescent="0.25">
      <c r="A1289" s="14"/>
      <c r="B1289" s="5">
        <f>DATE(YEAR(siječanj!B1289),MONTH(siječanj!B1289)+3,DAY(siječanj!B1289))</f>
        <v>43935</v>
      </c>
      <c r="C1289" s="8">
        <v>13.3958333333333</v>
      </c>
      <c r="D1289">
        <v>0.91845393620610927</v>
      </c>
      <c r="E1289" s="6">
        <v>98.010898315737649</v>
      </c>
      <c r="F1289" s="9">
        <v>189.91715548746834</v>
      </c>
      <c r="G1289" s="9">
        <v>184.41392428744777</v>
      </c>
      <c r="H1289" s="9">
        <v>1.5664053753244804</v>
      </c>
      <c r="I1289" s="9">
        <f t="shared" si="32"/>
        <v>90.018495349185969</v>
      </c>
    </row>
    <row r="1290" spans="1:9" x14ac:dyDescent="0.25">
      <c r="A1290" s="14"/>
      <c r="B1290" s="5">
        <f>DATE(YEAR(siječanj!B1290),MONTH(siječanj!B1290)+3,DAY(siječanj!B1290))</f>
        <v>43935</v>
      </c>
      <c r="C1290" s="8">
        <v>13.40625</v>
      </c>
      <c r="D1290">
        <v>0.91845393620610927</v>
      </c>
      <c r="E1290" s="6">
        <v>97.840892812099256</v>
      </c>
      <c r="F1290" s="9">
        <v>176.91858802312527</v>
      </c>
      <c r="G1290" s="9">
        <v>190.41338254300166</v>
      </c>
      <c r="H1290" s="9">
        <v>1.4831962269265329</v>
      </c>
      <c r="I1290" s="9">
        <f t="shared" si="32"/>
        <v>89.862353125192584</v>
      </c>
    </row>
    <row r="1291" spans="1:9" x14ac:dyDescent="0.25">
      <c r="A1291" s="14"/>
      <c r="B1291" s="5">
        <f>DATE(YEAR(siječanj!B1291),MONTH(siječanj!B1291)+3,DAY(siječanj!B1291))</f>
        <v>43935</v>
      </c>
      <c r="C1291" s="8">
        <v>13.4166666666667</v>
      </c>
      <c r="D1291">
        <v>0.91845393620610927</v>
      </c>
      <c r="E1291" s="6">
        <v>98.621300939044858</v>
      </c>
      <c r="F1291" s="9">
        <v>176.6409419722718</v>
      </c>
      <c r="G1291" s="9">
        <v>190.21199886698602</v>
      </c>
      <c r="H1291" s="9">
        <v>1.27975461205346</v>
      </c>
      <c r="I1291" s="9">
        <f t="shared" si="32"/>
        <v>90.579122041233006</v>
      </c>
    </row>
    <row r="1292" spans="1:9" x14ac:dyDescent="0.25">
      <c r="A1292" s="14"/>
      <c r="B1292" s="5">
        <f>DATE(YEAR(siječanj!B1292),MONTH(siječanj!B1292)+3,DAY(siječanj!B1292))</f>
        <v>43935</v>
      </c>
      <c r="C1292" s="8">
        <v>13.4270833333333</v>
      </c>
      <c r="D1292">
        <v>0.91845393620610927</v>
      </c>
      <c r="E1292" s="6">
        <v>98.663396247722147</v>
      </c>
      <c r="F1292" s="9">
        <v>194.74433801713107</v>
      </c>
      <c r="G1292" s="9">
        <v>185.99229056889399</v>
      </c>
      <c r="H1292" s="9">
        <v>1.3118239025981702</v>
      </c>
      <c r="I1292" s="9">
        <f t="shared" si="32"/>
        <v>90.617784643183484</v>
      </c>
    </row>
    <row r="1293" spans="1:9" x14ac:dyDescent="0.25">
      <c r="A1293" s="14"/>
      <c r="B1293" s="5">
        <f>DATE(YEAR(siječanj!B1293),MONTH(siječanj!B1293)+3,DAY(siječanj!B1293))</f>
        <v>43935</v>
      </c>
      <c r="C1293" s="8">
        <v>13.4375</v>
      </c>
      <c r="D1293">
        <v>0.91845393620610927</v>
      </c>
      <c r="E1293" s="6">
        <v>98.7174120385409</v>
      </c>
      <c r="F1293" s="9">
        <v>187.89900648910543</v>
      </c>
      <c r="G1293" s="9">
        <v>183.10744078272265</v>
      </c>
      <c r="H1293" s="9">
        <v>1.3525550270965736</v>
      </c>
      <c r="I1293" s="9">
        <f t="shared" si="32"/>
        <v>90.667395658878249</v>
      </c>
    </row>
    <row r="1294" spans="1:9" x14ac:dyDescent="0.25">
      <c r="A1294" s="14"/>
      <c r="B1294" s="5">
        <f>DATE(YEAR(siječanj!B1294),MONTH(siječanj!B1294)+3,DAY(siječanj!B1294))</f>
        <v>43935</v>
      </c>
      <c r="C1294" s="8">
        <v>13.4479166666667</v>
      </c>
      <c r="D1294">
        <v>0.91845393620610927</v>
      </c>
      <c r="E1294" s="6">
        <v>100.44651710505936</v>
      </c>
      <c r="F1294" s="9">
        <v>175.52220349387605</v>
      </c>
      <c r="G1294" s="9">
        <v>182.38217047392601</v>
      </c>
      <c r="H1294" s="9">
        <v>1.4497403660879251</v>
      </c>
      <c r="I1294" s="9">
        <f t="shared" si="32"/>
        <v>92.255499013336049</v>
      </c>
    </row>
    <row r="1295" spans="1:9" x14ac:dyDescent="0.25">
      <c r="A1295" s="14"/>
      <c r="B1295" s="5">
        <f>DATE(YEAR(siječanj!B1295),MONTH(siječanj!B1295)+3,DAY(siječanj!B1295))</f>
        <v>43935</v>
      </c>
      <c r="C1295" s="8">
        <v>13.4583333333333</v>
      </c>
      <c r="D1295">
        <v>0.91845393620610927</v>
      </c>
      <c r="E1295" s="6">
        <v>101.05662869712985</v>
      </c>
      <c r="F1295" s="9">
        <v>173.63149759909805</v>
      </c>
      <c r="G1295" s="9">
        <v>183.20091374984383</v>
      </c>
      <c r="H1295" s="9">
        <v>1.3869913414452237</v>
      </c>
      <c r="I1295" s="9">
        <f t="shared" si="32"/>
        <v>92.815858406598167</v>
      </c>
    </row>
    <row r="1296" spans="1:9" x14ac:dyDescent="0.25">
      <c r="A1296" s="14"/>
      <c r="B1296" s="5">
        <f>DATE(YEAR(siječanj!B1296),MONTH(siječanj!B1296)+3,DAY(siječanj!B1296))</f>
        <v>43935</v>
      </c>
      <c r="C1296" s="8">
        <v>13.46875</v>
      </c>
      <c r="D1296">
        <v>0.91845393620610927</v>
      </c>
      <c r="E1296" s="6">
        <v>102.02172760660403</v>
      </c>
      <c r="F1296" s="9">
        <v>168.68858046290038</v>
      </c>
      <c r="G1296" s="9">
        <v>176.99485885660238</v>
      </c>
      <c r="H1296" s="9">
        <v>1.3385619149705092</v>
      </c>
      <c r="I1296" s="9">
        <f t="shared" si="32"/>
        <v>93.702257298832961</v>
      </c>
    </row>
    <row r="1297" spans="1:9" x14ac:dyDescent="0.25">
      <c r="A1297" s="14"/>
      <c r="B1297" s="5">
        <f>DATE(YEAR(siječanj!B1297),MONTH(siječanj!B1297)+3,DAY(siječanj!B1297))</f>
        <v>43935</v>
      </c>
      <c r="C1297" s="8">
        <v>13.4791666666667</v>
      </c>
      <c r="D1297">
        <v>0.91845393620610927</v>
      </c>
      <c r="E1297" s="6">
        <v>102.55228345040727</v>
      </c>
      <c r="F1297" s="9">
        <v>165.41763430123265</v>
      </c>
      <c r="G1297" s="9">
        <v>174.13543326906122</v>
      </c>
      <c r="H1297" s="9">
        <v>1.2623990918493015</v>
      </c>
      <c r="I1297" s="9">
        <f t="shared" si="32"/>
        <v>94.1895484019512</v>
      </c>
    </row>
    <row r="1298" spans="1:9" x14ac:dyDescent="0.25">
      <c r="A1298" s="14"/>
      <c r="B1298" s="5">
        <f>DATE(YEAR(siječanj!B1298),MONTH(siječanj!B1298)+3,DAY(siječanj!B1298))</f>
        <v>43935</v>
      </c>
      <c r="C1298" s="8">
        <v>13.4895833333333</v>
      </c>
      <c r="D1298">
        <v>0.91845393620610927</v>
      </c>
      <c r="E1298" s="6">
        <v>102.3958305635486</v>
      </c>
      <c r="F1298" s="9">
        <v>161.76176629027805</v>
      </c>
      <c r="G1298" s="9">
        <v>168.96264983863557</v>
      </c>
      <c r="H1298" s="9">
        <v>1.2716382486820039</v>
      </c>
      <c r="I1298" s="9">
        <f t="shared" si="32"/>
        <v>94.045853632185043</v>
      </c>
    </row>
    <row r="1299" spans="1:9" x14ac:dyDescent="0.25">
      <c r="A1299" s="14"/>
      <c r="B1299" s="5">
        <f>DATE(YEAR(siječanj!B1299),MONTH(siječanj!B1299)+3,DAY(siječanj!B1299))</f>
        <v>43935</v>
      </c>
      <c r="C1299" s="8">
        <v>13.5</v>
      </c>
      <c r="D1299">
        <v>0.91845393620610927</v>
      </c>
      <c r="E1299" s="6">
        <v>100.84589356855669</v>
      </c>
      <c r="F1299" s="9">
        <v>159.36464585950685</v>
      </c>
      <c r="G1299" s="9">
        <v>168.78926481159957</v>
      </c>
      <c r="H1299" s="9">
        <v>1.3810936896208581</v>
      </c>
      <c r="I1299" s="9">
        <f t="shared" si="32"/>
        <v>92.622307898263244</v>
      </c>
    </row>
    <row r="1300" spans="1:9" x14ac:dyDescent="0.25">
      <c r="A1300" s="14"/>
      <c r="B1300" s="5">
        <f>DATE(YEAR(siječanj!B1300),MONTH(siječanj!B1300)+3,DAY(siječanj!B1300))</f>
        <v>43935</v>
      </c>
      <c r="C1300" s="8">
        <v>13.5104166666667</v>
      </c>
      <c r="D1300">
        <v>0.91845393620610927</v>
      </c>
      <c r="E1300" s="6">
        <v>99.963903741435828</v>
      </c>
      <c r="F1300" s="9">
        <v>157.91167827521215</v>
      </c>
      <c r="G1300" s="9">
        <v>172.17726549437779</v>
      </c>
      <c r="H1300" s="9">
        <v>1.5076846708392826</v>
      </c>
      <c r="I1300" s="9">
        <f t="shared" si="32"/>
        <v>91.812240869850356</v>
      </c>
    </row>
    <row r="1301" spans="1:9" x14ac:dyDescent="0.25">
      <c r="A1301" s="14"/>
      <c r="B1301" s="5">
        <f>DATE(YEAR(siječanj!B1301),MONTH(siječanj!B1301)+3,DAY(siječanj!B1301))</f>
        <v>43935</v>
      </c>
      <c r="C1301" s="8">
        <v>13.5208333333333</v>
      </c>
      <c r="D1301">
        <v>0.91845393620610927</v>
      </c>
      <c r="E1301" s="6">
        <v>99.985047750710947</v>
      </c>
      <c r="F1301" s="9">
        <v>154.87480989320537</v>
      </c>
      <c r="G1301" s="9">
        <v>172.95834091821493</v>
      </c>
      <c r="H1301" s="9">
        <v>1.5925969217303086</v>
      </c>
      <c r="I1301" s="9">
        <f t="shared" si="32"/>
        <v>91.831660668396268</v>
      </c>
    </row>
    <row r="1302" spans="1:9" x14ac:dyDescent="0.25">
      <c r="A1302" s="14"/>
      <c r="B1302" s="5">
        <f>DATE(YEAR(siječanj!B1302),MONTH(siječanj!B1302)+3,DAY(siječanj!B1302))</f>
        <v>43935</v>
      </c>
      <c r="C1302" s="8">
        <v>13.53125</v>
      </c>
      <c r="D1302">
        <v>0.91845393620610927</v>
      </c>
      <c r="E1302" s="6">
        <v>99.14939973196789</v>
      </c>
      <c r="F1302" s="9">
        <v>153.1467567404716</v>
      </c>
      <c r="G1302" s="9">
        <v>172.4454807803989</v>
      </c>
      <c r="H1302" s="9">
        <v>1.7189390568801943</v>
      </c>
      <c r="I1302" s="9">
        <f t="shared" si="32"/>
        <v>91.064156456298861</v>
      </c>
    </row>
    <row r="1303" spans="1:9" x14ac:dyDescent="0.25">
      <c r="A1303" s="14"/>
      <c r="B1303" s="5">
        <f>DATE(YEAR(siječanj!B1303),MONTH(siječanj!B1303)+3,DAY(siječanj!B1303))</f>
        <v>43935</v>
      </c>
      <c r="C1303" s="8">
        <v>13.5416666666667</v>
      </c>
      <c r="D1303">
        <v>0.91845393620610927</v>
      </c>
      <c r="E1303" s="6">
        <v>97.036978013507536</v>
      </c>
      <c r="F1303" s="9">
        <v>153.06531416602223</v>
      </c>
      <c r="G1303" s="9">
        <v>170.00144255655545</v>
      </c>
      <c r="H1303" s="9">
        <v>1.8936489046797969</v>
      </c>
      <c r="I1303" s="9">
        <f t="shared" si="32"/>
        <v>89.12399441405168</v>
      </c>
    </row>
    <row r="1304" spans="1:9" x14ac:dyDescent="0.25">
      <c r="A1304" s="14"/>
      <c r="B1304" s="5">
        <f>DATE(YEAR(siječanj!B1304),MONTH(siječanj!B1304)+3,DAY(siječanj!B1304))</f>
        <v>43935</v>
      </c>
      <c r="C1304" s="8">
        <v>13.5520833333333</v>
      </c>
      <c r="D1304">
        <v>0.91845393620610927</v>
      </c>
      <c r="E1304" s="6">
        <v>95.93275437432257</v>
      </c>
      <c r="F1304" s="9">
        <v>152.23834646541403</v>
      </c>
      <c r="G1304" s="9">
        <v>164.83357980961276</v>
      </c>
      <c r="H1304" s="9">
        <v>1.7903469293237659</v>
      </c>
      <c r="I1304" s="9">
        <f t="shared" si="32"/>
        <v>88.109815866190417</v>
      </c>
    </row>
    <row r="1305" spans="1:9" x14ac:dyDescent="0.25">
      <c r="A1305" s="14"/>
      <c r="B1305" s="5">
        <f>DATE(YEAR(siječanj!B1305),MONTH(siječanj!B1305)+3,DAY(siječanj!B1305))</f>
        <v>43935</v>
      </c>
      <c r="C1305" s="8">
        <v>13.5625</v>
      </c>
      <c r="D1305">
        <v>0.91845393620610927</v>
      </c>
      <c r="E1305" s="6">
        <v>95.923087417838346</v>
      </c>
      <c r="F1305" s="9">
        <v>152.29841963029202</v>
      </c>
      <c r="G1305" s="9">
        <v>162.79765802903995</v>
      </c>
      <c r="H1305" s="9">
        <v>1.807243577377539</v>
      </c>
      <c r="I1305" s="9">
        <f t="shared" si="32"/>
        <v>88.100937211956349</v>
      </c>
    </row>
    <row r="1306" spans="1:9" x14ac:dyDescent="0.25">
      <c r="A1306" s="14"/>
      <c r="B1306" s="5">
        <f>DATE(YEAR(siječanj!B1306),MONTH(siječanj!B1306)+3,DAY(siječanj!B1306))</f>
        <v>43935</v>
      </c>
      <c r="C1306" s="8">
        <v>13.5729166666667</v>
      </c>
      <c r="D1306">
        <v>0.91845393620610927</v>
      </c>
      <c r="E1306" s="6">
        <v>96.260510606821171</v>
      </c>
      <c r="F1306" s="9">
        <v>152.18518540095056</v>
      </c>
      <c r="G1306" s="9">
        <v>158.73086727713397</v>
      </c>
      <c r="H1306" s="9">
        <v>1.8856947889450282</v>
      </c>
      <c r="I1306" s="9">
        <f t="shared" si="32"/>
        <v>88.410844868044833</v>
      </c>
    </row>
    <row r="1307" spans="1:9" x14ac:dyDescent="0.25">
      <c r="A1307" s="14"/>
      <c r="B1307" s="5">
        <f>DATE(YEAR(siječanj!B1307),MONTH(siječanj!B1307)+3,DAY(siječanj!B1307))</f>
        <v>43935</v>
      </c>
      <c r="C1307" s="8">
        <v>13.5833333333333</v>
      </c>
      <c r="D1307">
        <v>0.91845393620610927</v>
      </c>
      <c r="E1307" s="6">
        <v>98.769032720938611</v>
      </c>
      <c r="F1307" s="9">
        <v>149.3062294625588</v>
      </c>
      <c r="G1307" s="9">
        <v>151.41469177642998</v>
      </c>
      <c r="H1307" s="9">
        <v>1.7475513778407663</v>
      </c>
      <c r="I1307" s="9">
        <f t="shared" si="32"/>
        <v>90.714806877816073</v>
      </c>
    </row>
    <row r="1308" spans="1:9" x14ac:dyDescent="0.25">
      <c r="A1308" s="14"/>
      <c r="B1308" s="5">
        <f>DATE(YEAR(siječanj!B1308),MONTH(siječanj!B1308)+3,DAY(siječanj!B1308))</f>
        <v>43935</v>
      </c>
      <c r="C1308" s="8">
        <v>13.59375</v>
      </c>
      <c r="D1308">
        <v>0.91845393620610927</v>
      </c>
      <c r="E1308" s="6">
        <v>100.32214942883428</v>
      </c>
      <c r="F1308" s="9">
        <v>147.12858124274661</v>
      </c>
      <c r="G1308" s="9">
        <v>142.33953808873545</v>
      </c>
      <c r="H1308" s="9">
        <v>1.9088543948517813</v>
      </c>
      <c r="I1308" s="9">
        <f t="shared" si="32"/>
        <v>92.141273031570321</v>
      </c>
    </row>
    <row r="1309" spans="1:9" x14ac:dyDescent="0.25">
      <c r="A1309" s="14"/>
      <c r="B1309" s="5">
        <f>DATE(YEAR(siječanj!B1309),MONTH(siječanj!B1309)+3,DAY(siječanj!B1309))</f>
        <v>43935</v>
      </c>
      <c r="C1309" s="8">
        <v>13.6041666666667</v>
      </c>
      <c r="D1309">
        <v>0.91845393620610927</v>
      </c>
      <c r="E1309" s="6">
        <v>100.26241133464511</v>
      </c>
      <c r="F1309" s="9">
        <v>147.28439000362681</v>
      </c>
      <c r="G1309" s="9">
        <v>143.91308378196896</v>
      </c>
      <c r="H1309" s="9">
        <v>2.0723024649735997</v>
      </c>
      <c r="I1309" s="9">
        <f t="shared" si="32"/>
        <v>92.086406343820826</v>
      </c>
    </row>
    <row r="1310" spans="1:9" x14ac:dyDescent="0.25">
      <c r="A1310" s="14"/>
      <c r="B1310" s="5">
        <f>DATE(YEAR(siječanj!B1310),MONTH(siječanj!B1310)+3,DAY(siječanj!B1310))</f>
        <v>43935</v>
      </c>
      <c r="C1310" s="8">
        <v>13.6145833333333</v>
      </c>
      <c r="D1310">
        <v>0.91845393620610927</v>
      </c>
      <c r="E1310" s="6">
        <v>102.26342511583672</v>
      </c>
      <c r="F1310" s="9">
        <v>146.56757513803029</v>
      </c>
      <c r="G1310" s="9">
        <v>144.98946427575339</v>
      </c>
      <c r="H1310" s="9">
        <v>2.3818122281005789</v>
      </c>
      <c r="I1310" s="9">
        <f t="shared" si="32"/>
        <v>93.924245327558936</v>
      </c>
    </row>
    <row r="1311" spans="1:9" x14ac:dyDescent="0.25">
      <c r="A1311" s="14"/>
      <c r="B1311" s="5">
        <f>DATE(YEAR(siječanj!B1311),MONTH(siječanj!B1311)+3,DAY(siječanj!B1311))</f>
        <v>43935</v>
      </c>
      <c r="C1311" s="8">
        <v>13.625</v>
      </c>
      <c r="D1311">
        <v>0.91845393620610927</v>
      </c>
      <c r="E1311" s="6">
        <v>102.91318283141341</v>
      </c>
      <c r="F1311" s="9">
        <v>144.94896157168577</v>
      </c>
      <c r="G1311" s="9">
        <v>140.35238672761366</v>
      </c>
      <c r="H1311" s="9">
        <v>2.3096866835953422</v>
      </c>
      <c r="I1311" s="9">
        <f t="shared" si="32"/>
        <v>94.521017859010627</v>
      </c>
    </row>
    <row r="1312" spans="1:9" x14ac:dyDescent="0.25">
      <c r="A1312" s="14"/>
      <c r="B1312" s="5">
        <f>DATE(YEAR(siječanj!B1312),MONTH(siječanj!B1312)+3,DAY(siječanj!B1312))</f>
        <v>43935</v>
      </c>
      <c r="C1312" s="8">
        <v>13.6354166666667</v>
      </c>
      <c r="D1312">
        <v>0.91845393620610927</v>
      </c>
      <c r="E1312" s="6">
        <v>103.76088799899354</v>
      </c>
      <c r="F1312" s="9">
        <v>144.25625691373807</v>
      </c>
      <c r="G1312" s="9">
        <v>137.55211344094838</v>
      </c>
      <c r="H1312" s="9">
        <v>2.2328051930281947</v>
      </c>
      <c r="I1312" s="9">
        <f t="shared" si="32"/>
        <v>95.299596006916858</v>
      </c>
    </row>
    <row r="1313" spans="1:9" x14ac:dyDescent="0.25">
      <c r="A1313" s="14"/>
      <c r="B1313" s="5">
        <f>DATE(YEAR(siječanj!B1313),MONTH(siječanj!B1313)+3,DAY(siječanj!B1313))</f>
        <v>43935</v>
      </c>
      <c r="C1313" s="8">
        <v>13.6458333333333</v>
      </c>
      <c r="D1313">
        <v>0.91845393620610927</v>
      </c>
      <c r="E1313" s="6">
        <v>105.50328808031871</v>
      </c>
      <c r="F1313" s="9">
        <v>140.12535329916486</v>
      </c>
      <c r="G1313" s="9">
        <v>141.77643813290189</v>
      </c>
      <c r="H1313" s="9">
        <v>2.0047009419943951</v>
      </c>
      <c r="I1313" s="9">
        <f t="shared" si="32"/>
        <v>96.899910220055816</v>
      </c>
    </row>
    <row r="1314" spans="1:9" x14ac:dyDescent="0.25">
      <c r="A1314" s="14"/>
      <c r="B1314" s="5">
        <f>DATE(YEAR(siječanj!B1314),MONTH(siječanj!B1314)+3,DAY(siječanj!B1314))</f>
        <v>43935</v>
      </c>
      <c r="C1314" s="8">
        <v>13.65625</v>
      </c>
      <c r="D1314">
        <v>0.91845393620610927</v>
      </c>
      <c r="E1314" s="6">
        <v>105.31525928749072</v>
      </c>
      <c r="F1314" s="9">
        <v>138.7303511899986</v>
      </c>
      <c r="G1314" s="9">
        <v>139.94605198015256</v>
      </c>
      <c r="H1314" s="9">
        <v>2.1462634980803781</v>
      </c>
      <c r="I1314" s="9">
        <f t="shared" si="32"/>
        <v>96.727214435162864</v>
      </c>
    </row>
    <row r="1315" spans="1:9" x14ac:dyDescent="0.25">
      <c r="A1315" s="14"/>
      <c r="B1315" s="5">
        <f>DATE(YEAR(siječanj!B1315),MONTH(siječanj!B1315)+3,DAY(siječanj!B1315))</f>
        <v>43935</v>
      </c>
      <c r="C1315" s="8">
        <v>13.6666666666667</v>
      </c>
      <c r="D1315">
        <v>0.91845393620610927</v>
      </c>
      <c r="E1315" s="6">
        <v>105.41996859024697</v>
      </c>
      <c r="F1315" s="9">
        <v>139.11699605562066</v>
      </c>
      <c r="G1315" s="9">
        <v>133.61759258289209</v>
      </c>
      <c r="H1315" s="9">
        <v>2.1445514371288321</v>
      </c>
      <c r="I1315" s="9">
        <f t="shared" si="32"/>
        <v>96.823385106436731</v>
      </c>
    </row>
    <row r="1316" spans="1:9" x14ac:dyDescent="0.25">
      <c r="A1316" s="14"/>
      <c r="B1316" s="5">
        <f>DATE(YEAR(siječanj!B1316),MONTH(siječanj!B1316)+3,DAY(siječanj!B1316))</f>
        <v>43935</v>
      </c>
      <c r="C1316" s="8">
        <v>13.6770833333333</v>
      </c>
      <c r="D1316">
        <v>0.91845393620610927</v>
      </c>
      <c r="E1316" s="6">
        <v>106.09239036338242</v>
      </c>
      <c r="F1316" s="9">
        <v>136.47894985700972</v>
      </c>
      <c r="G1316" s="9">
        <v>135.65701369411096</v>
      </c>
      <c r="H1316" s="9">
        <v>2.0740613089860309</v>
      </c>
      <c r="I1316" s="9">
        <f t="shared" si="32"/>
        <v>97.440973530763685</v>
      </c>
    </row>
    <row r="1317" spans="1:9" x14ac:dyDescent="0.25">
      <c r="A1317" s="14"/>
      <c r="B1317" s="5">
        <f>DATE(YEAR(siječanj!B1317),MONTH(siječanj!B1317)+3,DAY(siječanj!B1317))</f>
        <v>43935</v>
      </c>
      <c r="C1317" s="8">
        <v>13.6875</v>
      </c>
      <c r="D1317">
        <v>0.91845393620610927</v>
      </c>
      <c r="E1317" s="6">
        <v>108.62872464166473</v>
      </c>
      <c r="F1317" s="9">
        <v>133.45900309822068</v>
      </c>
      <c r="G1317" s="9">
        <v>135.51503055524128</v>
      </c>
      <c r="H1317" s="9">
        <v>1.9652608308995703</v>
      </c>
      <c r="I1317" s="9">
        <f t="shared" si="32"/>
        <v>99.770479732186544</v>
      </c>
    </row>
    <row r="1318" spans="1:9" x14ac:dyDescent="0.25">
      <c r="A1318" s="14"/>
      <c r="B1318" s="5">
        <f>DATE(YEAR(siječanj!B1318),MONTH(siječanj!B1318)+3,DAY(siječanj!B1318))</f>
        <v>43935</v>
      </c>
      <c r="C1318" s="8">
        <v>13.6979166666667</v>
      </c>
      <c r="D1318">
        <v>0.91845393620610927</v>
      </c>
      <c r="E1318" s="6">
        <v>109.69251755286074</v>
      </c>
      <c r="F1318" s="9">
        <v>133.27267691313352</v>
      </c>
      <c r="G1318" s="9">
        <v>133.63339562415086</v>
      </c>
      <c r="H1318" s="9">
        <v>2.4744217855836421</v>
      </c>
      <c r="I1318" s="9">
        <f t="shared" si="32"/>
        <v>100.74752451878267</v>
      </c>
    </row>
    <row r="1319" spans="1:9" x14ac:dyDescent="0.25">
      <c r="A1319" s="14"/>
      <c r="B1319" s="5">
        <f>DATE(YEAR(siječanj!B1319),MONTH(siječanj!B1319)+3,DAY(siječanj!B1319))</f>
        <v>43935</v>
      </c>
      <c r="C1319" s="8">
        <v>13.7083333333333</v>
      </c>
      <c r="D1319">
        <v>0.91845393620610927</v>
      </c>
      <c r="E1319" s="6">
        <v>111.25369956222511</v>
      </c>
      <c r="F1319" s="9">
        <v>132.24915712583942</v>
      </c>
      <c r="G1319" s="9">
        <v>131.96419889071666</v>
      </c>
      <c r="H1319" s="9">
        <v>7.5226276011498543</v>
      </c>
      <c r="I1319" s="9">
        <f t="shared" si="32"/>
        <v>102.18139828041754</v>
      </c>
    </row>
    <row r="1320" spans="1:9" x14ac:dyDescent="0.25">
      <c r="A1320" s="14"/>
      <c r="B1320" s="5">
        <f>DATE(YEAR(siječanj!B1320),MONTH(siječanj!B1320)+3,DAY(siječanj!B1320))</f>
        <v>43935</v>
      </c>
      <c r="C1320" s="8">
        <v>13.71875</v>
      </c>
      <c r="D1320">
        <v>0.91845393620610927</v>
      </c>
      <c r="E1320" s="6">
        <v>114.37915775427115</v>
      </c>
      <c r="F1320" s="9">
        <v>132.20978019205768</v>
      </c>
      <c r="G1320" s="9">
        <v>132.09479919545947</v>
      </c>
      <c r="H1320" s="9">
        <v>20.702256952240035</v>
      </c>
      <c r="I1320" s="9">
        <f t="shared" si="32"/>
        <v>105.05198765934986</v>
      </c>
    </row>
    <row r="1321" spans="1:9" x14ac:dyDescent="0.25">
      <c r="A1321" s="14"/>
      <c r="B1321" s="5">
        <f>DATE(YEAR(siječanj!B1321),MONTH(siječanj!B1321)+3,DAY(siječanj!B1321))</f>
        <v>43935</v>
      </c>
      <c r="C1321" s="8">
        <v>13.7291666666667</v>
      </c>
      <c r="D1321">
        <v>0.91845393620610927</v>
      </c>
      <c r="E1321" s="6">
        <v>118.4983145740799</v>
      </c>
      <c r="F1321" s="9">
        <v>132.08276583904924</v>
      </c>
      <c r="G1321" s="9">
        <v>134.77492612740139</v>
      </c>
      <c r="H1321" s="9">
        <v>33.373183225412269</v>
      </c>
      <c r="I1321" s="9">
        <f t="shared" si="32"/>
        <v>108.83524345435345</v>
      </c>
    </row>
    <row r="1322" spans="1:9" x14ac:dyDescent="0.25">
      <c r="A1322" s="14"/>
      <c r="B1322" s="5">
        <f>DATE(YEAR(siječanj!B1322),MONTH(siječanj!B1322)+3,DAY(siječanj!B1322))</f>
        <v>43935</v>
      </c>
      <c r="C1322" s="8">
        <v>13.7395833333333</v>
      </c>
      <c r="D1322">
        <v>0.91845393620610927</v>
      </c>
      <c r="E1322" s="6">
        <v>122.97105271579065</v>
      </c>
      <c r="F1322" s="9">
        <v>132.40533853908977</v>
      </c>
      <c r="G1322" s="9">
        <v>136.33548345837411</v>
      </c>
      <c r="H1322" s="9">
        <v>49.404726880369267</v>
      </c>
      <c r="I1322" s="9">
        <f t="shared" si="32"/>
        <v>112.94324740622689</v>
      </c>
    </row>
    <row r="1323" spans="1:9" x14ac:dyDescent="0.25">
      <c r="A1323" s="14"/>
      <c r="B1323" s="5">
        <f>DATE(YEAR(siječanj!B1323),MONTH(siječanj!B1323)+3,DAY(siječanj!B1323))</f>
        <v>43935</v>
      </c>
      <c r="C1323" s="8">
        <v>13.75</v>
      </c>
      <c r="D1323">
        <v>0.91845393620610927</v>
      </c>
      <c r="E1323" s="6">
        <v>127.73322928811812</v>
      </c>
      <c r="F1323" s="9">
        <v>133.14246496236814</v>
      </c>
      <c r="G1323" s="9">
        <v>139.09365267058354</v>
      </c>
      <c r="H1323" s="9">
        <v>67.087222855513176</v>
      </c>
      <c r="I1323" s="9">
        <f t="shared" si="32"/>
        <v>117.31708722398957</v>
      </c>
    </row>
    <row r="1324" spans="1:9" x14ac:dyDescent="0.25">
      <c r="A1324" s="14"/>
      <c r="B1324" s="5">
        <f>DATE(YEAR(siječanj!B1324),MONTH(siječanj!B1324)+3,DAY(siječanj!B1324))</f>
        <v>43935</v>
      </c>
      <c r="C1324" s="8">
        <v>13.7604166666667</v>
      </c>
      <c r="D1324">
        <v>0.91845393620610927</v>
      </c>
      <c r="E1324" s="6">
        <v>132.03771892896071</v>
      </c>
      <c r="F1324" s="9">
        <v>131.35963992524822</v>
      </c>
      <c r="G1324" s="9">
        <v>138.63991280315693</v>
      </c>
      <c r="H1324" s="9">
        <v>82.44659346397637</v>
      </c>
      <c r="I1324" s="9">
        <f t="shared" si="32"/>
        <v>121.27056267797987</v>
      </c>
    </row>
    <row r="1325" spans="1:9" x14ac:dyDescent="0.25">
      <c r="A1325" s="14"/>
      <c r="B1325" s="5">
        <f>DATE(YEAR(siječanj!B1325),MONTH(siječanj!B1325)+3,DAY(siječanj!B1325))</f>
        <v>43935</v>
      </c>
      <c r="C1325" s="8">
        <v>13.7708333333333</v>
      </c>
      <c r="D1325">
        <v>0.91845393620610927</v>
      </c>
      <c r="E1325" s="6">
        <v>136.921583920351</v>
      </c>
      <c r="F1325" s="9">
        <v>129.66150314451144</v>
      </c>
      <c r="G1325" s="9">
        <v>139.10186448655057</v>
      </c>
      <c r="H1325" s="9">
        <v>100.00353664369979</v>
      </c>
      <c r="I1325" s="9">
        <f t="shared" si="32"/>
        <v>125.75616770322149</v>
      </c>
    </row>
    <row r="1326" spans="1:9" x14ac:dyDescent="0.25">
      <c r="A1326" s="14"/>
      <c r="B1326" s="5">
        <f>DATE(YEAR(siječanj!B1326),MONTH(siječanj!B1326)+3,DAY(siječanj!B1326))</f>
        <v>43935</v>
      </c>
      <c r="C1326" s="8">
        <v>13.78125</v>
      </c>
      <c r="D1326">
        <v>0.91845393620610927</v>
      </c>
      <c r="E1326" s="6">
        <v>142.54696012397244</v>
      </c>
      <c r="F1326" s="9">
        <v>128.72617374447717</v>
      </c>
      <c r="G1326" s="9">
        <v>139.3402193515663</v>
      </c>
      <c r="H1326" s="9">
        <v>126.85340432846255</v>
      </c>
      <c r="I1326" s="9">
        <f t="shared" si="32"/>
        <v>130.92281662007778</v>
      </c>
    </row>
    <row r="1327" spans="1:9" x14ac:dyDescent="0.25">
      <c r="A1327" s="14"/>
      <c r="B1327" s="5">
        <f>DATE(YEAR(siječanj!B1327),MONTH(siječanj!B1327)+3,DAY(siječanj!B1327))</f>
        <v>43935</v>
      </c>
      <c r="C1327" s="8">
        <v>13.7916666666667</v>
      </c>
      <c r="D1327">
        <v>0.91845393620610927</v>
      </c>
      <c r="E1327" s="6">
        <v>148.10336290770735</v>
      </c>
      <c r="F1327" s="9">
        <v>126.77896493494832</v>
      </c>
      <c r="G1327" s="9">
        <v>138.7126900722121</v>
      </c>
      <c r="H1327" s="9">
        <v>150.44638959895579</v>
      </c>
      <c r="I1327" s="9">
        <f t="shared" si="32"/>
        <v>136.0261166279457</v>
      </c>
    </row>
    <row r="1328" spans="1:9" x14ac:dyDescent="0.25">
      <c r="A1328" s="14"/>
      <c r="B1328" s="5">
        <f>DATE(YEAR(siječanj!B1328),MONTH(siječanj!B1328)+3,DAY(siječanj!B1328))</f>
        <v>43935</v>
      </c>
      <c r="C1328" s="8">
        <v>13.8020833333333</v>
      </c>
      <c r="D1328">
        <v>0.91845393620610927</v>
      </c>
      <c r="E1328" s="6">
        <v>154.43615345782399</v>
      </c>
      <c r="F1328" s="9">
        <v>123.48141620246781</v>
      </c>
      <c r="G1328" s="9">
        <v>138.94165600088334</v>
      </c>
      <c r="H1328" s="9">
        <v>182.81033578727013</v>
      </c>
      <c r="I1328" s="9">
        <f t="shared" si="32"/>
        <v>141.84249303586918</v>
      </c>
    </row>
    <row r="1329" spans="1:9" x14ac:dyDescent="0.25">
      <c r="A1329" s="14"/>
      <c r="B1329" s="5">
        <f>DATE(YEAR(siječanj!B1329),MONTH(siječanj!B1329)+3,DAY(siječanj!B1329))</f>
        <v>43935</v>
      </c>
      <c r="C1329" s="8">
        <v>13.8125</v>
      </c>
      <c r="D1329">
        <v>0.91845393620610927</v>
      </c>
      <c r="E1329" s="6">
        <v>156.70732878305483</v>
      </c>
      <c r="F1329" s="9">
        <v>120.84417541381826</v>
      </c>
      <c r="G1329" s="9">
        <v>137.17842576681483</v>
      </c>
      <c r="H1329" s="9">
        <v>198.48992350749739</v>
      </c>
      <c r="I1329" s="9">
        <f t="shared" si="32"/>
        <v>143.92846295314163</v>
      </c>
    </row>
    <row r="1330" spans="1:9" x14ac:dyDescent="0.25">
      <c r="A1330" s="14"/>
      <c r="B1330" s="5">
        <f>DATE(YEAR(siječanj!B1330),MONTH(siječanj!B1330)+3,DAY(siječanj!B1330))</f>
        <v>43935</v>
      </c>
      <c r="C1330" s="8">
        <v>13.8229166666667</v>
      </c>
      <c r="D1330">
        <v>0.91845393620610927</v>
      </c>
      <c r="E1330" s="6">
        <v>156.70073535240155</v>
      </c>
      <c r="F1330" s="9">
        <v>116.18031479766012</v>
      </c>
      <c r="G1330" s="9">
        <v>132.42257116724804</v>
      </c>
      <c r="H1330" s="9">
        <v>216.35839409427146</v>
      </c>
      <c r="I1330" s="9">
        <f t="shared" si="32"/>
        <v>143.92240719080502</v>
      </c>
    </row>
    <row r="1331" spans="1:9" x14ac:dyDescent="0.25">
      <c r="A1331" s="14"/>
      <c r="B1331" s="5">
        <f>DATE(YEAR(siječanj!B1331),MONTH(siječanj!B1331)+3,DAY(siječanj!B1331))</f>
        <v>43935</v>
      </c>
      <c r="C1331" s="8">
        <v>13.8333333333333</v>
      </c>
      <c r="D1331">
        <v>0.91845393620610927</v>
      </c>
      <c r="E1331" s="6">
        <v>156.60971238347975</v>
      </c>
      <c r="F1331" s="9">
        <v>110.9457791502348</v>
      </c>
      <c r="G1331" s="9">
        <v>123.32751453602748</v>
      </c>
      <c r="H1331" s="9">
        <v>222.27294853899647</v>
      </c>
      <c r="I1331" s="9">
        <f t="shared" si="32"/>
        <v>143.83880678671363</v>
      </c>
    </row>
    <row r="1332" spans="1:9" x14ac:dyDescent="0.25">
      <c r="A1332" s="14"/>
      <c r="B1332" s="5">
        <f>DATE(YEAR(siječanj!B1332),MONTH(siječanj!B1332)+3,DAY(siječanj!B1332))</f>
        <v>43935</v>
      </c>
      <c r="C1332" s="8">
        <v>13.84375</v>
      </c>
      <c r="D1332">
        <v>0.91845393620610927</v>
      </c>
      <c r="E1332" s="6">
        <v>155.38725042188608</v>
      </c>
      <c r="F1332" s="9">
        <v>93.702717217665864</v>
      </c>
      <c r="G1332" s="9">
        <v>105.94478173443137</v>
      </c>
      <c r="H1332" s="9">
        <v>222.81292758619264</v>
      </c>
      <c r="I1332" s="9">
        <f t="shared" si="32"/>
        <v>142.71603178622567</v>
      </c>
    </row>
    <row r="1333" spans="1:9" x14ac:dyDescent="0.25">
      <c r="A1333" s="14"/>
      <c r="B1333" s="5">
        <f>DATE(YEAR(siječanj!B1333),MONTH(siječanj!B1333)+3,DAY(siječanj!B1333))</f>
        <v>43935</v>
      </c>
      <c r="C1333" s="8">
        <v>13.8541666666667</v>
      </c>
      <c r="D1333">
        <v>0.91845393620610927</v>
      </c>
      <c r="E1333" s="6">
        <v>154.99094945064695</v>
      </c>
      <c r="F1333" s="9">
        <v>87.272824963134042</v>
      </c>
      <c r="G1333" s="9">
        <v>99.918906335166952</v>
      </c>
      <c r="H1333" s="9">
        <v>222.90836901193569</v>
      </c>
      <c r="I1333" s="9">
        <f t="shared" si="32"/>
        <v>142.35204759926881</v>
      </c>
    </row>
    <row r="1334" spans="1:9" x14ac:dyDescent="0.25">
      <c r="A1334" s="14"/>
      <c r="B1334" s="5">
        <f>DATE(YEAR(siječanj!B1334),MONTH(siječanj!B1334)+3,DAY(siječanj!B1334))</f>
        <v>43935</v>
      </c>
      <c r="C1334" s="8">
        <v>13.8645833333333</v>
      </c>
      <c r="D1334">
        <v>0.91845393620610927</v>
      </c>
      <c r="E1334" s="6">
        <v>154.18267704921368</v>
      </c>
      <c r="F1334" s="9">
        <v>84.046232447546515</v>
      </c>
      <c r="G1334" s="9">
        <v>95.87558191840607</v>
      </c>
      <c r="H1334" s="9">
        <v>223.85495357666554</v>
      </c>
      <c r="I1334" s="9">
        <f t="shared" si="32"/>
        <v>141.60968663064565</v>
      </c>
    </row>
    <row r="1335" spans="1:9" x14ac:dyDescent="0.25">
      <c r="A1335" s="14"/>
      <c r="B1335" s="5">
        <f>DATE(YEAR(siječanj!B1335),MONTH(siječanj!B1335)+3,DAY(siječanj!B1335))</f>
        <v>43935</v>
      </c>
      <c r="C1335" s="8">
        <v>13.875</v>
      </c>
      <c r="D1335">
        <v>0.91845393620610927</v>
      </c>
      <c r="E1335" s="6">
        <v>151.16061950257233</v>
      </c>
      <c r="F1335" s="9">
        <v>81.391308702879954</v>
      </c>
      <c r="G1335" s="9">
        <v>88.757222698287862</v>
      </c>
      <c r="H1335" s="9">
        <v>225.25261145599256</v>
      </c>
      <c r="I1335" s="9">
        <f t="shared" si="32"/>
        <v>138.83406598149153</v>
      </c>
    </row>
    <row r="1336" spans="1:9" x14ac:dyDescent="0.25">
      <c r="A1336" s="14"/>
      <c r="B1336" s="5">
        <f>DATE(YEAR(siječanj!B1336),MONTH(siječanj!B1336)+3,DAY(siječanj!B1336))</f>
        <v>43935</v>
      </c>
      <c r="C1336" s="8">
        <v>13.8854166666667</v>
      </c>
      <c r="D1336">
        <v>0.91845393620610927</v>
      </c>
      <c r="E1336" s="6">
        <v>156.31558500702565</v>
      </c>
      <c r="F1336" s="9">
        <v>77.257291637859169</v>
      </c>
      <c r="G1336" s="9">
        <v>73.422266961066711</v>
      </c>
      <c r="H1336" s="9">
        <v>231.27438371780812</v>
      </c>
      <c r="I1336" s="9">
        <f t="shared" si="32"/>
        <v>143.56866434006338</v>
      </c>
    </row>
    <row r="1337" spans="1:9" x14ac:dyDescent="0.25">
      <c r="A1337" s="14"/>
      <c r="B1337" s="5">
        <f>DATE(YEAR(siječanj!B1337),MONTH(siječanj!B1337)+3,DAY(siječanj!B1337))</f>
        <v>43935</v>
      </c>
      <c r="C1337" s="8">
        <v>13.8958333333333</v>
      </c>
      <c r="D1337">
        <v>0.91845393620610927</v>
      </c>
      <c r="E1337" s="6">
        <v>158.49391350203706</v>
      </c>
      <c r="F1337" s="9">
        <v>73.250413143303533</v>
      </c>
      <c r="G1337" s="9">
        <v>63.452902167536337</v>
      </c>
      <c r="H1337" s="9">
        <v>235.31224761973209</v>
      </c>
      <c r="I1337" s="9">
        <f t="shared" si="32"/>
        <v>145.56935872065654</v>
      </c>
    </row>
    <row r="1338" spans="1:9" x14ac:dyDescent="0.25">
      <c r="A1338" s="14"/>
      <c r="B1338" s="5">
        <f>DATE(YEAR(siječanj!B1338),MONTH(siječanj!B1338)+3,DAY(siječanj!B1338))</f>
        <v>43935</v>
      </c>
      <c r="C1338" s="8">
        <v>13.90625</v>
      </c>
      <c r="D1338">
        <v>0.91845393620610927</v>
      </c>
      <c r="E1338" s="6">
        <v>155.18487850851375</v>
      </c>
      <c r="F1338" s="9">
        <v>71.702679660572031</v>
      </c>
      <c r="G1338" s="9">
        <v>59.897329991015155</v>
      </c>
      <c r="H1338" s="9">
        <v>236.62776638875593</v>
      </c>
      <c r="I1338" s="9">
        <f t="shared" si="32"/>
        <v>142.53016250581129</v>
      </c>
    </row>
    <row r="1339" spans="1:9" x14ac:dyDescent="0.25">
      <c r="A1339" s="14"/>
      <c r="B1339" s="5">
        <f>DATE(YEAR(siječanj!B1339),MONTH(siječanj!B1339)+3,DAY(siječanj!B1339))</f>
        <v>43935</v>
      </c>
      <c r="C1339" s="8">
        <v>13.9166666666667</v>
      </c>
      <c r="D1339">
        <v>0.91845393620610927</v>
      </c>
      <c r="E1339" s="6">
        <v>150.21894565801236</v>
      </c>
      <c r="F1339" s="9">
        <v>71.12715614147784</v>
      </c>
      <c r="G1339" s="9">
        <v>57.281147921486173</v>
      </c>
      <c r="H1339" s="9">
        <v>234.97030027387896</v>
      </c>
      <c r="I1339" s="9">
        <f t="shared" si="32"/>
        <v>137.96918193233307</v>
      </c>
    </row>
    <row r="1340" spans="1:9" x14ac:dyDescent="0.25">
      <c r="A1340" s="14"/>
      <c r="B1340" s="5">
        <f>DATE(YEAR(siječanj!B1340),MONTH(siječanj!B1340)+3,DAY(siječanj!B1340))</f>
        <v>43935</v>
      </c>
      <c r="C1340" s="8">
        <v>13.9270833333333</v>
      </c>
      <c r="D1340">
        <v>0.91845393620610927</v>
      </c>
      <c r="E1340" s="6">
        <v>143.11283005199488</v>
      </c>
      <c r="F1340" s="9">
        <v>69.951798544904037</v>
      </c>
      <c r="G1340" s="9">
        <v>54.882913293285107</v>
      </c>
      <c r="H1340" s="9">
        <v>236.33202079937195</v>
      </c>
      <c r="I1340" s="9">
        <f t="shared" si="32"/>
        <v>131.44254208285065</v>
      </c>
    </row>
    <row r="1341" spans="1:9" x14ac:dyDescent="0.25">
      <c r="A1341" s="14"/>
      <c r="B1341" s="5">
        <f>DATE(YEAR(siječanj!B1341),MONTH(siječanj!B1341)+3,DAY(siječanj!B1341))</f>
        <v>43935</v>
      </c>
      <c r="C1341" s="8">
        <v>13.9375</v>
      </c>
      <c r="D1341">
        <v>0.91845393620610927</v>
      </c>
      <c r="E1341" s="6">
        <v>133.1991479040046</v>
      </c>
      <c r="F1341" s="9">
        <v>66.795649348323622</v>
      </c>
      <c r="G1341" s="9">
        <v>53.005650523596891</v>
      </c>
      <c r="H1341" s="9">
        <v>235.66865491293586</v>
      </c>
      <c r="I1341" s="9">
        <f t="shared" si="32"/>
        <v>122.33728169173276</v>
      </c>
    </row>
    <row r="1342" spans="1:9" x14ac:dyDescent="0.25">
      <c r="A1342" s="14"/>
      <c r="B1342" s="5">
        <f>DATE(YEAR(siječanj!B1342),MONTH(siječanj!B1342)+3,DAY(siječanj!B1342))</f>
        <v>43935</v>
      </c>
      <c r="C1342" s="8">
        <v>13.9479166666667</v>
      </c>
      <c r="D1342">
        <v>0.91845393620610927</v>
      </c>
      <c r="E1342" s="6">
        <v>121.15558019692409</v>
      </c>
      <c r="F1342" s="9">
        <v>64.810045323622646</v>
      </c>
      <c r="G1342" s="9">
        <v>52.06925126327819</v>
      </c>
      <c r="H1342" s="9">
        <v>233.94284670917972</v>
      </c>
      <c r="I1342" s="9">
        <f t="shared" si="32"/>
        <v>111.27581952519988</v>
      </c>
    </row>
    <row r="1343" spans="1:9" x14ac:dyDescent="0.25">
      <c r="A1343" s="14"/>
      <c r="B1343" s="5">
        <f>DATE(YEAR(siječanj!B1343),MONTH(siječanj!B1343)+3,DAY(siječanj!B1343))</f>
        <v>43935</v>
      </c>
      <c r="C1343" s="8">
        <v>13.9583333333333</v>
      </c>
      <c r="D1343">
        <v>0.91845393620610927</v>
      </c>
      <c r="E1343" s="6">
        <v>109.76893291676973</v>
      </c>
      <c r="F1343" s="9">
        <v>62.71925716217892</v>
      </c>
      <c r="G1343" s="9">
        <v>51.097562414498668</v>
      </c>
      <c r="H1343" s="9">
        <v>233.78461047111736</v>
      </c>
      <c r="I1343" s="9">
        <f t="shared" si="32"/>
        <v>100.81770851055151</v>
      </c>
    </row>
    <row r="1344" spans="1:9" x14ac:dyDescent="0.25">
      <c r="A1344" s="14"/>
      <c r="B1344" s="5">
        <f>DATE(YEAR(siječanj!B1344),MONTH(siječanj!B1344)+3,DAY(siječanj!B1344))</f>
        <v>43935</v>
      </c>
      <c r="C1344" s="8">
        <v>13.96875</v>
      </c>
      <c r="D1344">
        <v>0.91845393620610927</v>
      </c>
      <c r="E1344" s="6">
        <v>99.780701544354471</v>
      </c>
      <c r="F1344" s="9">
        <v>60.918661014717891</v>
      </c>
      <c r="G1344" s="9">
        <v>50.721280270961628</v>
      </c>
      <c r="H1344" s="9">
        <v>233.72318630294356</v>
      </c>
      <c r="I1344" s="9">
        <f t="shared" si="32"/>
        <v>91.643978090819374</v>
      </c>
    </row>
    <row r="1345" spans="1:9" x14ac:dyDescent="0.25">
      <c r="A1345" s="14"/>
      <c r="B1345" s="5">
        <f>DATE(YEAR(siječanj!B1345),MONTH(siječanj!B1345)+3,DAY(siječanj!B1345))</f>
        <v>43935</v>
      </c>
      <c r="C1345" s="8">
        <v>13.9791666666667</v>
      </c>
      <c r="D1345">
        <v>0.91845393620610927</v>
      </c>
      <c r="E1345" s="6">
        <v>90.829604228567192</v>
      </c>
      <c r="F1345" s="9">
        <v>60.482954260704254</v>
      </c>
      <c r="G1345" s="9">
        <v>50.888511440785912</v>
      </c>
      <c r="H1345" s="9">
        <v>233.48422838178439</v>
      </c>
      <c r="I1345" s="9">
        <f t="shared" si="32"/>
        <v>83.422807527770601</v>
      </c>
    </row>
    <row r="1346" spans="1:9" ht="15.75" thickBot="1" x14ac:dyDescent="0.3">
      <c r="A1346" s="14"/>
      <c r="B1346" s="5">
        <f>DATE(YEAR(siječanj!B1346),MONTH(siječanj!B1346)+3,DAY(siječanj!B1346))</f>
        <v>43935</v>
      </c>
      <c r="C1346" s="8">
        <v>13.9895833333333</v>
      </c>
      <c r="D1346">
        <v>0.91845393620610927</v>
      </c>
      <c r="E1346" s="6">
        <v>83.063953830561388</v>
      </c>
      <c r="F1346" s="9">
        <v>58.568037982909118</v>
      </c>
      <c r="G1346" s="9">
        <v>49.772629349570764</v>
      </c>
      <c r="H1346" s="9">
        <v>234.48288249327953</v>
      </c>
      <c r="I1346" s="9">
        <f t="shared" si="32"/>
        <v>76.290415352521634</v>
      </c>
    </row>
    <row r="1347" spans="1:9" x14ac:dyDescent="0.25">
      <c r="A1347" s="13">
        <f t="shared" ref="A1347" si="33">A1251+1</f>
        <v>106</v>
      </c>
      <c r="B1347" s="5">
        <f>DATE(YEAR(siječanj!B1347),MONTH(siječanj!B1347)+3,DAY(siječanj!B1347))</f>
        <v>43936</v>
      </c>
      <c r="C1347" s="8">
        <v>14</v>
      </c>
      <c r="D1347">
        <v>0.91692867304874759</v>
      </c>
      <c r="E1347" s="6">
        <v>75.715574384256001</v>
      </c>
      <c r="F1347" s="9">
        <v>57.754521830759778</v>
      </c>
      <c r="G1347" s="9">
        <v>49.272865676907351</v>
      </c>
      <c r="H1347" s="9">
        <v>235.34300399841919</v>
      </c>
      <c r="I1347" s="9">
        <f t="shared" si="32"/>
        <v>69.425781149279601</v>
      </c>
    </row>
    <row r="1348" spans="1:9" x14ac:dyDescent="0.25">
      <c r="A1348" s="14"/>
      <c r="B1348" s="5">
        <f>DATE(YEAR(siječanj!B1348),MONTH(siječanj!B1348)+3,DAY(siječanj!B1348))</f>
        <v>43936</v>
      </c>
      <c r="C1348" s="8">
        <v>14.0104166666667</v>
      </c>
      <c r="D1348">
        <v>0.91692867304874759</v>
      </c>
      <c r="E1348" s="6">
        <v>70.151705076157654</v>
      </c>
      <c r="F1348" s="9">
        <v>57.473129221130876</v>
      </c>
      <c r="G1348" s="9">
        <v>49.652350869090704</v>
      </c>
      <c r="H1348" s="9">
        <v>235.39777302733597</v>
      </c>
      <c r="I1348" s="9">
        <f t="shared" ref="I1348:I1411" si="34">D1348*E1348</f>
        <v>64.324109847588332</v>
      </c>
    </row>
    <row r="1349" spans="1:9" x14ac:dyDescent="0.25">
      <c r="A1349" s="14"/>
      <c r="B1349" s="5">
        <f>DATE(YEAR(siječanj!B1349),MONTH(siječanj!B1349)+3,DAY(siječanj!B1349))</f>
        <v>43936</v>
      </c>
      <c r="C1349" s="8">
        <v>14.0208333333333</v>
      </c>
      <c r="D1349">
        <v>0.91692867304874759</v>
      </c>
      <c r="E1349" s="6">
        <v>65.897307220506377</v>
      </c>
      <c r="F1349" s="9">
        <v>56.985527619309423</v>
      </c>
      <c r="G1349" s="9">
        <v>48.740162652727356</v>
      </c>
      <c r="H1349" s="9">
        <v>235.63193518706228</v>
      </c>
      <c r="I1349" s="9">
        <f t="shared" si="34"/>
        <v>60.423130467184563</v>
      </c>
    </row>
    <row r="1350" spans="1:9" x14ac:dyDescent="0.25">
      <c r="A1350" s="14"/>
      <c r="B1350" s="5">
        <f>DATE(YEAR(siječanj!B1350),MONTH(siječanj!B1350)+3,DAY(siječanj!B1350))</f>
        <v>43936</v>
      </c>
      <c r="C1350" s="8">
        <v>14.03125</v>
      </c>
      <c r="D1350">
        <v>0.91692867304874759</v>
      </c>
      <c r="E1350" s="6">
        <v>62.470167621629095</v>
      </c>
      <c r="F1350" s="9">
        <v>56.519199258705768</v>
      </c>
      <c r="G1350" s="9">
        <v>48.987385958682623</v>
      </c>
      <c r="H1350" s="9">
        <v>235.41696801767878</v>
      </c>
      <c r="I1350" s="9">
        <f t="shared" si="34"/>
        <v>57.280687902433201</v>
      </c>
    </row>
    <row r="1351" spans="1:9" x14ac:dyDescent="0.25">
      <c r="A1351" s="14"/>
      <c r="B1351" s="5">
        <f>DATE(YEAR(siječanj!B1351),MONTH(siječanj!B1351)+3,DAY(siječanj!B1351))</f>
        <v>43936</v>
      </c>
      <c r="C1351" s="8">
        <v>14.0416666666667</v>
      </c>
      <c r="D1351">
        <v>0.91692867304874759</v>
      </c>
      <c r="E1351" s="6">
        <v>59.23619410683591</v>
      </c>
      <c r="F1351" s="9">
        <v>56.118557890621105</v>
      </c>
      <c r="G1351" s="9">
        <v>48.707171251670282</v>
      </c>
      <c r="H1351" s="9">
        <v>235.30943167762049</v>
      </c>
      <c r="I1351" s="9">
        <f t="shared" si="34"/>
        <v>54.315364858839096</v>
      </c>
    </row>
    <row r="1352" spans="1:9" x14ac:dyDescent="0.25">
      <c r="A1352" s="14"/>
      <c r="B1352" s="5">
        <f>DATE(YEAR(siječanj!B1352),MONTH(siječanj!B1352)+3,DAY(siječanj!B1352))</f>
        <v>43936</v>
      </c>
      <c r="C1352" s="8">
        <v>14.0520833333333</v>
      </c>
      <c r="D1352">
        <v>0.91692867304874759</v>
      </c>
      <c r="E1352" s="6">
        <v>57.622985347841535</v>
      </c>
      <c r="F1352" s="9">
        <v>55.277653792771318</v>
      </c>
      <c r="G1352" s="9">
        <v>47.059334848896228</v>
      </c>
      <c r="H1352" s="9">
        <v>235.61594334331375</v>
      </c>
      <c r="I1352" s="9">
        <f t="shared" si="34"/>
        <v>52.836167492103762</v>
      </c>
    </row>
    <row r="1353" spans="1:9" x14ac:dyDescent="0.25">
      <c r="A1353" s="14"/>
      <c r="B1353" s="5">
        <f>DATE(YEAR(siječanj!B1353),MONTH(siječanj!B1353)+3,DAY(siječanj!B1353))</f>
        <v>43936</v>
      </c>
      <c r="C1353" s="8">
        <v>14.0625</v>
      </c>
      <c r="D1353">
        <v>0.91692867304874759</v>
      </c>
      <c r="E1353" s="6">
        <v>55.673098675801604</v>
      </c>
      <c r="F1353" s="9">
        <v>54.894811584130899</v>
      </c>
      <c r="G1353" s="9">
        <v>47.20233895952191</v>
      </c>
      <c r="H1353" s="9">
        <v>235.15345396647621</v>
      </c>
      <c r="I1353" s="9">
        <f t="shared" si="34"/>
        <v>51.04826049331475</v>
      </c>
    </row>
    <row r="1354" spans="1:9" x14ac:dyDescent="0.25">
      <c r="A1354" s="14"/>
      <c r="B1354" s="5">
        <f>DATE(YEAR(siječanj!B1354),MONTH(siječanj!B1354)+3,DAY(siječanj!B1354))</f>
        <v>43936</v>
      </c>
      <c r="C1354" s="8">
        <v>14.0729166666667</v>
      </c>
      <c r="D1354">
        <v>0.91692867304874759</v>
      </c>
      <c r="E1354" s="6">
        <v>54.475971180006233</v>
      </c>
      <c r="F1354" s="9">
        <v>54.957821890808212</v>
      </c>
      <c r="G1354" s="9">
        <v>46.73840939358918</v>
      </c>
      <c r="H1354" s="9">
        <v>235.38930827946859</v>
      </c>
      <c r="I1354" s="9">
        <f t="shared" si="34"/>
        <v>49.950579967124931</v>
      </c>
    </row>
    <row r="1355" spans="1:9" x14ac:dyDescent="0.25">
      <c r="A1355" s="14"/>
      <c r="B1355" s="5">
        <f>DATE(YEAR(siječanj!B1355),MONTH(siječanj!B1355)+3,DAY(siječanj!B1355))</f>
        <v>43936</v>
      </c>
      <c r="C1355" s="8">
        <v>14.0833333333333</v>
      </c>
      <c r="D1355">
        <v>0.91692867304874759</v>
      </c>
      <c r="E1355" s="6">
        <v>53.366990753242895</v>
      </c>
      <c r="F1355" s="9">
        <v>54.979511861558244</v>
      </c>
      <c r="G1355" s="9">
        <v>47.381249245472816</v>
      </c>
      <c r="H1355" s="9">
        <v>235.4950728355189</v>
      </c>
      <c r="I1355" s="9">
        <f t="shared" si="34"/>
        <v>48.933724015975791</v>
      </c>
    </row>
    <row r="1356" spans="1:9" x14ac:dyDescent="0.25">
      <c r="A1356" s="14"/>
      <c r="B1356" s="5">
        <f>DATE(YEAR(siječanj!B1356),MONTH(siječanj!B1356)+3,DAY(siječanj!B1356))</f>
        <v>43936</v>
      </c>
      <c r="C1356" s="8">
        <v>14.09375</v>
      </c>
      <c r="D1356">
        <v>0.91692867304874759</v>
      </c>
      <c r="E1356" s="6">
        <v>52.393999587900247</v>
      </c>
      <c r="F1356" s="9">
        <v>55.057660669897054</v>
      </c>
      <c r="G1356" s="9">
        <v>47.421259326876132</v>
      </c>
      <c r="H1356" s="9">
        <v>235.69719656161297</v>
      </c>
      <c r="I1356" s="9">
        <f t="shared" si="34"/>
        <v>48.041560517850002</v>
      </c>
    </row>
    <row r="1357" spans="1:9" x14ac:dyDescent="0.25">
      <c r="A1357" s="14"/>
      <c r="B1357" s="5">
        <f>DATE(YEAR(siječanj!B1357),MONTH(siječanj!B1357)+3,DAY(siječanj!B1357))</f>
        <v>43936</v>
      </c>
      <c r="C1357" s="8">
        <v>14.1041666666667</v>
      </c>
      <c r="D1357">
        <v>0.91692867304874759</v>
      </c>
      <c r="E1357" s="6">
        <v>52.490497090355838</v>
      </c>
      <c r="F1357" s="9">
        <v>55.944857808957835</v>
      </c>
      <c r="G1357" s="9">
        <v>48.728271334627898</v>
      </c>
      <c r="H1357" s="9">
        <v>235.38322847232203</v>
      </c>
      <c r="I1357" s="9">
        <f t="shared" si="34"/>
        <v>48.130041844729128</v>
      </c>
    </row>
    <row r="1358" spans="1:9" x14ac:dyDescent="0.25">
      <c r="A1358" s="14"/>
      <c r="B1358" s="5">
        <f>DATE(YEAR(siječanj!B1358),MONTH(siječanj!B1358)+3,DAY(siječanj!B1358))</f>
        <v>43936</v>
      </c>
      <c r="C1358" s="8">
        <v>14.1145833333333</v>
      </c>
      <c r="D1358">
        <v>0.91692867304874759</v>
      </c>
      <c r="E1358" s="6">
        <v>52.010743895203888</v>
      </c>
      <c r="F1358" s="9">
        <v>55.87048761551231</v>
      </c>
      <c r="G1358" s="9">
        <v>48.266071414964181</v>
      </c>
      <c r="H1358" s="9">
        <v>235.19669943165113</v>
      </c>
      <c r="I1358" s="9">
        <f t="shared" si="34"/>
        <v>47.690142384107553</v>
      </c>
    </row>
    <row r="1359" spans="1:9" x14ac:dyDescent="0.25">
      <c r="A1359" s="14"/>
      <c r="B1359" s="5">
        <f>DATE(YEAR(siječanj!B1359),MONTH(siječanj!B1359)+3,DAY(siječanj!B1359))</f>
        <v>43936</v>
      </c>
      <c r="C1359" s="8">
        <v>14.125</v>
      </c>
      <c r="D1359">
        <v>0.91692867304874759</v>
      </c>
      <c r="E1359" s="6">
        <v>52.330484970129312</v>
      </c>
      <c r="F1359" s="9">
        <v>55.356235358701291</v>
      </c>
      <c r="G1359" s="9">
        <v>47.776041006374768</v>
      </c>
      <c r="H1359" s="9">
        <v>235.24224722065219</v>
      </c>
      <c r="I1359" s="9">
        <f t="shared" si="34"/>
        <v>47.9833221436581</v>
      </c>
    </row>
    <row r="1360" spans="1:9" x14ac:dyDescent="0.25">
      <c r="A1360" s="14"/>
      <c r="B1360" s="5">
        <f>DATE(YEAR(siječanj!B1360),MONTH(siječanj!B1360)+3,DAY(siječanj!B1360))</f>
        <v>43936</v>
      </c>
      <c r="C1360" s="8">
        <v>14.1354166666667</v>
      </c>
      <c r="D1360">
        <v>0.91692867304874759</v>
      </c>
      <c r="E1360" s="6">
        <v>52.799038378736128</v>
      </c>
      <c r="F1360" s="9">
        <v>55.134687514110595</v>
      </c>
      <c r="G1360" s="9">
        <v>48.090728524443108</v>
      </c>
      <c r="H1360" s="9">
        <v>235.00683386289325</v>
      </c>
      <c r="I1360" s="9">
        <f t="shared" si="34"/>
        <v>48.412952198864417</v>
      </c>
    </row>
    <row r="1361" spans="1:9" x14ac:dyDescent="0.25">
      <c r="A1361" s="14"/>
      <c r="B1361" s="5">
        <f>DATE(YEAR(siječanj!B1361),MONTH(siječanj!B1361)+3,DAY(siječanj!B1361))</f>
        <v>43936</v>
      </c>
      <c r="C1361" s="8">
        <v>14.1458333333333</v>
      </c>
      <c r="D1361">
        <v>0.91692867304874759</v>
      </c>
      <c r="E1361" s="6">
        <v>53.30240148296614</v>
      </c>
      <c r="F1361" s="9">
        <v>54.957517357688502</v>
      </c>
      <c r="G1361" s="9">
        <v>47.277054073008081</v>
      </c>
      <c r="H1361" s="9">
        <v>234.71164867485564</v>
      </c>
      <c r="I1361" s="9">
        <f t="shared" si="34"/>
        <v>48.874500262087736</v>
      </c>
    </row>
    <row r="1362" spans="1:9" x14ac:dyDescent="0.25">
      <c r="A1362" s="14"/>
      <c r="B1362" s="5">
        <f>DATE(YEAR(siječanj!B1362),MONTH(siječanj!B1362)+3,DAY(siječanj!B1362))</f>
        <v>43936</v>
      </c>
      <c r="C1362" s="8">
        <v>14.15625</v>
      </c>
      <c r="D1362">
        <v>0.91692867304874759</v>
      </c>
      <c r="E1362" s="6">
        <v>53.965129752849165</v>
      </c>
      <c r="F1362" s="9">
        <v>54.385143352174502</v>
      </c>
      <c r="G1362" s="9">
        <v>47.215475462782621</v>
      </c>
      <c r="H1362" s="9">
        <v>234.79643351655955</v>
      </c>
      <c r="I1362" s="9">
        <f t="shared" si="34"/>
        <v>49.48217481518347</v>
      </c>
    </row>
    <row r="1363" spans="1:9" x14ac:dyDescent="0.25">
      <c r="A1363" s="14"/>
      <c r="B1363" s="5">
        <f>DATE(YEAR(siječanj!B1363),MONTH(siječanj!B1363)+3,DAY(siječanj!B1363))</f>
        <v>43936</v>
      </c>
      <c r="C1363" s="8">
        <v>14.1666666666667</v>
      </c>
      <c r="D1363">
        <v>0.91692867304874759</v>
      </c>
      <c r="E1363" s="6">
        <v>56.640984995938183</v>
      </c>
      <c r="F1363" s="9">
        <v>54.576899042224923</v>
      </c>
      <c r="G1363" s="9">
        <v>47.580502894138661</v>
      </c>
      <c r="H1363" s="9">
        <v>234.86814000428538</v>
      </c>
      <c r="I1363" s="9">
        <f t="shared" si="34"/>
        <v>51.935743212499617</v>
      </c>
    </row>
    <row r="1364" spans="1:9" x14ac:dyDescent="0.25">
      <c r="A1364" s="14"/>
      <c r="B1364" s="5">
        <f>DATE(YEAR(siječanj!B1364),MONTH(siječanj!B1364)+3,DAY(siječanj!B1364))</f>
        <v>43936</v>
      </c>
      <c r="C1364" s="8">
        <v>14.1770833333333</v>
      </c>
      <c r="D1364">
        <v>0.91692867304874759</v>
      </c>
      <c r="E1364" s="6">
        <v>58.923870395592019</v>
      </c>
      <c r="F1364" s="9">
        <v>54.640041580388427</v>
      </c>
      <c r="G1364" s="9">
        <v>48.996014170973638</v>
      </c>
      <c r="H1364" s="9">
        <v>234.09157404127109</v>
      </c>
      <c r="I1364" s="9">
        <f t="shared" si="34"/>
        <v>54.028986292726572</v>
      </c>
    </row>
    <row r="1365" spans="1:9" x14ac:dyDescent="0.25">
      <c r="A1365" s="14"/>
      <c r="B1365" s="5">
        <f>DATE(YEAR(siječanj!B1365),MONTH(siječanj!B1365)+3,DAY(siječanj!B1365))</f>
        <v>43936</v>
      </c>
      <c r="C1365" s="8">
        <v>14.1875</v>
      </c>
      <c r="D1365">
        <v>0.91692867304874759</v>
      </c>
      <c r="E1365" s="6">
        <v>62.705542083958804</v>
      </c>
      <c r="F1365" s="9">
        <v>54.504336012424005</v>
      </c>
      <c r="G1365" s="9">
        <v>47.345174910093661</v>
      </c>
      <c r="H1365" s="9">
        <v>225.31923252546176</v>
      </c>
      <c r="I1365" s="9">
        <f t="shared" si="34"/>
        <v>57.496509495846745</v>
      </c>
    </row>
    <row r="1366" spans="1:9" x14ac:dyDescent="0.25">
      <c r="A1366" s="14"/>
      <c r="B1366" s="5">
        <f>DATE(YEAR(siječanj!B1366),MONTH(siječanj!B1366)+3,DAY(siječanj!B1366))</f>
        <v>43936</v>
      </c>
      <c r="C1366" s="8">
        <v>14.1979166666667</v>
      </c>
      <c r="D1366">
        <v>0.91692867304874759</v>
      </c>
      <c r="E1366" s="6">
        <v>67.266538397842623</v>
      </c>
      <c r="F1366" s="9">
        <v>55.275485997800736</v>
      </c>
      <c r="G1366" s="9">
        <v>46.858307512042479</v>
      </c>
      <c r="H1366" s="9">
        <v>206.24645247769371</v>
      </c>
      <c r="I1366" s="9">
        <f t="shared" si="34"/>
        <v>61.678617793716462</v>
      </c>
    </row>
    <row r="1367" spans="1:9" x14ac:dyDescent="0.25">
      <c r="A1367" s="14"/>
      <c r="B1367" s="5">
        <f>DATE(YEAR(siječanj!B1367),MONTH(siječanj!B1367)+3,DAY(siječanj!B1367))</f>
        <v>43936</v>
      </c>
      <c r="C1367" s="8">
        <v>14.2083333333333</v>
      </c>
      <c r="D1367">
        <v>0.91692867304874759</v>
      </c>
      <c r="E1367" s="6">
        <v>73.341991459394379</v>
      </c>
      <c r="F1367" s="9">
        <v>56.057394817735734</v>
      </c>
      <c r="G1367" s="9">
        <v>47.883090895945536</v>
      </c>
      <c r="H1367" s="9">
        <v>191.64017368490744</v>
      </c>
      <c r="I1367" s="9">
        <f t="shared" si="34"/>
        <v>67.249374907615064</v>
      </c>
    </row>
    <row r="1368" spans="1:9" x14ac:dyDescent="0.25">
      <c r="A1368" s="14"/>
      <c r="B1368" s="5">
        <f>DATE(YEAR(siječanj!B1368),MONTH(siječanj!B1368)+3,DAY(siječanj!B1368))</f>
        <v>43936</v>
      </c>
      <c r="C1368" s="8">
        <v>14.21875</v>
      </c>
      <c r="D1368">
        <v>0.91692867304874759</v>
      </c>
      <c r="E1368" s="6">
        <v>79.532762698851357</v>
      </c>
      <c r="F1368" s="9">
        <v>60.866321388274706</v>
      </c>
      <c r="G1368" s="9">
        <v>47.913131488437187</v>
      </c>
      <c r="H1368" s="9">
        <v>168.83799932177592</v>
      </c>
      <c r="I1368" s="9">
        <f t="shared" si="34"/>
        <v>72.925870565358707</v>
      </c>
    </row>
    <row r="1369" spans="1:9" x14ac:dyDescent="0.25">
      <c r="A1369" s="14"/>
      <c r="B1369" s="5">
        <f>DATE(YEAR(siječanj!B1369),MONTH(siječanj!B1369)+3,DAY(siječanj!B1369))</f>
        <v>43936</v>
      </c>
      <c r="C1369" s="8">
        <v>14.2291666666667</v>
      </c>
      <c r="D1369">
        <v>0.91692867304874759</v>
      </c>
      <c r="E1369" s="6">
        <v>84.386548235428577</v>
      </c>
      <c r="F1369" s="9">
        <v>66.524478633278761</v>
      </c>
      <c r="G1369" s="9">
        <v>50.297024466324359</v>
      </c>
      <c r="H1369" s="9">
        <v>142.72829639712165</v>
      </c>
      <c r="I1369" s="9">
        <f t="shared" si="34"/>
        <v>77.37644569667566</v>
      </c>
    </row>
    <row r="1370" spans="1:9" x14ac:dyDescent="0.25">
      <c r="A1370" s="14"/>
      <c r="B1370" s="5">
        <f>DATE(YEAR(siječanj!B1370),MONTH(siječanj!B1370)+3,DAY(siječanj!B1370))</f>
        <v>43936</v>
      </c>
      <c r="C1370" s="8">
        <v>14.2395833333333</v>
      </c>
      <c r="D1370">
        <v>0.91692867304874759</v>
      </c>
      <c r="E1370" s="6">
        <v>89.925054564533156</v>
      </c>
      <c r="F1370" s="9">
        <v>68.006829656610975</v>
      </c>
      <c r="G1370" s="9">
        <v>53.749594606001565</v>
      </c>
      <c r="H1370" s="9">
        <v>112.36079642901618</v>
      </c>
      <c r="I1370" s="9">
        <f t="shared" si="34"/>
        <v>82.454860955693604</v>
      </c>
    </row>
    <row r="1371" spans="1:9" x14ac:dyDescent="0.25">
      <c r="A1371" s="14"/>
      <c r="B1371" s="5">
        <f>DATE(YEAR(siječanj!B1371),MONTH(siječanj!B1371)+3,DAY(siječanj!B1371))</f>
        <v>43936</v>
      </c>
      <c r="C1371" s="8">
        <v>14.25</v>
      </c>
      <c r="D1371">
        <v>0.91692867304874759</v>
      </c>
      <c r="E1371" s="6">
        <v>94.935054067055106</v>
      </c>
      <c r="F1371" s="9">
        <v>72.493039274579033</v>
      </c>
      <c r="G1371" s="9">
        <v>65.048540888807821</v>
      </c>
      <c r="H1371" s="9">
        <v>66.152744154325603</v>
      </c>
      <c r="I1371" s="9">
        <f t="shared" si="34"/>
        <v>87.048673151515942</v>
      </c>
    </row>
    <row r="1372" spans="1:9" x14ac:dyDescent="0.25">
      <c r="A1372" s="14"/>
      <c r="B1372" s="5">
        <f>DATE(YEAR(siječanj!B1372),MONTH(siječanj!B1372)+3,DAY(siječanj!B1372))</f>
        <v>43936</v>
      </c>
      <c r="C1372" s="8">
        <v>14.2604166666667</v>
      </c>
      <c r="D1372">
        <v>0.91692867304874759</v>
      </c>
      <c r="E1372" s="6">
        <v>97.966972263267252</v>
      </c>
      <c r="F1372" s="9">
        <v>89.777798202460161</v>
      </c>
      <c r="G1372" s="9">
        <v>83.365050454643466</v>
      </c>
      <c r="H1372" s="9">
        <v>34.589242202378294</v>
      </c>
      <c r="I1372" s="9">
        <f t="shared" si="34"/>
        <v>89.828725879961098</v>
      </c>
    </row>
    <row r="1373" spans="1:9" x14ac:dyDescent="0.25">
      <c r="A1373" s="14"/>
      <c r="B1373" s="5">
        <f>DATE(YEAR(siječanj!B1373),MONTH(siječanj!B1373)+3,DAY(siječanj!B1373))</f>
        <v>43936</v>
      </c>
      <c r="C1373" s="8">
        <v>14.2708333333333</v>
      </c>
      <c r="D1373">
        <v>0.91692867304874759</v>
      </c>
      <c r="E1373" s="6">
        <v>100.12196811544639</v>
      </c>
      <c r="F1373" s="9">
        <v>99.789340541060938</v>
      </c>
      <c r="G1373" s="9">
        <v>95.236409557222458</v>
      </c>
      <c r="H1373" s="9">
        <v>18.505439877643902</v>
      </c>
      <c r="I1373" s="9">
        <f t="shared" si="34"/>
        <v>91.804703367125271</v>
      </c>
    </row>
    <row r="1374" spans="1:9" x14ac:dyDescent="0.25">
      <c r="A1374" s="14"/>
      <c r="B1374" s="5">
        <f>DATE(YEAR(siječanj!B1374),MONTH(siječanj!B1374)+3,DAY(siječanj!B1374))</f>
        <v>43936</v>
      </c>
      <c r="C1374" s="8">
        <v>14.28125</v>
      </c>
      <c r="D1374">
        <v>0.91692867304874759</v>
      </c>
      <c r="E1374" s="6">
        <v>101.0670428959786</v>
      </c>
      <c r="F1374" s="9">
        <v>109.62586048313651</v>
      </c>
      <c r="G1374" s="9">
        <v>103.57278808226528</v>
      </c>
      <c r="H1374" s="9">
        <v>11.903779631544232</v>
      </c>
      <c r="I1374" s="9">
        <f t="shared" si="34"/>
        <v>92.671269531570516</v>
      </c>
    </row>
    <row r="1375" spans="1:9" x14ac:dyDescent="0.25">
      <c r="A1375" s="14"/>
      <c r="B1375" s="5">
        <f>DATE(YEAR(siječanj!B1375),MONTH(siječanj!B1375)+3,DAY(siječanj!B1375))</f>
        <v>43936</v>
      </c>
      <c r="C1375" s="8">
        <v>14.2916666666667</v>
      </c>
      <c r="D1375">
        <v>0.91692867304874759</v>
      </c>
      <c r="E1375" s="6">
        <v>99.021420712052162</v>
      </c>
      <c r="F1375" s="9">
        <v>115.87829808320018</v>
      </c>
      <c r="G1375" s="9">
        <v>109.52782005309473</v>
      </c>
      <c r="H1375" s="9">
        <v>4.7332383604640436</v>
      </c>
      <c r="I1375" s="9">
        <f t="shared" si="34"/>
        <v>90.79557989690376</v>
      </c>
    </row>
    <row r="1376" spans="1:9" x14ac:dyDescent="0.25">
      <c r="A1376" s="14"/>
      <c r="B1376" s="5">
        <f>DATE(YEAR(siječanj!B1376),MONTH(siječanj!B1376)+3,DAY(siječanj!B1376))</f>
        <v>43936</v>
      </c>
      <c r="C1376" s="8">
        <v>14.3020833333333</v>
      </c>
      <c r="D1376">
        <v>0.91692867304874759</v>
      </c>
      <c r="E1376" s="6">
        <v>96.394105743034473</v>
      </c>
      <c r="F1376" s="9">
        <v>128.92212077193835</v>
      </c>
      <c r="G1376" s="9">
        <v>120.38893360881416</v>
      </c>
      <c r="H1376" s="9">
        <v>3.3461285682901956</v>
      </c>
      <c r="I1376" s="9">
        <f t="shared" si="34"/>
        <v>88.386519468681257</v>
      </c>
    </row>
    <row r="1377" spans="1:9" x14ac:dyDescent="0.25">
      <c r="A1377" s="14"/>
      <c r="B1377" s="5">
        <f>DATE(YEAR(siječanj!B1377),MONTH(siječanj!B1377)+3,DAY(siječanj!B1377))</f>
        <v>43936</v>
      </c>
      <c r="C1377" s="8">
        <v>14.3125</v>
      </c>
      <c r="D1377">
        <v>0.91692867304874759</v>
      </c>
      <c r="E1377" s="6">
        <v>96.194270520846999</v>
      </c>
      <c r="F1377" s="9">
        <v>135.23162627583022</v>
      </c>
      <c r="G1377" s="9">
        <v>133.00685528606616</v>
      </c>
      <c r="H1377" s="9">
        <v>3.8236960261126023</v>
      </c>
      <c r="I1377" s="9">
        <f t="shared" si="34"/>
        <v>88.203284823572503</v>
      </c>
    </row>
    <row r="1378" spans="1:9" x14ac:dyDescent="0.25">
      <c r="A1378" s="14"/>
      <c r="B1378" s="5">
        <f>DATE(YEAR(siječanj!B1378),MONTH(siječanj!B1378)+3,DAY(siječanj!B1378))</f>
        <v>43936</v>
      </c>
      <c r="C1378" s="8">
        <v>14.3229166666667</v>
      </c>
      <c r="D1378">
        <v>0.91692867304874759</v>
      </c>
      <c r="E1378" s="6">
        <v>95.280624164238517</v>
      </c>
      <c r="F1378" s="9">
        <v>139.1298986430611</v>
      </c>
      <c r="G1378" s="9">
        <v>146.14346264585976</v>
      </c>
      <c r="H1378" s="9">
        <v>3.4611730919284271</v>
      </c>
      <c r="I1378" s="9">
        <f t="shared" si="34"/>
        <v>87.365536282171661</v>
      </c>
    </row>
    <row r="1379" spans="1:9" x14ac:dyDescent="0.25">
      <c r="A1379" s="14"/>
      <c r="B1379" s="5">
        <f>DATE(YEAR(siječanj!B1379),MONTH(siječanj!B1379)+3,DAY(siječanj!B1379))</f>
        <v>43936</v>
      </c>
      <c r="C1379" s="8">
        <v>14.3333333333333</v>
      </c>
      <c r="D1379">
        <v>0.91692867304874759</v>
      </c>
      <c r="E1379" s="6">
        <v>96.688520217870703</v>
      </c>
      <c r="F1379" s="9">
        <v>169.18036538810316</v>
      </c>
      <c r="G1379" s="9">
        <v>153.72102693515734</v>
      </c>
      <c r="H1379" s="9">
        <v>2.3750973657871328</v>
      </c>
      <c r="I1379" s="9">
        <f t="shared" si="34"/>
        <v>88.656476542419185</v>
      </c>
    </row>
    <row r="1380" spans="1:9" x14ac:dyDescent="0.25">
      <c r="A1380" s="14"/>
      <c r="B1380" s="5">
        <f>DATE(YEAR(siječanj!B1380),MONTH(siječanj!B1380)+3,DAY(siječanj!B1380))</f>
        <v>43936</v>
      </c>
      <c r="C1380" s="8">
        <v>14.34375</v>
      </c>
      <c r="D1380">
        <v>0.91692867304874759</v>
      </c>
      <c r="E1380" s="6">
        <v>97.535318862477027</v>
      </c>
      <c r="F1380" s="9">
        <v>170.65907403504303</v>
      </c>
      <c r="G1380" s="9">
        <v>175.78428663978048</v>
      </c>
      <c r="H1380" s="9">
        <v>2.0746913872315709</v>
      </c>
      <c r="I1380" s="9">
        <f t="shared" si="34"/>
        <v>89.432930499957536</v>
      </c>
    </row>
    <row r="1381" spans="1:9" x14ac:dyDescent="0.25">
      <c r="A1381" s="14"/>
      <c r="B1381" s="5">
        <f>DATE(YEAR(siječanj!B1381),MONTH(siječanj!B1381)+3,DAY(siječanj!B1381))</f>
        <v>43936</v>
      </c>
      <c r="C1381" s="8">
        <v>14.3541666666667</v>
      </c>
      <c r="D1381">
        <v>0.91692867304874759</v>
      </c>
      <c r="E1381" s="6">
        <v>96.949919361972249</v>
      </c>
      <c r="F1381" s="9">
        <v>199.17332746471112</v>
      </c>
      <c r="G1381" s="9">
        <v>180.7023716494725</v>
      </c>
      <c r="H1381" s="9">
        <v>2.3886505180640207</v>
      </c>
      <c r="I1381" s="9">
        <f t="shared" si="34"/>
        <v>88.896160912756301</v>
      </c>
    </row>
    <row r="1382" spans="1:9" x14ac:dyDescent="0.25">
      <c r="A1382" s="14"/>
      <c r="B1382" s="5">
        <f>DATE(YEAR(siječanj!B1382),MONTH(siječanj!B1382)+3,DAY(siječanj!B1382))</f>
        <v>43936</v>
      </c>
      <c r="C1382" s="8">
        <v>14.3645833333333</v>
      </c>
      <c r="D1382">
        <v>0.91692867304874759</v>
      </c>
      <c r="E1382" s="6">
        <v>97.200516921051886</v>
      </c>
      <c r="F1382" s="9">
        <v>186.26283819121539</v>
      </c>
      <c r="G1382" s="9">
        <v>181.05856267037549</v>
      </c>
      <c r="H1382" s="9">
        <v>1.7783167149863344</v>
      </c>
      <c r="I1382" s="9">
        <f t="shared" si="34"/>
        <v>89.125941000072444</v>
      </c>
    </row>
    <row r="1383" spans="1:9" x14ac:dyDescent="0.25">
      <c r="A1383" s="14"/>
      <c r="B1383" s="5">
        <f>DATE(YEAR(siječanj!B1383),MONTH(siječanj!B1383)+3,DAY(siječanj!B1383))</f>
        <v>43936</v>
      </c>
      <c r="C1383" s="8">
        <v>14.375</v>
      </c>
      <c r="D1383">
        <v>0.91692867304874759</v>
      </c>
      <c r="E1383" s="6">
        <v>97.517011424546169</v>
      </c>
      <c r="F1383" s="9">
        <v>204.97585344353246</v>
      </c>
      <c r="G1383" s="9">
        <v>186.44120584429712</v>
      </c>
      <c r="H1383" s="9">
        <v>1.4216784926309605</v>
      </c>
      <c r="I1383" s="9">
        <f t="shared" si="34"/>
        <v>89.416143885188674</v>
      </c>
    </row>
    <row r="1384" spans="1:9" x14ac:dyDescent="0.25">
      <c r="A1384" s="14"/>
      <c r="B1384" s="5">
        <f>DATE(YEAR(siječanj!B1384),MONTH(siječanj!B1384)+3,DAY(siječanj!B1384))</f>
        <v>43936</v>
      </c>
      <c r="C1384" s="8">
        <v>14.3854166666667</v>
      </c>
      <c r="D1384">
        <v>0.91692867304874759</v>
      </c>
      <c r="E1384" s="6">
        <v>98.581023592383346</v>
      </c>
      <c r="F1384" s="9">
        <v>192.19150499383338</v>
      </c>
      <c r="G1384" s="9">
        <v>182.26109523509515</v>
      </c>
      <c r="H1384" s="9">
        <v>1.4078754989012598</v>
      </c>
      <c r="I1384" s="9">
        <f t="shared" si="34"/>
        <v>90.391767150351342</v>
      </c>
    </row>
    <row r="1385" spans="1:9" x14ac:dyDescent="0.25">
      <c r="A1385" s="14"/>
      <c r="B1385" s="5">
        <f>DATE(YEAR(siječanj!B1385),MONTH(siječanj!B1385)+3,DAY(siječanj!B1385))</f>
        <v>43936</v>
      </c>
      <c r="C1385" s="8">
        <v>14.3958333333333</v>
      </c>
      <c r="D1385">
        <v>0.91692867304874759</v>
      </c>
      <c r="E1385" s="6">
        <v>98.010898315737649</v>
      </c>
      <c r="F1385" s="9">
        <v>189.91715548746834</v>
      </c>
      <c r="G1385" s="9">
        <v>184.41392428744777</v>
      </c>
      <c r="H1385" s="9">
        <v>1.5664053753244804</v>
      </c>
      <c r="I1385" s="9">
        <f t="shared" si="34"/>
        <v>89.869002936965046</v>
      </c>
    </row>
    <row r="1386" spans="1:9" x14ac:dyDescent="0.25">
      <c r="A1386" s="14"/>
      <c r="B1386" s="5">
        <f>DATE(YEAR(siječanj!B1386),MONTH(siječanj!B1386)+3,DAY(siječanj!B1386))</f>
        <v>43936</v>
      </c>
      <c r="C1386" s="8">
        <v>14.40625</v>
      </c>
      <c r="D1386">
        <v>0.91692867304874759</v>
      </c>
      <c r="E1386" s="6">
        <v>97.840892812099256</v>
      </c>
      <c r="F1386" s="9">
        <v>176.91858802312527</v>
      </c>
      <c r="G1386" s="9">
        <v>190.41338254300166</v>
      </c>
      <c r="H1386" s="9">
        <v>1.4831962269265329</v>
      </c>
      <c r="I1386" s="9">
        <f t="shared" si="34"/>
        <v>89.71312001610292</v>
      </c>
    </row>
    <row r="1387" spans="1:9" x14ac:dyDescent="0.25">
      <c r="A1387" s="14"/>
      <c r="B1387" s="5">
        <f>DATE(YEAR(siječanj!B1387),MONTH(siječanj!B1387)+3,DAY(siječanj!B1387))</f>
        <v>43936</v>
      </c>
      <c r="C1387" s="8">
        <v>14.4166666666667</v>
      </c>
      <c r="D1387">
        <v>0.91692867304874759</v>
      </c>
      <c r="E1387" s="6">
        <v>98.621300939044858</v>
      </c>
      <c r="F1387" s="9">
        <v>176.6409419722718</v>
      </c>
      <c r="G1387" s="9">
        <v>190.21199886698602</v>
      </c>
      <c r="H1387" s="9">
        <v>1.27975461205346</v>
      </c>
      <c r="I1387" s="9">
        <f t="shared" si="34"/>
        <v>90.428698604379605</v>
      </c>
    </row>
    <row r="1388" spans="1:9" x14ac:dyDescent="0.25">
      <c r="A1388" s="14"/>
      <c r="B1388" s="5">
        <f>DATE(YEAR(siječanj!B1388),MONTH(siječanj!B1388)+3,DAY(siječanj!B1388))</f>
        <v>43936</v>
      </c>
      <c r="C1388" s="8">
        <v>14.4270833333333</v>
      </c>
      <c r="D1388">
        <v>0.91692867304874759</v>
      </c>
      <c r="E1388" s="6">
        <v>98.663396247722147</v>
      </c>
      <c r="F1388" s="9">
        <v>194.74433801713107</v>
      </c>
      <c r="G1388" s="9">
        <v>185.99229056889399</v>
      </c>
      <c r="H1388" s="9">
        <v>1.3118239025981702</v>
      </c>
      <c r="I1388" s="9">
        <f t="shared" si="34"/>
        <v>90.467296999906651</v>
      </c>
    </row>
    <row r="1389" spans="1:9" x14ac:dyDescent="0.25">
      <c r="A1389" s="14"/>
      <c r="B1389" s="5">
        <f>DATE(YEAR(siječanj!B1389),MONTH(siječanj!B1389)+3,DAY(siječanj!B1389))</f>
        <v>43936</v>
      </c>
      <c r="C1389" s="8">
        <v>14.4375</v>
      </c>
      <c r="D1389">
        <v>0.91692867304874759</v>
      </c>
      <c r="E1389" s="6">
        <v>98.7174120385409</v>
      </c>
      <c r="F1389" s="9">
        <v>187.89900648910543</v>
      </c>
      <c r="G1389" s="9">
        <v>183.10744078272265</v>
      </c>
      <c r="H1389" s="9">
        <v>1.3525550270965736</v>
      </c>
      <c r="I1389" s="9">
        <f t="shared" si="34"/>
        <v>90.516825627305764</v>
      </c>
    </row>
    <row r="1390" spans="1:9" x14ac:dyDescent="0.25">
      <c r="A1390" s="14"/>
      <c r="B1390" s="5">
        <f>DATE(YEAR(siječanj!B1390),MONTH(siječanj!B1390)+3,DAY(siječanj!B1390))</f>
        <v>43936</v>
      </c>
      <c r="C1390" s="8">
        <v>14.4479166666667</v>
      </c>
      <c r="D1390">
        <v>0.91692867304874759</v>
      </c>
      <c r="E1390" s="6">
        <v>100.44651710505936</v>
      </c>
      <c r="F1390" s="9">
        <v>175.52220349387605</v>
      </c>
      <c r="G1390" s="9">
        <v>182.38217047392601</v>
      </c>
      <c r="H1390" s="9">
        <v>1.4497403660879251</v>
      </c>
      <c r="I1390" s="9">
        <f t="shared" si="34"/>
        <v>92.102291641510405</v>
      </c>
    </row>
    <row r="1391" spans="1:9" x14ac:dyDescent="0.25">
      <c r="A1391" s="14"/>
      <c r="B1391" s="5">
        <f>DATE(YEAR(siječanj!B1391),MONTH(siječanj!B1391)+3,DAY(siječanj!B1391))</f>
        <v>43936</v>
      </c>
      <c r="C1391" s="8">
        <v>14.4583333333333</v>
      </c>
      <c r="D1391">
        <v>0.91692867304874759</v>
      </c>
      <c r="E1391" s="6">
        <v>101.05662869712985</v>
      </c>
      <c r="F1391" s="9">
        <v>173.63149759909805</v>
      </c>
      <c r="G1391" s="9">
        <v>183.20091374984383</v>
      </c>
      <c r="H1391" s="9">
        <v>1.3869913414452237</v>
      </c>
      <c r="I1391" s="9">
        <f t="shared" si="34"/>
        <v>92.661720454039255</v>
      </c>
    </row>
    <row r="1392" spans="1:9" x14ac:dyDescent="0.25">
      <c r="A1392" s="14"/>
      <c r="B1392" s="5">
        <f>DATE(YEAR(siječanj!B1392),MONTH(siječanj!B1392)+3,DAY(siječanj!B1392))</f>
        <v>43936</v>
      </c>
      <c r="C1392" s="8">
        <v>14.46875</v>
      </c>
      <c r="D1392">
        <v>0.91692867304874759</v>
      </c>
      <c r="E1392" s="6">
        <v>102.02172760660403</v>
      </c>
      <c r="F1392" s="9">
        <v>168.68858046290038</v>
      </c>
      <c r="G1392" s="9">
        <v>176.99485885660238</v>
      </c>
      <c r="H1392" s="9">
        <v>1.3385619149705092</v>
      </c>
      <c r="I1392" s="9">
        <f t="shared" si="34"/>
        <v>93.546647316464217</v>
      </c>
    </row>
    <row r="1393" spans="1:9" x14ac:dyDescent="0.25">
      <c r="A1393" s="14"/>
      <c r="B1393" s="5">
        <f>DATE(YEAR(siječanj!B1393),MONTH(siječanj!B1393)+3,DAY(siječanj!B1393))</f>
        <v>43936</v>
      </c>
      <c r="C1393" s="8">
        <v>14.4791666666667</v>
      </c>
      <c r="D1393">
        <v>0.91692867304874759</v>
      </c>
      <c r="E1393" s="6">
        <v>102.55228345040727</v>
      </c>
      <c r="F1393" s="9">
        <v>165.41763430123265</v>
      </c>
      <c r="G1393" s="9">
        <v>174.13543326906122</v>
      </c>
      <c r="H1393" s="9">
        <v>1.2623990918493015</v>
      </c>
      <c r="I1393" s="9">
        <f t="shared" si="34"/>
        <v>94.033129182300982</v>
      </c>
    </row>
    <row r="1394" spans="1:9" x14ac:dyDescent="0.25">
      <c r="A1394" s="14"/>
      <c r="B1394" s="5">
        <f>DATE(YEAR(siječanj!B1394),MONTH(siječanj!B1394)+3,DAY(siječanj!B1394))</f>
        <v>43936</v>
      </c>
      <c r="C1394" s="8">
        <v>14.4895833333333</v>
      </c>
      <c r="D1394">
        <v>0.91692867304874759</v>
      </c>
      <c r="E1394" s="6">
        <v>102.3958305635486</v>
      </c>
      <c r="F1394" s="9">
        <v>161.76176629027805</v>
      </c>
      <c r="G1394" s="9">
        <v>168.96264983863557</v>
      </c>
      <c r="H1394" s="9">
        <v>1.2716382486820039</v>
      </c>
      <c r="I1394" s="9">
        <f t="shared" si="34"/>
        <v>93.889673044359014</v>
      </c>
    </row>
    <row r="1395" spans="1:9" x14ac:dyDescent="0.25">
      <c r="A1395" s="14"/>
      <c r="B1395" s="5">
        <f>DATE(YEAR(siječanj!B1395),MONTH(siječanj!B1395)+3,DAY(siječanj!B1395))</f>
        <v>43936</v>
      </c>
      <c r="C1395" s="8">
        <v>14.5</v>
      </c>
      <c r="D1395">
        <v>0.91692867304874759</v>
      </c>
      <c r="E1395" s="6">
        <v>100.84589356855669</v>
      </c>
      <c r="F1395" s="9">
        <v>159.36464585950685</v>
      </c>
      <c r="G1395" s="9">
        <v>168.78926481159957</v>
      </c>
      <c r="H1395" s="9">
        <v>1.3810936896208581</v>
      </c>
      <c r="I1395" s="9">
        <f t="shared" si="34"/>
        <v>92.46849137223191</v>
      </c>
    </row>
    <row r="1396" spans="1:9" x14ac:dyDescent="0.25">
      <c r="A1396" s="14"/>
      <c r="B1396" s="5">
        <f>DATE(YEAR(siječanj!B1396),MONTH(siječanj!B1396)+3,DAY(siječanj!B1396))</f>
        <v>43936</v>
      </c>
      <c r="C1396" s="8">
        <v>14.5104166666667</v>
      </c>
      <c r="D1396">
        <v>0.91692867304874759</v>
      </c>
      <c r="E1396" s="6">
        <v>99.963903741435828</v>
      </c>
      <c r="F1396" s="9">
        <v>157.91167827521215</v>
      </c>
      <c r="G1396" s="9">
        <v>172.17726549437779</v>
      </c>
      <c r="H1396" s="9">
        <v>1.5076846708392826</v>
      </c>
      <c r="I1396" s="9">
        <f t="shared" si="34"/>
        <v>91.659769610407494</v>
      </c>
    </row>
    <row r="1397" spans="1:9" x14ac:dyDescent="0.25">
      <c r="A1397" s="14"/>
      <c r="B1397" s="5">
        <f>DATE(YEAR(siječanj!B1397),MONTH(siječanj!B1397)+3,DAY(siječanj!B1397))</f>
        <v>43936</v>
      </c>
      <c r="C1397" s="8">
        <v>14.5208333333333</v>
      </c>
      <c r="D1397">
        <v>0.91692867304874759</v>
      </c>
      <c r="E1397" s="6">
        <v>99.985047750710947</v>
      </c>
      <c r="F1397" s="9">
        <v>154.87480989320537</v>
      </c>
      <c r="G1397" s="9">
        <v>172.95834091821493</v>
      </c>
      <c r="H1397" s="9">
        <v>1.5925969217303086</v>
      </c>
      <c r="I1397" s="9">
        <f t="shared" si="34"/>
        <v>91.679157158775055</v>
      </c>
    </row>
    <row r="1398" spans="1:9" x14ac:dyDescent="0.25">
      <c r="A1398" s="14"/>
      <c r="B1398" s="5">
        <f>DATE(YEAR(siječanj!B1398),MONTH(siječanj!B1398)+3,DAY(siječanj!B1398))</f>
        <v>43936</v>
      </c>
      <c r="C1398" s="8">
        <v>14.53125</v>
      </c>
      <c r="D1398">
        <v>0.91692867304874759</v>
      </c>
      <c r="E1398" s="6">
        <v>99.14939973196789</v>
      </c>
      <c r="F1398" s="9">
        <v>153.1467567404716</v>
      </c>
      <c r="G1398" s="9">
        <v>172.4454807803989</v>
      </c>
      <c r="H1398" s="9">
        <v>1.7189390568801943</v>
      </c>
      <c r="I1398" s="9">
        <f t="shared" si="34"/>
        <v>90.91292752981316</v>
      </c>
    </row>
    <row r="1399" spans="1:9" x14ac:dyDescent="0.25">
      <c r="A1399" s="14"/>
      <c r="B1399" s="5">
        <f>DATE(YEAR(siječanj!B1399),MONTH(siječanj!B1399)+3,DAY(siječanj!B1399))</f>
        <v>43936</v>
      </c>
      <c r="C1399" s="8">
        <v>14.5416666666667</v>
      </c>
      <c r="D1399">
        <v>0.91692867304874759</v>
      </c>
      <c r="E1399" s="6">
        <v>97.036978013507536</v>
      </c>
      <c r="F1399" s="9">
        <v>153.06531416602223</v>
      </c>
      <c r="G1399" s="9">
        <v>170.00144255655545</v>
      </c>
      <c r="H1399" s="9">
        <v>1.8936489046797969</v>
      </c>
      <c r="I1399" s="9">
        <f t="shared" si="34"/>
        <v>88.975987486585964</v>
      </c>
    </row>
    <row r="1400" spans="1:9" x14ac:dyDescent="0.25">
      <c r="A1400" s="14"/>
      <c r="B1400" s="5">
        <f>DATE(YEAR(siječanj!B1400),MONTH(siječanj!B1400)+3,DAY(siječanj!B1400))</f>
        <v>43936</v>
      </c>
      <c r="C1400" s="8">
        <v>14.5520833333333</v>
      </c>
      <c r="D1400">
        <v>0.91692867304874759</v>
      </c>
      <c r="E1400" s="6">
        <v>95.93275437432257</v>
      </c>
      <c r="F1400" s="9">
        <v>152.23834646541403</v>
      </c>
      <c r="G1400" s="9">
        <v>164.83357980961276</v>
      </c>
      <c r="H1400" s="9">
        <v>1.7903469293237659</v>
      </c>
      <c r="I1400" s="9">
        <f t="shared" si="34"/>
        <v>87.96349317035903</v>
      </c>
    </row>
    <row r="1401" spans="1:9" x14ac:dyDescent="0.25">
      <c r="A1401" s="14"/>
      <c r="B1401" s="5">
        <f>DATE(YEAR(siječanj!B1401),MONTH(siječanj!B1401)+3,DAY(siječanj!B1401))</f>
        <v>43936</v>
      </c>
      <c r="C1401" s="8">
        <v>14.5625</v>
      </c>
      <c r="D1401">
        <v>0.91692867304874759</v>
      </c>
      <c r="E1401" s="6">
        <v>95.923087417838346</v>
      </c>
      <c r="F1401" s="9">
        <v>152.29841963029202</v>
      </c>
      <c r="G1401" s="9">
        <v>162.79765802903995</v>
      </c>
      <c r="H1401" s="9">
        <v>1.807243577377539</v>
      </c>
      <c r="I1401" s="9">
        <f t="shared" si="34"/>
        <v>87.954629260777537</v>
      </c>
    </row>
    <row r="1402" spans="1:9" x14ac:dyDescent="0.25">
      <c r="A1402" s="14"/>
      <c r="B1402" s="5">
        <f>DATE(YEAR(siječanj!B1402),MONTH(siječanj!B1402)+3,DAY(siječanj!B1402))</f>
        <v>43936</v>
      </c>
      <c r="C1402" s="8">
        <v>14.5729166666667</v>
      </c>
      <c r="D1402">
        <v>0.91692867304874759</v>
      </c>
      <c r="E1402" s="6">
        <v>96.260510606821171</v>
      </c>
      <c r="F1402" s="9">
        <v>152.18518540095056</v>
      </c>
      <c r="G1402" s="9">
        <v>158.73086727713397</v>
      </c>
      <c r="H1402" s="9">
        <v>1.8856947889450282</v>
      </c>
      <c r="I1402" s="9">
        <f t="shared" si="34"/>
        <v>88.264022257707424</v>
      </c>
    </row>
    <row r="1403" spans="1:9" x14ac:dyDescent="0.25">
      <c r="A1403" s="14"/>
      <c r="B1403" s="5">
        <f>DATE(YEAR(siječanj!B1403),MONTH(siječanj!B1403)+3,DAY(siječanj!B1403))</f>
        <v>43936</v>
      </c>
      <c r="C1403" s="8">
        <v>14.5833333333333</v>
      </c>
      <c r="D1403">
        <v>0.91692867304874759</v>
      </c>
      <c r="E1403" s="6">
        <v>98.769032720938611</v>
      </c>
      <c r="F1403" s="9">
        <v>149.3062294625588</v>
      </c>
      <c r="G1403" s="9">
        <v>151.41469177642998</v>
      </c>
      <c r="H1403" s="9">
        <v>1.7475513778407663</v>
      </c>
      <c r="I1403" s="9">
        <f t="shared" si="34"/>
        <v>90.564158111118573</v>
      </c>
    </row>
    <row r="1404" spans="1:9" x14ac:dyDescent="0.25">
      <c r="A1404" s="14"/>
      <c r="B1404" s="5">
        <f>DATE(YEAR(siječanj!B1404),MONTH(siječanj!B1404)+3,DAY(siječanj!B1404))</f>
        <v>43936</v>
      </c>
      <c r="C1404" s="8">
        <v>14.59375</v>
      </c>
      <c r="D1404">
        <v>0.91692867304874759</v>
      </c>
      <c r="E1404" s="6">
        <v>100.32214942883428</v>
      </c>
      <c r="F1404" s="9">
        <v>147.12858124274661</v>
      </c>
      <c r="G1404" s="9">
        <v>142.33953808873545</v>
      </c>
      <c r="H1404" s="9">
        <v>1.9088543948517813</v>
      </c>
      <c r="I1404" s="9">
        <f t="shared" si="34"/>
        <v>91.988255353179184</v>
      </c>
    </row>
    <row r="1405" spans="1:9" x14ac:dyDescent="0.25">
      <c r="A1405" s="14"/>
      <c r="B1405" s="5">
        <f>DATE(YEAR(siječanj!B1405),MONTH(siječanj!B1405)+3,DAY(siječanj!B1405))</f>
        <v>43936</v>
      </c>
      <c r="C1405" s="8">
        <v>14.6041666666667</v>
      </c>
      <c r="D1405">
        <v>0.91692867304874759</v>
      </c>
      <c r="E1405" s="6">
        <v>100.26241133464511</v>
      </c>
      <c r="F1405" s="9">
        <v>147.28439000362681</v>
      </c>
      <c r="G1405" s="9">
        <v>143.91308378196896</v>
      </c>
      <c r="H1405" s="9">
        <v>2.0723024649735997</v>
      </c>
      <c r="I1405" s="9">
        <f t="shared" si="34"/>
        <v>91.933479781743856</v>
      </c>
    </row>
    <row r="1406" spans="1:9" x14ac:dyDescent="0.25">
      <c r="A1406" s="14"/>
      <c r="B1406" s="5">
        <f>DATE(YEAR(siječanj!B1406),MONTH(siječanj!B1406)+3,DAY(siječanj!B1406))</f>
        <v>43936</v>
      </c>
      <c r="C1406" s="8">
        <v>14.6145833333333</v>
      </c>
      <c r="D1406">
        <v>0.91692867304874759</v>
      </c>
      <c r="E1406" s="6">
        <v>102.26342511583672</v>
      </c>
      <c r="F1406" s="9">
        <v>146.56757513803029</v>
      </c>
      <c r="G1406" s="9">
        <v>144.98946427575339</v>
      </c>
      <c r="H1406" s="9">
        <v>2.3818122281005789</v>
      </c>
      <c r="I1406" s="9">
        <f t="shared" si="34"/>
        <v>93.76826669288414</v>
      </c>
    </row>
    <row r="1407" spans="1:9" x14ac:dyDescent="0.25">
      <c r="A1407" s="14"/>
      <c r="B1407" s="5">
        <f>DATE(YEAR(siječanj!B1407),MONTH(siječanj!B1407)+3,DAY(siječanj!B1407))</f>
        <v>43936</v>
      </c>
      <c r="C1407" s="8">
        <v>14.625</v>
      </c>
      <c r="D1407">
        <v>0.91692867304874759</v>
      </c>
      <c r="E1407" s="6">
        <v>102.91318283141341</v>
      </c>
      <c r="F1407" s="9">
        <v>144.94896157168577</v>
      </c>
      <c r="G1407" s="9">
        <v>140.35238672761366</v>
      </c>
      <c r="H1407" s="9">
        <v>2.3096866835953422</v>
      </c>
      <c r="I1407" s="9">
        <f t="shared" si="34"/>
        <v>94.364048172831048</v>
      </c>
    </row>
    <row r="1408" spans="1:9" x14ac:dyDescent="0.25">
      <c r="A1408" s="14"/>
      <c r="B1408" s="5">
        <f>DATE(YEAR(siječanj!B1408),MONTH(siječanj!B1408)+3,DAY(siječanj!B1408))</f>
        <v>43936</v>
      </c>
      <c r="C1408" s="8">
        <v>14.6354166666667</v>
      </c>
      <c r="D1408">
        <v>0.91692867304874759</v>
      </c>
      <c r="E1408" s="6">
        <v>103.76088799899354</v>
      </c>
      <c r="F1408" s="9">
        <v>144.25625691373807</v>
      </c>
      <c r="G1408" s="9">
        <v>137.55211344094838</v>
      </c>
      <c r="H1408" s="9">
        <v>2.2328051930281947</v>
      </c>
      <c r="I1408" s="9">
        <f t="shared" si="34"/>
        <v>95.14133334727687</v>
      </c>
    </row>
    <row r="1409" spans="1:9" x14ac:dyDescent="0.25">
      <c r="A1409" s="14"/>
      <c r="B1409" s="5">
        <f>DATE(YEAR(siječanj!B1409),MONTH(siječanj!B1409)+3,DAY(siječanj!B1409))</f>
        <v>43936</v>
      </c>
      <c r="C1409" s="8">
        <v>14.6458333333333</v>
      </c>
      <c r="D1409">
        <v>0.91692867304874759</v>
      </c>
      <c r="E1409" s="6">
        <v>105.50328808031871</v>
      </c>
      <c r="F1409" s="9">
        <v>140.12535329916486</v>
      </c>
      <c r="G1409" s="9">
        <v>141.77643813290189</v>
      </c>
      <c r="H1409" s="9">
        <v>2.0047009419943951</v>
      </c>
      <c r="I1409" s="9">
        <f t="shared" si="34"/>
        <v>96.738989941766391</v>
      </c>
    </row>
    <row r="1410" spans="1:9" x14ac:dyDescent="0.25">
      <c r="A1410" s="14"/>
      <c r="B1410" s="5">
        <f>DATE(YEAR(siječanj!B1410),MONTH(siječanj!B1410)+3,DAY(siječanj!B1410))</f>
        <v>43936</v>
      </c>
      <c r="C1410" s="8">
        <v>14.65625</v>
      </c>
      <c r="D1410">
        <v>0.91692867304874759</v>
      </c>
      <c r="E1410" s="6">
        <v>105.31525928749072</v>
      </c>
      <c r="F1410" s="9">
        <v>138.7303511899986</v>
      </c>
      <c r="G1410" s="9">
        <v>139.94605198015256</v>
      </c>
      <c r="H1410" s="9">
        <v>2.1462634980803781</v>
      </c>
      <c r="I1410" s="9">
        <f t="shared" si="34"/>
        <v>96.566580950263656</v>
      </c>
    </row>
    <row r="1411" spans="1:9" x14ac:dyDescent="0.25">
      <c r="A1411" s="14"/>
      <c r="B1411" s="5">
        <f>DATE(YEAR(siječanj!B1411),MONTH(siječanj!B1411)+3,DAY(siječanj!B1411))</f>
        <v>43936</v>
      </c>
      <c r="C1411" s="8">
        <v>14.6666666666667</v>
      </c>
      <c r="D1411">
        <v>0.91692867304874759</v>
      </c>
      <c r="E1411" s="6">
        <v>105.41996859024697</v>
      </c>
      <c r="F1411" s="9">
        <v>139.11699605562066</v>
      </c>
      <c r="G1411" s="9">
        <v>133.61759258289209</v>
      </c>
      <c r="H1411" s="9">
        <v>2.1445514371288321</v>
      </c>
      <c r="I1411" s="9">
        <f t="shared" si="34"/>
        <v>96.662591912295795</v>
      </c>
    </row>
    <row r="1412" spans="1:9" x14ac:dyDescent="0.25">
      <c r="A1412" s="14"/>
      <c r="B1412" s="5">
        <f>DATE(YEAR(siječanj!B1412),MONTH(siječanj!B1412)+3,DAY(siječanj!B1412))</f>
        <v>43936</v>
      </c>
      <c r="C1412" s="8">
        <v>14.6770833333333</v>
      </c>
      <c r="D1412">
        <v>0.91692867304874759</v>
      </c>
      <c r="E1412" s="6">
        <v>106.09239036338242</v>
      </c>
      <c r="F1412" s="9">
        <v>136.47894985700972</v>
      </c>
      <c r="G1412" s="9">
        <v>135.65701369411096</v>
      </c>
      <c r="H1412" s="9">
        <v>2.0740613089860309</v>
      </c>
      <c r="I1412" s="9">
        <f t="shared" ref="I1412:I1475" si="35">D1412*E1412</f>
        <v>97.279154716465982</v>
      </c>
    </row>
    <row r="1413" spans="1:9" x14ac:dyDescent="0.25">
      <c r="A1413" s="14"/>
      <c r="B1413" s="5">
        <f>DATE(YEAR(siječanj!B1413),MONTH(siječanj!B1413)+3,DAY(siječanj!B1413))</f>
        <v>43936</v>
      </c>
      <c r="C1413" s="8">
        <v>14.6875</v>
      </c>
      <c r="D1413">
        <v>0.91692867304874759</v>
      </c>
      <c r="E1413" s="6">
        <v>108.62872464166473</v>
      </c>
      <c r="F1413" s="9">
        <v>133.45900309822068</v>
      </c>
      <c r="G1413" s="9">
        <v>135.51503055524128</v>
      </c>
      <c r="H1413" s="9">
        <v>1.9652608308995703</v>
      </c>
      <c r="I1413" s="9">
        <f t="shared" si="35"/>
        <v>99.604792340659429</v>
      </c>
    </row>
    <row r="1414" spans="1:9" x14ac:dyDescent="0.25">
      <c r="A1414" s="14"/>
      <c r="B1414" s="5">
        <f>DATE(YEAR(siječanj!B1414),MONTH(siječanj!B1414)+3,DAY(siječanj!B1414))</f>
        <v>43936</v>
      </c>
      <c r="C1414" s="8">
        <v>14.6979166666667</v>
      </c>
      <c r="D1414">
        <v>0.91692867304874759</v>
      </c>
      <c r="E1414" s="6">
        <v>109.69251755286074</v>
      </c>
      <c r="F1414" s="9">
        <v>133.27267691313352</v>
      </c>
      <c r="G1414" s="9">
        <v>133.63339562415086</v>
      </c>
      <c r="H1414" s="9">
        <v>2.4744217855836421</v>
      </c>
      <c r="I1414" s="9">
        <f t="shared" si="35"/>
        <v>100.58021456312105</v>
      </c>
    </row>
    <row r="1415" spans="1:9" x14ac:dyDescent="0.25">
      <c r="A1415" s="14"/>
      <c r="B1415" s="5">
        <f>DATE(YEAR(siječanj!B1415),MONTH(siječanj!B1415)+3,DAY(siječanj!B1415))</f>
        <v>43936</v>
      </c>
      <c r="C1415" s="8">
        <v>14.7083333333333</v>
      </c>
      <c r="D1415">
        <v>0.91692867304874759</v>
      </c>
      <c r="E1415" s="6">
        <v>111.25369956222511</v>
      </c>
      <c r="F1415" s="9">
        <v>132.24915712583942</v>
      </c>
      <c r="G1415" s="9">
        <v>131.96419889071666</v>
      </c>
      <c r="H1415" s="9">
        <v>7.5226276011498543</v>
      </c>
      <c r="I1415" s="9">
        <f t="shared" si="35"/>
        <v>102.01170711135509</v>
      </c>
    </row>
    <row r="1416" spans="1:9" x14ac:dyDescent="0.25">
      <c r="A1416" s="14"/>
      <c r="B1416" s="5">
        <f>DATE(YEAR(siječanj!B1416),MONTH(siječanj!B1416)+3,DAY(siječanj!B1416))</f>
        <v>43936</v>
      </c>
      <c r="C1416" s="8">
        <v>14.71875</v>
      </c>
      <c r="D1416">
        <v>0.91692867304874759</v>
      </c>
      <c r="E1416" s="6">
        <v>114.37915775427115</v>
      </c>
      <c r="F1416" s="9">
        <v>132.20978019205768</v>
      </c>
      <c r="G1416" s="9">
        <v>132.09479919545947</v>
      </c>
      <c r="H1416" s="9">
        <v>20.702256952240035</v>
      </c>
      <c r="I1416" s="9">
        <f t="shared" si="35"/>
        <v>104.87752934405721</v>
      </c>
    </row>
    <row r="1417" spans="1:9" x14ac:dyDescent="0.25">
      <c r="A1417" s="14"/>
      <c r="B1417" s="5">
        <f>DATE(YEAR(siječanj!B1417),MONTH(siječanj!B1417)+3,DAY(siječanj!B1417))</f>
        <v>43936</v>
      </c>
      <c r="C1417" s="8">
        <v>14.7291666666667</v>
      </c>
      <c r="D1417">
        <v>0.91692867304874759</v>
      </c>
      <c r="E1417" s="6">
        <v>118.4983145740799</v>
      </c>
      <c r="F1417" s="9">
        <v>132.08276583904924</v>
      </c>
      <c r="G1417" s="9">
        <v>134.77492612740139</v>
      </c>
      <c r="H1417" s="9">
        <v>33.373183225412269</v>
      </c>
      <c r="I1417" s="9">
        <f t="shared" si="35"/>
        <v>108.65450234092415</v>
      </c>
    </row>
    <row r="1418" spans="1:9" x14ac:dyDescent="0.25">
      <c r="A1418" s="14"/>
      <c r="B1418" s="5">
        <f>DATE(YEAR(siječanj!B1418),MONTH(siječanj!B1418)+3,DAY(siječanj!B1418))</f>
        <v>43936</v>
      </c>
      <c r="C1418" s="8">
        <v>14.7395833333333</v>
      </c>
      <c r="D1418">
        <v>0.91692867304874759</v>
      </c>
      <c r="E1418" s="6">
        <v>122.97105271579065</v>
      </c>
      <c r="F1418" s="9">
        <v>132.40533853908977</v>
      </c>
      <c r="G1418" s="9">
        <v>136.33548345837411</v>
      </c>
      <c r="H1418" s="9">
        <v>49.404726880369267</v>
      </c>
      <c r="I1418" s="9">
        <f t="shared" si="35"/>
        <v>112.75568419009751</v>
      </c>
    </row>
    <row r="1419" spans="1:9" x14ac:dyDescent="0.25">
      <c r="A1419" s="14"/>
      <c r="B1419" s="5">
        <f>DATE(YEAR(siječanj!B1419),MONTH(siječanj!B1419)+3,DAY(siječanj!B1419))</f>
        <v>43936</v>
      </c>
      <c r="C1419" s="8">
        <v>14.75</v>
      </c>
      <c r="D1419">
        <v>0.91692867304874759</v>
      </c>
      <c r="E1419" s="6">
        <v>127.73322928811812</v>
      </c>
      <c r="F1419" s="9">
        <v>133.14246496236814</v>
      </c>
      <c r="G1419" s="9">
        <v>139.09365267058354</v>
      </c>
      <c r="H1419" s="9">
        <v>67.087222855513176</v>
      </c>
      <c r="I1419" s="9">
        <f t="shared" si="35"/>
        <v>117.12226043538557</v>
      </c>
    </row>
    <row r="1420" spans="1:9" x14ac:dyDescent="0.25">
      <c r="A1420" s="14"/>
      <c r="B1420" s="5">
        <f>DATE(YEAR(siječanj!B1420),MONTH(siječanj!B1420)+3,DAY(siječanj!B1420))</f>
        <v>43936</v>
      </c>
      <c r="C1420" s="8">
        <v>14.7604166666667</v>
      </c>
      <c r="D1420">
        <v>0.91692867304874759</v>
      </c>
      <c r="E1420" s="6">
        <v>132.03771892896071</v>
      </c>
      <c r="F1420" s="9">
        <v>131.35963992524822</v>
      </c>
      <c r="G1420" s="9">
        <v>138.63991280315693</v>
      </c>
      <c r="H1420" s="9">
        <v>82.44659346397637</v>
      </c>
      <c r="I1420" s="9">
        <f t="shared" si="35"/>
        <v>121.06917040991544</v>
      </c>
    </row>
    <row r="1421" spans="1:9" x14ac:dyDescent="0.25">
      <c r="A1421" s="14"/>
      <c r="B1421" s="5">
        <f>DATE(YEAR(siječanj!B1421),MONTH(siječanj!B1421)+3,DAY(siječanj!B1421))</f>
        <v>43936</v>
      </c>
      <c r="C1421" s="8">
        <v>14.7708333333333</v>
      </c>
      <c r="D1421">
        <v>0.91692867304874759</v>
      </c>
      <c r="E1421" s="6">
        <v>136.921583920351</v>
      </c>
      <c r="F1421" s="9">
        <v>129.66150314451144</v>
      </c>
      <c r="G1421" s="9">
        <v>139.10186448655057</v>
      </c>
      <c r="H1421" s="9">
        <v>100.00353664369979</v>
      </c>
      <c r="I1421" s="9">
        <f t="shared" si="35"/>
        <v>125.54732625582018</v>
      </c>
    </row>
    <row r="1422" spans="1:9" x14ac:dyDescent="0.25">
      <c r="A1422" s="14"/>
      <c r="B1422" s="5">
        <f>DATE(YEAR(siječanj!B1422),MONTH(siječanj!B1422)+3,DAY(siječanj!B1422))</f>
        <v>43936</v>
      </c>
      <c r="C1422" s="8">
        <v>14.78125</v>
      </c>
      <c r="D1422">
        <v>0.91692867304874759</v>
      </c>
      <c r="E1422" s="6">
        <v>142.54696012397244</v>
      </c>
      <c r="F1422" s="9">
        <v>128.72617374447717</v>
      </c>
      <c r="G1422" s="9">
        <v>139.3402193515663</v>
      </c>
      <c r="H1422" s="9">
        <v>126.85340432846255</v>
      </c>
      <c r="I1422" s="9">
        <f t="shared" si="35"/>
        <v>130.70539499360677</v>
      </c>
    </row>
    <row r="1423" spans="1:9" x14ac:dyDescent="0.25">
      <c r="A1423" s="14"/>
      <c r="B1423" s="5">
        <f>DATE(YEAR(siječanj!B1423),MONTH(siječanj!B1423)+3,DAY(siječanj!B1423))</f>
        <v>43936</v>
      </c>
      <c r="C1423" s="8">
        <v>14.7916666666667</v>
      </c>
      <c r="D1423">
        <v>0.91692867304874759</v>
      </c>
      <c r="E1423" s="6">
        <v>148.10336290770735</v>
      </c>
      <c r="F1423" s="9">
        <v>126.77896493494832</v>
      </c>
      <c r="G1423" s="9">
        <v>138.7126900722121</v>
      </c>
      <c r="H1423" s="9">
        <v>150.44638959895579</v>
      </c>
      <c r="I1423" s="9">
        <f t="shared" si="35"/>
        <v>135.80022002502119</v>
      </c>
    </row>
    <row r="1424" spans="1:9" x14ac:dyDescent="0.25">
      <c r="A1424" s="14"/>
      <c r="B1424" s="5">
        <f>DATE(YEAR(siječanj!B1424),MONTH(siječanj!B1424)+3,DAY(siječanj!B1424))</f>
        <v>43936</v>
      </c>
      <c r="C1424" s="8">
        <v>14.8020833333333</v>
      </c>
      <c r="D1424">
        <v>0.91692867304874759</v>
      </c>
      <c r="E1424" s="6">
        <v>154.43615345782399</v>
      </c>
      <c r="F1424" s="9">
        <v>123.48141620246781</v>
      </c>
      <c r="G1424" s="9">
        <v>138.94165600088334</v>
      </c>
      <c r="H1424" s="9">
        <v>182.81033578727013</v>
      </c>
      <c r="I1424" s="9">
        <f t="shared" si="35"/>
        <v>141.60693726083531</v>
      </c>
    </row>
    <row r="1425" spans="1:9" x14ac:dyDescent="0.25">
      <c r="A1425" s="14"/>
      <c r="B1425" s="5">
        <f>DATE(YEAR(siječanj!B1425),MONTH(siječanj!B1425)+3,DAY(siječanj!B1425))</f>
        <v>43936</v>
      </c>
      <c r="C1425" s="8">
        <v>14.8125</v>
      </c>
      <c r="D1425">
        <v>0.91692867304874759</v>
      </c>
      <c r="E1425" s="6">
        <v>156.70732878305483</v>
      </c>
      <c r="F1425" s="9">
        <v>120.84417541381826</v>
      </c>
      <c r="G1425" s="9">
        <v>137.17842576681483</v>
      </c>
      <c r="H1425" s="9">
        <v>198.48992350749739</v>
      </c>
      <c r="I1425" s="9">
        <f t="shared" si="35"/>
        <v>143.68944303806029</v>
      </c>
    </row>
    <row r="1426" spans="1:9" x14ac:dyDescent="0.25">
      <c r="A1426" s="14"/>
      <c r="B1426" s="5">
        <f>DATE(YEAR(siječanj!B1426),MONTH(siječanj!B1426)+3,DAY(siječanj!B1426))</f>
        <v>43936</v>
      </c>
      <c r="C1426" s="8">
        <v>14.8229166666667</v>
      </c>
      <c r="D1426">
        <v>0.91692867304874759</v>
      </c>
      <c r="E1426" s="6">
        <v>156.70073535240155</v>
      </c>
      <c r="F1426" s="9">
        <v>116.18031479766012</v>
      </c>
      <c r="G1426" s="9">
        <v>132.42257116724804</v>
      </c>
      <c r="H1426" s="9">
        <v>216.35839409427146</v>
      </c>
      <c r="I1426" s="9">
        <f t="shared" si="35"/>
        <v>143.68339733244053</v>
      </c>
    </row>
    <row r="1427" spans="1:9" x14ac:dyDescent="0.25">
      <c r="A1427" s="14"/>
      <c r="B1427" s="5">
        <f>DATE(YEAR(siječanj!B1427),MONTH(siječanj!B1427)+3,DAY(siječanj!B1427))</f>
        <v>43936</v>
      </c>
      <c r="C1427" s="8">
        <v>14.8333333333333</v>
      </c>
      <c r="D1427">
        <v>0.91692867304874759</v>
      </c>
      <c r="E1427" s="6">
        <v>156.60971238347975</v>
      </c>
      <c r="F1427" s="9">
        <v>110.9457791502348</v>
      </c>
      <c r="G1427" s="9">
        <v>123.32751453602748</v>
      </c>
      <c r="H1427" s="9">
        <v>222.27294853899647</v>
      </c>
      <c r="I1427" s="9">
        <f t="shared" si="35"/>
        <v>143.59993576233009</v>
      </c>
    </row>
    <row r="1428" spans="1:9" x14ac:dyDescent="0.25">
      <c r="A1428" s="14"/>
      <c r="B1428" s="5">
        <f>DATE(YEAR(siječanj!B1428),MONTH(siječanj!B1428)+3,DAY(siječanj!B1428))</f>
        <v>43936</v>
      </c>
      <c r="C1428" s="8">
        <v>14.84375</v>
      </c>
      <c r="D1428">
        <v>0.91692867304874759</v>
      </c>
      <c r="E1428" s="6">
        <v>155.38725042188608</v>
      </c>
      <c r="F1428" s="9">
        <v>93.702717217665864</v>
      </c>
      <c r="G1428" s="9">
        <v>105.94478173443137</v>
      </c>
      <c r="H1428" s="9">
        <v>222.81292758619264</v>
      </c>
      <c r="I1428" s="9">
        <f t="shared" si="35"/>
        <v>142.47902533803344</v>
      </c>
    </row>
    <row r="1429" spans="1:9" x14ac:dyDescent="0.25">
      <c r="A1429" s="14"/>
      <c r="B1429" s="5">
        <f>DATE(YEAR(siječanj!B1429),MONTH(siječanj!B1429)+3,DAY(siječanj!B1429))</f>
        <v>43936</v>
      </c>
      <c r="C1429" s="8">
        <v>14.8541666666667</v>
      </c>
      <c r="D1429">
        <v>0.91692867304874759</v>
      </c>
      <c r="E1429" s="6">
        <v>154.99094945064695</v>
      </c>
      <c r="F1429" s="9">
        <v>87.272824963134042</v>
      </c>
      <c r="G1429" s="9">
        <v>99.918906335166952</v>
      </c>
      <c r="H1429" s="9">
        <v>222.90836901193569</v>
      </c>
      <c r="I1429" s="9">
        <f t="shared" si="35"/>
        <v>142.11564561434722</v>
      </c>
    </row>
    <row r="1430" spans="1:9" x14ac:dyDescent="0.25">
      <c r="A1430" s="14"/>
      <c r="B1430" s="5">
        <f>DATE(YEAR(siječanj!B1430),MONTH(siječanj!B1430)+3,DAY(siječanj!B1430))</f>
        <v>43936</v>
      </c>
      <c r="C1430" s="8">
        <v>14.8645833333333</v>
      </c>
      <c r="D1430">
        <v>0.91692867304874759</v>
      </c>
      <c r="E1430" s="6">
        <v>154.18267704921368</v>
      </c>
      <c r="F1430" s="9">
        <v>84.046232447546515</v>
      </c>
      <c r="G1430" s="9">
        <v>95.87558191840607</v>
      </c>
      <c r="H1430" s="9">
        <v>223.85495357666554</v>
      </c>
      <c r="I1430" s="9">
        <f t="shared" si="35"/>
        <v>141.37451747383909</v>
      </c>
    </row>
    <row r="1431" spans="1:9" x14ac:dyDescent="0.25">
      <c r="A1431" s="14"/>
      <c r="B1431" s="5">
        <f>DATE(YEAR(siječanj!B1431),MONTH(siječanj!B1431)+3,DAY(siječanj!B1431))</f>
        <v>43936</v>
      </c>
      <c r="C1431" s="8">
        <v>14.875</v>
      </c>
      <c r="D1431">
        <v>0.91692867304874759</v>
      </c>
      <c r="E1431" s="6">
        <v>151.16061950257233</v>
      </c>
      <c r="F1431" s="9">
        <v>81.391308702879954</v>
      </c>
      <c r="G1431" s="9">
        <v>88.757222698287862</v>
      </c>
      <c r="H1431" s="9">
        <v>225.25261145599256</v>
      </c>
      <c r="I1431" s="9">
        <f t="shared" si="35"/>
        <v>138.60350625772028</v>
      </c>
    </row>
    <row r="1432" spans="1:9" x14ac:dyDescent="0.25">
      <c r="A1432" s="14"/>
      <c r="B1432" s="5">
        <f>DATE(YEAR(siječanj!B1432),MONTH(siječanj!B1432)+3,DAY(siječanj!B1432))</f>
        <v>43936</v>
      </c>
      <c r="C1432" s="8">
        <v>14.8854166666667</v>
      </c>
      <c r="D1432">
        <v>0.91692867304874759</v>
      </c>
      <c r="E1432" s="6">
        <v>156.31558500702565</v>
      </c>
      <c r="F1432" s="9">
        <v>77.257291637859169</v>
      </c>
      <c r="G1432" s="9">
        <v>73.422266961066711</v>
      </c>
      <c r="H1432" s="9">
        <v>231.27438371780812</v>
      </c>
      <c r="I1432" s="9">
        <f t="shared" si="35"/>
        <v>143.33024193733073</v>
      </c>
    </row>
    <row r="1433" spans="1:9" x14ac:dyDescent="0.25">
      <c r="A1433" s="14"/>
      <c r="B1433" s="5">
        <f>DATE(YEAR(siječanj!B1433),MONTH(siječanj!B1433)+3,DAY(siječanj!B1433))</f>
        <v>43936</v>
      </c>
      <c r="C1433" s="8">
        <v>14.8958333333333</v>
      </c>
      <c r="D1433">
        <v>0.91692867304874759</v>
      </c>
      <c r="E1433" s="6">
        <v>158.49391350203706</v>
      </c>
      <c r="F1433" s="9">
        <v>73.250413143303533</v>
      </c>
      <c r="G1433" s="9">
        <v>63.452902167536337</v>
      </c>
      <c r="H1433" s="9">
        <v>235.31224761973209</v>
      </c>
      <c r="I1433" s="9">
        <f t="shared" si="35"/>
        <v>145.32761379372582</v>
      </c>
    </row>
    <row r="1434" spans="1:9" x14ac:dyDescent="0.25">
      <c r="A1434" s="14"/>
      <c r="B1434" s="5">
        <f>DATE(YEAR(siječanj!B1434),MONTH(siječanj!B1434)+3,DAY(siječanj!B1434))</f>
        <v>43936</v>
      </c>
      <c r="C1434" s="8">
        <v>14.90625</v>
      </c>
      <c r="D1434">
        <v>0.91692867304874759</v>
      </c>
      <c r="E1434" s="6">
        <v>155.18487850851375</v>
      </c>
      <c r="F1434" s="9">
        <v>71.702679660572031</v>
      </c>
      <c r="G1434" s="9">
        <v>59.897329991015155</v>
      </c>
      <c r="H1434" s="9">
        <v>236.62776638875593</v>
      </c>
      <c r="I1434" s="9">
        <f t="shared" si="35"/>
        <v>142.29346472804261</v>
      </c>
    </row>
    <row r="1435" spans="1:9" x14ac:dyDescent="0.25">
      <c r="A1435" s="14"/>
      <c r="B1435" s="5">
        <f>DATE(YEAR(siječanj!B1435),MONTH(siječanj!B1435)+3,DAY(siječanj!B1435))</f>
        <v>43936</v>
      </c>
      <c r="C1435" s="8">
        <v>14.9166666666667</v>
      </c>
      <c r="D1435">
        <v>0.91692867304874759</v>
      </c>
      <c r="E1435" s="6">
        <v>150.21894565801236</v>
      </c>
      <c r="F1435" s="9">
        <v>71.12715614147784</v>
      </c>
      <c r="G1435" s="9">
        <v>57.281147921486173</v>
      </c>
      <c r="H1435" s="9">
        <v>234.97030027387896</v>
      </c>
      <c r="I1435" s="9">
        <f t="shared" si="35"/>
        <v>137.7400585089832</v>
      </c>
    </row>
    <row r="1436" spans="1:9" x14ac:dyDescent="0.25">
      <c r="A1436" s="14"/>
      <c r="B1436" s="5">
        <f>DATE(YEAR(siječanj!B1436),MONTH(siječanj!B1436)+3,DAY(siječanj!B1436))</f>
        <v>43936</v>
      </c>
      <c r="C1436" s="8">
        <v>14.9270833333333</v>
      </c>
      <c r="D1436">
        <v>0.91692867304874759</v>
      </c>
      <c r="E1436" s="6">
        <v>143.11283005199488</v>
      </c>
      <c r="F1436" s="9">
        <v>69.951798544904037</v>
      </c>
      <c r="G1436" s="9">
        <v>54.882913293285107</v>
      </c>
      <c r="H1436" s="9">
        <v>236.33202079937195</v>
      </c>
      <c r="I1436" s="9">
        <f t="shared" si="35"/>
        <v>131.22425735582658</v>
      </c>
    </row>
    <row r="1437" spans="1:9" x14ac:dyDescent="0.25">
      <c r="A1437" s="14"/>
      <c r="B1437" s="5">
        <f>DATE(YEAR(siječanj!B1437),MONTH(siječanj!B1437)+3,DAY(siječanj!B1437))</f>
        <v>43936</v>
      </c>
      <c r="C1437" s="8">
        <v>14.9375</v>
      </c>
      <c r="D1437">
        <v>0.91692867304874759</v>
      </c>
      <c r="E1437" s="6">
        <v>133.1991479040046</v>
      </c>
      <c r="F1437" s="9">
        <v>66.795649348323622</v>
      </c>
      <c r="G1437" s="9">
        <v>53.005650523596891</v>
      </c>
      <c r="H1437" s="9">
        <v>235.66865491293586</v>
      </c>
      <c r="I1437" s="9">
        <f t="shared" si="35"/>
        <v>122.13411793884281</v>
      </c>
    </row>
    <row r="1438" spans="1:9" x14ac:dyDescent="0.25">
      <c r="A1438" s="14"/>
      <c r="B1438" s="5">
        <f>DATE(YEAR(siječanj!B1438),MONTH(siječanj!B1438)+3,DAY(siječanj!B1438))</f>
        <v>43936</v>
      </c>
      <c r="C1438" s="8">
        <v>14.9479166666667</v>
      </c>
      <c r="D1438">
        <v>0.91692867304874759</v>
      </c>
      <c r="E1438" s="6">
        <v>121.15558019692409</v>
      </c>
      <c r="F1438" s="9">
        <v>64.810045323622646</v>
      </c>
      <c r="G1438" s="9">
        <v>52.06925126327819</v>
      </c>
      <c r="H1438" s="9">
        <v>233.94284670917972</v>
      </c>
      <c r="I1438" s="9">
        <f t="shared" si="35"/>
        <v>111.09102538241673</v>
      </c>
    </row>
    <row r="1439" spans="1:9" x14ac:dyDescent="0.25">
      <c r="A1439" s="14"/>
      <c r="B1439" s="5">
        <f>DATE(YEAR(siječanj!B1439),MONTH(siječanj!B1439)+3,DAY(siječanj!B1439))</f>
        <v>43936</v>
      </c>
      <c r="C1439" s="8">
        <v>14.9583333333333</v>
      </c>
      <c r="D1439">
        <v>0.91692867304874759</v>
      </c>
      <c r="E1439" s="6">
        <v>109.76893291676973</v>
      </c>
      <c r="F1439" s="9">
        <v>62.71925716217892</v>
      </c>
      <c r="G1439" s="9">
        <v>51.097562414498668</v>
      </c>
      <c r="H1439" s="9">
        <v>233.78461047111736</v>
      </c>
      <c r="I1439" s="9">
        <f t="shared" si="35"/>
        <v>100.65028200135066</v>
      </c>
    </row>
    <row r="1440" spans="1:9" x14ac:dyDescent="0.25">
      <c r="A1440" s="14"/>
      <c r="B1440" s="5">
        <f>DATE(YEAR(siječanj!B1440),MONTH(siječanj!B1440)+3,DAY(siječanj!B1440))</f>
        <v>43936</v>
      </c>
      <c r="C1440" s="8">
        <v>14.96875</v>
      </c>
      <c r="D1440">
        <v>0.91692867304874759</v>
      </c>
      <c r="E1440" s="6">
        <v>99.780701544354471</v>
      </c>
      <c r="F1440" s="9">
        <v>60.918661014717891</v>
      </c>
      <c r="G1440" s="9">
        <v>50.721280270961628</v>
      </c>
      <c r="H1440" s="9">
        <v>233.72318630294356</v>
      </c>
      <c r="I1440" s="9">
        <f t="shared" si="35"/>
        <v>91.491786262938064</v>
      </c>
    </row>
    <row r="1441" spans="1:9" x14ac:dyDescent="0.25">
      <c r="A1441" s="14"/>
      <c r="B1441" s="5">
        <f>DATE(YEAR(siječanj!B1441),MONTH(siječanj!B1441)+3,DAY(siječanj!B1441))</f>
        <v>43936</v>
      </c>
      <c r="C1441" s="8">
        <v>14.9791666666667</v>
      </c>
      <c r="D1441">
        <v>0.91692867304874759</v>
      </c>
      <c r="E1441" s="6">
        <v>90.829604228567192</v>
      </c>
      <c r="F1441" s="9">
        <v>60.482954260704254</v>
      </c>
      <c r="G1441" s="9">
        <v>50.888511440785912</v>
      </c>
      <c r="H1441" s="9">
        <v>233.48422838178439</v>
      </c>
      <c r="I1441" s="9">
        <f t="shared" si="35"/>
        <v>83.284268478843032</v>
      </c>
    </row>
    <row r="1442" spans="1:9" ht="15.75" thickBot="1" x14ac:dyDescent="0.3">
      <c r="A1442" s="14"/>
      <c r="B1442" s="5">
        <f>DATE(YEAR(siječanj!B1442),MONTH(siječanj!B1442)+3,DAY(siječanj!B1442))</f>
        <v>43936</v>
      </c>
      <c r="C1442" s="8">
        <v>14.9895833333333</v>
      </c>
      <c r="D1442">
        <v>0.91692867304874759</v>
      </c>
      <c r="E1442" s="6">
        <v>83.063953830561388</v>
      </c>
      <c r="F1442" s="9">
        <v>58.568037982909118</v>
      </c>
      <c r="G1442" s="9">
        <v>49.772629349570764</v>
      </c>
      <c r="H1442" s="9">
        <v>234.48288249327953</v>
      </c>
      <c r="I1442" s="9">
        <f t="shared" si="35"/>
        <v>76.163720964039086</v>
      </c>
    </row>
    <row r="1443" spans="1:9" x14ac:dyDescent="0.25">
      <c r="A1443" s="13">
        <f t="shared" ref="A1443" si="36">A1347+1</f>
        <v>107</v>
      </c>
      <c r="B1443" s="5">
        <f>DATE(YEAR(siječanj!B1443),MONTH(siječanj!B1443)+3,DAY(siječanj!B1443))</f>
        <v>43937</v>
      </c>
      <c r="C1443" s="8">
        <v>15</v>
      </c>
      <c r="D1443">
        <v>0.91546843097191721</v>
      </c>
      <c r="E1443" s="6">
        <v>75.715574384256001</v>
      </c>
      <c r="F1443" s="9">
        <v>57.754521830759778</v>
      </c>
      <c r="G1443" s="9">
        <v>49.272865676907351</v>
      </c>
      <c r="H1443" s="9">
        <v>235.34300399841919</v>
      </c>
      <c r="I1443" s="9">
        <f t="shared" si="35"/>
        <v>69.315218081692322</v>
      </c>
    </row>
    <row r="1444" spans="1:9" x14ac:dyDescent="0.25">
      <c r="A1444" s="14"/>
      <c r="B1444" s="5">
        <f>DATE(YEAR(siječanj!B1444),MONTH(siječanj!B1444)+3,DAY(siječanj!B1444))</f>
        <v>43937</v>
      </c>
      <c r="C1444" s="8">
        <v>15.0104166666667</v>
      </c>
      <c r="D1444">
        <v>0.91546843097191721</v>
      </c>
      <c r="E1444" s="6">
        <v>70.151705076157654</v>
      </c>
      <c r="F1444" s="9">
        <v>57.473129221130876</v>
      </c>
      <c r="G1444" s="9">
        <v>49.652350869090704</v>
      </c>
      <c r="H1444" s="9">
        <v>235.39777302733597</v>
      </c>
      <c r="I1444" s="9">
        <f t="shared" si="35"/>
        <v>64.221671376074724</v>
      </c>
    </row>
    <row r="1445" spans="1:9" x14ac:dyDescent="0.25">
      <c r="A1445" s="14"/>
      <c r="B1445" s="5">
        <f>DATE(YEAR(siječanj!B1445),MONTH(siječanj!B1445)+3,DAY(siječanj!B1445))</f>
        <v>43937</v>
      </c>
      <c r="C1445" s="8">
        <v>15.0208333333333</v>
      </c>
      <c r="D1445">
        <v>0.91546843097191721</v>
      </c>
      <c r="E1445" s="6">
        <v>65.897307220506377</v>
      </c>
      <c r="F1445" s="9">
        <v>56.985527619309423</v>
      </c>
      <c r="G1445" s="9">
        <v>48.740162652727356</v>
      </c>
      <c r="H1445" s="9">
        <v>235.63193518706228</v>
      </c>
      <c r="I1445" s="9">
        <f t="shared" si="35"/>
        <v>60.326904446431364</v>
      </c>
    </row>
    <row r="1446" spans="1:9" x14ac:dyDescent="0.25">
      <c r="A1446" s="14"/>
      <c r="B1446" s="5">
        <f>DATE(YEAR(siječanj!B1446),MONTH(siječanj!B1446)+3,DAY(siječanj!B1446))</f>
        <v>43937</v>
      </c>
      <c r="C1446" s="8">
        <v>15.03125</v>
      </c>
      <c r="D1446">
        <v>0.91546843097191721</v>
      </c>
      <c r="E1446" s="6">
        <v>62.470167621629095</v>
      </c>
      <c r="F1446" s="9">
        <v>56.519199258705768</v>
      </c>
      <c r="G1446" s="9">
        <v>48.987385958682623</v>
      </c>
      <c r="H1446" s="9">
        <v>235.41696801767878</v>
      </c>
      <c r="I1446" s="9">
        <f t="shared" si="35"/>
        <v>57.189466335125452</v>
      </c>
    </row>
    <row r="1447" spans="1:9" x14ac:dyDescent="0.25">
      <c r="A1447" s="14"/>
      <c r="B1447" s="5">
        <f>DATE(YEAR(siječanj!B1447),MONTH(siječanj!B1447)+3,DAY(siječanj!B1447))</f>
        <v>43937</v>
      </c>
      <c r="C1447" s="8">
        <v>15.0416666666667</v>
      </c>
      <c r="D1447">
        <v>0.91546843097191721</v>
      </c>
      <c r="E1447" s="6">
        <v>59.23619410683591</v>
      </c>
      <c r="F1447" s="9">
        <v>56.118557890621105</v>
      </c>
      <c r="G1447" s="9">
        <v>48.707171251670282</v>
      </c>
      <c r="H1447" s="9">
        <v>235.30943167762049</v>
      </c>
      <c r="I1447" s="9">
        <f t="shared" si="35"/>
        <v>54.228865675732997</v>
      </c>
    </row>
    <row r="1448" spans="1:9" x14ac:dyDescent="0.25">
      <c r="A1448" s="14"/>
      <c r="B1448" s="5">
        <f>DATE(YEAR(siječanj!B1448),MONTH(siječanj!B1448)+3,DAY(siječanj!B1448))</f>
        <v>43937</v>
      </c>
      <c r="C1448" s="8">
        <v>15.0520833333333</v>
      </c>
      <c r="D1448">
        <v>0.91546843097191721</v>
      </c>
      <c r="E1448" s="6">
        <v>57.622985347841535</v>
      </c>
      <c r="F1448" s="9">
        <v>55.277653792771318</v>
      </c>
      <c r="G1448" s="9">
        <v>47.059334848896228</v>
      </c>
      <c r="H1448" s="9">
        <v>235.61594334331375</v>
      </c>
      <c r="I1448" s="9">
        <f t="shared" si="35"/>
        <v>52.752023984306263</v>
      </c>
    </row>
    <row r="1449" spans="1:9" x14ac:dyDescent="0.25">
      <c r="A1449" s="14"/>
      <c r="B1449" s="5">
        <f>DATE(YEAR(siječanj!B1449),MONTH(siječanj!B1449)+3,DAY(siječanj!B1449))</f>
        <v>43937</v>
      </c>
      <c r="C1449" s="8">
        <v>15.0625</v>
      </c>
      <c r="D1449">
        <v>0.91546843097191721</v>
      </c>
      <c r="E1449" s="6">
        <v>55.673098675801604</v>
      </c>
      <c r="F1449" s="9">
        <v>54.894811584130899</v>
      </c>
      <c r="G1449" s="9">
        <v>47.20233895952191</v>
      </c>
      <c r="H1449" s="9">
        <v>235.15345396647621</v>
      </c>
      <c r="I1449" s="9">
        <f t="shared" si="35"/>
        <v>50.966964292080817</v>
      </c>
    </row>
    <row r="1450" spans="1:9" x14ac:dyDescent="0.25">
      <c r="A1450" s="14"/>
      <c r="B1450" s="5">
        <f>DATE(YEAR(siječanj!B1450),MONTH(siječanj!B1450)+3,DAY(siječanj!B1450))</f>
        <v>43937</v>
      </c>
      <c r="C1450" s="8">
        <v>15.0729166666667</v>
      </c>
      <c r="D1450">
        <v>0.91546843097191721</v>
      </c>
      <c r="E1450" s="6">
        <v>54.475971180006233</v>
      </c>
      <c r="F1450" s="9">
        <v>54.957821890808212</v>
      </c>
      <c r="G1450" s="9">
        <v>46.73840939358918</v>
      </c>
      <c r="H1450" s="9">
        <v>235.38930827946859</v>
      </c>
      <c r="I1450" s="9">
        <f t="shared" si="35"/>
        <v>49.871031861831689</v>
      </c>
    </row>
    <row r="1451" spans="1:9" x14ac:dyDescent="0.25">
      <c r="A1451" s="14"/>
      <c r="B1451" s="5">
        <f>DATE(YEAR(siječanj!B1451),MONTH(siječanj!B1451)+3,DAY(siječanj!B1451))</f>
        <v>43937</v>
      </c>
      <c r="C1451" s="8">
        <v>15.0833333333333</v>
      </c>
      <c r="D1451">
        <v>0.91546843097191721</v>
      </c>
      <c r="E1451" s="6">
        <v>53.366990753242895</v>
      </c>
      <c r="F1451" s="9">
        <v>54.979511861558244</v>
      </c>
      <c r="G1451" s="9">
        <v>47.381249245472816</v>
      </c>
      <c r="H1451" s="9">
        <v>235.4950728355189</v>
      </c>
      <c r="I1451" s="9">
        <f t="shared" si="35"/>
        <v>48.855795290564089</v>
      </c>
    </row>
    <row r="1452" spans="1:9" x14ac:dyDescent="0.25">
      <c r="A1452" s="14"/>
      <c r="B1452" s="5">
        <f>DATE(YEAR(siječanj!B1452),MONTH(siječanj!B1452)+3,DAY(siječanj!B1452))</f>
        <v>43937</v>
      </c>
      <c r="C1452" s="8">
        <v>15.09375</v>
      </c>
      <c r="D1452">
        <v>0.91546843097191721</v>
      </c>
      <c r="E1452" s="6">
        <v>52.393999587900247</v>
      </c>
      <c r="F1452" s="9">
        <v>55.057660669897054</v>
      </c>
      <c r="G1452" s="9">
        <v>47.421259326876132</v>
      </c>
      <c r="H1452" s="9">
        <v>235.69719656161297</v>
      </c>
      <c r="I1452" s="9">
        <f t="shared" si="35"/>
        <v>47.965052595078319</v>
      </c>
    </row>
    <row r="1453" spans="1:9" x14ac:dyDescent="0.25">
      <c r="A1453" s="14"/>
      <c r="B1453" s="5">
        <f>DATE(YEAR(siječanj!B1453),MONTH(siječanj!B1453)+3,DAY(siječanj!B1453))</f>
        <v>43937</v>
      </c>
      <c r="C1453" s="8">
        <v>15.1041666666667</v>
      </c>
      <c r="D1453">
        <v>0.91546843097191721</v>
      </c>
      <c r="E1453" s="6">
        <v>52.490497090355838</v>
      </c>
      <c r="F1453" s="9">
        <v>55.944857808957835</v>
      </c>
      <c r="G1453" s="9">
        <v>48.728271334627898</v>
      </c>
      <c r="H1453" s="9">
        <v>235.38322847232203</v>
      </c>
      <c r="I1453" s="9">
        <f t="shared" si="35"/>
        <v>48.053393012244044</v>
      </c>
    </row>
    <row r="1454" spans="1:9" x14ac:dyDescent="0.25">
      <c r="A1454" s="14"/>
      <c r="B1454" s="5">
        <f>DATE(YEAR(siječanj!B1454),MONTH(siječanj!B1454)+3,DAY(siječanj!B1454))</f>
        <v>43937</v>
      </c>
      <c r="C1454" s="8">
        <v>15.1145833333333</v>
      </c>
      <c r="D1454">
        <v>0.91546843097191721</v>
      </c>
      <c r="E1454" s="6">
        <v>52.010743895203888</v>
      </c>
      <c r="F1454" s="9">
        <v>55.87048761551231</v>
      </c>
      <c r="G1454" s="9">
        <v>48.266071414964181</v>
      </c>
      <c r="H1454" s="9">
        <v>235.19669943165113</v>
      </c>
      <c r="I1454" s="9">
        <f t="shared" si="35"/>
        <v>47.614194107424524</v>
      </c>
    </row>
    <row r="1455" spans="1:9" x14ac:dyDescent="0.25">
      <c r="A1455" s="14"/>
      <c r="B1455" s="5">
        <f>DATE(YEAR(siječanj!B1455),MONTH(siječanj!B1455)+3,DAY(siječanj!B1455))</f>
        <v>43937</v>
      </c>
      <c r="C1455" s="8">
        <v>15.125</v>
      </c>
      <c r="D1455">
        <v>0.91546843097191721</v>
      </c>
      <c r="E1455" s="6">
        <v>52.330484970129312</v>
      </c>
      <c r="F1455" s="9">
        <v>55.356235358701291</v>
      </c>
      <c r="G1455" s="9">
        <v>47.776041006374768</v>
      </c>
      <c r="H1455" s="9">
        <v>235.24224722065219</v>
      </c>
      <c r="I1455" s="9">
        <f t="shared" si="35"/>
        <v>47.906906967603774</v>
      </c>
    </row>
    <row r="1456" spans="1:9" x14ac:dyDescent="0.25">
      <c r="A1456" s="14"/>
      <c r="B1456" s="5">
        <f>DATE(YEAR(siječanj!B1456),MONTH(siječanj!B1456)+3,DAY(siječanj!B1456))</f>
        <v>43937</v>
      </c>
      <c r="C1456" s="8">
        <v>15.1354166666667</v>
      </c>
      <c r="D1456">
        <v>0.91546843097191721</v>
      </c>
      <c r="E1456" s="6">
        <v>52.799038378736128</v>
      </c>
      <c r="F1456" s="9">
        <v>55.134687514110595</v>
      </c>
      <c r="G1456" s="9">
        <v>48.090728524443108</v>
      </c>
      <c r="H1456" s="9">
        <v>235.00683386289325</v>
      </c>
      <c r="I1456" s="9">
        <f t="shared" si="35"/>
        <v>48.335852821407606</v>
      </c>
    </row>
    <row r="1457" spans="1:9" x14ac:dyDescent="0.25">
      <c r="A1457" s="14"/>
      <c r="B1457" s="5">
        <f>DATE(YEAR(siječanj!B1457),MONTH(siječanj!B1457)+3,DAY(siječanj!B1457))</f>
        <v>43937</v>
      </c>
      <c r="C1457" s="8">
        <v>15.1458333333333</v>
      </c>
      <c r="D1457">
        <v>0.91546843097191721</v>
      </c>
      <c r="E1457" s="6">
        <v>53.30240148296614</v>
      </c>
      <c r="F1457" s="9">
        <v>54.957517357688502</v>
      </c>
      <c r="G1457" s="9">
        <v>47.277054073008081</v>
      </c>
      <c r="H1457" s="9">
        <v>234.71164867485564</v>
      </c>
      <c r="I1457" s="9">
        <f t="shared" si="35"/>
        <v>48.796665852646207</v>
      </c>
    </row>
    <row r="1458" spans="1:9" x14ac:dyDescent="0.25">
      <c r="A1458" s="14"/>
      <c r="B1458" s="5">
        <f>DATE(YEAR(siječanj!B1458),MONTH(siječanj!B1458)+3,DAY(siječanj!B1458))</f>
        <v>43937</v>
      </c>
      <c r="C1458" s="8">
        <v>15.15625</v>
      </c>
      <c r="D1458">
        <v>0.91546843097191721</v>
      </c>
      <c r="E1458" s="6">
        <v>53.965129752849165</v>
      </c>
      <c r="F1458" s="9">
        <v>54.385143352174502</v>
      </c>
      <c r="G1458" s="9">
        <v>47.215475462782621</v>
      </c>
      <c r="H1458" s="9">
        <v>234.79643351655955</v>
      </c>
      <c r="I1458" s="9">
        <f t="shared" si="35"/>
        <v>49.403372662036752</v>
      </c>
    </row>
    <row r="1459" spans="1:9" x14ac:dyDescent="0.25">
      <c r="A1459" s="14"/>
      <c r="B1459" s="5">
        <f>DATE(YEAR(siječanj!B1459),MONTH(siječanj!B1459)+3,DAY(siječanj!B1459))</f>
        <v>43937</v>
      </c>
      <c r="C1459" s="8">
        <v>15.1666666666667</v>
      </c>
      <c r="D1459">
        <v>0.91546843097191721</v>
      </c>
      <c r="E1459" s="6">
        <v>56.640984995938183</v>
      </c>
      <c r="F1459" s="9">
        <v>54.576899042224923</v>
      </c>
      <c r="G1459" s="9">
        <v>47.580502894138661</v>
      </c>
      <c r="H1459" s="9">
        <v>234.86814000428538</v>
      </c>
      <c r="I1459" s="9">
        <f t="shared" si="35"/>
        <v>51.853033662935431</v>
      </c>
    </row>
    <row r="1460" spans="1:9" x14ac:dyDescent="0.25">
      <c r="A1460" s="14"/>
      <c r="B1460" s="5">
        <f>DATE(YEAR(siječanj!B1460),MONTH(siječanj!B1460)+3,DAY(siječanj!B1460))</f>
        <v>43937</v>
      </c>
      <c r="C1460" s="8">
        <v>15.1770833333333</v>
      </c>
      <c r="D1460">
        <v>0.91546843097191721</v>
      </c>
      <c r="E1460" s="6">
        <v>58.923870395592019</v>
      </c>
      <c r="F1460" s="9">
        <v>54.640041580388427</v>
      </c>
      <c r="G1460" s="9">
        <v>48.996014170973638</v>
      </c>
      <c r="H1460" s="9">
        <v>234.09157404127109</v>
      </c>
      <c r="I1460" s="9">
        <f t="shared" si="35"/>
        <v>53.94294317784523</v>
      </c>
    </row>
    <row r="1461" spans="1:9" x14ac:dyDescent="0.25">
      <c r="A1461" s="14"/>
      <c r="B1461" s="5">
        <f>DATE(YEAR(siječanj!B1461),MONTH(siječanj!B1461)+3,DAY(siječanj!B1461))</f>
        <v>43937</v>
      </c>
      <c r="C1461" s="8">
        <v>15.1875</v>
      </c>
      <c r="D1461">
        <v>0.91546843097191721</v>
      </c>
      <c r="E1461" s="6">
        <v>62.705542083958804</v>
      </c>
      <c r="F1461" s="9">
        <v>54.504336012424005</v>
      </c>
      <c r="G1461" s="9">
        <v>47.345174910093661</v>
      </c>
      <c r="H1461" s="9">
        <v>225.31923252546176</v>
      </c>
      <c r="I1461" s="9">
        <f t="shared" si="35"/>
        <v>57.404944224845288</v>
      </c>
    </row>
    <row r="1462" spans="1:9" x14ac:dyDescent="0.25">
      <c r="A1462" s="14"/>
      <c r="B1462" s="5">
        <f>DATE(YEAR(siječanj!B1462),MONTH(siječanj!B1462)+3,DAY(siječanj!B1462))</f>
        <v>43937</v>
      </c>
      <c r="C1462" s="8">
        <v>15.1979166666667</v>
      </c>
      <c r="D1462">
        <v>0.91546843097191721</v>
      </c>
      <c r="E1462" s="6">
        <v>67.266538397842623</v>
      </c>
      <c r="F1462" s="9">
        <v>55.275485997800736</v>
      </c>
      <c r="G1462" s="9">
        <v>46.858307512042479</v>
      </c>
      <c r="H1462" s="9">
        <v>206.24645247769371</v>
      </c>
      <c r="I1462" s="9">
        <f t="shared" si="35"/>
        <v>61.580392363985212</v>
      </c>
    </row>
    <row r="1463" spans="1:9" x14ac:dyDescent="0.25">
      <c r="A1463" s="14"/>
      <c r="B1463" s="5">
        <f>DATE(YEAR(siječanj!B1463),MONTH(siječanj!B1463)+3,DAY(siječanj!B1463))</f>
        <v>43937</v>
      </c>
      <c r="C1463" s="8">
        <v>15.2083333333333</v>
      </c>
      <c r="D1463">
        <v>0.91546843097191721</v>
      </c>
      <c r="E1463" s="6">
        <v>73.341991459394379</v>
      </c>
      <c r="F1463" s="9">
        <v>56.057394817735734</v>
      </c>
      <c r="G1463" s="9">
        <v>47.883090895945536</v>
      </c>
      <c r="H1463" s="9">
        <v>191.64017368490744</v>
      </c>
      <c r="I1463" s="9">
        <f t="shared" si="35"/>
        <v>67.142277845687531</v>
      </c>
    </row>
    <row r="1464" spans="1:9" x14ac:dyDescent="0.25">
      <c r="A1464" s="14"/>
      <c r="B1464" s="5">
        <f>DATE(YEAR(siječanj!B1464),MONTH(siječanj!B1464)+3,DAY(siječanj!B1464))</f>
        <v>43937</v>
      </c>
      <c r="C1464" s="8">
        <v>15.21875</v>
      </c>
      <c r="D1464">
        <v>0.91546843097191721</v>
      </c>
      <c r="E1464" s="6">
        <v>79.532762698851357</v>
      </c>
      <c r="F1464" s="9">
        <v>60.866321388274706</v>
      </c>
      <c r="G1464" s="9">
        <v>47.913131488437187</v>
      </c>
      <c r="H1464" s="9">
        <v>168.83799932177592</v>
      </c>
      <c r="I1464" s="9">
        <f t="shared" si="35"/>
        <v>72.809733478779279</v>
      </c>
    </row>
    <row r="1465" spans="1:9" x14ac:dyDescent="0.25">
      <c r="A1465" s="14"/>
      <c r="B1465" s="5">
        <f>DATE(YEAR(siječanj!B1465),MONTH(siječanj!B1465)+3,DAY(siječanj!B1465))</f>
        <v>43937</v>
      </c>
      <c r="C1465" s="8">
        <v>15.2291666666667</v>
      </c>
      <c r="D1465">
        <v>0.91546843097191721</v>
      </c>
      <c r="E1465" s="6">
        <v>84.386548235428577</v>
      </c>
      <c r="F1465" s="9">
        <v>66.524478633278761</v>
      </c>
      <c r="G1465" s="9">
        <v>50.297024466324359</v>
      </c>
      <c r="H1465" s="9">
        <v>142.72829639712165</v>
      </c>
      <c r="I1465" s="9">
        <f t="shared" si="35"/>
        <v>77.25322090822381</v>
      </c>
    </row>
    <row r="1466" spans="1:9" x14ac:dyDescent="0.25">
      <c r="A1466" s="14"/>
      <c r="B1466" s="5">
        <f>DATE(YEAR(siječanj!B1466),MONTH(siječanj!B1466)+3,DAY(siječanj!B1466))</f>
        <v>43937</v>
      </c>
      <c r="C1466" s="8">
        <v>15.2395833333333</v>
      </c>
      <c r="D1466">
        <v>0.91546843097191721</v>
      </c>
      <c r="E1466" s="6">
        <v>89.925054564533156</v>
      </c>
      <c r="F1466" s="9">
        <v>68.006829656610975</v>
      </c>
      <c r="G1466" s="9">
        <v>53.749594606001565</v>
      </c>
      <c r="H1466" s="9">
        <v>112.36079642901618</v>
      </c>
      <c r="I1466" s="9">
        <f t="shared" si="35"/>
        <v>82.323548607257209</v>
      </c>
    </row>
    <row r="1467" spans="1:9" x14ac:dyDescent="0.25">
      <c r="A1467" s="14"/>
      <c r="B1467" s="5">
        <f>DATE(YEAR(siječanj!B1467),MONTH(siječanj!B1467)+3,DAY(siječanj!B1467))</f>
        <v>43937</v>
      </c>
      <c r="C1467" s="8">
        <v>15.25</v>
      </c>
      <c r="D1467">
        <v>0.91546843097191721</v>
      </c>
      <c r="E1467" s="6">
        <v>94.935054067055106</v>
      </c>
      <c r="F1467" s="9">
        <v>72.493039274579033</v>
      </c>
      <c r="G1467" s="9">
        <v>65.048540888807821</v>
      </c>
      <c r="H1467" s="9">
        <v>66.152744154325603</v>
      </c>
      <c r="I1467" s="9">
        <f t="shared" si="35"/>
        <v>86.910044991001072</v>
      </c>
    </row>
    <row r="1468" spans="1:9" x14ac:dyDescent="0.25">
      <c r="A1468" s="14"/>
      <c r="B1468" s="5">
        <f>DATE(YEAR(siječanj!B1468),MONTH(siječanj!B1468)+3,DAY(siječanj!B1468))</f>
        <v>43937</v>
      </c>
      <c r="C1468" s="8">
        <v>15.2604166666667</v>
      </c>
      <c r="D1468">
        <v>0.91546843097191721</v>
      </c>
      <c r="E1468" s="6">
        <v>97.966972263267252</v>
      </c>
      <c r="F1468" s="9">
        <v>89.777798202460161</v>
      </c>
      <c r="G1468" s="9">
        <v>83.365050454643466</v>
      </c>
      <c r="H1468" s="9">
        <v>34.589242202378294</v>
      </c>
      <c r="I1468" s="9">
        <f t="shared" si="35"/>
        <v>89.685670384922602</v>
      </c>
    </row>
    <row r="1469" spans="1:9" x14ac:dyDescent="0.25">
      <c r="A1469" s="14"/>
      <c r="B1469" s="5">
        <f>DATE(YEAR(siječanj!B1469),MONTH(siječanj!B1469)+3,DAY(siječanj!B1469))</f>
        <v>43937</v>
      </c>
      <c r="C1469" s="8">
        <v>15.2708333333333</v>
      </c>
      <c r="D1469">
        <v>0.91546843097191721</v>
      </c>
      <c r="E1469" s="6">
        <v>100.12196811544639</v>
      </c>
      <c r="F1469" s="9">
        <v>99.789340541060938</v>
      </c>
      <c r="G1469" s="9">
        <v>95.236409557222458</v>
      </c>
      <c r="H1469" s="9">
        <v>18.505439877643902</v>
      </c>
      <c r="I1469" s="9">
        <f t="shared" si="35"/>
        <v>91.658501056468026</v>
      </c>
    </row>
    <row r="1470" spans="1:9" x14ac:dyDescent="0.25">
      <c r="A1470" s="14"/>
      <c r="B1470" s="5">
        <f>DATE(YEAR(siječanj!B1470),MONTH(siječanj!B1470)+3,DAY(siječanj!B1470))</f>
        <v>43937</v>
      </c>
      <c r="C1470" s="8">
        <v>15.28125</v>
      </c>
      <c r="D1470">
        <v>0.91546843097191721</v>
      </c>
      <c r="E1470" s="6">
        <v>101.0670428959786</v>
      </c>
      <c r="F1470" s="9">
        <v>109.62586048313651</v>
      </c>
      <c r="G1470" s="9">
        <v>103.57278808226528</v>
      </c>
      <c r="H1470" s="9">
        <v>11.903779631544232</v>
      </c>
      <c r="I1470" s="9">
        <f t="shared" si="35"/>
        <v>92.523687182952983</v>
      </c>
    </row>
    <row r="1471" spans="1:9" x14ac:dyDescent="0.25">
      <c r="A1471" s="14"/>
      <c r="B1471" s="5">
        <f>DATE(YEAR(siječanj!B1471),MONTH(siječanj!B1471)+3,DAY(siječanj!B1471))</f>
        <v>43937</v>
      </c>
      <c r="C1471" s="8">
        <v>15.2916666666667</v>
      </c>
      <c r="D1471">
        <v>0.91546843097191721</v>
      </c>
      <c r="E1471" s="6">
        <v>99.021420712052162</v>
      </c>
      <c r="F1471" s="9">
        <v>115.87829808320018</v>
      </c>
      <c r="G1471" s="9">
        <v>109.52782005309473</v>
      </c>
      <c r="H1471" s="9">
        <v>4.7332383604640436</v>
      </c>
      <c r="I1471" s="9">
        <f t="shared" si="35"/>
        <v>90.650984651872491</v>
      </c>
    </row>
    <row r="1472" spans="1:9" x14ac:dyDescent="0.25">
      <c r="A1472" s="14"/>
      <c r="B1472" s="5">
        <f>DATE(YEAR(siječanj!B1472),MONTH(siječanj!B1472)+3,DAY(siječanj!B1472))</f>
        <v>43937</v>
      </c>
      <c r="C1472" s="8">
        <v>15.3020833333333</v>
      </c>
      <c r="D1472">
        <v>0.91546843097191721</v>
      </c>
      <c r="E1472" s="6">
        <v>96.394105743034473</v>
      </c>
      <c r="F1472" s="9">
        <v>128.92212077193835</v>
      </c>
      <c r="G1472" s="9">
        <v>120.38893360881416</v>
      </c>
      <c r="H1472" s="9">
        <v>3.3461285682901956</v>
      </c>
      <c r="I1472" s="9">
        <f t="shared" si="35"/>
        <v>88.24576073951684</v>
      </c>
    </row>
    <row r="1473" spans="1:9" x14ac:dyDescent="0.25">
      <c r="A1473" s="14"/>
      <c r="B1473" s="5">
        <f>DATE(YEAR(siječanj!B1473),MONTH(siječanj!B1473)+3,DAY(siječanj!B1473))</f>
        <v>43937</v>
      </c>
      <c r="C1473" s="8">
        <v>15.3125</v>
      </c>
      <c r="D1473">
        <v>0.91546843097191721</v>
      </c>
      <c r="E1473" s="6">
        <v>96.194270520846999</v>
      </c>
      <c r="F1473" s="9">
        <v>135.23162627583022</v>
      </c>
      <c r="G1473" s="9">
        <v>133.00685528606616</v>
      </c>
      <c r="H1473" s="9">
        <v>3.8236960261126023</v>
      </c>
      <c r="I1473" s="9">
        <f t="shared" si="35"/>
        <v>88.062817902207954</v>
      </c>
    </row>
    <row r="1474" spans="1:9" x14ac:dyDescent="0.25">
      <c r="A1474" s="14"/>
      <c r="B1474" s="5">
        <f>DATE(YEAR(siječanj!B1474),MONTH(siječanj!B1474)+3,DAY(siječanj!B1474))</f>
        <v>43937</v>
      </c>
      <c r="C1474" s="8">
        <v>15.3229166666667</v>
      </c>
      <c r="D1474">
        <v>0.91546843097191721</v>
      </c>
      <c r="E1474" s="6">
        <v>95.280624164238517</v>
      </c>
      <c r="F1474" s="9">
        <v>139.1298986430611</v>
      </c>
      <c r="G1474" s="9">
        <v>146.14346264585976</v>
      </c>
      <c r="H1474" s="9">
        <v>3.4611730919284271</v>
      </c>
      <c r="I1474" s="9">
        <f t="shared" si="35"/>
        <v>87.226403505660372</v>
      </c>
    </row>
    <row r="1475" spans="1:9" x14ac:dyDescent="0.25">
      <c r="A1475" s="14"/>
      <c r="B1475" s="5">
        <f>DATE(YEAR(siječanj!B1475),MONTH(siječanj!B1475)+3,DAY(siječanj!B1475))</f>
        <v>43937</v>
      </c>
      <c r="C1475" s="8">
        <v>15.3333333333333</v>
      </c>
      <c r="D1475">
        <v>0.91546843097191721</v>
      </c>
      <c r="E1475" s="6">
        <v>96.688520217870703</v>
      </c>
      <c r="F1475" s="9">
        <v>169.18036538810316</v>
      </c>
      <c r="G1475" s="9">
        <v>153.72102693515734</v>
      </c>
      <c r="H1475" s="9">
        <v>2.3750973657871328</v>
      </c>
      <c r="I1475" s="9">
        <f t="shared" si="35"/>
        <v>88.515287896850595</v>
      </c>
    </row>
    <row r="1476" spans="1:9" x14ac:dyDescent="0.25">
      <c r="A1476" s="14"/>
      <c r="B1476" s="5">
        <f>DATE(YEAR(siječanj!B1476),MONTH(siječanj!B1476)+3,DAY(siječanj!B1476))</f>
        <v>43937</v>
      </c>
      <c r="C1476" s="8">
        <v>15.34375</v>
      </c>
      <c r="D1476">
        <v>0.91546843097191721</v>
      </c>
      <c r="E1476" s="6">
        <v>97.535318862477027</v>
      </c>
      <c r="F1476" s="9">
        <v>170.65907403504303</v>
      </c>
      <c r="G1476" s="9">
        <v>175.78428663978048</v>
      </c>
      <c r="H1476" s="9">
        <v>2.0746913872315709</v>
      </c>
      <c r="I1476" s="9">
        <f t="shared" ref="I1476:I1539" si="37">D1476*E1476</f>
        <v>89.290505323377488</v>
      </c>
    </row>
    <row r="1477" spans="1:9" x14ac:dyDescent="0.25">
      <c r="A1477" s="14"/>
      <c r="B1477" s="5">
        <f>DATE(YEAR(siječanj!B1477),MONTH(siječanj!B1477)+3,DAY(siječanj!B1477))</f>
        <v>43937</v>
      </c>
      <c r="C1477" s="8">
        <v>15.3541666666667</v>
      </c>
      <c r="D1477">
        <v>0.91546843097191721</v>
      </c>
      <c r="E1477" s="6">
        <v>96.949919361972249</v>
      </c>
      <c r="F1477" s="9">
        <v>199.17332746471112</v>
      </c>
      <c r="G1477" s="9">
        <v>180.7023716494725</v>
      </c>
      <c r="H1477" s="9">
        <v>2.3886505180640207</v>
      </c>
      <c r="I1477" s="9">
        <f t="shared" si="37"/>
        <v>88.754590561158636</v>
      </c>
    </row>
    <row r="1478" spans="1:9" x14ac:dyDescent="0.25">
      <c r="A1478" s="14"/>
      <c r="B1478" s="5">
        <f>DATE(YEAR(siječanj!B1478),MONTH(siječanj!B1478)+3,DAY(siječanj!B1478))</f>
        <v>43937</v>
      </c>
      <c r="C1478" s="8">
        <v>15.3645833333333</v>
      </c>
      <c r="D1478">
        <v>0.91546843097191721</v>
      </c>
      <c r="E1478" s="6">
        <v>97.200516921051886</v>
      </c>
      <c r="F1478" s="9">
        <v>186.26283819121539</v>
      </c>
      <c r="G1478" s="9">
        <v>181.05856267037549</v>
      </c>
      <c r="H1478" s="9">
        <v>1.7783167149863344</v>
      </c>
      <c r="I1478" s="9">
        <f t="shared" si="37"/>
        <v>88.984004715374653</v>
      </c>
    </row>
    <row r="1479" spans="1:9" x14ac:dyDescent="0.25">
      <c r="A1479" s="14"/>
      <c r="B1479" s="5">
        <f>DATE(YEAR(siječanj!B1479),MONTH(siječanj!B1479)+3,DAY(siječanj!B1479))</f>
        <v>43937</v>
      </c>
      <c r="C1479" s="8">
        <v>15.375</v>
      </c>
      <c r="D1479">
        <v>0.91546843097191721</v>
      </c>
      <c r="E1479" s="6">
        <v>97.517011424546169</v>
      </c>
      <c r="F1479" s="9">
        <v>204.97585344353246</v>
      </c>
      <c r="G1479" s="9">
        <v>186.44120584429712</v>
      </c>
      <c r="H1479" s="9">
        <v>1.4216784926309605</v>
      </c>
      <c r="I1479" s="9">
        <f t="shared" si="37"/>
        <v>89.273745441899806</v>
      </c>
    </row>
    <row r="1480" spans="1:9" x14ac:dyDescent="0.25">
      <c r="A1480" s="14"/>
      <c r="B1480" s="5">
        <f>DATE(YEAR(siječanj!B1480),MONTH(siječanj!B1480)+3,DAY(siječanj!B1480))</f>
        <v>43937</v>
      </c>
      <c r="C1480" s="8">
        <v>15.3854166666667</v>
      </c>
      <c r="D1480">
        <v>0.91546843097191721</v>
      </c>
      <c r="E1480" s="6">
        <v>98.581023592383346</v>
      </c>
      <c r="F1480" s="9">
        <v>192.19150499383338</v>
      </c>
      <c r="G1480" s="9">
        <v>182.26109523509515</v>
      </c>
      <c r="H1480" s="9">
        <v>1.4078754989012598</v>
      </c>
      <c r="I1480" s="9">
        <f t="shared" si="37"/>
        <v>90.247814991724738</v>
      </c>
    </row>
    <row r="1481" spans="1:9" x14ac:dyDescent="0.25">
      <c r="A1481" s="14"/>
      <c r="B1481" s="5">
        <f>DATE(YEAR(siječanj!B1481),MONTH(siječanj!B1481)+3,DAY(siječanj!B1481))</f>
        <v>43937</v>
      </c>
      <c r="C1481" s="8">
        <v>15.3958333333333</v>
      </c>
      <c r="D1481">
        <v>0.91546843097191721</v>
      </c>
      <c r="E1481" s="6">
        <v>98.010898315737649</v>
      </c>
      <c r="F1481" s="9">
        <v>189.91715548746834</v>
      </c>
      <c r="G1481" s="9">
        <v>184.41392428744777</v>
      </c>
      <c r="H1481" s="9">
        <v>1.5664053753244804</v>
      </c>
      <c r="I1481" s="9">
        <f t="shared" si="37"/>
        <v>89.725883299256466</v>
      </c>
    </row>
    <row r="1482" spans="1:9" x14ac:dyDescent="0.25">
      <c r="A1482" s="14"/>
      <c r="B1482" s="5">
        <f>DATE(YEAR(siječanj!B1482),MONTH(siječanj!B1482)+3,DAY(siječanj!B1482))</f>
        <v>43937</v>
      </c>
      <c r="C1482" s="8">
        <v>15.40625</v>
      </c>
      <c r="D1482">
        <v>0.91546843097191721</v>
      </c>
      <c r="E1482" s="6">
        <v>97.840892812099256</v>
      </c>
      <c r="F1482" s="9">
        <v>176.91858802312527</v>
      </c>
      <c r="G1482" s="9">
        <v>190.41338254300166</v>
      </c>
      <c r="H1482" s="9">
        <v>1.4831962269265329</v>
      </c>
      <c r="I1482" s="9">
        <f t="shared" si="37"/>
        <v>89.570248627584036</v>
      </c>
    </row>
    <row r="1483" spans="1:9" x14ac:dyDescent="0.25">
      <c r="A1483" s="14"/>
      <c r="B1483" s="5">
        <f>DATE(YEAR(siječanj!B1483),MONTH(siječanj!B1483)+3,DAY(siječanj!B1483))</f>
        <v>43937</v>
      </c>
      <c r="C1483" s="8">
        <v>15.4166666666667</v>
      </c>
      <c r="D1483">
        <v>0.91546843097191721</v>
      </c>
      <c r="E1483" s="6">
        <v>98.621300939044858</v>
      </c>
      <c r="F1483" s="9">
        <v>176.6409419722718</v>
      </c>
      <c r="G1483" s="9">
        <v>190.21199886698602</v>
      </c>
      <c r="H1483" s="9">
        <v>1.27975461205346</v>
      </c>
      <c r="I1483" s="9">
        <f t="shared" si="37"/>
        <v>90.284687631076665</v>
      </c>
    </row>
    <row r="1484" spans="1:9" x14ac:dyDescent="0.25">
      <c r="A1484" s="14"/>
      <c r="B1484" s="5">
        <f>DATE(YEAR(siječanj!B1484),MONTH(siječanj!B1484)+3,DAY(siječanj!B1484))</f>
        <v>43937</v>
      </c>
      <c r="C1484" s="8">
        <v>15.4270833333333</v>
      </c>
      <c r="D1484">
        <v>0.91546843097191721</v>
      </c>
      <c r="E1484" s="6">
        <v>98.663396247722147</v>
      </c>
      <c r="F1484" s="9">
        <v>194.74433801713107</v>
      </c>
      <c r="G1484" s="9">
        <v>185.99229056889399</v>
      </c>
      <c r="H1484" s="9">
        <v>1.3118239025981702</v>
      </c>
      <c r="I1484" s="9">
        <f t="shared" si="37"/>
        <v>90.323224557262733</v>
      </c>
    </row>
    <row r="1485" spans="1:9" x14ac:dyDescent="0.25">
      <c r="A1485" s="14"/>
      <c r="B1485" s="5">
        <f>DATE(YEAR(siječanj!B1485),MONTH(siječanj!B1485)+3,DAY(siječanj!B1485))</f>
        <v>43937</v>
      </c>
      <c r="C1485" s="8">
        <v>15.4375</v>
      </c>
      <c r="D1485">
        <v>0.91546843097191721</v>
      </c>
      <c r="E1485" s="6">
        <v>98.7174120385409</v>
      </c>
      <c r="F1485" s="9">
        <v>187.89900648910543</v>
      </c>
      <c r="G1485" s="9">
        <v>183.10744078272265</v>
      </c>
      <c r="H1485" s="9">
        <v>1.3525550270965736</v>
      </c>
      <c r="I1485" s="9">
        <f t="shared" si="37"/>
        <v>90.372674308531288</v>
      </c>
    </row>
    <row r="1486" spans="1:9" x14ac:dyDescent="0.25">
      <c r="A1486" s="14"/>
      <c r="B1486" s="5">
        <f>DATE(YEAR(siječanj!B1486),MONTH(siječanj!B1486)+3,DAY(siječanj!B1486))</f>
        <v>43937</v>
      </c>
      <c r="C1486" s="8">
        <v>15.4479166666667</v>
      </c>
      <c r="D1486">
        <v>0.91546843097191721</v>
      </c>
      <c r="E1486" s="6">
        <v>100.44651710505936</v>
      </c>
      <c r="F1486" s="9">
        <v>175.52220349387605</v>
      </c>
      <c r="G1486" s="9">
        <v>182.38217047392601</v>
      </c>
      <c r="H1486" s="9">
        <v>1.4497403660879251</v>
      </c>
      <c r="I1486" s="9">
        <f t="shared" si="37"/>
        <v>91.955615410762533</v>
      </c>
    </row>
    <row r="1487" spans="1:9" x14ac:dyDescent="0.25">
      <c r="A1487" s="14"/>
      <c r="B1487" s="5">
        <f>DATE(YEAR(siječanj!B1487),MONTH(siječanj!B1487)+3,DAY(siječanj!B1487))</f>
        <v>43937</v>
      </c>
      <c r="C1487" s="8">
        <v>15.4583333333333</v>
      </c>
      <c r="D1487">
        <v>0.91546843097191721</v>
      </c>
      <c r="E1487" s="6">
        <v>101.05662869712985</v>
      </c>
      <c r="F1487" s="9">
        <v>173.63149759909805</v>
      </c>
      <c r="G1487" s="9">
        <v>183.20091374984383</v>
      </c>
      <c r="H1487" s="9">
        <v>1.3869913414452237</v>
      </c>
      <c r="I1487" s="9">
        <f t="shared" si="37"/>
        <v>92.514153312673088</v>
      </c>
    </row>
    <row r="1488" spans="1:9" x14ac:dyDescent="0.25">
      <c r="A1488" s="14"/>
      <c r="B1488" s="5">
        <f>DATE(YEAR(siječanj!B1488),MONTH(siječanj!B1488)+3,DAY(siječanj!B1488))</f>
        <v>43937</v>
      </c>
      <c r="C1488" s="8">
        <v>15.46875</v>
      </c>
      <c r="D1488">
        <v>0.91546843097191721</v>
      </c>
      <c r="E1488" s="6">
        <v>102.02172760660403</v>
      </c>
      <c r="F1488" s="9">
        <v>168.68858046290038</v>
      </c>
      <c r="G1488" s="9">
        <v>176.99485885660238</v>
      </c>
      <c r="H1488" s="9">
        <v>1.3385619149705092</v>
      </c>
      <c r="I1488" s="9">
        <f t="shared" si="37"/>
        <v>93.397670897062127</v>
      </c>
    </row>
    <row r="1489" spans="1:9" x14ac:dyDescent="0.25">
      <c r="A1489" s="14"/>
      <c r="B1489" s="5">
        <f>DATE(YEAR(siječanj!B1489),MONTH(siječanj!B1489)+3,DAY(siječanj!B1489))</f>
        <v>43937</v>
      </c>
      <c r="C1489" s="8">
        <v>15.4791666666667</v>
      </c>
      <c r="D1489">
        <v>0.91546843097191721</v>
      </c>
      <c r="E1489" s="6">
        <v>102.55228345040727</v>
      </c>
      <c r="F1489" s="9">
        <v>165.41763430123265</v>
      </c>
      <c r="G1489" s="9">
        <v>174.13543326906122</v>
      </c>
      <c r="H1489" s="9">
        <v>1.2623990918493015</v>
      </c>
      <c r="I1489" s="9">
        <f t="shared" si="37"/>
        <v>93.883378022931666</v>
      </c>
    </row>
    <row r="1490" spans="1:9" x14ac:dyDescent="0.25">
      <c r="A1490" s="14"/>
      <c r="B1490" s="5">
        <f>DATE(YEAR(siječanj!B1490),MONTH(siječanj!B1490)+3,DAY(siječanj!B1490))</f>
        <v>43937</v>
      </c>
      <c r="C1490" s="8">
        <v>15.4895833333333</v>
      </c>
      <c r="D1490">
        <v>0.91546843097191721</v>
      </c>
      <c r="E1490" s="6">
        <v>102.3958305635486</v>
      </c>
      <c r="F1490" s="9">
        <v>161.76176629027805</v>
      </c>
      <c r="G1490" s="9">
        <v>168.96264983863557</v>
      </c>
      <c r="H1490" s="9">
        <v>1.2716382486820039</v>
      </c>
      <c r="I1490" s="9">
        <f t="shared" si="37"/>
        <v>93.740150344078117</v>
      </c>
    </row>
    <row r="1491" spans="1:9" x14ac:dyDescent="0.25">
      <c r="A1491" s="14"/>
      <c r="B1491" s="5">
        <f>DATE(YEAR(siječanj!B1491),MONTH(siječanj!B1491)+3,DAY(siječanj!B1491))</f>
        <v>43937</v>
      </c>
      <c r="C1491" s="8">
        <v>15.5</v>
      </c>
      <c r="D1491">
        <v>0.91546843097191721</v>
      </c>
      <c r="E1491" s="6">
        <v>100.84589356855669</v>
      </c>
      <c r="F1491" s="9">
        <v>159.36464585950685</v>
      </c>
      <c r="G1491" s="9">
        <v>168.78926481159957</v>
      </c>
      <c r="H1491" s="9">
        <v>1.3810936896208581</v>
      </c>
      <c r="I1491" s="9">
        <f t="shared" si="37"/>
        <v>92.321231955167548</v>
      </c>
    </row>
    <row r="1492" spans="1:9" x14ac:dyDescent="0.25">
      <c r="A1492" s="14"/>
      <c r="B1492" s="5">
        <f>DATE(YEAR(siječanj!B1492),MONTH(siječanj!B1492)+3,DAY(siječanj!B1492))</f>
        <v>43937</v>
      </c>
      <c r="C1492" s="8">
        <v>15.5104166666667</v>
      </c>
      <c r="D1492">
        <v>0.91546843097191721</v>
      </c>
      <c r="E1492" s="6">
        <v>99.963903741435828</v>
      </c>
      <c r="F1492" s="9">
        <v>157.91167827521215</v>
      </c>
      <c r="G1492" s="9">
        <v>172.17726549437779</v>
      </c>
      <c r="H1492" s="9">
        <v>1.5076846708392826</v>
      </c>
      <c r="I1492" s="9">
        <f t="shared" si="37"/>
        <v>91.513798112000018</v>
      </c>
    </row>
    <row r="1493" spans="1:9" x14ac:dyDescent="0.25">
      <c r="A1493" s="14"/>
      <c r="B1493" s="5">
        <f>DATE(YEAR(siječanj!B1493),MONTH(siječanj!B1493)+3,DAY(siječanj!B1493))</f>
        <v>43937</v>
      </c>
      <c r="C1493" s="8">
        <v>15.5208333333333</v>
      </c>
      <c r="D1493">
        <v>0.91546843097191721</v>
      </c>
      <c r="E1493" s="6">
        <v>99.985047750710947</v>
      </c>
      <c r="F1493" s="9">
        <v>154.87480989320537</v>
      </c>
      <c r="G1493" s="9">
        <v>172.95834091821493</v>
      </c>
      <c r="H1493" s="9">
        <v>1.5925969217303086</v>
      </c>
      <c r="I1493" s="9">
        <f t="shared" si="37"/>
        <v>91.533154784995574</v>
      </c>
    </row>
    <row r="1494" spans="1:9" x14ac:dyDescent="0.25">
      <c r="A1494" s="14"/>
      <c r="B1494" s="5">
        <f>DATE(YEAR(siječanj!B1494),MONTH(siječanj!B1494)+3,DAY(siječanj!B1494))</f>
        <v>43937</v>
      </c>
      <c r="C1494" s="8">
        <v>15.53125</v>
      </c>
      <c r="D1494">
        <v>0.91546843097191721</v>
      </c>
      <c r="E1494" s="6">
        <v>99.14939973196789</v>
      </c>
      <c r="F1494" s="9">
        <v>153.1467567404716</v>
      </c>
      <c r="G1494" s="9">
        <v>172.4454807803989</v>
      </c>
      <c r="H1494" s="9">
        <v>1.7189390568801943</v>
      </c>
      <c r="I1494" s="9">
        <f t="shared" si="37"/>
        <v>90.768145404432076</v>
      </c>
    </row>
    <row r="1495" spans="1:9" x14ac:dyDescent="0.25">
      <c r="A1495" s="14"/>
      <c r="B1495" s="5">
        <f>DATE(YEAR(siječanj!B1495),MONTH(siječanj!B1495)+3,DAY(siječanj!B1495))</f>
        <v>43937</v>
      </c>
      <c r="C1495" s="8">
        <v>15.5416666666667</v>
      </c>
      <c r="D1495">
        <v>0.91546843097191721</v>
      </c>
      <c r="E1495" s="6">
        <v>97.036978013507536</v>
      </c>
      <c r="F1495" s="9">
        <v>153.06531416602223</v>
      </c>
      <c r="G1495" s="9">
        <v>170.00144255655545</v>
      </c>
      <c r="H1495" s="9">
        <v>1.8936489046797969</v>
      </c>
      <c r="I1495" s="9">
        <f t="shared" si="37"/>
        <v>88.834290008282167</v>
      </c>
    </row>
    <row r="1496" spans="1:9" x14ac:dyDescent="0.25">
      <c r="A1496" s="14"/>
      <c r="B1496" s="5">
        <f>DATE(YEAR(siječanj!B1496),MONTH(siječanj!B1496)+3,DAY(siječanj!B1496))</f>
        <v>43937</v>
      </c>
      <c r="C1496" s="8">
        <v>15.5520833333333</v>
      </c>
      <c r="D1496">
        <v>0.91546843097191721</v>
      </c>
      <c r="E1496" s="6">
        <v>95.93275437432257</v>
      </c>
      <c r="F1496" s="9">
        <v>152.23834646541403</v>
      </c>
      <c r="G1496" s="9">
        <v>164.83357980961276</v>
      </c>
      <c r="H1496" s="9">
        <v>1.7903469293237659</v>
      </c>
      <c r="I1496" s="9">
        <f t="shared" si="37"/>
        <v>87.823408125875417</v>
      </c>
    </row>
    <row r="1497" spans="1:9" x14ac:dyDescent="0.25">
      <c r="A1497" s="14"/>
      <c r="B1497" s="5">
        <f>DATE(YEAR(siječanj!B1497),MONTH(siječanj!B1497)+3,DAY(siječanj!B1497))</f>
        <v>43937</v>
      </c>
      <c r="C1497" s="8">
        <v>15.5625</v>
      </c>
      <c r="D1497">
        <v>0.91546843097191721</v>
      </c>
      <c r="E1497" s="6">
        <v>95.923087417838346</v>
      </c>
      <c r="F1497" s="9">
        <v>152.29841963029202</v>
      </c>
      <c r="G1497" s="9">
        <v>162.79765802903995</v>
      </c>
      <c r="H1497" s="9">
        <v>1.807243577377539</v>
      </c>
      <c r="I1497" s="9">
        <f t="shared" si="37"/>
        <v>87.814558332390519</v>
      </c>
    </row>
    <row r="1498" spans="1:9" x14ac:dyDescent="0.25">
      <c r="A1498" s="14"/>
      <c r="B1498" s="5">
        <f>DATE(YEAR(siječanj!B1498),MONTH(siječanj!B1498)+3,DAY(siječanj!B1498))</f>
        <v>43937</v>
      </c>
      <c r="C1498" s="8">
        <v>15.5729166666667</v>
      </c>
      <c r="D1498">
        <v>0.91546843097191721</v>
      </c>
      <c r="E1498" s="6">
        <v>96.260510606821171</v>
      </c>
      <c r="F1498" s="9">
        <v>152.18518540095056</v>
      </c>
      <c r="G1498" s="9">
        <v>158.73086727713397</v>
      </c>
      <c r="H1498" s="9">
        <v>1.8856947889450282</v>
      </c>
      <c r="I1498" s="9">
        <f t="shared" si="37"/>
        <v>88.123458609782176</v>
      </c>
    </row>
    <row r="1499" spans="1:9" x14ac:dyDescent="0.25">
      <c r="A1499" s="14"/>
      <c r="B1499" s="5">
        <f>DATE(YEAR(siječanj!B1499),MONTH(siječanj!B1499)+3,DAY(siječanj!B1499))</f>
        <v>43937</v>
      </c>
      <c r="C1499" s="8">
        <v>15.5833333333333</v>
      </c>
      <c r="D1499">
        <v>0.91546843097191721</v>
      </c>
      <c r="E1499" s="6">
        <v>98.769032720938611</v>
      </c>
      <c r="F1499" s="9">
        <v>149.3062294625588</v>
      </c>
      <c r="G1499" s="9">
        <v>151.41469177642998</v>
      </c>
      <c r="H1499" s="9">
        <v>1.7475513778407663</v>
      </c>
      <c r="I1499" s="9">
        <f t="shared" si="37"/>
        <v>90.419931413651625</v>
      </c>
    </row>
    <row r="1500" spans="1:9" x14ac:dyDescent="0.25">
      <c r="A1500" s="14"/>
      <c r="B1500" s="5">
        <f>DATE(YEAR(siječanj!B1500),MONTH(siječanj!B1500)+3,DAY(siječanj!B1500))</f>
        <v>43937</v>
      </c>
      <c r="C1500" s="8">
        <v>15.59375</v>
      </c>
      <c r="D1500">
        <v>0.91546843097191721</v>
      </c>
      <c r="E1500" s="6">
        <v>100.32214942883428</v>
      </c>
      <c r="F1500" s="9">
        <v>147.12858124274661</v>
      </c>
      <c r="G1500" s="9">
        <v>142.33953808873545</v>
      </c>
      <c r="H1500" s="9">
        <v>1.9088543948517813</v>
      </c>
      <c r="I1500" s="9">
        <f t="shared" si="37"/>
        <v>91.84176072934514</v>
      </c>
    </row>
    <row r="1501" spans="1:9" x14ac:dyDescent="0.25">
      <c r="A1501" s="14"/>
      <c r="B1501" s="5">
        <f>DATE(YEAR(siječanj!B1501),MONTH(siječanj!B1501)+3,DAY(siječanj!B1501))</f>
        <v>43937</v>
      </c>
      <c r="C1501" s="8">
        <v>15.6041666666667</v>
      </c>
      <c r="D1501">
        <v>0.91546843097191721</v>
      </c>
      <c r="E1501" s="6">
        <v>100.26241133464511</v>
      </c>
      <c r="F1501" s="9">
        <v>147.28439000362681</v>
      </c>
      <c r="G1501" s="9">
        <v>143.91308378196896</v>
      </c>
      <c r="H1501" s="9">
        <v>2.0723024649735997</v>
      </c>
      <c r="I1501" s="9">
        <f t="shared" si="37"/>
        <v>91.787072389988523</v>
      </c>
    </row>
    <row r="1502" spans="1:9" x14ac:dyDescent="0.25">
      <c r="A1502" s="14"/>
      <c r="B1502" s="5">
        <f>DATE(YEAR(siječanj!B1502),MONTH(siječanj!B1502)+3,DAY(siječanj!B1502))</f>
        <v>43937</v>
      </c>
      <c r="C1502" s="8">
        <v>15.6145833333333</v>
      </c>
      <c r="D1502">
        <v>0.91546843097191721</v>
      </c>
      <c r="E1502" s="6">
        <v>102.26342511583672</v>
      </c>
      <c r="F1502" s="9">
        <v>146.56757513803029</v>
      </c>
      <c r="G1502" s="9">
        <v>144.98946427575339</v>
      </c>
      <c r="H1502" s="9">
        <v>2.3818122281005789</v>
      </c>
      <c r="I1502" s="9">
        <f t="shared" si="37"/>
        <v>93.618937336609193</v>
      </c>
    </row>
    <row r="1503" spans="1:9" x14ac:dyDescent="0.25">
      <c r="A1503" s="14"/>
      <c r="B1503" s="5">
        <f>DATE(YEAR(siječanj!B1503),MONTH(siječanj!B1503)+3,DAY(siječanj!B1503))</f>
        <v>43937</v>
      </c>
      <c r="C1503" s="8">
        <v>15.625</v>
      </c>
      <c r="D1503">
        <v>0.91546843097191721</v>
      </c>
      <c r="E1503" s="6">
        <v>102.91318283141341</v>
      </c>
      <c r="F1503" s="9">
        <v>144.94896157168577</v>
      </c>
      <c r="G1503" s="9">
        <v>140.35238672761366</v>
      </c>
      <c r="H1503" s="9">
        <v>2.3096866835953422</v>
      </c>
      <c r="I1503" s="9">
        <f t="shared" si="37"/>
        <v>94.213770013000087</v>
      </c>
    </row>
    <row r="1504" spans="1:9" x14ac:dyDescent="0.25">
      <c r="A1504" s="14"/>
      <c r="B1504" s="5">
        <f>DATE(YEAR(siječanj!B1504),MONTH(siječanj!B1504)+3,DAY(siječanj!B1504))</f>
        <v>43937</v>
      </c>
      <c r="C1504" s="8">
        <v>15.6354166666667</v>
      </c>
      <c r="D1504">
        <v>0.91546843097191721</v>
      </c>
      <c r="E1504" s="6">
        <v>103.76088799899354</v>
      </c>
      <c r="F1504" s="9">
        <v>144.25625691373807</v>
      </c>
      <c r="G1504" s="9">
        <v>137.55211344094838</v>
      </c>
      <c r="H1504" s="9">
        <v>2.2328051930281947</v>
      </c>
      <c r="I1504" s="9">
        <f t="shared" si="37"/>
        <v>94.989817332691445</v>
      </c>
    </row>
    <row r="1505" spans="1:9" x14ac:dyDescent="0.25">
      <c r="A1505" s="14"/>
      <c r="B1505" s="5">
        <f>DATE(YEAR(siječanj!B1505),MONTH(siječanj!B1505)+3,DAY(siječanj!B1505))</f>
        <v>43937</v>
      </c>
      <c r="C1505" s="8">
        <v>15.6458333333333</v>
      </c>
      <c r="D1505">
        <v>0.91546843097191721</v>
      </c>
      <c r="E1505" s="6">
        <v>105.50328808031871</v>
      </c>
      <c r="F1505" s="9">
        <v>140.12535329916486</v>
      </c>
      <c r="G1505" s="9">
        <v>141.77643813290189</v>
      </c>
      <c r="H1505" s="9">
        <v>2.0047009419943951</v>
      </c>
      <c r="I1505" s="9">
        <f t="shared" si="37"/>
        <v>96.584929601267547</v>
      </c>
    </row>
    <row r="1506" spans="1:9" x14ac:dyDescent="0.25">
      <c r="A1506" s="14"/>
      <c r="B1506" s="5">
        <f>DATE(YEAR(siječanj!B1506),MONTH(siječanj!B1506)+3,DAY(siječanj!B1506))</f>
        <v>43937</v>
      </c>
      <c r="C1506" s="8">
        <v>15.65625</v>
      </c>
      <c r="D1506">
        <v>0.91546843097191721</v>
      </c>
      <c r="E1506" s="6">
        <v>105.31525928749072</v>
      </c>
      <c r="F1506" s="9">
        <v>138.7303511899986</v>
      </c>
      <c r="G1506" s="9">
        <v>139.94605198015256</v>
      </c>
      <c r="H1506" s="9">
        <v>2.1462634980803781</v>
      </c>
      <c r="I1506" s="9">
        <f t="shared" si="37"/>
        <v>96.412795177319765</v>
      </c>
    </row>
    <row r="1507" spans="1:9" x14ac:dyDescent="0.25">
      <c r="A1507" s="14"/>
      <c r="B1507" s="5">
        <f>DATE(YEAR(siječanj!B1507),MONTH(siječanj!B1507)+3,DAY(siječanj!B1507))</f>
        <v>43937</v>
      </c>
      <c r="C1507" s="8">
        <v>15.6666666666667</v>
      </c>
      <c r="D1507">
        <v>0.91546843097191721</v>
      </c>
      <c r="E1507" s="6">
        <v>105.41996859024697</v>
      </c>
      <c r="F1507" s="9">
        <v>139.11699605562066</v>
      </c>
      <c r="G1507" s="9">
        <v>133.61759258289209</v>
      </c>
      <c r="H1507" s="9">
        <v>2.1445514371288321</v>
      </c>
      <c r="I1507" s="9">
        <f t="shared" si="37"/>
        <v>96.508653238422184</v>
      </c>
    </row>
    <row r="1508" spans="1:9" x14ac:dyDescent="0.25">
      <c r="A1508" s="14"/>
      <c r="B1508" s="5">
        <f>DATE(YEAR(siječanj!B1508),MONTH(siječanj!B1508)+3,DAY(siječanj!B1508))</f>
        <v>43937</v>
      </c>
      <c r="C1508" s="8">
        <v>15.6770833333333</v>
      </c>
      <c r="D1508">
        <v>0.91546843097191721</v>
      </c>
      <c r="E1508" s="6">
        <v>106.09239036338242</v>
      </c>
      <c r="F1508" s="9">
        <v>136.47894985700972</v>
      </c>
      <c r="G1508" s="9">
        <v>135.65701369411096</v>
      </c>
      <c r="H1508" s="9">
        <v>2.0740613089860309</v>
      </c>
      <c r="I1508" s="9">
        <f t="shared" si="37"/>
        <v>97.124234144025849</v>
      </c>
    </row>
    <row r="1509" spans="1:9" x14ac:dyDescent="0.25">
      <c r="A1509" s="14"/>
      <c r="B1509" s="5">
        <f>DATE(YEAR(siječanj!B1509),MONTH(siječanj!B1509)+3,DAY(siječanj!B1509))</f>
        <v>43937</v>
      </c>
      <c r="C1509" s="8">
        <v>15.6875</v>
      </c>
      <c r="D1509">
        <v>0.91546843097191721</v>
      </c>
      <c r="E1509" s="6">
        <v>108.62872464166473</v>
      </c>
      <c r="F1509" s="9">
        <v>133.45900309822068</v>
      </c>
      <c r="G1509" s="9">
        <v>135.51503055524128</v>
      </c>
      <c r="H1509" s="9">
        <v>1.9652608308995703</v>
      </c>
      <c r="I1509" s="9">
        <f t="shared" si="37"/>
        <v>99.446168106185254</v>
      </c>
    </row>
    <row r="1510" spans="1:9" x14ac:dyDescent="0.25">
      <c r="A1510" s="14"/>
      <c r="B1510" s="5">
        <f>DATE(YEAR(siječanj!B1510),MONTH(siječanj!B1510)+3,DAY(siječanj!B1510))</f>
        <v>43937</v>
      </c>
      <c r="C1510" s="8">
        <v>15.6979166666667</v>
      </c>
      <c r="D1510">
        <v>0.91546843097191721</v>
      </c>
      <c r="E1510" s="6">
        <v>109.69251755286074</v>
      </c>
      <c r="F1510" s="9">
        <v>133.27267691313352</v>
      </c>
      <c r="G1510" s="9">
        <v>133.63339562415086</v>
      </c>
      <c r="H1510" s="9">
        <v>2.4744217855836421</v>
      </c>
      <c r="I1510" s="9">
        <f t="shared" si="37"/>
        <v>100.42003693347691</v>
      </c>
    </row>
    <row r="1511" spans="1:9" x14ac:dyDescent="0.25">
      <c r="A1511" s="14"/>
      <c r="B1511" s="5">
        <f>DATE(YEAR(siječanj!B1511),MONTH(siječanj!B1511)+3,DAY(siječanj!B1511))</f>
        <v>43937</v>
      </c>
      <c r="C1511" s="8">
        <v>15.7083333333333</v>
      </c>
      <c r="D1511">
        <v>0.91546843097191721</v>
      </c>
      <c r="E1511" s="6">
        <v>111.25369956222511</v>
      </c>
      <c r="F1511" s="9">
        <v>132.24915712583942</v>
      </c>
      <c r="G1511" s="9">
        <v>131.96419889071666</v>
      </c>
      <c r="H1511" s="9">
        <v>7.5226276011498543</v>
      </c>
      <c r="I1511" s="9">
        <f t="shared" si="37"/>
        <v>101.84924977805129</v>
      </c>
    </row>
    <row r="1512" spans="1:9" x14ac:dyDescent="0.25">
      <c r="A1512" s="14"/>
      <c r="B1512" s="5">
        <f>DATE(YEAR(siječanj!B1512),MONTH(siječanj!B1512)+3,DAY(siječanj!B1512))</f>
        <v>43937</v>
      </c>
      <c r="C1512" s="8">
        <v>15.71875</v>
      </c>
      <c r="D1512">
        <v>0.91546843097191721</v>
      </c>
      <c r="E1512" s="6">
        <v>114.37915775427115</v>
      </c>
      <c r="F1512" s="9">
        <v>132.20978019205768</v>
      </c>
      <c r="G1512" s="9">
        <v>132.09479919545947</v>
      </c>
      <c r="H1512" s="9">
        <v>20.702256952240035</v>
      </c>
      <c r="I1512" s="9">
        <f t="shared" si="37"/>
        <v>104.710508085192</v>
      </c>
    </row>
    <row r="1513" spans="1:9" x14ac:dyDescent="0.25">
      <c r="A1513" s="14"/>
      <c r="B1513" s="5">
        <f>DATE(YEAR(siječanj!B1513),MONTH(siječanj!B1513)+3,DAY(siječanj!B1513))</f>
        <v>43937</v>
      </c>
      <c r="C1513" s="8">
        <v>15.7291666666667</v>
      </c>
      <c r="D1513">
        <v>0.91546843097191721</v>
      </c>
      <c r="E1513" s="6">
        <v>118.4983145740799</v>
      </c>
      <c r="F1513" s="9">
        <v>132.08276583904924</v>
      </c>
      <c r="G1513" s="9">
        <v>134.77492612740139</v>
      </c>
      <c r="H1513" s="9">
        <v>33.373183225412269</v>
      </c>
      <c r="I1513" s="9">
        <f t="shared" si="37"/>
        <v>108.4814661159496</v>
      </c>
    </row>
    <row r="1514" spans="1:9" x14ac:dyDescent="0.25">
      <c r="A1514" s="14"/>
      <c r="B1514" s="5">
        <f>DATE(YEAR(siječanj!B1514),MONTH(siječanj!B1514)+3,DAY(siječanj!B1514))</f>
        <v>43937</v>
      </c>
      <c r="C1514" s="8">
        <v>15.7395833333333</v>
      </c>
      <c r="D1514">
        <v>0.91546843097191721</v>
      </c>
      <c r="E1514" s="6">
        <v>122.97105271579065</v>
      </c>
      <c r="F1514" s="9">
        <v>132.40533853908977</v>
      </c>
      <c r="G1514" s="9">
        <v>136.33548345837411</v>
      </c>
      <c r="H1514" s="9">
        <v>49.404726880369267</v>
      </c>
      <c r="I1514" s="9">
        <f t="shared" si="37"/>
        <v>112.57611668468978</v>
      </c>
    </row>
    <row r="1515" spans="1:9" x14ac:dyDescent="0.25">
      <c r="A1515" s="14"/>
      <c r="B1515" s="5">
        <f>DATE(YEAR(siječanj!B1515),MONTH(siječanj!B1515)+3,DAY(siječanj!B1515))</f>
        <v>43937</v>
      </c>
      <c r="C1515" s="8">
        <v>15.75</v>
      </c>
      <c r="D1515">
        <v>0.91546843097191721</v>
      </c>
      <c r="E1515" s="6">
        <v>127.73322928811812</v>
      </c>
      <c r="F1515" s="9">
        <v>133.14246496236814</v>
      </c>
      <c r="G1515" s="9">
        <v>139.09365267058354</v>
      </c>
      <c r="H1515" s="9">
        <v>67.087222855513176</v>
      </c>
      <c r="I1515" s="9">
        <f t="shared" si="37"/>
        <v>116.93573899936965</v>
      </c>
    </row>
    <row r="1516" spans="1:9" x14ac:dyDescent="0.25">
      <c r="A1516" s="14"/>
      <c r="B1516" s="5">
        <f>DATE(YEAR(siječanj!B1516),MONTH(siječanj!B1516)+3,DAY(siječanj!B1516))</f>
        <v>43937</v>
      </c>
      <c r="C1516" s="8">
        <v>15.7604166666667</v>
      </c>
      <c r="D1516">
        <v>0.91546843097191721</v>
      </c>
      <c r="E1516" s="6">
        <v>132.03771892896071</v>
      </c>
      <c r="F1516" s="9">
        <v>131.35963992524822</v>
      </c>
      <c r="G1516" s="9">
        <v>138.63991280315693</v>
      </c>
      <c r="H1516" s="9">
        <v>82.44659346397637</v>
      </c>
      <c r="I1516" s="9">
        <f t="shared" si="37"/>
        <v>120.87636337700668</v>
      </c>
    </row>
    <row r="1517" spans="1:9" x14ac:dyDescent="0.25">
      <c r="A1517" s="14"/>
      <c r="B1517" s="5">
        <f>DATE(YEAR(siječanj!B1517),MONTH(siječanj!B1517)+3,DAY(siječanj!B1517))</f>
        <v>43937</v>
      </c>
      <c r="C1517" s="8">
        <v>15.7708333333333</v>
      </c>
      <c r="D1517">
        <v>0.91546843097191721</v>
      </c>
      <c r="E1517" s="6">
        <v>136.921583920351</v>
      </c>
      <c r="F1517" s="9">
        <v>129.66150314451144</v>
      </c>
      <c r="G1517" s="9">
        <v>139.10186448655057</v>
      </c>
      <c r="H1517" s="9">
        <v>100.00353664369979</v>
      </c>
      <c r="I1517" s="9">
        <f t="shared" si="37"/>
        <v>125.34738759775341</v>
      </c>
    </row>
    <row r="1518" spans="1:9" x14ac:dyDescent="0.25">
      <c r="A1518" s="14"/>
      <c r="B1518" s="5">
        <f>DATE(YEAR(siječanj!B1518),MONTH(siječanj!B1518)+3,DAY(siječanj!B1518))</f>
        <v>43937</v>
      </c>
      <c r="C1518" s="8">
        <v>15.78125</v>
      </c>
      <c r="D1518">
        <v>0.91546843097191721</v>
      </c>
      <c r="E1518" s="6">
        <v>142.54696012397244</v>
      </c>
      <c r="F1518" s="9">
        <v>128.72617374447717</v>
      </c>
      <c r="G1518" s="9">
        <v>139.3402193515663</v>
      </c>
      <c r="H1518" s="9">
        <v>126.85340432846255</v>
      </c>
      <c r="I1518" s="9">
        <f t="shared" si="37"/>
        <v>130.4972419245095</v>
      </c>
    </row>
    <row r="1519" spans="1:9" x14ac:dyDescent="0.25">
      <c r="A1519" s="14"/>
      <c r="B1519" s="5">
        <f>DATE(YEAR(siječanj!B1519),MONTH(siječanj!B1519)+3,DAY(siječanj!B1519))</f>
        <v>43937</v>
      </c>
      <c r="C1519" s="8">
        <v>15.7916666666667</v>
      </c>
      <c r="D1519">
        <v>0.91546843097191721</v>
      </c>
      <c r="E1519" s="6">
        <v>148.10336290770735</v>
      </c>
      <c r="F1519" s="9">
        <v>126.77896493494832</v>
      </c>
      <c r="G1519" s="9">
        <v>138.7126900722121</v>
      </c>
      <c r="H1519" s="9">
        <v>150.44638959895579</v>
      </c>
      <c r="I1519" s="9">
        <f t="shared" si="37"/>
        <v>135.5839532627833</v>
      </c>
    </row>
    <row r="1520" spans="1:9" x14ac:dyDescent="0.25">
      <c r="A1520" s="14"/>
      <c r="B1520" s="5">
        <f>DATE(YEAR(siječanj!B1520),MONTH(siječanj!B1520)+3,DAY(siječanj!B1520))</f>
        <v>43937</v>
      </c>
      <c r="C1520" s="8">
        <v>15.8020833333333</v>
      </c>
      <c r="D1520">
        <v>0.91546843097191721</v>
      </c>
      <c r="E1520" s="6">
        <v>154.43615345782399</v>
      </c>
      <c r="F1520" s="9">
        <v>123.48141620246781</v>
      </c>
      <c r="G1520" s="9">
        <v>138.94165600088334</v>
      </c>
      <c r="H1520" s="9">
        <v>182.81033578727013</v>
      </c>
      <c r="I1520" s="9">
        <f t="shared" si="37"/>
        <v>141.38142309137237</v>
      </c>
    </row>
    <row r="1521" spans="1:9" x14ac:dyDescent="0.25">
      <c r="A1521" s="14"/>
      <c r="B1521" s="5">
        <f>DATE(YEAR(siječanj!B1521),MONTH(siječanj!B1521)+3,DAY(siječanj!B1521))</f>
        <v>43937</v>
      </c>
      <c r="C1521" s="8">
        <v>15.8125</v>
      </c>
      <c r="D1521">
        <v>0.91546843097191721</v>
      </c>
      <c r="E1521" s="6">
        <v>156.70732878305483</v>
      </c>
      <c r="F1521" s="9">
        <v>120.84417541381826</v>
      </c>
      <c r="G1521" s="9">
        <v>137.17842576681483</v>
      </c>
      <c r="H1521" s="9">
        <v>198.48992350749739</v>
      </c>
      <c r="I1521" s="9">
        <f t="shared" si="37"/>
        <v>143.46061240282356</v>
      </c>
    </row>
    <row r="1522" spans="1:9" x14ac:dyDescent="0.25">
      <c r="A1522" s="14"/>
      <c r="B1522" s="5">
        <f>DATE(YEAR(siječanj!B1522),MONTH(siječanj!B1522)+3,DAY(siječanj!B1522))</f>
        <v>43937</v>
      </c>
      <c r="C1522" s="8">
        <v>15.8229166666667</v>
      </c>
      <c r="D1522">
        <v>0.91546843097191721</v>
      </c>
      <c r="E1522" s="6">
        <v>156.70073535240155</v>
      </c>
      <c r="F1522" s="9">
        <v>116.18031479766012</v>
      </c>
      <c r="G1522" s="9">
        <v>132.42257116724804</v>
      </c>
      <c r="H1522" s="9">
        <v>216.35839409427146</v>
      </c>
      <c r="I1522" s="9">
        <f t="shared" si="37"/>
        <v>143.45457632520868</v>
      </c>
    </row>
    <row r="1523" spans="1:9" x14ac:dyDescent="0.25">
      <c r="A1523" s="14"/>
      <c r="B1523" s="5">
        <f>DATE(YEAR(siječanj!B1523),MONTH(siječanj!B1523)+3,DAY(siječanj!B1523))</f>
        <v>43937</v>
      </c>
      <c r="C1523" s="8">
        <v>15.8333333333333</v>
      </c>
      <c r="D1523">
        <v>0.91546843097191721</v>
      </c>
      <c r="E1523" s="6">
        <v>156.60971238347975</v>
      </c>
      <c r="F1523" s="9">
        <v>110.9457791502348</v>
      </c>
      <c r="G1523" s="9">
        <v>123.32751453602748</v>
      </c>
      <c r="H1523" s="9">
        <v>222.27294853899647</v>
      </c>
      <c r="I1523" s="9">
        <f t="shared" si="37"/>
        <v>143.37124767066743</v>
      </c>
    </row>
    <row r="1524" spans="1:9" x14ac:dyDescent="0.25">
      <c r="A1524" s="14"/>
      <c r="B1524" s="5">
        <f>DATE(YEAR(siječanj!B1524),MONTH(siječanj!B1524)+3,DAY(siječanj!B1524))</f>
        <v>43937</v>
      </c>
      <c r="C1524" s="8">
        <v>15.84375</v>
      </c>
      <c r="D1524">
        <v>0.91546843097191721</v>
      </c>
      <c r="E1524" s="6">
        <v>155.38725042188608</v>
      </c>
      <c r="F1524" s="9">
        <v>93.702717217665864</v>
      </c>
      <c r="G1524" s="9">
        <v>105.94478173443137</v>
      </c>
      <c r="H1524" s="9">
        <v>222.81292758619264</v>
      </c>
      <c r="I1524" s="9">
        <f t="shared" si="37"/>
        <v>142.25212233676444</v>
      </c>
    </row>
    <row r="1525" spans="1:9" x14ac:dyDescent="0.25">
      <c r="A1525" s="14"/>
      <c r="B1525" s="5">
        <f>DATE(YEAR(siječanj!B1525),MONTH(siječanj!B1525)+3,DAY(siječanj!B1525))</f>
        <v>43937</v>
      </c>
      <c r="C1525" s="8">
        <v>15.8541666666667</v>
      </c>
      <c r="D1525">
        <v>0.91546843097191721</v>
      </c>
      <c r="E1525" s="6">
        <v>154.99094945064695</v>
      </c>
      <c r="F1525" s="9">
        <v>87.272824963134042</v>
      </c>
      <c r="G1525" s="9">
        <v>99.918906335166952</v>
      </c>
      <c r="H1525" s="9">
        <v>222.90836901193569</v>
      </c>
      <c r="I1525" s="9">
        <f t="shared" si="37"/>
        <v>141.88932130843151</v>
      </c>
    </row>
    <row r="1526" spans="1:9" x14ac:dyDescent="0.25">
      <c r="A1526" s="14"/>
      <c r="B1526" s="5">
        <f>DATE(YEAR(siječanj!B1526),MONTH(siječanj!B1526)+3,DAY(siječanj!B1526))</f>
        <v>43937</v>
      </c>
      <c r="C1526" s="8">
        <v>15.8645833333333</v>
      </c>
      <c r="D1526">
        <v>0.91546843097191721</v>
      </c>
      <c r="E1526" s="6">
        <v>154.18267704921368</v>
      </c>
      <c r="F1526" s="9">
        <v>84.046232447546515</v>
      </c>
      <c r="G1526" s="9">
        <v>95.87558191840607</v>
      </c>
      <c r="H1526" s="9">
        <v>223.85495357666554</v>
      </c>
      <c r="I1526" s="9">
        <f t="shared" si="37"/>
        <v>141.14937344129348</v>
      </c>
    </row>
    <row r="1527" spans="1:9" x14ac:dyDescent="0.25">
      <c r="A1527" s="14"/>
      <c r="B1527" s="5">
        <f>DATE(YEAR(siječanj!B1527),MONTH(siječanj!B1527)+3,DAY(siječanj!B1527))</f>
        <v>43937</v>
      </c>
      <c r="C1527" s="8">
        <v>15.875</v>
      </c>
      <c r="D1527">
        <v>0.91546843097191721</v>
      </c>
      <c r="E1527" s="6">
        <v>151.16061950257233</v>
      </c>
      <c r="F1527" s="9">
        <v>81.391308702879954</v>
      </c>
      <c r="G1527" s="9">
        <v>88.757222698287862</v>
      </c>
      <c r="H1527" s="9">
        <v>225.25261145599256</v>
      </c>
      <c r="I1527" s="9">
        <f t="shared" si="37"/>
        <v>138.38277516076289</v>
      </c>
    </row>
    <row r="1528" spans="1:9" x14ac:dyDescent="0.25">
      <c r="A1528" s="14"/>
      <c r="B1528" s="5">
        <f>DATE(YEAR(siječanj!B1528),MONTH(siječanj!B1528)+3,DAY(siječanj!B1528))</f>
        <v>43937</v>
      </c>
      <c r="C1528" s="8">
        <v>15.8854166666667</v>
      </c>
      <c r="D1528">
        <v>0.91546843097191721</v>
      </c>
      <c r="E1528" s="6">
        <v>156.31558500702565</v>
      </c>
      <c r="F1528" s="9">
        <v>77.257291637859169</v>
      </c>
      <c r="G1528" s="9">
        <v>73.422266961066711</v>
      </c>
      <c r="H1528" s="9">
        <v>231.27438371780812</v>
      </c>
      <c r="I1528" s="9">
        <f t="shared" si="37"/>
        <v>143.10198334283911</v>
      </c>
    </row>
    <row r="1529" spans="1:9" x14ac:dyDescent="0.25">
      <c r="A1529" s="14"/>
      <c r="B1529" s="5">
        <f>DATE(YEAR(siječanj!B1529),MONTH(siječanj!B1529)+3,DAY(siječanj!B1529))</f>
        <v>43937</v>
      </c>
      <c r="C1529" s="8">
        <v>15.8958333333333</v>
      </c>
      <c r="D1529">
        <v>0.91546843097191721</v>
      </c>
      <c r="E1529" s="6">
        <v>158.49391350203706</v>
      </c>
      <c r="F1529" s="9">
        <v>73.250413143303533</v>
      </c>
      <c r="G1529" s="9">
        <v>63.452902167536337</v>
      </c>
      <c r="H1529" s="9">
        <v>235.31224761973209</v>
      </c>
      <c r="I1529" s="9">
        <f t="shared" si="37"/>
        <v>145.09617431230862</v>
      </c>
    </row>
    <row r="1530" spans="1:9" x14ac:dyDescent="0.25">
      <c r="A1530" s="14"/>
      <c r="B1530" s="5">
        <f>DATE(YEAR(siječanj!B1530),MONTH(siječanj!B1530)+3,DAY(siječanj!B1530))</f>
        <v>43937</v>
      </c>
      <c r="C1530" s="8">
        <v>15.90625</v>
      </c>
      <c r="D1530">
        <v>0.91546843097191721</v>
      </c>
      <c r="E1530" s="6">
        <v>155.18487850851375</v>
      </c>
      <c r="F1530" s="9">
        <v>71.702679660572031</v>
      </c>
      <c r="G1530" s="9">
        <v>59.897329991015155</v>
      </c>
      <c r="H1530" s="9">
        <v>236.62776638875593</v>
      </c>
      <c r="I1530" s="9">
        <f t="shared" si="37"/>
        <v>142.06685723875668</v>
      </c>
    </row>
    <row r="1531" spans="1:9" x14ac:dyDescent="0.25">
      <c r="A1531" s="14"/>
      <c r="B1531" s="5">
        <f>DATE(YEAR(siječanj!B1531),MONTH(siječanj!B1531)+3,DAY(siječanj!B1531))</f>
        <v>43937</v>
      </c>
      <c r="C1531" s="8">
        <v>15.9166666666667</v>
      </c>
      <c r="D1531">
        <v>0.91546843097191721</v>
      </c>
      <c r="E1531" s="6">
        <v>150.21894565801236</v>
      </c>
      <c r="F1531" s="9">
        <v>71.12715614147784</v>
      </c>
      <c r="G1531" s="9">
        <v>57.281147921486173</v>
      </c>
      <c r="H1531" s="9">
        <v>234.97030027387896</v>
      </c>
      <c r="I1531" s="9">
        <f t="shared" si="37"/>
        <v>137.52070248379627</v>
      </c>
    </row>
    <row r="1532" spans="1:9" x14ac:dyDescent="0.25">
      <c r="A1532" s="14"/>
      <c r="B1532" s="5">
        <f>DATE(YEAR(siječanj!B1532),MONTH(siječanj!B1532)+3,DAY(siječanj!B1532))</f>
        <v>43937</v>
      </c>
      <c r="C1532" s="8">
        <v>15.9270833333333</v>
      </c>
      <c r="D1532">
        <v>0.91546843097191721</v>
      </c>
      <c r="E1532" s="6">
        <v>143.11283005199488</v>
      </c>
      <c r="F1532" s="9">
        <v>69.951798544904037</v>
      </c>
      <c r="G1532" s="9">
        <v>54.882913293285107</v>
      </c>
      <c r="H1532" s="9">
        <v>236.33202079937195</v>
      </c>
      <c r="I1532" s="9">
        <f t="shared" si="37"/>
        <v>131.01527797965039</v>
      </c>
    </row>
    <row r="1533" spans="1:9" x14ac:dyDescent="0.25">
      <c r="A1533" s="14"/>
      <c r="B1533" s="5">
        <f>DATE(YEAR(siječanj!B1533),MONTH(siječanj!B1533)+3,DAY(siječanj!B1533))</f>
        <v>43937</v>
      </c>
      <c r="C1533" s="8">
        <v>15.9375</v>
      </c>
      <c r="D1533">
        <v>0.91546843097191721</v>
      </c>
      <c r="E1533" s="6">
        <v>133.1991479040046</v>
      </c>
      <c r="F1533" s="9">
        <v>66.795649348323622</v>
      </c>
      <c r="G1533" s="9">
        <v>53.005650523596891</v>
      </c>
      <c r="H1533" s="9">
        <v>235.66865491293586</v>
      </c>
      <c r="I1533" s="9">
        <f t="shared" si="37"/>
        <v>121.93961493847543</v>
      </c>
    </row>
    <row r="1534" spans="1:9" x14ac:dyDescent="0.25">
      <c r="A1534" s="14"/>
      <c r="B1534" s="5">
        <f>DATE(YEAR(siječanj!B1534),MONTH(siječanj!B1534)+3,DAY(siječanj!B1534))</f>
        <v>43937</v>
      </c>
      <c r="C1534" s="8">
        <v>15.9479166666667</v>
      </c>
      <c r="D1534">
        <v>0.91546843097191721</v>
      </c>
      <c r="E1534" s="6">
        <v>121.15558019692409</v>
      </c>
      <c r="F1534" s="9">
        <v>64.810045323622646</v>
      </c>
      <c r="G1534" s="9">
        <v>52.06925126327819</v>
      </c>
      <c r="H1534" s="9">
        <v>233.94284670917972</v>
      </c>
      <c r="I1534" s="9">
        <f t="shared" si="37"/>
        <v>110.91410890637039</v>
      </c>
    </row>
    <row r="1535" spans="1:9" x14ac:dyDescent="0.25">
      <c r="A1535" s="14"/>
      <c r="B1535" s="5">
        <f>DATE(YEAR(siječanj!B1535),MONTH(siječanj!B1535)+3,DAY(siječanj!B1535))</f>
        <v>43937</v>
      </c>
      <c r="C1535" s="8">
        <v>15.9583333333333</v>
      </c>
      <c r="D1535">
        <v>0.91546843097191721</v>
      </c>
      <c r="E1535" s="6">
        <v>109.76893291676973</v>
      </c>
      <c r="F1535" s="9">
        <v>62.71925716217892</v>
      </c>
      <c r="G1535" s="9">
        <v>51.097562414498668</v>
      </c>
      <c r="H1535" s="9">
        <v>233.78461047111736</v>
      </c>
      <c r="I1535" s="9">
        <f t="shared" si="37"/>
        <v>100.48999278677682</v>
      </c>
    </row>
    <row r="1536" spans="1:9" x14ac:dyDescent="0.25">
      <c r="A1536" s="14"/>
      <c r="B1536" s="5">
        <f>DATE(YEAR(siječanj!B1536),MONTH(siječanj!B1536)+3,DAY(siječanj!B1536))</f>
        <v>43937</v>
      </c>
      <c r="C1536" s="8">
        <v>15.96875</v>
      </c>
      <c r="D1536">
        <v>0.91546843097191721</v>
      </c>
      <c r="E1536" s="6">
        <v>99.780701544354471</v>
      </c>
      <c r="F1536" s="9">
        <v>60.918661014717891</v>
      </c>
      <c r="G1536" s="9">
        <v>50.721280270961628</v>
      </c>
      <c r="H1536" s="9">
        <v>233.72318630294356</v>
      </c>
      <c r="I1536" s="9">
        <f t="shared" si="37"/>
        <v>91.346082284087345</v>
      </c>
    </row>
    <row r="1537" spans="1:9" x14ac:dyDescent="0.25">
      <c r="A1537" s="14"/>
      <c r="B1537" s="5">
        <f>DATE(YEAR(siječanj!B1537),MONTH(siječanj!B1537)+3,DAY(siječanj!B1537))</f>
        <v>43937</v>
      </c>
      <c r="C1537" s="8">
        <v>15.9791666666667</v>
      </c>
      <c r="D1537">
        <v>0.91546843097191721</v>
      </c>
      <c r="E1537" s="6">
        <v>90.829604228567192</v>
      </c>
      <c r="F1537" s="9">
        <v>60.482954260704254</v>
      </c>
      <c r="G1537" s="9">
        <v>50.888511440785912</v>
      </c>
      <c r="H1537" s="9">
        <v>233.48422838178439</v>
      </c>
      <c r="I1537" s="9">
        <f t="shared" si="37"/>
        <v>83.151635268926626</v>
      </c>
    </row>
    <row r="1538" spans="1:9" ht="15.75" thickBot="1" x14ac:dyDescent="0.3">
      <c r="A1538" s="14"/>
      <c r="B1538" s="5">
        <f>DATE(YEAR(siječanj!B1538),MONTH(siječanj!B1538)+3,DAY(siječanj!B1538))</f>
        <v>43937</v>
      </c>
      <c r="C1538" s="8">
        <v>15.9895833333333</v>
      </c>
      <c r="D1538">
        <v>0.91546843097191721</v>
      </c>
      <c r="E1538" s="6">
        <v>83.063953830561388</v>
      </c>
      <c r="F1538" s="9">
        <v>58.568037982909118</v>
      </c>
      <c r="G1538" s="9">
        <v>49.772629349570764</v>
      </c>
      <c r="H1538" s="9">
        <v>234.48288249327953</v>
      </c>
      <c r="I1538" s="9">
        <f t="shared" si="37"/>
        <v>76.042427483587801</v>
      </c>
    </row>
    <row r="1539" spans="1:9" x14ac:dyDescent="0.25">
      <c r="A1539" s="13">
        <f t="shared" ref="A1539" si="38">A1443+1</f>
        <v>108</v>
      </c>
      <c r="B1539" s="5">
        <f>DATE(YEAR(siječanj!B1539),MONTH(siječanj!B1539)+3,DAY(siječanj!B1539))</f>
        <v>43938</v>
      </c>
      <c r="C1539" s="8">
        <v>16</v>
      </c>
      <c r="D1539">
        <v>0.91407293012907331</v>
      </c>
      <c r="E1539" s="6">
        <v>75.715574384256001</v>
      </c>
      <c r="F1539" s="9">
        <v>57.754521830759778</v>
      </c>
      <c r="G1539" s="9">
        <v>49.272865676907351</v>
      </c>
      <c r="H1539" s="9">
        <v>235.34300399841919</v>
      </c>
      <c r="I1539" s="9">
        <f t="shared" si="37"/>
        <v>69.209556933822682</v>
      </c>
    </row>
    <row r="1540" spans="1:9" x14ac:dyDescent="0.25">
      <c r="A1540" s="14"/>
      <c r="B1540" s="5">
        <f>DATE(YEAR(siječanj!B1540),MONTH(siječanj!B1540)+3,DAY(siječanj!B1540))</f>
        <v>43938</v>
      </c>
      <c r="C1540" s="8">
        <v>16.0104166666667</v>
      </c>
      <c r="D1540">
        <v>0.91407293012907331</v>
      </c>
      <c r="E1540" s="6">
        <v>70.151705076157654</v>
      </c>
      <c r="F1540" s="9">
        <v>57.473129221130876</v>
      </c>
      <c r="G1540" s="9">
        <v>49.652350869090704</v>
      </c>
      <c r="H1540" s="9">
        <v>235.39777302733597</v>
      </c>
      <c r="I1540" s="9">
        <f t="shared" ref="I1540:I1603" si="39">D1540*E1540</f>
        <v>64.123774612514012</v>
      </c>
    </row>
    <row r="1541" spans="1:9" x14ac:dyDescent="0.25">
      <c r="A1541" s="14"/>
      <c r="B1541" s="5">
        <f>DATE(YEAR(siječanj!B1541),MONTH(siječanj!B1541)+3,DAY(siječanj!B1541))</f>
        <v>43938</v>
      </c>
      <c r="C1541" s="8">
        <v>16.0208333333333</v>
      </c>
      <c r="D1541">
        <v>0.91407293012907331</v>
      </c>
      <c r="E1541" s="6">
        <v>65.897307220506377</v>
      </c>
      <c r="F1541" s="9">
        <v>56.985527619309423</v>
      </c>
      <c r="G1541" s="9">
        <v>48.740162652727356</v>
      </c>
      <c r="H1541" s="9">
        <v>235.63193518706228</v>
      </c>
      <c r="I1541" s="9">
        <f t="shared" si="39"/>
        <v>60.234944698664002</v>
      </c>
    </row>
    <row r="1542" spans="1:9" x14ac:dyDescent="0.25">
      <c r="A1542" s="14"/>
      <c r="B1542" s="5">
        <f>DATE(YEAR(siječanj!B1542),MONTH(siječanj!B1542)+3,DAY(siječanj!B1542))</f>
        <v>43938</v>
      </c>
      <c r="C1542" s="8">
        <v>16.03125</v>
      </c>
      <c r="D1542">
        <v>0.91407293012907331</v>
      </c>
      <c r="E1542" s="6">
        <v>62.470167621629095</v>
      </c>
      <c r="F1542" s="9">
        <v>56.519199258705768</v>
      </c>
      <c r="G1542" s="9">
        <v>48.987385958682623</v>
      </c>
      <c r="H1542" s="9">
        <v>235.41696801767878</v>
      </c>
      <c r="I1542" s="9">
        <f t="shared" si="39"/>
        <v>57.102289163556868</v>
      </c>
    </row>
    <row r="1543" spans="1:9" x14ac:dyDescent="0.25">
      <c r="A1543" s="14"/>
      <c r="B1543" s="5">
        <f>DATE(YEAR(siječanj!B1543),MONTH(siječanj!B1543)+3,DAY(siječanj!B1543))</f>
        <v>43938</v>
      </c>
      <c r="C1543" s="8">
        <v>16.0416666666667</v>
      </c>
      <c r="D1543">
        <v>0.91407293012907331</v>
      </c>
      <c r="E1543" s="6">
        <v>59.23619410683591</v>
      </c>
      <c r="F1543" s="9">
        <v>56.118557890621105</v>
      </c>
      <c r="G1543" s="9">
        <v>48.707171251670282</v>
      </c>
      <c r="H1543" s="9">
        <v>235.30943167762049</v>
      </c>
      <c r="I1543" s="9">
        <f t="shared" si="39"/>
        <v>54.146201516930049</v>
      </c>
    </row>
    <row r="1544" spans="1:9" x14ac:dyDescent="0.25">
      <c r="A1544" s="14"/>
      <c r="B1544" s="5">
        <f>DATE(YEAR(siječanj!B1544),MONTH(siječanj!B1544)+3,DAY(siječanj!B1544))</f>
        <v>43938</v>
      </c>
      <c r="C1544" s="8">
        <v>16.0520833333333</v>
      </c>
      <c r="D1544">
        <v>0.91407293012907331</v>
      </c>
      <c r="E1544" s="6">
        <v>57.622985347841535</v>
      </c>
      <c r="F1544" s="9">
        <v>55.277653792771318</v>
      </c>
      <c r="G1544" s="9">
        <v>47.059334848896228</v>
      </c>
      <c r="H1544" s="9">
        <v>235.61594334331375</v>
      </c>
      <c r="I1544" s="9">
        <f t="shared" si="39"/>
        <v>52.671611059686171</v>
      </c>
    </row>
    <row r="1545" spans="1:9" x14ac:dyDescent="0.25">
      <c r="A1545" s="14"/>
      <c r="B1545" s="5">
        <f>DATE(YEAR(siječanj!B1545),MONTH(siječanj!B1545)+3,DAY(siječanj!B1545))</f>
        <v>43938</v>
      </c>
      <c r="C1545" s="8">
        <v>16.0625</v>
      </c>
      <c r="D1545">
        <v>0.91407293012907331</v>
      </c>
      <c r="E1545" s="6">
        <v>55.673098675801604</v>
      </c>
      <c r="F1545" s="9">
        <v>54.894811584130899</v>
      </c>
      <c r="G1545" s="9">
        <v>47.20233895952191</v>
      </c>
      <c r="H1545" s="9">
        <v>235.15345396647621</v>
      </c>
      <c r="I1545" s="9">
        <f t="shared" si="39"/>
        <v>50.889272435955007</v>
      </c>
    </row>
    <row r="1546" spans="1:9" x14ac:dyDescent="0.25">
      <c r="A1546" s="14"/>
      <c r="B1546" s="5">
        <f>DATE(YEAR(siječanj!B1546),MONTH(siječanj!B1546)+3,DAY(siječanj!B1546))</f>
        <v>43938</v>
      </c>
      <c r="C1546" s="8">
        <v>16.0729166666667</v>
      </c>
      <c r="D1546">
        <v>0.91407293012907331</v>
      </c>
      <c r="E1546" s="6">
        <v>54.475971180006233</v>
      </c>
      <c r="F1546" s="9">
        <v>54.957821890808212</v>
      </c>
      <c r="G1546" s="9">
        <v>46.73840939358918</v>
      </c>
      <c r="H1546" s="9">
        <v>235.38930827946859</v>
      </c>
      <c r="I1546" s="9">
        <f t="shared" si="39"/>
        <v>49.795010598135249</v>
      </c>
    </row>
    <row r="1547" spans="1:9" x14ac:dyDescent="0.25">
      <c r="A1547" s="14"/>
      <c r="B1547" s="5">
        <f>DATE(YEAR(siječanj!B1547),MONTH(siječanj!B1547)+3,DAY(siječanj!B1547))</f>
        <v>43938</v>
      </c>
      <c r="C1547" s="8">
        <v>16.0833333333333</v>
      </c>
      <c r="D1547">
        <v>0.91407293012907331</v>
      </c>
      <c r="E1547" s="6">
        <v>53.366990753242895</v>
      </c>
      <c r="F1547" s="9">
        <v>54.979511861558244</v>
      </c>
      <c r="G1547" s="9">
        <v>47.381249245472816</v>
      </c>
      <c r="H1547" s="9">
        <v>235.4950728355189</v>
      </c>
      <c r="I1547" s="9">
        <f t="shared" si="39"/>
        <v>48.781321609987891</v>
      </c>
    </row>
    <row r="1548" spans="1:9" x14ac:dyDescent="0.25">
      <c r="A1548" s="14"/>
      <c r="B1548" s="5">
        <f>DATE(YEAR(siječanj!B1548),MONTH(siječanj!B1548)+3,DAY(siječanj!B1548))</f>
        <v>43938</v>
      </c>
      <c r="C1548" s="8">
        <v>16.09375</v>
      </c>
      <c r="D1548">
        <v>0.91407293012907331</v>
      </c>
      <c r="E1548" s="6">
        <v>52.393999587900247</v>
      </c>
      <c r="F1548" s="9">
        <v>55.057660669897054</v>
      </c>
      <c r="G1548" s="9">
        <v>47.421259326876132</v>
      </c>
      <c r="H1548" s="9">
        <v>235.69719656161297</v>
      </c>
      <c r="I1548" s="9">
        <f t="shared" si="39"/>
        <v>47.891936724493441</v>
      </c>
    </row>
    <row r="1549" spans="1:9" x14ac:dyDescent="0.25">
      <c r="A1549" s="14"/>
      <c r="B1549" s="5">
        <f>DATE(YEAR(siječanj!B1549),MONTH(siječanj!B1549)+3,DAY(siječanj!B1549))</f>
        <v>43938</v>
      </c>
      <c r="C1549" s="8">
        <v>16.1041666666667</v>
      </c>
      <c r="D1549">
        <v>0.91407293012907331</v>
      </c>
      <c r="E1549" s="6">
        <v>52.490497090355838</v>
      </c>
      <c r="F1549" s="9">
        <v>55.944857808957835</v>
      </c>
      <c r="G1549" s="9">
        <v>48.728271334627898</v>
      </c>
      <c r="H1549" s="9">
        <v>235.38322847232203</v>
      </c>
      <c r="I1549" s="9">
        <f t="shared" si="39"/>
        <v>47.980142479313159</v>
      </c>
    </row>
    <row r="1550" spans="1:9" x14ac:dyDescent="0.25">
      <c r="A1550" s="14"/>
      <c r="B1550" s="5">
        <f>DATE(YEAR(siječanj!B1550),MONTH(siječanj!B1550)+3,DAY(siječanj!B1550))</f>
        <v>43938</v>
      </c>
      <c r="C1550" s="8">
        <v>16.1145833333333</v>
      </c>
      <c r="D1550">
        <v>0.91407293012907331</v>
      </c>
      <c r="E1550" s="6">
        <v>52.010743895203888</v>
      </c>
      <c r="F1550" s="9">
        <v>55.87048761551231</v>
      </c>
      <c r="G1550" s="9">
        <v>48.266071414964181</v>
      </c>
      <c r="H1550" s="9">
        <v>235.19669943165113</v>
      </c>
      <c r="I1550" s="9">
        <f t="shared" si="39"/>
        <v>47.54161307048183</v>
      </c>
    </row>
    <row r="1551" spans="1:9" x14ac:dyDescent="0.25">
      <c r="A1551" s="14"/>
      <c r="B1551" s="5">
        <f>DATE(YEAR(siječanj!B1551),MONTH(siječanj!B1551)+3,DAY(siječanj!B1551))</f>
        <v>43938</v>
      </c>
      <c r="C1551" s="8">
        <v>16.125</v>
      </c>
      <c r="D1551">
        <v>0.91407293012907331</v>
      </c>
      <c r="E1551" s="6">
        <v>52.330484970129312</v>
      </c>
      <c r="F1551" s="9">
        <v>55.356235358701291</v>
      </c>
      <c r="G1551" s="9">
        <v>47.776041006374768</v>
      </c>
      <c r="H1551" s="9">
        <v>235.24224722065219</v>
      </c>
      <c r="I1551" s="9">
        <f t="shared" si="39"/>
        <v>47.833879731721531</v>
      </c>
    </row>
    <row r="1552" spans="1:9" x14ac:dyDescent="0.25">
      <c r="A1552" s="14"/>
      <c r="B1552" s="5">
        <f>DATE(YEAR(siječanj!B1552),MONTH(siječanj!B1552)+3,DAY(siječanj!B1552))</f>
        <v>43938</v>
      </c>
      <c r="C1552" s="8">
        <v>16.1354166666667</v>
      </c>
      <c r="D1552">
        <v>0.91407293012907331</v>
      </c>
      <c r="E1552" s="6">
        <v>52.799038378736128</v>
      </c>
      <c r="F1552" s="9">
        <v>55.134687514110595</v>
      </c>
      <c r="G1552" s="9">
        <v>48.090728524443108</v>
      </c>
      <c r="H1552" s="9">
        <v>235.00683386289325</v>
      </c>
      <c r="I1552" s="9">
        <f t="shared" si="39"/>
        <v>48.262171718848727</v>
      </c>
    </row>
    <row r="1553" spans="1:9" x14ac:dyDescent="0.25">
      <c r="A1553" s="14"/>
      <c r="B1553" s="5">
        <f>DATE(YEAR(siječanj!B1553),MONTH(siječanj!B1553)+3,DAY(siječanj!B1553))</f>
        <v>43938</v>
      </c>
      <c r="C1553" s="8">
        <v>16.1458333333333</v>
      </c>
      <c r="D1553">
        <v>0.91407293012907331</v>
      </c>
      <c r="E1553" s="6">
        <v>53.30240148296614</v>
      </c>
      <c r="F1553" s="9">
        <v>54.957517357688502</v>
      </c>
      <c r="G1553" s="9">
        <v>47.277054073008081</v>
      </c>
      <c r="H1553" s="9">
        <v>234.71164867485564</v>
      </c>
      <c r="I1553" s="9">
        <f t="shared" si="39"/>
        <v>48.72228230645112</v>
      </c>
    </row>
    <row r="1554" spans="1:9" x14ac:dyDescent="0.25">
      <c r="A1554" s="14"/>
      <c r="B1554" s="5">
        <f>DATE(YEAR(siječanj!B1554),MONTH(siječanj!B1554)+3,DAY(siječanj!B1554))</f>
        <v>43938</v>
      </c>
      <c r="C1554" s="8">
        <v>16.15625</v>
      </c>
      <c r="D1554">
        <v>0.91407293012907331</v>
      </c>
      <c r="E1554" s="6">
        <v>53.965129752849165</v>
      </c>
      <c r="F1554" s="9">
        <v>54.385143352174502</v>
      </c>
      <c r="G1554" s="9">
        <v>47.215475462782621</v>
      </c>
      <c r="H1554" s="9">
        <v>234.79643351655955</v>
      </c>
      <c r="I1554" s="9">
        <f t="shared" si="39"/>
        <v>49.32806427798247</v>
      </c>
    </row>
    <row r="1555" spans="1:9" x14ac:dyDescent="0.25">
      <c r="A1555" s="14"/>
      <c r="B1555" s="5">
        <f>DATE(YEAR(siječanj!B1555),MONTH(siječanj!B1555)+3,DAY(siječanj!B1555))</f>
        <v>43938</v>
      </c>
      <c r="C1555" s="8">
        <v>16.1666666666667</v>
      </c>
      <c r="D1555">
        <v>0.91407293012907331</v>
      </c>
      <c r="E1555" s="6">
        <v>56.640984995938183</v>
      </c>
      <c r="F1555" s="9">
        <v>54.576899042224923</v>
      </c>
      <c r="G1555" s="9">
        <v>47.580502894138661</v>
      </c>
      <c r="H1555" s="9">
        <v>234.86814000428538</v>
      </c>
      <c r="I1555" s="9">
        <f t="shared" si="39"/>
        <v>51.773991120634093</v>
      </c>
    </row>
    <row r="1556" spans="1:9" x14ac:dyDescent="0.25">
      <c r="A1556" s="14"/>
      <c r="B1556" s="5">
        <f>DATE(YEAR(siječanj!B1556),MONTH(siječanj!B1556)+3,DAY(siječanj!B1556))</f>
        <v>43938</v>
      </c>
      <c r="C1556" s="8">
        <v>16.1770833333333</v>
      </c>
      <c r="D1556">
        <v>0.91407293012907331</v>
      </c>
      <c r="E1556" s="6">
        <v>58.923870395592019</v>
      </c>
      <c r="F1556" s="9">
        <v>54.640041580388427</v>
      </c>
      <c r="G1556" s="9">
        <v>48.996014170973638</v>
      </c>
      <c r="H1556" s="9">
        <v>234.09157404127109</v>
      </c>
      <c r="I1556" s="9">
        <f t="shared" si="39"/>
        <v>53.860714867044557</v>
      </c>
    </row>
    <row r="1557" spans="1:9" x14ac:dyDescent="0.25">
      <c r="A1557" s="14"/>
      <c r="B1557" s="5">
        <f>DATE(YEAR(siječanj!B1557),MONTH(siječanj!B1557)+3,DAY(siječanj!B1557))</f>
        <v>43938</v>
      </c>
      <c r="C1557" s="8">
        <v>16.1875</v>
      </c>
      <c r="D1557">
        <v>0.91407293012907331</v>
      </c>
      <c r="E1557" s="6">
        <v>62.705542083958804</v>
      </c>
      <c r="F1557" s="9">
        <v>54.504336012424005</v>
      </c>
      <c r="G1557" s="9">
        <v>47.345174910093661</v>
      </c>
      <c r="H1557" s="9">
        <v>225.31923252546176</v>
      </c>
      <c r="I1557" s="9">
        <f t="shared" si="39"/>
        <v>57.317438588016145</v>
      </c>
    </row>
    <row r="1558" spans="1:9" x14ac:dyDescent="0.25">
      <c r="A1558" s="14"/>
      <c r="B1558" s="5">
        <f>DATE(YEAR(siječanj!B1558),MONTH(siječanj!B1558)+3,DAY(siječanj!B1558))</f>
        <v>43938</v>
      </c>
      <c r="C1558" s="8">
        <v>16.1979166666667</v>
      </c>
      <c r="D1558">
        <v>0.91407293012907331</v>
      </c>
      <c r="E1558" s="6">
        <v>67.266538397842623</v>
      </c>
      <c r="F1558" s="9">
        <v>55.275485997800736</v>
      </c>
      <c r="G1558" s="9">
        <v>46.858307512042479</v>
      </c>
      <c r="H1558" s="9">
        <v>206.24645247769371</v>
      </c>
      <c r="I1558" s="9">
        <f t="shared" si="39"/>
        <v>61.486521852955825</v>
      </c>
    </row>
    <row r="1559" spans="1:9" x14ac:dyDescent="0.25">
      <c r="A1559" s="14"/>
      <c r="B1559" s="5">
        <f>DATE(YEAR(siječanj!B1559),MONTH(siječanj!B1559)+3,DAY(siječanj!B1559))</f>
        <v>43938</v>
      </c>
      <c r="C1559" s="8">
        <v>16.2083333333333</v>
      </c>
      <c r="D1559">
        <v>0.91407293012907331</v>
      </c>
      <c r="E1559" s="6">
        <v>73.341991459394379</v>
      </c>
      <c r="F1559" s="9">
        <v>56.057394817735734</v>
      </c>
      <c r="G1559" s="9">
        <v>47.883090895945536</v>
      </c>
      <c r="H1559" s="9">
        <v>191.64017368490744</v>
      </c>
      <c r="I1559" s="9">
        <f t="shared" si="39"/>
        <v>67.039929034790092</v>
      </c>
    </row>
    <row r="1560" spans="1:9" x14ac:dyDescent="0.25">
      <c r="A1560" s="14"/>
      <c r="B1560" s="5">
        <f>DATE(YEAR(siječanj!B1560),MONTH(siječanj!B1560)+3,DAY(siječanj!B1560))</f>
        <v>43938</v>
      </c>
      <c r="C1560" s="8">
        <v>16.21875</v>
      </c>
      <c r="D1560">
        <v>0.91407293012907331</v>
      </c>
      <c r="E1560" s="6">
        <v>79.532762698851357</v>
      </c>
      <c r="F1560" s="9">
        <v>60.866321388274706</v>
      </c>
      <c r="G1560" s="9">
        <v>47.913131488437187</v>
      </c>
      <c r="H1560" s="9">
        <v>168.83799932177592</v>
      </c>
      <c r="I1560" s="9">
        <f t="shared" si="39"/>
        <v>72.698745441399325</v>
      </c>
    </row>
    <row r="1561" spans="1:9" x14ac:dyDescent="0.25">
      <c r="A1561" s="14"/>
      <c r="B1561" s="5">
        <f>DATE(YEAR(siječanj!B1561),MONTH(siječanj!B1561)+3,DAY(siječanj!B1561))</f>
        <v>43938</v>
      </c>
      <c r="C1561" s="8">
        <v>16.2291666666667</v>
      </c>
      <c r="D1561">
        <v>0.91407293012907331</v>
      </c>
      <c r="E1561" s="6">
        <v>84.386548235428577</v>
      </c>
      <c r="F1561" s="9">
        <v>66.524478633278761</v>
      </c>
      <c r="G1561" s="9">
        <v>50.297024466324359</v>
      </c>
      <c r="H1561" s="9">
        <v>142.72829639712165</v>
      </c>
      <c r="I1561" s="9">
        <f t="shared" si="39"/>
        <v>77.135459409036585</v>
      </c>
    </row>
    <row r="1562" spans="1:9" x14ac:dyDescent="0.25">
      <c r="A1562" s="14"/>
      <c r="B1562" s="5">
        <f>DATE(YEAR(siječanj!B1562),MONTH(siječanj!B1562)+3,DAY(siječanj!B1562))</f>
        <v>43938</v>
      </c>
      <c r="C1562" s="8">
        <v>16.2395833333333</v>
      </c>
      <c r="D1562">
        <v>0.91407293012907331</v>
      </c>
      <c r="E1562" s="6">
        <v>89.925054564533156</v>
      </c>
      <c r="F1562" s="9">
        <v>68.006829656610975</v>
      </c>
      <c r="G1562" s="9">
        <v>53.749594606001565</v>
      </c>
      <c r="H1562" s="9">
        <v>112.36079642901618</v>
      </c>
      <c r="I1562" s="9">
        <f t="shared" si="39"/>
        <v>82.198058117819627</v>
      </c>
    </row>
    <row r="1563" spans="1:9" x14ac:dyDescent="0.25">
      <c r="A1563" s="14"/>
      <c r="B1563" s="5">
        <f>DATE(YEAR(siječanj!B1563),MONTH(siječanj!B1563)+3,DAY(siječanj!B1563))</f>
        <v>43938</v>
      </c>
      <c r="C1563" s="8">
        <v>16.25</v>
      </c>
      <c r="D1563">
        <v>0.91407293012907331</v>
      </c>
      <c r="E1563" s="6">
        <v>94.935054067055106</v>
      </c>
      <c r="F1563" s="9">
        <v>72.493039274579033</v>
      </c>
      <c r="G1563" s="9">
        <v>65.048540888807821</v>
      </c>
      <c r="H1563" s="9">
        <v>66.152744154325603</v>
      </c>
      <c r="I1563" s="9">
        <f t="shared" si="39"/>
        <v>86.777563043035059</v>
      </c>
    </row>
    <row r="1564" spans="1:9" x14ac:dyDescent="0.25">
      <c r="A1564" s="14"/>
      <c r="B1564" s="5">
        <f>DATE(YEAR(siječanj!B1564),MONTH(siječanj!B1564)+3,DAY(siječanj!B1564))</f>
        <v>43938</v>
      </c>
      <c r="C1564" s="8">
        <v>16.2604166666667</v>
      </c>
      <c r="D1564">
        <v>0.91407293012907331</v>
      </c>
      <c r="E1564" s="6">
        <v>97.966972263267252</v>
      </c>
      <c r="F1564" s="9">
        <v>89.777798202460161</v>
      </c>
      <c r="G1564" s="9">
        <v>83.365050454643466</v>
      </c>
      <c r="H1564" s="9">
        <v>34.589242202378294</v>
      </c>
      <c r="I1564" s="9">
        <f t="shared" si="39"/>
        <v>89.54895739255835</v>
      </c>
    </row>
    <row r="1565" spans="1:9" x14ac:dyDescent="0.25">
      <c r="A1565" s="14"/>
      <c r="B1565" s="5">
        <f>DATE(YEAR(siječanj!B1565),MONTH(siječanj!B1565)+3,DAY(siječanj!B1565))</f>
        <v>43938</v>
      </c>
      <c r="C1565" s="8">
        <v>16.2708333333333</v>
      </c>
      <c r="D1565">
        <v>0.91407293012907331</v>
      </c>
      <c r="E1565" s="6">
        <v>100.12196811544639</v>
      </c>
      <c r="F1565" s="9">
        <v>99.789340541060938</v>
      </c>
      <c r="G1565" s="9">
        <v>95.236409557222458</v>
      </c>
      <c r="H1565" s="9">
        <v>18.505439877643902</v>
      </c>
      <c r="I1565" s="9">
        <f t="shared" si="39"/>
        <v>91.518780765575741</v>
      </c>
    </row>
    <row r="1566" spans="1:9" x14ac:dyDescent="0.25">
      <c r="A1566" s="14"/>
      <c r="B1566" s="5">
        <f>DATE(YEAR(siječanj!B1566),MONTH(siječanj!B1566)+3,DAY(siječanj!B1566))</f>
        <v>43938</v>
      </c>
      <c r="C1566" s="8">
        <v>16.28125</v>
      </c>
      <c r="D1566">
        <v>0.91407293012907331</v>
      </c>
      <c r="E1566" s="6">
        <v>101.0670428959786</v>
      </c>
      <c r="F1566" s="9">
        <v>109.62586048313651</v>
      </c>
      <c r="G1566" s="9">
        <v>103.57278808226528</v>
      </c>
      <c r="H1566" s="9">
        <v>11.903779631544232</v>
      </c>
      <c r="I1566" s="9">
        <f t="shared" si="39"/>
        <v>92.382648039407911</v>
      </c>
    </row>
    <row r="1567" spans="1:9" x14ac:dyDescent="0.25">
      <c r="A1567" s="14"/>
      <c r="B1567" s="5">
        <f>DATE(YEAR(siječanj!B1567),MONTH(siječanj!B1567)+3,DAY(siječanj!B1567))</f>
        <v>43938</v>
      </c>
      <c r="C1567" s="8">
        <v>16.2916666666667</v>
      </c>
      <c r="D1567">
        <v>0.91407293012907331</v>
      </c>
      <c r="E1567" s="6">
        <v>99.021420712052162</v>
      </c>
      <c r="F1567" s="9">
        <v>115.87829808320018</v>
      </c>
      <c r="G1567" s="9">
        <v>109.52782005309473</v>
      </c>
      <c r="H1567" s="9">
        <v>4.7332383604640436</v>
      </c>
      <c r="I1567" s="9">
        <f t="shared" si="39"/>
        <v>90.512800175809232</v>
      </c>
    </row>
    <row r="1568" spans="1:9" x14ac:dyDescent="0.25">
      <c r="A1568" s="14"/>
      <c r="B1568" s="5">
        <f>DATE(YEAR(siječanj!B1568),MONTH(siječanj!B1568)+3,DAY(siječanj!B1568))</f>
        <v>43938</v>
      </c>
      <c r="C1568" s="8">
        <v>16.3020833333333</v>
      </c>
      <c r="D1568">
        <v>0.91407293012907331</v>
      </c>
      <c r="E1568" s="6">
        <v>96.394105743034473</v>
      </c>
      <c r="F1568" s="9">
        <v>128.92212077193835</v>
      </c>
      <c r="G1568" s="9">
        <v>120.38893360881416</v>
      </c>
      <c r="H1568" s="9">
        <v>3.3461285682901956</v>
      </c>
      <c r="I1568" s="9">
        <f t="shared" si="39"/>
        <v>88.11124268370726</v>
      </c>
    </row>
    <row r="1569" spans="1:9" x14ac:dyDescent="0.25">
      <c r="A1569" s="14"/>
      <c r="B1569" s="5">
        <f>DATE(YEAR(siječanj!B1569),MONTH(siječanj!B1569)+3,DAY(siječanj!B1569))</f>
        <v>43938</v>
      </c>
      <c r="C1569" s="8">
        <v>16.3125</v>
      </c>
      <c r="D1569">
        <v>0.91407293012907331</v>
      </c>
      <c r="E1569" s="6">
        <v>96.194270520846999</v>
      </c>
      <c r="F1569" s="9">
        <v>135.23162627583022</v>
      </c>
      <c r="G1569" s="9">
        <v>133.00685528606616</v>
      </c>
      <c r="H1569" s="9">
        <v>3.8236960261126023</v>
      </c>
      <c r="I1569" s="9">
        <f t="shared" si="39"/>
        <v>87.928578716619356</v>
      </c>
    </row>
    <row r="1570" spans="1:9" x14ac:dyDescent="0.25">
      <c r="A1570" s="14"/>
      <c r="B1570" s="5">
        <f>DATE(YEAR(siječanj!B1570),MONTH(siječanj!B1570)+3,DAY(siječanj!B1570))</f>
        <v>43938</v>
      </c>
      <c r="C1570" s="8">
        <v>16.3229166666667</v>
      </c>
      <c r="D1570">
        <v>0.91407293012907331</v>
      </c>
      <c r="E1570" s="6">
        <v>95.280624164238517</v>
      </c>
      <c r="F1570" s="9">
        <v>139.1298986430611</v>
      </c>
      <c r="G1570" s="9">
        <v>146.14346264585976</v>
      </c>
      <c r="H1570" s="9">
        <v>3.4611730919284271</v>
      </c>
      <c r="I1570" s="9">
        <f t="shared" si="39"/>
        <v>87.093439314332485</v>
      </c>
    </row>
    <row r="1571" spans="1:9" x14ac:dyDescent="0.25">
      <c r="A1571" s="14"/>
      <c r="B1571" s="5">
        <f>DATE(YEAR(siječanj!B1571),MONTH(siječanj!B1571)+3,DAY(siječanj!B1571))</f>
        <v>43938</v>
      </c>
      <c r="C1571" s="8">
        <v>16.3333333333333</v>
      </c>
      <c r="D1571">
        <v>0.91407293012907331</v>
      </c>
      <c r="E1571" s="6">
        <v>96.688520217870703</v>
      </c>
      <c r="F1571" s="9">
        <v>169.18036538810316</v>
      </c>
      <c r="G1571" s="9">
        <v>153.72102693515734</v>
      </c>
      <c r="H1571" s="9">
        <v>2.3750973657871328</v>
      </c>
      <c r="I1571" s="9">
        <f t="shared" si="39"/>
        <v>88.380358985393215</v>
      </c>
    </row>
    <row r="1572" spans="1:9" x14ac:dyDescent="0.25">
      <c r="A1572" s="14"/>
      <c r="B1572" s="5">
        <f>DATE(YEAR(siječanj!B1572),MONTH(siječanj!B1572)+3,DAY(siječanj!B1572))</f>
        <v>43938</v>
      </c>
      <c r="C1572" s="8">
        <v>16.34375</v>
      </c>
      <c r="D1572">
        <v>0.91407293012907331</v>
      </c>
      <c r="E1572" s="6">
        <v>97.535318862477027</v>
      </c>
      <c r="F1572" s="9">
        <v>170.65907403504303</v>
      </c>
      <c r="G1572" s="9">
        <v>175.78428663978048</v>
      </c>
      <c r="H1572" s="9">
        <v>2.0746913872315709</v>
      </c>
      <c r="I1572" s="9">
        <f t="shared" si="39"/>
        <v>89.154394703697847</v>
      </c>
    </row>
    <row r="1573" spans="1:9" x14ac:dyDescent="0.25">
      <c r="A1573" s="14"/>
      <c r="B1573" s="5">
        <f>DATE(YEAR(siječanj!B1573),MONTH(siječanj!B1573)+3,DAY(siječanj!B1573))</f>
        <v>43938</v>
      </c>
      <c r="C1573" s="8">
        <v>16.3541666666667</v>
      </c>
      <c r="D1573">
        <v>0.91407293012907331</v>
      </c>
      <c r="E1573" s="6">
        <v>96.949919361972249</v>
      </c>
      <c r="F1573" s="9">
        <v>199.17332746471112</v>
      </c>
      <c r="G1573" s="9">
        <v>180.7023716494725</v>
      </c>
      <c r="H1573" s="9">
        <v>2.3886505180640207</v>
      </c>
      <c r="I1573" s="9">
        <f t="shared" si="39"/>
        <v>88.619296866975347</v>
      </c>
    </row>
    <row r="1574" spans="1:9" x14ac:dyDescent="0.25">
      <c r="A1574" s="14"/>
      <c r="B1574" s="5">
        <f>DATE(YEAR(siječanj!B1574),MONTH(siječanj!B1574)+3,DAY(siječanj!B1574))</f>
        <v>43938</v>
      </c>
      <c r="C1574" s="8">
        <v>16.3645833333333</v>
      </c>
      <c r="D1574">
        <v>0.91407293012907331</v>
      </c>
      <c r="E1574" s="6">
        <v>97.200516921051886</v>
      </c>
      <c r="F1574" s="9">
        <v>186.26283819121539</v>
      </c>
      <c r="G1574" s="9">
        <v>181.05856267037549</v>
      </c>
      <c r="H1574" s="9">
        <v>1.7783167149863344</v>
      </c>
      <c r="I1574" s="9">
        <f t="shared" si="39"/>
        <v>88.848361312086467</v>
      </c>
    </row>
    <row r="1575" spans="1:9" x14ac:dyDescent="0.25">
      <c r="A1575" s="14"/>
      <c r="B1575" s="5">
        <f>DATE(YEAR(siječanj!B1575),MONTH(siječanj!B1575)+3,DAY(siječanj!B1575))</f>
        <v>43938</v>
      </c>
      <c r="C1575" s="8">
        <v>16.375</v>
      </c>
      <c r="D1575">
        <v>0.91407293012907331</v>
      </c>
      <c r="E1575" s="6">
        <v>97.517011424546169</v>
      </c>
      <c r="F1575" s="9">
        <v>204.97585344353246</v>
      </c>
      <c r="G1575" s="9">
        <v>186.44120584429712</v>
      </c>
      <c r="H1575" s="9">
        <v>1.4216784926309605</v>
      </c>
      <c r="I1575" s="9">
        <f t="shared" si="39"/>
        <v>89.137660370265237</v>
      </c>
    </row>
    <row r="1576" spans="1:9" x14ac:dyDescent="0.25">
      <c r="A1576" s="14"/>
      <c r="B1576" s="5">
        <f>DATE(YEAR(siječanj!B1576),MONTH(siječanj!B1576)+3,DAY(siječanj!B1576))</f>
        <v>43938</v>
      </c>
      <c r="C1576" s="8">
        <v>16.3854166666667</v>
      </c>
      <c r="D1576">
        <v>0.91407293012907331</v>
      </c>
      <c r="E1576" s="6">
        <v>98.581023592383346</v>
      </c>
      <c r="F1576" s="9">
        <v>192.19150499383338</v>
      </c>
      <c r="G1576" s="9">
        <v>182.26109523509515</v>
      </c>
      <c r="H1576" s="9">
        <v>1.4078754989012598</v>
      </c>
      <c r="I1576" s="9">
        <f t="shared" si="39"/>
        <v>90.110245090213155</v>
      </c>
    </row>
    <row r="1577" spans="1:9" x14ac:dyDescent="0.25">
      <c r="A1577" s="14"/>
      <c r="B1577" s="5">
        <f>DATE(YEAR(siječanj!B1577),MONTH(siječanj!B1577)+3,DAY(siječanj!B1577))</f>
        <v>43938</v>
      </c>
      <c r="C1577" s="8">
        <v>16.3958333333333</v>
      </c>
      <c r="D1577">
        <v>0.91407293012907331</v>
      </c>
      <c r="E1577" s="6">
        <v>98.010898315737649</v>
      </c>
      <c r="F1577" s="9">
        <v>189.91715548746834</v>
      </c>
      <c r="G1577" s="9">
        <v>184.41392428744777</v>
      </c>
      <c r="H1577" s="9">
        <v>1.5664053753244804</v>
      </c>
      <c r="I1577" s="9">
        <f t="shared" si="39"/>
        <v>89.589109008048965</v>
      </c>
    </row>
    <row r="1578" spans="1:9" x14ac:dyDescent="0.25">
      <c r="A1578" s="14"/>
      <c r="B1578" s="5">
        <f>DATE(YEAR(siječanj!B1578),MONTH(siječanj!B1578)+3,DAY(siječanj!B1578))</f>
        <v>43938</v>
      </c>
      <c r="C1578" s="8">
        <v>16.40625</v>
      </c>
      <c r="D1578">
        <v>0.91407293012907331</v>
      </c>
      <c r="E1578" s="6">
        <v>97.840892812099256</v>
      </c>
      <c r="F1578" s="9">
        <v>176.91858802312527</v>
      </c>
      <c r="G1578" s="9">
        <v>190.41338254300166</v>
      </c>
      <c r="H1578" s="9">
        <v>1.4831962269265329</v>
      </c>
      <c r="I1578" s="9">
        <f t="shared" si="39"/>
        <v>89.43371157920015</v>
      </c>
    </row>
    <row r="1579" spans="1:9" x14ac:dyDescent="0.25">
      <c r="A1579" s="14"/>
      <c r="B1579" s="5">
        <f>DATE(YEAR(siječanj!B1579),MONTH(siječanj!B1579)+3,DAY(siječanj!B1579))</f>
        <v>43938</v>
      </c>
      <c r="C1579" s="8">
        <v>16.4166666666667</v>
      </c>
      <c r="D1579">
        <v>0.91407293012907331</v>
      </c>
      <c r="E1579" s="6">
        <v>98.621300939044858</v>
      </c>
      <c r="F1579" s="9">
        <v>176.6409419722718</v>
      </c>
      <c r="G1579" s="9">
        <v>190.21199886698602</v>
      </c>
      <c r="H1579" s="9">
        <v>1.27975461205346</v>
      </c>
      <c r="I1579" s="9">
        <f t="shared" si="39"/>
        <v>90.147061522493857</v>
      </c>
    </row>
    <row r="1580" spans="1:9" x14ac:dyDescent="0.25">
      <c r="A1580" s="14"/>
      <c r="B1580" s="5">
        <f>DATE(YEAR(siječanj!B1580),MONTH(siječanj!B1580)+3,DAY(siječanj!B1580))</f>
        <v>43938</v>
      </c>
      <c r="C1580" s="8">
        <v>16.4270833333333</v>
      </c>
      <c r="D1580">
        <v>0.91407293012907331</v>
      </c>
      <c r="E1580" s="6">
        <v>98.663396247722147</v>
      </c>
      <c r="F1580" s="9">
        <v>194.74433801713107</v>
      </c>
      <c r="G1580" s="9">
        <v>185.99229056889399</v>
      </c>
      <c r="H1580" s="9">
        <v>1.3118239025981702</v>
      </c>
      <c r="I1580" s="9">
        <f t="shared" si="39"/>
        <v>90.185539704641201</v>
      </c>
    </row>
    <row r="1581" spans="1:9" x14ac:dyDescent="0.25">
      <c r="A1581" s="14"/>
      <c r="B1581" s="5">
        <f>DATE(YEAR(siječanj!B1581),MONTH(siječanj!B1581)+3,DAY(siječanj!B1581))</f>
        <v>43938</v>
      </c>
      <c r="C1581" s="8">
        <v>16.4375</v>
      </c>
      <c r="D1581">
        <v>0.91407293012907331</v>
      </c>
      <c r="E1581" s="6">
        <v>98.7174120385409</v>
      </c>
      <c r="F1581" s="9">
        <v>187.89900648910543</v>
      </c>
      <c r="G1581" s="9">
        <v>183.10744078272265</v>
      </c>
      <c r="H1581" s="9">
        <v>1.3525550270965736</v>
      </c>
      <c r="I1581" s="9">
        <f t="shared" si="39"/>
        <v>90.234914076828133</v>
      </c>
    </row>
    <row r="1582" spans="1:9" x14ac:dyDescent="0.25">
      <c r="A1582" s="14"/>
      <c r="B1582" s="5">
        <f>DATE(YEAR(siječanj!B1582),MONTH(siječanj!B1582)+3,DAY(siječanj!B1582))</f>
        <v>43938</v>
      </c>
      <c r="C1582" s="8">
        <v>16.4479166666667</v>
      </c>
      <c r="D1582">
        <v>0.91407293012907331</v>
      </c>
      <c r="E1582" s="6">
        <v>100.44651710505936</v>
      </c>
      <c r="F1582" s="9">
        <v>175.52220349387605</v>
      </c>
      <c r="G1582" s="9">
        <v>182.38217047392601</v>
      </c>
      <c r="H1582" s="9">
        <v>1.4497403660879251</v>
      </c>
      <c r="I1582" s="9">
        <f t="shared" si="39"/>
        <v>91.815442211481695</v>
      </c>
    </row>
    <row r="1583" spans="1:9" x14ac:dyDescent="0.25">
      <c r="A1583" s="14"/>
      <c r="B1583" s="5">
        <f>DATE(YEAR(siječanj!B1583),MONTH(siječanj!B1583)+3,DAY(siječanj!B1583))</f>
        <v>43938</v>
      </c>
      <c r="C1583" s="8">
        <v>16.4583333333333</v>
      </c>
      <c r="D1583">
        <v>0.91407293012907331</v>
      </c>
      <c r="E1583" s="6">
        <v>101.05662869712985</v>
      </c>
      <c r="F1583" s="9">
        <v>173.63149759909805</v>
      </c>
      <c r="G1583" s="9">
        <v>183.20091374984383</v>
      </c>
      <c r="H1583" s="9">
        <v>1.3869913414452237</v>
      </c>
      <c r="I1583" s="9">
        <f t="shared" si="39"/>
        <v>92.373128702151277</v>
      </c>
    </row>
    <row r="1584" spans="1:9" x14ac:dyDescent="0.25">
      <c r="A1584" s="14"/>
      <c r="B1584" s="5">
        <f>DATE(YEAR(siječanj!B1584),MONTH(siječanj!B1584)+3,DAY(siječanj!B1584))</f>
        <v>43938</v>
      </c>
      <c r="C1584" s="8">
        <v>16.46875</v>
      </c>
      <c r="D1584">
        <v>0.91407293012907331</v>
      </c>
      <c r="E1584" s="6">
        <v>102.02172760660403</v>
      </c>
      <c r="F1584" s="9">
        <v>168.68858046290038</v>
      </c>
      <c r="G1584" s="9">
        <v>176.99485885660238</v>
      </c>
      <c r="H1584" s="9">
        <v>1.3385619149705092</v>
      </c>
      <c r="I1584" s="9">
        <f t="shared" si="39"/>
        <v>93.255299490198723</v>
      </c>
    </row>
    <row r="1585" spans="1:9" x14ac:dyDescent="0.25">
      <c r="A1585" s="14"/>
      <c r="B1585" s="5">
        <f>DATE(YEAR(siječanj!B1585),MONTH(siječanj!B1585)+3,DAY(siječanj!B1585))</f>
        <v>43938</v>
      </c>
      <c r="C1585" s="8">
        <v>16.4791666666667</v>
      </c>
      <c r="D1585">
        <v>0.91407293012907331</v>
      </c>
      <c r="E1585" s="6">
        <v>102.55228345040727</v>
      </c>
      <c r="F1585" s="9">
        <v>165.41763430123265</v>
      </c>
      <c r="G1585" s="9">
        <v>174.13543326906122</v>
      </c>
      <c r="H1585" s="9">
        <v>1.2623990918493015</v>
      </c>
      <c r="I1585" s="9">
        <f t="shared" si="39"/>
        <v>93.740266224941053</v>
      </c>
    </row>
    <row r="1586" spans="1:9" x14ac:dyDescent="0.25">
      <c r="A1586" s="14"/>
      <c r="B1586" s="5">
        <f>DATE(YEAR(siječanj!B1586),MONTH(siječanj!B1586)+3,DAY(siječanj!B1586))</f>
        <v>43938</v>
      </c>
      <c r="C1586" s="8">
        <v>16.4895833333333</v>
      </c>
      <c r="D1586">
        <v>0.91407293012907331</v>
      </c>
      <c r="E1586" s="6">
        <v>102.3958305635486</v>
      </c>
      <c r="F1586" s="9">
        <v>161.76176629027805</v>
      </c>
      <c r="G1586" s="9">
        <v>168.96264983863557</v>
      </c>
      <c r="H1586" s="9">
        <v>1.2716382486820039</v>
      </c>
      <c r="I1586" s="9">
        <f t="shared" si="39"/>
        <v>93.597256876222986</v>
      </c>
    </row>
    <row r="1587" spans="1:9" x14ac:dyDescent="0.25">
      <c r="A1587" s="14"/>
      <c r="B1587" s="5">
        <f>DATE(YEAR(siječanj!B1587),MONTH(siječanj!B1587)+3,DAY(siječanj!B1587))</f>
        <v>43938</v>
      </c>
      <c r="C1587" s="8">
        <v>16.5</v>
      </c>
      <c r="D1587">
        <v>0.91407293012907331</v>
      </c>
      <c r="E1587" s="6">
        <v>100.84589356855669</v>
      </c>
      <c r="F1587" s="9">
        <v>159.36464585950685</v>
      </c>
      <c r="G1587" s="9">
        <v>168.78926481159957</v>
      </c>
      <c r="H1587" s="9">
        <v>1.3810936896208581</v>
      </c>
      <c r="I1587" s="9">
        <f t="shared" si="39"/>
        <v>92.180501425695283</v>
      </c>
    </row>
    <row r="1588" spans="1:9" x14ac:dyDescent="0.25">
      <c r="A1588" s="14"/>
      <c r="B1588" s="5">
        <f>DATE(YEAR(siječanj!B1588),MONTH(siječanj!B1588)+3,DAY(siječanj!B1588))</f>
        <v>43938</v>
      </c>
      <c r="C1588" s="8">
        <v>16.5104166666667</v>
      </c>
      <c r="D1588">
        <v>0.91407293012907331</v>
      </c>
      <c r="E1588" s="6">
        <v>99.963903741435828</v>
      </c>
      <c r="F1588" s="9">
        <v>157.91167827521215</v>
      </c>
      <c r="G1588" s="9">
        <v>172.17726549437779</v>
      </c>
      <c r="H1588" s="9">
        <v>1.5076846708392826</v>
      </c>
      <c r="I1588" s="9">
        <f t="shared" si="39"/>
        <v>91.374298400074878</v>
      </c>
    </row>
    <row r="1589" spans="1:9" x14ac:dyDescent="0.25">
      <c r="A1589" s="14"/>
      <c r="B1589" s="5">
        <f>DATE(YEAR(siječanj!B1589),MONTH(siječanj!B1589)+3,DAY(siječanj!B1589))</f>
        <v>43938</v>
      </c>
      <c r="C1589" s="8">
        <v>16.5208333333333</v>
      </c>
      <c r="D1589">
        <v>0.91407293012907331</v>
      </c>
      <c r="E1589" s="6">
        <v>99.985047750710947</v>
      </c>
      <c r="F1589" s="9">
        <v>154.87480989320537</v>
      </c>
      <c r="G1589" s="9">
        <v>172.95834091821493</v>
      </c>
      <c r="H1589" s="9">
        <v>1.5925969217303086</v>
      </c>
      <c r="I1589" s="9">
        <f t="shared" si="39"/>
        <v>91.393625566587673</v>
      </c>
    </row>
    <row r="1590" spans="1:9" x14ac:dyDescent="0.25">
      <c r="A1590" s="14"/>
      <c r="B1590" s="5">
        <f>DATE(YEAR(siječanj!B1590),MONTH(siječanj!B1590)+3,DAY(siječanj!B1590))</f>
        <v>43938</v>
      </c>
      <c r="C1590" s="8">
        <v>16.53125</v>
      </c>
      <c r="D1590">
        <v>0.91407293012907331</v>
      </c>
      <c r="E1590" s="6">
        <v>99.14939973196789</v>
      </c>
      <c r="F1590" s="9">
        <v>153.1467567404716</v>
      </c>
      <c r="G1590" s="9">
        <v>172.4454807803989</v>
      </c>
      <c r="H1590" s="9">
        <v>1.7189390568801943</v>
      </c>
      <c r="I1590" s="9">
        <f t="shared" si="39"/>
        <v>90.629782333538643</v>
      </c>
    </row>
    <row r="1591" spans="1:9" x14ac:dyDescent="0.25">
      <c r="A1591" s="14"/>
      <c r="B1591" s="5">
        <f>DATE(YEAR(siječanj!B1591),MONTH(siječanj!B1591)+3,DAY(siječanj!B1591))</f>
        <v>43938</v>
      </c>
      <c r="C1591" s="8">
        <v>16.5416666666667</v>
      </c>
      <c r="D1591">
        <v>0.91407293012907331</v>
      </c>
      <c r="E1591" s="6">
        <v>97.036978013507536</v>
      </c>
      <c r="F1591" s="9">
        <v>153.06531416602223</v>
      </c>
      <c r="G1591" s="9">
        <v>170.00144255655545</v>
      </c>
      <c r="H1591" s="9">
        <v>1.8936489046797969</v>
      </c>
      <c r="I1591" s="9">
        <f t="shared" si="39"/>
        <v>88.698874823677301</v>
      </c>
    </row>
    <row r="1592" spans="1:9" x14ac:dyDescent="0.25">
      <c r="A1592" s="14"/>
      <c r="B1592" s="5">
        <f>DATE(YEAR(siječanj!B1592),MONTH(siječanj!B1592)+3,DAY(siječanj!B1592))</f>
        <v>43938</v>
      </c>
      <c r="C1592" s="8">
        <v>16.5520833333333</v>
      </c>
      <c r="D1592">
        <v>0.91407293012907331</v>
      </c>
      <c r="E1592" s="6">
        <v>95.93275437432257</v>
      </c>
      <c r="F1592" s="9">
        <v>152.23834646541403</v>
      </c>
      <c r="G1592" s="9">
        <v>164.83357980961276</v>
      </c>
      <c r="H1592" s="9">
        <v>1.7903469293237659</v>
      </c>
      <c r="I1592" s="9">
        <f t="shared" si="39"/>
        <v>87.689533886289709</v>
      </c>
    </row>
    <row r="1593" spans="1:9" x14ac:dyDescent="0.25">
      <c r="A1593" s="14"/>
      <c r="B1593" s="5">
        <f>DATE(YEAR(siječanj!B1593),MONTH(siječanj!B1593)+3,DAY(siječanj!B1593))</f>
        <v>43938</v>
      </c>
      <c r="C1593" s="8">
        <v>16.5625</v>
      </c>
      <c r="D1593">
        <v>0.91407293012907331</v>
      </c>
      <c r="E1593" s="6">
        <v>95.923087417838346</v>
      </c>
      <c r="F1593" s="9">
        <v>152.29841963029202</v>
      </c>
      <c r="G1593" s="9">
        <v>162.79765802903995</v>
      </c>
      <c r="H1593" s="9">
        <v>1.807243577377539</v>
      </c>
      <c r="I1593" s="9">
        <f t="shared" si="39"/>
        <v>87.680697583050744</v>
      </c>
    </row>
    <row r="1594" spans="1:9" x14ac:dyDescent="0.25">
      <c r="A1594" s="14"/>
      <c r="B1594" s="5">
        <f>DATE(YEAR(siječanj!B1594),MONTH(siječanj!B1594)+3,DAY(siječanj!B1594))</f>
        <v>43938</v>
      </c>
      <c r="C1594" s="8">
        <v>16.5729166666667</v>
      </c>
      <c r="D1594">
        <v>0.91407293012907331</v>
      </c>
      <c r="E1594" s="6">
        <v>96.260510606821171</v>
      </c>
      <c r="F1594" s="9">
        <v>152.18518540095056</v>
      </c>
      <c r="G1594" s="9">
        <v>158.73086727713397</v>
      </c>
      <c r="H1594" s="9">
        <v>1.8856947889450282</v>
      </c>
      <c r="I1594" s="9">
        <f t="shared" si="39"/>
        <v>87.989126986097773</v>
      </c>
    </row>
    <row r="1595" spans="1:9" x14ac:dyDescent="0.25">
      <c r="A1595" s="14"/>
      <c r="B1595" s="5">
        <f>DATE(YEAR(siječanj!B1595),MONTH(siječanj!B1595)+3,DAY(siječanj!B1595))</f>
        <v>43938</v>
      </c>
      <c r="C1595" s="8">
        <v>16.5833333333333</v>
      </c>
      <c r="D1595">
        <v>0.91407293012907331</v>
      </c>
      <c r="E1595" s="6">
        <v>98.769032720938611</v>
      </c>
      <c r="F1595" s="9">
        <v>149.3062294625588</v>
      </c>
      <c r="G1595" s="9">
        <v>151.41469177642998</v>
      </c>
      <c r="H1595" s="9">
        <v>1.7475513778407663</v>
      </c>
      <c r="I1595" s="9">
        <f t="shared" si="39"/>
        <v>90.282099145242668</v>
      </c>
    </row>
    <row r="1596" spans="1:9" x14ac:dyDescent="0.25">
      <c r="A1596" s="14"/>
      <c r="B1596" s="5">
        <f>DATE(YEAR(siječanj!B1596),MONTH(siječanj!B1596)+3,DAY(siječanj!B1596))</f>
        <v>43938</v>
      </c>
      <c r="C1596" s="8">
        <v>16.59375</v>
      </c>
      <c r="D1596">
        <v>0.91407293012907331</v>
      </c>
      <c r="E1596" s="6">
        <v>100.32214942883428</v>
      </c>
      <c r="F1596" s="9">
        <v>147.12858124274661</v>
      </c>
      <c r="G1596" s="9">
        <v>142.33953808873545</v>
      </c>
      <c r="H1596" s="9">
        <v>1.9088543948517813</v>
      </c>
      <c r="I1596" s="9">
        <f t="shared" si="39"/>
        <v>91.701761085261282</v>
      </c>
    </row>
    <row r="1597" spans="1:9" x14ac:dyDescent="0.25">
      <c r="A1597" s="14"/>
      <c r="B1597" s="5">
        <f>DATE(YEAR(siječanj!B1597),MONTH(siječanj!B1597)+3,DAY(siječanj!B1597))</f>
        <v>43938</v>
      </c>
      <c r="C1597" s="8">
        <v>16.6041666666667</v>
      </c>
      <c r="D1597">
        <v>0.91407293012907331</v>
      </c>
      <c r="E1597" s="6">
        <v>100.26241133464511</v>
      </c>
      <c r="F1597" s="9">
        <v>147.28439000362681</v>
      </c>
      <c r="G1597" s="9">
        <v>143.91308378196896</v>
      </c>
      <c r="H1597" s="9">
        <v>2.0723024649735997</v>
      </c>
      <c r="I1597" s="9">
        <f t="shared" si="39"/>
        <v>91.64715611046546</v>
      </c>
    </row>
    <row r="1598" spans="1:9" x14ac:dyDescent="0.25">
      <c r="A1598" s="14"/>
      <c r="B1598" s="5">
        <f>DATE(YEAR(siječanj!B1598),MONTH(siječanj!B1598)+3,DAY(siječanj!B1598))</f>
        <v>43938</v>
      </c>
      <c r="C1598" s="8">
        <v>16.6145833333333</v>
      </c>
      <c r="D1598">
        <v>0.91407293012907331</v>
      </c>
      <c r="E1598" s="6">
        <v>102.26342511583672</v>
      </c>
      <c r="F1598" s="9">
        <v>146.56757513803029</v>
      </c>
      <c r="G1598" s="9">
        <v>144.98946427575339</v>
      </c>
      <c r="H1598" s="9">
        <v>2.3818122281005789</v>
      </c>
      <c r="I1598" s="9">
        <f t="shared" si="39"/>
        <v>93.476228640667941</v>
      </c>
    </row>
    <row r="1599" spans="1:9" x14ac:dyDescent="0.25">
      <c r="A1599" s="14"/>
      <c r="B1599" s="5">
        <f>DATE(YEAR(siječanj!B1599),MONTH(siječanj!B1599)+3,DAY(siječanj!B1599))</f>
        <v>43938</v>
      </c>
      <c r="C1599" s="8">
        <v>16.625</v>
      </c>
      <c r="D1599">
        <v>0.91407293012907331</v>
      </c>
      <c r="E1599" s="6">
        <v>102.91318283141341</v>
      </c>
      <c r="F1599" s="9">
        <v>144.94896157168577</v>
      </c>
      <c r="G1599" s="9">
        <v>140.35238672761366</v>
      </c>
      <c r="H1599" s="9">
        <v>2.3096866835953422</v>
      </c>
      <c r="I1599" s="9">
        <f t="shared" si="39"/>
        <v>94.0701545796191</v>
      </c>
    </row>
    <row r="1600" spans="1:9" x14ac:dyDescent="0.25">
      <c r="A1600" s="14"/>
      <c r="B1600" s="5">
        <f>DATE(YEAR(siječanj!B1600),MONTH(siječanj!B1600)+3,DAY(siječanj!B1600))</f>
        <v>43938</v>
      </c>
      <c r="C1600" s="8">
        <v>16.6354166666667</v>
      </c>
      <c r="D1600">
        <v>0.91407293012907331</v>
      </c>
      <c r="E1600" s="6">
        <v>103.76088799899354</v>
      </c>
      <c r="F1600" s="9">
        <v>144.25625691373807</v>
      </c>
      <c r="G1600" s="9">
        <v>137.55211344094838</v>
      </c>
      <c r="H1600" s="9">
        <v>2.2328051930281947</v>
      </c>
      <c r="I1600" s="9">
        <f t="shared" si="39"/>
        <v>94.845018926034626</v>
      </c>
    </row>
    <row r="1601" spans="1:9" x14ac:dyDescent="0.25">
      <c r="A1601" s="14"/>
      <c r="B1601" s="5">
        <f>DATE(YEAR(siječanj!B1601),MONTH(siječanj!B1601)+3,DAY(siječanj!B1601))</f>
        <v>43938</v>
      </c>
      <c r="C1601" s="8">
        <v>16.6458333333333</v>
      </c>
      <c r="D1601">
        <v>0.91407293012907331</v>
      </c>
      <c r="E1601" s="6">
        <v>105.50328808031871</v>
      </c>
      <c r="F1601" s="9">
        <v>140.12535329916486</v>
      </c>
      <c r="G1601" s="9">
        <v>141.77643813290189</v>
      </c>
      <c r="H1601" s="9">
        <v>2.0047009419943951</v>
      </c>
      <c r="I1601" s="9">
        <f t="shared" si="39"/>
        <v>96.437699673828661</v>
      </c>
    </row>
    <row r="1602" spans="1:9" x14ac:dyDescent="0.25">
      <c r="A1602" s="14"/>
      <c r="B1602" s="5">
        <f>DATE(YEAR(siječanj!B1602),MONTH(siječanj!B1602)+3,DAY(siječanj!B1602))</f>
        <v>43938</v>
      </c>
      <c r="C1602" s="8">
        <v>16.65625</v>
      </c>
      <c r="D1602">
        <v>0.91407293012907331</v>
      </c>
      <c r="E1602" s="6">
        <v>105.31525928749072</v>
      </c>
      <c r="F1602" s="9">
        <v>138.7303511899986</v>
      </c>
      <c r="G1602" s="9">
        <v>139.94605198015256</v>
      </c>
      <c r="H1602" s="9">
        <v>2.1462634980803781</v>
      </c>
      <c r="I1602" s="9">
        <f t="shared" si="39"/>
        <v>96.26582764421974</v>
      </c>
    </row>
    <row r="1603" spans="1:9" x14ac:dyDescent="0.25">
      <c r="A1603" s="14"/>
      <c r="B1603" s="5">
        <f>DATE(YEAR(siječanj!B1603),MONTH(siječanj!B1603)+3,DAY(siječanj!B1603))</f>
        <v>43938</v>
      </c>
      <c r="C1603" s="8">
        <v>16.6666666666667</v>
      </c>
      <c r="D1603">
        <v>0.91407293012907331</v>
      </c>
      <c r="E1603" s="6">
        <v>105.41996859024697</v>
      </c>
      <c r="F1603" s="9">
        <v>139.11699605562066</v>
      </c>
      <c r="G1603" s="9">
        <v>133.61759258289209</v>
      </c>
      <c r="H1603" s="9">
        <v>2.1445514371288321</v>
      </c>
      <c r="I1603" s="9">
        <f t="shared" si="39"/>
        <v>96.361539583401921</v>
      </c>
    </row>
    <row r="1604" spans="1:9" x14ac:dyDescent="0.25">
      <c r="A1604" s="14"/>
      <c r="B1604" s="5">
        <f>DATE(YEAR(siječanj!B1604),MONTH(siječanj!B1604)+3,DAY(siječanj!B1604))</f>
        <v>43938</v>
      </c>
      <c r="C1604" s="8">
        <v>16.6770833333333</v>
      </c>
      <c r="D1604">
        <v>0.91407293012907331</v>
      </c>
      <c r="E1604" s="6">
        <v>106.09239036338242</v>
      </c>
      <c r="F1604" s="9">
        <v>136.47894985700972</v>
      </c>
      <c r="G1604" s="9">
        <v>135.65701369411096</v>
      </c>
      <c r="H1604" s="9">
        <v>2.0740613089860309</v>
      </c>
      <c r="I1604" s="9">
        <f t="shared" ref="I1604:I1667" si="40">D1604*E1604</f>
        <v>96.976182123854429</v>
      </c>
    </row>
    <row r="1605" spans="1:9" x14ac:dyDescent="0.25">
      <c r="A1605" s="14"/>
      <c r="B1605" s="5">
        <f>DATE(YEAR(siječanj!B1605),MONTH(siječanj!B1605)+3,DAY(siječanj!B1605))</f>
        <v>43938</v>
      </c>
      <c r="C1605" s="8">
        <v>16.6875</v>
      </c>
      <c r="D1605">
        <v>0.91407293012907331</v>
      </c>
      <c r="E1605" s="6">
        <v>108.62872464166473</v>
      </c>
      <c r="F1605" s="9">
        <v>133.45900309822068</v>
      </c>
      <c r="G1605" s="9">
        <v>135.51503055524128</v>
      </c>
      <c r="H1605" s="9">
        <v>1.9652608308995703</v>
      </c>
      <c r="I1605" s="9">
        <f t="shared" si="40"/>
        <v>99.294576629390747</v>
      </c>
    </row>
    <row r="1606" spans="1:9" x14ac:dyDescent="0.25">
      <c r="A1606" s="14"/>
      <c r="B1606" s="5">
        <f>DATE(YEAR(siječanj!B1606),MONTH(siječanj!B1606)+3,DAY(siječanj!B1606))</f>
        <v>43938</v>
      </c>
      <c r="C1606" s="8">
        <v>16.6979166666667</v>
      </c>
      <c r="D1606">
        <v>0.91407293012907331</v>
      </c>
      <c r="E1606" s="6">
        <v>109.69251755286074</v>
      </c>
      <c r="F1606" s="9">
        <v>133.27267691313352</v>
      </c>
      <c r="G1606" s="9">
        <v>133.63339562415086</v>
      </c>
      <c r="H1606" s="9">
        <v>2.4744217855836421</v>
      </c>
      <c r="I1606" s="9">
        <f t="shared" si="40"/>
        <v>100.26696093277822</v>
      </c>
    </row>
    <row r="1607" spans="1:9" x14ac:dyDescent="0.25">
      <c r="A1607" s="14"/>
      <c r="B1607" s="5">
        <f>DATE(YEAR(siječanj!B1607),MONTH(siječanj!B1607)+3,DAY(siječanj!B1607))</f>
        <v>43938</v>
      </c>
      <c r="C1607" s="8">
        <v>16.7083333333333</v>
      </c>
      <c r="D1607">
        <v>0.91407293012907331</v>
      </c>
      <c r="E1607" s="6">
        <v>111.25369956222511</v>
      </c>
      <c r="F1607" s="9">
        <v>132.24915712583942</v>
      </c>
      <c r="G1607" s="9">
        <v>131.96419889071666</v>
      </c>
      <c r="H1607" s="9">
        <v>7.5226276011498543</v>
      </c>
      <c r="I1607" s="9">
        <f t="shared" si="40"/>
        <v>101.6939951465427</v>
      </c>
    </row>
    <row r="1608" spans="1:9" x14ac:dyDescent="0.25">
      <c r="A1608" s="14"/>
      <c r="B1608" s="5">
        <f>DATE(YEAR(siječanj!B1608),MONTH(siječanj!B1608)+3,DAY(siječanj!B1608))</f>
        <v>43938</v>
      </c>
      <c r="C1608" s="8">
        <v>16.71875</v>
      </c>
      <c r="D1608">
        <v>0.91407293012907331</v>
      </c>
      <c r="E1608" s="6">
        <v>114.37915775427115</v>
      </c>
      <c r="F1608" s="9">
        <v>132.20978019205768</v>
      </c>
      <c r="G1608" s="9">
        <v>132.09479919545947</v>
      </c>
      <c r="H1608" s="9">
        <v>20.702256952240035</v>
      </c>
      <c r="I1608" s="9">
        <f t="shared" si="40"/>
        <v>104.55089187414214</v>
      </c>
    </row>
    <row r="1609" spans="1:9" x14ac:dyDescent="0.25">
      <c r="A1609" s="14"/>
      <c r="B1609" s="5">
        <f>DATE(YEAR(siječanj!B1609),MONTH(siječanj!B1609)+3,DAY(siječanj!B1609))</f>
        <v>43938</v>
      </c>
      <c r="C1609" s="8">
        <v>16.7291666666667</v>
      </c>
      <c r="D1609">
        <v>0.91407293012907331</v>
      </c>
      <c r="E1609" s="6">
        <v>118.4983145740799</v>
      </c>
      <c r="F1609" s="9">
        <v>132.08276583904924</v>
      </c>
      <c r="G1609" s="9">
        <v>134.77492612740139</v>
      </c>
      <c r="H1609" s="9">
        <v>33.373183225412269</v>
      </c>
      <c r="I1609" s="9">
        <f t="shared" si="40"/>
        <v>108.31610161808588</v>
      </c>
    </row>
    <row r="1610" spans="1:9" x14ac:dyDescent="0.25">
      <c r="A1610" s="14"/>
      <c r="B1610" s="5">
        <f>DATE(YEAR(siječanj!B1610),MONTH(siječanj!B1610)+3,DAY(siječanj!B1610))</f>
        <v>43938</v>
      </c>
      <c r="C1610" s="8">
        <v>16.7395833333333</v>
      </c>
      <c r="D1610">
        <v>0.91407293012907331</v>
      </c>
      <c r="E1610" s="6">
        <v>122.97105271579065</v>
      </c>
      <c r="F1610" s="9">
        <v>132.40533853908977</v>
      </c>
      <c r="G1610" s="9">
        <v>136.33548345837411</v>
      </c>
      <c r="H1610" s="9">
        <v>49.404726880369267</v>
      </c>
      <c r="I1610" s="9">
        <f t="shared" si="40"/>
        <v>112.4045104769795</v>
      </c>
    </row>
    <row r="1611" spans="1:9" x14ac:dyDescent="0.25">
      <c r="A1611" s="14"/>
      <c r="B1611" s="5">
        <f>DATE(YEAR(siječanj!B1611),MONTH(siječanj!B1611)+3,DAY(siječanj!B1611))</f>
        <v>43938</v>
      </c>
      <c r="C1611" s="8">
        <v>16.75</v>
      </c>
      <c r="D1611">
        <v>0.91407293012907331</v>
      </c>
      <c r="E1611" s="6">
        <v>127.73322928811812</v>
      </c>
      <c r="F1611" s="9">
        <v>133.14246496236814</v>
      </c>
      <c r="G1611" s="9">
        <v>139.09365267058354</v>
      </c>
      <c r="H1611" s="9">
        <v>67.087222855513176</v>
      </c>
      <c r="I1611" s="9">
        <f t="shared" si="40"/>
        <v>116.7574871702389</v>
      </c>
    </row>
    <row r="1612" spans="1:9" x14ac:dyDescent="0.25">
      <c r="A1612" s="14"/>
      <c r="B1612" s="5">
        <f>DATE(YEAR(siječanj!B1612),MONTH(siječanj!B1612)+3,DAY(siječanj!B1612))</f>
        <v>43938</v>
      </c>
      <c r="C1612" s="8">
        <v>16.7604166666667</v>
      </c>
      <c r="D1612">
        <v>0.91407293012907331</v>
      </c>
      <c r="E1612" s="6">
        <v>132.03771892896071</v>
      </c>
      <c r="F1612" s="9">
        <v>131.35963992524822</v>
      </c>
      <c r="G1612" s="9">
        <v>138.63991280315693</v>
      </c>
      <c r="H1612" s="9">
        <v>82.44659346397637</v>
      </c>
      <c r="I1612" s="9">
        <f t="shared" si="40"/>
        <v>120.69210462895413</v>
      </c>
    </row>
    <row r="1613" spans="1:9" x14ac:dyDescent="0.25">
      <c r="A1613" s="14"/>
      <c r="B1613" s="5">
        <f>DATE(YEAR(siječanj!B1613),MONTH(siječanj!B1613)+3,DAY(siječanj!B1613))</f>
        <v>43938</v>
      </c>
      <c r="C1613" s="8">
        <v>16.7708333333333</v>
      </c>
      <c r="D1613">
        <v>0.91407293012907331</v>
      </c>
      <c r="E1613" s="6">
        <v>136.921583920351</v>
      </c>
      <c r="F1613" s="9">
        <v>129.66150314451144</v>
      </c>
      <c r="G1613" s="9">
        <v>139.10186448655057</v>
      </c>
      <c r="H1613" s="9">
        <v>100.00353664369979</v>
      </c>
      <c r="I1613" s="9">
        <f t="shared" si="40"/>
        <v>125.15631341198905</v>
      </c>
    </row>
    <row r="1614" spans="1:9" x14ac:dyDescent="0.25">
      <c r="A1614" s="14"/>
      <c r="B1614" s="5">
        <f>DATE(YEAR(siječanj!B1614),MONTH(siječanj!B1614)+3,DAY(siječanj!B1614))</f>
        <v>43938</v>
      </c>
      <c r="C1614" s="8">
        <v>16.78125</v>
      </c>
      <c r="D1614">
        <v>0.91407293012907331</v>
      </c>
      <c r="E1614" s="6">
        <v>142.54696012397244</v>
      </c>
      <c r="F1614" s="9">
        <v>128.72617374447717</v>
      </c>
      <c r="G1614" s="9">
        <v>139.3402193515663</v>
      </c>
      <c r="H1614" s="9">
        <v>126.85340432846255</v>
      </c>
      <c r="I1614" s="9">
        <f t="shared" si="40"/>
        <v>130.29831752151165</v>
      </c>
    </row>
    <row r="1615" spans="1:9" x14ac:dyDescent="0.25">
      <c r="A1615" s="14"/>
      <c r="B1615" s="5">
        <f>DATE(YEAR(siječanj!B1615),MONTH(siječanj!B1615)+3,DAY(siječanj!B1615))</f>
        <v>43938</v>
      </c>
      <c r="C1615" s="8">
        <v>16.7916666666667</v>
      </c>
      <c r="D1615">
        <v>0.91407293012907331</v>
      </c>
      <c r="E1615" s="6">
        <v>148.10336290770735</v>
      </c>
      <c r="F1615" s="9">
        <v>126.77896493494832</v>
      </c>
      <c r="G1615" s="9">
        <v>138.7126900722121</v>
      </c>
      <c r="H1615" s="9">
        <v>150.44638959895579</v>
      </c>
      <c r="I1615" s="9">
        <f t="shared" si="40"/>
        <v>135.37727489501756</v>
      </c>
    </row>
    <row r="1616" spans="1:9" x14ac:dyDescent="0.25">
      <c r="A1616" s="14"/>
      <c r="B1616" s="5">
        <f>DATE(YEAR(siječanj!B1616),MONTH(siječanj!B1616)+3,DAY(siječanj!B1616))</f>
        <v>43938</v>
      </c>
      <c r="C1616" s="8">
        <v>16.8020833333333</v>
      </c>
      <c r="D1616">
        <v>0.91407293012907331</v>
      </c>
      <c r="E1616" s="6">
        <v>154.43615345782399</v>
      </c>
      <c r="F1616" s="9">
        <v>123.48141620246781</v>
      </c>
      <c r="G1616" s="9">
        <v>138.94165600088334</v>
      </c>
      <c r="H1616" s="9">
        <v>182.81033578727013</v>
      </c>
      <c r="I1616" s="9">
        <f t="shared" si="40"/>
        <v>141.16590730905639</v>
      </c>
    </row>
    <row r="1617" spans="1:9" x14ac:dyDescent="0.25">
      <c r="A1617" s="14"/>
      <c r="B1617" s="5">
        <f>DATE(YEAR(siječanj!B1617),MONTH(siječanj!B1617)+3,DAY(siječanj!B1617))</f>
        <v>43938</v>
      </c>
      <c r="C1617" s="8">
        <v>16.8125</v>
      </c>
      <c r="D1617">
        <v>0.91407293012907331</v>
      </c>
      <c r="E1617" s="6">
        <v>156.70732878305483</v>
      </c>
      <c r="F1617" s="9">
        <v>120.84417541381826</v>
      </c>
      <c r="G1617" s="9">
        <v>137.17842576681483</v>
      </c>
      <c r="H1617" s="9">
        <v>198.48992350749739</v>
      </c>
      <c r="I1617" s="9">
        <f t="shared" si="40"/>
        <v>143.24192719342699</v>
      </c>
    </row>
    <row r="1618" spans="1:9" x14ac:dyDescent="0.25">
      <c r="A1618" s="14"/>
      <c r="B1618" s="5">
        <f>DATE(YEAR(siječanj!B1618),MONTH(siječanj!B1618)+3,DAY(siječanj!B1618))</f>
        <v>43938</v>
      </c>
      <c r="C1618" s="8">
        <v>16.8229166666667</v>
      </c>
      <c r="D1618">
        <v>0.91407293012907331</v>
      </c>
      <c r="E1618" s="6">
        <v>156.70073535240155</v>
      </c>
      <c r="F1618" s="9">
        <v>116.18031479766012</v>
      </c>
      <c r="G1618" s="9">
        <v>132.42257116724804</v>
      </c>
      <c r="H1618" s="9">
        <v>216.35839409427146</v>
      </c>
      <c r="I1618" s="9">
        <f t="shared" si="40"/>
        <v>143.23590031695016</v>
      </c>
    </row>
    <row r="1619" spans="1:9" x14ac:dyDescent="0.25">
      <c r="A1619" s="14"/>
      <c r="B1619" s="5">
        <f>DATE(YEAR(siječanj!B1619),MONTH(siječanj!B1619)+3,DAY(siječanj!B1619))</f>
        <v>43938</v>
      </c>
      <c r="C1619" s="8">
        <v>16.8333333333333</v>
      </c>
      <c r="D1619">
        <v>0.91407293012907331</v>
      </c>
      <c r="E1619" s="6">
        <v>156.60971238347975</v>
      </c>
      <c r="F1619" s="9">
        <v>110.9457791502348</v>
      </c>
      <c r="G1619" s="9">
        <v>123.32751453602748</v>
      </c>
      <c r="H1619" s="9">
        <v>222.27294853899647</v>
      </c>
      <c r="I1619" s="9">
        <f t="shared" si="40"/>
        <v>143.15269868503876</v>
      </c>
    </row>
    <row r="1620" spans="1:9" x14ac:dyDescent="0.25">
      <c r="A1620" s="14"/>
      <c r="B1620" s="5">
        <f>DATE(YEAR(siječanj!B1620),MONTH(siječanj!B1620)+3,DAY(siječanj!B1620))</f>
        <v>43938</v>
      </c>
      <c r="C1620" s="8">
        <v>16.84375</v>
      </c>
      <c r="D1620">
        <v>0.91407293012907331</v>
      </c>
      <c r="E1620" s="6">
        <v>155.38725042188608</v>
      </c>
      <c r="F1620" s="9">
        <v>93.702717217665864</v>
      </c>
      <c r="G1620" s="9">
        <v>105.94478173443137</v>
      </c>
      <c r="H1620" s="9">
        <v>222.81292758619264</v>
      </c>
      <c r="I1620" s="9">
        <f t="shared" si="40"/>
        <v>142.03527929783348</v>
      </c>
    </row>
    <row r="1621" spans="1:9" x14ac:dyDescent="0.25">
      <c r="A1621" s="14"/>
      <c r="B1621" s="5">
        <f>DATE(YEAR(siječanj!B1621),MONTH(siječanj!B1621)+3,DAY(siječanj!B1621))</f>
        <v>43938</v>
      </c>
      <c r="C1621" s="8">
        <v>16.8541666666667</v>
      </c>
      <c r="D1621">
        <v>0.91407293012907331</v>
      </c>
      <c r="E1621" s="6">
        <v>154.99094945064695</v>
      </c>
      <c r="F1621" s="9">
        <v>87.272824963134042</v>
      </c>
      <c r="G1621" s="9">
        <v>99.918906335166952</v>
      </c>
      <c r="H1621" s="9">
        <v>222.90836901193569</v>
      </c>
      <c r="I1621" s="9">
        <f t="shared" si="40"/>
        <v>141.67303130783995</v>
      </c>
    </row>
    <row r="1622" spans="1:9" x14ac:dyDescent="0.25">
      <c r="A1622" s="14"/>
      <c r="B1622" s="5">
        <f>DATE(YEAR(siječanj!B1622),MONTH(siječanj!B1622)+3,DAY(siječanj!B1622))</f>
        <v>43938</v>
      </c>
      <c r="C1622" s="8">
        <v>16.8645833333333</v>
      </c>
      <c r="D1622">
        <v>0.91407293012907331</v>
      </c>
      <c r="E1622" s="6">
        <v>154.18267704921368</v>
      </c>
      <c r="F1622" s="9">
        <v>84.046232447546515</v>
      </c>
      <c r="G1622" s="9">
        <v>95.87558191840607</v>
      </c>
      <c r="H1622" s="9">
        <v>223.85495357666554</v>
      </c>
      <c r="I1622" s="9">
        <f t="shared" si="40"/>
        <v>140.93421138551938</v>
      </c>
    </row>
    <row r="1623" spans="1:9" x14ac:dyDescent="0.25">
      <c r="A1623" s="14"/>
      <c r="B1623" s="5">
        <f>DATE(YEAR(siječanj!B1623),MONTH(siječanj!B1623)+3,DAY(siječanj!B1623))</f>
        <v>43938</v>
      </c>
      <c r="C1623" s="8">
        <v>16.875</v>
      </c>
      <c r="D1623">
        <v>0.91407293012907331</v>
      </c>
      <c r="E1623" s="6">
        <v>151.16061950257233</v>
      </c>
      <c r="F1623" s="9">
        <v>81.391308702879954</v>
      </c>
      <c r="G1623" s="9">
        <v>88.757222698287862</v>
      </c>
      <c r="H1623" s="9">
        <v>225.25261145599256</v>
      </c>
      <c r="I1623" s="9">
        <f t="shared" si="40"/>
        <v>138.17183038884224</v>
      </c>
    </row>
    <row r="1624" spans="1:9" x14ac:dyDescent="0.25">
      <c r="A1624" s="14"/>
      <c r="B1624" s="5">
        <f>DATE(YEAR(siječanj!B1624),MONTH(siječanj!B1624)+3,DAY(siječanj!B1624))</f>
        <v>43938</v>
      </c>
      <c r="C1624" s="8">
        <v>16.8854166666667</v>
      </c>
      <c r="D1624">
        <v>0.91407293012907331</v>
      </c>
      <c r="E1624" s="6">
        <v>156.31558500702565</v>
      </c>
      <c r="F1624" s="9">
        <v>77.257291637859169</v>
      </c>
      <c r="G1624" s="9">
        <v>73.422266961066711</v>
      </c>
      <c r="H1624" s="9">
        <v>231.27438371780812</v>
      </c>
      <c r="I1624" s="9">
        <f t="shared" si="40"/>
        <v>142.88384481221217</v>
      </c>
    </row>
    <row r="1625" spans="1:9" x14ac:dyDescent="0.25">
      <c r="A1625" s="14"/>
      <c r="B1625" s="5">
        <f>DATE(YEAR(siječanj!B1625),MONTH(siječanj!B1625)+3,DAY(siječanj!B1625))</f>
        <v>43938</v>
      </c>
      <c r="C1625" s="8">
        <v>16.8958333333333</v>
      </c>
      <c r="D1625">
        <v>0.91407293012907331</v>
      </c>
      <c r="E1625" s="6">
        <v>158.49391350203706</v>
      </c>
      <c r="F1625" s="9">
        <v>73.250413143303533</v>
      </c>
      <c r="G1625" s="9">
        <v>63.452902167536337</v>
      </c>
      <c r="H1625" s="9">
        <v>235.31224761973209</v>
      </c>
      <c r="I1625" s="9">
        <f t="shared" si="40"/>
        <v>144.87499592243091</v>
      </c>
    </row>
    <row r="1626" spans="1:9" x14ac:dyDescent="0.25">
      <c r="A1626" s="14"/>
      <c r="B1626" s="5">
        <f>DATE(YEAR(siječanj!B1626),MONTH(siječanj!B1626)+3,DAY(siječanj!B1626))</f>
        <v>43938</v>
      </c>
      <c r="C1626" s="8">
        <v>16.90625</v>
      </c>
      <c r="D1626">
        <v>0.91407293012907331</v>
      </c>
      <c r="E1626" s="6">
        <v>155.18487850851375</v>
      </c>
      <c r="F1626" s="9">
        <v>71.702679660572031</v>
      </c>
      <c r="G1626" s="9">
        <v>59.897329991015155</v>
      </c>
      <c r="H1626" s="9">
        <v>236.62776638875593</v>
      </c>
      <c r="I1626" s="9">
        <f t="shared" si="40"/>
        <v>141.85029661000141</v>
      </c>
    </row>
    <row r="1627" spans="1:9" x14ac:dyDescent="0.25">
      <c r="A1627" s="14"/>
      <c r="B1627" s="5">
        <f>DATE(YEAR(siječanj!B1627),MONTH(siječanj!B1627)+3,DAY(siječanj!B1627))</f>
        <v>43938</v>
      </c>
      <c r="C1627" s="8">
        <v>16.9166666666667</v>
      </c>
      <c r="D1627">
        <v>0.91407293012907331</v>
      </c>
      <c r="E1627" s="6">
        <v>150.21894565801236</v>
      </c>
      <c r="F1627" s="9">
        <v>71.12715614147784</v>
      </c>
      <c r="G1627" s="9">
        <v>57.281147921486173</v>
      </c>
      <c r="H1627" s="9">
        <v>234.97030027387896</v>
      </c>
      <c r="I1627" s="9">
        <f t="shared" si="40"/>
        <v>137.31107181851939</v>
      </c>
    </row>
    <row r="1628" spans="1:9" x14ac:dyDescent="0.25">
      <c r="A1628" s="14"/>
      <c r="B1628" s="5">
        <f>DATE(YEAR(siječanj!B1628),MONTH(siječanj!B1628)+3,DAY(siječanj!B1628))</f>
        <v>43938</v>
      </c>
      <c r="C1628" s="8">
        <v>16.9270833333333</v>
      </c>
      <c r="D1628">
        <v>0.91407293012907331</v>
      </c>
      <c r="E1628" s="6">
        <v>143.11283005199488</v>
      </c>
      <c r="F1628" s="9">
        <v>69.951798544904037</v>
      </c>
      <c r="G1628" s="9">
        <v>54.882913293285107</v>
      </c>
      <c r="H1628" s="9">
        <v>236.33202079937195</v>
      </c>
      <c r="I1628" s="9">
        <f t="shared" si="40"/>
        <v>130.81556390469106</v>
      </c>
    </row>
    <row r="1629" spans="1:9" x14ac:dyDescent="0.25">
      <c r="A1629" s="14"/>
      <c r="B1629" s="5">
        <f>DATE(YEAR(siječanj!B1629),MONTH(siječanj!B1629)+3,DAY(siječanj!B1629))</f>
        <v>43938</v>
      </c>
      <c r="C1629" s="8">
        <v>16.9375</v>
      </c>
      <c r="D1629">
        <v>0.91407293012907331</v>
      </c>
      <c r="E1629" s="6">
        <v>133.1991479040046</v>
      </c>
      <c r="F1629" s="9">
        <v>66.795649348323622</v>
      </c>
      <c r="G1629" s="9">
        <v>53.005650523596891</v>
      </c>
      <c r="H1629" s="9">
        <v>235.66865491293586</v>
      </c>
      <c r="I1629" s="9">
        <f t="shared" si="40"/>
        <v>121.75373541530931</v>
      </c>
    </row>
    <row r="1630" spans="1:9" x14ac:dyDescent="0.25">
      <c r="A1630" s="14"/>
      <c r="B1630" s="5">
        <f>DATE(YEAR(siječanj!B1630),MONTH(siječanj!B1630)+3,DAY(siječanj!B1630))</f>
        <v>43938</v>
      </c>
      <c r="C1630" s="8">
        <v>16.9479166666667</v>
      </c>
      <c r="D1630">
        <v>0.91407293012907331</v>
      </c>
      <c r="E1630" s="6">
        <v>121.15558019692409</v>
      </c>
      <c r="F1630" s="9">
        <v>64.810045323622646</v>
      </c>
      <c r="G1630" s="9">
        <v>52.06925126327819</v>
      </c>
      <c r="H1630" s="9">
        <v>233.94284670917972</v>
      </c>
      <c r="I1630" s="9">
        <f t="shared" si="40"/>
        <v>110.74503619209034</v>
      </c>
    </row>
    <row r="1631" spans="1:9" x14ac:dyDescent="0.25">
      <c r="A1631" s="14"/>
      <c r="B1631" s="5">
        <f>DATE(YEAR(siječanj!B1631),MONTH(siječanj!B1631)+3,DAY(siječanj!B1631))</f>
        <v>43938</v>
      </c>
      <c r="C1631" s="8">
        <v>16.9583333333333</v>
      </c>
      <c r="D1631">
        <v>0.91407293012907331</v>
      </c>
      <c r="E1631" s="6">
        <v>109.76893291676973</v>
      </c>
      <c r="F1631" s="9">
        <v>62.71925716217892</v>
      </c>
      <c r="G1631" s="9">
        <v>51.097562414498668</v>
      </c>
      <c r="H1631" s="9">
        <v>233.78461047111736</v>
      </c>
      <c r="I1631" s="9">
        <f t="shared" si="40"/>
        <v>100.33681014837339</v>
      </c>
    </row>
    <row r="1632" spans="1:9" x14ac:dyDescent="0.25">
      <c r="A1632" s="14"/>
      <c r="B1632" s="5">
        <f>DATE(YEAR(siječanj!B1632),MONTH(siječanj!B1632)+3,DAY(siječanj!B1632))</f>
        <v>43938</v>
      </c>
      <c r="C1632" s="8">
        <v>16.96875</v>
      </c>
      <c r="D1632">
        <v>0.91407293012907331</v>
      </c>
      <c r="E1632" s="6">
        <v>99.780701544354471</v>
      </c>
      <c r="F1632" s="9">
        <v>60.918661014717891</v>
      </c>
      <c r="G1632" s="9">
        <v>50.721280270961628</v>
      </c>
      <c r="H1632" s="9">
        <v>233.72318630294356</v>
      </c>
      <c r="I1632" s="9">
        <f t="shared" si="40"/>
        <v>91.20683823098264</v>
      </c>
    </row>
    <row r="1633" spans="1:9" x14ac:dyDescent="0.25">
      <c r="A1633" s="14"/>
      <c r="B1633" s="5">
        <f>DATE(YEAR(siječanj!B1633),MONTH(siječanj!B1633)+3,DAY(siječanj!B1633))</f>
        <v>43938</v>
      </c>
      <c r="C1633" s="8">
        <v>16.9791666666667</v>
      </c>
      <c r="D1633">
        <v>0.91407293012907331</v>
      </c>
      <c r="E1633" s="6">
        <v>90.829604228567192</v>
      </c>
      <c r="F1633" s="9">
        <v>60.482954260704254</v>
      </c>
      <c r="G1633" s="9">
        <v>50.888511440785912</v>
      </c>
      <c r="H1633" s="9">
        <v>233.48422838178439</v>
      </c>
      <c r="I1633" s="9">
        <f t="shared" si="40"/>
        <v>83.024882479670481</v>
      </c>
    </row>
    <row r="1634" spans="1:9" ht="15.75" thickBot="1" x14ac:dyDescent="0.3">
      <c r="A1634" s="14"/>
      <c r="B1634" s="5">
        <f>DATE(YEAR(siječanj!B1634),MONTH(siječanj!B1634)+3,DAY(siječanj!B1634))</f>
        <v>43938</v>
      </c>
      <c r="C1634" s="8">
        <v>16.9895833333333</v>
      </c>
      <c r="D1634">
        <v>0.91407293012907331</v>
      </c>
      <c r="E1634" s="6">
        <v>83.063953830561388</v>
      </c>
      <c r="F1634" s="9">
        <v>58.568037982909118</v>
      </c>
      <c r="G1634" s="9">
        <v>49.772629349570764</v>
      </c>
      <c r="H1634" s="9">
        <v>234.48288249327953</v>
      </c>
      <c r="I1634" s="9">
        <f t="shared" si="40"/>
        <v>75.926511666007315</v>
      </c>
    </row>
    <row r="1635" spans="1:9" x14ac:dyDescent="0.25">
      <c r="A1635" s="15">
        <f t="shared" ref="A1635" si="41">A1539+1</f>
        <v>109</v>
      </c>
      <c r="B1635" s="5">
        <f>DATE(YEAR(siječanj!B1635),MONTH(siječanj!B1635)+3,DAY(siječanj!B1635))</f>
        <v>43939</v>
      </c>
      <c r="C1635" s="8">
        <v>17</v>
      </c>
      <c r="D1635">
        <v>0.9127418567723975</v>
      </c>
      <c r="E1635" s="6">
        <v>84.450656714236572</v>
      </c>
      <c r="F1635" s="9">
        <v>57.568163589554786</v>
      </c>
      <c r="G1635" s="9">
        <v>49.041705659913369</v>
      </c>
      <c r="H1635" s="9">
        <v>234.20915878557696</v>
      </c>
      <c r="I1635" s="9">
        <f t="shared" si="40"/>
        <v>77.081649215000624</v>
      </c>
    </row>
    <row r="1636" spans="1:9" x14ac:dyDescent="0.25">
      <c r="A1636" s="16"/>
      <c r="B1636" s="5">
        <f>DATE(YEAR(siječanj!B1636),MONTH(siječanj!B1636)+3,DAY(siječanj!B1636))</f>
        <v>43939</v>
      </c>
      <c r="C1636" s="8">
        <v>17.0104166666667</v>
      </c>
      <c r="D1636">
        <v>0.9127418567723975</v>
      </c>
      <c r="E1636" s="6">
        <v>79.087501621317671</v>
      </c>
      <c r="F1636" s="9">
        <v>56.321260744922242</v>
      </c>
      <c r="G1636" s="9">
        <v>49.510467825491226</v>
      </c>
      <c r="H1636" s="9">
        <v>235.15526158431808</v>
      </c>
      <c r="I1636" s="9">
        <f t="shared" si="40"/>
        <v>72.186473077331485</v>
      </c>
    </row>
    <row r="1637" spans="1:9" x14ac:dyDescent="0.25">
      <c r="A1637" s="16"/>
      <c r="B1637" s="5">
        <f>DATE(YEAR(siječanj!B1637),MONTH(siječanj!B1637)+3,DAY(siječanj!B1637))</f>
        <v>43939</v>
      </c>
      <c r="C1637" s="8">
        <v>17.0208333333333</v>
      </c>
      <c r="D1637">
        <v>0.9127418567723975</v>
      </c>
      <c r="E1637" s="6">
        <v>73.647241931729866</v>
      </c>
      <c r="F1637" s="9">
        <v>56.162338533594486</v>
      </c>
      <c r="G1637" s="9">
        <v>49.093647097524226</v>
      </c>
      <c r="H1637" s="9">
        <v>237.75367938431742</v>
      </c>
      <c r="I1637" s="9">
        <f t="shared" si="40"/>
        <v>67.220920346933084</v>
      </c>
    </row>
    <row r="1638" spans="1:9" x14ac:dyDescent="0.25">
      <c r="A1638" s="16"/>
      <c r="B1638" s="5">
        <f>DATE(YEAR(siječanj!B1638),MONTH(siječanj!B1638)+3,DAY(siječanj!B1638))</f>
        <v>43939</v>
      </c>
      <c r="C1638" s="8">
        <v>17.03125</v>
      </c>
      <c r="D1638">
        <v>0.9127418567723975</v>
      </c>
      <c r="E1638" s="6">
        <v>68.238362488597517</v>
      </c>
      <c r="F1638" s="9">
        <v>56.014591886357216</v>
      </c>
      <c r="G1638" s="9">
        <v>48.657127620382361</v>
      </c>
      <c r="H1638" s="9">
        <v>235.40595110453245</v>
      </c>
      <c r="I1638" s="9">
        <f t="shared" si="40"/>
        <v>62.284009680950419</v>
      </c>
    </row>
    <row r="1639" spans="1:9" x14ac:dyDescent="0.25">
      <c r="A1639" s="16"/>
      <c r="B1639" s="5">
        <f>DATE(YEAR(siječanj!B1639),MONTH(siječanj!B1639)+3,DAY(siječanj!B1639))</f>
        <v>43939</v>
      </c>
      <c r="C1639" s="8">
        <v>17.0416666666667</v>
      </c>
      <c r="D1639">
        <v>0.9127418567723975</v>
      </c>
      <c r="E1639" s="6">
        <v>65.308287527388202</v>
      </c>
      <c r="F1639" s="9">
        <v>54.62033908894599</v>
      </c>
      <c r="G1639" s="9">
        <v>46.805869601891438</v>
      </c>
      <c r="H1639" s="9">
        <v>234.46784621843415</v>
      </c>
      <c r="I1639" s="9">
        <f t="shared" si="40"/>
        <v>59.609607620373914</v>
      </c>
    </row>
    <row r="1640" spans="1:9" x14ac:dyDescent="0.25">
      <c r="A1640" s="16"/>
      <c r="B1640" s="5">
        <f>DATE(YEAR(siječanj!B1640),MONTH(siječanj!B1640)+3,DAY(siječanj!B1640))</f>
        <v>43939</v>
      </c>
      <c r="C1640" s="8">
        <v>17.0520833333333</v>
      </c>
      <c r="D1640">
        <v>0.9127418567723975</v>
      </c>
      <c r="E1640" s="6">
        <v>63.420353146649177</v>
      </c>
      <c r="F1640" s="9">
        <v>54.875946558767666</v>
      </c>
      <c r="G1640" s="9">
        <v>47.287063600027828</v>
      </c>
      <c r="H1640" s="9">
        <v>234.09738808081642</v>
      </c>
      <c r="I1640" s="9">
        <f t="shared" si="40"/>
        <v>57.886410888233733</v>
      </c>
    </row>
    <row r="1641" spans="1:9" x14ac:dyDescent="0.25">
      <c r="A1641" s="16"/>
      <c r="B1641" s="5">
        <f>DATE(YEAR(siječanj!B1641),MONTH(siječanj!B1641)+3,DAY(siječanj!B1641))</f>
        <v>43939</v>
      </c>
      <c r="C1641" s="8">
        <v>17.0625</v>
      </c>
      <c r="D1641">
        <v>0.9127418567723975</v>
      </c>
      <c r="E1641" s="6">
        <v>60.568344365046279</v>
      </c>
      <c r="F1641" s="9">
        <v>53.12583879694315</v>
      </c>
      <c r="G1641" s="9">
        <v>47.484923922532531</v>
      </c>
      <c r="H1641" s="9">
        <v>235.25725861089069</v>
      </c>
      <c r="I1641" s="9">
        <f t="shared" si="40"/>
        <v>55.283263097382317</v>
      </c>
    </row>
    <row r="1642" spans="1:9" x14ac:dyDescent="0.25">
      <c r="A1642" s="16"/>
      <c r="B1642" s="5">
        <f>DATE(YEAR(siječanj!B1642),MONTH(siječanj!B1642)+3,DAY(siječanj!B1642))</f>
        <v>43939</v>
      </c>
      <c r="C1642" s="8">
        <v>17.0729166666667</v>
      </c>
      <c r="D1642">
        <v>0.9127418567723975</v>
      </c>
      <c r="E1642" s="6">
        <v>59.523029970954049</v>
      </c>
      <c r="F1642" s="9">
        <v>53.79493011706893</v>
      </c>
      <c r="G1642" s="9">
        <v>46.458647117198133</v>
      </c>
      <c r="H1642" s="9">
        <v>235.41573473656308</v>
      </c>
      <c r="I1642" s="9">
        <f t="shared" si="40"/>
        <v>54.329160896407664</v>
      </c>
    </row>
    <row r="1643" spans="1:9" x14ac:dyDescent="0.25">
      <c r="A1643" s="16"/>
      <c r="B1643" s="5">
        <f>DATE(YEAR(siječanj!B1643),MONTH(siječanj!B1643)+3,DAY(siječanj!B1643))</f>
        <v>43939</v>
      </c>
      <c r="C1643" s="8">
        <v>17.0833333333333</v>
      </c>
      <c r="D1643">
        <v>0.9127418567723975</v>
      </c>
      <c r="E1643" s="6">
        <v>57.899529914815631</v>
      </c>
      <c r="F1643" s="9">
        <v>53.889744099682517</v>
      </c>
      <c r="G1643" s="9">
        <v>47.056055727844551</v>
      </c>
      <c r="H1643" s="9">
        <v>235.5635174489783</v>
      </c>
      <c r="I1643" s="9">
        <f t="shared" si="40"/>
        <v>52.84732444069779</v>
      </c>
    </row>
    <row r="1644" spans="1:9" x14ac:dyDescent="0.25">
      <c r="A1644" s="16"/>
      <c r="B1644" s="5">
        <f>DATE(YEAR(siječanj!B1644),MONTH(siječanj!B1644)+3,DAY(siječanj!B1644))</f>
        <v>43939</v>
      </c>
      <c r="C1644" s="8">
        <v>17.09375</v>
      </c>
      <c r="D1644">
        <v>0.9127418567723975</v>
      </c>
      <c r="E1644" s="6">
        <v>56.647694445800695</v>
      </c>
      <c r="F1644" s="9">
        <v>53.636460698406012</v>
      </c>
      <c r="G1644" s="9">
        <v>45.639671620253452</v>
      </c>
      <c r="H1644" s="9">
        <v>235.61227734303205</v>
      </c>
      <c r="I1644" s="9">
        <f t="shared" si="40"/>
        <v>51.704721810335556</v>
      </c>
    </row>
    <row r="1645" spans="1:9" x14ac:dyDescent="0.25">
      <c r="A1645" s="16"/>
      <c r="B1645" s="5">
        <f>DATE(YEAR(siječanj!B1645),MONTH(siječanj!B1645)+3,DAY(siječanj!B1645))</f>
        <v>43939</v>
      </c>
      <c r="C1645" s="8">
        <v>17.1041666666667</v>
      </c>
      <c r="D1645">
        <v>0.9127418567723975</v>
      </c>
      <c r="E1645" s="6">
        <v>54.898842516586036</v>
      </c>
      <c r="F1645" s="9">
        <v>54.250379432672347</v>
      </c>
      <c r="G1645" s="9">
        <v>46.400191479402821</v>
      </c>
      <c r="H1645" s="9">
        <v>234.95974322826726</v>
      </c>
      <c r="I1645" s="9">
        <f t="shared" si="40"/>
        <v>50.108471453244178</v>
      </c>
    </row>
    <row r="1646" spans="1:9" x14ac:dyDescent="0.25">
      <c r="A1646" s="16"/>
      <c r="B1646" s="5">
        <f>DATE(YEAR(siječanj!B1646),MONTH(siječanj!B1646)+3,DAY(siječanj!B1646))</f>
        <v>43939</v>
      </c>
      <c r="C1646" s="8">
        <v>17.1145833333333</v>
      </c>
      <c r="D1646">
        <v>0.9127418567723975</v>
      </c>
      <c r="E1646" s="6">
        <v>54.902956282445473</v>
      </c>
      <c r="F1646" s="9">
        <v>54.387231006850421</v>
      </c>
      <c r="G1646" s="9">
        <v>45.329043966344315</v>
      </c>
      <c r="H1646" s="9">
        <v>234.62179334565917</v>
      </c>
      <c r="I1646" s="9">
        <f t="shared" si="40"/>
        <v>50.112226259533045</v>
      </c>
    </row>
    <row r="1647" spans="1:9" x14ac:dyDescent="0.25">
      <c r="A1647" s="16"/>
      <c r="B1647" s="5">
        <f>DATE(YEAR(siječanj!B1647),MONTH(siječanj!B1647)+3,DAY(siječanj!B1647))</f>
        <v>43939</v>
      </c>
      <c r="C1647" s="8">
        <v>17.125</v>
      </c>
      <c r="D1647">
        <v>0.9127418567723975</v>
      </c>
      <c r="E1647" s="6">
        <v>53.665956524007264</v>
      </c>
      <c r="F1647" s="9">
        <v>53.718876977435521</v>
      </c>
      <c r="G1647" s="9">
        <v>45.482726240394662</v>
      </c>
      <c r="H1647" s="9">
        <v>234.20924040708741</v>
      </c>
      <c r="I1647" s="9">
        <f t="shared" si="40"/>
        <v>48.983164803189148</v>
      </c>
    </row>
    <row r="1648" spans="1:9" x14ac:dyDescent="0.25">
      <c r="A1648" s="16"/>
      <c r="B1648" s="5">
        <f>DATE(YEAR(siječanj!B1648),MONTH(siječanj!B1648)+3,DAY(siječanj!B1648))</f>
        <v>43939</v>
      </c>
      <c r="C1648" s="8">
        <v>17.1354166666667</v>
      </c>
      <c r="D1648">
        <v>0.9127418567723975</v>
      </c>
      <c r="E1648" s="6">
        <v>54.938082572859948</v>
      </c>
      <c r="F1648" s="9">
        <v>53.702860939547499</v>
      </c>
      <c r="G1648" s="9">
        <v>44.909881009054693</v>
      </c>
      <c r="H1648" s="9">
        <v>234.77338738446005</v>
      </c>
      <c r="I1648" s="9">
        <f t="shared" si="40"/>
        <v>50.144287495067481</v>
      </c>
    </row>
    <row r="1649" spans="1:9" x14ac:dyDescent="0.25">
      <c r="A1649" s="16"/>
      <c r="B1649" s="5">
        <f>DATE(YEAR(siječanj!B1649),MONTH(siječanj!B1649)+3,DAY(siječanj!B1649))</f>
        <v>43939</v>
      </c>
      <c r="C1649" s="8">
        <v>17.1458333333333</v>
      </c>
      <c r="D1649">
        <v>0.9127418567723975</v>
      </c>
      <c r="E1649" s="6">
        <v>55.391058927807343</v>
      </c>
      <c r="F1649" s="9">
        <v>54.026615708934266</v>
      </c>
      <c r="G1649" s="9">
        <v>45.953750559078991</v>
      </c>
      <c r="H1649" s="9">
        <v>235.09580728162285</v>
      </c>
      <c r="I1649" s="9">
        <f t="shared" si="40"/>
        <v>50.557737974356158</v>
      </c>
    </row>
    <row r="1650" spans="1:9" x14ac:dyDescent="0.25">
      <c r="A1650" s="16"/>
      <c r="B1650" s="5">
        <f>DATE(YEAR(siječanj!B1650),MONTH(siječanj!B1650)+3,DAY(siječanj!B1650))</f>
        <v>43939</v>
      </c>
      <c r="C1650" s="8">
        <v>17.15625</v>
      </c>
      <c r="D1650">
        <v>0.9127418567723975</v>
      </c>
      <c r="E1650" s="6">
        <v>56.02603500955739</v>
      </c>
      <c r="F1650" s="9">
        <v>53.554749653969523</v>
      </c>
      <c r="G1650" s="9">
        <v>46.311667222440207</v>
      </c>
      <c r="H1650" s="9">
        <v>234.78155948935088</v>
      </c>
      <c r="I1650" s="9">
        <f t="shared" si="40"/>
        <v>51.137307222218759</v>
      </c>
    </row>
    <row r="1651" spans="1:9" x14ac:dyDescent="0.25">
      <c r="A1651" s="16"/>
      <c r="B1651" s="5">
        <f>DATE(YEAR(siječanj!B1651),MONTH(siječanj!B1651)+3,DAY(siječanj!B1651))</f>
        <v>43939</v>
      </c>
      <c r="C1651" s="8">
        <v>17.1666666666667</v>
      </c>
      <c r="D1651">
        <v>0.9127418567723975</v>
      </c>
      <c r="E1651" s="6">
        <v>58.296803284342282</v>
      </c>
      <c r="F1651" s="9">
        <v>53.701238098580603</v>
      </c>
      <c r="G1651" s="9">
        <v>45.384969195709033</v>
      </c>
      <c r="H1651" s="9">
        <v>234.17669930439678</v>
      </c>
      <c r="I1651" s="9">
        <f t="shared" si="40"/>
        <v>53.209932473645772</v>
      </c>
    </row>
    <row r="1652" spans="1:9" x14ac:dyDescent="0.25">
      <c r="A1652" s="16"/>
      <c r="B1652" s="5">
        <f>DATE(YEAR(siječanj!B1652),MONTH(siječanj!B1652)+3,DAY(siječanj!B1652))</f>
        <v>43939</v>
      </c>
      <c r="C1652" s="8">
        <v>17.1770833333333</v>
      </c>
      <c r="D1652">
        <v>0.9127418567723975</v>
      </c>
      <c r="E1652" s="6">
        <v>59.734406154818885</v>
      </c>
      <c r="F1652" s="9">
        <v>53.819264717542787</v>
      </c>
      <c r="G1652" s="9">
        <v>45.88234659713094</v>
      </c>
      <c r="H1652" s="9">
        <v>233.87239838717645</v>
      </c>
      <c r="I1652" s="9">
        <f t="shared" si="40"/>
        <v>54.522092786945919</v>
      </c>
    </row>
    <row r="1653" spans="1:9" x14ac:dyDescent="0.25">
      <c r="A1653" s="16"/>
      <c r="B1653" s="5">
        <f>DATE(YEAR(siječanj!B1653),MONTH(siječanj!B1653)+3,DAY(siječanj!B1653))</f>
        <v>43939</v>
      </c>
      <c r="C1653" s="8">
        <v>17.1875</v>
      </c>
      <c r="D1653">
        <v>0.9127418567723975</v>
      </c>
      <c r="E1653" s="6">
        <v>61.538240373857974</v>
      </c>
      <c r="F1653" s="9">
        <v>52.611995255634909</v>
      </c>
      <c r="G1653" s="9">
        <v>44.83863319572815</v>
      </c>
      <c r="H1653" s="9">
        <v>229.2710265445838</v>
      </c>
      <c r="I1653" s="9">
        <f t="shared" si="40"/>
        <v>56.168527781341247</v>
      </c>
    </row>
    <row r="1654" spans="1:9" x14ac:dyDescent="0.25">
      <c r="A1654" s="16"/>
      <c r="B1654" s="5">
        <f>DATE(YEAR(siječanj!B1654),MONTH(siječanj!B1654)+3,DAY(siječanj!B1654))</f>
        <v>43939</v>
      </c>
      <c r="C1654" s="8">
        <v>17.1979166666667</v>
      </c>
      <c r="D1654">
        <v>0.9127418567723975</v>
      </c>
      <c r="E1654" s="6">
        <v>63.764568375440057</v>
      </c>
      <c r="F1654" s="9">
        <v>54.516084579621328</v>
      </c>
      <c r="G1654" s="9">
        <v>44.199709070814635</v>
      </c>
      <c r="H1654" s="9">
        <v>206.02899585224054</v>
      </c>
      <c r="I1654" s="9">
        <f t="shared" si="40"/>
        <v>58.200590535289656</v>
      </c>
    </row>
    <row r="1655" spans="1:9" x14ac:dyDescent="0.25">
      <c r="A1655" s="16"/>
      <c r="B1655" s="5">
        <f>DATE(YEAR(siječanj!B1655),MONTH(siječanj!B1655)+3,DAY(siječanj!B1655))</f>
        <v>43939</v>
      </c>
      <c r="C1655" s="8">
        <v>17.2083333333333</v>
      </c>
      <c r="D1655">
        <v>0.9127418567723975</v>
      </c>
      <c r="E1655" s="6">
        <v>65.979971890295502</v>
      </c>
      <c r="F1655" s="9">
        <v>55.216033920206378</v>
      </c>
      <c r="G1655" s="9">
        <v>47.375335616909553</v>
      </c>
      <c r="H1655" s="9">
        <v>190.1547408295169</v>
      </c>
      <c r="I1655" s="9">
        <f t="shared" si="40"/>
        <v>60.222682052938907</v>
      </c>
    </row>
    <row r="1656" spans="1:9" x14ac:dyDescent="0.25">
      <c r="A1656" s="16"/>
      <c r="B1656" s="5">
        <f>DATE(YEAR(siječanj!B1656),MONTH(siječanj!B1656)+3,DAY(siječanj!B1656))</f>
        <v>43939</v>
      </c>
      <c r="C1656" s="8">
        <v>17.21875</v>
      </c>
      <c r="D1656">
        <v>0.9127418567723975</v>
      </c>
      <c r="E1656" s="6">
        <v>69.099427563084433</v>
      </c>
      <c r="F1656" s="9">
        <v>58.439821525480774</v>
      </c>
      <c r="G1656" s="9">
        <v>48.317768620115757</v>
      </c>
      <c r="H1656" s="9">
        <v>163.61858741105513</v>
      </c>
      <c r="I1656" s="9">
        <f t="shared" si="40"/>
        <v>63.069939815839469</v>
      </c>
    </row>
    <row r="1657" spans="1:9" x14ac:dyDescent="0.25">
      <c r="A1657" s="16"/>
      <c r="B1657" s="5">
        <f>DATE(YEAR(siječanj!B1657),MONTH(siječanj!B1657)+3,DAY(siječanj!B1657))</f>
        <v>43939</v>
      </c>
      <c r="C1657" s="8">
        <v>17.2291666666667</v>
      </c>
      <c r="D1657">
        <v>0.9127418567723975</v>
      </c>
      <c r="E1657" s="6">
        <v>71.363370368797575</v>
      </c>
      <c r="F1657" s="9">
        <v>63.086876721848462</v>
      </c>
      <c r="G1657" s="9">
        <v>49.115772156048671</v>
      </c>
      <c r="H1657" s="9">
        <v>146.14188116228704</v>
      </c>
      <c r="I1657" s="9">
        <f t="shared" si="40"/>
        <v>65.136335175952595</v>
      </c>
    </row>
    <row r="1658" spans="1:9" x14ac:dyDescent="0.25">
      <c r="A1658" s="16"/>
      <c r="B1658" s="5">
        <f>DATE(YEAR(siječanj!B1658),MONTH(siječanj!B1658)+3,DAY(siječanj!B1658))</f>
        <v>43939</v>
      </c>
      <c r="C1658" s="8">
        <v>17.2395833333333</v>
      </c>
      <c r="D1658">
        <v>0.9127418567723975</v>
      </c>
      <c r="E1658" s="6">
        <v>74.357811410787932</v>
      </c>
      <c r="F1658" s="9">
        <v>62.058316110020172</v>
      </c>
      <c r="G1658" s="9">
        <v>50.640082987777468</v>
      </c>
      <c r="H1658" s="9">
        <v>115.94843408836022</v>
      </c>
      <c r="I1658" s="9">
        <f t="shared" si="40"/>
        <v>67.869486852614344</v>
      </c>
    </row>
    <row r="1659" spans="1:9" x14ac:dyDescent="0.25">
      <c r="A1659" s="16"/>
      <c r="B1659" s="5">
        <f>DATE(YEAR(siječanj!B1659),MONTH(siječanj!B1659)+3,DAY(siječanj!B1659))</f>
        <v>43939</v>
      </c>
      <c r="C1659" s="8">
        <v>17.25</v>
      </c>
      <c r="D1659">
        <v>0.9127418567723975</v>
      </c>
      <c r="E1659" s="6">
        <v>78.194072103524121</v>
      </c>
      <c r="F1659" s="9">
        <v>62.683390373303332</v>
      </c>
      <c r="G1659" s="9">
        <v>54.554388605064673</v>
      </c>
      <c r="H1659" s="9">
        <v>84.860706907157535</v>
      </c>
      <c r="I1659" s="9">
        <f t="shared" si="40"/>
        <v>71.371002560365341</v>
      </c>
    </row>
    <row r="1660" spans="1:9" x14ac:dyDescent="0.25">
      <c r="A1660" s="16"/>
      <c r="B1660" s="5">
        <f>DATE(YEAR(siječanj!B1660),MONTH(siječanj!B1660)+3,DAY(siječanj!B1660))</f>
        <v>43939</v>
      </c>
      <c r="C1660" s="8">
        <v>17.2604166666667</v>
      </c>
      <c r="D1660">
        <v>0.9127418567723975</v>
      </c>
      <c r="E1660" s="6">
        <v>82.380854357322335</v>
      </c>
      <c r="F1660" s="9">
        <v>68.142687491135248</v>
      </c>
      <c r="G1660" s="9">
        <v>60.211156689759797</v>
      </c>
      <c r="H1660" s="9">
        <v>26.902103460701827</v>
      </c>
      <c r="I1660" s="9">
        <f t="shared" si="40"/>
        <v>75.192453968598841</v>
      </c>
    </row>
    <row r="1661" spans="1:9" x14ac:dyDescent="0.25">
      <c r="A1661" s="16"/>
      <c r="B1661" s="5">
        <f>DATE(YEAR(siječanj!B1661),MONTH(siječanj!B1661)+3,DAY(siječanj!B1661))</f>
        <v>43939</v>
      </c>
      <c r="C1661" s="8">
        <v>17.2708333333333</v>
      </c>
      <c r="D1661">
        <v>0.9127418567723975</v>
      </c>
      <c r="E1661" s="6">
        <v>85.595209810405834</v>
      </c>
      <c r="F1661" s="9">
        <v>71.979059494769885</v>
      </c>
      <c r="G1661" s="9">
        <v>68.622562625531813</v>
      </c>
      <c r="H1661" s="9">
        <v>3.1540711633606273</v>
      </c>
      <c r="I1661" s="9">
        <f t="shared" si="40"/>
        <v>78.12633073317275</v>
      </c>
    </row>
    <row r="1662" spans="1:9" x14ac:dyDescent="0.25">
      <c r="A1662" s="16"/>
      <c r="B1662" s="5">
        <f>DATE(YEAR(siječanj!B1662),MONTH(siječanj!B1662)+3,DAY(siječanj!B1662))</f>
        <v>43939</v>
      </c>
      <c r="C1662" s="8">
        <v>17.28125</v>
      </c>
      <c r="D1662">
        <v>0.9127418567723975</v>
      </c>
      <c r="E1662" s="6">
        <v>90.811569140813944</v>
      </c>
      <c r="F1662" s="9">
        <v>75.178845081793256</v>
      </c>
      <c r="G1662" s="9">
        <v>75.449764723699673</v>
      </c>
      <c r="H1662" s="9">
        <v>3.3078152321937133</v>
      </c>
      <c r="I1662" s="9">
        <f t="shared" si="40"/>
        <v>82.887520234001471</v>
      </c>
    </row>
    <row r="1663" spans="1:9" x14ac:dyDescent="0.25">
      <c r="A1663" s="16"/>
      <c r="B1663" s="5">
        <f>DATE(YEAR(siječanj!B1663),MONTH(siječanj!B1663)+3,DAY(siječanj!B1663))</f>
        <v>43939</v>
      </c>
      <c r="C1663" s="8">
        <v>17.2916666666667</v>
      </c>
      <c r="D1663">
        <v>0.9127418567723975</v>
      </c>
      <c r="E1663" s="6">
        <v>94.843643711960127</v>
      </c>
      <c r="F1663" s="9">
        <v>79.093710497033712</v>
      </c>
      <c r="G1663" s="9">
        <v>79.660944904770886</v>
      </c>
      <c r="H1663" s="9">
        <v>3.6505031439468114</v>
      </c>
      <c r="I1663" s="9">
        <f t="shared" si="40"/>
        <v>86.567763464714204</v>
      </c>
    </row>
    <row r="1664" spans="1:9" x14ac:dyDescent="0.25">
      <c r="A1664" s="16"/>
      <c r="B1664" s="5">
        <f>DATE(YEAR(siječanj!B1664),MONTH(siječanj!B1664)+3,DAY(siječanj!B1664))</f>
        <v>43939</v>
      </c>
      <c r="C1664" s="8">
        <v>17.3020833333333</v>
      </c>
      <c r="D1664">
        <v>0.9127418567723975</v>
      </c>
      <c r="E1664" s="6">
        <v>98.881436653622188</v>
      </c>
      <c r="F1664" s="9">
        <v>89.20994010255032</v>
      </c>
      <c r="G1664" s="9">
        <v>100.10202462627697</v>
      </c>
      <c r="H1664" s="9">
        <v>1.9173609488587062</v>
      </c>
      <c r="I1664" s="9">
        <f t="shared" si="40"/>
        <v>90.253226091549323</v>
      </c>
    </row>
    <row r="1665" spans="1:9" x14ac:dyDescent="0.25">
      <c r="A1665" s="16"/>
      <c r="B1665" s="5">
        <f>DATE(YEAR(siječanj!B1665),MONTH(siječanj!B1665)+3,DAY(siječanj!B1665))</f>
        <v>43939</v>
      </c>
      <c r="C1665" s="8">
        <v>17.3125</v>
      </c>
      <c r="D1665">
        <v>0.9127418567723975</v>
      </c>
      <c r="E1665" s="6">
        <v>101.62405603555416</v>
      </c>
      <c r="F1665" s="9">
        <v>95.227314197328695</v>
      </c>
      <c r="G1665" s="9">
        <v>104.83231889764618</v>
      </c>
      <c r="H1665" s="9">
        <v>0.96691927006653011</v>
      </c>
      <c r="I1665" s="9">
        <f t="shared" si="40"/>
        <v>92.756529598633875</v>
      </c>
    </row>
    <row r="1666" spans="1:9" x14ac:dyDescent="0.25">
      <c r="A1666" s="16"/>
      <c r="B1666" s="5">
        <f>DATE(YEAR(siječanj!B1666),MONTH(siječanj!B1666)+3,DAY(siječanj!B1666))</f>
        <v>43939</v>
      </c>
      <c r="C1666" s="8">
        <v>17.3229166666667</v>
      </c>
      <c r="D1666">
        <v>0.9127418567723975</v>
      </c>
      <c r="E1666" s="6">
        <v>106.14381145341173</v>
      </c>
      <c r="F1666" s="9">
        <v>99.366892998798974</v>
      </c>
      <c r="G1666" s="9">
        <v>108.29353726866844</v>
      </c>
      <c r="H1666" s="9">
        <v>1.475550680316752</v>
      </c>
      <c r="I1666" s="9">
        <f t="shared" si="40"/>
        <v>96.881899550886288</v>
      </c>
    </row>
    <row r="1667" spans="1:9" x14ac:dyDescent="0.25">
      <c r="A1667" s="16"/>
      <c r="B1667" s="5">
        <f>DATE(YEAR(siječanj!B1667),MONTH(siječanj!B1667)+3,DAY(siječanj!B1667))</f>
        <v>43939</v>
      </c>
      <c r="C1667" s="8">
        <v>17.3333333333333</v>
      </c>
      <c r="D1667">
        <v>0.9127418567723975</v>
      </c>
      <c r="E1667" s="6">
        <v>110.27485630931187</v>
      </c>
      <c r="F1667" s="9">
        <v>103.95675607388173</v>
      </c>
      <c r="G1667" s="9">
        <v>124.2479025569254</v>
      </c>
      <c r="H1667" s="9">
        <v>1.6317135329360331</v>
      </c>
      <c r="I1667" s="9">
        <f t="shared" si="40"/>
        <v>100.65247710307065</v>
      </c>
    </row>
    <row r="1668" spans="1:9" x14ac:dyDescent="0.25">
      <c r="A1668" s="16"/>
      <c r="B1668" s="5">
        <f>DATE(YEAR(siječanj!B1668),MONTH(siječanj!B1668)+3,DAY(siječanj!B1668))</f>
        <v>43939</v>
      </c>
      <c r="C1668" s="8">
        <v>17.34375</v>
      </c>
      <c r="D1668">
        <v>0.9127418567723975</v>
      </c>
      <c r="E1668" s="6">
        <v>111.03156800437931</v>
      </c>
      <c r="F1668" s="9">
        <v>119.74023083381697</v>
      </c>
      <c r="G1668" s="9">
        <v>140.00799093335073</v>
      </c>
      <c r="H1668" s="9">
        <v>0.8810773302634437</v>
      </c>
      <c r="I1668" s="9">
        <f t="shared" ref="I1668:I1731" si="42">D1668*E1668</f>
        <v>101.3431595406679</v>
      </c>
    </row>
    <row r="1669" spans="1:9" x14ac:dyDescent="0.25">
      <c r="A1669" s="16"/>
      <c r="B1669" s="5">
        <f>DATE(YEAR(siječanj!B1669),MONTH(siječanj!B1669)+3,DAY(siječanj!B1669))</f>
        <v>43939</v>
      </c>
      <c r="C1669" s="8">
        <v>17.3541666666667</v>
      </c>
      <c r="D1669">
        <v>0.9127418567723975</v>
      </c>
      <c r="E1669" s="6">
        <v>111.58190807299697</v>
      </c>
      <c r="F1669" s="9">
        <v>125.08396965376228</v>
      </c>
      <c r="G1669" s="9">
        <v>151.41359473226859</v>
      </c>
      <c r="H1669" s="9">
        <v>0.8003646056250755</v>
      </c>
      <c r="I1669" s="9">
        <f t="shared" si="42"/>
        <v>101.84547795675422</v>
      </c>
    </row>
    <row r="1670" spans="1:9" x14ac:dyDescent="0.25">
      <c r="A1670" s="16"/>
      <c r="B1670" s="5">
        <f>DATE(YEAR(siječanj!B1670),MONTH(siječanj!B1670)+3,DAY(siječanj!B1670))</f>
        <v>43939</v>
      </c>
      <c r="C1670" s="8">
        <v>17.3645833333333</v>
      </c>
      <c r="D1670">
        <v>0.9127418567723975</v>
      </c>
      <c r="E1670" s="6">
        <v>114.10244210812412</v>
      </c>
      <c r="F1670" s="9">
        <v>124.04830460481227</v>
      </c>
      <c r="G1670" s="9">
        <v>154.02045192642595</v>
      </c>
      <c r="H1670" s="9">
        <v>0.78018219408231848</v>
      </c>
      <c r="I1670" s="9">
        <f t="shared" si="42"/>
        <v>104.14607487203421</v>
      </c>
    </row>
    <row r="1671" spans="1:9" x14ac:dyDescent="0.25">
      <c r="A1671" s="16"/>
      <c r="B1671" s="5">
        <f>DATE(YEAR(siječanj!B1671),MONTH(siječanj!B1671)+3,DAY(siječanj!B1671))</f>
        <v>43939</v>
      </c>
      <c r="C1671" s="8">
        <v>17.375</v>
      </c>
      <c r="D1671">
        <v>0.9127418567723975</v>
      </c>
      <c r="E1671" s="6">
        <v>117.04616210819512</v>
      </c>
      <c r="F1671" s="9">
        <v>127.24148262454084</v>
      </c>
      <c r="G1671" s="9">
        <v>151.47022062852469</v>
      </c>
      <c r="H1671" s="9">
        <v>0.92903892612930539</v>
      </c>
      <c r="I1671" s="9">
        <f t="shared" si="42"/>
        <v>106.83293133071705</v>
      </c>
    </row>
    <row r="1672" spans="1:9" x14ac:dyDescent="0.25">
      <c r="A1672" s="16"/>
      <c r="B1672" s="5">
        <f>DATE(YEAR(siječanj!B1672),MONTH(siječanj!B1672)+3,DAY(siječanj!B1672))</f>
        <v>43939</v>
      </c>
      <c r="C1672" s="8">
        <v>17.3854166666667</v>
      </c>
      <c r="D1672">
        <v>0.9127418567723975</v>
      </c>
      <c r="E1672" s="6">
        <v>118.27236814732049</v>
      </c>
      <c r="F1672" s="9">
        <v>134.31428436493266</v>
      </c>
      <c r="G1672" s="9">
        <v>156.0751435720662</v>
      </c>
      <c r="H1672" s="9">
        <v>1.0519887916728725</v>
      </c>
      <c r="I1672" s="9">
        <f t="shared" si="42"/>
        <v>107.95214090765387</v>
      </c>
    </row>
    <row r="1673" spans="1:9" x14ac:dyDescent="0.25">
      <c r="A1673" s="16"/>
      <c r="B1673" s="5">
        <f>DATE(YEAR(siječanj!B1673),MONTH(siječanj!B1673)+3,DAY(siječanj!B1673))</f>
        <v>43939</v>
      </c>
      <c r="C1673" s="8">
        <v>17.3958333333333</v>
      </c>
      <c r="D1673">
        <v>0.9127418567723975</v>
      </c>
      <c r="E1673" s="6">
        <v>120.34747297538193</v>
      </c>
      <c r="F1673" s="9">
        <v>134.54727624360095</v>
      </c>
      <c r="G1673" s="9">
        <v>155.88093472501831</v>
      </c>
      <c r="H1673" s="9">
        <v>1.2402398471380736</v>
      </c>
      <c r="I1673" s="9">
        <f t="shared" si="42"/>
        <v>109.84617594141604</v>
      </c>
    </row>
    <row r="1674" spans="1:9" x14ac:dyDescent="0.25">
      <c r="A1674" s="16"/>
      <c r="B1674" s="5">
        <f>DATE(YEAR(siječanj!B1674),MONTH(siječanj!B1674)+3,DAY(siječanj!B1674))</f>
        <v>43939</v>
      </c>
      <c r="C1674" s="8">
        <v>17.40625</v>
      </c>
      <c r="D1674">
        <v>0.9127418567723975</v>
      </c>
      <c r="E1674" s="6">
        <v>124.35149646144933</v>
      </c>
      <c r="F1674" s="9">
        <v>133.53834599694991</v>
      </c>
      <c r="G1674" s="9">
        <v>153.2509635310669</v>
      </c>
      <c r="H1674" s="9">
        <v>1.4608289469020064</v>
      </c>
      <c r="I1674" s="9">
        <f t="shared" si="42"/>
        <v>113.50081577264947</v>
      </c>
    </row>
    <row r="1675" spans="1:9" x14ac:dyDescent="0.25">
      <c r="A1675" s="16"/>
      <c r="B1675" s="5">
        <f>DATE(YEAR(siječanj!B1675),MONTH(siječanj!B1675)+3,DAY(siječanj!B1675))</f>
        <v>43939</v>
      </c>
      <c r="C1675" s="8">
        <v>17.4166666666667</v>
      </c>
      <c r="D1675">
        <v>0.9127418567723975</v>
      </c>
      <c r="E1675" s="6">
        <v>126.4558263316728</v>
      </c>
      <c r="F1675" s="9">
        <v>136.69750446159483</v>
      </c>
      <c r="G1675" s="9">
        <v>150.63472941199743</v>
      </c>
      <c r="H1675" s="9">
        <v>1.5836056155818705</v>
      </c>
      <c r="I1675" s="9">
        <f t="shared" si="42"/>
        <v>115.42152572565887</v>
      </c>
    </row>
    <row r="1676" spans="1:9" x14ac:dyDescent="0.25">
      <c r="A1676" s="16"/>
      <c r="B1676" s="5">
        <f>DATE(YEAR(siječanj!B1676),MONTH(siječanj!B1676)+3,DAY(siječanj!B1676))</f>
        <v>43939</v>
      </c>
      <c r="C1676" s="8">
        <v>17.4270833333333</v>
      </c>
      <c r="D1676">
        <v>0.9127418567723975</v>
      </c>
      <c r="E1676" s="6">
        <v>128.44574159732392</v>
      </c>
      <c r="F1676" s="9">
        <v>136.71113632571669</v>
      </c>
      <c r="G1676" s="9">
        <v>148.51409500235116</v>
      </c>
      <c r="H1676" s="9">
        <v>2.0220554668142792</v>
      </c>
      <c r="I1676" s="9">
        <f t="shared" si="42"/>
        <v>117.23780468004901</v>
      </c>
    </row>
    <row r="1677" spans="1:9" x14ac:dyDescent="0.25">
      <c r="A1677" s="16"/>
      <c r="B1677" s="5">
        <f>DATE(YEAR(siječanj!B1677),MONTH(siječanj!B1677)+3,DAY(siječanj!B1677))</f>
        <v>43939</v>
      </c>
      <c r="C1677" s="8">
        <v>17.4375</v>
      </c>
      <c r="D1677">
        <v>0.9127418567723975</v>
      </c>
      <c r="E1677" s="6">
        <v>128.70088258662258</v>
      </c>
      <c r="F1677" s="9">
        <v>130.8284299820869</v>
      </c>
      <c r="G1677" s="9">
        <v>151.45629937834562</v>
      </c>
      <c r="H1677" s="9">
        <v>1.9601186757392879</v>
      </c>
      <c r="I1677" s="9">
        <f t="shared" si="42"/>
        <v>117.47068254036022</v>
      </c>
    </row>
    <row r="1678" spans="1:9" x14ac:dyDescent="0.25">
      <c r="A1678" s="16"/>
      <c r="B1678" s="5">
        <f>DATE(YEAR(siječanj!B1678),MONTH(siječanj!B1678)+3,DAY(siječanj!B1678))</f>
        <v>43939</v>
      </c>
      <c r="C1678" s="8">
        <v>17.4479166666667</v>
      </c>
      <c r="D1678">
        <v>0.9127418567723975</v>
      </c>
      <c r="E1678" s="6">
        <v>128.90953330228419</v>
      </c>
      <c r="F1678" s="9">
        <v>134.78416694760455</v>
      </c>
      <c r="G1678" s="9">
        <v>150.6287236957856</v>
      </c>
      <c r="H1678" s="9">
        <v>2.1552498273074447</v>
      </c>
      <c r="I1678" s="9">
        <f t="shared" si="42"/>
        <v>117.66112678199008</v>
      </c>
    </row>
    <row r="1679" spans="1:9" x14ac:dyDescent="0.25">
      <c r="A1679" s="16"/>
      <c r="B1679" s="5">
        <f>DATE(YEAR(siječanj!B1679),MONTH(siječanj!B1679)+3,DAY(siječanj!B1679))</f>
        <v>43939</v>
      </c>
      <c r="C1679" s="8">
        <v>17.4583333333333</v>
      </c>
      <c r="D1679">
        <v>0.9127418567723975</v>
      </c>
      <c r="E1679" s="6">
        <v>129.61071505753111</v>
      </c>
      <c r="F1679" s="9">
        <v>132.60881474723439</v>
      </c>
      <c r="G1679" s="9">
        <v>142.19333893708509</v>
      </c>
      <c r="H1679" s="9">
        <v>1.868920573156976</v>
      </c>
      <c r="I1679" s="9">
        <f t="shared" si="42"/>
        <v>118.30112471920908</v>
      </c>
    </row>
    <row r="1680" spans="1:9" x14ac:dyDescent="0.25">
      <c r="A1680" s="16"/>
      <c r="B1680" s="5">
        <f>DATE(YEAR(siječanj!B1680),MONTH(siječanj!B1680)+3,DAY(siječanj!B1680))</f>
        <v>43939</v>
      </c>
      <c r="C1680" s="8">
        <v>17.46875</v>
      </c>
      <c r="D1680">
        <v>0.9127418567723975</v>
      </c>
      <c r="E1680" s="6">
        <v>129.70311550875908</v>
      </c>
      <c r="F1680" s="9">
        <v>128.65103821121761</v>
      </c>
      <c r="G1680" s="9">
        <v>144.12488937751755</v>
      </c>
      <c r="H1680" s="9">
        <v>2.4470566811185854</v>
      </c>
      <c r="I1680" s="9">
        <f t="shared" si="42"/>
        <v>118.38546247862951</v>
      </c>
    </row>
    <row r="1681" spans="1:9" x14ac:dyDescent="0.25">
      <c r="A1681" s="16"/>
      <c r="B1681" s="5">
        <f>DATE(YEAR(siječanj!B1681),MONTH(siječanj!B1681)+3,DAY(siječanj!B1681))</f>
        <v>43939</v>
      </c>
      <c r="C1681" s="8">
        <v>17.4791666666667</v>
      </c>
      <c r="D1681">
        <v>0.9127418567723975</v>
      </c>
      <c r="E1681" s="6">
        <v>132.73403967598369</v>
      </c>
      <c r="F1681" s="9">
        <v>126.89310474961944</v>
      </c>
      <c r="G1681" s="9">
        <v>138.35442107349976</v>
      </c>
      <c r="H1681" s="9">
        <v>2.2462229730437975</v>
      </c>
      <c r="I1681" s="9">
        <f t="shared" si="42"/>
        <v>121.15191383075843</v>
      </c>
    </row>
    <row r="1682" spans="1:9" x14ac:dyDescent="0.25">
      <c r="A1682" s="16"/>
      <c r="B1682" s="5">
        <f>DATE(YEAR(siječanj!B1682),MONTH(siječanj!B1682)+3,DAY(siječanj!B1682))</f>
        <v>43939</v>
      </c>
      <c r="C1682" s="8">
        <v>17.4895833333333</v>
      </c>
      <c r="D1682">
        <v>0.9127418567723975</v>
      </c>
      <c r="E1682" s="6">
        <v>130.92253639057182</v>
      </c>
      <c r="F1682" s="9">
        <v>123.33151778831892</v>
      </c>
      <c r="G1682" s="9">
        <v>144.03325015574643</v>
      </c>
      <c r="H1682" s="9">
        <v>2.7178987513474846</v>
      </c>
      <c r="I1682" s="9">
        <f t="shared" si="42"/>
        <v>119.49847895848231</v>
      </c>
    </row>
    <row r="1683" spans="1:9" x14ac:dyDescent="0.25">
      <c r="A1683" s="16"/>
      <c r="B1683" s="5">
        <f>DATE(YEAR(siječanj!B1683),MONTH(siječanj!B1683)+3,DAY(siječanj!B1683))</f>
        <v>43939</v>
      </c>
      <c r="C1683" s="8">
        <v>17.5</v>
      </c>
      <c r="D1683">
        <v>0.9127418567723975</v>
      </c>
      <c r="E1683" s="6">
        <v>128.65210240842373</v>
      </c>
      <c r="F1683" s="9">
        <v>120.75870979657689</v>
      </c>
      <c r="G1683" s="9">
        <v>127.9317368126776</v>
      </c>
      <c r="H1683" s="9">
        <v>2.4124899714300216</v>
      </c>
      <c r="I1683" s="9">
        <f t="shared" si="42"/>
        <v>117.42615882993731</v>
      </c>
    </row>
    <row r="1684" spans="1:9" x14ac:dyDescent="0.25">
      <c r="A1684" s="16"/>
      <c r="B1684" s="5">
        <f>DATE(YEAR(siječanj!B1684),MONTH(siječanj!B1684)+3,DAY(siječanj!B1684))</f>
        <v>43939</v>
      </c>
      <c r="C1684" s="8">
        <v>17.5104166666667</v>
      </c>
      <c r="D1684">
        <v>0.9127418567723975</v>
      </c>
      <c r="E1684" s="6">
        <v>126.5945823562695</v>
      </c>
      <c r="F1684" s="9">
        <v>117.15316588365472</v>
      </c>
      <c r="G1684" s="9">
        <v>126.85528825410944</v>
      </c>
      <c r="H1684" s="9">
        <v>2.9255458647788606</v>
      </c>
      <c r="I1684" s="9">
        <f t="shared" si="42"/>
        <v>115.54817415718762</v>
      </c>
    </row>
    <row r="1685" spans="1:9" x14ac:dyDescent="0.25">
      <c r="A1685" s="16"/>
      <c r="B1685" s="5">
        <f>DATE(YEAR(siječanj!B1685),MONTH(siječanj!B1685)+3,DAY(siječanj!B1685))</f>
        <v>43939</v>
      </c>
      <c r="C1685" s="8">
        <v>17.5208333333333</v>
      </c>
      <c r="D1685">
        <v>0.9127418567723975</v>
      </c>
      <c r="E1685" s="6">
        <v>127.60008053089625</v>
      </c>
      <c r="F1685" s="9">
        <v>116.84369612179131</v>
      </c>
      <c r="G1685" s="9">
        <v>135.00480092112605</v>
      </c>
      <c r="H1685" s="9">
        <v>3.2795512957290955</v>
      </c>
      <c r="I1685" s="9">
        <f t="shared" si="42"/>
        <v>116.46593442807769</v>
      </c>
    </row>
    <row r="1686" spans="1:9" x14ac:dyDescent="0.25">
      <c r="A1686" s="16"/>
      <c r="B1686" s="5">
        <f>DATE(YEAR(siječanj!B1686),MONTH(siječanj!B1686)+3,DAY(siječanj!B1686))</f>
        <v>43939</v>
      </c>
      <c r="C1686" s="8">
        <v>17.53125</v>
      </c>
      <c r="D1686">
        <v>0.9127418567723975</v>
      </c>
      <c r="E1686" s="6">
        <v>128.53171773064429</v>
      </c>
      <c r="F1686" s="9">
        <v>113.53621399978755</v>
      </c>
      <c r="G1686" s="9">
        <v>131.11517879746953</v>
      </c>
      <c r="H1686" s="9">
        <v>3.357088744532911</v>
      </c>
      <c r="I1686" s="9">
        <f t="shared" si="42"/>
        <v>117.31627869561396</v>
      </c>
    </row>
    <row r="1687" spans="1:9" x14ac:dyDescent="0.25">
      <c r="A1687" s="16"/>
      <c r="B1687" s="5">
        <f>DATE(YEAR(siječanj!B1687),MONTH(siječanj!B1687)+3,DAY(siječanj!B1687))</f>
        <v>43939</v>
      </c>
      <c r="C1687" s="8">
        <v>17.5416666666667</v>
      </c>
      <c r="D1687">
        <v>0.9127418567723975</v>
      </c>
      <c r="E1687" s="6">
        <v>126.98037375693706</v>
      </c>
      <c r="F1687" s="9">
        <v>109.27824794802912</v>
      </c>
      <c r="G1687" s="9">
        <v>132.94032796568214</v>
      </c>
      <c r="H1687" s="9">
        <v>3.6906778486359624</v>
      </c>
      <c r="I1687" s="9">
        <f t="shared" si="42"/>
        <v>115.90030211655974</v>
      </c>
    </row>
    <row r="1688" spans="1:9" x14ac:dyDescent="0.25">
      <c r="A1688" s="16"/>
      <c r="B1688" s="5">
        <f>DATE(YEAR(siječanj!B1688),MONTH(siječanj!B1688)+3,DAY(siječanj!B1688))</f>
        <v>43939</v>
      </c>
      <c r="C1688" s="8">
        <v>17.5520833333333</v>
      </c>
      <c r="D1688">
        <v>0.9127418567723975</v>
      </c>
      <c r="E1688" s="6">
        <v>126.58379846909304</v>
      </c>
      <c r="F1688" s="9">
        <v>107.32564569666958</v>
      </c>
      <c r="G1688" s="9">
        <v>128.01811502704717</v>
      </c>
      <c r="H1688" s="9">
        <v>5.979160856423265</v>
      </c>
      <c r="I1688" s="9">
        <f t="shared" si="42"/>
        <v>115.53833125198295</v>
      </c>
    </row>
    <row r="1689" spans="1:9" x14ac:dyDescent="0.25">
      <c r="A1689" s="16"/>
      <c r="B1689" s="5">
        <f>DATE(YEAR(siječanj!B1689),MONTH(siječanj!B1689)+3,DAY(siječanj!B1689))</f>
        <v>43939</v>
      </c>
      <c r="C1689" s="8">
        <v>17.5625</v>
      </c>
      <c r="D1689">
        <v>0.9127418567723975</v>
      </c>
      <c r="E1689" s="6">
        <v>128.24352896456088</v>
      </c>
      <c r="F1689" s="9">
        <v>106.48573133145887</v>
      </c>
      <c r="G1689" s="9">
        <v>126.81254356992432</v>
      </c>
      <c r="H1689" s="9">
        <v>5.0009459656136297</v>
      </c>
      <c r="I1689" s="9">
        <f t="shared" si="42"/>
        <v>117.05323674615803</v>
      </c>
    </row>
    <row r="1690" spans="1:9" x14ac:dyDescent="0.25">
      <c r="A1690" s="16"/>
      <c r="B1690" s="5">
        <f>DATE(YEAR(siječanj!B1690),MONTH(siječanj!B1690)+3,DAY(siječanj!B1690))</f>
        <v>43939</v>
      </c>
      <c r="C1690" s="8">
        <v>17.5729166666667</v>
      </c>
      <c r="D1690">
        <v>0.9127418567723975</v>
      </c>
      <c r="E1690" s="6">
        <v>126.74230332281324</v>
      </c>
      <c r="F1690" s="9">
        <v>104.79816104857315</v>
      </c>
      <c r="G1690" s="9">
        <v>117.62496287474404</v>
      </c>
      <c r="H1690" s="9">
        <v>4.3114592050551739</v>
      </c>
      <c r="I1690" s="9">
        <f t="shared" si="42"/>
        <v>115.68300526647496</v>
      </c>
    </row>
    <row r="1691" spans="1:9" x14ac:dyDescent="0.25">
      <c r="A1691" s="16"/>
      <c r="B1691" s="5">
        <f>DATE(YEAR(siječanj!B1691),MONTH(siječanj!B1691)+3,DAY(siječanj!B1691))</f>
        <v>43939</v>
      </c>
      <c r="C1691" s="8">
        <v>17.5833333333333</v>
      </c>
      <c r="D1691">
        <v>0.9127418567723975</v>
      </c>
      <c r="E1691" s="6">
        <v>124.93919569865228</v>
      </c>
      <c r="F1691" s="9">
        <v>101.73253432182725</v>
      </c>
      <c r="G1691" s="9">
        <v>117.20983575874878</v>
      </c>
      <c r="H1691" s="9">
        <v>5.2913224522228104</v>
      </c>
      <c r="I1691" s="9">
        <f t="shared" si="42"/>
        <v>114.03723346563783</v>
      </c>
    </row>
    <row r="1692" spans="1:9" x14ac:dyDescent="0.25">
      <c r="A1692" s="16"/>
      <c r="B1692" s="5">
        <f>DATE(YEAR(siječanj!B1692),MONTH(siječanj!B1692)+3,DAY(siječanj!B1692))</f>
        <v>43939</v>
      </c>
      <c r="C1692" s="8">
        <v>17.59375</v>
      </c>
      <c r="D1692">
        <v>0.9127418567723975</v>
      </c>
      <c r="E1692" s="6">
        <v>124.73610997217912</v>
      </c>
      <c r="F1692" s="9">
        <v>99.888670429278662</v>
      </c>
      <c r="G1692" s="9">
        <v>110.55320000480815</v>
      </c>
      <c r="H1692" s="9">
        <v>5.4799457814065446</v>
      </c>
      <c r="I1692" s="9">
        <f t="shared" si="42"/>
        <v>113.85186862257274</v>
      </c>
    </row>
    <row r="1693" spans="1:9" x14ac:dyDescent="0.25">
      <c r="A1693" s="16"/>
      <c r="B1693" s="5">
        <f>DATE(YEAR(siječanj!B1693),MONTH(siječanj!B1693)+3,DAY(siječanj!B1693))</f>
        <v>43939</v>
      </c>
      <c r="C1693" s="8">
        <v>17.6041666666667</v>
      </c>
      <c r="D1693">
        <v>0.9127418567723975</v>
      </c>
      <c r="E1693" s="6">
        <v>123.72030378577651</v>
      </c>
      <c r="F1693" s="9">
        <v>97.397236892735549</v>
      </c>
      <c r="G1693" s="9">
        <v>108.64158854219899</v>
      </c>
      <c r="H1693" s="9">
        <v>6.6905600063929569</v>
      </c>
      <c r="I1693" s="9">
        <f t="shared" si="42"/>
        <v>112.92469979787472</v>
      </c>
    </row>
    <row r="1694" spans="1:9" x14ac:dyDescent="0.25">
      <c r="A1694" s="16"/>
      <c r="B1694" s="5">
        <f>DATE(YEAR(siječanj!B1694),MONTH(siječanj!B1694)+3,DAY(siječanj!B1694))</f>
        <v>43939</v>
      </c>
      <c r="C1694" s="8">
        <v>17.6145833333333</v>
      </c>
      <c r="D1694">
        <v>0.9127418567723975</v>
      </c>
      <c r="E1694" s="6">
        <v>122.67434243711078</v>
      </c>
      <c r="F1694" s="9">
        <v>96.731319128278344</v>
      </c>
      <c r="G1694" s="9">
        <v>107.84964277201843</v>
      </c>
      <c r="H1694" s="9">
        <v>5.9087443867167506</v>
      </c>
      <c r="I1694" s="9">
        <f t="shared" si="42"/>
        <v>111.97000709438142</v>
      </c>
    </row>
    <row r="1695" spans="1:9" x14ac:dyDescent="0.25">
      <c r="A1695" s="16"/>
      <c r="B1695" s="5">
        <f>DATE(YEAR(siječanj!B1695),MONTH(siječanj!B1695)+3,DAY(siječanj!B1695))</f>
        <v>43939</v>
      </c>
      <c r="C1695" s="8">
        <v>17.625</v>
      </c>
      <c r="D1695">
        <v>0.9127418567723975</v>
      </c>
      <c r="E1695" s="6">
        <v>120.86194934335697</v>
      </c>
      <c r="F1695" s="9">
        <v>96.350340181488789</v>
      </c>
      <c r="G1695" s="9">
        <v>112.12033960074903</v>
      </c>
      <c r="H1695" s="9">
        <v>4.1642319170649786</v>
      </c>
      <c r="I1695" s="9">
        <f t="shared" si="42"/>
        <v>110.31576005678708</v>
      </c>
    </row>
    <row r="1696" spans="1:9" x14ac:dyDescent="0.25">
      <c r="A1696" s="16"/>
      <c r="B1696" s="5">
        <f>DATE(YEAR(siječanj!B1696),MONTH(siječanj!B1696)+3,DAY(siječanj!B1696))</f>
        <v>43939</v>
      </c>
      <c r="C1696" s="8">
        <v>17.6354166666667</v>
      </c>
      <c r="D1696">
        <v>0.9127418567723975</v>
      </c>
      <c r="E1696" s="6">
        <v>119.8104672501165</v>
      </c>
      <c r="F1696" s="9">
        <v>96.435453181433644</v>
      </c>
      <c r="G1696" s="9">
        <v>108.82758156946907</v>
      </c>
      <c r="H1696" s="9">
        <v>4.3992481164985069</v>
      </c>
      <c r="I1696" s="9">
        <f t="shared" si="42"/>
        <v>109.35602833863986</v>
      </c>
    </row>
    <row r="1697" spans="1:9" x14ac:dyDescent="0.25">
      <c r="A1697" s="16"/>
      <c r="B1697" s="5">
        <f>DATE(YEAR(siječanj!B1697),MONTH(siječanj!B1697)+3,DAY(siječanj!B1697))</f>
        <v>43939</v>
      </c>
      <c r="C1697" s="8">
        <v>17.6458333333333</v>
      </c>
      <c r="D1697">
        <v>0.9127418567723975</v>
      </c>
      <c r="E1697" s="6">
        <v>121.8401505577649</v>
      </c>
      <c r="F1697" s="9">
        <v>94.940464033633361</v>
      </c>
      <c r="G1697" s="9">
        <v>104.07054584571394</v>
      </c>
      <c r="H1697" s="9">
        <v>3.9844804479167837</v>
      </c>
      <c r="I1697" s="9">
        <f t="shared" si="42"/>
        <v>111.2086052495228</v>
      </c>
    </row>
    <row r="1698" spans="1:9" x14ac:dyDescent="0.25">
      <c r="A1698" s="16"/>
      <c r="B1698" s="5">
        <f>DATE(YEAR(siječanj!B1698),MONTH(siječanj!B1698)+3,DAY(siječanj!B1698))</f>
        <v>43939</v>
      </c>
      <c r="C1698" s="8">
        <v>17.65625</v>
      </c>
      <c r="D1698">
        <v>0.9127418567723975</v>
      </c>
      <c r="E1698" s="6">
        <v>123.02985380738326</v>
      </c>
      <c r="F1698" s="9">
        <v>94.130614299964776</v>
      </c>
      <c r="G1698" s="9">
        <v>106.60582691405853</v>
      </c>
      <c r="H1698" s="9">
        <v>3.5273004507976089</v>
      </c>
      <c r="I1698" s="9">
        <f t="shared" si="42"/>
        <v>112.29449720258762</v>
      </c>
    </row>
    <row r="1699" spans="1:9" x14ac:dyDescent="0.25">
      <c r="A1699" s="16"/>
      <c r="B1699" s="5">
        <f>DATE(YEAR(siječanj!B1699),MONTH(siječanj!B1699)+3,DAY(siječanj!B1699))</f>
        <v>43939</v>
      </c>
      <c r="C1699" s="8">
        <v>17.6666666666667</v>
      </c>
      <c r="D1699">
        <v>0.9127418567723975</v>
      </c>
      <c r="E1699" s="6">
        <v>119.28077663431431</v>
      </c>
      <c r="F1699" s="9">
        <v>92.56960157040794</v>
      </c>
      <c r="G1699" s="9">
        <v>104.69060801791143</v>
      </c>
      <c r="H1699" s="9">
        <v>3.7144565835612395</v>
      </c>
      <c r="I1699" s="9">
        <f t="shared" si="42"/>
        <v>108.87255754245764</v>
      </c>
    </row>
    <row r="1700" spans="1:9" x14ac:dyDescent="0.25">
      <c r="A1700" s="16"/>
      <c r="B1700" s="5">
        <f>DATE(YEAR(siječanj!B1700),MONTH(siječanj!B1700)+3,DAY(siječanj!B1700))</f>
        <v>43939</v>
      </c>
      <c r="C1700" s="8">
        <v>17.6770833333333</v>
      </c>
      <c r="D1700">
        <v>0.9127418567723975</v>
      </c>
      <c r="E1700" s="6">
        <v>118.33632324480102</v>
      </c>
      <c r="F1700" s="9">
        <v>91.601118130472358</v>
      </c>
      <c r="G1700" s="9">
        <v>101.32035222463381</v>
      </c>
      <c r="H1700" s="9">
        <v>3.9058839102452674</v>
      </c>
      <c r="I1700" s="9">
        <f t="shared" si="42"/>
        <v>108.01051540207831</v>
      </c>
    </row>
    <row r="1701" spans="1:9" x14ac:dyDescent="0.25">
      <c r="A1701" s="16"/>
      <c r="B1701" s="5">
        <f>DATE(YEAR(siječanj!B1701),MONTH(siječanj!B1701)+3,DAY(siječanj!B1701))</f>
        <v>43939</v>
      </c>
      <c r="C1701" s="8">
        <v>17.6875</v>
      </c>
      <c r="D1701">
        <v>0.9127418567723975</v>
      </c>
      <c r="E1701" s="6">
        <v>120.23701973855523</v>
      </c>
      <c r="F1701" s="9">
        <v>92.310920720286006</v>
      </c>
      <c r="G1701" s="9">
        <v>103.45300207051459</v>
      </c>
      <c r="H1701" s="9">
        <v>4.1853848282750361</v>
      </c>
      <c r="I1701" s="9">
        <f t="shared" si="42"/>
        <v>109.74536064894831</v>
      </c>
    </row>
    <row r="1702" spans="1:9" x14ac:dyDescent="0.25">
      <c r="A1702" s="16"/>
      <c r="B1702" s="5">
        <f>DATE(YEAR(siječanj!B1702),MONTH(siječanj!B1702)+3,DAY(siječanj!B1702))</f>
        <v>43939</v>
      </c>
      <c r="C1702" s="8">
        <v>17.6979166666667</v>
      </c>
      <c r="D1702">
        <v>0.9127418567723975</v>
      </c>
      <c r="E1702" s="6">
        <v>123.79299473642654</v>
      </c>
      <c r="F1702" s="9">
        <v>93.451677744639866</v>
      </c>
      <c r="G1702" s="9">
        <v>102.12200723602351</v>
      </c>
      <c r="H1702" s="9">
        <v>3.2648843084494286</v>
      </c>
      <c r="I1702" s="9">
        <f t="shared" si="42"/>
        <v>112.99104787114159</v>
      </c>
    </row>
    <row r="1703" spans="1:9" x14ac:dyDescent="0.25">
      <c r="A1703" s="16"/>
      <c r="B1703" s="5">
        <f>DATE(YEAR(siječanj!B1703),MONTH(siječanj!B1703)+3,DAY(siječanj!B1703))</f>
        <v>43939</v>
      </c>
      <c r="C1703" s="8">
        <v>17.7083333333333</v>
      </c>
      <c r="D1703">
        <v>0.9127418567723975</v>
      </c>
      <c r="E1703" s="6">
        <v>125.17113677895973</v>
      </c>
      <c r="F1703" s="9">
        <v>92.954555475812668</v>
      </c>
      <c r="G1703" s="9">
        <v>103.01736743556127</v>
      </c>
      <c r="H1703" s="9">
        <v>3.1053331677609251</v>
      </c>
      <c r="I1703" s="9">
        <f t="shared" si="42"/>
        <v>114.24893579793944</v>
      </c>
    </row>
    <row r="1704" spans="1:9" x14ac:dyDescent="0.25">
      <c r="A1704" s="16"/>
      <c r="B1704" s="5">
        <f>DATE(YEAR(siječanj!B1704),MONTH(siječanj!B1704)+3,DAY(siječanj!B1704))</f>
        <v>43939</v>
      </c>
      <c r="C1704" s="8">
        <v>17.71875</v>
      </c>
      <c r="D1704">
        <v>0.9127418567723975</v>
      </c>
      <c r="E1704" s="6">
        <v>127.33608865243251</v>
      </c>
      <c r="F1704" s="9">
        <v>92.939653388020432</v>
      </c>
      <c r="G1704" s="9">
        <v>102.5227927017049</v>
      </c>
      <c r="H1704" s="9">
        <v>6.1637429254539322</v>
      </c>
      <c r="I1704" s="9">
        <f t="shared" si="42"/>
        <v>116.22497799075586</v>
      </c>
    </row>
    <row r="1705" spans="1:9" x14ac:dyDescent="0.25">
      <c r="A1705" s="16"/>
      <c r="B1705" s="5">
        <f>DATE(YEAR(siječanj!B1705),MONTH(siječanj!B1705)+3,DAY(siječanj!B1705))</f>
        <v>43939</v>
      </c>
      <c r="C1705" s="8">
        <v>17.7291666666667</v>
      </c>
      <c r="D1705">
        <v>0.9127418567723975</v>
      </c>
      <c r="E1705" s="6">
        <v>130.5672118308905</v>
      </c>
      <c r="F1705" s="9">
        <v>92.568163052118749</v>
      </c>
      <c r="G1705" s="9">
        <v>102.06728715371199</v>
      </c>
      <c r="H1705" s="9">
        <v>24.037755811866536</v>
      </c>
      <c r="I1705" s="9">
        <f t="shared" si="42"/>
        <v>119.17415936012193</v>
      </c>
    </row>
    <row r="1706" spans="1:9" x14ac:dyDescent="0.25">
      <c r="A1706" s="16"/>
      <c r="B1706" s="5">
        <f>DATE(YEAR(siječanj!B1706),MONTH(siječanj!B1706)+3,DAY(siječanj!B1706))</f>
        <v>43939</v>
      </c>
      <c r="C1706" s="8">
        <v>17.7395833333333</v>
      </c>
      <c r="D1706">
        <v>0.9127418567723975</v>
      </c>
      <c r="E1706" s="6">
        <v>140.27584969084168</v>
      </c>
      <c r="F1706" s="9">
        <v>92.1823957227232</v>
      </c>
      <c r="G1706" s="9">
        <v>103.88880886933264</v>
      </c>
      <c r="H1706" s="9">
        <v>42.336735074133856</v>
      </c>
      <c r="I1706" s="9">
        <f t="shared" si="42"/>
        <v>128.03563950714457</v>
      </c>
    </row>
    <row r="1707" spans="1:9" x14ac:dyDescent="0.25">
      <c r="A1707" s="16"/>
      <c r="B1707" s="5">
        <f>DATE(YEAR(siječanj!B1707),MONTH(siječanj!B1707)+3,DAY(siječanj!B1707))</f>
        <v>43939</v>
      </c>
      <c r="C1707" s="8">
        <v>17.75</v>
      </c>
      <c r="D1707">
        <v>0.9127418567723975</v>
      </c>
      <c r="E1707" s="6">
        <v>140.02644968597252</v>
      </c>
      <c r="F1707" s="9">
        <v>94.305312128296578</v>
      </c>
      <c r="G1707" s="9">
        <v>108.37073074104471</v>
      </c>
      <c r="H1707" s="9">
        <v>59.965937179855253</v>
      </c>
      <c r="I1707" s="9">
        <f t="shared" si="42"/>
        <v>127.80800168362126</v>
      </c>
    </row>
    <row r="1708" spans="1:9" x14ac:dyDescent="0.25">
      <c r="A1708" s="16"/>
      <c r="B1708" s="5">
        <f>DATE(YEAR(siječanj!B1708),MONTH(siječanj!B1708)+3,DAY(siječanj!B1708))</f>
        <v>43939</v>
      </c>
      <c r="C1708" s="8">
        <v>17.7604166666667</v>
      </c>
      <c r="D1708">
        <v>0.9127418567723975</v>
      </c>
      <c r="E1708" s="6">
        <v>144.7621561807504</v>
      </c>
      <c r="F1708" s="9">
        <v>95.7619301030131</v>
      </c>
      <c r="G1708" s="9">
        <v>107.27100402643943</v>
      </c>
      <c r="H1708" s="9">
        <v>76.574901261480761</v>
      </c>
      <c r="I1708" s="9">
        <f t="shared" si="42"/>
        <v>132.13047922279392</v>
      </c>
    </row>
    <row r="1709" spans="1:9" x14ac:dyDescent="0.25">
      <c r="A1709" s="16"/>
      <c r="B1709" s="5">
        <f>DATE(YEAR(siječanj!B1709),MONTH(siječanj!B1709)+3,DAY(siječanj!B1709))</f>
        <v>43939</v>
      </c>
      <c r="C1709" s="8">
        <v>17.7708333333333</v>
      </c>
      <c r="D1709">
        <v>0.9127418567723975</v>
      </c>
      <c r="E1709" s="6">
        <v>151.01995506030516</v>
      </c>
      <c r="F1709" s="9">
        <v>94.958952399611704</v>
      </c>
      <c r="G1709" s="9">
        <v>108.96813134406952</v>
      </c>
      <c r="H1709" s="9">
        <v>94.26597446291504</v>
      </c>
      <c r="I1709" s="9">
        <f t="shared" si="42"/>
        <v>137.84223419142697</v>
      </c>
    </row>
    <row r="1710" spans="1:9" x14ac:dyDescent="0.25">
      <c r="A1710" s="16"/>
      <c r="B1710" s="5">
        <f>DATE(YEAR(siječanj!B1710),MONTH(siječanj!B1710)+3,DAY(siječanj!B1710))</f>
        <v>43939</v>
      </c>
      <c r="C1710" s="8">
        <v>17.78125</v>
      </c>
      <c r="D1710">
        <v>0.9127418567723975</v>
      </c>
      <c r="E1710" s="6">
        <v>157.50073204464769</v>
      </c>
      <c r="F1710" s="9">
        <v>97.386229623263844</v>
      </c>
      <c r="G1710" s="9">
        <v>111.89251876196884</v>
      </c>
      <c r="H1710" s="9">
        <v>127.6897252002229</v>
      </c>
      <c r="I1710" s="9">
        <f t="shared" si="42"/>
        <v>143.75751060944359</v>
      </c>
    </row>
    <row r="1711" spans="1:9" x14ac:dyDescent="0.25">
      <c r="A1711" s="16"/>
      <c r="B1711" s="5">
        <f>DATE(YEAR(siječanj!B1711),MONTH(siječanj!B1711)+3,DAY(siječanj!B1711))</f>
        <v>43939</v>
      </c>
      <c r="C1711" s="8">
        <v>17.7916666666667</v>
      </c>
      <c r="D1711">
        <v>0.9127418567723975</v>
      </c>
      <c r="E1711" s="6">
        <v>162.93282712818947</v>
      </c>
      <c r="F1711" s="9">
        <v>97.633738916310008</v>
      </c>
      <c r="G1711" s="9">
        <v>111.08266394604456</v>
      </c>
      <c r="H1711" s="9">
        <v>157.43784829912002</v>
      </c>
      <c r="I1711" s="9">
        <f t="shared" si="42"/>
        <v>148.71561116215972</v>
      </c>
    </row>
    <row r="1712" spans="1:9" x14ac:dyDescent="0.25">
      <c r="A1712" s="16"/>
      <c r="B1712" s="5">
        <f>DATE(YEAR(siječanj!B1712),MONTH(siječanj!B1712)+3,DAY(siječanj!B1712))</f>
        <v>43939</v>
      </c>
      <c r="C1712" s="8">
        <v>17.8020833333333</v>
      </c>
      <c r="D1712">
        <v>0.9127418567723975</v>
      </c>
      <c r="E1712" s="6">
        <v>168.70131794246277</v>
      </c>
      <c r="F1712" s="9">
        <v>96.859575655854016</v>
      </c>
      <c r="G1712" s="9">
        <v>115.41374224556908</v>
      </c>
      <c r="H1712" s="9">
        <v>183.19698385010696</v>
      </c>
      <c r="I1712" s="9">
        <f t="shared" si="42"/>
        <v>153.98075417875404</v>
      </c>
    </row>
    <row r="1713" spans="1:9" x14ac:dyDescent="0.25">
      <c r="A1713" s="16"/>
      <c r="B1713" s="5">
        <f>DATE(YEAR(siječanj!B1713),MONTH(siječanj!B1713)+3,DAY(siječanj!B1713))</f>
        <v>43939</v>
      </c>
      <c r="C1713" s="8">
        <v>17.8125</v>
      </c>
      <c r="D1713">
        <v>0.9127418567723975</v>
      </c>
      <c r="E1713" s="6">
        <v>170.85183722295025</v>
      </c>
      <c r="F1713" s="9">
        <v>96.719370210344366</v>
      </c>
      <c r="G1713" s="9">
        <v>116.85444149619654</v>
      </c>
      <c r="H1713" s="9">
        <v>200.42178521446198</v>
      </c>
      <c r="I1713" s="9">
        <f t="shared" si="42"/>
        <v>155.94362313985104</v>
      </c>
    </row>
    <row r="1714" spans="1:9" x14ac:dyDescent="0.25">
      <c r="A1714" s="16"/>
      <c r="B1714" s="5">
        <f>DATE(YEAR(siječanj!B1714),MONTH(siječanj!B1714)+3,DAY(siječanj!B1714))</f>
        <v>43939</v>
      </c>
      <c r="C1714" s="8">
        <v>17.8229166666667</v>
      </c>
      <c r="D1714">
        <v>0.9127418567723975</v>
      </c>
      <c r="E1714" s="6">
        <v>169.8195032153007</v>
      </c>
      <c r="F1714" s="9">
        <v>94.521157990922134</v>
      </c>
      <c r="G1714" s="9">
        <v>117.29118518674365</v>
      </c>
      <c r="H1714" s="9">
        <v>221.5547011452206</v>
      </c>
      <c r="I1714" s="9">
        <f t="shared" si="42"/>
        <v>155.00136868089967</v>
      </c>
    </row>
    <row r="1715" spans="1:9" x14ac:dyDescent="0.25">
      <c r="A1715" s="16"/>
      <c r="B1715" s="5">
        <f>DATE(YEAR(siječanj!B1715),MONTH(siječanj!B1715)+3,DAY(siječanj!B1715))</f>
        <v>43939</v>
      </c>
      <c r="C1715" s="8">
        <v>17.8333333333333</v>
      </c>
      <c r="D1715">
        <v>0.9127418567723975</v>
      </c>
      <c r="E1715" s="6">
        <v>167.18178191314337</v>
      </c>
      <c r="F1715" s="9">
        <v>93.523162887477611</v>
      </c>
      <c r="G1715" s="9">
        <v>111.15207000639947</v>
      </c>
      <c r="H1715" s="9">
        <v>226.04428337075146</v>
      </c>
      <c r="I1715" s="9">
        <f t="shared" si="42"/>
        <v>152.59381004192051</v>
      </c>
    </row>
    <row r="1716" spans="1:9" x14ac:dyDescent="0.25">
      <c r="A1716" s="16"/>
      <c r="B1716" s="5">
        <f>DATE(YEAR(siječanj!B1716),MONTH(siječanj!B1716)+3,DAY(siječanj!B1716))</f>
        <v>43939</v>
      </c>
      <c r="C1716" s="8">
        <v>17.84375</v>
      </c>
      <c r="D1716">
        <v>0.9127418567723975</v>
      </c>
      <c r="E1716" s="6">
        <v>165.7233437624738</v>
      </c>
      <c r="F1716" s="9">
        <v>80.045548797768177</v>
      </c>
      <c r="G1716" s="9">
        <v>96.962472415561209</v>
      </c>
      <c r="H1716" s="9">
        <v>226.0496773581331</v>
      </c>
      <c r="I1716" s="9">
        <f t="shared" si="42"/>
        <v>151.26263249629065</v>
      </c>
    </row>
    <row r="1717" spans="1:9" x14ac:dyDescent="0.25">
      <c r="A1717" s="16"/>
      <c r="B1717" s="5">
        <f>DATE(YEAR(siječanj!B1717),MONTH(siječanj!B1717)+3,DAY(siječanj!B1717))</f>
        <v>43939</v>
      </c>
      <c r="C1717" s="8">
        <v>17.8541666666667</v>
      </c>
      <c r="D1717">
        <v>0.9127418567723975</v>
      </c>
      <c r="E1717" s="6">
        <v>164.05711815771645</v>
      </c>
      <c r="F1717" s="9">
        <v>74.346095258925246</v>
      </c>
      <c r="G1717" s="9">
        <v>89.183488415950691</v>
      </c>
      <c r="H1717" s="9">
        <v>226.74894376918513</v>
      </c>
      <c r="I1717" s="9">
        <f t="shared" si="42"/>
        <v>149.74179864400273</v>
      </c>
    </row>
    <row r="1718" spans="1:9" x14ac:dyDescent="0.25">
      <c r="A1718" s="16"/>
      <c r="B1718" s="5">
        <f>DATE(YEAR(siječanj!B1718),MONTH(siječanj!B1718)+3,DAY(siječanj!B1718))</f>
        <v>43939</v>
      </c>
      <c r="C1718" s="8">
        <v>17.8645833333333</v>
      </c>
      <c r="D1718">
        <v>0.9127418567723975</v>
      </c>
      <c r="E1718" s="6">
        <v>160.76854187356292</v>
      </c>
      <c r="F1718" s="9">
        <v>72.153468818040892</v>
      </c>
      <c r="G1718" s="9">
        <v>86.400143241381187</v>
      </c>
      <c r="H1718" s="9">
        <v>227.66796514797934</v>
      </c>
      <c r="I1718" s="9">
        <f t="shared" si="42"/>
        <v>146.74017742026675</v>
      </c>
    </row>
    <row r="1719" spans="1:9" x14ac:dyDescent="0.25">
      <c r="A1719" s="16"/>
      <c r="B1719" s="5">
        <f>DATE(YEAR(siječanj!B1719),MONTH(siječanj!B1719)+3,DAY(siječanj!B1719))</f>
        <v>43939</v>
      </c>
      <c r="C1719" s="8">
        <v>17.875</v>
      </c>
      <c r="D1719">
        <v>0.9127418567723975</v>
      </c>
      <c r="E1719" s="6">
        <v>159.29809180188366</v>
      </c>
      <c r="F1719" s="9">
        <v>72.328755677538439</v>
      </c>
      <c r="G1719" s="9">
        <v>79.864190352812216</v>
      </c>
      <c r="H1719" s="9">
        <v>228.5534709428785</v>
      </c>
      <c r="I1719" s="9">
        <f t="shared" si="42"/>
        <v>145.39803609155112</v>
      </c>
    </row>
    <row r="1720" spans="1:9" x14ac:dyDescent="0.25">
      <c r="A1720" s="16"/>
      <c r="B1720" s="5">
        <f>DATE(YEAR(siječanj!B1720),MONTH(siječanj!B1720)+3,DAY(siječanj!B1720))</f>
        <v>43939</v>
      </c>
      <c r="C1720" s="8">
        <v>17.8854166666667</v>
      </c>
      <c r="D1720">
        <v>0.9127418567723975</v>
      </c>
      <c r="E1720" s="6">
        <v>163.93431674081594</v>
      </c>
      <c r="F1720" s="9">
        <v>68.244814275636656</v>
      </c>
      <c r="G1720" s="9">
        <v>68.842183659777433</v>
      </c>
      <c r="H1720" s="9">
        <v>237.1086534531326</v>
      </c>
      <c r="I1720" s="9">
        <f t="shared" si="42"/>
        <v>149.62971265072667</v>
      </c>
    </row>
    <row r="1721" spans="1:9" x14ac:dyDescent="0.25">
      <c r="A1721" s="16"/>
      <c r="B1721" s="5">
        <f>DATE(YEAR(siječanj!B1721),MONTH(siječanj!B1721)+3,DAY(siječanj!B1721))</f>
        <v>43939</v>
      </c>
      <c r="C1721" s="8">
        <v>17.8958333333333</v>
      </c>
      <c r="D1721">
        <v>0.9127418567723975</v>
      </c>
      <c r="E1721" s="6">
        <v>167.72221708757652</v>
      </c>
      <c r="F1721" s="9">
        <v>66.645270092406747</v>
      </c>
      <c r="G1721" s="9">
        <v>62.702303751568934</v>
      </c>
      <c r="H1721" s="9">
        <v>243.04691795126797</v>
      </c>
      <c r="I1721" s="9">
        <f t="shared" si="42"/>
        <v>153.08708784649772</v>
      </c>
    </row>
    <row r="1722" spans="1:9" x14ac:dyDescent="0.25">
      <c r="A1722" s="16"/>
      <c r="B1722" s="5">
        <f>DATE(YEAR(siječanj!B1722),MONTH(siječanj!B1722)+3,DAY(siječanj!B1722))</f>
        <v>43939</v>
      </c>
      <c r="C1722" s="8">
        <v>17.90625</v>
      </c>
      <c r="D1722">
        <v>0.9127418567723975</v>
      </c>
      <c r="E1722" s="6">
        <v>162.35009901913787</v>
      </c>
      <c r="F1722" s="9">
        <v>65.341467638564808</v>
      </c>
      <c r="G1722" s="9">
        <v>60.045603116664033</v>
      </c>
      <c r="H1722" s="9">
        <v>243.14572576662621</v>
      </c>
      <c r="I1722" s="9">
        <f t="shared" si="42"/>
        <v>148.18373082591049</v>
      </c>
    </row>
    <row r="1723" spans="1:9" x14ac:dyDescent="0.25">
      <c r="A1723" s="16"/>
      <c r="B1723" s="5">
        <f>DATE(YEAR(siječanj!B1723),MONTH(siječanj!B1723)+3,DAY(siječanj!B1723))</f>
        <v>43939</v>
      </c>
      <c r="C1723" s="8">
        <v>17.9166666666667</v>
      </c>
      <c r="D1723">
        <v>0.9127418567723975</v>
      </c>
      <c r="E1723" s="6">
        <v>159.07465551954084</v>
      </c>
      <c r="F1723" s="9">
        <v>64.586610175092673</v>
      </c>
      <c r="G1723" s="9">
        <v>57.71360353065802</v>
      </c>
      <c r="H1723" s="9">
        <v>238.86564605081378</v>
      </c>
      <c r="I1723" s="9">
        <f t="shared" si="42"/>
        <v>145.19409644433523</v>
      </c>
    </row>
    <row r="1724" spans="1:9" x14ac:dyDescent="0.25">
      <c r="A1724" s="16"/>
      <c r="B1724" s="5">
        <f>DATE(YEAR(siječanj!B1724),MONTH(siječanj!B1724)+3,DAY(siječanj!B1724))</f>
        <v>43939</v>
      </c>
      <c r="C1724" s="8">
        <v>17.9270833333333</v>
      </c>
      <c r="D1724">
        <v>0.9127418567723975</v>
      </c>
      <c r="E1724" s="6">
        <v>150.10727126984784</v>
      </c>
      <c r="F1724" s="9">
        <v>64.380080621721476</v>
      </c>
      <c r="G1724" s="9">
        <v>54.452767882949423</v>
      </c>
      <c r="H1724" s="9">
        <v>239.35374965117808</v>
      </c>
      <c r="I1724" s="9">
        <f t="shared" si="42"/>
        <v>137.00918949387886</v>
      </c>
    </row>
    <row r="1725" spans="1:9" x14ac:dyDescent="0.25">
      <c r="A1725" s="16"/>
      <c r="B1725" s="5">
        <f>DATE(YEAR(siječanj!B1725),MONTH(siječanj!B1725)+3,DAY(siječanj!B1725))</f>
        <v>43939</v>
      </c>
      <c r="C1725" s="8">
        <v>17.9375</v>
      </c>
      <c r="D1725">
        <v>0.9127418567723975</v>
      </c>
      <c r="E1725" s="6">
        <v>139.79080090703798</v>
      </c>
      <c r="F1725" s="9">
        <v>61.931782598779712</v>
      </c>
      <c r="G1725" s="9">
        <v>53.449160654409347</v>
      </c>
      <c r="H1725" s="9">
        <v>239.05123544872987</v>
      </c>
      <c r="I1725" s="9">
        <f t="shared" si="42"/>
        <v>127.59291517959039</v>
      </c>
    </row>
    <row r="1726" spans="1:9" x14ac:dyDescent="0.25">
      <c r="A1726" s="16"/>
      <c r="B1726" s="5">
        <f>DATE(YEAR(siječanj!B1726),MONTH(siječanj!B1726)+3,DAY(siječanj!B1726))</f>
        <v>43939</v>
      </c>
      <c r="C1726" s="8">
        <v>17.9479166666667</v>
      </c>
      <c r="D1726">
        <v>0.9127418567723975</v>
      </c>
      <c r="E1726" s="6">
        <v>130.93866306065465</v>
      </c>
      <c r="F1726" s="9">
        <v>61.618878825290061</v>
      </c>
      <c r="G1726" s="9">
        <v>52.670143189327483</v>
      </c>
      <c r="H1726" s="9">
        <v>235.79321730100352</v>
      </c>
      <c r="I1726" s="9">
        <f t="shared" si="42"/>
        <v>119.51319844527725</v>
      </c>
    </row>
    <row r="1727" spans="1:9" x14ac:dyDescent="0.25">
      <c r="A1727" s="16"/>
      <c r="B1727" s="5">
        <f>DATE(YEAR(siječanj!B1727),MONTH(siječanj!B1727)+3,DAY(siječanj!B1727))</f>
        <v>43939</v>
      </c>
      <c r="C1727" s="8">
        <v>17.9583333333333</v>
      </c>
      <c r="D1727">
        <v>0.9127418567723975</v>
      </c>
      <c r="E1727" s="6">
        <v>121.89394217587427</v>
      </c>
      <c r="F1727" s="9">
        <v>60.569020930155574</v>
      </c>
      <c r="G1727" s="9">
        <v>54.313191034375301</v>
      </c>
      <c r="H1727" s="9">
        <v>234.43017988211588</v>
      </c>
      <c r="I1727" s="9">
        <f t="shared" si="42"/>
        <v>111.25770311091473</v>
      </c>
    </row>
    <row r="1728" spans="1:9" x14ac:dyDescent="0.25">
      <c r="A1728" s="16"/>
      <c r="B1728" s="5">
        <f>DATE(YEAR(siječanj!B1728),MONTH(siječanj!B1728)+3,DAY(siječanj!B1728))</f>
        <v>43939</v>
      </c>
      <c r="C1728" s="8">
        <v>17.96875</v>
      </c>
      <c r="D1728">
        <v>0.9127418567723975</v>
      </c>
      <c r="E1728" s="6">
        <v>112.38285454961697</v>
      </c>
      <c r="F1728" s="9">
        <v>58.776494910366921</v>
      </c>
      <c r="G1728" s="9">
        <v>55.141999890664181</v>
      </c>
      <c r="H1728" s="9">
        <v>234.92247504565867</v>
      </c>
      <c r="I1728" s="9">
        <f t="shared" si="42"/>
        <v>102.57653533099968</v>
      </c>
    </row>
    <row r="1729" spans="1:9" x14ac:dyDescent="0.25">
      <c r="A1729" s="16"/>
      <c r="B1729" s="5">
        <f>DATE(YEAR(siječanj!B1729),MONTH(siječanj!B1729)+3,DAY(siječanj!B1729))</f>
        <v>43939</v>
      </c>
      <c r="C1729" s="8">
        <v>17.9791666666667</v>
      </c>
      <c r="D1729">
        <v>0.9127418567723975</v>
      </c>
      <c r="E1729" s="6">
        <v>104.67044615329716</v>
      </c>
      <c r="F1729" s="9">
        <v>57.56650869247003</v>
      </c>
      <c r="G1729" s="9">
        <v>55.74664739125128</v>
      </c>
      <c r="H1729" s="9">
        <v>234.7259453791853</v>
      </c>
      <c r="I1729" s="9">
        <f t="shared" si="42"/>
        <v>95.53709737115571</v>
      </c>
    </row>
    <row r="1730" spans="1:9" ht="15.75" thickBot="1" x14ac:dyDescent="0.3">
      <c r="A1730" s="16"/>
      <c r="B1730" s="5">
        <f>DATE(YEAR(siječanj!B1730),MONTH(siječanj!B1730)+3,DAY(siječanj!B1730))</f>
        <v>43939</v>
      </c>
      <c r="C1730" s="8">
        <v>17.9895833333333</v>
      </c>
      <c r="D1730">
        <v>0.9127418567723975</v>
      </c>
      <c r="E1730" s="6">
        <v>95.301889108791045</v>
      </c>
      <c r="F1730" s="9">
        <v>56.499444676071803</v>
      </c>
      <c r="G1730" s="9">
        <v>57.30337307528081</v>
      </c>
      <c r="H1730" s="9">
        <v>236.85879706955572</v>
      </c>
      <c r="I1730" s="9">
        <f t="shared" si="42"/>
        <v>86.986023219075065</v>
      </c>
    </row>
    <row r="1731" spans="1:9" x14ac:dyDescent="0.25">
      <c r="A1731" s="17">
        <f t="shared" ref="A1731" si="43">A1635+1</f>
        <v>110</v>
      </c>
      <c r="B1731" s="5">
        <f>DATE(YEAR(siječanj!B1731),MONTH(siječanj!B1731)+3,DAY(siječanj!B1731))</f>
        <v>43940</v>
      </c>
      <c r="C1731" s="8">
        <v>18</v>
      </c>
      <c r="D1731">
        <v>0.91147486387019927</v>
      </c>
      <c r="E1731" s="6">
        <v>86.876166100937198</v>
      </c>
      <c r="F1731" s="9">
        <v>56.488441413614829</v>
      </c>
      <c r="G1731" s="9">
        <v>61.240055991173364</v>
      </c>
      <c r="H1731" s="9">
        <v>238.81665821376123</v>
      </c>
      <c r="I1731" s="9">
        <f t="shared" si="42"/>
        <v>79.185441670416552</v>
      </c>
    </row>
    <row r="1732" spans="1:9" x14ac:dyDescent="0.25">
      <c r="A1732" s="18"/>
      <c r="B1732" s="5">
        <f>DATE(YEAR(siječanj!B1732),MONTH(siječanj!B1732)+3,DAY(siječanj!B1732))</f>
        <v>43940</v>
      </c>
      <c r="C1732" s="8">
        <v>18.0104166666667</v>
      </c>
      <c r="D1732">
        <v>0.91147486387019927</v>
      </c>
      <c r="E1732" s="6">
        <v>80.902779463884002</v>
      </c>
      <c r="F1732" s="9">
        <v>55.168654978002721</v>
      </c>
      <c r="G1732" s="9">
        <v>59.382227719146684</v>
      </c>
      <c r="H1732" s="9">
        <v>237.74168500381384</v>
      </c>
      <c r="I1732" s="9">
        <f t="shared" ref="I1732:I1795" si="44">D1732*E1732</f>
        <v>73.74084989856442</v>
      </c>
    </row>
    <row r="1733" spans="1:9" x14ac:dyDescent="0.25">
      <c r="A1733" s="18"/>
      <c r="B1733" s="5">
        <f>DATE(YEAR(siječanj!B1733),MONTH(siječanj!B1733)+3,DAY(siječanj!B1733))</f>
        <v>43940</v>
      </c>
      <c r="C1733" s="8">
        <v>18.0208333333333</v>
      </c>
      <c r="D1733">
        <v>0.91147486387019927</v>
      </c>
      <c r="E1733" s="6">
        <v>74.5716800412239</v>
      </c>
      <c r="F1733" s="9">
        <v>55.006979947553354</v>
      </c>
      <c r="G1733" s="9">
        <v>56.99692539985513</v>
      </c>
      <c r="H1733" s="9">
        <v>236.5964287056527</v>
      </c>
      <c r="I1733" s="9">
        <f t="shared" si="44"/>
        <v>67.970211914146603</v>
      </c>
    </row>
    <row r="1734" spans="1:9" x14ac:dyDescent="0.25">
      <c r="A1734" s="18"/>
      <c r="B1734" s="5">
        <f>DATE(YEAR(siječanj!B1734),MONTH(siječanj!B1734)+3,DAY(siječanj!B1734))</f>
        <v>43940</v>
      </c>
      <c r="C1734" s="8">
        <v>18.03125</v>
      </c>
      <c r="D1734">
        <v>0.91147486387019927</v>
      </c>
      <c r="E1734" s="6">
        <v>69.115552266739954</v>
      </c>
      <c r="F1734" s="9">
        <v>53.930431327281973</v>
      </c>
      <c r="G1734" s="9">
        <v>57.224109632716861</v>
      </c>
      <c r="H1734" s="9">
        <v>236.71814628546488</v>
      </c>
      <c r="I1734" s="9">
        <f t="shared" si="44"/>
        <v>62.997088593640441</v>
      </c>
    </row>
    <row r="1735" spans="1:9" x14ac:dyDescent="0.25">
      <c r="A1735" s="18"/>
      <c r="B1735" s="5">
        <f>DATE(YEAR(siječanj!B1735),MONTH(siječanj!B1735)+3,DAY(siječanj!B1735))</f>
        <v>43940</v>
      </c>
      <c r="C1735" s="8">
        <v>18.0416666666667</v>
      </c>
      <c r="D1735">
        <v>0.91147486387019927</v>
      </c>
      <c r="E1735" s="6">
        <v>65.248326243703318</v>
      </c>
      <c r="F1735" s="9">
        <v>53.280830126817776</v>
      </c>
      <c r="G1735" s="9">
        <v>55.324809888341974</v>
      </c>
      <c r="H1735" s="9">
        <v>237.2972797684692</v>
      </c>
      <c r="I1735" s="9">
        <f t="shared" si="44"/>
        <v>59.472209280737829</v>
      </c>
    </row>
    <row r="1736" spans="1:9" x14ac:dyDescent="0.25">
      <c r="A1736" s="18"/>
      <c r="B1736" s="5">
        <f>DATE(YEAR(siječanj!B1736),MONTH(siječanj!B1736)+3,DAY(siječanj!B1736))</f>
        <v>43940</v>
      </c>
      <c r="C1736" s="8">
        <v>18.0520833333333</v>
      </c>
      <c r="D1736">
        <v>0.91147486387019927</v>
      </c>
      <c r="E1736" s="6">
        <v>63.043534553637734</v>
      </c>
      <c r="F1736" s="9">
        <v>53.236969343549738</v>
      </c>
      <c r="G1736" s="9">
        <v>58.838193910380348</v>
      </c>
      <c r="H1736" s="9">
        <v>238.47911245716841</v>
      </c>
      <c r="I1736" s="9">
        <f t="shared" si="44"/>
        <v>57.462597075173157</v>
      </c>
    </row>
    <row r="1737" spans="1:9" x14ac:dyDescent="0.25">
      <c r="A1737" s="18"/>
      <c r="B1737" s="5">
        <f>DATE(YEAR(siječanj!B1737),MONTH(siječanj!B1737)+3,DAY(siječanj!B1737))</f>
        <v>43940</v>
      </c>
      <c r="C1737" s="8">
        <v>18.0625</v>
      </c>
      <c r="D1737">
        <v>0.91147486387019927</v>
      </c>
      <c r="E1737" s="6">
        <v>61.450714695844866</v>
      </c>
      <c r="F1737" s="9">
        <v>52.686477645492971</v>
      </c>
      <c r="G1737" s="9">
        <v>56.922894938017095</v>
      </c>
      <c r="H1737" s="9">
        <v>237.96997837785975</v>
      </c>
      <c r="I1737" s="9">
        <f t="shared" si="44"/>
        <v>56.01078181212165</v>
      </c>
    </row>
    <row r="1738" spans="1:9" x14ac:dyDescent="0.25">
      <c r="A1738" s="18"/>
      <c r="B1738" s="5">
        <f>DATE(YEAR(siječanj!B1738),MONTH(siječanj!B1738)+3,DAY(siječanj!B1738))</f>
        <v>43940</v>
      </c>
      <c r="C1738" s="8">
        <v>18.0729166666667</v>
      </c>
      <c r="D1738">
        <v>0.91147486387019927</v>
      </c>
      <c r="E1738" s="6">
        <v>58.978482013875102</v>
      </c>
      <c r="F1738" s="9">
        <v>52.811548596355856</v>
      </c>
      <c r="G1738" s="9">
        <v>58.650042829084803</v>
      </c>
      <c r="H1738" s="9">
        <v>236.85956451083109</v>
      </c>
      <c r="I1738" s="9">
        <f t="shared" si="44"/>
        <v>53.757403864867804</v>
      </c>
    </row>
    <row r="1739" spans="1:9" x14ac:dyDescent="0.25">
      <c r="A1739" s="18"/>
      <c r="B1739" s="5">
        <f>DATE(YEAR(siječanj!B1739),MONTH(siječanj!B1739)+3,DAY(siječanj!B1739))</f>
        <v>43940</v>
      </c>
      <c r="C1739" s="8">
        <v>18.0833333333333</v>
      </c>
      <c r="D1739">
        <v>0.91147486387019927</v>
      </c>
      <c r="E1739" s="6">
        <v>57.996160151112271</v>
      </c>
      <c r="F1739" s="9">
        <v>52.544453015294508</v>
      </c>
      <c r="G1739" s="9">
        <v>57.358121184268015</v>
      </c>
      <c r="H1739" s="9">
        <v>238.01864171963888</v>
      </c>
      <c r="I1739" s="9">
        <f t="shared" si="44"/>
        <v>52.862042178729332</v>
      </c>
    </row>
    <row r="1740" spans="1:9" x14ac:dyDescent="0.25">
      <c r="A1740" s="18"/>
      <c r="B1740" s="5">
        <f>DATE(YEAR(siječanj!B1740),MONTH(siječanj!B1740)+3,DAY(siječanj!B1740))</f>
        <v>43940</v>
      </c>
      <c r="C1740" s="8">
        <v>18.09375</v>
      </c>
      <c r="D1740">
        <v>0.91147486387019927</v>
      </c>
      <c r="E1740" s="6">
        <v>58.356557109949655</v>
      </c>
      <c r="F1740" s="9">
        <v>52.317507721858384</v>
      </c>
      <c r="G1740" s="9">
        <v>59.958964654591931</v>
      </c>
      <c r="H1740" s="9">
        <v>237.58803151494973</v>
      </c>
      <c r="I1740" s="9">
        <f t="shared" si="44"/>
        <v>53.190534947724871</v>
      </c>
    </row>
    <row r="1741" spans="1:9" x14ac:dyDescent="0.25">
      <c r="A1741" s="18"/>
      <c r="B1741" s="5">
        <f>DATE(YEAR(siječanj!B1741),MONTH(siječanj!B1741)+3,DAY(siječanj!B1741))</f>
        <v>43940</v>
      </c>
      <c r="C1741" s="8">
        <v>18.1041666666667</v>
      </c>
      <c r="D1741">
        <v>0.91147486387019927</v>
      </c>
      <c r="E1741" s="6">
        <v>56.688926492904244</v>
      </c>
      <c r="F1741" s="9">
        <v>53.055475618230673</v>
      </c>
      <c r="G1741" s="9">
        <v>58.756940573844865</v>
      </c>
      <c r="H1741" s="9">
        <v>236.58266154575688</v>
      </c>
      <c r="I1741" s="9">
        <f t="shared" si="44"/>
        <v>51.67053155806763</v>
      </c>
    </row>
    <row r="1742" spans="1:9" x14ac:dyDescent="0.25">
      <c r="A1742" s="18"/>
      <c r="B1742" s="5">
        <f>DATE(YEAR(siječanj!B1742),MONTH(siječanj!B1742)+3,DAY(siječanj!B1742))</f>
        <v>43940</v>
      </c>
      <c r="C1742" s="8">
        <v>18.1145833333333</v>
      </c>
      <c r="D1742">
        <v>0.91147486387019927</v>
      </c>
      <c r="E1742" s="6">
        <v>56.489295779153373</v>
      </c>
      <c r="F1742" s="9">
        <v>52.145105912968624</v>
      </c>
      <c r="G1742" s="9">
        <v>61.378932172856103</v>
      </c>
      <c r="H1742" s="9">
        <v>236.52908996412188</v>
      </c>
      <c r="I1742" s="9">
        <f t="shared" si="44"/>
        <v>51.488573180427245</v>
      </c>
    </row>
    <row r="1743" spans="1:9" x14ac:dyDescent="0.25">
      <c r="A1743" s="18"/>
      <c r="B1743" s="5">
        <f>DATE(YEAR(siječanj!B1743),MONTH(siječanj!B1743)+3,DAY(siječanj!B1743))</f>
        <v>43940</v>
      </c>
      <c r="C1743" s="8">
        <v>18.125</v>
      </c>
      <c r="D1743">
        <v>0.91147486387019927</v>
      </c>
      <c r="E1743" s="6">
        <v>56.303122310459408</v>
      </c>
      <c r="F1743" s="9">
        <v>51.88135218219464</v>
      </c>
      <c r="G1743" s="9">
        <v>58.444254961180469</v>
      </c>
      <c r="H1743" s="9">
        <v>236.97826209475545</v>
      </c>
      <c r="I1743" s="9">
        <f t="shared" si="44"/>
        <v>51.318880743393166</v>
      </c>
    </row>
    <row r="1744" spans="1:9" x14ac:dyDescent="0.25">
      <c r="A1744" s="18"/>
      <c r="B1744" s="5">
        <f>DATE(YEAR(siječanj!B1744),MONTH(siječanj!B1744)+3,DAY(siječanj!B1744))</f>
        <v>43940</v>
      </c>
      <c r="C1744" s="8">
        <v>18.1354166666667</v>
      </c>
      <c r="D1744">
        <v>0.91147486387019927</v>
      </c>
      <c r="E1744" s="6">
        <v>55.830775663638981</v>
      </c>
      <c r="F1744" s="9">
        <v>52.031727431096783</v>
      </c>
      <c r="G1744" s="9">
        <v>56.251932319018785</v>
      </c>
      <c r="H1744" s="9">
        <v>236.50080014766615</v>
      </c>
      <c r="I1744" s="9">
        <f t="shared" si="44"/>
        <v>50.888348647782976</v>
      </c>
    </row>
    <row r="1745" spans="1:9" x14ac:dyDescent="0.25">
      <c r="A1745" s="18"/>
      <c r="B1745" s="5">
        <f>DATE(YEAR(siječanj!B1745),MONTH(siječanj!B1745)+3,DAY(siječanj!B1745))</f>
        <v>43940</v>
      </c>
      <c r="C1745" s="8">
        <v>18.1458333333333</v>
      </c>
      <c r="D1745">
        <v>0.91147486387019927</v>
      </c>
      <c r="E1745" s="6">
        <v>55.92424880094552</v>
      </c>
      <c r="F1745" s="9">
        <v>50.804274635978501</v>
      </c>
      <c r="G1745" s="9">
        <v>53.995840982119702</v>
      </c>
      <c r="H1745" s="9">
        <v>236.35065041144702</v>
      </c>
      <c r="I1745" s="9">
        <f t="shared" si="44"/>
        <v>50.973547062884975</v>
      </c>
    </row>
    <row r="1746" spans="1:9" x14ac:dyDescent="0.25">
      <c r="A1746" s="18"/>
      <c r="B1746" s="5">
        <f>DATE(YEAR(siječanj!B1746),MONTH(siječanj!B1746)+3,DAY(siječanj!B1746))</f>
        <v>43940</v>
      </c>
      <c r="C1746" s="8">
        <v>18.15625</v>
      </c>
      <c r="D1746">
        <v>0.91147486387019927</v>
      </c>
      <c r="E1746" s="6">
        <v>55.481749570519661</v>
      </c>
      <c r="F1746" s="9">
        <v>51.106812262353735</v>
      </c>
      <c r="G1746" s="9">
        <v>54.03163505074231</v>
      </c>
      <c r="H1746" s="9">
        <v>236.31024776375909</v>
      </c>
      <c r="I1746" s="9">
        <f t="shared" si="44"/>
        <v>50.570220137069896</v>
      </c>
    </row>
    <row r="1747" spans="1:9" x14ac:dyDescent="0.25">
      <c r="A1747" s="18"/>
      <c r="B1747" s="5">
        <f>DATE(YEAR(siječanj!B1747),MONTH(siječanj!B1747)+3,DAY(siječanj!B1747))</f>
        <v>43940</v>
      </c>
      <c r="C1747" s="8">
        <v>18.1666666666667</v>
      </c>
      <c r="D1747">
        <v>0.91147486387019927</v>
      </c>
      <c r="E1747" s="6">
        <v>54.916798947248289</v>
      </c>
      <c r="F1747" s="9">
        <v>51.390228414422822</v>
      </c>
      <c r="G1747" s="9">
        <v>51.033561498734429</v>
      </c>
      <c r="H1747" s="9">
        <v>236.92959974836063</v>
      </c>
      <c r="I1747" s="9">
        <f t="shared" si="44"/>
        <v>50.055281844630237</v>
      </c>
    </row>
    <row r="1748" spans="1:9" x14ac:dyDescent="0.25">
      <c r="A1748" s="18"/>
      <c r="B1748" s="5">
        <f>DATE(YEAR(siječanj!B1748),MONTH(siječanj!B1748)+3,DAY(siječanj!B1748))</f>
        <v>43940</v>
      </c>
      <c r="C1748" s="8">
        <v>18.1770833333333</v>
      </c>
      <c r="D1748">
        <v>0.91147486387019927</v>
      </c>
      <c r="E1748" s="6">
        <v>55.599589691405157</v>
      </c>
      <c r="F1748" s="9">
        <v>51.992855381171402</v>
      </c>
      <c r="G1748" s="9">
        <v>50.606871377125955</v>
      </c>
      <c r="H1748" s="9">
        <v>236.7586564346544</v>
      </c>
      <c r="I1748" s="9">
        <f t="shared" si="44"/>
        <v>50.677628445212449</v>
      </c>
    </row>
    <row r="1749" spans="1:9" x14ac:dyDescent="0.25">
      <c r="A1749" s="18"/>
      <c r="B1749" s="5">
        <f>DATE(YEAR(siječanj!B1749),MONTH(siječanj!B1749)+3,DAY(siječanj!B1749))</f>
        <v>43940</v>
      </c>
      <c r="C1749" s="8">
        <v>18.1875</v>
      </c>
      <c r="D1749">
        <v>0.91147486387019927</v>
      </c>
      <c r="E1749" s="6">
        <v>56.642572885962792</v>
      </c>
      <c r="F1749" s="9">
        <v>50.654143814975072</v>
      </c>
      <c r="G1749" s="9">
        <v>50.307322267722277</v>
      </c>
      <c r="H1749" s="9">
        <v>230.87474190865643</v>
      </c>
      <c r="I1749" s="9">
        <f t="shared" si="44"/>
        <v>51.628281410490779</v>
      </c>
    </row>
    <row r="1750" spans="1:9" x14ac:dyDescent="0.25">
      <c r="A1750" s="18"/>
      <c r="B1750" s="5">
        <f>DATE(YEAR(siječanj!B1750),MONTH(siječanj!B1750)+3,DAY(siječanj!B1750))</f>
        <v>43940</v>
      </c>
      <c r="C1750" s="8">
        <v>18.1979166666667</v>
      </c>
      <c r="D1750">
        <v>0.91147486387019927</v>
      </c>
      <c r="E1750" s="6">
        <v>58.432018756630242</v>
      </c>
      <c r="F1750" s="9">
        <v>51.483479661290524</v>
      </c>
      <c r="G1750" s="9">
        <v>55.056838834780187</v>
      </c>
      <c r="H1750" s="9">
        <v>209.81401622238084</v>
      </c>
      <c r="I1750" s="9">
        <f t="shared" si="44"/>
        <v>53.259316341860483</v>
      </c>
    </row>
    <row r="1751" spans="1:9" x14ac:dyDescent="0.25">
      <c r="A1751" s="18"/>
      <c r="B1751" s="5">
        <f>DATE(YEAR(siječanj!B1751),MONTH(siječanj!B1751)+3,DAY(siječanj!B1751))</f>
        <v>43940</v>
      </c>
      <c r="C1751" s="8">
        <v>18.2083333333333</v>
      </c>
      <c r="D1751">
        <v>0.91147486387019927</v>
      </c>
      <c r="E1751" s="6">
        <v>59.858112128265887</v>
      </c>
      <c r="F1751" s="9">
        <v>51.270038007504802</v>
      </c>
      <c r="G1751" s="9">
        <v>54.654195600883952</v>
      </c>
      <c r="H1751" s="9">
        <v>181.10632351296513</v>
      </c>
      <c r="I1751" s="9">
        <f t="shared" si="44"/>
        <v>54.559164603638273</v>
      </c>
    </row>
    <row r="1752" spans="1:9" x14ac:dyDescent="0.25">
      <c r="A1752" s="18"/>
      <c r="B1752" s="5">
        <f>DATE(YEAR(siječanj!B1752),MONTH(siječanj!B1752)+3,DAY(siječanj!B1752))</f>
        <v>43940</v>
      </c>
      <c r="C1752" s="8">
        <v>18.21875</v>
      </c>
      <c r="D1752">
        <v>0.91147486387019927</v>
      </c>
      <c r="E1752" s="6">
        <v>62.484332780505014</v>
      </c>
      <c r="F1752" s="9">
        <v>53.819713503192887</v>
      </c>
      <c r="G1752" s="9">
        <v>57.465471359649356</v>
      </c>
      <c r="H1752" s="9">
        <v>161.4934320318925</v>
      </c>
      <c r="I1752" s="9">
        <f t="shared" si="44"/>
        <v>56.952898715131035</v>
      </c>
    </row>
    <row r="1753" spans="1:9" x14ac:dyDescent="0.25">
      <c r="A1753" s="18"/>
      <c r="B1753" s="5">
        <f>DATE(YEAR(siječanj!B1753),MONTH(siječanj!B1753)+3,DAY(siječanj!B1753))</f>
        <v>43940</v>
      </c>
      <c r="C1753" s="8">
        <v>18.2291666666667</v>
      </c>
      <c r="D1753">
        <v>0.91147486387019927</v>
      </c>
      <c r="E1753" s="6">
        <v>64.697995024008407</v>
      </c>
      <c r="F1753" s="9">
        <v>56.956060032962526</v>
      </c>
      <c r="G1753" s="9">
        <v>55.343007208463874</v>
      </c>
      <c r="H1753" s="9">
        <v>136.58334831753231</v>
      </c>
      <c r="I1753" s="9">
        <f t="shared" si="44"/>
        <v>58.970596207182894</v>
      </c>
    </row>
    <row r="1754" spans="1:9" x14ac:dyDescent="0.25">
      <c r="A1754" s="18"/>
      <c r="B1754" s="5">
        <f>DATE(YEAR(siječanj!B1754),MONTH(siječanj!B1754)+3,DAY(siječanj!B1754))</f>
        <v>43940</v>
      </c>
      <c r="C1754" s="8">
        <v>18.2395833333333</v>
      </c>
      <c r="D1754">
        <v>0.91147486387019927</v>
      </c>
      <c r="E1754" s="6">
        <v>68.519538975018023</v>
      </c>
      <c r="F1754" s="9">
        <v>57.526530706478319</v>
      </c>
      <c r="G1754" s="9">
        <v>57.53265930881669</v>
      </c>
      <c r="H1754" s="9">
        <v>108.70525763602642</v>
      </c>
      <c r="I1754" s="9">
        <f t="shared" si="44"/>
        <v>62.453837459703365</v>
      </c>
    </row>
    <row r="1755" spans="1:9" x14ac:dyDescent="0.25">
      <c r="A1755" s="18"/>
      <c r="B1755" s="5">
        <f>DATE(YEAR(siječanj!B1755),MONTH(siječanj!B1755)+3,DAY(siječanj!B1755))</f>
        <v>43940</v>
      </c>
      <c r="C1755" s="8">
        <v>18.25</v>
      </c>
      <c r="D1755">
        <v>0.91147486387019927</v>
      </c>
      <c r="E1755" s="6">
        <v>73.125296089750506</v>
      </c>
      <c r="F1755" s="9">
        <v>57.0436974521892</v>
      </c>
      <c r="G1755" s="9">
        <v>57.925076809909555</v>
      </c>
      <c r="H1755" s="9">
        <v>66.570827447924557</v>
      </c>
      <c r="I1755" s="9">
        <f t="shared" si="44"/>
        <v>66.651869298873351</v>
      </c>
    </row>
    <row r="1756" spans="1:9" x14ac:dyDescent="0.25">
      <c r="A1756" s="18"/>
      <c r="B1756" s="5">
        <f>DATE(YEAR(siječanj!B1756),MONTH(siječanj!B1756)+3,DAY(siječanj!B1756))</f>
        <v>43940</v>
      </c>
      <c r="C1756" s="8">
        <v>18.2604166666667</v>
      </c>
      <c r="D1756">
        <v>0.91147486387019927</v>
      </c>
      <c r="E1756" s="6">
        <v>76.668021300642422</v>
      </c>
      <c r="F1756" s="9">
        <v>58.629850192181244</v>
      </c>
      <c r="G1756" s="9">
        <v>55.830315025703911</v>
      </c>
      <c r="H1756" s="9">
        <v>22.323292998067217</v>
      </c>
      <c r="I1756" s="9">
        <f t="shared" si="44"/>
        <v>69.880974278200597</v>
      </c>
    </row>
    <row r="1757" spans="1:9" x14ac:dyDescent="0.25">
      <c r="A1757" s="18"/>
      <c r="B1757" s="5">
        <f>DATE(YEAR(siječanj!B1757),MONTH(siječanj!B1757)+3,DAY(siječanj!B1757))</f>
        <v>43940</v>
      </c>
      <c r="C1757" s="8">
        <v>18.2708333333333</v>
      </c>
      <c r="D1757">
        <v>0.91147486387019927</v>
      </c>
      <c r="E1757" s="6">
        <v>82.48231217257927</v>
      </c>
      <c r="F1757" s="9">
        <v>59.509782613531002</v>
      </c>
      <c r="G1757" s="9">
        <v>57.715721546575395</v>
      </c>
      <c r="H1757" s="9">
        <v>3.1959838089924522</v>
      </c>
      <c r="I1757" s="9">
        <f t="shared" si="44"/>
        <v>75.180554259200974</v>
      </c>
    </row>
    <row r="1758" spans="1:9" x14ac:dyDescent="0.25">
      <c r="A1758" s="18"/>
      <c r="B1758" s="5">
        <f>DATE(YEAR(siječanj!B1758),MONTH(siječanj!B1758)+3,DAY(siječanj!B1758))</f>
        <v>43940</v>
      </c>
      <c r="C1758" s="8">
        <v>18.28125</v>
      </c>
      <c r="D1758">
        <v>0.91147486387019927</v>
      </c>
      <c r="E1758" s="6">
        <v>87.620570910903638</v>
      </c>
      <c r="F1758" s="9">
        <v>61.337959043399671</v>
      </c>
      <c r="G1758" s="9">
        <v>57.602954215170953</v>
      </c>
      <c r="H1758" s="9">
        <v>1.9094536161848226</v>
      </c>
      <c r="I1758" s="9">
        <f t="shared" si="44"/>
        <v>79.863947943245037</v>
      </c>
    </row>
    <row r="1759" spans="1:9" x14ac:dyDescent="0.25">
      <c r="A1759" s="18"/>
      <c r="B1759" s="5">
        <f>DATE(YEAR(siječanj!B1759),MONTH(siječanj!B1759)+3,DAY(siječanj!B1759))</f>
        <v>43940</v>
      </c>
      <c r="C1759" s="8">
        <v>18.2916666666667</v>
      </c>
      <c r="D1759">
        <v>0.91147486387019927</v>
      </c>
      <c r="E1759" s="6">
        <v>90.622922889821581</v>
      </c>
      <c r="F1759" s="9">
        <v>61.399951568334785</v>
      </c>
      <c r="G1759" s="9">
        <v>58.708582546907081</v>
      </c>
      <c r="H1759" s="9">
        <v>2.9776512453780271</v>
      </c>
      <c r="I1759" s="9">
        <f t="shared" si="44"/>
        <v>82.600516304519687</v>
      </c>
    </row>
    <row r="1760" spans="1:9" x14ac:dyDescent="0.25">
      <c r="A1760" s="18"/>
      <c r="B1760" s="5">
        <f>DATE(YEAR(siječanj!B1760),MONTH(siječanj!B1760)+3,DAY(siječanj!B1760))</f>
        <v>43940</v>
      </c>
      <c r="C1760" s="8">
        <v>18.3020833333333</v>
      </c>
      <c r="D1760">
        <v>0.91147486387019927</v>
      </c>
      <c r="E1760" s="6">
        <v>94.120750633169237</v>
      </c>
      <c r="F1760" s="9">
        <v>62.670876466291993</v>
      </c>
      <c r="G1760" s="9">
        <v>61.803296080385188</v>
      </c>
      <c r="H1760" s="9">
        <v>2.2551177269176428</v>
      </c>
      <c r="I1760" s="9">
        <f t="shared" si="44"/>
        <v>85.788698370728909</v>
      </c>
    </row>
    <row r="1761" spans="1:9" x14ac:dyDescent="0.25">
      <c r="A1761" s="18"/>
      <c r="B1761" s="5">
        <f>DATE(YEAR(siječanj!B1761),MONTH(siječanj!B1761)+3,DAY(siječanj!B1761))</f>
        <v>43940</v>
      </c>
      <c r="C1761" s="8">
        <v>18.3125</v>
      </c>
      <c r="D1761">
        <v>0.91147486387019927</v>
      </c>
      <c r="E1761" s="6">
        <v>103.11648584810047</v>
      </c>
      <c r="F1761" s="9">
        <v>63.980581252835734</v>
      </c>
      <c r="G1761" s="9">
        <v>62.665837042730608</v>
      </c>
      <c r="H1761" s="9">
        <v>1.8513600037923419</v>
      </c>
      <c r="I1761" s="9">
        <f t="shared" si="44"/>
        <v>93.988084901170708</v>
      </c>
    </row>
    <row r="1762" spans="1:9" x14ac:dyDescent="0.25">
      <c r="A1762" s="18"/>
      <c r="B1762" s="5">
        <f>DATE(YEAR(siječanj!B1762),MONTH(siječanj!B1762)+3,DAY(siječanj!B1762))</f>
        <v>43940</v>
      </c>
      <c r="C1762" s="8">
        <v>18.3229166666667</v>
      </c>
      <c r="D1762">
        <v>0.91147486387019927</v>
      </c>
      <c r="E1762" s="6">
        <v>110.53846670088423</v>
      </c>
      <c r="F1762" s="9">
        <v>65.734948471321488</v>
      </c>
      <c r="G1762" s="9">
        <v>69.416113923846339</v>
      </c>
      <c r="H1762" s="9">
        <v>1.0226239602010398</v>
      </c>
      <c r="I1762" s="9">
        <f t="shared" si="44"/>
        <v>100.75303388860901</v>
      </c>
    </row>
    <row r="1763" spans="1:9" x14ac:dyDescent="0.25">
      <c r="A1763" s="18"/>
      <c r="B1763" s="5">
        <f>DATE(YEAR(siječanj!B1763),MONTH(siječanj!B1763)+3,DAY(siječanj!B1763))</f>
        <v>43940</v>
      </c>
      <c r="C1763" s="8">
        <v>18.3333333333333</v>
      </c>
      <c r="D1763">
        <v>0.91147486387019927</v>
      </c>
      <c r="E1763" s="6">
        <v>115.78855714155513</v>
      </c>
      <c r="F1763" s="9">
        <v>67.601844684555687</v>
      </c>
      <c r="G1763" s="9">
        <v>72.161402876686793</v>
      </c>
      <c r="H1763" s="9">
        <v>1.236269259268471</v>
      </c>
      <c r="I1763" s="9">
        <f t="shared" si="44"/>
        <v>105.53835935832575</v>
      </c>
    </row>
    <row r="1764" spans="1:9" x14ac:dyDescent="0.25">
      <c r="A1764" s="18"/>
      <c r="B1764" s="5">
        <f>DATE(YEAR(siječanj!B1764),MONTH(siječanj!B1764)+3,DAY(siječanj!B1764))</f>
        <v>43940</v>
      </c>
      <c r="C1764" s="8">
        <v>18.34375</v>
      </c>
      <c r="D1764">
        <v>0.91147486387019927</v>
      </c>
      <c r="E1764" s="6">
        <v>118.82347020650721</v>
      </c>
      <c r="F1764" s="9">
        <v>68.580389738485948</v>
      </c>
      <c r="G1764" s="9">
        <v>77.765140487231307</v>
      </c>
      <c r="H1764" s="9">
        <v>1.4503465551108849</v>
      </c>
      <c r="I1764" s="9">
        <f t="shared" si="44"/>
        <v>108.30460633106084</v>
      </c>
    </row>
    <row r="1765" spans="1:9" x14ac:dyDescent="0.25">
      <c r="A1765" s="18"/>
      <c r="B1765" s="5">
        <f>DATE(YEAR(siječanj!B1765),MONTH(siječanj!B1765)+3,DAY(siječanj!B1765))</f>
        <v>43940</v>
      </c>
      <c r="C1765" s="8">
        <v>18.3541666666667</v>
      </c>
      <c r="D1765">
        <v>0.91147486387019927</v>
      </c>
      <c r="E1765" s="6">
        <v>123.81698023311412</v>
      </c>
      <c r="F1765" s="9">
        <v>72.642713295902908</v>
      </c>
      <c r="G1765" s="9">
        <v>82.089284186436529</v>
      </c>
      <c r="H1765" s="9">
        <v>1.3934573576901315</v>
      </c>
      <c r="I1765" s="9">
        <f t="shared" si="44"/>
        <v>112.85606520279686</v>
      </c>
    </row>
    <row r="1766" spans="1:9" x14ac:dyDescent="0.25">
      <c r="A1766" s="18"/>
      <c r="B1766" s="5">
        <f>DATE(YEAR(siječanj!B1766),MONTH(siječanj!B1766)+3,DAY(siječanj!B1766))</f>
        <v>43940</v>
      </c>
      <c r="C1766" s="8">
        <v>18.3645833333333</v>
      </c>
      <c r="D1766">
        <v>0.91147486387019927</v>
      </c>
      <c r="E1766" s="6">
        <v>128.64086329333307</v>
      </c>
      <c r="F1766" s="9">
        <v>73.823812944589193</v>
      </c>
      <c r="G1766" s="9">
        <v>82.313962033732523</v>
      </c>
      <c r="H1766" s="9">
        <v>1.3235545062690814</v>
      </c>
      <c r="I1766" s="9">
        <f t="shared" si="44"/>
        <v>117.25291335843568</v>
      </c>
    </row>
    <row r="1767" spans="1:9" x14ac:dyDescent="0.25">
      <c r="A1767" s="18"/>
      <c r="B1767" s="5">
        <f>DATE(YEAR(siječanj!B1767),MONTH(siječanj!B1767)+3,DAY(siječanj!B1767))</f>
        <v>43940</v>
      </c>
      <c r="C1767" s="8">
        <v>18.375</v>
      </c>
      <c r="D1767">
        <v>0.91147486387019927</v>
      </c>
      <c r="E1767" s="6">
        <v>129.28947458180841</v>
      </c>
      <c r="F1767" s="9">
        <v>77.703360531972493</v>
      </c>
      <c r="G1767" s="9">
        <v>86.201614282471567</v>
      </c>
      <c r="H1767" s="9">
        <v>1.4106207687293779</v>
      </c>
      <c r="I1767" s="9">
        <f t="shared" si="44"/>
        <v>117.8441062443034</v>
      </c>
    </row>
    <row r="1768" spans="1:9" x14ac:dyDescent="0.25">
      <c r="A1768" s="18"/>
      <c r="B1768" s="5">
        <f>DATE(YEAR(siječanj!B1768),MONTH(siječanj!B1768)+3,DAY(siječanj!B1768))</f>
        <v>43940</v>
      </c>
      <c r="C1768" s="8">
        <v>18.3854166666667</v>
      </c>
      <c r="D1768">
        <v>0.91147486387019927</v>
      </c>
      <c r="E1768" s="6">
        <v>133.66033212639812</v>
      </c>
      <c r="F1768" s="9">
        <v>86.809894551024016</v>
      </c>
      <c r="G1768" s="9">
        <v>91.420913986863354</v>
      </c>
      <c r="H1768" s="9">
        <v>1.9138432608338438</v>
      </c>
      <c r="I1768" s="9">
        <f t="shared" si="44"/>
        <v>121.82803302975435</v>
      </c>
    </row>
    <row r="1769" spans="1:9" x14ac:dyDescent="0.25">
      <c r="A1769" s="18"/>
      <c r="B1769" s="5">
        <f>DATE(YEAR(siječanj!B1769),MONTH(siječanj!B1769)+3,DAY(siječanj!B1769))</f>
        <v>43940</v>
      </c>
      <c r="C1769" s="8">
        <v>18.3958333333333</v>
      </c>
      <c r="D1769">
        <v>0.91147486387019927</v>
      </c>
      <c r="E1769" s="6">
        <v>138.18555716172125</v>
      </c>
      <c r="F1769" s="9">
        <v>88.436486083702079</v>
      </c>
      <c r="G1769" s="9">
        <v>93.809683606314536</v>
      </c>
      <c r="H1769" s="9">
        <v>1.9063340818696222</v>
      </c>
      <c r="I1769" s="9">
        <f t="shared" si="44"/>
        <v>125.95266190280752</v>
      </c>
    </row>
    <row r="1770" spans="1:9" x14ac:dyDescent="0.25">
      <c r="A1770" s="18"/>
      <c r="B1770" s="5">
        <f>DATE(YEAR(siječanj!B1770),MONTH(siječanj!B1770)+3,DAY(siječanj!B1770))</f>
        <v>43940</v>
      </c>
      <c r="C1770" s="8">
        <v>18.40625</v>
      </c>
      <c r="D1770">
        <v>0.91147486387019927</v>
      </c>
      <c r="E1770" s="6">
        <v>142.30859374254371</v>
      </c>
      <c r="F1770" s="9">
        <v>91.51373315317386</v>
      </c>
      <c r="G1770" s="9">
        <v>94.605216790978986</v>
      </c>
      <c r="H1770" s="9">
        <v>2.2610482264230551</v>
      </c>
      <c r="I1770" s="9">
        <f t="shared" si="44"/>
        <v>129.71070610904451</v>
      </c>
    </row>
    <row r="1771" spans="1:9" x14ac:dyDescent="0.25">
      <c r="A1771" s="18"/>
      <c r="B1771" s="5">
        <f>DATE(YEAR(siječanj!B1771),MONTH(siječanj!B1771)+3,DAY(siječanj!B1771))</f>
        <v>43940</v>
      </c>
      <c r="C1771" s="8">
        <v>18.4166666666667</v>
      </c>
      <c r="D1771">
        <v>0.91147486387019927</v>
      </c>
      <c r="E1771" s="6">
        <v>143.53003611159522</v>
      </c>
      <c r="F1771" s="9">
        <v>89.490170677906619</v>
      </c>
      <c r="G1771" s="9">
        <v>92.579164404047674</v>
      </c>
      <c r="H1771" s="9">
        <v>2.7517248951360775</v>
      </c>
      <c r="I1771" s="9">
        <f t="shared" si="44"/>
        <v>130.82402012610103</v>
      </c>
    </row>
    <row r="1772" spans="1:9" x14ac:dyDescent="0.25">
      <c r="A1772" s="18"/>
      <c r="B1772" s="5">
        <f>DATE(YEAR(siječanj!B1772),MONTH(siječanj!B1772)+3,DAY(siječanj!B1772))</f>
        <v>43940</v>
      </c>
      <c r="C1772" s="8">
        <v>18.4270833333333</v>
      </c>
      <c r="D1772">
        <v>0.91147486387019927</v>
      </c>
      <c r="E1772" s="6">
        <v>144.60205360486921</v>
      </c>
      <c r="F1772" s="9">
        <v>92.806275895615926</v>
      </c>
      <c r="G1772" s="9">
        <v>98.255146776809895</v>
      </c>
      <c r="H1772" s="9">
        <v>3.3223219626052414</v>
      </c>
      <c r="I1772" s="9">
        <f t="shared" si="44"/>
        <v>131.80113712484942</v>
      </c>
    </row>
    <row r="1773" spans="1:9" x14ac:dyDescent="0.25">
      <c r="A1773" s="18"/>
      <c r="B1773" s="5">
        <f>DATE(YEAR(siječanj!B1773),MONTH(siječanj!B1773)+3,DAY(siječanj!B1773))</f>
        <v>43940</v>
      </c>
      <c r="C1773" s="8">
        <v>18.4375</v>
      </c>
      <c r="D1773">
        <v>0.91147486387019927</v>
      </c>
      <c r="E1773" s="6">
        <v>148.48329927116342</v>
      </c>
      <c r="F1773" s="9">
        <v>91.977833613585943</v>
      </c>
      <c r="G1773" s="9">
        <v>98.048538127689937</v>
      </c>
      <c r="H1773" s="9">
        <v>3.1636915523703308</v>
      </c>
      <c r="I1773" s="9">
        <f t="shared" si="44"/>
        <v>135.33879499018173</v>
      </c>
    </row>
    <row r="1774" spans="1:9" x14ac:dyDescent="0.25">
      <c r="A1774" s="18"/>
      <c r="B1774" s="5">
        <f>DATE(YEAR(siječanj!B1774),MONTH(siječanj!B1774)+3,DAY(siječanj!B1774))</f>
        <v>43940</v>
      </c>
      <c r="C1774" s="8">
        <v>18.4479166666667</v>
      </c>
      <c r="D1774">
        <v>0.91147486387019927</v>
      </c>
      <c r="E1774" s="6">
        <v>150.48277333979863</v>
      </c>
      <c r="F1774" s="9">
        <v>92.629434314401919</v>
      </c>
      <c r="G1774" s="9">
        <v>93.412417490333326</v>
      </c>
      <c r="H1774" s="9">
        <v>2.8901818522866987</v>
      </c>
      <c r="I1774" s="9">
        <f t="shared" si="44"/>
        <v>137.161265344703</v>
      </c>
    </row>
    <row r="1775" spans="1:9" x14ac:dyDescent="0.25">
      <c r="A1775" s="18"/>
      <c r="B1775" s="5">
        <f>DATE(YEAR(siječanj!B1775),MONTH(siječanj!B1775)+3,DAY(siječanj!B1775))</f>
        <v>43940</v>
      </c>
      <c r="C1775" s="8">
        <v>18.4583333333333</v>
      </c>
      <c r="D1775">
        <v>0.91147486387019927</v>
      </c>
      <c r="E1775" s="6">
        <v>148.96427460086679</v>
      </c>
      <c r="F1775" s="9">
        <v>92.435743236235439</v>
      </c>
      <c r="G1775" s="9">
        <v>86.965205064510585</v>
      </c>
      <c r="H1775" s="9">
        <v>3.2466837069965129</v>
      </c>
      <c r="I1775" s="9">
        <f t="shared" si="44"/>
        <v>135.77719191334805</v>
      </c>
    </row>
    <row r="1776" spans="1:9" x14ac:dyDescent="0.25">
      <c r="A1776" s="18"/>
      <c r="B1776" s="5">
        <f>DATE(YEAR(siječanj!B1776),MONTH(siječanj!B1776)+3,DAY(siječanj!B1776))</f>
        <v>43940</v>
      </c>
      <c r="C1776" s="8">
        <v>18.46875</v>
      </c>
      <c r="D1776">
        <v>0.91147486387019927</v>
      </c>
      <c r="E1776" s="6">
        <v>149.2214832884452</v>
      </c>
      <c r="F1776" s="9">
        <v>90.018884250889244</v>
      </c>
      <c r="G1776" s="9">
        <v>87.121994295747882</v>
      </c>
      <c r="H1776" s="9">
        <v>3.7880105044998884</v>
      </c>
      <c r="I1776" s="9">
        <f t="shared" si="44"/>
        <v>136.01163116684481</v>
      </c>
    </row>
    <row r="1777" spans="1:9" x14ac:dyDescent="0.25">
      <c r="A1777" s="18"/>
      <c r="B1777" s="5">
        <f>DATE(YEAR(siječanj!B1777),MONTH(siječanj!B1777)+3,DAY(siječanj!B1777))</f>
        <v>43940</v>
      </c>
      <c r="C1777" s="8">
        <v>18.4791666666667</v>
      </c>
      <c r="D1777">
        <v>0.91147486387019927</v>
      </c>
      <c r="E1777" s="6">
        <v>151.40525092129943</v>
      </c>
      <c r="F1777" s="9">
        <v>89.475224512952337</v>
      </c>
      <c r="G1777" s="9">
        <v>86.704432862781402</v>
      </c>
      <c r="H1777" s="9">
        <v>3.5319389415151687</v>
      </c>
      <c r="I1777" s="9">
        <f t="shared" si="44"/>
        <v>138.00208047272477</v>
      </c>
    </row>
    <row r="1778" spans="1:9" x14ac:dyDescent="0.25">
      <c r="A1778" s="18"/>
      <c r="B1778" s="5">
        <f>DATE(YEAR(siječanj!B1778),MONTH(siječanj!B1778)+3,DAY(siječanj!B1778))</f>
        <v>43940</v>
      </c>
      <c r="C1778" s="8">
        <v>18.4895833333333</v>
      </c>
      <c r="D1778">
        <v>0.91147486387019927</v>
      </c>
      <c r="E1778" s="6">
        <v>149.05333802500903</v>
      </c>
      <c r="F1778" s="9">
        <v>87.627786363261862</v>
      </c>
      <c r="G1778" s="9">
        <v>86.017795324470171</v>
      </c>
      <c r="H1778" s="9">
        <v>4.9613655053361487</v>
      </c>
      <c r="I1778" s="9">
        <f t="shared" si="44"/>
        <v>135.8583709857439</v>
      </c>
    </row>
    <row r="1779" spans="1:9" x14ac:dyDescent="0.25">
      <c r="A1779" s="18"/>
      <c r="B1779" s="5">
        <f>DATE(YEAR(siječanj!B1779),MONTH(siječanj!B1779)+3,DAY(siječanj!B1779))</f>
        <v>43940</v>
      </c>
      <c r="C1779" s="8">
        <v>18.5</v>
      </c>
      <c r="D1779">
        <v>0.91147486387019927</v>
      </c>
      <c r="E1779" s="6">
        <v>145.48412897157652</v>
      </c>
      <c r="F1779" s="9">
        <v>87.878192727960027</v>
      </c>
      <c r="G1779" s="9">
        <v>85.458290790742126</v>
      </c>
      <c r="H1779" s="9">
        <v>5.2717850496897052</v>
      </c>
      <c r="I1779" s="9">
        <f t="shared" si="44"/>
        <v>132.60512664964222</v>
      </c>
    </row>
    <row r="1780" spans="1:9" x14ac:dyDescent="0.25">
      <c r="A1780" s="18"/>
      <c r="B1780" s="5">
        <f>DATE(YEAR(siječanj!B1780),MONTH(siječanj!B1780)+3,DAY(siječanj!B1780))</f>
        <v>43940</v>
      </c>
      <c r="C1780" s="8">
        <v>18.5104166666667</v>
      </c>
      <c r="D1780">
        <v>0.91147486387019927</v>
      </c>
      <c r="E1780" s="6">
        <v>136.23743044209246</v>
      </c>
      <c r="F1780" s="9">
        <v>87.63243049333748</v>
      </c>
      <c r="G1780" s="9">
        <v>84.843449587838109</v>
      </c>
      <c r="H1780" s="9">
        <v>5.9812949603070527</v>
      </c>
      <c r="I1780" s="9">
        <f t="shared" si="44"/>
        <v>124.17699336623197</v>
      </c>
    </row>
    <row r="1781" spans="1:9" x14ac:dyDescent="0.25">
      <c r="A1781" s="18"/>
      <c r="B1781" s="5">
        <f>DATE(YEAR(siječanj!B1781),MONTH(siječanj!B1781)+3,DAY(siječanj!B1781))</f>
        <v>43940</v>
      </c>
      <c r="C1781" s="8">
        <v>18.5208333333333</v>
      </c>
      <c r="D1781">
        <v>0.91147486387019927</v>
      </c>
      <c r="E1781" s="6">
        <v>132.62067022750804</v>
      </c>
      <c r="F1781" s="9">
        <v>87.202493840539447</v>
      </c>
      <c r="G1781" s="9">
        <v>85.357987322382655</v>
      </c>
      <c r="H1781" s="9">
        <v>6.5527410905620691</v>
      </c>
      <c r="I1781" s="9">
        <f t="shared" si="44"/>
        <v>120.88040734199248</v>
      </c>
    </row>
    <row r="1782" spans="1:9" x14ac:dyDescent="0.25">
      <c r="A1782" s="18"/>
      <c r="B1782" s="5">
        <f>DATE(YEAR(siječanj!B1782),MONTH(siječanj!B1782)+3,DAY(siječanj!B1782))</f>
        <v>43940</v>
      </c>
      <c r="C1782" s="8">
        <v>18.53125</v>
      </c>
      <c r="D1782">
        <v>0.91147486387019927</v>
      </c>
      <c r="E1782" s="6">
        <v>131.10768141780096</v>
      </c>
      <c r="F1782" s="9">
        <v>87.715904624256524</v>
      </c>
      <c r="G1782" s="9">
        <v>86.541325618089274</v>
      </c>
      <c r="H1782" s="9">
        <v>5.645696175354483</v>
      </c>
      <c r="I1782" s="9">
        <f t="shared" si="44"/>
        <v>119.50135607262759</v>
      </c>
    </row>
    <row r="1783" spans="1:9" x14ac:dyDescent="0.25">
      <c r="A1783" s="18"/>
      <c r="B1783" s="5">
        <f>DATE(YEAR(siječanj!B1783),MONTH(siječanj!B1783)+3,DAY(siječanj!B1783))</f>
        <v>43940</v>
      </c>
      <c r="C1783" s="8">
        <v>18.5416666666667</v>
      </c>
      <c r="D1783">
        <v>0.91147486387019927</v>
      </c>
      <c r="E1783" s="6">
        <v>126.19434459762567</v>
      </c>
      <c r="F1783" s="9">
        <v>87.890293912453856</v>
      </c>
      <c r="G1783" s="9">
        <v>89.21465407927937</v>
      </c>
      <c r="H1783" s="9">
        <v>4.1635550557585539</v>
      </c>
      <c r="I1783" s="9">
        <f t="shared" si="44"/>
        <v>115.02297306330988</v>
      </c>
    </row>
    <row r="1784" spans="1:9" x14ac:dyDescent="0.25">
      <c r="A1784" s="18"/>
      <c r="B1784" s="5">
        <f>DATE(YEAR(siječanj!B1784),MONTH(siječanj!B1784)+3,DAY(siječanj!B1784))</f>
        <v>43940</v>
      </c>
      <c r="C1784" s="8">
        <v>18.5520833333333</v>
      </c>
      <c r="D1784">
        <v>0.91147486387019927</v>
      </c>
      <c r="E1784" s="6">
        <v>121.02371944956739</v>
      </c>
      <c r="F1784" s="9">
        <v>85.127898025631993</v>
      </c>
      <c r="G1784" s="9">
        <v>89.090728127153326</v>
      </c>
      <c r="H1784" s="9">
        <v>5.1423373156044576</v>
      </c>
      <c r="I1784" s="9">
        <f t="shared" si="44"/>
        <v>110.31007821035963</v>
      </c>
    </row>
    <row r="1785" spans="1:9" x14ac:dyDescent="0.25">
      <c r="A1785" s="18"/>
      <c r="B1785" s="5">
        <f>DATE(YEAR(siječanj!B1785),MONTH(siječanj!B1785)+3,DAY(siječanj!B1785))</f>
        <v>43940</v>
      </c>
      <c r="C1785" s="8">
        <v>18.5625</v>
      </c>
      <c r="D1785">
        <v>0.91147486387019927</v>
      </c>
      <c r="E1785" s="6">
        <v>116.67423795267129</v>
      </c>
      <c r="F1785" s="9">
        <v>84.717840172924653</v>
      </c>
      <c r="G1785" s="9">
        <v>88.340173753104807</v>
      </c>
      <c r="H1785" s="9">
        <v>4.2764555216702567</v>
      </c>
      <c r="I1785" s="9">
        <f t="shared" si="44"/>
        <v>106.3456351550703</v>
      </c>
    </row>
    <row r="1786" spans="1:9" x14ac:dyDescent="0.25">
      <c r="A1786" s="18"/>
      <c r="B1786" s="5">
        <f>DATE(YEAR(siječanj!B1786),MONTH(siječanj!B1786)+3,DAY(siječanj!B1786))</f>
        <v>43940</v>
      </c>
      <c r="C1786" s="8">
        <v>18.5729166666667</v>
      </c>
      <c r="D1786">
        <v>0.91147486387019927</v>
      </c>
      <c r="E1786" s="6">
        <v>114.96891780725836</v>
      </c>
      <c r="F1786" s="9">
        <v>84.812309552271216</v>
      </c>
      <c r="G1786" s="9">
        <v>87.567714530126281</v>
      </c>
      <c r="H1786" s="9">
        <v>4.0920595894988567</v>
      </c>
      <c r="I1786" s="9">
        <f t="shared" si="44"/>
        <v>104.79127870767495</v>
      </c>
    </row>
    <row r="1787" spans="1:9" x14ac:dyDescent="0.25">
      <c r="A1787" s="18"/>
      <c r="B1787" s="5">
        <f>DATE(YEAR(siječanj!B1787),MONTH(siječanj!B1787)+3,DAY(siječanj!B1787))</f>
        <v>43940</v>
      </c>
      <c r="C1787" s="8">
        <v>18.5833333333333</v>
      </c>
      <c r="D1787">
        <v>0.91147486387019927</v>
      </c>
      <c r="E1787" s="6">
        <v>112.20338561471732</v>
      </c>
      <c r="F1787" s="9">
        <v>85.423707874270448</v>
      </c>
      <c r="G1787" s="9">
        <v>89.00368928400043</v>
      </c>
      <c r="H1787" s="9">
        <v>4.0531251336153016</v>
      </c>
      <c r="I1787" s="9">
        <f t="shared" si="44"/>
        <v>102.27056562894994</v>
      </c>
    </row>
    <row r="1788" spans="1:9" x14ac:dyDescent="0.25">
      <c r="A1788" s="18"/>
      <c r="B1788" s="5">
        <f>DATE(YEAR(siječanj!B1788),MONTH(siječanj!B1788)+3,DAY(siječanj!B1788))</f>
        <v>43940</v>
      </c>
      <c r="C1788" s="8">
        <v>18.59375</v>
      </c>
      <c r="D1788">
        <v>0.91147486387019927</v>
      </c>
      <c r="E1788" s="6">
        <v>112.98651920986616</v>
      </c>
      <c r="F1788" s="9">
        <v>86.023217383556698</v>
      </c>
      <c r="G1788" s="9">
        <v>86.046394545070982</v>
      </c>
      <c r="H1788" s="9">
        <v>3.8095018463631591</v>
      </c>
      <c r="I1788" s="9">
        <f t="shared" si="44"/>
        <v>102.98437221598041</v>
      </c>
    </row>
    <row r="1789" spans="1:9" x14ac:dyDescent="0.25">
      <c r="A1789" s="18"/>
      <c r="B1789" s="5">
        <f>DATE(YEAR(siječanj!B1789),MONTH(siječanj!B1789)+3,DAY(siječanj!B1789))</f>
        <v>43940</v>
      </c>
      <c r="C1789" s="8">
        <v>18.6041666666667</v>
      </c>
      <c r="D1789">
        <v>0.91147486387019927</v>
      </c>
      <c r="E1789" s="6">
        <v>110.94820623612115</v>
      </c>
      <c r="F1789" s="9">
        <v>84.820499890385562</v>
      </c>
      <c r="G1789" s="9">
        <v>85.315779148845806</v>
      </c>
      <c r="H1789" s="9">
        <v>2.854050398519163</v>
      </c>
      <c r="I1789" s="9">
        <f t="shared" si="44"/>
        <v>101.12650117571133</v>
      </c>
    </row>
    <row r="1790" spans="1:9" x14ac:dyDescent="0.25">
      <c r="A1790" s="18"/>
      <c r="B1790" s="5">
        <f>DATE(YEAR(siječanj!B1790),MONTH(siječanj!B1790)+3,DAY(siječanj!B1790))</f>
        <v>43940</v>
      </c>
      <c r="C1790" s="8">
        <v>18.6145833333333</v>
      </c>
      <c r="D1790">
        <v>0.91147486387019927</v>
      </c>
      <c r="E1790" s="6">
        <v>108.64356035224145</v>
      </c>
      <c r="F1790" s="9">
        <v>83.994622097784742</v>
      </c>
      <c r="G1790" s="9">
        <v>86.074353155942546</v>
      </c>
      <c r="H1790" s="9">
        <v>2.5846367047236765</v>
      </c>
      <c r="I1790" s="9">
        <f t="shared" si="44"/>
        <v>99.025874382433059</v>
      </c>
    </row>
    <row r="1791" spans="1:9" x14ac:dyDescent="0.25">
      <c r="A1791" s="18"/>
      <c r="B1791" s="5">
        <f>DATE(YEAR(siječanj!B1791),MONTH(siječanj!B1791)+3,DAY(siječanj!B1791))</f>
        <v>43940</v>
      </c>
      <c r="C1791" s="8">
        <v>18.625</v>
      </c>
      <c r="D1791">
        <v>0.91147486387019927</v>
      </c>
      <c r="E1791" s="6">
        <v>105.11215684638573</v>
      </c>
      <c r="F1791" s="9">
        <v>83.985101430778997</v>
      </c>
      <c r="G1791" s="9">
        <v>87.759769326959528</v>
      </c>
      <c r="H1791" s="9">
        <v>2.3670785500745435</v>
      </c>
      <c r="I1791" s="9">
        <f t="shared" si="44"/>
        <v>95.807088852662474</v>
      </c>
    </row>
    <row r="1792" spans="1:9" x14ac:dyDescent="0.25">
      <c r="A1792" s="18"/>
      <c r="B1792" s="5">
        <f>DATE(YEAR(siječanj!B1792),MONTH(siječanj!B1792)+3,DAY(siječanj!B1792))</f>
        <v>43940</v>
      </c>
      <c r="C1792" s="8">
        <v>18.6354166666667</v>
      </c>
      <c r="D1792">
        <v>0.91147486387019927</v>
      </c>
      <c r="E1792" s="6">
        <v>104.29554581009255</v>
      </c>
      <c r="F1792" s="9">
        <v>83.221356408628949</v>
      </c>
      <c r="G1792" s="9">
        <v>85.547251463082802</v>
      </c>
      <c r="H1792" s="9">
        <v>2.2442083152729086</v>
      </c>
      <c r="I1792" s="9">
        <f t="shared" si="44"/>
        <v>95.062768419522243</v>
      </c>
    </row>
    <row r="1793" spans="1:9" x14ac:dyDescent="0.25">
      <c r="A1793" s="18"/>
      <c r="B1793" s="5">
        <f>DATE(YEAR(siječanj!B1793),MONTH(siječanj!B1793)+3,DAY(siječanj!B1793))</f>
        <v>43940</v>
      </c>
      <c r="C1793" s="8">
        <v>18.6458333333333</v>
      </c>
      <c r="D1793">
        <v>0.91147486387019927</v>
      </c>
      <c r="E1793" s="6">
        <v>104.53512646036363</v>
      </c>
      <c r="F1793" s="9">
        <v>83.745702335552537</v>
      </c>
      <c r="G1793" s="9">
        <v>85.707099605777302</v>
      </c>
      <c r="H1793" s="9">
        <v>1.9556245157414802</v>
      </c>
      <c r="I1793" s="9">
        <f t="shared" si="44"/>
        <v>95.281140160114006</v>
      </c>
    </row>
    <row r="1794" spans="1:9" x14ac:dyDescent="0.25">
      <c r="A1794" s="18"/>
      <c r="B1794" s="5">
        <f>DATE(YEAR(siječanj!B1794),MONTH(siječanj!B1794)+3,DAY(siječanj!B1794))</f>
        <v>43940</v>
      </c>
      <c r="C1794" s="8">
        <v>18.65625</v>
      </c>
      <c r="D1794">
        <v>0.91147486387019927</v>
      </c>
      <c r="E1794" s="6">
        <v>103.84885120707536</v>
      </c>
      <c r="F1794" s="9">
        <v>83.073437459758182</v>
      </c>
      <c r="G1794" s="9">
        <v>83.317733418515743</v>
      </c>
      <c r="H1794" s="9">
        <v>2.1355880017400701</v>
      </c>
      <c r="I1794" s="9">
        <f t="shared" si="44"/>
        <v>94.655617517045584</v>
      </c>
    </row>
    <row r="1795" spans="1:9" x14ac:dyDescent="0.25">
      <c r="A1795" s="18"/>
      <c r="B1795" s="5">
        <f>DATE(YEAR(siječanj!B1795),MONTH(siječanj!B1795)+3,DAY(siječanj!B1795))</f>
        <v>43940</v>
      </c>
      <c r="C1795" s="8">
        <v>18.6666666666667</v>
      </c>
      <c r="D1795">
        <v>0.91147486387019927</v>
      </c>
      <c r="E1795" s="6">
        <v>102.59818281264816</v>
      </c>
      <c r="F1795" s="9">
        <v>82.355869275391882</v>
      </c>
      <c r="G1795" s="9">
        <v>83.819358863204826</v>
      </c>
      <c r="H1795" s="9">
        <v>3.1205575702341188</v>
      </c>
      <c r="I1795" s="9">
        <f t="shared" si="44"/>
        <v>93.515664712488302</v>
      </c>
    </row>
    <row r="1796" spans="1:9" x14ac:dyDescent="0.25">
      <c r="A1796" s="18"/>
      <c r="B1796" s="5">
        <f>DATE(YEAR(siječanj!B1796),MONTH(siječanj!B1796)+3,DAY(siječanj!B1796))</f>
        <v>43940</v>
      </c>
      <c r="C1796" s="8">
        <v>18.6770833333333</v>
      </c>
      <c r="D1796">
        <v>0.91147486387019927</v>
      </c>
      <c r="E1796" s="6">
        <v>101.90182666993427</v>
      </c>
      <c r="F1796" s="9">
        <v>84.422751586938162</v>
      </c>
      <c r="G1796" s="9">
        <v>83.898778454390282</v>
      </c>
      <c r="H1796" s="9">
        <v>3.5129659218655096</v>
      </c>
      <c r="I1796" s="9">
        <f t="shared" ref="I1796:I1859" si="45">D1796*E1796</f>
        <v>92.880953592102983</v>
      </c>
    </row>
    <row r="1797" spans="1:9" x14ac:dyDescent="0.25">
      <c r="A1797" s="18"/>
      <c r="B1797" s="5">
        <f>DATE(YEAR(siječanj!B1797),MONTH(siječanj!B1797)+3,DAY(siječanj!B1797))</f>
        <v>43940</v>
      </c>
      <c r="C1797" s="8">
        <v>18.6875</v>
      </c>
      <c r="D1797">
        <v>0.91147486387019927</v>
      </c>
      <c r="E1797" s="6">
        <v>102.75343027958719</v>
      </c>
      <c r="F1797" s="9">
        <v>83.504580223990871</v>
      </c>
      <c r="G1797" s="9">
        <v>83.246309437513645</v>
      </c>
      <c r="H1797" s="9">
        <v>2.975192646220866</v>
      </c>
      <c r="I1797" s="9">
        <f t="shared" si="45"/>
        <v>93.657168876282753</v>
      </c>
    </row>
    <row r="1798" spans="1:9" x14ac:dyDescent="0.25">
      <c r="A1798" s="18"/>
      <c r="B1798" s="5">
        <f>DATE(YEAR(siječanj!B1798),MONTH(siječanj!B1798)+3,DAY(siječanj!B1798))</f>
        <v>43940</v>
      </c>
      <c r="C1798" s="8">
        <v>18.6979166666667</v>
      </c>
      <c r="D1798">
        <v>0.91147486387019927</v>
      </c>
      <c r="E1798" s="6">
        <v>102.61134607682745</v>
      </c>
      <c r="F1798" s="9">
        <v>84.707962881607685</v>
      </c>
      <c r="G1798" s="9">
        <v>83.710014790041129</v>
      </c>
      <c r="H1798" s="9">
        <v>3.6932827692814243</v>
      </c>
      <c r="I1798" s="9">
        <f t="shared" si="45"/>
        <v>93.527662696914206</v>
      </c>
    </row>
    <row r="1799" spans="1:9" x14ac:dyDescent="0.25">
      <c r="A1799" s="18"/>
      <c r="B1799" s="5">
        <f>DATE(YEAR(siječanj!B1799),MONTH(siječanj!B1799)+3,DAY(siječanj!B1799))</f>
        <v>43940</v>
      </c>
      <c r="C1799" s="8">
        <v>18.7083333333333</v>
      </c>
      <c r="D1799">
        <v>0.91147486387019927</v>
      </c>
      <c r="E1799" s="6">
        <v>105.5752111411178</v>
      </c>
      <c r="F1799" s="9">
        <v>85.240406985306763</v>
      </c>
      <c r="G1799" s="9">
        <v>83.321545046404836</v>
      </c>
      <c r="H1799" s="9">
        <v>4.6040494262900751</v>
      </c>
      <c r="I1799" s="9">
        <f t="shared" si="45"/>
        <v>96.22915120291789</v>
      </c>
    </row>
    <row r="1800" spans="1:9" x14ac:dyDescent="0.25">
      <c r="A1800" s="18"/>
      <c r="B1800" s="5">
        <f>DATE(YEAR(siječanj!B1800),MONTH(siječanj!B1800)+3,DAY(siječanj!B1800))</f>
        <v>43940</v>
      </c>
      <c r="C1800" s="8">
        <v>18.71875</v>
      </c>
      <c r="D1800">
        <v>0.91147486387019927</v>
      </c>
      <c r="E1800" s="6">
        <v>110.6860972117733</v>
      </c>
      <c r="F1800" s="9">
        <v>86.534792954526026</v>
      </c>
      <c r="G1800" s="9">
        <v>84.708961582800811</v>
      </c>
      <c r="H1800" s="9">
        <v>6.9742574645225615</v>
      </c>
      <c r="I1800" s="9">
        <f t="shared" si="45"/>
        <v>100.88759538842471</v>
      </c>
    </row>
    <row r="1801" spans="1:9" x14ac:dyDescent="0.25">
      <c r="A1801" s="18"/>
      <c r="B1801" s="5">
        <f>DATE(YEAR(siječanj!B1801),MONTH(siječanj!B1801)+3,DAY(siječanj!B1801))</f>
        <v>43940</v>
      </c>
      <c r="C1801" s="8">
        <v>18.7291666666667</v>
      </c>
      <c r="D1801">
        <v>0.91147486387019927</v>
      </c>
      <c r="E1801" s="6">
        <v>113.98481239495706</v>
      </c>
      <c r="F1801" s="9">
        <v>87.958950102890057</v>
      </c>
      <c r="G1801" s="9">
        <v>84.266316275122861</v>
      </c>
      <c r="H1801" s="9">
        <v>23.338158933235494</v>
      </c>
      <c r="I1801" s="9">
        <f t="shared" si="45"/>
        <v>103.89429136096369</v>
      </c>
    </row>
    <row r="1802" spans="1:9" x14ac:dyDescent="0.25">
      <c r="A1802" s="18"/>
      <c r="B1802" s="5">
        <f>DATE(YEAR(siječanj!B1802),MONTH(siječanj!B1802)+3,DAY(siječanj!B1802))</f>
        <v>43940</v>
      </c>
      <c r="C1802" s="8">
        <v>18.7395833333333</v>
      </c>
      <c r="D1802">
        <v>0.91147486387019927</v>
      </c>
      <c r="E1802" s="6">
        <v>119.92037185373347</v>
      </c>
      <c r="F1802" s="9">
        <v>89.667861746244029</v>
      </c>
      <c r="G1802" s="9">
        <v>90.207138721395097</v>
      </c>
      <c r="H1802" s="9">
        <v>42.436443712260186</v>
      </c>
      <c r="I1802" s="9">
        <f t="shared" si="45"/>
        <v>109.30440461064539</v>
      </c>
    </row>
    <row r="1803" spans="1:9" x14ac:dyDescent="0.25">
      <c r="A1803" s="18"/>
      <c r="B1803" s="5">
        <f>DATE(YEAR(siječanj!B1803),MONTH(siječanj!B1803)+3,DAY(siječanj!B1803))</f>
        <v>43940</v>
      </c>
      <c r="C1803" s="8">
        <v>18.75</v>
      </c>
      <c r="D1803">
        <v>0.91147486387019927</v>
      </c>
      <c r="E1803" s="6">
        <v>124.83683234363518</v>
      </c>
      <c r="F1803" s="9">
        <v>92.559291521499773</v>
      </c>
      <c r="G1803" s="9">
        <v>90.037493253653679</v>
      </c>
      <c r="H1803" s="9">
        <v>64.564840469447958</v>
      </c>
      <c r="I1803" s="9">
        <f t="shared" si="45"/>
        <v>113.78563476640177</v>
      </c>
    </row>
    <row r="1804" spans="1:9" x14ac:dyDescent="0.25">
      <c r="A1804" s="18"/>
      <c r="B1804" s="5">
        <f>DATE(YEAR(siječanj!B1804),MONTH(siječanj!B1804)+3,DAY(siječanj!B1804))</f>
        <v>43940</v>
      </c>
      <c r="C1804" s="8">
        <v>18.7604166666667</v>
      </c>
      <c r="D1804">
        <v>0.91147486387019927</v>
      </c>
      <c r="E1804" s="6">
        <v>129.21702058564506</v>
      </c>
      <c r="F1804" s="9">
        <v>92.055177011963394</v>
      </c>
      <c r="G1804" s="9">
        <v>90.802257152259429</v>
      </c>
      <c r="H1804" s="9">
        <v>81.929808861136564</v>
      </c>
      <c r="I1804" s="9">
        <f t="shared" si="45"/>
        <v>117.77806624801357</v>
      </c>
    </row>
    <row r="1805" spans="1:9" x14ac:dyDescent="0.25">
      <c r="A1805" s="18"/>
      <c r="B1805" s="5">
        <f>DATE(YEAR(siječanj!B1805),MONTH(siječanj!B1805)+3,DAY(siječanj!B1805))</f>
        <v>43940</v>
      </c>
      <c r="C1805" s="8">
        <v>18.7708333333333</v>
      </c>
      <c r="D1805">
        <v>0.91147486387019927</v>
      </c>
      <c r="E1805" s="6">
        <v>138.76127102468266</v>
      </c>
      <c r="F1805" s="9">
        <v>91.582693876729778</v>
      </c>
      <c r="G1805" s="9">
        <v>95.542500893486235</v>
      </c>
      <c r="H1805" s="9">
        <v>107.56335777363772</v>
      </c>
      <c r="I1805" s="9">
        <f t="shared" si="45"/>
        <v>126.47741061767844</v>
      </c>
    </row>
    <row r="1806" spans="1:9" x14ac:dyDescent="0.25">
      <c r="A1806" s="18"/>
      <c r="B1806" s="5">
        <f>DATE(YEAR(siječanj!B1806),MONTH(siječanj!B1806)+3,DAY(siječanj!B1806))</f>
        <v>43940</v>
      </c>
      <c r="C1806" s="8">
        <v>18.78125</v>
      </c>
      <c r="D1806">
        <v>0.91147486387019927</v>
      </c>
      <c r="E1806" s="6">
        <v>144.09125937196671</v>
      </c>
      <c r="F1806" s="9">
        <v>91.625637053623947</v>
      </c>
      <c r="G1806" s="9">
        <v>100.19474487696627</v>
      </c>
      <c r="H1806" s="9">
        <v>121.75645753114381</v>
      </c>
      <c r="I1806" s="9">
        <f t="shared" si="45"/>
        <v>131.33556102094894</v>
      </c>
    </row>
    <row r="1807" spans="1:9" x14ac:dyDescent="0.25">
      <c r="A1807" s="18"/>
      <c r="B1807" s="5">
        <f>DATE(YEAR(siječanj!B1807),MONTH(siječanj!B1807)+3,DAY(siječanj!B1807))</f>
        <v>43940</v>
      </c>
      <c r="C1807" s="8">
        <v>18.7916666666667</v>
      </c>
      <c r="D1807">
        <v>0.91147486387019927</v>
      </c>
      <c r="E1807" s="6">
        <v>150.04758725240873</v>
      </c>
      <c r="F1807" s="9">
        <v>90.996784175447502</v>
      </c>
      <c r="G1807" s="9">
        <v>102.30810836618541</v>
      </c>
      <c r="H1807" s="9">
        <v>148.24208623923374</v>
      </c>
      <c r="I1807" s="9">
        <f t="shared" si="45"/>
        <v>136.76460416494109</v>
      </c>
    </row>
    <row r="1808" spans="1:9" x14ac:dyDescent="0.25">
      <c r="A1808" s="18"/>
      <c r="B1808" s="5">
        <f>DATE(YEAR(siječanj!B1808),MONTH(siječanj!B1808)+3,DAY(siječanj!B1808))</f>
        <v>43940</v>
      </c>
      <c r="C1808" s="8">
        <v>18.8020833333333</v>
      </c>
      <c r="D1808">
        <v>0.91147486387019927</v>
      </c>
      <c r="E1808" s="6">
        <v>157.06343401436439</v>
      </c>
      <c r="F1808" s="9">
        <v>91.389267261535664</v>
      </c>
      <c r="G1808" s="9">
        <v>109.45869425949638</v>
      </c>
      <c r="H1808" s="9">
        <v>179.48130991157845</v>
      </c>
      <c r="I1808" s="9">
        <f t="shared" si="45"/>
        <v>143.15937213722881</v>
      </c>
    </row>
    <row r="1809" spans="1:9" x14ac:dyDescent="0.25">
      <c r="A1809" s="18"/>
      <c r="B1809" s="5">
        <f>DATE(YEAR(siječanj!B1809),MONTH(siječanj!B1809)+3,DAY(siječanj!B1809))</f>
        <v>43940</v>
      </c>
      <c r="C1809" s="8">
        <v>18.8125</v>
      </c>
      <c r="D1809">
        <v>0.91147486387019927</v>
      </c>
      <c r="E1809" s="6">
        <v>155.20858673895557</v>
      </c>
      <c r="F1809" s="9">
        <v>91.845746379925458</v>
      </c>
      <c r="G1809" s="9">
        <v>105.94401700656707</v>
      </c>
      <c r="H1809" s="9">
        <v>200.41329757275622</v>
      </c>
      <c r="I1809" s="9">
        <f t="shared" si="45"/>
        <v>141.46872546937556</v>
      </c>
    </row>
    <row r="1810" spans="1:9" x14ac:dyDescent="0.25">
      <c r="A1810" s="18"/>
      <c r="B1810" s="5">
        <f>DATE(YEAR(siječanj!B1810),MONTH(siječanj!B1810)+3,DAY(siječanj!B1810))</f>
        <v>43940</v>
      </c>
      <c r="C1810" s="8">
        <v>18.8229166666667</v>
      </c>
      <c r="D1810">
        <v>0.91147486387019927</v>
      </c>
      <c r="E1810" s="6">
        <v>156.37346384422625</v>
      </c>
      <c r="F1810" s="9">
        <v>90.27502064665569</v>
      </c>
      <c r="G1810" s="9">
        <v>106.00574776160325</v>
      </c>
      <c r="H1810" s="9">
        <v>221.81091206200372</v>
      </c>
      <c r="I1810" s="9">
        <f t="shared" si="45"/>
        <v>142.53048167032765</v>
      </c>
    </row>
    <row r="1811" spans="1:9" x14ac:dyDescent="0.25">
      <c r="A1811" s="18"/>
      <c r="B1811" s="5">
        <f>DATE(YEAR(siječanj!B1811),MONTH(siječanj!B1811)+3,DAY(siječanj!B1811))</f>
        <v>43940</v>
      </c>
      <c r="C1811" s="8">
        <v>18.8333333333333</v>
      </c>
      <c r="D1811">
        <v>0.91147486387019927</v>
      </c>
      <c r="E1811" s="6">
        <v>156.42144663616511</v>
      </c>
      <c r="F1811" s="9">
        <v>87.442618205432595</v>
      </c>
      <c r="G1811" s="9">
        <v>101.86869013001863</v>
      </c>
      <c r="H1811" s="9">
        <v>226.42087108472941</v>
      </c>
      <c r="I1811" s="9">
        <f t="shared" si="45"/>
        <v>142.57421677907823</v>
      </c>
    </row>
    <row r="1812" spans="1:9" x14ac:dyDescent="0.25">
      <c r="A1812" s="18"/>
      <c r="B1812" s="5">
        <f>DATE(YEAR(siječanj!B1812),MONTH(siječanj!B1812)+3,DAY(siječanj!B1812))</f>
        <v>43940</v>
      </c>
      <c r="C1812" s="8">
        <v>18.84375</v>
      </c>
      <c r="D1812">
        <v>0.91147486387019927</v>
      </c>
      <c r="E1812" s="6">
        <v>154.55443110877818</v>
      </c>
      <c r="F1812" s="9">
        <v>75.024783379336696</v>
      </c>
      <c r="G1812" s="9">
        <v>86.118519192964456</v>
      </c>
      <c r="H1812" s="9">
        <v>226.29249936104455</v>
      </c>
      <c r="I1812" s="9">
        <f t="shared" si="45"/>
        <v>140.87247905540968</v>
      </c>
    </row>
    <row r="1813" spans="1:9" x14ac:dyDescent="0.25">
      <c r="A1813" s="18"/>
      <c r="B1813" s="5">
        <f>DATE(YEAR(siječanj!B1813),MONTH(siječanj!B1813)+3,DAY(siječanj!B1813))</f>
        <v>43940</v>
      </c>
      <c r="C1813" s="8">
        <v>18.8541666666667</v>
      </c>
      <c r="D1813">
        <v>0.91147486387019927</v>
      </c>
      <c r="E1813" s="6">
        <v>153.26016210559467</v>
      </c>
      <c r="F1813" s="9">
        <v>73.39365991299556</v>
      </c>
      <c r="G1813" s="9">
        <v>82.661865166263198</v>
      </c>
      <c r="H1813" s="9">
        <v>225.94426914965297</v>
      </c>
      <c r="I1813" s="9">
        <f t="shared" si="45"/>
        <v>139.69278539192157</v>
      </c>
    </row>
    <row r="1814" spans="1:9" x14ac:dyDescent="0.25">
      <c r="A1814" s="18"/>
      <c r="B1814" s="5">
        <f>DATE(YEAR(siječanj!B1814),MONTH(siječanj!B1814)+3,DAY(siječanj!B1814))</f>
        <v>43940</v>
      </c>
      <c r="C1814" s="8">
        <v>18.8645833333333</v>
      </c>
      <c r="D1814">
        <v>0.91147486387019927</v>
      </c>
      <c r="E1814" s="6">
        <v>149.9979516783452</v>
      </c>
      <c r="F1814" s="9">
        <v>72.681909914021659</v>
      </c>
      <c r="G1814" s="9">
        <v>78.900909506729278</v>
      </c>
      <c r="H1814" s="9">
        <v>227.74701558087989</v>
      </c>
      <c r="I1814" s="9">
        <f t="shared" si="45"/>
        <v>136.71936258682842</v>
      </c>
    </row>
    <row r="1815" spans="1:9" x14ac:dyDescent="0.25">
      <c r="A1815" s="18"/>
      <c r="B1815" s="5">
        <f>DATE(YEAR(siječanj!B1815),MONTH(siječanj!B1815)+3,DAY(siječanj!B1815))</f>
        <v>43940</v>
      </c>
      <c r="C1815" s="8">
        <v>18.875</v>
      </c>
      <c r="D1815">
        <v>0.91147486387019927</v>
      </c>
      <c r="E1815" s="6">
        <v>148.44349386704792</v>
      </c>
      <c r="F1815" s="9">
        <v>71.296608787524079</v>
      </c>
      <c r="G1815" s="9">
        <v>74.651392837172452</v>
      </c>
      <c r="H1815" s="9">
        <v>229.93326366525304</v>
      </c>
      <c r="I1815" s="9">
        <f t="shared" si="45"/>
        <v>135.30251336488428</v>
      </c>
    </row>
    <row r="1816" spans="1:9" x14ac:dyDescent="0.25">
      <c r="A1816" s="18"/>
      <c r="B1816" s="5">
        <f>DATE(YEAR(siječanj!B1816),MONTH(siječanj!B1816)+3,DAY(siječanj!B1816))</f>
        <v>43940</v>
      </c>
      <c r="C1816" s="8">
        <v>18.8854166666667</v>
      </c>
      <c r="D1816">
        <v>0.91147486387019927</v>
      </c>
      <c r="E1816" s="6">
        <v>154.4426603656772</v>
      </c>
      <c r="F1816" s="9">
        <v>70.487889032010202</v>
      </c>
      <c r="G1816" s="9">
        <v>61.339290442047101</v>
      </c>
      <c r="H1816" s="9">
        <v>237.30682052673694</v>
      </c>
      <c r="I1816" s="9">
        <f t="shared" si="45"/>
        <v>140.77060283255705</v>
      </c>
    </row>
    <row r="1817" spans="1:9" x14ac:dyDescent="0.25">
      <c r="A1817" s="18"/>
      <c r="B1817" s="5">
        <f>DATE(YEAR(siječanj!B1817),MONTH(siječanj!B1817)+3,DAY(siječanj!B1817))</f>
        <v>43940</v>
      </c>
      <c r="C1817" s="8">
        <v>18.8958333333333</v>
      </c>
      <c r="D1817">
        <v>0.91147486387019927</v>
      </c>
      <c r="E1817" s="6">
        <v>157.1824559580422</v>
      </c>
      <c r="F1817" s="9">
        <v>68.203249511810668</v>
      </c>
      <c r="G1817" s="9">
        <v>57.492164766305613</v>
      </c>
      <c r="H1817" s="9">
        <v>243.9999834630068</v>
      </c>
      <c r="I1817" s="9">
        <f t="shared" si="45"/>
        <v>143.26785764714009</v>
      </c>
    </row>
    <row r="1818" spans="1:9" x14ac:dyDescent="0.25">
      <c r="A1818" s="18"/>
      <c r="B1818" s="5">
        <f>DATE(YEAR(siječanj!B1818),MONTH(siječanj!B1818)+3,DAY(siječanj!B1818))</f>
        <v>43940</v>
      </c>
      <c r="C1818" s="8">
        <v>18.90625</v>
      </c>
      <c r="D1818">
        <v>0.91147486387019927</v>
      </c>
      <c r="E1818" s="6">
        <v>157.60053511135268</v>
      </c>
      <c r="F1818" s="9">
        <v>69.381700523758397</v>
      </c>
      <c r="G1818" s="9">
        <v>54.327128299797586</v>
      </c>
      <c r="H1818" s="9">
        <v>243.78944774441183</v>
      </c>
      <c r="I1818" s="9">
        <f t="shared" si="45"/>
        <v>143.64892628649073</v>
      </c>
    </row>
    <row r="1819" spans="1:9" x14ac:dyDescent="0.25">
      <c r="A1819" s="18"/>
      <c r="B1819" s="5">
        <f>DATE(YEAR(siječanj!B1819),MONTH(siječanj!B1819)+3,DAY(siječanj!B1819))</f>
        <v>43940</v>
      </c>
      <c r="C1819" s="8">
        <v>18.9166666666667</v>
      </c>
      <c r="D1819">
        <v>0.91147486387019927</v>
      </c>
      <c r="E1819" s="6">
        <v>150.12044633259077</v>
      </c>
      <c r="F1819" s="9">
        <v>67.762061161642194</v>
      </c>
      <c r="G1819" s="9">
        <v>49.797717228093049</v>
      </c>
      <c r="H1819" s="9">
        <v>239.88517237515359</v>
      </c>
      <c r="I1819" s="9">
        <f t="shared" si="45"/>
        <v>136.83101338513174</v>
      </c>
    </row>
    <row r="1820" spans="1:9" x14ac:dyDescent="0.25">
      <c r="A1820" s="18"/>
      <c r="B1820" s="5">
        <f>DATE(YEAR(siječanj!B1820),MONTH(siječanj!B1820)+3,DAY(siječanj!B1820))</f>
        <v>43940</v>
      </c>
      <c r="C1820" s="8">
        <v>18.9270833333333</v>
      </c>
      <c r="D1820">
        <v>0.91147486387019927</v>
      </c>
      <c r="E1820" s="6">
        <v>140.71486736177704</v>
      </c>
      <c r="F1820" s="9">
        <v>65.682480620406864</v>
      </c>
      <c r="G1820" s="9">
        <v>51.609829988315148</v>
      </c>
      <c r="H1820" s="9">
        <v>242.37387394353428</v>
      </c>
      <c r="I1820" s="9">
        <f t="shared" si="45"/>
        <v>128.25806457308886</v>
      </c>
    </row>
    <row r="1821" spans="1:9" x14ac:dyDescent="0.25">
      <c r="A1821" s="18"/>
      <c r="B1821" s="5">
        <f>DATE(YEAR(siječanj!B1821),MONTH(siječanj!B1821)+3,DAY(siječanj!B1821))</f>
        <v>43940</v>
      </c>
      <c r="C1821" s="8">
        <v>18.9375</v>
      </c>
      <c r="D1821">
        <v>0.91147486387019927</v>
      </c>
      <c r="E1821" s="6">
        <v>131.61190090110924</v>
      </c>
      <c r="F1821" s="9">
        <v>62.750836445290147</v>
      </c>
      <c r="G1821" s="9">
        <v>51.758163171126149</v>
      </c>
      <c r="H1821" s="9">
        <v>245.25878523608935</v>
      </c>
      <c r="I1821" s="9">
        <f t="shared" si="45"/>
        <v>119.9609394575367</v>
      </c>
    </row>
    <row r="1822" spans="1:9" x14ac:dyDescent="0.25">
      <c r="A1822" s="18"/>
      <c r="B1822" s="5">
        <f>DATE(YEAR(siječanj!B1822),MONTH(siječanj!B1822)+3,DAY(siječanj!B1822))</f>
        <v>43940</v>
      </c>
      <c r="C1822" s="8">
        <v>18.9479166666667</v>
      </c>
      <c r="D1822">
        <v>0.91147486387019927</v>
      </c>
      <c r="E1822" s="6">
        <v>120.7300787638639</v>
      </c>
      <c r="F1822" s="9">
        <v>62.19927888131437</v>
      </c>
      <c r="G1822" s="9">
        <v>50.56693336431718</v>
      </c>
      <c r="H1822" s="9">
        <v>239.52171477513602</v>
      </c>
      <c r="I1822" s="9">
        <f t="shared" si="45"/>
        <v>110.04243210633129</v>
      </c>
    </row>
    <row r="1823" spans="1:9" x14ac:dyDescent="0.25">
      <c r="A1823" s="18"/>
      <c r="B1823" s="5">
        <f>DATE(YEAR(siječanj!B1823),MONTH(siječanj!B1823)+3,DAY(siječanj!B1823))</f>
        <v>43940</v>
      </c>
      <c r="C1823" s="8">
        <v>18.9583333333333</v>
      </c>
      <c r="D1823">
        <v>0.91147486387019927</v>
      </c>
      <c r="E1823" s="6">
        <v>110.08211988958736</v>
      </c>
      <c r="F1823" s="9">
        <v>60.612781538055287</v>
      </c>
      <c r="G1823" s="9">
        <v>48.71664827185257</v>
      </c>
      <c r="H1823" s="9">
        <v>237.68568567993421</v>
      </c>
      <c r="I1823" s="9">
        <f t="shared" si="45"/>
        <v>100.3370852409046</v>
      </c>
    </row>
    <row r="1824" spans="1:9" x14ac:dyDescent="0.25">
      <c r="A1824" s="18"/>
      <c r="B1824" s="5">
        <f>DATE(YEAR(siječanj!B1824),MONTH(siječanj!B1824)+3,DAY(siječanj!B1824))</f>
        <v>43940</v>
      </c>
      <c r="C1824" s="8">
        <v>18.96875</v>
      </c>
      <c r="D1824">
        <v>0.91147486387019927</v>
      </c>
      <c r="E1824" s="6">
        <v>100.48096301163665</v>
      </c>
      <c r="F1824" s="9">
        <v>58.196924306392354</v>
      </c>
      <c r="G1824" s="9">
        <v>48.922488189297404</v>
      </c>
      <c r="H1824" s="9">
        <v>238.00972705807956</v>
      </c>
      <c r="I1824" s="9">
        <f t="shared" si="45"/>
        <v>91.585872082578035</v>
      </c>
    </row>
    <row r="1825" spans="1:9" x14ac:dyDescent="0.25">
      <c r="A1825" s="18"/>
      <c r="B1825" s="5">
        <f>DATE(YEAR(siječanj!B1825),MONTH(siječanj!B1825)+3,DAY(siječanj!B1825))</f>
        <v>43940</v>
      </c>
      <c r="C1825" s="8">
        <v>18.9791666666667</v>
      </c>
      <c r="D1825">
        <v>0.91147486387019927</v>
      </c>
      <c r="E1825" s="6">
        <v>91.733361422409374</v>
      </c>
      <c r="F1825" s="9">
        <v>57.521509917017802</v>
      </c>
      <c r="G1825" s="9">
        <v>48.511509021299126</v>
      </c>
      <c r="H1825" s="9">
        <v>237.08855764002175</v>
      </c>
      <c r="I1825" s="9">
        <f t="shared" si="45"/>
        <v>83.612653114846367</v>
      </c>
    </row>
    <row r="1826" spans="1:9" ht="15.75" thickBot="1" x14ac:dyDescent="0.3">
      <c r="A1826" s="18"/>
      <c r="B1826" s="5">
        <f>DATE(YEAR(siječanj!B1826),MONTH(siječanj!B1826)+3,DAY(siječanj!B1826))</f>
        <v>43940</v>
      </c>
      <c r="C1826" s="8">
        <v>18.9895833333333</v>
      </c>
      <c r="D1826">
        <v>0.91147486387019927</v>
      </c>
      <c r="E1826" s="6">
        <v>84.619929723715032</v>
      </c>
      <c r="F1826" s="9">
        <v>57.177275295330375</v>
      </c>
      <c r="G1826" s="9">
        <v>49.750824595910949</v>
      </c>
      <c r="H1826" s="9">
        <v>236.46050500147982</v>
      </c>
      <c r="I1826" s="9">
        <f t="shared" si="45"/>
        <v>77.128938925628987</v>
      </c>
    </row>
    <row r="1827" spans="1:9" x14ac:dyDescent="0.25">
      <c r="A1827" s="13">
        <f t="shared" ref="A1827" si="46">A1731+1</f>
        <v>111</v>
      </c>
      <c r="B1827" s="5">
        <f>DATE(YEAR(siječanj!B1827),MONTH(siječanj!B1827)+3,DAY(siječanj!B1827))</f>
        <v>43941</v>
      </c>
      <c r="C1827" s="8">
        <v>19</v>
      </c>
      <c r="D1827">
        <v>0.91027157172431761</v>
      </c>
      <c r="E1827" s="6">
        <v>75.715574384256001</v>
      </c>
      <c r="F1827" s="9">
        <v>57.754521830759778</v>
      </c>
      <c r="G1827" s="9">
        <v>49.272865676907351</v>
      </c>
      <c r="H1827" s="9">
        <v>235.34300399841919</v>
      </c>
      <c r="I1827" s="9">
        <f t="shared" si="45"/>
        <v>68.921734898766189</v>
      </c>
    </row>
    <row r="1828" spans="1:9" x14ac:dyDescent="0.25">
      <c r="A1828" s="14"/>
      <c r="B1828" s="5">
        <f>DATE(YEAR(siječanj!B1828),MONTH(siječanj!B1828)+3,DAY(siječanj!B1828))</f>
        <v>43941</v>
      </c>
      <c r="C1828" s="8">
        <v>19.0104166666667</v>
      </c>
      <c r="D1828">
        <v>0.91027157172431761</v>
      </c>
      <c r="E1828" s="6">
        <v>70.151705076157654</v>
      </c>
      <c r="F1828" s="9">
        <v>57.473129221130876</v>
      </c>
      <c r="G1828" s="9">
        <v>49.652350869090704</v>
      </c>
      <c r="H1828" s="9">
        <v>235.39777302733597</v>
      </c>
      <c r="I1828" s="9">
        <f t="shared" si="45"/>
        <v>63.857102838814818</v>
      </c>
    </row>
    <row r="1829" spans="1:9" x14ac:dyDescent="0.25">
      <c r="A1829" s="14"/>
      <c r="B1829" s="5">
        <f>DATE(YEAR(siječanj!B1829),MONTH(siječanj!B1829)+3,DAY(siječanj!B1829))</f>
        <v>43941</v>
      </c>
      <c r="C1829" s="8">
        <v>19.0208333333333</v>
      </c>
      <c r="D1829">
        <v>0.91027157172431761</v>
      </c>
      <c r="E1829" s="6">
        <v>65.897307220506377</v>
      </c>
      <c r="F1829" s="9">
        <v>56.985527619309423</v>
      </c>
      <c r="G1829" s="9">
        <v>48.740162652727356</v>
      </c>
      <c r="H1829" s="9">
        <v>235.63193518706228</v>
      </c>
      <c r="I1829" s="9">
        <f t="shared" si="45"/>
        <v>59.984445416010566</v>
      </c>
    </row>
    <row r="1830" spans="1:9" x14ac:dyDescent="0.25">
      <c r="A1830" s="14"/>
      <c r="B1830" s="5">
        <f>DATE(YEAR(siječanj!B1830),MONTH(siječanj!B1830)+3,DAY(siječanj!B1830))</f>
        <v>43941</v>
      </c>
      <c r="C1830" s="8">
        <v>19.03125</v>
      </c>
      <c r="D1830">
        <v>0.91027157172431761</v>
      </c>
      <c r="E1830" s="6">
        <v>62.470167621629095</v>
      </c>
      <c r="F1830" s="9">
        <v>56.519199258705768</v>
      </c>
      <c r="G1830" s="9">
        <v>48.987385958682623</v>
      </c>
      <c r="H1830" s="9">
        <v>235.41696801767878</v>
      </c>
      <c r="I1830" s="9">
        <f t="shared" si="45"/>
        <v>56.864817666821892</v>
      </c>
    </row>
    <row r="1831" spans="1:9" x14ac:dyDescent="0.25">
      <c r="A1831" s="14"/>
      <c r="B1831" s="5">
        <f>DATE(YEAR(siječanj!B1831),MONTH(siječanj!B1831)+3,DAY(siječanj!B1831))</f>
        <v>43941</v>
      </c>
      <c r="C1831" s="8">
        <v>19.0416666666667</v>
      </c>
      <c r="D1831">
        <v>0.91027157172431761</v>
      </c>
      <c r="E1831" s="6">
        <v>59.23619410683591</v>
      </c>
      <c r="F1831" s="9">
        <v>56.118557890621105</v>
      </c>
      <c r="G1831" s="9">
        <v>48.707171251670282</v>
      </c>
      <c r="H1831" s="9">
        <v>235.30943167762049</v>
      </c>
      <c r="I1831" s="9">
        <f t="shared" si="45"/>
        <v>53.921023512596285</v>
      </c>
    </row>
    <row r="1832" spans="1:9" x14ac:dyDescent="0.25">
      <c r="A1832" s="14"/>
      <c r="B1832" s="5">
        <f>DATE(YEAR(siječanj!B1832),MONTH(siječanj!B1832)+3,DAY(siječanj!B1832))</f>
        <v>43941</v>
      </c>
      <c r="C1832" s="8">
        <v>19.0520833333333</v>
      </c>
      <c r="D1832">
        <v>0.91027157172431761</v>
      </c>
      <c r="E1832" s="6">
        <v>57.622985347841535</v>
      </c>
      <c r="F1832" s="9">
        <v>55.277653792771318</v>
      </c>
      <c r="G1832" s="9">
        <v>47.059334848896228</v>
      </c>
      <c r="H1832" s="9">
        <v>235.61594334331375</v>
      </c>
      <c r="I1832" s="9">
        <f t="shared" si="45"/>
        <v>52.452565440027037</v>
      </c>
    </row>
    <row r="1833" spans="1:9" x14ac:dyDescent="0.25">
      <c r="A1833" s="14"/>
      <c r="B1833" s="5">
        <f>DATE(YEAR(siječanj!B1833),MONTH(siječanj!B1833)+3,DAY(siječanj!B1833))</f>
        <v>43941</v>
      </c>
      <c r="C1833" s="8">
        <v>19.0625</v>
      </c>
      <c r="D1833">
        <v>0.91027157172431761</v>
      </c>
      <c r="E1833" s="6">
        <v>55.673098675801604</v>
      </c>
      <c r="F1833" s="9">
        <v>54.894811584130899</v>
      </c>
      <c r="G1833" s="9">
        <v>47.20233895952191</v>
      </c>
      <c r="H1833" s="9">
        <v>235.15345396647621</v>
      </c>
      <c r="I1833" s="9">
        <f t="shared" si="45"/>
        <v>50.677639034384953</v>
      </c>
    </row>
    <row r="1834" spans="1:9" x14ac:dyDescent="0.25">
      <c r="A1834" s="14"/>
      <c r="B1834" s="5">
        <f>DATE(YEAR(siječanj!B1834),MONTH(siječanj!B1834)+3,DAY(siječanj!B1834))</f>
        <v>43941</v>
      </c>
      <c r="C1834" s="8">
        <v>19.0729166666667</v>
      </c>
      <c r="D1834">
        <v>0.91027157172431761</v>
      </c>
      <c r="E1834" s="6">
        <v>54.475971180006233</v>
      </c>
      <c r="F1834" s="9">
        <v>54.957821890808212</v>
      </c>
      <c r="G1834" s="9">
        <v>46.73840939358918</v>
      </c>
      <c r="H1834" s="9">
        <v>235.38930827946859</v>
      </c>
      <c r="I1834" s="9">
        <f t="shared" si="45"/>
        <v>49.587927907232903</v>
      </c>
    </row>
    <row r="1835" spans="1:9" x14ac:dyDescent="0.25">
      <c r="A1835" s="14"/>
      <c r="B1835" s="5">
        <f>DATE(YEAR(siječanj!B1835),MONTH(siječanj!B1835)+3,DAY(siječanj!B1835))</f>
        <v>43941</v>
      </c>
      <c r="C1835" s="8">
        <v>19.0833333333333</v>
      </c>
      <c r="D1835">
        <v>0.91027157172431761</v>
      </c>
      <c r="E1835" s="6">
        <v>53.366990753242895</v>
      </c>
      <c r="F1835" s="9">
        <v>54.979511861558244</v>
      </c>
      <c r="G1835" s="9">
        <v>47.381249245472816</v>
      </c>
      <c r="H1835" s="9">
        <v>235.4950728355189</v>
      </c>
      <c r="I1835" s="9">
        <f t="shared" si="45"/>
        <v>48.578454551151538</v>
      </c>
    </row>
    <row r="1836" spans="1:9" x14ac:dyDescent="0.25">
      <c r="A1836" s="14"/>
      <c r="B1836" s="5">
        <f>DATE(YEAR(siječanj!B1836),MONTH(siječanj!B1836)+3,DAY(siječanj!B1836))</f>
        <v>43941</v>
      </c>
      <c r="C1836" s="8">
        <v>19.09375</v>
      </c>
      <c r="D1836">
        <v>0.91027157172431761</v>
      </c>
      <c r="E1836" s="6">
        <v>52.393999587900247</v>
      </c>
      <c r="F1836" s="9">
        <v>55.057660669897054</v>
      </c>
      <c r="G1836" s="9">
        <v>47.421259326876132</v>
      </c>
      <c r="H1836" s="9">
        <v>235.69719656161297</v>
      </c>
      <c r="I1836" s="9">
        <f t="shared" si="45"/>
        <v>47.692768353801206</v>
      </c>
    </row>
    <row r="1837" spans="1:9" x14ac:dyDescent="0.25">
      <c r="A1837" s="14"/>
      <c r="B1837" s="5">
        <f>DATE(YEAR(siječanj!B1837),MONTH(siječanj!B1837)+3,DAY(siječanj!B1837))</f>
        <v>43941</v>
      </c>
      <c r="C1837" s="8">
        <v>19.1041666666667</v>
      </c>
      <c r="D1837">
        <v>0.91027157172431761</v>
      </c>
      <c r="E1837" s="6">
        <v>52.490497090355838</v>
      </c>
      <c r="F1837" s="9">
        <v>55.944857808957835</v>
      </c>
      <c r="G1837" s="9">
        <v>48.728271334627898</v>
      </c>
      <c r="H1837" s="9">
        <v>235.38322847232203</v>
      </c>
      <c r="I1837" s="9">
        <f t="shared" si="45"/>
        <v>47.780607287028928</v>
      </c>
    </row>
    <row r="1838" spans="1:9" x14ac:dyDescent="0.25">
      <c r="A1838" s="14"/>
      <c r="B1838" s="5">
        <f>DATE(YEAR(siječanj!B1838),MONTH(siječanj!B1838)+3,DAY(siječanj!B1838))</f>
        <v>43941</v>
      </c>
      <c r="C1838" s="8">
        <v>19.1145833333333</v>
      </c>
      <c r="D1838">
        <v>0.91027157172431761</v>
      </c>
      <c r="E1838" s="6">
        <v>52.010743895203888</v>
      </c>
      <c r="F1838" s="9">
        <v>55.87048761551231</v>
      </c>
      <c r="G1838" s="9">
        <v>48.266071414964181</v>
      </c>
      <c r="H1838" s="9">
        <v>235.19669943165113</v>
      </c>
      <c r="I1838" s="9">
        <f t="shared" si="45"/>
        <v>47.3439015920382</v>
      </c>
    </row>
    <row r="1839" spans="1:9" x14ac:dyDescent="0.25">
      <c r="A1839" s="14"/>
      <c r="B1839" s="5">
        <f>DATE(YEAR(siječanj!B1839),MONTH(siječanj!B1839)+3,DAY(siječanj!B1839))</f>
        <v>43941</v>
      </c>
      <c r="C1839" s="8">
        <v>19.125</v>
      </c>
      <c r="D1839">
        <v>0.91027157172431761</v>
      </c>
      <c r="E1839" s="6">
        <v>52.330484970129312</v>
      </c>
      <c r="F1839" s="9">
        <v>55.356235358701291</v>
      </c>
      <c r="G1839" s="9">
        <v>47.776041006374768</v>
      </c>
      <c r="H1839" s="9">
        <v>235.24224722065219</v>
      </c>
      <c r="I1839" s="9">
        <f t="shared" si="45"/>
        <v>47.634952802855388</v>
      </c>
    </row>
    <row r="1840" spans="1:9" x14ac:dyDescent="0.25">
      <c r="A1840" s="14"/>
      <c r="B1840" s="5">
        <f>DATE(YEAR(siječanj!B1840),MONTH(siječanj!B1840)+3,DAY(siječanj!B1840))</f>
        <v>43941</v>
      </c>
      <c r="C1840" s="8">
        <v>19.1354166666667</v>
      </c>
      <c r="D1840">
        <v>0.91027157172431761</v>
      </c>
      <c r="E1840" s="6">
        <v>52.799038378736128</v>
      </c>
      <c r="F1840" s="9">
        <v>55.134687514110595</v>
      </c>
      <c r="G1840" s="9">
        <v>48.090728524443108</v>
      </c>
      <c r="H1840" s="9">
        <v>235.00683386289325</v>
      </c>
      <c r="I1840" s="9">
        <f t="shared" si="45"/>
        <v>48.061463650544702</v>
      </c>
    </row>
    <row r="1841" spans="1:9" x14ac:dyDescent="0.25">
      <c r="A1841" s="14"/>
      <c r="B1841" s="5">
        <f>DATE(YEAR(siječanj!B1841),MONTH(siječanj!B1841)+3,DAY(siječanj!B1841))</f>
        <v>43941</v>
      </c>
      <c r="C1841" s="8">
        <v>19.1458333333333</v>
      </c>
      <c r="D1841">
        <v>0.91027157172431761</v>
      </c>
      <c r="E1841" s="6">
        <v>53.30240148296614</v>
      </c>
      <c r="F1841" s="9">
        <v>54.957517357688502</v>
      </c>
      <c r="G1841" s="9">
        <v>47.277054073008081</v>
      </c>
      <c r="H1841" s="9">
        <v>234.71164867485564</v>
      </c>
      <c r="I1841" s="9">
        <f t="shared" si="45"/>
        <v>48.519660774580188</v>
      </c>
    </row>
    <row r="1842" spans="1:9" x14ac:dyDescent="0.25">
      <c r="A1842" s="14"/>
      <c r="B1842" s="5">
        <f>DATE(YEAR(siječanj!B1842),MONTH(siječanj!B1842)+3,DAY(siječanj!B1842))</f>
        <v>43941</v>
      </c>
      <c r="C1842" s="8">
        <v>19.15625</v>
      </c>
      <c r="D1842">
        <v>0.91027157172431761</v>
      </c>
      <c r="E1842" s="6">
        <v>53.965129752849165</v>
      </c>
      <c r="F1842" s="9">
        <v>54.385143352174502</v>
      </c>
      <c r="G1842" s="9">
        <v>47.215475462782621</v>
      </c>
      <c r="H1842" s="9">
        <v>234.79643351655955</v>
      </c>
      <c r="I1842" s="9">
        <f t="shared" si="45"/>
        <v>49.122923478432746</v>
      </c>
    </row>
    <row r="1843" spans="1:9" x14ac:dyDescent="0.25">
      <c r="A1843" s="14"/>
      <c r="B1843" s="5">
        <f>DATE(YEAR(siječanj!B1843),MONTH(siječanj!B1843)+3,DAY(siječanj!B1843))</f>
        <v>43941</v>
      </c>
      <c r="C1843" s="8">
        <v>19.1666666666667</v>
      </c>
      <c r="D1843">
        <v>0.91027157172431761</v>
      </c>
      <c r="E1843" s="6">
        <v>56.640984995938183</v>
      </c>
      <c r="F1843" s="9">
        <v>54.576899042224923</v>
      </c>
      <c r="G1843" s="9">
        <v>47.580502894138661</v>
      </c>
      <c r="H1843" s="9">
        <v>234.86814000428538</v>
      </c>
      <c r="I1843" s="9">
        <f t="shared" si="45"/>
        <v>51.558678436266142</v>
      </c>
    </row>
    <row r="1844" spans="1:9" x14ac:dyDescent="0.25">
      <c r="A1844" s="14"/>
      <c r="B1844" s="5">
        <f>DATE(YEAR(siječanj!B1844),MONTH(siječanj!B1844)+3,DAY(siječanj!B1844))</f>
        <v>43941</v>
      </c>
      <c r="C1844" s="8">
        <v>19.1770833333333</v>
      </c>
      <c r="D1844">
        <v>0.91027157172431761</v>
      </c>
      <c r="E1844" s="6">
        <v>58.923870395592019</v>
      </c>
      <c r="F1844" s="9">
        <v>54.640041580388427</v>
      </c>
      <c r="G1844" s="9">
        <v>48.996014170973638</v>
      </c>
      <c r="H1844" s="9">
        <v>234.09157404127109</v>
      </c>
      <c r="I1844" s="9">
        <f t="shared" si="45"/>
        <v>53.636724117075538</v>
      </c>
    </row>
    <row r="1845" spans="1:9" x14ac:dyDescent="0.25">
      <c r="A1845" s="14"/>
      <c r="B1845" s="5">
        <f>DATE(YEAR(siječanj!B1845),MONTH(siječanj!B1845)+3,DAY(siječanj!B1845))</f>
        <v>43941</v>
      </c>
      <c r="C1845" s="8">
        <v>19.1875</v>
      </c>
      <c r="D1845">
        <v>0.91027157172431761</v>
      </c>
      <c r="E1845" s="6">
        <v>62.705542083958804</v>
      </c>
      <c r="F1845" s="9">
        <v>54.504336012424005</v>
      </c>
      <c r="G1845" s="9">
        <v>47.345174910093661</v>
      </c>
      <c r="H1845" s="9">
        <v>225.31923252546176</v>
      </c>
      <c r="I1845" s="9">
        <f t="shared" si="45"/>
        <v>57.079072348590522</v>
      </c>
    </row>
    <row r="1846" spans="1:9" x14ac:dyDescent="0.25">
      <c r="A1846" s="14"/>
      <c r="B1846" s="5">
        <f>DATE(YEAR(siječanj!B1846),MONTH(siječanj!B1846)+3,DAY(siječanj!B1846))</f>
        <v>43941</v>
      </c>
      <c r="C1846" s="8">
        <v>19.1979166666667</v>
      </c>
      <c r="D1846">
        <v>0.91027157172431761</v>
      </c>
      <c r="E1846" s="6">
        <v>67.266538397842623</v>
      </c>
      <c r="F1846" s="9">
        <v>55.275485997800736</v>
      </c>
      <c r="G1846" s="9">
        <v>46.858307512042479</v>
      </c>
      <c r="H1846" s="9">
        <v>206.24645247769371</v>
      </c>
      <c r="I1846" s="9">
        <f t="shared" si="45"/>
        <v>61.230817631858365</v>
      </c>
    </row>
    <row r="1847" spans="1:9" x14ac:dyDescent="0.25">
      <c r="A1847" s="14"/>
      <c r="B1847" s="5">
        <f>DATE(YEAR(siječanj!B1847),MONTH(siječanj!B1847)+3,DAY(siječanj!B1847))</f>
        <v>43941</v>
      </c>
      <c r="C1847" s="8">
        <v>19.2083333333333</v>
      </c>
      <c r="D1847">
        <v>0.91027157172431761</v>
      </c>
      <c r="E1847" s="6">
        <v>73.341991459394379</v>
      </c>
      <c r="F1847" s="9">
        <v>56.057394817735734</v>
      </c>
      <c r="G1847" s="9">
        <v>47.883090895945536</v>
      </c>
      <c r="H1847" s="9">
        <v>191.64017368490744</v>
      </c>
      <c r="I1847" s="9">
        <f t="shared" si="45"/>
        <v>66.761129839134398</v>
      </c>
    </row>
    <row r="1848" spans="1:9" x14ac:dyDescent="0.25">
      <c r="A1848" s="14"/>
      <c r="B1848" s="5">
        <f>DATE(YEAR(siječanj!B1848),MONTH(siječanj!B1848)+3,DAY(siječanj!B1848))</f>
        <v>43941</v>
      </c>
      <c r="C1848" s="8">
        <v>19.21875</v>
      </c>
      <c r="D1848">
        <v>0.91027157172431761</v>
      </c>
      <c r="E1848" s="6">
        <v>79.532762698851357</v>
      </c>
      <c r="F1848" s="9">
        <v>60.866321388274706</v>
      </c>
      <c r="G1848" s="9">
        <v>47.913131488437187</v>
      </c>
      <c r="H1848" s="9">
        <v>168.83799932177592</v>
      </c>
      <c r="I1848" s="9">
        <f t="shared" si="45"/>
        <v>72.396412905460608</v>
      </c>
    </row>
    <row r="1849" spans="1:9" x14ac:dyDescent="0.25">
      <c r="A1849" s="14"/>
      <c r="B1849" s="5">
        <f>DATE(YEAR(siječanj!B1849),MONTH(siječanj!B1849)+3,DAY(siječanj!B1849))</f>
        <v>43941</v>
      </c>
      <c r="C1849" s="8">
        <v>19.2291666666667</v>
      </c>
      <c r="D1849">
        <v>0.91027157172431761</v>
      </c>
      <c r="E1849" s="6">
        <v>84.386548235428577</v>
      </c>
      <c r="F1849" s="9">
        <v>66.524478633278761</v>
      </c>
      <c r="G1849" s="9">
        <v>50.297024466324359</v>
      </c>
      <c r="H1849" s="9">
        <v>142.72829639712165</v>
      </c>
      <c r="I1849" s="9">
        <f t="shared" si="45"/>
        <v>76.814675894653519</v>
      </c>
    </row>
    <row r="1850" spans="1:9" x14ac:dyDescent="0.25">
      <c r="A1850" s="14"/>
      <c r="B1850" s="5">
        <f>DATE(YEAR(siječanj!B1850),MONTH(siječanj!B1850)+3,DAY(siječanj!B1850))</f>
        <v>43941</v>
      </c>
      <c r="C1850" s="8">
        <v>19.2395833333333</v>
      </c>
      <c r="D1850">
        <v>0.91027157172431761</v>
      </c>
      <c r="E1850" s="6">
        <v>89.925054564533156</v>
      </c>
      <c r="F1850" s="9">
        <v>68.006829656610975</v>
      </c>
      <c r="G1850" s="9">
        <v>53.749594606001565</v>
      </c>
      <c r="H1850" s="9">
        <v>112.36079642901618</v>
      </c>
      <c r="I1850" s="9">
        <f t="shared" si="45"/>
        <v>81.856220755852618</v>
      </c>
    </row>
    <row r="1851" spans="1:9" x14ac:dyDescent="0.25">
      <c r="A1851" s="14"/>
      <c r="B1851" s="5">
        <f>DATE(YEAR(siječanj!B1851),MONTH(siječanj!B1851)+3,DAY(siječanj!B1851))</f>
        <v>43941</v>
      </c>
      <c r="C1851" s="8">
        <v>19.25</v>
      </c>
      <c r="D1851">
        <v>0.91027157172431761</v>
      </c>
      <c r="E1851" s="6">
        <v>94.935054067055106</v>
      </c>
      <c r="F1851" s="9">
        <v>72.493039274579033</v>
      </c>
      <c r="G1851" s="9">
        <v>65.048540888807821</v>
      </c>
      <c r="H1851" s="9">
        <v>66.152744154325603</v>
      </c>
      <c r="I1851" s="9">
        <f t="shared" si="45"/>
        <v>86.416680877351325</v>
      </c>
    </row>
    <row r="1852" spans="1:9" x14ac:dyDescent="0.25">
      <c r="A1852" s="14"/>
      <c r="B1852" s="5">
        <f>DATE(YEAR(siječanj!B1852),MONTH(siječanj!B1852)+3,DAY(siječanj!B1852))</f>
        <v>43941</v>
      </c>
      <c r="C1852" s="8">
        <v>19.2604166666667</v>
      </c>
      <c r="D1852">
        <v>0.91027157172431761</v>
      </c>
      <c r="E1852" s="6">
        <v>97.966972263267252</v>
      </c>
      <c r="F1852" s="9">
        <v>89.777798202460161</v>
      </c>
      <c r="G1852" s="9">
        <v>83.365050454643466</v>
      </c>
      <c r="H1852" s="9">
        <v>34.589242202378294</v>
      </c>
      <c r="I1852" s="9">
        <f t="shared" si="45"/>
        <v>89.176549819156904</v>
      </c>
    </row>
    <row r="1853" spans="1:9" x14ac:dyDescent="0.25">
      <c r="A1853" s="14"/>
      <c r="B1853" s="5">
        <f>DATE(YEAR(siječanj!B1853),MONTH(siječanj!B1853)+3,DAY(siječanj!B1853))</f>
        <v>43941</v>
      </c>
      <c r="C1853" s="8">
        <v>19.2708333333333</v>
      </c>
      <c r="D1853">
        <v>0.91027157172431761</v>
      </c>
      <c r="E1853" s="6">
        <v>100.12196811544639</v>
      </c>
      <c r="F1853" s="9">
        <v>99.789340541060938</v>
      </c>
      <c r="G1853" s="9">
        <v>95.236409557222458</v>
      </c>
      <c r="H1853" s="9">
        <v>18.505439877643902</v>
      </c>
      <c r="I1853" s="9">
        <f t="shared" si="45"/>
        <v>91.138181280579403</v>
      </c>
    </row>
    <row r="1854" spans="1:9" x14ac:dyDescent="0.25">
      <c r="A1854" s="14"/>
      <c r="B1854" s="5">
        <f>DATE(YEAR(siječanj!B1854),MONTH(siječanj!B1854)+3,DAY(siječanj!B1854))</f>
        <v>43941</v>
      </c>
      <c r="C1854" s="8">
        <v>19.28125</v>
      </c>
      <c r="D1854">
        <v>0.91027157172431761</v>
      </c>
      <c r="E1854" s="6">
        <v>101.0670428959786</v>
      </c>
      <c r="F1854" s="9">
        <v>109.62586048313651</v>
      </c>
      <c r="G1854" s="9">
        <v>103.57278808226528</v>
      </c>
      <c r="H1854" s="9">
        <v>11.903779631544232</v>
      </c>
      <c r="I1854" s="9">
        <f t="shared" si="45"/>
        <v>91.998455986451475</v>
      </c>
    </row>
    <row r="1855" spans="1:9" x14ac:dyDescent="0.25">
      <c r="A1855" s="14"/>
      <c r="B1855" s="5">
        <f>DATE(YEAR(siječanj!B1855),MONTH(siječanj!B1855)+3,DAY(siječanj!B1855))</f>
        <v>43941</v>
      </c>
      <c r="C1855" s="8">
        <v>19.2916666666667</v>
      </c>
      <c r="D1855">
        <v>0.91027157172431761</v>
      </c>
      <c r="E1855" s="6">
        <v>99.021420712052162</v>
      </c>
      <c r="F1855" s="9">
        <v>115.87829808320018</v>
      </c>
      <c r="G1855" s="9">
        <v>109.52782005309473</v>
      </c>
      <c r="H1855" s="9">
        <v>4.7332383604640436</v>
      </c>
      <c r="I1855" s="9">
        <f t="shared" si="45"/>
        <v>90.136384265934623</v>
      </c>
    </row>
    <row r="1856" spans="1:9" x14ac:dyDescent="0.25">
      <c r="A1856" s="14"/>
      <c r="B1856" s="5">
        <f>DATE(YEAR(siječanj!B1856),MONTH(siječanj!B1856)+3,DAY(siječanj!B1856))</f>
        <v>43941</v>
      </c>
      <c r="C1856" s="8">
        <v>19.3020833333333</v>
      </c>
      <c r="D1856">
        <v>0.91027157172431761</v>
      </c>
      <c r="E1856" s="6">
        <v>96.394105743034473</v>
      </c>
      <c r="F1856" s="9">
        <v>128.92212077193835</v>
      </c>
      <c r="G1856" s="9">
        <v>120.38893360881416</v>
      </c>
      <c r="H1856" s="9">
        <v>3.3461285682901956</v>
      </c>
      <c r="I1856" s="9">
        <f t="shared" si="45"/>
        <v>87.744814139672059</v>
      </c>
    </row>
    <row r="1857" spans="1:9" x14ac:dyDescent="0.25">
      <c r="A1857" s="14"/>
      <c r="B1857" s="5">
        <f>DATE(YEAR(siječanj!B1857),MONTH(siječanj!B1857)+3,DAY(siječanj!B1857))</f>
        <v>43941</v>
      </c>
      <c r="C1857" s="8">
        <v>19.3125</v>
      </c>
      <c r="D1857">
        <v>0.91027157172431761</v>
      </c>
      <c r="E1857" s="6">
        <v>96.194270520846999</v>
      </c>
      <c r="F1857" s="9">
        <v>135.23162627583022</v>
      </c>
      <c r="G1857" s="9">
        <v>133.00685528606616</v>
      </c>
      <c r="H1857" s="9">
        <v>3.8236960261126023</v>
      </c>
      <c r="I1857" s="9">
        <f t="shared" si="45"/>
        <v>87.562909817885583</v>
      </c>
    </row>
    <row r="1858" spans="1:9" x14ac:dyDescent="0.25">
      <c r="A1858" s="14"/>
      <c r="B1858" s="5">
        <f>DATE(YEAR(siječanj!B1858),MONTH(siječanj!B1858)+3,DAY(siječanj!B1858))</f>
        <v>43941</v>
      </c>
      <c r="C1858" s="8">
        <v>19.3229166666667</v>
      </c>
      <c r="D1858">
        <v>0.91027157172431761</v>
      </c>
      <c r="E1858" s="6">
        <v>95.280624164238517</v>
      </c>
      <c r="F1858" s="9">
        <v>139.1298986430611</v>
      </c>
      <c r="G1858" s="9">
        <v>146.14346264585976</v>
      </c>
      <c r="H1858" s="9">
        <v>3.4611730919284271</v>
      </c>
      <c r="I1858" s="9">
        <f t="shared" si="45"/>
        <v>86.731243512855386</v>
      </c>
    </row>
    <row r="1859" spans="1:9" x14ac:dyDescent="0.25">
      <c r="A1859" s="14"/>
      <c r="B1859" s="5">
        <f>DATE(YEAR(siječanj!B1859),MONTH(siječanj!B1859)+3,DAY(siječanj!B1859))</f>
        <v>43941</v>
      </c>
      <c r="C1859" s="8">
        <v>19.3333333333333</v>
      </c>
      <c r="D1859">
        <v>0.91027157172431761</v>
      </c>
      <c r="E1859" s="6">
        <v>96.688520217870703</v>
      </c>
      <c r="F1859" s="9">
        <v>169.18036538810316</v>
      </c>
      <c r="G1859" s="9">
        <v>153.72102693515734</v>
      </c>
      <c r="H1859" s="9">
        <v>2.3750973657871328</v>
      </c>
      <c r="I1859" s="9">
        <f t="shared" si="45"/>
        <v>88.012811266419618</v>
      </c>
    </row>
    <row r="1860" spans="1:9" x14ac:dyDescent="0.25">
      <c r="A1860" s="14"/>
      <c r="B1860" s="5">
        <f>DATE(YEAR(siječanj!B1860),MONTH(siječanj!B1860)+3,DAY(siječanj!B1860))</f>
        <v>43941</v>
      </c>
      <c r="C1860" s="8">
        <v>19.34375</v>
      </c>
      <c r="D1860">
        <v>0.91027157172431761</v>
      </c>
      <c r="E1860" s="6">
        <v>97.535318862477027</v>
      </c>
      <c r="F1860" s="9">
        <v>170.65907403504303</v>
      </c>
      <c r="G1860" s="9">
        <v>175.78428663978048</v>
      </c>
      <c r="H1860" s="9">
        <v>2.0746913872315709</v>
      </c>
      <c r="I1860" s="9">
        <f t="shared" ref="I1860:I1923" si="47">D1860*E1860</f>
        <v>88.783627999579451</v>
      </c>
    </row>
    <row r="1861" spans="1:9" x14ac:dyDescent="0.25">
      <c r="A1861" s="14"/>
      <c r="B1861" s="5">
        <f>DATE(YEAR(siječanj!B1861),MONTH(siječanj!B1861)+3,DAY(siječanj!B1861))</f>
        <v>43941</v>
      </c>
      <c r="C1861" s="8">
        <v>19.3541666666667</v>
      </c>
      <c r="D1861">
        <v>0.91027157172431761</v>
      </c>
      <c r="E1861" s="6">
        <v>96.949919361972249</v>
      </c>
      <c r="F1861" s="9">
        <v>199.17332746471112</v>
      </c>
      <c r="G1861" s="9">
        <v>180.7023716494725</v>
      </c>
      <c r="H1861" s="9">
        <v>2.3886505180640207</v>
      </c>
      <c r="I1861" s="9">
        <f t="shared" si="47"/>
        <v>88.250755476168337</v>
      </c>
    </row>
    <row r="1862" spans="1:9" x14ac:dyDescent="0.25">
      <c r="A1862" s="14"/>
      <c r="B1862" s="5">
        <f>DATE(YEAR(siječanj!B1862),MONTH(siječanj!B1862)+3,DAY(siječanj!B1862))</f>
        <v>43941</v>
      </c>
      <c r="C1862" s="8">
        <v>19.3645833333333</v>
      </c>
      <c r="D1862">
        <v>0.91027157172431761</v>
      </c>
      <c r="E1862" s="6">
        <v>97.200516921051886</v>
      </c>
      <c r="F1862" s="9">
        <v>186.26283819121539</v>
      </c>
      <c r="G1862" s="9">
        <v>181.05856267037549</v>
      </c>
      <c r="H1862" s="9">
        <v>1.7783167149863344</v>
      </c>
      <c r="I1862" s="9">
        <f t="shared" si="47"/>
        <v>88.478867310142036</v>
      </c>
    </row>
    <row r="1863" spans="1:9" x14ac:dyDescent="0.25">
      <c r="A1863" s="14"/>
      <c r="B1863" s="5">
        <f>DATE(YEAR(siječanj!B1863),MONTH(siječanj!B1863)+3,DAY(siječanj!B1863))</f>
        <v>43941</v>
      </c>
      <c r="C1863" s="8">
        <v>19.375</v>
      </c>
      <c r="D1863">
        <v>0.91027157172431761</v>
      </c>
      <c r="E1863" s="6">
        <v>97.517011424546169</v>
      </c>
      <c r="F1863" s="9">
        <v>204.97585344353246</v>
      </c>
      <c r="G1863" s="9">
        <v>186.44120584429712</v>
      </c>
      <c r="H1863" s="9">
        <v>1.4216784926309605</v>
      </c>
      <c r="I1863" s="9">
        <f t="shared" si="47"/>
        <v>88.766963259279876</v>
      </c>
    </row>
    <row r="1864" spans="1:9" x14ac:dyDescent="0.25">
      <c r="A1864" s="14"/>
      <c r="B1864" s="5">
        <f>DATE(YEAR(siječanj!B1864),MONTH(siječanj!B1864)+3,DAY(siječanj!B1864))</f>
        <v>43941</v>
      </c>
      <c r="C1864" s="8">
        <v>19.3854166666667</v>
      </c>
      <c r="D1864">
        <v>0.91027157172431761</v>
      </c>
      <c r="E1864" s="6">
        <v>98.581023592383346</v>
      </c>
      <c r="F1864" s="9">
        <v>192.19150499383338</v>
      </c>
      <c r="G1864" s="9">
        <v>182.26109523509515</v>
      </c>
      <c r="H1864" s="9">
        <v>1.4078754989012598</v>
      </c>
      <c r="I1864" s="9">
        <f t="shared" si="47"/>
        <v>89.73550328763082</v>
      </c>
    </row>
    <row r="1865" spans="1:9" x14ac:dyDescent="0.25">
      <c r="A1865" s="14"/>
      <c r="B1865" s="5">
        <f>DATE(YEAR(siječanj!B1865),MONTH(siječanj!B1865)+3,DAY(siječanj!B1865))</f>
        <v>43941</v>
      </c>
      <c r="C1865" s="8">
        <v>19.3958333333333</v>
      </c>
      <c r="D1865">
        <v>0.91027157172431761</v>
      </c>
      <c r="E1865" s="6">
        <v>98.010898315737649</v>
      </c>
      <c r="F1865" s="9">
        <v>189.91715548746834</v>
      </c>
      <c r="G1865" s="9">
        <v>184.41392428744777</v>
      </c>
      <c r="H1865" s="9">
        <v>1.5664053753244804</v>
      </c>
      <c r="I1865" s="9">
        <f t="shared" si="47"/>
        <v>89.216534455978788</v>
      </c>
    </row>
    <row r="1866" spans="1:9" x14ac:dyDescent="0.25">
      <c r="A1866" s="14"/>
      <c r="B1866" s="5">
        <f>DATE(YEAR(siječanj!B1866),MONTH(siječanj!B1866)+3,DAY(siječanj!B1866))</f>
        <v>43941</v>
      </c>
      <c r="C1866" s="8">
        <v>19.40625</v>
      </c>
      <c r="D1866">
        <v>0.91027157172431761</v>
      </c>
      <c r="E1866" s="6">
        <v>97.840892812099256</v>
      </c>
      <c r="F1866" s="9">
        <v>176.91858802312527</v>
      </c>
      <c r="G1866" s="9">
        <v>190.41338254300166</v>
      </c>
      <c r="H1866" s="9">
        <v>1.4831962269265329</v>
      </c>
      <c r="I1866" s="9">
        <f t="shared" si="47"/>
        <v>89.061783278980073</v>
      </c>
    </row>
    <row r="1867" spans="1:9" x14ac:dyDescent="0.25">
      <c r="A1867" s="14"/>
      <c r="B1867" s="5">
        <f>DATE(YEAR(siječanj!B1867),MONTH(siječanj!B1867)+3,DAY(siječanj!B1867))</f>
        <v>43941</v>
      </c>
      <c r="C1867" s="8">
        <v>19.4166666666667</v>
      </c>
      <c r="D1867">
        <v>0.91027157172431761</v>
      </c>
      <c r="E1867" s="6">
        <v>98.621300939044858</v>
      </c>
      <c r="F1867" s="9">
        <v>176.6409419722718</v>
      </c>
      <c r="G1867" s="9">
        <v>190.21199886698602</v>
      </c>
      <c r="H1867" s="9">
        <v>1.27975461205346</v>
      </c>
      <c r="I1867" s="9">
        <f t="shared" si="47"/>
        <v>89.772166611281278</v>
      </c>
    </row>
    <row r="1868" spans="1:9" x14ac:dyDescent="0.25">
      <c r="A1868" s="14"/>
      <c r="B1868" s="5">
        <f>DATE(YEAR(siječanj!B1868),MONTH(siječanj!B1868)+3,DAY(siječanj!B1868))</f>
        <v>43941</v>
      </c>
      <c r="C1868" s="8">
        <v>19.4270833333333</v>
      </c>
      <c r="D1868">
        <v>0.91027157172431761</v>
      </c>
      <c r="E1868" s="6">
        <v>98.663396247722147</v>
      </c>
      <c r="F1868" s="9">
        <v>194.74433801713107</v>
      </c>
      <c r="G1868" s="9">
        <v>185.99229056889399</v>
      </c>
      <c r="H1868" s="9">
        <v>1.3118239025981702</v>
      </c>
      <c r="I1868" s="9">
        <f t="shared" si="47"/>
        <v>89.810484774073174</v>
      </c>
    </row>
    <row r="1869" spans="1:9" x14ac:dyDescent="0.25">
      <c r="A1869" s="14"/>
      <c r="B1869" s="5">
        <f>DATE(YEAR(siječanj!B1869),MONTH(siječanj!B1869)+3,DAY(siječanj!B1869))</f>
        <v>43941</v>
      </c>
      <c r="C1869" s="8">
        <v>19.4375</v>
      </c>
      <c r="D1869">
        <v>0.91027157172431761</v>
      </c>
      <c r="E1869" s="6">
        <v>98.7174120385409</v>
      </c>
      <c r="F1869" s="9">
        <v>187.89900648910543</v>
      </c>
      <c r="G1869" s="9">
        <v>183.10744078272265</v>
      </c>
      <c r="H1869" s="9">
        <v>1.3525550270965736</v>
      </c>
      <c r="I1869" s="9">
        <f t="shared" si="47"/>
        <v>89.859653812879699</v>
      </c>
    </row>
    <row r="1870" spans="1:9" x14ac:dyDescent="0.25">
      <c r="A1870" s="14"/>
      <c r="B1870" s="5">
        <f>DATE(YEAR(siječanj!B1870),MONTH(siječanj!B1870)+3,DAY(siječanj!B1870))</f>
        <v>43941</v>
      </c>
      <c r="C1870" s="8">
        <v>19.4479166666667</v>
      </c>
      <c r="D1870">
        <v>0.91027157172431761</v>
      </c>
      <c r="E1870" s="6">
        <v>100.44651710505936</v>
      </c>
      <c r="F1870" s="9">
        <v>175.52220349387605</v>
      </c>
      <c r="G1870" s="9">
        <v>182.38217047392601</v>
      </c>
      <c r="H1870" s="9">
        <v>1.4497403660879251</v>
      </c>
      <c r="I1870" s="9">
        <f t="shared" si="47"/>
        <v>91.433608999455927</v>
      </c>
    </row>
    <row r="1871" spans="1:9" x14ac:dyDescent="0.25">
      <c r="A1871" s="14"/>
      <c r="B1871" s="5">
        <f>DATE(YEAR(siječanj!B1871),MONTH(siječanj!B1871)+3,DAY(siječanj!B1871))</f>
        <v>43941</v>
      </c>
      <c r="C1871" s="8">
        <v>19.4583333333333</v>
      </c>
      <c r="D1871">
        <v>0.91027157172431761</v>
      </c>
      <c r="E1871" s="6">
        <v>101.05662869712985</v>
      </c>
      <c r="F1871" s="9">
        <v>173.63149759909805</v>
      </c>
      <c r="G1871" s="9">
        <v>183.20091374984383</v>
      </c>
      <c r="H1871" s="9">
        <v>1.3869913414452237</v>
      </c>
      <c r="I1871" s="9">
        <f t="shared" si="47"/>
        <v>91.988976237297166</v>
      </c>
    </row>
    <row r="1872" spans="1:9" x14ac:dyDescent="0.25">
      <c r="A1872" s="14"/>
      <c r="B1872" s="5">
        <f>DATE(YEAR(siječanj!B1872),MONTH(siječanj!B1872)+3,DAY(siječanj!B1872))</f>
        <v>43941</v>
      </c>
      <c r="C1872" s="8">
        <v>19.46875</v>
      </c>
      <c r="D1872">
        <v>0.91027157172431761</v>
      </c>
      <c r="E1872" s="6">
        <v>102.02172760660403</v>
      </c>
      <c r="F1872" s="9">
        <v>168.68858046290038</v>
      </c>
      <c r="G1872" s="9">
        <v>176.99485885660238</v>
      </c>
      <c r="H1872" s="9">
        <v>1.3385619149705092</v>
      </c>
      <c r="I1872" s="9">
        <f t="shared" si="47"/>
        <v>92.867478338493655</v>
      </c>
    </row>
    <row r="1873" spans="1:9" x14ac:dyDescent="0.25">
      <c r="A1873" s="14"/>
      <c r="B1873" s="5">
        <f>DATE(YEAR(siječanj!B1873),MONTH(siječanj!B1873)+3,DAY(siječanj!B1873))</f>
        <v>43941</v>
      </c>
      <c r="C1873" s="8">
        <v>19.4791666666667</v>
      </c>
      <c r="D1873">
        <v>0.91027157172431761</v>
      </c>
      <c r="E1873" s="6">
        <v>102.55228345040727</v>
      </c>
      <c r="F1873" s="9">
        <v>165.41763430123265</v>
      </c>
      <c r="G1873" s="9">
        <v>174.13543326906122</v>
      </c>
      <c r="H1873" s="9">
        <v>1.2623990918493015</v>
      </c>
      <c r="I1873" s="9">
        <f t="shared" si="47"/>
        <v>93.350428240319957</v>
      </c>
    </row>
    <row r="1874" spans="1:9" x14ac:dyDescent="0.25">
      <c r="A1874" s="14"/>
      <c r="B1874" s="5">
        <f>DATE(YEAR(siječanj!B1874),MONTH(siječanj!B1874)+3,DAY(siječanj!B1874))</f>
        <v>43941</v>
      </c>
      <c r="C1874" s="8">
        <v>19.4895833333333</v>
      </c>
      <c r="D1874">
        <v>0.91027157172431761</v>
      </c>
      <c r="E1874" s="6">
        <v>102.3958305635486</v>
      </c>
      <c r="F1874" s="9">
        <v>161.76176629027805</v>
      </c>
      <c r="G1874" s="9">
        <v>168.96264983863557</v>
      </c>
      <c r="H1874" s="9">
        <v>1.2716382486820039</v>
      </c>
      <c r="I1874" s="9">
        <f t="shared" si="47"/>
        <v>93.208013625098303</v>
      </c>
    </row>
    <row r="1875" spans="1:9" x14ac:dyDescent="0.25">
      <c r="A1875" s="14"/>
      <c r="B1875" s="5">
        <f>DATE(YEAR(siječanj!B1875),MONTH(siječanj!B1875)+3,DAY(siječanj!B1875))</f>
        <v>43941</v>
      </c>
      <c r="C1875" s="8">
        <v>19.5</v>
      </c>
      <c r="D1875">
        <v>0.91027157172431761</v>
      </c>
      <c r="E1875" s="6">
        <v>100.84589356855669</v>
      </c>
      <c r="F1875" s="9">
        <v>159.36464585950685</v>
      </c>
      <c r="G1875" s="9">
        <v>168.78926481159957</v>
      </c>
      <c r="H1875" s="9">
        <v>1.3810936896208581</v>
      </c>
      <c r="I1875" s="9">
        <f t="shared" si="47"/>
        <v>91.797150040593351</v>
      </c>
    </row>
    <row r="1876" spans="1:9" x14ac:dyDescent="0.25">
      <c r="A1876" s="14"/>
      <c r="B1876" s="5">
        <f>DATE(YEAR(siječanj!B1876),MONTH(siječanj!B1876)+3,DAY(siječanj!B1876))</f>
        <v>43941</v>
      </c>
      <c r="C1876" s="8">
        <v>19.5104166666667</v>
      </c>
      <c r="D1876">
        <v>0.91027157172431761</v>
      </c>
      <c r="E1876" s="6">
        <v>99.963903741435828</v>
      </c>
      <c r="F1876" s="9">
        <v>157.91167827521215</v>
      </c>
      <c r="G1876" s="9">
        <v>172.17726549437779</v>
      </c>
      <c r="H1876" s="9">
        <v>1.5076846708392826</v>
      </c>
      <c r="I1876" s="9">
        <f t="shared" si="47"/>
        <v>90.994299774415182</v>
      </c>
    </row>
    <row r="1877" spans="1:9" x14ac:dyDescent="0.25">
      <c r="A1877" s="14"/>
      <c r="B1877" s="5">
        <f>DATE(YEAR(siječanj!B1877),MONTH(siječanj!B1877)+3,DAY(siječanj!B1877))</f>
        <v>43941</v>
      </c>
      <c r="C1877" s="8">
        <v>19.5208333333333</v>
      </c>
      <c r="D1877">
        <v>0.91027157172431761</v>
      </c>
      <c r="E1877" s="6">
        <v>99.985047750710947</v>
      </c>
      <c r="F1877" s="9">
        <v>154.87480989320537</v>
      </c>
      <c r="G1877" s="9">
        <v>172.95834091821493</v>
      </c>
      <c r="H1877" s="9">
        <v>1.5925969217303086</v>
      </c>
      <c r="I1877" s="9">
        <f t="shared" si="47"/>
        <v>91.013546564970596</v>
      </c>
    </row>
    <row r="1878" spans="1:9" x14ac:dyDescent="0.25">
      <c r="A1878" s="14"/>
      <c r="B1878" s="5">
        <f>DATE(YEAR(siječanj!B1878),MONTH(siječanj!B1878)+3,DAY(siječanj!B1878))</f>
        <v>43941</v>
      </c>
      <c r="C1878" s="8">
        <v>19.53125</v>
      </c>
      <c r="D1878">
        <v>0.91027157172431761</v>
      </c>
      <c r="E1878" s="6">
        <v>99.14939973196789</v>
      </c>
      <c r="F1878" s="9">
        <v>153.1467567404716</v>
      </c>
      <c r="G1878" s="9">
        <v>172.4454807803989</v>
      </c>
      <c r="H1878" s="9">
        <v>1.7189390568801943</v>
      </c>
      <c r="I1878" s="9">
        <f t="shared" si="47"/>
        <v>90.252879929541052</v>
      </c>
    </row>
    <row r="1879" spans="1:9" x14ac:dyDescent="0.25">
      <c r="A1879" s="14"/>
      <c r="B1879" s="5">
        <f>DATE(YEAR(siječanj!B1879),MONTH(siječanj!B1879)+3,DAY(siječanj!B1879))</f>
        <v>43941</v>
      </c>
      <c r="C1879" s="8">
        <v>19.5416666666667</v>
      </c>
      <c r="D1879">
        <v>0.91027157172431761</v>
      </c>
      <c r="E1879" s="6">
        <v>97.036978013507536</v>
      </c>
      <c r="F1879" s="9">
        <v>153.06531416602223</v>
      </c>
      <c r="G1879" s="9">
        <v>170.00144255655545</v>
      </c>
      <c r="H1879" s="9">
        <v>1.8936489046797969</v>
      </c>
      <c r="I1879" s="9">
        <f t="shared" si="47"/>
        <v>88.330002491733552</v>
      </c>
    </row>
    <row r="1880" spans="1:9" x14ac:dyDescent="0.25">
      <c r="A1880" s="14"/>
      <c r="B1880" s="5">
        <f>DATE(YEAR(siječanj!B1880),MONTH(siječanj!B1880)+3,DAY(siječanj!B1880))</f>
        <v>43941</v>
      </c>
      <c r="C1880" s="8">
        <v>19.5520833333333</v>
      </c>
      <c r="D1880">
        <v>0.91027157172431761</v>
      </c>
      <c r="E1880" s="6">
        <v>95.93275437432257</v>
      </c>
      <c r="F1880" s="9">
        <v>152.23834646541403</v>
      </c>
      <c r="G1880" s="9">
        <v>164.83357980961276</v>
      </c>
      <c r="H1880" s="9">
        <v>1.7903469293237659</v>
      </c>
      <c r="I1880" s="9">
        <f t="shared" si="47"/>
        <v>87.324859104157511</v>
      </c>
    </row>
    <row r="1881" spans="1:9" x14ac:dyDescent="0.25">
      <c r="A1881" s="14"/>
      <c r="B1881" s="5">
        <f>DATE(YEAR(siječanj!B1881),MONTH(siječanj!B1881)+3,DAY(siječanj!B1881))</f>
        <v>43941</v>
      </c>
      <c r="C1881" s="8">
        <v>19.5625</v>
      </c>
      <c r="D1881">
        <v>0.91027157172431761</v>
      </c>
      <c r="E1881" s="6">
        <v>95.923087417838346</v>
      </c>
      <c r="F1881" s="9">
        <v>152.29841963029202</v>
      </c>
      <c r="G1881" s="9">
        <v>162.79765802903995</v>
      </c>
      <c r="H1881" s="9">
        <v>1.807243577377539</v>
      </c>
      <c r="I1881" s="9">
        <f t="shared" si="47"/>
        <v>87.31605954848483</v>
      </c>
    </row>
    <row r="1882" spans="1:9" x14ac:dyDescent="0.25">
      <c r="A1882" s="14"/>
      <c r="B1882" s="5">
        <f>DATE(YEAR(siječanj!B1882),MONTH(siječanj!B1882)+3,DAY(siječanj!B1882))</f>
        <v>43941</v>
      </c>
      <c r="C1882" s="8">
        <v>19.5729166666667</v>
      </c>
      <c r="D1882">
        <v>0.91027157172431761</v>
      </c>
      <c r="E1882" s="6">
        <v>96.260510606821171</v>
      </c>
      <c r="F1882" s="9">
        <v>152.18518540095056</v>
      </c>
      <c r="G1882" s="9">
        <v>158.73086727713397</v>
      </c>
      <c r="H1882" s="9">
        <v>1.8856947889450282</v>
      </c>
      <c r="I1882" s="9">
        <f t="shared" si="47"/>
        <v>87.623206285056455</v>
      </c>
    </row>
    <row r="1883" spans="1:9" x14ac:dyDescent="0.25">
      <c r="A1883" s="14"/>
      <c r="B1883" s="5">
        <f>DATE(YEAR(siječanj!B1883),MONTH(siječanj!B1883)+3,DAY(siječanj!B1883))</f>
        <v>43941</v>
      </c>
      <c r="C1883" s="8">
        <v>19.5833333333333</v>
      </c>
      <c r="D1883">
        <v>0.91027157172431761</v>
      </c>
      <c r="E1883" s="6">
        <v>98.769032720938611</v>
      </c>
      <c r="F1883" s="9">
        <v>149.3062294625588</v>
      </c>
      <c r="G1883" s="9">
        <v>151.41469177642998</v>
      </c>
      <c r="H1883" s="9">
        <v>1.7475513778407663</v>
      </c>
      <c r="I1883" s="9">
        <f t="shared" si="47"/>
        <v>89.90664265257935</v>
      </c>
    </row>
    <row r="1884" spans="1:9" x14ac:dyDescent="0.25">
      <c r="A1884" s="14"/>
      <c r="B1884" s="5">
        <f>DATE(YEAR(siječanj!B1884),MONTH(siječanj!B1884)+3,DAY(siječanj!B1884))</f>
        <v>43941</v>
      </c>
      <c r="C1884" s="8">
        <v>19.59375</v>
      </c>
      <c r="D1884">
        <v>0.91027157172431761</v>
      </c>
      <c r="E1884" s="6">
        <v>100.32214942883428</v>
      </c>
      <c r="F1884" s="9">
        <v>147.12858124274661</v>
      </c>
      <c r="G1884" s="9">
        <v>142.33953808873545</v>
      </c>
      <c r="H1884" s="9">
        <v>1.9088543948517813</v>
      </c>
      <c r="I1884" s="9">
        <f t="shared" si="47"/>
        <v>91.320400639346829</v>
      </c>
    </row>
    <row r="1885" spans="1:9" x14ac:dyDescent="0.25">
      <c r="A1885" s="14"/>
      <c r="B1885" s="5">
        <f>DATE(YEAR(siječanj!B1885),MONTH(siječanj!B1885)+3,DAY(siječanj!B1885))</f>
        <v>43941</v>
      </c>
      <c r="C1885" s="8">
        <v>19.6041666666667</v>
      </c>
      <c r="D1885">
        <v>0.91027157172431761</v>
      </c>
      <c r="E1885" s="6">
        <v>100.26241133464511</v>
      </c>
      <c r="F1885" s="9">
        <v>147.28439000362681</v>
      </c>
      <c r="G1885" s="9">
        <v>143.91308378196896</v>
      </c>
      <c r="H1885" s="9">
        <v>2.0723024649735997</v>
      </c>
      <c r="I1885" s="9">
        <f t="shared" si="47"/>
        <v>91.266022750457438</v>
      </c>
    </row>
    <row r="1886" spans="1:9" x14ac:dyDescent="0.25">
      <c r="A1886" s="14"/>
      <c r="B1886" s="5">
        <f>DATE(YEAR(siječanj!B1886),MONTH(siječanj!B1886)+3,DAY(siječanj!B1886))</f>
        <v>43941</v>
      </c>
      <c r="C1886" s="8">
        <v>19.6145833333333</v>
      </c>
      <c r="D1886">
        <v>0.91027157172431761</v>
      </c>
      <c r="E1886" s="6">
        <v>102.26342511583672</v>
      </c>
      <c r="F1886" s="9">
        <v>146.56757513803029</v>
      </c>
      <c r="G1886" s="9">
        <v>144.98946427575339</v>
      </c>
      <c r="H1886" s="9">
        <v>2.3818122281005789</v>
      </c>
      <c r="I1886" s="9">
        <f t="shared" si="47"/>
        <v>93.087488710104751</v>
      </c>
    </row>
    <row r="1887" spans="1:9" x14ac:dyDescent="0.25">
      <c r="A1887" s="14"/>
      <c r="B1887" s="5">
        <f>DATE(YEAR(siječanj!B1887),MONTH(siječanj!B1887)+3,DAY(siječanj!B1887))</f>
        <v>43941</v>
      </c>
      <c r="C1887" s="8">
        <v>19.625</v>
      </c>
      <c r="D1887">
        <v>0.91027157172431761</v>
      </c>
      <c r="E1887" s="6">
        <v>102.91318283141341</v>
      </c>
      <c r="F1887" s="9">
        <v>144.94896157168577</v>
      </c>
      <c r="G1887" s="9">
        <v>140.35238672761366</v>
      </c>
      <c r="H1887" s="9">
        <v>2.3096866835953422</v>
      </c>
      <c r="I1887" s="9">
        <f t="shared" si="47"/>
        <v>93.678944687102742</v>
      </c>
    </row>
    <row r="1888" spans="1:9" x14ac:dyDescent="0.25">
      <c r="A1888" s="14"/>
      <c r="B1888" s="5">
        <f>DATE(YEAR(siječanj!B1888),MONTH(siječanj!B1888)+3,DAY(siječanj!B1888))</f>
        <v>43941</v>
      </c>
      <c r="C1888" s="8">
        <v>19.6354166666667</v>
      </c>
      <c r="D1888">
        <v>0.91027157172431761</v>
      </c>
      <c r="E1888" s="6">
        <v>103.76088799899354</v>
      </c>
      <c r="F1888" s="9">
        <v>144.25625691373807</v>
      </c>
      <c r="G1888" s="9">
        <v>137.55211344094838</v>
      </c>
      <c r="H1888" s="9">
        <v>2.2328051930281947</v>
      </c>
      <c r="I1888" s="9">
        <f t="shared" si="47"/>
        <v>94.450586602354733</v>
      </c>
    </row>
    <row r="1889" spans="1:9" x14ac:dyDescent="0.25">
      <c r="A1889" s="14"/>
      <c r="B1889" s="5">
        <f>DATE(YEAR(siječanj!B1889),MONTH(siječanj!B1889)+3,DAY(siječanj!B1889))</f>
        <v>43941</v>
      </c>
      <c r="C1889" s="8">
        <v>19.6458333333333</v>
      </c>
      <c r="D1889">
        <v>0.91027157172431761</v>
      </c>
      <c r="E1889" s="6">
        <v>105.50328808031871</v>
      </c>
      <c r="F1889" s="9">
        <v>140.12535329916486</v>
      </c>
      <c r="G1889" s="9">
        <v>141.77643813290189</v>
      </c>
      <c r="H1889" s="9">
        <v>2.0047009419943951</v>
      </c>
      <c r="I1889" s="9">
        <f t="shared" si="47"/>
        <v>96.036643862955174</v>
      </c>
    </row>
    <row r="1890" spans="1:9" x14ac:dyDescent="0.25">
      <c r="A1890" s="14"/>
      <c r="B1890" s="5">
        <f>DATE(YEAR(siječanj!B1890),MONTH(siječanj!B1890)+3,DAY(siječanj!B1890))</f>
        <v>43941</v>
      </c>
      <c r="C1890" s="8">
        <v>19.65625</v>
      </c>
      <c r="D1890">
        <v>0.91027157172431761</v>
      </c>
      <c r="E1890" s="6">
        <v>105.31525928749072</v>
      </c>
      <c r="F1890" s="9">
        <v>138.7303511899986</v>
      </c>
      <c r="G1890" s="9">
        <v>139.94605198015256</v>
      </c>
      <c r="H1890" s="9">
        <v>2.1462634980803781</v>
      </c>
      <c r="I1890" s="9">
        <f t="shared" si="47"/>
        <v>95.865486598178208</v>
      </c>
    </row>
    <row r="1891" spans="1:9" x14ac:dyDescent="0.25">
      <c r="A1891" s="14"/>
      <c r="B1891" s="5">
        <f>DATE(YEAR(siječanj!B1891),MONTH(siječanj!B1891)+3,DAY(siječanj!B1891))</f>
        <v>43941</v>
      </c>
      <c r="C1891" s="8">
        <v>19.6666666666667</v>
      </c>
      <c r="D1891">
        <v>0.91027157172431761</v>
      </c>
      <c r="E1891" s="6">
        <v>105.41996859024697</v>
      </c>
      <c r="F1891" s="9">
        <v>139.11699605562066</v>
      </c>
      <c r="G1891" s="9">
        <v>133.61759258289209</v>
      </c>
      <c r="H1891" s="9">
        <v>2.1445514371288321</v>
      </c>
      <c r="I1891" s="9">
        <f t="shared" si="47"/>
        <v>95.960800499772304</v>
      </c>
    </row>
    <row r="1892" spans="1:9" x14ac:dyDescent="0.25">
      <c r="A1892" s="14"/>
      <c r="B1892" s="5">
        <f>DATE(YEAR(siječanj!B1892),MONTH(siječanj!B1892)+3,DAY(siječanj!B1892))</f>
        <v>43941</v>
      </c>
      <c r="C1892" s="8">
        <v>19.6770833333333</v>
      </c>
      <c r="D1892">
        <v>0.91027157172431761</v>
      </c>
      <c r="E1892" s="6">
        <v>106.09239036338242</v>
      </c>
      <c r="F1892" s="9">
        <v>136.47894985700972</v>
      </c>
      <c r="G1892" s="9">
        <v>135.65701369411096</v>
      </c>
      <c r="H1892" s="9">
        <v>2.0740613089860309</v>
      </c>
      <c r="I1892" s="9">
        <f t="shared" si="47"/>
        <v>96.572886924065969</v>
      </c>
    </row>
    <row r="1893" spans="1:9" x14ac:dyDescent="0.25">
      <c r="A1893" s="14"/>
      <c r="B1893" s="5">
        <f>DATE(YEAR(siječanj!B1893),MONTH(siječanj!B1893)+3,DAY(siječanj!B1893))</f>
        <v>43941</v>
      </c>
      <c r="C1893" s="8">
        <v>19.6875</v>
      </c>
      <c r="D1893">
        <v>0.91027157172431761</v>
      </c>
      <c r="E1893" s="6">
        <v>108.62872464166473</v>
      </c>
      <c r="F1893" s="9">
        <v>133.45900309822068</v>
      </c>
      <c r="G1893" s="9">
        <v>135.51503055524128</v>
      </c>
      <c r="H1893" s="9">
        <v>1.9652608308995703</v>
      </c>
      <c r="I1893" s="9">
        <f t="shared" si="47"/>
        <v>98.881639913976272</v>
      </c>
    </row>
    <row r="1894" spans="1:9" x14ac:dyDescent="0.25">
      <c r="A1894" s="14"/>
      <c r="B1894" s="5">
        <f>DATE(YEAR(siječanj!B1894),MONTH(siječanj!B1894)+3,DAY(siječanj!B1894))</f>
        <v>43941</v>
      </c>
      <c r="C1894" s="8">
        <v>19.6979166666667</v>
      </c>
      <c r="D1894">
        <v>0.91027157172431761</v>
      </c>
      <c r="E1894" s="6">
        <v>109.69251755286074</v>
      </c>
      <c r="F1894" s="9">
        <v>133.27267691313352</v>
      </c>
      <c r="G1894" s="9">
        <v>133.63339562415086</v>
      </c>
      <c r="H1894" s="9">
        <v>2.4744217855836421</v>
      </c>
      <c r="I1894" s="9">
        <f t="shared" si="47"/>
        <v>99.849980359239837</v>
      </c>
    </row>
    <row r="1895" spans="1:9" x14ac:dyDescent="0.25">
      <c r="A1895" s="14"/>
      <c r="B1895" s="5">
        <f>DATE(YEAR(siječanj!B1895),MONTH(siječanj!B1895)+3,DAY(siječanj!B1895))</f>
        <v>43941</v>
      </c>
      <c r="C1895" s="8">
        <v>19.7083333333333</v>
      </c>
      <c r="D1895">
        <v>0.91027157172431761</v>
      </c>
      <c r="E1895" s="6">
        <v>111.25369956222511</v>
      </c>
      <c r="F1895" s="9">
        <v>132.24915712583942</v>
      </c>
      <c r="G1895" s="9">
        <v>131.96419889071666</v>
      </c>
      <c r="H1895" s="9">
        <v>7.5226276011498543</v>
      </c>
      <c r="I1895" s="9">
        <f t="shared" si="47"/>
        <v>101.27107996065168</v>
      </c>
    </row>
    <row r="1896" spans="1:9" x14ac:dyDescent="0.25">
      <c r="A1896" s="14"/>
      <c r="B1896" s="5">
        <f>DATE(YEAR(siječanj!B1896),MONTH(siječanj!B1896)+3,DAY(siječanj!B1896))</f>
        <v>43941</v>
      </c>
      <c r="C1896" s="8">
        <v>19.71875</v>
      </c>
      <c r="D1896">
        <v>0.91027157172431761</v>
      </c>
      <c r="E1896" s="6">
        <v>114.37915775427115</v>
      </c>
      <c r="F1896" s="9">
        <v>132.20978019205768</v>
      </c>
      <c r="G1896" s="9">
        <v>132.09479919545947</v>
      </c>
      <c r="H1896" s="9">
        <v>20.702256952240035</v>
      </c>
      <c r="I1896" s="9">
        <f t="shared" si="47"/>
        <v>104.11609570148407</v>
      </c>
    </row>
    <row r="1897" spans="1:9" x14ac:dyDescent="0.25">
      <c r="A1897" s="14"/>
      <c r="B1897" s="5">
        <f>DATE(YEAR(siječanj!B1897),MONTH(siječanj!B1897)+3,DAY(siječanj!B1897))</f>
        <v>43941</v>
      </c>
      <c r="C1897" s="8">
        <v>19.7291666666667</v>
      </c>
      <c r="D1897">
        <v>0.91027157172431761</v>
      </c>
      <c r="E1897" s="6">
        <v>118.4983145740799</v>
      </c>
      <c r="F1897" s="9">
        <v>132.08276583904924</v>
      </c>
      <c r="G1897" s="9">
        <v>134.77492612740139</v>
      </c>
      <c r="H1897" s="9">
        <v>33.373183225412269</v>
      </c>
      <c r="I1897" s="9">
        <f t="shared" si="47"/>
        <v>107.86564705403032</v>
      </c>
    </row>
    <row r="1898" spans="1:9" x14ac:dyDescent="0.25">
      <c r="A1898" s="14"/>
      <c r="B1898" s="5">
        <f>DATE(YEAR(siječanj!B1898),MONTH(siječanj!B1898)+3,DAY(siječanj!B1898))</f>
        <v>43941</v>
      </c>
      <c r="C1898" s="8">
        <v>19.7395833333333</v>
      </c>
      <c r="D1898">
        <v>0.91027157172431761</v>
      </c>
      <c r="E1898" s="6">
        <v>122.97105271579065</v>
      </c>
      <c r="F1898" s="9">
        <v>132.40533853908977</v>
      </c>
      <c r="G1898" s="9">
        <v>136.33548345837411</v>
      </c>
      <c r="H1898" s="9">
        <v>49.404726880369267</v>
      </c>
      <c r="I1898" s="9">
        <f t="shared" si="47"/>
        <v>111.93705343219666</v>
      </c>
    </row>
    <row r="1899" spans="1:9" x14ac:dyDescent="0.25">
      <c r="A1899" s="14"/>
      <c r="B1899" s="5">
        <f>DATE(YEAR(siječanj!B1899),MONTH(siječanj!B1899)+3,DAY(siječanj!B1899))</f>
        <v>43941</v>
      </c>
      <c r="C1899" s="8">
        <v>19.75</v>
      </c>
      <c r="D1899">
        <v>0.91027157172431761</v>
      </c>
      <c r="E1899" s="6">
        <v>127.73322928811812</v>
      </c>
      <c r="F1899" s="9">
        <v>133.14246496236814</v>
      </c>
      <c r="G1899" s="9">
        <v>139.09365267058354</v>
      </c>
      <c r="H1899" s="9">
        <v>67.087222855513176</v>
      </c>
      <c r="I1899" s="9">
        <f t="shared" si="47"/>
        <v>116.27192738551793</v>
      </c>
    </row>
    <row r="1900" spans="1:9" x14ac:dyDescent="0.25">
      <c r="A1900" s="14"/>
      <c r="B1900" s="5">
        <f>DATE(YEAR(siječanj!B1900),MONTH(siječanj!B1900)+3,DAY(siječanj!B1900))</f>
        <v>43941</v>
      </c>
      <c r="C1900" s="8">
        <v>19.7604166666667</v>
      </c>
      <c r="D1900">
        <v>0.91027157172431761</v>
      </c>
      <c r="E1900" s="6">
        <v>132.03771892896071</v>
      </c>
      <c r="F1900" s="9">
        <v>131.35963992524822</v>
      </c>
      <c r="G1900" s="9">
        <v>138.63991280315693</v>
      </c>
      <c r="H1900" s="9">
        <v>82.44659346397637</v>
      </c>
      <c r="I1900" s="9">
        <f t="shared" si="47"/>
        <v>120.19018193635875</v>
      </c>
    </row>
    <row r="1901" spans="1:9" x14ac:dyDescent="0.25">
      <c r="A1901" s="14"/>
      <c r="B1901" s="5">
        <f>DATE(YEAR(siječanj!B1901),MONTH(siječanj!B1901)+3,DAY(siječanj!B1901))</f>
        <v>43941</v>
      </c>
      <c r="C1901" s="8">
        <v>19.7708333333333</v>
      </c>
      <c r="D1901">
        <v>0.91027157172431761</v>
      </c>
      <c r="E1901" s="6">
        <v>136.921583920351</v>
      </c>
      <c r="F1901" s="9">
        <v>129.66150314451144</v>
      </c>
      <c r="G1901" s="9">
        <v>139.10186448655057</v>
      </c>
      <c r="H1901" s="9">
        <v>100.00353664369979</v>
      </c>
      <c r="I1901" s="9">
        <f t="shared" si="47"/>
        <v>124.63582539816096</v>
      </c>
    </row>
    <row r="1902" spans="1:9" x14ac:dyDescent="0.25">
      <c r="A1902" s="14"/>
      <c r="B1902" s="5">
        <f>DATE(YEAR(siječanj!B1902),MONTH(siječanj!B1902)+3,DAY(siječanj!B1902))</f>
        <v>43941</v>
      </c>
      <c r="C1902" s="8">
        <v>19.78125</v>
      </c>
      <c r="D1902">
        <v>0.91027157172431761</v>
      </c>
      <c r="E1902" s="6">
        <v>142.54696012397244</v>
      </c>
      <c r="F1902" s="9">
        <v>128.72617374447717</v>
      </c>
      <c r="G1902" s="9">
        <v>139.3402193515663</v>
      </c>
      <c r="H1902" s="9">
        <v>126.85340432846255</v>
      </c>
      <c r="I1902" s="9">
        <f t="shared" si="47"/>
        <v>129.75644543657202</v>
      </c>
    </row>
    <row r="1903" spans="1:9" x14ac:dyDescent="0.25">
      <c r="A1903" s="14"/>
      <c r="B1903" s="5">
        <f>DATE(YEAR(siječanj!B1903),MONTH(siječanj!B1903)+3,DAY(siječanj!B1903))</f>
        <v>43941</v>
      </c>
      <c r="C1903" s="8">
        <v>19.7916666666667</v>
      </c>
      <c r="D1903">
        <v>0.91027157172431761</v>
      </c>
      <c r="E1903" s="6">
        <v>148.10336290770735</v>
      </c>
      <c r="F1903" s="9">
        <v>126.77896493494832</v>
      </c>
      <c r="G1903" s="9">
        <v>138.7126900722121</v>
      </c>
      <c r="H1903" s="9">
        <v>150.44638959895579</v>
      </c>
      <c r="I1903" s="9">
        <f t="shared" si="47"/>
        <v>134.81428093165576</v>
      </c>
    </row>
    <row r="1904" spans="1:9" x14ac:dyDescent="0.25">
      <c r="A1904" s="14"/>
      <c r="B1904" s="5">
        <f>DATE(YEAR(siječanj!B1904),MONTH(siječanj!B1904)+3,DAY(siječanj!B1904))</f>
        <v>43941</v>
      </c>
      <c r="C1904" s="8">
        <v>19.8020833333333</v>
      </c>
      <c r="D1904">
        <v>0.91027157172431761</v>
      </c>
      <c r="E1904" s="6">
        <v>154.43615345782399</v>
      </c>
      <c r="F1904" s="9">
        <v>123.48141620246781</v>
      </c>
      <c r="G1904" s="9">
        <v>138.94165600088334</v>
      </c>
      <c r="H1904" s="9">
        <v>182.81033578727013</v>
      </c>
      <c r="I1904" s="9">
        <f t="shared" si="47"/>
        <v>140.57884013911135</v>
      </c>
    </row>
    <row r="1905" spans="1:9" x14ac:dyDescent="0.25">
      <c r="A1905" s="14"/>
      <c r="B1905" s="5">
        <f>DATE(YEAR(siječanj!B1905),MONTH(siječanj!B1905)+3,DAY(siječanj!B1905))</f>
        <v>43941</v>
      </c>
      <c r="C1905" s="8">
        <v>19.8125</v>
      </c>
      <c r="D1905">
        <v>0.91027157172431761</v>
      </c>
      <c r="E1905" s="6">
        <v>156.70732878305483</v>
      </c>
      <c r="F1905" s="9">
        <v>120.84417541381826</v>
      </c>
      <c r="G1905" s="9">
        <v>137.17842576681483</v>
      </c>
      <c r="H1905" s="9">
        <v>198.48992350749739</v>
      </c>
      <c r="I1905" s="9">
        <f t="shared" si="47"/>
        <v>142.64622647207071</v>
      </c>
    </row>
    <row r="1906" spans="1:9" x14ac:dyDescent="0.25">
      <c r="A1906" s="14"/>
      <c r="B1906" s="5">
        <f>DATE(YEAR(siječanj!B1906),MONTH(siječanj!B1906)+3,DAY(siječanj!B1906))</f>
        <v>43941</v>
      </c>
      <c r="C1906" s="8">
        <v>19.8229166666667</v>
      </c>
      <c r="D1906">
        <v>0.91027157172431761</v>
      </c>
      <c r="E1906" s="6">
        <v>156.70073535240155</v>
      </c>
      <c r="F1906" s="9">
        <v>116.18031479766012</v>
      </c>
      <c r="G1906" s="9">
        <v>132.42257116724804</v>
      </c>
      <c r="H1906" s="9">
        <v>216.35839409427146</v>
      </c>
      <c r="I1906" s="9">
        <f t="shared" si="47"/>
        <v>142.64022465958689</v>
      </c>
    </row>
    <row r="1907" spans="1:9" x14ac:dyDescent="0.25">
      <c r="A1907" s="14"/>
      <c r="B1907" s="5">
        <f>DATE(YEAR(siječanj!B1907),MONTH(siječanj!B1907)+3,DAY(siječanj!B1907))</f>
        <v>43941</v>
      </c>
      <c r="C1907" s="8">
        <v>19.8333333333333</v>
      </c>
      <c r="D1907">
        <v>0.91027157172431761</v>
      </c>
      <c r="E1907" s="6">
        <v>156.60971238347975</v>
      </c>
      <c r="F1907" s="9">
        <v>110.9457791502348</v>
      </c>
      <c r="G1907" s="9">
        <v>123.32751453602748</v>
      </c>
      <c r="H1907" s="9">
        <v>222.27294853899647</v>
      </c>
      <c r="I1907" s="9">
        <f t="shared" si="47"/>
        <v>142.55736903860344</v>
      </c>
    </row>
    <row r="1908" spans="1:9" x14ac:dyDescent="0.25">
      <c r="A1908" s="14"/>
      <c r="B1908" s="5">
        <f>DATE(YEAR(siječanj!B1908),MONTH(siječanj!B1908)+3,DAY(siječanj!B1908))</f>
        <v>43941</v>
      </c>
      <c r="C1908" s="8">
        <v>19.84375</v>
      </c>
      <c r="D1908">
        <v>0.91027157172431761</v>
      </c>
      <c r="E1908" s="6">
        <v>155.38725042188608</v>
      </c>
      <c r="F1908" s="9">
        <v>93.702717217665864</v>
      </c>
      <c r="G1908" s="9">
        <v>105.94478173443137</v>
      </c>
      <c r="H1908" s="9">
        <v>222.81292758619264</v>
      </c>
      <c r="I1908" s="9">
        <f t="shared" si="47"/>
        <v>141.44459666745038</v>
      </c>
    </row>
    <row r="1909" spans="1:9" x14ac:dyDescent="0.25">
      <c r="A1909" s="14"/>
      <c r="B1909" s="5">
        <f>DATE(YEAR(siječanj!B1909),MONTH(siječanj!B1909)+3,DAY(siječanj!B1909))</f>
        <v>43941</v>
      </c>
      <c r="C1909" s="8">
        <v>19.8541666666667</v>
      </c>
      <c r="D1909">
        <v>0.91027157172431761</v>
      </c>
      <c r="E1909" s="6">
        <v>154.99094945064695</v>
      </c>
      <c r="F1909" s="9">
        <v>87.272824963134042</v>
      </c>
      <c r="G1909" s="9">
        <v>99.918906335166952</v>
      </c>
      <c r="H1909" s="9">
        <v>222.90836901193569</v>
      </c>
      <c r="I1909" s="9">
        <f t="shared" si="47"/>
        <v>141.08385515948467</v>
      </c>
    </row>
    <row r="1910" spans="1:9" x14ac:dyDescent="0.25">
      <c r="A1910" s="14"/>
      <c r="B1910" s="5">
        <f>DATE(YEAR(siječanj!B1910),MONTH(siječanj!B1910)+3,DAY(siječanj!B1910))</f>
        <v>43941</v>
      </c>
      <c r="C1910" s="8">
        <v>19.8645833333333</v>
      </c>
      <c r="D1910">
        <v>0.91027157172431761</v>
      </c>
      <c r="E1910" s="6">
        <v>154.18267704921368</v>
      </c>
      <c r="F1910" s="9">
        <v>84.046232447546515</v>
      </c>
      <c r="G1910" s="9">
        <v>95.87558191840607</v>
      </c>
      <c r="H1910" s="9">
        <v>223.85495357666554</v>
      </c>
      <c r="I1910" s="9">
        <f t="shared" si="47"/>
        <v>140.34810777025061</v>
      </c>
    </row>
    <row r="1911" spans="1:9" x14ac:dyDescent="0.25">
      <c r="A1911" s="14"/>
      <c r="B1911" s="5">
        <f>DATE(YEAR(siječanj!B1911),MONTH(siječanj!B1911)+3,DAY(siječanj!B1911))</f>
        <v>43941</v>
      </c>
      <c r="C1911" s="8">
        <v>19.875</v>
      </c>
      <c r="D1911">
        <v>0.91027157172431761</v>
      </c>
      <c r="E1911" s="6">
        <v>151.16061950257233</v>
      </c>
      <c r="F1911" s="9">
        <v>81.391308702879954</v>
      </c>
      <c r="G1911" s="9">
        <v>88.757222698287862</v>
      </c>
      <c r="H1911" s="9">
        <v>225.25261145599256</v>
      </c>
      <c r="I1911" s="9">
        <f t="shared" si="47"/>
        <v>137.59721469742806</v>
      </c>
    </row>
    <row r="1912" spans="1:9" x14ac:dyDescent="0.25">
      <c r="A1912" s="14"/>
      <c r="B1912" s="5">
        <f>DATE(YEAR(siječanj!B1912),MONTH(siječanj!B1912)+3,DAY(siječanj!B1912))</f>
        <v>43941</v>
      </c>
      <c r="C1912" s="8">
        <v>19.8854166666667</v>
      </c>
      <c r="D1912">
        <v>0.91027157172431761</v>
      </c>
      <c r="E1912" s="6">
        <v>156.31558500702565</v>
      </c>
      <c r="F1912" s="9">
        <v>77.257291637859169</v>
      </c>
      <c r="G1912" s="9">
        <v>73.422266961066711</v>
      </c>
      <c r="H1912" s="9">
        <v>231.27438371780812</v>
      </c>
      <c r="I1912" s="9">
        <f t="shared" si="47"/>
        <v>142.28963324935143</v>
      </c>
    </row>
    <row r="1913" spans="1:9" x14ac:dyDescent="0.25">
      <c r="A1913" s="14"/>
      <c r="B1913" s="5">
        <f>DATE(YEAR(siječanj!B1913),MONTH(siječanj!B1913)+3,DAY(siječanj!B1913))</f>
        <v>43941</v>
      </c>
      <c r="C1913" s="8">
        <v>19.8958333333333</v>
      </c>
      <c r="D1913">
        <v>0.91027157172431761</v>
      </c>
      <c r="E1913" s="6">
        <v>158.49391350203706</v>
      </c>
      <c r="F1913" s="9">
        <v>73.250413143303533</v>
      </c>
      <c r="G1913" s="9">
        <v>63.452902167536337</v>
      </c>
      <c r="H1913" s="9">
        <v>235.31224761973209</v>
      </c>
      <c r="I1913" s="9">
        <f t="shared" si="47"/>
        <v>144.27250375223733</v>
      </c>
    </row>
    <row r="1914" spans="1:9" x14ac:dyDescent="0.25">
      <c r="A1914" s="14"/>
      <c r="B1914" s="5">
        <f>DATE(YEAR(siječanj!B1914),MONTH(siječanj!B1914)+3,DAY(siječanj!B1914))</f>
        <v>43941</v>
      </c>
      <c r="C1914" s="8">
        <v>19.90625</v>
      </c>
      <c r="D1914">
        <v>0.91027157172431761</v>
      </c>
      <c r="E1914" s="6">
        <v>155.18487850851375</v>
      </c>
      <c r="F1914" s="9">
        <v>71.702679660572031</v>
      </c>
      <c r="G1914" s="9">
        <v>59.897329991015155</v>
      </c>
      <c r="H1914" s="9">
        <v>236.62776638875593</v>
      </c>
      <c r="I1914" s="9">
        <f t="shared" si="47"/>
        <v>141.26038326779209</v>
      </c>
    </row>
    <row r="1915" spans="1:9" x14ac:dyDescent="0.25">
      <c r="A1915" s="14"/>
      <c r="B1915" s="5">
        <f>DATE(YEAR(siječanj!B1915),MONTH(siječanj!B1915)+3,DAY(siječanj!B1915))</f>
        <v>43941</v>
      </c>
      <c r="C1915" s="8">
        <v>19.9166666666667</v>
      </c>
      <c r="D1915">
        <v>0.91027157172431761</v>
      </c>
      <c r="E1915" s="6">
        <v>150.21894565801236</v>
      </c>
      <c r="F1915" s="9">
        <v>71.12715614147784</v>
      </c>
      <c r="G1915" s="9">
        <v>57.281147921486173</v>
      </c>
      <c r="H1915" s="9">
        <v>234.97030027387896</v>
      </c>
      <c r="I1915" s="9">
        <f t="shared" si="47"/>
        <v>136.74003576688875</v>
      </c>
    </row>
    <row r="1916" spans="1:9" x14ac:dyDescent="0.25">
      <c r="A1916" s="14"/>
      <c r="B1916" s="5">
        <f>DATE(YEAR(siječanj!B1916),MONTH(siječanj!B1916)+3,DAY(siječanj!B1916))</f>
        <v>43941</v>
      </c>
      <c r="C1916" s="8">
        <v>19.9270833333333</v>
      </c>
      <c r="D1916">
        <v>0.91027157172431761</v>
      </c>
      <c r="E1916" s="6">
        <v>143.11283005199488</v>
      </c>
      <c r="F1916" s="9">
        <v>69.951798544904037</v>
      </c>
      <c r="G1916" s="9">
        <v>54.882913293285107</v>
      </c>
      <c r="H1916" s="9">
        <v>236.33202079937195</v>
      </c>
      <c r="I1916" s="9">
        <f t="shared" si="47"/>
        <v>130.27154074534454</v>
      </c>
    </row>
    <row r="1917" spans="1:9" x14ac:dyDescent="0.25">
      <c r="A1917" s="14"/>
      <c r="B1917" s="5">
        <f>DATE(YEAR(siječanj!B1917),MONTH(siječanj!B1917)+3,DAY(siječanj!B1917))</f>
        <v>43941</v>
      </c>
      <c r="C1917" s="8">
        <v>19.9375</v>
      </c>
      <c r="D1917">
        <v>0.91027157172431761</v>
      </c>
      <c r="E1917" s="6">
        <v>133.1991479040046</v>
      </c>
      <c r="F1917" s="9">
        <v>66.795649348323622</v>
      </c>
      <c r="G1917" s="9">
        <v>53.005650523596891</v>
      </c>
      <c r="H1917" s="9">
        <v>235.66865491293586</v>
      </c>
      <c r="I1917" s="9">
        <f t="shared" si="47"/>
        <v>121.24739771491812</v>
      </c>
    </row>
    <row r="1918" spans="1:9" x14ac:dyDescent="0.25">
      <c r="A1918" s="14"/>
      <c r="B1918" s="5">
        <f>DATE(YEAR(siječanj!B1918),MONTH(siječanj!B1918)+3,DAY(siječanj!B1918))</f>
        <v>43941</v>
      </c>
      <c r="C1918" s="8">
        <v>19.9479166666667</v>
      </c>
      <c r="D1918">
        <v>0.91027157172431761</v>
      </c>
      <c r="E1918" s="6">
        <v>121.15558019692409</v>
      </c>
      <c r="F1918" s="9">
        <v>64.810045323622646</v>
      </c>
      <c r="G1918" s="9">
        <v>52.06925126327819</v>
      </c>
      <c r="H1918" s="9">
        <v>233.94284670917972</v>
      </c>
      <c r="I1918" s="9">
        <f t="shared" si="47"/>
        <v>110.2844804090257</v>
      </c>
    </row>
    <row r="1919" spans="1:9" x14ac:dyDescent="0.25">
      <c r="A1919" s="14"/>
      <c r="B1919" s="5">
        <f>DATE(YEAR(siječanj!B1919),MONTH(siječanj!B1919)+3,DAY(siječanj!B1919))</f>
        <v>43941</v>
      </c>
      <c r="C1919" s="8">
        <v>19.9583333333333</v>
      </c>
      <c r="D1919">
        <v>0.91027157172431761</v>
      </c>
      <c r="E1919" s="6">
        <v>109.76893291676973</v>
      </c>
      <c r="F1919" s="9">
        <v>62.71925716217892</v>
      </c>
      <c r="G1919" s="9">
        <v>51.097562414498668</v>
      </c>
      <c r="H1919" s="9">
        <v>233.78461047111736</v>
      </c>
      <c r="I1919" s="9">
        <f t="shared" si="47"/>
        <v>99.91953909264916</v>
      </c>
    </row>
    <row r="1920" spans="1:9" x14ac:dyDescent="0.25">
      <c r="A1920" s="14"/>
      <c r="B1920" s="5">
        <f>DATE(YEAR(siječanj!B1920),MONTH(siječanj!B1920)+3,DAY(siječanj!B1920))</f>
        <v>43941</v>
      </c>
      <c r="C1920" s="8">
        <v>19.96875</v>
      </c>
      <c r="D1920">
        <v>0.91027157172431761</v>
      </c>
      <c r="E1920" s="6">
        <v>99.780701544354471</v>
      </c>
      <c r="F1920" s="9">
        <v>60.918661014717891</v>
      </c>
      <c r="G1920" s="9">
        <v>50.721280270961628</v>
      </c>
      <c r="H1920" s="9">
        <v>233.72318630294356</v>
      </c>
      <c r="I1920" s="9">
        <f t="shared" si="47"/>
        <v>90.827536022534588</v>
      </c>
    </row>
    <row r="1921" spans="1:9" x14ac:dyDescent="0.25">
      <c r="A1921" s="14"/>
      <c r="B1921" s="5">
        <f>DATE(YEAR(siječanj!B1921),MONTH(siječanj!B1921)+3,DAY(siječanj!B1921))</f>
        <v>43941</v>
      </c>
      <c r="C1921" s="8">
        <v>19.9791666666667</v>
      </c>
      <c r="D1921">
        <v>0.91027157172431761</v>
      </c>
      <c r="E1921" s="6">
        <v>90.829604228567192</v>
      </c>
      <c r="F1921" s="9">
        <v>60.482954260704254</v>
      </c>
      <c r="G1921" s="9">
        <v>50.888511440785912</v>
      </c>
      <c r="H1921" s="9">
        <v>233.48422838178439</v>
      </c>
      <c r="I1921" s="9">
        <f t="shared" si="47"/>
        <v>82.679606600235587</v>
      </c>
    </row>
    <row r="1922" spans="1:9" ht="15.75" thickBot="1" x14ac:dyDescent="0.3">
      <c r="A1922" s="14"/>
      <c r="B1922" s="5">
        <f>DATE(YEAR(siječanj!B1922),MONTH(siječanj!B1922)+3,DAY(siječanj!B1922))</f>
        <v>43941</v>
      </c>
      <c r="C1922" s="8">
        <v>19.9895833333333</v>
      </c>
      <c r="D1922">
        <v>0.91027157172431761</v>
      </c>
      <c r="E1922" s="6">
        <v>83.063953830561388</v>
      </c>
      <c r="F1922" s="9">
        <v>58.568037982909118</v>
      </c>
      <c r="G1922" s="9">
        <v>49.772629349570764</v>
      </c>
      <c r="H1922" s="9">
        <v>234.48288249327953</v>
      </c>
      <c r="I1922" s="9">
        <f t="shared" si="47"/>
        <v>75.610755806981274</v>
      </c>
    </row>
    <row r="1923" spans="1:9" x14ac:dyDescent="0.25">
      <c r="A1923" s="13">
        <f t="shared" ref="A1923" si="48">A1827+1</f>
        <v>112</v>
      </c>
      <c r="B1923" s="5">
        <f>DATE(YEAR(siječanj!B1923),MONTH(siječanj!B1923)+3,DAY(siječanj!B1923))</f>
        <v>43942</v>
      </c>
      <c r="C1923" s="8">
        <v>20</v>
      </c>
      <c r="D1923">
        <v>0.90913156858751731</v>
      </c>
      <c r="E1923" s="6">
        <v>75.715574384256001</v>
      </c>
      <c r="F1923" s="9">
        <v>57.754521830759778</v>
      </c>
      <c r="G1923" s="9">
        <v>49.272865676907351</v>
      </c>
      <c r="H1923" s="9">
        <v>235.34300399841919</v>
      </c>
      <c r="I1923" s="9">
        <f t="shared" si="47"/>
        <v>68.835418906463502</v>
      </c>
    </row>
    <row r="1924" spans="1:9" x14ac:dyDescent="0.25">
      <c r="A1924" s="14"/>
      <c r="B1924" s="5">
        <f>DATE(YEAR(siječanj!B1924),MONTH(siječanj!B1924)+3,DAY(siječanj!B1924))</f>
        <v>43942</v>
      </c>
      <c r="C1924" s="8">
        <v>20.0104166666667</v>
      </c>
      <c r="D1924">
        <v>0.90913156858751731</v>
      </c>
      <c r="E1924" s="6">
        <v>70.151705076157654</v>
      </c>
      <c r="F1924" s="9">
        <v>57.473129221130876</v>
      </c>
      <c r="G1924" s="9">
        <v>49.652350869090704</v>
      </c>
      <c r="H1924" s="9">
        <v>235.39777302733597</v>
      </c>
      <c r="I1924" s="9">
        <f t="shared" ref="I1924:I1987" si="49">D1924*E1924</f>
        <v>63.777129674976109</v>
      </c>
    </row>
    <row r="1925" spans="1:9" x14ac:dyDescent="0.25">
      <c r="A1925" s="14"/>
      <c r="B1925" s="5">
        <f>DATE(YEAR(siječanj!B1925),MONTH(siječanj!B1925)+3,DAY(siječanj!B1925))</f>
        <v>43942</v>
      </c>
      <c r="C1925" s="8">
        <v>20.0208333333333</v>
      </c>
      <c r="D1925">
        <v>0.90913156858751731</v>
      </c>
      <c r="E1925" s="6">
        <v>65.897307220506377</v>
      </c>
      <c r="F1925" s="9">
        <v>56.985527619309423</v>
      </c>
      <c r="G1925" s="9">
        <v>48.740162652727356</v>
      </c>
      <c r="H1925" s="9">
        <v>235.63193518706228</v>
      </c>
      <c r="I1925" s="9">
        <f t="shared" si="49"/>
        <v>59.909322279072491</v>
      </c>
    </row>
    <row r="1926" spans="1:9" x14ac:dyDescent="0.25">
      <c r="A1926" s="14"/>
      <c r="B1926" s="5">
        <f>DATE(YEAR(siječanj!B1926),MONTH(siječanj!B1926)+3,DAY(siječanj!B1926))</f>
        <v>43942</v>
      </c>
      <c r="C1926" s="8">
        <v>20.03125</v>
      </c>
      <c r="D1926">
        <v>0.90913156858751731</v>
      </c>
      <c r="E1926" s="6">
        <v>62.470167621629095</v>
      </c>
      <c r="F1926" s="9">
        <v>56.519199258705768</v>
      </c>
      <c r="G1926" s="9">
        <v>48.987385958682623</v>
      </c>
      <c r="H1926" s="9">
        <v>235.41696801767878</v>
      </c>
      <c r="I1926" s="9">
        <f t="shared" si="49"/>
        <v>56.793601479776797</v>
      </c>
    </row>
    <row r="1927" spans="1:9" x14ac:dyDescent="0.25">
      <c r="A1927" s="14"/>
      <c r="B1927" s="5">
        <f>DATE(YEAR(siječanj!B1927),MONTH(siječanj!B1927)+3,DAY(siječanj!B1927))</f>
        <v>43942</v>
      </c>
      <c r="C1927" s="8">
        <v>20.0416666666667</v>
      </c>
      <c r="D1927">
        <v>0.90913156858751731</v>
      </c>
      <c r="E1927" s="6">
        <v>59.23619410683591</v>
      </c>
      <c r="F1927" s="9">
        <v>56.118557890621105</v>
      </c>
      <c r="G1927" s="9">
        <v>48.707171251670282</v>
      </c>
      <c r="H1927" s="9">
        <v>235.30943167762049</v>
      </c>
      <c r="I1927" s="9">
        <f t="shared" si="49"/>
        <v>53.853494065502382</v>
      </c>
    </row>
    <row r="1928" spans="1:9" x14ac:dyDescent="0.25">
      <c r="A1928" s="14"/>
      <c r="B1928" s="5">
        <f>DATE(YEAR(siječanj!B1928),MONTH(siječanj!B1928)+3,DAY(siječanj!B1928))</f>
        <v>43942</v>
      </c>
      <c r="C1928" s="8">
        <v>20.0520833333333</v>
      </c>
      <c r="D1928">
        <v>0.90913156858751731</v>
      </c>
      <c r="E1928" s="6">
        <v>57.622985347841535</v>
      </c>
      <c r="F1928" s="9">
        <v>55.277653792771318</v>
      </c>
      <c r="G1928" s="9">
        <v>47.059334848896228</v>
      </c>
      <c r="H1928" s="9">
        <v>235.61594334331375</v>
      </c>
      <c r="I1928" s="9">
        <f t="shared" si="49"/>
        <v>52.386875055978699</v>
      </c>
    </row>
    <row r="1929" spans="1:9" x14ac:dyDescent="0.25">
      <c r="A1929" s="14"/>
      <c r="B1929" s="5">
        <f>DATE(YEAR(siječanj!B1929),MONTH(siječanj!B1929)+3,DAY(siječanj!B1929))</f>
        <v>43942</v>
      </c>
      <c r="C1929" s="8">
        <v>20.0625</v>
      </c>
      <c r="D1929">
        <v>0.90913156858751731</v>
      </c>
      <c r="E1929" s="6">
        <v>55.673098675801604</v>
      </c>
      <c r="F1929" s="9">
        <v>54.894811584130899</v>
      </c>
      <c r="G1929" s="9">
        <v>47.20233895952191</v>
      </c>
      <c r="H1929" s="9">
        <v>235.15345396647621</v>
      </c>
      <c r="I1929" s="9">
        <f t="shared" si="49"/>
        <v>50.614171527259145</v>
      </c>
    </row>
    <row r="1930" spans="1:9" x14ac:dyDescent="0.25">
      <c r="A1930" s="14"/>
      <c r="B1930" s="5">
        <f>DATE(YEAR(siječanj!B1930),MONTH(siječanj!B1930)+3,DAY(siječanj!B1930))</f>
        <v>43942</v>
      </c>
      <c r="C1930" s="8">
        <v>20.0729166666667</v>
      </c>
      <c r="D1930">
        <v>0.90913156858751731</v>
      </c>
      <c r="E1930" s="6">
        <v>54.475971180006233</v>
      </c>
      <c r="F1930" s="9">
        <v>54.957821890808212</v>
      </c>
      <c r="G1930" s="9">
        <v>46.73840939358918</v>
      </c>
      <c r="H1930" s="9">
        <v>235.38930827946859</v>
      </c>
      <c r="I1930" s="9">
        <f t="shared" si="49"/>
        <v>49.525825129207455</v>
      </c>
    </row>
    <row r="1931" spans="1:9" x14ac:dyDescent="0.25">
      <c r="A1931" s="14"/>
      <c r="B1931" s="5">
        <f>DATE(YEAR(siječanj!B1931),MONTH(siječanj!B1931)+3,DAY(siječanj!B1931))</f>
        <v>43942</v>
      </c>
      <c r="C1931" s="8">
        <v>20.0833333333333</v>
      </c>
      <c r="D1931">
        <v>0.90913156858751731</v>
      </c>
      <c r="E1931" s="6">
        <v>53.366990753242895</v>
      </c>
      <c r="F1931" s="9">
        <v>54.979511861558244</v>
      </c>
      <c r="G1931" s="9">
        <v>47.381249245472816</v>
      </c>
      <c r="H1931" s="9">
        <v>235.4950728355189</v>
      </c>
      <c r="I1931" s="9">
        <f t="shared" si="49"/>
        <v>48.517616014291242</v>
      </c>
    </row>
    <row r="1932" spans="1:9" x14ac:dyDescent="0.25">
      <c r="A1932" s="14"/>
      <c r="B1932" s="5">
        <f>DATE(YEAR(siječanj!B1932),MONTH(siječanj!B1932)+3,DAY(siječanj!B1932))</f>
        <v>43942</v>
      </c>
      <c r="C1932" s="8">
        <v>20.09375</v>
      </c>
      <c r="D1932">
        <v>0.90913156858751731</v>
      </c>
      <c r="E1932" s="6">
        <v>52.393999587900247</v>
      </c>
      <c r="F1932" s="9">
        <v>55.057660669897054</v>
      </c>
      <c r="G1932" s="9">
        <v>47.421259326876132</v>
      </c>
      <c r="H1932" s="9">
        <v>235.69719656161297</v>
      </c>
      <c r="I1932" s="9">
        <f t="shared" si="49"/>
        <v>47.633039029921484</v>
      </c>
    </row>
    <row r="1933" spans="1:9" x14ac:dyDescent="0.25">
      <c r="A1933" s="14"/>
      <c r="B1933" s="5">
        <f>DATE(YEAR(siječanj!B1933),MONTH(siječanj!B1933)+3,DAY(siječanj!B1933))</f>
        <v>43942</v>
      </c>
      <c r="C1933" s="8">
        <v>20.1041666666667</v>
      </c>
      <c r="D1933">
        <v>0.90913156858751731</v>
      </c>
      <c r="E1933" s="6">
        <v>52.490497090355838</v>
      </c>
      <c r="F1933" s="9">
        <v>55.944857808957835</v>
      </c>
      <c r="G1933" s="9">
        <v>48.728271334627898</v>
      </c>
      <c r="H1933" s="9">
        <v>235.38322847232203</v>
      </c>
      <c r="I1933" s="9">
        <f t="shared" si="49"/>
        <v>47.720767955693717</v>
      </c>
    </row>
    <row r="1934" spans="1:9" x14ac:dyDescent="0.25">
      <c r="A1934" s="14"/>
      <c r="B1934" s="5">
        <f>DATE(YEAR(siječanj!B1934),MONTH(siječanj!B1934)+3,DAY(siječanj!B1934))</f>
        <v>43942</v>
      </c>
      <c r="C1934" s="8">
        <v>20.1145833333333</v>
      </c>
      <c r="D1934">
        <v>0.90913156858751731</v>
      </c>
      <c r="E1934" s="6">
        <v>52.010743895203888</v>
      </c>
      <c r="F1934" s="9">
        <v>55.87048761551231</v>
      </c>
      <c r="G1934" s="9">
        <v>48.266071414964181</v>
      </c>
      <c r="H1934" s="9">
        <v>235.19669943165113</v>
      </c>
      <c r="I1934" s="9">
        <f t="shared" si="49"/>
        <v>47.284609180850353</v>
      </c>
    </row>
    <row r="1935" spans="1:9" x14ac:dyDescent="0.25">
      <c r="A1935" s="14"/>
      <c r="B1935" s="5">
        <f>DATE(YEAR(siječanj!B1935),MONTH(siječanj!B1935)+3,DAY(siječanj!B1935))</f>
        <v>43942</v>
      </c>
      <c r="C1935" s="8">
        <v>20.125</v>
      </c>
      <c r="D1935">
        <v>0.90913156858751731</v>
      </c>
      <c r="E1935" s="6">
        <v>52.330484970129312</v>
      </c>
      <c r="F1935" s="9">
        <v>55.356235358701291</v>
      </c>
      <c r="G1935" s="9">
        <v>47.776041006374768</v>
      </c>
      <c r="H1935" s="9">
        <v>235.24224722065219</v>
      </c>
      <c r="I1935" s="9">
        <f t="shared" si="49"/>
        <v>47.575295885839161</v>
      </c>
    </row>
    <row r="1936" spans="1:9" x14ac:dyDescent="0.25">
      <c r="A1936" s="14"/>
      <c r="B1936" s="5">
        <f>DATE(YEAR(siječanj!B1936),MONTH(siječanj!B1936)+3,DAY(siječanj!B1936))</f>
        <v>43942</v>
      </c>
      <c r="C1936" s="8">
        <v>20.1354166666667</v>
      </c>
      <c r="D1936">
        <v>0.90913156858751731</v>
      </c>
      <c r="E1936" s="6">
        <v>52.799038378736128</v>
      </c>
      <c r="F1936" s="9">
        <v>55.134687514110595</v>
      </c>
      <c r="G1936" s="9">
        <v>48.090728524443108</v>
      </c>
      <c r="H1936" s="9">
        <v>235.00683386289325</v>
      </c>
      <c r="I1936" s="9">
        <f t="shared" si="49"/>
        <v>48.001272581172906</v>
      </c>
    </row>
    <row r="1937" spans="1:9" x14ac:dyDescent="0.25">
      <c r="A1937" s="14"/>
      <c r="B1937" s="5">
        <f>DATE(YEAR(siječanj!B1937),MONTH(siječanj!B1937)+3,DAY(siječanj!B1937))</f>
        <v>43942</v>
      </c>
      <c r="C1937" s="8">
        <v>20.1458333333333</v>
      </c>
      <c r="D1937">
        <v>0.90913156858751731</v>
      </c>
      <c r="E1937" s="6">
        <v>53.30240148296614</v>
      </c>
      <c r="F1937" s="9">
        <v>54.957517357688502</v>
      </c>
      <c r="G1937" s="9">
        <v>47.277054073008081</v>
      </c>
      <c r="H1937" s="9">
        <v>234.71164867485564</v>
      </c>
      <c r="I1937" s="9">
        <f t="shared" si="49"/>
        <v>48.458895869690615</v>
      </c>
    </row>
    <row r="1938" spans="1:9" x14ac:dyDescent="0.25">
      <c r="A1938" s="14"/>
      <c r="B1938" s="5">
        <f>DATE(YEAR(siječanj!B1938),MONTH(siječanj!B1938)+3,DAY(siječanj!B1938))</f>
        <v>43942</v>
      </c>
      <c r="C1938" s="8">
        <v>20.15625</v>
      </c>
      <c r="D1938">
        <v>0.90913156858751731</v>
      </c>
      <c r="E1938" s="6">
        <v>53.965129752849165</v>
      </c>
      <c r="F1938" s="9">
        <v>54.385143352174502</v>
      </c>
      <c r="G1938" s="9">
        <v>47.215475462782621</v>
      </c>
      <c r="H1938" s="9">
        <v>234.79643351655955</v>
      </c>
      <c r="I1938" s="9">
        <f t="shared" si="49"/>
        <v>49.061403061236661</v>
      </c>
    </row>
    <row r="1939" spans="1:9" x14ac:dyDescent="0.25">
      <c r="A1939" s="14"/>
      <c r="B1939" s="5">
        <f>DATE(YEAR(siječanj!B1939),MONTH(siječanj!B1939)+3,DAY(siječanj!B1939))</f>
        <v>43942</v>
      </c>
      <c r="C1939" s="8">
        <v>20.1666666666667</v>
      </c>
      <c r="D1939">
        <v>0.90913156858751731</v>
      </c>
      <c r="E1939" s="6">
        <v>56.640984995938183</v>
      </c>
      <c r="F1939" s="9">
        <v>54.576899042224923</v>
      </c>
      <c r="G1939" s="9">
        <v>47.580502894138661</v>
      </c>
      <c r="H1939" s="9">
        <v>234.86814000428538</v>
      </c>
      <c r="I1939" s="9">
        <f t="shared" si="49"/>
        <v>51.494107535699314</v>
      </c>
    </row>
    <row r="1940" spans="1:9" x14ac:dyDescent="0.25">
      <c r="A1940" s="14"/>
      <c r="B1940" s="5">
        <f>DATE(YEAR(siječanj!B1940),MONTH(siječanj!B1940)+3,DAY(siječanj!B1940))</f>
        <v>43942</v>
      </c>
      <c r="C1940" s="8">
        <v>20.1770833333333</v>
      </c>
      <c r="D1940">
        <v>0.90913156858751731</v>
      </c>
      <c r="E1940" s="6">
        <v>58.923870395592019</v>
      </c>
      <c r="F1940" s="9">
        <v>54.640041580388427</v>
      </c>
      <c r="G1940" s="9">
        <v>48.996014170973638</v>
      </c>
      <c r="H1940" s="9">
        <v>234.09157404127109</v>
      </c>
      <c r="I1940" s="9">
        <f t="shared" si="49"/>
        <v>53.569550719992144</v>
      </c>
    </row>
    <row r="1941" spans="1:9" x14ac:dyDescent="0.25">
      <c r="A1941" s="14"/>
      <c r="B1941" s="5">
        <f>DATE(YEAR(siječanj!B1941),MONTH(siječanj!B1941)+3,DAY(siječanj!B1941))</f>
        <v>43942</v>
      </c>
      <c r="C1941" s="8">
        <v>20.1875</v>
      </c>
      <c r="D1941">
        <v>0.90913156858751731</v>
      </c>
      <c r="E1941" s="6">
        <v>62.705542083958804</v>
      </c>
      <c r="F1941" s="9">
        <v>54.504336012424005</v>
      </c>
      <c r="G1941" s="9">
        <v>47.345174910093661</v>
      </c>
      <c r="H1941" s="9">
        <v>225.31923252546176</v>
      </c>
      <c r="I1941" s="9">
        <f t="shared" si="49"/>
        <v>57.007587833920049</v>
      </c>
    </row>
    <row r="1942" spans="1:9" x14ac:dyDescent="0.25">
      <c r="A1942" s="14"/>
      <c r="B1942" s="5">
        <f>DATE(YEAR(siječanj!B1942),MONTH(siječanj!B1942)+3,DAY(siječanj!B1942))</f>
        <v>43942</v>
      </c>
      <c r="C1942" s="8">
        <v>20.1979166666667</v>
      </c>
      <c r="D1942">
        <v>0.90913156858751731</v>
      </c>
      <c r="E1942" s="6">
        <v>67.266538397842623</v>
      </c>
      <c r="F1942" s="9">
        <v>55.275485997800736</v>
      </c>
      <c r="G1942" s="9">
        <v>46.858307512042479</v>
      </c>
      <c r="H1942" s="9">
        <v>206.24645247769371</v>
      </c>
      <c r="I1942" s="9">
        <f t="shared" si="49"/>
        <v>61.154133567083129</v>
      </c>
    </row>
    <row r="1943" spans="1:9" x14ac:dyDescent="0.25">
      <c r="A1943" s="14"/>
      <c r="B1943" s="5">
        <f>DATE(YEAR(siječanj!B1943),MONTH(siječanj!B1943)+3,DAY(siječanj!B1943))</f>
        <v>43942</v>
      </c>
      <c r="C1943" s="8">
        <v>20.2083333333333</v>
      </c>
      <c r="D1943">
        <v>0.90913156858751731</v>
      </c>
      <c r="E1943" s="6">
        <v>73.341991459394379</v>
      </c>
      <c r="F1943" s="9">
        <v>56.057394817735734</v>
      </c>
      <c r="G1943" s="9">
        <v>47.883090895945536</v>
      </c>
      <c r="H1943" s="9">
        <v>191.64017368490744</v>
      </c>
      <c r="I1943" s="9">
        <f t="shared" si="49"/>
        <v>66.677519738811512</v>
      </c>
    </row>
    <row r="1944" spans="1:9" x14ac:dyDescent="0.25">
      <c r="A1944" s="14"/>
      <c r="B1944" s="5">
        <f>DATE(YEAR(siječanj!B1944),MONTH(siječanj!B1944)+3,DAY(siječanj!B1944))</f>
        <v>43942</v>
      </c>
      <c r="C1944" s="8">
        <v>20.21875</v>
      </c>
      <c r="D1944">
        <v>0.90913156858751731</v>
      </c>
      <c r="E1944" s="6">
        <v>79.532762698851357</v>
      </c>
      <c r="F1944" s="9">
        <v>60.866321388274706</v>
      </c>
      <c r="G1944" s="9">
        <v>47.913131488437187</v>
      </c>
      <c r="H1944" s="9">
        <v>168.83799932177592</v>
      </c>
      <c r="I1944" s="9">
        <f t="shared" si="49"/>
        <v>72.305745306505514</v>
      </c>
    </row>
    <row r="1945" spans="1:9" x14ac:dyDescent="0.25">
      <c r="A1945" s="14"/>
      <c r="B1945" s="5">
        <f>DATE(YEAR(siječanj!B1945),MONTH(siječanj!B1945)+3,DAY(siječanj!B1945))</f>
        <v>43942</v>
      </c>
      <c r="C1945" s="8">
        <v>20.2291666666667</v>
      </c>
      <c r="D1945">
        <v>0.90913156858751731</v>
      </c>
      <c r="E1945" s="6">
        <v>84.386548235428577</v>
      </c>
      <c r="F1945" s="9">
        <v>66.524478633278761</v>
      </c>
      <c r="G1945" s="9">
        <v>50.297024466324359</v>
      </c>
      <c r="H1945" s="9">
        <v>142.72829639712165</v>
      </c>
      <c r="I1945" s="9">
        <f t="shared" si="49"/>
        <v>76.718474964961374</v>
      </c>
    </row>
    <row r="1946" spans="1:9" x14ac:dyDescent="0.25">
      <c r="A1946" s="14"/>
      <c r="B1946" s="5">
        <f>DATE(YEAR(siječanj!B1946),MONTH(siječanj!B1946)+3,DAY(siječanj!B1946))</f>
        <v>43942</v>
      </c>
      <c r="C1946" s="8">
        <v>20.2395833333333</v>
      </c>
      <c r="D1946">
        <v>0.90913156858751731</v>
      </c>
      <c r="E1946" s="6">
        <v>89.925054564533156</v>
      </c>
      <c r="F1946" s="9">
        <v>68.006829656610975</v>
      </c>
      <c r="G1946" s="9">
        <v>53.749594606001565</v>
      </c>
      <c r="H1946" s="9">
        <v>112.36079642901618</v>
      </c>
      <c r="I1946" s="9">
        <f t="shared" si="49"/>
        <v>81.753705911572112</v>
      </c>
    </row>
    <row r="1947" spans="1:9" x14ac:dyDescent="0.25">
      <c r="A1947" s="14"/>
      <c r="B1947" s="5">
        <f>DATE(YEAR(siječanj!B1947),MONTH(siječanj!B1947)+3,DAY(siječanj!B1947))</f>
        <v>43942</v>
      </c>
      <c r="C1947" s="8">
        <v>20.25</v>
      </c>
      <c r="D1947">
        <v>0.90913156858751731</v>
      </c>
      <c r="E1947" s="6">
        <v>94.935054067055106</v>
      </c>
      <c r="F1947" s="9">
        <v>72.493039274579033</v>
      </c>
      <c r="G1947" s="9">
        <v>65.048540888807821</v>
      </c>
      <c r="H1947" s="9">
        <v>66.152744154325603</v>
      </c>
      <c r="I1947" s="9">
        <f t="shared" si="49"/>
        <v>86.308454617922578</v>
      </c>
    </row>
    <row r="1948" spans="1:9" x14ac:dyDescent="0.25">
      <c r="A1948" s="14"/>
      <c r="B1948" s="5">
        <f>DATE(YEAR(siječanj!B1948),MONTH(siječanj!B1948)+3,DAY(siječanj!B1948))</f>
        <v>43942</v>
      </c>
      <c r="C1948" s="8">
        <v>20.2604166666667</v>
      </c>
      <c r="D1948">
        <v>0.90913156858751731</v>
      </c>
      <c r="E1948" s="6">
        <v>97.966972263267252</v>
      </c>
      <c r="F1948" s="9">
        <v>89.777798202460161</v>
      </c>
      <c r="G1948" s="9">
        <v>83.365050454643466</v>
      </c>
      <c r="H1948" s="9">
        <v>34.589242202378294</v>
      </c>
      <c r="I1948" s="9">
        <f t="shared" si="49"/>
        <v>89.064867163473963</v>
      </c>
    </row>
    <row r="1949" spans="1:9" x14ac:dyDescent="0.25">
      <c r="A1949" s="14"/>
      <c r="B1949" s="5">
        <f>DATE(YEAR(siječanj!B1949),MONTH(siječanj!B1949)+3,DAY(siječanj!B1949))</f>
        <v>43942</v>
      </c>
      <c r="C1949" s="8">
        <v>20.2708333333333</v>
      </c>
      <c r="D1949">
        <v>0.90913156858751731</v>
      </c>
      <c r="E1949" s="6">
        <v>100.12196811544639</v>
      </c>
      <c r="F1949" s="9">
        <v>99.789340541060938</v>
      </c>
      <c r="G1949" s="9">
        <v>95.236409557222458</v>
      </c>
      <c r="H1949" s="9">
        <v>18.505439877643902</v>
      </c>
      <c r="I1949" s="9">
        <f t="shared" si="49"/>
        <v>91.02404192286518</v>
      </c>
    </row>
    <row r="1950" spans="1:9" x14ac:dyDescent="0.25">
      <c r="A1950" s="14"/>
      <c r="B1950" s="5">
        <f>DATE(YEAR(siječanj!B1950),MONTH(siječanj!B1950)+3,DAY(siječanj!B1950))</f>
        <v>43942</v>
      </c>
      <c r="C1950" s="8">
        <v>20.28125</v>
      </c>
      <c r="D1950">
        <v>0.90913156858751731</v>
      </c>
      <c r="E1950" s="6">
        <v>101.0670428959786</v>
      </c>
      <c r="F1950" s="9">
        <v>109.62586048313651</v>
      </c>
      <c r="G1950" s="9">
        <v>103.57278808226528</v>
      </c>
      <c r="H1950" s="9">
        <v>11.903779631544232</v>
      </c>
      <c r="I1950" s="9">
        <f t="shared" si="49"/>
        <v>91.883239240522926</v>
      </c>
    </row>
    <row r="1951" spans="1:9" x14ac:dyDescent="0.25">
      <c r="A1951" s="14"/>
      <c r="B1951" s="5">
        <f>DATE(YEAR(siječanj!B1951),MONTH(siječanj!B1951)+3,DAY(siječanj!B1951))</f>
        <v>43942</v>
      </c>
      <c r="C1951" s="8">
        <v>20.2916666666667</v>
      </c>
      <c r="D1951">
        <v>0.90913156858751731</v>
      </c>
      <c r="E1951" s="6">
        <v>99.021420712052162</v>
      </c>
      <c r="F1951" s="9">
        <v>115.87829808320018</v>
      </c>
      <c r="G1951" s="9">
        <v>109.52782005309473</v>
      </c>
      <c r="H1951" s="9">
        <v>4.7332383604640436</v>
      </c>
      <c r="I1951" s="9">
        <f t="shared" si="49"/>
        <v>90.02349953571246</v>
      </c>
    </row>
    <row r="1952" spans="1:9" x14ac:dyDescent="0.25">
      <c r="A1952" s="14"/>
      <c r="B1952" s="5">
        <f>DATE(YEAR(siječanj!B1952),MONTH(siječanj!B1952)+3,DAY(siječanj!B1952))</f>
        <v>43942</v>
      </c>
      <c r="C1952" s="8">
        <v>20.3020833333333</v>
      </c>
      <c r="D1952">
        <v>0.90913156858751731</v>
      </c>
      <c r="E1952" s="6">
        <v>96.394105743034473</v>
      </c>
      <c r="F1952" s="9">
        <v>128.92212077193835</v>
      </c>
      <c r="G1952" s="9">
        <v>120.38893360881416</v>
      </c>
      <c r="H1952" s="9">
        <v>3.3461285682901956</v>
      </c>
      <c r="I1952" s="9">
        <f t="shared" si="49"/>
        <v>87.634924556755948</v>
      </c>
    </row>
    <row r="1953" spans="1:9" x14ac:dyDescent="0.25">
      <c r="A1953" s="14"/>
      <c r="B1953" s="5">
        <f>DATE(YEAR(siječanj!B1953),MONTH(siječanj!B1953)+3,DAY(siječanj!B1953))</f>
        <v>43942</v>
      </c>
      <c r="C1953" s="8">
        <v>20.3125</v>
      </c>
      <c r="D1953">
        <v>0.90913156858751731</v>
      </c>
      <c r="E1953" s="6">
        <v>96.194270520846999</v>
      </c>
      <c r="F1953" s="9">
        <v>135.23162627583022</v>
      </c>
      <c r="G1953" s="9">
        <v>133.00685528606616</v>
      </c>
      <c r="H1953" s="9">
        <v>3.8236960261126023</v>
      </c>
      <c r="I1953" s="9">
        <f t="shared" si="49"/>
        <v>87.453248047749611</v>
      </c>
    </row>
    <row r="1954" spans="1:9" x14ac:dyDescent="0.25">
      <c r="A1954" s="14"/>
      <c r="B1954" s="5">
        <f>DATE(YEAR(siječanj!B1954),MONTH(siječanj!B1954)+3,DAY(siječanj!B1954))</f>
        <v>43942</v>
      </c>
      <c r="C1954" s="8">
        <v>20.3229166666667</v>
      </c>
      <c r="D1954">
        <v>0.90913156858751731</v>
      </c>
      <c r="E1954" s="6">
        <v>95.280624164238517</v>
      </c>
      <c r="F1954" s="9">
        <v>139.1298986430611</v>
      </c>
      <c r="G1954" s="9">
        <v>146.14346264585976</v>
      </c>
      <c r="H1954" s="9">
        <v>3.4611730919284271</v>
      </c>
      <c r="I1954" s="9">
        <f t="shared" si="49"/>
        <v>86.622623302431876</v>
      </c>
    </row>
    <row r="1955" spans="1:9" x14ac:dyDescent="0.25">
      <c r="A1955" s="14"/>
      <c r="B1955" s="5">
        <f>DATE(YEAR(siječanj!B1955),MONTH(siječanj!B1955)+3,DAY(siječanj!B1955))</f>
        <v>43942</v>
      </c>
      <c r="C1955" s="8">
        <v>20.3333333333333</v>
      </c>
      <c r="D1955">
        <v>0.90913156858751731</v>
      </c>
      <c r="E1955" s="6">
        <v>96.688520217870703</v>
      </c>
      <c r="F1955" s="9">
        <v>169.18036538810316</v>
      </c>
      <c r="G1955" s="9">
        <v>153.72102693515734</v>
      </c>
      <c r="H1955" s="9">
        <v>2.3750973657871328</v>
      </c>
      <c r="I1955" s="9">
        <f t="shared" si="49"/>
        <v>87.902586050078668</v>
      </c>
    </row>
    <row r="1956" spans="1:9" x14ac:dyDescent="0.25">
      <c r="A1956" s="14"/>
      <c r="B1956" s="5">
        <f>DATE(YEAR(siječanj!B1956),MONTH(siječanj!B1956)+3,DAY(siječanj!B1956))</f>
        <v>43942</v>
      </c>
      <c r="C1956" s="8">
        <v>20.34375</v>
      </c>
      <c r="D1956">
        <v>0.90913156858751731</v>
      </c>
      <c r="E1956" s="6">
        <v>97.535318862477027</v>
      </c>
      <c r="F1956" s="9">
        <v>170.65907403504303</v>
      </c>
      <c r="G1956" s="9">
        <v>175.78428663978048</v>
      </c>
      <c r="H1956" s="9">
        <v>2.0746913872315709</v>
      </c>
      <c r="I1956" s="9">
        <f t="shared" si="49"/>
        <v>88.672437430127403</v>
      </c>
    </row>
    <row r="1957" spans="1:9" x14ac:dyDescent="0.25">
      <c r="A1957" s="14"/>
      <c r="B1957" s="5">
        <f>DATE(YEAR(siječanj!B1957),MONTH(siječanj!B1957)+3,DAY(siječanj!B1957))</f>
        <v>43942</v>
      </c>
      <c r="C1957" s="8">
        <v>20.3541666666667</v>
      </c>
      <c r="D1957">
        <v>0.90913156858751731</v>
      </c>
      <c r="E1957" s="6">
        <v>96.949919361972249</v>
      </c>
      <c r="F1957" s="9">
        <v>199.17332746471112</v>
      </c>
      <c r="G1957" s="9">
        <v>180.7023716494725</v>
      </c>
      <c r="H1957" s="9">
        <v>2.3886505180640207</v>
      </c>
      <c r="I1957" s="9">
        <f t="shared" si="49"/>
        <v>88.140232263983151</v>
      </c>
    </row>
    <row r="1958" spans="1:9" x14ac:dyDescent="0.25">
      <c r="A1958" s="14"/>
      <c r="B1958" s="5">
        <f>DATE(YEAR(siječanj!B1958),MONTH(siječanj!B1958)+3,DAY(siječanj!B1958))</f>
        <v>43942</v>
      </c>
      <c r="C1958" s="8">
        <v>20.3645833333333</v>
      </c>
      <c r="D1958">
        <v>0.90913156858751731</v>
      </c>
      <c r="E1958" s="6">
        <v>97.200516921051886</v>
      </c>
      <c r="F1958" s="9">
        <v>186.26283819121539</v>
      </c>
      <c r="G1958" s="9">
        <v>181.05856267037549</v>
      </c>
      <c r="H1958" s="9">
        <v>1.7783167149863344</v>
      </c>
      <c r="I1958" s="9">
        <f t="shared" si="49"/>
        <v>88.368058415953413</v>
      </c>
    </row>
    <row r="1959" spans="1:9" x14ac:dyDescent="0.25">
      <c r="A1959" s="14"/>
      <c r="B1959" s="5">
        <f>DATE(YEAR(siječanj!B1959),MONTH(siječanj!B1959)+3,DAY(siječanj!B1959))</f>
        <v>43942</v>
      </c>
      <c r="C1959" s="8">
        <v>20.375</v>
      </c>
      <c r="D1959">
        <v>0.90913156858751731</v>
      </c>
      <c r="E1959" s="6">
        <v>97.517011424546169</v>
      </c>
      <c r="F1959" s="9">
        <v>204.97585344353246</v>
      </c>
      <c r="G1959" s="9">
        <v>186.44120584429712</v>
      </c>
      <c r="H1959" s="9">
        <v>1.4216784926309605</v>
      </c>
      <c r="I1959" s="9">
        <f t="shared" si="49"/>
        <v>88.655793560364501</v>
      </c>
    </row>
    <row r="1960" spans="1:9" x14ac:dyDescent="0.25">
      <c r="A1960" s="14"/>
      <c r="B1960" s="5">
        <f>DATE(YEAR(siječanj!B1960),MONTH(siječanj!B1960)+3,DAY(siječanj!B1960))</f>
        <v>43942</v>
      </c>
      <c r="C1960" s="8">
        <v>20.3854166666667</v>
      </c>
      <c r="D1960">
        <v>0.90913156858751731</v>
      </c>
      <c r="E1960" s="6">
        <v>98.581023592383346</v>
      </c>
      <c r="F1960" s="9">
        <v>192.19150499383338</v>
      </c>
      <c r="G1960" s="9">
        <v>182.26109523509515</v>
      </c>
      <c r="H1960" s="9">
        <v>1.4078754989012598</v>
      </c>
      <c r="I1960" s="9">
        <f t="shared" si="49"/>
        <v>89.623120611506522</v>
      </c>
    </row>
    <row r="1961" spans="1:9" x14ac:dyDescent="0.25">
      <c r="A1961" s="14"/>
      <c r="B1961" s="5">
        <f>DATE(YEAR(siječanj!B1961),MONTH(siječanj!B1961)+3,DAY(siječanj!B1961))</f>
        <v>43942</v>
      </c>
      <c r="C1961" s="8">
        <v>20.3958333333333</v>
      </c>
      <c r="D1961">
        <v>0.90913156858751731</v>
      </c>
      <c r="E1961" s="6">
        <v>98.010898315737649</v>
      </c>
      <c r="F1961" s="9">
        <v>189.91715548746834</v>
      </c>
      <c r="G1961" s="9">
        <v>184.41392428744777</v>
      </c>
      <c r="H1961" s="9">
        <v>1.5664053753244804</v>
      </c>
      <c r="I1961" s="9">
        <f t="shared" si="49"/>
        <v>89.104801724458227</v>
      </c>
    </row>
    <row r="1962" spans="1:9" x14ac:dyDescent="0.25">
      <c r="A1962" s="14"/>
      <c r="B1962" s="5">
        <f>DATE(YEAR(siječanj!B1962),MONTH(siječanj!B1962)+3,DAY(siječanj!B1962))</f>
        <v>43942</v>
      </c>
      <c r="C1962" s="8">
        <v>20.40625</v>
      </c>
      <c r="D1962">
        <v>0.90913156858751731</v>
      </c>
      <c r="E1962" s="6">
        <v>97.840892812099256</v>
      </c>
      <c r="F1962" s="9">
        <v>176.91858802312527</v>
      </c>
      <c r="G1962" s="9">
        <v>190.41338254300166</v>
      </c>
      <c r="H1962" s="9">
        <v>1.4831962269265329</v>
      </c>
      <c r="I1962" s="9">
        <f t="shared" si="49"/>
        <v>88.950244354266943</v>
      </c>
    </row>
    <row r="1963" spans="1:9" x14ac:dyDescent="0.25">
      <c r="A1963" s="14"/>
      <c r="B1963" s="5">
        <f>DATE(YEAR(siječanj!B1963),MONTH(siječanj!B1963)+3,DAY(siječanj!B1963))</f>
        <v>43942</v>
      </c>
      <c r="C1963" s="8">
        <v>20.4166666666667</v>
      </c>
      <c r="D1963">
        <v>0.90913156858751731</v>
      </c>
      <c r="E1963" s="6">
        <v>98.621300939044858</v>
      </c>
      <c r="F1963" s="9">
        <v>176.6409419722718</v>
      </c>
      <c r="G1963" s="9">
        <v>190.21199886698602</v>
      </c>
      <c r="H1963" s="9">
        <v>1.27975461205346</v>
      </c>
      <c r="I1963" s="9">
        <f t="shared" si="49"/>
        <v>89.65973801885545</v>
      </c>
    </row>
    <row r="1964" spans="1:9" x14ac:dyDescent="0.25">
      <c r="A1964" s="14"/>
      <c r="B1964" s="5">
        <f>DATE(YEAR(siječanj!B1964),MONTH(siječanj!B1964)+3,DAY(siječanj!B1964))</f>
        <v>43942</v>
      </c>
      <c r="C1964" s="8">
        <v>20.4270833333333</v>
      </c>
      <c r="D1964">
        <v>0.90913156858751731</v>
      </c>
      <c r="E1964" s="6">
        <v>98.663396247722147</v>
      </c>
      <c r="F1964" s="9">
        <v>194.74433801713107</v>
      </c>
      <c r="G1964" s="9">
        <v>185.99229056889399</v>
      </c>
      <c r="H1964" s="9">
        <v>1.3118239025981702</v>
      </c>
      <c r="I1964" s="9">
        <f t="shared" si="49"/>
        <v>89.698008192863412</v>
      </c>
    </row>
    <row r="1965" spans="1:9" x14ac:dyDescent="0.25">
      <c r="A1965" s="14"/>
      <c r="B1965" s="5">
        <f>DATE(YEAR(siječanj!B1965),MONTH(siječanj!B1965)+3,DAY(siječanj!B1965))</f>
        <v>43942</v>
      </c>
      <c r="C1965" s="8">
        <v>20.4375</v>
      </c>
      <c r="D1965">
        <v>0.90913156858751731</v>
      </c>
      <c r="E1965" s="6">
        <v>98.7174120385409</v>
      </c>
      <c r="F1965" s="9">
        <v>187.89900648910543</v>
      </c>
      <c r="G1965" s="9">
        <v>183.10744078272265</v>
      </c>
      <c r="H1965" s="9">
        <v>1.3525550270965736</v>
      </c>
      <c r="I1965" s="9">
        <f t="shared" si="49"/>
        <v>89.747115653498952</v>
      </c>
    </row>
    <row r="1966" spans="1:9" x14ac:dyDescent="0.25">
      <c r="A1966" s="14"/>
      <c r="B1966" s="5">
        <f>DATE(YEAR(siječanj!B1966),MONTH(siječanj!B1966)+3,DAY(siječanj!B1966))</f>
        <v>43942</v>
      </c>
      <c r="C1966" s="8">
        <v>20.4479166666667</v>
      </c>
      <c r="D1966">
        <v>0.90913156858751731</v>
      </c>
      <c r="E1966" s="6">
        <v>100.44651710505936</v>
      </c>
      <c r="F1966" s="9">
        <v>175.52220349387605</v>
      </c>
      <c r="G1966" s="9">
        <v>182.38217047392601</v>
      </c>
      <c r="H1966" s="9">
        <v>1.4497403660879251</v>
      </c>
      <c r="I1966" s="9">
        <f t="shared" si="49"/>
        <v>91.319099654875501</v>
      </c>
    </row>
    <row r="1967" spans="1:9" x14ac:dyDescent="0.25">
      <c r="A1967" s="14"/>
      <c r="B1967" s="5">
        <f>DATE(YEAR(siječanj!B1967),MONTH(siječanj!B1967)+3,DAY(siječanj!B1967))</f>
        <v>43942</v>
      </c>
      <c r="C1967" s="8">
        <v>20.4583333333333</v>
      </c>
      <c r="D1967">
        <v>0.90913156858751731</v>
      </c>
      <c r="E1967" s="6">
        <v>101.05662869712985</v>
      </c>
      <c r="F1967" s="9">
        <v>173.63149759909805</v>
      </c>
      <c r="G1967" s="9">
        <v>183.20091374984383</v>
      </c>
      <c r="H1967" s="9">
        <v>1.3869913414452237</v>
      </c>
      <c r="I1967" s="9">
        <f t="shared" si="49"/>
        <v>91.873771363587977</v>
      </c>
    </row>
    <row r="1968" spans="1:9" x14ac:dyDescent="0.25">
      <c r="A1968" s="14"/>
      <c r="B1968" s="5">
        <f>DATE(YEAR(siječanj!B1968),MONTH(siječanj!B1968)+3,DAY(siječanj!B1968))</f>
        <v>43942</v>
      </c>
      <c r="C1968" s="8">
        <v>20.46875</v>
      </c>
      <c r="D1968">
        <v>0.90913156858751731</v>
      </c>
      <c r="E1968" s="6">
        <v>102.02172760660403</v>
      </c>
      <c r="F1968" s="9">
        <v>168.68858046290038</v>
      </c>
      <c r="G1968" s="9">
        <v>176.99485885660238</v>
      </c>
      <c r="H1968" s="9">
        <v>1.3385619149705092</v>
      </c>
      <c r="I1968" s="9">
        <f t="shared" si="49"/>
        <v>92.751173249000345</v>
      </c>
    </row>
    <row r="1969" spans="1:9" x14ac:dyDescent="0.25">
      <c r="A1969" s="14"/>
      <c r="B1969" s="5">
        <f>DATE(YEAR(siječanj!B1969),MONTH(siječanj!B1969)+3,DAY(siječanj!B1969))</f>
        <v>43942</v>
      </c>
      <c r="C1969" s="8">
        <v>20.4791666666667</v>
      </c>
      <c r="D1969">
        <v>0.90913156858751731</v>
      </c>
      <c r="E1969" s="6">
        <v>102.55228345040727</v>
      </c>
      <c r="F1969" s="9">
        <v>165.41763430123265</v>
      </c>
      <c r="G1969" s="9">
        <v>174.13543326906122</v>
      </c>
      <c r="H1969" s="9">
        <v>1.2623990918493015</v>
      </c>
      <c r="I1969" s="9">
        <f t="shared" si="49"/>
        <v>93.233518315500461</v>
      </c>
    </row>
    <row r="1970" spans="1:9" x14ac:dyDescent="0.25">
      <c r="A1970" s="14"/>
      <c r="B1970" s="5">
        <f>DATE(YEAR(siječanj!B1970),MONTH(siječanj!B1970)+3,DAY(siječanj!B1970))</f>
        <v>43942</v>
      </c>
      <c r="C1970" s="8">
        <v>20.4895833333333</v>
      </c>
      <c r="D1970">
        <v>0.90913156858751731</v>
      </c>
      <c r="E1970" s="6">
        <v>102.3958305635486</v>
      </c>
      <c r="F1970" s="9">
        <v>161.76176629027805</v>
      </c>
      <c r="G1970" s="9">
        <v>168.96264983863557</v>
      </c>
      <c r="H1970" s="9">
        <v>1.2716382486820039</v>
      </c>
      <c r="I1970" s="9">
        <f t="shared" si="49"/>
        <v>93.091282057060582</v>
      </c>
    </row>
    <row r="1971" spans="1:9" x14ac:dyDescent="0.25">
      <c r="A1971" s="14"/>
      <c r="B1971" s="5">
        <f>DATE(YEAR(siječanj!B1971),MONTH(siječanj!B1971)+3,DAY(siječanj!B1971))</f>
        <v>43942</v>
      </c>
      <c r="C1971" s="8">
        <v>20.5</v>
      </c>
      <c r="D1971">
        <v>0.90913156858751731</v>
      </c>
      <c r="E1971" s="6">
        <v>100.84589356855669</v>
      </c>
      <c r="F1971" s="9">
        <v>159.36464585950685</v>
      </c>
      <c r="G1971" s="9">
        <v>168.78926481159957</v>
      </c>
      <c r="H1971" s="9">
        <v>1.3810936896208581</v>
      </c>
      <c r="I1971" s="9">
        <f t="shared" si="49"/>
        <v>91.682185405591767</v>
      </c>
    </row>
    <row r="1972" spans="1:9" x14ac:dyDescent="0.25">
      <c r="A1972" s="14"/>
      <c r="B1972" s="5">
        <f>DATE(YEAR(siječanj!B1972),MONTH(siječanj!B1972)+3,DAY(siječanj!B1972))</f>
        <v>43942</v>
      </c>
      <c r="C1972" s="8">
        <v>20.5104166666667</v>
      </c>
      <c r="D1972">
        <v>0.90913156858751731</v>
      </c>
      <c r="E1972" s="6">
        <v>99.963903741435828</v>
      </c>
      <c r="F1972" s="9">
        <v>157.91167827521215</v>
      </c>
      <c r="G1972" s="9">
        <v>172.17726549437779</v>
      </c>
      <c r="H1972" s="9">
        <v>1.5076846708392826</v>
      </c>
      <c r="I1972" s="9">
        <f t="shared" si="49"/>
        <v>90.880340610583147</v>
      </c>
    </row>
    <row r="1973" spans="1:9" x14ac:dyDescent="0.25">
      <c r="A1973" s="14"/>
      <c r="B1973" s="5">
        <f>DATE(YEAR(siječanj!B1973),MONTH(siječanj!B1973)+3,DAY(siječanj!B1973))</f>
        <v>43942</v>
      </c>
      <c r="C1973" s="8">
        <v>20.5208333333333</v>
      </c>
      <c r="D1973">
        <v>0.90913156858751731</v>
      </c>
      <c r="E1973" s="6">
        <v>99.985047750710947</v>
      </c>
      <c r="F1973" s="9">
        <v>154.87480989320537</v>
      </c>
      <c r="G1973" s="9">
        <v>172.95834091821493</v>
      </c>
      <c r="H1973" s="9">
        <v>1.5925969217303086</v>
      </c>
      <c r="I1973" s="9">
        <f t="shared" si="49"/>
        <v>90.899563296901661</v>
      </c>
    </row>
    <row r="1974" spans="1:9" x14ac:dyDescent="0.25">
      <c r="A1974" s="14"/>
      <c r="B1974" s="5">
        <f>DATE(YEAR(siječanj!B1974),MONTH(siječanj!B1974)+3,DAY(siječanj!B1974))</f>
        <v>43942</v>
      </c>
      <c r="C1974" s="8">
        <v>20.53125</v>
      </c>
      <c r="D1974">
        <v>0.90913156858751731</v>
      </c>
      <c r="E1974" s="6">
        <v>99.14939973196789</v>
      </c>
      <c r="F1974" s="9">
        <v>153.1467567404716</v>
      </c>
      <c r="G1974" s="9">
        <v>172.4454807803989</v>
      </c>
      <c r="H1974" s="9">
        <v>1.7189390568801943</v>
      </c>
      <c r="I1974" s="9">
        <f t="shared" si="49"/>
        <v>90.139849302834733</v>
      </c>
    </row>
    <row r="1975" spans="1:9" x14ac:dyDescent="0.25">
      <c r="A1975" s="14"/>
      <c r="B1975" s="5">
        <f>DATE(YEAR(siječanj!B1975),MONTH(siječanj!B1975)+3,DAY(siječanj!B1975))</f>
        <v>43942</v>
      </c>
      <c r="C1975" s="8">
        <v>20.5416666666667</v>
      </c>
      <c r="D1975">
        <v>0.90913156858751731</v>
      </c>
      <c r="E1975" s="6">
        <v>97.036978013507536</v>
      </c>
      <c r="F1975" s="9">
        <v>153.06531416602223</v>
      </c>
      <c r="G1975" s="9">
        <v>170.00144255655545</v>
      </c>
      <c r="H1975" s="9">
        <v>1.8936489046797969</v>
      </c>
      <c r="I1975" s="9">
        <f t="shared" si="49"/>
        <v>88.219380032412531</v>
      </c>
    </row>
    <row r="1976" spans="1:9" x14ac:dyDescent="0.25">
      <c r="A1976" s="14"/>
      <c r="B1976" s="5">
        <f>DATE(YEAR(siječanj!B1976),MONTH(siječanj!B1976)+3,DAY(siječanj!B1976))</f>
        <v>43942</v>
      </c>
      <c r="C1976" s="8">
        <v>20.5520833333333</v>
      </c>
      <c r="D1976">
        <v>0.90913156858751731</v>
      </c>
      <c r="E1976" s="6">
        <v>95.93275437432257</v>
      </c>
      <c r="F1976" s="9">
        <v>152.23834646541403</v>
      </c>
      <c r="G1976" s="9">
        <v>164.83357980961276</v>
      </c>
      <c r="H1976" s="9">
        <v>1.7903469293237659</v>
      </c>
      <c r="I1976" s="9">
        <f t="shared" si="49"/>
        <v>87.215495463248885</v>
      </c>
    </row>
    <row r="1977" spans="1:9" x14ac:dyDescent="0.25">
      <c r="A1977" s="14"/>
      <c r="B1977" s="5">
        <f>DATE(YEAR(siječanj!B1977),MONTH(siječanj!B1977)+3,DAY(siječanj!B1977))</f>
        <v>43942</v>
      </c>
      <c r="C1977" s="8">
        <v>20.5625</v>
      </c>
      <c r="D1977">
        <v>0.90913156858751731</v>
      </c>
      <c r="E1977" s="6">
        <v>95.923087417838346</v>
      </c>
      <c r="F1977" s="9">
        <v>152.29841963029202</v>
      </c>
      <c r="G1977" s="9">
        <v>162.79765802903995</v>
      </c>
      <c r="H1977" s="9">
        <v>1.807243577377539</v>
      </c>
      <c r="I1977" s="9">
        <f t="shared" si="49"/>
        <v>87.206706927936921</v>
      </c>
    </row>
    <row r="1978" spans="1:9" x14ac:dyDescent="0.25">
      <c r="A1978" s="14"/>
      <c r="B1978" s="5">
        <f>DATE(YEAR(siječanj!B1978),MONTH(siječanj!B1978)+3,DAY(siječanj!B1978))</f>
        <v>43942</v>
      </c>
      <c r="C1978" s="8">
        <v>20.5729166666667</v>
      </c>
      <c r="D1978">
        <v>0.90913156858751731</v>
      </c>
      <c r="E1978" s="6">
        <v>96.260510606821171</v>
      </c>
      <c r="F1978" s="9">
        <v>152.18518540095056</v>
      </c>
      <c r="G1978" s="9">
        <v>158.73086727713397</v>
      </c>
      <c r="H1978" s="9">
        <v>1.8856947889450282</v>
      </c>
      <c r="I1978" s="9">
        <f t="shared" si="49"/>
        <v>87.513469001014684</v>
      </c>
    </row>
    <row r="1979" spans="1:9" x14ac:dyDescent="0.25">
      <c r="A1979" s="14"/>
      <c r="B1979" s="5">
        <f>DATE(YEAR(siječanj!B1979),MONTH(siječanj!B1979)+3,DAY(siječanj!B1979))</f>
        <v>43942</v>
      </c>
      <c r="C1979" s="8">
        <v>20.5833333333333</v>
      </c>
      <c r="D1979">
        <v>0.90913156858751731</v>
      </c>
      <c r="E1979" s="6">
        <v>98.769032720938611</v>
      </c>
      <c r="F1979" s="9">
        <v>149.3062294625588</v>
      </c>
      <c r="G1979" s="9">
        <v>151.41469177642998</v>
      </c>
      <c r="H1979" s="9">
        <v>1.7475513778407663</v>
      </c>
      <c r="I1979" s="9">
        <f t="shared" si="49"/>
        <v>89.794045645458738</v>
      </c>
    </row>
    <row r="1980" spans="1:9" x14ac:dyDescent="0.25">
      <c r="A1980" s="14"/>
      <c r="B1980" s="5">
        <f>DATE(YEAR(siječanj!B1980),MONTH(siječanj!B1980)+3,DAY(siječanj!B1980))</f>
        <v>43942</v>
      </c>
      <c r="C1980" s="8">
        <v>20.59375</v>
      </c>
      <c r="D1980">
        <v>0.90913156858751731</v>
      </c>
      <c r="E1980" s="6">
        <v>100.32214942883428</v>
      </c>
      <c r="F1980" s="9">
        <v>147.12858124274661</v>
      </c>
      <c r="G1980" s="9">
        <v>142.33953808873545</v>
      </c>
      <c r="H1980" s="9">
        <v>1.9088543948517813</v>
      </c>
      <c r="I1980" s="9">
        <f t="shared" si="49"/>
        <v>91.206033074307413</v>
      </c>
    </row>
    <row r="1981" spans="1:9" x14ac:dyDescent="0.25">
      <c r="A1981" s="14"/>
      <c r="B1981" s="5">
        <f>DATE(YEAR(siječanj!B1981),MONTH(siječanj!B1981)+3,DAY(siječanj!B1981))</f>
        <v>43942</v>
      </c>
      <c r="C1981" s="8">
        <v>20.6041666666667</v>
      </c>
      <c r="D1981">
        <v>0.90913156858751731</v>
      </c>
      <c r="E1981" s="6">
        <v>100.26241133464511</v>
      </c>
      <c r="F1981" s="9">
        <v>147.28439000362681</v>
      </c>
      <c r="G1981" s="9">
        <v>143.91308378196896</v>
      </c>
      <c r="H1981" s="9">
        <v>2.0723024649735997</v>
      </c>
      <c r="I1981" s="9">
        <f t="shared" si="49"/>
        <v>91.15172328703278</v>
      </c>
    </row>
    <row r="1982" spans="1:9" x14ac:dyDescent="0.25">
      <c r="A1982" s="14"/>
      <c r="B1982" s="5">
        <f>DATE(YEAR(siječanj!B1982),MONTH(siječanj!B1982)+3,DAY(siječanj!B1982))</f>
        <v>43942</v>
      </c>
      <c r="C1982" s="8">
        <v>20.6145833333333</v>
      </c>
      <c r="D1982">
        <v>0.90913156858751731</v>
      </c>
      <c r="E1982" s="6">
        <v>102.26342511583672</v>
      </c>
      <c r="F1982" s="9">
        <v>146.56757513803029</v>
      </c>
      <c r="G1982" s="9">
        <v>144.98946427575339</v>
      </c>
      <c r="H1982" s="9">
        <v>2.3818122281005789</v>
      </c>
      <c r="I1982" s="9">
        <f t="shared" si="49"/>
        <v>92.970908084692752</v>
      </c>
    </row>
    <row r="1983" spans="1:9" x14ac:dyDescent="0.25">
      <c r="A1983" s="14"/>
      <c r="B1983" s="5">
        <f>DATE(YEAR(siječanj!B1983),MONTH(siječanj!B1983)+3,DAY(siječanj!B1983))</f>
        <v>43942</v>
      </c>
      <c r="C1983" s="8">
        <v>20.625</v>
      </c>
      <c r="D1983">
        <v>0.90913156858751731</v>
      </c>
      <c r="E1983" s="6">
        <v>102.91318283141341</v>
      </c>
      <c r="F1983" s="9">
        <v>144.94896157168577</v>
      </c>
      <c r="G1983" s="9">
        <v>140.35238672761366</v>
      </c>
      <c r="H1983" s="9">
        <v>2.3096866835953422</v>
      </c>
      <c r="I1983" s="9">
        <f t="shared" si="49"/>
        <v>93.561623335856822</v>
      </c>
    </row>
    <row r="1984" spans="1:9" x14ac:dyDescent="0.25">
      <c r="A1984" s="14"/>
      <c r="B1984" s="5">
        <f>DATE(YEAR(siječanj!B1984),MONTH(siječanj!B1984)+3,DAY(siječanj!B1984))</f>
        <v>43942</v>
      </c>
      <c r="C1984" s="8">
        <v>20.6354166666667</v>
      </c>
      <c r="D1984">
        <v>0.90913156858751731</v>
      </c>
      <c r="E1984" s="6">
        <v>103.76088799899354</v>
      </c>
      <c r="F1984" s="9">
        <v>144.25625691373807</v>
      </c>
      <c r="G1984" s="9">
        <v>137.55211344094838</v>
      </c>
      <c r="H1984" s="9">
        <v>2.2328051930281947</v>
      </c>
      <c r="I1984" s="9">
        <f t="shared" si="49"/>
        <v>94.332298864558695</v>
      </c>
    </row>
    <row r="1985" spans="1:9" x14ac:dyDescent="0.25">
      <c r="A1985" s="14"/>
      <c r="B1985" s="5">
        <f>DATE(YEAR(siječanj!B1985),MONTH(siječanj!B1985)+3,DAY(siječanj!B1985))</f>
        <v>43942</v>
      </c>
      <c r="C1985" s="8">
        <v>20.6458333333333</v>
      </c>
      <c r="D1985">
        <v>0.90913156858751731</v>
      </c>
      <c r="E1985" s="6">
        <v>105.50328808031871</v>
      </c>
      <c r="F1985" s="9">
        <v>140.12535329916486</v>
      </c>
      <c r="G1985" s="9">
        <v>141.77643813290189</v>
      </c>
      <c r="H1985" s="9">
        <v>2.0047009419943951</v>
      </c>
      <c r="I1985" s="9">
        <f t="shared" si="49"/>
        <v>95.916369783600871</v>
      </c>
    </row>
    <row r="1986" spans="1:9" x14ac:dyDescent="0.25">
      <c r="A1986" s="14"/>
      <c r="B1986" s="5">
        <f>DATE(YEAR(siječanj!B1986),MONTH(siječanj!B1986)+3,DAY(siječanj!B1986))</f>
        <v>43942</v>
      </c>
      <c r="C1986" s="8">
        <v>20.65625</v>
      </c>
      <c r="D1986">
        <v>0.90913156858751731</v>
      </c>
      <c r="E1986" s="6">
        <v>105.31525928749072</v>
      </c>
      <c r="F1986" s="9">
        <v>138.7303511899986</v>
      </c>
      <c r="G1986" s="9">
        <v>139.94605198015256</v>
      </c>
      <c r="H1986" s="9">
        <v>2.1462634980803781</v>
      </c>
      <c r="I1986" s="9">
        <f t="shared" si="49"/>
        <v>95.745426872237545</v>
      </c>
    </row>
    <row r="1987" spans="1:9" x14ac:dyDescent="0.25">
      <c r="A1987" s="14"/>
      <c r="B1987" s="5">
        <f>DATE(YEAR(siječanj!B1987),MONTH(siječanj!B1987)+3,DAY(siječanj!B1987))</f>
        <v>43942</v>
      </c>
      <c r="C1987" s="8">
        <v>20.6666666666667</v>
      </c>
      <c r="D1987">
        <v>0.90913156858751731</v>
      </c>
      <c r="E1987" s="6">
        <v>105.41996859024697</v>
      </c>
      <c r="F1987" s="9">
        <v>139.11699605562066</v>
      </c>
      <c r="G1987" s="9">
        <v>133.61759258289209</v>
      </c>
      <c r="H1987" s="9">
        <v>2.1445514371288321</v>
      </c>
      <c r="I1987" s="9">
        <f t="shared" si="49"/>
        <v>95.84062140489803</v>
      </c>
    </row>
    <row r="1988" spans="1:9" x14ac:dyDescent="0.25">
      <c r="A1988" s="14"/>
      <c r="B1988" s="5">
        <f>DATE(YEAR(siječanj!B1988),MONTH(siječanj!B1988)+3,DAY(siječanj!B1988))</f>
        <v>43942</v>
      </c>
      <c r="C1988" s="8">
        <v>20.6770833333333</v>
      </c>
      <c r="D1988">
        <v>0.90913156858751731</v>
      </c>
      <c r="E1988" s="6">
        <v>106.09239036338242</v>
      </c>
      <c r="F1988" s="9">
        <v>136.47894985700972</v>
      </c>
      <c r="G1988" s="9">
        <v>135.65701369411096</v>
      </c>
      <c r="H1988" s="9">
        <v>2.0740613089860309</v>
      </c>
      <c r="I1988" s="9">
        <f t="shared" ref="I1988:I2051" si="50">D1988*E1988</f>
        <v>96.451941266261073</v>
      </c>
    </row>
    <row r="1989" spans="1:9" x14ac:dyDescent="0.25">
      <c r="A1989" s="14"/>
      <c r="B1989" s="5">
        <f>DATE(YEAR(siječanj!B1989),MONTH(siječanj!B1989)+3,DAY(siječanj!B1989))</f>
        <v>43942</v>
      </c>
      <c r="C1989" s="8">
        <v>20.6875</v>
      </c>
      <c r="D1989">
        <v>0.90913156858751731</v>
      </c>
      <c r="E1989" s="6">
        <v>108.62872464166473</v>
      </c>
      <c r="F1989" s="9">
        <v>133.45900309822068</v>
      </c>
      <c r="G1989" s="9">
        <v>135.51503055524128</v>
      </c>
      <c r="H1989" s="9">
        <v>1.9652608308995703</v>
      </c>
      <c r="I1989" s="9">
        <f t="shared" si="50"/>
        <v>98.75780282713815</v>
      </c>
    </row>
    <row r="1990" spans="1:9" x14ac:dyDescent="0.25">
      <c r="A1990" s="14"/>
      <c r="B1990" s="5">
        <f>DATE(YEAR(siječanj!B1990),MONTH(siječanj!B1990)+3,DAY(siječanj!B1990))</f>
        <v>43942</v>
      </c>
      <c r="C1990" s="8">
        <v>20.6979166666667</v>
      </c>
      <c r="D1990">
        <v>0.90913156858751731</v>
      </c>
      <c r="E1990" s="6">
        <v>109.69251755286074</v>
      </c>
      <c r="F1990" s="9">
        <v>133.27267691313352</v>
      </c>
      <c r="G1990" s="9">
        <v>133.63339562415086</v>
      </c>
      <c r="H1990" s="9">
        <v>2.4744217855836421</v>
      </c>
      <c r="I1990" s="9">
        <f t="shared" si="50"/>
        <v>99.724930545146051</v>
      </c>
    </row>
    <row r="1991" spans="1:9" x14ac:dyDescent="0.25">
      <c r="A1991" s="14"/>
      <c r="B1991" s="5">
        <f>DATE(YEAR(siječanj!B1991),MONTH(siječanj!B1991)+3,DAY(siječanj!B1991))</f>
        <v>43942</v>
      </c>
      <c r="C1991" s="8">
        <v>20.7083333333333</v>
      </c>
      <c r="D1991">
        <v>0.90913156858751731</v>
      </c>
      <c r="E1991" s="6">
        <v>111.25369956222511</v>
      </c>
      <c r="F1991" s="9">
        <v>132.24915712583942</v>
      </c>
      <c r="G1991" s="9">
        <v>131.96419889071666</v>
      </c>
      <c r="H1991" s="9">
        <v>7.5226276011498543</v>
      </c>
      <c r="I1991" s="9">
        <f t="shared" si="50"/>
        <v>101.1442503941701</v>
      </c>
    </row>
    <row r="1992" spans="1:9" x14ac:dyDescent="0.25">
      <c r="A1992" s="14"/>
      <c r="B1992" s="5">
        <f>DATE(YEAR(siječanj!B1992),MONTH(siječanj!B1992)+3,DAY(siječanj!B1992))</f>
        <v>43942</v>
      </c>
      <c r="C1992" s="8">
        <v>20.71875</v>
      </c>
      <c r="D1992">
        <v>0.90913156858751731</v>
      </c>
      <c r="E1992" s="6">
        <v>114.37915775427115</v>
      </c>
      <c r="F1992" s="9">
        <v>132.20978019205768</v>
      </c>
      <c r="G1992" s="9">
        <v>132.09479919545947</v>
      </c>
      <c r="H1992" s="9">
        <v>20.702256952240035</v>
      </c>
      <c r="I1992" s="9">
        <f t="shared" si="50"/>
        <v>103.98570310285962</v>
      </c>
    </row>
    <row r="1993" spans="1:9" x14ac:dyDescent="0.25">
      <c r="A1993" s="14"/>
      <c r="B1993" s="5">
        <f>DATE(YEAR(siječanj!B1993),MONTH(siječanj!B1993)+3,DAY(siječanj!B1993))</f>
        <v>43942</v>
      </c>
      <c r="C1993" s="8">
        <v>20.7291666666667</v>
      </c>
      <c r="D1993">
        <v>0.90913156858751731</v>
      </c>
      <c r="E1993" s="6">
        <v>118.4983145740799</v>
      </c>
      <c r="F1993" s="9">
        <v>132.08276583904924</v>
      </c>
      <c r="G1993" s="9">
        <v>134.77492612740139</v>
      </c>
      <c r="H1993" s="9">
        <v>33.373183225412269</v>
      </c>
      <c r="I1993" s="9">
        <f t="shared" si="50"/>
        <v>107.73055860371032</v>
      </c>
    </row>
    <row r="1994" spans="1:9" x14ac:dyDescent="0.25">
      <c r="A1994" s="14"/>
      <c r="B1994" s="5">
        <f>DATE(YEAR(siječanj!B1994),MONTH(siječanj!B1994)+3,DAY(siječanj!B1994))</f>
        <v>43942</v>
      </c>
      <c r="C1994" s="8">
        <v>20.7395833333333</v>
      </c>
      <c r="D1994">
        <v>0.90913156858751731</v>
      </c>
      <c r="E1994" s="6">
        <v>122.97105271579065</v>
      </c>
      <c r="F1994" s="9">
        <v>132.40533853908977</v>
      </c>
      <c r="G1994" s="9">
        <v>136.33548345837411</v>
      </c>
      <c r="H1994" s="9">
        <v>49.404726880369267</v>
      </c>
      <c r="I1994" s="9">
        <f t="shared" si="50"/>
        <v>111.79686604636504</v>
      </c>
    </row>
    <row r="1995" spans="1:9" x14ac:dyDescent="0.25">
      <c r="A1995" s="14"/>
      <c r="B1995" s="5">
        <f>DATE(YEAR(siječanj!B1995),MONTH(siječanj!B1995)+3,DAY(siječanj!B1995))</f>
        <v>43942</v>
      </c>
      <c r="C1995" s="8">
        <v>20.75</v>
      </c>
      <c r="D1995">
        <v>0.90913156858751731</v>
      </c>
      <c r="E1995" s="6">
        <v>127.73322928811812</v>
      </c>
      <c r="F1995" s="9">
        <v>133.14246496236814</v>
      </c>
      <c r="G1995" s="9">
        <v>139.09365267058354</v>
      </c>
      <c r="H1995" s="9">
        <v>67.087222855513176</v>
      </c>
      <c r="I1995" s="9">
        <f t="shared" si="50"/>
        <v>116.12631110345583</v>
      </c>
    </row>
    <row r="1996" spans="1:9" x14ac:dyDescent="0.25">
      <c r="A1996" s="14"/>
      <c r="B1996" s="5">
        <f>DATE(YEAR(siječanj!B1996),MONTH(siječanj!B1996)+3,DAY(siječanj!B1996))</f>
        <v>43942</v>
      </c>
      <c r="C1996" s="8">
        <v>20.7604166666667</v>
      </c>
      <c r="D1996">
        <v>0.90913156858751731</v>
      </c>
      <c r="E1996" s="6">
        <v>132.03771892896071</v>
      </c>
      <c r="F1996" s="9">
        <v>131.35963992524822</v>
      </c>
      <c r="G1996" s="9">
        <v>138.63991280315693</v>
      </c>
      <c r="H1996" s="9">
        <v>82.44659346397637</v>
      </c>
      <c r="I1996" s="9">
        <f t="shared" si="50"/>
        <v>120.03965852260379</v>
      </c>
    </row>
    <row r="1997" spans="1:9" x14ac:dyDescent="0.25">
      <c r="A1997" s="14"/>
      <c r="B1997" s="5">
        <f>DATE(YEAR(siječanj!B1997),MONTH(siječanj!B1997)+3,DAY(siječanj!B1997))</f>
        <v>43942</v>
      </c>
      <c r="C1997" s="8">
        <v>20.7708333333333</v>
      </c>
      <c r="D1997">
        <v>0.90913156858751731</v>
      </c>
      <c r="E1997" s="6">
        <v>136.921583920351</v>
      </c>
      <c r="F1997" s="9">
        <v>129.66150314451144</v>
      </c>
      <c r="G1997" s="9">
        <v>139.10186448655057</v>
      </c>
      <c r="H1997" s="9">
        <v>100.00353664369979</v>
      </c>
      <c r="I1997" s="9">
        <f t="shared" si="50"/>
        <v>124.47973436299608</v>
      </c>
    </row>
    <row r="1998" spans="1:9" x14ac:dyDescent="0.25">
      <c r="A1998" s="14"/>
      <c r="B1998" s="5">
        <f>DATE(YEAR(siječanj!B1998),MONTH(siječanj!B1998)+3,DAY(siječanj!B1998))</f>
        <v>43942</v>
      </c>
      <c r="C1998" s="8">
        <v>20.78125</v>
      </c>
      <c r="D1998">
        <v>0.90913156858751731</v>
      </c>
      <c r="E1998" s="6">
        <v>142.54696012397244</v>
      </c>
      <c r="F1998" s="9">
        <v>128.72617374447717</v>
      </c>
      <c r="G1998" s="9">
        <v>139.3402193515663</v>
      </c>
      <c r="H1998" s="9">
        <v>126.85340432846255</v>
      </c>
      <c r="I1998" s="9">
        <f t="shared" si="50"/>
        <v>129.59394145488935</v>
      </c>
    </row>
    <row r="1999" spans="1:9" x14ac:dyDescent="0.25">
      <c r="A1999" s="14"/>
      <c r="B1999" s="5">
        <f>DATE(YEAR(siječanj!B1999),MONTH(siječanj!B1999)+3,DAY(siječanj!B1999))</f>
        <v>43942</v>
      </c>
      <c r="C1999" s="8">
        <v>20.7916666666667</v>
      </c>
      <c r="D1999">
        <v>0.90913156858751731</v>
      </c>
      <c r="E1999" s="6">
        <v>148.10336290770735</v>
      </c>
      <c r="F1999" s="9">
        <v>126.77896493494832</v>
      </c>
      <c r="G1999" s="9">
        <v>138.7126900722121</v>
      </c>
      <c r="H1999" s="9">
        <v>150.44638959895579</v>
      </c>
      <c r="I1999" s="9">
        <f t="shared" si="50"/>
        <v>134.64544263337032</v>
      </c>
    </row>
    <row r="2000" spans="1:9" x14ac:dyDescent="0.25">
      <c r="A2000" s="14"/>
      <c r="B2000" s="5">
        <f>DATE(YEAR(siječanj!B2000),MONTH(siječanj!B2000)+3,DAY(siječanj!B2000))</f>
        <v>43942</v>
      </c>
      <c r="C2000" s="8">
        <v>20.8020833333333</v>
      </c>
      <c r="D2000">
        <v>0.90913156858751731</v>
      </c>
      <c r="E2000" s="6">
        <v>154.43615345782399</v>
      </c>
      <c r="F2000" s="9">
        <v>123.48141620246781</v>
      </c>
      <c r="G2000" s="9">
        <v>138.94165600088334</v>
      </c>
      <c r="H2000" s="9">
        <v>182.81033578727013</v>
      </c>
      <c r="I2000" s="9">
        <f t="shared" si="50"/>
        <v>140.40278243973407</v>
      </c>
    </row>
    <row r="2001" spans="1:9" x14ac:dyDescent="0.25">
      <c r="A2001" s="14"/>
      <c r="B2001" s="5">
        <f>DATE(YEAR(siječanj!B2001),MONTH(siječanj!B2001)+3,DAY(siječanj!B2001))</f>
        <v>43942</v>
      </c>
      <c r="C2001" s="8">
        <v>20.8125</v>
      </c>
      <c r="D2001">
        <v>0.90913156858751731</v>
      </c>
      <c r="E2001" s="6">
        <v>156.70732878305483</v>
      </c>
      <c r="F2001" s="9">
        <v>120.84417541381826</v>
      </c>
      <c r="G2001" s="9">
        <v>137.17842576681483</v>
      </c>
      <c r="H2001" s="9">
        <v>198.48992350749739</v>
      </c>
      <c r="I2001" s="9">
        <f t="shared" si="50"/>
        <v>142.46757962569845</v>
      </c>
    </row>
    <row r="2002" spans="1:9" x14ac:dyDescent="0.25">
      <c r="A2002" s="14"/>
      <c r="B2002" s="5">
        <f>DATE(YEAR(siječanj!B2002),MONTH(siječanj!B2002)+3,DAY(siječanj!B2002))</f>
        <v>43942</v>
      </c>
      <c r="C2002" s="8">
        <v>20.8229166666667</v>
      </c>
      <c r="D2002">
        <v>0.90913156858751731</v>
      </c>
      <c r="E2002" s="6">
        <v>156.70073535240155</v>
      </c>
      <c r="F2002" s="9">
        <v>116.18031479766012</v>
      </c>
      <c r="G2002" s="9">
        <v>132.42257116724804</v>
      </c>
      <c r="H2002" s="9">
        <v>216.35839409427146</v>
      </c>
      <c r="I2002" s="9">
        <f t="shared" si="50"/>
        <v>142.46158532974624</v>
      </c>
    </row>
    <row r="2003" spans="1:9" x14ac:dyDescent="0.25">
      <c r="A2003" s="14"/>
      <c r="B2003" s="5">
        <f>DATE(YEAR(siječanj!B2003),MONTH(siječanj!B2003)+3,DAY(siječanj!B2003))</f>
        <v>43942</v>
      </c>
      <c r="C2003" s="8">
        <v>20.8333333333333</v>
      </c>
      <c r="D2003">
        <v>0.90913156858751731</v>
      </c>
      <c r="E2003" s="6">
        <v>156.60971238347975</v>
      </c>
      <c r="F2003" s="9">
        <v>110.9457791502348</v>
      </c>
      <c r="G2003" s="9">
        <v>123.32751453602748</v>
      </c>
      <c r="H2003" s="9">
        <v>222.27294853899647</v>
      </c>
      <c r="I2003" s="9">
        <f t="shared" si="50"/>
        <v>142.37883347523288</v>
      </c>
    </row>
    <row r="2004" spans="1:9" x14ac:dyDescent="0.25">
      <c r="A2004" s="14"/>
      <c r="B2004" s="5">
        <f>DATE(YEAR(siječanj!B2004),MONTH(siječanj!B2004)+3,DAY(siječanj!B2004))</f>
        <v>43942</v>
      </c>
      <c r="C2004" s="8">
        <v>20.84375</v>
      </c>
      <c r="D2004">
        <v>0.90913156858751731</v>
      </c>
      <c r="E2004" s="6">
        <v>155.38725042188608</v>
      </c>
      <c r="F2004" s="9">
        <v>93.702717217665864</v>
      </c>
      <c r="G2004" s="9">
        <v>105.94478173443137</v>
      </c>
      <c r="H2004" s="9">
        <v>222.81292758619264</v>
      </c>
      <c r="I2004" s="9">
        <f t="shared" si="50"/>
        <v>141.26745471455067</v>
      </c>
    </row>
    <row r="2005" spans="1:9" x14ac:dyDescent="0.25">
      <c r="A2005" s="14"/>
      <c r="B2005" s="5">
        <f>DATE(YEAR(siječanj!B2005),MONTH(siječanj!B2005)+3,DAY(siječanj!B2005))</f>
        <v>43942</v>
      </c>
      <c r="C2005" s="8">
        <v>20.8541666666667</v>
      </c>
      <c r="D2005">
        <v>0.90913156858751731</v>
      </c>
      <c r="E2005" s="6">
        <v>154.99094945064695</v>
      </c>
      <c r="F2005" s="9">
        <v>87.272824963134042</v>
      </c>
      <c r="G2005" s="9">
        <v>99.918906335166952</v>
      </c>
      <c r="H2005" s="9">
        <v>222.90836901193569</v>
      </c>
      <c r="I2005" s="9">
        <f t="shared" si="50"/>
        <v>140.90716499093526</v>
      </c>
    </row>
    <row r="2006" spans="1:9" x14ac:dyDescent="0.25">
      <c r="A2006" s="14"/>
      <c r="B2006" s="5">
        <f>DATE(YEAR(siječanj!B2006),MONTH(siječanj!B2006)+3,DAY(siječanj!B2006))</f>
        <v>43942</v>
      </c>
      <c r="C2006" s="8">
        <v>20.8645833333333</v>
      </c>
      <c r="D2006">
        <v>0.90913156858751731</v>
      </c>
      <c r="E2006" s="6">
        <v>154.18267704921368</v>
      </c>
      <c r="F2006" s="9">
        <v>84.046232447546515</v>
      </c>
      <c r="G2006" s="9">
        <v>95.87558191840607</v>
      </c>
      <c r="H2006" s="9">
        <v>223.85495357666554</v>
      </c>
      <c r="I2006" s="9">
        <f t="shared" si="50"/>
        <v>140.17233903477424</v>
      </c>
    </row>
    <row r="2007" spans="1:9" x14ac:dyDescent="0.25">
      <c r="A2007" s="14"/>
      <c r="B2007" s="5">
        <f>DATE(YEAR(siječanj!B2007),MONTH(siječanj!B2007)+3,DAY(siječanj!B2007))</f>
        <v>43942</v>
      </c>
      <c r="C2007" s="8">
        <v>20.875</v>
      </c>
      <c r="D2007">
        <v>0.90913156858751731</v>
      </c>
      <c r="E2007" s="6">
        <v>151.16061950257233</v>
      </c>
      <c r="F2007" s="9">
        <v>81.391308702879954</v>
      </c>
      <c r="G2007" s="9">
        <v>88.757222698287862</v>
      </c>
      <c r="H2007" s="9">
        <v>225.25261145599256</v>
      </c>
      <c r="I2007" s="9">
        <f t="shared" si="50"/>
        <v>137.42489111703443</v>
      </c>
    </row>
    <row r="2008" spans="1:9" x14ac:dyDescent="0.25">
      <c r="A2008" s="14"/>
      <c r="B2008" s="5">
        <f>DATE(YEAR(siječanj!B2008),MONTH(siječanj!B2008)+3,DAY(siječanj!B2008))</f>
        <v>43942</v>
      </c>
      <c r="C2008" s="8">
        <v>20.8854166666667</v>
      </c>
      <c r="D2008">
        <v>0.90913156858751731</v>
      </c>
      <c r="E2008" s="6">
        <v>156.31558500702565</v>
      </c>
      <c r="F2008" s="9">
        <v>77.257291637859169</v>
      </c>
      <c r="G2008" s="9">
        <v>73.422266961066711</v>
      </c>
      <c r="H2008" s="9">
        <v>231.27438371780812</v>
      </c>
      <c r="I2008" s="9">
        <f t="shared" si="50"/>
        <v>142.11143299211264</v>
      </c>
    </row>
    <row r="2009" spans="1:9" x14ac:dyDescent="0.25">
      <c r="A2009" s="14"/>
      <c r="B2009" s="5">
        <f>DATE(YEAR(siječanj!B2009),MONTH(siječanj!B2009)+3,DAY(siječanj!B2009))</f>
        <v>43942</v>
      </c>
      <c r="C2009" s="8">
        <v>20.8958333333333</v>
      </c>
      <c r="D2009">
        <v>0.90913156858751731</v>
      </c>
      <c r="E2009" s="6">
        <v>158.49391350203706</v>
      </c>
      <c r="F2009" s="9">
        <v>73.250413143303533</v>
      </c>
      <c r="G2009" s="9">
        <v>63.452902167536337</v>
      </c>
      <c r="H2009" s="9">
        <v>235.31224761973209</v>
      </c>
      <c r="I2009" s="9">
        <f t="shared" si="50"/>
        <v>144.09182019368123</v>
      </c>
    </row>
    <row r="2010" spans="1:9" x14ac:dyDescent="0.25">
      <c r="A2010" s="14"/>
      <c r="B2010" s="5">
        <f>DATE(YEAR(siječanj!B2010),MONTH(siječanj!B2010)+3,DAY(siječanj!B2010))</f>
        <v>43942</v>
      </c>
      <c r="C2010" s="8">
        <v>20.90625</v>
      </c>
      <c r="D2010">
        <v>0.90913156858751731</v>
      </c>
      <c r="E2010" s="6">
        <v>155.18487850851375</v>
      </c>
      <c r="F2010" s="9">
        <v>71.702679660572031</v>
      </c>
      <c r="G2010" s="9">
        <v>59.897329991015155</v>
      </c>
      <c r="H2010" s="9">
        <v>236.62776638875593</v>
      </c>
      <c r="I2010" s="9">
        <f t="shared" si="50"/>
        <v>141.08347201950841</v>
      </c>
    </row>
    <row r="2011" spans="1:9" x14ac:dyDescent="0.25">
      <c r="A2011" s="14"/>
      <c r="B2011" s="5">
        <f>DATE(YEAR(siječanj!B2011),MONTH(siječanj!B2011)+3,DAY(siječanj!B2011))</f>
        <v>43942</v>
      </c>
      <c r="C2011" s="8">
        <v>20.9166666666667</v>
      </c>
      <c r="D2011">
        <v>0.90913156858751731</v>
      </c>
      <c r="E2011" s="6">
        <v>150.21894565801236</v>
      </c>
      <c r="F2011" s="9">
        <v>71.12715614147784</v>
      </c>
      <c r="G2011" s="9">
        <v>57.281147921486173</v>
      </c>
      <c r="H2011" s="9">
        <v>234.97030027387896</v>
      </c>
      <c r="I2011" s="9">
        <f t="shared" si="50"/>
        <v>136.5687856976318</v>
      </c>
    </row>
    <row r="2012" spans="1:9" x14ac:dyDescent="0.25">
      <c r="A2012" s="14"/>
      <c r="B2012" s="5">
        <f>DATE(YEAR(siječanj!B2012),MONTH(siječanj!B2012)+3,DAY(siječanj!B2012))</f>
        <v>43942</v>
      </c>
      <c r="C2012" s="8">
        <v>20.9270833333333</v>
      </c>
      <c r="D2012">
        <v>0.90913156858751731</v>
      </c>
      <c r="E2012" s="6">
        <v>143.11283005199488</v>
      </c>
      <c r="F2012" s="9">
        <v>69.951798544904037</v>
      </c>
      <c r="G2012" s="9">
        <v>54.882913293285107</v>
      </c>
      <c r="H2012" s="9">
        <v>236.33202079937195</v>
      </c>
      <c r="I2012" s="9">
        <f t="shared" si="50"/>
        <v>130.10839167016888</v>
      </c>
    </row>
    <row r="2013" spans="1:9" x14ac:dyDescent="0.25">
      <c r="A2013" s="14"/>
      <c r="B2013" s="5">
        <f>DATE(YEAR(siječanj!B2013),MONTH(siječanj!B2013)+3,DAY(siječanj!B2013))</f>
        <v>43942</v>
      </c>
      <c r="C2013" s="8">
        <v>20.9375</v>
      </c>
      <c r="D2013">
        <v>0.90913156858751731</v>
      </c>
      <c r="E2013" s="6">
        <v>133.1991479040046</v>
      </c>
      <c r="F2013" s="9">
        <v>66.795649348323622</v>
      </c>
      <c r="G2013" s="9">
        <v>53.005650523596891</v>
      </c>
      <c r="H2013" s="9">
        <v>235.66865491293586</v>
      </c>
      <c r="I2013" s="9">
        <f t="shared" si="50"/>
        <v>121.09555026848842</v>
      </c>
    </row>
    <row r="2014" spans="1:9" x14ac:dyDescent="0.25">
      <c r="A2014" s="14"/>
      <c r="B2014" s="5">
        <f>DATE(YEAR(siječanj!B2014),MONTH(siječanj!B2014)+3,DAY(siječanj!B2014))</f>
        <v>43942</v>
      </c>
      <c r="C2014" s="8">
        <v>20.9479166666667</v>
      </c>
      <c r="D2014">
        <v>0.90913156858751731</v>
      </c>
      <c r="E2014" s="6">
        <v>121.15558019692409</v>
      </c>
      <c r="F2014" s="9">
        <v>64.810045323622646</v>
      </c>
      <c r="G2014" s="9">
        <v>52.06925126327819</v>
      </c>
      <c r="H2014" s="9">
        <v>233.94284670917972</v>
      </c>
      <c r="I2014" s="9">
        <f t="shared" si="50"/>
        <v>110.14636266756035</v>
      </c>
    </row>
    <row r="2015" spans="1:9" x14ac:dyDescent="0.25">
      <c r="A2015" s="14"/>
      <c r="B2015" s="5">
        <f>DATE(YEAR(siječanj!B2015),MONTH(siječanj!B2015)+3,DAY(siječanj!B2015))</f>
        <v>43942</v>
      </c>
      <c r="C2015" s="8">
        <v>20.9583333333333</v>
      </c>
      <c r="D2015">
        <v>0.90913156858751731</v>
      </c>
      <c r="E2015" s="6">
        <v>109.76893291676973</v>
      </c>
      <c r="F2015" s="9">
        <v>62.71925716217892</v>
      </c>
      <c r="G2015" s="9">
        <v>51.097562414498668</v>
      </c>
      <c r="H2015" s="9">
        <v>233.78461047111736</v>
      </c>
      <c r="I2015" s="9">
        <f t="shared" si="50"/>
        <v>99.794402164800829</v>
      </c>
    </row>
    <row r="2016" spans="1:9" x14ac:dyDescent="0.25">
      <c r="A2016" s="14"/>
      <c r="B2016" s="5">
        <f>DATE(YEAR(siječanj!B2016),MONTH(siječanj!B2016)+3,DAY(siječanj!B2016))</f>
        <v>43942</v>
      </c>
      <c r="C2016" s="8">
        <v>20.96875</v>
      </c>
      <c r="D2016">
        <v>0.90913156858751731</v>
      </c>
      <c r="E2016" s="6">
        <v>99.780701544354471</v>
      </c>
      <c r="F2016" s="9">
        <v>60.918661014717891</v>
      </c>
      <c r="G2016" s="9">
        <v>50.721280270961628</v>
      </c>
      <c r="H2016" s="9">
        <v>233.72318630294356</v>
      </c>
      <c r="I2016" s="9">
        <f t="shared" si="50"/>
        <v>90.713785709781888</v>
      </c>
    </row>
    <row r="2017" spans="1:9" x14ac:dyDescent="0.25">
      <c r="A2017" s="14"/>
      <c r="B2017" s="5">
        <f>DATE(YEAR(siječanj!B2017),MONTH(siječanj!B2017)+3,DAY(siječanj!B2017))</f>
        <v>43942</v>
      </c>
      <c r="C2017" s="8">
        <v>20.9791666666667</v>
      </c>
      <c r="D2017">
        <v>0.90913156858751731</v>
      </c>
      <c r="E2017" s="6">
        <v>90.829604228567192</v>
      </c>
      <c r="F2017" s="9">
        <v>60.482954260704254</v>
      </c>
      <c r="G2017" s="9">
        <v>50.888511440785912</v>
      </c>
      <c r="H2017" s="9">
        <v>233.48422838178439</v>
      </c>
      <c r="I2017" s="9">
        <f t="shared" si="50"/>
        <v>82.576060566500686</v>
      </c>
    </row>
    <row r="2018" spans="1:9" ht="15.75" thickBot="1" x14ac:dyDescent="0.3">
      <c r="A2018" s="14"/>
      <c r="B2018" s="5">
        <f>DATE(YEAR(siječanj!B2018),MONTH(siječanj!B2018)+3,DAY(siječanj!B2018))</f>
        <v>43942</v>
      </c>
      <c r="C2018" s="8">
        <v>20.9895833333333</v>
      </c>
      <c r="D2018">
        <v>0.90913156858751731</v>
      </c>
      <c r="E2018" s="6">
        <v>83.063953830561388</v>
      </c>
      <c r="F2018" s="9">
        <v>58.568037982909118</v>
      </c>
      <c r="G2018" s="9">
        <v>49.772629349570764</v>
      </c>
      <c r="H2018" s="9">
        <v>234.48288249327953</v>
      </c>
      <c r="I2018" s="9">
        <f t="shared" si="50"/>
        <v>75.516062639059399</v>
      </c>
    </row>
    <row r="2019" spans="1:9" x14ac:dyDescent="0.25">
      <c r="A2019" s="13">
        <f t="shared" ref="A2019" si="51">A1923+1</f>
        <v>113</v>
      </c>
      <c r="B2019" s="5">
        <f>DATE(YEAR(siječanj!B2019),MONTH(siječanj!B2019)+3,DAY(siječanj!B2019))</f>
        <v>43943</v>
      </c>
      <c r="C2019" s="8">
        <v>21</v>
      </c>
      <c r="D2019">
        <v>0.90805441128089348</v>
      </c>
      <c r="E2019" s="6">
        <v>75.715574384256001</v>
      </c>
      <c r="F2019" s="9">
        <v>57.754521830759778</v>
      </c>
      <c r="G2019" s="9">
        <v>49.272865676907351</v>
      </c>
      <c r="H2019" s="9">
        <v>235.34300399841919</v>
      </c>
      <c r="I2019" s="9">
        <f t="shared" si="50"/>
        <v>68.753861322290277</v>
      </c>
    </row>
    <row r="2020" spans="1:9" x14ac:dyDescent="0.25">
      <c r="A2020" s="14"/>
      <c r="B2020" s="5">
        <f>DATE(YEAR(siječanj!B2020),MONTH(siječanj!B2020)+3,DAY(siječanj!B2020))</f>
        <v>43943</v>
      </c>
      <c r="C2020" s="8">
        <v>21.0104166666667</v>
      </c>
      <c r="D2020">
        <v>0.90805441128089348</v>
      </c>
      <c r="E2020" s="6">
        <v>70.151705076157654</v>
      </c>
      <c r="F2020" s="9">
        <v>57.473129221130876</v>
      </c>
      <c r="G2020" s="9">
        <v>49.652350869090704</v>
      </c>
      <c r="H2020" s="9">
        <v>235.39777302733597</v>
      </c>
      <c r="I2020" s="9">
        <f t="shared" si="50"/>
        <v>63.701565253281203</v>
      </c>
    </row>
    <row r="2021" spans="1:9" x14ac:dyDescent="0.25">
      <c r="A2021" s="14"/>
      <c r="B2021" s="5">
        <f>DATE(YEAR(siječanj!B2021),MONTH(siječanj!B2021)+3,DAY(siječanj!B2021))</f>
        <v>43943</v>
      </c>
      <c r="C2021" s="8">
        <v>21.0208333333333</v>
      </c>
      <c r="D2021">
        <v>0.90805441128089348</v>
      </c>
      <c r="E2021" s="6">
        <v>65.897307220506377</v>
      </c>
      <c r="F2021" s="9">
        <v>56.985527619309423</v>
      </c>
      <c r="G2021" s="9">
        <v>48.740162652727356</v>
      </c>
      <c r="H2021" s="9">
        <v>235.63193518706228</v>
      </c>
      <c r="I2021" s="9">
        <f t="shared" si="50"/>
        <v>59.838340513113089</v>
      </c>
    </row>
    <row r="2022" spans="1:9" x14ac:dyDescent="0.25">
      <c r="A2022" s="14"/>
      <c r="B2022" s="5">
        <f>DATE(YEAR(siječanj!B2022),MONTH(siječanj!B2022)+3,DAY(siječanj!B2022))</f>
        <v>43943</v>
      </c>
      <c r="C2022" s="8">
        <v>21.03125</v>
      </c>
      <c r="D2022">
        <v>0.90805441128089348</v>
      </c>
      <c r="E2022" s="6">
        <v>62.470167621629095</v>
      </c>
      <c r="F2022" s="9">
        <v>56.519199258705768</v>
      </c>
      <c r="G2022" s="9">
        <v>48.987385958682623</v>
      </c>
      <c r="H2022" s="9">
        <v>235.41696801767878</v>
      </c>
      <c r="I2022" s="9">
        <f t="shared" si="50"/>
        <v>56.726311282277145</v>
      </c>
    </row>
    <row r="2023" spans="1:9" x14ac:dyDescent="0.25">
      <c r="A2023" s="14"/>
      <c r="B2023" s="5">
        <f>DATE(YEAR(siječanj!B2023),MONTH(siječanj!B2023)+3,DAY(siječanj!B2023))</f>
        <v>43943</v>
      </c>
      <c r="C2023" s="8">
        <v>21.0416666666667</v>
      </c>
      <c r="D2023">
        <v>0.90805441128089348</v>
      </c>
      <c r="E2023" s="6">
        <v>59.23619410683591</v>
      </c>
      <c r="F2023" s="9">
        <v>56.118557890621105</v>
      </c>
      <c r="G2023" s="9">
        <v>48.707171251670282</v>
      </c>
      <c r="H2023" s="9">
        <v>235.30943167762049</v>
      </c>
      <c r="I2023" s="9">
        <f t="shared" si="50"/>
        <v>53.789687366203616</v>
      </c>
    </row>
    <row r="2024" spans="1:9" x14ac:dyDescent="0.25">
      <c r="A2024" s="14"/>
      <c r="B2024" s="5">
        <f>DATE(YEAR(siječanj!B2024),MONTH(siječanj!B2024)+3,DAY(siječanj!B2024))</f>
        <v>43943</v>
      </c>
      <c r="C2024" s="8">
        <v>21.0520833333333</v>
      </c>
      <c r="D2024">
        <v>0.90805441128089348</v>
      </c>
      <c r="E2024" s="6">
        <v>57.622985347841535</v>
      </c>
      <c r="F2024" s="9">
        <v>55.277653792771318</v>
      </c>
      <c r="G2024" s="9">
        <v>47.059334848896228</v>
      </c>
      <c r="H2024" s="9">
        <v>235.61594334331375</v>
      </c>
      <c r="I2024" s="9">
        <f t="shared" si="50"/>
        <v>52.324806036281799</v>
      </c>
    </row>
    <row r="2025" spans="1:9" x14ac:dyDescent="0.25">
      <c r="A2025" s="14"/>
      <c r="B2025" s="5">
        <f>DATE(YEAR(siječanj!B2025),MONTH(siječanj!B2025)+3,DAY(siječanj!B2025))</f>
        <v>43943</v>
      </c>
      <c r="C2025" s="8">
        <v>21.0625</v>
      </c>
      <c r="D2025">
        <v>0.90805441128089348</v>
      </c>
      <c r="E2025" s="6">
        <v>55.673098675801604</v>
      </c>
      <c r="F2025" s="9">
        <v>54.894811584130899</v>
      </c>
      <c r="G2025" s="9">
        <v>47.20233895952191</v>
      </c>
      <c r="H2025" s="9">
        <v>235.15345396647621</v>
      </c>
      <c r="I2025" s="9">
        <f t="shared" si="50"/>
        <v>50.554202842238119</v>
      </c>
    </row>
    <row r="2026" spans="1:9" x14ac:dyDescent="0.25">
      <c r="A2026" s="14"/>
      <c r="B2026" s="5">
        <f>DATE(YEAR(siječanj!B2026),MONTH(siječanj!B2026)+3,DAY(siječanj!B2026))</f>
        <v>43943</v>
      </c>
      <c r="C2026" s="8">
        <v>21.0729166666667</v>
      </c>
      <c r="D2026">
        <v>0.90805441128089348</v>
      </c>
      <c r="E2026" s="6">
        <v>54.475971180006233</v>
      </c>
      <c r="F2026" s="9">
        <v>54.957821890808212</v>
      </c>
      <c r="G2026" s="9">
        <v>46.73840939358918</v>
      </c>
      <c r="H2026" s="9">
        <v>235.38930827946859</v>
      </c>
      <c r="I2026" s="9">
        <f t="shared" si="50"/>
        <v>49.467145938815477</v>
      </c>
    </row>
    <row r="2027" spans="1:9" x14ac:dyDescent="0.25">
      <c r="A2027" s="14"/>
      <c r="B2027" s="5">
        <f>DATE(YEAR(siječanj!B2027),MONTH(siječanj!B2027)+3,DAY(siječanj!B2027))</f>
        <v>43943</v>
      </c>
      <c r="C2027" s="8">
        <v>21.0833333333333</v>
      </c>
      <c r="D2027">
        <v>0.90805441128089348</v>
      </c>
      <c r="E2027" s="6">
        <v>53.366990753242895</v>
      </c>
      <c r="F2027" s="9">
        <v>54.979511861558244</v>
      </c>
      <c r="G2027" s="9">
        <v>47.381249245472816</v>
      </c>
      <c r="H2027" s="9">
        <v>235.4950728355189</v>
      </c>
      <c r="I2027" s="9">
        <f t="shared" si="50"/>
        <v>48.460131370268861</v>
      </c>
    </row>
    <row r="2028" spans="1:9" x14ac:dyDescent="0.25">
      <c r="A2028" s="14"/>
      <c r="B2028" s="5">
        <f>DATE(YEAR(siječanj!B2028),MONTH(siječanj!B2028)+3,DAY(siječanj!B2028))</f>
        <v>43943</v>
      </c>
      <c r="C2028" s="8">
        <v>21.09375</v>
      </c>
      <c r="D2028">
        <v>0.90805441128089348</v>
      </c>
      <c r="E2028" s="6">
        <v>52.393999587900247</v>
      </c>
      <c r="F2028" s="9">
        <v>55.057660669897054</v>
      </c>
      <c r="G2028" s="9">
        <v>47.421259326876132</v>
      </c>
      <c r="H2028" s="9">
        <v>235.69719656161297</v>
      </c>
      <c r="I2028" s="9">
        <f t="shared" si="50"/>
        <v>47.576602450442131</v>
      </c>
    </row>
    <row r="2029" spans="1:9" x14ac:dyDescent="0.25">
      <c r="A2029" s="14"/>
      <c r="B2029" s="5">
        <f>DATE(YEAR(siječanj!B2029),MONTH(siječanj!B2029)+3,DAY(siječanj!B2029))</f>
        <v>43943</v>
      </c>
      <c r="C2029" s="8">
        <v>21.1041666666667</v>
      </c>
      <c r="D2029">
        <v>0.90805441128089348</v>
      </c>
      <c r="E2029" s="6">
        <v>52.490497090355838</v>
      </c>
      <c r="F2029" s="9">
        <v>55.944857808957835</v>
      </c>
      <c r="G2029" s="9">
        <v>48.728271334627898</v>
      </c>
      <c r="H2029" s="9">
        <v>235.38322847232203</v>
      </c>
      <c r="I2029" s="9">
        <f t="shared" si="50"/>
        <v>47.664227433224525</v>
      </c>
    </row>
    <row r="2030" spans="1:9" x14ac:dyDescent="0.25">
      <c r="A2030" s="14"/>
      <c r="B2030" s="5">
        <f>DATE(YEAR(siječanj!B2030),MONTH(siječanj!B2030)+3,DAY(siječanj!B2030))</f>
        <v>43943</v>
      </c>
      <c r="C2030" s="8">
        <v>21.1145833333333</v>
      </c>
      <c r="D2030">
        <v>0.90805441128089348</v>
      </c>
      <c r="E2030" s="6">
        <v>52.010743895203888</v>
      </c>
      <c r="F2030" s="9">
        <v>55.87048761551231</v>
      </c>
      <c r="G2030" s="9">
        <v>48.266071414964181</v>
      </c>
      <c r="H2030" s="9">
        <v>235.19669943165113</v>
      </c>
      <c r="I2030" s="9">
        <f t="shared" si="50"/>
        <v>47.228585428040688</v>
      </c>
    </row>
    <row r="2031" spans="1:9" x14ac:dyDescent="0.25">
      <c r="A2031" s="14"/>
      <c r="B2031" s="5">
        <f>DATE(YEAR(siječanj!B2031),MONTH(siječanj!B2031)+3,DAY(siječanj!B2031))</f>
        <v>43943</v>
      </c>
      <c r="C2031" s="8">
        <v>21.125</v>
      </c>
      <c r="D2031">
        <v>0.90805441128089348</v>
      </c>
      <c r="E2031" s="6">
        <v>52.330484970129312</v>
      </c>
      <c r="F2031" s="9">
        <v>55.356235358701291</v>
      </c>
      <c r="G2031" s="9">
        <v>47.776041006374768</v>
      </c>
      <c r="H2031" s="9">
        <v>235.24224722065219</v>
      </c>
      <c r="I2031" s="9">
        <f t="shared" si="50"/>
        <v>47.518927721594416</v>
      </c>
    </row>
    <row r="2032" spans="1:9" x14ac:dyDescent="0.25">
      <c r="A2032" s="14"/>
      <c r="B2032" s="5">
        <f>DATE(YEAR(siječanj!B2032),MONTH(siječanj!B2032)+3,DAY(siječanj!B2032))</f>
        <v>43943</v>
      </c>
      <c r="C2032" s="8">
        <v>21.1354166666667</v>
      </c>
      <c r="D2032">
        <v>0.90805441128089348</v>
      </c>
      <c r="E2032" s="6">
        <v>52.799038378736128</v>
      </c>
      <c r="F2032" s="9">
        <v>55.134687514110595</v>
      </c>
      <c r="G2032" s="9">
        <v>48.090728524443108</v>
      </c>
      <c r="H2032" s="9">
        <v>235.00683386289325</v>
      </c>
      <c r="I2032" s="9">
        <f t="shared" si="50"/>
        <v>47.944399711200532</v>
      </c>
    </row>
    <row r="2033" spans="1:9" x14ac:dyDescent="0.25">
      <c r="A2033" s="14"/>
      <c r="B2033" s="5">
        <f>DATE(YEAR(siječanj!B2033),MONTH(siječanj!B2033)+3,DAY(siječanj!B2033))</f>
        <v>43943</v>
      </c>
      <c r="C2033" s="8">
        <v>21.1458333333333</v>
      </c>
      <c r="D2033">
        <v>0.90805441128089348</v>
      </c>
      <c r="E2033" s="6">
        <v>53.30240148296614</v>
      </c>
      <c r="F2033" s="9">
        <v>54.957517357688502</v>
      </c>
      <c r="G2033" s="9">
        <v>47.277054073008081</v>
      </c>
      <c r="H2033" s="9">
        <v>234.71164867485564</v>
      </c>
      <c r="I2033" s="9">
        <f t="shared" si="50"/>
        <v>48.40148079847264</v>
      </c>
    </row>
    <row r="2034" spans="1:9" x14ac:dyDescent="0.25">
      <c r="A2034" s="14"/>
      <c r="B2034" s="5">
        <f>DATE(YEAR(siječanj!B2034),MONTH(siječanj!B2034)+3,DAY(siječanj!B2034))</f>
        <v>43943</v>
      </c>
      <c r="C2034" s="8">
        <v>21.15625</v>
      </c>
      <c r="D2034">
        <v>0.90805441128089348</v>
      </c>
      <c r="E2034" s="6">
        <v>53.965129752849165</v>
      </c>
      <c r="F2034" s="9">
        <v>54.385143352174502</v>
      </c>
      <c r="G2034" s="9">
        <v>47.215475462782621</v>
      </c>
      <c r="H2034" s="9">
        <v>234.79643351655955</v>
      </c>
      <c r="I2034" s="9">
        <f t="shared" si="50"/>
        <v>49.003274127420475</v>
      </c>
    </row>
    <row r="2035" spans="1:9" x14ac:dyDescent="0.25">
      <c r="A2035" s="14"/>
      <c r="B2035" s="5">
        <f>DATE(YEAR(siječanj!B2035),MONTH(siječanj!B2035)+3,DAY(siječanj!B2035))</f>
        <v>43943</v>
      </c>
      <c r="C2035" s="8">
        <v>21.1666666666667</v>
      </c>
      <c r="D2035">
        <v>0.90805441128089348</v>
      </c>
      <c r="E2035" s="6">
        <v>56.640984995938183</v>
      </c>
      <c r="F2035" s="9">
        <v>54.576899042224923</v>
      </c>
      <c r="G2035" s="9">
        <v>47.580502894138661</v>
      </c>
      <c r="H2035" s="9">
        <v>234.86814000428538</v>
      </c>
      <c r="I2035" s="9">
        <f t="shared" si="50"/>
        <v>51.433096284856568</v>
      </c>
    </row>
    <row r="2036" spans="1:9" x14ac:dyDescent="0.25">
      <c r="A2036" s="14"/>
      <c r="B2036" s="5">
        <f>DATE(YEAR(siječanj!B2036),MONTH(siječanj!B2036)+3,DAY(siječanj!B2036))</f>
        <v>43943</v>
      </c>
      <c r="C2036" s="8">
        <v>21.1770833333333</v>
      </c>
      <c r="D2036">
        <v>0.90805441128089348</v>
      </c>
      <c r="E2036" s="6">
        <v>58.923870395592019</v>
      </c>
      <c r="F2036" s="9">
        <v>54.640041580388427</v>
      </c>
      <c r="G2036" s="9">
        <v>48.996014170973638</v>
      </c>
      <c r="H2036" s="9">
        <v>234.09157404127109</v>
      </c>
      <c r="I2036" s="9">
        <f t="shared" si="50"/>
        <v>53.506080442460977</v>
      </c>
    </row>
    <row r="2037" spans="1:9" x14ac:dyDescent="0.25">
      <c r="A2037" s="14"/>
      <c r="B2037" s="5">
        <f>DATE(YEAR(siječanj!B2037),MONTH(siječanj!B2037)+3,DAY(siječanj!B2037))</f>
        <v>43943</v>
      </c>
      <c r="C2037" s="8">
        <v>21.1875</v>
      </c>
      <c r="D2037">
        <v>0.90805441128089348</v>
      </c>
      <c r="E2037" s="6">
        <v>62.705542083958804</v>
      </c>
      <c r="F2037" s="9">
        <v>54.504336012424005</v>
      </c>
      <c r="G2037" s="9">
        <v>47.345174910093661</v>
      </c>
      <c r="H2037" s="9">
        <v>225.31923252546176</v>
      </c>
      <c r="I2037" s="9">
        <f t="shared" si="50"/>
        <v>56.940044101098501</v>
      </c>
    </row>
    <row r="2038" spans="1:9" x14ac:dyDescent="0.25">
      <c r="A2038" s="14"/>
      <c r="B2038" s="5">
        <f>DATE(YEAR(siječanj!B2038),MONTH(siječanj!B2038)+3,DAY(siječanj!B2038))</f>
        <v>43943</v>
      </c>
      <c r="C2038" s="8">
        <v>21.1979166666667</v>
      </c>
      <c r="D2038">
        <v>0.90805441128089348</v>
      </c>
      <c r="E2038" s="6">
        <v>67.266538397842623</v>
      </c>
      <c r="F2038" s="9">
        <v>55.275485997800736</v>
      </c>
      <c r="G2038" s="9">
        <v>46.858307512042479</v>
      </c>
      <c r="H2038" s="9">
        <v>206.24645247769371</v>
      </c>
      <c r="I2038" s="9">
        <f t="shared" si="50"/>
        <v>61.081676923756596</v>
      </c>
    </row>
    <row r="2039" spans="1:9" x14ac:dyDescent="0.25">
      <c r="A2039" s="14"/>
      <c r="B2039" s="5">
        <f>DATE(YEAR(siječanj!B2039),MONTH(siječanj!B2039)+3,DAY(siječanj!B2039))</f>
        <v>43943</v>
      </c>
      <c r="C2039" s="8">
        <v>21.2083333333333</v>
      </c>
      <c r="D2039">
        <v>0.90805441128089348</v>
      </c>
      <c r="E2039" s="6">
        <v>73.341991459394379</v>
      </c>
      <c r="F2039" s="9">
        <v>56.057394817735734</v>
      </c>
      <c r="G2039" s="9">
        <v>47.883090895945536</v>
      </c>
      <c r="H2039" s="9">
        <v>191.64017368490744</v>
      </c>
      <c r="I2039" s="9">
        <f t="shared" si="50"/>
        <v>66.598518876828678</v>
      </c>
    </row>
    <row r="2040" spans="1:9" x14ac:dyDescent="0.25">
      <c r="A2040" s="14"/>
      <c r="B2040" s="5">
        <f>DATE(YEAR(siječanj!B2040),MONTH(siječanj!B2040)+3,DAY(siječanj!B2040))</f>
        <v>43943</v>
      </c>
      <c r="C2040" s="8">
        <v>21.21875</v>
      </c>
      <c r="D2040">
        <v>0.90805441128089348</v>
      </c>
      <c r="E2040" s="6">
        <v>79.532762698851357</v>
      </c>
      <c r="F2040" s="9">
        <v>60.866321388274706</v>
      </c>
      <c r="G2040" s="9">
        <v>47.913131488437187</v>
      </c>
      <c r="H2040" s="9">
        <v>168.83799932177592</v>
      </c>
      <c r="I2040" s="9">
        <f t="shared" si="50"/>
        <v>72.220076010048473</v>
      </c>
    </row>
    <row r="2041" spans="1:9" x14ac:dyDescent="0.25">
      <c r="A2041" s="14"/>
      <c r="B2041" s="5">
        <f>DATE(YEAR(siječanj!B2041),MONTH(siječanj!B2041)+3,DAY(siječanj!B2041))</f>
        <v>43943</v>
      </c>
      <c r="C2041" s="8">
        <v>21.2291666666667</v>
      </c>
      <c r="D2041">
        <v>0.90805441128089348</v>
      </c>
      <c r="E2041" s="6">
        <v>84.386548235428577</v>
      </c>
      <c r="F2041" s="9">
        <v>66.524478633278761</v>
      </c>
      <c r="G2041" s="9">
        <v>50.297024466324359</v>
      </c>
      <c r="H2041" s="9">
        <v>142.72829639712165</v>
      </c>
      <c r="I2041" s="9">
        <f t="shared" si="50"/>
        <v>76.627577377948811</v>
      </c>
    </row>
    <row r="2042" spans="1:9" x14ac:dyDescent="0.25">
      <c r="A2042" s="14"/>
      <c r="B2042" s="5">
        <f>DATE(YEAR(siječanj!B2042),MONTH(siječanj!B2042)+3,DAY(siječanj!B2042))</f>
        <v>43943</v>
      </c>
      <c r="C2042" s="8">
        <v>21.2395833333333</v>
      </c>
      <c r="D2042">
        <v>0.90805441128089348</v>
      </c>
      <c r="E2042" s="6">
        <v>89.925054564533156</v>
      </c>
      <c r="F2042" s="9">
        <v>68.006829656610975</v>
      </c>
      <c r="G2042" s="9">
        <v>53.749594606001565</v>
      </c>
      <c r="H2042" s="9">
        <v>112.36079642901618</v>
      </c>
      <c r="I2042" s="9">
        <f t="shared" si="50"/>
        <v>81.656842481999377</v>
      </c>
    </row>
    <row r="2043" spans="1:9" x14ac:dyDescent="0.25">
      <c r="A2043" s="14"/>
      <c r="B2043" s="5">
        <f>DATE(YEAR(siječanj!B2043),MONTH(siječanj!B2043)+3,DAY(siječanj!B2043))</f>
        <v>43943</v>
      </c>
      <c r="C2043" s="8">
        <v>21.25</v>
      </c>
      <c r="D2043">
        <v>0.90805441128089348</v>
      </c>
      <c r="E2043" s="6">
        <v>94.935054067055106</v>
      </c>
      <c r="F2043" s="9">
        <v>72.493039274579033</v>
      </c>
      <c r="G2043" s="9">
        <v>65.048540888807821</v>
      </c>
      <c r="H2043" s="9">
        <v>66.152744154325603</v>
      </c>
      <c r="I2043" s="9">
        <f t="shared" si="50"/>
        <v>86.206194630779521</v>
      </c>
    </row>
    <row r="2044" spans="1:9" x14ac:dyDescent="0.25">
      <c r="A2044" s="14"/>
      <c r="B2044" s="5">
        <f>DATE(YEAR(siječanj!B2044),MONTH(siječanj!B2044)+3,DAY(siječanj!B2044))</f>
        <v>43943</v>
      </c>
      <c r="C2044" s="8">
        <v>21.2604166666667</v>
      </c>
      <c r="D2044">
        <v>0.90805441128089348</v>
      </c>
      <c r="E2044" s="6">
        <v>97.966972263267252</v>
      </c>
      <c r="F2044" s="9">
        <v>89.777798202460161</v>
      </c>
      <c r="G2044" s="9">
        <v>83.365050454643466</v>
      </c>
      <c r="H2044" s="9">
        <v>34.589242202378294</v>
      </c>
      <c r="I2044" s="9">
        <f t="shared" si="50"/>
        <v>88.959341323492765</v>
      </c>
    </row>
    <row r="2045" spans="1:9" x14ac:dyDescent="0.25">
      <c r="A2045" s="14"/>
      <c r="B2045" s="5">
        <f>DATE(YEAR(siječanj!B2045),MONTH(siječanj!B2045)+3,DAY(siječanj!B2045))</f>
        <v>43943</v>
      </c>
      <c r="C2045" s="8">
        <v>21.2708333333333</v>
      </c>
      <c r="D2045">
        <v>0.90805441128089348</v>
      </c>
      <c r="E2045" s="6">
        <v>100.12196811544639</v>
      </c>
      <c r="F2045" s="9">
        <v>99.789340541060938</v>
      </c>
      <c r="G2045" s="9">
        <v>95.236409557222458</v>
      </c>
      <c r="H2045" s="9">
        <v>18.505439877643902</v>
      </c>
      <c r="I2045" s="9">
        <f t="shared" si="50"/>
        <v>90.916194813356057</v>
      </c>
    </row>
    <row r="2046" spans="1:9" x14ac:dyDescent="0.25">
      <c r="A2046" s="14"/>
      <c r="B2046" s="5">
        <f>DATE(YEAR(siječanj!B2046),MONTH(siječanj!B2046)+3,DAY(siječanj!B2046))</f>
        <v>43943</v>
      </c>
      <c r="C2046" s="8">
        <v>21.28125</v>
      </c>
      <c r="D2046">
        <v>0.90805441128089348</v>
      </c>
      <c r="E2046" s="6">
        <v>101.0670428959786</v>
      </c>
      <c r="F2046" s="9">
        <v>109.62586048313651</v>
      </c>
      <c r="G2046" s="9">
        <v>103.57278808226528</v>
      </c>
      <c r="H2046" s="9">
        <v>11.903779631544232</v>
      </c>
      <c r="I2046" s="9">
        <f t="shared" si="50"/>
        <v>91.77437413680866</v>
      </c>
    </row>
    <row r="2047" spans="1:9" x14ac:dyDescent="0.25">
      <c r="A2047" s="14"/>
      <c r="B2047" s="5">
        <f>DATE(YEAR(siječanj!B2047),MONTH(siječanj!B2047)+3,DAY(siječanj!B2047))</f>
        <v>43943</v>
      </c>
      <c r="C2047" s="8">
        <v>21.2916666666667</v>
      </c>
      <c r="D2047">
        <v>0.90805441128089348</v>
      </c>
      <c r="E2047" s="6">
        <v>99.021420712052162</v>
      </c>
      <c r="F2047" s="9">
        <v>115.87829808320018</v>
      </c>
      <c r="G2047" s="9">
        <v>109.52782005309473</v>
      </c>
      <c r="H2047" s="9">
        <v>4.7332383604640436</v>
      </c>
      <c r="I2047" s="9">
        <f t="shared" si="50"/>
        <v>89.916837888880195</v>
      </c>
    </row>
    <row r="2048" spans="1:9" x14ac:dyDescent="0.25">
      <c r="A2048" s="14"/>
      <c r="B2048" s="5">
        <f>DATE(YEAR(siječanj!B2048),MONTH(siječanj!B2048)+3,DAY(siječanj!B2048))</f>
        <v>43943</v>
      </c>
      <c r="C2048" s="8">
        <v>21.3020833333333</v>
      </c>
      <c r="D2048">
        <v>0.90805441128089348</v>
      </c>
      <c r="E2048" s="6">
        <v>96.394105743034473</v>
      </c>
      <c r="F2048" s="9">
        <v>128.92212077193835</v>
      </c>
      <c r="G2048" s="9">
        <v>120.38893360881416</v>
      </c>
      <c r="H2048" s="9">
        <v>3.3461285682901956</v>
      </c>
      <c r="I2048" s="9">
        <f t="shared" si="50"/>
        <v>87.531092941439368</v>
      </c>
    </row>
    <row r="2049" spans="1:9" x14ac:dyDescent="0.25">
      <c r="A2049" s="14"/>
      <c r="B2049" s="5">
        <f>DATE(YEAR(siječanj!B2049),MONTH(siječanj!B2049)+3,DAY(siječanj!B2049))</f>
        <v>43943</v>
      </c>
      <c r="C2049" s="8">
        <v>21.3125</v>
      </c>
      <c r="D2049">
        <v>0.90805441128089348</v>
      </c>
      <c r="E2049" s="6">
        <v>96.194270520846999</v>
      </c>
      <c r="F2049" s="9">
        <v>135.23162627583022</v>
      </c>
      <c r="G2049" s="9">
        <v>133.00685528606616</v>
      </c>
      <c r="H2049" s="9">
        <v>3.8236960261126023</v>
      </c>
      <c r="I2049" s="9">
        <f t="shared" si="50"/>
        <v>87.349631686402731</v>
      </c>
    </row>
    <row r="2050" spans="1:9" x14ac:dyDescent="0.25">
      <c r="A2050" s="14"/>
      <c r="B2050" s="5">
        <f>DATE(YEAR(siječanj!B2050),MONTH(siječanj!B2050)+3,DAY(siječanj!B2050))</f>
        <v>43943</v>
      </c>
      <c r="C2050" s="8">
        <v>21.3229166666667</v>
      </c>
      <c r="D2050">
        <v>0.90805441128089348</v>
      </c>
      <c r="E2050" s="6">
        <v>95.280624164238517</v>
      </c>
      <c r="F2050" s="9">
        <v>139.1298986430611</v>
      </c>
      <c r="G2050" s="9">
        <v>146.14346264585976</v>
      </c>
      <c r="H2050" s="9">
        <v>3.4611730919284271</v>
      </c>
      <c r="I2050" s="9">
        <f t="shared" si="50"/>
        <v>86.519991081933682</v>
      </c>
    </row>
    <row r="2051" spans="1:9" x14ac:dyDescent="0.25">
      <c r="A2051" s="14"/>
      <c r="B2051" s="5">
        <f>DATE(YEAR(siječanj!B2051),MONTH(siječanj!B2051)+3,DAY(siječanj!B2051))</f>
        <v>43943</v>
      </c>
      <c r="C2051" s="8">
        <v>21.3333333333333</v>
      </c>
      <c r="D2051">
        <v>0.90805441128089348</v>
      </c>
      <c r="E2051" s="6">
        <v>96.688520217870703</v>
      </c>
      <c r="F2051" s="9">
        <v>169.18036538810316</v>
      </c>
      <c r="G2051" s="9">
        <v>153.72102693515734</v>
      </c>
      <c r="H2051" s="9">
        <v>2.3750973657871328</v>
      </c>
      <c r="I2051" s="9">
        <f t="shared" si="50"/>
        <v>87.798437304059348</v>
      </c>
    </row>
    <row r="2052" spans="1:9" x14ac:dyDescent="0.25">
      <c r="A2052" s="14"/>
      <c r="B2052" s="5">
        <f>DATE(YEAR(siječanj!B2052),MONTH(siječanj!B2052)+3,DAY(siječanj!B2052))</f>
        <v>43943</v>
      </c>
      <c r="C2052" s="8">
        <v>21.34375</v>
      </c>
      <c r="D2052">
        <v>0.90805441128089348</v>
      </c>
      <c r="E2052" s="6">
        <v>97.535318862477027</v>
      </c>
      <c r="F2052" s="9">
        <v>170.65907403504303</v>
      </c>
      <c r="G2052" s="9">
        <v>175.78428663978048</v>
      </c>
      <c r="H2052" s="9">
        <v>2.0746913872315709</v>
      </c>
      <c r="I2052" s="9">
        <f t="shared" ref="I2052:I2115" si="52">D2052*E2052</f>
        <v>88.567376548760805</v>
      </c>
    </row>
    <row r="2053" spans="1:9" x14ac:dyDescent="0.25">
      <c r="A2053" s="14"/>
      <c r="B2053" s="5">
        <f>DATE(YEAR(siječanj!B2053),MONTH(siječanj!B2053)+3,DAY(siječanj!B2053))</f>
        <v>43943</v>
      </c>
      <c r="C2053" s="8">
        <v>21.3541666666667</v>
      </c>
      <c r="D2053">
        <v>0.90805441128089348</v>
      </c>
      <c r="E2053" s="6">
        <v>96.949919361972249</v>
      </c>
      <c r="F2053" s="9">
        <v>199.17332746471112</v>
      </c>
      <c r="G2053" s="9">
        <v>180.7023716494725</v>
      </c>
      <c r="H2053" s="9">
        <v>2.3886505180640207</v>
      </c>
      <c r="I2053" s="9">
        <f t="shared" si="52"/>
        <v>88.035801949965801</v>
      </c>
    </row>
    <row r="2054" spans="1:9" x14ac:dyDescent="0.25">
      <c r="A2054" s="14"/>
      <c r="B2054" s="5">
        <f>DATE(YEAR(siječanj!B2054),MONTH(siječanj!B2054)+3,DAY(siječanj!B2054))</f>
        <v>43943</v>
      </c>
      <c r="C2054" s="8">
        <v>21.3645833333333</v>
      </c>
      <c r="D2054">
        <v>0.90805441128089348</v>
      </c>
      <c r="E2054" s="6">
        <v>97.200516921051886</v>
      </c>
      <c r="F2054" s="9">
        <v>186.26283819121539</v>
      </c>
      <c r="G2054" s="9">
        <v>181.05856267037549</v>
      </c>
      <c r="H2054" s="9">
        <v>1.7783167149863344</v>
      </c>
      <c r="I2054" s="9">
        <f t="shared" si="52"/>
        <v>88.263358168944293</v>
      </c>
    </row>
    <row r="2055" spans="1:9" x14ac:dyDescent="0.25">
      <c r="A2055" s="14"/>
      <c r="B2055" s="5">
        <f>DATE(YEAR(siječanj!B2055),MONTH(siječanj!B2055)+3,DAY(siječanj!B2055))</f>
        <v>43943</v>
      </c>
      <c r="C2055" s="8">
        <v>21.375</v>
      </c>
      <c r="D2055">
        <v>0.90805441128089348</v>
      </c>
      <c r="E2055" s="6">
        <v>97.517011424546169</v>
      </c>
      <c r="F2055" s="9">
        <v>204.97585344353246</v>
      </c>
      <c r="G2055" s="9">
        <v>186.44120584429712</v>
      </c>
      <c r="H2055" s="9">
        <v>1.4216784926309605</v>
      </c>
      <c r="I2055" s="9">
        <f t="shared" si="52"/>
        <v>88.550752398988436</v>
      </c>
    </row>
    <row r="2056" spans="1:9" x14ac:dyDescent="0.25">
      <c r="A2056" s="14"/>
      <c r="B2056" s="5">
        <f>DATE(YEAR(siječanj!B2056),MONTH(siječanj!B2056)+3,DAY(siječanj!B2056))</f>
        <v>43943</v>
      </c>
      <c r="C2056" s="8">
        <v>21.3854166666667</v>
      </c>
      <c r="D2056">
        <v>0.90805441128089348</v>
      </c>
      <c r="E2056" s="6">
        <v>98.581023592383346</v>
      </c>
      <c r="F2056" s="9">
        <v>192.19150499383338</v>
      </c>
      <c r="G2056" s="9">
        <v>182.26109523509515</v>
      </c>
      <c r="H2056" s="9">
        <v>1.4078754989012598</v>
      </c>
      <c r="I2056" s="9">
        <f t="shared" si="52"/>
        <v>89.516933341649533</v>
      </c>
    </row>
    <row r="2057" spans="1:9" x14ac:dyDescent="0.25">
      <c r="A2057" s="14"/>
      <c r="B2057" s="5">
        <f>DATE(YEAR(siječanj!B2057),MONTH(siječanj!B2057)+3,DAY(siječanj!B2057))</f>
        <v>43943</v>
      </c>
      <c r="C2057" s="8">
        <v>21.3958333333333</v>
      </c>
      <c r="D2057">
        <v>0.90805441128089348</v>
      </c>
      <c r="E2057" s="6">
        <v>98.010898315737649</v>
      </c>
      <c r="F2057" s="9">
        <v>189.91715548746834</v>
      </c>
      <c r="G2057" s="9">
        <v>184.41392428744777</v>
      </c>
      <c r="H2057" s="9">
        <v>1.5664053753244804</v>
      </c>
      <c r="I2057" s="9">
        <f t="shared" si="52"/>
        <v>88.999228569208668</v>
      </c>
    </row>
    <row r="2058" spans="1:9" x14ac:dyDescent="0.25">
      <c r="A2058" s="14"/>
      <c r="B2058" s="5">
        <f>DATE(YEAR(siječanj!B2058),MONTH(siječanj!B2058)+3,DAY(siječanj!B2058))</f>
        <v>43943</v>
      </c>
      <c r="C2058" s="8">
        <v>21.40625</v>
      </c>
      <c r="D2058">
        <v>0.90805441128089348</v>
      </c>
      <c r="E2058" s="6">
        <v>97.840892812099256</v>
      </c>
      <c r="F2058" s="9">
        <v>176.91858802312527</v>
      </c>
      <c r="G2058" s="9">
        <v>190.41338254300166</v>
      </c>
      <c r="H2058" s="9">
        <v>1.4831962269265329</v>
      </c>
      <c r="I2058" s="9">
        <f t="shared" si="52"/>
        <v>88.844854321687791</v>
      </c>
    </row>
    <row r="2059" spans="1:9" x14ac:dyDescent="0.25">
      <c r="A2059" s="14"/>
      <c r="B2059" s="5">
        <f>DATE(YEAR(siječanj!B2059),MONTH(siječanj!B2059)+3,DAY(siječanj!B2059))</f>
        <v>43943</v>
      </c>
      <c r="C2059" s="8">
        <v>21.4166666666667</v>
      </c>
      <c r="D2059">
        <v>0.90805441128089348</v>
      </c>
      <c r="E2059" s="6">
        <v>98.621300939044858</v>
      </c>
      <c r="F2059" s="9">
        <v>176.6409419722718</v>
      </c>
      <c r="G2059" s="9">
        <v>190.21199886698602</v>
      </c>
      <c r="H2059" s="9">
        <v>1.27975461205346</v>
      </c>
      <c r="I2059" s="9">
        <f t="shared" si="52"/>
        <v>89.553507363960207</v>
      </c>
    </row>
    <row r="2060" spans="1:9" x14ac:dyDescent="0.25">
      <c r="A2060" s="14"/>
      <c r="B2060" s="5">
        <f>DATE(YEAR(siječanj!B2060),MONTH(siječanj!B2060)+3,DAY(siječanj!B2060))</f>
        <v>43943</v>
      </c>
      <c r="C2060" s="8">
        <v>21.4270833333333</v>
      </c>
      <c r="D2060">
        <v>0.90805441128089348</v>
      </c>
      <c r="E2060" s="6">
        <v>98.663396247722147</v>
      </c>
      <c r="F2060" s="9">
        <v>194.74433801713107</v>
      </c>
      <c r="G2060" s="9">
        <v>185.99229056889399</v>
      </c>
      <c r="H2060" s="9">
        <v>1.3118239025981702</v>
      </c>
      <c r="I2060" s="9">
        <f t="shared" si="52"/>
        <v>89.591732194698849</v>
      </c>
    </row>
    <row r="2061" spans="1:9" x14ac:dyDescent="0.25">
      <c r="A2061" s="14"/>
      <c r="B2061" s="5">
        <f>DATE(YEAR(siječanj!B2061),MONTH(siječanj!B2061)+3,DAY(siječanj!B2061))</f>
        <v>43943</v>
      </c>
      <c r="C2061" s="8">
        <v>21.4375</v>
      </c>
      <c r="D2061">
        <v>0.90805441128089348</v>
      </c>
      <c r="E2061" s="6">
        <v>98.7174120385409</v>
      </c>
      <c r="F2061" s="9">
        <v>187.89900648910543</v>
      </c>
      <c r="G2061" s="9">
        <v>183.10744078272265</v>
      </c>
      <c r="H2061" s="9">
        <v>1.3525550270965736</v>
      </c>
      <c r="I2061" s="9">
        <f t="shared" si="52"/>
        <v>89.64078147183065</v>
      </c>
    </row>
    <row r="2062" spans="1:9" x14ac:dyDescent="0.25">
      <c r="A2062" s="14"/>
      <c r="B2062" s="5">
        <f>DATE(YEAR(siječanj!B2062),MONTH(siječanj!B2062)+3,DAY(siječanj!B2062))</f>
        <v>43943</v>
      </c>
      <c r="C2062" s="8">
        <v>21.4479166666667</v>
      </c>
      <c r="D2062">
        <v>0.90805441128089348</v>
      </c>
      <c r="E2062" s="6">
        <v>100.44651710505936</v>
      </c>
      <c r="F2062" s="9">
        <v>175.52220349387605</v>
      </c>
      <c r="G2062" s="9">
        <v>182.38217047392601</v>
      </c>
      <c r="H2062" s="9">
        <v>1.4497403660879251</v>
      </c>
      <c r="I2062" s="9">
        <f t="shared" si="52"/>
        <v>91.210902955050869</v>
      </c>
    </row>
    <row r="2063" spans="1:9" x14ac:dyDescent="0.25">
      <c r="A2063" s="14"/>
      <c r="B2063" s="5">
        <f>DATE(YEAR(siječanj!B2063),MONTH(siječanj!B2063)+3,DAY(siječanj!B2063))</f>
        <v>43943</v>
      </c>
      <c r="C2063" s="8">
        <v>21.4583333333333</v>
      </c>
      <c r="D2063">
        <v>0.90805441128089348</v>
      </c>
      <c r="E2063" s="6">
        <v>101.05662869712985</v>
      </c>
      <c r="F2063" s="9">
        <v>173.63149759909805</v>
      </c>
      <c r="G2063" s="9">
        <v>183.20091374984383</v>
      </c>
      <c r="H2063" s="9">
        <v>1.3869913414452237</v>
      </c>
      <c r="I2063" s="9">
        <f t="shared" si="52"/>
        <v>91.764917477604101</v>
      </c>
    </row>
    <row r="2064" spans="1:9" x14ac:dyDescent="0.25">
      <c r="A2064" s="14"/>
      <c r="B2064" s="5">
        <f>DATE(YEAR(siječanj!B2064),MONTH(siječanj!B2064)+3,DAY(siječanj!B2064))</f>
        <v>43943</v>
      </c>
      <c r="C2064" s="8">
        <v>21.46875</v>
      </c>
      <c r="D2064">
        <v>0.90805441128089348</v>
      </c>
      <c r="E2064" s="6">
        <v>102.02172760660403</v>
      </c>
      <c r="F2064" s="9">
        <v>168.68858046290038</v>
      </c>
      <c r="G2064" s="9">
        <v>176.99485885660238</v>
      </c>
      <c r="H2064" s="9">
        <v>1.3385619149705092</v>
      </c>
      <c r="I2064" s="9">
        <f t="shared" si="52"/>
        <v>92.641279799674507</v>
      </c>
    </row>
    <row r="2065" spans="1:9" x14ac:dyDescent="0.25">
      <c r="A2065" s="14"/>
      <c r="B2065" s="5">
        <f>DATE(YEAR(siječanj!B2065),MONTH(siječanj!B2065)+3,DAY(siječanj!B2065))</f>
        <v>43943</v>
      </c>
      <c r="C2065" s="8">
        <v>21.4791666666667</v>
      </c>
      <c r="D2065">
        <v>0.90805441128089348</v>
      </c>
      <c r="E2065" s="6">
        <v>102.55228345040727</v>
      </c>
      <c r="F2065" s="9">
        <v>165.41763430123265</v>
      </c>
      <c r="G2065" s="9">
        <v>174.13543326906122</v>
      </c>
      <c r="H2065" s="9">
        <v>1.2623990918493015</v>
      </c>
      <c r="I2065" s="9">
        <f t="shared" si="52"/>
        <v>93.123053374070892</v>
      </c>
    </row>
    <row r="2066" spans="1:9" x14ac:dyDescent="0.25">
      <c r="A2066" s="14"/>
      <c r="B2066" s="5">
        <f>DATE(YEAR(siječanj!B2066),MONTH(siječanj!B2066)+3,DAY(siječanj!B2066))</f>
        <v>43943</v>
      </c>
      <c r="C2066" s="8">
        <v>21.4895833333333</v>
      </c>
      <c r="D2066">
        <v>0.90805441128089348</v>
      </c>
      <c r="E2066" s="6">
        <v>102.3958305635486</v>
      </c>
      <c r="F2066" s="9">
        <v>161.76176629027805</v>
      </c>
      <c r="G2066" s="9">
        <v>168.96264983863557</v>
      </c>
      <c r="H2066" s="9">
        <v>1.2716382486820039</v>
      </c>
      <c r="I2066" s="9">
        <f t="shared" si="52"/>
        <v>92.980985640001236</v>
      </c>
    </row>
    <row r="2067" spans="1:9" x14ac:dyDescent="0.25">
      <c r="A2067" s="14"/>
      <c r="B2067" s="5">
        <f>DATE(YEAR(siječanj!B2067),MONTH(siječanj!B2067)+3,DAY(siječanj!B2067))</f>
        <v>43943</v>
      </c>
      <c r="C2067" s="8">
        <v>21.5</v>
      </c>
      <c r="D2067">
        <v>0.90805441128089348</v>
      </c>
      <c r="E2067" s="6">
        <v>100.84589356855669</v>
      </c>
      <c r="F2067" s="9">
        <v>159.36464585950685</v>
      </c>
      <c r="G2067" s="9">
        <v>168.78926481159957</v>
      </c>
      <c r="H2067" s="9">
        <v>1.3810936896208581</v>
      </c>
      <c r="I2067" s="9">
        <f t="shared" si="52"/>
        <v>91.573558514491381</v>
      </c>
    </row>
    <row r="2068" spans="1:9" x14ac:dyDescent="0.25">
      <c r="A2068" s="14"/>
      <c r="B2068" s="5">
        <f>DATE(YEAR(siječanj!B2068),MONTH(siječanj!B2068)+3,DAY(siječanj!B2068))</f>
        <v>43943</v>
      </c>
      <c r="C2068" s="8">
        <v>21.5104166666667</v>
      </c>
      <c r="D2068">
        <v>0.90805441128089348</v>
      </c>
      <c r="E2068" s="6">
        <v>99.963903741435828</v>
      </c>
      <c r="F2068" s="9">
        <v>157.91167827521215</v>
      </c>
      <c r="G2068" s="9">
        <v>172.17726549437779</v>
      </c>
      <c r="H2068" s="9">
        <v>1.5076846708392826</v>
      </c>
      <c r="I2068" s="9">
        <f t="shared" si="52"/>
        <v>90.772663761269413</v>
      </c>
    </row>
    <row r="2069" spans="1:9" x14ac:dyDescent="0.25">
      <c r="A2069" s="14"/>
      <c r="B2069" s="5">
        <f>DATE(YEAR(siječanj!B2069),MONTH(siječanj!B2069)+3,DAY(siječanj!B2069))</f>
        <v>43943</v>
      </c>
      <c r="C2069" s="8">
        <v>21.5208333333333</v>
      </c>
      <c r="D2069">
        <v>0.90805441128089348</v>
      </c>
      <c r="E2069" s="6">
        <v>99.985047750710947</v>
      </c>
      <c r="F2069" s="9">
        <v>154.87480989320537</v>
      </c>
      <c r="G2069" s="9">
        <v>172.95834091821493</v>
      </c>
      <c r="H2069" s="9">
        <v>1.5925969217303086</v>
      </c>
      <c r="I2069" s="9">
        <f t="shared" si="52"/>
        <v>90.791863672163856</v>
      </c>
    </row>
    <row r="2070" spans="1:9" x14ac:dyDescent="0.25">
      <c r="A2070" s="14"/>
      <c r="B2070" s="5">
        <f>DATE(YEAR(siječanj!B2070),MONTH(siječanj!B2070)+3,DAY(siječanj!B2070))</f>
        <v>43943</v>
      </c>
      <c r="C2070" s="8">
        <v>21.53125</v>
      </c>
      <c r="D2070">
        <v>0.90805441128089348</v>
      </c>
      <c r="E2070" s="6">
        <v>99.14939973196789</v>
      </c>
      <c r="F2070" s="9">
        <v>153.1467567404716</v>
      </c>
      <c r="G2070" s="9">
        <v>172.4454807803989</v>
      </c>
      <c r="H2070" s="9">
        <v>1.7189390568801943</v>
      </c>
      <c r="I2070" s="9">
        <f t="shared" si="52"/>
        <v>90.033049802466081</v>
      </c>
    </row>
    <row r="2071" spans="1:9" x14ac:dyDescent="0.25">
      <c r="A2071" s="14"/>
      <c r="B2071" s="5">
        <f>DATE(YEAR(siječanj!B2071),MONTH(siječanj!B2071)+3,DAY(siječanj!B2071))</f>
        <v>43943</v>
      </c>
      <c r="C2071" s="8">
        <v>21.5416666666667</v>
      </c>
      <c r="D2071">
        <v>0.90805441128089348</v>
      </c>
      <c r="E2071" s="6">
        <v>97.036978013507536</v>
      </c>
      <c r="F2071" s="9">
        <v>153.06531416602223</v>
      </c>
      <c r="G2071" s="9">
        <v>170.00144255655545</v>
      </c>
      <c r="H2071" s="9">
        <v>1.8936489046797969</v>
      </c>
      <c r="I2071" s="9">
        <f t="shared" si="52"/>
        <v>88.114855942532586</v>
      </c>
    </row>
    <row r="2072" spans="1:9" x14ac:dyDescent="0.25">
      <c r="A2072" s="14"/>
      <c r="B2072" s="5">
        <f>DATE(YEAR(siječanj!B2072),MONTH(siječanj!B2072)+3,DAY(siječanj!B2072))</f>
        <v>43943</v>
      </c>
      <c r="C2072" s="8">
        <v>21.5520833333333</v>
      </c>
      <c r="D2072">
        <v>0.90805441128089348</v>
      </c>
      <c r="E2072" s="6">
        <v>95.93275437432257</v>
      </c>
      <c r="F2072" s="9">
        <v>152.23834646541403</v>
      </c>
      <c r="G2072" s="9">
        <v>164.83357980961276</v>
      </c>
      <c r="H2072" s="9">
        <v>1.7903469293237659</v>
      </c>
      <c r="I2072" s="9">
        <f t="shared" si="52"/>
        <v>87.112160795930038</v>
      </c>
    </row>
    <row r="2073" spans="1:9" x14ac:dyDescent="0.25">
      <c r="A2073" s="14"/>
      <c r="B2073" s="5">
        <f>DATE(YEAR(siječanj!B2073),MONTH(siječanj!B2073)+3,DAY(siječanj!B2073))</f>
        <v>43943</v>
      </c>
      <c r="C2073" s="8">
        <v>21.5625</v>
      </c>
      <c r="D2073">
        <v>0.90805441128089348</v>
      </c>
      <c r="E2073" s="6">
        <v>95.923087417838346</v>
      </c>
      <c r="F2073" s="9">
        <v>152.29841963029202</v>
      </c>
      <c r="G2073" s="9">
        <v>162.79765802903995</v>
      </c>
      <c r="H2073" s="9">
        <v>1.807243577377539</v>
      </c>
      <c r="I2073" s="9">
        <f t="shared" si="52"/>
        <v>87.103382673450881</v>
      </c>
    </row>
    <row r="2074" spans="1:9" x14ac:dyDescent="0.25">
      <c r="A2074" s="14"/>
      <c r="B2074" s="5">
        <f>DATE(YEAR(siječanj!B2074),MONTH(siječanj!B2074)+3,DAY(siječanj!B2074))</f>
        <v>43943</v>
      </c>
      <c r="C2074" s="8">
        <v>21.5729166666667</v>
      </c>
      <c r="D2074">
        <v>0.90805441128089348</v>
      </c>
      <c r="E2074" s="6">
        <v>96.260510606821171</v>
      </c>
      <c r="F2074" s="9">
        <v>152.18518540095056</v>
      </c>
      <c r="G2074" s="9">
        <v>158.73086727713397</v>
      </c>
      <c r="H2074" s="9">
        <v>1.8856947889450282</v>
      </c>
      <c r="I2074" s="9">
        <f t="shared" si="52"/>
        <v>87.409781288675205</v>
      </c>
    </row>
    <row r="2075" spans="1:9" x14ac:dyDescent="0.25">
      <c r="A2075" s="14"/>
      <c r="B2075" s="5">
        <f>DATE(YEAR(siječanj!B2075),MONTH(siječanj!B2075)+3,DAY(siječanj!B2075))</f>
        <v>43943</v>
      </c>
      <c r="C2075" s="8">
        <v>21.5833333333333</v>
      </c>
      <c r="D2075">
        <v>0.90805441128089348</v>
      </c>
      <c r="E2075" s="6">
        <v>98.769032720938611</v>
      </c>
      <c r="F2075" s="9">
        <v>149.3062294625588</v>
      </c>
      <c r="G2075" s="9">
        <v>151.41469177642998</v>
      </c>
      <c r="H2075" s="9">
        <v>1.7475513778407663</v>
      </c>
      <c r="I2075" s="9">
        <f t="shared" si="52"/>
        <v>89.687655860195221</v>
      </c>
    </row>
    <row r="2076" spans="1:9" x14ac:dyDescent="0.25">
      <c r="A2076" s="14"/>
      <c r="B2076" s="5">
        <f>DATE(YEAR(siječanj!B2076),MONTH(siječanj!B2076)+3,DAY(siječanj!B2076))</f>
        <v>43943</v>
      </c>
      <c r="C2076" s="8">
        <v>21.59375</v>
      </c>
      <c r="D2076">
        <v>0.90805441128089348</v>
      </c>
      <c r="E2076" s="6">
        <v>100.32214942883428</v>
      </c>
      <c r="F2076" s="9">
        <v>147.12858124274661</v>
      </c>
      <c r="G2076" s="9">
        <v>142.33953808873545</v>
      </c>
      <c r="H2076" s="9">
        <v>1.9088543948517813</v>
      </c>
      <c r="I2076" s="9">
        <f t="shared" si="52"/>
        <v>91.097970338033932</v>
      </c>
    </row>
    <row r="2077" spans="1:9" x14ac:dyDescent="0.25">
      <c r="A2077" s="14"/>
      <c r="B2077" s="5">
        <f>DATE(YEAR(siječanj!B2077),MONTH(siječanj!B2077)+3,DAY(siječanj!B2077))</f>
        <v>43943</v>
      </c>
      <c r="C2077" s="8">
        <v>21.6041666666667</v>
      </c>
      <c r="D2077">
        <v>0.90805441128089348</v>
      </c>
      <c r="E2077" s="6">
        <v>100.26241133464511</v>
      </c>
      <c r="F2077" s="9">
        <v>147.28439000362681</v>
      </c>
      <c r="G2077" s="9">
        <v>143.91308378196896</v>
      </c>
      <c r="H2077" s="9">
        <v>2.0723024649735997</v>
      </c>
      <c r="I2077" s="9">
        <f t="shared" si="52"/>
        <v>91.043724898083951</v>
      </c>
    </row>
    <row r="2078" spans="1:9" x14ac:dyDescent="0.25">
      <c r="A2078" s="14"/>
      <c r="B2078" s="5">
        <f>DATE(YEAR(siječanj!B2078),MONTH(siječanj!B2078)+3,DAY(siječanj!B2078))</f>
        <v>43943</v>
      </c>
      <c r="C2078" s="8">
        <v>21.6145833333333</v>
      </c>
      <c r="D2078">
        <v>0.90805441128089348</v>
      </c>
      <c r="E2078" s="6">
        <v>102.26342511583672</v>
      </c>
      <c r="F2078" s="9">
        <v>146.56757513803029</v>
      </c>
      <c r="G2078" s="9">
        <v>144.98946427575339</v>
      </c>
      <c r="H2078" s="9">
        <v>2.3818122281005789</v>
      </c>
      <c r="I2078" s="9">
        <f t="shared" si="52"/>
        <v>92.860754289128849</v>
      </c>
    </row>
    <row r="2079" spans="1:9" x14ac:dyDescent="0.25">
      <c r="A2079" s="14"/>
      <c r="B2079" s="5">
        <f>DATE(YEAR(siječanj!B2079),MONTH(siječanj!B2079)+3,DAY(siječanj!B2079))</f>
        <v>43943</v>
      </c>
      <c r="C2079" s="8">
        <v>21.625</v>
      </c>
      <c r="D2079">
        <v>0.90805441128089348</v>
      </c>
      <c r="E2079" s="6">
        <v>102.91318283141341</v>
      </c>
      <c r="F2079" s="9">
        <v>144.94896157168577</v>
      </c>
      <c r="G2079" s="9">
        <v>140.35238672761366</v>
      </c>
      <c r="H2079" s="9">
        <v>2.3096866835953422</v>
      </c>
      <c r="I2079" s="9">
        <f t="shared" si="52"/>
        <v>93.450769649022064</v>
      </c>
    </row>
    <row r="2080" spans="1:9" x14ac:dyDescent="0.25">
      <c r="A2080" s="14"/>
      <c r="B2080" s="5">
        <f>DATE(YEAR(siječanj!B2080),MONTH(siječanj!B2080)+3,DAY(siječanj!B2080))</f>
        <v>43943</v>
      </c>
      <c r="C2080" s="8">
        <v>21.6354166666667</v>
      </c>
      <c r="D2080">
        <v>0.90805441128089348</v>
      </c>
      <c r="E2080" s="6">
        <v>103.76088799899354</v>
      </c>
      <c r="F2080" s="9">
        <v>144.25625691373807</v>
      </c>
      <c r="G2080" s="9">
        <v>137.55211344094838</v>
      </c>
      <c r="H2080" s="9">
        <v>2.2328051930281947</v>
      </c>
      <c r="I2080" s="9">
        <f t="shared" si="52"/>
        <v>94.220532065908799</v>
      </c>
    </row>
    <row r="2081" spans="1:9" x14ac:dyDescent="0.25">
      <c r="A2081" s="14"/>
      <c r="B2081" s="5">
        <f>DATE(YEAR(siječanj!B2081),MONTH(siječanj!B2081)+3,DAY(siječanj!B2081))</f>
        <v>43943</v>
      </c>
      <c r="C2081" s="8">
        <v>21.6458333333333</v>
      </c>
      <c r="D2081">
        <v>0.90805441128089348</v>
      </c>
      <c r="E2081" s="6">
        <v>105.50328808031871</v>
      </c>
      <c r="F2081" s="9">
        <v>140.12535329916486</v>
      </c>
      <c r="G2081" s="9">
        <v>141.77643813290189</v>
      </c>
      <c r="H2081" s="9">
        <v>2.0047009419943951</v>
      </c>
      <c r="I2081" s="9">
        <f t="shared" si="52"/>
        <v>95.802726145972315</v>
      </c>
    </row>
    <row r="2082" spans="1:9" x14ac:dyDescent="0.25">
      <c r="A2082" s="14"/>
      <c r="B2082" s="5">
        <f>DATE(YEAR(siječanj!B2082),MONTH(siječanj!B2082)+3,DAY(siječanj!B2082))</f>
        <v>43943</v>
      </c>
      <c r="C2082" s="8">
        <v>21.65625</v>
      </c>
      <c r="D2082">
        <v>0.90805441128089348</v>
      </c>
      <c r="E2082" s="6">
        <v>105.31525928749072</v>
      </c>
      <c r="F2082" s="9">
        <v>138.7303511899986</v>
      </c>
      <c r="G2082" s="9">
        <v>139.94605198015256</v>
      </c>
      <c r="H2082" s="9">
        <v>2.1462634980803781</v>
      </c>
      <c r="I2082" s="9">
        <f t="shared" si="52"/>
        <v>95.631985771197037</v>
      </c>
    </row>
    <row r="2083" spans="1:9" x14ac:dyDescent="0.25">
      <c r="A2083" s="14"/>
      <c r="B2083" s="5">
        <f>DATE(YEAR(siječanj!B2083),MONTH(siječanj!B2083)+3,DAY(siječanj!B2083))</f>
        <v>43943</v>
      </c>
      <c r="C2083" s="8">
        <v>21.6666666666667</v>
      </c>
      <c r="D2083">
        <v>0.90805441128089348</v>
      </c>
      <c r="E2083" s="6">
        <v>105.41996859024697</v>
      </c>
      <c r="F2083" s="9">
        <v>139.11699605562066</v>
      </c>
      <c r="G2083" s="9">
        <v>133.61759258289209</v>
      </c>
      <c r="H2083" s="9">
        <v>2.1445514371288321</v>
      </c>
      <c r="I2083" s="9">
        <f t="shared" si="52"/>
        <v>95.727067515466999</v>
      </c>
    </row>
    <row r="2084" spans="1:9" x14ac:dyDescent="0.25">
      <c r="A2084" s="14"/>
      <c r="B2084" s="5">
        <f>DATE(YEAR(siječanj!B2084),MONTH(siječanj!B2084)+3,DAY(siječanj!B2084))</f>
        <v>43943</v>
      </c>
      <c r="C2084" s="8">
        <v>21.6770833333333</v>
      </c>
      <c r="D2084">
        <v>0.90805441128089348</v>
      </c>
      <c r="E2084" s="6">
        <v>106.09239036338242</v>
      </c>
      <c r="F2084" s="9">
        <v>136.47894985700972</v>
      </c>
      <c r="G2084" s="9">
        <v>135.65701369411096</v>
      </c>
      <c r="H2084" s="9">
        <v>2.0740613089860309</v>
      </c>
      <c r="I2084" s="9">
        <f t="shared" si="52"/>
        <v>96.337663072803963</v>
      </c>
    </row>
    <row r="2085" spans="1:9" x14ac:dyDescent="0.25">
      <c r="A2085" s="14"/>
      <c r="B2085" s="5">
        <f>DATE(YEAR(siječanj!B2085),MONTH(siječanj!B2085)+3,DAY(siječanj!B2085))</f>
        <v>43943</v>
      </c>
      <c r="C2085" s="8">
        <v>21.6875</v>
      </c>
      <c r="D2085">
        <v>0.90805441128089348</v>
      </c>
      <c r="E2085" s="6">
        <v>108.62872464166473</v>
      </c>
      <c r="F2085" s="9">
        <v>133.45900309822068</v>
      </c>
      <c r="G2085" s="9">
        <v>135.51503055524128</v>
      </c>
      <c r="H2085" s="9">
        <v>1.9652608308995703</v>
      </c>
      <c r="I2085" s="9">
        <f t="shared" si="52"/>
        <v>98.640792602681159</v>
      </c>
    </row>
    <row r="2086" spans="1:9" x14ac:dyDescent="0.25">
      <c r="A2086" s="14"/>
      <c r="B2086" s="5">
        <f>DATE(YEAR(siječanj!B2086),MONTH(siječanj!B2086)+3,DAY(siječanj!B2086))</f>
        <v>43943</v>
      </c>
      <c r="C2086" s="8">
        <v>21.6979166666667</v>
      </c>
      <c r="D2086">
        <v>0.90805441128089348</v>
      </c>
      <c r="E2086" s="6">
        <v>109.69251755286074</v>
      </c>
      <c r="F2086" s="9">
        <v>133.27267691313352</v>
      </c>
      <c r="G2086" s="9">
        <v>133.63339562415086</v>
      </c>
      <c r="H2086" s="9">
        <v>2.4744217855836421</v>
      </c>
      <c r="I2086" s="9">
        <f t="shared" si="52"/>
        <v>99.606774448382026</v>
      </c>
    </row>
    <row r="2087" spans="1:9" x14ac:dyDescent="0.25">
      <c r="A2087" s="14"/>
      <c r="B2087" s="5">
        <f>DATE(YEAR(siječanj!B2087),MONTH(siječanj!B2087)+3,DAY(siječanj!B2087))</f>
        <v>43943</v>
      </c>
      <c r="C2087" s="8">
        <v>21.7083333333333</v>
      </c>
      <c r="D2087">
        <v>0.90805441128089348</v>
      </c>
      <c r="E2087" s="6">
        <v>111.25369956222511</v>
      </c>
      <c r="F2087" s="9">
        <v>132.24915712583942</v>
      </c>
      <c r="G2087" s="9">
        <v>131.96419889071666</v>
      </c>
      <c r="H2087" s="9">
        <v>7.5226276011498543</v>
      </c>
      <c r="I2087" s="9">
        <f t="shared" si="52"/>
        <v>101.02441265879771</v>
      </c>
    </row>
    <row r="2088" spans="1:9" x14ac:dyDescent="0.25">
      <c r="A2088" s="14"/>
      <c r="B2088" s="5">
        <f>DATE(YEAR(siječanj!B2088),MONTH(siječanj!B2088)+3,DAY(siječanj!B2088))</f>
        <v>43943</v>
      </c>
      <c r="C2088" s="8">
        <v>21.71875</v>
      </c>
      <c r="D2088">
        <v>0.90805441128089348</v>
      </c>
      <c r="E2088" s="6">
        <v>114.37915775427115</v>
      </c>
      <c r="F2088" s="9">
        <v>132.20978019205768</v>
      </c>
      <c r="G2088" s="9">
        <v>132.09479919545947</v>
      </c>
      <c r="H2088" s="9">
        <v>20.702256952240035</v>
      </c>
      <c r="I2088" s="9">
        <f t="shared" si="52"/>
        <v>103.86249875735913</v>
      </c>
    </row>
    <row r="2089" spans="1:9" x14ac:dyDescent="0.25">
      <c r="A2089" s="14"/>
      <c r="B2089" s="5">
        <f>DATE(YEAR(siječanj!B2089),MONTH(siječanj!B2089)+3,DAY(siječanj!B2089))</f>
        <v>43943</v>
      </c>
      <c r="C2089" s="8">
        <v>21.7291666666667</v>
      </c>
      <c r="D2089">
        <v>0.90805441128089348</v>
      </c>
      <c r="E2089" s="6">
        <v>118.4983145740799</v>
      </c>
      <c r="F2089" s="9">
        <v>132.08276583904924</v>
      </c>
      <c r="G2089" s="9">
        <v>134.77492612740139</v>
      </c>
      <c r="H2089" s="9">
        <v>33.373183225412269</v>
      </c>
      <c r="I2089" s="9">
        <f t="shared" si="52"/>
        <v>107.60291727834424</v>
      </c>
    </row>
    <row r="2090" spans="1:9" x14ac:dyDescent="0.25">
      <c r="A2090" s="14"/>
      <c r="B2090" s="5">
        <f>DATE(YEAR(siječanj!B2090),MONTH(siječanj!B2090)+3,DAY(siječanj!B2090))</f>
        <v>43943</v>
      </c>
      <c r="C2090" s="8">
        <v>21.7395833333333</v>
      </c>
      <c r="D2090">
        <v>0.90805441128089348</v>
      </c>
      <c r="E2090" s="6">
        <v>122.97105271579065</v>
      </c>
      <c r="F2090" s="9">
        <v>132.40533853908977</v>
      </c>
      <c r="G2090" s="9">
        <v>136.33548345837411</v>
      </c>
      <c r="H2090" s="9">
        <v>49.404726880369267</v>
      </c>
      <c r="I2090" s="9">
        <f t="shared" si="52"/>
        <v>111.66440687842899</v>
      </c>
    </row>
    <row r="2091" spans="1:9" x14ac:dyDescent="0.25">
      <c r="A2091" s="14"/>
      <c r="B2091" s="5">
        <f>DATE(YEAR(siječanj!B2091),MONTH(siječanj!B2091)+3,DAY(siječanj!B2091))</f>
        <v>43943</v>
      </c>
      <c r="C2091" s="8">
        <v>21.75</v>
      </c>
      <c r="D2091">
        <v>0.90805441128089348</v>
      </c>
      <c r="E2091" s="6">
        <v>127.73322928811812</v>
      </c>
      <c r="F2091" s="9">
        <v>133.14246496236814</v>
      </c>
      <c r="G2091" s="9">
        <v>139.09365267058354</v>
      </c>
      <c r="H2091" s="9">
        <v>67.087222855513176</v>
      </c>
      <c r="I2091" s="9">
        <f t="shared" si="52"/>
        <v>115.98872232222948</v>
      </c>
    </row>
    <row r="2092" spans="1:9" x14ac:dyDescent="0.25">
      <c r="A2092" s="14"/>
      <c r="B2092" s="5">
        <f>DATE(YEAR(siječanj!B2092),MONTH(siječanj!B2092)+3,DAY(siječanj!B2092))</f>
        <v>43943</v>
      </c>
      <c r="C2092" s="8">
        <v>21.7604166666667</v>
      </c>
      <c r="D2092">
        <v>0.90805441128089348</v>
      </c>
      <c r="E2092" s="6">
        <v>132.03771892896071</v>
      </c>
      <c r="F2092" s="9">
        <v>131.35963992524822</v>
      </c>
      <c r="G2092" s="9">
        <v>138.63991280315693</v>
      </c>
      <c r="H2092" s="9">
        <v>82.44659346397637</v>
      </c>
      <c r="I2092" s="9">
        <f t="shared" si="52"/>
        <v>119.89743312890951</v>
      </c>
    </row>
    <row r="2093" spans="1:9" x14ac:dyDescent="0.25">
      <c r="A2093" s="14"/>
      <c r="B2093" s="5">
        <f>DATE(YEAR(siječanj!B2093),MONTH(siječanj!B2093)+3,DAY(siječanj!B2093))</f>
        <v>43943</v>
      </c>
      <c r="C2093" s="8">
        <v>21.7708333333333</v>
      </c>
      <c r="D2093">
        <v>0.90805441128089348</v>
      </c>
      <c r="E2093" s="6">
        <v>136.921583920351</v>
      </c>
      <c r="F2093" s="9">
        <v>129.66150314451144</v>
      </c>
      <c r="G2093" s="9">
        <v>139.10186448655057</v>
      </c>
      <c r="H2093" s="9">
        <v>100.00353664369979</v>
      </c>
      <c r="I2093" s="9">
        <f t="shared" si="52"/>
        <v>124.33224827844178</v>
      </c>
    </row>
    <row r="2094" spans="1:9" x14ac:dyDescent="0.25">
      <c r="A2094" s="14"/>
      <c r="B2094" s="5">
        <f>DATE(YEAR(siječanj!B2094),MONTH(siječanj!B2094)+3,DAY(siječanj!B2094))</f>
        <v>43943</v>
      </c>
      <c r="C2094" s="8">
        <v>21.78125</v>
      </c>
      <c r="D2094">
        <v>0.90805441128089348</v>
      </c>
      <c r="E2094" s="6">
        <v>142.54696012397244</v>
      </c>
      <c r="F2094" s="9">
        <v>128.72617374447717</v>
      </c>
      <c r="G2094" s="9">
        <v>139.3402193515663</v>
      </c>
      <c r="H2094" s="9">
        <v>126.85340432846255</v>
      </c>
      <c r="I2094" s="9">
        <f t="shared" si="52"/>
        <v>129.44039595525479</v>
      </c>
    </row>
    <row r="2095" spans="1:9" x14ac:dyDescent="0.25">
      <c r="A2095" s="14"/>
      <c r="B2095" s="5">
        <f>DATE(YEAR(siječanj!B2095),MONTH(siječanj!B2095)+3,DAY(siječanj!B2095))</f>
        <v>43943</v>
      </c>
      <c r="C2095" s="8">
        <v>21.7916666666667</v>
      </c>
      <c r="D2095">
        <v>0.90805441128089348</v>
      </c>
      <c r="E2095" s="6">
        <v>148.10336290770735</v>
      </c>
      <c r="F2095" s="9">
        <v>126.77896493494832</v>
      </c>
      <c r="G2095" s="9">
        <v>138.7126900722121</v>
      </c>
      <c r="H2095" s="9">
        <v>150.44638959895579</v>
      </c>
      <c r="I2095" s="9">
        <f t="shared" si="52"/>
        <v>134.4859120138787</v>
      </c>
    </row>
    <row r="2096" spans="1:9" x14ac:dyDescent="0.25">
      <c r="A2096" s="14"/>
      <c r="B2096" s="5">
        <f>DATE(YEAR(siječanj!B2096),MONTH(siječanj!B2096)+3,DAY(siječanj!B2096))</f>
        <v>43943</v>
      </c>
      <c r="C2096" s="8">
        <v>21.8020833333333</v>
      </c>
      <c r="D2096">
        <v>0.90805441128089348</v>
      </c>
      <c r="E2096" s="6">
        <v>154.43615345782399</v>
      </c>
      <c r="F2096" s="9">
        <v>123.48141620246781</v>
      </c>
      <c r="G2096" s="9">
        <v>138.94165600088334</v>
      </c>
      <c r="H2096" s="9">
        <v>182.81033578727013</v>
      </c>
      <c r="I2096" s="9">
        <f t="shared" si="52"/>
        <v>140.2364304086301</v>
      </c>
    </row>
    <row r="2097" spans="1:9" x14ac:dyDescent="0.25">
      <c r="A2097" s="14"/>
      <c r="B2097" s="5">
        <f>DATE(YEAR(siječanj!B2097),MONTH(siječanj!B2097)+3,DAY(siječanj!B2097))</f>
        <v>43943</v>
      </c>
      <c r="C2097" s="8">
        <v>21.8125</v>
      </c>
      <c r="D2097">
        <v>0.90805441128089348</v>
      </c>
      <c r="E2097" s="6">
        <v>156.70732878305483</v>
      </c>
      <c r="F2097" s="9">
        <v>120.84417541381826</v>
      </c>
      <c r="G2097" s="9">
        <v>137.17842576681483</v>
      </c>
      <c r="H2097" s="9">
        <v>198.48992350749739</v>
      </c>
      <c r="I2097" s="9">
        <f t="shared" si="52"/>
        <v>142.29878118149827</v>
      </c>
    </row>
    <row r="2098" spans="1:9" x14ac:dyDescent="0.25">
      <c r="A2098" s="14"/>
      <c r="B2098" s="5">
        <f>DATE(YEAR(siječanj!B2098),MONTH(siječanj!B2098)+3,DAY(siječanj!B2098))</f>
        <v>43943</v>
      </c>
      <c r="C2098" s="8">
        <v>21.8229166666667</v>
      </c>
      <c r="D2098">
        <v>0.90805441128089348</v>
      </c>
      <c r="E2098" s="6">
        <v>156.70073535240155</v>
      </c>
      <c r="F2098" s="9">
        <v>116.18031479766012</v>
      </c>
      <c r="G2098" s="9">
        <v>132.42257116724804</v>
      </c>
      <c r="H2098" s="9">
        <v>216.35839409427146</v>
      </c>
      <c r="I2098" s="9">
        <f t="shared" si="52"/>
        <v>142.29279398770808</v>
      </c>
    </row>
    <row r="2099" spans="1:9" x14ac:dyDescent="0.25">
      <c r="A2099" s="14"/>
      <c r="B2099" s="5">
        <f>DATE(YEAR(siječanj!B2099),MONTH(siječanj!B2099)+3,DAY(siječanj!B2099))</f>
        <v>43943</v>
      </c>
      <c r="C2099" s="8">
        <v>21.8333333333333</v>
      </c>
      <c r="D2099">
        <v>0.90805441128089348</v>
      </c>
      <c r="E2099" s="6">
        <v>156.60971238347975</v>
      </c>
      <c r="F2099" s="9">
        <v>110.9457791502348</v>
      </c>
      <c r="G2099" s="9">
        <v>123.32751453602748</v>
      </c>
      <c r="H2099" s="9">
        <v>222.27294853899647</v>
      </c>
      <c r="I2099" s="9">
        <f t="shared" si="52"/>
        <v>142.21014017925074</v>
      </c>
    </row>
    <row r="2100" spans="1:9" x14ac:dyDescent="0.25">
      <c r="A2100" s="14"/>
      <c r="B2100" s="5">
        <f>DATE(YEAR(siječanj!B2100),MONTH(siječanj!B2100)+3,DAY(siječanj!B2100))</f>
        <v>43943</v>
      </c>
      <c r="C2100" s="8">
        <v>21.84375</v>
      </c>
      <c r="D2100">
        <v>0.90805441128089348</v>
      </c>
      <c r="E2100" s="6">
        <v>155.38725042188608</v>
      </c>
      <c r="F2100" s="9">
        <v>93.702717217665864</v>
      </c>
      <c r="G2100" s="9">
        <v>105.94478173443137</v>
      </c>
      <c r="H2100" s="9">
        <v>222.81292758619264</v>
      </c>
      <c r="I2100" s="9">
        <f t="shared" si="52"/>
        <v>141.10007820240253</v>
      </c>
    </row>
    <row r="2101" spans="1:9" x14ac:dyDescent="0.25">
      <c r="A2101" s="14"/>
      <c r="B2101" s="5">
        <f>DATE(YEAR(siječanj!B2101),MONTH(siječanj!B2101)+3,DAY(siječanj!B2101))</f>
        <v>43943</v>
      </c>
      <c r="C2101" s="8">
        <v>21.8541666666667</v>
      </c>
      <c r="D2101">
        <v>0.90805441128089348</v>
      </c>
      <c r="E2101" s="6">
        <v>154.99094945064695</v>
      </c>
      <c r="F2101" s="9">
        <v>87.272824963134042</v>
      </c>
      <c r="G2101" s="9">
        <v>99.918906335166952</v>
      </c>
      <c r="H2101" s="9">
        <v>222.90836901193569</v>
      </c>
      <c r="I2101" s="9">
        <f t="shared" si="52"/>
        <v>140.74021535727394</v>
      </c>
    </row>
    <row r="2102" spans="1:9" x14ac:dyDescent="0.25">
      <c r="A2102" s="14"/>
      <c r="B2102" s="5">
        <f>DATE(YEAR(siječanj!B2102),MONTH(siječanj!B2102)+3,DAY(siječanj!B2102))</f>
        <v>43943</v>
      </c>
      <c r="C2102" s="8">
        <v>21.8645833333333</v>
      </c>
      <c r="D2102">
        <v>0.90805441128089348</v>
      </c>
      <c r="E2102" s="6">
        <v>154.18267704921368</v>
      </c>
      <c r="F2102" s="9">
        <v>84.046232447546515</v>
      </c>
      <c r="G2102" s="9">
        <v>95.87558191840607</v>
      </c>
      <c r="H2102" s="9">
        <v>223.85495357666554</v>
      </c>
      <c r="I2102" s="9">
        <f t="shared" si="52"/>
        <v>140.00626003763585</v>
      </c>
    </row>
    <row r="2103" spans="1:9" x14ac:dyDescent="0.25">
      <c r="A2103" s="14"/>
      <c r="B2103" s="5">
        <f>DATE(YEAR(siječanj!B2103),MONTH(siječanj!B2103)+3,DAY(siječanj!B2103))</f>
        <v>43943</v>
      </c>
      <c r="C2103" s="8">
        <v>21.875</v>
      </c>
      <c r="D2103">
        <v>0.90805441128089348</v>
      </c>
      <c r="E2103" s="6">
        <v>151.16061950257233</v>
      </c>
      <c r="F2103" s="9">
        <v>81.391308702879954</v>
      </c>
      <c r="G2103" s="9">
        <v>88.757222698287862</v>
      </c>
      <c r="H2103" s="9">
        <v>225.25261145599256</v>
      </c>
      <c r="I2103" s="9">
        <f t="shared" si="52"/>
        <v>137.26206735126345</v>
      </c>
    </row>
    <row r="2104" spans="1:9" x14ac:dyDescent="0.25">
      <c r="A2104" s="14"/>
      <c r="B2104" s="5">
        <f>DATE(YEAR(siječanj!B2104),MONTH(siječanj!B2104)+3,DAY(siječanj!B2104))</f>
        <v>43943</v>
      </c>
      <c r="C2104" s="8">
        <v>21.8854166666667</v>
      </c>
      <c r="D2104">
        <v>0.90805441128089348</v>
      </c>
      <c r="E2104" s="6">
        <v>156.31558500702565</v>
      </c>
      <c r="F2104" s="9">
        <v>77.257291637859169</v>
      </c>
      <c r="G2104" s="9">
        <v>73.422266961066711</v>
      </c>
      <c r="H2104" s="9">
        <v>231.27438371780812</v>
      </c>
      <c r="I2104" s="9">
        <f t="shared" si="52"/>
        <v>141.94305651758313</v>
      </c>
    </row>
    <row r="2105" spans="1:9" x14ac:dyDescent="0.25">
      <c r="A2105" s="14"/>
      <c r="B2105" s="5">
        <f>DATE(YEAR(siječanj!B2105),MONTH(siječanj!B2105)+3,DAY(siječanj!B2105))</f>
        <v>43943</v>
      </c>
      <c r="C2105" s="8">
        <v>21.8958333333333</v>
      </c>
      <c r="D2105">
        <v>0.90805441128089348</v>
      </c>
      <c r="E2105" s="6">
        <v>158.49391350203706</v>
      </c>
      <c r="F2105" s="9">
        <v>73.250413143303533</v>
      </c>
      <c r="G2105" s="9">
        <v>63.452902167536337</v>
      </c>
      <c r="H2105" s="9">
        <v>235.31224761973209</v>
      </c>
      <c r="I2105" s="9">
        <f t="shared" si="52"/>
        <v>143.92109731669711</v>
      </c>
    </row>
    <row r="2106" spans="1:9" x14ac:dyDescent="0.25">
      <c r="A2106" s="14"/>
      <c r="B2106" s="5">
        <f>DATE(YEAR(siječanj!B2106),MONTH(siječanj!B2106)+3,DAY(siječanj!B2106))</f>
        <v>43943</v>
      </c>
      <c r="C2106" s="8">
        <v>21.90625</v>
      </c>
      <c r="D2106">
        <v>0.90805441128089348</v>
      </c>
      <c r="E2106" s="6">
        <v>155.18487850851375</v>
      </c>
      <c r="F2106" s="9">
        <v>71.702679660572031</v>
      </c>
      <c r="G2106" s="9">
        <v>59.897329991015155</v>
      </c>
      <c r="H2106" s="9">
        <v>236.62776638875593</v>
      </c>
      <c r="I2106" s="9">
        <f t="shared" si="52"/>
        <v>140.91631349374543</v>
      </c>
    </row>
    <row r="2107" spans="1:9" x14ac:dyDescent="0.25">
      <c r="A2107" s="14"/>
      <c r="B2107" s="5">
        <f>DATE(YEAR(siječanj!B2107),MONTH(siječanj!B2107)+3,DAY(siječanj!B2107))</f>
        <v>43943</v>
      </c>
      <c r="C2107" s="8">
        <v>21.9166666666667</v>
      </c>
      <c r="D2107">
        <v>0.90805441128089348</v>
      </c>
      <c r="E2107" s="6">
        <v>150.21894565801236</v>
      </c>
      <c r="F2107" s="9">
        <v>71.12715614147784</v>
      </c>
      <c r="G2107" s="9">
        <v>57.281147921486173</v>
      </c>
      <c r="H2107" s="9">
        <v>234.97030027387896</v>
      </c>
      <c r="I2107" s="9">
        <f t="shared" si="52"/>
        <v>136.40697626272294</v>
      </c>
    </row>
    <row r="2108" spans="1:9" x14ac:dyDescent="0.25">
      <c r="A2108" s="14"/>
      <c r="B2108" s="5">
        <f>DATE(YEAR(siječanj!B2108),MONTH(siječanj!B2108)+3,DAY(siječanj!B2108))</f>
        <v>43943</v>
      </c>
      <c r="C2108" s="8">
        <v>21.9270833333333</v>
      </c>
      <c r="D2108">
        <v>0.90805441128089348</v>
      </c>
      <c r="E2108" s="6">
        <v>143.11283005199488</v>
      </c>
      <c r="F2108" s="9">
        <v>69.951798544904037</v>
      </c>
      <c r="G2108" s="9">
        <v>54.882913293285107</v>
      </c>
      <c r="H2108" s="9">
        <v>236.33202079937195</v>
      </c>
      <c r="I2108" s="9">
        <f t="shared" si="52"/>
        <v>129.95423663960676</v>
      </c>
    </row>
    <row r="2109" spans="1:9" x14ac:dyDescent="0.25">
      <c r="A2109" s="14"/>
      <c r="B2109" s="5">
        <f>DATE(YEAR(siječanj!B2109),MONTH(siječanj!B2109)+3,DAY(siječanj!B2109))</f>
        <v>43943</v>
      </c>
      <c r="C2109" s="8">
        <v>21.9375</v>
      </c>
      <c r="D2109">
        <v>0.90805441128089348</v>
      </c>
      <c r="E2109" s="6">
        <v>133.1991479040046</v>
      </c>
      <c r="F2109" s="9">
        <v>66.795649348323622</v>
      </c>
      <c r="G2109" s="9">
        <v>53.005650523596891</v>
      </c>
      <c r="H2109" s="9">
        <v>235.66865491293586</v>
      </c>
      <c r="I2109" s="9">
        <f t="shared" si="52"/>
        <v>120.95207383308755</v>
      </c>
    </row>
    <row r="2110" spans="1:9" x14ac:dyDescent="0.25">
      <c r="A2110" s="14"/>
      <c r="B2110" s="5">
        <f>DATE(YEAR(siječanj!B2110),MONTH(siječanj!B2110)+3,DAY(siječanj!B2110))</f>
        <v>43943</v>
      </c>
      <c r="C2110" s="8">
        <v>21.9479166666667</v>
      </c>
      <c r="D2110">
        <v>0.90805441128089348</v>
      </c>
      <c r="E2110" s="6">
        <v>121.15558019692409</v>
      </c>
      <c r="F2110" s="9">
        <v>64.810045323622646</v>
      </c>
      <c r="G2110" s="9">
        <v>52.06925126327819</v>
      </c>
      <c r="H2110" s="9">
        <v>233.94284670917972</v>
      </c>
      <c r="I2110" s="9">
        <f t="shared" si="52"/>
        <v>110.01585904911298</v>
      </c>
    </row>
    <row r="2111" spans="1:9" x14ac:dyDescent="0.25">
      <c r="A2111" s="14"/>
      <c r="B2111" s="5">
        <f>DATE(YEAR(siječanj!B2111),MONTH(siječanj!B2111)+3,DAY(siječanj!B2111))</f>
        <v>43943</v>
      </c>
      <c r="C2111" s="8">
        <v>21.9583333333333</v>
      </c>
      <c r="D2111">
        <v>0.90805441128089348</v>
      </c>
      <c r="E2111" s="6">
        <v>109.76893291676973</v>
      </c>
      <c r="F2111" s="9">
        <v>62.71925716217892</v>
      </c>
      <c r="G2111" s="9">
        <v>51.097562414498668</v>
      </c>
      <c r="H2111" s="9">
        <v>233.78461047111736</v>
      </c>
      <c r="I2111" s="9">
        <f t="shared" si="52"/>
        <v>99.676163756669226</v>
      </c>
    </row>
    <row r="2112" spans="1:9" x14ac:dyDescent="0.25">
      <c r="A2112" s="14"/>
      <c r="B2112" s="5">
        <f>DATE(YEAR(siječanj!B2112),MONTH(siječanj!B2112)+3,DAY(siječanj!B2112))</f>
        <v>43943</v>
      </c>
      <c r="C2112" s="8">
        <v>21.96875</v>
      </c>
      <c r="D2112">
        <v>0.90805441128089348</v>
      </c>
      <c r="E2112" s="6">
        <v>99.780701544354471</v>
      </c>
      <c r="F2112" s="9">
        <v>60.918661014717891</v>
      </c>
      <c r="G2112" s="9">
        <v>50.721280270961628</v>
      </c>
      <c r="H2112" s="9">
        <v>233.72318630294356</v>
      </c>
      <c r="I2112" s="9">
        <f t="shared" si="52"/>
        <v>90.606306198053332</v>
      </c>
    </row>
    <row r="2113" spans="1:9" x14ac:dyDescent="0.25">
      <c r="A2113" s="14"/>
      <c r="B2113" s="5">
        <f>DATE(YEAR(siječanj!B2113),MONTH(siječanj!B2113)+3,DAY(siječanj!B2113))</f>
        <v>43943</v>
      </c>
      <c r="C2113" s="8">
        <v>21.9791666666667</v>
      </c>
      <c r="D2113">
        <v>0.90805441128089348</v>
      </c>
      <c r="E2113" s="6">
        <v>90.829604228567192</v>
      </c>
      <c r="F2113" s="9">
        <v>60.482954260704254</v>
      </c>
      <c r="G2113" s="9">
        <v>50.888511440785912</v>
      </c>
      <c r="H2113" s="9">
        <v>233.48422838178439</v>
      </c>
      <c r="I2113" s="9">
        <f t="shared" si="52"/>
        <v>82.478222794648133</v>
      </c>
    </row>
    <row r="2114" spans="1:9" ht="15.75" thickBot="1" x14ac:dyDescent="0.3">
      <c r="A2114" s="14"/>
      <c r="B2114" s="5">
        <f>DATE(YEAR(siječanj!B2114),MONTH(siječanj!B2114)+3,DAY(siječanj!B2114))</f>
        <v>43943</v>
      </c>
      <c r="C2114" s="8">
        <v>21.9895833333333</v>
      </c>
      <c r="D2114">
        <v>0.90805441128089348</v>
      </c>
      <c r="E2114" s="6">
        <v>83.063953830561388</v>
      </c>
      <c r="F2114" s="9">
        <v>58.568037982909118</v>
      </c>
      <c r="G2114" s="9">
        <v>49.772629349570764</v>
      </c>
      <c r="H2114" s="9">
        <v>234.48288249327953</v>
      </c>
      <c r="I2114" s="9">
        <f t="shared" si="52"/>
        <v>75.426589694273744</v>
      </c>
    </row>
    <row r="2115" spans="1:9" x14ac:dyDescent="0.25">
      <c r="A2115" s="13">
        <f t="shared" ref="A2115" si="53">A2019+1</f>
        <v>114</v>
      </c>
      <c r="B2115" s="5">
        <f>DATE(YEAR(siječanj!B2115),MONTH(siječanj!B2115)+3,DAY(siječanj!B2115))</f>
        <v>43944</v>
      </c>
      <c r="C2115" s="8">
        <v>22</v>
      </c>
      <c r="D2115">
        <v>0.9070396258112674</v>
      </c>
      <c r="E2115" s="6">
        <v>75.715574384256001</v>
      </c>
      <c r="F2115" s="9">
        <v>57.754521830759778</v>
      </c>
      <c r="G2115" s="9">
        <v>49.272865676907351</v>
      </c>
      <c r="H2115" s="9">
        <v>235.34300399841919</v>
      </c>
      <c r="I2115" s="9">
        <f t="shared" si="52"/>
        <v>68.677026257580749</v>
      </c>
    </row>
    <row r="2116" spans="1:9" x14ac:dyDescent="0.25">
      <c r="A2116" s="14"/>
      <c r="B2116" s="5">
        <f>DATE(YEAR(siječanj!B2116),MONTH(siječanj!B2116)+3,DAY(siječanj!B2116))</f>
        <v>43944</v>
      </c>
      <c r="C2116" s="8">
        <v>22.0104166666667</v>
      </c>
      <c r="D2116">
        <v>0.9070396258112674</v>
      </c>
      <c r="E2116" s="6">
        <v>70.151705076157654</v>
      </c>
      <c r="F2116" s="9">
        <v>57.473129221130876</v>
      </c>
      <c r="G2116" s="9">
        <v>49.652350869090704</v>
      </c>
      <c r="H2116" s="9">
        <v>235.39777302733597</v>
      </c>
      <c r="I2116" s="9">
        <f t="shared" ref="I2116:I2179" si="54">D2116*E2116</f>
        <v>63.630376322300428</v>
      </c>
    </row>
    <row r="2117" spans="1:9" x14ac:dyDescent="0.25">
      <c r="A2117" s="14"/>
      <c r="B2117" s="5">
        <f>DATE(YEAR(siječanj!B2117),MONTH(siječanj!B2117)+3,DAY(siječanj!B2117))</f>
        <v>43944</v>
      </c>
      <c r="C2117" s="8">
        <v>22.0208333333333</v>
      </c>
      <c r="D2117">
        <v>0.9070396258112674</v>
      </c>
      <c r="E2117" s="6">
        <v>65.897307220506377</v>
      </c>
      <c r="F2117" s="9">
        <v>56.985527619309423</v>
      </c>
      <c r="G2117" s="9">
        <v>48.740162652727356</v>
      </c>
      <c r="H2117" s="9">
        <v>235.63193518706228</v>
      </c>
      <c r="I2117" s="9">
        <f t="shared" si="54"/>
        <v>59.771468883258237</v>
      </c>
    </row>
    <row r="2118" spans="1:9" x14ac:dyDescent="0.25">
      <c r="A2118" s="14"/>
      <c r="B2118" s="5">
        <f>DATE(YEAR(siječanj!B2118),MONTH(siječanj!B2118)+3,DAY(siječanj!B2118))</f>
        <v>43944</v>
      </c>
      <c r="C2118" s="8">
        <v>22.03125</v>
      </c>
      <c r="D2118">
        <v>0.9070396258112674</v>
      </c>
      <c r="E2118" s="6">
        <v>62.470167621629095</v>
      </c>
      <c r="F2118" s="9">
        <v>56.519199258705768</v>
      </c>
      <c r="G2118" s="9">
        <v>48.987385958682623</v>
      </c>
      <c r="H2118" s="9">
        <v>235.41696801767878</v>
      </c>
      <c r="I2118" s="9">
        <f t="shared" si="54"/>
        <v>56.662917463889606</v>
      </c>
    </row>
    <row r="2119" spans="1:9" x14ac:dyDescent="0.25">
      <c r="A2119" s="14"/>
      <c r="B2119" s="5">
        <f>DATE(YEAR(siječanj!B2119),MONTH(siječanj!B2119)+3,DAY(siječanj!B2119))</f>
        <v>43944</v>
      </c>
      <c r="C2119" s="8">
        <v>22.0416666666667</v>
      </c>
      <c r="D2119">
        <v>0.9070396258112674</v>
      </c>
      <c r="E2119" s="6">
        <v>59.23619410683591</v>
      </c>
      <c r="F2119" s="9">
        <v>56.118557890621105</v>
      </c>
      <c r="G2119" s="9">
        <v>48.707171251670282</v>
      </c>
      <c r="H2119" s="9">
        <v>235.30943167762049</v>
      </c>
      <c r="I2119" s="9">
        <f t="shared" si="54"/>
        <v>53.729575337148049</v>
      </c>
    </row>
    <row r="2120" spans="1:9" x14ac:dyDescent="0.25">
      <c r="A2120" s="14"/>
      <c r="B2120" s="5">
        <f>DATE(YEAR(siječanj!B2120),MONTH(siječanj!B2120)+3,DAY(siječanj!B2120))</f>
        <v>43944</v>
      </c>
      <c r="C2120" s="8">
        <v>22.0520833333333</v>
      </c>
      <c r="D2120">
        <v>0.9070396258112674</v>
      </c>
      <c r="E2120" s="6">
        <v>57.622985347841535</v>
      </c>
      <c r="F2120" s="9">
        <v>55.277653792771318</v>
      </c>
      <c r="G2120" s="9">
        <v>47.059334848896228</v>
      </c>
      <c r="H2120" s="9">
        <v>235.61594334331375</v>
      </c>
      <c r="I2120" s="9">
        <f t="shared" si="54"/>
        <v>52.266331068034333</v>
      </c>
    </row>
    <row r="2121" spans="1:9" x14ac:dyDescent="0.25">
      <c r="A2121" s="14"/>
      <c r="B2121" s="5">
        <f>DATE(YEAR(siječanj!B2121),MONTH(siječanj!B2121)+3,DAY(siječanj!B2121))</f>
        <v>43944</v>
      </c>
      <c r="C2121" s="8">
        <v>22.0625</v>
      </c>
      <c r="D2121">
        <v>0.9070396258112674</v>
      </c>
      <c r="E2121" s="6">
        <v>55.673098675801604</v>
      </c>
      <c r="F2121" s="9">
        <v>54.894811584130899</v>
      </c>
      <c r="G2121" s="9">
        <v>47.20233895952191</v>
      </c>
      <c r="H2121" s="9">
        <v>235.15345396647621</v>
      </c>
      <c r="I2121" s="9">
        <f t="shared" si="54"/>
        <v>50.497706590652854</v>
      </c>
    </row>
    <row r="2122" spans="1:9" x14ac:dyDescent="0.25">
      <c r="A2122" s="14"/>
      <c r="B2122" s="5">
        <f>DATE(YEAR(siječanj!B2122),MONTH(siječanj!B2122)+3,DAY(siječanj!B2122))</f>
        <v>43944</v>
      </c>
      <c r="C2122" s="8">
        <v>22.0729166666667</v>
      </c>
      <c r="D2122">
        <v>0.9070396258112674</v>
      </c>
      <c r="E2122" s="6">
        <v>54.475971180006233</v>
      </c>
      <c r="F2122" s="9">
        <v>54.957821890808212</v>
      </c>
      <c r="G2122" s="9">
        <v>46.73840939358918</v>
      </c>
      <c r="H2122" s="9">
        <v>235.38930827946859</v>
      </c>
      <c r="I2122" s="9">
        <f t="shared" si="54"/>
        <v>49.411864514818241</v>
      </c>
    </row>
    <row r="2123" spans="1:9" x14ac:dyDescent="0.25">
      <c r="A2123" s="14"/>
      <c r="B2123" s="5">
        <f>DATE(YEAR(siječanj!B2123),MONTH(siječanj!B2123)+3,DAY(siječanj!B2123))</f>
        <v>43944</v>
      </c>
      <c r="C2123" s="8">
        <v>22.0833333333333</v>
      </c>
      <c r="D2123">
        <v>0.9070396258112674</v>
      </c>
      <c r="E2123" s="6">
        <v>53.366990753242895</v>
      </c>
      <c r="F2123" s="9">
        <v>54.979511861558244</v>
      </c>
      <c r="G2123" s="9">
        <v>47.381249245472816</v>
      </c>
      <c r="H2123" s="9">
        <v>235.4950728355189</v>
      </c>
      <c r="I2123" s="9">
        <f t="shared" si="54"/>
        <v>48.4059753234948</v>
      </c>
    </row>
    <row r="2124" spans="1:9" x14ac:dyDescent="0.25">
      <c r="A2124" s="14"/>
      <c r="B2124" s="5">
        <f>DATE(YEAR(siječanj!B2124),MONTH(siječanj!B2124)+3,DAY(siječanj!B2124))</f>
        <v>43944</v>
      </c>
      <c r="C2124" s="8">
        <v>22.09375</v>
      </c>
      <c r="D2124">
        <v>0.9070396258112674</v>
      </c>
      <c r="E2124" s="6">
        <v>52.393999587900247</v>
      </c>
      <c r="F2124" s="9">
        <v>55.057660669897054</v>
      </c>
      <c r="G2124" s="9">
        <v>47.421259326876132</v>
      </c>
      <c r="H2124" s="9">
        <v>235.69719656161297</v>
      </c>
      <c r="I2124" s="9">
        <f t="shared" si="54"/>
        <v>47.523433780964737</v>
      </c>
    </row>
    <row r="2125" spans="1:9" x14ac:dyDescent="0.25">
      <c r="A2125" s="14"/>
      <c r="B2125" s="5">
        <f>DATE(YEAR(siječanj!B2125),MONTH(siječanj!B2125)+3,DAY(siječanj!B2125))</f>
        <v>43944</v>
      </c>
      <c r="C2125" s="8">
        <v>22.1041666666667</v>
      </c>
      <c r="D2125">
        <v>0.9070396258112674</v>
      </c>
      <c r="E2125" s="6">
        <v>52.490497090355838</v>
      </c>
      <c r="F2125" s="9">
        <v>55.944857808957835</v>
      </c>
      <c r="G2125" s="9">
        <v>48.728271334627898</v>
      </c>
      <c r="H2125" s="9">
        <v>235.38322847232203</v>
      </c>
      <c r="I2125" s="9">
        <f t="shared" si="54"/>
        <v>47.610960839483781</v>
      </c>
    </row>
    <row r="2126" spans="1:9" x14ac:dyDescent="0.25">
      <c r="A2126" s="14"/>
      <c r="B2126" s="5">
        <f>DATE(YEAR(siječanj!B2126),MONTH(siječanj!B2126)+3,DAY(siječanj!B2126))</f>
        <v>43944</v>
      </c>
      <c r="C2126" s="8">
        <v>22.1145833333333</v>
      </c>
      <c r="D2126">
        <v>0.9070396258112674</v>
      </c>
      <c r="E2126" s="6">
        <v>52.010743895203888</v>
      </c>
      <c r="F2126" s="9">
        <v>55.87048761551231</v>
      </c>
      <c r="G2126" s="9">
        <v>48.266071414964181</v>
      </c>
      <c r="H2126" s="9">
        <v>235.19669943165113</v>
      </c>
      <c r="I2126" s="9">
        <f t="shared" si="54"/>
        <v>47.175805680871392</v>
      </c>
    </row>
    <row r="2127" spans="1:9" x14ac:dyDescent="0.25">
      <c r="A2127" s="14"/>
      <c r="B2127" s="5">
        <f>DATE(YEAR(siječanj!B2127),MONTH(siječanj!B2127)+3,DAY(siječanj!B2127))</f>
        <v>43944</v>
      </c>
      <c r="C2127" s="8">
        <v>22.125</v>
      </c>
      <c r="D2127">
        <v>0.9070396258112674</v>
      </c>
      <c r="E2127" s="6">
        <v>52.330484970129312</v>
      </c>
      <c r="F2127" s="9">
        <v>55.356235358701291</v>
      </c>
      <c r="G2127" s="9">
        <v>47.776041006374768</v>
      </c>
      <c r="H2127" s="9">
        <v>235.24224722065219</v>
      </c>
      <c r="I2127" s="9">
        <f t="shared" si="54"/>
        <v>47.465823505828247</v>
      </c>
    </row>
    <row r="2128" spans="1:9" x14ac:dyDescent="0.25">
      <c r="A2128" s="14"/>
      <c r="B2128" s="5">
        <f>DATE(YEAR(siječanj!B2128),MONTH(siječanj!B2128)+3,DAY(siječanj!B2128))</f>
        <v>43944</v>
      </c>
      <c r="C2128" s="8">
        <v>22.1354166666667</v>
      </c>
      <c r="D2128">
        <v>0.9070396258112674</v>
      </c>
      <c r="E2128" s="6">
        <v>52.799038378736128</v>
      </c>
      <c r="F2128" s="9">
        <v>55.134687514110595</v>
      </c>
      <c r="G2128" s="9">
        <v>48.090728524443108</v>
      </c>
      <c r="H2128" s="9">
        <v>235.00683386289325</v>
      </c>
      <c r="I2128" s="9">
        <f t="shared" si="54"/>
        <v>47.890820014243566</v>
      </c>
    </row>
    <row r="2129" spans="1:9" x14ac:dyDescent="0.25">
      <c r="A2129" s="14"/>
      <c r="B2129" s="5">
        <f>DATE(YEAR(siječanj!B2129),MONTH(siječanj!B2129)+3,DAY(siječanj!B2129))</f>
        <v>43944</v>
      </c>
      <c r="C2129" s="8">
        <v>22.1458333333333</v>
      </c>
      <c r="D2129">
        <v>0.9070396258112674</v>
      </c>
      <c r="E2129" s="6">
        <v>53.30240148296614</v>
      </c>
      <c r="F2129" s="9">
        <v>54.957517357688502</v>
      </c>
      <c r="G2129" s="9">
        <v>47.277054073008081</v>
      </c>
      <c r="H2129" s="9">
        <v>234.71164867485564</v>
      </c>
      <c r="I2129" s="9">
        <f t="shared" si="54"/>
        <v>48.347390295951548</v>
      </c>
    </row>
    <row r="2130" spans="1:9" x14ac:dyDescent="0.25">
      <c r="A2130" s="14"/>
      <c r="B2130" s="5">
        <f>DATE(YEAR(siječanj!B2130),MONTH(siječanj!B2130)+3,DAY(siječanj!B2130))</f>
        <v>43944</v>
      </c>
      <c r="C2130" s="8">
        <v>22.15625</v>
      </c>
      <c r="D2130">
        <v>0.9070396258112674</v>
      </c>
      <c r="E2130" s="6">
        <v>53.965129752849165</v>
      </c>
      <c r="F2130" s="9">
        <v>54.385143352174502</v>
      </c>
      <c r="G2130" s="9">
        <v>47.215475462782621</v>
      </c>
      <c r="H2130" s="9">
        <v>234.79643351655955</v>
      </c>
      <c r="I2130" s="9">
        <f t="shared" si="54"/>
        <v>48.948511097880804</v>
      </c>
    </row>
    <row r="2131" spans="1:9" x14ac:dyDescent="0.25">
      <c r="A2131" s="14"/>
      <c r="B2131" s="5">
        <f>DATE(YEAR(siječanj!B2131),MONTH(siječanj!B2131)+3,DAY(siječanj!B2131))</f>
        <v>43944</v>
      </c>
      <c r="C2131" s="8">
        <v>22.1666666666667</v>
      </c>
      <c r="D2131">
        <v>0.9070396258112674</v>
      </c>
      <c r="E2131" s="6">
        <v>56.640984995938183</v>
      </c>
      <c r="F2131" s="9">
        <v>54.576899042224923</v>
      </c>
      <c r="G2131" s="9">
        <v>47.580502894138661</v>
      </c>
      <c r="H2131" s="9">
        <v>234.86814000428538</v>
      </c>
      <c r="I2131" s="9">
        <f t="shared" si="54"/>
        <v>51.37561783629738</v>
      </c>
    </row>
    <row r="2132" spans="1:9" x14ac:dyDescent="0.25">
      <c r="A2132" s="14"/>
      <c r="B2132" s="5">
        <f>DATE(YEAR(siječanj!B2132),MONTH(siječanj!B2132)+3,DAY(siječanj!B2132))</f>
        <v>43944</v>
      </c>
      <c r="C2132" s="8">
        <v>22.1770833333333</v>
      </c>
      <c r="D2132">
        <v>0.9070396258112674</v>
      </c>
      <c r="E2132" s="6">
        <v>58.923870395592019</v>
      </c>
      <c r="F2132" s="9">
        <v>54.640041580388427</v>
      </c>
      <c r="G2132" s="9">
        <v>48.996014170973638</v>
      </c>
      <c r="H2132" s="9">
        <v>234.09157404127109</v>
      </c>
      <c r="I2132" s="9">
        <f t="shared" si="54"/>
        <v>53.446285354969405</v>
      </c>
    </row>
    <row r="2133" spans="1:9" x14ac:dyDescent="0.25">
      <c r="A2133" s="14"/>
      <c r="B2133" s="5">
        <f>DATE(YEAR(siječanj!B2133),MONTH(siječanj!B2133)+3,DAY(siječanj!B2133))</f>
        <v>43944</v>
      </c>
      <c r="C2133" s="8">
        <v>22.1875</v>
      </c>
      <c r="D2133">
        <v>0.9070396258112674</v>
      </c>
      <c r="E2133" s="6">
        <v>62.705542083958804</v>
      </c>
      <c r="F2133" s="9">
        <v>54.504336012424005</v>
      </c>
      <c r="G2133" s="9">
        <v>47.345174910093661</v>
      </c>
      <c r="H2133" s="9">
        <v>225.31923252546176</v>
      </c>
      <c r="I2133" s="9">
        <f t="shared" si="54"/>
        <v>56.876411428126673</v>
      </c>
    </row>
    <row r="2134" spans="1:9" x14ac:dyDescent="0.25">
      <c r="A2134" s="14"/>
      <c r="B2134" s="5">
        <f>DATE(YEAR(siječanj!B2134),MONTH(siječanj!B2134)+3,DAY(siječanj!B2134))</f>
        <v>43944</v>
      </c>
      <c r="C2134" s="8">
        <v>22.1979166666667</v>
      </c>
      <c r="D2134">
        <v>0.9070396258112674</v>
      </c>
      <c r="E2134" s="6">
        <v>67.266538397842623</v>
      </c>
      <c r="F2134" s="9">
        <v>55.275485997800736</v>
      </c>
      <c r="G2134" s="9">
        <v>46.858307512042479</v>
      </c>
      <c r="H2134" s="9">
        <v>206.24645247769371</v>
      </c>
      <c r="I2134" s="9">
        <f t="shared" si="54"/>
        <v>61.013415817998421</v>
      </c>
    </row>
    <row r="2135" spans="1:9" x14ac:dyDescent="0.25">
      <c r="A2135" s="14"/>
      <c r="B2135" s="5">
        <f>DATE(YEAR(siječanj!B2135),MONTH(siječanj!B2135)+3,DAY(siječanj!B2135))</f>
        <v>43944</v>
      </c>
      <c r="C2135" s="8">
        <v>22.2083333333333</v>
      </c>
      <c r="D2135">
        <v>0.9070396258112674</v>
      </c>
      <c r="E2135" s="6">
        <v>73.341991459394379</v>
      </c>
      <c r="F2135" s="9">
        <v>56.057394817735734</v>
      </c>
      <c r="G2135" s="9">
        <v>47.883090895945536</v>
      </c>
      <c r="H2135" s="9">
        <v>191.64017368490744</v>
      </c>
      <c r="I2135" s="9">
        <f t="shared" si="54"/>
        <v>66.524092489582245</v>
      </c>
    </row>
    <row r="2136" spans="1:9" x14ac:dyDescent="0.25">
      <c r="A2136" s="14"/>
      <c r="B2136" s="5">
        <f>DATE(YEAR(siječanj!B2136),MONTH(siječanj!B2136)+3,DAY(siječanj!B2136))</f>
        <v>43944</v>
      </c>
      <c r="C2136" s="8">
        <v>22.21875</v>
      </c>
      <c r="D2136">
        <v>0.9070396258112674</v>
      </c>
      <c r="E2136" s="6">
        <v>79.532762698851357</v>
      </c>
      <c r="F2136" s="9">
        <v>60.866321388274706</v>
      </c>
      <c r="G2136" s="9">
        <v>47.913131488437187</v>
      </c>
      <c r="H2136" s="9">
        <v>168.83799932177592</v>
      </c>
      <c r="I2136" s="9">
        <f t="shared" si="54"/>
        <v>72.139367318102458</v>
      </c>
    </row>
    <row r="2137" spans="1:9" x14ac:dyDescent="0.25">
      <c r="A2137" s="14"/>
      <c r="B2137" s="5">
        <f>DATE(YEAR(siječanj!B2137),MONTH(siječanj!B2137)+3,DAY(siječanj!B2137))</f>
        <v>43944</v>
      </c>
      <c r="C2137" s="8">
        <v>22.2291666666667</v>
      </c>
      <c r="D2137">
        <v>0.9070396258112674</v>
      </c>
      <c r="E2137" s="6">
        <v>84.386548235428577</v>
      </c>
      <c r="F2137" s="9">
        <v>66.524478633278761</v>
      </c>
      <c r="G2137" s="9">
        <v>50.297024466324359</v>
      </c>
      <c r="H2137" s="9">
        <v>142.72829639712165</v>
      </c>
      <c r="I2137" s="9">
        <f t="shared" si="54"/>
        <v>76.54194313496761</v>
      </c>
    </row>
    <row r="2138" spans="1:9" x14ac:dyDescent="0.25">
      <c r="A2138" s="14"/>
      <c r="B2138" s="5">
        <f>DATE(YEAR(siječanj!B2138),MONTH(siječanj!B2138)+3,DAY(siječanj!B2138))</f>
        <v>43944</v>
      </c>
      <c r="C2138" s="8">
        <v>22.2395833333333</v>
      </c>
      <c r="D2138">
        <v>0.9070396258112674</v>
      </c>
      <c r="E2138" s="6">
        <v>89.925054564533156</v>
      </c>
      <c r="F2138" s="9">
        <v>68.006829656610975</v>
      </c>
      <c r="G2138" s="9">
        <v>53.749594606001565</v>
      </c>
      <c r="H2138" s="9">
        <v>112.36079642901618</v>
      </c>
      <c r="I2138" s="9">
        <f t="shared" si="54"/>
        <v>81.565587843271956</v>
      </c>
    </row>
    <row r="2139" spans="1:9" x14ac:dyDescent="0.25">
      <c r="A2139" s="14"/>
      <c r="B2139" s="5">
        <f>DATE(YEAR(siječanj!B2139),MONTH(siječanj!B2139)+3,DAY(siječanj!B2139))</f>
        <v>43944</v>
      </c>
      <c r="C2139" s="8">
        <v>22.25</v>
      </c>
      <c r="D2139">
        <v>0.9070396258112674</v>
      </c>
      <c r="E2139" s="6">
        <v>94.935054067055106</v>
      </c>
      <c r="F2139" s="9">
        <v>72.493039274579033</v>
      </c>
      <c r="G2139" s="9">
        <v>65.048540888807821</v>
      </c>
      <c r="H2139" s="9">
        <v>66.152744154325603</v>
      </c>
      <c r="I2139" s="9">
        <f t="shared" si="54"/>
        <v>86.109855917354096</v>
      </c>
    </row>
    <row r="2140" spans="1:9" x14ac:dyDescent="0.25">
      <c r="A2140" s="14"/>
      <c r="B2140" s="5">
        <f>DATE(YEAR(siječanj!B2140),MONTH(siječanj!B2140)+3,DAY(siječanj!B2140))</f>
        <v>43944</v>
      </c>
      <c r="C2140" s="8">
        <v>22.2604166666667</v>
      </c>
      <c r="D2140">
        <v>0.9070396258112674</v>
      </c>
      <c r="E2140" s="6">
        <v>97.966972263267252</v>
      </c>
      <c r="F2140" s="9">
        <v>89.777798202460161</v>
      </c>
      <c r="G2140" s="9">
        <v>83.365050454643466</v>
      </c>
      <c r="H2140" s="9">
        <v>34.589242202378294</v>
      </c>
      <c r="I2140" s="9">
        <f t="shared" si="54"/>
        <v>88.859925863536745</v>
      </c>
    </row>
    <row r="2141" spans="1:9" x14ac:dyDescent="0.25">
      <c r="A2141" s="14"/>
      <c r="B2141" s="5">
        <f>DATE(YEAR(siječanj!B2141),MONTH(siječanj!B2141)+3,DAY(siječanj!B2141))</f>
        <v>43944</v>
      </c>
      <c r="C2141" s="8">
        <v>22.2708333333333</v>
      </c>
      <c r="D2141">
        <v>0.9070396258112674</v>
      </c>
      <c r="E2141" s="6">
        <v>100.12196811544639</v>
      </c>
      <c r="F2141" s="9">
        <v>99.789340541060938</v>
      </c>
      <c r="G2141" s="9">
        <v>95.236409557222458</v>
      </c>
      <c r="H2141" s="9">
        <v>18.505439877643902</v>
      </c>
      <c r="I2141" s="9">
        <f t="shared" si="54"/>
        <v>90.814592494922138</v>
      </c>
    </row>
    <row r="2142" spans="1:9" x14ac:dyDescent="0.25">
      <c r="A2142" s="14"/>
      <c r="B2142" s="5">
        <f>DATE(YEAR(siječanj!B2142),MONTH(siječanj!B2142)+3,DAY(siječanj!B2142))</f>
        <v>43944</v>
      </c>
      <c r="C2142" s="8">
        <v>22.28125</v>
      </c>
      <c r="D2142">
        <v>0.9070396258112674</v>
      </c>
      <c r="E2142" s="6">
        <v>101.0670428959786</v>
      </c>
      <c r="F2142" s="9">
        <v>109.62586048313651</v>
      </c>
      <c r="G2142" s="9">
        <v>103.57278808226528</v>
      </c>
      <c r="H2142" s="9">
        <v>11.903779631544232</v>
      </c>
      <c r="I2142" s="9">
        <f t="shared" si="54"/>
        <v>91.671812770219745</v>
      </c>
    </row>
    <row r="2143" spans="1:9" x14ac:dyDescent="0.25">
      <c r="A2143" s="14"/>
      <c r="B2143" s="5">
        <f>DATE(YEAR(siječanj!B2143),MONTH(siječanj!B2143)+3,DAY(siječanj!B2143))</f>
        <v>43944</v>
      </c>
      <c r="C2143" s="8">
        <v>22.2916666666667</v>
      </c>
      <c r="D2143">
        <v>0.9070396258112674</v>
      </c>
      <c r="E2143" s="6">
        <v>99.021420712052162</v>
      </c>
      <c r="F2143" s="9">
        <v>115.87829808320018</v>
      </c>
      <c r="G2143" s="9">
        <v>109.52782005309473</v>
      </c>
      <c r="H2143" s="9">
        <v>4.7332383604640436</v>
      </c>
      <c r="I2143" s="9">
        <f t="shared" si="54"/>
        <v>89.816352389959874</v>
      </c>
    </row>
    <row r="2144" spans="1:9" x14ac:dyDescent="0.25">
      <c r="A2144" s="14"/>
      <c r="B2144" s="5">
        <f>DATE(YEAR(siječanj!B2144),MONTH(siječanj!B2144)+3,DAY(siječanj!B2144))</f>
        <v>43944</v>
      </c>
      <c r="C2144" s="8">
        <v>22.3020833333333</v>
      </c>
      <c r="D2144">
        <v>0.9070396258112674</v>
      </c>
      <c r="E2144" s="6">
        <v>96.394105743034473</v>
      </c>
      <c r="F2144" s="9">
        <v>128.92212077193835</v>
      </c>
      <c r="G2144" s="9">
        <v>120.38893360881416</v>
      </c>
      <c r="H2144" s="9">
        <v>3.3461285682901956</v>
      </c>
      <c r="I2144" s="9">
        <f t="shared" si="54"/>
        <v>87.433273603573724</v>
      </c>
    </row>
    <row r="2145" spans="1:9" x14ac:dyDescent="0.25">
      <c r="A2145" s="14"/>
      <c r="B2145" s="5">
        <f>DATE(YEAR(siječanj!B2145),MONTH(siječanj!B2145)+3,DAY(siječanj!B2145))</f>
        <v>43944</v>
      </c>
      <c r="C2145" s="8">
        <v>22.3125</v>
      </c>
      <c r="D2145">
        <v>0.9070396258112674</v>
      </c>
      <c r="E2145" s="6">
        <v>96.194270520846999</v>
      </c>
      <c r="F2145" s="9">
        <v>135.23162627583022</v>
      </c>
      <c r="G2145" s="9">
        <v>133.00685528606616</v>
      </c>
      <c r="H2145" s="9">
        <v>3.8236960261126023</v>
      </c>
      <c r="I2145" s="9">
        <f t="shared" si="54"/>
        <v>87.252015138416894</v>
      </c>
    </row>
    <row r="2146" spans="1:9" x14ac:dyDescent="0.25">
      <c r="A2146" s="14"/>
      <c r="B2146" s="5">
        <f>DATE(YEAR(siječanj!B2146),MONTH(siječanj!B2146)+3,DAY(siječanj!B2146))</f>
        <v>43944</v>
      </c>
      <c r="C2146" s="8">
        <v>22.3229166666667</v>
      </c>
      <c r="D2146">
        <v>0.9070396258112674</v>
      </c>
      <c r="E2146" s="6">
        <v>95.280624164238517</v>
      </c>
      <c r="F2146" s="9">
        <v>139.1298986430611</v>
      </c>
      <c r="G2146" s="9">
        <v>146.14346264585976</v>
      </c>
      <c r="H2146" s="9">
        <v>3.4611730919284271</v>
      </c>
      <c r="I2146" s="9">
        <f t="shared" si="54"/>
        <v>86.423301688994911</v>
      </c>
    </row>
    <row r="2147" spans="1:9" x14ac:dyDescent="0.25">
      <c r="A2147" s="14"/>
      <c r="B2147" s="5">
        <f>DATE(YEAR(siječanj!B2147),MONTH(siječanj!B2147)+3,DAY(siječanj!B2147))</f>
        <v>43944</v>
      </c>
      <c r="C2147" s="8">
        <v>22.3333333333333</v>
      </c>
      <c r="D2147">
        <v>0.9070396258112674</v>
      </c>
      <c r="E2147" s="6">
        <v>96.688520217870703</v>
      </c>
      <c r="F2147" s="9">
        <v>169.18036538810316</v>
      </c>
      <c r="G2147" s="9">
        <v>153.72102693515734</v>
      </c>
      <c r="H2147" s="9">
        <v>2.3750973657871328</v>
      </c>
      <c r="I2147" s="9">
        <f t="shared" si="54"/>
        <v>87.700319198662612</v>
      </c>
    </row>
    <row r="2148" spans="1:9" x14ac:dyDescent="0.25">
      <c r="A2148" s="14"/>
      <c r="B2148" s="5">
        <f>DATE(YEAR(siječanj!B2148),MONTH(siječanj!B2148)+3,DAY(siječanj!B2148))</f>
        <v>43944</v>
      </c>
      <c r="C2148" s="8">
        <v>22.34375</v>
      </c>
      <c r="D2148">
        <v>0.9070396258112674</v>
      </c>
      <c r="E2148" s="6">
        <v>97.535318862477027</v>
      </c>
      <c r="F2148" s="9">
        <v>170.65907403504303</v>
      </c>
      <c r="G2148" s="9">
        <v>175.78428663978048</v>
      </c>
      <c r="H2148" s="9">
        <v>2.0746913872315709</v>
      </c>
      <c r="I2148" s="9">
        <f t="shared" si="54"/>
        <v>88.468399124403817</v>
      </c>
    </row>
    <row r="2149" spans="1:9" x14ac:dyDescent="0.25">
      <c r="A2149" s="14"/>
      <c r="B2149" s="5">
        <f>DATE(YEAR(siječanj!B2149),MONTH(siječanj!B2149)+3,DAY(siječanj!B2149))</f>
        <v>43944</v>
      </c>
      <c r="C2149" s="8">
        <v>22.3541666666667</v>
      </c>
      <c r="D2149">
        <v>0.9070396258112674</v>
      </c>
      <c r="E2149" s="6">
        <v>96.949919361972249</v>
      </c>
      <c r="F2149" s="9">
        <v>199.17332746471112</v>
      </c>
      <c r="G2149" s="9">
        <v>180.7023716494725</v>
      </c>
      <c r="H2149" s="9">
        <v>2.3886505180640207</v>
      </c>
      <c r="I2149" s="9">
        <f t="shared" si="54"/>
        <v>87.937418580515853</v>
      </c>
    </row>
    <row r="2150" spans="1:9" x14ac:dyDescent="0.25">
      <c r="A2150" s="14"/>
      <c r="B2150" s="5">
        <f>DATE(YEAR(siječanj!B2150),MONTH(siječanj!B2150)+3,DAY(siječanj!B2150))</f>
        <v>43944</v>
      </c>
      <c r="C2150" s="8">
        <v>22.3645833333333</v>
      </c>
      <c r="D2150">
        <v>0.9070396258112674</v>
      </c>
      <c r="E2150" s="6">
        <v>97.200516921051886</v>
      </c>
      <c r="F2150" s="9">
        <v>186.26283819121539</v>
      </c>
      <c r="G2150" s="9">
        <v>181.05856267037549</v>
      </c>
      <c r="H2150" s="9">
        <v>1.7783167149863344</v>
      </c>
      <c r="I2150" s="9">
        <f t="shared" si="54"/>
        <v>88.16472049673267</v>
      </c>
    </row>
    <row r="2151" spans="1:9" x14ac:dyDescent="0.25">
      <c r="A2151" s="14"/>
      <c r="B2151" s="5">
        <f>DATE(YEAR(siječanj!B2151),MONTH(siječanj!B2151)+3,DAY(siječanj!B2151))</f>
        <v>43944</v>
      </c>
      <c r="C2151" s="8">
        <v>22.375</v>
      </c>
      <c r="D2151">
        <v>0.9070396258112674</v>
      </c>
      <c r="E2151" s="6">
        <v>97.517011424546169</v>
      </c>
      <c r="F2151" s="9">
        <v>204.97585344353246</v>
      </c>
      <c r="G2151" s="9">
        <v>186.44120584429712</v>
      </c>
      <c r="H2151" s="9">
        <v>1.4216784926309605</v>
      </c>
      <c r="I2151" s="9">
        <f t="shared" si="54"/>
        <v>88.451793552753443</v>
      </c>
    </row>
    <row r="2152" spans="1:9" x14ac:dyDescent="0.25">
      <c r="A2152" s="14"/>
      <c r="B2152" s="5">
        <f>DATE(YEAR(siječanj!B2152),MONTH(siječanj!B2152)+3,DAY(siječanj!B2152))</f>
        <v>43944</v>
      </c>
      <c r="C2152" s="8">
        <v>22.3854166666667</v>
      </c>
      <c r="D2152">
        <v>0.9070396258112674</v>
      </c>
      <c r="E2152" s="6">
        <v>98.581023592383346</v>
      </c>
      <c r="F2152" s="9">
        <v>192.19150499383338</v>
      </c>
      <c r="G2152" s="9">
        <v>182.26109523509515</v>
      </c>
      <c r="H2152" s="9">
        <v>1.4078754989012598</v>
      </c>
      <c r="I2152" s="9">
        <f t="shared" si="54"/>
        <v>89.416894751327121</v>
      </c>
    </row>
    <row r="2153" spans="1:9" x14ac:dyDescent="0.25">
      <c r="A2153" s="14"/>
      <c r="B2153" s="5">
        <f>DATE(YEAR(siječanj!B2153),MONTH(siječanj!B2153)+3,DAY(siječanj!B2153))</f>
        <v>43944</v>
      </c>
      <c r="C2153" s="8">
        <v>22.3958333333333</v>
      </c>
      <c r="D2153">
        <v>0.9070396258112674</v>
      </c>
      <c r="E2153" s="6">
        <v>98.010898315737649</v>
      </c>
      <c r="F2153" s="9">
        <v>189.91715548746834</v>
      </c>
      <c r="G2153" s="9">
        <v>184.41392428744777</v>
      </c>
      <c r="H2153" s="9">
        <v>1.5664053753244804</v>
      </c>
      <c r="I2153" s="9">
        <f t="shared" si="54"/>
        <v>88.899768533732853</v>
      </c>
    </row>
    <row r="2154" spans="1:9" x14ac:dyDescent="0.25">
      <c r="A2154" s="14"/>
      <c r="B2154" s="5">
        <f>DATE(YEAR(siječanj!B2154),MONTH(siječanj!B2154)+3,DAY(siječanj!B2154))</f>
        <v>43944</v>
      </c>
      <c r="C2154" s="8">
        <v>22.40625</v>
      </c>
      <c r="D2154">
        <v>0.9070396258112674</v>
      </c>
      <c r="E2154" s="6">
        <v>97.840892812099256</v>
      </c>
      <c r="F2154" s="9">
        <v>176.91858802312527</v>
      </c>
      <c r="G2154" s="9">
        <v>190.41338254300166</v>
      </c>
      <c r="H2154" s="9">
        <v>1.4831962269265329</v>
      </c>
      <c r="I2154" s="9">
        <f t="shared" si="54"/>
        <v>88.745566805326831</v>
      </c>
    </row>
    <row r="2155" spans="1:9" x14ac:dyDescent="0.25">
      <c r="A2155" s="14"/>
      <c r="B2155" s="5">
        <f>DATE(YEAR(siječanj!B2155),MONTH(siječanj!B2155)+3,DAY(siječanj!B2155))</f>
        <v>43944</v>
      </c>
      <c r="C2155" s="8">
        <v>22.4166666666667</v>
      </c>
      <c r="D2155">
        <v>0.9070396258112674</v>
      </c>
      <c r="E2155" s="6">
        <v>98.621300939044858</v>
      </c>
      <c r="F2155" s="9">
        <v>176.6409419722718</v>
      </c>
      <c r="G2155" s="9">
        <v>190.21199886698602</v>
      </c>
      <c r="H2155" s="9">
        <v>1.27975461205346</v>
      </c>
      <c r="I2155" s="9">
        <f t="shared" si="54"/>
        <v>89.453427900771644</v>
      </c>
    </row>
    <row r="2156" spans="1:9" x14ac:dyDescent="0.25">
      <c r="A2156" s="14"/>
      <c r="B2156" s="5">
        <f>DATE(YEAR(siječanj!B2156),MONTH(siječanj!B2156)+3,DAY(siječanj!B2156))</f>
        <v>43944</v>
      </c>
      <c r="C2156" s="8">
        <v>22.4270833333333</v>
      </c>
      <c r="D2156">
        <v>0.9070396258112674</v>
      </c>
      <c r="E2156" s="6">
        <v>98.663396247722147</v>
      </c>
      <c r="F2156" s="9">
        <v>194.74433801713107</v>
      </c>
      <c r="G2156" s="9">
        <v>185.99229056889399</v>
      </c>
      <c r="H2156" s="9">
        <v>1.3118239025981702</v>
      </c>
      <c r="I2156" s="9">
        <f t="shared" si="54"/>
        <v>89.491610013802699</v>
      </c>
    </row>
    <row r="2157" spans="1:9" x14ac:dyDescent="0.25">
      <c r="A2157" s="14"/>
      <c r="B2157" s="5">
        <f>DATE(YEAR(siječanj!B2157),MONTH(siječanj!B2157)+3,DAY(siječanj!B2157))</f>
        <v>43944</v>
      </c>
      <c r="C2157" s="8">
        <v>22.4375</v>
      </c>
      <c r="D2157">
        <v>0.9070396258112674</v>
      </c>
      <c r="E2157" s="6">
        <v>98.7174120385409</v>
      </c>
      <c r="F2157" s="9">
        <v>187.89900648910543</v>
      </c>
      <c r="G2157" s="9">
        <v>183.10744078272265</v>
      </c>
      <c r="H2157" s="9">
        <v>1.3525550270965736</v>
      </c>
      <c r="I2157" s="9">
        <f t="shared" si="54"/>
        <v>89.540604476494835</v>
      </c>
    </row>
    <row r="2158" spans="1:9" x14ac:dyDescent="0.25">
      <c r="A2158" s="14"/>
      <c r="B2158" s="5">
        <f>DATE(YEAR(siječanj!B2158),MONTH(siječanj!B2158)+3,DAY(siječanj!B2158))</f>
        <v>43944</v>
      </c>
      <c r="C2158" s="8">
        <v>22.4479166666667</v>
      </c>
      <c r="D2158">
        <v>0.9070396258112674</v>
      </c>
      <c r="E2158" s="6">
        <v>100.44651710505936</v>
      </c>
      <c r="F2158" s="9">
        <v>175.52220349387605</v>
      </c>
      <c r="G2158" s="9">
        <v>182.38217047392601</v>
      </c>
      <c r="H2158" s="9">
        <v>1.4497403660879251</v>
      </c>
      <c r="I2158" s="9">
        <f t="shared" si="54"/>
        <v>91.108971289018115</v>
      </c>
    </row>
    <row r="2159" spans="1:9" x14ac:dyDescent="0.25">
      <c r="A2159" s="14"/>
      <c r="B2159" s="5">
        <f>DATE(YEAR(siječanj!B2159),MONTH(siječanj!B2159)+3,DAY(siječanj!B2159))</f>
        <v>43944</v>
      </c>
      <c r="C2159" s="8">
        <v>22.4583333333333</v>
      </c>
      <c r="D2159">
        <v>0.9070396258112674</v>
      </c>
      <c r="E2159" s="6">
        <v>101.05662869712985</v>
      </c>
      <c r="F2159" s="9">
        <v>173.63149759909805</v>
      </c>
      <c r="G2159" s="9">
        <v>183.20091374984383</v>
      </c>
      <c r="H2159" s="9">
        <v>1.3869913414452237</v>
      </c>
      <c r="I2159" s="9">
        <f t="shared" si="54"/>
        <v>91.662366679192843</v>
      </c>
    </row>
    <row r="2160" spans="1:9" x14ac:dyDescent="0.25">
      <c r="A2160" s="14"/>
      <c r="B2160" s="5">
        <f>DATE(YEAR(siječanj!B2160),MONTH(siječanj!B2160)+3,DAY(siječanj!B2160))</f>
        <v>43944</v>
      </c>
      <c r="C2160" s="8">
        <v>22.46875</v>
      </c>
      <c r="D2160">
        <v>0.9070396258112674</v>
      </c>
      <c r="E2160" s="6">
        <v>102.02172760660403</v>
      </c>
      <c r="F2160" s="9">
        <v>168.68858046290038</v>
      </c>
      <c r="G2160" s="9">
        <v>176.99485885660238</v>
      </c>
      <c r="H2160" s="9">
        <v>1.3385619149705092</v>
      </c>
      <c r="I2160" s="9">
        <f t="shared" si="54"/>
        <v>92.537749632913176</v>
      </c>
    </row>
    <row r="2161" spans="1:9" x14ac:dyDescent="0.25">
      <c r="A2161" s="14"/>
      <c r="B2161" s="5">
        <f>DATE(YEAR(siječanj!B2161),MONTH(siječanj!B2161)+3,DAY(siječanj!B2161))</f>
        <v>43944</v>
      </c>
      <c r="C2161" s="8">
        <v>22.4791666666667</v>
      </c>
      <c r="D2161">
        <v>0.9070396258112674</v>
      </c>
      <c r="E2161" s="6">
        <v>102.55228345040727</v>
      </c>
      <c r="F2161" s="9">
        <v>165.41763430123265</v>
      </c>
      <c r="G2161" s="9">
        <v>174.13543326906122</v>
      </c>
      <c r="H2161" s="9">
        <v>1.2623990918493015</v>
      </c>
      <c r="I2161" s="9">
        <f t="shared" si="54"/>
        <v>93.018984806948438</v>
      </c>
    </row>
    <row r="2162" spans="1:9" x14ac:dyDescent="0.25">
      <c r="A2162" s="14"/>
      <c r="B2162" s="5">
        <f>DATE(YEAR(siječanj!B2162),MONTH(siječanj!B2162)+3,DAY(siječanj!B2162))</f>
        <v>43944</v>
      </c>
      <c r="C2162" s="8">
        <v>22.4895833333333</v>
      </c>
      <c r="D2162">
        <v>0.9070396258112674</v>
      </c>
      <c r="E2162" s="6">
        <v>102.3958305635486</v>
      </c>
      <c r="F2162" s="9">
        <v>161.76176629027805</v>
      </c>
      <c r="G2162" s="9">
        <v>168.96264983863557</v>
      </c>
      <c r="H2162" s="9">
        <v>1.2716382486820039</v>
      </c>
      <c r="I2162" s="9">
        <f t="shared" si="54"/>
        <v>92.877075838995054</v>
      </c>
    </row>
    <row r="2163" spans="1:9" x14ac:dyDescent="0.25">
      <c r="A2163" s="14"/>
      <c r="B2163" s="5">
        <f>DATE(YEAR(siječanj!B2163),MONTH(siječanj!B2163)+3,DAY(siječanj!B2163))</f>
        <v>43944</v>
      </c>
      <c r="C2163" s="8">
        <v>22.5</v>
      </c>
      <c r="D2163">
        <v>0.9070396258112674</v>
      </c>
      <c r="E2163" s="6">
        <v>100.84589356855669</v>
      </c>
      <c r="F2163" s="9">
        <v>159.36464585950685</v>
      </c>
      <c r="G2163" s="9">
        <v>168.78926481159957</v>
      </c>
      <c r="H2163" s="9">
        <v>1.3810936896208581</v>
      </c>
      <c r="I2163" s="9">
        <f t="shared" si="54"/>
        <v>91.471221567026561</v>
      </c>
    </row>
    <row r="2164" spans="1:9" x14ac:dyDescent="0.25">
      <c r="A2164" s="14"/>
      <c r="B2164" s="5">
        <f>DATE(YEAR(siječanj!B2164),MONTH(siječanj!B2164)+3,DAY(siječanj!B2164))</f>
        <v>43944</v>
      </c>
      <c r="C2164" s="8">
        <v>22.5104166666667</v>
      </c>
      <c r="D2164">
        <v>0.9070396258112674</v>
      </c>
      <c r="E2164" s="6">
        <v>99.963903741435828</v>
      </c>
      <c r="F2164" s="9">
        <v>157.91167827521215</v>
      </c>
      <c r="G2164" s="9">
        <v>172.17726549437779</v>
      </c>
      <c r="H2164" s="9">
        <v>1.5076846708392826</v>
      </c>
      <c r="I2164" s="9">
        <f t="shared" si="54"/>
        <v>90.671221844265503</v>
      </c>
    </row>
    <row r="2165" spans="1:9" x14ac:dyDescent="0.25">
      <c r="A2165" s="14"/>
      <c r="B2165" s="5">
        <f>DATE(YEAR(siječanj!B2165),MONTH(siječanj!B2165)+3,DAY(siječanj!B2165))</f>
        <v>43944</v>
      </c>
      <c r="C2165" s="8">
        <v>22.5208333333333</v>
      </c>
      <c r="D2165">
        <v>0.9070396258112674</v>
      </c>
      <c r="E2165" s="6">
        <v>99.985047750710947</v>
      </c>
      <c r="F2165" s="9">
        <v>154.87480989320537</v>
      </c>
      <c r="G2165" s="9">
        <v>172.95834091821493</v>
      </c>
      <c r="H2165" s="9">
        <v>1.5925969217303086</v>
      </c>
      <c r="I2165" s="9">
        <f t="shared" si="54"/>
        <v>90.690400298526555</v>
      </c>
    </row>
    <row r="2166" spans="1:9" x14ac:dyDescent="0.25">
      <c r="A2166" s="14"/>
      <c r="B2166" s="5">
        <f>DATE(YEAR(siječanj!B2166),MONTH(siječanj!B2166)+3,DAY(siječanj!B2166))</f>
        <v>43944</v>
      </c>
      <c r="C2166" s="8">
        <v>22.53125</v>
      </c>
      <c r="D2166">
        <v>0.9070396258112674</v>
      </c>
      <c r="E2166" s="6">
        <v>99.14939973196789</v>
      </c>
      <c r="F2166" s="9">
        <v>153.1467567404716</v>
      </c>
      <c r="G2166" s="9">
        <v>172.4454807803989</v>
      </c>
      <c r="H2166" s="9">
        <v>1.7189390568801943</v>
      </c>
      <c r="I2166" s="9">
        <f t="shared" si="54"/>
        <v>89.932434432295935</v>
      </c>
    </row>
    <row r="2167" spans="1:9" x14ac:dyDescent="0.25">
      <c r="A2167" s="14"/>
      <c r="B2167" s="5">
        <f>DATE(YEAR(siječanj!B2167),MONTH(siječanj!B2167)+3,DAY(siječanj!B2167))</f>
        <v>43944</v>
      </c>
      <c r="C2167" s="8">
        <v>22.5416666666667</v>
      </c>
      <c r="D2167">
        <v>0.9070396258112674</v>
      </c>
      <c r="E2167" s="6">
        <v>97.036978013507536</v>
      </c>
      <c r="F2167" s="9">
        <v>153.06531416602223</v>
      </c>
      <c r="G2167" s="9">
        <v>170.00144255655545</v>
      </c>
      <c r="H2167" s="9">
        <v>1.8936489046797969</v>
      </c>
      <c r="I2167" s="9">
        <f t="shared" si="54"/>
        <v>88.016384227228059</v>
      </c>
    </row>
    <row r="2168" spans="1:9" x14ac:dyDescent="0.25">
      <c r="A2168" s="14"/>
      <c r="B2168" s="5">
        <f>DATE(YEAR(siječanj!B2168),MONTH(siječanj!B2168)+3,DAY(siječanj!B2168))</f>
        <v>43944</v>
      </c>
      <c r="C2168" s="8">
        <v>22.5520833333333</v>
      </c>
      <c r="D2168">
        <v>0.9070396258112674</v>
      </c>
      <c r="E2168" s="6">
        <v>95.93275437432257</v>
      </c>
      <c r="F2168" s="9">
        <v>152.23834646541403</v>
      </c>
      <c r="G2168" s="9">
        <v>164.83357980961276</v>
      </c>
      <c r="H2168" s="9">
        <v>1.7903469293237659</v>
      </c>
      <c r="I2168" s="9">
        <f t="shared" si="54"/>
        <v>87.014809630729772</v>
      </c>
    </row>
    <row r="2169" spans="1:9" x14ac:dyDescent="0.25">
      <c r="A2169" s="14"/>
      <c r="B2169" s="5">
        <f>DATE(YEAR(siječanj!B2169),MONTH(siječanj!B2169)+3,DAY(siječanj!B2169))</f>
        <v>43944</v>
      </c>
      <c r="C2169" s="8">
        <v>22.5625</v>
      </c>
      <c r="D2169">
        <v>0.9070396258112674</v>
      </c>
      <c r="E2169" s="6">
        <v>95.923087417838346</v>
      </c>
      <c r="F2169" s="9">
        <v>152.29841963029202</v>
      </c>
      <c r="G2169" s="9">
        <v>162.79765802903995</v>
      </c>
      <c r="H2169" s="9">
        <v>1.807243577377539</v>
      </c>
      <c r="I2169" s="9">
        <f t="shared" si="54"/>
        <v>87.006041318137591</v>
      </c>
    </row>
    <row r="2170" spans="1:9" x14ac:dyDescent="0.25">
      <c r="A2170" s="14"/>
      <c r="B2170" s="5">
        <f>DATE(YEAR(siječanj!B2170),MONTH(siječanj!B2170)+3,DAY(siječanj!B2170))</f>
        <v>43944</v>
      </c>
      <c r="C2170" s="8">
        <v>22.5729166666667</v>
      </c>
      <c r="D2170">
        <v>0.9070396258112674</v>
      </c>
      <c r="E2170" s="6">
        <v>96.260510606821171</v>
      </c>
      <c r="F2170" s="9">
        <v>152.18518540095056</v>
      </c>
      <c r="G2170" s="9">
        <v>158.73086727713397</v>
      </c>
      <c r="H2170" s="9">
        <v>1.8856947889450282</v>
      </c>
      <c r="I2170" s="9">
        <f t="shared" si="54"/>
        <v>87.312097521212607</v>
      </c>
    </row>
    <row r="2171" spans="1:9" x14ac:dyDescent="0.25">
      <c r="A2171" s="14"/>
      <c r="B2171" s="5">
        <f>DATE(YEAR(siječanj!B2171),MONTH(siječanj!B2171)+3,DAY(siječanj!B2171))</f>
        <v>43944</v>
      </c>
      <c r="C2171" s="8">
        <v>22.5833333333333</v>
      </c>
      <c r="D2171">
        <v>0.9070396258112674</v>
      </c>
      <c r="E2171" s="6">
        <v>98.769032720938611</v>
      </c>
      <c r="F2171" s="9">
        <v>149.3062294625588</v>
      </c>
      <c r="G2171" s="9">
        <v>151.41469177642998</v>
      </c>
      <c r="H2171" s="9">
        <v>1.7475513778407663</v>
      </c>
      <c r="I2171" s="9">
        <f t="shared" si="54"/>
        <v>89.587426480940991</v>
      </c>
    </row>
    <row r="2172" spans="1:9" x14ac:dyDescent="0.25">
      <c r="A2172" s="14"/>
      <c r="B2172" s="5">
        <f>DATE(YEAR(siječanj!B2172),MONTH(siječanj!B2172)+3,DAY(siječanj!B2172))</f>
        <v>43944</v>
      </c>
      <c r="C2172" s="8">
        <v>22.59375</v>
      </c>
      <c r="D2172">
        <v>0.9070396258112674</v>
      </c>
      <c r="E2172" s="6">
        <v>100.32214942883428</v>
      </c>
      <c r="F2172" s="9">
        <v>147.12858124274661</v>
      </c>
      <c r="G2172" s="9">
        <v>142.33953808873545</v>
      </c>
      <c r="H2172" s="9">
        <v>1.9088543948517813</v>
      </c>
      <c r="I2172" s="9">
        <f t="shared" si="54"/>
        <v>90.996164878511905</v>
      </c>
    </row>
    <row r="2173" spans="1:9" x14ac:dyDescent="0.25">
      <c r="A2173" s="14"/>
      <c r="B2173" s="5">
        <f>DATE(YEAR(siječanj!B2173),MONTH(siječanj!B2173)+3,DAY(siječanj!B2173))</f>
        <v>43944</v>
      </c>
      <c r="C2173" s="8">
        <v>22.6041666666667</v>
      </c>
      <c r="D2173">
        <v>0.9070396258112674</v>
      </c>
      <c r="E2173" s="6">
        <v>100.26241133464511</v>
      </c>
      <c r="F2173" s="9">
        <v>147.28439000362681</v>
      </c>
      <c r="G2173" s="9">
        <v>143.91308378196896</v>
      </c>
      <c r="H2173" s="9">
        <v>2.0723024649735997</v>
      </c>
      <c r="I2173" s="9">
        <f t="shared" si="54"/>
        <v>90.94198005991187</v>
      </c>
    </row>
    <row r="2174" spans="1:9" x14ac:dyDescent="0.25">
      <c r="A2174" s="14"/>
      <c r="B2174" s="5">
        <f>DATE(YEAR(siječanj!B2174),MONTH(siječanj!B2174)+3,DAY(siječanj!B2174))</f>
        <v>43944</v>
      </c>
      <c r="C2174" s="8">
        <v>22.6145833333333</v>
      </c>
      <c r="D2174">
        <v>0.9070396258112674</v>
      </c>
      <c r="E2174" s="6">
        <v>102.26342511583672</v>
      </c>
      <c r="F2174" s="9">
        <v>146.56757513803029</v>
      </c>
      <c r="G2174" s="9">
        <v>144.98946427575339</v>
      </c>
      <c r="H2174" s="9">
        <v>2.3818122281005789</v>
      </c>
      <c r="I2174" s="9">
        <f t="shared" si="54"/>
        <v>92.756978851247112</v>
      </c>
    </row>
    <row r="2175" spans="1:9" x14ac:dyDescent="0.25">
      <c r="A2175" s="14"/>
      <c r="B2175" s="5">
        <f>DATE(YEAR(siječanj!B2175),MONTH(siječanj!B2175)+3,DAY(siječanj!B2175))</f>
        <v>43944</v>
      </c>
      <c r="C2175" s="8">
        <v>22.625</v>
      </c>
      <c r="D2175">
        <v>0.9070396258112674</v>
      </c>
      <c r="E2175" s="6">
        <v>102.91318283141341</v>
      </c>
      <c r="F2175" s="9">
        <v>144.94896157168577</v>
      </c>
      <c r="G2175" s="9">
        <v>140.35238672761366</v>
      </c>
      <c r="H2175" s="9">
        <v>2.3096866835953422</v>
      </c>
      <c r="I2175" s="9">
        <f t="shared" si="54"/>
        <v>93.346334846451768</v>
      </c>
    </row>
    <row r="2176" spans="1:9" x14ac:dyDescent="0.25">
      <c r="A2176" s="14"/>
      <c r="B2176" s="5">
        <f>DATE(YEAR(siječanj!B2176),MONTH(siječanj!B2176)+3,DAY(siječanj!B2176))</f>
        <v>43944</v>
      </c>
      <c r="C2176" s="8">
        <v>22.6354166666667</v>
      </c>
      <c r="D2176">
        <v>0.9070396258112674</v>
      </c>
      <c r="E2176" s="6">
        <v>103.76088799899354</v>
      </c>
      <c r="F2176" s="9">
        <v>144.25625691373807</v>
      </c>
      <c r="G2176" s="9">
        <v>137.55211344094838</v>
      </c>
      <c r="H2176" s="9">
        <v>2.2328051930281947</v>
      </c>
      <c r="I2176" s="9">
        <f t="shared" si="54"/>
        <v>94.115237024451929</v>
      </c>
    </row>
    <row r="2177" spans="1:9" x14ac:dyDescent="0.25">
      <c r="A2177" s="14"/>
      <c r="B2177" s="5">
        <f>DATE(YEAR(siječanj!B2177),MONTH(siječanj!B2177)+3,DAY(siječanj!B2177))</f>
        <v>43944</v>
      </c>
      <c r="C2177" s="8">
        <v>22.6458333333333</v>
      </c>
      <c r="D2177">
        <v>0.9070396258112674</v>
      </c>
      <c r="E2177" s="6">
        <v>105.50328808031871</v>
      </c>
      <c r="F2177" s="9">
        <v>140.12535329916486</v>
      </c>
      <c r="G2177" s="9">
        <v>141.77643813290189</v>
      </c>
      <c r="H2177" s="9">
        <v>2.0047009419943951</v>
      </c>
      <c r="I2177" s="9">
        <f t="shared" si="54"/>
        <v>95.695662942230626</v>
      </c>
    </row>
    <row r="2178" spans="1:9" x14ac:dyDescent="0.25">
      <c r="A2178" s="14"/>
      <c r="B2178" s="5">
        <f>DATE(YEAR(siječanj!B2178),MONTH(siječanj!B2178)+3,DAY(siječanj!B2178))</f>
        <v>43944</v>
      </c>
      <c r="C2178" s="8">
        <v>22.65625</v>
      </c>
      <c r="D2178">
        <v>0.9070396258112674</v>
      </c>
      <c r="E2178" s="6">
        <v>105.31525928749072</v>
      </c>
      <c r="F2178" s="9">
        <v>138.7303511899986</v>
      </c>
      <c r="G2178" s="9">
        <v>139.94605198015256</v>
      </c>
      <c r="H2178" s="9">
        <v>2.1462634980803781</v>
      </c>
      <c r="I2178" s="9">
        <f t="shared" si="54"/>
        <v>95.52511337634219</v>
      </c>
    </row>
    <row r="2179" spans="1:9" x14ac:dyDescent="0.25">
      <c r="A2179" s="14"/>
      <c r="B2179" s="5">
        <f>DATE(YEAR(siječanj!B2179),MONTH(siječanj!B2179)+3,DAY(siječanj!B2179))</f>
        <v>43944</v>
      </c>
      <c r="C2179" s="8">
        <v>22.6666666666667</v>
      </c>
      <c r="D2179">
        <v>0.9070396258112674</v>
      </c>
      <c r="E2179" s="6">
        <v>105.41996859024697</v>
      </c>
      <c r="F2179" s="9">
        <v>139.11699605562066</v>
      </c>
      <c r="G2179" s="9">
        <v>133.61759258289209</v>
      </c>
      <c r="H2179" s="9">
        <v>2.1445514371288321</v>
      </c>
      <c r="I2179" s="9">
        <f t="shared" si="54"/>
        <v>95.620088863133176</v>
      </c>
    </row>
    <row r="2180" spans="1:9" x14ac:dyDescent="0.25">
      <c r="A2180" s="14"/>
      <c r="B2180" s="5">
        <f>DATE(YEAR(siječanj!B2180),MONTH(siječanj!B2180)+3,DAY(siječanj!B2180))</f>
        <v>43944</v>
      </c>
      <c r="C2180" s="8">
        <v>22.6770833333333</v>
      </c>
      <c r="D2180">
        <v>0.9070396258112674</v>
      </c>
      <c r="E2180" s="6">
        <v>106.09239036338242</v>
      </c>
      <c r="F2180" s="9">
        <v>136.47894985700972</v>
      </c>
      <c r="G2180" s="9">
        <v>135.65701369411096</v>
      </c>
      <c r="H2180" s="9">
        <v>2.0740613089860309</v>
      </c>
      <c r="I2180" s="9">
        <f t="shared" ref="I2180:I2243" si="55">D2180*E2180</f>
        <v>96.23000205662531</v>
      </c>
    </row>
    <row r="2181" spans="1:9" x14ac:dyDescent="0.25">
      <c r="A2181" s="14"/>
      <c r="B2181" s="5">
        <f>DATE(YEAR(siječanj!B2181),MONTH(siječanj!B2181)+3,DAY(siječanj!B2181))</f>
        <v>43944</v>
      </c>
      <c r="C2181" s="8">
        <v>22.6875</v>
      </c>
      <c r="D2181">
        <v>0.9070396258112674</v>
      </c>
      <c r="E2181" s="6">
        <v>108.62872464166473</v>
      </c>
      <c r="F2181" s="9">
        <v>133.45900309822068</v>
      </c>
      <c r="G2181" s="9">
        <v>135.51503055524128</v>
      </c>
      <c r="H2181" s="9">
        <v>1.9652608308995703</v>
      </c>
      <c r="I2181" s="9">
        <f t="shared" si="55"/>
        <v>98.530557751330775</v>
      </c>
    </row>
    <row r="2182" spans="1:9" x14ac:dyDescent="0.25">
      <c r="A2182" s="14"/>
      <c r="B2182" s="5">
        <f>DATE(YEAR(siječanj!B2182),MONTH(siječanj!B2182)+3,DAY(siječanj!B2182))</f>
        <v>43944</v>
      </c>
      <c r="C2182" s="8">
        <v>22.6979166666667</v>
      </c>
      <c r="D2182">
        <v>0.9070396258112674</v>
      </c>
      <c r="E2182" s="6">
        <v>109.69251755286074</v>
      </c>
      <c r="F2182" s="9">
        <v>133.27267691313352</v>
      </c>
      <c r="G2182" s="9">
        <v>133.63339562415086</v>
      </c>
      <c r="H2182" s="9">
        <v>2.4744217855836421</v>
      </c>
      <c r="I2182" s="9">
        <f t="shared" si="55"/>
        <v>99.495460075442679</v>
      </c>
    </row>
    <row r="2183" spans="1:9" x14ac:dyDescent="0.25">
      <c r="A2183" s="14"/>
      <c r="B2183" s="5">
        <f>DATE(YEAR(siječanj!B2183),MONTH(siječanj!B2183)+3,DAY(siječanj!B2183))</f>
        <v>43944</v>
      </c>
      <c r="C2183" s="8">
        <v>22.7083333333333</v>
      </c>
      <c r="D2183">
        <v>0.9070396258112674</v>
      </c>
      <c r="E2183" s="6">
        <v>111.25369956222511</v>
      </c>
      <c r="F2183" s="9">
        <v>132.24915712583942</v>
      </c>
      <c r="G2183" s="9">
        <v>131.96419889071666</v>
      </c>
      <c r="H2183" s="9">
        <v>7.5226276011498543</v>
      </c>
      <c r="I2183" s="9">
        <f t="shared" si="55"/>
        <v>100.91151402103982</v>
      </c>
    </row>
    <row r="2184" spans="1:9" x14ac:dyDescent="0.25">
      <c r="A2184" s="14"/>
      <c r="B2184" s="5">
        <f>DATE(YEAR(siječanj!B2184),MONTH(siječanj!B2184)+3,DAY(siječanj!B2184))</f>
        <v>43944</v>
      </c>
      <c r="C2184" s="8">
        <v>22.71875</v>
      </c>
      <c r="D2184">
        <v>0.9070396258112674</v>
      </c>
      <c r="E2184" s="6">
        <v>114.37915775427115</v>
      </c>
      <c r="F2184" s="9">
        <v>132.20978019205768</v>
      </c>
      <c r="G2184" s="9">
        <v>132.09479919545947</v>
      </c>
      <c r="H2184" s="9">
        <v>20.702256952240035</v>
      </c>
      <c r="I2184" s="9">
        <f t="shared" si="55"/>
        <v>103.74642845004203</v>
      </c>
    </row>
    <row r="2185" spans="1:9" x14ac:dyDescent="0.25">
      <c r="A2185" s="14"/>
      <c r="B2185" s="5">
        <f>DATE(YEAR(siječanj!B2185),MONTH(siječanj!B2185)+3,DAY(siječanj!B2185))</f>
        <v>43944</v>
      </c>
      <c r="C2185" s="8">
        <v>22.7291666666667</v>
      </c>
      <c r="D2185">
        <v>0.9070396258112674</v>
      </c>
      <c r="E2185" s="6">
        <v>118.4983145740799</v>
      </c>
      <c r="F2185" s="9">
        <v>132.08276583904924</v>
      </c>
      <c r="G2185" s="9">
        <v>134.77492612740139</v>
      </c>
      <c r="H2185" s="9">
        <v>33.373183225412269</v>
      </c>
      <c r="I2185" s="9">
        <f t="shared" si="55"/>
        <v>107.48266691053928</v>
      </c>
    </row>
    <row r="2186" spans="1:9" x14ac:dyDescent="0.25">
      <c r="A2186" s="14"/>
      <c r="B2186" s="5">
        <f>DATE(YEAR(siječanj!B2186),MONTH(siječanj!B2186)+3,DAY(siječanj!B2186))</f>
        <v>43944</v>
      </c>
      <c r="C2186" s="8">
        <v>22.7395833333333</v>
      </c>
      <c r="D2186">
        <v>0.9070396258112674</v>
      </c>
      <c r="E2186" s="6">
        <v>122.97105271579065</v>
      </c>
      <c r="F2186" s="9">
        <v>132.40533853908977</v>
      </c>
      <c r="G2186" s="9">
        <v>136.33548345837411</v>
      </c>
      <c r="H2186" s="9">
        <v>49.404726880369267</v>
      </c>
      <c r="I2186" s="9">
        <f t="shared" si="55"/>
        <v>111.53961764094839</v>
      </c>
    </row>
    <row r="2187" spans="1:9" x14ac:dyDescent="0.25">
      <c r="A2187" s="14"/>
      <c r="B2187" s="5">
        <f>DATE(YEAR(siječanj!B2187),MONTH(siječanj!B2187)+3,DAY(siječanj!B2187))</f>
        <v>43944</v>
      </c>
      <c r="C2187" s="8">
        <v>22.75</v>
      </c>
      <c r="D2187">
        <v>0.9070396258112674</v>
      </c>
      <c r="E2187" s="6">
        <v>127.73322928811812</v>
      </c>
      <c r="F2187" s="9">
        <v>133.14246496236814</v>
      </c>
      <c r="G2187" s="9">
        <v>139.09365267058354</v>
      </c>
      <c r="H2187" s="9">
        <v>67.087222855513176</v>
      </c>
      <c r="I2187" s="9">
        <f t="shared" si="55"/>
        <v>115.85910049715949</v>
      </c>
    </row>
    <row r="2188" spans="1:9" x14ac:dyDescent="0.25">
      <c r="A2188" s="14"/>
      <c r="B2188" s="5">
        <f>DATE(YEAR(siječanj!B2188),MONTH(siječanj!B2188)+3,DAY(siječanj!B2188))</f>
        <v>43944</v>
      </c>
      <c r="C2188" s="8">
        <v>22.7604166666667</v>
      </c>
      <c r="D2188">
        <v>0.9070396258112674</v>
      </c>
      <c r="E2188" s="6">
        <v>132.03771892896071</v>
      </c>
      <c r="F2188" s="9">
        <v>131.35963992524822</v>
      </c>
      <c r="G2188" s="9">
        <v>138.63991280315693</v>
      </c>
      <c r="H2188" s="9">
        <v>82.44659346397637</v>
      </c>
      <c r="I2188" s="9">
        <f t="shared" si="55"/>
        <v>119.76344317029782</v>
      </c>
    </row>
    <row r="2189" spans="1:9" x14ac:dyDescent="0.25">
      <c r="A2189" s="14"/>
      <c r="B2189" s="5">
        <f>DATE(YEAR(siječanj!B2189),MONTH(siječanj!B2189)+3,DAY(siječanj!B2189))</f>
        <v>43944</v>
      </c>
      <c r="C2189" s="8">
        <v>22.7708333333333</v>
      </c>
      <c r="D2189">
        <v>0.9070396258112674</v>
      </c>
      <c r="E2189" s="6">
        <v>136.921583920351</v>
      </c>
      <c r="F2189" s="9">
        <v>129.66150314451144</v>
      </c>
      <c r="G2189" s="9">
        <v>139.10186448655057</v>
      </c>
      <c r="H2189" s="9">
        <v>100.00353664369979</v>
      </c>
      <c r="I2189" s="9">
        <f t="shared" si="55"/>
        <v>124.19330224460121</v>
      </c>
    </row>
    <row r="2190" spans="1:9" x14ac:dyDescent="0.25">
      <c r="A2190" s="14"/>
      <c r="B2190" s="5">
        <f>DATE(YEAR(siječanj!B2190),MONTH(siječanj!B2190)+3,DAY(siječanj!B2190))</f>
        <v>43944</v>
      </c>
      <c r="C2190" s="8">
        <v>22.78125</v>
      </c>
      <c r="D2190">
        <v>0.9070396258112674</v>
      </c>
      <c r="E2190" s="6">
        <v>142.54696012397244</v>
      </c>
      <c r="F2190" s="9">
        <v>128.72617374447717</v>
      </c>
      <c r="G2190" s="9">
        <v>139.3402193515663</v>
      </c>
      <c r="H2190" s="9">
        <v>126.85340432846255</v>
      </c>
      <c r="I2190" s="9">
        <f t="shared" si="55"/>
        <v>129.29574137138161</v>
      </c>
    </row>
    <row r="2191" spans="1:9" x14ac:dyDescent="0.25">
      <c r="A2191" s="14"/>
      <c r="B2191" s="5">
        <f>DATE(YEAR(siječanj!B2191),MONTH(siječanj!B2191)+3,DAY(siječanj!B2191))</f>
        <v>43944</v>
      </c>
      <c r="C2191" s="8">
        <v>22.7916666666667</v>
      </c>
      <c r="D2191">
        <v>0.9070396258112674</v>
      </c>
      <c r="E2191" s="6">
        <v>148.10336290770735</v>
      </c>
      <c r="F2191" s="9">
        <v>126.77896493494832</v>
      </c>
      <c r="G2191" s="9">
        <v>138.7126900722121</v>
      </c>
      <c r="H2191" s="9">
        <v>150.44638959895579</v>
      </c>
      <c r="I2191" s="9">
        <f t="shared" si="55"/>
        <v>134.33561887319721</v>
      </c>
    </row>
    <row r="2192" spans="1:9" x14ac:dyDescent="0.25">
      <c r="A2192" s="14"/>
      <c r="B2192" s="5">
        <f>DATE(YEAR(siječanj!B2192),MONTH(siječanj!B2192)+3,DAY(siječanj!B2192))</f>
        <v>43944</v>
      </c>
      <c r="C2192" s="8">
        <v>22.8020833333333</v>
      </c>
      <c r="D2192">
        <v>0.9070396258112674</v>
      </c>
      <c r="E2192" s="6">
        <v>154.43615345782399</v>
      </c>
      <c r="F2192" s="9">
        <v>123.48141620246781</v>
      </c>
      <c r="G2192" s="9">
        <v>138.94165600088334</v>
      </c>
      <c r="H2192" s="9">
        <v>182.81033578727013</v>
      </c>
      <c r="I2192" s="9">
        <f t="shared" si="55"/>
        <v>140.07971084411614</v>
      </c>
    </row>
    <row r="2193" spans="1:9" x14ac:dyDescent="0.25">
      <c r="A2193" s="14"/>
      <c r="B2193" s="5">
        <f>DATE(YEAR(siječanj!B2193),MONTH(siječanj!B2193)+3,DAY(siječanj!B2193))</f>
        <v>43944</v>
      </c>
      <c r="C2193" s="8">
        <v>22.8125</v>
      </c>
      <c r="D2193">
        <v>0.9070396258112674</v>
      </c>
      <c r="E2193" s="6">
        <v>156.70732878305483</v>
      </c>
      <c r="F2193" s="9">
        <v>120.84417541381826</v>
      </c>
      <c r="G2193" s="9">
        <v>137.17842576681483</v>
      </c>
      <c r="H2193" s="9">
        <v>198.48992350749739</v>
      </c>
      <c r="I2193" s="9">
        <f t="shared" si="55"/>
        <v>142.13975686126531</v>
      </c>
    </row>
    <row r="2194" spans="1:9" x14ac:dyDescent="0.25">
      <c r="A2194" s="14"/>
      <c r="B2194" s="5">
        <f>DATE(YEAR(siječanj!B2194),MONTH(siječanj!B2194)+3,DAY(siječanj!B2194))</f>
        <v>43944</v>
      </c>
      <c r="C2194" s="8">
        <v>22.8229166666667</v>
      </c>
      <c r="D2194">
        <v>0.9070396258112674</v>
      </c>
      <c r="E2194" s="6">
        <v>156.70073535240155</v>
      </c>
      <c r="F2194" s="9">
        <v>116.18031479766012</v>
      </c>
      <c r="G2194" s="9">
        <v>132.42257116724804</v>
      </c>
      <c r="H2194" s="9">
        <v>216.35839409427146</v>
      </c>
      <c r="I2194" s="9">
        <f t="shared" si="55"/>
        <v>142.13377635839274</v>
      </c>
    </row>
    <row r="2195" spans="1:9" x14ac:dyDescent="0.25">
      <c r="A2195" s="14"/>
      <c r="B2195" s="5">
        <f>DATE(YEAR(siječanj!B2195),MONTH(siječanj!B2195)+3,DAY(siječanj!B2195))</f>
        <v>43944</v>
      </c>
      <c r="C2195" s="8">
        <v>22.8333333333333</v>
      </c>
      <c r="D2195">
        <v>0.9070396258112674</v>
      </c>
      <c r="E2195" s="6">
        <v>156.60971238347975</v>
      </c>
      <c r="F2195" s="9">
        <v>110.9457791502348</v>
      </c>
      <c r="G2195" s="9">
        <v>123.32751453602748</v>
      </c>
      <c r="H2195" s="9">
        <v>222.27294853899647</v>
      </c>
      <c r="I2195" s="9">
        <f t="shared" si="55"/>
        <v>142.05121491872168</v>
      </c>
    </row>
    <row r="2196" spans="1:9" x14ac:dyDescent="0.25">
      <c r="A2196" s="14"/>
      <c r="B2196" s="5">
        <f>DATE(YEAR(siječanj!B2196),MONTH(siječanj!B2196)+3,DAY(siječanj!B2196))</f>
        <v>43944</v>
      </c>
      <c r="C2196" s="8">
        <v>22.84375</v>
      </c>
      <c r="D2196">
        <v>0.9070396258112674</v>
      </c>
      <c r="E2196" s="6">
        <v>155.38725042188608</v>
      </c>
      <c r="F2196" s="9">
        <v>93.702717217665864</v>
      </c>
      <c r="G2196" s="9">
        <v>105.94478173443137</v>
      </c>
      <c r="H2196" s="9">
        <v>222.81292758619264</v>
      </c>
      <c r="I2196" s="9">
        <f t="shared" si="55"/>
        <v>140.94239347850925</v>
      </c>
    </row>
    <row r="2197" spans="1:9" x14ac:dyDescent="0.25">
      <c r="A2197" s="14"/>
      <c r="B2197" s="5">
        <f>DATE(YEAR(siječanj!B2197),MONTH(siječanj!B2197)+3,DAY(siječanj!B2197))</f>
        <v>43944</v>
      </c>
      <c r="C2197" s="8">
        <v>22.8541666666667</v>
      </c>
      <c r="D2197">
        <v>0.9070396258112674</v>
      </c>
      <c r="E2197" s="6">
        <v>154.99094945064695</v>
      </c>
      <c r="F2197" s="9">
        <v>87.272824963134042</v>
      </c>
      <c r="G2197" s="9">
        <v>99.918906335166952</v>
      </c>
      <c r="H2197" s="9">
        <v>222.90836901193569</v>
      </c>
      <c r="I2197" s="9">
        <f t="shared" si="55"/>
        <v>140.58293279384787</v>
      </c>
    </row>
    <row r="2198" spans="1:9" x14ac:dyDescent="0.25">
      <c r="A2198" s="14"/>
      <c r="B2198" s="5">
        <f>DATE(YEAR(siječanj!B2198),MONTH(siječanj!B2198)+3,DAY(siječanj!B2198))</f>
        <v>43944</v>
      </c>
      <c r="C2198" s="8">
        <v>22.8645833333333</v>
      </c>
      <c r="D2198">
        <v>0.9070396258112674</v>
      </c>
      <c r="E2198" s="6">
        <v>154.18267704921368</v>
      </c>
      <c r="F2198" s="9">
        <v>84.046232447546515</v>
      </c>
      <c r="G2198" s="9">
        <v>95.87558191840607</v>
      </c>
      <c r="H2198" s="9">
        <v>223.85495357666554</v>
      </c>
      <c r="I2198" s="9">
        <f t="shared" si="55"/>
        <v>139.84979769729827</v>
      </c>
    </row>
    <row r="2199" spans="1:9" x14ac:dyDescent="0.25">
      <c r="A2199" s="14"/>
      <c r="B2199" s="5">
        <f>DATE(YEAR(siječanj!B2199),MONTH(siječanj!B2199)+3,DAY(siječanj!B2199))</f>
        <v>43944</v>
      </c>
      <c r="C2199" s="8">
        <v>22.875</v>
      </c>
      <c r="D2199">
        <v>0.9070396258112674</v>
      </c>
      <c r="E2199" s="6">
        <v>151.16061950257233</v>
      </c>
      <c r="F2199" s="9">
        <v>81.391308702879954</v>
      </c>
      <c r="G2199" s="9">
        <v>88.757222698287862</v>
      </c>
      <c r="H2199" s="9">
        <v>225.25261145599256</v>
      </c>
      <c r="I2199" s="9">
        <f t="shared" si="55"/>
        <v>137.10867175101257</v>
      </c>
    </row>
    <row r="2200" spans="1:9" x14ac:dyDescent="0.25">
      <c r="A2200" s="14"/>
      <c r="B2200" s="5">
        <f>DATE(YEAR(siječanj!B2200),MONTH(siječanj!B2200)+3,DAY(siječanj!B2200))</f>
        <v>43944</v>
      </c>
      <c r="C2200" s="8">
        <v>22.8854166666667</v>
      </c>
      <c r="D2200">
        <v>0.9070396258112674</v>
      </c>
      <c r="E2200" s="6">
        <v>156.31558500702565</v>
      </c>
      <c r="F2200" s="9">
        <v>77.257291637859169</v>
      </c>
      <c r="G2200" s="9">
        <v>73.422266961066711</v>
      </c>
      <c r="H2200" s="9">
        <v>231.27438371780812</v>
      </c>
      <c r="I2200" s="9">
        <f t="shared" si="55"/>
        <v>141.78442973324189</v>
      </c>
    </row>
    <row r="2201" spans="1:9" x14ac:dyDescent="0.25">
      <c r="A2201" s="14"/>
      <c r="B2201" s="5">
        <f>DATE(YEAR(siječanj!B2201),MONTH(siječanj!B2201)+3,DAY(siječanj!B2201))</f>
        <v>43944</v>
      </c>
      <c r="C2201" s="8">
        <v>22.8958333333333</v>
      </c>
      <c r="D2201">
        <v>0.9070396258112674</v>
      </c>
      <c r="E2201" s="6">
        <v>158.49391350203706</v>
      </c>
      <c r="F2201" s="9">
        <v>73.250413143303533</v>
      </c>
      <c r="G2201" s="9">
        <v>63.452902167536337</v>
      </c>
      <c r="H2201" s="9">
        <v>235.31224761973209</v>
      </c>
      <c r="I2201" s="9">
        <f t="shared" si="55"/>
        <v>143.76025999625108</v>
      </c>
    </row>
    <row r="2202" spans="1:9" x14ac:dyDescent="0.25">
      <c r="A2202" s="14"/>
      <c r="B2202" s="5">
        <f>DATE(YEAR(siječanj!B2202),MONTH(siječanj!B2202)+3,DAY(siječanj!B2202))</f>
        <v>43944</v>
      </c>
      <c r="C2202" s="8">
        <v>22.90625</v>
      </c>
      <c r="D2202">
        <v>0.9070396258112674</v>
      </c>
      <c r="E2202" s="6">
        <v>155.18487850851375</v>
      </c>
      <c r="F2202" s="9">
        <v>71.702679660572031</v>
      </c>
      <c r="G2202" s="9">
        <v>59.897329991015155</v>
      </c>
      <c r="H2202" s="9">
        <v>236.62776638875593</v>
      </c>
      <c r="I2202" s="9">
        <f t="shared" si="55"/>
        <v>140.7588341339293</v>
      </c>
    </row>
    <row r="2203" spans="1:9" x14ac:dyDescent="0.25">
      <c r="A2203" s="14"/>
      <c r="B2203" s="5">
        <f>DATE(YEAR(siječanj!B2203),MONTH(siječanj!B2203)+3,DAY(siječanj!B2203))</f>
        <v>43944</v>
      </c>
      <c r="C2203" s="8">
        <v>22.9166666666667</v>
      </c>
      <c r="D2203">
        <v>0.9070396258112674</v>
      </c>
      <c r="E2203" s="6">
        <v>150.21894565801236</v>
      </c>
      <c r="F2203" s="9">
        <v>71.12715614147784</v>
      </c>
      <c r="G2203" s="9">
        <v>57.281147921486173</v>
      </c>
      <c r="H2203" s="9">
        <v>234.97030027387896</v>
      </c>
      <c r="I2203" s="9">
        <f t="shared" si="55"/>
        <v>136.25453625940665</v>
      </c>
    </row>
    <row r="2204" spans="1:9" x14ac:dyDescent="0.25">
      <c r="A2204" s="14"/>
      <c r="B2204" s="5">
        <f>DATE(YEAR(siječanj!B2204),MONTH(siječanj!B2204)+3,DAY(siječanj!B2204))</f>
        <v>43944</v>
      </c>
      <c r="C2204" s="8">
        <v>22.9270833333333</v>
      </c>
      <c r="D2204">
        <v>0.9070396258112674</v>
      </c>
      <c r="E2204" s="6">
        <v>143.11283005199488</v>
      </c>
      <c r="F2204" s="9">
        <v>69.951798544904037</v>
      </c>
      <c r="G2204" s="9">
        <v>54.882913293285107</v>
      </c>
      <c r="H2204" s="9">
        <v>236.33202079937195</v>
      </c>
      <c r="I2204" s="9">
        <f t="shared" si="55"/>
        <v>129.80900781915292</v>
      </c>
    </row>
    <row r="2205" spans="1:9" x14ac:dyDescent="0.25">
      <c r="A2205" s="14"/>
      <c r="B2205" s="5">
        <f>DATE(YEAR(siječanj!B2205),MONTH(siječanj!B2205)+3,DAY(siječanj!B2205))</f>
        <v>43944</v>
      </c>
      <c r="C2205" s="8">
        <v>22.9375</v>
      </c>
      <c r="D2205">
        <v>0.9070396258112674</v>
      </c>
      <c r="E2205" s="6">
        <v>133.1991479040046</v>
      </c>
      <c r="F2205" s="9">
        <v>66.795649348323622</v>
      </c>
      <c r="G2205" s="9">
        <v>53.005650523596891</v>
      </c>
      <c r="H2205" s="9">
        <v>235.66865491293586</v>
      </c>
      <c r="I2205" s="9">
        <f t="shared" si="55"/>
        <v>120.816905273228</v>
      </c>
    </row>
    <row r="2206" spans="1:9" x14ac:dyDescent="0.25">
      <c r="A2206" s="14"/>
      <c r="B2206" s="5">
        <f>DATE(YEAR(siječanj!B2206),MONTH(siječanj!B2206)+3,DAY(siječanj!B2206))</f>
        <v>43944</v>
      </c>
      <c r="C2206" s="8">
        <v>22.9479166666667</v>
      </c>
      <c r="D2206">
        <v>0.9070396258112674</v>
      </c>
      <c r="E2206" s="6">
        <v>121.15558019692409</v>
      </c>
      <c r="F2206" s="9">
        <v>64.810045323622646</v>
      </c>
      <c r="G2206" s="9">
        <v>52.06925126327819</v>
      </c>
      <c r="H2206" s="9">
        <v>233.94284670917972</v>
      </c>
      <c r="I2206" s="9">
        <f t="shared" si="55"/>
        <v>109.89291212676503</v>
      </c>
    </row>
    <row r="2207" spans="1:9" x14ac:dyDescent="0.25">
      <c r="A2207" s="14"/>
      <c r="B2207" s="5">
        <f>DATE(YEAR(siječanj!B2207),MONTH(siječanj!B2207)+3,DAY(siječanj!B2207))</f>
        <v>43944</v>
      </c>
      <c r="C2207" s="8">
        <v>22.9583333333333</v>
      </c>
      <c r="D2207">
        <v>0.9070396258112674</v>
      </c>
      <c r="E2207" s="6">
        <v>109.76893291676973</v>
      </c>
      <c r="F2207" s="9">
        <v>62.71925716217892</v>
      </c>
      <c r="G2207" s="9">
        <v>51.097562414498668</v>
      </c>
      <c r="H2207" s="9">
        <v>233.78461047111736</v>
      </c>
      <c r="I2207" s="9">
        <f t="shared" si="55"/>
        <v>99.564771838528927</v>
      </c>
    </row>
    <row r="2208" spans="1:9" x14ac:dyDescent="0.25">
      <c r="A2208" s="14"/>
      <c r="B2208" s="5">
        <f>DATE(YEAR(siječanj!B2208),MONTH(siječanj!B2208)+3,DAY(siječanj!B2208))</f>
        <v>43944</v>
      </c>
      <c r="C2208" s="8">
        <v>22.96875</v>
      </c>
      <c r="D2208">
        <v>0.9070396258112674</v>
      </c>
      <c r="E2208" s="6">
        <v>99.780701544354471</v>
      </c>
      <c r="F2208" s="9">
        <v>60.918661014717891</v>
      </c>
      <c r="G2208" s="9">
        <v>50.721280270961628</v>
      </c>
      <c r="H2208" s="9">
        <v>233.72318630294356</v>
      </c>
      <c r="I2208" s="9">
        <f t="shared" si="55"/>
        <v>90.505050191977034</v>
      </c>
    </row>
    <row r="2209" spans="1:9" x14ac:dyDescent="0.25">
      <c r="A2209" s="14"/>
      <c r="B2209" s="5">
        <f>DATE(YEAR(siječanj!B2209),MONTH(siječanj!B2209)+3,DAY(siječanj!B2209))</f>
        <v>43944</v>
      </c>
      <c r="C2209" s="8">
        <v>22.9791666666667</v>
      </c>
      <c r="D2209">
        <v>0.9070396258112674</v>
      </c>
      <c r="E2209" s="6">
        <v>90.829604228567192</v>
      </c>
      <c r="F2209" s="9">
        <v>60.482954260704254</v>
      </c>
      <c r="G2209" s="9">
        <v>50.888511440785912</v>
      </c>
      <c r="H2209" s="9">
        <v>233.48422838178439</v>
      </c>
      <c r="I2209" s="9">
        <f t="shared" si="55"/>
        <v>82.386050232065102</v>
      </c>
    </row>
    <row r="2210" spans="1:9" ht="15.75" thickBot="1" x14ac:dyDescent="0.3">
      <c r="A2210" s="14"/>
      <c r="B2210" s="5">
        <f>DATE(YEAR(siječanj!B2210),MONTH(siječanj!B2210)+3,DAY(siječanj!B2210))</f>
        <v>43944</v>
      </c>
      <c r="C2210" s="8">
        <v>22.9895833333333</v>
      </c>
      <c r="D2210">
        <v>0.9070396258112674</v>
      </c>
      <c r="E2210" s="6">
        <v>83.063953830561388</v>
      </c>
      <c r="F2210" s="9">
        <v>58.568037982909118</v>
      </c>
      <c r="G2210" s="9">
        <v>49.772629349570764</v>
      </c>
      <c r="H2210" s="9">
        <v>234.48288249327953</v>
      </c>
      <c r="I2210" s="9">
        <f t="shared" si="55"/>
        <v>75.34229760087679</v>
      </c>
    </row>
    <row r="2211" spans="1:9" x14ac:dyDescent="0.25">
      <c r="A2211" s="13">
        <f t="shared" ref="A2211" si="56">A2115+1</f>
        <v>115</v>
      </c>
      <c r="B2211" s="5">
        <f>DATE(YEAR(siječanj!B2211),MONTH(siječanj!B2211)+3,DAY(siječanj!B2211))</f>
        <v>43945</v>
      </c>
      <c r="C2211" s="8">
        <v>23</v>
      </c>
      <c r="D2211">
        <v>0.90608670798858904</v>
      </c>
      <c r="E2211" s="6">
        <v>75.715574384256001</v>
      </c>
      <c r="F2211" s="9">
        <v>57.754521830759778</v>
      </c>
      <c r="G2211" s="9">
        <v>49.272865676907351</v>
      </c>
      <c r="H2211" s="9">
        <v>235.34300399841919</v>
      </c>
      <c r="I2211" s="9">
        <f t="shared" si="55"/>
        <v>68.604875537295655</v>
      </c>
    </row>
    <row r="2212" spans="1:9" x14ac:dyDescent="0.25">
      <c r="A2212" s="14"/>
      <c r="B2212" s="5">
        <f>DATE(YEAR(siječanj!B2212),MONTH(siječanj!B2212)+3,DAY(siječanj!B2212))</f>
        <v>43945</v>
      </c>
      <c r="C2212" s="8">
        <v>23.0104166666667</v>
      </c>
      <c r="D2212">
        <v>0.90608670798858904</v>
      </c>
      <c r="E2212" s="6">
        <v>70.151705076157654</v>
      </c>
      <c r="F2212" s="9">
        <v>57.473129221130876</v>
      </c>
      <c r="G2212" s="9">
        <v>49.652350869090704</v>
      </c>
      <c r="H2212" s="9">
        <v>235.39777302733597</v>
      </c>
      <c r="I2212" s="9">
        <f t="shared" si="55"/>
        <v>63.563527512242082</v>
      </c>
    </row>
    <row r="2213" spans="1:9" x14ac:dyDescent="0.25">
      <c r="A2213" s="14"/>
      <c r="B2213" s="5">
        <f>DATE(YEAR(siječanj!B2213),MONTH(siječanj!B2213)+3,DAY(siječanj!B2213))</f>
        <v>43945</v>
      </c>
      <c r="C2213" s="8">
        <v>23.0208333333333</v>
      </c>
      <c r="D2213">
        <v>0.90608670798858904</v>
      </c>
      <c r="E2213" s="6">
        <v>65.897307220506377</v>
      </c>
      <c r="F2213" s="9">
        <v>56.985527619309423</v>
      </c>
      <c r="G2213" s="9">
        <v>48.740162652727356</v>
      </c>
      <c r="H2213" s="9">
        <v>235.63193518706228</v>
      </c>
      <c r="I2213" s="9">
        <f t="shared" si="55"/>
        <v>59.708674164741304</v>
      </c>
    </row>
    <row r="2214" spans="1:9" x14ac:dyDescent="0.25">
      <c r="A2214" s="14"/>
      <c r="B2214" s="5">
        <f>DATE(YEAR(siječanj!B2214),MONTH(siječanj!B2214)+3,DAY(siječanj!B2214))</f>
        <v>43945</v>
      </c>
      <c r="C2214" s="8">
        <v>23.03125</v>
      </c>
      <c r="D2214">
        <v>0.90608670798858904</v>
      </c>
      <c r="E2214" s="6">
        <v>62.470167621629095</v>
      </c>
      <c r="F2214" s="9">
        <v>56.519199258705768</v>
      </c>
      <c r="G2214" s="9">
        <v>48.987385958682623</v>
      </c>
      <c r="H2214" s="9">
        <v>235.41696801767878</v>
      </c>
      <c r="I2214" s="9">
        <f t="shared" si="55"/>
        <v>56.603388527777248</v>
      </c>
    </row>
    <row r="2215" spans="1:9" x14ac:dyDescent="0.25">
      <c r="A2215" s="14"/>
      <c r="B2215" s="5">
        <f>DATE(YEAR(siječanj!B2215),MONTH(siječanj!B2215)+3,DAY(siječanj!B2215))</f>
        <v>43945</v>
      </c>
      <c r="C2215" s="8">
        <v>23.0416666666667</v>
      </c>
      <c r="D2215">
        <v>0.90608670798858904</v>
      </c>
      <c r="E2215" s="6">
        <v>59.23619410683591</v>
      </c>
      <c r="F2215" s="9">
        <v>56.118557890621105</v>
      </c>
      <c r="G2215" s="9">
        <v>48.707171251670282</v>
      </c>
      <c r="H2215" s="9">
        <v>235.30943167762049</v>
      </c>
      <c r="I2215" s="9">
        <f t="shared" si="55"/>
        <v>53.673128112036011</v>
      </c>
    </row>
    <row r="2216" spans="1:9" x14ac:dyDescent="0.25">
      <c r="A2216" s="14"/>
      <c r="B2216" s="5">
        <f>DATE(YEAR(siječanj!B2216),MONTH(siječanj!B2216)+3,DAY(siječanj!B2216))</f>
        <v>43945</v>
      </c>
      <c r="C2216" s="8">
        <v>23.0520833333333</v>
      </c>
      <c r="D2216">
        <v>0.90608670798858904</v>
      </c>
      <c r="E2216" s="6">
        <v>57.622985347841535</v>
      </c>
      <c r="F2216" s="9">
        <v>55.277653792771318</v>
      </c>
      <c r="G2216" s="9">
        <v>47.059334848896228</v>
      </c>
      <c r="H2216" s="9">
        <v>235.61594334331375</v>
      </c>
      <c r="I2216" s="9">
        <f t="shared" si="55"/>
        <v>52.211421098300434</v>
      </c>
    </row>
    <row r="2217" spans="1:9" x14ac:dyDescent="0.25">
      <c r="A2217" s="14"/>
      <c r="B2217" s="5">
        <f>DATE(YEAR(siječanj!B2217),MONTH(siječanj!B2217)+3,DAY(siječanj!B2217))</f>
        <v>43945</v>
      </c>
      <c r="C2217" s="8">
        <v>23.0625</v>
      </c>
      <c r="D2217">
        <v>0.90608670798858904</v>
      </c>
      <c r="E2217" s="6">
        <v>55.673098675801604</v>
      </c>
      <c r="F2217" s="9">
        <v>54.894811584130899</v>
      </c>
      <c r="G2217" s="9">
        <v>47.20233895952191</v>
      </c>
      <c r="H2217" s="9">
        <v>235.15345396647621</v>
      </c>
      <c r="I2217" s="9">
        <f t="shared" si="55"/>
        <v>50.44465470268095</v>
      </c>
    </row>
    <row r="2218" spans="1:9" x14ac:dyDescent="0.25">
      <c r="A2218" s="14"/>
      <c r="B2218" s="5">
        <f>DATE(YEAR(siječanj!B2218),MONTH(siječanj!B2218)+3,DAY(siječanj!B2218))</f>
        <v>43945</v>
      </c>
      <c r="C2218" s="8">
        <v>23.0729166666667</v>
      </c>
      <c r="D2218">
        <v>0.90608670798858904</v>
      </c>
      <c r="E2218" s="6">
        <v>54.475971180006233</v>
      </c>
      <c r="F2218" s="9">
        <v>54.957821890808212</v>
      </c>
      <c r="G2218" s="9">
        <v>46.73840939358918</v>
      </c>
      <c r="H2218" s="9">
        <v>235.38930827946859</v>
      </c>
      <c r="I2218" s="9">
        <f t="shared" si="55"/>
        <v>49.359953390973097</v>
      </c>
    </row>
    <row r="2219" spans="1:9" x14ac:dyDescent="0.25">
      <c r="A2219" s="14"/>
      <c r="B2219" s="5">
        <f>DATE(YEAR(siječanj!B2219),MONTH(siječanj!B2219)+3,DAY(siječanj!B2219))</f>
        <v>43945</v>
      </c>
      <c r="C2219" s="8">
        <v>23.0833333333333</v>
      </c>
      <c r="D2219">
        <v>0.90608670798858904</v>
      </c>
      <c r="E2219" s="6">
        <v>53.366990753242895</v>
      </c>
      <c r="F2219" s="9">
        <v>54.979511861558244</v>
      </c>
      <c r="G2219" s="9">
        <v>47.381249245472816</v>
      </c>
      <c r="H2219" s="9">
        <v>235.4950728355189</v>
      </c>
      <c r="I2219" s="9">
        <f t="shared" si="55"/>
        <v>48.355120966863325</v>
      </c>
    </row>
    <row r="2220" spans="1:9" x14ac:dyDescent="0.25">
      <c r="A2220" s="14"/>
      <c r="B2220" s="5">
        <f>DATE(YEAR(siječanj!B2220),MONTH(siječanj!B2220)+3,DAY(siječanj!B2220))</f>
        <v>43945</v>
      </c>
      <c r="C2220" s="8">
        <v>23.09375</v>
      </c>
      <c r="D2220">
        <v>0.90608670798858904</v>
      </c>
      <c r="E2220" s="6">
        <v>52.393999587900247</v>
      </c>
      <c r="F2220" s="9">
        <v>55.057660669897054</v>
      </c>
      <c r="G2220" s="9">
        <v>47.421259326876132</v>
      </c>
      <c r="H2220" s="9">
        <v>235.69719656161297</v>
      </c>
      <c r="I2220" s="9">
        <f t="shared" si="55"/>
        <v>47.473506604956022</v>
      </c>
    </row>
    <row r="2221" spans="1:9" x14ac:dyDescent="0.25">
      <c r="A2221" s="14"/>
      <c r="B2221" s="5">
        <f>DATE(YEAR(siječanj!B2221),MONTH(siječanj!B2221)+3,DAY(siječanj!B2221))</f>
        <v>43945</v>
      </c>
      <c r="C2221" s="8">
        <v>23.1041666666667</v>
      </c>
      <c r="D2221">
        <v>0.90608670798858904</v>
      </c>
      <c r="E2221" s="6">
        <v>52.490497090355838</v>
      </c>
      <c r="F2221" s="9">
        <v>55.944857808957835</v>
      </c>
      <c r="G2221" s="9">
        <v>48.728271334627898</v>
      </c>
      <c r="H2221" s="9">
        <v>235.38322847232203</v>
      </c>
      <c r="I2221" s="9">
        <f t="shared" si="55"/>
        <v>47.560941709285132</v>
      </c>
    </row>
    <row r="2222" spans="1:9" x14ac:dyDescent="0.25">
      <c r="A2222" s="14"/>
      <c r="B2222" s="5">
        <f>DATE(YEAR(siječanj!B2222),MONTH(siječanj!B2222)+3,DAY(siječanj!B2222))</f>
        <v>43945</v>
      </c>
      <c r="C2222" s="8">
        <v>23.1145833333333</v>
      </c>
      <c r="D2222">
        <v>0.90608670798858904</v>
      </c>
      <c r="E2222" s="6">
        <v>52.010743895203888</v>
      </c>
      <c r="F2222" s="9">
        <v>55.87048761551231</v>
      </c>
      <c r="G2222" s="9">
        <v>48.266071414964181</v>
      </c>
      <c r="H2222" s="9">
        <v>235.19669943165113</v>
      </c>
      <c r="I2222" s="9">
        <f t="shared" si="55"/>
        <v>47.126243716042893</v>
      </c>
    </row>
    <row r="2223" spans="1:9" x14ac:dyDescent="0.25">
      <c r="A2223" s="14"/>
      <c r="B2223" s="5">
        <f>DATE(YEAR(siječanj!B2223),MONTH(siječanj!B2223)+3,DAY(siječanj!B2223))</f>
        <v>43945</v>
      </c>
      <c r="C2223" s="8">
        <v>23.125</v>
      </c>
      <c r="D2223">
        <v>0.90608670798858904</v>
      </c>
      <c r="E2223" s="6">
        <v>52.330484970129312</v>
      </c>
      <c r="F2223" s="9">
        <v>55.356235358701291</v>
      </c>
      <c r="G2223" s="9">
        <v>47.776041006374768</v>
      </c>
      <c r="H2223" s="9">
        <v>235.24224722065219</v>
      </c>
      <c r="I2223" s="9">
        <f t="shared" si="55"/>
        <v>47.415956854030803</v>
      </c>
    </row>
    <row r="2224" spans="1:9" x14ac:dyDescent="0.25">
      <c r="A2224" s="14"/>
      <c r="B2224" s="5">
        <f>DATE(YEAR(siječanj!B2224),MONTH(siječanj!B2224)+3,DAY(siječanj!B2224))</f>
        <v>43945</v>
      </c>
      <c r="C2224" s="8">
        <v>23.1354166666667</v>
      </c>
      <c r="D2224">
        <v>0.90608670798858904</v>
      </c>
      <c r="E2224" s="6">
        <v>52.799038378736128</v>
      </c>
      <c r="F2224" s="9">
        <v>55.134687514110595</v>
      </c>
      <c r="G2224" s="9">
        <v>48.090728524443108</v>
      </c>
      <c r="H2224" s="9">
        <v>235.00683386289325</v>
      </c>
      <c r="I2224" s="9">
        <f t="shared" si="55"/>
        <v>47.840506869552186</v>
      </c>
    </row>
    <row r="2225" spans="1:9" x14ac:dyDescent="0.25">
      <c r="A2225" s="14"/>
      <c r="B2225" s="5">
        <f>DATE(YEAR(siječanj!B2225),MONTH(siječanj!B2225)+3,DAY(siječanj!B2225))</f>
        <v>43945</v>
      </c>
      <c r="C2225" s="8">
        <v>23.1458333333333</v>
      </c>
      <c r="D2225">
        <v>0.90608670798858904</v>
      </c>
      <c r="E2225" s="6">
        <v>53.30240148296614</v>
      </c>
      <c r="F2225" s="9">
        <v>54.957517357688502</v>
      </c>
      <c r="G2225" s="9">
        <v>47.277054073008081</v>
      </c>
      <c r="H2225" s="9">
        <v>234.71164867485564</v>
      </c>
      <c r="I2225" s="9">
        <f t="shared" si="55"/>
        <v>48.296597487586872</v>
      </c>
    </row>
    <row r="2226" spans="1:9" x14ac:dyDescent="0.25">
      <c r="A2226" s="14"/>
      <c r="B2226" s="5">
        <f>DATE(YEAR(siječanj!B2226),MONTH(siječanj!B2226)+3,DAY(siječanj!B2226))</f>
        <v>43945</v>
      </c>
      <c r="C2226" s="8">
        <v>23.15625</v>
      </c>
      <c r="D2226">
        <v>0.90608670798858904</v>
      </c>
      <c r="E2226" s="6">
        <v>53.965129752849165</v>
      </c>
      <c r="F2226" s="9">
        <v>54.385143352174502</v>
      </c>
      <c r="G2226" s="9">
        <v>47.215475462782621</v>
      </c>
      <c r="H2226" s="9">
        <v>234.79643351655955</v>
      </c>
      <c r="I2226" s="9">
        <f t="shared" si="55"/>
        <v>48.897086763936159</v>
      </c>
    </row>
    <row r="2227" spans="1:9" x14ac:dyDescent="0.25">
      <c r="A2227" s="14"/>
      <c r="B2227" s="5">
        <f>DATE(YEAR(siječanj!B2227),MONTH(siječanj!B2227)+3,DAY(siječanj!B2227))</f>
        <v>43945</v>
      </c>
      <c r="C2227" s="8">
        <v>23.1666666666667</v>
      </c>
      <c r="D2227">
        <v>0.90608670798858904</v>
      </c>
      <c r="E2227" s="6">
        <v>56.640984995938183</v>
      </c>
      <c r="F2227" s="9">
        <v>54.576899042224923</v>
      </c>
      <c r="G2227" s="9">
        <v>47.580502894138661</v>
      </c>
      <c r="H2227" s="9">
        <v>234.86814000428538</v>
      </c>
      <c r="I2227" s="9">
        <f t="shared" si="55"/>
        <v>51.32164363220069</v>
      </c>
    </row>
    <row r="2228" spans="1:9" x14ac:dyDescent="0.25">
      <c r="A2228" s="14"/>
      <c r="B2228" s="5">
        <f>DATE(YEAR(siječanj!B2228),MONTH(siječanj!B2228)+3,DAY(siječanj!B2228))</f>
        <v>43945</v>
      </c>
      <c r="C2228" s="8">
        <v>23.1770833333333</v>
      </c>
      <c r="D2228">
        <v>0.90608670798858904</v>
      </c>
      <c r="E2228" s="6">
        <v>58.923870395592019</v>
      </c>
      <c r="F2228" s="9">
        <v>54.640041580388427</v>
      </c>
      <c r="G2228" s="9">
        <v>48.996014170973638</v>
      </c>
      <c r="H2228" s="9">
        <v>234.09157404127109</v>
      </c>
      <c r="I2228" s="9">
        <f t="shared" si="55"/>
        <v>53.390135748688252</v>
      </c>
    </row>
    <row r="2229" spans="1:9" x14ac:dyDescent="0.25">
      <c r="A2229" s="14"/>
      <c r="B2229" s="5">
        <f>DATE(YEAR(siječanj!B2229),MONTH(siječanj!B2229)+3,DAY(siječanj!B2229))</f>
        <v>43945</v>
      </c>
      <c r="C2229" s="8">
        <v>23.1875</v>
      </c>
      <c r="D2229">
        <v>0.90608670798858904</v>
      </c>
      <c r="E2229" s="6">
        <v>62.705542083958804</v>
      </c>
      <c r="F2229" s="9">
        <v>54.504336012424005</v>
      </c>
      <c r="G2229" s="9">
        <v>47.345174910093661</v>
      </c>
      <c r="H2229" s="9">
        <v>225.31923252546176</v>
      </c>
      <c r="I2229" s="9">
        <f t="shared" si="55"/>
        <v>56.816658199494164</v>
      </c>
    </row>
    <row r="2230" spans="1:9" x14ac:dyDescent="0.25">
      <c r="A2230" s="14"/>
      <c r="B2230" s="5">
        <f>DATE(YEAR(siječanj!B2230),MONTH(siječanj!B2230)+3,DAY(siječanj!B2230))</f>
        <v>43945</v>
      </c>
      <c r="C2230" s="8">
        <v>23.1979166666667</v>
      </c>
      <c r="D2230">
        <v>0.90608670798858904</v>
      </c>
      <c r="E2230" s="6">
        <v>67.266538397842623</v>
      </c>
      <c r="F2230" s="9">
        <v>55.275485997800736</v>
      </c>
      <c r="G2230" s="9">
        <v>46.858307512042479</v>
      </c>
      <c r="H2230" s="9">
        <v>206.24645247769371</v>
      </c>
      <c r="I2230" s="9">
        <f t="shared" si="55"/>
        <v>60.949316334689243</v>
      </c>
    </row>
    <row r="2231" spans="1:9" x14ac:dyDescent="0.25">
      <c r="A2231" s="14"/>
      <c r="B2231" s="5">
        <f>DATE(YEAR(siječanj!B2231),MONTH(siječanj!B2231)+3,DAY(siječanj!B2231))</f>
        <v>43945</v>
      </c>
      <c r="C2231" s="8">
        <v>23.2083333333333</v>
      </c>
      <c r="D2231">
        <v>0.90608670798858904</v>
      </c>
      <c r="E2231" s="6">
        <v>73.341991459394379</v>
      </c>
      <c r="F2231" s="9">
        <v>56.057394817735734</v>
      </c>
      <c r="G2231" s="9">
        <v>47.883090895945536</v>
      </c>
      <c r="H2231" s="9">
        <v>191.64017368490744</v>
      </c>
      <c r="I2231" s="9">
        <f t="shared" si="55"/>
        <v>66.454203598769865</v>
      </c>
    </row>
    <row r="2232" spans="1:9" x14ac:dyDescent="0.25">
      <c r="A2232" s="14"/>
      <c r="B2232" s="5">
        <f>DATE(YEAR(siječanj!B2232),MONTH(siječanj!B2232)+3,DAY(siječanj!B2232))</f>
        <v>43945</v>
      </c>
      <c r="C2232" s="8">
        <v>23.21875</v>
      </c>
      <c r="D2232">
        <v>0.90608670798858904</v>
      </c>
      <c r="E2232" s="6">
        <v>79.532762698851357</v>
      </c>
      <c r="F2232" s="9">
        <v>60.866321388274706</v>
      </c>
      <c r="G2232" s="9">
        <v>47.913131488437187</v>
      </c>
      <c r="H2232" s="9">
        <v>168.83799932177592</v>
      </c>
      <c r="I2232" s="9">
        <f t="shared" si="55"/>
        <v>72.063579131039873</v>
      </c>
    </row>
    <row r="2233" spans="1:9" x14ac:dyDescent="0.25">
      <c r="A2233" s="14"/>
      <c r="B2233" s="5">
        <f>DATE(YEAR(siječanj!B2233),MONTH(siječanj!B2233)+3,DAY(siječanj!B2233))</f>
        <v>43945</v>
      </c>
      <c r="C2233" s="8">
        <v>23.2291666666667</v>
      </c>
      <c r="D2233">
        <v>0.90608670798858904</v>
      </c>
      <c r="E2233" s="6">
        <v>84.386548235428577</v>
      </c>
      <c r="F2233" s="9">
        <v>66.524478633278761</v>
      </c>
      <c r="G2233" s="9">
        <v>50.297024466324359</v>
      </c>
      <c r="H2233" s="9">
        <v>142.72829639712165</v>
      </c>
      <c r="I2233" s="9">
        <f t="shared" si="55"/>
        <v>76.461529689159761</v>
      </c>
    </row>
    <row r="2234" spans="1:9" x14ac:dyDescent="0.25">
      <c r="A2234" s="14"/>
      <c r="B2234" s="5">
        <f>DATE(YEAR(siječanj!B2234),MONTH(siječanj!B2234)+3,DAY(siječanj!B2234))</f>
        <v>43945</v>
      </c>
      <c r="C2234" s="8">
        <v>23.2395833333333</v>
      </c>
      <c r="D2234">
        <v>0.90608670798858904</v>
      </c>
      <c r="E2234" s="6">
        <v>89.925054564533156</v>
      </c>
      <c r="F2234" s="9">
        <v>68.006829656610975</v>
      </c>
      <c r="G2234" s="9">
        <v>53.749594606001565</v>
      </c>
      <c r="H2234" s="9">
        <v>112.36079642901618</v>
      </c>
      <c r="I2234" s="9">
        <f t="shared" si="55"/>
        <v>81.479896656072086</v>
      </c>
    </row>
    <row r="2235" spans="1:9" x14ac:dyDescent="0.25">
      <c r="A2235" s="14"/>
      <c r="B2235" s="5">
        <f>DATE(YEAR(siječanj!B2235),MONTH(siječanj!B2235)+3,DAY(siječanj!B2235))</f>
        <v>43945</v>
      </c>
      <c r="C2235" s="8">
        <v>23.25</v>
      </c>
      <c r="D2235">
        <v>0.90608670798858904</v>
      </c>
      <c r="E2235" s="6">
        <v>94.935054067055106</v>
      </c>
      <c r="F2235" s="9">
        <v>72.493039274579033</v>
      </c>
      <c r="G2235" s="9">
        <v>65.048540888807821</v>
      </c>
      <c r="H2235" s="9">
        <v>66.152744154325603</v>
      </c>
      <c r="I2235" s="9">
        <f t="shared" si="55"/>
        <v>86.019390612336665</v>
      </c>
    </row>
    <row r="2236" spans="1:9" x14ac:dyDescent="0.25">
      <c r="A2236" s="14"/>
      <c r="B2236" s="5">
        <f>DATE(YEAR(siječanj!B2236),MONTH(siječanj!B2236)+3,DAY(siječanj!B2236))</f>
        <v>43945</v>
      </c>
      <c r="C2236" s="8">
        <v>23.2604166666667</v>
      </c>
      <c r="D2236">
        <v>0.90608670798858904</v>
      </c>
      <c r="E2236" s="6">
        <v>97.966972263267252</v>
      </c>
      <c r="F2236" s="9">
        <v>89.777798202460161</v>
      </c>
      <c r="G2236" s="9">
        <v>83.365050454643466</v>
      </c>
      <c r="H2236" s="9">
        <v>34.589242202378294</v>
      </c>
      <c r="I2236" s="9">
        <f t="shared" si="55"/>
        <v>88.766571389633242</v>
      </c>
    </row>
    <row r="2237" spans="1:9" x14ac:dyDescent="0.25">
      <c r="A2237" s="14"/>
      <c r="B2237" s="5">
        <f>DATE(YEAR(siječanj!B2237),MONTH(siječanj!B2237)+3,DAY(siječanj!B2237))</f>
        <v>43945</v>
      </c>
      <c r="C2237" s="8">
        <v>23.2708333333333</v>
      </c>
      <c r="D2237">
        <v>0.90608670798858904</v>
      </c>
      <c r="E2237" s="6">
        <v>100.12196811544639</v>
      </c>
      <c r="F2237" s="9">
        <v>99.789340541060938</v>
      </c>
      <c r="G2237" s="9">
        <v>95.236409557222458</v>
      </c>
      <c r="H2237" s="9">
        <v>18.505439877643902</v>
      </c>
      <c r="I2237" s="9">
        <f t="shared" si="55"/>
        <v>90.719184487063302</v>
      </c>
    </row>
    <row r="2238" spans="1:9" x14ac:dyDescent="0.25">
      <c r="A2238" s="14"/>
      <c r="B2238" s="5">
        <f>DATE(YEAR(siječanj!B2238),MONTH(siječanj!B2238)+3,DAY(siječanj!B2238))</f>
        <v>43945</v>
      </c>
      <c r="C2238" s="8">
        <v>23.28125</v>
      </c>
      <c r="D2238">
        <v>0.90608670798858904</v>
      </c>
      <c r="E2238" s="6">
        <v>101.0670428959786</v>
      </c>
      <c r="F2238" s="9">
        <v>109.62586048313651</v>
      </c>
      <c r="G2238" s="9">
        <v>103.57278808226528</v>
      </c>
      <c r="H2238" s="9">
        <v>11.903779631544232</v>
      </c>
      <c r="I2238" s="9">
        <f t="shared" si="55"/>
        <v>91.575504183758767</v>
      </c>
    </row>
    <row r="2239" spans="1:9" x14ac:dyDescent="0.25">
      <c r="A2239" s="14"/>
      <c r="B2239" s="5">
        <f>DATE(YEAR(siječanj!B2239),MONTH(siječanj!B2239)+3,DAY(siječanj!B2239))</f>
        <v>43945</v>
      </c>
      <c r="C2239" s="8">
        <v>23.2916666666667</v>
      </c>
      <c r="D2239">
        <v>0.90608670798858904</v>
      </c>
      <c r="E2239" s="6">
        <v>99.021420712052162</v>
      </c>
      <c r="F2239" s="9">
        <v>115.87829808320018</v>
      </c>
      <c r="G2239" s="9">
        <v>109.52782005309473</v>
      </c>
      <c r="H2239" s="9">
        <v>4.7332383604640436</v>
      </c>
      <c r="I2239" s="9">
        <f t="shared" si="55"/>
        <v>89.721993113336424</v>
      </c>
    </row>
    <row r="2240" spans="1:9" x14ac:dyDescent="0.25">
      <c r="A2240" s="14"/>
      <c r="B2240" s="5">
        <f>DATE(YEAR(siječanj!B2240),MONTH(siječanj!B2240)+3,DAY(siječanj!B2240))</f>
        <v>43945</v>
      </c>
      <c r="C2240" s="8">
        <v>23.3020833333333</v>
      </c>
      <c r="D2240">
        <v>0.90608670798858904</v>
      </c>
      <c r="E2240" s="6">
        <v>96.394105743034473</v>
      </c>
      <c r="F2240" s="9">
        <v>128.92212077193835</v>
      </c>
      <c r="G2240" s="9">
        <v>120.38893360881416</v>
      </c>
      <c r="H2240" s="9">
        <v>3.3461285682901956</v>
      </c>
      <c r="I2240" s="9">
        <f t="shared" si="55"/>
        <v>87.341417942210043</v>
      </c>
    </row>
    <row r="2241" spans="1:9" x14ac:dyDescent="0.25">
      <c r="A2241" s="14"/>
      <c r="B2241" s="5">
        <f>DATE(YEAR(siječanj!B2241),MONTH(siječanj!B2241)+3,DAY(siječanj!B2241))</f>
        <v>43945</v>
      </c>
      <c r="C2241" s="8">
        <v>23.3125</v>
      </c>
      <c r="D2241">
        <v>0.90608670798858904</v>
      </c>
      <c r="E2241" s="6">
        <v>96.194270520846999</v>
      </c>
      <c r="F2241" s="9">
        <v>135.23162627583022</v>
      </c>
      <c r="G2241" s="9">
        <v>133.00685528606616</v>
      </c>
      <c r="H2241" s="9">
        <v>3.8236960261126023</v>
      </c>
      <c r="I2241" s="9">
        <f t="shared" si="55"/>
        <v>87.160349903598032</v>
      </c>
    </row>
    <row r="2242" spans="1:9" x14ac:dyDescent="0.25">
      <c r="A2242" s="14"/>
      <c r="B2242" s="5">
        <f>DATE(YEAR(siječanj!B2242),MONTH(siječanj!B2242)+3,DAY(siječanj!B2242))</f>
        <v>43945</v>
      </c>
      <c r="C2242" s="8">
        <v>23.3229166666667</v>
      </c>
      <c r="D2242">
        <v>0.90608670798858904</v>
      </c>
      <c r="E2242" s="6">
        <v>95.280624164238517</v>
      </c>
      <c r="F2242" s="9">
        <v>139.1298986430611</v>
      </c>
      <c r="G2242" s="9">
        <v>146.14346264585976</v>
      </c>
      <c r="H2242" s="9">
        <v>3.4611730919284271</v>
      </c>
      <c r="I2242" s="9">
        <f t="shared" si="55"/>
        <v>86.332507084072887</v>
      </c>
    </row>
    <row r="2243" spans="1:9" x14ac:dyDescent="0.25">
      <c r="A2243" s="14"/>
      <c r="B2243" s="5">
        <f>DATE(YEAR(siječanj!B2243),MONTH(siječanj!B2243)+3,DAY(siječanj!B2243))</f>
        <v>43945</v>
      </c>
      <c r="C2243" s="8">
        <v>23.3333333333333</v>
      </c>
      <c r="D2243">
        <v>0.90608670798858904</v>
      </c>
      <c r="E2243" s="6">
        <v>96.688520217870703</v>
      </c>
      <c r="F2243" s="9">
        <v>169.18036538810316</v>
      </c>
      <c r="G2243" s="9">
        <v>153.72102693515734</v>
      </c>
      <c r="H2243" s="9">
        <v>2.3750973657871328</v>
      </c>
      <c r="I2243" s="9">
        <f t="shared" si="55"/>
        <v>87.608182984498598</v>
      </c>
    </row>
    <row r="2244" spans="1:9" x14ac:dyDescent="0.25">
      <c r="A2244" s="14"/>
      <c r="B2244" s="5">
        <f>DATE(YEAR(siječanj!B2244),MONTH(siječanj!B2244)+3,DAY(siječanj!B2244))</f>
        <v>43945</v>
      </c>
      <c r="C2244" s="8">
        <v>23.34375</v>
      </c>
      <c r="D2244">
        <v>0.90608670798858904</v>
      </c>
      <c r="E2244" s="6">
        <v>97.535318862477027</v>
      </c>
      <c r="F2244" s="9">
        <v>170.65907403504303</v>
      </c>
      <c r="G2244" s="9">
        <v>175.78428663978048</v>
      </c>
      <c r="H2244" s="9">
        <v>2.0746913872315709</v>
      </c>
      <c r="I2244" s="9">
        <f t="shared" ref="I2244:I2307" si="57">D2244*E2244</f>
        <v>88.375455980719138</v>
      </c>
    </row>
    <row r="2245" spans="1:9" x14ac:dyDescent="0.25">
      <c r="A2245" s="14"/>
      <c r="B2245" s="5">
        <f>DATE(YEAR(siječanj!B2245),MONTH(siječanj!B2245)+3,DAY(siječanj!B2245))</f>
        <v>43945</v>
      </c>
      <c r="C2245" s="8">
        <v>23.3541666666667</v>
      </c>
      <c r="D2245">
        <v>0.90608670798858904</v>
      </c>
      <c r="E2245" s="6">
        <v>96.949919361972249</v>
      </c>
      <c r="F2245" s="9">
        <v>199.17332746471112</v>
      </c>
      <c r="G2245" s="9">
        <v>180.7023716494725</v>
      </c>
      <c r="H2245" s="9">
        <v>2.3886505180640207</v>
      </c>
      <c r="I2245" s="9">
        <f t="shared" si="57"/>
        <v>87.84503327444861</v>
      </c>
    </row>
    <row r="2246" spans="1:9" x14ac:dyDescent="0.25">
      <c r="A2246" s="14"/>
      <c r="B2246" s="5">
        <f>DATE(YEAR(siječanj!B2246),MONTH(siječanj!B2246)+3,DAY(siječanj!B2246))</f>
        <v>43945</v>
      </c>
      <c r="C2246" s="8">
        <v>23.3645833333333</v>
      </c>
      <c r="D2246">
        <v>0.90608670798858904</v>
      </c>
      <c r="E2246" s="6">
        <v>97.200516921051886</v>
      </c>
      <c r="F2246" s="9">
        <v>186.26283819121539</v>
      </c>
      <c r="G2246" s="9">
        <v>181.05856267037549</v>
      </c>
      <c r="H2246" s="9">
        <v>1.7783167149863344</v>
      </c>
      <c r="I2246" s="9">
        <f t="shared" si="57"/>
        <v>88.072096391785053</v>
      </c>
    </row>
    <row r="2247" spans="1:9" x14ac:dyDescent="0.25">
      <c r="A2247" s="14"/>
      <c r="B2247" s="5">
        <f>DATE(YEAR(siječanj!B2247),MONTH(siječanj!B2247)+3,DAY(siječanj!B2247))</f>
        <v>43945</v>
      </c>
      <c r="C2247" s="8">
        <v>23.375</v>
      </c>
      <c r="D2247">
        <v>0.90608670798858904</v>
      </c>
      <c r="E2247" s="6">
        <v>97.517011424546169</v>
      </c>
      <c r="F2247" s="9">
        <v>204.97585344353246</v>
      </c>
      <c r="G2247" s="9">
        <v>186.44120584429712</v>
      </c>
      <c r="H2247" s="9">
        <v>1.4216784926309605</v>
      </c>
      <c r="I2247" s="9">
        <f t="shared" si="57"/>
        <v>88.35886785455267</v>
      </c>
    </row>
    <row r="2248" spans="1:9" x14ac:dyDescent="0.25">
      <c r="A2248" s="14"/>
      <c r="B2248" s="5">
        <f>DATE(YEAR(siječanj!B2248),MONTH(siječanj!B2248)+3,DAY(siječanj!B2248))</f>
        <v>43945</v>
      </c>
      <c r="C2248" s="8">
        <v>23.3854166666667</v>
      </c>
      <c r="D2248">
        <v>0.90608670798858904</v>
      </c>
      <c r="E2248" s="6">
        <v>98.581023592383346</v>
      </c>
      <c r="F2248" s="9">
        <v>192.19150499383338</v>
      </c>
      <c r="G2248" s="9">
        <v>182.26109523509515</v>
      </c>
      <c r="H2248" s="9">
        <v>1.4078754989012598</v>
      </c>
      <c r="I2248" s="9">
        <f t="shared" si="57"/>
        <v>89.322955136968062</v>
      </c>
    </row>
    <row r="2249" spans="1:9" x14ac:dyDescent="0.25">
      <c r="A2249" s="14"/>
      <c r="B2249" s="5">
        <f>DATE(YEAR(siječanj!B2249),MONTH(siječanj!B2249)+3,DAY(siječanj!B2249))</f>
        <v>43945</v>
      </c>
      <c r="C2249" s="8">
        <v>23.3958333333333</v>
      </c>
      <c r="D2249">
        <v>0.90608670798858904</v>
      </c>
      <c r="E2249" s="6">
        <v>98.010898315737649</v>
      </c>
      <c r="F2249" s="9">
        <v>189.91715548746834</v>
      </c>
      <c r="G2249" s="9">
        <v>184.41392428744777</v>
      </c>
      <c r="H2249" s="9">
        <v>1.5664053753244804</v>
      </c>
      <c r="I2249" s="9">
        <f t="shared" si="57"/>
        <v>88.806372201911074</v>
      </c>
    </row>
    <row r="2250" spans="1:9" x14ac:dyDescent="0.25">
      <c r="A2250" s="14"/>
      <c r="B2250" s="5">
        <f>DATE(YEAR(siječanj!B2250),MONTH(siječanj!B2250)+3,DAY(siječanj!B2250))</f>
        <v>43945</v>
      </c>
      <c r="C2250" s="8">
        <v>23.40625</v>
      </c>
      <c r="D2250">
        <v>0.90608670798858904</v>
      </c>
      <c r="E2250" s="6">
        <v>97.840892812099256</v>
      </c>
      <c r="F2250" s="9">
        <v>176.91858802312527</v>
      </c>
      <c r="G2250" s="9">
        <v>190.41338254300166</v>
      </c>
      <c r="H2250" s="9">
        <v>1.4831962269265329</v>
      </c>
      <c r="I2250" s="9">
        <f t="shared" si="57"/>
        <v>88.652332474779413</v>
      </c>
    </row>
    <row r="2251" spans="1:9" x14ac:dyDescent="0.25">
      <c r="A2251" s="14"/>
      <c r="B2251" s="5">
        <f>DATE(YEAR(siječanj!B2251),MONTH(siječanj!B2251)+3,DAY(siječanj!B2251))</f>
        <v>43945</v>
      </c>
      <c r="C2251" s="8">
        <v>23.4166666666667</v>
      </c>
      <c r="D2251">
        <v>0.90608670798858904</v>
      </c>
      <c r="E2251" s="6">
        <v>98.621300939044858</v>
      </c>
      <c r="F2251" s="9">
        <v>176.6409419722718</v>
      </c>
      <c r="G2251" s="9">
        <v>190.21199886698602</v>
      </c>
      <c r="H2251" s="9">
        <v>1.27975461205346</v>
      </c>
      <c r="I2251" s="9">
        <f t="shared" si="57"/>
        <v>89.359449905411097</v>
      </c>
    </row>
    <row r="2252" spans="1:9" x14ac:dyDescent="0.25">
      <c r="A2252" s="14"/>
      <c r="B2252" s="5">
        <f>DATE(YEAR(siječanj!B2252),MONTH(siječanj!B2252)+3,DAY(siječanj!B2252))</f>
        <v>43945</v>
      </c>
      <c r="C2252" s="8">
        <v>23.4270833333333</v>
      </c>
      <c r="D2252">
        <v>0.90608670798858904</v>
      </c>
      <c r="E2252" s="6">
        <v>98.663396247722147</v>
      </c>
      <c r="F2252" s="9">
        <v>194.74433801713107</v>
      </c>
      <c r="G2252" s="9">
        <v>185.99229056889399</v>
      </c>
      <c r="H2252" s="9">
        <v>1.3118239025981702</v>
      </c>
      <c r="I2252" s="9">
        <f t="shared" si="57"/>
        <v>89.397591905072275</v>
      </c>
    </row>
    <row r="2253" spans="1:9" x14ac:dyDescent="0.25">
      <c r="A2253" s="14"/>
      <c r="B2253" s="5">
        <f>DATE(YEAR(siječanj!B2253),MONTH(siječanj!B2253)+3,DAY(siječanj!B2253))</f>
        <v>43945</v>
      </c>
      <c r="C2253" s="8">
        <v>23.4375</v>
      </c>
      <c r="D2253">
        <v>0.90608670798858904</v>
      </c>
      <c r="E2253" s="6">
        <v>98.7174120385409</v>
      </c>
      <c r="F2253" s="9">
        <v>187.89900648910543</v>
      </c>
      <c r="G2253" s="9">
        <v>183.10744078272265</v>
      </c>
      <c r="H2253" s="9">
        <v>1.3525550270965736</v>
      </c>
      <c r="I2253" s="9">
        <f t="shared" si="57"/>
        <v>89.446534895154628</v>
      </c>
    </row>
    <row r="2254" spans="1:9" x14ac:dyDescent="0.25">
      <c r="A2254" s="14"/>
      <c r="B2254" s="5">
        <f>DATE(YEAR(siječanj!B2254),MONTH(siječanj!B2254)+3,DAY(siječanj!B2254))</f>
        <v>43945</v>
      </c>
      <c r="C2254" s="8">
        <v>23.4479166666667</v>
      </c>
      <c r="D2254">
        <v>0.90608670798858904</v>
      </c>
      <c r="E2254" s="6">
        <v>100.44651710505936</v>
      </c>
      <c r="F2254" s="9">
        <v>175.52220349387605</v>
      </c>
      <c r="G2254" s="9">
        <v>182.38217047392601</v>
      </c>
      <c r="H2254" s="9">
        <v>1.4497403660879251</v>
      </c>
      <c r="I2254" s="9">
        <f t="shared" si="57"/>
        <v>91.013254012642733</v>
      </c>
    </row>
    <row r="2255" spans="1:9" x14ac:dyDescent="0.25">
      <c r="A2255" s="14"/>
      <c r="B2255" s="5">
        <f>DATE(YEAR(siječanj!B2255),MONTH(siječanj!B2255)+3,DAY(siječanj!B2255))</f>
        <v>43945</v>
      </c>
      <c r="C2255" s="8">
        <v>23.4583333333333</v>
      </c>
      <c r="D2255">
        <v>0.90608670798858904</v>
      </c>
      <c r="E2255" s="6">
        <v>101.05662869712985</v>
      </c>
      <c r="F2255" s="9">
        <v>173.63149759909805</v>
      </c>
      <c r="G2255" s="9">
        <v>183.20091374984383</v>
      </c>
      <c r="H2255" s="9">
        <v>1.3869913414452237</v>
      </c>
      <c r="I2255" s="9">
        <f t="shared" si="57"/>
        <v>91.566068016607559</v>
      </c>
    </row>
    <row r="2256" spans="1:9" x14ac:dyDescent="0.25">
      <c r="A2256" s="14"/>
      <c r="B2256" s="5">
        <f>DATE(YEAR(siječanj!B2256),MONTH(siječanj!B2256)+3,DAY(siječanj!B2256))</f>
        <v>43945</v>
      </c>
      <c r="C2256" s="8">
        <v>23.46875</v>
      </c>
      <c r="D2256">
        <v>0.90608670798858904</v>
      </c>
      <c r="E2256" s="6">
        <v>102.02172760660403</v>
      </c>
      <c r="F2256" s="9">
        <v>168.68858046290038</v>
      </c>
      <c r="G2256" s="9">
        <v>176.99485885660238</v>
      </c>
      <c r="H2256" s="9">
        <v>1.3385619149705092</v>
      </c>
      <c r="I2256" s="9">
        <f t="shared" si="57"/>
        <v>92.4405313103764</v>
      </c>
    </row>
    <row r="2257" spans="1:9" x14ac:dyDescent="0.25">
      <c r="A2257" s="14"/>
      <c r="B2257" s="5">
        <f>DATE(YEAR(siječanj!B2257),MONTH(siječanj!B2257)+3,DAY(siječanj!B2257))</f>
        <v>43945</v>
      </c>
      <c r="C2257" s="8">
        <v>23.4791666666667</v>
      </c>
      <c r="D2257">
        <v>0.90608670798858904</v>
      </c>
      <c r="E2257" s="6">
        <v>102.55228345040727</v>
      </c>
      <c r="F2257" s="9">
        <v>165.41763430123265</v>
      </c>
      <c r="G2257" s="9">
        <v>174.13543326906122</v>
      </c>
      <c r="H2257" s="9">
        <v>1.2623990918493015</v>
      </c>
      <c r="I2257" s="9">
        <f t="shared" si="57"/>
        <v>92.921260908292183</v>
      </c>
    </row>
    <row r="2258" spans="1:9" x14ac:dyDescent="0.25">
      <c r="A2258" s="14"/>
      <c r="B2258" s="5">
        <f>DATE(YEAR(siječanj!B2258),MONTH(siječanj!B2258)+3,DAY(siječanj!B2258))</f>
        <v>43945</v>
      </c>
      <c r="C2258" s="8">
        <v>23.4895833333333</v>
      </c>
      <c r="D2258">
        <v>0.90608670798858904</v>
      </c>
      <c r="E2258" s="6">
        <v>102.3958305635486</v>
      </c>
      <c r="F2258" s="9">
        <v>161.76176629027805</v>
      </c>
      <c r="G2258" s="9">
        <v>168.96264983863557</v>
      </c>
      <c r="H2258" s="9">
        <v>1.2716382486820039</v>
      </c>
      <c r="I2258" s="9">
        <f t="shared" si="57"/>
        <v>92.7795010270831</v>
      </c>
    </row>
    <row r="2259" spans="1:9" x14ac:dyDescent="0.25">
      <c r="A2259" s="14"/>
      <c r="B2259" s="5">
        <f>DATE(YEAR(siječanj!B2259),MONTH(siječanj!B2259)+3,DAY(siječanj!B2259))</f>
        <v>43945</v>
      </c>
      <c r="C2259" s="8">
        <v>23.5</v>
      </c>
      <c r="D2259">
        <v>0.90608670798858904</v>
      </c>
      <c r="E2259" s="6">
        <v>100.84589356855669</v>
      </c>
      <c r="F2259" s="9">
        <v>159.36464585950685</v>
      </c>
      <c r="G2259" s="9">
        <v>168.78926481159957</v>
      </c>
      <c r="H2259" s="9">
        <v>1.3810936896208581</v>
      </c>
      <c r="I2259" s="9">
        <f t="shared" si="57"/>
        <v>91.375123717701157</v>
      </c>
    </row>
    <row r="2260" spans="1:9" x14ac:dyDescent="0.25">
      <c r="A2260" s="14"/>
      <c r="B2260" s="5">
        <f>DATE(YEAR(siječanj!B2260),MONTH(siječanj!B2260)+3,DAY(siječanj!B2260))</f>
        <v>43945</v>
      </c>
      <c r="C2260" s="8">
        <v>23.5104166666667</v>
      </c>
      <c r="D2260">
        <v>0.90608670798858904</v>
      </c>
      <c r="E2260" s="6">
        <v>99.963903741435828</v>
      </c>
      <c r="F2260" s="9">
        <v>157.91167827521215</v>
      </c>
      <c r="G2260" s="9">
        <v>172.17726549437779</v>
      </c>
      <c r="H2260" s="9">
        <v>1.5076846708392826</v>
      </c>
      <c r="I2260" s="9">
        <f t="shared" si="57"/>
        <v>90.575964458765782</v>
      </c>
    </row>
    <row r="2261" spans="1:9" x14ac:dyDescent="0.25">
      <c r="A2261" s="14"/>
      <c r="B2261" s="5">
        <f>DATE(YEAR(siječanj!B2261),MONTH(siječanj!B2261)+3,DAY(siječanj!B2261))</f>
        <v>43945</v>
      </c>
      <c r="C2261" s="8">
        <v>23.5208333333333</v>
      </c>
      <c r="D2261">
        <v>0.90608670798858904</v>
      </c>
      <c r="E2261" s="6">
        <v>99.985047750710947</v>
      </c>
      <c r="F2261" s="9">
        <v>154.87480989320537</v>
      </c>
      <c r="G2261" s="9">
        <v>172.95834091821493</v>
      </c>
      <c r="H2261" s="9">
        <v>1.5925969217303086</v>
      </c>
      <c r="I2261" s="9">
        <f t="shared" si="57"/>
        <v>90.595122764523566</v>
      </c>
    </row>
    <row r="2262" spans="1:9" x14ac:dyDescent="0.25">
      <c r="A2262" s="14"/>
      <c r="B2262" s="5">
        <f>DATE(YEAR(siječanj!B2262),MONTH(siječanj!B2262)+3,DAY(siječanj!B2262))</f>
        <v>43945</v>
      </c>
      <c r="C2262" s="8">
        <v>23.53125</v>
      </c>
      <c r="D2262">
        <v>0.90608670798858904</v>
      </c>
      <c r="E2262" s="6">
        <v>99.14939973196789</v>
      </c>
      <c r="F2262" s="9">
        <v>153.1467567404716</v>
      </c>
      <c r="G2262" s="9">
        <v>172.4454807803989</v>
      </c>
      <c r="H2262" s="9">
        <v>1.7189390568801943</v>
      </c>
      <c r="I2262" s="9">
        <f t="shared" si="57"/>
        <v>89.837953202183471</v>
      </c>
    </row>
    <row r="2263" spans="1:9" x14ac:dyDescent="0.25">
      <c r="A2263" s="14"/>
      <c r="B2263" s="5">
        <f>DATE(YEAR(siječanj!B2263),MONTH(siječanj!B2263)+3,DAY(siječanj!B2263))</f>
        <v>43945</v>
      </c>
      <c r="C2263" s="8">
        <v>23.5416666666667</v>
      </c>
      <c r="D2263">
        <v>0.90608670798858904</v>
      </c>
      <c r="E2263" s="6">
        <v>97.036978013507536</v>
      </c>
      <c r="F2263" s="9">
        <v>153.06531416602223</v>
      </c>
      <c r="G2263" s="9">
        <v>170.00144255655545</v>
      </c>
      <c r="H2263" s="9">
        <v>1.8936489046797969</v>
      </c>
      <c r="I2263" s="9">
        <f t="shared" si="57"/>
        <v>87.923915961420136</v>
      </c>
    </row>
    <row r="2264" spans="1:9" x14ac:dyDescent="0.25">
      <c r="A2264" s="14"/>
      <c r="B2264" s="5">
        <f>DATE(YEAR(siječanj!B2264),MONTH(siječanj!B2264)+3,DAY(siječanj!B2264))</f>
        <v>43945</v>
      </c>
      <c r="C2264" s="8">
        <v>23.5520833333333</v>
      </c>
      <c r="D2264">
        <v>0.90608670798858904</v>
      </c>
      <c r="E2264" s="6">
        <v>95.93275437432257</v>
      </c>
      <c r="F2264" s="9">
        <v>152.23834646541403</v>
      </c>
      <c r="G2264" s="9">
        <v>164.83357980961276</v>
      </c>
      <c r="H2264" s="9">
        <v>1.7903469293237659</v>
      </c>
      <c r="I2264" s="9">
        <f t="shared" si="57"/>
        <v>86.923393599307857</v>
      </c>
    </row>
    <row r="2265" spans="1:9" x14ac:dyDescent="0.25">
      <c r="A2265" s="14"/>
      <c r="B2265" s="5">
        <f>DATE(YEAR(siječanj!B2265),MONTH(siječanj!B2265)+3,DAY(siječanj!B2265))</f>
        <v>43945</v>
      </c>
      <c r="C2265" s="8">
        <v>23.5625</v>
      </c>
      <c r="D2265">
        <v>0.90608670798858904</v>
      </c>
      <c r="E2265" s="6">
        <v>95.923087417838346</v>
      </c>
      <c r="F2265" s="9">
        <v>152.29841963029202</v>
      </c>
      <c r="G2265" s="9">
        <v>162.79765802903995</v>
      </c>
      <c r="H2265" s="9">
        <v>1.807243577377539</v>
      </c>
      <c r="I2265" s="9">
        <f t="shared" si="57"/>
        <v>86.914634498530788</v>
      </c>
    </row>
    <row r="2266" spans="1:9" x14ac:dyDescent="0.25">
      <c r="A2266" s="14"/>
      <c r="B2266" s="5">
        <f>DATE(YEAR(siječanj!B2266),MONTH(siječanj!B2266)+3,DAY(siječanj!B2266))</f>
        <v>43945</v>
      </c>
      <c r="C2266" s="8">
        <v>23.5729166666667</v>
      </c>
      <c r="D2266">
        <v>0.90608670798858904</v>
      </c>
      <c r="E2266" s="6">
        <v>96.260510606821171</v>
      </c>
      <c r="F2266" s="9">
        <v>152.18518540095056</v>
      </c>
      <c r="G2266" s="9">
        <v>158.73086727713397</v>
      </c>
      <c r="H2266" s="9">
        <v>1.8856947889450282</v>
      </c>
      <c r="I2266" s="9">
        <f t="shared" si="57"/>
        <v>87.220369165035251</v>
      </c>
    </row>
    <row r="2267" spans="1:9" x14ac:dyDescent="0.25">
      <c r="A2267" s="14"/>
      <c r="B2267" s="5">
        <f>DATE(YEAR(siječanj!B2267),MONTH(siječanj!B2267)+3,DAY(siječanj!B2267))</f>
        <v>43945</v>
      </c>
      <c r="C2267" s="8">
        <v>23.5833333333333</v>
      </c>
      <c r="D2267">
        <v>0.90608670798858904</v>
      </c>
      <c r="E2267" s="6">
        <v>98.769032720938611</v>
      </c>
      <c r="F2267" s="9">
        <v>149.3062294625588</v>
      </c>
      <c r="G2267" s="9">
        <v>151.41469177642998</v>
      </c>
      <c r="H2267" s="9">
        <v>1.7475513778407663</v>
      </c>
      <c r="I2267" s="9">
        <f t="shared" si="57"/>
        <v>89.493307709332498</v>
      </c>
    </row>
    <row r="2268" spans="1:9" x14ac:dyDescent="0.25">
      <c r="A2268" s="14"/>
      <c r="B2268" s="5">
        <f>DATE(YEAR(siječanj!B2268),MONTH(siječanj!B2268)+3,DAY(siječanj!B2268))</f>
        <v>43945</v>
      </c>
      <c r="C2268" s="8">
        <v>23.59375</v>
      </c>
      <c r="D2268">
        <v>0.90608670798858904</v>
      </c>
      <c r="E2268" s="6">
        <v>100.32214942883428</v>
      </c>
      <c r="F2268" s="9">
        <v>147.12858124274661</v>
      </c>
      <c r="G2268" s="9">
        <v>142.33953808873545</v>
      </c>
      <c r="H2268" s="9">
        <v>1.9088543948517813</v>
      </c>
      <c r="I2268" s="9">
        <f t="shared" si="57"/>
        <v>90.900566114311758</v>
      </c>
    </row>
    <row r="2269" spans="1:9" x14ac:dyDescent="0.25">
      <c r="A2269" s="14"/>
      <c r="B2269" s="5">
        <f>DATE(YEAR(siječanj!B2269),MONTH(siječanj!B2269)+3,DAY(siječanj!B2269))</f>
        <v>43945</v>
      </c>
      <c r="C2269" s="8">
        <v>23.6041666666667</v>
      </c>
      <c r="D2269">
        <v>0.90608670798858904</v>
      </c>
      <c r="E2269" s="6">
        <v>100.26241133464511</v>
      </c>
      <c r="F2269" s="9">
        <v>147.28439000362681</v>
      </c>
      <c r="G2269" s="9">
        <v>143.91308378196896</v>
      </c>
      <c r="H2269" s="9">
        <v>2.0723024649735997</v>
      </c>
      <c r="I2269" s="9">
        <f t="shared" si="57"/>
        <v>90.846438221206384</v>
      </c>
    </row>
    <row r="2270" spans="1:9" x14ac:dyDescent="0.25">
      <c r="A2270" s="14"/>
      <c r="B2270" s="5">
        <f>DATE(YEAR(siječanj!B2270),MONTH(siječanj!B2270)+3,DAY(siječanj!B2270))</f>
        <v>43945</v>
      </c>
      <c r="C2270" s="8">
        <v>23.6145833333333</v>
      </c>
      <c r="D2270">
        <v>0.90608670798858904</v>
      </c>
      <c r="E2270" s="6">
        <v>102.26342511583672</v>
      </c>
      <c r="F2270" s="9">
        <v>146.56757513803029</v>
      </c>
      <c r="G2270" s="9">
        <v>144.98946427575339</v>
      </c>
      <c r="H2270" s="9">
        <v>2.3818122281005789</v>
      </c>
      <c r="I2270" s="9">
        <f t="shared" si="57"/>
        <v>92.659530210846086</v>
      </c>
    </row>
    <row r="2271" spans="1:9" x14ac:dyDescent="0.25">
      <c r="A2271" s="14"/>
      <c r="B2271" s="5">
        <f>DATE(YEAR(siječanj!B2271),MONTH(siječanj!B2271)+3,DAY(siječanj!B2271))</f>
        <v>43945</v>
      </c>
      <c r="C2271" s="8">
        <v>23.625</v>
      </c>
      <c r="D2271">
        <v>0.90608670798858904</v>
      </c>
      <c r="E2271" s="6">
        <v>102.91318283141341</v>
      </c>
      <c r="F2271" s="9">
        <v>144.94896157168577</v>
      </c>
      <c r="G2271" s="9">
        <v>140.35238672761366</v>
      </c>
      <c r="H2271" s="9">
        <v>2.3096866835953422</v>
      </c>
      <c r="I2271" s="9">
        <f t="shared" si="57"/>
        <v>93.248267040343151</v>
      </c>
    </row>
    <row r="2272" spans="1:9" x14ac:dyDescent="0.25">
      <c r="A2272" s="14"/>
      <c r="B2272" s="5">
        <f>DATE(YEAR(siječanj!B2272),MONTH(siječanj!B2272)+3,DAY(siječanj!B2272))</f>
        <v>43945</v>
      </c>
      <c r="C2272" s="8">
        <v>23.6354166666667</v>
      </c>
      <c r="D2272">
        <v>0.90608670798858904</v>
      </c>
      <c r="E2272" s="6">
        <v>103.76088799899354</v>
      </c>
      <c r="F2272" s="9">
        <v>144.25625691373807</v>
      </c>
      <c r="G2272" s="9">
        <v>137.55211344094838</v>
      </c>
      <c r="H2272" s="9">
        <v>2.2328051930281947</v>
      </c>
      <c r="I2272" s="9">
        <f t="shared" si="57"/>
        <v>94.016361424980758</v>
      </c>
    </row>
    <row r="2273" spans="1:9" x14ac:dyDescent="0.25">
      <c r="A2273" s="14"/>
      <c r="B2273" s="5">
        <f>DATE(YEAR(siječanj!B2273),MONTH(siječanj!B2273)+3,DAY(siječanj!B2273))</f>
        <v>43945</v>
      </c>
      <c r="C2273" s="8">
        <v>23.6458333333333</v>
      </c>
      <c r="D2273">
        <v>0.90608670798858904</v>
      </c>
      <c r="E2273" s="6">
        <v>105.50328808031871</v>
      </c>
      <c r="F2273" s="9">
        <v>140.12535329916486</v>
      </c>
      <c r="G2273" s="9">
        <v>141.77643813290189</v>
      </c>
      <c r="H2273" s="9">
        <v>2.0047009419943951</v>
      </c>
      <c r="I2273" s="9">
        <f t="shared" si="57"/>
        <v>95.595126978667722</v>
      </c>
    </row>
    <row r="2274" spans="1:9" x14ac:dyDescent="0.25">
      <c r="A2274" s="14"/>
      <c r="B2274" s="5">
        <f>DATE(YEAR(siječanj!B2274),MONTH(siječanj!B2274)+3,DAY(siječanj!B2274))</f>
        <v>43945</v>
      </c>
      <c r="C2274" s="8">
        <v>23.65625</v>
      </c>
      <c r="D2274">
        <v>0.90608670798858904</v>
      </c>
      <c r="E2274" s="6">
        <v>105.31525928749072</v>
      </c>
      <c r="F2274" s="9">
        <v>138.7303511899986</v>
      </c>
      <c r="G2274" s="9">
        <v>139.94605198015256</v>
      </c>
      <c r="H2274" s="9">
        <v>2.1462634980803781</v>
      </c>
      <c r="I2274" s="9">
        <f t="shared" si="57"/>
        <v>95.424756588767139</v>
      </c>
    </row>
    <row r="2275" spans="1:9" x14ac:dyDescent="0.25">
      <c r="A2275" s="14"/>
      <c r="B2275" s="5">
        <f>DATE(YEAR(siječanj!B2275),MONTH(siječanj!B2275)+3,DAY(siječanj!B2275))</f>
        <v>43945</v>
      </c>
      <c r="C2275" s="8">
        <v>23.6666666666667</v>
      </c>
      <c r="D2275">
        <v>0.90608670798858904</v>
      </c>
      <c r="E2275" s="6">
        <v>105.41996859024697</v>
      </c>
      <c r="F2275" s="9">
        <v>139.11699605562066</v>
      </c>
      <c r="G2275" s="9">
        <v>133.61759258289209</v>
      </c>
      <c r="H2275" s="9">
        <v>2.1445514371288321</v>
      </c>
      <c r="I2275" s="9">
        <f t="shared" si="57"/>
        <v>95.519632296197329</v>
      </c>
    </row>
    <row r="2276" spans="1:9" x14ac:dyDescent="0.25">
      <c r="A2276" s="14"/>
      <c r="B2276" s="5">
        <f>DATE(YEAR(siječanj!B2276),MONTH(siječanj!B2276)+3,DAY(siječanj!B2276))</f>
        <v>43945</v>
      </c>
      <c r="C2276" s="8">
        <v>23.6770833333333</v>
      </c>
      <c r="D2276">
        <v>0.90608670798858904</v>
      </c>
      <c r="E2276" s="6">
        <v>106.09239036338242</v>
      </c>
      <c r="F2276" s="9">
        <v>136.47894985700972</v>
      </c>
      <c r="G2276" s="9">
        <v>135.65701369411096</v>
      </c>
      <c r="H2276" s="9">
        <v>2.0740613089860309</v>
      </c>
      <c r="I2276" s="9">
        <f t="shared" si="57"/>
        <v>96.12890472699749</v>
      </c>
    </row>
    <row r="2277" spans="1:9" x14ac:dyDescent="0.25">
      <c r="A2277" s="14"/>
      <c r="B2277" s="5">
        <f>DATE(YEAR(siječanj!B2277),MONTH(siječanj!B2277)+3,DAY(siječanj!B2277))</f>
        <v>43945</v>
      </c>
      <c r="C2277" s="8">
        <v>23.6875</v>
      </c>
      <c r="D2277">
        <v>0.90608670798858904</v>
      </c>
      <c r="E2277" s="6">
        <v>108.62872464166473</v>
      </c>
      <c r="F2277" s="9">
        <v>133.45900309822068</v>
      </c>
      <c r="G2277" s="9">
        <v>135.51503055524128</v>
      </c>
      <c r="H2277" s="9">
        <v>1.9652608308995703</v>
      </c>
      <c r="I2277" s="9">
        <f t="shared" si="57"/>
        <v>98.427043503564917</v>
      </c>
    </row>
    <row r="2278" spans="1:9" x14ac:dyDescent="0.25">
      <c r="A2278" s="14"/>
      <c r="B2278" s="5">
        <f>DATE(YEAR(siječanj!B2278),MONTH(siječanj!B2278)+3,DAY(siječanj!B2278))</f>
        <v>43945</v>
      </c>
      <c r="C2278" s="8">
        <v>23.6979166666667</v>
      </c>
      <c r="D2278">
        <v>0.90608670798858904</v>
      </c>
      <c r="E2278" s="6">
        <v>109.69251755286074</v>
      </c>
      <c r="F2278" s="9">
        <v>133.27267691313352</v>
      </c>
      <c r="G2278" s="9">
        <v>133.63339562415086</v>
      </c>
      <c r="H2278" s="9">
        <v>2.4744217855836421</v>
      </c>
      <c r="I2278" s="9">
        <f t="shared" si="57"/>
        <v>99.390932120452106</v>
      </c>
    </row>
    <row r="2279" spans="1:9" x14ac:dyDescent="0.25">
      <c r="A2279" s="14"/>
      <c r="B2279" s="5">
        <f>DATE(YEAR(siječanj!B2279),MONTH(siječanj!B2279)+3,DAY(siječanj!B2279))</f>
        <v>43945</v>
      </c>
      <c r="C2279" s="8">
        <v>23.7083333333333</v>
      </c>
      <c r="D2279">
        <v>0.90608670798858904</v>
      </c>
      <c r="E2279" s="6">
        <v>111.25369956222511</v>
      </c>
      <c r="F2279" s="9">
        <v>132.24915712583942</v>
      </c>
      <c r="G2279" s="9">
        <v>131.96419889071666</v>
      </c>
      <c r="H2279" s="9">
        <v>7.5226276011498543</v>
      </c>
      <c r="I2279" s="9">
        <f t="shared" si="57"/>
        <v>100.80549838788808</v>
      </c>
    </row>
    <row r="2280" spans="1:9" x14ac:dyDescent="0.25">
      <c r="A2280" s="14"/>
      <c r="B2280" s="5">
        <f>DATE(YEAR(siječanj!B2280),MONTH(siječanj!B2280)+3,DAY(siječanj!B2280))</f>
        <v>43945</v>
      </c>
      <c r="C2280" s="8">
        <v>23.71875</v>
      </c>
      <c r="D2280">
        <v>0.90608670798858904</v>
      </c>
      <c r="E2280" s="6">
        <v>114.37915775427115</v>
      </c>
      <c r="F2280" s="9">
        <v>132.20978019205768</v>
      </c>
      <c r="G2280" s="9">
        <v>132.09479919545947</v>
      </c>
      <c r="H2280" s="9">
        <v>20.702256952240035</v>
      </c>
      <c r="I2280" s="9">
        <f t="shared" si="57"/>
        <v>103.63743451207505</v>
      </c>
    </row>
    <row r="2281" spans="1:9" x14ac:dyDescent="0.25">
      <c r="A2281" s="14"/>
      <c r="B2281" s="5">
        <f>DATE(YEAR(siječanj!B2281),MONTH(siječanj!B2281)+3,DAY(siječanj!B2281))</f>
        <v>43945</v>
      </c>
      <c r="C2281" s="8">
        <v>23.7291666666667</v>
      </c>
      <c r="D2281">
        <v>0.90608670798858904</v>
      </c>
      <c r="E2281" s="6">
        <v>118.4983145740799</v>
      </c>
      <c r="F2281" s="9">
        <v>132.08276583904924</v>
      </c>
      <c r="G2281" s="9">
        <v>134.77492612740139</v>
      </c>
      <c r="H2281" s="9">
        <v>33.373183225412269</v>
      </c>
      <c r="I2281" s="9">
        <f t="shared" si="57"/>
        <v>107.3697477546243</v>
      </c>
    </row>
    <row r="2282" spans="1:9" x14ac:dyDescent="0.25">
      <c r="A2282" s="14"/>
      <c r="B2282" s="5">
        <f>DATE(YEAR(siječanj!B2282),MONTH(siječanj!B2282)+3,DAY(siječanj!B2282))</f>
        <v>43945</v>
      </c>
      <c r="C2282" s="8">
        <v>23.7395833333333</v>
      </c>
      <c r="D2282">
        <v>0.90608670798858904</v>
      </c>
      <c r="E2282" s="6">
        <v>122.97105271579065</v>
      </c>
      <c r="F2282" s="9">
        <v>132.40533853908977</v>
      </c>
      <c r="G2282" s="9">
        <v>136.33548345837411</v>
      </c>
      <c r="H2282" s="9">
        <v>49.404726880369267</v>
      </c>
      <c r="I2282" s="9">
        <f t="shared" si="57"/>
        <v>111.42243633314199</v>
      </c>
    </row>
    <row r="2283" spans="1:9" x14ac:dyDescent="0.25">
      <c r="A2283" s="14"/>
      <c r="B2283" s="5">
        <f>DATE(YEAR(siječanj!B2283),MONTH(siječanj!B2283)+3,DAY(siječanj!B2283))</f>
        <v>43945</v>
      </c>
      <c r="C2283" s="8">
        <v>23.75</v>
      </c>
      <c r="D2283">
        <v>0.90608670798858904</v>
      </c>
      <c r="E2283" s="6">
        <v>127.73322928811812</v>
      </c>
      <c r="F2283" s="9">
        <v>133.14246496236814</v>
      </c>
      <c r="G2283" s="9">
        <v>139.09365267058354</v>
      </c>
      <c r="H2283" s="9">
        <v>67.087222855513176</v>
      </c>
      <c r="I2283" s="9">
        <f t="shared" si="57"/>
        <v>115.73738122642257</v>
      </c>
    </row>
    <row r="2284" spans="1:9" x14ac:dyDescent="0.25">
      <c r="A2284" s="14"/>
      <c r="B2284" s="5">
        <f>DATE(YEAR(siječanj!B2284),MONTH(siječanj!B2284)+3,DAY(siječanj!B2284))</f>
        <v>43945</v>
      </c>
      <c r="C2284" s="8">
        <v>23.7604166666667</v>
      </c>
      <c r="D2284">
        <v>0.90608670798858904</v>
      </c>
      <c r="E2284" s="6">
        <v>132.03771892896071</v>
      </c>
      <c r="F2284" s="9">
        <v>131.35963992524822</v>
      </c>
      <c r="G2284" s="9">
        <v>138.63991280315693</v>
      </c>
      <c r="H2284" s="9">
        <v>82.44659346397637</v>
      </c>
      <c r="I2284" s="9">
        <f t="shared" si="57"/>
        <v>119.63762207466462</v>
      </c>
    </row>
    <row r="2285" spans="1:9" x14ac:dyDescent="0.25">
      <c r="A2285" s="14"/>
      <c r="B2285" s="5">
        <f>DATE(YEAR(siječanj!B2285),MONTH(siječanj!B2285)+3,DAY(siječanj!B2285))</f>
        <v>43945</v>
      </c>
      <c r="C2285" s="8">
        <v>23.7708333333333</v>
      </c>
      <c r="D2285">
        <v>0.90608670798858904</v>
      </c>
      <c r="E2285" s="6">
        <v>136.921583920351</v>
      </c>
      <c r="F2285" s="9">
        <v>129.66150314451144</v>
      </c>
      <c r="G2285" s="9">
        <v>139.10186448655057</v>
      </c>
      <c r="H2285" s="9">
        <v>100.00353664369979</v>
      </c>
      <c r="I2285" s="9">
        <f t="shared" si="57"/>
        <v>124.06282722697416</v>
      </c>
    </row>
    <row r="2286" spans="1:9" x14ac:dyDescent="0.25">
      <c r="A2286" s="14"/>
      <c r="B2286" s="5">
        <f>DATE(YEAR(siječanj!B2286),MONTH(siječanj!B2286)+3,DAY(siječanj!B2286))</f>
        <v>43945</v>
      </c>
      <c r="C2286" s="8">
        <v>23.78125</v>
      </c>
      <c r="D2286">
        <v>0.90608670798858904</v>
      </c>
      <c r="E2286" s="6">
        <v>142.54696012397244</v>
      </c>
      <c r="F2286" s="9">
        <v>128.72617374447717</v>
      </c>
      <c r="G2286" s="9">
        <v>139.3402193515663</v>
      </c>
      <c r="H2286" s="9">
        <v>126.85340432846255</v>
      </c>
      <c r="I2286" s="9">
        <f t="shared" si="57"/>
        <v>129.15990583251087</v>
      </c>
    </row>
    <row r="2287" spans="1:9" x14ac:dyDescent="0.25">
      <c r="A2287" s="14"/>
      <c r="B2287" s="5">
        <f>DATE(YEAR(siječanj!B2287),MONTH(siječanj!B2287)+3,DAY(siječanj!B2287))</f>
        <v>43945</v>
      </c>
      <c r="C2287" s="8">
        <v>23.7916666666667</v>
      </c>
      <c r="D2287">
        <v>0.90608670798858904</v>
      </c>
      <c r="E2287" s="6">
        <v>148.10336290770735</v>
      </c>
      <c r="F2287" s="9">
        <v>126.77896493494832</v>
      </c>
      <c r="G2287" s="9">
        <v>138.7126900722121</v>
      </c>
      <c r="H2287" s="9">
        <v>150.44638959895579</v>
      </c>
      <c r="I2287" s="9">
        <f t="shared" si="57"/>
        <v>134.19448853908386</v>
      </c>
    </row>
    <row r="2288" spans="1:9" x14ac:dyDescent="0.25">
      <c r="A2288" s="14"/>
      <c r="B2288" s="5">
        <f>DATE(YEAR(siječanj!B2288),MONTH(siječanj!B2288)+3,DAY(siječanj!B2288))</f>
        <v>43945</v>
      </c>
      <c r="C2288" s="8">
        <v>23.8020833333333</v>
      </c>
      <c r="D2288">
        <v>0.90608670798858904</v>
      </c>
      <c r="E2288" s="6">
        <v>154.43615345782399</v>
      </c>
      <c r="F2288" s="9">
        <v>123.48141620246781</v>
      </c>
      <c r="G2288" s="9">
        <v>138.94165600088334</v>
      </c>
      <c r="H2288" s="9">
        <v>182.81033578727013</v>
      </c>
      <c r="I2288" s="9">
        <f t="shared" si="57"/>
        <v>139.9325458810203</v>
      </c>
    </row>
    <row r="2289" spans="1:9" x14ac:dyDescent="0.25">
      <c r="A2289" s="14"/>
      <c r="B2289" s="5">
        <f>DATE(YEAR(siječanj!B2289),MONTH(siječanj!B2289)+3,DAY(siječanj!B2289))</f>
        <v>43945</v>
      </c>
      <c r="C2289" s="8">
        <v>23.8125</v>
      </c>
      <c r="D2289">
        <v>0.90608670798858904</v>
      </c>
      <c r="E2289" s="6">
        <v>156.70732878305483</v>
      </c>
      <c r="F2289" s="9">
        <v>120.84417541381826</v>
      </c>
      <c r="G2289" s="9">
        <v>137.17842576681483</v>
      </c>
      <c r="H2289" s="9">
        <v>198.48992350749739</v>
      </c>
      <c r="I2289" s="9">
        <f t="shared" si="57"/>
        <v>141.99042765472362</v>
      </c>
    </row>
    <row r="2290" spans="1:9" x14ac:dyDescent="0.25">
      <c r="A2290" s="14"/>
      <c r="B2290" s="5">
        <f>DATE(YEAR(siječanj!B2290),MONTH(siječanj!B2290)+3,DAY(siječanj!B2290))</f>
        <v>43945</v>
      </c>
      <c r="C2290" s="8">
        <v>23.8229166666667</v>
      </c>
      <c r="D2290">
        <v>0.90608670798858904</v>
      </c>
      <c r="E2290" s="6">
        <v>156.70073535240155</v>
      </c>
      <c r="F2290" s="9">
        <v>116.18031479766012</v>
      </c>
      <c r="G2290" s="9">
        <v>132.42257116724804</v>
      </c>
      <c r="H2290" s="9">
        <v>216.35839409427146</v>
      </c>
      <c r="I2290" s="9">
        <f t="shared" si="57"/>
        <v>141.98445343484863</v>
      </c>
    </row>
    <row r="2291" spans="1:9" x14ac:dyDescent="0.25">
      <c r="A2291" s="14"/>
      <c r="B2291" s="5">
        <f>DATE(YEAR(siječanj!B2291),MONTH(siječanj!B2291)+3,DAY(siječanj!B2291))</f>
        <v>43945</v>
      </c>
      <c r="C2291" s="8">
        <v>23.8333333333333</v>
      </c>
      <c r="D2291">
        <v>0.90608670798858904</v>
      </c>
      <c r="E2291" s="6">
        <v>156.60971238347975</v>
      </c>
      <c r="F2291" s="9">
        <v>110.9457791502348</v>
      </c>
      <c r="G2291" s="9">
        <v>123.32751453602748</v>
      </c>
      <c r="H2291" s="9">
        <v>222.27294853899647</v>
      </c>
      <c r="I2291" s="9">
        <f t="shared" si="57"/>
        <v>141.90197873258694</v>
      </c>
    </row>
    <row r="2292" spans="1:9" x14ac:dyDescent="0.25">
      <c r="A2292" s="14"/>
      <c r="B2292" s="5">
        <f>DATE(YEAR(siječanj!B2292),MONTH(siječanj!B2292)+3,DAY(siječanj!B2292))</f>
        <v>43945</v>
      </c>
      <c r="C2292" s="8">
        <v>23.84375</v>
      </c>
      <c r="D2292">
        <v>0.90608670798858904</v>
      </c>
      <c r="E2292" s="6">
        <v>155.38725042188608</v>
      </c>
      <c r="F2292" s="9">
        <v>93.702717217665864</v>
      </c>
      <c r="G2292" s="9">
        <v>105.94478173443137</v>
      </c>
      <c r="H2292" s="9">
        <v>222.81292758619264</v>
      </c>
      <c r="I2292" s="9">
        <f t="shared" si="57"/>
        <v>140.79432219816525</v>
      </c>
    </row>
    <row r="2293" spans="1:9" x14ac:dyDescent="0.25">
      <c r="A2293" s="14"/>
      <c r="B2293" s="5">
        <f>DATE(YEAR(siječanj!B2293),MONTH(siječanj!B2293)+3,DAY(siječanj!B2293))</f>
        <v>43945</v>
      </c>
      <c r="C2293" s="8">
        <v>23.8541666666667</v>
      </c>
      <c r="D2293">
        <v>0.90608670798858904</v>
      </c>
      <c r="E2293" s="6">
        <v>154.99094945064695</v>
      </c>
      <c r="F2293" s="9">
        <v>87.272824963134042</v>
      </c>
      <c r="G2293" s="9">
        <v>99.918906335166952</v>
      </c>
      <c r="H2293" s="9">
        <v>222.90836901193569</v>
      </c>
      <c r="I2293" s="9">
        <f t="shared" si="57"/>
        <v>140.4352391557625</v>
      </c>
    </row>
    <row r="2294" spans="1:9" x14ac:dyDescent="0.25">
      <c r="A2294" s="14"/>
      <c r="B2294" s="5">
        <f>DATE(YEAR(siječanj!B2294),MONTH(siječanj!B2294)+3,DAY(siječanj!B2294))</f>
        <v>43945</v>
      </c>
      <c r="C2294" s="8">
        <v>23.8645833333333</v>
      </c>
      <c r="D2294">
        <v>0.90608670798858904</v>
      </c>
      <c r="E2294" s="6">
        <v>154.18267704921368</v>
      </c>
      <c r="F2294" s="9">
        <v>84.046232447546515</v>
      </c>
      <c r="G2294" s="9">
        <v>95.87558191840607</v>
      </c>
      <c r="H2294" s="9">
        <v>223.85495357666554</v>
      </c>
      <c r="I2294" s="9">
        <f t="shared" si="57"/>
        <v>139.70287427638979</v>
      </c>
    </row>
    <row r="2295" spans="1:9" x14ac:dyDescent="0.25">
      <c r="A2295" s="14"/>
      <c r="B2295" s="5">
        <f>DATE(YEAR(siječanj!B2295),MONTH(siječanj!B2295)+3,DAY(siječanj!B2295))</f>
        <v>43945</v>
      </c>
      <c r="C2295" s="8">
        <v>23.875</v>
      </c>
      <c r="D2295">
        <v>0.90608670798858904</v>
      </c>
      <c r="E2295" s="6">
        <v>151.16061950257233</v>
      </c>
      <c r="F2295" s="9">
        <v>81.391308702879954</v>
      </c>
      <c r="G2295" s="9">
        <v>88.757222698287862</v>
      </c>
      <c r="H2295" s="9">
        <v>225.25261145599256</v>
      </c>
      <c r="I2295" s="9">
        <f t="shared" si="57"/>
        <v>136.96462810260147</v>
      </c>
    </row>
    <row r="2296" spans="1:9" x14ac:dyDescent="0.25">
      <c r="A2296" s="14"/>
      <c r="B2296" s="5">
        <f>DATE(YEAR(siječanj!B2296),MONTH(siječanj!B2296)+3,DAY(siječanj!B2296))</f>
        <v>43945</v>
      </c>
      <c r="C2296" s="8">
        <v>23.8854166666667</v>
      </c>
      <c r="D2296">
        <v>0.90608670798858904</v>
      </c>
      <c r="E2296" s="6">
        <v>156.31558500702565</v>
      </c>
      <c r="F2296" s="9">
        <v>77.257291637859169</v>
      </c>
      <c r="G2296" s="9">
        <v>73.422266961066711</v>
      </c>
      <c r="H2296" s="9">
        <v>231.27438371780812</v>
      </c>
      <c r="I2296" s="9">
        <f t="shared" si="57"/>
        <v>141.63547382632632</v>
      </c>
    </row>
    <row r="2297" spans="1:9" x14ac:dyDescent="0.25">
      <c r="A2297" s="14"/>
      <c r="B2297" s="5">
        <f>DATE(YEAR(siječanj!B2297),MONTH(siječanj!B2297)+3,DAY(siječanj!B2297))</f>
        <v>43945</v>
      </c>
      <c r="C2297" s="8">
        <v>23.8958333333333</v>
      </c>
      <c r="D2297">
        <v>0.90608670798858904</v>
      </c>
      <c r="E2297" s="6">
        <v>158.49391350203706</v>
      </c>
      <c r="F2297" s="9">
        <v>73.250413143303533</v>
      </c>
      <c r="G2297" s="9">
        <v>63.452902167536337</v>
      </c>
      <c r="H2297" s="9">
        <v>235.31224761973209</v>
      </c>
      <c r="I2297" s="9">
        <f t="shared" si="57"/>
        <v>143.60922832128895</v>
      </c>
    </row>
    <row r="2298" spans="1:9" x14ac:dyDescent="0.25">
      <c r="A2298" s="14"/>
      <c r="B2298" s="5">
        <f>DATE(YEAR(siječanj!B2298),MONTH(siječanj!B2298)+3,DAY(siječanj!B2298))</f>
        <v>43945</v>
      </c>
      <c r="C2298" s="8">
        <v>23.90625</v>
      </c>
      <c r="D2298">
        <v>0.90608670798858904</v>
      </c>
      <c r="E2298" s="6">
        <v>155.18487850851375</v>
      </c>
      <c r="F2298" s="9">
        <v>71.702679660572031</v>
      </c>
      <c r="G2298" s="9">
        <v>59.897329991015155</v>
      </c>
      <c r="H2298" s="9">
        <v>236.62776638875593</v>
      </c>
      <c r="I2298" s="9">
        <f t="shared" si="57"/>
        <v>140.61095569738836</v>
      </c>
    </row>
    <row r="2299" spans="1:9" x14ac:dyDescent="0.25">
      <c r="A2299" s="14"/>
      <c r="B2299" s="5">
        <f>DATE(YEAR(siječanj!B2299),MONTH(siječanj!B2299)+3,DAY(siječanj!B2299))</f>
        <v>43945</v>
      </c>
      <c r="C2299" s="8">
        <v>23.9166666666667</v>
      </c>
      <c r="D2299">
        <v>0.90608670798858904</v>
      </c>
      <c r="E2299" s="6">
        <v>150.21894565801236</v>
      </c>
      <c r="F2299" s="9">
        <v>71.12715614147784</v>
      </c>
      <c r="G2299" s="9">
        <v>57.281147921486173</v>
      </c>
      <c r="H2299" s="9">
        <v>234.97030027387896</v>
      </c>
      <c r="I2299" s="9">
        <f t="shared" si="57"/>
        <v>136.11138994878516</v>
      </c>
    </row>
    <row r="2300" spans="1:9" x14ac:dyDescent="0.25">
      <c r="A2300" s="14"/>
      <c r="B2300" s="5">
        <f>DATE(YEAR(siječanj!B2300),MONTH(siječanj!B2300)+3,DAY(siječanj!B2300))</f>
        <v>43945</v>
      </c>
      <c r="C2300" s="8">
        <v>23.9270833333333</v>
      </c>
      <c r="D2300">
        <v>0.90608670798858904</v>
      </c>
      <c r="E2300" s="6">
        <v>143.11283005199488</v>
      </c>
      <c r="F2300" s="9">
        <v>69.951798544904037</v>
      </c>
      <c r="G2300" s="9">
        <v>54.882913293285107</v>
      </c>
      <c r="H2300" s="9">
        <v>236.33202079937195</v>
      </c>
      <c r="I2300" s="9">
        <f t="shared" si="57"/>
        <v>129.67263305274244</v>
      </c>
    </row>
    <row r="2301" spans="1:9" x14ac:dyDescent="0.25">
      <c r="A2301" s="14"/>
      <c r="B2301" s="5">
        <f>DATE(YEAR(siječanj!B2301),MONTH(siječanj!B2301)+3,DAY(siječanj!B2301))</f>
        <v>43945</v>
      </c>
      <c r="C2301" s="8">
        <v>23.9375</v>
      </c>
      <c r="D2301">
        <v>0.90608670798858904</v>
      </c>
      <c r="E2301" s="6">
        <v>133.1991479040046</v>
      </c>
      <c r="F2301" s="9">
        <v>66.795649348323622</v>
      </c>
      <c r="G2301" s="9">
        <v>53.005650523596891</v>
      </c>
      <c r="H2301" s="9">
        <v>235.66865491293586</v>
      </c>
      <c r="I2301" s="9">
        <f t="shared" si="57"/>
        <v>120.6899774312247</v>
      </c>
    </row>
    <row r="2302" spans="1:9" x14ac:dyDescent="0.25">
      <c r="A2302" s="14"/>
      <c r="B2302" s="5">
        <f>DATE(YEAR(siječanj!B2302),MONTH(siječanj!B2302)+3,DAY(siječanj!B2302))</f>
        <v>43945</v>
      </c>
      <c r="C2302" s="8">
        <v>23.9479166666667</v>
      </c>
      <c r="D2302">
        <v>0.90608670798858904</v>
      </c>
      <c r="E2302" s="6">
        <v>121.15558019692409</v>
      </c>
      <c r="F2302" s="9">
        <v>64.810045323622646</v>
      </c>
      <c r="G2302" s="9">
        <v>52.06925126327819</v>
      </c>
      <c r="H2302" s="9">
        <v>233.94284670917972</v>
      </c>
      <c r="I2302" s="9">
        <f t="shared" si="57"/>
        <v>109.77746081507844</v>
      </c>
    </row>
    <row r="2303" spans="1:9" x14ac:dyDescent="0.25">
      <c r="A2303" s="14"/>
      <c r="B2303" s="5">
        <f>DATE(YEAR(siječanj!B2303),MONTH(siječanj!B2303)+3,DAY(siječanj!B2303))</f>
        <v>43945</v>
      </c>
      <c r="C2303" s="8">
        <v>23.9583333333333</v>
      </c>
      <c r="D2303">
        <v>0.90608670798858904</v>
      </c>
      <c r="E2303" s="6">
        <v>109.76893291676973</v>
      </c>
      <c r="F2303" s="9">
        <v>62.71925716217892</v>
      </c>
      <c r="G2303" s="9">
        <v>51.097562414498668</v>
      </c>
      <c r="H2303" s="9">
        <v>233.78461047111736</v>
      </c>
      <c r="I2303" s="9">
        <f t="shared" si="57"/>
        <v>99.460171065976155</v>
      </c>
    </row>
    <row r="2304" spans="1:9" x14ac:dyDescent="0.25">
      <c r="A2304" s="14"/>
      <c r="B2304" s="5">
        <f>DATE(YEAR(siječanj!B2304),MONTH(siječanj!B2304)+3,DAY(siječanj!B2304))</f>
        <v>43945</v>
      </c>
      <c r="C2304" s="8">
        <v>23.96875</v>
      </c>
      <c r="D2304">
        <v>0.90608670798858904</v>
      </c>
      <c r="E2304" s="6">
        <v>99.780701544354471</v>
      </c>
      <c r="F2304" s="9">
        <v>60.918661014717891</v>
      </c>
      <c r="G2304" s="9">
        <v>50.721280270961628</v>
      </c>
      <c r="H2304" s="9">
        <v>233.72318630294356</v>
      </c>
      <c r="I2304" s="9">
        <f t="shared" si="57"/>
        <v>90.409967383116069</v>
      </c>
    </row>
    <row r="2305" spans="1:9" x14ac:dyDescent="0.25">
      <c r="A2305" s="14"/>
      <c r="B2305" s="5">
        <f>DATE(YEAR(siječanj!B2305),MONTH(siječanj!B2305)+3,DAY(siječanj!B2305))</f>
        <v>43945</v>
      </c>
      <c r="C2305" s="8">
        <v>23.9791666666667</v>
      </c>
      <c r="D2305">
        <v>0.90608670798858904</v>
      </c>
      <c r="E2305" s="6">
        <v>90.829604228567192</v>
      </c>
      <c r="F2305" s="9">
        <v>60.482954260704254</v>
      </c>
      <c r="G2305" s="9">
        <v>50.888511440785912</v>
      </c>
      <c r="H2305" s="9">
        <v>233.48422838178439</v>
      </c>
      <c r="I2305" s="9">
        <f t="shared" si="57"/>
        <v>82.299497083368877</v>
      </c>
    </row>
    <row r="2306" spans="1:9" ht="15.75" thickBot="1" x14ac:dyDescent="0.3">
      <c r="A2306" s="14"/>
      <c r="B2306" s="5">
        <f>DATE(YEAR(siječanj!B2306),MONTH(siječanj!B2306)+3,DAY(siječanj!B2306))</f>
        <v>43945</v>
      </c>
      <c r="C2306" s="8">
        <v>23.9895833333333</v>
      </c>
      <c r="D2306">
        <v>0.90608670798858904</v>
      </c>
      <c r="E2306" s="6">
        <v>83.063953830561388</v>
      </c>
      <c r="F2306" s="9">
        <v>58.568037982909118</v>
      </c>
      <c r="G2306" s="9">
        <v>49.772629349570764</v>
      </c>
      <c r="H2306" s="9">
        <v>234.48288249327953</v>
      </c>
      <c r="I2306" s="9">
        <f t="shared" si="57"/>
        <v>75.263144478849512</v>
      </c>
    </row>
    <row r="2307" spans="1:9" x14ac:dyDescent="0.25">
      <c r="A2307" s="15">
        <f t="shared" ref="A2307" si="58">A2211+1</f>
        <v>116</v>
      </c>
      <c r="B2307" s="5">
        <f>DATE(YEAR(siječanj!B2307),MONTH(siječanj!B2307)+3,DAY(siječanj!B2307))</f>
        <v>43946</v>
      </c>
      <c r="C2307" s="8">
        <v>24</v>
      </c>
      <c r="D2307">
        <v>0.90519512404333713</v>
      </c>
      <c r="E2307" s="6">
        <v>84.450656714236572</v>
      </c>
      <c r="F2307" s="9">
        <v>57.568163589554786</v>
      </c>
      <c r="G2307" s="9">
        <v>49.041705659913369</v>
      </c>
      <c r="H2307" s="9">
        <v>234.20915878557696</v>
      </c>
      <c r="I2307" s="9">
        <f t="shared" si="57"/>
        <v>76.444322679984651</v>
      </c>
    </row>
    <row r="2308" spans="1:9" x14ac:dyDescent="0.25">
      <c r="A2308" s="16"/>
      <c r="B2308" s="5">
        <f>DATE(YEAR(siječanj!B2308),MONTH(siječanj!B2308)+3,DAY(siječanj!B2308))</f>
        <v>43946</v>
      </c>
      <c r="C2308" s="8">
        <v>24.0104166666667</v>
      </c>
      <c r="D2308">
        <v>0.90519512404333713</v>
      </c>
      <c r="E2308" s="6">
        <v>79.087501621317671</v>
      </c>
      <c r="F2308" s="9">
        <v>56.321260744922242</v>
      </c>
      <c r="G2308" s="9">
        <v>49.510467825491226</v>
      </c>
      <c r="H2308" s="9">
        <v>235.15526158431808</v>
      </c>
      <c r="I2308" s="9">
        <f t="shared" ref="I2308:I2371" si="59">D2308*E2308</f>
        <v>71.589620840386274</v>
      </c>
    </row>
    <row r="2309" spans="1:9" x14ac:dyDescent="0.25">
      <c r="A2309" s="16"/>
      <c r="B2309" s="5">
        <f>DATE(YEAR(siječanj!B2309),MONTH(siječanj!B2309)+3,DAY(siječanj!B2309))</f>
        <v>43946</v>
      </c>
      <c r="C2309" s="8">
        <v>24.0208333333333</v>
      </c>
      <c r="D2309">
        <v>0.90519512404333713</v>
      </c>
      <c r="E2309" s="6">
        <v>73.647241931729866</v>
      </c>
      <c r="F2309" s="9">
        <v>56.162338533594486</v>
      </c>
      <c r="G2309" s="9">
        <v>49.093647097524226</v>
      </c>
      <c r="H2309" s="9">
        <v>237.75367938431742</v>
      </c>
      <c r="I2309" s="9">
        <f t="shared" si="59"/>
        <v>66.665124295841878</v>
      </c>
    </row>
    <row r="2310" spans="1:9" x14ac:dyDescent="0.25">
      <c r="A2310" s="16"/>
      <c r="B2310" s="5">
        <f>DATE(YEAR(siječanj!B2310),MONTH(siječanj!B2310)+3,DAY(siječanj!B2310))</f>
        <v>43946</v>
      </c>
      <c r="C2310" s="8">
        <v>24.03125</v>
      </c>
      <c r="D2310">
        <v>0.90519512404333713</v>
      </c>
      <c r="E2310" s="6">
        <v>68.238362488597517</v>
      </c>
      <c r="F2310" s="9">
        <v>56.014591886357216</v>
      </c>
      <c r="G2310" s="9">
        <v>48.657127620382361</v>
      </c>
      <c r="H2310" s="9">
        <v>235.40595110453245</v>
      </c>
      <c r="I2310" s="9">
        <f t="shared" si="59"/>
        <v>61.769032997380229</v>
      </c>
    </row>
    <row r="2311" spans="1:9" x14ac:dyDescent="0.25">
      <c r="A2311" s="16"/>
      <c r="B2311" s="5">
        <f>DATE(YEAR(siječanj!B2311),MONTH(siječanj!B2311)+3,DAY(siječanj!B2311))</f>
        <v>43946</v>
      </c>
      <c r="C2311" s="8">
        <v>24.0416666666667</v>
      </c>
      <c r="D2311">
        <v>0.90519512404333713</v>
      </c>
      <c r="E2311" s="6">
        <v>65.308287527388202</v>
      </c>
      <c r="F2311" s="9">
        <v>54.62033908894599</v>
      </c>
      <c r="G2311" s="9">
        <v>46.805869601891438</v>
      </c>
      <c r="H2311" s="9">
        <v>234.46784621843415</v>
      </c>
      <c r="I2311" s="9">
        <f t="shared" si="59"/>
        <v>59.116743429412089</v>
      </c>
    </row>
    <row r="2312" spans="1:9" x14ac:dyDescent="0.25">
      <c r="A2312" s="16"/>
      <c r="B2312" s="5">
        <f>DATE(YEAR(siječanj!B2312),MONTH(siječanj!B2312)+3,DAY(siječanj!B2312))</f>
        <v>43946</v>
      </c>
      <c r="C2312" s="8">
        <v>24.0520833333333</v>
      </c>
      <c r="D2312">
        <v>0.90519512404333713</v>
      </c>
      <c r="E2312" s="6">
        <v>63.420353146649177</v>
      </c>
      <c r="F2312" s="9">
        <v>54.875946558767666</v>
      </c>
      <c r="G2312" s="9">
        <v>47.287063600027828</v>
      </c>
      <c r="H2312" s="9">
        <v>234.09738808081642</v>
      </c>
      <c r="I2312" s="9">
        <f t="shared" si="59"/>
        <v>57.407794433453347</v>
      </c>
    </row>
    <row r="2313" spans="1:9" x14ac:dyDescent="0.25">
      <c r="A2313" s="16"/>
      <c r="B2313" s="5">
        <f>DATE(YEAR(siječanj!B2313),MONTH(siječanj!B2313)+3,DAY(siječanj!B2313))</f>
        <v>43946</v>
      </c>
      <c r="C2313" s="8">
        <v>24.0625</v>
      </c>
      <c r="D2313">
        <v>0.90519512404333713</v>
      </c>
      <c r="E2313" s="6">
        <v>60.568344365046279</v>
      </c>
      <c r="F2313" s="9">
        <v>53.12583879694315</v>
      </c>
      <c r="G2313" s="9">
        <v>47.484923922532531</v>
      </c>
      <c r="H2313" s="9">
        <v>235.25725861089069</v>
      </c>
      <c r="I2313" s="9">
        <f t="shared" si="59"/>
        <v>54.826169990617629</v>
      </c>
    </row>
    <row r="2314" spans="1:9" x14ac:dyDescent="0.25">
      <c r="A2314" s="16"/>
      <c r="B2314" s="5">
        <f>DATE(YEAR(siječanj!B2314),MONTH(siječanj!B2314)+3,DAY(siječanj!B2314))</f>
        <v>43946</v>
      </c>
      <c r="C2314" s="8">
        <v>24.0729166666667</v>
      </c>
      <c r="D2314">
        <v>0.90519512404333713</v>
      </c>
      <c r="E2314" s="6">
        <v>59.523029970954049</v>
      </c>
      <c r="F2314" s="9">
        <v>53.79493011706893</v>
      </c>
      <c r="G2314" s="9">
        <v>46.458647117198133</v>
      </c>
      <c r="H2314" s="9">
        <v>235.41573473656308</v>
      </c>
      <c r="I2314" s="9">
        <f t="shared" si="59"/>
        <v>53.879956497993021</v>
      </c>
    </row>
    <row r="2315" spans="1:9" x14ac:dyDescent="0.25">
      <c r="A2315" s="16"/>
      <c r="B2315" s="5">
        <f>DATE(YEAR(siječanj!B2315),MONTH(siječanj!B2315)+3,DAY(siječanj!B2315))</f>
        <v>43946</v>
      </c>
      <c r="C2315" s="8">
        <v>24.0833333333333</v>
      </c>
      <c r="D2315">
        <v>0.90519512404333713</v>
      </c>
      <c r="E2315" s="6">
        <v>57.899529914815631</v>
      </c>
      <c r="F2315" s="9">
        <v>53.889744099682517</v>
      </c>
      <c r="G2315" s="9">
        <v>47.056055727844551</v>
      </c>
      <c r="H2315" s="9">
        <v>235.5635174489783</v>
      </c>
      <c r="I2315" s="9">
        <f t="shared" si="59"/>
        <v>52.410372163292443</v>
      </c>
    </row>
    <row r="2316" spans="1:9" x14ac:dyDescent="0.25">
      <c r="A2316" s="16"/>
      <c r="B2316" s="5">
        <f>DATE(YEAR(siječanj!B2316),MONTH(siječanj!B2316)+3,DAY(siječanj!B2316))</f>
        <v>43946</v>
      </c>
      <c r="C2316" s="8">
        <v>24.09375</v>
      </c>
      <c r="D2316">
        <v>0.90519512404333713</v>
      </c>
      <c r="E2316" s="6">
        <v>56.647694445800695</v>
      </c>
      <c r="F2316" s="9">
        <v>53.636460698406012</v>
      </c>
      <c r="G2316" s="9">
        <v>45.639671620253452</v>
      </c>
      <c r="H2316" s="9">
        <v>235.61227734303205</v>
      </c>
      <c r="I2316" s="9">
        <f t="shared" si="59"/>
        <v>51.277216800635621</v>
      </c>
    </row>
    <row r="2317" spans="1:9" x14ac:dyDescent="0.25">
      <c r="A2317" s="16"/>
      <c r="B2317" s="5">
        <f>DATE(YEAR(siječanj!B2317),MONTH(siječanj!B2317)+3,DAY(siječanj!B2317))</f>
        <v>43946</v>
      </c>
      <c r="C2317" s="8">
        <v>24.1041666666667</v>
      </c>
      <c r="D2317">
        <v>0.90519512404333713</v>
      </c>
      <c r="E2317" s="6">
        <v>54.898842516586036</v>
      </c>
      <c r="F2317" s="9">
        <v>54.250379432672347</v>
      </c>
      <c r="G2317" s="9">
        <v>46.400191479402821</v>
      </c>
      <c r="H2317" s="9">
        <v>234.95974322826726</v>
      </c>
      <c r="I2317" s="9">
        <f t="shared" si="59"/>
        <v>49.694164561636725</v>
      </c>
    </row>
    <row r="2318" spans="1:9" x14ac:dyDescent="0.25">
      <c r="A2318" s="16"/>
      <c r="B2318" s="5">
        <f>DATE(YEAR(siječanj!B2318),MONTH(siječanj!B2318)+3,DAY(siječanj!B2318))</f>
        <v>43946</v>
      </c>
      <c r="C2318" s="8">
        <v>24.1145833333333</v>
      </c>
      <c r="D2318">
        <v>0.90519512404333713</v>
      </c>
      <c r="E2318" s="6">
        <v>54.902956282445473</v>
      </c>
      <c r="F2318" s="9">
        <v>54.387231006850421</v>
      </c>
      <c r="G2318" s="9">
        <v>45.329043966344315</v>
      </c>
      <c r="H2318" s="9">
        <v>234.62179334565917</v>
      </c>
      <c r="I2318" s="9">
        <f t="shared" si="59"/>
        <v>49.697888322434146</v>
      </c>
    </row>
    <row r="2319" spans="1:9" x14ac:dyDescent="0.25">
      <c r="A2319" s="16"/>
      <c r="B2319" s="5">
        <f>DATE(YEAR(siječanj!B2319),MONTH(siječanj!B2319)+3,DAY(siječanj!B2319))</f>
        <v>43946</v>
      </c>
      <c r="C2319" s="8">
        <v>24.125</v>
      </c>
      <c r="D2319">
        <v>0.90519512404333713</v>
      </c>
      <c r="E2319" s="6">
        <v>53.665956524007264</v>
      </c>
      <c r="F2319" s="9">
        <v>53.718876977435521</v>
      </c>
      <c r="G2319" s="9">
        <v>45.482726240394662</v>
      </c>
      <c r="H2319" s="9">
        <v>234.20924040708741</v>
      </c>
      <c r="I2319" s="9">
        <f t="shared" si="59"/>
        <v>48.578162172653094</v>
      </c>
    </row>
    <row r="2320" spans="1:9" x14ac:dyDescent="0.25">
      <c r="A2320" s="16"/>
      <c r="B2320" s="5">
        <f>DATE(YEAR(siječanj!B2320),MONTH(siječanj!B2320)+3,DAY(siječanj!B2320))</f>
        <v>43946</v>
      </c>
      <c r="C2320" s="8">
        <v>24.1354166666667</v>
      </c>
      <c r="D2320">
        <v>0.90519512404333713</v>
      </c>
      <c r="E2320" s="6">
        <v>54.938082572859948</v>
      </c>
      <c r="F2320" s="9">
        <v>53.702860939547499</v>
      </c>
      <c r="G2320" s="9">
        <v>44.909881009054693</v>
      </c>
      <c r="H2320" s="9">
        <v>234.77338738446005</v>
      </c>
      <c r="I2320" s="9">
        <f t="shared" si="59"/>
        <v>49.729684469243061</v>
      </c>
    </row>
    <row r="2321" spans="1:9" x14ac:dyDescent="0.25">
      <c r="A2321" s="16"/>
      <c r="B2321" s="5">
        <f>DATE(YEAR(siječanj!B2321),MONTH(siječanj!B2321)+3,DAY(siječanj!B2321))</f>
        <v>43946</v>
      </c>
      <c r="C2321" s="8">
        <v>24.1458333333333</v>
      </c>
      <c r="D2321">
        <v>0.90519512404333713</v>
      </c>
      <c r="E2321" s="6">
        <v>55.391058927807343</v>
      </c>
      <c r="F2321" s="9">
        <v>54.026615708934266</v>
      </c>
      <c r="G2321" s="9">
        <v>45.953750559078991</v>
      </c>
      <c r="H2321" s="9">
        <v>235.09580728162285</v>
      </c>
      <c r="I2321" s="9">
        <f t="shared" si="59"/>
        <v>50.139716457048365</v>
      </c>
    </row>
    <row r="2322" spans="1:9" x14ac:dyDescent="0.25">
      <c r="A2322" s="16"/>
      <c r="B2322" s="5">
        <f>DATE(YEAR(siječanj!B2322),MONTH(siječanj!B2322)+3,DAY(siječanj!B2322))</f>
        <v>43946</v>
      </c>
      <c r="C2322" s="8">
        <v>24.15625</v>
      </c>
      <c r="D2322">
        <v>0.90519512404333713</v>
      </c>
      <c r="E2322" s="6">
        <v>56.02603500955739</v>
      </c>
      <c r="F2322" s="9">
        <v>53.554749653969523</v>
      </c>
      <c r="G2322" s="9">
        <v>46.311667222440207</v>
      </c>
      <c r="H2322" s="9">
        <v>234.78155948935088</v>
      </c>
      <c r="I2322" s="9">
        <f t="shared" si="59"/>
        <v>50.714493710132651</v>
      </c>
    </row>
    <row r="2323" spans="1:9" x14ac:dyDescent="0.25">
      <c r="A2323" s="16"/>
      <c r="B2323" s="5">
        <f>DATE(YEAR(siječanj!B2323),MONTH(siječanj!B2323)+3,DAY(siječanj!B2323))</f>
        <v>43946</v>
      </c>
      <c r="C2323" s="8">
        <v>24.1666666666667</v>
      </c>
      <c r="D2323">
        <v>0.90519512404333713</v>
      </c>
      <c r="E2323" s="6">
        <v>58.296803284342282</v>
      </c>
      <c r="F2323" s="9">
        <v>53.701238098580603</v>
      </c>
      <c r="G2323" s="9">
        <v>45.384969195709033</v>
      </c>
      <c r="H2323" s="9">
        <v>234.17669930439678</v>
      </c>
      <c r="I2323" s="9">
        <f t="shared" si="59"/>
        <v>52.769982080300238</v>
      </c>
    </row>
    <row r="2324" spans="1:9" x14ac:dyDescent="0.25">
      <c r="A2324" s="16"/>
      <c r="B2324" s="5">
        <f>DATE(YEAR(siječanj!B2324),MONTH(siječanj!B2324)+3,DAY(siječanj!B2324))</f>
        <v>43946</v>
      </c>
      <c r="C2324" s="8">
        <v>24.1770833333333</v>
      </c>
      <c r="D2324">
        <v>0.90519512404333713</v>
      </c>
      <c r="E2324" s="6">
        <v>59.734406154818885</v>
      </c>
      <c r="F2324" s="9">
        <v>53.819264717542787</v>
      </c>
      <c r="G2324" s="9">
        <v>45.88234659713094</v>
      </c>
      <c r="H2324" s="9">
        <v>233.87239838717645</v>
      </c>
      <c r="I2324" s="9">
        <f t="shared" si="59"/>
        <v>54.071293188966358</v>
      </c>
    </row>
    <row r="2325" spans="1:9" x14ac:dyDescent="0.25">
      <c r="A2325" s="16"/>
      <c r="B2325" s="5">
        <f>DATE(YEAR(siječanj!B2325),MONTH(siječanj!B2325)+3,DAY(siječanj!B2325))</f>
        <v>43946</v>
      </c>
      <c r="C2325" s="8">
        <v>24.1875</v>
      </c>
      <c r="D2325">
        <v>0.90519512404333713</v>
      </c>
      <c r="E2325" s="6">
        <v>61.538240373857974</v>
      </c>
      <c r="F2325" s="9">
        <v>52.611995255634909</v>
      </c>
      <c r="G2325" s="9">
        <v>44.83863319572815</v>
      </c>
      <c r="H2325" s="9">
        <v>229.2710265445838</v>
      </c>
      <c r="I2325" s="9">
        <f t="shared" si="59"/>
        <v>55.704115128623066</v>
      </c>
    </row>
    <row r="2326" spans="1:9" x14ac:dyDescent="0.25">
      <c r="A2326" s="16"/>
      <c r="B2326" s="5">
        <f>DATE(YEAR(siječanj!B2326),MONTH(siječanj!B2326)+3,DAY(siječanj!B2326))</f>
        <v>43946</v>
      </c>
      <c r="C2326" s="8">
        <v>24.1979166666667</v>
      </c>
      <c r="D2326">
        <v>0.90519512404333713</v>
      </c>
      <c r="E2326" s="6">
        <v>63.764568375440057</v>
      </c>
      <c r="F2326" s="9">
        <v>54.516084579621328</v>
      </c>
      <c r="G2326" s="9">
        <v>44.199709070814635</v>
      </c>
      <c r="H2326" s="9">
        <v>206.02899585224054</v>
      </c>
      <c r="I2326" s="9">
        <f t="shared" si="59"/>
        <v>57.719376380176314</v>
      </c>
    </row>
    <row r="2327" spans="1:9" x14ac:dyDescent="0.25">
      <c r="A2327" s="16"/>
      <c r="B2327" s="5">
        <f>DATE(YEAR(siječanj!B2327),MONTH(siječanj!B2327)+3,DAY(siječanj!B2327))</f>
        <v>43946</v>
      </c>
      <c r="C2327" s="8">
        <v>24.2083333333333</v>
      </c>
      <c r="D2327">
        <v>0.90519512404333713</v>
      </c>
      <c r="E2327" s="6">
        <v>65.979971890295502</v>
      </c>
      <c r="F2327" s="9">
        <v>55.216033920206378</v>
      </c>
      <c r="G2327" s="9">
        <v>47.375335616909553</v>
      </c>
      <c r="H2327" s="9">
        <v>190.1547408295169</v>
      </c>
      <c r="I2327" s="9">
        <f t="shared" si="59"/>
        <v>59.724748839611934</v>
      </c>
    </row>
    <row r="2328" spans="1:9" x14ac:dyDescent="0.25">
      <c r="A2328" s="16"/>
      <c r="B2328" s="5">
        <f>DATE(YEAR(siječanj!B2328),MONTH(siječanj!B2328)+3,DAY(siječanj!B2328))</f>
        <v>43946</v>
      </c>
      <c r="C2328" s="8">
        <v>24.21875</v>
      </c>
      <c r="D2328">
        <v>0.90519512404333713</v>
      </c>
      <c r="E2328" s="6">
        <v>69.099427563084433</v>
      </c>
      <c r="F2328" s="9">
        <v>58.439821525480774</v>
      </c>
      <c r="G2328" s="9">
        <v>48.317768620115757</v>
      </c>
      <c r="H2328" s="9">
        <v>163.61858741105513</v>
      </c>
      <c r="I2328" s="9">
        <f t="shared" si="59"/>
        <v>62.548464904289801</v>
      </c>
    </row>
    <row r="2329" spans="1:9" x14ac:dyDescent="0.25">
      <c r="A2329" s="16"/>
      <c r="B2329" s="5">
        <f>DATE(YEAR(siječanj!B2329),MONTH(siječanj!B2329)+3,DAY(siječanj!B2329))</f>
        <v>43946</v>
      </c>
      <c r="C2329" s="8">
        <v>24.2291666666667</v>
      </c>
      <c r="D2329">
        <v>0.90519512404333713</v>
      </c>
      <c r="E2329" s="6">
        <v>71.363370368797575</v>
      </c>
      <c r="F2329" s="9">
        <v>63.086876721848462</v>
      </c>
      <c r="G2329" s="9">
        <v>49.115772156048671</v>
      </c>
      <c r="H2329" s="9">
        <v>146.14188116228704</v>
      </c>
      <c r="I2329" s="9">
        <f t="shared" si="59"/>
        <v>64.597774893134329</v>
      </c>
    </row>
    <row r="2330" spans="1:9" x14ac:dyDescent="0.25">
      <c r="A2330" s="16"/>
      <c r="B2330" s="5">
        <f>DATE(YEAR(siječanj!B2330),MONTH(siječanj!B2330)+3,DAY(siječanj!B2330))</f>
        <v>43946</v>
      </c>
      <c r="C2330" s="8">
        <v>24.2395833333333</v>
      </c>
      <c r="D2330">
        <v>0.90519512404333713</v>
      </c>
      <c r="E2330" s="6">
        <v>74.357811410787932</v>
      </c>
      <c r="F2330" s="9">
        <v>62.058316110020172</v>
      </c>
      <c r="G2330" s="9">
        <v>50.640082987777468</v>
      </c>
      <c r="H2330" s="9">
        <v>115.94843408836022</v>
      </c>
      <c r="I2330" s="9">
        <f t="shared" si="59"/>
        <v>67.308328323579246</v>
      </c>
    </row>
    <row r="2331" spans="1:9" x14ac:dyDescent="0.25">
      <c r="A2331" s="16"/>
      <c r="B2331" s="5">
        <f>DATE(YEAR(siječanj!B2331),MONTH(siječanj!B2331)+3,DAY(siječanj!B2331))</f>
        <v>43946</v>
      </c>
      <c r="C2331" s="8">
        <v>24.25</v>
      </c>
      <c r="D2331">
        <v>0.90519512404333713</v>
      </c>
      <c r="E2331" s="6">
        <v>78.194072103524121</v>
      </c>
      <c r="F2331" s="9">
        <v>62.683390373303332</v>
      </c>
      <c r="G2331" s="9">
        <v>54.554388605064673</v>
      </c>
      <c r="H2331" s="9">
        <v>84.860706907157535</v>
      </c>
      <c r="I2331" s="9">
        <f t="shared" si="59"/>
        <v>70.780892797203165</v>
      </c>
    </row>
    <row r="2332" spans="1:9" x14ac:dyDescent="0.25">
      <c r="A2332" s="16"/>
      <c r="B2332" s="5">
        <f>DATE(YEAR(siječanj!B2332),MONTH(siječanj!B2332)+3,DAY(siječanj!B2332))</f>
        <v>43946</v>
      </c>
      <c r="C2332" s="8">
        <v>24.2604166666667</v>
      </c>
      <c r="D2332">
        <v>0.90519512404333713</v>
      </c>
      <c r="E2332" s="6">
        <v>82.380854357322335</v>
      </c>
      <c r="F2332" s="9">
        <v>68.142687491135248</v>
      </c>
      <c r="G2332" s="9">
        <v>60.211156689759797</v>
      </c>
      <c r="H2332" s="9">
        <v>26.902103460701827</v>
      </c>
      <c r="I2332" s="9">
        <f t="shared" si="59"/>
        <v>74.570747678772477</v>
      </c>
    </row>
    <row r="2333" spans="1:9" x14ac:dyDescent="0.25">
      <c r="A2333" s="16"/>
      <c r="B2333" s="5">
        <f>DATE(YEAR(siječanj!B2333),MONTH(siječanj!B2333)+3,DAY(siječanj!B2333))</f>
        <v>43946</v>
      </c>
      <c r="C2333" s="8">
        <v>24.2708333333333</v>
      </c>
      <c r="D2333">
        <v>0.90519512404333713</v>
      </c>
      <c r="E2333" s="6">
        <v>85.595209810405834</v>
      </c>
      <c r="F2333" s="9">
        <v>71.979059494769885</v>
      </c>
      <c r="G2333" s="9">
        <v>68.622562625531813</v>
      </c>
      <c r="H2333" s="9">
        <v>3.1540711633606273</v>
      </c>
      <c r="I2333" s="9">
        <f t="shared" si="59"/>
        <v>77.48036656184577</v>
      </c>
    </row>
    <row r="2334" spans="1:9" x14ac:dyDescent="0.25">
      <c r="A2334" s="16"/>
      <c r="B2334" s="5">
        <f>DATE(YEAR(siječanj!B2334),MONTH(siječanj!B2334)+3,DAY(siječanj!B2334))</f>
        <v>43946</v>
      </c>
      <c r="C2334" s="8">
        <v>24.28125</v>
      </c>
      <c r="D2334">
        <v>0.90519512404333713</v>
      </c>
      <c r="E2334" s="6">
        <v>90.811569140813944</v>
      </c>
      <c r="F2334" s="9">
        <v>75.178845081793256</v>
      </c>
      <c r="G2334" s="9">
        <v>75.449764723699673</v>
      </c>
      <c r="H2334" s="9">
        <v>3.3078152321937133</v>
      </c>
      <c r="I2334" s="9">
        <f t="shared" si="59"/>
        <v>82.202189592989171</v>
      </c>
    </row>
    <row r="2335" spans="1:9" x14ac:dyDescent="0.25">
      <c r="A2335" s="16"/>
      <c r="B2335" s="5">
        <f>DATE(YEAR(siječanj!B2335),MONTH(siječanj!B2335)+3,DAY(siječanj!B2335))</f>
        <v>43946</v>
      </c>
      <c r="C2335" s="8">
        <v>24.2916666666667</v>
      </c>
      <c r="D2335">
        <v>0.90519512404333713</v>
      </c>
      <c r="E2335" s="6">
        <v>94.843643711960127</v>
      </c>
      <c r="F2335" s="9">
        <v>79.093710497033712</v>
      </c>
      <c r="G2335" s="9">
        <v>79.660944904770886</v>
      </c>
      <c r="H2335" s="9">
        <v>3.6505031439468114</v>
      </c>
      <c r="I2335" s="9">
        <f t="shared" si="59"/>
        <v>85.852003834569814</v>
      </c>
    </row>
    <row r="2336" spans="1:9" x14ac:dyDescent="0.25">
      <c r="A2336" s="16"/>
      <c r="B2336" s="5">
        <f>DATE(YEAR(siječanj!B2336),MONTH(siječanj!B2336)+3,DAY(siječanj!B2336))</f>
        <v>43946</v>
      </c>
      <c r="C2336" s="8">
        <v>24.3020833333333</v>
      </c>
      <c r="D2336">
        <v>0.90519512404333713</v>
      </c>
      <c r="E2336" s="6">
        <v>98.881436653622188</v>
      </c>
      <c r="F2336" s="9">
        <v>89.20994010255032</v>
      </c>
      <c r="G2336" s="9">
        <v>100.10202462627697</v>
      </c>
      <c r="H2336" s="9">
        <v>1.9173609488587062</v>
      </c>
      <c r="I2336" s="9">
        <f t="shared" si="59"/>
        <v>89.506994317258915</v>
      </c>
    </row>
    <row r="2337" spans="1:9" x14ac:dyDescent="0.25">
      <c r="A2337" s="16"/>
      <c r="B2337" s="5">
        <f>DATE(YEAR(siječanj!B2337),MONTH(siječanj!B2337)+3,DAY(siječanj!B2337))</f>
        <v>43946</v>
      </c>
      <c r="C2337" s="8">
        <v>24.3125</v>
      </c>
      <c r="D2337">
        <v>0.90519512404333713</v>
      </c>
      <c r="E2337" s="6">
        <v>101.62405603555416</v>
      </c>
      <c r="F2337" s="9">
        <v>95.227314197328695</v>
      </c>
      <c r="G2337" s="9">
        <v>104.83231889764618</v>
      </c>
      <c r="H2337" s="9">
        <v>0.96691927006653011</v>
      </c>
      <c r="I2337" s="9">
        <f t="shared" si="59"/>
        <v>91.989600008890491</v>
      </c>
    </row>
    <row r="2338" spans="1:9" x14ac:dyDescent="0.25">
      <c r="A2338" s="16"/>
      <c r="B2338" s="5">
        <f>DATE(YEAR(siječanj!B2338),MONTH(siječanj!B2338)+3,DAY(siječanj!B2338))</f>
        <v>43946</v>
      </c>
      <c r="C2338" s="8">
        <v>24.3229166666667</v>
      </c>
      <c r="D2338">
        <v>0.90519512404333713</v>
      </c>
      <c r="E2338" s="6">
        <v>106.14381145341173</v>
      </c>
      <c r="F2338" s="9">
        <v>99.366892998798974</v>
      </c>
      <c r="G2338" s="9">
        <v>108.29353726866844</v>
      </c>
      <c r="H2338" s="9">
        <v>1.475550680316752</v>
      </c>
      <c r="I2338" s="9">
        <f t="shared" si="59"/>
        <v>96.080860575003612</v>
      </c>
    </row>
    <row r="2339" spans="1:9" x14ac:dyDescent="0.25">
      <c r="A2339" s="16"/>
      <c r="B2339" s="5">
        <f>DATE(YEAR(siječanj!B2339),MONTH(siječanj!B2339)+3,DAY(siječanj!B2339))</f>
        <v>43946</v>
      </c>
      <c r="C2339" s="8">
        <v>24.3333333333333</v>
      </c>
      <c r="D2339">
        <v>0.90519512404333713</v>
      </c>
      <c r="E2339" s="6">
        <v>110.27485630931187</v>
      </c>
      <c r="F2339" s="9">
        <v>103.95675607388173</v>
      </c>
      <c r="G2339" s="9">
        <v>124.2479025569254</v>
      </c>
      <c r="H2339" s="9">
        <v>1.6317135329360331</v>
      </c>
      <c r="I2339" s="9">
        <f t="shared" si="59"/>
        <v>99.820262235768737</v>
      </c>
    </row>
    <row r="2340" spans="1:9" x14ac:dyDescent="0.25">
      <c r="A2340" s="16"/>
      <c r="B2340" s="5">
        <f>DATE(YEAR(siječanj!B2340),MONTH(siječanj!B2340)+3,DAY(siječanj!B2340))</f>
        <v>43946</v>
      </c>
      <c r="C2340" s="8">
        <v>24.34375</v>
      </c>
      <c r="D2340">
        <v>0.90519512404333713</v>
      </c>
      <c r="E2340" s="6">
        <v>111.03156800437931</v>
      </c>
      <c r="F2340" s="9">
        <v>119.74023083381697</v>
      </c>
      <c r="G2340" s="9">
        <v>140.00799093335073</v>
      </c>
      <c r="H2340" s="9">
        <v>0.8810773302634437</v>
      </c>
      <c r="I2340" s="9">
        <f t="shared" si="59"/>
        <v>100.50523397245036</v>
      </c>
    </row>
    <row r="2341" spans="1:9" x14ac:dyDescent="0.25">
      <c r="A2341" s="16"/>
      <c r="B2341" s="5">
        <f>DATE(YEAR(siječanj!B2341),MONTH(siječanj!B2341)+3,DAY(siječanj!B2341))</f>
        <v>43946</v>
      </c>
      <c r="C2341" s="8">
        <v>24.3541666666667</v>
      </c>
      <c r="D2341">
        <v>0.90519512404333713</v>
      </c>
      <c r="E2341" s="6">
        <v>111.58190807299697</v>
      </c>
      <c r="F2341" s="9">
        <v>125.08396965376228</v>
      </c>
      <c r="G2341" s="9">
        <v>151.41359473226859</v>
      </c>
      <c r="H2341" s="9">
        <v>0.8003646056250755</v>
      </c>
      <c r="I2341" s="9">
        <f t="shared" si="59"/>
        <v>101.00339911912873</v>
      </c>
    </row>
    <row r="2342" spans="1:9" x14ac:dyDescent="0.25">
      <c r="A2342" s="16"/>
      <c r="B2342" s="5">
        <f>DATE(YEAR(siječanj!B2342),MONTH(siječanj!B2342)+3,DAY(siječanj!B2342))</f>
        <v>43946</v>
      </c>
      <c r="C2342" s="8">
        <v>24.3645833333333</v>
      </c>
      <c r="D2342">
        <v>0.90519512404333713</v>
      </c>
      <c r="E2342" s="6">
        <v>114.10244210812412</v>
      </c>
      <c r="F2342" s="9">
        <v>124.04830460481227</v>
      </c>
      <c r="G2342" s="9">
        <v>154.02045192642595</v>
      </c>
      <c r="H2342" s="9">
        <v>0.78018219408231848</v>
      </c>
      <c r="I2342" s="9">
        <f t="shared" si="59"/>
        <v>103.28497423771111</v>
      </c>
    </row>
    <row r="2343" spans="1:9" x14ac:dyDescent="0.25">
      <c r="A2343" s="16"/>
      <c r="B2343" s="5">
        <f>DATE(YEAR(siječanj!B2343),MONTH(siječanj!B2343)+3,DAY(siječanj!B2343))</f>
        <v>43946</v>
      </c>
      <c r="C2343" s="8">
        <v>24.375</v>
      </c>
      <c r="D2343">
        <v>0.90519512404333713</v>
      </c>
      <c r="E2343" s="6">
        <v>117.04616210819512</v>
      </c>
      <c r="F2343" s="9">
        <v>127.24148262454084</v>
      </c>
      <c r="G2343" s="9">
        <v>151.47022062852469</v>
      </c>
      <c r="H2343" s="9">
        <v>0.92903892612930539</v>
      </c>
      <c r="I2343" s="9">
        <f t="shared" si="59"/>
        <v>105.94961522832423</v>
      </c>
    </row>
    <row r="2344" spans="1:9" x14ac:dyDescent="0.25">
      <c r="A2344" s="16"/>
      <c r="B2344" s="5">
        <f>DATE(YEAR(siječanj!B2344),MONTH(siječanj!B2344)+3,DAY(siječanj!B2344))</f>
        <v>43946</v>
      </c>
      <c r="C2344" s="8">
        <v>24.3854166666667</v>
      </c>
      <c r="D2344">
        <v>0.90519512404333713</v>
      </c>
      <c r="E2344" s="6">
        <v>118.27236814732049</v>
      </c>
      <c r="F2344" s="9">
        <v>134.31428436493266</v>
      </c>
      <c r="G2344" s="9">
        <v>156.0751435720662</v>
      </c>
      <c r="H2344" s="9">
        <v>1.0519887916728725</v>
      </c>
      <c r="I2344" s="9">
        <f t="shared" si="59"/>
        <v>107.059570956013</v>
      </c>
    </row>
    <row r="2345" spans="1:9" x14ac:dyDescent="0.25">
      <c r="A2345" s="16"/>
      <c r="B2345" s="5">
        <f>DATE(YEAR(siječanj!B2345),MONTH(siječanj!B2345)+3,DAY(siječanj!B2345))</f>
        <v>43946</v>
      </c>
      <c r="C2345" s="8">
        <v>24.3958333333333</v>
      </c>
      <c r="D2345">
        <v>0.90519512404333713</v>
      </c>
      <c r="E2345" s="6">
        <v>120.34747297538193</v>
      </c>
      <c r="F2345" s="9">
        <v>134.54727624360095</v>
      </c>
      <c r="G2345" s="9">
        <v>155.88093472501831</v>
      </c>
      <c r="H2345" s="9">
        <v>1.2402398471380736</v>
      </c>
      <c r="I2345" s="9">
        <f t="shared" si="59"/>
        <v>108.93794572825301</v>
      </c>
    </row>
    <row r="2346" spans="1:9" x14ac:dyDescent="0.25">
      <c r="A2346" s="16"/>
      <c r="B2346" s="5">
        <f>DATE(YEAR(siječanj!B2346),MONTH(siječanj!B2346)+3,DAY(siječanj!B2346))</f>
        <v>43946</v>
      </c>
      <c r="C2346" s="8">
        <v>24.40625</v>
      </c>
      <c r="D2346">
        <v>0.90519512404333713</v>
      </c>
      <c r="E2346" s="6">
        <v>124.35149646144933</v>
      </c>
      <c r="F2346" s="9">
        <v>133.53834599694991</v>
      </c>
      <c r="G2346" s="9">
        <v>153.2509635310669</v>
      </c>
      <c r="H2346" s="9">
        <v>1.4608289469020064</v>
      </c>
      <c r="I2346" s="9">
        <f t="shared" si="59"/>
        <v>112.56236826439623</v>
      </c>
    </row>
    <row r="2347" spans="1:9" x14ac:dyDescent="0.25">
      <c r="A2347" s="16"/>
      <c r="B2347" s="5">
        <f>DATE(YEAR(siječanj!B2347),MONTH(siječanj!B2347)+3,DAY(siječanj!B2347))</f>
        <v>43946</v>
      </c>
      <c r="C2347" s="8">
        <v>24.4166666666667</v>
      </c>
      <c r="D2347">
        <v>0.90519512404333713</v>
      </c>
      <c r="E2347" s="6">
        <v>126.4558263316728</v>
      </c>
      <c r="F2347" s="9">
        <v>136.69750446159483</v>
      </c>
      <c r="G2347" s="9">
        <v>150.63472941199743</v>
      </c>
      <c r="H2347" s="9">
        <v>1.5836056155818705</v>
      </c>
      <c r="I2347" s="9">
        <f t="shared" si="59"/>
        <v>114.46719740230125</v>
      </c>
    </row>
    <row r="2348" spans="1:9" x14ac:dyDescent="0.25">
      <c r="A2348" s="16"/>
      <c r="B2348" s="5">
        <f>DATE(YEAR(siječanj!B2348),MONTH(siječanj!B2348)+3,DAY(siječanj!B2348))</f>
        <v>43946</v>
      </c>
      <c r="C2348" s="8">
        <v>24.4270833333333</v>
      </c>
      <c r="D2348">
        <v>0.90519512404333713</v>
      </c>
      <c r="E2348" s="6">
        <v>128.44574159732392</v>
      </c>
      <c r="F2348" s="9">
        <v>136.71113632571669</v>
      </c>
      <c r="G2348" s="9">
        <v>148.51409500235116</v>
      </c>
      <c r="H2348" s="9">
        <v>2.0220554668142792</v>
      </c>
      <c r="I2348" s="9">
        <f t="shared" si="59"/>
        <v>116.26845899802805</v>
      </c>
    </row>
    <row r="2349" spans="1:9" x14ac:dyDescent="0.25">
      <c r="A2349" s="16"/>
      <c r="B2349" s="5">
        <f>DATE(YEAR(siječanj!B2349),MONTH(siječanj!B2349)+3,DAY(siječanj!B2349))</f>
        <v>43946</v>
      </c>
      <c r="C2349" s="8">
        <v>24.4375</v>
      </c>
      <c r="D2349">
        <v>0.90519512404333713</v>
      </c>
      <c r="E2349" s="6">
        <v>128.70088258662258</v>
      </c>
      <c r="F2349" s="9">
        <v>130.8284299820869</v>
      </c>
      <c r="G2349" s="9">
        <v>151.45629937834562</v>
      </c>
      <c r="H2349" s="9">
        <v>1.9601186757392879</v>
      </c>
      <c r="I2349" s="9">
        <f t="shared" si="59"/>
        <v>116.49941137748479</v>
      </c>
    </row>
    <row r="2350" spans="1:9" x14ac:dyDescent="0.25">
      <c r="A2350" s="16"/>
      <c r="B2350" s="5">
        <f>DATE(YEAR(siječanj!B2350),MONTH(siječanj!B2350)+3,DAY(siječanj!B2350))</f>
        <v>43946</v>
      </c>
      <c r="C2350" s="8">
        <v>24.4479166666667</v>
      </c>
      <c r="D2350">
        <v>0.90519512404333713</v>
      </c>
      <c r="E2350" s="6">
        <v>128.90953330228419</v>
      </c>
      <c r="F2350" s="9">
        <v>134.78416694760455</v>
      </c>
      <c r="G2350" s="9">
        <v>150.6287236957856</v>
      </c>
      <c r="H2350" s="9">
        <v>2.1552498273074447</v>
      </c>
      <c r="I2350" s="9">
        <f t="shared" si="59"/>
        <v>116.68828098792983</v>
      </c>
    </row>
    <row r="2351" spans="1:9" x14ac:dyDescent="0.25">
      <c r="A2351" s="16"/>
      <c r="B2351" s="5">
        <f>DATE(YEAR(siječanj!B2351),MONTH(siječanj!B2351)+3,DAY(siječanj!B2351))</f>
        <v>43946</v>
      </c>
      <c r="C2351" s="8">
        <v>24.4583333333333</v>
      </c>
      <c r="D2351">
        <v>0.90519512404333713</v>
      </c>
      <c r="E2351" s="6">
        <v>129.61071505753111</v>
      </c>
      <c r="F2351" s="9">
        <v>132.60881474723439</v>
      </c>
      <c r="G2351" s="9">
        <v>142.19333893708509</v>
      </c>
      <c r="H2351" s="9">
        <v>1.868920573156976</v>
      </c>
      <c r="I2351" s="9">
        <f t="shared" si="59"/>
        <v>117.32298729384749</v>
      </c>
    </row>
    <row r="2352" spans="1:9" x14ac:dyDescent="0.25">
      <c r="A2352" s="16"/>
      <c r="B2352" s="5">
        <f>DATE(YEAR(siječanj!B2352),MONTH(siječanj!B2352)+3,DAY(siječanj!B2352))</f>
        <v>43946</v>
      </c>
      <c r="C2352" s="8">
        <v>24.46875</v>
      </c>
      <c r="D2352">
        <v>0.90519512404333713</v>
      </c>
      <c r="E2352" s="6">
        <v>129.70311550875908</v>
      </c>
      <c r="F2352" s="9">
        <v>128.65103821121761</v>
      </c>
      <c r="G2352" s="9">
        <v>144.12488937751755</v>
      </c>
      <c r="H2352" s="9">
        <v>2.4470566811185854</v>
      </c>
      <c r="I2352" s="9">
        <f t="shared" si="59"/>
        <v>117.40662773175846</v>
      </c>
    </row>
    <row r="2353" spans="1:9" x14ac:dyDescent="0.25">
      <c r="A2353" s="16"/>
      <c r="B2353" s="5">
        <f>DATE(YEAR(siječanj!B2353),MONTH(siječanj!B2353)+3,DAY(siječanj!B2353))</f>
        <v>43946</v>
      </c>
      <c r="C2353" s="8">
        <v>24.4791666666667</v>
      </c>
      <c r="D2353">
        <v>0.90519512404333713</v>
      </c>
      <c r="E2353" s="6">
        <v>132.73403967598369</v>
      </c>
      <c r="F2353" s="9">
        <v>126.89310474961944</v>
      </c>
      <c r="G2353" s="9">
        <v>138.35442107349976</v>
      </c>
      <c r="H2353" s="9">
        <v>2.2462229730437975</v>
      </c>
      <c r="I2353" s="9">
        <f t="shared" si="59"/>
        <v>120.1502055092753</v>
      </c>
    </row>
    <row r="2354" spans="1:9" x14ac:dyDescent="0.25">
      <c r="A2354" s="16"/>
      <c r="B2354" s="5">
        <f>DATE(YEAR(siječanj!B2354),MONTH(siječanj!B2354)+3,DAY(siječanj!B2354))</f>
        <v>43946</v>
      </c>
      <c r="C2354" s="8">
        <v>24.4895833333333</v>
      </c>
      <c r="D2354">
        <v>0.90519512404333713</v>
      </c>
      <c r="E2354" s="6">
        <v>130.92253639057182</v>
      </c>
      <c r="F2354" s="9">
        <v>123.33151778831892</v>
      </c>
      <c r="G2354" s="9">
        <v>144.03325015574643</v>
      </c>
      <c r="H2354" s="9">
        <v>2.7178987513474846</v>
      </c>
      <c r="I2354" s="9">
        <f t="shared" si="59"/>
        <v>118.51044156813198</v>
      </c>
    </row>
    <row r="2355" spans="1:9" x14ac:dyDescent="0.25">
      <c r="A2355" s="16"/>
      <c r="B2355" s="5">
        <f>DATE(YEAR(siječanj!B2355),MONTH(siječanj!B2355)+3,DAY(siječanj!B2355))</f>
        <v>43946</v>
      </c>
      <c r="C2355" s="8">
        <v>24.5</v>
      </c>
      <c r="D2355">
        <v>0.90519512404333713</v>
      </c>
      <c r="E2355" s="6">
        <v>128.65210240842373</v>
      </c>
      <c r="F2355" s="9">
        <v>120.75870979657689</v>
      </c>
      <c r="G2355" s="9">
        <v>127.9317368126776</v>
      </c>
      <c r="H2355" s="9">
        <v>2.4124899714300216</v>
      </c>
      <c r="I2355" s="9">
        <f t="shared" si="59"/>
        <v>116.45525579802923</v>
      </c>
    </row>
    <row r="2356" spans="1:9" x14ac:dyDescent="0.25">
      <c r="A2356" s="16"/>
      <c r="B2356" s="5">
        <f>DATE(YEAR(siječanj!B2356),MONTH(siječanj!B2356)+3,DAY(siječanj!B2356))</f>
        <v>43946</v>
      </c>
      <c r="C2356" s="8">
        <v>24.5104166666667</v>
      </c>
      <c r="D2356">
        <v>0.90519512404333713</v>
      </c>
      <c r="E2356" s="6">
        <v>126.5945823562695</v>
      </c>
      <c r="F2356" s="9">
        <v>117.15316588365472</v>
      </c>
      <c r="G2356" s="9">
        <v>126.85528825410944</v>
      </c>
      <c r="H2356" s="9">
        <v>2.9255458647788606</v>
      </c>
      <c r="I2356" s="9">
        <f t="shared" si="59"/>
        <v>114.59279867919783</v>
      </c>
    </row>
    <row r="2357" spans="1:9" x14ac:dyDescent="0.25">
      <c r="A2357" s="16"/>
      <c r="B2357" s="5">
        <f>DATE(YEAR(siječanj!B2357),MONTH(siječanj!B2357)+3,DAY(siječanj!B2357))</f>
        <v>43946</v>
      </c>
      <c r="C2357" s="8">
        <v>24.5208333333333</v>
      </c>
      <c r="D2357">
        <v>0.90519512404333713</v>
      </c>
      <c r="E2357" s="6">
        <v>127.60008053089625</v>
      </c>
      <c r="F2357" s="9">
        <v>116.84369612179131</v>
      </c>
      <c r="G2357" s="9">
        <v>135.00480092112605</v>
      </c>
      <c r="H2357" s="9">
        <v>3.2795512957290955</v>
      </c>
      <c r="I2357" s="9">
        <f t="shared" si="59"/>
        <v>115.50297072410444</v>
      </c>
    </row>
    <row r="2358" spans="1:9" x14ac:dyDescent="0.25">
      <c r="A2358" s="16"/>
      <c r="B2358" s="5">
        <f>DATE(YEAR(siječanj!B2358),MONTH(siječanj!B2358)+3,DAY(siječanj!B2358))</f>
        <v>43946</v>
      </c>
      <c r="C2358" s="8">
        <v>24.53125</v>
      </c>
      <c r="D2358">
        <v>0.90519512404333713</v>
      </c>
      <c r="E2358" s="6">
        <v>128.53171773064429</v>
      </c>
      <c r="F2358" s="9">
        <v>113.53621399978755</v>
      </c>
      <c r="G2358" s="9">
        <v>131.11517879746953</v>
      </c>
      <c r="H2358" s="9">
        <v>3.357088744532911</v>
      </c>
      <c r="I2358" s="9">
        <f t="shared" si="59"/>
        <v>116.34628417469375</v>
      </c>
    </row>
    <row r="2359" spans="1:9" x14ac:dyDescent="0.25">
      <c r="A2359" s="16"/>
      <c r="B2359" s="5">
        <f>DATE(YEAR(siječanj!B2359),MONTH(siječanj!B2359)+3,DAY(siječanj!B2359))</f>
        <v>43946</v>
      </c>
      <c r="C2359" s="8">
        <v>24.5416666666667</v>
      </c>
      <c r="D2359">
        <v>0.90519512404333713</v>
      </c>
      <c r="E2359" s="6">
        <v>126.98037375693706</v>
      </c>
      <c r="F2359" s="9">
        <v>109.27824794802912</v>
      </c>
      <c r="G2359" s="9">
        <v>132.94032796568214</v>
      </c>
      <c r="H2359" s="9">
        <v>3.6906778486359624</v>
      </c>
      <c r="I2359" s="9">
        <f t="shared" si="59"/>
        <v>114.94201517397995</v>
      </c>
    </row>
    <row r="2360" spans="1:9" x14ac:dyDescent="0.25">
      <c r="A2360" s="16"/>
      <c r="B2360" s="5">
        <f>DATE(YEAR(siječanj!B2360),MONTH(siječanj!B2360)+3,DAY(siječanj!B2360))</f>
        <v>43946</v>
      </c>
      <c r="C2360" s="8">
        <v>24.5520833333333</v>
      </c>
      <c r="D2360">
        <v>0.90519512404333713</v>
      </c>
      <c r="E2360" s="6">
        <v>126.58379846909304</v>
      </c>
      <c r="F2360" s="9">
        <v>107.32564569666958</v>
      </c>
      <c r="G2360" s="9">
        <v>128.01811502704717</v>
      </c>
      <c r="H2360" s="9">
        <v>5.979160856423265</v>
      </c>
      <c r="I2360" s="9">
        <f t="shared" si="59"/>
        <v>114.58303715710747</v>
      </c>
    </row>
    <row r="2361" spans="1:9" x14ac:dyDescent="0.25">
      <c r="A2361" s="16"/>
      <c r="B2361" s="5">
        <f>DATE(YEAR(siječanj!B2361),MONTH(siječanj!B2361)+3,DAY(siječanj!B2361))</f>
        <v>43946</v>
      </c>
      <c r="C2361" s="8">
        <v>24.5625</v>
      </c>
      <c r="D2361">
        <v>0.90519512404333713</v>
      </c>
      <c r="E2361" s="6">
        <v>128.24352896456088</v>
      </c>
      <c r="F2361" s="9">
        <v>106.48573133145887</v>
      </c>
      <c r="G2361" s="9">
        <v>126.81254356992432</v>
      </c>
      <c r="H2361" s="9">
        <v>5.0009459656136297</v>
      </c>
      <c r="I2361" s="9">
        <f t="shared" si="59"/>
        <v>116.08541710883098</v>
      </c>
    </row>
    <row r="2362" spans="1:9" x14ac:dyDescent="0.25">
      <c r="A2362" s="16"/>
      <c r="B2362" s="5">
        <f>DATE(YEAR(siječanj!B2362),MONTH(siječanj!B2362)+3,DAY(siječanj!B2362))</f>
        <v>43946</v>
      </c>
      <c r="C2362" s="8">
        <v>24.5729166666667</v>
      </c>
      <c r="D2362">
        <v>0.90519512404333713</v>
      </c>
      <c r="E2362" s="6">
        <v>126.74230332281324</v>
      </c>
      <c r="F2362" s="9">
        <v>104.79816104857315</v>
      </c>
      <c r="G2362" s="9">
        <v>117.62496287474404</v>
      </c>
      <c r="H2362" s="9">
        <v>4.3114592050551739</v>
      </c>
      <c r="I2362" s="9">
        <f t="shared" si="59"/>
        <v>114.7265149778322</v>
      </c>
    </row>
    <row r="2363" spans="1:9" x14ac:dyDescent="0.25">
      <c r="A2363" s="16"/>
      <c r="B2363" s="5">
        <f>DATE(YEAR(siječanj!B2363),MONTH(siječanj!B2363)+3,DAY(siječanj!B2363))</f>
        <v>43946</v>
      </c>
      <c r="C2363" s="8">
        <v>24.5833333333333</v>
      </c>
      <c r="D2363">
        <v>0.90519512404333713</v>
      </c>
      <c r="E2363" s="6">
        <v>124.93919569865228</v>
      </c>
      <c r="F2363" s="9">
        <v>101.73253432182725</v>
      </c>
      <c r="G2363" s="9">
        <v>117.20983575874878</v>
      </c>
      <c r="H2363" s="9">
        <v>5.2913224522228104</v>
      </c>
      <c r="I2363" s="9">
        <f t="shared" si="59"/>
        <v>113.09435074831633</v>
      </c>
    </row>
    <row r="2364" spans="1:9" x14ac:dyDescent="0.25">
      <c r="A2364" s="16"/>
      <c r="B2364" s="5">
        <f>DATE(YEAR(siječanj!B2364),MONTH(siječanj!B2364)+3,DAY(siječanj!B2364))</f>
        <v>43946</v>
      </c>
      <c r="C2364" s="8">
        <v>24.59375</v>
      </c>
      <c r="D2364">
        <v>0.90519512404333713</v>
      </c>
      <c r="E2364" s="6">
        <v>124.73610997217912</v>
      </c>
      <c r="F2364" s="9">
        <v>99.888670429278662</v>
      </c>
      <c r="G2364" s="9">
        <v>110.55320000480815</v>
      </c>
      <c r="H2364" s="9">
        <v>5.4799457814065446</v>
      </c>
      <c r="I2364" s="9">
        <f t="shared" si="59"/>
        <v>112.91051853895001</v>
      </c>
    </row>
    <row r="2365" spans="1:9" x14ac:dyDescent="0.25">
      <c r="A2365" s="16"/>
      <c r="B2365" s="5">
        <f>DATE(YEAR(siječanj!B2365),MONTH(siječanj!B2365)+3,DAY(siječanj!B2365))</f>
        <v>43946</v>
      </c>
      <c r="C2365" s="8">
        <v>24.6041666666667</v>
      </c>
      <c r="D2365">
        <v>0.90519512404333713</v>
      </c>
      <c r="E2365" s="6">
        <v>123.72030378577651</v>
      </c>
      <c r="F2365" s="9">
        <v>97.397236892735549</v>
      </c>
      <c r="G2365" s="9">
        <v>108.64158854219899</v>
      </c>
      <c r="H2365" s="9">
        <v>6.6905600063929569</v>
      </c>
      <c r="I2365" s="9">
        <f t="shared" si="59"/>
        <v>111.99101573204531</v>
      </c>
    </row>
    <row r="2366" spans="1:9" x14ac:dyDescent="0.25">
      <c r="A2366" s="16"/>
      <c r="B2366" s="5">
        <f>DATE(YEAR(siječanj!B2366),MONTH(siječanj!B2366)+3,DAY(siječanj!B2366))</f>
        <v>43946</v>
      </c>
      <c r="C2366" s="8">
        <v>24.6145833333333</v>
      </c>
      <c r="D2366">
        <v>0.90519512404333713</v>
      </c>
      <c r="E2366" s="6">
        <v>122.67434243711078</v>
      </c>
      <c r="F2366" s="9">
        <v>96.731319128278344</v>
      </c>
      <c r="G2366" s="9">
        <v>107.84964277201843</v>
      </c>
      <c r="H2366" s="9">
        <v>5.9087443867167506</v>
      </c>
      <c r="I2366" s="9">
        <f t="shared" si="59"/>
        <v>111.04421661929531</v>
      </c>
    </row>
    <row r="2367" spans="1:9" x14ac:dyDescent="0.25">
      <c r="A2367" s="16"/>
      <c r="B2367" s="5">
        <f>DATE(YEAR(siječanj!B2367),MONTH(siječanj!B2367)+3,DAY(siječanj!B2367))</f>
        <v>43946</v>
      </c>
      <c r="C2367" s="8">
        <v>24.625</v>
      </c>
      <c r="D2367">
        <v>0.90519512404333713</v>
      </c>
      <c r="E2367" s="6">
        <v>120.86194934335697</v>
      </c>
      <c r="F2367" s="9">
        <v>96.350340181488789</v>
      </c>
      <c r="G2367" s="9">
        <v>112.12033960074903</v>
      </c>
      <c r="H2367" s="9">
        <v>4.1642319170649786</v>
      </c>
      <c r="I2367" s="9">
        <f t="shared" si="59"/>
        <v>109.40364722797953</v>
      </c>
    </row>
    <row r="2368" spans="1:9" x14ac:dyDescent="0.25">
      <c r="A2368" s="16"/>
      <c r="B2368" s="5">
        <f>DATE(YEAR(siječanj!B2368),MONTH(siječanj!B2368)+3,DAY(siječanj!B2368))</f>
        <v>43946</v>
      </c>
      <c r="C2368" s="8">
        <v>24.6354166666667</v>
      </c>
      <c r="D2368">
        <v>0.90519512404333713</v>
      </c>
      <c r="E2368" s="6">
        <v>119.8104672501165</v>
      </c>
      <c r="F2368" s="9">
        <v>96.435453181433644</v>
      </c>
      <c r="G2368" s="9">
        <v>108.82758156946907</v>
      </c>
      <c r="H2368" s="9">
        <v>4.3992481164985069</v>
      </c>
      <c r="I2368" s="9">
        <f t="shared" si="59"/>
        <v>108.45185076415939</v>
      </c>
    </row>
    <row r="2369" spans="1:9" x14ac:dyDescent="0.25">
      <c r="A2369" s="16"/>
      <c r="B2369" s="5">
        <f>DATE(YEAR(siječanj!B2369),MONTH(siječanj!B2369)+3,DAY(siječanj!B2369))</f>
        <v>43946</v>
      </c>
      <c r="C2369" s="8">
        <v>24.6458333333333</v>
      </c>
      <c r="D2369">
        <v>0.90519512404333713</v>
      </c>
      <c r="E2369" s="6">
        <v>121.8401505577649</v>
      </c>
      <c r="F2369" s="9">
        <v>94.940464033633361</v>
      </c>
      <c r="G2369" s="9">
        <v>104.07054584571394</v>
      </c>
      <c r="H2369" s="9">
        <v>3.9844804479167837</v>
      </c>
      <c r="I2369" s="9">
        <f t="shared" si="59"/>
        <v>110.28911019759487</v>
      </c>
    </row>
    <row r="2370" spans="1:9" x14ac:dyDescent="0.25">
      <c r="A2370" s="16"/>
      <c r="B2370" s="5">
        <f>DATE(YEAR(siječanj!B2370),MONTH(siječanj!B2370)+3,DAY(siječanj!B2370))</f>
        <v>43946</v>
      </c>
      <c r="C2370" s="8">
        <v>24.65625</v>
      </c>
      <c r="D2370">
        <v>0.90519512404333713</v>
      </c>
      <c r="E2370" s="6">
        <v>123.02985380738326</v>
      </c>
      <c r="F2370" s="9">
        <v>94.130614299964776</v>
      </c>
      <c r="G2370" s="9">
        <v>106.60582691405853</v>
      </c>
      <c r="H2370" s="9">
        <v>3.5273004507976089</v>
      </c>
      <c r="I2370" s="9">
        <f t="shared" si="59"/>
        <v>111.36602377820792</v>
      </c>
    </row>
    <row r="2371" spans="1:9" x14ac:dyDescent="0.25">
      <c r="A2371" s="16"/>
      <c r="B2371" s="5">
        <f>DATE(YEAR(siječanj!B2371),MONTH(siječanj!B2371)+3,DAY(siječanj!B2371))</f>
        <v>43946</v>
      </c>
      <c r="C2371" s="8">
        <v>24.6666666666667</v>
      </c>
      <c r="D2371">
        <v>0.90519512404333713</v>
      </c>
      <c r="E2371" s="6">
        <v>119.28077663431431</v>
      </c>
      <c r="F2371" s="9">
        <v>92.56960157040794</v>
      </c>
      <c r="G2371" s="9">
        <v>104.69060801791143</v>
      </c>
      <c r="H2371" s="9">
        <v>3.7144565835612395</v>
      </c>
      <c r="I2371" s="9">
        <f t="shared" si="59"/>
        <v>107.97237740148373</v>
      </c>
    </row>
    <row r="2372" spans="1:9" x14ac:dyDescent="0.25">
      <c r="A2372" s="16"/>
      <c r="B2372" s="5">
        <f>DATE(YEAR(siječanj!B2372),MONTH(siječanj!B2372)+3,DAY(siječanj!B2372))</f>
        <v>43946</v>
      </c>
      <c r="C2372" s="8">
        <v>24.6770833333333</v>
      </c>
      <c r="D2372">
        <v>0.90519512404333713</v>
      </c>
      <c r="E2372" s="6">
        <v>118.33632324480102</v>
      </c>
      <c r="F2372" s="9">
        <v>91.601118130472358</v>
      </c>
      <c r="G2372" s="9">
        <v>101.32035222463381</v>
      </c>
      <c r="H2372" s="9">
        <v>3.9058839102452674</v>
      </c>
      <c r="I2372" s="9">
        <f t="shared" ref="I2372:I2435" si="60">D2372*E2372</f>
        <v>107.1174627984101</v>
      </c>
    </row>
    <row r="2373" spans="1:9" x14ac:dyDescent="0.25">
      <c r="A2373" s="16"/>
      <c r="B2373" s="5">
        <f>DATE(YEAR(siječanj!B2373),MONTH(siječanj!B2373)+3,DAY(siječanj!B2373))</f>
        <v>43946</v>
      </c>
      <c r="C2373" s="8">
        <v>24.6875</v>
      </c>
      <c r="D2373">
        <v>0.90519512404333713</v>
      </c>
      <c r="E2373" s="6">
        <v>120.23701973855523</v>
      </c>
      <c r="F2373" s="9">
        <v>92.310920720286006</v>
      </c>
      <c r="G2373" s="9">
        <v>103.45300207051459</v>
      </c>
      <c r="H2373" s="9">
        <v>4.1853848282750361</v>
      </c>
      <c r="I2373" s="9">
        <f t="shared" si="60"/>
        <v>108.83796399684267</v>
      </c>
    </row>
    <row r="2374" spans="1:9" x14ac:dyDescent="0.25">
      <c r="A2374" s="16"/>
      <c r="B2374" s="5">
        <f>DATE(YEAR(siječanj!B2374),MONTH(siječanj!B2374)+3,DAY(siječanj!B2374))</f>
        <v>43946</v>
      </c>
      <c r="C2374" s="8">
        <v>24.6979166666667</v>
      </c>
      <c r="D2374">
        <v>0.90519512404333713</v>
      </c>
      <c r="E2374" s="6">
        <v>123.79299473642654</v>
      </c>
      <c r="F2374" s="9">
        <v>93.451677744639866</v>
      </c>
      <c r="G2374" s="9">
        <v>102.12200723602351</v>
      </c>
      <c r="H2374" s="9">
        <v>3.2648843084494286</v>
      </c>
      <c r="I2374" s="9">
        <f t="shared" si="60"/>
        <v>112.0568152261358</v>
      </c>
    </row>
    <row r="2375" spans="1:9" x14ac:dyDescent="0.25">
      <c r="A2375" s="16"/>
      <c r="B2375" s="5">
        <f>DATE(YEAR(siječanj!B2375),MONTH(siječanj!B2375)+3,DAY(siječanj!B2375))</f>
        <v>43946</v>
      </c>
      <c r="C2375" s="8">
        <v>24.7083333333333</v>
      </c>
      <c r="D2375">
        <v>0.90519512404333713</v>
      </c>
      <c r="E2375" s="6">
        <v>125.17113677895973</v>
      </c>
      <c r="F2375" s="9">
        <v>92.954555475812668</v>
      </c>
      <c r="G2375" s="9">
        <v>103.01736743556127</v>
      </c>
      <c r="H2375" s="9">
        <v>3.1053331677609251</v>
      </c>
      <c r="I2375" s="9">
        <f t="shared" si="60"/>
        <v>113.30430268327598</v>
      </c>
    </row>
    <row r="2376" spans="1:9" x14ac:dyDescent="0.25">
      <c r="A2376" s="16"/>
      <c r="B2376" s="5">
        <f>DATE(YEAR(siječanj!B2376),MONTH(siječanj!B2376)+3,DAY(siječanj!B2376))</f>
        <v>43946</v>
      </c>
      <c r="C2376" s="8">
        <v>24.71875</v>
      </c>
      <c r="D2376">
        <v>0.90519512404333713</v>
      </c>
      <c r="E2376" s="6">
        <v>127.33608865243251</v>
      </c>
      <c r="F2376" s="9">
        <v>92.939653388020432</v>
      </c>
      <c r="G2376" s="9">
        <v>102.5227927017049</v>
      </c>
      <c r="H2376" s="9">
        <v>6.1637429254539322</v>
      </c>
      <c r="I2376" s="9">
        <f t="shared" si="60"/>
        <v>115.26400656293202</v>
      </c>
    </row>
    <row r="2377" spans="1:9" x14ac:dyDescent="0.25">
      <c r="A2377" s="16"/>
      <c r="B2377" s="5">
        <f>DATE(YEAR(siječanj!B2377),MONTH(siječanj!B2377)+3,DAY(siječanj!B2377))</f>
        <v>43946</v>
      </c>
      <c r="C2377" s="8">
        <v>24.7291666666667</v>
      </c>
      <c r="D2377">
        <v>0.90519512404333713</v>
      </c>
      <c r="E2377" s="6">
        <v>130.5672118308905</v>
      </c>
      <c r="F2377" s="9">
        <v>92.568163052118749</v>
      </c>
      <c r="G2377" s="9">
        <v>102.06728715371199</v>
      </c>
      <c r="H2377" s="9">
        <v>24.037755811866536</v>
      </c>
      <c r="I2377" s="9">
        <f t="shared" si="60"/>
        <v>118.18880350925561</v>
      </c>
    </row>
    <row r="2378" spans="1:9" x14ac:dyDescent="0.25">
      <c r="A2378" s="16"/>
      <c r="B2378" s="5">
        <f>DATE(YEAR(siječanj!B2378),MONTH(siječanj!B2378)+3,DAY(siječanj!B2378))</f>
        <v>43946</v>
      </c>
      <c r="C2378" s="8">
        <v>24.7395833333333</v>
      </c>
      <c r="D2378">
        <v>0.90519512404333713</v>
      </c>
      <c r="E2378" s="6">
        <v>140.27584969084168</v>
      </c>
      <c r="F2378" s="9">
        <v>92.1823957227232</v>
      </c>
      <c r="G2378" s="9">
        <v>103.88880886933264</v>
      </c>
      <c r="H2378" s="9">
        <v>42.336735074133856</v>
      </c>
      <c r="I2378" s="9">
        <f t="shared" si="60"/>
        <v>126.97701516118595</v>
      </c>
    </row>
    <row r="2379" spans="1:9" x14ac:dyDescent="0.25">
      <c r="A2379" s="16"/>
      <c r="B2379" s="5">
        <f>DATE(YEAR(siječanj!B2379),MONTH(siječanj!B2379)+3,DAY(siječanj!B2379))</f>
        <v>43946</v>
      </c>
      <c r="C2379" s="8">
        <v>24.75</v>
      </c>
      <c r="D2379">
        <v>0.90519512404333713</v>
      </c>
      <c r="E2379" s="6">
        <v>140.02644968597252</v>
      </c>
      <c r="F2379" s="9">
        <v>94.305312128296578</v>
      </c>
      <c r="G2379" s="9">
        <v>108.37073074104471</v>
      </c>
      <c r="H2379" s="9">
        <v>59.965937179855253</v>
      </c>
      <c r="I2379" s="9">
        <f t="shared" si="60"/>
        <v>126.75125949284201</v>
      </c>
    </row>
    <row r="2380" spans="1:9" x14ac:dyDescent="0.25">
      <c r="A2380" s="16"/>
      <c r="B2380" s="5">
        <f>DATE(YEAR(siječanj!B2380),MONTH(siječanj!B2380)+3,DAY(siječanj!B2380))</f>
        <v>43946</v>
      </c>
      <c r="C2380" s="8">
        <v>24.7604166666667</v>
      </c>
      <c r="D2380">
        <v>0.90519512404333713</v>
      </c>
      <c r="E2380" s="6">
        <v>144.7621561807504</v>
      </c>
      <c r="F2380" s="9">
        <v>95.7619301030131</v>
      </c>
      <c r="G2380" s="9">
        <v>107.27100402643943</v>
      </c>
      <c r="H2380" s="9">
        <v>76.574901261480761</v>
      </c>
      <c r="I2380" s="9">
        <f t="shared" si="60"/>
        <v>131.03799792081529</v>
      </c>
    </row>
    <row r="2381" spans="1:9" x14ac:dyDescent="0.25">
      <c r="A2381" s="16"/>
      <c r="B2381" s="5">
        <f>DATE(YEAR(siječanj!B2381),MONTH(siječanj!B2381)+3,DAY(siječanj!B2381))</f>
        <v>43946</v>
      </c>
      <c r="C2381" s="8">
        <v>24.7708333333333</v>
      </c>
      <c r="D2381">
        <v>0.90519512404333713</v>
      </c>
      <c r="E2381" s="6">
        <v>151.01995506030516</v>
      </c>
      <c r="F2381" s="9">
        <v>94.958952399611704</v>
      </c>
      <c r="G2381" s="9">
        <v>108.96813134406952</v>
      </c>
      <c r="H2381" s="9">
        <v>94.26597446291504</v>
      </c>
      <c r="I2381" s="9">
        <f t="shared" si="60"/>
        <v>136.70252695383212</v>
      </c>
    </row>
    <row r="2382" spans="1:9" x14ac:dyDescent="0.25">
      <c r="A2382" s="16"/>
      <c r="B2382" s="5">
        <f>DATE(YEAR(siječanj!B2382),MONTH(siječanj!B2382)+3,DAY(siječanj!B2382))</f>
        <v>43946</v>
      </c>
      <c r="C2382" s="8">
        <v>24.78125</v>
      </c>
      <c r="D2382">
        <v>0.90519512404333713</v>
      </c>
      <c r="E2382" s="6">
        <v>157.50073204464769</v>
      </c>
      <c r="F2382" s="9">
        <v>97.386229623263844</v>
      </c>
      <c r="G2382" s="9">
        <v>111.89251876196884</v>
      </c>
      <c r="H2382" s="9">
        <v>127.6897252002229</v>
      </c>
      <c r="I2382" s="9">
        <f t="shared" si="60"/>
        <v>142.56889468007128</v>
      </c>
    </row>
    <row r="2383" spans="1:9" x14ac:dyDescent="0.25">
      <c r="A2383" s="16"/>
      <c r="B2383" s="5">
        <f>DATE(YEAR(siječanj!B2383),MONTH(siječanj!B2383)+3,DAY(siječanj!B2383))</f>
        <v>43946</v>
      </c>
      <c r="C2383" s="8">
        <v>24.7916666666667</v>
      </c>
      <c r="D2383">
        <v>0.90519512404333713</v>
      </c>
      <c r="E2383" s="6">
        <v>162.93282712818947</v>
      </c>
      <c r="F2383" s="9">
        <v>97.633738916310008</v>
      </c>
      <c r="G2383" s="9">
        <v>111.08266394604456</v>
      </c>
      <c r="H2383" s="9">
        <v>157.43784829912002</v>
      </c>
      <c r="I2383" s="9">
        <f t="shared" si="60"/>
        <v>147.48600066303308</v>
      </c>
    </row>
    <row r="2384" spans="1:9" x14ac:dyDescent="0.25">
      <c r="A2384" s="16"/>
      <c r="B2384" s="5">
        <f>DATE(YEAR(siječanj!B2384),MONTH(siječanj!B2384)+3,DAY(siječanj!B2384))</f>
        <v>43946</v>
      </c>
      <c r="C2384" s="8">
        <v>24.8020833333333</v>
      </c>
      <c r="D2384">
        <v>0.90519512404333713</v>
      </c>
      <c r="E2384" s="6">
        <v>168.70131794246277</v>
      </c>
      <c r="F2384" s="9">
        <v>96.859575655854016</v>
      </c>
      <c r="G2384" s="9">
        <v>115.41374224556908</v>
      </c>
      <c r="H2384" s="9">
        <v>183.19698385010696</v>
      </c>
      <c r="I2384" s="9">
        <f t="shared" si="60"/>
        <v>152.70761042120205</v>
      </c>
    </row>
    <row r="2385" spans="1:9" x14ac:dyDescent="0.25">
      <c r="A2385" s="16"/>
      <c r="B2385" s="5">
        <f>DATE(YEAR(siječanj!B2385),MONTH(siječanj!B2385)+3,DAY(siječanj!B2385))</f>
        <v>43946</v>
      </c>
      <c r="C2385" s="8">
        <v>24.8125</v>
      </c>
      <c r="D2385">
        <v>0.90519512404333713</v>
      </c>
      <c r="E2385" s="6">
        <v>170.85183722295025</v>
      </c>
      <c r="F2385" s="9">
        <v>96.719370210344366</v>
      </c>
      <c r="G2385" s="9">
        <v>116.85444149619654</v>
      </c>
      <c r="H2385" s="9">
        <v>200.42178521446198</v>
      </c>
      <c r="I2385" s="9">
        <f t="shared" si="60"/>
        <v>154.65424998806049</v>
      </c>
    </row>
    <row r="2386" spans="1:9" x14ac:dyDescent="0.25">
      <c r="A2386" s="16"/>
      <c r="B2386" s="5">
        <f>DATE(YEAR(siječanj!B2386),MONTH(siječanj!B2386)+3,DAY(siječanj!B2386))</f>
        <v>43946</v>
      </c>
      <c r="C2386" s="8">
        <v>24.8229166666667</v>
      </c>
      <c r="D2386">
        <v>0.90519512404333713</v>
      </c>
      <c r="E2386" s="6">
        <v>169.8195032153007</v>
      </c>
      <c r="F2386" s="9">
        <v>94.521157990922134</v>
      </c>
      <c r="G2386" s="9">
        <v>117.29118518674365</v>
      </c>
      <c r="H2386" s="9">
        <v>221.5547011452206</v>
      </c>
      <c r="I2386" s="9">
        <f t="shared" si="60"/>
        <v>153.71978627795201</v>
      </c>
    </row>
    <row r="2387" spans="1:9" x14ac:dyDescent="0.25">
      <c r="A2387" s="16"/>
      <c r="B2387" s="5">
        <f>DATE(YEAR(siječanj!B2387),MONTH(siječanj!B2387)+3,DAY(siječanj!B2387))</f>
        <v>43946</v>
      </c>
      <c r="C2387" s="8">
        <v>24.8333333333333</v>
      </c>
      <c r="D2387">
        <v>0.90519512404333713</v>
      </c>
      <c r="E2387" s="6">
        <v>167.18178191314337</v>
      </c>
      <c r="F2387" s="9">
        <v>93.523162887477611</v>
      </c>
      <c r="G2387" s="9">
        <v>111.15207000639947</v>
      </c>
      <c r="H2387" s="9">
        <v>226.04428337075146</v>
      </c>
      <c r="I2387" s="9">
        <f t="shared" si="60"/>
        <v>151.33213381665394</v>
      </c>
    </row>
    <row r="2388" spans="1:9" x14ac:dyDescent="0.25">
      <c r="A2388" s="16"/>
      <c r="B2388" s="5">
        <f>DATE(YEAR(siječanj!B2388),MONTH(siječanj!B2388)+3,DAY(siječanj!B2388))</f>
        <v>43946</v>
      </c>
      <c r="C2388" s="8">
        <v>24.84375</v>
      </c>
      <c r="D2388">
        <v>0.90519512404333713</v>
      </c>
      <c r="E2388" s="6">
        <v>165.7233437624738</v>
      </c>
      <c r="F2388" s="9">
        <v>80.045548797768177</v>
      </c>
      <c r="G2388" s="9">
        <v>96.962472415561209</v>
      </c>
      <c r="H2388" s="9">
        <v>226.0496773581331</v>
      </c>
      <c r="I2388" s="9">
        <f t="shared" si="60"/>
        <v>150.01196271394909</v>
      </c>
    </row>
    <row r="2389" spans="1:9" x14ac:dyDescent="0.25">
      <c r="A2389" s="16"/>
      <c r="B2389" s="5">
        <f>DATE(YEAR(siječanj!B2389),MONTH(siječanj!B2389)+3,DAY(siječanj!B2389))</f>
        <v>43946</v>
      </c>
      <c r="C2389" s="8">
        <v>24.8541666666667</v>
      </c>
      <c r="D2389">
        <v>0.90519512404333713</v>
      </c>
      <c r="E2389" s="6">
        <v>164.05711815771645</v>
      </c>
      <c r="F2389" s="9">
        <v>74.346095258925246</v>
      </c>
      <c r="G2389" s="9">
        <v>89.183488415950691</v>
      </c>
      <c r="H2389" s="9">
        <v>226.74894376918513</v>
      </c>
      <c r="I2389" s="9">
        <f t="shared" si="60"/>
        <v>148.50370342096656</v>
      </c>
    </row>
    <row r="2390" spans="1:9" x14ac:dyDescent="0.25">
      <c r="A2390" s="16"/>
      <c r="B2390" s="5">
        <f>DATE(YEAR(siječanj!B2390),MONTH(siječanj!B2390)+3,DAY(siječanj!B2390))</f>
        <v>43946</v>
      </c>
      <c r="C2390" s="8">
        <v>24.8645833333333</v>
      </c>
      <c r="D2390">
        <v>0.90519512404333713</v>
      </c>
      <c r="E2390" s="6">
        <v>160.76854187356292</v>
      </c>
      <c r="F2390" s="9">
        <v>72.153468818040892</v>
      </c>
      <c r="G2390" s="9">
        <v>86.400143241381187</v>
      </c>
      <c r="H2390" s="9">
        <v>227.66796514797934</v>
      </c>
      <c r="I2390" s="9">
        <f t="shared" si="60"/>
        <v>145.52690020350624</v>
      </c>
    </row>
    <row r="2391" spans="1:9" x14ac:dyDescent="0.25">
      <c r="A2391" s="16"/>
      <c r="B2391" s="5">
        <f>DATE(YEAR(siječanj!B2391),MONTH(siječanj!B2391)+3,DAY(siječanj!B2391))</f>
        <v>43946</v>
      </c>
      <c r="C2391" s="8">
        <v>24.875</v>
      </c>
      <c r="D2391">
        <v>0.90519512404333713</v>
      </c>
      <c r="E2391" s="6">
        <v>159.29809180188366</v>
      </c>
      <c r="F2391" s="9">
        <v>72.328755677538439</v>
      </c>
      <c r="G2391" s="9">
        <v>79.864190352812216</v>
      </c>
      <c r="H2391" s="9">
        <v>228.5534709428785</v>
      </c>
      <c r="I2391" s="9">
        <f t="shared" si="60"/>
        <v>144.19585596847298</v>
      </c>
    </row>
    <row r="2392" spans="1:9" x14ac:dyDescent="0.25">
      <c r="A2392" s="16"/>
      <c r="B2392" s="5">
        <f>DATE(YEAR(siječanj!B2392),MONTH(siječanj!B2392)+3,DAY(siječanj!B2392))</f>
        <v>43946</v>
      </c>
      <c r="C2392" s="8">
        <v>24.8854166666667</v>
      </c>
      <c r="D2392">
        <v>0.90519512404333713</v>
      </c>
      <c r="E2392" s="6">
        <v>163.93431674081594</v>
      </c>
      <c r="F2392" s="9">
        <v>68.244814275636656</v>
      </c>
      <c r="G2392" s="9">
        <v>68.842183659777433</v>
      </c>
      <c r="H2392" s="9">
        <v>237.1086534531326</v>
      </c>
      <c r="I2392" s="9">
        <f t="shared" si="60"/>
        <v>148.39254417716262</v>
      </c>
    </row>
    <row r="2393" spans="1:9" x14ac:dyDescent="0.25">
      <c r="A2393" s="16"/>
      <c r="B2393" s="5">
        <f>DATE(YEAR(siječanj!B2393),MONTH(siječanj!B2393)+3,DAY(siječanj!B2393))</f>
        <v>43946</v>
      </c>
      <c r="C2393" s="8">
        <v>24.8958333333333</v>
      </c>
      <c r="D2393">
        <v>0.90519512404333713</v>
      </c>
      <c r="E2393" s="6">
        <v>167.72221708757652</v>
      </c>
      <c r="F2393" s="9">
        <v>66.645270092406747</v>
      </c>
      <c r="G2393" s="9">
        <v>62.702303751568934</v>
      </c>
      <c r="H2393" s="9">
        <v>243.04691795126797</v>
      </c>
      <c r="I2393" s="9">
        <f t="shared" si="60"/>
        <v>151.82133310141236</v>
      </c>
    </row>
    <row r="2394" spans="1:9" x14ac:dyDescent="0.25">
      <c r="A2394" s="16"/>
      <c r="B2394" s="5">
        <f>DATE(YEAR(siječanj!B2394),MONTH(siječanj!B2394)+3,DAY(siječanj!B2394))</f>
        <v>43946</v>
      </c>
      <c r="C2394" s="8">
        <v>24.90625</v>
      </c>
      <c r="D2394">
        <v>0.90519512404333713</v>
      </c>
      <c r="E2394" s="6">
        <v>162.35009901913787</v>
      </c>
      <c r="F2394" s="9">
        <v>65.341467638564808</v>
      </c>
      <c r="G2394" s="9">
        <v>60.045603116664033</v>
      </c>
      <c r="H2394" s="9">
        <v>243.14572576662621</v>
      </c>
      <c r="I2394" s="9">
        <f t="shared" si="60"/>
        <v>146.95851802007658</v>
      </c>
    </row>
    <row r="2395" spans="1:9" x14ac:dyDescent="0.25">
      <c r="A2395" s="16"/>
      <c r="B2395" s="5">
        <f>DATE(YEAR(siječanj!B2395),MONTH(siječanj!B2395)+3,DAY(siječanj!B2395))</f>
        <v>43946</v>
      </c>
      <c r="C2395" s="8">
        <v>24.9166666666667</v>
      </c>
      <c r="D2395">
        <v>0.90519512404333713</v>
      </c>
      <c r="E2395" s="6">
        <v>159.07465551954084</v>
      </c>
      <c r="F2395" s="9">
        <v>64.586610175092673</v>
      </c>
      <c r="G2395" s="9">
        <v>57.71360353065802</v>
      </c>
      <c r="H2395" s="9">
        <v>238.86564605081378</v>
      </c>
      <c r="I2395" s="9">
        <f t="shared" si="60"/>
        <v>143.9936025351619</v>
      </c>
    </row>
    <row r="2396" spans="1:9" x14ac:dyDescent="0.25">
      <c r="A2396" s="16"/>
      <c r="B2396" s="5">
        <f>DATE(YEAR(siječanj!B2396),MONTH(siječanj!B2396)+3,DAY(siječanj!B2396))</f>
        <v>43946</v>
      </c>
      <c r="C2396" s="8">
        <v>24.9270833333333</v>
      </c>
      <c r="D2396">
        <v>0.90519512404333713</v>
      </c>
      <c r="E2396" s="6">
        <v>150.10727126984784</v>
      </c>
      <c r="F2396" s="9">
        <v>64.380080621721476</v>
      </c>
      <c r="G2396" s="9">
        <v>54.452767882949423</v>
      </c>
      <c r="H2396" s="9">
        <v>239.35374965117808</v>
      </c>
      <c r="I2396" s="9">
        <f t="shared" si="60"/>
        <v>135.87637003691677</v>
      </c>
    </row>
    <row r="2397" spans="1:9" x14ac:dyDescent="0.25">
      <c r="A2397" s="16"/>
      <c r="B2397" s="5">
        <f>DATE(YEAR(siječanj!B2397),MONTH(siječanj!B2397)+3,DAY(siječanj!B2397))</f>
        <v>43946</v>
      </c>
      <c r="C2397" s="8">
        <v>24.9375</v>
      </c>
      <c r="D2397">
        <v>0.90519512404333713</v>
      </c>
      <c r="E2397" s="6">
        <v>139.79080090703798</v>
      </c>
      <c r="F2397" s="9">
        <v>61.931782598779712</v>
      </c>
      <c r="G2397" s="9">
        <v>53.449160654409347</v>
      </c>
      <c r="H2397" s="9">
        <v>239.05123544872987</v>
      </c>
      <c r="I2397" s="9">
        <f t="shared" si="60"/>
        <v>126.53795136716369</v>
      </c>
    </row>
    <row r="2398" spans="1:9" x14ac:dyDescent="0.25">
      <c r="A2398" s="16"/>
      <c r="B2398" s="5">
        <f>DATE(YEAR(siječanj!B2398),MONTH(siječanj!B2398)+3,DAY(siječanj!B2398))</f>
        <v>43946</v>
      </c>
      <c r="C2398" s="8">
        <v>24.9479166666667</v>
      </c>
      <c r="D2398">
        <v>0.90519512404333713</v>
      </c>
      <c r="E2398" s="6">
        <v>130.93866306065465</v>
      </c>
      <c r="F2398" s="9">
        <v>61.618878825290061</v>
      </c>
      <c r="G2398" s="9">
        <v>52.670143189327483</v>
      </c>
      <c r="H2398" s="9">
        <v>235.79321730100352</v>
      </c>
      <c r="I2398" s="9">
        <f t="shared" si="60"/>
        <v>118.52503935125802</v>
      </c>
    </row>
    <row r="2399" spans="1:9" x14ac:dyDescent="0.25">
      <c r="A2399" s="16"/>
      <c r="B2399" s="5">
        <f>DATE(YEAR(siječanj!B2399),MONTH(siječanj!B2399)+3,DAY(siječanj!B2399))</f>
        <v>43946</v>
      </c>
      <c r="C2399" s="8">
        <v>24.9583333333333</v>
      </c>
      <c r="D2399">
        <v>0.90519512404333713</v>
      </c>
      <c r="E2399" s="6">
        <v>121.89394217587427</v>
      </c>
      <c r="F2399" s="9">
        <v>60.569020930155574</v>
      </c>
      <c r="G2399" s="9">
        <v>54.313191034375301</v>
      </c>
      <c r="H2399" s="9">
        <v>234.43017988211588</v>
      </c>
      <c r="I2399" s="9">
        <f t="shared" si="60"/>
        <v>110.33780210802188</v>
      </c>
    </row>
    <row r="2400" spans="1:9" x14ac:dyDescent="0.25">
      <c r="A2400" s="16"/>
      <c r="B2400" s="5">
        <f>DATE(YEAR(siječanj!B2400),MONTH(siječanj!B2400)+3,DAY(siječanj!B2400))</f>
        <v>43946</v>
      </c>
      <c r="C2400" s="8">
        <v>24.96875</v>
      </c>
      <c r="D2400">
        <v>0.90519512404333713</v>
      </c>
      <c r="E2400" s="6">
        <v>112.38285454961697</v>
      </c>
      <c r="F2400" s="9">
        <v>58.776494910366921</v>
      </c>
      <c r="G2400" s="9">
        <v>55.141999890664181</v>
      </c>
      <c r="H2400" s="9">
        <v>234.92247504565867</v>
      </c>
      <c r="I2400" s="9">
        <f t="shared" si="60"/>
        <v>101.72841196438485</v>
      </c>
    </row>
    <row r="2401" spans="1:9" x14ac:dyDescent="0.25">
      <c r="A2401" s="16"/>
      <c r="B2401" s="5">
        <f>DATE(YEAR(siječanj!B2401),MONTH(siječanj!B2401)+3,DAY(siječanj!B2401))</f>
        <v>43946</v>
      </c>
      <c r="C2401" s="8">
        <v>24.9791666666667</v>
      </c>
      <c r="D2401">
        <v>0.90519512404333713</v>
      </c>
      <c r="E2401" s="6">
        <v>104.67044615329716</v>
      </c>
      <c r="F2401" s="9">
        <v>57.56650869247003</v>
      </c>
      <c r="G2401" s="9">
        <v>55.74664739125128</v>
      </c>
      <c r="H2401" s="9">
        <v>234.7259453791853</v>
      </c>
      <c r="I2401" s="9">
        <f t="shared" si="60"/>
        <v>94.74717748940526</v>
      </c>
    </row>
    <row r="2402" spans="1:9" ht="15.75" thickBot="1" x14ac:dyDescent="0.3">
      <c r="A2402" s="16"/>
      <c r="B2402" s="5">
        <f>DATE(YEAR(siječanj!B2402),MONTH(siječanj!B2402)+3,DAY(siječanj!B2402))</f>
        <v>43946</v>
      </c>
      <c r="C2402" s="8">
        <v>24.9895833333333</v>
      </c>
      <c r="D2402">
        <v>0.90519512404333713</v>
      </c>
      <c r="E2402" s="6">
        <v>95.301889108791045</v>
      </c>
      <c r="F2402" s="9">
        <v>56.499444676071803</v>
      </c>
      <c r="G2402" s="9">
        <v>57.30337307528081</v>
      </c>
      <c r="H2402" s="9">
        <v>236.85879706955572</v>
      </c>
      <c r="I2402" s="9">
        <f t="shared" si="60"/>
        <v>86.266805333396476</v>
      </c>
    </row>
    <row r="2403" spans="1:9" x14ac:dyDescent="0.25">
      <c r="A2403" s="17">
        <f t="shared" ref="A2403" si="61">A2307+1</f>
        <v>117</v>
      </c>
      <c r="B2403" s="5">
        <f>DATE(YEAR(siječanj!B2403),MONTH(siječanj!B2403)+3,DAY(siječanj!B2403))</f>
        <v>43947</v>
      </c>
      <c r="C2403" s="8">
        <v>25</v>
      </c>
      <c r="D2403">
        <v>0.90436431124391747</v>
      </c>
      <c r="E2403" s="6">
        <v>86.876166100937198</v>
      </c>
      <c r="F2403" s="9">
        <v>56.488441413614829</v>
      </c>
      <c r="G2403" s="9">
        <v>61.240055991173364</v>
      </c>
      <c r="H2403" s="9">
        <v>238.81665821376123</v>
      </c>
      <c r="I2403" s="9">
        <f t="shared" si="60"/>
        <v>78.567704119386235</v>
      </c>
    </row>
    <row r="2404" spans="1:9" x14ac:dyDescent="0.25">
      <c r="A2404" s="18"/>
      <c r="B2404" s="5">
        <f>DATE(YEAR(siječanj!B2404),MONTH(siječanj!B2404)+3,DAY(siječanj!B2404))</f>
        <v>43947</v>
      </c>
      <c r="C2404" s="8">
        <v>25.0104166666667</v>
      </c>
      <c r="D2404">
        <v>0.90436431124391747</v>
      </c>
      <c r="E2404" s="6">
        <v>80.902779463884002</v>
      </c>
      <c r="F2404" s="9">
        <v>55.168654978002721</v>
      </c>
      <c r="G2404" s="9">
        <v>59.382227719146684</v>
      </c>
      <c r="H2404" s="9">
        <v>237.74168500381384</v>
      </c>
      <c r="I2404" s="9">
        <f t="shared" si="60"/>
        <v>73.165586427574013</v>
      </c>
    </row>
    <row r="2405" spans="1:9" x14ac:dyDescent="0.25">
      <c r="A2405" s="18"/>
      <c r="B2405" s="5">
        <f>DATE(YEAR(siječanj!B2405),MONTH(siječanj!B2405)+3,DAY(siječanj!B2405))</f>
        <v>43947</v>
      </c>
      <c r="C2405" s="8">
        <v>25.0208333333333</v>
      </c>
      <c r="D2405">
        <v>0.90436431124391747</v>
      </c>
      <c r="E2405" s="6">
        <v>74.5716800412239</v>
      </c>
      <c r="F2405" s="9">
        <v>55.006979947553354</v>
      </c>
      <c r="G2405" s="9">
        <v>56.99692539985513</v>
      </c>
      <c r="H2405" s="9">
        <v>236.5964287056527</v>
      </c>
      <c r="I2405" s="9">
        <f t="shared" si="60"/>
        <v>67.439966058783241</v>
      </c>
    </row>
    <row r="2406" spans="1:9" x14ac:dyDescent="0.25">
      <c r="A2406" s="18"/>
      <c r="B2406" s="5">
        <f>DATE(YEAR(siječanj!B2406),MONTH(siječanj!B2406)+3,DAY(siječanj!B2406))</f>
        <v>43947</v>
      </c>
      <c r="C2406" s="8">
        <v>25.03125</v>
      </c>
      <c r="D2406">
        <v>0.90436431124391747</v>
      </c>
      <c r="E2406" s="6">
        <v>69.115552266739954</v>
      </c>
      <c r="F2406" s="9">
        <v>53.930431327281973</v>
      </c>
      <c r="G2406" s="9">
        <v>57.224109632716861</v>
      </c>
      <c r="H2406" s="9">
        <v>236.71814628546488</v>
      </c>
      <c r="I2406" s="9">
        <f t="shared" si="60"/>
        <v>62.505638821953255</v>
      </c>
    </row>
    <row r="2407" spans="1:9" x14ac:dyDescent="0.25">
      <c r="A2407" s="18"/>
      <c r="B2407" s="5">
        <f>DATE(YEAR(siječanj!B2407),MONTH(siječanj!B2407)+3,DAY(siječanj!B2407))</f>
        <v>43947</v>
      </c>
      <c r="C2407" s="8">
        <v>25.0416666666667</v>
      </c>
      <c r="D2407">
        <v>0.90436431124391747</v>
      </c>
      <c r="E2407" s="6">
        <v>65.248326243703318</v>
      </c>
      <c r="F2407" s="9">
        <v>53.280830126817776</v>
      </c>
      <c r="G2407" s="9">
        <v>55.324809888341974</v>
      </c>
      <c r="H2407" s="9">
        <v>237.2972797684692</v>
      </c>
      <c r="I2407" s="9">
        <f t="shared" si="60"/>
        <v>59.008257623205175</v>
      </c>
    </row>
    <row r="2408" spans="1:9" x14ac:dyDescent="0.25">
      <c r="A2408" s="18"/>
      <c r="B2408" s="5">
        <f>DATE(YEAR(siječanj!B2408),MONTH(siječanj!B2408)+3,DAY(siječanj!B2408))</f>
        <v>43947</v>
      </c>
      <c r="C2408" s="8">
        <v>25.0520833333333</v>
      </c>
      <c r="D2408">
        <v>0.90436431124391747</v>
      </c>
      <c r="E2408" s="6">
        <v>63.043534553637734</v>
      </c>
      <c r="F2408" s="9">
        <v>53.236969343549738</v>
      </c>
      <c r="G2408" s="9">
        <v>58.838193910380348</v>
      </c>
      <c r="H2408" s="9">
        <v>238.47911245716841</v>
      </c>
      <c r="I2408" s="9">
        <f t="shared" si="60"/>
        <v>57.014322704982703</v>
      </c>
    </row>
    <row r="2409" spans="1:9" x14ac:dyDescent="0.25">
      <c r="A2409" s="18"/>
      <c r="B2409" s="5">
        <f>DATE(YEAR(siječanj!B2409),MONTH(siječanj!B2409)+3,DAY(siječanj!B2409))</f>
        <v>43947</v>
      </c>
      <c r="C2409" s="8">
        <v>25.0625</v>
      </c>
      <c r="D2409">
        <v>0.90436431124391747</v>
      </c>
      <c r="E2409" s="6">
        <v>61.450714695844866</v>
      </c>
      <c r="F2409" s="9">
        <v>52.686477645492971</v>
      </c>
      <c r="G2409" s="9">
        <v>56.922894938017095</v>
      </c>
      <c r="H2409" s="9">
        <v>237.96997837785975</v>
      </c>
      <c r="I2409" s="9">
        <f t="shared" si="60"/>
        <v>55.573833271354218</v>
      </c>
    </row>
    <row r="2410" spans="1:9" x14ac:dyDescent="0.25">
      <c r="A2410" s="18"/>
      <c r="B2410" s="5">
        <f>DATE(YEAR(siječanj!B2410),MONTH(siječanj!B2410)+3,DAY(siječanj!B2410))</f>
        <v>43947</v>
      </c>
      <c r="C2410" s="8">
        <v>25.0729166666667</v>
      </c>
      <c r="D2410">
        <v>0.90436431124391747</v>
      </c>
      <c r="E2410" s="6">
        <v>58.978482013875102</v>
      </c>
      <c r="F2410" s="9">
        <v>52.811548596355856</v>
      </c>
      <c r="G2410" s="9">
        <v>58.650042829084803</v>
      </c>
      <c r="H2410" s="9">
        <v>236.85956451083109</v>
      </c>
      <c r="I2410" s="9">
        <f t="shared" si="60"/>
        <v>53.338034264689931</v>
      </c>
    </row>
    <row r="2411" spans="1:9" x14ac:dyDescent="0.25">
      <c r="A2411" s="18"/>
      <c r="B2411" s="5">
        <f>DATE(YEAR(siječanj!B2411),MONTH(siječanj!B2411)+3,DAY(siječanj!B2411))</f>
        <v>43947</v>
      </c>
      <c r="C2411" s="8">
        <v>25.0833333333333</v>
      </c>
      <c r="D2411">
        <v>0.90436431124391747</v>
      </c>
      <c r="E2411" s="6">
        <v>57.996160151112271</v>
      </c>
      <c r="F2411" s="9">
        <v>52.544453015294508</v>
      </c>
      <c r="G2411" s="9">
        <v>57.358121184268015</v>
      </c>
      <c r="H2411" s="9">
        <v>238.01864171963888</v>
      </c>
      <c r="I2411" s="9">
        <f t="shared" si="60"/>
        <v>52.449657429852579</v>
      </c>
    </row>
    <row r="2412" spans="1:9" x14ac:dyDescent="0.25">
      <c r="A2412" s="18"/>
      <c r="B2412" s="5">
        <f>DATE(YEAR(siječanj!B2412),MONTH(siječanj!B2412)+3,DAY(siječanj!B2412))</f>
        <v>43947</v>
      </c>
      <c r="C2412" s="8">
        <v>25.09375</v>
      </c>
      <c r="D2412">
        <v>0.90436431124391747</v>
      </c>
      <c r="E2412" s="6">
        <v>58.356557109949655</v>
      </c>
      <c r="F2412" s="9">
        <v>52.317507721858384</v>
      </c>
      <c r="G2412" s="9">
        <v>59.958964654591931</v>
      </c>
      <c r="H2412" s="9">
        <v>237.58803151494973</v>
      </c>
      <c r="I2412" s="9">
        <f t="shared" si="60"/>
        <v>52.775587577305956</v>
      </c>
    </row>
    <row r="2413" spans="1:9" x14ac:dyDescent="0.25">
      <c r="A2413" s="18"/>
      <c r="B2413" s="5">
        <f>DATE(YEAR(siječanj!B2413),MONTH(siječanj!B2413)+3,DAY(siječanj!B2413))</f>
        <v>43947</v>
      </c>
      <c r="C2413" s="8">
        <v>25.1041666666667</v>
      </c>
      <c r="D2413">
        <v>0.90436431124391747</v>
      </c>
      <c r="E2413" s="6">
        <v>56.688926492904244</v>
      </c>
      <c r="F2413" s="9">
        <v>53.055475618230673</v>
      </c>
      <c r="G2413" s="9">
        <v>58.756940573844865</v>
      </c>
      <c r="H2413" s="9">
        <v>236.58266154575688</v>
      </c>
      <c r="I2413" s="9">
        <f t="shared" si="60"/>
        <v>51.267441962912415</v>
      </c>
    </row>
    <row r="2414" spans="1:9" x14ac:dyDescent="0.25">
      <c r="A2414" s="18"/>
      <c r="B2414" s="5">
        <f>DATE(YEAR(siječanj!B2414),MONTH(siječanj!B2414)+3,DAY(siječanj!B2414))</f>
        <v>43947</v>
      </c>
      <c r="C2414" s="8">
        <v>25.1145833333333</v>
      </c>
      <c r="D2414">
        <v>0.90436431124391747</v>
      </c>
      <c r="E2414" s="6">
        <v>56.489295779153373</v>
      </c>
      <c r="F2414" s="9">
        <v>52.145105912968624</v>
      </c>
      <c r="G2414" s="9">
        <v>61.378932172856103</v>
      </c>
      <c r="H2414" s="9">
        <v>236.52908996412188</v>
      </c>
      <c r="I2414" s="9">
        <f t="shared" si="60"/>
        <v>51.086903069967974</v>
      </c>
    </row>
    <row r="2415" spans="1:9" x14ac:dyDescent="0.25">
      <c r="A2415" s="18"/>
      <c r="B2415" s="5">
        <f>DATE(YEAR(siječanj!B2415),MONTH(siječanj!B2415)+3,DAY(siječanj!B2415))</f>
        <v>43947</v>
      </c>
      <c r="C2415" s="8">
        <v>25.125</v>
      </c>
      <c r="D2415">
        <v>0.90436431124391747</v>
      </c>
      <c r="E2415" s="6">
        <v>56.303122310459408</v>
      </c>
      <c r="F2415" s="9">
        <v>51.88135218219464</v>
      </c>
      <c r="G2415" s="9">
        <v>58.444254961180469</v>
      </c>
      <c r="H2415" s="9">
        <v>236.97826209475545</v>
      </c>
      <c r="I2415" s="9">
        <f t="shared" si="60"/>
        <v>50.918534429180667</v>
      </c>
    </row>
    <row r="2416" spans="1:9" x14ac:dyDescent="0.25">
      <c r="A2416" s="18"/>
      <c r="B2416" s="5">
        <f>DATE(YEAR(siječanj!B2416),MONTH(siječanj!B2416)+3,DAY(siječanj!B2416))</f>
        <v>43947</v>
      </c>
      <c r="C2416" s="8">
        <v>25.1354166666667</v>
      </c>
      <c r="D2416">
        <v>0.90436431124391747</v>
      </c>
      <c r="E2416" s="6">
        <v>55.830775663638981</v>
      </c>
      <c r="F2416" s="9">
        <v>52.031727431096783</v>
      </c>
      <c r="G2416" s="9">
        <v>56.251932319018785</v>
      </c>
      <c r="H2416" s="9">
        <v>236.50080014766615</v>
      </c>
      <c r="I2416" s="9">
        <f t="shared" si="60"/>
        <v>50.491360979260534</v>
      </c>
    </row>
    <row r="2417" spans="1:9" x14ac:dyDescent="0.25">
      <c r="A2417" s="18"/>
      <c r="B2417" s="5">
        <f>DATE(YEAR(siječanj!B2417),MONTH(siječanj!B2417)+3,DAY(siječanj!B2417))</f>
        <v>43947</v>
      </c>
      <c r="C2417" s="8">
        <v>25.1458333333333</v>
      </c>
      <c r="D2417">
        <v>0.90436431124391747</v>
      </c>
      <c r="E2417" s="6">
        <v>55.92424880094552</v>
      </c>
      <c r="F2417" s="9">
        <v>50.804274635978501</v>
      </c>
      <c r="G2417" s="9">
        <v>53.995840982119702</v>
      </c>
      <c r="H2417" s="9">
        <v>236.35065041144702</v>
      </c>
      <c r="I2417" s="9">
        <f t="shared" si="60"/>
        <v>50.57589474870057</v>
      </c>
    </row>
    <row r="2418" spans="1:9" x14ac:dyDescent="0.25">
      <c r="A2418" s="18"/>
      <c r="B2418" s="5">
        <f>DATE(YEAR(siječanj!B2418),MONTH(siječanj!B2418)+3,DAY(siječanj!B2418))</f>
        <v>43947</v>
      </c>
      <c r="C2418" s="8">
        <v>25.15625</v>
      </c>
      <c r="D2418">
        <v>0.90436431124391747</v>
      </c>
      <c r="E2418" s="6">
        <v>55.481749570519661</v>
      </c>
      <c r="F2418" s="9">
        <v>51.106812262353735</v>
      </c>
      <c r="G2418" s="9">
        <v>54.03163505074231</v>
      </c>
      <c r="H2418" s="9">
        <v>236.31024776375909</v>
      </c>
      <c r="I2418" s="9">
        <f t="shared" si="60"/>
        <v>50.175714236950526</v>
      </c>
    </row>
    <row r="2419" spans="1:9" x14ac:dyDescent="0.25">
      <c r="A2419" s="18"/>
      <c r="B2419" s="5">
        <f>DATE(YEAR(siječanj!B2419),MONTH(siječanj!B2419)+3,DAY(siječanj!B2419))</f>
        <v>43947</v>
      </c>
      <c r="C2419" s="8">
        <v>25.1666666666667</v>
      </c>
      <c r="D2419">
        <v>0.90436431124391747</v>
      </c>
      <c r="E2419" s="6">
        <v>54.916798947248289</v>
      </c>
      <c r="F2419" s="9">
        <v>51.390228414422822</v>
      </c>
      <c r="G2419" s="9">
        <v>51.033561498734429</v>
      </c>
      <c r="H2419" s="9">
        <v>236.92959974836063</v>
      </c>
      <c r="I2419" s="9">
        <f t="shared" si="60"/>
        <v>49.664793055648893</v>
      </c>
    </row>
    <row r="2420" spans="1:9" x14ac:dyDescent="0.25">
      <c r="A2420" s="18"/>
      <c r="B2420" s="5">
        <f>DATE(YEAR(siječanj!B2420),MONTH(siječanj!B2420)+3,DAY(siječanj!B2420))</f>
        <v>43947</v>
      </c>
      <c r="C2420" s="8">
        <v>25.1770833333333</v>
      </c>
      <c r="D2420">
        <v>0.90436431124391747</v>
      </c>
      <c r="E2420" s="6">
        <v>55.599589691405157</v>
      </c>
      <c r="F2420" s="9">
        <v>51.992855381171402</v>
      </c>
      <c r="G2420" s="9">
        <v>50.606871377125955</v>
      </c>
      <c r="H2420" s="9">
        <v>236.7586564346544</v>
      </c>
      <c r="I2420" s="9">
        <f t="shared" si="60"/>
        <v>50.282284636712042</v>
      </c>
    </row>
    <row r="2421" spans="1:9" x14ac:dyDescent="0.25">
      <c r="A2421" s="18"/>
      <c r="B2421" s="5">
        <f>DATE(YEAR(siječanj!B2421),MONTH(siječanj!B2421)+3,DAY(siječanj!B2421))</f>
        <v>43947</v>
      </c>
      <c r="C2421" s="8">
        <v>25.1875</v>
      </c>
      <c r="D2421">
        <v>0.90436431124391747</v>
      </c>
      <c r="E2421" s="6">
        <v>56.642572885962792</v>
      </c>
      <c r="F2421" s="9">
        <v>50.654143814975072</v>
      </c>
      <c r="G2421" s="9">
        <v>50.307322267722277</v>
      </c>
      <c r="H2421" s="9">
        <v>230.87474190865643</v>
      </c>
      <c r="I2421" s="9">
        <f t="shared" si="60"/>
        <v>51.225521415097134</v>
      </c>
    </row>
    <row r="2422" spans="1:9" x14ac:dyDescent="0.25">
      <c r="A2422" s="18"/>
      <c r="B2422" s="5">
        <f>DATE(YEAR(siječanj!B2422),MONTH(siječanj!B2422)+3,DAY(siječanj!B2422))</f>
        <v>43947</v>
      </c>
      <c r="C2422" s="8">
        <v>25.1979166666667</v>
      </c>
      <c r="D2422">
        <v>0.90436431124391747</v>
      </c>
      <c r="E2422" s="6">
        <v>58.432018756630242</v>
      </c>
      <c r="F2422" s="9">
        <v>51.483479661290524</v>
      </c>
      <c r="G2422" s="9">
        <v>55.056838834780187</v>
      </c>
      <c r="H2422" s="9">
        <v>209.81401622238084</v>
      </c>
      <c r="I2422" s="9">
        <f t="shared" si="60"/>
        <v>52.843832397431576</v>
      </c>
    </row>
    <row r="2423" spans="1:9" x14ac:dyDescent="0.25">
      <c r="A2423" s="18"/>
      <c r="B2423" s="5">
        <f>DATE(YEAR(siječanj!B2423),MONTH(siječanj!B2423)+3,DAY(siječanj!B2423))</f>
        <v>43947</v>
      </c>
      <c r="C2423" s="8">
        <v>25.2083333333333</v>
      </c>
      <c r="D2423">
        <v>0.90436431124391747</v>
      </c>
      <c r="E2423" s="6">
        <v>59.858112128265887</v>
      </c>
      <c r="F2423" s="9">
        <v>51.270038007504802</v>
      </c>
      <c r="G2423" s="9">
        <v>54.654195600883952</v>
      </c>
      <c r="H2423" s="9">
        <v>181.10632351296513</v>
      </c>
      <c r="I2423" s="9">
        <f t="shared" si="60"/>
        <v>54.133540347240363</v>
      </c>
    </row>
    <row r="2424" spans="1:9" x14ac:dyDescent="0.25">
      <c r="A2424" s="18"/>
      <c r="B2424" s="5">
        <f>DATE(YEAR(siječanj!B2424),MONTH(siječanj!B2424)+3,DAY(siječanj!B2424))</f>
        <v>43947</v>
      </c>
      <c r="C2424" s="8">
        <v>25.21875</v>
      </c>
      <c r="D2424">
        <v>0.90436431124391747</v>
      </c>
      <c r="E2424" s="6">
        <v>62.484332780505014</v>
      </c>
      <c r="F2424" s="9">
        <v>53.819713503192887</v>
      </c>
      <c r="G2424" s="9">
        <v>57.465471359649356</v>
      </c>
      <c r="H2424" s="9">
        <v>161.4934320318925</v>
      </c>
      <c r="I2424" s="9">
        <f t="shared" si="60"/>
        <v>56.508600578577152</v>
      </c>
    </row>
    <row r="2425" spans="1:9" x14ac:dyDescent="0.25">
      <c r="A2425" s="18"/>
      <c r="B2425" s="5">
        <f>DATE(YEAR(siječanj!B2425),MONTH(siječanj!B2425)+3,DAY(siječanj!B2425))</f>
        <v>43947</v>
      </c>
      <c r="C2425" s="8">
        <v>25.2291666666667</v>
      </c>
      <c r="D2425">
        <v>0.90436431124391747</v>
      </c>
      <c r="E2425" s="6">
        <v>64.697995024008407</v>
      </c>
      <c r="F2425" s="9">
        <v>56.956060032962526</v>
      </c>
      <c r="G2425" s="9">
        <v>55.343007208463874</v>
      </c>
      <c r="H2425" s="9">
        <v>136.58334831753231</v>
      </c>
      <c r="I2425" s="9">
        <f t="shared" si="60"/>
        <v>58.510557708749765</v>
      </c>
    </row>
    <row r="2426" spans="1:9" x14ac:dyDescent="0.25">
      <c r="A2426" s="18"/>
      <c r="B2426" s="5">
        <f>DATE(YEAR(siječanj!B2426),MONTH(siječanj!B2426)+3,DAY(siječanj!B2426))</f>
        <v>43947</v>
      </c>
      <c r="C2426" s="8">
        <v>25.2395833333333</v>
      </c>
      <c r="D2426">
        <v>0.90436431124391747</v>
      </c>
      <c r="E2426" s="6">
        <v>68.519538975018023</v>
      </c>
      <c r="F2426" s="9">
        <v>57.526530706478319</v>
      </c>
      <c r="G2426" s="9">
        <v>57.53265930881669</v>
      </c>
      <c r="H2426" s="9">
        <v>108.70525763602642</v>
      </c>
      <c r="I2426" s="9">
        <f t="shared" si="60"/>
        <v>61.966625671892935</v>
      </c>
    </row>
    <row r="2427" spans="1:9" x14ac:dyDescent="0.25">
      <c r="A2427" s="18"/>
      <c r="B2427" s="5">
        <f>DATE(YEAR(siječanj!B2427),MONTH(siječanj!B2427)+3,DAY(siječanj!B2427))</f>
        <v>43947</v>
      </c>
      <c r="C2427" s="8">
        <v>25.25</v>
      </c>
      <c r="D2427">
        <v>0.90436431124391747</v>
      </c>
      <c r="E2427" s="6">
        <v>73.125296089750506</v>
      </c>
      <c r="F2427" s="9">
        <v>57.0436974521892</v>
      </c>
      <c r="G2427" s="9">
        <v>57.925076809909555</v>
      </c>
      <c r="H2427" s="9">
        <v>66.570827447924557</v>
      </c>
      <c r="I2427" s="9">
        <f t="shared" si="60"/>
        <v>66.131908032714747</v>
      </c>
    </row>
    <row r="2428" spans="1:9" x14ac:dyDescent="0.25">
      <c r="A2428" s="18"/>
      <c r="B2428" s="5">
        <f>DATE(YEAR(siječanj!B2428),MONTH(siječanj!B2428)+3,DAY(siječanj!B2428))</f>
        <v>43947</v>
      </c>
      <c r="C2428" s="8">
        <v>25.2604166666667</v>
      </c>
      <c r="D2428">
        <v>0.90436431124391747</v>
      </c>
      <c r="E2428" s="6">
        <v>76.668021300642422</v>
      </c>
      <c r="F2428" s="9">
        <v>58.629850192181244</v>
      </c>
      <c r="G2428" s="9">
        <v>55.830315025703911</v>
      </c>
      <c r="H2428" s="9">
        <v>22.323292998067217</v>
      </c>
      <c r="I2428" s="9">
        <f t="shared" si="60"/>
        <v>69.335822277989479</v>
      </c>
    </row>
    <row r="2429" spans="1:9" x14ac:dyDescent="0.25">
      <c r="A2429" s="18"/>
      <c r="B2429" s="5">
        <f>DATE(YEAR(siječanj!B2429),MONTH(siječanj!B2429)+3,DAY(siječanj!B2429))</f>
        <v>43947</v>
      </c>
      <c r="C2429" s="8">
        <v>25.2708333333333</v>
      </c>
      <c r="D2429">
        <v>0.90436431124391747</v>
      </c>
      <c r="E2429" s="6">
        <v>82.48231217257927</v>
      </c>
      <c r="F2429" s="9">
        <v>59.509782613531002</v>
      </c>
      <c r="G2429" s="9">
        <v>57.715721546575395</v>
      </c>
      <c r="H2429" s="9">
        <v>3.1959838089924522</v>
      </c>
      <c r="I2429" s="9">
        <f t="shared" si="60"/>
        <v>74.594059437760436</v>
      </c>
    </row>
    <row r="2430" spans="1:9" x14ac:dyDescent="0.25">
      <c r="A2430" s="18"/>
      <c r="B2430" s="5">
        <f>DATE(YEAR(siječanj!B2430),MONTH(siječanj!B2430)+3,DAY(siječanj!B2430))</f>
        <v>43947</v>
      </c>
      <c r="C2430" s="8">
        <v>25.28125</v>
      </c>
      <c r="D2430">
        <v>0.90436431124391747</v>
      </c>
      <c r="E2430" s="6">
        <v>87.620570910903638</v>
      </c>
      <c r="F2430" s="9">
        <v>61.337959043399671</v>
      </c>
      <c r="G2430" s="9">
        <v>57.602954215170953</v>
      </c>
      <c r="H2430" s="9">
        <v>1.9094536161848226</v>
      </c>
      <c r="I2430" s="9">
        <f t="shared" si="60"/>
        <v>79.240917262638206</v>
      </c>
    </row>
    <row r="2431" spans="1:9" x14ac:dyDescent="0.25">
      <c r="A2431" s="18"/>
      <c r="B2431" s="5">
        <f>DATE(YEAR(siječanj!B2431),MONTH(siječanj!B2431)+3,DAY(siječanj!B2431))</f>
        <v>43947</v>
      </c>
      <c r="C2431" s="8">
        <v>25.2916666666667</v>
      </c>
      <c r="D2431">
        <v>0.90436431124391747</v>
      </c>
      <c r="E2431" s="6">
        <v>90.622922889821581</v>
      </c>
      <c r="F2431" s="9">
        <v>61.399951568334785</v>
      </c>
      <c r="G2431" s="9">
        <v>58.708582546907081</v>
      </c>
      <c r="H2431" s="9">
        <v>2.9776512453780271</v>
      </c>
      <c r="I2431" s="9">
        <f t="shared" si="60"/>
        <v>81.956137242164132</v>
      </c>
    </row>
    <row r="2432" spans="1:9" x14ac:dyDescent="0.25">
      <c r="A2432" s="18"/>
      <c r="B2432" s="5">
        <f>DATE(YEAR(siječanj!B2432),MONTH(siječanj!B2432)+3,DAY(siječanj!B2432))</f>
        <v>43947</v>
      </c>
      <c r="C2432" s="8">
        <v>25.3020833333333</v>
      </c>
      <c r="D2432">
        <v>0.90436431124391747</v>
      </c>
      <c r="E2432" s="6">
        <v>94.120750633169237</v>
      </c>
      <c r="F2432" s="9">
        <v>62.670876466291993</v>
      </c>
      <c r="G2432" s="9">
        <v>61.803296080385188</v>
      </c>
      <c r="H2432" s="9">
        <v>2.2551177269176428</v>
      </c>
      <c r="I2432" s="9">
        <f t="shared" si="60"/>
        <v>85.119447820126609</v>
      </c>
    </row>
    <row r="2433" spans="1:9" x14ac:dyDescent="0.25">
      <c r="A2433" s="18"/>
      <c r="B2433" s="5">
        <f>DATE(YEAR(siječanj!B2433),MONTH(siječanj!B2433)+3,DAY(siječanj!B2433))</f>
        <v>43947</v>
      </c>
      <c r="C2433" s="8">
        <v>25.3125</v>
      </c>
      <c r="D2433">
        <v>0.90436431124391747</v>
      </c>
      <c r="E2433" s="6">
        <v>103.11648584810047</v>
      </c>
      <c r="F2433" s="9">
        <v>63.980581252835734</v>
      </c>
      <c r="G2433" s="9">
        <v>62.665837042730608</v>
      </c>
      <c r="H2433" s="9">
        <v>1.8513600037923419</v>
      </c>
      <c r="I2433" s="9">
        <f t="shared" si="60"/>
        <v>93.254869701910536</v>
      </c>
    </row>
    <row r="2434" spans="1:9" x14ac:dyDescent="0.25">
      <c r="A2434" s="18"/>
      <c r="B2434" s="5">
        <f>DATE(YEAR(siječanj!B2434),MONTH(siječanj!B2434)+3,DAY(siječanj!B2434))</f>
        <v>43947</v>
      </c>
      <c r="C2434" s="8">
        <v>25.3229166666667</v>
      </c>
      <c r="D2434">
        <v>0.90436431124391747</v>
      </c>
      <c r="E2434" s="6">
        <v>110.53846670088423</v>
      </c>
      <c r="F2434" s="9">
        <v>65.734948471321488</v>
      </c>
      <c r="G2434" s="9">
        <v>69.416113923846339</v>
      </c>
      <c r="H2434" s="9">
        <v>1.0226239602010398</v>
      </c>
      <c r="I2434" s="9">
        <f t="shared" si="60"/>
        <v>99.967044303903876</v>
      </c>
    </row>
    <row r="2435" spans="1:9" x14ac:dyDescent="0.25">
      <c r="A2435" s="18"/>
      <c r="B2435" s="5">
        <f>DATE(YEAR(siječanj!B2435),MONTH(siječanj!B2435)+3,DAY(siječanj!B2435))</f>
        <v>43947</v>
      </c>
      <c r="C2435" s="8">
        <v>25.3333333333333</v>
      </c>
      <c r="D2435">
        <v>0.90436431124391747</v>
      </c>
      <c r="E2435" s="6">
        <v>115.78855714155513</v>
      </c>
      <c r="F2435" s="9">
        <v>67.601844684555687</v>
      </c>
      <c r="G2435" s="9">
        <v>72.161402876686793</v>
      </c>
      <c r="H2435" s="9">
        <v>1.236269259268471</v>
      </c>
      <c r="I2435" s="9">
        <f t="shared" si="60"/>
        <v>104.71503872924949</v>
      </c>
    </row>
    <row r="2436" spans="1:9" x14ac:dyDescent="0.25">
      <c r="A2436" s="18"/>
      <c r="B2436" s="5">
        <f>DATE(YEAR(siječanj!B2436),MONTH(siječanj!B2436)+3,DAY(siječanj!B2436))</f>
        <v>43947</v>
      </c>
      <c r="C2436" s="8">
        <v>25.34375</v>
      </c>
      <c r="D2436">
        <v>0.90436431124391747</v>
      </c>
      <c r="E2436" s="6">
        <v>118.82347020650721</v>
      </c>
      <c r="F2436" s="9">
        <v>68.580389738485948</v>
      </c>
      <c r="G2436" s="9">
        <v>77.765140487231307</v>
      </c>
      <c r="H2436" s="9">
        <v>1.4503465551108849</v>
      </c>
      <c r="I2436" s="9">
        <f t="shared" ref="I2436:I2499" si="62">D2436*E2436</f>
        <v>107.45970579292005</v>
      </c>
    </row>
    <row r="2437" spans="1:9" x14ac:dyDescent="0.25">
      <c r="A2437" s="18"/>
      <c r="B2437" s="5">
        <f>DATE(YEAR(siječanj!B2437),MONTH(siječanj!B2437)+3,DAY(siječanj!B2437))</f>
        <v>43947</v>
      </c>
      <c r="C2437" s="8">
        <v>25.3541666666667</v>
      </c>
      <c r="D2437">
        <v>0.90436431124391747</v>
      </c>
      <c r="E2437" s="6">
        <v>123.81698023311412</v>
      </c>
      <c r="F2437" s="9">
        <v>72.642713295902908</v>
      </c>
      <c r="G2437" s="9">
        <v>82.089284186436529</v>
      </c>
      <c r="H2437" s="9">
        <v>1.3934573576901315</v>
      </c>
      <c r="I2437" s="9">
        <f t="shared" si="62"/>
        <v>111.975658048822</v>
      </c>
    </row>
    <row r="2438" spans="1:9" x14ac:dyDescent="0.25">
      <c r="A2438" s="18"/>
      <c r="B2438" s="5">
        <f>DATE(YEAR(siječanj!B2438),MONTH(siječanj!B2438)+3,DAY(siječanj!B2438))</f>
        <v>43947</v>
      </c>
      <c r="C2438" s="8">
        <v>25.3645833333333</v>
      </c>
      <c r="D2438">
        <v>0.90436431124391747</v>
      </c>
      <c r="E2438" s="6">
        <v>128.64086329333307</v>
      </c>
      <c r="F2438" s="9">
        <v>73.823812944589193</v>
      </c>
      <c r="G2438" s="9">
        <v>82.313962033732523</v>
      </c>
      <c r="H2438" s="9">
        <v>1.3235545062690814</v>
      </c>
      <c r="I2438" s="9">
        <f t="shared" si="62"/>
        <v>116.33820573009811</v>
      </c>
    </row>
    <row r="2439" spans="1:9" x14ac:dyDescent="0.25">
      <c r="A2439" s="18"/>
      <c r="B2439" s="5">
        <f>DATE(YEAR(siječanj!B2439),MONTH(siječanj!B2439)+3,DAY(siječanj!B2439))</f>
        <v>43947</v>
      </c>
      <c r="C2439" s="8">
        <v>25.375</v>
      </c>
      <c r="D2439">
        <v>0.90436431124391747</v>
      </c>
      <c r="E2439" s="6">
        <v>129.28947458180841</v>
      </c>
      <c r="F2439" s="9">
        <v>77.703360531972493</v>
      </c>
      <c r="G2439" s="9">
        <v>86.201614282471567</v>
      </c>
      <c r="H2439" s="9">
        <v>1.4106207687293779</v>
      </c>
      <c r="I2439" s="9">
        <f t="shared" si="62"/>
        <v>116.92478663126514</v>
      </c>
    </row>
    <row r="2440" spans="1:9" x14ac:dyDescent="0.25">
      <c r="A2440" s="18"/>
      <c r="B2440" s="5">
        <f>DATE(YEAR(siječanj!B2440),MONTH(siječanj!B2440)+3,DAY(siječanj!B2440))</f>
        <v>43947</v>
      </c>
      <c r="C2440" s="8">
        <v>25.3854166666667</v>
      </c>
      <c r="D2440">
        <v>0.90436431124391747</v>
      </c>
      <c r="E2440" s="6">
        <v>133.66033212639812</v>
      </c>
      <c r="F2440" s="9">
        <v>86.809894551024016</v>
      </c>
      <c r="G2440" s="9">
        <v>91.420913986863354</v>
      </c>
      <c r="H2440" s="9">
        <v>1.9138432608338438</v>
      </c>
      <c r="I2440" s="9">
        <f t="shared" si="62"/>
        <v>120.87763420412328</v>
      </c>
    </row>
    <row r="2441" spans="1:9" x14ac:dyDescent="0.25">
      <c r="A2441" s="18"/>
      <c r="B2441" s="5">
        <f>DATE(YEAR(siječanj!B2441),MONTH(siječanj!B2441)+3,DAY(siječanj!B2441))</f>
        <v>43947</v>
      </c>
      <c r="C2441" s="8">
        <v>25.3958333333333</v>
      </c>
      <c r="D2441">
        <v>0.90436431124391747</v>
      </c>
      <c r="E2441" s="6">
        <v>138.18555716172125</v>
      </c>
      <c r="F2441" s="9">
        <v>88.436486083702079</v>
      </c>
      <c r="G2441" s="9">
        <v>93.809683606314536</v>
      </c>
      <c r="H2441" s="9">
        <v>1.9063340818696222</v>
      </c>
      <c r="I2441" s="9">
        <f t="shared" si="62"/>
        <v>124.97008622641702</v>
      </c>
    </row>
    <row r="2442" spans="1:9" x14ac:dyDescent="0.25">
      <c r="A2442" s="18"/>
      <c r="B2442" s="5">
        <f>DATE(YEAR(siječanj!B2442),MONTH(siječanj!B2442)+3,DAY(siječanj!B2442))</f>
        <v>43947</v>
      </c>
      <c r="C2442" s="8">
        <v>25.40625</v>
      </c>
      <c r="D2442">
        <v>0.90436431124391747</v>
      </c>
      <c r="E2442" s="6">
        <v>142.30859374254371</v>
      </c>
      <c r="F2442" s="9">
        <v>91.51373315317386</v>
      </c>
      <c r="G2442" s="9">
        <v>94.605216790978986</v>
      </c>
      <c r="H2442" s="9">
        <v>2.2610482264230551</v>
      </c>
      <c r="I2442" s="9">
        <f t="shared" si="62"/>
        <v>128.69881336406601</v>
      </c>
    </row>
    <row r="2443" spans="1:9" x14ac:dyDescent="0.25">
      <c r="A2443" s="18"/>
      <c r="B2443" s="5">
        <f>DATE(YEAR(siječanj!B2443),MONTH(siječanj!B2443)+3,DAY(siječanj!B2443))</f>
        <v>43947</v>
      </c>
      <c r="C2443" s="8">
        <v>25.4166666666667</v>
      </c>
      <c r="D2443">
        <v>0.90436431124391747</v>
      </c>
      <c r="E2443" s="6">
        <v>143.53003611159522</v>
      </c>
      <c r="F2443" s="9">
        <v>89.490170677906619</v>
      </c>
      <c r="G2443" s="9">
        <v>92.579164404047674</v>
      </c>
      <c r="H2443" s="9">
        <v>2.7517248951360775</v>
      </c>
      <c r="I2443" s="9">
        <f t="shared" si="62"/>
        <v>129.80344225087742</v>
      </c>
    </row>
    <row r="2444" spans="1:9" x14ac:dyDescent="0.25">
      <c r="A2444" s="18"/>
      <c r="B2444" s="5">
        <f>DATE(YEAR(siječanj!B2444),MONTH(siječanj!B2444)+3,DAY(siječanj!B2444))</f>
        <v>43947</v>
      </c>
      <c r="C2444" s="8">
        <v>25.4270833333333</v>
      </c>
      <c r="D2444">
        <v>0.90436431124391747</v>
      </c>
      <c r="E2444" s="6">
        <v>144.60205360486921</v>
      </c>
      <c r="F2444" s="9">
        <v>92.806275895615926</v>
      </c>
      <c r="G2444" s="9">
        <v>98.255146776809895</v>
      </c>
      <c r="H2444" s="9">
        <v>3.3223219626052414</v>
      </c>
      <c r="I2444" s="9">
        <f t="shared" si="62"/>
        <v>130.77293661282357</v>
      </c>
    </row>
    <row r="2445" spans="1:9" x14ac:dyDescent="0.25">
      <c r="A2445" s="18"/>
      <c r="B2445" s="5">
        <f>DATE(YEAR(siječanj!B2445),MONTH(siječanj!B2445)+3,DAY(siječanj!B2445))</f>
        <v>43947</v>
      </c>
      <c r="C2445" s="8">
        <v>25.4375</v>
      </c>
      <c r="D2445">
        <v>0.90436431124391747</v>
      </c>
      <c r="E2445" s="6">
        <v>148.48329927116342</v>
      </c>
      <c r="F2445" s="9">
        <v>91.977833613585943</v>
      </c>
      <c r="G2445" s="9">
        <v>98.048538127689937</v>
      </c>
      <c r="H2445" s="9">
        <v>3.1636915523703308</v>
      </c>
      <c r="I2445" s="9">
        <f t="shared" si="62"/>
        <v>134.28299667659019</v>
      </c>
    </row>
    <row r="2446" spans="1:9" x14ac:dyDescent="0.25">
      <c r="A2446" s="18"/>
      <c r="B2446" s="5">
        <f>DATE(YEAR(siječanj!B2446),MONTH(siječanj!B2446)+3,DAY(siječanj!B2446))</f>
        <v>43947</v>
      </c>
      <c r="C2446" s="8">
        <v>25.4479166666667</v>
      </c>
      <c r="D2446">
        <v>0.90436431124391747</v>
      </c>
      <c r="E2446" s="6">
        <v>150.48277333979863</v>
      </c>
      <c r="F2446" s="9">
        <v>92.629434314401919</v>
      </c>
      <c r="G2446" s="9">
        <v>93.412417490333326</v>
      </c>
      <c r="H2446" s="9">
        <v>2.8901818522866987</v>
      </c>
      <c r="I2446" s="9">
        <f t="shared" si="62"/>
        <v>136.09124966552153</v>
      </c>
    </row>
    <row r="2447" spans="1:9" x14ac:dyDescent="0.25">
      <c r="A2447" s="18"/>
      <c r="B2447" s="5">
        <f>DATE(YEAR(siječanj!B2447),MONTH(siječanj!B2447)+3,DAY(siječanj!B2447))</f>
        <v>43947</v>
      </c>
      <c r="C2447" s="8">
        <v>25.4583333333333</v>
      </c>
      <c r="D2447">
        <v>0.90436431124391747</v>
      </c>
      <c r="E2447" s="6">
        <v>148.96427460086679</v>
      </c>
      <c r="F2447" s="9">
        <v>92.435743236235439</v>
      </c>
      <c r="G2447" s="9">
        <v>86.965205064510585</v>
      </c>
      <c r="H2447" s="9">
        <v>3.2466837069965129</v>
      </c>
      <c r="I2447" s="9">
        <f t="shared" si="62"/>
        <v>134.71797359936269</v>
      </c>
    </row>
    <row r="2448" spans="1:9" x14ac:dyDescent="0.25">
      <c r="A2448" s="18"/>
      <c r="B2448" s="5">
        <f>DATE(YEAR(siječanj!B2448),MONTH(siječanj!B2448)+3,DAY(siječanj!B2448))</f>
        <v>43947</v>
      </c>
      <c r="C2448" s="8">
        <v>25.46875</v>
      </c>
      <c r="D2448">
        <v>0.90436431124391747</v>
      </c>
      <c r="E2448" s="6">
        <v>149.2214832884452</v>
      </c>
      <c r="F2448" s="9">
        <v>90.018884250889244</v>
      </c>
      <c r="G2448" s="9">
        <v>87.121994295747882</v>
      </c>
      <c r="H2448" s="9">
        <v>3.7880105044998884</v>
      </c>
      <c r="I2448" s="9">
        <f t="shared" si="62"/>
        <v>134.95058395695048</v>
      </c>
    </row>
    <row r="2449" spans="1:9" x14ac:dyDescent="0.25">
      <c r="A2449" s="18"/>
      <c r="B2449" s="5">
        <f>DATE(YEAR(siječanj!B2449),MONTH(siječanj!B2449)+3,DAY(siječanj!B2449))</f>
        <v>43947</v>
      </c>
      <c r="C2449" s="8">
        <v>25.4791666666667</v>
      </c>
      <c r="D2449">
        <v>0.90436431124391747</v>
      </c>
      <c r="E2449" s="6">
        <v>151.40525092129943</v>
      </c>
      <c r="F2449" s="9">
        <v>89.475224512952337</v>
      </c>
      <c r="G2449" s="9">
        <v>86.704432862781402</v>
      </c>
      <c r="H2449" s="9">
        <v>3.5319389415151687</v>
      </c>
      <c r="I2449" s="9">
        <f t="shared" si="62"/>
        <v>136.92550546815346</v>
      </c>
    </row>
    <row r="2450" spans="1:9" x14ac:dyDescent="0.25">
      <c r="A2450" s="18"/>
      <c r="B2450" s="5">
        <f>DATE(YEAR(siječanj!B2450),MONTH(siječanj!B2450)+3,DAY(siječanj!B2450))</f>
        <v>43947</v>
      </c>
      <c r="C2450" s="8">
        <v>25.4895833333333</v>
      </c>
      <c r="D2450">
        <v>0.90436431124391747</v>
      </c>
      <c r="E2450" s="6">
        <v>149.05333802500903</v>
      </c>
      <c r="F2450" s="9">
        <v>87.627786363261862</v>
      </c>
      <c r="G2450" s="9">
        <v>86.017795324470171</v>
      </c>
      <c r="H2450" s="9">
        <v>4.9613655053361487</v>
      </c>
      <c r="I2450" s="9">
        <f t="shared" si="62"/>
        <v>134.7985193815941</v>
      </c>
    </row>
    <row r="2451" spans="1:9" x14ac:dyDescent="0.25">
      <c r="A2451" s="18"/>
      <c r="B2451" s="5">
        <f>DATE(YEAR(siječanj!B2451),MONTH(siječanj!B2451)+3,DAY(siječanj!B2451))</f>
        <v>43947</v>
      </c>
      <c r="C2451" s="8">
        <v>25.5</v>
      </c>
      <c r="D2451">
        <v>0.90436431124391747</v>
      </c>
      <c r="E2451" s="6">
        <v>145.48412897157652</v>
      </c>
      <c r="F2451" s="9">
        <v>87.878192727960027</v>
      </c>
      <c r="G2451" s="9">
        <v>85.458290790742126</v>
      </c>
      <c r="H2451" s="9">
        <v>5.2717850496897052</v>
      </c>
      <c r="I2451" s="9">
        <f t="shared" si="62"/>
        <v>131.57065409430106</v>
      </c>
    </row>
    <row r="2452" spans="1:9" x14ac:dyDescent="0.25">
      <c r="A2452" s="18"/>
      <c r="B2452" s="5">
        <f>DATE(YEAR(siječanj!B2452),MONTH(siječanj!B2452)+3,DAY(siječanj!B2452))</f>
        <v>43947</v>
      </c>
      <c r="C2452" s="8">
        <v>25.5104166666667</v>
      </c>
      <c r="D2452">
        <v>0.90436431124391747</v>
      </c>
      <c r="E2452" s="6">
        <v>136.23743044209246</v>
      </c>
      <c r="F2452" s="9">
        <v>87.63243049333748</v>
      </c>
      <c r="G2452" s="9">
        <v>84.843449587838109</v>
      </c>
      <c r="H2452" s="9">
        <v>5.9812949603070527</v>
      </c>
      <c r="I2452" s="9">
        <f t="shared" si="62"/>
        <v>123.20826994740406</v>
      </c>
    </row>
    <row r="2453" spans="1:9" x14ac:dyDescent="0.25">
      <c r="A2453" s="18"/>
      <c r="B2453" s="5">
        <f>DATE(YEAR(siječanj!B2453),MONTH(siječanj!B2453)+3,DAY(siječanj!B2453))</f>
        <v>43947</v>
      </c>
      <c r="C2453" s="8">
        <v>25.5208333333333</v>
      </c>
      <c r="D2453">
        <v>0.90436431124391747</v>
      </c>
      <c r="E2453" s="6">
        <v>132.62067022750804</v>
      </c>
      <c r="F2453" s="9">
        <v>87.202493840539447</v>
      </c>
      <c r="G2453" s="9">
        <v>85.357987322382655</v>
      </c>
      <c r="H2453" s="9">
        <v>6.5527410905620691</v>
      </c>
      <c r="I2453" s="9">
        <f t="shared" si="62"/>
        <v>119.93740108700702</v>
      </c>
    </row>
    <row r="2454" spans="1:9" x14ac:dyDescent="0.25">
      <c r="A2454" s="18"/>
      <c r="B2454" s="5">
        <f>DATE(YEAR(siječanj!B2454),MONTH(siječanj!B2454)+3,DAY(siječanj!B2454))</f>
        <v>43947</v>
      </c>
      <c r="C2454" s="8">
        <v>25.53125</v>
      </c>
      <c r="D2454">
        <v>0.90436431124391747</v>
      </c>
      <c r="E2454" s="6">
        <v>131.10768141780096</v>
      </c>
      <c r="F2454" s="9">
        <v>87.715904624256524</v>
      </c>
      <c r="G2454" s="9">
        <v>86.541325618089274</v>
      </c>
      <c r="H2454" s="9">
        <v>5.645696175354483</v>
      </c>
      <c r="I2454" s="9">
        <f t="shared" si="62"/>
        <v>118.56910800419652</v>
      </c>
    </row>
    <row r="2455" spans="1:9" x14ac:dyDescent="0.25">
      <c r="A2455" s="18"/>
      <c r="B2455" s="5">
        <f>DATE(YEAR(siječanj!B2455),MONTH(siječanj!B2455)+3,DAY(siječanj!B2455))</f>
        <v>43947</v>
      </c>
      <c r="C2455" s="8">
        <v>25.5416666666667</v>
      </c>
      <c r="D2455">
        <v>0.90436431124391747</v>
      </c>
      <c r="E2455" s="6">
        <v>126.19434459762567</v>
      </c>
      <c r="F2455" s="9">
        <v>87.890293912453856</v>
      </c>
      <c r="G2455" s="9">
        <v>89.21465407927937</v>
      </c>
      <c r="H2455" s="9">
        <v>4.1635550557585539</v>
      </c>
      <c r="I2455" s="9">
        <f t="shared" si="62"/>
        <v>114.12566153490931</v>
      </c>
    </row>
    <row r="2456" spans="1:9" x14ac:dyDescent="0.25">
      <c r="A2456" s="18"/>
      <c r="B2456" s="5">
        <f>DATE(YEAR(siječanj!B2456),MONTH(siječanj!B2456)+3,DAY(siječanj!B2456))</f>
        <v>43947</v>
      </c>
      <c r="C2456" s="8">
        <v>25.5520833333333</v>
      </c>
      <c r="D2456">
        <v>0.90436431124391747</v>
      </c>
      <c r="E2456" s="6">
        <v>121.02371944956739</v>
      </c>
      <c r="F2456" s="9">
        <v>85.127898025631993</v>
      </c>
      <c r="G2456" s="9">
        <v>89.090728127153326</v>
      </c>
      <c r="H2456" s="9">
        <v>5.1423373156044576</v>
      </c>
      <c r="I2456" s="9">
        <f t="shared" si="62"/>
        <v>109.44953268418512</v>
      </c>
    </row>
    <row r="2457" spans="1:9" x14ac:dyDescent="0.25">
      <c r="A2457" s="18"/>
      <c r="B2457" s="5">
        <f>DATE(YEAR(siječanj!B2457),MONTH(siječanj!B2457)+3,DAY(siječanj!B2457))</f>
        <v>43947</v>
      </c>
      <c r="C2457" s="8">
        <v>25.5625</v>
      </c>
      <c r="D2457">
        <v>0.90436431124391747</v>
      </c>
      <c r="E2457" s="6">
        <v>116.67423795267129</v>
      </c>
      <c r="F2457" s="9">
        <v>84.717840172924653</v>
      </c>
      <c r="G2457" s="9">
        <v>88.340173753104807</v>
      </c>
      <c r="H2457" s="9">
        <v>4.2764555216702567</v>
      </c>
      <c r="I2457" s="9">
        <f t="shared" si="62"/>
        <v>105.51601684597651</v>
      </c>
    </row>
    <row r="2458" spans="1:9" x14ac:dyDescent="0.25">
      <c r="A2458" s="18"/>
      <c r="B2458" s="5">
        <f>DATE(YEAR(siječanj!B2458),MONTH(siječanj!B2458)+3,DAY(siječanj!B2458))</f>
        <v>43947</v>
      </c>
      <c r="C2458" s="8">
        <v>25.5729166666667</v>
      </c>
      <c r="D2458">
        <v>0.90436431124391747</v>
      </c>
      <c r="E2458" s="6">
        <v>114.96891780725836</v>
      </c>
      <c r="F2458" s="9">
        <v>84.812309552271216</v>
      </c>
      <c r="G2458" s="9">
        <v>87.567714530126281</v>
      </c>
      <c r="H2458" s="9">
        <v>4.0920595894988567</v>
      </c>
      <c r="I2458" s="9">
        <f t="shared" si="62"/>
        <v>103.97378616721977</v>
      </c>
    </row>
    <row r="2459" spans="1:9" x14ac:dyDescent="0.25">
      <c r="A2459" s="18"/>
      <c r="B2459" s="5">
        <f>DATE(YEAR(siječanj!B2459),MONTH(siječanj!B2459)+3,DAY(siječanj!B2459))</f>
        <v>43947</v>
      </c>
      <c r="C2459" s="8">
        <v>25.5833333333333</v>
      </c>
      <c r="D2459">
        <v>0.90436431124391747</v>
      </c>
      <c r="E2459" s="6">
        <v>112.20338561471732</v>
      </c>
      <c r="F2459" s="9">
        <v>85.423707874270448</v>
      </c>
      <c r="G2459" s="9">
        <v>89.00368928400043</v>
      </c>
      <c r="H2459" s="9">
        <v>4.0531251336153016</v>
      </c>
      <c r="I2459" s="9">
        <f t="shared" si="62"/>
        <v>101.4727375506895</v>
      </c>
    </row>
    <row r="2460" spans="1:9" x14ac:dyDescent="0.25">
      <c r="A2460" s="18"/>
      <c r="B2460" s="5">
        <f>DATE(YEAR(siječanj!B2460),MONTH(siječanj!B2460)+3,DAY(siječanj!B2460))</f>
        <v>43947</v>
      </c>
      <c r="C2460" s="8">
        <v>25.59375</v>
      </c>
      <c r="D2460">
        <v>0.90436431124391747</v>
      </c>
      <c r="E2460" s="6">
        <v>112.98651920986616</v>
      </c>
      <c r="F2460" s="9">
        <v>86.023217383556698</v>
      </c>
      <c r="G2460" s="9">
        <v>86.046394545070982</v>
      </c>
      <c r="H2460" s="9">
        <v>3.8095018463631591</v>
      </c>
      <c r="I2460" s="9">
        <f t="shared" si="62"/>
        <v>102.18097562507826</v>
      </c>
    </row>
    <row r="2461" spans="1:9" x14ac:dyDescent="0.25">
      <c r="A2461" s="18"/>
      <c r="B2461" s="5">
        <f>DATE(YEAR(siječanj!B2461),MONTH(siječanj!B2461)+3,DAY(siječanj!B2461))</f>
        <v>43947</v>
      </c>
      <c r="C2461" s="8">
        <v>25.6041666666667</v>
      </c>
      <c r="D2461">
        <v>0.90436431124391747</v>
      </c>
      <c r="E2461" s="6">
        <v>110.94820623612115</v>
      </c>
      <c r="F2461" s="9">
        <v>84.820499890385562</v>
      </c>
      <c r="G2461" s="9">
        <v>85.315779148845806</v>
      </c>
      <c r="H2461" s="9">
        <v>2.854050398519163</v>
      </c>
      <c r="I2461" s="9">
        <f t="shared" si="62"/>
        <v>100.33759811647782</v>
      </c>
    </row>
    <row r="2462" spans="1:9" x14ac:dyDescent="0.25">
      <c r="A2462" s="18"/>
      <c r="B2462" s="5">
        <f>DATE(YEAR(siječanj!B2462),MONTH(siječanj!B2462)+3,DAY(siječanj!B2462))</f>
        <v>43947</v>
      </c>
      <c r="C2462" s="8">
        <v>25.6145833333333</v>
      </c>
      <c r="D2462">
        <v>0.90436431124391747</v>
      </c>
      <c r="E2462" s="6">
        <v>108.64356035224145</v>
      </c>
      <c r="F2462" s="9">
        <v>83.994622097784742</v>
      </c>
      <c r="G2462" s="9">
        <v>86.074353155942546</v>
      </c>
      <c r="H2462" s="9">
        <v>2.5846367047236765</v>
      </c>
      <c r="I2462" s="9">
        <f t="shared" si="62"/>
        <v>98.253358629041813</v>
      </c>
    </row>
    <row r="2463" spans="1:9" x14ac:dyDescent="0.25">
      <c r="A2463" s="18"/>
      <c r="B2463" s="5">
        <f>DATE(YEAR(siječanj!B2463),MONTH(siječanj!B2463)+3,DAY(siječanj!B2463))</f>
        <v>43947</v>
      </c>
      <c r="C2463" s="8">
        <v>25.625</v>
      </c>
      <c r="D2463">
        <v>0.90436431124391747</v>
      </c>
      <c r="E2463" s="6">
        <v>105.11215684638573</v>
      </c>
      <c r="F2463" s="9">
        <v>83.985101430778997</v>
      </c>
      <c r="G2463" s="9">
        <v>87.759769326959528</v>
      </c>
      <c r="H2463" s="9">
        <v>2.3670785500745435</v>
      </c>
      <c r="I2463" s="9">
        <f t="shared" si="62"/>
        <v>95.05968332974426</v>
      </c>
    </row>
    <row r="2464" spans="1:9" x14ac:dyDescent="0.25">
      <c r="A2464" s="18"/>
      <c r="B2464" s="5">
        <f>DATE(YEAR(siječanj!B2464),MONTH(siječanj!B2464)+3,DAY(siječanj!B2464))</f>
        <v>43947</v>
      </c>
      <c r="C2464" s="8">
        <v>25.6354166666667</v>
      </c>
      <c r="D2464">
        <v>0.90436431124391747</v>
      </c>
      <c r="E2464" s="6">
        <v>104.29554581009255</v>
      </c>
      <c r="F2464" s="9">
        <v>83.221356408628949</v>
      </c>
      <c r="G2464" s="9">
        <v>85.547251463082802</v>
      </c>
      <c r="H2464" s="9">
        <v>2.2442083152729086</v>
      </c>
      <c r="I2464" s="9">
        <f t="shared" si="62"/>
        <v>94.321169452352791</v>
      </c>
    </row>
    <row r="2465" spans="1:9" x14ac:dyDescent="0.25">
      <c r="A2465" s="18"/>
      <c r="B2465" s="5">
        <f>DATE(YEAR(siječanj!B2465),MONTH(siječanj!B2465)+3,DAY(siječanj!B2465))</f>
        <v>43947</v>
      </c>
      <c r="C2465" s="8">
        <v>25.6458333333333</v>
      </c>
      <c r="D2465">
        <v>0.90436431124391747</v>
      </c>
      <c r="E2465" s="6">
        <v>104.53512646036363</v>
      </c>
      <c r="F2465" s="9">
        <v>83.745702335552537</v>
      </c>
      <c r="G2465" s="9">
        <v>85.707099605777302</v>
      </c>
      <c r="H2465" s="9">
        <v>1.9556245157414802</v>
      </c>
      <c r="I2465" s="9">
        <f t="shared" si="62"/>
        <v>94.537837642122568</v>
      </c>
    </row>
    <row r="2466" spans="1:9" x14ac:dyDescent="0.25">
      <c r="A2466" s="18"/>
      <c r="B2466" s="5">
        <f>DATE(YEAR(siječanj!B2466),MONTH(siječanj!B2466)+3,DAY(siječanj!B2466))</f>
        <v>43947</v>
      </c>
      <c r="C2466" s="8">
        <v>25.65625</v>
      </c>
      <c r="D2466">
        <v>0.90436431124391747</v>
      </c>
      <c r="E2466" s="6">
        <v>103.84885120707536</v>
      </c>
      <c r="F2466" s="9">
        <v>83.073437459758182</v>
      </c>
      <c r="G2466" s="9">
        <v>83.317733418515743</v>
      </c>
      <c r="H2466" s="9">
        <v>2.1355880017400701</v>
      </c>
      <c r="I2466" s="9">
        <f t="shared" si="62"/>
        <v>93.917194795358768</v>
      </c>
    </row>
    <row r="2467" spans="1:9" x14ac:dyDescent="0.25">
      <c r="A2467" s="18"/>
      <c r="B2467" s="5">
        <f>DATE(YEAR(siječanj!B2467),MONTH(siječanj!B2467)+3,DAY(siječanj!B2467))</f>
        <v>43947</v>
      </c>
      <c r="C2467" s="8">
        <v>25.6666666666667</v>
      </c>
      <c r="D2467">
        <v>0.90436431124391747</v>
      </c>
      <c r="E2467" s="6">
        <v>102.59818281264816</v>
      </c>
      <c r="F2467" s="9">
        <v>82.355869275391882</v>
      </c>
      <c r="G2467" s="9">
        <v>83.819358863204826</v>
      </c>
      <c r="H2467" s="9">
        <v>3.1205575702341188</v>
      </c>
      <c r="I2467" s="9">
        <f t="shared" si="62"/>
        <v>92.786134934238092</v>
      </c>
    </row>
    <row r="2468" spans="1:9" x14ac:dyDescent="0.25">
      <c r="A2468" s="18"/>
      <c r="B2468" s="5">
        <f>DATE(YEAR(siječanj!B2468),MONTH(siječanj!B2468)+3,DAY(siječanj!B2468))</f>
        <v>43947</v>
      </c>
      <c r="C2468" s="8">
        <v>25.6770833333333</v>
      </c>
      <c r="D2468">
        <v>0.90436431124391747</v>
      </c>
      <c r="E2468" s="6">
        <v>101.90182666993427</v>
      </c>
      <c r="F2468" s="9">
        <v>84.422751586938162</v>
      </c>
      <c r="G2468" s="9">
        <v>83.898778454390282</v>
      </c>
      <c r="H2468" s="9">
        <v>3.5129659218655096</v>
      </c>
      <c r="I2468" s="9">
        <f t="shared" si="62"/>
        <v>92.156375290852168</v>
      </c>
    </row>
    <row r="2469" spans="1:9" x14ac:dyDescent="0.25">
      <c r="A2469" s="18"/>
      <c r="B2469" s="5">
        <f>DATE(YEAR(siječanj!B2469),MONTH(siječanj!B2469)+3,DAY(siječanj!B2469))</f>
        <v>43947</v>
      </c>
      <c r="C2469" s="8">
        <v>25.6875</v>
      </c>
      <c r="D2469">
        <v>0.90436431124391747</v>
      </c>
      <c r="E2469" s="6">
        <v>102.75343027958719</v>
      </c>
      <c r="F2469" s="9">
        <v>83.504580223990871</v>
      </c>
      <c r="G2469" s="9">
        <v>83.246309437513645</v>
      </c>
      <c r="H2469" s="9">
        <v>2.975192646220866</v>
      </c>
      <c r="I2469" s="9">
        <f t="shared" si="62"/>
        <v>92.926535202748767</v>
      </c>
    </row>
    <row r="2470" spans="1:9" x14ac:dyDescent="0.25">
      <c r="A2470" s="18"/>
      <c r="B2470" s="5">
        <f>DATE(YEAR(siječanj!B2470),MONTH(siječanj!B2470)+3,DAY(siječanj!B2470))</f>
        <v>43947</v>
      </c>
      <c r="C2470" s="8">
        <v>25.6979166666667</v>
      </c>
      <c r="D2470">
        <v>0.90436431124391747</v>
      </c>
      <c r="E2470" s="6">
        <v>102.61134607682745</v>
      </c>
      <c r="F2470" s="9">
        <v>84.707962881607685</v>
      </c>
      <c r="G2470" s="9">
        <v>83.710014790041129</v>
      </c>
      <c r="H2470" s="9">
        <v>3.6932827692814243</v>
      </c>
      <c r="I2470" s="9">
        <f t="shared" si="62"/>
        <v>92.79803932058131</v>
      </c>
    </row>
    <row r="2471" spans="1:9" x14ac:dyDescent="0.25">
      <c r="A2471" s="18"/>
      <c r="B2471" s="5">
        <f>DATE(YEAR(siječanj!B2471),MONTH(siječanj!B2471)+3,DAY(siječanj!B2471))</f>
        <v>43947</v>
      </c>
      <c r="C2471" s="8">
        <v>25.7083333333333</v>
      </c>
      <c r="D2471">
        <v>0.90436431124391747</v>
      </c>
      <c r="E2471" s="6">
        <v>105.5752111411178</v>
      </c>
      <c r="F2471" s="9">
        <v>85.240406985306763</v>
      </c>
      <c r="G2471" s="9">
        <v>83.321545046404836</v>
      </c>
      <c r="H2471" s="9">
        <v>4.6040494262900751</v>
      </c>
      <c r="I2471" s="9">
        <f t="shared" si="62"/>
        <v>95.478453108068166</v>
      </c>
    </row>
    <row r="2472" spans="1:9" x14ac:dyDescent="0.25">
      <c r="A2472" s="18"/>
      <c r="B2472" s="5">
        <f>DATE(YEAR(siječanj!B2472),MONTH(siječanj!B2472)+3,DAY(siječanj!B2472))</f>
        <v>43947</v>
      </c>
      <c r="C2472" s="8">
        <v>25.71875</v>
      </c>
      <c r="D2472">
        <v>0.90436431124391747</v>
      </c>
      <c r="E2472" s="6">
        <v>110.6860972117733</v>
      </c>
      <c r="F2472" s="9">
        <v>86.534792954526026</v>
      </c>
      <c r="G2472" s="9">
        <v>84.708961582800811</v>
      </c>
      <c r="H2472" s="9">
        <v>6.9742574645225615</v>
      </c>
      <c r="I2472" s="9">
        <f t="shared" si="62"/>
        <v>100.10055606920265</v>
      </c>
    </row>
    <row r="2473" spans="1:9" x14ac:dyDescent="0.25">
      <c r="A2473" s="18"/>
      <c r="B2473" s="5">
        <f>DATE(YEAR(siječanj!B2473),MONTH(siječanj!B2473)+3,DAY(siječanj!B2473))</f>
        <v>43947</v>
      </c>
      <c r="C2473" s="8">
        <v>25.7291666666667</v>
      </c>
      <c r="D2473">
        <v>0.90436431124391747</v>
      </c>
      <c r="E2473" s="6">
        <v>113.98481239495706</v>
      </c>
      <c r="F2473" s="9">
        <v>87.958950102890057</v>
      </c>
      <c r="G2473" s="9">
        <v>84.266316275122861</v>
      </c>
      <c r="H2473" s="9">
        <v>23.338158933235494</v>
      </c>
      <c r="I2473" s="9">
        <f t="shared" si="62"/>
        <v>103.08379635383248</v>
      </c>
    </row>
    <row r="2474" spans="1:9" x14ac:dyDescent="0.25">
      <c r="A2474" s="18"/>
      <c r="B2474" s="5">
        <f>DATE(YEAR(siječanj!B2474),MONTH(siječanj!B2474)+3,DAY(siječanj!B2474))</f>
        <v>43947</v>
      </c>
      <c r="C2474" s="8">
        <v>25.7395833333333</v>
      </c>
      <c r="D2474">
        <v>0.90436431124391747</v>
      </c>
      <c r="E2474" s="6">
        <v>119.92037185373347</v>
      </c>
      <c r="F2474" s="9">
        <v>89.667861746244029</v>
      </c>
      <c r="G2474" s="9">
        <v>90.207138721395097</v>
      </c>
      <c r="H2474" s="9">
        <v>42.436443712260186</v>
      </c>
      <c r="I2474" s="9">
        <f t="shared" si="62"/>
        <v>108.45170449561614</v>
      </c>
    </row>
    <row r="2475" spans="1:9" x14ac:dyDescent="0.25">
      <c r="A2475" s="18"/>
      <c r="B2475" s="5">
        <f>DATE(YEAR(siječanj!B2475),MONTH(siječanj!B2475)+3,DAY(siječanj!B2475))</f>
        <v>43947</v>
      </c>
      <c r="C2475" s="8">
        <v>25.75</v>
      </c>
      <c r="D2475">
        <v>0.90436431124391747</v>
      </c>
      <c r="E2475" s="6">
        <v>124.83683234363518</v>
      </c>
      <c r="F2475" s="9">
        <v>92.559291521499773</v>
      </c>
      <c r="G2475" s="9">
        <v>90.037493253653679</v>
      </c>
      <c r="H2475" s="9">
        <v>64.564840469447958</v>
      </c>
      <c r="I2475" s="9">
        <f t="shared" si="62"/>
        <v>112.89797590032403</v>
      </c>
    </row>
    <row r="2476" spans="1:9" x14ac:dyDescent="0.25">
      <c r="A2476" s="18"/>
      <c r="B2476" s="5">
        <f>DATE(YEAR(siječanj!B2476),MONTH(siječanj!B2476)+3,DAY(siječanj!B2476))</f>
        <v>43947</v>
      </c>
      <c r="C2476" s="8">
        <v>25.7604166666667</v>
      </c>
      <c r="D2476">
        <v>0.90436431124391747</v>
      </c>
      <c r="E2476" s="6">
        <v>129.21702058564506</v>
      </c>
      <c r="F2476" s="9">
        <v>92.055177011963394</v>
      </c>
      <c r="G2476" s="9">
        <v>90.802257152259429</v>
      </c>
      <c r="H2476" s="9">
        <v>81.929808861136564</v>
      </c>
      <c r="I2476" s="9">
        <f t="shared" si="62"/>
        <v>116.859261822928</v>
      </c>
    </row>
    <row r="2477" spans="1:9" x14ac:dyDescent="0.25">
      <c r="A2477" s="18"/>
      <c r="B2477" s="5">
        <f>DATE(YEAR(siječanj!B2477),MONTH(siječanj!B2477)+3,DAY(siječanj!B2477))</f>
        <v>43947</v>
      </c>
      <c r="C2477" s="8">
        <v>25.7708333333333</v>
      </c>
      <c r="D2477">
        <v>0.90436431124391747</v>
      </c>
      <c r="E2477" s="6">
        <v>138.76127102468266</v>
      </c>
      <c r="F2477" s="9">
        <v>91.582693876729778</v>
      </c>
      <c r="G2477" s="9">
        <v>95.542500893486235</v>
      </c>
      <c r="H2477" s="9">
        <v>107.56335777363772</v>
      </c>
      <c r="I2477" s="9">
        <f t="shared" si="62"/>
        <v>125.49074129756769</v>
      </c>
    </row>
    <row r="2478" spans="1:9" x14ac:dyDescent="0.25">
      <c r="A2478" s="18"/>
      <c r="B2478" s="5">
        <f>DATE(YEAR(siječanj!B2478),MONTH(siječanj!B2478)+3,DAY(siječanj!B2478))</f>
        <v>43947</v>
      </c>
      <c r="C2478" s="8">
        <v>25.78125</v>
      </c>
      <c r="D2478">
        <v>0.90436431124391747</v>
      </c>
      <c r="E2478" s="6">
        <v>144.09125937196671</v>
      </c>
      <c r="F2478" s="9">
        <v>91.625637053623947</v>
      </c>
      <c r="G2478" s="9">
        <v>100.19474487696627</v>
      </c>
      <c r="H2478" s="9">
        <v>121.75645753114381</v>
      </c>
      <c r="I2478" s="9">
        <f t="shared" si="62"/>
        <v>130.31099253819735</v>
      </c>
    </row>
    <row r="2479" spans="1:9" x14ac:dyDescent="0.25">
      <c r="A2479" s="18"/>
      <c r="B2479" s="5">
        <f>DATE(YEAR(siječanj!B2479),MONTH(siječanj!B2479)+3,DAY(siječanj!B2479))</f>
        <v>43947</v>
      </c>
      <c r="C2479" s="8">
        <v>25.7916666666667</v>
      </c>
      <c r="D2479">
        <v>0.90436431124391747</v>
      </c>
      <c r="E2479" s="6">
        <v>150.04758725240873</v>
      </c>
      <c r="F2479" s="9">
        <v>90.996784175447502</v>
      </c>
      <c r="G2479" s="9">
        <v>102.30810836618541</v>
      </c>
      <c r="H2479" s="9">
        <v>148.24208623923374</v>
      </c>
      <c r="I2479" s="9">
        <f t="shared" si="62"/>
        <v>135.69768289933623</v>
      </c>
    </row>
    <row r="2480" spans="1:9" x14ac:dyDescent="0.25">
      <c r="A2480" s="18"/>
      <c r="B2480" s="5">
        <f>DATE(YEAR(siječanj!B2480),MONTH(siječanj!B2480)+3,DAY(siječanj!B2480))</f>
        <v>43947</v>
      </c>
      <c r="C2480" s="8">
        <v>25.8020833333333</v>
      </c>
      <c r="D2480">
        <v>0.90436431124391747</v>
      </c>
      <c r="E2480" s="6">
        <v>157.06343401436439</v>
      </c>
      <c r="F2480" s="9">
        <v>91.389267261535664</v>
      </c>
      <c r="G2480" s="9">
        <v>109.45869425949638</v>
      </c>
      <c r="H2480" s="9">
        <v>179.48130991157845</v>
      </c>
      <c r="I2480" s="9">
        <f t="shared" si="62"/>
        <v>142.04256432400513</v>
      </c>
    </row>
    <row r="2481" spans="1:9" x14ac:dyDescent="0.25">
      <c r="A2481" s="18"/>
      <c r="B2481" s="5">
        <f>DATE(YEAR(siječanj!B2481),MONTH(siječanj!B2481)+3,DAY(siječanj!B2481))</f>
        <v>43947</v>
      </c>
      <c r="C2481" s="8">
        <v>25.8125</v>
      </c>
      <c r="D2481">
        <v>0.90436431124391747</v>
      </c>
      <c r="E2481" s="6">
        <v>155.20858673895557</v>
      </c>
      <c r="F2481" s="9">
        <v>91.845746379925458</v>
      </c>
      <c r="G2481" s="9">
        <v>105.94401700656707</v>
      </c>
      <c r="H2481" s="9">
        <v>200.41329757275622</v>
      </c>
      <c r="I2481" s="9">
        <f t="shared" si="62"/>
        <v>140.36510664531738</v>
      </c>
    </row>
    <row r="2482" spans="1:9" x14ac:dyDescent="0.25">
      <c r="A2482" s="18"/>
      <c r="B2482" s="5">
        <f>DATE(YEAR(siječanj!B2482),MONTH(siječanj!B2482)+3,DAY(siječanj!B2482))</f>
        <v>43947</v>
      </c>
      <c r="C2482" s="8">
        <v>25.8229166666667</v>
      </c>
      <c r="D2482">
        <v>0.90436431124391747</v>
      </c>
      <c r="E2482" s="6">
        <v>156.37346384422625</v>
      </c>
      <c r="F2482" s="9">
        <v>90.27502064665569</v>
      </c>
      <c r="G2482" s="9">
        <v>106.00574776160325</v>
      </c>
      <c r="H2482" s="9">
        <v>221.81091206200372</v>
      </c>
      <c r="I2482" s="9">
        <f t="shared" si="62"/>
        <v>141.41857992630929</v>
      </c>
    </row>
    <row r="2483" spans="1:9" x14ac:dyDescent="0.25">
      <c r="A2483" s="18"/>
      <c r="B2483" s="5">
        <f>DATE(YEAR(siječanj!B2483),MONTH(siječanj!B2483)+3,DAY(siječanj!B2483))</f>
        <v>43947</v>
      </c>
      <c r="C2483" s="8">
        <v>25.8333333333333</v>
      </c>
      <c r="D2483">
        <v>0.90436431124391747</v>
      </c>
      <c r="E2483" s="6">
        <v>156.42144663616511</v>
      </c>
      <c r="F2483" s="9">
        <v>87.442618205432595</v>
      </c>
      <c r="G2483" s="9">
        <v>101.86869013001863</v>
      </c>
      <c r="H2483" s="9">
        <v>226.42087108472941</v>
      </c>
      <c r="I2483" s="9">
        <f t="shared" si="62"/>
        <v>141.46197385089266</v>
      </c>
    </row>
    <row r="2484" spans="1:9" x14ac:dyDescent="0.25">
      <c r="A2484" s="18"/>
      <c r="B2484" s="5">
        <f>DATE(YEAR(siječanj!B2484),MONTH(siječanj!B2484)+3,DAY(siječanj!B2484))</f>
        <v>43947</v>
      </c>
      <c r="C2484" s="8">
        <v>25.84375</v>
      </c>
      <c r="D2484">
        <v>0.90436431124391747</v>
      </c>
      <c r="E2484" s="6">
        <v>154.55443110877818</v>
      </c>
      <c r="F2484" s="9">
        <v>75.024783379336696</v>
      </c>
      <c r="G2484" s="9">
        <v>86.118519192964456</v>
      </c>
      <c r="H2484" s="9">
        <v>226.29249936104455</v>
      </c>
      <c r="I2484" s="9">
        <f t="shared" si="62"/>
        <v>139.77351163938567</v>
      </c>
    </row>
    <row r="2485" spans="1:9" x14ac:dyDescent="0.25">
      <c r="A2485" s="18"/>
      <c r="B2485" s="5">
        <f>DATE(YEAR(siječanj!B2485),MONTH(siječanj!B2485)+3,DAY(siječanj!B2485))</f>
        <v>43947</v>
      </c>
      <c r="C2485" s="8">
        <v>25.8541666666667</v>
      </c>
      <c r="D2485">
        <v>0.90436431124391747</v>
      </c>
      <c r="E2485" s="6">
        <v>153.26016210559467</v>
      </c>
      <c r="F2485" s="9">
        <v>73.39365991299556</v>
      </c>
      <c r="G2485" s="9">
        <v>82.661865166263198</v>
      </c>
      <c r="H2485" s="9">
        <v>225.94426914965297</v>
      </c>
      <c r="I2485" s="9">
        <f t="shared" si="62"/>
        <v>138.60302094375726</v>
      </c>
    </row>
    <row r="2486" spans="1:9" x14ac:dyDescent="0.25">
      <c r="A2486" s="18"/>
      <c r="B2486" s="5">
        <f>DATE(YEAR(siječanj!B2486),MONTH(siječanj!B2486)+3,DAY(siječanj!B2486))</f>
        <v>43947</v>
      </c>
      <c r="C2486" s="8">
        <v>25.8645833333333</v>
      </c>
      <c r="D2486">
        <v>0.90436431124391747</v>
      </c>
      <c r="E2486" s="6">
        <v>149.9979516783452</v>
      </c>
      <c r="F2486" s="9">
        <v>72.681909914021659</v>
      </c>
      <c r="G2486" s="9">
        <v>78.900909506729278</v>
      </c>
      <c r="H2486" s="9">
        <v>227.74701558087989</v>
      </c>
      <c r="I2486" s="9">
        <f t="shared" si="62"/>
        <v>135.65279425758507</v>
      </c>
    </row>
    <row r="2487" spans="1:9" x14ac:dyDescent="0.25">
      <c r="A2487" s="18"/>
      <c r="B2487" s="5">
        <f>DATE(YEAR(siječanj!B2487),MONTH(siječanj!B2487)+3,DAY(siječanj!B2487))</f>
        <v>43947</v>
      </c>
      <c r="C2487" s="8">
        <v>25.875</v>
      </c>
      <c r="D2487">
        <v>0.90436431124391747</v>
      </c>
      <c r="E2487" s="6">
        <v>148.44349386704792</v>
      </c>
      <c r="F2487" s="9">
        <v>71.296608787524079</v>
      </c>
      <c r="G2487" s="9">
        <v>74.651392837172452</v>
      </c>
      <c r="H2487" s="9">
        <v>229.93326366525304</v>
      </c>
      <c r="I2487" s="9">
        <f t="shared" si="62"/>
        <v>134.24699808971349</v>
      </c>
    </row>
    <row r="2488" spans="1:9" x14ac:dyDescent="0.25">
      <c r="A2488" s="18"/>
      <c r="B2488" s="5">
        <f>DATE(YEAR(siječanj!B2488),MONTH(siječanj!B2488)+3,DAY(siječanj!B2488))</f>
        <v>43947</v>
      </c>
      <c r="C2488" s="8">
        <v>25.8854166666667</v>
      </c>
      <c r="D2488">
        <v>0.90436431124391747</v>
      </c>
      <c r="E2488" s="6">
        <v>154.4426603656772</v>
      </c>
      <c r="F2488" s="9">
        <v>70.487889032010202</v>
      </c>
      <c r="G2488" s="9">
        <v>61.339290442047101</v>
      </c>
      <c r="H2488" s="9">
        <v>237.30682052673694</v>
      </c>
      <c r="I2488" s="9">
        <f t="shared" si="62"/>
        <v>139.67243016828394</v>
      </c>
    </row>
    <row r="2489" spans="1:9" x14ac:dyDescent="0.25">
      <c r="A2489" s="18"/>
      <c r="B2489" s="5">
        <f>DATE(YEAR(siječanj!B2489),MONTH(siječanj!B2489)+3,DAY(siječanj!B2489))</f>
        <v>43947</v>
      </c>
      <c r="C2489" s="8">
        <v>25.8958333333333</v>
      </c>
      <c r="D2489">
        <v>0.90436431124391747</v>
      </c>
      <c r="E2489" s="6">
        <v>157.1824559580422</v>
      </c>
      <c r="F2489" s="9">
        <v>68.203249511810668</v>
      </c>
      <c r="G2489" s="9">
        <v>57.492164766305613</v>
      </c>
      <c r="H2489" s="9">
        <v>243.9999834630068</v>
      </c>
      <c r="I2489" s="9">
        <f t="shared" si="62"/>
        <v>142.15020352212221</v>
      </c>
    </row>
    <row r="2490" spans="1:9" x14ac:dyDescent="0.25">
      <c r="A2490" s="18"/>
      <c r="B2490" s="5">
        <f>DATE(YEAR(siječanj!B2490),MONTH(siječanj!B2490)+3,DAY(siječanj!B2490))</f>
        <v>43947</v>
      </c>
      <c r="C2490" s="8">
        <v>25.90625</v>
      </c>
      <c r="D2490">
        <v>0.90436431124391747</v>
      </c>
      <c r="E2490" s="6">
        <v>157.60053511135268</v>
      </c>
      <c r="F2490" s="9">
        <v>69.381700523758397</v>
      </c>
      <c r="G2490" s="9">
        <v>54.327128299797586</v>
      </c>
      <c r="H2490" s="9">
        <v>243.78944774441183</v>
      </c>
      <c r="I2490" s="9">
        <f t="shared" si="62"/>
        <v>142.52829938765132</v>
      </c>
    </row>
    <row r="2491" spans="1:9" x14ac:dyDescent="0.25">
      <c r="A2491" s="18"/>
      <c r="B2491" s="5">
        <f>DATE(YEAR(siječanj!B2491),MONTH(siječanj!B2491)+3,DAY(siječanj!B2491))</f>
        <v>43947</v>
      </c>
      <c r="C2491" s="8">
        <v>25.9166666666667</v>
      </c>
      <c r="D2491">
        <v>0.90436431124391747</v>
      </c>
      <c r="E2491" s="6">
        <v>150.12044633259077</v>
      </c>
      <c r="F2491" s="9">
        <v>67.762061161642194</v>
      </c>
      <c r="G2491" s="9">
        <v>49.797717228093049</v>
      </c>
      <c r="H2491" s="9">
        <v>239.88517237515359</v>
      </c>
      <c r="I2491" s="9">
        <f t="shared" si="62"/>
        <v>135.76357405120294</v>
      </c>
    </row>
    <row r="2492" spans="1:9" x14ac:dyDescent="0.25">
      <c r="A2492" s="18"/>
      <c r="B2492" s="5">
        <f>DATE(YEAR(siječanj!B2492),MONTH(siječanj!B2492)+3,DAY(siječanj!B2492))</f>
        <v>43947</v>
      </c>
      <c r="C2492" s="8">
        <v>25.9270833333333</v>
      </c>
      <c r="D2492">
        <v>0.90436431124391747</v>
      </c>
      <c r="E2492" s="6">
        <v>140.71486736177704</v>
      </c>
      <c r="F2492" s="9">
        <v>65.682480620406864</v>
      </c>
      <c r="G2492" s="9">
        <v>51.609829988315148</v>
      </c>
      <c r="H2492" s="9">
        <v>242.37387394353428</v>
      </c>
      <c r="I2492" s="9">
        <f t="shared" si="62"/>
        <v>127.2575041034127</v>
      </c>
    </row>
    <row r="2493" spans="1:9" x14ac:dyDescent="0.25">
      <c r="A2493" s="18"/>
      <c r="B2493" s="5">
        <f>DATE(YEAR(siječanj!B2493),MONTH(siječanj!B2493)+3,DAY(siječanj!B2493))</f>
        <v>43947</v>
      </c>
      <c r="C2493" s="8">
        <v>25.9375</v>
      </c>
      <c r="D2493">
        <v>0.90436431124391747</v>
      </c>
      <c r="E2493" s="6">
        <v>131.61190090110924</v>
      </c>
      <c r="F2493" s="9">
        <v>62.750836445290147</v>
      </c>
      <c r="G2493" s="9">
        <v>51.758163171126149</v>
      </c>
      <c r="H2493" s="9">
        <v>245.25878523608935</v>
      </c>
      <c r="I2493" s="9">
        <f t="shared" si="62"/>
        <v>119.02510610993437</v>
      </c>
    </row>
    <row r="2494" spans="1:9" x14ac:dyDescent="0.25">
      <c r="A2494" s="18"/>
      <c r="B2494" s="5">
        <f>DATE(YEAR(siječanj!B2494),MONTH(siječanj!B2494)+3,DAY(siječanj!B2494))</f>
        <v>43947</v>
      </c>
      <c r="C2494" s="8">
        <v>25.9479166666667</v>
      </c>
      <c r="D2494">
        <v>0.90436431124391747</v>
      </c>
      <c r="E2494" s="6">
        <v>120.7300787638639</v>
      </c>
      <c r="F2494" s="9">
        <v>62.19927888131437</v>
      </c>
      <c r="G2494" s="9">
        <v>50.56693336431718</v>
      </c>
      <c r="H2494" s="9">
        <v>239.52171477513602</v>
      </c>
      <c r="I2494" s="9">
        <f t="shared" si="62"/>
        <v>109.18397452770569</v>
      </c>
    </row>
    <row r="2495" spans="1:9" x14ac:dyDescent="0.25">
      <c r="A2495" s="18"/>
      <c r="B2495" s="5">
        <f>DATE(YEAR(siječanj!B2495),MONTH(siječanj!B2495)+3,DAY(siječanj!B2495))</f>
        <v>43947</v>
      </c>
      <c r="C2495" s="8">
        <v>25.9583333333333</v>
      </c>
      <c r="D2495">
        <v>0.90436431124391747</v>
      </c>
      <c r="E2495" s="6">
        <v>110.08211988958736</v>
      </c>
      <c r="F2495" s="9">
        <v>60.612781538055287</v>
      </c>
      <c r="G2495" s="9">
        <v>48.71664827185257</v>
      </c>
      <c r="H2495" s="9">
        <v>237.68568567993421</v>
      </c>
      <c r="I2495" s="9">
        <f t="shared" si="62"/>
        <v>99.554340534217019</v>
      </c>
    </row>
    <row r="2496" spans="1:9" x14ac:dyDescent="0.25">
      <c r="A2496" s="18"/>
      <c r="B2496" s="5">
        <f>DATE(YEAR(siječanj!B2496),MONTH(siječanj!B2496)+3,DAY(siječanj!B2496))</f>
        <v>43947</v>
      </c>
      <c r="C2496" s="8">
        <v>25.96875</v>
      </c>
      <c r="D2496">
        <v>0.90436431124391747</v>
      </c>
      <c r="E2496" s="6">
        <v>100.48096301163665</v>
      </c>
      <c r="F2496" s="9">
        <v>58.196924306392354</v>
      </c>
      <c r="G2496" s="9">
        <v>48.922488189297404</v>
      </c>
      <c r="H2496" s="9">
        <v>238.00972705807956</v>
      </c>
      <c r="I2496" s="9">
        <f t="shared" si="62"/>
        <v>90.87139690714433</v>
      </c>
    </row>
    <row r="2497" spans="1:9" x14ac:dyDescent="0.25">
      <c r="A2497" s="18"/>
      <c r="B2497" s="5">
        <f>DATE(YEAR(siječanj!B2497),MONTH(siječanj!B2497)+3,DAY(siječanj!B2497))</f>
        <v>43947</v>
      </c>
      <c r="C2497" s="8">
        <v>25.9791666666667</v>
      </c>
      <c r="D2497">
        <v>0.90436431124391747</v>
      </c>
      <c r="E2497" s="6">
        <v>91.733361422409374</v>
      </c>
      <c r="F2497" s="9">
        <v>57.521509917017802</v>
      </c>
      <c r="G2497" s="9">
        <v>48.511509021299126</v>
      </c>
      <c r="H2497" s="9">
        <v>237.08855764002175</v>
      </c>
      <c r="I2497" s="9">
        <f t="shared" si="62"/>
        <v>82.960378220866602</v>
      </c>
    </row>
    <row r="2498" spans="1:9" ht="15.75" thickBot="1" x14ac:dyDescent="0.3">
      <c r="A2498" s="18"/>
      <c r="B2498" s="5">
        <f>DATE(YEAR(siječanj!B2498),MONTH(siječanj!B2498)+3,DAY(siječanj!B2498))</f>
        <v>43947</v>
      </c>
      <c r="C2498" s="8">
        <v>25.9895833333333</v>
      </c>
      <c r="D2498">
        <v>0.90436431124391747</v>
      </c>
      <c r="E2498" s="6">
        <v>84.619929723715032</v>
      </c>
      <c r="F2498" s="9">
        <v>57.177275295330375</v>
      </c>
      <c r="G2498" s="9">
        <v>49.750824595910949</v>
      </c>
      <c r="H2498" s="9">
        <v>236.46050500147982</v>
      </c>
      <c r="I2498" s="9">
        <f t="shared" si="62"/>
        <v>76.527244462096249</v>
      </c>
    </row>
    <row r="2499" spans="1:9" x14ac:dyDescent="0.25">
      <c r="A2499" s="13">
        <f t="shared" ref="A2499" si="63">A2403+1</f>
        <v>118</v>
      </c>
      <c r="B2499" s="5">
        <f>DATE(YEAR(siječanj!B2499),MONTH(siječanj!B2499)+3,DAY(siječanj!B2499))</f>
        <v>43948</v>
      </c>
      <c r="C2499" s="8">
        <v>26</v>
      </c>
      <c r="D2499">
        <v>0.90359367851406325</v>
      </c>
      <c r="E2499" s="6">
        <v>75.715574384256001</v>
      </c>
      <c r="F2499" s="9">
        <v>57.754521830759778</v>
      </c>
      <c r="G2499" s="9">
        <v>49.272865676907351</v>
      </c>
      <c r="H2499" s="9">
        <v>235.34300399841919</v>
      </c>
      <c r="I2499" s="9">
        <f t="shared" si="62"/>
        <v>68.416114378675061</v>
      </c>
    </row>
    <row r="2500" spans="1:9" x14ac:dyDescent="0.25">
      <c r="A2500" s="14"/>
      <c r="B2500" s="5">
        <f>DATE(YEAR(siječanj!B2500),MONTH(siječanj!B2500)+3,DAY(siječanj!B2500))</f>
        <v>43948</v>
      </c>
      <c r="C2500" s="8">
        <v>26.0104166666667</v>
      </c>
      <c r="D2500">
        <v>0.90359367851406325</v>
      </c>
      <c r="E2500" s="6">
        <v>70.151705076157654</v>
      </c>
      <c r="F2500" s="9">
        <v>57.473129221130876</v>
      </c>
      <c r="G2500" s="9">
        <v>49.652350869090704</v>
      </c>
      <c r="H2500" s="9">
        <v>235.39777302733597</v>
      </c>
      <c r="I2500" s="9">
        <f t="shared" ref="I2500:I2563" si="64">D2500*E2500</f>
        <v>63.388637243798975</v>
      </c>
    </row>
    <row r="2501" spans="1:9" x14ac:dyDescent="0.25">
      <c r="A2501" s="14"/>
      <c r="B2501" s="5">
        <f>DATE(YEAR(siječanj!B2501),MONTH(siječanj!B2501)+3,DAY(siječanj!B2501))</f>
        <v>43948</v>
      </c>
      <c r="C2501" s="8">
        <v>26.0208333333333</v>
      </c>
      <c r="D2501">
        <v>0.90359367851406325</v>
      </c>
      <c r="E2501" s="6">
        <v>65.897307220506377</v>
      </c>
      <c r="F2501" s="9">
        <v>56.985527619309423</v>
      </c>
      <c r="G2501" s="9">
        <v>48.740162652727356</v>
      </c>
      <c r="H2501" s="9">
        <v>235.63193518706228</v>
      </c>
      <c r="I2501" s="9">
        <f t="shared" si="64"/>
        <v>59.544390235548697</v>
      </c>
    </row>
    <row r="2502" spans="1:9" x14ac:dyDescent="0.25">
      <c r="A2502" s="14"/>
      <c r="B2502" s="5">
        <f>DATE(YEAR(siječanj!B2502),MONTH(siječanj!B2502)+3,DAY(siječanj!B2502))</f>
        <v>43948</v>
      </c>
      <c r="C2502" s="8">
        <v>26.03125</v>
      </c>
      <c r="D2502">
        <v>0.90359367851406325</v>
      </c>
      <c r="E2502" s="6">
        <v>62.470167621629095</v>
      </c>
      <c r="F2502" s="9">
        <v>56.519199258705768</v>
      </c>
      <c r="G2502" s="9">
        <v>48.987385958682623</v>
      </c>
      <c r="H2502" s="9">
        <v>235.41696801767878</v>
      </c>
      <c r="I2502" s="9">
        <f t="shared" si="64"/>
        <v>56.447648558617963</v>
      </c>
    </row>
    <row r="2503" spans="1:9" x14ac:dyDescent="0.25">
      <c r="A2503" s="14"/>
      <c r="B2503" s="5">
        <f>DATE(YEAR(siječanj!B2503),MONTH(siječanj!B2503)+3,DAY(siječanj!B2503))</f>
        <v>43948</v>
      </c>
      <c r="C2503" s="8">
        <v>26.0416666666667</v>
      </c>
      <c r="D2503">
        <v>0.90359367851406325</v>
      </c>
      <c r="E2503" s="6">
        <v>59.23619410683591</v>
      </c>
      <c r="F2503" s="9">
        <v>56.118557890621105</v>
      </c>
      <c r="G2503" s="9">
        <v>48.707171251670282</v>
      </c>
      <c r="H2503" s="9">
        <v>235.30943167762049</v>
      </c>
      <c r="I2503" s="9">
        <f t="shared" si="64"/>
        <v>53.525450534168932</v>
      </c>
    </row>
    <row r="2504" spans="1:9" x14ac:dyDescent="0.25">
      <c r="A2504" s="14"/>
      <c r="B2504" s="5">
        <f>DATE(YEAR(siječanj!B2504),MONTH(siječanj!B2504)+3,DAY(siječanj!B2504))</f>
        <v>43948</v>
      </c>
      <c r="C2504" s="8">
        <v>26.0520833333333</v>
      </c>
      <c r="D2504">
        <v>0.90359367851406325</v>
      </c>
      <c r="E2504" s="6">
        <v>57.622985347841535</v>
      </c>
      <c r="F2504" s="9">
        <v>55.277653792771318</v>
      </c>
      <c r="G2504" s="9">
        <v>47.059334848896228</v>
      </c>
      <c r="H2504" s="9">
        <v>235.61594334331375</v>
      </c>
      <c r="I2504" s="9">
        <f t="shared" si="64"/>
        <v>52.067765297418099</v>
      </c>
    </row>
    <row r="2505" spans="1:9" x14ac:dyDescent="0.25">
      <c r="A2505" s="14"/>
      <c r="B2505" s="5">
        <f>DATE(YEAR(siječanj!B2505),MONTH(siječanj!B2505)+3,DAY(siječanj!B2505))</f>
        <v>43948</v>
      </c>
      <c r="C2505" s="8">
        <v>26.0625</v>
      </c>
      <c r="D2505">
        <v>0.90359367851406325</v>
      </c>
      <c r="E2505" s="6">
        <v>55.673098675801604</v>
      </c>
      <c r="F2505" s="9">
        <v>54.894811584130899</v>
      </c>
      <c r="G2505" s="9">
        <v>47.20233895952191</v>
      </c>
      <c r="H2505" s="9">
        <v>235.15345396647621</v>
      </c>
      <c r="I2505" s="9">
        <f t="shared" si="64"/>
        <v>50.305860026743993</v>
      </c>
    </row>
    <row r="2506" spans="1:9" x14ac:dyDescent="0.25">
      <c r="A2506" s="14"/>
      <c r="B2506" s="5">
        <f>DATE(YEAR(siječanj!B2506),MONTH(siječanj!B2506)+3,DAY(siječanj!B2506))</f>
        <v>43948</v>
      </c>
      <c r="C2506" s="8">
        <v>26.0729166666667</v>
      </c>
      <c r="D2506">
        <v>0.90359367851406325</v>
      </c>
      <c r="E2506" s="6">
        <v>54.475971180006233</v>
      </c>
      <c r="F2506" s="9">
        <v>54.957821890808212</v>
      </c>
      <c r="G2506" s="9">
        <v>46.73840939358918</v>
      </c>
      <c r="H2506" s="9">
        <v>235.38930827946859</v>
      </c>
      <c r="I2506" s="9">
        <f t="shared" si="64"/>
        <v>49.224143189167926</v>
      </c>
    </row>
    <row r="2507" spans="1:9" x14ac:dyDescent="0.25">
      <c r="A2507" s="14"/>
      <c r="B2507" s="5">
        <f>DATE(YEAR(siječanj!B2507),MONTH(siječanj!B2507)+3,DAY(siječanj!B2507))</f>
        <v>43948</v>
      </c>
      <c r="C2507" s="8">
        <v>26.0833333333333</v>
      </c>
      <c r="D2507">
        <v>0.90359367851406325</v>
      </c>
      <c r="E2507" s="6">
        <v>53.366990753242895</v>
      </c>
      <c r="F2507" s="9">
        <v>54.979511861558244</v>
      </c>
      <c r="G2507" s="9">
        <v>47.381249245472816</v>
      </c>
      <c r="H2507" s="9">
        <v>235.4950728355189</v>
      </c>
      <c r="I2507" s="9">
        <f t="shared" si="64"/>
        <v>48.22207548594875</v>
      </c>
    </row>
    <row r="2508" spans="1:9" x14ac:dyDescent="0.25">
      <c r="A2508" s="14"/>
      <c r="B2508" s="5">
        <f>DATE(YEAR(siječanj!B2508),MONTH(siječanj!B2508)+3,DAY(siječanj!B2508))</f>
        <v>43948</v>
      </c>
      <c r="C2508" s="8">
        <v>26.09375</v>
      </c>
      <c r="D2508">
        <v>0.90359367851406325</v>
      </c>
      <c r="E2508" s="6">
        <v>52.393999587900247</v>
      </c>
      <c r="F2508" s="9">
        <v>55.057660669897054</v>
      </c>
      <c r="G2508" s="9">
        <v>47.421259326876132</v>
      </c>
      <c r="H2508" s="9">
        <v>235.69719656161297</v>
      </c>
      <c r="I2508" s="9">
        <f t="shared" si="64"/>
        <v>47.342886819695096</v>
      </c>
    </row>
    <row r="2509" spans="1:9" x14ac:dyDescent="0.25">
      <c r="A2509" s="14"/>
      <c r="B2509" s="5">
        <f>DATE(YEAR(siječanj!B2509),MONTH(siječanj!B2509)+3,DAY(siječanj!B2509))</f>
        <v>43948</v>
      </c>
      <c r="C2509" s="8">
        <v>26.1041666666667</v>
      </c>
      <c r="D2509">
        <v>0.90359367851406325</v>
      </c>
      <c r="E2509" s="6">
        <v>52.490497090355838</v>
      </c>
      <c r="F2509" s="9">
        <v>55.944857808957835</v>
      </c>
      <c r="G2509" s="9">
        <v>48.728271334627898</v>
      </c>
      <c r="H2509" s="9">
        <v>235.38322847232203</v>
      </c>
      <c r="I2509" s="9">
        <f t="shared" si="64"/>
        <v>47.430081352906363</v>
      </c>
    </row>
    <row r="2510" spans="1:9" x14ac:dyDescent="0.25">
      <c r="A2510" s="14"/>
      <c r="B2510" s="5">
        <f>DATE(YEAR(siječanj!B2510),MONTH(siječanj!B2510)+3,DAY(siječanj!B2510))</f>
        <v>43948</v>
      </c>
      <c r="C2510" s="8">
        <v>26.1145833333333</v>
      </c>
      <c r="D2510">
        <v>0.90359367851406325</v>
      </c>
      <c r="E2510" s="6">
        <v>52.010743895203888</v>
      </c>
      <c r="F2510" s="9">
        <v>55.87048761551231</v>
      </c>
      <c r="G2510" s="9">
        <v>48.266071414964181</v>
      </c>
      <c r="H2510" s="9">
        <v>235.19669943165113</v>
      </c>
      <c r="I2510" s="9">
        <f t="shared" si="64"/>
        <v>46.99657939852014</v>
      </c>
    </row>
    <row r="2511" spans="1:9" x14ac:dyDescent="0.25">
      <c r="A2511" s="14"/>
      <c r="B2511" s="5">
        <f>DATE(YEAR(siječanj!B2511),MONTH(siječanj!B2511)+3,DAY(siječanj!B2511))</f>
        <v>43948</v>
      </c>
      <c r="C2511" s="8">
        <v>26.125</v>
      </c>
      <c r="D2511">
        <v>0.90359367851406325</v>
      </c>
      <c r="E2511" s="6">
        <v>52.330484970129312</v>
      </c>
      <c r="F2511" s="9">
        <v>55.356235358701291</v>
      </c>
      <c r="G2511" s="9">
        <v>47.776041006374768</v>
      </c>
      <c r="H2511" s="9">
        <v>235.24224722065219</v>
      </c>
      <c r="I2511" s="9">
        <f t="shared" si="64"/>
        <v>47.285495412584048</v>
      </c>
    </row>
    <row r="2512" spans="1:9" x14ac:dyDescent="0.25">
      <c r="A2512" s="14"/>
      <c r="B2512" s="5">
        <f>DATE(YEAR(siječanj!B2512),MONTH(siječanj!B2512)+3,DAY(siječanj!B2512))</f>
        <v>43948</v>
      </c>
      <c r="C2512" s="8">
        <v>26.1354166666667</v>
      </c>
      <c r="D2512">
        <v>0.90359367851406325</v>
      </c>
      <c r="E2512" s="6">
        <v>52.799038378736128</v>
      </c>
      <c r="F2512" s="9">
        <v>55.134687514110595</v>
      </c>
      <c r="G2512" s="9">
        <v>48.090728524443108</v>
      </c>
      <c r="H2512" s="9">
        <v>235.00683386289325</v>
      </c>
      <c r="I2512" s="9">
        <f t="shared" si="64"/>
        <v>47.708877310647381</v>
      </c>
    </row>
    <row r="2513" spans="1:9" x14ac:dyDescent="0.25">
      <c r="A2513" s="14"/>
      <c r="B2513" s="5">
        <f>DATE(YEAR(siječanj!B2513),MONTH(siječanj!B2513)+3,DAY(siječanj!B2513))</f>
        <v>43948</v>
      </c>
      <c r="C2513" s="8">
        <v>26.1458333333333</v>
      </c>
      <c r="D2513">
        <v>0.90359367851406325</v>
      </c>
      <c r="E2513" s="6">
        <v>53.30240148296614</v>
      </c>
      <c r="F2513" s="9">
        <v>54.957517357688502</v>
      </c>
      <c r="G2513" s="9">
        <v>47.277054073008081</v>
      </c>
      <c r="H2513" s="9">
        <v>234.71164867485564</v>
      </c>
      <c r="I2513" s="9">
        <f t="shared" si="64"/>
        <v>48.163713029626834</v>
      </c>
    </row>
    <row r="2514" spans="1:9" x14ac:dyDescent="0.25">
      <c r="A2514" s="14"/>
      <c r="B2514" s="5">
        <f>DATE(YEAR(siječanj!B2514),MONTH(siječanj!B2514)+3,DAY(siječanj!B2514))</f>
        <v>43948</v>
      </c>
      <c r="C2514" s="8">
        <v>26.15625</v>
      </c>
      <c r="D2514">
        <v>0.90359367851406325</v>
      </c>
      <c r="E2514" s="6">
        <v>53.965129752849165</v>
      </c>
      <c r="F2514" s="9">
        <v>54.385143352174502</v>
      </c>
      <c r="G2514" s="9">
        <v>47.215475462782621</v>
      </c>
      <c r="H2514" s="9">
        <v>234.79643351655955</v>
      </c>
      <c r="I2514" s="9">
        <f t="shared" si="64"/>
        <v>48.762550104865696</v>
      </c>
    </row>
    <row r="2515" spans="1:9" x14ac:dyDescent="0.25">
      <c r="A2515" s="14"/>
      <c r="B2515" s="5">
        <f>DATE(YEAR(siječanj!B2515),MONTH(siječanj!B2515)+3,DAY(siječanj!B2515))</f>
        <v>43948</v>
      </c>
      <c r="C2515" s="8">
        <v>26.1666666666667</v>
      </c>
      <c r="D2515">
        <v>0.90359367851406325</v>
      </c>
      <c r="E2515" s="6">
        <v>56.640984995938183</v>
      </c>
      <c r="F2515" s="9">
        <v>54.576899042224923</v>
      </c>
      <c r="G2515" s="9">
        <v>47.580502894138661</v>
      </c>
      <c r="H2515" s="9">
        <v>234.86814000428538</v>
      </c>
      <c r="I2515" s="9">
        <f t="shared" si="64"/>
        <v>51.180435987139646</v>
      </c>
    </row>
    <row r="2516" spans="1:9" x14ac:dyDescent="0.25">
      <c r="A2516" s="14"/>
      <c r="B2516" s="5">
        <f>DATE(YEAR(siječanj!B2516),MONTH(siječanj!B2516)+3,DAY(siječanj!B2516))</f>
        <v>43948</v>
      </c>
      <c r="C2516" s="8">
        <v>26.1770833333333</v>
      </c>
      <c r="D2516">
        <v>0.90359367851406325</v>
      </c>
      <c r="E2516" s="6">
        <v>58.923870395592019</v>
      </c>
      <c r="F2516" s="9">
        <v>54.640041580388427</v>
      </c>
      <c r="G2516" s="9">
        <v>48.996014170973638</v>
      </c>
      <c r="H2516" s="9">
        <v>234.09157404127109</v>
      </c>
      <c r="I2516" s="9">
        <f t="shared" si="64"/>
        <v>53.243236803038904</v>
      </c>
    </row>
    <row r="2517" spans="1:9" x14ac:dyDescent="0.25">
      <c r="A2517" s="14"/>
      <c r="B2517" s="5">
        <f>DATE(YEAR(siječanj!B2517),MONTH(siječanj!B2517)+3,DAY(siječanj!B2517))</f>
        <v>43948</v>
      </c>
      <c r="C2517" s="8">
        <v>26.1875</v>
      </c>
      <c r="D2517">
        <v>0.90359367851406325</v>
      </c>
      <c r="E2517" s="6">
        <v>62.705542083958804</v>
      </c>
      <c r="F2517" s="9">
        <v>54.504336012424005</v>
      </c>
      <c r="G2517" s="9">
        <v>47.345174910093661</v>
      </c>
      <c r="H2517" s="9">
        <v>225.31923252546176</v>
      </c>
      <c r="I2517" s="9">
        <f t="shared" si="64"/>
        <v>56.660331434862734</v>
      </c>
    </row>
    <row r="2518" spans="1:9" x14ac:dyDescent="0.25">
      <c r="A2518" s="14"/>
      <c r="B2518" s="5">
        <f>DATE(YEAR(siječanj!B2518),MONTH(siječanj!B2518)+3,DAY(siječanj!B2518))</f>
        <v>43948</v>
      </c>
      <c r="C2518" s="8">
        <v>26.1979166666667</v>
      </c>
      <c r="D2518">
        <v>0.90359367851406325</v>
      </c>
      <c r="E2518" s="6">
        <v>67.266538397842623</v>
      </c>
      <c r="F2518" s="9">
        <v>55.275485997800736</v>
      </c>
      <c r="G2518" s="9">
        <v>46.858307512042479</v>
      </c>
      <c r="H2518" s="9">
        <v>206.24645247769371</v>
      </c>
      <c r="I2518" s="9">
        <f t="shared" si="64"/>
        <v>60.781618871814096</v>
      </c>
    </row>
    <row r="2519" spans="1:9" x14ac:dyDescent="0.25">
      <c r="A2519" s="14"/>
      <c r="B2519" s="5">
        <f>DATE(YEAR(siječanj!B2519),MONTH(siječanj!B2519)+3,DAY(siječanj!B2519))</f>
        <v>43948</v>
      </c>
      <c r="C2519" s="8">
        <v>26.2083333333333</v>
      </c>
      <c r="D2519">
        <v>0.90359367851406325</v>
      </c>
      <c r="E2519" s="6">
        <v>73.341991459394379</v>
      </c>
      <c r="F2519" s="9">
        <v>56.057394817735734</v>
      </c>
      <c r="G2519" s="9">
        <v>47.883090895945536</v>
      </c>
      <c r="H2519" s="9">
        <v>191.64017368490744</v>
      </c>
      <c r="I2519" s="9">
        <f t="shared" si="64"/>
        <v>66.271359852341178</v>
      </c>
    </row>
    <row r="2520" spans="1:9" x14ac:dyDescent="0.25">
      <c r="A2520" s="14"/>
      <c r="B2520" s="5">
        <f>DATE(YEAR(siječanj!B2520),MONTH(siječanj!B2520)+3,DAY(siječanj!B2520))</f>
        <v>43948</v>
      </c>
      <c r="C2520" s="8">
        <v>26.21875</v>
      </c>
      <c r="D2520">
        <v>0.90359367851406325</v>
      </c>
      <c r="E2520" s="6">
        <v>79.532762698851357</v>
      </c>
      <c r="F2520" s="9">
        <v>60.866321388274706</v>
      </c>
      <c r="G2520" s="9">
        <v>47.913131488437187</v>
      </c>
      <c r="H2520" s="9">
        <v>168.83799932177592</v>
      </c>
      <c r="I2520" s="9">
        <f t="shared" si="64"/>
        <v>71.865301609441175</v>
      </c>
    </row>
    <row r="2521" spans="1:9" x14ac:dyDescent="0.25">
      <c r="A2521" s="14"/>
      <c r="B2521" s="5">
        <f>DATE(YEAR(siječanj!B2521),MONTH(siječanj!B2521)+3,DAY(siječanj!B2521))</f>
        <v>43948</v>
      </c>
      <c r="C2521" s="8">
        <v>26.2291666666667</v>
      </c>
      <c r="D2521">
        <v>0.90359367851406325</v>
      </c>
      <c r="E2521" s="6">
        <v>84.386548235428577</v>
      </c>
      <c r="F2521" s="9">
        <v>66.524478633278761</v>
      </c>
      <c r="G2521" s="9">
        <v>50.297024466324359</v>
      </c>
      <c r="H2521" s="9">
        <v>142.72829639712165</v>
      </c>
      <c r="I2521" s="9">
        <f t="shared" si="64"/>
        <v>76.251151537155337</v>
      </c>
    </row>
    <row r="2522" spans="1:9" x14ac:dyDescent="0.25">
      <c r="A2522" s="14"/>
      <c r="B2522" s="5">
        <f>DATE(YEAR(siječanj!B2522),MONTH(siječanj!B2522)+3,DAY(siječanj!B2522))</f>
        <v>43948</v>
      </c>
      <c r="C2522" s="8">
        <v>26.2395833333333</v>
      </c>
      <c r="D2522">
        <v>0.90359367851406325</v>
      </c>
      <c r="E2522" s="6">
        <v>89.925054564533156</v>
      </c>
      <c r="F2522" s="9">
        <v>68.006829656610975</v>
      </c>
      <c r="G2522" s="9">
        <v>53.749594606001565</v>
      </c>
      <c r="H2522" s="9">
        <v>112.36079642901618</v>
      </c>
      <c r="I2522" s="9">
        <f t="shared" si="64"/>
        <v>81.255710844544367</v>
      </c>
    </row>
    <row r="2523" spans="1:9" x14ac:dyDescent="0.25">
      <c r="A2523" s="14"/>
      <c r="B2523" s="5">
        <f>DATE(YEAR(siječanj!B2523),MONTH(siječanj!B2523)+3,DAY(siječanj!B2523))</f>
        <v>43948</v>
      </c>
      <c r="C2523" s="8">
        <v>26.25</v>
      </c>
      <c r="D2523">
        <v>0.90359367851406325</v>
      </c>
      <c r="E2523" s="6">
        <v>94.935054067055106</v>
      </c>
      <c r="F2523" s="9">
        <v>72.493039274579033</v>
      </c>
      <c r="G2523" s="9">
        <v>65.048540888807821</v>
      </c>
      <c r="H2523" s="9">
        <v>66.152744154325603</v>
      </c>
      <c r="I2523" s="9">
        <f t="shared" si="64"/>
        <v>85.782714724381805</v>
      </c>
    </row>
    <row r="2524" spans="1:9" x14ac:dyDescent="0.25">
      <c r="A2524" s="14"/>
      <c r="B2524" s="5">
        <f>DATE(YEAR(siječanj!B2524),MONTH(siječanj!B2524)+3,DAY(siječanj!B2524))</f>
        <v>43948</v>
      </c>
      <c r="C2524" s="8">
        <v>26.2604166666667</v>
      </c>
      <c r="D2524">
        <v>0.90359367851406325</v>
      </c>
      <c r="E2524" s="6">
        <v>97.966972263267252</v>
      </c>
      <c r="F2524" s="9">
        <v>89.777798202460161</v>
      </c>
      <c r="G2524" s="9">
        <v>83.365050454643466</v>
      </c>
      <c r="H2524" s="9">
        <v>34.589242202378294</v>
      </c>
      <c r="I2524" s="9">
        <f t="shared" si="64"/>
        <v>88.522336840250858</v>
      </c>
    </row>
    <row r="2525" spans="1:9" x14ac:dyDescent="0.25">
      <c r="A2525" s="14"/>
      <c r="B2525" s="5">
        <f>DATE(YEAR(siječanj!B2525),MONTH(siječanj!B2525)+3,DAY(siječanj!B2525))</f>
        <v>43948</v>
      </c>
      <c r="C2525" s="8">
        <v>26.2708333333333</v>
      </c>
      <c r="D2525">
        <v>0.90359367851406325</v>
      </c>
      <c r="E2525" s="6">
        <v>100.12196811544639</v>
      </c>
      <c r="F2525" s="9">
        <v>99.789340541060938</v>
      </c>
      <c r="G2525" s="9">
        <v>95.236409557222458</v>
      </c>
      <c r="H2525" s="9">
        <v>18.505439877643902</v>
      </c>
      <c r="I2525" s="9">
        <f t="shared" si="64"/>
        <v>90.46957746950396</v>
      </c>
    </row>
    <row r="2526" spans="1:9" x14ac:dyDescent="0.25">
      <c r="A2526" s="14"/>
      <c r="B2526" s="5">
        <f>DATE(YEAR(siječanj!B2526),MONTH(siječanj!B2526)+3,DAY(siječanj!B2526))</f>
        <v>43948</v>
      </c>
      <c r="C2526" s="8">
        <v>26.28125</v>
      </c>
      <c r="D2526">
        <v>0.90359367851406325</v>
      </c>
      <c r="E2526" s="6">
        <v>101.0670428959786</v>
      </c>
      <c r="F2526" s="9">
        <v>109.62586048313651</v>
      </c>
      <c r="G2526" s="9">
        <v>103.57278808226528</v>
      </c>
      <c r="H2526" s="9">
        <v>11.903779631544232</v>
      </c>
      <c r="I2526" s="9">
        <f t="shared" si="64"/>
        <v>91.323541066915922</v>
      </c>
    </row>
    <row r="2527" spans="1:9" x14ac:dyDescent="0.25">
      <c r="A2527" s="14"/>
      <c r="B2527" s="5">
        <f>DATE(YEAR(siječanj!B2527),MONTH(siječanj!B2527)+3,DAY(siječanj!B2527))</f>
        <v>43948</v>
      </c>
      <c r="C2527" s="8">
        <v>26.2916666666667</v>
      </c>
      <c r="D2527">
        <v>0.90359367851406325</v>
      </c>
      <c r="E2527" s="6">
        <v>99.021420712052162</v>
      </c>
      <c r="F2527" s="9">
        <v>115.87829808320018</v>
      </c>
      <c r="G2527" s="9">
        <v>109.52782005309473</v>
      </c>
      <c r="H2527" s="9">
        <v>4.7332383604640436</v>
      </c>
      <c r="I2527" s="9">
        <f t="shared" si="64"/>
        <v>89.475129792891863</v>
      </c>
    </row>
    <row r="2528" spans="1:9" x14ac:dyDescent="0.25">
      <c r="A2528" s="14"/>
      <c r="B2528" s="5">
        <f>DATE(YEAR(siječanj!B2528),MONTH(siječanj!B2528)+3,DAY(siječanj!B2528))</f>
        <v>43948</v>
      </c>
      <c r="C2528" s="8">
        <v>26.3020833333333</v>
      </c>
      <c r="D2528">
        <v>0.90359367851406325</v>
      </c>
      <c r="E2528" s="6">
        <v>96.394105743034473</v>
      </c>
      <c r="F2528" s="9">
        <v>128.92212077193835</v>
      </c>
      <c r="G2528" s="9">
        <v>120.38893360881416</v>
      </c>
      <c r="H2528" s="9">
        <v>3.3461285682901956</v>
      </c>
      <c r="I2528" s="9">
        <f t="shared" si="64"/>
        <v>87.101104595422115</v>
      </c>
    </row>
    <row r="2529" spans="1:9" x14ac:dyDescent="0.25">
      <c r="A2529" s="14"/>
      <c r="B2529" s="5">
        <f>DATE(YEAR(siječanj!B2529),MONTH(siječanj!B2529)+3,DAY(siječanj!B2529))</f>
        <v>43948</v>
      </c>
      <c r="C2529" s="8">
        <v>26.3125</v>
      </c>
      <c r="D2529">
        <v>0.90359367851406325</v>
      </c>
      <c r="E2529" s="6">
        <v>96.194270520846999</v>
      </c>
      <c r="F2529" s="9">
        <v>135.23162627583022</v>
      </c>
      <c r="G2529" s="9">
        <v>133.00685528606616</v>
      </c>
      <c r="H2529" s="9">
        <v>3.8236960261126023</v>
      </c>
      <c r="I2529" s="9">
        <f t="shared" si="64"/>
        <v>86.920534751909059</v>
      </c>
    </row>
    <row r="2530" spans="1:9" x14ac:dyDescent="0.25">
      <c r="A2530" s="14"/>
      <c r="B2530" s="5">
        <f>DATE(YEAR(siječanj!B2530),MONTH(siječanj!B2530)+3,DAY(siječanj!B2530))</f>
        <v>43948</v>
      </c>
      <c r="C2530" s="8">
        <v>26.3229166666667</v>
      </c>
      <c r="D2530">
        <v>0.90359367851406325</v>
      </c>
      <c r="E2530" s="6">
        <v>95.280624164238517</v>
      </c>
      <c r="F2530" s="9">
        <v>139.1298986430611</v>
      </c>
      <c r="G2530" s="9">
        <v>146.14346264585976</v>
      </c>
      <c r="H2530" s="9">
        <v>3.4611730919284271</v>
      </c>
      <c r="I2530" s="9">
        <f t="shared" si="64"/>
        <v>86.094969679680219</v>
      </c>
    </row>
    <row r="2531" spans="1:9" x14ac:dyDescent="0.25">
      <c r="A2531" s="14"/>
      <c r="B2531" s="5">
        <f>DATE(YEAR(siječanj!B2531),MONTH(siječanj!B2531)+3,DAY(siječanj!B2531))</f>
        <v>43948</v>
      </c>
      <c r="C2531" s="8">
        <v>26.3333333333333</v>
      </c>
      <c r="D2531">
        <v>0.90359367851406325</v>
      </c>
      <c r="E2531" s="6">
        <v>96.688520217870703</v>
      </c>
      <c r="F2531" s="9">
        <v>169.18036538810316</v>
      </c>
      <c r="G2531" s="9">
        <v>153.72102693515734</v>
      </c>
      <c r="H2531" s="9">
        <v>2.3750973657871328</v>
      </c>
      <c r="I2531" s="9">
        <f t="shared" si="64"/>
        <v>87.367135653747169</v>
      </c>
    </row>
    <row r="2532" spans="1:9" x14ac:dyDescent="0.25">
      <c r="A2532" s="14"/>
      <c r="B2532" s="5">
        <f>DATE(YEAR(siječanj!B2532),MONTH(siječanj!B2532)+3,DAY(siječanj!B2532))</f>
        <v>43948</v>
      </c>
      <c r="C2532" s="8">
        <v>26.34375</v>
      </c>
      <c r="D2532">
        <v>0.90359367851406325</v>
      </c>
      <c r="E2532" s="6">
        <v>97.535318862477027</v>
      </c>
      <c r="F2532" s="9">
        <v>170.65907403504303</v>
      </c>
      <c r="G2532" s="9">
        <v>175.78428663978048</v>
      </c>
      <c r="H2532" s="9">
        <v>2.0746913872315709</v>
      </c>
      <c r="I2532" s="9">
        <f t="shared" si="64"/>
        <v>88.132297555987719</v>
      </c>
    </row>
    <row r="2533" spans="1:9" x14ac:dyDescent="0.25">
      <c r="A2533" s="14"/>
      <c r="B2533" s="5">
        <f>DATE(YEAR(siječanj!B2533),MONTH(siječanj!B2533)+3,DAY(siječanj!B2533))</f>
        <v>43948</v>
      </c>
      <c r="C2533" s="8">
        <v>26.3541666666667</v>
      </c>
      <c r="D2533">
        <v>0.90359367851406325</v>
      </c>
      <c r="E2533" s="6">
        <v>96.949919361972249</v>
      </c>
      <c r="F2533" s="9">
        <v>199.17332746471112</v>
      </c>
      <c r="G2533" s="9">
        <v>180.7023716494725</v>
      </c>
      <c r="H2533" s="9">
        <v>2.3886505180640207</v>
      </c>
      <c r="I2533" s="9">
        <f t="shared" si="64"/>
        <v>87.603334267926314</v>
      </c>
    </row>
    <row r="2534" spans="1:9" x14ac:dyDescent="0.25">
      <c r="A2534" s="14"/>
      <c r="B2534" s="5">
        <f>DATE(YEAR(siječanj!B2534),MONTH(siječanj!B2534)+3,DAY(siječanj!B2534))</f>
        <v>43948</v>
      </c>
      <c r="C2534" s="8">
        <v>26.3645833333333</v>
      </c>
      <c r="D2534">
        <v>0.90359367851406325</v>
      </c>
      <c r="E2534" s="6">
        <v>97.200516921051886</v>
      </c>
      <c r="F2534" s="9">
        <v>186.26283819121539</v>
      </c>
      <c r="G2534" s="9">
        <v>181.05856267037549</v>
      </c>
      <c r="H2534" s="9">
        <v>1.7783167149863344</v>
      </c>
      <c r="I2534" s="9">
        <f t="shared" si="64"/>
        <v>87.829772638161728</v>
      </c>
    </row>
    <row r="2535" spans="1:9" x14ac:dyDescent="0.25">
      <c r="A2535" s="14"/>
      <c r="B2535" s="5">
        <f>DATE(YEAR(siječanj!B2535),MONTH(siječanj!B2535)+3,DAY(siječanj!B2535))</f>
        <v>43948</v>
      </c>
      <c r="C2535" s="8">
        <v>26.375</v>
      </c>
      <c r="D2535">
        <v>0.90359367851406325</v>
      </c>
      <c r="E2535" s="6">
        <v>97.517011424546169</v>
      </c>
      <c r="F2535" s="9">
        <v>204.97585344353246</v>
      </c>
      <c r="G2535" s="9">
        <v>186.44120584429712</v>
      </c>
      <c r="H2535" s="9">
        <v>1.4216784926309605</v>
      </c>
      <c r="I2535" s="9">
        <f t="shared" si="64"/>
        <v>88.115755070803601</v>
      </c>
    </row>
    <row r="2536" spans="1:9" x14ac:dyDescent="0.25">
      <c r="A2536" s="14"/>
      <c r="B2536" s="5">
        <f>DATE(YEAR(siječanj!B2536),MONTH(siječanj!B2536)+3,DAY(siječanj!B2536))</f>
        <v>43948</v>
      </c>
      <c r="C2536" s="8">
        <v>26.3854166666667</v>
      </c>
      <c r="D2536">
        <v>0.90359367851406325</v>
      </c>
      <c r="E2536" s="6">
        <v>98.581023592383346</v>
      </c>
      <c r="F2536" s="9">
        <v>192.19150499383338</v>
      </c>
      <c r="G2536" s="9">
        <v>182.26109523509515</v>
      </c>
      <c r="H2536" s="9">
        <v>1.4078754989012598</v>
      </c>
      <c r="I2536" s="9">
        <f t="shared" si="64"/>
        <v>89.07718973952332</v>
      </c>
    </row>
    <row r="2537" spans="1:9" x14ac:dyDescent="0.25">
      <c r="A2537" s="14"/>
      <c r="B2537" s="5">
        <f>DATE(YEAR(siječanj!B2537),MONTH(siječanj!B2537)+3,DAY(siječanj!B2537))</f>
        <v>43948</v>
      </c>
      <c r="C2537" s="8">
        <v>26.3958333333333</v>
      </c>
      <c r="D2537">
        <v>0.90359367851406325</v>
      </c>
      <c r="E2537" s="6">
        <v>98.010898315737649</v>
      </c>
      <c r="F2537" s="9">
        <v>189.91715548746834</v>
      </c>
      <c r="G2537" s="9">
        <v>184.41392428744777</v>
      </c>
      <c r="H2537" s="9">
        <v>1.5664053753244804</v>
      </c>
      <c r="I2537" s="9">
        <f t="shared" si="64"/>
        <v>88.562028143585181</v>
      </c>
    </row>
    <row r="2538" spans="1:9" x14ac:dyDescent="0.25">
      <c r="A2538" s="14"/>
      <c r="B2538" s="5">
        <f>DATE(YEAR(siječanj!B2538),MONTH(siječanj!B2538)+3,DAY(siječanj!B2538))</f>
        <v>43948</v>
      </c>
      <c r="C2538" s="8">
        <v>26.40625</v>
      </c>
      <c r="D2538">
        <v>0.90359367851406325</v>
      </c>
      <c r="E2538" s="6">
        <v>97.840892812099256</v>
      </c>
      <c r="F2538" s="9">
        <v>176.91858802312527</v>
      </c>
      <c r="G2538" s="9">
        <v>190.41338254300166</v>
      </c>
      <c r="H2538" s="9">
        <v>1.4831962269265329</v>
      </c>
      <c r="I2538" s="9">
        <f t="shared" si="64"/>
        <v>88.408412245184934</v>
      </c>
    </row>
    <row r="2539" spans="1:9" x14ac:dyDescent="0.25">
      <c r="A2539" s="14"/>
      <c r="B2539" s="5">
        <f>DATE(YEAR(siječanj!B2539),MONTH(siječanj!B2539)+3,DAY(siječanj!B2539))</f>
        <v>43948</v>
      </c>
      <c r="C2539" s="8">
        <v>26.4166666666667</v>
      </c>
      <c r="D2539">
        <v>0.90359367851406325</v>
      </c>
      <c r="E2539" s="6">
        <v>98.621300939044858</v>
      </c>
      <c r="F2539" s="9">
        <v>176.6409419722718</v>
      </c>
      <c r="G2539" s="9">
        <v>190.21199886698602</v>
      </c>
      <c r="H2539" s="9">
        <v>1.27975461205346</v>
      </c>
      <c r="I2539" s="9">
        <f t="shared" si="64"/>
        <v>89.113584095353986</v>
      </c>
    </row>
    <row r="2540" spans="1:9" x14ac:dyDescent="0.25">
      <c r="A2540" s="14"/>
      <c r="B2540" s="5">
        <f>DATE(YEAR(siječanj!B2540),MONTH(siječanj!B2540)+3,DAY(siječanj!B2540))</f>
        <v>43948</v>
      </c>
      <c r="C2540" s="8">
        <v>26.4270833333333</v>
      </c>
      <c r="D2540">
        <v>0.90359367851406325</v>
      </c>
      <c r="E2540" s="6">
        <v>98.663396247722147</v>
      </c>
      <c r="F2540" s="9">
        <v>194.74433801713107</v>
      </c>
      <c r="G2540" s="9">
        <v>185.99229056889399</v>
      </c>
      <c r="H2540" s="9">
        <v>1.3118239025981702</v>
      </c>
      <c r="I2540" s="9">
        <f t="shared" si="64"/>
        <v>89.151621150169873</v>
      </c>
    </row>
    <row r="2541" spans="1:9" x14ac:dyDescent="0.25">
      <c r="A2541" s="14"/>
      <c r="B2541" s="5">
        <f>DATE(YEAR(siječanj!B2541),MONTH(siječanj!B2541)+3,DAY(siječanj!B2541))</f>
        <v>43948</v>
      </c>
      <c r="C2541" s="8">
        <v>26.4375</v>
      </c>
      <c r="D2541">
        <v>0.90359367851406325</v>
      </c>
      <c r="E2541" s="6">
        <v>98.7174120385409</v>
      </c>
      <c r="F2541" s="9">
        <v>187.89900648910543</v>
      </c>
      <c r="G2541" s="9">
        <v>183.10744078272265</v>
      </c>
      <c r="H2541" s="9">
        <v>1.3525550270965736</v>
      </c>
      <c r="I2541" s="9">
        <f t="shared" si="64"/>
        <v>89.200429477293639</v>
      </c>
    </row>
    <row r="2542" spans="1:9" x14ac:dyDescent="0.25">
      <c r="A2542" s="14"/>
      <c r="B2542" s="5">
        <f>DATE(YEAR(siječanj!B2542),MONTH(siječanj!B2542)+3,DAY(siječanj!B2542))</f>
        <v>43948</v>
      </c>
      <c r="C2542" s="8">
        <v>26.4479166666667</v>
      </c>
      <c r="D2542">
        <v>0.90359367851406325</v>
      </c>
      <c r="E2542" s="6">
        <v>100.44651710505936</v>
      </c>
      <c r="F2542" s="9">
        <v>175.52220349387605</v>
      </c>
      <c r="G2542" s="9">
        <v>182.38217047392601</v>
      </c>
      <c r="H2542" s="9">
        <v>1.4497403660879251</v>
      </c>
      <c r="I2542" s="9">
        <f t="shared" si="64"/>
        <v>90.762837884886366</v>
      </c>
    </row>
    <row r="2543" spans="1:9" x14ac:dyDescent="0.25">
      <c r="A2543" s="14"/>
      <c r="B2543" s="5">
        <f>DATE(YEAR(siječanj!B2543),MONTH(siječanj!B2543)+3,DAY(siječanj!B2543))</f>
        <v>43948</v>
      </c>
      <c r="C2543" s="8">
        <v>26.4583333333333</v>
      </c>
      <c r="D2543">
        <v>0.90359367851406325</v>
      </c>
      <c r="E2543" s="6">
        <v>101.05662869712985</v>
      </c>
      <c r="F2543" s="9">
        <v>173.63149759909805</v>
      </c>
      <c r="G2543" s="9">
        <v>183.20091374984383</v>
      </c>
      <c r="H2543" s="9">
        <v>1.3869913414452237</v>
      </c>
      <c r="I2543" s="9">
        <f t="shared" si="64"/>
        <v>91.314130862669415</v>
      </c>
    </row>
    <row r="2544" spans="1:9" x14ac:dyDescent="0.25">
      <c r="A2544" s="14"/>
      <c r="B2544" s="5">
        <f>DATE(YEAR(siječanj!B2544),MONTH(siječanj!B2544)+3,DAY(siječanj!B2544))</f>
        <v>43948</v>
      </c>
      <c r="C2544" s="8">
        <v>26.46875</v>
      </c>
      <c r="D2544">
        <v>0.90359367851406325</v>
      </c>
      <c r="E2544" s="6">
        <v>102.02172760660403</v>
      </c>
      <c r="F2544" s="9">
        <v>168.68858046290038</v>
      </c>
      <c r="G2544" s="9">
        <v>176.99485885660238</v>
      </c>
      <c r="H2544" s="9">
        <v>1.3385619149705092</v>
      </c>
      <c r="I2544" s="9">
        <f t="shared" si="64"/>
        <v>92.18618813641109</v>
      </c>
    </row>
    <row r="2545" spans="1:9" x14ac:dyDescent="0.25">
      <c r="A2545" s="14"/>
      <c r="B2545" s="5">
        <f>DATE(YEAR(siječanj!B2545),MONTH(siječanj!B2545)+3,DAY(siječanj!B2545))</f>
        <v>43948</v>
      </c>
      <c r="C2545" s="8">
        <v>26.4791666666667</v>
      </c>
      <c r="D2545">
        <v>0.90359367851406325</v>
      </c>
      <c r="E2545" s="6">
        <v>102.55228345040727</v>
      </c>
      <c r="F2545" s="9">
        <v>165.41763430123265</v>
      </c>
      <c r="G2545" s="9">
        <v>174.13543326906122</v>
      </c>
      <c r="H2545" s="9">
        <v>1.2623990918493015</v>
      </c>
      <c r="I2545" s="9">
        <f t="shared" si="64"/>
        <v>92.665595042970395</v>
      </c>
    </row>
    <row r="2546" spans="1:9" x14ac:dyDescent="0.25">
      <c r="A2546" s="14"/>
      <c r="B2546" s="5">
        <f>DATE(YEAR(siječanj!B2546),MONTH(siječanj!B2546)+3,DAY(siječanj!B2546))</f>
        <v>43948</v>
      </c>
      <c r="C2546" s="8">
        <v>26.4895833333333</v>
      </c>
      <c r="D2546">
        <v>0.90359367851406325</v>
      </c>
      <c r="E2546" s="6">
        <v>102.3958305635486</v>
      </c>
      <c r="F2546" s="9">
        <v>161.76176629027805</v>
      </c>
      <c r="G2546" s="9">
        <v>168.96264983863557</v>
      </c>
      <c r="H2546" s="9">
        <v>1.2716382486820039</v>
      </c>
      <c r="I2546" s="9">
        <f t="shared" si="64"/>
        <v>92.524225203419618</v>
      </c>
    </row>
    <row r="2547" spans="1:9" x14ac:dyDescent="0.25">
      <c r="A2547" s="14"/>
      <c r="B2547" s="5">
        <f>DATE(YEAR(siječanj!B2547),MONTH(siječanj!B2547)+3,DAY(siječanj!B2547))</f>
        <v>43948</v>
      </c>
      <c r="C2547" s="8">
        <v>26.5</v>
      </c>
      <c r="D2547">
        <v>0.90359367851406325</v>
      </c>
      <c r="E2547" s="6">
        <v>100.84589356855669</v>
      </c>
      <c r="F2547" s="9">
        <v>159.36464585950685</v>
      </c>
      <c r="G2547" s="9">
        <v>168.78926481159957</v>
      </c>
      <c r="H2547" s="9">
        <v>1.3810936896208581</v>
      </c>
      <c r="I2547" s="9">
        <f t="shared" si="64"/>
        <v>91.123711932649854</v>
      </c>
    </row>
    <row r="2548" spans="1:9" x14ac:dyDescent="0.25">
      <c r="A2548" s="14"/>
      <c r="B2548" s="5">
        <f>DATE(YEAR(siječanj!B2548),MONTH(siječanj!B2548)+3,DAY(siječanj!B2548))</f>
        <v>43948</v>
      </c>
      <c r="C2548" s="8">
        <v>26.5104166666667</v>
      </c>
      <c r="D2548">
        <v>0.90359367851406325</v>
      </c>
      <c r="E2548" s="6">
        <v>99.963903741435828</v>
      </c>
      <c r="F2548" s="9">
        <v>157.91167827521215</v>
      </c>
      <c r="G2548" s="9">
        <v>172.17726549437779</v>
      </c>
      <c r="H2548" s="9">
        <v>1.5076846708392826</v>
      </c>
      <c r="I2548" s="9">
        <f t="shared" si="64"/>
        <v>90.326751500349729</v>
      </c>
    </row>
    <row r="2549" spans="1:9" x14ac:dyDescent="0.25">
      <c r="A2549" s="14"/>
      <c r="B2549" s="5">
        <f>DATE(YEAR(siječanj!B2549),MONTH(siječanj!B2549)+3,DAY(siječanj!B2549))</f>
        <v>43948</v>
      </c>
      <c r="C2549" s="8">
        <v>26.5208333333333</v>
      </c>
      <c r="D2549">
        <v>0.90359367851406325</v>
      </c>
      <c r="E2549" s="6">
        <v>99.985047750710947</v>
      </c>
      <c r="F2549" s="9">
        <v>154.87480989320537</v>
      </c>
      <c r="G2549" s="9">
        <v>172.95834091821493</v>
      </c>
      <c r="H2549" s="9">
        <v>1.5925969217303086</v>
      </c>
      <c r="I2549" s="9">
        <f t="shared" si="64"/>
        <v>90.345857093469164</v>
      </c>
    </row>
    <row r="2550" spans="1:9" x14ac:dyDescent="0.25">
      <c r="A2550" s="14"/>
      <c r="B2550" s="5">
        <f>DATE(YEAR(siječanj!B2550),MONTH(siječanj!B2550)+3,DAY(siječanj!B2550))</f>
        <v>43948</v>
      </c>
      <c r="C2550" s="8">
        <v>26.53125</v>
      </c>
      <c r="D2550">
        <v>0.90359367851406325</v>
      </c>
      <c r="E2550" s="6">
        <v>99.14939973196789</v>
      </c>
      <c r="F2550" s="9">
        <v>153.1467567404716</v>
      </c>
      <c r="G2550" s="9">
        <v>172.4454807803989</v>
      </c>
      <c r="H2550" s="9">
        <v>1.7189390568801943</v>
      </c>
      <c r="I2550" s="9">
        <f t="shared" si="64"/>
        <v>89.590770826270145</v>
      </c>
    </row>
    <row r="2551" spans="1:9" x14ac:dyDescent="0.25">
      <c r="A2551" s="14"/>
      <c r="B2551" s="5">
        <f>DATE(YEAR(siječanj!B2551),MONTH(siječanj!B2551)+3,DAY(siječanj!B2551))</f>
        <v>43948</v>
      </c>
      <c r="C2551" s="8">
        <v>26.5416666666667</v>
      </c>
      <c r="D2551">
        <v>0.90359367851406325</v>
      </c>
      <c r="E2551" s="6">
        <v>97.036978013507536</v>
      </c>
      <c r="F2551" s="9">
        <v>153.06531416602223</v>
      </c>
      <c r="G2551" s="9">
        <v>170.00144255655545</v>
      </c>
      <c r="H2551" s="9">
        <v>1.8936489046797969</v>
      </c>
      <c r="I2551" s="9">
        <f t="shared" si="64"/>
        <v>87.681999915113551</v>
      </c>
    </row>
    <row r="2552" spans="1:9" x14ac:dyDescent="0.25">
      <c r="A2552" s="14"/>
      <c r="B2552" s="5">
        <f>DATE(YEAR(siječanj!B2552),MONTH(siječanj!B2552)+3,DAY(siječanj!B2552))</f>
        <v>43948</v>
      </c>
      <c r="C2552" s="8">
        <v>26.5520833333333</v>
      </c>
      <c r="D2552">
        <v>0.90359367851406325</v>
      </c>
      <c r="E2552" s="6">
        <v>95.93275437432257</v>
      </c>
      <c r="F2552" s="9">
        <v>152.23834646541403</v>
      </c>
      <c r="G2552" s="9">
        <v>164.83357980961276</v>
      </c>
      <c r="H2552" s="9">
        <v>1.7903469293237659</v>
      </c>
      <c r="I2552" s="9">
        <f t="shared" si="64"/>
        <v>86.684230415080222</v>
      </c>
    </row>
    <row r="2553" spans="1:9" x14ac:dyDescent="0.25">
      <c r="A2553" s="14"/>
      <c r="B2553" s="5">
        <f>DATE(YEAR(siječanj!B2553),MONTH(siječanj!B2553)+3,DAY(siječanj!B2553))</f>
        <v>43948</v>
      </c>
      <c r="C2553" s="8">
        <v>26.5625</v>
      </c>
      <c r="D2553">
        <v>0.90359367851406325</v>
      </c>
      <c r="E2553" s="6">
        <v>95.923087417838346</v>
      </c>
      <c r="F2553" s="9">
        <v>152.29841963029202</v>
      </c>
      <c r="G2553" s="9">
        <v>162.79765802903995</v>
      </c>
      <c r="H2553" s="9">
        <v>1.807243577377539</v>
      </c>
      <c r="I2553" s="9">
        <f t="shared" si="64"/>
        <v>86.675495414310603</v>
      </c>
    </row>
    <row r="2554" spans="1:9" x14ac:dyDescent="0.25">
      <c r="A2554" s="14"/>
      <c r="B2554" s="5">
        <f>DATE(YEAR(siječanj!B2554),MONTH(siječanj!B2554)+3,DAY(siječanj!B2554))</f>
        <v>43948</v>
      </c>
      <c r="C2554" s="8">
        <v>26.5729166666667</v>
      </c>
      <c r="D2554">
        <v>0.90359367851406325</v>
      </c>
      <c r="E2554" s="6">
        <v>96.260510606821171</v>
      </c>
      <c r="F2554" s="9">
        <v>152.18518540095056</v>
      </c>
      <c r="G2554" s="9">
        <v>158.73086727713397</v>
      </c>
      <c r="H2554" s="9">
        <v>1.8856947889450282</v>
      </c>
      <c r="I2554" s="9">
        <f t="shared" si="64"/>
        <v>86.980388874859543</v>
      </c>
    </row>
    <row r="2555" spans="1:9" x14ac:dyDescent="0.25">
      <c r="A2555" s="14"/>
      <c r="B2555" s="5">
        <f>DATE(YEAR(siječanj!B2555),MONTH(siječanj!B2555)+3,DAY(siječanj!B2555))</f>
        <v>43948</v>
      </c>
      <c r="C2555" s="8">
        <v>26.5833333333333</v>
      </c>
      <c r="D2555">
        <v>0.90359367851406325</v>
      </c>
      <c r="E2555" s="6">
        <v>98.769032720938611</v>
      </c>
      <c r="F2555" s="9">
        <v>149.3062294625588</v>
      </c>
      <c r="G2555" s="9">
        <v>151.41469177642998</v>
      </c>
      <c r="H2555" s="9">
        <v>1.7475513778407663</v>
      </c>
      <c r="I2555" s="9">
        <f t="shared" si="64"/>
        <v>89.247073599588802</v>
      </c>
    </row>
    <row r="2556" spans="1:9" x14ac:dyDescent="0.25">
      <c r="A2556" s="14"/>
      <c r="B2556" s="5">
        <f>DATE(YEAR(siječanj!B2556),MONTH(siječanj!B2556)+3,DAY(siječanj!B2556))</f>
        <v>43948</v>
      </c>
      <c r="C2556" s="8">
        <v>26.59375</v>
      </c>
      <c r="D2556">
        <v>0.90359367851406325</v>
      </c>
      <c r="E2556" s="6">
        <v>100.32214942883428</v>
      </c>
      <c r="F2556" s="9">
        <v>147.12858124274661</v>
      </c>
      <c r="G2556" s="9">
        <v>142.33953808873545</v>
      </c>
      <c r="H2556" s="9">
        <v>1.9088543948517813</v>
      </c>
      <c r="I2556" s="9">
        <f t="shared" si="64"/>
        <v>90.650460038837892</v>
      </c>
    </row>
    <row r="2557" spans="1:9" x14ac:dyDescent="0.25">
      <c r="A2557" s="14"/>
      <c r="B2557" s="5">
        <f>DATE(YEAR(siječanj!B2557),MONTH(siječanj!B2557)+3,DAY(siječanj!B2557))</f>
        <v>43948</v>
      </c>
      <c r="C2557" s="8">
        <v>26.6041666666667</v>
      </c>
      <c r="D2557">
        <v>0.90359367851406325</v>
      </c>
      <c r="E2557" s="6">
        <v>100.26241133464511</v>
      </c>
      <c r="F2557" s="9">
        <v>147.28439000362681</v>
      </c>
      <c r="G2557" s="9">
        <v>143.91308378196896</v>
      </c>
      <c r="H2557" s="9">
        <v>2.0723024649735997</v>
      </c>
      <c r="I2557" s="9">
        <f t="shared" si="64"/>
        <v>90.596481074562078</v>
      </c>
    </row>
    <row r="2558" spans="1:9" x14ac:dyDescent="0.25">
      <c r="A2558" s="14"/>
      <c r="B2558" s="5">
        <f>DATE(YEAR(siječanj!B2558),MONTH(siječanj!B2558)+3,DAY(siječanj!B2558))</f>
        <v>43948</v>
      </c>
      <c r="C2558" s="8">
        <v>26.6145833333333</v>
      </c>
      <c r="D2558">
        <v>0.90359367851406325</v>
      </c>
      <c r="E2558" s="6">
        <v>102.26342511583672</v>
      </c>
      <c r="F2558" s="9">
        <v>146.56757513803029</v>
      </c>
      <c r="G2558" s="9">
        <v>144.98946427575339</v>
      </c>
      <c r="H2558" s="9">
        <v>2.3818122281005789</v>
      </c>
      <c r="I2558" s="9">
        <f t="shared" si="64"/>
        <v>92.404584477866351</v>
      </c>
    </row>
    <row r="2559" spans="1:9" x14ac:dyDescent="0.25">
      <c r="A2559" s="14"/>
      <c r="B2559" s="5">
        <f>DATE(YEAR(siječanj!B2559),MONTH(siječanj!B2559)+3,DAY(siječanj!B2559))</f>
        <v>43948</v>
      </c>
      <c r="C2559" s="8">
        <v>26.625</v>
      </c>
      <c r="D2559">
        <v>0.90359367851406325</v>
      </c>
      <c r="E2559" s="6">
        <v>102.91318283141341</v>
      </c>
      <c r="F2559" s="9">
        <v>144.94896157168577</v>
      </c>
      <c r="G2559" s="9">
        <v>140.35238672761366</v>
      </c>
      <c r="H2559" s="9">
        <v>2.3096866835953422</v>
      </c>
      <c r="I2559" s="9">
        <f t="shared" si="64"/>
        <v>92.991701442227182</v>
      </c>
    </row>
    <row r="2560" spans="1:9" x14ac:dyDescent="0.25">
      <c r="A2560" s="14"/>
      <c r="B2560" s="5">
        <f>DATE(YEAR(siječanj!B2560),MONTH(siječanj!B2560)+3,DAY(siječanj!B2560))</f>
        <v>43948</v>
      </c>
      <c r="C2560" s="8">
        <v>26.6354166666667</v>
      </c>
      <c r="D2560">
        <v>0.90359367851406325</v>
      </c>
      <c r="E2560" s="6">
        <v>103.76088799899354</v>
      </c>
      <c r="F2560" s="9">
        <v>144.25625691373807</v>
      </c>
      <c r="G2560" s="9">
        <v>137.55211344094838</v>
      </c>
      <c r="H2560" s="9">
        <v>2.2328051930281947</v>
      </c>
      <c r="I2560" s="9">
        <f t="shared" si="64"/>
        <v>93.757682472896292</v>
      </c>
    </row>
    <row r="2561" spans="1:9" x14ac:dyDescent="0.25">
      <c r="A2561" s="14"/>
      <c r="B2561" s="5">
        <f>DATE(YEAR(siječanj!B2561),MONTH(siječanj!B2561)+3,DAY(siječanj!B2561))</f>
        <v>43948</v>
      </c>
      <c r="C2561" s="8">
        <v>26.6458333333333</v>
      </c>
      <c r="D2561">
        <v>0.90359367851406325</v>
      </c>
      <c r="E2561" s="6">
        <v>105.50328808031871</v>
      </c>
      <c r="F2561" s="9">
        <v>140.12535329916486</v>
      </c>
      <c r="G2561" s="9">
        <v>141.77643813290189</v>
      </c>
      <c r="H2561" s="9">
        <v>2.0047009419943951</v>
      </c>
      <c r="I2561" s="9">
        <f t="shared" si="64"/>
        <v>95.332104171824113</v>
      </c>
    </row>
    <row r="2562" spans="1:9" x14ac:dyDescent="0.25">
      <c r="A2562" s="14"/>
      <c r="B2562" s="5">
        <f>DATE(YEAR(siječanj!B2562),MONTH(siječanj!B2562)+3,DAY(siječanj!B2562))</f>
        <v>43948</v>
      </c>
      <c r="C2562" s="8">
        <v>26.65625</v>
      </c>
      <c r="D2562">
        <v>0.90359367851406325</v>
      </c>
      <c r="E2562" s="6">
        <v>105.31525928749072</v>
      </c>
      <c r="F2562" s="9">
        <v>138.7303511899986</v>
      </c>
      <c r="G2562" s="9">
        <v>139.94605198015256</v>
      </c>
      <c r="H2562" s="9">
        <v>2.1462634980803781</v>
      </c>
      <c r="I2562" s="9">
        <f t="shared" si="64"/>
        <v>95.162202543246096</v>
      </c>
    </row>
    <row r="2563" spans="1:9" x14ac:dyDescent="0.25">
      <c r="A2563" s="14"/>
      <c r="B2563" s="5">
        <f>DATE(YEAR(siječanj!B2563),MONTH(siječanj!B2563)+3,DAY(siječanj!B2563))</f>
        <v>43948</v>
      </c>
      <c r="C2563" s="8">
        <v>26.6666666666667</v>
      </c>
      <c r="D2563">
        <v>0.90359367851406325</v>
      </c>
      <c r="E2563" s="6">
        <v>105.41996859024697</v>
      </c>
      <c r="F2563" s="9">
        <v>139.11699605562066</v>
      </c>
      <c r="G2563" s="9">
        <v>133.61759258289209</v>
      </c>
      <c r="H2563" s="9">
        <v>2.1445514371288321</v>
      </c>
      <c r="I2563" s="9">
        <f t="shared" si="64"/>
        <v>95.256817207298269</v>
      </c>
    </row>
    <row r="2564" spans="1:9" x14ac:dyDescent="0.25">
      <c r="A2564" s="14"/>
      <c r="B2564" s="5">
        <f>DATE(YEAR(siječanj!B2564),MONTH(siječanj!B2564)+3,DAY(siječanj!B2564))</f>
        <v>43948</v>
      </c>
      <c r="C2564" s="8">
        <v>26.6770833333333</v>
      </c>
      <c r="D2564">
        <v>0.90359367851406325</v>
      </c>
      <c r="E2564" s="6">
        <v>106.09239036338242</v>
      </c>
      <c r="F2564" s="9">
        <v>136.47894985700972</v>
      </c>
      <c r="G2564" s="9">
        <v>135.65701369411096</v>
      </c>
      <c r="H2564" s="9">
        <v>2.0740613089860309</v>
      </c>
      <c r="I2564" s="9">
        <f t="shared" ref="I2564:I2627" si="65">D2564*E2564</f>
        <v>95.864413270798678</v>
      </c>
    </row>
    <row r="2565" spans="1:9" x14ac:dyDescent="0.25">
      <c r="A2565" s="14"/>
      <c r="B2565" s="5">
        <f>DATE(YEAR(siječanj!B2565),MONTH(siječanj!B2565)+3,DAY(siječanj!B2565))</f>
        <v>43948</v>
      </c>
      <c r="C2565" s="8">
        <v>26.6875</v>
      </c>
      <c r="D2565">
        <v>0.90359367851406325</v>
      </c>
      <c r="E2565" s="6">
        <v>108.62872464166473</v>
      </c>
      <c r="F2565" s="9">
        <v>133.45900309822068</v>
      </c>
      <c r="G2565" s="9">
        <v>135.51503055524128</v>
      </c>
      <c r="H2565" s="9">
        <v>1.9652608308995703</v>
      </c>
      <c r="I2565" s="9">
        <f t="shared" si="65"/>
        <v>98.156228891253107</v>
      </c>
    </row>
    <row r="2566" spans="1:9" x14ac:dyDescent="0.25">
      <c r="A2566" s="14"/>
      <c r="B2566" s="5">
        <f>DATE(YEAR(siječanj!B2566),MONTH(siječanj!B2566)+3,DAY(siječanj!B2566))</f>
        <v>43948</v>
      </c>
      <c r="C2566" s="8">
        <v>26.6979166666667</v>
      </c>
      <c r="D2566">
        <v>0.90359367851406325</v>
      </c>
      <c r="E2566" s="6">
        <v>109.69251755286074</v>
      </c>
      <c r="F2566" s="9">
        <v>133.27267691313352</v>
      </c>
      <c r="G2566" s="9">
        <v>133.63339562415086</v>
      </c>
      <c r="H2566" s="9">
        <v>2.4744217855836421</v>
      </c>
      <c r="I2566" s="9">
        <f t="shared" si="65"/>
        <v>99.117465441057888</v>
      </c>
    </row>
    <row r="2567" spans="1:9" x14ac:dyDescent="0.25">
      <c r="A2567" s="14"/>
      <c r="B2567" s="5">
        <f>DATE(YEAR(siječanj!B2567),MONTH(siječanj!B2567)+3,DAY(siječanj!B2567))</f>
        <v>43948</v>
      </c>
      <c r="C2567" s="8">
        <v>26.7083333333333</v>
      </c>
      <c r="D2567">
        <v>0.90359367851406325</v>
      </c>
      <c r="E2567" s="6">
        <v>111.25369956222511</v>
      </c>
      <c r="F2567" s="9">
        <v>132.24915712583942</v>
      </c>
      <c r="G2567" s="9">
        <v>131.96419889071666</v>
      </c>
      <c r="H2567" s="9">
        <v>7.5226276011498543</v>
      </c>
      <c r="I2567" s="9">
        <f t="shared" si="65"/>
        <v>100.52813963572942</v>
      </c>
    </row>
    <row r="2568" spans="1:9" x14ac:dyDescent="0.25">
      <c r="A2568" s="14"/>
      <c r="B2568" s="5">
        <f>DATE(YEAR(siječanj!B2568),MONTH(siječanj!B2568)+3,DAY(siječanj!B2568))</f>
        <v>43948</v>
      </c>
      <c r="C2568" s="8">
        <v>26.71875</v>
      </c>
      <c r="D2568">
        <v>0.90359367851406325</v>
      </c>
      <c r="E2568" s="6">
        <v>114.37915775427115</v>
      </c>
      <c r="F2568" s="9">
        <v>132.20978019205768</v>
      </c>
      <c r="G2568" s="9">
        <v>132.09479919545947</v>
      </c>
      <c r="H2568" s="9">
        <v>20.702256952240035</v>
      </c>
      <c r="I2568" s="9">
        <f t="shared" si="65"/>
        <v>103.35228390052221</v>
      </c>
    </row>
    <row r="2569" spans="1:9" x14ac:dyDescent="0.25">
      <c r="A2569" s="14"/>
      <c r="B2569" s="5">
        <f>DATE(YEAR(siječanj!B2569),MONTH(siječanj!B2569)+3,DAY(siječanj!B2569))</f>
        <v>43948</v>
      </c>
      <c r="C2569" s="8">
        <v>26.7291666666667</v>
      </c>
      <c r="D2569">
        <v>0.90359367851406325</v>
      </c>
      <c r="E2569" s="6">
        <v>118.4983145740799</v>
      </c>
      <c r="F2569" s="9">
        <v>132.08276583904924</v>
      </c>
      <c r="G2569" s="9">
        <v>134.77492612740139</v>
      </c>
      <c r="H2569" s="9">
        <v>33.373183225412269</v>
      </c>
      <c r="I2569" s="9">
        <f t="shared" si="65"/>
        <v>107.07432796370949</v>
      </c>
    </row>
    <row r="2570" spans="1:9" x14ac:dyDescent="0.25">
      <c r="A2570" s="14"/>
      <c r="B2570" s="5">
        <f>DATE(YEAR(siječanj!B2570),MONTH(siječanj!B2570)+3,DAY(siječanj!B2570))</f>
        <v>43948</v>
      </c>
      <c r="C2570" s="8">
        <v>26.7395833333333</v>
      </c>
      <c r="D2570">
        <v>0.90359367851406325</v>
      </c>
      <c r="E2570" s="6">
        <v>122.97105271579065</v>
      </c>
      <c r="F2570" s="9">
        <v>132.40533853908977</v>
      </c>
      <c r="G2570" s="9">
        <v>136.33548345837411</v>
      </c>
      <c r="H2570" s="9">
        <v>49.404726880369267</v>
      </c>
      <c r="I2570" s="9">
        <f t="shared" si="65"/>
        <v>111.11586587420805</v>
      </c>
    </row>
    <row r="2571" spans="1:9" x14ac:dyDescent="0.25">
      <c r="A2571" s="14"/>
      <c r="B2571" s="5">
        <f>DATE(YEAR(siječanj!B2571),MONTH(siječanj!B2571)+3,DAY(siječanj!B2571))</f>
        <v>43948</v>
      </c>
      <c r="C2571" s="8">
        <v>26.75</v>
      </c>
      <c r="D2571">
        <v>0.90359367851406325</v>
      </c>
      <c r="E2571" s="6">
        <v>127.73322928811812</v>
      </c>
      <c r="F2571" s="9">
        <v>133.14246496236814</v>
      </c>
      <c r="G2571" s="9">
        <v>139.09365267058354</v>
      </c>
      <c r="H2571" s="9">
        <v>67.087222855513176</v>
      </c>
      <c r="I2571" s="9">
        <f t="shared" si="65"/>
        <v>115.41893852093094</v>
      </c>
    </row>
    <row r="2572" spans="1:9" x14ac:dyDescent="0.25">
      <c r="A2572" s="14"/>
      <c r="B2572" s="5">
        <f>DATE(YEAR(siječanj!B2572),MONTH(siječanj!B2572)+3,DAY(siječanj!B2572))</f>
        <v>43948</v>
      </c>
      <c r="C2572" s="8">
        <v>26.7604166666667</v>
      </c>
      <c r="D2572">
        <v>0.90359367851406325</v>
      </c>
      <c r="E2572" s="6">
        <v>132.03771892896071</v>
      </c>
      <c r="F2572" s="9">
        <v>131.35963992524822</v>
      </c>
      <c r="G2572" s="9">
        <v>138.63991280315693</v>
      </c>
      <c r="H2572" s="9">
        <v>82.44659346397637</v>
      </c>
      <c r="I2572" s="9">
        <f t="shared" si="65"/>
        <v>119.30844814962558</v>
      </c>
    </row>
    <row r="2573" spans="1:9" x14ac:dyDescent="0.25">
      <c r="A2573" s="14"/>
      <c r="B2573" s="5">
        <f>DATE(YEAR(siječanj!B2573),MONTH(siječanj!B2573)+3,DAY(siječanj!B2573))</f>
        <v>43948</v>
      </c>
      <c r="C2573" s="8">
        <v>26.7708333333333</v>
      </c>
      <c r="D2573">
        <v>0.90359367851406325</v>
      </c>
      <c r="E2573" s="6">
        <v>136.921583920351</v>
      </c>
      <c r="F2573" s="9">
        <v>129.66150314451144</v>
      </c>
      <c r="G2573" s="9">
        <v>139.10186448655057</v>
      </c>
      <c r="H2573" s="9">
        <v>100.00353664369979</v>
      </c>
      <c r="I2573" s="9">
        <f t="shared" si="65"/>
        <v>123.72147768256197</v>
      </c>
    </row>
    <row r="2574" spans="1:9" x14ac:dyDescent="0.25">
      <c r="A2574" s="14"/>
      <c r="B2574" s="5">
        <f>DATE(YEAR(siječanj!B2574),MONTH(siječanj!B2574)+3,DAY(siječanj!B2574))</f>
        <v>43948</v>
      </c>
      <c r="C2574" s="8">
        <v>26.78125</v>
      </c>
      <c r="D2574">
        <v>0.90359367851406325</v>
      </c>
      <c r="E2574" s="6">
        <v>142.54696012397244</v>
      </c>
      <c r="F2574" s="9">
        <v>128.72617374447717</v>
      </c>
      <c r="G2574" s="9">
        <v>139.3402193515663</v>
      </c>
      <c r="H2574" s="9">
        <v>126.85340432846255</v>
      </c>
      <c r="I2574" s="9">
        <f t="shared" si="65"/>
        <v>128.80453205941774</v>
      </c>
    </row>
    <row r="2575" spans="1:9" x14ac:dyDescent="0.25">
      <c r="A2575" s="14"/>
      <c r="B2575" s="5">
        <f>DATE(YEAR(siječanj!B2575),MONTH(siječanj!B2575)+3,DAY(siječanj!B2575))</f>
        <v>43948</v>
      </c>
      <c r="C2575" s="8">
        <v>26.7916666666667</v>
      </c>
      <c r="D2575">
        <v>0.90359367851406325</v>
      </c>
      <c r="E2575" s="6">
        <v>148.10336290770735</v>
      </c>
      <c r="F2575" s="9">
        <v>126.77896493494832</v>
      </c>
      <c r="G2575" s="9">
        <v>138.7126900722121</v>
      </c>
      <c r="H2575" s="9">
        <v>150.44638959895579</v>
      </c>
      <c r="I2575" s="9">
        <f t="shared" si="65"/>
        <v>133.82526249007856</v>
      </c>
    </row>
    <row r="2576" spans="1:9" x14ac:dyDescent="0.25">
      <c r="A2576" s="14"/>
      <c r="B2576" s="5">
        <f>DATE(YEAR(siječanj!B2576),MONTH(siječanj!B2576)+3,DAY(siječanj!B2576))</f>
        <v>43948</v>
      </c>
      <c r="C2576" s="8">
        <v>26.8020833333333</v>
      </c>
      <c r="D2576">
        <v>0.90359367851406325</v>
      </c>
      <c r="E2576" s="6">
        <v>154.43615345782399</v>
      </c>
      <c r="F2576" s="9">
        <v>123.48141620246781</v>
      </c>
      <c r="G2576" s="9">
        <v>138.94165600088334</v>
      </c>
      <c r="H2576" s="9">
        <v>182.81033578727013</v>
      </c>
      <c r="I2576" s="9">
        <f t="shared" si="65"/>
        <v>139.54753199851754</v>
      </c>
    </row>
    <row r="2577" spans="1:9" x14ac:dyDescent="0.25">
      <c r="A2577" s="14"/>
      <c r="B2577" s="5">
        <f>DATE(YEAR(siječanj!B2577),MONTH(siječanj!B2577)+3,DAY(siječanj!B2577))</f>
        <v>43948</v>
      </c>
      <c r="C2577" s="8">
        <v>26.8125</v>
      </c>
      <c r="D2577">
        <v>0.90359367851406325</v>
      </c>
      <c r="E2577" s="6">
        <v>156.70732878305483</v>
      </c>
      <c r="F2577" s="9">
        <v>120.84417541381826</v>
      </c>
      <c r="G2577" s="9">
        <v>137.17842576681483</v>
      </c>
      <c r="H2577" s="9">
        <v>198.48992350749739</v>
      </c>
      <c r="I2577" s="9">
        <f t="shared" si="65"/>
        <v>141.59975166519325</v>
      </c>
    </row>
    <row r="2578" spans="1:9" x14ac:dyDescent="0.25">
      <c r="A2578" s="14"/>
      <c r="B2578" s="5">
        <f>DATE(YEAR(siječanj!B2578),MONTH(siječanj!B2578)+3,DAY(siječanj!B2578))</f>
        <v>43948</v>
      </c>
      <c r="C2578" s="8">
        <v>26.8229166666667</v>
      </c>
      <c r="D2578">
        <v>0.90359367851406325</v>
      </c>
      <c r="E2578" s="6">
        <v>156.70073535240155</v>
      </c>
      <c r="F2578" s="9">
        <v>116.18031479766012</v>
      </c>
      <c r="G2578" s="9">
        <v>132.42257116724804</v>
      </c>
      <c r="H2578" s="9">
        <v>216.35839409427146</v>
      </c>
      <c r="I2578" s="9">
        <f t="shared" si="65"/>
        <v>141.59379388293524</v>
      </c>
    </row>
    <row r="2579" spans="1:9" x14ac:dyDescent="0.25">
      <c r="A2579" s="14"/>
      <c r="B2579" s="5">
        <f>DATE(YEAR(siječanj!B2579),MONTH(siječanj!B2579)+3,DAY(siječanj!B2579))</f>
        <v>43948</v>
      </c>
      <c r="C2579" s="8">
        <v>26.8333333333333</v>
      </c>
      <c r="D2579">
        <v>0.90359367851406325</v>
      </c>
      <c r="E2579" s="6">
        <v>156.60971238347975</v>
      </c>
      <c r="F2579" s="9">
        <v>110.9457791502348</v>
      </c>
      <c r="G2579" s="9">
        <v>123.32751453602748</v>
      </c>
      <c r="H2579" s="9">
        <v>222.27294853899647</v>
      </c>
      <c r="I2579" s="9">
        <f t="shared" si="65"/>
        <v>141.51154610361792</v>
      </c>
    </row>
    <row r="2580" spans="1:9" x14ac:dyDescent="0.25">
      <c r="A2580" s="14"/>
      <c r="B2580" s="5">
        <f>DATE(YEAR(siječanj!B2580),MONTH(siječanj!B2580)+3,DAY(siječanj!B2580))</f>
        <v>43948</v>
      </c>
      <c r="C2580" s="8">
        <v>26.84375</v>
      </c>
      <c r="D2580">
        <v>0.90359367851406325</v>
      </c>
      <c r="E2580" s="6">
        <v>155.38725042188608</v>
      </c>
      <c r="F2580" s="9">
        <v>93.702717217665864</v>
      </c>
      <c r="G2580" s="9">
        <v>105.94478173443137</v>
      </c>
      <c r="H2580" s="9">
        <v>222.81292758619264</v>
      </c>
      <c r="I2580" s="9">
        <f t="shared" si="65"/>
        <v>140.40693720289798</v>
      </c>
    </row>
    <row r="2581" spans="1:9" x14ac:dyDescent="0.25">
      <c r="A2581" s="14"/>
      <c r="B2581" s="5">
        <f>DATE(YEAR(siječanj!B2581),MONTH(siječanj!B2581)+3,DAY(siječanj!B2581))</f>
        <v>43948</v>
      </c>
      <c r="C2581" s="8">
        <v>26.8541666666667</v>
      </c>
      <c r="D2581">
        <v>0.90359367851406325</v>
      </c>
      <c r="E2581" s="6">
        <v>154.99094945064695</v>
      </c>
      <c r="F2581" s="9">
        <v>87.272824963134042</v>
      </c>
      <c r="G2581" s="9">
        <v>99.918906335166952</v>
      </c>
      <c r="H2581" s="9">
        <v>222.90836901193569</v>
      </c>
      <c r="I2581" s="9">
        <f t="shared" si="65"/>
        <v>140.04884215049731</v>
      </c>
    </row>
    <row r="2582" spans="1:9" x14ac:dyDescent="0.25">
      <c r="A2582" s="14"/>
      <c r="B2582" s="5">
        <f>DATE(YEAR(siječanj!B2582),MONTH(siječanj!B2582)+3,DAY(siječanj!B2582))</f>
        <v>43948</v>
      </c>
      <c r="C2582" s="8">
        <v>26.8645833333333</v>
      </c>
      <c r="D2582">
        <v>0.90359367851406325</v>
      </c>
      <c r="E2582" s="6">
        <v>154.18267704921368</v>
      </c>
      <c r="F2582" s="9">
        <v>84.046232447546515</v>
      </c>
      <c r="G2582" s="9">
        <v>95.87558191840607</v>
      </c>
      <c r="H2582" s="9">
        <v>223.85495357666554</v>
      </c>
      <c r="I2582" s="9">
        <f t="shared" si="65"/>
        <v>139.31849231804483</v>
      </c>
    </row>
    <row r="2583" spans="1:9" x14ac:dyDescent="0.25">
      <c r="A2583" s="14"/>
      <c r="B2583" s="5">
        <f>DATE(YEAR(siječanj!B2583),MONTH(siječanj!B2583)+3,DAY(siječanj!B2583))</f>
        <v>43948</v>
      </c>
      <c r="C2583" s="8">
        <v>26.875</v>
      </c>
      <c r="D2583">
        <v>0.90359367851406325</v>
      </c>
      <c r="E2583" s="6">
        <v>151.16061950257233</v>
      </c>
      <c r="F2583" s="9">
        <v>81.391308702879954</v>
      </c>
      <c r="G2583" s="9">
        <v>88.757222698287862</v>
      </c>
      <c r="H2583" s="9">
        <v>225.25261145599256</v>
      </c>
      <c r="I2583" s="9">
        <f t="shared" si="65"/>
        <v>136.58778022279398</v>
      </c>
    </row>
    <row r="2584" spans="1:9" x14ac:dyDescent="0.25">
      <c r="A2584" s="14"/>
      <c r="B2584" s="5">
        <f>DATE(YEAR(siječanj!B2584),MONTH(siječanj!B2584)+3,DAY(siječanj!B2584))</f>
        <v>43948</v>
      </c>
      <c r="C2584" s="8">
        <v>26.8854166666667</v>
      </c>
      <c r="D2584">
        <v>0.90359367851406325</v>
      </c>
      <c r="E2584" s="6">
        <v>156.31558500702565</v>
      </c>
      <c r="F2584" s="9">
        <v>77.257291637859169</v>
      </c>
      <c r="G2584" s="9">
        <v>73.422266961066711</v>
      </c>
      <c r="H2584" s="9">
        <v>231.27438371780812</v>
      </c>
      <c r="I2584" s="9">
        <f t="shared" si="65"/>
        <v>141.24577446557606</v>
      </c>
    </row>
    <row r="2585" spans="1:9" x14ac:dyDescent="0.25">
      <c r="A2585" s="14"/>
      <c r="B2585" s="5">
        <f>DATE(YEAR(siječanj!B2585),MONTH(siječanj!B2585)+3,DAY(siječanj!B2585))</f>
        <v>43948</v>
      </c>
      <c r="C2585" s="8">
        <v>26.8958333333333</v>
      </c>
      <c r="D2585">
        <v>0.90359367851406325</v>
      </c>
      <c r="E2585" s="6">
        <v>158.49391350203706</v>
      </c>
      <c r="F2585" s="9">
        <v>73.250413143303533</v>
      </c>
      <c r="G2585" s="9">
        <v>63.452902167536337</v>
      </c>
      <c r="H2585" s="9">
        <v>235.31224761973209</v>
      </c>
      <c r="I2585" s="9">
        <f t="shared" si="65"/>
        <v>143.21409832339543</v>
      </c>
    </row>
    <row r="2586" spans="1:9" x14ac:dyDescent="0.25">
      <c r="A2586" s="14"/>
      <c r="B2586" s="5">
        <f>DATE(YEAR(siječanj!B2586),MONTH(siječanj!B2586)+3,DAY(siječanj!B2586))</f>
        <v>43948</v>
      </c>
      <c r="C2586" s="8">
        <v>26.90625</v>
      </c>
      <c r="D2586">
        <v>0.90359367851406325</v>
      </c>
      <c r="E2586" s="6">
        <v>155.18487850851375</v>
      </c>
      <c r="F2586" s="9">
        <v>71.702679660572031</v>
      </c>
      <c r="G2586" s="9">
        <v>59.897329991015155</v>
      </c>
      <c r="H2586" s="9">
        <v>236.62776638875593</v>
      </c>
      <c r="I2586" s="9">
        <f t="shared" si="65"/>
        <v>140.22407522126593</v>
      </c>
    </row>
    <row r="2587" spans="1:9" x14ac:dyDescent="0.25">
      <c r="A2587" s="14"/>
      <c r="B2587" s="5">
        <f>DATE(YEAR(siječanj!B2587),MONTH(siječanj!B2587)+3,DAY(siječanj!B2587))</f>
        <v>43948</v>
      </c>
      <c r="C2587" s="8">
        <v>26.9166666666667</v>
      </c>
      <c r="D2587">
        <v>0.90359367851406325</v>
      </c>
      <c r="E2587" s="6">
        <v>150.21894565801236</v>
      </c>
      <c r="F2587" s="9">
        <v>71.12715614147784</v>
      </c>
      <c r="G2587" s="9">
        <v>57.281147921486173</v>
      </c>
      <c r="H2587" s="9">
        <v>234.97030027387896</v>
      </c>
      <c r="I2587" s="9">
        <f t="shared" si="65"/>
        <v>135.73688968962756</v>
      </c>
    </row>
    <row r="2588" spans="1:9" x14ac:dyDescent="0.25">
      <c r="A2588" s="14"/>
      <c r="B2588" s="5">
        <f>DATE(YEAR(siječanj!B2588),MONTH(siječanj!B2588)+3,DAY(siječanj!B2588))</f>
        <v>43948</v>
      </c>
      <c r="C2588" s="8">
        <v>26.9270833333333</v>
      </c>
      <c r="D2588">
        <v>0.90359367851406325</v>
      </c>
      <c r="E2588" s="6">
        <v>143.11283005199488</v>
      </c>
      <c r="F2588" s="9">
        <v>69.951798544904037</v>
      </c>
      <c r="G2588" s="9">
        <v>54.882913293285107</v>
      </c>
      <c r="H2588" s="9">
        <v>236.33202079937195</v>
      </c>
      <c r="I2588" s="9">
        <f t="shared" si="65"/>
        <v>129.31584854924003</v>
      </c>
    </row>
    <row r="2589" spans="1:9" x14ac:dyDescent="0.25">
      <c r="A2589" s="14"/>
      <c r="B2589" s="5">
        <f>DATE(YEAR(siječanj!B2589),MONTH(siječanj!B2589)+3,DAY(siječanj!B2589))</f>
        <v>43948</v>
      </c>
      <c r="C2589" s="8">
        <v>26.9375</v>
      </c>
      <c r="D2589">
        <v>0.90359367851406325</v>
      </c>
      <c r="E2589" s="6">
        <v>133.1991479040046</v>
      </c>
      <c r="F2589" s="9">
        <v>66.795649348323622</v>
      </c>
      <c r="G2589" s="9">
        <v>53.005650523596891</v>
      </c>
      <c r="H2589" s="9">
        <v>235.66865491293586</v>
      </c>
      <c r="I2589" s="9">
        <f t="shared" si="65"/>
        <v>120.3579080295183</v>
      </c>
    </row>
    <row r="2590" spans="1:9" x14ac:dyDescent="0.25">
      <c r="A2590" s="14"/>
      <c r="B2590" s="5">
        <f>DATE(YEAR(siječanj!B2590),MONTH(siječanj!B2590)+3,DAY(siječanj!B2590))</f>
        <v>43948</v>
      </c>
      <c r="C2590" s="8">
        <v>26.9479166666667</v>
      </c>
      <c r="D2590">
        <v>0.90359367851406325</v>
      </c>
      <c r="E2590" s="6">
        <v>121.15558019692409</v>
      </c>
      <c r="F2590" s="9">
        <v>64.810045323622646</v>
      </c>
      <c r="G2590" s="9">
        <v>52.06925126327819</v>
      </c>
      <c r="H2590" s="9">
        <v>233.94284670917972</v>
      </c>
      <c r="I2590" s="9">
        <f t="shared" si="65"/>
        <v>109.47541638264424</v>
      </c>
    </row>
    <row r="2591" spans="1:9" x14ac:dyDescent="0.25">
      <c r="A2591" s="14"/>
      <c r="B2591" s="5">
        <f>DATE(YEAR(siječanj!B2591),MONTH(siječanj!B2591)+3,DAY(siječanj!B2591))</f>
        <v>43948</v>
      </c>
      <c r="C2591" s="8">
        <v>26.9583333333333</v>
      </c>
      <c r="D2591">
        <v>0.90359367851406325</v>
      </c>
      <c r="E2591" s="6">
        <v>109.76893291676973</v>
      </c>
      <c r="F2591" s="9">
        <v>62.71925716217892</v>
      </c>
      <c r="G2591" s="9">
        <v>51.097562414498668</v>
      </c>
      <c r="H2591" s="9">
        <v>233.78461047111736</v>
      </c>
      <c r="I2591" s="9">
        <f t="shared" si="65"/>
        <v>99.186513880827405</v>
      </c>
    </row>
    <row r="2592" spans="1:9" x14ac:dyDescent="0.25">
      <c r="A2592" s="14"/>
      <c r="B2592" s="5">
        <f>DATE(YEAR(siječanj!B2592),MONTH(siječanj!B2592)+3,DAY(siječanj!B2592))</f>
        <v>43948</v>
      </c>
      <c r="C2592" s="8">
        <v>26.96875</v>
      </c>
      <c r="D2592">
        <v>0.90359367851406325</v>
      </c>
      <c r="E2592" s="6">
        <v>99.780701544354471</v>
      </c>
      <c r="F2592" s="9">
        <v>60.918661014717891</v>
      </c>
      <c r="G2592" s="9">
        <v>50.721280270961628</v>
      </c>
      <c r="H2592" s="9">
        <v>233.72318630294356</v>
      </c>
      <c r="I2592" s="9">
        <f t="shared" si="65"/>
        <v>90.161211153177135</v>
      </c>
    </row>
    <row r="2593" spans="1:9" x14ac:dyDescent="0.25">
      <c r="A2593" s="14"/>
      <c r="B2593" s="5">
        <f>DATE(YEAR(siječanj!B2593),MONTH(siječanj!B2593)+3,DAY(siječanj!B2593))</f>
        <v>43948</v>
      </c>
      <c r="C2593" s="8">
        <v>26.9791666666667</v>
      </c>
      <c r="D2593">
        <v>0.90359367851406325</v>
      </c>
      <c r="E2593" s="6">
        <v>90.829604228567192</v>
      </c>
      <c r="F2593" s="9">
        <v>60.482954260704254</v>
      </c>
      <c r="G2593" s="9">
        <v>50.888511440785912</v>
      </c>
      <c r="H2593" s="9">
        <v>233.48422838178439</v>
      </c>
      <c r="I2593" s="9">
        <f t="shared" si="65"/>
        <v>82.073056202867548</v>
      </c>
    </row>
    <row r="2594" spans="1:9" ht="15.75" thickBot="1" x14ac:dyDescent="0.3">
      <c r="A2594" s="14"/>
      <c r="B2594" s="5">
        <f>DATE(YEAR(siječanj!B2594),MONTH(siječanj!B2594)+3,DAY(siječanj!B2594))</f>
        <v>43948</v>
      </c>
      <c r="C2594" s="8">
        <v>26.9895833333333</v>
      </c>
      <c r="D2594">
        <v>0.90359367851406325</v>
      </c>
      <c r="E2594" s="6">
        <v>83.063953830561388</v>
      </c>
      <c r="F2594" s="9">
        <v>58.568037982909118</v>
      </c>
      <c r="G2594" s="9">
        <v>49.772629349570764</v>
      </c>
      <c r="H2594" s="9">
        <v>234.48288249327953</v>
      </c>
      <c r="I2594" s="9">
        <f t="shared" si="65"/>
        <v>75.056063593679283</v>
      </c>
    </row>
    <row r="2595" spans="1:9" x14ac:dyDescent="0.25">
      <c r="A2595" s="13">
        <f t="shared" ref="A2595" si="66">A2499+1</f>
        <v>119</v>
      </c>
      <c r="B2595" s="5">
        <f>DATE(YEAR(siječanj!B2595),MONTH(siječanj!B2595)+3,DAY(siječanj!B2595))</f>
        <v>43949</v>
      </c>
      <c r="C2595" s="8">
        <v>27</v>
      </c>
      <c r="D2595">
        <v>0.90288260705023693</v>
      </c>
      <c r="E2595" s="6">
        <v>75.715574384256001</v>
      </c>
      <c r="F2595" s="9">
        <v>57.754521830759778</v>
      </c>
      <c r="G2595" s="9">
        <v>49.272865676907351</v>
      </c>
      <c r="H2595" s="9">
        <v>235.34300399841919</v>
      </c>
      <c r="I2595" s="9">
        <f t="shared" si="65"/>
        <v>68.362275194363193</v>
      </c>
    </row>
    <row r="2596" spans="1:9" x14ac:dyDescent="0.25">
      <c r="A2596" s="14"/>
      <c r="B2596" s="5">
        <f>DATE(YEAR(siječanj!B2596),MONTH(siječanj!B2596)+3,DAY(siječanj!B2596))</f>
        <v>43949</v>
      </c>
      <c r="C2596" s="8">
        <v>27.0104166666667</v>
      </c>
      <c r="D2596">
        <v>0.90288260705023693</v>
      </c>
      <c r="E2596" s="6">
        <v>70.151705076157654</v>
      </c>
      <c r="F2596" s="9">
        <v>57.473129221130876</v>
      </c>
      <c r="G2596" s="9">
        <v>49.652350869090704</v>
      </c>
      <c r="H2596" s="9">
        <v>235.39777302733597</v>
      </c>
      <c r="I2596" s="9">
        <f t="shared" si="65"/>
        <v>63.33875436818056</v>
      </c>
    </row>
    <row r="2597" spans="1:9" x14ac:dyDescent="0.25">
      <c r="A2597" s="14"/>
      <c r="B2597" s="5">
        <f>DATE(YEAR(siječanj!B2597),MONTH(siječanj!B2597)+3,DAY(siječanj!B2597))</f>
        <v>43949</v>
      </c>
      <c r="C2597" s="8">
        <v>27.0208333333333</v>
      </c>
      <c r="D2597">
        <v>0.90288260705023693</v>
      </c>
      <c r="E2597" s="6">
        <v>65.897307220506377</v>
      </c>
      <c r="F2597" s="9">
        <v>56.985527619309423</v>
      </c>
      <c r="G2597" s="9">
        <v>48.740162652727356</v>
      </c>
      <c r="H2597" s="9">
        <v>235.63193518706228</v>
      </c>
      <c r="I2597" s="9">
        <f t="shared" si="65"/>
        <v>59.497532540841199</v>
      </c>
    </row>
    <row r="2598" spans="1:9" x14ac:dyDescent="0.25">
      <c r="A2598" s="14"/>
      <c r="B2598" s="5">
        <f>DATE(YEAR(siječanj!B2598),MONTH(siječanj!B2598)+3,DAY(siječanj!B2598))</f>
        <v>43949</v>
      </c>
      <c r="C2598" s="8">
        <v>27.03125</v>
      </c>
      <c r="D2598">
        <v>0.90288260705023693</v>
      </c>
      <c r="E2598" s="6">
        <v>62.470167621629095</v>
      </c>
      <c r="F2598" s="9">
        <v>56.519199258705768</v>
      </c>
      <c r="G2598" s="9">
        <v>48.987385958682623</v>
      </c>
      <c r="H2598" s="9">
        <v>235.41696801767878</v>
      </c>
      <c r="I2598" s="9">
        <f t="shared" si="65"/>
        <v>56.403227805081777</v>
      </c>
    </row>
    <row r="2599" spans="1:9" x14ac:dyDescent="0.25">
      <c r="A2599" s="14"/>
      <c r="B2599" s="5">
        <f>DATE(YEAR(siječanj!B2599),MONTH(siječanj!B2599)+3,DAY(siječanj!B2599))</f>
        <v>43949</v>
      </c>
      <c r="C2599" s="8">
        <v>27.0416666666667</v>
      </c>
      <c r="D2599">
        <v>0.90288260705023693</v>
      </c>
      <c r="E2599" s="6">
        <v>59.23619410683591</v>
      </c>
      <c r="F2599" s="9">
        <v>56.118557890621105</v>
      </c>
      <c r="G2599" s="9">
        <v>48.707171251670282</v>
      </c>
      <c r="H2599" s="9">
        <v>235.30943167762049</v>
      </c>
      <c r="I2599" s="9">
        <f t="shared" si="65"/>
        <v>53.483329366913885</v>
      </c>
    </row>
    <row r="2600" spans="1:9" x14ac:dyDescent="0.25">
      <c r="A2600" s="14"/>
      <c r="B2600" s="5">
        <f>DATE(YEAR(siječanj!B2600),MONTH(siječanj!B2600)+3,DAY(siječanj!B2600))</f>
        <v>43949</v>
      </c>
      <c r="C2600" s="8">
        <v>27.0520833333333</v>
      </c>
      <c r="D2600">
        <v>0.90288260705023693</v>
      </c>
      <c r="E2600" s="6">
        <v>57.622985347841535</v>
      </c>
      <c r="F2600" s="9">
        <v>55.277653792771318</v>
      </c>
      <c r="G2600" s="9">
        <v>47.059334848896228</v>
      </c>
      <c r="H2600" s="9">
        <v>235.61594334331375</v>
      </c>
      <c r="I2600" s="9">
        <f t="shared" si="65"/>
        <v>52.026791236876768</v>
      </c>
    </row>
    <row r="2601" spans="1:9" x14ac:dyDescent="0.25">
      <c r="A2601" s="14"/>
      <c r="B2601" s="5">
        <f>DATE(YEAR(siječanj!B2601),MONTH(siječanj!B2601)+3,DAY(siječanj!B2601))</f>
        <v>43949</v>
      </c>
      <c r="C2601" s="8">
        <v>27.0625</v>
      </c>
      <c r="D2601">
        <v>0.90288260705023693</v>
      </c>
      <c r="E2601" s="6">
        <v>55.673098675801604</v>
      </c>
      <c r="F2601" s="9">
        <v>54.894811584130899</v>
      </c>
      <c r="G2601" s="9">
        <v>47.20233895952191</v>
      </c>
      <c r="H2601" s="9">
        <v>235.15345396647621</v>
      </c>
      <c r="I2601" s="9">
        <f t="shared" si="65"/>
        <v>50.266272474972844</v>
      </c>
    </row>
    <row r="2602" spans="1:9" x14ac:dyDescent="0.25">
      <c r="A2602" s="14"/>
      <c r="B2602" s="5">
        <f>DATE(YEAR(siječanj!B2602),MONTH(siječanj!B2602)+3,DAY(siječanj!B2602))</f>
        <v>43949</v>
      </c>
      <c r="C2602" s="8">
        <v>27.0729166666667</v>
      </c>
      <c r="D2602">
        <v>0.90288260705023693</v>
      </c>
      <c r="E2602" s="6">
        <v>54.475971180006233</v>
      </c>
      <c r="F2602" s="9">
        <v>54.957821890808212</v>
      </c>
      <c r="G2602" s="9">
        <v>46.73840939358918</v>
      </c>
      <c r="H2602" s="9">
        <v>235.38930827946859</v>
      </c>
      <c r="I2602" s="9">
        <f t="shared" si="65"/>
        <v>49.185406880597597</v>
      </c>
    </row>
    <row r="2603" spans="1:9" x14ac:dyDescent="0.25">
      <c r="A2603" s="14"/>
      <c r="B2603" s="5">
        <f>DATE(YEAR(siječanj!B2603),MONTH(siječanj!B2603)+3,DAY(siječanj!B2603))</f>
        <v>43949</v>
      </c>
      <c r="C2603" s="8">
        <v>27.0833333333333</v>
      </c>
      <c r="D2603">
        <v>0.90288260705023693</v>
      </c>
      <c r="E2603" s="6">
        <v>53.366990753242895</v>
      </c>
      <c r="F2603" s="9">
        <v>54.979511861558244</v>
      </c>
      <c r="G2603" s="9">
        <v>47.381249245472816</v>
      </c>
      <c r="H2603" s="9">
        <v>235.4950728355189</v>
      </c>
      <c r="I2603" s="9">
        <f t="shared" si="65"/>
        <v>48.18412774171383</v>
      </c>
    </row>
    <row r="2604" spans="1:9" x14ac:dyDescent="0.25">
      <c r="A2604" s="14"/>
      <c r="B2604" s="5">
        <f>DATE(YEAR(siječanj!B2604),MONTH(siječanj!B2604)+3,DAY(siječanj!B2604))</f>
        <v>43949</v>
      </c>
      <c r="C2604" s="8">
        <v>27.09375</v>
      </c>
      <c r="D2604">
        <v>0.90288260705023693</v>
      </c>
      <c r="E2604" s="6">
        <v>52.393999587900247</v>
      </c>
      <c r="F2604" s="9">
        <v>55.057660669897054</v>
      </c>
      <c r="G2604" s="9">
        <v>47.421259326876132</v>
      </c>
      <c r="H2604" s="9">
        <v>235.69719656161297</v>
      </c>
      <c r="I2604" s="9">
        <f t="shared" si="65"/>
        <v>47.305630941712415</v>
      </c>
    </row>
    <row r="2605" spans="1:9" x14ac:dyDescent="0.25">
      <c r="A2605" s="14"/>
      <c r="B2605" s="5">
        <f>DATE(YEAR(siječanj!B2605),MONTH(siječanj!B2605)+3,DAY(siječanj!B2605))</f>
        <v>43949</v>
      </c>
      <c r="C2605" s="8">
        <v>27.1041666666667</v>
      </c>
      <c r="D2605">
        <v>0.90288260705023693</v>
      </c>
      <c r="E2605" s="6">
        <v>52.490497090355838</v>
      </c>
      <c r="F2605" s="9">
        <v>55.944857808957835</v>
      </c>
      <c r="G2605" s="9">
        <v>48.728271334627898</v>
      </c>
      <c r="H2605" s="9">
        <v>235.38322847232203</v>
      </c>
      <c r="I2605" s="9">
        <f t="shared" si="65"/>
        <v>47.392756858303358</v>
      </c>
    </row>
    <row r="2606" spans="1:9" x14ac:dyDescent="0.25">
      <c r="A2606" s="14"/>
      <c r="B2606" s="5">
        <f>DATE(YEAR(siječanj!B2606),MONTH(siječanj!B2606)+3,DAY(siječanj!B2606))</f>
        <v>43949</v>
      </c>
      <c r="C2606" s="8">
        <v>27.1145833333333</v>
      </c>
      <c r="D2606">
        <v>0.90288260705023693</v>
      </c>
      <c r="E2606" s="6">
        <v>52.010743895203888</v>
      </c>
      <c r="F2606" s="9">
        <v>55.87048761551231</v>
      </c>
      <c r="G2606" s="9">
        <v>48.266071414964181</v>
      </c>
      <c r="H2606" s="9">
        <v>235.19669943165113</v>
      </c>
      <c r="I2606" s="9">
        <f t="shared" si="65"/>
        <v>46.959596042723881</v>
      </c>
    </row>
    <row r="2607" spans="1:9" x14ac:dyDescent="0.25">
      <c r="A2607" s="14"/>
      <c r="B2607" s="5">
        <f>DATE(YEAR(siječanj!B2607),MONTH(siječanj!B2607)+3,DAY(siječanj!B2607))</f>
        <v>43949</v>
      </c>
      <c r="C2607" s="8">
        <v>27.125</v>
      </c>
      <c r="D2607">
        <v>0.90288260705023693</v>
      </c>
      <c r="E2607" s="6">
        <v>52.330484970129312</v>
      </c>
      <c r="F2607" s="9">
        <v>55.356235358701291</v>
      </c>
      <c r="G2607" s="9">
        <v>47.776041006374768</v>
      </c>
      <c r="H2607" s="9">
        <v>235.24224722065219</v>
      </c>
      <c r="I2607" s="9">
        <f t="shared" si="65"/>
        <v>47.248284698033594</v>
      </c>
    </row>
    <row r="2608" spans="1:9" x14ac:dyDescent="0.25">
      <c r="A2608" s="14"/>
      <c r="B2608" s="5">
        <f>DATE(YEAR(siječanj!B2608),MONTH(siječanj!B2608)+3,DAY(siječanj!B2608))</f>
        <v>43949</v>
      </c>
      <c r="C2608" s="8">
        <v>27.1354166666667</v>
      </c>
      <c r="D2608">
        <v>0.90288260705023693</v>
      </c>
      <c r="E2608" s="6">
        <v>52.799038378736128</v>
      </c>
      <c r="F2608" s="9">
        <v>55.134687514110595</v>
      </c>
      <c r="G2608" s="9">
        <v>48.090728524443108</v>
      </c>
      <c r="H2608" s="9">
        <v>235.00683386289325</v>
      </c>
      <c r="I2608" s="9">
        <f t="shared" si="65"/>
        <v>47.67133342113879</v>
      </c>
    </row>
    <row r="2609" spans="1:9" x14ac:dyDescent="0.25">
      <c r="A2609" s="14"/>
      <c r="B2609" s="5">
        <f>DATE(YEAR(siječanj!B2609),MONTH(siječanj!B2609)+3,DAY(siječanj!B2609))</f>
        <v>43949</v>
      </c>
      <c r="C2609" s="8">
        <v>27.1458333333333</v>
      </c>
      <c r="D2609">
        <v>0.90288260705023693</v>
      </c>
      <c r="E2609" s="6">
        <v>53.30240148296614</v>
      </c>
      <c r="F2609" s="9">
        <v>54.957517357688502</v>
      </c>
      <c r="G2609" s="9">
        <v>47.277054073008081</v>
      </c>
      <c r="H2609" s="9">
        <v>234.71164867485564</v>
      </c>
      <c r="I2609" s="9">
        <f t="shared" si="65"/>
        <v>48.125811212978881</v>
      </c>
    </row>
    <row r="2610" spans="1:9" x14ac:dyDescent="0.25">
      <c r="A2610" s="14"/>
      <c r="B2610" s="5">
        <f>DATE(YEAR(siječanj!B2610),MONTH(siječanj!B2610)+3,DAY(siječanj!B2610))</f>
        <v>43949</v>
      </c>
      <c r="C2610" s="8">
        <v>27.15625</v>
      </c>
      <c r="D2610">
        <v>0.90288260705023693</v>
      </c>
      <c r="E2610" s="6">
        <v>53.965129752849165</v>
      </c>
      <c r="F2610" s="9">
        <v>54.385143352174502</v>
      </c>
      <c r="G2610" s="9">
        <v>47.215475462782621</v>
      </c>
      <c r="H2610" s="9">
        <v>234.79643351655955</v>
      </c>
      <c r="I2610" s="9">
        <f t="shared" si="65"/>
        <v>48.724177041056763</v>
      </c>
    </row>
    <row r="2611" spans="1:9" x14ac:dyDescent="0.25">
      <c r="A2611" s="14"/>
      <c r="B2611" s="5">
        <f>DATE(YEAR(siječanj!B2611),MONTH(siječanj!B2611)+3,DAY(siječanj!B2611))</f>
        <v>43949</v>
      </c>
      <c r="C2611" s="8">
        <v>27.1666666666667</v>
      </c>
      <c r="D2611">
        <v>0.90288260705023693</v>
      </c>
      <c r="E2611" s="6">
        <v>56.640984995938183</v>
      </c>
      <c r="F2611" s="9">
        <v>54.576899042224923</v>
      </c>
      <c r="G2611" s="9">
        <v>47.580502894138661</v>
      </c>
      <c r="H2611" s="9">
        <v>234.86814000428538</v>
      </c>
      <c r="I2611" s="9">
        <f t="shared" si="65"/>
        <v>51.14016019902602</v>
      </c>
    </row>
    <row r="2612" spans="1:9" x14ac:dyDescent="0.25">
      <c r="A2612" s="14"/>
      <c r="B2612" s="5">
        <f>DATE(YEAR(siječanj!B2612),MONTH(siječanj!B2612)+3,DAY(siječanj!B2612))</f>
        <v>43949</v>
      </c>
      <c r="C2612" s="8">
        <v>27.1770833333333</v>
      </c>
      <c r="D2612">
        <v>0.90288260705023693</v>
      </c>
      <c r="E2612" s="6">
        <v>58.923870395592019</v>
      </c>
      <c r="F2612" s="9">
        <v>54.640041580388427</v>
      </c>
      <c r="G2612" s="9">
        <v>48.996014170973638</v>
      </c>
      <c r="H2612" s="9">
        <v>234.09157404127109</v>
      </c>
      <c r="I2612" s="9">
        <f t="shared" si="65"/>
        <v>53.201337720262394</v>
      </c>
    </row>
    <row r="2613" spans="1:9" x14ac:dyDescent="0.25">
      <c r="A2613" s="14"/>
      <c r="B2613" s="5">
        <f>DATE(YEAR(siječanj!B2613),MONTH(siječanj!B2613)+3,DAY(siječanj!B2613))</f>
        <v>43949</v>
      </c>
      <c r="C2613" s="8">
        <v>27.1875</v>
      </c>
      <c r="D2613">
        <v>0.90288260705023693</v>
      </c>
      <c r="E2613" s="6">
        <v>62.705542083958804</v>
      </c>
      <c r="F2613" s="9">
        <v>54.504336012424005</v>
      </c>
      <c r="G2613" s="9">
        <v>47.345174910093661</v>
      </c>
      <c r="H2613" s="9">
        <v>225.31923252546176</v>
      </c>
      <c r="I2613" s="9">
        <f t="shared" si="65"/>
        <v>56.615743313263074</v>
      </c>
    </row>
    <row r="2614" spans="1:9" x14ac:dyDescent="0.25">
      <c r="A2614" s="14"/>
      <c r="B2614" s="5">
        <f>DATE(YEAR(siječanj!B2614),MONTH(siječanj!B2614)+3,DAY(siječanj!B2614))</f>
        <v>43949</v>
      </c>
      <c r="C2614" s="8">
        <v>27.1979166666667</v>
      </c>
      <c r="D2614">
        <v>0.90288260705023693</v>
      </c>
      <c r="E2614" s="6">
        <v>67.266538397842623</v>
      </c>
      <c r="F2614" s="9">
        <v>55.275485997800736</v>
      </c>
      <c r="G2614" s="9">
        <v>46.858307512042479</v>
      </c>
      <c r="H2614" s="9">
        <v>206.24645247769371</v>
      </c>
      <c r="I2614" s="9">
        <f t="shared" si="65"/>
        <v>60.733787555889016</v>
      </c>
    </row>
    <row r="2615" spans="1:9" x14ac:dyDescent="0.25">
      <c r="A2615" s="14"/>
      <c r="B2615" s="5">
        <f>DATE(YEAR(siječanj!B2615),MONTH(siječanj!B2615)+3,DAY(siječanj!B2615))</f>
        <v>43949</v>
      </c>
      <c r="C2615" s="8">
        <v>27.2083333333333</v>
      </c>
      <c r="D2615">
        <v>0.90288260705023693</v>
      </c>
      <c r="E2615" s="6">
        <v>73.341991459394379</v>
      </c>
      <c r="F2615" s="9">
        <v>56.057394817735734</v>
      </c>
      <c r="G2615" s="9">
        <v>47.883090895945536</v>
      </c>
      <c r="H2615" s="9">
        <v>191.64017368490744</v>
      </c>
      <c r="I2615" s="9">
        <f t="shared" si="65"/>
        <v>66.219208455114213</v>
      </c>
    </row>
    <row r="2616" spans="1:9" x14ac:dyDescent="0.25">
      <c r="A2616" s="14"/>
      <c r="B2616" s="5">
        <f>DATE(YEAR(siječanj!B2616),MONTH(siječanj!B2616)+3,DAY(siječanj!B2616))</f>
        <v>43949</v>
      </c>
      <c r="C2616" s="8">
        <v>27.21875</v>
      </c>
      <c r="D2616">
        <v>0.90288260705023693</v>
      </c>
      <c r="E2616" s="6">
        <v>79.532762698851357</v>
      </c>
      <c r="F2616" s="9">
        <v>60.866321388274706</v>
      </c>
      <c r="G2616" s="9">
        <v>47.913131488437187</v>
      </c>
      <c r="H2616" s="9">
        <v>168.83799932177592</v>
      </c>
      <c r="I2616" s="9">
        <f t="shared" si="65"/>
        <v>71.808748131446748</v>
      </c>
    </row>
    <row r="2617" spans="1:9" x14ac:dyDescent="0.25">
      <c r="A2617" s="14"/>
      <c r="B2617" s="5">
        <f>DATE(YEAR(siječanj!B2617),MONTH(siječanj!B2617)+3,DAY(siječanj!B2617))</f>
        <v>43949</v>
      </c>
      <c r="C2617" s="8">
        <v>27.2291666666667</v>
      </c>
      <c r="D2617">
        <v>0.90288260705023693</v>
      </c>
      <c r="E2617" s="6">
        <v>84.386548235428577</v>
      </c>
      <c r="F2617" s="9">
        <v>66.524478633278761</v>
      </c>
      <c r="G2617" s="9">
        <v>50.297024466324359</v>
      </c>
      <c r="H2617" s="9">
        <v>142.72829639712165</v>
      </c>
      <c r="I2617" s="9">
        <f t="shared" si="65"/>
        <v>76.19114667077433</v>
      </c>
    </row>
    <row r="2618" spans="1:9" x14ac:dyDescent="0.25">
      <c r="A2618" s="14"/>
      <c r="B2618" s="5">
        <f>DATE(YEAR(siječanj!B2618),MONTH(siječanj!B2618)+3,DAY(siječanj!B2618))</f>
        <v>43949</v>
      </c>
      <c r="C2618" s="8">
        <v>27.2395833333333</v>
      </c>
      <c r="D2618">
        <v>0.90288260705023693</v>
      </c>
      <c r="E2618" s="6">
        <v>89.925054564533156</v>
      </c>
      <c r="F2618" s="9">
        <v>68.006829656610975</v>
      </c>
      <c r="G2618" s="9">
        <v>53.749594606001565</v>
      </c>
      <c r="H2618" s="9">
        <v>112.36079642901618</v>
      </c>
      <c r="I2618" s="9">
        <f t="shared" si="65"/>
        <v>81.191767704360501</v>
      </c>
    </row>
    <row r="2619" spans="1:9" x14ac:dyDescent="0.25">
      <c r="A2619" s="14"/>
      <c r="B2619" s="5">
        <f>DATE(YEAR(siječanj!B2619),MONTH(siječanj!B2619)+3,DAY(siječanj!B2619))</f>
        <v>43949</v>
      </c>
      <c r="C2619" s="8">
        <v>27.25</v>
      </c>
      <c r="D2619">
        <v>0.90288260705023693</v>
      </c>
      <c r="E2619" s="6">
        <v>94.935054067055106</v>
      </c>
      <c r="F2619" s="9">
        <v>72.493039274579033</v>
      </c>
      <c r="G2619" s="9">
        <v>65.048540888807821</v>
      </c>
      <c r="H2619" s="9">
        <v>66.152744154325603</v>
      </c>
      <c r="I2619" s="9">
        <f t="shared" si="65"/>
        <v>85.715209116517912</v>
      </c>
    </row>
    <row r="2620" spans="1:9" x14ac:dyDescent="0.25">
      <c r="A2620" s="14"/>
      <c r="B2620" s="5">
        <f>DATE(YEAR(siječanj!B2620),MONTH(siječanj!B2620)+3,DAY(siječanj!B2620))</f>
        <v>43949</v>
      </c>
      <c r="C2620" s="8">
        <v>27.2604166666667</v>
      </c>
      <c r="D2620">
        <v>0.90288260705023693</v>
      </c>
      <c r="E2620" s="6">
        <v>97.966972263267252</v>
      </c>
      <c r="F2620" s="9">
        <v>89.777798202460161</v>
      </c>
      <c r="G2620" s="9">
        <v>83.365050454643466</v>
      </c>
      <c r="H2620" s="9">
        <v>34.589242202378294</v>
      </c>
      <c r="I2620" s="9">
        <f t="shared" si="65"/>
        <v>88.452675321876981</v>
      </c>
    </row>
    <row r="2621" spans="1:9" x14ac:dyDescent="0.25">
      <c r="A2621" s="14"/>
      <c r="B2621" s="5">
        <f>DATE(YEAR(siječanj!B2621),MONTH(siječanj!B2621)+3,DAY(siječanj!B2621))</f>
        <v>43949</v>
      </c>
      <c r="C2621" s="8">
        <v>27.2708333333333</v>
      </c>
      <c r="D2621">
        <v>0.90288260705023693</v>
      </c>
      <c r="E2621" s="6">
        <v>100.12196811544639</v>
      </c>
      <c r="F2621" s="9">
        <v>99.789340541060938</v>
      </c>
      <c r="G2621" s="9">
        <v>95.236409557222458</v>
      </c>
      <c r="H2621" s="9">
        <v>18.505439877643902</v>
      </c>
      <c r="I2621" s="9">
        <f t="shared" si="65"/>
        <v>90.398383595074932</v>
      </c>
    </row>
    <row r="2622" spans="1:9" x14ac:dyDescent="0.25">
      <c r="A2622" s="14"/>
      <c r="B2622" s="5">
        <f>DATE(YEAR(siječanj!B2622),MONTH(siječanj!B2622)+3,DAY(siječanj!B2622))</f>
        <v>43949</v>
      </c>
      <c r="C2622" s="8">
        <v>27.28125</v>
      </c>
      <c r="D2622">
        <v>0.90288260705023693</v>
      </c>
      <c r="E2622" s="6">
        <v>101.0670428959786</v>
      </c>
      <c r="F2622" s="9">
        <v>109.62586048313651</v>
      </c>
      <c r="G2622" s="9">
        <v>103.57278808226528</v>
      </c>
      <c r="H2622" s="9">
        <v>11.903779631544232</v>
      </c>
      <c r="I2622" s="9">
        <f t="shared" si="65"/>
        <v>91.251675176779287</v>
      </c>
    </row>
    <row r="2623" spans="1:9" x14ac:dyDescent="0.25">
      <c r="A2623" s="14"/>
      <c r="B2623" s="5">
        <f>DATE(YEAR(siječanj!B2623),MONTH(siječanj!B2623)+3,DAY(siječanj!B2623))</f>
        <v>43949</v>
      </c>
      <c r="C2623" s="8">
        <v>27.2916666666667</v>
      </c>
      <c r="D2623">
        <v>0.90288260705023693</v>
      </c>
      <c r="E2623" s="6">
        <v>99.021420712052162</v>
      </c>
      <c r="F2623" s="9">
        <v>115.87829808320018</v>
      </c>
      <c r="G2623" s="9">
        <v>109.52782005309473</v>
      </c>
      <c r="H2623" s="9">
        <v>4.7332383604640436</v>
      </c>
      <c r="I2623" s="9">
        <f t="shared" si="65"/>
        <v>89.404718486315986</v>
      </c>
    </row>
    <row r="2624" spans="1:9" x14ac:dyDescent="0.25">
      <c r="A2624" s="14"/>
      <c r="B2624" s="5">
        <f>DATE(YEAR(siječanj!B2624),MONTH(siječanj!B2624)+3,DAY(siječanj!B2624))</f>
        <v>43949</v>
      </c>
      <c r="C2624" s="8">
        <v>27.3020833333333</v>
      </c>
      <c r="D2624">
        <v>0.90288260705023693</v>
      </c>
      <c r="E2624" s="6">
        <v>96.394105743034473</v>
      </c>
      <c r="F2624" s="9">
        <v>128.92212077193835</v>
      </c>
      <c r="G2624" s="9">
        <v>120.38893360881416</v>
      </c>
      <c r="H2624" s="9">
        <v>3.3461285682901956</v>
      </c>
      <c r="I2624" s="9">
        <f t="shared" si="65"/>
        <v>87.032561497547178</v>
      </c>
    </row>
    <row r="2625" spans="1:9" x14ac:dyDescent="0.25">
      <c r="A2625" s="14"/>
      <c r="B2625" s="5">
        <f>DATE(YEAR(siječanj!B2625),MONTH(siječanj!B2625)+3,DAY(siječanj!B2625))</f>
        <v>43949</v>
      </c>
      <c r="C2625" s="8">
        <v>27.3125</v>
      </c>
      <c r="D2625">
        <v>0.90288260705023693</v>
      </c>
      <c r="E2625" s="6">
        <v>96.194270520846999</v>
      </c>
      <c r="F2625" s="9">
        <v>135.23162627583022</v>
      </c>
      <c r="G2625" s="9">
        <v>133.00685528606616</v>
      </c>
      <c r="H2625" s="9">
        <v>3.8236960261126023</v>
      </c>
      <c r="I2625" s="9">
        <f t="shared" si="65"/>
        <v>86.852133751158092</v>
      </c>
    </row>
    <row r="2626" spans="1:9" x14ac:dyDescent="0.25">
      <c r="A2626" s="14"/>
      <c r="B2626" s="5">
        <f>DATE(YEAR(siječanj!B2626),MONTH(siječanj!B2626)+3,DAY(siječanj!B2626))</f>
        <v>43949</v>
      </c>
      <c r="C2626" s="8">
        <v>27.3229166666667</v>
      </c>
      <c r="D2626">
        <v>0.90288260705023693</v>
      </c>
      <c r="E2626" s="6">
        <v>95.280624164238517</v>
      </c>
      <c r="F2626" s="9">
        <v>139.1298986430611</v>
      </c>
      <c r="G2626" s="9">
        <v>146.14346264585976</v>
      </c>
      <c r="H2626" s="9">
        <v>3.4611730919284271</v>
      </c>
      <c r="I2626" s="9">
        <f t="shared" si="65"/>
        <v>86.027218346781481</v>
      </c>
    </row>
    <row r="2627" spans="1:9" x14ac:dyDescent="0.25">
      <c r="A2627" s="14"/>
      <c r="B2627" s="5">
        <f>DATE(YEAR(siječanj!B2627),MONTH(siječanj!B2627)+3,DAY(siječanj!B2627))</f>
        <v>43949</v>
      </c>
      <c r="C2627" s="8">
        <v>27.3333333333333</v>
      </c>
      <c r="D2627">
        <v>0.90288260705023693</v>
      </c>
      <c r="E2627" s="6">
        <v>96.688520217870703</v>
      </c>
      <c r="F2627" s="9">
        <v>169.18036538810316</v>
      </c>
      <c r="G2627" s="9">
        <v>153.72102693515734</v>
      </c>
      <c r="H2627" s="9">
        <v>2.3750973657871328</v>
      </c>
      <c r="I2627" s="9">
        <f t="shared" si="65"/>
        <v>87.298383206140642</v>
      </c>
    </row>
    <row r="2628" spans="1:9" x14ac:dyDescent="0.25">
      <c r="A2628" s="14"/>
      <c r="B2628" s="5">
        <f>DATE(YEAR(siječanj!B2628),MONTH(siječanj!B2628)+3,DAY(siječanj!B2628))</f>
        <v>43949</v>
      </c>
      <c r="C2628" s="8">
        <v>27.34375</v>
      </c>
      <c r="D2628">
        <v>0.90288260705023693</v>
      </c>
      <c r="E2628" s="6">
        <v>97.535318862477027</v>
      </c>
      <c r="F2628" s="9">
        <v>170.65907403504303</v>
      </c>
      <c r="G2628" s="9">
        <v>175.78428663978048</v>
      </c>
      <c r="H2628" s="9">
        <v>2.0746913872315709</v>
      </c>
      <c r="I2628" s="9">
        <f t="shared" ref="I2628:I2691" si="67">D2628*E2628</f>
        <v>88.062942974029411</v>
      </c>
    </row>
    <row r="2629" spans="1:9" x14ac:dyDescent="0.25">
      <c r="A2629" s="14"/>
      <c r="B2629" s="5">
        <f>DATE(YEAR(siječanj!B2629),MONTH(siječanj!B2629)+3,DAY(siječanj!B2629))</f>
        <v>43949</v>
      </c>
      <c r="C2629" s="8">
        <v>27.3541666666667</v>
      </c>
      <c r="D2629">
        <v>0.90288260705023693</v>
      </c>
      <c r="E2629" s="6">
        <v>96.949919361972249</v>
      </c>
      <c r="F2629" s="9">
        <v>199.17332746471112</v>
      </c>
      <c r="G2629" s="9">
        <v>180.7023716494725</v>
      </c>
      <c r="H2629" s="9">
        <v>2.3886505180640207</v>
      </c>
      <c r="I2629" s="9">
        <f t="shared" si="67"/>
        <v>87.534395946847752</v>
      </c>
    </row>
    <row r="2630" spans="1:9" x14ac:dyDescent="0.25">
      <c r="A2630" s="14"/>
      <c r="B2630" s="5">
        <f>DATE(YEAR(siječanj!B2630),MONTH(siječanj!B2630)+3,DAY(siječanj!B2630))</f>
        <v>43949</v>
      </c>
      <c r="C2630" s="8">
        <v>27.3645833333333</v>
      </c>
      <c r="D2630">
        <v>0.90288260705023693</v>
      </c>
      <c r="E2630" s="6">
        <v>97.200516921051886</v>
      </c>
      <c r="F2630" s="9">
        <v>186.26283819121539</v>
      </c>
      <c r="G2630" s="9">
        <v>181.05856267037549</v>
      </c>
      <c r="H2630" s="9">
        <v>1.7783167149863344</v>
      </c>
      <c r="I2630" s="9">
        <f t="shared" si="67"/>
        <v>87.760656124309989</v>
      </c>
    </row>
    <row r="2631" spans="1:9" x14ac:dyDescent="0.25">
      <c r="A2631" s="14"/>
      <c r="B2631" s="5">
        <f>DATE(YEAR(siječanj!B2631),MONTH(siječanj!B2631)+3,DAY(siječanj!B2631))</f>
        <v>43949</v>
      </c>
      <c r="C2631" s="8">
        <v>27.375</v>
      </c>
      <c r="D2631">
        <v>0.90288260705023693</v>
      </c>
      <c r="E2631" s="6">
        <v>97.517011424546169</v>
      </c>
      <c r="F2631" s="9">
        <v>204.97585344353246</v>
      </c>
      <c r="G2631" s="9">
        <v>186.44120584429712</v>
      </c>
      <c r="H2631" s="9">
        <v>1.4216784926309605</v>
      </c>
      <c r="I2631" s="9">
        <f t="shared" si="67"/>
        <v>88.046413506741985</v>
      </c>
    </row>
    <row r="2632" spans="1:9" x14ac:dyDescent="0.25">
      <c r="A2632" s="14"/>
      <c r="B2632" s="5">
        <f>DATE(YEAR(siječanj!B2632),MONTH(siječanj!B2632)+3,DAY(siječanj!B2632))</f>
        <v>43949</v>
      </c>
      <c r="C2632" s="8">
        <v>27.3854166666667</v>
      </c>
      <c r="D2632">
        <v>0.90288260705023693</v>
      </c>
      <c r="E2632" s="6">
        <v>98.581023592383346</v>
      </c>
      <c r="F2632" s="9">
        <v>192.19150499383338</v>
      </c>
      <c r="G2632" s="9">
        <v>182.26109523509515</v>
      </c>
      <c r="H2632" s="9">
        <v>1.4078754989012598</v>
      </c>
      <c r="I2632" s="9">
        <f t="shared" si="67"/>
        <v>89.007091586771992</v>
      </c>
    </row>
    <row r="2633" spans="1:9" x14ac:dyDescent="0.25">
      <c r="A2633" s="14"/>
      <c r="B2633" s="5">
        <f>DATE(YEAR(siječanj!B2633),MONTH(siječanj!B2633)+3,DAY(siječanj!B2633))</f>
        <v>43949</v>
      </c>
      <c r="C2633" s="8">
        <v>27.3958333333333</v>
      </c>
      <c r="D2633">
        <v>0.90288260705023693</v>
      </c>
      <c r="E2633" s="6">
        <v>98.010898315737649</v>
      </c>
      <c r="F2633" s="9">
        <v>189.91715548746834</v>
      </c>
      <c r="G2633" s="9">
        <v>184.41392428744777</v>
      </c>
      <c r="H2633" s="9">
        <v>1.5664053753244804</v>
      </c>
      <c r="I2633" s="9">
        <f t="shared" si="67"/>
        <v>88.49233539064889</v>
      </c>
    </row>
    <row r="2634" spans="1:9" x14ac:dyDescent="0.25">
      <c r="A2634" s="14"/>
      <c r="B2634" s="5">
        <f>DATE(YEAR(siječanj!B2634),MONTH(siječanj!B2634)+3,DAY(siječanj!B2634))</f>
        <v>43949</v>
      </c>
      <c r="C2634" s="8">
        <v>27.40625</v>
      </c>
      <c r="D2634">
        <v>0.90288260705023693</v>
      </c>
      <c r="E2634" s="6">
        <v>97.840892812099256</v>
      </c>
      <c r="F2634" s="9">
        <v>176.91858802312527</v>
      </c>
      <c r="G2634" s="9">
        <v>190.41338254300166</v>
      </c>
      <c r="H2634" s="9">
        <v>1.4831962269265329</v>
      </c>
      <c r="I2634" s="9">
        <f t="shared" si="67"/>
        <v>88.338840378310962</v>
      </c>
    </row>
    <row r="2635" spans="1:9" x14ac:dyDescent="0.25">
      <c r="A2635" s="14"/>
      <c r="B2635" s="5">
        <f>DATE(YEAR(siječanj!B2635),MONTH(siječanj!B2635)+3,DAY(siječanj!B2635))</f>
        <v>43949</v>
      </c>
      <c r="C2635" s="8">
        <v>27.4166666666667</v>
      </c>
      <c r="D2635">
        <v>0.90288260705023693</v>
      </c>
      <c r="E2635" s="6">
        <v>98.621300939044858</v>
      </c>
      <c r="F2635" s="9">
        <v>176.6409419722718</v>
      </c>
      <c r="G2635" s="9">
        <v>190.21199886698602</v>
      </c>
      <c r="H2635" s="9">
        <v>1.27975461205346</v>
      </c>
      <c r="I2635" s="9">
        <f t="shared" si="67"/>
        <v>89.043457302530797</v>
      </c>
    </row>
    <row r="2636" spans="1:9" x14ac:dyDescent="0.25">
      <c r="A2636" s="14"/>
      <c r="B2636" s="5">
        <f>DATE(YEAR(siječanj!B2636),MONTH(siječanj!B2636)+3,DAY(siječanj!B2636))</f>
        <v>43949</v>
      </c>
      <c r="C2636" s="8">
        <v>27.4270833333333</v>
      </c>
      <c r="D2636">
        <v>0.90288260705023693</v>
      </c>
      <c r="E2636" s="6">
        <v>98.663396247722147</v>
      </c>
      <c r="F2636" s="9">
        <v>194.74433801713107</v>
      </c>
      <c r="G2636" s="9">
        <v>185.99229056889399</v>
      </c>
      <c r="H2636" s="9">
        <v>1.3118239025981702</v>
      </c>
      <c r="I2636" s="9">
        <f t="shared" si="67"/>
        <v>89.081464424573937</v>
      </c>
    </row>
    <row r="2637" spans="1:9" x14ac:dyDescent="0.25">
      <c r="A2637" s="14"/>
      <c r="B2637" s="5">
        <f>DATE(YEAR(siječanj!B2637),MONTH(siječanj!B2637)+3,DAY(siječanj!B2637))</f>
        <v>43949</v>
      </c>
      <c r="C2637" s="8">
        <v>27.4375</v>
      </c>
      <c r="D2637">
        <v>0.90288260705023693</v>
      </c>
      <c r="E2637" s="6">
        <v>98.7174120385409</v>
      </c>
      <c r="F2637" s="9">
        <v>187.89900648910543</v>
      </c>
      <c r="G2637" s="9">
        <v>183.10744078272265</v>
      </c>
      <c r="H2637" s="9">
        <v>1.3525550270965736</v>
      </c>
      <c r="I2637" s="9">
        <f t="shared" si="67"/>
        <v>89.130234342610251</v>
      </c>
    </row>
    <row r="2638" spans="1:9" x14ac:dyDescent="0.25">
      <c r="A2638" s="14"/>
      <c r="B2638" s="5">
        <f>DATE(YEAR(siječanj!B2638),MONTH(siječanj!B2638)+3,DAY(siječanj!B2638))</f>
        <v>43949</v>
      </c>
      <c r="C2638" s="8">
        <v>27.4479166666667</v>
      </c>
      <c r="D2638">
        <v>0.90288260705023693</v>
      </c>
      <c r="E2638" s="6">
        <v>100.44651710505936</v>
      </c>
      <c r="F2638" s="9">
        <v>175.52220349387605</v>
      </c>
      <c r="G2638" s="9">
        <v>182.38217047392601</v>
      </c>
      <c r="H2638" s="9">
        <v>1.4497403660879251</v>
      </c>
      <c r="I2638" s="9">
        <f t="shared" si="67"/>
        <v>90.691413232932206</v>
      </c>
    </row>
    <row r="2639" spans="1:9" x14ac:dyDescent="0.25">
      <c r="A2639" s="14"/>
      <c r="B2639" s="5">
        <f>DATE(YEAR(siječanj!B2639),MONTH(siječanj!B2639)+3,DAY(siječanj!B2639))</f>
        <v>43949</v>
      </c>
      <c r="C2639" s="8">
        <v>27.4583333333333</v>
      </c>
      <c r="D2639">
        <v>0.90288260705023693</v>
      </c>
      <c r="E2639" s="6">
        <v>101.05662869712985</v>
      </c>
      <c r="F2639" s="9">
        <v>173.63149759909805</v>
      </c>
      <c r="G2639" s="9">
        <v>183.20091374984383</v>
      </c>
      <c r="H2639" s="9">
        <v>1.3869913414452237</v>
      </c>
      <c r="I2639" s="9">
        <f t="shared" si="67"/>
        <v>91.242272377772395</v>
      </c>
    </row>
    <row r="2640" spans="1:9" x14ac:dyDescent="0.25">
      <c r="A2640" s="14"/>
      <c r="B2640" s="5">
        <f>DATE(YEAR(siječanj!B2640),MONTH(siječanj!B2640)+3,DAY(siječanj!B2640))</f>
        <v>43949</v>
      </c>
      <c r="C2640" s="8">
        <v>27.46875</v>
      </c>
      <c r="D2640">
        <v>0.90288260705023693</v>
      </c>
      <c r="E2640" s="6">
        <v>102.02172760660403</v>
      </c>
      <c r="F2640" s="9">
        <v>168.68858046290038</v>
      </c>
      <c r="G2640" s="9">
        <v>176.99485885660238</v>
      </c>
      <c r="H2640" s="9">
        <v>1.3385619149705092</v>
      </c>
      <c r="I2640" s="9">
        <f t="shared" si="67"/>
        <v>92.113643397219775</v>
      </c>
    </row>
    <row r="2641" spans="1:9" x14ac:dyDescent="0.25">
      <c r="A2641" s="14"/>
      <c r="B2641" s="5">
        <f>DATE(YEAR(siječanj!B2641),MONTH(siječanj!B2641)+3,DAY(siječanj!B2641))</f>
        <v>43949</v>
      </c>
      <c r="C2641" s="8">
        <v>27.4791666666667</v>
      </c>
      <c r="D2641">
        <v>0.90288260705023693</v>
      </c>
      <c r="E2641" s="6">
        <v>102.55228345040727</v>
      </c>
      <c r="F2641" s="9">
        <v>165.41763430123265</v>
      </c>
      <c r="G2641" s="9">
        <v>174.13543326906122</v>
      </c>
      <c r="H2641" s="9">
        <v>1.2623990918493015</v>
      </c>
      <c r="I2641" s="9">
        <f t="shared" si="67"/>
        <v>92.592673040658582</v>
      </c>
    </row>
    <row r="2642" spans="1:9" x14ac:dyDescent="0.25">
      <c r="A2642" s="14"/>
      <c r="B2642" s="5">
        <f>DATE(YEAR(siječanj!B2642),MONTH(siječanj!B2642)+3,DAY(siječanj!B2642))</f>
        <v>43949</v>
      </c>
      <c r="C2642" s="8">
        <v>27.4895833333333</v>
      </c>
      <c r="D2642">
        <v>0.90288260705023693</v>
      </c>
      <c r="E2642" s="6">
        <v>102.3958305635486</v>
      </c>
      <c r="F2642" s="9">
        <v>161.76176629027805</v>
      </c>
      <c r="G2642" s="9">
        <v>168.96264983863557</v>
      </c>
      <c r="H2642" s="9">
        <v>1.2716382486820039</v>
      </c>
      <c r="I2642" s="9">
        <f t="shared" si="67"/>
        <v>92.451414450291097</v>
      </c>
    </row>
    <row r="2643" spans="1:9" x14ac:dyDescent="0.25">
      <c r="A2643" s="14"/>
      <c r="B2643" s="5">
        <f>DATE(YEAR(siječanj!B2643),MONTH(siječanj!B2643)+3,DAY(siječanj!B2643))</f>
        <v>43949</v>
      </c>
      <c r="C2643" s="8">
        <v>27.5</v>
      </c>
      <c r="D2643">
        <v>0.90288260705023693</v>
      </c>
      <c r="E2643" s="6">
        <v>100.84589356855669</v>
      </c>
      <c r="F2643" s="9">
        <v>159.36464585950685</v>
      </c>
      <c r="G2643" s="9">
        <v>168.78926481159957</v>
      </c>
      <c r="H2643" s="9">
        <v>1.3810936896208581</v>
      </c>
      <c r="I2643" s="9">
        <f t="shared" si="67"/>
        <v>91.052003295489186</v>
      </c>
    </row>
    <row r="2644" spans="1:9" x14ac:dyDescent="0.25">
      <c r="A2644" s="14"/>
      <c r="B2644" s="5">
        <f>DATE(YEAR(siječanj!B2644),MONTH(siječanj!B2644)+3,DAY(siječanj!B2644))</f>
        <v>43949</v>
      </c>
      <c r="C2644" s="8">
        <v>27.5104166666667</v>
      </c>
      <c r="D2644">
        <v>0.90288260705023693</v>
      </c>
      <c r="E2644" s="6">
        <v>99.963903741435828</v>
      </c>
      <c r="F2644" s="9">
        <v>157.91167827521215</v>
      </c>
      <c r="G2644" s="9">
        <v>172.17726549437779</v>
      </c>
      <c r="H2644" s="9">
        <v>1.5076846708392826</v>
      </c>
      <c r="I2644" s="9">
        <f t="shared" si="67"/>
        <v>90.255670020986514</v>
      </c>
    </row>
    <row r="2645" spans="1:9" x14ac:dyDescent="0.25">
      <c r="A2645" s="14"/>
      <c r="B2645" s="5">
        <f>DATE(YEAR(siječanj!B2645),MONTH(siječanj!B2645)+3,DAY(siječanj!B2645))</f>
        <v>43949</v>
      </c>
      <c r="C2645" s="8">
        <v>27.5208333333333</v>
      </c>
      <c r="D2645">
        <v>0.90288260705023693</v>
      </c>
      <c r="E2645" s="6">
        <v>99.985047750710947</v>
      </c>
      <c r="F2645" s="9">
        <v>154.87480989320537</v>
      </c>
      <c r="G2645" s="9">
        <v>172.95834091821493</v>
      </c>
      <c r="H2645" s="9">
        <v>1.5925969217303086</v>
      </c>
      <c r="I2645" s="9">
        <f t="shared" si="67"/>
        <v>90.274760579204326</v>
      </c>
    </row>
    <row r="2646" spans="1:9" x14ac:dyDescent="0.25">
      <c r="A2646" s="14"/>
      <c r="B2646" s="5">
        <f>DATE(YEAR(siječanj!B2646),MONTH(siječanj!B2646)+3,DAY(siječanj!B2646))</f>
        <v>43949</v>
      </c>
      <c r="C2646" s="8">
        <v>27.53125</v>
      </c>
      <c r="D2646">
        <v>0.90288260705023693</v>
      </c>
      <c r="E2646" s="6">
        <v>99.14939973196789</v>
      </c>
      <c r="F2646" s="9">
        <v>153.1467567404716</v>
      </c>
      <c r="G2646" s="9">
        <v>172.4454807803989</v>
      </c>
      <c r="H2646" s="9">
        <v>1.7189390568801943</v>
      </c>
      <c r="I2646" s="9">
        <f t="shared" si="67"/>
        <v>89.520268517465226</v>
      </c>
    </row>
    <row r="2647" spans="1:9" x14ac:dyDescent="0.25">
      <c r="A2647" s="14"/>
      <c r="B2647" s="5">
        <f>DATE(YEAR(siječanj!B2647),MONTH(siječanj!B2647)+3,DAY(siječanj!B2647))</f>
        <v>43949</v>
      </c>
      <c r="C2647" s="8">
        <v>27.5416666666667</v>
      </c>
      <c r="D2647">
        <v>0.90288260705023693</v>
      </c>
      <c r="E2647" s="6">
        <v>97.036978013507536</v>
      </c>
      <c r="F2647" s="9">
        <v>153.06531416602223</v>
      </c>
      <c r="G2647" s="9">
        <v>170.00144255655545</v>
      </c>
      <c r="H2647" s="9">
        <v>1.8936489046797969</v>
      </c>
      <c r="I2647" s="9">
        <f t="shared" si="67"/>
        <v>87.6129996891122</v>
      </c>
    </row>
    <row r="2648" spans="1:9" x14ac:dyDescent="0.25">
      <c r="A2648" s="14"/>
      <c r="B2648" s="5">
        <f>DATE(YEAR(siječanj!B2648),MONTH(siječanj!B2648)+3,DAY(siječanj!B2648))</f>
        <v>43949</v>
      </c>
      <c r="C2648" s="8">
        <v>27.5520833333333</v>
      </c>
      <c r="D2648">
        <v>0.90288260705023693</v>
      </c>
      <c r="E2648" s="6">
        <v>95.93275437432257</v>
      </c>
      <c r="F2648" s="9">
        <v>152.23834646541403</v>
      </c>
      <c r="G2648" s="9">
        <v>164.83357980961276</v>
      </c>
      <c r="H2648" s="9">
        <v>1.7903469293237659</v>
      </c>
      <c r="I2648" s="9">
        <f t="shared" si="67"/>
        <v>86.616015370998383</v>
      </c>
    </row>
    <row r="2649" spans="1:9" x14ac:dyDescent="0.25">
      <c r="A2649" s="14"/>
      <c r="B2649" s="5">
        <f>DATE(YEAR(siječanj!B2649),MONTH(siječanj!B2649)+3,DAY(siječanj!B2649))</f>
        <v>43949</v>
      </c>
      <c r="C2649" s="8">
        <v>27.5625</v>
      </c>
      <c r="D2649">
        <v>0.90288260705023693</v>
      </c>
      <c r="E2649" s="6">
        <v>95.923087417838346</v>
      </c>
      <c r="F2649" s="9">
        <v>152.29841963029202</v>
      </c>
      <c r="G2649" s="9">
        <v>162.79765802903995</v>
      </c>
      <c r="H2649" s="9">
        <v>1.807243577377539</v>
      </c>
      <c r="I2649" s="9">
        <f t="shared" si="67"/>
        <v>86.607287244125672</v>
      </c>
    </row>
    <row r="2650" spans="1:9" x14ac:dyDescent="0.25">
      <c r="A2650" s="14"/>
      <c r="B2650" s="5">
        <f>DATE(YEAR(siječanj!B2650),MONTH(siječanj!B2650)+3,DAY(siječanj!B2650))</f>
        <v>43949</v>
      </c>
      <c r="C2650" s="8">
        <v>27.5729166666667</v>
      </c>
      <c r="D2650">
        <v>0.90288260705023693</v>
      </c>
      <c r="E2650" s="6">
        <v>96.260510606821171</v>
      </c>
      <c r="F2650" s="9">
        <v>152.18518540095056</v>
      </c>
      <c r="G2650" s="9">
        <v>158.73086727713397</v>
      </c>
      <c r="H2650" s="9">
        <v>1.8856947889450282</v>
      </c>
      <c r="I2650" s="9">
        <f t="shared" si="67"/>
        <v>86.911940772673688</v>
      </c>
    </row>
    <row r="2651" spans="1:9" x14ac:dyDescent="0.25">
      <c r="A2651" s="14"/>
      <c r="B2651" s="5">
        <f>DATE(YEAR(siječanj!B2651),MONTH(siječanj!B2651)+3,DAY(siječanj!B2651))</f>
        <v>43949</v>
      </c>
      <c r="C2651" s="8">
        <v>27.5833333333333</v>
      </c>
      <c r="D2651">
        <v>0.90288260705023693</v>
      </c>
      <c r="E2651" s="6">
        <v>98.769032720938611</v>
      </c>
      <c r="F2651" s="9">
        <v>149.3062294625588</v>
      </c>
      <c r="G2651" s="9">
        <v>151.41469177642998</v>
      </c>
      <c r="H2651" s="9">
        <v>1.7475513778407663</v>
      </c>
      <c r="I2651" s="9">
        <f t="shared" si="67"/>
        <v>89.176841758911209</v>
      </c>
    </row>
    <row r="2652" spans="1:9" x14ac:dyDescent="0.25">
      <c r="A2652" s="14"/>
      <c r="B2652" s="5">
        <f>DATE(YEAR(siječanj!B2652),MONTH(siječanj!B2652)+3,DAY(siječanj!B2652))</f>
        <v>43949</v>
      </c>
      <c r="C2652" s="8">
        <v>27.59375</v>
      </c>
      <c r="D2652">
        <v>0.90288260705023693</v>
      </c>
      <c r="E2652" s="6">
        <v>100.32214942883428</v>
      </c>
      <c r="F2652" s="9">
        <v>147.12858124274661</v>
      </c>
      <c r="G2652" s="9">
        <v>142.33953808873545</v>
      </c>
      <c r="H2652" s="9">
        <v>1.9088543948517813</v>
      </c>
      <c r="I2652" s="9">
        <f t="shared" si="67"/>
        <v>90.579123821189327</v>
      </c>
    </row>
    <row r="2653" spans="1:9" x14ac:dyDescent="0.25">
      <c r="A2653" s="14"/>
      <c r="B2653" s="5">
        <f>DATE(YEAR(siječanj!B2653),MONTH(siječanj!B2653)+3,DAY(siječanj!B2653))</f>
        <v>43949</v>
      </c>
      <c r="C2653" s="8">
        <v>27.6041666666667</v>
      </c>
      <c r="D2653">
        <v>0.90288260705023693</v>
      </c>
      <c r="E2653" s="6">
        <v>100.26241133464511</v>
      </c>
      <c r="F2653" s="9">
        <v>147.28439000362681</v>
      </c>
      <c r="G2653" s="9">
        <v>143.91308378196896</v>
      </c>
      <c r="H2653" s="9">
        <v>2.0723024649735997</v>
      </c>
      <c r="I2653" s="9">
        <f t="shared" si="67"/>
        <v>90.525187334967598</v>
      </c>
    </row>
    <row r="2654" spans="1:9" x14ac:dyDescent="0.25">
      <c r="A2654" s="14"/>
      <c r="B2654" s="5">
        <f>DATE(YEAR(siječanj!B2654),MONTH(siječanj!B2654)+3,DAY(siječanj!B2654))</f>
        <v>43949</v>
      </c>
      <c r="C2654" s="8">
        <v>27.6145833333333</v>
      </c>
      <c r="D2654">
        <v>0.90288260705023693</v>
      </c>
      <c r="E2654" s="6">
        <v>102.26342511583672</v>
      </c>
      <c r="F2654" s="9">
        <v>146.56757513803029</v>
      </c>
      <c r="G2654" s="9">
        <v>144.98946427575339</v>
      </c>
      <c r="H2654" s="9">
        <v>2.3818122281005789</v>
      </c>
      <c r="I2654" s="9">
        <f t="shared" si="67"/>
        <v>92.331867874473346</v>
      </c>
    </row>
    <row r="2655" spans="1:9" x14ac:dyDescent="0.25">
      <c r="A2655" s="14"/>
      <c r="B2655" s="5">
        <f>DATE(YEAR(siječanj!B2655),MONTH(siječanj!B2655)+3,DAY(siječanj!B2655))</f>
        <v>43949</v>
      </c>
      <c r="C2655" s="8">
        <v>27.625</v>
      </c>
      <c r="D2655">
        <v>0.90288260705023693</v>
      </c>
      <c r="E2655" s="6">
        <v>102.91318283141341</v>
      </c>
      <c r="F2655" s="9">
        <v>144.94896157168577</v>
      </c>
      <c r="G2655" s="9">
        <v>140.35238672761366</v>
      </c>
      <c r="H2655" s="9">
        <v>2.3096866835953422</v>
      </c>
      <c r="I2655" s="9">
        <f t="shared" si="67"/>
        <v>92.918522814664229</v>
      </c>
    </row>
    <row r="2656" spans="1:9" x14ac:dyDescent="0.25">
      <c r="A2656" s="14"/>
      <c r="B2656" s="5">
        <f>DATE(YEAR(siječanj!B2656),MONTH(siječanj!B2656)+3,DAY(siječanj!B2656))</f>
        <v>43949</v>
      </c>
      <c r="C2656" s="8">
        <v>27.6354166666667</v>
      </c>
      <c r="D2656">
        <v>0.90288260705023693</v>
      </c>
      <c r="E2656" s="6">
        <v>103.76088799899354</v>
      </c>
      <c r="F2656" s="9">
        <v>144.25625691373807</v>
      </c>
      <c r="G2656" s="9">
        <v>137.55211344094838</v>
      </c>
      <c r="H2656" s="9">
        <v>2.2328051930281947</v>
      </c>
      <c r="I2656" s="9">
        <f t="shared" si="67"/>
        <v>93.683901066378922</v>
      </c>
    </row>
    <row r="2657" spans="1:9" x14ac:dyDescent="0.25">
      <c r="A2657" s="14"/>
      <c r="B2657" s="5">
        <f>DATE(YEAR(siječanj!B2657),MONTH(siječanj!B2657)+3,DAY(siječanj!B2657))</f>
        <v>43949</v>
      </c>
      <c r="C2657" s="8">
        <v>27.6458333333333</v>
      </c>
      <c r="D2657">
        <v>0.90288260705023693</v>
      </c>
      <c r="E2657" s="6">
        <v>105.50328808031871</v>
      </c>
      <c r="F2657" s="9">
        <v>140.12535329916486</v>
      </c>
      <c r="G2657" s="9">
        <v>141.77643813290189</v>
      </c>
      <c r="H2657" s="9">
        <v>2.0047009419943951</v>
      </c>
      <c r="I2657" s="9">
        <f t="shared" si="67"/>
        <v>95.257083794330342</v>
      </c>
    </row>
    <row r="2658" spans="1:9" x14ac:dyDescent="0.25">
      <c r="A2658" s="14"/>
      <c r="B2658" s="5">
        <f>DATE(YEAR(siječanj!B2658),MONTH(siječanj!B2658)+3,DAY(siječanj!B2658))</f>
        <v>43949</v>
      </c>
      <c r="C2658" s="8">
        <v>27.65625</v>
      </c>
      <c r="D2658">
        <v>0.90288260705023693</v>
      </c>
      <c r="E2658" s="6">
        <v>105.31525928749072</v>
      </c>
      <c r="F2658" s="9">
        <v>138.7303511899986</v>
      </c>
      <c r="G2658" s="9">
        <v>139.94605198015256</v>
      </c>
      <c r="H2658" s="9">
        <v>2.1462634980803781</v>
      </c>
      <c r="I2658" s="9">
        <f t="shared" si="67"/>
        <v>95.087315867661303</v>
      </c>
    </row>
    <row r="2659" spans="1:9" x14ac:dyDescent="0.25">
      <c r="A2659" s="14"/>
      <c r="B2659" s="5">
        <f>DATE(YEAR(siječanj!B2659),MONTH(siječanj!B2659)+3,DAY(siječanj!B2659))</f>
        <v>43949</v>
      </c>
      <c r="C2659" s="8">
        <v>27.6666666666667</v>
      </c>
      <c r="D2659">
        <v>0.90288260705023693</v>
      </c>
      <c r="E2659" s="6">
        <v>105.41996859024697</v>
      </c>
      <c r="F2659" s="9">
        <v>139.11699605562066</v>
      </c>
      <c r="G2659" s="9">
        <v>133.61759258289209</v>
      </c>
      <c r="H2659" s="9">
        <v>2.1445514371288321</v>
      </c>
      <c r="I2659" s="9">
        <f t="shared" si="67"/>
        <v>95.181856075916272</v>
      </c>
    </row>
    <row r="2660" spans="1:9" x14ac:dyDescent="0.25">
      <c r="A2660" s="14"/>
      <c r="B2660" s="5">
        <f>DATE(YEAR(siječanj!B2660),MONTH(siječanj!B2660)+3,DAY(siječanj!B2660))</f>
        <v>43949</v>
      </c>
      <c r="C2660" s="8">
        <v>27.6770833333333</v>
      </c>
      <c r="D2660">
        <v>0.90288260705023693</v>
      </c>
      <c r="E2660" s="6">
        <v>106.09239036338242</v>
      </c>
      <c r="F2660" s="9">
        <v>136.47894985700972</v>
      </c>
      <c r="G2660" s="9">
        <v>135.65701369411096</v>
      </c>
      <c r="H2660" s="9">
        <v>2.0740613089860309</v>
      </c>
      <c r="I2660" s="9">
        <f t="shared" si="67"/>
        <v>95.788973999482153</v>
      </c>
    </row>
    <row r="2661" spans="1:9" x14ac:dyDescent="0.25">
      <c r="A2661" s="14"/>
      <c r="B2661" s="5">
        <f>DATE(YEAR(siječanj!B2661),MONTH(siječanj!B2661)+3,DAY(siječanj!B2661))</f>
        <v>43949</v>
      </c>
      <c r="C2661" s="8">
        <v>27.6875</v>
      </c>
      <c r="D2661">
        <v>0.90288260705023693</v>
      </c>
      <c r="E2661" s="6">
        <v>108.62872464166473</v>
      </c>
      <c r="F2661" s="9">
        <v>133.45900309822068</v>
      </c>
      <c r="G2661" s="9">
        <v>135.51503055524128</v>
      </c>
      <c r="H2661" s="9">
        <v>1.9652608308995703</v>
      </c>
      <c r="I2661" s="9">
        <f t="shared" si="67"/>
        <v>98.078986105008568</v>
      </c>
    </row>
    <row r="2662" spans="1:9" x14ac:dyDescent="0.25">
      <c r="A2662" s="14"/>
      <c r="B2662" s="5">
        <f>DATE(YEAR(siječanj!B2662),MONTH(siječanj!B2662)+3,DAY(siječanj!B2662))</f>
        <v>43949</v>
      </c>
      <c r="C2662" s="8">
        <v>27.6979166666667</v>
      </c>
      <c r="D2662">
        <v>0.90288260705023693</v>
      </c>
      <c r="E2662" s="6">
        <v>109.69251755286074</v>
      </c>
      <c r="F2662" s="9">
        <v>133.27267691313352</v>
      </c>
      <c r="G2662" s="9">
        <v>133.63339562415086</v>
      </c>
      <c r="H2662" s="9">
        <v>2.4744217855836421</v>
      </c>
      <c r="I2662" s="9">
        <f t="shared" si="67"/>
        <v>99.039466222030782</v>
      </c>
    </row>
    <row r="2663" spans="1:9" x14ac:dyDescent="0.25">
      <c r="A2663" s="14"/>
      <c r="B2663" s="5">
        <f>DATE(YEAR(siječanj!B2663),MONTH(siječanj!B2663)+3,DAY(siječanj!B2663))</f>
        <v>43949</v>
      </c>
      <c r="C2663" s="8">
        <v>27.7083333333333</v>
      </c>
      <c r="D2663">
        <v>0.90288260705023693</v>
      </c>
      <c r="E2663" s="6">
        <v>111.25369956222511</v>
      </c>
      <c r="F2663" s="9">
        <v>132.24915712583942</v>
      </c>
      <c r="G2663" s="9">
        <v>131.96419889071666</v>
      </c>
      <c r="H2663" s="9">
        <v>7.5226276011498543</v>
      </c>
      <c r="I2663" s="9">
        <f t="shared" si="67"/>
        <v>100.44903030472561</v>
      </c>
    </row>
    <row r="2664" spans="1:9" x14ac:dyDescent="0.25">
      <c r="A2664" s="14"/>
      <c r="B2664" s="5">
        <f>DATE(YEAR(siječanj!B2664),MONTH(siječanj!B2664)+3,DAY(siječanj!B2664))</f>
        <v>43949</v>
      </c>
      <c r="C2664" s="8">
        <v>27.71875</v>
      </c>
      <c r="D2664">
        <v>0.90288260705023693</v>
      </c>
      <c r="E2664" s="6">
        <v>114.37915775427115</v>
      </c>
      <c r="F2664" s="9">
        <v>132.20978019205768</v>
      </c>
      <c r="G2664" s="9">
        <v>132.09479919545947</v>
      </c>
      <c r="H2664" s="9">
        <v>20.702256952240035</v>
      </c>
      <c r="I2664" s="9">
        <f t="shared" si="67"/>
        <v>103.27095214538666</v>
      </c>
    </row>
    <row r="2665" spans="1:9" x14ac:dyDescent="0.25">
      <c r="A2665" s="14"/>
      <c r="B2665" s="5">
        <f>DATE(YEAR(siječanj!B2665),MONTH(siječanj!B2665)+3,DAY(siječanj!B2665))</f>
        <v>43949</v>
      </c>
      <c r="C2665" s="8">
        <v>27.7291666666667</v>
      </c>
      <c r="D2665">
        <v>0.90288260705023693</v>
      </c>
      <c r="E2665" s="6">
        <v>118.4983145740799</v>
      </c>
      <c r="F2665" s="9">
        <v>132.08276583904924</v>
      </c>
      <c r="G2665" s="9">
        <v>134.77492612740139</v>
      </c>
      <c r="H2665" s="9">
        <v>33.373183225412269</v>
      </c>
      <c r="I2665" s="9">
        <f t="shared" si="67"/>
        <v>106.99006719370435</v>
      </c>
    </row>
    <row r="2666" spans="1:9" x14ac:dyDescent="0.25">
      <c r="A2666" s="14"/>
      <c r="B2666" s="5">
        <f>DATE(YEAR(siječanj!B2666),MONTH(siječanj!B2666)+3,DAY(siječanj!B2666))</f>
        <v>43949</v>
      </c>
      <c r="C2666" s="8">
        <v>27.7395833333333</v>
      </c>
      <c r="D2666">
        <v>0.90288260705023693</v>
      </c>
      <c r="E2666" s="6">
        <v>122.97105271579065</v>
      </c>
      <c r="F2666" s="9">
        <v>132.40533853908977</v>
      </c>
      <c r="G2666" s="9">
        <v>136.33548345837411</v>
      </c>
      <c r="H2666" s="9">
        <v>49.404726880369267</v>
      </c>
      <c r="I2666" s="9">
        <f t="shared" si="67"/>
        <v>111.02842466774518</v>
      </c>
    </row>
    <row r="2667" spans="1:9" x14ac:dyDescent="0.25">
      <c r="A2667" s="14"/>
      <c r="B2667" s="5">
        <f>DATE(YEAR(siječanj!B2667),MONTH(siječanj!B2667)+3,DAY(siječanj!B2667))</f>
        <v>43949</v>
      </c>
      <c r="C2667" s="8">
        <v>27.75</v>
      </c>
      <c r="D2667">
        <v>0.90288260705023693</v>
      </c>
      <c r="E2667" s="6">
        <v>127.73322928811812</v>
      </c>
      <c r="F2667" s="9">
        <v>133.14246496236814</v>
      </c>
      <c r="G2667" s="9">
        <v>139.09365267058354</v>
      </c>
      <c r="H2667" s="9">
        <v>67.087222855513176</v>
      </c>
      <c r="I2667" s="9">
        <f t="shared" si="67"/>
        <v>115.32811106660178</v>
      </c>
    </row>
    <row r="2668" spans="1:9" x14ac:dyDescent="0.25">
      <c r="A2668" s="14"/>
      <c r="B2668" s="5">
        <f>DATE(YEAR(siječanj!B2668),MONTH(siječanj!B2668)+3,DAY(siječanj!B2668))</f>
        <v>43949</v>
      </c>
      <c r="C2668" s="8">
        <v>27.7604166666667</v>
      </c>
      <c r="D2668">
        <v>0.90288260705023693</v>
      </c>
      <c r="E2668" s="6">
        <v>132.03771892896071</v>
      </c>
      <c r="F2668" s="9">
        <v>131.35963992524822</v>
      </c>
      <c r="G2668" s="9">
        <v>138.63991280315693</v>
      </c>
      <c r="H2668" s="9">
        <v>82.44659346397637</v>
      </c>
      <c r="I2668" s="9">
        <f t="shared" si="67"/>
        <v>119.21455989554647</v>
      </c>
    </row>
    <row r="2669" spans="1:9" x14ac:dyDescent="0.25">
      <c r="A2669" s="14"/>
      <c r="B2669" s="5">
        <f>DATE(YEAR(siječanj!B2669),MONTH(siječanj!B2669)+3,DAY(siječanj!B2669))</f>
        <v>43949</v>
      </c>
      <c r="C2669" s="8">
        <v>27.7708333333333</v>
      </c>
      <c r="D2669">
        <v>0.90288260705023693</v>
      </c>
      <c r="E2669" s="6">
        <v>136.921583920351</v>
      </c>
      <c r="F2669" s="9">
        <v>129.66150314451144</v>
      </c>
      <c r="G2669" s="9">
        <v>139.10186448655057</v>
      </c>
      <c r="H2669" s="9">
        <v>100.00353664369979</v>
      </c>
      <c r="I2669" s="9">
        <f t="shared" si="67"/>
        <v>123.62411665145432</v>
      </c>
    </row>
    <row r="2670" spans="1:9" x14ac:dyDescent="0.25">
      <c r="A2670" s="14"/>
      <c r="B2670" s="5">
        <f>DATE(YEAR(siječanj!B2670),MONTH(siječanj!B2670)+3,DAY(siječanj!B2670))</f>
        <v>43949</v>
      </c>
      <c r="C2670" s="8">
        <v>27.78125</v>
      </c>
      <c r="D2670">
        <v>0.90288260705023693</v>
      </c>
      <c r="E2670" s="6">
        <v>142.54696012397244</v>
      </c>
      <c r="F2670" s="9">
        <v>128.72617374447717</v>
      </c>
      <c r="G2670" s="9">
        <v>139.3402193515663</v>
      </c>
      <c r="H2670" s="9">
        <v>126.85340432846255</v>
      </c>
      <c r="I2670" s="9">
        <f t="shared" si="67"/>
        <v>128.70317098381841</v>
      </c>
    </row>
    <row r="2671" spans="1:9" x14ac:dyDescent="0.25">
      <c r="A2671" s="14"/>
      <c r="B2671" s="5">
        <f>DATE(YEAR(siječanj!B2671),MONTH(siječanj!B2671)+3,DAY(siječanj!B2671))</f>
        <v>43949</v>
      </c>
      <c r="C2671" s="8">
        <v>27.7916666666667</v>
      </c>
      <c r="D2671">
        <v>0.90288260705023693</v>
      </c>
      <c r="E2671" s="6">
        <v>148.10336290770735</v>
      </c>
      <c r="F2671" s="9">
        <v>126.77896493494832</v>
      </c>
      <c r="G2671" s="9">
        <v>138.7126900722121</v>
      </c>
      <c r="H2671" s="9">
        <v>150.44638959895579</v>
      </c>
      <c r="I2671" s="9">
        <f t="shared" si="67"/>
        <v>133.71995041501816</v>
      </c>
    </row>
    <row r="2672" spans="1:9" x14ac:dyDescent="0.25">
      <c r="A2672" s="14"/>
      <c r="B2672" s="5">
        <f>DATE(YEAR(siječanj!B2672),MONTH(siječanj!B2672)+3,DAY(siječanj!B2672))</f>
        <v>43949</v>
      </c>
      <c r="C2672" s="8">
        <v>27.8020833333333</v>
      </c>
      <c r="D2672">
        <v>0.90288260705023693</v>
      </c>
      <c r="E2672" s="6">
        <v>154.43615345782399</v>
      </c>
      <c r="F2672" s="9">
        <v>123.48141620246781</v>
      </c>
      <c r="G2672" s="9">
        <v>138.94165600088334</v>
      </c>
      <c r="H2672" s="9">
        <v>182.81033578727013</v>
      </c>
      <c r="I2672" s="9">
        <f t="shared" si="67"/>
        <v>139.4377168568106</v>
      </c>
    </row>
    <row r="2673" spans="1:9" x14ac:dyDescent="0.25">
      <c r="A2673" s="14"/>
      <c r="B2673" s="5">
        <f>DATE(YEAR(siječanj!B2673),MONTH(siječanj!B2673)+3,DAY(siječanj!B2673))</f>
        <v>43949</v>
      </c>
      <c r="C2673" s="8">
        <v>27.8125</v>
      </c>
      <c r="D2673">
        <v>0.90288260705023693</v>
      </c>
      <c r="E2673" s="6">
        <v>156.70732878305483</v>
      </c>
      <c r="F2673" s="9">
        <v>120.84417541381826</v>
      </c>
      <c r="G2673" s="9">
        <v>137.17842576681483</v>
      </c>
      <c r="H2673" s="9">
        <v>198.48992350749739</v>
      </c>
      <c r="I2673" s="9">
        <f t="shared" si="67"/>
        <v>141.48832155552319</v>
      </c>
    </row>
    <row r="2674" spans="1:9" x14ac:dyDescent="0.25">
      <c r="A2674" s="14"/>
      <c r="B2674" s="5">
        <f>DATE(YEAR(siječanj!B2674),MONTH(siječanj!B2674)+3,DAY(siječanj!B2674))</f>
        <v>43949</v>
      </c>
      <c r="C2674" s="8">
        <v>27.8229166666667</v>
      </c>
      <c r="D2674">
        <v>0.90288260705023693</v>
      </c>
      <c r="E2674" s="6">
        <v>156.70073535240155</v>
      </c>
      <c r="F2674" s="9">
        <v>116.18031479766012</v>
      </c>
      <c r="G2674" s="9">
        <v>132.42257116724804</v>
      </c>
      <c r="H2674" s="9">
        <v>216.35839409427146</v>
      </c>
      <c r="I2674" s="9">
        <f t="shared" si="67"/>
        <v>141.48236846166554</v>
      </c>
    </row>
    <row r="2675" spans="1:9" x14ac:dyDescent="0.25">
      <c r="A2675" s="14"/>
      <c r="B2675" s="5">
        <f>DATE(YEAR(siječanj!B2675),MONTH(siječanj!B2675)+3,DAY(siječanj!B2675))</f>
        <v>43949</v>
      </c>
      <c r="C2675" s="8">
        <v>27.8333333333333</v>
      </c>
      <c r="D2675">
        <v>0.90288260705023693</v>
      </c>
      <c r="E2675" s="6">
        <v>156.60971238347975</v>
      </c>
      <c r="F2675" s="9">
        <v>110.9457791502348</v>
      </c>
      <c r="G2675" s="9">
        <v>123.32751453602748</v>
      </c>
      <c r="H2675" s="9">
        <v>222.27294853899647</v>
      </c>
      <c r="I2675" s="9">
        <f t="shared" si="67"/>
        <v>141.40018540618397</v>
      </c>
    </row>
    <row r="2676" spans="1:9" x14ac:dyDescent="0.25">
      <c r="A2676" s="14"/>
      <c r="B2676" s="5">
        <f>DATE(YEAR(siječanj!B2676),MONTH(siječanj!B2676)+3,DAY(siječanj!B2676))</f>
        <v>43949</v>
      </c>
      <c r="C2676" s="8">
        <v>27.84375</v>
      </c>
      <c r="D2676">
        <v>0.90288260705023693</v>
      </c>
      <c r="E2676" s="6">
        <v>155.38725042188608</v>
      </c>
      <c r="F2676" s="9">
        <v>93.702717217665864</v>
      </c>
      <c r="G2676" s="9">
        <v>105.94478173443137</v>
      </c>
      <c r="H2676" s="9">
        <v>222.81292758619264</v>
      </c>
      <c r="I2676" s="9">
        <f t="shared" si="67"/>
        <v>140.29644576328053</v>
      </c>
    </row>
    <row r="2677" spans="1:9" x14ac:dyDescent="0.25">
      <c r="A2677" s="14"/>
      <c r="B2677" s="5">
        <f>DATE(YEAR(siječanj!B2677),MONTH(siječanj!B2677)+3,DAY(siječanj!B2677))</f>
        <v>43949</v>
      </c>
      <c r="C2677" s="8">
        <v>27.8541666666667</v>
      </c>
      <c r="D2677">
        <v>0.90288260705023693</v>
      </c>
      <c r="E2677" s="6">
        <v>154.99094945064695</v>
      </c>
      <c r="F2677" s="9">
        <v>87.272824963134042</v>
      </c>
      <c r="G2677" s="9">
        <v>99.918906335166952</v>
      </c>
      <c r="H2677" s="9">
        <v>222.90836901193569</v>
      </c>
      <c r="I2677" s="9">
        <f t="shared" si="67"/>
        <v>139.93863250919162</v>
      </c>
    </row>
    <row r="2678" spans="1:9" x14ac:dyDescent="0.25">
      <c r="A2678" s="14"/>
      <c r="B2678" s="5">
        <f>DATE(YEAR(siječanj!B2678),MONTH(siječanj!B2678)+3,DAY(siječanj!B2678))</f>
        <v>43949</v>
      </c>
      <c r="C2678" s="8">
        <v>27.8645833333333</v>
      </c>
      <c r="D2678">
        <v>0.90288260705023693</v>
      </c>
      <c r="E2678" s="6">
        <v>154.18267704921368</v>
      </c>
      <c r="F2678" s="9">
        <v>84.046232447546515</v>
      </c>
      <c r="G2678" s="9">
        <v>95.87558191840607</v>
      </c>
      <c r="H2678" s="9">
        <v>223.85495357666554</v>
      </c>
      <c r="I2678" s="9">
        <f t="shared" si="67"/>
        <v>139.20885741617877</v>
      </c>
    </row>
    <row r="2679" spans="1:9" x14ac:dyDescent="0.25">
      <c r="A2679" s="14"/>
      <c r="B2679" s="5">
        <f>DATE(YEAR(siječanj!B2679),MONTH(siječanj!B2679)+3,DAY(siječanj!B2679))</f>
        <v>43949</v>
      </c>
      <c r="C2679" s="8">
        <v>27.875</v>
      </c>
      <c r="D2679">
        <v>0.90288260705023693</v>
      </c>
      <c r="E2679" s="6">
        <v>151.16061950257233</v>
      </c>
      <c r="F2679" s="9">
        <v>81.391308702879954</v>
      </c>
      <c r="G2679" s="9">
        <v>88.757222698287862</v>
      </c>
      <c r="H2679" s="9">
        <v>225.25261145599256</v>
      </c>
      <c r="I2679" s="9">
        <f t="shared" si="67"/>
        <v>136.48029421981138</v>
      </c>
    </row>
    <row r="2680" spans="1:9" x14ac:dyDescent="0.25">
      <c r="A2680" s="14"/>
      <c r="B2680" s="5">
        <f>DATE(YEAR(siječanj!B2680),MONTH(siječanj!B2680)+3,DAY(siječanj!B2680))</f>
        <v>43949</v>
      </c>
      <c r="C2680" s="8">
        <v>27.8854166666667</v>
      </c>
      <c r="D2680">
        <v>0.90288260705023693</v>
      </c>
      <c r="E2680" s="6">
        <v>156.31558500702565</v>
      </c>
      <c r="F2680" s="9">
        <v>77.257291637859169</v>
      </c>
      <c r="G2680" s="9">
        <v>73.422266961066711</v>
      </c>
      <c r="H2680" s="9">
        <v>231.27438371780812</v>
      </c>
      <c r="I2680" s="9">
        <f t="shared" si="67"/>
        <v>141.13462291372625</v>
      </c>
    </row>
    <row r="2681" spans="1:9" x14ac:dyDescent="0.25">
      <c r="A2681" s="14"/>
      <c r="B2681" s="5">
        <f>DATE(YEAR(siječanj!B2681),MONTH(siječanj!B2681)+3,DAY(siječanj!B2681))</f>
        <v>43949</v>
      </c>
      <c r="C2681" s="8">
        <v>27.8958333333333</v>
      </c>
      <c r="D2681">
        <v>0.90288260705023693</v>
      </c>
      <c r="E2681" s="6">
        <v>158.49391350203706</v>
      </c>
      <c r="F2681" s="9">
        <v>73.250413143303533</v>
      </c>
      <c r="G2681" s="9">
        <v>63.452902167536337</v>
      </c>
      <c r="H2681" s="9">
        <v>235.31224761973209</v>
      </c>
      <c r="I2681" s="9">
        <f t="shared" si="67"/>
        <v>143.10139782431398</v>
      </c>
    </row>
    <row r="2682" spans="1:9" x14ac:dyDescent="0.25">
      <c r="A2682" s="14"/>
      <c r="B2682" s="5">
        <f>DATE(YEAR(siječanj!B2682),MONTH(siječanj!B2682)+3,DAY(siječanj!B2682))</f>
        <v>43949</v>
      </c>
      <c r="C2682" s="8">
        <v>27.90625</v>
      </c>
      <c r="D2682">
        <v>0.90288260705023693</v>
      </c>
      <c r="E2682" s="6">
        <v>155.18487850851375</v>
      </c>
      <c r="F2682" s="9">
        <v>71.702679660572031</v>
      </c>
      <c r="G2682" s="9">
        <v>59.897329991015155</v>
      </c>
      <c r="H2682" s="9">
        <v>236.62776638875593</v>
      </c>
      <c r="I2682" s="9">
        <f t="shared" si="67"/>
        <v>140.11372768254117</v>
      </c>
    </row>
    <row r="2683" spans="1:9" x14ac:dyDescent="0.25">
      <c r="A2683" s="14"/>
      <c r="B2683" s="5">
        <f>DATE(YEAR(siječanj!B2683),MONTH(siječanj!B2683)+3,DAY(siječanj!B2683))</f>
        <v>43949</v>
      </c>
      <c r="C2683" s="8">
        <v>27.9166666666667</v>
      </c>
      <c r="D2683">
        <v>0.90288260705023693</v>
      </c>
      <c r="E2683" s="6">
        <v>150.21894565801236</v>
      </c>
      <c r="F2683" s="9">
        <v>71.12715614147784</v>
      </c>
      <c r="G2683" s="9">
        <v>57.281147921486173</v>
      </c>
      <c r="H2683" s="9">
        <v>234.97030027387896</v>
      </c>
      <c r="I2683" s="9">
        <f t="shared" si="67"/>
        <v>135.63007328404407</v>
      </c>
    </row>
    <row r="2684" spans="1:9" x14ac:dyDescent="0.25">
      <c r="A2684" s="14"/>
      <c r="B2684" s="5">
        <f>DATE(YEAR(siječanj!B2684),MONTH(siječanj!B2684)+3,DAY(siječanj!B2684))</f>
        <v>43949</v>
      </c>
      <c r="C2684" s="8">
        <v>27.9270833333333</v>
      </c>
      <c r="D2684">
        <v>0.90288260705023693</v>
      </c>
      <c r="E2684" s="6">
        <v>143.11283005199488</v>
      </c>
      <c r="F2684" s="9">
        <v>69.951798544904037</v>
      </c>
      <c r="G2684" s="9">
        <v>54.882913293285107</v>
      </c>
      <c r="H2684" s="9">
        <v>236.33202079937195</v>
      </c>
      <c r="I2684" s="9">
        <f t="shared" si="67"/>
        <v>129.21408509968262</v>
      </c>
    </row>
    <row r="2685" spans="1:9" x14ac:dyDescent="0.25">
      <c r="A2685" s="14"/>
      <c r="B2685" s="5">
        <f>DATE(YEAR(siječanj!B2685),MONTH(siječanj!B2685)+3,DAY(siječanj!B2685))</f>
        <v>43949</v>
      </c>
      <c r="C2685" s="8">
        <v>27.9375</v>
      </c>
      <c r="D2685">
        <v>0.90288260705023693</v>
      </c>
      <c r="E2685" s="6">
        <v>133.1991479040046</v>
      </c>
      <c r="F2685" s="9">
        <v>66.795649348323622</v>
      </c>
      <c r="G2685" s="9">
        <v>53.005650523596891</v>
      </c>
      <c r="H2685" s="9">
        <v>235.66865491293586</v>
      </c>
      <c r="I2685" s="9">
        <f t="shared" si="67"/>
        <v>120.26319391643779</v>
      </c>
    </row>
    <row r="2686" spans="1:9" x14ac:dyDescent="0.25">
      <c r="A2686" s="14"/>
      <c r="B2686" s="5">
        <f>DATE(YEAR(siječanj!B2686),MONTH(siječanj!B2686)+3,DAY(siječanj!B2686))</f>
        <v>43949</v>
      </c>
      <c r="C2686" s="8">
        <v>27.9479166666667</v>
      </c>
      <c r="D2686">
        <v>0.90288260705023693</v>
      </c>
      <c r="E2686" s="6">
        <v>121.15558019692409</v>
      </c>
      <c r="F2686" s="9">
        <v>64.810045323622646</v>
      </c>
      <c r="G2686" s="9">
        <v>52.06925126327819</v>
      </c>
      <c r="H2686" s="9">
        <v>233.94284670917972</v>
      </c>
      <c r="I2686" s="9">
        <f t="shared" si="67"/>
        <v>109.38926610688289</v>
      </c>
    </row>
    <row r="2687" spans="1:9" x14ac:dyDescent="0.25">
      <c r="A2687" s="14"/>
      <c r="B2687" s="5">
        <f>DATE(YEAR(siječanj!B2687),MONTH(siječanj!B2687)+3,DAY(siječanj!B2687))</f>
        <v>43949</v>
      </c>
      <c r="C2687" s="8">
        <v>27.9583333333333</v>
      </c>
      <c r="D2687">
        <v>0.90288260705023693</v>
      </c>
      <c r="E2687" s="6">
        <v>109.76893291676973</v>
      </c>
      <c r="F2687" s="9">
        <v>62.71925716217892</v>
      </c>
      <c r="G2687" s="9">
        <v>51.097562414498668</v>
      </c>
      <c r="H2687" s="9">
        <v>233.78461047111736</v>
      </c>
      <c r="I2687" s="9">
        <f t="shared" si="67"/>
        <v>99.108460325015614</v>
      </c>
    </row>
    <row r="2688" spans="1:9" x14ac:dyDescent="0.25">
      <c r="A2688" s="14"/>
      <c r="B2688" s="5">
        <f>DATE(YEAR(siječanj!B2688),MONTH(siječanj!B2688)+3,DAY(siječanj!B2688))</f>
        <v>43949</v>
      </c>
      <c r="C2688" s="8">
        <v>27.96875</v>
      </c>
      <c r="D2688">
        <v>0.90288260705023693</v>
      </c>
      <c r="E2688" s="6">
        <v>99.780701544354471</v>
      </c>
      <c r="F2688" s="9">
        <v>60.918661014717891</v>
      </c>
      <c r="G2688" s="9">
        <v>50.721280270961628</v>
      </c>
      <c r="H2688" s="9">
        <v>233.72318630294356</v>
      </c>
      <c r="I2688" s="9">
        <f t="shared" si="67"/>
        <v>90.090259943668372</v>
      </c>
    </row>
    <row r="2689" spans="1:9" x14ac:dyDescent="0.25">
      <c r="A2689" s="14"/>
      <c r="B2689" s="5">
        <f>DATE(YEAR(siječanj!B2689),MONTH(siječanj!B2689)+3,DAY(siječanj!B2689))</f>
        <v>43949</v>
      </c>
      <c r="C2689" s="8">
        <v>27.9791666666667</v>
      </c>
      <c r="D2689">
        <v>0.90288260705023693</v>
      </c>
      <c r="E2689" s="6">
        <v>90.829604228567192</v>
      </c>
      <c r="F2689" s="9">
        <v>60.482954260704254</v>
      </c>
      <c r="G2689" s="9">
        <v>50.888511440785912</v>
      </c>
      <c r="H2689" s="9">
        <v>233.48422838178439</v>
      </c>
      <c r="I2689" s="9">
        <f t="shared" si="67"/>
        <v>82.008469863229976</v>
      </c>
    </row>
    <row r="2690" spans="1:9" ht="15.75" thickBot="1" x14ac:dyDescent="0.3">
      <c r="A2690" s="14"/>
      <c r="B2690" s="5">
        <f>DATE(YEAR(siječanj!B2690),MONTH(siječanj!B2690)+3,DAY(siječanj!B2690))</f>
        <v>43949</v>
      </c>
      <c r="C2690" s="8">
        <v>27.9895833333333</v>
      </c>
      <c r="D2690">
        <v>0.90288260705023693</v>
      </c>
      <c r="E2690" s="6">
        <v>83.063953830561388</v>
      </c>
      <c r="F2690" s="9">
        <v>58.568037982909118</v>
      </c>
      <c r="G2690" s="9">
        <v>49.772629349570764</v>
      </c>
      <c r="H2690" s="9">
        <v>234.48288249327953</v>
      </c>
      <c r="I2690" s="9">
        <f t="shared" si="67"/>
        <v>74.996999186437776</v>
      </c>
    </row>
    <row r="2691" spans="1:9" x14ac:dyDescent="0.25">
      <c r="A2691" s="13">
        <f t="shared" ref="A2691" si="68">A2595+1</f>
        <v>120</v>
      </c>
      <c r="B2691" s="5">
        <f>DATE(YEAR(siječanj!B2691),MONTH(siječanj!B2691)+3,DAY(siječanj!B2691))</f>
        <v>43950</v>
      </c>
      <c r="C2691" s="8">
        <v>28</v>
      </c>
      <c r="D2691">
        <v>0.90223045093902943</v>
      </c>
      <c r="E2691" s="6">
        <v>75.715574384256001</v>
      </c>
      <c r="F2691" s="9">
        <v>57.754521830759778</v>
      </c>
      <c r="G2691" s="9">
        <v>49.272865676907351</v>
      </c>
      <c r="H2691" s="9">
        <v>235.34300399841919</v>
      </c>
      <c r="I2691" s="9">
        <f t="shared" si="67"/>
        <v>68.312896819814924</v>
      </c>
    </row>
    <row r="2692" spans="1:9" x14ac:dyDescent="0.25">
      <c r="A2692" s="14"/>
      <c r="B2692" s="5">
        <f>DATE(YEAR(siječanj!B2692),MONTH(siječanj!B2692)+3,DAY(siječanj!B2692))</f>
        <v>43950</v>
      </c>
      <c r="C2692" s="8">
        <v>28.0104166666667</v>
      </c>
      <c r="D2692">
        <v>0.90223045093902943</v>
      </c>
      <c r="E2692" s="6">
        <v>70.151705076157654</v>
      </c>
      <c r="F2692" s="9">
        <v>57.473129221130876</v>
      </c>
      <c r="G2692" s="9">
        <v>49.652350869090704</v>
      </c>
      <c r="H2692" s="9">
        <v>235.39777302733597</v>
      </c>
      <c r="I2692" s="9">
        <f t="shared" ref="I2692:I2755" si="69">D2692*E2692</f>
        <v>63.293004505003523</v>
      </c>
    </row>
    <row r="2693" spans="1:9" x14ac:dyDescent="0.25">
      <c r="A2693" s="14"/>
      <c r="B2693" s="5">
        <f>DATE(YEAR(siječanj!B2693),MONTH(siječanj!B2693)+3,DAY(siječanj!B2693))</f>
        <v>43950</v>
      </c>
      <c r="C2693" s="8">
        <v>28.0208333333333</v>
      </c>
      <c r="D2693">
        <v>0.90223045093902943</v>
      </c>
      <c r="E2693" s="6">
        <v>65.897307220506377</v>
      </c>
      <c r="F2693" s="9">
        <v>56.985527619309423</v>
      </c>
      <c r="G2693" s="9">
        <v>48.740162652727356</v>
      </c>
      <c r="H2693" s="9">
        <v>235.63193518706228</v>
      </c>
      <c r="I2693" s="9">
        <f t="shared" si="69"/>
        <v>59.454557209225229</v>
      </c>
    </row>
    <row r="2694" spans="1:9" x14ac:dyDescent="0.25">
      <c r="A2694" s="14"/>
      <c r="B2694" s="5">
        <f>DATE(YEAR(siječanj!B2694),MONTH(siječanj!B2694)+3,DAY(siječanj!B2694))</f>
        <v>43950</v>
      </c>
      <c r="C2694" s="8">
        <v>28.03125</v>
      </c>
      <c r="D2694">
        <v>0.90223045093902943</v>
      </c>
      <c r="E2694" s="6">
        <v>62.470167621629095</v>
      </c>
      <c r="F2694" s="9">
        <v>56.519199258705768</v>
      </c>
      <c r="G2694" s="9">
        <v>48.987385958682623</v>
      </c>
      <c r="H2694" s="9">
        <v>235.41696801767878</v>
      </c>
      <c r="I2694" s="9">
        <f t="shared" si="69"/>
        <v>56.362487503499175</v>
      </c>
    </row>
    <row r="2695" spans="1:9" x14ac:dyDescent="0.25">
      <c r="A2695" s="14"/>
      <c r="B2695" s="5">
        <f>DATE(YEAR(siječanj!B2695),MONTH(siječanj!B2695)+3,DAY(siječanj!B2695))</f>
        <v>43950</v>
      </c>
      <c r="C2695" s="8">
        <v>28.0416666666667</v>
      </c>
      <c r="D2695">
        <v>0.90223045093902943</v>
      </c>
      <c r="E2695" s="6">
        <v>59.23619410683591</v>
      </c>
      <c r="F2695" s="9">
        <v>56.118557890621105</v>
      </c>
      <c r="G2695" s="9">
        <v>48.707171251670282</v>
      </c>
      <c r="H2695" s="9">
        <v>235.30943167762049</v>
      </c>
      <c r="I2695" s="9">
        <f t="shared" si="69"/>
        <v>53.444698120922439</v>
      </c>
    </row>
    <row r="2696" spans="1:9" x14ac:dyDescent="0.25">
      <c r="A2696" s="14"/>
      <c r="B2696" s="5">
        <f>DATE(YEAR(siječanj!B2696),MONTH(siječanj!B2696)+3,DAY(siječanj!B2696))</f>
        <v>43950</v>
      </c>
      <c r="C2696" s="8">
        <v>28.0520833333333</v>
      </c>
      <c r="D2696">
        <v>0.90223045093902943</v>
      </c>
      <c r="E2696" s="6">
        <v>57.622985347841535</v>
      </c>
      <c r="F2696" s="9">
        <v>55.277653792771318</v>
      </c>
      <c r="G2696" s="9">
        <v>47.059334848896228</v>
      </c>
      <c r="H2696" s="9">
        <v>235.61594334331375</v>
      </c>
      <c r="I2696" s="9">
        <f t="shared" si="69"/>
        <v>51.989212054836152</v>
      </c>
    </row>
    <row r="2697" spans="1:9" x14ac:dyDescent="0.25">
      <c r="A2697" s="14"/>
      <c r="B2697" s="5">
        <f>DATE(YEAR(siječanj!B2697),MONTH(siječanj!B2697)+3,DAY(siječanj!B2697))</f>
        <v>43950</v>
      </c>
      <c r="C2697" s="8">
        <v>28.0625</v>
      </c>
      <c r="D2697">
        <v>0.90223045093902943</v>
      </c>
      <c r="E2697" s="6">
        <v>55.673098675801604</v>
      </c>
      <c r="F2697" s="9">
        <v>54.894811584130899</v>
      </c>
      <c r="G2697" s="9">
        <v>47.20233895952191</v>
      </c>
      <c r="H2697" s="9">
        <v>235.15345396647621</v>
      </c>
      <c r="I2697" s="9">
        <f t="shared" si="69"/>
        <v>50.229964923441564</v>
      </c>
    </row>
    <row r="2698" spans="1:9" x14ac:dyDescent="0.25">
      <c r="A2698" s="14"/>
      <c r="B2698" s="5">
        <f>DATE(YEAR(siječanj!B2698),MONTH(siječanj!B2698)+3,DAY(siječanj!B2698))</f>
        <v>43950</v>
      </c>
      <c r="C2698" s="8">
        <v>28.0729166666667</v>
      </c>
      <c r="D2698">
        <v>0.90223045093902943</v>
      </c>
      <c r="E2698" s="6">
        <v>54.475971180006233</v>
      </c>
      <c r="F2698" s="9">
        <v>54.957821890808212</v>
      </c>
      <c r="G2698" s="9">
        <v>46.73840939358918</v>
      </c>
      <c r="H2698" s="9">
        <v>235.38930827946859</v>
      </c>
      <c r="I2698" s="9">
        <f t="shared" si="69"/>
        <v>49.149880043078596</v>
      </c>
    </row>
    <row r="2699" spans="1:9" x14ac:dyDescent="0.25">
      <c r="A2699" s="14"/>
      <c r="B2699" s="5">
        <f>DATE(YEAR(siječanj!B2699),MONTH(siječanj!B2699)+3,DAY(siječanj!B2699))</f>
        <v>43950</v>
      </c>
      <c r="C2699" s="8">
        <v>28.0833333333333</v>
      </c>
      <c r="D2699">
        <v>0.90223045093902943</v>
      </c>
      <c r="E2699" s="6">
        <v>53.366990753242895</v>
      </c>
      <c r="F2699" s="9">
        <v>54.979511861558244</v>
      </c>
      <c r="G2699" s="9">
        <v>47.381249245472816</v>
      </c>
      <c r="H2699" s="9">
        <v>235.4950728355189</v>
      </c>
      <c r="I2699" s="9">
        <f t="shared" si="69"/>
        <v>48.149324132557354</v>
      </c>
    </row>
    <row r="2700" spans="1:9" x14ac:dyDescent="0.25">
      <c r="A2700" s="14"/>
      <c r="B2700" s="5">
        <f>DATE(YEAR(siječanj!B2700),MONTH(siječanj!B2700)+3,DAY(siječanj!B2700))</f>
        <v>43950</v>
      </c>
      <c r="C2700" s="8">
        <v>28.09375</v>
      </c>
      <c r="D2700">
        <v>0.90223045093902943</v>
      </c>
      <c r="E2700" s="6">
        <v>52.393999587900247</v>
      </c>
      <c r="F2700" s="9">
        <v>55.057660669897054</v>
      </c>
      <c r="G2700" s="9">
        <v>47.421259326876132</v>
      </c>
      <c r="H2700" s="9">
        <v>235.69719656161297</v>
      </c>
      <c r="I2700" s="9">
        <f t="shared" si="69"/>
        <v>47.271461874690559</v>
      </c>
    </row>
    <row r="2701" spans="1:9" x14ac:dyDescent="0.25">
      <c r="A2701" s="14"/>
      <c r="B2701" s="5">
        <f>DATE(YEAR(siječanj!B2701),MONTH(siječanj!B2701)+3,DAY(siječanj!B2701))</f>
        <v>43950</v>
      </c>
      <c r="C2701" s="8">
        <v>28.1041666666667</v>
      </c>
      <c r="D2701">
        <v>0.90223045093902943</v>
      </c>
      <c r="E2701" s="6">
        <v>52.490497090355838</v>
      </c>
      <c r="F2701" s="9">
        <v>55.944857808957835</v>
      </c>
      <c r="G2701" s="9">
        <v>48.728271334627898</v>
      </c>
      <c r="H2701" s="9">
        <v>235.38322847232203</v>
      </c>
      <c r="I2701" s="9">
        <f t="shared" si="69"/>
        <v>47.358524859845559</v>
      </c>
    </row>
    <row r="2702" spans="1:9" x14ac:dyDescent="0.25">
      <c r="A2702" s="14"/>
      <c r="B2702" s="5">
        <f>DATE(YEAR(siječanj!B2702),MONTH(siječanj!B2702)+3,DAY(siječanj!B2702))</f>
        <v>43950</v>
      </c>
      <c r="C2702" s="8">
        <v>28.1145833333333</v>
      </c>
      <c r="D2702">
        <v>0.90223045093902943</v>
      </c>
      <c r="E2702" s="6">
        <v>52.010743895203888</v>
      </c>
      <c r="F2702" s="9">
        <v>55.87048761551231</v>
      </c>
      <c r="G2702" s="9">
        <v>48.266071414964181</v>
      </c>
      <c r="H2702" s="9">
        <v>235.19669943165113</v>
      </c>
      <c r="I2702" s="9">
        <f t="shared" si="69"/>
        <v>46.925676918244179</v>
      </c>
    </row>
    <row r="2703" spans="1:9" x14ac:dyDescent="0.25">
      <c r="A2703" s="14"/>
      <c r="B2703" s="5">
        <f>DATE(YEAR(siječanj!B2703),MONTH(siječanj!B2703)+3,DAY(siječanj!B2703))</f>
        <v>43950</v>
      </c>
      <c r="C2703" s="8">
        <v>28.125</v>
      </c>
      <c r="D2703">
        <v>0.90223045093902943</v>
      </c>
      <c r="E2703" s="6">
        <v>52.330484970129312</v>
      </c>
      <c r="F2703" s="9">
        <v>55.356235358701291</v>
      </c>
      <c r="G2703" s="9">
        <v>47.776041006374768</v>
      </c>
      <c r="H2703" s="9">
        <v>235.24224722065219</v>
      </c>
      <c r="I2703" s="9">
        <f t="shared" si="69"/>
        <v>47.214157052457871</v>
      </c>
    </row>
    <row r="2704" spans="1:9" x14ac:dyDescent="0.25">
      <c r="A2704" s="14"/>
      <c r="B2704" s="5">
        <f>DATE(YEAR(siječanj!B2704),MONTH(siječanj!B2704)+3,DAY(siječanj!B2704))</f>
        <v>43950</v>
      </c>
      <c r="C2704" s="8">
        <v>28.1354166666667</v>
      </c>
      <c r="D2704">
        <v>0.90223045093902943</v>
      </c>
      <c r="E2704" s="6">
        <v>52.799038378736128</v>
      </c>
      <c r="F2704" s="9">
        <v>55.134687514110595</v>
      </c>
      <c r="G2704" s="9">
        <v>48.090728524443108</v>
      </c>
      <c r="H2704" s="9">
        <v>235.00683386289325</v>
      </c>
      <c r="I2704" s="9">
        <f t="shared" si="69"/>
        <v>47.636900205594216</v>
      </c>
    </row>
    <row r="2705" spans="1:9" x14ac:dyDescent="0.25">
      <c r="A2705" s="14"/>
      <c r="B2705" s="5">
        <f>DATE(YEAR(siječanj!B2705),MONTH(siječanj!B2705)+3,DAY(siječanj!B2705))</f>
        <v>43950</v>
      </c>
      <c r="C2705" s="8">
        <v>28.1458333333333</v>
      </c>
      <c r="D2705">
        <v>0.90223045093902943</v>
      </c>
      <c r="E2705" s="6">
        <v>53.30240148296614</v>
      </c>
      <c r="F2705" s="9">
        <v>54.957517357688502</v>
      </c>
      <c r="G2705" s="9">
        <v>47.277054073008081</v>
      </c>
      <c r="H2705" s="9">
        <v>234.71164867485564</v>
      </c>
      <c r="I2705" s="9">
        <f t="shared" si="69"/>
        <v>48.09104972610973</v>
      </c>
    </row>
    <row r="2706" spans="1:9" x14ac:dyDescent="0.25">
      <c r="A2706" s="14"/>
      <c r="B2706" s="5">
        <f>DATE(YEAR(siječanj!B2706),MONTH(siječanj!B2706)+3,DAY(siječanj!B2706))</f>
        <v>43950</v>
      </c>
      <c r="C2706" s="8">
        <v>28.15625</v>
      </c>
      <c r="D2706">
        <v>0.90223045093902943</v>
      </c>
      <c r="E2706" s="6">
        <v>53.965129752849165</v>
      </c>
      <c r="F2706" s="9">
        <v>54.385143352174502</v>
      </c>
      <c r="G2706" s="9">
        <v>47.215475462782621</v>
      </c>
      <c r="H2706" s="9">
        <v>234.79643351655955</v>
      </c>
      <c r="I2706" s="9">
        <f t="shared" si="69"/>
        <v>48.688983351896333</v>
      </c>
    </row>
    <row r="2707" spans="1:9" x14ac:dyDescent="0.25">
      <c r="A2707" s="14"/>
      <c r="B2707" s="5">
        <f>DATE(YEAR(siječanj!B2707),MONTH(siječanj!B2707)+3,DAY(siječanj!B2707))</f>
        <v>43950</v>
      </c>
      <c r="C2707" s="8">
        <v>28.1666666666667</v>
      </c>
      <c r="D2707">
        <v>0.90223045093902943</v>
      </c>
      <c r="E2707" s="6">
        <v>56.640984995938183</v>
      </c>
      <c r="F2707" s="9">
        <v>54.576899042224923</v>
      </c>
      <c r="G2707" s="9">
        <v>47.580502894138661</v>
      </c>
      <c r="H2707" s="9">
        <v>234.86814000428538</v>
      </c>
      <c r="I2707" s="9">
        <f t="shared" si="69"/>
        <v>51.103221434516108</v>
      </c>
    </row>
    <row r="2708" spans="1:9" x14ac:dyDescent="0.25">
      <c r="A2708" s="14"/>
      <c r="B2708" s="5">
        <f>DATE(YEAR(siječanj!B2708),MONTH(siječanj!B2708)+3,DAY(siječanj!B2708))</f>
        <v>43950</v>
      </c>
      <c r="C2708" s="8">
        <v>28.1770833333333</v>
      </c>
      <c r="D2708">
        <v>0.90223045093902943</v>
      </c>
      <c r="E2708" s="6">
        <v>58.923870395592019</v>
      </c>
      <c r="F2708" s="9">
        <v>54.640041580388427</v>
      </c>
      <c r="G2708" s="9">
        <v>48.996014170973638</v>
      </c>
      <c r="H2708" s="9">
        <v>234.09157404127109</v>
      </c>
      <c r="I2708" s="9">
        <f t="shared" si="69"/>
        <v>53.162910158087911</v>
      </c>
    </row>
    <row r="2709" spans="1:9" x14ac:dyDescent="0.25">
      <c r="A2709" s="14"/>
      <c r="B2709" s="5">
        <f>DATE(YEAR(siječanj!B2709),MONTH(siječanj!B2709)+3,DAY(siječanj!B2709))</f>
        <v>43950</v>
      </c>
      <c r="C2709" s="8">
        <v>28.1875</v>
      </c>
      <c r="D2709">
        <v>0.90223045093902943</v>
      </c>
      <c r="E2709" s="6">
        <v>62.705542083958804</v>
      </c>
      <c r="F2709" s="9">
        <v>54.504336012424005</v>
      </c>
      <c r="G2709" s="9">
        <v>47.345174910093661</v>
      </c>
      <c r="H2709" s="9">
        <v>225.31923252546176</v>
      </c>
      <c r="I2709" s="9">
        <f t="shared" si="69"/>
        <v>56.574849510786436</v>
      </c>
    </row>
    <row r="2710" spans="1:9" x14ac:dyDescent="0.25">
      <c r="A2710" s="14"/>
      <c r="B2710" s="5">
        <f>DATE(YEAR(siječanj!B2710),MONTH(siječanj!B2710)+3,DAY(siječanj!B2710))</f>
        <v>43950</v>
      </c>
      <c r="C2710" s="8">
        <v>28.1979166666667</v>
      </c>
      <c r="D2710">
        <v>0.90223045093902943</v>
      </c>
      <c r="E2710" s="6">
        <v>67.266538397842623</v>
      </c>
      <c r="F2710" s="9">
        <v>55.275485997800736</v>
      </c>
      <c r="G2710" s="9">
        <v>46.858307512042479</v>
      </c>
      <c r="H2710" s="9">
        <v>206.24645247769371</v>
      </c>
      <c r="I2710" s="9">
        <f t="shared" si="69"/>
        <v>60.689919271793087</v>
      </c>
    </row>
    <row r="2711" spans="1:9" x14ac:dyDescent="0.25">
      <c r="A2711" s="14"/>
      <c r="B2711" s="5">
        <f>DATE(YEAR(siječanj!B2711),MONTH(siječanj!B2711)+3,DAY(siječanj!B2711))</f>
        <v>43950</v>
      </c>
      <c r="C2711" s="8">
        <v>28.2083333333333</v>
      </c>
      <c r="D2711">
        <v>0.90223045093902943</v>
      </c>
      <c r="E2711" s="6">
        <v>73.341991459394379</v>
      </c>
      <c r="F2711" s="9">
        <v>56.057394817735734</v>
      </c>
      <c r="G2711" s="9">
        <v>47.883090895945536</v>
      </c>
      <c r="H2711" s="9">
        <v>191.64017368490744</v>
      </c>
      <c r="I2711" s="9">
        <f t="shared" si="69"/>
        <v>66.171378027175834</v>
      </c>
    </row>
    <row r="2712" spans="1:9" x14ac:dyDescent="0.25">
      <c r="A2712" s="14"/>
      <c r="B2712" s="5">
        <f>DATE(YEAR(siječanj!B2712),MONTH(siječanj!B2712)+3,DAY(siječanj!B2712))</f>
        <v>43950</v>
      </c>
      <c r="C2712" s="8">
        <v>28.21875</v>
      </c>
      <c r="D2712">
        <v>0.90223045093902943</v>
      </c>
      <c r="E2712" s="6">
        <v>79.532762698851357</v>
      </c>
      <c r="F2712" s="9">
        <v>60.866321388274706</v>
      </c>
      <c r="G2712" s="9">
        <v>47.913131488437187</v>
      </c>
      <c r="H2712" s="9">
        <v>168.83799932177592</v>
      </c>
      <c r="I2712" s="9">
        <f t="shared" si="69"/>
        <v>71.756880354211475</v>
      </c>
    </row>
    <row r="2713" spans="1:9" x14ac:dyDescent="0.25">
      <c r="A2713" s="14"/>
      <c r="B2713" s="5">
        <f>DATE(YEAR(siječanj!B2713),MONTH(siječanj!B2713)+3,DAY(siječanj!B2713))</f>
        <v>43950</v>
      </c>
      <c r="C2713" s="8">
        <v>28.2291666666667</v>
      </c>
      <c r="D2713">
        <v>0.90223045093902943</v>
      </c>
      <c r="E2713" s="6">
        <v>84.386548235428577</v>
      </c>
      <c r="F2713" s="9">
        <v>66.524478633278761</v>
      </c>
      <c r="G2713" s="9">
        <v>50.297024466324359</v>
      </c>
      <c r="H2713" s="9">
        <v>142.72829639712165</v>
      </c>
      <c r="I2713" s="9">
        <f t="shared" si="69"/>
        <v>76.136113467638879</v>
      </c>
    </row>
    <row r="2714" spans="1:9" x14ac:dyDescent="0.25">
      <c r="A2714" s="14"/>
      <c r="B2714" s="5">
        <f>DATE(YEAR(siječanj!B2714),MONTH(siječanj!B2714)+3,DAY(siječanj!B2714))</f>
        <v>43950</v>
      </c>
      <c r="C2714" s="8">
        <v>28.2395833333333</v>
      </c>
      <c r="D2714">
        <v>0.90223045093902943</v>
      </c>
      <c r="E2714" s="6">
        <v>89.925054564533156</v>
      </c>
      <c r="F2714" s="9">
        <v>68.006829656610975</v>
      </c>
      <c r="G2714" s="9">
        <v>53.749594606001565</v>
      </c>
      <c r="H2714" s="9">
        <v>112.36079642901618</v>
      </c>
      <c r="I2714" s="9">
        <f t="shared" si="69"/>
        <v>81.133122530475575</v>
      </c>
    </row>
    <row r="2715" spans="1:9" x14ac:dyDescent="0.25">
      <c r="A2715" s="14"/>
      <c r="B2715" s="5">
        <f>DATE(YEAR(siječanj!B2715),MONTH(siječanj!B2715)+3,DAY(siječanj!B2715))</f>
        <v>43950</v>
      </c>
      <c r="C2715" s="8">
        <v>28.25</v>
      </c>
      <c r="D2715">
        <v>0.90223045093902943</v>
      </c>
      <c r="E2715" s="6">
        <v>94.935054067055106</v>
      </c>
      <c r="F2715" s="9">
        <v>72.493039274579033</v>
      </c>
      <c r="G2715" s="9">
        <v>65.048540888807821</v>
      </c>
      <c r="H2715" s="9">
        <v>66.152744154325603</v>
      </c>
      <c r="I2715" s="9">
        <f t="shared" si="69"/>
        <v>85.653296640840267</v>
      </c>
    </row>
    <row r="2716" spans="1:9" x14ac:dyDescent="0.25">
      <c r="A2716" s="14"/>
      <c r="B2716" s="5">
        <f>DATE(YEAR(siječanj!B2716),MONTH(siječanj!B2716)+3,DAY(siječanj!B2716))</f>
        <v>43950</v>
      </c>
      <c r="C2716" s="8">
        <v>28.2604166666667</v>
      </c>
      <c r="D2716">
        <v>0.90223045093902943</v>
      </c>
      <c r="E2716" s="6">
        <v>97.966972263267252</v>
      </c>
      <c r="F2716" s="9">
        <v>89.777798202460161</v>
      </c>
      <c r="G2716" s="9">
        <v>83.365050454643466</v>
      </c>
      <c r="H2716" s="9">
        <v>34.589242202378294</v>
      </c>
      <c r="I2716" s="9">
        <f t="shared" si="69"/>
        <v>88.388785562218999</v>
      </c>
    </row>
    <row r="2717" spans="1:9" x14ac:dyDescent="0.25">
      <c r="A2717" s="14"/>
      <c r="B2717" s="5">
        <f>DATE(YEAR(siječanj!B2717),MONTH(siječanj!B2717)+3,DAY(siječanj!B2717))</f>
        <v>43950</v>
      </c>
      <c r="C2717" s="8">
        <v>28.2708333333333</v>
      </c>
      <c r="D2717">
        <v>0.90223045093902943</v>
      </c>
      <c r="E2717" s="6">
        <v>100.12196811544639</v>
      </c>
      <c r="F2717" s="9">
        <v>99.789340541060938</v>
      </c>
      <c r="G2717" s="9">
        <v>95.236409557222458</v>
      </c>
      <c r="H2717" s="9">
        <v>18.505439877643902</v>
      </c>
      <c r="I2717" s="9">
        <f t="shared" si="69"/>
        <v>90.33308844170233</v>
      </c>
    </row>
    <row r="2718" spans="1:9" x14ac:dyDescent="0.25">
      <c r="A2718" s="14"/>
      <c r="B2718" s="5">
        <f>DATE(YEAR(siječanj!B2718),MONTH(siječanj!B2718)+3,DAY(siječanj!B2718))</f>
        <v>43950</v>
      </c>
      <c r="C2718" s="8">
        <v>28.28125</v>
      </c>
      <c r="D2718">
        <v>0.90223045093902943</v>
      </c>
      <c r="E2718" s="6">
        <v>101.0670428959786</v>
      </c>
      <c r="F2718" s="9">
        <v>109.62586048313651</v>
      </c>
      <c r="G2718" s="9">
        <v>103.57278808226528</v>
      </c>
      <c r="H2718" s="9">
        <v>11.903779631544232</v>
      </c>
      <c r="I2718" s="9">
        <f t="shared" si="69"/>
        <v>91.18576368711301</v>
      </c>
    </row>
    <row r="2719" spans="1:9" x14ac:dyDescent="0.25">
      <c r="A2719" s="14"/>
      <c r="B2719" s="5">
        <f>DATE(YEAR(siječanj!B2719),MONTH(siječanj!B2719)+3,DAY(siječanj!B2719))</f>
        <v>43950</v>
      </c>
      <c r="C2719" s="8">
        <v>28.2916666666667</v>
      </c>
      <c r="D2719">
        <v>0.90223045093902943</v>
      </c>
      <c r="E2719" s="6">
        <v>99.021420712052162</v>
      </c>
      <c r="F2719" s="9">
        <v>115.87829808320018</v>
      </c>
      <c r="G2719" s="9">
        <v>109.52782005309473</v>
      </c>
      <c r="H2719" s="9">
        <v>4.7332383604640436</v>
      </c>
      <c r="I2719" s="9">
        <f t="shared" si="69"/>
        <v>89.340141061658173</v>
      </c>
    </row>
    <row r="2720" spans="1:9" x14ac:dyDescent="0.25">
      <c r="A2720" s="14"/>
      <c r="B2720" s="5">
        <f>DATE(YEAR(siječanj!B2720),MONTH(siječanj!B2720)+3,DAY(siječanj!B2720))</f>
        <v>43950</v>
      </c>
      <c r="C2720" s="8">
        <v>28.3020833333333</v>
      </c>
      <c r="D2720">
        <v>0.90223045093902943</v>
      </c>
      <c r="E2720" s="6">
        <v>96.394105743034473</v>
      </c>
      <c r="F2720" s="9">
        <v>128.92212077193835</v>
      </c>
      <c r="G2720" s="9">
        <v>120.38893360881416</v>
      </c>
      <c r="H2720" s="9">
        <v>3.3461285682901956</v>
      </c>
      <c r="I2720" s="9">
        <f t="shared" si="69"/>
        <v>86.969697492402474</v>
      </c>
    </row>
    <row r="2721" spans="1:9" x14ac:dyDescent="0.25">
      <c r="A2721" s="14"/>
      <c r="B2721" s="5">
        <f>DATE(YEAR(siječanj!B2721),MONTH(siječanj!B2721)+3,DAY(siječanj!B2721))</f>
        <v>43950</v>
      </c>
      <c r="C2721" s="8">
        <v>28.3125</v>
      </c>
      <c r="D2721">
        <v>0.90223045093902943</v>
      </c>
      <c r="E2721" s="6">
        <v>96.194270520846999</v>
      </c>
      <c r="F2721" s="9">
        <v>135.23162627583022</v>
      </c>
      <c r="G2721" s="9">
        <v>133.00685528606616</v>
      </c>
      <c r="H2721" s="9">
        <v>3.8236960261126023</v>
      </c>
      <c r="I2721" s="9">
        <f t="shared" si="69"/>
        <v>86.789400069774771</v>
      </c>
    </row>
    <row r="2722" spans="1:9" x14ac:dyDescent="0.25">
      <c r="A2722" s="14"/>
      <c r="B2722" s="5">
        <f>DATE(YEAR(siječanj!B2722),MONTH(siječanj!B2722)+3,DAY(siječanj!B2722))</f>
        <v>43950</v>
      </c>
      <c r="C2722" s="8">
        <v>28.3229166666667</v>
      </c>
      <c r="D2722">
        <v>0.90223045093902943</v>
      </c>
      <c r="E2722" s="6">
        <v>95.280624164238517</v>
      </c>
      <c r="F2722" s="9">
        <v>139.1298986430611</v>
      </c>
      <c r="G2722" s="9">
        <v>146.14346264585976</v>
      </c>
      <c r="H2722" s="9">
        <v>3.4611730919284271</v>
      </c>
      <c r="I2722" s="9">
        <f t="shared" si="69"/>
        <v>85.965080505453102</v>
      </c>
    </row>
    <row r="2723" spans="1:9" x14ac:dyDescent="0.25">
      <c r="A2723" s="14"/>
      <c r="B2723" s="5">
        <f>DATE(YEAR(siječanj!B2723),MONTH(siječanj!B2723)+3,DAY(siječanj!B2723))</f>
        <v>43950</v>
      </c>
      <c r="C2723" s="8">
        <v>28.3333333333333</v>
      </c>
      <c r="D2723">
        <v>0.90223045093902943</v>
      </c>
      <c r="E2723" s="6">
        <v>96.688520217870703</v>
      </c>
      <c r="F2723" s="9">
        <v>169.18036538810316</v>
      </c>
      <c r="G2723" s="9">
        <v>153.72102693515734</v>
      </c>
      <c r="H2723" s="9">
        <v>2.3750973657871328</v>
      </c>
      <c r="I2723" s="9">
        <f t="shared" si="69"/>
        <v>87.235327196796945</v>
      </c>
    </row>
    <row r="2724" spans="1:9" x14ac:dyDescent="0.25">
      <c r="A2724" s="14"/>
      <c r="B2724" s="5">
        <f>DATE(YEAR(siječanj!B2724),MONTH(siječanj!B2724)+3,DAY(siječanj!B2724))</f>
        <v>43950</v>
      </c>
      <c r="C2724" s="8">
        <v>28.34375</v>
      </c>
      <c r="D2724">
        <v>0.90223045093902943</v>
      </c>
      <c r="E2724" s="6">
        <v>97.535318862477027</v>
      </c>
      <c r="F2724" s="9">
        <v>170.65907403504303</v>
      </c>
      <c r="G2724" s="9">
        <v>175.78428663978048</v>
      </c>
      <c r="H2724" s="9">
        <v>2.0746913872315709</v>
      </c>
      <c r="I2724" s="9">
        <f t="shared" si="69"/>
        <v>87.999334719774666</v>
      </c>
    </row>
    <row r="2725" spans="1:9" x14ac:dyDescent="0.25">
      <c r="A2725" s="14"/>
      <c r="B2725" s="5">
        <f>DATE(YEAR(siječanj!B2725),MONTH(siječanj!B2725)+3,DAY(siječanj!B2725))</f>
        <v>43950</v>
      </c>
      <c r="C2725" s="8">
        <v>28.3541666666667</v>
      </c>
      <c r="D2725">
        <v>0.90223045093902943</v>
      </c>
      <c r="E2725" s="6">
        <v>96.949919361972249</v>
      </c>
      <c r="F2725" s="9">
        <v>199.17332746471112</v>
      </c>
      <c r="G2725" s="9">
        <v>180.7023716494725</v>
      </c>
      <c r="H2725" s="9">
        <v>2.3886505180640207</v>
      </c>
      <c r="I2725" s="9">
        <f t="shared" si="69"/>
        <v>87.471169464454761</v>
      </c>
    </row>
    <row r="2726" spans="1:9" x14ac:dyDescent="0.25">
      <c r="A2726" s="14"/>
      <c r="B2726" s="5">
        <f>DATE(YEAR(siječanj!B2726),MONTH(siječanj!B2726)+3,DAY(siječanj!B2726))</f>
        <v>43950</v>
      </c>
      <c r="C2726" s="8">
        <v>28.3645833333333</v>
      </c>
      <c r="D2726">
        <v>0.90223045093902943</v>
      </c>
      <c r="E2726" s="6">
        <v>97.200516921051886</v>
      </c>
      <c r="F2726" s="9">
        <v>186.26283819121539</v>
      </c>
      <c r="G2726" s="9">
        <v>181.05856267037549</v>
      </c>
      <c r="H2726" s="9">
        <v>1.7783167149863344</v>
      </c>
      <c r="I2726" s="9">
        <f t="shared" si="69"/>
        <v>87.697266213187405</v>
      </c>
    </row>
    <row r="2727" spans="1:9" x14ac:dyDescent="0.25">
      <c r="A2727" s="14"/>
      <c r="B2727" s="5">
        <f>DATE(YEAR(siječanj!B2727),MONTH(siječanj!B2727)+3,DAY(siječanj!B2727))</f>
        <v>43950</v>
      </c>
      <c r="C2727" s="8">
        <v>28.375</v>
      </c>
      <c r="D2727">
        <v>0.90223045093902943</v>
      </c>
      <c r="E2727" s="6">
        <v>97.517011424546169</v>
      </c>
      <c r="F2727" s="9">
        <v>204.97585344353246</v>
      </c>
      <c r="G2727" s="9">
        <v>186.44120584429712</v>
      </c>
      <c r="H2727" s="9">
        <v>1.4216784926309605</v>
      </c>
      <c r="I2727" s="9">
        <f t="shared" si="69"/>
        <v>87.98281719179478</v>
      </c>
    </row>
    <row r="2728" spans="1:9" x14ac:dyDescent="0.25">
      <c r="A2728" s="14"/>
      <c r="B2728" s="5">
        <f>DATE(YEAR(siječanj!B2728),MONTH(siječanj!B2728)+3,DAY(siječanj!B2728))</f>
        <v>43950</v>
      </c>
      <c r="C2728" s="8">
        <v>28.3854166666667</v>
      </c>
      <c r="D2728">
        <v>0.90223045093902943</v>
      </c>
      <c r="E2728" s="6">
        <v>98.581023592383346</v>
      </c>
      <c r="F2728" s="9">
        <v>192.19150499383338</v>
      </c>
      <c r="G2728" s="9">
        <v>182.26109523509515</v>
      </c>
      <c r="H2728" s="9">
        <v>1.4078754989012598</v>
      </c>
      <c r="I2728" s="9">
        <f t="shared" si="69"/>
        <v>88.942801369787119</v>
      </c>
    </row>
    <row r="2729" spans="1:9" x14ac:dyDescent="0.25">
      <c r="A2729" s="14"/>
      <c r="B2729" s="5">
        <f>DATE(YEAR(siječanj!B2729),MONTH(siječanj!B2729)+3,DAY(siječanj!B2729))</f>
        <v>43950</v>
      </c>
      <c r="C2729" s="8">
        <v>28.3958333333333</v>
      </c>
      <c r="D2729">
        <v>0.90223045093902943</v>
      </c>
      <c r="E2729" s="6">
        <v>98.010898315737649</v>
      </c>
      <c r="F2729" s="9">
        <v>189.91715548746834</v>
      </c>
      <c r="G2729" s="9">
        <v>184.41392428744777</v>
      </c>
      <c r="H2729" s="9">
        <v>1.5664053753244804</v>
      </c>
      <c r="I2729" s="9">
        <f t="shared" si="69"/>
        <v>88.428416984347336</v>
      </c>
    </row>
    <row r="2730" spans="1:9" x14ac:dyDescent="0.25">
      <c r="A2730" s="14"/>
      <c r="B2730" s="5">
        <f>DATE(YEAR(siječanj!B2730),MONTH(siječanj!B2730)+3,DAY(siječanj!B2730))</f>
        <v>43950</v>
      </c>
      <c r="C2730" s="8">
        <v>28.40625</v>
      </c>
      <c r="D2730">
        <v>0.90223045093902943</v>
      </c>
      <c r="E2730" s="6">
        <v>97.840892812099256</v>
      </c>
      <c r="F2730" s="9">
        <v>176.91858802312527</v>
      </c>
      <c r="G2730" s="9">
        <v>190.41338254300166</v>
      </c>
      <c r="H2730" s="9">
        <v>1.4831962269265329</v>
      </c>
      <c r="I2730" s="9">
        <f t="shared" si="69"/>
        <v>88.275032842137549</v>
      </c>
    </row>
    <row r="2731" spans="1:9" x14ac:dyDescent="0.25">
      <c r="A2731" s="14"/>
      <c r="B2731" s="5">
        <f>DATE(YEAR(siječanj!B2731),MONTH(siječanj!B2731)+3,DAY(siječanj!B2731))</f>
        <v>43950</v>
      </c>
      <c r="C2731" s="8">
        <v>28.4166666666667</v>
      </c>
      <c r="D2731">
        <v>0.90223045093902943</v>
      </c>
      <c r="E2731" s="6">
        <v>98.621300939044858</v>
      </c>
      <c r="F2731" s="9">
        <v>176.6409419722718</v>
      </c>
      <c r="G2731" s="9">
        <v>190.21199886698602</v>
      </c>
      <c r="H2731" s="9">
        <v>1.27975461205346</v>
      </c>
      <c r="I2731" s="9">
        <f t="shared" si="69"/>
        <v>88.979140818428164</v>
      </c>
    </row>
    <row r="2732" spans="1:9" x14ac:dyDescent="0.25">
      <c r="A2732" s="14"/>
      <c r="B2732" s="5">
        <f>DATE(YEAR(siječanj!B2732),MONTH(siječanj!B2732)+3,DAY(siječanj!B2732))</f>
        <v>43950</v>
      </c>
      <c r="C2732" s="8">
        <v>28.4270833333333</v>
      </c>
      <c r="D2732">
        <v>0.90223045093902943</v>
      </c>
      <c r="E2732" s="6">
        <v>98.663396247722147</v>
      </c>
      <c r="F2732" s="9">
        <v>194.74433801713107</v>
      </c>
      <c r="G2732" s="9">
        <v>185.99229056889399</v>
      </c>
      <c r="H2732" s="9">
        <v>1.3118239025981702</v>
      </c>
      <c r="I2732" s="9">
        <f t="shared" si="69"/>
        <v>89.01712048775849</v>
      </c>
    </row>
    <row r="2733" spans="1:9" x14ac:dyDescent="0.25">
      <c r="A2733" s="14"/>
      <c r="B2733" s="5">
        <f>DATE(YEAR(siječanj!B2733),MONTH(siječanj!B2733)+3,DAY(siječanj!B2733))</f>
        <v>43950</v>
      </c>
      <c r="C2733" s="8">
        <v>28.4375</v>
      </c>
      <c r="D2733">
        <v>0.90223045093902943</v>
      </c>
      <c r="E2733" s="6">
        <v>98.7174120385409</v>
      </c>
      <c r="F2733" s="9">
        <v>187.89900648910543</v>
      </c>
      <c r="G2733" s="9">
        <v>183.10744078272265</v>
      </c>
      <c r="H2733" s="9">
        <v>1.3525550270965736</v>
      </c>
      <c r="I2733" s="9">
        <f t="shared" si="69"/>
        <v>89.06585517906673</v>
      </c>
    </row>
    <row r="2734" spans="1:9" x14ac:dyDescent="0.25">
      <c r="A2734" s="14"/>
      <c r="B2734" s="5">
        <f>DATE(YEAR(siječanj!B2734),MONTH(siječanj!B2734)+3,DAY(siječanj!B2734))</f>
        <v>43950</v>
      </c>
      <c r="C2734" s="8">
        <v>28.4479166666667</v>
      </c>
      <c r="D2734">
        <v>0.90223045093902943</v>
      </c>
      <c r="E2734" s="6">
        <v>100.44651710505936</v>
      </c>
      <c r="F2734" s="9">
        <v>175.52220349387605</v>
      </c>
      <c r="G2734" s="9">
        <v>182.38217047392601</v>
      </c>
      <c r="H2734" s="9">
        <v>1.4497403660879251</v>
      </c>
      <c r="I2734" s="9">
        <f t="shared" si="69"/>
        <v>90.625906422952639</v>
      </c>
    </row>
    <row r="2735" spans="1:9" x14ac:dyDescent="0.25">
      <c r="A2735" s="14"/>
      <c r="B2735" s="5">
        <f>DATE(YEAR(siječanj!B2735),MONTH(siječanj!B2735)+3,DAY(siječanj!B2735))</f>
        <v>43950</v>
      </c>
      <c r="C2735" s="8">
        <v>28.4583333333333</v>
      </c>
      <c r="D2735">
        <v>0.90223045093902943</v>
      </c>
      <c r="E2735" s="6">
        <v>101.05662869712985</v>
      </c>
      <c r="F2735" s="9">
        <v>173.63149759909805</v>
      </c>
      <c r="G2735" s="9">
        <v>183.20091374984383</v>
      </c>
      <c r="H2735" s="9">
        <v>1.3869913414452237</v>
      </c>
      <c r="I2735" s="9">
        <f t="shared" si="69"/>
        <v>91.176367679789522</v>
      </c>
    </row>
    <row r="2736" spans="1:9" x14ac:dyDescent="0.25">
      <c r="A2736" s="14"/>
      <c r="B2736" s="5">
        <f>DATE(YEAR(siječanj!B2736),MONTH(siječanj!B2736)+3,DAY(siječanj!B2736))</f>
        <v>43950</v>
      </c>
      <c r="C2736" s="8">
        <v>28.46875</v>
      </c>
      <c r="D2736">
        <v>0.90223045093902943</v>
      </c>
      <c r="E2736" s="6">
        <v>102.02172760660403</v>
      </c>
      <c r="F2736" s="9">
        <v>168.68858046290038</v>
      </c>
      <c r="G2736" s="9">
        <v>176.99485885660238</v>
      </c>
      <c r="H2736" s="9">
        <v>1.3385619149705092</v>
      </c>
      <c r="I2736" s="9">
        <f t="shared" si="69"/>
        <v>92.047109304085183</v>
      </c>
    </row>
    <row r="2737" spans="1:9" x14ac:dyDescent="0.25">
      <c r="A2737" s="14"/>
      <c r="B2737" s="5">
        <f>DATE(YEAR(siječanj!B2737),MONTH(siječanj!B2737)+3,DAY(siječanj!B2737))</f>
        <v>43950</v>
      </c>
      <c r="C2737" s="8">
        <v>28.4791666666667</v>
      </c>
      <c r="D2737">
        <v>0.90223045093902943</v>
      </c>
      <c r="E2737" s="6">
        <v>102.55228345040727</v>
      </c>
      <c r="F2737" s="9">
        <v>165.41763430123265</v>
      </c>
      <c r="G2737" s="9">
        <v>174.13543326906122</v>
      </c>
      <c r="H2737" s="9">
        <v>1.2623990918493015</v>
      </c>
      <c r="I2737" s="9">
        <f t="shared" si="69"/>
        <v>92.52579294228812</v>
      </c>
    </row>
    <row r="2738" spans="1:9" x14ac:dyDescent="0.25">
      <c r="A2738" s="14"/>
      <c r="B2738" s="5">
        <f>DATE(YEAR(siječanj!B2738),MONTH(siječanj!B2738)+3,DAY(siječanj!B2738))</f>
        <v>43950</v>
      </c>
      <c r="C2738" s="8">
        <v>28.4895833333333</v>
      </c>
      <c r="D2738">
        <v>0.90223045093902943</v>
      </c>
      <c r="E2738" s="6">
        <v>102.3958305635486</v>
      </c>
      <c r="F2738" s="9">
        <v>161.76176629027805</v>
      </c>
      <c r="G2738" s="9">
        <v>168.96264983863557</v>
      </c>
      <c r="H2738" s="9">
        <v>1.2716382486820039</v>
      </c>
      <c r="I2738" s="9">
        <f t="shared" si="69"/>
        <v>92.384636383626912</v>
      </c>
    </row>
    <row r="2739" spans="1:9" x14ac:dyDescent="0.25">
      <c r="A2739" s="14"/>
      <c r="B2739" s="5">
        <f>DATE(YEAR(siječanj!B2739),MONTH(siječanj!B2739)+3,DAY(siječanj!B2739))</f>
        <v>43950</v>
      </c>
      <c r="C2739" s="8">
        <v>28.5</v>
      </c>
      <c r="D2739">
        <v>0.90223045093902943</v>
      </c>
      <c r="E2739" s="6">
        <v>100.84589356855669</v>
      </c>
      <c r="F2739" s="9">
        <v>159.36464585950685</v>
      </c>
      <c r="G2739" s="9">
        <v>168.78926481159957</v>
      </c>
      <c r="H2739" s="9">
        <v>1.3810936896208581</v>
      </c>
      <c r="I2739" s="9">
        <f t="shared" si="69"/>
        <v>90.986236029708266</v>
      </c>
    </row>
    <row r="2740" spans="1:9" x14ac:dyDescent="0.25">
      <c r="A2740" s="14"/>
      <c r="B2740" s="5">
        <f>DATE(YEAR(siječanj!B2740),MONTH(siječanj!B2740)+3,DAY(siječanj!B2740))</f>
        <v>43950</v>
      </c>
      <c r="C2740" s="8">
        <v>28.5104166666667</v>
      </c>
      <c r="D2740">
        <v>0.90223045093902943</v>
      </c>
      <c r="E2740" s="6">
        <v>99.963903741435828</v>
      </c>
      <c r="F2740" s="9">
        <v>157.91167827521215</v>
      </c>
      <c r="G2740" s="9">
        <v>172.17726549437779</v>
      </c>
      <c r="H2740" s="9">
        <v>1.5076846708392826</v>
      </c>
      <c r="I2740" s="9">
        <f t="shared" si="69"/>
        <v>90.190477950261382</v>
      </c>
    </row>
    <row r="2741" spans="1:9" x14ac:dyDescent="0.25">
      <c r="A2741" s="14"/>
      <c r="B2741" s="5">
        <f>DATE(YEAR(siječanj!B2741),MONTH(siječanj!B2741)+3,DAY(siječanj!B2741))</f>
        <v>43950</v>
      </c>
      <c r="C2741" s="8">
        <v>28.5208333333333</v>
      </c>
      <c r="D2741">
        <v>0.90223045093902943</v>
      </c>
      <c r="E2741" s="6">
        <v>99.985047750710947</v>
      </c>
      <c r="F2741" s="9">
        <v>154.87480989320537</v>
      </c>
      <c r="G2741" s="9">
        <v>172.95834091821493</v>
      </c>
      <c r="H2741" s="9">
        <v>1.5925969217303086</v>
      </c>
      <c r="I2741" s="9">
        <f t="shared" si="69"/>
        <v>90.209554719284327</v>
      </c>
    </row>
    <row r="2742" spans="1:9" x14ac:dyDescent="0.25">
      <c r="A2742" s="14"/>
      <c r="B2742" s="5">
        <f>DATE(YEAR(siječanj!B2742),MONTH(siječanj!B2742)+3,DAY(siječanj!B2742))</f>
        <v>43950</v>
      </c>
      <c r="C2742" s="8">
        <v>28.53125</v>
      </c>
      <c r="D2742">
        <v>0.90223045093902943</v>
      </c>
      <c r="E2742" s="6">
        <v>99.14939973196789</v>
      </c>
      <c r="F2742" s="9">
        <v>153.1467567404716</v>
      </c>
      <c r="G2742" s="9">
        <v>172.4454807803989</v>
      </c>
      <c r="H2742" s="9">
        <v>1.7189390568801943</v>
      </c>
      <c r="I2742" s="9">
        <f t="shared" si="69"/>
        <v>89.455607630507473</v>
      </c>
    </row>
    <row r="2743" spans="1:9" x14ac:dyDescent="0.25">
      <c r="A2743" s="14"/>
      <c r="B2743" s="5">
        <f>DATE(YEAR(siječanj!B2743),MONTH(siječanj!B2743)+3,DAY(siječanj!B2743))</f>
        <v>43950</v>
      </c>
      <c r="C2743" s="8">
        <v>28.5416666666667</v>
      </c>
      <c r="D2743">
        <v>0.90223045093902943</v>
      </c>
      <c r="E2743" s="6">
        <v>97.036978013507536</v>
      </c>
      <c r="F2743" s="9">
        <v>153.06531416602223</v>
      </c>
      <c r="G2743" s="9">
        <v>170.00144255655545</v>
      </c>
      <c r="H2743" s="9">
        <v>1.8936489046797969</v>
      </c>
      <c r="I2743" s="9">
        <f t="shared" si="69"/>
        <v>87.549716430887585</v>
      </c>
    </row>
    <row r="2744" spans="1:9" x14ac:dyDescent="0.25">
      <c r="A2744" s="14"/>
      <c r="B2744" s="5">
        <f>DATE(YEAR(siječanj!B2744),MONTH(siječanj!B2744)+3,DAY(siječanj!B2744))</f>
        <v>43950</v>
      </c>
      <c r="C2744" s="8">
        <v>28.5520833333333</v>
      </c>
      <c r="D2744">
        <v>0.90223045093902943</v>
      </c>
      <c r="E2744" s="6">
        <v>95.93275437432257</v>
      </c>
      <c r="F2744" s="9">
        <v>152.23834646541403</v>
      </c>
      <c r="G2744" s="9">
        <v>164.83357980961276</v>
      </c>
      <c r="H2744" s="9">
        <v>1.7903469293237659</v>
      </c>
      <c r="I2744" s="9">
        <f t="shared" si="69"/>
        <v>86.553452238968205</v>
      </c>
    </row>
    <row r="2745" spans="1:9" x14ac:dyDescent="0.25">
      <c r="A2745" s="14"/>
      <c r="B2745" s="5">
        <f>DATE(YEAR(siječanj!B2745),MONTH(siječanj!B2745)+3,DAY(siječanj!B2745))</f>
        <v>43950</v>
      </c>
      <c r="C2745" s="8">
        <v>28.5625</v>
      </c>
      <c r="D2745">
        <v>0.90223045093902943</v>
      </c>
      <c r="E2745" s="6">
        <v>95.923087417838346</v>
      </c>
      <c r="F2745" s="9">
        <v>152.29841963029202</v>
      </c>
      <c r="G2745" s="9">
        <v>162.79765802903995</v>
      </c>
      <c r="H2745" s="9">
        <v>1.807243577377539</v>
      </c>
      <c r="I2745" s="9">
        <f t="shared" si="69"/>
        <v>86.544730416460226</v>
      </c>
    </row>
    <row r="2746" spans="1:9" x14ac:dyDescent="0.25">
      <c r="A2746" s="14"/>
      <c r="B2746" s="5">
        <f>DATE(YEAR(siječanj!B2746),MONTH(siječanj!B2746)+3,DAY(siječanj!B2746))</f>
        <v>43950</v>
      </c>
      <c r="C2746" s="8">
        <v>28.5729166666667</v>
      </c>
      <c r="D2746">
        <v>0.90223045093902943</v>
      </c>
      <c r="E2746" s="6">
        <v>96.260510606821171</v>
      </c>
      <c r="F2746" s="9">
        <v>152.18518540095056</v>
      </c>
      <c r="G2746" s="9">
        <v>158.73086727713397</v>
      </c>
      <c r="H2746" s="9">
        <v>1.8856947889450282</v>
      </c>
      <c r="I2746" s="9">
        <f t="shared" si="69"/>
        <v>86.849163892413486</v>
      </c>
    </row>
    <row r="2747" spans="1:9" x14ac:dyDescent="0.25">
      <c r="A2747" s="14"/>
      <c r="B2747" s="5">
        <f>DATE(YEAR(siječanj!B2747),MONTH(siječanj!B2747)+3,DAY(siječanj!B2747))</f>
        <v>43950</v>
      </c>
      <c r="C2747" s="8">
        <v>28.5833333333333</v>
      </c>
      <c r="D2747">
        <v>0.90223045093902943</v>
      </c>
      <c r="E2747" s="6">
        <v>98.769032720938611</v>
      </c>
      <c r="F2747" s="9">
        <v>149.3062294625588</v>
      </c>
      <c r="G2747" s="9">
        <v>151.41469177642998</v>
      </c>
      <c r="H2747" s="9">
        <v>1.7475513778407663</v>
      </c>
      <c r="I2747" s="9">
        <f t="shared" si="69"/>
        <v>89.112428930624191</v>
      </c>
    </row>
    <row r="2748" spans="1:9" x14ac:dyDescent="0.25">
      <c r="A2748" s="14"/>
      <c r="B2748" s="5">
        <f>DATE(YEAR(siječanj!B2748),MONTH(siječanj!B2748)+3,DAY(siječanj!B2748))</f>
        <v>43950</v>
      </c>
      <c r="C2748" s="8">
        <v>28.59375</v>
      </c>
      <c r="D2748">
        <v>0.90223045093902943</v>
      </c>
      <c r="E2748" s="6">
        <v>100.32214942883428</v>
      </c>
      <c r="F2748" s="9">
        <v>147.12858124274661</v>
      </c>
      <c r="G2748" s="9">
        <v>142.33953808873545</v>
      </c>
      <c r="H2748" s="9">
        <v>1.9088543948517813</v>
      </c>
      <c r="I2748" s="9">
        <f t="shared" si="69"/>
        <v>90.513698118349851</v>
      </c>
    </row>
    <row r="2749" spans="1:9" x14ac:dyDescent="0.25">
      <c r="A2749" s="14"/>
      <c r="B2749" s="5">
        <f>DATE(YEAR(siječanj!B2749),MONTH(siječanj!B2749)+3,DAY(siječanj!B2749))</f>
        <v>43950</v>
      </c>
      <c r="C2749" s="8">
        <v>28.6041666666667</v>
      </c>
      <c r="D2749">
        <v>0.90223045093902943</v>
      </c>
      <c r="E2749" s="6">
        <v>100.26241133464511</v>
      </c>
      <c r="F2749" s="9">
        <v>147.28439000362681</v>
      </c>
      <c r="G2749" s="9">
        <v>143.91308378196896</v>
      </c>
      <c r="H2749" s="9">
        <v>2.0723024649735997</v>
      </c>
      <c r="I2749" s="9">
        <f t="shared" si="69"/>
        <v>90.459800590691316</v>
      </c>
    </row>
    <row r="2750" spans="1:9" x14ac:dyDescent="0.25">
      <c r="A2750" s="14"/>
      <c r="B2750" s="5">
        <f>DATE(YEAR(siječanj!B2750),MONTH(siječanj!B2750)+3,DAY(siječanj!B2750))</f>
        <v>43950</v>
      </c>
      <c r="C2750" s="8">
        <v>28.6145833333333</v>
      </c>
      <c r="D2750">
        <v>0.90223045093902943</v>
      </c>
      <c r="E2750" s="6">
        <v>102.26342511583672</v>
      </c>
      <c r="F2750" s="9">
        <v>146.56757513803029</v>
      </c>
      <c r="G2750" s="9">
        <v>144.98946427575339</v>
      </c>
      <c r="H2750" s="9">
        <v>2.3818122281005789</v>
      </c>
      <c r="I2750" s="9">
        <f t="shared" si="69"/>
        <v>92.265176156831032</v>
      </c>
    </row>
    <row r="2751" spans="1:9" x14ac:dyDescent="0.25">
      <c r="A2751" s="14"/>
      <c r="B2751" s="5">
        <f>DATE(YEAR(siječanj!B2751),MONTH(siječanj!B2751)+3,DAY(siječanj!B2751))</f>
        <v>43950</v>
      </c>
      <c r="C2751" s="8">
        <v>28.625</v>
      </c>
      <c r="D2751">
        <v>0.90223045093902943</v>
      </c>
      <c r="E2751" s="6">
        <v>102.91318283141341</v>
      </c>
      <c r="F2751" s="9">
        <v>144.94896157168577</v>
      </c>
      <c r="G2751" s="9">
        <v>140.35238672761366</v>
      </c>
      <c r="H2751" s="9">
        <v>2.3096866835953422</v>
      </c>
      <c r="I2751" s="9">
        <f t="shared" si="69"/>
        <v>92.851407353556894</v>
      </c>
    </row>
    <row r="2752" spans="1:9" x14ac:dyDescent="0.25">
      <c r="A2752" s="14"/>
      <c r="B2752" s="5">
        <f>DATE(YEAR(siječanj!B2752),MONTH(siječanj!B2752)+3,DAY(siječanj!B2752))</f>
        <v>43950</v>
      </c>
      <c r="C2752" s="8">
        <v>28.6354166666667</v>
      </c>
      <c r="D2752">
        <v>0.90223045093902943</v>
      </c>
      <c r="E2752" s="6">
        <v>103.76088799899354</v>
      </c>
      <c r="F2752" s="9">
        <v>144.25625691373807</v>
      </c>
      <c r="G2752" s="9">
        <v>137.55211344094838</v>
      </c>
      <c r="H2752" s="9">
        <v>2.2328051930281947</v>
      </c>
      <c r="I2752" s="9">
        <f t="shared" si="69"/>
        <v>93.616232769166061</v>
      </c>
    </row>
    <row r="2753" spans="1:9" x14ac:dyDescent="0.25">
      <c r="A2753" s="14"/>
      <c r="B2753" s="5">
        <f>DATE(YEAR(siječanj!B2753),MONTH(siječanj!B2753)+3,DAY(siječanj!B2753))</f>
        <v>43950</v>
      </c>
      <c r="C2753" s="8">
        <v>28.6458333333333</v>
      </c>
      <c r="D2753">
        <v>0.90223045093902943</v>
      </c>
      <c r="E2753" s="6">
        <v>105.50328808031871</v>
      </c>
      <c r="F2753" s="9">
        <v>140.12535329916486</v>
      </c>
      <c r="G2753" s="9">
        <v>141.77643813290189</v>
      </c>
      <c r="H2753" s="9">
        <v>2.0047009419943951</v>
      </c>
      <c r="I2753" s="9">
        <f t="shared" si="69"/>
        <v>95.188279180256274</v>
      </c>
    </row>
    <row r="2754" spans="1:9" x14ac:dyDescent="0.25">
      <c r="A2754" s="14"/>
      <c r="B2754" s="5">
        <f>DATE(YEAR(siječanj!B2754),MONTH(siječanj!B2754)+3,DAY(siječanj!B2754))</f>
        <v>43950</v>
      </c>
      <c r="C2754" s="8">
        <v>28.65625</v>
      </c>
      <c r="D2754">
        <v>0.90223045093902943</v>
      </c>
      <c r="E2754" s="6">
        <v>105.31525928749072</v>
      </c>
      <c r="F2754" s="9">
        <v>138.7303511899986</v>
      </c>
      <c r="G2754" s="9">
        <v>139.94605198015256</v>
      </c>
      <c r="H2754" s="9">
        <v>2.1462634980803781</v>
      </c>
      <c r="I2754" s="9">
        <f t="shared" si="69"/>
        <v>95.018633877713555</v>
      </c>
    </row>
    <row r="2755" spans="1:9" x14ac:dyDescent="0.25">
      <c r="A2755" s="14"/>
      <c r="B2755" s="5">
        <f>DATE(YEAR(siječanj!B2755),MONTH(siječanj!B2755)+3,DAY(siječanj!B2755))</f>
        <v>43950</v>
      </c>
      <c r="C2755" s="8">
        <v>28.6666666666667</v>
      </c>
      <c r="D2755">
        <v>0.90223045093902943</v>
      </c>
      <c r="E2755" s="6">
        <v>105.41996859024697</v>
      </c>
      <c r="F2755" s="9">
        <v>139.11699605562066</v>
      </c>
      <c r="G2755" s="9">
        <v>133.61759258289209</v>
      </c>
      <c r="H2755" s="9">
        <v>2.1445514371288321</v>
      </c>
      <c r="I2755" s="9">
        <f t="shared" si="69"/>
        <v>95.113105799156841</v>
      </c>
    </row>
    <row r="2756" spans="1:9" x14ac:dyDescent="0.25">
      <c r="A2756" s="14"/>
      <c r="B2756" s="5">
        <f>DATE(YEAR(siječanj!B2756),MONTH(siječanj!B2756)+3,DAY(siječanj!B2756))</f>
        <v>43950</v>
      </c>
      <c r="C2756" s="8">
        <v>28.6770833333333</v>
      </c>
      <c r="D2756">
        <v>0.90223045093902943</v>
      </c>
      <c r="E2756" s="6">
        <v>106.09239036338242</v>
      </c>
      <c r="F2756" s="9">
        <v>136.47894985700972</v>
      </c>
      <c r="G2756" s="9">
        <v>135.65701369411096</v>
      </c>
      <c r="H2756" s="9">
        <v>2.0740613089860309</v>
      </c>
      <c r="I2756" s="9">
        <f t="shared" ref="I2756:I2819" si="70">D2756*E2756</f>
        <v>95.719785198754067</v>
      </c>
    </row>
    <row r="2757" spans="1:9" x14ac:dyDescent="0.25">
      <c r="A2757" s="14"/>
      <c r="B2757" s="5">
        <f>DATE(YEAR(siječanj!B2757),MONTH(siječanj!B2757)+3,DAY(siječanj!B2757))</f>
        <v>43950</v>
      </c>
      <c r="C2757" s="8">
        <v>28.6875</v>
      </c>
      <c r="D2757">
        <v>0.90223045093902943</v>
      </c>
      <c r="E2757" s="6">
        <v>108.62872464166473</v>
      </c>
      <c r="F2757" s="9">
        <v>133.45900309822068</v>
      </c>
      <c r="G2757" s="9">
        <v>135.51503055524128</v>
      </c>
      <c r="H2757" s="9">
        <v>1.9652608308995703</v>
      </c>
      <c r="I2757" s="9">
        <f t="shared" si="70"/>
        <v>98.008143218380823</v>
      </c>
    </row>
    <row r="2758" spans="1:9" x14ac:dyDescent="0.25">
      <c r="A2758" s="14"/>
      <c r="B2758" s="5">
        <f>DATE(YEAR(siječanj!B2758),MONTH(siječanj!B2758)+3,DAY(siječanj!B2758))</f>
        <v>43950</v>
      </c>
      <c r="C2758" s="8">
        <v>28.6979166666667</v>
      </c>
      <c r="D2758">
        <v>0.90223045093902943</v>
      </c>
      <c r="E2758" s="6">
        <v>109.69251755286074</v>
      </c>
      <c r="F2758" s="9">
        <v>133.27267691313352</v>
      </c>
      <c r="G2758" s="9">
        <v>133.63339562415086</v>
      </c>
      <c r="H2758" s="9">
        <v>2.4744217855836421</v>
      </c>
      <c r="I2758" s="9">
        <f t="shared" si="70"/>
        <v>98.967929576354948</v>
      </c>
    </row>
    <row r="2759" spans="1:9" x14ac:dyDescent="0.25">
      <c r="A2759" s="14"/>
      <c r="B2759" s="5">
        <f>DATE(YEAR(siječanj!B2759),MONTH(siječanj!B2759)+3,DAY(siječanj!B2759))</f>
        <v>43950</v>
      </c>
      <c r="C2759" s="8">
        <v>28.7083333333333</v>
      </c>
      <c r="D2759">
        <v>0.90223045093902943</v>
      </c>
      <c r="E2759" s="6">
        <v>111.25369956222511</v>
      </c>
      <c r="F2759" s="9">
        <v>132.24915712583942</v>
      </c>
      <c r="G2759" s="9">
        <v>131.96419889071666</v>
      </c>
      <c r="H2759" s="9">
        <v>7.5226276011498543</v>
      </c>
      <c r="I2759" s="9">
        <f t="shared" si="70"/>
        <v>100.37647552466166</v>
      </c>
    </row>
    <row r="2760" spans="1:9" x14ac:dyDescent="0.25">
      <c r="A2760" s="14"/>
      <c r="B2760" s="5">
        <f>DATE(YEAR(siječanj!B2760),MONTH(siječanj!B2760)+3,DAY(siječanj!B2760))</f>
        <v>43950</v>
      </c>
      <c r="C2760" s="8">
        <v>28.71875</v>
      </c>
      <c r="D2760">
        <v>0.90223045093902943</v>
      </c>
      <c r="E2760" s="6">
        <v>114.37915775427115</v>
      </c>
      <c r="F2760" s="9">
        <v>132.20978019205768</v>
      </c>
      <c r="G2760" s="9">
        <v>132.09479919545947</v>
      </c>
      <c r="H2760" s="9">
        <v>20.702256952240035</v>
      </c>
      <c r="I2760" s="9">
        <f t="shared" si="70"/>
        <v>103.19635907866244</v>
      </c>
    </row>
    <row r="2761" spans="1:9" x14ac:dyDescent="0.25">
      <c r="A2761" s="14"/>
      <c r="B2761" s="5">
        <f>DATE(YEAR(siječanj!B2761),MONTH(siječanj!B2761)+3,DAY(siječanj!B2761))</f>
        <v>43950</v>
      </c>
      <c r="C2761" s="8">
        <v>28.7291666666667</v>
      </c>
      <c r="D2761">
        <v>0.90223045093902943</v>
      </c>
      <c r="E2761" s="6">
        <v>118.4983145740799</v>
      </c>
      <c r="F2761" s="9">
        <v>132.08276583904924</v>
      </c>
      <c r="G2761" s="9">
        <v>134.77492612740139</v>
      </c>
      <c r="H2761" s="9">
        <v>33.373183225412269</v>
      </c>
      <c r="I2761" s="9">
        <f t="shared" si="70"/>
        <v>106.91278779368707</v>
      </c>
    </row>
    <row r="2762" spans="1:9" x14ac:dyDescent="0.25">
      <c r="A2762" s="14"/>
      <c r="B2762" s="5">
        <f>DATE(YEAR(siječanj!B2762),MONTH(siječanj!B2762)+3,DAY(siječanj!B2762))</f>
        <v>43950</v>
      </c>
      <c r="C2762" s="8">
        <v>28.7395833333333</v>
      </c>
      <c r="D2762">
        <v>0.90223045093902943</v>
      </c>
      <c r="E2762" s="6">
        <v>122.97105271579065</v>
      </c>
      <c r="F2762" s="9">
        <v>132.40533853908977</v>
      </c>
      <c r="G2762" s="9">
        <v>136.33548345837411</v>
      </c>
      <c r="H2762" s="9">
        <v>49.404726880369267</v>
      </c>
      <c r="I2762" s="9">
        <f t="shared" si="70"/>
        <v>110.94822834421495</v>
      </c>
    </row>
    <row r="2763" spans="1:9" x14ac:dyDescent="0.25">
      <c r="A2763" s="14"/>
      <c r="B2763" s="5">
        <f>DATE(YEAR(siječanj!B2763),MONTH(siječanj!B2763)+3,DAY(siječanj!B2763))</f>
        <v>43950</v>
      </c>
      <c r="C2763" s="8">
        <v>28.75</v>
      </c>
      <c r="D2763">
        <v>0.90223045093902943</v>
      </c>
      <c r="E2763" s="6">
        <v>127.73322928811812</v>
      </c>
      <c r="F2763" s="9">
        <v>133.14246496236814</v>
      </c>
      <c r="G2763" s="9">
        <v>139.09365267058354</v>
      </c>
      <c r="H2763" s="9">
        <v>67.087222855513176</v>
      </c>
      <c r="I2763" s="9">
        <f t="shared" si="70"/>
        <v>115.24480906051726</v>
      </c>
    </row>
    <row r="2764" spans="1:9" x14ac:dyDescent="0.25">
      <c r="A2764" s="14"/>
      <c r="B2764" s="5">
        <f>DATE(YEAR(siječanj!B2764),MONTH(siječanj!B2764)+3,DAY(siječanj!B2764))</f>
        <v>43950</v>
      </c>
      <c r="C2764" s="8">
        <v>28.7604166666667</v>
      </c>
      <c r="D2764">
        <v>0.90223045093902943</v>
      </c>
      <c r="E2764" s="6">
        <v>132.03771892896071</v>
      </c>
      <c r="F2764" s="9">
        <v>131.35963992524822</v>
      </c>
      <c r="G2764" s="9">
        <v>138.63991280315693</v>
      </c>
      <c r="H2764" s="9">
        <v>82.44659346397637</v>
      </c>
      <c r="I2764" s="9">
        <f t="shared" si="70"/>
        <v>119.12845069023705</v>
      </c>
    </row>
    <row r="2765" spans="1:9" x14ac:dyDescent="0.25">
      <c r="A2765" s="14"/>
      <c r="B2765" s="5">
        <f>DATE(YEAR(siječanj!B2765),MONTH(siječanj!B2765)+3,DAY(siječanj!B2765))</f>
        <v>43950</v>
      </c>
      <c r="C2765" s="8">
        <v>28.7708333333333</v>
      </c>
      <c r="D2765">
        <v>0.90223045093902943</v>
      </c>
      <c r="E2765" s="6">
        <v>136.921583920351</v>
      </c>
      <c r="F2765" s="9">
        <v>129.66150314451144</v>
      </c>
      <c r="G2765" s="9">
        <v>139.10186448655057</v>
      </c>
      <c r="H2765" s="9">
        <v>100.00353664369979</v>
      </c>
      <c r="I2765" s="9">
        <f t="shared" si="70"/>
        <v>123.53482240374444</v>
      </c>
    </row>
    <row r="2766" spans="1:9" x14ac:dyDescent="0.25">
      <c r="A2766" s="14"/>
      <c r="B2766" s="5">
        <f>DATE(YEAR(siječanj!B2766),MONTH(siječanj!B2766)+3,DAY(siječanj!B2766))</f>
        <v>43950</v>
      </c>
      <c r="C2766" s="8">
        <v>28.78125</v>
      </c>
      <c r="D2766">
        <v>0.90223045093902943</v>
      </c>
      <c r="E2766" s="6">
        <v>142.54696012397244</v>
      </c>
      <c r="F2766" s="9">
        <v>128.72617374447717</v>
      </c>
      <c r="G2766" s="9">
        <v>139.3402193515663</v>
      </c>
      <c r="H2766" s="9">
        <v>126.85340432846255</v>
      </c>
      <c r="I2766" s="9">
        <f t="shared" si="70"/>
        <v>128.6102081126395</v>
      </c>
    </row>
    <row r="2767" spans="1:9" x14ac:dyDescent="0.25">
      <c r="A2767" s="14"/>
      <c r="B2767" s="5">
        <f>DATE(YEAR(siječanj!B2767),MONTH(siječanj!B2767)+3,DAY(siječanj!B2767))</f>
        <v>43950</v>
      </c>
      <c r="C2767" s="8">
        <v>28.7916666666667</v>
      </c>
      <c r="D2767">
        <v>0.90223045093902943</v>
      </c>
      <c r="E2767" s="6">
        <v>148.10336290770735</v>
      </c>
      <c r="F2767" s="9">
        <v>126.77896493494832</v>
      </c>
      <c r="G2767" s="9">
        <v>138.7126900722121</v>
      </c>
      <c r="H2767" s="9">
        <v>150.44638959895579</v>
      </c>
      <c r="I2767" s="9">
        <f t="shared" si="70"/>
        <v>133.62336390180752</v>
      </c>
    </row>
    <row r="2768" spans="1:9" x14ac:dyDescent="0.25">
      <c r="A2768" s="14"/>
      <c r="B2768" s="5">
        <f>DATE(YEAR(siječanj!B2768),MONTH(siječanj!B2768)+3,DAY(siječanj!B2768))</f>
        <v>43950</v>
      </c>
      <c r="C2768" s="8">
        <v>28.8020833333333</v>
      </c>
      <c r="D2768">
        <v>0.90223045093902943</v>
      </c>
      <c r="E2768" s="6">
        <v>154.43615345782399</v>
      </c>
      <c r="F2768" s="9">
        <v>123.48141620246781</v>
      </c>
      <c r="G2768" s="9">
        <v>138.94165600088334</v>
      </c>
      <c r="H2768" s="9">
        <v>182.81033578727013</v>
      </c>
      <c r="I2768" s="9">
        <f t="shared" si="70"/>
        <v>139.33700037554169</v>
      </c>
    </row>
    <row r="2769" spans="1:9" x14ac:dyDescent="0.25">
      <c r="A2769" s="14"/>
      <c r="B2769" s="5">
        <f>DATE(YEAR(siječanj!B2769),MONTH(siječanj!B2769)+3,DAY(siječanj!B2769))</f>
        <v>43950</v>
      </c>
      <c r="C2769" s="8">
        <v>28.8125</v>
      </c>
      <c r="D2769">
        <v>0.90223045093902943</v>
      </c>
      <c r="E2769" s="6">
        <v>156.70732878305483</v>
      </c>
      <c r="F2769" s="9">
        <v>120.84417541381826</v>
      </c>
      <c r="G2769" s="9">
        <v>137.17842576681483</v>
      </c>
      <c r="H2769" s="9">
        <v>198.48992350749739</v>
      </c>
      <c r="I2769" s="9">
        <f t="shared" si="70"/>
        <v>141.38612391338631</v>
      </c>
    </row>
    <row r="2770" spans="1:9" x14ac:dyDescent="0.25">
      <c r="A2770" s="14"/>
      <c r="B2770" s="5">
        <f>DATE(YEAR(siječanj!B2770),MONTH(siječanj!B2770)+3,DAY(siječanj!B2770))</f>
        <v>43950</v>
      </c>
      <c r="C2770" s="8">
        <v>28.8229166666667</v>
      </c>
      <c r="D2770">
        <v>0.90223045093902943</v>
      </c>
      <c r="E2770" s="6">
        <v>156.70073535240155</v>
      </c>
      <c r="F2770" s="9">
        <v>116.18031479766012</v>
      </c>
      <c r="G2770" s="9">
        <v>132.42257116724804</v>
      </c>
      <c r="H2770" s="9">
        <v>216.35839409427146</v>
      </c>
      <c r="I2770" s="9">
        <f t="shared" si="70"/>
        <v>141.38017511947476</v>
      </c>
    </row>
    <row r="2771" spans="1:9" x14ac:dyDescent="0.25">
      <c r="A2771" s="14"/>
      <c r="B2771" s="5">
        <f>DATE(YEAR(siječanj!B2771),MONTH(siječanj!B2771)+3,DAY(siječanj!B2771))</f>
        <v>43950</v>
      </c>
      <c r="C2771" s="8">
        <v>28.8333333333333</v>
      </c>
      <c r="D2771">
        <v>0.90223045093902943</v>
      </c>
      <c r="E2771" s="6">
        <v>156.60971238347975</v>
      </c>
      <c r="F2771" s="9">
        <v>110.9457791502348</v>
      </c>
      <c r="G2771" s="9">
        <v>123.32751453602748</v>
      </c>
      <c r="H2771" s="9">
        <v>222.27294853899647</v>
      </c>
      <c r="I2771" s="9">
        <f t="shared" si="70"/>
        <v>141.29805142517864</v>
      </c>
    </row>
    <row r="2772" spans="1:9" x14ac:dyDescent="0.25">
      <c r="A2772" s="14"/>
      <c r="B2772" s="5">
        <f>DATE(YEAR(siječanj!B2772),MONTH(siječanj!B2772)+3,DAY(siječanj!B2772))</f>
        <v>43950</v>
      </c>
      <c r="C2772" s="8">
        <v>28.84375</v>
      </c>
      <c r="D2772">
        <v>0.90223045093902943</v>
      </c>
      <c r="E2772" s="6">
        <v>155.38725042188608</v>
      </c>
      <c r="F2772" s="9">
        <v>93.702717217665864</v>
      </c>
      <c r="G2772" s="9">
        <v>105.94478173443137</v>
      </c>
      <c r="H2772" s="9">
        <v>222.81292758619264</v>
      </c>
      <c r="I2772" s="9">
        <f t="shared" si="70"/>
        <v>140.19510901831416</v>
      </c>
    </row>
    <row r="2773" spans="1:9" x14ac:dyDescent="0.25">
      <c r="A2773" s="14"/>
      <c r="B2773" s="5">
        <f>DATE(YEAR(siječanj!B2773),MONTH(siječanj!B2773)+3,DAY(siječanj!B2773))</f>
        <v>43950</v>
      </c>
      <c r="C2773" s="8">
        <v>28.8541666666667</v>
      </c>
      <c r="D2773">
        <v>0.90223045093902943</v>
      </c>
      <c r="E2773" s="6">
        <v>154.99094945064695</v>
      </c>
      <c r="F2773" s="9">
        <v>87.272824963134042</v>
      </c>
      <c r="G2773" s="9">
        <v>99.918906335166952</v>
      </c>
      <c r="H2773" s="9">
        <v>222.90836901193569</v>
      </c>
      <c r="I2773" s="9">
        <f t="shared" si="70"/>
        <v>139.83755421432551</v>
      </c>
    </row>
    <row r="2774" spans="1:9" x14ac:dyDescent="0.25">
      <c r="A2774" s="14"/>
      <c r="B2774" s="5">
        <f>DATE(YEAR(siječanj!B2774),MONTH(siječanj!B2774)+3,DAY(siječanj!B2774))</f>
        <v>43950</v>
      </c>
      <c r="C2774" s="8">
        <v>28.8645833333333</v>
      </c>
      <c r="D2774">
        <v>0.90223045093902943</v>
      </c>
      <c r="E2774" s="6">
        <v>154.18267704921368</v>
      </c>
      <c r="F2774" s="9">
        <v>84.046232447546515</v>
      </c>
      <c r="G2774" s="9">
        <v>95.87558191840607</v>
      </c>
      <c r="H2774" s="9">
        <v>223.85495357666554</v>
      </c>
      <c r="I2774" s="9">
        <f t="shared" si="70"/>
        <v>139.1083062410988</v>
      </c>
    </row>
    <row r="2775" spans="1:9" x14ac:dyDescent="0.25">
      <c r="A2775" s="14"/>
      <c r="B2775" s="5">
        <f>DATE(YEAR(siječanj!B2775),MONTH(siječanj!B2775)+3,DAY(siječanj!B2775))</f>
        <v>43950</v>
      </c>
      <c r="C2775" s="8">
        <v>28.875</v>
      </c>
      <c r="D2775">
        <v>0.90223045093902943</v>
      </c>
      <c r="E2775" s="6">
        <v>151.16061950257233</v>
      </c>
      <c r="F2775" s="9">
        <v>81.391308702879954</v>
      </c>
      <c r="G2775" s="9">
        <v>88.757222698287862</v>
      </c>
      <c r="H2775" s="9">
        <v>225.25261145599256</v>
      </c>
      <c r="I2775" s="9">
        <f t="shared" si="70"/>
        <v>136.38171389802889</v>
      </c>
    </row>
    <row r="2776" spans="1:9" x14ac:dyDescent="0.25">
      <c r="A2776" s="14"/>
      <c r="B2776" s="5">
        <f>DATE(YEAR(siječanj!B2776),MONTH(siječanj!B2776)+3,DAY(siječanj!B2776))</f>
        <v>43950</v>
      </c>
      <c r="C2776" s="8">
        <v>28.8854166666667</v>
      </c>
      <c r="D2776">
        <v>0.90223045093902943</v>
      </c>
      <c r="E2776" s="6">
        <v>156.31558500702565</v>
      </c>
      <c r="F2776" s="9">
        <v>77.257291637859169</v>
      </c>
      <c r="G2776" s="9">
        <v>73.422266961066711</v>
      </c>
      <c r="H2776" s="9">
        <v>231.27438371780812</v>
      </c>
      <c r="I2776" s="9">
        <f t="shared" si="70"/>
        <v>141.03268074968693</v>
      </c>
    </row>
    <row r="2777" spans="1:9" x14ac:dyDescent="0.25">
      <c r="A2777" s="14"/>
      <c r="B2777" s="5">
        <f>DATE(YEAR(siječanj!B2777),MONTH(siječanj!B2777)+3,DAY(siječanj!B2777))</f>
        <v>43950</v>
      </c>
      <c r="C2777" s="8">
        <v>28.8958333333333</v>
      </c>
      <c r="D2777">
        <v>0.90223045093902943</v>
      </c>
      <c r="E2777" s="6">
        <v>158.49391350203706</v>
      </c>
      <c r="F2777" s="9">
        <v>73.250413143303533</v>
      </c>
      <c r="G2777" s="9">
        <v>63.452902167536337</v>
      </c>
      <c r="H2777" s="9">
        <v>235.31224761973209</v>
      </c>
      <c r="I2777" s="9">
        <f t="shared" si="70"/>
        <v>142.99803505003442</v>
      </c>
    </row>
    <row r="2778" spans="1:9" x14ac:dyDescent="0.25">
      <c r="A2778" s="14"/>
      <c r="B2778" s="5">
        <f>DATE(YEAR(siječanj!B2778),MONTH(siječanj!B2778)+3,DAY(siječanj!B2778))</f>
        <v>43950</v>
      </c>
      <c r="C2778" s="8">
        <v>28.90625</v>
      </c>
      <c r="D2778">
        <v>0.90223045093902943</v>
      </c>
      <c r="E2778" s="6">
        <v>155.18487850851375</v>
      </c>
      <c r="F2778" s="9">
        <v>71.702679660572031</v>
      </c>
      <c r="G2778" s="9">
        <v>59.897329991015155</v>
      </c>
      <c r="H2778" s="9">
        <v>236.62776638875593</v>
      </c>
      <c r="I2778" s="9">
        <f t="shared" si="70"/>
        <v>140.01252291565484</v>
      </c>
    </row>
    <row r="2779" spans="1:9" x14ac:dyDescent="0.25">
      <c r="A2779" s="14"/>
      <c r="B2779" s="5">
        <f>DATE(YEAR(siječanj!B2779),MONTH(siječanj!B2779)+3,DAY(siječanj!B2779))</f>
        <v>43950</v>
      </c>
      <c r="C2779" s="8">
        <v>28.9166666666667</v>
      </c>
      <c r="D2779">
        <v>0.90223045093902943</v>
      </c>
      <c r="E2779" s="6">
        <v>150.21894565801236</v>
      </c>
      <c r="F2779" s="9">
        <v>71.12715614147784</v>
      </c>
      <c r="G2779" s="9">
        <v>57.281147921486173</v>
      </c>
      <c r="H2779" s="9">
        <v>234.97030027387896</v>
      </c>
      <c r="I2779" s="9">
        <f t="shared" si="70"/>
        <v>135.53210708061405</v>
      </c>
    </row>
    <row r="2780" spans="1:9" x14ac:dyDescent="0.25">
      <c r="A2780" s="14"/>
      <c r="B2780" s="5">
        <f>DATE(YEAR(siječanj!B2780),MONTH(siječanj!B2780)+3,DAY(siječanj!B2780))</f>
        <v>43950</v>
      </c>
      <c r="C2780" s="8">
        <v>28.9270833333333</v>
      </c>
      <c r="D2780">
        <v>0.90223045093902943</v>
      </c>
      <c r="E2780" s="6">
        <v>143.11283005199488</v>
      </c>
      <c r="F2780" s="9">
        <v>69.951798544904037</v>
      </c>
      <c r="G2780" s="9">
        <v>54.882913293285107</v>
      </c>
      <c r="H2780" s="9">
        <v>236.33202079937195</v>
      </c>
      <c r="I2780" s="9">
        <f t="shared" si="70"/>
        <v>129.12075319297202</v>
      </c>
    </row>
    <row r="2781" spans="1:9" x14ac:dyDescent="0.25">
      <c r="A2781" s="14"/>
      <c r="B2781" s="5">
        <f>DATE(YEAR(siječanj!B2781),MONTH(siječanj!B2781)+3,DAY(siječanj!B2781))</f>
        <v>43950</v>
      </c>
      <c r="C2781" s="8">
        <v>28.9375</v>
      </c>
      <c r="D2781">
        <v>0.90223045093902943</v>
      </c>
      <c r="E2781" s="6">
        <v>133.1991479040046</v>
      </c>
      <c r="F2781" s="9">
        <v>66.795649348323622</v>
      </c>
      <c r="G2781" s="9">
        <v>53.005650523596891</v>
      </c>
      <c r="H2781" s="9">
        <v>235.66865491293586</v>
      </c>
      <c r="I2781" s="9">
        <f t="shared" si="70"/>
        <v>120.17632727812455</v>
      </c>
    </row>
    <row r="2782" spans="1:9" x14ac:dyDescent="0.25">
      <c r="A2782" s="14"/>
      <c r="B2782" s="5">
        <f>DATE(YEAR(siječanj!B2782),MONTH(siječanj!B2782)+3,DAY(siječanj!B2782))</f>
        <v>43950</v>
      </c>
      <c r="C2782" s="8">
        <v>28.9479166666667</v>
      </c>
      <c r="D2782">
        <v>0.90223045093902943</v>
      </c>
      <c r="E2782" s="6">
        <v>121.15558019692409</v>
      </c>
      <c r="F2782" s="9">
        <v>64.810045323622646</v>
      </c>
      <c r="G2782" s="9">
        <v>52.06925126327819</v>
      </c>
      <c r="H2782" s="9">
        <v>233.94284670917972</v>
      </c>
      <c r="I2782" s="9">
        <f t="shared" si="70"/>
        <v>109.31025375485056</v>
      </c>
    </row>
    <row r="2783" spans="1:9" x14ac:dyDescent="0.25">
      <c r="A2783" s="14"/>
      <c r="B2783" s="5">
        <f>DATE(YEAR(siječanj!B2783),MONTH(siječanj!B2783)+3,DAY(siječanj!B2783))</f>
        <v>43950</v>
      </c>
      <c r="C2783" s="8">
        <v>28.9583333333333</v>
      </c>
      <c r="D2783">
        <v>0.90223045093902943</v>
      </c>
      <c r="E2783" s="6">
        <v>109.76893291676973</v>
      </c>
      <c r="F2783" s="9">
        <v>62.71925716217892</v>
      </c>
      <c r="G2783" s="9">
        <v>51.097562414498668</v>
      </c>
      <c r="H2783" s="9">
        <v>233.78461047111736</v>
      </c>
      <c r="I2783" s="9">
        <f t="shared" si="70"/>
        <v>99.036873844593217</v>
      </c>
    </row>
    <row r="2784" spans="1:9" x14ac:dyDescent="0.25">
      <c r="A2784" s="14"/>
      <c r="B2784" s="5">
        <f>DATE(YEAR(siječanj!B2784),MONTH(siječanj!B2784)+3,DAY(siječanj!B2784))</f>
        <v>43950</v>
      </c>
      <c r="C2784" s="8">
        <v>28.96875</v>
      </c>
      <c r="D2784">
        <v>0.90223045093902943</v>
      </c>
      <c r="E2784" s="6">
        <v>99.780701544354471</v>
      </c>
      <c r="F2784" s="9">
        <v>60.918661014717891</v>
      </c>
      <c r="G2784" s="9">
        <v>50.721280270961628</v>
      </c>
      <c r="H2784" s="9">
        <v>233.72318630294356</v>
      </c>
      <c r="I2784" s="9">
        <f t="shared" si="70"/>
        <v>90.025187349375642</v>
      </c>
    </row>
    <row r="2785" spans="1:9" x14ac:dyDescent="0.25">
      <c r="A2785" s="14"/>
      <c r="B2785" s="5">
        <f>DATE(YEAR(siječanj!B2785),MONTH(siječanj!B2785)+3,DAY(siječanj!B2785))</f>
        <v>43950</v>
      </c>
      <c r="C2785" s="8">
        <v>28.9791666666667</v>
      </c>
      <c r="D2785">
        <v>0.90223045093902943</v>
      </c>
      <c r="E2785" s="6">
        <v>90.829604228567192</v>
      </c>
      <c r="F2785" s="9">
        <v>60.482954260704254</v>
      </c>
      <c r="G2785" s="9">
        <v>50.888511440785912</v>
      </c>
      <c r="H2785" s="9">
        <v>233.48422838178439</v>
      </c>
      <c r="I2785" s="9">
        <f t="shared" si="70"/>
        <v>81.949234781753745</v>
      </c>
    </row>
    <row r="2786" spans="1:9" ht="15.75" thickBot="1" x14ac:dyDescent="0.3">
      <c r="A2786" s="14"/>
      <c r="B2786" s="5">
        <f>DATE(YEAR(siječanj!B2786),MONTH(siječanj!B2786)+3,DAY(siječanj!B2786))</f>
        <v>43950</v>
      </c>
      <c r="C2786" s="8">
        <v>28.9895833333333</v>
      </c>
      <c r="D2786">
        <v>0.90223045093902943</v>
      </c>
      <c r="E2786" s="6">
        <v>83.063953830561388</v>
      </c>
      <c r="F2786" s="9">
        <v>58.568037982909118</v>
      </c>
      <c r="G2786" s="9">
        <v>49.772629349570764</v>
      </c>
      <c r="H2786" s="9">
        <v>234.48288249327953</v>
      </c>
      <c r="I2786" s="9">
        <f t="shared" si="70"/>
        <v>74.94282852132612</v>
      </c>
    </row>
    <row r="2787" spans="1:9" x14ac:dyDescent="0.25">
      <c r="A2787" s="13">
        <f t="shared" ref="A2787" si="71">A2691+1</f>
        <v>121</v>
      </c>
      <c r="B2787" s="5">
        <f>DATE(YEAR(siječanj!B2787),MONTH(siječanj!B2787)+3,DAY(siječanj!B2787))</f>
        <v>43951</v>
      </c>
      <c r="C2787" s="8">
        <v>29</v>
      </c>
      <c r="D2787">
        <v>0.90163653777455732</v>
      </c>
      <c r="E2787" s="6">
        <v>75.715574384256001</v>
      </c>
      <c r="F2787" s="9">
        <v>57.754521830759778</v>
      </c>
      <c r="G2787" s="9">
        <v>49.272865676907351</v>
      </c>
      <c r="H2787" s="9">
        <v>235.34300399841919</v>
      </c>
      <c r="I2787" s="9">
        <f t="shared" si="70"/>
        <v>68.267928343432544</v>
      </c>
    </row>
    <row r="2788" spans="1:9" x14ac:dyDescent="0.25">
      <c r="A2788" s="14"/>
      <c r="B2788" s="5">
        <f>DATE(YEAR(siječanj!B2788),MONTH(siječanj!B2788)+3,DAY(siječanj!B2788))</f>
        <v>43951</v>
      </c>
      <c r="C2788" s="8">
        <v>29.0104166666667</v>
      </c>
      <c r="D2788">
        <v>0.90163653777455732</v>
      </c>
      <c r="E2788" s="6">
        <v>70.151705076157654</v>
      </c>
      <c r="F2788" s="9">
        <v>57.473129221130876</v>
      </c>
      <c r="G2788" s="9">
        <v>49.652350869090704</v>
      </c>
      <c r="H2788" s="9">
        <v>235.39777302733597</v>
      </c>
      <c r="I2788" s="9">
        <f t="shared" si="70"/>
        <v>63.251340483848622</v>
      </c>
    </row>
    <row r="2789" spans="1:9" x14ac:dyDescent="0.25">
      <c r="A2789" s="14"/>
      <c r="B2789" s="5">
        <f>DATE(YEAR(siječanj!B2789),MONTH(siječanj!B2789)+3,DAY(siječanj!B2789))</f>
        <v>43951</v>
      </c>
      <c r="C2789" s="8">
        <v>29.0208333333333</v>
      </c>
      <c r="D2789">
        <v>0.90163653777455732</v>
      </c>
      <c r="E2789" s="6">
        <v>65.897307220506377</v>
      </c>
      <c r="F2789" s="9">
        <v>56.985527619309423</v>
      </c>
      <c r="G2789" s="9">
        <v>48.740162652727356</v>
      </c>
      <c r="H2789" s="9">
        <v>235.63193518706228</v>
      </c>
      <c r="I2789" s="9">
        <f t="shared" si="70"/>
        <v>59.415419930963708</v>
      </c>
    </row>
    <row r="2790" spans="1:9" x14ac:dyDescent="0.25">
      <c r="A2790" s="14"/>
      <c r="B2790" s="5">
        <f>DATE(YEAR(siječanj!B2790),MONTH(siječanj!B2790)+3,DAY(siječanj!B2790))</f>
        <v>43951</v>
      </c>
      <c r="C2790" s="8">
        <v>29.03125</v>
      </c>
      <c r="D2790">
        <v>0.90163653777455732</v>
      </c>
      <c r="E2790" s="6">
        <v>62.470167621629095</v>
      </c>
      <c r="F2790" s="9">
        <v>56.519199258705768</v>
      </c>
      <c r="G2790" s="9">
        <v>48.987385958682623</v>
      </c>
      <c r="H2790" s="9">
        <v>235.41696801767878</v>
      </c>
      <c r="I2790" s="9">
        <f t="shared" si="70"/>
        <v>56.325385648561912</v>
      </c>
    </row>
    <row r="2791" spans="1:9" x14ac:dyDescent="0.25">
      <c r="A2791" s="14"/>
      <c r="B2791" s="5">
        <f>DATE(YEAR(siječanj!B2791),MONTH(siječanj!B2791)+3,DAY(siječanj!B2791))</f>
        <v>43951</v>
      </c>
      <c r="C2791" s="8">
        <v>29.0416666666667</v>
      </c>
      <c r="D2791">
        <v>0.90163653777455732</v>
      </c>
      <c r="E2791" s="6">
        <v>59.23619410683591</v>
      </c>
      <c r="F2791" s="9">
        <v>56.118557890621105</v>
      </c>
      <c r="G2791" s="9">
        <v>48.707171251670282</v>
      </c>
      <c r="H2791" s="9">
        <v>235.30943167762049</v>
      </c>
      <c r="I2791" s="9">
        <f t="shared" si="70"/>
        <v>53.409516965429169</v>
      </c>
    </row>
    <row r="2792" spans="1:9" x14ac:dyDescent="0.25">
      <c r="A2792" s="14"/>
      <c r="B2792" s="5">
        <f>DATE(YEAR(siječanj!B2792),MONTH(siječanj!B2792)+3,DAY(siječanj!B2792))</f>
        <v>43951</v>
      </c>
      <c r="C2792" s="8">
        <v>29.0520833333333</v>
      </c>
      <c r="D2792">
        <v>0.90163653777455732</v>
      </c>
      <c r="E2792" s="6">
        <v>57.622985347841535</v>
      </c>
      <c r="F2792" s="9">
        <v>55.277653792771318</v>
      </c>
      <c r="G2792" s="9">
        <v>47.059334848896228</v>
      </c>
      <c r="H2792" s="9">
        <v>235.61594334331375</v>
      </c>
      <c r="I2792" s="9">
        <f t="shared" si="70"/>
        <v>51.954989005261886</v>
      </c>
    </row>
    <row r="2793" spans="1:9" x14ac:dyDescent="0.25">
      <c r="A2793" s="14"/>
      <c r="B2793" s="5">
        <f>DATE(YEAR(siječanj!B2793),MONTH(siječanj!B2793)+3,DAY(siječanj!B2793))</f>
        <v>43951</v>
      </c>
      <c r="C2793" s="8">
        <v>29.0625</v>
      </c>
      <c r="D2793">
        <v>0.90163653777455732</v>
      </c>
      <c r="E2793" s="6">
        <v>55.673098675801604</v>
      </c>
      <c r="F2793" s="9">
        <v>54.894811584130899</v>
      </c>
      <c r="G2793" s="9">
        <v>47.20233895952191</v>
      </c>
      <c r="H2793" s="9">
        <v>235.15345396647621</v>
      </c>
      <c r="I2793" s="9">
        <f t="shared" si="70"/>
        <v>50.196899937231052</v>
      </c>
    </row>
    <row r="2794" spans="1:9" x14ac:dyDescent="0.25">
      <c r="A2794" s="14"/>
      <c r="B2794" s="5">
        <f>DATE(YEAR(siječanj!B2794),MONTH(siječanj!B2794)+3,DAY(siječanj!B2794))</f>
        <v>43951</v>
      </c>
      <c r="C2794" s="8">
        <v>29.0729166666667</v>
      </c>
      <c r="D2794">
        <v>0.90163653777455732</v>
      </c>
      <c r="E2794" s="6">
        <v>54.475971180006233</v>
      </c>
      <c r="F2794" s="9">
        <v>54.957821890808212</v>
      </c>
      <c r="G2794" s="9">
        <v>46.73840939358918</v>
      </c>
      <c r="H2794" s="9">
        <v>235.38930827946859</v>
      </c>
      <c r="I2794" s="9">
        <f t="shared" si="70"/>
        <v>49.117526046647384</v>
      </c>
    </row>
    <row r="2795" spans="1:9" x14ac:dyDescent="0.25">
      <c r="A2795" s="14"/>
      <c r="B2795" s="5">
        <f>DATE(YEAR(siječanj!B2795),MONTH(siječanj!B2795)+3,DAY(siječanj!B2795))</f>
        <v>43951</v>
      </c>
      <c r="C2795" s="8">
        <v>29.0833333333333</v>
      </c>
      <c r="D2795">
        <v>0.90163653777455732</v>
      </c>
      <c r="E2795" s="6">
        <v>53.366990753242895</v>
      </c>
      <c r="F2795" s="9">
        <v>54.979511861558244</v>
      </c>
      <c r="G2795" s="9">
        <v>47.381249245472816</v>
      </c>
      <c r="H2795" s="9">
        <v>235.4950728355189</v>
      </c>
      <c r="I2795" s="9">
        <f t="shared" si="70"/>
        <v>48.117628774200739</v>
      </c>
    </row>
    <row r="2796" spans="1:9" x14ac:dyDescent="0.25">
      <c r="A2796" s="14"/>
      <c r="B2796" s="5">
        <f>DATE(YEAR(siječanj!B2796),MONTH(siječanj!B2796)+3,DAY(siječanj!B2796))</f>
        <v>43951</v>
      </c>
      <c r="C2796" s="8">
        <v>29.09375</v>
      </c>
      <c r="D2796">
        <v>0.90163653777455732</v>
      </c>
      <c r="E2796" s="6">
        <v>52.393999587900247</v>
      </c>
      <c r="F2796" s="9">
        <v>55.057660669897054</v>
      </c>
      <c r="G2796" s="9">
        <v>47.421259326876132</v>
      </c>
      <c r="H2796" s="9">
        <v>235.69719656161297</v>
      </c>
      <c r="I2796" s="9">
        <f t="shared" si="70"/>
        <v>47.240344388595965</v>
      </c>
    </row>
    <row r="2797" spans="1:9" x14ac:dyDescent="0.25">
      <c r="A2797" s="14"/>
      <c r="B2797" s="5">
        <f>DATE(YEAR(siječanj!B2797),MONTH(siječanj!B2797)+3,DAY(siječanj!B2797))</f>
        <v>43951</v>
      </c>
      <c r="C2797" s="8">
        <v>29.1041666666667</v>
      </c>
      <c r="D2797">
        <v>0.90163653777455732</v>
      </c>
      <c r="E2797" s="6">
        <v>52.490497090355838</v>
      </c>
      <c r="F2797" s="9">
        <v>55.944857808957835</v>
      </c>
      <c r="G2797" s="9">
        <v>48.728271334627898</v>
      </c>
      <c r="H2797" s="9">
        <v>235.38322847232203</v>
      </c>
      <c r="I2797" s="9">
        <f t="shared" si="70"/>
        <v>47.32735006261391</v>
      </c>
    </row>
    <row r="2798" spans="1:9" x14ac:dyDescent="0.25">
      <c r="A2798" s="14"/>
      <c r="B2798" s="5">
        <f>DATE(YEAR(siječanj!B2798),MONTH(siječanj!B2798)+3,DAY(siječanj!B2798))</f>
        <v>43951</v>
      </c>
      <c r="C2798" s="8">
        <v>29.1145833333333</v>
      </c>
      <c r="D2798">
        <v>0.90163653777455732</v>
      </c>
      <c r="E2798" s="6">
        <v>52.010743895203888</v>
      </c>
      <c r="F2798" s="9">
        <v>55.87048761551231</v>
      </c>
      <c r="G2798" s="9">
        <v>48.266071414964181</v>
      </c>
      <c r="H2798" s="9">
        <v>235.19669943165113</v>
      </c>
      <c r="I2798" s="9">
        <f t="shared" si="70"/>
        <v>46.894787052750829</v>
      </c>
    </row>
    <row r="2799" spans="1:9" x14ac:dyDescent="0.25">
      <c r="A2799" s="14"/>
      <c r="B2799" s="5">
        <f>DATE(YEAR(siječanj!B2799),MONTH(siječanj!B2799)+3,DAY(siječanj!B2799))</f>
        <v>43951</v>
      </c>
      <c r="C2799" s="8">
        <v>29.125</v>
      </c>
      <c r="D2799">
        <v>0.90163653777455732</v>
      </c>
      <c r="E2799" s="6">
        <v>52.330484970129312</v>
      </c>
      <c r="F2799" s="9">
        <v>55.356235358701291</v>
      </c>
      <c r="G2799" s="9">
        <v>47.776041006374768</v>
      </c>
      <c r="H2799" s="9">
        <v>235.24224722065219</v>
      </c>
      <c r="I2799" s="9">
        <f t="shared" si="70"/>
        <v>47.183077288530903</v>
      </c>
    </row>
    <row r="2800" spans="1:9" x14ac:dyDescent="0.25">
      <c r="A2800" s="14"/>
      <c r="B2800" s="5">
        <f>DATE(YEAR(siječanj!B2800),MONTH(siječanj!B2800)+3,DAY(siječanj!B2800))</f>
        <v>43951</v>
      </c>
      <c r="C2800" s="8">
        <v>29.1354166666667</v>
      </c>
      <c r="D2800">
        <v>0.90163653777455732</v>
      </c>
      <c r="E2800" s="6">
        <v>52.799038378736128</v>
      </c>
      <c r="F2800" s="9">
        <v>55.134687514110595</v>
      </c>
      <c r="G2800" s="9">
        <v>48.090728524443108</v>
      </c>
      <c r="H2800" s="9">
        <v>235.00683386289325</v>
      </c>
      <c r="I2800" s="9">
        <f t="shared" si="70"/>
        <v>47.605542161629621</v>
      </c>
    </row>
    <row r="2801" spans="1:9" x14ac:dyDescent="0.25">
      <c r="A2801" s="14"/>
      <c r="B2801" s="5">
        <f>DATE(YEAR(siječanj!B2801),MONTH(siječanj!B2801)+3,DAY(siječanj!B2801))</f>
        <v>43951</v>
      </c>
      <c r="C2801" s="8">
        <v>29.1458333333333</v>
      </c>
      <c r="D2801">
        <v>0.90163653777455732</v>
      </c>
      <c r="E2801" s="6">
        <v>53.30240148296614</v>
      </c>
      <c r="F2801" s="9">
        <v>54.957517357688502</v>
      </c>
      <c r="G2801" s="9">
        <v>47.277054073008081</v>
      </c>
      <c r="H2801" s="9">
        <v>234.71164867485564</v>
      </c>
      <c r="I2801" s="9">
        <f t="shared" si="70"/>
        <v>48.059392728171019</v>
      </c>
    </row>
    <row r="2802" spans="1:9" x14ac:dyDescent="0.25">
      <c r="A2802" s="14"/>
      <c r="B2802" s="5">
        <f>DATE(YEAR(siječanj!B2802),MONTH(siječanj!B2802)+3,DAY(siječanj!B2802))</f>
        <v>43951</v>
      </c>
      <c r="C2802" s="8">
        <v>29.15625</v>
      </c>
      <c r="D2802">
        <v>0.90163653777455732</v>
      </c>
      <c r="E2802" s="6">
        <v>53.965129752849165</v>
      </c>
      <c r="F2802" s="9">
        <v>54.385143352174502</v>
      </c>
      <c r="G2802" s="9">
        <v>47.215475462782621</v>
      </c>
      <c r="H2802" s="9">
        <v>234.79643351655955</v>
      </c>
      <c r="I2802" s="9">
        <f t="shared" si="70"/>
        <v>48.656932750913676</v>
      </c>
    </row>
    <row r="2803" spans="1:9" x14ac:dyDescent="0.25">
      <c r="A2803" s="14"/>
      <c r="B2803" s="5">
        <f>DATE(YEAR(siječanj!B2803),MONTH(siječanj!B2803)+3,DAY(siječanj!B2803))</f>
        <v>43951</v>
      </c>
      <c r="C2803" s="8">
        <v>29.1666666666667</v>
      </c>
      <c r="D2803">
        <v>0.90163653777455732</v>
      </c>
      <c r="E2803" s="6">
        <v>56.640984995938183</v>
      </c>
      <c r="F2803" s="9">
        <v>54.576899042224923</v>
      </c>
      <c r="G2803" s="9">
        <v>47.580502894138661</v>
      </c>
      <c r="H2803" s="9">
        <v>234.86814000428538</v>
      </c>
      <c r="I2803" s="9">
        <f t="shared" si="70"/>
        <v>51.069581607878355</v>
      </c>
    </row>
    <row r="2804" spans="1:9" x14ac:dyDescent="0.25">
      <c r="A2804" s="14"/>
      <c r="B2804" s="5">
        <f>DATE(YEAR(siječanj!B2804),MONTH(siječanj!B2804)+3,DAY(siječanj!B2804))</f>
        <v>43951</v>
      </c>
      <c r="C2804" s="8">
        <v>29.1770833333333</v>
      </c>
      <c r="D2804">
        <v>0.90163653777455732</v>
      </c>
      <c r="E2804" s="6">
        <v>58.923870395592019</v>
      </c>
      <c r="F2804" s="9">
        <v>54.640041580388427</v>
      </c>
      <c r="G2804" s="9">
        <v>48.996014170973638</v>
      </c>
      <c r="H2804" s="9">
        <v>234.09157404127109</v>
      </c>
      <c r="I2804" s="9">
        <f t="shared" si="70"/>
        <v>53.127914495758326</v>
      </c>
    </row>
    <row r="2805" spans="1:9" x14ac:dyDescent="0.25">
      <c r="A2805" s="14"/>
      <c r="B2805" s="5">
        <f>DATE(YEAR(siječanj!B2805),MONTH(siječanj!B2805)+3,DAY(siječanj!B2805))</f>
        <v>43951</v>
      </c>
      <c r="C2805" s="8">
        <v>29.1875</v>
      </c>
      <c r="D2805">
        <v>0.90163653777455732</v>
      </c>
      <c r="E2805" s="6">
        <v>62.705542083958804</v>
      </c>
      <c r="F2805" s="9">
        <v>54.504336012424005</v>
      </c>
      <c r="G2805" s="9">
        <v>47.345174910093661</v>
      </c>
      <c r="H2805" s="9">
        <v>225.31923252546176</v>
      </c>
      <c r="I2805" s="9">
        <f t="shared" si="70"/>
        <v>56.537607863857417</v>
      </c>
    </row>
    <row r="2806" spans="1:9" x14ac:dyDescent="0.25">
      <c r="A2806" s="14"/>
      <c r="B2806" s="5">
        <f>DATE(YEAR(siječanj!B2806),MONTH(siječanj!B2806)+3,DAY(siječanj!B2806))</f>
        <v>43951</v>
      </c>
      <c r="C2806" s="8">
        <v>29.1979166666667</v>
      </c>
      <c r="D2806">
        <v>0.90163653777455732</v>
      </c>
      <c r="E2806" s="6">
        <v>67.266538397842623</v>
      </c>
      <c r="F2806" s="9">
        <v>55.275485997800736</v>
      </c>
      <c r="G2806" s="9">
        <v>46.858307512042479</v>
      </c>
      <c r="H2806" s="9">
        <v>206.24645247769371</v>
      </c>
      <c r="I2806" s="9">
        <f t="shared" si="70"/>
        <v>60.64996878911014</v>
      </c>
    </row>
    <row r="2807" spans="1:9" x14ac:dyDescent="0.25">
      <c r="A2807" s="14"/>
      <c r="B2807" s="5">
        <f>DATE(YEAR(siječanj!B2807),MONTH(siječanj!B2807)+3,DAY(siječanj!B2807))</f>
        <v>43951</v>
      </c>
      <c r="C2807" s="8">
        <v>29.2083333333333</v>
      </c>
      <c r="D2807">
        <v>0.90163653777455732</v>
      </c>
      <c r="E2807" s="6">
        <v>73.341991459394379</v>
      </c>
      <c r="F2807" s="9">
        <v>56.057394817735734</v>
      </c>
      <c r="G2807" s="9">
        <v>47.883090895945536</v>
      </c>
      <c r="H2807" s="9">
        <v>191.64017368490744</v>
      </c>
      <c r="I2807" s="9">
        <f t="shared" si="70"/>
        <v>66.127819252939503</v>
      </c>
    </row>
    <row r="2808" spans="1:9" x14ac:dyDescent="0.25">
      <c r="A2808" s="14"/>
      <c r="B2808" s="5">
        <f>DATE(YEAR(siječanj!B2808),MONTH(siječanj!B2808)+3,DAY(siječanj!B2808))</f>
        <v>43951</v>
      </c>
      <c r="C2808" s="8">
        <v>29.21875</v>
      </c>
      <c r="D2808">
        <v>0.90163653777455732</v>
      </c>
      <c r="E2808" s="6">
        <v>79.532762698851357</v>
      </c>
      <c r="F2808" s="9">
        <v>60.866321388274706</v>
      </c>
      <c r="G2808" s="9">
        <v>47.913131488437187</v>
      </c>
      <c r="H2808" s="9">
        <v>168.83799932177592</v>
      </c>
      <c r="I2808" s="9">
        <f t="shared" si="70"/>
        <v>71.709644799437797</v>
      </c>
    </row>
    <row r="2809" spans="1:9" x14ac:dyDescent="0.25">
      <c r="A2809" s="14"/>
      <c r="B2809" s="5">
        <f>DATE(YEAR(siječanj!B2809),MONTH(siječanj!B2809)+3,DAY(siječanj!B2809))</f>
        <v>43951</v>
      </c>
      <c r="C2809" s="8">
        <v>29.2291666666667</v>
      </c>
      <c r="D2809">
        <v>0.90163653777455732</v>
      </c>
      <c r="E2809" s="6">
        <v>84.386548235428577</v>
      </c>
      <c r="F2809" s="9">
        <v>66.524478633278761</v>
      </c>
      <c r="G2809" s="9">
        <v>50.297024466324359</v>
      </c>
      <c r="H2809" s="9">
        <v>142.72829639712165</v>
      </c>
      <c r="I2809" s="9">
        <f t="shared" si="70"/>
        <v>76.085995185737502</v>
      </c>
    </row>
    <row r="2810" spans="1:9" x14ac:dyDescent="0.25">
      <c r="A2810" s="14"/>
      <c r="B2810" s="5">
        <f>DATE(YEAR(siječanj!B2810),MONTH(siječanj!B2810)+3,DAY(siječanj!B2810))</f>
        <v>43951</v>
      </c>
      <c r="C2810" s="8">
        <v>29.2395833333333</v>
      </c>
      <c r="D2810">
        <v>0.90163653777455732</v>
      </c>
      <c r="E2810" s="6">
        <v>89.925054564533156</v>
      </c>
      <c r="F2810" s="9">
        <v>68.006829656610975</v>
      </c>
      <c r="G2810" s="9">
        <v>53.749594606001565</v>
      </c>
      <c r="H2810" s="9">
        <v>112.36079642901618</v>
      </c>
      <c r="I2810" s="9">
        <f t="shared" si="70"/>
        <v>81.079714856753824</v>
      </c>
    </row>
    <row r="2811" spans="1:9" x14ac:dyDescent="0.25">
      <c r="A2811" s="14"/>
      <c r="B2811" s="5">
        <f>DATE(YEAR(siječanj!B2811),MONTH(siječanj!B2811)+3,DAY(siječanj!B2811))</f>
        <v>43951</v>
      </c>
      <c r="C2811" s="8">
        <v>29.25</v>
      </c>
      <c r="D2811">
        <v>0.90163653777455732</v>
      </c>
      <c r="E2811" s="6">
        <v>94.935054067055106</v>
      </c>
      <c r="F2811" s="9">
        <v>72.493039274579033</v>
      </c>
      <c r="G2811" s="9">
        <v>65.048540888807821</v>
      </c>
      <c r="H2811" s="9">
        <v>66.152744154325603</v>
      </c>
      <c r="I2811" s="9">
        <f t="shared" si="70"/>
        <v>85.596913462459966</v>
      </c>
    </row>
    <row r="2812" spans="1:9" x14ac:dyDescent="0.25">
      <c r="A2812" s="14"/>
      <c r="B2812" s="5">
        <f>DATE(YEAR(siječanj!B2812),MONTH(siječanj!B2812)+3,DAY(siječanj!B2812))</f>
        <v>43951</v>
      </c>
      <c r="C2812" s="8">
        <v>29.2604166666667</v>
      </c>
      <c r="D2812">
        <v>0.90163653777455732</v>
      </c>
      <c r="E2812" s="6">
        <v>97.966972263267252</v>
      </c>
      <c r="F2812" s="9">
        <v>89.777798202460161</v>
      </c>
      <c r="G2812" s="9">
        <v>83.365050454643466</v>
      </c>
      <c r="H2812" s="9">
        <v>34.589242202378294</v>
      </c>
      <c r="I2812" s="9">
        <f t="shared" si="70"/>
        <v>88.330601687708366</v>
      </c>
    </row>
    <row r="2813" spans="1:9" x14ac:dyDescent="0.25">
      <c r="A2813" s="14"/>
      <c r="B2813" s="5">
        <f>DATE(YEAR(siječanj!B2813),MONTH(siječanj!B2813)+3,DAY(siječanj!B2813))</f>
        <v>43951</v>
      </c>
      <c r="C2813" s="8">
        <v>29.2708333333333</v>
      </c>
      <c r="D2813">
        <v>0.90163653777455732</v>
      </c>
      <c r="E2813" s="6">
        <v>100.12196811544639</v>
      </c>
      <c r="F2813" s="9">
        <v>99.789340541060938</v>
      </c>
      <c r="G2813" s="9">
        <v>95.236409557222458</v>
      </c>
      <c r="H2813" s="9">
        <v>18.505439877643902</v>
      </c>
      <c r="I2813" s="9">
        <f t="shared" si="70"/>
        <v>90.273624686785709</v>
      </c>
    </row>
    <row r="2814" spans="1:9" x14ac:dyDescent="0.25">
      <c r="A2814" s="14"/>
      <c r="B2814" s="5">
        <f>DATE(YEAR(siječanj!B2814),MONTH(siječanj!B2814)+3,DAY(siječanj!B2814))</f>
        <v>43951</v>
      </c>
      <c r="C2814" s="8">
        <v>29.28125</v>
      </c>
      <c r="D2814">
        <v>0.90163653777455732</v>
      </c>
      <c r="E2814" s="6">
        <v>101.0670428959786</v>
      </c>
      <c r="F2814" s="9">
        <v>109.62586048313651</v>
      </c>
      <c r="G2814" s="9">
        <v>103.57278808226528</v>
      </c>
      <c r="H2814" s="9">
        <v>11.903779631544232</v>
      </c>
      <c r="I2814" s="9">
        <f t="shared" si="70"/>
        <v>91.125738639842822</v>
      </c>
    </row>
    <row r="2815" spans="1:9" x14ac:dyDescent="0.25">
      <c r="A2815" s="14"/>
      <c r="B2815" s="5">
        <f>DATE(YEAR(siječanj!B2815),MONTH(siječanj!B2815)+3,DAY(siječanj!B2815))</f>
        <v>43951</v>
      </c>
      <c r="C2815" s="8">
        <v>29.2916666666667</v>
      </c>
      <c r="D2815">
        <v>0.90163653777455732</v>
      </c>
      <c r="E2815" s="6">
        <v>99.021420712052162</v>
      </c>
      <c r="F2815" s="9">
        <v>115.87829808320018</v>
      </c>
      <c r="G2815" s="9">
        <v>109.52782005309473</v>
      </c>
      <c r="H2815" s="9">
        <v>4.7332383604640436</v>
      </c>
      <c r="I2815" s="9">
        <f t="shared" si="70"/>
        <v>89.281330936332552</v>
      </c>
    </row>
    <row r="2816" spans="1:9" x14ac:dyDescent="0.25">
      <c r="A2816" s="14"/>
      <c r="B2816" s="5">
        <f>DATE(YEAR(siječanj!B2816),MONTH(siječanj!B2816)+3,DAY(siječanj!B2816))</f>
        <v>43951</v>
      </c>
      <c r="C2816" s="8">
        <v>29.3020833333333</v>
      </c>
      <c r="D2816">
        <v>0.90163653777455732</v>
      </c>
      <c r="E2816" s="6">
        <v>96.394105743034473</v>
      </c>
      <c r="F2816" s="9">
        <v>128.92212077193835</v>
      </c>
      <c r="G2816" s="9">
        <v>120.38893360881416</v>
      </c>
      <c r="H2816" s="9">
        <v>3.3461285682901956</v>
      </c>
      <c r="I2816" s="9">
        <f t="shared" si="70"/>
        <v>86.912447764024179</v>
      </c>
    </row>
    <row r="2817" spans="1:9" x14ac:dyDescent="0.25">
      <c r="A2817" s="14"/>
      <c r="B2817" s="5">
        <f>DATE(YEAR(siječanj!B2817),MONTH(siječanj!B2817)+3,DAY(siječanj!B2817))</f>
        <v>43951</v>
      </c>
      <c r="C2817" s="8">
        <v>29.3125</v>
      </c>
      <c r="D2817">
        <v>0.90163653777455732</v>
      </c>
      <c r="E2817" s="6">
        <v>96.194270520846999</v>
      </c>
      <c r="F2817" s="9">
        <v>135.23162627583022</v>
      </c>
      <c r="G2817" s="9">
        <v>133.00685528606616</v>
      </c>
      <c r="H2817" s="9">
        <v>3.8236960261126023</v>
      </c>
      <c r="I2817" s="9">
        <f t="shared" si="70"/>
        <v>86.732269026165653</v>
      </c>
    </row>
    <row r="2818" spans="1:9" x14ac:dyDescent="0.25">
      <c r="A2818" s="14"/>
      <c r="B2818" s="5">
        <f>DATE(YEAR(siječanj!B2818),MONTH(siječanj!B2818)+3,DAY(siječanj!B2818))</f>
        <v>43951</v>
      </c>
      <c r="C2818" s="8">
        <v>29.3229166666667</v>
      </c>
      <c r="D2818">
        <v>0.90163653777455732</v>
      </c>
      <c r="E2818" s="6">
        <v>95.280624164238517</v>
      </c>
      <c r="F2818" s="9">
        <v>139.1298986430611</v>
      </c>
      <c r="G2818" s="9">
        <v>146.14346264585976</v>
      </c>
      <c r="H2818" s="9">
        <v>3.4611730919284271</v>
      </c>
      <c r="I2818" s="9">
        <f t="shared" si="70"/>
        <v>85.908492088442841</v>
      </c>
    </row>
    <row r="2819" spans="1:9" x14ac:dyDescent="0.25">
      <c r="A2819" s="14"/>
      <c r="B2819" s="5">
        <f>DATE(YEAR(siječanj!B2819),MONTH(siječanj!B2819)+3,DAY(siječanj!B2819))</f>
        <v>43951</v>
      </c>
      <c r="C2819" s="8">
        <v>29.3333333333333</v>
      </c>
      <c r="D2819">
        <v>0.90163653777455732</v>
      </c>
      <c r="E2819" s="6">
        <v>96.688520217870703</v>
      </c>
      <c r="F2819" s="9">
        <v>169.18036538810316</v>
      </c>
      <c r="G2819" s="9">
        <v>153.72102693515734</v>
      </c>
      <c r="H2819" s="9">
        <v>2.3750973657871328</v>
      </c>
      <c r="I2819" s="9">
        <f t="shared" si="70"/>
        <v>87.177902611786223</v>
      </c>
    </row>
    <row r="2820" spans="1:9" x14ac:dyDescent="0.25">
      <c r="A2820" s="14"/>
      <c r="B2820" s="5">
        <f>DATE(YEAR(siječanj!B2820),MONTH(siječanj!B2820)+3,DAY(siječanj!B2820))</f>
        <v>43951</v>
      </c>
      <c r="C2820" s="8">
        <v>29.34375</v>
      </c>
      <c r="D2820">
        <v>0.90163653777455732</v>
      </c>
      <c r="E2820" s="6">
        <v>97.535318862477027</v>
      </c>
      <c r="F2820" s="9">
        <v>170.65907403504303</v>
      </c>
      <c r="G2820" s="9">
        <v>175.78428663978048</v>
      </c>
      <c r="H2820" s="9">
        <v>2.0746913872315709</v>
      </c>
      <c r="I2820" s="9">
        <f t="shared" ref="I2820:I2882" si="72">D2820*E2820</f>
        <v>87.941407209901257</v>
      </c>
    </row>
    <row r="2821" spans="1:9" x14ac:dyDescent="0.25">
      <c r="A2821" s="14"/>
      <c r="B2821" s="5">
        <f>DATE(YEAR(siječanj!B2821),MONTH(siječanj!B2821)+3,DAY(siječanj!B2821))</f>
        <v>43951</v>
      </c>
      <c r="C2821" s="8">
        <v>29.3541666666667</v>
      </c>
      <c r="D2821">
        <v>0.90163653777455732</v>
      </c>
      <c r="E2821" s="6">
        <v>96.949919361972249</v>
      </c>
      <c r="F2821" s="9">
        <v>199.17332746471112</v>
      </c>
      <c r="G2821" s="9">
        <v>180.7023716494725</v>
      </c>
      <c r="H2821" s="9">
        <v>2.3886505180640207</v>
      </c>
      <c r="I2821" s="9">
        <f t="shared" si="72"/>
        <v>87.413589631051181</v>
      </c>
    </row>
    <row r="2822" spans="1:9" x14ac:dyDescent="0.25">
      <c r="A2822" s="14"/>
      <c r="B2822" s="5">
        <f>DATE(YEAR(siječanj!B2822),MONTH(siječanj!B2822)+3,DAY(siječanj!B2822))</f>
        <v>43951</v>
      </c>
      <c r="C2822" s="8">
        <v>29.3645833333333</v>
      </c>
      <c r="D2822">
        <v>0.90163653777455732</v>
      </c>
      <c r="E2822" s="6">
        <v>97.200516921051886</v>
      </c>
      <c r="F2822" s="9">
        <v>186.26283819121539</v>
      </c>
      <c r="G2822" s="9">
        <v>181.05856267037549</v>
      </c>
      <c r="H2822" s="9">
        <v>1.7783167149863344</v>
      </c>
      <c r="I2822" s="9">
        <f t="shared" si="72"/>
        <v>87.639537546594497</v>
      </c>
    </row>
    <row r="2823" spans="1:9" x14ac:dyDescent="0.25">
      <c r="A2823" s="14"/>
      <c r="B2823" s="5">
        <f>DATE(YEAR(siječanj!B2823),MONTH(siječanj!B2823)+3,DAY(siječanj!B2823))</f>
        <v>43951</v>
      </c>
      <c r="C2823" s="8">
        <v>29.375</v>
      </c>
      <c r="D2823">
        <v>0.90163653777455732</v>
      </c>
      <c r="E2823" s="6">
        <v>97.517011424546169</v>
      </c>
      <c r="F2823" s="9">
        <v>204.97585344353246</v>
      </c>
      <c r="G2823" s="9">
        <v>186.44120584429712</v>
      </c>
      <c r="H2823" s="9">
        <v>1.4216784926309605</v>
      </c>
      <c r="I2823" s="9">
        <f t="shared" si="72"/>
        <v>87.924900554949758</v>
      </c>
    </row>
    <row r="2824" spans="1:9" x14ac:dyDescent="0.25">
      <c r="A2824" s="14"/>
      <c r="B2824" s="5">
        <f>DATE(YEAR(siječanj!B2824),MONTH(siječanj!B2824)+3,DAY(siječanj!B2824))</f>
        <v>43951</v>
      </c>
      <c r="C2824" s="8">
        <v>29.3854166666667</v>
      </c>
      <c r="D2824">
        <v>0.90163653777455732</v>
      </c>
      <c r="E2824" s="6">
        <v>98.581023592383346</v>
      </c>
      <c r="F2824" s="9">
        <v>192.19150499383338</v>
      </c>
      <c r="G2824" s="9">
        <v>182.26109523509515</v>
      </c>
      <c r="H2824" s="9">
        <v>1.4078754989012598</v>
      </c>
      <c r="I2824" s="9">
        <f t="shared" si="72"/>
        <v>88.884252802108477</v>
      </c>
    </row>
    <row r="2825" spans="1:9" x14ac:dyDescent="0.25">
      <c r="A2825" s="14"/>
      <c r="B2825" s="5">
        <f>DATE(YEAR(siječanj!B2825),MONTH(siječanj!B2825)+3,DAY(siječanj!B2825))</f>
        <v>43951</v>
      </c>
      <c r="C2825" s="8">
        <v>29.3958333333333</v>
      </c>
      <c r="D2825">
        <v>0.90163653777455732</v>
      </c>
      <c r="E2825" s="6">
        <v>98.010898315737649</v>
      </c>
      <c r="F2825" s="9">
        <v>189.91715548746834</v>
      </c>
      <c r="G2825" s="9">
        <v>184.41392428744777</v>
      </c>
      <c r="H2825" s="9">
        <v>1.5664053753244804</v>
      </c>
      <c r="I2825" s="9">
        <f t="shared" si="72"/>
        <v>88.370207021575879</v>
      </c>
    </row>
    <row r="2826" spans="1:9" x14ac:dyDescent="0.25">
      <c r="A2826" s="14"/>
      <c r="B2826" s="5">
        <f>DATE(YEAR(siječanj!B2826),MONTH(siječanj!B2826)+3,DAY(siječanj!B2826))</f>
        <v>43951</v>
      </c>
      <c r="C2826" s="8">
        <v>29.40625</v>
      </c>
      <c r="D2826">
        <v>0.90163653777455732</v>
      </c>
      <c r="E2826" s="6">
        <v>97.840892812099256</v>
      </c>
      <c r="F2826" s="9">
        <v>176.91858802312527</v>
      </c>
      <c r="G2826" s="9">
        <v>190.41338254300166</v>
      </c>
      <c r="H2826" s="9">
        <v>1.4831962269265329</v>
      </c>
      <c r="I2826" s="9">
        <f t="shared" si="72"/>
        <v>88.216923847872749</v>
      </c>
    </row>
    <row r="2827" spans="1:9" x14ac:dyDescent="0.25">
      <c r="A2827" s="14"/>
      <c r="B2827" s="5">
        <f>DATE(YEAR(siječanj!B2827),MONTH(siječanj!B2827)+3,DAY(siječanj!B2827))</f>
        <v>43951</v>
      </c>
      <c r="C2827" s="8">
        <v>29.4166666666667</v>
      </c>
      <c r="D2827">
        <v>0.90163653777455732</v>
      </c>
      <c r="E2827" s="6">
        <v>98.621300939044858</v>
      </c>
      <c r="F2827" s="9">
        <v>176.6409419722718</v>
      </c>
      <c r="G2827" s="9">
        <v>190.21199886698602</v>
      </c>
      <c r="H2827" s="9">
        <v>1.27975461205346</v>
      </c>
      <c r="I2827" s="9">
        <f t="shared" si="72"/>
        <v>88.920568329503098</v>
      </c>
    </row>
    <row r="2828" spans="1:9" x14ac:dyDescent="0.25">
      <c r="A2828" s="14"/>
      <c r="B2828" s="5">
        <f>DATE(YEAR(siječanj!B2828),MONTH(siječanj!B2828)+3,DAY(siječanj!B2828))</f>
        <v>43951</v>
      </c>
      <c r="C2828" s="8">
        <v>29.4270833333333</v>
      </c>
      <c r="D2828">
        <v>0.90163653777455732</v>
      </c>
      <c r="E2828" s="6">
        <v>98.663396247722147</v>
      </c>
      <c r="F2828" s="9">
        <v>194.74433801713107</v>
      </c>
      <c r="G2828" s="9">
        <v>185.99229056889399</v>
      </c>
      <c r="H2828" s="9">
        <v>1.3118239025981702</v>
      </c>
      <c r="I2828" s="9">
        <f t="shared" si="72"/>
        <v>88.958522997875448</v>
      </c>
    </row>
    <row r="2829" spans="1:9" x14ac:dyDescent="0.25">
      <c r="A2829" s="14"/>
      <c r="B2829" s="5">
        <f>DATE(YEAR(siječanj!B2829),MONTH(siječanj!B2829)+3,DAY(siječanj!B2829))</f>
        <v>43951</v>
      </c>
      <c r="C2829" s="8">
        <v>29.4375</v>
      </c>
      <c r="D2829">
        <v>0.90163653777455732</v>
      </c>
      <c r="E2829" s="6">
        <v>98.7174120385409</v>
      </c>
      <c r="F2829" s="9">
        <v>187.89900648910543</v>
      </c>
      <c r="G2829" s="9">
        <v>183.10744078272265</v>
      </c>
      <c r="H2829" s="9">
        <v>1.3525550270965736</v>
      </c>
      <c r="I2829" s="9">
        <f t="shared" si="72"/>
        <v>89.007225608494423</v>
      </c>
    </row>
    <row r="2830" spans="1:9" x14ac:dyDescent="0.25">
      <c r="A2830" s="14"/>
      <c r="B2830" s="5">
        <f>DATE(YEAR(siječanj!B2830),MONTH(siječanj!B2830)+3,DAY(siječanj!B2830))</f>
        <v>43951</v>
      </c>
      <c r="C2830" s="8">
        <v>29.4479166666667</v>
      </c>
      <c r="D2830">
        <v>0.90163653777455732</v>
      </c>
      <c r="E2830" s="6">
        <v>100.44651710505936</v>
      </c>
      <c r="F2830" s="9">
        <v>175.52220349387605</v>
      </c>
      <c r="G2830" s="9">
        <v>182.38217047392601</v>
      </c>
      <c r="H2830" s="9">
        <v>1.4497403660879251</v>
      </c>
      <c r="I2830" s="9">
        <f t="shared" si="72"/>
        <v>90.566249914118572</v>
      </c>
    </row>
    <row r="2831" spans="1:9" x14ac:dyDescent="0.25">
      <c r="A2831" s="14"/>
      <c r="B2831" s="5">
        <f>DATE(YEAR(siječanj!B2831),MONTH(siječanj!B2831)+3,DAY(siječanj!B2831))</f>
        <v>43951</v>
      </c>
      <c r="C2831" s="8">
        <v>29.4583333333333</v>
      </c>
      <c r="D2831">
        <v>0.90163653777455732</v>
      </c>
      <c r="E2831" s="6">
        <v>101.05662869712985</v>
      </c>
      <c r="F2831" s="9">
        <v>173.63149759909805</v>
      </c>
      <c r="G2831" s="9">
        <v>183.20091374984383</v>
      </c>
      <c r="H2831" s="9">
        <v>1.3869913414452237</v>
      </c>
      <c r="I2831" s="9">
        <f t="shared" si="72"/>
        <v>91.11634881764914</v>
      </c>
    </row>
    <row r="2832" spans="1:9" x14ac:dyDescent="0.25">
      <c r="A2832" s="14"/>
      <c r="B2832" s="5">
        <f>DATE(YEAR(siječanj!B2832),MONTH(siječanj!B2832)+3,DAY(siječanj!B2832))</f>
        <v>43951</v>
      </c>
      <c r="C2832" s="8">
        <v>29.46875</v>
      </c>
      <c r="D2832">
        <v>0.90163653777455732</v>
      </c>
      <c r="E2832" s="6">
        <v>102.02172760660403</v>
      </c>
      <c r="F2832" s="9">
        <v>168.68858046290038</v>
      </c>
      <c r="G2832" s="9">
        <v>176.99485885660238</v>
      </c>
      <c r="H2832" s="9">
        <v>1.3385619149705092</v>
      </c>
      <c r="I2832" s="9">
        <f t="shared" si="72"/>
        <v>91.986517256997431</v>
      </c>
    </row>
    <row r="2833" spans="1:9" x14ac:dyDescent="0.25">
      <c r="A2833" s="14"/>
      <c r="B2833" s="5">
        <f>DATE(YEAR(siječanj!B2833),MONTH(siječanj!B2833)+3,DAY(siječanj!B2833))</f>
        <v>43951</v>
      </c>
      <c r="C2833" s="8">
        <v>29.4791666666667</v>
      </c>
      <c r="D2833">
        <v>0.90163653777455732</v>
      </c>
      <c r="E2833" s="6">
        <v>102.55228345040727</v>
      </c>
      <c r="F2833" s="9">
        <v>165.41763430123265</v>
      </c>
      <c r="G2833" s="9">
        <v>174.13543326906122</v>
      </c>
      <c r="H2833" s="9">
        <v>1.2623990918493015</v>
      </c>
      <c r="I2833" s="9">
        <f t="shared" si="72"/>
        <v>92.464885791100244</v>
      </c>
    </row>
    <row r="2834" spans="1:9" x14ac:dyDescent="0.25">
      <c r="A2834" s="14"/>
      <c r="B2834" s="5">
        <f>DATE(YEAR(siječanj!B2834),MONTH(siječanj!B2834)+3,DAY(siječanj!B2834))</f>
        <v>43951</v>
      </c>
      <c r="C2834" s="8">
        <v>29.4895833333333</v>
      </c>
      <c r="D2834">
        <v>0.90163653777455732</v>
      </c>
      <c r="E2834" s="6">
        <v>102.3958305635486</v>
      </c>
      <c r="F2834" s="9">
        <v>161.76176629027805</v>
      </c>
      <c r="G2834" s="9">
        <v>168.96264983863557</v>
      </c>
      <c r="H2834" s="9">
        <v>1.2716382486820039</v>
      </c>
      <c r="I2834" s="9">
        <f t="shared" si="72"/>
        <v>92.323822151868157</v>
      </c>
    </row>
    <row r="2835" spans="1:9" x14ac:dyDescent="0.25">
      <c r="A2835" s="14"/>
      <c r="B2835" s="5">
        <f>DATE(YEAR(siječanj!B2835),MONTH(siječanj!B2835)+3,DAY(siječanj!B2835))</f>
        <v>43951</v>
      </c>
      <c r="C2835" s="8">
        <v>29.5</v>
      </c>
      <c r="D2835">
        <v>0.90163653777455732</v>
      </c>
      <c r="E2835" s="6">
        <v>100.84589356855669</v>
      </c>
      <c r="F2835" s="9">
        <v>159.36464585950685</v>
      </c>
      <c r="G2835" s="9">
        <v>168.78926481159957</v>
      </c>
      <c r="H2835" s="9">
        <v>1.3810936896208581</v>
      </c>
      <c r="I2835" s="9">
        <f t="shared" si="72"/>
        <v>90.926342325934954</v>
      </c>
    </row>
    <row r="2836" spans="1:9" x14ac:dyDescent="0.25">
      <c r="A2836" s="14"/>
      <c r="B2836" s="5">
        <f>DATE(YEAR(siječanj!B2836),MONTH(siječanj!B2836)+3,DAY(siječanj!B2836))</f>
        <v>43951</v>
      </c>
      <c r="C2836" s="8">
        <v>29.5104166666667</v>
      </c>
      <c r="D2836">
        <v>0.90163653777455732</v>
      </c>
      <c r="E2836" s="6">
        <v>99.963903741435828</v>
      </c>
      <c r="F2836" s="9">
        <v>157.91167827521215</v>
      </c>
      <c r="G2836" s="9">
        <v>172.17726549437779</v>
      </c>
      <c r="H2836" s="9">
        <v>1.5076846708392826</v>
      </c>
      <c r="I2836" s="9">
        <f t="shared" si="72"/>
        <v>90.131108071857312</v>
      </c>
    </row>
    <row r="2837" spans="1:9" x14ac:dyDescent="0.25">
      <c r="A2837" s="14"/>
      <c r="B2837" s="5">
        <f>DATE(YEAR(siječanj!B2837),MONTH(siječanj!B2837)+3,DAY(siječanj!B2837))</f>
        <v>43951</v>
      </c>
      <c r="C2837" s="8">
        <v>29.5208333333333</v>
      </c>
      <c r="D2837">
        <v>0.90163653777455732</v>
      </c>
      <c r="E2837" s="6">
        <v>99.985047750710947</v>
      </c>
      <c r="F2837" s="9">
        <v>154.87480989320537</v>
      </c>
      <c r="G2837" s="9">
        <v>172.95834091821493</v>
      </c>
      <c r="H2837" s="9">
        <v>1.5925969217303086</v>
      </c>
      <c r="I2837" s="9">
        <f t="shared" si="72"/>
        <v>90.150172283174811</v>
      </c>
    </row>
    <row r="2838" spans="1:9" x14ac:dyDescent="0.25">
      <c r="A2838" s="14"/>
      <c r="B2838" s="5">
        <f>DATE(YEAR(siječanj!B2838),MONTH(siječanj!B2838)+3,DAY(siječanj!B2838))</f>
        <v>43951</v>
      </c>
      <c r="C2838" s="8">
        <v>29.53125</v>
      </c>
      <c r="D2838">
        <v>0.90163653777455732</v>
      </c>
      <c r="E2838" s="6">
        <v>99.14939973196789</v>
      </c>
      <c r="F2838" s="9">
        <v>153.1467567404716</v>
      </c>
      <c r="G2838" s="9">
        <v>172.4454807803989</v>
      </c>
      <c r="H2838" s="9">
        <v>1.7189390568801943</v>
      </c>
      <c r="I2838" s="9">
        <f t="shared" si="72"/>
        <v>89.396721496757152</v>
      </c>
    </row>
    <row r="2839" spans="1:9" x14ac:dyDescent="0.25">
      <c r="A2839" s="14"/>
      <c r="B2839" s="5">
        <f>DATE(YEAR(siječanj!B2839),MONTH(siječanj!B2839)+3,DAY(siječanj!B2839))</f>
        <v>43951</v>
      </c>
      <c r="C2839" s="8">
        <v>29.5416666666667</v>
      </c>
      <c r="D2839">
        <v>0.90163653777455732</v>
      </c>
      <c r="E2839" s="6">
        <v>97.036978013507536</v>
      </c>
      <c r="F2839" s="9">
        <v>153.06531416602223</v>
      </c>
      <c r="G2839" s="9">
        <v>170.00144255655545</v>
      </c>
      <c r="H2839" s="9">
        <v>1.8936489046797969</v>
      </c>
      <c r="I2839" s="9">
        <f t="shared" si="72"/>
        <v>87.492084892204772</v>
      </c>
    </row>
    <row r="2840" spans="1:9" x14ac:dyDescent="0.25">
      <c r="A2840" s="14"/>
      <c r="B2840" s="5">
        <f>DATE(YEAR(siječanj!B2840),MONTH(siječanj!B2840)+3,DAY(siječanj!B2840))</f>
        <v>43951</v>
      </c>
      <c r="C2840" s="8">
        <v>29.5520833333333</v>
      </c>
      <c r="D2840">
        <v>0.90163653777455732</v>
      </c>
      <c r="E2840" s="6">
        <v>95.93275437432257</v>
      </c>
      <c r="F2840" s="9">
        <v>152.23834646541403</v>
      </c>
      <c r="G2840" s="9">
        <v>164.83357980961276</v>
      </c>
      <c r="H2840" s="9">
        <v>1.7903469293237659</v>
      </c>
      <c r="I2840" s="9">
        <f t="shared" si="72"/>
        <v>86.49647651324122</v>
      </c>
    </row>
    <row r="2841" spans="1:9" x14ac:dyDescent="0.25">
      <c r="A2841" s="14"/>
      <c r="B2841" s="5">
        <f>DATE(YEAR(siječanj!B2841),MONTH(siječanj!B2841)+3,DAY(siječanj!B2841))</f>
        <v>43951</v>
      </c>
      <c r="C2841" s="8">
        <v>29.5625</v>
      </c>
      <c r="D2841">
        <v>0.90163653777455732</v>
      </c>
      <c r="E2841" s="6">
        <v>95.923087417838346</v>
      </c>
      <c r="F2841" s="9">
        <v>152.29841963029202</v>
      </c>
      <c r="G2841" s="9">
        <v>162.79765802903995</v>
      </c>
      <c r="H2841" s="9">
        <v>1.807243577377539</v>
      </c>
      <c r="I2841" s="9">
        <f t="shared" si="72"/>
        <v>86.487760432065969</v>
      </c>
    </row>
    <row r="2842" spans="1:9" x14ac:dyDescent="0.25">
      <c r="A2842" s="14"/>
      <c r="B2842" s="5">
        <f>DATE(YEAR(siječanj!B2842),MONTH(siječanj!B2842)+3,DAY(siječanj!B2842))</f>
        <v>43951</v>
      </c>
      <c r="C2842" s="8">
        <v>29.5729166666667</v>
      </c>
      <c r="D2842">
        <v>0.90163653777455732</v>
      </c>
      <c r="E2842" s="6">
        <v>96.260510606821171</v>
      </c>
      <c r="F2842" s="9">
        <v>152.18518540095056</v>
      </c>
      <c r="G2842" s="9">
        <v>158.73086727713397</v>
      </c>
      <c r="H2842" s="9">
        <v>1.8856947889450282</v>
      </c>
      <c r="I2842" s="9">
        <f t="shared" si="72"/>
        <v>86.791993507945293</v>
      </c>
    </row>
    <row r="2843" spans="1:9" x14ac:dyDescent="0.25">
      <c r="A2843" s="14"/>
      <c r="B2843" s="5">
        <f>DATE(YEAR(siječanj!B2843),MONTH(siječanj!B2843)+3,DAY(siječanj!B2843))</f>
        <v>43951</v>
      </c>
      <c r="C2843" s="8">
        <v>29.5833333333333</v>
      </c>
      <c r="D2843">
        <v>0.90163653777455732</v>
      </c>
      <c r="E2843" s="6">
        <v>98.769032720938611</v>
      </c>
      <c r="F2843" s="9">
        <v>149.3062294625588</v>
      </c>
      <c r="G2843" s="9">
        <v>151.41469177642998</v>
      </c>
      <c r="H2843" s="9">
        <v>1.7475513778407663</v>
      </c>
      <c r="I2843" s="9">
        <f t="shared" si="72"/>
        <v>89.053768701849052</v>
      </c>
    </row>
    <row r="2844" spans="1:9" x14ac:dyDescent="0.25">
      <c r="A2844" s="14"/>
      <c r="B2844" s="5">
        <f>DATE(YEAR(siječanj!B2844),MONTH(siječanj!B2844)+3,DAY(siječanj!B2844))</f>
        <v>43951</v>
      </c>
      <c r="C2844" s="8">
        <v>29.59375</v>
      </c>
      <c r="D2844">
        <v>0.90163653777455732</v>
      </c>
      <c r="E2844" s="6">
        <v>100.32214942883428</v>
      </c>
      <c r="F2844" s="9">
        <v>147.12858124274661</v>
      </c>
      <c r="G2844" s="9">
        <v>142.33953808873545</v>
      </c>
      <c r="H2844" s="9">
        <v>1.9088543948517813</v>
      </c>
      <c r="I2844" s="9">
        <f t="shared" si="72"/>
        <v>90.45411547311592</v>
      </c>
    </row>
    <row r="2845" spans="1:9" x14ac:dyDescent="0.25">
      <c r="A2845" s="14"/>
      <c r="B2845" s="5">
        <f>DATE(YEAR(siječanj!B2845),MONTH(siječanj!B2845)+3,DAY(siječanj!B2845))</f>
        <v>43951</v>
      </c>
      <c r="C2845" s="8">
        <v>29.6041666666667</v>
      </c>
      <c r="D2845">
        <v>0.90163653777455732</v>
      </c>
      <c r="E2845" s="6">
        <v>100.26241133464511</v>
      </c>
      <c r="F2845" s="9">
        <v>147.28439000362681</v>
      </c>
      <c r="G2845" s="9">
        <v>143.91308378196896</v>
      </c>
      <c r="H2845" s="9">
        <v>2.0723024649735997</v>
      </c>
      <c r="I2845" s="9">
        <f t="shared" si="72"/>
        <v>90.400253424697951</v>
      </c>
    </row>
    <row r="2846" spans="1:9" x14ac:dyDescent="0.25">
      <c r="A2846" s="14"/>
      <c r="B2846" s="5">
        <f>DATE(YEAR(siječanj!B2846),MONTH(siječanj!B2846)+3,DAY(siječanj!B2846))</f>
        <v>43951</v>
      </c>
      <c r="C2846" s="8">
        <v>29.6145833333333</v>
      </c>
      <c r="D2846">
        <v>0.90163653777455732</v>
      </c>
      <c r="E2846" s="6">
        <v>102.26342511583672</v>
      </c>
      <c r="F2846" s="9">
        <v>146.56757513803029</v>
      </c>
      <c r="G2846" s="9">
        <v>144.98946427575339</v>
      </c>
      <c r="H2846" s="9">
        <v>2.3818122281005789</v>
      </c>
      <c r="I2846" s="9">
        <f t="shared" si="72"/>
        <v>92.204440562410738</v>
      </c>
    </row>
    <row r="2847" spans="1:9" x14ac:dyDescent="0.25">
      <c r="A2847" s="14"/>
      <c r="B2847" s="5">
        <f>DATE(YEAR(siječanj!B2847),MONTH(siječanj!B2847)+3,DAY(siječanj!B2847))</f>
        <v>43951</v>
      </c>
      <c r="C2847" s="8">
        <v>29.625</v>
      </c>
      <c r="D2847">
        <v>0.90163653777455732</v>
      </c>
      <c r="E2847" s="6">
        <v>102.91318283141341</v>
      </c>
      <c r="F2847" s="9">
        <v>144.94896157168577</v>
      </c>
      <c r="G2847" s="9">
        <v>140.35238672761366</v>
      </c>
      <c r="H2847" s="9">
        <v>2.3096866835953422</v>
      </c>
      <c r="I2847" s="9">
        <f t="shared" si="72"/>
        <v>92.790285859475603</v>
      </c>
    </row>
    <row r="2848" spans="1:9" x14ac:dyDescent="0.25">
      <c r="A2848" s="14"/>
      <c r="B2848" s="5">
        <f>DATE(YEAR(siječanj!B2848),MONTH(siječanj!B2848)+3,DAY(siječanj!B2848))</f>
        <v>43951</v>
      </c>
      <c r="C2848" s="8">
        <v>29.6354166666667</v>
      </c>
      <c r="D2848">
        <v>0.90163653777455732</v>
      </c>
      <c r="E2848" s="6">
        <v>103.76088799899354</v>
      </c>
      <c r="F2848" s="9">
        <v>144.25625691373807</v>
      </c>
      <c r="G2848" s="9">
        <v>137.55211344094838</v>
      </c>
      <c r="H2848" s="9">
        <v>2.2328051930281947</v>
      </c>
      <c r="I2848" s="9">
        <f t="shared" si="72"/>
        <v>93.554607811826145</v>
      </c>
    </row>
    <row r="2849" spans="1:9" x14ac:dyDescent="0.25">
      <c r="A2849" s="14"/>
      <c r="B2849" s="5">
        <f>DATE(YEAR(siječanj!B2849),MONTH(siječanj!B2849)+3,DAY(siječanj!B2849))</f>
        <v>43951</v>
      </c>
      <c r="C2849" s="8">
        <v>29.6458333333333</v>
      </c>
      <c r="D2849">
        <v>0.90163653777455732</v>
      </c>
      <c r="E2849" s="6">
        <v>105.50328808031871</v>
      </c>
      <c r="F2849" s="9">
        <v>140.12535329916486</v>
      </c>
      <c r="G2849" s="9">
        <v>141.77643813290189</v>
      </c>
      <c r="H2849" s="9">
        <v>2.0047009419943951</v>
      </c>
      <c r="I2849" s="9">
        <f t="shared" si="72"/>
        <v>95.125619388570286</v>
      </c>
    </row>
    <row r="2850" spans="1:9" x14ac:dyDescent="0.25">
      <c r="A2850" s="14"/>
      <c r="B2850" s="5">
        <f>DATE(YEAR(siječanj!B2850),MONTH(siječanj!B2850)+3,DAY(siječanj!B2850))</f>
        <v>43951</v>
      </c>
      <c r="C2850" s="8">
        <v>29.65625</v>
      </c>
      <c r="D2850">
        <v>0.90163653777455732</v>
      </c>
      <c r="E2850" s="6">
        <v>105.31525928749072</v>
      </c>
      <c r="F2850" s="9">
        <v>138.7303511899986</v>
      </c>
      <c r="G2850" s="9">
        <v>139.94605198015256</v>
      </c>
      <c r="H2850" s="9">
        <v>2.1462634980803781</v>
      </c>
      <c r="I2850" s="9">
        <f t="shared" si="72"/>
        <v>94.956085758802928</v>
      </c>
    </row>
    <row r="2851" spans="1:9" x14ac:dyDescent="0.25">
      <c r="A2851" s="14"/>
      <c r="B2851" s="5">
        <f>DATE(YEAR(siječanj!B2851),MONTH(siječanj!B2851)+3,DAY(siječanj!B2851))</f>
        <v>43951</v>
      </c>
      <c r="C2851" s="8">
        <v>29.6666666666667</v>
      </c>
      <c r="D2851">
        <v>0.90163653777455732</v>
      </c>
      <c r="E2851" s="6">
        <v>105.41996859024697</v>
      </c>
      <c r="F2851" s="9">
        <v>139.11699605562066</v>
      </c>
      <c r="G2851" s="9">
        <v>133.61759258289209</v>
      </c>
      <c r="H2851" s="9">
        <v>2.1445514371288321</v>
      </c>
      <c r="I2851" s="9">
        <f t="shared" si="72"/>
        <v>95.050495492012857</v>
      </c>
    </row>
    <row r="2852" spans="1:9" x14ac:dyDescent="0.25">
      <c r="A2852" s="14"/>
      <c r="B2852" s="5">
        <f>DATE(YEAR(siječanj!B2852),MONTH(siječanj!B2852)+3,DAY(siječanj!B2852))</f>
        <v>43951</v>
      </c>
      <c r="C2852" s="8">
        <v>29.6770833333333</v>
      </c>
      <c r="D2852">
        <v>0.90163653777455732</v>
      </c>
      <c r="E2852" s="6">
        <v>106.09239036338242</v>
      </c>
      <c r="F2852" s="9">
        <v>136.47894985700972</v>
      </c>
      <c r="G2852" s="9">
        <v>135.65701369411096</v>
      </c>
      <c r="H2852" s="9">
        <v>2.0740613089860309</v>
      </c>
      <c r="I2852" s="9">
        <f t="shared" si="72"/>
        <v>95.656775531466934</v>
      </c>
    </row>
    <row r="2853" spans="1:9" x14ac:dyDescent="0.25">
      <c r="A2853" s="14"/>
      <c r="B2853" s="5">
        <f>DATE(YEAR(siječanj!B2853),MONTH(siječanj!B2853)+3,DAY(siječanj!B2853))</f>
        <v>43951</v>
      </c>
      <c r="C2853" s="8">
        <v>29.6875</v>
      </c>
      <c r="D2853">
        <v>0.90163653777455732</v>
      </c>
      <c r="E2853" s="6">
        <v>108.62872464166473</v>
      </c>
      <c r="F2853" s="9">
        <v>133.45900309822068</v>
      </c>
      <c r="G2853" s="9">
        <v>135.51503055524128</v>
      </c>
      <c r="H2853" s="9">
        <v>1.9652608308995703</v>
      </c>
      <c r="I2853" s="9">
        <f t="shared" si="72"/>
        <v>97.943627188776333</v>
      </c>
    </row>
    <row r="2854" spans="1:9" x14ac:dyDescent="0.25">
      <c r="A2854" s="14"/>
      <c r="B2854" s="5">
        <f>DATE(YEAR(siječanj!B2854),MONTH(siječanj!B2854)+3,DAY(siječanj!B2854))</f>
        <v>43951</v>
      </c>
      <c r="C2854" s="8">
        <v>29.6979166666667</v>
      </c>
      <c r="D2854">
        <v>0.90163653777455732</v>
      </c>
      <c r="E2854" s="6">
        <v>109.69251755286074</v>
      </c>
      <c r="F2854" s="9">
        <v>133.27267691313352</v>
      </c>
      <c r="G2854" s="9">
        <v>133.63339562415086</v>
      </c>
      <c r="H2854" s="9">
        <v>2.4744217855836421</v>
      </c>
      <c r="I2854" s="9">
        <f t="shared" si="72"/>
        <v>98.902781746136213</v>
      </c>
    </row>
    <row r="2855" spans="1:9" x14ac:dyDescent="0.25">
      <c r="A2855" s="14"/>
      <c r="B2855" s="5">
        <f>DATE(YEAR(siječanj!B2855),MONTH(siječanj!B2855)+3,DAY(siječanj!B2855))</f>
        <v>43951</v>
      </c>
      <c r="C2855" s="8">
        <v>29.7083333333333</v>
      </c>
      <c r="D2855">
        <v>0.90163653777455732</v>
      </c>
      <c r="E2855" s="6">
        <v>111.25369956222511</v>
      </c>
      <c r="F2855" s="9">
        <v>132.24915712583942</v>
      </c>
      <c r="G2855" s="9">
        <v>131.96419889071666</v>
      </c>
      <c r="H2855" s="9">
        <v>7.5226276011498543</v>
      </c>
      <c r="I2855" s="9">
        <f t="shared" si="72"/>
        <v>100.31040048789544</v>
      </c>
    </row>
    <row r="2856" spans="1:9" x14ac:dyDescent="0.25">
      <c r="A2856" s="14"/>
      <c r="B2856" s="5">
        <f>DATE(YEAR(siječanj!B2856),MONTH(siječanj!B2856)+3,DAY(siječanj!B2856))</f>
        <v>43951</v>
      </c>
      <c r="C2856" s="8">
        <v>29.71875</v>
      </c>
      <c r="D2856">
        <v>0.90163653777455732</v>
      </c>
      <c r="E2856" s="6">
        <v>114.37915775427115</v>
      </c>
      <c r="F2856" s="9">
        <v>132.20978019205768</v>
      </c>
      <c r="G2856" s="9">
        <v>132.09479919545947</v>
      </c>
      <c r="H2856" s="9">
        <v>20.702256952240035</v>
      </c>
      <c r="I2856" s="9">
        <f t="shared" si="72"/>
        <v>103.12842779113095</v>
      </c>
    </row>
    <row r="2857" spans="1:9" x14ac:dyDescent="0.25">
      <c r="A2857" s="14"/>
      <c r="B2857" s="5">
        <f>DATE(YEAR(siječanj!B2857),MONTH(siječanj!B2857)+3,DAY(siječanj!B2857))</f>
        <v>43951</v>
      </c>
      <c r="C2857" s="8">
        <v>29.7291666666667</v>
      </c>
      <c r="D2857">
        <v>0.90163653777455732</v>
      </c>
      <c r="E2857" s="6">
        <v>118.4983145740799</v>
      </c>
      <c r="F2857" s="9">
        <v>132.08276583904924</v>
      </c>
      <c r="G2857" s="9">
        <v>134.77492612740139</v>
      </c>
      <c r="H2857" s="9">
        <v>33.373183225412269</v>
      </c>
      <c r="I2857" s="9">
        <f t="shared" si="72"/>
        <v>106.84241008469377</v>
      </c>
    </row>
    <row r="2858" spans="1:9" x14ac:dyDescent="0.25">
      <c r="A2858" s="14"/>
      <c r="B2858" s="5">
        <f>DATE(YEAR(siječanj!B2858),MONTH(siječanj!B2858)+3,DAY(siječanj!B2858))</f>
        <v>43951</v>
      </c>
      <c r="C2858" s="8">
        <v>29.7395833333333</v>
      </c>
      <c r="D2858">
        <v>0.90163653777455732</v>
      </c>
      <c r="E2858" s="6">
        <v>122.97105271579065</v>
      </c>
      <c r="F2858" s="9">
        <v>132.40533853908977</v>
      </c>
      <c r="G2858" s="9">
        <v>136.33548345837411</v>
      </c>
      <c r="H2858" s="9">
        <v>49.404726880369267</v>
      </c>
      <c r="I2858" s="9">
        <f t="shared" si="72"/>
        <v>110.87519421715805</v>
      </c>
    </row>
    <row r="2859" spans="1:9" x14ac:dyDescent="0.25">
      <c r="A2859" s="14"/>
      <c r="B2859" s="5">
        <f>DATE(YEAR(siječanj!B2859),MONTH(siječanj!B2859)+3,DAY(siječanj!B2859))</f>
        <v>43951</v>
      </c>
      <c r="C2859" s="8">
        <v>29.75</v>
      </c>
      <c r="D2859">
        <v>0.90163653777455732</v>
      </c>
      <c r="E2859" s="6">
        <v>127.73322928811812</v>
      </c>
      <c r="F2859" s="9">
        <v>133.14246496236814</v>
      </c>
      <c r="G2859" s="9">
        <v>139.09365267058354</v>
      </c>
      <c r="H2859" s="9">
        <v>67.087222855513176</v>
      </c>
      <c r="I2859" s="9">
        <f t="shared" si="72"/>
        <v>115.16894661410251</v>
      </c>
    </row>
    <row r="2860" spans="1:9" x14ac:dyDescent="0.25">
      <c r="A2860" s="14"/>
      <c r="B2860" s="5">
        <f>DATE(YEAR(siječanj!B2860),MONTH(siječanj!B2860)+3,DAY(siječanj!B2860))</f>
        <v>43951</v>
      </c>
      <c r="C2860" s="8">
        <v>29.7604166666667</v>
      </c>
      <c r="D2860">
        <v>0.90163653777455732</v>
      </c>
      <c r="E2860" s="6">
        <v>132.03771892896071</v>
      </c>
      <c r="F2860" s="9">
        <v>131.35963992524822</v>
      </c>
      <c r="G2860" s="9">
        <v>138.63991280315693</v>
      </c>
      <c r="H2860" s="9">
        <v>82.44659346397637</v>
      </c>
      <c r="I2860" s="9">
        <f t="shared" si="72"/>
        <v>119.05003175075827</v>
      </c>
    </row>
    <row r="2861" spans="1:9" x14ac:dyDescent="0.25">
      <c r="A2861" s="14"/>
      <c r="B2861" s="5">
        <f>DATE(YEAR(siječanj!B2861),MONTH(siječanj!B2861)+3,DAY(siječanj!B2861))</f>
        <v>43951</v>
      </c>
      <c r="C2861" s="8">
        <v>29.7708333333333</v>
      </c>
      <c r="D2861">
        <v>0.90163653777455732</v>
      </c>
      <c r="E2861" s="6">
        <v>136.921583920351</v>
      </c>
      <c r="F2861" s="9">
        <v>129.66150314451144</v>
      </c>
      <c r="G2861" s="9">
        <v>139.10186448655057</v>
      </c>
      <c r="H2861" s="9">
        <v>100.00353664369979</v>
      </c>
      <c r="I2861" s="9">
        <f t="shared" si="72"/>
        <v>123.45350287255377</v>
      </c>
    </row>
    <row r="2862" spans="1:9" x14ac:dyDescent="0.25">
      <c r="A2862" s="14"/>
      <c r="B2862" s="5">
        <f>DATE(YEAR(siječanj!B2862),MONTH(siječanj!B2862)+3,DAY(siječanj!B2862))</f>
        <v>43951</v>
      </c>
      <c r="C2862" s="8">
        <v>29.78125</v>
      </c>
      <c r="D2862">
        <v>0.90163653777455732</v>
      </c>
      <c r="E2862" s="6">
        <v>142.54696012397244</v>
      </c>
      <c r="F2862" s="9">
        <v>128.72617374447717</v>
      </c>
      <c r="G2862" s="9">
        <v>139.3402193515663</v>
      </c>
      <c r="H2862" s="9">
        <v>126.85340432846255</v>
      </c>
      <c r="I2862" s="9">
        <f t="shared" si="72"/>
        <v>128.5255475964664</v>
      </c>
    </row>
    <row r="2863" spans="1:9" x14ac:dyDescent="0.25">
      <c r="A2863" s="14"/>
      <c r="B2863" s="5">
        <f>DATE(YEAR(siječanj!B2863),MONTH(siječanj!B2863)+3,DAY(siječanj!B2863))</f>
        <v>43951</v>
      </c>
      <c r="C2863" s="8">
        <v>29.7916666666667</v>
      </c>
      <c r="D2863">
        <v>0.90163653777455732</v>
      </c>
      <c r="E2863" s="6">
        <v>148.10336290770735</v>
      </c>
      <c r="F2863" s="9">
        <v>126.77896493494832</v>
      </c>
      <c r="G2863" s="9">
        <v>138.7126900722121</v>
      </c>
      <c r="H2863" s="9">
        <v>150.44638959895579</v>
      </c>
      <c r="I2863" s="9">
        <f t="shared" si="72"/>
        <v>133.53540336487404</v>
      </c>
    </row>
    <row r="2864" spans="1:9" x14ac:dyDescent="0.25">
      <c r="A2864" s="14"/>
      <c r="B2864" s="5">
        <f>DATE(YEAR(siječanj!B2864),MONTH(siječanj!B2864)+3,DAY(siječanj!B2864))</f>
        <v>43951</v>
      </c>
      <c r="C2864" s="8">
        <v>29.8020833333333</v>
      </c>
      <c r="D2864">
        <v>0.90163653777455732</v>
      </c>
      <c r="E2864" s="6">
        <v>154.43615345782399</v>
      </c>
      <c r="F2864" s="9">
        <v>123.48141620246781</v>
      </c>
      <c r="G2864" s="9">
        <v>138.94165600088334</v>
      </c>
      <c r="H2864" s="9">
        <v>182.81033578727013</v>
      </c>
      <c r="I2864" s="9">
        <f t="shared" si="72"/>
        <v>139.24527871093267</v>
      </c>
    </row>
    <row r="2865" spans="1:9" x14ac:dyDescent="0.25">
      <c r="A2865" s="14"/>
      <c r="B2865" s="5">
        <f>DATE(YEAR(siječanj!B2865),MONTH(siječanj!B2865)+3,DAY(siječanj!B2865))</f>
        <v>43951</v>
      </c>
      <c r="C2865" s="8">
        <v>29.8125</v>
      </c>
      <c r="D2865">
        <v>0.90163653777455732</v>
      </c>
      <c r="E2865" s="6">
        <v>156.70732878305483</v>
      </c>
      <c r="F2865" s="9">
        <v>120.84417541381826</v>
      </c>
      <c r="G2865" s="9">
        <v>137.17842576681483</v>
      </c>
      <c r="H2865" s="9">
        <v>198.48992350749739</v>
      </c>
      <c r="I2865" s="9">
        <f t="shared" si="72"/>
        <v>141.29305336785279</v>
      </c>
    </row>
    <row r="2866" spans="1:9" x14ac:dyDescent="0.25">
      <c r="A2866" s="14"/>
      <c r="B2866" s="5">
        <f>DATE(YEAR(siječanj!B2866),MONTH(siječanj!B2866)+3,DAY(siječanj!B2866))</f>
        <v>43951</v>
      </c>
      <c r="C2866" s="8">
        <v>29.8229166666667</v>
      </c>
      <c r="D2866">
        <v>0.90163653777455732</v>
      </c>
      <c r="E2866" s="6">
        <v>156.70073535240155</v>
      </c>
      <c r="F2866" s="9">
        <v>116.18031479766012</v>
      </c>
      <c r="G2866" s="9">
        <v>132.42257116724804</v>
      </c>
      <c r="H2866" s="9">
        <v>216.35839409427146</v>
      </c>
      <c r="I2866" s="9">
        <f t="shared" si="72"/>
        <v>141.28710848986651</v>
      </c>
    </row>
    <row r="2867" spans="1:9" x14ac:dyDescent="0.25">
      <c r="A2867" s="14"/>
      <c r="B2867" s="5">
        <f>DATE(YEAR(siječanj!B2867),MONTH(siječanj!B2867)+3,DAY(siječanj!B2867))</f>
        <v>43951</v>
      </c>
      <c r="C2867" s="8">
        <v>29.8333333333333</v>
      </c>
      <c r="D2867">
        <v>0.90163653777455732</v>
      </c>
      <c r="E2867" s="6">
        <v>156.60971238347975</v>
      </c>
      <c r="F2867" s="9">
        <v>110.9457791502348</v>
      </c>
      <c r="G2867" s="9">
        <v>123.32751453602748</v>
      </c>
      <c r="H2867" s="9">
        <v>222.27294853899647</v>
      </c>
      <c r="I2867" s="9">
        <f t="shared" si="72"/>
        <v>141.20503885530988</v>
      </c>
    </row>
    <row r="2868" spans="1:9" x14ac:dyDescent="0.25">
      <c r="A2868" s="14"/>
      <c r="B2868" s="5">
        <f>DATE(YEAR(siječanj!B2868),MONTH(siječanj!B2868)+3,DAY(siječanj!B2868))</f>
        <v>43951</v>
      </c>
      <c r="C2868" s="8">
        <v>29.84375</v>
      </c>
      <c r="D2868">
        <v>0.90163653777455732</v>
      </c>
      <c r="E2868" s="6">
        <v>155.38725042188608</v>
      </c>
      <c r="F2868" s="9">
        <v>93.702717217665864</v>
      </c>
      <c r="G2868" s="9">
        <v>105.94478173443137</v>
      </c>
      <c r="H2868" s="9">
        <v>222.81292758619264</v>
      </c>
      <c r="I2868" s="9">
        <f t="shared" si="72"/>
        <v>140.1028224846975</v>
      </c>
    </row>
    <row r="2869" spans="1:9" x14ac:dyDescent="0.25">
      <c r="A2869" s="14"/>
      <c r="B2869" s="5">
        <f>DATE(YEAR(siječanj!B2869),MONTH(siječanj!B2869)+3,DAY(siječanj!B2869))</f>
        <v>43951</v>
      </c>
      <c r="C2869" s="8">
        <v>29.8541666666667</v>
      </c>
      <c r="D2869">
        <v>0.90163653777455732</v>
      </c>
      <c r="E2869" s="6">
        <v>154.99094945064695</v>
      </c>
      <c r="F2869" s="9">
        <v>87.272824963134042</v>
      </c>
      <c r="G2869" s="9">
        <v>99.918906335166952</v>
      </c>
      <c r="H2869" s="9">
        <v>222.90836901193569</v>
      </c>
      <c r="I2869" s="9">
        <f t="shared" si="72"/>
        <v>139.74550304907274</v>
      </c>
    </row>
    <row r="2870" spans="1:9" x14ac:dyDescent="0.25">
      <c r="A2870" s="14"/>
      <c r="B2870" s="5">
        <f>DATE(YEAR(siječanj!B2870),MONTH(siječanj!B2870)+3,DAY(siječanj!B2870))</f>
        <v>43951</v>
      </c>
      <c r="C2870" s="8">
        <v>29.8645833333333</v>
      </c>
      <c r="D2870">
        <v>0.90163653777455732</v>
      </c>
      <c r="E2870" s="6">
        <v>154.18267704921368</v>
      </c>
      <c r="F2870" s="9">
        <v>84.046232447546515</v>
      </c>
      <c r="G2870" s="9">
        <v>95.87558191840607</v>
      </c>
      <c r="H2870" s="9">
        <v>223.85495357666554</v>
      </c>
      <c r="I2870" s="9">
        <f t="shared" si="72"/>
        <v>139.01673511946572</v>
      </c>
    </row>
    <row r="2871" spans="1:9" x14ac:dyDescent="0.25">
      <c r="A2871" s="14"/>
      <c r="B2871" s="5">
        <f>DATE(YEAR(siječanj!B2871),MONTH(siječanj!B2871)+3,DAY(siječanj!B2871))</f>
        <v>43951</v>
      </c>
      <c r="C2871" s="8">
        <v>29.875</v>
      </c>
      <c r="D2871">
        <v>0.90163653777455732</v>
      </c>
      <c r="E2871" s="6">
        <v>151.16061950257233</v>
      </c>
      <c r="F2871" s="9">
        <v>81.391308702879954</v>
      </c>
      <c r="G2871" s="9">
        <v>88.757222698287862</v>
      </c>
      <c r="H2871" s="9">
        <v>225.25261145599256</v>
      </c>
      <c r="I2871" s="9">
        <f t="shared" si="72"/>
        <v>136.29193761615653</v>
      </c>
    </row>
    <row r="2872" spans="1:9" x14ac:dyDescent="0.25">
      <c r="A2872" s="14"/>
      <c r="B2872" s="5">
        <f>DATE(YEAR(siječanj!B2872),MONTH(siječanj!B2872)+3,DAY(siječanj!B2872))</f>
        <v>43951</v>
      </c>
      <c r="C2872" s="8">
        <v>29.8854166666667</v>
      </c>
      <c r="D2872">
        <v>0.90163653777455732</v>
      </c>
      <c r="E2872" s="6">
        <v>156.31558500702565</v>
      </c>
      <c r="F2872" s="9">
        <v>77.257291637859169</v>
      </c>
      <c r="G2872" s="9">
        <v>73.422266961066711</v>
      </c>
      <c r="H2872" s="9">
        <v>231.27438371780812</v>
      </c>
      <c r="I2872" s="9">
        <f t="shared" si="72"/>
        <v>140.93984286593911</v>
      </c>
    </row>
    <row r="2873" spans="1:9" x14ac:dyDescent="0.25">
      <c r="A2873" s="14"/>
      <c r="B2873" s="5">
        <f>DATE(YEAR(siječanj!B2873),MONTH(siječanj!B2873)+3,DAY(siječanj!B2873))</f>
        <v>43951</v>
      </c>
      <c r="C2873" s="8">
        <v>29.8958333333333</v>
      </c>
      <c r="D2873">
        <v>0.90163653777455732</v>
      </c>
      <c r="E2873" s="6">
        <v>158.49391350203706</v>
      </c>
      <c r="F2873" s="9">
        <v>73.250413143303533</v>
      </c>
      <c r="G2873" s="9">
        <v>63.452902167536337</v>
      </c>
      <c r="H2873" s="9">
        <v>235.31224761973209</v>
      </c>
      <c r="I2873" s="9">
        <f t="shared" si="72"/>
        <v>142.90390342831685</v>
      </c>
    </row>
    <row r="2874" spans="1:9" x14ac:dyDescent="0.25">
      <c r="A2874" s="14"/>
      <c r="B2874" s="5">
        <f>DATE(YEAR(siječanj!B2874),MONTH(siječanj!B2874)+3,DAY(siječanj!B2874))</f>
        <v>43951</v>
      </c>
      <c r="C2874" s="8">
        <v>29.90625</v>
      </c>
      <c r="D2874">
        <v>0.90163653777455732</v>
      </c>
      <c r="E2874" s="6">
        <v>155.18487850851375</v>
      </c>
      <c r="F2874" s="9">
        <v>71.702679660572031</v>
      </c>
      <c r="G2874" s="9">
        <v>59.897329991015155</v>
      </c>
      <c r="H2874" s="9">
        <v>236.62776638875593</v>
      </c>
      <c r="I2874" s="9">
        <f t="shared" si="72"/>
        <v>139.92035657338164</v>
      </c>
    </row>
    <row r="2875" spans="1:9" x14ac:dyDescent="0.25">
      <c r="A2875" s="14"/>
      <c r="B2875" s="5">
        <f>DATE(YEAR(siječanj!B2875),MONTH(siječanj!B2875)+3,DAY(siječanj!B2875))</f>
        <v>43951</v>
      </c>
      <c r="C2875" s="8">
        <v>29.9166666666667</v>
      </c>
      <c r="D2875">
        <v>0.90163653777455732</v>
      </c>
      <c r="E2875" s="6">
        <v>150.21894565801236</v>
      </c>
      <c r="F2875" s="9">
        <v>71.12715614147784</v>
      </c>
      <c r="G2875" s="9">
        <v>57.281147921486173</v>
      </c>
      <c r="H2875" s="9">
        <v>234.97030027387896</v>
      </c>
      <c r="I2875" s="9">
        <f t="shared" si="72"/>
        <v>135.44289007123464</v>
      </c>
    </row>
    <row r="2876" spans="1:9" x14ac:dyDescent="0.25">
      <c r="A2876" s="14"/>
      <c r="B2876" s="5">
        <f>DATE(YEAR(siječanj!B2876),MONTH(siječanj!B2876)+3,DAY(siječanj!B2876))</f>
        <v>43951</v>
      </c>
      <c r="C2876" s="8">
        <v>29.9270833333333</v>
      </c>
      <c r="D2876">
        <v>0.90163653777455732</v>
      </c>
      <c r="E2876" s="6">
        <v>143.11283005199488</v>
      </c>
      <c r="F2876" s="9">
        <v>69.951798544904037</v>
      </c>
      <c r="G2876" s="9">
        <v>54.882913293285107</v>
      </c>
      <c r="H2876" s="9">
        <v>236.33202079937195</v>
      </c>
      <c r="I2876" s="9">
        <f t="shared" si="72"/>
        <v>129.03575659919929</v>
      </c>
    </row>
    <row r="2877" spans="1:9" x14ac:dyDescent="0.25">
      <c r="A2877" s="14"/>
      <c r="B2877" s="5">
        <f>DATE(YEAR(siječanj!B2877),MONTH(siječanj!B2877)+3,DAY(siječanj!B2877))</f>
        <v>43951</v>
      </c>
      <c r="C2877" s="8">
        <v>29.9375</v>
      </c>
      <c r="D2877">
        <v>0.90163653777455732</v>
      </c>
      <c r="E2877" s="6">
        <v>133.1991479040046</v>
      </c>
      <c r="F2877" s="9">
        <v>66.795649348323622</v>
      </c>
      <c r="G2877" s="9">
        <v>53.005650523596891</v>
      </c>
      <c r="H2877" s="9">
        <v>235.66865491293586</v>
      </c>
      <c r="I2877" s="9">
        <f t="shared" si="72"/>
        <v>120.0972185506879</v>
      </c>
    </row>
    <row r="2878" spans="1:9" x14ac:dyDescent="0.25">
      <c r="A2878" s="14"/>
      <c r="B2878" s="5">
        <f>DATE(YEAR(siječanj!B2878),MONTH(siječanj!B2878)+3,DAY(siječanj!B2878))</f>
        <v>43951</v>
      </c>
      <c r="C2878" s="8">
        <v>29.9479166666667</v>
      </c>
      <c r="D2878">
        <v>0.90163653777455732</v>
      </c>
      <c r="E2878" s="6">
        <v>121.15558019692409</v>
      </c>
      <c r="F2878" s="9">
        <v>64.810045323622646</v>
      </c>
      <c r="G2878" s="9">
        <v>52.06925126327819</v>
      </c>
      <c r="H2878" s="9">
        <v>233.94284670917972</v>
      </c>
      <c r="I2878" s="9">
        <f t="shared" si="72"/>
        <v>109.23829786082236</v>
      </c>
    </row>
    <row r="2879" spans="1:9" x14ac:dyDescent="0.25">
      <c r="A2879" s="14"/>
      <c r="B2879" s="5">
        <f>DATE(YEAR(siječanj!B2879),MONTH(siječanj!B2879)+3,DAY(siječanj!B2879))</f>
        <v>43951</v>
      </c>
      <c r="C2879" s="8">
        <v>29.9583333333333</v>
      </c>
      <c r="D2879">
        <v>0.90163653777455732</v>
      </c>
      <c r="E2879" s="6">
        <v>109.76893291676973</v>
      </c>
      <c r="F2879" s="9">
        <v>62.71925716217892</v>
      </c>
      <c r="G2879" s="9">
        <v>51.097562414498668</v>
      </c>
      <c r="H2879" s="9">
        <v>233.78461047111736</v>
      </c>
      <c r="I2879" s="9">
        <f t="shared" si="72"/>
        <v>98.971680630283899</v>
      </c>
    </row>
    <row r="2880" spans="1:9" x14ac:dyDescent="0.25">
      <c r="A2880" s="14"/>
      <c r="B2880" s="5">
        <f>DATE(YEAR(siječanj!B2880),MONTH(siječanj!B2880)+3,DAY(siječanj!B2880))</f>
        <v>43951</v>
      </c>
      <c r="C2880" s="8">
        <v>29.96875</v>
      </c>
      <c r="D2880">
        <v>0.90163653777455732</v>
      </c>
      <c r="E2880" s="6">
        <v>99.780701544354471</v>
      </c>
      <c r="F2880" s="9">
        <v>60.918661014717891</v>
      </c>
      <c r="G2880" s="9">
        <v>50.721280270961628</v>
      </c>
      <c r="H2880" s="9">
        <v>233.72318630294356</v>
      </c>
      <c r="I2880" s="9">
        <f t="shared" si="72"/>
        <v>89.965926277168194</v>
      </c>
    </row>
    <row r="2881" spans="1:9" x14ac:dyDescent="0.25">
      <c r="A2881" s="14"/>
      <c r="B2881" s="5">
        <f>DATE(YEAR(siječanj!B2881),MONTH(siječanj!B2881)+3,DAY(siječanj!B2881))</f>
        <v>43951</v>
      </c>
      <c r="C2881" s="8">
        <v>29.9791666666667</v>
      </c>
      <c r="D2881">
        <v>0.90163653777455732</v>
      </c>
      <c r="E2881" s="6">
        <v>90.829604228567192</v>
      </c>
      <c r="F2881" s="9">
        <v>60.482954260704254</v>
      </c>
      <c r="G2881" s="9">
        <v>50.888511440785912</v>
      </c>
      <c r="H2881" s="9">
        <v>233.48422838178439</v>
      </c>
      <c r="I2881" s="9">
        <f t="shared" si="72"/>
        <v>81.895289884078608</v>
      </c>
    </row>
    <row r="2882" spans="1:9" x14ac:dyDescent="0.25">
      <c r="A2882" s="14"/>
      <c r="B2882" s="5">
        <f>DATE(YEAR(siječanj!B2882),MONTH(siječanj!B2882)+3,DAY(siječanj!B2882))</f>
        <v>43951</v>
      </c>
      <c r="C2882" s="8">
        <v>29.9895833333333</v>
      </c>
      <c r="D2882">
        <v>0.90163653777455732</v>
      </c>
      <c r="E2882" s="6">
        <v>83.063953830561388</v>
      </c>
      <c r="F2882" s="9">
        <v>58.568037982909118</v>
      </c>
      <c r="G2882" s="9">
        <v>49.772629349570764</v>
      </c>
      <c r="H2882" s="9">
        <v>234.48288249327953</v>
      </c>
      <c r="I2882" s="9">
        <f t="shared" si="72"/>
        <v>74.893495745653055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97"/>
  <sheetViews>
    <sheetView topLeftCell="A2876" workbookViewId="0">
      <selection activeCell="H2969" sqref="H2969"/>
    </sheetView>
  </sheetViews>
  <sheetFormatPr defaultRowHeight="15" x14ac:dyDescent="0.25"/>
  <cols>
    <col min="1" max="1" width="9.140625" style="11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7">
        <f>travanj!A2787+1</f>
        <v>122</v>
      </c>
      <c r="B3" s="5">
        <f>DATE(YEAR(siječanj!B3),MONTH(siječanj!B3)+4,DAY(siječanj!B3))</f>
        <v>43952</v>
      </c>
      <c r="C3" s="8">
        <v>0</v>
      </c>
      <c r="D3">
        <v>0.90110016927586734</v>
      </c>
      <c r="E3" s="6">
        <v>86.935262176121967</v>
      </c>
      <c r="F3" s="9">
        <v>56.473407429572724</v>
      </c>
      <c r="G3" s="9">
        <v>61.228474460654738</v>
      </c>
      <c r="H3" s="9">
        <v>238.87105007310839</v>
      </c>
      <c r="I3" s="9">
        <f>D3*E3</f>
        <v>78.337379462945407</v>
      </c>
    </row>
    <row r="4" spans="1:9" x14ac:dyDescent="0.25">
      <c r="A4" s="18"/>
      <c r="B4" s="5">
        <f>DATE(YEAR(siječanj!B4),MONTH(siječanj!B4)+4,DAY(siječanj!B4))</f>
        <v>43952</v>
      </c>
      <c r="C4" s="8">
        <v>1.0416666666666666E-2</v>
      </c>
      <c r="D4">
        <v>0.90110016927586734</v>
      </c>
      <c r="E4" s="6">
        <v>80.957812241600038</v>
      </c>
      <c r="F4" s="9">
        <v>55.153972245432868</v>
      </c>
      <c r="G4" s="9">
        <v>59.370997535381136</v>
      </c>
      <c r="H4" s="9">
        <v>237.79583203186627</v>
      </c>
      <c r="I4" s="9">
        <f t="shared" ref="I4:I67" si="0">D4*E4</f>
        <v>72.951098315109675</v>
      </c>
    </row>
    <row r="5" spans="1:9" x14ac:dyDescent="0.25">
      <c r="A5" s="18"/>
      <c r="B5" s="5">
        <f>DATE(YEAR(siječanj!B5),MONTH(siječanj!B5)+4,DAY(siječanj!B5))</f>
        <v>43952</v>
      </c>
      <c r="C5" s="8">
        <v>2.0833333333333332E-2</v>
      </c>
      <c r="D5">
        <v>0.90110016927586734</v>
      </c>
      <c r="E5" s="6">
        <v>74.622406193264837</v>
      </c>
      <c r="F5" s="9">
        <v>54.992340243606122</v>
      </c>
      <c r="G5" s="9">
        <v>56.986146317107696</v>
      </c>
      <c r="H5" s="9">
        <v>236.65031489503519</v>
      </c>
      <c r="I5" s="9">
        <f t="shared" si="0"/>
        <v>67.242262852523481</v>
      </c>
    </row>
    <row r="6" spans="1:9" x14ac:dyDescent="0.25">
      <c r="A6" s="18"/>
      <c r="B6" s="5">
        <f>DATE(YEAR(siječanj!B6),MONTH(siječanj!B6)+4,DAY(siječanj!B6))</f>
        <v>43952</v>
      </c>
      <c r="C6" s="8">
        <v>3.125E-2</v>
      </c>
      <c r="D6">
        <v>0.90110016927586734</v>
      </c>
      <c r="E6" s="6">
        <v>69.162566978098724</v>
      </c>
      <c r="F6" s="9">
        <v>53.916078138847872</v>
      </c>
      <c r="G6" s="9">
        <v>57.21328758558797</v>
      </c>
      <c r="H6" s="9">
        <v>236.77206019672209</v>
      </c>
      <c r="I6" s="9">
        <f t="shared" si="0"/>
        <v>62.322400811518271</v>
      </c>
    </row>
    <row r="7" spans="1:9" x14ac:dyDescent="0.25">
      <c r="A7" s="18"/>
      <c r="B7" s="5">
        <f>DATE(YEAR(siječanj!B7),MONTH(siječanj!B7)+4,DAY(siječanj!B7))</f>
        <v>43952</v>
      </c>
      <c r="C7" s="8">
        <v>4.1666666666666664E-2</v>
      </c>
      <c r="D7">
        <v>0.90110016927586734</v>
      </c>
      <c r="E7" s="6">
        <v>65.292710338518205</v>
      </c>
      <c r="F7" s="9">
        <v>53.266649824974941</v>
      </c>
      <c r="G7" s="9">
        <v>55.314347030923109</v>
      </c>
      <c r="H7" s="9">
        <v>237.35132558068838</v>
      </c>
      <c r="I7" s="9">
        <f t="shared" si="0"/>
        <v>58.835272338518926</v>
      </c>
    </row>
    <row r="8" spans="1:9" x14ac:dyDescent="0.25">
      <c r="A8" s="18"/>
      <c r="B8" s="5">
        <f>DATE(YEAR(siječanj!B8),MONTH(siječanj!B8)+4,DAY(siječanj!B8))</f>
        <v>43952</v>
      </c>
      <c r="C8" s="8">
        <v>5.2083333333333336E-2</v>
      </c>
      <c r="D8">
        <v>0.90110016927586734</v>
      </c>
      <c r="E8" s="6">
        <v>63.08641887536951</v>
      </c>
      <c r="F8" s="9">
        <v>53.222800714932418</v>
      </c>
      <c r="G8" s="9">
        <v>58.827066612610857</v>
      </c>
      <c r="H8" s="9">
        <v>238.5334274385396</v>
      </c>
      <c r="I8" s="9">
        <f t="shared" si="0"/>
        <v>56.847182727603737</v>
      </c>
    </row>
    <row r="9" spans="1:9" x14ac:dyDescent="0.25">
      <c r="A9" s="18"/>
      <c r="B9" s="5">
        <f>DATE(YEAR(siječanj!B9),MONTH(siječanj!B9)+4,DAY(siječanj!B9))</f>
        <v>43952</v>
      </c>
      <c r="C9" s="8">
        <v>6.25E-2</v>
      </c>
      <c r="D9">
        <v>0.90110016927586734</v>
      </c>
      <c r="E9" s="6">
        <v>61.492515528211293</v>
      </c>
      <c r="F9" s="9">
        <v>52.672455526200331</v>
      </c>
      <c r="G9" s="9">
        <v>56.912129855682295</v>
      </c>
      <c r="H9" s="9">
        <v>238.02417740103337</v>
      </c>
      <c r="I9" s="9">
        <f t="shared" si="0"/>
        <v>55.410916151670094</v>
      </c>
    </row>
    <row r="10" spans="1:9" x14ac:dyDescent="0.25">
      <c r="A10" s="18"/>
      <c r="B10" s="5">
        <f>DATE(YEAR(siječanj!B10),MONTH(siječanj!B10)+4,DAY(siječanj!B10))</f>
        <v>43952</v>
      </c>
      <c r="C10" s="8">
        <v>7.2916666666666671E-2</v>
      </c>
      <c r="D10">
        <v>0.90110016927586734</v>
      </c>
      <c r="E10" s="6">
        <v>59.018601150846756</v>
      </c>
      <c r="F10" s="9">
        <v>52.797493190347701</v>
      </c>
      <c r="G10" s="9">
        <v>58.638951113867535</v>
      </c>
      <c r="H10" s="9">
        <v>236.91351063089769</v>
      </c>
      <c r="I10" s="9">
        <f t="shared" si="0"/>
        <v>53.18167148745291</v>
      </c>
    </row>
    <row r="11" spans="1:9" x14ac:dyDescent="0.25">
      <c r="A11" s="18"/>
      <c r="B11" s="5">
        <f>DATE(YEAR(siječanj!B11),MONTH(siječanj!B11)+4,DAY(siječanj!B11))</f>
        <v>43952</v>
      </c>
      <c r="C11" s="8">
        <v>8.3333333333333329E-2</v>
      </c>
      <c r="D11">
        <v>0.90110016927586734</v>
      </c>
      <c r="E11" s="6">
        <v>58.035611079882955</v>
      </c>
      <c r="F11" s="9">
        <v>52.530468694814701</v>
      </c>
      <c r="G11" s="9">
        <v>57.347273793287791</v>
      </c>
      <c r="H11" s="9">
        <v>238.07285182616684</v>
      </c>
      <c r="I11" s="9">
        <f t="shared" si="0"/>
        <v>52.295898968110933</v>
      </c>
    </row>
    <row r="12" spans="1:9" x14ac:dyDescent="0.25">
      <c r="A12" s="18"/>
      <c r="B12" s="5">
        <f>DATE(YEAR(siječanj!B12),MONTH(siječanj!B12)+4,DAY(siječanj!B12))</f>
        <v>43952</v>
      </c>
      <c r="C12" s="8">
        <v>9.375E-2</v>
      </c>
      <c r="D12">
        <v>0.90110016927586734</v>
      </c>
      <c r="E12" s="6">
        <v>58.396253192791143</v>
      </c>
      <c r="F12" s="9">
        <v>52.303583801202585</v>
      </c>
      <c r="G12" s="9">
        <v>59.947625400115875</v>
      </c>
      <c r="H12" s="9">
        <v>237.64214354754154</v>
      </c>
      <c r="I12" s="9">
        <f t="shared" si="0"/>
        <v>52.620873637100509</v>
      </c>
    </row>
    <row r="13" spans="1:9" x14ac:dyDescent="0.25">
      <c r="A13" s="18"/>
      <c r="B13" s="5">
        <f>DATE(YEAR(siječanj!B13),MONTH(siječanj!B13)+4,DAY(siječanj!B13))</f>
        <v>43952</v>
      </c>
      <c r="C13" s="8">
        <v>0.10416666666666667</v>
      </c>
      <c r="D13">
        <v>0.90110016927586734</v>
      </c>
      <c r="E13" s="6">
        <v>56.727488197598667</v>
      </c>
      <c r="F13" s="9">
        <v>53.041355292836137</v>
      </c>
      <c r="G13" s="9">
        <v>58.745828642455791</v>
      </c>
      <c r="H13" s="9">
        <v>236.63654459958997</v>
      </c>
      <c r="I13" s="9">
        <f t="shared" si="0"/>
        <v>51.117149217450923</v>
      </c>
    </row>
    <row r="14" spans="1:9" x14ac:dyDescent="0.25">
      <c r="A14" s="18"/>
      <c r="B14" s="5">
        <f>DATE(YEAR(siječanj!B14),MONTH(siječanj!B14)+4,DAY(siječanj!B14))</f>
        <v>43952</v>
      </c>
      <c r="C14" s="8">
        <v>0.11458333333333333</v>
      </c>
      <c r="D14">
        <v>0.90110016927586734</v>
      </c>
      <c r="E14" s="6">
        <v>56.52772168835638</v>
      </c>
      <c r="F14" s="9">
        <v>52.131227875788781</v>
      </c>
      <c r="G14" s="9">
        <v>61.367324378502303</v>
      </c>
      <c r="H14" s="9">
        <v>236.58296081672097</v>
      </c>
      <c r="I14" s="9">
        <f t="shared" si="0"/>
        <v>50.937139582157052</v>
      </c>
    </row>
    <row r="15" spans="1:9" x14ac:dyDescent="0.25">
      <c r="A15" s="18"/>
      <c r="B15" s="5">
        <f>DATE(YEAR(siječanj!B15),MONTH(siječanj!B15)+4,DAY(siječanj!B15))</f>
        <v>43952</v>
      </c>
      <c r="C15" s="8">
        <v>0.125</v>
      </c>
      <c r="D15">
        <v>0.90110016927586734</v>
      </c>
      <c r="E15" s="6">
        <v>56.341421578239363</v>
      </c>
      <c r="F15" s="9">
        <v>51.867544341134227</v>
      </c>
      <c r="G15" s="9">
        <v>58.433202163930112</v>
      </c>
      <c r="H15" s="9">
        <v>237.03223524887545</v>
      </c>
      <c r="I15" s="9">
        <f t="shared" si="0"/>
        <v>50.769264521394497</v>
      </c>
    </row>
    <row r="16" spans="1:9" x14ac:dyDescent="0.25">
      <c r="A16" s="18"/>
      <c r="B16" s="5">
        <f>DATE(YEAR(siječanj!B16),MONTH(siječanj!B16)+4,DAY(siječanj!B16))</f>
        <v>43952</v>
      </c>
      <c r="C16" s="8">
        <v>0.13541666666666666</v>
      </c>
      <c r="D16">
        <v>0.90110016927586734</v>
      </c>
      <c r="E16" s="6">
        <v>55.868753625424368</v>
      </c>
      <c r="F16" s="9">
        <v>52.017879568767668</v>
      </c>
      <c r="G16" s="9">
        <v>56.24129412706516</v>
      </c>
      <c r="H16" s="9">
        <v>236.55466455709777</v>
      </c>
      <c r="I16" s="9">
        <f t="shared" si="0"/>
        <v>50.343343349101623</v>
      </c>
    </row>
    <row r="17" spans="1:9" x14ac:dyDescent="0.25">
      <c r="A17" s="18"/>
      <c r="B17" s="5">
        <f>DATE(YEAR(siječanj!B17),MONTH(siječanj!B17)+4,DAY(siječanj!B17))</f>
        <v>43952</v>
      </c>
      <c r="C17" s="8">
        <v>0.14583333333333334</v>
      </c>
      <c r="D17">
        <v>0.90110016927586734</v>
      </c>
      <c r="E17" s="6">
        <v>55.96229034628665</v>
      </c>
      <c r="F17" s="9">
        <v>50.790753451200978</v>
      </c>
      <c r="G17" s="9">
        <v>53.985629455201718</v>
      </c>
      <c r="H17" s="9">
        <v>236.40448062341775</v>
      </c>
      <c r="I17" s="9">
        <f t="shared" si="0"/>
        <v>50.427629304104137</v>
      </c>
    </row>
    <row r="18" spans="1:9" x14ac:dyDescent="0.25">
      <c r="A18" s="18"/>
      <c r="B18" s="5">
        <f>DATE(YEAR(siječanj!B18),MONTH(siječanj!B18)+4,DAY(siječanj!B18))</f>
        <v>43952</v>
      </c>
      <c r="C18" s="8">
        <v>0.15625</v>
      </c>
      <c r="D18">
        <v>0.90110016927586734</v>
      </c>
      <c r="E18" s="6">
        <v>55.519490113077588</v>
      </c>
      <c r="F18" s="9">
        <v>51.093210559407659</v>
      </c>
      <c r="G18" s="9">
        <v>54.021416754560455</v>
      </c>
      <c r="H18" s="9">
        <v>236.36406877379582</v>
      </c>
      <c r="I18" s="9">
        <f t="shared" si="0"/>
        <v>50.028621939004054</v>
      </c>
    </row>
    <row r="19" spans="1:9" x14ac:dyDescent="0.25">
      <c r="A19" s="18"/>
      <c r="B19" s="5">
        <f>DATE(YEAR(siječanj!B19),MONTH(siječanj!B19)+4,DAY(siječanj!B19))</f>
        <v>43952</v>
      </c>
      <c r="C19" s="8">
        <v>0.16666666666666666</v>
      </c>
      <c r="D19">
        <v>0.90110016927586734</v>
      </c>
      <c r="E19" s="6">
        <v>54.954155191488191</v>
      </c>
      <c r="F19" s="9">
        <v>51.376551282348231</v>
      </c>
      <c r="G19" s="9">
        <v>51.023910188976366</v>
      </c>
      <c r="H19" s="9">
        <v>236.98356181935299</v>
      </c>
      <c r="I19" s="9">
        <f t="shared" si="0"/>
        <v>49.519198545462295</v>
      </c>
    </row>
    <row r="20" spans="1:9" x14ac:dyDescent="0.25">
      <c r="A20" s="18"/>
      <c r="B20" s="5">
        <f>DATE(YEAR(siječanj!B20),MONTH(siječanj!B20)+4,DAY(siječanj!B20))</f>
        <v>43952</v>
      </c>
      <c r="C20" s="8">
        <v>0.17708333333333334</v>
      </c>
      <c r="D20">
        <v>0.90110016927586734</v>
      </c>
      <c r="E20" s="6">
        <v>55.637410392756408</v>
      </c>
      <c r="F20" s="9">
        <v>51.979017864353047</v>
      </c>
      <c r="G20" s="9">
        <v>50.597300761687734</v>
      </c>
      <c r="H20" s="9">
        <v>236.81257957232972</v>
      </c>
      <c r="I20" s="9">
        <f t="shared" si="0"/>
        <v>50.1348799229837</v>
      </c>
    </row>
    <row r="21" spans="1:9" x14ac:dyDescent="0.25">
      <c r="A21" s="18"/>
      <c r="B21" s="5">
        <f>DATE(YEAR(siječanj!B21),MONTH(siječanj!B21)+4,DAY(siječanj!B21))</f>
        <v>43952</v>
      </c>
      <c r="C21" s="8">
        <v>0.1875</v>
      </c>
      <c r="D21">
        <v>0.90110016927586734</v>
      </c>
      <c r="E21" s="6">
        <v>56.681103059382721</v>
      </c>
      <c r="F21" s="9">
        <v>50.640662586413555</v>
      </c>
      <c r="G21" s="9">
        <v>50.297808302087788</v>
      </c>
      <c r="H21" s="9">
        <v>230.92732495115703</v>
      </c>
      <c r="I21" s="9">
        <f t="shared" si="0"/>
        <v>51.075351561552651</v>
      </c>
    </row>
    <row r="22" spans="1:9" x14ac:dyDescent="0.25">
      <c r="A22" s="18"/>
      <c r="B22" s="5">
        <f>DATE(YEAR(siječanj!B22),MONTH(siječanj!B22)+4,DAY(siječanj!B22))</f>
        <v>43952</v>
      </c>
      <c r="C22" s="8">
        <v>0.19791666666666666</v>
      </c>
      <c r="D22">
        <v>0.90110016927586734</v>
      </c>
      <c r="E22" s="6">
        <v>58.471766171008859</v>
      </c>
      <c r="F22" s="9">
        <v>51.469777711081058</v>
      </c>
      <c r="G22" s="9">
        <v>55.046426655220522</v>
      </c>
      <c r="H22" s="9">
        <v>209.86180256419129</v>
      </c>
      <c r="I22" s="9">
        <f t="shared" si="0"/>
        <v>52.688918394555017</v>
      </c>
    </row>
    <row r="23" spans="1:9" x14ac:dyDescent="0.25">
      <c r="A23" s="18"/>
      <c r="B23" s="5">
        <f>DATE(YEAR(siječanj!B23),MONTH(siječanj!B23)+4,DAY(siječanj!B23))</f>
        <v>43952</v>
      </c>
      <c r="C23" s="8">
        <v>0.20833333333333334</v>
      </c>
      <c r="D23">
        <v>0.90110016927586734</v>
      </c>
      <c r="E23" s="6">
        <v>59.898829619075052</v>
      </c>
      <c r="F23" s="9">
        <v>51.256392863224775</v>
      </c>
      <c r="G23" s="9">
        <v>54.643859567970885</v>
      </c>
      <c r="H23" s="9">
        <v>181.1475715136242</v>
      </c>
      <c r="I23" s="9">
        <f t="shared" si="0"/>
        <v>53.974845509174862</v>
      </c>
    </row>
    <row r="24" spans="1:9" x14ac:dyDescent="0.25">
      <c r="A24" s="18"/>
      <c r="B24" s="5">
        <f>DATE(YEAR(siječanj!B24),MONTH(siječanj!B24)+4,DAY(siječanj!B24))</f>
        <v>43952</v>
      </c>
      <c r="C24" s="8">
        <v>0.21875</v>
      </c>
      <c r="D24">
        <v>0.90110016927586734</v>
      </c>
      <c r="E24" s="6">
        <v>62.526836714478996</v>
      </c>
      <c r="F24" s="9">
        <v>53.805389781494974</v>
      </c>
      <c r="G24" s="9">
        <v>57.454603666935057</v>
      </c>
      <c r="H24" s="9">
        <v>161.53021308437965</v>
      </c>
      <c r="I24" s="9">
        <f t="shared" si="0"/>
        <v>56.34294314770154</v>
      </c>
    </row>
    <row r="25" spans="1:9" x14ac:dyDescent="0.25">
      <c r="A25" s="18"/>
      <c r="B25" s="5">
        <f>DATE(YEAR(siječanj!B25),MONTH(siječanj!B25)+4,DAY(siječanj!B25))</f>
        <v>43952</v>
      </c>
      <c r="C25" s="8">
        <v>0.22916666666666666</v>
      </c>
      <c r="D25">
        <v>0.90110016927586734</v>
      </c>
      <c r="E25" s="6">
        <v>64.742004765112796</v>
      </c>
      <c r="F25" s="9">
        <v>56.94090159565733</v>
      </c>
      <c r="G25" s="9">
        <v>55.332540909623944</v>
      </c>
      <c r="H25" s="9">
        <v>136.61445595602964</v>
      </c>
      <c r="I25" s="9">
        <f t="shared" si="0"/>
        <v>58.339031453102152</v>
      </c>
    </row>
    <row r="26" spans="1:9" x14ac:dyDescent="0.25">
      <c r="A26" s="18"/>
      <c r="B26" s="5">
        <f>DATE(YEAR(siječanj!B26),MONTH(siječanj!B26)+4,DAY(siječanj!B26))</f>
        <v>43952</v>
      </c>
      <c r="C26" s="8">
        <v>0.23958333333333334</v>
      </c>
      <c r="D26">
        <v>0.90110016927586734</v>
      </c>
      <c r="E26" s="6">
        <v>68.566148258192285</v>
      </c>
      <c r="F26" s="9">
        <v>57.511220442590776</v>
      </c>
      <c r="G26" s="9">
        <v>57.521778909724652</v>
      </c>
      <c r="H26" s="9">
        <v>108.73001587997749</v>
      </c>
      <c r="I26" s="9">
        <f t="shared" si="0"/>
        <v>61.784967802051284</v>
      </c>
    </row>
    <row r="27" spans="1:9" x14ac:dyDescent="0.25">
      <c r="A27" s="18"/>
      <c r="B27" s="5">
        <f>DATE(YEAR(siječanj!B27),MONTH(siječanj!B27)+4,DAY(siječanj!B27))</f>
        <v>43952</v>
      </c>
      <c r="C27" s="8">
        <v>0.25</v>
      </c>
      <c r="D27">
        <v>0.90110016927586734</v>
      </c>
      <c r="E27" s="6">
        <v>73.175038363029557</v>
      </c>
      <c r="F27" s="9">
        <v>57.028515690828165</v>
      </c>
      <c r="G27" s="9">
        <v>57.914122198029972</v>
      </c>
      <c r="H27" s="9">
        <v>66.585989334495835</v>
      </c>
      <c r="I27" s="9">
        <f t="shared" si="0"/>
        <v>65.938039455694025</v>
      </c>
    </row>
    <row r="28" spans="1:9" x14ac:dyDescent="0.25">
      <c r="A28" s="18"/>
      <c r="B28" s="5">
        <f>DATE(YEAR(siječanj!B28),MONTH(siječanj!B28)+4,DAY(siječanj!B28))</f>
        <v>43952</v>
      </c>
      <c r="C28" s="8">
        <v>0.26041666666666669</v>
      </c>
      <c r="D28">
        <v>0.90110016927586734</v>
      </c>
      <c r="E28" s="6">
        <v>76.720173454154647</v>
      </c>
      <c r="F28" s="9">
        <v>58.614246287911243</v>
      </c>
      <c r="G28" s="9">
        <v>55.819756568712499</v>
      </c>
      <c r="H28" s="9">
        <v>22.328377255681392</v>
      </c>
      <c r="I28" s="9">
        <f t="shared" si="0"/>
        <v>69.132561286412653</v>
      </c>
    </row>
    <row r="29" spans="1:9" x14ac:dyDescent="0.25">
      <c r="A29" s="18"/>
      <c r="B29" s="5">
        <f>DATE(YEAR(siječanj!B29),MONTH(siječanj!B29)+4,DAY(siječanj!B29))</f>
        <v>43952</v>
      </c>
      <c r="C29" s="8">
        <v>0.27083333333333331</v>
      </c>
      <c r="D29">
        <v>0.90110016927586734</v>
      </c>
      <c r="E29" s="6">
        <v>82.538419401297219</v>
      </c>
      <c r="F29" s="9">
        <v>59.493944521705984</v>
      </c>
      <c r="G29" s="9">
        <v>57.70480652731753</v>
      </c>
      <c r="H29" s="9">
        <v>3.1967117125780513</v>
      </c>
      <c r="I29" s="9">
        <f t="shared" si="0"/>
        <v>74.375383694271463</v>
      </c>
    </row>
    <row r="30" spans="1:9" x14ac:dyDescent="0.25">
      <c r="A30" s="18"/>
      <c r="B30" s="5">
        <f>DATE(YEAR(siječanj!B30),MONTH(siječanj!B30)+4,DAY(siječanj!B30))</f>
        <v>43952</v>
      </c>
      <c r="C30" s="8">
        <v>0.28125</v>
      </c>
      <c r="D30">
        <v>0.90110016927586734</v>
      </c>
      <c r="E30" s="6">
        <v>87.680173355149009</v>
      </c>
      <c r="F30" s="9">
        <v>61.321634395837144</v>
      </c>
      <c r="G30" s="9">
        <v>57.592060522123028</v>
      </c>
      <c r="H30" s="9">
        <v>1.9098885051632475</v>
      </c>
      <c r="I30" s="9">
        <f t="shared" si="0"/>
        <v>79.008619052462166</v>
      </c>
    </row>
    <row r="31" spans="1:9" x14ac:dyDescent="0.25">
      <c r="A31" s="18"/>
      <c r="B31" s="5">
        <f>DATE(YEAR(siječanj!B31),MONTH(siječanj!B31)+4,DAY(siječanj!B31))</f>
        <v>43952</v>
      </c>
      <c r="C31" s="8">
        <v>0.29166666666666669</v>
      </c>
      <c r="D31">
        <v>0.90110016927586734</v>
      </c>
      <c r="E31" s="6">
        <v>90.684567634346081</v>
      </c>
      <c r="F31" s="9">
        <v>61.383610421916792</v>
      </c>
      <c r="G31" s="9">
        <v>58.69747976083891</v>
      </c>
      <c r="H31" s="9">
        <v>2.9783294224739425</v>
      </c>
      <c r="I31" s="9">
        <f t="shared" si="0"/>
        <v>81.71587924601809</v>
      </c>
    </row>
    <row r="32" spans="1:9" x14ac:dyDescent="0.25">
      <c r="A32" s="18"/>
      <c r="B32" s="5">
        <f>DATE(YEAR(siječanj!B32),MONTH(siječanj!B32)+4,DAY(siječanj!B32))</f>
        <v>43952</v>
      </c>
      <c r="C32" s="8">
        <v>0.30208333333333331</v>
      </c>
      <c r="D32">
        <v>0.90110016927586734</v>
      </c>
      <c r="E32" s="6">
        <v>94.184774717167159</v>
      </c>
      <c r="F32" s="9">
        <v>62.654197072541336</v>
      </c>
      <c r="G32" s="9">
        <v>61.791608031637978</v>
      </c>
      <c r="H32" s="9">
        <v>2.2556313428736283</v>
      </c>
      <c r="I32" s="9">
        <f t="shared" si="0"/>
        <v>84.869916440848755</v>
      </c>
    </row>
    <row r="33" spans="1:9" x14ac:dyDescent="0.25">
      <c r="A33" s="18"/>
      <c r="B33" s="5">
        <f>DATE(YEAR(siječanj!B33),MONTH(siječanj!B33)+4,DAY(siječanj!B33))</f>
        <v>43952</v>
      </c>
      <c r="C33" s="8">
        <v>0.3125</v>
      </c>
      <c r="D33">
        <v>0.90110016927586734</v>
      </c>
      <c r="E33" s="6">
        <v>103.18662913220197</v>
      </c>
      <c r="F33" s="9">
        <v>63.96355329076971</v>
      </c>
      <c r="G33" s="9">
        <v>62.653985872896754</v>
      </c>
      <c r="H33" s="9">
        <v>1.8517816616183931</v>
      </c>
      <c r="I33" s="9">
        <f t="shared" si="0"/>
        <v>92.98148897803334</v>
      </c>
    </row>
    <row r="34" spans="1:9" x14ac:dyDescent="0.25">
      <c r="A34" s="18"/>
      <c r="B34" s="5">
        <f>DATE(YEAR(siječanj!B34),MONTH(siječanj!B34)+4,DAY(siječanj!B34))</f>
        <v>43952</v>
      </c>
      <c r="C34" s="8">
        <v>0.32291666666666669</v>
      </c>
      <c r="D34">
        <v>0.90110016927586734</v>
      </c>
      <c r="E34" s="6">
        <v>110.61365866471208</v>
      </c>
      <c r="F34" s="9">
        <v>65.717453597297791</v>
      </c>
      <c r="G34" s="9">
        <v>69.402986162467258</v>
      </c>
      <c r="H34" s="9">
        <v>1.0228568686548483</v>
      </c>
      <c r="I34" s="9">
        <f t="shared" si="0"/>
        <v>99.673986546995067</v>
      </c>
    </row>
    <row r="35" spans="1:9" x14ac:dyDescent="0.25">
      <c r="A35" s="18"/>
      <c r="B35" s="5">
        <f>DATE(YEAR(siječanj!B35),MONTH(siječanj!B35)+4,DAY(siječanj!B35))</f>
        <v>43952</v>
      </c>
      <c r="C35" s="8">
        <v>0.33333333333333331</v>
      </c>
      <c r="D35">
        <v>0.90110016927586734</v>
      </c>
      <c r="E35" s="6">
        <v>115.8673203925764</v>
      </c>
      <c r="F35" s="9">
        <v>67.583852949808346</v>
      </c>
      <c r="G35" s="9">
        <v>72.147755934727698</v>
      </c>
      <c r="H35" s="9">
        <v>1.2365508266606635</v>
      </c>
      <c r="I35" s="9">
        <f t="shared" si="0"/>
        <v>104.40806201929175</v>
      </c>
    </row>
    <row r="36" spans="1:9" x14ac:dyDescent="0.25">
      <c r="A36" s="18"/>
      <c r="B36" s="5">
        <f>DATE(YEAR(siječanj!B36),MONTH(siječanj!B36)+4,DAY(siječanj!B36))</f>
        <v>43952</v>
      </c>
      <c r="C36" s="8">
        <v>0.34375</v>
      </c>
      <c r="D36">
        <v>0.90110016927586734</v>
      </c>
      <c r="E36" s="6">
        <v>118.90429790694786</v>
      </c>
      <c r="F36" s="9">
        <v>68.56213757115529</v>
      </c>
      <c r="G36" s="9">
        <v>77.750433783697787</v>
      </c>
      <c r="H36" s="9">
        <v>1.4506768798311966</v>
      </c>
      <c r="I36" s="9">
        <f t="shared" si="0"/>
        <v>107.14468297157887</v>
      </c>
    </row>
    <row r="37" spans="1:9" x14ac:dyDescent="0.25">
      <c r="A37" s="18"/>
      <c r="B37" s="5">
        <f>DATE(YEAR(siječanj!B37),MONTH(siječanj!B37)+4,DAY(siječanj!B37))</f>
        <v>43952</v>
      </c>
      <c r="C37" s="8">
        <v>0.35416666666666669</v>
      </c>
      <c r="D37">
        <v>0.90110016927586734</v>
      </c>
      <c r="E37" s="6">
        <v>123.90120468616499</v>
      </c>
      <c r="F37" s="9">
        <v>72.623379970975975</v>
      </c>
      <c r="G37" s="9">
        <v>82.073759714182714</v>
      </c>
      <c r="H37" s="9">
        <v>1.3937747255704651</v>
      </c>
      <c r="I37" s="9">
        <f t="shared" si="0"/>
        <v>111.64739651618716</v>
      </c>
    </row>
    <row r="38" spans="1:9" x14ac:dyDescent="0.25">
      <c r="A38" s="18"/>
      <c r="B38" s="5">
        <f>DATE(YEAR(siječanj!B38),MONTH(siječanj!B38)+4,DAY(siječanj!B38))</f>
        <v>43952</v>
      </c>
      <c r="C38" s="8">
        <v>0.36458333333333331</v>
      </c>
      <c r="D38">
        <v>0.90110016927586734</v>
      </c>
      <c r="E38" s="6">
        <v>128.72836911305563</v>
      </c>
      <c r="F38" s="9">
        <v>73.804165278660335</v>
      </c>
      <c r="G38" s="9">
        <v>82.298395071097161</v>
      </c>
      <c r="H38" s="9">
        <v>1.3238559533753333</v>
      </c>
      <c r="I38" s="9">
        <f t="shared" si="0"/>
        <v>115.99715519838077</v>
      </c>
    </row>
    <row r="39" spans="1:9" x14ac:dyDescent="0.25">
      <c r="A39" s="18"/>
      <c r="B39" s="5">
        <f>DATE(YEAR(siječanj!B39),MONTH(siječanj!B39)+4,DAY(siječanj!B39))</f>
        <v>43952</v>
      </c>
      <c r="C39" s="8">
        <v>0.375</v>
      </c>
      <c r="D39">
        <v>0.90110016927586734</v>
      </c>
      <c r="E39" s="6">
        <v>129.37742160863286</v>
      </c>
      <c r="F39" s="9">
        <v>77.682680352930163</v>
      </c>
      <c r="G39" s="9">
        <v>86.185312099032814</v>
      </c>
      <c r="H39" s="9">
        <v>1.4109420456747082</v>
      </c>
      <c r="I39" s="9">
        <f t="shared" si="0"/>
        <v>116.58201651201432</v>
      </c>
    </row>
    <row r="40" spans="1:9" x14ac:dyDescent="0.25">
      <c r="A40" s="18"/>
      <c r="B40" s="5">
        <f>DATE(YEAR(siječanj!B40),MONTH(siječanj!B40)+4,DAY(siječanj!B40))</f>
        <v>43952</v>
      </c>
      <c r="C40" s="8">
        <v>0.38541666666666669</v>
      </c>
      <c r="D40">
        <v>0.90110016927586734</v>
      </c>
      <c r="E40" s="6">
        <v>133.75125235677964</v>
      </c>
      <c r="F40" s="9">
        <v>86.786790734796895</v>
      </c>
      <c r="G40" s="9">
        <v>91.403624745561359</v>
      </c>
      <c r="H40" s="9">
        <v>1.9142791495789355</v>
      </c>
      <c r="I40" s="9">
        <f t="shared" si="0"/>
        <v>120.52327613955339</v>
      </c>
    </row>
    <row r="41" spans="1:9" x14ac:dyDescent="0.25">
      <c r="A41" s="18"/>
      <c r="B41" s="5">
        <f>DATE(YEAR(siječanj!B41),MONTH(siječanj!B41)+4,DAY(siječanj!B41))</f>
        <v>43952</v>
      </c>
      <c r="C41" s="8">
        <v>0.39583333333333331</v>
      </c>
      <c r="D41">
        <v>0.90110016927586734</v>
      </c>
      <c r="E41" s="6">
        <v>138.27955560159242</v>
      </c>
      <c r="F41" s="9">
        <v>88.412949362078152</v>
      </c>
      <c r="G41" s="9">
        <v>93.791942608269309</v>
      </c>
      <c r="H41" s="9">
        <v>1.9067682603562708</v>
      </c>
      <c r="I41" s="9">
        <f t="shared" si="0"/>
        <v>124.60373095998663</v>
      </c>
    </row>
    <row r="42" spans="1:9" x14ac:dyDescent="0.25">
      <c r="A42" s="18"/>
      <c r="B42" s="5">
        <f>DATE(YEAR(siječanj!B42),MONTH(siječanj!B42)+4,DAY(siječanj!B42))</f>
        <v>43952</v>
      </c>
      <c r="C42" s="8">
        <v>0.40625</v>
      </c>
      <c r="D42">
        <v>0.90110016927586734</v>
      </c>
      <c r="E42" s="6">
        <v>142.40539680985998</v>
      </c>
      <c r="F42" s="9">
        <v>91.489377444830197</v>
      </c>
      <c r="G42" s="9">
        <v>94.587325344151381</v>
      </c>
      <c r="H42" s="9">
        <v>2.2615631930842111</v>
      </c>
      <c r="I42" s="9">
        <f t="shared" si="0"/>
        <v>128.32152717116188</v>
      </c>
    </row>
    <row r="43" spans="1:9" x14ac:dyDescent="0.25">
      <c r="A43" s="18"/>
      <c r="B43" s="5">
        <f>DATE(YEAR(siječanj!B43),MONTH(siječanj!B43)+4,DAY(siječanj!B43))</f>
        <v>43952</v>
      </c>
      <c r="C43" s="8">
        <v>0.41666666666666669</v>
      </c>
      <c r="D43">
        <v>0.90110016927586734</v>
      </c>
      <c r="E43" s="6">
        <v>143.62767004488214</v>
      </c>
      <c r="F43" s="9">
        <v>89.466353525862274</v>
      </c>
      <c r="G43" s="9">
        <v>92.56165611799895</v>
      </c>
      <c r="H43" s="9">
        <v>2.7523516162139869</v>
      </c>
      <c r="I43" s="9">
        <f t="shared" si="0"/>
        <v>129.42291779014172</v>
      </c>
    </row>
    <row r="44" spans="1:9" x14ac:dyDescent="0.25">
      <c r="A44" s="18"/>
      <c r="B44" s="5">
        <f>DATE(YEAR(siječanj!B44),MONTH(siječanj!B44)+4,DAY(siječanj!B44))</f>
        <v>43952</v>
      </c>
      <c r="C44" s="8">
        <v>0.42708333333333331</v>
      </c>
      <c r="D44">
        <v>0.90110016927586734</v>
      </c>
      <c r="E44" s="6">
        <v>144.70041676032633</v>
      </c>
      <c r="F44" s="9">
        <v>92.781576186508957</v>
      </c>
      <c r="G44" s="9">
        <v>98.236565066480111</v>
      </c>
      <c r="H44" s="9">
        <v>3.3230786404276662</v>
      </c>
      <c r="I44" s="9">
        <f t="shared" si="0"/>
        <v>130.38957003701861</v>
      </c>
    </row>
    <row r="45" spans="1:9" x14ac:dyDescent="0.25">
      <c r="A45" s="18"/>
      <c r="B45" s="5">
        <f>DATE(YEAR(siječanj!B45),MONTH(siječanj!B45)+4,DAY(siječanj!B45))</f>
        <v>43952</v>
      </c>
      <c r="C45" s="8">
        <v>0.4375</v>
      </c>
      <c r="D45">
        <v>0.90110016927586734</v>
      </c>
      <c r="E45" s="6">
        <v>148.58430257979487</v>
      </c>
      <c r="F45" s="9">
        <v>91.953354388311368</v>
      </c>
      <c r="G45" s="9">
        <v>98.029995490550675</v>
      </c>
      <c r="H45" s="9">
        <v>3.1644121012098525</v>
      </c>
      <c r="I45" s="9">
        <f t="shared" si="0"/>
        <v>133.88934020638985</v>
      </c>
    </row>
    <row r="46" spans="1:9" x14ac:dyDescent="0.25">
      <c r="A46" s="18"/>
      <c r="B46" s="5">
        <f>DATE(YEAR(siječanj!B46),MONTH(siječanj!B46)+4,DAY(siječanj!B46))</f>
        <v>43952</v>
      </c>
      <c r="C46" s="8">
        <v>0.44791666666666669</v>
      </c>
      <c r="D46">
        <v>0.90110016927586734</v>
      </c>
      <c r="E46" s="6">
        <v>150.5851367575969</v>
      </c>
      <c r="F46" s="9">
        <v>92.604781670383758</v>
      </c>
      <c r="G46" s="9">
        <v>93.394751622030739</v>
      </c>
      <c r="H46" s="9">
        <v>2.8908401077282284</v>
      </c>
      <c r="I46" s="9">
        <f t="shared" si="0"/>
        <v>135.69229222270019</v>
      </c>
    </row>
    <row r="47" spans="1:9" x14ac:dyDescent="0.25">
      <c r="A47" s="18"/>
      <c r="B47" s="5">
        <f>DATE(YEAR(siječanj!B47),MONTH(siječanj!B47)+4,DAY(siječanj!B47))</f>
        <v>43952</v>
      </c>
      <c r="C47" s="8">
        <v>0.45833333333333331</v>
      </c>
      <c r="D47">
        <v>0.90110016927586734</v>
      </c>
      <c r="E47" s="6">
        <v>149.06560508501164</v>
      </c>
      <c r="F47" s="9">
        <v>92.411142141675967</v>
      </c>
      <c r="G47" s="9">
        <v>86.948758473138142</v>
      </c>
      <c r="H47" s="9">
        <v>3.2474231577737598</v>
      </c>
      <c r="I47" s="9">
        <f t="shared" si="0"/>
        <v>134.32304197531357</v>
      </c>
    </row>
    <row r="48" spans="1:9" x14ac:dyDescent="0.25">
      <c r="A48" s="18"/>
      <c r="B48" s="5">
        <f>DATE(YEAR(siječanj!B48),MONTH(siječanj!B48)+4,DAY(siječanj!B48))</f>
        <v>43952</v>
      </c>
      <c r="C48" s="8">
        <v>0.46875</v>
      </c>
      <c r="D48">
        <v>0.90110016927586734</v>
      </c>
      <c r="E48" s="6">
        <v>149.32298873454593</v>
      </c>
      <c r="F48" s="9">
        <v>89.994926385608338</v>
      </c>
      <c r="G48" s="9">
        <v>87.10551805287956</v>
      </c>
      <c r="H48" s="9">
        <v>3.7888732455503131</v>
      </c>
      <c r="I48" s="9">
        <f t="shared" si="0"/>
        <v>134.55497042547776</v>
      </c>
    </row>
    <row r="49" spans="1:9" x14ac:dyDescent="0.25">
      <c r="A49" s="18"/>
      <c r="B49" s="5">
        <f>DATE(YEAR(siječanj!B49),MONTH(siječanj!B49)+4,DAY(siječanj!B49))</f>
        <v>43952</v>
      </c>
      <c r="C49" s="8">
        <v>0.47916666666666669</v>
      </c>
      <c r="D49">
        <v>0.90110016927586734</v>
      </c>
      <c r="E49" s="6">
        <v>151.50824183921605</v>
      </c>
      <c r="F49" s="9">
        <v>89.451411338720078</v>
      </c>
      <c r="G49" s="9">
        <v>86.688035587843501</v>
      </c>
      <c r="H49" s="9">
        <v>3.5327433608030301</v>
      </c>
      <c r="I49" s="9">
        <f t="shared" si="0"/>
        <v>136.52410236800662</v>
      </c>
    </row>
    <row r="50" spans="1:9" x14ac:dyDescent="0.25">
      <c r="A50" s="18"/>
      <c r="B50" s="5">
        <f>DATE(YEAR(siječanj!B50),MONTH(siječanj!B50)+4,DAY(siječanj!B50))</f>
        <v>43952</v>
      </c>
      <c r="C50" s="8">
        <v>0.48958333333333331</v>
      </c>
      <c r="D50">
        <v>0.90110016927586734</v>
      </c>
      <c r="E50" s="6">
        <v>149.15472909307513</v>
      </c>
      <c r="F50" s="9">
        <v>87.604464871132464</v>
      </c>
      <c r="G50" s="9">
        <v>86.001527904305846</v>
      </c>
      <c r="H50" s="9">
        <v>4.962495484696694</v>
      </c>
      <c r="I50" s="9">
        <f t="shared" si="0"/>
        <v>134.40335163406613</v>
      </c>
    </row>
    <row r="51" spans="1:9" x14ac:dyDescent="0.25">
      <c r="A51" s="18"/>
      <c r="B51" s="5">
        <f>DATE(YEAR(siječanj!B51),MONTH(siječanj!B51)+4,DAY(siječanj!B51))</f>
        <v>43952</v>
      </c>
      <c r="C51" s="8">
        <v>0.5</v>
      </c>
      <c r="D51">
        <v>0.90110016927586734</v>
      </c>
      <c r="E51" s="6">
        <v>145.58309214421359</v>
      </c>
      <c r="F51" s="9">
        <v>87.854804592014702</v>
      </c>
      <c r="G51" s="9">
        <v>85.442129182349646</v>
      </c>
      <c r="H51" s="9">
        <v>5.2729857288763071</v>
      </c>
      <c r="I51" s="9">
        <f t="shared" si="0"/>
        <v>131.18494897485508</v>
      </c>
    </row>
    <row r="52" spans="1:9" x14ac:dyDescent="0.25">
      <c r="A52" s="18"/>
      <c r="B52" s="5">
        <f>DATE(YEAR(siječanj!B52),MONTH(siječanj!B52)+4,DAY(siječanj!B52))</f>
        <v>43952</v>
      </c>
      <c r="C52" s="8">
        <v>0.51041666666666663</v>
      </c>
      <c r="D52">
        <v>0.90110016927586734</v>
      </c>
      <c r="E52" s="6">
        <v>136.33010370098182</v>
      </c>
      <c r="F52" s="9">
        <v>87.609107765206957</v>
      </c>
      <c r="G52" s="9">
        <v>84.827404256317692</v>
      </c>
      <c r="H52" s="9">
        <v>5.982657234432434</v>
      </c>
      <c r="I52" s="9">
        <f t="shared" si="0"/>
        <v>122.84707952235127</v>
      </c>
    </row>
    <row r="53" spans="1:9" x14ac:dyDescent="0.25">
      <c r="A53" s="18"/>
      <c r="B53" s="5">
        <f>DATE(YEAR(siječanj!B53),MONTH(siječanj!B53)+4,DAY(siječanj!B53))</f>
        <v>43952</v>
      </c>
      <c r="C53" s="8">
        <v>0.52083333333333337</v>
      </c>
      <c r="D53">
        <v>0.90110016927586734</v>
      </c>
      <c r="E53" s="6">
        <v>132.71088324507738</v>
      </c>
      <c r="F53" s="9">
        <v>87.179285536893204</v>
      </c>
      <c r="G53" s="9">
        <v>85.341844683072765</v>
      </c>
      <c r="H53" s="9">
        <v>6.5542335148108721</v>
      </c>
      <c r="I53" s="9">
        <f t="shared" si="0"/>
        <v>119.5857993568891</v>
      </c>
    </row>
    <row r="54" spans="1:9" x14ac:dyDescent="0.25">
      <c r="A54" s="18"/>
      <c r="B54" s="5">
        <f>DATE(YEAR(siječanj!B54),MONTH(siječanj!B54)+4,DAY(siječanj!B54))</f>
        <v>43952</v>
      </c>
      <c r="C54" s="8">
        <v>0.53125</v>
      </c>
      <c r="D54">
        <v>0.90110016927586734</v>
      </c>
      <c r="E54" s="6">
        <v>131.19686524975512</v>
      </c>
      <c r="F54" s="9">
        <v>87.692559680098753</v>
      </c>
      <c r="G54" s="9">
        <v>86.524959189490446</v>
      </c>
      <c r="H54" s="9">
        <v>5.6469820149377989</v>
      </c>
      <c r="I54" s="9">
        <f t="shared" si="0"/>
        <v>118.2215174850175</v>
      </c>
    </row>
    <row r="55" spans="1:9" x14ac:dyDescent="0.25">
      <c r="A55" s="18"/>
      <c r="B55" s="5">
        <f>DATE(YEAR(siječanj!B55),MONTH(siječanj!B55)+4,DAY(siječanj!B55))</f>
        <v>43952</v>
      </c>
      <c r="C55" s="8">
        <v>0.54166666666666663</v>
      </c>
      <c r="D55">
        <v>0.90110016927586734</v>
      </c>
      <c r="E55" s="6">
        <v>126.28018621346735</v>
      </c>
      <c r="F55" s="9">
        <v>87.866902555867114</v>
      </c>
      <c r="G55" s="9">
        <v>89.197782079046775</v>
      </c>
      <c r="H55" s="9">
        <v>4.1645033292277107</v>
      </c>
      <c r="I55" s="9">
        <f t="shared" si="0"/>
        <v>113.79109717314347</v>
      </c>
    </row>
    <row r="56" spans="1:9" x14ac:dyDescent="0.25">
      <c r="A56" s="18"/>
      <c r="B56" s="5">
        <f>DATE(YEAR(siječanj!B56),MONTH(siječanj!B56)+4,DAY(siječanj!B56))</f>
        <v>43952</v>
      </c>
      <c r="C56" s="8">
        <v>0.55208333333333337</v>
      </c>
      <c r="D56">
        <v>0.90110016927586734</v>
      </c>
      <c r="E56" s="6">
        <v>121.10604383316671</v>
      </c>
      <c r="F56" s="9">
        <v>85.105241860433807</v>
      </c>
      <c r="G56" s="9">
        <v>89.073879563414593</v>
      </c>
      <c r="H56" s="9">
        <v>5.1435085123295021</v>
      </c>
      <c r="I56" s="9">
        <f t="shared" si="0"/>
        <v>109.12867659839713</v>
      </c>
    </row>
    <row r="57" spans="1:9" x14ac:dyDescent="0.25">
      <c r="A57" s="18"/>
      <c r="B57" s="5">
        <f>DATE(YEAR(siječanj!B57),MONTH(siječanj!B57)+4,DAY(siječanj!B57))</f>
        <v>43952</v>
      </c>
      <c r="C57" s="8">
        <v>0.5625</v>
      </c>
      <c r="D57">
        <v>0.90110016927586734</v>
      </c>
      <c r="E57" s="6">
        <v>116.75360367341645</v>
      </c>
      <c r="F57" s="9">
        <v>84.69529314161403</v>
      </c>
      <c r="G57" s="9">
        <v>88.323467131894503</v>
      </c>
      <c r="H57" s="9">
        <v>4.277429508866037</v>
      </c>
      <c r="I57" s="9">
        <f t="shared" si="0"/>
        <v>105.20669203368308</v>
      </c>
    </row>
    <row r="58" spans="1:9" x14ac:dyDescent="0.25">
      <c r="A58" s="18"/>
      <c r="B58" s="5">
        <f>DATE(YEAR(siječanj!B58),MONTH(siječanj!B58)+4,DAY(siječanj!B58))</f>
        <v>43952</v>
      </c>
      <c r="C58" s="8">
        <v>0.57291666666666663</v>
      </c>
      <c r="D58">
        <v>0.90110016927586734</v>
      </c>
      <c r="E58" s="6">
        <v>115.04712351217812</v>
      </c>
      <c r="F58" s="9">
        <v>84.789737378628701</v>
      </c>
      <c r="G58" s="9">
        <v>87.551153994021888</v>
      </c>
      <c r="H58" s="9">
        <v>4.0929915794667968</v>
      </c>
      <c r="I58" s="9">
        <f t="shared" si="0"/>
        <v>103.66898247152533</v>
      </c>
    </row>
    <row r="59" spans="1:9" x14ac:dyDescent="0.25">
      <c r="A59" s="18"/>
      <c r="B59" s="5">
        <f>DATE(YEAR(siječanj!B59),MONTH(siječanj!B59)+4,DAY(siječanj!B59))</f>
        <v>43952</v>
      </c>
      <c r="C59" s="8">
        <v>0.58333333333333337</v>
      </c>
      <c r="D59">
        <v>0.90110016927586734</v>
      </c>
      <c r="E59" s="6">
        <v>112.27971011210097</v>
      </c>
      <c r="F59" s="9">
        <v>85.400972981452355</v>
      </c>
      <c r="G59" s="9">
        <v>88.986857180779268</v>
      </c>
      <c r="H59" s="9">
        <v>4.0540482560383069</v>
      </c>
      <c r="I59" s="9">
        <f t="shared" si="0"/>
        <v>101.17526578825949</v>
      </c>
    </row>
    <row r="60" spans="1:9" x14ac:dyDescent="0.25">
      <c r="A60" s="18"/>
      <c r="B60" s="5">
        <f>DATE(YEAR(siječanj!B60),MONTH(siječanj!B60)+4,DAY(siječanj!B60))</f>
        <v>43952</v>
      </c>
      <c r="C60" s="8">
        <v>0.59375</v>
      </c>
      <c r="D60">
        <v>0.90110016927586734</v>
      </c>
      <c r="E60" s="6">
        <v>113.06337642092602</v>
      </c>
      <c r="F60" s="9">
        <v>86.000322935683286</v>
      </c>
      <c r="G60" s="9">
        <v>86.030121716310262</v>
      </c>
      <c r="H60" s="9">
        <v>3.8103694821895706</v>
      </c>
      <c r="I60" s="9">
        <f t="shared" si="0"/>
        <v>101.88142763179755</v>
      </c>
    </row>
    <row r="61" spans="1:9" x14ac:dyDescent="0.25">
      <c r="A61" s="18"/>
      <c r="B61" s="5">
        <f>DATE(YEAR(siječanj!B61),MONTH(siječanj!B61)+4,DAY(siječanj!B61))</f>
        <v>43952</v>
      </c>
      <c r="C61" s="8">
        <v>0.60416666666666663</v>
      </c>
      <c r="D61">
        <v>0.90110016927586734</v>
      </c>
      <c r="E61" s="6">
        <v>111.02367691849136</v>
      </c>
      <c r="F61" s="9">
        <v>84.797925536944689</v>
      </c>
      <c r="G61" s="9">
        <v>85.299644491815528</v>
      </c>
      <c r="H61" s="9">
        <v>2.8547004248155154</v>
      </c>
      <c r="I61" s="9">
        <f t="shared" si="0"/>
        <v>100.04345406488177</v>
      </c>
    </row>
    <row r="62" spans="1:9" x14ac:dyDescent="0.25">
      <c r="A62" s="18"/>
      <c r="B62" s="5">
        <f>DATE(YEAR(siječanj!B62),MONTH(siječanj!B62)+4,DAY(siječanj!B62))</f>
        <v>43952</v>
      </c>
      <c r="C62" s="8">
        <v>0.61458333333333337</v>
      </c>
      <c r="D62">
        <v>0.90110016927586734</v>
      </c>
      <c r="E62" s="6">
        <v>108.71746333736463</v>
      </c>
      <c r="F62" s="9">
        <v>83.972267545656209</v>
      </c>
      <c r="G62" s="9">
        <v>86.058075039735556</v>
      </c>
      <c r="H62" s="9">
        <v>2.585225370510889</v>
      </c>
      <c r="I62" s="9">
        <f t="shared" si="0"/>
        <v>97.965324616542176</v>
      </c>
    </row>
    <row r="63" spans="1:9" x14ac:dyDescent="0.25">
      <c r="A63" s="18"/>
      <c r="B63" s="5">
        <f>DATE(YEAR(siječanj!B63),MONTH(siječanj!B63)+4,DAY(siječanj!B63))</f>
        <v>43952</v>
      </c>
      <c r="C63" s="8">
        <v>0.625</v>
      </c>
      <c r="D63">
        <v>0.90110016927586734</v>
      </c>
      <c r="E63" s="6">
        <v>105.18365765267832</v>
      </c>
      <c r="F63" s="9">
        <v>83.962749412506113</v>
      </c>
      <c r="G63" s="9">
        <v>87.743172470044271</v>
      </c>
      <c r="H63" s="9">
        <v>2.3676176657481416</v>
      </c>
      <c r="I63" s="9">
        <f t="shared" si="0"/>
        <v>94.781011715883309</v>
      </c>
    </row>
    <row r="64" spans="1:9" x14ac:dyDescent="0.25">
      <c r="A64" s="18"/>
      <c r="B64" s="5">
        <f>DATE(YEAR(siječanj!B64),MONTH(siječanj!B64)+4,DAY(siječanj!B64))</f>
        <v>43952</v>
      </c>
      <c r="C64" s="8">
        <v>0.63541666666666663</v>
      </c>
      <c r="D64">
        <v>0.90110016927586734</v>
      </c>
      <c r="E64" s="6">
        <v>104.36649113023326</v>
      </c>
      <c r="F64" s="9">
        <v>83.199207655487612</v>
      </c>
      <c r="G64" s="9">
        <v>85.531073030722339</v>
      </c>
      <c r="H64" s="9">
        <v>2.2447194465480176</v>
      </c>
      <c r="I64" s="9">
        <f t="shared" si="0"/>
        <v>94.044662824181501</v>
      </c>
    </row>
    <row r="65" spans="1:9" x14ac:dyDescent="0.25">
      <c r="A65" s="18"/>
      <c r="B65" s="5">
        <f>DATE(YEAR(siječanj!B65),MONTH(siječanj!B65)+4,DAY(siječanj!B65))</f>
        <v>43952</v>
      </c>
      <c r="C65" s="8">
        <v>0.64583333333333337</v>
      </c>
      <c r="D65">
        <v>0.90110016927586734</v>
      </c>
      <c r="E65" s="6">
        <v>104.60623475127939</v>
      </c>
      <c r="F65" s="9">
        <v>83.723414031591588</v>
      </c>
      <c r="G65" s="9">
        <v>85.690890943429082</v>
      </c>
      <c r="H65" s="9">
        <v>1.9560699204062624</v>
      </c>
      <c r="I65" s="9">
        <f t="shared" si="0"/>
        <v>94.260695841688971</v>
      </c>
    </row>
    <row r="66" spans="1:9" x14ac:dyDescent="0.25">
      <c r="A66" s="18"/>
      <c r="B66" s="5">
        <f>DATE(YEAR(siječanj!B66),MONTH(siječanj!B66)+4,DAY(siječanj!B66))</f>
        <v>43952</v>
      </c>
      <c r="C66" s="8">
        <v>0.65625</v>
      </c>
      <c r="D66">
        <v>0.90110016927586734</v>
      </c>
      <c r="E66" s="6">
        <v>103.91949267060005</v>
      </c>
      <c r="F66" s="9">
        <v>83.051328074159315</v>
      </c>
      <c r="G66" s="9">
        <v>83.301976625731811</v>
      </c>
      <c r="H66" s="9">
        <v>2.1360743941177329</v>
      </c>
      <c r="I66" s="9">
        <f t="shared" si="0"/>
        <v>93.641872436539956</v>
      </c>
    </row>
    <row r="67" spans="1:9" x14ac:dyDescent="0.25">
      <c r="A67" s="18"/>
      <c r="B67" s="5">
        <f>DATE(YEAR(siječanj!B67),MONTH(siječanj!B67)+4,DAY(siječanj!B67))</f>
        <v>43952</v>
      </c>
      <c r="C67" s="8">
        <v>0.66666666666666663</v>
      </c>
      <c r="D67">
        <v>0.90110016927586734</v>
      </c>
      <c r="E67" s="6">
        <v>102.66797352968179</v>
      </c>
      <c r="F67" s="9">
        <v>82.333950865298135</v>
      </c>
      <c r="G67" s="9">
        <v>83.803507204563857</v>
      </c>
      <c r="H67" s="9">
        <v>3.1212682950625892</v>
      </c>
      <c r="I67" s="9">
        <f t="shared" si="0"/>
        <v>92.514128326806528</v>
      </c>
    </row>
    <row r="68" spans="1:9" x14ac:dyDescent="0.25">
      <c r="A68" s="18"/>
      <c r="B68" s="5">
        <f>DATE(YEAR(siječanj!B68),MONTH(siječanj!B68)+4,DAY(siječanj!B68))</f>
        <v>43952</v>
      </c>
      <c r="C68" s="8">
        <v>0.67708333333333337</v>
      </c>
      <c r="D68">
        <v>0.90110016927586734</v>
      </c>
      <c r="E68" s="6">
        <v>101.97114370221854</v>
      </c>
      <c r="F68" s="9">
        <v>84.400283091288671</v>
      </c>
      <c r="G68" s="9">
        <v>83.882911776161166</v>
      </c>
      <c r="H68" s="9">
        <v>3.5137660199396668</v>
      </c>
      <c r="I68" s="9">
        <f t="shared" ref="I68:I131" si="1">D68*E68</f>
        <v>91.886214851322919</v>
      </c>
    </row>
    <row r="69" spans="1:9" x14ac:dyDescent="0.25">
      <c r="A69" s="18"/>
      <c r="B69" s="5">
        <f>DATE(YEAR(siječanj!B69),MONTH(siječanj!B69)+4,DAY(siječanj!B69))</f>
        <v>43952</v>
      </c>
      <c r="C69" s="8">
        <v>0.6875</v>
      </c>
      <c r="D69">
        <v>0.90110016927586734</v>
      </c>
      <c r="E69" s="6">
        <v>102.82332660114264</v>
      </c>
      <c r="F69" s="9">
        <v>83.482356092909995</v>
      </c>
      <c r="G69" s="9">
        <v>83.230566152212717</v>
      </c>
      <c r="H69" s="9">
        <v>2.9758702633567657</v>
      </c>
      <c r="I69" s="9">
        <f t="shared" si="1"/>
        <v>92.654117005797431</v>
      </c>
    </row>
    <row r="70" spans="1:9" x14ac:dyDescent="0.25">
      <c r="A70" s="18"/>
      <c r="B70" s="5">
        <f>DATE(YEAR(siječanj!B70),MONTH(siječanj!B70)+4,DAY(siječanj!B70))</f>
        <v>43952</v>
      </c>
      <c r="C70" s="8">
        <v>0.69791666666666663</v>
      </c>
      <c r="D70">
        <v>0.90110016927586734</v>
      </c>
      <c r="E70" s="6">
        <v>102.68114574795382</v>
      </c>
      <c r="F70" s="9">
        <v>84.685418479065646</v>
      </c>
      <c r="G70" s="9">
        <v>83.694183810214071</v>
      </c>
      <c r="H70" s="9">
        <v>3.6941239355485456</v>
      </c>
      <c r="I70" s="9">
        <f t="shared" si="1"/>
        <v>92.525997814921197</v>
      </c>
    </row>
    <row r="71" spans="1:9" x14ac:dyDescent="0.25">
      <c r="A71" s="18"/>
      <c r="B71" s="5">
        <f>DATE(YEAR(siječanj!B71),MONTH(siječanj!B71)+4,DAY(siječanj!B71))</f>
        <v>43952</v>
      </c>
      <c r="C71" s="8">
        <v>0.70833333333333337</v>
      </c>
      <c r="D71">
        <v>0.90110016927586734</v>
      </c>
      <c r="E71" s="6">
        <v>105.64702693243618</v>
      </c>
      <c r="F71" s="9">
        <v>85.217720876674804</v>
      </c>
      <c r="G71" s="9">
        <v>83.3057875327776</v>
      </c>
      <c r="H71" s="9">
        <v>4.6050980248706566</v>
      </c>
      <c r="I71" s="9">
        <f t="shared" si="1"/>
        <v>95.198553852310354</v>
      </c>
    </row>
    <row r="72" spans="1:9" x14ac:dyDescent="0.25">
      <c r="A72" s="18"/>
      <c r="B72" s="5">
        <f>DATE(YEAR(siječanj!B72),MONTH(siječanj!B72)+4,DAY(siječanj!B72))</f>
        <v>43952</v>
      </c>
      <c r="C72" s="8">
        <v>0.71875</v>
      </c>
      <c r="D72">
        <v>0.90110016927586734</v>
      </c>
      <c r="E72" s="6">
        <v>110.7613895988146</v>
      </c>
      <c r="F72" s="9">
        <v>86.511762354569498</v>
      </c>
      <c r="G72" s="9">
        <v>84.692941685237159</v>
      </c>
      <c r="H72" s="9">
        <v>6.9758458915355623</v>
      </c>
      <c r="I72" s="9">
        <f t="shared" si="1"/>
        <v>99.807106916722134</v>
      </c>
    </row>
    <row r="73" spans="1:9" x14ac:dyDescent="0.25">
      <c r="A73" s="18"/>
      <c r="B73" s="5">
        <f>DATE(YEAR(siječanj!B73),MONTH(siječanj!B73)+4,DAY(siječanj!B73))</f>
        <v>43952</v>
      </c>
      <c r="C73" s="8">
        <v>0.72916666666666663</v>
      </c>
      <c r="D73">
        <v>0.90110016927586734</v>
      </c>
      <c r="E73" s="6">
        <v>114.06234867844577</v>
      </c>
      <c r="F73" s="9">
        <v>87.935540473962178</v>
      </c>
      <c r="G73" s="9">
        <v>84.250380089274628</v>
      </c>
      <c r="H73" s="9">
        <v>23.343474332368924</v>
      </c>
      <c r="I73" s="9">
        <f t="shared" si="1"/>
        <v>102.78160170215048</v>
      </c>
    </row>
    <row r="74" spans="1:9" x14ac:dyDescent="0.25">
      <c r="A74" s="18"/>
      <c r="B74" s="5">
        <f>DATE(YEAR(siječanj!B74),MONTH(siječanj!B74)+4,DAY(siječanj!B74))</f>
        <v>43952</v>
      </c>
      <c r="C74" s="8">
        <v>0.73958333333333337</v>
      </c>
      <c r="D74">
        <v>0.90110016927586734</v>
      </c>
      <c r="E74" s="6">
        <v>120.0019457033785</v>
      </c>
      <c r="F74" s="9">
        <v>89.643997303026126</v>
      </c>
      <c r="G74" s="9">
        <v>90.190079025527908</v>
      </c>
      <c r="H74" s="9">
        <v>42.446108854946857</v>
      </c>
      <c r="I74" s="9">
        <f t="shared" si="1"/>
        <v>108.13377358674781</v>
      </c>
    </row>
    <row r="75" spans="1:9" x14ac:dyDescent="0.25">
      <c r="A75" s="18"/>
      <c r="B75" s="5">
        <f>DATE(YEAR(siječanj!B75),MONTH(siječanj!B75)+4,DAY(siječanj!B75))</f>
        <v>43952</v>
      </c>
      <c r="C75" s="8">
        <v>0.75</v>
      </c>
      <c r="D75">
        <v>0.90110016927586734</v>
      </c>
      <c r="E75" s="6">
        <v>124.92175053421735</v>
      </c>
      <c r="F75" s="9">
        <v>92.534657545471063</v>
      </c>
      <c r="G75" s="9">
        <v>90.020465640614134</v>
      </c>
      <c r="H75" s="9">
        <v>64.579545481015629</v>
      </c>
      <c r="I75" s="9">
        <f t="shared" si="1"/>
        <v>112.56701055262093</v>
      </c>
    </row>
    <row r="76" spans="1:9" x14ac:dyDescent="0.25">
      <c r="A76" s="18"/>
      <c r="B76" s="5">
        <f>DATE(YEAR(siječanj!B76),MONTH(siječanj!B76)+4,DAY(siječanj!B76))</f>
        <v>43952</v>
      </c>
      <c r="C76" s="8">
        <v>0.76041666666666663</v>
      </c>
      <c r="D76">
        <v>0.90110016927586734</v>
      </c>
      <c r="E76" s="6">
        <v>129.30491832683691</v>
      </c>
      <c r="F76" s="9">
        <v>92.030677202311054</v>
      </c>
      <c r="G76" s="9">
        <v>90.785084909429983</v>
      </c>
      <c r="H76" s="9">
        <v>81.948468843539999</v>
      </c>
      <c r="I76" s="9">
        <f t="shared" si="1"/>
        <v>116.51668379251494</v>
      </c>
    </row>
    <row r="77" spans="1:9" x14ac:dyDescent="0.25">
      <c r="A77" s="18"/>
      <c r="B77" s="5">
        <f>DATE(YEAR(siječanj!B77),MONTH(siječanj!B77)+4,DAY(siječanj!B77))</f>
        <v>43952</v>
      </c>
      <c r="C77" s="8">
        <v>0.77083333333333337</v>
      </c>
      <c r="D77">
        <v>0.90110016927586734</v>
      </c>
      <c r="E77" s="6">
        <v>138.85566108438769</v>
      </c>
      <c r="F77" s="9">
        <v>91.558319814995727</v>
      </c>
      <c r="G77" s="9">
        <v>95.524432190379841</v>
      </c>
      <c r="H77" s="9">
        <v>107.58785594336629</v>
      </c>
      <c r="I77" s="9">
        <f t="shared" si="1"/>
        <v>125.12285970805421</v>
      </c>
    </row>
    <row r="78" spans="1:9" x14ac:dyDescent="0.25">
      <c r="A78" s="18"/>
      <c r="B78" s="5">
        <f>DATE(YEAR(siječanj!B78),MONTH(siječanj!B78)+4,DAY(siječanj!B78))</f>
        <v>43952</v>
      </c>
      <c r="C78" s="8">
        <v>0.78125</v>
      </c>
      <c r="D78">
        <v>0.90110016927586734</v>
      </c>
      <c r="E78" s="6">
        <v>144.1892750680947</v>
      </c>
      <c r="F78" s="9">
        <v>91.601251562878574</v>
      </c>
      <c r="G78" s="9">
        <v>100.1757963558257</v>
      </c>
      <c r="H78" s="9">
        <v>121.78418826049149</v>
      </c>
      <c r="I78" s="9">
        <f t="shared" si="1"/>
        <v>129.92898017162474</v>
      </c>
    </row>
    <row r="79" spans="1:9" x14ac:dyDescent="0.25">
      <c r="A79" s="18"/>
      <c r="B79" s="5">
        <f>DATE(YEAR(siječanj!B79),MONTH(siječanj!B79)+4,DAY(siječanj!B79))</f>
        <v>43952</v>
      </c>
      <c r="C79" s="8">
        <v>0.79166666666666663</v>
      </c>
      <c r="D79">
        <v>0.90110016927586734</v>
      </c>
      <c r="E79" s="6">
        <v>150.14965464206838</v>
      </c>
      <c r="F79" s="9">
        <v>90.97256604927972</v>
      </c>
      <c r="G79" s="9">
        <v>102.28876017225959</v>
      </c>
      <c r="H79" s="9">
        <v>148.2758492219518</v>
      </c>
      <c r="I79" s="9">
        <f t="shared" si="1"/>
        <v>135.29987921468083</v>
      </c>
    </row>
    <row r="80" spans="1:9" x14ac:dyDescent="0.25">
      <c r="A80" s="18"/>
      <c r="B80" s="5">
        <f>DATE(YEAR(siječanj!B80),MONTH(siječanj!B80)+4,DAY(siječanj!B80))</f>
        <v>43952</v>
      </c>
      <c r="C80" s="8">
        <v>0.80208333333333337</v>
      </c>
      <c r="D80">
        <v>0.90110016927586734</v>
      </c>
      <c r="E80" s="6">
        <v>157.17027381775196</v>
      </c>
      <c r="F80" s="9">
        <v>91.364944678875446</v>
      </c>
      <c r="G80" s="9">
        <v>109.43799376881954</v>
      </c>
      <c r="H80" s="9">
        <v>179.52218780609877</v>
      </c>
      <c r="I80" s="9">
        <f t="shared" si="1"/>
        <v>141.62616034231073</v>
      </c>
    </row>
    <row r="81" spans="1:9" x14ac:dyDescent="0.25">
      <c r="A81" s="18"/>
      <c r="B81" s="5">
        <f>DATE(YEAR(siječanj!B81),MONTH(siječanj!B81)+4,DAY(siječanj!B81))</f>
        <v>43952</v>
      </c>
      <c r="C81" s="8">
        <v>0.8125</v>
      </c>
      <c r="D81">
        <v>0.90110016927586734</v>
      </c>
      <c r="E81" s="6">
        <v>155.31416481316052</v>
      </c>
      <c r="F81" s="9">
        <v>91.821302308698563</v>
      </c>
      <c r="G81" s="9">
        <v>105.92398120081268</v>
      </c>
      <c r="H81" s="9">
        <v>200.45894284714544</v>
      </c>
      <c r="I81" s="9">
        <f t="shared" si="1"/>
        <v>139.9536202040789</v>
      </c>
    </row>
    <row r="82" spans="1:9" x14ac:dyDescent="0.25">
      <c r="A82" s="18"/>
      <c r="B82" s="5">
        <f>DATE(YEAR(siječanj!B82),MONTH(siječanj!B82)+4,DAY(siječanj!B82))</f>
        <v>43952</v>
      </c>
      <c r="C82" s="8">
        <v>0.82291666666666663</v>
      </c>
      <c r="D82">
        <v>0.90110016927586734</v>
      </c>
      <c r="E82" s="6">
        <v>156.47983430681671</v>
      </c>
      <c r="F82" s="9">
        <v>90.250994612553171</v>
      </c>
      <c r="G82" s="9">
        <v>105.98570028151885</v>
      </c>
      <c r="H82" s="9">
        <v>221.86143076543414</v>
      </c>
      <c r="I82" s="9">
        <f t="shared" si="1"/>
        <v>141.0040051821322</v>
      </c>
    </row>
    <row r="83" spans="1:9" x14ac:dyDescent="0.25">
      <c r="A83" s="18"/>
      <c r="B83" s="5">
        <f>DATE(YEAR(siječanj!B83),MONTH(siječanj!B83)+4,DAY(siječanj!B83))</f>
        <v>43952</v>
      </c>
      <c r="C83" s="8">
        <v>0.83333333333333337</v>
      </c>
      <c r="D83">
        <v>0.90110016927586734</v>
      </c>
      <c r="E83" s="6">
        <v>156.52784973825621</v>
      </c>
      <c r="F83" s="9">
        <v>87.419345994449216</v>
      </c>
      <c r="G83" s="9">
        <v>101.84942503751442</v>
      </c>
      <c r="H83" s="9">
        <v>226.47243973268479</v>
      </c>
      <c r="I83" s="9">
        <f t="shared" si="1"/>
        <v>141.0472718955302</v>
      </c>
    </row>
    <row r="84" spans="1:9" x14ac:dyDescent="0.25">
      <c r="A84" s="18"/>
      <c r="B84" s="5">
        <f>DATE(YEAR(siječanj!B84),MONTH(siječanj!B84)+4,DAY(siječanj!B84))</f>
        <v>43952</v>
      </c>
      <c r="C84" s="8">
        <v>0.84375</v>
      </c>
      <c r="D84">
        <v>0.90110016927586734</v>
      </c>
      <c r="E84" s="6">
        <v>154.6595642044345</v>
      </c>
      <c r="F84" s="9">
        <v>75.004816083942089</v>
      </c>
      <c r="G84" s="9">
        <v>86.102232724212769</v>
      </c>
      <c r="H84" s="9">
        <v>226.34403877160588</v>
      </c>
      <c r="I84" s="9">
        <f t="shared" si="1"/>
        <v>139.36375948474782</v>
      </c>
    </row>
    <row r="85" spans="1:9" x14ac:dyDescent="0.25">
      <c r="A85" s="18"/>
      <c r="B85" s="5">
        <f>DATE(YEAR(siječanj!B85),MONTH(siječanj!B85)+4,DAY(siječanj!B85))</f>
        <v>43952</v>
      </c>
      <c r="C85" s="8">
        <v>0.85416666666666663</v>
      </c>
      <c r="D85">
        <v>0.90110016927586734</v>
      </c>
      <c r="E85" s="6">
        <v>153.36441479616687</v>
      </c>
      <c r="F85" s="9">
        <v>73.374126729138638</v>
      </c>
      <c r="G85" s="9">
        <v>82.646232409260378</v>
      </c>
      <c r="H85" s="9">
        <v>225.99572924879263</v>
      </c>
      <c r="I85" s="9">
        <f t="shared" si="1"/>
        <v>138.1967001337203</v>
      </c>
    </row>
    <row r="86" spans="1:9" x14ac:dyDescent="0.25">
      <c r="A86" s="18"/>
      <c r="B86" s="5">
        <f>DATE(YEAR(siječanj!B86),MONTH(siječanj!B86)+4,DAY(siječanj!B86))</f>
        <v>43952</v>
      </c>
      <c r="C86" s="8">
        <v>0.86458333333333337</v>
      </c>
      <c r="D86">
        <v>0.90110016927586734</v>
      </c>
      <c r="E86" s="6">
        <v>150.09998530422652</v>
      </c>
      <c r="F86" s="9">
        <v>72.662566157202534</v>
      </c>
      <c r="G86" s="9">
        <v>78.885988010061624</v>
      </c>
      <c r="H86" s="9">
        <v>227.7988862658265</v>
      </c>
      <c r="I86" s="9">
        <f t="shared" si="1"/>
        <v>135.25512216594373</v>
      </c>
    </row>
    <row r="87" spans="1:9" x14ac:dyDescent="0.25">
      <c r="A87" s="18"/>
      <c r="B87" s="5">
        <f>DATE(YEAR(siječanj!B87),MONTH(siječanj!B87)+4,DAY(siječanj!B87))</f>
        <v>43952</v>
      </c>
      <c r="C87" s="8">
        <v>0.875</v>
      </c>
      <c r="D87">
        <v>0.90110016927586734</v>
      </c>
      <c r="E87" s="6">
        <v>148.54447009871157</v>
      </c>
      <c r="F87" s="9">
        <v>71.277633718431275</v>
      </c>
      <c r="G87" s="9">
        <v>74.637274995991419</v>
      </c>
      <c r="H87" s="9">
        <v>229.98563228070077</v>
      </c>
      <c r="I87" s="9">
        <f t="shared" si="1"/>
        <v>133.853447150943</v>
      </c>
    </row>
    <row r="88" spans="1:9" x14ac:dyDescent="0.25">
      <c r="A88" s="18"/>
      <c r="B88" s="5">
        <f>DATE(YEAR(siječanj!B88),MONTH(siječanj!B88)+4,DAY(siječanj!B88))</f>
        <v>43952</v>
      </c>
      <c r="C88" s="8">
        <v>0.88541666666666663</v>
      </c>
      <c r="D88">
        <v>0.90110016927586734</v>
      </c>
      <c r="E88" s="6">
        <v>154.54771743113403</v>
      </c>
      <c r="F88" s="9">
        <v>70.469129197744124</v>
      </c>
      <c r="G88" s="9">
        <v>61.327690144615183</v>
      </c>
      <c r="H88" s="9">
        <v>237.36086851191837</v>
      </c>
      <c r="I88" s="9">
        <f t="shared" si="1"/>
        <v>139.26297433839378</v>
      </c>
    </row>
    <row r="89" spans="1:9" x14ac:dyDescent="0.25">
      <c r="A89" s="18"/>
      <c r="B89" s="5">
        <f>DATE(YEAR(siječanj!B89),MONTH(siječanj!B89)+4,DAY(siječanj!B89))</f>
        <v>43952</v>
      </c>
      <c r="C89" s="8">
        <v>0.89583333333333337</v>
      </c>
      <c r="D89">
        <v>0.90110016927586734</v>
      </c>
      <c r="E89" s="6">
        <v>157.28937672413849</v>
      </c>
      <c r="F89" s="9">
        <v>68.18509771758302</v>
      </c>
      <c r="G89" s="9">
        <v>57.481292025416572</v>
      </c>
      <c r="H89" s="9">
        <v>244.05555585431526</v>
      </c>
      <c r="I89" s="9">
        <f t="shared" si="1"/>
        <v>141.73348399141688</v>
      </c>
    </row>
    <row r="90" spans="1:9" x14ac:dyDescent="0.25">
      <c r="A90" s="18"/>
      <c r="B90" s="5">
        <f>DATE(YEAR(siječanj!B90),MONTH(siječanj!B90)+4,DAY(siječanj!B90))</f>
        <v>43952</v>
      </c>
      <c r="C90" s="8">
        <v>0.90625</v>
      </c>
      <c r="D90">
        <v>0.90110016927586734</v>
      </c>
      <c r="E90" s="6">
        <v>157.70774026887861</v>
      </c>
      <c r="F90" s="9">
        <v>69.363235093444075</v>
      </c>
      <c r="G90" s="9">
        <v>54.316854120843793</v>
      </c>
      <c r="H90" s="9">
        <v>243.84497218500664</v>
      </c>
      <c r="I90" s="9">
        <f t="shared" si="1"/>
        <v>142.11047145240104</v>
      </c>
    </row>
    <row r="91" spans="1:9" x14ac:dyDescent="0.25">
      <c r="A91" s="18"/>
      <c r="B91" s="5">
        <f>DATE(YEAR(siječanj!B91),MONTH(siječanj!B91)+4,DAY(siječanj!B91))</f>
        <v>43952</v>
      </c>
      <c r="C91" s="8">
        <v>0.91666666666666663</v>
      </c>
      <c r="D91">
        <v>0.90110016927586734</v>
      </c>
      <c r="E91" s="6">
        <v>150.22256328343474</v>
      </c>
      <c r="F91" s="9">
        <v>67.744026786455535</v>
      </c>
      <c r="G91" s="9">
        <v>49.788299637391987</v>
      </c>
      <c r="H91" s="9">
        <v>239.93980759471029</v>
      </c>
      <c r="I91" s="9">
        <f t="shared" si="1"/>
        <v>135.36557720375774</v>
      </c>
    </row>
    <row r="92" spans="1:9" x14ac:dyDescent="0.25">
      <c r="A92" s="18"/>
      <c r="B92" s="5">
        <f>DATE(YEAR(siječanj!B92),MONTH(siječanj!B92)+4,DAY(siječanj!B92))</f>
        <v>43952</v>
      </c>
      <c r="C92" s="8">
        <v>0.92708333333333337</v>
      </c>
      <c r="D92">
        <v>0.90110016927586734</v>
      </c>
      <c r="E92" s="6">
        <v>140.81058632308068</v>
      </c>
      <c r="F92" s="9">
        <v>65.66499971031655</v>
      </c>
      <c r="G92" s="9">
        <v>51.600069696437615</v>
      </c>
      <c r="H92" s="9">
        <v>242.42907597910235</v>
      </c>
      <c r="I92" s="9">
        <f t="shared" si="1"/>
        <v>126.88444317156214</v>
      </c>
    </row>
    <row r="93" spans="1:9" x14ac:dyDescent="0.25">
      <c r="A93" s="18"/>
      <c r="B93" s="5">
        <f>DATE(YEAR(siječanj!B93),MONTH(siječanj!B93)+4,DAY(siječanj!B93))</f>
        <v>43952</v>
      </c>
      <c r="C93" s="8">
        <v>0.9375</v>
      </c>
      <c r="D93">
        <v>0.90110016927586734</v>
      </c>
      <c r="E93" s="6">
        <v>131.70142772002788</v>
      </c>
      <c r="F93" s="9">
        <v>62.734135770778003</v>
      </c>
      <c r="G93" s="9">
        <v>51.748374826934544</v>
      </c>
      <c r="H93" s="9">
        <v>245.31464432669884</v>
      </c>
      <c r="I93" s="9">
        <f t="shared" si="1"/>
        <v>118.67617881239053</v>
      </c>
    </row>
    <row r="94" spans="1:9" x14ac:dyDescent="0.25">
      <c r="A94" s="18"/>
      <c r="B94" s="5">
        <f>DATE(YEAR(siječanj!B94),MONTH(siječanj!B94)+4,DAY(siječanj!B94))</f>
        <v>43952</v>
      </c>
      <c r="C94" s="8">
        <v>0.94791666666666663</v>
      </c>
      <c r="D94">
        <v>0.90110016927586734</v>
      </c>
      <c r="E94" s="6">
        <v>120.81220340324315</v>
      </c>
      <c r="F94" s="9">
        <v>62.182724999799305</v>
      </c>
      <c r="G94" s="9">
        <v>50.557370301832769</v>
      </c>
      <c r="H94" s="9">
        <v>239.5762672151462</v>
      </c>
      <c r="I94" s="9">
        <f t="shared" si="1"/>
        <v>108.86389693725292</v>
      </c>
    </row>
    <row r="95" spans="1:9" x14ac:dyDescent="0.25">
      <c r="A95" s="18"/>
      <c r="B95" s="5">
        <f>DATE(YEAR(siječanj!B95),MONTH(siječanj!B95)+4,DAY(siječanj!B95))</f>
        <v>43952</v>
      </c>
      <c r="C95" s="8">
        <v>0.95833333333333337</v>
      </c>
      <c r="D95">
        <v>0.90110016927586734</v>
      </c>
      <c r="E95" s="6">
        <v>110.15700143104415</v>
      </c>
      <c r="F95" s="9">
        <v>60.596649891162812</v>
      </c>
      <c r="G95" s="9">
        <v>48.707435129578386</v>
      </c>
      <c r="H95" s="9">
        <v>237.73981995382044</v>
      </c>
      <c r="I95" s="9">
        <f t="shared" si="1"/>
        <v>99.262492636435852</v>
      </c>
    </row>
    <row r="96" spans="1:9" x14ac:dyDescent="0.25">
      <c r="A96" s="18"/>
      <c r="B96" s="5">
        <f>DATE(YEAR(siječanj!B96),MONTH(siječanj!B96)+4,DAY(siječanj!B96))</f>
        <v>43952</v>
      </c>
      <c r="C96" s="8">
        <v>0.96875</v>
      </c>
      <c r="D96">
        <v>0.90110016927586734</v>
      </c>
      <c r="E96" s="6">
        <v>100.54931352491639</v>
      </c>
      <c r="F96" s="9">
        <v>58.181435622169055</v>
      </c>
      <c r="G96" s="9">
        <v>48.913236119212868</v>
      </c>
      <c r="H96" s="9">
        <v>238.06393513424234</v>
      </c>
      <c r="I96" s="9">
        <f t="shared" si="1"/>
        <v>90.605003437874416</v>
      </c>
    </row>
    <row r="97" spans="1:9" x14ac:dyDescent="0.25">
      <c r="A97" s="18"/>
      <c r="B97" s="5">
        <f>DATE(YEAR(siječanj!B97),MONTH(siječanj!B97)+4,DAY(siječanj!B97))</f>
        <v>43952</v>
      </c>
      <c r="C97" s="8">
        <v>0.97916666666666663</v>
      </c>
      <c r="D97">
        <v>0.90110016927586734</v>
      </c>
      <c r="E97" s="6">
        <v>91.795761524380623</v>
      </c>
      <c r="F97" s="9">
        <v>57.506200989376509</v>
      </c>
      <c r="G97" s="9">
        <v>48.502334674327336</v>
      </c>
      <c r="H97" s="9">
        <v>237.14255591458277</v>
      </c>
      <c r="I97" s="9">
        <f t="shared" si="1"/>
        <v>82.717176248426526</v>
      </c>
    </row>
    <row r="98" spans="1:9" ht="15.75" thickBot="1" x14ac:dyDescent="0.3">
      <c r="A98" s="18"/>
      <c r="B98" s="5">
        <f>DATE(YEAR(siječanj!B98),MONTH(siječanj!B98)+4,DAY(siječanj!B98))</f>
        <v>43952</v>
      </c>
      <c r="C98" s="8">
        <v>0.98958333333333337</v>
      </c>
      <c r="D98">
        <v>0.90110016927586734</v>
      </c>
      <c r="E98" s="6">
        <v>84.677491031419052</v>
      </c>
      <c r="F98" s="9">
        <v>57.162057983206878</v>
      </c>
      <c r="G98" s="9">
        <v>49.741415873399866</v>
      </c>
      <c r="H98" s="9">
        <v>236.51436023346153</v>
      </c>
      <c r="I98" s="9">
        <f t="shared" si="1"/>
        <v>76.302901502267446</v>
      </c>
    </row>
    <row r="99" spans="1:9" x14ac:dyDescent="0.25">
      <c r="A99" s="15">
        <f>A3+1</f>
        <v>123</v>
      </c>
      <c r="B99" s="5">
        <f>DATE(YEAR(siječanj!B99),MONTH(siječanj!B99)+4,DAY(siječanj!B99))</f>
        <v>43953</v>
      </c>
      <c r="C99" s="8">
        <v>1</v>
      </c>
      <c r="D99">
        <v>0.90062062190433334</v>
      </c>
      <c r="E99" s="6">
        <v>84.508102876775439</v>
      </c>
      <c r="F99" s="9">
        <v>57.552842245381001</v>
      </c>
      <c r="G99" s="9">
        <v>49.032431043788463</v>
      </c>
      <c r="H99" s="9">
        <v>234.26250126058588</v>
      </c>
      <c r="I99" s="9">
        <f t="shared" si="1"/>
        <v>76.109740168836879</v>
      </c>
    </row>
    <row r="100" spans="1:9" x14ac:dyDescent="0.25">
      <c r="A100" s="16"/>
      <c r="B100" s="5">
        <f>DATE(YEAR(siječanj!B100),MONTH(siječanj!B100)+4,DAY(siječanj!B100))</f>
        <v>43953</v>
      </c>
      <c r="C100" s="8">
        <v>1.0104166666666701</v>
      </c>
      <c r="D100">
        <v>0.90062062190433334</v>
      </c>
      <c r="E100" s="6">
        <v>79.141299586303361</v>
      </c>
      <c r="F100" s="9">
        <v>56.306271254787966</v>
      </c>
      <c r="G100" s="9">
        <v>49.501104558511287</v>
      </c>
      <c r="H100" s="9">
        <v>235.2088195396488</v>
      </c>
      <c r="I100" s="9">
        <f t="shared" si="1"/>
        <v>71.276286451733696</v>
      </c>
    </row>
    <row r="101" spans="1:9" x14ac:dyDescent="0.25">
      <c r="A101" s="16"/>
      <c r="B101" s="5">
        <f>DATE(YEAR(siječanj!B101),MONTH(siječanj!B101)+4,DAY(siječanj!B101))</f>
        <v>43953</v>
      </c>
      <c r="C101" s="8">
        <v>1.0208333333333299</v>
      </c>
      <c r="D101">
        <v>0.90062062190433334</v>
      </c>
      <c r="E101" s="6">
        <v>73.697339250035682</v>
      </c>
      <c r="F101" s="9">
        <v>56.147391339440212</v>
      </c>
      <c r="G101" s="9">
        <v>49.084362658394838</v>
      </c>
      <c r="H101" s="9">
        <v>237.80782914415857</v>
      </c>
      <c r="I101" s="9">
        <f t="shared" si="1"/>
        <v>66.373343508061765</v>
      </c>
    </row>
    <row r="102" spans="1:9" x14ac:dyDescent="0.25">
      <c r="A102" s="16"/>
      <c r="B102" s="5">
        <f>DATE(YEAR(siječanj!B102),MONTH(siječanj!B102)+4,DAY(siječanj!B102))</f>
        <v>43953</v>
      </c>
      <c r="C102" s="8">
        <v>1.03125</v>
      </c>
      <c r="D102">
        <v>0.90062062190433334</v>
      </c>
      <c r="E102" s="6">
        <v>68.284780506117144</v>
      </c>
      <c r="F102" s="9">
        <v>55.999684013888618</v>
      </c>
      <c r="G102" s="9">
        <v>48.647925734470221</v>
      </c>
      <c r="H102" s="9">
        <v>235.45956615583469</v>
      </c>
      <c r="I102" s="9">
        <f t="shared" si="1"/>
        <v>61.498681486020118</v>
      </c>
    </row>
    <row r="103" spans="1:9" x14ac:dyDescent="0.25">
      <c r="A103" s="16"/>
      <c r="B103" s="5">
        <f>DATE(YEAR(siječanj!B103),MONTH(siječanj!B103)+4,DAY(siječanj!B103))</f>
        <v>43953</v>
      </c>
      <c r="C103" s="8">
        <v>1.0416666666666701</v>
      </c>
      <c r="D103">
        <v>0.90062062190433334</v>
      </c>
      <c r="E103" s="6">
        <v>65.352712409874655</v>
      </c>
      <c r="F103" s="9">
        <v>54.605802286625234</v>
      </c>
      <c r="G103" s="9">
        <v>46.797017820186291</v>
      </c>
      <c r="H103" s="9">
        <v>234.52124761098494</v>
      </c>
      <c r="I103" s="9">
        <f t="shared" si="1"/>
        <v>58.858000493716354</v>
      </c>
    </row>
    <row r="104" spans="1:9" x14ac:dyDescent="0.25">
      <c r="A104" s="16"/>
      <c r="B104" s="5">
        <f>DATE(YEAR(siječanj!B104),MONTH(siječanj!B104)+4,DAY(siječanj!B104))</f>
        <v>43953</v>
      </c>
      <c r="C104" s="8">
        <v>1.0520833333333299</v>
      </c>
      <c r="D104">
        <v>0.90062062190433334</v>
      </c>
      <c r="E104" s="6">
        <v>63.463493792996807</v>
      </c>
      <c r="F104" s="9">
        <v>54.861341728395047</v>
      </c>
      <c r="G104" s="9">
        <v>47.278120816397802</v>
      </c>
      <c r="H104" s="9">
        <v>234.15070509940827</v>
      </c>
      <c r="I104" s="9">
        <f t="shared" si="1"/>
        <v>57.156531248070586</v>
      </c>
    </row>
    <row r="105" spans="1:9" x14ac:dyDescent="0.25">
      <c r="A105" s="16"/>
      <c r="B105" s="5">
        <f>DATE(YEAR(siječanj!B105),MONTH(siječanj!B105)+4,DAY(siječanj!B105))</f>
        <v>43953</v>
      </c>
      <c r="C105" s="8">
        <v>1.0625</v>
      </c>
      <c r="D105">
        <v>0.90062062190433334</v>
      </c>
      <c r="E105" s="6">
        <v>60.6095449795883</v>
      </c>
      <c r="F105" s="9">
        <v>53.111699744905088</v>
      </c>
      <c r="G105" s="9">
        <v>47.475943720168523</v>
      </c>
      <c r="H105" s="9">
        <v>235.31083979662736</v>
      </c>
      <c r="I105" s="9">
        <f t="shared" si="1"/>
        <v>54.586206092855477</v>
      </c>
    </row>
    <row r="106" spans="1:9" x14ac:dyDescent="0.25">
      <c r="A106" s="16"/>
      <c r="B106" s="5">
        <f>DATE(YEAR(siječanj!B106),MONTH(siječanj!B106)+4,DAY(siječanj!B106))</f>
        <v>43953</v>
      </c>
      <c r="C106" s="8">
        <v>1.0729166666666701</v>
      </c>
      <c r="D106">
        <v>0.90062062190433334</v>
      </c>
      <c r="E106" s="6">
        <v>59.563519527667481</v>
      </c>
      <c r="F106" s="9">
        <v>53.78061299128732</v>
      </c>
      <c r="G106" s="9">
        <v>46.449861001138416</v>
      </c>
      <c r="H106" s="9">
        <v>235.46935201614349</v>
      </c>
      <c r="I106" s="9">
        <f t="shared" si="1"/>
        <v>53.644133999818791</v>
      </c>
    </row>
    <row r="107" spans="1:9" x14ac:dyDescent="0.25">
      <c r="A107" s="16"/>
      <c r="B107" s="5">
        <f>DATE(YEAR(siječanj!B107),MONTH(siječanj!B107)+4,DAY(siječanj!B107))</f>
        <v>43953</v>
      </c>
      <c r="C107" s="8">
        <v>1.0833333333333299</v>
      </c>
      <c r="D107">
        <v>0.90062062190433334</v>
      </c>
      <c r="E107" s="6">
        <v>57.938915112466191</v>
      </c>
      <c r="F107" s="9">
        <v>53.875401739855391</v>
      </c>
      <c r="G107" s="9">
        <v>47.047156631710862</v>
      </c>
      <c r="H107" s="9">
        <v>235.61716838691638</v>
      </c>
      <c r="I107" s="9">
        <f t="shared" si="1"/>
        <v>52.180981761051676</v>
      </c>
    </row>
    <row r="108" spans="1:9" x14ac:dyDescent="0.25">
      <c r="A108" s="16"/>
      <c r="B108" s="5">
        <f>DATE(YEAR(siječanj!B108),MONTH(siječanj!B108)+4,DAY(siječanj!B108))</f>
        <v>43953</v>
      </c>
      <c r="C108" s="8">
        <v>1.09375</v>
      </c>
      <c r="D108">
        <v>0.90062062190433334</v>
      </c>
      <c r="E108" s="6">
        <v>56.686228103076999</v>
      </c>
      <c r="F108" s="9">
        <v>53.622185748096967</v>
      </c>
      <c r="G108" s="9">
        <v>45.63104038631392</v>
      </c>
      <c r="H108" s="9">
        <v>235.66593938631479</v>
      </c>
      <c r="I108" s="9">
        <f t="shared" si="1"/>
        <v>51.052786007604105</v>
      </c>
    </row>
    <row r="109" spans="1:9" x14ac:dyDescent="0.25">
      <c r="A109" s="16"/>
      <c r="B109" s="5">
        <f>DATE(YEAR(siječanj!B109),MONTH(siječanj!B109)+4,DAY(siječanj!B109))</f>
        <v>43953</v>
      </c>
      <c r="C109" s="8">
        <v>1.1041666666666701</v>
      </c>
      <c r="D109">
        <v>0.90062062190433334</v>
      </c>
      <c r="E109" s="6">
        <v>54.93618654626097</v>
      </c>
      <c r="F109" s="9">
        <v>54.235941092398505</v>
      </c>
      <c r="G109" s="9">
        <v>46.391416418293048</v>
      </c>
      <c r="H109" s="9">
        <v>235.01325665317452</v>
      </c>
      <c r="I109" s="9">
        <f t="shared" si="1"/>
        <v>49.476662492346023</v>
      </c>
    </row>
    <row r="110" spans="1:9" x14ac:dyDescent="0.25">
      <c r="A110" s="16"/>
      <c r="B110" s="5">
        <f>DATE(YEAR(siječanj!B110),MONTH(siječanj!B110)+4,DAY(siječanj!B110))</f>
        <v>43953</v>
      </c>
      <c r="C110" s="8">
        <v>1.1145833333333299</v>
      </c>
      <c r="D110">
        <v>0.90062062190433334</v>
      </c>
      <c r="E110" s="6">
        <v>54.940303110441583</v>
      </c>
      <c r="F110" s="9">
        <v>54.372756244534642</v>
      </c>
      <c r="G110" s="9">
        <v>45.320471477348683</v>
      </c>
      <c r="H110" s="9">
        <v>234.67522980054838</v>
      </c>
      <c r="I110" s="9">
        <f t="shared" si="1"/>
        <v>49.480369954938475</v>
      </c>
    </row>
    <row r="111" spans="1:9" x14ac:dyDescent="0.25">
      <c r="A111" s="16"/>
      <c r="B111" s="5">
        <f>DATE(YEAR(siječanj!B111),MONTH(siječanj!B111)+4,DAY(siječanj!B111))</f>
        <v>43953</v>
      </c>
      <c r="C111" s="8">
        <v>1.125</v>
      </c>
      <c r="D111">
        <v>0.90062062190433334</v>
      </c>
      <c r="E111" s="6">
        <v>53.702461903375877</v>
      </c>
      <c r="F111" s="9">
        <v>53.704580092638771</v>
      </c>
      <c r="G111" s="9">
        <v>45.474124687481329</v>
      </c>
      <c r="H111" s="9">
        <v>234.26258290068611</v>
      </c>
      <c r="I111" s="9">
        <f t="shared" si="1"/>
        <v>48.365544637212153</v>
      </c>
    </row>
    <row r="112" spans="1:9" x14ac:dyDescent="0.25">
      <c r="A112" s="16"/>
      <c r="B112" s="5">
        <f>DATE(YEAR(siječanj!B112),MONTH(siječanj!B112)+4,DAY(siječanj!B112))</f>
        <v>43953</v>
      </c>
      <c r="C112" s="8">
        <v>1.1354166666666701</v>
      </c>
      <c r="D112">
        <v>0.90062062190433334</v>
      </c>
      <c r="E112" s="6">
        <v>54.975453294934177</v>
      </c>
      <c r="F112" s="9">
        <v>53.688568317301666</v>
      </c>
      <c r="G112" s="9">
        <v>44.901387790864803</v>
      </c>
      <c r="H112" s="9">
        <v>234.82685836575837</v>
      </c>
      <c r="I112" s="9">
        <f t="shared" si="1"/>
        <v>49.51202693595625</v>
      </c>
    </row>
    <row r="113" spans="1:9" x14ac:dyDescent="0.25">
      <c r="A113" s="16"/>
      <c r="B113" s="5">
        <f>DATE(YEAR(siječanj!B113),MONTH(siječanj!B113)+4,DAY(siječanj!B113))</f>
        <v>43953</v>
      </c>
      <c r="C113" s="8">
        <v>1.1458333333333299</v>
      </c>
      <c r="D113">
        <v>0.90062062190433334</v>
      </c>
      <c r="E113" s="6">
        <v>55.428737779555455</v>
      </c>
      <c r="F113" s="9">
        <v>54.012236921733006</v>
      </c>
      <c r="G113" s="9">
        <v>45.945059927499202</v>
      </c>
      <c r="H113" s="9">
        <v>235.14935169589617</v>
      </c>
      <c r="I113" s="9">
        <f t="shared" si="1"/>
        <v>49.920264290395451</v>
      </c>
    </row>
    <row r="114" spans="1:9" x14ac:dyDescent="0.25">
      <c r="A114" s="16"/>
      <c r="B114" s="5">
        <f>DATE(YEAR(siječanj!B114),MONTH(siječanj!B114)+4,DAY(siječanj!B114))</f>
        <v>43953</v>
      </c>
      <c r="C114" s="8">
        <v>1.15625</v>
      </c>
      <c r="D114">
        <v>0.90062062190433334</v>
      </c>
      <c r="E114" s="6">
        <v>56.064145793283537</v>
      </c>
      <c r="F114" s="9">
        <v>53.54049645045518</v>
      </c>
      <c r="G114" s="9">
        <v>46.302908902764884</v>
      </c>
      <c r="H114" s="9">
        <v>234.83503233189279</v>
      </c>
      <c r="I114" s="9">
        <f t="shared" si="1"/>
        <v>50.492525850882231</v>
      </c>
    </row>
    <row r="115" spans="1:9" x14ac:dyDescent="0.25">
      <c r="A115" s="16"/>
      <c r="B115" s="5">
        <f>DATE(YEAR(siječanj!B115),MONTH(siječanj!B115)+4,DAY(siječanj!B115))</f>
        <v>43953</v>
      </c>
      <c r="C115" s="8">
        <v>1.1666666666666701</v>
      </c>
      <c r="D115">
        <v>0.90062062190433334</v>
      </c>
      <c r="E115" s="6">
        <v>58.336458720632145</v>
      </c>
      <c r="F115" s="9">
        <v>53.686945908241995</v>
      </c>
      <c r="G115" s="9">
        <v>45.3763861303065</v>
      </c>
      <c r="H115" s="9">
        <v>234.23003438657324</v>
      </c>
      <c r="I115" s="9">
        <f t="shared" si="1"/>
        <v>52.539017732672193</v>
      </c>
    </row>
    <row r="116" spans="1:9" x14ac:dyDescent="0.25">
      <c r="A116" s="16"/>
      <c r="B116" s="5">
        <f>DATE(YEAR(siječanj!B116),MONTH(siječanj!B116)+4,DAY(siječanj!B116))</f>
        <v>43953</v>
      </c>
      <c r="C116" s="8">
        <v>1.1770833333333299</v>
      </c>
      <c r="D116">
        <v>0.90062062190433334</v>
      </c>
      <c r="E116" s="6">
        <v>59.775039496685523</v>
      </c>
      <c r="F116" s="9">
        <v>53.804941115285878</v>
      </c>
      <c r="G116" s="9">
        <v>45.873669469248213</v>
      </c>
      <c r="H116" s="9">
        <v>233.9256641630792</v>
      </c>
      <c r="I116" s="9">
        <f t="shared" si="1"/>
        <v>53.834633245861006</v>
      </c>
    </row>
    <row r="117" spans="1:9" x14ac:dyDescent="0.25">
      <c r="A117" s="16"/>
      <c r="B117" s="5">
        <f>DATE(YEAR(siječanj!B117),MONTH(siječanj!B117)+4,DAY(siječanj!B117))</f>
        <v>43953</v>
      </c>
      <c r="C117" s="8">
        <v>1.1875</v>
      </c>
      <c r="D117">
        <v>0.90062062190433334</v>
      </c>
      <c r="E117" s="6">
        <v>61.580100744119328</v>
      </c>
      <c r="F117" s="9">
        <v>52.597992959283609</v>
      </c>
      <c r="G117" s="9">
        <v>44.83015345170498</v>
      </c>
      <c r="H117" s="9">
        <v>229.32324433174097</v>
      </c>
      <c r="I117" s="9">
        <f t="shared" si="1"/>
        <v>55.460308629100247</v>
      </c>
    </row>
    <row r="118" spans="1:9" x14ac:dyDescent="0.25">
      <c r="A118" s="16"/>
      <c r="B118" s="5">
        <f>DATE(YEAR(siječanj!B118),MONTH(siječanj!B118)+4,DAY(siječanj!B118))</f>
        <v>43953</v>
      </c>
      <c r="C118" s="8">
        <v>1.1979166666666701</v>
      </c>
      <c r="D118">
        <v>0.90062062190433334</v>
      </c>
      <c r="E118" s="6">
        <v>63.807943168504252</v>
      </c>
      <c r="F118" s="9">
        <v>54.501575523872965</v>
      </c>
      <c r="G118" s="9">
        <v>44.191350158151465</v>
      </c>
      <c r="H118" s="9">
        <v>206.07592013402075</v>
      </c>
      <c r="I118" s="9">
        <f t="shared" si="1"/>
        <v>57.466749458854657</v>
      </c>
    </row>
    <row r="119" spans="1:9" x14ac:dyDescent="0.25">
      <c r="A119" s="16"/>
      <c r="B119" s="5">
        <f>DATE(YEAR(siječanj!B119),MONTH(siječanj!B119)+4,DAY(siječanj!B119))</f>
        <v>43953</v>
      </c>
      <c r="C119" s="8">
        <v>1.2083333333333299</v>
      </c>
      <c r="D119">
        <v>0.90062062190433334</v>
      </c>
      <c r="E119" s="6">
        <v>66.02485367496115</v>
      </c>
      <c r="F119" s="9">
        <v>55.201338578078833</v>
      </c>
      <c r="G119" s="9">
        <v>47.366376139547931</v>
      </c>
      <c r="H119" s="9">
        <v>190.19804965895432</v>
      </c>
      <c r="I119" s="9">
        <f t="shared" si="1"/>
        <v>59.463344777886121</v>
      </c>
    </row>
    <row r="120" spans="1:9" x14ac:dyDescent="0.25">
      <c r="A120" s="16"/>
      <c r="B120" s="5">
        <f>DATE(YEAR(siječanj!B120),MONTH(siječanj!B120)+4,DAY(siječanj!B120))</f>
        <v>43953</v>
      </c>
      <c r="C120" s="8">
        <v>1.21875</v>
      </c>
      <c r="D120">
        <v>0.90062062190433334</v>
      </c>
      <c r="E120" s="6">
        <v>69.146431305880228</v>
      </c>
      <c r="F120" s="9">
        <v>58.424268195945544</v>
      </c>
      <c r="G120" s="9">
        <v>48.308630912731132</v>
      </c>
      <c r="H120" s="9">
        <v>163.65585247983054</v>
      </c>
      <c r="I120" s="9">
        <f t="shared" si="1"/>
        <v>62.274701965167118</v>
      </c>
    </row>
    <row r="121" spans="1:9" x14ac:dyDescent="0.25">
      <c r="A121" s="16"/>
      <c r="B121" s="5">
        <f>DATE(YEAR(siječanj!B121),MONTH(siječanj!B121)+4,DAY(siječanj!B121))</f>
        <v>43953</v>
      </c>
      <c r="C121" s="8">
        <v>1.2291666666666701</v>
      </c>
      <c r="D121">
        <v>0.90062062190433334</v>
      </c>
      <c r="E121" s="6">
        <v>71.411914121244635</v>
      </c>
      <c r="F121" s="9">
        <v>63.07008661268334</v>
      </c>
      <c r="G121" s="9">
        <v>49.106483532696451</v>
      </c>
      <c r="H121" s="9">
        <v>146.17516581129084</v>
      </c>
      <c r="I121" s="9">
        <f t="shared" si="1"/>
        <v>64.315042507254191</v>
      </c>
    </row>
    <row r="122" spans="1:9" x14ac:dyDescent="0.25">
      <c r="A122" s="16"/>
      <c r="B122" s="5">
        <f>DATE(YEAR(siječanj!B122),MONTH(siječanj!B122)+4,DAY(siječanj!B122))</f>
        <v>43953</v>
      </c>
      <c r="C122" s="8">
        <v>1.2395833333333299</v>
      </c>
      <c r="D122">
        <v>0.90062062190433334</v>
      </c>
      <c r="E122" s="6">
        <v>74.408392082230094</v>
      </c>
      <c r="F122" s="9">
        <v>62.04179974471198</v>
      </c>
      <c r="G122" s="9">
        <v>50.630506091461875</v>
      </c>
      <c r="H122" s="9">
        <v>115.9748420071613</v>
      </c>
      <c r="I122" s="9">
        <f t="shared" si="1"/>
        <v>67.013732351999536</v>
      </c>
    </row>
    <row r="123" spans="1:9" x14ac:dyDescent="0.25">
      <c r="A123" s="16"/>
      <c r="B123" s="5">
        <f>DATE(YEAR(siječanj!B123),MONTH(siječanj!B123)+4,DAY(siječanj!B123))</f>
        <v>43953</v>
      </c>
      <c r="C123" s="8">
        <v>1.25</v>
      </c>
      <c r="D123">
        <v>0.90062062190433334</v>
      </c>
      <c r="E123" s="6">
        <v>78.247262327856362</v>
      </c>
      <c r="F123" s="9">
        <v>62.666707649068172</v>
      </c>
      <c r="G123" s="9">
        <v>54.544071447342851</v>
      </c>
      <c r="H123" s="9">
        <v>84.88003441834843</v>
      </c>
      <c r="I123" s="9">
        <f t="shared" si="1"/>
        <v>70.471098060025511</v>
      </c>
    </row>
    <row r="124" spans="1:9" x14ac:dyDescent="0.25">
      <c r="A124" s="16"/>
      <c r="B124" s="5">
        <f>DATE(YEAR(siječanj!B124),MONTH(siječanj!B124)+4,DAY(siječanj!B124))</f>
        <v>43953</v>
      </c>
      <c r="C124" s="8">
        <v>1.2604166666666701</v>
      </c>
      <c r="D124">
        <v>0.90062062190433334</v>
      </c>
      <c r="E124" s="6">
        <v>82.436892571039422</v>
      </c>
      <c r="F124" s="9">
        <v>68.124551815044882</v>
      </c>
      <c r="G124" s="9">
        <v>60.199769741503829</v>
      </c>
      <c r="H124" s="9">
        <v>26.908230568578315</v>
      </c>
      <c r="I124" s="9">
        <f t="shared" si="1"/>
        <v>74.244365455190248</v>
      </c>
    </row>
    <row r="125" spans="1:9" x14ac:dyDescent="0.25">
      <c r="A125" s="16"/>
      <c r="B125" s="5">
        <f>DATE(YEAR(siječanj!B125),MONTH(siječanj!B125)+4,DAY(siječanj!B125))</f>
        <v>43953</v>
      </c>
      <c r="C125" s="8">
        <v>1.2708333333333299</v>
      </c>
      <c r="D125">
        <v>0.90062062190433334</v>
      </c>
      <c r="E125" s="6">
        <v>85.653434536259127</v>
      </c>
      <c r="F125" s="9">
        <v>71.959902796430711</v>
      </c>
      <c r="G125" s="9">
        <v>68.609584938126886</v>
      </c>
      <c r="H125" s="9">
        <v>3.1547895211015473</v>
      </c>
      <c r="I125" s="9">
        <f t="shared" si="1"/>
        <v>77.141249480287797</v>
      </c>
    </row>
    <row r="126" spans="1:9" x14ac:dyDescent="0.25">
      <c r="A126" s="16"/>
      <c r="B126" s="5">
        <f>DATE(YEAR(siječanj!B126),MONTH(siječanj!B126)+4,DAY(siječanj!B126))</f>
        <v>43953</v>
      </c>
      <c r="C126" s="8">
        <v>1.28125</v>
      </c>
      <c r="D126">
        <v>0.90062062190433334</v>
      </c>
      <c r="E126" s="6">
        <v>90.873342208830749</v>
      </c>
      <c r="F126" s="9">
        <v>75.158836784007377</v>
      </c>
      <c r="G126" s="9">
        <v>75.435495896889719</v>
      </c>
      <c r="H126" s="9">
        <v>3.3085686060253447</v>
      </c>
      <c r="I126" s="9">
        <f t="shared" si="1"/>
        <v>81.84240597464246</v>
      </c>
    </row>
    <row r="127" spans="1:9" x14ac:dyDescent="0.25">
      <c r="A127" s="16"/>
      <c r="B127" s="5">
        <f>DATE(YEAR(siječanj!B127),MONTH(siječanj!B127)+4,DAY(siječanj!B127))</f>
        <v>43953</v>
      </c>
      <c r="C127" s="8">
        <v>1.2916666666666701</v>
      </c>
      <c r="D127">
        <v>0.90062062190433334</v>
      </c>
      <c r="E127" s="6">
        <v>94.908159532019297</v>
      </c>
      <c r="F127" s="9">
        <v>79.072660286553727</v>
      </c>
      <c r="G127" s="9">
        <v>79.64587967255278</v>
      </c>
      <c r="H127" s="9">
        <v>3.6513345669096693</v>
      </c>
      <c r="I127" s="9">
        <f t="shared" si="1"/>
        <v>85.476245661522896</v>
      </c>
    </row>
    <row r="128" spans="1:9" x14ac:dyDescent="0.25">
      <c r="A128" s="16"/>
      <c r="B128" s="5">
        <f>DATE(YEAR(siječanj!B128),MONTH(siječanj!B128)+4,DAY(siječanj!B128))</f>
        <v>43953</v>
      </c>
      <c r="C128" s="8">
        <v>1.3020833333333299</v>
      </c>
      <c r="D128">
        <v>0.90062062190433334</v>
      </c>
      <c r="E128" s="6">
        <v>98.948699115550696</v>
      </c>
      <c r="F128" s="9">
        <v>89.186197531816646</v>
      </c>
      <c r="G128" s="9">
        <v>100.08309364010427</v>
      </c>
      <c r="H128" s="9">
        <v>1.9177976387773581</v>
      </c>
      <c r="I128" s="9">
        <f t="shared" si="1"/>
        <v>89.115238934072025</v>
      </c>
    </row>
    <row r="129" spans="1:9" x14ac:dyDescent="0.25">
      <c r="A129" s="16"/>
      <c r="B129" s="5">
        <f>DATE(YEAR(siječanj!B129),MONTH(siječanj!B129)+4,DAY(siječanj!B129))</f>
        <v>43953</v>
      </c>
      <c r="C129" s="8">
        <v>1.3125</v>
      </c>
      <c r="D129">
        <v>0.90062062190433334</v>
      </c>
      <c r="E129" s="6">
        <v>101.6931841189583</v>
      </c>
      <c r="F129" s="9">
        <v>95.201970146648804</v>
      </c>
      <c r="G129" s="9">
        <v>104.81249333280955</v>
      </c>
      <c r="H129" s="9">
        <v>0.96713949145866784</v>
      </c>
      <c r="I129" s="9">
        <f t="shared" si="1"/>
        <v>91.586978724648105</v>
      </c>
    </row>
    <row r="130" spans="1:9" x14ac:dyDescent="0.25">
      <c r="A130" s="16"/>
      <c r="B130" s="5">
        <f>DATE(YEAR(siječanj!B130),MONTH(siječanj!B130)+4,DAY(siječanj!B130))</f>
        <v>43953</v>
      </c>
      <c r="C130" s="8">
        <v>1.3229166666666701</v>
      </c>
      <c r="D130">
        <v>0.90062062190433334</v>
      </c>
      <c r="E130" s="6">
        <v>106.21601402568868</v>
      </c>
      <c r="F130" s="9">
        <v>99.340447229606667</v>
      </c>
      <c r="G130" s="9">
        <v>108.27305712888824</v>
      </c>
      <c r="H130" s="9">
        <v>1.4758867454206843</v>
      </c>
      <c r="I130" s="9">
        <f t="shared" si="1"/>
        <v>95.660332608015125</v>
      </c>
    </row>
    <row r="131" spans="1:9" x14ac:dyDescent="0.25">
      <c r="A131" s="16"/>
      <c r="B131" s="5">
        <f>DATE(YEAR(siječanj!B131),MONTH(siječanj!B131)+4,DAY(siječanj!B131))</f>
        <v>43953</v>
      </c>
      <c r="C131" s="8">
        <v>1.3333333333333299</v>
      </c>
      <c r="D131">
        <v>0.90062062190433334</v>
      </c>
      <c r="E131" s="6">
        <v>110.34986895653059</v>
      </c>
      <c r="F131" s="9">
        <v>103.92908874632282</v>
      </c>
      <c r="G131" s="9">
        <v>124.22440517678673</v>
      </c>
      <c r="H131" s="9">
        <v>1.6320851650225139</v>
      </c>
      <c r="I131" s="9">
        <f t="shared" si="1"/>
        <v>99.383367606692261</v>
      </c>
    </row>
    <row r="132" spans="1:9" x14ac:dyDescent="0.25">
      <c r="A132" s="16"/>
      <c r="B132" s="5">
        <f>DATE(YEAR(siječanj!B132),MONTH(siječanj!B132)+4,DAY(siječanj!B132))</f>
        <v>43953</v>
      </c>
      <c r="C132" s="8">
        <v>1.34375</v>
      </c>
      <c r="D132">
        <v>0.90062062190433334</v>
      </c>
      <c r="E132" s="6">
        <v>111.10709539221369</v>
      </c>
      <c r="F132" s="9">
        <v>119.70836285030558</v>
      </c>
      <c r="G132" s="9">
        <v>139.981513053904</v>
      </c>
      <c r="H132" s="9">
        <v>0.88127800066298834</v>
      </c>
      <c r="I132" s="9">
        <f t="shared" ref="I132:I195" si="2">D132*E132</f>
        <v>100.06534135011958</v>
      </c>
    </row>
    <row r="133" spans="1:9" x14ac:dyDescent="0.25">
      <c r="A133" s="16"/>
      <c r="B133" s="5">
        <f>DATE(YEAR(siječanj!B133),MONTH(siječanj!B133)+4,DAY(siječanj!B133))</f>
        <v>43953</v>
      </c>
      <c r="C133" s="8">
        <v>1.3541666666666701</v>
      </c>
      <c r="D133">
        <v>0.90062062190433334</v>
      </c>
      <c r="E133" s="6">
        <v>111.6578098205612</v>
      </c>
      <c r="F133" s="9">
        <v>125.05067947338841</v>
      </c>
      <c r="G133" s="9">
        <v>151.3849598602074</v>
      </c>
      <c r="H133" s="9">
        <v>0.80054689324010708</v>
      </c>
      <c r="I133" s="9">
        <f t="shared" si="2"/>
        <v>100.5613261210696</v>
      </c>
    </row>
    <row r="134" spans="1:9" x14ac:dyDescent="0.25">
      <c r="A134" s="16"/>
      <c r="B134" s="5">
        <f>DATE(YEAR(siječanj!B134),MONTH(siječanj!B134)+4,DAY(siječanj!B134))</f>
        <v>43953</v>
      </c>
      <c r="C134" s="8">
        <v>1.3645833333333299</v>
      </c>
      <c r="D134">
        <v>0.90062062190433334</v>
      </c>
      <c r="E134" s="6">
        <v>114.18005840727979</v>
      </c>
      <c r="F134" s="9">
        <v>124.01529005908912</v>
      </c>
      <c r="G134" s="9">
        <v>153.99132405357204</v>
      </c>
      <c r="H134" s="9">
        <v>0.7803598850377278</v>
      </c>
      <c r="I134" s="9">
        <f t="shared" si="2"/>
        <v>102.83291521183743</v>
      </c>
    </row>
    <row r="135" spans="1:9" x14ac:dyDescent="0.25">
      <c r="A135" s="16"/>
      <c r="B135" s="5">
        <f>DATE(YEAR(siječanj!B135),MONTH(siječanj!B135)+4,DAY(siječanj!B135))</f>
        <v>43953</v>
      </c>
      <c r="C135" s="8">
        <v>1.375</v>
      </c>
      <c r="D135">
        <v>0.90062062190433334</v>
      </c>
      <c r="E135" s="6">
        <v>117.12578082419597</v>
      </c>
      <c r="F135" s="9">
        <v>127.20761823792652</v>
      </c>
      <c r="G135" s="9">
        <v>151.44157504754867</v>
      </c>
      <c r="H135" s="9">
        <v>0.92925052005652986</v>
      </c>
      <c r="I135" s="9">
        <f t="shared" si="2"/>
        <v>105.48589356691802</v>
      </c>
    </row>
    <row r="136" spans="1:9" x14ac:dyDescent="0.25">
      <c r="A136" s="16"/>
      <c r="B136" s="5">
        <f>DATE(YEAR(siječanj!B136),MONTH(siječanj!B136)+4,DAY(siječanj!B136))</f>
        <v>43953</v>
      </c>
      <c r="C136" s="8">
        <v>1.3854166666666701</v>
      </c>
      <c r="D136">
        <v>0.90062062190433334</v>
      </c>
      <c r="E136" s="6">
        <v>118.35282096969979</v>
      </c>
      <c r="F136" s="9">
        <v>134.27853760405137</v>
      </c>
      <c r="G136" s="9">
        <v>156.0456271222651</v>
      </c>
      <c r="H136" s="9">
        <v>1.0522283881349428</v>
      </c>
      <c r="I136" s="9">
        <f t="shared" si="2"/>
        <v>106.59099122586325</v>
      </c>
    </row>
    <row r="137" spans="1:9" x14ac:dyDescent="0.25">
      <c r="A137" s="16"/>
      <c r="B137" s="5">
        <f>DATE(YEAR(siječanj!B137),MONTH(siječanj!B137)+4,DAY(siječanj!B137))</f>
        <v>43953</v>
      </c>
      <c r="C137" s="8">
        <v>1.3958333333333299</v>
      </c>
      <c r="D137">
        <v>0.90062062190433334</v>
      </c>
      <c r="E137" s="6">
        <v>120.42933735350132</v>
      </c>
      <c r="F137" s="9">
        <v>134.51146747364137</v>
      </c>
      <c r="G137" s="9">
        <v>155.85145500339542</v>
      </c>
      <c r="H137" s="9">
        <v>1.2405223188543548</v>
      </c>
      <c r="I137" s="9">
        <f t="shared" si="2"/>
        <v>108.46114470283712</v>
      </c>
    </row>
    <row r="138" spans="1:9" x14ac:dyDescent="0.25">
      <c r="A138" s="16"/>
      <c r="B138" s="5">
        <f>DATE(YEAR(siječanj!B138),MONTH(siječanj!B138)+4,DAY(siječanj!B138))</f>
        <v>43953</v>
      </c>
      <c r="C138" s="8">
        <v>1.40625</v>
      </c>
      <c r="D138">
        <v>0.90062062190433334</v>
      </c>
      <c r="E138" s="6">
        <v>124.43608451032439</v>
      </c>
      <c r="F138" s="9">
        <v>133.50280574636969</v>
      </c>
      <c r="G138" s="9">
        <v>153.22198118148512</v>
      </c>
      <c r="H138" s="9">
        <v>1.4611616590469818</v>
      </c>
      <c r="I138" s="9">
        <f t="shared" si="2"/>
        <v>112.06970381902853</v>
      </c>
    </row>
    <row r="139" spans="1:9" x14ac:dyDescent="0.25">
      <c r="A139" s="16"/>
      <c r="B139" s="5">
        <f>DATE(YEAR(siječanj!B139),MONTH(siječanj!B139)+4,DAY(siječanj!B139))</f>
        <v>43953</v>
      </c>
      <c r="C139" s="8">
        <v>1.4166666666666701</v>
      </c>
      <c r="D139">
        <v>0.90062062190433334</v>
      </c>
      <c r="E139" s="6">
        <v>126.54184581613951</v>
      </c>
      <c r="F139" s="9">
        <v>136.6611234241783</v>
      </c>
      <c r="G139" s="9">
        <v>150.60624183654352</v>
      </c>
      <c r="H139" s="9">
        <v>1.5839662908151158</v>
      </c>
      <c r="I139" s="9">
        <f t="shared" si="2"/>
        <v>113.96619587585383</v>
      </c>
    </row>
    <row r="140" spans="1:9" x14ac:dyDescent="0.25">
      <c r="A140" s="16"/>
      <c r="B140" s="5">
        <f>DATE(YEAR(siječanj!B140),MONTH(siječanj!B140)+4,DAY(siječanj!B140))</f>
        <v>43953</v>
      </c>
      <c r="C140" s="8">
        <v>1.4270833333333299</v>
      </c>
      <c r="D140">
        <v>0.90062062190433334</v>
      </c>
      <c r="E140" s="6">
        <v>128.53311468873983</v>
      </c>
      <c r="F140" s="9">
        <v>136.67475166027961</v>
      </c>
      <c r="G140" s="9">
        <v>148.48600847473654</v>
      </c>
      <c r="H140" s="9">
        <v>2.0225160015079884</v>
      </c>
      <c r="I140" s="9">
        <f t="shared" si="2"/>
        <v>115.75957368627387</v>
      </c>
    </row>
    <row r="141" spans="1:9" x14ac:dyDescent="0.25">
      <c r="A141" s="16"/>
      <c r="B141" s="5">
        <f>DATE(YEAR(siječanj!B141),MONTH(siječanj!B141)+4,DAY(siječanj!B141))</f>
        <v>43953</v>
      </c>
      <c r="C141" s="8">
        <v>1.4375</v>
      </c>
      <c r="D141">
        <v>0.90062062190433334</v>
      </c>
      <c r="E141" s="6">
        <v>128.78842923347679</v>
      </c>
      <c r="F141" s="9">
        <v>130.79361095576252</v>
      </c>
      <c r="G141" s="9">
        <v>151.4276564301135</v>
      </c>
      <c r="H141" s="9">
        <v>1.960565103974705</v>
      </c>
      <c r="I141" s="9">
        <f t="shared" si="2"/>
        <v>115.9895152303361</v>
      </c>
    </row>
    <row r="142" spans="1:9" x14ac:dyDescent="0.25">
      <c r="A142" s="16"/>
      <c r="B142" s="5">
        <f>DATE(YEAR(siječanj!B142),MONTH(siječanj!B142)+4,DAY(siječanj!B142))</f>
        <v>43953</v>
      </c>
      <c r="C142" s="8">
        <v>1.4479166666666701</v>
      </c>
      <c r="D142">
        <v>0.90062062190433334</v>
      </c>
      <c r="E142" s="6">
        <v>128.99722188033692</v>
      </c>
      <c r="F142" s="9">
        <v>134.74829513092294</v>
      </c>
      <c r="G142" s="9">
        <v>150.60023725611421</v>
      </c>
      <c r="H142" s="9">
        <v>2.1557406977782976</v>
      </c>
      <c r="I142" s="9">
        <f t="shared" si="2"/>
        <v>116.17755819380032</v>
      </c>
    </row>
    <row r="143" spans="1:9" x14ac:dyDescent="0.25">
      <c r="A143" s="16"/>
      <c r="B143" s="5">
        <f>DATE(YEAR(siječanj!B143),MONTH(siječanj!B143)+4,DAY(siječanj!B143))</f>
        <v>43953</v>
      </c>
      <c r="C143" s="8">
        <v>1.4583333333333299</v>
      </c>
      <c r="D143">
        <v>0.90062062190433334</v>
      </c>
      <c r="E143" s="6">
        <v>129.6988806028763</v>
      </c>
      <c r="F143" s="9">
        <v>132.57352188457327</v>
      </c>
      <c r="G143" s="9">
        <v>142.16644777136369</v>
      </c>
      <c r="H143" s="9">
        <v>1.8693462305031028</v>
      </c>
      <c r="I143" s="9">
        <f t="shared" si="2"/>
        <v>116.80948650885833</v>
      </c>
    </row>
    <row r="144" spans="1:9" x14ac:dyDescent="0.25">
      <c r="A144" s="16"/>
      <c r="B144" s="5">
        <f>DATE(YEAR(siječanj!B144),MONTH(siječanj!B144)+4,DAY(siječanj!B144))</f>
        <v>43953</v>
      </c>
      <c r="C144" s="8">
        <v>1.46875</v>
      </c>
      <c r="D144">
        <v>0.90062062190433334</v>
      </c>
      <c r="E144" s="6">
        <v>129.79134390798308</v>
      </c>
      <c r="F144" s="9">
        <v>128.61679868173042</v>
      </c>
      <c r="G144" s="9">
        <v>144.097632922934</v>
      </c>
      <c r="H144" s="9">
        <v>2.4476140122688057</v>
      </c>
      <c r="I144" s="9">
        <f t="shared" si="2"/>
        <v>116.89276086820692</v>
      </c>
    </row>
    <row r="145" spans="1:9" x14ac:dyDescent="0.25">
      <c r="A145" s="16"/>
      <c r="B145" s="5">
        <f>DATE(YEAR(siječanj!B145),MONTH(siječanj!B145)+4,DAY(siječanj!B145))</f>
        <v>43953</v>
      </c>
      <c r="C145" s="8">
        <v>1.4791666666666701</v>
      </c>
      <c r="D145">
        <v>0.90062062190433334</v>
      </c>
      <c r="E145" s="6">
        <v>132.82432981124538</v>
      </c>
      <c r="F145" s="9">
        <v>126.85933308121935</v>
      </c>
      <c r="G145" s="9">
        <v>138.32825591208515</v>
      </c>
      <c r="H145" s="9">
        <v>2.246734563168733</v>
      </c>
      <c r="I145" s="9">
        <f t="shared" si="2"/>
        <v>119.62433051863009</v>
      </c>
    </row>
    <row r="146" spans="1:9" x14ac:dyDescent="0.25">
      <c r="A146" s="16"/>
      <c r="B146" s="5">
        <f>DATE(YEAR(siječanj!B146),MONTH(siječanj!B146)+4,DAY(siječanj!B146))</f>
        <v>43953</v>
      </c>
      <c r="C146" s="8">
        <v>1.4895833333333299</v>
      </c>
      <c r="D146">
        <v>0.90062062190433334</v>
      </c>
      <c r="E146" s="6">
        <v>131.01159428068325</v>
      </c>
      <c r="F146" s="9">
        <v>123.29869401014558</v>
      </c>
      <c r="G146" s="9">
        <v>144.00601103168984</v>
      </c>
      <c r="H146" s="9">
        <v>2.7185177683277439</v>
      </c>
      <c r="I146" s="9">
        <f t="shared" si="2"/>
        <v>117.99174351774715</v>
      </c>
    </row>
    <row r="147" spans="1:9" x14ac:dyDescent="0.25">
      <c r="A147" s="16"/>
      <c r="B147" s="5">
        <f>DATE(YEAR(siječanj!B147),MONTH(siječanj!B147)+4,DAY(siječanj!B147))</f>
        <v>43953</v>
      </c>
      <c r="C147" s="8">
        <v>1.5</v>
      </c>
      <c r="D147">
        <v>0.90062062190433334</v>
      </c>
      <c r="E147" s="6">
        <v>128.73961587336845</v>
      </c>
      <c r="F147" s="9">
        <v>120.72657075236546</v>
      </c>
      <c r="G147" s="9">
        <v>127.90754275716579</v>
      </c>
      <c r="H147" s="9">
        <v>2.4130394298144742</v>
      </c>
      <c r="I147" s="9">
        <f t="shared" si="2"/>
        <v>115.94555291159807</v>
      </c>
    </row>
    <row r="148" spans="1:9" x14ac:dyDescent="0.25">
      <c r="A148" s="16"/>
      <c r="B148" s="5">
        <f>DATE(YEAR(siječanj!B148),MONTH(siječanj!B148)+4,DAY(siječanj!B148))</f>
        <v>43953</v>
      </c>
      <c r="C148" s="8">
        <v>1.5104166666666701</v>
      </c>
      <c r="D148">
        <v>0.90062062190433334</v>
      </c>
      <c r="E148" s="6">
        <v>126.68069622722713</v>
      </c>
      <c r="F148" s="9">
        <v>117.12198642849008</v>
      </c>
      <c r="G148" s="9">
        <v>126.83129777322914</v>
      </c>
      <c r="H148" s="9">
        <v>2.9262121745764307</v>
      </c>
      <c r="I148" s="9">
        <f t="shared" si="2"/>
        <v>114.09124741943923</v>
      </c>
    </row>
    <row r="149" spans="1:9" x14ac:dyDescent="0.25">
      <c r="A149" s="16"/>
      <c r="B149" s="5">
        <f>DATE(YEAR(siječanj!B149),MONTH(siječanj!B149)+4,DAY(siječanj!B149))</f>
        <v>43953</v>
      </c>
      <c r="C149" s="8">
        <v>1.5208333333333299</v>
      </c>
      <c r="D149">
        <v>0.90062062190433334</v>
      </c>
      <c r="E149" s="6">
        <v>127.68687837535768</v>
      </c>
      <c r="F149" s="9">
        <v>116.81259902973218</v>
      </c>
      <c r="G149" s="9">
        <v>134.97926922954409</v>
      </c>
      <c r="H149" s="9">
        <v>3.2802982322875973</v>
      </c>
      <c r="I149" s="9">
        <f t="shared" si="2"/>
        <v>114.99743581143761</v>
      </c>
    </row>
    <row r="150" spans="1:9" x14ac:dyDescent="0.25">
      <c r="A150" s="16"/>
      <c r="B150" s="5">
        <f>DATE(YEAR(siječanj!B150),MONTH(siječanj!B150)+4,DAY(siječanj!B150))</f>
        <v>43953</v>
      </c>
      <c r="C150" s="8">
        <v>1.53125</v>
      </c>
      <c r="D150">
        <v>0.90062062190433334</v>
      </c>
      <c r="E150" s="6">
        <v>128.61914930590294</v>
      </c>
      <c r="F150" s="9">
        <v>113.50599716981742</v>
      </c>
      <c r="G150" s="9">
        <v>131.09038269922763</v>
      </c>
      <c r="H150" s="9">
        <v>3.3578533406886995</v>
      </c>
      <c r="I150" s="9">
        <f t="shared" si="2"/>
        <v>115.83705823668861</v>
      </c>
    </row>
    <row r="151" spans="1:9" x14ac:dyDescent="0.25">
      <c r="A151" s="16"/>
      <c r="B151" s="5">
        <f>DATE(YEAR(siječanj!B151),MONTH(siječanj!B151)+4,DAY(siječanj!B151))</f>
        <v>43953</v>
      </c>
      <c r="C151" s="8">
        <v>1.5416666666666701</v>
      </c>
      <c r="D151">
        <v>0.90062062190433334</v>
      </c>
      <c r="E151" s="6">
        <v>127.06675005611457</v>
      </c>
      <c r="F151" s="9">
        <v>109.24916434446905</v>
      </c>
      <c r="G151" s="9">
        <v>132.91518670085847</v>
      </c>
      <c r="H151" s="9">
        <v>3.6915184216175132</v>
      </c>
      <c r="I151" s="9">
        <f t="shared" si="2"/>
        <v>114.43893545890039</v>
      </c>
    </row>
    <row r="152" spans="1:9" x14ac:dyDescent="0.25">
      <c r="A152" s="16"/>
      <c r="B152" s="5">
        <f>DATE(YEAR(siječanj!B152),MONTH(siječanj!B152)+4,DAY(siječanj!B152))</f>
        <v>43953</v>
      </c>
      <c r="C152" s="8">
        <v>1.5520833333333299</v>
      </c>
      <c r="D152">
        <v>0.90062062190433334</v>
      </c>
      <c r="E152" s="6">
        <v>126.66990500448978</v>
      </c>
      <c r="F152" s="9">
        <v>107.2970817638661</v>
      </c>
      <c r="G152" s="9">
        <v>127.99390463595388</v>
      </c>
      <c r="H152" s="9">
        <v>5.9805226444942852</v>
      </c>
      <c r="I152" s="9">
        <f t="shared" si="2"/>
        <v>114.08152862170641</v>
      </c>
    </row>
    <row r="153" spans="1:9" x14ac:dyDescent="0.25">
      <c r="A153" s="16"/>
      <c r="B153" s="5">
        <f>DATE(YEAR(siječanj!B153),MONTH(siječanj!B153)+4,DAY(siječanj!B153))</f>
        <v>43953</v>
      </c>
      <c r="C153" s="8">
        <v>1.5625</v>
      </c>
      <c r="D153">
        <v>0.90062062190433334</v>
      </c>
      <c r="E153" s="6">
        <v>128.33076450417764</v>
      </c>
      <c r="F153" s="9">
        <v>106.45739093569848</v>
      </c>
      <c r="G153" s="9">
        <v>126.78856117278688</v>
      </c>
      <c r="H153" s="9">
        <v>5.0020849596503059</v>
      </c>
      <c r="I153" s="9">
        <f t="shared" si="2"/>
        <v>115.57733293721101</v>
      </c>
    </row>
    <row r="154" spans="1:9" x14ac:dyDescent="0.25">
      <c r="A154" s="16"/>
      <c r="B154" s="5">
        <f>DATE(YEAR(siječanj!B154),MONTH(siječanj!B154)+4,DAY(siječanj!B154))</f>
        <v>43953</v>
      </c>
      <c r="C154" s="8">
        <v>1.5729166666666701</v>
      </c>
      <c r="D154">
        <v>0.90062062190433334</v>
      </c>
      <c r="E154" s="6">
        <v>126.82851767851528</v>
      </c>
      <c r="F154" s="9">
        <v>104.77026978725637</v>
      </c>
      <c r="G154" s="9">
        <v>117.60271800453226</v>
      </c>
      <c r="H154" s="9">
        <v>4.3124411645399787</v>
      </c>
      <c r="I154" s="9">
        <f t="shared" si="2"/>
        <v>114.22437846682917</v>
      </c>
    </row>
    <row r="155" spans="1:9" x14ac:dyDescent="0.25">
      <c r="A155" s="16"/>
      <c r="B155" s="5">
        <f>DATE(YEAR(siječanj!B155),MONTH(siječanj!B155)+4,DAY(siječanj!B155))</f>
        <v>43953</v>
      </c>
      <c r="C155" s="8">
        <v>1.5833333333333299</v>
      </c>
      <c r="D155">
        <v>0.90062062190433334</v>
      </c>
      <c r="E155" s="6">
        <v>125.02418352021377</v>
      </c>
      <c r="F155" s="9">
        <v>101.70545895456125</v>
      </c>
      <c r="G155" s="9">
        <v>117.18766939609688</v>
      </c>
      <c r="H155" s="9">
        <v>5.2925275811645447</v>
      </c>
      <c r="I155" s="9">
        <f t="shared" si="2"/>
        <v>112.59935791505643</v>
      </c>
    </row>
    <row r="156" spans="1:9" x14ac:dyDescent="0.25">
      <c r="A156" s="16"/>
      <c r="B156" s="5">
        <f>DATE(YEAR(siječanj!B156),MONTH(siječanj!B156)+4,DAY(siječanj!B156))</f>
        <v>43953</v>
      </c>
      <c r="C156" s="8">
        <v>1.59375</v>
      </c>
      <c r="D156">
        <v>0.90062062190433334</v>
      </c>
      <c r="E156" s="6">
        <v>124.82095964803391</v>
      </c>
      <c r="F156" s="9">
        <v>99.862085792853222</v>
      </c>
      <c r="G156" s="9">
        <v>110.53229252458033</v>
      </c>
      <c r="H156" s="9">
        <v>5.4811938703899585</v>
      </c>
      <c r="I156" s="9">
        <f t="shared" si="2"/>
        <v>112.41633030490799</v>
      </c>
    </row>
    <row r="157" spans="1:9" x14ac:dyDescent="0.25">
      <c r="A157" s="16"/>
      <c r="B157" s="5">
        <f>DATE(YEAR(siječanj!B157),MONTH(siječanj!B157)+4,DAY(siječanj!B157))</f>
        <v>43953</v>
      </c>
      <c r="C157" s="8">
        <v>1.6041666666666701</v>
      </c>
      <c r="D157">
        <v>0.90062062190433334</v>
      </c>
      <c r="E157" s="6">
        <v>123.80446247627296</v>
      </c>
      <c r="F157" s="9">
        <v>97.371315333058092</v>
      </c>
      <c r="G157" s="9">
        <v>108.62104258003536</v>
      </c>
      <c r="H157" s="9">
        <v>6.6920838196878218</v>
      </c>
      <c r="I157" s="9">
        <f t="shared" si="2"/>
        <v>111.50085198991265</v>
      </c>
    </row>
    <row r="158" spans="1:9" x14ac:dyDescent="0.25">
      <c r="A158" s="16"/>
      <c r="B158" s="5">
        <f>DATE(YEAR(siječanj!B158),MONTH(siječanj!B158)+4,DAY(siječanj!B158))</f>
        <v>43953</v>
      </c>
      <c r="C158" s="8">
        <v>1.6145833333333299</v>
      </c>
      <c r="D158">
        <v>0.90062062190433334</v>
      </c>
      <c r="E158" s="6">
        <v>122.75778962969848</v>
      </c>
      <c r="F158" s="9">
        <v>96.705574797725887</v>
      </c>
      <c r="G158" s="9">
        <v>107.82924658019641</v>
      </c>
      <c r="H158" s="9">
        <v>5.9100901370341887</v>
      </c>
      <c r="I158" s="9">
        <f t="shared" si="2"/>
        <v>110.55819683990036</v>
      </c>
    </row>
    <row r="159" spans="1:9" x14ac:dyDescent="0.25">
      <c r="A159" s="16"/>
      <c r="B159" s="5">
        <f>DATE(YEAR(siječanj!B159),MONTH(siječanj!B159)+4,DAY(siječanj!B159))</f>
        <v>43953</v>
      </c>
      <c r="C159" s="8">
        <v>1.625</v>
      </c>
      <c r="D159">
        <v>0.90062062190433334</v>
      </c>
      <c r="E159" s="6">
        <v>120.94416368551698</v>
      </c>
      <c r="F159" s="9">
        <v>96.324697245686536</v>
      </c>
      <c r="G159" s="9">
        <v>112.09913574791402</v>
      </c>
      <c r="H159" s="9">
        <v>4.1651803446931686</v>
      </c>
      <c r="I159" s="9">
        <f t="shared" si="2"/>
        <v>108.9248079141498</v>
      </c>
    </row>
    <row r="160" spans="1:9" x14ac:dyDescent="0.25">
      <c r="A160" s="16"/>
      <c r="B160" s="5">
        <f>DATE(YEAR(siječanj!B160),MONTH(siječanj!B160)+4,DAY(siječanj!B160))</f>
        <v>43953</v>
      </c>
      <c r="C160" s="8">
        <v>1.6354166666666701</v>
      </c>
      <c r="D160">
        <v>0.90062062190433334</v>
      </c>
      <c r="E160" s="6">
        <v>119.89196633897257</v>
      </c>
      <c r="F160" s="9">
        <v>96.40978759343119</v>
      </c>
      <c r="G160" s="9">
        <v>108.80700043287776</v>
      </c>
      <c r="H160" s="9">
        <v>4.400250070409828</v>
      </c>
      <c r="I160" s="9">
        <f t="shared" si="2"/>
        <v>107.97717728553887</v>
      </c>
    </row>
    <row r="161" spans="1:9" x14ac:dyDescent="0.25">
      <c r="A161" s="16"/>
      <c r="B161" s="5">
        <f>DATE(YEAR(siječanj!B161),MONTH(siječanj!B161)+4,DAY(siječanj!B161))</f>
        <v>43953</v>
      </c>
      <c r="C161" s="8">
        <v>1.6458333333333299</v>
      </c>
      <c r="D161">
        <v>0.90062062190433334</v>
      </c>
      <c r="E161" s="6">
        <v>121.92303030512299</v>
      </c>
      <c r="F161" s="9">
        <v>94.915196326018986</v>
      </c>
      <c r="G161" s="9">
        <v>104.05086434504751</v>
      </c>
      <c r="H161" s="9">
        <v>3.9853879361201425</v>
      </c>
      <c r="I161" s="9">
        <f t="shared" si="2"/>
        <v>109.80639537786075</v>
      </c>
    </row>
    <row r="162" spans="1:9" x14ac:dyDescent="0.25">
      <c r="A162" s="16"/>
      <c r="B162" s="5">
        <f>DATE(YEAR(siječanj!B162),MONTH(siječanj!B162)+4,DAY(siječanj!B162))</f>
        <v>43953</v>
      </c>
      <c r="C162" s="8">
        <v>1.65625</v>
      </c>
      <c r="D162">
        <v>0.90062062190433334</v>
      </c>
      <c r="E162" s="6">
        <v>123.11354283070095</v>
      </c>
      <c r="F162" s="9">
        <v>94.105562127912506</v>
      </c>
      <c r="G162" s="9">
        <v>106.58566594885552</v>
      </c>
      <c r="H162" s="9">
        <v>3.5281038136426881</v>
      </c>
      <c r="I162" s="9">
        <f t="shared" si="2"/>
        <v>110.87859550903167</v>
      </c>
    </row>
    <row r="163" spans="1:9" x14ac:dyDescent="0.25">
      <c r="A163" s="16"/>
      <c r="B163" s="5">
        <f>DATE(YEAR(siječanj!B163),MONTH(siječanj!B163)+4,DAY(siječanj!B163))</f>
        <v>43953</v>
      </c>
      <c r="C163" s="8">
        <v>1.6666666666666701</v>
      </c>
      <c r="D163">
        <v>0.90062062190433334</v>
      </c>
      <c r="E163" s="6">
        <v>119.36191540988928</v>
      </c>
      <c r="F163" s="9">
        <v>92.544964850435392</v>
      </c>
      <c r="G163" s="9">
        <v>104.67080925299935</v>
      </c>
      <c r="H163" s="9">
        <v>3.715302572285625</v>
      </c>
      <c r="I163" s="9">
        <f t="shared" si="2"/>
        <v>107.49980248814691</v>
      </c>
    </row>
    <row r="164" spans="1:9" x14ac:dyDescent="0.25">
      <c r="A164" s="16"/>
      <c r="B164" s="5">
        <f>DATE(YEAR(siječanj!B164),MONTH(siječanj!B164)+4,DAY(siječanj!B164))</f>
        <v>43953</v>
      </c>
      <c r="C164" s="8">
        <v>1.6770833333333299</v>
      </c>
      <c r="D164">
        <v>0.90062062190433334</v>
      </c>
      <c r="E164" s="6">
        <v>118.41681957157768</v>
      </c>
      <c r="F164" s="9">
        <v>91.576739165258417</v>
      </c>
      <c r="G164" s="9">
        <v>101.30119083210313</v>
      </c>
      <c r="H164" s="9">
        <v>3.9067734976377948</v>
      </c>
      <c r="I164" s="9">
        <f t="shared" si="2"/>
        <v>106.64862968648752</v>
      </c>
    </row>
    <row r="165" spans="1:9" x14ac:dyDescent="0.25">
      <c r="A165" s="16"/>
      <c r="B165" s="5">
        <f>DATE(YEAR(siječanj!B165),MONTH(siječanj!B165)+4,DAY(siječanj!B165))</f>
        <v>43953</v>
      </c>
      <c r="C165" s="8">
        <v>1.6875</v>
      </c>
      <c r="D165">
        <v>0.90062062190433334</v>
      </c>
      <c r="E165" s="6">
        <v>120.318808982687</v>
      </c>
      <c r="F165" s="9">
        <v>92.286352846322913</v>
      </c>
      <c r="G165" s="9">
        <v>103.43343735782236</v>
      </c>
      <c r="H165" s="9">
        <v>4.1863380735996962</v>
      </c>
      <c r="I165" s="9">
        <f t="shared" si="2"/>
        <v>108.36160057277625</v>
      </c>
    </row>
    <row r="166" spans="1:9" x14ac:dyDescent="0.25">
      <c r="A166" s="16"/>
      <c r="B166" s="5">
        <f>DATE(YEAR(siječanj!B166),MONTH(siječanj!B166)+4,DAY(siječanj!B166))</f>
        <v>43953</v>
      </c>
      <c r="C166" s="8">
        <v>1.6979166666666701</v>
      </c>
      <c r="D166">
        <v>0.90062062190433334</v>
      </c>
      <c r="E166" s="6">
        <v>123.87720287373995</v>
      </c>
      <c r="F166" s="9">
        <v>93.426806266568221</v>
      </c>
      <c r="G166" s="9">
        <v>102.10269423696947</v>
      </c>
      <c r="H166" s="9">
        <v>3.2656279045177188</v>
      </c>
      <c r="I166" s="9">
        <f t="shared" si="2"/>
        <v>111.56636349191695</v>
      </c>
    </row>
    <row r="167" spans="1:9" x14ac:dyDescent="0.25">
      <c r="A167" s="16"/>
      <c r="B167" s="5">
        <f>DATE(YEAR(siječanj!B167),MONTH(siječanj!B167)+4,DAY(siječanj!B167))</f>
        <v>43953</v>
      </c>
      <c r="C167" s="8">
        <v>1.7083333333333299</v>
      </c>
      <c r="D167">
        <v>0.90062062190433334</v>
      </c>
      <c r="E167" s="6">
        <v>125.25628237460512</v>
      </c>
      <c r="F167" s="9">
        <v>92.92981630318387</v>
      </c>
      <c r="G167" s="9">
        <v>102.99788510874767</v>
      </c>
      <c r="H167" s="9">
        <v>3.1060404251446867</v>
      </c>
      <c r="I167" s="9">
        <f t="shared" si="2"/>
        <v>112.80839092964165</v>
      </c>
    </row>
    <row r="168" spans="1:9" x14ac:dyDescent="0.25">
      <c r="A168" s="16"/>
      <c r="B168" s="5">
        <f>DATE(YEAR(siječanj!B168),MONTH(siječanj!B168)+4,DAY(siječanj!B168))</f>
        <v>43953</v>
      </c>
      <c r="C168" s="8">
        <v>1.71875</v>
      </c>
      <c r="D168">
        <v>0.90062062190433334</v>
      </c>
      <c r="E168" s="6">
        <v>127.42270692078468</v>
      </c>
      <c r="F168" s="9">
        <v>92.914918181472913</v>
      </c>
      <c r="G168" s="9">
        <v>102.50340390733965</v>
      </c>
      <c r="H168" s="9">
        <v>6.1651467531465265</v>
      </c>
      <c r="I168" s="9">
        <f t="shared" si="2"/>
        <v>114.7595175517307</v>
      </c>
    </row>
    <row r="169" spans="1:9" x14ac:dyDescent="0.25">
      <c r="A169" s="16"/>
      <c r="B169" s="5">
        <f>DATE(YEAR(siječanj!B169),MONTH(siječanj!B169)+4,DAY(siječanj!B169))</f>
        <v>43953</v>
      </c>
      <c r="C169" s="8">
        <v>1.7291666666666701</v>
      </c>
      <c r="D169">
        <v>0.90062062190433334</v>
      </c>
      <c r="E169" s="6">
        <v>130.65602801734673</v>
      </c>
      <c r="F169" s="9">
        <v>92.543526714997284</v>
      </c>
      <c r="G169" s="9">
        <v>102.04798450315114</v>
      </c>
      <c r="H169" s="9">
        <v>24.043230548189037</v>
      </c>
      <c r="I169" s="9">
        <f t="shared" si="2"/>
        <v>117.67151320853282</v>
      </c>
    </row>
    <row r="170" spans="1:9" x14ac:dyDescent="0.25">
      <c r="A170" s="16"/>
      <c r="B170" s="5">
        <f>DATE(YEAR(siječanj!B170),MONTH(siječanj!B170)+4,DAY(siječanj!B170))</f>
        <v>43953</v>
      </c>
      <c r="C170" s="8">
        <v>1.7395833333333299</v>
      </c>
      <c r="D170">
        <v>0.90062062190433334</v>
      </c>
      <c r="E170" s="6">
        <v>140.3712700176354</v>
      </c>
      <c r="F170" s="9">
        <v>92.157862054744825</v>
      </c>
      <c r="G170" s="9">
        <v>103.86916173820271</v>
      </c>
      <c r="H170" s="9">
        <v>42.346377507608111</v>
      </c>
      <c r="I170" s="9">
        <f t="shared" si="2"/>
        <v>126.42126050078389</v>
      </c>
    </row>
    <row r="171" spans="1:9" x14ac:dyDescent="0.25">
      <c r="A171" s="16"/>
      <c r="B171" s="5">
        <f>DATE(YEAR(siječanj!B171),MONTH(siječanj!B171)+4,DAY(siječanj!B171))</f>
        <v>43953</v>
      </c>
      <c r="C171" s="8">
        <v>1.75</v>
      </c>
      <c r="D171">
        <v>0.90062062190433334</v>
      </c>
      <c r="E171" s="6">
        <v>140.12170036253767</v>
      </c>
      <c r="F171" s="9">
        <v>94.280213461699617</v>
      </c>
      <c r="G171" s="9">
        <v>108.35023600267307</v>
      </c>
      <c r="H171" s="9">
        <v>59.979594764904398</v>
      </c>
      <c r="I171" s="9">
        <f t="shared" si="2"/>
        <v>126.19649292280133</v>
      </c>
    </row>
    <row r="172" spans="1:9" x14ac:dyDescent="0.25">
      <c r="A172" s="16"/>
      <c r="B172" s="5">
        <f>DATE(YEAR(siječanj!B172),MONTH(siječanj!B172)+4,DAY(siječanj!B172))</f>
        <v>43953</v>
      </c>
      <c r="C172" s="8">
        <v>1.7604166666666701</v>
      </c>
      <c r="D172">
        <v>0.90062062190433334</v>
      </c>
      <c r="E172" s="6">
        <v>144.86062824333686</v>
      </c>
      <c r="F172" s="9">
        <v>95.736443768234139</v>
      </c>
      <c r="G172" s="9">
        <v>107.25071726499239</v>
      </c>
      <c r="H172" s="9">
        <v>76.592341633061579</v>
      </c>
      <c r="I172" s="9">
        <f t="shared" si="2"/>
        <v>130.46446909796649</v>
      </c>
    </row>
    <row r="173" spans="1:9" x14ac:dyDescent="0.25">
      <c r="A173" s="16"/>
      <c r="B173" s="5">
        <f>DATE(YEAR(siječanj!B173),MONTH(siječanj!B173)+4,DAY(siječanj!B173))</f>
        <v>43953</v>
      </c>
      <c r="C173" s="8">
        <v>1.7708333333333299</v>
      </c>
      <c r="D173">
        <v>0.90062062190433334</v>
      </c>
      <c r="E173" s="6">
        <v>151.12268388708461</v>
      </c>
      <c r="F173" s="9">
        <v>94.933679771454422</v>
      </c>
      <c r="G173" s="9">
        <v>108.94752362713828</v>
      </c>
      <c r="H173" s="9">
        <v>94.287444077566548</v>
      </c>
      <c r="I173" s="9">
        <f t="shared" si="2"/>
        <v>136.10420554623812</v>
      </c>
    </row>
    <row r="174" spans="1:9" x14ac:dyDescent="0.25">
      <c r="A174" s="16"/>
      <c r="B174" s="5">
        <f>DATE(YEAR(siječanj!B174),MONTH(siječanj!B174)+4,DAY(siječanj!B174))</f>
        <v>43953</v>
      </c>
      <c r="C174" s="8">
        <v>1.78125</v>
      </c>
      <c r="D174">
        <v>0.90062062190433334</v>
      </c>
      <c r="E174" s="6">
        <v>157.6078693127881</v>
      </c>
      <c r="F174" s="9">
        <v>97.360310993090337</v>
      </c>
      <c r="G174" s="9">
        <v>111.87135799390825</v>
      </c>
      <c r="H174" s="9">
        <v>127.71880726520577</v>
      </c>
      <c r="I174" s="9">
        <f t="shared" si="2"/>
        <v>141.9448972775001</v>
      </c>
    </row>
    <row r="175" spans="1:9" x14ac:dyDescent="0.25">
      <c r="A175" s="16"/>
      <c r="B175" s="5">
        <f>DATE(YEAR(siječanj!B175),MONTH(siječanj!B175)+4,DAY(siječanj!B175))</f>
        <v>43953</v>
      </c>
      <c r="C175" s="8">
        <v>1.7916666666666701</v>
      </c>
      <c r="D175">
        <v>0.90062062190433334</v>
      </c>
      <c r="E175" s="6">
        <v>163.04365948917149</v>
      </c>
      <c r="F175" s="9">
        <v>97.607754413354954</v>
      </c>
      <c r="G175" s="9">
        <v>111.06165633522907</v>
      </c>
      <c r="H175" s="9">
        <v>157.47370566922419</v>
      </c>
      <c r="I175" s="9">
        <f t="shared" si="2"/>
        <v>146.84048200669599</v>
      </c>
    </row>
    <row r="176" spans="1:9" x14ac:dyDescent="0.25">
      <c r="A176" s="16"/>
      <c r="B176" s="5">
        <f>DATE(YEAR(siječanj!B176),MONTH(siječanj!B176)+4,DAY(siječanj!B176))</f>
        <v>43953</v>
      </c>
      <c r="C176" s="8">
        <v>1.8020833333333299</v>
      </c>
      <c r="D176">
        <v>0.90062062190433334</v>
      </c>
      <c r="E176" s="6">
        <v>168.81607422391878</v>
      </c>
      <c r="F176" s="9">
        <v>96.833797190768166</v>
      </c>
      <c r="G176" s="9">
        <v>115.39191555458306</v>
      </c>
      <c r="H176" s="9">
        <v>183.23870801061122</v>
      </c>
      <c r="I176" s="9">
        <f t="shared" si="2"/>
        <v>152.03923775499382</v>
      </c>
    </row>
    <row r="177" spans="1:9" x14ac:dyDescent="0.25">
      <c r="A177" s="16"/>
      <c r="B177" s="5">
        <f>DATE(YEAR(siječanj!B177),MONTH(siječanj!B177)+4,DAY(siječanj!B177))</f>
        <v>43953</v>
      </c>
      <c r="C177" s="8">
        <v>1.8125</v>
      </c>
      <c r="D177">
        <v>0.90062062190433334</v>
      </c>
      <c r="E177" s="6">
        <v>170.96805635958034</v>
      </c>
      <c r="F177" s="9">
        <v>96.693629059908687</v>
      </c>
      <c r="G177" s="9">
        <v>116.8323423446115</v>
      </c>
      <c r="H177" s="9">
        <v>200.4674324219601</v>
      </c>
      <c r="I177" s="9">
        <f t="shared" si="2"/>
        <v>153.97735724434037</v>
      </c>
    </row>
    <row r="178" spans="1:9" x14ac:dyDescent="0.25">
      <c r="A178" s="16"/>
      <c r="B178" s="5">
        <f>DATE(YEAR(siječanj!B178),MONTH(siječanj!B178)+4,DAY(siječanj!B178))</f>
        <v>43953</v>
      </c>
      <c r="C178" s="8">
        <v>1.8229166666666701</v>
      </c>
      <c r="D178">
        <v>0.90062062190433334</v>
      </c>
      <c r="E178" s="6">
        <v>169.9350201237954</v>
      </c>
      <c r="F178" s="9">
        <v>94.496001878533207</v>
      </c>
      <c r="G178" s="9">
        <v>117.26900343953882</v>
      </c>
      <c r="H178" s="9">
        <v>221.60516149514982</v>
      </c>
      <c r="I178" s="9">
        <f t="shared" si="2"/>
        <v>153.04698350721802</v>
      </c>
    </row>
    <row r="179" spans="1:9" x14ac:dyDescent="0.25">
      <c r="A179" s="16"/>
      <c r="B179" s="5">
        <f>DATE(YEAR(siječanj!B179),MONTH(siječanj!B179)+4,DAY(siječanj!B179))</f>
        <v>43953</v>
      </c>
      <c r="C179" s="8">
        <v>1.8333333333333299</v>
      </c>
      <c r="D179">
        <v>0.90062062190433334</v>
      </c>
      <c r="E179" s="6">
        <v>167.29550455534633</v>
      </c>
      <c r="F179" s="9">
        <v>93.498272384159904</v>
      </c>
      <c r="G179" s="9">
        <v>111.1310492697239</v>
      </c>
      <c r="H179" s="9">
        <v>226.09576624870181</v>
      </c>
      <c r="I179" s="9">
        <f t="shared" si="2"/>
        <v>150.66978135443523</v>
      </c>
    </row>
    <row r="180" spans="1:9" x14ac:dyDescent="0.25">
      <c r="A180" s="16"/>
      <c r="B180" s="5">
        <f>DATE(YEAR(siječanj!B180),MONTH(siječanj!B180)+4,DAY(siječanj!B180))</f>
        <v>43953</v>
      </c>
      <c r="C180" s="8">
        <v>1.84375</v>
      </c>
      <c r="D180">
        <v>0.90062062190433334</v>
      </c>
      <c r="E180" s="6">
        <v>165.83607432624524</v>
      </c>
      <c r="F180" s="9">
        <v>80.024245262511201</v>
      </c>
      <c r="G180" s="9">
        <v>96.944135171819894</v>
      </c>
      <c r="H180" s="9">
        <v>226.10116146459495</v>
      </c>
      <c r="I180" s="9">
        <f t="shared" si="2"/>
        <v>149.35538839387624</v>
      </c>
    </row>
    <row r="181" spans="1:9" x14ac:dyDescent="0.25">
      <c r="A181" s="16"/>
      <c r="B181" s="5">
        <f>DATE(YEAR(siječanj!B181),MONTH(siječanj!B181)+4,DAY(siječanj!B181))</f>
        <v>43953</v>
      </c>
      <c r="C181" s="8">
        <v>1.8541666666666701</v>
      </c>
      <c r="D181">
        <v>0.90062062190433334</v>
      </c>
      <c r="E181" s="6">
        <v>164.16871529907718</v>
      </c>
      <c r="F181" s="9">
        <v>74.32630859139212</v>
      </c>
      <c r="G181" s="9">
        <v>89.166622309672221</v>
      </c>
      <c r="H181" s="9">
        <v>226.80058713757015</v>
      </c>
      <c r="I181" s="9">
        <f t="shared" si="2"/>
        <v>147.85373046989034</v>
      </c>
    </row>
    <row r="182" spans="1:9" x14ac:dyDescent="0.25">
      <c r="A182" s="16"/>
      <c r="B182" s="5">
        <f>DATE(YEAR(siječanj!B182),MONTH(siječanj!B182)+4,DAY(siječanj!B182))</f>
        <v>43953</v>
      </c>
      <c r="C182" s="8">
        <v>1.8645833333333299</v>
      </c>
      <c r="D182">
        <v>0.90062062190433334</v>
      </c>
      <c r="E182" s="6">
        <v>160.87790201529464</v>
      </c>
      <c r="F182" s="9">
        <v>72.134265701940564</v>
      </c>
      <c r="G182" s="9">
        <v>86.383803512758007</v>
      </c>
      <c r="H182" s="9">
        <v>227.71981782873789</v>
      </c>
      <c r="I182" s="9">
        <f t="shared" si="2"/>
        <v>144.88995616367905</v>
      </c>
    </row>
    <row r="183" spans="1:9" x14ac:dyDescent="0.25">
      <c r="A183" s="16"/>
      <c r="B183" s="5">
        <f>DATE(YEAR(siječanj!B183),MONTH(siječanj!B183)+4,DAY(siječanj!B183))</f>
        <v>43953</v>
      </c>
      <c r="C183" s="8">
        <v>1.875</v>
      </c>
      <c r="D183">
        <v>0.90062062190433334</v>
      </c>
      <c r="E183" s="6">
        <v>159.40645169427319</v>
      </c>
      <c r="F183" s="9">
        <v>72.3095059101271</v>
      </c>
      <c r="G183" s="9">
        <v>79.849086683441797</v>
      </c>
      <c r="H183" s="9">
        <v>228.60552530264474</v>
      </c>
      <c r="I183" s="9">
        <f t="shared" si="2"/>
        <v>143.5647376604594</v>
      </c>
    </row>
    <row r="184" spans="1:9" x14ac:dyDescent="0.25">
      <c r="A184" s="16"/>
      <c r="B184" s="5">
        <f>DATE(YEAR(siječanj!B184),MONTH(siječanj!B184)+4,DAY(siječanj!B184))</f>
        <v>43953</v>
      </c>
      <c r="C184" s="8">
        <v>1.8854166666666701</v>
      </c>
      <c r="D184">
        <v>0.90062062190433334</v>
      </c>
      <c r="E184" s="6">
        <v>164.0458303485438</v>
      </c>
      <c r="F184" s="9">
        <v>68.226651419252221</v>
      </c>
      <c r="G184" s="9">
        <v>68.82916443831985</v>
      </c>
      <c r="H184" s="9">
        <v>237.16265630462999</v>
      </c>
      <c r="I184" s="9">
        <f t="shared" si="2"/>
        <v>147.74305774931827</v>
      </c>
    </row>
    <row r="185" spans="1:9" x14ac:dyDescent="0.25">
      <c r="A185" s="16"/>
      <c r="B185" s="5">
        <f>DATE(YEAR(siječanj!B185),MONTH(siječanj!B185)+4,DAY(siječanj!B185))</f>
        <v>43953</v>
      </c>
      <c r="C185" s="8">
        <v>1.8958333333333299</v>
      </c>
      <c r="D185">
        <v>0.90062062190433334</v>
      </c>
      <c r="E185" s="6">
        <v>167.8363073518689</v>
      </c>
      <c r="F185" s="9">
        <v>66.627532942965601</v>
      </c>
      <c r="G185" s="9">
        <v>62.690445685263583</v>
      </c>
      <c r="H185" s="9">
        <v>243.10227327645694</v>
      </c>
      <c r="I185" s="9">
        <f t="shared" si="2"/>
        <v>151.156839505367</v>
      </c>
    </row>
    <row r="186" spans="1:9" x14ac:dyDescent="0.25">
      <c r="A186" s="16"/>
      <c r="B186" s="5">
        <f>DATE(YEAR(siječanj!B186),MONTH(siječanj!B186)+4,DAY(siječanj!B186))</f>
        <v>43953</v>
      </c>
      <c r="C186" s="8">
        <v>1.90625</v>
      </c>
      <c r="D186">
        <v>0.90062062190433334</v>
      </c>
      <c r="E186" s="6">
        <v>162.4605349889612</v>
      </c>
      <c r="F186" s="9">
        <v>65.324077486576499</v>
      </c>
      <c r="G186" s="9">
        <v>60.034247477389222</v>
      </c>
      <c r="H186" s="9">
        <v>243.20110359586005</v>
      </c>
      <c r="I186" s="9">
        <f t="shared" si="2"/>
        <v>146.31530805666895</v>
      </c>
    </row>
    <row r="187" spans="1:9" x14ac:dyDescent="0.25">
      <c r="A187" s="16"/>
      <c r="B187" s="5">
        <f>DATE(YEAR(siječanj!B187),MONTH(siječanj!B187)+4,DAY(siječanj!B187))</f>
        <v>43953</v>
      </c>
      <c r="C187" s="8">
        <v>1.9166666666666701</v>
      </c>
      <c r="D187">
        <v>0.90062062190433334</v>
      </c>
      <c r="E187" s="6">
        <v>159.18286342309463</v>
      </c>
      <c r="F187" s="9">
        <v>64.569420922877413</v>
      </c>
      <c r="G187" s="9">
        <v>57.702688911952798</v>
      </c>
      <c r="H187" s="9">
        <v>238.9200490674209</v>
      </c>
      <c r="I187" s="9">
        <f t="shared" si="2"/>
        <v>143.36336945262005</v>
      </c>
    </row>
    <row r="188" spans="1:9" x14ac:dyDescent="0.25">
      <c r="A188" s="16"/>
      <c r="B188" s="5">
        <f>DATE(YEAR(siječanj!B188),MONTH(siječanj!B188)+4,DAY(siječanj!B188))</f>
        <v>43953</v>
      </c>
      <c r="C188" s="8">
        <v>1.9270833333333299</v>
      </c>
      <c r="D188">
        <v>0.90062062190433334</v>
      </c>
      <c r="E188" s="6">
        <v>150.20937925857328</v>
      </c>
      <c r="F188" s="9">
        <v>64.36294633583087</v>
      </c>
      <c r="G188" s="9">
        <v>54.442469943425152</v>
      </c>
      <c r="H188" s="9">
        <v>239.40826383617093</v>
      </c>
      <c r="I188" s="9">
        <f t="shared" si="2"/>
        <v>135.28166456372014</v>
      </c>
    </row>
    <row r="189" spans="1:9" x14ac:dyDescent="0.25">
      <c r="A189" s="16"/>
      <c r="B189" s="5">
        <f>DATE(YEAR(siječanj!B189),MONTH(siječanj!B189)+4,DAY(siječanj!B189))</f>
        <v>43953</v>
      </c>
      <c r="C189" s="8">
        <v>1.9375</v>
      </c>
      <c r="D189">
        <v>0.90062062190433334</v>
      </c>
      <c r="E189" s="6">
        <v>139.8858912874185</v>
      </c>
      <c r="F189" s="9">
        <v>61.915299909436747</v>
      </c>
      <c r="G189" s="9">
        <v>53.439052513988912</v>
      </c>
      <c r="H189" s="9">
        <v>239.1056807343835</v>
      </c>
      <c r="I189" s="9">
        <f t="shared" si="2"/>
        <v>125.98411840691682</v>
      </c>
    </row>
    <row r="190" spans="1:9" x14ac:dyDescent="0.25">
      <c r="A190" s="16"/>
      <c r="B190" s="5">
        <f>DATE(YEAR(siječanj!B190),MONTH(siječanj!B190)+4,DAY(siječanj!B190))</f>
        <v>43953</v>
      </c>
      <c r="C190" s="8">
        <v>1.9479166666666701</v>
      </c>
      <c r="D190">
        <v>0.90062062190433334</v>
      </c>
      <c r="E190" s="6">
        <v>131.02773192066664</v>
      </c>
      <c r="F190" s="9">
        <v>61.602479412989609</v>
      </c>
      <c r="G190" s="9">
        <v>52.66018237428748</v>
      </c>
      <c r="H190" s="9">
        <v>235.84692055439623</v>
      </c>
      <c r="I190" s="9">
        <f t="shared" si="2"/>
        <v>118.00627740910505</v>
      </c>
    </row>
    <row r="191" spans="1:9" x14ac:dyDescent="0.25">
      <c r="A191" s="16"/>
      <c r="B191" s="5">
        <f>DATE(YEAR(siječanj!B191),MONTH(siječanj!B191)+4,DAY(siječanj!B191))</f>
        <v>43953</v>
      </c>
      <c r="C191" s="8">
        <v>1.9583333333333299</v>
      </c>
      <c r="D191">
        <v>0.90062062190433334</v>
      </c>
      <c r="E191" s="6">
        <v>121.97685851409095</v>
      </c>
      <c r="F191" s="9">
        <v>60.552900929827679</v>
      </c>
      <c r="G191" s="9">
        <v>54.302919491194167</v>
      </c>
      <c r="H191" s="9">
        <v>234.48357269594322</v>
      </c>
      <c r="I191" s="9">
        <f t="shared" si="2"/>
        <v>109.85487417289747</v>
      </c>
    </row>
    <row r="192" spans="1:9" x14ac:dyDescent="0.25">
      <c r="A192" s="16"/>
      <c r="B192" s="5">
        <f>DATE(YEAR(siječanj!B192),MONTH(siječanj!B192)+4,DAY(siječanj!B192))</f>
        <v>43953</v>
      </c>
      <c r="C192" s="8">
        <v>1.96875</v>
      </c>
      <c r="D192">
        <v>0.90062062190433334</v>
      </c>
      <c r="E192" s="6">
        <v>112.45930112777543</v>
      </c>
      <c r="F192" s="9">
        <v>58.760851977681575</v>
      </c>
      <c r="G192" s="9">
        <v>55.131571605708267</v>
      </c>
      <c r="H192" s="9">
        <v>234.97597998252419</v>
      </c>
      <c r="I192" s="9">
        <f t="shared" si="2"/>
        <v>101.2831657206238</v>
      </c>
    </row>
    <row r="193" spans="1:9" x14ac:dyDescent="0.25">
      <c r="A193" s="16"/>
      <c r="B193" s="5">
        <f>DATE(YEAR(siječanj!B193),MONTH(siječanj!B193)+4,DAY(siječanj!B193))</f>
        <v>43953</v>
      </c>
      <c r="C193" s="8">
        <v>1.9791666666666701</v>
      </c>
      <c r="D193">
        <v>0.90062062190433334</v>
      </c>
      <c r="E193" s="6">
        <v>104.74164649319604</v>
      </c>
      <c r="F193" s="9">
        <v>57.551187788734964</v>
      </c>
      <c r="G193" s="9">
        <v>55.736104757224851</v>
      </c>
      <c r="H193" s="9">
        <v>234.77940555529568</v>
      </c>
      <c r="I193" s="9">
        <f t="shared" si="2"/>
        <v>94.332486803986058</v>
      </c>
    </row>
    <row r="194" spans="1:9" ht="15.75" thickBot="1" x14ac:dyDescent="0.3">
      <c r="A194" s="16"/>
      <c r="B194" s="5">
        <f>DATE(YEAR(siječanj!B194),MONTH(siječanj!B194)+4,DAY(siječanj!B194))</f>
        <v>43953</v>
      </c>
      <c r="C194" s="8">
        <v>1.9895833333333299</v>
      </c>
      <c r="D194">
        <v>0.90062062190433334</v>
      </c>
      <c r="E194" s="6">
        <v>95.366716642702698</v>
      </c>
      <c r="F194" s="9">
        <v>56.484407763592166</v>
      </c>
      <c r="G194" s="9">
        <v>57.29253603809412</v>
      </c>
      <c r="H194" s="9">
        <v>236.91274301483318</v>
      </c>
      <c r="I194" s="9">
        <f t="shared" si="2"/>
        <v>85.88923165172524</v>
      </c>
    </row>
    <row r="195" spans="1:9" x14ac:dyDescent="0.25">
      <c r="A195" s="17">
        <f t="shared" ref="A195" si="3">A99+1</f>
        <v>124</v>
      </c>
      <c r="B195" s="5">
        <f>DATE(YEAR(siječanj!B195),MONTH(siječanj!B195)+4,DAY(siječanj!B195))</f>
        <v>43954</v>
      </c>
      <c r="C195" s="8">
        <v>2</v>
      </c>
      <c r="D195">
        <v>0.90019714748105728</v>
      </c>
      <c r="E195" s="6">
        <v>86.935262176121967</v>
      </c>
      <c r="F195" s="9">
        <v>56.473407429572724</v>
      </c>
      <c r="G195" s="9">
        <v>61.228474460654738</v>
      </c>
      <c r="H195" s="9">
        <v>238.87105007310839</v>
      </c>
      <c r="I195" s="9">
        <f t="shared" si="2"/>
        <v>78.258875026462846</v>
      </c>
    </row>
    <row r="196" spans="1:9" x14ac:dyDescent="0.25">
      <c r="A196" s="18"/>
      <c r="B196" s="5">
        <f>DATE(YEAR(siječanj!B196),MONTH(siječanj!B196)+4,DAY(siječanj!B196))</f>
        <v>43954</v>
      </c>
      <c r="C196" s="8">
        <v>2.0104166666666701</v>
      </c>
      <c r="D196">
        <v>0.90019714748105728</v>
      </c>
      <c r="E196" s="6">
        <v>80.957812241600038</v>
      </c>
      <c r="F196" s="9">
        <v>55.153972245432868</v>
      </c>
      <c r="G196" s="9">
        <v>59.370997535381136</v>
      </c>
      <c r="H196" s="9">
        <v>237.79583203186627</v>
      </c>
      <c r="I196" s="9">
        <f t="shared" ref="I196:I259" si="4">D196*E196</f>
        <v>72.877991646195369</v>
      </c>
    </row>
    <row r="197" spans="1:9" x14ac:dyDescent="0.25">
      <c r="A197" s="18"/>
      <c r="B197" s="5">
        <f>DATE(YEAR(siječanj!B197),MONTH(siječanj!B197)+4,DAY(siječanj!B197))</f>
        <v>43954</v>
      </c>
      <c r="C197" s="8">
        <v>2.0208333333333299</v>
      </c>
      <c r="D197">
        <v>0.90019714748105728</v>
      </c>
      <c r="E197" s="6">
        <v>74.622406193264837</v>
      </c>
      <c r="F197" s="9">
        <v>54.992340243606122</v>
      </c>
      <c r="G197" s="9">
        <v>56.986146317107696</v>
      </c>
      <c r="H197" s="9">
        <v>236.65031489503519</v>
      </c>
      <c r="I197" s="9">
        <f t="shared" si="4"/>
        <v>67.174877193349786</v>
      </c>
    </row>
    <row r="198" spans="1:9" x14ac:dyDescent="0.25">
      <c r="A198" s="18"/>
      <c r="B198" s="5">
        <f>DATE(YEAR(siječanj!B198),MONTH(siječanj!B198)+4,DAY(siječanj!B198))</f>
        <v>43954</v>
      </c>
      <c r="C198" s="8">
        <v>2.03125</v>
      </c>
      <c r="D198">
        <v>0.90019714748105728</v>
      </c>
      <c r="E198" s="6">
        <v>69.162566978098724</v>
      </c>
      <c r="F198" s="9">
        <v>53.916078138847872</v>
      </c>
      <c r="G198" s="9">
        <v>57.21328758558797</v>
      </c>
      <c r="H198" s="9">
        <v>236.77206019672209</v>
      </c>
      <c r="I198" s="9">
        <f t="shared" si="4"/>
        <v>62.259945506152036</v>
      </c>
    </row>
    <row r="199" spans="1:9" x14ac:dyDescent="0.25">
      <c r="A199" s="18"/>
      <c r="B199" s="5">
        <f>DATE(YEAR(siječanj!B199),MONTH(siječanj!B199)+4,DAY(siječanj!B199))</f>
        <v>43954</v>
      </c>
      <c r="C199" s="8">
        <v>2.0416666666666701</v>
      </c>
      <c r="D199">
        <v>0.90019714748105728</v>
      </c>
      <c r="E199" s="6">
        <v>65.292710338518205</v>
      </c>
      <c r="F199" s="9">
        <v>53.266649824974941</v>
      </c>
      <c r="G199" s="9">
        <v>55.314347030923109</v>
      </c>
      <c r="H199" s="9">
        <v>237.35132558068838</v>
      </c>
      <c r="I199" s="9">
        <f t="shared" si="4"/>
        <v>58.776311598041026</v>
      </c>
    </row>
    <row r="200" spans="1:9" x14ac:dyDescent="0.25">
      <c r="A200" s="18"/>
      <c r="B200" s="5">
        <f>DATE(YEAR(siječanj!B200),MONTH(siječanj!B200)+4,DAY(siječanj!B200))</f>
        <v>43954</v>
      </c>
      <c r="C200" s="8">
        <v>2.0520833333333299</v>
      </c>
      <c r="D200">
        <v>0.90019714748105728</v>
      </c>
      <c r="E200" s="6">
        <v>63.08641887536951</v>
      </c>
      <c r="F200" s="9">
        <v>53.222800714932418</v>
      </c>
      <c r="G200" s="9">
        <v>58.827066612610857</v>
      </c>
      <c r="H200" s="9">
        <v>238.5334274385396</v>
      </c>
      <c r="I200" s="9">
        <f t="shared" si="4"/>
        <v>56.790214316402761</v>
      </c>
    </row>
    <row r="201" spans="1:9" x14ac:dyDescent="0.25">
      <c r="A201" s="18"/>
      <c r="B201" s="5">
        <f>DATE(YEAR(siječanj!B201),MONTH(siječanj!B201)+4,DAY(siječanj!B201))</f>
        <v>43954</v>
      </c>
      <c r="C201" s="8">
        <v>2.0625</v>
      </c>
      <c r="D201">
        <v>0.90019714748105728</v>
      </c>
      <c r="E201" s="6">
        <v>61.492515528211293</v>
      </c>
      <c r="F201" s="9">
        <v>52.672455526200331</v>
      </c>
      <c r="G201" s="9">
        <v>56.912129855682295</v>
      </c>
      <c r="H201" s="9">
        <v>238.02417740103337</v>
      </c>
      <c r="I201" s="9">
        <f t="shared" si="4"/>
        <v>55.355387069930423</v>
      </c>
    </row>
    <row r="202" spans="1:9" x14ac:dyDescent="0.25">
      <c r="A202" s="18"/>
      <c r="B202" s="5">
        <f>DATE(YEAR(siječanj!B202),MONTH(siječanj!B202)+4,DAY(siječanj!B202))</f>
        <v>43954</v>
      </c>
      <c r="C202" s="8">
        <v>2.0729166666666701</v>
      </c>
      <c r="D202">
        <v>0.90019714748105728</v>
      </c>
      <c r="E202" s="6">
        <v>59.018601150846756</v>
      </c>
      <c r="F202" s="9">
        <v>52.797493190347701</v>
      </c>
      <c r="G202" s="9">
        <v>58.638951113867535</v>
      </c>
      <c r="H202" s="9">
        <v>236.91351063089769</v>
      </c>
      <c r="I202" s="9">
        <f t="shared" si="4"/>
        <v>53.128376404314494</v>
      </c>
    </row>
    <row r="203" spans="1:9" x14ac:dyDescent="0.25">
      <c r="A203" s="18"/>
      <c r="B203" s="5">
        <f>DATE(YEAR(siječanj!B203),MONTH(siječanj!B203)+4,DAY(siječanj!B203))</f>
        <v>43954</v>
      </c>
      <c r="C203" s="8">
        <v>2.0833333333333299</v>
      </c>
      <c r="D203">
        <v>0.90019714748105728</v>
      </c>
      <c r="E203" s="6">
        <v>58.035611079882955</v>
      </c>
      <c r="F203" s="9">
        <v>52.530468694814701</v>
      </c>
      <c r="G203" s="9">
        <v>57.347273793287791</v>
      </c>
      <c r="H203" s="9">
        <v>238.07285182616684</v>
      </c>
      <c r="I203" s="9">
        <f t="shared" si="4"/>
        <v>52.243491546430675</v>
      </c>
    </row>
    <row r="204" spans="1:9" x14ac:dyDescent="0.25">
      <c r="A204" s="18"/>
      <c r="B204" s="5">
        <f>DATE(YEAR(siječanj!B204),MONTH(siječanj!B204)+4,DAY(siječanj!B204))</f>
        <v>43954</v>
      </c>
      <c r="C204" s="8">
        <v>2.09375</v>
      </c>
      <c r="D204">
        <v>0.90019714748105728</v>
      </c>
      <c r="E204" s="6">
        <v>58.396253192791143</v>
      </c>
      <c r="F204" s="9">
        <v>52.303583801202585</v>
      </c>
      <c r="G204" s="9">
        <v>59.947625400115875</v>
      </c>
      <c r="H204" s="9">
        <v>237.64214354754154</v>
      </c>
      <c r="I204" s="9">
        <f t="shared" si="4"/>
        <v>52.56814054773217</v>
      </c>
    </row>
    <row r="205" spans="1:9" x14ac:dyDescent="0.25">
      <c r="A205" s="18"/>
      <c r="B205" s="5">
        <f>DATE(YEAR(siječanj!B205),MONTH(siječanj!B205)+4,DAY(siječanj!B205))</f>
        <v>43954</v>
      </c>
      <c r="C205" s="8">
        <v>2.1041666666666701</v>
      </c>
      <c r="D205">
        <v>0.90019714748105728</v>
      </c>
      <c r="E205" s="6">
        <v>56.727488197598667</v>
      </c>
      <c r="F205" s="9">
        <v>53.041355292836137</v>
      </c>
      <c r="G205" s="9">
        <v>58.745828642455791</v>
      </c>
      <c r="H205" s="9">
        <v>236.63654459958997</v>
      </c>
      <c r="I205" s="9">
        <f t="shared" si="4"/>
        <v>51.065923059243666</v>
      </c>
    </row>
    <row r="206" spans="1:9" x14ac:dyDescent="0.25">
      <c r="A206" s="18"/>
      <c r="B206" s="5">
        <f>DATE(YEAR(siječanj!B206),MONTH(siječanj!B206)+4,DAY(siječanj!B206))</f>
        <v>43954</v>
      </c>
      <c r="C206" s="8">
        <v>2.1145833333333299</v>
      </c>
      <c r="D206">
        <v>0.90019714748105728</v>
      </c>
      <c r="E206" s="6">
        <v>56.52772168835638</v>
      </c>
      <c r="F206" s="9">
        <v>52.131227875788781</v>
      </c>
      <c r="G206" s="9">
        <v>61.367324378502303</v>
      </c>
      <c r="H206" s="9">
        <v>236.58296081672097</v>
      </c>
      <c r="I206" s="9">
        <f t="shared" si="4"/>
        <v>50.886093817461507</v>
      </c>
    </row>
    <row r="207" spans="1:9" x14ac:dyDescent="0.25">
      <c r="A207" s="18"/>
      <c r="B207" s="5">
        <f>DATE(YEAR(siječanj!B207),MONTH(siječanj!B207)+4,DAY(siječanj!B207))</f>
        <v>43954</v>
      </c>
      <c r="C207" s="8">
        <v>2.125</v>
      </c>
      <c r="D207">
        <v>0.90019714748105728</v>
      </c>
      <c r="E207" s="6">
        <v>56.341421578239363</v>
      </c>
      <c r="F207" s="9">
        <v>51.867544341134227</v>
      </c>
      <c r="G207" s="9">
        <v>58.433202163930112</v>
      </c>
      <c r="H207" s="9">
        <v>237.03223524887545</v>
      </c>
      <c r="I207" s="9">
        <f t="shared" si="4"/>
        <v>50.718386989758763</v>
      </c>
    </row>
    <row r="208" spans="1:9" x14ac:dyDescent="0.25">
      <c r="A208" s="18"/>
      <c r="B208" s="5">
        <f>DATE(YEAR(siječanj!B208),MONTH(siječanj!B208)+4,DAY(siječanj!B208))</f>
        <v>43954</v>
      </c>
      <c r="C208" s="8">
        <v>2.1354166666666701</v>
      </c>
      <c r="D208">
        <v>0.90019714748105728</v>
      </c>
      <c r="E208" s="6">
        <v>55.868753625424368</v>
      </c>
      <c r="F208" s="9">
        <v>52.017879568767668</v>
      </c>
      <c r="G208" s="9">
        <v>56.24129412706516</v>
      </c>
      <c r="H208" s="9">
        <v>236.55466455709777</v>
      </c>
      <c r="I208" s="9">
        <f t="shared" si="4"/>
        <v>50.292892646928991</v>
      </c>
    </row>
    <row r="209" spans="1:9" x14ac:dyDescent="0.25">
      <c r="A209" s="18"/>
      <c r="B209" s="5">
        <f>DATE(YEAR(siječanj!B209),MONTH(siječanj!B209)+4,DAY(siječanj!B209))</f>
        <v>43954</v>
      </c>
      <c r="C209" s="8">
        <v>2.1458333333333299</v>
      </c>
      <c r="D209">
        <v>0.90019714748105728</v>
      </c>
      <c r="E209" s="6">
        <v>55.96229034628665</v>
      </c>
      <c r="F209" s="9">
        <v>50.790753451200978</v>
      </c>
      <c r="G209" s="9">
        <v>53.985629455201718</v>
      </c>
      <c r="H209" s="9">
        <v>236.40448062341775</v>
      </c>
      <c r="I209" s="9">
        <f t="shared" si="4"/>
        <v>50.37709413623395</v>
      </c>
    </row>
    <row r="210" spans="1:9" x14ac:dyDescent="0.25">
      <c r="A210" s="18"/>
      <c r="B210" s="5">
        <f>DATE(YEAR(siječanj!B210),MONTH(siječanj!B210)+4,DAY(siječanj!B210))</f>
        <v>43954</v>
      </c>
      <c r="C210" s="8">
        <v>2.15625</v>
      </c>
      <c r="D210">
        <v>0.90019714748105728</v>
      </c>
      <c r="E210" s="6">
        <v>55.519490113077588</v>
      </c>
      <c r="F210" s="9">
        <v>51.093210559407659</v>
      </c>
      <c r="G210" s="9">
        <v>54.021416754560455</v>
      </c>
      <c r="H210" s="9">
        <v>236.36406877379582</v>
      </c>
      <c r="I210" s="9">
        <f t="shared" si="4"/>
        <v>49.978486629395206</v>
      </c>
    </row>
    <row r="211" spans="1:9" x14ac:dyDescent="0.25">
      <c r="A211" s="18"/>
      <c r="B211" s="5">
        <f>DATE(YEAR(siječanj!B211),MONTH(siječanj!B211)+4,DAY(siječanj!B211))</f>
        <v>43954</v>
      </c>
      <c r="C211" s="8">
        <v>2.1666666666666701</v>
      </c>
      <c r="D211">
        <v>0.90019714748105728</v>
      </c>
      <c r="E211" s="6">
        <v>54.954155191488191</v>
      </c>
      <c r="F211" s="9">
        <v>51.376551282348231</v>
      </c>
      <c r="G211" s="9">
        <v>51.023910188976366</v>
      </c>
      <c r="H211" s="9">
        <v>236.98356181935299</v>
      </c>
      <c r="I211" s="9">
        <f t="shared" si="4"/>
        <v>49.469573745609004</v>
      </c>
    </row>
    <row r="212" spans="1:9" x14ac:dyDescent="0.25">
      <c r="A212" s="18"/>
      <c r="B212" s="5">
        <f>DATE(YEAR(siječanj!B212),MONTH(siječanj!B212)+4,DAY(siječanj!B212))</f>
        <v>43954</v>
      </c>
      <c r="C212" s="8">
        <v>2.1770833333333299</v>
      </c>
      <c r="D212">
        <v>0.90019714748105728</v>
      </c>
      <c r="E212" s="6">
        <v>55.637410392756408</v>
      </c>
      <c r="F212" s="9">
        <v>51.979017864353047</v>
      </c>
      <c r="G212" s="9">
        <v>50.597300761687734</v>
      </c>
      <c r="H212" s="9">
        <v>236.81257957232972</v>
      </c>
      <c r="I212" s="9">
        <f t="shared" si="4"/>
        <v>50.08463812879225</v>
      </c>
    </row>
    <row r="213" spans="1:9" x14ac:dyDescent="0.25">
      <c r="A213" s="18"/>
      <c r="B213" s="5">
        <f>DATE(YEAR(siječanj!B213),MONTH(siječanj!B213)+4,DAY(siječanj!B213))</f>
        <v>43954</v>
      </c>
      <c r="C213" s="8">
        <v>2.1875</v>
      </c>
      <c r="D213">
        <v>0.90019714748105728</v>
      </c>
      <c r="E213" s="6">
        <v>56.681103059382721</v>
      </c>
      <c r="F213" s="9">
        <v>50.640662586413555</v>
      </c>
      <c r="G213" s="9">
        <v>50.297808302087788</v>
      </c>
      <c r="H213" s="9">
        <v>230.92732495115703</v>
      </c>
      <c r="I213" s="9">
        <f t="shared" si="4"/>
        <v>51.024167290136155</v>
      </c>
    </row>
    <row r="214" spans="1:9" x14ac:dyDescent="0.25">
      <c r="A214" s="18"/>
      <c r="B214" s="5">
        <f>DATE(YEAR(siječanj!B214),MONTH(siječanj!B214)+4,DAY(siječanj!B214))</f>
        <v>43954</v>
      </c>
      <c r="C214" s="8">
        <v>2.1979166666666701</v>
      </c>
      <c r="D214">
        <v>0.90019714748105728</v>
      </c>
      <c r="E214" s="6">
        <v>58.471766171008859</v>
      </c>
      <c r="F214" s="9">
        <v>51.469777711081058</v>
      </c>
      <c r="G214" s="9">
        <v>55.046426655220522</v>
      </c>
      <c r="H214" s="9">
        <v>209.86180256419129</v>
      </c>
      <c r="I214" s="9">
        <f t="shared" si="4"/>
        <v>52.636117115321561</v>
      </c>
    </row>
    <row r="215" spans="1:9" x14ac:dyDescent="0.25">
      <c r="A215" s="18"/>
      <c r="B215" s="5">
        <f>DATE(YEAR(siječanj!B215),MONTH(siječanj!B215)+4,DAY(siječanj!B215))</f>
        <v>43954</v>
      </c>
      <c r="C215" s="8">
        <v>2.2083333333333299</v>
      </c>
      <c r="D215">
        <v>0.90019714748105728</v>
      </c>
      <c r="E215" s="6">
        <v>59.898829619075052</v>
      </c>
      <c r="F215" s="9">
        <v>51.256392863224775</v>
      </c>
      <c r="G215" s="9">
        <v>54.643859567970885</v>
      </c>
      <c r="H215" s="9">
        <v>181.1475715136242</v>
      </c>
      <c r="I215" s="9">
        <f t="shared" si="4"/>
        <v>53.920755560545224</v>
      </c>
    </row>
    <row r="216" spans="1:9" x14ac:dyDescent="0.25">
      <c r="A216" s="18"/>
      <c r="B216" s="5">
        <f>DATE(YEAR(siječanj!B216),MONTH(siječanj!B216)+4,DAY(siječanj!B216))</f>
        <v>43954</v>
      </c>
      <c r="C216" s="8">
        <v>2.21875</v>
      </c>
      <c r="D216">
        <v>0.90019714748105728</v>
      </c>
      <c r="E216" s="6">
        <v>62.526836714478996</v>
      </c>
      <c r="F216" s="9">
        <v>53.805389781494974</v>
      </c>
      <c r="G216" s="9">
        <v>57.454603666935057</v>
      </c>
      <c r="H216" s="9">
        <v>161.53021308437965</v>
      </c>
      <c r="I216" s="9">
        <f t="shared" si="4"/>
        <v>56.286480051387834</v>
      </c>
    </row>
    <row r="217" spans="1:9" x14ac:dyDescent="0.25">
      <c r="A217" s="18"/>
      <c r="B217" s="5">
        <f>DATE(YEAR(siječanj!B217),MONTH(siječanj!B217)+4,DAY(siječanj!B217))</f>
        <v>43954</v>
      </c>
      <c r="C217" s="8">
        <v>2.2291666666666701</v>
      </c>
      <c r="D217">
        <v>0.90019714748105728</v>
      </c>
      <c r="E217" s="6">
        <v>64.742004765112796</v>
      </c>
      <c r="F217" s="9">
        <v>56.94090159565733</v>
      </c>
      <c r="G217" s="9">
        <v>55.332540909623944</v>
      </c>
      <c r="H217" s="9">
        <v>136.61445595602964</v>
      </c>
      <c r="I217" s="9">
        <f t="shared" si="4"/>
        <v>58.280568011759556</v>
      </c>
    </row>
    <row r="218" spans="1:9" x14ac:dyDescent="0.25">
      <c r="A218" s="18"/>
      <c r="B218" s="5">
        <f>DATE(YEAR(siječanj!B218),MONTH(siječanj!B218)+4,DAY(siječanj!B218))</f>
        <v>43954</v>
      </c>
      <c r="C218" s="8">
        <v>2.2395833333333299</v>
      </c>
      <c r="D218">
        <v>0.90019714748105728</v>
      </c>
      <c r="E218" s="6">
        <v>68.566148258192285</v>
      </c>
      <c r="F218" s="9">
        <v>57.511220442590776</v>
      </c>
      <c r="G218" s="9">
        <v>57.521778909724652</v>
      </c>
      <c r="H218" s="9">
        <v>108.73001587997749</v>
      </c>
      <c r="I218" s="9">
        <f t="shared" si="4"/>
        <v>61.723051075787957</v>
      </c>
    </row>
    <row r="219" spans="1:9" x14ac:dyDescent="0.25">
      <c r="A219" s="18"/>
      <c r="B219" s="5">
        <f>DATE(YEAR(siječanj!B219),MONTH(siječanj!B219)+4,DAY(siječanj!B219))</f>
        <v>43954</v>
      </c>
      <c r="C219" s="8">
        <v>2.25</v>
      </c>
      <c r="D219">
        <v>0.90019714748105728</v>
      </c>
      <c r="E219" s="6">
        <v>73.175038363029557</v>
      </c>
      <c r="F219" s="9">
        <v>57.028515690828165</v>
      </c>
      <c r="G219" s="9">
        <v>57.914122198029972</v>
      </c>
      <c r="H219" s="9">
        <v>66.585989334495835</v>
      </c>
      <c r="I219" s="9">
        <f t="shared" si="4"/>
        <v>65.871960801216147</v>
      </c>
    </row>
    <row r="220" spans="1:9" x14ac:dyDescent="0.25">
      <c r="A220" s="18"/>
      <c r="B220" s="5">
        <f>DATE(YEAR(siječanj!B220),MONTH(siječanj!B220)+4,DAY(siječanj!B220))</f>
        <v>43954</v>
      </c>
      <c r="C220" s="8">
        <v>2.2604166666666701</v>
      </c>
      <c r="D220">
        <v>0.90019714748105728</v>
      </c>
      <c r="E220" s="6">
        <v>76.720173454154647</v>
      </c>
      <c r="F220" s="9">
        <v>58.614246287911243</v>
      </c>
      <c r="G220" s="9">
        <v>55.819756568712499</v>
      </c>
      <c r="H220" s="9">
        <v>22.328377255681392</v>
      </c>
      <c r="I220" s="9">
        <f t="shared" si="4"/>
        <v>69.063281297681954</v>
      </c>
    </row>
    <row r="221" spans="1:9" x14ac:dyDescent="0.25">
      <c r="A221" s="18"/>
      <c r="B221" s="5">
        <f>DATE(YEAR(siječanj!B221),MONTH(siječanj!B221)+4,DAY(siječanj!B221))</f>
        <v>43954</v>
      </c>
      <c r="C221" s="8">
        <v>2.2708333333333299</v>
      </c>
      <c r="D221">
        <v>0.90019714748105728</v>
      </c>
      <c r="E221" s="6">
        <v>82.538419401297219</v>
      </c>
      <c r="F221" s="9">
        <v>59.493944521705984</v>
      </c>
      <c r="G221" s="9">
        <v>57.70480652731753</v>
      </c>
      <c r="H221" s="9">
        <v>3.1967117125780513</v>
      </c>
      <c r="I221" s="9">
        <f t="shared" si="4"/>
        <v>74.300849702642907</v>
      </c>
    </row>
    <row r="222" spans="1:9" x14ac:dyDescent="0.25">
      <c r="A222" s="18"/>
      <c r="B222" s="5">
        <f>DATE(YEAR(siječanj!B222),MONTH(siječanj!B222)+4,DAY(siječanj!B222))</f>
        <v>43954</v>
      </c>
      <c r="C222" s="8">
        <v>2.28125</v>
      </c>
      <c r="D222">
        <v>0.90019714748105728</v>
      </c>
      <c r="E222" s="6">
        <v>87.680173355149009</v>
      </c>
      <c r="F222" s="9">
        <v>61.321634395837144</v>
      </c>
      <c r="G222" s="9">
        <v>57.592060522123028</v>
      </c>
      <c r="H222" s="9">
        <v>1.9098885051632475</v>
      </c>
      <c r="I222" s="9">
        <f t="shared" si="4"/>
        <v>78.929441944949744</v>
      </c>
    </row>
    <row r="223" spans="1:9" x14ac:dyDescent="0.25">
      <c r="A223" s="18"/>
      <c r="B223" s="5">
        <f>DATE(YEAR(siječanj!B223),MONTH(siječanj!B223)+4,DAY(siječanj!B223))</f>
        <v>43954</v>
      </c>
      <c r="C223" s="8">
        <v>2.2916666666666701</v>
      </c>
      <c r="D223">
        <v>0.90019714748105728</v>
      </c>
      <c r="E223" s="6">
        <v>90.684567634346081</v>
      </c>
      <c r="F223" s="9">
        <v>61.383610421916792</v>
      </c>
      <c r="G223" s="9">
        <v>58.69747976083891</v>
      </c>
      <c r="H223" s="9">
        <v>2.9783294224739425</v>
      </c>
      <c r="I223" s="9">
        <f t="shared" si="4"/>
        <v>81.633989104991358</v>
      </c>
    </row>
    <row r="224" spans="1:9" x14ac:dyDescent="0.25">
      <c r="A224" s="18"/>
      <c r="B224" s="5">
        <f>DATE(YEAR(siječanj!B224),MONTH(siječanj!B224)+4,DAY(siječanj!B224))</f>
        <v>43954</v>
      </c>
      <c r="C224" s="8">
        <v>2.3020833333333299</v>
      </c>
      <c r="D224">
        <v>0.90019714748105728</v>
      </c>
      <c r="E224" s="6">
        <v>94.184774717167159</v>
      </c>
      <c r="F224" s="9">
        <v>62.654197072541336</v>
      </c>
      <c r="G224" s="9">
        <v>61.791608031637978</v>
      </c>
      <c r="H224" s="9">
        <v>2.2556313428736283</v>
      </c>
      <c r="I224" s="9">
        <f t="shared" si="4"/>
        <v>84.784865536539883</v>
      </c>
    </row>
    <row r="225" spans="1:9" x14ac:dyDescent="0.25">
      <c r="A225" s="18"/>
      <c r="B225" s="5">
        <f>DATE(YEAR(siječanj!B225),MONTH(siječanj!B225)+4,DAY(siječanj!B225))</f>
        <v>43954</v>
      </c>
      <c r="C225" s="8">
        <v>2.3125</v>
      </c>
      <c r="D225">
        <v>0.90019714748105728</v>
      </c>
      <c r="E225" s="6">
        <v>103.18662913220197</v>
      </c>
      <c r="F225" s="9">
        <v>63.96355329076971</v>
      </c>
      <c r="G225" s="9">
        <v>62.653985872896754</v>
      </c>
      <c r="H225" s="9">
        <v>1.8517816616183931</v>
      </c>
      <c r="I225" s="9">
        <f t="shared" si="4"/>
        <v>92.88830920299398</v>
      </c>
    </row>
    <row r="226" spans="1:9" x14ac:dyDescent="0.25">
      <c r="A226" s="18"/>
      <c r="B226" s="5">
        <f>DATE(YEAR(siječanj!B226),MONTH(siječanj!B226)+4,DAY(siječanj!B226))</f>
        <v>43954</v>
      </c>
      <c r="C226" s="8">
        <v>2.3229166666666701</v>
      </c>
      <c r="D226">
        <v>0.90019714748105728</v>
      </c>
      <c r="E226" s="6">
        <v>110.61365866471208</v>
      </c>
      <c r="F226" s="9">
        <v>65.717453597297791</v>
      </c>
      <c r="G226" s="9">
        <v>69.402986162467258</v>
      </c>
      <c r="H226" s="9">
        <v>1.0228568686548483</v>
      </c>
      <c r="I226" s="9">
        <f t="shared" si="4"/>
        <v>99.57410000241714</v>
      </c>
    </row>
    <row r="227" spans="1:9" x14ac:dyDescent="0.25">
      <c r="A227" s="18"/>
      <c r="B227" s="5">
        <f>DATE(YEAR(siječanj!B227),MONTH(siječanj!B227)+4,DAY(siječanj!B227))</f>
        <v>43954</v>
      </c>
      <c r="C227" s="8">
        <v>2.3333333333333299</v>
      </c>
      <c r="D227">
        <v>0.90019714748105728</v>
      </c>
      <c r="E227" s="6">
        <v>115.8673203925764</v>
      </c>
      <c r="F227" s="9">
        <v>67.583852949808346</v>
      </c>
      <c r="G227" s="9">
        <v>72.147755934727698</v>
      </c>
      <c r="H227" s="9">
        <v>1.2365508266606635</v>
      </c>
      <c r="I227" s="9">
        <f t="shared" si="4"/>
        <v>104.30343130367102</v>
      </c>
    </row>
    <row r="228" spans="1:9" x14ac:dyDescent="0.25">
      <c r="A228" s="18"/>
      <c r="B228" s="5">
        <f>DATE(YEAR(siječanj!B228),MONTH(siječanj!B228)+4,DAY(siječanj!B228))</f>
        <v>43954</v>
      </c>
      <c r="C228" s="8">
        <v>2.34375</v>
      </c>
      <c r="D228">
        <v>0.90019714748105728</v>
      </c>
      <c r="E228" s="6">
        <v>118.90429790694786</v>
      </c>
      <c r="F228" s="9">
        <v>68.56213757115529</v>
      </c>
      <c r="G228" s="9">
        <v>77.750433783697787</v>
      </c>
      <c r="H228" s="9">
        <v>1.4506768798311966</v>
      </c>
      <c r="I228" s="9">
        <f t="shared" si="4"/>
        <v>107.03730979907232</v>
      </c>
    </row>
    <row r="229" spans="1:9" x14ac:dyDescent="0.25">
      <c r="A229" s="18"/>
      <c r="B229" s="5">
        <f>DATE(YEAR(siječanj!B229),MONTH(siječanj!B229)+4,DAY(siječanj!B229))</f>
        <v>43954</v>
      </c>
      <c r="C229" s="8">
        <v>2.3541666666666701</v>
      </c>
      <c r="D229">
        <v>0.90019714748105728</v>
      </c>
      <c r="E229" s="6">
        <v>123.90120468616499</v>
      </c>
      <c r="F229" s="9">
        <v>72.623379970975975</v>
      </c>
      <c r="G229" s="9">
        <v>82.073759714182714</v>
      </c>
      <c r="H229" s="9">
        <v>1.3937747255704651</v>
      </c>
      <c r="I229" s="9">
        <f t="shared" si="4"/>
        <v>111.53551102795232</v>
      </c>
    </row>
    <row r="230" spans="1:9" x14ac:dyDescent="0.25">
      <c r="A230" s="18"/>
      <c r="B230" s="5">
        <f>DATE(YEAR(siječanj!B230),MONTH(siječanj!B230)+4,DAY(siječanj!B230))</f>
        <v>43954</v>
      </c>
      <c r="C230" s="8">
        <v>2.3645833333333299</v>
      </c>
      <c r="D230">
        <v>0.90019714748105728</v>
      </c>
      <c r="E230" s="6">
        <v>128.72836911305563</v>
      </c>
      <c r="F230" s="9">
        <v>73.804165278660335</v>
      </c>
      <c r="G230" s="9">
        <v>82.298395071097161</v>
      </c>
      <c r="H230" s="9">
        <v>1.3238559533753333</v>
      </c>
      <c r="I230" s="9">
        <f t="shared" si="4"/>
        <v>115.88091067546132</v>
      </c>
    </row>
    <row r="231" spans="1:9" x14ac:dyDescent="0.25">
      <c r="A231" s="18"/>
      <c r="B231" s="5">
        <f>DATE(YEAR(siječanj!B231),MONTH(siječanj!B231)+4,DAY(siječanj!B231))</f>
        <v>43954</v>
      </c>
      <c r="C231" s="8">
        <v>2.375</v>
      </c>
      <c r="D231">
        <v>0.90019714748105728</v>
      </c>
      <c r="E231" s="6">
        <v>129.37742160863286</v>
      </c>
      <c r="F231" s="9">
        <v>77.682680352930163</v>
      </c>
      <c r="G231" s="9">
        <v>86.185312099032814</v>
      </c>
      <c r="H231" s="9">
        <v>1.4109420456747082</v>
      </c>
      <c r="I231" s="9">
        <f t="shared" si="4"/>
        <v>116.46518588054541</v>
      </c>
    </row>
    <row r="232" spans="1:9" x14ac:dyDescent="0.25">
      <c r="A232" s="18"/>
      <c r="B232" s="5">
        <f>DATE(YEAR(siječanj!B232),MONTH(siječanj!B232)+4,DAY(siječanj!B232))</f>
        <v>43954</v>
      </c>
      <c r="C232" s="8">
        <v>2.3854166666666701</v>
      </c>
      <c r="D232">
        <v>0.90019714748105728</v>
      </c>
      <c r="E232" s="6">
        <v>133.75125235677964</v>
      </c>
      <c r="F232" s="9">
        <v>86.786790734796895</v>
      </c>
      <c r="G232" s="9">
        <v>91.403624745561359</v>
      </c>
      <c r="H232" s="9">
        <v>1.9142791495789355</v>
      </c>
      <c r="I232" s="9">
        <f t="shared" si="4"/>
        <v>120.40249584359208</v>
      </c>
    </row>
    <row r="233" spans="1:9" x14ac:dyDescent="0.25">
      <c r="A233" s="18"/>
      <c r="B233" s="5">
        <f>DATE(YEAR(siječanj!B233),MONTH(siječanj!B233)+4,DAY(siječanj!B233))</f>
        <v>43954</v>
      </c>
      <c r="C233" s="8">
        <v>2.3958333333333299</v>
      </c>
      <c r="D233">
        <v>0.90019714748105728</v>
      </c>
      <c r="E233" s="6">
        <v>138.27955560159242</v>
      </c>
      <c r="F233" s="9">
        <v>88.412949362078152</v>
      </c>
      <c r="G233" s="9">
        <v>93.791942608269309</v>
      </c>
      <c r="H233" s="9">
        <v>1.9067682603562708</v>
      </c>
      <c r="I233" s="9">
        <f t="shared" si="4"/>
        <v>124.47886150750175</v>
      </c>
    </row>
    <row r="234" spans="1:9" x14ac:dyDescent="0.25">
      <c r="A234" s="18"/>
      <c r="B234" s="5">
        <f>DATE(YEAR(siječanj!B234),MONTH(siječanj!B234)+4,DAY(siječanj!B234))</f>
        <v>43954</v>
      </c>
      <c r="C234" s="8">
        <v>2.40625</v>
      </c>
      <c r="D234">
        <v>0.90019714748105728</v>
      </c>
      <c r="E234" s="6">
        <v>142.40539680985998</v>
      </c>
      <c r="F234" s="9">
        <v>91.489377444830197</v>
      </c>
      <c r="G234" s="9">
        <v>94.587325344151381</v>
      </c>
      <c r="H234" s="9">
        <v>2.2615631930842111</v>
      </c>
      <c r="I234" s="9">
        <f t="shared" si="4"/>
        <v>128.192931994144</v>
      </c>
    </row>
    <row r="235" spans="1:9" x14ac:dyDescent="0.25">
      <c r="A235" s="18"/>
      <c r="B235" s="5">
        <f>DATE(YEAR(siječanj!B235),MONTH(siječanj!B235)+4,DAY(siječanj!B235))</f>
        <v>43954</v>
      </c>
      <c r="C235" s="8">
        <v>2.4166666666666701</v>
      </c>
      <c r="D235">
        <v>0.90019714748105728</v>
      </c>
      <c r="E235" s="6">
        <v>143.62767004488214</v>
      </c>
      <c r="F235" s="9">
        <v>89.466353525862274</v>
      </c>
      <c r="G235" s="9">
        <v>92.56165611799895</v>
      </c>
      <c r="H235" s="9">
        <v>2.7523516162139869</v>
      </c>
      <c r="I235" s="9">
        <f t="shared" si="4"/>
        <v>129.2932188737534</v>
      </c>
    </row>
    <row r="236" spans="1:9" x14ac:dyDescent="0.25">
      <c r="A236" s="18"/>
      <c r="B236" s="5">
        <f>DATE(YEAR(siječanj!B236),MONTH(siječanj!B236)+4,DAY(siječanj!B236))</f>
        <v>43954</v>
      </c>
      <c r="C236" s="8">
        <v>2.4270833333333299</v>
      </c>
      <c r="D236">
        <v>0.90019714748105728</v>
      </c>
      <c r="E236" s="6">
        <v>144.70041676032633</v>
      </c>
      <c r="F236" s="9">
        <v>92.781576186508957</v>
      </c>
      <c r="G236" s="9">
        <v>98.236565066480111</v>
      </c>
      <c r="H236" s="9">
        <v>3.3230786404276662</v>
      </c>
      <c r="I236" s="9">
        <f t="shared" si="4"/>
        <v>130.25890240696594</v>
      </c>
    </row>
    <row r="237" spans="1:9" x14ac:dyDescent="0.25">
      <c r="A237" s="18"/>
      <c r="B237" s="5">
        <f>DATE(YEAR(siječanj!B237),MONTH(siječanj!B237)+4,DAY(siječanj!B237))</f>
        <v>43954</v>
      </c>
      <c r="C237" s="8">
        <v>2.4375</v>
      </c>
      <c r="D237">
        <v>0.90019714748105728</v>
      </c>
      <c r="E237" s="6">
        <v>148.58430257979487</v>
      </c>
      <c r="F237" s="9">
        <v>91.953354388311368</v>
      </c>
      <c r="G237" s="9">
        <v>98.029995490550675</v>
      </c>
      <c r="H237" s="9">
        <v>3.1644121012098525</v>
      </c>
      <c r="I237" s="9">
        <f t="shared" si="4"/>
        <v>133.75516534279365</v>
      </c>
    </row>
    <row r="238" spans="1:9" x14ac:dyDescent="0.25">
      <c r="A238" s="18"/>
      <c r="B238" s="5">
        <f>DATE(YEAR(siječanj!B238),MONTH(siječanj!B238)+4,DAY(siječanj!B238))</f>
        <v>43954</v>
      </c>
      <c r="C238" s="8">
        <v>2.4479166666666701</v>
      </c>
      <c r="D238">
        <v>0.90019714748105728</v>
      </c>
      <c r="E238" s="6">
        <v>150.5851367575969</v>
      </c>
      <c r="F238" s="9">
        <v>92.604781670383758</v>
      </c>
      <c r="G238" s="9">
        <v>93.394751622030739</v>
      </c>
      <c r="H238" s="9">
        <v>2.8908401077282284</v>
      </c>
      <c r="I238" s="9">
        <f t="shared" si="4"/>
        <v>135.55631056223365</v>
      </c>
    </row>
    <row r="239" spans="1:9" x14ac:dyDescent="0.25">
      <c r="A239" s="18"/>
      <c r="B239" s="5">
        <f>DATE(YEAR(siječanj!B239),MONTH(siječanj!B239)+4,DAY(siječanj!B239))</f>
        <v>43954</v>
      </c>
      <c r="C239" s="8">
        <v>2.4583333333333299</v>
      </c>
      <c r="D239">
        <v>0.90019714748105728</v>
      </c>
      <c r="E239" s="6">
        <v>149.06560508501164</v>
      </c>
      <c r="F239" s="9">
        <v>92.411142141675967</v>
      </c>
      <c r="G239" s="9">
        <v>86.948758473138142</v>
      </c>
      <c r="H239" s="9">
        <v>3.2474231577737598</v>
      </c>
      <c r="I239" s="9">
        <f t="shared" si="4"/>
        <v>134.18843248506528</v>
      </c>
    </row>
    <row r="240" spans="1:9" x14ac:dyDescent="0.25">
      <c r="A240" s="18"/>
      <c r="B240" s="5">
        <f>DATE(YEAR(siječanj!B240),MONTH(siječanj!B240)+4,DAY(siječanj!B240))</f>
        <v>43954</v>
      </c>
      <c r="C240" s="8">
        <v>2.46875</v>
      </c>
      <c r="D240">
        <v>0.90019714748105728</v>
      </c>
      <c r="E240" s="6">
        <v>149.32298873454593</v>
      </c>
      <c r="F240" s="9">
        <v>89.994926385608338</v>
      </c>
      <c r="G240" s="9">
        <v>87.10551805287956</v>
      </c>
      <c r="H240" s="9">
        <v>3.7888732455503131</v>
      </c>
      <c r="I240" s="9">
        <f t="shared" si="4"/>
        <v>134.42012851218431</v>
      </c>
    </row>
    <row r="241" spans="1:9" x14ac:dyDescent="0.25">
      <c r="A241" s="18"/>
      <c r="B241" s="5">
        <f>DATE(YEAR(siječanj!B241),MONTH(siječanj!B241)+4,DAY(siječanj!B241))</f>
        <v>43954</v>
      </c>
      <c r="C241" s="8">
        <v>2.4791666666666701</v>
      </c>
      <c r="D241">
        <v>0.90019714748105728</v>
      </c>
      <c r="E241" s="6">
        <v>151.50824183921605</v>
      </c>
      <c r="F241" s="9">
        <v>89.451411338720078</v>
      </c>
      <c r="G241" s="9">
        <v>86.688035587843501</v>
      </c>
      <c r="H241" s="9">
        <v>3.5327433608030301</v>
      </c>
      <c r="I241" s="9">
        <f t="shared" si="4"/>
        <v>136.38728712353247</v>
      </c>
    </row>
    <row r="242" spans="1:9" x14ac:dyDescent="0.25">
      <c r="A242" s="18"/>
      <c r="B242" s="5">
        <f>DATE(YEAR(siječanj!B242),MONTH(siječanj!B242)+4,DAY(siječanj!B242))</f>
        <v>43954</v>
      </c>
      <c r="C242" s="8">
        <v>2.4895833333333299</v>
      </c>
      <c r="D242">
        <v>0.90019714748105728</v>
      </c>
      <c r="E242" s="6">
        <v>149.15472909307513</v>
      </c>
      <c r="F242" s="9">
        <v>87.604464871132464</v>
      </c>
      <c r="G242" s="9">
        <v>86.001527904305846</v>
      </c>
      <c r="H242" s="9">
        <v>4.962495484696694</v>
      </c>
      <c r="I242" s="9">
        <f t="shared" si="4"/>
        <v>134.26866166289611</v>
      </c>
    </row>
    <row r="243" spans="1:9" x14ac:dyDescent="0.25">
      <c r="A243" s="18"/>
      <c r="B243" s="5">
        <f>DATE(YEAR(siječanj!B243),MONTH(siječanj!B243)+4,DAY(siječanj!B243))</f>
        <v>43954</v>
      </c>
      <c r="C243" s="8">
        <v>2.5</v>
      </c>
      <c r="D243">
        <v>0.90019714748105728</v>
      </c>
      <c r="E243" s="6">
        <v>145.58309214421359</v>
      </c>
      <c r="F243" s="9">
        <v>87.854804592014702</v>
      </c>
      <c r="G243" s="9">
        <v>85.442129182349646</v>
      </c>
      <c r="H243" s="9">
        <v>5.2729857288763071</v>
      </c>
      <c r="I243" s="9">
        <f t="shared" si="4"/>
        <v>131.053484269693</v>
      </c>
    </row>
    <row r="244" spans="1:9" x14ac:dyDescent="0.25">
      <c r="A244" s="18"/>
      <c r="B244" s="5">
        <f>DATE(YEAR(siječanj!B244),MONTH(siječanj!B244)+4,DAY(siječanj!B244))</f>
        <v>43954</v>
      </c>
      <c r="C244" s="8">
        <v>2.5104166666666701</v>
      </c>
      <c r="D244">
        <v>0.90019714748105728</v>
      </c>
      <c r="E244" s="6">
        <v>136.33010370098182</v>
      </c>
      <c r="F244" s="9">
        <v>87.609107765206957</v>
      </c>
      <c r="G244" s="9">
        <v>84.827404256317692</v>
      </c>
      <c r="H244" s="9">
        <v>5.982657234432434</v>
      </c>
      <c r="I244" s="9">
        <f t="shared" si="4"/>
        <v>122.72397046742057</v>
      </c>
    </row>
    <row r="245" spans="1:9" x14ac:dyDescent="0.25">
      <c r="A245" s="18"/>
      <c r="B245" s="5">
        <f>DATE(YEAR(siječanj!B245),MONTH(siječanj!B245)+4,DAY(siječanj!B245))</f>
        <v>43954</v>
      </c>
      <c r="C245" s="8">
        <v>2.5208333333333299</v>
      </c>
      <c r="D245">
        <v>0.90019714748105728</v>
      </c>
      <c r="E245" s="6">
        <v>132.71088324507738</v>
      </c>
      <c r="F245" s="9">
        <v>87.179285536893204</v>
      </c>
      <c r="G245" s="9">
        <v>85.341844683072765</v>
      </c>
      <c r="H245" s="9">
        <v>6.5542335148108721</v>
      </c>
      <c r="I245" s="9">
        <f t="shared" si="4"/>
        <v>119.46595853691029</v>
      </c>
    </row>
    <row r="246" spans="1:9" x14ac:dyDescent="0.25">
      <c r="A246" s="18"/>
      <c r="B246" s="5">
        <f>DATE(YEAR(siječanj!B246),MONTH(siječanj!B246)+4,DAY(siječanj!B246))</f>
        <v>43954</v>
      </c>
      <c r="C246" s="8">
        <v>2.53125</v>
      </c>
      <c r="D246">
        <v>0.90019714748105728</v>
      </c>
      <c r="E246" s="6">
        <v>131.19686524975512</v>
      </c>
      <c r="F246" s="9">
        <v>87.692559680098753</v>
      </c>
      <c r="G246" s="9">
        <v>86.524959189490446</v>
      </c>
      <c r="H246" s="9">
        <v>5.6469820149377989</v>
      </c>
      <c r="I246" s="9">
        <f t="shared" si="4"/>
        <v>118.10304385628621</v>
      </c>
    </row>
    <row r="247" spans="1:9" x14ac:dyDescent="0.25">
      <c r="A247" s="18"/>
      <c r="B247" s="5">
        <f>DATE(YEAR(siječanj!B247),MONTH(siječanj!B247)+4,DAY(siječanj!B247))</f>
        <v>43954</v>
      </c>
      <c r="C247" s="8">
        <v>2.5416666666666701</v>
      </c>
      <c r="D247">
        <v>0.90019714748105728</v>
      </c>
      <c r="E247" s="6">
        <v>126.28018621346735</v>
      </c>
      <c r="F247" s="9">
        <v>87.866902555867114</v>
      </c>
      <c r="G247" s="9">
        <v>89.197782079046775</v>
      </c>
      <c r="H247" s="9">
        <v>4.1645033292277107</v>
      </c>
      <c r="I247" s="9">
        <f t="shared" si="4"/>
        <v>113.67706341274004</v>
      </c>
    </row>
    <row r="248" spans="1:9" x14ac:dyDescent="0.25">
      <c r="A248" s="18"/>
      <c r="B248" s="5">
        <f>DATE(YEAR(siječanj!B248),MONTH(siječanj!B248)+4,DAY(siječanj!B248))</f>
        <v>43954</v>
      </c>
      <c r="C248" s="8">
        <v>2.5520833333333299</v>
      </c>
      <c r="D248">
        <v>0.90019714748105728</v>
      </c>
      <c r="E248" s="6">
        <v>121.10604383316671</v>
      </c>
      <c r="F248" s="9">
        <v>85.105241860433807</v>
      </c>
      <c r="G248" s="9">
        <v>89.073879563414593</v>
      </c>
      <c r="H248" s="9">
        <v>5.1435085123295021</v>
      </c>
      <c r="I248" s="9">
        <f t="shared" si="4"/>
        <v>109.01931520133256</v>
      </c>
    </row>
    <row r="249" spans="1:9" x14ac:dyDescent="0.25">
      <c r="A249" s="18"/>
      <c r="B249" s="5">
        <f>DATE(YEAR(siječanj!B249),MONTH(siječanj!B249)+4,DAY(siječanj!B249))</f>
        <v>43954</v>
      </c>
      <c r="C249" s="8">
        <v>2.5625</v>
      </c>
      <c r="D249">
        <v>0.90019714748105728</v>
      </c>
      <c r="E249" s="6">
        <v>116.75360367341645</v>
      </c>
      <c r="F249" s="9">
        <v>84.69529314161403</v>
      </c>
      <c r="G249" s="9">
        <v>88.323467131894503</v>
      </c>
      <c r="H249" s="9">
        <v>4.277429508866037</v>
      </c>
      <c r="I249" s="9">
        <f t="shared" si="4"/>
        <v>105.10126098494338</v>
      </c>
    </row>
    <row r="250" spans="1:9" x14ac:dyDescent="0.25">
      <c r="A250" s="18"/>
      <c r="B250" s="5">
        <f>DATE(YEAR(siječanj!B250),MONTH(siječanj!B250)+4,DAY(siječanj!B250))</f>
        <v>43954</v>
      </c>
      <c r="C250" s="8">
        <v>2.5729166666666701</v>
      </c>
      <c r="D250">
        <v>0.90019714748105728</v>
      </c>
      <c r="E250" s="6">
        <v>115.04712351217812</v>
      </c>
      <c r="F250" s="9">
        <v>84.789737378628701</v>
      </c>
      <c r="G250" s="9">
        <v>87.551153994021888</v>
      </c>
      <c r="H250" s="9">
        <v>4.0929915794667968</v>
      </c>
      <c r="I250" s="9">
        <f t="shared" si="4"/>
        <v>103.56509241156361</v>
      </c>
    </row>
    <row r="251" spans="1:9" x14ac:dyDescent="0.25">
      <c r="A251" s="18"/>
      <c r="B251" s="5">
        <f>DATE(YEAR(siječanj!B251),MONTH(siječanj!B251)+4,DAY(siječanj!B251))</f>
        <v>43954</v>
      </c>
      <c r="C251" s="8">
        <v>2.5833333333333299</v>
      </c>
      <c r="D251">
        <v>0.90019714748105728</v>
      </c>
      <c r="E251" s="6">
        <v>112.27971011210097</v>
      </c>
      <c r="F251" s="9">
        <v>85.400972981452355</v>
      </c>
      <c r="G251" s="9">
        <v>88.986857180779268</v>
      </c>
      <c r="H251" s="9">
        <v>4.0540482560383069</v>
      </c>
      <c r="I251" s="9">
        <f t="shared" si="4"/>
        <v>101.07387476291332</v>
      </c>
    </row>
    <row r="252" spans="1:9" x14ac:dyDescent="0.25">
      <c r="A252" s="18"/>
      <c r="B252" s="5">
        <f>DATE(YEAR(siječanj!B252),MONTH(siječanj!B252)+4,DAY(siječanj!B252))</f>
        <v>43954</v>
      </c>
      <c r="C252" s="8">
        <v>2.59375</v>
      </c>
      <c r="D252">
        <v>0.90019714748105728</v>
      </c>
      <c r="E252" s="6">
        <v>113.06337642092602</v>
      </c>
      <c r="F252" s="9">
        <v>86.000322935683286</v>
      </c>
      <c r="G252" s="9">
        <v>86.030121716310262</v>
      </c>
      <c r="H252" s="9">
        <v>3.8103694821895706</v>
      </c>
      <c r="I252" s="9">
        <f t="shared" si="4"/>
        <v>101.77932893869463</v>
      </c>
    </row>
    <row r="253" spans="1:9" x14ac:dyDescent="0.25">
      <c r="A253" s="18"/>
      <c r="B253" s="5">
        <f>DATE(YEAR(siječanj!B253),MONTH(siječanj!B253)+4,DAY(siječanj!B253))</f>
        <v>43954</v>
      </c>
      <c r="C253" s="8">
        <v>2.6041666666666701</v>
      </c>
      <c r="D253">
        <v>0.90019714748105728</v>
      </c>
      <c r="E253" s="6">
        <v>111.02367691849136</v>
      </c>
      <c r="F253" s="9">
        <v>84.797925536944689</v>
      </c>
      <c r="G253" s="9">
        <v>85.299644491815528</v>
      </c>
      <c r="H253" s="9">
        <v>2.8547004248155154</v>
      </c>
      <c r="I253" s="9">
        <f t="shared" si="4"/>
        <v>99.943197264884418</v>
      </c>
    </row>
    <row r="254" spans="1:9" x14ac:dyDescent="0.25">
      <c r="A254" s="18"/>
      <c r="B254" s="5">
        <f>DATE(YEAR(siječanj!B254),MONTH(siječanj!B254)+4,DAY(siječanj!B254))</f>
        <v>43954</v>
      </c>
      <c r="C254" s="8">
        <v>2.6145833333333299</v>
      </c>
      <c r="D254">
        <v>0.90019714748105728</v>
      </c>
      <c r="E254" s="6">
        <v>108.71746333736463</v>
      </c>
      <c r="F254" s="9">
        <v>83.972267545656209</v>
      </c>
      <c r="G254" s="9">
        <v>86.058075039735556</v>
      </c>
      <c r="H254" s="9">
        <v>2.585225370510889</v>
      </c>
      <c r="I254" s="9">
        <f t="shared" si="4"/>
        <v>97.867150377672075</v>
      </c>
    </row>
    <row r="255" spans="1:9" x14ac:dyDescent="0.25">
      <c r="A255" s="18"/>
      <c r="B255" s="5">
        <f>DATE(YEAR(siječanj!B255),MONTH(siječanj!B255)+4,DAY(siječanj!B255))</f>
        <v>43954</v>
      </c>
      <c r="C255" s="8">
        <v>2.625</v>
      </c>
      <c r="D255">
        <v>0.90019714748105728</v>
      </c>
      <c r="E255" s="6">
        <v>105.18365765267832</v>
      </c>
      <c r="F255" s="9">
        <v>83.962749412506113</v>
      </c>
      <c r="G255" s="9">
        <v>87.743172470044271</v>
      </c>
      <c r="H255" s="9">
        <v>2.3676176657481416</v>
      </c>
      <c r="I255" s="9">
        <f t="shared" si="4"/>
        <v>94.686028580565107</v>
      </c>
    </row>
    <row r="256" spans="1:9" x14ac:dyDescent="0.25">
      <c r="A256" s="18"/>
      <c r="B256" s="5">
        <f>DATE(YEAR(siječanj!B256),MONTH(siječanj!B256)+4,DAY(siječanj!B256))</f>
        <v>43954</v>
      </c>
      <c r="C256" s="8">
        <v>2.6354166666666701</v>
      </c>
      <c r="D256">
        <v>0.90019714748105728</v>
      </c>
      <c r="E256" s="6">
        <v>104.36649113023326</v>
      </c>
      <c r="F256" s="9">
        <v>83.199207655487612</v>
      </c>
      <c r="G256" s="9">
        <v>85.531073030722339</v>
      </c>
      <c r="H256" s="9">
        <v>2.2447194465480176</v>
      </c>
      <c r="I256" s="9">
        <f t="shared" si="4"/>
        <v>93.95041760804304</v>
      </c>
    </row>
    <row r="257" spans="1:9" x14ac:dyDescent="0.25">
      <c r="A257" s="18"/>
      <c r="B257" s="5">
        <f>DATE(YEAR(siječanj!B257),MONTH(siječanj!B257)+4,DAY(siječanj!B257))</f>
        <v>43954</v>
      </c>
      <c r="C257" s="8">
        <v>2.6458333333333299</v>
      </c>
      <c r="D257">
        <v>0.90019714748105728</v>
      </c>
      <c r="E257" s="6">
        <v>104.60623475127939</v>
      </c>
      <c r="F257" s="9">
        <v>83.723414031591588</v>
      </c>
      <c r="G257" s="9">
        <v>85.690890943429082</v>
      </c>
      <c r="H257" s="9">
        <v>1.9560699204062624</v>
      </c>
      <c r="I257" s="9">
        <f t="shared" si="4"/>
        <v>94.166234131835552</v>
      </c>
    </row>
    <row r="258" spans="1:9" x14ac:dyDescent="0.25">
      <c r="A258" s="18"/>
      <c r="B258" s="5">
        <f>DATE(YEAR(siječanj!B258),MONTH(siječanj!B258)+4,DAY(siječanj!B258))</f>
        <v>43954</v>
      </c>
      <c r="C258" s="8">
        <v>2.65625</v>
      </c>
      <c r="D258">
        <v>0.90019714748105728</v>
      </c>
      <c r="E258" s="6">
        <v>103.91949267060005</v>
      </c>
      <c r="F258" s="9">
        <v>83.051328074159315</v>
      </c>
      <c r="G258" s="9">
        <v>83.301976625731811</v>
      </c>
      <c r="H258" s="9">
        <v>2.1360743941177329</v>
      </c>
      <c r="I258" s="9">
        <f t="shared" si="4"/>
        <v>93.548030869752807</v>
      </c>
    </row>
    <row r="259" spans="1:9" x14ac:dyDescent="0.25">
      <c r="A259" s="18"/>
      <c r="B259" s="5">
        <f>DATE(YEAR(siječanj!B259),MONTH(siječanj!B259)+4,DAY(siječanj!B259))</f>
        <v>43954</v>
      </c>
      <c r="C259" s="8">
        <v>2.6666666666666701</v>
      </c>
      <c r="D259">
        <v>0.90019714748105728</v>
      </c>
      <c r="E259" s="6">
        <v>102.66797352968179</v>
      </c>
      <c r="F259" s="9">
        <v>82.333950865298135</v>
      </c>
      <c r="G259" s="9">
        <v>83.803507204563857</v>
      </c>
      <c r="H259" s="9">
        <v>3.1212682950625892</v>
      </c>
      <c r="I259" s="9">
        <f t="shared" si="4"/>
        <v>92.421416909080236</v>
      </c>
    </row>
    <row r="260" spans="1:9" x14ac:dyDescent="0.25">
      <c r="A260" s="18"/>
      <c r="B260" s="5">
        <f>DATE(YEAR(siječanj!B260),MONTH(siječanj!B260)+4,DAY(siječanj!B260))</f>
        <v>43954</v>
      </c>
      <c r="C260" s="8">
        <v>2.6770833333333299</v>
      </c>
      <c r="D260">
        <v>0.90019714748105728</v>
      </c>
      <c r="E260" s="6">
        <v>101.97114370221854</v>
      </c>
      <c r="F260" s="9">
        <v>84.400283091288671</v>
      </c>
      <c r="G260" s="9">
        <v>83.882911776161166</v>
      </c>
      <c r="H260" s="9">
        <v>3.5137660199396668</v>
      </c>
      <c r="I260" s="9">
        <f t="shared" ref="I260:I323" si="5">D260*E260</f>
        <v>91.794132686118104</v>
      </c>
    </row>
    <row r="261" spans="1:9" x14ac:dyDescent="0.25">
      <c r="A261" s="18"/>
      <c r="B261" s="5">
        <f>DATE(YEAR(siječanj!B261),MONTH(siječanj!B261)+4,DAY(siječanj!B261))</f>
        <v>43954</v>
      </c>
      <c r="C261" s="8">
        <v>2.6875</v>
      </c>
      <c r="D261">
        <v>0.90019714748105728</v>
      </c>
      <c r="E261" s="6">
        <v>102.82332660114264</v>
      </c>
      <c r="F261" s="9">
        <v>83.482356092909995</v>
      </c>
      <c r="G261" s="9">
        <v>83.230566152212717</v>
      </c>
      <c r="H261" s="9">
        <v>2.9758702633567657</v>
      </c>
      <c r="I261" s="9">
        <f t="shared" si="5"/>
        <v>92.56126530086172</v>
      </c>
    </row>
    <row r="262" spans="1:9" x14ac:dyDescent="0.25">
      <c r="A262" s="18"/>
      <c r="B262" s="5">
        <f>DATE(YEAR(siječanj!B262),MONTH(siječanj!B262)+4,DAY(siječanj!B262))</f>
        <v>43954</v>
      </c>
      <c r="C262" s="8">
        <v>2.6979166666666701</v>
      </c>
      <c r="D262">
        <v>0.90019714748105728</v>
      </c>
      <c r="E262" s="6">
        <v>102.68114574795382</v>
      </c>
      <c r="F262" s="9">
        <v>84.685418479065646</v>
      </c>
      <c r="G262" s="9">
        <v>83.694183810214071</v>
      </c>
      <c r="H262" s="9">
        <v>3.6941239355485456</v>
      </c>
      <c r="I262" s="9">
        <f t="shared" si="5"/>
        <v>92.433274502394724</v>
      </c>
    </row>
    <row r="263" spans="1:9" x14ac:dyDescent="0.25">
      <c r="A263" s="18"/>
      <c r="B263" s="5">
        <f>DATE(YEAR(siječanj!B263),MONTH(siječanj!B263)+4,DAY(siječanj!B263))</f>
        <v>43954</v>
      </c>
      <c r="C263" s="8">
        <v>2.7083333333333299</v>
      </c>
      <c r="D263">
        <v>0.90019714748105728</v>
      </c>
      <c r="E263" s="6">
        <v>105.64702693243618</v>
      </c>
      <c r="F263" s="9">
        <v>85.217720876674804</v>
      </c>
      <c r="G263" s="9">
        <v>83.3057875327776</v>
      </c>
      <c r="H263" s="9">
        <v>4.6050980248706566</v>
      </c>
      <c r="I263" s="9">
        <f t="shared" si="5"/>
        <v>95.103152284433477</v>
      </c>
    </row>
    <row r="264" spans="1:9" x14ac:dyDescent="0.25">
      <c r="A264" s="18"/>
      <c r="B264" s="5">
        <f>DATE(YEAR(siječanj!B264),MONTH(siječanj!B264)+4,DAY(siječanj!B264))</f>
        <v>43954</v>
      </c>
      <c r="C264" s="8">
        <v>2.71875</v>
      </c>
      <c r="D264">
        <v>0.90019714748105728</v>
      </c>
      <c r="E264" s="6">
        <v>110.7613895988146</v>
      </c>
      <c r="F264" s="9">
        <v>86.511762354569498</v>
      </c>
      <c r="G264" s="9">
        <v>84.692941685237159</v>
      </c>
      <c r="H264" s="9">
        <v>6.9758458915355623</v>
      </c>
      <c r="I264" s="9">
        <f t="shared" si="5"/>
        <v>99.707086967890959</v>
      </c>
    </row>
    <row r="265" spans="1:9" x14ac:dyDescent="0.25">
      <c r="A265" s="18"/>
      <c r="B265" s="5">
        <f>DATE(YEAR(siječanj!B265),MONTH(siječanj!B265)+4,DAY(siječanj!B265))</f>
        <v>43954</v>
      </c>
      <c r="C265" s="8">
        <v>2.7291666666666701</v>
      </c>
      <c r="D265">
        <v>0.90019714748105728</v>
      </c>
      <c r="E265" s="6">
        <v>114.06234867844577</v>
      </c>
      <c r="F265" s="9">
        <v>87.935540473962178</v>
      </c>
      <c r="G265" s="9">
        <v>84.250380089274628</v>
      </c>
      <c r="H265" s="9">
        <v>23.343474332368924</v>
      </c>
      <c r="I265" s="9">
        <f t="shared" si="5"/>
        <v>102.67860091532663</v>
      </c>
    </row>
    <row r="266" spans="1:9" x14ac:dyDescent="0.25">
      <c r="A266" s="18"/>
      <c r="B266" s="5">
        <f>DATE(YEAR(siječanj!B266),MONTH(siječanj!B266)+4,DAY(siječanj!B266))</f>
        <v>43954</v>
      </c>
      <c r="C266" s="8">
        <v>2.7395833333333299</v>
      </c>
      <c r="D266">
        <v>0.90019714748105728</v>
      </c>
      <c r="E266" s="6">
        <v>120.0019457033785</v>
      </c>
      <c r="F266" s="9">
        <v>89.643997303026126</v>
      </c>
      <c r="G266" s="9">
        <v>90.190079025527908</v>
      </c>
      <c r="H266" s="9">
        <v>42.446108854946857</v>
      </c>
      <c r="I266" s="9">
        <f t="shared" si="5"/>
        <v>108.02540921435804</v>
      </c>
    </row>
    <row r="267" spans="1:9" x14ac:dyDescent="0.25">
      <c r="A267" s="18"/>
      <c r="B267" s="5">
        <f>DATE(YEAR(siječanj!B267),MONTH(siječanj!B267)+4,DAY(siječanj!B267))</f>
        <v>43954</v>
      </c>
      <c r="C267" s="8">
        <v>2.75</v>
      </c>
      <c r="D267">
        <v>0.90019714748105728</v>
      </c>
      <c r="E267" s="6">
        <v>124.92175053421735</v>
      </c>
      <c r="F267" s="9">
        <v>92.534657545471063</v>
      </c>
      <c r="G267" s="9">
        <v>90.020465640614134</v>
      </c>
      <c r="H267" s="9">
        <v>64.579545481015629</v>
      </c>
      <c r="I267" s="9">
        <f t="shared" si="5"/>
        <v>112.4542034892427</v>
      </c>
    </row>
    <row r="268" spans="1:9" x14ac:dyDescent="0.25">
      <c r="A268" s="18"/>
      <c r="B268" s="5">
        <f>DATE(YEAR(siječanj!B268),MONTH(siječanj!B268)+4,DAY(siječanj!B268))</f>
        <v>43954</v>
      </c>
      <c r="C268" s="8">
        <v>2.7604166666666701</v>
      </c>
      <c r="D268">
        <v>0.90019714748105728</v>
      </c>
      <c r="E268" s="6">
        <v>129.30491832683691</v>
      </c>
      <c r="F268" s="9">
        <v>92.030677202311054</v>
      </c>
      <c r="G268" s="9">
        <v>90.785084909429983</v>
      </c>
      <c r="H268" s="9">
        <v>81.948468843539999</v>
      </c>
      <c r="I268" s="9">
        <f t="shared" si="5"/>
        <v>116.39991863308967</v>
      </c>
    </row>
    <row r="269" spans="1:9" x14ac:dyDescent="0.25">
      <c r="A269" s="18"/>
      <c r="B269" s="5">
        <f>DATE(YEAR(siječanj!B269),MONTH(siječanj!B269)+4,DAY(siječanj!B269))</f>
        <v>43954</v>
      </c>
      <c r="C269" s="8">
        <v>2.7708333333333299</v>
      </c>
      <c r="D269">
        <v>0.90019714748105728</v>
      </c>
      <c r="E269" s="6">
        <v>138.85566108438769</v>
      </c>
      <c r="F269" s="9">
        <v>91.558319814995727</v>
      </c>
      <c r="G269" s="9">
        <v>95.524432190379841</v>
      </c>
      <c r="H269" s="9">
        <v>107.58785594336629</v>
      </c>
      <c r="I269" s="9">
        <f t="shared" si="5"/>
        <v>124.99747001976225</v>
      </c>
    </row>
    <row r="270" spans="1:9" x14ac:dyDescent="0.25">
      <c r="A270" s="18"/>
      <c r="B270" s="5">
        <f>DATE(YEAR(siječanj!B270),MONTH(siječanj!B270)+4,DAY(siječanj!B270))</f>
        <v>43954</v>
      </c>
      <c r="C270" s="8">
        <v>2.78125</v>
      </c>
      <c r="D270">
        <v>0.90019714748105728</v>
      </c>
      <c r="E270" s="6">
        <v>144.1892750680947</v>
      </c>
      <c r="F270" s="9">
        <v>91.601251562878574</v>
      </c>
      <c r="G270" s="9">
        <v>100.1757963558257</v>
      </c>
      <c r="H270" s="9">
        <v>121.78418826049149</v>
      </c>
      <c r="I270" s="9">
        <f t="shared" si="5"/>
        <v>129.79877411366039</v>
      </c>
    </row>
    <row r="271" spans="1:9" x14ac:dyDescent="0.25">
      <c r="A271" s="18"/>
      <c r="B271" s="5">
        <f>DATE(YEAR(siječanj!B271),MONTH(siječanj!B271)+4,DAY(siječanj!B271))</f>
        <v>43954</v>
      </c>
      <c r="C271" s="8">
        <v>2.7916666666666701</v>
      </c>
      <c r="D271">
        <v>0.90019714748105728</v>
      </c>
      <c r="E271" s="6">
        <v>150.14965464206838</v>
      </c>
      <c r="F271" s="9">
        <v>90.97256604927972</v>
      </c>
      <c r="G271" s="9">
        <v>102.28876017225959</v>
      </c>
      <c r="H271" s="9">
        <v>148.2758492219518</v>
      </c>
      <c r="I271" s="9">
        <f t="shared" si="5"/>
        <v>135.16429080405584</v>
      </c>
    </row>
    <row r="272" spans="1:9" x14ac:dyDescent="0.25">
      <c r="A272" s="18"/>
      <c r="B272" s="5">
        <f>DATE(YEAR(siječanj!B272),MONTH(siječanj!B272)+4,DAY(siječanj!B272))</f>
        <v>43954</v>
      </c>
      <c r="C272" s="8">
        <v>2.8020833333333299</v>
      </c>
      <c r="D272">
        <v>0.90019714748105728</v>
      </c>
      <c r="E272" s="6">
        <v>157.17027381775196</v>
      </c>
      <c r="F272" s="9">
        <v>91.364944678875446</v>
      </c>
      <c r="G272" s="9">
        <v>109.43799376881954</v>
      </c>
      <c r="H272" s="9">
        <v>179.52218780609877</v>
      </c>
      <c r="I272" s="9">
        <f t="shared" si="5"/>
        <v>141.48423215955702</v>
      </c>
    </row>
    <row r="273" spans="1:9" x14ac:dyDescent="0.25">
      <c r="A273" s="18"/>
      <c r="B273" s="5">
        <f>DATE(YEAR(siječanj!B273),MONTH(siječanj!B273)+4,DAY(siječanj!B273))</f>
        <v>43954</v>
      </c>
      <c r="C273" s="8">
        <v>2.8125</v>
      </c>
      <c r="D273">
        <v>0.90019714748105728</v>
      </c>
      <c r="E273" s="6">
        <v>155.31416481316052</v>
      </c>
      <c r="F273" s="9">
        <v>91.821302308698563</v>
      </c>
      <c r="G273" s="9">
        <v>105.92398120081268</v>
      </c>
      <c r="H273" s="9">
        <v>200.45894284714544</v>
      </c>
      <c r="I273" s="9">
        <f t="shared" si="5"/>
        <v>139.8133681282099</v>
      </c>
    </row>
    <row r="274" spans="1:9" x14ac:dyDescent="0.25">
      <c r="A274" s="18"/>
      <c r="B274" s="5">
        <f>DATE(YEAR(siječanj!B274),MONTH(siječanj!B274)+4,DAY(siječanj!B274))</f>
        <v>43954</v>
      </c>
      <c r="C274" s="8">
        <v>2.8229166666666701</v>
      </c>
      <c r="D274">
        <v>0.90019714748105728</v>
      </c>
      <c r="E274" s="6">
        <v>156.47983430681671</v>
      </c>
      <c r="F274" s="9">
        <v>90.250994612553171</v>
      </c>
      <c r="G274" s="9">
        <v>105.98570028151885</v>
      </c>
      <c r="H274" s="9">
        <v>221.86143076543414</v>
      </c>
      <c r="I274" s="9">
        <f t="shared" si="5"/>
        <v>140.8627004813049</v>
      </c>
    </row>
    <row r="275" spans="1:9" x14ac:dyDescent="0.25">
      <c r="A275" s="18"/>
      <c r="B275" s="5">
        <f>DATE(YEAR(siječanj!B275),MONTH(siječanj!B275)+4,DAY(siječanj!B275))</f>
        <v>43954</v>
      </c>
      <c r="C275" s="8">
        <v>2.8333333333333299</v>
      </c>
      <c r="D275">
        <v>0.90019714748105728</v>
      </c>
      <c r="E275" s="6">
        <v>156.52784973825621</v>
      </c>
      <c r="F275" s="9">
        <v>87.419345994449216</v>
      </c>
      <c r="G275" s="9">
        <v>101.84942503751442</v>
      </c>
      <c r="H275" s="9">
        <v>226.47243973268479</v>
      </c>
      <c r="I275" s="9">
        <f t="shared" si="5"/>
        <v>140.90592383572181</v>
      </c>
    </row>
    <row r="276" spans="1:9" x14ac:dyDescent="0.25">
      <c r="A276" s="18"/>
      <c r="B276" s="5">
        <f>DATE(YEAR(siječanj!B276),MONTH(siječanj!B276)+4,DAY(siječanj!B276))</f>
        <v>43954</v>
      </c>
      <c r="C276" s="8">
        <v>2.84375</v>
      </c>
      <c r="D276">
        <v>0.90019714748105728</v>
      </c>
      <c r="E276" s="6">
        <v>154.6595642044345</v>
      </c>
      <c r="F276" s="9">
        <v>75.004816083942089</v>
      </c>
      <c r="G276" s="9">
        <v>86.102232724212769</v>
      </c>
      <c r="H276" s="9">
        <v>226.34403877160588</v>
      </c>
      <c r="I276" s="9">
        <f t="shared" si="5"/>
        <v>139.22409852749539</v>
      </c>
    </row>
    <row r="277" spans="1:9" x14ac:dyDescent="0.25">
      <c r="A277" s="18"/>
      <c r="B277" s="5">
        <f>DATE(YEAR(siječanj!B277),MONTH(siječanj!B277)+4,DAY(siječanj!B277))</f>
        <v>43954</v>
      </c>
      <c r="C277" s="8">
        <v>2.8541666666666701</v>
      </c>
      <c r="D277">
        <v>0.90019714748105728</v>
      </c>
      <c r="E277" s="6">
        <v>153.36441479616687</v>
      </c>
      <c r="F277" s="9">
        <v>73.374126729138638</v>
      </c>
      <c r="G277" s="9">
        <v>82.646232409260378</v>
      </c>
      <c r="H277" s="9">
        <v>225.99572924879263</v>
      </c>
      <c r="I277" s="9">
        <f t="shared" si="5"/>
        <v>138.05820872461106</v>
      </c>
    </row>
    <row r="278" spans="1:9" x14ac:dyDescent="0.25">
      <c r="A278" s="18"/>
      <c r="B278" s="5">
        <f>DATE(YEAR(siječanj!B278),MONTH(siječanj!B278)+4,DAY(siječanj!B278))</f>
        <v>43954</v>
      </c>
      <c r="C278" s="8">
        <v>2.8645833333333299</v>
      </c>
      <c r="D278">
        <v>0.90019714748105728</v>
      </c>
      <c r="E278" s="6">
        <v>150.09998530422652</v>
      </c>
      <c r="F278" s="9">
        <v>72.662566157202534</v>
      </c>
      <c r="G278" s="9">
        <v>78.885988010061624</v>
      </c>
      <c r="H278" s="9">
        <v>227.7988862658265</v>
      </c>
      <c r="I278" s="9">
        <f t="shared" si="5"/>
        <v>135.11957860781334</v>
      </c>
    </row>
    <row r="279" spans="1:9" x14ac:dyDescent="0.25">
      <c r="A279" s="18"/>
      <c r="B279" s="5">
        <f>DATE(YEAR(siječanj!B279),MONTH(siječanj!B279)+4,DAY(siječanj!B279))</f>
        <v>43954</v>
      </c>
      <c r="C279" s="8">
        <v>2.875</v>
      </c>
      <c r="D279">
        <v>0.90019714748105728</v>
      </c>
      <c r="E279" s="6">
        <v>148.54447009871157</v>
      </c>
      <c r="F279" s="9">
        <v>71.277633718431275</v>
      </c>
      <c r="G279" s="9">
        <v>74.637274995991419</v>
      </c>
      <c r="H279" s="9">
        <v>229.98563228070077</v>
      </c>
      <c r="I279" s="9">
        <f t="shared" si="5"/>
        <v>133.71930825694537</v>
      </c>
    </row>
    <row r="280" spans="1:9" x14ac:dyDescent="0.25">
      <c r="A280" s="18"/>
      <c r="B280" s="5">
        <f>DATE(YEAR(siječanj!B280),MONTH(siječanj!B280)+4,DAY(siječanj!B280))</f>
        <v>43954</v>
      </c>
      <c r="C280" s="8">
        <v>2.8854166666666701</v>
      </c>
      <c r="D280">
        <v>0.90019714748105728</v>
      </c>
      <c r="E280" s="6">
        <v>154.54771743113403</v>
      </c>
      <c r="F280" s="9">
        <v>70.469129197744124</v>
      </c>
      <c r="G280" s="9">
        <v>61.327690144615183</v>
      </c>
      <c r="H280" s="9">
        <v>237.36086851191837</v>
      </c>
      <c r="I280" s="9">
        <f t="shared" si="5"/>
        <v>139.12341438121533</v>
      </c>
    </row>
    <row r="281" spans="1:9" x14ac:dyDescent="0.25">
      <c r="A281" s="18"/>
      <c r="B281" s="5">
        <f>DATE(YEAR(siječanj!B281),MONTH(siječanj!B281)+4,DAY(siječanj!B281))</f>
        <v>43954</v>
      </c>
      <c r="C281" s="8">
        <v>2.8958333333333299</v>
      </c>
      <c r="D281">
        <v>0.90019714748105728</v>
      </c>
      <c r="E281" s="6">
        <v>157.28937672413849</v>
      </c>
      <c r="F281" s="9">
        <v>68.18509771758302</v>
      </c>
      <c r="G281" s="9">
        <v>57.481292025416572</v>
      </c>
      <c r="H281" s="9">
        <v>244.05555585431526</v>
      </c>
      <c r="I281" s="9">
        <f t="shared" si="5"/>
        <v>141.59144825614288</v>
      </c>
    </row>
    <row r="282" spans="1:9" x14ac:dyDescent="0.25">
      <c r="A282" s="18"/>
      <c r="B282" s="5">
        <f>DATE(YEAR(siječanj!B282),MONTH(siječanj!B282)+4,DAY(siječanj!B282))</f>
        <v>43954</v>
      </c>
      <c r="C282" s="8">
        <v>2.90625</v>
      </c>
      <c r="D282">
        <v>0.90019714748105728</v>
      </c>
      <c r="E282" s="6">
        <v>157.70774026887861</v>
      </c>
      <c r="F282" s="9">
        <v>69.363235093444075</v>
      </c>
      <c r="G282" s="9">
        <v>54.316854120843793</v>
      </c>
      <c r="H282" s="9">
        <v>243.84497218500664</v>
      </c>
      <c r="I282" s="9">
        <f t="shared" si="5"/>
        <v>141.968057925728</v>
      </c>
    </row>
    <row r="283" spans="1:9" x14ac:dyDescent="0.25">
      <c r="A283" s="18"/>
      <c r="B283" s="5">
        <f>DATE(YEAR(siječanj!B283),MONTH(siječanj!B283)+4,DAY(siječanj!B283))</f>
        <v>43954</v>
      </c>
      <c r="C283" s="8">
        <v>2.9166666666666701</v>
      </c>
      <c r="D283">
        <v>0.90019714748105728</v>
      </c>
      <c r="E283" s="6">
        <v>150.22256328343474</v>
      </c>
      <c r="F283" s="9">
        <v>67.744026786455535</v>
      </c>
      <c r="G283" s="9">
        <v>49.788299637391987</v>
      </c>
      <c r="H283" s="9">
        <v>239.93980759471029</v>
      </c>
      <c r="I283" s="9">
        <f t="shared" si="5"/>
        <v>135.22992295504056</v>
      </c>
    </row>
    <row r="284" spans="1:9" x14ac:dyDescent="0.25">
      <c r="A284" s="18"/>
      <c r="B284" s="5">
        <f>DATE(YEAR(siječanj!B284),MONTH(siječanj!B284)+4,DAY(siječanj!B284))</f>
        <v>43954</v>
      </c>
      <c r="C284" s="8">
        <v>2.9270833333333299</v>
      </c>
      <c r="D284">
        <v>0.90019714748105728</v>
      </c>
      <c r="E284" s="6">
        <v>140.81058632308068</v>
      </c>
      <c r="F284" s="9">
        <v>65.66499971031655</v>
      </c>
      <c r="G284" s="9">
        <v>51.600069696437615</v>
      </c>
      <c r="H284" s="9">
        <v>242.42907597910235</v>
      </c>
      <c r="I284" s="9">
        <f t="shared" si="5"/>
        <v>126.75728814317242</v>
      </c>
    </row>
    <row r="285" spans="1:9" x14ac:dyDescent="0.25">
      <c r="A285" s="18"/>
      <c r="B285" s="5">
        <f>DATE(YEAR(siječanj!B285),MONTH(siječanj!B285)+4,DAY(siječanj!B285))</f>
        <v>43954</v>
      </c>
      <c r="C285" s="8">
        <v>2.9375</v>
      </c>
      <c r="D285">
        <v>0.90019714748105728</v>
      </c>
      <c r="E285" s="6">
        <v>131.70142772002788</v>
      </c>
      <c r="F285" s="9">
        <v>62.734135770778003</v>
      </c>
      <c r="G285" s="9">
        <v>51.748374826934544</v>
      </c>
      <c r="H285" s="9">
        <v>245.31464432669884</v>
      </c>
      <c r="I285" s="9">
        <f t="shared" si="5"/>
        <v>118.55724955275174</v>
      </c>
    </row>
    <row r="286" spans="1:9" x14ac:dyDescent="0.25">
      <c r="A286" s="18"/>
      <c r="B286" s="5">
        <f>DATE(YEAR(siječanj!B286),MONTH(siječanj!B286)+4,DAY(siječanj!B286))</f>
        <v>43954</v>
      </c>
      <c r="C286" s="8">
        <v>2.9479166666666701</v>
      </c>
      <c r="D286">
        <v>0.90019714748105728</v>
      </c>
      <c r="E286" s="6">
        <v>120.81220340324315</v>
      </c>
      <c r="F286" s="9">
        <v>62.182724999799305</v>
      </c>
      <c r="G286" s="9">
        <v>50.557370301832769</v>
      </c>
      <c r="H286" s="9">
        <v>239.5762672151462</v>
      </c>
      <c r="I286" s="9">
        <f t="shared" si="5"/>
        <v>108.75480088450077</v>
      </c>
    </row>
    <row r="287" spans="1:9" x14ac:dyDescent="0.25">
      <c r="A287" s="18"/>
      <c r="B287" s="5">
        <f>DATE(YEAR(siječanj!B287),MONTH(siječanj!B287)+4,DAY(siječanj!B287))</f>
        <v>43954</v>
      </c>
      <c r="C287" s="8">
        <v>2.9583333333333299</v>
      </c>
      <c r="D287">
        <v>0.90019714748105728</v>
      </c>
      <c r="E287" s="6">
        <v>110.15700143104415</v>
      </c>
      <c r="F287" s="9">
        <v>60.596649891162812</v>
      </c>
      <c r="G287" s="9">
        <v>48.707435129578386</v>
      </c>
      <c r="H287" s="9">
        <v>237.73981995382044</v>
      </c>
      <c r="I287" s="9">
        <f t="shared" si="5"/>
        <v>99.163018463292687</v>
      </c>
    </row>
    <row r="288" spans="1:9" x14ac:dyDescent="0.25">
      <c r="A288" s="18"/>
      <c r="B288" s="5">
        <f>DATE(YEAR(siječanj!B288),MONTH(siječanj!B288)+4,DAY(siječanj!B288))</f>
        <v>43954</v>
      </c>
      <c r="C288" s="8">
        <v>2.96875</v>
      </c>
      <c r="D288">
        <v>0.90019714748105728</v>
      </c>
      <c r="E288" s="6">
        <v>100.54931352491639</v>
      </c>
      <c r="F288" s="9">
        <v>58.181435622169055</v>
      </c>
      <c r="G288" s="9">
        <v>48.913236119212868</v>
      </c>
      <c r="H288" s="9">
        <v>238.06393513424234</v>
      </c>
      <c r="I288" s="9">
        <f t="shared" si="5"/>
        <v>90.514205216308227</v>
      </c>
    </row>
    <row r="289" spans="1:9" x14ac:dyDescent="0.25">
      <c r="A289" s="18"/>
      <c r="B289" s="5">
        <f>DATE(YEAR(siječanj!B289),MONTH(siječanj!B289)+4,DAY(siječanj!B289))</f>
        <v>43954</v>
      </c>
      <c r="C289" s="8">
        <v>2.9791666666666701</v>
      </c>
      <c r="D289">
        <v>0.90019714748105728</v>
      </c>
      <c r="E289" s="6">
        <v>91.795761524380623</v>
      </c>
      <c r="F289" s="9">
        <v>57.506200989376509</v>
      </c>
      <c r="G289" s="9">
        <v>48.502334674327336</v>
      </c>
      <c r="H289" s="9">
        <v>237.14255591458277</v>
      </c>
      <c r="I289" s="9">
        <f t="shared" si="5"/>
        <v>82.634282675098831</v>
      </c>
    </row>
    <row r="290" spans="1:9" ht="15.75" thickBot="1" x14ac:dyDescent="0.3">
      <c r="A290" s="18"/>
      <c r="B290" s="5">
        <f>DATE(YEAR(siječanj!B290),MONTH(siječanj!B290)+4,DAY(siječanj!B290))</f>
        <v>43954</v>
      </c>
      <c r="C290" s="8">
        <v>2.9895833333333299</v>
      </c>
      <c r="D290">
        <v>0.90019714748105728</v>
      </c>
      <c r="E290" s="6">
        <v>84.677491031419052</v>
      </c>
      <c r="F290" s="9">
        <v>57.162057983206878</v>
      </c>
      <c r="G290" s="9">
        <v>49.741415873399866</v>
      </c>
      <c r="H290" s="9">
        <v>236.51436023346153</v>
      </c>
      <c r="I290" s="9">
        <f t="shared" si="5"/>
        <v>76.226435882336247</v>
      </c>
    </row>
    <row r="291" spans="1:9" x14ac:dyDescent="0.25">
      <c r="A291" s="13">
        <f t="shared" ref="A291" si="6">A195+1</f>
        <v>125</v>
      </c>
      <c r="B291" s="5">
        <f>DATE(YEAR(siječanj!B291),MONTH(siječanj!B291)+4,DAY(siječanj!B291))</f>
        <v>43955</v>
      </c>
      <c r="C291" s="8">
        <v>3</v>
      </c>
      <c r="D291">
        <v>0.89982897380426929</v>
      </c>
      <c r="E291" s="6">
        <v>75.767078651505443</v>
      </c>
      <c r="F291" s="9">
        <v>57.739150888708018</v>
      </c>
      <c r="G291" s="9">
        <v>49.263547344512951</v>
      </c>
      <c r="H291" s="9">
        <v>235.39660471315813</v>
      </c>
      <c r="I291" s="9">
        <f t="shared" si="5"/>
        <v>68.177412631131503</v>
      </c>
    </row>
    <row r="292" spans="1:9" x14ac:dyDescent="0.25">
      <c r="A292" s="14"/>
      <c r="B292" s="5">
        <f>DATE(YEAR(siječanj!B292),MONTH(siječanj!B292)+4,DAY(siječanj!B292))</f>
        <v>43955</v>
      </c>
      <c r="C292" s="8">
        <v>3.0104166666666701</v>
      </c>
      <c r="D292">
        <v>0.89982897380426929</v>
      </c>
      <c r="E292" s="6">
        <v>70.199424613328574</v>
      </c>
      <c r="F292" s="9">
        <v>57.457833169656674</v>
      </c>
      <c r="G292" s="9">
        <v>49.64296076962713</v>
      </c>
      <c r="H292" s="9">
        <v>235.45138621603439</v>
      </c>
      <c r="I292" s="9">
        <f t="shared" si="5"/>
        <v>63.167476211461612</v>
      </c>
    </row>
    <row r="293" spans="1:9" x14ac:dyDescent="0.25">
      <c r="A293" s="14"/>
      <c r="B293" s="5">
        <f>DATE(YEAR(siječanj!B293),MONTH(siječanj!B293)+4,DAY(siječanj!B293))</f>
        <v>43955</v>
      </c>
      <c r="C293" s="8">
        <v>3.0208333333333299</v>
      </c>
      <c r="D293">
        <v>0.89982897380426929</v>
      </c>
      <c r="E293" s="6">
        <v>65.942132773897541</v>
      </c>
      <c r="F293" s="9">
        <v>56.970361339422425</v>
      </c>
      <c r="G293" s="9">
        <v>48.73094506348599</v>
      </c>
      <c r="H293" s="9">
        <v>235.68560170753139</v>
      </c>
      <c r="I293" s="9">
        <f t="shared" si="5"/>
        <v>59.3366416644011</v>
      </c>
    </row>
    <row r="294" spans="1:9" x14ac:dyDescent="0.25">
      <c r="A294" s="14"/>
      <c r="B294" s="5">
        <f>DATE(YEAR(siječanj!B294),MONTH(siječanj!B294)+4,DAY(siječanj!B294))</f>
        <v>43955</v>
      </c>
      <c r="C294" s="8">
        <v>3.03125</v>
      </c>
      <c r="D294">
        <v>0.89982897380426929</v>
      </c>
      <c r="E294" s="6">
        <v>62.512661919988012</v>
      </c>
      <c r="F294" s="9">
        <v>56.50415708868897</v>
      </c>
      <c r="G294" s="9">
        <v>48.978121615332086</v>
      </c>
      <c r="H294" s="9">
        <v>235.470585578146</v>
      </c>
      <c r="I294" s="9">
        <f t="shared" si="5"/>
        <v>56.250704425236037</v>
      </c>
    </row>
    <row r="295" spans="1:9" x14ac:dyDescent="0.25">
      <c r="A295" s="14"/>
      <c r="B295" s="5">
        <f>DATE(YEAR(siječanj!B295),MONTH(siječanj!B295)+4,DAY(siječanj!B295))</f>
        <v>43955</v>
      </c>
      <c r="C295" s="8">
        <v>3.0416666666666701</v>
      </c>
      <c r="D295">
        <v>0.89982897380426929</v>
      </c>
      <c r="E295" s="6">
        <v>59.276488548196618</v>
      </c>
      <c r="F295" s="9">
        <v>56.103622348363608</v>
      </c>
      <c r="G295" s="9">
        <v>48.697959901660923</v>
      </c>
      <c r="H295" s="9">
        <v>235.3630247460714</v>
      </c>
      <c r="I295" s="9">
        <f t="shared" si="5"/>
        <v>53.338701861044285</v>
      </c>
    </row>
    <row r="296" spans="1:9" x14ac:dyDescent="0.25">
      <c r="A296" s="14"/>
      <c r="B296" s="5">
        <f>DATE(YEAR(siječanj!B296),MONTH(siječanj!B296)+4,DAY(siječanj!B296))</f>
        <v>43955</v>
      </c>
      <c r="C296" s="8">
        <v>3.0520833333333299</v>
      </c>
      <c r="D296">
        <v>0.89982897380426929</v>
      </c>
      <c r="E296" s="6">
        <v>57.662182430624057</v>
      </c>
      <c r="F296" s="9">
        <v>55.262942050967006</v>
      </c>
      <c r="G296" s="9">
        <v>47.050435132625267</v>
      </c>
      <c r="H296" s="9">
        <v>235.669606221549</v>
      </c>
      <c r="I296" s="9">
        <f t="shared" si="5"/>
        <v>51.88610244386301</v>
      </c>
    </row>
    <row r="297" spans="1:9" x14ac:dyDescent="0.25">
      <c r="A297" s="14"/>
      <c r="B297" s="5">
        <f>DATE(YEAR(siječanj!B297),MONTH(siječanj!B297)+4,DAY(siječanj!B297))</f>
        <v>43955</v>
      </c>
      <c r="C297" s="8">
        <v>3.0625</v>
      </c>
      <c r="D297">
        <v>0.89982897380426929</v>
      </c>
      <c r="E297" s="6">
        <v>55.710969380423769</v>
      </c>
      <c r="F297" s="9">
        <v>54.880201732970249</v>
      </c>
      <c r="G297" s="9">
        <v>47.193412198754594</v>
      </c>
      <c r="H297" s="9">
        <v>235.20701151011158</v>
      </c>
      <c r="I297" s="9">
        <f t="shared" si="5"/>
        <v>50.130344407227788</v>
      </c>
    </row>
    <row r="298" spans="1:9" x14ac:dyDescent="0.25">
      <c r="A298" s="14"/>
      <c r="B298" s="5">
        <f>DATE(YEAR(siječanj!B298),MONTH(siječanj!B298)+4,DAY(siječanj!B298))</f>
        <v>43955</v>
      </c>
      <c r="C298" s="8">
        <v>3.0729166666666701</v>
      </c>
      <c r="D298">
        <v>0.89982897380426929</v>
      </c>
      <c r="E298" s="6">
        <v>54.513027558448123</v>
      </c>
      <c r="F298" s="9">
        <v>54.943195269916956</v>
      </c>
      <c r="G298" s="9">
        <v>46.729570369750569</v>
      </c>
      <c r="H298" s="9">
        <v>235.44291954027227</v>
      </c>
      <c r="I298" s="9">
        <f t="shared" si="5"/>
        <v>49.052401646882224</v>
      </c>
    </row>
    <row r="299" spans="1:9" x14ac:dyDescent="0.25">
      <c r="A299" s="14"/>
      <c r="B299" s="5">
        <f>DATE(YEAR(siječanj!B299),MONTH(siječanj!B299)+4,DAY(siječanj!B299))</f>
        <v>43955</v>
      </c>
      <c r="C299" s="8">
        <v>3.0833333333333299</v>
      </c>
      <c r="D299">
        <v>0.89982897380426929</v>
      </c>
      <c r="E299" s="6">
        <v>53.403292766090402</v>
      </c>
      <c r="F299" s="9">
        <v>54.964879468040479</v>
      </c>
      <c r="G299" s="9">
        <v>47.372288649744</v>
      </c>
      <c r="H299" s="9">
        <v>235.54870818480492</v>
      </c>
      <c r="I299" s="9">
        <f t="shared" si="5"/>
        <v>48.053830127480083</v>
      </c>
    </row>
    <row r="300" spans="1:9" x14ac:dyDescent="0.25">
      <c r="A300" s="14"/>
      <c r="B300" s="5">
        <f>DATE(YEAR(siječanj!B300),MONTH(siječanj!B300)+4,DAY(siječanj!B300))</f>
        <v>43955</v>
      </c>
      <c r="C300" s="8">
        <v>3.09375</v>
      </c>
      <c r="D300">
        <v>0.89982897380426929</v>
      </c>
      <c r="E300" s="6">
        <v>52.429639739599388</v>
      </c>
      <c r="F300" s="9">
        <v>55.043007477647578</v>
      </c>
      <c r="G300" s="9">
        <v>47.412291164564117</v>
      </c>
      <c r="H300" s="9">
        <v>235.75087794573327</v>
      </c>
      <c r="I300" s="9">
        <f t="shared" si="5"/>
        <v>47.177708923811252</v>
      </c>
    </row>
    <row r="301" spans="1:9" x14ac:dyDescent="0.25">
      <c r="A301" s="14"/>
      <c r="B301" s="5">
        <f>DATE(YEAR(siječanj!B301),MONTH(siječanj!B301)+4,DAY(siječanj!B301))</f>
        <v>43955</v>
      </c>
      <c r="C301" s="8">
        <v>3.1041666666666701</v>
      </c>
      <c r="D301">
        <v>0.89982897380426929</v>
      </c>
      <c r="E301" s="6">
        <v>52.526202882885094</v>
      </c>
      <c r="F301" s="9">
        <v>55.929968495702063</v>
      </c>
      <c r="G301" s="9">
        <v>48.71905599423593</v>
      </c>
      <c r="H301" s="9">
        <v>235.43683834841488</v>
      </c>
      <c r="I301" s="9">
        <f t="shared" si="5"/>
        <v>47.264599237941347</v>
      </c>
    </row>
    <row r="302" spans="1:9" x14ac:dyDescent="0.25">
      <c r="A302" s="14"/>
      <c r="B302" s="5">
        <f>DATE(YEAR(siječanj!B302),MONTH(siječanj!B302)+4,DAY(siječanj!B302))</f>
        <v>43955</v>
      </c>
      <c r="C302" s="8">
        <v>3.1145833333333299</v>
      </c>
      <c r="D302">
        <v>0.89982897380426929</v>
      </c>
      <c r="E302" s="6">
        <v>52.046123343556559</v>
      </c>
      <c r="F302" s="9">
        <v>55.855618095337626</v>
      </c>
      <c r="G302" s="9">
        <v>48.256943484395549</v>
      </c>
      <c r="H302" s="9">
        <v>235.25026682468848</v>
      </c>
      <c r="I302" s="9">
        <f t="shared" si="5"/>
        <v>46.832609758722924</v>
      </c>
    </row>
    <row r="303" spans="1:9" x14ac:dyDescent="0.25">
      <c r="A303" s="14"/>
      <c r="B303" s="5">
        <f>DATE(YEAR(siječanj!B303),MONTH(siječanj!B303)+4,DAY(siječanj!B303))</f>
        <v>43955</v>
      </c>
      <c r="C303" s="8">
        <v>3.125</v>
      </c>
      <c r="D303">
        <v>0.89982897380426929</v>
      </c>
      <c r="E303" s="6">
        <v>52.36608191706015</v>
      </c>
      <c r="F303" s="9">
        <v>55.341502702990006</v>
      </c>
      <c r="G303" s="9">
        <v>47.767005748845705</v>
      </c>
      <c r="H303" s="9">
        <v>235.2958249874589</v>
      </c>
      <c r="I303" s="9">
        <f t="shared" si="5"/>
        <v>47.12051775357854</v>
      </c>
    </row>
    <row r="304" spans="1:9" x14ac:dyDescent="0.25">
      <c r="A304" s="14"/>
      <c r="B304" s="5">
        <f>DATE(YEAR(siječanj!B304),MONTH(siječanj!B304)+4,DAY(siječanj!B304))</f>
        <v>43955</v>
      </c>
      <c r="C304" s="8">
        <v>3.1354166666666701</v>
      </c>
      <c r="D304">
        <v>0.89982897380426929</v>
      </c>
      <c r="E304" s="6">
        <v>52.834954051373991</v>
      </c>
      <c r="F304" s="9">
        <v>55.120013821731931</v>
      </c>
      <c r="G304" s="9">
        <v>48.081633754181155</v>
      </c>
      <c r="H304" s="9">
        <v>235.06035801296173</v>
      </c>
      <c r="I304" s="9">
        <f t="shared" si="5"/>
        <v>47.542422485043581</v>
      </c>
    </row>
    <row r="305" spans="1:9" x14ac:dyDescent="0.25">
      <c r="A305" s="14"/>
      <c r="B305" s="5">
        <f>DATE(YEAR(siječanj!B305),MONTH(siječanj!B305)+4,DAY(siječanj!B305))</f>
        <v>43955</v>
      </c>
      <c r="C305" s="8">
        <v>3.1458333333333299</v>
      </c>
      <c r="D305">
        <v>0.89982897380426929</v>
      </c>
      <c r="E305" s="6">
        <v>53.338659560030749</v>
      </c>
      <c r="F305" s="9">
        <v>54.942890817846497</v>
      </c>
      <c r="G305" s="9">
        <v>47.268113182348941</v>
      </c>
      <c r="H305" s="9">
        <v>234.76510559480982</v>
      </c>
      <c r="I305" s="9">
        <f t="shared" si="5"/>
        <v>47.995671295997745</v>
      </c>
    </row>
    <row r="306" spans="1:9" x14ac:dyDescent="0.25">
      <c r="A306" s="14"/>
      <c r="B306" s="5">
        <f>DATE(YEAR(siječanj!B306),MONTH(siječanj!B306)+4,DAY(siječanj!B306))</f>
        <v>43955</v>
      </c>
      <c r="C306" s="8">
        <v>3.15625</v>
      </c>
      <c r="D306">
        <v>0.89982897380426929</v>
      </c>
      <c r="E306" s="6">
        <v>54.001838639858804</v>
      </c>
      <c r="F306" s="9">
        <v>54.370669145472682</v>
      </c>
      <c r="G306" s="9">
        <v>47.206546217680319</v>
      </c>
      <c r="H306" s="9">
        <v>234.84990974674622</v>
      </c>
      <c r="I306" s="9">
        <f t="shared" si="5"/>
        <v>48.592419046847887</v>
      </c>
    </row>
    <row r="307" spans="1:9" x14ac:dyDescent="0.25">
      <c r="A307" s="14"/>
      <c r="B307" s="5">
        <f>DATE(YEAR(siječanj!B307),MONTH(siječanj!B307)+4,DAY(siječanj!B307))</f>
        <v>43955</v>
      </c>
      <c r="C307" s="8">
        <v>3.1666666666666701</v>
      </c>
      <c r="D307">
        <v>0.89982897380426929</v>
      </c>
      <c r="E307" s="6">
        <v>56.679514089222174</v>
      </c>
      <c r="F307" s="9">
        <v>54.562373801153733</v>
      </c>
      <c r="G307" s="9">
        <v>47.571504616174316</v>
      </c>
      <c r="H307" s="9">
        <v>234.92163256603462</v>
      </c>
      <c r="I307" s="9">
        <f t="shared" si="5"/>
        <v>51.001868998629412</v>
      </c>
    </row>
    <row r="308" spans="1:9" x14ac:dyDescent="0.25">
      <c r="A308" s="14"/>
      <c r="B308" s="5">
        <f>DATE(YEAR(siječanj!B308),MONTH(siječanj!B308)+4,DAY(siječanj!B308))</f>
        <v>43955</v>
      </c>
      <c r="C308" s="8">
        <v>3.1770833333333299</v>
      </c>
      <c r="D308">
        <v>0.89982897380426929</v>
      </c>
      <c r="E308" s="6">
        <v>58.963952383913536</v>
      </c>
      <c r="F308" s="9">
        <v>54.625499534394194</v>
      </c>
      <c r="G308" s="9">
        <v>48.986748195882207</v>
      </c>
      <c r="H308" s="9">
        <v>234.14488973568217</v>
      </c>
      <c r="I308" s="9">
        <f t="shared" si="5"/>
        <v>53.057472765060716</v>
      </c>
    </row>
    <row r="309" spans="1:9" x14ac:dyDescent="0.25">
      <c r="A309" s="14"/>
      <c r="B309" s="5">
        <f>DATE(YEAR(siječanj!B309),MONTH(siječanj!B309)+4,DAY(siječanj!B309))</f>
        <v>43955</v>
      </c>
      <c r="C309" s="8">
        <v>3.1875</v>
      </c>
      <c r="D309">
        <v>0.89982897380426929</v>
      </c>
      <c r="E309" s="6">
        <v>62.748196491902974</v>
      </c>
      <c r="F309" s="9">
        <v>54.489830083470572</v>
      </c>
      <c r="G309" s="9">
        <v>47.336221136631892</v>
      </c>
      <c r="H309" s="9">
        <v>225.3705502689366</v>
      </c>
      <c r="I309" s="9">
        <f t="shared" si="5"/>
        <v>56.462645257377702</v>
      </c>
    </row>
    <row r="310" spans="1:9" x14ac:dyDescent="0.25">
      <c r="A310" s="14"/>
      <c r="B310" s="5">
        <f>DATE(YEAR(siječanj!B310),MONTH(siječanj!B310)+4,DAY(siječanj!B310))</f>
        <v>43955</v>
      </c>
      <c r="C310" s="8">
        <v>3.1979166666666701</v>
      </c>
      <c r="D310">
        <v>0.89982897380426929</v>
      </c>
      <c r="E310" s="6">
        <v>67.312295348097066</v>
      </c>
      <c r="F310" s="9">
        <v>55.260774832939141</v>
      </c>
      <c r="G310" s="9">
        <v>46.849445813441491</v>
      </c>
      <c r="H310" s="9">
        <v>206.29342628646367</v>
      </c>
      <c r="I310" s="9">
        <f t="shared" si="5"/>
        <v>60.569553647488071</v>
      </c>
    </row>
    <row r="311" spans="1:9" x14ac:dyDescent="0.25">
      <c r="A311" s="14"/>
      <c r="B311" s="5">
        <f>DATE(YEAR(siječanj!B311),MONTH(siječanj!B311)+4,DAY(siječanj!B311))</f>
        <v>43955</v>
      </c>
      <c r="C311" s="8">
        <v>3.2083333333333299</v>
      </c>
      <c r="D311">
        <v>0.89982897380426929</v>
      </c>
      <c r="E311" s="6">
        <v>73.391881136114804</v>
      </c>
      <c r="F311" s="9">
        <v>56.042475553581127</v>
      </c>
      <c r="G311" s="9">
        <v>47.874035393471509</v>
      </c>
      <c r="H311" s="9">
        <v>191.68382083017065</v>
      </c>
      <c r="I311" s="9">
        <f t="shared" si="5"/>
        <v>66.040141088275092</v>
      </c>
    </row>
    <row r="312" spans="1:9" x14ac:dyDescent="0.25">
      <c r="A312" s="14"/>
      <c r="B312" s="5">
        <f>DATE(YEAR(siječanj!B312),MONTH(siječanj!B312)+4,DAY(siječanj!B312))</f>
        <v>43955</v>
      </c>
      <c r="C312" s="8">
        <v>3.21875</v>
      </c>
      <c r="D312">
        <v>0.89982897380426929</v>
      </c>
      <c r="E312" s="6">
        <v>79.586863545321066</v>
      </c>
      <c r="F312" s="9">
        <v>60.85012226361215</v>
      </c>
      <c r="G312" s="9">
        <v>47.904070304778962</v>
      </c>
      <c r="H312" s="9">
        <v>168.87645314145607</v>
      </c>
      <c r="I312" s="9">
        <f t="shared" si="5"/>
        <v>71.614565752286666</v>
      </c>
    </row>
    <row r="313" spans="1:9" x14ac:dyDescent="0.25">
      <c r="A313" s="14"/>
      <c r="B313" s="5">
        <f>DATE(YEAR(siječanj!B313),MONTH(siječanj!B313)+4,DAY(siječanj!B313))</f>
        <v>43955</v>
      </c>
      <c r="C313" s="8">
        <v>3.2291666666666701</v>
      </c>
      <c r="D313">
        <v>0.89982897380426929</v>
      </c>
      <c r="E313" s="6">
        <v>84.443950789235004</v>
      </c>
      <c r="F313" s="9">
        <v>66.50677363159781</v>
      </c>
      <c r="G313" s="9">
        <v>50.287512448178326</v>
      </c>
      <c r="H313" s="9">
        <v>142.76080358267797</v>
      </c>
      <c r="I313" s="9">
        <f t="shared" si="5"/>
        <v>75.985113582655543</v>
      </c>
    </row>
    <row r="314" spans="1:9" x14ac:dyDescent="0.25">
      <c r="A314" s="14"/>
      <c r="B314" s="5">
        <f>DATE(YEAR(siječanj!B314),MONTH(siječanj!B314)+4,DAY(siječanj!B314))</f>
        <v>43955</v>
      </c>
      <c r="C314" s="8">
        <v>3.2395833333333299</v>
      </c>
      <c r="D314">
        <v>0.89982897380426929</v>
      </c>
      <c r="E314" s="6">
        <v>89.986224595671089</v>
      </c>
      <c r="F314" s="9">
        <v>67.988730138086026</v>
      </c>
      <c r="G314" s="9">
        <v>53.739429648438779</v>
      </c>
      <c r="H314" s="9">
        <v>112.38638724282796</v>
      </c>
      <c r="I314" s="9">
        <f t="shared" si="5"/>
        <v>80.972212134443211</v>
      </c>
    </row>
    <row r="315" spans="1:9" x14ac:dyDescent="0.25">
      <c r="A315" s="14"/>
      <c r="B315" s="5">
        <f>DATE(YEAR(siječanj!B315),MONTH(siječanj!B315)+4,DAY(siječanj!B315))</f>
        <v>43955</v>
      </c>
      <c r="C315" s="8">
        <v>3.25</v>
      </c>
      <c r="D315">
        <v>0.89982897380426929</v>
      </c>
      <c r="E315" s="6">
        <v>94.999632067496549</v>
      </c>
      <c r="F315" s="9">
        <v>72.473745784294223</v>
      </c>
      <c r="G315" s="9">
        <v>65.03623910937111</v>
      </c>
      <c r="H315" s="9">
        <v>66.167810820036379</v>
      </c>
      <c r="I315" s="9">
        <f t="shared" si="5"/>
        <v>85.483421435078569</v>
      </c>
    </row>
    <row r="316" spans="1:9" x14ac:dyDescent="0.25">
      <c r="A316" s="14"/>
      <c r="B316" s="5">
        <f>DATE(YEAR(siječanj!B316),MONTH(siječanj!B316)+4,DAY(siječanj!B316))</f>
        <v>43955</v>
      </c>
      <c r="C316" s="8">
        <v>3.2604166666666701</v>
      </c>
      <c r="D316">
        <v>0.89982897380426929</v>
      </c>
      <c r="E316" s="6">
        <v>98.03361267591815</v>
      </c>
      <c r="F316" s="9">
        <v>89.753904500461417</v>
      </c>
      <c r="G316" s="9">
        <v>83.349284713407584</v>
      </c>
      <c r="H316" s="9">
        <v>34.597120100054568</v>
      </c>
      <c r="I316" s="9">
        <f t="shared" si="5"/>
        <v>88.21348509249664</v>
      </c>
    </row>
    <row r="317" spans="1:9" x14ac:dyDescent="0.25">
      <c r="A317" s="14"/>
      <c r="B317" s="5">
        <f>DATE(YEAR(siječanj!B317),MONTH(siječanj!B317)+4,DAY(siječanj!B317))</f>
        <v>43955</v>
      </c>
      <c r="C317" s="8">
        <v>3.2708333333333299</v>
      </c>
      <c r="D317">
        <v>0.89982897380426929</v>
      </c>
      <c r="E317" s="6">
        <v>100.19007442838523</v>
      </c>
      <c r="F317" s="9">
        <v>99.762782340556129</v>
      </c>
      <c r="G317" s="9">
        <v>95.218398741165558</v>
      </c>
      <c r="H317" s="9">
        <v>18.509654597381253</v>
      </c>
      <c r="I317" s="9">
        <f t="shared" si="5"/>
        <v>90.153931858267242</v>
      </c>
    </row>
    <row r="318" spans="1:9" x14ac:dyDescent="0.25">
      <c r="A318" s="14"/>
      <c r="B318" s="5">
        <f>DATE(YEAR(siječanj!B318),MONTH(siječanj!B318)+4,DAY(siječanj!B318))</f>
        <v>43955</v>
      </c>
      <c r="C318" s="8">
        <v>3.28125</v>
      </c>
      <c r="D318">
        <v>0.89982897380426929</v>
      </c>
      <c r="E318" s="6">
        <v>101.13579208040674</v>
      </c>
      <c r="F318" s="9">
        <v>109.59668436505179</v>
      </c>
      <c r="G318" s="9">
        <v>103.55320071601194</v>
      </c>
      <c r="H318" s="9">
        <v>11.906490785415413</v>
      </c>
      <c r="I318" s="9">
        <f t="shared" si="5"/>
        <v>91.004916002594342</v>
      </c>
    </row>
    <row r="319" spans="1:9" x14ac:dyDescent="0.25">
      <c r="A319" s="14"/>
      <c r="B319" s="5">
        <f>DATE(YEAR(siječanj!B319),MONTH(siječanj!B319)+4,DAY(siječanj!B319))</f>
        <v>43955</v>
      </c>
      <c r="C319" s="8">
        <v>3.2916666666666701</v>
      </c>
      <c r="D319">
        <v>0.89982897380426929</v>
      </c>
      <c r="E319" s="6">
        <v>99.088778395821308</v>
      </c>
      <c r="F319" s="9">
        <v>115.84745792474276</v>
      </c>
      <c r="G319" s="9">
        <v>109.50710648956098</v>
      </c>
      <c r="H319" s="9">
        <v>4.7343163825630237</v>
      </c>
      <c r="I319" s="9">
        <f t="shared" si="5"/>
        <v>89.162953779430538</v>
      </c>
    </row>
    <row r="320" spans="1:9" x14ac:dyDescent="0.25">
      <c r="A320" s="14"/>
      <c r="B320" s="5">
        <f>DATE(YEAR(siječanj!B320),MONTH(siječanj!B320)+4,DAY(siječanj!B320))</f>
        <v>43955</v>
      </c>
      <c r="C320" s="8">
        <v>3.3020833333333299</v>
      </c>
      <c r="D320">
        <v>0.89982897380426929</v>
      </c>
      <c r="E320" s="6">
        <v>96.459676239247898</v>
      </c>
      <c r="F320" s="9">
        <v>128.88780909581743</v>
      </c>
      <c r="G320" s="9">
        <v>120.3661660249815</v>
      </c>
      <c r="H320" s="9">
        <v>3.3468906682031796</v>
      </c>
      <c r="I320" s="9">
        <f t="shared" si="5"/>
        <v>86.797211483854497</v>
      </c>
    </row>
    <row r="321" spans="1:9" x14ac:dyDescent="0.25">
      <c r="A321" s="14"/>
      <c r="B321" s="5">
        <f>DATE(YEAR(siječanj!B321),MONTH(siječanj!B321)+4,DAY(siječanj!B321))</f>
        <v>43955</v>
      </c>
      <c r="C321" s="8">
        <v>3.3125</v>
      </c>
      <c r="D321">
        <v>0.89982897380426929</v>
      </c>
      <c r="E321" s="6">
        <v>96.259705082455511</v>
      </c>
      <c r="F321" s="9">
        <v>135.19563537113291</v>
      </c>
      <c r="G321" s="9">
        <v>132.98170143980084</v>
      </c>
      <c r="H321" s="9">
        <v>3.8245668947446072</v>
      </c>
      <c r="I321" s="9">
        <f t="shared" si="5"/>
        <v>86.617271643047545</v>
      </c>
    </row>
    <row r="322" spans="1:9" x14ac:dyDescent="0.25">
      <c r="A322" s="14"/>
      <c r="B322" s="5">
        <f>DATE(YEAR(siječanj!B322),MONTH(siječanj!B322)+4,DAY(siječanj!B322))</f>
        <v>43955</v>
      </c>
      <c r="C322" s="8">
        <v>3.3229166666666701</v>
      </c>
      <c r="D322">
        <v>0.89982897380426929</v>
      </c>
      <c r="E322" s="6">
        <v>95.345437233023318</v>
      </c>
      <c r="F322" s="9">
        <v>139.09287024178758</v>
      </c>
      <c r="G322" s="9">
        <v>146.11582444492512</v>
      </c>
      <c r="H322" s="9">
        <v>3.4619613938894394</v>
      </c>
      <c r="I322" s="9">
        <f t="shared" si="5"/>
        <v>85.794586942310744</v>
      </c>
    </row>
    <row r="323" spans="1:9" x14ac:dyDescent="0.25">
      <c r="A323" s="14"/>
      <c r="B323" s="5">
        <f>DATE(YEAR(siječanj!B323),MONTH(siječanj!B323)+4,DAY(siječanj!B323))</f>
        <v>43955</v>
      </c>
      <c r="C323" s="8">
        <v>3.3333333333333299</v>
      </c>
      <c r="D323">
        <v>0.89982897380426929</v>
      </c>
      <c r="E323" s="6">
        <v>96.754290984661466</v>
      </c>
      <c r="F323" s="9">
        <v>169.13533927568383</v>
      </c>
      <c r="G323" s="9">
        <v>153.69195568863429</v>
      </c>
      <c r="H323" s="9">
        <v>2.3756383077918573</v>
      </c>
      <c r="I323" s="9">
        <f t="shared" si="5"/>
        <v>87.062314367887595</v>
      </c>
    </row>
    <row r="324" spans="1:9" x14ac:dyDescent="0.25">
      <c r="A324" s="14"/>
      <c r="B324" s="5">
        <f>DATE(YEAR(siječanj!B324),MONTH(siječanj!B324)+4,DAY(siječanj!B324))</f>
        <v>43955</v>
      </c>
      <c r="C324" s="8">
        <v>3.34375</v>
      </c>
      <c r="D324">
        <v>0.89982897380426929</v>
      </c>
      <c r="E324" s="6">
        <v>97.601665650040943</v>
      </c>
      <c r="F324" s="9">
        <v>170.61365437517145</v>
      </c>
      <c r="G324" s="9">
        <v>175.7510428576274</v>
      </c>
      <c r="H324" s="9">
        <v>2.075163910057102</v>
      </c>
      <c r="I324" s="9">
        <f t="shared" ref="I324:I387" si="7">D324*E324</f>
        <v>87.824806643463745</v>
      </c>
    </row>
    <row r="325" spans="1:9" x14ac:dyDescent="0.25">
      <c r="A325" s="14"/>
      <c r="B325" s="5">
        <f>DATE(YEAR(siječanj!B325),MONTH(siječanj!B325)+4,DAY(siječanj!B325))</f>
        <v>43955</v>
      </c>
      <c r="C325" s="8">
        <v>3.3541666666666701</v>
      </c>
      <c r="D325">
        <v>0.89982897380426929</v>
      </c>
      <c r="E325" s="6">
        <v>97.015867941207617</v>
      </c>
      <c r="F325" s="9">
        <v>199.12031894559138</v>
      </c>
      <c r="G325" s="9">
        <v>180.66819777425025</v>
      </c>
      <c r="H325" s="9">
        <v>2.3891945468766664</v>
      </c>
      <c r="I325" s="9">
        <f t="shared" si="7"/>
        <v>87.29768889226736</v>
      </c>
    </row>
    <row r="326" spans="1:9" x14ac:dyDescent="0.25">
      <c r="A326" s="14"/>
      <c r="B326" s="5">
        <f>DATE(YEAR(siječanj!B326),MONTH(siječanj!B326)+4,DAY(siječanj!B326))</f>
        <v>43955</v>
      </c>
      <c r="C326" s="8">
        <v>3.3645833333333299</v>
      </c>
      <c r="D326">
        <v>0.89982897380426929</v>
      </c>
      <c r="E326" s="6">
        <v>97.266635965132281</v>
      </c>
      <c r="F326" s="9">
        <v>186.21326570404941</v>
      </c>
      <c r="G326" s="9">
        <v>181.02432143340593</v>
      </c>
      <c r="H326" s="9">
        <v>1.7787217367857335</v>
      </c>
      <c r="I326" s="9">
        <f t="shared" si="7"/>
        <v>87.523337225898416</v>
      </c>
    </row>
    <row r="327" spans="1:9" x14ac:dyDescent="0.25">
      <c r="A327" s="14"/>
      <c r="B327" s="5">
        <f>DATE(YEAR(siječanj!B327),MONTH(siječanj!B327)+4,DAY(siječanj!B327))</f>
        <v>43955</v>
      </c>
      <c r="C327" s="8">
        <v>3.375</v>
      </c>
      <c r="D327">
        <v>0.89982897380426929</v>
      </c>
      <c r="E327" s="6">
        <v>97.583345758778236</v>
      </c>
      <c r="F327" s="9">
        <v>204.92130062471554</v>
      </c>
      <c r="G327" s="9">
        <v>186.40594665845106</v>
      </c>
      <c r="H327" s="9">
        <v>1.4220022880361323</v>
      </c>
      <c r="I327" s="9">
        <f t="shared" si="7"/>
        <v>87.808321874508621</v>
      </c>
    </row>
    <row r="328" spans="1:9" x14ac:dyDescent="0.25">
      <c r="A328" s="14"/>
      <c r="B328" s="5">
        <f>DATE(YEAR(siječanj!B328),MONTH(siječanj!B328)+4,DAY(siječanj!B328))</f>
        <v>43955</v>
      </c>
      <c r="C328" s="8">
        <v>3.3854166666666701</v>
      </c>
      <c r="D328">
        <v>0.89982897380426929</v>
      </c>
      <c r="E328" s="6">
        <v>98.648081703295361</v>
      </c>
      <c r="F328" s="9">
        <v>192.14035463551582</v>
      </c>
      <c r="G328" s="9">
        <v>182.22662657887565</v>
      </c>
      <c r="H328" s="9">
        <v>1.4081961505956906</v>
      </c>
      <c r="I328" s="9">
        <f t="shared" si="7"/>
        <v>88.766402126835985</v>
      </c>
    </row>
    <row r="329" spans="1:9" x14ac:dyDescent="0.25">
      <c r="A329" s="14"/>
      <c r="B329" s="5">
        <f>DATE(YEAR(siječanj!B329),MONTH(siječanj!B329)+4,DAY(siječanj!B329))</f>
        <v>43955</v>
      </c>
      <c r="C329" s="8">
        <v>3.3958333333333299</v>
      </c>
      <c r="D329">
        <v>0.89982897380426929</v>
      </c>
      <c r="E329" s="6">
        <v>98.077568608359257</v>
      </c>
      <c r="F329" s="9">
        <v>189.86661043057759</v>
      </c>
      <c r="G329" s="9">
        <v>184.37904849483743</v>
      </c>
      <c r="H329" s="9">
        <v>1.5667621331046644</v>
      </c>
      <c r="I329" s="9">
        <f t="shared" si="7"/>
        <v>88.253037914077723</v>
      </c>
    </row>
    <row r="330" spans="1:9" x14ac:dyDescent="0.25">
      <c r="A330" s="14"/>
      <c r="B330" s="5">
        <f>DATE(YEAR(siječanj!B330),MONTH(siječanj!B330)+4,DAY(siječanj!B330))</f>
        <v>43955</v>
      </c>
      <c r="C330" s="8">
        <v>3.40625</v>
      </c>
      <c r="D330">
        <v>0.89982897380426929</v>
      </c>
      <c r="E330" s="6">
        <v>97.907447461288655</v>
      </c>
      <c r="F330" s="9">
        <v>176.87150243955224</v>
      </c>
      <c r="G330" s="9">
        <v>190.37737215134894</v>
      </c>
      <c r="H330" s="9">
        <v>1.483534033347419</v>
      </c>
      <c r="I330" s="9">
        <f t="shared" si="7"/>
        <v>88.099957976886785</v>
      </c>
    </row>
    <row r="331" spans="1:9" x14ac:dyDescent="0.25">
      <c r="A331" s="14"/>
      <c r="B331" s="5">
        <f>DATE(YEAR(siječanj!B331),MONTH(siječanj!B331)+4,DAY(siječanj!B331))</f>
        <v>43955</v>
      </c>
      <c r="C331" s="8">
        <v>3.4166666666666701</v>
      </c>
      <c r="D331">
        <v>0.89982897380426929</v>
      </c>
      <c r="E331" s="6">
        <v>98.688386447955807</v>
      </c>
      <c r="F331" s="9">
        <v>176.5939302821572</v>
      </c>
      <c r="G331" s="9">
        <v>190.17602656039304</v>
      </c>
      <c r="H331" s="9">
        <v>1.2800460834833776</v>
      </c>
      <c r="I331" s="9">
        <f t="shared" si="7"/>
        <v>88.802669503863228</v>
      </c>
    </row>
    <row r="332" spans="1:9" x14ac:dyDescent="0.25">
      <c r="A332" s="14"/>
      <c r="B332" s="5">
        <f>DATE(YEAR(siječanj!B332),MONTH(siječanj!B332)+4,DAY(siječanj!B332))</f>
        <v>43955</v>
      </c>
      <c r="C332" s="8">
        <v>3.4270833333333299</v>
      </c>
      <c r="D332">
        <v>0.89982897380426929</v>
      </c>
      <c r="E332" s="6">
        <v>98.730510391270627</v>
      </c>
      <c r="F332" s="9">
        <v>194.6925082410429</v>
      </c>
      <c r="G332" s="9">
        <v>185.95711628052032</v>
      </c>
      <c r="H332" s="9">
        <v>1.3121226779923663</v>
      </c>
      <c r="I332" s="9">
        <f t="shared" si="7"/>
        <v>88.8405738485488</v>
      </c>
    </row>
    <row r="333" spans="1:9" x14ac:dyDescent="0.25">
      <c r="A333" s="14"/>
      <c r="B333" s="5">
        <f>DATE(YEAR(siječanj!B333),MONTH(siječanj!B333)+4,DAY(siječanj!B333))</f>
        <v>43955</v>
      </c>
      <c r="C333" s="8">
        <v>3.4375</v>
      </c>
      <c r="D333">
        <v>0.89982897380426929</v>
      </c>
      <c r="E333" s="6">
        <v>98.784562925437726</v>
      </c>
      <c r="F333" s="9">
        <v>187.84899854775685</v>
      </c>
      <c r="G333" s="9">
        <v>183.07281206824337</v>
      </c>
      <c r="H333" s="9">
        <v>1.3528630792372551</v>
      </c>
      <c r="I333" s="9">
        <f t="shared" si="7"/>
        <v>88.889211884899893</v>
      </c>
    </row>
    <row r="334" spans="1:9" x14ac:dyDescent="0.25">
      <c r="A334" s="14"/>
      <c r="B334" s="5">
        <f>DATE(YEAR(siječanj!B334),MONTH(siječanj!B334)+4,DAY(siječanj!B334))</f>
        <v>43955</v>
      </c>
      <c r="C334" s="8">
        <v>3.4479166666666701</v>
      </c>
      <c r="D334">
        <v>0.89982897380426929</v>
      </c>
      <c r="E334" s="6">
        <v>100.51484418708081</v>
      </c>
      <c r="F334" s="9">
        <v>175.47548954779566</v>
      </c>
      <c r="G334" s="9">
        <v>182.34767892033076</v>
      </c>
      <c r="H334" s="9">
        <v>1.4500705527452209</v>
      </c>
      <c r="I334" s="9">
        <f t="shared" si="7"/>
        <v>90.44616909695695</v>
      </c>
    </row>
    <row r="335" spans="1:9" x14ac:dyDescent="0.25">
      <c r="A335" s="14"/>
      <c r="B335" s="5">
        <f>DATE(YEAR(siječanj!B335),MONTH(siječanj!B335)+4,DAY(siječanj!B335))</f>
        <v>43955</v>
      </c>
      <c r="C335" s="8">
        <v>3.4583333333333299</v>
      </c>
      <c r="D335">
        <v>0.89982897380426929</v>
      </c>
      <c r="E335" s="6">
        <v>101.12537079747146</v>
      </c>
      <c r="F335" s="9">
        <v>173.58528685051326</v>
      </c>
      <c r="G335" s="9">
        <v>183.1662673580453</v>
      </c>
      <c r="H335" s="9">
        <v>1.3873072366533883</v>
      </c>
      <c r="I335" s="9">
        <f t="shared" si="7"/>
        <v>90.99553863026496</v>
      </c>
    </row>
    <row r="336" spans="1:9" x14ac:dyDescent="0.25">
      <c r="A336" s="14"/>
      <c r="B336" s="5">
        <f>DATE(YEAR(siječanj!B336),MONTH(siječanj!B336)+4,DAY(siječanj!B336))</f>
        <v>43955</v>
      </c>
      <c r="C336" s="8">
        <v>3.46875</v>
      </c>
      <c r="D336">
        <v>0.89982897380426929</v>
      </c>
      <c r="E336" s="6">
        <v>102.09112619951748</v>
      </c>
      <c r="F336" s="9">
        <v>168.64368523542907</v>
      </c>
      <c r="G336" s="9">
        <v>176.96138613476518</v>
      </c>
      <c r="H336" s="9">
        <v>1.3388667800998981</v>
      </c>
      <c r="I336" s="9">
        <f t="shared" si="7"/>
        <v>91.864553322633967</v>
      </c>
    </row>
    <row r="337" spans="1:9" x14ac:dyDescent="0.25">
      <c r="A337" s="14"/>
      <c r="B337" s="5">
        <f>DATE(YEAR(siječanj!B337),MONTH(siječanj!B337)+4,DAY(siječanj!B337))</f>
        <v>43955</v>
      </c>
      <c r="C337" s="8">
        <v>3.4791666666666701</v>
      </c>
      <c r="D337">
        <v>0.89982897380426929</v>
      </c>
      <c r="E337" s="6">
        <v>102.62204294515884</v>
      </c>
      <c r="F337" s="9">
        <v>165.37360961207264</v>
      </c>
      <c r="G337" s="9">
        <v>174.10250131297238</v>
      </c>
      <c r="H337" s="9">
        <v>1.2626866104602621</v>
      </c>
      <c r="I337" s="9">
        <f t="shared" si="7"/>
        <v>92.342287593039927</v>
      </c>
    </row>
    <row r="338" spans="1:9" x14ac:dyDescent="0.25">
      <c r="A338" s="14"/>
      <c r="B338" s="5">
        <f>DATE(YEAR(siječanj!B338),MONTH(siječanj!B338)+4,DAY(siječanj!B338))</f>
        <v>43955</v>
      </c>
      <c r="C338" s="8">
        <v>3.4895833333333299</v>
      </c>
      <c r="D338">
        <v>0.89982897380426929</v>
      </c>
      <c r="E338" s="6">
        <v>102.46548363381139</v>
      </c>
      <c r="F338" s="9">
        <v>161.71871458355412</v>
      </c>
      <c r="G338" s="9">
        <v>168.93069614339569</v>
      </c>
      <c r="H338" s="9">
        <v>1.2719278715637581</v>
      </c>
      <c r="I338" s="9">
        <f t="shared" si="7"/>
        <v>92.201410988570657</v>
      </c>
    </row>
    <row r="339" spans="1:9" x14ac:dyDescent="0.25">
      <c r="A339" s="14"/>
      <c r="B339" s="5">
        <f>DATE(YEAR(siječanj!B339),MONTH(siječanj!B339)+4,DAY(siječanj!B339))</f>
        <v>43955</v>
      </c>
      <c r="C339" s="8">
        <v>3.5</v>
      </c>
      <c r="D339">
        <v>0.89982897380426929</v>
      </c>
      <c r="E339" s="6">
        <v>100.91449231981235</v>
      </c>
      <c r="F339" s="9">
        <v>159.32223212879009</v>
      </c>
      <c r="G339" s="9">
        <v>168.7573439064013</v>
      </c>
      <c r="H339" s="9">
        <v>1.3814082416050995</v>
      </c>
      <c r="I339" s="9">
        <f t="shared" si="7"/>
        <v>90.805784066115564</v>
      </c>
    </row>
    <row r="340" spans="1:9" x14ac:dyDescent="0.25">
      <c r="A340" s="14"/>
      <c r="B340" s="5">
        <f>DATE(YEAR(siječanj!B340),MONTH(siječanj!B340)+4,DAY(siječanj!B340))</f>
        <v>43955</v>
      </c>
      <c r="C340" s="8">
        <v>3.5104166666666701</v>
      </c>
      <c r="D340">
        <v>0.89982897380426929</v>
      </c>
      <c r="E340" s="6">
        <v>100.0319025336984</v>
      </c>
      <c r="F340" s="9">
        <v>157.86965124115278</v>
      </c>
      <c r="G340" s="9">
        <v>172.1447038609393</v>
      </c>
      <c r="H340" s="9">
        <v>1.5080280546432829</v>
      </c>
      <c r="I340" s="9">
        <f t="shared" si="7"/>
        <v>90.011604204586519</v>
      </c>
    </row>
    <row r="341" spans="1:9" x14ac:dyDescent="0.25">
      <c r="A341" s="14"/>
      <c r="B341" s="5">
        <f>DATE(YEAR(siječanj!B341),MONTH(siječanj!B341)+4,DAY(siječanj!B341))</f>
        <v>43955</v>
      </c>
      <c r="C341" s="8">
        <v>3.5208333333333299</v>
      </c>
      <c r="D341">
        <v>0.89982897380426929</v>
      </c>
      <c r="E341" s="6">
        <v>100.05306092583615</v>
      </c>
      <c r="F341" s="9">
        <v>154.83359109937444</v>
      </c>
      <c r="G341" s="9">
        <v>172.9256315702012</v>
      </c>
      <c r="H341" s="9">
        <v>1.5929596447849372</v>
      </c>
      <c r="I341" s="9">
        <f t="shared" si="7"/>
        <v>90.03064313887117</v>
      </c>
    </row>
    <row r="342" spans="1:9" x14ac:dyDescent="0.25">
      <c r="A342" s="14"/>
      <c r="B342" s="5">
        <f>DATE(YEAR(siječanj!B342),MONTH(siječanj!B342)+4,DAY(siječanj!B342))</f>
        <v>43955</v>
      </c>
      <c r="C342" s="8">
        <v>3.53125</v>
      </c>
      <c r="D342">
        <v>0.89982897380426929</v>
      </c>
      <c r="E342" s="6">
        <v>99.216844471348736</v>
      </c>
      <c r="F342" s="9">
        <v>153.10599785530295</v>
      </c>
      <c r="G342" s="9">
        <v>172.41286842291271</v>
      </c>
      <c r="H342" s="9">
        <v>1.7193305550784668</v>
      </c>
      <c r="I342" s="9">
        <f t="shared" si="7"/>
        <v>89.278191344751519</v>
      </c>
    </row>
    <row r="343" spans="1:9" x14ac:dyDescent="0.25">
      <c r="A343" s="14"/>
      <c r="B343" s="5">
        <f>DATE(YEAR(siječanj!B343),MONTH(siječanj!B343)+4,DAY(siječanj!B343))</f>
        <v>43955</v>
      </c>
      <c r="C343" s="8">
        <v>3.5416666666666701</v>
      </c>
      <c r="D343">
        <v>0.89982897380426929</v>
      </c>
      <c r="E343" s="6">
        <v>97.102985812950777</v>
      </c>
      <c r="F343" s="9">
        <v>153.02457695619694</v>
      </c>
      <c r="G343" s="9">
        <v>169.96929240804056</v>
      </c>
      <c r="H343" s="9">
        <v>1.8940801940448131</v>
      </c>
      <c r="I343" s="9">
        <f t="shared" si="7"/>
        <v>87.376080077398015</v>
      </c>
    </row>
    <row r="344" spans="1:9" x14ac:dyDescent="0.25">
      <c r="A344" s="14"/>
      <c r="B344" s="5">
        <f>DATE(YEAR(siječanj!B344),MONTH(siječanj!B344)+4,DAY(siječanj!B344))</f>
        <v>43955</v>
      </c>
      <c r="C344" s="8">
        <v>3.5520833333333299</v>
      </c>
      <c r="D344">
        <v>0.89982897380426929</v>
      </c>
      <c r="E344" s="6">
        <v>95.99801104389752</v>
      </c>
      <c r="F344" s="9">
        <v>152.19782934697207</v>
      </c>
      <c r="G344" s="9">
        <v>164.80240699136232</v>
      </c>
      <c r="H344" s="9">
        <v>1.7907546910732635</v>
      </c>
      <c r="I344" s="9">
        <f t="shared" si="7"/>
        <v>86.381791764881214</v>
      </c>
    </row>
    <row r="345" spans="1:9" x14ac:dyDescent="0.25">
      <c r="A345" s="14"/>
      <c r="B345" s="5">
        <f>DATE(YEAR(siječanj!B345),MONTH(siječanj!B345)+4,DAY(siječanj!B345))</f>
        <v>43955</v>
      </c>
      <c r="C345" s="8">
        <v>3.5625</v>
      </c>
      <c r="D345">
        <v>0.89982897380426929</v>
      </c>
      <c r="E345" s="6">
        <v>95.988337511626028</v>
      </c>
      <c r="F345" s="9">
        <v>152.25788652381814</v>
      </c>
      <c r="G345" s="9">
        <v>162.76687023803768</v>
      </c>
      <c r="H345" s="9">
        <v>1.8076551874352378</v>
      </c>
      <c r="I345" s="9">
        <f t="shared" si="7"/>
        <v>86.373087240264297</v>
      </c>
    </row>
    <row r="346" spans="1:9" x14ac:dyDescent="0.25">
      <c r="A346" s="14"/>
      <c r="B346" s="5">
        <f>DATE(YEAR(siječanj!B346),MONTH(siječanj!B346)+4,DAY(siječanj!B346))</f>
        <v>43955</v>
      </c>
      <c r="C346" s="8">
        <v>3.5729166666666701</v>
      </c>
      <c r="D346">
        <v>0.89982897380426929</v>
      </c>
      <c r="E346" s="6">
        <v>96.325990227152658</v>
      </c>
      <c r="F346" s="9">
        <v>152.14468243093569</v>
      </c>
      <c r="G346" s="9">
        <v>158.70084858505632</v>
      </c>
      <c r="H346" s="9">
        <v>1.8861242667147076</v>
      </c>
      <c r="I346" s="9">
        <f t="shared" si="7"/>
        <v>86.676916936778852</v>
      </c>
    </row>
    <row r="347" spans="1:9" x14ac:dyDescent="0.25">
      <c r="A347" s="14"/>
      <c r="B347" s="5">
        <f>DATE(YEAR(siječanj!B347),MONTH(siječanj!B347)+4,DAY(siječanj!B347))</f>
        <v>43955</v>
      </c>
      <c r="C347" s="8">
        <v>3.5833333333333299</v>
      </c>
      <c r="D347">
        <v>0.89982897380426929</v>
      </c>
      <c r="E347" s="6">
        <v>98.836218721950914</v>
      </c>
      <c r="F347" s="9">
        <v>149.26649270553463</v>
      </c>
      <c r="G347" s="9">
        <v>151.38605669689917</v>
      </c>
      <c r="H347" s="9">
        <v>1.7479493926587291</v>
      </c>
      <c r="I347" s="9">
        <f t="shared" si="7"/>
        <v>88.935693267267396</v>
      </c>
    </row>
    <row r="348" spans="1:9" x14ac:dyDescent="0.25">
      <c r="A348" s="14"/>
      <c r="B348" s="5">
        <f>DATE(YEAR(siječanj!B348),MONTH(siječanj!B348)+4,DAY(siječanj!B348))</f>
        <v>43955</v>
      </c>
      <c r="C348" s="8">
        <v>3.59375</v>
      </c>
      <c r="D348">
        <v>0.89982897380426929</v>
      </c>
      <c r="E348" s="6">
        <v>100.39039191180085</v>
      </c>
      <c r="F348" s="9">
        <v>147.08942405081166</v>
      </c>
      <c r="G348" s="9">
        <v>142.31261927428142</v>
      </c>
      <c r="H348" s="9">
        <v>1.9092891473541218</v>
      </c>
      <c r="I348" s="9">
        <f t="shared" si="7"/>
        <v>90.334183333804177</v>
      </c>
    </row>
    <row r="349" spans="1:9" x14ac:dyDescent="0.25">
      <c r="A349" s="14"/>
      <c r="B349" s="5">
        <f>DATE(YEAR(siječanj!B349),MONTH(siječanj!B349)+4,DAY(siječanj!B349))</f>
        <v>43955</v>
      </c>
      <c r="C349" s="8">
        <v>3.6041666666666701</v>
      </c>
      <c r="D349">
        <v>0.89982897380426929</v>
      </c>
      <c r="E349" s="6">
        <v>100.33061318176108</v>
      </c>
      <c r="F349" s="9">
        <v>147.24519134433382</v>
      </c>
      <c r="G349" s="9">
        <v>143.88586738340641</v>
      </c>
      <c r="H349" s="9">
        <v>2.0727744437084277</v>
      </c>
      <c r="I349" s="9">
        <f t="shared" si="7"/>
        <v>90.28039270049716</v>
      </c>
    </row>
    <row r="350" spans="1:9" x14ac:dyDescent="0.25">
      <c r="A350" s="14"/>
      <c r="B350" s="5">
        <f>DATE(YEAR(siječanj!B350),MONTH(siječanj!B350)+4,DAY(siječanj!B350))</f>
        <v>43955</v>
      </c>
      <c r="C350" s="8">
        <v>3.6145833333333299</v>
      </c>
      <c r="D350">
        <v>0.89982897380426929</v>
      </c>
      <c r="E350" s="6">
        <v>102.33298811948349</v>
      </c>
      <c r="F350" s="9">
        <v>146.52856725375219</v>
      </c>
      <c r="G350" s="9">
        <v>144.96204431543151</v>
      </c>
      <c r="H350" s="9">
        <v>2.3823546994535874</v>
      </c>
      <c r="I350" s="9">
        <f t="shared" si="7"/>
        <v>92.082187685879305</v>
      </c>
    </row>
    <row r="351" spans="1:9" x14ac:dyDescent="0.25">
      <c r="A351" s="14"/>
      <c r="B351" s="5">
        <f>DATE(YEAR(siječanj!B351),MONTH(siječanj!B351)+4,DAY(siječanj!B351))</f>
        <v>43955</v>
      </c>
      <c r="C351" s="8">
        <v>3.625</v>
      </c>
      <c r="D351">
        <v>0.89982897380426929</v>
      </c>
      <c r="E351" s="6">
        <v>102.98318782200016</v>
      </c>
      <c r="F351" s="9">
        <v>144.91038446952726</v>
      </c>
      <c r="G351" s="9">
        <v>140.32584371709646</v>
      </c>
      <c r="H351" s="9">
        <v>2.3102127279432101</v>
      </c>
      <c r="I351" s="9">
        <f t="shared" si="7"/>
        <v>92.667256216962727</v>
      </c>
    </row>
    <row r="352" spans="1:9" x14ac:dyDescent="0.25">
      <c r="A352" s="14"/>
      <c r="B352" s="5">
        <f>DATE(YEAR(siječanj!B352),MONTH(siječanj!B352)+4,DAY(siječanj!B352))</f>
        <v>43955</v>
      </c>
      <c r="C352" s="8">
        <v>3.6354166666666701</v>
      </c>
      <c r="D352">
        <v>0.89982897380426929</v>
      </c>
      <c r="E352" s="6">
        <v>103.83146962700071</v>
      </c>
      <c r="F352" s="9">
        <v>144.21786416983963</v>
      </c>
      <c r="G352" s="9">
        <v>137.5261000094788</v>
      </c>
      <c r="H352" s="9">
        <v>2.2333137271770145</v>
      </c>
      <c r="I352" s="9">
        <f t="shared" si="7"/>
        <v>93.430564763053212</v>
      </c>
    </row>
    <row r="353" spans="1:9" x14ac:dyDescent="0.25">
      <c r="A353" s="14"/>
      <c r="B353" s="5">
        <f>DATE(YEAR(siječanj!B353),MONTH(siječanj!B353)+4,DAY(siječanj!B353))</f>
        <v>43955</v>
      </c>
      <c r="C353" s="8">
        <v>3.6458333333333299</v>
      </c>
      <c r="D353">
        <v>0.89982897380426929</v>
      </c>
      <c r="E353" s="6">
        <v>105.57505494716445</v>
      </c>
      <c r="F353" s="9">
        <v>140.08805996494152</v>
      </c>
      <c r="G353" s="9">
        <v>141.74962581017485</v>
      </c>
      <c r="H353" s="9">
        <v>2.0051575240958512</v>
      </c>
      <c r="I353" s="9">
        <f t="shared" si="7"/>
        <v>94.999493352436332</v>
      </c>
    </row>
    <row r="354" spans="1:9" x14ac:dyDescent="0.25">
      <c r="A354" s="14"/>
      <c r="B354" s="5">
        <f>DATE(YEAR(siječanj!B354),MONTH(siječanj!B354)+4,DAY(siječanj!B354))</f>
        <v>43955</v>
      </c>
      <c r="C354" s="8">
        <v>3.65625</v>
      </c>
      <c r="D354">
        <v>0.89982897380426929</v>
      </c>
      <c r="E354" s="6">
        <v>105.38689825085987</v>
      </c>
      <c r="F354" s="9">
        <v>138.69342912534691</v>
      </c>
      <c r="G354" s="9">
        <v>139.9195858144096</v>
      </c>
      <c r="H354" s="9">
        <v>2.1467523218633699</v>
      </c>
      <c r="I354" s="9">
        <f t="shared" si="7"/>
        <v>94.830184505486187</v>
      </c>
    </row>
    <row r="355" spans="1:9" x14ac:dyDescent="0.25">
      <c r="A355" s="14"/>
      <c r="B355" s="5">
        <f>DATE(YEAR(siječanj!B355),MONTH(siječanj!B355)+4,DAY(siječanj!B355))</f>
        <v>43955</v>
      </c>
      <c r="C355" s="8">
        <v>3.6666666666666701</v>
      </c>
      <c r="D355">
        <v>0.89982897380426929</v>
      </c>
      <c r="E355" s="6">
        <v>105.49167878038757</v>
      </c>
      <c r="F355" s="9">
        <v>139.0799710882761</v>
      </c>
      <c r="G355" s="9">
        <v>133.59232323587278</v>
      </c>
      <c r="H355" s="9">
        <v>2.1450398709801535</v>
      </c>
      <c r="I355" s="9">
        <f t="shared" si="7"/>
        <v>94.924469061845755</v>
      </c>
    </row>
    <row r="356" spans="1:9" x14ac:dyDescent="0.25">
      <c r="A356" s="14"/>
      <c r="B356" s="5">
        <f>DATE(YEAR(siječanj!B356),MONTH(siječanj!B356)+4,DAY(siječanj!B356))</f>
        <v>43955</v>
      </c>
      <c r="C356" s="8">
        <v>3.6770833333333299</v>
      </c>
      <c r="D356">
        <v>0.89982897380426929</v>
      </c>
      <c r="E356" s="6">
        <v>106.16455795731333</v>
      </c>
      <c r="F356" s="9">
        <v>136.44262698629697</v>
      </c>
      <c r="G356" s="9">
        <v>135.63135865806086</v>
      </c>
      <c r="H356" s="9">
        <v>2.0745336883076391</v>
      </c>
      <c r="I356" s="9">
        <f t="shared" si="7"/>
        <v>95.529945241113126</v>
      </c>
    </row>
    <row r="357" spans="1:9" x14ac:dyDescent="0.25">
      <c r="A357" s="14"/>
      <c r="B357" s="5">
        <f>DATE(YEAR(siječanj!B357),MONTH(siječanj!B357)+4,DAY(siječanj!B357))</f>
        <v>43955</v>
      </c>
      <c r="C357" s="8">
        <v>3.6875</v>
      </c>
      <c r="D357">
        <v>0.89982897380426929</v>
      </c>
      <c r="E357" s="6">
        <v>108.70261753504116</v>
      </c>
      <c r="F357" s="9">
        <v>133.42348396417052</v>
      </c>
      <c r="G357" s="9">
        <v>135.48940237060452</v>
      </c>
      <c r="H357" s="9">
        <v>1.9657084302902255</v>
      </c>
      <c r="I357" s="9">
        <f t="shared" si="7"/>
        <v>97.813764786394046</v>
      </c>
    </row>
    <row r="358" spans="1:9" x14ac:dyDescent="0.25">
      <c r="A358" s="14"/>
      <c r="B358" s="5">
        <f>DATE(YEAR(siječanj!B358),MONTH(siječanj!B358)+4,DAY(siječanj!B358))</f>
        <v>43955</v>
      </c>
      <c r="C358" s="8">
        <v>3.6979166666666701</v>
      </c>
      <c r="D358">
        <v>0.89982897380426929</v>
      </c>
      <c r="E358" s="6">
        <v>109.76713407377142</v>
      </c>
      <c r="F358" s="9">
        <v>133.23720736842986</v>
      </c>
      <c r="G358" s="9">
        <v>133.60812328850912</v>
      </c>
      <c r="H358" s="9">
        <v>2.4749853492928642</v>
      </c>
      <c r="I358" s="9">
        <f t="shared" si="7"/>
        <v>98.77164761103738</v>
      </c>
    </row>
    <row r="359" spans="1:9" x14ac:dyDescent="0.25">
      <c r="A359" s="14"/>
      <c r="B359" s="5">
        <f>DATE(YEAR(siječanj!B359),MONTH(siječanj!B359)+4,DAY(siječanj!B359))</f>
        <v>43955</v>
      </c>
      <c r="C359" s="8">
        <v>3.7083333333333299</v>
      </c>
      <c r="D359">
        <v>0.89982897380426929</v>
      </c>
      <c r="E359" s="6">
        <v>111.32937805137797</v>
      </c>
      <c r="F359" s="9">
        <v>132.21395998341424</v>
      </c>
      <c r="G359" s="9">
        <v>131.93924222841318</v>
      </c>
      <c r="H359" s="9">
        <v>7.5243409225967879</v>
      </c>
      <c r="I359" s="9">
        <f t="shared" si="7"/>
        <v>100.17740000623898</v>
      </c>
    </row>
    <row r="360" spans="1:9" x14ac:dyDescent="0.25">
      <c r="A360" s="14"/>
      <c r="B360" s="5">
        <f>DATE(YEAR(siječanj!B360),MONTH(siječanj!B360)+4,DAY(siječanj!B360))</f>
        <v>43955</v>
      </c>
      <c r="C360" s="8">
        <v>3.71875</v>
      </c>
      <c r="D360">
        <v>0.89982897380426929</v>
      </c>
      <c r="E360" s="6">
        <v>114.45696228466862</v>
      </c>
      <c r="F360" s="9">
        <v>132.1745935295144</v>
      </c>
      <c r="G360" s="9">
        <v>132.06981783442913</v>
      </c>
      <c r="H360" s="9">
        <v>20.706972009626472</v>
      </c>
      <c r="I360" s="9">
        <f t="shared" si="7"/>
        <v>102.99169091736732</v>
      </c>
    </row>
    <row r="361" spans="1:9" x14ac:dyDescent="0.25">
      <c r="A361" s="14"/>
      <c r="B361" s="5">
        <f>DATE(YEAR(siječanj!B361),MONTH(siječanj!B361)+4,DAY(siječanj!B361))</f>
        <v>43955</v>
      </c>
      <c r="C361" s="8">
        <v>3.7291666666666701</v>
      </c>
      <c r="D361">
        <v>0.89982897380426929</v>
      </c>
      <c r="E361" s="6">
        <v>118.5789210927792</v>
      </c>
      <c r="F361" s="9">
        <v>132.04761298044372</v>
      </c>
      <c r="G361" s="9">
        <v>134.74943790903149</v>
      </c>
      <c r="H361" s="9">
        <v>33.380784158703683</v>
      </c>
      <c r="I361" s="9">
        <f t="shared" si="7"/>
        <v>106.70074888173293</v>
      </c>
    </row>
    <row r="362" spans="1:9" x14ac:dyDescent="0.25">
      <c r="A362" s="14"/>
      <c r="B362" s="5">
        <f>DATE(YEAR(siječanj!B362),MONTH(siječanj!B362)+4,DAY(siječanj!B362))</f>
        <v>43955</v>
      </c>
      <c r="C362" s="8">
        <v>3.7395833333333299</v>
      </c>
      <c r="D362">
        <v>0.89982897380426929</v>
      </c>
      <c r="E362" s="6">
        <v>123.05470174063827</v>
      </c>
      <c r="F362" s="9">
        <v>132.37009983012788</v>
      </c>
      <c r="G362" s="9">
        <v>136.30970011221467</v>
      </c>
      <c r="H362" s="9">
        <v>49.415979089388777</v>
      </c>
      <c r="I362" s="9">
        <f t="shared" si="7"/>
        <v>110.72818598906896</v>
      </c>
    </row>
    <row r="363" spans="1:9" x14ac:dyDescent="0.25">
      <c r="A363" s="14"/>
      <c r="B363" s="5">
        <f>DATE(YEAR(siječanj!B363),MONTH(siječanj!B363)+4,DAY(siječanj!B363))</f>
        <v>43955</v>
      </c>
      <c r="C363" s="8">
        <v>3.75</v>
      </c>
      <c r="D363">
        <v>0.89982897380426929</v>
      </c>
      <c r="E363" s="6">
        <v>127.82011770481959</v>
      </c>
      <c r="F363" s="9">
        <v>133.10703007261935</v>
      </c>
      <c r="G363" s="9">
        <v>139.06734770796916</v>
      </c>
      <c r="H363" s="9">
        <v>67.102502354091044</v>
      </c>
      <c r="I363" s="9">
        <f t="shared" si="7"/>
        <v>115.01624534586873</v>
      </c>
    </row>
    <row r="364" spans="1:9" x14ac:dyDescent="0.25">
      <c r="A364" s="14"/>
      <c r="B364" s="5">
        <f>DATE(YEAR(siječanj!B364),MONTH(siječanj!B364)+4,DAY(siječanj!B364))</f>
        <v>43955</v>
      </c>
      <c r="C364" s="8">
        <v>3.7604166666666701</v>
      </c>
      <c r="D364">
        <v>0.89982897380426929</v>
      </c>
      <c r="E364" s="6">
        <v>132.12753540355038</v>
      </c>
      <c r="F364" s="9">
        <v>131.32467952129667</v>
      </c>
      <c r="G364" s="9">
        <v>138.61369365042688</v>
      </c>
      <c r="H364" s="9">
        <v>82.465371147027824</v>
      </c>
      <c r="I364" s="9">
        <f t="shared" si="7"/>
        <v>118.89218459346399</v>
      </c>
    </row>
    <row r="365" spans="1:9" x14ac:dyDescent="0.25">
      <c r="A365" s="14"/>
      <c r="B365" s="5">
        <f>DATE(YEAR(siječanj!B365),MONTH(siječanj!B365)+4,DAY(siječanj!B365))</f>
        <v>43955</v>
      </c>
      <c r="C365" s="8">
        <v>3.7708333333333299</v>
      </c>
      <c r="D365">
        <v>0.89982897380426929</v>
      </c>
      <c r="E365" s="6">
        <v>137.014722563329</v>
      </c>
      <c r="F365" s="9">
        <v>129.62699468719933</v>
      </c>
      <c r="G365" s="9">
        <v>139.07555797094284</v>
      </c>
      <c r="H365" s="9">
        <v>100.0263130209426</v>
      </c>
      <c r="I365" s="9">
        <f t="shared" si="7"/>
        <v>123.289817200237</v>
      </c>
    </row>
    <row r="366" spans="1:9" x14ac:dyDescent="0.25">
      <c r="A366" s="14"/>
      <c r="B366" s="5">
        <f>DATE(YEAR(siječanj!B366),MONTH(siječanj!B366)+4,DAY(siječanj!B366))</f>
        <v>43955</v>
      </c>
      <c r="C366" s="8">
        <v>3.78125</v>
      </c>
      <c r="D366">
        <v>0.89982897380426929</v>
      </c>
      <c r="E366" s="6">
        <v>142.64392533607742</v>
      </c>
      <c r="F366" s="9">
        <v>128.69191421821932</v>
      </c>
      <c r="G366" s="9">
        <v>139.31386775902163</v>
      </c>
      <c r="H366" s="9">
        <v>126.88229591658521</v>
      </c>
      <c r="I366" s="9">
        <f t="shared" si="7"/>
        <v>128.35513695457536</v>
      </c>
    </row>
    <row r="367" spans="1:9" x14ac:dyDescent="0.25">
      <c r="A367" s="14"/>
      <c r="B367" s="5">
        <f>DATE(YEAR(siječanj!B367),MONTH(siječanj!B367)+4,DAY(siječanj!B367))</f>
        <v>43955</v>
      </c>
      <c r="C367" s="8">
        <v>3.7916666666666701</v>
      </c>
      <c r="D367">
        <v>0.89982897380426929</v>
      </c>
      <c r="E367" s="6">
        <v>148.20410777091115</v>
      </c>
      <c r="F367" s="9">
        <v>126.7452236440221</v>
      </c>
      <c r="G367" s="9">
        <v>138.68645715606937</v>
      </c>
      <c r="H367" s="9">
        <v>150.48065462436716</v>
      </c>
      <c r="I367" s="9">
        <f t="shared" si="7"/>
        <v>133.35835020907632</v>
      </c>
    </row>
    <row r="368" spans="1:9" x14ac:dyDescent="0.25">
      <c r="A368" s="14"/>
      <c r="B368" s="5">
        <f>DATE(YEAR(siječanj!B368),MONTH(siječanj!B368)+4,DAY(siječanj!B368))</f>
        <v>43955</v>
      </c>
      <c r="C368" s="8">
        <v>3.8020833333333299</v>
      </c>
      <c r="D368">
        <v>0.89982897380426929</v>
      </c>
      <c r="E368" s="6">
        <v>154.54120609706439</v>
      </c>
      <c r="F368" s="9">
        <v>123.44855252993186</v>
      </c>
      <c r="G368" s="9">
        <v>138.91537978341034</v>
      </c>
      <c r="H368" s="9">
        <v>182.85197188646737</v>
      </c>
      <c r="I368" s="9">
        <f t="shared" si="7"/>
        <v>139.06065489279553</v>
      </c>
    </row>
    <row r="369" spans="1:9" x14ac:dyDescent="0.25">
      <c r="A369" s="14"/>
      <c r="B369" s="5">
        <f>DATE(YEAR(siječanj!B369),MONTH(siječanj!B369)+4,DAY(siječanj!B369))</f>
        <v>43955</v>
      </c>
      <c r="C369" s="8">
        <v>3.8125</v>
      </c>
      <c r="D369">
        <v>0.89982897380426929</v>
      </c>
      <c r="E369" s="6">
        <v>156.81392635174828</v>
      </c>
      <c r="F369" s="9">
        <v>120.81201362356015</v>
      </c>
      <c r="G369" s="9">
        <v>137.15248300600572</v>
      </c>
      <c r="H369" s="9">
        <v>198.5351307224463</v>
      </c>
      <c r="I369" s="9">
        <f t="shared" si="7"/>
        <v>141.10571442731191</v>
      </c>
    </row>
    <row r="370" spans="1:9" x14ac:dyDescent="0.25">
      <c r="A370" s="14"/>
      <c r="B370" s="5">
        <f>DATE(YEAR(siječanj!B370),MONTH(siječanj!B370)+4,DAY(siječanj!B370))</f>
        <v>43955</v>
      </c>
      <c r="C370" s="8">
        <v>3.8229166666666701</v>
      </c>
      <c r="D370">
        <v>0.89982897380426929</v>
      </c>
      <c r="E370" s="6">
        <v>156.80732843602283</v>
      </c>
      <c r="F370" s="9">
        <v>116.14939425967103</v>
      </c>
      <c r="G370" s="9">
        <v>132.3975278189933</v>
      </c>
      <c r="H370" s="9">
        <v>216.40767095555984</v>
      </c>
      <c r="I370" s="9">
        <f t="shared" si="7"/>
        <v>141.09977743157543</v>
      </c>
    </row>
    <row r="371" spans="1:9" x14ac:dyDescent="0.25">
      <c r="A371" s="14"/>
      <c r="B371" s="5">
        <f>DATE(YEAR(siječanj!B371),MONTH(siječanj!B371)+4,DAY(siječanj!B371))</f>
        <v>43955</v>
      </c>
      <c r="C371" s="8">
        <v>3.8333333333333299</v>
      </c>
      <c r="D371">
        <v>0.89982897380426929</v>
      </c>
      <c r="E371" s="6">
        <v>156.71624355023181</v>
      </c>
      <c r="F371" s="9">
        <v>110.91625174548538</v>
      </c>
      <c r="G371" s="9">
        <v>123.30419121683276</v>
      </c>
      <c r="H371" s="9">
        <v>222.3235724738762</v>
      </c>
      <c r="I371" s="9">
        <f t="shared" si="7"/>
        <v>141.01781661226502</v>
      </c>
    </row>
    <row r="372" spans="1:9" x14ac:dyDescent="0.25">
      <c r="A372" s="14"/>
      <c r="B372" s="5">
        <f>DATE(YEAR(siječanj!B372),MONTH(siječanj!B372)+4,DAY(siječanj!B372))</f>
        <v>43955</v>
      </c>
      <c r="C372" s="8">
        <v>3.84375</v>
      </c>
      <c r="D372">
        <v>0.89982897380426929</v>
      </c>
      <c r="E372" s="6">
        <v>155.49295002910651</v>
      </c>
      <c r="F372" s="9">
        <v>93.677778927281153</v>
      </c>
      <c r="G372" s="9">
        <v>105.924745784054</v>
      </c>
      <c r="H372" s="9">
        <v>222.86367450438772</v>
      </c>
      <c r="I372" s="9">
        <f t="shared" si="7"/>
        <v>139.91706165848944</v>
      </c>
    </row>
    <row r="373" spans="1:9" x14ac:dyDescent="0.25">
      <c r="A373" s="14"/>
      <c r="B373" s="5">
        <f>DATE(YEAR(siječanj!B373),MONTH(siječanj!B373)+4,DAY(siječanj!B373))</f>
        <v>43955</v>
      </c>
      <c r="C373" s="8">
        <v>3.8541666666666701</v>
      </c>
      <c r="D373">
        <v>0.89982897380426929</v>
      </c>
      <c r="E373" s="6">
        <v>155.09637948068593</v>
      </c>
      <c r="F373" s="9">
        <v>87.249597941375782</v>
      </c>
      <c r="G373" s="9">
        <v>99.900009979760696</v>
      </c>
      <c r="H373" s="9">
        <v>222.95913766746119</v>
      </c>
      <c r="I373" s="9">
        <f t="shared" si="7"/>
        <v>139.56021598886315</v>
      </c>
    </row>
    <row r="374" spans="1:9" x14ac:dyDescent="0.25">
      <c r="A374" s="14"/>
      <c r="B374" s="5">
        <f>DATE(YEAR(siječanj!B374),MONTH(siječanj!B374)+4,DAY(siječanj!B374))</f>
        <v>43955</v>
      </c>
      <c r="C374" s="8">
        <v>3.8645833333333299</v>
      </c>
      <c r="D374">
        <v>0.89982897380426929</v>
      </c>
      <c r="E374" s="6">
        <v>154.28755726531926</v>
      </c>
      <c r="F374" s="9">
        <v>84.023864159702228</v>
      </c>
      <c r="G374" s="9">
        <v>95.85745022404349</v>
      </c>
      <c r="H374" s="9">
        <v>223.90593782223775</v>
      </c>
      <c r="I374" s="9">
        <f t="shared" si="7"/>
        <v>138.83241432481967</v>
      </c>
    </row>
    <row r="375" spans="1:9" x14ac:dyDescent="0.25">
      <c r="A375" s="14"/>
      <c r="B375" s="5">
        <f>DATE(YEAR(siječanj!B375),MONTH(siječanj!B375)+4,DAY(siječanj!B375))</f>
        <v>43955</v>
      </c>
      <c r="C375" s="8">
        <v>3.875</v>
      </c>
      <c r="D375">
        <v>0.89982897380426929</v>
      </c>
      <c r="E375" s="6">
        <v>151.26344401401221</v>
      </c>
      <c r="F375" s="9">
        <v>81.369647003502465</v>
      </c>
      <c r="G375" s="9">
        <v>88.74043720606727</v>
      </c>
      <c r="H375" s="9">
        <v>225.30391402613793</v>
      </c>
      <c r="I375" s="9">
        <f t="shared" si="7"/>
        <v>136.11122960122813</v>
      </c>
    </row>
    <row r="376" spans="1:9" x14ac:dyDescent="0.25">
      <c r="A376" s="14"/>
      <c r="B376" s="5">
        <f>DATE(YEAR(siječanj!B376),MONTH(siječanj!B376)+4,DAY(siječanj!B376))</f>
        <v>43955</v>
      </c>
      <c r="C376" s="8">
        <v>3.8854166666666701</v>
      </c>
      <c r="D376">
        <v>0.89982897380426929</v>
      </c>
      <c r="E376" s="6">
        <v>156.42191609849434</v>
      </c>
      <c r="F376" s="9">
        <v>77.23673017677875</v>
      </c>
      <c r="G376" s="9">
        <v>73.408381568380619</v>
      </c>
      <c r="H376" s="9">
        <v>231.32705778101572</v>
      </c>
      <c r="I376" s="9">
        <f t="shared" si="7"/>
        <v>140.75297224340568</v>
      </c>
    </row>
    <row r="377" spans="1:9" x14ac:dyDescent="0.25">
      <c r="A377" s="14"/>
      <c r="B377" s="5">
        <f>DATE(YEAR(siječanj!B377),MONTH(siječanj!B377)+4,DAY(siječanj!B377))</f>
        <v>43955</v>
      </c>
      <c r="C377" s="8">
        <v>3.8958333333333299</v>
      </c>
      <c r="D377">
        <v>0.89982897380426929</v>
      </c>
      <c r="E377" s="6">
        <v>158.60172636543808</v>
      </c>
      <c r="F377" s="9">
        <v>73.230918083522894</v>
      </c>
      <c r="G377" s="9">
        <v>63.440902150373475</v>
      </c>
      <c r="H377" s="9">
        <v>235.36584132952993</v>
      </c>
      <c r="I377" s="9">
        <f t="shared" si="7"/>
        <v>142.71442867899768</v>
      </c>
    </row>
    <row r="378" spans="1:9" x14ac:dyDescent="0.25">
      <c r="A378" s="14"/>
      <c r="B378" s="5">
        <f>DATE(YEAR(siječanj!B378),MONTH(siječanj!B378)+4,DAY(siječanj!B378))</f>
        <v>43955</v>
      </c>
      <c r="C378" s="8">
        <v>3.90625</v>
      </c>
      <c r="D378">
        <v>0.89982897380426929</v>
      </c>
      <c r="E378" s="6">
        <v>155.29044045558706</v>
      </c>
      <c r="F378" s="9">
        <v>71.683596518697044</v>
      </c>
      <c r="G378" s="9">
        <v>59.886002392696575</v>
      </c>
      <c r="H378" s="9">
        <v>236.68165971547489</v>
      </c>
      <c r="I378" s="9">
        <f t="shared" si="7"/>
        <v>139.7348376767639</v>
      </c>
    </row>
    <row r="379" spans="1:9" x14ac:dyDescent="0.25">
      <c r="A379" s="14"/>
      <c r="B379" s="5">
        <f>DATE(YEAR(siječanj!B379),MONTH(siječanj!B379)+4,DAY(siječanj!B379))</f>
        <v>43955</v>
      </c>
      <c r="C379" s="8">
        <v>3.9166666666666701</v>
      </c>
      <c r="D379">
        <v>0.89982897380426929</v>
      </c>
      <c r="E379" s="6">
        <v>150.32112961139339</v>
      </c>
      <c r="F379" s="9">
        <v>71.108226170962979</v>
      </c>
      <c r="G379" s="9">
        <v>57.270315087452026</v>
      </c>
      <c r="H379" s="9">
        <v>235.02381610321368</v>
      </c>
      <c r="I379" s="9">
        <f t="shared" si="7"/>
        <v>135.26330779931868</v>
      </c>
    </row>
    <row r="380" spans="1:9" x14ac:dyDescent="0.25">
      <c r="A380" s="14"/>
      <c r="B380" s="5">
        <f>DATE(YEAR(siječanj!B380),MONTH(siječanj!B380)+4,DAY(siječanj!B380))</f>
        <v>43955</v>
      </c>
      <c r="C380" s="8">
        <v>3.9270833333333299</v>
      </c>
      <c r="D380">
        <v>0.89982897380426929</v>
      </c>
      <c r="E380" s="6">
        <v>143.21018018775976</v>
      </c>
      <c r="F380" s="9">
        <v>69.933181387186053</v>
      </c>
      <c r="G380" s="9">
        <v>54.872534005987447</v>
      </c>
      <c r="H380" s="9">
        <v>236.38584676834199</v>
      </c>
      <c r="I380" s="9">
        <f t="shared" si="7"/>
        <v>128.86466947667637</v>
      </c>
    </row>
    <row r="381" spans="1:9" x14ac:dyDescent="0.25">
      <c r="A381" s="14"/>
      <c r="B381" s="5">
        <f>DATE(YEAR(siječanj!B381),MONTH(siječanj!B381)+4,DAY(siječanj!B381))</f>
        <v>43955</v>
      </c>
      <c r="C381" s="8">
        <v>3.9375</v>
      </c>
      <c r="D381">
        <v>0.89982897380426929</v>
      </c>
      <c r="E381" s="6">
        <v>133.28975442144616</v>
      </c>
      <c r="F381" s="9">
        <v>66.777872176547334</v>
      </c>
      <c r="G381" s="9">
        <v>52.995626258444567</v>
      </c>
      <c r="H381" s="9">
        <v>235.72232979653248</v>
      </c>
      <c r="I381" s="9">
        <f t="shared" si="7"/>
        <v>119.93798293967296</v>
      </c>
    </row>
    <row r="382" spans="1:9" x14ac:dyDescent="0.25">
      <c r="A382" s="14"/>
      <c r="B382" s="5">
        <f>DATE(YEAR(siječanj!B382),MONTH(siječanj!B382)+4,DAY(siječanj!B382))</f>
        <v>43955</v>
      </c>
      <c r="C382" s="8">
        <v>3.9479166666666701</v>
      </c>
      <c r="D382">
        <v>0.89982897380426929</v>
      </c>
      <c r="E382" s="6">
        <v>121.23799427661602</v>
      </c>
      <c r="F382" s="9">
        <v>64.792796605782669</v>
      </c>
      <c r="G382" s="9">
        <v>52.059404087066028</v>
      </c>
      <c r="H382" s="9">
        <v>233.9961285300906</v>
      </c>
      <c r="I382" s="9">
        <f t="shared" si="7"/>
        <v>109.09345997601527</v>
      </c>
    </row>
    <row r="383" spans="1:9" x14ac:dyDescent="0.25">
      <c r="A383" s="14"/>
      <c r="B383" s="5">
        <f>DATE(YEAR(siječanj!B383),MONTH(siječanj!B383)+4,DAY(siječanj!B383))</f>
        <v>43955</v>
      </c>
      <c r="C383" s="8">
        <v>3.9583333333333299</v>
      </c>
      <c r="D383">
        <v>0.89982897380426929</v>
      </c>
      <c r="E383" s="6">
        <v>109.8436014179679</v>
      </c>
      <c r="F383" s="9">
        <v>62.702564892261179</v>
      </c>
      <c r="G383" s="9">
        <v>51.0878990010848</v>
      </c>
      <c r="H383" s="9">
        <v>233.8378562528203</v>
      </c>
      <c r="I383" s="9">
        <f t="shared" si="7"/>
        <v>98.840455142895237</v>
      </c>
    </row>
    <row r="384" spans="1:9" x14ac:dyDescent="0.25">
      <c r="A384" s="14"/>
      <c r="B384" s="5">
        <f>DATE(YEAR(siječanj!B384),MONTH(siječanj!B384)+4,DAY(siječanj!B384))</f>
        <v>43955</v>
      </c>
      <c r="C384" s="8">
        <v>3.96875</v>
      </c>
      <c r="D384">
        <v>0.89982897380426929</v>
      </c>
      <c r="E384" s="6">
        <v>99.848575716352386</v>
      </c>
      <c r="F384" s="9">
        <v>60.902447960247947</v>
      </c>
      <c r="G384" s="9">
        <v>50.711688018866262</v>
      </c>
      <c r="H384" s="9">
        <v>233.77641809494102</v>
      </c>
      <c r="I384" s="9">
        <f t="shared" si="7"/>
        <v>89.846641422663254</v>
      </c>
    </row>
    <row r="385" spans="1:9" x14ac:dyDescent="0.25">
      <c r="A385" s="14"/>
      <c r="B385" s="5">
        <f>DATE(YEAR(siječanj!B385),MONTH(siječanj!B385)+4,DAY(siječanj!B385))</f>
        <v>43955</v>
      </c>
      <c r="C385" s="8">
        <v>3.9791666666666701</v>
      </c>
      <c r="D385">
        <v>0.89982897380426929</v>
      </c>
      <c r="E385" s="6">
        <v>90.891389564654162</v>
      </c>
      <c r="F385" s="9">
        <v>60.466857166388685</v>
      </c>
      <c r="G385" s="9">
        <v>50.878887562447467</v>
      </c>
      <c r="H385" s="9">
        <v>233.53740574974904</v>
      </c>
      <c r="I385" s="9">
        <f t="shared" si="7"/>
        <v>81.786705799606821</v>
      </c>
    </row>
    <row r="386" spans="1:9" ht="15.75" thickBot="1" x14ac:dyDescent="0.3">
      <c r="A386" s="14"/>
      <c r="B386" s="5">
        <f>DATE(YEAR(siječanj!B386),MONTH(siječanj!B386)+4,DAY(siječanj!B386))</f>
        <v>43955</v>
      </c>
      <c r="C386" s="8">
        <v>3.9895833333333299</v>
      </c>
      <c r="D386">
        <v>0.89982897380426929</v>
      </c>
      <c r="E386" s="6">
        <v>83.120456711397679</v>
      </c>
      <c r="F386" s="9">
        <v>58.552450529504895</v>
      </c>
      <c r="G386" s="9">
        <v>49.763216503411911</v>
      </c>
      <c r="H386" s="9">
        <v>234.53628731042789</v>
      </c>
      <c r="I386" s="9">
        <f t="shared" si="7"/>
        <v>74.794195264759168</v>
      </c>
    </row>
    <row r="387" spans="1:9" x14ac:dyDescent="0.25">
      <c r="A387" s="13">
        <f t="shared" ref="A387" si="8">A291+1</f>
        <v>126</v>
      </c>
      <c r="B387" s="5">
        <f>DATE(YEAR(siječanj!B387),MONTH(siječanj!B387)+4,DAY(siječanj!B387))</f>
        <v>43956</v>
      </c>
      <c r="C387" s="8">
        <v>4</v>
      </c>
      <c r="D387">
        <v>0.89951530526672707</v>
      </c>
      <c r="E387" s="6">
        <v>75.767078651505443</v>
      </c>
      <c r="F387" s="9">
        <v>57.739150888708018</v>
      </c>
      <c r="G387" s="9">
        <v>49.263547344512951</v>
      </c>
      <c r="H387" s="9">
        <v>235.39660471315813</v>
      </c>
      <c r="I387" s="9">
        <f t="shared" si="7"/>
        <v>68.153646882377032</v>
      </c>
    </row>
    <row r="388" spans="1:9" x14ac:dyDescent="0.25">
      <c r="A388" s="14"/>
      <c r="B388" s="5">
        <f>DATE(YEAR(siječanj!B388),MONTH(siječanj!B388)+4,DAY(siječanj!B388))</f>
        <v>43956</v>
      </c>
      <c r="C388" s="8">
        <v>4.0104166666666696</v>
      </c>
      <c r="D388">
        <v>0.89951530526672707</v>
      </c>
      <c r="E388" s="6">
        <v>70.199424613328574</v>
      </c>
      <c r="F388" s="9">
        <v>57.457833169656674</v>
      </c>
      <c r="G388" s="9">
        <v>49.64296076962713</v>
      </c>
      <c r="H388" s="9">
        <v>235.45138621603439</v>
      </c>
      <c r="I388" s="9">
        <f t="shared" ref="I388:I451" si="9">D388*E388</f>
        <v>63.145456860606849</v>
      </c>
    </row>
    <row r="389" spans="1:9" x14ac:dyDescent="0.25">
      <c r="A389" s="14"/>
      <c r="B389" s="5">
        <f>DATE(YEAR(siječanj!B389),MONTH(siječanj!B389)+4,DAY(siječanj!B389))</f>
        <v>43956</v>
      </c>
      <c r="C389" s="8">
        <v>4.0208333333333304</v>
      </c>
      <c r="D389">
        <v>0.89951530526672707</v>
      </c>
      <c r="E389" s="6">
        <v>65.942132773897541</v>
      </c>
      <c r="F389" s="9">
        <v>56.970361339422425</v>
      </c>
      <c r="G389" s="9">
        <v>48.73094506348599</v>
      </c>
      <c r="H389" s="9">
        <v>235.68560170753139</v>
      </c>
      <c r="I389" s="9">
        <f t="shared" si="9"/>
        <v>59.315957692051491</v>
      </c>
    </row>
    <row r="390" spans="1:9" x14ac:dyDescent="0.25">
      <c r="A390" s="14"/>
      <c r="B390" s="5">
        <f>DATE(YEAR(siječanj!B390),MONTH(siječanj!B390)+4,DAY(siječanj!B390))</f>
        <v>43956</v>
      </c>
      <c r="C390" s="8">
        <v>4.03125</v>
      </c>
      <c r="D390">
        <v>0.89951530526672707</v>
      </c>
      <c r="E390" s="6">
        <v>62.512661919988012</v>
      </c>
      <c r="F390" s="9">
        <v>56.50415708868897</v>
      </c>
      <c r="G390" s="9">
        <v>48.978121615332086</v>
      </c>
      <c r="H390" s="9">
        <v>235.470585578146</v>
      </c>
      <c r="I390" s="9">
        <f t="shared" si="9"/>
        <v>56.23109616999372</v>
      </c>
    </row>
    <row r="391" spans="1:9" x14ac:dyDescent="0.25">
      <c r="A391" s="14"/>
      <c r="B391" s="5">
        <f>DATE(YEAR(siječanj!B391),MONTH(siječanj!B391)+4,DAY(siječanj!B391))</f>
        <v>43956</v>
      </c>
      <c r="C391" s="8">
        <v>4.0416666666666696</v>
      </c>
      <c r="D391">
        <v>0.89951530526672707</v>
      </c>
      <c r="E391" s="6">
        <v>59.276488548196618</v>
      </c>
      <c r="F391" s="9">
        <v>56.103622348363608</v>
      </c>
      <c r="G391" s="9">
        <v>48.697959901660923</v>
      </c>
      <c r="H391" s="9">
        <v>235.3630247460714</v>
      </c>
      <c r="I391" s="9">
        <f t="shared" si="9"/>
        <v>53.320108691570731</v>
      </c>
    </row>
    <row r="392" spans="1:9" x14ac:dyDescent="0.25">
      <c r="A392" s="14"/>
      <c r="B392" s="5">
        <f>DATE(YEAR(siječanj!B392),MONTH(siječanj!B392)+4,DAY(siječanj!B392))</f>
        <v>43956</v>
      </c>
      <c r="C392" s="8">
        <v>4.0520833333333304</v>
      </c>
      <c r="D392">
        <v>0.89951530526672707</v>
      </c>
      <c r="E392" s="6">
        <v>57.662182430624057</v>
      </c>
      <c r="F392" s="9">
        <v>55.262942050967006</v>
      </c>
      <c r="G392" s="9">
        <v>47.050435132625267</v>
      </c>
      <c r="H392" s="9">
        <v>235.669606221549</v>
      </c>
      <c r="I392" s="9">
        <f t="shared" si="9"/>
        <v>51.868015631428506</v>
      </c>
    </row>
    <row r="393" spans="1:9" x14ac:dyDescent="0.25">
      <c r="A393" s="14"/>
      <c r="B393" s="5">
        <f>DATE(YEAR(siječanj!B393),MONTH(siječanj!B393)+4,DAY(siječanj!B393))</f>
        <v>43956</v>
      </c>
      <c r="C393" s="8">
        <v>4.0625</v>
      </c>
      <c r="D393">
        <v>0.89951530526672707</v>
      </c>
      <c r="E393" s="6">
        <v>55.710969380423769</v>
      </c>
      <c r="F393" s="9">
        <v>54.880201732970249</v>
      </c>
      <c r="G393" s="9">
        <v>47.193412198754594</v>
      </c>
      <c r="H393" s="9">
        <v>235.20701151011158</v>
      </c>
      <c r="I393" s="9">
        <f t="shared" si="9"/>
        <v>50.112869628937169</v>
      </c>
    </row>
    <row r="394" spans="1:9" x14ac:dyDescent="0.25">
      <c r="A394" s="14"/>
      <c r="B394" s="5">
        <f>DATE(YEAR(siječanj!B394),MONTH(siječanj!B394)+4,DAY(siječanj!B394))</f>
        <v>43956</v>
      </c>
      <c r="C394" s="8">
        <v>4.0729166666666696</v>
      </c>
      <c r="D394">
        <v>0.89951530526672707</v>
      </c>
      <c r="E394" s="6">
        <v>54.513027558448123</v>
      </c>
      <c r="F394" s="9">
        <v>54.943195269916956</v>
      </c>
      <c r="G394" s="9">
        <v>46.729570369750569</v>
      </c>
      <c r="H394" s="9">
        <v>235.44291954027227</v>
      </c>
      <c r="I394" s="9">
        <f t="shared" si="9"/>
        <v>49.035302625250971</v>
      </c>
    </row>
    <row r="395" spans="1:9" x14ac:dyDescent="0.25">
      <c r="A395" s="14"/>
      <c r="B395" s="5">
        <f>DATE(YEAR(siječanj!B395),MONTH(siječanj!B395)+4,DAY(siječanj!B395))</f>
        <v>43956</v>
      </c>
      <c r="C395" s="8">
        <v>4.0833333333333304</v>
      </c>
      <c r="D395">
        <v>0.89951530526672707</v>
      </c>
      <c r="E395" s="6">
        <v>53.403292766090402</v>
      </c>
      <c r="F395" s="9">
        <v>54.964879468040479</v>
      </c>
      <c r="G395" s="9">
        <v>47.372288649744</v>
      </c>
      <c r="H395" s="9">
        <v>235.54870818480492</v>
      </c>
      <c r="I395" s="9">
        <f t="shared" si="9"/>
        <v>48.037079194738205</v>
      </c>
    </row>
    <row r="396" spans="1:9" x14ac:dyDescent="0.25">
      <c r="A396" s="14"/>
      <c r="B396" s="5">
        <f>DATE(YEAR(siječanj!B396),MONTH(siječanj!B396)+4,DAY(siječanj!B396))</f>
        <v>43956</v>
      </c>
      <c r="C396" s="8">
        <v>4.09375</v>
      </c>
      <c r="D396">
        <v>0.89951530526672707</v>
      </c>
      <c r="E396" s="6">
        <v>52.429639739599388</v>
      </c>
      <c r="F396" s="9">
        <v>55.043007477647578</v>
      </c>
      <c r="G396" s="9">
        <v>47.412291164564117</v>
      </c>
      <c r="H396" s="9">
        <v>235.75087794573327</v>
      </c>
      <c r="I396" s="9">
        <f t="shared" si="9"/>
        <v>47.161263395390272</v>
      </c>
    </row>
    <row r="397" spans="1:9" x14ac:dyDescent="0.25">
      <c r="A397" s="14"/>
      <c r="B397" s="5">
        <f>DATE(YEAR(siječanj!B397),MONTH(siječanj!B397)+4,DAY(siječanj!B397))</f>
        <v>43956</v>
      </c>
      <c r="C397" s="8">
        <v>4.1041666666666696</v>
      </c>
      <c r="D397">
        <v>0.89951530526672707</v>
      </c>
      <c r="E397" s="6">
        <v>52.526202882885094</v>
      </c>
      <c r="F397" s="9">
        <v>55.929968495702063</v>
      </c>
      <c r="G397" s="9">
        <v>48.71905599423593</v>
      </c>
      <c r="H397" s="9">
        <v>235.43683834841488</v>
      </c>
      <c r="I397" s="9">
        <f t="shared" si="9"/>
        <v>47.248123420700423</v>
      </c>
    </row>
    <row r="398" spans="1:9" x14ac:dyDescent="0.25">
      <c r="A398" s="14"/>
      <c r="B398" s="5">
        <f>DATE(YEAR(siječanj!B398),MONTH(siječanj!B398)+4,DAY(siječanj!B398))</f>
        <v>43956</v>
      </c>
      <c r="C398" s="8">
        <v>4.1145833333333304</v>
      </c>
      <c r="D398">
        <v>0.89951530526672707</v>
      </c>
      <c r="E398" s="6">
        <v>52.046123343556559</v>
      </c>
      <c r="F398" s="9">
        <v>55.855618095337626</v>
      </c>
      <c r="G398" s="9">
        <v>48.256943484395549</v>
      </c>
      <c r="H398" s="9">
        <v>235.25026682468848</v>
      </c>
      <c r="I398" s="9">
        <f t="shared" si="9"/>
        <v>46.81628452732901</v>
      </c>
    </row>
    <row r="399" spans="1:9" x14ac:dyDescent="0.25">
      <c r="A399" s="14"/>
      <c r="B399" s="5">
        <f>DATE(YEAR(siječanj!B399),MONTH(siječanj!B399)+4,DAY(siječanj!B399))</f>
        <v>43956</v>
      </c>
      <c r="C399" s="8">
        <v>4.125</v>
      </c>
      <c r="D399">
        <v>0.89951530526672707</v>
      </c>
      <c r="E399" s="6">
        <v>52.36608191706015</v>
      </c>
      <c r="F399" s="9">
        <v>55.341502702990006</v>
      </c>
      <c r="G399" s="9">
        <v>47.767005748845705</v>
      </c>
      <c r="H399" s="9">
        <v>235.2958249874589</v>
      </c>
      <c r="I399" s="9">
        <f t="shared" si="9"/>
        <v>47.104092161246797</v>
      </c>
    </row>
    <row r="400" spans="1:9" x14ac:dyDescent="0.25">
      <c r="A400" s="14"/>
      <c r="B400" s="5">
        <f>DATE(YEAR(siječanj!B400),MONTH(siječanj!B400)+4,DAY(siječanj!B400))</f>
        <v>43956</v>
      </c>
      <c r="C400" s="8">
        <v>4.1354166666666696</v>
      </c>
      <c r="D400">
        <v>0.89951530526672707</v>
      </c>
      <c r="E400" s="6">
        <v>52.834954051373991</v>
      </c>
      <c r="F400" s="9">
        <v>55.120013821731931</v>
      </c>
      <c r="G400" s="9">
        <v>48.081633754181155</v>
      </c>
      <c r="H400" s="9">
        <v>235.06035801296173</v>
      </c>
      <c r="I400" s="9">
        <f t="shared" si="9"/>
        <v>47.525849822275177</v>
      </c>
    </row>
    <row r="401" spans="1:9" x14ac:dyDescent="0.25">
      <c r="A401" s="14"/>
      <c r="B401" s="5">
        <f>DATE(YEAR(siječanj!B401),MONTH(siječanj!B401)+4,DAY(siječanj!B401))</f>
        <v>43956</v>
      </c>
      <c r="C401" s="8">
        <v>4.1458333333333304</v>
      </c>
      <c r="D401">
        <v>0.89951530526672707</v>
      </c>
      <c r="E401" s="6">
        <v>53.338659560030749</v>
      </c>
      <c r="F401" s="9">
        <v>54.942890817846497</v>
      </c>
      <c r="G401" s="9">
        <v>47.268113182348941</v>
      </c>
      <c r="H401" s="9">
        <v>234.76510559480982</v>
      </c>
      <c r="I401" s="9">
        <f t="shared" si="9"/>
        <v>47.97894063665909</v>
      </c>
    </row>
    <row r="402" spans="1:9" x14ac:dyDescent="0.25">
      <c r="A402" s="14"/>
      <c r="B402" s="5">
        <f>DATE(YEAR(siječanj!B402),MONTH(siječanj!B402)+4,DAY(siječanj!B402))</f>
        <v>43956</v>
      </c>
      <c r="C402" s="8">
        <v>4.15625</v>
      </c>
      <c r="D402">
        <v>0.89951530526672707</v>
      </c>
      <c r="E402" s="6">
        <v>54.001838639858804</v>
      </c>
      <c r="F402" s="9">
        <v>54.370669145472682</v>
      </c>
      <c r="G402" s="9">
        <v>47.206546217680319</v>
      </c>
      <c r="H402" s="9">
        <v>234.84990974674622</v>
      </c>
      <c r="I402" s="9">
        <f t="shared" si="9"/>
        <v>48.575480369097129</v>
      </c>
    </row>
    <row r="403" spans="1:9" x14ac:dyDescent="0.25">
      <c r="A403" s="14"/>
      <c r="B403" s="5">
        <f>DATE(YEAR(siječanj!B403),MONTH(siječanj!B403)+4,DAY(siječanj!B403))</f>
        <v>43956</v>
      </c>
      <c r="C403" s="8">
        <v>4.1666666666666696</v>
      </c>
      <c r="D403">
        <v>0.89951530526672707</v>
      </c>
      <c r="E403" s="6">
        <v>56.679514089222174</v>
      </c>
      <c r="F403" s="9">
        <v>54.562373801153733</v>
      </c>
      <c r="G403" s="9">
        <v>47.571504616174316</v>
      </c>
      <c r="H403" s="9">
        <v>234.92163256603462</v>
      </c>
      <c r="I403" s="9">
        <f t="shared" si="9"/>
        <v>50.984090418336443</v>
      </c>
    </row>
    <row r="404" spans="1:9" x14ac:dyDescent="0.25">
      <c r="A404" s="14"/>
      <c r="B404" s="5">
        <f>DATE(YEAR(siječanj!B404),MONTH(siječanj!B404)+4,DAY(siječanj!B404))</f>
        <v>43956</v>
      </c>
      <c r="C404" s="8">
        <v>4.1770833333333304</v>
      </c>
      <c r="D404">
        <v>0.89951530526672707</v>
      </c>
      <c r="E404" s="6">
        <v>58.963952383913536</v>
      </c>
      <c r="F404" s="9">
        <v>54.625499534394194</v>
      </c>
      <c r="G404" s="9">
        <v>48.986748195882207</v>
      </c>
      <c r="H404" s="9">
        <v>234.14488973568217</v>
      </c>
      <c r="I404" s="9">
        <f t="shared" si="9"/>
        <v>53.038977628348746</v>
      </c>
    </row>
    <row r="405" spans="1:9" x14ac:dyDescent="0.25">
      <c r="A405" s="14"/>
      <c r="B405" s="5">
        <f>DATE(YEAR(siječanj!B405),MONTH(siječanj!B405)+4,DAY(siječanj!B405))</f>
        <v>43956</v>
      </c>
      <c r="C405" s="8">
        <v>4.1875</v>
      </c>
      <c r="D405">
        <v>0.89951530526672707</v>
      </c>
      <c r="E405" s="6">
        <v>62.748196491902974</v>
      </c>
      <c r="F405" s="9">
        <v>54.489830083470572</v>
      </c>
      <c r="G405" s="9">
        <v>47.336221136631892</v>
      </c>
      <c r="H405" s="9">
        <v>225.3705502689366</v>
      </c>
      <c r="I405" s="9">
        <f t="shared" si="9"/>
        <v>56.442963122350676</v>
      </c>
    </row>
    <row r="406" spans="1:9" x14ac:dyDescent="0.25">
      <c r="A406" s="14"/>
      <c r="B406" s="5">
        <f>DATE(YEAR(siječanj!B406),MONTH(siječanj!B406)+4,DAY(siječanj!B406))</f>
        <v>43956</v>
      </c>
      <c r="C406" s="8">
        <v>4.1979166666666696</v>
      </c>
      <c r="D406">
        <v>0.89951530526672707</v>
      </c>
      <c r="E406" s="6">
        <v>67.312295348097066</v>
      </c>
      <c r="F406" s="9">
        <v>55.260774832939141</v>
      </c>
      <c r="G406" s="9">
        <v>46.849445813441491</v>
      </c>
      <c r="H406" s="9">
        <v>206.29342628646367</v>
      </c>
      <c r="I406" s="9">
        <f t="shared" si="9"/>
        <v>60.548439898247622</v>
      </c>
    </row>
    <row r="407" spans="1:9" x14ac:dyDescent="0.25">
      <c r="A407" s="14"/>
      <c r="B407" s="5">
        <f>DATE(YEAR(siječanj!B407),MONTH(siječanj!B407)+4,DAY(siječanj!B407))</f>
        <v>43956</v>
      </c>
      <c r="C407" s="8">
        <v>4.2083333333333304</v>
      </c>
      <c r="D407">
        <v>0.89951530526672707</v>
      </c>
      <c r="E407" s="6">
        <v>73.391881136114804</v>
      </c>
      <c r="F407" s="9">
        <v>56.042475553581127</v>
      </c>
      <c r="G407" s="9">
        <v>47.874035393471509</v>
      </c>
      <c r="H407" s="9">
        <v>191.68382083017065</v>
      </c>
      <c r="I407" s="9">
        <f t="shared" si="9"/>
        <v>66.017120364251653</v>
      </c>
    </row>
    <row r="408" spans="1:9" x14ac:dyDescent="0.25">
      <c r="A408" s="14"/>
      <c r="B408" s="5">
        <f>DATE(YEAR(siječanj!B408),MONTH(siječanj!B408)+4,DAY(siječanj!B408))</f>
        <v>43956</v>
      </c>
      <c r="C408" s="8">
        <v>4.21875</v>
      </c>
      <c r="D408">
        <v>0.89951530526672707</v>
      </c>
      <c r="E408" s="6">
        <v>79.586863545321066</v>
      </c>
      <c r="F408" s="9">
        <v>60.85012226361215</v>
      </c>
      <c r="G408" s="9">
        <v>47.904070304778962</v>
      </c>
      <c r="H408" s="9">
        <v>168.87645314145607</v>
      </c>
      <c r="I408" s="9">
        <f t="shared" si="9"/>
        <v>71.589601857190829</v>
      </c>
    </row>
    <row r="409" spans="1:9" x14ac:dyDescent="0.25">
      <c r="A409" s="14"/>
      <c r="B409" s="5">
        <f>DATE(YEAR(siječanj!B409),MONTH(siječanj!B409)+4,DAY(siječanj!B409))</f>
        <v>43956</v>
      </c>
      <c r="C409" s="8">
        <v>4.2291666666666696</v>
      </c>
      <c r="D409">
        <v>0.89951530526672707</v>
      </c>
      <c r="E409" s="6">
        <v>84.443950789235004</v>
      </c>
      <c r="F409" s="9">
        <v>66.50677363159781</v>
      </c>
      <c r="G409" s="9">
        <v>50.287512448178326</v>
      </c>
      <c r="H409" s="9">
        <v>142.76080358267797</v>
      </c>
      <c r="I409" s="9">
        <f t="shared" si="9"/>
        <v>75.958626172107202</v>
      </c>
    </row>
    <row r="410" spans="1:9" x14ac:dyDescent="0.25">
      <c r="A410" s="14"/>
      <c r="B410" s="5">
        <f>DATE(YEAR(siječanj!B410),MONTH(siječanj!B410)+4,DAY(siječanj!B410))</f>
        <v>43956</v>
      </c>
      <c r="C410" s="8">
        <v>4.2395833333333304</v>
      </c>
      <c r="D410">
        <v>0.89951530526672707</v>
      </c>
      <c r="E410" s="6">
        <v>89.986224595671089</v>
      </c>
      <c r="F410" s="9">
        <v>67.988730138086026</v>
      </c>
      <c r="G410" s="9">
        <v>53.739429648438779</v>
      </c>
      <c r="H410" s="9">
        <v>112.38638724282796</v>
      </c>
      <c r="I410" s="9">
        <f t="shared" si="9"/>
        <v>80.943986286975345</v>
      </c>
    </row>
    <row r="411" spans="1:9" x14ac:dyDescent="0.25">
      <c r="A411" s="14"/>
      <c r="B411" s="5">
        <f>DATE(YEAR(siječanj!B411),MONTH(siječanj!B411)+4,DAY(siječanj!B411))</f>
        <v>43956</v>
      </c>
      <c r="C411" s="8">
        <v>4.25</v>
      </c>
      <c r="D411">
        <v>0.89951530526672707</v>
      </c>
      <c r="E411" s="6">
        <v>94.999632067496549</v>
      </c>
      <c r="F411" s="9">
        <v>72.473745784294223</v>
      </c>
      <c r="G411" s="9">
        <v>65.03623910937111</v>
      </c>
      <c r="H411" s="9">
        <v>66.167810820036379</v>
      </c>
      <c r="I411" s="9">
        <f t="shared" si="9"/>
        <v>85.453623039420918</v>
      </c>
    </row>
    <row r="412" spans="1:9" x14ac:dyDescent="0.25">
      <c r="A412" s="14"/>
      <c r="B412" s="5">
        <f>DATE(YEAR(siječanj!B412),MONTH(siječanj!B412)+4,DAY(siječanj!B412))</f>
        <v>43956</v>
      </c>
      <c r="C412" s="8">
        <v>4.2604166666666696</v>
      </c>
      <c r="D412">
        <v>0.89951530526672707</v>
      </c>
      <c r="E412" s="6">
        <v>98.03361267591815</v>
      </c>
      <c r="F412" s="9">
        <v>89.753904500461417</v>
      </c>
      <c r="G412" s="9">
        <v>83.349284713407584</v>
      </c>
      <c r="H412" s="9">
        <v>34.597120100054568</v>
      </c>
      <c r="I412" s="9">
        <f t="shared" si="9"/>
        <v>88.182735032578606</v>
      </c>
    </row>
    <row r="413" spans="1:9" x14ac:dyDescent="0.25">
      <c r="A413" s="14"/>
      <c r="B413" s="5">
        <f>DATE(YEAR(siječanj!B413),MONTH(siječanj!B413)+4,DAY(siječanj!B413))</f>
        <v>43956</v>
      </c>
      <c r="C413" s="8">
        <v>4.2708333333333304</v>
      </c>
      <c r="D413">
        <v>0.89951530526672707</v>
      </c>
      <c r="E413" s="6">
        <v>100.19007442838523</v>
      </c>
      <c r="F413" s="9">
        <v>99.762782340556129</v>
      </c>
      <c r="G413" s="9">
        <v>95.218398741165558</v>
      </c>
      <c r="H413" s="9">
        <v>18.509654597381253</v>
      </c>
      <c r="I413" s="9">
        <f t="shared" si="9"/>
        <v>90.122505384145043</v>
      </c>
    </row>
    <row r="414" spans="1:9" x14ac:dyDescent="0.25">
      <c r="A414" s="14"/>
      <c r="B414" s="5">
        <f>DATE(YEAR(siječanj!B414),MONTH(siječanj!B414)+4,DAY(siječanj!B414))</f>
        <v>43956</v>
      </c>
      <c r="C414" s="8">
        <v>4.28125</v>
      </c>
      <c r="D414">
        <v>0.89951530526672707</v>
      </c>
      <c r="E414" s="6">
        <v>101.13579208040674</v>
      </c>
      <c r="F414" s="9">
        <v>109.59668436505179</v>
      </c>
      <c r="G414" s="9">
        <v>103.55320071601194</v>
      </c>
      <c r="H414" s="9">
        <v>11.906490785415413</v>
      </c>
      <c r="I414" s="9">
        <f t="shared" si="9"/>
        <v>90.973192886599307</v>
      </c>
    </row>
    <row r="415" spans="1:9" x14ac:dyDescent="0.25">
      <c r="A415" s="14"/>
      <c r="B415" s="5">
        <f>DATE(YEAR(siječanj!B415),MONTH(siječanj!B415)+4,DAY(siječanj!B415))</f>
        <v>43956</v>
      </c>
      <c r="C415" s="8">
        <v>4.2916666666666696</v>
      </c>
      <c r="D415">
        <v>0.89951530526672707</v>
      </c>
      <c r="E415" s="6">
        <v>99.088778395821308</v>
      </c>
      <c r="F415" s="9">
        <v>115.84745792474276</v>
      </c>
      <c r="G415" s="9">
        <v>109.50710648956098</v>
      </c>
      <c r="H415" s="9">
        <v>4.7343163825630237</v>
      </c>
      <c r="I415" s="9">
        <f t="shared" si="9"/>
        <v>89.131872747224278</v>
      </c>
    </row>
    <row r="416" spans="1:9" x14ac:dyDescent="0.25">
      <c r="A416" s="14"/>
      <c r="B416" s="5">
        <f>DATE(YEAR(siječanj!B416),MONTH(siječanj!B416)+4,DAY(siječanj!B416))</f>
        <v>43956</v>
      </c>
      <c r="C416" s="8">
        <v>4.3020833333333304</v>
      </c>
      <c r="D416">
        <v>0.89951530526672707</v>
      </c>
      <c r="E416" s="6">
        <v>96.459676239247898</v>
      </c>
      <c r="F416" s="9">
        <v>128.88780909581743</v>
      </c>
      <c r="G416" s="9">
        <v>120.3661660249815</v>
      </c>
      <c r="H416" s="9">
        <v>3.3468906682031796</v>
      </c>
      <c r="I416" s="9">
        <f t="shared" si="9"/>
        <v>86.766955118276726</v>
      </c>
    </row>
    <row r="417" spans="1:9" x14ac:dyDescent="0.25">
      <c r="A417" s="14"/>
      <c r="B417" s="5">
        <f>DATE(YEAR(siječanj!B417),MONTH(siječanj!B417)+4,DAY(siječanj!B417))</f>
        <v>43956</v>
      </c>
      <c r="C417" s="8">
        <v>4.3125</v>
      </c>
      <c r="D417">
        <v>0.89951530526672707</v>
      </c>
      <c r="E417" s="6">
        <v>96.259705082455511</v>
      </c>
      <c r="F417" s="9">
        <v>135.19563537113291</v>
      </c>
      <c r="G417" s="9">
        <v>132.98170143980084</v>
      </c>
      <c r="H417" s="9">
        <v>3.8245668947446072</v>
      </c>
      <c r="I417" s="9">
        <f t="shared" si="9"/>
        <v>86.587078002130085</v>
      </c>
    </row>
    <row r="418" spans="1:9" x14ac:dyDescent="0.25">
      <c r="A418" s="14"/>
      <c r="B418" s="5">
        <f>DATE(YEAR(siječanj!B418),MONTH(siječanj!B418)+4,DAY(siječanj!B418))</f>
        <v>43956</v>
      </c>
      <c r="C418" s="8">
        <v>4.3229166666666696</v>
      </c>
      <c r="D418">
        <v>0.89951530526672707</v>
      </c>
      <c r="E418" s="6">
        <v>95.345437233023318</v>
      </c>
      <c r="F418" s="9">
        <v>139.09287024178758</v>
      </c>
      <c r="G418" s="9">
        <v>146.11582444492512</v>
      </c>
      <c r="H418" s="9">
        <v>3.4619613938894394</v>
      </c>
      <c r="I418" s="9">
        <f t="shared" si="9"/>
        <v>85.764680078452542</v>
      </c>
    </row>
    <row r="419" spans="1:9" x14ac:dyDescent="0.25">
      <c r="A419" s="14"/>
      <c r="B419" s="5">
        <f>DATE(YEAR(siječanj!B419),MONTH(siječanj!B419)+4,DAY(siječanj!B419))</f>
        <v>43956</v>
      </c>
      <c r="C419" s="8">
        <v>4.3333333333333304</v>
      </c>
      <c r="D419">
        <v>0.89951530526672707</v>
      </c>
      <c r="E419" s="6">
        <v>96.754290984661466</v>
      </c>
      <c r="F419" s="9">
        <v>169.13533927568383</v>
      </c>
      <c r="G419" s="9">
        <v>153.69195568863429</v>
      </c>
      <c r="H419" s="9">
        <v>2.3756383077918573</v>
      </c>
      <c r="I419" s="9">
        <f t="shared" si="9"/>
        <v>87.031965590933495</v>
      </c>
    </row>
    <row r="420" spans="1:9" x14ac:dyDescent="0.25">
      <c r="A420" s="14"/>
      <c r="B420" s="5">
        <f>DATE(YEAR(siječanj!B420),MONTH(siječanj!B420)+4,DAY(siječanj!B420))</f>
        <v>43956</v>
      </c>
      <c r="C420" s="8">
        <v>4.34375</v>
      </c>
      <c r="D420">
        <v>0.89951530526672707</v>
      </c>
      <c r="E420" s="6">
        <v>97.601665650040943</v>
      </c>
      <c r="F420" s="9">
        <v>170.61365437517145</v>
      </c>
      <c r="G420" s="9">
        <v>175.7510428576274</v>
      </c>
      <c r="H420" s="9">
        <v>2.075163910057102</v>
      </c>
      <c r="I420" s="9">
        <f t="shared" si="9"/>
        <v>87.794192071737612</v>
      </c>
    </row>
    <row r="421" spans="1:9" x14ac:dyDescent="0.25">
      <c r="A421" s="14"/>
      <c r="B421" s="5">
        <f>DATE(YEAR(siječanj!B421),MONTH(siječanj!B421)+4,DAY(siječanj!B421))</f>
        <v>43956</v>
      </c>
      <c r="C421" s="8">
        <v>4.3541666666666696</v>
      </c>
      <c r="D421">
        <v>0.89951530526672707</v>
      </c>
      <c r="E421" s="6">
        <v>97.015867941207617</v>
      </c>
      <c r="F421" s="9">
        <v>199.12031894559138</v>
      </c>
      <c r="G421" s="9">
        <v>180.66819777425025</v>
      </c>
      <c r="H421" s="9">
        <v>2.3891945468766664</v>
      </c>
      <c r="I421" s="9">
        <f t="shared" si="9"/>
        <v>87.267258066851852</v>
      </c>
    </row>
    <row r="422" spans="1:9" x14ac:dyDescent="0.25">
      <c r="A422" s="14"/>
      <c r="B422" s="5">
        <f>DATE(YEAR(siječanj!B422),MONTH(siječanj!B422)+4,DAY(siječanj!B422))</f>
        <v>43956</v>
      </c>
      <c r="C422" s="8">
        <v>4.3645833333333304</v>
      </c>
      <c r="D422">
        <v>0.89951530526672707</v>
      </c>
      <c r="E422" s="6">
        <v>97.266635965132281</v>
      </c>
      <c r="F422" s="9">
        <v>186.21326570404941</v>
      </c>
      <c r="G422" s="9">
        <v>181.02432143340593</v>
      </c>
      <c r="H422" s="9">
        <v>1.7787217367857335</v>
      </c>
      <c r="I422" s="9">
        <f t="shared" si="9"/>
        <v>87.492827742443581</v>
      </c>
    </row>
    <row r="423" spans="1:9" x14ac:dyDescent="0.25">
      <c r="A423" s="14"/>
      <c r="B423" s="5">
        <f>DATE(YEAR(siječanj!B423),MONTH(siječanj!B423)+4,DAY(siječanj!B423))</f>
        <v>43956</v>
      </c>
      <c r="C423" s="8">
        <v>4.375</v>
      </c>
      <c r="D423">
        <v>0.89951530526672707</v>
      </c>
      <c r="E423" s="6">
        <v>97.583345758778236</v>
      </c>
      <c r="F423" s="9">
        <v>204.92130062471554</v>
      </c>
      <c r="G423" s="9">
        <v>186.40594665845106</v>
      </c>
      <c r="H423" s="9">
        <v>1.4220022880361323</v>
      </c>
      <c r="I423" s="9">
        <f t="shared" si="9"/>
        <v>87.777713049155977</v>
      </c>
    </row>
    <row r="424" spans="1:9" x14ac:dyDescent="0.25">
      <c r="A424" s="14"/>
      <c r="B424" s="5">
        <f>DATE(YEAR(siječanj!B424),MONTH(siječanj!B424)+4,DAY(siječanj!B424))</f>
        <v>43956</v>
      </c>
      <c r="C424" s="8">
        <v>4.3854166666666696</v>
      </c>
      <c r="D424">
        <v>0.89951530526672707</v>
      </c>
      <c r="E424" s="6">
        <v>98.648081703295361</v>
      </c>
      <c r="F424" s="9">
        <v>192.14035463551582</v>
      </c>
      <c r="G424" s="9">
        <v>182.22662657887565</v>
      </c>
      <c r="H424" s="9">
        <v>1.4081961505956906</v>
      </c>
      <c r="I424" s="9">
        <f t="shared" si="9"/>
        <v>88.735459327316761</v>
      </c>
    </row>
    <row r="425" spans="1:9" x14ac:dyDescent="0.25">
      <c r="A425" s="14"/>
      <c r="B425" s="5">
        <f>DATE(YEAR(siječanj!B425),MONTH(siječanj!B425)+4,DAY(siječanj!B425))</f>
        <v>43956</v>
      </c>
      <c r="C425" s="8">
        <v>4.3958333333333304</v>
      </c>
      <c r="D425">
        <v>0.89951530526672707</v>
      </c>
      <c r="E425" s="6">
        <v>98.077568608359257</v>
      </c>
      <c r="F425" s="9">
        <v>189.86661043057759</v>
      </c>
      <c r="G425" s="9">
        <v>184.37904849483743</v>
      </c>
      <c r="H425" s="9">
        <v>1.5667621331046644</v>
      </c>
      <c r="I425" s="9">
        <f t="shared" si="9"/>
        <v>88.222274066566641</v>
      </c>
    </row>
    <row r="426" spans="1:9" x14ac:dyDescent="0.25">
      <c r="A426" s="14"/>
      <c r="B426" s="5">
        <f>DATE(YEAR(siječanj!B426),MONTH(siječanj!B426)+4,DAY(siječanj!B426))</f>
        <v>43956</v>
      </c>
      <c r="C426" s="8">
        <v>4.40625</v>
      </c>
      <c r="D426">
        <v>0.89951530526672707</v>
      </c>
      <c r="E426" s="6">
        <v>97.907447461288655</v>
      </c>
      <c r="F426" s="9">
        <v>176.87150243955224</v>
      </c>
      <c r="G426" s="9">
        <v>190.37737215134894</v>
      </c>
      <c r="H426" s="9">
        <v>1.483534033347419</v>
      </c>
      <c r="I426" s="9">
        <f t="shared" si="9"/>
        <v>88.069247491027113</v>
      </c>
    </row>
    <row r="427" spans="1:9" x14ac:dyDescent="0.25">
      <c r="A427" s="14"/>
      <c r="B427" s="5">
        <f>DATE(YEAR(siječanj!B427),MONTH(siječanj!B427)+4,DAY(siječanj!B427))</f>
        <v>43956</v>
      </c>
      <c r="C427" s="8">
        <v>4.4166666666666696</v>
      </c>
      <c r="D427">
        <v>0.89951530526672707</v>
      </c>
      <c r="E427" s="6">
        <v>98.688386447955807</v>
      </c>
      <c r="F427" s="9">
        <v>176.5939302821572</v>
      </c>
      <c r="G427" s="9">
        <v>190.17602656039304</v>
      </c>
      <c r="H427" s="9">
        <v>1.2800460834833776</v>
      </c>
      <c r="I427" s="9">
        <f t="shared" si="9"/>
        <v>88.7717140620137</v>
      </c>
    </row>
    <row r="428" spans="1:9" x14ac:dyDescent="0.25">
      <c r="A428" s="14"/>
      <c r="B428" s="5">
        <f>DATE(YEAR(siječanj!B428),MONTH(siječanj!B428)+4,DAY(siječanj!B428))</f>
        <v>43956</v>
      </c>
      <c r="C428" s="8">
        <v>4.4270833333333304</v>
      </c>
      <c r="D428">
        <v>0.89951530526672707</v>
      </c>
      <c r="E428" s="6">
        <v>98.730510391270627</v>
      </c>
      <c r="F428" s="9">
        <v>194.6925082410429</v>
      </c>
      <c r="G428" s="9">
        <v>185.95711628052032</v>
      </c>
      <c r="H428" s="9">
        <v>1.3121226779923663</v>
      </c>
      <c r="I428" s="9">
        <f t="shared" si="9"/>
        <v>88.809605193743565</v>
      </c>
    </row>
    <row r="429" spans="1:9" x14ac:dyDescent="0.25">
      <c r="A429" s="14"/>
      <c r="B429" s="5">
        <f>DATE(YEAR(siječanj!B429),MONTH(siječanj!B429)+4,DAY(siječanj!B429))</f>
        <v>43956</v>
      </c>
      <c r="C429" s="8">
        <v>4.4375</v>
      </c>
      <c r="D429">
        <v>0.89951530526672707</v>
      </c>
      <c r="E429" s="6">
        <v>98.784562925437726</v>
      </c>
      <c r="F429" s="9">
        <v>187.84899854775685</v>
      </c>
      <c r="G429" s="9">
        <v>183.07281206824337</v>
      </c>
      <c r="H429" s="9">
        <v>1.3528630792372551</v>
      </c>
      <c r="I429" s="9">
        <f t="shared" si="9"/>
        <v>88.858226275515321</v>
      </c>
    </row>
    <row r="430" spans="1:9" x14ac:dyDescent="0.25">
      <c r="A430" s="14"/>
      <c r="B430" s="5">
        <f>DATE(YEAR(siječanj!B430),MONTH(siječanj!B430)+4,DAY(siječanj!B430))</f>
        <v>43956</v>
      </c>
      <c r="C430" s="8">
        <v>4.4479166666666696</v>
      </c>
      <c r="D430">
        <v>0.89951530526672707</v>
      </c>
      <c r="E430" s="6">
        <v>100.51484418708081</v>
      </c>
      <c r="F430" s="9">
        <v>175.47548954779566</v>
      </c>
      <c r="G430" s="9">
        <v>182.34767892033076</v>
      </c>
      <c r="H430" s="9">
        <v>1.4500705527452209</v>
      </c>
      <c r="I430" s="9">
        <f t="shared" si="9"/>
        <v>90.414640752779505</v>
      </c>
    </row>
    <row r="431" spans="1:9" x14ac:dyDescent="0.25">
      <c r="A431" s="14"/>
      <c r="B431" s="5">
        <f>DATE(YEAR(siječanj!B431),MONTH(siječanj!B431)+4,DAY(siječanj!B431))</f>
        <v>43956</v>
      </c>
      <c r="C431" s="8">
        <v>4.4583333333333304</v>
      </c>
      <c r="D431">
        <v>0.89951530526672707</v>
      </c>
      <c r="E431" s="6">
        <v>101.12537079747146</v>
      </c>
      <c r="F431" s="9">
        <v>173.58528685051326</v>
      </c>
      <c r="G431" s="9">
        <v>183.1662673580453</v>
      </c>
      <c r="H431" s="9">
        <v>1.3873072366533883</v>
      </c>
      <c r="I431" s="9">
        <f t="shared" si="9"/>
        <v>90.963818783098503</v>
      </c>
    </row>
    <row r="432" spans="1:9" x14ac:dyDescent="0.25">
      <c r="A432" s="14"/>
      <c r="B432" s="5">
        <f>DATE(YEAR(siječanj!B432),MONTH(siječanj!B432)+4,DAY(siječanj!B432))</f>
        <v>43956</v>
      </c>
      <c r="C432" s="8">
        <v>4.46875</v>
      </c>
      <c r="D432">
        <v>0.89951530526672707</v>
      </c>
      <c r="E432" s="6">
        <v>102.09112619951748</v>
      </c>
      <c r="F432" s="9">
        <v>168.64368523542907</v>
      </c>
      <c r="G432" s="9">
        <v>176.96138613476518</v>
      </c>
      <c r="H432" s="9">
        <v>1.3388667800998981</v>
      </c>
      <c r="I432" s="9">
        <f t="shared" si="9"/>
        <v>91.83253054838292</v>
      </c>
    </row>
    <row r="433" spans="1:9" x14ac:dyDescent="0.25">
      <c r="A433" s="14"/>
      <c r="B433" s="5">
        <f>DATE(YEAR(siječanj!B433),MONTH(siječanj!B433)+4,DAY(siječanj!B433))</f>
        <v>43956</v>
      </c>
      <c r="C433" s="8">
        <v>4.4791666666666696</v>
      </c>
      <c r="D433">
        <v>0.89951530526672707</v>
      </c>
      <c r="E433" s="6">
        <v>102.62204294515884</v>
      </c>
      <c r="F433" s="9">
        <v>165.37360961207264</v>
      </c>
      <c r="G433" s="9">
        <v>174.10250131297238</v>
      </c>
      <c r="H433" s="9">
        <v>1.2626866104602621</v>
      </c>
      <c r="I433" s="9">
        <f t="shared" si="9"/>
        <v>92.310098286909735</v>
      </c>
    </row>
    <row r="434" spans="1:9" x14ac:dyDescent="0.25">
      <c r="A434" s="14"/>
      <c r="B434" s="5">
        <f>DATE(YEAR(siječanj!B434),MONTH(siječanj!B434)+4,DAY(siječanj!B434))</f>
        <v>43956</v>
      </c>
      <c r="C434" s="8">
        <v>4.4895833333333304</v>
      </c>
      <c r="D434">
        <v>0.89951530526672707</v>
      </c>
      <c r="E434" s="6">
        <v>102.46548363381139</v>
      </c>
      <c r="F434" s="9">
        <v>161.71871458355412</v>
      </c>
      <c r="G434" s="9">
        <v>168.93069614339569</v>
      </c>
      <c r="H434" s="9">
        <v>1.2719278715637581</v>
      </c>
      <c r="I434" s="9">
        <f t="shared" si="9"/>
        <v>92.169270790170671</v>
      </c>
    </row>
    <row r="435" spans="1:9" x14ac:dyDescent="0.25">
      <c r="A435" s="14"/>
      <c r="B435" s="5">
        <f>DATE(YEAR(siječanj!B435),MONTH(siječanj!B435)+4,DAY(siječanj!B435))</f>
        <v>43956</v>
      </c>
      <c r="C435" s="8">
        <v>4.5</v>
      </c>
      <c r="D435">
        <v>0.89951530526672707</v>
      </c>
      <c r="E435" s="6">
        <v>100.91449231981235</v>
      </c>
      <c r="F435" s="9">
        <v>159.32223212879009</v>
      </c>
      <c r="G435" s="9">
        <v>168.7573439064013</v>
      </c>
      <c r="H435" s="9">
        <v>1.3814082416050995</v>
      </c>
      <c r="I435" s="9">
        <f t="shared" si="9"/>
        <v>90.774130364892798</v>
      </c>
    </row>
    <row r="436" spans="1:9" x14ac:dyDescent="0.25">
      <c r="A436" s="14"/>
      <c r="B436" s="5">
        <f>DATE(YEAR(siječanj!B436),MONTH(siječanj!B436)+4,DAY(siječanj!B436))</f>
        <v>43956</v>
      </c>
      <c r="C436" s="8">
        <v>4.5104166666666696</v>
      </c>
      <c r="D436">
        <v>0.89951530526672707</v>
      </c>
      <c r="E436" s="6">
        <v>100.0319025336984</v>
      </c>
      <c r="F436" s="9">
        <v>157.86965124115278</v>
      </c>
      <c r="G436" s="9">
        <v>172.1447038609393</v>
      </c>
      <c r="H436" s="9">
        <v>1.5080280546432829</v>
      </c>
      <c r="I436" s="9">
        <f t="shared" si="9"/>
        <v>89.980227344011212</v>
      </c>
    </row>
    <row r="437" spans="1:9" x14ac:dyDescent="0.25">
      <c r="A437" s="14"/>
      <c r="B437" s="5">
        <f>DATE(YEAR(siječanj!B437),MONTH(siječanj!B437)+4,DAY(siječanj!B437))</f>
        <v>43956</v>
      </c>
      <c r="C437" s="8">
        <v>4.5208333333333304</v>
      </c>
      <c r="D437">
        <v>0.89951530526672707</v>
      </c>
      <c r="E437" s="6">
        <v>100.05306092583615</v>
      </c>
      <c r="F437" s="9">
        <v>154.83359109937444</v>
      </c>
      <c r="G437" s="9">
        <v>172.9256315702012</v>
      </c>
      <c r="H437" s="9">
        <v>1.5929596447849372</v>
      </c>
      <c r="I437" s="9">
        <f t="shared" si="9"/>
        <v>89.999259641573943</v>
      </c>
    </row>
    <row r="438" spans="1:9" x14ac:dyDescent="0.25">
      <c r="A438" s="14"/>
      <c r="B438" s="5">
        <f>DATE(YEAR(siječanj!B438),MONTH(siječanj!B438)+4,DAY(siječanj!B438))</f>
        <v>43956</v>
      </c>
      <c r="C438" s="8">
        <v>4.53125</v>
      </c>
      <c r="D438">
        <v>0.89951530526672707</v>
      </c>
      <c r="E438" s="6">
        <v>99.216844471348736</v>
      </c>
      <c r="F438" s="9">
        <v>153.10599785530295</v>
      </c>
      <c r="G438" s="9">
        <v>172.41286842291271</v>
      </c>
      <c r="H438" s="9">
        <v>1.7193305550784668</v>
      </c>
      <c r="I438" s="9">
        <f t="shared" si="9"/>
        <v>89.247070142246642</v>
      </c>
    </row>
    <row r="439" spans="1:9" x14ac:dyDescent="0.25">
      <c r="A439" s="14"/>
      <c r="B439" s="5">
        <f>DATE(YEAR(siječanj!B439),MONTH(siječanj!B439)+4,DAY(siječanj!B439))</f>
        <v>43956</v>
      </c>
      <c r="C439" s="8">
        <v>4.5416666666666696</v>
      </c>
      <c r="D439">
        <v>0.89951530526672707</v>
      </c>
      <c r="E439" s="6">
        <v>97.102985812950777</v>
      </c>
      <c r="F439" s="9">
        <v>153.02457695619694</v>
      </c>
      <c r="G439" s="9">
        <v>169.96929240804056</v>
      </c>
      <c r="H439" s="9">
        <v>1.8940801940448131</v>
      </c>
      <c r="I439" s="9">
        <f t="shared" si="9"/>
        <v>87.345621925847084</v>
      </c>
    </row>
    <row r="440" spans="1:9" x14ac:dyDescent="0.25">
      <c r="A440" s="14"/>
      <c r="B440" s="5">
        <f>DATE(YEAR(siječanj!B440),MONTH(siječanj!B440)+4,DAY(siječanj!B440))</f>
        <v>43956</v>
      </c>
      <c r="C440" s="8">
        <v>4.5520833333333304</v>
      </c>
      <c r="D440">
        <v>0.89951530526672707</v>
      </c>
      <c r="E440" s="6">
        <v>95.99801104389752</v>
      </c>
      <c r="F440" s="9">
        <v>152.19782934697207</v>
      </c>
      <c r="G440" s="9">
        <v>164.80240699136232</v>
      </c>
      <c r="H440" s="9">
        <v>1.7907546910732635</v>
      </c>
      <c r="I440" s="9">
        <f t="shared" si="9"/>
        <v>86.351680209150118</v>
      </c>
    </row>
    <row r="441" spans="1:9" x14ac:dyDescent="0.25">
      <c r="A441" s="14"/>
      <c r="B441" s="5">
        <f>DATE(YEAR(siječanj!B441),MONTH(siječanj!B441)+4,DAY(siječanj!B441))</f>
        <v>43956</v>
      </c>
      <c r="C441" s="8">
        <v>4.5625</v>
      </c>
      <c r="D441">
        <v>0.89951530526672707</v>
      </c>
      <c r="E441" s="6">
        <v>95.988337511626028</v>
      </c>
      <c r="F441" s="9">
        <v>152.25788652381814</v>
      </c>
      <c r="G441" s="9">
        <v>162.76687023803768</v>
      </c>
      <c r="H441" s="9">
        <v>1.8076551874352378</v>
      </c>
      <c r="I441" s="9">
        <f t="shared" si="9"/>
        <v>86.342978718815914</v>
      </c>
    </row>
    <row r="442" spans="1:9" x14ac:dyDescent="0.25">
      <c r="A442" s="14"/>
      <c r="B442" s="5">
        <f>DATE(YEAR(siječanj!B442),MONTH(siječanj!B442)+4,DAY(siječanj!B442))</f>
        <v>43956</v>
      </c>
      <c r="C442" s="8">
        <v>4.5729166666666696</v>
      </c>
      <c r="D442">
        <v>0.89951530526672707</v>
      </c>
      <c r="E442" s="6">
        <v>96.325990227152658</v>
      </c>
      <c r="F442" s="9">
        <v>152.14468243093569</v>
      </c>
      <c r="G442" s="9">
        <v>158.70084858505632</v>
      </c>
      <c r="H442" s="9">
        <v>1.8861242667147076</v>
      </c>
      <c r="I442" s="9">
        <f t="shared" si="9"/>
        <v>86.646702504296996</v>
      </c>
    </row>
    <row r="443" spans="1:9" x14ac:dyDescent="0.25">
      <c r="A443" s="14"/>
      <c r="B443" s="5">
        <f>DATE(YEAR(siječanj!B443),MONTH(siječanj!B443)+4,DAY(siječanj!B443))</f>
        <v>43956</v>
      </c>
      <c r="C443" s="8">
        <v>4.5833333333333304</v>
      </c>
      <c r="D443">
        <v>0.89951530526672707</v>
      </c>
      <c r="E443" s="6">
        <v>98.836218721950914</v>
      </c>
      <c r="F443" s="9">
        <v>149.26649270553463</v>
      </c>
      <c r="G443" s="9">
        <v>151.38605669689917</v>
      </c>
      <c r="H443" s="9">
        <v>1.7479493926587291</v>
      </c>
      <c r="I443" s="9">
        <f t="shared" si="9"/>
        <v>88.904691455084688</v>
      </c>
    </row>
    <row r="444" spans="1:9" x14ac:dyDescent="0.25">
      <c r="A444" s="14"/>
      <c r="B444" s="5">
        <f>DATE(YEAR(siječanj!B444),MONTH(siječanj!B444)+4,DAY(siječanj!B444))</f>
        <v>43956</v>
      </c>
      <c r="C444" s="8">
        <v>4.59375</v>
      </c>
      <c r="D444">
        <v>0.89951530526672707</v>
      </c>
      <c r="E444" s="6">
        <v>100.39039191180085</v>
      </c>
      <c r="F444" s="9">
        <v>147.08942405081166</v>
      </c>
      <c r="G444" s="9">
        <v>142.31261927428142</v>
      </c>
      <c r="H444" s="9">
        <v>1.9092891473541218</v>
      </c>
      <c r="I444" s="9">
        <f t="shared" si="9"/>
        <v>90.302694026389901</v>
      </c>
    </row>
    <row r="445" spans="1:9" x14ac:dyDescent="0.25">
      <c r="A445" s="14"/>
      <c r="B445" s="5">
        <f>DATE(YEAR(siječanj!B445),MONTH(siječanj!B445)+4,DAY(siječanj!B445))</f>
        <v>43956</v>
      </c>
      <c r="C445" s="8">
        <v>4.6041666666666696</v>
      </c>
      <c r="D445">
        <v>0.89951530526672707</v>
      </c>
      <c r="E445" s="6">
        <v>100.33061318176108</v>
      </c>
      <c r="F445" s="9">
        <v>147.24519134433382</v>
      </c>
      <c r="G445" s="9">
        <v>143.88586738340641</v>
      </c>
      <c r="H445" s="9">
        <v>2.0727744437084277</v>
      </c>
      <c r="I445" s="9">
        <f t="shared" si="9"/>
        <v>90.248922143789727</v>
      </c>
    </row>
    <row r="446" spans="1:9" x14ac:dyDescent="0.25">
      <c r="A446" s="14"/>
      <c r="B446" s="5">
        <f>DATE(YEAR(siječanj!B446),MONTH(siječanj!B446)+4,DAY(siječanj!B446))</f>
        <v>43956</v>
      </c>
      <c r="C446" s="8">
        <v>4.6145833333333304</v>
      </c>
      <c r="D446">
        <v>0.89951530526672707</v>
      </c>
      <c r="E446" s="6">
        <v>102.33298811948349</v>
      </c>
      <c r="F446" s="9">
        <v>146.52856725375219</v>
      </c>
      <c r="G446" s="9">
        <v>144.96204431543151</v>
      </c>
      <c r="H446" s="9">
        <v>2.3823546994535874</v>
      </c>
      <c r="I446" s="9">
        <f t="shared" si="9"/>
        <v>92.050089047153548</v>
      </c>
    </row>
    <row r="447" spans="1:9" x14ac:dyDescent="0.25">
      <c r="A447" s="14"/>
      <c r="B447" s="5">
        <f>DATE(YEAR(siječanj!B447),MONTH(siječanj!B447)+4,DAY(siječanj!B447))</f>
        <v>43956</v>
      </c>
      <c r="C447" s="8">
        <v>4.625</v>
      </c>
      <c r="D447">
        <v>0.89951530526672707</v>
      </c>
      <c r="E447" s="6">
        <v>102.98318782200016</v>
      </c>
      <c r="F447" s="9">
        <v>144.91038446952726</v>
      </c>
      <c r="G447" s="9">
        <v>140.32584371709646</v>
      </c>
      <c r="H447" s="9">
        <v>2.3102127279432101</v>
      </c>
      <c r="I447" s="9">
        <f t="shared" si="9"/>
        <v>92.634953631047168</v>
      </c>
    </row>
    <row r="448" spans="1:9" x14ac:dyDescent="0.25">
      <c r="A448" s="14"/>
      <c r="B448" s="5">
        <f>DATE(YEAR(siječanj!B448),MONTH(siječanj!B448)+4,DAY(siječanj!B448))</f>
        <v>43956</v>
      </c>
      <c r="C448" s="8">
        <v>4.6354166666666696</v>
      </c>
      <c r="D448">
        <v>0.89951530526672707</v>
      </c>
      <c r="E448" s="6">
        <v>103.83146962700071</v>
      </c>
      <c r="F448" s="9">
        <v>144.21786416983963</v>
      </c>
      <c r="G448" s="9">
        <v>137.5261000094788</v>
      </c>
      <c r="H448" s="9">
        <v>2.2333137271770145</v>
      </c>
      <c r="I448" s="9">
        <f t="shared" si="9"/>
        <v>93.397996097824446</v>
      </c>
    </row>
    <row r="449" spans="1:9" x14ac:dyDescent="0.25">
      <c r="A449" s="14"/>
      <c r="B449" s="5">
        <f>DATE(YEAR(siječanj!B449),MONTH(siječanj!B449)+4,DAY(siječanj!B449))</f>
        <v>43956</v>
      </c>
      <c r="C449" s="8">
        <v>4.6458333333333304</v>
      </c>
      <c r="D449">
        <v>0.89951530526672707</v>
      </c>
      <c r="E449" s="6">
        <v>105.57505494716445</v>
      </c>
      <c r="F449" s="9">
        <v>140.08805996494152</v>
      </c>
      <c r="G449" s="9">
        <v>141.74962581017485</v>
      </c>
      <c r="H449" s="9">
        <v>2.0051575240958512</v>
      </c>
      <c r="I449" s="9">
        <f t="shared" si="9"/>
        <v>94.966377779350111</v>
      </c>
    </row>
    <row r="450" spans="1:9" x14ac:dyDescent="0.25">
      <c r="A450" s="14"/>
      <c r="B450" s="5">
        <f>DATE(YEAR(siječanj!B450),MONTH(siječanj!B450)+4,DAY(siječanj!B450))</f>
        <v>43956</v>
      </c>
      <c r="C450" s="8">
        <v>4.65625</v>
      </c>
      <c r="D450">
        <v>0.89951530526672707</v>
      </c>
      <c r="E450" s="6">
        <v>105.38689825085987</v>
      </c>
      <c r="F450" s="9">
        <v>138.69342912534691</v>
      </c>
      <c r="G450" s="9">
        <v>139.9195858144096</v>
      </c>
      <c r="H450" s="9">
        <v>2.1467523218633699</v>
      </c>
      <c r="I450" s="9">
        <f t="shared" si="9"/>
        <v>94.797127951235723</v>
      </c>
    </row>
    <row r="451" spans="1:9" x14ac:dyDescent="0.25">
      <c r="A451" s="14"/>
      <c r="B451" s="5">
        <f>DATE(YEAR(siječanj!B451),MONTH(siječanj!B451)+4,DAY(siječanj!B451))</f>
        <v>43956</v>
      </c>
      <c r="C451" s="8">
        <v>4.6666666666666696</v>
      </c>
      <c r="D451">
        <v>0.89951530526672707</v>
      </c>
      <c r="E451" s="6">
        <v>105.49167878038757</v>
      </c>
      <c r="F451" s="9">
        <v>139.0799710882761</v>
      </c>
      <c r="G451" s="9">
        <v>133.59232323587278</v>
      </c>
      <c r="H451" s="9">
        <v>2.1450398709801535</v>
      </c>
      <c r="I451" s="9">
        <f t="shared" si="9"/>
        <v>94.891379641239837</v>
      </c>
    </row>
    <row r="452" spans="1:9" x14ac:dyDescent="0.25">
      <c r="A452" s="14"/>
      <c r="B452" s="5">
        <f>DATE(YEAR(siječanj!B452),MONTH(siječanj!B452)+4,DAY(siječanj!B452))</f>
        <v>43956</v>
      </c>
      <c r="C452" s="8">
        <v>4.6770833333333304</v>
      </c>
      <c r="D452">
        <v>0.89951530526672707</v>
      </c>
      <c r="E452" s="6">
        <v>106.16455795731333</v>
      </c>
      <c r="F452" s="9">
        <v>136.44262698629697</v>
      </c>
      <c r="G452" s="9">
        <v>135.63135865806086</v>
      </c>
      <c r="H452" s="9">
        <v>2.0745336883076391</v>
      </c>
      <c r="I452" s="9">
        <f t="shared" ref="I452:I515" si="10">D452*E452</f>
        <v>95.49664475947985</v>
      </c>
    </row>
    <row r="453" spans="1:9" x14ac:dyDescent="0.25">
      <c r="A453" s="14"/>
      <c r="B453" s="5">
        <f>DATE(YEAR(siječanj!B453),MONTH(siječanj!B453)+4,DAY(siječanj!B453))</f>
        <v>43956</v>
      </c>
      <c r="C453" s="8">
        <v>4.6875</v>
      </c>
      <c r="D453">
        <v>0.89951530526672707</v>
      </c>
      <c r="E453" s="6">
        <v>108.70261753504116</v>
      </c>
      <c r="F453" s="9">
        <v>133.42348396417052</v>
      </c>
      <c r="G453" s="9">
        <v>135.48940237060452</v>
      </c>
      <c r="H453" s="9">
        <v>1.9657084302902255</v>
      </c>
      <c r="I453" s="9">
        <f t="shared" si="10"/>
        <v>97.779668195324831</v>
      </c>
    </row>
    <row r="454" spans="1:9" x14ac:dyDescent="0.25">
      <c r="A454" s="14"/>
      <c r="B454" s="5">
        <f>DATE(YEAR(siječanj!B454),MONTH(siječanj!B454)+4,DAY(siječanj!B454))</f>
        <v>43956</v>
      </c>
      <c r="C454" s="8">
        <v>4.6979166666666696</v>
      </c>
      <c r="D454">
        <v>0.89951530526672707</v>
      </c>
      <c r="E454" s="6">
        <v>109.76713407377142</v>
      </c>
      <c r="F454" s="9">
        <v>133.23720736842986</v>
      </c>
      <c r="G454" s="9">
        <v>133.60812328850912</v>
      </c>
      <c r="H454" s="9">
        <v>2.4749853492928642</v>
      </c>
      <c r="I454" s="9">
        <f t="shared" si="10"/>
        <v>98.737217114622254</v>
      </c>
    </row>
    <row r="455" spans="1:9" x14ac:dyDescent="0.25">
      <c r="A455" s="14"/>
      <c r="B455" s="5">
        <f>DATE(YEAR(siječanj!B455),MONTH(siječanj!B455)+4,DAY(siječanj!B455))</f>
        <v>43956</v>
      </c>
      <c r="C455" s="8">
        <v>4.7083333333333304</v>
      </c>
      <c r="D455">
        <v>0.89951530526672707</v>
      </c>
      <c r="E455" s="6">
        <v>111.32937805137797</v>
      </c>
      <c r="F455" s="9">
        <v>132.21395998341424</v>
      </c>
      <c r="G455" s="9">
        <v>131.93924222841318</v>
      </c>
      <c r="H455" s="9">
        <v>7.5243409225967879</v>
      </c>
      <c r="I455" s="9">
        <f t="shared" si="10"/>
        <v>100.14247948304012</v>
      </c>
    </row>
    <row r="456" spans="1:9" x14ac:dyDescent="0.25">
      <c r="A456" s="14"/>
      <c r="B456" s="5">
        <f>DATE(YEAR(siječanj!B456),MONTH(siječanj!B456)+4,DAY(siječanj!B456))</f>
        <v>43956</v>
      </c>
      <c r="C456" s="8">
        <v>4.71875</v>
      </c>
      <c r="D456">
        <v>0.89951530526672707</v>
      </c>
      <c r="E456" s="6">
        <v>114.45696228466862</v>
      </c>
      <c r="F456" s="9">
        <v>132.1745935295144</v>
      </c>
      <c r="G456" s="9">
        <v>132.06981783442913</v>
      </c>
      <c r="H456" s="9">
        <v>20.706972009626472</v>
      </c>
      <c r="I456" s="9">
        <f t="shared" si="10"/>
        <v>102.95578936939596</v>
      </c>
    </row>
    <row r="457" spans="1:9" x14ac:dyDescent="0.25">
      <c r="A457" s="14"/>
      <c r="B457" s="5">
        <f>DATE(YEAR(siječanj!B457),MONTH(siječanj!B457)+4,DAY(siječanj!B457))</f>
        <v>43956</v>
      </c>
      <c r="C457" s="8">
        <v>4.7291666666666696</v>
      </c>
      <c r="D457">
        <v>0.89951530526672707</v>
      </c>
      <c r="E457" s="6">
        <v>118.5789210927792</v>
      </c>
      <c r="F457" s="9">
        <v>132.04761298044372</v>
      </c>
      <c r="G457" s="9">
        <v>134.74943790903149</v>
      </c>
      <c r="H457" s="9">
        <v>33.380784158703683</v>
      </c>
      <c r="I457" s="9">
        <f t="shared" si="10"/>
        <v>106.66355440497043</v>
      </c>
    </row>
    <row r="458" spans="1:9" x14ac:dyDescent="0.25">
      <c r="A458" s="14"/>
      <c r="B458" s="5">
        <f>DATE(YEAR(siječanj!B458),MONTH(siječanj!B458)+4,DAY(siječanj!B458))</f>
        <v>43956</v>
      </c>
      <c r="C458" s="8">
        <v>4.7395833333333304</v>
      </c>
      <c r="D458">
        <v>0.89951530526672707</v>
      </c>
      <c r="E458" s="6">
        <v>123.05470174063827</v>
      </c>
      <c r="F458" s="9">
        <v>132.37009983012788</v>
      </c>
      <c r="G458" s="9">
        <v>136.30970011221467</v>
      </c>
      <c r="H458" s="9">
        <v>49.415979089388777</v>
      </c>
      <c r="I458" s="9">
        <f t="shared" si="10"/>
        <v>110.68958760073627</v>
      </c>
    </row>
    <row r="459" spans="1:9" x14ac:dyDescent="0.25">
      <c r="A459" s="14"/>
      <c r="B459" s="5">
        <f>DATE(YEAR(siječanj!B459),MONTH(siječanj!B459)+4,DAY(siječanj!B459))</f>
        <v>43956</v>
      </c>
      <c r="C459" s="8">
        <v>4.75</v>
      </c>
      <c r="D459">
        <v>0.89951530526672707</v>
      </c>
      <c r="E459" s="6">
        <v>127.82011770481959</v>
      </c>
      <c r="F459" s="9">
        <v>133.10703007261935</v>
      </c>
      <c r="G459" s="9">
        <v>139.06734770796916</v>
      </c>
      <c r="H459" s="9">
        <v>67.102502354091044</v>
      </c>
      <c r="I459" s="9">
        <f t="shared" si="10"/>
        <v>114.97615219647979</v>
      </c>
    </row>
    <row r="460" spans="1:9" x14ac:dyDescent="0.25">
      <c r="A460" s="14"/>
      <c r="B460" s="5">
        <f>DATE(YEAR(siječanj!B460),MONTH(siječanj!B460)+4,DAY(siječanj!B460))</f>
        <v>43956</v>
      </c>
      <c r="C460" s="8">
        <v>4.7604166666666696</v>
      </c>
      <c r="D460">
        <v>0.89951530526672707</v>
      </c>
      <c r="E460" s="6">
        <v>132.12753540355038</v>
      </c>
      <c r="F460" s="9">
        <v>131.32467952129667</v>
      </c>
      <c r="G460" s="9">
        <v>138.61369365042688</v>
      </c>
      <c r="H460" s="9">
        <v>82.465371147027824</v>
      </c>
      <c r="I460" s="9">
        <f t="shared" si="10"/>
        <v>118.85074034266491</v>
      </c>
    </row>
    <row r="461" spans="1:9" x14ac:dyDescent="0.25">
      <c r="A461" s="14"/>
      <c r="B461" s="5">
        <f>DATE(YEAR(siječanj!B461),MONTH(siječanj!B461)+4,DAY(siječanj!B461))</f>
        <v>43956</v>
      </c>
      <c r="C461" s="8">
        <v>4.7708333333333304</v>
      </c>
      <c r="D461">
        <v>0.89951530526672707</v>
      </c>
      <c r="E461" s="6">
        <v>137.014722563329</v>
      </c>
      <c r="F461" s="9">
        <v>129.62699468719933</v>
      </c>
      <c r="G461" s="9">
        <v>139.07555797094284</v>
      </c>
      <c r="H461" s="9">
        <v>100.0263130209426</v>
      </c>
      <c r="I461" s="9">
        <f t="shared" si="10"/>
        <v>123.2468399925888</v>
      </c>
    </row>
    <row r="462" spans="1:9" x14ac:dyDescent="0.25">
      <c r="A462" s="14"/>
      <c r="B462" s="5">
        <f>DATE(YEAR(siječanj!B462),MONTH(siječanj!B462)+4,DAY(siječanj!B462))</f>
        <v>43956</v>
      </c>
      <c r="C462" s="8">
        <v>4.78125</v>
      </c>
      <c r="D462">
        <v>0.89951530526672707</v>
      </c>
      <c r="E462" s="6">
        <v>142.64392533607742</v>
      </c>
      <c r="F462" s="9">
        <v>128.69191421821932</v>
      </c>
      <c r="G462" s="9">
        <v>139.31386775902163</v>
      </c>
      <c r="H462" s="9">
        <v>126.88229591658521</v>
      </c>
      <c r="I462" s="9">
        <f t="shared" si="10"/>
        <v>128.31039404312591</v>
      </c>
    </row>
    <row r="463" spans="1:9" x14ac:dyDescent="0.25">
      <c r="A463" s="14"/>
      <c r="B463" s="5">
        <f>DATE(YEAR(siječanj!B463),MONTH(siječanj!B463)+4,DAY(siječanj!B463))</f>
        <v>43956</v>
      </c>
      <c r="C463" s="8">
        <v>4.7916666666666696</v>
      </c>
      <c r="D463">
        <v>0.89951530526672707</v>
      </c>
      <c r="E463" s="6">
        <v>148.20410777091115</v>
      </c>
      <c r="F463" s="9">
        <v>126.7452236440221</v>
      </c>
      <c r="G463" s="9">
        <v>138.68645715606937</v>
      </c>
      <c r="H463" s="9">
        <v>150.48065462436716</v>
      </c>
      <c r="I463" s="9">
        <f t="shared" si="10"/>
        <v>133.31186324333407</v>
      </c>
    </row>
    <row r="464" spans="1:9" x14ac:dyDescent="0.25">
      <c r="A464" s="14"/>
      <c r="B464" s="5">
        <f>DATE(YEAR(siječanj!B464),MONTH(siječanj!B464)+4,DAY(siječanj!B464))</f>
        <v>43956</v>
      </c>
      <c r="C464" s="8">
        <v>4.8020833333333304</v>
      </c>
      <c r="D464">
        <v>0.89951530526672707</v>
      </c>
      <c r="E464" s="6">
        <v>154.54120609706439</v>
      </c>
      <c r="F464" s="9">
        <v>123.44855252993186</v>
      </c>
      <c r="G464" s="9">
        <v>138.91537978341034</v>
      </c>
      <c r="H464" s="9">
        <v>182.85197188646737</v>
      </c>
      <c r="I464" s="9">
        <f t="shared" si="10"/>
        <v>139.01218017868905</v>
      </c>
    </row>
    <row r="465" spans="1:9" x14ac:dyDescent="0.25">
      <c r="A465" s="14"/>
      <c r="B465" s="5">
        <f>DATE(YEAR(siječanj!B465),MONTH(siječanj!B465)+4,DAY(siječanj!B465))</f>
        <v>43956</v>
      </c>
      <c r="C465" s="8">
        <v>4.8125</v>
      </c>
      <c r="D465">
        <v>0.89951530526672707</v>
      </c>
      <c r="E465" s="6">
        <v>156.81392635174828</v>
      </c>
      <c r="F465" s="9">
        <v>120.81201362356015</v>
      </c>
      <c r="G465" s="9">
        <v>137.15248300600572</v>
      </c>
      <c r="H465" s="9">
        <v>198.5351307224463</v>
      </c>
      <c r="I465" s="9">
        <f t="shared" si="10"/>
        <v>141.0565268323669</v>
      </c>
    </row>
    <row r="466" spans="1:9" x14ac:dyDescent="0.25">
      <c r="A466" s="14"/>
      <c r="B466" s="5">
        <f>DATE(YEAR(siječanj!B466),MONTH(siječanj!B466)+4,DAY(siječanj!B466))</f>
        <v>43956</v>
      </c>
      <c r="C466" s="8">
        <v>4.8229166666666696</v>
      </c>
      <c r="D466">
        <v>0.89951530526672707</v>
      </c>
      <c r="E466" s="6">
        <v>156.80732843602283</v>
      </c>
      <c r="F466" s="9">
        <v>116.14939425967103</v>
      </c>
      <c r="G466" s="9">
        <v>132.3975278189933</v>
      </c>
      <c r="H466" s="9">
        <v>216.40767095555984</v>
      </c>
      <c r="I466" s="9">
        <f t="shared" si="10"/>
        <v>141.050591906189</v>
      </c>
    </row>
    <row r="467" spans="1:9" x14ac:dyDescent="0.25">
      <c r="A467" s="14"/>
      <c r="B467" s="5">
        <f>DATE(YEAR(siječanj!B467),MONTH(siječanj!B467)+4,DAY(siječanj!B467))</f>
        <v>43956</v>
      </c>
      <c r="C467" s="8">
        <v>4.8333333333333304</v>
      </c>
      <c r="D467">
        <v>0.89951530526672707</v>
      </c>
      <c r="E467" s="6">
        <v>156.71624355023181</v>
      </c>
      <c r="F467" s="9">
        <v>110.91625174548538</v>
      </c>
      <c r="G467" s="9">
        <v>123.30419121683276</v>
      </c>
      <c r="H467" s="9">
        <v>222.3235724738762</v>
      </c>
      <c r="I467" s="9">
        <f t="shared" si="10"/>
        <v>140.9686596573415</v>
      </c>
    </row>
    <row r="468" spans="1:9" x14ac:dyDescent="0.25">
      <c r="A468" s="14"/>
      <c r="B468" s="5">
        <f>DATE(YEAR(siječanj!B468),MONTH(siječanj!B468)+4,DAY(siječanj!B468))</f>
        <v>43956</v>
      </c>
      <c r="C468" s="8">
        <v>4.84375</v>
      </c>
      <c r="D468">
        <v>0.89951530526672707</v>
      </c>
      <c r="E468" s="6">
        <v>155.49295002910651</v>
      </c>
      <c r="F468" s="9">
        <v>93.677778927281153</v>
      </c>
      <c r="G468" s="9">
        <v>105.924745784054</v>
      </c>
      <c r="H468" s="9">
        <v>222.86367450438772</v>
      </c>
      <c r="I468" s="9">
        <f t="shared" si="10"/>
        <v>139.86828841225568</v>
      </c>
    </row>
    <row r="469" spans="1:9" x14ac:dyDescent="0.25">
      <c r="A469" s="14"/>
      <c r="B469" s="5">
        <f>DATE(YEAR(siječanj!B469),MONTH(siječanj!B469)+4,DAY(siječanj!B469))</f>
        <v>43956</v>
      </c>
      <c r="C469" s="8">
        <v>4.8541666666666696</v>
      </c>
      <c r="D469">
        <v>0.89951530526672707</v>
      </c>
      <c r="E469" s="6">
        <v>155.09637948068593</v>
      </c>
      <c r="F469" s="9">
        <v>87.249597941375782</v>
      </c>
      <c r="G469" s="9">
        <v>99.900009979760696</v>
      </c>
      <c r="H469" s="9">
        <v>222.95913766746119</v>
      </c>
      <c r="I469" s="9">
        <f t="shared" si="10"/>
        <v>139.51156713433335</v>
      </c>
    </row>
    <row r="470" spans="1:9" x14ac:dyDescent="0.25">
      <c r="A470" s="14"/>
      <c r="B470" s="5">
        <f>DATE(YEAR(siječanj!B470),MONTH(siječanj!B470)+4,DAY(siječanj!B470))</f>
        <v>43956</v>
      </c>
      <c r="C470" s="8">
        <v>4.8645833333333304</v>
      </c>
      <c r="D470">
        <v>0.89951530526672707</v>
      </c>
      <c r="E470" s="6">
        <v>154.28755726531926</v>
      </c>
      <c r="F470" s="9">
        <v>84.023864159702228</v>
      </c>
      <c r="G470" s="9">
        <v>95.85745022404349</v>
      </c>
      <c r="H470" s="9">
        <v>223.90593782223775</v>
      </c>
      <c r="I470" s="9">
        <f t="shared" si="10"/>
        <v>138.7840191723713</v>
      </c>
    </row>
    <row r="471" spans="1:9" x14ac:dyDescent="0.25">
      <c r="A471" s="14"/>
      <c r="B471" s="5">
        <f>DATE(YEAR(siječanj!B471),MONTH(siječanj!B471)+4,DAY(siječanj!B471))</f>
        <v>43956</v>
      </c>
      <c r="C471" s="8">
        <v>4.875</v>
      </c>
      <c r="D471">
        <v>0.89951530526672707</v>
      </c>
      <c r="E471" s="6">
        <v>151.26344401401221</v>
      </c>
      <c r="F471" s="9">
        <v>81.369647003502465</v>
      </c>
      <c r="G471" s="9">
        <v>88.74043720606727</v>
      </c>
      <c r="H471" s="9">
        <v>225.30391402613793</v>
      </c>
      <c r="I471" s="9">
        <f t="shared" si="10"/>
        <v>136.06378301796067</v>
      </c>
    </row>
    <row r="472" spans="1:9" x14ac:dyDescent="0.25">
      <c r="A472" s="14"/>
      <c r="B472" s="5">
        <f>DATE(YEAR(siječanj!B472),MONTH(siječanj!B472)+4,DAY(siječanj!B472))</f>
        <v>43956</v>
      </c>
      <c r="C472" s="8">
        <v>4.8854166666666696</v>
      </c>
      <c r="D472">
        <v>0.89951530526672707</v>
      </c>
      <c r="E472" s="6">
        <v>156.42191609849434</v>
      </c>
      <c r="F472" s="9">
        <v>77.23673017677875</v>
      </c>
      <c r="G472" s="9">
        <v>73.408381568380619</v>
      </c>
      <c r="H472" s="9">
        <v>231.32705778101572</v>
      </c>
      <c r="I472" s="9">
        <f t="shared" si="10"/>
        <v>140.70390760974351</v>
      </c>
    </row>
    <row r="473" spans="1:9" x14ac:dyDescent="0.25">
      <c r="A473" s="14"/>
      <c r="B473" s="5">
        <f>DATE(YEAR(siječanj!B473),MONTH(siječanj!B473)+4,DAY(siječanj!B473))</f>
        <v>43956</v>
      </c>
      <c r="C473" s="8">
        <v>4.8958333333333304</v>
      </c>
      <c r="D473">
        <v>0.89951530526672707</v>
      </c>
      <c r="E473" s="6">
        <v>158.60172636543808</v>
      </c>
      <c r="F473" s="9">
        <v>73.230918083522894</v>
      </c>
      <c r="G473" s="9">
        <v>63.440902150373475</v>
      </c>
      <c r="H473" s="9">
        <v>235.36584132952993</v>
      </c>
      <c r="I473" s="9">
        <f t="shared" si="10"/>
        <v>142.66468030743695</v>
      </c>
    </row>
    <row r="474" spans="1:9" x14ac:dyDescent="0.25">
      <c r="A474" s="14"/>
      <c r="B474" s="5">
        <f>DATE(YEAR(siječanj!B474),MONTH(siječanj!B474)+4,DAY(siječanj!B474))</f>
        <v>43956</v>
      </c>
      <c r="C474" s="8">
        <v>4.90625</v>
      </c>
      <c r="D474">
        <v>0.89951530526672707</v>
      </c>
      <c r="E474" s="6">
        <v>155.29044045558706</v>
      </c>
      <c r="F474" s="9">
        <v>71.683596518697044</v>
      </c>
      <c r="G474" s="9">
        <v>59.886002392696575</v>
      </c>
      <c r="H474" s="9">
        <v>236.68165971547489</v>
      </c>
      <c r="I474" s="9">
        <f t="shared" si="10"/>
        <v>139.68612795141189</v>
      </c>
    </row>
    <row r="475" spans="1:9" x14ac:dyDescent="0.25">
      <c r="A475" s="14"/>
      <c r="B475" s="5">
        <f>DATE(YEAR(siječanj!B475),MONTH(siječanj!B475)+4,DAY(siječanj!B475))</f>
        <v>43956</v>
      </c>
      <c r="C475" s="8">
        <v>4.9166666666666696</v>
      </c>
      <c r="D475">
        <v>0.89951530526672707</v>
      </c>
      <c r="E475" s="6">
        <v>150.32112961139339</v>
      </c>
      <c r="F475" s="9">
        <v>71.108226170962979</v>
      </c>
      <c r="G475" s="9">
        <v>57.270315087452026</v>
      </c>
      <c r="H475" s="9">
        <v>235.02381610321368</v>
      </c>
      <c r="I475" s="9">
        <f t="shared" si="10"/>
        <v>135.21615679043177</v>
      </c>
    </row>
    <row r="476" spans="1:9" x14ac:dyDescent="0.25">
      <c r="A476" s="14"/>
      <c r="B476" s="5">
        <f>DATE(YEAR(siječanj!B476),MONTH(siječanj!B476)+4,DAY(siječanj!B476))</f>
        <v>43956</v>
      </c>
      <c r="C476" s="8">
        <v>4.9270833333333304</v>
      </c>
      <c r="D476">
        <v>0.89951530526672707</v>
      </c>
      <c r="E476" s="6">
        <v>143.21018018775976</v>
      </c>
      <c r="F476" s="9">
        <v>69.933181387186053</v>
      </c>
      <c r="G476" s="9">
        <v>54.872534005987447</v>
      </c>
      <c r="H476" s="9">
        <v>236.38584676834199</v>
      </c>
      <c r="I476" s="9">
        <f t="shared" si="10"/>
        <v>128.81974894889572</v>
      </c>
    </row>
    <row r="477" spans="1:9" x14ac:dyDescent="0.25">
      <c r="A477" s="14"/>
      <c r="B477" s="5">
        <f>DATE(YEAR(siječanj!B477),MONTH(siječanj!B477)+4,DAY(siječanj!B477))</f>
        <v>43956</v>
      </c>
      <c r="C477" s="8">
        <v>4.9375</v>
      </c>
      <c r="D477">
        <v>0.89951530526672707</v>
      </c>
      <c r="E477" s="6">
        <v>133.28975442144616</v>
      </c>
      <c r="F477" s="9">
        <v>66.777872176547334</v>
      </c>
      <c r="G477" s="9">
        <v>52.995626258444567</v>
      </c>
      <c r="H477" s="9">
        <v>235.72232979653248</v>
      </c>
      <c r="I477" s="9">
        <f t="shared" si="10"/>
        <v>119.89617413733423</v>
      </c>
    </row>
    <row r="478" spans="1:9" x14ac:dyDescent="0.25">
      <c r="A478" s="14"/>
      <c r="B478" s="5">
        <f>DATE(YEAR(siječanj!B478),MONTH(siječanj!B478)+4,DAY(siječanj!B478))</f>
        <v>43956</v>
      </c>
      <c r="C478" s="8">
        <v>4.9479166666666696</v>
      </c>
      <c r="D478">
        <v>0.89951530526672707</v>
      </c>
      <c r="E478" s="6">
        <v>121.23799427661602</v>
      </c>
      <c r="F478" s="9">
        <v>64.792796605782669</v>
      </c>
      <c r="G478" s="9">
        <v>52.059404087066028</v>
      </c>
      <c r="H478" s="9">
        <v>233.9961285300906</v>
      </c>
      <c r="I478" s="9">
        <f t="shared" si="10"/>
        <v>109.05543143165598</v>
      </c>
    </row>
    <row r="479" spans="1:9" x14ac:dyDescent="0.25">
      <c r="A479" s="14"/>
      <c r="B479" s="5">
        <f>DATE(YEAR(siječanj!B479),MONTH(siječanj!B479)+4,DAY(siječanj!B479))</f>
        <v>43956</v>
      </c>
      <c r="C479" s="8">
        <v>4.9583333333333304</v>
      </c>
      <c r="D479">
        <v>0.89951530526672707</v>
      </c>
      <c r="E479" s="6">
        <v>109.8436014179679</v>
      </c>
      <c r="F479" s="9">
        <v>62.702564892261179</v>
      </c>
      <c r="G479" s="9">
        <v>51.0878990010848</v>
      </c>
      <c r="H479" s="9">
        <v>233.8378562528203</v>
      </c>
      <c r="I479" s="9">
        <f t="shared" si="10"/>
        <v>98.806000661080091</v>
      </c>
    </row>
    <row r="480" spans="1:9" x14ac:dyDescent="0.25">
      <c r="A480" s="14"/>
      <c r="B480" s="5">
        <f>DATE(YEAR(siječanj!B480),MONTH(siječanj!B480)+4,DAY(siječanj!B480))</f>
        <v>43956</v>
      </c>
      <c r="C480" s="8">
        <v>4.96875</v>
      </c>
      <c r="D480">
        <v>0.89951530526672707</v>
      </c>
      <c r="E480" s="6">
        <v>99.848575716352386</v>
      </c>
      <c r="F480" s="9">
        <v>60.902447960247947</v>
      </c>
      <c r="G480" s="9">
        <v>50.711688018866262</v>
      </c>
      <c r="H480" s="9">
        <v>233.77641809494102</v>
      </c>
      <c r="I480" s="9">
        <f t="shared" si="10"/>
        <v>89.815322065942624</v>
      </c>
    </row>
    <row r="481" spans="1:9" x14ac:dyDescent="0.25">
      <c r="A481" s="14"/>
      <c r="B481" s="5">
        <f>DATE(YEAR(siječanj!B481),MONTH(siječanj!B481)+4,DAY(siječanj!B481))</f>
        <v>43956</v>
      </c>
      <c r="C481" s="8">
        <v>4.9791666666666696</v>
      </c>
      <c r="D481">
        <v>0.89951530526672707</v>
      </c>
      <c r="E481" s="6">
        <v>90.891389564654162</v>
      </c>
      <c r="F481" s="9">
        <v>60.466857166388685</v>
      </c>
      <c r="G481" s="9">
        <v>50.878887562447467</v>
      </c>
      <c r="H481" s="9">
        <v>233.53740574974904</v>
      </c>
      <c r="I481" s="9">
        <f t="shared" si="10"/>
        <v>81.758196030366904</v>
      </c>
    </row>
    <row r="482" spans="1:9" ht="15.75" thickBot="1" x14ac:dyDescent="0.3">
      <c r="A482" s="14"/>
      <c r="B482" s="5">
        <f>DATE(YEAR(siječanj!B482),MONTH(siječanj!B482)+4,DAY(siječanj!B482))</f>
        <v>43956</v>
      </c>
      <c r="C482" s="8">
        <v>4.9895833333333304</v>
      </c>
      <c r="D482">
        <v>0.89951530526672707</v>
      </c>
      <c r="E482" s="6">
        <v>83.120456711397679</v>
      </c>
      <c r="F482" s="9">
        <v>58.552450529504895</v>
      </c>
      <c r="G482" s="9">
        <v>49.763216503411911</v>
      </c>
      <c r="H482" s="9">
        <v>234.53628731042789</v>
      </c>
      <c r="I482" s="9">
        <f t="shared" si="10"/>
        <v>74.768122992662654</v>
      </c>
    </row>
    <row r="483" spans="1:9" x14ac:dyDescent="0.25">
      <c r="A483" s="13">
        <f t="shared" ref="A483" si="11">A387+1</f>
        <v>127</v>
      </c>
      <c r="B483" s="5">
        <f>DATE(YEAR(siječanj!B483),MONTH(siječanj!B483)+4,DAY(siječanj!B483))</f>
        <v>43957</v>
      </c>
      <c r="C483" s="8">
        <v>5</v>
      </c>
      <c r="D483">
        <v>0.89925532347311687</v>
      </c>
      <c r="E483" s="6">
        <v>75.767078651505443</v>
      </c>
      <c r="F483" s="9">
        <v>57.739150888708018</v>
      </c>
      <c r="G483" s="9">
        <v>49.263547344512951</v>
      </c>
      <c r="H483" s="9">
        <v>235.39660471315813</v>
      </c>
      <c r="I483" s="9">
        <f t="shared" si="10"/>
        <v>68.133948821372613</v>
      </c>
    </row>
    <row r="484" spans="1:9" x14ac:dyDescent="0.25">
      <c r="A484" s="14"/>
      <c r="B484" s="5">
        <f>DATE(YEAR(siječanj!B484),MONTH(siječanj!B484)+4,DAY(siječanj!B484))</f>
        <v>43957</v>
      </c>
      <c r="C484" s="8">
        <v>5.0104166666666696</v>
      </c>
      <c r="D484">
        <v>0.89925532347311687</v>
      </c>
      <c r="E484" s="6">
        <v>70.199424613328574</v>
      </c>
      <c r="F484" s="9">
        <v>57.457833169656674</v>
      </c>
      <c r="G484" s="9">
        <v>49.64296076962713</v>
      </c>
      <c r="H484" s="9">
        <v>235.45138621603439</v>
      </c>
      <c r="I484" s="9">
        <f t="shared" si="10"/>
        <v>63.127206288285471</v>
      </c>
    </row>
    <row r="485" spans="1:9" x14ac:dyDescent="0.25">
      <c r="A485" s="14"/>
      <c r="B485" s="5">
        <f>DATE(YEAR(siječanj!B485),MONTH(siječanj!B485)+4,DAY(siječanj!B485))</f>
        <v>43957</v>
      </c>
      <c r="C485" s="8">
        <v>5.0208333333333304</v>
      </c>
      <c r="D485">
        <v>0.89925532347311687</v>
      </c>
      <c r="E485" s="6">
        <v>65.942132773897541</v>
      </c>
      <c r="F485" s="9">
        <v>56.970361339422425</v>
      </c>
      <c r="G485" s="9">
        <v>48.73094506348599</v>
      </c>
      <c r="H485" s="9">
        <v>235.68560170753139</v>
      </c>
      <c r="I485" s="9">
        <f t="shared" si="10"/>
        <v>59.298813938098455</v>
      </c>
    </row>
    <row r="486" spans="1:9" x14ac:dyDescent="0.25">
      <c r="A486" s="14"/>
      <c r="B486" s="5">
        <f>DATE(YEAR(siječanj!B486),MONTH(siječanj!B486)+4,DAY(siječanj!B486))</f>
        <v>43957</v>
      </c>
      <c r="C486" s="8">
        <v>5.03125</v>
      </c>
      <c r="D486">
        <v>0.89925532347311687</v>
      </c>
      <c r="E486" s="6">
        <v>62.512661919988012</v>
      </c>
      <c r="F486" s="9">
        <v>56.50415708868897</v>
      </c>
      <c r="G486" s="9">
        <v>48.978121615332086</v>
      </c>
      <c r="H486" s="9">
        <v>235.470585578146</v>
      </c>
      <c r="I486" s="9">
        <f t="shared" si="10"/>
        <v>56.214844016024415</v>
      </c>
    </row>
    <row r="487" spans="1:9" x14ac:dyDescent="0.25">
      <c r="A487" s="14"/>
      <c r="B487" s="5">
        <f>DATE(YEAR(siječanj!B487),MONTH(siječanj!B487)+4,DAY(siječanj!B487))</f>
        <v>43957</v>
      </c>
      <c r="C487" s="8">
        <v>5.0416666666666696</v>
      </c>
      <c r="D487">
        <v>0.89925532347311687</v>
      </c>
      <c r="E487" s="6">
        <v>59.276488548196618</v>
      </c>
      <c r="F487" s="9">
        <v>56.103622348363608</v>
      </c>
      <c r="G487" s="9">
        <v>48.697959901660923</v>
      </c>
      <c r="H487" s="9">
        <v>235.3630247460714</v>
      </c>
      <c r="I487" s="9">
        <f t="shared" si="10"/>
        <v>53.304697883759054</v>
      </c>
    </row>
    <row r="488" spans="1:9" x14ac:dyDescent="0.25">
      <c r="A488" s="14"/>
      <c r="B488" s="5">
        <f>DATE(YEAR(siječanj!B488),MONTH(siječanj!B488)+4,DAY(siječanj!B488))</f>
        <v>43957</v>
      </c>
      <c r="C488" s="8">
        <v>5.0520833333333304</v>
      </c>
      <c r="D488">
        <v>0.89925532347311687</v>
      </c>
      <c r="E488" s="6">
        <v>57.662182430624057</v>
      </c>
      <c r="F488" s="9">
        <v>55.262942050967006</v>
      </c>
      <c r="G488" s="9">
        <v>47.050435132625267</v>
      </c>
      <c r="H488" s="9">
        <v>235.669606221549</v>
      </c>
      <c r="I488" s="9">
        <f t="shared" si="10"/>
        <v>51.853024513816713</v>
      </c>
    </row>
    <row r="489" spans="1:9" x14ac:dyDescent="0.25">
      <c r="A489" s="14"/>
      <c r="B489" s="5">
        <f>DATE(YEAR(siječanj!B489),MONTH(siječanj!B489)+4,DAY(siječanj!B489))</f>
        <v>43957</v>
      </c>
      <c r="C489" s="8">
        <v>5.0625</v>
      </c>
      <c r="D489">
        <v>0.89925532347311687</v>
      </c>
      <c r="E489" s="6">
        <v>55.710969380423769</v>
      </c>
      <c r="F489" s="9">
        <v>54.880201732970249</v>
      </c>
      <c r="G489" s="9">
        <v>47.193412198754594</v>
      </c>
      <c r="H489" s="9">
        <v>235.20701151011158</v>
      </c>
      <c r="I489" s="9">
        <f t="shared" si="10"/>
        <v>50.098385791193884</v>
      </c>
    </row>
    <row r="490" spans="1:9" x14ac:dyDescent="0.25">
      <c r="A490" s="14"/>
      <c r="B490" s="5">
        <f>DATE(YEAR(siječanj!B490),MONTH(siječanj!B490)+4,DAY(siječanj!B490))</f>
        <v>43957</v>
      </c>
      <c r="C490" s="8">
        <v>5.0729166666666696</v>
      </c>
      <c r="D490">
        <v>0.89925532347311687</v>
      </c>
      <c r="E490" s="6">
        <v>54.513027558448123</v>
      </c>
      <c r="F490" s="9">
        <v>54.943195269916956</v>
      </c>
      <c r="G490" s="9">
        <v>46.729570369750569</v>
      </c>
      <c r="H490" s="9">
        <v>235.44291954027227</v>
      </c>
      <c r="I490" s="9">
        <f t="shared" si="10"/>
        <v>49.021130230571202</v>
      </c>
    </row>
    <row r="491" spans="1:9" x14ac:dyDescent="0.25">
      <c r="A491" s="14"/>
      <c r="B491" s="5">
        <f>DATE(YEAR(siječanj!B491),MONTH(siječanj!B491)+4,DAY(siječanj!B491))</f>
        <v>43957</v>
      </c>
      <c r="C491" s="8">
        <v>5.0833333333333304</v>
      </c>
      <c r="D491">
        <v>0.89925532347311687</v>
      </c>
      <c r="E491" s="6">
        <v>53.403292766090402</v>
      </c>
      <c r="F491" s="9">
        <v>54.964879468040479</v>
      </c>
      <c r="G491" s="9">
        <v>47.372288649744</v>
      </c>
      <c r="H491" s="9">
        <v>235.54870818480492</v>
      </c>
      <c r="I491" s="9">
        <f t="shared" si="10"/>
        <v>48.023195310900185</v>
      </c>
    </row>
    <row r="492" spans="1:9" x14ac:dyDescent="0.25">
      <c r="A492" s="14"/>
      <c r="B492" s="5">
        <f>DATE(YEAR(siječanj!B492),MONTH(siječanj!B492)+4,DAY(siječanj!B492))</f>
        <v>43957</v>
      </c>
      <c r="C492" s="8">
        <v>5.09375</v>
      </c>
      <c r="D492">
        <v>0.89925532347311687</v>
      </c>
      <c r="E492" s="6">
        <v>52.429639739599388</v>
      </c>
      <c r="F492" s="9">
        <v>55.043007477647578</v>
      </c>
      <c r="G492" s="9">
        <v>47.412291164564117</v>
      </c>
      <c r="H492" s="9">
        <v>235.75087794573327</v>
      </c>
      <c r="I492" s="9">
        <f t="shared" si="10"/>
        <v>47.147632643612432</v>
      </c>
    </row>
    <row r="493" spans="1:9" x14ac:dyDescent="0.25">
      <c r="A493" s="14"/>
      <c r="B493" s="5">
        <f>DATE(YEAR(siječanj!B493),MONTH(siječanj!B493)+4,DAY(siječanj!B493))</f>
        <v>43957</v>
      </c>
      <c r="C493" s="8">
        <v>5.1041666666666696</v>
      </c>
      <c r="D493">
        <v>0.89925532347311687</v>
      </c>
      <c r="E493" s="6">
        <v>52.526202882885094</v>
      </c>
      <c r="F493" s="9">
        <v>55.929968495702063</v>
      </c>
      <c r="G493" s="9">
        <v>48.71905599423593</v>
      </c>
      <c r="H493" s="9">
        <v>235.43683834841488</v>
      </c>
      <c r="I493" s="9">
        <f t="shared" si="10"/>
        <v>47.234467564263397</v>
      </c>
    </row>
    <row r="494" spans="1:9" x14ac:dyDescent="0.25">
      <c r="A494" s="14"/>
      <c r="B494" s="5">
        <f>DATE(YEAR(siječanj!B494),MONTH(siječanj!B494)+4,DAY(siječanj!B494))</f>
        <v>43957</v>
      </c>
      <c r="C494" s="8">
        <v>5.1145833333333304</v>
      </c>
      <c r="D494">
        <v>0.89925532347311687</v>
      </c>
      <c r="E494" s="6">
        <v>52.046123343556559</v>
      </c>
      <c r="F494" s="9">
        <v>55.855618095337626</v>
      </c>
      <c r="G494" s="9">
        <v>48.256943484395549</v>
      </c>
      <c r="H494" s="9">
        <v>235.25026682468848</v>
      </c>
      <c r="I494" s="9">
        <f t="shared" si="10"/>
        <v>46.80275348283169</v>
      </c>
    </row>
    <row r="495" spans="1:9" x14ac:dyDescent="0.25">
      <c r="A495" s="14"/>
      <c r="B495" s="5">
        <f>DATE(YEAR(siječanj!B495),MONTH(siječanj!B495)+4,DAY(siječanj!B495))</f>
        <v>43957</v>
      </c>
      <c r="C495" s="8">
        <v>5.125</v>
      </c>
      <c r="D495">
        <v>0.89925532347311687</v>
      </c>
      <c r="E495" s="6">
        <v>52.36608191706015</v>
      </c>
      <c r="F495" s="9">
        <v>55.341502702990006</v>
      </c>
      <c r="G495" s="9">
        <v>47.767005748845705</v>
      </c>
      <c r="H495" s="9">
        <v>235.2958249874589</v>
      </c>
      <c r="I495" s="9">
        <f t="shared" si="10"/>
        <v>47.09047793334566</v>
      </c>
    </row>
    <row r="496" spans="1:9" x14ac:dyDescent="0.25">
      <c r="A496" s="14"/>
      <c r="B496" s="5">
        <f>DATE(YEAR(siječanj!B496),MONTH(siječanj!B496)+4,DAY(siječanj!B496))</f>
        <v>43957</v>
      </c>
      <c r="C496" s="8">
        <v>5.1354166666666696</v>
      </c>
      <c r="D496">
        <v>0.89925532347311687</v>
      </c>
      <c r="E496" s="6">
        <v>52.834954051373991</v>
      </c>
      <c r="F496" s="9">
        <v>55.120013821731931</v>
      </c>
      <c r="G496" s="9">
        <v>48.081633754181155</v>
      </c>
      <c r="H496" s="9">
        <v>235.06035801296173</v>
      </c>
      <c r="I496" s="9">
        <f t="shared" si="10"/>
        <v>47.512113696155588</v>
      </c>
    </row>
    <row r="497" spans="1:9" x14ac:dyDescent="0.25">
      <c r="A497" s="14"/>
      <c r="B497" s="5">
        <f>DATE(YEAR(siječanj!B497),MONTH(siječanj!B497)+4,DAY(siječanj!B497))</f>
        <v>43957</v>
      </c>
      <c r="C497" s="8">
        <v>5.1458333333333304</v>
      </c>
      <c r="D497">
        <v>0.89925532347311687</v>
      </c>
      <c r="E497" s="6">
        <v>53.338659560030749</v>
      </c>
      <c r="F497" s="9">
        <v>54.942890817846497</v>
      </c>
      <c r="G497" s="9">
        <v>47.268113182348941</v>
      </c>
      <c r="H497" s="9">
        <v>234.76510559480982</v>
      </c>
      <c r="I497" s="9">
        <f t="shared" si="10"/>
        <v>47.965073556277908</v>
      </c>
    </row>
    <row r="498" spans="1:9" x14ac:dyDescent="0.25">
      <c r="A498" s="14"/>
      <c r="B498" s="5">
        <f>DATE(YEAR(siječanj!B498),MONTH(siječanj!B498)+4,DAY(siječanj!B498))</f>
        <v>43957</v>
      </c>
      <c r="C498" s="8">
        <v>5.15625</v>
      </c>
      <c r="D498">
        <v>0.89925532347311687</v>
      </c>
      <c r="E498" s="6">
        <v>54.001838639858804</v>
      </c>
      <c r="F498" s="9">
        <v>54.370669145472682</v>
      </c>
      <c r="G498" s="9">
        <v>47.206546217680319</v>
      </c>
      <c r="H498" s="9">
        <v>234.84990974674622</v>
      </c>
      <c r="I498" s="9">
        <f t="shared" si="10"/>
        <v>48.561440874229291</v>
      </c>
    </row>
    <row r="499" spans="1:9" x14ac:dyDescent="0.25">
      <c r="A499" s="14"/>
      <c r="B499" s="5">
        <f>DATE(YEAR(siječanj!B499),MONTH(siječanj!B499)+4,DAY(siječanj!B499))</f>
        <v>43957</v>
      </c>
      <c r="C499" s="8">
        <v>5.1666666666666696</v>
      </c>
      <c r="D499">
        <v>0.89925532347311687</v>
      </c>
      <c r="E499" s="6">
        <v>56.679514089222174</v>
      </c>
      <c r="F499" s="9">
        <v>54.562373801153733</v>
      </c>
      <c r="G499" s="9">
        <v>47.571504616174316</v>
      </c>
      <c r="H499" s="9">
        <v>234.92163256603462</v>
      </c>
      <c r="I499" s="9">
        <f t="shared" si="10"/>
        <v>50.969354776602572</v>
      </c>
    </row>
    <row r="500" spans="1:9" x14ac:dyDescent="0.25">
      <c r="A500" s="14"/>
      <c r="B500" s="5">
        <f>DATE(YEAR(siječanj!B500),MONTH(siječanj!B500)+4,DAY(siječanj!B500))</f>
        <v>43957</v>
      </c>
      <c r="C500" s="8">
        <v>5.1770833333333304</v>
      </c>
      <c r="D500">
        <v>0.89925532347311687</v>
      </c>
      <c r="E500" s="6">
        <v>58.963952383913536</v>
      </c>
      <c r="F500" s="9">
        <v>54.625499534394194</v>
      </c>
      <c r="G500" s="9">
        <v>48.986748195882207</v>
      </c>
      <c r="H500" s="9">
        <v>234.14488973568217</v>
      </c>
      <c r="I500" s="9">
        <f t="shared" si="10"/>
        <v>53.023648074249628</v>
      </c>
    </row>
    <row r="501" spans="1:9" x14ac:dyDescent="0.25">
      <c r="A501" s="14"/>
      <c r="B501" s="5">
        <f>DATE(YEAR(siječanj!B501),MONTH(siječanj!B501)+4,DAY(siječanj!B501))</f>
        <v>43957</v>
      </c>
      <c r="C501" s="8">
        <v>5.1875</v>
      </c>
      <c r="D501">
        <v>0.89925532347311687</v>
      </c>
      <c r="E501" s="6">
        <v>62.748196491902974</v>
      </c>
      <c r="F501" s="9">
        <v>54.489830083470572</v>
      </c>
      <c r="G501" s="9">
        <v>47.336221136631892</v>
      </c>
      <c r="H501" s="9">
        <v>225.3705502689366</v>
      </c>
      <c r="I501" s="9">
        <f t="shared" si="10"/>
        <v>56.426649733680904</v>
      </c>
    </row>
    <row r="502" spans="1:9" x14ac:dyDescent="0.25">
      <c r="A502" s="14"/>
      <c r="B502" s="5">
        <f>DATE(YEAR(siječanj!B502),MONTH(siječanj!B502)+4,DAY(siječanj!B502))</f>
        <v>43957</v>
      </c>
      <c r="C502" s="8">
        <v>5.1979166666666696</v>
      </c>
      <c r="D502">
        <v>0.89925532347311687</v>
      </c>
      <c r="E502" s="6">
        <v>67.312295348097066</v>
      </c>
      <c r="F502" s="9">
        <v>55.260774832939141</v>
      </c>
      <c r="G502" s="9">
        <v>46.849445813441491</v>
      </c>
      <c r="H502" s="9">
        <v>206.29342628646367</v>
      </c>
      <c r="I502" s="9">
        <f t="shared" si="10"/>
        <v>60.530939926971008</v>
      </c>
    </row>
    <row r="503" spans="1:9" x14ac:dyDescent="0.25">
      <c r="A503" s="14"/>
      <c r="B503" s="5">
        <f>DATE(YEAR(siječanj!B503),MONTH(siječanj!B503)+4,DAY(siječanj!B503))</f>
        <v>43957</v>
      </c>
      <c r="C503" s="8">
        <v>5.2083333333333304</v>
      </c>
      <c r="D503">
        <v>0.89925532347311687</v>
      </c>
      <c r="E503" s="6">
        <v>73.391881136114804</v>
      </c>
      <c r="F503" s="9">
        <v>56.042475553581127</v>
      </c>
      <c r="G503" s="9">
        <v>47.874035393471509</v>
      </c>
      <c r="H503" s="9">
        <v>191.68382083017065</v>
      </c>
      <c r="I503" s="9">
        <f t="shared" si="10"/>
        <v>65.998039811357458</v>
      </c>
    </row>
    <row r="504" spans="1:9" x14ac:dyDescent="0.25">
      <c r="A504" s="14"/>
      <c r="B504" s="5">
        <f>DATE(YEAR(siječanj!B504),MONTH(siječanj!B504)+4,DAY(siječanj!B504))</f>
        <v>43957</v>
      </c>
      <c r="C504" s="8">
        <v>5.21875</v>
      </c>
      <c r="D504">
        <v>0.89925532347311687</v>
      </c>
      <c r="E504" s="6">
        <v>79.586863545321066</v>
      </c>
      <c r="F504" s="9">
        <v>60.85012226361215</v>
      </c>
      <c r="G504" s="9">
        <v>47.904070304778962</v>
      </c>
      <c r="H504" s="9">
        <v>168.87645314145607</v>
      </c>
      <c r="I504" s="9">
        <f t="shared" si="10"/>
        <v>71.568910721658511</v>
      </c>
    </row>
    <row r="505" spans="1:9" x14ac:dyDescent="0.25">
      <c r="A505" s="14"/>
      <c r="B505" s="5">
        <f>DATE(YEAR(siječanj!B505),MONTH(siječanj!B505)+4,DAY(siječanj!B505))</f>
        <v>43957</v>
      </c>
      <c r="C505" s="8">
        <v>5.2291666666666696</v>
      </c>
      <c r="D505">
        <v>0.89925532347311687</v>
      </c>
      <c r="E505" s="6">
        <v>84.443950789235004</v>
      </c>
      <c r="F505" s="9">
        <v>66.50677363159781</v>
      </c>
      <c r="G505" s="9">
        <v>50.287512448178326</v>
      </c>
      <c r="H505" s="9">
        <v>142.76080358267797</v>
      </c>
      <c r="I505" s="9">
        <f t="shared" si="10"/>
        <v>75.936672282321481</v>
      </c>
    </row>
    <row r="506" spans="1:9" x14ac:dyDescent="0.25">
      <c r="A506" s="14"/>
      <c r="B506" s="5">
        <f>DATE(YEAR(siječanj!B506),MONTH(siječanj!B506)+4,DAY(siječanj!B506))</f>
        <v>43957</v>
      </c>
      <c r="C506" s="8">
        <v>5.2395833333333304</v>
      </c>
      <c r="D506">
        <v>0.89925532347311687</v>
      </c>
      <c r="E506" s="6">
        <v>89.986224595671089</v>
      </c>
      <c r="F506" s="9">
        <v>67.988730138086026</v>
      </c>
      <c r="G506" s="9">
        <v>53.739429648438779</v>
      </c>
      <c r="H506" s="9">
        <v>112.38638724282796</v>
      </c>
      <c r="I506" s="9">
        <f t="shared" si="10"/>
        <v>80.920591506904756</v>
      </c>
    </row>
    <row r="507" spans="1:9" x14ac:dyDescent="0.25">
      <c r="A507" s="14"/>
      <c r="B507" s="5">
        <f>DATE(YEAR(siječanj!B507),MONTH(siječanj!B507)+4,DAY(siječanj!B507))</f>
        <v>43957</v>
      </c>
      <c r="C507" s="8">
        <v>5.25</v>
      </c>
      <c r="D507">
        <v>0.89925532347311687</v>
      </c>
      <c r="E507" s="6">
        <v>94.999632067496549</v>
      </c>
      <c r="F507" s="9">
        <v>72.473745784294223</v>
      </c>
      <c r="G507" s="9">
        <v>65.03623910937111</v>
      </c>
      <c r="H507" s="9">
        <v>66.167810820036379</v>
      </c>
      <c r="I507" s="9">
        <f t="shared" si="10"/>
        <v>85.428924864683694</v>
      </c>
    </row>
    <row r="508" spans="1:9" x14ac:dyDescent="0.25">
      <c r="A508" s="14"/>
      <c r="B508" s="5">
        <f>DATE(YEAR(siječanj!B508),MONTH(siječanj!B508)+4,DAY(siječanj!B508))</f>
        <v>43957</v>
      </c>
      <c r="C508" s="8">
        <v>5.2604166666666696</v>
      </c>
      <c r="D508">
        <v>0.89925532347311687</v>
      </c>
      <c r="E508" s="6">
        <v>98.03361267591815</v>
      </c>
      <c r="F508" s="9">
        <v>89.753904500461417</v>
      </c>
      <c r="G508" s="9">
        <v>83.349284713407584</v>
      </c>
      <c r="H508" s="9">
        <v>34.597120100054568</v>
      </c>
      <c r="I508" s="9">
        <f t="shared" si="10"/>
        <v>88.157248078121029</v>
      </c>
    </row>
    <row r="509" spans="1:9" x14ac:dyDescent="0.25">
      <c r="A509" s="14"/>
      <c r="B509" s="5">
        <f>DATE(YEAR(siječanj!B509),MONTH(siječanj!B509)+4,DAY(siječanj!B509))</f>
        <v>43957</v>
      </c>
      <c r="C509" s="8">
        <v>5.2708333333333304</v>
      </c>
      <c r="D509">
        <v>0.89925532347311687</v>
      </c>
      <c r="E509" s="6">
        <v>100.19007442838523</v>
      </c>
      <c r="F509" s="9">
        <v>99.762782340556129</v>
      </c>
      <c r="G509" s="9">
        <v>95.218398741165558</v>
      </c>
      <c r="H509" s="9">
        <v>18.509654597381253</v>
      </c>
      <c r="I509" s="9">
        <f t="shared" si="10"/>
        <v>90.096457788893218</v>
      </c>
    </row>
    <row r="510" spans="1:9" x14ac:dyDescent="0.25">
      <c r="A510" s="14"/>
      <c r="B510" s="5">
        <f>DATE(YEAR(siječanj!B510),MONTH(siječanj!B510)+4,DAY(siječanj!B510))</f>
        <v>43957</v>
      </c>
      <c r="C510" s="8">
        <v>5.28125</v>
      </c>
      <c r="D510">
        <v>0.89925532347311687</v>
      </c>
      <c r="E510" s="6">
        <v>101.13579208040674</v>
      </c>
      <c r="F510" s="9">
        <v>109.59668436505179</v>
      </c>
      <c r="G510" s="9">
        <v>103.55320071601194</v>
      </c>
      <c r="H510" s="9">
        <v>11.906490785415413</v>
      </c>
      <c r="I510" s="9">
        <f t="shared" si="10"/>
        <v>90.946899421976056</v>
      </c>
    </row>
    <row r="511" spans="1:9" x14ac:dyDescent="0.25">
      <c r="A511" s="14"/>
      <c r="B511" s="5">
        <f>DATE(YEAR(siječanj!B511),MONTH(siječanj!B511)+4,DAY(siječanj!B511))</f>
        <v>43957</v>
      </c>
      <c r="C511" s="8">
        <v>5.2916666666666696</v>
      </c>
      <c r="D511">
        <v>0.89925532347311687</v>
      </c>
      <c r="E511" s="6">
        <v>99.088778395821308</v>
      </c>
      <c r="F511" s="9">
        <v>115.84745792474276</v>
      </c>
      <c r="G511" s="9">
        <v>109.50710648956098</v>
      </c>
      <c r="H511" s="9">
        <v>4.7343163825630237</v>
      </c>
      <c r="I511" s="9">
        <f t="shared" si="10"/>
        <v>89.10611146889029</v>
      </c>
    </row>
    <row r="512" spans="1:9" x14ac:dyDescent="0.25">
      <c r="A512" s="14"/>
      <c r="B512" s="5">
        <f>DATE(YEAR(siječanj!B512),MONTH(siječanj!B512)+4,DAY(siječanj!B512))</f>
        <v>43957</v>
      </c>
      <c r="C512" s="8">
        <v>5.3020833333333304</v>
      </c>
      <c r="D512">
        <v>0.89925532347311687</v>
      </c>
      <c r="E512" s="6">
        <v>96.459676239247898</v>
      </c>
      <c r="F512" s="9">
        <v>128.88780909581743</v>
      </c>
      <c r="G512" s="9">
        <v>120.3661660249815</v>
      </c>
      <c r="H512" s="9">
        <v>3.3468906682031796</v>
      </c>
      <c r="I512" s="9">
        <f t="shared" si="10"/>
        <v>86.741877358636998</v>
      </c>
    </row>
    <row r="513" spans="1:9" x14ac:dyDescent="0.25">
      <c r="A513" s="14"/>
      <c r="B513" s="5">
        <f>DATE(YEAR(siječanj!B513),MONTH(siječanj!B513)+4,DAY(siječanj!B513))</f>
        <v>43957</v>
      </c>
      <c r="C513" s="8">
        <v>5.3125</v>
      </c>
      <c r="D513">
        <v>0.89925532347311687</v>
      </c>
      <c r="E513" s="6">
        <v>96.259705082455511</v>
      </c>
      <c r="F513" s="9">
        <v>135.19563537113291</v>
      </c>
      <c r="G513" s="9">
        <v>132.98170143980084</v>
      </c>
      <c r="H513" s="9">
        <v>3.8245668947446072</v>
      </c>
      <c r="I513" s="9">
        <f t="shared" si="10"/>
        <v>86.562052231350364</v>
      </c>
    </row>
    <row r="514" spans="1:9" x14ac:dyDescent="0.25">
      <c r="A514" s="14"/>
      <c r="B514" s="5">
        <f>DATE(YEAR(siječanj!B514),MONTH(siječanj!B514)+4,DAY(siječanj!B514))</f>
        <v>43957</v>
      </c>
      <c r="C514" s="8">
        <v>5.3229166666666696</v>
      </c>
      <c r="D514">
        <v>0.89925532347311687</v>
      </c>
      <c r="E514" s="6">
        <v>95.345437233023318</v>
      </c>
      <c r="F514" s="9">
        <v>139.09287024178758</v>
      </c>
      <c r="G514" s="9">
        <v>146.11582444492512</v>
      </c>
      <c r="H514" s="9">
        <v>3.4619613938894394</v>
      </c>
      <c r="I514" s="9">
        <f t="shared" si="10"/>
        <v>85.739892000668149</v>
      </c>
    </row>
    <row r="515" spans="1:9" x14ac:dyDescent="0.25">
      <c r="A515" s="14"/>
      <c r="B515" s="5">
        <f>DATE(YEAR(siječanj!B515),MONTH(siječanj!B515)+4,DAY(siječanj!B515))</f>
        <v>43957</v>
      </c>
      <c r="C515" s="8">
        <v>5.3333333333333304</v>
      </c>
      <c r="D515">
        <v>0.89925532347311687</v>
      </c>
      <c r="E515" s="6">
        <v>96.754290984661466</v>
      </c>
      <c r="F515" s="9">
        <v>169.13533927568383</v>
      </c>
      <c r="G515" s="9">
        <v>153.69195568863429</v>
      </c>
      <c r="H515" s="9">
        <v>2.3756383077918573</v>
      </c>
      <c r="I515" s="9">
        <f t="shared" si="10"/>
        <v>87.006811236823822</v>
      </c>
    </row>
    <row r="516" spans="1:9" x14ac:dyDescent="0.25">
      <c r="A516" s="14"/>
      <c r="B516" s="5">
        <f>DATE(YEAR(siječanj!B516),MONTH(siječanj!B516)+4,DAY(siječanj!B516))</f>
        <v>43957</v>
      </c>
      <c r="C516" s="8">
        <v>5.34375</v>
      </c>
      <c r="D516">
        <v>0.89925532347311687</v>
      </c>
      <c r="E516" s="6">
        <v>97.601665650040943</v>
      </c>
      <c r="F516" s="9">
        <v>170.61365437517145</v>
      </c>
      <c r="G516" s="9">
        <v>175.7510428576274</v>
      </c>
      <c r="H516" s="9">
        <v>2.075163910057102</v>
      </c>
      <c r="I516" s="9">
        <f t="shared" ref="I516:I579" si="12">D516*E516</f>
        <v>87.768817415642573</v>
      </c>
    </row>
    <row r="517" spans="1:9" x14ac:dyDescent="0.25">
      <c r="A517" s="14"/>
      <c r="B517" s="5">
        <f>DATE(YEAR(siječanj!B517),MONTH(siječanj!B517)+4,DAY(siječanj!B517))</f>
        <v>43957</v>
      </c>
      <c r="C517" s="8">
        <v>5.3541666666666696</v>
      </c>
      <c r="D517">
        <v>0.89925532347311687</v>
      </c>
      <c r="E517" s="6">
        <v>97.015867941207617</v>
      </c>
      <c r="F517" s="9">
        <v>199.12031894559138</v>
      </c>
      <c r="G517" s="9">
        <v>180.66819777425025</v>
      </c>
      <c r="H517" s="9">
        <v>2.3891945468766664</v>
      </c>
      <c r="I517" s="9">
        <f t="shared" si="12"/>
        <v>87.242035707495845</v>
      </c>
    </row>
    <row r="518" spans="1:9" x14ac:dyDescent="0.25">
      <c r="A518" s="14"/>
      <c r="B518" s="5">
        <f>DATE(YEAR(siječanj!B518),MONTH(siječanj!B518)+4,DAY(siječanj!B518))</f>
        <v>43957</v>
      </c>
      <c r="C518" s="8">
        <v>5.3645833333333304</v>
      </c>
      <c r="D518">
        <v>0.89925532347311687</v>
      </c>
      <c r="E518" s="6">
        <v>97.266635965132281</v>
      </c>
      <c r="F518" s="9">
        <v>186.21326570404941</v>
      </c>
      <c r="G518" s="9">
        <v>181.02432143340593</v>
      </c>
      <c r="H518" s="9">
        <v>1.7787217367857335</v>
      </c>
      <c r="I518" s="9">
        <f t="shared" si="12"/>
        <v>87.467540187966932</v>
      </c>
    </row>
    <row r="519" spans="1:9" x14ac:dyDescent="0.25">
      <c r="A519" s="14"/>
      <c r="B519" s="5">
        <f>DATE(YEAR(siječanj!B519),MONTH(siječanj!B519)+4,DAY(siječanj!B519))</f>
        <v>43957</v>
      </c>
      <c r="C519" s="8">
        <v>5.375</v>
      </c>
      <c r="D519">
        <v>0.89925532347311687</v>
      </c>
      <c r="E519" s="6">
        <v>97.583345758778236</v>
      </c>
      <c r="F519" s="9">
        <v>204.92130062471554</v>
      </c>
      <c r="G519" s="9">
        <v>186.40594665845106</v>
      </c>
      <c r="H519" s="9">
        <v>1.4220022880361323</v>
      </c>
      <c r="I519" s="9">
        <f t="shared" si="12"/>
        <v>87.752343155899126</v>
      </c>
    </row>
    <row r="520" spans="1:9" x14ac:dyDescent="0.25">
      <c r="A520" s="14"/>
      <c r="B520" s="5">
        <f>DATE(YEAR(siječanj!B520),MONTH(siječanj!B520)+4,DAY(siječanj!B520))</f>
        <v>43957</v>
      </c>
      <c r="C520" s="8">
        <v>5.3854166666666696</v>
      </c>
      <c r="D520">
        <v>0.89925532347311687</v>
      </c>
      <c r="E520" s="6">
        <v>98.648081703295361</v>
      </c>
      <c r="F520" s="9">
        <v>192.14035463551582</v>
      </c>
      <c r="G520" s="9">
        <v>182.22662657887565</v>
      </c>
      <c r="H520" s="9">
        <v>1.4081961505956906</v>
      </c>
      <c r="I520" s="9">
        <f t="shared" si="12"/>
        <v>88.709812622099335</v>
      </c>
    </row>
    <row r="521" spans="1:9" x14ac:dyDescent="0.25">
      <c r="A521" s="14"/>
      <c r="B521" s="5">
        <f>DATE(YEAR(siječanj!B521),MONTH(siječanj!B521)+4,DAY(siječanj!B521))</f>
        <v>43957</v>
      </c>
      <c r="C521" s="8">
        <v>5.3958333333333304</v>
      </c>
      <c r="D521">
        <v>0.89925532347311687</v>
      </c>
      <c r="E521" s="6">
        <v>98.077568608359257</v>
      </c>
      <c r="F521" s="9">
        <v>189.86661043057759</v>
      </c>
      <c r="G521" s="9">
        <v>184.37904849483743</v>
      </c>
      <c r="H521" s="9">
        <v>1.5667621331046644</v>
      </c>
      <c r="I521" s="9">
        <f t="shared" si="12"/>
        <v>88.196775684366912</v>
      </c>
    </row>
    <row r="522" spans="1:9" x14ac:dyDescent="0.25">
      <c r="A522" s="14"/>
      <c r="B522" s="5">
        <f>DATE(YEAR(siječanj!B522),MONTH(siječanj!B522)+4,DAY(siječanj!B522))</f>
        <v>43957</v>
      </c>
      <c r="C522" s="8">
        <v>5.40625</v>
      </c>
      <c r="D522">
        <v>0.89925532347311687</v>
      </c>
      <c r="E522" s="6">
        <v>97.907447461288655</v>
      </c>
      <c r="F522" s="9">
        <v>176.87150243955224</v>
      </c>
      <c r="G522" s="9">
        <v>190.37737215134894</v>
      </c>
      <c r="H522" s="9">
        <v>1.483534033347419</v>
      </c>
      <c r="I522" s="9">
        <f t="shared" si="12"/>
        <v>88.043793337228323</v>
      </c>
    </row>
    <row r="523" spans="1:9" x14ac:dyDescent="0.25">
      <c r="A523" s="14"/>
      <c r="B523" s="5">
        <f>DATE(YEAR(siječanj!B523),MONTH(siječanj!B523)+4,DAY(siječanj!B523))</f>
        <v>43957</v>
      </c>
      <c r="C523" s="8">
        <v>5.4166666666666696</v>
      </c>
      <c r="D523">
        <v>0.89925532347311687</v>
      </c>
      <c r="E523" s="6">
        <v>98.688386447955807</v>
      </c>
      <c r="F523" s="9">
        <v>176.5939302821572</v>
      </c>
      <c r="G523" s="9">
        <v>190.17602656039304</v>
      </c>
      <c r="H523" s="9">
        <v>1.2800460834833776</v>
      </c>
      <c r="I523" s="9">
        <f t="shared" si="12"/>
        <v>88.746056878296457</v>
      </c>
    </row>
    <row r="524" spans="1:9" x14ac:dyDescent="0.25">
      <c r="A524" s="14"/>
      <c r="B524" s="5">
        <f>DATE(YEAR(siječanj!B524),MONTH(siječanj!B524)+4,DAY(siječanj!B524))</f>
        <v>43957</v>
      </c>
      <c r="C524" s="8">
        <v>5.4270833333333304</v>
      </c>
      <c r="D524">
        <v>0.89925532347311687</v>
      </c>
      <c r="E524" s="6">
        <v>98.730510391270627</v>
      </c>
      <c r="F524" s="9">
        <v>194.6925082410429</v>
      </c>
      <c r="G524" s="9">
        <v>185.95711628052032</v>
      </c>
      <c r="H524" s="9">
        <v>1.3121226779923663</v>
      </c>
      <c r="I524" s="9">
        <f t="shared" si="12"/>
        <v>88.783937058568</v>
      </c>
    </row>
    <row r="525" spans="1:9" x14ac:dyDescent="0.25">
      <c r="A525" s="14"/>
      <c r="B525" s="5">
        <f>DATE(YEAR(siječanj!B525),MONTH(siječanj!B525)+4,DAY(siječanj!B525))</f>
        <v>43957</v>
      </c>
      <c r="C525" s="8">
        <v>5.4375</v>
      </c>
      <c r="D525">
        <v>0.89925532347311687</v>
      </c>
      <c r="E525" s="6">
        <v>98.784562925437726</v>
      </c>
      <c r="F525" s="9">
        <v>187.84899854775685</v>
      </c>
      <c r="G525" s="9">
        <v>183.07281206824337</v>
      </c>
      <c r="H525" s="9">
        <v>1.3528630792372551</v>
      </c>
      <c r="I525" s="9">
        <f t="shared" si="12"/>
        <v>88.832544087664971</v>
      </c>
    </row>
    <row r="526" spans="1:9" x14ac:dyDescent="0.25">
      <c r="A526" s="14"/>
      <c r="B526" s="5">
        <f>DATE(YEAR(siječanj!B526),MONTH(siječanj!B526)+4,DAY(siječanj!B526))</f>
        <v>43957</v>
      </c>
      <c r="C526" s="8">
        <v>5.4479166666666696</v>
      </c>
      <c r="D526">
        <v>0.89925532347311687</v>
      </c>
      <c r="E526" s="6">
        <v>100.51484418708081</v>
      </c>
      <c r="F526" s="9">
        <v>175.47548954779566</v>
      </c>
      <c r="G526" s="9">
        <v>182.34767892033076</v>
      </c>
      <c r="H526" s="9">
        <v>1.4500705527452209</v>
      </c>
      <c r="I526" s="9">
        <f t="shared" si="12"/>
        <v>90.388508723303303</v>
      </c>
    </row>
    <row r="527" spans="1:9" x14ac:dyDescent="0.25">
      <c r="A527" s="14"/>
      <c r="B527" s="5">
        <f>DATE(YEAR(siječanj!B527),MONTH(siječanj!B527)+4,DAY(siječanj!B527))</f>
        <v>43957</v>
      </c>
      <c r="C527" s="8">
        <v>5.4583333333333304</v>
      </c>
      <c r="D527">
        <v>0.89925532347311687</v>
      </c>
      <c r="E527" s="6">
        <v>101.12537079747146</v>
      </c>
      <c r="F527" s="9">
        <v>173.58528685051326</v>
      </c>
      <c r="G527" s="9">
        <v>183.1662673580453</v>
      </c>
      <c r="H527" s="9">
        <v>1.3873072366533883</v>
      </c>
      <c r="I527" s="9">
        <f t="shared" si="12"/>
        <v>90.937528027819084</v>
      </c>
    </row>
    <row r="528" spans="1:9" x14ac:dyDescent="0.25">
      <c r="A528" s="14"/>
      <c r="B528" s="5">
        <f>DATE(YEAR(siječanj!B528),MONTH(siječanj!B528)+4,DAY(siječanj!B528))</f>
        <v>43957</v>
      </c>
      <c r="C528" s="8">
        <v>5.46875</v>
      </c>
      <c r="D528">
        <v>0.89925532347311687</v>
      </c>
      <c r="E528" s="6">
        <v>102.09112619951748</v>
      </c>
      <c r="F528" s="9">
        <v>168.64368523542907</v>
      </c>
      <c r="G528" s="9">
        <v>176.96138613476518</v>
      </c>
      <c r="H528" s="9">
        <v>1.3388667800998981</v>
      </c>
      <c r="I528" s="9">
        <f t="shared" si="12"/>
        <v>91.805988714281881</v>
      </c>
    </row>
    <row r="529" spans="1:9" x14ac:dyDescent="0.25">
      <c r="A529" s="14"/>
      <c r="B529" s="5">
        <f>DATE(YEAR(siječanj!B529),MONTH(siječanj!B529)+4,DAY(siječanj!B529))</f>
        <v>43957</v>
      </c>
      <c r="C529" s="8">
        <v>5.4791666666666696</v>
      </c>
      <c r="D529">
        <v>0.89925532347311687</v>
      </c>
      <c r="E529" s="6">
        <v>102.62204294515884</v>
      </c>
      <c r="F529" s="9">
        <v>165.37360961207264</v>
      </c>
      <c r="G529" s="9">
        <v>174.10250131297238</v>
      </c>
      <c r="H529" s="9">
        <v>1.2626866104602621</v>
      </c>
      <c r="I529" s="9">
        <f t="shared" si="12"/>
        <v>92.283418424120896</v>
      </c>
    </row>
    <row r="530" spans="1:9" x14ac:dyDescent="0.25">
      <c r="A530" s="14"/>
      <c r="B530" s="5">
        <f>DATE(YEAR(siječanj!B530),MONTH(siječanj!B530)+4,DAY(siječanj!B530))</f>
        <v>43957</v>
      </c>
      <c r="C530" s="8">
        <v>5.4895833333333304</v>
      </c>
      <c r="D530">
        <v>0.89925532347311687</v>
      </c>
      <c r="E530" s="6">
        <v>102.46548363381139</v>
      </c>
      <c r="F530" s="9">
        <v>161.71871458355412</v>
      </c>
      <c r="G530" s="9">
        <v>168.93069614339569</v>
      </c>
      <c r="H530" s="9">
        <v>1.2719278715637581</v>
      </c>
      <c r="I530" s="9">
        <f t="shared" si="12"/>
        <v>92.142631629952419</v>
      </c>
    </row>
    <row r="531" spans="1:9" x14ac:dyDescent="0.25">
      <c r="A531" s="14"/>
      <c r="B531" s="5">
        <f>DATE(YEAR(siječanj!B531),MONTH(siječanj!B531)+4,DAY(siječanj!B531))</f>
        <v>43957</v>
      </c>
      <c r="C531" s="8">
        <v>5.5</v>
      </c>
      <c r="D531">
        <v>0.89925532347311687</v>
      </c>
      <c r="E531" s="6">
        <v>100.91449231981235</v>
      </c>
      <c r="F531" s="9">
        <v>159.32223212879009</v>
      </c>
      <c r="G531" s="9">
        <v>168.7573439064013</v>
      </c>
      <c r="H531" s="9">
        <v>1.3814082416050995</v>
      </c>
      <c r="I531" s="9">
        <f t="shared" si="12"/>
        <v>90.747894434178221</v>
      </c>
    </row>
    <row r="532" spans="1:9" x14ac:dyDescent="0.25">
      <c r="A532" s="14"/>
      <c r="B532" s="5">
        <f>DATE(YEAR(siječanj!B532),MONTH(siječanj!B532)+4,DAY(siječanj!B532))</f>
        <v>43957</v>
      </c>
      <c r="C532" s="8">
        <v>5.5104166666666696</v>
      </c>
      <c r="D532">
        <v>0.89925532347311687</v>
      </c>
      <c r="E532" s="6">
        <v>100.0319025336984</v>
      </c>
      <c r="F532" s="9">
        <v>157.86965124115278</v>
      </c>
      <c r="G532" s="9">
        <v>172.1447038609393</v>
      </c>
      <c r="H532" s="9">
        <v>1.5080280546432829</v>
      </c>
      <c r="I532" s="9">
        <f t="shared" si="12"/>
        <v>89.954220870572257</v>
      </c>
    </row>
    <row r="533" spans="1:9" x14ac:dyDescent="0.25">
      <c r="A533" s="14"/>
      <c r="B533" s="5">
        <f>DATE(YEAR(siječanj!B533),MONTH(siječanj!B533)+4,DAY(siječanj!B533))</f>
        <v>43957</v>
      </c>
      <c r="C533" s="8">
        <v>5.5208333333333304</v>
      </c>
      <c r="D533">
        <v>0.89925532347311687</v>
      </c>
      <c r="E533" s="6">
        <v>100.05306092583615</v>
      </c>
      <c r="F533" s="9">
        <v>154.83359109937444</v>
      </c>
      <c r="G533" s="9">
        <v>172.9256315702012</v>
      </c>
      <c r="H533" s="9">
        <v>1.5929596447849372</v>
      </c>
      <c r="I533" s="9">
        <f t="shared" si="12"/>
        <v>89.973247667338256</v>
      </c>
    </row>
    <row r="534" spans="1:9" x14ac:dyDescent="0.25">
      <c r="A534" s="14"/>
      <c r="B534" s="5">
        <f>DATE(YEAR(siječanj!B534),MONTH(siječanj!B534)+4,DAY(siječanj!B534))</f>
        <v>43957</v>
      </c>
      <c r="C534" s="8">
        <v>5.53125</v>
      </c>
      <c r="D534">
        <v>0.89925532347311687</v>
      </c>
      <c r="E534" s="6">
        <v>99.216844471348736</v>
      </c>
      <c r="F534" s="9">
        <v>153.10599785530295</v>
      </c>
      <c r="G534" s="9">
        <v>172.41286842291271</v>
      </c>
      <c r="H534" s="9">
        <v>1.7193305550784668</v>
      </c>
      <c r="I534" s="9">
        <f t="shared" si="12"/>
        <v>89.22127556906463</v>
      </c>
    </row>
    <row r="535" spans="1:9" x14ac:dyDescent="0.25">
      <c r="A535" s="14"/>
      <c r="B535" s="5">
        <f>DATE(YEAR(siječanj!B535),MONTH(siječanj!B535)+4,DAY(siječanj!B535))</f>
        <v>43957</v>
      </c>
      <c r="C535" s="8">
        <v>5.5416666666666696</v>
      </c>
      <c r="D535">
        <v>0.89925532347311687</v>
      </c>
      <c r="E535" s="6">
        <v>97.102985812950777</v>
      </c>
      <c r="F535" s="9">
        <v>153.02457695619694</v>
      </c>
      <c r="G535" s="9">
        <v>169.96929240804056</v>
      </c>
      <c r="H535" s="9">
        <v>1.8940801940448131</v>
      </c>
      <c r="I535" s="9">
        <f t="shared" si="12"/>
        <v>87.320376917430536</v>
      </c>
    </row>
    <row r="536" spans="1:9" x14ac:dyDescent="0.25">
      <c r="A536" s="14"/>
      <c r="B536" s="5">
        <f>DATE(YEAR(siječanj!B536),MONTH(siječanj!B536)+4,DAY(siječanj!B536))</f>
        <v>43957</v>
      </c>
      <c r="C536" s="8">
        <v>5.5520833333333304</v>
      </c>
      <c r="D536">
        <v>0.89925532347311687</v>
      </c>
      <c r="E536" s="6">
        <v>95.99801104389752</v>
      </c>
      <c r="F536" s="9">
        <v>152.19782934697207</v>
      </c>
      <c r="G536" s="9">
        <v>164.80240699136232</v>
      </c>
      <c r="H536" s="9">
        <v>1.7907546910732635</v>
      </c>
      <c r="I536" s="9">
        <f t="shared" si="12"/>
        <v>86.326722474055913</v>
      </c>
    </row>
    <row r="537" spans="1:9" x14ac:dyDescent="0.25">
      <c r="A537" s="14"/>
      <c r="B537" s="5">
        <f>DATE(YEAR(siječanj!B537),MONTH(siječanj!B537)+4,DAY(siječanj!B537))</f>
        <v>43957</v>
      </c>
      <c r="C537" s="8">
        <v>5.5625</v>
      </c>
      <c r="D537">
        <v>0.89925532347311687</v>
      </c>
      <c r="E537" s="6">
        <v>95.988337511626028</v>
      </c>
      <c r="F537" s="9">
        <v>152.25788652381814</v>
      </c>
      <c r="G537" s="9">
        <v>162.76687023803768</v>
      </c>
      <c r="H537" s="9">
        <v>1.8076551874352378</v>
      </c>
      <c r="I537" s="9">
        <f t="shared" si="12"/>
        <v>86.318023498663976</v>
      </c>
    </row>
    <row r="538" spans="1:9" x14ac:dyDescent="0.25">
      <c r="A538" s="14"/>
      <c r="B538" s="5">
        <f>DATE(YEAR(siječanj!B538),MONTH(siječanj!B538)+4,DAY(siječanj!B538))</f>
        <v>43957</v>
      </c>
      <c r="C538" s="8">
        <v>5.5729166666666696</v>
      </c>
      <c r="D538">
        <v>0.89925532347311687</v>
      </c>
      <c r="E538" s="6">
        <v>96.325990227152658</v>
      </c>
      <c r="F538" s="9">
        <v>152.14468243093569</v>
      </c>
      <c r="G538" s="9">
        <v>158.70084858505632</v>
      </c>
      <c r="H538" s="9">
        <v>1.8861242667147076</v>
      </c>
      <c r="I538" s="9">
        <f t="shared" si="12"/>
        <v>86.62165950058646</v>
      </c>
    </row>
    <row r="539" spans="1:9" x14ac:dyDescent="0.25">
      <c r="A539" s="14"/>
      <c r="B539" s="5">
        <f>DATE(YEAR(siječanj!B539),MONTH(siječanj!B539)+4,DAY(siječanj!B539))</f>
        <v>43957</v>
      </c>
      <c r="C539" s="8">
        <v>5.5833333333333304</v>
      </c>
      <c r="D539">
        <v>0.89925532347311687</v>
      </c>
      <c r="E539" s="6">
        <v>98.836218721950914</v>
      </c>
      <c r="F539" s="9">
        <v>149.26649270553463</v>
      </c>
      <c r="G539" s="9">
        <v>151.38605669689917</v>
      </c>
      <c r="H539" s="9">
        <v>1.7479493926587291</v>
      </c>
      <c r="I539" s="9">
        <f t="shared" si="12"/>
        <v>88.878995837667702</v>
      </c>
    </row>
    <row r="540" spans="1:9" x14ac:dyDescent="0.25">
      <c r="A540" s="14"/>
      <c r="B540" s="5">
        <f>DATE(YEAR(siječanj!B540),MONTH(siječanj!B540)+4,DAY(siječanj!B540))</f>
        <v>43957</v>
      </c>
      <c r="C540" s="8">
        <v>5.59375</v>
      </c>
      <c r="D540">
        <v>0.89925532347311687</v>
      </c>
      <c r="E540" s="6">
        <v>100.39039191180085</v>
      </c>
      <c r="F540" s="9">
        <v>147.08942405081166</v>
      </c>
      <c r="G540" s="9">
        <v>142.31261927428142</v>
      </c>
      <c r="H540" s="9">
        <v>1.9092891473541218</v>
      </c>
      <c r="I540" s="9">
        <f t="shared" si="12"/>
        <v>90.276594352239442</v>
      </c>
    </row>
    <row r="541" spans="1:9" x14ac:dyDescent="0.25">
      <c r="A541" s="14"/>
      <c r="B541" s="5">
        <f>DATE(YEAR(siječanj!B541),MONTH(siječanj!B541)+4,DAY(siječanj!B541))</f>
        <v>43957</v>
      </c>
      <c r="C541" s="8">
        <v>5.6041666666666696</v>
      </c>
      <c r="D541">
        <v>0.89925532347311687</v>
      </c>
      <c r="E541" s="6">
        <v>100.33061318176108</v>
      </c>
      <c r="F541" s="9">
        <v>147.24519134433382</v>
      </c>
      <c r="G541" s="9">
        <v>143.88586738340641</v>
      </c>
      <c r="H541" s="9">
        <v>2.0727744437084277</v>
      </c>
      <c r="I541" s="9">
        <f t="shared" si="12"/>
        <v>90.222838011020727</v>
      </c>
    </row>
    <row r="542" spans="1:9" x14ac:dyDescent="0.25">
      <c r="A542" s="14"/>
      <c r="B542" s="5">
        <f>DATE(YEAR(siječanj!B542),MONTH(siječanj!B542)+4,DAY(siječanj!B542))</f>
        <v>43957</v>
      </c>
      <c r="C542" s="8">
        <v>5.6145833333333304</v>
      </c>
      <c r="D542">
        <v>0.89925532347311687</v>
      </c>
      <c r="E542" s="6">
        <v>102.33298811948349</v>
      </c>
      <c r="F542" s="9">
        <v>146.52856725375219</v>
      </c>
      <c r="G542" s="9">
        <v>144.96204431543151</v>
      </c>
      <c r="H542" s="9">
        <v>2.3823546994535874</v>
      </c>
      <c r="I542" s="9">
        <f t="shared" si="12"/>
        <v>92.023484333356748</v>
      </c>
    </row>
    <row r="543" spans="1:9" x14ac:dyDescent="0.25">
      <c r="A543" s="14"/>
      <c r="B543" s="5">
        <f>DATE(YEAR(siječanj!B543),MONTH(siječanj!B543)+4,DAY(siječanj!B543))</f>
        <v>43957</v>
      </c>
      <c r="C543" s="8">
        <v>5.625</v>
      </c>
      <c r="D543">
        <v>0.89925532347311687</v>
      </c>
      <c r="E543" s="6">
        <v>102.98318782200016</v>
      </c>
      <c r="F543" s="9">
        <v>144.91038446952726</v>
      </c>
      <c r="G543" s="9">
        <v>140.32584371709646</v>
      </c>
      <c r="H543" s="9">
        <v>2.3102127279432101</v>
      </c>
      <c r="I543" s="9">
        <f t="shared" si="12"/>
        <v>92.608179877165512</v>
      </c>
    </row>
    <row r="544" spans="1:9" x14ac:dyDescent="0.25">
      <c r="A544" s="14"/>
      <c r="B544" s="5">
        <f>DATE(YEAR(siječanj!B544),MONTH(siječanj!B544)+4,DAY(siječanj!B544))</f>
        <v>43957</v>
      </c>
      <c r="C544" s="8">
        <v>5.6354166666666696</v>
      </c>
      <c r="D544">
        <v>0.89925532347311687</v>
      </c>
      <c r="E544" s="6">
        <v>103.83146962700071</v>
      </c>
      <c r="F544" s="9">
        <v>144.21786416983963</v>
      </c>
      <c r="G544" s="9">
        <v>137.5261000094788</v>
      </c>
      <c r="H544" s="9">
        <v>2.2333137271770145</v>
      </c>
      <c r="I544" s="9">
        <f t="shared" si="12"/>
        <v>93.371001806117633</v>
      </c>
    </row>
    <row r="545" spans="1:9" x14ac:dyDescent="0.25">
      <c r="A545" s="14"/>
      <c r="B545" s="5">
        <f>DATE(YEAR(siječanj!B545),MONTH(siječanj!B545)+4,DAY(siječanj!B545))</f>
        <v>43957</v>
      </c>
      <c r="C545" s="8">
        <v>5.6458333333333304</v>
      </c>
      <c r="D545">
        <v>0.89925532347311687</v>
      </c>
      <c r="E545" s="6">
        <v>105.57505494716445</v>
      </c>
      <c r="F545" s="9">
        <v>140.08805996494152</v>
      </c>
      <c r="G545" s="9">
        <v>141.74962581017485</v>
      </c>
      <c r="H545" s="9">
        <v>2.0051575240958512</v>
      </c>
      <c r="I545" s="9">
        <f t="shared" si="12"/>
        <v>94.938930187204448</v>
      </c>
    </row>
    <row r="546" spans="1:9" x14ac:dyDescent="0.25">
      <c r="A546" s="14"/>
      <c r="B546" s="5">
        <f>DATE(YEAR(siječanj!B546),MONTH(siječanj!B546)+4,DAY(siječanj!B546))</f>
        <v>43957</v>
      </c>
      <c r="C546" s="8">
        <v>5.65625</v>
      </c>
      <c r="D546">
        <v>0.89925532347311687</v>
      </c>
      <c r="E546" s="6">
        <v>105.38689825085987</v>
      </c>
      <c r="F546" s="9">
        <v>138.69342912534691</v>
      </c>
      <c r="G546" s="9">
        <v>139.9195858144096</v>
      </c>
      <c r="H546" s="9">
        <v>2.1467523218633699</v>
      </c>
      <c r="I546" s="9">
        <f t="shared" si="12"/>
        <v>94.769729276405442</v>
      </c>
    </row>
    <row r="547" spans="1:9" x14ac:dyDescent="0.25">
      <c r="A547" s="14"/>
      <c r="B547" s="5">
        <f>DATE(YEAR(siječanj!B547),MONTH(siječanj!B547)+4,DAY(siječanj!B547))</f>
        <v>43957</v>
      </c>
      <c r="C547" s="8">
        <v>5.6666666666666696</v>
      </c>
      <c r="D547">
        <v>0.89925532347311687</v>
      </c>
      <c r="E547" s="6">
        <v>105.49167878038757</v>
      </c>
      <c r="F547" s="9">
        <v>139.0799710882761</v>
      </c>
      <c r="G547" s="9">
        <v>133.59232323587278</v>
      </c>
      <c r="H547" s="9">
        <v>2.1450398709801535</v>
      </c>
      <c r="I547" s="9">
        <f t="shared" si="12"/>
        <v>94.863953725379574</v>
      </c>
    </row>
    <row r="548" spans="1:9" x14ac:dyDescent="0.25">
      <c r="A548" s="14"/>
      <c r="B548" s="5">
        <f>DATE(YEAR(siječanj!B548),MONTH(siječanj!B548)+4,DAY(siječanj!B548))</f>
        <v>43957</v>
      </c>
      <c r="C548" s="8">
        <v>5.6770833333333304</v>
      </c>
      <c r="D548">
        <v>0.89925532347311687</v>
      </c>
      <c r="E548" s="6">
        <v>106.16455795731333</v>
      </c>
      <c r="F548" s="9">
        <v>136.44262698629697</v>
      </c>
      <c r="G548" s="9">
        <v>135.63135865806086</v>
      </c>
      <c r="H548" s="9">
        <v>2.0745336883076391</v>
      </c>
      <c r="I548" s="9">
        <f t="shared" si="12"/>
        <v>95.469043907284274</v>
      </c>
    </row>
    <row r="549" spans="1:9" x14ac:dyDescent="0.25">
      <c r="A549" s="14"/>
      <c r="B549" s="5">
        <f>DATE(YEAR(siječanj!B549),MONTH(siječanj!B549)+4,DAY(siječanj!B549))</f>
        <v>43957</v>
      </c>
      <c r="C549" s="8">
        <v>5.6875</v>
      </c>
      <c r="D549">
        <v>0.89925532347311687</v>
      </c>
      <c r="E549" s="6">
        <v>108.70261753504116</v>
      </c>
      <c r="F549" s="9">
        <v>133.42348396417052</v>
      </c>
      <c r="G549" s="9">
        <v>135.48940237060452</v>
      </c>
      <c r="H549" s="9">
        <v>1.9657084302902255</v>
      </c>
      <c r="I549" s="9">
        <f t="shared" si="12"/>
        <v>97.751407493847935</v>
      </c>
    </row>
    <row r="550" spans="1:9" x14ac:dyDescent="0.25">
      <c r="A550" s="14"/>
      <c r="B550" s="5">
        <f>DATE(YEAR(siječanj!B550),MONTH(siječanj!B550)+4,DAY(siječanj!B550))</f>
        <v>43957</v>
      </c>
      <c r="C550" s="8">
        <v>5.6979166666666696</v>
      </c>
      <c r="D550">
        <v>0.89925532347311687</v>
      </c>
      <c r="E550" s="6">
        <v>109.76713407377142</v>
      </c>
      <c r="F550" s="9">
        <v>133.23720736842986</v>
      </c>
      <c r="G550" s="9">
        <v>133.60812328850912</v>
      </c>
      <c r="H550" s="9">
        <v>2.4749853492928642</v>
      </c>
      <c r="I550" s="9">
        <f t="shared" si="12"/>
        <v>98.708679658226302</v>
      </c>
    </row>
    <row r="551" spans="1:9" x14ac:dyDescent="0.25">
      <c r="A551" s="14"/>
      <c r="B551" s="5">
        <f>DATE(YEAR(siječanj!B551),MONTH(siječanj!B551)+4,DAY(siječanj!B551))</f>
        <v>43957</v>
      </c>
      <c r="C551" s="8">
        <v>5.7083333333333304</v>
      </c>
      <c r="D551">
        <v>0.89925532347311687</v>
      </c>
      <c r="E551" s="6">
        <v>111.32937805137797</v>
      </c>
      <c r="F551" s="9">
        <v>132.21395998341424</v>
      </c>
      <c r="G551" s="9">
        <v>131.93924222841318</v>
      </c>
      <c r="H551" s="9">
        <v>7.5243409225967879</v>
      </c>
      <c r="I551" s="9">
        <f t="shared" si="12"/>
        <v>100.11353587165281</v>
      </c>
    </row>
    <row r="552" spans="1:9" x14ac:dyDescent="0.25">
      <c r="A552" s="14"/>
      <c r="B552" s="5">
        <f>DATE(YEAR(siječanj!B552),MONTH(siječanj!B552)+4,DAY(siječanj!B552))</f>
        <v>43957</v>
      </c>
      <c r="C552" s="8">
        <v>5.71875</v>
      </c>
      <c r="D552">
        <v>0.89925532347311687</v>
      </c>
      <c r="E552" s="6">
        <v>114.45696228466862</v>
      </c>
      <c r="F552" s="9">
        <v>132.1745935295144</v>
      </c>
      <c r="G552" s="9">
        <v>132.06981783442913</v>
      </c>
      <c r="H552" s="9">
        <v>20.706972009626472</v>
      </c>
      <c r="I552" s="9">
        <f t="shared" si="12"/>
        <v>102.92603264305002</v>
      </c>
    </row>
    <row r="553" spans="1:9" x14ac:dyDescent="0.25">
      <c r="A553" s="14"/>
      <c r="B553" s="5">
        <f>DATE(YEAR(siječanj!B553),MONTH(siječanj!B553)+4,DAY(siječanj!B553))</f>
        <v>43957</v>
      </c>
      <c r="C553" s="8">
        <v>5.7291666666666696</v>
      </c>
      <c r="D553">
        <v>0.89925532347311687</v>
      </c>
      <c r="E553" s="6">
        <v>118.5789210927792</v>
      </c>
      <c r="F553" s="9">
        <v>132.04761298044372</v>
      </c>
      <c r="G553" s="9">
        <v>134.74943790903149</v>
      </c>
      <c r="H553" s="9">
        <v>33.380784158703683</v>
      </c>
      <c r="I553" s="9">
        <f t="shared" si="12"/>
        <v>106.63272604438036</v>
      </c>
    </row>
    <row r="554" spans="1:9" x14ac:dyDescent="0.25">
      <c r="A554" s="14"/>
      <c r="B554" s="5">
        <f>DATE(YEAR(siječanj!B554),MONTH(siječanj!B554)+4,DAY(siječanj!B554))</f>
        <v>43957</v>
      </c>
      <c r="C554" s="8">
        <v>5.7395833333333304</v>
      </c>
      <c r="D554">
        <v>0.89925532347311687</v>
      </c>
      <c r="E554" s="6">
        <v>123.05470174063827</v>
      </c>
      <c r="F554" s="9">
        <v>132.37009983012788</v>
      </c>
      <c r="G554" s="9">
        <v>136.30970011221467</v>
      </c>
      <c r="H554" s="9">
        <v>49.415979089388777</v>
      </c>
      <c r="I554" s="9">
        <f t="shared" si="12"/>
        <v>110.65759561866558</v>
      </c>
    </row>
    <row r="555" spans="1:9" x14ac:dyDescent="0.25">
      <c r="A555" s="14"/>
      <c r="B555" s="5">
        <f>DATE(YEAR(siječanj!B555),MONTH(siječanj!B555)+4,DAY(siječanj!B555))</f>
        <v>43957</v>
      </c>
      <c r="C555" s="8">
        <v>5.75</v>
      </c>
      <c r="D555">
        <v>0.89925532347311687</v>
      </c>
      <c r="E555" s="6">
        <v>127.82011770481959</v>
      </c>
      <c r="F555" s="9">
        <v>133.10703007261935</v>
      </c>
      <c r="G555" s="9">
        <v>139.06734770796916</v>
      </c>
      <c r="H555" s="9">
        <v>67.102502354091044</v>
      </c>
      <c r="I555" s="9">
        <f t="shared" si="12"/>
        <v>114.94292129301942</v>
      </c>
    </row>
    <row r="556" spans="1:9" x14ac:dyDescent="0.25">
      <c r="A556" s="14"/>
      <c r="B556" s="5">
        <f>DATE(YEAR(siječanj!B556),MONTH(siječanj!B556)+4,DAY(siječanj!B556))</f>
        <v>43957</v>
      </c>
      <c r="C556" s="8">
        <v>5.7604166666666696</v>
      </c>
      <c r="D556">
        <v>0.89925532347311687</v>
      </c>
      <c r="E556" s="6">
        <v>132.12753540355038</v>
      </c>
      <c r="F556" s="9">
        <v>131.32467952129667</v>
      </c>
      <c r="G556" s="9">
        <v>138.61369365042688</v>
      </c>
      <c r="H556" s="9">
        <v>82.465371147027824</v>
      </c>
      <c r="I556" s="9">
        <f t="shared" si="12"/>
        <v>118.81638958902541</v>
      </c>
    </row>
    <row r="557" spans="1:9" x14ac:dyDescent="0.25">
      <c r="A557" s="14"/>
      <c r="B557" s="5">
        <f>DATE(YEAR(siječanj!B557),MONTH(siječanj!B557)+4,DAY(siječanj!B557))</f>
        <v>43957</v>
      </c>
      <c r="C557" s="8">
        <v>5.7708333333333304</v>
      </c>
      <c r="D557">
        <v>0.89925532347311687</v>
      </c>
      <c r="E557" s="6">
        <v>137.014722563329</v>
      </c>
      <c r="F557" s="9">
        <v>129.62699468719933</v>
      </c>
      <c r="G557" s="9">
        <v>139.07555797094284</v>
      </c>
      <c r="H557" s="9">
        <v>100.0263130209426</v>
      </c>
      <c r="I557" s="9">
        <f t="shared" si="12"/>
        <v>123.21121865926578</v>
      </c>
    </row>
    <row r="558" spans="1:9" x14ac:dyDescent="0.25">
      <c r="A558" s="14"/>
      <c r="B558" s="5">
        <f>DATE(YEAR(siječanj!B558),MONTH(siječanj!B558)+4,DAY(siječanj!B558))</f>
        <v>43957</v>
      </c>
      <c r="C558" s="8">
        <v>5.78125</v>
      </c>
      <c r="D558">
        <v>0.89925532347311687</v>
      </c>
      <c r="E558" s="6">
        <v>142.64392533607742</v>
      </c>
      <c r="F558" s="9">
        <v>128.69191421821932</v>
      </c>
      <c r="G558" s="9">
        <v>139.31386775902163</v>
      </c>
      <c r="H558" s="9">
        <v>126.88229591658521</v>
      </c>
      <c r="I558" s="9">
        <f t="shared" si="12"/>
        <v>128.27330921956943</v>
      </c>
    </row>
    <row r="559" spans="1:9" x14ac:dyDescent="0.25">
      <c r="A559" s="14"/>
      <c r="B559" s="5">
        <f>DATE(YEAR(siječanj!B559),MONTH(siječanj!B559)+4,DAY(siječanj!B559))</f>
        <v>43957</v>
      </c>
      <c r="C559" s="8">
        <v>5.7916666666666696</v>
      </c>
      <c r="D559">
        <v>0.89925532347311687</v>
      </c>
      <c r="E559" s="6">
        <v>148.20410777091115</v>
      </c>
      <c r="F559" s="9">
        <v>126.7452236440221</v>
      </c>
      <c r="G559" s="9">
        <v>138.68645715606937</v>
      </c>
      <c r="H559" s="9">
        <v>150.48065462436716</v>
      </c>
      <c r="I559" s="9">
        <f t="shared" si="12"/>
        <v>133.27333287357538</v>
      </c>
    </row>
    <row r="560" spans="1:9" x14ac:dyDescent="0.25">
      <c r="A560" s="14"/>
      <c r="B560" s="5">
        <f>DATE(YEAR(siječanj!B560),MONTH(siječanj!B560)+4,DAY(siječanj!B560))</f>
        <v>43957</v>
      </c>
      <c r="C560" s="8">
        <v>5.8020833333333304</v>
      </c>
      <c r="D560">
        <v>0.89925532347311687</v>
      </c>
      <c r="E560" s="6">
        <v>154.54120609706439</v>
      </c>
      <c r="F560" s="9">
        <v>123.44855252993186</v>
      </c>
      <c r="G560" s="9">
        <v>138.91537978341034</v>
      </c>
      <c r="H560" s="9">
        <v>182.85197188646737</v>
      </c>
      <c r="I560" s="9">
        <f t="shared" si="12"/>
        <v>138.97200227874126</v>
      </c>
    </row>
    <row r="561" spans="1:9" x14ac:dyDescent="0.25">
      <c r="A561" s="14"/>
      <c r="B561" s="5">
        <f>DATE(YEAR(siječanj!B561),MONTH(siječanj!B561)+4,DAY(siječanj!B561))</f>
        <v>43957</v>
      </c>
      <c r="C561" s="8">
        <v>5.8125</v>
      </c>
      <c r="D561">
        <v>0.89925532347311687</v>
      </c>
      <c r="E561" s="6">
        <v>156.81392635174828</v>
      </c>
      <c r="F561" s="9">
        <v>120.81201362356015</v>
      </c>
      <c r="G561" s="9">
        <v>137.15248300600572</v>
      </c>
      <c r="H561" s="9">
        <v>198.5351307224463</v>
      </c>
      <c r="I561" s="9">
        <f t="shared" si="12"/>
        <v>141.01575806653094</v>
      </c>
    </row>
    <row r="562" spans="1:9" x14ac:dyDescent="0.25">
      <c r="A562" s="14"/>
      <c r="B562" s="5">
        <f>DATE(YEAR(siječanj!B562),MONTH(siječanj!B562)+4,DAY(siječanj!B562))</f>
        <v>43957</v>
      </c>
      <c r="C562" s="8">
        <v>5.8229166666666696</v>
      </c>
      <c r="D562">
        <v>0.89925532347311687</v>
      </c>
      <c r="E562" s="6">
        <v>156.80732843602283</v>
      </c>
      <c r="F562" s="9">
        <v>116.14939425967103</v>
      </c>
      <c r="G562" s="9">
        <v>132.3975278189933</v>
      </c>
      <c r="H562" s="9">
        <v>216.40767095555984</v>
      </c>
      <c r="I562" s="9">
        <f t="shared" si="12"/>
        <v>141.00982485569099</v>
      </c>
    </row>
    <row r="563" spans="1:9" x14ac:dyDescent="0.25">
      <c r="A563" s="14"/>
      <c r="B563" s="5">
        <f>DATE(YEAR(siječanj!B563),MONTH(siječanj!B563)+4,DAY(siječanj!B563))</f>
        <v>43957</v>
      </c>
      <c r="C563" s="8">
        <v>5.8333333333333304</v>
      </c>
      <c r="D563">
        <v>0.89925532347311687</v>
      </c>
      <c r="E563" s="6">
        <v>156.71624355023181</v>
      </c>
      <c r="F563" s="9">
        <v>110.91625174548538</v>
      </c>
      <c r="G563" s="9">
        <v>123.30419121683276</v>
      </c>
      <c r="H563" s="9">
        <v>222.3235724738762</v>
      </c>
      <c r="I563" s="9">
        <f t="shared" si="12"/>
        <v>140.92791628725547</v>
      </c>
    </row>
    <row r="564" spans="1:9" x14ac:dyDescent="0.25">
      <c r="A564" s="14"/>
      <c r="B564" s="5">
        <f>DATE(YEAR(siječanj!B564),MONTH(siječanj!B564)+4,DAY(siječanj!B564))</f>
        <v>43957</v>
      </c>
      <c r="C564" s="8">
        <v>5.84375</v>
      </c>
      <c r="D564">
        <v>0.89925532347311687</v>
      </c>
      <c r="E564" s="6">
        <v>155.49295002910651</v>
      </c>
      <c r="F564" s="9">
        <v>93.677778927281153</v>
      </c>
      <c r="G564" s="9">
        <v>105.924745784054</v>
      </c>
      <c r="H564" s="9">
        <v>222.86367450438772</v>
      </c>
      <c r="I564" s="9">
        <f t="shared" si="12"/>
        <v>139.82786307621336</v>
      </c>
    </row>
    <row r="565" spans="1:9" x14ac:dyDescent="0.25">
      <c r="A565" s="14"/>
      <c r="B565" s="5">
        <f>DATE(YEAR(siječanj!B565),MONTH(siječanj!B565)+4,DAY(siječanj!B565))</f>
        <v>43957</v>
      </c>
      <c r="C565" s="8">
        <v>5.8541666666666696</v>
      </c>
      <c r="D565">
        <v>0.89925532347311687</v>
      </c>
      <c r="E565" s="6">
        <v>155.09637948068593</v>
      </c>
      <c r="F565" s="9">
        <v>87.249597941375782</v>
      </c>
      <c r="G565" s="9">
        <v>99.900009979760696</v>
      </c>
      <c r="H565" s="9">
        <v>222.95913766746119</v>
      </c>
      <c r="I565" s="9">
        <f t="shared" si="12"/>
        <v>139.47124489941351</v>
      </c>
    </row>
    <row r="566" spans="1:9" x14ac:dyDescent="0.25">
      <c r="A566" s="14"/>
      <c r="B566" s="5">
        <f>DATE(YEAR(siječanj!B566),MONTH(siječanj!B566)+4,DAY(siječanj!B566))</f>
        <v>43957</v>
      </c>
      <c r="C566" s="8">
        <v>5.8645833333333304</v>
      </c>
      <c r="D566">
        <v>0.89925532347311687</v>
      </c>
      <c r="E566" s="6">
        <v>154.28755726531926</v>
      </c>
      <c r="F566" s="9">
        <v>84.023864159702228</v>
      </c>
      <c r="G566" s="9">
        <v>95.85745022404349</v>
      </c>
      <c r="H566" s="9">
        <v>223.90593782223775</v>
      </c>
      <c r="I566" s="9">
        <f t="shared" si="12"/>
        <v>138.74390721650173</v>
      </c>
    </row>
    <row r="567" spans="1:9" x14ac:dyDescent="0.25">
      <c r="A567" s="14"/>
      <c r="B567" s="5">
        <f>DATE(YEAR(siječanj!B567),MONTH(siječanj!B567)+4,DAY(siječanj!B567))</f>
        <v>43957</v>
      </c>
      <c r="C567" s="8">
        <v>5.875</v>
      </c>
      <c r="D567">
        <v>0.89925532347311687</v>
      </c>
      <c r="E567" s="6">
        <v>151.26344401401221</v>
      </c>
      <c r="F567" s="9">
        <v>81.369647003502465</v>
      </c>
      <c r="G567" s="9">
        <v>88.74043720606727</v>
      </c>
      <c r="H567" s="9">
        <v>225.30391402613793</v>
      </c>
      <c r="I567" s="9">
        <f t="shared" si="12"/>
        <v>136.02445727647824</v>
      </c>
    </row>
    <row r="568" spans="1:9" x14ac:dyDescent="0.25">
      <c r="A568" s="14"/>
      <c r="B568" s="5">
        <f>DATE(YEAR(siječanj!B568),MONTH(siječanj!B568)+4,DAY(siječanj!B568))</f>
        <v>43957</v>
      </c>
      <c r="C568" s="8">
        <v>5.8854166666666696</v>
      </c>
      <c r="D568">
        <v>0.89925532347311687</v>
      </c>
      <c r="E568" s="6">
        <v>156.42191609849434</v>
      </c>
      <c r="F568" s="9">
        <v>77.23673017677875</v>
      </c>
      <c r="G568" s="9">
        <v>73.408381568380619</v>
      </c>
      <c r="H568" s="9">
        <v>231.32705778101572</v>
      </c>
      <c r="I568" s="9">
        <f t="shared" si="12"/>
        <v>140.66324075943626</v>
      </c>
    </row>
    <row r="569" spans="1:9" x14ac:dyDescent="0.25">
      <c r="A569" s="14"/>
      <c r="B569" s="5">
        <f>DATE(YEAR(siječanj!B569),MONTH(siječanj!B569)+4,DAY(siječanj!B569))</f>
        <v>43957</v>
      </c>
      <c r="C569" s="8">
        <v>5.8958333333333304</v>
      </c>
      <c r="D569">
        <v>0.89925532347311687</v>
      </c>
      <c r="E569" s="6">
        <v>158.60172636543808</v>
      </c>
      <c r="F569" s="9">
        <v>73.230918083522894</v>
      </c>
      <c r="G569" s="9">
        <v>63.440902150373475</v>
      </c>
      <c r="H569" s="9">
        <v>235.36584132952993</v>
      </c>
      <c r="I569" s="9">
        <f t="shared" si="12"/>
        <v>142.62344674614678</v>
      </c>
    </row>
    <row r="570" spans="1:9" x14ac:dyDescent="0.25">
      <c r="A570" s="14"/>
      <c r="B570" s="5">
        <f>DATE(YEAR(siječanj!B570),MONTH(siječanj!B570)+4,DAY(siječanj!B570))</f>
        <v>43957</v>
      </c>
      <c r="C570" s="8">
        <v>5.90625</v>
      </c>
      <c r="D570">
        <v>0.89925532347311687</v>
      </c>
      <c r="E570" s="6">
        <v>155.29044045558706</v>
      </c>
      <c r="F570" s="9">
        <v>71.683596518697044</v>
      </c>
      <c r="G570" s="9">
        <v>59.886002392696575</v>
      </c>
      <c r="H570" s="9">
        <v>236.68165971547489</v>
      </c>
      <c r="I570" s="9">
        <f t="shared" si="12"/>
        <v>139.64575526417173</v>
      </c>
    </row>
    <row r="571" spans="1:9" x14ac:dyDescent="0.25">
      <c r="A571" s="14"/>
      <c r="B571" s="5">
        <f>DATE(YEAR(siječanj!B571),MONTH(siječanj!B571)+4,DAY(siječanj!B571))</f>
        <v>43957</v>
      </c>
      <c r="C571" s="8">
        <v>5.9166666666666696</v>
      </c>
      <c r="D571">
        <v>0.89925532347311687</v>
      </c>
      <c r="E571" s="6">
        <v>150.32112961139339</v>
      </c>
      <c r="F571" s="9">
        <v>71.108226170962979</v>
      </c>
      <c r="G571" s="9">
        <v>57.270315087452026</v>
      </c>
      <c r="H571" s="9">
        <v>235.02381610321368</v>
      </c>
      <c r="I571" s="9">
        <f t="shared" si="12"/>
        <v>135.1770760335379</v>
      </c>
    </row>
    <row r="572" spans="1:9" x14ac:dyDescent="0.25">
      <c r="A572" s="14"/>
      <c r="B572" s="5">
        <f>DATE(YEAR(siječanj!B572),MONTH(siječanj!B572)+4,DAY(siječanj!B572))</f>
        <v>43957</v>
      </c>
      <c r="C572" s="8">
        <v>5.9270833333333304</v>
      </c>
      <c r="D572">
        <v>0.89925532347311687</v>
      </c>
      <c r="E572" s="6">
        <v>143.21018018775976</v>
      </c>
      <c r="F572" s="9">
        <v>69.933181387186053</v>
      </c>
      <c r="G572" s="9">
        <v>54.872534005987447</v>
      </c>
      <c r="H572" s="9">
        <v>236.38584676834199</v>
      </c>
      <c r="I572" s="9">
        <f t="shared" si="12"/>
        <v>128.78251690938725</v>
      </c>
    </row>
    <row r="573" spans="1:9" x14ac:dyDescent="0.25">
      <c r="A573" s="14"/>
      <c r="B573" s="5">
        <f>DATE(YEAR(siječanj!B573),MONTH(siječanj!B573)+4,DAY(siječanj!B573))</f>
        <v>43957</v>
      </c>
      <c r="C573" s="8">
        <v>5.9375</v>
      </c>
      <c r="D573">
        <v>0.89925532347311687</v>
      </c>
      <c r="E573" s="6">
        <v>133.28975442144616</v>
      </c>
      <c r="F573" s="9">
        <v>66.777872176547334</v>
      </c>
      <c r="G573" s="9">
        <v>52.995626258444567</v>
      </c>
      <c r="H573" s="9">
        <v>235.72232979653248</v>
      </c>
      <c r="I573" s="9">
        <f t="shared" si="12"/>
        <v>119.86152122790988</v>
      </c>
    </row>
    <row r="574" spans="1:9" x14ac:dyDescent="0.25">
      <c r="A574" s="14"/>
      <c r="B574" s="5">
        <f>DATE(YEAR(siječanj!B574),MONTH(siječanj!B574)+4,DAY(siječanj!B574))</f>
        <v>43957</v>
      </c>
      <c r="C574" s="8">
        <v>5.9479166666666696</v>
      </c>
      <c r="D574">
        <v>0.89925532347311687</v>
      </c>
      <c r="E574" s="6">
        <v>121.23799427661602</v>
      </c>
      <c r="F574" s="9">
        <v>64.792796605782669</v>
      </c>
      <c r="G574" s="9">
        <v>52.059404087066028</v>
      </c>
      <c r="H574" s="9">
        <v>233.9961285300906</v>
      </c>
      <c r="I574" s="9">
        <f t="shared" si="12"/>
        <v>109.02391176045023</v>
      </c>
    </row>
    <row r="575" spans="1:9" x14ac:dyDescent="0.25">
      <c r="A575" s="14"/>
      <c r="B575" s="5">
        <f>DATE(YEAR(siječanj!B575),MONTH(siječanj!B575)+4,DAY(siječanj!B575))</f>
        <v>43957</v>
      </c>
      <c r="C575" s="8">
        <v>5.9583333333333304</v>
      </c>
      <c r="D575">
        <v>0.89925532347311687</v>
      </c>
      <c r="E575" s="6">
        <v>109.8436014179679</v>
      </c>
      <c r="F575" s="9">
        <v>62.702564892261179</v>
      </c>
      <c r="G575" s="9">
        <v>51.0878990010848</v>
      </c>
      <c r="H575" s="9">
        <v>233.8378562528203</v>
      </c>
      <c r="I575" s="9">
        <f t="shared" si="12"/>
        <v>98.777443324566846</v>
      </c>
    </row>
    <row r="576" spans="1:9" x14ac:dyDescent="0.25">
      <c r="A576" s="14"/>
      <c r="B576" s="5">
        <f>DATE(YEAR(siječanj!B576),MONTH(siječanj!B576)+4,DAY(siječanj!B576))</f>
        <v>43957</v>
      </c>
      <c r="C576" s="8">
        <v>5.96875</v>
      </c>
      <c r="D576">
        <v>0.89925532347311687</v>
      </c>
      <c r="E576" s="6">
        <v>99.848575716352386</v>
      </c>
      <c r="F576" s="9">
        <v>60.902447960247947</v>
      </c>
      <c r="G576" s="9">
        <v>50.711688018866262</v>
      </c>
      <c r="H576" s="9">
        <v>233.77641809494102</v>
      </c>
      <c r="I576" s="9">
        <f t="shared" si="12"/>
        <v>89.789363254138465</v>
      </c>
    </row>
    <row r="577" spans="1:9" x14ac:dyDescent="0.25">
      <c r="A577" s="14"/>
      <c r="B577" s="5">
        <f>DATE(YEAR(siječanj!B577),MONTH(siječanj!B577)+4,DAY(siječanj!B577))</f>
        <v>43957</v>
      </c>
      <c r="C577" s="8">
        <v>5.9791666666666696</v>
      </c>
      <c r="D577">
        <v>0.89925532347311687</v>
      </c>
      <c r="E577" s="6">
        <v>90.891389564654162</v>
      </c>
      <c r="F577" s="9">
        <v>60.466857166388685</v>
      </c>
      <c r="G577" s="9">
        <v>50.878887562447467</v>
      </c>
      <c r="H577" s="9">
        <v>233.53740574974904</v>
      </c>
      <c r="I577" s="9">
        <f t="shared" si="12"/>
        <v>81.734565923884162</v>
      </c>
    </row>
    <row r="578" spans="1:9" ht="15.75" thickBot="1" x14ac:dyDescent="0.3">
      <c r="A578" s="14"/>
      <c r="B578" s="5">
        <f>DATE(YEAR(siječanj!B578),MONTH(siječanj!B578)+4,DAY(siječanj!B578))</f>
        <v>43957</v>
      </c>
      <c r="C578" s="8">
        <v>5.9895833333333304</v>
      </c>
      <c r="D578">
        <v>0.89925532347311687</v>
      </c>
      <c r="E578" s="6">
        <v>83.120456711397679</v>
      </c>
      <c r="F578" s="9">
        <v>58.552450529504895</v>
      </c>
      <c r="G578" s="9">
        <v>49.763216503411911</v>
      </c>
      <c r="H578" s="9">
        <v>234.53628731042789</v>
      </c>
      <c r="I578" s="9">
        <f t="shared" si="12"/>
        <v>74.746513187241135</v>
      </c>
    </row>
    <row r="579" spans="1:9" x14ac:dyDescent="0.25">
      <c r="A579" s="13">
        <f t="shared" ref="A579" si="13">A483+1</f>
        <v>128</v>
      </c>
      <c r="B579" s="5">
        <f>DATE(YEAR(siječanj!B579),MONTH(siječanj!B579)+4,DAY(siječanj!B579))</f>
        <v>43958</v>
      </c>
      <c r="C579" s="8">
        <v>6</v>
      </c>
      <c r="D579">
        <v>0.899048187857453</v>
      </c>
      <c r="E579" s="6">
        <v>75.767078651505443</v>
      </c>
      <c r="F579" s="9">
        <v>57.739150888708018</v>
      </c>
      <c r="G579" s="9">
        <v>49.263547344512951</v>
      </c>
      <c r="H579" s="9">
        <v>235.39660471315813</v>
      </c>
      <c r="I579" s="9">
        <f t="shared" si="12"/>
        <v>68.118254760889087</v>
      </c>
    </row>
    <row r="580" spans="1:9" x14ac:dyDescent="0.25">
      <c r="A580" s="14"/>
      <c r="B580" s="5">
        <f>DATE(YEAR(siječanj!B580),MONTH(siječanj!B580)+4,DAY(siječanj!B580))</f>
        <v>43958</v>
      </c>
      <c r="C580" s="8">
        <v>6.0104166666666696</v>
      </c>
      <c r="D580">
        <v>0.899048187857453</v>
      </c>
      <c r="E580" s="6">
        <v>70.199424613328574</v>
      </c>
      <c r="F580" s="9">
        <v>57.457833169656674</v>
      </c>
      <c r="G580" s="9">
        <v>49.64296076962713</v>
      </c>
      <c r="H580" s="9">
        <v>235.45138621603439</v>
      </c>
      <c r="I580" s="9">
        <f t="shared" ref="I580:I643" si="14">D580*E580</f>
        <v>63.11266548724894</v>
      </c>
    </row>
    <row r="581" spans="1:9" x14ac:dyDescent="0.25">
      <c r="A581" s="14"/>
      <c r="B581" s="5">
        <f>DATE(YEAR(siječanj!B581),MONTH(siječanj!B581)+4,DAY(siječanj!B581))</f>
        <v>43958</v>
      </c>
      <c r="C581" s="8">
        <v>6.0208333333333304</v>
      </c>
      <c r="D581">
        <v>0.899048187857453</v>
      </c>
      <c r="E581" s="6">
        <v>65.942132773897541</v>
      </c>
      <c r="F581" s="9">
        <v>56.970361339422425</v>
      </c>
      <c r="G581" s="9">
        <v>48.73094506348599</v>
      </c>
      <c r="H581" s="9">
        <v>235.68560170753139</v>
      </c>
      <c r="I581" s="9">
        <f t="shared" si="14"/>
        <v>59.285154973828142</v>
      </c>
    </row>
    <row r="582" spans="1:9" x14ac:dyDescent="0.25">
      <c r="A582" s="14"/>
      <c r="B582" s="5">
        <f>DATE(YEAR(siječanj!B582),MONTH(siječanj!B582)+4,DAY(siječanj!B582))</f>
        <v>43958</v>
      </c>
      <c r="C582" s="8">
        <v>6.03125</v>
      </c>
      <c r="D582">
        <v>0.899048187857453</v>
      </c>
      <c r="E582" s="6">
        <v>62.512661919988012</v>
      </c>
      <c r="F582" s="9">
        <v>56.50415708868897</v>
      </c>
      <c r="G582" s="9">
        <v>48.978121615332086</v>
      </c>
      <c r="H582" s="9">
        <v>235.470585578146</v>
      </c>
      <c r="I582" s="9">
        <f t="shared" si="14"/>
        <v>56.20189541731083</v>
      </c>
    </row>
    <row r="583" spans="1:9" x14ac:dyDescent="0.25">
      <c r="A583" s="14"/>
      <c r="B583" s="5">
        <f>DATE(YEAR(siječanj!B583),MONTH(siječanj!B583)+4,DAY(siječanj!B583))</f>
        <v>43958</v>
      </c>
      <c r="C583" s="8">
        <v>6.0416666666666696</v>
      </c>
      <c r="D583">
        <v>0.899048187857453</v>
      </c>
      <c r="E583" s="6">
        <v>59.276488548196618</v>
      </c>
      <c r="F583" s="9">
        <v>56.103622348363608</v>
      </c>
      <c r="G583" s="9">
        <v>48.697959901660923</v>
      </c>
      <c r="H583" s="9">
        <v>235.3630247460714</v>
      </c>
      <c r="I583" s="9">
        <f t="shared" si="14"/>
        <v>53.292419611809237</v>
      </c>
    </row>
    <row r="584" spans="1:9" x14ac:dyDescent="0.25">
      <c r="A584" s="14"/>
      <c r="B584" s="5">
        <f>DATE(YEAR(siječanj!B584),MONTH(siječanj!B584)+4,DAY(siječanj!B584))</f>
        <v>43958</v>
      </c>
      <c r="C584" s="8">
        <v>6.0520833333333304</v>
      </c>
      <c r="D584">
        <v>0.899048187857453</v>
      </c>
      <c r="E584" s="6">
        <v>57.662182430624057</v>
      </c>
      <c r="F584" s="9">
        <v>55.262942050967006</v>
      </c>
      <c r="G584" s="9">
        <v>47.050435132625267</v>
      </c>
      <c r="H584" s="9">
        <v>235.669606221549</v>
      </c>
      <c r="I584" s="9">
        <f t="shared" si="14"/>
        <v>51.841080622158422</v>
      </c>
    </row>
    <row r="585" spans="1:9" x14ac:dyDescent="0.25">
      <c r="A585" s="14"/>
      <c r="B585" s="5">
        <f>DATE(YEAR(siječanj!B585),MONTH(siječanj!B585)+4,DAY(siječanj!B585))</f>
        <v>43958</v>
      </c>
      <c r="C585" s="8">
        <v>6.0625</v>
      </c>
      <c r="D585">
        <v>0.899048187857453</v>
      </c>
      <c r="E585" s="6">
        <v>55.710969380423769</v>
      </c>
      <c r="F585" s="9">
        <v>54.880201732970249</v>
      </c>
      <c r="G585" s="9">
        <v>47.193412198754594</v>
      </c>
      <c r="H585" s="9">
        <v>235.20701151011158</v>
      </c>
      <c r="I585" s="9">
        <f t="shared" si="14"/>
        <v>50.08684606525204</v>
      </c>
    </row>
    <row r="586" spans="1:9" x14ac:dyDescent="0.25">
      <c r="A586" s="14"/>
      <c r="B586" s="5">
        <f>DATE(YEAR(siječanj!B586),MONTH(siječanj!B586)+4,DAY(siječanj!B586))</f>
        <v>43958</v>
      </c>
      <c r="C586" s="8">
        <v>6.0729166666666696</v>
      </c>
      <c r="D586">
        <v>0.899048187857453</v>
      </c>
      <c r="E586" s="6">
        <v>54.513027558448123</v>
      </c>
      <c r="F586" s="9">
        <v>54.943195269916956</v>
      </c>
      <c r="G586" s="9">
        <v>46.729570369750569</v>
      </c>
      <c r="H586" s="9">
        <v>235.44291954027227</v>
      </c>
      <c r="I586" s="9">
        <f t="shared" si="14"/>
        <v>49.00983864104618</v>
      </c>
    </row>
    <row r="587" spans="1:9" x14ac:dyDescent="0.25">
      <c r="A587" s="14"/>
      <c r="B587" s="5">
        <f>DATE(YEAR(siječanj!B587),MONTH(siječanj!B587)+4,DAY(siječanj!B587))</f>
        <v>43958</v>
      </c>
      <c r="C587" s="8">
        <v>6.0833333333333304</v>
      </c>
      <c r="D587">
        <v>0.899048187857453</v>
      </c>
      <c r="E587" s="6">
        <v>53.403292766090402</v>
      </c>
      <c r="F587" s="9">
        <v>54.964879468040479</v>
      </c>
      <c r="G587" s="9">
        <v>47.372288649744</v>
      </c>
      <c r="H587" s="9">
        <v>235.54870818480492</v>
      </c>
      <c r="I587" s="9">
        <f t="shared" si="14"/>
        <v>48.012133586974606</v>
      </c>
    </row>
    <row r="588" spans="1:9" x14ac:dyDescent="0.25">
      <c r="A588" s="14"/>
      <c r="B588" s="5">
        <f>DATE(YEAR(siječanj!B588),MONTH(siječanj!B588)+4,DAY(siječanj!B588))</f>
        <v>43958</v>
      </c>
      <c r="C588" s="8">
        <v>6.09375</v>
      </c>
      <c r="D588">
        <v>0.899048187857453</v>
      </c>
      <c r="E588" s="6">
        <v>52.429639739599388</v>
      </c>
      <c r="F588" s="9">
        <v>55.043007477647578</v>
      </c>
      <c r="G588" s="9">
        <v>47.412291164564117</v>
      </c>
      <c r="H588" s="9">
        <v>235.75087794573327</v>
      </c>
      <c r="I588" s="9">
        <f t="shared" si="14"/>
        <v>47.136772597905932</v>
      </c>
    </row>
    <row r="589" spans="1:9" x14ac:dyDescent="0.25">
      <c r="A589" s="14"/>
      <c r="B589" s="5">
        <f>DATE(YEAR(siječanj!B589),MONTH(siječanj!B589)+4,DAY(siječanj!B589))</f>
        <v>43958</v>
      </c>
      <c r="C589" s="8">
        <v>6.1041666666666696</v>
      </c>
      <c r="D589">
        <v>0.899048187857453</v>
      </c>
      <c r="E589" s="6">
        <v>52.526202882885094</v>
      </c>
      <c r="F589" s="9">
        <v>55.929968495702063</v>
      </c>
      <c r="G589" s="9">
        <v>48.71905599423593</v>
      </c>
      <c r="H589" s="9">
        <v>235.43683834841488</v>
      </c>
      <c r="I589" s="9">
        <f t="shared" si="14"/>
        <v>47.223587516890767</v>
      </c>
    </row>
    <row r="590" spans="1:9" x14ac:dyDescent="0.25">
      <c r="A590" s="14"/>
      <c r="B590" s="5">
        <f>DATE(YEAR(siječanj!B590),MONTH(siječanj!B590)+4,DAY(siječanj!B590))</f>
        <v>43958</v>
      </c>
      <c r="C590" s="8">
        <v>6.1145833333333304</v>
      </c>
      <c r="D590">
        <v>0.899048187857453</v>
      </c>
      <c r="E590" s="6">
        <v>52.046123343556559</v>
      </c>
      <c r="F590" s="9">
        <v>55.855618095337626</v>
      </c>
      <c r="G590" s="9">
        <v>48.256943484395549</v>
      </c>
      <c r="H590" s="9">
        <v>235.25026682468848</v>
      </c>
      <c r="I590" s="9">
        <f t="shared" si="14"/>
        <v>46.791972877030005</v>
      </c>
    </row>
    <row r="591" spans="1:9" x14ac:dyDescent="0.25">
      <c r="A591" s="14"/>
      <c r="B591" s="5">
        <f>DATE(YEAR(siječanj!B591),MONTH(siječanj!B591)+4,DAY(siječanj!B591))</f>
        <v>43958</v>
      </c>
      <c r="C591" s="8">
        <v>6.125</v>
      </c>
      <c r="D591">
        <v>0.899048187857453</v>
      </c>
      <c r="E591" s="6">
        <v>52.36608191706015</v>
      </c>
      <c r="F591" s="9">
        <v>55.341502702990006</v>
      </c>
      <c r="G591" s="9">
        <v>47.767005748845705</v>
      </c>
      <c r="H591" s="9">
        <v>235.2958249874589</v>
      </c>
      <c r="I591" s="9">
        <f t="shared" si="14"/>
        <v>47.079631052727869</v>
      </c>
    </row>
    <row r="592" spans="1:9" x14ac:dyDescent="0.25">
      <c r="A592" s="14"/>
      <c r="B592" s="5">
        <f>DATE(YEAR(siječanj!B592),MONTH(siječanj!B592)+4,DAY(siječanj!B592))</f>
        <v>43958</v>
      </c>
      <c r="C592" s="8">
        <v>6.1354166666666696</v>
      </c>
      <c r="D592">
        <v>0.899048187857453</v>
      </c>
      <c r="E592" s="6">
        <v>52.834954051373991</v>
      </c>
      <c r="F592" s="9">
        <v>55.120013821731931</v>
      </c>
      <c r="G592" s="9">
        <v>48.081633754181155</v>
      </c>
      <c r="H592" s="9">
        <v>235.06035801296173</v>
      </c>
      <c r="I592" s="9">
        <f t="shared" si="14"/>
        <v>47.501169695419584</v>
      </c>
    </row>
    <row r="593" spans="1:9" x14ac:dyDescent="0.25">
      <c r="A593" s="14"/>
      <c r="B593" s="5">
        <f>DATE(YEAR(siječanj!B593),MONTH(siječanj!B593)+4,DAY(siječanj!B593))</f>
        <v>43958</v>
      </c>
      <c r="C593" s="8">
        <v>6.1458333333333304</v>
      </c>
      <c r="D593">
        <v>0.899048187857453</v>
      </c>
      <c r="E593" s="6">
        <v>53.338659560030749</v>
      </c>
      <c r="F593" s="9">
        <v>54.942890817846497</v>
      </c>
      <c r="G593" s="9">
        <v>47.268113182348941</v>
      </c>
      <c r="H593" s="9">
        <v>234.76510559480982</v>
      </c>
      <c r="I593" s="9">
        <f t="shared" si="14"/>
        <v>47.954025220191255</v>
      </c>
    </row>
    <row r="594" spans="1:9" x14ac:dyDescent="0.25">
      <c r="A594" s="14"/>
      <c r="B594" s="5">
        <f>DATE(YEAR(siječanj!B594),MONTH(siječanj!B594)+4,DAY(siječanj!B594))</f>
        <v>43958</v>
      </c>
      <c r="C594" s="8">
        <v>6.15625</v>
      </c>
      <c r="D594">
        <v>0.899048187857453</v>
      </c>
      <c r="E594" s="6">
        <v>54.001838639858804</v>
      </c>
      <c r="F594" s="9">
        <v>54.370669145472682</v>
      </c>
      <c r="G594" s="9">
        <v>47.206546217680319</v>
      </c>
      <c r="H594" s="9">
        <v>234.84990974674622</v>
      </c>
      <c r="I594" s="9">
        <f t="shared" si="14"/>
        <v>48.550255170135642</v>
      </c>
    </row>
    <row r="595" spans="1:9" x14ac:dyDescent="0.25">
      <c r="A595" s="14"/>
      <c r="B595" s="5">
        <f>DATE(YEAR(siječanj!B595),MONTH(siječanj!B595)+4,DAY(siječanj!B595))</f>
        <v>43958</v>
      </c>
      <c r="C595" s="8">
        <v>6.1666666666666696</v>
      </c>
      <c r="D595">
        <v>0.899048187857453</v>
      </c>
      <c r="E595" s="6">
        <v>56.679514089222174</v>
      </c>
      <c r="F595" s="9">
        <v>54.562373801153733</v>
      </c>
      <c r="G595" s="9">
        <v>47.571504616174316</v>
      </c>
      <c r="H595" s="9">
        <v>234.92163256603462</v>
      </c>
      <c r="I595" s="9">
        <f t="shared" si="14"/>
        <v>50.95761443055617</v>
      </c>
    </row>
    <row r="596" spans="1:9" x14ac:dyDescent="0.25">
      <c r="A596" s="14"/>
      <c r="B596" s="5">
        <f>DATE(YEAR(siječanj!B596),MONTH(siječanj!B596)+4,DAY(siječanj!B596))</f>
        <v>43958</v>
      </c>
      <c r="C596" s="8">
        <v>6.1770833333333304</v>
      </c>
      <c r="D596">
        <v>0.899048187857453</v>
      </c>
      <c r="E596" s="6">
        <v>58.963952383913536</v>
      </c>
      <c r="F596" s="9">
        <v>54.625499534394194</v>
      </c>
      <c r="G596" s="9">
        <v>48.986748195882207</v>
      </c>
      <c r="H596" s="9">
        <v>234.14488973568217</v>
      </c>
      <c r="I596" s="9">
        <f t="shared" si="14"/>
        <v>53.01143453967061</v>
      </c>
    </row>
    <row r="597" spans="1:9" x14ac:dyDescent="0.25">
      <c r="A597" s="14"/>
      <c r="B597" s="5">
        <f>DATE(YEAR(siječanj!B597),MONTH(siječanj!B597)+4,DAY(siječanj!B597))</f>
        <v>43958</v>
      </c>
      <c r="C597" s="8">
        <v>6.1875</v>
      </c>
      <c r="D597">
        <v>0.899048187857453</v>
      </c>
      <c r="E597" s="6">
        <v>62.748196491902974</v>
      </c>
      <c r="F597" s="9">
        <v>54.489830083470572</v>
      </c>
      <c r="G597" s="9">
        <v>47.336221136631892</v>
      </c>
      <c r="H597" s="9">
        <v>225.3705502689366</v>
      </c>
      <c r="I597" s="9">
        <f t="shared" si="14"/>
        <v>56.41365234736876</v>
      </c>
    </row>
    <row r="598" spans="1:9" x14ac:dyDescent="0.25">
      <c r="A598" s="14"/>
      <c r="B598" s="5">
        <f>DATE(YEAR(siječanj!B598),MONTH(siječanj!B598)+4,DAY(siječanj!B598))</f>
        <v>43958</v>
      </c>
      <c r="C598" s="8">
        <v>6.1979166666666696</v>
      </c>
      <c r="D598">
        <v>0.899048187857453</v>
      </c>
      <c r="E598" s="6">
        <v>67.312295348097066</v>
      </c>
      <c r="F598" s="9">
        <v>55.260774832939141</v>
      </c>
      <c r="G598" s="9">
        <v>46.849445813441491</v>
      </c>
      <c r="H598" s="9">
        <v>206.29342628646367</v>
      </c>
      <c r="I598" s="9">
        <f t="shared" si="14"/>
        <v>60.516997153232332</v>
      </c>
    </row>
    <row r="599" spans="1:9" x14ac:dyDescent="0.25">
      <c r="A599" s="14"/>
      <c r="B599" s="5">
        <f>DATE(YEAR(siječanj!B599),MONTH(siječanj!B599)+4,DAY(siječanj!B599))</f>
        <v>43958</v>
      </c>
      <c r="C599" s="8">
        <v>6.2083333333333304</v>
      </c>
      <c r="D599">
        <v>0.899048187857453</v>
      </c>
      <c r="E599" s="6">
        <v>73.391881136114804</v>
      </c>
      <c r="F599" s="9">
        <v>56.042475553581127</v>
      </c>
      <c r="G599" s="9">
        <v>47.874035393471509</v>
      </c>
      <c r="H599" s="9">
        <v>191.68382083017065</v>
      </c>
      <c r="I599" s="9">
        <f t="shared" si="14"/>
        <v>65.982837738873599</v>
      </c>
    </row>
    <row r="600" spans="1:9" x14ac:dyDescent="0.25">
      <c r="A600" s="14"/>
      <c r="B600" s="5">
        <f>DATE(YEAR(siječanj!B600),MONTH(siječanj!B600)+4,DAY(siječanj!B600))</f>
        <v>43958</v>
      </c>
      <c r="C600" s="8">
        <v>6.21875</v>
      </c>
      <c r="D600">
        <v>0.899048187857453</v>
      </c>
      <c r="E600" s="6">
        <v>79.586863545321066</v>
      </c>
      <c r="F600" s="9">
        <v>60.85012226361215</v>
      </c>
      <c r="G600" s="9">
        <v>47.904070304778962</v>
      </c>
      <c r="H600" s="9">
        <v>168.87645314145607</v>
      </c>
      <c r="I600" s="9">
        <f t="shared" si="14"/>
        <v>71.552425447679298</v>
      </c>
    </row>
    <row r="601" spans="1:9" x14ac:dyDescent="0.25">
      <c r="A601" s="14"/>
      <c r="B601" s="5">
        <f>DATE(YEAR(siječanj!B601),MONTH(siječanj!B601)+4,DAY(siječanj!B601))</f>
        <v>43958</v>
      </c>
      <c r="C601" s="8">
        <v>6.2291666666666696</v>
      </c>
      <c r="D601">
        <v>0.899048187857453</v>
      </c>
      <c r="E601" s="6">
        <v>84.443950789235004</v>
      </c>
      <c r="F601" s="9">
        <v>66.50677363159781</v>
      </c>
      <c r="G601" s="9">
        <v>50.287512448178326</v>
      </c>
      <c r="H601" s="9">
        <v>142.76080358267797</v>
      </c>
      <c r="I601" s="9">
        <f t="shared" si="14"/>
        <v>75.919180932585661</v>
      </c>
    </row>
    <row r="602" spans="1:9" x14ac:dyDescent="0.25">
      <c r="A602" s="14"/>
      <c r="B602" s="5">
        <f>DATE(YEAR(siječanj!B602),MONTH(siječanj!B602)+4,DAY(siječanj!B602))</f>
        <v>43958</v>
      </c>
      <c r="C602" s="8">
        <v>6.2395833333333304</v>
      </c>
      <c r="D602">
        <v>0.899048187857453</v>
      </c>
      <c r="E602" s="6">
        <v>89.986224595671089</v>
      </c>
      <c r="F602" s="9">
        <v>67.988730138086026</v>
      </c>
      <c r="G602" s="9">
        <v>53.739429648438779</v>
      </c>
      <c r="H602" s="9">
        <v>112.38638724282796</v>
      </c>
      <c r="I602" s="9">
        <f t="shared" si="14"/>
        <v>80.901952154871864</v>
      </c>
    </row>
    <row r="603" spans="1:9" x14ac:dyDescent="0.25">
      <c r="A603" s="14"/>
      <c r="B603" s="5">
        <f>DATE(YEAR(siječanj!B603),MONTH(siječanj!B603)+4,DAY(siječanj!B603))</f>
        <v>43958</v>
      </c>
      <c r="C603" s="8">
        <v>6.25</v>
      </c>
      <c r="D603">
        <v>0.899048187857453</v>
      </c>
      <c r="E603" s="6">
        <v>94.999632067496549</v>
      </c>
      <c r="F603" s="9">
        <v>72.473745784294223</v>
      </c>
      <c r="G603" s="9">
        <v>65.03623910937111</v>
      </c>
      <c r="H603" s="9">
        <v>66.167810820036379</v>
      </c>
      <c r="I603" s="9">
        <f t="shared" si="14"/>
        <v>85.409247057407555</v>
      </c>
    </row>
    <row r="604" spans="1:9" x14ac:dyDescent="0.25">
      <c r="A604" s="14"/>
      <c r="B604" s="5">
        <f>DATE(YEAR(siječanj!B604),MONTH(siječanj!B604)+4,DAY(siječanj!B604))</f>
        <v>43958</v>
      </c>
      <c r="C604" s="8">
        <v>6.2604166666666696</v>
      </c>
      <c r="D604">
        <v>0.899048187857453</v>
      </c>
      <c r="E604" s="6">
        <v>98.03361267591815</v>
      </c>
      <c r="F604" s="9">
        <v>89.753904500461417</v>
      </c>
      <c r="G604" s="9">
        <v>83.349284713407584</v>
      </c>
      <c r="H604" s="9">
        <v>34.597120100054568</v>
      </c>
      <c r="I604" s="9">
        <f t="shared" si="14"/>
        <v>88.136941825403639</v>
      </c>
    </row>
    <row r="605" spans="1:9" x14ac:dyDescent="0.25">
      <c r="A605" s="14"/>
      <c r="B605" s="5">
        <f>DATE(YEAR(siječanj!B605),MONTH(siječanj!B605)+4,DAY(siječanj!B605))</f>
        <v>43958</v>
      </c>
      <c r="C605" s="8">
        <v>6.2708333333333304</v>
      </c>
      <c r="D605">
        <v>0.899048187857453</v>
      </c>
      <c r="E605" s="6">
        <v>100.19007442838523</v>
      </c>
      <c r="F605" s="9">
        <v>99.762782340556129</v>
      </c>
      <c r="G605" s="9">
        <v>95.218398741165558</v>
      </c>
      <c r="H605" s="9">
        <v>18.509654597381253</v>
      </c>
      <c r="I605" s="9">
        <f t="shared" si="14"/>
        <v>90.075704856143076</v>
      </c>
    </row>
    <row r="606" spans="1:9" x14ac:dyDescent="0.25">
      <c r="A606" s="14"/>
      <c r="B606" s="5">
        <f>DATE(YEAR(siječanj!B606),MONTH(siječanj!B606)+4,DAY(siječanj!B606))</f>
        <v>43958</v>
      </c>
      <c r="C606" s="8">
        <v>6.28125</v>
      </c>
      <c r="D606">
        <v>0.899048187857453</v>
      </c>
      <c r="E606" s="6">
        <v>101.13579208040674</v>
      </c>
      <c r="F606" s="9">
        <v>109.59668436505179</v>
      </c>
      <c r="G606" s="9">
        <v>103.55320071601194</v>
      </c>
      <c r="H606" s="9">
        <v>11.906490785415413</v>
      </c>
      <c r="I606" s="9">
        <f t="shared" si="14"/>
        <v>90.925950597417824</v>
      </c>
    </row>
    <row r="607" spans="1:9" x14ac:dyDescent="0.25">
      <c r="A607" s="14"/>
      <c r="B607" s="5">
        <f>DATE(YEAR(siječanj!B607),MONTH(siječanj!B607)+4,DAY(siječanj!B607))</f>
        <v>43958</v>
      </c>
      <c r="C607" s="8">
        <v>6.2916666666666696</v>
      </c>
      <c r="D607">
        <v>0.899048187857453</v>
      </c>
      <c r="E607" s="6">
        <v>99.088778395821308</v>
      </c>
      <c r="F607" s="9">
        <v>115.84745792474276</v>
      </c>
      <c r="G607" s="9">
        <v>109.50710648956098</v>
      </c>
      <c r="H607" s="9">
        <v>4.7343163825630237</v>
      </c>
      <c r="I607" s="9">
        <f t="shared" si="14"/>
        <v>89.085586653771884</v>
      </c>
    </row>
    <row r="608" spans="1:9" x14ac:dyDescent="0.25">
      <c r="A608" s="14"/>
      <c r="B608" s="5">
        <f>DATE(YEAR(siječanj!B608),MONTH(siječanj!B608)+4,DAY(siječanj!B608))</f>
        <v>43958</v>
      </c>
      <c r="C608" s="8">
        <v>6.3020833333333304</v>
      </c>
      <c r="D608">
        <v>0.899048187857453</v>
      </c>
      <c r="E608" s="6">
        <v>96.459676239247898</v>
      </c>
      <c r="F608" s="9">
        <v>128.88780909581743</v>
      </c>
      <c r="G608" s="9">
        <v>120.3661660249815</v>
      </c>
      <c r="H608" s="9">
        <v>3.3468906682031796</v>
      </c>
      <c r="I608" s="9">
        <f t="shared" si="14"/>
        <v>86.721897124212433</v>
      </c>
    </row>
    <row r="609" spans="1:9" x14ac:dyDescent="0.25">
      <c r="A609" s="14"/>
      <c r="B609" s="5">
        <f>DATE(YEAR(siječanj!B609),MONTH(siječanj!B609)+4,DAY(siječanj!B609))</f>
        <v>43958</v>
      </c>
      <c r="C609" s="8">
        <v>6.3125</v>
      </c>
      <c r="D609">
        <v>0.899048187857453</v>
      </c>
      <c r="E609" s="6">
        <v>96.259705082455511</v>
      </c>
      <c r="F609" s="9">
        <v>135.19563537113291</v>
      </c>
      <c r="G609" s="9">
        <v>132.98170143980084</v>
      </c>
      <c r="H609" s="9">
        <v>3.8245668947446072</v>
      </c>
      <c r="I609" s="9">
        <f t="shared" si="14"/>
        <v>86.542113418074479</v>
      </c>
    </row>
    <row r="610" spans="1:9" x14ac:dyDescent="0.25">
      <c r="A610" s="14"/>
      <c r="B610" s="5">
        <f>DATE(YEAR(siječanj!B610),MONTH(siječanj!B610)+4,DAY(siječanj!B610))</f>
        <v>43958</v>
      </c>
      <c r="C610" s="8">
        <v>6.3229166666666696</v>
      </c>
      <c r="D610">
        <v>0.899048187857453</v>
      </c>
      <c r="E610" s="6">
        <v>95.345437233023318</v>
      </c>
      <c r="F610" s="9">
        <v>139.09287024178758</v>
      </c>
      <c r="G610" s="9">
        <v>146.11582444492512</v>
      </c>
      <c r="H610" s="9">
        <v>3.4619613938894394</v>
      </c>
      <c r="I610" s="9">
        <f t="shared" si="14"/>
        <v>85.720142564826148</v>
      </c>
    </row>
    <row r="611" spans="1:9" x14ac:dyDescent="0.25">
      <c r="A611" s="14"/>
      <c r="B611" s="5">
        <f>DATE(YEAR(siječanj!B611),MONTH(siječanj!B611)+4,DAY(siječanj!B611))</f>
        <v>43958</v>
      </c>
      <c r="C611" s="8">
        <v>6.3333333333333304</v>
      </c>
      <c r="D611">
        <v>0.899048187857453</v>
      </c>
      <c r="E611" s="6">
        <v>96.754290984661466</v>
      </c>
      <c r="F611" s="9">
        <v>169.13533927568383</v>
      </c>
      <c r="G611" s="9">
        <v>153.69195568863429</v>
      </c>
      <c r="H611" s="9">
        <v>2.3756383077918573</v>
      </c>
      <c r="I611" s="9">
        <f t="shared" si="14"/>
        <v>86.986769977192594</v>
      </c>
    </row>
    <row r="612" spans="1:9" x14ac:dyDescent="0.25">
      <c r="A612" s="14"/>
      <c r="B612" s="5">
        <f>DATE(YEAR(siječanj!B612),MONTH(siječanj!B612)+4,DAY(siječanj!B612))</f>
        <v>43958</v>
      </c>
      <c r="C612" s="8">
        <v>6.34375</v>
      </c>
      <c r="D612">
        <v>0.899048187857453</v>
      </c>
      <c r="E612" s="6">
        <v>97.601665650040943</v>
      </c>
      <c r="F612" s="9">
        <v>170.61365437517145</v>
      </c>
      <c r="G612" s="9">
        <v>175.7510428576274</v>
      </c>
      <c r="H612" s="9">
        <v>2.075163910057102</v>
      </c>
      <c r="I612" s="9">
        <f t="shared" si="14"/>
        <v>87.74860063453832</v>
      </c>
    </row>
    <row r="613" spans="1:9" x14ac:dyDescent="0.25">
      <c r="A613" s="14"/>
      <c r="B613" s="5">
        <f>DATE(YEAR(siječanj!B613),MONTH(siječanj!B613)+4,DAY(siječanj!B613))</f>
        <v>43958</v>
      </c>
      <c r="C613" s="8">
        <v>6.3541666666666696</v>
      </c>
      <c r="D613">
        <v>0.899048187857453</v>
      </c>
      <c r="E613" s="6">
        <v>97.015867941207617</v>
      </c>
      <c r="F613" s="9">
        <v>199.12031894559138</v>
      </c>
      <c r="G613" s="9">
        <v>180.66819777425025</v>
      </c>
      <c r="H613" s="9">
        <v>2.3891945468766664</v>
      </c>
      <c r="I613" s="9">
        <f t="shared" si="14"/>
        <v>87.221940265960683</v>
      </c>
    </row>
    <row r="614" spans="1:9" x14ac:dyDescent="0.25">
      <c r="A614" s="14"/>
      <c r="B614" s="5">
        <f>DATE(YEAR(siječanj!B614),MONTH(siječanj!B614)+4,DAY(siječanj!B614))</f>
        <v>43958</v>
      </c>
      <c r="C614" s="8">
        <v>6.3645833333333304</v>
      </c>
      <c r="D614">
        <v>0.899048187857453</v>
      </c>
      <c r="E614" s="6">
        <v>97.266635965132281</v>
      </c>
      <c r="F614" s="9">
        <v>186.21326570404941</v>
      </c>
      <c r="G614" s="9">
        <v>181.02432143340593</v>
      </c>
      <c r="H614" s="9">
        <v>1.7787217367857335</v>
      </c>
      <c r="I614" s="9">
        <f t="shared" si="14"/>
        <v>87.447392803442739</v>
      </c>
    </row>
    <row r="615" spans="1:9" x14ac:dyDescent="0.25">
      <c r="A615" s="14"/>
      <c r="B615" s="5">
        <f>DATE(YEAR(siječanj!B615),MONTH(siječanj!B615)+4,DAY(siječanj!B615))</f>
        <v>43958</v>
      </c>
      <c r="C615" s="8">
        <v>6.375</v>
      </c>
      <c r="D615">
        <v>0.899048187857453</v>
      </c>
      <c r="E615" s="6">
        <v>97.583345758778236</v>
      </c>
      <c r="F615" s="9">
        <v>204.92130062471554</v>
      </c>
      <c r="G615" s="9">
        <v>186.40594665845106</v>
      </c>
      <c r="H615" s="9">
        <v>1.4220022880361323</v>
      </c>
      <c r="I615" s="9">
        <f t="shared" si="14"/>
        <v>87.732130169496841</v>
      </c>
    </row>
    <row r="616" spans="1:9" x14ac:dyDescent="0.25">
      <c r="A616" s="14"/>
      <c r="B616" s="5">
        <f>DATE(YEAR(siječanj!B616),MONTH(siječanj!B616)+4,DAY(siječanj!B616))</f>
        <v>43958</v>
      </c>
      <c r="C616" s="8">
        <v>6.3854166666666696</v>
      </c>
      <c r="D616">
        <v>0.899048187857453</v>
      </c>
      <c r="E616" s="6">
        <v>98.648081703295361</v>
      </c>
      <c r="F616" s="9">
        <v>192.14035463551582</v>
      </c>
      <c r="G616" s="9">
        <v>182.22662657887565</v>
      </c>
      <c r="H616" s="9">
        <v>1.4081961505956906</v>
      </c>
      <c r="I616" s="9">
        <f t="shared" si="14"/>
        <v>88.689379090961665</v>
      </c>
    </row>
    <row r="617" spans="1:9" x14ac:dyDescent="0.25">
      <c r="A617" s="14"/>
      <c r="B617" s="5">
        <f>DATE(YEAR(siječanj!B617),MONTH(siječanj!B617)+4,DAY(siječanj!B617))</f>
        <v>43958</v>
      </c>
      <c r="C617" s="8">
        <v>6.3958333333333304</v>
      </c>
      <c r="D617">
        <v>0.899048187857453</v>
      </c>
      <c r="E617" s="6">
        <v>98.077568608359257</v>
      </c>
      <c r="F617" s="9">
        <v>189.86661043057759</v>
      </c>
      <c r="G617" s="9">
        <v>184.37904849483743</v>
      </c>
      <c r="H617" s="9">
        <v>1.5667621331046644</v>
      </c>
      <c r="I617" s="9">
        <f t="shared" si="14"/>
        <v>88.176460326810414</v>
      </c>
    </row>
    <row r="618" spans="1:9" x14ac:dyDescent="0.25">
      <c r="A618" s="14"/>
      <c r="B618" s="5">
        <f>DATE(YEAR(siječanj!B618),MONTH(siječanj!B618)+4,DAY(siječanj!B618))</f>
        <v>43958</v>
      </c>
      <c r="C618" s="8">
        <v>6.40625</v>
      </c>
      <c r="D618">
        <v>0.899048187857453</v>
      </c>
      <c r="E618" s="6">
        <v>97.907447461288655</v>
      </c>
      <c r="F618" s="9">
        <v>176.87150243955224</v>
      </c>
      <c r="G618" s="9">
        <v>190.37737215134894</v>
      </c>
      <c r="H618" s="9">
        <v>1.483534033347419</v>
      </c>
      <c r="I618" s="9">
        <f t="shared" si="14"/>
        <v>88.023513217820351</v>
      </c>
    </row>
    <row r="619" spans="1:9" x14ac:dyDescent="0.25">
      <c r="A619" s="14"/>
      <c r="B619" s="5">
        <f>DATE(YEAR(siječanj!B619),MONTH(siječanj!B619)+4,DAY(siječanj!B619))</f>
        <v>43958</v>
      </c>
      <c r="C619" s="8">
        <v>6.4166666666666696</v>
      </c>
      <c r="D619">
        <v>0.899048187857453</v>
      </c>
      <c r="E619" s="6">
        <v>98.688386447955807</v>
      </c>
      <c r="F619" s="9">
        <v>176.5939302821572</v>
      </c>
      <c r="G619" s="9">
        <v>190.17602656039304</v>
      </c>
      <c r="H619" s="9">
        <v>1.2800460834833776</v>
      </c>
      <c r="I619" s="9">
        <f t="shared" si="14"/>
        <v>88.725614998610695</v>
      </c>
    </row>
    <row r="620" spans="1:9" x14ac:dyDescent="0.25">
      <c r="A620" s="14"/>
      <c r="B620" s="5">
        <f>DATE(YEAR(siječanj!B620),MONTH(siječanj!B620)+4,DAY(siječanj!B620))</f>
        <v>43958</v>
      </c>
      <c r="C620" s="8">
        <v>6.4270833333333304</v>
      </c>
      <c r="D620">
        <v>0.899048187857453</v>
      </c>
      <c r="E620" s="6">
        <v>98.730510391270627</v>
      </c>
      <c r="F620" s="9">
        <v>194.6925082410429</v>
      </c>
      <c r="G620" s="9">
        <v>185.95711628052032</v>
      </c>
      <c r="H620" s="9">
        <v>1.3121226779923663</v>
      </c>
      <c r="I620" s="9">
        <f t="shared" si="14"/>
        <v>88.763486453513295</v>
      </c>
    </row>
    <row r="621" spans="1:9" x14ac:dyDescent="0.25">
      <c r="A621" s="14"/>
      <c r="B621" s="5">
        <f>DATE(YEAR(siječanj!B621),MONTH(siječanj!B621)+4,DAY(siječanj!B621))</f>
        <v>43958</v>
      </c>
      <c r="C621" s="8">
        <v>6.4375</v>
      </c>
      <c r="D621">
        <v>0.899048187857453</v>
      </c>
      <c r="E621" s="6">
        <v>98.784562925437726</v>
      </c>
      <c r="F621" s="9">
        <v>187.84899854775685</v>
      </c>
      <c r="G621" s="9">
        <v>183.07281206824337</v>
      </c>
      <c r="H621" s="9">
        <v>1.3528630792372551</v>
      </c>
      <c r="I621" s="9">
        <f t="shared" si="14"/>
        <v>88.812082286405328</v>
      </c>
    </row>
    <row r="622" spans="1:9" x14ac:dyDescent="0.25">
      <c r="A622" s="14"/>
      <c r="B622" s="5">
        <f>DATE(YEAR(siječanj!B622),MONTH(siječanj!B622)+4,DAY(siječanj!B622))</f>
        <v>43958</v>
      </c>
      <c r="C622" s="8">
        <v>6.4479166666666696</v>
      </c>
      <c r="D622">
        <v>0.899048187857453</v>
      </c>
      <c r="E622" s="6">
        <v>100.51484418708081</v>
      </c>
      <c r="F622" s="9">
        <v>175.47548954779566</v>
      </c>
      <c r="G622" s="9">
        <v>182.34767892033076</v>
      </c>
      <c r="H622" s="9">
        <v>1.4500705527452209</v>
      </c>
      <c r="I622" s="9">
        <f t="shared" si="14"/>
        <v>90.367688519169249</v>
      </c>
    </row>
    <row r="623" spans="1:9" x14ac:dyDescent="0.25">
      <c r="A623" s="14"/>
      <c r="B623" s="5">
        <f>DATE(YEAR(siječanj!B623),MONTH(siječanj!B623)+4,DAY(siječanj!B623))</f>
        <v>43958</v>
      </c>
      <c r="C623" s="8">
        <v>6.4583333333333304</v>
      </c>
      <c r="D623">
        <v>0.899048187857453</v>
      </c>
      <c r="E623" s="6">
        <v>101.12537079747146</v>
      </c>
      <c r="F623" s="9">
        <v>173.58528685051326</v>
      </c>
      <c r="G623" s="9">
        <v>183.1662673580453</v>
      </c>
      <c r="H623" s="9">
        <v>1.3873072366533883</v>
      </c>
      <c r="I623" s="9">
        <f t="shared" si="14"/>
        <v>90.916581361879707</v>
      </c>
    </row>
    <row r="624" spans="1:9" x14ac:dyDescent="0.25">
      <c r="A624" s="14"/>
      <c r="B624" s="5">
        <f>DATE(YEAR(siječanj!B624),MONTH(siječanj!B624)+4,DAY(siječanj!B624))</f>
        <v>43958</v>
      </c>
      <c r="C624" s="8">
        <v>6.46875</v>
      </c>
      <c r="D624">
        <v>0.899048187857453</v>
      </c>
      <c r="E624" s="6">
        <v>102.09112619951748</v>
      </c>
      <c r="F624" s="9">
        <v>168.64368523542907</v>
      </c>
      <c r="G624" s="9">
        <v>176.96138613476518</v>
      </c>
      <c r="H624" s="9">
        <v>1.3388667800998981</v>
      </c>
      <c r="I624" s="9">
        <f t="shared" si="14"/>
        <v>91.784842006002734</v>
      </c>
    </row>
    <row r="625" spans="1:9" x14ac:dyDescent="0.25">
      <c r="A625" s="14"/>
      <c r="B625" s="5">
        <f>DATE(YEAR(siječanj!B625),MONTH(siječanj!B625)+4,DAY(siječanj!B625))</f>
        <v>43958</v>
      </c>
      <c r="C625" s="8">
        <v>6.4791666666666696</v>
      </c>
      <c r="D625">
        <v>0.899048187857453</v>
      </c>
      <c r="E625" s="6">
        <v>102.62204294515884</v>
      </c>
      <c r="F625" s="9">
        <v>165.37360961207264</v>
      </c>
      <c r="G625" s="9">
        <v>174.10250131297238</v>
      </c>
      <c r="H625" s="9">
        <v>1.2626866104602621</v>
      </c>
      <c r="I625" s="9">
        <f t="shared" si="14"/>
        <v>92.262161744074774</v>
      </c>
    </row>
    <row r="626" spans="1:9" x14ac:dyDescent="0.25">
      <c r="A626" s="14"/>
      <c r="B626" s="5">
        <f>DATE(YEAR(siječanj!B626),MONTH(siječanj!B626)+4,DAY(siječanj!B626))</f>
        <v>43958</v>
      </c>
      <c r="C626" s="8">
        <v>6.4895833333333304</v>
      </c>
      <c r="D626">
        <v>0.899048187857453</v>
      </c>
      <c r="E626" s="6">
        <v>102.46548363381139</v>
      </c>
      <c r="F626" s="9">
        <v>161.71871458355412</v>
      </c>
      <c r="G626" s="9">
        <v>168.93069614339569</v>
      </c>
      <c r="H626" s="9">
        <v>1.2719278715637581</v>
      </c>
      <c r="I626" s="9">
        <f t="shared" si="14"/>
        <v>92.121407378915634</v>
      </c>
    </row>
    <row r="627" spans="1:9" x14ac:dyDescent="0.25">
      <c r="A627" s="14"/>
      <c r="B627" s="5">
        <f>DATE(YEAR(siječanj!B627),MONTH(siječanj!B627)+4,DAY(siječanj!B627))</f>
        <v>43958</v>
      </c>
      <c r="C627" s="8">
        <v>6.5</v>
      </c>
      <c r="D627">
        <v>0.899048187857453</v>
      </c>
      <c r="E627" s="6">
        <v>100.91449231981235</v>
      </c>
      <c r="F627" s="9">
        <v>159.32223212879009</v>
      </c>
      <c r="G627" s="9">
        <v>168.7573439064013</v>
      </c>
      <c r="H627" s="9">
        <v>1.3814082416050995</v>
      </c>
      <c r="I627" s="9">
        <f t="shared" si="14"/>
        <v>90.726991448682156</v>
      </c>
    </row>
    <row r="628" spans="1:9" x14ac:dyDescent="0.25">
      <c r="A628" s="14"/>
      <c r="B628" s="5">
        <f>DATE(YEAR(siječanj!B628),MONTH(siječanj!B628)+4,DAY(siječanj!B628))</f>
        <v>43958</v>
      </c>
      <c r="C628" s="8">
        <v>6.5104166666666696</v>
      </c>
      <c r="D628">
        <v>0.899048187857453</v>
      </c>
      <c r="E628" s="6">
        <v>100.0319025336984</v>
      </c>
      <c r="F628" s="9">
        <v>157.86965124115278</v>
      </c>
      <c r="G628" s="9">
        <v>172.1447038609393</v>
      </c>
      <c r="H628" s="9">
        <v>1.5080280546432829</v>
      </c>
      <c r="I628" s="9">
        <f t="shared" si="14"/>
        <v>89.933500700854907</v>
      </c>
    </row>
    <row r="629" spans="1:9" x14ac:dyDescent="0.25">
      <c r="A629" s="14"/>
      <c r="B629" s="5">
        <f>DATE(YEAR(siječanj!B629),MONTH(siječanj!B629)+4,DAY(siječanj!B629))</f>
        <v>43958</v>
      </c>
      <c r="C629" s="8">
        <v>6.5208333333333304</v>
      </c>
      <c r="D629">
        <v>0.899048187857453</v>
      </c>
      <c r="E629" s="6">
        <v>100.05306092583615</v>
      </c>
      <c r="F629" s="9">
        <v>154.83359109937444</v>
      </c>
      <c r="G629" s="9">
        <v>172.9256315702012</v>
      </c>
      <c r="H629" s="9">
        <v>1.5929596447849372</v>
      </c>
      <c r="I629" s="9">
        <f t="shared" si="14"/>
        <v>89.952523114964322</v>
      </c>
    </row>
    <row r="630" spans="1:9" x14ac:dyDescent="0.25">
      <c r="A630" s="14"/>
      <c r="B630" s="5">
        <f>DATE(YEAR(siječanj!B630),MONTH(siječanj!B630)+4,DAY(siječanj!B630))</f>
        <v>43958</v>
      </c>
      <c r="C630" s="8">
        <v>6.53125</v>
      </c>
      <c r="D630">
        <v>0.899048187857453</v>
      </c>
      <c r="E630" s="6">
        <v>99.216844471348736</v>
      </c>
      <c r="F630" s="9">
        <v>153.10599785530295</v>
      </c>
      <c r="G630" s="9">
        <v>172.41286842291271</v>
      </c>
      <c r="H630" s="9">
        <v>1.7193305550784668</v>
      </c>
      <c r="I630" s="9">
        <f t="shared" si="14"/>
        <v>89.200724226900832</v>
      </c>
    </row>
    <row r="631" spans="1:9" x14ac:dyDescent="0.25">
      <c r="A631" s="14"/>
      <c r="B631" s="5">
        <f>DATE(YEAR(siječanj!B631),MONTH(siječanj!B631)+4,DAY(siječanj!B631))</f>
        <v>43958</v>
      </c>
      <c r="C631" s="8">
        <v>6.5416666666666696</v>
      </c>
      <c r="D631">
        <v>0.899048187857453</v>
      </c>
      <c r="E631" s="6">
        <v>97.102985812950777</v>
      </c>
      <c r="F631" s="9">
        <v>153.02457695619694</v>
      </c>
      <c r="G631" s="9">
        <v>169.96929240804056</v>
      </c>
      <c r="H631" s="9">
        <v>1.8940801940448131</v>
      </c>
      <c r="I631" s="9">
        <f t="shared" si="14"/>
        <v>87.300263430681369</v>
      </c>
    </row>
    <row r="632" spans="1:9" x14ac:dyDescent="0.25">
      <c r="A632" s="14"/>
      <c r="B632" s="5">
        <f>DATE(YEAR(siječanj!B632),MONTH(siječanj!B632)+4,DAY(siječanj!B632))</f>
        <v>43958</v>
      </c>
      <c r="C632" s="8">
        <v>6.5520833333333304</v>
      </c>
      <c r="D632">
        <v>0.899048187857453</v>
      </c>
      <c r="E632" s="6">
        <v>95.99801104389752</v>
      </c>
      <c r="F632" s="9">
        <v>152.19782934697207</v>
      </c>
      <c r="G632" s="9">
        <v>164.80240699136232</v>
      </c>
      <c r="H632" s="9">
        <v>1.7907546910732635</v>
      </c>
      <c r="I632" s="9">
        <f t="shared" si="14"/>
        <v>86.306837866935822</v>
      </c>
    </row>
    <row r="633" spans="1:9" x14ac:dyDescent="0.25">
      <c r="A633" s="14"/>
      <c r="B633" s="5">
        <f>DATE(YEAR(siječanj!B633),MONTH(siječanj!B633)+4,DAY(siječanj!B633))</f>
        <v>43958</v>
      </c>
      <c r="C633" s="8">
        <v>6.5625</v>
      </c>
      <c r="D633">
        <v>0.899048187857453</v>
      </c>
      <c r="E633" s="6">
        <v>95.988337511626028</v>
      </c>
      <c r="F633" s="9">
        <v>152.25788652381814</v>
      </c>
      <c r="G633" s="9">
        <v>162.76687023803768</v>
      </c>
      <c r="H633" s="9">
        <v>1.8076551874352378</v>
      </c>
      <c r="I633" s="9">
        <f t="shared" si="14"/>
        <v>86.298140895276958</v>
      </c>
    </row>
    <row r="634" spans="1:9" x14ac:dyDescent="0.25">
      <c r="A634" s="14"/>
      <c r="B634" s="5">
        <f>DATE(YEAR(siječanj!B634),MONTH(siječanj!B634)+4,DAY(siječanj!B634))</f>
        <v>43958</v>
      </c>
      <c r="C634" s="8">
        <v>6.5729166666666696</v>
      </c>
      <c r="D634">
        <v>0.899048187857453</v>
      </c>
      <c r="E634" s="6">
        <v>96.325990227152658</v>
      </c>
      <c r="F634" s="9">
        <v>152.14468243093569</v>
      </c>
      <c r="G634" s="9">
        <v>158.70084858505632</v>
      </c>
      <c r="H634" s="9">
        <v>1.8861242667147076</v>
      </c>
      <c r="I634" s="9">
        <f t="shared" si="14"/>
        <v>86.601706957296329</v>
      </c>
    </row>
    <row r="635" spans="1:9" x14ac:dyDescent="0.25">
      <c r="A635" s="14"/>
      <c r="B635" s="5">
        <f>DATE(YEAR(siječanj!B635),MONTH(siječanj!B635)+4,DAY(siječanj!B635))</f>
        <v>43958</v>
      </c>
      <c r="C635" s="8">
        <v>6.5833333333333304</v>
      </c>
      <c r="D635">
        <v>0.899048187857453</v>
      </c>
      <c r="E635" s="6">
        <v>98.836218721950914</v>
      </c>
      <c r="F635" s="9">
        <v>149.26649270553463</v>
      </c>
      <c r="G635" s="9">
        <v>151.38605669689917</v>
      </c>
      <c r="H635" s="9">
        <v>1.7479493926587291</v>
      </c>
      <c r="I635" s="9">
        <f t="shared" si="14"/>
        <v>88.858523336652837</v>
      </c>
    </row>
    <row r="636" spans="1:9" x14ac:dyDescent="0.25">
      <c r="A636" s="14"/>
      <c r="B636" s="5">
        <f>DATE(YEAR(siječanj!B636),MONTH(siječanj!B636)+4,DAY(siječanj!B636))</f>
        <v>43958</v>
      </c>
      <c r="C636" s="8">
        <v>6.59375</v>
      </c>
      <c r="D636">
        <v>0.899048187857453</v>
      </c>
      <c r="E636" s="6">
        <v>100.39039191180085</v>
      </c>
      <c r="F636" s="9">
        <v>147.08942405081166</v>
      </c>
      <c r="G636" s="9">
        <v>142.31261927428142</v>
      </c>
      <c r="H636" s="9">
        <v>1.9092891473541218</v>
      </c>
      <c r="I636" s="9">
        <f t="shared" si="14"/>
        <v>90.255799926604055</v>
      </c>
    </row>
    <row r="637" spans="1:9" x14ac:dyDescent="0.25">
      <c r="A637" s="14"/>
      <c r="B637" s="5">
        <f>DATE(YEAR(siječanj!B637),MONTH(siječanj!B637)+4,DAY(siječanj!B637))</f>
        <v>43958</v>
      </c>
      <c r="C637" s="8">
        <v>6.6041666666666696</v>
      </c>
      <c r="D637">
        <v>0.899048187857453</v>
      </c>
      <c r="E637" s="6">
        <v>100.33061318176108</v>
      </c>
      <c r="F637" s="9">
        <v>147.24519134433382</v>
      </c>
      <c r="G637" s="9">
        <v>143.88586738340641</v>
      </c>
      <c r="H637" s="9">
        <v>2.0727744437084277</v>
      </c>
      <c r="I637" s="9">
        <f t="shared" si="14"/>
        <v>90.20205596768939</v>
      </c>
    </row>
    <row r="638" spans="1:9" x14ac:dyDescent="0.25">
      <c r="A638" s="14"/>
      <c r="B638" s="5">
        <f>DATE(YEAR(siječanj!B638),MONTH(siječanj!B638)+4,DAY(siječanj!B638))</f>
        <v>43958</v>
      </c>
      <c r="C638" s="8">
        <v>6.6145833333333304</v>
      </c>
      <c r="D638">
        <v>0.899048187857453</v>
      </c>
      <c r="E638" s="6">
        <v>102.33298811948349</v>
      </c>
      <c r="F638" s="9">
        <v>146.52856725375219</v>
      </c>
      <c r="G638" s="9">
        <v>144.96204431543151</v>
      </c>
      <c r="H638" s="9">
        <v>2.3823546994535874</v>
      </c>
      <c r="I638" s="9">
        <f t="shared" si="14"/>
        <v>92.002287526859902</v>
      </c>
    </row>
    <row r="639" spans="1:9" x14ac:dyDescent="0.25">
      <c r="A639" s="14"/>
      <c r="B639" s="5">
        <f>DATE(YEAR(siječanj!B639),MONTH(siječanj!B639)+4,DAY(siječanj!B639))</f>
        <v>43958</v>
      </c>
      <c r="C639" s="8">
        <v>6.625</v>
      </c>
      <c r="D639">
        <v>0.899048187857453</v>
      </c>
      <c r="E639" s="6">
        <v>102.98318782200016</v>
      </c>
      <c r="F639" s="9">
        <v>144.91038446952726</v>
      </c>
      <c r="G639" s="9">
        <v>140.32584371709646</v>
      </c>
      <c r="H639" s="9">
        <v>2.3102127279432101</v>
      </c>
      <c r="I639" s="9">
        <f t="shared" si="14"/>
        <v>92.586848391152969</v>
      </c>
    </row>
    <row r="640" spans="1:9" x14ac:dyDescent="0.25">
      <c r="A640" s="14"/>
      <c r="B640" s="5">
        <f>DATE(YEAR(siječanj!B640),MONTH(siječanj!B640)+4,DAY(siječanj!B640))</f>
        <v>43958</v>
      </c>
      <c r="C640" s="8">
        <v>6.6354166666666696</v>
      </c>
      <c r="D640">
        <v>0.899048187857453</v>
      </c>
      <c r="E640" s="6">
        <v>103.83146962700071</v>
      </c>
      <c r="F640" s="9">
        <v>144.21786416983963</v>
      </c>
      <c r="G640" s="9">
        <v>137.5261000094788</v>
      </c>
      <c r="H640" s="9">
        <v>2.2333137271770145</v>
      </c>
      <c r="I640" s="9">
        <f t="shared" si="14"/>
        <v>93.34949461073117</v>
      </c>
    </row>
    <row r="641" spans="1:9" x14ac:dyDescent="0.25">
      <c r="A641" s="14"/>
      <c r="B641" s="5">
        <f>DATE(YEAR(siječanj!B641),MONTH(siječanj!B641)+4,DAY(siječanj!B641))</f>
        <v>43958</v>
      </c>
      <c r="C641" s="8">
        <v>6.6458333333333304</v>
      </c>
      <c r="D641">
        <v>0.899048187857453</v>
      </c>
      <c r="E641" s="6">
        <v>105.57505494716445</v>
      </c>
      <c r="F641" s="9">
        <v>140.08805996494152</v>
      </c>
      <c r="G641" s="9">
        <v>141.74962581017485</v>
      </c>
      <c r="H641" s="9">
        <v>2.0051575240958512</v>
      </c>
      <c r="I641" s="9">
        <f t="shared" si="14"/>
        <v>94.917061833199227</v>
      </c>
    </row>
    <row r="642" spans="1:9" x14ac:dyDescent="0.25">
      <c r="A642" s="14"/>
      <c r="B642" s="5">
        <f>DATE(YEAR(siječanj!B642),MONTH(siječanj!B642)+4,DAY(siječanj!B642))</f>
        <v>43958</v>
      </c>
      <c r="C642" s="8">
        <v>6.65625</v>
      </c>
      <c r="D642">
        <v>0.899048187857453</v>
      </c>
      <c r="E642" s="6">
        <v>105.38689825085987</v>
      </c>
      <c r="F642" s="9">
        <v>138.69342912534691</v>
      </c>
      <c r="G642" s="9">
        <v>139.9195858144096</v>
      </c>
      <c r="H642" s="9">
        <v>2.1467523218633699</v>
      </c>
      <c r="I642" s="9">
        <f t="shared" si="14"/>
        <v>94.747899896353346</v>
      </c>
    </row>
    <row r="643" spans="1:9" x14ac:dyDescent="0.25">
      <c r="A643" s="14"/>
      <c r="B643" s="5">
        <f>DATE(YEAR(siječanj!B643),MONTH(siječanj!B643)+4,DAY(siječanj!B643))</f>
        <v>43958</v>
      </c>
      <c r="C643" s="8">
        <v>6.6666666666666696</v>
      </c>
      <c r="D643">
        <v>0.899048187857453</v>
      </c>
      <c r="E643" s="6">
        <v>105.49167878038757</v>
      </c>
      <c r="F643" s="9">
        <v>139.0799710882761</v>
      </c>
      <c r="G643" s="9">
        <v>133.59232323587278</v>
      </c>
      <c r="H643" s="9">
        <v>2.1450398709801535</v>
      </c>
      <c r="I643" s="9">
        <f t="shared" si="14"/>
        <v>94.842102641547982</v>
      </c>
    </row>
    <row r="644" spans="1:9" x14ac:dyDescent="0.25">
      <c r="A644" s="14"/>
      <c r="B644" s="5">
        <f>DATE(YEAR(siječanj!B644),MONTH(siječanj!B644)+4,DAY(siječanj!B644))</f>
        <v>43958</v>
      </c>
      <c r="C644" s="8">
        <v>6.6770833333333304</v>
      </c>
      <c r="D644">
        <v>0.899048187857453</v>
      </c>
      <c r="E644" s="6">
        <v>106.16455795731333</v>
      </c>
      <c r="F644" s="9">
        <v>136.44262698629697</v>
      </c>
      <c r="G644" s="9">
        <v>135.63135865806086</v>
      </c>
      <c r="H644" s="9">
        <v>2.0745336883076391</v>
      </c>
      <c r="I644" s="9">
        <f t="shared" ref="I644:I707" si="15">D644*E644</f>
        <v>95.447053446210091</v>
      </c>
    </row>
    <row r="645" spans="1:9" x14ac:dyDescent="0.25">
      <c r="A645" s="14"/>
      <c r="B645" s="5">
        <f>DATE(YEAR(siječanj!B645),MONTH(siječanj!B645)+4,DAY(siječanj!B645))</f>
        <v>43958</v>
      </c>
      <c r="C645" s="8">
        <v>6.6875</v>
      </c>
      <c r="D645">
        <v>0.899048187857453</v>
      </c>
      <c r="E645" s="6">
        <v>108.70261753504116</v>
      </c>
      <c r="F645" s="9">
        <v>133.42348396417052</v>
      </c>
      <c r="G645" s="9">
        <v>135.48940237060452</v>
      </c>
      <c r="H645" s="9">
        <v>1.9657084302902255</v>
      </c>
      <c r="I645" s="9">
        <f t="shared" si="15"/>
        <v>97.728891310240542</v>
      </c>
    </row>
    <row r="646" spans="1:9" x14ac:dyDescent="0.25">
      <c r="A646" s="14"/>
      <c r="B646" s="5">
        <f>DATE(YEAR(siječanj!B646),MONTH(siječanj!B646)+4,DAY(siječanj!B646))</f>
        <v>43958</v>
      </c>
      <c r="C646" s="8">
        <v>6.6979166666666696</v>
      </c>
      <c r="D646">
        <v>0.899048187857453</v>
      </c>
      <c r="E646" s="6">
        <v>109.76713407377142</v>
      </c>
      <c r="F646" s="9">
        <v>133.23720736842986</v>
      </c>
      <c r="G646" s="9">
        <v>133.60812328850912</v>
      </c>
      <c r="H646" s="9">
        <v>2.4749853492928642</v>
      </c>
      <c r="I646" s="9">
        <f t="shared" si="15"/>
        <v>98.685942975330278</v>
      </c>
    </row>
    <row r="647" spans="1:9" x14ac:dyDescent="0.25">
      <c r="A647" s="14"/>
      <c r="B647" s="5">
        <f>DATE(YEAR(siječanj!B647),MONTH(siječanj!B647)+4,DAY(siječanj!B647))</f>
        <v>43958</v>
      </c>
      <c r="C647" s="8">
        <v>6.7083333333333304</v>
      </c>
      <c r="D647">
        <v>0.899048187857453</v>
      </c>
      <c r="E647" s="6">
        <v>111.32937805137797</v>
      </c>
      <c r="F647" s="9">
        <v>132.21395998341424</v>
      </c>
      <c r="G647" s="9">
        <v>131.93924222841318</v>
      </c>
      <c r="H647" s="9">
        <v>7.5243409225967879</v>
      </c>
      <c r="I647" s="9">
        <f t="shared" si="15"/>
        <v>100.09047559238867</v>
      </c>
    </row>
    <row r="648" spans="1:9" x14ac:dyDescent="0.25">
      <c r="A648" s="14"/>
      <c r="B648" s="5">
        <f>DATE(YEAR(siječanj!B648),MONTH(siječanj!B648)+4,DAY(siječanj!B648))</f>
        <v>43958</v>
      </c>
      <c r="C648" s="8">
        <v>6.71875</v>
      </c>
      <c r="D648">
        <v>0.899048187857453</v>
      </c>
      <c r="E648" s="6">
        <v>114.45696228466862</v>
      </c>
      <c r="F648" s="9">
        <v>132.1745935295144</v>
      </c>
      <c r="G648" s="9">
        <v>132.06981783442913</v>
      </c>
      <c r="H648" s="9">
        <v>20.706972009626472</v>
      </c>
      <c r="I648" s="9">
        <f t="shared" si="15"/>
        <v>102.90232452970017</v>
      </c>
    </row>
    <row r="649" spans="1:9" x14ac:dyDescent="0.25">
      <c r="A649" s="14"/>
      <c r="B649" s="5">
        <f>DATE(YEAR(siječanj!B649),MONTH(siječanj!B649)+4,DAY(siječanj!B649))</f>
        <v>43958</v>
      </c>
      <c r="C649" s="8">
        <v>6.7291666666666696</v>
      </c>
      <c r="D649">
        <v>0.899048187857453</v>
      </c>
      <c r="E649" s="6">
        <v>118.5789210927792</v>
      </c>
      <c r="F649" s="9">
        <v>132.04761298044372</v>
      </c>
      <c r="G649" s="9">
        <v>134.74943790903149</v>
      </c>
      <c r="H649" s="9">
        <v>33.380784158703683</v>
      </c>
      <c r="I649" s="9">
        <f t="shared" si="15"/>
        <v>106.60816412655505</v>
      </c>
    </row>
    <row r="650" spans="1:9" x14ac:dyDescent="0.25">
      <c r="A650" s="14"/>
      <c r="B650" s="5">
        <f>DATE(YEAR(siječanj!B650),MONTH(siječanj!B650)+4,DAY(siječanj!B650))</f>
        <v>43958</v>
      </c>
      <c r="C650" s="8">
        <v>6.7395833333333304</v>
      </c>
      <c r="D650">
        <v>0.899048187857453</v>
      </c>
      <c r="E650" s="6">
        <v>123.05470174063827</v>
      </c>
      <c r="F650" s="9">
        <v>132.37009983012788</v>
      </c>
      <c r="G650" s="9">
        <v>136.30970011221467</v>
      </c>
      <c r="H650" s="9">
        <v>49.415979089388777</v>
      </c>
      <c r="I650" s="9">
        <f t="shared" si="15"/>
        <v>110.6321066072602</v>
      </c>
    </row>
    <row r="651" spans="1:9" x14ac:dyDescent="0.25">
      <c r="A651" s="14"/>
      <c r="B651" s="5">
        <f>DATE(YEAR(siječanj!B651),MONTH(siječanj!B651)+4,DAY(siječanj!B651))</f>
        <v>43958</v>
      </c>
      <c r="C651" s="8">
        <v>6.75</v>
      </c>
      <c r="D651">
        <v>0.899048187857453</v>
      </c>
      <c r="E651" s="6">
        <v>127.82011770481959</v>
      </c>
      <c r="F651" s="9">
        <v>133.10703007261935</v>
      </c>
      <c r="G651" s="9">
        <v>139.06734770796916</v>
      </c>
      <c r="H651" s="9">
        <v>67.102502354091044</v>
      </c>
      <c r="I651" s="9">
        <f t="shared" si="15"/>
        <v>114.9164451942444</v>
      </c>
    </row>
    <row r="652" spans="1:9" x14ac:dyDescent="0.25">
      <c r="A652" s="14"/>
      <c r="B652" s="5">
        <f>DATE(YEAR(siječanj!B652),MONTH(siječanj!B652)+4,DAY(siječanj!B652))</f>
        <v>43958</v>
      </c>
      <c r="C652" s="8">
        <v>6.7604166666666696</v>
      </c>
      <c r="D652">
        <v>0.899048187857453</v>
      </c>
      <c r="E652" s="6">
        <v>132.12753540355038</v>
      </c>
      <c r="F652" s="9">
        <v>131.32467952129667</v>
      </c>
      <c r="G652" s="9">
        <v>138.61369365042688</v>
      </c>
      <c r="H652" s="9">
        <v>82.465371147027824</v>
      </c>
      <c r="I652" s="9">
        <f t="shared" si="15"/>
        <v>118.78902127063344</v>
      </c>
    </row>
    <row r="653" spans="1:9" x14ac:dyDescent="0.25">
      <c r="A653" s="14"/>
      <c r="B653" s="5">
        <f>DATE(YEAR(siječanj!B653),MONTH(siječanj!B653)+4,DAY(siječanj!B653))</f>
        <v>43958</v>
      </c>
      <c r="C653" s="8">
        <v>6.7708333333333304</v>
      </c>
      <c r="D653">
        <v>0.899048187857453</v>
      </c>
      <c r="E653" s="6">
        <v>137.014722563329</v>
      </c>
      <c r="F653" s="9">
        <v>129.62699468719933</v>
      </c>
      <c r="G653" s="9">
        <v>139.07555797094284</v>
      </c>
      <c r="H653" s="9">
        <v>100.0263130209426</v>
      </c>
      <c r="I653" s="9">
        <f t="shared" si="15"/>
        <v>123.18283803035261</v>
      </c>
    </row>
    <row r="654" spans="1:9" x14ac:dyDescent="0.25">
      <c r="A654" s="14"/>
      <c r="B654" s="5">
        <f>DATE(YEAR(siječanj!B654),MONTH(siječanj!B654)+4,DAY(siječanj!B654))</f>
        <v>43958</v>
      </c>
      <c r="C654" s="8">
        <v>6.78125</v>
      </c>
      <c r="D654">
        <v>0.899048187857453</v>
      </c>
      <c r="E654" s="6">
        <v>142.64392533607742</v>
      </c>
      <c r="F654" s="9">
        <v>128.69191421821932</v>
      </c>
      <c r="G654" s="9">
        <v>139.31386775902163</v>
      </c>
      <c r="H654" s="9">
        <v>126.88229591658521</v>
      </c>
      <c r="I654" s="9">
        <f t="shared" si="15"/>
        <v>128.24376258227423</v>
      </c>
    </row>
    <row r="655" spans="1:9" x14ac:dyDescent="0.25">
      <c r="A655" s="14"/>
      <c r="B655" s="5">
        <f>DATE(YEAR(siječanj!B655),MONTH(siječanj!B655)+4,DAY(siječanj!B655))</f>
        <v>43958</v>
      </c>
      <c r="C655" s="8">
        <v>6.7916666666666696</v>
      </c>
      <c r="D655">
        <v>0.899048187857453</v>
      </c>
      <c r="E655" s="6">
        <v>148.20410777091115</v>
      </c>
      <c r="F655" s="9">
        <v>126.7452236440221</v>
      </c>
      <c r="G655" s="9">
        <v>138.68645715606937</v>
      </c>
      <c r="H655" s="9">
        <v>150.48065462436716</v>
      </c>
      <c r="I655" s="9">
        <f t="shared" si="15"/>
        <v>133.24263452446834</v>
      </c>
    </row>
    <row r="656" spans="1:9" x14ac:dyDescent="0.25">
      <c r="A656" s="14"/>
      <c r="B656" s="5">
        <f>DATE(YEAR(siječanj!B656),MONTH(siječanj!B656)+4,DAY(siječanj!B656))</f>
        <v>43958</v>
      </c>
      <c r="C656" s="8">
        <v>6.8020833333333304</v>
      </c>
      <c r="D656">
        <v>0.899048187857453</v>
      </c>
      <c r="E656" s="6">
        <v>154.54120609706439</v>
      </c>
      <c r="F656" s="9">
        <v>123.44855252993186</v>
      </c>
      <c r="G656" s="9">
        <v>138.91537978341034</v>
      </c>
      <c r="H656" s="9">
        <v>182.85197188646737</v>
      </c>
      <c r="I656" s="9">
        <f t="shared" si="15"/>
        <v>138.93999129087089</v>
      </c>
    </row>
    <row r="657" spans="1:9" x14ac:dyDescent="0.25">
      <c r="A657" s="14"/>
      <c r="B657" s="5">
        <f>DATE(YEAR(siječanj!B657),MONTH(siječanj!B657)+4,DAY(siječanj!B657))</f>
        <v>43958</v>
      </c>
      <c r="C657" s="8">
        <v>6.8125</v>
      </c>
      <c r="D657">
        <v>0.899048187857453</v>
      </c>
      <c r="E657" s="6">
        <v>156.81392635174828</v>
      </c>
      <c r="F657" s="9">
        <v>120.81201362356015</v>
      </c>
      <c r="G657" s="9">
        <v>137.15248300600572</v>
      </c>
      <c r="H657" s="9">
        <v>198.5351307224463</v>
      </c>
      <c r="I657" s="9">
        <f t="shared" si="15"/>
        <v>140.9832763173514</v>
      </c>
    </row>
    <row r="658" spans="1:9" x14ac:dyDescent="0.25">
      <c r="A658" s="14"/>
      <c r="B658" s="5">
        <f>DATE(YEAR(siječanj!B658),MONTH(siječanj!B658)+4,DAY(siječanj!B658))</f>
        <v>43958</v>
      </c>
      <c r="C658" s="8">
        <v>6.8229166666666696</v>
      </c>
      <c r="D658">
        <v>0.899048187857453</v>
      </c>
      <c r="E658" s="6">
        <v>156.80732843602283</v>
      </c>
      <c r="F658" s="9">
        <v>116.14939425967103</v>
      </c>
      <c r="G658" s="9">
        <v>132.3975278189933</v>
      </c>
      <c r="H658" s="9">
        <v>216.40767095555984</v>
      </c>
      <c r="I658" s="9">
        <f t="shared" si="15"/>
        <v>140.97734447317478</v>
      </c>
    </row>
    <row r="659" spans="1:9" x14ac:dyDescent="0.25">
      <c r="A659" s="14"/>
      <c r="B659" s="5">
        <f>DATE(YEAR(siječanj!B659),MONTH(siječanj!B659)+4,DAY(siječanj!B659))</f>
        <v>43958</v>
      </c>
      <c r="C659" s="8">
        <v>6.8333333333333304</v>
      </c>
      <c r="D659">
        <v>0.899048187857453</v>
      </c>
      <c r="E659" s="6">
        <v>156.71624355023181</v>
      </c>
      <c r="F659" s="9">
        <v>110.91625174548538</v>
      </c>
      <c r="G659" s="9">
        <v>123.30419121683276</v>
      </c>
      <c r="H659" s="9">
        <v>222.3235724738762</v>
      </c>
      <c r="I659" s="9">
        <f t="shared" si="15"/>
        <v>140.89545477166317</v>
      </c>
    </row>
    <row r="660" spans="1:9" x14ac:dyDescent="0.25">
      <c r="A660" s="14"/>
      <c r="B660" s="5">
        <f>DATE(YEAR(siječanj!B660),MONTH(siječanj!B660)+4,DAY(siječanj!B660))</f>
        <v>43958</v>
      </c>
      <c r="C660" s="8">
        <v>6.84375</v>
      </c>
      <c r="D660">
        <v>0.899048187857453</v>
      </c>
      <c r="E660" s="6">
        <v>155.49295002910651</v>
      </c>
      <c r="F660" s="9">
        <v>93.677778927281153</v>
      </c>
      <c r="G660" s="9">
        <v>105.924745784054</v>
      </c>
      <c r="H660" s="9">
        <v>222.86367450438772</v>
      </c>
      <c r="I660" s="9">
        <f t="shared" si="15"/>
        <v>139.7956549482777</v>
      </c>
    </row>
    <row r="661" spans="1:9" x14ac:dyDescent="0.25">
      <c r="A661" s="14"/>
      <c r="B661" s="5">
        <f>DATE(YEAR(siječanj!B661),MONTH(siječanj!B661)+4,DAY(siječanj!B661))</f>
        <v>43958</v>
      </c>
      <c r="C661" s="8">
        <v>6.8541666666666696</v>
      </c>
      <c r="D661">
        <v>0.899048187857453</v>
      </c>
      <c r="E661" s="6">
        <v>155.09637948068593</v>
      </c>
      <c r="F661" s="9">
        <v>87.249597941375782</v>
      </c>
      <c r="G661" s="9">
        <v>99.900009979760696</v>
      </c>
      <c r="H661" s="9">
        <v>222.95913766746119</v>
      </c>
      <c r="I661" s="9">
        <f t="shared" si="15"/>
        <v>139.43911891536254</v>
      </c>
    </row>
    <row r="662" spans="1:9" x14ac:dyDescent="0.25">
      <c r="A662" s="14"/>
      <c r="B662" s="5">
        <f>DATE(YEAR(siječanj!B662),MONTH(siječanj!B662)+4,DAY(siječanj!B662))</f>
        <v>43958</v>
      </c>
      <c r="C662" s="8">
        <v>6.8645833333333304</v>
      </c>
      <c r="D662">
        <v>0.899048187857453</v>
      </c>
      <c r="E662" s="6">
        <v>154.28755726531926</v>
      </c>
      <c r="F662" s="9">
        <v>84.023864159702228</v>
      </c>
      <c r="G662" s="9">
        <v>95.85745022404349</v>
      </c>
      <c r="H662" s="9">
        <v>223.90593782223775</v>
      </c>
      <c r="I662" s="9">
        <f t="shared" si="15"/>
        <v>138.71194876833829</v>
      </c>
    </row>
    <row r="663" spans="1:9" x14ac:dyDescent="0.25">
      <c r="A663" s="14"/>
      <c r="B663" s="5">
        <f>DATE(YEAR(siječanj!B663),MONTH(siječanj!B663)+4,DAY(siječanj!B663))</f>
        <v>43958</v>
      </c>
      <c r="C663" s="8">
        <v>6.875</v>
      </c>
      <c r="D663">
        <v>0.899048187857453</v>
      </c>
      <c r="E663" s="6">
        <v>151.26344401401221</v>
      </c>
      <c r="F663" s="9">
        <v>81.369647003502465</v>
      </c>
      <c r="G663" s="9">
        <v>88.74043720606727</v>
      </c>
      <c r="H663" s="9">
        <v>225.30391402613793</v>
      </c>
      <c r="I663" s="9">
        <f t="shared" si="15"/>
        <v>135.99312522987498</v>
      </c>
    </row>
    <row r="664" spans="1:9" x14ac:dyDescent="0.25">
      <c r="A664" s="14"/>
      <c r="B664" s="5">
        <f>DATE(YEAR(siječanj!B664),MONTH(siječanj!B664)+4,DAY(siječanj!B664))</f>
        <v>43958</v>
      </c>
      <c r="C664" s="8">
        <v>6.8854166666666696</v>
      </c>
      <c r="D664">
        <v>0.899048187857453</v>
      </c>
      <c r="E664" s="6">
        <v>156.42191609849434</v>
      </c>
      <c r="F664" s="9">
        <v>77.23673017677875</v>
      </c>
      <c r="G664" s="9">
        <v>73.408381568380619</v>
      </c>
      <c r="H664" s="9">
        <v>231.32705778101572</v>
      </c>
      <c r="I664" s="9">
        <f t="shared" si="15"/>
        <v>140.63084020954187</v>
      </c>
    </row>
    <row r="665" spans="1:9" x14ac:dyDescent="0.25">
      <c r="A665" s="14"/>
      <c r="B665" s="5">
        <f>DATE(YEAR(siječanj!B665),MONTH(siječanj!B665)+4,DAY(siječanj!B665))</f>
        <v>43958</v>
      </c>
      <c r="C665" s="8">
        <v>6.8958333333333304</v>
      </c>
      <c r="D665">
        <v>0.899048187857453</v>
      </c>
      <c r="E665" s="6">
        <v>158.60172636543808</v>
      </c>
      <c r="F665" s="9">
        <v>73.230918083522894</v>
      </c>
      <c r="G665" s="9">
        <v>63.440902150373475</v>
      </c>
      <c r="H665" s="9">
        <v>235.36584132952993</v>
      </c>
      <c r="I665" s="9">
        <f t="shared" si="15"/>
        <v>142.59059467991074</v>
      </c>
    </row>
    <row r="666" spans="1:9" x14ac:dyDescent="0.25">
      <c r="A666" s="14"/>
      <c r="B666" s="5">
        <f>DATE(YEAR(siječanj!B666),MONTH(siječanj!B666)+4,DAY(siječanj!B666))</f>
        <v>43958</v>
      </c>
      <c r="C666" s="8">
        <v>6.90625</v>
      </c>
      <c r="D666">
        <v>0.899048187857453</v>
      </c>
      <c r="E666" s="6">
        <v>155.29044045558706</v>
      </c>
      <c r="F666" s="9">
        <v>71.683596518697044</v>
      </c>
      <c r="G666" s="9">
        <v>59.886002392696575</v>
      </c>
      <c r="H666" s="9">
        <v>236.68165971547489</v>
      </c>
      <c r="I666" s="9">
        <f t="shared" si="15"/>
        <v>139.61358908318127</v>
      </c>
    </row>
    <row r="667" spans="1:9" x14ac:dyDescent="0.25">
      <c r="A667" s="14"/>
      <c r="B667" s="5">
        <f>DATE(YEAR(siječanj!B667),MONTH(siječanj!B667)+4,DAY(siječanj!B667))</f>
        <v>43958</v>
      </c>
      <c r="C667" s="8">
        <v>6.9166666666666696</v>
      </c>
      <c r="D667">
        <v>0.899048187857453</v>
      </c>
      <c r="E667" s="6">
        <v>150.32112961139339</v>
      </c>
      <c r="F667" s="9">
        <v>71.108226170962979</v>
      </c>
      <c r="G667" s="9">
        <v>57.270315087452026</v>
      </c>
      <c r="H667" s="9">
        <v>235.02381610321368</v>
      </c>
      <c r="I667" s="9">
        <f t="shared" si="15"/>
        <v>135.14593917380856</v>
      </c>
    </row>
    <row r="668" spans="1:9" x14ac:dyDescent="0.25">
      <c r="A668" s="14"/>
      <c r="B668" s="5">
        <f>DATE(YEAR(siječanj!B668),MONTH(siječanj!B668)+4,DAY(siječanj!B668))</f>
        <v>43958</v>
      </c>
      <c r="C668" s="8">
        <v>6.9270833333333304</v>
      </c>
      <c r="D668">
        <v>0.899048187857453</v>
      </c>
      <c r="E668" s="6">
        <v>143.21018018775976</v>
      </c>
      <c r="F668" s="9">
        <v>69.933181387186053</v>
      </c>
      <c r="G668" s="9">
        <v>54.872534005987447</v>
      </c>
      <c r="H668" s="9">
        <v>236.38584676834199</v>
      </c>
      <c r="I668" s="9">
        <f t="shared" si="15"/>
        <v>128.75285298054473</v>
      </c>
    </row>
    <row r="669" spans="1:9" x14ac:dyDescent="0.25">
      <c r="A669" s="14"/>
      <c r="B669" s="5">
        <f>DATE(YEAR(siječanj!B669),MONTH(siječanj!B669)+4,DAY(siječanj!B669))</f>
        <v>43958</v>
      </c>
      <c r="C669" s="8">
        <v>6.9375</v>
      </c>
      <c r="D669">
        <v>0.899048187857453</v>
      </c>
      <c r="E669" s="6">
        <v>133.28975442144616</v>
      </c>
      <c r="F669" s="9">
        <v>66.777872176547334</v>
      </c>
      <c r="G669" s="9">
        <v>52.995626258444567</v>
      </c>
      <c r="H669" s="9">
        <v>235.72232979653248</v>
      </c>
      <c r="I669" s="9">
        <f t="shared" si="15"/>
        <v>119.8339121725661</v>
      </c>
    </row>
    <row r="670" spans="1:9" x14ac:dyDescent="0.25">
      <c r="A670" s="14"/>
      <c r="B670" s="5">
        <f>DATE(YEAR(siječanj!B670),MONTH(siječanj!B670)+4,DAY(siječanj!B670))</f>
        <v>43958</v>
      </c>
      <c r="C670" s="8">
        <v>6.9479166666666696</v>
      </c>
      <c r="D670">
        <v>0.899048187857453</v>
      </c>
      <c r="E670" s="6">
        <v>121.23799427661602</v>
      </c>
      <c r="F670" s="9">
        <v>64.792796605782669</v>
      </c>
      <c r="G670" s="9">
        <v>52.059404087066028</v>
      </c>
      <c r="H670" s="9">
        <v>233.9961285300906</v>
      </c>
      <c r="I670" s="9">
        <f t="shared" si="15"/>
        <v>108.99879905386389</v>
      </c>
    </row>
    <row r="671" spans="1:9" x14ac:dyDescent="0.25">
      <c r="A671" s="14"/>
      <c r="B671" s="5">
        <f>DATE(YEAR(siječanj!B671),MONTH(siječanj!B671)+4,DAY(siječanj!B671))</f>
        <v>43958</v>
      </c>
      <c r="C671" s="8">
        <v>6.9583333333333304</v>
      </c>
      <c r="D671">
        <v>0.899048187857453</v>
      </c>
      <c r="E671" s="6">
        <v>109.8436014179679</v>
      </c>
      <c r="F671" s="9">
        <v>62.702564892261179</v>
      </c>
      <c r="G671" s="9">
        <v>51.0878990010848</v>
      </c>
      <c r="H671" s="9">
        <v>233.8378562528203</v>
      </c>
      <c r="I671" s="9">
        <f t="shared" si="15"/>
        <v>98.754690802560404</v>
      </c>
    </row>
    <row r="672" spans="1:9" x14ac:dyDescent="0.25">
      <c r="A672" s="14"/>
      <c r="B672" s="5">
        <f>DATE(YEAR(siječanj!B672),MONTH(siječanj!B672)+4,DAY(siječanj!B672))</f>
        <v>43958</v>
      </c>
      <c r="C672" s="8">
        <v>6.96875</v>
      </c>
      <c r="D672">
        <v>0.899048187857453</v>
      </c>
      <c r="E672" s="6">
        <v>99.848575716352386</v>
      </c>
      <c r="F672" s="9">
        <v>60.902447960247947</v>
      </c>
      <c r="G672" s="9">
        <v>50.711688018866262</v>
      </c>
      <c r="H672" s="9">
        <v>233.77641809494102</v>
      </c>
      <c r="I672" s="9">
        <f t="shared" si="15"/>
        <v>89.768681057934302</v>
      </c>
    </row>
    <row r="673" spans="1:9" x14ac:dyDescent="0.25">
      <c r="A673" s="14"/>
      <c r="B673" s="5">
        <f>DATE(YEAR(siječanj!B673),MONTH(siječanj!B673)+4,DAY(siječanj!B673))</f>
        <v>43958</v>
      </c>
      <c r="C673" s="8">
        <v>6.9791666666666696</v>
      </c>
      <c r="D673">
        <v>0.899048187857453</v>
      </c>
      <c r="E673" s="6">
        <v>90.891389564654162</v>
      </c>
      <c r="F673" s="9">
        <v>60.466857166388685</v>
      </c>
      <c r="G673" s="9">
        <v>50.878887562447467</v>
      </c>
      <c r="H673" s="9">
        <v>233.53740574974904</v>
      </c>
      <c r="I673" s="9">
        <f t="shared" si="15"/>
        <v>81.715739079948136</v>
      </c>
    </row>
    <row r="674" spans="1:9" ht="15.75" thickBot="1" x14ac:dyDescent="0.3">
      <c r="A674" s="14"/>
      <c r="B674" s="5">
        <f>DATE(YEAR(siječanj!B674),MONTH(siječanj!B674)+4,DAY(siječanj!B674))</f>
        <v>43958</v>
      </c>
      <c r="C674" s="8">
        <v>6.9895833333333304</v>
      </c>
      <c r="D674">
        <v>0.899048187857453</v>
      </c>
      <c r="E674" s="6">
        <v>83.120456711397679</v>
      </c>
      <c r="F674" s="9">
        <v>58.552450529504895</v>
      </c>
      <c r="G674" s="9">
        <v>49.763216503411911</v>
      </c>
      <c r="H674" s="9">
        <v>234.53628731042789</v>
      </c>
      <c r="I674" s="9">
        <f t="shared" si="15"/>
        <v>74.729295980265945</v>
      </c>
    </row>
    <row r="675" spans="1:9" x14ac:dyDescent="0.25">
      <c r="A675" s="13">
        <f t="shared" ref="A675" si="16">A579+1</f>
        <v>129</v>
      </c>
      <c r="B675" s="5">
        <f>DATE(YEAR(siječanj!B675),MONTH(siječanj!B675)+4,DAY(siječanj!B675))</f>
        <v>43959</v>
      </c>
      <c r="C675" s="8">
        <v>7</v>
      </c>
      <c r="D675">
        <v>0.89889303630047712</v>
      </c>
      <c r="E675" s="6">
        <v>75.767078651505443</v>
      </c>
      <c r="F675" s="9">
        <v>57.739150888708018</v>
      </c>
      <c r="G675" s="9">
        <v>49.263547344512951</v>
      </c>
      <c r="H675" s="9">
        <v>235.39660471315813</v>
      </c>
      <c r="I675" s="9">
        <f t="shared" si="15"/>
        <v>68.106499380668794</v>
      </c>
    </row>
    <row r="676" spans="1:9" x14ac:dyDescent="0.25">
      <c r="A676" s="14"/>
      <c r="B676" s="5">
        <f>DATE(YEAR(siječanj!B676),MONTH(siječanj!B676)+4,DAY(siječanj!B676))</f>
        <v>43959</v>
      </c>
      <c r="C676" s="8">
        <v>7.0104166666666696</v>
      </c>
      <c r="D676">
        <v>0.89889303630047712</v>
      </c>
      <c r="E676" s="6">
        <v>70.199424613328574</v>
      </c>
      <c r="F676" s="9">
        <v>57.457833169656674</v>
      </c>
      <c r="G676" s="9">
        <v>49.64296076962713</v>
      </c>
      <c r="H676" s="9">
        <v>235.45138621603439</v>
      </c>
      <c r="I676" s="9">
        <f t="shared" si="15"/>
        <v>63.101773937221367</v>
      </c>
    </row>
    <row r="677" spans="1:9" x14ac:dyDescent="0.25">
      <c r="A677" s="14"/>
      <c r="B677" s="5">
        <f>DATE(YEAR(siječanj!B677),MONTH(siječanj!B677)+4,DAY(siječanj!B677))</f>
        <v>43959</v>
      </c>
      <c r="C677" s="8">
        <v>7.0208333333333304</v>
      </c>
      <c r="D677">
        <v>0.89889303630047712</v>
      </c>
      <c r="E677" s="6">
        <v>65.942132773897541</v>
      </c>
      <c r="F677" s="9">
        <v>56.970361339422425</v>
      </c>
      <c r="G677" s="9">
        <v>48.73094506348599</v>
      </c>
      <c r="H677" s="9">
        <v>235.68560170753139</v>
      </c>
      <c r="I677" s="9">
        <f t="shared" si="15"/>
        <v>59.274923949257968</v>
      </c>
    </row>
    <row r="678" spans="1:9" x14ac:dyDescent="0.25">
      <c r="A678" s="14"/>
      <c r="B678" s="5">
        <f>DATE(YEAR(siječanj!B678),MONTH(siječanj!B678)+4,DAY(siječanj!B678))</f>
        <v>43959</v>
      </c>
      <c r="C678" s="8">
        <v>7.03125</v>
      </c>
      <c r="D678">
        <v>0.89889303630047712</v>
      </c>
      <c r="E678" s="6">
        <v>62.512661919988012</v>
      </c>
      <c r="F678" s="9">
        <v>56.50415708868897</v>
      </c>
      <c r="G678" s="9">
        <v>48.978121615332086</v>
      </c>
      <c r="H678" s="9">
        <v>235.470585578146</v>
      </c>
      <c r="I678" s="9">
        <f t="shared" si="15"/>
        <v>56.19219648048324</v>
      </c>
    </row>
    <row r="679" spans="1:9" x14ac:dyDescent="0.25">
      <c r="A679" s="14"/>
      <c r="B679" s="5">
        <f>DATE(YEAR(siječanj!B679),MONTH(siječanj!B679)+4,DAY(siječanj!B679))</f>
        <v>43959</v>
      </c>
      <c r="C679" s="8">
        <v>7.0416666666666696</v>
      </c>
      <c r="D679">
        <v>0.89889303630047712</v>
      </c>
      <c r="E679" s="6">
        <v>59.276488548196618</v>
      </c>
      <c r="F679" s="9">
        <v>56.103622348363608</v>
      </c>
      <c r="G679" s="9">
        <v>48.697959901660923</v>
      </c>
      <c r="H679" s="9">
        <v>235.3630247460714</v>
      </c>
      <c r="I679" s="9">
        <f t="shared" si="15"/>
        <v>53.283222772318922</v>
      </c>
    </row>
    <row r="680" spans="1:9" x14ac:dyDescent="0.25">
      <c r="A680" s="14"/>
      <c r="B680" s="5">
        <f>DATE(YEAR(siječanj!B680),MONTH(siječanj!B680)+4,DAY(siječanj!B680))</f>
        <v>43959</v>
      </c>
      <c r="C680" s="8">
        <v>7.0520833333333304</v>
      </c>
      <c r="D680">
        <v>0.89889303630047712</v>
      </c>
      <c r="E680" s="6">
        <v>57.662182430624057</v>
      </c>
      <c r="F680" s="9">
        <v>55.262942050967006</v>
      </c>
      <c r="G680" s="9">
        <v>47.050435132625267</v>
      </c>
      <c r="H680" s="9">
        <v>235.669606221549</v>
      </c>
      <c r="I680" s="9">
        <f t="shared" si="15"/>
        <v>51.832134244775688</v>
      </c>
    </row>
    <row r="681" spans="1:9" x14ac:dyDescent="0.25">
      <c r="A681" s="14"/>
      <c r="B681" s="5">
        <f>DATE(YEAR(siječanj!B681),MONTH(siječanj!B681)+4,DAY(siječanj!B681))</f>
        <v>43959</v>
      </c>
      <c r="C681" s="8">
        <v>7.0625</v>
      </c>
      <c r="D681">
        <v>0.89889303630047712</v>
      </c>
      <c r="E681" s="6">
        <v>55.710969380423769</v>
      </c>
      <c r="F681" s="9">
        <v>54.880201732970249</v>
      </c>
      <c r="G681" s="9">
        <v>47.193412198754594</v>
      </c>
      <c r="H681" s="9">
        <v>235.20701151011158</v>
      </c>
      <c r="I681" s="9">
        <f t="shared" si="15"/>
        <v>50.078202421612033</v>
      </c>
    </row>
    <row r="682" spans="1:9" x14ac:dyDescent="0.25">
      <c r="A682" s="14"/>
      <c r="B682" s="5">
        <f>DATE(YEAR(siječanj!B682),MONTH(siječanj!B682)+4,DAY(siječanj!B682))</f>
        <v>43959</v>
      </c>
      <c r="C682" s="8">
        <v>7.0729166666666696</v>
      </c>
      <c r="D682">
        <v>0.89889303630047712</v>
      </c>
      <c r="E682" s="6">
        <v>54.513027558448123</v>
      </c>
      <c r="F682" s="9">
        <v>54.943195269916956</v>
      </c>
      <c r="G682" s="9">
        <v>46.729570369750569</v>
      </c>
      <c r="H682" s="9">
        <v>235.44291954027227</v>
      </c>
      <c r="I682" s="9">
        <f t="shared" si="15"/>
        <v>49.001380859945016</v>
      </c>
    </row>
    <row r="683" spans="1:9" x14ac:dyDescent="0.25">
      <c r="A683" s="14"/>
      <c r="B683" s="5">
        <f>DATE(YEAR(siječanj!B683),MONTH(siječanj!B683)+4,DAY(siječanj!B683))</f>
        <v>43959</v>
      </c>
      <c r="C683" s="8">
        <v>7.0833333333333304</v>
      </c>
      <c r="D683">
        <v>0.89889303630047712</v>
      </c>
      <c r="E683" s="6">
        <v>53.403292766090402</v>
      </c>
      <c r="F683" s="9">
        <v>54.964879468040479</v>
      </c>
      <c r="G683" s="9">
        <v>47.372288649744</v>
      </c>
      <c r="H683" s="9">
        <v>235.54870818480492</v>
      </c>
      <c r="I683" s="9">
        <f t="shared" si="15"/>
        <v>48.003847982954305</v>
      </c>
    </row>
    <row r="684" spans="1:9" x14ac:dyDescent="0.25">
      <c r="A684" s="14"/>
      <c r="B684" s="5">
        <f>DATE(YEAR(siječanj!B684),MONTH(siječanj!B684)+4,DAY(siječanj!B684))</f>
        <v>43959</v>
      </c>
      <c r="C684" s="8">
        <v>7.09375</v>
      </c>
      <c r="D684">
        <v>0.89889303630047712</v>
      </c>
      <c r="E684" s="6">
        <v>52.429639739599388</v>
      </c>
      <c r="F684" s="9">
        <v>55.043007477647578</v>
      </c>
      <c r="G684" s="9">
        <v>47.412291164564117</v>
      </c>
      <c r="H684" s="9">
        <v>235.75087794573327</v>
      </c>
      <c r="I684" s="9">
        <f t="shared" si="15"/>
        <v>47.128638057668653</v>
      </c>
    </row>
    <row r="685" spans="1:9" x14ac:dyDescent="0.25">
      <c r="A685" s="14"/>
      <c r="B685" s="5">
        <f>DATE(YEAR(siječanj!B685),MONTH(siječanj!B685)+4,DAY(siječanj!B685))</f>
        <v>43959</v>
      </c>
      <c r="C685" s="8">
        <v>7.1041666666666696</v>
      </c>
      <c r="D685">
        <v>0.89889303630047712</v>
      </c>
      <c r="E685" s="6">
        <v>52.526202882885094</v>
      </c>
      <c r="F685" s="9">
        <v>55.929968495702063</v>
      </c>
      <c r="G685" s="9">
        <v>48.71905599423593</v>
      </c>
      <c r="H685" s="9">
        <v>235.43683834841488</v>
      </c>
      <c r="I685" s="9">
        <f t="shared" si="15"/>
        <v>47.21543799473146</v>
      </c>
    </row>
    <row r="686" spans="1:9" x14ac:dyDescent="0.25">
      <c r="A686" s="14"/>
      <c r="B686" s="5">
        <f>DATE(YEAR(siječanj!B686),MONTH(siječanj!B686)+4,DAY(siječanj!B686))</f>
        <v>43959</v>
      </c>
      <c r="C686" s="8">
        <v>7.1145833333333304</v>
      </c>
      <c r="D686">
        <v>0.89889303630047712</v>
      </c>
      <c r="E686" s="6">
        <v>52.046123343556559</v>
      </c>
      <c r="F686" s="9">
        <v>55.855618095337626</v>
      </c>
      <c r="G686" s="9">
        <v>48.256943484395549</v>
      </c>
      <c r="H686" s="9">
        <v>235.25026682468848</v>
      </c>
      <c r="I686" s="9">
        <f t="shared" si="15"/>
        <v>46.783897839958698</v>
      </c>
    </row>
    <row r="687" spans="1:9" x14ac:dyDescent="0.25">
      <c r="A687" s="14"/>
      <c r="B687" s="5">
        <f>DATE(YEAR(siječanj!B687),MONTH(siječanj!B687)+4,DAY(siječanj!B687))</f>
        <v>43959</v>
      </c>
      <c r="C687" s="8">
        <v>7.125</v>
      </c>
      <c r="D687">
        <v>0.89889303630047712</v>
      </c>
      <c r="E687" s="6">
        <v>52.36608191706015</v>
      </c>
      <c r="F687" s="9">
        <v>55.341502702990006</v>
      </c>
      <c r="G687" s="9">
        <v>47.767005748845705</v>
      </c>
      <c r="H687" s="9">
        <v>235.2958249874589</v>
      </c>
      <c r="I687" s="9">
        <f t="shared" si="15"/>
        <v>47.071506373585706</v>
      </c>
    </row>
    <row r="688" spans="1:9" x14ac:dyDescent="0.25">
      <c r="A688" s="14"/>
      <c r="B688" s="5">
        <f>DATE(YEAR(siječanj!B688),MONTH(siječanj!B688)+4,DAY(siječanj!B688))</f>
        <v>43959</v>
      </c>
      <c r="C688" s="8">
        <v>7.1354166666666696</v>
      </c>
      <c r="D688">
        <v>0.89889303630047712</v>
      </c>
      <c r="E688" s="6">
        <v>52.834954051373991</v>
      </c>
      <c r="F688" s="9">
        <v>55.120013821731931</v>
      </c>
      <c r="G688" s="9">
        <v>48.081633754181155</v>
      </c>
      <c r="H688" s="9">
        <v>235.06035801296173</v>
      </c>
      <c r="I688" s="9">
        <f t="shared" si="15"/>
        <v>47.492972270035764</v>
      </c>
    </row>
    <row r="689" spans="1:9" x14ac:dyDescent="0.25">
      <c r="A689" s="14"/>
      <c r="B689" s="5">
        <f>DATE(YEAR(siječanj!B689),MONTH(siječanj!B689)+4,DAY(siječanj!B689))</f>
        <v>43959</v>
      </c>
      <c r="C689" s="8">
        <v>7.1458333333333304</v>
      </c>
      <c r="D689">
        <v>0.89889303630047712</v>
      </c>
      <c r="E689" s="6">
        <v>53.338659560030749</v>
      </c>
      <c r="F689" s="9">
        <v>54.942890817846497</v>
      </c>
      <c r="G689" s="9">
        <v>47.268113182348941</v>
      </c>
      <c r="H689" s="9">
        <v>234.76510559480982</v>
      </c>
      <c r="I689" s="9">
        <f t="shared" si="15"/>
        <v>47.945749644113512</v>
      </c>
    </row>
    <row r="690" spans="1:9" x14ac:dyDescent="0.25">
      <c r="A690" s="14"/>
      <c r="B690" s="5">
        <f>DATE(YEAR(siječanj!B690),MONTH(siječanj!B690)+4,DAY(siječanj!B690))</f>
        <v>43959</v>
      </c>
      <c r="C690" s="8">
        <v>7.15625</v>
      </c>
      <c r="D690">
        <v>0.89889303630047712</v>
      </c>
      <c r="E690" s="6">
        <v>54.001838639858804</v>
      </c>
      <c r="F690" s="9">
        <v>54.370669145472682</v>
      </c>
      <c r="G690" s="9">
        <v>47.206546217680319</v>
      </c>
      <c r="H690" s="9">
        <v>234.84990974674622</v>
      </c>
      <c r="I690" s="9">
        <f t="shared" si="15"/>
        <v>48.541876700791107</v>
      </c>
    </row>
    <row r="691" spans="1:9" x14ac:dyDescent="0.25">
      <c r="A691" s="14"/>
      <c r="B691" s="5">
        <f>DATE(YEAR(siječanj!B691),MONTH(siječanj!B691)+4,DAY(siječanj!B691))</f>
        <v>43959</v>
      </c>
      <c r="C691" s="8">
        <v>7.1666666666666696</v>
      </c>
      <c r="D691">
        <v>0.89889303630047712</v>
      </c>
      <c r="E691" s="6">
        <v>56.679514089222174</v>
      </c>
      <c r="F691" s="9">
        <v>54.562373801153733</v>
      </c>
      <c r="G691" s="9">
        <v>47.571504616174316</v>
      </c>
      <c r="H691" s="9">
        <v>234.92163256603462</v>
      </c>
      <c r="I691" s="9">
        <f t="shared" si="15"/>
        <v>50.948820515696589</v>
      </c>
    </row>
    <row r="692" spans="1:9" x14ac:dyDescent="0.25">
      <c r="A692" s="14"/>
      <c r="B692" s="5">
        <f>DATE(YEAR(siječanj!B692),MONTH(siječanj!B692)+4,DAY(siječanj!B692))</f>
        <v>43959</v>
      </c>
      <c r="C692" s="8">
        <v>7.1770833333333304</v>
      </c>
      <c r="D692">
        <v>0.89889303630047712</v>
      </c>
      <c r="E692" s="6">
        <v>58.963952383913536</v>
      </c>
      <c r="F692" s="9">
        <v>54.625499534394194</v>
      </c>
      <c r="G692" s="9">
        <v>48.986748195882207</v>
      </c>
      <c r="H692" s="9">
        <v>234.14488973568217</v>
      </c>
      <c r="I692" s="9">
        <f t="shared" si="15"/>
        <v>53.002286190652796</v>
      </c>
    </row>
    <row r="693" spans="1:9" x14ac:dyDescent="0.25">
      <c r="A693" s="14"/>
      <c r="B693" s="5">
        <f>DATE(YEAR(siječanj!B693),MONTH(siječanj!B693)+4,DAY(siječanj!B693))</f>
        <v>43959</v>
      </c>
      <c r="C693" s="8">
        <v>7.1875</v>
      </c>
      <c r="D693">
        <v>0.89889303630047712</v>
      </c>
      <c r="E693" s="6">
        <v>62.748196491902974</v>
      </c>
      <c r="F693" s="9">
        <v>54.489830083470572</v>
      </c>
      <c r="G693" s="9">
        <v>47.336221136631892</v>
      </c>
      <c r="H693" s="9">
        <v>225.3705502689366</v>
      </c>
      <c r="I693" s="9">
        <f t="shared" si="15"/>
        <v>56.403916866985611</v>
      </c>
    </row>
    <row r="694" spans="1:9" x14ac:dyDescent="0.25">
      <c r="A694" s="14"/>
      <c r="B694" s="5">
        <f>DATE(YEAR(siječanj!B694),MONTH(siječanj!B694)+4,DAY(siječanj!B694))</f>
        <v>43959</v>
      </c>
      <c r="C694" s="8">
        <v>7.1979166666666696</v>
      </c>
      <c r="D694">
        <v>0.89889303630047712</v>
      </c>
      <c r="E694" s="6">
        <v>67.312295348097066</v>
      </c>
      <c r="F694" s="9">
        <v>55.260774832939141</v>
      </c>
      <c r="G694" s="9">
        <v>46.849445813441491</v>
      </c>
      <c r="H694" s="9">
        <v>206.29342628646367</v>
      </c>
      <c r="I694" s="9">
        <f t="shared" si="15"/>
        <v>60.506553545805453</v>
      </c>
    </row>
    <row r="695" spans="1:9" x14ac:dyDescent="0.25">
      <c r="A695" s="14"/>
      <c r="B695" s="5">
        <f>DATE(YEAR(siječanj!B695),MONTH(siječanj!B695)+4,DAY(siječanj!B695))</f>
        <v>43959</v>
      </c>
      <c r="C695" s="8">
        <v>7.2083333333333304</v>
      </c>
      <c r="D695">
        <v>0.89889303630047712</v>
      </c>
      <c r="E695" s="6">
        <v>73.391881136114804</v>
      </c>
      <c r="F695" s="9">
        <v>56.042475553581127</v>
      </c>
      <c r="G695" s="9">
        <v>47.874035393471509</v>
      </c>
      <c r="H695" s="9">
        <v>191.68382083017065</v>
      </c>
      <c r="I695" s="9">
        <f t="shared" si="15"/>
        <v>65.971450874245946</v>
      </c>
    </row>
    <row r="696" spans="1:9" x14ac:dyDescent="0.25">
      <c r="A696" s="14"/>
      <c r="B696" s="5">
        <f>DATE(YEAR(siječanj!B696),MONTH(siječanj!B696)+4,DAY(siječanj!B696))</f>
        <v>43959</v>
      </c>
      <c r="C696" s="8">
        <v>7.21875</v>
      </c>
      <c r="D696">
        <v>0.89889303630047712</v>
      </c>
      <c r="E696" s="6">
        <v>79.586863545321066</v>
      </c>
      <c r="F696" s="9">
        <v>60.85012226361215</v>
      </c>
      <c r="G696" s="9">
        <v>47.904070304778962</v>
      </c>
      <c r="H696" s="9">
        <v>168.87645314145607</v>
      </c>
      <c r="I696" s="9">
        <f t="shared" si="15"/>
        <v>71.540077421885414</v>
      </c>
    </row>
    <row r="697" spans="1:9" x14ac:dyDescent="0.25">
      <c r="A697" s="14"/>
      <c r="B697" s="5">
        <f>DATE(YEAR(siječanj!B697),MONTH(siječanj!B697)+4,DAY(siječanj!B697))</f>
        <v>43959</v>
      </c>
      <c r="C697" s="8">
        <v>7.2291666666666696</v>
      </c>
      <c r="D697">
        <v>0.89889303630047712</v>
      </c>
      <c r="E697" s="6">
        <v>84.443950789235004</v>
      </c>
      <c r="F697" s="9">
        <v>66.50677363159781</v>
      </c>
      <c r="G697" s="9">
        <v>50.287512448178326</v>
      </c>
      <c r="H697" s="9">
        <v>142.76080358267797</v>
      </c>
      <c r="I697" s="9">
        <f t="shared" si="15"/>
        <v>75.906079322143526</v>
      </c>
    </row>
    <row r="698" spans="1:9" x14ac:dyDescent="0.25">
      <c r="A698" s="14"/>
      <c r="B698" s="5">
        <f>DATE(YEAR(siječanj!B698),MONTH(siječanj!B698)+4,DAY(siječanj!B698))</f>
        <v>43959</v>
      </c>
      <c r="C698" s="8">
        <v>7.2395833333333304</v>
      </c>
      <c r="D698">
        <v>0.89889303630047712</v>
      </c>
      <c r="E698" s="6">
        <v>89.986224595671089</v>
      </c>
      <c r="F698" s="9">
        <v>67.988730138086026</v>
      </c>
      <c r="G698" s="9">
        <v>53.739429648438779</v>
      </c>
      <c r="H698" s="9">
        <v>112.38638724282796</v>
      </c>
      <c r="I698" s="9">
        <f t="shared" si="15"/>
        <v>80.887990652019454</v>
      </c>
    </row>
    <row r="699" spans="1:9" x14ac:dyDescent="0.25">
      <c r="A699" s="14"/>
      <c r="B699" s="5">
        <f>DATE(YEAR(siječanj!B699),MONTH(siječanj!B699)+4,DAY(siječanj!B699))</f>
        <v>43959</v>
      </c>
      <c r="C699" s="8">
        <v>7.25</v>
      </c>
      <c r="D699">
        <v>0.89889303630047712</v>
      </c>
      <c r="E699" s="6">
        <v>94.999632067496549</v>
      </c>
      <c r="F699" s="9">
        <v>72.473745784294223</v>
      </c>
      <c r="G699" s="9">
        <v>65.03623910937111</v>
      </c>
      <c r="H699" s="9">
        <v>66.167810820036379</v>
      </c>
      <c r="I699" s="9">
        <f t="shared" si="15"/>
        <v>85.394507716580151</v>
      </c>
    </row>
    <row r="700" spans="1:9" x14ac:dyDescent="0.25">
      <c r="A700" s="14"/>
      <c r="B700" s="5">
        <f>DATE(YEAR(siječanj!B700),MONTH(siječanj!B700)+4,DAY(siječanj!B700))</f>
        <v>43959</v>
      </c>
      <c r="C700" s="8">
        <v>7.2604166666666696</v>
      </c>
      <c r="D700">
        <v>0.89889303630047712</v>
      </c>
      <c r="E700" s="6">
        <v>98.03361267591815</v>
      </c>
      <c r="F700" s="9">
        <v>89.753904500461417</v>
      </c>
      <c r="G700" s="9">
        <v>83.349284713407584</v>
      </c>
      <c r="H700" s="9">
        <v>34.597120100054568</v>
      </c>
      <c r="I700" s="9">
        <f t="shared" si="15"/>
        <v>88.121731757761012</v>
      </c>
    </row>
    <row r="701" spans="1:9" x14ac:dyDescent="0.25">
      <c r="A701" s="14"/>
      <c r="B701" s="5">
        <f>DATE(YEAR(siječanj!B701),MONTH(siječanj!B701)+4,DAY(siječanj!B701))</f>
        <v>43959</v>
      </c>
      <c r="C701" s="8">
        <v>7.2708333333333304</v>
      </c>
      <c r="D701">
        <v>0.89889303630047712</v>
      </c>
      <c r="E701" s="6">
        <v>100.19007442838523</v>
      </c>
      <c r="F701" s="9">
        <v>99.762782340556129</v>
      </c>
      <c r="G701" s="9">
        <v>95.218398741165558</v>
      </c>
      <c r="H701" s="9">
        <v>18.509654597381253</v>
      </c>
      <c r="I701" s="9">
        <f t="shared" si="15"/>
        <v>90.060160210101984</v>
      </c>
    </row>
    <row r="702" spans="1:9" x14ac:dyDescent="0.25">
      <c r="A702" s="14"/>
      <c r="B702" s="5">
        <f>DATE(YEAR(siječanj!B702),MONTH(siječanj!B702)+4,DAY(siječanj!B702))</f>
        <v>43959</v>
      </c>
      <c r="C702" s="8">
        <v>7.28125</v>
      </c>
      <c r="D702">
        <v>0.89889303630047712</v>
      </c>
      <c r="E702" s="6">
        <v>101.13579208040674</v>
      </c>
      <c r="F702" s="9">
        <v>109.59668436505179</v>
      </c>
      <c r="G702" s="9">
        <v>103.55320071601194</v>
      </c>
      <c r="H702" s="9">
        <v>11.906490785415413</v>
      </c>
      <c r="I702" s="9">
        <f t="shared" si="15"/>
        <v>90.910259221810563</v>
      </c>
    </row>
    <row r="703" spans="1:9" x14ac:dyDescent="0.25">
      <c r="A703" s="14"/>
      <c r="B703" s="5">
        <f>DATE(YEAR(siječanj!B703),MONTH(siječanj!B703)+4,DAY(siječanj!B703))</f>
        <v>43959</v>
      </c>
      <c r="C703" s="8">
        <v>7.2916666666666696</v>
      </c>
      <c r="D703">
        <v>0.89889303630047712</v>
      </c>
      <c r="E703" s="6">
        <v>99.088778395821308</v>
      </c>
      <c r="F703" s="9">
        <v>115.84745792474276</v>
      </c>
      <c r="G703" s="9">
        <v>109.50710648956098</v>
      </c>
      <c r="H703" s="9">
        <v>4.7343163825630237</v>
      </c>
      <c r="I703" s="9">
        <f t="shared" si="15"/>
        <v>89.07021287552493</v>
      </c>
    </row>
    <row r="704" spans="1:9" x14ac:dyDescent="0.25">
      <c r="A704" s="14"/>
      <c r="B704" s="5">
        <f>DATE(YEAR(siječanj!B704),MONTH(siječanj!B704)+4,DAY(siječanj!B704))</f>
        <v>43959</v>
      </c>
      <c r="C704" s="8">
        <v>7.3020833333333304</v>
      </c>
      <c r="D704">
        <v>0.89889303630047712</v>
      </c>
      <c r="E704" s="6">
        <v>96.459676239247898</v>
      </c>
      <c r="F704" s="9">
        <v>128.88780909581743</v>
      </c>
      <c r="G704" s="9">
        <v>120.3661660249815</v>
      </c>
      <c r="H704" s="9">
        <v>3.3468906682031796</v>
      </c>
      <c r="I704" s="9">
        <f t="shared" si="15"/>
        <v>86.706931255258525</v>
      </c>
    </row>
    <row r="705" spans="1:9" x14ac:dyDescent="0.25">
      <c r="A705" s="14"/>
      <c r="B705" s="5">
        <f>DATE(YEAR(siječanj!B705),MONTH(siječanj!B705)+4,DAY(siječanj!B705))</f>
        <v>43959</v>
      </c>
      <c r="C705" s="8">
        <v>7.3125</v>
      </c>
      <c r="D705">
        <v>0.89889303630047712</v>
      </c>
      <c r="E705" s="6">
        <v>96.259705082455511</v>
      </c>
      <c r="F705" s="9">
        <v>135.19563537113291</v>
      </c>
      <c r="G705" s="9">
        <v>132.98170143980084</v>
      </c>
      <c r="H705" s="9">
        <v>3.8245668947446072</v>
      </c>
      <c r="I705" s="9">
        <f t="shared" si="15"/>
        <v>86.527178574956906</v>
      </c>
    </row>
    <row r="706" spans="1:9" x14ac:dyDescent="0.25">
      <c r="A706" s="14"/>
      <c r="B706" s="5">
        <f>DATE(YEAR(siječanj!B706),MONTH(siječanj!B706)+4,DAY(siječanj!B706))</f>
        <v>43959</v>
      </c>
      <c r="C706" s="8">
        <v>7.3229166666666696</v>
      </c>
      <c r="D706">
        <v>0.89889303630047712</v>
      </c>
      <c r="E706" s="6">
        <v>95.345437233023318</v>
      </c>
      <c r="F706" s="9">
        <v>139.09287024178758</v>
      </c>
      <c r="G706" s="9">
        <v>146.11582444492512</v>
      </c>
      <c r="H706" s="9">
        <v>3.4619613938894394</v>
      </c>
      <c r="I706" s="9">
        <f t="shared" si="15"/>
        <v>85.705349571788886</v>
      </c>
    </row>
    <row r="707" spans="1:9" x14ac:dyDescent="0.25">
      <c r="A707" s="14"/>
      <c r="B707" s="5">
        <f>DATE(YEAR(siječanj!B707),MONTH(siječanj!B707)+4,DAY(siječanj!B707))</f>
        <v>43959</v>
      </c>
      <c r="C707" s="8">
        <v>7.3333333333333304</v>
      </c>
      <c r="D707">
        <v>0.89889303630047712</v>
      </c>
      <c r="E707" s="6">
        <v>96.754290984661466</v>
      </c>
      <c r="F707" s="9">
        <v>169.13533927568383</v>
      </c>
      <c r="G707" s="9">
        <v>153.69195568863429</v>
      </c>
      <c r="H707" s="9">
        <v>2.3756383077918573</v>
      </c>
      <c r="I707" s="9">
        <f t="shared" si="15"/>
        <v>86.971758398302228</v>
      </c>
    </row>
    <row r="708" spans="1:9" x14ac:dyDescent="0.25">
      <c r="A708" s="14"/>
      <c r="B708" s="5">
        <f>DATE(YEAR(siječanj!B708),MONTH(siječanj!B708)+4,DAY(siječanj!B708))</f>
        <v>43959</v>
      </c>
      <c r="C708" s="8">
        <v>7.34375</v>
      </c>
      <c r="D708">
        <v>0.89889303630047712</v>
      </c>
      <c r="E708" s="6">
        <v>97.601665650040943</v>
      </c>
      <c r="F708" s="9">
        <v>170.61365437517145</v>
      </c>
      <c r="G708" s="9">
        <v>175.7510428576274</v>
      </c>
      <c r="H708" s="9">
        <v>2.075163910057102</v>
      </c>
      <c r="I708" s="9">
        <f t="shared" ref="I708:I771" si="17">D708*E708</f>
        <v>87.733457584149278</v>
      </c>
    </row>
    <row r="709" spans="1:9" x14ac:dyDescent="0.25">
      <c r="A709" s="14"/>
      <c r="B709" s="5">
        <f>DATE(YEAR(siječanj!B709),MONTH(siječanj!B709)+4,DAY(siječanj!B709))</f>
        <v>43959</v>
      </c>
      <c r="C709" s="8">
        <v>7.3541666666666696</v>
      </c>
      <c r="D709">
        <v>0.89889303630047712</v>
      </c>
      <c r="E709" s="6">
        <v>97.015867941207617</v>
      </c>
      <c r="F709" s="9">
        <v>199.12031894559138</v>
      </c>
      <c r="G709" s="9">
        <v>180.66819777425025</v>
      </c>
      <c r="H709" s="9">
        <v>2.3891945468766664</v>
      </c>
      <c r="I709" s="9">
        <f t="shared" si="17"/>
        <v>87.206888102998235</v>
      </c>
    </row>
    <row r="710" spans="1:9" x14ac:dyDescent="0.25">
      <c r="A710" s="14"/>
      <c r="B710" s="5">
        <f>DATE(YEAR(siječanj!B710),MONTH(siječanj!B710)+4,DAY(siječanj!B710))</f>
        <v>43959</v>
      </c>
      <c r="C710" s="8">
        <v>7.3645833333333304</v>
      </c>
      <c r="D710">
        <v>0.89889303630047712</v>
      </c>
      <c r="E710" s="6">
        <v>97.266635965132281</v>
      </c>
      <c r="F710" s="9">
        <v>186.21326570404941</v>
      </c>
      <c r="G710" s="9">
        <v>181.02432143340593</v>
      </c>
      <c r="H710" s="9">
        <v>1.7787217367857335</v>
      </c>
      <c r="I710" s="9">
        <f t="shared" si="17"/>
        <v>87.432301733430947</v>
      </c>
    </row>
    <row r="711" spans="1:9" x14ac:dyDescent="0.25">
      <c r="A711" s="14"/>
      <c r="B711" s="5">
        <f>DATE(YEAR(siječanj!B711),MONTH(siječanj!B711)+4,DAY(siječanj!B711))</f>
        <v>43959</v>
      </c>
      <c r="C711" s="8">
        <v>7.375</v>
      </c>
      <c r="D711">
        <v>0.89889303630047712</v>
      </c>
      <c r="E711" s="6">
        <v>97.583345758778236</v>
      </c>
      <c r="F711" s="9">
        <v>204.92130062471554</v>
      </c>
      <c r="G711" s="9">
        <v>186.40594665845106</v>
      </c>
      <c r="H711" s="9">
        <v>1.4220022880361323</v>
      </c>
      <c r="I711" s="9">
        <f t="shared" si="17"/>
        <v>87.716989961467462</v>
      </c>
    </row>
    <row r="712" spans="1:9" x14ac:dyDescent="0.25">
      <c r="A712" s="14"/>
      <c r="B712" s="5">
        <f>DATE(YEAR(siječanj!B712),MONTH(siječanj!B712)+4,DAY(siječanj!B712))</f>
        <v>43959</v>
      </c>
      <c r="C712" s="8">
        <v>7.3854166666666696</v>
      </c>
      <c r="D712">
        <v>0.89889303630047712</v>
      </c>
      <c r="E712" s="6">
        <v>98.648081703295361</v>
      </c>
      <c r="F712" s="9">
        <v>192.14035463551582</v>
      </c>
      <c r="G712" s="9">
        <v>182.22662657887565</v>
      </c>
      <c r="H712" s="9">
        <v>1.4081961505956906</v>
      </c>
      <c r="I712" s="9">
        <f t="shared" si="17"/>
        <v>88.674073687492708</v>
      </c>
    </row>
    <row r="713" spans="1:9" x14ac:dyDescent="0.25">
      <c r="A713" s="14"/>
      <c r="B713" s="5">
        <f>DATE(YEAR(siječanj!B713),MONTH(siječanj!B713)+4,DAY(siječanj!B713))</f>
        <v>43959</v>
      </c>
      <c r="C713" s="8">
        <v>7.3958333333333304</v>
      </c>
      <c r="D713">
        <v>0.89889303630047712</v>
      </c>
      <c r="E713" s="6">
        <v>98.077568608359257</v>
      </c>
      <c r="F713" s="9">
        <v>189.86661043057759</v>
      </c>
      <c r="G713" s="9">
        <v>184.37904849483743</v>
      </c>
      <c r="H713" s="9">
        <v>1.5667621331046644</v>
      </c>
      <c r="I713" s="9">
        <f t="shared" si="17"/>
        <v>88.161243439336417</v>
      </c>
    </row>
    <row r="714" spans="1:9" x14ac:dyDescent="0.25">
      <c r="A714" s="14"/>
      <c r="B714" s="5">
        <f>DATE(YEAR(siječanj!B714),MONTH(siječanj!B714)+4,DAY(siječanj!B714))</f>
        <v>43959</v>
      </c>
      <c r="C714" s="8">
        <v>7.40625</v>
      </c>
      <c r="D714">
        <v>0.89889303630047712</v>
      </c>
      <c r="E714" s="6">
        <v>97.907447461288655</v>
      </c>
      <c r="F714" s="9">
        <v>176.87150243955224</v>
      </c>
      <c r="G714" s="9">
        <v>190.37737215134894</v>
      </c>
      <c r="H714" s="9">
        <v>1.483534033347419</v>
      </c>
      <c r="I714" s="9">
        <f t="shared" si="17"/>
        <v>88.008322724907202</v>
      </c>
    </row>
    <row r="715" spans="1:9" x14ac:dyDescent="0.25">
      <c r="A715" s="14"/>
      <c r="B715" s="5">
        <f>DATE(YEAR(siječanj!B715),MONTH(siječanj!B715)+4,DAY(siječanj!B715))</f>
        <v>43959</v>
      </c>
      <c r="C715" s="8">
        <v>7.4166666666666696</v>
      </c>
      <c r="D715">
        <v>0.89889303630047712</v>
      </c>
      <c r="E715" s="6">
        <v>98.688386447955807</v>
      </c>
      <c r="F715" s="9">
        <v>176.5939302821572</v>
      </c>
      <c r="G715" s="9">
        <v>190.17602656039304</v>
      </c>
      <c r="H715" s="9">
        <v>1.2800460834833776</v>
      </c>
      <c r="I715" s="9">
        <f t="shared" si="17"/>
        <v>88.710303341797854</v>
      </c>
    </row>
    <row r="716" spans="1:9" x14ac:dyDescent="0.25">
      <c r="A716" s="14"/>
      <c r="B716" s="5">
        <f>DATE(YEAR(siječanj!B716),MONTH(siječanj!B716)+4,DAY(siječanj!B716))</f>
        <v>43959</v>
      </c>
      <c r="C716" s="8">
        <v>7.4270833333333304</v>
      </c>
      <c r="D716">
        <v>0.89889303630047712</v>
      </c>
      <c r="E716" s="6">
        <v>98.730510391270627</v>
      </c>
      <c r="F716" s="9">
        <v>194.6925082410429</v>
      </c>
      <c r="G716" s="9">
        <v>185.95711628052032</v>
      </c>
      <c r="H716" s="9">
        <v>1.3121226779923663</v>
      </c>
      <c r="I716" s="9">
        <f t="shared" si="17"/>
        <v>88.748168261105064</v>
      </c>
    </row>
    <row r="717" spans="1:9" x14ac:dyDescent="0.25">
      <c r="A717" s="14"/>
      <c r="B717" s="5">
        <f>DATE(YEAR(siječanj!B717),MONTH(siječanj!B717)+4,DAY(siječanj!B717))</f>
        <v>43959</v>
      </c>
      <c r="C717" s="8">
        <v>7.4375</v>
      </c>
      <c r="D717">
        <v>0.89889303630047712</v>
      </c>
      <c r="E717" s="6">
        <v>98.784562925437726</v>
      </c>
      <c r="F717" s="9">
        <v>187.84899854775685</v>
      </c>
      <c r="G717" s="9">
        <v>183.07281206824337</v>
      </c>
      <c r="H717" s="9">
        <v>1.3528630792372551</v>
      </c>
      <c r="I717" s="9">
        <f t="shared" si="17"/>
        <v>88.796755707662257</v>
      </c>
    </row>
    <row r="718" spans="1:9" x14ac:dyDescent="0.25">
      <c r="A718" s="14"/>
      <c r="B718" s="5">
        <f>DATE(YEAR(siječanj!B718),MONTH(siječanj!B718)+4,DAY(siječanj!B718))</f>
        <v>43959</v>
      </c>
      <c r="C718" s="8">
        <v>7.4479166666666696</v>
      </c>
      <c r="D718">
        <v>0.89889303630047712</v>
      </c>
      <c r="E718" s="6">
        <v>100.51484418708081</v>
      </c>
      <c r="F718" s="9">
        <v>175.47548954779566</v>
      </c>
      <c r="G718" s="9">
        <v>182.34767892033076</v>
      </c>
      <c r="H718" s="9">
        <v>1.4500705527452209</v>
      </c>
      <c r="I718" s="9">
        <f t="shared" si="17"/>
        <v>90.352093484594434</v>
      </c>
    </row>
    <row r="719" spans="1:9" x14ac:dyDescent="0.25">
      <c r="A719" s="14"/>
      <c r="B719" s="5">
        <f>DATE(YEAR(siječanj!B719),MONTH(siječanj!B719)+4,DAY(siječanj!B719))</f>
        <v>43959</v>
      </c>
      <c r="C719" s="8">
        <v>7.4583333333333304</v>
      </c>
      <c r="D719">
        <v>0.89889303630047712</v>
      </c>
      <c r="E719" s="6">
        <v>101.12537079747146</v>
      </c>
      <c r="F719" s="9">
        <v>173.58528685051326</v>
      </c>
      <c r="G719" s="9">
        <v>183.1662673580453</v>
      </c>
      <c r="H719" s="9">
        <v>1.3873072366533883</v>
      </c>
      <c r="I719" s="9">
        <f t="shared" si="17"/>
        <v>90.900891603150725</v>
      </c>
    </row>
    <row r="720" spans="1:9" x14ac:dyDescent="0.25">
      <c r="A720" s="14"/>
      <c r="B720" s="5">
        <f>DATE(YEAR(siječanj!B720),MONTH(siječanj!B720)+4,DAY(siječanj!B720))</f>
        <v>43959</v>
      </c>
      <c r="C720" s="8">
        <v>7.46875</v>
      </c>
      <c r="D720">
        <v>0.89889303630047712</v>
      </c>
      <c r="E720" s="6">
        <v>102.09112619951748</v>
      </c>
      <c r="F720" s="9">
        <v>168.64368523542907</v>
      </c>
      <c r="G720" s="9">
        <v>176.96138613476518</v>
      </c>
      <c r="H720" s="9">
        <v>1.3388667800998981</v>
      </c>
      <c r="I720" s="9">
        <f t="shared" si="17"/>
        <v>91.769002408819446</v>
      </c>
    </row>
    <row r="721" spans="1:9" x14ac:dyDescent="0.25">
      <c r="A721" s="14"/>
      <c r="B721" s="5">
        <f>DATE(YEAR(siječanj!B721),MONTH(siječanj!B721)+4,DAY(siječanj!B721))</f>
        <v>43959</v>
      </c>
      <c r="C721" s="8">
        <v>7.4791666666666696</v>
      </c>
      <c r="D721">
        <v>0.89889303630047712</v>
      </c>
      <c r="E721" s="6">
        <v>102.62204294515884</v>
      </c>
      <c r="F721" s="9">
        <v>165.37360961207264</v>
      </c>
      <c r="G721" s="9">
        <v>174.10250131297238</v>
      </c>
      <c r="H721" s="9">
        <v>1.2626866104602621</v>
      </c>
      <c r="I721" s="9">
        <f t="shared" si="17"/>
        <v>92.246239774331784</v>
      </c>
    </row>
    <row r="722" spans="1:9" x14ac:dyDescent="0.25">
      <c r="A722" s="14"/>
      <c r="B722" s="5">
        <f>DATE(YEAR(siječanj!B722),MONTH(siječanj!B722)+4,DAY(siječanj!B722))</f>
        <v>43959</v>
      </c>
      <c r="C722" s="8">
        <v>7.4895833333333304</v>
      </c>
      <c r="D722">
        <v>0.89889303630047712</v>
      </c>
      <c r="E722" s="6">
        <v>102.46548363381139</v>
      </c>
      <c r="F722" s="9">
        <v>161.71871458355412</v>
      </c>
      <c r="G722" s="9">
        <v>168.93069614339569</v>
      </c>
      <c r="H722" s="9">
        <v>1.2719278715637581</v>
      </c>
      <c r="I722" s="9">
        <f t="shared" si="17"/>
        <v>92.105509699593568</v>
      </c>
    </row>
    <row r="723" spans="1:9" x14ac:dyDescent="0.25">
      <c r="A723" s="14"/>
      <c r="B723" s="5">
        <f>DATE(YEAR(siječanj!B723),MONTH(siječanj!B723)+4,DAY(siječanj!B723))</f>
        <v>43959</v>
      </c>
      <c r="C723" s="8">
        <v>7.5</v>
      </c>
      <c r="D723">
        <v>0.89889303630047712</v>
      </c>
      <c r="E723" s="6">
        <v>100.91449231981235</v>
      </c>
      <c r="F723" s="9">
        <v>159.32223212879009</v>
      </c>
      <c r="G723" s="9">
        <v>168.7573439064013</v>
      </c>
      <c r="H723" s="9">
        <v>1.3814082416050995</v>
      </c>
      <c r="I723" s="9">
        <f t="shared" si="17"/>
        <v>90.711334408077306</v>
      </c>
    </row>
    <row r="724" spans="1:9" x14ac:dyDescent="0.25">
      <c r="A724" s="14"/>
      <c r="B724" s="5">
        <f>DATE(YEAR(siječanj!B724),MONTH(siječanj!B724)+4,DAY(siječanj!B724))</f>
        <v>43959</v>
      </c>
      <c r="C724" s="8">
        <v>7.5104166666666696</v>
      </c>
      <c r="D724">
        <v>0.89889303630047712</v>
      </c>
      <c r="E724" s="6">
        <v>100.0319025336984</v>
      </c>
      <c r="F724" s="9">
        <v>157.86965124115278</v>
      </c>
      <c r="G724" s="9">
        <v>172.1447038609393</v>
      </c>
      <c r="H724" s="9">
        <v>1.5080280546432829</v>
      </c>
      <c r="I724" s="9">
        <f t="shared" si="17"/>
        <v>89.91798059542954</v>
      </c>
    </row>
    <row r="725" spans="1:9" x14ac:dyDescent="0.25">
      <c r="A725" s="14"/>
      <c r="B725" s="5">
        <f>DATE(YEAR(siječanj!B725),MONTH(siječanj!B725)+4,DAY(siječanj!B725))</f>
        <v>43959</v>
      </c>
      <c r="C725" s="8">
        <v>7.5208333333333304</v>
      </c>
      <c r="D725">
        <v>0.89889303630047712</v>
      </c>
      <c r="E725" s="6">
        <v>100.05306092583615</v>
      </c>
      <c r="F725" s="9">
        <v>154.83359109937444</v>
      </c>
      <c r="G725" s="9">
        <v>172.9256315702012</v>
      </c>
      <c r="H725" s="9">
        <v>1.5929596447849372</v>
      </c>
      <c r="I725" s="9">
        <f t="shared" si="17"/>
        <v>89.93699972678148</v>
      </c>
    </row>
    <row r="726" spans="1:9" x14ac:dyDescent="0.25">
      <c r="A726" s="14"/>
      <c r="B726" s="5">
        <f>DATE(YEAR(siječanj!B726),MONTH(siječanj!B726)+4,DAY(siječanj!B726))</f>
        <v>43959</v>
      </c>
      <c r="C726" s="8">
        <v>7.53125</v>
      </c>
      <c r="D726">
        <v>0.89889303630047712</v>
      </c>
      <c r="E726" s="6">
        <v>99.216844471348736</v>
      </c>
      <c r="F726" s="9">
        <v>153.10599785530295</v>
      </c>
      <c r="G726" s="9">
        <v>172.41286842291271</v>
      </c>
      <c r="H726" s="9">
        <v>1.7193305550784668</v>
      </c>
      <c r="I726" s="9">
        <f t="shared" si="17"/>
        <v>89.185330579002866</v>
      </c>
    </row>
    <row r="727" spans="1:9" x14ac:dyDescent="0.25">
      <c r="A727" s="14"/>
      <c r="B727" s="5">
        <f>DATE(YEAR(siječanj!B727),MONTH(siječanj!B727)+4,DAY(siječanj!B727))</f>
        <v>43959</v>
      </c>
      <c r="C727" s="8">
        <v>7.5416666666666696</v>
      </c>
      <c r="D727">
        <v>0.89889303630047712</v>
      </c>
      <c r="E727" s="6">
        <v>97.102985812950777</v>
      </c>
      <c r="F727" s="9">
        <v>153.02457695619694</v>
      </c>
      <c r="G727" s="9">
        <v>169.96929240804056</v>
      </c>
      <c r="H727" s="9">
        <v>1.8940801940448131</v>
      </c>
      <c r="I727" s="9">
        <f t="shared" si="17"/>
        <v>87.285197751245477</v>
      </c>
    </row>
    <row r="728" spans="1:9" x14ac:dyDescent="0.25">
      <c r="A728" s="14"/>
      <c r="B728" s="5">
        <f>DATE(YEAR(siječanj!B728),MONTH(siječanj!B728)+4,DAY(siječanj!B728))</f>
        <v>43959</v>
      </c>
      <c r="C728" s="8">
        <v>7.5520833333333304</v>
      </c>
      <c r="D728">
        <v>0.89889303630047712</v>
      </c>
      <c r="E728" s="6">
        <v>95.99801104389752</v>
      </c>
      <c r="F728" s="9">
        <v>152.19782934697207</v>
      </c>
      <c r="G728" s="9">
        <v>164.80240699136232</v>
      </c>
      <c r="H728" s="9">
        <v>1.7907546910732635</v>
      </c>
      <c r="I728" s="9">
        <f t="shared" si="17"/>
        <v>86.291943626055783</v>
      </c>
    </row>
    <row r="729" spans="1:9" x14ac:dyDescent="0.25">
      <c r="A729" s="14"/>
      <c r="B729" s="5">
        <f>DATE(YEAR(siječanj!B729),MONTH(siječanj!B729)+4,DAY(siječanj!B729))</f>
        <v>43959</v>
      </c>
      <c r="C729" s="8">
        <v>7.5625</v>
      </c>
      <c r="D729">
        <v>0.89889303630047712</v>
      </c>
      <c r="E729" s="6">
        <v>95.988337511626028</v>
      </c>
      <c r="F729" s="9">
        <v>152.25788652381814</v>
      </c>
      <c r="G729" s="9">
        <v>162.76687023803768</v>
      </c>
      <c r="H729" s="9">
        <v>1.8076551874352378</v>
      </c>
      <c r="I729" s="9">
        <f t="shared" si="17"/>
        <v>86.283248155260509</v>
      </c>
    </row>
    <row r="730" spans="1:9" x14ac:dyDescent="0.25">
      <c r="A730" s="14"/>
      <c r="B730" s="5">
        <f>DATE(YEAR(siječanj!B730),MONTH(siječanj!B730)+4,DAY(siječanj!B730))</f>
        <v>43959</v>
      </c>
      <c r="C730" s="8">
        <v>7.5729166666666696</v>
      </c>
      <c r="D730">
        <v>0.89889303630047712</v>
      </c>
      <c r="E730" s="6">
        <v>96.325990227152658</v>
      </c>
      <c r="F730" s="9">
        <v>152.14468243093569</v>
      </c>
      <c r="G730" s="9">
        <v>158.70084858505632</v>
      </c>
      <c r="H730" s="9">
        <v>1.8861242667147076</v>
      </c>
      <c r="I730" s="9">
        <f t="shared" si="17"/>
        <v>86.586761829935341</v>
      </c>
    </row>
    <row r="731" spans="1:9" x14ac:dyDescent="0.25">
      <c r="A731" s="14"/>
      <c r="B731" s="5">
        <f>DATE(YEAR(siječanj!B731),MONTH(siječanj!B731)+4,DAY(siječanj!B731))</f>
        <v>43959</v>
      </c>
      <c r="C731" s="8">
        <v>7.5833333333333304</v>
      </c>
      <c r="D731">
        <v>0.89889303630047712</v>
      </c>
      <c r="E731" s="6">
        <v>98.836218721950914</v>
      </c>
      <c r="F731" s="9">
        <v>149.26649270553463</v>
      </c>
      <c r="G731" s="9">
        <v>151.38605669689917</v>
      </c>
      <c r="H731" s="9">
        <v>1.7479493926587291</v>
      </c>
      <c r="I731" s="9">
        <f t="shared" si="17"/>
        <v>88.84318874343252</v>
      </c>
    </row>
    <row r="732" spans="1:9" x14ac:dyDescent="0.25">
      <c r="A732" s="14"/>
      <c r="B732" s="5">
        <f>DATE(YEAR(siječanj!B732),MONTH(siječanj!B732)+4,DAY(siječanj!B732))</f>
        <v>43959</v>
      </c>
      <c r="C732" s="8">
        <v>7.59375</v>
      </c>
      <c r="D732">
        <v>0.89889303630047712</v>
      </c>
      <c r="E732" s="6">
        <v>100.39039191180085</v>
      </c>
      <c r="F732" s="9">
        <v>147.08942405081166</v>
      </c>
      <c r="G732" s="9">
        <v>142.31261927428142</v>
      </c>
      <c r="H732" s="9">
        <v>1.9092891473541218</v>
      </c>
      <c r="I732" s="9">
        <f t="shared" si="17"/>
        <v>90.240224200993524</v>
      </c>
    </row>
    <row r="733" spans="1:9" x14ac:dyDescent="0.25">
      <c r="A733" s="14"/>
      <c r="B733" s="5">
        <f>DATE(YEAR(siječanj!B733),MONTH(siječanj!B733)+4,DAY(siječanj!B733))</f>
        <v>43959</v>
      </c>
      <c r="C733" s="8">
        <v>7.6041666666666696</v>
      </c>
      <c r="D733">
        <v>0.89889303630047712</v>
      </c>
      <c r="E733" s="6">
        <v>100.33061318176108</v>
      </c>
      <c r="F733" s="9">
        <v>147.24519134433382</v>
      </c>
      <c r="G733" s="9">
        <v>143.88586738340641</v>
      </c>
      <c r="H733" s="9">
        <v>2.0727744437084277</v>
      </c>
      <c r="I733" s="9">
        <f t="shared" si="17"/>
        <v>90.186489516841888</v>
      </c>
    </row>
    <row r="734" spans="1:9" x14ac:dyDescent="0.25">
      <c r="A734" s="14"/>
      <c r="B734" s="5">
        <f>DATE(YEAR(siječanj!B734),MONTH(siječanj!B734)+4,DAY(siječanj!B734))</f>
        <v>43959</v>
      </c>
      <c r="C734" s="8">
        <v>7.6145833333333304</v>
      </c>
      <c r="D734">
        <v>0.89889303630047712</v>
      </c>
      <c r="E734" s="6">
        <v>102.33298811948349</v>
      </c>
      <c r="F734" s="9">
        <v>146.52856725375219</v>
      </c>
      <c r="G734" s="9">
        <v>144.96204431543151</v>
      </c>
      <c r="H734" s="9">
        <v>2.3823546994535874</v>
      </c>
      <c r="I734" s="9">
        <f t="shared" si="17"/>
        <v>91.986410404423168</v>
      </c>
    </row>
    <row r="735" spans="1:9" x14ac:dyDescent="0.25">
      <c r="A735" s="14"/>
      <c r="B735" s="5">
        <f>DATE(YEAR(siječanj!B735),MONTH(siječanj!B735)+4,DAY(siječanj!B735))</f>
        <v>43959</v>
      </c>
      <c r="C735" s="8">
        <v>7.625</v>
      </c>
      <c r="D735">
        <v>0.89889303630047712</v>
      </c>
      <c r="E735" s="6">
        <v>102.98318782200016</v>
      </c>
      <c r="F735" s="9">
        <v>144.91038446952726</v>
      </c>
      <c r="G735" s="9">
        <v>140.32584371709646</v>
      </c>
      <c r="H735" s="9">
        <v>2.3102127279432101</v>
      </c>
      <c r="I735" s="9">
        <f t="shared" si="17"/>
        <v>92.570870389220048</v>
      </c>
    </row>
    <row r="736" spans="1:9" x14ac:dyDescent="0.25">
      <c r="A736" s="14"/>
      <c r="B736" s="5">
        <f>DATE(YEAR(siječanj!B736),MONTH(siječanj!B736)+4,DAY(siječanj!B736))</f>
        <v>43959</v>
      </c>
      <c r="C736" s="8">
        <v>7.6354166666666696</v>
      </c>
      <c r="D736">
        <v>0.89889303630047712</v>
      </c>
      <c r="E736" s="6">
        <v>103.83146962700071</v>
      </c>
      <c r="F736" s="9">
        <v>144.21786416983963</v>
      </c>
      <c r="G736" s="9">
        <v>137.5261000094788</v>
      </c>
      <c r="H736" s="9">
        <v>2.2333137271770145</v>
      </c>
      <c r="I736" s="9">
        <f t="shared" si="17"/>
        <v>93.333384996555438</v>
      </c>
    </row>
    <row r="737" spans="1:9" x14ac:dyDescent="0.25">
      <c r="A737" s="14"/>
      <c r="B737" s="5">
        <f>DATE(YEAR(siječanj!B737),MONTH(siječanj!B737)+4,DAY(siječanj!B737))</f>
        <v>43959</v>
      </c>
      <c r="C737" s="8">
        <v>7.6458333333333304</v>
      </c>
      <c r="D737">
        <v>0.89889303630047712</v>
      </c>
      <c r="E737" s="6">
        <v>105.57505494716445</v>
      </c>
      <c r="F737" s="9">
        <v>140.08805996494152</v>
      </c>
      <c r="G737" s="9">
        <v>141.74962581017485</v>
      </c>
      <c r="H737" s="9">
        <v>2.0051575240958512</v>
      </c>
      <c r="I737" s="9">
        <f t="shared" si="17"/>
        <v>94.900681699046359</v>
      </c>
    </row>
    <row r="738" spans="1:9" x14ac:dyDescent="0.25">
      <c r="A738" s="14"/>
      <c r="B738" s="5">
        <f>DATE(YEAR(siječanj!B738),MONTH(siječanj!B738)+4,DAY(siječanj!B738))</f>
        <v>43959</v>
      </c>
      <c r="C738" s="8">
        <v>7.65625</v>
      </c>
      <c r="D738">
        <v>0.89889303630047712</v>
      </c>
      <c r="E738" s="6">
        <v>105.38689825085987</v>
      </c>
      <c r="F738" s="9">
        <v>138.69342912534691</v>
      </c>
      <c r="G738" s="9">
        <v>139.9195858144096</v>
      </c>
      <c r="H738" s="9">
        <v>2.1467523218633699</v>
      </c>
      <c r="I738" s="9">
        <f t="shared" si="17"/>
        <v>94.731548955004868</v>
      </c>
    </row>
    <row r="739" spans="1:9" x14ac:dyDescent="0.25">
      <c r="A739" s="14"/>
      <c r="B739" s="5">
        <f>DATE(YEAR(siječanj!B739),MONTH(siječanj!B739)+4,DAY(siječanj!B739))</f>
        <v>43959</v>
      </c>
      <c r="C739" s="8">
        <v>7.6666666666666696</v>
      </c>
      <c r="D739">
        <v>0.89889303630047712</v>
      </c>
      <c r="E739" s="6">
        <v>105.49167878038757</v>
      </c>
      <c r="F739" s="9">
        <v>139.0799710882761</v>
      </c>
      <c r="G739" s="9">
        <v>133.59232323587278</v>
      </c>
      <c r="H739" s="9">
        <v>2.1450398709801535</v>
      </c>
      <c r="I739" s="9">
        <f t="shared" si="17"/>
        <v>94.825735443337194</v>
      </c>
    </row>
    <row r="740" spans="1:9" x14ac:dyDescent="0.25">
      <c r="A740" s="14"/>
      <c r="B740" s="5">
        <f>DATE(YEAR(siječanj!B740),MONTH(siječanj!B740)+4,DAY(siječanj!B740))</f>
        <v>43959</v>
      </c>
      <c r="C740" s="8">
        <v>7.6770833333333304</v>
      </c>
      <c r="D740">
        <v>0.89889303630047712</v>
      </c>
      <c r="E740" s="6">
        <v>106.16455795731333</v>
      </c>
      <c r="F740" s="9">
        <v>136.44262698629697</v>
      </c>
      <c r="G740" s="9">
        <v>135.63135865806086</v>
      </c>
      <c r="H740" s="9">
        <v>2.0745336883076391</v>
      </c>
      <c r="I740" s="9">
        <f t="shared" si="17"/>
        <v>95.430581849747369</v>
      </c>
    </row>
    <row r="741" spans="1:9" x14ac:dyDescent="0.25">
      <c r="A741" s="14"/>
      <c r="B741" s="5">
        <f>DATE(YEAR(siječanj!B741),MONTH(siječanj!B741)+4,DAY(siječanj!B741))</f>
        <v>43959</v>
      </c>
      <c r="C741" s="8">
        <v>7.6875</v>
      </c>
      <c r="D741">
        <v>0.89889303630047712</v>
      </c>
      <c r="E741" s="6">
        <v>108.70261753504116</v>
      </c>
      <c r="F741" s="9">
        <v>133.42348396417052</v>
      </c>
      <c r="G741" s="9">
        <v>135.48940237060452</v>
      </c>
      <c r="H741" s="9">
        <v>1.9657084302902255</v>
      </c>
      <c r="I741" s="9">
        <f t="shared" si="17"/>
        <v>97.712025929882628</v>
      </c>
    </row>
    <row r="742" spans="1:9" x14ac:dyDescent="0.25">
      <c r="A742" s="14"/>
      <c r="B742" s="5">
        <f>DATE(YEAR(siječanj!B742),MONTH(siječanj!B742)+4,DAY(siječanj!B742))</f>
        <v>43959</v>
      </c>
      <c r="C742" s="8">
        <v>7.6979166666666696</v>
      </c>
      <c r="D742">
        <v>0.89889303630047712</v>
      </c>
      <c r="E742" s="6">
        <v>109.76713407377142</v>
      </c>
      <c r="F742" s="9">
        <v>133.23720736842986</v>
      </c>
      <c r="G742" s="9">
        <v>133.60812328850912</v>
      </c>
      <c r="H742" s="9">
        <v>2.4749853492928642</v>
      </c>
      <c r="I742" s="9">
        <f t="shared" si="17"/>
        <v>98.668912433573951</v>
      </c>
    </row>
    <row r="743" spans="1:9" x14ac:dyDescent="0.25">
      <c r="A743" s="14"/>
      <c r="B743" s="5">
        <f>DATE(YEAR(siječanj!B743),MONTH(siječanj!B743)+4,DAY(siječanj!B743))</f>
        <v>43959</v>
      </c>
      <c r="C743" s="8">
        <v>7.7083333333333304</v>
      </c>
      <c r="D743">
        <v>0.89889303630047712</v>
      </c>
      <c r="E743" s="6">
        <v>111.32937805137797</v>
      </c>
      <c r="F743" s="9">
        <v>132.21395998341424</v>
      </c>
      <c r="G743" s="9">
        <v>131.93924222841318</v>
      </c>
      <c r="H743" s="9">
        <v>7.5243409225967879</v>
      </c>
      <c r="I743" s="9">
        <f t="shared" si="17"/>
        <v>100.07320266604684</v>
      </c>
    </row>
    <row r="744" spans="1:9" x14ac:dyDescent="0.25">
      <c r="A744" s="14"/>
      <c r="B744" s="5">
        <f>DATE(YEAR(siječanj!B744),MONTH(siječanj!B744)+4,DAY(siječanj!B744))</f>
        <v>43959</v>
      </c>
      <c r="C744" s="8">
        <v>7.71875</v>
      </c>
      <c r="D744">
        <v>0.89889303630047712</v>
      </c>
      <c r="E744" s="6">
        <v>114.45696228466862</v>
      </c>
      <c r="F744" s="9">
        <v>132.1745935295144</v>
      </c>
      <c r="G744" s="9">
        <v>132.06981783442913</v>
      </c>
      <c r="H744" s="9">
        <v>20.706972009626472</v>
      </c>
      <c r="I744" s="9">
        <f t="shared" si="17"/>
        <v>102.88456635379497</v>
      </c>
    </row>
    <row r="745" spans="1:9" x14ac:dyDescent="0.25">
      <c r="A745" s="14"/>
      <c r="B745" s="5">
        <f>DATE(YEAR(siječanj!B745),MONTH(siječanj!B745)+4,DAY(siječanj!B745))</f>
        <v>43959</v>
      </c>
      <c r="C745" s="8">
        <v>7.7291666666666696</v>
      </c>
      <c r="D745">
        <v>0.89889303630047712</v>
      </c>
      <c r="E745" s="6">
        <v>118.5789210927792</v>
      </c>
      <c r="F745" s="9">
        <v>132.04761298044372</v>
      </c>
      <c r="G745" s="9">
        <v>134.74943790903149</v>
      </c>
      <c r="H745" s="9">
        <v>33.380784158703683</v>
      </c>
      <c r="I745" s="9">
        <f t="shared" si="17"/>
        <v>106.58976642232298</v>
      </c>
    </row>
    <row r="746" spans="1:9" x14ac:dyDescent="0.25">
      <c r="A746" s="14"/>
      <c r="B746" s="5">
        <f>DATE(YEAR(siječanj!B746),MONTH(siječanj!B746)+4,DAY(siječanj!B746))</f>
        <v>43959</v>
      </c>
      <c r="C746" s="8">
        <v>7.7395833333333304</v>
      </c>
      <c r="D746">
        <v>0.89889303630047712</v>
      </c>
      <c r="E746" s="6">
        <v>123.05470174063827</v>
      </c>
      <c r="F746" s="9">
        <v>132.37009983012788</v>
      </c>
      <c r="G746" s="9">
        <v>136.30970011221467</v>
      </c>
      <c r="H746" s="9">
        <v>49.415979089388777</v>
      </c>
      <c r="I746" s="9">
        <f t="shared" si="17"/>
        <v>110.61301447869194</v>
      </c>
    </row>
    <row r="747" spans="1:9" x14ac:dyDescent="0.25">
      <c r="A747" s="14"/>
      <c r="B747" s="5">
        <f>DATE(YEAR(siječanj!B747),MONTH(siječanj!B747)+4,DAY(siječanj!B747))</f>
        <v>43959</v>
      </c>
      <c r="C747" s="8">
        <v>7.75</v>
      </c>
      <c r="D747">
        <v>0.89889303630047712</v>
      </c>
      <c r="E747" s="6">
        <v>127.82011770481959</v>
      </c>
      <c r="F747" s="9">
        <v>133.10703007261935</v>
      </c>
      <c r="G747" s="9">
        <v>139.06734770796916</v>
      </c>
      <c r="H747" s="9">
        <v>67.102502354091044</v>
      </c>
      <c r="I747" s="9">
        <f t="shared" si="17"/>
        <v>114.89661370396966</v>
      </c>
    </row>
    <row r="748" spans="1:9" x14ac:dyDescent="0.25">
      <c r="A748" s="14"/>
      <c r="B748" s="5">
        <f>DATE(YEAR(siječanj!B748),MONTH(siječanj!B748)+4,DAY(siječanj!B748))</f>
        <v>43959</v>
      </c>
      <c r="C748" s="8">
        <v>7.7604166666666696</v>
      </c>
      <c r="D748">
        <v>0.89889303630047712</v>
      </c>
      <c r="E748" s="6">
        <v>132.12753540355038</v>
      </c>
      <c r="F748" s="9">
        <v>131.32467952129667</v>
      </c>
      <c r="G748" s="9">
        <v>138.61369365042688</v>
      </c>
      <c r="H748" s="9">
        <v>82.465371147027824</v>
      </c>
      <c r="I748" s="9">
        <f t="shared" si="17"/>
        <v>118.76852147779618</v>
      </c>
    </row>
    <row r="749" spans="1:9" x14ac:dyDescent="0.25">
      <c r="A749" s="14"/>
      <c r="B749" s="5">
        <f>DATE(YEAR(siječanj!B749),MONTH(siječanj!B749)+4,DAY(siječanj!B749))</f>
        <v>43959</v>
      </c>
      <c r="C749" s="8">
        <v>7.7708333333333304</v>
      </c>
      <c r="D749">
        <v>0.89889303630047712</v>
      </c>
      <c r="E749" s="6">
        <v>137.014722563329</v>
      </c>
      <c r="F749" s="9">
        <v>129.62699468719933</v>
      </c>
      <c r="G749" s="9">
        <v>139.07555797094284</v>
      </c>
      <c r="H749" s="9">
        <v>100.0263130209426</v>
      </c>
      <c r="I749" s="9">
        <f t="shared" si="17"/>
        <v>123.1615799828183</v>
      </c>
    </row>
    <row r="750" spans="1:9" x14ac:dyDescent="0.25">
      <c r="A750" s="14"/>
      <c r="B750" s="5">
        <f>DATE(YEAR(siječanj!B750),MONTH(siječanj!B750)+4,DAY(siječanj!B750))</f>
        <v>43959</v>
      </c>
      <c r="C750" s="8">
        <v>7.78125</v>
      </c>
      <c r="D750">
        <v>0.89889303630047712</v>
      </c>
      <c r="E750" s="6">
        <v>142.64392533607742</v>
      </c>
      <c r="F750" s="9">
        <v>128.69191421821932</v>
      </c>
      <c r="G750" s="9">
        <v>139.31386775902163</v>
      </c>
      <c r="H750" s="9">
        <v>126.88229591658521</v>
      </c>
      <c r="I750" s="9">
        <f t="shared" si="17"/>
        <v>128.2216311551652</v>
      </c>
    </row>
    <row r="751" spans="1:9" x14ac:dyDescent="0.25">
      <c r="A751" s="14"/>
      <c r="B751" s="5">
        <f>DATE(YEAR(siječanj!B751),MONTH(siječanj!B751)+4,DAY(siječanj!B751))</f>
        <v>43959</v>
      </c>
      <c r="C751" s="8">
        <v>7.7916666666666696</v>
      </c>
      <c r="D751">
        <v>0.89889303630047712</v>
      </c>
      <c r="E751" s="6">
        <v>148.20410777091115</v>
      </c>
      <c r="F751" s="9">
        <v>126.7452236440221</v>
      </c>
      <c r="G751" s="9">
        <v>138.68645715606937</v>
      </c>
      <c r="H751" s="9">
        <v>150.48065462436716</v>
      </c>
      <c r="I751" s="9">
        <f t="shared" si="17"/>
        <v>133.21964042639746</v>
      </c>
    </row>
    <row r="752" spans="1:9" x14ac:dyDescent="0.25">
      <c r="A752" s="14"/>
      <c r="B752" s="5">
        <f>DATE(YEAR(siječanj!B752),MONTH(siječanj!B752)+4,DAY(siječanj!B752))</f>
        <v>43959</v>
      </c>
      <c r="C752" s="8">
        <v>7.8020833333333304</v>
      </c>
      <c r="D752">
        <v>0.89889303630047712</v>
      </c>
      <c r="E752" s="6">
        <v>154.54120609706439</v>
      </c>
      <c r="F752" s="9">
        <v>123.44855252993186</v>
      </c>
      <c r="G752" s="9">
        <v>138.91537978341034</v>
      </c>
      <c r="H752" s="9">
        <v>182.85197188646737</v>
      </c>
      <c r="I752" s="9">
        <f t="shared" si="17"/>
        <v>138.91601398212802</v>
      </c>
    </row>
    <row r="753" spans="1:9" x14ac:dyDescent="0.25">
      <c r="A753" s="14"/>
      <c r="B753" s="5">
        <f>DATE(YEAR(siječanj!B753),MONTH(siječanj!B753)+4,DAY(siječanj!B753))</f>
        <v>43959</v>
      </c>
      <c r="C753" s="8">
        <v>7.8125</v>
      </c>
      <c r="D753">
        <v>0.89889303630047712</v>
      </c>
      <c r="E753" s="6">
        <v>156.81392635174828</v>
      </c>
      <c r="F753" s="9">
        <v>120.81201362356015</v>
      </c>
      <c r="G753" s="9">
        <v>137.15248300600572</v>
      </c>
      <c r="H753" s="9">
        <v>198.5351307224463</v>
      </c>
      <c r="I753" s="9">
        <f t="shared" si="17"/>
        <v>140.95894639252242</v>
      </c>
    </row>
    <row r="754" spans="1:9" x14ac:dyDescent="0.25">
      <c r="A754" s="14"/>
      <c r="B754" s="5">
        <f>DATE(YEAR(siječanj!B754),MONTH(siječanj!B754)+4,DAY(siječanj!B754))</f>
        <v>43959</v>
      </c>
      <c r="C754" s="8">
        <v>7.8229166666666696</v>
      </c>
      <c r="D754">
        <v>0.89889303630047712</v>
      </c>
      <c r="E754" s="6">
        <v>156.80732843602283</v>
      </c>
      <c r="F754" s="9">
        <v>116.14939425967103</v>
      </c>
      <c r="G754" s="9">
        <v>132.3975278189933</v>
      </c>
      <c r="H754" s="9">
        <v>216.40767095555984</v>
      </c>
      <c r="I754" s="9">
        <f t="shared" si="17"/>
        <v>140.95301557202271</v>
      </c>
    </row>
    <row r="755" spans="1:9" x14ac:dyDescent="0.25">
      <c r="A755" s="14"/>
      <c r="B755" s="5">
        <f>DATE(YEAR(siječanj!B755),MONTH(siječanj!B755)+4,DAY(siječanj!B755))</f>
        <v>43959</v>
      </c>
      <c r="C755" s="8">
        <v>7.8333333333333304</v>
      </c>
      <c r="D755">
        <v>0.89889303630047712</v>
      </c>
      <c r="E755" s="6">
        <v>156.71624355023181</v>
      </c>
      <c r="F755" s="9">
        <v>110.91625174548538</v>
      </c>
      <c r="G755" s="9">
        <v>123.30419121683276</v>
      </c>
      <c r="H755" s="9">
        <v>222.3235724738762</v>
      </c>
      <c r="I755" s="9">
        <f t="shared" si="17"/>
        <v>140.87114000247294</v>
      </c>
    </row>
    <row r="756" spans="1:9" x14ac:dyDescent="0.25">
      <c r="A756" s="14"/>
      <c r="B756" s="5">
        <f>DATE(YEAR(siječanj!B756),MONTH(siječanj!B756)+4,DAY(siječanj!B756))</f>
        <v>43959</v>
      </c>
      <c r="C756" s="8">
        <v>7.84375</v>
      </c>
      <c r="D756">
        <v>0.89889303630047712</v>
      </c>
      <c r="E756" s="6">
        <v>155.49295002910651</v>
      </c>
      <c r="F756" s="9">
        <v>93.677778927281153</v>
      </c>
      <c r="G756" s="9">
        <v>105.924745784054</v>
      </c>
      <c r="H756" s="9">
        <v>222.86367450438772</v>
      </c>
      <c r="I756" s="9">
        <f t="shared" si="17"/>
        <v>139.77152997498192</v>
      </c>
    </row>
    <row r="757" spans="1:9" x14ac:dyDescent="0.25">
      <c r="A757" s="14"/>
      <c r="B757" s="5">
        <f>DATE(YEAR(siječanj!B757),MONTH(siječanj!B757)+4,DAY(siječanj!B757))</f>
        <v>43959</v>
      </c>
      <c r="C757" s="8">
        <v>7.8541666666666696</v>
      </c>
      <c r="D757">
        <v>0.89889303630047712</v>
      </c>
      <c r="E757" s="6">
        <v>155.09637948068593</v>
      </c>
      <c r="F757" s="9">
        <v>87.249597941375782</v>
      </c>
      <c r="G757" s="9">
        <v>99.900009979760696</v>
      </c>
      <c r="H757" s="9">
        <v>222.95913766746119</v>
      </c>
      <c r="I757" s="9">
        <f t="shared" si="17"/>
        <v>139.41505547060478</v>
      </c>
    </row>
    <row r="758" spans="1:9" x14ac:dyDescent="0.25">
      <c r="A758" s="14"/>
      <c r="B758" s="5">
        <f>DATE(YEAR(siječanj!B758),MONTH(siječanj!B758)+4,DAY(siječanj!B758))</f>
        <v>43959</v>
      </c>
      <c r="C758" s="8">
        <v>7.8645833333333304</v>
      </c>
      <c r="D758">
        <v>0.89889303630047712</v>
      </c>
      <c r="E758" s="6">
        <v>154.28755726531926</v>
      </c>
      <c r="F758" s="9">
        <v>84.023864159702228</v>
      </c>
      <c r="G758" s="9">
        <v>95.85745022404349</v>
      </c>
      <c r="H758" s="9">
        <v>223.90593782223775</v>
      </c>
      <c r="I758" s="9">
        <f t="shared" si="17"/>
        <v>138.68801081360658</v>
      </c>
    </row>
    <row r="759" spans="1:9" x14ac:dyDescent="0.25">
      <c r="A759" s="14"/>
      <c r="B759" s="5">
        <f>DATE(YEAR(siječanj!B759),MONTH(siječanj!B759)+4,DAY(siječanj!B759))</f>
        <v>43959</v>
      </c>
      <c r="C759" s="8">
        <v>7.875</v>
      </c>
      <c r="D759">
        <v>0.89889303630047712</v>
      </c>
      <c r="E759" s="6">
        <v>151.26344401401221</v>
      </c>
      <c r="F759" s="9">
        <v>81.369647003502465</v>
      </c>
      <c r="G759" s="9">
        <v>88.74043720606727</v>
      </c>
      <c r="H759" s="9">
        <v>225.30391402613793</v>
      </c>
      <c r="I759" s="9">
        <f t="shared" si="17"/>
        <v>135.96965647102266</v>
      </c>
    </row>
    <row r="760" spans="1:9" x14ac:dyDescent="0.25">
      <c r="A760" s="14"/>
      <c r="B760" s="5">
        <f>DATE(YEAR(siječanj!B760),MONTH(siječanj!B760)+4,DAY(siječanj!B760))</f>
        <v>43959</v>
      </c>
      <c r="C760" s="8">
        <v>7.8854166666666696</v>
      </c>
      <c r="D760">
        <v>0.89889303630047712</v>
      </c>
      <c r="E760" s="6">
        <v>156.42191609849434</v>
      </c>
      <c r="F760" s="9">
        <v>77.23673017677875</v>
      </c>
      <c r="G760" s="9">
        <v>73.408381568380619</v>
      </c>
      <c r="H760" s="9">
        <v>231.32705778101572</v>
      </c>
      <c r="I760" s="9">
        <f t="shared" si="17"/>
        <v>140.60657110571407</v>
      </c>
    </row>
    <row r="761" spans="1:9" x14ac:dyDescent="0.25">
      <c r="A761" s="14"/>
      <c r="B761" s="5">
        <f>DATE(YEAR(siječanj!B761),MONTH(siječanj!B761)+4,DAY(siječanj!B761))</f>
        <v>43959</v>
      </c>
      <c r="C761" s="8">
        <v>7.8958333333333304</v>
      </c>
      <c r="D761">
        <v>0.89889303630047712</v>
      </c>
      <c r="E761" s="6">
        <v>158.60172636543808</v>
      </c>
      <c r="F761" s="9">
        <v>73.230918083522894</v>
      </c>
      <c r="G761" s="9">
        <v>63.440902150373475</v>
      </c>
      <c r="H761" s="9">
        <v>235.36584132952993</v>
      </c>
      <c r="I761" s="9">
        <f t="shared" si="17"/>
        <v>142.56598737512607</v>
      </c>
    </row>
    <row r="762" spans="1:9" x14ac:dyDescent="0.25">
      <c r="A762" s="14"/>
      <c r="B762" s="5">
        <f>DATE(YEAR(siječanj!B762),MONTH(siječanj!B762)+4,DAY(siječanj!B762))</f>
        <v>43959</v>
      </c>
      <c r="C762" s="8">
        <v>7.90625</v>
      </c>
      <c r="D762">
        <v>0.89889303630047712</v>
      </c>
      <c r="E762" s="6">
        <v>155.29044045558706</v>
      </c>
      <c r="F762" s="9">
        <v>71.683596518697044</v>
      </c>
      <c r="G762" s="9">
        <v>59.886002392696575</v>
      </c>
      <c r="H762" s="9">
        <v>236.68165971547489</v>
      </c>
      <c r="I762" s="9">
        <f t="shared" si="17"/>
        <v>139.58949552956111</v>
      </c>
    </row>
    <row r="763" spans="1:9" x14ac:dyDescent="0.25">
      <c r="A763" s="14"/>
      <c r="B763" s="5">
        <f>DATE(YEAR(siječanj!B763),MONTH(siječanj!B763)+4,DAY(siječanj!B763))</f>
        <v>43959</v>
      </c>
      <c r="C763" s="8">
        <v>7.9166666666666696</v>
      </c>
      <c r="D763">
        <v>0.89889303630047712</v>
      </c>
      <c r="E763" s="6">
        <v>150.32112961139339</v>
      </c>
      <c r="F763" s="9">
        <v>71.108226170962979</v>
      </c>
      <c r="G763" s="9">
        <v>57.270315087452026</v>
      </c>
      <c r="H763" s="9">
        <v>235.02381610321368</v>
      </c>
      <c r="I763" s="9">
        <f t="shared" si="17"/>
        <v>135.12261661650297</v>
      </c>
    </row>
    <row r="764" spans="1:9" x14ac:dyDescent="0.25">
      <c r="A764" s="14"/>
      <c r="B764" s="5">
        <f>DATE(YEAR(siječanj!B764),MONTH(siječanj!B764)+4,DAY(siječanj!B764))</f>
        <v>43959</v>
      </c>
      <c r="C764" s="8">
        <v>7.9270833333333304</v>
      </c>
      <c r="D764">
        <v>0.89889303630047712</v>
      </c>
      <c r="E764" s="6">
        <v>143.21018018775976</v>
      </c>
      <c r="F764" s="9">
        <v>69.933181387186053</v>
      </c>
      <c r="G764" s="9">
        <v>54.872534005987447</v>
      </c>
      <c r="H764" s="9">
        <v>236.38584676834199</v>
      </c>
      <c r="I764" s="9">
        <f t="shared" si="17"/>
        <v>128.73063369811379</v>
      </c>
    </row>
    <row r="765" spans="1:9" x14ac:dyDescent="0.25">
      <c r="A765" s="14"/>
      <c r="B765" s="5">
        <f>DATE(YEAR(siječanj!B765),MONTH(siječanj!B765)+4,DAY(siječanj!B765))</f>
        <v>43959</v>
      </c>
      <c r="C765" s="8">
        <v>7.9375</v>
      </c>
      <c r="D765">
        <v>0.89889303630047712</v>
      </c>
      <c r="E765" s="6">
        <v>133.28975442144616</v>
      </c>
      <c r="F765" s="9">
        <v>66.777872176547334</v>
      </c>
      <c r="G765" s="9">
        <v>52.995626258444567</v>
      </c>
      <c r="H765" s="9">
        <v>235.72232979653248</v>
      </c>
      <c r="I765" s="9">
        <f t="shared" si="17"/>
        <v>119.81323205963868</v>
      </c>
    </row>
    <row r="766" spans="1:9" x14ac:dyDescent="0.25">
      <c r="A766" s="14"/>
      <c r="B766" s="5">
        <f>DATE(YEAR(siječanj!B766),MONTH(siječanj!B766)+4,DAY(siječanj!B766))</f>
        <v>43959</v>
      </c>
      <c r="C766" s="8">
        <v>7.9479166666666696</v>
      </c>
      <c r="D766">
        <v>0.89889303630047712</v>
      </c>
      <c r="E766" s="6">
        <v>121.23799427661602</v>
      </c>
      <c r="F766" s="9">
        <v>64.792796605782669</v>
      </c>
      <c r="G766" s="9">
        <v>52.059404087066028</v>
      </c>
      <c r="H766" s="9">
        <v>233.9961285300906</v>
      </c>
      <c r="I766" s="9">
        <f t="shared" si="17"/>
        <v>108.97998879028724</v>
      </c>
    </row>
    <row r="767" spans="1:9" x14ac:dyDescent="0.25">
      <c r="A767" s="14"/>
      <c r="B767" s="5">
        <f>DATE(YEAR(siječanj!B767),MONTH(siječanj!B767)+4,DAY(siječanj!B767))</f>
        <v>43959</v>
      </c>
      <c r="C767" s="8">
        <v>7.9583333333333304</v>
      </c>
      <c r="D767">
        <v>0.89889303630047712</v>
      </c>
      <c r="E767" s="6">
        <v>109.8436014179679</v>
      </c>
      <c r="F767" s="9">
        <v>62.702564892261179</v>
      </c>
      <c r="G767" s="9">
        <v>51.0878990010848</v>
      </c>
      <c r="H767" s="9">
        <v>233.8378562528203</v>
      </c>
      <c r="I767" s="9">
        <f t="shared" si="17"/>
        <v>98.737648396776564</v>
      </c>
    </row>
    <row r="768" spans="1:9" x14ac:dyDescent="0.25">
      <c r="A768" s="14"/>
      <c r="B768" s="5">
        <f>DATE(YEAR(siječanj!B768),MONTH(siječanj!B768)+4,DAY(siječanj!B768))</f>
        <v>43959</v>
      </c>
      <c r="C768" s="8">
        <v>7.96875</v>
      </c>
      <c r="D768">
        <v>0.89889303630047712</v>
      </c>
      <c r="E768" s="6">
        <v>99.848575716352386</v>
      </c>
      <c r="F768" s="9">
        <v>60.902447960247947</v>
      </c>
      <c r="G768" s="9">
        <v>50.711688018866262</v>
      </c>
      <c r="H768" s="9">
        <v>233.77641809494102</v>
      </c>
      <c r="I768" s="9">
        <f t="shared" si="17"/>
        <v>89.753189395950088</v>
      </c>
    </row>
    <row r="769" spans="1:9" x14ac:dyDescent="0.25">
      <c r="A769" s="14"/>
      <c r="B769" s="5">
        <f>DATE(YEAR(siječanj!B769),MONTH(siječanj!B769)+4,DAY(siječanj!B769))</f>
        <v>43959</v>
      </c>
      <c r="C769" s="8">
        <v>7.9791666666666696</v>
      </c>
      <c r="D769">
        <v>0.89889303630047712</v>
      </c>
      <c r="E769" s="6">
        <v>90.891389564654162</v>
      </c>
      <c r="F769" s="9">
        <v>60.466857166388685</v>
      </c>
      <c r="G769" s="9">
        <v>50.878887562447467</v>
      </c>
      <c r="H769" s="9">
        <v>233.53740574974904</v>
      </c>
      <c r="I769" s="9">
        <f t="shared" si="17"/>
        <v>81.701637139341486</v>
      </c>
    </row>
    <row r="770" spans="1:9" ht="15.75" thickBot="1" x14ac:dyDescent="0.3">
      <c r="A770" s="14"/>
      <c r="B770" s="5">
        <f>DATE(YEAR(siječanj!B770),MONTH(siječanj!B770)+4,DAY(siječanj!B770))</f>
        <v>43959</v>
      </c>
      <c r="C770" s="8">
        <v>7.9895833333333304</v>
      </c>
      <c r="D770">
        <v>0.89889303630047712</v>
      </c>
      <c r="E770" s="6">
        <v>83.120456711397679</v>
      </c>
      <c r="F770" s="9">
        <v>58.552450529504895</v>
      </c>
      <c r="G770" s="9">
        <v>49.763216503411911</v>
      </c>
      <c r="H770" s="9">
        <v>234.53628731042789</v>
      </c>
      <c r="I770" s="9">
        <f t="shared" si="17"/>
        <v>74.716399711990633</v>
      </c>
    </row>
    <row r="771" spans="1:9" x14ac:dyDescent="0.25">
      <c r="A771" s="15">
        <f t="shared" ref="A771" si="18">A675+1</f>
        <v>130</v>
      </c>
      <c r="B771" s="5">
        <f>DATE(YEAR(siječanj!B771),MONTH(siječanj!B771)+4,DAY(siječanj!B771))</f>
        <v>43960</v>
      </c>
      <c r="C771" s="8">
        <v>8</v>
      </c>
      <c r="D771">
        <v>0.8987889857470589</v>
      </c>
      <c r="E771" s="6">
        <v>84.508102876775439</v>
      </c>
      <c r="F771" s="9">
        <v>57.552842245381001</v>
      </c>
      <c r="G771" s="9">
        <v>49.032431043788463</v>
      </c>
      <c r="H771" s="9">
        <v>234.26250126058588</v>
      </c>
      <c r="I771" s="9">
        <f t="shared" si="17"/>
        <v>75.954952072025108</v>
      </c>
    </row>
    <row r="772" spans="1:9" x14ac:dyDescent="0.25">
      <c r="A772" s="16"/>
      <c r="B772" s="5">
        <f>DATE(YEAR(siječanj!B772),MONTH(siječanj!B772)+4,DAY(siječanj!B772))</f>
        <v>43960</v>
      </c>
      <c r="C772" s="8">
        <v>8.0104166666666696</v>
      </c>
      <c r="D772">
        <v>0.8987889857470589</v>
      </c>
      <c r="E772" s="6">
        <v>79.141299586303361</v>
      </c>
      <c r="F772" s="9">
        <v>56.306271254787966</v>
      </c>
      <c r="G772" s="9">
        <v>49.501104558511287</v>
      </c>
      <c r="H772" s="9">
        <v>235.2088195396488</v>
      </c>
      <c r="I772" s="9">
        <f t="shared" ref="I772:I835" si="19">D772*E772</f>
        <v>71.131328385877737</v>
      </c>
    </row>
    <row r="773" spans="1:9" x14ac:dyDescent="0.25">
      <c r="A773" s="16"/>
      <c r="B773" s="5">
        <f>DATE(YEAR(siječanj!B773),MONTH(siječanj!B773)+4,DAY(siječanj!B773))</f>
        <v>43960</v>
      </c>
      <c r="C773" s="8">
        <v>8.0208333333333304</v>
      </c>
      <c r="D773">
        <v>0.8987889857470589</v>
      </c>
      <c r="E773" s="6">
        <v>73.697339250035682</v>
      </c>
      <c r="F773" s="9">
        <v>56.147391339440212</v>
      </c>
      <c r="G773" s="9">
        <v>49.084362658394838</v>
      </c>
      <c r="H773" s="9">
        <v>237.80782914415857</v>
      </c>
      <c r="I773" s="9">
        <f t="shared" si="19"/>
        <v>66.238356796796481</v>
      </c>
    </row>
    <row r="774" spans="1:9" x14ac:dyDescent="0.25">
      <c r="A774" s="16"/>
      <c r="B774" s="5">
        <f>DATE(YEAR(siječanj!B774),MONTH(siječanj!B774)+4,DAY(siječanj!B774))</f>
        <v>43960</v>
      </c>
      <c r="C774" s="8">
        <v>8.03125</v>
      </c>
      <c r="D774">
        <v>0.8987889857470589</v>
      </c>
      <c r="E774" s="6">
        <v>68.284780506117144</v>
      </c>
      <c r="F774" s="9">
        <v>55.999684013888618</v>
      </c>
      <c r="G774" s="9">
        <v>48.647925734470221</v>
      </c>
      <c r="H774" s="9">
        <v>235.45956615583469</v>
      </c>
      <c r="I774" s="9">
        <f t="shared" si="19"/>
        <v>61.37360861305357</v>
      </c>
    </row>
    <row r="775" spans="1:9" x14ac:dyDescent="0.25">
      <c r="A775" s="16"/>
      <c r="B775" s="5">
        <f>DATE(YEAR(siječanj!B775),MONTH(siječanj!B775)+4,DAY(siječanj!B775))</f>
        <v>43960</v>
      </c>
      <c r="C775" s="8">
        <v>8.0416666666666696</v>
      </c>
      <c r="D775">
        <v>0.8987889857470589</v>
      </c>
      <c r="E775" s="6">
        <v>65.352712409874655</v>
      </c>
      <c r="F775" s="9">
        <v>54.605802286625234</v>
      </c>
      <c r="G775" s="9">
        <v>46.797017820186291</v>
      </c>
      <c r="H775" s="9">
        <v>234.52124761098494</v>
      </c>
      <c r="I775" s="9">
        <f t="shared" si="19"/>
        <v>58.738298102690472</v>
      </c>
    </row>
    <row r="776" spans="1:9" x14ac:dyDescent="0.25">
      <c r="A776" s="16"/>
      <c r="B776" s="5">
        <f>DATE(YEAR(siječanj!B776),MONTH(siječanj!B776)+4,DAY(siječanj!B776))</f>
        <v>43960</v>
      </c>
      <c r="C776" s="8">
        <v>8.0520833333333304</v>
      </c>
      <c r="D776">
        <v>0.8987889857470589</v>
      </c>
      <c r="E776" s="6">
        <v>63.463493792996807</v>
      </c>
      <c r="F776" s="9">
        <v>54.861341728395047</v>
      </c>
      <c r="G776" s="9">
        <v>47.278120816397802</v>
      </c>
      <c r="H776" s="9">
        <v>234.15070509940827</v>
      </c>
      <c r="I776" s="9">
        <f t="shared" si="19"/>
        <v>57.040289218172369</v>
      </c>
    </row>
    <row r="777" spans="1:9" x14ac:dyDescent="0.25">
      <c r="A777" s="16"/>
      <c r="B777" s="5">
        <f>DATE(YEAR(siječanj!B777),MONTH(siječanj!B777)+4,DAY(siječanj!B777))</f>
        <v>43960</v>
      </c>
      <c r="C777" s="8">
        <v>8.0625</v>
      </c>
      <c r="D777">
        <v>0.8987889857470589</v>
      </c>
      <c r="E777" s="6">
        <v>60.6095449795883</v>
      </c>
      <c r="F777" s="9">
        <v>53.111699744905088</v>
      </c>
      <c r="G777" s="9">
        <v>47.475943720168523</v>
      </c>
      <c r="H777" s="9">
        <v>235.31083979662736</v>
      </c>
      <c r="I777" s="9">
        <f t="shared" si="19"/>
        <v>54.47519145879491</v>
      </c>
    </row>
    <row r="778" spans="1:9" x14ac:dyDescent="0.25">
      <c r="A778" s="16"/>
      <c r="B778" s="5">
        <f>DATE(YEAR(siječanj!B778),MONTH(siječanj!B778)+4,DAY(siječanj!B778))</f>
        <v>43960</v>
      </c>
      <c r="C778" s="8">
        <v>8.0729166666666696</v>
      </c>
      <c r="D778">
        <v>0.8987889857470589</v>
      </c>
      <c r="E778" s="6">
        <v>59.563519527667481</v>
      </c>
      <c r="F778" s="9">
        <v>53.78061299128732</v>
      </c>
      <c r="G778" s="9">
        <v>46.449861001138416</v>
      </c>
      <c r="H778" s="9">
        <v>235.46935201614349</v>
      </c>
      <c r="I778" s="9">
        <f t="shared" si="19"/>
        <v>53.535035303797393</v>
      </c>
    </row>
    <row r="779" spans="1:9" x14ac:dyDescent="0.25">
      <c r="A779" s="16"/>
      <c r="B779" s="5">
        <f>DATE(YEAR(siječanj!B779),MONTH(siječanj!B779)+4,DAY(siječanj!B779))</f>
        <v>43960</v>
      </c>
      <c r="C779" s="8">
        <v>8.0833333333333304</v>
      </c>
      <c r="D779">
        <v>0.8987889857470589</v>
      </c>
      <c r="E779" s="6">
        <v>57.938915112466191</v>
      </c>
      <c r="F779" s="9">
        <v>53.875401739855391</v>
      </c>
      <c r="G779" s="9">
        <v>47.047156631710862</v>
      </c>
      <c r="H779" s="9">
        <v>235.61716838691638</v>
      </c>
      <c r="I779" s="9">
        <f t="shared" si="19"/>
        <v>52.074858749218428</v>
      </c>
    </row>
    <row r="780" spans="1:9" x14ac:dyDescent="0.25">
      <c r="A780" s="16"/>
      <c r="B780" s="5">
        <f>DATE(YEAR(siječanj!B780),MONTH(siječanj!B780)+4,DAY(siječanj!B780))</f>
        <v>43960</v>
      </c>
      <c r="C780" s="8">
        <v>8.09375</v>
      </c>
      <c r="D780">
        <v>0.8987889857470589</v>
      </c>
      <c r="E780" s="6">
        <v>56.686228103076999</v>
      </c>
      <c r="F780" s="9">
        <v>53.622185748096967</v>
      </c>
      <c r="G780" s="9">
        <v>45.63104038631392</v>
      </c>
      <c r="H780" s="9">
        <v>235.66593938631479</v>
      </c>
      <c r="I780" s="9">
        <f t="shared" si="19"/>
        <v>50.948957462591004</v>
      </c>
    </row>
    <row r="781" spans="1:9" x14ac:dyDescent="0.25">
      <c r="A781" s="16"/>
      <c r="B781" s="5">
        <f>DATE(YEAR(siječanj!B781),MONTH(siječanj!B781)+4,DAY(siječanj!B781))</f>
        <v>43960</v>
      </c>
      <c r="C781" s="8">
        <v>8.1041666666666696</v>
      </c>
      <c r="D781">
        <v>0.8987889857470589</v>
      </c>
      <c r="E781" s="6">
        <v>54.93618654626097</v>
      </c>
      <c r="F781" s="9">
        <v>54.235941092398505</v>
      </c>
      <c r="G781" s="9">
        <v>46.391416418293048</v>
      </c>
      <c r="H781" s="9">
        <v>235.01325665317452</v>
      </c>
      <c r="I781" s="9">
        <f t="shared" si="19"/>
        <v>49.376039386725118</v>
      </c>
    </row>
    <row r="782" spans="1:9" x14ac:dyDescent="0.25">
      <c r="A782" s="16"/>
      <c r="B782" s="5">
        <f>DATE(YEAR(siječanj!B782),MONTH(siječanj!B782)+4,DAY(siječanj!B782))</f>
        <v>43960</v>
      </c>
      <c r="C782" s="8">
        <v>8.1145833333333304</v>
      </c>
      <c r="D782">
        <v>0.8987889857470589</v>
      </c>
      <c r="E782" s="6">
        <v>54.940303110441583</v>
      </c>
      <c r="F782" s="9">
        <v>54.372756244534642</v>
      </c>
      <c r="G782" s="9">
        <v>45.320471477348683</v>
      </c>
      <c r="H782" s="9">
        <v>234.67522980054838</v>
      </c>
      <c r="I782" s="9">
        <f t="shared" si="19"/>
        <v>49.379739309269773</v>
      </c>
    </row>
    <row r="783" spans="1:9" x14ac:dyDescent="0.25">
      <c r="A783" s="16"/>
      <c r="B783" s="5">
        <f>DATE(YEAR(siječanj!B783),MONTH(siječanj!B783)+4,DAY(siječanj!B783))</f>
        <v>43960</v>
      </c>
      <c r="C783" s="8">
        <v>8.125</v>
      </c>
      <c r="D783">
        <v>0.8987889857470589</v>
      </c>
      <c r="E783" s="6">
        <v>53.702461903375877</v>
      </c>
      <c r="F783" s="9">
        <v>53.704580092638771</v>
      </c>
      <c r="G783" s="9">
        <v>45.474124687481329</v>
      </c>
      <c r="H783" s="9">
        <v>234.26258290068611</v>
      </c>
      <c r="I783" s="9">
        <f t="shared" si="19"/>
        <v>48.267181266255271</v>
      </c>
    </row>
    <row r="784" spans="1:9" x14ac:dyDescent="0.25">
      <c r="A784" s="16"/>
      <c r="B784" s="5">
        <f>DATE(YEAR(siječanj!B784),MONTH(siječanj!B784)+4,DAY(siječanj!B784))</f>
        <v>43960</v>
      </c>
      <c r="C784" s="8">
        <v>8.1354166666666696</v>
      </c>
      <c r="D784">
        <v>0.8987889857470589</v>
      </c>
      <c r="E784" s="6">
        <v>54.975453294934177</v>
      </c>
      <c r="F784" s="9">
        <v>53.688568317301666</v>
      </c>
      <c r="G784" s="9">
        <v>44.901387790864803</v>
      </c>
      <c r="H784" s="9">
        <v>234.82685836575837</v>
      </c>
      <c r="I784" s="9">
        <f t="shared" si="19"/>
        <v>49.411331907938695</v>
      </c>
    </row>
    <row r="785" spans="1:9" x14ac:dyDescent="0.25">
      <c r="A785" s="16"/>
      <c r="B785" s="5">
        <f>DATE(YEAR(siječanj!B785),MONTH(siječanj!B785)+4,DAY(siječanj!B785))</f>
        <v>43960</v>
      </c>
      <c r="C785" s="8">
        <v>8.1458333333333304</v>
      </c>
      <c r="D785">
        <v>0.8987889857470589</v>
      </c>
      <c r="E785" s="6">
        <v>55.428737779555455</v>
      </c>
      <c r="F785" s="9">
        <v>54.012236921733006</v>
      </c>
      <c r="G785" s="9">
        <v>45.945059927499202</v>
      </c>
      <c r="H785" s="9">
        <v>235.14935169589617</v>
      </c>
      <c r="I785" s="9">
        <f t="shared" si="19"/>
        <v>49.818739010126336</v>
      </c>
    </row>
    <row r="786" spans="1:9" x14ac:dyDescent="0.25">
      <c r="A786" s="16"/>
      <c r="B786" s="5">
        <f>DATE(YEAR(siječanj!B786),MONTH(siječanj!B786)+4,DAY(siječanj!B786))</f>
        <v>43960</v>
      </c>
      <c r="C786" s="8">
        <v>8.15625</v>
      </c>
      <c r="D786">
        <v>0.8987889857470589</v>
      </c>
      <c r="E786" s="6">
        <v>56.064145793283537</v>
      </c>
      <c r="F786" s="9">
        <v>53.54049645045518</v>
      </c>
      <c r="G786" s="9">
        <v>46.302908902764884</v>
      </c>
      <c r="H786" s="9">
        <v>234.83503233189279</v>
      </c>
      <c r="I786" s="9">
        <f t="shared" si="19"/>
        <v>50.389836734320546</v>
      </c>
    </row>
    <row r="787" spans="1:9" x14ac:dyDescent="0.25">
      <c r="A787" s="16"/>
      <c r="B787" s="5">
        <f>DATE(YEAR(siječanj!B787),MONTH(siječanj!B787)+4,DAY(siječanj!B787))</f>
        <v>43960</v>
      </c>
      <c r="C787" s="8">
        <v>8.1666666666666696</v>
      </c>
      <c r="D787">
        <v>0.8987889857470589</v>
      </c>
      <c r="E787" s="6">
        <v>58.336458720632145</v>
      </c>
      <c r="F787" s="9">
        <v>53.686945908241995</v>
      </c>
      <c r="G787" s="9">
        <v>45.3763861303065</v>
      </c>
      <c r="H787" s="9">
        <v>234.23003438657324</v>
      </c>
      <c r="I787" s="9">
        <f t="shared" si="19"/>
        <v>52.432166565592134</v>
      </c>
    </row>
    <row r="788" spans="1:9" x14ac:dyDescent="0.25">
      <c r="A788" s="16"/>
      <c r="B788" s="5">
        <f>DATE(YEAR(siječanj!B788),MONTH(siječanj!B788)+4,DAY(siječanj!B788))</f>
        <v>43960</v>
      </c>
      <c r="C788" s="8">
        <v>8.1770833333333304</v>
      </c>
      <c r="D788">
        <v>0.8987889857470589</v>
      </c>
      <c r="E788" s="6">
        <v>59.775039496685523</v>
      </c>
      <c r="F788" s="9">
        <v>53.804941115285878</v>
      </c>
      <c r="G788" s="9">
        <v>45.873669469248213</v>
      </c>
      <c r="H788" s="9">
        <v>233.9256641630792</v>
      </c>
      <c r="I788" s="9">
        <f t="shared" si="19"/>
        <v>53.72514712221637</v>
      </c>
    </row>
    <row r="789" spans="1:9" x14ac:dyDescent="0.25">
      <c r="A789" s="16"/>
      <c r="B789" s="5">
        <f>DATE(YEAR(siječanj!B789),MONTH(siječanj!B789)+4,DAY(siječanj!B789))</f>
        <v>43960</v>
      </c>
      <c r="C789" s="8">
        <v>8.1875</v>
      </c>
      <c r="D789">
        <v>0.8987889857470589</v>
      </c>
      <c r="E789" s="6">
        <v>61.580100744119328</v>
      </c>
      <c r="F789" s="9">
        <v>52.597992959283609</v>
      </c>
      <c r="G789" s="9">
        <v>44.83015345170498</v>
      </c>
      <c r="H789" s="9">
        <v>229.32324433174097</v>
      </c>
      <c r="I789" s="9">
        <f t="shared" si="19"/>
        <v>55.34751629000872</v>
      </c>
    </row>
    <row r="790" spans="1:9" x14ac:dyDescent="0.25">
      <c r="A790" s="16"/>
      <c r="B790" s="5">
        <f>DATE(YEAR(siječanj!B790),MONTH(siječanj!B790)+4,DAY(siječanj!B790))</f>
        <v>43960</v>
      </c>
      <c r="C790" s="8">
        <v>8.1979166666666696</v>
      </c>
      <c r="D790">
        <v>0.8987889857470589</v>
      </c>
      <c r="E790" s="6">
        <v>63.807943168504252</v>
      </c>
      <c r="F790" s="9">
        <v>54.501575523872965</v>
      </c>
      <c r="G790" s="9">
        <v>44.191350158151465</v>
      </c>
      <c r="H790" s="9">
        <v>206.07592013402075</v>
      </c>
      <c r="I790" s="9">
        <f t="shared" si="19"/>
        <v>57.349876523025912</v>
      </c>
    </row>
    <row r="791" spans="1:9" x14ac:dyDescent="0.25">
      <c r="A791" s="16"/>
      <c r="B791" s="5">
        <f>DATE(YEAR(siječanj!B791),MONTH(siječanj!B791)+4,DAY(siječanj!B791))</f>
        <v>43960</v>
      </c>
      <c r="C791" s="8">
        <v>8.2083333333333304</v>
      </c>
      <c r="D791">
        <v>0.8987889857470589</v>
      </c>
      <c r="E791" s="6">
        <v>66.02485367496115</v>
      </c>
      <c r="F791" s="9">
        <v>55.201338578078833</v>
      </c>
      <c r="G791" s="9">
        <v>47.366376139547931</v>
      </c>
      <c r="H791" s="9">
        <v>190.19804965895432</v>
      </c>
      <c r="I791" s="9">
        <f t="shared" si="19"/>
        <v>59.34241126861631</v>
      </c>
    </row>
    <row r="792" spans="1:9" x14ac:dyDescent="0.25">
      <c r="A792" s="16"/>
      <c r="B792" s="5">
        <f>DATE(YEAR(siječanj!B792),MONTH(siječanj!B792)+4,DAY(siječanj!B792))</f>
        <v>43960</v>
      </c>
      <c r="C792" s="8">
        <v>8.21875</v>
      </c>
      <c r="D792">
        <v>0.8987889857470589</v>
      </c>
      <c r="E792" s="6">
        <v>69.146431305880228</v>
      </c>
      <c r="F792" s="9">
        <v>58.424268195945544</v>
      </c>
      <c r="G792" s="9">
        <v>48.308630912731132</v>
      </c>
      <c r="H792" s="9">
        <v>163.65585247983054</v>
      </c>
      <c r="I792" s="9">
        <f t="shared" si="19"/>
        <v>62.148050861440773</v>
      </c>
    </row>
    <row r="793" spans="1:9" x14ac:dyDescent="0.25">
      <c r="A793" s="16"/>
      <c r="B793" s="5">
        <f>DATE(YEAR(siječanj!B793),MONTH(siječanj!B793)+4,DAY(siječanj!B793))</f>
        <v>43960</v>
      </c>
      <c r="C793" s="8">
        <v>8.2291666666666696</v>
      </c>
      <c r="D793">
        <v>0.8987889857470589</v>
      </c>
      <c r="E793" s="6">
        <v>71.411914121244635</v>
      </c>
      <c r="F793" s="9">
        <v>63.07008661268334</v>
      </c>
      <c r="G793" s="9">
        <v>49.106483532696451</v>
      </c>
      <c r="H793" s="9">
        <v>146.17516581129084</v>
      </c>
      <c r="I793" s="9">
        <f t="shared" si="19"/>
        <v>64.184241863289543</v>
      </c>
    </row>
    <row r="794" spans="1:9" x14ac:dyDescent="0.25">
      <c r="A794" s="16"/>
      <c r="B794" s="5">
        <f>DATE(YEAR(siječanj!B794),MONTH(siječanj!B794)+4,DAY(siječanj!B794))</f>
        <v>43960</v>
      </c>
      <c r="C794" s="8">
        <v>8.2395833333333304</v>
      </c>
      <c r="D794">
        <v>0.8987889857470589</v>
      </c>
      <c r="E794" s="6">
        <v>74.408392082230094</v>
      </c>
      <c r="F794" s="9">
        <v>62.04179974471198</v>
      </c>
      <c r="G794" s="9">
        <v>50.630506091461875</v>
      </c>
      <c r="H794" s="9">
        <v>115.9748420071613</v>
      </c>
      <c r="I794" s="9">
        <f t="shared" si="19"/>
        <v>66.87744325065708</v>
      </c>
    </row>
    <row r="795" spans="1:9" x14ac:dyDescent="0.25">
      <c r="A795" s="16"/>
      <c r="B795" s="5">
        <f>DATE(YEAR(siječanj!B795),MONTH(siječanj!B795)+4,DAY(siječanj!B795))</f>
        <v>43960</v>
      </c>
      <c r="C795" s="8">
        <v>8.25</v>
      </c>
      <c r="D795">
        <v>0.8987889857470589</v>
      </c>
      <c r="E795" s="6">
        <v>78.247262327856362</v>
      </c>
      <c r="F795" s="9">
        <v>62.666707649068172</v>
      </c>
      <c r="G795" s="9">
        <v>54.544071447342851</v>
      </c>
      <c r="H795" s="9">
        <v>84.88003441834843</v>
      </c>
      <c r="I795" s="9">
        <f t="shared" si="19"/>
        <v>70.327777545138076</v>
      </c>
    </row>
    <row r="796" spans="1:9" x14ac:dyDescent="0.25">
      <c r="A796" s="16"/>
      <c r="B796" s="5">
        <f>DATE(YEAR(siječanj!B796),MONTH(siječanj!B796)+4,DAY(siječanj!B796))</f>
        <v>43960</v>
      </c>
      <c r="C796" s="8">
        <v>8.2604166666666696</v>
      </c>
      <c r="D796">
        <v>0.8987889857470589</v>
      </c>
      <c r="E796" s="6">
        <v>82.436892571039422</v>
      </c>
      <c r="F796" s="9">
        <v>68.124551815044882</v>
      </c>
      <c r="G796" s="9">
        <v>60.199769741503829</v>
      </c>
      <c r="H796" s="9">
        <v>26.908230568578315</v>
      </c>
      <c r="I796" s="9">
        <f t="shared" si="19"/>
        <v>74.093371062063781</v>
      </c>
    </row>
    <row r="797" spans="1:9" x14ac:dyDescent="0.25">
      <c r="A797" s="16"/>
      <c r="B797" s="5">
        <f>DATE(YEAR(siječanj!B797),MONTH(siječanj!B797)+4,DAY(siječanj!B797))</f>
        <v>43960</v>
      </c>
      <c r="C797" s="8">
        <v>8.2708333333333304</v>
      </c>
      <c r="D797">
        <v>0.8987889857470589</v>
      </c>
      <c r="E797" s="6">
        <v>85.653434536259127</v>
      </c>
      <c r="F797" s="9">
        <v>71.959902796430711</v>
      </c>
      <c r="G797" s="9">
        <v>68.609584938126886</v>
      </c>
      <c r="H797" s="9">
        <v>3.1547895211015473</v>
      </c>
      <c r="I797" s="9">
        <f t="shared" si="19"/>
        <v>76.984363552596449</v>
      </c>
    </row>
    <row r="798" spans="1:9" x14ac:dyDescent="0.25">
      <c r="A798" s="16"/>
      <c r="B798" s="5">
        <f>DATE(YEAR(siječanj!B798),MONTH(siječanj!B798)+4,DAY(siječanj!B798))</f>
        <v>43960</v>
      </c>
      <c r="C798" s="8">
        <v>8.28125</v>
      </c>
      <c r="D798">
        <v>0.8987889857470589</v>
      </c>
      <c r="E798" s="6">
        <v>90.873342208830749</v>
      </c>
      <c r="F798" s="9">
        <v>75.158836784007377</v>
      </c>
      <c r="G798" s="9">
        <v>75.435495896889719</v>
      </c>
      <c r="H798" s="9">
        <v>3.3085686060253447</v>
      </c>
      <c r="I798" s="9">
        <f t="shared" si="19"/>
        <v>81.675959075320392</v>
      </c>
    </row>
    <row r="799" spans="1:9" x14ac:dyDescent="0.25">
      <c r="A799" s="16"/>
      <c r="B799" s="5">
        <f>DATE(YEAR(siječanj!B799),MONTH(siječanj!B799)+4,DAY(siječanj!B799))</f>
        <v>43960</v>
      </c>
      <c r="C799" s="8">
        <v>8.2916666666666696</v>
      </c>
      <c r="D799">
        <v>0.8987889857470589</v>
      </c>
      <c r="E799" s="6">
        <v>94.908159532019297</v>
      </c>
      <c r="F799" s="9">
        <v>79.072660286553727</v>
      </c>
      <c r="G799" s="9">
        <v>79.64587967255278</v>
      </c>
      <c r="H799" s="9">
        <v>3.6513345669096693</v>
      </c>
      <c r="I799" s="9">
        <f t="shared" si="19"/>
        <v>85.302408444903691</v>
      </c>
    </row>
    <row r="800" spans="1:9" x14ac:dyDescent="0.25">
      <c r="A800" s="16"/>
      <c r="B800" s="5">
        <f>DATE(YEAR(siječanj!B800),MONTH(siječanj!B800)+4,DAY(siječanj!B800))</f>
        <v>43960</v>
      </c>
      <c r="C800" s="8">
        <v>8.3020833333333304</v>
      </c>
      <c r="D800">
        <v>0.8987889857470589</v>
      </c>
      <c r="E800" s="6">
        <v>98.948699115550696</v>
      </c>
      <c r="F800" s="9">
        <v>89.186197531816646</v>
      </c>
      <c r="G800" s="9">
        <v>100.08309364010427</v>
      </c>
      <c r="H800" s="9">
        <v>1.9177976387773581</v>
      </c>
      <c r="I800" s="9">
        <f t="shared" si="19"/>
        <v>88.934000919056714</v>
      </c>
    </row>
    <row r="801" spans="1:9" x14ac:dyDescent="0.25">
      <c r="A801" s="16"/>
      <c r="B801" s="5">
        <f>DATE(YEAR(siječanj!B801),MONTH(siječanj!B801)+4,DAY(siječanj!B801))</f>
        <v>43960</v>
      </c>
      <c r="C801" s="8">
        <v>8.3125</v>
      </c>
      <c r="D801">
        <v>0.8987889857470589</v>
      </c>
      <c r="E801" s="6">
        <v>101.6931841189583</v>
      </c>
      <c r="F801" s="9">
        <v>95.201970146648804</v>
      </c>
      <c r="G801" s="9">
        <v>104.81249333280955</v>
      </c>
      <c r="H801" s="9">
        <v>0.96713949145866784</v>
      </c>
      <c r="I801" s="9">
        <f t="shared" si="19"/>
        <v>91.400713811667444</v>
      </c>
    </row>
    <row r="802" spans="1:9" x14ac:dyDescent="0.25">
      <c r="A802" s="16"/>
      <c r="B802" s="5">
        <f>DATE(YEAR(siječanj!B802),MONTH(siječanj!B802)+4,DAY(siječanj!B802))</f>
        <v>43960</v>
      </c>
      <c r="C802" s="8">
        <v>8.3229166666666696</v>
      </c>
      <c r="D802">
        <v>0.8987889857470589</v>
      </c>
      <c r="E802" s="6">
        <v>106.21601402568868</v>
      </c>
      <c r="F802" s="9">
        <v>99.340447229606667</v>
      </c>
      <c r="G802" s="9">
        <v>108.27305712888824</v>
      </c>
      <c r="H802" s="9">
        <v>1.4758867454206843</v>
      </c>
      <c r="I802" s="9">
        <f t="shared" si="19"/>
        <v>95.465783516244116</v>
      </c>
    </row>
    <row r="803" spans="1:9" x14ac:dyDescent="0.25">
      <c r="A803" s="16"/>
      <c r="B803" s="5">
        <f>DATE(YEAR(siječanj!B803),MONTH(siječanj!B803)+4,DAY(siječanj!B803))</f>
        <v>43960</v>
      </c>
      <c r="C803" s="8">
        <v>8.3333333333333304</v>
      </c>
      <c r="D803">
        <v>0.8987889857470589</v>
      </c>
      <c r="E803" s="6">
        <v>110.34986895653059</v>
      </c>
      <c r="F803" s="9">
        <v>103.92908874632282</v>
      </c>
      <c r="G803" s="9">
        <v>124.22440517678673</v>
      </c>
      <c r="H803" s="9">
        <v>1.6320851650225139</v>
      </c>
      <c r="I803" s="9">
        <f t="shared" si="19"/>
        <v>99.181246796760988</v>
      </c>
    </row>
    <row r="804" spans="1:9" x14ac:dyDescent="0.25">
      <c r="A804" s="16"/>
      <c r="B804" s="5">
        <f>DATE(YEAR(siječanj!B804),MONTH(siječanj!B804)+4,DAY(siječanj!B804))</f>
        <v>43960</v>
      </c>
      <c r="C804" s="8">
        <v>8.34375</v>
      </c>
      <c r="D804">
        <v>0.8987889857470589</v>
      </c>
      <c r="E804" s="6">
        <v>111.10709539221369</v>
      </c>
      <c r="F804" s="9">
        <v>119.70836285030558</v>
      </c>
      <c r="G804" s="9">
        <v>139.981513053904</v>
      </c>
      <c r="H804" s="9">
        <v>0.88127800066298834</v>
      </c>
      <c r="I804" s="9">
        <f t="shared" si="19"/>
        <v>99.861833576869472</v>
      </c>
    </row>
    <row r="805" spans="1:9" x14ac:dyDescent="0.25">
      <c r="A805" s="16"/>
      <c r="B805" s="5">
        <f>DATE(YEAR(siječanj!B805),MONTH(siječanj!B805)+4,DAY(siječanj!B805))</f>
        <v>43960</v>
      </c>
      <c r="C805" s="8">
        <v>8.3541666666666696</v>
      </c>
      <c r="D805">
        <v>0.8987889857470589</v>
      </c>
      <c r="E805" s="6">
        <v>111.6578098205612</v>
      </c>
      <c r="F805" s="9">
        <v>125.05067947338841</v>
      </c>
      <c r="G805" s="9">
        <v>151.3849598602074</v>
      </c>
      <c r="H805" s="9">
        <v>0.80054689324010708</v>
      </c>
      <c r="I805" s="9">
        <f t="shared" si="19"/>
        <v>100.35680963936019</v>
      </c>
    </row>
    <row r="806" spans="1:9" x14ac:dyDescent="0.25">
      <c r="A806" s="16"/>
      <c r="B806" s="5">
        <f>DATE(YEAR(siječanj!B806),MONTH(siječanj!B806)+4,DAY(siječanj!B806))</f>
        <v>43960</v>
      </c>
      <c r="C806" s="8">
        <v>8.3645833333333304</v>
      </c>
      <c r="D806">
        <v>0.8987889857470589</v>
      </c>
      <c r="E806" s="6">
        <v>114.18005840727979</v>
      </c>
      <c r="F806" s="9">
        <v>124.01529005908912</v>
      </c>
      <c r="G806" s="9">
        <v>153.99132405357204</v>
      </c>
      <c r="H806" s="9">
        <v>0.7803598850377278</v>
      </c>
      <c r="I806" s="9">
        <f t="shared" si="19"/>
        <v>102.62377888841894</v>
      </c>
    </row>
    <row r="807" spans="1:9" x14ac:dyDescent="0.25">
      <c r="A807" s="16"/>
      <c r="B807" s="5">
        <f>DATE(YEAR(siječanj!B807),MONTH(siječanj!B807)+4,DAY(siječanj!B807))</f>
        <v>43960</v>
      </c>
      <c r="C807" s="8">
        <v>8.375</v>
      </c>
      <c r="D807">
        <v>0.8987889857470589</v>
      </c>
      <c r="E807" s="6">
        <v>117.12578082419597</v>
      </c>
      <c r="F807" s="9">
        <v>127.20761823792652</v>
      </c>
      <c r="G807" s="9">
        <v>151.44157504754867</v>
      </c>
      <c r="H807" s="9">
        <v>0.92925052005652986</v>
      </c>
      <c r="I807" s="9">
        <f t="shared" si="19"/>
        <v>105.27136175181141</v>
      </c>
    </row>
    <row r="808" spans="1:9" x14ac:dyDescent="0.25">
      <c r="A808" s="16"/>
      <c r="B808" s="5">
        <f>DATE(YEAR(siječanj!B808),MONTH(siječanj!B808)+4,DAY(siječanj!B808))</f>
        <v>43960</v>
      </c>
      <c r="C808" s="8">
        <v>8.3854166666666696</v>
      </c>
      <c r="D808">
        <v>0.8987889857470589</v>
      </c>
      <c r="E808" s="6">
        <v>118.35282096969979</v>
      </c>
      <c r="F808" s="9">
        <v>134.27853760405137</v>
      </c>
      <c r="G808" s="9">
        <v>156.0456271222651</v>
      </c>
      <c r="H808" s="9">
        <v>1.0522283881349428</v>
      </c>
      <c r="I808" s="9">
        <f t="shared" si="19"/>
        <v>106.37421191965971</v>
      </c>
    </row>
    <row r="809" spans="1:9" x14ac:dyDescent="0.25">
      <c r="A809" s="16"/>
      <c r="B809" s="5">
        <f>DATE(YEAR(siječanj!B809),MONTH(siječanj!B809)+4,DAY(siječanj!B809))</f>
        <v>43960</v>
      </c>
      <c r="C809" s="8">
        <v>8.3958333333333304</v>
      </c>
      <c r="D809">
        <v>0.8987889857470589</v>
      </c>
      <c r="E809" s="6">
        <v>120.42933735350132</v>
      </c>
      <c r="F809" s="9">
        <v>134.51146747364137</v>
      </c>
      <c r="G809" s="9">
        <v>155.85145500339542</v>
      </c>
      <c r="H809" s="9">
        <v>1.2405223188543548</v>
      </c>
      <c r="I809" s="9">
        <f t="shared" si="19"/>
        <v>108.24056197414384</v>
      </c>
    </row>
    <row r="810" spans="1:9" x14ac:dyDescent="0.25">
      <c r="A810" s="16"/>
      <c r="B810" s="5">
        <f>DATE(YEAR(siječanj!B810),MONTH(siječanj!B810)+4,DAY(siječanj!B810))</f>
        <v>43960</v>
      </c>
      <c r="C810" s="8">
        <v>8.40625</v>
      </c>
      <c r="D810">
        <v>0.8987889857470589</v>
      </c>
      <c r="E810" s="6">
        <v>124.43608451032439</v>
      </c>
      <c r="F810" s="9">
        <v>133.50280574636969</v>
      </c>
      <c r="G810" s="9">
        <v>153.22198118148512</v>
      </c>
      <c r="H810" s="9">
        <v>1.4611616590469818</v>
      </c>
      <c r="I810" s="9">
        <f t="shared" si="19"/>
        <v>111.84178218736977</v>
      </c>
    </row>
    <row r="811" spans="1:9" x14ac:dyDescent="0.25">
      <c r="A811" s="16"/>
      <c r="B811" s="5">
        <f>DATE(YEAR(siječanj!B811),MONTH(siječanj!B811)+4,DAY(siječanj!B811))</f>
        <v>43960</v>
      </c>
      <c r="C811" s="8">
        <v>8.4166666666666696</v>
      </c>
      <c r="D811">
        <v>0.8987889857470589</v>
      </c>
      <c r="E811" s="6">
        <v>126.54184581613951</v>
      </c>
      <c r="F811" s="9">
        <v>136.6611234241783</v>
      </c>
      <c r="G811" s="9">
        <v>150.60624183654352</v>
      </c>
      <c r="H811" s="9">
        <v>1.5839662908151158</v>
      </c>
      <c r="I811" s="9">
        <f t="shared" si="19"/>
        <v>113.73441725564874</v>
      </c>
    </row>
    <row r="812" spans="1:9" x14ac:dyDescent="0.25">
      <c r="A812" s="16"/>
      <c r="B812" s="5">
        <f>DATE(YEAR(siječanj!B812),MONTH(siječanj!B812)+4,DAY(siječanj!B812))</f>
        <v>43960</v>
      </c>
      <c r="C812" s="8">
        <v>8.4270833333333304</v>
      </c>
      <c r="D812">
        <v>0.8987889857470589</v>
      </c>
      <c r="E812" s="6">
        <v>128.53311468873983</v>
      </c>
      <c r="F812" s="9">
        <v>136.67475166027961</v>
      </c>
      <c r="G812" s="9">
        <v>148.48600847473654</v>
      </c>
      <c r="H812" s="9">
        <v>2.0225160015079884</v>
      </c>
      <c r="I812" s="9">
        <f t="shared" si="19"/>
        <v>115.52414778600287</v>
      </c>
    </row>
    <row r="813" spans="1:9" x14ac:dyDescent="0.25">
      <c r="A813" s="16"/>
      <c r="B813" s="5">
        <f>DATE(YEAR(siječanj!B813),MONTH(siječanj!B813)+4,DAY(siječanj!B813))</f>
        <v>43960</v>
      </c>
      <c r="C813" s="8">
        <v>8.4375</v>
      </c>
      <c r="D813">
        <v>0.8987889857470589</v>
      </c>
      <c r="E813" s="6">
        <v>128.78842923347679</v>
      </c>
      <c r="F813" s="9">
        <v>130.79361095576252</v>
      </c>
      <c r="G813" s="9">
        <v>151.4276564301135</v>
      </c>
      <c r="H813" s="9">
        <v>1.960565103974705</v>
      </c>
      <c r="I813" s="9">
        <f t="shared" si="19"/>
        <v>115.75362168671347</v>
      </c>
    </row>
    <row r="814" spans="1:9" x14ac:dyDescent="0.25">
      <c r="A814" s="16"/>
      <c r="B814" s="5">
        <f>DATE(YEAR(siječanj!B814),MONTH(siječanj!B814)+4,DAY(siječanj!B814))</f>
        <v>43960</v>
      </c>
      <c r="C814" s="8">
        <v>8.4479166666666696</v>
      </c>
      <c r="D814">
        <v>0.8987889857470589</v>
      </c>
      <c r="E814" s="6">
        <v>128.99722188033692</v>
      </c>
      <c r="F814" s="9">
        <v>134.74829513092294</v>
      </c>
      <c r="G814" s="9">
        <v>150.60023725611421</v>
      </c>
      <c r="H814" s="9">
        <v>2.1557406977782976</v>
      </c>
      <c r="I814" s="9">
        <f t="shared" si="19"/>
        <v>115.94128221801634</v>
      </c>
    </row>
    <row r="815" spans="1:9" x14ac:dyDescent="0.25">
      <c r="A815" s="16"/>
      <c r="B815" s="5">
        <f>DATE(YEAR(siječanj!B815),MONTH(siječanj!B815)+4,DAY(siječanj!B815))</f>
        <v>43960</v>
      </c>
      <c r="C815" s="8">
        <v>8.4583333333333304</v>
      </c>
      <c r="D815">
        <v>0.8987889857470589</v>
      </c>
      <c r="E815" s="6">
        <v>129.6988806028763</v>
      </c>
      <c r="F815" s="9">
        <v>132.57352188457327</v>
      </c>
      <c r="G815" s="9">
        <v>142.16644777136369</v>
      </c>
      <c r="H815" s="9">
        <v>1.8693462305031028</v>
      </c>
      <c r="I815" s="9">
        <f t="shared" si="19"/>
        <v>116.57192534958808</v>
      </c>
    </row>
    <row r="816" spans="1:9" x14ac:dyDescent="0.25">
      <c r="A816" s="16"/>
      <c r="B816" s="5">
        <f>DATE(YEAR(siječanj!B816),MONTH(siječanj!B816)+4,DAY(siječanj!B816))</f>
        <v>43960</v>
      </c>
      <c r="C816" s="8">
        <v>8.46875</v>
      </c>
      <c r="D816">
        <v>0.8987889857470589</v>
      </c>
      <c r="E816" s="6">
        <v>129.79134390798308</v>
      </c>
      <c r="F816" s="9">
        <v>128.61679868173042</v>
      </c>
      <c r="G816" s="9">
        <v>144.097632922934</v>
      </c>
      <c r="H816" s="9">
        <v>2.4476140122688057</v>
      </c>
      <c r="I816" s="9">
        <f t="shared" si="19"/>
        <v>116.65503034980382</v>
      </c>
    </row>
    <row r="817" spans="1:9" x14ac:dyDescent="0.25">
      <c r="A817" s="16"/>
      <c r="B817" s="5">
        <f>DATE(YEAR(siječanj!B817),MONTH(siječanj!B817)+4,DAY(siječanj!B817))</f>
        <v>43960</v>
      </c>
      <c r="C817" s="8">
        <v>8.4791666666666696</v>
      </c>
      <c r="D817">
        <v>0.8987889857470589</v>
      </c>
      <c r="E817" s="6">
        <v>132.82432981124538</v>
      </c>
      <c r="F817" s="9">
        <v>126.85933308121935</v>
      </c>
      <c r="G817" s="9">
        <v>138.32825591208515</v>
      </c>
      <c r="H817" s="9">
        <v>2.246734563168733</v>
      </c>
      <c r="I817" s="9">
        <f t="shared" si="19"/>
        <v>119.38104467358207</v>
      </c>
    </row>
    <row r="818" spans="1:9" x14ac:dyDescent="0.25">
      <c r="A818" s="16"/>
      <c r="B818" s="5">
        <f>DATE(YEAR(siječanj!B818),MONTH(siječanj!B818)+4,DAY(siječanj!B818))</f>
        <v>43960</v>
      </c>
      <c r="C818" s="8">
        <v>8.4895833333333304</v>
      </c>
      <c r="D818">
        <v>0.8987889857470589</v>
      </c>
      <c r="E818" s="6">
        <v>131.01159428068325</v>
      </c>
      <c r="F818" s="9">
        <v>123.29869401014558</v>
      </c>
      <c r="G818" s="9">
        <v>144.00601103168984</v>
      </c>
      <c r="H818" s="9">
        <v>2.7185177683277439</v>
      </c>
      <c r="I818" s="9">
        <f t="shared" si="19"/>
        <v>117.75177794464048</v>
      </c>
    </row>
    <row r="819" spans="1:9" x14ac:dyDescent="0.25">
      <c r="A819" s="16"/>
      <c r="B819" s="5">
        <f>DATE(YEAR(siječanj!B819),MONTH(siječanj!B819)+4,DAY(siječanj!B819))</f>
        <v>43960</v>
      </c>
      <c r="C819" s="8">
        <v>8.5</v>
      </c>
      <c r="D819">
        <v>0.8987889857470589</v>
      </c>
      <c r="E819" s="6">
        <v>128.73961587336845</v>
      </c>
      <c r="F819" s="9">
        <v>120.72657075236546</v>
      </c>
      <c r="G819" s="9">
        <v>127.90754275716579</v>
      </c>
      <c r="H819" s="9">
        <v>2.4130394298144742</v>
      </c>
      <c r="I819" s="9">
        <f t="shared" si="19"/>
        <v>115.70974877629079</v>
      </c>
    </row>
    <row r="820" spans="1:9" x14ac:dyDescent="0.25">
      <c r="A820" s="16"/>
      <c r="B820" s="5">
        <f>DATE(YEAR(siječanj!B820),MONTH(siječanj!B820)+4,DAY(siječanj!B820))</f>
        <v>43960</v>
      </c>
      <c r="C820" s="8">
        <v>8.5104166666666696</v>
      </c>
      <c r="D820">
        <v>0.8987889857470589</v>
      </c>
      <c r="E820" s="6">
        <v>126.68069622722713</v>
      </c>
      <c r="F820" s="9">
        <v>117.12198642849008</v>
      </c>
      <c r="G820" s="9">
        <v>126.83129777322914</v>
      </c>
      <c r="H820" s="9">
        <v>2.9262121745764307</v>
      </c>
      <c r="I820" s="9">
        <f t="shared" si="19"/>
        <v>113.85921447580074</v>
      </c>
    </row>
    <row r="821" spans="1:9" x14ac:dyDescent="0.25">
      <c r="A821" s="16"/>
      <c r="B821" s="5">
        <f>DATE(YEAR(siječanj!B821),MONTH(siječanj!B821)+4,DAY(siječanj!B821))</f>
        <v>43960</v>
      </c>
      <c r="C821" s="8">
        <v>8.5208333333333304</v>
      </c>
      <c r="D821">
        <v>0.8987889857470589</v>
      </c>
      <c r="E821" s="6">
        <v>127.68687837535768</v>
      </c>
      <c r="F821" s="9">
        <v>116.81259902973218</v>
      </c>
      <c r="G821" s="9">
        <v>134.97926922954409</v>
      </c>
      <c r="H821" s="9">
        <v>3.2802982322875973</v>
      </c>
      <c r="I821" s="9">
        <f t="shared" si="19"/>
        <v>114.7635599081958</v>
      </c>
    </row>
    <row r="822" spans="1:9" x14ac:dyDescent="0.25">
      <c r="A822" s="16"/>
      <c r="B822" s="5">
        <f>DATE(YEAR(siječanj!B822),MONTH(siječanj!B822)+4,DAY(siječanj!B822))</f>
        <v>43960</v>
      </c>
      <c r="C822" s="8">
        <v>8.53125</v>
      </c>
      <c r="D822">
        <v>0.8987889857470589</v>
      </c>
      <c r="E822" s="6">
        <v>128.61914930590294</v>
      </c>
      <c r="F822" s="9">
        <v>113.50599716981742</v>
      </c>
      <c r="G822" s="9">
        <v>131.09038269922763</v>
      </c>
      <c r="H822" s="9">
        <v>3.3578533406886995</v>
      </c>
      <c r="I822" s="9">
        <f t="shared" si="19"/>
        <v>115.60147475230204</v>
      </c>
    </row>
    <row r="823" spans="1:9" x14ac:dyDescent="0.25">
      <c r="A823" s="16"/>
      <c r="B823" s="5">
        <f>DATE(YEAR(siječanj!B823),MONTH(siječanj!B823)+4,DAY(siječanj!B823))</f>
        <v>43960</v>
      </c>
      <c r="C823" s="8">
        <v>8.5416666666666696</v>
      </c>
      <c r="D823">
        <v>0.8987889857470589</v>
      </c>
      <c r="E823" s="6">
        <v>127.06675005611457</v>
      </c>
      <c r="F823" s="9">
        <v>109.24916434446905</v>
      </c>
      <c r="G823" s="9">
        <v>132.91518670085847</v>
      </c>
      <c r="H823" s="9">
        <v>3.6915184216175132</v>
      </c>
      <c r="I823" s="9">
        <f t="shared" si="19"/>
        <v>114.20619540511025</v>
      </c>
    </row>
    <row r="824" spans="1:9" x14ac:dyDescent="0.25">
      <c r="A824" s="16"/>
      <c r="B824" s="5">
        <f>DATE(YEAR(siječanj!B824),MONTH(siječanj!B824)+4,DAY(siječanj!B824))</f>
        <v>43960</v>
      </c>
      <c r="C824" s="8">
        <v>8.5520833333333304</v>
      </c>
      <c r="D824">
        <v>0.8987889857470589</v>
      </c>
      <c r="E824" s="6">
        <v>126.66990500448978</v>
      </c>
      <c r="F824" s="9">
        <v>107.2970817638661</v>
      </c>
      <c r="G824" s="9">
        <v>127.99390463595388</v>
      </c>
      <c r="H824" s="9">
        <v>5.9805226444942852</v>
      </c>
      <c r="I824" s="9">
        <f t="shared" si="19"/>
        <v>113.84951544366167</v>
      </c>
    </row>
    <row r="825" spans="1:9" x14ac:dyDescent="0.25">
      <c r="A825" s="16"/>
      <c r="B825" s="5">
        <f>DATE(YEAR(siječanj!B825),MONTH(siječanj!B825)+4,DAY(siječanj!B825))</f>
        <v>43960</v>
      </c>
      <c r="C825" s="8">
        <v>8.5625</v>
      </c>
      <c r="D825">
        <v>0.8987889857470589</v>
      </c>
      <c r="E825" s="6">
        <v>128.33076450417764</v>
      </c>
      <c r="F825" s="9">
        <v>106.45739093569848</v>
      </c>
      <c r="G825" s="9">
        <v>126.78856117278688</v>
      </c>
      <c r="H825" s="9">
        <v>5.0020849596503059</v>
      </c>
      <c r="I825" s="9">
        <f t="shared" si="19"/>
        <v>115.34227766885449</v>
      </c>
    </row>
    <row r="826" spans="1:9" x14ac:dyDescent="0.25">
      <c r="A826" s="16"/>
      <c r="B826" s="5">
        <f>DATE(YEAR(siječanj!B826),MONTH(siječanj!B826)+4,DAY(siječanj!B826))</f>
        <v>43960</v>
      </c>
      <c r="C826" s="8">
        <v>8.5729166666666696</v>
      </c>
      <c r="D826">
        <v>0.8987889857470589</v>
      </c>
      <c r="E826" s="6">
        <v>126.82851767851528</v>
      </c>
      <c r="F826" s="9">
        <v>104.77026978725637</v>
      </c>
      <c r="G826" s="9">
        <v>117.60271800453226</v>
      </c>
      <c r="H826" s="9">
        <v>4.3124411645399787</v>
      </c>
      <c r="I826" s="9">
        <f t="shared" si="19"/>
        <v>113.99207476807568</v>
      </c>
    </row>
    <row r="827" spans="1:9" x14ac:dyDescent="0.25">
      <c r="A827" s="16"/>
      <c r="B827" s="5">
        <f>DATE(YEAR(siječanj!B827),MONTH(siječanj!B827)+4,DAY(siječanj!B827))</f>
        <v>43960</v>
      </c>
      <c r="C827" s="8">
        <v>8.5833333333333304</v>
      </c>
      <c r="D827">
        <v>0.8987889857470589</v>
      </c>
      <c r="E827" s="6">
        <v>125.02418352021377</v>
      </c>
      <c r="F827" s="9">
        <v>101.70545895456125</v>
      </c>
      <c r="G827" s="9">
        <v>117.18766939609688</v>
      </c>
      <c r="H827" s="9">
        <v>5.2925275811645447</v>
      </c>
      <c r="I827" s="9">
        <f t="shared" si="19"/>
        <v>112.37035909998708</v>
      </c>
    </row>
    <row r="828" spans="1:9" x14ac:dyDescent="0.25">
      <c r="A828" s="16"/>
      <c r="B828" s="5">
        <f>DATE(YEAR(siječanj!B828),MONTH(siječanj!B828)+4,DAY(siječanj!B828))</f>
        <v>43960</v>
      </c>
      <c r="C828" s="8">
        <v>8.59375</v>
      </c>
      <c r="D828">
        <v>0.8987889857470589</v>
      </c>
      <c r="E828" s="6">
        <v>124.82095964803391</v>
      </c>
      <c r="F828" s="9">
        <v>99.862085792853222</v>
      </c>
      <c r="G828" s="9">
        <v>110.53229252458033</v>
      </c>
      <c r="H828" s="9">
        <v>5.4811938703899585</v>
      </c>
      <c r="I828" s="9">
        <f t="shared" si="19"/>
        <v>112.18770372203096</v>
      </c>
    </row>
    <row r="829" spans="1:9" x14ac:dyDescent="0.25">
      <c r="A829" s="16"/>
      <c r="B829" s="5">
        <f>DATE(YEAR(siječanj!B829),MONTH(siječanj!B829)+4,DAY(siječanj!B829))</f>
        <v>43960</v>
      </c>
      <c r="C829" s="8">
        <v>8.6041666666666696</v>
      </c>
      <c r="D829">
        <v>0.8987889857470589</v>
      </c>
      <c r="E829" s="6">
        <v>123.80446247627296</v>
      </c>
      <c r="F829" s="9">
        <v>97.371315333058092</v>
      </c>
      <c r="G829" s="9">
        <v>108.62104258003536</v>
      </c>
      <c r="H829" s="9">
        <v>6.6920838196878218</v>
      </c>
      <c r="I829" s="9">
        <f t="shared" si="19"/>
        <v>111.27408726000918</v>
      </c>
    </row>
    <row r="830" spans="1:9" x14ac:dyDescent="0.25">
      <c r="A830" s="16"/>
      <c r="B830" s="5">
        <f>DATE(YEAR(siječanj!B830),MONTH(siječanj!B830)+4,DAY(siječanj!B830))</f>
        <v>43960</v>
      </c>
      <c r="C830" s="8">
        <v>8.6145833333333304</v>
      </c>
      <c r="D830">
        <v>0.8987889857470589</v>
      </c>
      <c r="E830" s="6">
        <v>122.75778962969848</v>
      </c>
      <c r="F830" s="9">
        <v>96.705574797725887</v>
      </c>
      <c r="G830" s="9">
        <v>107.82924658019641</v>
      </c>
      <c r="H830" s="9">
        <v>5.9100901370341887</v>
      </c>
      <c r="I830" s="9">
        <f t="shared" si="19"/>
        <v>110.33334923382752</v>
      </c>
    </row>
    <row r="831" spans="1:9" x14ac:dyDescent="0.25">
      <c r="A831" s="16"/>
      <c r="B831" s="5">
        <f>DATE(YEAR(siječanj!B831),MONTH(siječanj!B831)+4,DAY(siječanj!B831))</f>
        <v>43960</v>
      </c>
      <c r="C831" s="8">
        <v>8.625</v>
      </c>
      <c r="D831">
        <v>0.8987889857470589</v>
      </c>
      <c r="E831" s="6">
        <v>120.94416368551698</v>
      </c>
      <c r="F831" s="9">
        <v>96.324697245686536</v>
      </c>
      <c r="G831" s="9">
        <v>112.09913574791402</v>
      </c>
      <c r="H831" s="9">
        <v>4.1651803446931686</v>
      </c>
      <c r="I831" s="9">
        <f t="shared" si="19"/>
        <v>108.70328221093209</v>
      </c>
    </row>
    <row r="832" spans="1:9" x14ac:dyDescent="0.25">
      <c r="A832" s="16"/>
      <c r="B832" s="5">
        <f>DATE(YEAR(siječanj!B832),MONTH(siječanj!B832)+4,DAY(siječanj!B832))</f>
        <v>43960</v>
      </c>
      <c r="C832" s="8">
        <v>8.6354166666666696</v>
      </c>
      <c r="D832">
        <v>0.8987889857470589</v>
      </c>
      <c r="E832" s="6">
        <v>119.89196633897257</v>
      </c>
      <c r="F832" s="9">
        <v>96.40978759343119</v>
      </c>
      <c r="G832" s="9">
        <v>108.80700043287776</v>
      </c>
      <c r="H832" s="9">
        <v>4.400250070409828</v>
      </c>
      <c r="I832" s="9">
        <f t="shared" si="19"/>
        <v>107.75757882502567</v>
      </c>
    </row>
    <row r="833" spans="1:9" x14ac:dyDescent="0.25">
      <c r="A833" s="16"/>
      <c r="B833" s="5">
        <f>DATE(YEAR(siječanj!B833),MONTH(siječanj!B833)+4,DAY(siječanj!B833))</f>
        <v>43960</v>
      </c>
      <c r="C833" s="8">
        <v>8.6458333333333304</v>
      </c>
      <c r="D833">
        <v>0.8987889857470589</v>
      </c>
      <c r="E833" s="6">
        <v>121.92303030512299</v>
      </c>
      <c r="F833" s="9">
        <v>94.915196326018986</v>
      </c>
      <c r="G833" s="9">
        <v>104.05086434504751</v>
      </c>
      <c r="H833" s="9">
        <v>3.9853879361201425</v>
      </c>
      <c r="I833" s="9">
        <f t="shared" si="19"/>
        <v>109.58307674714942</v>
      </c>
    </row>
    <row r="834" spans="1:9" x14ac:dyDescent="0.25">
      <c r="A834" s="16"/>
      <c r="B834" s="5">
        <f>DATE(YEAR(siječanj!B834),MONTH(siječanj!B834)+4,DAY(siječanj!B834))</f>
        <v>43960</v>
      </c>
      <c r="C834" s="8">
        <v>8.65625</v>
      </c>
      <c r="D834">
        <v>0.8987889857470589</v>
      </c>
      <c r="E834" s="6">
        <v>123.11354283070095</v>
      </c>
      <c r="F834" s="9">
        <v>94.105562127912506</v>
      </c>
      <c r="G834" s="9">
        <v>106.58566594885552</v>
      </c>
      <c r="H834" s="9">
        <v>3.5281038136426881</v>
      </c>
      <c r="I834" s="9">
        <f t="shared" si="19"/>
        <v>110.65309629253281</v>
      </c>
    </row>
    <row r="835" spans="1:9" x14ac:dyDescent="0.25">
      <c r="A835" s="16"/>
      <c r="B835" s="5">
        <f>DATE(YEAR(siječanj!B835),MONTH(siječanj!B835)+4,DAY(siječanj!B835))</f>
        <v>43960</v>
      </c>
      <c r="C835" s="8">
        <v>8.6666666666666696</v>
      </c>
      <c r="D835">
        <v>0.8987889857470589</v>
      </c>
      <c r="E835" s="6">
        <v>119.36191540988928</v>
      </c>
      <c r="F835" s="9">
        <v>92.544964850435392</v>
      </c>
      <c r="G835" s="9">
        <v>104.67080925299935</v>
      </c>
      <c r="H835" s="9">
        <v>3.715302572285625</v>
      </c>
      <c r="I835" s="9">
        <f t="shared" si="19"/>
        <v>107.28117488808063</v>
      </c>
    </row>
    <row r="836" spans="1:9" x14ac:dyDescent="0.25">
      <c r="A836" s="16"/>
      <c r="B836" s="5">
        <f>DATE(YEAR(siječanj!B836),MONTH(siječanj!B836)+4,DAY(siječanj!B836))</f>
        <v>43960</v>
      </c>
      <c r="C836" s="8">
        <v>8.6770833333333304</v>
      </c>
      <c r="D836">
        <v>0.8987889857470589</v>
      </c>
      <c r="E836" s="6">
        <v>118.41681957157768</v>
      </c>
      <c r="F836" s="9">
        <v>91.576739165258417</v>
      </c>
      <c r="G836" s="9">
        <v>101.30119083210313</v>
      </c>
      <c r="H836" s="9">
        <v>3.9067734976377948</v>
      </c>
      <c r="I836" s="9">
        <f t="shared" ref="I836:I899" si="20">D836*E836</f>
        <v>106.43173315813077</v>
      </c>
    </row>
    <row r="837" spans="1:9" x14ac:dyDescent="0.25">
      <c r="A837" s="16"/>
      <c r="B837" s="5">
        <f>DATE(YEAR(siječanj!B837),MONTH(siječanj!B837)+4,DAY(siječanj!B837))</f>
        <v>43960</v>
      </c>
      <c r="C837" s="8">
        <v>8.6875</v>
      </c>
      <c r="D837">
        <v>0.8987889857470589</v>
      </c>
      <c r="E837" s="6">
        <v>120.318808982687</v>
      </c>
      <c r="F837" s="9">
        <v>92.286352846322913</v>
      </c>
      <c r="G837" s="9">
        <v>103.43343735782236</v>
      </c>
      <c r="H837" s="9">
        <v>4.1863380735996962</v>
      </c>
      <c r="I837" s="9">
        <f t="shared" si="20"/>
        <v>108.14122029184337</v>
      </c>
    </row>
    <row r="838" spans="1:9" x14ac:dyDescent="0.25">
      <c r="A838" s="16"/>
      <c r="B838" s="5">
        <f>DATE(YEAR(siječanj!B838),MONTH(siječanj!B838)+4,DAY(siječanj!B838))</f>
        <v>43960</v>
      </c>
      <c r="C838" s="8">
        <v>8.6979166666666696</v>
      </c>
      <c r="D838">
        <v>0.8987889857470589</v>
      </c>
      <c r="E838" s="6">
        <v>123.87720287373995</v>
      </c>
      <c r="F838" s="9">
        <v>93.426806266568221</v>
      </c>
      <c r="G838" s="9">
        <v>102.10269423696947</v>
      </c>
      <c r="H838" s="9">
        <v>3.2656279045177188</v>
      </c>
      <c r="I838" s="9">
        <f t="shared" si="20"/>
        <v>111.33946552807137</v>
      </c>
    </row>
    <row r="839" spans="1:9" x14ac:dyDescent="0.25">
      <c r="A839" s="16"/>
      <c r="B839" s="5">
        <f>DATE(YEAR(siječanj!B839),MONTH(siječanj!B839)+4,DAY(siječanj!B839))</f>
        <v>43960</v>
      </c>
      <c r="C839" s="8">
        <v>8.7083333333333304</v>
      </c>
      <c r="D839">
        <v>0.8987889857470589</v>
      </c>
      <c r="E839" s="6">
        <v>125.25628237460512</v>
      </c>
      <c r="F839" s="9">
        <v>92.92981630318387</v>
      </c>
      <c r="G839" s="9">
        <v>102.99788510874767</v>
      </c>
      <c r="H839" s="9">
        <v>3.1060404251446867</v>
      </c>
      <c r="I839" s="9">
        <f t="shared" si="20"/>
        <v>112.57896699391854</v>
      </c>
    </row>
    <row r="840" spans="1:9" x14ac:dyDescent="0.25">
      <c r="A840" s="16"/>
      <c r="B840" s="5">
        <f>DATE(YEAR(siječanj!B840),MONTH(siječanj!B840)+4,DAY(siječanj!B840))</f>
        <v>43960</v>
      </c>
      <c r="C840" s="8">
        <v>8.71875</v>
      </c>
      <c r="D840">
        <v>0.8987889857470589</v>
      </c>
      <c r="E840" s="6">
        <v>127.42270692078468</v>
      </c>
      <c r="F840" s="9">
        <v>92.914918181472913</v>
      </c>
      <c r="G840" s="9">
        <v>102.50340390733965</v>
      </c>
      <c r="H840" s="9">
        <v>6.1651467531465265</v>
      </c>
      <c r="I840" s="9">
        <f t="shared" si="20"/>
        <v>114.5261255144768</v>
      </c>
    </row>
    <row r="841" spans="1:9" x14ac:dyDescent="0.25">
      <c r="A841" s="16"/>
      <c r="B841" s="5">
        <f>DATE(YEAR(siječanj!B841),MONTH(siječanj!B841)+4,DAY(siječanj!B841))</f>
        <v>43960</v>
      </c>
      <c r="C841" s="8">
        <v>8.7291666666666696</v>
      </c>
      <c r="D841">
        <v>0.8987889857470589</v>
      </c>
      <c r="E841" s="6">
        <v>130.65602801734673</v>
      </c>
      <c r="F841" s="9">
        <v>92.543526714997284</v>
      </c>
      <c r="G841" s="9">
        <v>102.04798450315114</v>
      </c>
      <c r="H841" s="9">
        <v>24.043230548189037</v>
      </c>
      <c r="I841" s="9">
        <f t="shared" si="20"/>
        <v>117.43219890345037</v>
      </c>
    </row>
    <row r="842" spans="1:9" x14ac:dyDescent="0.25">
      <c r="A842" s="16"/>
      <c r="B842" s="5">
        <f>DATE(YEAR(siječanj!B842),MONTH(siječanj!B842)+4,DAY(siječanj!B842))</f>
        <v>43960</v>
      </c>
      <c r="C842" s="8">
        <v>8.7395833333333304</v>
      </c>
      <c r="D842">
        <v>0.8987889857470589</v>
      </c>
      <c r="E842" s="6">
        <v>140.3712700176354</v>
      </c>
      <c r="F842" s="9">
        <v>92.157862054744825</v>
      </c>
      <c r="G842" s="9">
        <v>103.86916173820271</v>
      </c>
      <c r="H842" s="9">
        <v>42.346377507608111</v>
      </c>
      <c r="I842" s="9">
        <f t="shared" si="20"/>
        <v>126.16415140717706</v>
      </c>
    </row>
    <row r="843" spans="1:9" x14ac:dyDescent="0.25">
      <c r="A843" s="16"/>
      <c r="B843" s="5">
        <f>DATE(YEAR(siječanj!B843),MONTH(siječanj!B843)+4,DAY(siječanj!B843))</f>
        <v>43960</v>
      </c>
      <c r="C843" s="8">
        <v>8.75</v>
      </c>
      <c r="D843">
        <v>0.8987889857470589</v>
      </c>
      <c r="E843" s="6">
        <v>140.12170036253767</v>
      </c>
      <c r="F843" s="9">
        <v>94.280213461699617</v>
      </c>
      <c r="G843" s="9">
        <v>108.35023600267307</v>
      </c>
      <c r="H843" s="9">
        <v>59.979594764904398</v>
      </c>
      <c r="I843" s="9">
        <f t="shared" si="20"/>
        <v>125.93984094999853</v>
      </c>
    </row>
    <row r="844" spans="1:9" x14ac:dyDescent="0.25">
      <c r="A844" s="16"/>
      <c r="B844" s="5">
        <f>DATE(YEAR(siječanj!B844),MONTH(siječanj!B844)+4,DAY(siječanj!B844))</f>
        <v>43960</v>
      </c>
      <c r="C844" s="8">
        <v>8.7604166666666696</v>
      </c>
      <c r="D844">
        <v>0.8987889857470589</v>
      </c>
      <c r="E844" s="6">
        <v>144.86062824333686</v>
      </c>
      <c r="F844" s="9">
        <v>95.736443768234139</v>
      </c>
      <c r="G844" s="9">
        <v>107.25071726499239</v>
      </c>
      <c r="H844" s="9">
        <v>76.592341633061579</v>
      </c>
      <c r="I844" s="9">
        <f t="shared" si="20"/>
        <v>130.1991371335105</v>
      </c>
    </row>
    <row r="845" spans="1:9" x14ac:dyDescent="0.25">
      <c r="A845" s="16"/>
      <c r="B845" s="5">
        <f>DATE(YEAR(siječanj!B845),MONTH(siječanj!B845)+4,DAY(siječanj!B845))</f>
        <v>43960</v>
      </c>
      <c r="C845" s="8">
        <v>8.7708333333333304</v>
      </c>
      <c r="D845">
        <v>0.8987889857470589</v>
      </c>
      <c r="E845" s="6">
        <v>151.12268388708461</v>
      </c>
      <c r="F845" s="9">
        <v>94.933679771454422</v>
      </c>
      <c r="G845" s="9">
        <v>108.94752362713828</v>
      </c>
      <c r="H845" s="9">
        <v>94.287444077566548</v>
      </c>
      <c r="I845" s="9">
        <f t="shared" si="20"/>
        <v>135.82740377424616</v>
      </c>
    </row>
    <row r="846" spans="1:9" x14ac:dyDescent="0.25">
      <c r="A846" s="16"/>
      <c r="B846" s="5">
        <f>DATE(YEAR(siječanj!B846),MONTH(siječanj!B846)+4,DAY(siječanj!B846))</f>
        <v>43960</v>
      </c>
      <c r="C846" s="8">
        <v>8.78125</v>
      </c>
      <c r="D846">
        <v>0.8987889857470589</v>
      </c>
      <c r="E846" s="6">
        <v>157.6078693127881</v>
      </c>
      <c r="F846" s="9">
        <v>97.360310993090337</v>
      </c>
      <c r="G846" s="9">
        <v>111.87135799390825</v>
      </c>
      <c r="H846" s="9">
        <v>127.71880726520577</v>
      </c>
      <c r="I846" s="9">
        <f t="shared" si="20"/>
        <v>141.65621700539583</v>
      </c>
    </row>
    <row r="847" spans="1:9" x14ac:dyDescent="0.25">
      <c r="A847" s="16"/>
      <c r="B847" s="5">
        <f>DATE(YEAR(siječanj!B847),MONTH(siječanj!B847)+4,DAY(siječanj!B847))</f>
        <v>43960</v>
      </c>
      <c r="C847" s="8">
        <v>8.7916666666666696</v>
      </c>
      <c r="D847">
        <v>0.8987889857470589</v>
      </c>
      <c r="E847" s="6">
        <v>163.04365948917149</v>
      </c>
      <c r="F847" s="9">
        <v>97.607754413354954</v>
      </c>
      <c r="G847" s="9">
        <v>111.06165633522907</v>
      </c>
      <c r="H847" s="9">
        <v>157.47370566922419</v>
      </c>
      <c r="I847" s="9">
        <f t="shared" si="20"/>
        <v>146.54184534476127</v>
      </c>
    </row>
    <row r="848" spans="1:9" x14ac:dyDescent="0.25">
      <c r="A848" s="16"/>
      <c r="B848" s="5">
        <f>DATE(YEAR(siječanj!B848),MONTH(siječanj!B848)+4,DAY(siječanj!B848))</f>
        <v>43960</v>
      </c>
      <c r="C848" s="8">
        <v>8.8020833333333304</v>
      </c>
      <c r="D848">
        <v>0.8987889857470589</v>
      </c>
      <c r="E848" s="6">
        <v>168.81607422391878</v>
      </c>
      <c r="F848" s="9">
        <v>96.833797190768166</v>
      </c>
      <c r="G848" s="9">
        <v>115.39191555458306</v>
      </c>
      <c r="H848" s="9">
        <v>183.23870801061122</v>
      </c>
      <c r="I848" s="9">
        <f t="shared" si="20"/>
        <v>151.73002812951617</v>
      </c>
    </row>
    <row r="849" spans="1:9" x14ac:dyDescent="0.25">
      <c r="A849" s="16"/>
      <c r="B849" s="5">
        <f>DATE(YEAR(siječanj!B849),MONTH(siječanj!B849)+4,DAY(siječanj!B849))</f>
        <v>43960</v>
      </c>
      <c r="C849" s="8">
        <v>8.8125</v>
      </c>
      <c r="D849">
        <v>0.8987889857470589</v>
      </c>
      <c r="E849" s="6">
        <v>170.96805635958034</v>
      </c>
      <c r="F849" s="9">
        <v>96.693629059908687</v>
      </c>
      <c r="G849" s="9">
        <v>116.8323423446115</v>
      </c>
      <c r="H849" s="9">
        <v>200.4674324219601</v>
      </c>
      <c r="I849" s="9">
        <f t="shared" si="20"/>
        <v>153.66420597057322</v>
      </c>
    </row>
    <row r="850" spans="1:9" x14ac:dyDescent="0.25">
      <c r="A850" s="16"/>
      <c r="B850" s="5">
        <f>DATE(YEAR(siječanj!B850),MONTH(siječanj!B850)+4,DAY(siječanj!B850))</f>
        <v>43960</v>
      </c>
      <c r="C850" s="8">
        <v>8.8229166666666696</v>
      </c>
      <c r="D850">
        <v>0.8987889857470589</v>
      </c>
      <c r="E850" s="6">
        <v>169.9350201237954</v>
      </c>
      <c r="F850" s="9">
        <v>94.496001878533207</v>
      </c>
      <c r="G850" s="9">
        <v>117.26900343953882</v>
      </c>
      <c r="H850" s="9">
        <v>221.60516149514982</v>
      </c>
      <c r="I850" s="9">
        <f t="shared" si="20"/>
        <v>152.73572437997211</v>
      </c>
    </row>
    <row r="851" spans="1:9" x14ac:dyDescent="0.25">
      <c r="A851" s="16"/>
      <c r="B851" s="5">
        <f>DATE(YEAR(siječanj!B851),MONTH(siječanj!B851)+4,DAY(siječanj!B851))</f>
        <v>43960</v>
      </c>
      <c r="C851" s="8">
        <v>8.8333333333333304</v>
      </c>
      <c r="D851">
        <v>0.8987889857470589</v>
      </c>
      <c r="E851" s="6">
        <v>167.29550455534633</v>
      </c>
      <c r="F851" s="9">
        <v>93.498272384159904</v>
      </c>
      <c r="G851" s="9">
        <v>111.1310492697239</v>
      </c>
      <c r="H851" s="9">
        <v>226.09576624870181</v>
      </c>
      <c r="I851" s="9">
        <f t="shared" si="20"/>
        <v>150.36335685934219</v>
      </c>
    </row>
    <row r="852" spans="1:9" x14ac:dyDescent="0.25">
      <c r="A852" s="16"/>
      <c r="B852" s="5">
        <f>DATE(YEAR(siječanj!B852),MONTH(siječanj!B852)+4,DAY(siječanj!B852))</f>
        <v>43960</v>
      </c>
      <c r="C852" s="8">
        <v>8.84375</v>
      </c>
      <c r="D852">
        <v>0.8987889857470589</v>
      </c>
      <c r="E852" s="6">
        <v>165.83607432624524</v>
      </c>
      <c r="F852" s="9">
        <v>80.024245262511201</v>
      </c>
      <c r="G852" s="9">
        <v>96.944135171819894</v>
      </c>
      <c r="H852" s="9">
        <v>226.10116146459495</v>
      </c>
      <c r="I852" s="9">
        <f t="shared" si="20"/>
        <v>149.05163704395983</v>
      </c>
    </row>
    <row r="853" spans="1:9" x14ac:dyDescent="0.25">
      <c r="A853" s="16"/>
      <c r="B853" s="5">
        <f>DATE(YEAR(siječanj!B853),MONTH(siječanj!B853)+4,DAY(siječanj!B853))</f>
        <v>43960</v>
      </c>
      <c r="C853" s="8">
        <v>8.8541666666666696</v>
      </c>
      <c r="D853">
        <v>0.8987889857470589</v>
      </c>
      <c r="E853" s="6">
        <v>164.16871529907718</v>
      </c>
      <c r="F853" s="9">
        <v>74.32630859139212</v>
      </c>
      <c r="G853" s="9">
        <v>89.166622309672221</v>
      </c>
      <c r="H853" s="9">
        <v>226.80058713757015</v>
      </c>
      <c r="I853" s="9">
        <f t="shared" si="20"/>
        <v>147.55303311505526</v>
      </c>
    </row>
    <row r="854" spans="1:9" x14ac:dyDescent="0.25">
      <c r="A854" s="16"/>
      <c r="B854" s="5">
        <f>DATE(YEAR(siječanj!B854),MONTH(siječanj!B854)+4,DAY(siječanj!B854))</f>
        <v>43960</v>
      </c>
      <c r="C854" s="8">
        <v>8.8645833333333304</v>
      </c>
      <c r="D854">
        <v>0.8987889857470589</v>
      </c>
      <c r="E854" s="6">
        <v>160.87790201529464</v>
      </c>
      <c r="F854" s="9">
        <v>72.134265701940564</v>
      </c>
      <c r="G854" s="9">
        <v>86.383803512758007</v>
      </c>
      <c r="H854" s="9">
        <v>227.71981782873789</v>
      </c>
      <c r="I854" s="9">
        <f t="shared" si="20"/>
        <v>144.59528638144138</v>
      </c>
    </row>
    <row r="855" spans="1:9" x14ac:dyDescent="0.25">
      <c r="A855" s="16"/>
      <c r="B855" s="5">
        <f>DATE(YEAR(siječanj!B855),MONTH(siječanj!B855)+4,DAY(siječanj!B855))</f>
        <v>43960</v>
      </c>
      <c r="C855" s="8">
        <v>8.875</v>
      </c>
      <c r="D855">
        <v>0.8987889857470589</v>
      </c>
      <c r="E855" s="6">
        <v>159.40645169427319</v>
      </c>
      <c r="F855" s="9">
        <v>72.3095059101271</v>
      </c>
      <c r="G855" s="9">
        <v>79.849086683441797</v>
      </c>
      <c r="H855" s="9">
        <v>228.60552530264474</v>
      </c>
      <c r="I855" s="9">
        <f t="shared" si="20"/>
        <v>143.27276303983334</v>
      </c>
    </row>
    <row r="856" spans="1:9" x14ac:dyDescent="0.25">
      <c r="A856" s="16"/>
      <c r="B856" s="5">
        <f>DATE(YEAR(siječanj!B856),MONTH(siječanj!B856)+4,DAY(siječanj!B856))</f>
        <v>43960</v>
      </c>
      <c r="C856" s="8">
        <v>8.8854166666666696</v>
      </c>
      <c r="D856">
        <v>0.8987889857470589</v>
      </c>
      <c r="E856" s="6">
        <v>164.0458303485438</v>
      </c>
      <c r="F856" s="9">
        <v>68.226651419252221</v>
      </c>
      <c r="G856" s="9">
        <v>68.82916443831985</v>
      </c>
      <c r="H856" s="9">
        <v>237.16265630462999</v>
      </c>
      <c r="I856" s="9">
        <f t="shared" si="20"/>
        <v>147.44258547500178</v>
      </c>
    </row>
    <row r="857" spans="1:9" x14ac:dyDescent="0.25">
      <c r="A857" s="16"/>
      <c r="B857" s="5">
        <f>DATE(YEAR(siječanj!B857),MONTH(siječanj!B857)+4,DAY(siječanj!B857))</f>
        <v>43960</v>
      </c>
      <c r="C857" s="8">
        <v>8.8958333333333304</v>
      </c>
      <c r="D857">
        <v>0.8987889857470589</v>
      </c>
      <c r="E857" s="6">
        <v>167.8363073518689</v>
      </c>
      <c r="F857" s="9">
        <v>66.627532942965601</v>
      </c>
      <c r="G857" s="9">
        <v>62.690445685263583</v>
      </c>
      <c r="H857" s="9">
        <v>243.10227327645694</v>
      </c>
      <c r="I857" s="9">
        <f t="shared" si="20"/>
        <v>150.84942445631788</v>
      </c>
    </row>
    <row r="858" spans="1:9" x14ac:dyDescent="0.25">
      <c r="A858" s="16"/>
      <c r="B858" s="5">
        <f>DATE(YEAR(siječanj!B858),MONTH(siječanj!B858)+4,DAY(siječanj!B858))</f>
        <v>43960</v>
      </c>
      <c r="C858" s="8">
        <v>8.90625</v>
      </c>
      <c r="D858">
        <v>0.8987889857470589</v>
      </c>
      <c r="E858" s="6">
        <v>162.4605349889612</v>
      </c>
      <c r="F858" s="9">
        <v>65.324077486576499</v>
      </c>
      <c r="G858" s="9">
        <v>60.034247477389222</v>
      </c>
      <c r="H858" s="9">
        <v>243.20110359586005</v>
      </c>
      <c r="I858" s="9">
        <f t="shared" si="20"/>
        <v>146.01773946665301</v>
      </c>
    </row>
    <row r="859" spans="1:9" x14ac:dyDescent="0.25">
      <c r="A859" s="16"/>
      <c r="B859" s="5">
        <f>DATE(YEAR(siječanj!B859),MONTH(siječanj!B859)+4,DAY(siječanj!B859))</f>
        <v>43960</v>
      </c>
      <c r="C859" s="8">
        <v>8.9166666666666696</v>
      </c>
      <c r="D859">
        <v>0.8987889857470589</v>
      </c>
      <c r="E859" s="6">
        <v>159.18286342309463</v>
      </c>
      <c r="F859" s="9">
        <v>64.569420922877413</v>
      </c>
      <c r="G859" s="9">
        <v>57.702688911952798</v>
      </c>
      <c r="H859" s="9">
        <v>238.9200490674209</v>
      </c>
      <c r="I859" s="9">
        <f t="shared" si="20"/>
        <v>143.07180436435581</v>
      </c>
    </row>
    <row r="860" spans="1:9" x14ac:dyDescent="0.25">
      <c r="A860" s="16"/>
      <c r="B860" s="5">
        <f>DATE(YEAR(siječanj!B860),MONTH(siječanj!B860)+4,DAY(siječanj!B860))</f>
        <v>43960</v>
      </c>
      <c r="C860" s="8">
        <v>8.9270833333333304</v>
      </c>
      <c r="D860">
        <v>0.8987889857470589</v>
      </c>
      <c r="E860" s="6">
        <v>150.20937925857328</v>
      </c>
      <c r="F860" s="9">
        <v>64.36294633583087</v>
      </c>
      <c r="G860" s="9">
        <v>54.442469943425152</v>
      </c>
      <c r="H860" s="9">
        <v>239.40826383617093</v>
      </c>
      <c r="I860" s="9">
        <f t="shared" si="20"/>
        <v>135.00653563350838</v>
      </c>
    </row>
    <row r="861" spans="1:9" x14ac:dyDescent="0.25">
      <c r="A861" s="16"/>
      <c r="B861" s="5">
        <f>DATE(YEAR(siječanj!B861),MONTH(siječanj!B861)+4,DAY(siječanj!B861))</f>
        <v>43960</v>
      </c>
      <c r="C861" s="8">
        <v>8.9375</v>
      </c>
      <c r="D861">
        <v>0.8987889857470589</v>
      </c>
      <c r="E861" s="6">
        <v>139.8858912874185</v>
      </c>
      <c r="F861" s="9">
        <v>61.915299909436747</v>
      </c>
      <c r="G861" s="9">
        <v>53.439052513988912</v>
      </c>
      <c r="H861" s="9">
        <v>239.1056807343835</v>
      </c>
      <c r="I861" s="9">
        <f t="shared" si="20"/>
        <v>125.72789835054222</v>
      </c>
    </row>
    <row r="862" spans="1:9" x14ac:dyDescent="0.25">
      <c r="A862" s="16"/>
      <c r="B862" s="5">
        <f>DATE(YEAR(siječanj!B862),MONTH(siječanj!B862)+4,DAY(siječanj!B862))</f>
        <v>43960</v>
      </c>
      <c r="C862" s="8">
        <v>8.9479166666666696</v>
      </c>
      <c r="D862">
        <v>0.8987889857470589</v>
      </c>
      <c r="E862" s="6">
        <v>131.02773192066664</v>
      </c>
      <c r="F862" s="9">
        <v>61.602479412989609</v>
      </c>
      <c r="G862" s="9">
        <v>52.66018237428748</v>
      </c>
      <c r="H862" s="9">
        <v>235.84692055439623</v>
      </c>
      <c r="I862" s="9">
        <f t="shared" si="20"/>
        <v>117.7662822777135</v>
      </c>
    </row>
    <row r="863" spans="1:9" x14ac:dyDescent="0.25">
      <c r="A863" s="16"/>
      <c r="B863" s="5">
        <f>DATE(YEAR(siječanj!B863),MONTH(siječanj!B863)+4,DAY(siječanj!B863))</f>
        <v>43960</v>
      </c>
      <c r="C863" s="8">
        <v>8.9583333333333304</v>
      </c>
      <c r="D863">
        <v>0.8987889857470589</v>
      </c>
      <c r="E863" s="6">
        <v>121.97685851409095</v>
      </c>
      <c r="F863" s="9">
        <v>60.552900929827679</v>
      </c>
      <c r="G863" s="9">
        <v>54.302919491194167</v>
      </c>
      <c r="H863" s="9">
        <v>234.48357269594322</v>
      </c>
      <c r="I863" s="9">
        <f t="shared" si="20"/>
        <v>109.63145694849231</v>
      </c>
    </row>
    <row r="864" spans="1:9" x14ac:dyDescent="0.25">
      <c r="A864" s="16"/>
      <c r="B864" s="5">
        <f>DATE(YEAR(siječanj!B864),MONTH(siječanj!B864)+4,DAY(siječanj!B864))</f>
        <v>43960</v>
      </c>
      <c r="C864" s="8">
        <v>8.96875</v>
      </c>
      <c r="D864">
        <v>0.8987889857470589</v>
      </c>
      <c r="E864" s="6">
        <v>112.45930112777543</v>
      </c>
      <c r="F864" s="9">
        <v>58.760851977681575</v>
      </c>
      <c r="G864" s="9">
        <v>55.131571605708267</v>
      </c>
      <c r="H864" s="9">
        <v>234.97597998252419</v>
      </c>
      <c r="I864" s="9">
        <f t="shared" si="20"/>
        <v>101.07718119845636</v>
      </c>
    </row>
    <row r="865" spans="1:9" x14ac:dyDescent="0.25">
      <c r="A865" s="16"/>
      <c r="B865" s="5">
        <f>DATE(YEAR(siječanj!B865),MONTH(siječanj!B865)+4,DAY(siječanj!B865))</f>
        <v>43960</v>
      </c>
      <c r="C865" s="8">
        <v>8.9791666666666696</v>
      </c>
      <c r="D865">
        <v>0.8987889857470589</v>
      </c>
      <c r="E865" s="6">
        <v>104.74164649319604</v>
      </c>
      <c r="F865" s="9">
        <v>57.551187788734964</v>
      </c>
      <c r="G865" s="9">
        <v>55.736104757224851</v>
      </c>
      <c r="H865" s="9">
        <v>234.77940555529568</v>
      </c>
      <c r="I865" s="9">
        <f t="shared" si="20"/>
        <v>94.140638217096665</v>
      </c>
    </row>
    <row r="866" spans="1:9" ht="15.75" thickBot="1" x14ac:dyDescent="0.3">
      <c r="A866" s="16"/>
      <c r="B866" s="5">
        <f>DATE(YEAR(siječanj!B866),MONTH(siječanj!B866)+4,DAY(siječanj!B866))</f>
        <v>43960</v>
      </c>
      <c r="C866" s="8">
        <v>8.9895833333333304</v>
      </c>
      <c r="D866">
        <v>0.8987889857470589</v>
      </c>
      <c r="E866" s="6">
        <v>95.366716642702698</v>
      </c>
      <c r="F866" s="9">
        <v>56.484407763592166</v>
      </c>
      <c r="G866" s="9">
        <v>57.29253603809412</v>
      </c>
      <c r="H866" s="9">
        <v>236.91274301483318</v>
      </c>
      <c r="I866" s="9">
        <f t="shared" si="20"/>
        <v>85.714554525321915</v>
      </c>
    </row>
    <row r="867" spans="1:9" x14ac:dyDescent="0.25">
      <c r="A867" s="17">
        <f t="shared" ref="A867" si="21">A771+1</f>
        <v>131</v>
      </c>
      <c r="B867" s="5">
        <f>DATE(YEAR(siječanj!B867),MONTH(siječanj!B867)+4,DAY(siječanj!B867))</f>
        <v>43961</v>
      </c>
      <c r="C867" s="8">
        <v>9</v>
      </c>
      <c r="D867">
        <v>0.89873513282359707</v>
      </c>
      <c r="E867" s="6">
        <v>86.935262176121967</v>
      </c>
      <c r="F867" s="9">
        <v>56.473407429572724</v>
      </c>
      <c r="G867" s="9">
        <v>61.228474460654738</v>
      </c>
      <c r="H867" s="9">
        <v>238.87105007310839</v>
      </c>
      <c r="I867" s="9">
        <f t="shared" si="20"/>
        <v>78.131774398911205</v>
      </c>
    </row>
    <row r="868" spans="1:9" x14ac:dyDescent="0.25">
      <c r="A868" s="18"/>
      <c r="B868" s="5">
        <f>DATE(YEAR(siječanj!B868),MONTH(siječanj!B868)+4,DAY(siječanj!B868))</f>
        <v>43961</v>
      </c>
      <c r="C868" s="8">
        <v>9.0104166666666696</v>
      </c>
      <c r="D868">
        <v>0.89873513282359707</v>
      </c>
      <c r="E868" s="6">
        <v>80.957812241600038</v>
      </c>
      <c r="F868" s="9">
        <v>55.153972245432868</v>
      </c>
      <c r="G868" s="9">
        <v>59.370997535381136</v>
      </c>
      <c r="H868" s="9">
        <v>237.79583203186627</v>
      </c>
      <c r="I868" s="9">
        <f t="shared" si="20"/>
        <v>72.759630138062249</v>
      </c>
    </row>
    <row r="869" spans="1:9" x14ac:dyDescent="0.25">
      <c r="A869" s="18"/>
      <c r="B869" s="5">
        <f>DATE(YEAR(siječanj!B869),MONTH(siječanj!B869)+4,DAY(siječanj!B869))</f>
        <v>43961</v>
      </c>
      <c r="C869" s="8">
        <v>9.0208333333333304</v>
      </c>
      <c r="D869">
        <v>0.89873513282359707</v>
      </c>
      <c r="E869" s="6">
        <v>74.622406193264837</v>
      </c>
      <c r="F869" s="9">
        <v>54.992340243606122</v>
      </c>
      <c r="G869" s="9">
        <v>56.986146317107696</v>
      </c>
      <c r="H869" s="9">
        <v>236.65031489503519</v>
      </c>
      <c r="I869" s="9">
        <f t="shared" si="20"/>
        <v>67.065778141720287</v>
      </c>
    </row>
    <row r="870" spans="1:9" x14ac:dyDescent="0.25">
      <c r="A870" s="18"/>
      <c r="B870" s="5">
        <f>DATE(YEAR(siječanj!B870),MONTH(siječanj!B870)+4,DAY(siječanj!B870))</f>
        <v>43961</v>
      </c>
      <c r="C870" s="8">
        <v>9.03125</v>
      </c>
      <c r="D870">
        <v>0.89873513282359707</v>
      </c>
      <c r="E870" s="6">
        <v>69.162566978098724</v>
      </c>
      <c r="F870" s="9">
        <v>53.916078138847872</v>
      </c>
      <c r="G870" s="9">
        <v>57.21328758558797</v>
      </c>
      <c r="H870" s="9">
        <v>236.77206019672209</v>
      </c>
      <c r="I870" s="9">
        <f t="shared" si="20"/>
        <v>62.158828819482487</v>
      </c>
    </row>
    <row r="871" spans="1:9" x14ac:dyDescent="0.25">
      <c r="A871" s="18"/>
      <c r="B871" s="5">
        <f>DATE(YEAR(siječanj!B871),MONTH(siječanj!B871)+4,DAY(siječanj!B871))</f>
        <v>43961</v>
      </c>
      <c r="C871" s="8">
        <v>9.0416666666666696</v>
      </c>
      <c r="D871">
        <v>0.89873513282359707</v>
      </c>
      <c r="E871" s="6">
        <v>65.292710338518205</v>
      </c>
      <c r="F871" s="9">
        <v>53.266649824974941</v>
      </c>
      <c r="G871" s="9">
        <v>55.314347030923109</v>
      </c>
      <c r="H871" s="9">
        <v>237.35132558068838</v>
      </c>
      <c r="I871" s="9">
        <f t="shared" si="20"/>
        <v>58.680852698500807</v>
      </c>
    </row>
    <row r="872" spans="1:9" x14ac:dyDescent="0.25">
      <c r="A872" s="18"/>
      <c r="B872" s="5">
        <f>DATE(YEAR(siječanj!B872),MONTH(siječanj!B872)+4,DAY(siječanj!B872))</f>
        <v>43961</v>
      </c>
      <c r="C872" s="8">
        <v>9.0520833333333304</v>
      </c>
      <c r="D872">
        <v>0.89873513282359707</v>
      </c>
      <c r="E872" s="6">
        <v>63.08641887536951</v>
      </c>
      <c r="F872" s="9">
        <v>53.222800714932418</v>
      </c>
      <c r="G872" s="9">
        <v>58.827066612610857</v>
      </c>
      <c r="H872" s="9">
        <v>238.5334274385396</v>
      </c>
      <c r="I872" s="9">
        <f t="shared" si="20"/>
        <v>56.697981047320297</v>
      </c>
    </row>
    <row r="873" spans="1:9" x14ac:dyDescent="0.25">
      <c r="A873" s="18"/>
      <c r="B873" s="5">
        <f>DATE(YEAR(siječanj!B873),MONTH(siječanj!B873)+4,DAY(siječanj!B873))</f>
        <v>43961</v>
      </c>
      <c r="C873" s="8">
        <v>9.0625</v>
      </c>
      <c r="D873">
        <v>0.89873513282359707</v>
      </c>
      <c r="E873" s="6">
        <v>61.492515528211293</v>
      </c>
      <c r="F873" s="9">
        <v>52.672455526200331</v>
      </c>
      <c r="G873" s="9">
        <v>56.912129855682295</v>
      </c>
      <c r="H873" s="9">
        <v>238.02417740103337</v>
      </c>
      <c r="I873" s="9">
        <f t="shared" si="20"/>
        <v>55.265484110904083</v>
      </c>
    </row>
    <row r="874" spans="1:9" x14ac:dyDescent="0.25">
      <c r="A874" s="18"/>
      <c r="B874" s="5">
        <f>DATE(YEAR(siječanj!B874),MONTH(siječanj!B874)+4,DAY(siječanj!B874))</f>
        <v>43961</v>
      </c>
      <c r="C874" s="8">
        <v>9.0729166666666696</v>
      </c>
      <c r="D874">
        <v>0.89873513282359707</v>
      </c>
      <c r="E874" s="6">
        <v>59.018601150846756</v>
      </c>
      <c r="F874" s="9">
        <v>52.797493190347701</v>
      </c>
      <c r="G874" s="9">
        <v>58.638951113867535</v>
      </c>
      <c r="H874" s="9">
        <v>236.91351063089769</v>
      </c>
      <c r="I874" s="9">
        <f t="shared" si="20"/>
        <v>53.042090344369157</v>
      </c>
    </row>
    <row r="875" spans="1:9" x14ac:dyDescent="0.25">
      <c r="A875" s="18"/>
      <c r="B875" s="5">
        <f>DATE(YEAR(siječanj!B875),MONTH(siječanj!B875)+4,DAY(siječanj!B875))</f>
        <v>43961</v>
      </c>
      <c r="C875" s="8">
        <v>9.0833333333333304</v>
      </c>
      <c r="D875">
        <v>0.89873513282359707</v>
      </c>
      <c r="E875" s="6">
        <v>58.035611079882955</v>
      </c>
      <c r="F875" s="9">
        <v>52.530468694814701</v>
      </c>
      <c r="G875" s="9">
        <v>57.347273793287791</v>
      </c>
      <c r="H875" s="9">
        <v>238.07285182616684</v>
      </c>
      <c r="I875" s="9">
        <f t="shared" si="20"/>
        <v>52.15864263237723</v>
      </c>
    </row>
    <row r="876" spans="1:9" x14ac:dyDescent="0.25">
      <c r="A876" s="18"/>
      <c r="B876" s="5">
        <f>DATE(YEAR(siječanj!B876),MONTH(siječanj!B876)+4,DAY(siječanj!B876))</f>
        <v>43961</v>
      </c>
      <c r="C876" s="8">
        <v>9.09375</v>
      </c>
      <c r="D876">
        <v>0.89873513282359707</v>
      </c>
      <c r="E876" s="6">
        <v>58.396253192791143</v>
      </c>
      <c r="F876" s="9">
        <v>52.303583801202585</v>
      </c>
      <c r="G876" s="9">
        <v>59.947625400115875</v>
      </c>
      <c r="H876" s="9">
        <v>237.64214354754154</v>
      </c>
      <c r="I876" s="9">
        <f t="shared" si="20"/>
        <v>52.482764369623553</v>
      </c>
    </row>
    <row r="877" spans="1:9" x14ac:dyDescent="0.25">
      <c r="A877" s="18"/>
      <c r="B877" s="5">
        <f>DATE(YEAR(siječanj!B877),MONTH(siječanj!B877)+4,DAY(siječanj!B877))</f>
        <v>43961</v>
      </c>
      <c r="C877" s="8">
        <v>9.1041666666666696</v>
      </c>
      <c r="D877">
        <v>0.89873513282359707</v>
      </c>
      <c r="E877" s="6">
        <v>56.727488197598667</v>
      </c>
      <c r="F877" s="9">
        <v>53.041355292836137</v>
      </c>
      <c r="G877" s="9">
        <v>58.745828642455791</v>
      </c>
      <c r="H877" s="9">
        <v>236.63654459958997</v>
      </c>
      <c r="I877" s="9">
        <f t="shared" si="20"/>
        <v>50.98298664001787</v>
      </c>
    </row>
    <row r="878" spans="1:9" x14ac:dyDescent="0.25">
      <c r="A878" s="18"/>
      <c r="B878" s="5">
        <f>DATE(YEAR(siječanj!B878),MONTH(siječanj!B878)+4,DAY(siječanj!B878))</f>
        <v>43961</v>
      </c>
      <c r="C878" s="8">
        <v>9.1145833333333304</v>
      </c>
      <c r="D878">
        <v>0.89873513282359707</v>
      </c>
      <c r="E878" s="6">
        <v>56.52772168835638</v>
      </c>
      <c r="F878" s="9">
        <v>52.131227875788781</v>
      </c>
      <c r="G878" s="9">
        <v>61.367324378502303</v>
      </c>
      <c r="H878" s="9">
        <v>236.58296081672097</v>
      </c>
      <c r="I878" s="9">
        <f t="shared" si="20"/>
        <v>50.803449459800298</v>
      </c>
    </row>
    <row r="879" spans="1:9" x14ac:dyDescent="0.25">
      <c r="A879" s="18"/>
      <c r="B879" s="5">
        <f>DATE(YEAR(siječanj!B879),MONTH(siječanj!B879)+4,DAY(siječanj!B879))</f>
        <v>43961</v>
      </c>
      <c r="C879" s="8">
        <v>9.125</v>
      </c>
      <c r="D879">
        <v>0.89873513282359707</v>
      </c>
      <c r="E879" s="6">
        <v>56.341421578239363</v>
      </c>
      <c r="F879" s="9">
        <v>51.867544341134227</v>
      </c>
      <c r="G879" s="9">
        <v>58.433202163930112</v>
      </c>
      <c r="H879" s="9">
        <v>237.03223524887545</v>
      </c>
      <c r="I879" s="9">
        <f t="shared" si="20"/>
        <v>50.636015005589229</v>
      </c>
    </row>
    <row r="880" spans="1:9" x14ac:dyDescent="0.25">
      <c r="A880" s="18"/>
      <c r="B880" s="5">
        <f>DATE(YEAR(siječanj!B880),MONTH(siječanj!B880)+4,DAY(siječanj!B880))</f>
        <v>43961</v>
      </c>
      <c r="C880" s="8">
        <v>9.1354166666666696</v>
      </c>
      <c r="D880">
        <v>0.89873513282359707</v>
      </c>
      <c r="E880" s="6">
        <v>55.868753625424368</v>
      </c>
      <c r="F880" s="9">
        <v>52.017879568767668</v>
      </c>
      <c r="G880" s="9">
        <v>56.24129412706516</v>
      </c>
      <c r="H880" s="9">
        <v>236.55466455709777</v>
      </c>
      <c r="I880" s="9">
        <f t="shared" si="20"/>
        <v>50.211211710234593</v>
      </c>
    </row>
    <row r="881" spans="1:9" x14ac:dyDescent="0.25">
      <c r="A881" s="18"/>
      <c r="B881" s="5">
        <f>DATE(YEAR(siječanj!B881),MONTH(siječanj!B881)+4,DAY(siječanj!B881))</f>
        <v>43961</v>
      </c>
      <c r="C881" s="8">
        <v>9.1458333333333304</v>
      </c>
      <c r="D881">
        <v>0.89873513282359707</v>
      </c>
      <c r="E881" s="6">
        <v>55.96229034628665</v>
      </c>
      <c r="F881" s="9">
        <v>50.790753451200978</v>
      </c>
      <c r="G881" s="9">
        <v>53.985629455201718</v>
      </c>
      <c r="H881" s="9">
        <v>236.40448062341775</v>
      </c>
      <c r="I881" s="9">
        <f t="shared" si="20"/>
        <v>50.295276447482635</v>
      </c>
    </row>
    <row r="882" spans="1:9" x14ac:dyDescent="0.25">
      <c r="A882" s="18"/>
      <c r="B882" s="5">
        <f>DATE(YEAR(siječanj!B882),MONTH(siječanj!B882)+4,DAY(siječanj!B882))</f>
        <v>43961</v>
      </c>
      <c r="C882" s="8">
        <v>9.15625</v>
      </c>
      <c r="D882">
        <v>0.89873513282359707</v>
      </c>
      <c r="E882" s="6">
        <v>55.519490113077588</v>
      </c>
      <c r="F882" s="9">
        <v>51.093210559407659</v>
      </c>
      <c r="G882" s="9">
        <v>54.021416754560455</v>
      </c>
      <c r="H882" s="9">
        <v>236.36406877379582</v>
      </c>
      <c r="I882" s="9">
        <f t="shared" si="20"/>
        <v>49.897316321075174</v>
      </c>
    </row>
    <row r="883" spans="1:9" x14ac:dyDescent="0.25">
      <c r="A883" s="18"/>
      <c r="B883" s="5">
        <f>DATE(YEAR(siječanj!B883),MONTH(siječanj!B883)+4,DAY(siječanj!B883))</f>
        <v>43961</v>
      </c>
      <c r="C883" s="8">
        <v>9.1666666666666696</v>
      </c>
      <c r="D883">
        <v>0.89873513282359707</v>
      </c>
      <c r="E883" s="6">
        <v>54.954155191488191</v>
      </c>
      <c r="F883" s="9">
        <v>51.376551282348231</v>
      </c>
      <c r="G883" s="9">
        <v>51.023910188976366</v>
      </c>
      <c r="H883" s="9">
        <v>236.98356181935299</v>
      </c>
      <c r="I883" s="9">
        <f t="shared" si="20"/>
        <v>49.389229965230705</v>
      </c>
    </row>
    <row r="884" spans="1:9" x14ac:dyDescent="0.25">
      <c r="A884" s="18"/>
      <c r="B884" s="5">
        <f>DATE(YEAR(siječanj!B884),MONTH(siječanj!B884)+4,DAY(siječanj!B884))</f>
        <v>43961</v>
      </c>
      <c r="C884" s="8">
        <v>9.1770833333333304</v>
      </c>
      <c r="D884">
        <v>0.89873513282359707</v>
      </c>
      <c r="E884" s="6">
        <v>55.637410392756408</v>
      </c>
      <c r="F884" s="9">
        <v>51.979017864353047</v>
      </c>
      <c r="G884" s="9">
        <v>50.597300761687734</v>
      </c>
      <c r="H884" s="9">
        <v>236.81257957232972</v>
      </c>
      <c r="I884" s="9">
        <f t="shared" si="20"/>
        <v>50.003295419294908</v>
      </c>
    </row>
    <row r="885" spans="1:9" x14ac:dyDescent="0.25">
      <c r="A885" s="18"/>
      <c r="B885" s="5">
        <f>DATE(YEAR(siječanj!B885),MONTH(siječanj!B885)+4,DAY(siječanj!B885))</f>
        <v>43961</v>
      </c>
      <c r="C885" s="8">
        <v>9.1875</v>
      </c>
      <c r="D885">
        <v>0.89873513282359707</v>
      </c>
      <c r="E885" s="6">
        <v>56.681103059382721</v>
      </c>
      <c r="F885" s="9">
        <v>50.640662586413555</v>
      </c>
      <c r="G885" s="9">
        <v>50.297808302087788</v>
      </c>
      <c r="H885" s="9">
        <v>230.92732495115703</v>
      </c>
      <c r="I885" s="9">
        <f t="shared" si="20"/>
        <v>50.941298686662321</v>
      </c>
    </row>
    <row r="886" spans="1:9" x14ac:dyDescent="0.25">
      <c r="A886" s="18"/>
      <c r="B886" s="5">
        <f>DATE(YEAR(siječanj!B886),MONTH(siječanj!B886)+4,DAY(siječanj!B886))</f>
        <v>43961</v>
      </c>
      <c r="C886" s="8">
        <v>9.1979166666666696</v>
      </c>
      <c r="D886">
        <v>0.89873513282359707</v>
      </c>
      <c r="E886" s="6">
        <v>58.471766171008859</v>
      </c>
      <c r="F886" s="9">
        <v>51.469777711081058</v>
      </c>
      <c r="G886" s="9">
        <v>55.046426655220522</v>
      </c>
      <c r="H886" s="9">
        <v>209.86180256419129</v>
      </c>
      <c r="I886" s="9">
        <f t="shared" si="20"/>
        <v>52.550630536131955</v>
      </c>
    </row>
    <row r="887" spans="1:9" x14ac:dyDescent="0.25">
      <c r="A887" s="18"/>
      <c r="B887" s="5">
        <f>DATE(YEAR(siječanj!B887),MONTH(siječanj!B887)+4,DAY(siječanj!B887))</f>
        <v>43961</v>
      </c>
      <c r="C887" s="8">
        <v>9.2083333333333304</v>
      </c>
      <c r="D887">
        <v>0.89873513282359707</v>
      </c>
      <c r="E887" s="6">
        <v>59.898829619075052</v>
      </c>
      <c r="F887" s="9">
        <v>51.256392863224775</v>
      </c>
      <c r="G887" s="9">
        <v>54.643859567970885</v>
      </c>
      <c r="H887" s="9">
        <v>181.1475715136242</v>
      </c>
      <c r="I887" s="9">
        <f t="shared" si="20"/>
        <v>53.833182593677428</v>
      </c>
    </row>
    <row r="888" spans="1:9" x14ac:dyDescent="0.25">
      <c r="A888" s="18"/>
      <c r="B888" s="5">
        <f>DATE(YEAR(siječanj!B888),MONTH(siječanj!B888)+4,DAY(siječanj!B888))</f>
        <v>43961</v>
      </c>
      <c r="C888" s="8">
        <v>9.21875</v>
      </c>
      <c r="D888">
        <v>0.89873513282359707</v>
      </c>
      <c r="E888" s="6">
        <v>62.526836714478996</v>
      </c>
      <c r="F888" s="9">
        <v>53.805389781494974</v>
      </c>
      <c r="G888" s="9">
        <v>57.454603666935057</v>
      </c>
      <c r="H888" s="9">
        <v>161.53021308437965</v>
      </c>
      <c r="I888" s="9">
        <f t="shared" si="20"/>
        <v>56.195064899626644</v>
      </c>
    </row>
    <row r="889" spans="1:9" x14ac:dyDescent="0.25">
      <c r="A889" s="18"/>
      <c r="B889" s="5">
        <f>DATE(YEAR(siječanj!B889),MONTH(siječanj!B889)+4,DAY(siječanj!B889))</f>
        <v>43961</v>
      </c>
      <c r="C889" s="8">
        <v>9.2291666666666696</v>
      </c>
      <c r="D889">
        <v>0.89873513282359707</v>
      </c>
      <c r="E889" s="6">
        <v>64.742004765112796</v>
      </c>
      <c r="F889" s="9">
        <v>56.94090159565733</v>
      </c>
      <c r="G889" s="9">
        <v>55.332540909623944</v>
      </c>
      <c r="H889" s="9">
        <v>136.61445595602964</v>
      </c>
      <c r="I889" s="9">
        <f t="shared" si="20"/>
        <v>58.185914251839606</v>
      </c>
    </row>
    <row r="890" spans="1:9" x14ac:dyDescent="0.25">
      <c r="A890" s="18"/>
      <c r="B890" s="5">
        <f>DATE(YEAR(siječanj!B890),MONTH(siječanj!B890)+4,DAY(siječanj!B890))</f>
        <v>43961</v>
      </c>
      <c r="C890" s="8">
        <v>9.2395833333333304</v>
      </c>
      <c r="D890">
        <v>0.89873513282359707</v>
      </c>
      <c r="E890" s="6">
        <v>68.566148258192285</v>
      </c>
      <c r="F890" s="9">
        <v>57.511220442590776</v>
      </c>
      <c r="G890" s="9">
        <v>57.521778909724652</v>
      </c>
      <c r="H890" s="9">
        <v>108.73001587997749</v>
      </c>
      <c r="I890" s="9">
        <f t="shared" si="20"/>
        <v>61.622806362028889</v>
      </c>
    </row>
    <row r="891" spans="1:9" x14ac:dyDescent="0.25">
      <c r="A891" s="18"/>
      <c r="B891" s="5">
        <f>DATE(YEAR(siječanj!B891),MONTH(siječanj!B891)+4,DAY(siječanj!B891))</f>
        <v>43961</v>
      </c>
      <c r="C891" s="8">
        <v>9.25</v>
      </c>
      <c r="D891">
        <v>0.89873513282359707</v>
      </c>
      <c r="E891" s="6">
        <v>73.175038363029557</v>
      </c>
      <c r="F891" s="9">
        <v>57.028515690828165</v>
      </c>
      <c r="G891" s="9">
        <v>57.914122198029972</v>
      </c>
      <c r="H891" s="9">
        <v>66.585989334495835</v>
      </c>
      <c r="I891" s="9">
        <f t="shared" si="20"/>
        <v>65.764977822569179</v>
      </c>
    </row>
    <row r="892" spans="1:9" x14ac:dyDescent="0.25">
      <c r="A892" s="18"/>
      <c r="B892" s="5">
        <f>DATE(YEAR(siječanj!B892),MONTH(siječanj!B892)+4,DAY(siječanj!B892))</f>
        <v>43961</v>
      </c>
      <c r="C892" s="8">
        <v>9.2604166666666696</v>
      </c>
      <c r="D892">
        <v>0.89873513282359707</v>
      </c>
      <c r="E892" s="6">
        <v>76.720173454154647</v>
      </c>
      <c r="F892" s="9">
        <v>58.614246287911243</v>
      </c>
      <c r="G892" s="9">
        <v>55.819756568712499</v>
      </c>
      <c r="H892" s="9">
        <v>22.328377255681392</v>
      </c>
      <c r="I892" s="9">
        <f t="shared" si="20"/>
        <v>68.95111527956908</v>
      </c>
    </row>
    <row r="893" spans="1:9" x14ac:dyDescent="0.25">
      <c r="A893" s="18"/>
      <c r="B893" s="5">
        <f>DATE(YEAR(siječanj!B893),MONTH(siječanj!B893)+4,DAY(siječanj!B893))</f>
        <v>43961</v>
      </c>
      <c r="C893" s="8">
        <v>9.2708333333333304</v>
      </c>
      <c r="D893">
        <v>0.89873513282359707</v>
      </c>
      <c r="E893" s="6">
        <v>82.538419401297219</v>
      </c>
      <c r="F893" s="9">
        <v>59.493944521705984</v>
      </c>
      <c r="G893" s="9">
        <v>57.70480652731753</v>
      </c>
      <c r="H893" s="9">
        <v>3.1967117125780513</v>
      </c>
      <c r="I893" s="9">
        <f t="shared" si="20"/>
        <v>74.180177323674613</v>
      </c>
    </row>
    <row r="894" spans="1:9" x14ac:dyDescent="0.25">
      <c r="A894" s="18"/>
      <c r="B894" s="5">
        <f>DATE(YEAR(siječanj!B894),MONTH(siječanj!B894)+4,DAY(siječanj!B894))</f>
        <v>43961</v>
      </c>
      <c r="C894" s="8">
        <v>9.28125</v>
      </c>
      <c r="D894">
        <v>0.89873513282359707</v>
      </c>
      <c r="E894" s="6">
        <v>87.680173355149009</v>
      </c>
      <c r="F894" s="9">
        <v>61.321634395837144</v>
      </c>
      <c r="G894" s="9">
        <v>57.592060522123028</v>
      </c>
      <c r="H894" s="9">
        <v>1.9098885051632475</v>
      </c>
      <c r="I894" s="9">
        <f t="shared" si="20"/>
        <v>78.801252246335864</v>
      </c>
    </row>
    <row r="895" spans="1:9" x14ac:dyDescent="0.25">
      <c r="A895" s="18"/>
      <c r="B895" s="5">
        <f>DATE(YEAR(siječanj!B895),MONTH(siječanj!B895)+4,DAY(siječanj!B895))</f>
        <v>43961</v>
      </c>
      <c r="C895" s="8">
        <v>9.2916666666666696</v>
      </c>
      <c r="D895">
        <v>0.89873513282359707</v>
      </c>
      <c r="E895" s="6">
        <v>90.684567634346081</v>
      </c>
      <c r="F895" s="9">
        <v>61.383610421916792</v>
      </c>
      <c r="G895" s="9">
        <v>58.69747976083891</v>
      </c>
      <c r="H895" s="9">
        <v>2.9783294224739425</v>
      </c>
      <c r="I895" s="9">
        <f t="shared" si="20"/>
        <v>81.501406937904491</v>
      </c>
    </row>
    <row r="896" spans="1:9" x14ac:dyDescent="0.25">
      <c r="A896" s="18"/>
      <c r="B896" s="5">
        <f>DATE(YEAR(siječanj!B896),MONTH(siječanj!B896)+4,DAY(siječanj!B896))</f>
        <v>43961</v>
      </c>
      <c r="C896" s="8">
        <v>9.3020833333333304</v>
      </c>
      <c r="D896">
        <v>0.89873513282359707</v>
      </c>
      <c r="E896" s="6">
        <v>94.184774717167159</v>
      </c>
      <c r="F896" s="9">
        <v>62.654197072541336</v>
      </c>
      <c r="G896" s="9">
        <v>61.791608031637978</v>
      </c>
      <c r="H896" s="9">
        <v>2.2556313428736283</v>
      </c>
      <c r="I896" s="9">
        <f t="shared" si="20"/>
        <v>84.647166015393793</v>
      </c>
    </row>
    <row r="897" spans="1:9" x14ac:dyDescent="0.25">
      <c r="A897" s="18"/>
      <c r="B897" s="5">
        <f>DATE(YEAR(siječanj!B897),MONTH(siječanj!B897)+4,DAY(siječanj!B897))</f>
        <v>43961</v>
      </c>
      <c r="C897" s="8">
        <v>9.3125</v>
      </c>
      <c r="D897">
        <v>0.89873513282359707</v>
      </c>
      <c r="E897" s="6">
        <v>103.18662913220197</v>
      </c>
      <c r="F897" s="9">
        <v>63.96355329076971</v>
      </c>
      <c r="G897" s="9">
        <v>62.653985872896754</v>
      </c>
      <c r="H897" s="9">
        <v>1.8517816616183931</v>
      </c>
      <c r="I897" s="9">
        <f t="shared" si="20"/>
        <v>92.73744883874879</v>
      </c>
    </row>
    <row r="898" spans="1:9" x14ac:dyDescent="0.25">
      <c r="A898" s="18"/>
      <c r="B898" s="5">
        <f>DATE(YEAR(siječanj!B898),MONTH(siječanj!B898)+4,DAY(siječanj!B898))</f>
        <v>43961</v>
      </c>
      <c r="C898" s="8">
        <v>9.3229166666666696</v>
      </c>
      <c r="D898">
        <v>0.89873513282359707</v>
      </c>
      <c r="E898" s="6">
        <v>110.61365866471208</v>
      </c>
      <c r="F898" s="9">
        <v>65.717453597297791</v>
      </c>
      <c r="G898" s="9">
        <v>69.402986162467258</v>
      </c>
      <c r="H898" s="9">
        <v>1.0228568686548483</v>
      </c>
      <c r="I898" s="9">
        <f t="shared" si="20"/>
        <v>99.412381212134036</v>
      </c>
    </row>
    <row r="899" spans="1:9" x14ac:dyDescent="0.25">
      <c r="A899" s="18"/>
      <c r="B899" s="5">
        <f>DATE(YEAR(siječanj!B899),MONTH(siječanj!B899)+4,DAY(siječanj!B899))</f>
        <v>43961</v>
      </c>
      <c r="C899" s="8">
        <v>9.3333333333333304</v>
      </c>
      <c r="D899">
        <v>0.89873513282359707</v>
      </c>
      <c r="E899" s="6">
        <v>115.8673203925764</v>
      </c>
      <c r="F899" s="9">
        <v>67.583852949808346</v>
      </c>
      <c r="G899" s="9">
        <v>72.147755934727698</v>
      </c>
      <c r="H899" s="9">
        <v>1.2365508266606635</v>
      </c>
      <c r="I899" s="9">
        <f t="shared" si="20"/>
        <v>104.13403158293643</v>
      </c>
    </row>
    <row r="900" spans="1:9" x14ac:dyDescent="0.25">
      <c r="A900" s="18"/>
      <c r="B900" s="5">
        <f>DATE(YEAR(siječanj!B900),MONTH(siječanj!B900)+4,DAY(siječanj!B900))</f>
        <v>43961</v>
      </c>
      <c r="C900" s="8">
        <v>9.34375</v>
      </c>
      <c r="D900">
        <v>0.89873513282359707</v>
      </c>
      <c r="E900" s="6">
        <v>118.90429790694786</v>
      </c>
      <c r="F900" s="9">
        <v>68.56213757115529</v>
      </c>
      <c r="G900" s="9">
        <v>77.750433783697787</v>
      </c>
      <c r="H900" s="9">
        <v>1.4506768798311966</v>
      </c>
      <c r="I900" s="9">
        <f t="shared" ref="I900:I963" si="22">D900*E900</f>
        <v>106.86346997269735</v>
      </c>
    </row>
    <row r="901" spans="1:9" x14ac:dyDescent="0.25">
      <c r="A901" s="18"/>
      <c r="B901" s="5">
        <f>DATE(YEAR(siječanj!B901),MONTH(siječanj!B901)+4,DAY(siječanj!B901))</f>
        <v>43961</v>
      </c>
      <c r="C901" s="8">
        <v>9.3541666666666696</v>
      </c>
      <c r="D901">
        <v>0.89873513282359707</v>
      </c>
      <c r="E901" s="6">
        <v>123.90120468616499</v>
      </c>
      <c r="F901" s="9">
        <v>72.623379970975975</v>
      </c>
      <c r="G901" s="9">
        <v>82.073759714182714</v>
      </c>
      <c r="H901" s="9">
        <v>1.3937747255704651</v>
      </c>
      <c r="I901" s="9">
        <f t="shared" si="22"/>
        <v>111.35436565062417</v>
      </c>
    </row>
    <row r="902" spans="1:9" x14ac:dyDescent="0.25">
      <c r="A902" s="18"/>
      <c r="B902" s="5">
        <f>DATE(YEAR(siječanj!B902),MONTH(siječanj!B902)+4,DAY(siječanj!B902))</f>
        <v>43961</v>
      </c>
      <c r="C902" s="8">
        <v>9.3645833333333304</v>
      </c>
      <c r="D902">
        <v>0.89873513282359707</v>
      </c>
      <c r="E902" s="6">
        <v>128.72836911305563</v>
      </c>
      <c r="F902" s="9">
        <v>73.804165278660335</v>
      </c>
      <c r="G902" s="9">
        <v>82.298395071097161</v>
      </c>
      <c r="H902" s="9">
        <v>1.3238559533753333</v>
      </c>
      <c r="I902" s="9">
        <f t="shared" si="22"/>
        <v>115.69270791298709</v>
      </c>
    </row>
    <row r="903" spans="1:9" x14ac:dyDescent="0.25">
      <c r="A903" s="18"/>
      <c r="B903" s="5">
        <f>DATE(YEAR(siječanj!B903),MONTH(siječanj!B903)+4,DAY(siječanj!B903))</f>
        <v>43961</v>
      </c>
      <c r="C903" s="8">
        <v>9.375</v>
      </c>
      <c r="D903">
        <v>0.89873513282359707</v>
      </c>
      <c r="E903" s="6">
        <v>129.37742160863286</v>
      </c>
      <c r="F903" s="9">
        <v>77.682680352930163</v>
      </c>
      <c r="G903" s="9">
        <v>86.185312099032814</v>
      </c>
      <c r="H903" s="9">
        <v>1.4109420456747082</v>
      </c>
      <c r="I903" s="9">
        <f t="shared" si="22"/>
        <v>116.27603419380917</v>
      </c>
    </row>
    <row r="904" spans="1:9" x14ac:dyDescent="0.25">
      <c r="A904" s="18"/>
      <c r="B904" s="5">
        <f>DATE(YEAR(siječanj!B904),MONTH(siječanj!B904)+4,DAY(siječanj!B904))</f>
        <v>43961</v>
      </c>
      <c r="C904" s="8">
        <v>9.3854166666666696</v>
      </c>
      <c r="D904">
        <v>0.89873513282359707</v>
      </c>
      <c r="E904" s="6">
        <v>133.75125235677964</v>
      </c>
      <c r="F904" s="9">
        <v>86.786790734796895</v>
      </c>
      <c r="G904" s="9">
        <v>91.403624745561359</v>
      </c>
      <c r="H904" s="9">
        <v>1.9142791495789355</v>
      </c>
      <c r="I904" s="9">
        <f t="shared" si="22"/>
        <v>120.20694955219281</v>
      </c>
    </row>
    <row r="905" spans="1:9" x14ac:dyDescent="0.25">
      <c r="A905" s="18"/>
      <c r="B905" s="5">
        <f>DATE(YEAR(siječanj!B905),MONTH(siječanj!B905)+4,DAY(siječanj!B905))</f>
        <v>43961</v>
      </c>
      <c r="C905" s="8">
        <v>9.3958333333333304</v>
      </c>
      <c r="D905">
        <v>0.89873513282359707</v>
      </c>
      <c r="E905" s="6">
        <v>138.27955560159242</v>
      </c>
      <c r="F905" s="9">
        <v>88.412949362078152</v>
      </c>
      <c r="G905" s="9">
        <v>93.791942608269309</v>
      </c>
      <c r="H905" s="9">
        <v>1.9067682603562708</v>
      </c>
      <c r="I905" s="9">
        <f t="shared" si="22"/>
        <v>124.27669477038513</v>
      </c>
    </row>
    <row r="906" spans="1:9" x14ac:dyDescent="0.25">
      <c r="A906" s="18"/>
      <c r="B906" s="5">
        <f>DATE(YEAR(siječanj!B906),MONTH(siječanj!B906)+4,DAY(siječanj!B906))</f>
        <v>43961</v>
      </c>
      <c r="C906" s="8">
        <v>9.40625</v>
      </c>
      <c r="D906">
        <v>0.89873513282359707</v>
      </c>
      <c r="E906" s="6">
        <v>142.40539680985998</v>
      </c>
      <c r="F906" s="9">
        <v>91.489377444830197</v>
      </c>
      <c r="G906" s="9">
        <v>94.587325344151381</v>
      </c>
      <c r="H906" s="9">
        <v>2.2615631930842111</v>
      </c>
      <c r="I906" s="9">
        <f t="shared" si="22"/>
        <v>127.98473321670656</v>
      </c>
    </row>
    <row r="907" spans="1:9" x14ac:dyDescent="0.25">
      <c r="A907" s="18"/>
      <c r="B907" s="5">
        <f>DATE(YEAR(siječanj!B907),MONTH(siječanj!B907)+4,DAY(siječanj!B907))</f>
        <v>43961</v>
      </c>
      <c r="C907" s="8">
        <v>9.4166666666666696</v>
      </c>
      <c r="D907">
        <v>0.89873513282359707</v>
      </c>
      <c r="E907" s="6">
        <v>143.62767004488214</v>
      </c>
      <c r="F907" s="9">
        <v>89.466353525862274</v>
      </c>
      <c r="G907" s="9">
        <v>92.56165611799895</v>
      </c>
      <c r="H907" s="9">
        <v>2.7523516162139869</v>
      </c>
      <c r="I907" s="9">
        <f t="shared" si="22"/>
        <v>129.08323311493092</v>
      </c>
    </row>
    <row r="908" spans="1:9" x14ac:dyDescent="0.25">
      <c r="A908" s="18"/>
      <c r="B908" s="5">
        <f>DATE(YEAR(siječanj!B908),MONTH(siječanj!B908)+4,DAY(siječanj!B908))</f>
        <v>43961</v>
      </c>
      <c r="C908" s="8">
        <v>9.4270833333333304</v>
      </c>
      <c r="D908">
        <v>0.89873513282359707</v>
      </c>
      <c r="E908" s="6">
        <v>144.70041676032633</v>
      </c>
      <c r="F908" s="9">
        <v>92.781576186508957</v>
      </c>
      <c r="G908" s="9">
        <v>98.236565066480111</v>
      </c>
      <c r="H908" s="9">
        <v>3.3230786404276662</v>
      </c>
      <c r="I908" s="9">
        <f t="shared" si="22"/>
        <v>130.04734827672175</v>
      </c>
    </row>
    <row r="909" spans="1:9" x14ac:dyDescent="0.25">
      <c r="A909" s="18"/>
      <c r="B909" s="5">
        <f>DATE(YEAR(siječanj!B909),MONTH(siječanj!B909)+4,DAY(siječanj!B909))</f>
        <v>43961</v>
      </c>
      <c r="C909" s="8">
        <v>9.4375</v>
      </c>
      <c r="D909">
        <v>0.89873513282359707</v>
      </c>
      <c r="E909" s="6">
        <v>148.58430257979487</v>
      </c>
      <c r="F909" s="9">
        <v>91.953354388311368</v>
      </c>
      <c r="G909" s="9">
        <v>98.029995490550675</v>
      </c>
      <c r="H909" s="9">
        <v>3.1644121012098525</v>
      </c>
      <c r="I909" s="9">
        <f t="shared" si="22"/>
        <v>133.53793291455347</v>
      </c>
    </row>
    <row r="910" spans="1:9" x14ac:dyDescent="0.25">
      <c r="A910" s="18"/>
      <c r="B910" s="5">
        <f>DATE(YEAR(siječanj!B910),MONTH(siječanj!B910)+4,DAY(siječanj!B910))</f>
        <v>43961</v>
      </c>
      <c r="C910" s="8">
        <v>9.4479166666666696</v>
      </c>
      <c r="D910">
        <v>0.89873513282359707</v>
      </c>
      <c r="E910" s="6">
        <v>150.5851367575969</v>
      </c>
      <c r="F910" s="9">
        <v>92.604781670383758</v>
      </c>
      <c r="G910" s="9">
        <v>93.394751622030739</v>
      </c>
      <c r="H910" s="9">
        <v>2.8908401077282284</v>
      </c>
      <c r="I910" s="9">
        <f t="shared" si="22"/>
        <v>135.33615288509839</v>
      </c>
    </row>
    <row r="911" spans="1:9" x14ac:dyDescent="0.25">
      <c r="A911" s="18"/>
      <c r="B911" s="5">
        <f>DATE(YEAR(siječanj!B911),MONTH(siječanj!B911)+4,DAY(siječanj!B911))</f>
        <v>43961</v>
      </c>
      <c r="C911" s="8">
        <v>9.4583333333333304</v>
      </c>
      <c r="D911">
        <v>0.89873513282359707</v>
      </c>
      <c r="E911" s="6">
        <v>149.06560508501164</v>
      </c>
      <c r="F911" s="9">
        <v>92.411142141675967</v>
      </c>
      <c r="G911" s="9">
        <v>86.948758473138142</v>
      </c>
      <c r="H911" s="9">
        <v>3.2474231577737598</v>
      </c>
      <c r="I911" s="9">
        <f t="shared" si="22"/>
        <v>133.9704963855078</v>
      </c>
    </row>
    <row r="912" spans="1:9" x14ac:dyDescent="0.25">
      <c r="A912" s="18"/>
      <c r="B912" s="5">
        <f>DATE(YEAR(siječanj!B912),MONTH(siječanj!B912)+4,DAY(siječanj!B912))</f>
        <v>43961</v>
      </c>
      <c r="C912" s="8">
        <v>9.46875</v>
      </c>
      <c r="D912">
        <v>0.89873513282359707</v>
      </c>
      <c r="E912" s="6">
        <v>149.32298873454593</v>
      </c>
      <c r="F912" s="9">
        <v>89.994926385608338</v>
      </c>
      <c r="G912" s="9">
        <v>87.10551805287956</v>
      </c>
      <c r="H912" s="9">
        <v>3.7888732455503131</v>
      </c>
      <c r="I912" s="9">
        <f t="shared" si="22"/>
        <v>134.20181611395861</v>
      </c>
    </row>
    <row r="913" spans="1:9" x14ac:dyDescent="0.25">
      <c r="A913" s="18"/>
      <c r="B913" s="5">
        <f>DATE(YEAR(siječanj!B913),MONTH(siječanj!B913)+4,DAY(siječanj!B913))</f>
        <v>43961</v>
      </c>
      <c r="C913" s="8">
        <v>9.4791666666666696</v>
      </c>
      <c r="D913">
        <v>0.89873513282359707</v>
      </c>
      <c r="E913" s="6">
        <v>151.50824183921605</v>
      </c>
      <c r="F913" s="9">
        <v>89.451411338720078</v>
      </c>
      <c r="G913" s="9">
        <v>86.688035587843501</v>
      </c>
      <c r="H913" s="9">
        <v>3.5327433608030301</v>
      </c>
      <c r="I913" s="9">
        <f t="shared" si="22"/>
        <v>136.1657798532375</v>
      </c>
    </row>
    <row r="914" spans="1:9" x14ac:dyDescent="0.25">
      <c r="A914" s="18"/>
      <c r="B914" s="5">
        <f>DATE(YEAR(siječanj!B914),MONTH(siječanj!B914)+4,DAY(siječanj!B914))</f>
        <v>43961</v>
      </c>
      <c r="C914" s="8">
        <v>9.4895833333333304</v>
      </c>
      <c r="D914">
        <v>0.89873513282359707</v>
      </c>
      <c r="E914" s="6">
        <v>149.15472909307513</v>
      </c>
      <c r="F914" s="9">
        <v>87.604464871132464</v>
      </c>
      <c r="G914" s="9">
        <v>86.001527904305846</v>
      </c>
      <c r="H914" s="9">
        <v>4.962495484696694</v>
      </c>
      <c r="I914" s="9">
        <f t="shared" si="22"/>
        <v>134.05059526273251</v>
      </c>
    </row>
    <row r="915" spans="1:9" x14ac:dyDescent="0.25">
      <c r="A915" s="18"/>
      <c r="B915" s="5">
        <f>DATE(YEAR(siječanj!B915),MONTH(siječanj!B915)+4,DAY(siječanj!B915))</f>
        <v>43961</v>
      </c>
      <c r="C915" s="8">
        <v>9.5</v>
      </c>
      <c r="D915">
        <v>0.89873513282359707</v>
      </c>
      <c r="E915" s="6">
        <v>145.58309214421359</v>
      </c>
      <c r="F915" s="9">
        <v>87.854804592014702</v>
      </c>
      <c r="G915" s="9">
        <v>85.442129182349646</v>
      </c>
      <c r="H915" s="9">
        <v>5.2729857288763071</v>
      </c>
      <c r="I915" s="9">
        <f t="shared" si="22"/>
        <v>130.84063965509978</v>
      </c>
    </row>
    <row r="916" spans="1:9" x14ac:dyDescent="0.25">
      <c r="A916" s="18"/>
      <c r="B916" s="5">
        <f>DATE(YEAR(siječanj!B916),MONTH(siječanj!B916)+4,DAY(siječanj!B916))</f>
        <v>43961</v>
      </c>
      <c r="C916" s="8">
        <v>9.5104166666666696</v>
      </c>
      <c r="D916">
        <v>0.89873513282359707</v>
      </c>
      <c r="E916" s="6">
        <v>136.33010370098182</v>
      </c>
      <c r="F916" s="9">
        <v>87.609107765206957</v>
      </c>
      <c r="G916" s="9">
        <v>84.827404256317692</v>
      </c>
      <c r="H916" s="9">
        <v>5.982657234432434</v>
      </c>
      <c r="I916" s="9">
        <f t="shared" si="22"/>
        <v>122.52465385755666</v>
      </c>
    </row>
    <row r="917" spans="1:9" x14ac:dyDescent="0.25">
      <c r="A917" s="18"/>
      <c r="B917" s="5">
        <f>DATE(YEAR(siječanj!B917),MONTH(siječanj!B917)+4,DAY(siječanj!B917))</f>
        <v>43961</v>
      </c>
      <c r="C917" s="8">
        <v>9.5208333333333304</v>
      </c>
      <c r="D917">
        <v>0.89873513282359707</v>
      </c>
      <c r="E917" s="6">
        <v>132.71088324507738</v>
      </c>
      <c r="F917" s="9">
        <v>87.179285536893204</v>
      </c>
      <c r="G917" s="9">
        <v>85.341844683072765</v>
      </c>
      <c r="H917" s="9">
        <v>6.5542335148108721</v>
      </c>
      <c r="I917" s="9">
        <f t="shared" si="22"/>
        <v>119.2719332804015</v>
      </c>
    </row>
    <row r="918" spans="1:9" x14ac:dyDescent="0.25">
      <c r="A918" s="18"/>
      <c r="B918" s="5">
        <f>DATE(YEAR(siječanj!B918),MONTH(siječanj!B918)+4,DAY(siječanj!B918))</f>
        <v>43961</v>
      </c>
      <c r="C918" s="8">
        <v>9.53125</v>
      </c>
      <c r="D918">
        <v>0.89873513282359707</v>
      </c>
      <c r="E918" s="6">
        <v>131.19686524975512</v>
      </c>
      <c r="F918" s="9">
        <v>87.692559680098753</v>
      </c>
      <c r="G918" s="9">
        <v>86.524959189490446</v>
      </c>
      <c r="H918" s="9">
        <v>5.6469820149377989</v>
      </c>
      <c r="I918" s="9">
        <f t="shared" si="22"/>
        <v>117.91123211627824</v>
      </c>
    </row>
    <row r="919" spans="1:9" x14ac:dyDescent="0.25">
      <c r="A919" s="18"/>
      <c r="B919" s="5">
        <f>DATE(YEAR(siječanj!B919),MONTH(siječanj!B919)+4,DAY(siječanj!B919))</f>
        <v>43961</v>
      </c>
      <c r="C919" s="8">
        <v>9.5416666666666696</v>
      </c>
      <c r="D919">
        <v>0.89873513282359707</v>
      </c>
      <c r="E919" s="6">
        <v>126.28018621346735</v>
      </c>
      <c r="F919" s="9">
        <v>87.866902555867114</v>
      </c>
      <c r="G919" s="9">
        <v>89.197782079046775</v>
      </c>
      <c r="H919" s="9">
        <v>4.1645033292277107</v>
      </c>
      <c r="I919" s="9">
        <f t="shared" si="22"/>
        <v>113.49243992954915</v>
      </c>
    </row>
    <row r="920" spans="1:9" x14ac:dyDescent="0.25">
      <c r="A920" s="18"/>
      <c r="B920" s="5">
        <f>DATE(YEAR(siječanj!B920),MONTH(siječanj!B920)+4,DAY(siječanj!B920))</f>
        <v>43961</v>
      </c>
      <c r="C920" s="8">
        <v>9.5520833333333304</v>
      </c>
      <c r="D920">
        <v>0.89873513282359707</v>
      </c>
      <c r="E920" s="6">
        <v>121.10604383316671</v>
      </c>
      <c r="F920" s="9">
        <v>85.105241860433807</v>
      </c>
      <c r="G920" s="9">
        <v>89.073879563414593</v>
      </c>
      <c r="H920" s="9">
        <v>5.1435085123295021</v>
      </c>
      <c r="I920" s="9">
        <f t="shared" si="22"/>
        <v>108.84225639014146</v>
      </c>
    </row>
    <row r="921" spans="1:9" x14ac:dyDescent="0.25">
      <c r="A921" s="18"/>
      <c r="B921" s="5">
        <f>DATE(YEAR(siječanj!B921),MONTH(siječanj!B921)+4,DAY(siječanj!B921))</f>
        <v>43961</v>
      </c>
      <c r="C921" s="8">
        <v>9.5625</v>
      </c>
      <c r="D921">
        <v>0.89873513282359707</v>
      </c>
      <c r="E921" s="6">
        <v>116.75360367341645</v>
      </c>
      <c r="F921" s="9">
        <v>84.69529314161403</v>
      </c>
      <c r="G921" s="9">
        <v>88.323467131894503</v>
      </c>
      <c r="H921" s="9">
        <v>4.277429508866037</v>
      </c>
      <c r="I921" s="9">
        <f t="shared" si="22"/>
        <v>104.93056550506154</v>
      </c>
    </row>
    <row r="922" spans="1:9" x14ac:dyDescent="0.25">
      <c r="A922" s="18"/>
      <c r="B922" s="5">
        <f>DATE(YEAR(siječanj!B922),MONTH(siječanj!B922)+4,DAY(siječanj!B922))</f>
        <v>43961</v>
      </c>
      <c r="C922" s="8">
        <v>9.5729166666666696</v>
      </c>
      <c r="D922">
        <v>0.89873513282359707</v>
      </c>
      <c r="E922" s="6">
        <v>115.04712351217812</v>
      </c>
      <c r="F922" s="9">
        <v>84.789737378628701</v>
      </c>
      <c r="G922" s="9">
        <v>87.551153994021888</v>
      </c>
      <c r="H922" s="9">
        <v>4.0929915794667968</v>
      </c>
      <c r="I922" s="9">
        <f t="shared" si="22"/>
        <v>103.39689183069018</v>
      </c>
    </row>
    <row r="923" spans="1:9" x14ac:dyDescent="0.25">
      <c r="A923" s="18"/>
      <c r="B923" s="5">
        <f>DATE(YEAR(siječanj!B923),MONTH(siječanj!B923)+4,DAY(siječanj!B923))</f>
        <v>43961</v>
      </c>
      <c r="C923" s="8">
        <v>9.5833333333333304</v>
      </c>
      <c r="D923">
        <v>0.89873513282359707</v>
      </c>
      <c r="E923" s="6">
        <v>112.27971011210097</v>
      </c>
      <c r="F923" s="9">
        <v>85.400972981452355</v>
      </c>
      <c r="G923" s="9">
        <v>88.986857180779268</v>
      </c>
      <c r="H923" s="9">
        <v>4.0540482560383069</v>
      </c>
      <c r="I923" s="9">
        <f t="shared" si="22"/>
        <v>100.90972018099404</v>
      </c>
    </row>
    <row r="924" spans="1:9" x14ac:dyDescent="0.25">
      <c r="A924" s="18"/>
      <c r="B924" s="5">
        <f>DATE(YEAR(siječanj!B924),MONTH(siječanj!B924)+4,DAY(siječanj!B924))</f>
        <v>43961</v>
      </c>
      <c r="C924" s="8">
        <v>9.59375</v>
      </c>
      <c r="D924">
        <v>0.89873513282359707</v>
      </c>
      <c r="E924" s="6">
        <v>113.06337642092602</v>
      </c>
      <c r="F924" s="9">
        <v>86.000322935683286</v>
      </c>
      <c r="G924" s="9">
        <v>86.030121716310262</v>
      </c>
      <c r="H924" s="9">
        <v>3.8103694821895706</v>
      </c>
      <c r="I924" s="9">
        <f t="shared" si="22"/>
        <v>101.61402862514529</v>
      </c>
    </row>
    <row r="925" spans="1:9" x14ac:dyDescent="0.25">
      <c r="A925" s="18"/>
      <c r="B925" s="5">
        <f>DATE(YEAR(siječanj!B925),MONTH(siječanj!B925)+4,DAY(siječanj!B925))</f>
        <v>43961</v>
      </c>
      <c r="C925" s="8">
        <v>9.6041666666666696</v>
      </c>
      <c r="D925">
        <v>0.89873513282359707</v>
      </c>
      <c r="E925" s="6">
        <v>111.02367691849136</v>
      </c>
      <c r="F925" s="9">
        <v>84.797925536944689</v>
      </c>
      <c r="G925" s="9">
        <v>85.299644491815528</v>
      </c>
      <c r="H925" s="9">
        <v>2.8547004248155154</v>
      </c>
      <c r="I925" s="9">
        <f t="shared" si="22"/>
        <v>99.780879021904468</v>
      </c>
    </row>
    <row r="926" spans="1:9" x14ac:dyDescent="0.25">
      <c r="A926" s="18"/>
      <c r="B926" s="5">
        <f>DATE(YEAR(siječanj!B926),MONTH(siječanj!B926)+4,DAY(siječanj!B926))</f>
        <v>43961</v>
      </c>
      <c r="C926" s="8">
        <v>9.6145833333333304</v>
      </c>
      <c r="D926">
        <v>0.89873513282359707</v>
      </c>
      <c r="E926" s="6">
        <v>108.71746333736463</v>
      </c>
      <c r="F926" s="9">
        <v>83.972267545656209</v>
      </c>
      <c r="G926" s="9">
        <v>86.058075039735556</v>
      </c>
      <c r="H926" s="9">
        <v>2.585225370510889</v>
      </c>
      <c r="I926" s="9">
        <f t="shared" si="22"/>
        <v>97.708203852750955</v>
      </c>
    </row>
    <row r="927" spans="1:9" x14ac:dyDescent="0.25">
      <c r="A927" s="18"/>
      <c r="B927" s="5">
        <f>DATE(YEAR(siječanj!B927),MONTH(siječanj!B927)+4,DAY(siječanj!B927))</f>
        <v>43961</v>
      </c>
      <c r="C927" s="8">
        <v>9.625</v>
      </c>
      <c r="D927">
        <v>0.89873513282359707</v>
      </c>
      <c r="E927" s="6">
        <v>105.18365765267832</v>
      </c>
      <c r="F927" s="9">
        <v>83.962749412506113</v>
      </c>
      <c r="G927" s="9">
        <v>87.743172470044271</v>
      </c>
      <c r="H927" s="9">
        <v>2.3676176657481416</v>
      </c>
      <c r="I927" s="9">
        <f t="shared" si="22"/>
        <v>94.532248531351613</v>
      </c>
    </row>
    <row r="928" spans="1:9" x14ac:dyDescent="0.25">
      <c r="A928" s="18"/>
      <c r="B928" s="5">
        <f>DATE(YEAR(siječanj!B928),MONTH(siječanj!B928)+4,DAY(siječanj!B928))</f>
        <v>43961</v>
      </c>
      <c r="C928" s="8">
        <v>9.6354166666666696</v>
      </c>
      <c r="D928">
        <v>0.89873513282359707</v>
      </c>
      <c r="E928" s="6">
        <v>104.36649113023326</v>
      </c>
      <c r="F928" s="9">
        <v>83.199207655487612</v>
      </c>
      <c r="G928" s="9">
        <v>85.531073030722339</v>
      </c>
      <c r="H928" s="9">
        <v>2.2447194465480176</v>
      </c>
      <c r="I928" s="9">
        <f t="shared" si="22"/>
        <v>93.797832268262951</v>
      </c>
    </row>
    <row r="929" spans="1:9" x14ac:dyDescent="0.25">
      <c r="A929" s="18"/>
      <c r="B929" s="5">
        <f>DATE(YEAR(siječanj!B929),MONTH(siječanj!B929)+4,DAY(siječanj!B929))</f>
        <v>43961</v>
      </c>
      <c r="C929" s="8">
        <v>9.6458333333333304</v>
      </c>
      <c r="D929">
        <v>0.89873513282359707</v>
      </c>
      <c r="E929" s="6">
        <v>104.60623475127939</v>
      </c>
      <c r="F929" s="9">
        <v>83.723414031591588</v>
      </c>
      <c r="G929" s="9">
        <v>85.690890943429082</v>
      </c>
      <c r="H929" s="9">
        <v>1.9560699204062624</v>
      </c>
      <c r="I929" s="9">
        <f t="shared" si="22"/>
        <v>94.013298283367462</v>
      </c>
    </row>
    <row r="930" spans="1:9" x14ac:dyDescent="0.25">
      <c r="A930" s="18"/>
      <c r="B930" s="5">
        <f>DATE(YEAR(siječanj!B930),MONTH(siječanj!B930)+4,DAY(siječanj!B930))</f>
        <v>43961</v>
      </c>
      <c r="C930" s="8">
        <v>9.65625</v>
      </c>
      <c r="D930">
        <v>0.89873513282359707</v>
      </c>
      <c r="E930" s="6">
        <v>103.91949267060005</v>
      </c>
      <c r="F930" s="9">
        <v>83.051328074159315</v>
      </c>
      <c r="G930" s="9">
        <v>83.301976625731811</v>
      </c>
      <c r="H930" s="9">
        <v>2.1360743941177329</v>
      </c>
      <c r="I930" s="9">
        <f t="shared" si="22"/>
        <v>93.396099048272561</v>
      </c>
    </row>
    <row r="931" spans="1:9" x14ac:dyDescent="0.25">
      <c r="A931" s="18"/>
      <c r="B931" s="5">
        <f>DATE(YEAR(siječanj!B931),MONTH(siječanj!B931)+4,DAY(siječanj!B931))</f>
        <v>43961</v>
      </c>
      <c r="C931" s="8">
        <v>9.6666666666666696</v>
      </c>
      <c r="D931">
        <v>0.89873513282359707</v>
      </c>
      <c r="E931" s="6">
        <v>102.66797352968179</v>
      </c>
      <c r="F931" s="9">
        <v>82.333950865298135</v>
      </c>
      <c r="G931" s="9">
        <v>83.803507204563857</v>
      </c>
      <c r="H931" s="9">
        <v>3.1212682950625892</v>
      </c>
      <c r="I931" s="9">
        <f t="shared" si="22"/>
        <v>92.271314826928105</v>
      </c>
    </row>
    <row r="932" spans="1:9" x14ac:dyDescent="0.25">
      <c r="A932" s="18"/>
      <c r="B932" s="5">
        <f>DATE(YEAR(siječanj!B932),MONTH(siječanj!B932)+4,DAY(siječanj!B932))</f>
        <v>43961</v>
      </c>
      <c r="C932" s="8">
        <v>9.6770833333333304</v>
      </c>
      <c r="D932">
        <v>0.89873513282359707</v>
      </c>
      <c r="E932" s="6">
        <v>101.97114370221854</v>
      </c>
      <c r="F932" s="9">
        <v>84.400283091288671</v>
      </c>
      <c r="G932" s="9">
        <v>83.882911776161166</v>
      </c>
      <c r="H932" s="9">
        <v>3.5137660199396668</v>
      </c>
      <c r="I932" s="9">
        <f t="shared" si="22"/>
        <v>91.645049379387487</v>
      </c>
    </row>
    <row r="933" spans="1:9" x14ac:dyDescent="0.25">
      <c r="A933" s="18"/>
      <c r="B933" s="5">
        <f>DATE(YEAR(siječanj!B933),MONTH(siječanj!B933)+4,DAY(siječanj!B933))</f>
        <v>43961</v>
      </c>
      <c r="C933" s="8">
        <v>9.6875</v>
      </c>
      <c r="D933">
        <v>0.89873513282359707</v>
      </c>
      <c r="E933" s="6">
        <v>102.82332660114264</v>
      </c>
      <c r="F933" s="9">
        <v>83.482356092909995</v>
      </c>
      <c r="G933" s="9">
        <v>83.230566152212717</v>
      </c>
      <c r="H933" s="9">
        <v>2.9758702633567657</v>
      </c>
      <c r="I933" s="9">
        <f t="shared" si="22"/>
        <v>92.410936090242032</v>
      </c>
    </row>
    <row r="934" spans="1:9" x14ac:dyDescent="0.25">
      <c r="A934" s="18"/>
      <c r="B934" s="5">
        <f>DATE(YEAR(siječanj!B934),MONTH(siječanj!B934)+4,DAY(siječanj!B934))</f>
        <v>43961</v>
      </c>
      <c r="C934" s="8">
        <v>9.6979166666666696</v>
      </c>
      <c r="D934">
        <v>0.89873513282359707</v>
      </c>
      <c r="E934" s="6">
        <v>102.68114574795382</v>
      </c>
      <c r="F934" s="9">
        <v>84.685418479065646</v>
      </c>
      <c r="G934" s="9">
        <v>83.694183810214071</v>
      </c>
      <c r="H934" s="9">
        <v>3.6941239355485456</v>
      </c>
      <c r="I934" s="9">
        <f t="shared" si="22"/>
        <v>92.283153162266402</v>
      </c>
    </row>
    <row r="935" spans="1:9" x14ac:dyDescent="0.25">
      <c r="A935" s="18"/>
      <c r="B935" s="5">
        <f>DATE(YEAR(siječanj!B935),MONTH(siječanj!B935)+4,DAY(siječanj!B935))</f>
        <v>43961</v>
      </c>
      <c r="C935" s="8">
        <v>9.7083333333333304</v>
      </c>
      <c r="D935">
        <v>0.89873513282359707</v>
      </c>
      <c r="E935" s="6">
        <v>105.64702693243618</v>
      </c>
      <c r="F935" s="9">
        <v>85.217720876674804</v>
      </c>
      <c r="G935" s="9">
        <v>83.3057875327776</v>
      </c>
      <c r="H935" s="9">
        <v>4.6050980248706566</v>
      </c>
      <c r="I935" s="9">
        <f t="shared" si="22"/>
        <v>94.948694782541168</v>
      </c>
    </row>
    <row r="936" spans="1:9" x14ac:dyDescent="0.25">
      <c r="A936" s="18"/>
      <c r="B936" s="5">
        <f>DATE(YEAR(siječanj!B936),MONTH(siječanj!B936)+4,DAY(siječanj!B936))</f>
        <v>43961</v>
      </c>
      <c r="C936" s="8">
        <v>9.71875</v>
      </c>
      <c r="D936">
        <v>0.89873513282359707</v>
      </c>
      <c r="E936" s="6">
        <v>110.7613895988146</v>
      </c>
      <c r="F936" s="9">
        <v>86.511762354569498</v>
      </c>
      <c r="G936" s="9">
        <v>84.692941685237159</v>
      </c>
      <c r="H936" s="9">
        <v>6.9758458915355623</v>
      </c>
      <c r="I936" s="9">
        <f t="shared" si="22"/>
        <v>99.545152192816829</v>
      </c>
    </row>
    <row r="937" spans="1:9" x14ac:dyDescent="0.25">
      <c r="A937" s="18"/>
      <c r="B937" s="5">
        <f>DATE(YEAR(siječanj!B937),MONTH(siječanj!B937)+4,DAY(siječanj!B937))</f>
        <v>43961</v>
      </c>
      <c r="C937" s="8">
        <v>9.7291666666666696</v>
      </c>
      <c r="D937">
        <v>0.89873513282359707</v>
      </c>
      <c r="E937" s="6">
        <v>114.06234867844577</v>
      </c>
      <c r="F937" s="9">
        <v>87.935540473962178</v>
      </c>
      <c r="G937" s="9">
        <v>84.250380089274628</v>
      </c>
      <c r="H937" s="9">
        <v>23.343474332368924</v>
      </c>
      <c r="I937" s="9">
        <f t="shared" si="22"/>
        <v>102.5118400896944</v>
      </c>
    </row>
    <row r="938" spans="1:9" x14ac:dyDescent="0.25">
      <c r="A938" s="18"/>
      <c r="B938" s="5">
        <f>DATE(YEAR(siječanj!B938),MONTH(siječanj!B938)+4,DAY(siječanj!B938))</f>
        <v>43961</v>
      </c>
      <c r="C938" s="8">
        <v>9.7395833333333304</v>
      </c>
      <c r="D938">
        <v>0.89873513282359707</v>
      </c>
      <c r="E938" s="6">
        <v>120.0019457033785</v>
      </c>
      <c r="F938" s="9">
        <v>89.643997303026126</v>
      </c>
      <c r="G938" s="9">
        <v>90.190079025527908</v>
      </c>
      <c r="H938" s="9">
        <v>42.446108854946857</v>
      </c>
      <c r="I938" s="9">
        <f t="shared" si="22"/>
        <v>107.84996461081596</v>
      </c>
    </row>
    <row r="939" spans="1:9" x14ac:dyDescent="0.25">
      <c r="A939" s="18"/>
      <c r="B939" s="5">
        <f>DATE(YEAR(siječanj!B939),MONTH(siječanj!B939)+4,DAY(siječanj!B939))</f>
        <v>43961</v>
      </c>
      <c r="C939" s="8">
        <v>9.75</v>
      </c>
      <c r="D939">
        <v>0.89873513282359707</v>
      </c>
      <c r="E939" s="6">
        <v>124.92175053421735</v>
      </c>
      <c r="F939" s="9">
        <v>92.534657545471063</v>
      </c>
      <c r="G939" s="9">
        <v>90.020465640614134</v>
      </c>
      <c r="H939" s="9">
        <v>64.579545481015629</v>
      </c>
      <c r="I939" s="9">
        <f t="shared" si="22"/>
        <v>112.2715660589261</v>
      </c>
    </row>
    <row r="940" spans="1:9" x14ac:dyDescent="0.25">
      <c r="A940" s="18"/>
      <c r="B940" s="5">
        <f>DATE(YEAR(siječanj!B940),MONTH(siječanj!B940)+4,DAY(siječanj!B940))</f>
        <v>43961</v>
      </c>
      <c r="C940" s="8">
        <v>9.7604166666666696</v>
      </c>
      <c r="D940">
        <v>0.89873513282359707</v>
      </c>
      <c r="E940" s="6">
        <v>129.30491832683691</v>
      </c>
      <c r="F940" s="9">
        <v>92.030677202311054</v>
      </c>
      <c r="G940" s="9">
        <v>90.785084909429983</v>
      </c>
      <c r="H940" s="9">
        <v>81.948468843539999</v>
      </c>
      <c r="I940" s="9">
        <f t="shared" si="22"/>
        <v>116.21087294721414</v>
      </c>
    </row>
    <row r="941" spans="1:9" x14ac:dyDescent="0.25">
      <c r="A941" s="18"/>
      <c r="B941" s="5">
        <f>DATE(YEAR(siječanj!B941),MONTH(siječanj!B941)+4,DAY(siječanj!B941))</f>
        <v>43961</v>
      </c>
      <c r="C941" s="8">
        <v>9.7708333333333304</v>
      </c>
      <c r="D941">
        <v>0.89873513282359707</v>
      </c>
      <c r="E941" s="6">
        <v>138.85566108438769</v>
      </c>
      <c r="F941" s="9">
        <v>91.558319814995727</v>
      </c>
      <c r="G941" s="9">
        <v>95.524432190379841</v>
      </c>
      <c r="H941" s="9">
        <v>107.58785594336629</v>
      </c>
      <c r="I941" s="9">
        <f t="shared" si="22"/>
        <v>124.79446100798555</v>
      </c>
    </row>
    <row r="942" spans="1:9" x14ac:dyDescent="0.25">
      <c r="A942" s="18"/>
      <c r="B942" s="5">
        <f>DATE(YEAR(siječanj!B942),MONTH(siječanj!B942)+4,DAY(siječanj!B942))</f>
        <v>43961</v>
      </c>
      <c r="C942" s="8">
        <v>9.78125</v>
      </c>
      <c r="D942">
        <v>0.89873513282359707</v>
      </c>
      <c r="E942" s="6">
        <v>144.1892750680947</v>
      </c>
      <c r="F942" s="9">
        <v>91.601251562878574</v>
      </c>
      <c r="G942" s="9">
        <v>100.1757963558257</v>
      </c>
      <c r="H942" s="9">
        <v>121.78418826049149</v>
      </c>
      <c r="I942" s="9">
        <f t="shared" si="22"/>
        <v>129.58796728006226</v>
      </c>
    </row>
    <row r="943" spans="1:9" x14ac:dyDescent="0.25">
      <c r="A943" s="18"/>
      <c r="B943" s="5">
        <f>DATE(YEAR(siječanj!B943),MONTH(siječanj!B943)+4,DAY(siječanj!B943))</f>
        <v>43961</v>
      </c>
      <c r="C943" s="8">
        <v>9.7916666666666696</v>
      </c>
      <c r="D943">
        <v>0.89873513282359707</v>
      </c>
      <c r="E943" s="6">
        <v>150.14965464206838</v>
      </c>
      <c r="F943" s="9">
        <v>90.97256604927972</v>
      </c>
      <c r="G943" s="9">
        <v>102.28876017225959</v>
      </c>
      <c r="H943" s="9">
        <v>148.2758492219518</v>
      </c>
      <c r="I943" s="9">
        <f t="shared" si="22"/>
        <v>134.94476980815656</v>
      </c>
    </row>
    <row r="944" spans="1:9" x14ac:dyDescent="0.25">
      <c r="A944" s="18"/>
      <c r="B944" s="5">
        <f>DATE(YEAR(siječanj!B944),MONTH(siječanj!B944)+4,DAY(siječanj!B944))</f>
        <v>43961</v>
      </c>
      <c r="C944" s="8">
        <v>9.8020833333333304</v>
      </c>
      <c r="D944">
        <v>0.89873513282359707</v>
      </c>
      <c r="E944" s="6">
        <v>157.17027381775196</v>
      </c>
      <c r="F944" s="9">
        <v>91.364944678875446</v>
      </c>
      <c r="G944" s="9">
        <v>109.43799376881954</v>
      </c>
      <c r="H944" s="9">
        <v>179.52218780609877</v>
      </c>
      <c r="I944" s="9">
        <f t="shared" si="22"/>
        <v>141.25444691551843</v>
      </c>
    </row>
    <row r="945" spans="1:9" x14ac:dyDescent="0.25">
      <c r="A945" s="18"/>
      <c r="B945" s="5">
        <f>DATE(YEAR(siječanj!B945),MONTH(siječanj!B945)+4,DAY(siječanj!B945))</f>
        <v>43961</v>
      </c>
      <c r="C945" s="8">
        <v>9.8125</v>
      </c>
      <c r="D945">
        <v>0.89873513282359707</v>
      </c>
      <c r="E945" s="6">
        <v>155.31416481316052</v>
      </c>
      <c r="F945" s="9">
        <v>91.821302308698563</v>
      </c>
      <c r="G945" s="9">
        <v>105.92398120081268</v>
      </c>
      <c r="H945" s="9">
        <v>200.45894284714544</v>
      </c>
      <c r="I945" s="9">
        <f t="shared" si="22"/>
        <v>139.58629654274188</v>
      </c>
    </row>
    <row r="946" spans="1:9" x14ac:dyDescent="0.25">
      <c r="A946" s="18"/>
      <c r="B946" s="5">
        <f>DATE(YEAR(siječanj!B946),MONTH(siječanj!B946)+4,DAY(siječanj!B946))</f>
        <v>43961</v>
      </c>
      <c r="C946" s="8">
        <v>9.8229166666666696</v>
      </c>
      <c r="D946">
        <v>0.89873513282359707</v>
      </c>
      <c r="E946" s="6">
        <v>156.47983430681671</v>
      </c>
      <c r="F946" s="9">
        <v>90.250994612553171</v>
      </c>
      <c r="G946" s="9">
        <v>105.98570028151885</v>
      </c>
      <c r="H946" s="9">
        <v>221.86143076543414</v>
      </c>
      <c r="I946" s="9">
        <f t="shared" si="22"/>
        <v>140.63392466995137</v>
      </c>
    </row>
    <row r="947" spans="1:9" x14ac:dyDescent="0.25">
      <c r="A947" s="18"/>
      <c r="B947" s="5">
        <f>DATE(YEAR(siječanj!B947),MONTH(siječanj!B947)+4,DAY(siječanj!B947))</f>
        <v>43961</v>
      </c>
      <c r="C947" s="8">
        <v>9.8333333333333304</v>
      </c>
      <c r="D947">
        <v>0.89873513282359707</v>
      </c>
      <c r="E947" s="6">
        <v>156.52784973825621</v>
      </c>
      <c r="F947" s="9">
        <v>87.419345994449216</v>
      </c>
      <c r="G947" s="9">
        <v>101.84942503751442</v>
      </c>
      <c r="H947" s="9">
        <v>226.47243973268479</v>
      </c>
      <c r="I947" s="9">
        <f t="shared" si="22"/>
        <v>140.67707782510374</v>
      </c>
    </row>
    <row r="948" spans="1:9" x14ac:dyDescent="0.25">
      <c r="A948" s="18"/>
      <c r="B948" s="5">
        <f>DATE(YEAR(siječanj!B948),MONTH(siječanj!B948)+4,DAY(siječanj!B948))</f>
        <v>43961</v>
      </c>
      <c r="C948" s="8">
        <v>9.84375</v>
      </c>
      <c r="D948">
        <v>0.89873513282359707</v>
      </c>
      <c r="E948" s="6">
        <v>154.6595642044345</v>
      </c>
      <c r="F948" s="9">
        <v>75.004816083942089</v>
      </c>
      <c r="G948" s="9">
        <v>86.102232724212769</v>
      </c>
      <c r="H948" s="9">
        <v>226.34403877160588</v>
      </c>
      <c r="I948" s="9">
        <f t="shared" si="22"/>
        <v>138.9979839777121</v>
      </c>
    </row>
    <row r="949" spans="1:9" x14ac:dyDescent="0.25">
      <c r="A949" s="18"/>
      <c r="B949" s="5">
        <f>DATE(YEAR(siječanj!B949),MONTH(siječanj!B949)+4,DAY(siječanj!B949))</f>
        <v>43961</v>
      </c>
      <c r="C949" s="8">
        <v>9.8541666666666696</v>
      </c>
      <c r="D949">
        <v>0.89873513282359707</v>
      </c>
      <c r="E949" s="6">
        <v>153.36441479616687</v>
      </c>
      <c r="F949" s="9">
        <v>73.374126729138638</v>
      </c>
      <c r="G949" s="9">
        <v>82.646232409260378</v>
      </c>
      <c r="H949" s="9">
        <v>225.99572924879263</v>
      </c>
      <c r="I949" s="9">
        <f t="shared" si="22"/>
        <v>137.83398770224628</v>
      </c>
    </row>
    <row r="950" spans="1:9" x14ac:dyDescent="0.25">
      <c r="A950" s="18"/>
      <c r="B950" s="5">
        <f>DATE(YEAR(siječanj!B950),MONTH(siječanj!B950)+4,DAY(siječanj!B950))</f>
        <v>43961</v>
      </c>
      <c r="C950" s="8">
        <v>9.8645833333333304</v>
      </c>
      <c r="D950">
        <v>0.89873513282359707</v>
      </c>
      <c r="E950" s="6">
        <v>150.09998530422652</v>
      </c>
      <c r="F950" s="9">
        <v>72.662566157202534</v>
      </c>
      <c r="G950" s="9">
        <v>78.885988010061624</v>
      </c>
      <c r="H950" s="9">
        <v>227.7988862658265</v>
      </c>
      <c r="I950" s="9">
        <f t="shared" si="22"/>
        <v>134.900130229214</v>
      </c>
    </row>
    <row r="951" spans="1:9" x14ac:dyDescent="0.25">
      <c r="A951" s="18"/>
      <c r="B951" s="5">
        <f>DATE(YEAR(siječanj!B951),MONTH(siječanj!B951)+4,DAY(siječanj!B951))</f>
        <v>43961</v>
      </c>
      <c r="C951" s="8">
        <v>9.875</v>
      </c>
      <c r="D951">
        <v>0.89873513282359707</v>
      </c>
      <c r="E951" s="6">
        <v>148.54447009871157</v>
      </c>
      <c r="F951" s="9">
        <v>71.277633718431275</v>
      </c>
      <c r="G951" s="9">
        <v>74.637274995991419</v>
      </c>
      <c r="H951" s="9">
        <v>229.98563228070077</v>
      </c>
      <c r="I951" s="9">
        <f t="shared" si="22"/>
        <v>133.50213406437638</v>
      </c>
    </row>
    <row r="952" spans="1:9" x14ac:dyDescent="0.25">
      <c r="A952" s="18"/>
      <c r="B952" s="5">
        <f>DATE(YEAR(siječanj!B952),MONTH(siječanj!B952)+4,DAY(siječanj!B952))</f>
        <v>43961</v>
      </c>
      <c r="C952" s="8">
        <v>9.8854166666666696</v>
      </c>
      <c r="D952">
        <v>0.89873513282359707</v>
      </c>
      <c r="E952" s="6">
        <v>154.54771743113403</v>
      </c>
      <c r="F952" s="9">
        <v>70.469129197744124</v>
      </c>
      <c r="G952" s="9">
        <v>61.327690144615183</v>
      </c>
      <c r="H952" s="9">
        <v>237.36086851191837</v>
      </c>
      <c r="I952" s="9">
        <f t="shared" si="22"/>
        <v>138.89746335305398</v>
      </c>
    </row>
    <row r="953" spans="1:9" x14ac:dyDescent="0.25">
      <c r="A953" s="18"/>
      <c r="B953" s="5">
        <f>DATE(YEAR(siječanj!B953),MONTH(siječanj!B953)+4,DAY(siječanj!B953))</f>
        <v>43961</v>
      </c>
      <c r="C953" s="8">
        <v>9.8958333333333304</v>
      </c>
      <c r="D953">
        <v>0.89873513282359707</v>
      </c>
      <c r="E953" s="6">
        <v>157.28937672413849</v>
      </c>
      <c r="F953" s="9">
        <v>68.18509771758302</v>
      </c>
      <c r="G953" s="9">
        <v>57.481292025416572</v>
      </c>
      <c r="H953" s="9">
        <v>244.05555585431526</v>
      </c>
      <c r="I953" s="9">
        <f t="shared" si="22"/>
        <v>141.36148888190939</v>
      </c>
    </row>
    <row r="954" spans="1:9" x14ac:dyDescent="0.25">
      <c r="A954" s="18"/>
      <c r="B954" s="5">
        <f>DATE(YEAR(siječanj!B954),MONTH(siječanj!B954)+4,DAY(siječanj!B954))</f>
        <v>43961</v>
      </c>
      <c r="C954" s="8">
        <v>9.90625</v>
      </c>
      <c r="D954">
        <v>0.89873513282359707</v>
      </c>
      <c r="E954" s="6">
        <v>157.70774026887861</v>
      </c>
      <c r="F954" s="9">
        <v>69.363235093444075</v>
      </c>
      <c r="G954" s="9">
        <v>54.316854120843793</v>
      </c>
      <c r="H954" s="9">
        <v>243.84497218500664</v>
      </c>
      <c r="I954" s="9">
        <f t="shared" si="22"/>
        <v>141.73748689785995</v>
      </c>
    </row>
    <row r="955" spans="1:9" x14ac:dyDescent="0.25">
      <c r="A955" s="18"/>
      <c r="B955" s="5">
        <f>DATE(YEAR(siječanj!B955),MONTH(siječanj!B955)+4,DAY(siječanj!B955))</f>
        <v>43961</v>
      </c>
      <c r="C955" s="8">
        <v>9.9166666666666696</v>
      </c>
      <c r="D955">
        <v>0.89873513282359707</v>
      </c>
      <c r="E955" s="6">
        <v>150.22256328343474</v>
      </c>
      <c r="F955" s="9">
        <v>67.744026786455535</v>
      </c>
      <c r="G955" s="9">
        <v>49.788299637391987</v>
      </c>
      <c r="H955" s="9">
        <v>239.93980759471029</v>
      </c>
      <c r="I955" s="9">
        <f t="shared" si="22"/>
        <v>135.01029536563894</v>
      </c>
    </row>
    <row r="956" spans="1:9" x14ac:dyDescent="0.25">
      <c r="A956" s="18"/>
      <c r="B956" s="5">
        <f>DATE(YEAR(siječanj!B956),MONTH(siječanj!B956)+4,DAY(siječanj!B956))</f>
        <v>43961</v>
      </c>
      <c r="C956" s="8">
        <v>9.9270833333333304</v>
      </c>
      <c r="D956">
        <v>0.89873513282359707</v>
      </c>
      <c r="E956" s="6">
        <v>140.81058632308068</v>
      </c>
      <c r="F956" s="9">
        <v>65.66499971031655</v>
      </c>
      <c r="G956" s="9">
        <v>51.600069696437615</v>
      </c>
      <c r="H956" s="9">
        <v>242.42907597910235</v>
      </c>
      <c r="I956" s="9">
        <f t="shared" si="22"/>
        <v>126.5514210020425</v>
      </c>
    </row>
    <row r="957" spans="1:9" x14ac:dyDescent="0.25">
      <c r="A957" s="18"/>
      <c r="B957" s="5">
        <f>DATE(YEAR(siječanj!B957),MONTH(siječanj!B957)+4,DAY(siječanj!B957))</f>
        <v>43961</v>
      </c>
      <c r="C957" s="8">
        <v>9.9375</v>
      </c>
      <c r="D957">
        <v>0.89873513282359707</v>
      </c>
      <c r="E957" s="6">
        <v>131.70142772002788</v>
      </c>
      <c r="F957" s="9">
        <v>62.734135770778003</v>
      </c>
      <c r="G957" s="9">
        <v>51.748374826934544</v>
      </c>
      <c r="H957" s="9">
        <v>245.31464432669884</v>
      </c>
      <c r="I957" s="9">
        <f t="shared" si="22"/>
        <v>118.36470013501662</v>
      </c>
    </row>
    <row r="958" spans="1:9" x14ac:dyDescent="0.25">
      <c r="A958" s="18"/>
      <c r="B958" s="5">
        <f>DATE(YEAR(siječanj!B958),MONTH(siječanj!B958)+4,DAY(siječanj!B958))</f>
        <v>43961</v>
      </c>
      <c r="C958" s="8">
        <v>9.9479166666666696</v>
      </c>
      <c r="D958">
        <v>0.89873513282359707</v>
      </c>
      <c r="E958" s="6">
        <v>120.81220340324315</v>
      </c>
      <c r="F958" s="9">
        <v>62.182724999799305</v>
      </c>
      <c r="G958" s="9">
        <v>50.557370301832769</v>
      </c>
      <c r="H958" s="9">
        <v>239.5762672151462</v>
      </c>
      <c r="I958" s="9">
        <f t="shared" si="22"/>
        <v>108.57817167232515</v>
      </c>
    </row>
    <row r="959" spans="1:9" x14ac:dyDescent="0.25">
      <c r="A959" s="18"/>
      <c r="B959" s="5">
        <f>DATE(YEAR(siječanj!B959),MONTH(siječanj!B959)+4,DAY(siječanj!B959))</f>
        <v>43961</v>
      </c>
      <c r="C959" s="8">
        <v>9.9583333333333304</v>
      </c>
      <c r="D959">
        <v>0.89873513282359707</v>
      </c>
      <c r="E959" s="6">
        <v>110.15700143104415</v>
      </c>
      <c r="F959" s="9">
        <v>60.596649891162812</v>
      </c>
      <c r="G959" s="9">
        <v>48.707435129578386</v>
      </c>
      <c r="H959" s="9">
        <v>237.73981995382044</v>
      </c>
      <c r="I959" s="9">
        <f t="shared" si="22"/>
        <v>99.001967312578643</v>
      </c>
    </row>
    <row r="960" spans="1:9" x14ac:dyDescent="0.25">
      <c r="A960" s="18"/>
      <c r="B960" s="5">
        <f>DATE(YEAR(siječanj!B960),MONTH(siječanj!B960)+4,DAY(siječanj!B960))</f>
        <v>43961</v>
      </c>
      <c r="C960" s="8">
        <v>9.96875</v>
      </c>
      <c r="D960">
        <v>0.89873513282359707</v>
      </c>
      <c r="E960" s="6">
        <v>100.54931352491639</v>
      </c>
      <c r="F960" s="9">
        <v>58.181435622169055</v>
      </c>
      <c r="G960" s="9">
        <v>48.913236119212868</v>
      </c>
      <c r="H960" s="9">
        <v>238.06393513424234</v>
      </c>
      <c r="I960" s="9">
        <f t="shared" si="22"/>
        <v>90.367200646137235</v>
      </c>
    </row>
    <row r="961" spans="1:9" x14ac:dyDescent="0.25">
      <c r="A961" s="18"/>
      <c r="B961" s="5">
        <f>DATE(YEAR(siječanj!B961),MONTH(siječanj!B961)+4,DAY(siječanj!B961))</f>
        <v>43961</v>
      </c>
      <c r="C961" s="8">
        <v>9.9791666666666696</v>
      </c>
      <c r="D961">
        <v>0.89873513282359707</v>
      </c>
      <c r="E961" s="6">
        <v>91.795761524380623</v>
      </c>
      <c r="F961" s="9">
        <v>57.506200989376509</v>
      </c>
      <c r="G961" s="9">
        <v>48.502334674327336</v>
      </c>
      <c r="H961" s="9">
        <v>237.14255591458277</v>
      </c>
      <c r="I961" s="9">
        <f t="shared" si="22"/>
        <v>82.500075926257466</v>
      </c>
    </row>
    <row r="962" spans="1:9" ht="15.75" thickBot="1" x14ac:dyDescent="0.3">
      <c r="A962" s="18"/>
      <c r="B962" s="5">
        <f>DATE(YEAR(siječanj!B962),MONTH(siječanj!B962)+4,DAY(siječanj!B962))</f>
        <v>43961</v>
      </c>
      <c r="C962" s="8">
        <v>9.9895833333333304</v>
      </c>
      <c r="D962">
        <v>0.89873513282359707</v>
      </c>
      <c r="E962" s="6">
        <v>84.677491031419052</v>
      </c>
      <c r="F962" s="9">
        <v>57.162057983206878</v>
      </c>
      <c r="G962" s="9">
        <v>49.741415873399866</v>
      </c>
      <c r="H962" s="9">
        <v>236.51436023346153</v>
      </c>
      <c r="I962" s="9">
        <f t="shared" si="22"/>
        <v>76.102636149291357</v>
      </c>
    </row>
    <row r="963" spans="1:9" x14ac:dyDescent="0.25">
      <c r="A963" s="13">
        <f t="shared" ref="A963" si="23">A867+1</f>
        <v>132</v>
      </c>
      <c r="B963" s="5">
        <f>DATE(YEAR(siječanj!B963),MONTH(siječanj!B963)+4,DAY(siječanj!B963))</f>
        <v>43962</v>
      </c>
      <c r="C963" s="8">
        <v>10</v>
      </c>
      <c r="D963">
        <v>0.89873055445541716</v>
      </c>
      <c r="E963" s="6">
        <v>75.767078651505443</v>
      </c>
      <c r="F963" s="9">
        <v>57.739150888708018</v>
      </c>
      <c r="G963" s="9">
        <v>49.263547344512951</v>
      </c>
      <c r="H963" s="9">
        <v>235.39660471315813</v>
      </c>
      <c r="I963" s="9">
        <f t="shared" si="22"/>
        <v>68.09418860593469</v>
      </c>
    </row>
    <row r="964" spans="1:9" x14ac:dyDescent="0.25">
      <c r="A964" s="14"/>
      <c r="B964" s="5">
        <f>DATE(YEAR(siječanj!B964),MONTH(siječanj!B964)+4,DAY(siječanj!B964))</f>
        <v>43962</v>
      </c>
      <c r="C964" s="8">
        <v>10.0104166666667</v>
      </c>
      <c r="D964">
        <v>0.89873055445541716</v>
      </c>
      <c r="E964" s="6">
        <v>70.199424613328574</v>
      </c>
      <c r="F964" s="9">
        <v>57.457833169656674</v>
      </c>
      <c r="G964" s="9">
        <v>49.64296076962713</v>
      </c>
      <c r="H964" s="9">
        <v>235.45138621603439</v>
      </c>
      <c r="I964" s="9">
        <f t="shared" ref="I964:I1027" si="24">D964*E964</f>
        <v>63.090367805188045</v>
      </c>
    </row>
    <row r="965" spans="1:9" x14ac:dyDescent="0.25">
      <c r="A965" s="14"/>
      <c r="B965" s="5">
        <f>DATE(YEAR(siječanj!B965),MONTH(siječanj!B965)+4,DAY(siječanj!B965))</f>
        <v>43962</v>
      </c>
      <c r="C965" s="8">
        <v>10.0208333333333</v>
      </c>
      <c r="D965">
        <v>0.89873055445541716</v>
      </c>
      <c r="E965" s="6">
        <v>65.942132773897541</v>
      </c>
      <c r="F965" s="9">
        <v>56.970361339422425</v>
      </c>
      <c r="G965" s="9">
        <v>48.73094506348599</v>
      </c>
      <c r="H965" s="9">
        <v>235.68560170753139</v>
      </c>
      <c r="I965" s="9">
        <f t="shared" si="24"/>
        <v>59.264209549857675</v>
      </c>
    </row>
    <row r="966" spans="1:9" x14ac:dyDescent="0.25">
      <c r="A966" s="14"/>
      <c r="B966" s="5">
        <f>DATE(YEAR(siječanj!B966),MONTH(siječanj!B966)+4,DAY(siječanj!B966))</f>
        <v>43962</v>
      </c>
      <c r="C966" s="8">
        <v>10.03125</v>
      </c>
      <c r="D966">
        <v>0.89873055445541716</v>
      </c>
      <c r="E966" s="6">
        <v>62.512661919988012</v>
      </c>
      <c r="F966" s="9">
        <v>56.50415708868897</v>
      </c>
      <c r="G966" s="9">
        <v>48.978121615332086</v>
      </c>
      <c r="H966" s="9">
        <v>235.470585578146</v>
      </c>
      <c r="I966" s="9">
        <f t="shared" si="24"/>
        <v>56.18203930783487</v>
      </c>
    </row>
    <row r="967" spans="1:9" x14ac:dyDescent="0.25">
      <c r="A967" s="14"/>
      <c r="B967" s="5">
        <f>DATE(YEAR(siječanj!B967),MONTH(siječanj!B967)+4,DAY(siječanj!B967))</f>
        <v>43962</v>
      </c>
      <c r="C967" s="8">
        <v>10.0416666666667</v>
      </c>
      <c r="D967">
        <v>0.89873055445541716</v>
      </c>
      <c r="E967" s="6">
        <v>59.276488548196618</v>
      </c>
      <c r="F967" s="9">
        <v>56.103622348363608</v>
      </c>
      <c r="G967" s="9">
        <v>48.697959901660923</v>
      </c>
      <c r="H967" s="9">
        <v>235.3630247460714</v>
      </c>
      <c r="I967" s="9">
        <f t="shared" si="24"/>
        <v>53.273591419090934</v>
      </c>
    </row>
    <row r="968" spans="1:9" x14ac:dyDescent="0.25">
      <c r="A968" s="14"/>
      <c r="B968" s="5">
        <f>DATE(YEAR(siječanj!B968),MONTH(siječanj!B968)+4,DAY(siječanj!B968))</f>
        <v>43962</v>
      </c>
      <c r="C968" s="8">
        <v>10.0520833333333</v>
      </c>
      <c r="D968">
        <v>0.89873055445541716</v>
      </c>
      <c r="E968" s="6">
        <v>57.662182430624057</v>
      </c>
      <c r="F968" s="9">
        <v>55.262942050967006</v>
      </c>
      <c r="G968" s="9">
        <v>47.050435132625267</v>
      </c>
      <c r="H968" s="9">
        <v>235.669606221549</v>
      </c>
      <c r="I968" s="9">
        <f t="shared" si="24"/>
        <v>51.822765186984171</v>
      </c>
    </row>
    <row r="969" spans="1:9" x14ac:dyDescent="0.25">
      <c r="A969" s="14"/>
      <c r="B969" s="5">
        <f>DATE(YEAR(siječanj!B969),MONTH(siječanj!B969)+4,DAY(siječanj!B969))</f>
        <v>43962</v>
      </c>
      <c r="C969" s="8">
        <v>10.0625</v>
      </c>
      <c r="D969">
        <v>0.89873055445541716</v>
      </c>
      <c r="E969" s="6">
        <v>55.710969380423769</v>
      </c>
      <c r="F969" s="9">
        <v>54.880201732970249</v>
      </c>
      <c r="G969" s="9">
        <v>47.193412198754594</v>
      </c>
      <c r="H969" s="9">
        <v>235.20701151011158</v>
      </c>
      <c r="I969" s="9">
        <f t="shared" si="24"/>
        <v>50.069150400517024</v>
      </c>
    </row>
    <row r="970" spans="1:9" x14ac:dyDescent="0.25">
      <c r="A970" s="14"/>
      <c r="B970" s="5">
        <f>DATE(YEAR(siječanj!B970),MONTH(siječanj!B970)+4,DAY(siječanj!B970))</f>
        <v>43962</v>
      </c>
      <c r="C970" s="8">
        <v>10.0729166666667</v>
      </c>
      <c r="D970">
        <v>0.89873055445541716</v>
      </c>
      <c r="E970" s="6">
        <v>54.513027558448123</v>
      </c>
      <c r="F970" s="9">
        <v>54.943195269916956</v>
      </c>
      <c r="G970" s="9">
        <v>46.729570369750569</v>
      </c>
      <c r="H970" s="9">
        <v>235.44291954027227</v>
      </c>
      <c r="I970" s="9">
        <f t="shared" si="24"/>
        <v>48.99252348264752</v>
      </c>
    </row>
    <row r="971" spans="1:9" x14ac:dyDescent="0.25">
      <c r="A971" s="14"/>
      <c r="B971" s="5">
        <f>DATE(YEAR(siječanj!B971),MONTH(siječanj!B971)+4,DAY(siječanj!B971))</f>
        <v>43962</v>
      </c>
      <c r="C971" s="8">
        <v>10.0833333333333</v>
      </c>
      <c r="D971">
        <v>0.89873055445541716</v>
      </c>
      <c r="E971" s="6">
        <v>53.403292766090402</v>
      </c>
      <c r="F971" s="9">
        <v>54.964879468040479</v>
      </c>
      <c r="G971" s="9">
        <v>47.372288649744</v>
      </c>
      <c r="H971" s="9">
        <v>235.54870818480492</v>
      </c>
      <c r="I971" s="9">
        <f t="shared" si="24"/>
        <v>47.995170917413397</v>
      </c>
    </row>
    <row r="972" spans="1:9" x14ac:dyDescent="0.25">
      <c r="A972" s="14"/>
      <c r="B972" s="5">
        <f>DATE(YEAR(siječanj!B972),MONTH(siječanj!B972)+4,DAY(siječanj!B972))</f>
        <v>43962</v>
      </c>
      <c r="C972" s="8">
        <v>10.09375</v>
      </c>
      <c r="D972">
        <v>0.89873055445541716</v>
      </c>
      <c r="E972" s="6">
        <v>52.429639739599388</v>
      </c>
      <c r="F972" s="9">
        <v>55.043007477647578</v>
      </c>
      <c r="G972" s="9">
        <v>47.412291164564117</v>
      </c>
      <c r="H972" s="9">
        <v>235.75087794573327</v>
      </c>
      <c r="I972" s="9">
        <f t="shared" si="24"/>
        <v>47.120119193067929</v>
      </c>
    </row>
    <row r="973" spans="1:9" x14ac:dyDescent="0.25">
      <c r="A973" s="14"/>
      <c r="B973" s="5">
        <f>DATE(YEAR(siječanj!B973),MONTH(siječanj!B973)+4,DAY(siječanj!B973))</f>
        <v>43962</v>
      </c>
      <c r="C973" s="8">
        <v>10.1041666666667</v>
      </c>
      <c r="D973">
        <v>0.89873055445541716</v>
      </c>
      <c r="E973" s="6">
        <v>52.526202882885094</v>
      </c>
      <c r="F973" s="9">
        <v>55.929968495702063</v>
      </c>
      <c r="G973" s="9">
        <v>48.71905599423593</v>
      </c>
      <c r="H973" s="9">
        <v>235.43683834841488</v>
      </c>
      <c r="I973" s="9">
        <f t="shared" si="24"/>
        <v>47.206903440373054</v>
      </c>
    </row>
    <row r="974" spans="1:9" x14ac:dyDescent="0.25">
      <c r="A974" s="14"/>
      <c r="B974" s="5">
        <f>DATE(YEAR(siječanj!B974),MONTH(siječanj!B974)+4,DAY(siječanj!B974))</f>
        <v>43962</v>
      </c>
      <c r="C974" s="8">
        <v>10.1145833333333</v>
      </c>
      <c r="D974">
        <v>0.89873055445541716</v>
      </c>
      <c r="E974" s="6">
        <v>52.046123343556559</v>
      </c>
      <c r="F974" s="9">
        <v>55.855618095337626</v>
      </c>
      <c r="G974" s="9">
        <v>48.256943484395549</v>
      </c>
      <c r="H974" s="9">
        <v>235.25026682468848</v>
      </c>
      <c r="I974" s="9">
        <f t="shared" si="24"/>
        <v>46.775441289809613</v>
      </c>
    </row>
    <row r="975" spans="1:9" x14ac:dyDescent="0.25">
      <c r="A975" s="14"/>
      <c r="B975" s="5">
        <f>DATE(YEAR(siječanj!B975),MONTH(siječanj!B975)+4,DAY(siječanj!B975))</f>
        <v>43962</v>
      </c>
      <c r="C975" s="8">
        <v>10.125</v>
      </c>
      <c r="D975">
        <v>0.89873055445541716</v>
      </c>
      <c r="E975" s="6">
        <v>52.36608191706015</v>
      </c>
      <c r="F975" s="9">
        <v>55.341502702990006</v>
      </c>
      <c r="G975" s="9">
        <v>47.767005748845705</v>
      </c>
      <c r="H975" s="9">
        <v>235.2958249874589</v>
      </c>
      <c r="I975" s="9">
        <f t="shared" si="24"/>
        <v>47.062997835977264</v>
      </c>
    </row>
    <row r="976" spans="1:9" x14ac:dyDescent="0.25">
      <c r="A976" s="14"/>
      <c r="B976" s="5">
        <f>DATE(YEAR(siječanj!B976),MONTH(siječanj!B976)+4,DAY(siječanj!B976))</f>
        <v>43962</v>
      </c>
      <c r="C976" s="8">
        <v>10.1354166666667</v>
      </c>
      <c r="D976">
        <v>0.89873055445541716</v>
      </c>
      <c r="E976" s="6">
        <v>52.834954051373991</v>
      </c>
      <c r="F976" s="9">
        <v>55.120013821731931</v>
      </c>
      <c r="G976" s="9">
        <v>48.081633754181155</v>
      </c>
      <c r="H976" s="9">
        <v>235.06035801296173</v>
      </c>
      <c r="I976" s="9">
        <f t="shared" si="24"/>
        <v>47.484387549217836</v>
      </c>
    </row>
    <row r="977" spans="1:9" x14ac:dyDescent="0.25">
      <c r="A977" s="14"/>
      <c r="B977" s="5">
        <f>DATE(YEAR(siječanj!B977),MONTH(siječanj!B977)+4,DAY(siječanj!B977))</f>
        <v>43962</v>
      </c>
      <c r="C977" s="8">
        <v>10.1458333333333</v>
      </c>
      <c r="D977">
        <v>0.89873055445541716</v>
      </c>
      <c r="E977" s="6">
        <v>53.338659560030749</v>
      </c>
      <c r="F977" s="9">
        <v>54.942890817846497</v>
      </c>
      <c r="G977" s="9">
        <v>47.268113182348941</v>
      </c>
      <c r="H977" s="9">
        <v>234.76510559480982</v>
      </c>
      <c r="I977" s="9">
        <f t="shared" si="24"/>
        <v>47.937083080295174</v>
      </c>
    </row>
    <row r="978" spans="1:9" x14ac:dyDescent="0.25">
      <c r="A978" s="14"/>
      <c r="B978" s="5">
        <f>DATE(YEAR(siječanj!B978),MONTH(siječanj!B978)+4,DAY(siječanj!B978))</f>
        <v>43962</v>
      </c>
      <c r="C978" s="8">
        <v>10.15625</v>
      </c>
      <c r="D978">
        <v>0.89873055445541716</v>
      </c>
      <c r="E978" s="6">
        <v>54.001838639858804</v>
      </c>
      <c r="F978" s="9">
        <v>54.370669145472682</v>
      </c>
      <c r="G978" s="9">
        <v>47.206546217680319</v>
      </c>
      <c r="H978" s="9">
        <v>234.84990974674622</v>
      </c>
      <c r="I978" s="9">
        <f t="shared" si="24"/>
        <v>48.533102382412274</v>
      </c>
    </row>
    <row r="979" spans="1:9" x14ac:dyDescent="0.25">
      <c r="A979" s="14"/>
      <c r="B979" s="5">
        <f>DATE(YEAR(siječanj!B979),MONTH(siječanj!B979)+4,DAY(siječanj!B979))</f>
        <v>43962</v>
      </c>
      <c r="C979" s="8">
        <v>10.1666666666667</v>
      </c>
      <c r="D979">
        <v>0.89873055445541716</v>
      </c>
      <c r="E979" s="6">
        <v>56.679514089222174</v>
      </c>
      <c r="F979" s="9">
        <v>54.562373801153733</v>
      </c>
      <c r="G979" s="9">
        <v>47.571504616174316</v>
      </c>
      <c r="H979" s="9">
        <v>234.92163256603462</v>
      </c>
      <c r="I979" s="9">
        <f t="shared" si="24"/>
        <v>50.939611123670275</v>
      </c>
    </row>
    <row r="980" spans="1:9" x14ac:dyDescent="0.25">
      <c r="A980" s="14"/>
      <c r="B980" s="5">
        <f>DATE(YEAR(siječanj!B980),MONTH(siječanj!B980)+4,DAY(siječanj!B980))</f>
        <v>43962</v>
      </c>
      <c r="C980" s="8">
        <v>10.1770833333333</v>
      </c>
      <c r="D980">
        <v>0.89873055445541716</v>
      </c>
      <c r="E980" s="6">
        <v>58.963952383913536</v>
      </c>
      <c r="F980" s="9">
        <v>54.625499534394194</v>
      </c>
      <c r="G980" s="9">
        <v>48.986748195882207</v>
      </c>
      <c r="H980" s="9">
        <v>234.14488973568217</v>
      </c>
      <c r="I980" s="9">
        <f t="shared" si="24"/>
        <v>52.99270561887743</v>
      </c>
    </row>
    <row r="981" spans="1:9" x14ac:dyDescent="0.25">
      <c r="A981" s="14"/>
      <c r="B981" s="5">
        <f>DATE(YEAR(siječanj!B981),MONTH(siječanj!B981)+4,DAY(siječanj!B981))</f>
        <v>43962</v>
      </c>
      <c r="C981" s="8">
        <v>10.1875</v>
      </c>
      <c r="D981">
        <v>0.89873055445541716</v>
      </c>
      <c r="E981" s="6">
        <v>62.748196491902974</v>
      </c>
      <c r="F981" s="9">
        <v>54.489830083470572</v>
      </c>
      <c r="G981" s="9">
        <v>47.336221136631892</v>
      </c>
      <c r="H981" s="9">
        <v>225.3705502689366</v>
      </c>
      <c r="I981" s="9">
        <f t="shared" si="24"/>
        <v>56.39372142424542</v>
      </c>
    </row>
    <row r="982" spans="1:9" x14ac:dyDescent="0.25">
      <c r="A982" s="14"/>
      <c r="B982" s="5">
        <f>DATE(YEAR(siječanj!B982),MONTH(siječanj!B982)+4,DAY(siječanj!B982))</f>
        <v>43962</v>
      </c>
      <c r="C982" s="8">
        <v>10.1979166666667</v>
      </c>
      <c r="D982">
        <v>0.89873055445541716</v>
      </c>
      <c r="E982" s="6">
        <v>67.312295348097066</v>
      </c>
      <c r="F982" s="9">
        <v>55.260774832939141</v>
      </c>
      <c r="G982" s="9">
        <v>46.849445813441491</v>
      </c>
      <c r="H982" s="9">
        <v>206.29342628646367</v>
      </c>
      <c r="I982" s="9">
        <f t="shared" si="24"/>
        <v>60.495616519862075</v>
      </c>
    </row>
    <row r="983" spans="1:9" x14ac:dyDescent="0.25">
      <c r="A983" s="14"/>
      <c r="B983" s="5">
        <f>DATE(YEAR(siječanj!B983),MONTH(siječanj!B983)+4,DAY(siječanj!B983))</f>
        <v>43962</v>
      </c>
      <c r="C983" s="8">
        <v>10.2083333333333</v>
      </c>
      <c r="D983">
        <v>0.89873055445541716</v>
      </c>
      <c r="E983" s="6">
        <v>73.391881136114804</v>
      </c>
      <c r="F983" s="9">
        <v>56.042475553581127</v>
      </c>
      <c r="G983" s="9">
        <v>47.874035393471509</v>
      </c>
      <c r="H983" s="9">
        <v>191.68382083017065</v>
      </c>
      <c r="I983" s="9">
        <f t="shared" si="24"/>
        <v>65.959526025986534</v>
      </c>
    </row>
    <row r="984" spans="1:9" x14ac:dyDescent="0.25">
      <c r="A984" s="14"/>
      <c r="B984" s="5">
        <f>DATE(YEAR(siječanj!B984),MONTH(siječanj!B984)+4,DAY(siječanj!B984))</f>
        <v>43962</v>
      </c>
      <c r="C984" s="8">
        <v>10.21875</v>
      </c>
      <c r="D984">
        <v>0.89873055445541716</v>
      </c>
      <c r="E984" s="6">
        <v>79.586863545321066</v>
      </c>
      <c r="F984" s="9">
        <v>60.85012226361215</v>
      </c>
      <c r="G984" s="9">
        <v>47.904070304778962</v>
      </c>
      <c r="H984" s="9">
        <v>168.87645314145607</v>
      </c>
      <c r="I984" s="9">
        <f t="shared" si="24"/>
        <v>71.527146001454028</v>
      </c>
    </row>
    <row r="985" spans="1:9" x14ac:dyDescent="0.25">
      <c r="A985" s="14"/>
      <c r="B985" s="5">
        <f>DATE(YEAR(siječanj!B985),MONTH(siječanj!B985)+4,DAY(siječanj!B985))</f>
        <v>43962</v>
      </c>
      <c r="C985" s="8">
        <v>10.2291666666667</v>
      </c>
      <c r="D985">
        <v>0.89873055445541716</v>
      </c>
      <c r="E985" s="6">
        <v>84.443950789235004</v>
      </c>
      <c r="F985" s="9">
        <v>66.50677363159781</v>
      </c>
      <c r="G985" s="9">
        <v>50.287512448178326</v>
      </c>
      <c r="H985" s="9">
        <v>142.76080358267797</v>
      </c>
      <c r="I985" s="9">
        <f t="shared" si="24"/>
        <v>75.892358713215131</v>
      </c>
    </row>
    <row r="986" spans="1:9" x14ac:dyDescent="0.25">
      <c r="A986" s="14"/>
      <c r="B986" s="5">
        <f>DATE(YEAR(siječanj!B986),MONTH(siječanj!B986)+4,DAY(siječanj!B986))</f>
        <v>43962</v>
      </c>
      <c r="C986" s="8">
        <v>10.2395833333333</v>
      </c>
      <c r="D986">
        <v>0.89873055445541716</v>
      </c>
      <c r="E986" s="6">
        <v>89.986224595671089</v>
      </c>
      <c r="F986" s="9">
        <v>67.988730138086026</v>
      </c>
      <c r="G986" s="9">
        <v>53.739429648438779</v>
      </c>
      <c r="H986" s="9">
        <v>112.38638724282796</v>
      </c>
      <c r="I986" s="9">
        <f t="shared" si="24"/>
        <v>80.873369524217182</v>
      </c>
    </row>
    <row r="987" spans="1:9" x14ac:dyDescent="0.25">
      <c r="A987" s="14"/>
      <c r="B987" s="5">
        <f>DATE(YEAR(siječanj!B987),MONTH(siječanj!B987)+4,DAY(siječanj!B987))</f>
        <v>43962</v>
      </c>
      <c r="C987" s="8">
        <v>10.25</v>
      </c>
      <c r="D987">
        <v>0.89873055445541716</v>
      </c>
      <c r="E987" s="6">
        <v>94.999632067496549</v>
      </c>
      <c r="F987" s="9">
        <v>72.473745784294223</v>
      </c>
      <c r="G987" s="9">
        <v>65.03623910937111</v>
      </c>
      <c r="H987" s="9">
        <v>66.167810820036379</v>
      </c>
      <c r="I987" s="9">
        <f t="shared" si="24"/>
        <v>85.379072001081795</v>
      </c>
    </row>
    <row r="988" spans="1:9" x14ac:dyDescent="0.25">
      <c r="A988" s="14"/>
      <c r="B988" s="5">
        <f>DATE(YEAR(siječanj!B988),MONTH(siječanj!B988)+4,DAY(siječanj!B988))</f>
        <v>43962</v>
      </c>
      <c r="C988" s="8">
        <v>10.2604166666667</v>
      </c>
      <c r="D988">
        <v>0.89873055445541716</v>
      </c>
      <c r="E988" s="6">
        <v>98.03361267591815</v>
      </c>
      <c r="F988" s="9">
        <v>89.753904500461417</v>
      </c>
      <c r="G988" s="9">
        <v>83.349284713407584</v>
      </c>
      <c r="H988" s="9">
        <v>34.597120100054568</v>
      </c>
      <c r="I988" s="9">
        <f t="shared" si="24"/>
        <v>88.10580307549553</v>
      </c>
    </row>
    <row r="989" spans="1:9" x14ac:dyDescent="0.25">
      <c r="A989" s="14"/>
      <c r="B989" s="5">
        <f>DATE(YEAR(siječanj!B989),MONTH(siječanj!B989)+4,DAY(siječanj!B989))</f>
        <v>43962</v>
      </c>
      <c r="C989" s="8">
        <v>10.2708333333333</v>
      </c>
      <c r="D989">
        <v>0.89873055445541716</v>
      </c>
      <c r="E989" s="6">
        <v>100.19007442838523</v>
      </c>
      <c r="F989" s="9">
        <v>99.762782340556129</v>
      </c>
      <c r="G989" s="9">
        <v>95.218398741165558</v>
      </c>
      <c r="H989" s="9">
        <v>18.509654597381253</v>
      </c>
      <c r="I989" s="9">
        <f t="shared" si="24"/>
        <v>90.04388114195217</v>
      </c>
    </row>
    <row r="990" spans="1:9" x14ac:dyDescent="0.25">
      <c r="A990" s="14"/>
      <c r="B990" s="5">
        <f>DATE(YEAR(siječanj!B990),MONTH(siječanj!B990)+4,DAY(siječanj!B990))</f>
        <v>43962</v>
      </c>
      <c r="C990" s="8">
        <v>10.28125</v>
      </c>
      <c r="D990">
        <v>0.89873055445541716</v>
      </c>
      <c r="E990" s="6">
        <v>101.13579208040674</v>
      </c>
      <c r="F990" s="9">
        <v>109.59668436505179</v>
      </c>
      <c r="G990" s="9">
        <v>103.55320071601194</v>
      </c>
      <c r="H990" s="9">
        <v>11.906490785415413</v>
      </c>
      <c r="I990" s="9">
        <f t="shared" si="24"/>
        <v>90.893826491711735</v>
      </c>
    </row>
    <row r="991" spans="1:9" x14ac:dyDescent="0.25">
      <c r="A991" s="14"/>
      <c r="B991" s="5">
        <f>DATE(YEAR(siječanj!B991),MONTH(siječanj!B991)+4,DAY(siječanj!B991))</f>
        <v>43962</v>
      </c>
      <c r="C991" s="8">
        <v>10.2916666666667</v>
      </c>
      <c r="D991">
        <v>0.89873055445541716</v>
      </c>
      <c r="E991" s="6">
        <v>99.088778395821308</v>
      </c>
      <c r="F991" s="9">
        <v>115.84745792474276</v>
      </c>
      <c r="G991" s="9">
        <v>109.50710648956098</v>
      </c>
      <c r="H991" s="9">
        <v>4.7343163825630237</v>
      </c>
      <c r="I991" s="9">
        <f t="shared" si="24"/>
        <v>89.054112747986451</v>
      </c>
    </row>
    <row r="992" spans="1:9" x14ac:dyDescent="0.25">
      <c r="A992" s="14"/>
      <c r="B992" s="5">
        <f>DATE(YEAR(siječanj!B992),MONTH(siječanj!B992)+4,DAY(siječanj!B992))</f>
        <v>43962</v>
      </c>
      <c r="C992" s="8">
        <v>10.3020833333333</v>
      </c>
      <c r="D992">
        <v>0.89873055445541716</v>
      </c>
      <c r="E992" s="6">
        <v>96.459676239247898</v>
      </c>
      <c r="F992" s="9">
        <v>128.88780909581743</v>
      </c>
      <c r="G992" s="9">
        <v>120.3661660249815</v>
      </c>
      <c r="H992" s="9">
        <v>3.3468906682031796</v>
      </c>
      <c r="I992" s="9">
        <f t="shared" si="24"/>
        <v>86.691258309089292</v>
      </c>
    </row>
    <row r="993" spans="1:9" x14ac:dyDescent="0.25">
      <c r="A993" s="14"/>
      <c r="B993" s="5">
        <f>DATE(YEAR(siječanj!B993),MONTH(siječanj!B993)+4,DAY(siječanj!B993))</f>
        <v>43962</v>
      </c>
      <c r="C993" s="8">
        <v>10.3125</v>
      </c>
      <c r="D993">
        <v>0.89873055445541716</v>
      </c>
      <c r="E993" s="6">
        <v>96.259705082455511</v>
      </c>
      <c r="F993" s="9">
        <v>135.19563537113291</v>
      </c>
      <c r="G993" s="9">
        <v>132.98170143980084</v>
      </c>
      <c r="H993" s="9">
        <v>3.8245668947446072</v>
      </c>
      <c r="I993" s="9">
        <f t="shared" si="24"/>
        <v>86.511538120470178</v>
      </c>
    </row>
    <row r="994" spans="1:9" x14ac:dyDescent="0.25">
      <c r="A994" s="14"/>
      <c r="B994" s="5">
        <f>DATE(YEAR(siječanj!B994),MONTH(siječanj!B994)+4,DAY(siječanj!B994))</f>
        <v>43962</v>
      </c>
      <c r="C994" s="8">
        <v>10.3229166666667</v>
      </c>
      <c r="D994">
        <v>0.89873055445541716</v>
      </c>
      <c r="E994" s="6">
        <v>95.345437233023318</v>
      </c>
      <c r="F994" s="9">
        <v>139.09287024178758</v>
      </c>
      <c r="G994" s="9">
        <v>146.11582444492512</v>
      </c>
      <c r="H994" s="9">
        <v>3.4619613938894394</v>
      </c>
      <c r="I994" s="9">
        <f t="shared" si="24"/>
        <v>85.689857669229227</v>
      </c>
    </row>
    <row r="995" spans="1:9" x14ac:dyDescent="0.25">
      <c r="A995" s="14"/>
      <c r="B995" s="5">
        <f>DATE(YEAR(siječanj!B995),MONTH(siječanj!B995)+4,DAY(siječanj!B995))</f>
        <v>43962</v>
      </c>
      <c r="C995" s="8">
        <v>10.3333333333333</v>
      </c>
      <c r="D995">
        <v>0.89873055445541716</v>
      </c>
      <c r="E995" s="6">
        <v>96.754290984661466</v>
      </c>
      <c r="F995" s="9">
        <v>169.13533927568383</v>
      </c>
      <c r="G995" s="9">
        <v>153.69195568863429</v>
      </c>
      <c r="H995" s="9">
        <v>2.3756383077918573</v>
      </c>
      <c r="I995" s="9">
        <f t="shared" si="24"/>
        <v>86.956037582585566</v>
      </c>
    </row>
    <row r="996" spans="1:9" x14ac:dyDescent="0.25">
      <c r="A996" s="14"/>
      <c r="B996" s="5">
        <f>DATE(YEAR(siječanj!B996),MONTH(siječanj!B996)+4,DAY(siječanj!B996))</f>
        <v>43962</v>
      </c>
      <c r="C996" s="8">
        <v>10.34375</v>
      </c>
      <c r="D996">
        <v>0.89873055445541716</v>
      </c>
      <c r="E996" s="6">
        <v>97.601665650040943</v>
      </c>
      <c r="F996" s="9">
        <v>170.61365437517145</v>
      </c>
      <c r="G996" s="9">
        <v>175.7510428576274</v>
      </c>
      <c r="H996" s="9">
        <v>2.075163910057102</v>
      </c>
      <c r="I996" s="9">
        <f t="shared" si="24"/>
        <v>87.717599085433534</v>
      </c>
    </row>
    <row r="997" spans="1:9" x14ac:dyDescent="0.25">
      <c r="A997" s="14"/>
      <c r="B997" s="5">
        <f>DATE(YEAR(siječanj!B997),MONTH(siječanj!B997)+4,DAY(siječanj!B997))</f>
        <v>43962</v>
      </c>
      <c r="C997" s="8">
        <v>10.3541666666667</v>
      </c>
      <c r="D997">
        <v>0.89873055445541716</v>
      </c>
      <c r="E997" s="6">
        <v>97.015867941207617</v>
      </c>
      <c r="F997" s="9">
        <v>199.12031894559138</v>
      </c>
      <c r="G997" s="9">
        <v>180.66819777425025</v>
      </c>
      <c r="H997" s="9">
        <v>2.3891945468766664</v>
      </c>
      <c r="I997" s="9">
        <f t="shared" si="24"/>
        <v>87.191124785775045</v>
      </c>
    </row>
    <row r="998" spans="1:9" x14ac:dyDescent="0.25">
      <c r="A998" s="14"/>
      <c r="B998" s="5">
        <f>DATE(YEAR(siječanj!B998),MONTH(siječanj!B998)+4,DAY(siječanj!B998))</f>
        <v>43962</v>
      </c>
      <c r="C998" s="8">
        <v>10.3645833333333</v>
      </c>
      <c r="D998">
        <v>0.89873055445541716</v>
      </c>
      <c r="E998" s="6">
        <v>97.266635965132281</v>
      </c>
      <c r="F998" s="9">
        <v>186.21326570404941</v>
      </c>
      <c r="G998" s="9">
        <v>181.02432143340593</v>
      </c>
      <c r="H998" s="9">
        <v>1.7787217367857335</v>
      </c>
      <c r="I998" s="9">
        <f t="shared" si="24"/>
        <v>87.416497670956559</v>
      </c>
    </row>
    <row r="999" spans="1:9" x14ac:dyDescent="0.25">
      <c r="A999" s="14"/>
      <c r="B999" s="5">
        <f>DATE(YEAR(siječanj!B999),MONTH(siječanj!B999)+4,DAY(siječanj!B999))</f>
        <v>43962</v>
      </c>
      <c r="C999" s="8">
        <v>10.375</v>
      </c>
      <c r="D999">
        <v>0.89873055445541716</v>
      </c>
      <c r="E999" s="6">
        <v>97.583345758778236</v>
      </c>
      <c r="F999" s="9">
        <v>204.92130062471554</v>
      </c>
      <c r="G999" s="9">
        <v>186.40594665845106</v>
      </c>
      <c r="H999" s="9">
        <v>1.4220022880361323</v>
      </c>
      <c r="I999" s="9">
        <f t="shared" si="24"/>
        <v>87.701134439401443</v>
      </c>
    </row>
    <row r="1000" spans="1:9" x14ac:dyDescent="0.25">
      <c r="A1000" s="14"/>
      <c r="B1000" s="5">
        <f>DATE(YEAR(siječanj!B1000),MONTH(siječanj!B1000)+4,DAY(siječanj!B1000))</f>
        <v>43962</v>
      </c>
      <c r="C1000" s="8">
        <v>10.3854166666667</v>
      </c>
      <c r="D1000">
        <v>0.89873055445541716</v>
      </c>
      <c r="E1000" s="6">
        <v>98.648081703295361</v>
      </c>
      <c r="F1000" s="9">
        <v>192.14035463551582</v>
      </c>
      <c r="G1000" s="9">
        <v>182.22662657887565</v>
      </c>
      <c r="H1000" s="9">
        <v>1.4081961505956906</v>
      </c>
      <c r="I1000" s="9">
        <f t="shared" si="24"/>
        <v>88.65804516516593</v>
      </c>
    </row>
    <row r="1001" spans="1:9" x14ac:dyDescent="0.25">
      <c r="A1001" s="14"/>
      <c r="B1001" s="5">
        <f>DATE(YEAR(siječanj!B1001),MONTH(siječanj!B1001)+4,DAY(siječanj!B1001))</f>
        <v>43962</v>
      </c>
      <c r="C1001" s="8">
        <v>10.3958333333333</v>
      </c>
      <c r="D1001">
        <v>0.89873055445541716</v>
      </c>
      <c r="E1001" s="6">
        <v>98.077568608359257</v>
      </c>
      <c r="F1001" s="9">
        <v>189.86661043057759</v>
      </c>
      <c r="G1001" s="9">
        <v>184.37904849483743</v>
      </c>
      <c r="H1001" s="9">
        <v>1.5667621331046644</v>
      </c>
      <c r="I1001" s="9">
        <f t="shared" si="24"/>
        <v>88.145307615029935</v>
      </c>
    </row>
    <row r="1002" spans="1:9" x14ac:dyDescent="0.25">
      <c r="A1002" s="14"/>
      <c r="B1002" s="5">
        <f>DATE(YEAR(siječanj!B1002),MONTH(siječanj!B1002)+4,DAY(siječanj!B1002))</f>
        <v>43962</v>
      </c>
      <c r="C1002" s="8">
        <v>10.40625</v>
      </c>
      <c r="D1002">
        <v>0.89873055445541716</v>
      </c>
      <c r="E1002" s="6">
        <v>97.907447461288655</v>
      </c>
      <c r="F1002" s="9">
        <v>176.87150243955224</v>
      </c>
      <c r="G1002" s="9">
        <v>190.37737215134894</v>
      </c>
      <c r="H1002" s="9">
        <v>1.483534033347419</v>
      </c>
      <c r="I1002" s="9">
        <f t="shared" si="24"/>
        <v>87.992414542198574</v>
      </c>
    </row>
    <row r="1003" spans="1:9" x14ac:dyDescent="0.25">
      <c r="A1003" s="14"/>
      <c r="B1003" s="5">
        <f>DATE(YEAR(siječanj!B1003),MONTH(siječanj!B1003)+4,DAY(siječanj!B1003))</f>
        <v>43962</v>
      </c>
      <c r="C1003" s="8">
        <v>10.4166666666667</v>
      </c>
      <c r="D1003">
        <v>0.89873055445541716</v>
      </c>
      <c r="E1003" s="6">
        <v>98.688386447955807</v>
      </c>
      <c r="F1003" s="9">
        <v>176.5939302821572</v>
      </c>
      <c r="G1003" s="9">
        <v>190.17602656039304</v>
      </c>
      <c r="H1003" s="9">
        <v>1.2800460834833776</v>
      </c>
      <c r="I1003" s="9">
        <f t="shared" si="24"/>
        <v>88.694268270681803</v>
      </c>
    </row>
    <row r="1004" spans="1:9" x14ac:dyDescent="0.25">
      <c r="A1004" s="14"/>
      <c r="B1004" s="5">
        <f>DATE(YEAR(siječanj!B1004),MONTH(siječanj!B1004)+4,DAY(siječanj!B1004))</f>
        <v>43962</v>
      </c>
      <c r="C1004" s="8">
        <v>10.4270833333333</v>
      </c>
      <c r="D1004">
        <v>0.89873055445541716</v>
      </c>
      <c r="E1004" s="6">
        <v>98.730510391270627</v>
      </c>
      <c r="F1004" s="9">
        <v>194.6925082410429</v>
      </c>
      <c r="G1004" s="9">
        <v>185.95711628052032</v>
      </c>
      <c r="H1004" s="9">
        <v>1.3121226779923663</v>
      </c>
      <c r="I1004" s="9">
        <f t="shared" si="24"/>
        <v>88.732126345612983</v>
      </c>
    </row>
    <row r="1005" spans="1:9" x14ac:dyDescent="0.25">
      <c r="A1005" s="14"/>
      <c r="B1005" s="5">
        <f>DATE(YEAR(siječanj!B1005),MONTH(siječanj!B1005)+4,DAY(siječanj!B1005))</f>
        <v>43962</v>
      </c>
      <c r="C1005" s="8">
        <v>10.4375</v>
      </c>
      <c r="D1005">
        <v>0.89873055445541716</v>
      </c>
      <c r="E1005" s="6">
        <v>98.784562925437726</v>
      </c>
      <c r="F1005" s="9">
        <v>187.84899854775685</v>
      </c>
      <c r="G1005" s="9">
        <v>183.07281206824337</v>
      </c>
      <c r="H1005" s="9">
        <v>1.3528630792372551</v>
      </c>
      <c r="I1005" s="9">
        <f t="shared" si="24"/>
        <v>88.780705009614692</v>
      </c>
    </row>
    <row r="1006" spans="1:9" x14ac:dyDescent="0.25">
      <c r="A1006" s="14"/>
      <c r="B1006" s="5">
        <f>DATE(YEAR(siječanj!B1006),MONTH(siječanj!B1006)+4,DAY(siječanj!B1006))</f>
        <v>43962</v>
      </c>
      <c r="C1006" s="8">
        <v>10.4479166666667</v>
      </c>
      <c r="D1006">
        <v>0.89873055445541716</v>
      </c>
      <c r="E1006" s="6">
        <v>100.51484418708081</v>
      </c>
      <c r="F1006" s="9">
        <v>175.47548954779566</v>
      </c>
      <c r="G1006" s="9">
        <v>182.34767892033076</v>
      </c>
      <c r="H1006" s="9">
        <v>1.4500705527452209</v>
      </c>
      <c r="I1006" s="9">
        <f t="shared" si="24"/>
        <v>90.335761647254998</v>
      </c>
    </row>
    <row r="1007" spans="1:9" x14ac:dyDescent="0.25">
      <c r="A1007" s="14"/>
      <c r="B1007" s="5">
        <f>DATE(YEAR(siječanj!B1007),MONTH(siječanj!B1007)+4,DAY(siječanj!B1007))</f>
        <v>43962</v>
      </c>
      <c r="C1007" s="8">
        <v>10.4583333333333</v>
      </c>
      <c r="D1007">
        <v>0.89873055445541716</v>
      </c>
      <c r="E1007" s="6">
        <v>101.12537079747146</v>
      </c>
      <c r="F1007" s="9">
        <v>173.58528685051326</v>
      </c>
      <c r="G1007" s="9">
        <v>183.1662673580453</v>
      </c>
      <c r="H1007" s="9">
        <v>1.3873072366533883</v>
      </c>
      <c r="I1007" s="9">
        <f t="shared" si="24"/>
        <v>90.884460566321181</v>
      </c>
    </row>
    <row r="1008" spans="1:9" x14ac:dyDescent="0.25">
      <c r="A1008" s="14"/>
      <c r="B1008" s="5">
        <f>DATE(YEAR(siječanj!B1008),MONTH(siječanj!B1008)+4,DAY(siječanj!B1008))</f>
        <v>43962</v>
      </c>
      <c r="C1008" s="8">
        <v>10.46875</v>
      </c>
      <c r="D1008">
        <v>0.89873055445541716</v>
      </c>
      <c r="E1008" s="6">
        <v>102.09112619951748</v>
      </c>
      <c r="F1008" s="9">
        <v>168.64368523542907</v>
      </c>
      <c r="G1008" s="9">
        <v>176.96138613476518</v>
      </c>
      <c r="H1008" s="9">
        <v>1.3388667800998981</v>
      </c>
      <c r="I1008" s="9">
        <f t="shared" si="24"/>
        <v>91.752414454270308</v>
      </c>
    </row>
    <row r="1009" spans="1:9" x14ac:dyDescent="0.25">
      <c r="A1009" s="14"/>
      <c r="B1009" s="5">
        <f>DATE(YEAR(siječanj!B1009),MONTH(siječanj!B1009)+4,DAY(siječanj!B1009))</f>
        <v>43962</v>
      </c>
      <c r="C1009" s="8">
        <v>10.4791666666667</v>
      </c>
      <c r="D1009">
        <v>0.89873055445541716</v>
      </c>
      <c r="E1009" s="6">
        <v>102.62204294515884</v>
      </c>
      <c r="F1009" s="9">
        <v>165.37360961207264</v>
      </c>
      <c r="G1009" s="9">
        <v>174.10250131297238</v>
      </c>
      <c r="H1009" s="9">
        <v>1.2626866104602621</v>
      </c>
      <c r="I1009" s="9">
        <f t="shared" si="24"/>
        <v>92.229565555450236</v>
      </c>
    </row>
    <row r="1010" spans="1:9" x14ac:dyDescent="0.25">
      <c r="A1010" s="14"/>
      <c r="B1010" s="5">
        <f>DATE(YEAR(siječanj!B1010),MONTH(siječanj!B1010)+4,DAY(siječanj!B1010))</f>
        <v>43962</v>
      </c>
      <c r="C1010" s="8">
        <v>10.4895833333333</v>
      </c>
      <c r="D1010">
        <v>0.89873055445541716</v>
      </c>
      <c r="E1010" s="6">
        <v>102.46548363381139</v>
      </c>
      <c r="F1010" s="9">
        <v>161.71871458355412</v>
      </c>
      <c r="G1010" s="9">
        <v>168.93069614339569</v>
      </c>
      <c r="H1010" s="9">
        <v>1.2719278715637581</v>
      </c>
      <c r="I1010" s="9">
        <f t="shared" si="24"/>
        <v>92.088860918757788</v>
      </c>
    </row>
    <row r="1011" spans="1:9" x14ac:dyDescent="0.25">
      <c r="A1011" s="14"/>
      <c r="B1011" s="5">
        <f>DATE(YEAR(siječanj!B1011),MONTH(siječanj!B1011)+4,DAY(siječanj!B1011))</f>
        <v>43962</v>
      </c>
      <c r="C1011" s="8">
        <v>10.5</v>
      </c>
      <c r="D1011">
        <v>0.89873055445541716</v>
      </c>
      <c r="E1011" s="6">
        <v>100.91449231981235</v>
      </c>
      <c r="F1011" s="9">
        <v>159.32223212879009</v>
      </c>
      <c r="G1011" s="9">
        <v>168.7573439064013</v>
      </c>
      <c r="H1011" s="9">
        <v>1.3814082416050995</v>
      </c>
      <c r="I1011" s="9">
        <f t="shared" si="24"/>
        <v>90.694937635171897</v>
      </c>
    </row>
    <row r="1012" spans="1:9" x14ac:dyDescent="0.25">
      <c r="A1012" s="14"/>
      <c r="B1012" s="5">
        <f>DATE(YEAR(siječanj!B1012),MONTH(siječanj!B1012)+4,DAY(siječanj!B1012))</f>
        <v>43962</v>
      </c>
      <c r="C1012" s="8">
        <v>10.5104166666667</v>
      </c>
      <c r="D1012">
        <v>0.89873055445541716</v>
      </c>
      <c r="E1012" s="6">
        <v>100.0319025336984</v>
      </c>
      <c r="F1012" s="9">
        <v>157.86965124115278</v>
      </c>
      <c r="G1012" s="9">
        <v>172.1447038609393</v>
      </c>
      <c r="H1012" s="9">
        <v>1.5080280546432829</v>
      </c>
      <c r="I1012" s="9">
        <f t="shared" si="24"/>
        <v>89.901727227341013</v>
      </c>
    </row>
    <row r="1013" spans="1:9" x14ac:dyDescent="0.25">
      <c r="A1013" s="14"/>
      <c r="B1013" s="5">
        <f>DATE(YEAR(siječanj!B1013),MONTH(siječanj!B1013)+4,DAY(siječanj!B1013))</f>
        <v>43962</v>
      </c>
      <c r="C1013" s="8">
        <v>10.5208333333333</v>
      </c>
      <c r="D1013">
        <v>0.89873055445541716</v>
      </c>
      <c r="E1013" s="6">
        <v>100.05306092583615</v>
      </c>
      <c r="F1013" s="9">
        <v>154.83359109937444</v>
      </c>
      <c r="G1013" s="9">
        <v>172.9256315702012</v>
      </c>
      <c r="H1013" s="9">
        <v>1.5929596447849372</v>
      </c>
      <c r="I1013" s="9">
        <f t="shared" si="24"/>
        <v>89.92074292083835</v>
      </c>
    </row>
    <row r="1014" spans="1:9" x14ac:dyDescent="0.25">
      <c r="A1014" s="14"/>
      <c r="B1014" s="5">
        <f>DATE(YEAR(siječanj!B1014),MONTH(siječanj!B1014)+4,DAY(siječanj!B1014))</f>
        <v>43962</v>
      </c>
      <c r="C1014" s="8">
        <v>10.53125</v>
      </c>
      <c r="D1014">
        <v>0.89873055445541716</v>
      </c>
      <c r="E1014" s="6">
        <v>99.216844471348736</v>
      </c>
      <c r="F1014" s="9">
        <v>153.10599785530295</v>
      </c>
      <c r="G1014" s="9">
        <v>172.41286842291271</v>
      </c>
      <c r="H1014" s="9">
        <v>1.7193305550784668</v>
      </c>
      <c r="I1014" s="9">
        <f t="shared" si="24"/>
        <v>89.169209643052142</v>
      </c>
    </row>
    <row r="1015" spans="1:9" x14ac:dyDescent="0.25">
      <c r="A1015" s="14"/>
      <c r="B1015" s="5">
        <f>DATE(YEAR(siječanj!B1015),MONTH(siječanj!B1015)+4,DAY(siječanj!B1015))</f>
        <v>43962</v>
      </c>
      <c r="C1015" s="8">
        <v>10.5416666666667</v>
      </c>
      <c r="D1015">
        <v>0.89873055445541716</v>
      </c>
      <c r="E1015" s="6">
        <v>97.102985812950777</v>
      </c>
      <c r="F1015" s="9">
        <v>153.02457695619694</v>
      </c>
      <c r="G1015" s="9">
        <v>169.96929240804056</v>
      </c>
      <c r="H1015" s="9">
        <v>1.8940801940448131</v>
      </c>
      <c r="I1015" s="9">
        <f t="shared" si="24"/>
        <v>87.269420278949752</v>
      </c>
    </row>
    <row r="1016" spans="1:9" x14ac:dyDescent="0.25">
      <c r="A1016" s="14"/>
      <c r="B1016" s="5">
        <f>DATE(YEAR(siječanj!B1016),MONTH(siječanj!B1016)+4,DAY(siječanj!B1016))</f>
        <v>43962</v>
      </c>
      <c r="C1016" s="8">
        <v>10.5520833333333</v>
      </c>
      <c r="D1016">
        <v>0.89873055445541716</v>
      </c>
      <c r="E1016" s="6">
        <v>95.99801104389752</v>
      </c>
      <c r="F1016" s="9">
        <v>152.19782934697207</v>
      </c>
      <c r="G1016" s="9">
        <v>164.80240699136232</v>
      </c>
      <c r="H1016" s="9">
        <v>1.7907546910732635</v>
      </c>
      <c r="I1016" s="9">
        <f t="shared" si="24"/>
        <v>86.276345692099284</v>
      </c>
    </row>
    <row r="1017" spans="1:9" x14ac:dyDescent="0.25">
      <c r="A1017" s="14"/>
      <c r="B1017" s="5">
        <f>DATE(YEAR(siječanj!B1017),MONTH(siječanj!B1017)+4,DAY(siječanj!B1017))</f>
        <v>43962</v>
      </c>
      <c r="C1017" s="8">
        <v>10.5625</v>
      </c>
      <c r="D1017">
        <v>0.89873055445541716</v>
      </c>
      <c r="E1017" s="6">
        <v>95.988337511626028</v>
      </c>
      <c r="F1017" s="9">
        <v>152.25788652381814</v>
      </c>
      <c r="G1017" s="9">
        <v>162.76687023803768</v>
      </c>
      <c r="H1017" s="9">
        <v>1.8076551874352378</v>
      </c>
      <c r="I1017" s="9">
        <f t="shared" si="24"/>
        <v>86.267651793077377</v>
      </c>
    </row>
    <row r="1018" spans="1:9" x14ac:dyDescent="0.25">
      <c r="A1018" s="14"/>
      <c r="B1018" s="5">
        <f>DATE(YEAR(siječanj!B1018),MONTH(siječanj!B1018)+4,DAY(siječanj!B1018))</f>
        <v>43962</v>
      </c>
      <c r="C1018" s="8">
        <v>10.5729166666667</v>
      </c>
      <c r="D1018">
        <v>0.89873055445541716</v>
      </c>
      <c r="E1018" s="6">
        <v>96.325990227152658</v>
      </c>
      <c r="F1018" s="9">
        <v>152.14468243093569</v>
      </c>
      <c r="G1018" s="9">
        <v>158.70084858505632</v>
      </c>
      <c r="H1018" s="9">
        <v>1.8861242667147076</v>
      </c>
      <c r="I1018" s="9">
        <f t="shared" si="24"/>
        <v>86.571110605316008</v>
      </c>
    </row>
    <row r="1019" spans="1:9" x14ac:dyDescent="0.25">
      <c r="A1019" s="14"/>
      <c r="B1019" s="5">
        <f>DATE(YEAR(siječanj!B1019),MONTH(siječanj!B1019)+4,DAY(siječanj!B1019))</f>
        <v>43962</v>
      </c>
      <c r="C1019" s="8">
        <v>10.5833333333333</v>
      </c>
      <c r="D1019">
        <v>0.89873055445541716</v>
      </c>
      <c r="E1019" s="6">
        <v>98.836218721950914</v>
      </c>
      <c r="F1019" s="9">
        <v>149.26649270553463</v>
      </c>
      <c r="G1019" s="9">
        <v>151.38605669689917</v>
      </c>
      <c r="H1019" s="9">
        <v>1.7479493926587291</v>
      </c>
      <c r="I1019" s="9">
        <f t="shared" si="24"/>
        <v>88.82712965225582</v>
      </c>
    </row>
    <row r="1020" spans="1:9" x14ac:dyDescent="0.25">
      <c r="A1020" s="14"/>
      <c r="B1020" s="5">
        <f>DATE(YEAR(siječanj!B1020),MONTH(siječanj!B1020)+4,DAY(siječanj!B1020))</f>
        <v>43962</v>
      </c>
      <c r="C1020" s="8">
        <v>10.59375</v>
      </c>
      <c r="D1020">
        <v>0.89873055445541716</v>
      </c>
      <c r="E1020" s="6">
        <v>100.39039191180085</v>
      </c>
      <c r="F1020" s="9">
        <v>147.08942405081166</v>
      </c>
      <c r="G1020" s="9">
        <v>142.31261927428142</v>
      </c>
      <c r="H1020" s="9">
        <v>1.9092891473541218</v>
      </c>
      <c r="I1020" s="9">
        <f t="shared" si="24"/>
        <v>90.223912584889405</v>
      </c>
    </row>
    <row r="1021" spans="1:9" x14ac:dyDescent="0.25">
      <c r="A1021" s="14"/>
      <c r="B1021" s="5">
        <f>DATE(YEAR(siječanj!B1021),MONTH(siječanj!B1021)+4,DAY(siječanj!B1021))</f>
        <v>43962</v>
      </c>
      <c r="C1021" s="8">
        <v>10.6041666666667</v>
      </c>
      <c r="D1021">
        <v>0.89873055445541716</v>
      </c>
      <c r="E1021" s="6">
        <v>100.33061318176108</v>
      </c>
      <c r="F1021" s="9">
        <v>147.24519134433382</v>
      </c>
      <c r="G1021" s="9">
        <v>143.88586738340641</v>
      </c>
      <c r="H1021" s="9">
        <v>2.0727744437084277</v>
      </c>
      <c r="I1021" s="9">
        <f t="shared" si="24"/>
        <v>90.170187613696115</v>
      </c>
    </row>
    <row r="1022" spans="1:9" x14ac:dyDescent="0.25">
      <c r="A1022" s="14"/>
      <c r="B1022" s="5">
        <f>DATE(YEAR(siječanj!B1022),MONTH(siječanj!B1022)+4,DAY(siječanj!B1022))</f>
        <v>43962</v>
      </c>
      <c r="C1022" s="8">
        <v>10.6145833333333</v>
      </c>
      <c r="D1022">
        <v>0.89873055445541716</v>
      </c>
      <c r="E1022" s="6">
        <v>102.33298811948349</v>
      </c>
      <c r="F1022" s="9">
        <v>146.52856725375219</v>
      </c>
      <c r="G1022" s="9">
        <v>144.96204431543151</v>
      </c>
      <c r="H1022" s="9">
        <v>2.3823546994535874</v>
      </c>
      <c r="I1022" s="9">
        <f t="shared" si="24"/>
        <v>91.969783151703012</v>
      </c>
    </row>
    <row r="1023" spans="1:9" x14ac:dyDescent="0.25">
      <c r="A1023" s="14"/>
      <c r="B1023" s="5">
        <f>DATE(YEAR(siječanj!B1023),MONTH(siječanj!B1023)+4,DAY(siječanj!B1023))</f>
        <v>43962</v>
      </c>
      <c r="C1023" s="8">
        <v>10.625</v>
      </c>
      <c r="D1023">
        <v>0.89873055445541716</v>
      </c>
      <c r="E1023" s="6">
        <v>102.98318782200016</v>
      </c>
      <c r="F1023" s="9">
        <v>144.91038446952726</v>
      </c>
      <c r="G1023" s="9">
        <v>140.32584371709646</v>
      </c>
      <c r="H1023" s="9">
        <v>2.3102127279432101</v>
      </c>
      <c r="I1023" s="9">
        <f t="shared" si="24"/>
        <v>92.554137490852568</v>
      </c>
    </row>
    <row r="1024" spans="1:9" x14ac:dyDescent="0.25">
      <c r="A1024" s="14"/>
      <c r="B1024" s="5">
        <f>DATE(YEAR(siječanj!B1024),MONTH(siječanj!B1024)+4,DAY(siječanj!B1024))</f>
        <v>43962</v>
      </c>
      <c r="C1024" s="8">
        <v>10.6354166666667</v>
      </c>
      <c r="D1024">
        <v>0.89873055445541716</v>
      </c>
      <c r="E1024" s="6">
        <v>103.83146962700071</v>
      </c>
      <c r="F1024" s="9">
        <v>144.21786416983963</v>
      </c>
      <c r="G1024" s="9">
        <v>137.5261000094788</v>
      </c>
      <c r="H1024" s="9">
        <v>2.2333137271770145</v>
      </c>
      <c r="I1024" s="9">
        <f t="shared" si="24"/>
        <v>93.316514267795156</v>
      </c>
    </row>
    <row r="1025" spans="1:9" x14ac:dyDescent="0.25">
      <c r="A1025" s="14"/>
      <c r="B1025" s="5">
        <f>DATE(YEAR(siječanj!B1025),MONTH(siječanj!B1025)+4,DAY(siječanj!B1025))</f>
        <v>43962</v>
      </c>
      <c r="C1025" s="8">
        <v>10.6458333333333</v>
      </c>
      <c r="D1025">
        <v>0.89873055445541716</v>
      </c>
      <c r="E1025" s="6">
        <v>105.57505494716445</v>
      </c>
      <c r="F1025" s="9">
        <v>140.08805996494152</v>
      </c>
      <c r="G1025" s="9">
        <v>141.74962581017485</v>
      </c>
      <c r="H1025" s="9">
        <v>2.0051575240958512</v>
      </c>
      <c r="I1025" s="9">
        <f t="shared" si="24"/>
        <v>94.883527669326241</v>
      </c>
    </row>
    <row r="1026" spans="1:9" x14ac:dyDescent="0.25">
      <c r="A1026" s="14"/>
      <c r="B1026" s="5">
        <f>DATE(YEAR(siječanj!B1026),MONTH(siječanj!B1026)+4,DAY(siječanj!B1026))</f>
        <v>43962</v>
      </c>
      <c r="C1026" s="8">
        <v>10.65625</v>
      </c>
      <c r="D1026">
        <v>0.89873055445541716</v>
      </c>
      <c r="E1026" s="6">
        <v>105.38689825085987</v>
      </c>
      <c r="F1026" s="9">
        <v>138.69342912534691</v>
      </c>
      <c r="G1026" s="9">
        <v>139.9195858144096</v>
      </c>
      <c r="H1026" s="9">
        <v>2.1467523218633699</v>
      </c>
      <c r="I1026" s="9">
        <f t="shared" si="24"/>
        <v>94.714425497331931</v>
      </c>
    </row>
    <row r="1027" spans="1:9" x14ac:dyDescent="0.25">
      <c r="A1027" s="14"/>
      <c r="B1027" s="5">
        <f>DATE(YEAR(siječanj!B1027),MONTH(siječanj!B1027)+4,DAY(siječanj!B1027))</f>
        <v>43962</v>
      </c>
      <c r="C1027" s="8">
        <v>10.6666666666667</v>
      </c>
      <c r="D1027">
        <v>0.89873055445541716</v>
      </c>
      <c r="E1027" s="6">
        <v>105.49167878038757</v>
      </c>
      <c r="F1027" s="9">
        <v>139.0799710882761</v>
      </c>
      <c r="G1027" s="9">
        <v>133.59232323587278</v>
      </c>
      <c r="H1027" s="9">
        <v>2.1450398709801535</v>
      </c>
      <c r="I1027" s="9">
        <f t="shared" si="24"/>
        <v>94.808594960730488</v>
      </c>
    </row>
    <row r="1028" spans="1:9" x14ac:dyDescent="0.25">
      <c r="A1028" s="14"/>
      <c r="B1028" s="5">
        <f>DATE(YEAR(siječanj!B1028),MONTH(siječanj!B1028)+4,DAY(siječanj!B1028))</f>
        <v>43962</v>
      </c>
      <c r="C1028" s="8">
        <v>10.6770833333333</v>
      </c>
      <c r="D1028">
        <v>0.89873055445541716</v>
      </c>
      <c r="E1028" s="6">
        <v>106.16455795731333</v>
      </c>
      <c r="F1028" s="9">
        <v>136.44262698629697</v>
      </c>
      <c r="G1028" s="9">
        <v>135.63135865806086</v>
      </c>
      <c r="H1028" s="9">
        <v>2.0745336883076391</v>
      </c>
      <c r="I1028" s="9">
        <f t="shared" ref="I1028:I1091" si="25">D1028*E1028</f>
        <v>95.413332036490488</v>
      </c>
    </row>
    <row r="1029" spans="1:9" x14ac:dyDescent="0.25">
      <c r="A1029" s="14"/>
      <c r="B1029" s="5">
        <f>DATE(YEAR(siječanj!B1029),MONTH(siječanj!B1029)+4,DAY(siječanj!B1029))</f>
        <v>43962</v>
      </c>
      <c r="C1029" s="8">
        <v>10.6875</v>
      </c>
      <c r="D1029">
        <v>0.89873055445541716</v>
      </c>
      <c r="E1029" s="6">
        <v>108.70261753504116</v>
      </c>
      <c r="F1029" s="9">
        <v>133.42348396417052</v>
      </c>
      <c r="G1029" s="9">
        <v>135.48940237060452</v>
      </c>
      <c r="H1029" s="9">
        <v>1.9657084302902255</v>
      </c>
      <c r="I1029" s="9">
        <f t="shared" si="25"/>
        <v>97.694363728022694</v>
      </c>
    </row>
    <row r="1030" spans="1:9" x14ac:dyDescent="0.25">
      <c r="A1030" s="14"/>
      <c r="B1030" s="5">
        <f>DATE(YEAR(siječanj!B1030),MONTH(siječanj!B1030)+4,DAY(siječanj!B1030))</f>
        <v>43962</v>
      </c>
      <c r="C1030" s="8">
        <v>10.6979166666667</v>
      </c>
      <c r="D1030">
        <v>0.89873055445541716</v>
      </c>
      <c r="E1030" s="6">
        <v>109.76713407377142</v>
      </c>
      <c r="F1030" s="9">
        <v>133.23720736842986</v>
      </c>
      <c r="G1030" s="9">
        <v>133.60812328850912</v>
      </c>
      <c r="H1030" s="9">
        <v>2.4749853492928642</v>
      </c>
      <c r="I1030" s="9">
        <f t="shared" si="25"/>
        <v>98.651077267102693</v>
      </c>
    </row>
    <row r="1031" spans="1:9" x14ac:dyDescent="0.25">
      <c r="A1031" s="14"/>
      <c r="B1031" s="5">
        <f>DATE(YEAR(siječanj!B1031),MONTH(siječanj!B1031)+4,DAY(siječanj!B1031))</f>
        <v>43962</v>
      </c>
      <c r="C1031" s="8">
        <v>10.7083333333333</v>
      </c>
      <c r="D1031">
        <v>0.89873055445541716</v>
      </c>
      <c r="E1031" s="6">
        <v>111.32937805137797</v>
      </c>
      <c r="F1031" s="9">
        <v>132.21395998341424</v>
      </c>
      <c r="G1031" s="9">
        <v>131.93924222841318</v>
      </c>
      <c r="H1031" s="9">
        <v>7.5243409225967879</v>
      </c>
      <c r="I1031" s="9">
        <f t="shared" si="25"/>
        <v>100.05511366329168</v>
      </c>
    </row>
    <row r="1032" spans="1:9" x14ac:dyDescent="0.25">
      <c r="A1032" s="14"/>
      <c r="B1032" s="5">
        <f>DATE(YEAR(siječanj!B1032),MONTH(siječanj!B1032)+4,DAY(siječanj!B1032))</f>
        <v>43962</v>
      </c>
      <c r="C1032" s="8">
        <v>10.71875</v>
      </c>
      <c r="D1032">
        <v>0.89873055445541716</v>
      </c>
      <c r="E1032" s="6">
        <v>114.45696228466862</v>
      </c>
      <c r="F1032" s="9">
        <v>132.1745935295144</v>
      </c>
      <c r="G1032" s="9">
        <v>132.06981783442913</v>
      </c>
      <c r="H1032" s="9">
        <v>20.706972009626472</v>
      </c>
      <c r="I1032" s="9">
        <f t="shared" si="25"/>
        <v>102.865969175383</v>
      </c>
    </row>
    <row r="1033" spans="1:9" x14ac:dyDescent="0.25">
      <c r="A1033" s="14"/>
      <c r="B1033" s="5">
        <f>DATE(YEAR(siječanj!B1033),MONTH(siječanj!B1033)+4,DAY(siječanj!B1033))</f>
        <v>43962</v>
      </c>
      <c r="C1033" s="8">
        <v>10.7291666666667</v>
      </c>
      <c r="D1033">
        <v>0.89873055445541716</v>
      </c>
      <c r="E1033" s="6">
        <v>118.5789210927792</v>
      </c>
      <c r="F1033" s="9">
        <v>132.04761298044372</v>
      </c>
      <c r="G1033" s="9">
        <v>134.74943790903149</v>
      </c>
      <c r="H1033" s="9">
        <v>33.380784158703683</v>
      </c>
      <c r="I1033" s="9">
        <f t="shared" si="25"/>
        <v>106.57049950043861</v>
      </c>
    </row>
    <row r="1034" spans="1:9" x14ac:dyDescent="0.25">
      <c r="A1034" s="14"/>
      <c r="B1034" s="5">
        <f>DATE(YEAR(siječanj!B1034),MONTH(siječanj!B1034)+4,DAY(siječanj!B1034))</f>
        <v>43962</v>
      </c>
      <c r="C1034" s="8">
        <v>10.7395833333333</v>
      </c>
      <c r="D1034">
        <v>0.89873055445541716</v>
      </c>
      <c r="E1034" s="6">
        <v>123.05470174063827</v>
      </c>
      <c r="F1034" s="9">
        <v>132.37009983012788</v>
      </c>
      <c r="G1034" s="9">
        <v>136.30970011221467</v>
      </c>
      <c r="H1034" s="9">
        <v>49.415979089388777</v>
      </c>
      <c r="I1034" s="9">
        <f t="shared" si="25"/>
        <v>110.59302032370981</v>
      </c>
    </row>
    <row r="1035" spans="1:9" x14ac:dyDescent="0.25">
      <c r="A1035" s="14"/>
      <c r="B1035" s="5">
        <f>DATE(YEAR(siječanj!B1035),MONTH(siječanj!B1035)+4,DAY(siječanj!B1035))</f>
        <v>43962</v>
      </c>
      <c r="C1035" s="8">
        <v>10.75</v>
      </c>
      <c r="D1035">
        <v>0.89873055445541716</v>
      </c>
      <c r="E1035" s="6">
        <v>127.82011770481959</v>
      </c>
      <c r="F1035" s="9">
        <v>133.10703007261935</v>
      </c>
      <c r="G1035" s="9">
        <v>139.06734770796916</v>
      </c>
      <c r="H1035" s="9">
        <v>67.102502354091044</v>
      </c>
      <c r="I1035" s="9">
        <f t="shared" si="25"/>
        <v>114.8758452554092</v>
      </c>
    </row>
    <row r="1036" spans="1:9" x14ac:dyDescent="0.25">
      <c r="A1036" s="14"/>
      <c r="B1036" s="5">
        <f>DATE(YEAR(siječanj!B1036),MONTH(siječanj!B1036)+4,DAY(siječanj!B1036))</f>
        <v>43962</v>
      </c>
      <c r="C1036" s="8">
        <v>10.7604166666667</v>
      </c>
      <c r="D1036">
        <v>0.89873055445541716</v>
      </c>
      <c r="E1036" s="6">
        <v>132.12753540355038</v>
      </c>
      <c r="F1036" s="9">
        <v>131.32467952129667</v>
      </c>
      <c r="G1036" s="9">
        <v>138.61369365042688</v>
      </c>
      <c r="H1036" s="9">
        <v>82.465371147027824</v>
      </c>
      <c r="I1036" s="9">
        <f t="shared" si="25"/>
        <v>118.7470531520606</v>
      </c>
    </row>
    <row r="1037" spans="1:9" x14ac:dyDescent="0.25">
      <c r="A1037" s="14"/>
      <c r="B1037" s="5">
        <f>DATE(YEAR(siječanj!B1037),MONTH(siječanj!B1037)+4,DAY(siječanj!B1037))</f>
        <v>43962</v>
      </c>
      <c r="C1037" s="8">
        <v>10.7708333333333</v>
      </c>
      <c r="D1037">
        <v>0.89873055445541716</v>
      </c>
      <c r="E1037" s="6">
        <v>137.014722563329</v>
      </c>
      <c r="F1037" s="9">
        <v>129.62699468719933</v>
      </c>
      <c r="G1037" s="9">
        <v>139.07555797094284</v>
      </c>
      <c r="H1037" s="9">
        <v>100.0263130209426</v>
      </c>
      <c r="I1037" s="9">
        <f t="shared" si="25"/>
        <v>123.13931757789582</v>
      </c>
    </row>
    <row r="1038" spans="1:9" x14ac:dyDescent="0.25">
      <c r="A1038" s="14"/>
      <c r="B1038" s="5">
        <f>DATE(YEAR(siječanj!B1038),MONTH(siječanj!B1038)+4,DAY(siječanj!B1038))</f>
        <v>43962</v>
      </c>
      <c r="C1038" s="8">
        <v>10.78125</v>
      </c>
      <c r="D1038">
        <v>0.89873055445541716</v>
      </c>
      <c r="E1038" s="6">
        <v>142.64392533607742</v>
      </c>
      <c r="F1038" s="9">
        <v>128.69191421821932</v>
      </c>
      <c r="G1038" s="9">
        <v>139.31386775902163</v>
      </c>
      <c r="H1038" s="9">
        <v>126.88229591658521</v>
      </c>
      <c r="I1038" s="9">
        <f t="shared" si="25"/>
        <v>128.19845410698997</v>
      </c>
    </row>
    <row r="1039" spans="1:9" x14ac:dyDescent="0.25">
      <c r="A1039" s="14"/>
      <c r="B1039" s="5">
        <f>DATE(YEAR(siječanj!B1039),MONTH(siječanj!B1039)+4,DAY(siječanj!B1039))</f>
        <v>43962</v>
      </c>
      <c r="C1039" s="8">
        <v>10.7916666666667</v>
      </c>
      <c r="D1039">
        <v>0.89873055445541716</v>
      </c>
      <c r="E1039" s="6">
        <v>148.20410777091115</v>
      </c>
      <c r="F1039" s="9">
        <v>126.7452236440221</v>
      </c>
      <c r="G1039" s="9">
        <v>138.68645715606937</v>
      </c>
      <c r="H1039" s="9">
        <v>150.48065462436716</v>
      </c>
      <c r="I1039" s="9">
        <f t="shared" si="25"/>
        <v>133.19555994952137</v>
      </c>
    </row>
    <row r="1040" spans="1:9" x14ac:dyDescent="0.25">
      <c r="A1040" s="14"/>
      <c r="B1040" s="5">
        <f>DATE(YEAR(siječanj!B1040),MONTH(siječanj!B1040)+4,DAY(siječanj!B1040))</f>
        <v>43962</v>
      </c>
      <c r="C1040" s="8">
        <v>10.8020833333333</v>
      </c>
      <c r="D1040">
        <v>0.89873055445541716</v>
      </c>
      <c r="E1040" s="6">
        <v>154.54120609706439</v>
      </c>
      <c r="F1040" s="9">
        <v>123.44855252993186</v>
      </c>
      <c r="G1040" s="9">
        <v>138.91537978341034</v>
      </c>
      <c r="H1040" s="9">
        <v>182.85197188646737</v>
      </c>
      <c r="I1040" s="9">
        <f t="shared" si="25"/>
        <v>138.89090384182359</v>
      </c>
    </row>
    <row r="1041" spans="1:9" x14ac:dyDescent="0.25">
      <c r="A1041" s="14"/>
      <c r="B1041" s="5">
        <f>DATE(YEAR(siječanj!B1041),MONTH(siječanj!B1041)+4,DAY(siječanj!B1041))</f>
        <v>43962</v>
      </c>
      <c r="C1041" s="8">
        <v>10.8125</v>
      </c>
      <c r="D1041">
        <v>0.89873055445541716</v>
      </c>
      <c r="E1041" s="6">
        <v>156.81392635174828</v>
      </c>
      <c r="F1041" s="9">
        <v>120.81201362356015</v>
      </c>
      <c r="G1041" s="9">
        <v>137.15248300600572</v>
      </c>
      <c r="H1041" s="9">
        <v>198.5351307224463</v>
      </c>
      <c r="I1041" s="9">
        <f t="shared" si="25"/>
        <v>140.93346697643767</v>
      </c>
    </row>
    <row r="1042" spans="1:9" x14ac:dyDescent="0.25">
      <c r="A1042" s="14"/>
      <c r="B1042" s="5">
        <f>DATE(YEAR(siječanj!B1042),MONTH(siječanj!B1042)+4,DAY(siječanj!B1042))</f>
        <v>43962</v>
      </c>
      <c r="C1042" s="8">
        <v>10.8229166666667</v>
      </c>
      <c r="D1042">
        <v>0.89873055445541716</v>
      </c>
      <c r="E1042" s="6">
        <v>156.80732843602283</v>
      </c>
      <c r="F1042" s="9">
        <v>116.14939425967103</v>
      </c>
      <c r="G1042" s="9">
        <v>132.3975278189933</v>
      </c>
      <c r="H1042" s="9">
        <v>216.40767095555984</v>
      </c>
      <c r="I1042" s="9">
        <f t="shared" si="25"/>
        <v>140.92753722797949</v>
      </c>
    </row>
    <row r="1043" spans="1:9" x14ac:dyDescent="0.25">
      <c r="A1043" s="14"/>
      <c r="B1043" s="5">
        <f>DATE(YEAR(siječanj!B1043),MONTH(siječanj!B1043)+4,DAY(siječanj!B1043))</f>
        <v>43962</v>
      </c>
      <c r="C1043" s="8">
        <v>10.8333333333333</v>
      </c>
      <c r="D1043">
        <v>0.89873055445541716</v>
      </c>
      <c r="E1043" s="6">
        <v>156.71624355023181</v>
      </c>
      <c r="F1043" s="9">
        <v>110.91625174548538</v>
      </c>
      <c r="G1043" s="9">
        <v>123.30419121683276</v>
      </c>
      <c r="H1043" s="9">
        <v>222.3235724738762</v>
      </c>
      <c r="I1043" s="9">
        <f t="shared" si="25"/>
        <v>140.84567645807002</v>
      </c>
    </row>
    <row r="1044" spans="1:9" x14ac:dyDescent="0.25">
      <c r="A1044" s="14"/>
      <c r="B1044" s="5">
        <f>DATE(YEAR(siječanj!B1044),MONTH(siječanj!B1044)+4,DAY(siječanj!B1044))</f>
        <v>43962</v>
      </c>
      <c r="C1044" s="8">
        <v>10.84375</v>
      </c>
      <c r="D1044">
        <v>0.89873055445541716</v>
      </c>
      <c r="E1044" s="6">
        <v>155.49295002910651</v>
      </c>
      <c r="F1044" s="9">
        <v>93.677778927281153</v>
      </c>
      <c r="G1044" s="9">
        <v>105.924745784054</v>
      </c>
      <c r="H1044" s="9">
        <v>222.86367450438772</v>
      </c>
      <c r="I1044" s="9">
        <f t="shared" si="25"/>
        <v>139.74626519356738</v>
      </c>
    </row>
    <row r="1045" spans="1:9" x14ac:dyDescent="0.25">
      <c r="A1045" s="14"/>
      <c r="B1045" s="5">
        <f>DATE(YEAR(siječanj!B1045),MONTH(siječanj!B1045)+4,DAY(siječanj!B1045))</f>
        <v>43962</v>
      </c>
      <c r="C1045" s="8">
        <v>10.8541666666667</v>
      </c>
      <c r="D1045">
        <v>0.89873055445541716</v>
      </c>
      <c r="E1045" s="6">
        <v>155.09637948068593</v>
      </c>
      <c r="F1045" s="9">
        <v>87.249597941375782</v>
      </c>
      <c r="G1045" s="9">
        <v>99.900009979760696</v>
      </c>
      <c r="H1045" s="9">
        <v>222.95913766746119</v>
      </c>
      <c r="I1045" s="9">
        <f t="shared" si="25"/>
        <v>139.38985512470464</v>
      </c>
    </row>
    <row r="1046" spans="1:9" x14ac:dyDescent="0.25">
      <c r="A1046" s="14"/>
      <c r="B1046" s="5">
        <f>DATE(YEAR(siječanj!B1046),MONTH(siječanj!B1046)+4,DAY(siječanj!B1046))</f>
        <v>43962</v>
      </c>
      <c r="C1046" s="8">
        <v>10.8645833333333</v>
      </c>
      <c r="D1046">
        <v>0.89873055445541716</v>
      </c>
      <c r="E1046" s="6">
        <v>154.28755726531926</v>
      </c>
      <c r="F1046" s="9">
        <v>84.023864159702228</v>
      </c>
      <c r="G1046" s="9">
        <v>95.85745022404349</v>
      </c>
      <c r="H1046" s="9">
        <v>223.90593782223775</v>
      </c>
      <c r="I1046" s="9">
        <f t="shared" si="25"/>
        <v>138.6629418866323</v>
      </c>
    </row>
    <row r="1047" spans="1:9" x14ac:dyDescent="0.25">
      <c r="A1047" s="14"/>
      <c r="B1047" s="5">
        <f>DATE(YEAR(siječanj!B1047),MONTH(siječanj!B1047)+4,DAY(siječanj!B1047))</f>
        <v>43962</v>
      </c>
      <c r="C1047" s="8">
        <v>10.875</v>
      </c>
      <c r="D1047">
        <v>0.89873055445541716</v>
      </c>
      <c r="E1047" s="6">
        <v>151.26344401401221</v>
      </c>
      <c r="F1047" s="9">
        <v>81.369647003502465</v>
      </c>
      <c r="G1047" s="9">
        <v>88.74043720606727</v>
      </c>
      <c r="H1047" s="9">
        <v>225.30391402613793</v>
      </c>
      <c r="I1047" s="9">
        <f t="shared" si="25"/>
        <v>135.94507890754915</v>
      </c>
    </row>
    <row r="1048" spans="1:9" x14ac:dyDescent="0.25">
      <c r="A1048" s="14"/>
      <c r="B1048" s="5">
        <f>DATE(YEAR(siječanj!B1048),MONTH(siječanj!B1048)+4,DAY(siječanj!B1048))</f>
        <v>43962</v>
      </c>
      <c r="C1048" s="8">
        <v>10.8854166666667</v>
      </c>
      <c r="D1048">
        <v>0.89873055445541716</v>
      </c>
      <c r="E1048" s="6">
        <v>156.42191609849434</v>
      </c>
      <c r="F1048" s="9">
        <v>77.23673017677875</v>
      </c>
      <c r="G1048" s="9">
        <v>73.408381568380619</v>
      </c>
      <c r="H1048" s="9">
        <v>231.32705778101572</v>
      </c>
      <c r="I1048" s="9">
        <f t="shared" si="25"/>
        <v>140.58115538417857</v>
      </c>
    </row>
    <row r="1049" spans="1:9" x14ac:dyDescent="0.25">
      <c r="A1049" s="14"/>
      <c r="B1049" s="5">
        <f>DATE(YEAR(siječanj!B1049),MONTH(siječanj!B1049)+4,DAY(siječanj!B1049))</f>
        <v>43962</v>
      </c>
      <c r="C1049" s="8">
        <v>10.8958333333333</v>
      </c>
      <c r="D1049">
        <v>0.89873055445541716</v>
      </c>
      <c r="E1049" s="6">
        <v>158.60172636543808</v>
      </c>
      <c r="F1049" s="9">
        <v>73.230918083522894</v>
      </c>
      <c r="G1049" s="9">
        <v>63.440902150373475</v>
      </c>
      <c r="H1049" s="9">
        <v>235.36584132952993</v>
      </c>
      <c r="I1049" s="9">
        <f t="shared" si="25"/>
        <v>142.54021747399653</v>
      </c>
    </row>
    <row r="1050" spans="1:9" x14ac:dyDescent="0.25">
      <c r="A1050" s="14"/>
      <c r="B1050" s="5">
        <f>DATE(YEAR(siječanj!B1050),MONTH(siječanj!B1050)+4,DAY(siječanj!B1050))</f>
        <v>43962</v>
      </c>
      <c r="C1050" s="8">
        <v>10.90625</v>
      </c>
      <c r="D1050">
        <v>0.89873055445541716</v>
      </c>
      <c r="E1050" s="6">
        <v>155.29044045558706</v>
      </c>
      <c r="F1050" s="9">
        <v>71.683596518697044</v>
      </c>
      <c r="G1050" s="9">
        <v>59.886002392696575</v>
      </c>
      <c r="H1050" s="9">
        <v>236.68165971547489</v>
      </c>
      <c r="I1050" s="9">
        <f t="shared" si="25"/>
        <v>139.56426365227571</v>
      </c>
    </row>
    <row r="1051" spans="1:9" x14ac:dyDescent="0.25">
      <c r="A1051" s="14"/>
      <c r="B1051" s="5">
        <f>DATE(YEAR(siječanj!B1051),MONTH(siječanj!B1051)+4,DAY(siječanj!B1051))</f>
        <v>43962</v>
      </c>
      <c r="C1051" s="8">
        <v>10.9166666666667</v>
      </c>
      <c r="D1051">
        <v>0.89873055445541716</v>
      </c>
      <c r="E1051" s="6">
        <v>150.32112961139339</v>
      </c>
      <c r="F1051" s="9">
        <v>71.108226170962979</v>
      </c>
      <c r="G1051" s="9">
        <v>57.270315087452026</v>
      </c>
      <c r="H1051" s="9">
        <v>235.02381610321368</v>
      </c>
      <c r="I1051" s="9">
        <f t="shared" si="25"/>
        <v>135.0981921620122</v>
      </c>
    </row>
    <row r="1052" spans="1:9" x14ac:dyDescent="0.25">
      <c r="A1052" s="14"/>
      <c r="B1052" s="5">
        <f>DATE(YEAR(siječanj!B1052),MONTH(siječanj!B1052)+4,DAY(siječanj!B1052))</f>
        <v>43962</v>
      </c>
      <c r="C1052" s="8">
        <v>10.9270833333333</v>
      </c>
      <c r="D1052">
        <v>0.89873055445541716</v>
      </c>
      <c r="E1052" s="6">
        <v>143.21018018775976</v>
      </c>
      <c r="F1052" s="9">
        <v>69.933181387186053</v>
      </c>
      <c r="G1052" s="9">
        <v>54.872534005987447</v>
      </c>
      <c r="H1052" s="9">
        <v>236.38584676834199</v>
      </c>
      <c r="I1052" s="9">
        <f t="shared" si="25"/>
        <v>128.70736464380553</v>
      </c>
    </row>
    <row r="1053" spans="1:9" x14ac:dyDescent="0.25">
      <c r="A1053" s="14"/>
      <c r="B1053" s="5">
        <f>DATE(YEAR(siječanj!B1053),MONTH(siječanj!B1053)+4,DAY(siječanj!B1053))</f>
        <v>43962</v>
      </c>
      <c r="C1053" s="8">
        <v>10.9375</v>
      </c>
      <c r="D1053">
        <v>0.89873055445541716</v>
      </c>
      <c r="E1053" s="6">
        <v>133.28975442144616</v>
      </c>
      <c r="F1053" s="9">
        <v>66.777872176547334</v>
      </c>
      <c r="G1053" s="9">
        <v>52.995626258444567</v>
      </c>
      <c r="H1053" s="9">
        <v>235.72232979653248</v>
      </c>
      <c r="I1053" s="9">
        <f t="shared" si="25"/>
        <v>119.7915748944127</v>
      </c>
    </row>
    <row r="1054" spans="1:9" x14ac:dyDescent="0.25">
      <c r="A1054" s="14"/>
      <c r="B1054" s="5">
        <f>DATE(YEAR(siječanj!B1054),MONTH(siječanj!B1054)+4,DAY(siječanj!B1054))</f>
        <v>43962</v>
      </c>
      <c r="C1054" s="8">
        <v>10.9479166666667</v>
      </c>
      <c r="D1054">
        <v>0.89873055445541716</v>
      </c>
      <c r="E1054" s="6">
        <v>121.23799427661602</v>
      </c>
      <c r="F1054" s="9">
        <v>64.792796605782669</v>
      </c>
      <c r="G1054" s="9">
        <v>52.059404087066028</v>
      </c>
      <c r="H1054" s="9">
        <v>233.9961285300906</v>
      </c>
      <c r="I1054" s="9">
        <f t="shared" si="25"/>
        <v>108.96028981728581</v>
      </c>
    </row>
    <row r="1055" spans="1:9" x14ac:dyDescent="0.25">
      <c r="A1055" s="14"/>
      <c r="B1055" s="5">
        <f>DATE(YEAR(siječanj!B1055),MONTH(siječanj!B1055)+4,DAY(siječanj!B1055))</f>
        <v>43962</v>
      </c>
      <c r="C1055" s="8">
        <v>10.9583333333333</v>
      </c>
      <c r="D1055">
        <v>0.89873055445541716</v>
      </c>
      <c r="E1055" s="6">
        <v>109.8436014179679</v>
      </c>
      <c r="F1055" s="9">
        <v>62.702564892261179</v>
      </c>
      <c r="G1055" s="9">
        <v>51.0878990010848</v>
      </c>
      <c r="H1055" s="9">
        <v>233.8378562528203</v>
      </c>
      <c r="I1055" s="9">
        <f t="shared" si="25"/>
        <v>98.71980080575014</v>
      </c>
    </row>
    <row r="1056" spans="1:9" x14ac:dyDescent="0.25">
      <c r="A1056" s="14"/>
      <c r="B1056" s="5">
        <f>DATE(YEAR(siječanj!B1056),MONTH(siječanj!B1056)+4,DAY(siječanj!B1056))</f>
        <v>43962</v>
      </c>
      <c r="C1056" s="8">
        <v>10.96875</v>
      </c>
      <c r="D1056">
        <v>0.89873055445541716</v>
      </c>
      <c r="E1056" s="6">
        <v>99.848575716352386</v>
      </c>
      <c r="F1056" s="9">
        <v>60.902447960247947</v>
      </c>
      <c r="G1056" s="9">
        <v>50.711688018866262</v>
      </c>
      <c r="H1056" s="9">
        <v>233.77641809494102</v>
      </c>
      <c r="I1056" s="9">
        <f t="shared" si="25"/>
        <v>89.736965815141076</v>
      </c>
    </row>
    <row r="1057" spans="1:9" x14ac:dyDescent="0.25">
      <c r="A1057" s="14"/>
      <c r="B1057" s="5">
        <f>DATE(YEAR(siječanj!B1057),MONTH(siječanj!B1057)+4,DAY(siječanj!B1057))</f>
        <v>43962</v>
      </c>
      <c r="C1057" s="8">
        <v>10.9791666666667</v>
      </c>
      <c r="D1057">
        <v>0.89873055445541716</v>
      </c>
      <c r="E1057" s="6">
        <v>90.891389564654162</v>
      </c>
      <c r="F1057" s="9">
        <v>60.466857166388685</v>
      </c>
      <c r="G1057" s="9">
        <v>50.878887562447467</v>
      </c>
      <c r="H1057" s="9">
        <v>233.53740574974904</v>
      </c>
      <c r="I1057" s="9">
        <f t="shared" si="25"/>
        <v>81.686868938664958</v>
      </c>
    </row>
    <row r="1058" spans="1:9" ht="15.75" thickBot="1" x14ac:dyDescent="0.3">
      <c r="A1058" s="14"/>
      <c r="B1058" s="5">
        <f>DATE(YEAR(siječanj!B1058),MONTH(siječanj!B1058)+4,DAY(siječanj!B1058))</f>
        <v>43962</v>
      </c>
      <c r="C1058" s="8">
        <v>10.9895833333333</v>
      </c>
      <c r="D1058">
        <v>0.89873055445541716</v>
      </c>
      <c r="E1058" s="6">
        <v>83.120456711397679</v>
      </c>
      <c r="F1058" s="9">
        <v>58.552450529504895</v>
      </c>
      <c r="G1058" s="9">
        <v>49.763216503411911</v>
      </c>
      <c r="H1058" s="9">
        <v>234.53628731042789</v>
      </c>
      <c r="I1058" s="9">
        <f t="shared" si="25"/>
        <v>74.702894146821933</v>
      </c>
    </row>
    <row r="1059" spans="1:9" x14ac:dyDescent="0.25">
      <c r="A1059" s="13">
        <f t="shared" ref="A1059" si="26">A963+1</f>
        <v>133</v>
      </c>
      <c r="B1059" s="5">
        <f>DATE(YEAR(siječanj!B1059),MONTH(siječanj!B1059)+4,DAY(siječanj!B1059))</f>
        <v>43963</v>
      </c>
      <c r="C1059" s="8">
        <v>11</v>
      </c>
      <c r="D1059">
        <v>0.89877430848417306</v>
      </c>
      <c r="E1059" s="6">
        <v>75.767078651505443</v>
      </c>
      <c r="F1059" s="9">
        <v>57.739150888708018</v>
      </c>
      <c r="G1059" s="9">
        <v>49.263547344512951</v>
      </c>
      <c r="H1059" s="9">
        <v>235.39660471315813</v>
      </c>
      <c r="I1059" s="9">
        <f t="shared" si="25"/>
        <v>68.097503720872751</v>
      </c>
    </row>
    <row r="1060" spans="1:9" x14ac:dyDescent="0.25">
      <c r="A1060" s="14"/>
      <c r="B1060" s="5">
        <f>DATE(YEAR(siječanj!B1060),MONTH(siječanj!B1060)+4,DAY(siječanj!B1060))</f>
        <v>43963</v>
      </c>
      <c r="C1060" s="8">
        <v>11.0104166666667</v>
      </c>
      <c r="D1060">
        <v>0.89877430848417306</v>
      </c>
      <c r="E1060" s="6">
        <v>70.199424613328574</v>
      </c>
      <c r="F1060" s="9">
        <v>57.457833169656674</v>
      </c>
      <c r="G1060" s="9">
        <v>49.64296076962713</v>
      </c>
      <c r="H1060" s="9">
        <v>235.45138621603439</v>
      </c>
      <c r="I1060" s="9">
        <f t="shared" si="25"/>
        <v>63.093439312831229</v>
      </c>
    </row>
    <row r="1061" spans="1:9" x14ac:dyDescent="0.25">
      <c r="A1061" s="14"/>
      <c r="B1061" s="5">
        <f>DATE(YEAR(siječanj!B1061),MONTH(siječanj!B1061)+4,DAY(siječanj!B1061))</f>
        <v>43963</v>
      </c>
      <c r="C1061" s="8">
        <v>11.0208333333333</v>
      </c>
      <c r="D1061">
        <v>0.89877430848417306</v>
      </c>
      <c r="E1061" s="6">
        <v>65.942132773897541</v>
      </c>
      <c r="F1061" s="9">
        <v>56.970361339422425</v>
      </c>
      <c r="G1061" s="9">
        <v>48.73094506348599</v>
      </c>
      <c r="H1061" s="9">
        <v>235.68560170753139</v>
      </c>
      <c r="I1061" s="9">
        <f t="shared" si="25"/>
        <v>59.26709478383129</v>
      </c>
    </row>
    <row r="1062" spans="1:9" x14ac:dyDescent="0.25">
      <c r="A1062" s="14"/>
      <c r="B1062" s="5">
        <f>DATE(YEAR(siječanj!B1062),MONTH(siječanj!B1062)+4,DAY(siječanj!B1062))</f>
        <v>43963</v>
      </c>
      <c r="C1062" s="8">
        <v>11.03125</v>
      </c>
      <c r="D1062">
        <v>0.89877430848417306</v>
      </c>
      <c r="E1062" s="6">
        <v>62.512661919988012</v>
      </c>
      <c r="F1062" s="9">
        <v>56.50415708868897</v>
      </c>
      <c r="G1062" s="9">
        <v>48.978121615332086</v>
      </c>
      <c r="H1062" s="9">
        <v>235.470585578146</v>
      </c>
      <c r="I1062" s="9">
        <f t="shared" si="25"/>
        <v>56.184774488642127</v>
      </c>
    </row>
    <row r="1063" spans="1:9" x14ac:dyDescent="0.25">
      <c r="A1063" s="14"/>
      <c r="B1063" s="5">
        <f>DATE(YEAR(siječanj!B1063),MONTH(siječanj!B1063)+4,DAY(siječanj!B1063))</f>
        <v>43963</v>
      </c>
      <c r="C1063" s="8">
        <v>11.0416666666667</v>
      </c>
      <c r="D1063">
        <v>0.89877430848417306</v>
      </c>
      <c r="E1063" s="6">
        <v>59.276488548196618</v>
      </c>
      <c r="F1063" s="9">
        <v>56.103622348363608</v>
      </c>
      <c r="G1063" s="9">
        <v>48.697959901660923</v>
      </c>
      <c r="H1063" s="9">
        <v>235.3630247460714</v>
      </c>
      <c r="I1063" s="9">
        <f t="shared" si="25"/>
        <v>53.276185004275419</v>
      </c>
    </row>
    <row r="1064" spans="1:9" x14ac:dyDescent="0.25">
      <c r="A1064" s="14"/>
      <c r="B1064" s="5">
        <f>DATE(YEAR(siječanj!B1064),MONTH(siječanj!B1064)+4,DAY(siječanj!B1064))</f>
        <v>43963</v>
      </c>
      <c r="C1064" s="8">
        <v>11.0520833333333</v>
      </c>
      <c r="D1064">
        <v>0.89877430848417306</v>
      </c>
      <c r="E1064" s="6">
        <v>57.662182430624057</v>
      </c>
      <c r="F1064" s="9">
        <v>55.262942050967006</v>
      </c>
      <c r="G1064" s="9">
        <v>47.050435132625267</v>
      </c>
      <c r="H1064" s="9">
        <v>235.669606221549</v>
      </c>
      <c r="I1064" s="9">
        <f t="shared" si="25"/>
        <v>51.825288139772368</v>
      </c>
    </row>
    <row r="1065" spans="1:9" x14ac:dyDescent="0.25">
      <c r="A1065" s="14"/>
      <c r="B1065" s="5">
        <f>DATE(YEAR(siječanj!B1065),MONTH(siječanj!B1065)+4,DAY(siječanj!B1065))</f>
        <v>43963</v>
      </c>
      <c r="C1065" s="8">
        <v>11.0625</v>
      </c>
      <c r="D1065">
        <v>0.89877430848417306</v>
      </c>
      <c r="E1065" s="6">
        <v>55.710969380423769</v>
      </c>
      <c r="F1065" s="9">
        <v>54.880201732970249</v>
      </c>
      <c r="G1065" s="9">
        <v>47.193412198754594</v>
      </c>
      <c r="H1065" s="9">
        <v>235.20701151011158</v>
      </c>
      <c r="I1065" s="9">
        <f t="shared" si="25"/>
        <v>50.071587979873314</v>
      </c>
    </row>
    <row r="1066" spans="1:9" x14ac:dyDescent="0.25">
      <c r="A1066" s="14"/>
      <c r="B1066" s="5">
        <f>DATE(YEAR(siječanj!B1066),MONTH(siječanj!B1066)+4,DAY(siječanj!B1066))</f>
        <v>43963</v>
      </c>
      <c r="C1066" s="8">
        <v>11.0729166666667</v>
      </c>
      <c r="D1066">
        <v>0.89877430848417306</v>
      </c>
      <c r="E1066" s="6">
        <v>54.513027558448123</v>
      </c>
      <c r="F1066" s="9">
        <v>54.943195269916956</v>
      </c>
      <c r="G1066" s="9">
        <v>46.729570369750569</v>
      </c>
      <c r="H1066" s="9">
        <v>235.44291954027227</v>
      </c>
      <c r="I1066" s="9">
        <f t="shared" si="25"/>
        <v>48.994908647222879</v>
      </c>
    </row>
    <row r="1067" spans="1:9" x14ac:dyDescent="0.25">
      <c r="A1067" s="14"/>
      <c r="B1067" s="5">
        <f>DATE(YEAR(siječanj!B1067),MONTH(siječanj!B1067)+4,DAY(siječanj!B1067))</f>
        <v>43963</v>
      </c>
      <c r="C1067" s="8">
        <v>11.0833333333333</v>
      </c>
      <c r="D1067">
        <v>0.89877430848417306</v>
      </c>
      <c r="E1067" s="6">
        <v>53.403292766090402</v>
      </c>
      <c r="F1067" s="9">
        <v>54.964879468040479</v>
      </c>
      <c r="G1067" s="9">
        <v>47.372288649744</v>
      </c>
      <c r="H1067" s="9">
        <v>235.54870818480492</v>
      </c>
      <c r="I1067" s="9">
        <f t="shared" si="25"/>
        <v>47.997507526620744</v>
      </c>
    </row>
    <row r="1068" spans="1:9" x14ac:dyDescent="0.25">
      <c r="A1068" s="14"/>
      <c r="B1068" s="5">
        <f>DATE(YEAR(siječanj!B1068),MONTH(siječanj!B1068)+4,DAY(siječanj!B1068))</f>
        <v>43963</v>
      </c>
      <c r="C1068" s="8">
        <v>11.09375</v>
      </c>
      <c r="D1068">
        <v>0.89877430848417306</v>
      </c>
      <c r="E1068" s="6">
        <v>52.429639739599388</v>
      </c>
      <c r="F1068" s="9">
        <v>55.043007477647578</v>
      </c>
      <c r="G1068" s="9">
        <v>47.412291164564117</v>
      </c>
      <c r="H1068" s="9">
        <v>235.75087794573327</v>
      </c>
      <c r="I1068" s="9">
        <f t="shared" si="25"/>
        <v>47.122413201032757</v>
      </c>
    </row>
    <row r="1069" spans="1:9" x14ac:dyDescent="0.25">
      <c r="A1069" s="14"/>
      <c r="B1069" s="5">
        <f>DATE(YEAR(siječanj!B1069),MONTH(siječanj!B1069)+4,DAY(siječanj!B1069))</f>
        <v>43963</v>
      </c>
      <c r="C1069" s="8">
        <v>11.1041666666667</v>
      </c>
      <c r="D1069">
        <v>0.89877430848417306</v>
      </c>
      <c r="E1069" s="6">
        <v>52.526202882885094</v>
      </c>
      <c r="F1069" s="9">
        <v>55.929968495702063</v>
      </c>
      <c r="G1069" s="9">
        <v>48.71905599423593</v>
      </c>
      <c r="H1069" s="9">
        <v>235.43683834841488</v>
      </c>
      <c r="I1069" s="9">
        <f t="shared" si="25"/>
        <v>47.209201673364426</v>
      </c>
    </row>
    <row r="1070" spans="1:9" x14ac:dyDescent="0.25">
      <c r="A1070" s="14"/>
      <c r="B1070" s="5">
        <f>DATE(YEAR(siječanj!B1070),MONTH(siječanj!B1070)+4,DAY(siječanj!B1070))</f>
        <v>43963</v>
      </c>
      <c r="C1070" s="8">
        <v>11.1145833333333</v>
      </c>
      <c r="D1070">
        <v>0.89877430848417306</v>
      </c>
      <c r="E1070" s="6">
        <v>52.046123343556559</v>
      </c>
      <c r="F1070" s="9">
        <v>55.855618095337626</v>
      </c>
      <c r="G1070" s="9">
        <v>48.256943484395549</v>
      </c>
      <c r="H1070" s="9">
        <v>235.25026682468848</v>
      </c>
      <c r="I1070" s="9">
        <f t="shared" si="25"/>
        <v>46.777718517387022</v>
      </c>
    </row>
    <row r="1071" spans="1:9" x14ac:dyDescent="0.25">
      <c r="A1071" s="14"/>
      <c r="B1071" s="5">
        <f>DATE(YEAR(siječanj!B1071),MONTH(siječanj!B1071)+4,DAY(siječanj!B1071))</f>
        <v>43963</v>
      </c>
      <c r="C1071" s="8">
        <v>11.125</v>
      </c>
      <c r="D1071">
        <v>0.89877430848417306</v>
      </c>
      <c r="E1071" s="6">
        <v>52.36608191706015</v>
      </c>
      <c r="F1071" s="9">
        <v>55.341502702990006</v>
      </c>
      <c r="G1071" s="9">
        <v>47.767005748845705</v>
      </c>
      <c r="H1071" s="9">
        <v>235.2958249874589</v>
      </c>
      <c r="I1071" s="9">
        <f t="shared" si="25"/>
        <v>47.065289063031294</v>
      </c>
    </row>
    <row r="1072" spans="1:9" x14ac:dyDescent="0.25">
      <c r="A1072" s="14"/>
      <c r="B1072" s="5">
        <f>DATE(YEAR(siječanj!B1072),MONTH(siječanj!B1072)+4,DAY(siječanj!B1072))</f>
        <v>43963</v>
      </c>
      <c r="C1072" s="8">
        <v>11.1354166666667</v>
      </c>
      <c r="D1072">
        <v>0.89877430848417306</v>
      </c>
      <c r="E1072" s="6">
        <v>52.834954051373991</v>
      </c>
      <c r="F1072" s="9">
        <v>55.120013821731931</v>
      </c>
      <c r="G1072" s="9">
        <v>48.081633754181155</v>
      </c>
      <c r="H1072" s="9">
        <v>235.06035801296173</v>
      </c>
      <c r="I1072" s="9">
        <f t="shared" si="25"/>
        <v>47.486699291316718</v>
      </c>
    </row>
    <row r="1073" spans="1:9" x14ac:dyDescent="0.25">
      <c r="A1073" s="14"/>
      <c r="B1073" s="5">
        <f>DATE(YEAR(siječanj!B1073),MONTH(siječanj!B1073)+4,DAY(siječanj!B1073))</f>
        <v>43963</v>
      </c>
      <c r="C1073" s="8">
        <v>11.1458333333333</v>
      </c>
      <c r="D1073">
        <v>0.89877430848417306</v>
      </c>
      <c r="E1073" s="6">
        <v>53.338659560030749</v>
      </c>
      <c r="F1073" s="9">
        <v>54.942890817846497</v>
      </c>
      <c r="G1073" s="9">
        <v>47.268113182348941</v>
      </c>
      <c r="H1073" s="9">
        <v>234.76510559480982</v>
      </c>
      <c r="I1073" s="9">
        <f t="shared" si="25"/>
        <v>47.939416861539364</v>
      </c>
    </row>
    <row r="1074" spans="1:9" x14ac:dyDescent="0.25">
      <c r="A1074" s="14"/>
      <c r="B1074" s="5">
        <f>DATE(YEAR(siječanj!B1074),MONTH(siječanj!B1074)+4,DAY(siječanj!B1074))</f>
        <v>43963</v>
      </c>
      <c r="C1074" s="8">
        <v>11.15625</v>
      </c>
      <c r="D1074">
        <v>0.89877430848417306</v>
      </c>
      <c r="E1074" s="6">
        <v>54.001838639858804</v>
      </c>
      <c r="F1074" s="9">
        <v>54.370669145472682</v>
      </c>
      <c r="G1074" s="9">
        <v>47.206546217680319</v>
      </c>
      <c r="H1074" s="9">
        <v>234.84990974674622</v>
      </c>
      <c r="I1074" s="9">
        <f t="shared" si="25"/>
        <v>48.535465180412992</v>
      </c>
    </row>
    <row r="1075" spans="1:9" x14ac:dyDescent="0.25">
      <c r="A1075" s="14"/>
      <c r="B1075" s="5">
        <f>DATE(YEAR(siječanj!B1075),MONTH(siječanj!B1075)+4,DAY(siječanj!B1075))</f>
        <v>43963</v>
      </c>
      <c r="C1075" s="8">
        <v>11.1666666666667</v>
      </c>
      <c r="D1075">
        <v>0.89877430848417306</v>
      </c>
      <c r="E1075" s="6">
        <v>56.679514089222174</v>
      </c>
      <c r="F1075" s="9">
        <v>54.562373801153733</v>
      </c>
      <c r="G1075" s="9">
        <v>47.571504616174316</v>
      </c>
      <c r="H1075" s="9">
        <v>234.92163256603462</v>
      </c>
      <c r="I1075" s="9">
        <f t="shared" si="25"/>
        <v>50.942091080759603</v>
      </c>
    </row>
    <row r="1076" spans="1:9" x14ac:dyDescent="0.25">
      <c r="A1076" s="14"/>
      <c r="B1076" s="5">
        <f>DATE(YEAR(siječanj!B1076),MONTH(siječanj!B1076)+4,DAY(siječanj!B1076))</f>
        <v>43963</v>
      </c>
      <c r="C1076" s="8">
        <v>11.1770833333333</v>
      </c>
      <c r="D1076">
        <v>0.89877430848417306</v>
      </c>
      <c r="E1076" s="6">
        <v>58.963952383913536</v>
      </c>
      <c r="F1076" s="9">
        <v>54.625499534394194</v>
      </c>
      <c r="G1076" s="9">
        <v>48.986748195882207</v>
      </c>
      <c r="H1076" s="9">
        <v>234.14488973568217</v>
      </c>
      <c r="I1076" s="9">
        <f t="shared" si="25"/>
        <v>52.995285529345594</v>
      </c>
    </row>
    <row r="1077" spans="1:9" x14ac:dyDescent="0.25">
      <c r="A1077" s="14"/>
      <c r="B1077" s="5">
        <f>DATE(YEAR(siječanj!B1077),MONTH(siječanj!B1077)+4,DAY(siječanj!B1077))</f>
        <v>43963</v>
      </c>
      <c r="C1077" s="8">
        <v>11.1875</v>
      </c>
      <c r="D1077">
        <v>0.89877430848417306</v>
      </c>
      <c r="E1077" s="6">
        <v>62.748196491902974</v>
      </c>
      <c r="F1077" s="9">
        <v>54.489830083470572</v>
      </c>
      <c r="G1077" s="9">
        <v>47.336221136631892</v>
      </c>
      <c r="H1077" s="9">
        <v>225.3705502689366</v>
      </c>
      <c r="I1077" s="9">
        <f t="shared" si="25"/>
        <v>56.396466910639106</v>
      </c>
    </row>
    <row r="1078" spans="1:9" x14ac:dyDescent="0.25">
      <c r="A1078" s="14"/>
      <c r="B1078" s="5">
        <f>DATE(YEAR(siječanj!B1078),MONTH(siječanj!B1078)+4,DAY(siječanj!B1078))</f>
        <v>43963</v>
      </c>
      <c r="C1078" s="8">
        <v>11.1979166666667</v>
      </c>
      <c r="D1078">
        <v>0.89877430848417306</v>
      </c>
      <c r="E1078" s="6">
        <v>67.312295348097066</v>
      </c>
      <c r="F1078" s="9">
        <v>55.260774832939141</v>
      </c>
      <c r="G1078" s="9">
        <v>46.849445813441491</v>
      </c>
      <c r="H1078" s="9">
        <v>206.29342628646367</v>
      </c>
      <c r="I1078" s="9">
        <f t="shared" si="25"/>
        <v>60.498561703968363</v>
      </c>
    </row>
    <row r="1079" spans="1:9" x14ac:dyDescent="0.25">
      <c r="A1079" s="14"/>
      <c r="B1079" s="5">
        <f>DATE(YEAR(siječanj!B1079),MONTH(siječanj!B1079)+4,DAY(siječanj!B1079))</f>
        <v>43963</v>
      </c>
      <c r="C1079" s="8">
        <v>11.2083333333333</v>
      </c>
      <c r="D1079">
        <v>0.89877430848417306</v>
      </c>
      <c r="E1079" s="6">
        <v>73.391881136114804</v>
      </c>
      <c r="F1079" s="9">
        <v>56.042475553581127</v>
      </c>
      <c r="G1079" s="9">
        <v>47.874035393471509</v>
      </c>
      <c r="H1079" s="9">
        <v>191.68382083017065</v>
      </c>
      <c r="I1079" s="9">
        <f t="shared" si="25"/>
        <v>65.962737216464205</v>
      </c>
    </row>
    <row r="1080" spans="1:9" x14ac:dyDescent="0.25">
      <c r="A1080" s="14"/>
      <c r="B1080" s="5">
        <f>DATE(YEAR(siječanj!B1080),MONTH(siječanj!B1080)+4,DAY(siječanj!B1080))</f>
        <v>43963</v>
      </c>
      <c r="C1080" s="8">
        <v>11.21875</v>
      </c>
      <c r="D1080">
        <v>0.89877430848417306</v>
      </c>
      <c r="E1080" s="6">
        <v>79.586863545321066</v>
      </c>
      <c r="F1080" s="9">
        <v>60.85012226361215</v>
      </c>
      <c r="G1080" s="9">
        <v>47.904070304778962</v>
      </c>
      <c r="H1080" s="9">
        <v>168.87645314145607</v>
      </c>
      <c r="I1080" s="9">
        <f t="shared" si="25"/>
        <v>71.530628247370188</v>
      </c>
    </row>
    <row r="1081" spans="1:9" x14ac:dyDescent="0.25">
      <c r="A1081" s="14"/>
      <c r="B1081" s="5">
        <f>DATE(YEAR(siječanj!B1081),MONTH(siječanj!B1081)+4,DAY(siječanj!B1081))</f>
        <v>43963</v>
      </c>
      <c r="C1081" s="8">
        <v>11.2291666666667</v>
      </c>
      <c r="D1081">
        <v>0.89877430848417306</v>
      </c>
      <c r="E1081" s="6">
        <v>84.443950789235004</v>
      </c>
      <c r="F1081" s="9">
        <v>66.50677363159781</v>
      </c>
      <c r="G1081" s="9">
        <v>50.287512448178326</v>
      </c>
      <c r="H1081" s="9">
        <v>142.76080358267797</v>
      </c>
      <c r="I1081" s="9">
        <f t="shared" si="25"/>
        <v>75.896053476266232</v>
      </c>
    </row>
    <row r="1082" spans="1:9" x14ac:dyDescent="0.25">
      <c r="A1082" s="14"/>
      <c r="B1082" s="5">
        <f>DATE(YEAR(siječanj!B1082),MONTH(siječanj!B1082)+4,DAY(siječanj!B1082))</f>
        <v>43963</v>
      </c>
      <c r="C1082" s="8">
        <v>11.2395833333333</v>
      </c>
      <c r="D1082">
        <v>0.89877430848417306</v>
      </c>
      <c r="E1082" s="6">
        <v>89.986224595671089</v>
      </c>
      <c r="F1082" s="9">
        <v>67.988730138086026</v>
      </c>
      <c r="G1082" s="9">
        <v>53.739429648438779</v>
      </c>
      <c r="H1082" s="9">
        <v>112.38638724282796</v>
      </c>
      <c r="I1082" s="9">
        <f t="shared" si="25"/>
        <v>80.87730678407577</v>
      </c>
    </row>
    <row r="1083" spans="1:9" x14ac:dyDescent="0.25">
      <c r="A1083" s="14"/>
      <c r="B1083" s="5">
        <f>DATE(YEAR(siječanj!B1083),MONTH(siječanj!B1083)+4,DAY(siječanj!B1083))</f>
        <v>43963</v>
      </c>
      <c r="C1083" s="8">
        <v>11.25</v>
      </c>
      <c r="D1083">
        <v>0.89877430848417306</v>
      </c>
      <c r="E1083" s="6">
        <v>94.999632067496549</v>
      </c>
      <c r="F1083" s="9">
        <v>72.473745784294223</v>
      </c>
      <c r="G1083" s="9">
        <v>65.03623910937111</v>
      </c>
      <c r="H1083" s="9">
        <v>66.167810820036379</v>
      </c>
      <c r="I1083" s="9">
        <f t="shared" si="25"/>
        <v>85.383228617715076</v>
      </c>
    </row>
    <row r="1084" spans="1:9" x14ac:dyDescent="0.25">
      <c r="A1084" s="14"/>
      <c r="B1084" s="5">
        <f>DATE(YEAR(siječanj!B1084),MONTH(siječanj!B1084)+4,DAY(siječanj!B1084))</f>
        <v>43963</v>
      </c>
      <c r="C1084" s="8">
        <v>11.2604166666667</v>
      </c>
      <c r="D1084">
        <v>0.89877430848417306</v>
      </c>
      <c r="E1084" s="6">
        <v>98.03361267591815</v>
      </c>
      <c r="F1084" s="9">
        <v>89.753904500461417</v>
      </c>
      <c r="G1084" s="9">
        <v>83.349284713407584</v>
      </c>
      <c r="H1084" s="9">
        <v>34.597120100054568</v>
      </c>
      <c r="I1084" s="9">
        <f t="shared" si="25"/>
        <v>88.110092441003601</v>
      </c>
    </row>
    <row r="1085" spans="1:9" x14ac:dyDescent="0.25">
      <c r="A1085" s="14"/>
      <c r="B1085" s="5">
        <f>DATE(YEAR(siječanj!B1085),MONTH(siječanj!B1085)+4,DAY(siječanj!B1085))</f>
        <v>43963</v>
      </c>
      <c r="C1085" s="8">
        <v>11.2708333333333</v>
      </c>
      <c r="D1085">
        <v>0.89877430848417306</v>
      </c>
      <c r="E1085" s="6">
        <v>100.19007442838523</v>
      </c>
      <c r="F1085" s="9">
        <v>99.762782340556129</v>
      </c>
      <c r="G1085" s="9">
        <v>95.218398741165558</v>
      </c>
      <c r="H1085" s="9">
        <v>18.509654597381253</v>
      </c>
      <c r="I1085" s="9">
        <f t="shared" si="25"/>
        <v>90.048264861349764</v>
      </c>
    </row>
    <row r="1086" spans="1:9" x14ac:dyDescent="0.25">
      <c r="A1086" s="14"/>
      <c r="B1086" s="5">
        <f>DATE(YEAR(siječanj!B1086),MONTH(siječanj!B1086)+4,DAY(siječanj!B1086))</f>
        <v>43963</v>
      </c>
      <c r="C1086" s="8">
        <v>11.28125</v>
      </c>
      <c r="D1086">
        <v>0.89877430848417306</v>
      </c>
      <c r="E1086" s="6">
        <v>101.13579208040674</v>
      </c>
      <c r="F1086" s="9">
        <v>109.59668436505179</v>
      </c>
      <c r="G1086" s="9">
        <v>103.55320071601194</v>
      </c>
      <c r="H1086" s="9">
        <v>11.906490785415413</v>
      </c>
      <c r="I1086" s="9">
        <f t="shared" si="25"/>
        <v>90.898251590066678</v>
      </c>
    </row>
    <row r="1087" spans="1:9" x14ac:dyDescent="0.25">
      <c r="A1087" s="14"/>
      <c r="B1087" s="5">
        <f>DATE(YEAR(siječanj!B1087),MONTH(siječanj!B1087)+4,DAY(siječanj!B1087))</f>
        <v>43963</v>
      </c>
      <c r="C1087" s="8">
        <v>11.2916666666667</v>
      </c>
      <c r="D1087">
        <v>0.89877430848417306</v>
      </c>
      <c r="E1087" s="6">
        <v>99.088778395821308</v>
      </c>
      <c r="F1087" s="9">
        <v>115.84745792474276</v>
      </c>
      <c r="G1087" s="9">
        <v>109.50710648956098</v>
      </c>
      <c r="H1087" s="9">
        <v>4.7343163825630237</v>
      </c>
      <c r="I1087" s="9">
        <f t="shared" si="25"/>
        <v>89.058448281245759</v>
      </c>
    </row>
    <row r="1088" spans="1:9" x14ac:dyDescent="0.25">
      <c r="A1088" s="14"/>
      <c r="B1088" s="5">
        <f>DATE(YEAR(siječanj!B1088),MONTH(siječanj!B1088)+4,DAY(siječanj!B1088))</f>
        <v>43963</v>
      </c>
      <c r="C1088" s="8">
        <v>11.3020833333333</v>
      </c>
      <c r="D1088">
        <v>0.89877430848417306</v>
      </c>
      <c r="E1088" s="6">
        <v>96.459676239247898</v>
      </c>
      <c r="F1088" s="9">
        <v>128.88780909581743</v>
      </c>
      <c r="G1088" s="9">
        <v>120.3661660249815</v>
      </c>
      <c r="H1088" s="9">
        <v>3.3468906682031796</v>
      </c>
      <c r="I1088" s="9">
        <f t="shared" si="25"/>
        <v>86.695478808537246</v>
      </c>
    </row>
    <row r="1089" spans="1:9" x14ac:dyDescent="0.25">
      <c r="A1089" s="14"/>
      <c r="B1089" s="5">
        <f>DATE(YEAR(siječanj!B1089),MONTH(siječanj!B1089)+4,DAY(siječanj!B1089))</f>
        <v>43963</v>
      </c>
      <c r="C1089" s="8">
        <v>11.3125</v>
      </c>
      <c r="D1089">
        <v>0.89877430848417306</v>
      </c>
      <c r="E1089" s="6">
        <v>96.259705082455511</v>
      </c>
      <c r="F1089" s="9">
        <v>135.19563537113291</v>
      </c>
      <c r="G1089" s="9">
        <v>132.98170143980084</v>
      </c>
      <c r="H1089" s="9">
        <v>3.8245668947446072</v>
      </c>
      <c r="I1089" s="9">
        <f t="shared" si="25"/>
        <v>86.515749870374393</v>
      </c>
    </row>
    <row r="1090" spans="1:9" x14ac:dyDescent="0.25">
      <c r="A1090" s="14"/>
      <c r="B1090" s="5">
        <f>DATE(YEAR(siječanj!B1090),MONTH(siječanj!B1090)+4,DAY(siječanj!B1090))</f>
        <v>43963</v>
      </c>
      <c r="C1090" s="8">
        <v>11.3229166666667</v>
      </c>
      <c r="D1090">
        <v>0.89877430848417306</v>
      </c>
      <c r="E1090" s="6">
        <v>95.345437233023318</v>
      </c>
      <c r="F1090" s="9">
        <v>139.09287024178758</v>
      </c>
      <c r="G1090" s="9">
        <v>146.11582444492512</v>
      </c>
      <c r="H1090" s="9">
        <v>3.4619613938894394</v>
      </c>
      <c r="I1090" s="9">
        <f t="shared" si="25"/>
        <v>85.694029416231658</v>
      </c>
    </row>
    <row r="1091" spans="1:9" x14ac:dyDescent="0.25">
      <c r="A1091" s="14"/>
      <c r="B1091" s="5">
        <f>DATE(YEAR(siječanj!B1091),MONTH(siječanj!B1091)+4,DAY(siječanj!B1091))</f>
        <v>43963</v>
      </c>
      <c r="C1091" s="8">
        <v>11.3333333333333</v>
      </c>
      <c r="D1091">
        <v>0.89877430848417306</v>
      </c>
      <c r="E1091" s="6">
        <v>96.754290984661466</v>
      </c>
      <c r="F1091" s="9">
        <v>169.13533927568383</v>
      </c>
      <c r="G1091" s="9">
        <v>153.69195568863429</v>
      </c>
      <c r="H1091" s="9">
        <v>2.3756383077918573</v>
      </c>
      <c r="I1091" s="9">
        <f t="shared" si="25"/>
        <v>86.960270972615575</v>
      </c>
    </row>
    <row r="1092" spans="1:9" x14ac:dyDescent="0.25">
      <c r="A1092" s="14"/>
      <c r="B1092" s="5">
        <f>DATE(YEAR(siječanj!B1092),MONTH(siječanj!B1092)+4,DAY(siječanj!B1092))</f>
        <v>43963</v>
      </c>
      <c r="C1092" s="8">
        <v>11.34375</v>
      </c>
      <c r="D1092">
        <v>0.89877430848417306</v>
      </c>
      <c r="E1092" s="6">
        <v>97.601665650040943</v>
      </c>
      <c r="F1092" s="9">
        <v>170.61365437517145</v>
      </c>
      <c r="G1092" s="9">
        <v>175.7510428576274</v>
      </c>
      <c r="H1092" s="9">
        <v>2.075163910057102</v>
      </c>
      <c r="I1092" s="9">
        <f t="shared" ref="I1092:I1155" si="27">D1092*E1092</f>
        <v>87.721869551519021</v>
      </c>
    </row>
    <row r="1093" spans="1:9" x14ac:dyDescent="0.25">
      <c r="A1093" s="14"/>
      <c r="B1093" s="5">
        <f>DATE(YEAR(siječanj!B1093),MONTH(siječanj!B1093)+4,DAY(siječanj!B1093))</f>
        <v>43963</v>
      </c>
      <c r="C1093" s="8">
        <v>11.3541666666667</v>
      </c>
      <c r="D1093">
        <v>0.89877430848417306</v>
      </c>
      <c r="E1093" s="6">
        <v>97.015867941207617</v>
      </c>
      <c r="F1093" s="9">
        <v>199.12031894559138</v>
      </c>
      <c r="G1093" s="9">
        <v>180.66819777425025</v>
      </c>
      <c r="H1093" s="9">
        <v>2.3891945468766664</v>
      </c>
      <c r="I1093" s="9">
        <f t="shared" si="27"/>
        <v>87.195369620850727</v>
      </c>
    </row>
    <row r="1094" spans="1:9" x14ac:dyDescent="0.25">
      <c r="A1094" s="14"/>
      <c r="B1094" s="5">
        <f>DATE(YEAR(siječanj!B1094),MONTH(siječanj!B1094)+4,DAY(siječanj!B1094))</f>
        <v>43963</v>
      </c>
      <c r="C1094" s="8">
        <v>11.3645833333333</v>
      </c>
      <c r="D1094">
        <v>0.89877430848417306</v>
      </c>
      <c r="E1094" s="6">
        <v>97.266635965132281</v>
      </c>
      <c r="F1094" s="9">
        <v>186.21326570404941</v>
      </c>
      <c r="G1094" s="9">
        <v>181.02432143340593</v>
      </c>
      <c r="H1094" s="9">
        <v>1.7787217367857335</v>
      </c>
      <c r="I1094" s="9">
        <f t="shared" si="27"/>
        <v>87.420753478143567</v>
      </c>
    </row>
    <row r="1095" spans="1:9" x14ac:dyDescent="0.25">
      <c r="A1095" s="14"/>
      <c r="B1095" s="5">
        <f>DATE(YEAR(siječanj!B1095),MONTH(siječanj!B1095)+4,DAY(siječanj!B1095))</f>
        <v>43963</v>
      </c>
      <c r="C1095" s="8">
        <v>11.375</v>
      </c>
      <c r="D1095">
        <v>0.89877430848417306</v>
      </c>
      <c r="E1095" s="6">
        <v>97.583345758778236</v>
      </c>
      <c r="F1095" s="9">
        <v>204.92130062471554</v>
      </c>
      <c r="G1095" s="9">
        <v>186.40594665845106</v>
      </c>
      <c r="H1095" s="9">
        <v>1.4220022880361323</v>
      </c>
      <c r="I1095" s="9">
        <f t="shared" si="27"/>
        <v>87.705404103917871</v>
      </c>
    </row>
    <row r="1096" spans="1:9" x14ac:dyDescent="0.25">
      <c r="A1096" s="14"/>
      <c r="B1096" s="5">
        <f>DATE(YEAR(siječanj!B1096),MONTH(siječanj!B1096)+4,DAY(siječanj!B1096))</f>
        <v>43963</v>
      </c>
      <c r="C1096" s="8">
        <v>11.3854166666667</v>
      </c>
      <c r="D1096">
        <v>0.89877430848417306</v>
      </c>
      <c r="E1096" s="6">
        <v>98.648081703295361</v>
      </c>
      <c r="F1096" s="9">
        <v>192.14035463551582</v>
      </c>
      <c r="G1096" s="9">
        <v>182.22662657887565</v>
      </c>
      <c r="H1096" s="9">
        <v>1.4081961505956906</v>
      </c>
      <c r="I1096" s="9">
        <f t="shared" si="27"/>
        <v>88.662361416169489</v>
      </c>
    </row>
    <row r="1097" spans="1:9" x14ac:dyDescent="0.25">
      <c r="A1097" s="14"/>
      <c r="B1097" s="5">
        <f>DATE(YEAR(siječanj!B1097),MONTH(siječanj!B1097)+4,DAY(siječanj!B1097))</f>
        <v>43963</v>
      </c>
      <c r="C1097" s="8">
        <v>11.3958333333333</v>
      </c>
      <c r="D1097">
        <v>0.89877430848417306</v>
      </c>
      <c r="E1097" s="6">
        <v>98.077568608359257</v>
      </c>
      <c r="F1097" s="9">
        <v>189.86661043057759</v>
      </c>
      <c r="G1097" s="9">
        <v>184.37904849483743</v>
      </c>
      <c r="H1097" s="9">
        <v>1.5667621331046644</v>
      </c>
      <c r="I1097" s="9">
        <f t="shared" si="27"/>
        <v>88.149598903787137</v>
      </c>
    </row>
    <row r="1098" spans="1:9" x14ac:dyDescent="0.25">
      <c r="A1098" s="14"/>
      <c r="B1098" s="5">
        <f>DATE(YEAR(siječanj!B1098),MONTH(siječanj!B1098)+4,DAY(siječanj!B1098))</f>
        <v>43963</v>
      </c>
      <c r="C1098" s="8">
        <v>11.40625</v>
      </c>
      <c r="D1098">
        <v>0.89877430848417306</v>
      </c>
      <c r="E1098" s="6">
        <v>97.907447461288655</v>
      </c>
      <c r="F1098" s="9">
        <v>176.87150243955224</v>
      </c>
      <c r="G1098" s="9">
        <v>190.37737215134894</v>
      </c>
      <c r="H1098" s="9">
        <v>1.483534033347419</v>
      </c>
      <c r="I1098" s="9">
        <f t="shared" si="27"/>
        <v>87.996698387470218</v>
      </c>
    </row>
    <row r="1099" spans="1:9" x14ac:dyDescent="0.25">
      <c r="A1099" s="14"/>
      <c r="B1099" s="5">
        <f>DATE(YEAR(siječanj!B1099),MONTH(siječanj!B1099)+4,DAY(siječanj!B1099))</f>
        <v>43963</v>
      </c>
      <c r="C1099" s="8">
        <v>11.4166666666667</v>
      </c>
      <c r="D1099">
        <v>0.89877430848417306</v>
      </c>
      <c r="E1099" s="6">
        <v>98.688386447955807</v>
      </c>
      <c r="F1099" s="9">
        <v>176.5939302821572</v>
      </c>
      <c r="G1099" s="9">
        <v>190.17602656039304</v>
      </c>
      <c r="H1099" s="9">
        <v>1.2800460834833776</v>
      </c>
      <c r="I1099" s="9">
        <f t="shared" si="27"/>
        <v>88.698586285180312</v>
      </c>
    </row>
    <row r="1100" spans="1:9" x14ac:dyDescent="0.25">
      <c r="A1100" s="14"/>
      <c r="B1100" s="5">
        <f>DATE(YEAR(siječanj!B1100),MONTH(siječanj!B1100)+4,DAY(siječanj!B1100))</f>
        <v>43963</v>
      </c>
      <c r="C1100" s="8">
        <v>11.4270833333333</v>
      </c>
      <c r="D1100">
        <v>0.89877430848417306</v>
      </c>
      <c r="E1100" s="6">
        <v>98.730510391270627</v>
      </c>
      <c r="F1100" s="9">
        <v>194.6925082410429</v>
      </c>
      <c r="G1100" s="9">
        <v>185.95711628052032</v>
      </c>
      <c r="H1100" s="9">
        <v>1.3121226779923663</v>
      </c>
      <c r="I1100" s="9">
        <f t="shared" si="27"/>
        <v>88.736446203203727</v>
      </c>
    </row>
    <row r="1101" spans="1:9" x14ac:dyDescent="0.25">
      <c r="A1101" s="14"/>
      <c r="B1101" s="5">
        <f>DATE(YEAR(siječanj!B1101),MONTH(siječanj!B1101)+4,DAY(siječanj!B1101))</f>
        <v>43963</v>
      </c>
      <c r="C1101" s="8">
        <v>11.4375</v>
      </c>
      <c r="D1101">
        <v>0.89877430848417306</v>
      </c>
      <c r="E1101" s="6">
        <v>98.784562925437726</v>
      </c>
      <c r="F1101" s="9">
        <v>187.84899854775685</v>
      </c>
      <c r="G1101" s="9">
        <v>183.07281206824337</v>
      </c>
      <c r="H1101" s="9">
        <v>1.3528630792372551</v>
      </c>
      <c r="I1101" s="9">
        <f t="shared" si="27"/>
        <v>88.785027232221566</v>
      </c>
    </row>
    <row r="1102" spans="1:9" x14ac:dyDescent="0.25">
      <c r="A1102" s="14"/>
      <c r="B1102" s="5">
        <f>DATE(YEAR(siječanj!B1102),MONTH(siječanj!B1102)+4,DAY(siječanj!B1102))</f>
        <v>43963</v>
      </c>
      <c r="C1102" s="8">
        <v>11.4479166666667</v>
      </c>
      <c r="D1102">
        <v>0.89877430848417306</v>
      </c>
      <c r="E1102" s="6">
        <v>100.51484418708081</v>
      </c>
      <c r="F1102" s="9">
        <v>175.47548954779566</v>
      </c>
      <c r="G1102" s="9">
        <v>182.34767892033076</v>
      </c>
      <c r="H1102" s="9">
        <v>1.4500705527452209</v>
      </c>
      <c r="I1102" s="9">
        <f t="shared" si="27"/>
        <v>90.340159576637959</v>
      </c>
    </row>
    <row r="1103" spans="1:9" x14ac:dyDescent="0.25">
      <c r="A1103" s="14"/>
      <c r="B1103" s="5">
        <f>DATE(YEAR(siječanj!B1103),MONTH(siječanj!B1103)+4,DAY(siječanj!B1103))</f>
        <v>43963</v>
      </c>
      <c r="C1103" s="8">
        <v>11.4583333333333</v>
      </c>
      <c r="D1103">
        <v>0.89877430848417306</v>
      </c>
      <c r="E1103" s="6">
        <v>101.12537079747146</v>
      </c>
      <c r="F1103" s="9">
        <v>173.58528685051326</v>
      </c>
      <c r="G1103" s="9">
        <v>183.1662673580453</v>
      </c>
      <c r="H1103" s="9">
        <v>1.3873072366533883</v>
      </c>
      <c r="I1103" s="9">
        <f t="shared" si="27"/>
        <v>90.888885208703002</v>
      </c>
    </row>
    <row r="1104" spans="1:9" x14ac:dyDescent="0.25">
      <c r="A1104" s="14"/>
      <c r="B1104" s="5">
        <f>DATE(YEAR(siječanj!B1104),MONTH(siječanj!B1104)+4,DAY(siječanj!B1104))</f>
        <v>43963</v>
      </c>
      <c r="C1104" s="8">
        <v>11.46875</v>
      </c>
      <c r="D1104">
        <v>0.89877430848417306</v>
      </c>
      <c r="E1104" s="6">
        <v>102.09112619951748</v>
      </c>
      <c r="F1104" s="9">
        <v>168.64368523542907</v>
      </c>
      <c r="G1104" s="9">
        <v>176.96138613476518</v>
      </c>
      <c r="H1104" s="9">
        <v>1.3388667800998981</v>
      </c>
      <c r="I1104" s="9">
        <f t="shared" si="27"/>
        <v>91.756881352341765</v>
      </c>
    </row>
    <row r="1105" spans="1:9" x14ac:dyDescent="0.25">
      <c r="A1105" s="14"/>
      <c r="B1105" s="5">
        <f>DATE(YEAR(siječanj!B1105),MONTH(siječanj!B1105)+4,DAY(siječanj!B1105))</f>
        <v>43963</v>
      </c>
      <c r="C1105" s="8">
        <v>11.4791666666667</v>
      </c>
      <c r="D1105">
        <v>0.89877430848417306</v>
      </c>
      <c r="E1105" s="6">
        <v>102.62204294515884</v>
      </c>
      <c r="F1105" s="9">
        <v>165.37360961207264</v>
      </c>
      <c r="G1105" s="9">
        <v>174.10250131297238</v>
      </c>
      <c r="H1105" s="9">
        <v>1.2626866104602621</v>
      </c>
      <c r="I1105" s="9">
        <f t="shared" si="27"/>
        <v>92.234055683268252</v>
      </c>
    </row>
    <row r="1106" spans="1:9" x14ac:dyDescent="0.25">
      <c r="A1106" s="14"/>
      <c r="B1106" s="5">
        <f>DATE(YEAR(siječanj!B1106),MONTH(siječanj!B1106)+4,DAY(siječanj!B1106))</f>
        <v>43963</v>
      </c>
      <c r="C1106" s="8">
        <v>11.4895833333333</v>
      </c>
      <c r="D1106">
        <v>0.89877430848417306</v>
      </c>
      <c r="E1106" s="6">
        <v>102.46548363381139</v>
      </c>
      <c r="F1106" s="9">
        <v>161.71871458355412</v>
      </c>
      <c r="G1106" s="9">
        <v>168.93069614339569</v>
      </c>
      <c r="H1106" s="9">
        <v>1.2719278715637581</v>
      </c>
      <c r="I1106" s="9">
        <f t="shared" si="27"/>
        <v>92.093344196475186</v>
      </c>
    </row>
    <row r="1107" spans="1:9" x14ac:dyDescent="0.25">
      <c r="A1107" s="14"/>
      <c r="B1107" s="5">
        <f>DATE(YEAR(siječanj!B1107),MONTH(siječanj!B1107)+4,DAY(siječanj!B1107))</f>
        <v>43963</v>
      </c>
      <c r="C1107" s="8">
        <v>11.5</v>
      </c>
      <c r="D1107">
        <v>0.89877430848417306</v>
      </c>
      <c r="E1107" s="6">
        <v>100.91449231981235</v>
      </c>
      <c r="F1107" s="9">
        <v>159.32223212879009</v>
      </c>
      <c r="G1107" s="9">
        <v>168.7573439064013</v>
      </c>
      <c r="H1107" s="9">
        <v>1.3814082416050995</v>
      </c>
      <c r="I1107" s="9">
        <f t="shared" si="27"/>
        <v>90.699353050770739</v>
      </c>
    </row>
    <row r="1108" spans="1:9" x14ac:dyDescent="0.25">
      <c r="A1108" s="14"/>
      <c r="B1108" s="5">
        <f>DATE(YEAR(siječanj!B1108),MONTH(siječanj!B1108)+4,DAY(siječanj!B1108))</f>
        <v>43963</v>
      </c>
      <c r="C1108" s="8">
        <v>11.5104166666667</v>
      </c>
      <c r="D1108">
        <v>0.89877430848417306</v>
      </c>
      <c r="E1108" s="6">
        <v>100.0319025336984</v>
      </c>
      <c r="F1108" s="9">
        <v>157.86965124115278</v>
      </c>
      <c r="G1108" s="9">
        <v>172.1447038609393</v>
      </c>
      <c r="H1108" s="9">
        <v>1.5080280546432829</v>
      </c>
      <c r="I1108" s="9">
        <f t="shared" si="27"/>
        <v>89.906104026080982</v>
      </c>
    </row>
    <row r="1109" spans="1:9" x14ac:dyDescent="0.25">
      <c r="A1109" s="14"/>
      <c r="B1109" s="5">
        <f>DATE(YEAR(siječanj!B1109),MONTH(siječanj!B1109)+4,DAY(siječanj!B1109))</f>
        <v>43963</v>
      </c>
      <c r="C1109" s="8">
        <v>11.5208333333333</v>
      </c>
      <c r="D1109">
        <v>0.89877430848417306</v>
      </c>
      <c r="E1109" s="6">
        <v>100.05306092583615</v>
      </c>
      <c r="F1109" s="9">
        <v>154.83359109937444</v>
      </c>
      <c r="G1109" s="9">
        <v>172.9256315702012</v>
      </c>
      <c r="H1109" s="9">
        <v>1.5929596447849372</v>
      </c>
      <c r="I1109" s="9">
        <f t="shared" si="27"/>
        <v>89.925120645343227</v>
      </c>
    </row>
    <row r="1110" spans="1:9" x14ac:dyDescent="0.25">
      <c r="A1110" s="14"/>
      <c r="B1110" s="5">
        <f>DATE(YEAR(siječanj!B1110),MONTH(siječanj!B1110)+4,DAY(siječanj!B1110))</f>
        <v>43963</v>
      </c>
      <c r="C1110" s="8">
        <v>11.53125</v>
      </c>
      <c r="D1110">
        <v>0.89877430848417306</v>
      </c>
      <c r="E1110" s="6">
        <v>99.216844471348736</v>
      </c>
      <c r="F1110" s="9">
        <v>153.10599785530295</v>
      </c>
      <c r="G1110" s="9">
        <v>172.41286842291271</v>
      </c>
      <c r="H1110" s="9">
        <v>1.7193305550784668</v>
      </c>
      <c r="I1110" s="9">
        <f t="shared" si="27"/>
        <v>89.173550779718212</v>
      </c>
    </row>
    <row r="1111" spans="1:9" x14ac:dyDescent="0.25">
      <c r="A1111" s="14"/>
      <c r="B1111" s="5">
        <f>DATE(YEAR(siječanj!B1111),MONTH(siječanj!B1111)+4,DAY(siječanj!B1111))</f>
        <v>43963</v>
      </c>
      <c r="C1111" s="8">
        <v>11.5416666666667</v>
      </c>
      <c r="D1111">
        <v>0.89877430848417306</v>
      </c>
      <c r="E1111" s="6">
        <v>97.102985812950777</v>
      </c>
      <c r="F1111" s="9">
        <v>153.02457695619694</v>
      </c>
      <c r="G1111" s="9">
        <v>169.96929240804056</v>
      </c>
      <c r="H1111" s="9">
        <v>1.8940801940448131</v>
      </c>
      <c r="I1111" s="9">
        <f t="shared" si="27"/>
        <v>87.273668925783298</v>
      </c>
    </row>
    <row r="1112" spans="1:9" x14ac:dyDescent="0.25">
      <c r="A1112" s="14"/>
      <c r="B1112" s="5">
        <f>DATE(YEAR(siječanj!B1112),MONTH(siječanj!B1112)+4,DAY(siječanj!B1112))</f>
        <v>43963</v>
      </c>
      <c r="C1112" s="8">
        <v>11.5520833333333</v>
      </c>
      <c r="D1112">
        <v>0.89877430848417306</v>
      </c>
      <c r="E1112" s="6">
        <v>95.99801104389752</v>
      </c>
      <c r="F1112" s="9">
        <v>152.19782934697207</v>
      </c>
      <c r="G1112" s="9">
        <v>164.80240699136232</v>
      </c>
      <c r="H1112" s="9">
        <v>1.7907546910732635</v>
      </c>
      <c r="I1112" s="9">
        <f t="shared" si="27"/>
        <v>86.280545991834998</v>
      </c>
    </row>
    <row r="1113" spans="1:9" x14ac:dyDescent="0.25">
      <c r="A1113" s="14"/>
      <c r="B1113" s="5">
        <f>DATE(YEAR(siječanj!B1113),MONTH(siječanj!B1113)+4,DAY(siječanj!B1113))</f>
        <v>43963</v>
      </c>
      <c r="C1113" s="8">
        <v>11.5625</v>
      </c>
      <c r="D1113">
        <v>0.89877430848417306</v>
      </c>
      <c r="E1113" s="6">
        <v>95.988337511626028</v>
      </c>
      <c r="F1113" s="9">
        <v>152.25788652381814</v>
      </c>
      <c r="G1113" s="9">
        <v>162.76687023803768</v>
      </c>
      <c r="H1113" s="9">
        <v>1.8076551874352378</v>
      </c>
      <c r="I1113" s="9">
        <f t="shared" si="27"/>
        <v>86.271851669557094</v>
      </c>
    </row>
    <row r="1114" spans="1:9" x14ac:dyDescent="0.25">
      <c r="A1114" s="14"/>
      <c r="B1114" s="5">
        <f>DATE(YEAR(siječanj!B1114),MONTH(siječanj!B1114)+4,DAY(siječanj!B1114))</f>
        <v>43963</v>
      </c>
      <c r="C1114" s="8">
        <v>11.5729166666667</v>
      </c>
      <c r="D1114">
        <v>0.89877430848417306</v>
      </c>
      <c r="E1114" s="6">
        <v>96.325990227152658</v>
      </c>
      <c r="F1114" s="9">
        <v>152.14468243093569</v>
      </c>
      <c r="G1114" s="9">
        <v>158.70084858505632</v>
      </c>
      <c r="H1114" s="9">
        <v>1.8861242667147076</v>
      </c>
      <c r="I1114" s="9">
        <f t="shared" si="27"/>
        <v>86.575325255462346</v>
      </c>
    </row>
    <row r="1115" spans="1:9" x14ac:dyDescent="0.25">
      <c r="A1115" s="14"/>
      <c r="B1115" s="5">
        <f>DATE(YEAR(siječanj!B1115),MONTH(siječanj!B1115)+4,DAY(siječanj!B1115))</f>
        <v>43963</v>
      </c>
      <c r="C1115" s="8">
        <v>11.5833333333333</v>
      </c>
      <c r="D1115">
        <v>0.89877430848417306</v>
      </c>
      <c r="E1115" s="6">
        <v>98.836218721950914</v>
      </c>
      <c r="F1115" s="9">
        <v>149.26649270553463</v>
      </c>
      <c r="G1115" s="9">
        <v>151.38605669689917</v>
      </c>
      <c r="H1115" s="9">
        <v>1.7479493926587291</v>
      </c>
      <c r="I1115" s="9">
        <f t="shared" si="27"/>
        <v>88.83145413501191</v>
      </c>
    </row>
    <row r="1116" spans="1:9" x14ac:dyDescent="0.25">
      <c r="A1116" s="14"/>
      <c r="B1116" s="5">
        <f>DATE(YEAR(siječanj!B1116),MONTH(siječanj!B1116)+4,DAY(siječanj!B1116))</f>
        <v>43963</v>
      </c>
      <c r="C1116" s="8">
        <v>11.59375</v>
      </c>
      <c r="D1116">
        <v>0.89877430848417306</v>
      </c>
      <c r="E1116" s="6">
        <v>100.39039191180085</v>
      </c>
      <c r="F1116" s="9">
        <v>147.08942405081166</v>
      </c>
      <c r="G1116" s="9">
        <v>142.31261927428142</v>
      </c>
      <c r="H1116" s="9">
        <v>1.9092891473541218</v>
      </c>
      <c r="I1116" s="9">
        <f t="shared" si="27"/>
        <v>90.228305068983929</v>
      </c>
    </row>
    <row r="1117" spans="1:9" x14ac:dyDescent="0.25">
      <c r="A1117" s="14"/>
      <c r="B1117" s="5">
        <f>DATE(YEAR(siječanj!B1117),MONTH(siječanj!B1117)+4,DAY(siječanj!B1117))</f>
        <v>43963</v>
      </c>
      <c r="C1117" s="8">
        <v>11.6041666666667</v>
      </c>
      <c r="D1117">
        <v>0.89877430848417306</v>
      </c>
      <c r="E1117" s="6">
        <v>100.33061318176108</v>
      </c>
      <c r="F1117" s="9">
        <v>147.24519134433382</v>
      </c>
      <c r="G1117" s="9">
        <v>143.88586738340641</v>
      </c>
      <c r="H1117" s="9">
        <v>2.0727744437084277</v>
      </c>
      <c r="I1117" s="9">
        <f t="shared" si="27"/>
        <v>90.174577482230376</v>
      </c>
    </row>
    <row r="1118" spans="1:9" x14ac:dyDescent="0.25">
      <c r="A1118" s="14"/>
      <c r="B1118" s="5">
        <f>DATE(YEAR(siječanj!B1118),MONTH(siječanj!B1118)+4,DAY(siječanj!B1118))</f>
        <v>43963</v>
      </c>
      <c r="C1118" s="8">
        <v>11.6145833333333</v>
      </c>
      <c r="D1118">
        <v>0.89877430848417306</v>
      </c>
      <c r="E1118" s="6">
        <v>102.33298811948349</v>
      </c>
      <c r="F1118" s="9">
        <v>146.52856725375219</v>
      </c>
      <c r="G1118" s="9">
        <v>144.96204431543151</v>
      </c>
      <c r="H1118" s="9">
        <v>2.3823546994535874</v>
      </c>
      <c r="I1118" s="9">
        <f t="shared" si="27"/>
        <v>91.974260632207873</v>
      </c>
    </row>
    <row r="1119" spans="1:9" x14ac:dyDescent="0.25">
      <c r="A1119" s="14"/>
      <c r="B1119" s="5">
        <f>DATE(YEAR(siječanj!B1119),MONTH(siječanj!B1119)+4,DAY(siječanj!B1119))</f>
        <v>43963</v>
      </c>
      <c r="C1119" s="8">
        <v>11.625</v>
      </c>
      <c r="D1119">
        <v>0.89877430848417306</v>
      </c>
      <c r="E1119" s="6">
        <v>102.98318782200016</v>
      </c>
      <c r="F1119" s="9">
        <v>144.91038446952726</v>
      </c>
      <c r="G1119" s="9">
        <v>140.32584371709646</v>
      </c>
      <c r="H1119" s="9">
        <v>2.3102127279432101</v>
      </c>
      <c r="I1119" s="9">
        <f t="shared" si="27"/>
        <v>92.558643420213912</v>
      </c>
    </row>
    <row r="1120" spans="1:9" x14ac:dyDescent="0.25">
      <c r="A1120" s="14"/>
      <c r="B1120" s="5">
        <f>DATE(YEAR(siječanj!B1120),MONTH(siječanj!B1120)+4,DAY(siječanj!B1120))</f>
        <v>43963</v>
      </c>
      <c r="C1120" s="8">
        <v>11.6354166666667</v>
      </c>
      <c r="D1120">
        <v>0.89877430848417306</v>
      </c>
      <c r="E1120" s="6">
        <v>103.83146962700071</v>
      </c>
      <c r="F1120" s="9">
        <v>144.21786416983963</v>
      </c>
      <c r="G1120" s="9">
        <v>137.5261000094788</v>
      </c>
      <c r="H1120" s="9">
        <v>2.2333137271770145</v>
      </c>
      <c r="I1120" s="9">
        <f t="shared" si="27"/>
        <v>93.32105731290298</v>
      </c>
    </row>
    <row r="1121" spans="1:9" x14ac:dyDescent="0.25">
      <c r="A1121" s="14"/>
      <c r="B1121" s="5">
        <f>DATE(YEAR(siječanj!B1121),MONTH(siječanj!B1121)+4,DAY(siječanj!B1121))</f>
        <v>43963</v>
      </c>
      <c r="C1121" s="8">
        <v>11.6458333333333</v>
      </c>
      <c r="D1121">
        <v>0.89877430848417306</v>
      </c>
      <c r="E1121" s="6">
        <v>105.57505494716445</v>
      </c>
      <c r="F1121" s="9">
        <v>140.08805996494152</v>
      </c>
      <c r="G1121" s="9">
        <v>141.74962581017485</v>
      </c>
      <c r="H1121" s="9">
        <v>2.0051575240958512</v>
      </c>
      <c r="I1121" s="9">
        <f t="shared" si="27"/>
        <v>94.888147003316305</v>
      </c>
    </row>
    <row r="1122" spans="1:9" x14ac:dyDescent="0.25">
      <c r="A1122" s="14"/>
      <c r="B1122" s="5">
        <f>DATE(YEAR(siječanj!B1122),MONTH(siječanj!B1122)+4,DAY(siječanj!B1122))</f>
        <v>43963</v>
      </c>
      <c r="C1122" s="8">
        <v>11.65625</v>
      </c>
      <c r="D1122">
        <v>0.89877430848417306</v>
      </c>
      <c r="E1122" s="6">
        <v>105.38689825085987</v>
      </c>
      <c r="F1122" s="9">
        <v>138.69342912534691</v>
      </c>
      <c r="G1122" s="9">
        <v>139.9195858144096</v>
      </c>
      <c r="H1122" s="9">
        <v>2.1467523218633699</v>
      </c>
      <c r="I1122" s="9">
        <f t="shared" si="27"/>
        <v>94.719036598708485</v>
      </c>
    </row>
    <row r="1123" spans="1:9" x14ac:dyDescent="0.25">
      <c r="A1123" s="14"/>
      <c r="B1123" s="5">
        <f>DATE(YEAR(siječanj!B1123),MONTH(siječanj!B1123)+4,DAY(siječanj!B1123))</f>
        <v>43963</v>
      </c>
      <c r="C1123" s="8">
        <v>11.6666666666667</v>
      </c>
      <c r="D1123">
        <v>0.89877430848417306</v>
      </c>
      <c r="E1123" s="6">
        <v>105.49167878038757</v>
      </c>
      <c r="F1123" s="9">
        <v>139.0799710882761</v>
      </c>
      <c r="G1123" s="9">
        <v>133.59232323587278</v>
      </c>
      <c r="H1123" s="9">
        <v>2.1450398709801535</v>
      </c>
      <c r="I1123" s="9">
        <f t="shared" si="27"/>
        <v>94.813210646677348</v>
      </c>
    </row>
    <row r="1124" spans="1:9" x14ac:dyDescent="0.25">
      <c r="A1124" s="14"/>
      <c r="B1124" s="5">
        <f>DATE(YEAR(siječanj!B1124),MONTH(siječanj!B1124)+4,DAY(siječanj!B1124))</f>
        <v>43963</v>
      </c>
      <c r="C1124" s="8">
        <v>11.6770833333333</v>
      </c>
      <c r="D1124">
        <v>0.89877430848417306</v>
      </c>
      <c r="E1124" s="6">
        <v>106.16455795731333</v>
      </c>
      <c r="F1124" s="9">
        <v>136.44262698629697</v>
      </c>
      <c r="G1124" s="9">
        <v>135.63135865806086</v>
      </c>
      <c r="H1124" s="9">
        <v>2.0745336883076391</v>
      </c>
      <c r="I1124" s="9">
        <f t="shared" si="27"/>
        <v>95.417977163612207</v>
      </c>
    </row>
    <row r="1125" spans="1:9" x14ac:dyDescent="0.25">
      <c r="A1125" s="14"/>
      <c r="B1125" s="5">
        <f>DATE(YEAR(siječanj!B1125),MONTH(siječanj!B1125)+4,DAY(siječanj!B1125))</f>
        <v>43963</v>
      </c>
      <c r="C1125" s="8">
        <v>11.6875</v>
      </c>
      <c r="D1125">
        <v>0.89877430848417306</v>
      </c>
      <c r="E1125" s="6">
        <v>108.70261753504116</v>
      </c>
      <c r="F1125" s="9">
        <v>133.42348396417052</v>
      </c>
      <c r="G1125" s="9">
        <v>135.48940237060452</v>
      </c>
      <c r="H1125" s="9">
        <v>1.9657084302902255</v>
      </c>
      <c r="I1125" s="9">
        <f t="shared" si="27"/>
        <v>97.699119905476167</v>
      </c>
    </row>
    <row r="1126" spans="1:9" x14ac:dyDescent="0.25">
      <c r="A1126" s="14"/>
      <c r="B1126" s="5">
        <f>DATE(YEAR(siječanj!B1126),MONTH(siječanj!B1126)+4,DAY(siječanj!B1126))</f>
        <v>43963</v>
      </c>
      <c r="C1126" s="8">
        <v>11.6979166666667</v>
      </c>
      <c r="D1126">
        <v>0.89877430848417306</v>
      </c>
      <c r="E1126" s="6">
        <v>109.76713407377142</v>
      </c>
      <c r="F1126" s="9">
        <v>133.23720736842986</v>
      </c>
      <c r="G1126" s="9">
        <v>133.60812328850912</v>
      </c>
      <c r="H1126" s="9">
        <v>2.4749853492928642</v>
      </c>
      <c r="I1126" s="9">
        <f t="shared" si="27"/>
        <v>98.655880021443409</v>
      </c>
    </row>
    <row r="1127" spans="1:9" x14ac:dyDescent="0.25">
      <c r="A1127" s="14"/>
      <c r="B1127" s="5">
        <f>DATE(YEAR(siječanj!B1127),MONTH(siječanj!B1127)+4,DAY(siječanj!B1127))</f>
        <v>43963</v>
      </c>
      <c r="C1127" s="8">
        <v>11.7083333333333</v>
      </c>
      <c r="D1127">
        <v>0.89877430848417306</v>
      </c>
      <c r="E1127" s="6">
        <v>111.32937805137797</v>
      </c>
      <c r="F1127" s="9">
        <v>132.21395998341424</v>
      </c>
      <c r="G1127" s="9">
        <v>131.93924222841318</v>
      </c>
      <c r="H1127" s="9">
        <v>7.5243409225967879</v>
      </c>
      <c r="I1127" s="9">
        <f t="shared" si="27"/>
        <v>100.05998477210031</v>
      </c>
    </row>
    <row r="1128" spans="1:9" x14ac:dyDescent="0.25">
      <c r="A1128" s="14"/>
      <c r="B1128" s="5">
        <f>DATE(YEAR(siječanj!B1128),MONTH(siječanj!B1128)+4,DAY(siječanj!B1128))</f>
        <v>43963</v>
      </c>
      <c r="C1128" s="8">
        <v>11.71875</v>
      </c>
      <c r="D1128">
        <v>0.89877430848417306</v>
      </c>
      <c r="E1128" s="6">
        <v>114.45696228466862</v>
      </c>
      <c r="F1128" s="9">
        <v>132.1745935295144</v>
      </c>
      <c r="G1128" s="9">
        <v>132.06981783442913</v>
      </c>
      <c r="H1128" s="9">
        <v>20.706972009626472</v>
      </c>
      <c r="I1128" s="9">
        <f t="shared" si="27"/>
        <v>102.87097712860212</v>
      </c>
    </row>
    <row r="1129" spans="1:9" x14ac:dyDescent="0.25">
      <c r="A1129" s="14"/>
      <c r="B1129" s="5">
        <f>DATE(YEAR(siječanj!B1129),MONTH(siječanj!B1129)+4,DAY(siječanj!B1129))</f>
        <v>43963</v>
      </c>
      <c r="C1129" s="8">
        <v>11.7291666666667</v>
      </c>
      <c r="D1129">
        <v>0.89877430848417306</v>
      </c>
      <c r="E1129" s="6">
        <v>118.5789210927792</v>
      </c>
      <c r="F1129" s="9">
        <v>132.04761298044372</v>
      </c>
      <c r="G1129" s="9">
        <v>134.74943790903149</v>
      </c>
      <c r="H1129" s="9">
        <v>33.380784158703683</v>
      </c>
      <c r="I1129" s="9">
        <f t="shared" si="27"/>
        <v>106.57568780596195</v>
      </c>
    </row>
    <row r="1130" spans="1:9" x14ac:dyDescent="0.25">
      <c r="A1130" s="14"/>
      <c r="B1130" s="5">
        <f>DATE(YEAR(siječanj!B1130),MONTH(siječanj!B1130)+4,DAY(siječanj!B1130))</f>
        <v>43963</v>
      </c>
      <c r="C1130" s="8">
        <v>11.7395833333333</v>
      </c>
      <c r="D1130">
        <v>0.89877430848417306</v>
      </c>
      <c r="E1130" s="6">
        <v>123.05470174063827</v>
      </c>
      <c r="F1130" s="9">
        <v>132.37009983012788</v>
      </c>
      <c r="G1130" s="9">
        <v>136.30970011221467</v>
      </c>
      <c r="H1130" s="9">
        <v>49.415979089388777</v>
      </c>
      <c r="I1130" s="9">
        <f t="shared" si="27"/>
        <v>110.59840446266833</v>
      </c>
    </row>
    <row r="1131" spans="1:9" x14ac:dyDescent="0.25">
      <c r="A1131" s="14"/>
      <c r="B1131" s="5">
        <f>DATE(YEAR(siječanj!B1131),MONTH(siječanj!B1131)+4,DAY(siječanj!B1131))</f>
        <v>43963</v>
      </c>
      <c r="C1131" s="8">
        <v>11.75</v>
      </c>
      <c r="D1131">
        <v>0.89877430848417306</v>
      </c>
      <c r="E1131" s="6">
        <v>127.82011770481959</v>
      </c>
      <c r="F1131" s="9">
        <v>133.10703007261935</v>
      </c>
      <c r="G1131" s="9">
        <v>139.06734770796916</v>
      </c>
      <c r="H1131" s="9">
        <v>67.102502354091044</v>
      </c>
      <c r="I1131" s="9">
        <f t="shared" si="27"/>
        <v>114.88143790051484</v>
      </c>
    </row>
    <row r="1132" spans="1:9" x14ac:dyDescent="0.25">
      <c r="A1132" s="14"/>
      <c r="B1132" s="5">
        <f>DATE(YEAR(siječanj!B1132),MONTH(siječanj!B1132)+4,DAY(siječanj!B1132))</f>
        <v>43963</v>
      </c>
      <c r="C1132" s="8">
        <v>11.7604166666667</v>
      </c>
      <c r="D1132">
        <v>0.89877430848417306</v>
      </c>
      <c r="E1132" s="6">
        <v>132.12753540355038</v>
      </c>
      <c r="F1132" s="9">
        <v>131.32467952129667</v>
      </c>
      <c r="G1132" s="9">
        <v>138.61369365042688</v>
      </c>
      <c r="H1132" s="9">
        <v>82.465371147027824</v>
      </c>
      <c r="I1132" s="9">
        <f t="shared" si="27"/>
        <v>118.75283426404408</v>
      </c>
    </row>
    <row r="1133" spans="1:9" x14ac:dyDescent="0.25">
      <c r="A1133" s="14"/>
      <c r="B1133" s="5">
        <f>DATE(YEAR(siječanj!B1133),MONTH(siječanj!B1133)+4,DAY(siječanj!B1133))</f>
        <v>43963</v>
      </c>
      <c r="C1133" s="8">
        <v>11.7708333333333</v>
      </c>
      <c r="D1133">
        <v>0.89877430848417306</v>
      </c>
      <c r="E1133" s="6">
        <v>137.014722563329</v>
      </c>
      <c r="F1133" s="9">
        <v>129.62699468719933</v>
      </c>
      <c r="G1133" s="9">
        <v>139.07555797094284</v>
      </c>
      <c r="H1133" s="9">
        <v>100.0263130209426</v>
      </c>
      <c r="I1133" s="9">
        <f t="shared" si="27"/>
        <v>123.14531252400684</v>
      </c>
    </row>
    <row r="1134" spans="1:9" x14ac:dyDescent="0.25">
      <c r="A1134" s="14"/>
      <c r="B1134" s="5">
        <f>DATE(YEAR(siječanj!B1134),MONTH(siječanj!B1134)+4,DAY(siječanj!B1134))</f>
        <v>43963</v>
      </c>
      <c r="C1134" s="8">
        <v>11.78125</v>
      </c>
      <c r="D1134">
        <v>0.89877430848417306</v>
      </c>
      <c r="E1134" s="6">
        <v>142.64392533607742</v>
      </c>
      <c r="F1134" s="9">
        <v>128.69191421821932</v>
      </c>
      <c r="G1134" s="9">
        <v>139.31386775902163</v>
      </c>
      <c r="H1134" s="9">
        <v>126.88229591658521</v>
      </c>
      <c r="I1134" s="9">
        <f t="shared" si="27"/>
        <v>128.20469535340098</v>
      </c>
    </row>
    <row r="1135" spans="1:9" x14ac:dyDescent="0.25">
      <c r="A1135" s="14"/>
      <c r="B1135" s="5">
        <f>DATE(YEAR(siječanj!B1135),MONTH(siječanj!B1135)+4,DAY(siječanj!B1135))</f>
        <v>43963</v>
      </c>
      <c r="C1135" s="8">
        <v>11.7916666666667</v>
      </c>
      <c r="D1135">
        <v>0.89877430848417306</v>
      </c>
      <c r="E1135" s="6">
        <v>148.20410777091115</v>
      </c>
      <c r="F1135" s="9">
        <v>126.7452236440221</v>
      </c>
      <c r="G1135" s="9">
        <v>138.68645715606937</v>
      </c>
      <c r="H1135" s="9">
        <v>150.48065462436716</v>
      </c>
      <c r="I1135" s="9">
        <f t="shared" si="27"/>
        <v>133.20204447631454</v>
      </c>
    </row>
    <row r="1136" spans="1:9" x14ac:dyDescent="0.25">
      <c r="A1136" s="14"/>
      <c r="B1136" s="5">
        <f>DATE(YEAR(siječanj!B1136),MONTH(siječanj!B1136)+4,DAY(siječanj!B1136))</f>
        <v>43963</v>
      </c>
      <c r="C1136" s="8">
        <v>11.8020833333333</v>
      </c>
      <c r="D1136">
        <v>0.89877430848417306</v>
      </c>
      <c r="E1136" s="6">
        <v>154.54120609706439</v>
      </c>
      <c r="F1136" s="9">
        <v>123.44855252993186</v>
      </c>
      <c r="G1136" s="9">
        <v>138.91537978341034</v>
      </c>
      <c r="H1136" s="9">
        <v>182.85197188646737</v>
      </c>
      <c r="I1136" s="9">
        <f t="shared" si="27"/>
        <v>138.89766564219912</v>
      </c>
    </row>
    <row r="1137" spans="1:9" x14ac:dyDescent="0.25">
      <c r="A1137" s="14"/>
      <c r="B1137" s="5">
        <f>DATE(YEAR(siječanj!B1137),MONTH(siječanj!B1137)+4,DAY(siječanj!B1137))</f>
        <v>43963</v>
      </c>
      <c r="C1137" s="8">
        <v>11.8125</v>
      </c>
      <c r="D1137">
        <v>0.89877430848417306</v>
      </c>
      <c r="E1137" s="6">
        <v>156.81392635174828</v>
      </c>
      <c r="F1137" s="9">
        <v>120.81201362356015</v>
      </c>
      <c r="G1137" s="9">
        <v>137.15248300600572</v>
      </c>
      <c r="H1137" s="9">
        <v>198.5351307224463</v>
      </c>
      <c r="I1137" s="9">
        <f t="shared" si="27"/>
        <v>140.94032821748061</v>
      </c>
    </row>
    <row r="1138" spans="1:9" x14ac:dyDescent="0.25">
      <c r="A1138" s="14"/>
      <c r="B1138" s="5">
        <f>DATE(YEAR(siječanj!B1138),MONTH(siječanj!B1138)+4,DAY(siječanj!B1138))</f>
        <v>43963</v>
      </c>
      <c r="C1138" s="8">
        <v>11.8229166666667</v>
      </c>
      <c r="D1138">
        <v>0.89877430848417306</v>
      </c>
      <c r="E1138" s="6">
        <v>156.80732843602283</v>
      </c>
      <c r="F1138" s="9">
        <v>116.14939425967103</v>
      </c>
      <c r="G1138" s="9">
        <v>132.3975278189933</v>
      </c>
      <c r="H1138" s="9">
        <v>216.40767095555984</v>
      </c>
      <c r="I1138" s="9">
        <f t="shared" si="27"/>
        <v>140.93439818033701</v>
      </c>
    </row>
    <row r="1139" spans="1:9" x14ac:dyDescent="0.25">
      <c r="A1139" s="14"/>
      <c r="B1139" s="5">
        <f>DATE(YEAR(siječanj!B1139),MONTH(siječanj!B1139)+4,DAY(siječanj!B1139))</f>
        <v>43963</v>
      </c>
      <c r="C1139" s="8">
        <v>11.8333333333333</v>
      </c>
      <c r="D1139">
        <v>0.89877430848417306</v>
      </c>
      <c r="E1139" s="6">
        <v>156.71624355023181</v>
      </c>
      <c r="F1139" s="9">
        <v>110.91625174548538</v>
      </c>
      <c r="G1139" s="9">
        <v>123.30419121683276</v>
      </c>
      <c r="H1139" s="9">
        <v>222.3235724738762</v>
      </c>
      <c r="I1139" s="9">
        <f t="shared" si="27"/>
        <v>140.85253342509685</v>
      </c>
    </row>
    <row r="1140" spans="1:9" x14ac:dyDescent="0.25">
      <c r="A1140" s="14"/>
      <c r="B1140" s="5">
        <f>DATE(YEAR(siječanj!B1140),MONTH(siječanj!B1140)+4,DAY(siječanj!B1140))</f>
        <v>43963</v>
      </c>
      <c r="C1140" s="8">
        <v>11.84375</v>
      </c>
      <c r="D1140">
        <v>0.89877430848417306</v>
      </c>
      <c r="E1140" s="6">
        <v>155.49295002910651</v>
      </c>
      <c r="F1140" s="9">
        <v>93.677778927281153</v>
      </c>
      <c r="G1140" s="9">
        <v>105.924745784054</v>
      </c>
      <c r="H1140" s="9">
        <v>222.86367450438772</v>
      </c>
      <c r="I1140" s="9">
        <f t="shared" si="27"/>
        <v>139.75306863657428</v>
      </c>
    </row>
    <row r="1141" spans="1:9" x14ac:dyDescent="0.25">
      <c r="A1141" s="14"/>
      <c r="B1141" s="5">
        <f>DATE(YEAR(siječanj!B1141),MONTH(siječanj!B1141)+4,DAY(siječanj!B1141))</f>
        <v>43963</v>
      </c>
      <c r="C1141" s="8">
        <v>11.8541666666667</v>
      </c>
      <c r="D1141">
        <v>0.89877430848417306</v>
      </c>
      <c r="E1141" s="6">
        <v>155.09637948068593</v>
      </c>
      <c r="F1141" s="9">
        <v>87.249597941375782</v>
      </c>
      <c r="G1141" s="9">
        <v>99.900009979760696</v>
      </c>
      <c r="H1141" s="9">
        <v>222.95913766746119</v>
      </c>
      <c r="I1141" s="9">
        <f t="shared" si="27"/>
        <v>139.39664121615237</v>
      </c>
    </row>
    <row r="1142" spans="1:9" x14ac:dyDescent="0.25">
      <c r="A1142" s="14"/>
      <c r="B1142" s="5">
        <f>DATE(YEAR(siječanj!B1142),MONTH(siječanj!B1142)+4,DAY(siječanj!B1142))</f>
        <v>43963</v>
      </c>
      <c r="C1142" s="8">
        <v>11.8645833333333</v>
      </c>
      <c r="D1142">
        <v>0.89877430848417306</v>
      </c>
      <c r="E1142" s="6">
        <v>154.28755726531926</v>
      </c>
      <c r="F1142" s="9">
        <v>84.023864159702228</v>
      </c>
      <c r="G1142" s="9">
        <v>95.85745022404349</v>
      </c>
      <c r="H1142" s="9">
        <v>223.90593782223775</v>
      </c>
      <c r="I1142" s="9">
        <f t="shared" si="27"/>
        <v>138.66969258884959</v>
      </c>
    </row>
    <row r="1143" spans="1:9" x14ac:dyDescent="0.25">
      <c r="A1143" s="14"/>
      <c r="B1143" s="5">
        <f>DATE(YEAR(siječanj!B1143),MONTH(siječanj!B1143)+4,DAY(siječanj!B1143))</f>
        <v>43963</v>
      </c>
      <c r="C1143" s="8">
        <v>11.875</v>
      </c>
      <c r="D1143">
        <v>0.89877430848417306</v>
      </c>
      <c r="E1143" s="6">
        <v>151.26344401401221</v>
      </c>
      <c r="F1143" s="9">
        <v>81.369647003502465</v>
      </c>
      <c r="G1143" s="9">
        <v>88.74043720606727</v>
      </c>
      <c r="H1143" s="9">
        <v>225.30391402613793</v>
      </c>
      <c r="I1143" s="9">
        <f t="shared" si="27"/>
        <v>135.95169729262824</v>
      </c>
    </row>
    <row r="1144" spans="1:9" x14ac:dyDescent="0.25">
      <c r="A1144" s="14"/>
      <c r="B1144" s="5">
        <f>DATE(YEAR(siječanj!B1144),MONTH(siječanj!B1144)+4,DAY(siječanj!B1144))</f>
        <v>43963</v>
      </c>
      <c r="C1144" s="8">
        <v>11.8854166666667</v>
      </c>
      <c r="D1144">
        <v>0.89877430848417306</v>
      </c>
      <c r="E1144" s="6">
        <v>156.42191609849434</v>
      </c>
      <c r="F1144" s="9">
        <v>77.23673017677875</v>
      </c>
      <c r="G1144" s="9">
        <v>73.408381568380619</v>
      </c>
      <c r="H1144" s="9">
        <v>231.32705778101572</v>
      </c>
      <c r="I1144" s="9">
        <f t="shared" si="27"/>
        <v>140.58799947319358</v>
      </c>
    </row>
    <row r="1145" spans="1:9" x14ac:dyDescent="0.25">
      <c r="A1145" s="14"/>
      <c r="B1145" s="5">
        <f>DATE(YEAR(siječanj!B1145),MONTH(siječanj!B1145)+4,DAY(siječanj!B1145))</f>
        <v>43963</v>
      </c>
      <c r="C1145" s="8">
        <v>11.8958333333333</v>
      </c>
      <c r="D1145">
        <v>0.89877430848417306</v>
      </c>
      <c r="E1145" s="6">
        <v>158.60172636543808</v>
      </c>
      <c r="F1145" s="9">
        <v>73.230918083522894</v>
      </c>
      <c r="G1145" s="9">
        <v>63.440902150373475</v>
      </c>
      <c r="H1145" s="9">
        <v>235.36584132952993</v>
      </c>
      <c r="I1145" s="9">
        <f t="shared" si="27"/>
        <v>142.54715693849266</v>
      </c>
    </row>
    <row r="1146" spans="1:9" x14ac:dyDescent="0.25">
      <c r="A1146" s="14"/>
      <c r="B1146" s="5">
        <f>DATE(YEAR(siječanj!B1146),MONTH(siječanj!B1146)+4,DAY(siječanj!B1146))</f>
        <v>43963</v>
      </c>
      <c r="C1146" s="8">
        <v>11.90625</v>
      </c>
      <c r="D1146">
        <v>0.89877430848417306</v>
      </c>
      <c r="E1146" s="6">
        <v>155.29044045558706</v>
      </c>
      <c r="F1146" s="9">
        <v>71.683596518697044</v>
      </c>
      <c r="G1146" s="9">
        <v>59.886002392696575</v>
      </c>
      <c r="H1146" s="9">
        <v>236.68165971547489</v>
      </c>
      <c r="I1146" s="9">
        <f t="shared" si="27"/>
        <v>139.5710582346729</v>
      </c>
    </row>
    <row r="1147" spans="1:9" x14ac:dyDescent="0.25">
      <c r="A1147" s="14"/>
      <c r="B1147" s="5">
        <f>DATE(YEAR(siječanj!B1147),MONTH(siječanj!B1147)+4,DAY(siječanj!B1147))</f>
        <v>43963</v>
      </c>
      <c r="C1147" s="8">
        <v>11.9166666666667</v>
      </c>
      <c r="D1147">
        <v>0.89877430848417306</v>
      </c>
      <c r="E1147" s="6">
        <v>150.32112961139339</v>
      </c>
      <c r="F1147" s="9">
        <v>71.108226170962979</v>
      </c>
      <c r="G1147" s="9">
        <v>57.270315087452026</v>
      </c>
      <c r="H1147" s="9">
        <v>235.02381610321368</v>
      </c>
      <c r="I1147" s="9">
        <f t="shared" si="27"/>
        <v>135.10476931703985</v>
      </c>
    </row>
    <row r="1148" spans="1:9" x14ac:dyDescent="0.25">
      <c r="A1148" s="14"/>
      <c r="B1148" s="5">
        <f>DATE(YEAR(siječanj!B1148),MONTH(siječanj!B1148)+4,DAY(siječanj!B1148))</f>
        <v>43963</v>
      </c>
      <c r="C1148" s="8">
        <v>11.9270833333333</v>
      </c>
      <c r="D1148">
        <v>0.89877430848417306</v>
      </c>
      <c r="E1148" s="6">
        <v>143.21018018775976</v>
      </c>
      <c r="F1148" s="9">
        <v>69.933181387186053</v>
      </c>
      <c r="G1148" s="9">
        <v>54.872534005987447</v>
      </c>
      <c r="H1148" s="9">
        <v>236.38584676834199</v>
      </c>
      <c r="I1148" s="9">
        <f t="shared" si="27"/>
        <v>128.71363066614759</v>
      </c>
    </row>
    <row r="1149" spans="1:9" x14ac:dyDescent="0.25">
      <c r="A1149" s="14"/>
      <c r="B1149" s="5">
        <f>DATE(YEAR(siječanj!B1149),MONTH(siječanj!B1149)+4,DAY(siječanj!B1149))</f>
        <v>43963</v>
      </c>
      <c r="C1149" s="8">
        <v>11.9375</v>
      </c>
      <c r="D1149">
        <v>0.89877430848417306</v>
      </c>
      <c r="E1149" s="6">
        <v>133.28975442144616</v>
      </c>
      <c r="F1149" s="9">
        <v>66.777872176547334</v>
      </c>
      <c r="G1149" s="9">
        <v>52.995626258444567</v>
      </c>
      <c r="H1149" s="9">
        <v>235.72232979653248</v>
      </c>
      <c r="I1149" s="9">
        <f t="shared" si="27"/>
        <v>119.79740685816053</v>
      </c>
    </row>
    <row r="1150" spans="1:9" x14ac:dyDescent="0.25">
      <c r="A1150" s="14"/>
      <c r="B1150" s="5">
        <f>DATE(YEAR(siječanj!B1150),MONTH(siječanj!B1150)+4,DAY(siječanj!B1150))</f>
        <v>43963</v>
      </c>
      <c r="C1150" s="8">
        <v>11.9479166666667</v>
      </c>
      <c r="D1150">
        <v>0.89877430848417306</v>
      </c>
      <c r="E1150" s="6">
        <v>121.23799427661602</v>
      </c>
      <c r="F1150" s="9">
        <v>64.792796605782669</v>
      </c>
      <c r="G1150" s="9">
        <v>52.059404087066028</v>
      </c>
      <c r="H1150" s="9">
        <v>233.9961285300906</v>
      </c>
      <c r="I1150" s="9">
        <f t="shared" si="27"/>
        <v>108.9655944679737</v>
      </c>
    </row>
    <row r="1151" spans="1:9" x14ac:dyDescent="0.25">
      <c r="A1151" s="14"/>
      <c r="B1151" s="5">
        <f>DATE(YEAR(siječanj!B1151),MONTH(siječanj!B1151)+4,DAY(siječanj!B1151))</f>
        <v>43963</v>
      </c>
      <c r="C1151" s="8">
        <v>11.9583333333333</v>
      </c>
      <c r="D1151">
        <v>0.89877430848417306</v>
      </c>
      <c r="E1151" s="6">
        <v>109.8436014179679</v>
      </c>
      <c r="F1151" s="9">
        <v>62.702564892261179</v>
      </c>
      <c r="G1151" s="9">
        <v>51.0878990010848</v>
      </c>
      <c r="H1151" s="9">
        <v>233.8378562528203</v>
      </c>
      <c r="I1151" s="9">
        <f t="shared" si="27"/>
        <v>98.724606905845235</v>
      </c>
    </row>
    <row r="1152" spans="1:9" x14ac:dyDescent="0.25">
      <c r="A1152" s="14"/>
      <c r="B1152" s="5">
        <f>DATE(YEAR(siječanj!B1152),MONTH(siječanj!B1152)+4,DAY(siječanj!B1152))</f>
        <v>43963</v>
      </c>
      <c r="C1152" s="8">
        <v>11.96875</v>
      </c>
      <c r="D1152">
        <v>0.89877430848417306</v>
      </c>
      <c r="E1152" s="6">
        <v>99.848575716352386</v>
      </c>
      <c r="F1152" s="9">
        <v>60.902447960247947</v>
      </c>
      <c r="G1152" s="9">
        <v>50.711688018866262</v>
      </c>
      <c r="H1152" s="9">
        <v>233.77641809494102</v>
      </c>
      <c r="I1152" s="9">
        <f t="shared" si="27"/>
        <v>89.741334592594214</v>
      </c>
    </row>
    <row r="1153" spans="1:9" x14ac:dyDescent="0.25">
      <c r="A1153" s="14"/>
      <c r="B1153" s="5">
        <f>DATE(YEAR(siječanj!B1153),MONTH(siječanj!B1153)+4,DAY(siječanj!B1153))</f>
        <v>43963</v>
      </c>
      <c r="C1153" s="8">
        <v>11.9791666666667</v>
      </c>
      <c r="D1153">
        <v>0.89877430848417306</v>
      </c>
      <c r="E1153" s="6">
        <v>90.891389564654162</v>
      </c>
      <c r="F1153" s="9">
        <v>60.466857166388685</v>
      </c>
      <c r="G1153" s="9">
        <v>50.878887562447467</v>
      </c>
      <c r="H1153" s="9">
        <v>233.53740574974904</v>
      </c>
      <c r="I1153" s="9">
        <f t="shared" si="27"/>
        <v>81.690845803137634</v>
      </c>
    </row>
    <row r="1154" spans="1:9" ht="15.75" thickBot="1" x14ac:dyDescent="0.3">
      <c r="A1154" s="14"/>
      <c r="B1154" s="5">
        <f>DATE(YEAR(siječanj!B1154),MONTH(siječanj!B1154)+4,DAY(siječanj!B1154))</f>
        <v>43963</v>
      </c>
      <c r="C1154" s="8">
        <v>11.9895833333333</v>
      </c>
      <c r="D1154">
        <v>0.89877430848417306</v>
      </c>
      <c r="E1154" s="6">
        <v>83.120456711397679</v>
      </c>
      <c r="F1154" s="9">
        <v>58.552450529504895</v>
      </c>
      <c r="G1154" s="9">
        <v>49.763216503411911</v>
      </c>
      <c r="H1154" s="9">
        <v>234.53628731042789</v>
      </c>
      <c r="I1154" s="9">
        <f t="shared" si="27"/>
        <v>74.706531001675089</v>
      </c>
    </row>
    <row r="1155" spans="1:9" x14ac:dyDescent="0.25">
      <c r="A1155" s="13">
        <f t="shared" ref="A1155" si="28">A1059+1</f>
        <v>134</v>
      </c>
      <c r="B1155" s="5">
        <f>DATE(YEAR(siječanj!B1155),MONTH(siječanj!B1155)+4,DAY(siječanj!B1155))</f>
        <v>43964</v>
      </c>
      <c r="C1155" s="8">
        <v>12</v>
      </c>
      <c r="D1155">
        <v>0.89886543428524734</v>
      </c>
      <c r="E1155" s="6">
        <v>75.767078651505443</v>
      </c>
      <c r="F1155" s="9">
        <v>57.739150888708018</v>
      </c>
      <c r="G1155" s="9">
        <v>49.263547344512951</v>
      </c>
      <c r="H1155" s="9">
        <v>235.39660471315813</v>
      </c>
      <c r="I1155" s="9">
        <f t="shared" si="27"/>
        <v>68.104408056609927</v>
      </c>
    </row>
    <row r="1156" spans="1:9" x14ac:dyDescent="0.25">
      <c r="A1156" s="14"/>
      <c r="B1156" s="5">
        <f>DATE(YEAR(siječanj!B1156),MONTH(siječanj!B1156)+4,DAY(siječanj!B1156))</f>
        <v>43964</v>
      </c>
      <c r="C1156" s="8">
        <v>12.0104166666667</v>
      </c>
      <c r="D1156">
        <v>0.89886543428524734</v>
      </c>
      <c r="E1156" s="6">
        <v>70.199424613328574</v>
      </c>
      <c r="F1156" s="9">
        <v>57.457833169656674</v>
      </c>
      <c r="G1156" s="9">
        <v>49.64296076962713</v>
      </c>
      <c r="H1156" s="9">
        <v>235.45138621603439</v>
      </c>
      <c r="I1156" s="9">
        <f t="shared" ref="I1156:I1219" si="29">D1156*E1156</f>
        <v>63.09983629163407</v>
      </c>
    </row>
    <row r="1157" spans="1:9" x14ac:dyDescent="0.25">
      <c r="A1157" s="14"/>
      <c r="B1157" s="5">
        <f>DATE(YEAR(siječanj!B1157),MONTH(siječanj!B1157)+4,DAY(siječanj!B1157))</f>
        <v>43964</v>
      </c>
      <c r="C1157" s="8">
        <v>12.0208333333333</v>
      </c>
      <c r="D1157">
        <v>0.89886543428524734</v>
      </c>
      <c r="E1157" s="6">
        <v>65.942132773897541</v>
      </c>
      <c r="F1157" s="9">
        <v>56.970361339422425</v>
      </c>
      <c r="G1157" s="9">
        <v>48.73094506348599</v>
      </c>
      <c r="H1157" s="9">
        <v>235.68560170753139</v>
      </c>
      <c r="I1157" s="9">
        <f t="shared" si="29"/>
        <v>59.273103813504854</v>
      </c>
    </row>
    <row r="1158" spans="1:9" x14ac:dyDescent="0.25">
      <c r="A1158" s="14"/>
      <c r="B1158" s="5">
        <f>DATE(YEAR(siječanj!B1158),MONTH(siječanj!B1158)+4,DAY(siječanj!B1158))</f>
        <v>43964</v>
      </c>
      <c r="C1158" s="8">
        <v>12.03125</v>
      </c>
      <c r="D1158">
        <v>0.89886543428524734</v>
      </c>
      <c r="E1158" s="6">
        <v>62.512661919988012</v>
      </c>
      <c r="F1158" s="9">
        <v>56.50415708868897</v>
      </c>
      <c r="G1158" s="9">
        <v>48.978121615332086</v>
      </c>
      <c r="H1158" s="9">
        <v>235.470585578146</v>
      </c>
      <c r="I1158" s="9">
        <f t="shared" si="29"/>
        <v>56.190471005036869</v>
      </c>
    </row>
    <row r="1159" spans="1:9" x14ac:dyDescent="0.25">
      <c r="A1159" s="14"/>
      <c r="B1159" s="5">
        <f>DATE(YEAR(siječanj!B1159),MONTH(siječanj!B1159)+4,DAY(siječanj!B1159))</f>
        <v>43964</v>
      </c>
      <c r="C1159" s="8">
        <v>12.0416666666667</v>
      </c>
      <c r="D1159">
        <v>0.89886543428524734</v>
      </c>
      <c r="E1159" s="6">
        <v>59.276488548196618</v>
      </c>
      <c r="F1159" s="9">
        <v>56.103622348363608</v>
      </c>
      <c r="G1159" s="9">
        <v>48.697959901660923</v>
      </c>
      <c r="H1159" s="9">
        <v>235.3630247460714</v>
      </c>
      <c r="I1159" s="9">
        <f t="shared" si="29"/>
        <v>53.28158662177924</v>
      </c>
    </row>
    <row r="1160" spans="1:9" x14ac:dyDescent="0.25">
      <c r="A1160" s="14"/>
      <c r="B1160" s="5">
        <f>DATE(YEAR(siječanj!B1160),MONTH(siječanj!B1160)+4,DAY(siječanj!B1160))</f>
        <v>43964</v>
      </c>
      <c r="C1160" s="8">
        <v>12.0520833333333</v>
      </c>
      <c r="D1160">
        <v>0.89886543428524734</v>
      </c>
      <c r="E1160" s="6">
        <v>57.662182430624057</v>
      </c>
      <c r="F1160" s="9">
        <v>55.262942050967006</v>
      </c>
      <c r="G1160" s="9">
        <v>47.050435132625267</v>
      </c>
      <c r="H1160" s="9">
        <v>235.669606221549</v>
      </c>
      <c r="I1160" s="9">
        <f t="shared" si="29"/>
        <v>51.830542652338053</v>
      </c>
    </row>
    <row r="1161" spans="1:9" x14ac:dyDescent="0.25">
      <c r="A1161" s="14"/>
      <c r="B1161" s="5">
        <f>DATE(YEAR(siječanj!B1161),MONTH(siječanj!B1161)+4,DAY(siječanj!B1161))</f>
        <v>43964</v>
      </c>
      <c r="C1161" s="8">
        <v>12.0625</v>
      </c>
      <c r="D1161">
        <v>0.89886543428524734</v>
      </c>
      <c r="E1161" s="6">
        <v>55.710969380423769</v>
      </c>
      <c r="F1161" s="9">
        <v>54.880201732970249</v>
      </c>
      <c r="G1161" s="9">
        <v>47.193412198754594</v>
      </c>
      <c r="H1161" s="9">
        <v>235.20701151011158</v>
      </c>
      <c r="I1161" s="9">
        <f t="shared" si="29"/>
        <v>50.076664686586732</v>
      </c>
    </row>
    <row r="1162" spans="1:9" x14ac:dyDescent="0.25">
      <c r="A1162" s="14"/>
      <c r="B1162" s="5">
        <f>DATE(YEAR(siječanj!B1162),MONTH(siječanj!B1162)+4,DAY(siječanj!B1162))</f>
        <v>43964</v>
      </c>
      <c r="C1162" s="8">
        <v>12.0729166666667</v>
      </c>
      <c r="D1162">
        <v>0.89886543428524734</v>
      </c>
      <c r="E1162" s="6">
        <v>54.513027558448123</v>
      </c>
      <c r="F1162" s="9">
        <v>54.943195269916956</v>
      </c>
      <c r="G1162" s="9">
        <v>46.729570369750569</v>
      </c>
      <c r="H1162" s="9">
        <v>235.44291954027227</v>
      </c>
      <c r="I1162" s="9">
        <f t="shared" si="29"/>
        <v>48.999876190528127</v>
      </c>
    </row>
    <row r="1163" spans="1:9" x14ac:dyDescent="0.25">
      <c r="A1163" s="14"/>
      <c r="B1163" s="5">
        <f>DATE(YEAR(siječanj!B1163),MONTH(siječanj!B1163)+4,DAY(siječanj!B1163))</f>
        <v>43964</v>
      </c>
      <c r="C1163" s="8">
        <v>12.0833333333333</v>
      </c>
      <c r="D1163">
        <v>0.89886543428524734</v>
      </c>
      <c r="E1163" s="6">
        <v>53.403292766090402</v>
      </c>
      <c r="F1163" s="9">
        <v>54.964879468040479</v>
      </c>
      <c r="G1163" s="9">
        <v>47.372288649744</v>
      </c>
      <c r="H1163" s="9">
        <v>235.54870818480492</v>
      </c>
      <c r="I1163" s="9">
        <f t="shared" si="29"/>
        <v>48.002373944454057</v>
      </c>
    </row>
    <row r="1164" spans="1:9" x14ac:dyDescent="0.25">
      <c r="A1164" s="14"/>
      <c r="B1164" s="5">
        <f>DATE(YEAR(siječanj!B1164),MONTH(siječanj!B1164)+4,DAY(siječanj!B1164))</f>
        <v>43964</v>
      </c>
      <c r="C1164" s="8">
        <v>12.09375</v>
      </c>
      <c r="D1164">
        <v>0.89886543428524734</v>
      </c>
      <c r="E1164" s="6">
        <v>52.429639739599388</v>
      </c>
      <c r="F1164" s="9">
        <v>55.043007477647578</v>
      </c>
      <c r="G1164" s="9">
        <v>47.412291164564117</v>
      </c>
      <c r="H1164" s="9">
        <v>235.75087794573327</v>
      </c>
      <c r="I1164" s="9">
        <f t="shared" si="29"/>
        <v>47.127190893954065</v>
      </c>
    </row>
    <row r="1165" spans="1:9" x14ac:dyDescent="0.25">
      <c r="A1165" s="14"/>
      <c r="B1165" s="5">
        <f>DATE(YEAR(siječanj!B1165),MONTH(siječanj!B1165)+4,DAY(siječanj!B1165))</f>
        <v>43964</v>
      </c>
      <c r="C1165" s="8">
        <v>12.1041666666667</v>
      </c>
      <c r="D1165">
        <v>0.89886543428524734</v>
      </c>
      <c r="E1165" s="6">
        <v>52.526202882885094</v>
      </c>
      <c r="F1165" s="9">
        <v>55.929968495702063</v>
      </c>
      <c r="G1165" s="9">
        <v>48.71905599423593</v>
      </c>
      <c r="H1165" s="9">
        <v>235.43683834841488</v>
      </c>
      <c r="I1165" s="9">
        <f t="shared" si="29"/>
        <v>47.213988165679524</v>
      </c>
    </row>
    <row r="1166" spans="1:9" x14ac:dyDescent="0.25">
      <c r="A1166" s="14"/>
      <c r="B1166" s="5">
        <f>DATE(YEAR(siječanj!B1166),MONTH(siječanj!B1166)+4,DAY(siječanj!B1166))</f>
        <v>43964</v>
      </c>
      <c r="C1166" s="8">
        <v>12.1145833333333</v>
      </c>
      <c r="D1166">
        <v>0.89886543428524734</v>
      </c>
      <c r="E1166" s="6">
        <v>52.046123343556559</v>
      </c>
      <c r="F1166" s="9">
        <v>55.855618095337626</v>
      </c>
      <c r="G1166" s="9">
        <v>48.256943484395549</v>
      </c>
      <c r="H1166" s="9">
        <v>235.25026682468848</v>
      </c>
      <c r="I1166" s="9">
        <f t="shared" si="29"/>
        <v>46.782461262069518</v>
      </c>
    </row>
    <row r="1167" spans="1:9" x14ac:dyDescent="0.25">
      <c r="A1167" s="14"/>
      <c r="B1167" s="5">
        <f>DATE(YEAR(siječanj!B1167),MONTH(siječanj!B1167)+4,DAY(siječanj!B1167))</f>
        <v>43964</v>
      </c>
      <c r="C1167" s="8">
        <v>12.125</v>
      </c>
      <c r="D1167">
        <v>0.89886543428524734</v>
      </c>
      <c r="E1167" s="6">
        <v>52.36608191706015</v>
      </c>
      <c r="F1167" s="9">
        <v>55.341502702990006</v>
      </c>
      <c r="G1167" s="9">
        <v>47.767005748845705</v>
      </c>
      <c r="H1167" s="9">
        <v>235.2958249874589</v>
      </c>
      <c r="I1167" s="9">
        <f t="shared" si="29"/>
        <v>47.070060964195108</v>
      </c>
    </row>
    <row r="1168" spans="1:9" x14ac:dyDescent="0.25">
      <c r="A1168" s="14"/>
      <c r="B1168" s="5">
        <f>DATE(YEAR(siječanj!B1168),MONTH(siječanj!B1168)+4,DAY(siječanj!B1168))</f>
        <v>43964</v>
      </c>
      <c r="C1168" s="8">
        <v>12.1354166666667</v>
      </c>
      <c r="D1168">
        <v>0.89886543428524734</v>
      </c>
      <c r="E1168" s="6">
        <v>52.834954051373991</v>
      </c>
      <c r="F1168" s="9">
        <v>55.120013821731931</v>
      </c>
      <c r="G1168" s="9">
        <v>48.081633754181155</v>
      </c>
      <c r="H1168" s="9">
        <v>235.06035801296173</v>
      </c>
      <c r="I1168" s="9">
        <f t="shared" si="29"/>
        <v>47.491513918829369</v>
      </c>
    </row>
    <row r="1169" spans="1:9" x14ac:dyDescent="0.25">
      <c r="A1169" s="14"/>
      <c r="B1169" s="5">
        <f>DATE(YEAR(siječanj!B1169),MONTH(siječanj!B1169)+4,DAY(siječanj!B1169))</f>
        <v>43964</v>
      </c>
      <c r="C1169" s="8">
        <v>12.1458333333333</v>
      </c>
      <c r="D1169">
        <v>0.89886543428524734</v>
      </c>
      <c r="E1169" s="6">
        <v>53.338659560030749</v>
      </c>
      <c r="F1169" s="9">
        <v>54.942890817846497</v>
      </c>
      <c r="G1169" s="9">
        <v>47.268113182348941</v>
      </c>
      <c r="H1169" s="9">
        <v>234.76510559480982</v>
      </c>
      <c r="I1169" s="9">
        <f t="shared" si="29"/>
        <v>47.944277389619998</v>
      </c>
    </row>
    <row r="1170" spans="1:9" x14ac:dyDescent="0.25">
      <c r="A1170" s="14"/>
      <c r="B1170" s="5">
        <f>DATE(YEAR(siječanj!B1170),MONTH(siječanj!B1170)+4,DAY(siječanj!B1170))</f>
        <v>43964</v>
      </c>
      <c r="C1170" s="8">
        <v>12.15625</v>
      </c>
      <c r="D1170">
        <v>0.89886543428524734</v>
      </c>
      <c r="E1170" s="6">
        <v>54.001838639858804</v>
      </c>
      <c r="F1170" s="9">
        <v>54.370669145472682</v>
      </c>
      <c r="G1170" s="9">
        <v>47.206546217680319</v>
      </c>
      <c r="H1170" s="9">
        <v>234.84990974674622</v>
      </c>
      <c r="I1170" s="9">
        <f t="shared" si="29"/>
        <v>48.540386141218534</v>
      </c>
    </row>
    <row r="1171" spans="1:9" x14ac:dyDescent="0.25">
      <c r="A1171" s="14"/>
      <c r="B1171" s="5">
        <f>DATE(YEAR(siječanj!B1171),MONTH(siječanj!B1171)+4,DAY(siječanj!B1171))</f>
        <v>43964</v>
      </c>
      <c r="C1171" s="8">
        <v>12.1666666666667</v>
      </c>
      <c r="D1171">
        <v>0.89886543428524734</v>
      </c>
      <c r="E1171" s="6">
        <v>56.679514089222174</v>
      </c>
      <c r="F1171" s="9">
        <v>54.562373801153733</v>
      </c>
      <c r="G1171" s="9">
        <v>47.571504616174316</v>
      </c>
      <c r="H1171" s="9">
        <v>234.92163256603462</v>
      </c>
      <c r="I1171" s="9">
        <f t="shared" si="29"/>
        <v>50.947256046885485</v>
      </c>
    </row>
    <row r="1172" spans="1:9" x14ac:dyDescent="0.25">
      <c r="A1172" s="14"/>
      <c r="B1172" s="5">
        <f>DATE(YEAR(siječanj!B1172),MONTH(siječanj!B1172)+4,DAY(siječanj!B1172))</f>
        <v>43964</v>
      </c>
      <c r="C1172" s="8">
        <v>12.1770833333333</v>
      </c>
      <c r="D1172">
        <v>0.89886543428524734</v>
      </c>
      <c r="E1172" s="6">
        <v>58.963952383913536</v>
      </c>
      <c r="F1172" s="9">
        <v>54.625499534394194</v>
      </c>
      <c r="G1172" s="9">
        <v>48.986748195882207</v>
      </c>
      <c r="H1172" s="9">
        <v>234.14488973568217</v>
      </c>
      <c r="I1172" s="9">
        <f t="shared" si="29"/>
        <v>53.000658666741089</v>
      </c>
    </row>
    <row r="1173" spans="1:9" x14ac:dyDescent="0.25">
      <c r="A1173" s="14"/>
      <c r="B1173" s="5">
        <f>DATE(YEAR(siječanj!B1173),MONTH(siječanj!B1173)+4,DAY(siječanj!B1173))</f>
        <v>43964</v>
      </c>
      <c r="C1173" s="8">
        <v>12.1875</v>
      </c>
      <c r="D1173">
        <v>0.89886543428524734</v>
      </c>
      <c r="E1173" s="6">
        <v>62.748196491902974</v>
      </c>
      <c r="F1173" s="9">
        <v>54.489830083470572</v>
      </c>
      <c r="G1173" s="9">
        <v>47.336221136631892</v>
      </c>
      <c r="H1173" s="9">
        <v>225.3705502689366</v>
      </c>
      <c r="I1173" s="9">
        <f t="shared" si="29"/>
        <v>56.402184890310401</v>
      </c>
    </row>
    <row r="1174" spans="1:9" x14ac:dyDescent="0.25">
      <c r="A1174" s="14"/>
      <c r="B1174" s="5">
        <f>DATE(YEAR(siječanj!B1174),MONTH(siječanj!B1174)+4,DAY(siječanj!B1174))</f>
        <v>43964</v>
      </c>
      <c r="C1174" s="8">
        <v>12.1979166666667</v>
      </c>
      <c r="D1174">
        <v>0.89886543428524734</v>
      </c>
      <c r="E1174" s="6">
        <v>67.312295348097066</v>
      </c>
      <c r="F1174" s="9">
        <v>55.260774832939141</v>
      </c>
      <c r="G1174" s="9">
        <v>46.849445813441491</v>
      </c>
      <c r="H1174" s="9">
        <v>206.29342628646367</v>
      </c>
      <c r="I1174" s="9">
        <f t="shared" si="29"/>
        <v>60.504695590804104</v>
      </c>
    </row>
    <row r="1175" spans="1:9" x14ac:dyDescent="0.25">
      <c r="A1175" s="14"/>
      <c r="B1175" s="5">
        <f>DATE(YEAR(siječanj!B1175),MONTH(siječanj!B1175)+4,DAY(siječanj!B1175))</f>
        <v>43964</v>
      </c>
      <c r="C1175" s="8">
        <v>12.2083333333333</v>
      </c>
      <c r="D1175">
        <v>0.89886543428524734</v>
      </c>
      <c r="E1175" s="6">
        <v>73.391881136114804</v>
      </c>
      <c r="F1175" s="9">
        <v>56.042475553581127</v>
      </c>
      <c r="G1175" s="9">
        <v>47.874035393471509</v>
      </c>
      <c r="H1175" s="9">
        <v>191.68382083017065</v>
      </c>
      <c r="I1175" s="9">
        <f t="shared" si="29"/>
        <v>65.969425110425092</v>
      </c>
    </row>
    <row r="1176" spans="1:9" x14ac:dyDescent="0.25">
      <c r="A1176" s="14"/>
      <c r="B1176" s="5">
        <f>DATE(YEAR(siječanj!B1176),MONTH(siječanj!B1176)+4,DAY(siječanj!B1176))</f>
        <v>43964</v>
      </c>
      <c r="C1176" s="8">
        <v>12.21875</v>
      </c>
      <c r="D1176">
        <v>0.89886543428524734</v>
      </c>
      <c r="E1176" s="6">
        <v>79.586863545321066</v>
      </c>
      <c r="F1176" s="9">
        <v>60.85012226361215</v>
      </c>
      <c r="G1176" s="9">
        <v>47.904070304778962</v>
      </c>
      <c r="H1176" s="9">
        <v>168.87645314145607</v>
      </c>
      <c r="I1176" s="9">
        <f t="shared" si="29"/>
        <v>71.537880664065739</v>
      </c>
    </row>
    <row r="1177" spans="1:9" x14ac:dyDescent="0.25">
      <c r="A1177" s="14"/>
      <c r="B1177" s="5">
        <f>DATE(YEAR(siječanj!B1177),MONTH(siječanj!B1177)+4,DAY(siječanj!B1177))</f>
        <v>43964</v>
      </c>
      <c r="C1177" s="8">
        <v>12.2291666666667</v>
      </c>
      <c r="D1177">
        <v>0.89886543428524734</v>
      </c>
      <c r="E1177" s="6">
        <v>84.443950789235004</v>
      </c>
      <c r="F1177" s="9">
        <v>66.50677363159781</v>
      </c>
      <c r="G1177" s="9">
        <v>50.287512448178326</v>
      </c>
      <c r="H1177" s="9">
        <v>142.76080358267797</v>
      </c>
      <c r="I1177" s="9">
        <f t="shared" si="29"/>
        <v>75.903748498927783</v>
      </c>
    </row>
    <row r="1178" spans="1:9" x14ac:dyDescent="0.25">
      <c r="A1178" s="14"/>
      <c r="B1178" s="5">
        <f>DATE(YEAR(siječanj!B1178),MONTH(siječanj!B1178)+4,DAY(siječanj!B1178))</f>
        <v>43964</v>
      </c>
      <c r="C1178" s="8">
        <v>12.2395833333333</v>
      </c>
      <c r="D1178">
        <v>0.89886543428524734</v>
      </c>
      <c r="E1178" s="6">
        <v>89.986224595671089</v>
      </c>
      <c r="F1178" s="9">
        <v>67.988730138086026</v>
      </c>
      <c r="G1178" s="9">
        <v>53.739429648438779</v>
      </c>
      <c r="H1178" s="9">
        <v>112.38638724282796</v>
      </c>
      <c r="I1178" s="9">
        <f t="shared" si="29"/>
        <v>80.885506850877704</v>
      </c>
    </row>
    <row r="1179" spans="1:9" x14ac:dyDescent="0.25">
      <c r="A1179" s="14"/>
      <c r="B1179" s="5">
        <f>DATE(YEAR(siječanj!B1179),MONTH(siječanj!B1179)+4,DAY(siječanj!B1179))</f>
        <v>43964</v>
      </c>
      <c r="C1179" s="8">
        <v>12.25</v>
      </c>
      <c r="D1179">
        <v>0.89886543428524734</v>
      </c>
      <c r="E1179" s="6">
        <v>94.999632067496549</v>
      </c>
      <c r="F1179" s="9">
        <v>72.473745784294223</v>
      </c>
      <c r="G1179" s="9">
        <v>65.03623910937111</v>
      </c>
      <c r="H1179" s="9">
        <v>66.167810820036379</v>
      </c>
      <c r="I1179" s="9">
        <f t="shared" si="29"/>
        <v>85.391885535288992</v>
      </c>
    </row>
    <row r="1180" spans="1:9" x14ac:dyDescent="0.25">
      <c r="A1180" s="14"/>
      <c r="B1180" s="5">
        <f>DATE(YEAR(siječanj!B1180),MONTH(siječanj!B1180)+4,DAY(siječanj!B1180))</f>
        <v>43964</v>
      </c>
      <c r="C1180" s="8">
        <v>12.2604166666667</v>
      </c>
      <c r="D1180">
        <v>0.89886543428524734</v>
      </c>
      <c r="E1180" s="6">
        <v>98.03361267591815</v>
      </c>
      <c r="F1180" s="9">
        <v>89.753904500461417</v>
      </c>
      <c r="G1180" s="9">
        <v>83.349284713407584</v>
      </c>
      <c r="H1180" s="9">
        <v>34.597120100054568</v>
      </c>
      <c r="I1180" s="9">
        <f t="shared" si="29"/>
        <v>88.119025832490891</v>
      </c>
    </row>
    <row r="1181" spans="1:9" x14ac:dyDescent="0.25">
      <c r="A1181" s="14"/>
      <c r="B1181" s="5">
        <f>DATE(YEAR(siječanj!B1181),MONTH(siječanj!B1181)+4,DAY(siječanj!B1181))</f>
        <v>43964</v>
      </c>
      <c r="C1181" s="8">
        <v>12.2708333333333</v>
      </c>
      <c r="D1181">
        <v>0.89886543428524734</v>
      </c>
      <c r="E1181" s="6">
        <v>100.19007442838523</v>
      </c>
      <c r="F1181" s="9">
        <v>99.762782340556129</v>
      </c>
      <c r="G1181" s="9">
        <v>95.218398741165558</v>
      </c>
      <c r="H1181" s="9">
        <v>18.509654597381253</v>
      </c>
      <c r="I1181" s="9">
        <f t="shared" si="29"/>
        <v>90.05739476214174</v>
      </c>
    </row>
    <row r="1182" spans="1:9" x14ac:dyDescent="0.25">
      <c r="A1182" s="14"/>
      <c r="B1182" s="5">
        <f>DATE(YEAR(siječanj!B1182),MONTH(siječanj!B1182)+4,DAY(siječanj!B1182))</f>
        <v>43964</v>
      </c>
      <c r="C1182" s="8">
        <v>12.28125</v>
      </c>
      <c r="D1182">
        <v>0.89886543428524734</v>
      </c>
      <c r="E1182" s="6">
        <v>101.13579208040674</v>
      </c>
      <c r="F1182" s="9">
        <v>109.59668436505179</v>
      </c>
      <c r="G1182" s="9">
        <v>103.55320071601194</v>
      </c>
      <c r="H1182" s="9">
        <v>11.906490785415413</v>
      </c>
      <c r="I1182" s="9">
        <f t="shared" si="29"/>
        <v>90.907467670137294</v>
      </c>
    </row>
    <row r="1183" spans="1:9" x14ac:dyDescent="0.25">
      <c r="A1183" s="14"/>
      <c r="B1183" s="5">
        <f>DATE(YEAR(siječanj!B1183),MONTH(siječanj!B1183)+4,DAY(siječanj!B1183))</f>
        <v>43964</v>
      </c>
      <c r="C1183" s="8">
        <v>12.2916666666667</v>
      </c>
      <c r="D1183">
        <v>0.89886543428524734</v>
      </c>
      <c r="E1183" s="6">
        <v>99.088778395821308</v>
      </c>
      <c r="F1183" s="9">
        <v>115.84745792474276</v>
      </c>
      <c r="G1183" s="9">
        <v>109.50710648956098</v>
      </c>
      <c r="H1183" s="9">
        <v>4.7343163825630237</v>
      </c>
      <c r="I1183" s="9">
        <f t="shared" si="29"/>
        <v>89.067477825554548</v>
      </c>
    </row>
    <row r="1184" spans="1:9" x14ac:dyDescent="0.25">
      <c r="A1184" s="14"/>
      <c r="B1184" s="5">
        <f>DATE(YEAR(siječanj!B1184),MONTH(siječanj!B1184)+4,DAY(siječanj!B1184))</f>
        <v>43964</v>
      </c>
      <c r="C1184" s="8">
        <v>12.3020833333333</v>
      </c>
      <c r="D1184">
        <v>0.89886543428524734</v>
      </c>
      <c r="E1184" s="6">
        <v>96.459676239247898</v>
      </c>
      <c r="F1184" s="9">
        <v>128.88780909581743</v>
      </c>
      <c r="G1184" s="9">
        <v>120.3661660249815</v>
      </c>
      <c r="H1184" s="9">
        <v>3.3468906682031796</v>
      </c>
      <c r="I1184" s="9">
        <f t="shared" si="29"/>
        <v>86.704268773805921</v>
      </c>
    </row>
    <row r="1185" spans="1:9" x14ac:dyDescent="0.25">
      <c r="A1185" s="14"/>
      <c r="B1185" s="5">
        <f>DATE(YEAR(siječanj!B1185),MONTH(siječanj!B1185)+4,DAY(siječanj!B1185))</f>
        <v>43964</v>
      </c>
      <c r="C1185" s="8">
        <v>12.3125</v>
      </c>
      <c r="D1185">
        <v>0.89886543428524734</v>
      </c>
      <c r="E1185" s="6">
        <v>96.259705082455511</v>
      </c>
      <c r="F1185" s="9">
        <v>135.19563537113291</v>
      </c>
      <c r="G1185" s="9">
        <v>132.98170143980084</v>
      </c>
      <c r="H1185" s="9">
        <v>3.8245668947446072</v>
      </c>
      <c r="I1185" s="9">
        <f t="shared" si="29"/>
        <v>86.524521613111204</v>
      </c>
    </row>
    <row r="1186" spans="1:9" x14ac:dyDescent="0.25">
      <c r="A1186" s="14"/>
      <c r="B1186" s="5">
        <f>DATE(YEAR(siječanj!B1186),MONTH(siječanj!B1186)+4,DAY(siječanj!B1186))</f>
        <v>43964</v>
      </c>
      <c r="C1186" s="8">
        <v>12.3229166666667</v>
      </c>
      <c r="D1186">
        <v>0.89886543428524734</v>
      </c>
      <c r="E1186" s="6">
        <v>95.345437233023318</v>
      </c>
      <c r="F1186" s="9">
        <v>139.09287024178758</v>
      </c>
      <c r="G1186" s="9">
        <v>146.11582444492512</v>
      </c>
      <c r="H1186" s="9">
        <v>3.4619613938894394</v>
      </c>
      <c r="I1186" s="9">
        <f t="shared" si="29"/>
        <v>85.702717845578292</v>
      </c>
    </row>
    <row r="1187" spans="1:9" x14ac:dyDescent="0.25">
      <c r="A1187" s="14"/>
      <c r="B1187" s="5">
        <f>DATE(YEAR(siječanj!B1187),MONTH(siječanj!B1187)+4,DAY(siječanj!B1187))</f>
        <v>43964</v>
      </c>
      <c r="C1187" s="8">
        <v>12.3333333333333</v>
      </c>
      <c r="D1187">
        <v>0.89886543428524734</v>
      </c>
      <c r="E1187" s="6">
        <v>96.754290984661466</v>
      </c>
      <c r="F1187" s="9">
        <v>169.13533927568383</v>
      </c>
      <c r="G1187" s="9">
        <v>153.69195568863429</v>
      </c>
      <c r="H1187" s="9">
        <v>2.3756383077918573</v>
      </c>
      <c r="I1187" s="9">
        <f t="shared" si="29"/>
        <v>86.969087784888927</v>
      </c>
    </row>
    <row r="1188" spans="1:9" x14ac:dyDescent="0.25">
      <c r="A1188" s="14"/>
      <c r="B1188" s="5">
        <f>DATE(YEAR(siječanj!B1188),MONTH(siječanj!B1188)+4,DAY(siječanj!B1188))</f>
        <v>43964</v>
      </c>
      <c r="C1188" s="8">
        <v>12.34375</v>
      </c>
      <c r="D1188">
        <v>0.89886543428524734</v>
      </c>
      <c r="E1188" s="6">
        <v>97.601665650040943</v>
      </c>
      <c r="F1188" s="9">
        <v>170.61365437517145</v>
      </c>
      <c r="G1188" s="9">
        <v>175.7510428576274</v>
      </c>
      <c r="H1188" s="9">
        <v>2.075163910057102</v>
      </c>
      <c r="I1188" s="9">
        <f t="shared" si="29"/>
        <v>87.730763581487565</v>
      </c>
    </row>
    <row r="1189" spans="1:9" x14ac:dyDescent="0.25">
      <c r="A1189" s="14"/>
      <c r="B1189" s="5">
        <f>DATE(YEAR(siječanj!B1189),MONTH(siječanj!B1189)+4,DAY(siječanj!B1189))</f>
        <v>43964</v>
      </c>
      <c r="C1189" s="8">
        <v>12.3541666666667</v>
      </c>
      <c r="D1189">
        <v>0.89886543428524734</v>
      </c>
      <c r="E1189" s="6">
        <v>97.015867941207617</v>
      </c>
      <c r="F1189" s="9">
        <v>199.12031894559138</v>
      </c>
      <c r="G1189" s="9">
        <v>180.66819777425025</v>
      </c>
      <c r="H1189" s="9">
        <v>2.3891945468766664</v>
      </c>
      <c r="I1189" s="9">
        <f t="shared" si="29"/>
        <v>87.204210269533789</v>
      </c>
    </row>
    <row r="1190" spans="1:9" x14ac:dyDescent="0.25">
      <c r="A1190" s="14"/>
      <c r="B1190" s="5">
        <f>DATE(YEAR(siječanj!B1190),MONTH(siječanj!B1190)+4,DAY(siječanj!B1190))</f>
        <v>43964</v>
      </c>
      <c r="C1190" s="8">
        <v>12.3645833333333</v>
      </c>
      <c r="D1190">
        <v>0.89886543428524734</v>
      </c>
      <c r="E1190" s="6">
        <v>97.266635965132281</v>
      </c>
      <c r="F1190" s="9">
        <v>186.21326570404941</v>
      </c>
      <c r="G1190" s="9">
        <v>181.02432143340593</v>
      </c>
      <c r="H1190" s="9">
        <v>1.7787217367857335</v>
      </c>
      <c r="I1190" s="9">
        <f t="shared" si="29"/>
        <v>87.429616978263681</v>
      </c>
    </row>
    <row r="1191" spans="1:9" x14ac:dyDescent="0.25">
      <c r="A1191" s="14"/>
      <c r="B1191" s="5">
        <f>DATE(YEAR(siječanj!B1191),MONTH(siječanj!B1191)+4,DAY(siječanj!B1191))</f>
        <v>43964</v>
      </c>
      <c r="C1191" s="8">
        <v>12.375</v>
      </c>
      <c r="D1191">
        <v>0.89886543428524734</v>
      </c>
      <c r="E1191" s="6">
        <v>97.583345758778236</v>
      </c>
      <c r="F1191" s="9">
        <v>204.92130062471554</v>
      </c>
      <c r="G1191" s="9">
        <v>186.40594665845106</v>
      </c>
      <c r="H1191" s="9">
        <v>1.4220022880361323</v>
      </c>
      <c r="I1191" s="9">
        <f t="shared" si="29"/>
        <v>87.714296464471644</v>
      </c>
    </row>
    <row r="1192" spans="1:9" x14ac:dyDescent="0.25">
      <c r="A1192" s="14"/>
      <c r="B1192" s="5">
        <f>DATE(YEAR(siječanj!B1192),MONTH(siječanj!B1192)+4,DAY(siječanj!B1192))</f>
        <v>43964</v>
      </c>
      <c r="C1192" s="8">
        <v>12.3854166666667</v>
      </c>
      <c r="D1192">
        <v>0.89886543428524734</v>
      </c>
      <c r="E1192" s="6">
        <v>98.648081703295361</v>
      </c>
      <c r="F1192" s="9">
        <v>192.14035463551582</v>
      </c>
      <c r="G1192" s="9">
        <v>182.22662657887565</v>
      </c>
      <c r="H1192" s="9">
        <v>1.4081961505956906</v>
      </c>
      <c r="I1192" s="9">
        <f t="shared" si="29"/>
        <v>88.67135080163915</v>
      </c>
    </row>
    <row r="1193" spans="1:9" x14ac:dyDescent="0.25">
      <c r="A1193" s="14"/>
      <c r="B1193" s="5">
        <f>DATE(YEAR(siječanj!B1193),MONTH(siječanj!B1193)+4,DAY(siječanj!B1193))</f>
        <v>43964</v>
      </c>
      <c r="C1193" s="8">
        <v>12.3958333333333</v>
      </c>
      <c r="D1193">
        <v>0.89886543428524734</v>
      </c>
      <c r="E1193" s="6">
        <v>98.077568608359257</v>
      </c>
      <c r="F1193" s="9">
        <v>189.86661043057759</v>
      </c>
      <c r="G1193" s="9">
        <v>184.37904849483743</v>
      </c>
      <c r="H1193" s="9">
        <v>1.5667621331046644</v>
      </c>
      <c r="I1193" s="9">
        <f t="shared" si="29"/>
        <v>88.158536300793983</v>
      </c>
    </row>
    <row r="1194" spans="1:9" x14ac:dyDescent="0.25">
      <c r="A1194" s="14"/>
      <c r="B1194" s="5">
        <f>DATE(YEAR(siječanj!B1194),MONTH(siječanj!B1194)+4,DAY(siječanj!B1194))</f>
        <v>43964</v>
      </c>
      <c r="C1194" s="8">
        <v>12.40625</v>
      </c>
      <c r="D1194">
        <v>0.89886543428524734</v>
      </c>
      <c r="E1194" s="6">
        <v>97.907447461288655</v>
      </c>
      <c r="F1194" s="9">
        <v>176.87150243955224</v>
      </c>
      <c r="G1194" s="9">
        <v>190.37737215134894</v>
      </c>
      <c r="H1194" s="9">
        <v>1.483534033347419</v>
      </c>
      <c r="I1194" s="9">
        <f t="shared" si="29"/>
        <v>88.005620282051268</v>
      </c>
    </row>
    <row r="1195" spans="1:9" x14ac:dyDescent="0.25">
      <c r="A1195" s="14"/>
      <c r="B1195" s="5">
        <f>DATE(YEAR(siječanj!B1195),MONTH(siječanj!B1195)+4,DAY(siječanj!B1195))</f>
        <v>43964</v>
      </c>
      <c r="C1195" s="8">
        <v>12.4166666666667</v>
      </c>
      <c r="D1195">
        <v>0.89886543428524734</v>
      </c>
      <c r="E1195" s="6">
        <v>98.688386447955807</v>
      </c>
      <c r="F1195" s="9">
        <v>176.5939302821572</v>
      </c>
      <c r="G1195" s="9">
        <v>190.17602656039304</v>
      </c>
      <c r="H1195" s="9">
        <v>1.2800460834833776</v>
      </c>
      <c r="I1195" s="9">
        <f t="shared" si="29"/>
        <v>88.70757934345211</v>
      </c>
    </row>
    <row r="1196" spans="1:9" x14ac:dyDescent="0.25">
      <c r="A1196" s="14"/>
      <c r="B1196" s="5">
        <f>DATE(YEAR(siječanj!B1196),MONTH(siječanj!B1196)+4,DAY(siječanj!B1196))</f>
        <v>43964</v>
      </c>
      <c r="C1196" s="8">
        <v>12.4270833333333</v>
      </c>
      <c r="D1196">
        <v>0.89886543428524734</v>
      </c>
      <c r="E1196" s="6">
        <v>98.730510391270627</v>
      </c>
      <c r="F1196" s="9">
        <v>194.6925082410429</v>
      </c>
      <c r="G1196" s="9">
        <v>185.95711628052032</v>
      </c>
      <c r="H1196" s="9">
        <v>1.3121226779923663</v>
      </c>
      <c r="I1196" s="9">
        <f t="shared" si="29"/>
        <v>88.745443100053592</v>
      </c>
    </row>
    <row r="1197" spans="1:9" x14ac:dyDescent="0.25">
      <c r="A1197" s="14"/>
      <c r="B1197" s="5">
        <f>DATE(YEAR(siječanj!B1197),MONTH(siječanj!B1197)+4,DAY(siječanj!B1197))</f>
        <v>43964</v>
      </c>
      <c r="C1197" s="8">
        <v>12.4375</v>
      </c>
      <c r="D1197">
        <v>0.89886543428524734</v>
      </c>
      <c r="E1197" s="6">
        <v>98.784562925437726</v>
      </c>
      <c r="F1197" s="9">
        <v>187.84899854775685</v>
      </c>
      <c r="G1197" s="9">
        <v>183.07281206824337</v>
      </c>
      <c r="H1197" s="9">
        <v>1.3528630792372551</v>
      </c>
      <c r="I1197" s="9">
        <f t="shared" si="29"/>
        <v>88.794029054651929</v>
      </c>
    </row>
    <row r="1198" spans="1:9" x14ac:dyDescent="0.25">
      <c r="A1198" s="14"/>
      <c r="B1198" s="5">
        <f>DATE(YEAR(siječanj!B1198),MONTH(siječanj!B1198)+4,DAY(siječanj!B1198))</f>
        <v>43964</v>
      </c>
      <c r="C1198" s="8">
        <v>12.4479166666667</v>
      </c>
      <c r="D1198">
        <v>0.89886543428524734</v>
      </c>
      <c r="E1198" s="6">
        <v>100.51484418708081</v>
      </c>
      <c r="F1198" s="9">
        <v>175.47548954779566</v>
      </c>
      <c r="G1198" s="9">
        <v>182.34767892033076</v>
      </c>
      <c r="H1198" s="9">
        <v>1.4500705527452209</v>
      </c>
      <c r="I1198" s="9">
        <f t="shared" si="29"/>
        <v>90.349319072334367</v>
      </c>
    </row>
    <row r="1199" spans="1:9" x14ac:dyDescent="0.25">
      <c r="A1199" s="14"/>
      <c r="B1199" s="5">
        <f>DATE(YEAR(siječanj!B1199),MONTH(siječanj!B1199)+4,DAY(siječanj!B1199))</f>
        <v>43964</v>
      </c>
      <c r="C1199" s="8">
        <v>12.4583333333333</v>
      </c>
      <c r="D1199">
        <v>0.89886543428524734</v>
      </c>
      <c r="E1199" s="6">
        <v>101.12537079747146</v>
      </c>
      <c r="F1199" s="9">
        <v>173.58528685051326</v>
      </c>
      <c r="G1199" s="9">
        <v>183.1662673580453</v>
      </c>
      <c r="H1199" s="9">
        <v>1.3873072366533883</v>
      </c>
      <c r="I1199" s="9">
        <f t="shared" si="29"/>
        <v>90.898100339125861</v>
      </c>
    </row>
    <row r="1200" spans="1:9" x14ac:dyDescent="0.25">
      <c r="A1200" s="14"/>
      <c r="B1200" s="5">
        <f>DATE(YEAR(siječanj!B1200),MONTH(siječanj!B1200)+4,DAY(siječanj!B1200))</f>
        <v>43964</v>
      </c>
      <c r="C1200" s="8">
        <v>12.46875</v>
      </c>
      <c r="D1200">
        <v>0.89886543428524734</v>
      </c>
      <c r="E1200" s="6">
        <v>102.09112619951748</v>
      </c>
      <c r="F1200" s="9">
        <v>168.64368523542907</v>
      </c>
      <c r="G1200" s="9">
        <v>176.96138613476518</v>
      </c>
      <c r="H1200" s="9">
        <v>1.3388667800998981</v>
      </c>
      <c r="I1200" s="9">
        <f t="shared" si="29"/>
        <v>91.766184487999269</v>
      </c>
    </row>
    <row r="1201" spans="1:9" x14ac:dyDescent="0.25">
      <c r="A1201" s="14"/>
      <c r="B1201" s="5">
        <f>DATE(YEAR(siječanj!B1201),MONTH(siječanj!B1201)+4,DAY(siječanj!B1201))</f>
        <v>43964</v>
      </c>
      <c r="C1201" s="8">
        <v>12.4791666666667</v>
      </c>
      <c r="D1201">
        <v>0.89886543428524734</v>
      </c>
      <c r="E1201" s="6">
        <v>102.62204294515884</v>
      </c>
      <c r="F1201" s="9">
        <v>165.37360961207264</v>
      </c>
      <c r="G1201" s="9">
        <v>174.10250131297238</v>
      </c>
      <c r="H1201" s="9">
        <v>1.2626866104602621</v>
      </c>
      <c r="I1201" s="9">
        <f t="shared" si="29"/>
        <v>92.243407199139497</v>
      </c>
    </row>
    <row r="1202" spans="1:9" x14ac:dyDescent="0.25">
      <c r="A1202" s="14"/>
      <c r="B1202" s="5">
        <f>DATE(YEAR(siječanj!B1202),MONTH(siječanj!B1202)+4,DAY(siječanj!B1202))</f>
        <v>43964</v>
      </c>
      <c r="C1202" s="8">
        <v>12.4895833333333</v>
      </c>
      <c r="D1202">
        <v>0.89886543428524734</v>
      </c>
      <c r="E1202" s="6">
        <v>102.46548363381139</v>
      </c>
      <c r="F1202" s="9">
        <v>161.71871458355412</v>
      </c>
      <c r="G1202" s="9">
        <v>168.93069614339569</v>
      </c>
      <c r="H1202" s="9">
        <v>1.2719278715637581</v>
      </c>
      <c r="I1202" s="9">
        <f t="shared" si="29"/>
        <v>92.102681445753774</v>
      </c>
    </row>
    <row r="1203" spans="1:9" x14ac:dyDescent="0.25">
      <c r="A1203" s="14"/>
      <c r="B1203" s="5">
        <f>DATE(YEAR(siječanj!B1203),MONTH(siječanj!B1203)+4,DAY(siječanj!B1203))</f>
        <v>43964</v>
      </c>
      <c r="C1203" s="8">
        <v>12.5</v>
      </c>
      <c r="D1203">
        <v>0.89886543428524734</v>
      </c>
      <c r="E1203" s="6">
        <v>100.91449231981235</v>
      </c>
      <c r="F1203" s="9">
        <v>159.32223212879009</v>
      </c>
      <c r="G1203" s="9">
        <v>168.7573439064013</v>
      </c>
      <c r="H1203" s="9">
        <v>1.3814082416050995</v>
      </c>
      <c r="I1203" s="9">
        <f t="shared" si="29"/>
        <v>90.708548964723391</v>
      </c>
    </row>
    <row r="1204" spans="1:9" x14ac:dyDescent="0.25">
      <c r="A1204" s="14"/>
      <c r="B1204" s="5">
        <f>DATE(YEAR(siječanj!B1204),MONTH(siječanj!B1204)+4,DAY(siječanj!B1204))</f>
        <v>43964</v>
      </c>
      <c r="C1204" s="8">
        <v>12.5104166666667</v>
      </c>
      <c r="D1204">
        <v>0.89886543428524734</v>
      </c>
      <c r="E1204" s="6">
        <v>100.0319025336984</v>
      </c>
      <c r="F1204" s="9">
        <v>157.86965124115278</v>
      </c>
      <c r="G1204" s="9">
        <v>172.1447038609393</v>
      </c>
      <c r="H1204" s="9">
        <v>1.5080280546432829</v>
      </c>
      <c r="I1204" s="9">
        <f t="shared" si="29"/>
        <v>89.915219513332346</v>
      </c>
    </row>
    <row r="1205" spans="1:9" x14ac:dyDescent="0.25">
      <c r="A1205" s="14"/>
      <c r="B1205" s="5">
        <f>DATE(YEAR(siječanj!B1205),MONTH(siječanj!B1205)+4,DAY(siječanj!B1205))</f>
        <v>43964</v>
      </c>
      <c r="C1205" s="8">
        <v>12.5208333333333</v>
      </c>
      <c r="D1205">
        <v>0.89886543428524734</v>
      </c>
      <c r="E1205" s="6">
        <v>100.05306092583615</v>
      </c>
      <c r="F1205" s="9">
        <v>154.83359109937444</v>
      </c>
      <c r="G1205" s="9">
        <v>172.9256315702012</v>
      </c>
      <c r="H1205" s="9">
        <v>1.5929596447849372</v>
      </c>
      <c r="I1205" s="9">
        <f t="shared" si="29"/>
        <v>89.934238060670026</v>
      </c>
    </row>
    <row r="1206" spans="1:9" x14ac:dyDescent="0.25">
      <c r="A1206" s="14"/>
      <c r="B1206" s="5">
        <f>DATE(YEAR(siječanj!B1206),MONTH(siječanj!B1206)+4,DAY(siječanj!B1206))</f>
        <v>43964</v>
      </c>
      <c r="C1206" s="8">
        <v>12.53125</v>
      </c>
      <c r="D1206">
        <v>0.89886543428524734</v>
      </c>
      <c r="E1206" s="6">
        <v>99.216844471348736</v>
      </c>
      <c r="F1206" s="9">
        <v>153.10599785530295</v>
      </c>
      <c r="G1206" s="9">
        <v>172.41286842291271</v>
      </c>
      <c r="H1206" s="9">
        <v>1.7193305550784668</v>
      </c>
      <c r="I1206" s="9">
        <f t="shared" si="29"/>
        <v>89.182591994150727</v>
      </c>
    </row>
    <row r="1207" spans="1:9" x14ac:dyDescent="0.25">
      <c r="A1207" s="14"/>
      <c r="B1207" s="5">
        <f>DATE(YEAR(siječanj!B1207),MONTH(siječanj!B1207)+4,DAY(siječanj!B1207))</f>
        <v>43964</v>
      </c>
      <c r="C1207" s="8">
        <v>12.5416666666667</v>
      </c>
      <c r="D1207">
        <v>0.89886543428524734</v>
      </c>
      <c r="E1207" s="6">
        <v>97.102985812950777</v>
      </c>
      <c r="F1207" s="9">
        <v>153.02457695619694</v>
      </c>
      <c r="G1207" s="9">
        <v>169.96929240804056</v>
      </c>
      <c r="H1207" s="9">
        <v>1.8940801940448131</v>
      </c>
      <c r="I1207" s="9">
        <f t="shared" si="29"/>
        <v>87.282517513152214</v>
      </c>
    </row>
    <row r="1208" spans="1:9" x14ac:dyDescent="0.25">
      <c r="A1208" s="14"/>
      <c r="B1208" s="5">
        <f>DATE(YEAR(siječanj!B1208),MONTH(siječanj!B1208)+4,DAY(siječanj!B1208))</f>
        <v>43964</v>
      </c>
      <c r="C1208" s="8">
        <v>12.5520833333333</v>
      </c>
      <c r="D1208">
        <v>0.89886543428524734</v>
      </c>
      <c r="E1208" s="6">
        <v>95.99801104389752</v>
      </c>
      <c r="F1208" s="9">
        <v>152.19782934697207</v>
      </c>
      <c r="G1208" s="9">
        <v>164.80240699136232</v>
      </c>
      <c r="H1208" s="9">
        <v>1.7907546910732635</v>
      </c>
      <c r="I1208" s="9">
        <f t="shared" si="29"/>
        <v>86.289293887492917</v>
      </c>
    </row>
    <row r="1209" spans="1:9" x14ac:dyDescent="0.25">
      <c r="A1209" s="14"/>
      <c r="B1209" s="5">
        <f>DATE(YEAR(siječanj!B1209),MONTH(siječanj!B1209)+4,DAY(siječanj!B1209))</f>
        <v>43964</v>
      </c>
      <c r="C1209" s="8">
        <v>12.5625</v>
      </c>
      <c r="D1209">
        <v>0.89886543428524734</v>
      </c>
      <c r="E1209" s="6">
        <v>95.988337511626028</v>
      </c>
      <c r="F1209" s="9">
        <v>152.25788652381814</v>
      </c>
      <c r="G1209" s="9">
        <v>162.76687023803768</v>
      </c>
      <c r="H1209" s="9">
        <v>1.8076551874352378</v>
      </c>
      <c r="I1209" s="9">
        <f t="shared" si="29"/>
        <v>86.280598683706629</v>
      </c>
    </row>
    <row r="1210" spans="1:9" x14ac:dyDescent="0.25">
      <c r="A1210" s="14"/>
      <c r="B1210" s="5">
        <f>DATE(YEAR(siječanj!B1210),MONTH(siječanj!B1210)+4,DAY(siječanj!B1210))</f>
        <v>43964</v>
      </c>
      <c r="C1210" s="8">
        <v>12.5729166666667</v>
      </c>
      <c r="D1210">
        <v>0.89886543428524734</v>
      </c>
      <c r="E1210" s="6">
        <v>96.325990227152658</v>
      </c>
      <c r="F1210" s="9">
        <v>152.14468243093569</v>
      </c>
      <c r="G1210" s="9">
        <v>158.70084858505632</v>
      </c>
      <c r="H1210" s="9">
        <v>1.8861242667147076</v>
      </c>
      <c r="I1210" s="9">
        <f t="shared" si="29"/>
        <v>86.584103038486063</v>
      </c>
    </row>
    <row r="1211" spans="1:9" x14ac:dyDescent="0.25">
      <c r="A1211" s="14"/>
      <c r="B1211" s="5">
        <f>DATE(YEAR(siječanj!B1211),MONTH(siječanj!B1211)+4,DAY(siječanj!B1211))</f>
        <v>43964</v>
      </c>
      <c r="C1211" s="8">
        <v>12.5833333333333</v>
      </c>
      <c r="D1211">
        <v>0.89886543428524734</v>
      </c>
      <c r="E1211" s="6">
        <v>98.836218721950914</v>
      </c>
      <c r="F1211" s="9">
        <v>149.26649270553463</v>
      </c>
      <c r="G1211" s="9">
        <v>151.38605669689917</v>
      </c>
      <c r="H1211" s="9">
        <v>1.7479493926587291</v>
      </c>
      <c r="I1211" s="9">
        <f t="shared" si="29"/>
        <v>88.840460664618107</v>
      </c>
    </row>
    <row r="1212" spans="1:9" x14ac:dyDescent="0.25">
      <c r="A1212" s="14"/>
      <c r="B1212" s="5">
        <f>DATE(YEAR(siječanj!B1212),MONTH(siječanj!B1212)+4,DAY(siječanj!B1212))</f>
        <v>43964</v>
      </c>
      <c r="C1212" s="8">
        <v>12.59375</v>
      </c>
      <c r="D1212">
        <v>0.89886543428524734</v>
      </c>
      <c r="E1212" s="6">
        <v>100.39039191180085</v>
      </c>
      <c r="F1212" s="9">
        <v>147.08942405081166</v>
      </c>
      <c r="G1212" s="9">
        <v>142.31261927428142</v>
      </c>
      <c r="H1212" s="9">
        <v>1.9092891473541218</v>
      </c>
      <c r="I1212" s="9">
        <f t="shared" si="29"/>
        <v>90.23745322386705</v>
      </c>
    </row>
    <row r="1213" spans="1:9" x14ac:dyDescent="0.25">
      <c r="A1213" s="14"/>
      <c r="B1213" s="5">
        <f>DATE(YEAR(siječanj!B1213),MONTH(siječanj!B1213)+4,DAY(siječanj!B1213))</f>
        <v>43964</v>
      </c>
      <c r="C1213" s="8">
        <v>12.6041666666667</v>
      </c>
      <c r="D1213">
        <v>0.89886543428524734</v>
      </c>
      <c r="E1213" s="6">
        <v>100.33061318176108</v>
      </c>
      <c r="F1213" s="9">
        <v>147.24519134433382</v>
      </c>
      <c r="G1213" s="9">
        <v>143.88586738340641</v>
      </c>
      <c r="H1213" s="9">
        <v>2.0727744437084277</v>
      </c>
      <c r="I1213" s="9">
        <f t="shared" si="29"/>
        <v>90.183720189728831</v>
      </c>
    </row>
    <row r="1214" spans="1:9" x14ac:dyDescent="0.25">
      <c r="A1214" s="14"/>
      <c r="B1214" s="5">
        <f>DATE(YEAR(siječanj!B1214),MONTH(siječanj!B1214)+4,DAY(siječanj!B1214))</f>
        <v>43964</v>
      </c>
      <c r="C1214" s="8">
        <v>12.6145833333333</v>
      </c>
      <c r="D1214">
        <v>0.89886543428524734</v>
      </c>
      <c r="E1214" s="6">
        <v>102.33298811948349</v>
      </c>
      <c r="F1214" s="9">
        <v>146.52856725375219</v>
      </c>
      <c r="G1214" s="9">
        <v>144.96204431543151</v>
      </c>
      <c r="H1214" s="9">
        <v>2.3823546994535874</v>
      </c>
      <c r="I1214" s="9">
        <f t="shared" si="29"/>
        <v>91.983585807726584</v>
      </c>
    </row>
    <row r="1215" spans="1:9" x14ac:dyDescent="0.25">
      <c r="A1215" s="14"/>
      <c r="B1215" s="5">
        <f>DATE(YEAR(siječanj!B1215),MONTH(siječanj!B1215)+4,DAY(siječanj!B1215))</f>
        <v>43964</v>
      </c>
      <c r="C1215" s="8">
        <v>12.625</v>
      </c>
      <c r="D1215">
        <v>0.89886543428524734</v>
      </c>
      <c r="E1215" s="6">
        <v>102.98318782200016</v>
      </c>
      <c r="F1215" s="9">
        <v>144.91038446952726</v>
      </c>
      <c r="G1215" s="9">
        <v>140.32584371709646</v>
      </c>
      <c r="H1215" s="9">
        <v>2.3102127279432101</v>
      </c>
      <c r="I1215" s="9">
        <f t="shared" si="29"/>
        <v>92.568027845701366</v>
      </c>
    </row>
    <row r="1216" spans="1:9" x14ac:dyDescent="0.25">
      <c r="A1216" s="14"/>
      <c r="B1216" s="5">
        <f>DATE(YEAR(siječanj!B1216),MONTH(siječanj!B1216)+4,DAY(siječanj!B1216))</f>
        <v>43964</v>
      </c>
      <c r="C1216" s="8">
        <v>12.6354166666667</v>
      </c>
      <c r="D1216">
        <v>0.89886543428524734</v>
      </c>
      <c r="E1216" s="6">
        <v>103.83146962700071</v>
      </c>
      <c r="F1216" s="9">
        <v>144.21786416983963</v>
      </c>
      <c r="G1216" s="9">
        <v>137.5261000094788</v>
      </c>
      <c r="H1216" s="9">
        <v>2.2333137271770145</v>
      </c>
      <c r="I1216" s="9">
        <f t="shared" si="29"/>
        <v>93.330519038749472</v>
      </c>
    </row>
    <row r="1217" spans="1:9" x14ac:dyDescent="0.25">
      <c r="A1217" s="14"/>
      <c r="B1217" s="5">
        <f>DATE(YEAR(siječanj!B1217),MONTH(siječanj!B1217)+4,DAY(siječanj!B1217))</f>
        <v>43964</v>
      </c>
      <c r="C1217" s="8">
        <v>12.6458333333333</v>
      </c>
      <c r="D1217">
        <v>0.89886543428524734</v>
      </c>
      <c r="E1217" s="6">
        <v>105.57505494716445</v>
      </c>
      <c r="F1217" s="9">
        <v>140.08805996494152</v>
      </c>
      <c r="G1217" s="9">
        <v>141.74962581017485</v>
      </c>
      <c r="H1217" s="9">
        <v>2.0051575240958512</v>
      </c>
      <c r="I1217" s="9">
        <f t="shared" si="29"/>
        <v>94.897767614771823</v>
      </c>
    </row>
    <row r="1218" spans="1:9" x14ac:dyDescent="0.25">
      <c r="A1218" s="14"/>
      <c r="B1218" s="5">
        <f>DATE(YEAR(siječanj!B1218),MONTH(siječanj!B1218)+4,DAY(siječanj!B1218))</f>
        <v>43964</v>
      </c>
      <c r="C1218" s="8">
        <v>12.65625</v>
      </c>
      <c r="D1218">
        <v>0.89886543428524734</v>
      </c>
      <c r="E1218" s="6">
        <v>105.38689825085987</v>
      </c>
      <c r="F1218" s="9">
        <v>138.69342912534691</v>
      </c>
      <c r="G1218" s="9">
        <v>139.9195858144096</v>
      </c>
      <c r="H1218" s="9">
        <v>2.1467523218633699</v>
      </c>
      <c r="I1218" s="9">
        <f t="shared" si="29"/>
        <v>94.728640064234327</v>
      </c>
    </row>
    <row r="1219" spans="1:9" x14ac:dyDescent="0.25">
      <c r="A1219" s="14"/>
      <c r="B1219" s="5">
        <f>DATE(YEAR(siječanj!B1219),MONTH(siječanj!B1219)+4,DAY(siječanj!B1219))</f>
        <v>43964</v>
      </c>
      <c r="C1219" s="8">
        <v>12.6666666666667</v>
      </c>
      <c r="D1219">
        <v>0.89886543428524734</v>
      </c>
      <c r="E1219" s="6">
        <v>105.49167878038757</v>
      </c>
      <c r="F1219" s="9">
        <v>139.0799710882761</v>
      </c>
      <c r="G1219" s="9">
        <v>133.59232323587278</v>
      </c>
      <c r="H1219" s="9">
        <v>2.1450398709801535</v>
      </c>
      <c r="I1219" s="9">
        <f t="shared" si="29"/>
        <v>94.822823660412894</v>
      </c>
    </row>
    <row r="1220" spans="1:9" x14ac:dyDescent="0.25">
      <c r="A1220" s="14"/>
      <c r="B1220" s="5">
        <f>DATE(YEAR(siječanj!B1220),MONTH(siječanj!B1220)+4,DAY(siječanj!B1220))</f>
        <v>43964</v>
      </c>
      <c r="C1220" s="8">
        <v>12.6770833333333</v>
      </c>
      <c r="D1220">
        <v>0.89886543428524734</v>
      </c>
      <c r="E1220" s="6">
        <v>106.16455795731333</v>
      </c>
      <c r="F1220" s="9">
        <v>136.44262698629697</v>
      </c>
      <c r="G1220" s="9">
        <v>135.63135865806086</v>
      </c>
      <c r="H1220" s="9">
        <v>2.0745336883076391</v>
      </c>
      <c r="I1220" s="9">
        <f t="shared" ref="I1220:I1283" si="30">D1220*E1220</f>
        <v>95.427651494001765</v>
      </c>
    </row>
    <row r="1221" spans="1:9" x14ac:dyDescent="0.25">
      <c r="A1221" s="14"/>
      <c r="B1221" s="5">
        <f>DATE(YEAR(siječanj!B1221),MONTH(siječanj!B1221)+4,DAY(siječanj!B1221))</f>
        <v>43964</v>
      </c>
      <c r="C1221" s="8">
        <v>12.6875</v>
      </c>
      <c r="D1221">
        <v>0.89886543428524734</v>
      </c>
      <c r="E1221" s="6">
        <v>108.70261753504116</v>
      </c>
      <c r="F1221" s="9">
        <v>133.42348396417052</v>
      </c>
      <c r="G1221" s="9">
        <v>135.48940237060452</v>
      </c>
      <c r="H1221" s="9">
        <v>1.9657084302902255</v>
      </c>
      <c r="I1221" s="9">
        <f t="shared" si="30"/>
        <v>97.709025518577917</v>
      </c>
    </row>
    <row r="1222" spans="1:9" x14ac:dyDescent="0.25">
      <c r="A1222" s="14"/>
      <c r="B1222" s="5">
        <f>DATE(YEAR(siječanj!B1222),MONTH(siječanj!B1222)+4,DAY(siječanj!B1222))</f>
        <v>43964</v>
      </c>
      <c r="C1222" s="8">
        <v>12.6979166666667</v>
      </c>
      <c r="D1222">
        <v>0.89886543428524734</v>
      </c>
      <c r="E1222" s="6">
        <v>109.76713407377142</v>
      </c>
      <c r="F1222" s="9">
        <v>133.23720736842986</v>
      </c>
      <c r="G1222" s="9">
        <v>133.60812328850912</v>
      </c>
      <c r="H1222" s="9">
        <v>2.4749853492928642</v>
      </c>
      <c r="I1222" s="9">
        <f t="shared" si="30"/>
        <v>98.665882639467512</v>
      </c>
    </row>
    <row r="1223" spans="1:9" x14ac:dyDescent="0.25">
      <c r="A1223" s="14"/>
      <c r="B1223" s="5">
        <f>DATE(YEAR(siječanj!B1223),MONTH(siječanj!B1223)+4,DAY(siječanj!B1223))</f>
        <v>43964</v>
      </c>
      <c r="C1223" s="8">
        <v>12.7083333333333</v>
      </c>
      <c r="D1223">
        <v>0.89886543428524734</v>
      </c>
      <c r="E1223" s="6">
        <v>111.32937805137797</v>
      </c>
      <c r="F1223" s="9">
        <v>132.21395998341424</v>
      </c>
      <c r="G1223" s="9">
        <v>131.93924222841318</v>
      </c>
      <c r="H1223" s="9">
        <v>7.5243409225967879</v>
      </c>
      <c r="I1223" s="9">
        <f t="shared" si="30"/>
        <v>100.07012975085834</v>
      </c>
    </row>
    <row r="1224" spans="1:9" x14ac:dyDescent="0.25">
      <c r="A1224" s="14"/>
      <c r="B1224" s="5">
        <f>DATE(YEAR(siječanj!B1224),MONTH(siječanj!B1224)+4,DAY(siječanj!B1224))</f>
        <v>43964</v>
      </c>
      <c r="C1224" s="8">
        <v>12.71875</v>
      </c>
      <c r="D1224">
        <v>0.89886543428524734</v>
      </c>
      <c r="E1224" s="6">
        <v>114.45696228466862</v>
      </c>
      <c r="F1224" s="9">
        <v>132.1745935295144</v>
      </c>
      <c r="G1224" s="9">
        <v>132.06981783442913</v>
      </c>
      <c r="H1224" s="9">
        <v>20.706972009626472</v>
      </c>
      <c r="I1224" s="9">
        <f t="shared" si="30"/>
        <v>102.88140711097884</v>
      </c>
    </row>
    <row r="1225" spans="1:9" x14ac:dyDescent="0.25">
      <c r="A1225" s="14"/>
      <c r="B1225" s="5">
        <f>DATE(YEAR(siječanj!B1225),MONTH(siječanj!B1225)+4,DAY(siječanj!B1225))</f>
        <v>43964</v>
      </c>
      <c r="C1225" s="8">
        <v>12.7291666666667</v>
      </c>
      <c r="D1225">
        <v>0.89886543428524734</v>
      </c>
      <c r="E1225" s="6">
        <v>118.5789210927792</v>
      </c>
      <c r="F1225" s="9">
        <v>132.04761298044372</v>
      </c>
      <c r="G1225" s="9">
        <v>134.74943790903149</v>
      </c>
      <c r="H1225" s="9">
        <v>33.380784158703683</v>
      </c>
      <c r="I1225" s="9">
        <f t="shared" si="30"/>
        <v>106.58649340513705</v>
      </c>
    </row>
    <row r="1226" spans="1:9" x14ac:dyDescent="0.25">
      <c r="A1226" s="14"/>
      <c r="B1226" s="5">
        <f>DATE(YEAR(siječanj!B1226),MONTH(siječanj!B1226)+4,DAY(siječanj!B1226))</f>
        <v>43964</v>
      </c>
      <c r="C1226" s="8">
        <v>12.7395833333333</v>
      </c>
      <c r="D1226">
        <v>0.89886543428524734</v>
      </c>
      <c r="E1226" s="6">
        <v>123.05470174063827</v>
      </c>
      <c r="F1226" s="9">
        <v>132.37009983012788</v>
      </c>
      <c r="G1226" s="9">
        <v>136.30970011221467</v>
      </c>
      <c r="H1226" s="9">
        <v>49.415979089388777</v>
      </c>
      <c r="I1226" s="9">
        <f t="shared" si="30"/>
        <v>110.60961792094039</v>
      </c>
    </row>
    <row r="1227" spans="1:9" x14ac:dyDescent="0.25">
      <c r="A1227" s="14"/>
      <c r="B1227" s="5">
        <f>DATE(YEAR(siječanj!B1227),MONTH(siječanj!B1227)+4,DAY(siječanj!B1227))</f>
        <v>43964</v>
      </c>
      <c r="C1227" s="8">
        <v>12.75</v>
      </c>
      <c r="D1227">
        <v>0.89886543428524734</v>
      </c>
      <c r="E1227" s="6">
        <v>127.82011770481959</v>
      </c>
      <c r="F1227" s="9">
        <v>133.10703007261935</v>
      </c>
      <c r="G1227" s="9">
        <v>139.06734770796916</v>
      </c>
      <c r="H1227" s="9">
        <v>67.102502354091044</v>
      </c>
      <c r="I1227" s="9">
        <f t="shared" si="30"/>
        <v>114.8930856111341</v>
      </c>
    </row>
    <row r="1228" spans="1:9" x14ac:dyDescent="0.25">
      <c r="A1228" s="14"/>
      <c r="B1228" s="5">
        <f>DATE(YEAR(siječanj!B1228),MONTH(siječanj!B1228)+4,DAY(siječanj!B1228))</f>
        <v>43964</v>
      </c>
      <c r="C1228" s="8">
        <v>12.7604166666667</v>
      </c>
      <c r="D1228">
        <v>0.89886543428524734</v>
      </c>
      <c r="E1228" s="6">
        <v>132.12753540355038</v>
      </c>
      <c r="F1228" s="9">
        <v>131.32467952129667</v>
      </c>
      <c r="G1228" s="9">
        <v>138.61369365042688</v>
      </c>
      <c r="H1228" s="9">
        <v>82.465371147027824</v>
      </c>
      <c r="I1228" s="9">
        <f t="shared" si="30"/>
        <v>118.76487449155171</v>
      </c>
    </row>
    <row r="1229" spans="1:9" x14ac:dyDescent="0.25">
      <c r="A1229" s="14"/>
      <c r="B1229" s="5">
        <f>DATE(YEAR(siječanj!B1229),MONTH(siječanj!B1229)+4,DAY(siječanj!B1229))</f>
        <v>43964</v>
      </c>
      <c r="C1229" s="8">
        <v>12.7708333333333</v>
      </c>
      <c r="D1229">
        <v>0.89886543428524734</v>
      </c>
      <c r="E1229" s="6">
        <v>137.014722563329</v>
      </c>
      <c r="F1229" s="9">
        <v>129.62699468719933</v>
      </c>
      <c r="G1229" s="9">
        <v>139.07555797094284</v>
      </c>
      <c r="H1229" s="9">
        <v>100.0263130209426</v>
      </c>
      <c r="I1229" s="9">
        <f t="shared" si="30"/>
        <v>123.1577981003594</v>
      </c>
    </row>
    <row r="1230" spans="1:9" x14ac:dyDescent="0.25">
      <c r="A1230" s="14"/>
      <c r="B1230" s="5">
        <f>DATE(YEAR(siječanj!B1230),MONTH(siječanj!B1230)+4,DAY(siječanj!B1230))</f>
        <v>43964</v>
      </c>
      <c r="C1230" s="8">
        <v>12.78125</v>
      </c>
      <c r="D1230">
        <v>0.89886543428524734</v>
      </c>
      <c r="E1230" s="6">
        <v>142.64392533607742</v>
      </c>
      <c r="F1230" s="9">
        <v>128.69191421821932</v>
      </c>
      <c r="G1230" s="9">
        <v>139.31386775902163</v>
      </c>
      <c r="H1230" s="9">
        <v>126.88229591658521</v>
      </c>
      <c r="I1230" s="9">
        <f t="shared" si="30"/>
        <v>128.21769389536561</v>
      </c>
    </row>
    <row r="1231" spans="1:9" x14ac:dyDescent="0.25">
      <c r="A1231" s="14"/>
      <c r="B1231" s="5">
        <f>DATE(YEAR(siječanj!B1231),MONTH(siječanj!B1231)+4,DAY(siječanj!B1231))</f>
        <v>43964</v>
      </c>
      <c r="C1231" s="8">
        <v>12.7916666666667</v>
      </c>
      <c r="D1231">
        <v>0.89886543428524734</v>
      </c>
      <c r="E1231" s="6">
        <v>148.20410777091115</v>
      </c>
      <c r="F1231" s="9">
        <v>126.7452236440221</v>
      </c>
      <c r="G1231" s="9">
        <v>138.68645715606937</v>
      </c>
      <c r="H1231" s="9">
        <v>150.48065462436716</v>
      </c>
      <c r="I1231" s="9">
        <f t="shared" si="30"/>
        <v>133.21554969435766</v>
      </c>
    </row>
    <row r="1232" spans="1:9" x14ac:dyDescent="0.25">
      <c r="A1232" s="14"/>
      <c r="B1232" s="5">
        <f>DATE(YEAR(siječanj!B1232),MONTH(siječanj!B1232)+4,DAY(siječanj!B1232))</f>
        <v>43964</v>
      </c>
      <c r="C1232" s="8">
        <v>12.8020833333333</v>
      </c>
      <c r="D1232">
        <v>0.89886543428524734</v>
      </c>
      <c r="E1232" s="6">
        <v>154.54120609706439</v>
      </c>
      <c r="F1232" s="9">
        <v>123.44855252993186</v>
      </c>
      <c r="G1232" s="9">
        <v>138.91537978341034</v>
      </c>
      <c r="H1232" s="9">
        <v>182.85197188646737</v>
      </c>
      <c r="I1232" s="9">
        <f t="shared" si="30"/>
        <v>138.91174833340369</v>
      </c>
    </row>
    <row r="1233" spans="1:9" x14ac:dyDescent="0.25">
      <c r="A1233" s="14"/>
      <c r="B1233" s="5">
        <f>DATE(YEAR(siječanj!B1233),MONTH(siječanj!B1233)+4,DAY(siječanj!B1233))</f>
        <v>43964</v>
      </c>
      <c r="C1233" s="8">
        <v>12.8125</v>
      </c>
      <c r="D1233">
        <v>0.89886543428524734</v>
      </c>
      <c r="E1233" s="6">
        <v>156.81392635174828</v>
      </c>
      <c r="F1233" s="9">
        <v>120.81201362356015</v>
      </c>
      <c r="G1233" s="9">
        <v>137.15248300600572</v>
      </c>
      <c r="H1233" s="9">
        <v>198.5351307224463</v>
      </c>
      <c r="I1233" s="9">
        <f t="shared" si="30"/>
        <v>140.95461801213901</v>
      </c>
    </row>
    <row r="1234" spans="1:9" x14ac:dyDescent="0.25">
      <c r="A1234" s="14"/>
      <c r="B1234" s="5">
        <f>DATE(YEAR(siječanj!B1234),MONTH(siječanj!B1234)+4,DAY(siječanj!B1234))</f>
        <v>43964</v>
      </c>
      <c r="C1234" s="8">
        <v>12.8229166666667</v>
      </c>
      <c r="D1234">
        <v>0.89886543428524734</v>
      </c>
      <c r="E1234" s="6">
        <v>156.80732843602283</v>
      </c>
      <c r="F1234" s="9">
        <v>116.14939425967103</v>
      </c>
      <c r="G1234" s="9">
        <v>132.3975278189933</v>
      </c>
      <c r="H1234" s="9">
        <v>216.40767095555984</v>
      </c>
      <c r="I1234" s="9">
        <f t="shared" si="30"/>
        <v>140.94868737375506</v>
      </c>
    </row>
    <row r="1235" spans="1:9" x14ac:dyDescent="0.25">
      <c r="A1235" s="14"/>
      <c r="B1235" s="5">
        <f>DATE(YEAR(siječanj!B1235),MONTH(siječanj!B1235)+4,DAY(siječanj!B1235))</f>
        <v>43964</v>
      </c>
      <c r="C1235" s="8">
        <v>12.8333333333333</v>
      </c>
      <c r="D1235">
        <v>0.89886543428524734</v>
      </c>
      <c r="E1235" s="6">
        <v>156.71624355023181</v>
      </c>
      <c r="F1235" s="9">
        <v>110.91625174548538</v>
      </c>
      <c r="G1235" s="9">
        <v>123.30419121683276</v>
      </c>
      <c r="H1235" s="9">
        <v>222.3235724738762</v>
      </c>
      <c r="I1235" s="9">
        <f t="shared" si="30"/>
        <v>140.86681431833171</v>
      </c>
    </row>
    <row r="1236" spans="1:9" x14ac:dyDescent="0.25">
      <c r="A1236" s="14"/>
      <c r="B1236" s="5">
        <f>DATE(YEAR(siječanj!B1236),MONTH(siječanj!B1236)+4,DAY(siječanj!B1236))</f>
        <v>43964</v>
      </c>
      <c r="C1236" s="8">
        <v>12.84375</v>
      </c>
      <c r="D1236">
        <v>0.89886543428524734</v>
      </c>
      <c r="E1236" s="6">
        <v>155.49295002910651</v>
      </c>
      <c r="F1236" s="9">
        <v>93.677778927281153</v>
      </c>
      <c r="G1236" s="9">
        <v>105.924745784054</v>
      </c>
      <c r="H1236" s="9">
        <v>222.86367450438772</v>
      </c>
      <c r="I1236" s="9">
        <f t="shared" si="30"/>
        <v>139.76723805620708</v>
      </c>
    </row>
    <row r="1237" spans="1:9" x14ac:dyDescent="0.25">
      <c r="A1237" s="14"/>
      <c r="B1237" s="5">
        <f>DATE(YEAR(siječanj!B1237),MONTH(siječanj!B1237)+4,DAY(siječanj!B1237))</f>
        <v>43964</v>
      </c>
      <c r="C1237" s="8">
        <v>12.8541666666667</v>
      </c>
      <c r="D1237">
        <v>0.89886543428524734</v>
      </c>
      <c r="E1237" s="6">
        <v>155.09637948068593</v>
      </c>
      <c r="F1237" s="9">
        <v>87.249597941375782</v>
      </c>
      <c r="G1237" s="9">
        <v>99.900009979760696</v>
      </c>
      <c r="H1237" s="9">
        <v>222.95913766746119</v>
      </c>
      <c r="I1237" s="9">
        <f t="shared" si="30"/>
        <v>139.41077449797629</v>
      </c>
    </row>
    <row r="1238" spans="1:9" x14ac:dyDescent="0.25">
      <c r="A1238" s="14"/>
      <c r="B1238" s="5">
        <f>DATE(YEAR(siječanj!B1238),MONTH(siječanj!B1238)+4,DAY(siječanj!B1238))</f>
        <v>43964</v>
      </c>
      <c r="C1238" s="8">
        <v>12.8645833333333</v>
      </c>
      <c r="D1238">
        <v>0.89886543428524734</v>
      </c>
      <c r="E1238" s="6">
        <v>154.28755726531926</v>
      </c>
      <c r="F1238" s="9">
        <v>84.023864159702228</v>
      </c>
      <c r="G1238" s="9">
        <v>95.85745022404349</v>
      </c>
      <c r="H1238" s="9">
        <v>223.90593782223775</v>
      </c>
      <c r="I1238" s="9">
        <f t="shared" si="30"/>
        <v>138.68375216610116</v>
      </c>
    </row>
    <row r="1239" spans="1:9" x14ac:dyDescent="0.25">
      <c r="A1239" s="14"/>
      <c r="B1239" s="5">
        <f>DATE(YEAR(siječanj!B1239),MONTH(siječanj!B1239)+4,DAY(siječanj!B1239))</f>
        <v>43964</v>
      </c>
      <c r="C1239" s="8">
        <v>12.875</v>
      </c>
      <c r="D1239">
        <v>0.89886543428524734</v>
      </c>
      <c r="E1239" s="6">
        <v>151.26344401401221</v>
      </c>
      <c r="F1239" s="9">
        <v>81.369647003502465</v>
      </c>
      <c r="G1239" s="9">
        <v>88.74043720606727</v>
      </c>
      <c r="H1239" s="9">
        <v>225.30391402613793</v>
      </c>
      <c r="I1239" s="9">
        <f t="shared" si="30"/>
        <v>135.96548129513729</v>
      </c>
    </row>
    <row r="1240" spans="1:9" x14ac:dyDescent="0.25">
      <c r="A1240" s="14"/>
      <c r="B1240" s="5">
        <f>DATE(YEAR(siječanj!B1240),MONTH(siječanj!B1240)+4,DAY(siječanj!B1240))</f>
        <v>43964</v>
      </c>
      <c r="C1240" s="8">
        <v>12.8854166666667</v>
      </c>
      <c r="D1240">
        <v>0.89886543428524734</v>
      </c>
      <c r="E1240" s="6">
        <v>156.42191609849434</v>
      </c>
      <c r="F1240" s="9">
        <v>77.23673017677875</v>
      </c>
      <c r="G1240" s="9">
        <v>73.408381568380619</v>
      </c>
      <c r="H1240" s="9">
        <v>231.32705778101572</v>
      </c>
      <c r="I1240" s="9">
        <f t="shared" si="30"/>
        <v>140.60225354560365</v>
      </c>
    </row>
    <row r="1241" spans="1:9" x14ac:dyDescent="0.25">
      <c r="A1241" s="14"/>
      <c r="B1241" s="5">
        <f>DATE(YEAR(siječanj!B1241),MONTH(siječanj!B1241)+4,DAY(siječanj!B1241))</f>
        <v>43964</v>
      </c>
      <c r="C1241" s="8">
        <v>12.8958333333333</v>
      </c>
      <c r="D1241">
        <v>0.89886543428524734</v>
      </c>
      <c r="E1241" s="6">
        <v>158.60172636543808</v>
      </c>
      <c r="F1241" s="9">
        <v>73.230918083522894</v>
      </c>
      <c r="G1241" s="9">
        <v>63.440902150373475</v>
      </c>
      <c r="H1241" s="9">
        <v>235.36584132952993</v>
      </c>
      <c r="I1241" s="9">
        <f t="shared" si="30"/>
        <v>142.56160964785946</v>
      </c>
    </row>
    <row r="1242" spans="1:9" x14ac:dyDescent="0.25">
      <c r="A1242" s="14"/>
      <c r="B1242" s="5">
        <f>DATE(YEAR(siječanj!B1242),MONTH(siječanj!B1242)+4,DAY(siječanj!B1242))</f>
        <v>43964</v>
      </c>
      <c r="C1242" s="8">
        <v>12.90625</v>
      </c>
      <c r="D1242">
        <v>0.89886543428524734</v>
      </c>
      <c r="E1242" s="6">
        <v>155.29044045558706</v>
      </c>
      <c r="F1242" s="9">
        <v>71.683596518697044</v>
      </c>
      <c r="G1242" s="9">
        <v>59.886002392696575</v>
      </c>
      <c r="H1242" s="9">
        <v>236.68165971547489</v>
      </c>
      <c r="I1242" s="9">
        <f t="shared" si="30"/>
        <v>139.58520920045859</v>
      </c>
    </row>
    <row r="1243" spans="1:9" x14ac:dyDescent="0.25">
      <c r="A1243" s="14"/>
      <c r="B1243" s="5">
        <f>DATE(YEAR(siječanj!B1243),MONTH(siječanj!B1243)+4,DAY(siječanj!B1243))</f>
        <v>43964</v>
      </c>
      <c r="C1243" s="8">
        <v>12.9166666666667</v>
      </c>
      <c r="D1243">
        <v>0.89886543428524734</v>
      </c>
      <c r="E1243" s="6">
        <v>150.32112961139339</v>
      </c>
      <c r="F1243" s="9">
        <v>71.108226170962979</v>
      </c>
      <c r="G1243" s="9">
        <v>57.270315087452026</v>
      </c>
      <c r="H1243" s="9">
        <v>235.02381610321368</v>
      </c>
      <c r="I1243" s="9">
        <f t="shared" si="30"/>
        <v>135.11846745039406</v>
      </c>
    </row>
    <row r="1244" spans="1:9" x14ac:dyDescent="0.25">
      <c r="A1244" s="14"/>
      <c r="B1244" s="5">
        <f>DATE(YEAR(siječanj!B1244),MONTH(siječanj!B1244)+4,DAY(siječanj!B1244))</f>
        <v>43964</v>
      </c>
      <c r="C1244" s="8">
        <v>12.9270833333333</v>
      </c>
      <c r="D1244">
        <v>0.89886543428524734</v>
      </c>
      <c r="E1244" s="6">
        <v>143.21018018775976</v>
      </c>
      <c r="F1244" s="9">
        <v>69.933181387186053</v>
      </c>
      <c r="G1244" s="9">
        <v>54.872534005987447</v>
      </c>
      <c r="H1244" s="9">
        <v>236.38584676834199</v>
      </c>
      <c r="I1244" s="9">
        <f t="shared" si="30"/>
        <v>128.72668080853921</v>
      </c>
    </row>
    <row r="1245" spans="1:9" x14ac:dyDescent="0.25">
      <c r="A1245" s="14"/>
      <c r="B1245" s="5">
        <f>DATE(YEAR(siječanj!B1245),MONTH(siječanj!B1245)+4,DAY(siječanj!B1245))</f>
        <v>43964</v>
      </c>
      <c r="C1245" s="8">
        <v>12.9375</v>
      </c>
      <c r="D1245">
        <v>0.89886543428524734</v>
      </c>
      <c r="E1245" s="6">
        <v>133.28975442144616</v>
      </c>
      <c r="F1245" s="9">
        <v>66.777872176547334</v>
      </c>
      <c r="G1245" s="9">
        <v>52.995626258444567</v>
      </c>
      <c r="H1245" s="9">
        <v>235.72232979653248</v>
      </c>
      <c r="I1245" s="9">
        <f t="shared" si="30"/>
        <v>119.80955299380717</v>
      </c>
    </row>
    <row r="1246" spans="1:9" x14ac:dyDescent="0.25">
      <c r="A1246" s="14"/>
      <c r="B1246" s="5">
        <f>DATE(YEAR(siječanj!B1246),MONTH(siječanj!B1246)+4,DAY(siječanj!B1246))</f>
        <v>43964</v>
      </c>
      <c r="C1246" s="8">
        <v>12.9479166666667</v>
      </c>
      <c r="D1246">
        <v>0.89886543428524734</v>
      </c>
      <c r="E1246" s="6">
        <v>121.23799427661602</v>
      </c>
      <c r="F1246" s="9">
        <v>64.792796605782669</v>
      </c>
      <c r="G1246" s="9">
        <v>52.059404087066028</v>
      </c>
      <c r="H1246" s="9">
        <v>233.9961285300906</v>
      </c>
      <c r="I1246" s="9">
        <f t="shared" si="30"/>
        <v>108.97664237732279</v>
      </c>
    </row>
    <row r="1247" spans="1:9" x14ac:dyDescent="0.25">
      <c r="A1247" s="14"/>
      <c r="B1247" s="5">
        <f>DATE(YEAR(siječanj!B1247),MONTH(siječanj!B1247)+4,DAY(siječanj!B1247))</f>
        <v>43964</v>
      </c>
      <c r="C1247" s="8">
        <v>12.9583333333333</v>
      </c>
      <c r="D1247">
        <v>0.89886543428524734</v>
      </c>
      <c r="E1247" s="6">
        <v>109.8436014179679</v>
      </c>
      <c r="F1247" s="9">
        <v>62.702564892261179</v>
      </c>
      <c r="G1247" s="9">
        <v>51.0878990010848</v>
      </c>
      <c r="H1247" s="9">
        <v>233.8378562528203</v>
      </c>
      <c r="I1247" s="9">
        <f t="shared" si="30"/>
        <v>98.734616492017324</v>
      </c>
    </row>
    <row r="1248" spans="1:9" x14ac:dyDescent="0.25">
      <c r="A1248" s="14"/>
      <c r="B1248" s="5">
        <f>DATE(YEAR(siječanj!B1248),MONTH(siječanj!B1248)+4,DAY(siječanj!B1248))</f>
        <v>43964</v>
      </c>
      <c r="C1248" s="8">
        <v>12.96875</v>
      </c>
      <c r="D1248">
        <v>0.89886543428524734</v>
      </c>
      <c r="E1248" s="6">
        <v>99.848575716352386</v>
      </c>
      <c r="F1248" s="9">
        <v>60.902447960247947</v>
      </c>
      <c r="G1248" s="9">
        <v>50.711688018866262</v>
      </c>
      <c r="H1248" s="9">
        <v>233.77641809494102</v>
      </c>
      <c r="I1248" s="9">
        <f t="shared" si="30"/>
        <v>89.750433374042487</v>
      </c>
    </row>
    <row r="1249" spans="1:9" x14ac:dyDescent="0.25">
      <c r="A1249" s="14"/>
      <c r="B1249" s="5">
        <f>DATE(YEAR(siječanj!B1249),MONTH(siječanj!B1249)+4,DAY(siječanj!B1249))</f>
        <v>43964</v>
      </c>
      <c r="C1249" s="8">
        <v>12.9791666666667</v>
      </c>
      <c r="D1249">
        <v>0.89886543428524734</v>
      </c>
      <c r="E1249" s="6">
        <v>90.891389564654162</v>
      </c>
      <c r="F1249" s="9">
        <v>60.466857166388685</v>
      </c>
      <c r="G1249" s="9">
        <v>50.878887562447467</v>
      </c>
      <c r="H1249" s="9">
        <v>233.53740574974904</v>
      </c>
      <c r="I1249" s="9">
        <f t="shared" si="30"/>
        <v>81.699128353822459</v>
      </c>
    </row>
    <row r="1250" spans="1:9" ht="15.75" thickBot="1" x14ac:dyDescent="0.3">
      <c r="A1250" s="14"/>
      <c r="B1250" s="5">
        <f>DATE(YEAR(siječanj!B1250),MONTH(siječanj!B1250)+4,DAY(siječanj!B1250))</f>
        <v>43964</v>
      </c>
      <c r="C1250" s="8">
        <v>12.9895833333333</v>
      </c>
      <c r="D1250">
        <v>0.89886543428524734</v>
      </c>
      <c r="E1250" s="6">
        <v>83.120456711397679</v>
      </c>
      <c r="F1250" s="9">
        <v>58.552450529504895</v>
      </c>
      <c r="G1250" s="9">
        <v>49.763216503411911</v>
      </c>
      <c r="H1250" s="9">
        <v>234.53628731042789</v>
      </c>
      <c r="I1250" s="9">
        <f t="shared" si="30"/>
        <v>74.714105419878578</v>
      </c>
    </row>
    <row r="1251" spans="1:9" x14ac:dyDescent="0.25">
      <c r="A1251" s="13">
        <f t="shared" ref="A1251" si="31">A1155+1</f>
        <v>135</v>
      </c>
      <c r="B1251" s="5">
        <f>DATE(YEAR(siječanj!B1251),MONTH(siječanj!B1251)+4,DAY(siječanj!B1251))</f>
        <v>43965</v>
      </c>
      <c r="C1251" s="8">
        <v>13</v>
      </c>
      <c r="D1251">
        <v>0.89900295338514891</v>
      </c>
      <c r="E1251" s="6">
        <v>75.767078651505443</v>
      </c>
      <c r="F1251" s="9">
        <v>57.739150888708018</v>
      </c>
      <c r="G1251" s="9">
        <v>49.263547344512951</v>
      </c>
      <c r="H1251" s="9">
        <v>235.39660471315813</v>
      </c>
      <c r="I1251" s="9">
        <f t="shared" si="30"/>
        <v>68.11482747706826</v>
      </c>
    </row>
    <row r="1252" spans="1:9" x14ac:dyDescent="0.25">
      <c r="A1252" s="14"/>
      <c r="B1252" s="5">
        <f>DATE(YEAR(siječanj!B1252),MONTH(siječanj!B1252)+4,DAY(siječanj!B1252))</f>
        <v>43965</v>
      </c>
      <c r="C1252" s="8">
        <v>13.0104166666667</v>
      </c>
      <c r="D1252">
        <v>0.89900295338514891</v>
      </c>
      <c r="E1252" s="6">
        <v>70.199424613328574</v>
      </c>
      <c r="F1252" s="9">
        <v>57.457833169656674</v>
      </c>
      <c r="G1252" s="9">
        <v>49.64296076962713</v>
      </c>
      <c r="H1252" s="9">
        <v>235.45138621603439</v>
      </c>
      <c r="I1252" s="9">
        <f t="shared" si="30"/>
        <v>63.109490053320506</v>
      </c>
    </row>
    <row r="1253" spans="1:9" x14ac:dyDescent="0.25">
      <c r="A1253" s="14"/>
      <c r="B1253" s="5">
        <f>DATE(YEAR(siječanj!B1253),MONTH(siječanj!B1253)+4,DAY(siječanj!B1253))</f>
        <v>43965</v>
      </c>
      <c r="C1253" s="8">
        <v>13.0208333333333</v>
      </c>
      <c r="D1253">
        <v>0.89900295338514891</v>
      </c>
      <c r="E1253" s="6">
        <v>65.942132773897541</v>
      </c>
      <c r="F1253" s="9">
        <v>56.970361339422425</v>
      </c>
      <c r="G1253" s="9">
        <v>48.73094506348599</v>
      </c>
      <c r="H1253" s="9">
        <v>235.68560170753139</v>
      </c>
      <c r="I1253" s="9">
        <f t="shared" si="30"/>
        <v>59.282172116249512</v>
      </c>
    </row>
    <row r="1254" spans="1:9" x14ac:dyDescent="0.25">
      <c r="A1254" s="14"/>
      <c r="B1254" s="5">
        <f>DATE(YEAR(siječanj!B1254),MONTH(siječanj!B1254)+4,DAY(siječanj!B1254))</f>
        <v>43965</v>
      </c>
      <c r="C1254" s="8">
        <v>13.03125</v>
      </c>
      <c r="D1254">
        <v>0.89900295338514891</v>
      </c>
      <c r="E1254" s="6">
        <v>62.512661919988012</v>
      </c>
      <c r="F1254" s="9">
        <v>56.50415708868897</v>
      </c>
      <c r="G1254" s="9">
        <v>48.978121615332086</v>
      </c>
      <c r="H1254" s="9">
        <v>235.470585578146</v>
      </c>
      <c r="I1254" s="9">
        <f t="shared" si="30"/>
        <v>56.199067690036557</v>
      </c>
    </row>
    <row r="1255" spans="1:9" x14ac:dyDescent="0.25">
      <c r="A1255" s="14"/>
      <c r="B1255" s="5">
        <f>DATE(YEAR(siječanj!B1255),MONTH(siječanj!B1255)+4,DAY(siječanj!B1255))</f>
        <v>43965</v>
      </c>
      <c r="C1255" s="8">
        <v>13.0416666666667</v>
      </c>
      <c r="D1255">
        <v>0.89900295338514891</v>
      </c>
      <c r="E1255" s="6">
        <v>59.276488548196618</v>
      </c>
      <c r="F1255" s="9">
        <v>56.103622348363608</v>
      </c>
      <c r="G1255" s="9">
        <v>48.697959901660923</v>
      </c>
      <c r="H1255" s="9">
        <v>235.3630247460714</v>
      </c>
      <c r="I1255" s="9">
        <f t="shared" si="30"/>
        <v>53.289738271129714</v>
      </c>
    </row>
    <row r="1256" spans="1:9" x14ac:dyDescent="0.25">
      <c r="A1256" s="14"/>
      <c r="B1256" s="5">
        <f>DATE(YEAR(siječanj!B1256),MONTH(siječanj!B1256)+4,DAY(siječanj!B1256))</f>
        <v>43965</v>
      </c>
      <c r="C1256" s="8">
        <v>13.0520833333333</v>
      </c>
      <c r="D1256">
        <v>0.89900295338514891</v>
      </c>
      <c r="E1256" s="6">
        <v>57.662182430624057</v>
      </c>
      <c r="F1256" s="9">
        <v>55.262942050967006</v>
      </c>
      <c r="G1256" s="9">
        <v>47.050435132625267</v>
      </c>
      <c r="H1256" s="9">
        <v>235.669606221549</v>
      </c>
      <c r="I1256" s="9">
        <f t="shared" si="30"/>
        <v>51.83847230376427</v>
      </c>
    </row>
    <row r="1257" spans="1:9" x14ac:dyDescent="0.25">
      <c r="A1257" s="14"/>
      <c r="B1257" s="5">
        <f>DATE(YEAR(siječanj!B1257),MONTH(siječanj!B1257)+4,DAY(siječanj!B1257))</f>
        <v>43965</v>
      </c>
      <c r="C1257" s="8">
        <v>13.0625</v>
      </c>
      <c r="D1257">
        <v>0.89900295338514891</v>
      </c>
      <c r="E1257" s="6">
        <v>55.710969380423769</v>
      </c>
      <c r="F1257" s="9">
        <v>54.880201732970249</v>
      </c>
      <c r="G1257" s="9">
        <v>47.193412198754594</v>
      </c>
      <c r="H1257" s="9">
        <v>235.20701151011158</v>
      </c>
      <c r="I1257" s="9">
        <f t="shared" si="30"/>
        <v>50.084326008950569</v>
      </c>
    </row>
    <row r="1258" spans="1:9" x14ac:dyDescent="0.25">
      <c r="A1258" s="14"/>
      <c r="B1258" s="5">
        <f>DATE(YEAR(siječanj!B1258),MONTH(siječanj!B1258)+4,DAY(siječanj!B1258))</f>
        <v>43965</v>
      </c>
      <c r="C1258" s="8">
        <v>13.0729166666667</v>
      </c>
      <c r="D1258">
        <v>0.89900295338514891</v>
      </c>
      <c r="E1258" s="6">
        <v>54.513027558448123</v>
      </c>
      <c r="F1258" s="9">
        <v>54.943195269916956</v>
      </c>
      <c r="G1258" s="9">
        <v>46.729570369750569</v>
      </c>
      <c r="H1258" s="9">
        <v>235.44291954027227</v>
      </c>
      <c r="I1258" s="9">
        <f t="shared" si="30"/>
        <v>49.007372773010879</v>
      </c>
    </row>
    <row r="1259" spans="1:9" x14ac:dyDescent="0.25">
      <c r="A1259" s="14"/>
      <c r="B1259" s="5">
        <f>DATE(YEAR(siječanj!B1259),MONTH(siječanj!B1259)+4,DAY(siječanj!B1259))</f>
        <v>43965</v>
      </c>
      <c r="C1259" s="8">
        <v>13.0833333333333</v>
      </c>
      <c r="D1259">
        <v>0.89900295338514891</v>
      </c>
      <c r="E1259" s="6">
        <v>53.403292766090402</v>
      </c>
      <c r="F1259" s="9">
        <v>54.964879468040479</v>
      </c>
      <c r="G1259" s="9">
        <v>47.372288649744</v>
      </c>
      <c r="H1259" s="9">
        <v>235.54870818480492</v>
      </c>
      <c r="I1259" s="9">
        <f t="shared" si="30"/>
        <v>48.009717917207027</v>
      </c>
    </row>
    <row r="1260" spans="1:9" x14ac:dyDescent="0.25">
      <c r="A1260" s="14"/>
      <c r="B1260" s="5">
        <f>DATE(YEAR(siječanj!B1260),MONTH(siječanj!B1260)+4,DAY(siječanj!B1260))</f>
        <v>43965</v>
      </c>
      <c r="C1260" s="8">
        <v>13.09375</v>
      </c>
      <c r="D1260">
        <v>0.89900295338514891</v>
      </c>
      <c r="E1260" s="6">
        <v>52.429639739599388</v>
      </c>
      <c r="F1260" s="9">
        <v>55.043007477647578</v>
      </c>
      <c r="G1260" s="9">
        <v>47.412291164564117</v>
      </c>
      <c r="H1260" s="9">
        <v>235.75087794573327</v>
      </c>
      <c r="I1260" s="9">
        <f t="shared" si="30"/>
        <v>47.134400970819222</v>
      </c>
    </row>
    <row r="1261" spans="1:9" x14ac:dyDescent="0.25">
      <c r="A1261" s="14"/>
      <c r="B1261" s="5">
        <f>DATE(YEAR(siječanj!B1261),MONTH(siječanj!B1261)+4,DAY(siječanj!B1261))</f>
        <v>43965</v>
      </c>
      <c r="C1261" s="8">
        <v>13.1041666666667</v>
      </c>
      <c r="D1261">
        <v>0.89900295338514891</v>
      </c>
      <c r="E1261" s="6">
        <v>52.526202882885094</v>
      </c>
      <c r="F1261" s="9">
        <v>55.929968495702063</v>
      </c>
      <c r="G1261" s="9">
        <v>48.71905599423593</v>
      </c>
      <c r="H1261" s="9">
        <v>235.43683834841488</v>
      </c>
      <c r="I1261" s="9">
        <f t="shared" si="30"/>
        <v>47.221211521821225</v>
      </c>
    </row>
    <row r="1262" spans="1:9" x14ac:dyDescent="0.25">
      <c r="A1262" s="14"/>
      <c r="B1262" s="5">
        <f>DATE(YEAR(siječanj!B1262),MONTH(siječanj!B1262)+4,DAY(siječanj!B1262))</f>
        <v>43965</v>
      </c>
      <c r="C1262" s="8">
        <v>13.1145833333333</v>
      </c>
      <c r="D1262">
        <v>0.89900295338514891</v>
      </c>
      <c r="E1262" s="6">
        <v>52.046123343556559</v>
      </c>
      <c r="F1262" s="9">
        <v>55.855618095337626</v>
      </c>
      <c r="G1262" s="9">
        <v>48.256943484395549</v>
      </c>
      <c r="H1262" s="9">
        <v>235.25026682468848</v>
      </c>
      <c r="I1262" s="9">
        <f t="shared" si="30"/>
        <v>46.789618598105086</v>
      </c>
    </row>
    <row r="1263" spans="1:9" x14ac:dyDescent="0.25">
      <c r="A1263" s="14"/>
      <c r="B1263" s="5">
        <f>DATE(YEAR(siječanj!B1263),MONTH(siječanj!B1263)+4,DAY(siječanj!B1263))</f>
        <v>43965</v>
      </c>
      <c r="C1263" s="8">
        <v>13.125</v>
      </c>
      <c r="D1263">
        <v>0.89900295338514891</v>
      </c>
      <c r="E1263" s="6">
        <v>52.36608191706015</v>
      </c>
      <c r="F1263" s="9">
        <v>55.341502702990006</v>
      </c>
      <c r="G1263" s="9">
        <v>47.767005748845705</v>
      </c>
      <c r="H1263" s="9">
        <v>235.2958249874589</v>
      </c>
      <c r="I1263" s="9">
        <f t="shared" si="30"/>
        <v>47.077262300645714</v>
      </c>
    </row>
    <row r="1264" spans="1:9" x14ac:dyDescent="0.25">
      <c r="A1264" s="14"/>
      <c r="B1264" s="5">
        <f>DATE(YEAR(siječanj!B1264),MONTH(siječanj!B1264)+4,DAY(siječanj!B1264))</f>
        <v>43965</v>
      </c>
      <c r="C1264" s="8">
        <v>13.1354166666667</v>
      </c>
      <c r="D1264">
        <v>0.89900295338514891</v>
      </c>
      <c r="E1264" s="6">
        <v>52.834954051373991</v>
      </c>
      <c r="F1264" s="9">
        <v>55.120013821731931</v>
      </c>
      <c r="G1264" s="9">
        <v>48.081633754181155</v>
      </c>
      <c r="H1264" s="9">
        <v>235.06035801296173</v>
      </c>
      <c r="I1264" s="9">
        <f t="shared" si="30"/>
        <v>47.498779734153857</v>
      </c>
    </row>
    <row r="1265" spans="1:9" x14ac:dyDescent="0.25">
      <c r="A1265" s="14"/>
      <c r="B1265" s="5">
        <f>DATE(YEAR(siječanj!B1265),MONTH(siječanj!B1265)+4,DAY(siječanj!B1265))</f>
        <v>43965</v>
      </c>
      <c r="C1265" s="8">
        <v>13.1458333333333</v>
      </c>
      <c r="D1265">
        <v>0.89900295338514891</v>
      </c>
      <c r="E1265" s="6">
        <v>53.338659560030749</v>
      </c>
      <c r="F1265" s="9">
        <v>54.942890817846497</v>
      </c>
      <c r="G1265" s="9">
        <v>47.268113182348941</v>
      </c>
      <c r="H1265" s="9">
        <v>234.76510559480982</v>
      </c>
      <c r="I1265" s="9">
        <f t="shared" si="30"/>
        <v>47.951612474072647</v>
      </c>
    </row>
    <row r="1266" spans="1:9" x14ac:dyDescent="0.25">
      <c r="A1266" s="14"/>
      <c r="B1266" s="5">
        <f>DATE(YEAR(siječanj!B1266),MONTH(siječanj!B1266)+4,DAY(siječanj!B1266))</f>
        <v>43965</v>
      </c>
      <c r="C1266" s="8">
        <v>13.15625</v>
      </c>
      <c r="D1266">
        <v>0.89900295338514891</v>
      </c>
      <c r="E1266" s="6">
        <v>54.001838639858804</v>
      </c>
      <c r="F1266" s="9">
        <v>54.370669145472682</v>
      </c>
      <c r="G1266" s="9">
        <v>47.206546217680319</v>
      </c>
      <c r="H1266" s="9">
        <v>234.84990974674622</v>
      </c>
      <c r="I1266" s="9">
        <f t="shared" si="30"/>
        <v>48.547812425461316</v>
      </c>
    </row>
    <row r="1267" spans="1:9" x14ac:dyDescent="0.25">
      <c r="A1267" s="14"/>
      <c r="B1267" s="5">
        <f>DATE(YEAR(siječanj!B1267),MONTH(siječanj!B1267)+4,DAY(siječanj!B1267))</f>
        <v>43965</v>
      </c>
      <c r="C1267" s="8">
        <v>13.1666666666667</v>
      </c>
      <c r="D1267">
        <v>0.89900295338514891</v>
      </c>
      <c r="E1267" s="6">
        <v>56.679514089222174</v>
      </c>
      <c r="F1267" s="9">
        <v>54.562373801153733</v>
      </c>
      <c r="G1267" s="9">
        <v>47.571504616174316</v>
      </c>
      <c r="H1267" s="9">
        <v>234.92163256603462</v>
      </c>
      <c r="I1267" s="9">
        <f t="shared" si="30"/>
        <v>50.955050562645894</v>
      </c>
    </row>
    <row r="1268" spans="1:9" x14ac:dyDescent="0.25">
      <c r="A1268" s="14"/>
      <c r="B1268" s="5">
        <f>DATE(YEAR(siječanj!B1268),MONTH(siječanj!B1268)+4,DAY(siječanj!B1268))</f>
        <v>43965</v>
      </c>
      <c r="C1268" s="8">
        <v>13.1770833333333</v>
      </c>
      <c r="D1268">
        <v>0.89900295338514891</v>
      </c>
      <c r="E1268" s="6">
        <v>58.963952383913536</v>
      </c>
      <c r="F1268" s="9">
        <v>54.625499534394194</v>
      </c>
      <c r="G1268" s="9">
        <v>48.986748195882207</v>
      </c>
      <c r="H1268" s="9">
        <v>234.14488973568217</v>
      </c>
      <c r="I1268" s="9">
        <f t="shared" si="30"/>
        <v>53.008767336399558</v>
      </c>
    </row>
    <row r="1269" spans="1:9" x14ac:dyDescent="0.25">
      <c r="A1269" s="14"/>
      <c r="B1269" s="5">
        <f>DATE(YEAR(siječanj!B1269),MONTH(siječanj!B1269)+4,DAY(siječanj!B1269))</f>
        <v>43965</v>
      </c>
      <c r="C1269" s="8">
        <v>13.1875</v>
      </c>
      <c r="D1269">
        <v>0.89900295338514891</v>
      </c>
      <c r="E1269" s="6">
        <v>62.748196491902974</v>
      </c>
      <c r="F1269" s="9">
        <v>54.489830083470572</v>
      </c>
      <c r="G1269" s="9">
        <v>47.336221136631892</v>
      </c>
      <c r="H1269" s="9">
        <v>225.3705502689366</v>
      </c>
      <c r="I1269" s="9">
        <f t="shared" si="30"/>
        <v>56.410813965812416</v>
      </c>
    </row>
    <row r="1270" spans="1:9" x14ac:dyDescent="0.25">
      <c r="A1270" s="14"/>
      <c r="B1270" s="5">
        <f>DATE(YEAR(siječanj!B1270),MONTH(siječanj!B1270)+4,DAY(siječanj!B1270))</f>
        <v>43965</v>
      </c>
      <c r="C1270" s="8">
        <v>13.1979166666667</v>
      </c>
      <c r="D1270">
        <v>0.89900295338514891</v>
      </c>
      <c r="E1270" s="6">
        <v>67.312295348097066</v>
      </c>
      <c r="F1270" s="9">
        <v>55.260774832939141</v>
      </c>
      <c r="G1270" s="9">
        <v>46.849445813441491</v>
      </c>
      <c r="H1270" s="9">
        <v>206.29342628646367</v>
      </c>
      <c r="I1270" s="9">
        <f t="shared" si="30"/>
        <v>60.513952317072686</v>
      </c>
    </row>
    <row r="1271" spans="1:9" x14ac:dyDescent="0.25">
      <c r="A1271" s="14"/>
      <c r="B1271" s="5">
        <f>DATE(YEAR(siječanj!B1271),MONTH(siječanj!B1271)+4,DAY(siječanj!B1271))</f>
        <v>43965</v>
      </c>
      <c r="C1271" s="8">
        <v>13.2083333333333</v>
      </c>
      <c r="D1271">
        <v>0.89900295338514891</v>
      </c>
      <c r="E1271" s="6">
        <v>73.391881136114804</v>
      </c>
      <c r="F1271" s="9">
        <v>56.042475553581127</v>
      </c>
      <c r="G1271" s="9">
        <v>47.874035393471509</v>
      </c>
      <c r="H1271" s="9">
        <v>191.68382083017065</v>
      </c>
      <c r="I1271" s="9">
        <f t="shared" si="30"/>
        <v>65.979517895859004</v>
      </c>
    </row>
    <row r="1272" spans="1:9" x14ac:dyDescent="0.25">
      <c r="A1272" s="14"/>
      <c r="B1272" s="5">
        <f>DATE(YEAR(siječanj!B1272),MONTH(siječanj!B1272)+4,DAY(siječanj!B1272))</f>
        <v>43965</v>
      </c>
      <c r="C1272" s="8">
        <v>13.21875</v>
      </c>
      <c r="D1272">
        <v>0.89900295338514891</v>
      </c>
      <c r="E1272" s="6">
        <v>79.586863545321066</v>
      </c>
      <c r="F1272" s="9">
        <v>60.85012226361215</v>
      </c>
      <c r="G1272" s="9">
        <v>47.904070304778962</v>
      </c>
      <c r="H1272" s="9">
        <v>168.87645314145607</v>
      </c>
      <c r="I1272" s="9">
        <f t="shared" si="30"/>
        <v>71.548825377904478</v>
      </c>
    </row>
    <row r="1273" spans="1:9" x14ac:dyDescent="0.25">
      <c r="A1273" s="14"/>
      <c r="B1273" s="5">
        <f>DATE(YEAR(siječanj!B1273),MONTH(siječanj!B1273)+4,DAY(siječanj!B1273))</f>
        <v>43965</v>
      </c>
      <c r="C1273" s="8">
        <v>13.2291666666667</v>
      </c>
      <c r="D1273">
        <v>0.89900295338514891</v>
      </c>
      <c r="E1273" s="6">
        <v>84.443950789235004</v>
      </c>
      <c r="F1273" s="9">
        <v>66.50677363159781</v>
      </c>
      <c r="G1273" s="9">
        <v>50.287512448178326</v>
      </c>
      <c r="H1273" s="9">
        <v>142.76080358267797</v>
      </c>
      <c r="I1273" s="9">
        <f t="shared" si="30"/>
        <v>75.915361155032443</v>
      </c>
    </row>
    <row r="1274" spans="1:9" x14ac:dyDescent="0.25">
      <c r="A1274" s="14"/>
      <c r="B1274" s="5">
        <f>DATE(YEAR(siječanj!B1274),MONTH(siječanj!B1274)+4,DAY(siječanj!B1274))</f>
        <v>43965</v>
      </c>
      <c r="C1274" s="8">
        <v>13.2395833333333</v>
      </c>
      <c r="D1274">
        <v>0.89900295338514891</v>
      </c>
      <c r="E1274" s="6">
        <v>89.986224595671089</v>
      </c>
      <c r="F1274" s="9">
        <v>67.988730138086026</v>
      </c>
      <c r="G1274" s="9">
        <v>53.739429648438779</v>
      </c>
      <c r="H1274" s="9">
        <v>112.38638724282796</v>
      </c>
      <c r="I1274" s="9">
        <f t="shared" si="30"/>
        <v>80.897881675487639</v>
      </c>
    </row>
    <row r="1275" spans="1:9" x14ac:dyDescent="0.25">
      <c r="A1275" s="14"/>
      <c r="B1275" s="5">
        <f>DATE(YEAR(siječanj!B1275),MONTH(siječanj!B1275)+4,DAY(siječanj!B1275))</f>
        <v>43965</v>
      </c>
      <c r="C1275" s="8">
        <v>13.25</v>
      </c>
      <c r="D1275">
        <v>0.89900295338514891</v>
      </c>
      <c r="E1275" s="6">
        <v>94.999632067496549</v>
      </c>
      <c r="F1275" s="9">
        <v>72.473745784294223</v>
      </c>
      <c r="G1275" s="9">
        <v>65.03623910937111</v>
      </c>
      <c r="H1275" s="9">
        <v>66.167810820036379</v>
      </c>
      <c r="I1275" s="9">
        <f t="shared" si="30"/>
        <v>85.404949799181892</v>
      </c>
    </row>
    <row r="1276" spans="1:9" x14ac:dyDescent="0.25">
      <c r="A1276" s="14"/>
      <c r="B1276" s="5">
        <f>DATE(YEAR(siječanj!B1276),MONTH(siječanj!B1276)+4,DAY(siječanj!B1276))</f>
        <v>43965</v>
      </c>
      <c r="C1276" s="8">
        <v>13.2604166666667</v>
      </c>
      <c r="D1276">
        <v>0.89900295338514891</v>
      </c>
      <c r="E1276" s="6">
        <v>98.03361267591815</v>
      </c>
      <c r="F1276" s="9">
        <v>89.753904500461417</v>
      </c>
      <c r="G1276" s="9">
        <v>83.349284713407584</v>
      </c>
      <c r="H1276" s="9">
        <v>34.597120100054568</v>
      </c>
      <c r="I1276" s="9">
        <f t="shared" si="30"/>
        <v>88.132507326666186</v>
      </c>
    </row>
    <row r="1277" spans="1:9" x14ac:dyDescent="0.25">
      <c r="A1277" s="14"/>
      <c r="B1277" s="5">
        <f>DATE(YEAR(siječanj!B1277),MONTH(siječanj!B1277)+4,DAY(siječanj!B1277))</f>
        <v>43965</v>
      </c>
      <c r="C1277" s="8">
        <v>13.2708333333333</v>
      </c>
      <c r="D1277">
        <v>0.89900295338514891</v>
      </c>
      <c r="E1277" s="6">
        <v>100.19007442838523</v>
      </c>
      <c r="F1277" s="9">
        <v>99.762782340556129</v>
      </c>
      <c r="G1277" s="9">
        <v>95.218398741165558</v>
      </c>
      <c r="H1277" s="9">
        <v>18.509654597381253</v>
      </c>
      <c r="I1277" s="9">
        <f t="shared" si="30"/>
        <v>90.071172810996202</v>
      </c>
    </row>
    <row r="1278" spans="1:9" x14ac:dyDescent="0.25">
      <c r="A1278" s="14"/>
      <c r="B1278" s="5">
        <f>DATE(YEAR(siječanj!B1278),MONTH(siječanj!B1278)+4,DAY(siječanj!B1278))</f>
        <v>43965</v>
      </c>
      <c r="C1278" s="8">
        <v>13.28125</v>
      </c>
      <c r="D1278">
        <v>0.89900295338514891</v>
      </c>
      <c r="E1278" s="6">
        <v>101.13579208040674</v>
      </c>
      <c r="F1278" s="9">
        <v>109.59668436505179</v>
      </c>
      <c r="G1278" s="9">
        <v>103.55320071601194</v>
      </c>
      <c r="H1278" s="9">
        <v>11.906490785415413</v>
      </c>
      <c r="I1278" s="9">
        <f t="shared" si="30"/>
        <v>90.921375773232015</v>
      </c>
    </row>
    <row r="1279" spans="1:9" x14ac:dyDescent="0.25">
      <c r="A1279" s="14"/>
      <c r="B1279" s="5">
        <f>DATE(YEAR(siječanj!B1279),MONTH(siječanj!B1279)+4,DAY(siječanj!B1279))</f>
        <v>43965</v>
      </c>
      <c r="C1279" s="8">
        <v>13.2916666666667</v>
      </c>
      <c r="D1279">
        <v>0.89900295338514891</v>
      </c>
      <c r="E1279" s="6">
        <v>99.088778395821308</v>
      </c>
      <c r="F1279" s="9">
        <v>115.84745792474276</v>
      </c>
      <c r="G1279" s="9">
        <v>109.50710648956098</v>
      </c>
      <c r="H1279" s="9">
        <v>4.7343163825630237</v>
      </c>
      <c r="I1279" s="9">
        <f t="shared" si="30"/>
        <v>89.081104425169897</v>
      </c>
    </row>
    <row r="1280" spans="1:9" x14ac:dyDescent="0.25">
      <c r="A1280" s="14"/>
      <c r="B1280" s="5">
        <f>DATE(YEAR(siječanj!B1280),MONTH(siječanj!B1280)+4,DAY(siječanj!B1280))</f>
        <v>43965</v>
      </c>
      <c r="C1280" s="8">
        <v>13.3020833333333</v>
      </c>
      <c r="D1280">
        <v>0.89900295338514891</v>
      </c>
      <c r="E1280" s="6">
        <v>96.459676239247898</v>
      </c>
      <c r="F1280" s="9">
        <v>128.88780909581743</v>
      </c>
      <c r="G1280" s="9">
        <v>120.3661660249815</v>
      </c>
      <c r="H1280" s="9">
        <v>3.3468906682031796</v>
      </c>
      <c r="I1280" s="9">
        <f t="shared" si="30"/>
        <v>86.717533821659131</v>
      </c>
    </row>
    <row r="1281" spans="1:9" x14ac:dyDescent="0.25">
      <c r="A1281" s="14"/>
      <c r="B1281" s="5">
        <f>DATE(YEAR(siječanj!B1281),MONTH(siječanj!B1281)+4,DAY(siječanj!B1281))</f>
        <v>43965</v>
      </c>
      <c r="C1281" s="8">
        <v>13.3125</v>
      </c>
      <c r="D1281">
        <v>0.89900295338514891</v>
      </c>
      <c r="E1281" s="6">
        <v>96.259705082455511</v>
      </c>
      <c r="F1281" s="9">
        <v>135.19563537113291</v>
      </c>
      <c r="G1281" s="9">
        <v>132.98170143980084</v>
      </c>
      <c r="H1281" s="9">
        <v>3.8245668947446072</v>
      </c>
      <c r="I1281" s="9">
        <f t="shared" si="30"/>
        <v>86.537759161110927</v>
      </c>
    </row>
    <row r="1282" spans="1:9" x14ac:dyDescent="0.25">
      <c r="A1282" s="14"/>
      <c r="B1282" s="5">
        <f>DATE(YEAR(siječanj!B1282),MONTH(siječanj!B1282)+4,DAY(siječanj!B1282))</f>
        <v>43965</v>
      </c>
      <c r="C1282" s="8">
        <v>13.3229166666667</v>
      </c>
      <c r="D1282">
        <v>0.89900295338514891</v>
      </c>
      <c r="E1282" s="6">
        <v>95.345437233023318</v>
      </c>
      <c r="F1282" s="9">
        <v>139.09287024178758</v>
      </c>
      <c r="G1282" s="9">
        <v>146.11582444492512</v>
      </c>
      <c r="H1282" s="9">
        <v>3.4619613938894394</v>
      </c>
      <c r="I1282" s="9">
        <f t="shared" si="30"/>
        <v>85.715829664286304</v>
      </c>
    </row>
    <row r="1283" spans="1:9" x14ac:dyDescent="0.25">
      <c r="A1283" s="14"/>
      <c r="B1283" s="5">
        <f>DATE(YEAR(siječanj!B1283),MONTH(siječanj!B1283)+4,DAY(siječanj!B1283))</f>
        <v>43965</v>
      </c>
      <c r="C1283" s="8">
        <v>13.3333333333333</v>
      </c>
      <c r="D1283">
        <v>0.89900295338514891</v>
      </c>
      <c r="E1283" s="6">
        <v>96.754290984661466</v>
      </c>
      <c r="F1283" s="9">
        <v>169.13533927568383</v>
      </c>
      <c r="G1283" s="9">
        <v>153.69195568863429</v>
      </c>
      <c r="H1283" s="9">
        <v>2.3756383077918573</v>
      </c>
      <c r="I1283" s="9">
        <f t="shared" si="30"/>
        <v>86.982393347896746</v>
      </c>
    </row>
    <row r="1284" spans="1:9" x14ac:dyDescent="0.25">
      <c r="A1284" s="14"/>
      <c r="B1284" s="5">
        <f>DATE(YEAR(siječanj!B1284),MONTH(siječanj!B1284)+4,DAY(siječanj!B1284))</f>
        <v>43965</v>
      </c>
      <c r="C1284" s="8">
        <v>13.34375</v>
      </c>
      <c r="D1284">
        <v>0.89900295338514891</v>
      </c>
      <c r="E1284" s="6">
        <v>97.601665650040943</v>
      </c>
      <c r="F1284" s="9">
        <v>170.61365437517145</v>
      </c>
      <c r="G1284" s="9">
        <v>175.7510428576274</v>
      </c>
      <c r="H1284" s="9">
        <v>2.075163910057102</v>
      </c>
      <c r="I1284" s="9">
        <f t="shared" ref="I1284:I1347" si="32">D1284*E1284</f>
        <v>87.744185674696652</v>
      </c>
    </row>
    <row r="1285" spans="1:9" x14ac:dyDescent="0.25">
      <c r="A1285" s="14"/>
      <c r="B1285" s="5">
        <f>DATE(YEAR(siječanj!B1285),MONTH(siječanj!B1285)+4,DAY(siječanj!B1285))</f>
        <v>43965</v>
      </c>
      <c r="C1285" s="8">
        <v>13.3541666666667</v>
      </c>
      <c r="D1285">
        <v>0.89900295338514891</v>
      </c>
      <c r="E1285" s="6">
        <v>97.015867941207617</v>
      </c>
      <c r="F1285" s="9">
        <v>199.12031894559138</v>
      </c>
      <c r="G1285" s="9">
        <v>180.66819777425025</v>
      </c>
      <c r="H1285" s="9">
        <v>2.3891945468766664</v>
      </c>
      <c r="I1285" s="9">
        <f t="shared" si="32"/>
        <v>87.217551804369236</v>
      </c>
    </row>
    <row r="1286" spans="1:9" x14ac:dyDescent="0.25">
      <c r="A1286" s="14"/>
      <c r="B1286" s="5">
        <f>DATE(YEAR(siječanj!B1286),MONTH(siječanj!B1286)+4,DAY(siječanj!B1286))</f>
        <v>43965</v>
      </c>
      <c r="C1286" s="8">
        <v>13.3645833333333</v>
      </c>
      <c r="D1286">
        <v>0.89900295338514891</v>
      </c>
      <c r="E1286" s="6">
        <v>97.266635965132281</v>
      </c>
      <c r="F1286" s="9">
        <v>186.21326570404941</v>
      </c>
      <c r="G1286" s="9">
        <v>181.02432143340593</v>
      </c>
      <c r="H1286" s="9">
        <v>1.7787217367857335</v>
      </c>
      <c r="I1286" s="9">
        <f t="shared" si="32"/>
        <v>87.442992998492059</v>
      </c>
    </row>
    <row r="1287" spans="1:9" x14ac:dyDescent="0.25">
      <c r="A1287" s="14"/>
      <c r="B1287" s="5">
        <f>DATE(YEAR(siječanj!B1287),MONTH(siječanj!B1287)+4,DAY(siječanj!B1287))</f>
        <v>43965</v>
      </c>
      <c r="C1287" s="8">
        <v>13.375</v>
      </c>
      <c r="D1287">
        <v>0.89900295338514891</v>
      </c>
      <c r="E1287" s="6">
        <v>97.583345758778236</v>
      </c>
      <c r="F1287" s="9">
        <v>204.92130062471554</v>
      </c>
      <c r="G1287" s="9">
        <v>186.40594665845106</v>
      </c>
      <c r="H1287" s="9">
        <v>1.4220022880361323</v>
      </c>
      <c r="I1287" s="9">
        <f t="shared" si="32"/>
        <v>87.727716038345775</v>
      </c>
    </row>
    <row r="1288" spans="1:9" x14ac:dyDescent="0.25">
      <c r="A1288" s="14"/>
      <c r="B1288" s="5">
        <f>DATE(YEAR(siječanj!B1288),MONTH(siječanj!B1288)+4,DAY(siječanj!B1288))</f>
        <v>43965</v>
      </c>
      <c r="C1288" s="8">
        <v>13.3854166666667</v>
      </c>
      <c r="D1288">
        <v>0.89900295338514891</v>
      </c>
      <c r="E1288" s="6">
        <v>98.648081703295361</v>
      </c>
      <c r="F1288" s="9">
        <v>192.14035463551582</v>
      </c>
      <c r="G1288" s="9">
        <v>182.22662657887565</v>
      </c>
      <c r="H1288" s="9">
        <v>1.4081961505956906</v>
      </c>
      <c r="I1288" s="9">
        <f t="shared" si="32"/>
        <v>88.684916797042007</v>
      </c>
    </row>
    <row r="1289" spans="1:9" x14ac:dyDescent="0.25">
      <c r="A1289" s="14"/>
      <c r="B1289" s="5">
        <f>DATE(YEAR(siječanj!B1289),MONTH(siječanj!B1289)+4,DAY(siječanj!B1289))</f>
        <v>43965</v>
      </c>
      <c r="C1289" s="8">
        <v>13.3958333333333</v>
      </c>
      <c r="D1289">
        <v>0.89900295338514891</v>
      </c>
      <c r="E1289" s="6">
        <v>98.077568608359257</v>
      </c>
      <c r="F1289" s="9">
        <v>189.86661043057759</v>
      </c>
      <c r="G1289" s="9">
        <v>184.37904849483743</v>
      </c>
      <c r="H1289" s="9">
        <v>1.5667621331046644</v>
      </c>
      <c r="I1289" s="9">
        <f t="shared" si="32"/>
        <v>88.172023839749542</v>
      </c>
    </row>
    <row r="1290" spans="1:9" x14ac:dyDescent="0.25">
      <c r="A1290" s="14"/>
      <c r="B1290" s="5">
        <f>DATE(YEAR(siječanj!B1290),MONTH(siječanj!B1290)+4,DAY(siječanj!B1290))</f>
        <v>43965</v>
      </c>
      <c r="C1290" s="8">
        <v>13.40625</v>
      </c>
      <c r="D1290">
        <v>0.89900295338514891</v>
      </c>
      <c r="E1290" s="6">
        <v>97.907447461288655</v>
      </c>
      <c r="F1290" s="9">
        <v>176.87150243955224</v>
      </c>
      <c r="G1290" s="9">
        <v>190.37737215134894</v>
      </c>
      <c r="H1290" s="9">
        <v>1.483534033347419</v>
      </c>
      <c r="I1290" s="9">
        <f t="shared" si="32"/>
        <v>88.019084426099795</v>
      </c>
    </row>
    <row r="1291" spans="1:9" x14ac:dyDescent="0.25">
      <c r="A1291" s="14"/>
      <c r="B1291" s="5">
        <f>DATE(YEAR(siječanj!B1291),MONTH(siječanj!B1291)+4,DAY(siječanj!B1291))</f>
        <v>43965</v>
      </c>
      <c r="C1291" s="8">
        <v>13.4166666666667</v>
      </c>
      <c r="D1291">
        <v>0.89900295338514891</v>
      </c>
      <c r="E1291" s="6">
        <v>98.688386447955807</v>
      </c>
      <c r="F1291" s="9">
        <v>176.5939302821572</v>
      </c>
      <c r="G1291" s="9">
        <v>190.17602656039304</v>
      </c>
      <c r="H1291" s="9">
        <v>1.2800460834833776</v>
      </c>
      <c r="I1291" s="9">
        <f t="shared" si="32"/>
        <v>88.72115088152718</v>
      </c>
    </row>
    <row r="1292" spans="1:9" x14ac:dyDescent="0.25">
      <c r="A1292" s="14"/>
      <c r="B1292" s="5">
        <f>DATE(YEAR(siječanj!B1292),MONTH(siječanj!B1292)+4,DAY(siječanj!B1292))</f>
        <v>43965</v>
      </c>
      <c r="C1292" s="8">
        <v>13.4270833333333</v>
      </c>
      <c r="D1292">
        <v>0.89900295338514891</v>
      </c>
      <c r="E1292" s="6">
        <v>98.730510391270627</v>
      </c>
      <c r="F1292" s="9">
        <v>194.6925082410429</v>
      </c>
      <c r="G1292" s="9">
        <v>185.95711628052032</v>
      </c>
      <c r="H1292" s="9">
        <v>1.3121226779923663</v>
      </c>
      <c r="I1292" s="9">
        <f t="shared" si="32"/>
        <v>88.759020430975426</v>
      </c>
    </row>
    <row r="1293" spans="1:9" x14ac:dyDescent="0.25">
      <c r="A1293" s="14"/>
      <c r="B1293" s="5">
        <f>DATE(YEAR(siječanj!B1293),MONTH(siječanj!B1293)+4,DAY(siječanj!B1293))</f>
        <v>43965</v>
      </c>
      <c r="C1293" s="8">
        <v>13.4375</v>
      </c>
      <c r="D1293">
        <v>0.89900295338514891</v>
      </c>
      <c r="E1293" s="6">
        <v>98.784562925437726</v>
      </c>
      <c r="F1293" s="9">
        <v>187.84899854775685</v>
      </c>
      <c r="G1293" s="9">
        <v>183.07281206824337</v>
      </c>
      <c r="H1293" s="9">
        <v>1.3528630792372551</v>
      </c>
      <c r="I1293" s="9">
        <f t="shared" si="32"/>
        <v>88.807613818829594</v>
      </c>
    </row>
    <row r="1294" spans="1:9" x14ac:dyDescent="0.25">
      <c r="A1294" s="14"/>
      <c r="B1294" s="5">
        <f>DATE(YEAR(siječanj!B1294),MONTH(siječanj!B1294)+4,DAY(siječanj!B1294))</f>
        <v>43965</v>
      </c>
      <c r="C1294" s="8">
        <v>13.4479166666667</v>
      </c>
      <c r="D1294">
        <v>0.89900295338514891</v>
      </c>
      <c r="E1294" s="6">
        <v>100.51484418708081</v>
      </c>
      <c r="F1294" s="9">
        <v>175.47548954779566</v>
      </c>
      <c r="G1294" s="9">
        <v>182.34767892033076</v>
      </c>
      <c r="H1294" s="9">
        <v>1.4500705527452209</v>
      </c>
      <c r="I1294" s="9">
        <f t="shared" si="32"/>
        <v>90.363141783233715</v>
      </c>
    </row>
    <row r="1295" spans="1:9" x14ac:dyDescent="0.25">
      <c r="A1295" s="14"/>
      <c r="B1295" s="5">
        <f>DATE(YEAR(siječanj!B1295),MONTH(siječanj!B1295)+4,DAY(siječanj!B1295))</f>
        <v>43965</v>
      </c>
      <c r="C1295" s="8">
        <v>13.4583333333333</v>
      </c>
      <c r="D1295">
        <v>0.89900295338514891</v>
      </c>
      <c r="E1295" s="6">
        <v>101.12537079747146</v>
      </c>
      <c r="F1295" s="9">
        <v>173.58528685051326</v>
      </c>
      <c r="G1295" s="9">
        <v>183.1662673580453</v>
      </c>
      <c r="H1295" s="9">
        <v>1.3873072366533883</v>
      </c>
      <c r="I1295" s="9">
        <f t="shared" si="32"/>
        <v>90.912007009095134</v>
      </c>
    </row>
    <row r="1296" spans="1:9" x14ac:dyDescent="0.25">
      <c r="A1296" s="14"/>
      <c r="B1296" s="5">
        <f>DATE(YEAR(siječanj!B1296),MONTH(siječanj!B1296)+4,DAY(siječanj!B1296))</f>
        <v>43965</v>
      </c>
      <c r="C1296" s="8">
        <v>13.46875</v>
      </c>
      <c r="D1296">
        <v>0.89900295338514891</v>
      </c>
      <c r="E1296" s="6">
        <v>102.09112619951748</v>
      </c>
      <c r="F1296" s="9">
        <v>168.64368523542907</v>
      </c>
      <c r="G1296" s="9">
        <v>176.96138613476518</v>
      </c>
      <c r="H1296" s="9">
        <v>1.3388667800998981</v>
      </c>
      <c r="I1296" s="9">
        <f t="shared" si="32"/>
        <v>91.780223967782163</v>
      </c>
    </row>
    <row r="1297" spans="1:9" x14ac:dyDescent="0.25">
      <c r="A1297" s="14"/>
      <c r="B1297" s="5">
        <f>DATE(YEAR(siječanj!B1297),MONTH(siječanj!B1297)+4,DAY(siječanj!B1297))</f>
        <v>43965</v>
      </c>
      <c r="C1297" s="8">
        <v>13.4791666666667</v>
      </c>
      <c r="D1297">
        <v>0.89900295338514891</v>
      </c>
      <c r="E1297" s="6">
        <v>102.62204294515884</v>
      </c>
      <c r="F1297" s="9">
        <v>165.37360961207264</v>
      </c>
      <c r="G1297" s="9">
        <v>174.10250131297238</v>
      </c>
      <c r="H1297" s="9">
        <v>1.2626866104602621</v>
      </c>
      <c r="I1297" s="9">
        <f t="shared" si="32"/>
        <v>92.257519690115387</v>
      </c>
    </row>
    <row r="1298" spans="1:9" x14ac:dyDescent="0.25">
      <c r="A1298" s="14"/>
      <c r="B1298" s="5">
        <f>DATE(YEAR(siječanj!B1298),MONTH(siječanj!B1298)+4,DAY(siječanj!B1298))</f>
        <v>43965</v>
      </c>
      <c r="C1298" s="8">
        <v>13.4895833333333</v>
      </c>
      <c r="D1298">
        <v>0.89900295338514891</v>
      </c>
      <c r="E1298" s="6">
        <v>102.46548363381139</v>
      </c>
      <c r="F1298" s="9">
        <v>161.71871458355412</v>
      </c>
      <c r="G1298" s="9">
        <v>168.93069614339569</v>
      </c>
      <c r="H1298" s="9">
        <v>1.2719278715637581</v>
      </c>
      <c r="I1298" s="9">
        <f t="shared" si="32"/>
        <v>92.116772406834073</v>
      </c>
    </row>
    <row r="1299" spans="1:9" x14ac:dyDescent="0.25">
      <c r="A1299" s="14"/>
      <c r="B1299" s="5">
        <f>DATE(YEAR(siječanj!B1299),MONTH(siječanj!B1299)+4,DAY(siječanj!B1299))</f>
        <v>43965</v>
      </c>
      <c r="C1299" s="8">
        <v>13.5</v>
      </c>
      <c r="D1299">
        <v>0.89900295338514891</v>
      </c>
      <c r="E1299" s="6">
        <v>100.91449231981235</v>
      </c>
      <c r="F1299" s="9">
        <v>159.32223212879009</v>
      </c>
      <c r="G1299" s="9">
        <v>168.7573439064013</v>
      </c>
      <c r="H1299" s="9">
        <v>1.3814082416050995</v>
      </c>
      <c r="I1299" s="9">
        <f t="shared" si="32"/>
        <v>90.722426634874239</v>
      </c>
    </row>
    <row r="1300" spans="1:9" x14ac:dyDescent="0.25">
      <c r="A1300" s="14"/>
      <c r="B1300" s="5">
        <f>DATE(YEAR(siječanj!B1300),MONTH(siječanj!B1300)+4,DAY(siječanj!B1300))</f>
        <v>43965</v>
      </c>
      <c r="C1300" s="8">
        <v>13.5104166666667</v>
      </c>
      <c r="D1300">
        <v>0.89900295338514891</v>
      </c>
      <c r="E1300" s="6">
        <v>100.0319025336984</v>
      </c>
      <c r="F1300" s="9">
        <v>157.86965124115278</v>
      </c>
      <c r="G1300" s="9">
        <v>172.1447038609393</v>
      </c>
      <c r="H1300" s="9">
        <v>1.5080280546432829</v>
      </c>
      <c r="I1300" s="9">
        <f t="shared" si="32"/>
        <v>89.928975810530218</v>
      </c>
    </row>
    <row r="1301" spans="1:9" x14ac:dyDescent="0.25">
      <c r="A1301" s="14"/>
      <c r="B1301" s="5">
        <f>DATE(YEAR(siječanj!B1301),MONTH(siječanj!B1301)+4,DAY(siječanj!B1301))</f>
        <v>43965</v>
      </c>
      <c r="C1301" s="8">
        <v>13.5208333333333</v>
      </c>
      <c r="D1301">
        <v>0.89900295338514891</v>
      </c>
      <c r="E1301" s="6">
        <v>100.05306092583615</v>
      </c>
      <c r="F1301" s="9">
        <v>154.83359109937444</v>
      </c>
      <c r="G1301" s="9">
        <v>172.9256315702012</v>
      </c>
      <c r="H1301" s="9">
        <v>1.5929596447849372</v>
      </c>
      <c r="I1301" s="9">
        <f t="shared" si="32"/>
        <v>89.947997267550946</v>
      </c>
    </row>
    <row r="1302" spans="1:9" x14ac:dyDescent="0.25">
      <c r="A1302" s="14"/>
      <c r="B1302" s="5">
        <f>DATE(YEAR(siječanj!B1302),MONTH(siječanj!B1302)+4,DAY(siječanj!B1302))</f>
        <v>43965</v>
      </c>
      <c r="C1302" s="8">
        <v>13.53125</v>
      </c>
      <c r="D1302">
        <v>0.89900295338514891</v>
      </c>
      <c r="E1302" s="6">
        <v>99.216844471348736</v>
      </c>
      <c r="F1302" s="9">
        <v>153.10599785530295</v>
      </c>
      <c r="G1302" s="9">
        <v>172.41286842291271</v>
      </c>
      <c r="H1302" s="9">
        <v>1.7193305550784668</v>
      </c>
      <c r="I1302" s="9">
        <f t="shared" si="32"/>
        <v>89.196236205297495</v>
      </c>
    </row>
    <row r="1303" spans="1:9" x14ac:dyDescent="0.25">
      <c r="A1303" s="14"/>
      <c r="B1303" s="5">
        <f>DATE(YEAR(siječanj!B1303),MONTH(siječanj!B1303)+4,DAY(siječanj!B1303))</f>
        <v>43965</v>
      </c>
      <c r="C1303" s="8">
        <v>13.5416666666667</v>
      </c>
      <c r="D1303">
        <v>0.89900295338514891</v>
      </c>
      <c r="E1303" s="6">
        <v>97.102985812950777</v>
      </c>
      <c r="F1303" s="9">
        <v>153.02457695619694</v>
      </c>
      <c r="G1303" s="9">
        <v>169.96929240804056</v>
      </c>
      <c r="H1303" s="9">
        <v>1.8940801940448131</v>
      </c>
      <c r="I1303" s="9">
        <f t="shared" si="32"/>
        <v>87.29587102835896</v>
      </c>
    </row>
    <row r="1304" spans="1:9" x14ac:dyDescent="0.25">
      <c r="A1304" s="14"/>
      <c r="B1304" s="5">
        <f>DATE(YEAR(siječanj!B1304),MONTH(siječanj!B1304)+4,DAY(siječanj!B1304))</f>
        <v>43965</v>
      </c>
      <c r="C1304" s="8">
        <v>13.5520833333333</v>
      </c>
      <c r="D1304">
        <v>0.89900295338514891</v>
      </c>
      <c r="E1304" s="6">
        <v>95.99801104389752</v>
      </c>
      <c r="F1304" s="9">
        <v>152.19782934697207</v>
      </c>
      <c r="G1304" s="9">
        <v>164.80240699136232</v>
      </c>
      <c r="H1304" s="9">
        <v>1.7907546910732635</v>
      </c>
      <c r="I1304" s="9">
        <f t="shared" si="32"/>
        <v>86.302495447564013</v>
      </c>
    </row>
    <row r="1305" spans="1:9" x14ac:dyDescent="0.25">
      <c r="A1305" s="14"/>
      <c r="B1305" s="5">
        <f>DATE(YEAR(siječanj!B1305),MONTH(siječanj!B1305)+4,DAY(siječanj!B1305))</f>
        <v>43965</v>
      </c>
      <c r="C1305" s="8">
        <v>13.5625</v>
      </c>
      <c r="D1305">
        <v>0.89900295338514891</v>
      </c>
      <c r="E1305" s="6">
        <v>95.988337511626028</v>
      </c>
      <c r="F1305" s="9">
        <v>152.25788652381814</v>
      </c>
      <c r="G1305" s="9">
        <v>162.76687023803768</v>
      </c>
      <c r="H1305" s="9">
        <v>1.8076551874352378</v>
      </c>
      <c r="I1305" s="9">
        <f t="shared" si="32"/>
        <v>86.293798913482277</v>
      </c>
    </row>
    <row r="1306" spans="1:9" x14ac:dyDescent="0.25">
      <c r="A1306" s="14"/>
      <c r="B1306" s="5">
        <f>DATE(YEAR(siječanj!B1306),MONTH(siječanj!B1306)+4,DAY(siječanj!B1306))</f>
        <v>43965</v>
      </c>
      <c r="C1306" s="8">
        <v>13.5729166666667</v>
      </c>
      <c r="D1306">
        <v>0.89900295338514891</v>
      </c>
      <c r="E1306" s="6">
        <v>96.325990227152658</v>
      </c>
      <c r="F1306" s="9">
        <v>152.14468243093569</v>
      </c>
      <c r="G1306" s="9">
        <v>158.70084858505632</v>
      </c>
      <c r="H1306" s="9">
        <v>1.8861242667147076</v>
      </c>
      <c r="I1306" s="9">
        <f t="shared" si="32"/>
        <v>86.597349701959232</v>
      </c>
    </row>
    <row r="1307" spans="1:9" x14ac:dyDescent="0.25">
      <c r="A1307" s="14"/>
      <c r="B1307" s="5">
        <f>DATE(YEAR(siječanj!B1307),MONTH(siječanj!B1307)+4,DAY(siječanj!B1307))</f>
        <v>43965</v>
      </c>
      <c r="C1307" s="8">
        <v>13.5833333333333</v>
      </c>
      <c r="D1307">
        <v>0.89900295338514891</v>
      </c>
      <c r="E1307" s="6">
        <v>98.836218721950914</v>
      </c>
      <c r="F1307" s="9">
        <v>149.26649270553463</v>
      </c>
      <c r="G1307" s="9">
        <v>151.38605669689917</v>
      </c>
      <c r="H1307" s="9">
        <v>1.7479493926587291</v>
      </c>
      <c r="I1307" s="9">
        <f t="shared" si="32"/>
        <v>88.854052532454418</v>
      </c>
    </row>
    <row r="1308" spans="1:9" x14ac:dyDescent="0.25">
      <c r="A1308" s="14"/>
      <c r="B1308" s="5">
        <f>DATE(YEAR(siječanj!B1308),MONTH(siječanj!B1308)+4,DAY(siječanj!B1308))</f>
        <v>43965</v>
      </c>
      <c r="C1308" s="8">
        <v>13.59375</v>
      </c>
      <c r="D1308">
        <v>0.89900295338514891</v>
      </c>
      <c r="E1308" s="6">
        <v>100.39039191180085</v>
      </c>
      <c r="F1308" s="9">
        <v>147.08942405081166</v>
      </c>
      <c r="G1308" s="9">
        <v>142.31261927428142</v>
      </c>
      <c r="H1308" s="9">
        <v>1.9092891473541218</v>
      </c>
      <c r="I1308" s="9">
        <f t="shared" si="32"/>
        <v>90.251258820201528</v>
      </c>
    </row>
    <row r="1309" spans="1:9" x14ac:dyDescent="0.25">
      <c r="A1309" s="14"/>
      <c r="B1309" s="5">
        <f>DATE(YEAR(siječanj!B1309),MONTH(siječanj!B1309)+4,DAY(siječanj!B1309))</f>
        <v>43965</v>
      </c>
      <c r="C1309" s="8">
        <v>13.6041666666667</v>
      </c>
      <c r="D1309">
        <v>0.89900295338514891</v>
      </c>
      <c r="E1309" s="6">
        <v>100.33061318176108</v>
      </c>
      <c r="F1309" s="9">
        <v>147.24519134433382</v>
      </c>
      <c r="G1309" s="9">
        <v>143.88586738340641</v>
      </c>
      <c r="H1309" s="9">
        <v>2.0727744437084277</v>
      </c>
      <c r="I1309" s="9">
        <f t="shared" si="32"/>
        <v>90.19751756534616</v>
      </c>
    </row>
    <row r="1310" spans="1:9" x14ac:dyDescent="0.25">
      <c r="A1310" s="14"/>
      <c r="B1310" s="5">
        <f>DATE(YEAR(siječanj!B1310),MONTH(siječanj!B1310)+4,DAY(siječanj!B1310))</f>
        <v>43965</v>
      </c>
      <c r="C1310" s="8">
        <v>13.6145833333333</v>
      </c>
      <c r="D1310">
        <v>0.89900295338514891</v>
      </c>
      <c r="E1310" s="6">
        <v>102.33298811948349</v>
      </c>
      <c r="F1310" s="9">
        <v>146.52856725375219</v>
      </c>
      <c r="G1310" s="9">
        <v>144.96204431543151</v>
      </c>
      <c r="H1310" s="9">
        <v>2.3823546994535874</v>
      </c>
      <c r="I1310" s="9">
        <f t="shared" si="32"/>
        <v>91.997658548143008</v>
      </c>
    </row>
    <row r="1311" spans="1:9" x14ac:dyDescent="0.25">
      <c r="A1311" s="14"/>
      <c r="B1311" s="5">
        <f>DATE(YEAR(siječanj!B1311),MONTH(siječanj!B1311)+4,DAY(siječanj!B1311))</f>
        <v>43965</v>
      </c>
      <c r="C1311" s="8">
        <v>13.625</v>
      </c>
      <c r="D1311">
        <v>0.89900295338514891</v>
      </c>
      <c r="E1311" s="6">
        <v>102.98318782200016</v>
      </c>
      <c r="F1311" s="9">
        <v>144.91038446952726</v>
      </c>
      <c r="G1311" s="9">
        <v>140.32584371709646</v>
      </c>
      <c r="H1311" s="9">
        <v>2.3102127279432101</v>
      </c>
      <c r="I1311" s="9">
        <f t="shared" si="32"/>
        <v>92.582190000995652</v>
      </c>
    </row>
    <row r="1312" spans="1:9" x14ac:dyDescent="0.25">
      <c r="A1312" s="14"/>
      <c r="B1312" s="5">
        <f>DATE(YEAR(siječanj!B1312),MONTH(siječanj!B1312)+4,DAY(siječanj!B1312))</f>
        <v>43965</v>
      </c>
      <c r="C1312" s="8">
        <v>13.6354166666667</v>
      </c>
      <c r="D1312">
        <v>0.89900295338514891</v>
      </c>
      <c r="E1312" s="6">
        <v>103.83146962700071</v>
      </c>
      <c r="F1312" s="9">
        <v>144.21786416983963</v>
      </c>
      <c r="G1312" s="9">
        <v>137.5261000094788</v>
      </c>
      <c r="H1312" s="9">
        <v>2.2333137271770145</v>
      </c>
      <c r="I1312" s="9">
        <f t="shared" si="32"/>
        <v>93.344797848994034</v>
      </c>
    </row>
    <row r="1313" spans="1:9" x14ac:dyDescent="0.25">
      <c r="A1313" s="14"/>
      <c r="B1313" s="5">
        <f>DATE(YEAR(siječanj!B1313),MONTH(siječanj!B1313)+4,DAY(siječanj!B1313))</f>
        <v>43965</v>
      </c>
      <c r="C1313" s="8">
        <v>13.6458333333333</v>
      </c>
      <c r="D1313">
        <v>0.89900295338514891</v>
      </c>
      <c r="E1313" s="6">
        <v>105.57505494716445</v>
      </c>
      <c r="F1313" s="9">
        <v>140.08805996494152</v>
      </c>
      <c r="G1313" s="9">
        <v>141.74962581017485</v>
      </c>
      <c r="H1313" s="9">
        <v>2.0051575240958512</v>
      </c>
      <c r="I1313" s="9">
        <f t="shared" si="32"/>
        <v>94.912286201300219</v>
      </c>
    </row>
    <row r="1314" spans="1:9" x14ac:dyDescent="0.25">
      <c r="A1314" s="14"/>
      <c r="B1314" s="5">
        <f>DATE(YEAR(siječanj!B1314),MONTH(siječanj!B1314)+4,DAY(siječanj!B1314))</f>
        <v>43965</v>
      </c>
      <c r="C1314" s="8">
        <v>13.65625</v>
      </c>
      <c r="D1314">
        <v>0.89900295338514891</v>
      </c>
      <c r="E1314" s="6">
        <v>105.38689825085987</v>
      </c>
      <c r="F1314" s="9">
        <v>138.69342912534691</v>
      </c>
      <c r="G1314" s="9">
        <v>139.9195858144096</v>
      </c>
      <c r="H1314" s="9">
        <v>2.1467523218633699</v>
      </c>
      <c r="I1314" s="9">
        <f t="shared" si="32"/>
        <v>94.743132775623209</v>
      </c>
    </row>
    <row r="1315" spans="1:9" x14ac:dyDescent="0.25">
      <c r="A1315" s="14"/>
      <c r="B1315" s="5">
        <f>DATE(YEAR(siječanj!B1315),MONTH(siječanj!B1315)+4,DAY(siječanj!B1315))</f>
        <v>43965</v>
      </c>
      <c r="C1315" s="8">
        <v>13.6666666666667</v>
      </c>
      <c r="D1315">
        <v>0.89900295338514891</v>
      </c>
      <c r="E1315" s="6">
        <v>105.49167878038757</v>
      </c>
      <c r="F1315" s="9">
        <v>139.0799710882761</v>
      </c>
      <c r="G1315" s="9">
        <v>133.59232323587278</v>
      </c>
      <c r="H1315" s="9">
        <v>2.1450398709801535</v>
      </c>
      <c r="I1315" s="9">
        <f t="shared" si="32"/>
        <v>94.837330781125871</v>
      </c>
    </row>
    <row r="1316" spans="1:9" x14ac:dyDescent="0.25">
      <c r="A1316" s="14"/>
      <c r="B1316" s="5">
        <f>DATE(YEAR(siječanj!B1316),MONTH(siječanj!B1316)+4,DAY(siječanj!B1316))</f>
        <v>43965</v>
      </c>
      <c r="C1316" s="8">
        <v>13.6770833333333</v>
      </c>
      <c r="D1316">
        <v>0.89900295338514891</v>
      </c>
      <c r="E1316" s="6">
        <v>106.16455795731333</v>
      </c>
      <c r="F1316" s="9">
        <v>136.44262698629697</v>
      </c>
      <c r="G1316" s="9">
        <v>135.63135865806086</v>
      </c>
      <c r="H1316" s="9">
        <v>2.0745336883076391</v>
      </c>
      <c r="I1316" s="9">
        <f t="shared" si="32"/>
        <v>95.442251148453494</v>
      </c>
    </row>
    <row r="1317" spans="1:9" x14ac:dyDescent="0.25">
      <c r="A1317" s="14"/>
      <c r="B1317" s="5">
        <f>DATE(YEAR(siječanj!B1317),MONTH(siječanj!B1317)+4,DAY(siječanj!B1317))</f>
        <v>43965</v>
      </c>
      <c r="C1317" s="8">
        <v>13.6875</v>
      </c>
      <c r="D1317">
        <v>0.89900295338514891</v>
      </c>
      <c r="E1317" s="6">
        <v>108.70261753504116</v>
      </c>
      <c r="F1317" s="9">
        <v>133.42348396417052</v>
      </c>
      <c r="G1317" s="9">
        <v>135.48940237060452</v>
      </c>
      <c r="H1317" s="9">
        <v>1.9657084302902255</v>
      </c>
      <c r="I1317" s="9">
        <f t="shared" si="32"/>
        <v>97.72397420469828</v>
      </c>
    </row>
    <row r="1318" spans="1:9" x14ac:dyDescent="0.25">
      <c r="A1318" s="14"/>
      <c r="B1318" s="5">
        <f>DATE(YEAR(siječanj!B1318),MONTH(siječanj!B1318)+4,DAY(siječanj!B1318))</f>
        <v>43965</v>
      </c>
      <c r="C1318" s="8">
        <v>13.6979166666667</v>
      </c>
      <c r="D1318">
        <v>0.89900295338514891</v>
      </c>
      <c r="E1318" s="6">
        <v>109.76713407377142</v>
      </c>
      <c r="F1318" s="9">
        <v>133.23720736842986</v>
      </c>
      <c r="G1318" s="9">
        <v>133.60812328850912</v>
      </c>
      <c r="H1318" s="9">
        <v>2.4749853492928642</v>
      </c>
      <c r="I1318" s="9">
        <f t="shared" si="32"/>
        <v>98.680977716944113</v>
      </c>
    </row>
    <row r="1319" spans="1:9" x14ac:dyDescent="0.25">
      <c r="A1319" s="14"/>
      <c r="B1319" s="5">
        <f>DATE(YEAR(siječanj!B1319),MONTH(siječanj!B1319)+4,DAY(siječanj!B1319))</f>
        <v>43965</v>
      </c>
      <c r="C1319" s="8">
        <v>13.7083333333333</v>
      </c>
      <c r="D1319">
        <v>0.89900295338514891</v>
      </c>
      <c r="E1319" s="6">
        <v>111.32937805137797</v>
      </c>
      <c r="F1319" s="9">
        <v>132.21395998341424</v>
      </c>
      <c r="G1319" s="9">
        <v>131.93924222841318</v>
      </c>
      <c r="H1319" s="9">
        <v>7.5243409225967879</v>
      </c>
      <c r="I1319" s="9">
        <f t="shared" si="32"/>
        <v>100.08543966672057</v>
      </c>
    </row>
    <row r="1320" spans="1:9" x14ac:dyDescent="0.25">
      <c r="A1320" s="14"/>
      <c r="B1320" s="5">
        <f>DATE(YEAR(siječanj!B1320),MONTH(siječanj!B1320)+4,DAY(siječanj!B1320))</f>
        <v>43965</v>
      </c>
      <c r="C1320" s="8">
        <v>13.71875</v>
      </c>
      <c r="D1320">
        <v>0.89900295338514891</v>
      </c>
      <c r="E1320" s="6">
        <v>114.45696228466862</v>
      </c>
      <c r="F1320" s="9">
        <v>132.1745935295144</v>
      </c>
      <c r="G1320" s="9">
        <v>132.06981783442913</v>
      </c>
      <c r="H1320" s="9">
        <v>20.706972009626472</v>
      </c>
      <c r="I1320" s="9">
        <f t="shared" si="32"/>
        <v>102.89714712940969</v>
      </c>
    </row>
    <row r="1321" spans="1:9" x14ac:dyDescent="0.25">
      <c r="A1321" s="14"/>
      <c r="B1321" s="5">
        <f>DATE(YEAR(siječanj!B1321),MONTH(siječanj!B1321)+4,DAY(siječanj!B1321))</f>
        <v>43965</v>
      </c>
      <c r="C1321" s="8">
        <v>13.7291666666667</v>
      </c>
      <c r="D1321">
        <v>0.89900295338514891</v>
      </c>
      <c r="E1321" s="6">
        <v>118.5789210927792</v>
      </c>
      <c r="F1321" s="9">
        <v>132.04761298044372</v>
      </c>
      <c r="G1321" s="9">
        <v>134.74943790903149</v>
      </c>
      <c r="H1321" s="9">
        <v>33.380784158703683</v>
      </c>
      <c r="I1321" s="9">
        <f t="shared" si="32"/>
        <v>106.60280027163303</v>
      </c>
    </row>
    <row r="1322" spans="1:9" x14ac:dyDescent="0.25">
      <c r="A1322" s="14"/>
      <c r="B1322" s="5">
        <f>DATE(YEAR(siječanj!B1322),MONTH(siječanj!B1322)+4,DAY(siječanj!B1322))</f>
        <v>43965</v>
      </c>
      <c r="C1322" s="8">
        <v>13.7395833333333</v>
      </c>
      <c r="D1322">
        <v>0.89900295338514891</v>
      </c>
      <c r="E1322" s="6">
        <v>123.05470174063827</v>
      </c>
      <c r="F1322" s="9">
        <v>132.37009983012788</v>
      </c>
      <c r="G1322" s="9">
        <v>136.30970011221467</v>
      </c>
      <c r="H1322" s="9">
        <v>49.415979089388777</v>
      </c>
      <c r="I1322" s="9">
        <f t="shared" si="32"/>
        <v>110.62654029276243</v>
      </c>
    </row>
    <row r="1323" spans="1:9" x14ac:dyDescent="0.25">
      <c r="A1323" s="14"/>
      <c r="B1323" s="5">
        <f>DATE(YEAR(siječanj!B1323),MONTH(siječanj!B1323)+4,DAY(siječanj!B1323))</f>
        <v>43965</v>
      </c>
      <c r="C1323" s="8">
        <v>13.75</v>
      </c>
      <c r="D1323">
        <v>0.89900295338514891</v>
      </c>
      <c r="E1323" s="6">
        <v>127.82011770481959</v>
      </c>
      <c r="F1323" s="9">
        <v>133.10703007261935</v>
      </c>
      <c r="G1323" s="9">
        <v>139.06734770796916</v>
      </c>
      <c r="H1323" s="9">
        <v>67.102502354091044</v>
      </c>
      <c r="I1323" s="9">
        <f t="shared" si="32"/>
        <v>114.91066331867017</v>
      </c>
    </row>
    <row r="1324" spans="1:9" x14ac:dyDescent="0.25">
      <c r="A1324" s="14"/>
      <c r="B1324" s="5">
        <f>DATE(YEAR(siječanj!B1324),MONTH(siječanj!B1324)+4,DAY(siječanj!B1324))</f>
        <v>43965</v>
      </c>
      <c r="C1324" s="8">
        <v>13.7604166666667</v>
      </c>
      <c r="D1324">
        <v>0.89900295338514891</v>
      </c>
      <c r="E1324" s="6">
        <v>132.12753540355038</v>
      </c>
      <c r="F1324" s="9">
        <v>131.32467952129667</v>
      </c>
      <c r="G1324" s="9">
        <v>138.61369365042688</v>
      </c>
      <c r="H1324" s="9">
        <v>82.465371147027824</v>
      </c>
      <c r="I1324" s="9">
        <f t="shared" si="32"/>
        <v>118.78304455129262</v>
      </c>
    </row>
    <row r="1325" spans="1:9" x14ac:dyDescent="0.25">
      <c r="A1325" s="14"/>
      <c r="B1325" s="5">
        <f>DATE(YEAR(siječanj!B1325),MONTH(siječanj!B1325)+4,DAY(siječanj!B1325))</f>
        <v>43965</v>
      </c>
      <c r="C1325" s="8">
        <v>13.7708333333333</v>
      </c>
      <c r="D1325">
        <v>0.89900295338514891</v>
      </c>
      <c r="E1325" s="6">
        <v>137.014722563329</v>
      </c>
      <c r="F1325" s="9">
        <v>129.62699468719933</v>
      </c>
      <c r="G1325" s="9">
        <v>139.07555797094284</v>
      </c>
      <c r="H1325" s="9">
        <v>100.0263130209426</v>
      </c>
      <c r="I1325" s="9">
        <f t="shared" si="32"/>
        <v>123.17664024167958</v>
      </c>
    </row>
    <row r="1326" spans="1:9" x14ac:dyDescent="0.25">
      <c r="A1326" s="14"/>
      <c r="B1326" s="5">
        <f>DATE(YEAR(siječanj!B1326),MONTH(siječanj!B1326)+4,DAY(siječanj!B1326))</f>
        <v>43965</v>
      </c>
      <c r="C1326" s="8">
        <v>13.78125</v>
      </c>
      <c r="D1326">
        <v>0.89900295338514891</v>
      </c>
      <c r="E1326" s="6">
        <v>142.64392533607742</v>
      </c>
      <c r="F1326" s="9">
        <v>128.69191421821932</v>
      </c>
      <c r="G1326" s="9">
        <v>139.31386775902163</v>
      </c>
      <c r="H1326" s="9">
        <v>126.88229591658521</v>
      </c>
      <c r="I1326" s="9">
        <f t="shared" si="32"/>
        <v>128.23731015958427</v>
      </c>
    </row>
    <row r="1327" spans="1:9" x14ac:dyDescent="0.25">
      <c r="A1327" s="14"/>
      <c r="B1327" s="5">
        <f>DATE(YEAR(siječanj!B1327),MONTH(siječanj!B1327)+4,DAY(siječanj!B1327))</f>
        <v>43965</v>
      </c>
      <c r="C1327" s="8">
        <v>13.7916666666667</v>
      </c>
      <c r="D1327">
        <v>0.89900295338514891</v>
      </c>
      <c r="E1327" s="6">
        <v>148.20410777091115</v>
      </c>
      <c r="F1327" s="9">
        <v>126.7452236440221</v>
      </c>
      <c r="G1327" s="9">
        <v>138.68645715606937</v>
      </c>
      <c r="H1327" s="9">
        <v>150.48065462436716</v>
      </c>
      <c r="I1327" s="9">
        <f t="shared" si="32"/>
        <v>133.23593058986003</v>
      </c>
    </row>
    <row r="1328" spans="1:9" x14ac:dyDescent="0.25">
      <c r="A1328" s="14"/>
      <c r="B1328" s="5">
        <f>DATE(YEAR(siječanj!B1328),MONTH(siječanj!B1328)+4,DAY(siječanj!B1328))</f>
        <v>43965</v>
      </c>
      <c r="C1328" s="8">
        <v>13.8020833333333</v>
      </c>
      <c r="D1328">
        <v>0.89900295338514891</v>
      </c>
      <c r="E1328" s="6">
        <v>154.54120609706439</v>
      </c>
      <c r="F1328" s="9">
        <v>123.44855252993186</v>
      </c>
      <c r="G1328" s="9">
        <v>138.91537978341034</v>
      </c>
      <c r="H1328" s="9">
        <v>182.85197188646737</v>
      </c>
      <c r="I1328" s="9">
        <f t="shared" si="32"/>
        <v>138.93300070096387</v>
      </c>
    </row>
    <row r="1329" spans="1:9" x14ac:dyDescent="0.25">
      <c r="A1329" s="14"/>
      <c r="B1329" s="5">
        <f>DATE(YEAR(siječanj!B1329),MONTH(siječanj!B1329)+4,DAY(siječanj!B1329))</f>
        <v>43965</v>
      </c>
      <c r="C1329" s="8">
        <v>13.8125</v>
      </c>
      <c r="D1329">
        <v>0.89900295338514891</v>
      </c>
      <c r="E1329" s="6">
        <v>156.81392635174828</v>
      </c>
      <c r="F1329" s="9">
        <v>120.81201362356015</v>
      </c>
      <c r="G1329" s="9">
        <v>137.15248300600572</v>
      </c>
      <c r="H1329" s="9">
        <v>198.5351307224463</v>
      </c>
      <c r="I1329" s="9">
        <f t="shared" si="32"/>
        <v>140.97618292214293</v>
      </c>
    </row>
    <row r="1330" spans="1:9" x14ac:dyDescent="0.25">
      <c r="A1330" s="14"/>
      <c r="B1330" s="5">
        <f>DATE(YEAR(siječanj!B1330),MONTH(siječanj!B1330)+4,DAY(siječanj!B1330))</f>
        <v>43965</v>
      </c>
      <c r="C1330" s="8">
        <v>13.8229166666667</v>
      </c>
      <c r="D1330">
        <v>0.89900295338514891</v>
      </c>
      <c r="E1330" s="6">
        <v>156.80732843602283</v>
      </c>
      <c r="F1330" s="9">
        <v>116.14939425967103</v>
      </c>
      <c r="G1330" s="9">
        <v>132.3975278189933</v>
      </c>
      <c r="H1330" s="9">
        <v>216.40767095555984</v>
      </c>
      <c r="I1330" s="9">
        <f t="shared" si="32"/>
        <v>140.97025137641955</v>
      </c>
    </row>
    <row r="1331" spans="1:9" x14ac:dyDescent="0.25">
      <c r="A1331" s="14"/>
      <c r="B1331" s="5">
        <f>DATE(YEAR(siječanj!B1331),MONTH(siječanj!B1331)+4,DAY(siječanj!B1331))</f>
        <v>43965</v>
      </c>
      <c r="C1331" s="8">
        <v>13.8333333333333</v>
      </c>
      <c r="D1331">
        <v>0.89900295338514891</v>
      </c>
      <c r="E1331" s="6">
        <v>156.71624355023181</v>
      </c>
      <c r="F1331" s="9">
        <v>110.91625174548538</v>
      </c>
      <c r="G1331" s="9">
        <v>123.30419121683276</v>
      </c>
      <c r="H1331" s="9">
        <v>222.3235724738762</v>
      </c>
      <c r="I1331" s="9">
        <f t="shared" si="32"/>
        <v>140.8883657950847</v>
      </c>
    </row>
    <row r="1332" spans="1:9" x14ac:dyDescent="0.25">
      <c r="A1332" s="14"/>
      <c r="B1332" s="5">
        <f>DATE(YEAR(siječanj!B1332),MONTH(siječanj!B1332)+4,DAY(siječanj!B1332))</f>
        <v>43965</v>
      </c>
      <c r="C1332" s="8">
        <v>13.84375</v>
      </c>
      <c r="D1332">
        <v>0.89900295338514891</v>
      </c>
      <c r="E1332" s="6">
        <v>155.49295002910651</v>
      </c>
      <c r="F1332" s="9">
        <v>93.677778927281153</v>
      </c>
      <c r="G1332" s="9">
        <v>105.924745784054</v>
      </c>
      <c r="H1332" s="9">
        <v>222.86367450438772</v>
      </c>
      <c r="I1332" s="9">
        <f t="shared" si="32"/>
        <v>139.78862130673613</v>
      </c>
    </row>
    <row r="1333" spans="1:9" x14ac:dyDescent="0.25">
      <c r="A1333" s="14"/>
      <c r="B1333" s="5">
        <f>DATE(YEAR(siječanj!B1333),MONTH(siječanj!B1333)+4,DAY(siječanj!B1333))</f>
        <v>43965</v>
      </c>
      <c r="C1333" s="8">
        <v>13.8541666666667</v>
      </c>
      <c r="D1333">
        <v>0.89900295338514891</v>
      </c>
      <c r="E1333" s="6">
        <v>155.09637948068593</v>
      </c>
      <c r="F1333" s="9">
        <v>87.249597941375782</v>
      </c>
      <c r="G1333" s="9">
        <v>99.900009979760696</v>
      </c>
      <c r="H1333" s="9">
        <v>222.95913766746119</v>
      </c>
      <c r="I1333" s="9">
        <f t="shared" si="32"/>
        <v>139.43210321248046</v>
      </c>
    </row>
    <row r="1334" spans="1:9" x14ac:dyDescent="0.25">
      <c r="A1334" s="14"/>
      <c r="B1334" s="5">
        <f>DATE(YEAR(siječanj!B1334),MONTH(siječanj!B1334)+4,DAY(siječanj!B1334))</f>
        <v>43965</v>
      </c>
      <c r="C1334" s="8">
        <v>13.8645833333333</v>
      </c>
      <c r="D1334">
        <v>0.89900295338514891</v>
      </c>
      <c r="E1334" s="6">
        <v>154.28755726531926</v>
      </c>
      <c r="F1334" s="9">
        <v>84.023864159702228</v>
      </c>
      <c r="G1334" s="9">
        <v>95.85745022404349</v>
      </c>
      <c r="H1334" s="9">
        <v>223.90593782223775</v>
      </c>
      <c r="I1334" s="9">
        <f t="shared" si="32"/>
        <v>138.70496965210231</v>
      </c>
    </row>
    <row r="1335" spans="1:9" x14ac:dyDescent="0.25">
      <c r="A1335" s="14"/>
      <c r="B1335" s="5">
        <f>DATE(YEAR(siječanj!B1335),MONTH(siječanj!B1335)+4,DAY(siječanj!B1335))</f>
        <v>43965</v>
      </c>
      <c r="C1335" s="8">
        <v>13.875</v>
      </c>
      <c r="D1335">
        <v>0.89900295338514891</v>
      </c>
      <c r="E1335" s="6">
        <v>151.26344401401221</v>
      </c>
      <c r="F1335" s="9">
        <v>81.369647003502465</v>
      </c>
      <c r="G1335" s="9">
        <v>88.74043720606727</v>
      </c>
      <c r="H1335" s="9">
        <v>225.30391402613793</v>
      </c>
      <c r="I1335" s="9">
        <f t="shared" si="32"/>
        <v>135.9862829078061</v>
      </c>
    </row>
    <row r="1336" spans="1:9" x14ac:dyDescent="0.25">
      <c r="A1336" s="14"/>
      <c r="B1336" s="5">
        <f>DATE(YEAR(siječanj!B1336),MONTH(siječanj!B1336)+4,DAY(siječanj!B1336))</f>
        <v>43965</v>
      </c>
      <c r="C1336" s="8">
        <v>13.8854166666667</v>
      </c>
      <c r="D1336">
        <v>0.89900295338514891</v>
      </c>
      <c r="E1336" s="6">
        <v>156.42191609849434</v>
      </c>
      <c r="F1336" s="9">
        <v>77.23673017677875</v>
      </c>
      <c r="G1336" s="9">
        <v>73.408381568380619</v>
      </c>
      <c r="H1336" s="9">
        <v>231.32705778101572</v>
      </c>
      <c r="I1336" s="9">
        <f t="shared" si="32"/>
        <v>140.62376454671039</v>
      </c>
    </row>
    <row r="1337" spans="1:9" x14ac:dyDescent="0.25">
      <c r="A1337" s="14"/>
      <c r="B1337" s="5">
        <f>DATE(YEAR(siječanj!B1337),MONTH(siječanj!B1337)+4,DAY(siječanj!B1337))</f>
        <v>43965</v>
      </c>
      <c r="C1337" s="8">
        <v>13.8958333333333</v>
      </c>
      <c r="D1337">
        <v>0.89900295338514891</v>
      </c>
      <c r="E1337" s="6">
        <v>158.60172636543808</v>
      </c>
      <c r="F1337" s="9">
        <v>73.230918083522894</v>
      </c>
      <c r="G1337" s="9">
        <v>63.440902150373475</v>
      </c>
      <c r="H1337" s="9">
        <v>235.36584132952993</v>
      </c>
      <c r="I1337" s="9">
        <f t="shared" si="32"/>
        <v>142.58342041451206</v>
      </c>
    </row>
    <row r="1338" spans="1:9" x14ac:dyDescent="0.25">
      <c r="A1338" s="14"/>
      <c r="B1338" s="5">
        <f>DATE(YEAR(siječanj!B1338),MONTH(siječanj!B1338)+4,DAY(siječanj!B1338))</f>
        <v>43965</v>
      </c>
      <c r="C1338" s="8">
        <v>13.90625</v>
      </c>
      <c r="D1338">
        <v>0.89900295338514891</v>
      </c>
      <c r="E1338" s="6">
        <v>155.29044045558706</v>
      </c>
      <c r="F1338" s="9">
        <v>71.683596518697044</v>
      </c>
      <c r="G1338" s="9">
        <v>59.886002392696575</v>
      </c>
      <c r="H1338" s="9">
        <v>236.68165971547489</v>
      </c>
      <c r="I1338" s="9">
        <f t="shared" si="32"/>
        <v>139.60656460205337</v>
      </c>
    </row>
    <row r="1339" spans="1:9" x14ac:dyDescent="0.25">
      <c r="A1339" s="14"/>
      <c r="B1339" s="5">
        <f>DATE(YEAR(siječanj!B1339),MONTH(siječanj!B1339)+4,DAY(siječanj!B1339))</f>
        <v>43965</v>
      </c>
      <c r="C1339" s="8">
        <v>13.9166666666667</v>
      </c>
      <c r="D1339">
        <v>0.89900295338514891</v>
      </c>
      <c r="E1339" s="6">
        <v>150.32112961139339</v>
      </c>
      <c r="F1339" s="9">
        <v>71.108226170962979</v>
      </c>
      <c r="G1339" s="9">
        <v>57.270315087452026</v>
      </c>
      <c r="H1339" s="9">
        <v>235.02381610321368</v>
      </c>
      <c r="I1339" s="9">
        <f t="shared" si="32"/>
        <v>135.13913947683443</v>
      </c>
    </row>
    <row r="1340" spans="1:9" x14ac:dyDescent="0.25">
      <c r="A1340" s="14"/>
      <c r="B1340" s="5">
        <f>DATE(YEAR(siječanj!B1340),MONTH(siječanj!B1340)+4,DAY(siječanj!B1340))</f>
        <v>43965</v>
      </c>
      <c r="C1340" s="8">
        <v>13.9270833333333</v>
      </c>
      <c r="D1340">
        <v>0.89900295338514891</v>
      </c>
      <c r="E1340" s="6">
        <v>143.21018018775976</v>
      </c>
      <c r="F1340" s="9">
        <v>69.933181387186053</v>
      </c>
      <c r="G1340" s="9">
        <v>54.872534005987447</v>
      </c>
      <c r="H1340" s="9">
        <v>236.38584676834199</v>
      </c>
      <c r="I1340" s="9">
        <f t="shared" si="32"/>
        <v>128.74637494361536</v>
      </c>
    </row>
    <row r="1341" spans="1:9" x14ac:dyDescent="0.25">
      <c r="A1341" s="14"/>
      <c r="B1341" s="5">
        <f>DATE(YEAR(siječanj!B1341),MONTH(siječanj!B1341)+4,DAY(siječanj!B1341))</f>
        <v>43965</v>
      </c>
      <c r="C1341" s="8">
        <v>13.9375</v>
      </c>
      <c r="D1341">
        <v>0.89900295338514891</v>
      </c>
      <c r="E1341" s="6">
        <v>133.28975442144616</v>
      </c>
      <c r="F1341" s="9">
        <v>66.777872176547334</v>
      </c>
      <c r="G1341" s="9">
        <v>52.995626258444567</v>
      </c>
      <c r="H1341" s="9">
        <v>235.72232979653248</v>
      </c>
      <c r="I1341" s="9">
        <f t="shared" si="32"/>
        <v>119.82788288086131</v>
      </c>
    </row>
    <row r="1342" spans="1:9" x14ac:dyDescent="0.25">
      <c r="A1342" s="14"/>
      <c r="B1342" s="5">
        <f>DATE(YEAR(siječanj!B1342),MONTH(siječanj!B1342)+4,DAY(siječanj!B1342))</f>
        <v>43965</v>
      </c>
      <c r="C1342" s="8">
        <v>13.9479166666667</v>
      </c>
      <c r="D1342">
        <v>0.89900295338514891</v>
      </c>
      <c r="E1342" s="6">
        <v>121.23799427661602</v>
      </c>
      <c r="F1342" s="9">
        <v>64.792796605782669</v>
      </c>
      <c r="G1342" s="9">
        <v>52.059404087066028</v>
      </c>
      <c r="H1342" s="9">
        <v>233.9961285300906</v>
      </c>
      <c r="I1342" s="9">
        <f t="shared" si="32"/>
        <v>108.99331491716958</v>
      </c>
    </row>
    <row r="1343" spans="1:9" x14ac:dyDescent="0.25">
      <c r="A1343" s="14"/>
      <c r="B1343" s="5">
        <f>DATE(YEAR(siječanj!B1343),MONTH(siječanj!B1343)+4,DAY(siječanj!B1343))</f>
        <v>43965</v>
      </c>
      <c r="C1343" s="8">
        <v>13.9583333333333</v>
      </c>
      <c r="D1343">
        <v>0.89900295338514891</v>
      </c>
      <c r="E1343" s="6">
        <v>109.8436014179679</v>
      </c>
      <c r="F1343" s="9">
        <v>62.702564892261179</v>
      </c>
      <c r="G1343" s="9">
        <v>51.0878990010848</v>
      </c>
      <c r="H1343" s="9">
        <v>233.8378562528203</v>
      </c>
      <c r="I1343" s="9">
        <f t="shared" si="32"/>
        <v>98.749722085214273</v>
      </c>
    </row>
    <row r="1344" spans="1:9" x14ac:dyDescent="0.25">
      <c r="A1344" s="14"/>
      <c r="B1344" s="5">
        <f>DATE(YEAR(siječanj!B1344),MONTH(siječanj!B1344)+4,DAY(siječanj!B1344))</f>
        <v>43965</v>
      </c>
      <c r="C1344" s="8">
        <v>13.96875</v>
      </c>
      <c r="D1344">
        <v>0.89900295338514891</v>
      </c>
      <c r="E1344" s="6">
        <v>99.848575716352386</v>
      </c>
      <c r="F1344" s="9">
        <v>60.902447960247947</v>
      </c>
      <c r="G1344" s="9">
        <v>50.711688018866262</v>
      </c>
      <c r="H1344" s="9">
        <v>233.77641809494102</v>
      </c>
      <c r="I1344" s="9">
        <f t="shared" si="32"/>
        <v>89.764164460301458</v>
      </c>
    </row>
    <row r="1345" spans="1:9" x14ac:dyDescent="0.25">
      <c r="A1345" s="14"/>
      <c r="B1345" s="5">
        <f>DATE(YEAR(siječanj!B1345),MONTH(siječanj!B1345)+4,DAY(siječanj!B1345))</f>
        <v>43965</v>
      </c>
      <c r="C1345" s="8">
        <v>13.9791666666667</v>
      </c>
      <c r="D1345">
        <v>0.89900295338514891</v>
      </c>
      <c r="E1345" s="6">
        <v>90.891389564654162</v>
      </c>
      <c r="F1345" s="9">
        <v>60.466857166388685</v>
      </c>
      <c r="G1345" s="9">
        <v>50.878887562447467</v>
      </c>
      <c r="H1345" s="9">
        <v>233.53740574974904</v>
      </c>
      <c r="I1345" s="9">
        <f t="shared" si="32"/>
        <v>81.711627655904195</v>
      </c>
    </row>
    <row r="1346" spans="1:9" ht="15.75" thickBot="1" x14ac:dyDescent="0.3">
      <c r="A1346" s="14"/>
      <c r="B1346" s="5">
        <f>DATE(YEAR(siječanj!B1346),MONTH(siječanj!B1346)+4,DAY(siječanj!B1346))</f>
        <v>43965</v>
      </c>
      <c r="C1346" s="8">
        <v>13.9895833333333</v>
      </c>
      <c r="D1346">
        <v>0.89900295338514891</v>
      </c>
      <c r="E1346" s="6">
        <v>83.120456711397679</v>
      </c>
      <c r="F1346" s="9">
        <v>58.552450529504895</v>
      </c>
      <c r="G1346" s="9">
        <v>49.763216503411911</v>
      </c>
      <c r="H1346" s="9">
        <v>234.53628731042789</v>
      </c>
      <c r="I1346" s="9">
        <f t="shared" si="32"/>
        <v>74.72553607026893</v>
      </c>
    </row>
    <row r="1347" spans="1:9" x14ac:dyDescent="0.25">
      <c r="A1347" s="13">
        <f t="shared" ref="A1347" si="33">A1251+1</f>
        <v>136</v>
      </c>
      <c r="B1347" s="5">
        <f>DATE(YEAR(siječanj!B1347),MONTH(siječanj!B1347)+4,DAY(siječanj!B1347))</f>
        <v>43966</v>
      </c>
      <c r="C1347" s="8">
        <v>14</v>
      </c>
      <c r="D1347">
        <v>0.89918587007891659</v>
      </c>
      <c r="E1347" s="6">
        <v>81.596798635807303</v>
      </c>
      <c r="F1347" s="10">
        <v>77.656024772971932</v>
      </c>
      <c r="G1347" s="10">
        <v>72.121375811374904</v>
      </c>
      <c r="H1347" s="10">
        <v>238.71042118465175</v>
      </c>
      <c r="I1347" s="9">
        <f t="shared" si="32"/>
        <v>73.370688376992547</v>
      </c>
    </row>
    <row r="1348" spans="1:9" x14ac:dyDescent="0.25">
      <c r="A1348" s="14"/>
      <c r="B1348" s="5">
        <f>DATE(YEAR(siječanj!B1348),MONTH(siječanj!B1348)+4,DAY(siječanj!B1348))</f>
        <v>43966</v>
      </c>
      <c r="C1348" s="8">
        <v>14.0104166666667</v>
      </c>
      <c r="D1348">
        <v>0.89918587007891659</v>
      </c>
      <c r="E1348" s="6">
        <v>76.739596277646456</v>
      </c>
      <c r="F1348" s="10">
        <v>75.921300940934387</v>
      </c>
      <c r="G1348" s="10">
        <v>70.326918959233794</v>
      </c>
      <c r="H1348" s="10">
        <v>238.45721043129376</v>
      </c>
      <c r="I1348" s="9">
        <f t="shared" ref="I1348:I1411" si="34">D1348*E1348</f>
        <v>69.003160648420319</v>
      </c>
    </row>
    <row r="1349" spans="1:9" x14ac:dyDescent="0.25">
      <c r="A1349" s="14"/>
      <c r="B1349" s="5">
        <f>DATE(YEAR(siječanj!B1349),MONTH(siječanj!B1349)+4,DAY(siječanj!B1349))</f>
        <v>43966</v>
      </c>
      <c r="C1349" s="8">
        <v>14.0208333333333</v>
      </c>
      <c r="D1349">
        <v>0.89918587007891659</v>
      </c>
      <c r="E1349" s="6">
        <v>71.954349178755635</v>
      </c>
      <c r="F1349" s="10">
        <v>74.538531714242723</v>
      </c>
      <c r="G1349" s="10">
        <v>70.250148396918149</v>
      </c>
      <c r="H1349" s="10">
        <v>238.69008483480255</v>
      </c>
      <c r="I1349" s="9">
        <f t="shared" si="34"/>
        <v>64.700334072261569</v>
      </c>
    </row>
    <row r="1350" spans="1:9" x14ac:dyDescent="0.25">
      <c r="A1350" s="14"/>
      <c r="B1350" s="5">
        <f>DATE(YEAR(siječanj!B1350),MONTH(siječanj!B1350)+4,DAY(siječanj!B1350))</f>
        <v>43966</v>
      </c>
      <c r="C1350" s="8">
        <v>14.03125</v>
      </c>
      <c r="D1350">
        <v>0.89918587007891659</v>
      </c>
      <c r="E1350" s="6">
        <v>68.184911517791562</v>
      </c>
      <c r="F1350" s="10">
        <v>72.310511403149292</v>
      </c>
      <c r="G1350" s="10">
        <v>69.237291767047026</v>
      </c>
      <c r="H1350" s="10">
        <v>238.96089201659657</v>
      </c>
      <c r="I1350" s="9">
        <f t="shared" si="34"/>
        <v>61.31090898937935</v>
      </c>
    </row>
    <row r="1351" spans="1:9" x14ac:dyDescent="0.25">
      <c r="A1351" s="14"/>
      <c r="B1351" s="5">
        <f>DATE(YEAR(siječanj!B1351),MONTH(siječanj!B1351)+4,DAY(siječanj!B1351))</f>
        <v>43966</v>
      </c>
      <c r="C1351" s="8">
        <v>14.0416666666667</v>
      </c>
      <c r="D1351">
        <v>0.89918587007891659</v>
      </c>
      <c r="E1351" s="6">
        <v>65.593963338837781</v>
      </c>
      <c r="F1351" s="10">
        <v>71.711093347797345</v>
      </c>
      <c r="G1351" s="10">
        <v>67.878747438806371</v>
      </c>
      <c r="H1351" s="10">
        <v>238.8108454772316</v>
      </c>
      <c r="I1351" s="9">
        <f t="shared" si="34"/>
        <v>58.981164996757407</v>
      </c>
    </row>
    <row r="1352" spans="1:9" x14ac:dyDescent="0.25">
      <c r="A1352" s="14"/>
      <c r="B1352" s="5">
        <f>DATE(YEAR(siječanj!B1352),MONTH(siječanj!B1352)+4,DAY(siječanj!B1352))</f>
        <v>43966</v>
      </c>
      <c r="C1352" s="8">
        <v>14.0520833333333</v>
      </c>
      <c r="D1352">
        <v>0.89918587007891659</v>
      </c>
      <c r="E1352" s="6">
        <v>63.360072005135791</v>
      </c>
      <c r="F1352" s="10">
        <v>70.15508288111856</v>
      </c>
      <c r="G1352" s="10">
        <v>66.930007718759512</v>
      </c>
      <c r="H1352" s="10">
        <v>238.45307565889956</v>
      </c>
      <c r="I1352" s="9">
        <f t="shared" si="34"/>
        <v>56.972481474200833</v>
      </c>
    </row>
    <row r="1353" spans="1:9" x14ac:dyDescent="0.25">
      <c r="A1353" s="14"/>
      <c r="B1353" s="5">
        <f>DATE(YEAR(siječanj!B1353),MONTH(siječanj!B1353)+4,DAY(siječanj!B1353))</f>
        <v>43966</v>
      </c>
      <c r="C1353" s="8">
        <v>14.0625</v>
      </c>
      <c r="D1353">
        <v>0.89918587007891659</v>
      </c>
      <c r="E1353" s="6">
        <v>61.71979434246861</v>
      </c>
      <c r="F1353" s="10">
        <v>69.209142286309458</v>
      </c>
      <c r="G1353" s="10">
        <v>65.513487164946994</v>
      </c>
      <c r="H1353" s="10">
        <v>238.67551506374153</v>
      </c>
      <c r="I1353" s="9">
        <f t="shared" si="34"/>
        <v>55.497566976924432</v>
      </c>
    </row>
    <row r="1354" spans="1:9" x14ac:dyDescent="0.25">
      <c r="A1354" s="14"/>
      <c r="B1354" s="5">
        <f>DATE(YEAR(siječanj!B1354),MONTH(siječanj!B1354)+4,DAY(siječanj!B1354))</f>
        <v>43966</v>
      </c>
      <c r="C1354" s="8">
        <v>14.0729166666667</v>
      </c>
      <c r="D1354">
        <v>0.89918587007891659</v>
      </c>
      <c r="E1354" s="6">
        <v>60.316366702555172</v>
      </c>
      <c r="F1354" s="10">
        <v>68.918378541177347</v>
      </c>
      <c r="G1354" s="10">
        <v>65.121271974357512</v>
      </c>
      <c r="H1354" s="10">
        <v>238.25438456273048</v>
      </c>
      <c r="I1354" s="9">
        <f t="shared" si="34"/>
        <v>54.235624673436064</v>
      </c>
    </row>
    <row r="1355" spans="1:9" x14ac:dyDescent="0.25">
      <c r="A1355" s="14"/>
      <c r="B1355" s="5">
        <f>DATE(YEAR(siječanj!B1355),MONTH(siječanj!B1355)+4,DAY(siječanj!B1355))</f>
        <v>43966</v>
      </c>
      <c r="C1355" s="8">
        <v>14.0833333333333</v>
      </c>
      <c r="D1355">
        <v>0.89918587007891659</v>
      </c>
      <c r="E1355" s="6">
        <v>60.024372036112219</v>
      </c>
      <c r="F1355" s="10">
        <v>69.517363954113364</v>
      </c>
      <c r="G1355" s="10">
        <v>65.044857683813987</v>
      </c>
      <c r="H1355" s="10">
        <v>238.43951842420378</v>
      </c>
      <c r="I1355" s="9">
        <f t="shared" si="34"/>
        <v>53.973067195232154</v>
      </c>
    </row>
    <row r="1356" spans="1:9" x14ac:dyDescent="0.25">
      <c r="A1356" s="14"/>
      <c r="B1356" s="5">
        <f>DATE(YEAR(siječanj!B1356),MONTH(siječanj!B1356)+4,DAY(siječanj!B1356))</f>
        <v>43966</v>
      </c>
      <c r="C1356" s="8">
        <v>14.09375</v>
      </c>
      <c r="D1356">
        <v>0.89918587007891659</v>
      </c>
      <c r="E1356" s="6">
        <v>59.509199377473337</v>
      </c>
      <c r="F1356" s="10">
        <v>70.60773100282006</v>
      </c>
      <c r="G1356" s="10">
        <v>65.83582104850008</v>
      </c>
      <c r="H1356" s="10">
        <v>238.54170793504872</v>
      </c>
      <c r="I1356" s="9">
        <f t="shared" si="34"/>
        <v>53.509831219933083</v>
      </c>
    </row>
    <row r="1357" spans="1:9" x14ac:dyDescent="0.25">
      <c r="A1357" s="14"/>
      <c r="B1357" s="5">
        <f>DATE(YEAR(siječanj!B1357),MONTH(siječanj!B1357)+4,DAY(siječanj!B1357))</f>
        <v>43966</v>
      </c>
      <c r="C1357" s="8">
        <v>14.1041666666667</v>
      </c>
      <c r="D1357">
        <v>0.89918587007891659</v>
      </c>
      <c r="E1357" s="6">
        <v>58.734873064768429</v>
      </c>
      <c r="F1357" s="10">
        <v>70.047499133694686</v>
      </c>
      <c r="G1357" s="10">
        <v>65.601254115555548</v>
      </c>
      <c r="H1357" s="10">
        <v>238.68614619777114</v>
      </c>
      <c r="I1357" s="9">
        <f t="shared" si="34"/>
        <v>52.813567940718521</v>
      </c>
    </row>
    <row r="1358" spans="1:9" x14ac:dyDescent="0.25">
      <c r="A1358" s="14"/>
      <c r="B1358" s="5">
        <f>DATE(YEAR(siječanj!B1358),MONTH(siječanj!B1358)+4,DAY(siječanj!B1358))</f>
        <v>43966</v>
      </c>
      <c r="C1358" s="8">
        <v>14.1145833333333</v>
      </c>
      <c r="D1358">
        <v>0.89918587007891659</v>
      </c>
      <c r="E1358" s="6">
        <v>58.423869789346107</v>
      </c>
      <c r="F1358" s="10">
        <v>68.635258145393024</v>
      </c>
      <c r="G1358" s="10">
        <v>64.685979923768073</v>
      </c>
      <c r="H1358" s="10">
        <v>238.66780704354511</v>
      </c>
      <c r="I1358" s="9">
        <f t="shared" si="34"/>
        <v>52.533918189910509</v>
      </c>
    </row>
    <row r="1359" spans="1:9" x14ac:dyDescent="0.25">
      <c r="A1359" s="14"/>
      <c r="B1359" s="5">
        <f>DATE(YEAR(siječanj!B1359),MONTH(siječanj!B1359)+4,DAY(siječanj!B1359))</f>
        <v>43966</v>
      </c>
      <c r="C1359" s="8">
        <v>14.125</v>
      </c>
      <c r="D1359">
        <v>0.89918587007891659</v>
      </c>
      <c r="E1359" s="6">
        <v>58.217662785570731</v>
      </c>
      <c r="F1359" s="10">
        <v>67.737893679615112</v>
      </c>
      <c r="G1359" s="10">
        <v>63.506340067892189</v>
      </c>
      <c r="H1359" s="10">
        <v>238.46656917449272</v>
      </c>
      <c r="I1359" s="9">
        <f t="shared" si="34"/>
        <v>52.348499765804384</v>
      </c>
    </row>
    <row r="1360" spans="1:9" x14ac:dyDescent="0.25">
      <c r="A1360" s="14"/>
      <c r="B1360" s="5">
        <f>DATE(YEAR(siječanj!B1360),MONTH(siječanj!B1360)+4,DAY(siječanj!B1360))</f>
        <v>43966</v>
      </c>
      <c r="C1360" s="8">
        <v>14.1354166666667</v>
      </c>
      <c r="D1360">
        <v>0.89918587007891659</v>
      </c>
      <c r="E1360" s="6">
        <v>58.152439250039677</v>
      </c>
      <c r="F1360" s="10">
        <v>66.501958481746613</v>
      </c>
      <c r="G1360" s="10">
        <v>63.358635395438192</v>
      </c>
      <c r="H1360" s="10">
        <v>238.32099790647658</v>
      </c>
      <c r="I1360" s="9">
        <f t="shared" si="34"/>
        <v>52.289851684258267</v>
      </c>
    </row>
    <row r="1361" spans="1:9" x14ac:dyDescent="0.25">
      <c r="A1361" s="14"/>
      <c r="B1361" s="5">
        <f>DATE(YEAR(siječanj!B1361),MONTH(siječanj!B1361)+4,DAY(siječanj!B1361))</f>
        <v>43966</v>
      </c>
      <c r="C1361" s="8">
        <v>14.1458333333333</v>
      </c>
      <c r="D1361">
        <v>0.89918587007891659</v>
      </c>
      <c r="E1361" s="6">
        <v>58.628006704441731</v>
      </c>
      <c r="F1361" s="10">
        <v>66.401657548323954</v>
      </c>
      <c r="G1361" s="10">
        <v>63.595664206358741</v>
      </c>
      <c r="H1361" s="10">
        <v>238.14770484637199</v>
      </c>
      <c r="I1361" s="9">
        <f t="shared" si="34"/>
        <v>52.717475219525994</v>
      </c>
    </row>
    <row r="1362" spans="1:9" x14ac:dyDescent="0.25">
      <c r="A1362" s="14"/>
      <c r="B1362" s="5">
        <f>DATE(YEAR(siječanj!B1362),MONTH(siječanj!B1362)+4,DAY(siječanj!B1362))</f>
        <v>43966</v>
      </c>
      <c r="C1362" s="8">
        <v>14.15625</v>
      </c>
      <c r="D1362">
        <v>0.89918587007891659</v>
      </c>
      <c r="E1362" s="6">
        <v>59.825444778601771</v>
      </c>
      <c r="F1362" s="10">
        <v>65.630688763165608</v>
      </c>
      <c r="G1362" s="10">
        <v>62.719451811790812</v>
      </c>
      <c r="H1362" s="10">
        <v>238.2149523943115</v>
      </c>
      <c r="I1362" s="9">
        <f t="shared" si="34"/>
        <v>53.794194616105209</v>
      </c>
    </row>
    <row r="1363" spans="1:9" x14ac:dyDescent="0.25">
      <c r="A1363" s="14"/>
      <c r="B1363" s="5">
        <f>DATE(YEAR(siječanj!B1363),MONTH(siječanj!B1363)+4,DAY(siječanj!B1363))</f>
        <v>43966</v>
      </c>
      <c r="C1363" s="8">
        <v>14.1666666666667</v>
      </c>
      <c r="D1363">
        <v>0.89918587007891659</v>
      </c>
      <c r="E1363" s="6">
        <v>61.957481649189305</v>
      </c>
      <c r="F1363" s="10">
        <v>65.306106802522891</v>
      </c>
      <c r="G1363" s="10">
        <v>62.986295366069747</v>
      </c>
      <c r="H1363" s="10">
        <v>231.55200413430182</v>
      </c>
      <c r="I1363" s="9">
        <f t="shared" si="34"/>
        <v>55.711292044624791</v>
      </c>
    </row>
    <row r="1364" spans="1:9" x14ac:dyDescent="0.25">
      <c r="A1364" s="14"/>
      <c r="B1364" s="5">
        <f>DATE(YEAR(siječanj!B1364),MONTH(siječanj!B1364)+4,DAY(siječanj!B1364))</f>
        <v>43966</v>
      </c>
      <c r="C1364" s="8">
        <v>14.1770833333333</v>
      </c>
      <c r="D1364">
        <v>0.89918587007891659</v>
      </c>
      <c r="E1364" s="6">
        <v>64.130898647957707</v>
      </c>
      <c r="F1364" s="10">
        <v>64.279033736885069</v>
      </c>
      <c r="G1364" s="10">
        <v>60.834497926472643</v>
      </c>
      <c r="H1364" s="10">
        <v>172.17208378281433</v>
      </c>
      <c r="I1364" s="9">
        <f t="shared" si="34"/>
        <v>57.665597899706668</v>
      </c>
    </row>
    <row r="1365" spans="1:9" x14ac:dyDescent="0.25">
      <c r="A1365" s="14"/>
      <c r="B1365" s="5">
        <f>DATE(YEAR(siječanj!B1365),MONTH(siječanj!B1365)+4,DAY(siječanj!B1365))</f>
        <v>43966</v>
      </c>
      <c r="C1365" s="8">
        <v>14.1875</v>
      </c>
      <c r="D1365">
        <v>0.89918587007891659</v>
      </c>
      <c r="E1365" s="6">
        <v>66.649341577350611</v>
      </c>
      <c r="F1365" s="10">
        <v>63.863945386402165</v>
      </c>
      <c r="G1365" s="10">
        <v>59.833790564336844</v>
      </c>
      <c r="H1365" s="10">
        <v>104.01600199649035</v>
      </c>
      <c r="I1365" s="9">
        <f t="shared" si="34"/>
        <v>59.930146196416921</v>
      </c>
    </row>
    <row r="1366" spans="1:9" x14ac:dyDescent="0.25">
      <c r="A1366" s="14"/>
      <c r="B1366" s="5">
        <f>DATE(YEAR(siječanj!B1366),MONTH(siječanj!B1366)+4,DAY(siječanj!B1366))</f>
        <v>43966</v>
      </c>
      <c r="C1366" s="8">
        <v>14.1979166666667</v>
      </c>
      <c r="D1366">
        <v>0.89918587007891659</v>
      </c>
      <c r="E1366" s="6">
        <v>70.390689394300139</v>
      </c>
      <c r="F1366" s="10">
        <v>63.4502511059261</v>
      </c>
      <c r="G1366" s="10">
        <v>59.396404916704398</v>
      </c>
      <c r="H1366" s="10">
        <v>67.668471353437937</v>
      </c>
      <c r="I1366" s="9">
        <f t="shared" si="34"/>
        <v>63.294313288468537</v>
      </c>
    </row>
    <row r="1367" spans="1:9" x14ac:dyDescent="0.25">
      <c r="A1367" s="14"/>
      <c r="B1367" s="5">
        <f>DATE(YEAR(siječanj!B1367),MONTH(siječanj!B1367)+4,DAY(siječanj!B1367))</f>
        <v>43966</v>
      </c>
      <c r="C1367" s="8">
        <v>14.2083333333333</v>
      </c>
      <c r="D1367">
        <v>0.89918587007891659</v>
      </c>
      <c r="E1367" s="6">
        <v>73.483196250399672</v>
      </c>
      <c r="F1367" s="10">
        <v>63.356395743310877</v>
      </c>
      <c r="G1367" s="10">
        <v>62.498575322225122</v>
      </c>
      <c r="H1367" s="10">
        <v>45.846850129761322</v>
      </c>
      <c r="I1367" s="9">
        <f t="shared" si="34"/>
        <v>66.075051756595414</v>
      </c>
    </row>
    <row r="1368" spans="1:9" x14ac:dyDescent="0.25">
      <c r="A1368" s="14"/>
      <c r="B1368" s="5">
        <f>DATE(YEAR(siječanj!B1368),MONTH(siječanj!B1368)+4,DAY(siječanj!B1368))</f>
        <v>43966</v>
      </c>
      <c r="C1368" s="8">
        <v>14.21875</v>
      </c>
      <c r="D1368">
        <v>0.89918587007891659</v>
      </c>
      <c r="E1368" s="6">
        <v>76.930549167880628</v>
      </c>
      <c r="F1368" s="10">
        <v>67.954282988693038</v>
      </c>
      <c r="G1368" s="10">
        <v>68.638695144048228</v>
      </c>
      <c r="H1368" s="10">
        <v>26.942781256369155</v>
      </c>
      <c r="I1368" s="9">
        <f t="shared" si="34"/>
        <v>69.174862789169609</v>
      </c>
    </row>
    <row r="1369" spans="1:9" x14ac:dyDescent="0.25">
      <c r="A1369" s="14"/>
      <c r="B1369" s="5">
        <f>DATE(YEAR(siječanj!B1369),MONTH(siječanj!B1369)+4,DAY(siječanj!B1369))</f>
        <v>43966</v>
      </c>
      <c r="C1369" s="8">
        <v>14.2291666666667</v>
      </c>
      <c r="D1369">
        <v>0.89918587007891659</v>
      </c>
      <c r="E1369" s="6">
        <v>81.145197574061996</v>
      </c>
      <c r="F1369" s="10">
        <v>75.959970359830834</v>
      </c>
      <c r="G1369" s="10">
        <v>73.272577974337523</v>
      </c>
      <c r="H1369" s="10">
        <v>6.974109545988858</v>
      </c>
      <c r="I1369" s="9">
        <f t="shared" si="34"/>
        <v>72.964615083358524</v>
      </c>
    </row>
    <row r="1370" spans="1:9" x14ac:dyDescent="0.25">
      <c r="A1370" s="14"/>
      <c r="B1370" s="5">
        <f>DATE(YEAR(siječanj!B1370),MONTH(siječanj!B1370)+4,DAY(siječanj!B1370))</f>
        <v>43966</v>
      </c>
      <c r="C1370" s="8">
        <v>14.2395833333333</v>
      </c>
      <c r="D1370">
        <v>0.89918587007891659</v>
      </c>
      <c r="E1370" s="6">
        <v>85.728160408514967</v>
      </c>
      <c r="F1370" s="10">
        <v>77.368349613975624</v>
      </c>
      <c r="G1370" s="10">
        <v>76.761127118270451</v>
      </c>
      <c r="H1370" s="10">
        <v>2.8228538164425863</v>
      </c>
      <c r="I1370" s="9">
        <f t="shared" si="34"/>
        <v>77.085550507195464</v>
      </c>
    </row>
    <row r="1371" spans="1:9" x14ac:dyDescent="0.25">
      <c r="A1371" s="14"/>
      <c r="B1371" s="5">
        <f>DATE(YEAR(siječanj!B1371),MONTH(siječanj!B1371)+4,DAY(siječanj!B1371))</f>
        <v>43966</v>
      </c>
      <c r="C1371" s="8">
        <v>14.25</v>
      </c>
      <c r="D1371">
        <v>0.89918587007891659</v>
      </c>
      <c r="E1371" s="6">
        <v>88.123373044633738</v>
      </c>
      <c r="F1371" s="10">
        <v>77.220698371700166</v>
      </c>
      <c r="G1371" s="10">
        <v>94.694727272763785</v>
      </c>
      <c r="H1371" s="10">
        <v>2.9423878661459733</v>
      </c>
      <c r="I1371" s="9">
        <f t="shared" si="34"/>
        <v>79.23929186542793</v>
      </c>
    </row>
    <row r="1372" spans="1:9" x14ac:dyDescent="0.25">
      <c r="A1372" s="14"/>
      <c r="B1372" s="5">
        <f>DATE(YEAR(siječanj!B1372),MONTH(siječanj!B1372)+4,DAY(siječanj!B1372))</f>
        <v>43966</v>
      </c>
      <c r="C1372" s="8">
        <v>14.2604166666667</v>
      </c>
      <c r="D1372">
        <v>0.89918587007891659</v>
      </c>
      <c r="E1372" s="6">
        <v>89.060550596968838</v>
      </c>
      <c r="F1372" s="10">
        <v>87.153138712368488</v>
      </c>
      <c r="G1372" s="10">
        <v>100.10424577542993</v>
      </c>
      <c r="H1372" s="10">
        <v>3.4966046735012957</v>
      </c>
      <c r="I1372" s="9">
        <f t="shared" si="34"/>
        <v>80.081988678242794</v>
      </c>
    </row>
    <row r="1373" spans="1:9" x14ac:dyDescent="0.25">
      <c r="A1373" s="14"/>
      <c r="B1373" s="5">
        <f>DATE(YEAR(siječanj!B1373),MONTH(siječanj!B1373)+4,DAY(siječanj!B1373))</f>
        <v>43966</v>
      </c>
      <c r="C1373" s="8">
        <v>14.2708333333333</v>
      </c>
      <c r="D1373">
        <v>0.89918587007891659</v>
      </c>
      <c r="E1373" s="6">
        <v>92.191986730060435</v>
      </c>
      <c r="F1373" s="10">
        <v>93.538179641079651</v>
      </c>
      <c r="G1373" s="10">
        <v>108.87193796869403</v>
      </c>
      <c r="H1373" s="10">
        <v>3.3559188685572523</v>
      </c>
      <c r="I1373" s="9">
        <f t="shared" si="34"/>
        <v>82.897731802173325</v>
      </c>
    </row>
    <row r="1374" spans="1:9" x14ac:dyDescent="0.25">
      <c r="A1374" s="14"/>
      <c r="B1374" s="5">
        <f>DATE(YEAR(siječanj!B1374),MONTH(siječanj!B1374)+4,DAY(siječanj!B1374))</f>
        <v>43966</v>
      </c>
      <c r="C1374" s="8">
        <v>14.28125</v>
      </c>
      <c r="D1374">
        <v>0.89918587007891659</v>
      </c>
      <c r="E1374" s="6">
        <v>92.986091047822441</v>
      </c>
      <c r="F1374" s="10">
        <v>102.28624133844254</v>
      </c>
      <c r="G1374" s="10">
        <v>119.6625653024884</v>
      </c>
      <c r="H1374" s="10">
        <v>3.4764097004110868</v>
      </c>
      <c r="I1374" s="9">
        <f t="shared" si="34"/>
        <v>83.611779184073583</v>
      </c>
    </row>
    <row r="1375" spans="1:9" x14ac:dyDescent="0.25">
      <c r="A1375" s="14"/>
      <c r="B1375" s="5">
        <f>DATE(YEAR(siječanj!B1375),MONTH(siječanj!B1375)+4,DAY(siječanj!B1375))</f>
        <v>43966</v>
      </c>
      <c r="C1375" s="8">
        <v>14.2916666666667</v>
      </c>
      <c r="D1375">
        <v>0.89918587007891659</v>
      </c>
      <c r="E1375" s="6">
        <v>92.746486154202117</v>
      </c>
      <c r="F1375" s="10">
        <v>111.06303770292902</v>
      </c>
      <c r="G1375" s="10">
        <v>128.69742930042818</v>
      </c>
      <c r="H1375" s="10">
        <v>3.1056143036458401</v>
      </c>
      <c r="I1375" s="9">
        <f t="shared" si="34"/>
        <v>83.396329849328424</v>
      </c>
    </row>
    <row r="1376" spans="1:9" x14ac:dyDescent="0.25">
      <c r="A1376" s="14"/>
      <c r="B1376" s="5">
        <f>DATE(YEAR(siječanj!B1376),MONTH(siječanj!B1376)+4,DAY(siječanj!B1376))</f>
        <v>43966</v>
      </c>
      <c r="C1376" s="8">
        <v>14.3020833333333</v>
      </c>
      <c r="D1376">
        <v>0.89918587007891659</v>
      </c>
      <c r="E1376" s="6">
        <v>92.364770263047106</v>
      </c>
      <c r="F1376" s="10">
        <v>125.05586317048278</v>
      </c>
      <c r="G1376" s="10">
        <v>139.4311852514497</v>
      </c>
      <c r="H1376" s="10">
        <v>2.7808579497536656</v>
      </c>
      <c r="I1376" s="9">
        <f t="shared" si="34"/>
        <v>83.05309631361726</v>
      </c>
    </row>
    <row r="1377" spans="1:9" x14ac:dyDescent="0.25">
      <c r="A1377" s="14"/>
      <c r="B1377" s="5">
        <f>DATE(YEAR(siječanj!B1377),MONTH(siječanj!B1377)+4,DAY(siječanj!B1377))</f>
        <v>43966</v>
      </c>
      <c r="C1377" s="8">
        <v>14.3125</v>
      </c>
      <c r="D1377">
        <v>0.89918587007891659</v>
      </c>
      <c r="E1377" s="6">
        <v>93.248604660463243</v>
      </c>
      <c r="F1377" s="10">
        <v>134.73682610095292</v>
      </c>
      <c r="G1377" s="10">
        <v>148.74466178130987</v>
      </c>
      <c r="H1377" s="10">
        <v>2.2931479557697645</v>
      </c>
      <c r="I1377" s="9">
        <f t="shared" si="34"/>
        <v>83.847827715263563</v>
      </c>
    </row>
    <row r="1378" spans="1:9" x14ac:dyDescent="0.25">
      <c r="A1378" s="14"/>
      <c r="B1378" s="5">
        <f>DATE(YEAR(siječanj!B1378),MONTH(siječanj!B1378)+4,DAY(siječanj!B1378))</f>
        <v>43966</v>
      </c>
      <c r="C1378" s="8">
        <v>14.3229166666667</v>
      </c>
      <c r="D1378">
        <v>0.89918587007891659</v>
      </c>
      <c r="E1378" s="6">
        <v>94.933899864737626</v>
      </c>
      <c r="F1378" s="10">
        <v>144.05859167155896</v>
      </c>
      <c r="G1378" s="10">
        <v>163.21016038975895</v>
      </c>
      <c r="H1378" s="10">
        <v>1.9474170653911274</v>
      </c>
      <c r="I1378" s="9">
        <f t="shared" si="34"/>
        <v>85.363221349858847</v>
      </c>
    </row>
    <row r="1379" spans="1:9" x14ac:dyDescent="0.25">
      <c r="A1379" s="14"/>
      <c r="B1379" s="5">
        <f>DATE(YEAR(siječanj!B1379),MONTH(siječanj!B1379)+4,DAY(siječanj!B1379))</f>
        <v>43966</v>
      </c>
      <c r="C1379" s="8">
        <v>14.3333333333333</v>
      </c>
      <c r="D1379">
        <v>0.89918587007891659</v>
      </c>
      <c r="E1379" s="6">
        <v>95.775322041280404</v>
      </c>
      <c r="F1379" s="10">
        <v>165.77695252215318</v>
      </c>
      <c r="G1379" s="10">
        <v>177.83537283152066</v>
      </c>
      <c r="H1379" s="10">
        <v>1.8078941340701051</v>
      </c>
      <c r="I1379" s="9">
        <f t="shared" si="34"/>
        <v>86.119816281777162</v>
      </c>
    </row>
    <row r="1380" spans="1:9" x14ac:dyDescent="0.25">
      <c r="A1380" s="14"/>
      <c r="B1380" s="5">
        <f>DATE(YEAR(siječanj!B1380),MONTH(siječanj!B1380)+4,DAY(siječanj!B1380))</f>
        <v>43966</v>
      </c>
      <c r="C1380" s="8">
        <v>14.34375</v>
      </c>
      <c r="D1380">
        <v>0.89918587007891659</v>
      </c>
      <c r="E1380" s="6">
        <v>97.463655474567631</v>
      </c>
      <c r="F1380" s="10">
        <v>189.40440011029477</v>
      </c>
      <c r="G1380" s="10">
        <v>189.8536966798936</v>
      </c>
      <c r="H1380" s="10">
        <v>1.7497046548140258</v>
      </c>
      <c r="I1380" s="9">
        <f t="shared" si="34"/>
        <v>87.637941848970854</v>
      </c>
    </row>
    <row r="1381" spans="1:9" x14ac:dyDescent="0.25">
      <c r="A1381" s="14"/>
      <c r="B1381" s="5">
        <f>DATE(YEAR(siječanj!B1381),MONTH(siječanj!B1381)+4,DAY(siječanj!B1381))</f>
        <v>43966</v>
      </c>
      <c r="C1381" s="8">
        <v>14.3541666666667</v>
      </c>
      <c r="D1381">
        <v>0.89918587007891659</v>
      </c>
      <c r="E1381" s="6">
        <v>98.212269987145334</v>
      </c>
      <c r="F1381" s="10">
        <v>187.30295975344245</v>
      </c>
      <c r="G1381" s="10">
        <v>194.50976043028876</v>
      </c>
      <c r="H1381" s="10">
        <v>1.8532969815278437</v>
      </c>
      <c r="I1381" s="9">
        <f t="shared" si="34"/>
        <v>88.31108544081674</v>
      </c>
    </row>
    <row r="1382" spans="1:9" x14ac:dyDescent="0.25">
      <c r="A1382" s="14"/>
      <c r="B1382" s="5">
        <f>DATE(YEAR(siječanj!B1382),MONTH(siječanj!B1382)+4,DAY(siječanj!B1382))</f>
        <v>43966</v>
      </c>
      <c r="C1382" s="8">
        <v>14.3645833333333</v>
      </c>
      <c r="D1382">
        <v>0.89918587007891659</v>
      </c>
      <c r="E1382" s="6">
        <v>99.888237001888996</v>
      </c>
      <c r="F1382" s="10">
        <v>188.64247675638762</v>
      </c>
      <c r="G1382" s="10">
        <v>201.03821648374401</v>
      </c>
      <c r="H1382" s="10">
        <v>2.0508929056204472</v>
      </c>
      <c r="I1382" s="9">
        <f t="shared" si="34"/>
        <v>89.818091299192588</v>
      </c>
    </row>
    <row r="1383" spans="1:9" x14ac:dyDescent="0.25">
      <c r="A1383" s="14"/>
      <c r="B1383" s="5">
        <f>DATE(YEAR(siječanj!B1383),MONTH(siječanj!B1383)+4,DAY(siječanj!B1383))</f>
        <v>43966</v>
      </c>
      <c r="C1383" s="8">
        <v>14.375</v>
      </c>
      <c r="D1383">
        <v>0.89918587007891659</v>
      </c>
      <c r="E1383" s="6">
        <v>101.42399092834853</v>
      </c>
      <c r="F1383" s="10">
        <v>191.4445734939157</v>
      </c>
      <c r="G1383" s="10">
        <v>207.16038661313709</v>
      </c>
      <c r="H1383" s="10">
        <v>1.910725813996262</v>
      </c>
      <c r="I1383" s="9">
        <f t="shared" si="34"/>
        <v>91.199019529783214</v>
      </c>
    </row>
    <row r="1384" spans="1:9" x14ac:dyDescent="0.25">
      <c r="A1384" s="14"/>
      <c r="B1384" s="5">
        <f>DATE(YEAR(siječanj!B1384),MONTH(siječanj!B1384)+4,DAY(siječanj!B1384))</f>
        <v>43966</v>
      </c>
      <c r="C1384" s="8">
        <v>14.3854166666667</v>
      </c>
      <c r="D1384">
        <v>0.89918587007891659</v>
      </c>
      <c r="E1384" s="6">
        <v>103.23142530025738</v>
      </c>
      <c r="F1384" s="10">
        <v>198.7095730430608</v>
      </c>
      <c r="G1384" s="10">
        <v>209.01691881775645</v>
      </c>
      <c r="H1384" s="10">
        <v>1.659217555411705</v>
      </c>
      <c r="I1384" s="9">
        <f t="shared" si="34"/>
        <v>92.82423897809862</v>
      </c>
    </row>
    <row r="1385" spans="1:9" x14ac:dyDescent="0.25">
      <c r="A1385" s="14"/>
      <c r="B1385" s="5">
        <f>DATE(YEAR(siječanj!B1385),MONTH(siječanj!B1385)+4,DAY(siječanj!B1385))</f>
        <v>43966</v>
      </c>
      <c r="C1385" s="8">
        <v>14.3958333333333</v>
      </c>
      <c r="D1385">
        <v>0.89918587007891659</v>
      </c>
      <c r="E1385" s="6">
        <v>103.89615104330053</v>
      </c>
      <c r="F1385" s="10">
        <v>196.40364905546483</v>
      </c>
      <c r="G1385" s="10">
        <v>211.90620683178975</v>
      </c>
      <c r="H1385" s="10">
        <v>1.6326227949509655</v>
      </c>
      <c r="I1385" s="9">
        <f t="shared" si="34"/>
        <v>93.421950973720726</v>
      </c>
    </row>
    <row r="1386" spans="1:9" x14ac:dyDescent="0.25">
      <c r="A1386" s="14"/>
      <c r="B1386" s="5">
        <f>DATE(YEAR(siječanj!B1386),MONTH(siječanj!B1386)+4,DAY(siječanj!B1386))</f>
        <v>43966</v>
      </c>
      <c r="C1386" s="8">
        <v>14.40625</v>
      </c>
      <c r="D1386">
        <v>0.89918587007891659</v>
      </c>
      <c r="E1386" s="6">
        <v>104.60892763755145</v>
      </c>
      <c r="F1386" s="10">
        <v>194.42677366086104</v>
      </c>
      <c r="G1386" s="10">
        <v>210.49657153020286</v>
      </c>
      <c r="H1386" s="10">
        <v>1.751682933828532</v>
      </c>
      <c r="I1386" s="9">
        <f t="shared" si="34"/>
        <v>94.062869615794128</v>
      </c>
    </row>
    <row r="1387" spans="1:9" x14ac:dyDescent="0.25">
      <c r="A1387" s="14"/>
      <c r="B1387" s="5">
        <f>DATE(YEAR(siječanj!B1387),MONTH(siječanj!B1387)+4,DAY(siječanj!B1387))</f>
        <v>43966</v>
      </c>
      <c r="C1387" s="8">
        <v>14.4166666666667</v>
      </c>
      <c r="D1387">
        <v>0.89918587007891659</v>
      </c>
      <c r="E1387" s="6">
        <v>105.75716666968182</v>
      </c>
      <c r="F1387" s="10">
        <v>202.58705458267039</v>
      </c>
      <c r="G1387" s="10">
        <v>211.1824507343222</v>
      </c>
      <c r="H1387" s="10">
        <v>1.7128391714979032</v>
      </c>
      <c r="I1387" s="9">
        <f t="shared" si="34"/>
        <v>95.095349928958854</v>
      </c>
    </row>
    <row r="1388" spans="1:9" x14ac:dyDescent="0.25">
      <c r="A1388" s="14"/>
      <c r="B1388" s="5">
        <f>DATE(YEAR(siječanj!B1388),MONTH(siječanj!B1388)+4,DAY(siječanj!B1388))</f>
        <v>43966</v>
      </c>
      <c r="C1388" s="8">
        <v>14.4270833333333</v>
      </c>
      <c r="D1388">
        <v>0.89918587007891659</v>
      </c>
      <c r="E1388" s="6">
        <v>106.17996949204691</v>
      </c>
      <c r="F1388" s="10">
        <v>198.40597824553819</v>
      </c>
      <c r="G1388" s="10">
        <v>207.39143486195002</v>
      </c>
      <c r="H1388" s="10">
        <v>1.9759891092553945</v>
      </c>
      <c r="I1388" s="9">
        <f t="shared" si="34"/>
        <v>95.475528252659018</v>
      </c>
    </row>
    <row r="1389" spans="1:9" x14ac:dyDescent="0.25">
      <c r="A1389" s="14"/>
      <c r="B1389" s="5">
        <f>DATE(YEAR(siječanj!B1389),MONTH(siječanj!B1389)+4,DAY(siječanj!B1389))</f>
        <v>43966</v>
      </c>
      <c r="C1389" s="8">
        <v>14.4375</v>
      </c>
      <c r="D1389">
        <v>0.89918587007891659</v>
      </c>
      <c r="E1389" s="6">
        <v>108.1806737973652</v>
      </c>
      <c r="F1389" s="10">
        <v>195.20336279147796</v>
      </c>
      <c r="G1389" s="10">
        <v>208.46401304877116</v>
      </c>
      <c r="H1389" s="10">
        <v>2.0187247149014258</v>
      </c>
      <c r="I1389" s="9">
        <f t="shared" si="34"/>
        <v>97.274533294207288</v>
      </c>
    </row>
    <row r="1390" spans="1:9" x14ac:dyDescent="0.25">
      <c r="A1390" s="14"/>
      <c r="B1390" s="5">
        <f>DATE(YEAR(siječanj!B1390),MONTH(siječanj!B1390)+4,DAY(siječanj!B1390))</f>
        <v>43966</v>
      </c>
      <c r="C1390" s="8">
        <v>14.4479166666667</v>
      </c>
      <c r="D1390">
        <v>0.89918587007891659</v>
      </c>
      <c r="E1390" s="6">
        <v>109.06790160535952</v>
      </c>
      <c r="F1390" s="10">
        <v>192.70958787046118</v>
      </c>
      <c r="G1390" s="10">
        <v>206.61339735740148</v>
      </c>
      <c r="H1390" s="10">
        <v>1.9504666218186222</v>
      </c>
      <c r="I1390" s="9">
        <f t="shared" si="34"/>
        <v>98.072316002696866</v>
      </c>
    </row>
    <row r="1391" spans="1:9" x14ac:dyDescent="0.25">
      <c r="A1391" s="14"/>
      <c r="B1391" s="5">
        <f>DATE(YEAR(siječanj!B1391),MONTH(siječanj!B1391)+4,DAY(siječanj!B1391))</f>
        <v>43966</v>
      </c>
      <c r="C1391" s="8">
        <v>14.4583333333333</v>
      </c>
      <c r="D1391">
        <v>0.89918587007891659</v>
      </c>
      <c r="E1391" s="6">
        <v>110.27632866262984</v>
      </c>
      <c r="F1391" s="10">
        <v>197.27638094517371</v>
      </c>
      <c r="G1391" s="10">
        <v>209.91018822379729</v>
      </c>
      <c r="H1391" s="10">
        <v>1.7991108540167717</v>
      </c>
      <c r="I1391" s="9">
        <f t="shared" si="34"/>
        <v>99.158916537615383</v>
      </c>
    </row>
    <row r="1392" spans="1:9" x14ac:dyDescent="0.25">
      <c r="A1392" s="14"/>
      <c r="B1392" s="5">
        <f>DATE(YEAR(siječanj!B1392),MONTH(siječanj!B1392)+4,DAY(siječanj!B1392))</f>
        <v>43966</v>
      </c>
      <c r="C1392" s="8">
        <v>14.46875</v>
      </c>
      <c r="D1392">
        <v>0.89918587007891659</v>
      </c>
      <c r="E1392" s="6">
        <v>111.87694995917268</v>
      </c>
      <c r="F1392" s="10">
        <v>205.1050174194954</v>
      </c>
      <c r="G1392" s="10">
        <v>207.49900491881445</v>
      </c>
      <c r="H1392" s="10">
        <v>1.9829066143348053</v>
      </c>
      <c r="I1392" s="9">
        <f t="shared" si="34"/>
        <v>100.5981725908141</v>
      </c>
    </row>
    <row r="1393" spans="1:9" x14ac:dyDescent="0.25">
      <c r="A1393" s="14"/>
      <c r="B1393" s="5">
        <f>DATE(YEAR(siječanj!B1393),MONTH(siječanj!B1393)+4,DAY(siječanj!B1393))</f>
        <v>43966</v>
      </c>
      <c r="C1393" s="8">
        <v>14.4791666666667</v>
      </c>
      <c r="D1393">
        <v>0.89918587007891659</v>
      </c>
      <c r="E1393" s="6">
        <v>112.07906991524099</v>
      </c>
      <c r="F1393" s="10">
        <v>189.204294981038</v>
      </c>
      <c r="G1393" s="10">
        <v>205.30463500397349</v>
      </c>
      <c r="H1393" s="10">
        <v>2.1137995896932003</v>
      </c>
      <c r="I1393" s="9">
        <f t="shared" si="34"/>
        <v>100.7799159993717</v>
      </c>
    </row>
    <row r="1394" spans="1:9" x14ac:dyDescent="0.25">
      <c r="A1394" s="14"/>
      <c r="B1394" s="5">
        <f>DATE(YEAR(siječanj!B1394),MONTH(siječanj!B1394)+4,DAY(siječanj!B1394))</f>
        <v>43966</v>
      </c>
      <c r="C1394" s="8">
        <v>14.4895833333333</v>
      </c>
      <c r="D1394">
        <v>0.89918587007891659</v>
      </c>
      <c r="E1394" s="6">
        <v>111.32354362843556</v>
      </c>
      <c r="F1394" s="10">
        <v>189.09537725283172</v>
      </c>
      <c r="G1394" s="10">
        <v>198.86425813930913</v>
      </c>
      <c r="H1394" s="10">
        <v>1.8724266508709351</v>
      </c>
      <c r="I1394" s="9">
        <f t="shared" si="34"/>
        <v>100.10055743780306</v>
      </c>
    </row>
    <row r="1395" spans="1:9" x14ac:dyDescent="0.25">
      <c r="A1395" s="14"/>
      <c r="B1395" s="5">
        <f>DATE(YEAR(siječanj!B1395),MONTH(siječanj!B1395)+4,DAY(siječanj!B1395))</f>
        <v>43966</v>
      </c>
      <c r="C1395" s="8">
        <v>14.5</v>
      </c>
      <c r="D1395">
        <v>0.89918587007891659</v>
      </c>
      <c r="E1395" s="6">
        <v>110.59510952883797</v>
      </c>
      <c r="F1395" s="10">
        <v>183.92385423532747</v>
      </c>
      <c r="G1395" s="10">
        <v>196.7917291674863</v>
      </c>
      <c r="H1395" s="10">
        <v>1.9567220455972547</v>
      </c>
      <c r="I1395" s="9">
        <f t="shared" si="34"/>
        <v>99.445559788161248</v>
      </c>
    </row>
    <row r="1396" spans="1:9" x14ac:dyDescent="0.25">
      <c r="A1396" s="14"/>
      <c r="B1396" s="5">
        <f>DATE(YEAR(siječanj!B1396),MONTH(siječanj!B1396)+4,DAY(siječanj!B1396))</f>
        <v>43966</v>
      </c>
      <c r="C1396" s="8">
        <v>14.5104166666667</v>
      </c>
      <c r="D1396">
        <v>0.89918587007891659</v>
      </c>
      <c r="E1396" s="6">
        <v>110.02942040956572</v>
      </c>
      <c r="F1396" s="10">
        <v>182.96201002578522</v>
      </c>
      <c r="G1396" s="10">
        <v>197.80777623109216</v>
      </c>
      <c r="H1396" s="10">
        <v>1.9853438700104526</v>
      </c>
      <c r="I1396" s="9">
        <f t="shared" si="34"/>
        <v>98.936900125254255</v>
      </c>
    </row>
    <row r="1397" spans="1:9" x14ac:dyDescent="0.25">
      <c r="A1397" s="14"/>
      <c r="B1397" s="5">
        <f>DATE(YEAR(siječanj!B1397),MONTH(siječanj!B1397)+4,DAY(siječanj!B1397))</f>
        <v>43966</v>
      </c>
      <c r="C1397" s="8">
        <v>14.5208333333333</v>
      </c>
      <c r="D1397">
        <v>0.89918587007891659</v>
      </c>
      <c r="E1397" s="6">
        <v>110.80989697148027</v>
      </c>
      <c r="F1397" s="10">
        <v>182.40684568125363</v>
      </c>
      <c r="G1397" s="10">
        <v>197.52083734764312</v>
      </c>
      <c r="H1397" s="10">
        <v>2.1589435782964994</v>
      </c>
      <c r="I1397" s="9">
        <f t="shared" si="34"/>
        <v>99.638693621655591</v>
      </c>
    </row>
    <row r="1398" spans="1:9" x14ac:dyDescent="0.25">
      <c r="A1398" s="14"/>
      <c r="B1398" s="5">
        <f>DATE(YEAR(siječanj!B1398),MONTH(siječanj!B1398)+4,DAY(siječanj!B1398))</f>
        <v>43966</v>
      </c>
      <c r="C1398" s="8">
        <v>14.53125</v>
      </c>
      <c r="D1398">
        <v>0.89918587007891659</v>
      </c>
      <c r="E1398" s="6">
        <v>111.15087520969581</v>
      </c>
      <c r="F1398" s="10">
        <v>183.03983358332187</v>
      </c>
      <c r="G1398" s="10">
        <v>198.2195983783102</v>
      </c>
      <c r="H1398" s="10">
        <v>2.5044285527634189</v>
      </c>
      <c r="I1398" s="9">
        <f t="shared" si="34"/>
        <v>99.945296435463405</v>
      </c>
    </row>
    <row r="1399" spans="1:9" x14ac:dyDescent="0.25">
      <c r="A1399" s="14"/>
      <c r="B1399" s="5">
        <f>DATE(YEAR(siječanj!B1399),MONTH(siječanj!B1399)+4,DAY(siječanj!B1399))</f>
        <v>43966</v>
      </c>
      <c r="C1399" s="8">
        <v>14.5416666666667</v>
      </c>
      <c r="D1399">
        <v>0.89918587007891659</v>
      </c>
      <c r="E1399" s="6">
        <v>110.1798402944105</v>
      </c>
      <c r="F1399" s="10">
        <v>185.54135600834212</v>
      </c>
      <c r="G1399" s="10">
        <v>196.34478422781035</v>
      </c>
      <c r="H1399" s="10">
        <v>2.1999109788445121</v>
      </c>
      <c r="I1399" s="9">
        <f t="shared" si="34"/>
        <v>99.07215556028558</v>
      </c>
    </row>
    <row r="1400" spans="1:9" x14ac:dyDescent="0.25">
      <c r="A1400" s="14"/>
      <c r="B1400" s="5">
        <f>DATE(YEAR(siječanj!B1400),MONTH(siječanj!B1400)+4,DAY(siječanj!B1400))</f>
        <v>43966</v>
      </c>
      <c r="C1400" s="8">
        <v>14.5520833333333</v>
      </c>
      <c r="D1400">
        <v>0.89918587007891659</v>
      </c>
      <c r="E1400" s="6">
        <v>109.7564018839812</v>
      </c>
      <c r="F1400" s="10">
        <v>186.44557865760191</v>
      </c>
      <c r="G1400" s="10">
        <v>188.23506194883021</v>
      </c>
      <c r="H1400" s="10">
        <v>2.121943687498264</v>
      </c>
      <c r="I1400" s="9">
        <f t="shared" si="34"/>
        <v>98.691405724778875</v>
      </c>
    </row>
    <row r="1401" spans="1:9" x14ac:dyDescent="0.25">
      <c r="A1401" s="14"/>
      <c r="B1401" s="5">
        <f>DATE(YEAR(siječanj!B1401),MONTH(siječanj!B1401)+4,DAY(siječanj!B1401))</f>
        <v>43966</v>
      </c>
      <c r="C1401" s="8">
        <v>14.5625</v>
      </c>
      <c r="D1401">
        <v>0.89918587007891659</v>
      </c>
      <c r="E1401" s="6">
        <v>109.72399082823597</v>
      </c>
      <c r="F1401" s="10">
        <v>184.96449144189384</v>
      </c>
      <c r="G1401" s="10">
        <v>184.12923793370962</v>
      </c>
      <c r="H1401" s="10">
        <v>2.1248916916059399</v>
      </c>
      <c r="I1401" s="9">
        <f t="shared" si="34"/>
        <v>98.662262161418425</v>
      </c>
    </row>
    <row r="1402" spans="1:9" x14ac:dyDescent="0.25">
      <c r="A1402" s="14"/>
      <c r="B1402" s="5">
        <f>DATE(YEAR(siječanj!B1402),MONTH(siječanj!B1402)+4,DAY(siječanj!B1402))</f>
        <v>43966</v>
      </c>
      <c r="C1402" s="8">
        <v>14.5729166666667</v>
      </c>
      <c r="D1402">
        <v>0.89918587007891659</v>
      </c>
      <c r="E1402" s="6">
        <v>110.68203259185556</v>
      </c>
      <c r="F1402" s="10">
        <v>184.67805011497256</v>
      </c>
      <c r="G1402" s="10">
        <v>185.94835759920076</v>
      </c>
      <c r="H1402" s="10">
        <v>1.9894288618557063</v>
      </c>
      <c r="I1402" s="9">
        <f t="shared" si="34"/>
        <v>99.523719778210648</v>
      </c>
    </row>
    <row r="1403" spans="1:9" x14ac:dyDescent="0.25">
      <c r="A1403" s="14"/>
      <c r="B1403" s="5">
        <f>DATE(YEAR(siječanj!B1403),MONTH(siječanj!B1403)+4,DAY(siječanj!B1403))</f>
        <v>43966</v>
      </c>
      <c r="C1403" s="8">
        <v>14.5833333333333</v>
      </c>
      <c r="D1403">
        <v>0.89918587007891659</v>
      </c>
      <c r="E1403" s="6">
        <v>110.92617908687592</v>
      </c>
      <c r="F1403" s="10">
        <v>184.40490453044404</v>
      </c>
      <c r="G1403" s="10">
        <v>184.11244912682929</v>
      </c>
      <c r="H1403" s="10">
        <v>2.0372888772086641</v>
      </c>
      <c r="I1403" s="9">
        <f t="shared" si="34"/>
        <v>99.74325285676224</v>
      </c>
    </row>
    <row r="1404" spans="1:9" x14ac:dyDescent="0.25">
      <c r="A1404" s="14"/>
      <c r="B1404" s="5">
        <f>DATE(YEAR(siječanj!B1404),MONTH(siječanj!B1404)+4,DAY(siječanj!B1404))</f>
        <v>43966</v>
      </c>
      <c r="C1404" s="8">
        <v>14.59375</v>
      </c>
      <c r="D1404">
        <v>0.89918587007891659</v>
      </c>
      <c r="E1404" s="6">
        <v>112.23475160344094</v>
      </c>
      <c r="F1404" s="10">
        <v>184.79340139614143</v>
      </c>
      <c r="G1404" s="10">
        <v>179.63261981203456</v>
      </c>
      <c r="H1404" s="10">
        <v>2.3067480017376334</v>
      </c>
      <c r="I1404" s="9">
        <f t="shared" si="34"/>
        <v>100.91990277363112</v>
      </c>
    </row>
    <row r="1405" spans="1:9" x14ac:dyDescent="0.25">
      <c r="A1405" s="14"/>
      <c r="B1405" s="5">
        <f>DATE(YEAR(siječanj!B1405),MONTH(siječanj!B1405)+4,DAY(siječanj!B1405))</f>
        <v>43966</v>
      </c>
      <c r="C1405" s="8">
        <v>14.6041666666667</v>
      </c>
      <c r="D1405">
        <v>0.89918587007891659</v>
      </c>
      <c r="E1405" s="6">
        <v>113.2307171161863</v>
      </c>
      <c r="F1405" s="10">
        <v>181.69565365656072</v>
      </c>
      <c r="G1405" s="10">
        <v>174.65103975045872</v>
      </c>
      <c r="H1405" s="10">
        <v>2.4456875050251874</v>
      </c>
      <c r="I1405" s="9">
        <f t="shared" si="34"/>
        <v>101.81546088977765</v>
      </c>
    </row>
    <row r="1406" spans="1:9" x14ac:dyDescent="0.25">
      <c r="A1406" s="14"/>
      <c r="B1406" s="5">
        <f>DATE(YEAR(siječanj!B1406),MONTH(siječanj!B1406)+4,DAY(siječanj!B1406))</f>
        <v>43966</v>
      </c>
      <c r="C1406" s="8">
        <v>14.6145833333333</v>
      </c>
      <c r="D1406">
        <v>0.89918587007891659</v>
      </c>
      <c r="E1406" s="6">
        <v>113.60390864977418</v>
      </c>
      <c r="F1406" s="10">
        <v>179.93555614801949</v>
      </c>
      <c r="G1406" s="10">
        <v>170.65407477546816</v>
      </c>
      <c r="H1406" s="10">
        <v>2.2669763299749364</v>
      </c>
      <c r="I1406" s="9">
        <f t="shared" si="34"/>
        <v>102.15102944361296</v>
      </c>
    </row>
    <row r="1407" spans="1:9" x14ac:dyDescent="0.25">
      <c r="A1407" s="14"/>
      <c r="B1407" s="5">
        <f>DATE(YEAR(siječanj!B1407),MONTH(siječanj!B1407)+4,DAY(siječanj!B1407))</f>
        <v>43966</v>
      </c>
      <c r="C1407" s="8">
        <v>14.625</v>
      </c>
      <c r="D1407">
        <v>0.89918587007891659</v>
      </c>
      <c r="E1407" s="6">
        <v>113.87457372853268</v>
      </c>
      <c r="F1407" s="10">
        <v>179.06948214437773</v>
      </c>
      <c r="G1407" s="10">
        <v>169.13361493442412</v>
      </c>
      <c r="H1407" s="10">
        <v>2.4515048599732294</v>
      </c>
      <c r="I1407" s="9">
        <f t="shared" si="34"/>
        <v>102.39440765795639</v>
      </c>
    </row>
    <row r="1408" spans="1:9" x14ac:dyDescent="0.25">
      <c r="A1408" s="14"/>
      <c r="B1408" s="5">
        <f>DATE(YEAR(siječanj!B1408),MONTH(siječanj!B1408)+4,DAY(siječanj!B1408))</f>
        <v>43966</v>
      </c>
      <c r="C1408" s="8">
        <v>14.6354166666667</v>
      </c>
      <c r="D1408">
        <v>0.89918587007891659</v>
      </c>
      <c r="E1408" s="6">
        <v>114.2450556498468</v>
      </c>
      <c r="F1408" s="10">
        <v>178.92825644316827</v>
      </c>
      <c r="G1408" s="10">
        <v>164.31513128646947</v>
      </c>
      <c r="H1408" s="10">
        <v>2.3948376699034508</v>
      </c>
      <c r="I1408" s="9">
        <f t="shared" si="34"/>
        <v>102.72753976672175</v>
      </c>
    </row>
    <row r="1409" spans="1:9" x14ac:dyDescent="0.25">
      <c r="A1409" s="14"/>
      <c r="B1409" s="5">
        <f>DATE(YEAR(siječanj!B1409),MONTH(siječanj!B1409)+4,DAY(siječanj!B1409))</f>
        <v>43966</v>
      </c>
      <c r="C1409" s="8">
        <v>14.6458333333333</v>
      </c>
      <c r="D1409">
        <v>0.89918587007891659</v>
      </c>
      <c r="E1409" s="6">
        <v>114.95594318978921</v>
      </c>
      <c r="F1409" s="10">
        <v>176.89570637915364</v>
      </c>
      <c r="G1409" s="10">
        <v>163.88860992636046</v>
      </c>
      <c r="H1409" s="10">
        <v>2.4027557640163693</v>
      </c>
      <c r="I1409" s="9">
        <f t="shared" si="34"/>
        <v>103.36675979785312</v>
      </c>
    </row>
    <row r="1410" spans="1:9" x14ac:dyDescent="0.25">
      <c r="A1410" s="14"/>
      <c r="B1410" s="5">
        <f>DATE(YEAR(siječanj!B1410),MONTH(siječanj!B1410)+4,DAY(siječanj!B1410))</f>
        <v>43966</v>
      </c>
      <c r="C1410" s="8">
        <v>14.65625</v>
      </c>
      <c r="D1410">
        <v>0.89918587007891659</v>
      </c>
      <c r="E1410" s="6">
        <v>114.86051347908861</v>
      </c>
      <c r="F1410" s="10">
        <v>175.48575679327701</v>
      </c>
      <c r="G1410" s="10">
        <v>160.22560370263409</v>
      </c>
      <c r="H1410" s="10">
        <v>2.1455894482403481</v>
      </c>
      <c r="I1410" s="9">
        <f t="shared" si="34"/>
        <v>103.28095075040542</v>
      </c>
    </row>
    <row r="1411" spans="1:9" x14ac:dyDescent="0.25">
      <c r="A1411" s="14"/>
      <c r="B1411" s="5">
        <f>DATE(YEAR(siječanj!B1411),MONTH(siječanj!B1411)+4,DAY(siječanj!B1411))</f>
        <v>43966</v>
      </c>
      <c r="C1411" s="8">
        <v>14.6666666666667</v>
      </c>
      <c r="D1411">
        <v>0.89918587007891659</v>
      </c>
      <c r="E1411" s="6">
        <v>114.09309894061145</v>
      </c>
      <c r="F1411" s="10">
        <v>175.80354466561056</v>
      </c>
      <c r="G1411" s="10">
        <v>162.02921153534945</v>
      </c>
      <c r="H1411" s="10">
        <v>2.059972877745408</v>
      </c>
      <c r="I1411" s="9">
        <f t="shared" si="34"/>
        <v>102.59090244091362</v>
      </c>
    </row>
    <row r="1412" spans="1:9" x14ac:dyDescent="0.25">
      <c r="A1412" s="14"/>
      <c r="B1412" s="5">
        <f>DATE(YEAR(siječanj!B1412),MONTH(siječanj!B1412)+4,DAY(siječanj!B1412))</f>
        <v>43966</v>
      </c>
      <c r="C1412" s="8">
        <v>14.6770833333333</v>
      </c>
      <c r="D1412">
        <v>0.89918587007891659</v>
      </c>
      <c r="E1412" s="6">
        <v>112.42424933152807</v>
      </c>
      <c r="F1412" s="10">
        <v>169.94336708852384</v>
      </c>
      <c r="G1412" s="10">
        <v>162.77909956684539</v>
      </c>
      <c r="H1412" s="10">
        <v>2.1573784778381175</v>
      </c>
      <c r="I1412" s="9">
        <f t="shared" ref="I1412:I1475" si="35">D1412*E1412</f>
        <v>101.09029645313913</v>
      </c>
    </row>
    <row r="1413" spans="1:9" x14ac:dyDescent="0.25">
      <c r="A1413" s="14"/>
      <c r="B1413" s="5">
        <f>DATE(YEAR(siječanj!B1413),MONTH(siječanj!B1413)+4,DAY(siječanj!B1413))</f>
        <v>43966</v>
      </c>
      <c r="C1413" s="8">
        <v>14.6875</v>
      </c>
      <c r="D1413">
        <v>0.89918587007891659</v>
      </c>
      <c r="E1413" s="6">
        <v>113.16035968201889</v>
      </c>
      <c r="F1413" s="10">
        <v>164.66767339154345</v>
      </c>
      <c r="G1413" s="10">
        <v>160.35347324440329</v>
      </c>
      <c r="H1413" s="10">
        <v>2.1226077600209994</v>
      </c>
      <c r="I1413" s="9">
        <f t="shared" si="35"/>
        <v>101.75219647911931</v>
      </c>
    </row>
    <row r="1414" spans="1:9" x14ac:dyDescent="0.25">
      <c r="A1414" s="14"/>
      <c r="B1414" s="5">
        <f>DATE(YEAR(siječanj!B1414),MONTH(siječanj!B1414)+4,DAY(siječanj!B1414))</f>
        <v>43966</v>
      </c>
      <c r="C1414" s="8">
        <v>14.6979166666667</v>
      </c>
      <c r="D1414">
        <v>0.89918587007891659</v>
      </c>
      <c r="E1414" s="6">
        <v>113.18710554260352</v>
      </c>
      <c r="F1414" s="10">
        <v>163.6654372053377</v>
      </c>
      <c r="G1414" s="10">
        <v>159.73155483101701</v>
      </c>
      <c r="H1414" s="10">
        <v>2.0953091025983794</v>
      </c>
      <c r="I1414" s="9">
        <f t="shared" si="35"/>
        <v>101.77624597904011</v>
      </c>
    </row>
    <row r="1415" spans="1:9" x14ac:dyDescent="0.25">
      <c r="A1415" s="14"/>
      <c r="B1415" s="5">
        <f>DATE(YEAR(siječanj!B1415),MONTH(siječanj!B1415)+4,DAY(siječanj!B1415))</f>
        <v>43966</v>
      </c>
      <c r="C1415" s="8">
        <v>14.7083333333333</v>
      </c>
      <c r="D1415">
        <v>0.89918587007891659</v>
      </c>
      <c r="E1415" s="6">
        <v>114.18993461933646</v>
      </c>
      <c r="F1415" s="10">
        <v>162.54905152245175</v>
      </c>
      <c r="G1415" s="10">
        <v>165.90949550343757</v>
      </c>
      <c r="H1415" s="10">
        <v>1.8477404766561982</v>
      </c>
      <c r="I1415" s="9">
        <f t="shared" si="35"/>
        <v>102.67797571494265</v>
      </c>
    </row>
    <row r="1416" spans="1:9" x14ac:dyDescent="0.25">
      <c r="A1416" s="14"/>
      <c r="B1416" s="5">
        <f>DATE(YEAR(siječanj!B1416),MONTH(siječanj!B1416)+4,DAY(siječanj!B1416))</f>
        <v>43966</v>
      </c>
      <c r="C1416" s="8">
        <v>14.71875</v>
      </c>
      <c r="D1416">
        <v>0.89918587007891659</v>
      </c>
      <c r="E1416" s="6">
        <v>114.30230875363139</v>
      </c>
      <c r="F1416" s="10">
        <v>162.54816620787844</v>
      </c>
      <c r="G1416" s="10">
        <v>176.28171166375614</v>
      </c>
      <c r="H1416" s="10">
        <v>1.8624755191396871</v>
      </c>
      <c r="I1416" s="9">
        <f t="shared" si="35"/>
        <v>102.779020948663</v>
      </c>
    </row>
    <row r="1417" spans="1:9" x14ac:dyDescent="0.25">
      <c r="A1417" s="14"/>
      <c r="B1417" s="5">
        <f>DATE(YEAR(siječanj!B1417),MONTH(siječanj!B1417)+4,DAY(siječanj!B1417))</f>
        <v>43966</v>
      </c>
      <c r="C1417" s="8">
        <v>14.7291666666667</v>
      </c>
      <c r="D1417">
        <v>0.89918587007891659</v>
      </c>
      <c r="E1417" s="6">
        <v>114.8653079382789</v>
      </c>
      <c r="F1417" s="10">
        <v>163.28512449200798</v>
      </c>
      <c r="G1417" s="10">
        <v>167.68231184771136</v>
      </c>
      <c r="H1417" s="10">
        <v>1.8767406332412697</v>
      </c>
      <c r="I1417" s="9">
        <f t="shared" si="35"/>
        <v>103.285261860364</v>
      </c>
    </row>
    <row r="1418" spans="1:9" x14ac:dyDescent="0.25">
      <c r="A1418" s="14"/>
      <c r="B1418" s="5">
        <f>DATE(YEAR(siječanj!B1418),MONTH(siječanj!B1418)+4,DAY(siječanj!B1418))</f>
        <v>43966</v>
      </c>
      <c r="C1418" s="8">
        <v>14.7395833333333</v>
      </c>
      <c r="D1418">
        <v>0.89918587007891659</v>
      </c>
      <c r="E1418" s="6">
        <v>116.15833609597928</v>
      </c>
      <c r="F1418" s="10">
        <v>162.75697626278125</v>
      </c>
      <c r="G1418" s="10">
        <v>162.81062761715293</v>
      </c>
      <c r="H1418" s="10">
        <v>1.8322149190556902</v>
      </c>
      <c r="I1418" s="9">
        <f t="shared" si="35"/>
        <v>104.44793450938235</v>
      </c>
    </row>
    <row r="1419" spans="1:9" x14ac:dyDescent="0.25">
      <c r="A1419" s="14"/>
      <c r="B1419" s="5">
        <f>DATE(YEAR(siječanj!B1419),MONTH(siječanj!B1419)+4,DAY(siječanj!B1419))</f>
        <v>43966</v>
      </c>
      <c r="C1419" s="8">
        <v>14.75</v>
      </c>
      <c r="D1419">
        <v>0.89918587007891659</v>
      </c>
      <c r="E1419" s="6">
        <v>118.92832923584648</v>
      </c>
      <c r="F1419" s="10">
        <v>160.7468034259453</v>
      </c>
      <c r="G1419" s="10">
        <v>161.35442879586347</v>
      </c>
      <c r="H1419" s="10">
        <v>1.8697016636224681</v>
      </c>
      <c r="I1419" s="9">
        <f t="shared" si="35"/>
        <v>106.93867320096646</v>
      </c>
    </row>
    <row r="1420" spans="1:9" x14ac:dyDescent="0.25">
      <c r="A1420" s="14"/>
      <c r="B1420" s="5">
        <f>DATE(YEAR(siječanj!B1420),MONTH(siječanj!B1420)+4,DAY(siječanj!B1420))</f>
        <v>43966</v>
      </c>
      <c r="C1420" s="8">
        <v>14.7604166666667</v>
      </c>
      <c r="D1420">
        <v>0.89918587007891659</v>
      </c>
      <c r="E1420" s="6">
        <v>121.06393563197112</v>
      </c>
      <c r="F1420" s="10">
        <v>160.21607136006796</v>
      </c>
      <c r="G1420" s="10">
        <v>159.46929077007883</v>
      </c>
      <c r="H1420" s="10">
        <v>2.5326949440572517</v>
      </c>
      <c r="I1420" s="9">
        <f t="shared" si="35"/>
        <v>108.8589802964119</v>
      </c>
    </row>
    <row r="1421" spans="1:9" x14ac:dyDescent="0.25">
      <c r="A1421" s="14"/>
      <c r="B1421" s="5">
        <f>DATE(YEAR(siječanj!B1421),MONTH(siječanj!B1421)+4,DAY(siječanj!B1421))</f>
        <v>43966</v>
      </c>
      <c r="C1421" s="8">
        <v>14.7708333333333</v>
      </c>
      <c r="D1421">
        <v>0.89918587007891659</v>
      </c>
      <c r="E1421" s="6">
        <v>122.60976648250761</v>
      </c>
      <c r="F1421" s="10">
        <v>159.2059434557201</v>
      </c>
      <c r="G1421" s="10">
        <v>158.57021693628965</v>
      </c>
      <c r="H1421" s="10">
        <v>4.5425009758122528</v>
      </c>
      <c r="I1421" s="9">
        <f t="shared" si="35"/>
        <v>110.2489695547464</v>
      </c>
    </row>
    <row r="1422" spans="1:9" x14ac:dyDescent="0.25">
      <c r="A1422" s="14"/>
      <c r="B1422" s="5">
        <f>DATE(YEAR(siječanj!B1422),MONTH(siječanj!B1422)+4,DAY(siječanj!B1422))</f>
        <v>43966</v>
      </c>
      <c r="C1422" s="8">
        <v>14.78125</v>
      </c>
      <c r="D1422">
        <v>0.89918587007891659</v>
      </c>
      <c r="E1422" s="6">
        <v>124.84804002865233</v>
      </c>
      <c r="F1422" s="10">
        <v>158.61007467055796</v>
      </c>
      <c r="G1422" s="10">
        <v>161.55195147061275</v>
      </c>
      <c r="H1422" s="10">
        <v>10.995568467864189</v>
      </c>
      <c r="I1422" s="9">
        <f t="shared" si="35"/>
        <v>112.26159350081116</v>
      </c>
    </row>
    <row r="1423" spans="1:9" x14ac:dyDescent="0.25">
      <c r="A1423" s="14"/>
      <c r="B1423" s="5">
        <f>DATE(YEAR(siječanj!B1423),MONTH(siječanj!B1423)+4,DAY(siječanj!B1423))</f>
        <v>43966</v>
      </c>
      <c r="C1423" s="8">
        <v>14.7916666666667</v>
      </c>
      <c r="D1423">
        <v>0.89918587007891659</v>
      </c>
      <c r="E1423" s="6">
        <v>128.07722881891451</v>
      </c>
      <c r="F1423" s="10">
        <v>157.23979198470337</v>
      </c>
      <c r="G1423" s="10">
        <v>162.96629036020261</v>
      </c>
      <c r="H1423" s="10">
        <v>25.887069225420042</v>
      </c>
      <c r="I1423" s="9">
        <f t="shared" si="35"/>
        <v>115.16523443283214</v>
      </c>
    </row>
    <row r="1424" spans="1:9" x14ac:dyDescent="0.25">
      <c r="A1424" s="14"/>
      <c r="B1424" s="5">
        <f>DATE(YEAR(siječanj!B1424),MONTH(siječanj!B1424)+4,DAY(siječanj!B1424))</f>
        <v>43966</v>
      </c>
      <c r="C1424" s="8">
        <v>14.8020833333333</v>
      </c>
      <c r="D1424">
        <v>0.89918587007891659</v>
      </c>
      <c r="E1424" s="6">
        <v>132.11612925428031</v>
      </c>
      <c r="F1424" s="10">
        <v>153.82559435951978</v>
      </c>
      <c r="G1424" s="10">
        <v>158.65916879076957</v>
      </c>
      <c r="H1424" s="10">
        <v>42.139936575581494</v>
      </c>
      <c r="I1424" s="9">
        <f t="shared" si="35"/>
        <v>118.79695663496865</v>
      </c>
    </row>
    <row r="1425" spans="1:9" x14ac:dyDescent="0.25">
      <c r="A1425" s="14"/>
      <c r="B1425" s="5">
        <f>DATE(YEAR(siječanj!B1425),MONTH(siječanj!B1425)+4,DAY(siječanj!B1425))</f>
        <v>43966</v>
      </c>
      <c r="C1425" s="8">
        <v>14.8125</v>
      </c>
      <c r="D1425">
        <v>0.89918587007891659</v>
      </c>
      <c r="E1425" s="6">
        <v>136.94620597322995</v>
      </c>
      <c r="F1425" s="10">
        <v>153.10499636822905</v>
      </c>
      <c r="G1425" s="10">
        <v>157.60184624129255</v>
      </c>
      <c r="H1425" s="10">
        <v>62.917496407980728</v>
      </c>
      <c r="I1425" s="9">
        <f t="shared" si="35"/>
        <v>123.1400933720453</v>
      </c>
    </row>
    <row r="1426" spans="1:9" x14ac:dyDescent="0.25">
      <c r="A1426" s="14"/>
      <c r="B1426" s="5">
        <f>DATE(YEAR(siječanj!B1426),MONTH(siječanj!B1426)+4,DAY(siječanj!B1426))</f>
        <v>43966</v>
      </c>
      <c r="C1426" s="8">
        <v>14.8229166666667</v>
      </c>
      <c r="D1426">
        <v>0.89918587007891659</v>
      </c>
      <c r="E1426" s="6">
        <v>140.53078687963455</v>
      </c>
      <c r="F1426" s="10">
        <v>149.78678927610221</v>
      </c>
      <c r="G1426" s="10">
        <v>158.60208524615484</v>
      </c>
      <c r="H1426" s="10">
        <v>86.559415087299016</v>
      </c>
      <c r="I1426" s="9">
        <f t="shared" si="35"/>
        <v>126.36329787323899</v>
      </c>
    </row>
    <row r="1427" spans="1:9" x14ac:dyDescent="0.25">
      <c r="A1427" s="14"/>
      <c r="B1427" s="5">
        <f>DATE(YEAR(siječanj!B1427),MONTH(siječanj!B1427)+4,DAY(siječanj!B1427))</f>
        <v>43966</v>
      </c>
      <c r="C1427" s="8">
        <v>14.8333333333333</v>
      </c>
      <c r="D1427">
        <v>0.89918587007891659</v>
      </c>
      <c r="E1427" s="6">
        <v>146.46386863496787</v>
      </c>
      <c r="F1427" s="10">
        <v>144.11072508267657</v>
      </c>
      <c r="G1427" s="10">
        <v>151.92191346051885</v>
      </c>
      <c r="H1427" s="10">
        <v>128.88992355151902</v>
      </c>
      <c r="I1427" s="9">
        <f t="shared" si="35"/>
        <v>131.69824115365773</v>
      </c>
    </row>
    <row r="1428" spans="1:9" x14ac:dyDescent="0.25">
      <c r="A1428" s="14"/>
      <c r="B1428" s="5">
        <f>DATE(YEAR(siječanj!B1428),MONTH(siječanj!B1428)+4,DAY(siječanj!B1428))</f>
        <v>43966</v>
      </c>
      <c r="C1428" s="8">
        <v>14.84375</v>
      </c>
      <c r="D1428">
        <v>0.89918587007891659</v>
      </c>
      <c r="E1428" s="6">
        <v>150.78254391671845</v>
      </c>
      <c r="F1428" s="10">
        <v>125.17130258251414</v>
      </c>
      <c r="G1428" s="10">
        <v>138.64643062292754</v>
      </c>
      <c r="H1428" s="10">
        <v>196.7820439771379</v>
      </c>
      <c r="I1428" s="9">
        <f t="shared" si="35"/>
        <v>135.58153294446694</v>
      </c>
    </row>
    <row r="1429" spans="1:9" x14ac:dyDescent="0.25">
      <c r="A1429" s="14"/>
      <c r="B1429" s="5">
        <f>DATE(YEAR(siječanj!B1429),MONTH(siječanj!B1429)+4,DAY(siječanj!B1429))</f>
        <v>43966</v>
      </c>
      <c r="C1429" s="8">
        <v>14.8541666666667</v>
      </c>
      <c r="D1429">
        <v>0.89918587007891659</v>
      </c>
      <c r="E1429" s="6">
        <v>154.35579049727204</v>
      </c>
      <c r="F1429" s="10">
        <v>118.06193011870081</v>
      </c>
      <c r="G1429" s="10">
        <v>130.25548982412062</v>
      </c>
      <c r="H1429" s="10">
        <v>227.75345355003941</v>
      </c>
      <c r="I1429" s="9">
        <f t="shared" si="35"/>
        <v>138.79454578000852</v>
      </c>
    </row>
    <row r="1430" spans="1:9" x14ac:dyDescent="0.25">
      <c r="A1430" s="14"/>
      <c r="B1430" s="5">
        <f>DATE(YEAR(siječanj!B1430),MONTH(siječanj!B1430)+4,DAY(siječanj!B1430))</f>
        <v>43966</v>
      </c>
      <c r="C1430" s="8">
        <v>14.8645833333333</v>
      </c>
      <c r="D1430">
        <v>0.89918587007891659</v>
      </c>
      <c r="E1430" s="6">
        <v>155.0941008089263</v>
      </c>
      <c r="F1430" s="10">
        <v>116.16767340174339</v>
      </c>
      <c r="G1430" s="10">
        <v>127.85132787518651</v>
      </c>
      <c r="H1430" s="10">
        <v>228.67725807804291</v>
      </c>
      <c r="I1430" s="9">
        <f t="shared" si="35"/>
        <v>139.4584239799816</v>
      </c>
    </row>
    <row r="1431" spans="1:9" x14ac:dyDescent="0.25">
      <c r="A1431" s="14"/>
      <c r="B1431" s="5">
        <f>DATE(YEAR(siječanj!B1431),MONTH(siječanj!B1431)+4,DAY(siječanj!B1431))</f>
        <v>43966</v>
      </c>
      <c r="C1431" s="8">
        <v>14.875</v>
      </c>
      <c r="D1431">
        <v>0.89918587007891659</v>
      </c>
      <c r="E1431" s="6">
        <v>154.89685795817425</v>
      </c>
      <c r="F1431" s="10">
        <v>112.93236540364357</v>
      </c>
      <c r="G1431" s="10">
        <v>122.94193888258556</v>
      </c>
      <c r="H1431" s="10">
        <v>230.02956361513216</v>
      </c>
      <c r="I1431" s="9">
        <f t="shared" si="35"/>
        <v>139.28106599561127</v>
      </c>
    </row>
    <row r="1432" spans="1:9" x14ac:dyDescent="0.25">
      <c r="A1432" s="14"/>
      <c r="B1432" s="5">
        <f>DATE(YEAR(siječanj!B1432),MONTH(siječanj!B1432)+4,DAY(siječanj!B1432))</f>
        <v>43966</v>
      </c>
      <c r="C1432" s="8">
        <v>14.8854166666667</v>
      </c>
      <c r="D1432">
        <v>0.89918587007891659</v>
      </c>
      <c r="E1432" s="6">
        <v>159.09567569569737</v>
      </c>
      <c r="F1432" s="10">
        <v>110.12450010057002</v>
      </c>
      <c r="G1432" s="10">
        <v>109.37629870643508</v>
      </c>
      <c r="H1432" s="10">
        <v>237.08024460587521</v>
      </c>
      <c r="I1432" s="9">
        <f t="shared" si="35"/>
        <v>143.05658357622877</v>
      </c>
    </row>
    <row r="1433" spans="1:9" x14ac:dyDescent="0.25">
      <c r="A1433" s="14"/>
      <c r="B1433" s="5">
        <f>DATE(YEAR(siječanj!B1433),MONTH(siječanj!B1433)+4,DAY(siječanj!B1433))</f>
        <v>43966</v>
      </c>
      <c r="C1433" s="8">
        <v>14.8958333333333</v>
      </c>
      <c r="D1433">
        <v>0.89918587007891659</v>
      </c>
      <c r="E1433" s="6">
        <v>161.91912021755329</v>
      </c>
      <c r="F1433" s="10">
        <v>107.54173704411706</v>
      </c>
      <c r="G1433" s="10">
        <v>101.05833757816613</v>
      </c>
      <c r="H1433" s="10">
        <v>242.71008219976127</v>
      </c>
      <c r="I1433" s="9">
        <f t="shared" si="35"/>
        <v>145.59538499523333</v>
      </c>
    </row>
    <row r="1434" spans="1:9" x14ac:dyDescent="0.25">
      <c r="A1434" s="14"/>
      <c r="B1434" s="5">
        <f>DATE(YEAR(siječanj!B1434),MONTH(siječanj!B1434)+4,DAY(siječanj!B1434))</f>
        <v>43966</v>
      </c>
      <c r="C1434" s="8">
        <v>14.90625</v>
      </c>
      <c r="D1434">
        <v>0.89918587007891659</v>
      </c>
      <c r="E1434" s="6">
        <v>160.04813589416477</v>
      </c>
      <c r="F1434" s="10">
        <v>104.2106388103753</v>
      </c>
      <c r="G1434" s="10">
        <v>103.30705695199967</v>
      </c>
      <c r="H1434" s="10">
        <v>243.44745060713149</v>
      </c>
      <c r="I1434" s="9">
        <f t="shared" si="35"/>
        <v>143.91302232850325</v>
      </c>
    </row>
    <row r="1435" spans="1:9" x14ac:dyDescent="0.25">
      <c r="A1435" s="14"/>
      <c r="B1435" s="5">
        <f>DATE(YEAR(siječanj!B1435),MONTH(siječanj!B1435)+4,DAY(siječanj!B1435))</f>
        <v>43966</v>
      </c>
      <c r="C1435" s="8">
        <v>14.9166666666667</v>
      </c>
      <c r="D1435">
        <v>0.89918587007891659</v>
      </c>
      <c r="E1435" s="6">
        <v>156.13057571388219</v>
      </c>
      <c r="F1435" s="10">
        <v>102.62410301768485</v>
      </c>
      <c r="G1435" s="10">
        <v>92.242024295639055</v>
      </c>
      <c r="H1435" s="10">
        <v>240.44893417645517</v>
      </c>
      <c r="I1435" s="9">
        <f t="shared" si="35"/>
        <v>140.39040756920932</v>
      </c>
    </row>
    <row r="1436" spans="1:9" x14ac:dyDescent="0.25">
      <c r="A1436" s="14"/>
      <c r="B1436" s="5">
        <f>DATE(YEAR(siječanj!B1436),MONTH(siječanj!B1436)+4,DAY(siječanj!B1436))</f>
        <v>43966</v>
      </c>
      <c r="C1436" s="8">
        <v>14.9270833333333</v>
      </c>
      <c r="D1436">
        <v>0.89918587007891659</v>
      </c>
      <c r="E1436" s="6">
        <v>149.6045562147589</v>
      </c>
      <c r="F1436" s="10">
        <v>100.25481293995065</v>
      </c>
      <c r="G1436" s="10">
        <v>87.736503382714105</v>
      </c>
      <c r="H1436" s="10">
        <v>241.21714262949891</v>
      </c>
      <c r="I1436" s="9">
        <f t="shared" si="35"/>
        <v>134.52230304773818</v>
      </c>
    </row>
    <row r="1437" spans="1:9" x14ac:dyDescent="0.25">
      <c r="A1437" s="14"/>
      <c r="B1437" s="5">
        <f>DATE(YEAR(siječanj!B1437),MONTH(siječanj!B1437)+4,DAY(siječanj!B1437))</f>
        <v>43966</v>
      </c>
      <c r="C1437" s="8">
        <v>14.9375</v>
      </c>
      <c r="D1437">
        <v>0.89918587007891659</v>
      </c>
      <c r="E1437" s="6">
        <v>140.49575082550646</v>
      </c>
      <c r="F1437" s="10">
        <v>97.242792493893617</v>
      </c>
      <c r="G1437" s="10">
        <v>83.524818614624692</v>
      </c>
      <c r="H1437" s="10">
        <v>240.40453988291875</v>
      </c>
      <c r="I1437" s="9">
        <f t="shared" si="35"/>
        <v>126.33179394842369</v>
      </c>
    </row>
    <row r="1438" spans="1:9" x14ac:dyDescent="0.25">
      <c r="A1438" s="14"/>
      <c r="B1438" s="5">
        <f>DATE(YEAR(siječanj!B1438),MONTH(siječanj!B1438)+4,DAY(siječanj!B1438))</f>
        <v>43966</v>
      </c>
      <c r="C1438" s="8">
        <v>14.9479166666667</v>
      </c>
      <c r="D1438">
        <v>0.89918587007891659</v>
      </c>
      <c r="E1438" s="6">
        <v>129.39821694814572</v>
      </c>
      <c r="F1438" s="10">
        <v>92.972002944683751</v>
      </c>
      <c r="G1438" s="10">
        <v>80.96847257623628</v>
      </c>
      <c r="H1438" s="10">
        <v>237.72540151562814</v>
      </c>
      <c r="I1438" s="9">
        <f t="shared" si="35"/>
        <v>116.35304829317882</v>
      </c>
    </row>
    <row r="1439" spans="1:9" x14ac:dyDescent="0.25">
      <c r="A1439" s="14"/>
      <c r="B1439" s="5">
        <f>DATE(YEAR(siječanj!B1439),MONTH(siječanj!B1439)+4,DAY(siječanj!B1439))</f>
        <v>43966</v>
      </c>
      <c r="C1439" s="8">
        <v>14.9583333333333</v>
      </c>
      <c r="D1439">
        <v>0.89918587007891659</v>
      </c>
      <c r="E1439" s="6">
        <v>118.15166817008215</v>
      </c>
      <c r="F1439" s="10">
        <v>89.611489032608162</v>
      </c>
      <c r="G1439" s="10">
        <v>79.340646834062397</v>
      </c>
      <c r="H1439" s="10">
        <v>237.95624188590764</v>
      </c>
      <c r="I1439" s="9">
        <f t="shared" si="35"/>
        <v>106.24031054479074</v>
      </c>
    </row>
    <row r="1440" spans="1:9" x14ac:dyDescent="0.25">
      <c r="A1440" s="14"/>
      <c r="B1440" s="5">
        <f>DATE(YEAR(siječanj!B1440),MONTH(siječanj!B1440)+4,DAY(siječanj!B1440))</f>
        <v>43966</v>
      </c>
      <c r="C1440" s="8">
        <v>14.96875</v>
      </c>
      <c r="D1440">
        <v>0.89918587007891659</v>
      </c>
      <c r="E1440" s="6">
        <v>108.13918740987951</v>
      </c>
      <c r="F1440" s="10">
        <v>86.439579172232925</v>
      </c>
      <c r="G1440" s="10">
        <v>76.966259597950469</v>
      </c>
      <c r="H1440" s="10">
        <v>238.8107986835156</v>
      </c>
      <c r="I1440" s="9">
        <f t="shared" si="35"/>
        <v>97.237229320779534</v>
      </c>
    </row>
    <row r="1441" spans="1:9" x14ac:dyDescent="0.25">
      <c r="A1441" s="14"/>
      <c r="B1441" s="5">
        <f>DATE(YEAR(siječanj!B1441),MONTH(siječanj!B1441)+4,DAY(siječanj!B1441))</f>
        <v>43966</v>
      </c>
      <c r="C1441" s="8">
        <v>14.9791666666667</v>
      </c>
      <c r="D1441">
        <v>0.89918587007891659</v>
      </c>
      <c r="E1441" s="6">
        <v>98.458235680820081</v>
      </c>
      <c r="F1441" s="10">
        <v>84.173033656381676</v>
      </c>
      <c r="G1441" s="10">
        <v>78.200501105196963</v>
      </c>
      <c r="H1441" s="10">
        <v>238.27168031665096</v>
      </c>
      <c r="I1441" s="9">
        <f t="shared" si="35"/>
        <v>88.532254317093233</v>
      </c>
    </row>
    <row r="1442" spans="1:9" ht="15.75" thickBot="1" x14ac:dyDescent="0.3">
      <c r="A1442" s="14"/>
      <c r="B1442" s="5">
        <f>DATE(YEAR(siječanj!B1442),MONTH(siječanj!B1442)+4,DAY(siječanj!B1442))</f>
        <v>43966</v>
      </c>
      <c r="C1442" s="8">
        <v>14.9895833333333</v>
      </c>
      <c r="D1442">
        <v>0.89918587007891659</v>
      </c>
      <c r="E1442" s="6">
        <v>90.280307060677941</v>
      </c>
      <c r="F1442" s="10">
        <v>82.226819790031641</v>
      </c>
      <c r="G1442" s="10">
        <v>75.24113963755353</v>
      </c>
      <c r="H1442" s="10">
        <v>238.63136469489487</v>
      </c>
      <c r="I1442" s="9">
        <f t="shared" si="35"/>
        <v>81.178776455347446</v>
      </c>
    </row>
    <row r="1443" spans="1:9" x14ac:dyDescent="0.25">
      <c r="A1443" s="15">
        <f t="shared" ref="A1443" si="36">A1347+1</f>
        <v>137</v>
      </c>
      <c r="B1443" s="5">
        <f>DATE(YEAR(siječanj!B1443),MONTH(siječanj!B1443)+4,DAY(siječanj!B1443))</f>
        <v>43967</v>
      </c>
      <c r="C1443" s="8">
        <v>15</v>
      </c>
      <c r="D1443">
        <v>0.89941317204751692</v>
      </c>
      <c r="E1443" s="6">
        <v>87.527163891689653</v>
      </c>
      <c r="F1443" s="10">
        <v>78.718814873612416</v>
      </c>
      <c r="G1443" s="10">
        <v>75.312205848461318</v>
      </c>
      <c r="H1443" s="10">
        <v>238.43913909642089</v>
      </c>
      <c r="I1443" s="9">
        <f t="shared" si="35"/>
        <v>78.723084116147476</v>
      </c>
    </row>
    <row r="1444" spans="1:9" x14ac:dyDescent="0.25">
      <c r="A1444" s="16"/>
      <c r="B1444" s="5">
        <f>DATE(YEAR(siječanj!B1444),MONTH(siječanj!B1444)+4,DAY(siječanj!B1444))</f>
        <v>43967</v>
      </c>
      <c r="C1444" s="8">
        <v>15.0104166666667</v>
      </c>
      <c r="D1444">
        <v>0.89941317204751692</v>
      </c>
      <c r="E1444" s="6">
        <v>81.070907561732554</v>
      </c>
      <c r="F1444" s="10">
        <v>77.81787710195492</v>
      </c>
      <c r="G1444" s="10">
        <v>71.934217042446647</v>
      </c>
      <c r="H1444" s="10">
        <v>238.85242517853146</v>
      </c>
      <c r="I1444" s="9">
        <f t="shared" si="35"/>
        <v>72.916242130868895</v>
      </c>
    </row>
    <row r="1445" spans="1:9" x14ac:dyDescent="0.25">
      <c r="A1445" s="16"/>
      <c r="B1445" s="5">
        <f>DATE(YEAR(siječanj!B1445),MONTH(siječanj!B1445)+4,DAY(siječanj!B1445))</f>
        <v>43967</v>
      </c>
      <c r="C1445" s="8">
        <v>15.0208333333333</v>
      </c>
      <c r="D1445">
        <v>0.89941317204751692</v>
      </c>
      <c r="E1445" s="6">
        <v>75.742659672920624</v>
      </c>
      <c r="F1445" s="10">
        <v>75.017138380899041</v>
      </c>
      <c r="G1445" s="10">
        <v>73.394767183020548</v>
      </c>
      <c r="H1445" s="10">
        <v>237.37644285445683</v>
      </c>
      <c r="I1445" s="9">
        <f t="shared" si="35"/>
        <v>68.123945795737072</v>
      </c>
    </row>
    <row r="1446" spans="1:9" x14ac:dyDescent="0.25">
      <c r="A1446" s="16"/>
      <c r="B1446" s="5">
        <f>DATE(YEAR(siječanj!B1446),MONTH(siječanj!B1446)+4,DAY(siječanj!B1446))</f>
        <v>43967</v>
      </c>
      <c r="C1446" s="8">
        <v>15.03125</v>
      </c>
      <c r="D1446">
        <v>0.89941317204751692</v>
      </c>
      <c r="E1446" s="6">
        <v>72.44868123928886</v>
      </c>
      <c r="F1446" s="10">
        <v>73.576511242975485</v>
      </c>
      <c r="G1446" s="10">
        <v>70.267137356479509</v>
      </c>
      <c r="H1446" s="10">
        <v>235.54005931223369</v>
      </c>
      <c r="I1446" s="9">
        <f t="shared" si="35"/>
        <v>65.161298204088226</v>
      </c>
    </row>
    <row r="1447" spans="1:9" x14ac:dyDescent="0.25">
      <c r="A1447" s="16"/>
      <c r="B1447" s="5">
        <f>DATE(YEAR(siječanj!B1447),MONTH(siječanj!B1447)+4,DAY(siječanj!B1447))</f>
        <v>43967</v>
      </c>
      <c r="C1447" s="8">
        <v>15.0416666666667</v>
      </c>
      <c r="D1447">
        <v>0.89941317204751692</v>
      </c>
      <c r="E1447" s="6">
        <v>69.445154744414779</v>
      </c>
      <c r="F1447" s="10">
        <v>73.299287603082149</v>
      </c>
      <c r="G1447" s="10">
        <v>67.915443431336755</v>
      </c>
      <c r="H1447" s="10">
        <v>236.84042880262351</v>
      </c>
      <c r="I1447" s="9">
        <f t="shared" si="35"/>
        <v>62.459886912004762</v>
      </c>
    </row>
    <row r="1448" spans="1:9" x14ac:dyDescent="0.25">
      <c r="A1448" s="16"/>
      <c r="B1448" s="5">
        <f>DATE(YEAR(siječanj!B1448),MONTH(siječanj!B1448)+4,DAY(siječanj!B1448))</f>
        <v>43967</v>
      </c>
      <c r="C1448" s="8">
        <v>15.0520833333333</v>
      </c>
      <c r="D1448">
        <v>0.89941317204751692</v>
      </c>
      <c r="E1448" s="6">
        <v>68.169677081899408</v>
      </c>
      <c r="F1448" s="10">
        <v>70.314607754141875</v>
      </c>
      <c r="G1448" s="10">
        <v>72.643410030846255</v>
      </c>
      <c r="H1448" s="10">
        <v>237.33457044352926</v>
      </c>
      <c r="I1448" s="9">
        <f t="shared" si="35"/>
        <v>61.312705501686061</v>
      </c>
    </row>
    <row r="1449" spans="1:9" x14ac:dyDescent="0.25">
      <c r="A1449" s="16"/>
      <c r="B1449" s="5">
        <f>DATE(YEAR(siječanj!B1449),MONTH(siječanj!B1449)+4,DAY(siječanj!B1449))</f>
        <v>43967</v>
      </c>
      <c r="C1449" s="8">
        <v>15.0625</v>
      </c>
      <c r="D1449">
        <v>0.89941317204751692</v>
      </c>
      <c r="E1449" s="6">
        <v>65.222974718060698</v>
      </c>
      <c r="F1449" s="10">
        <v>70.462683626936681</v>
      </c>
      <c r="G1449" s="10">
        <v>79.904516966911643</v>
      </c>
      <c r="H1449" s="10">
        <v>237.35758598252187</v>
      </c>
      <c r="I1449" s="9">
        <f t="shared" si="35"/>
        <v>58.662402581545976</v>
      </c>
    </row>
    <row r="1450" spans="1:9" x14ac:dyDescent="0.25">
      <c r="A1450" s="16"/>
      <c r="B1450" s="5">
        <f>DATE(YEAR(siječanj!B1450),MONTH(siječanj!B1450)+4,DAY(siječanj!B1450))</f>
        <v>43967</v>
      </c>
      <c r="C1450" s="8">
        <v>15.0729166666667</v>
      </c>
      <c r="D1450">
        <v>0.89941317204751692</v>
      </c>
      <c r="E1450" s="6">
        <v>64.256832650210896</v>
      </c>
      <c r="F1450" s="10">
        <v>69.644869282410767</v>
      </c>
      <c r="G1450" s="10">
        <v>78.012417630882581</v>
      </c>
      <c r="H1450" s="10">
        <v>237.52126542301701</v>
      </c>
      <c r="I1450" s="9">
        <f t="shared" si="35"/>
        <v>57.793441679652638</v>
      </c>
    </row>
    <row r="1451" spans="1:9" x14ac:dyDescent="0.25">
      <c r="A1451" s="16"/>
      <c r="B1451" s="5">
        <f>DATE(YEAR(siječanj!B1451),MONTH(siječanj!B1451)+4,DAY(siječanj!B1451))</f>
        <v>43967</v>
      </c>
      <c r="C1451" s="8">
        <v>15.0833333333333</v>
      </c>
      <c r="D1451">
        <v>0.89941317204751692</v>
      </c>
      <c r="E1451" s="6">
        <v>63.04862106319765</v>
      </c>
      <c r="F1451" s="10">
        <v>70.755342185612548</v>
      </c>
      <c r="G1451" s="10">
        <v>70.82850958387013</v>
      </c>
      <c r="H1451" s="10">
        <v>237.38102366056944</v>
      </c>
      <c r="I1451" s="9">
        <f t="shared" si="35"/>
        <v>56.706760263672486</v>
      </c>
    </row>
    <row r="1452" spans="1:9" x14ac:dyDescent="0.25">
      <c r="A1452" s="16"/>
      <c r="B1452" s="5">
        <f>DATE(YEAR(siječanj!B1452),MONTH(siječanj!B1452)+4,DAY(siječanj!B1452))</f>
        <v>43967</v>
      </c>
      <c r="C1452" s="8">
        <v>15.09375</v>
      </c>
      <c r="D1452">
        <v>0.89941317204751692</v>
      </c>
      <c r="E1452" s="6">
        <v>62.662717768325429</v>
      </c>
      <c r="F1452" s="10">
        <v>71.531542739244813</v>
      </c>
      <c r="G1452" s="10">
        <v>66.403754280773157</v>
      </c>
      <c r="H1452" s="10">
        <v>237.67537007273083</v>
      </c>
      <c r="I1452" s="9">
        <f t="shared" si="35"/>
        <v>56.359673757127872</v>
      </c>
    </row>
    <row r="1453" spans="1:9" x14ac:dyDescent="0.25">
      <c r="A1453" s="16"/>
      <c r="B1453" s="5">
        <f>DATE(YEAR(siječanj!B1453),MONTH(siječanj!B1453)+4,DAY(siječanj!B1453))</f>
        <v>43967</v>
      </c>
      <c r="C1453" s="8">
        <v>15.1041666666667</v>
      </c>
      <c r="D1453">
        <v>0.89941317204751692</v>
      </c>
      <c r="E1453" s="6">
        <v>62.860981889062998</v>
      </c>
      <c r="F1453" s="10">
        <v>71.426590899851078</v>
      </c>
      <c r="G1453" s="10">
        <v>67.127766573672332</v>
      </c>
      <c r="H1453" s="10">
        <v>238.06580389604923</v>
      </c>
      <c r="I1453" s="9">
        <f t="shared" si="35"/>
        <v>56.537995118863662</v>
      </c>
    </row>
    <row r="1454" spans="1:9" x14ac:dyDescent="0.25">
      <c r="A1454" s="16"/>
      <c r="B1454" s="5">
        <f>DATE(YEAR(siječanj!B1454),MONTH(siječanj!B1454)+4,DAY(siječanj!B1454))</f>
        <v>43967</v>
      </c>
      <c r="C1454" s="8">
        <v>15.1145833333333</v>
      </c>
      <c r="D1454">
        <v>0.89941317204751692</v>
      </c>
      <c r="E1454" s="6">
        <v>60.847747840714035</v>
      </c>
      <c r="F1454" s="10">
        <v>69.252098069882081</v>
      </c>
      <c r="G1454" s="10">
        <v>64.681036152547946</v>
      </c>
      <c r="H1454" s="10">
        <v>237.66538807705925</v>
      </c>
      <c r="I1454" s="9">
        <f t="shared" si="35"/>
        <v>54.727265897364056</v>
      </c>
    </row>
    <row r="1455" spans="1:9" x14ac:dyDescent="0.25">
      <c r="A1455" s="16"/>
      <c r="B1455" s="5">
        <f>DATE(YEAR(siječanj!B1455),MONTH(siječanj!B1455)+4,DAY(siječanj!B1455))</f>
        <v>43967</v>
      </c>
      <c r="C1455" s="8">
        <v>15.125</v>
      </c>
      <c r="D1455">
        <v>0.89941317204751692</v>
      </c>
      <c r="E1455" s="6">
        <v>60.014870683269898</v>
      </c>
      <c r="F1455" s="10">
        <v>67.961061053209008</v>
      </c>
      <c r="G1455" s="10">
        <v>64.828628739500616</v>
      </c>
      <c r="H1455" s="10">
        <v>237.29569979970222</v>
      </c>
      <c r="I1455" s="9">
        <f t="shared" si="35"/>
        <v>53.978165211261306</v>
      </c>
    </row>
    <row r="1456" spans="1:9" x14ac:dyDescent="0.25">
      <c r="A1456" s="16"/>
      <c r="B1456" s="5">
        <f>DATE(YEAR(siječanj!B1456),MONTH(siječanj!B1456)+4,DAY(siječanj!B1456))</f>
        <v>43967</v>
      </c>
      <c r="C1456" s="8">
        <v>15.1354166666667</v>
      </c>
      <c r="D1456">
        <v>0.89941317204751692</v>
      </c>
      <c r="E1456" s="6">
        <v>59.754100510334652</v>
      </c>
      <c r="F1456" s="10">
        <v>67.117500478987964</v>
      </c>
      <c r="G1456" s="10">
        <v>61.776332379025796</v>
      </c>
      <c r="H1456" s="10">
        <v>236.92140383473617</v>
      </c>
      <c r="I1456" s="9">
        <f t="shared" si="35"/>
        <v>53.743625082846236</v>
      </c>
    </row>
    <row r="1457" spans="1:9" x14ac:dyDescent="0.25">
      <c r="A1457" s="16"/>
      <c r="B1457" s="5">
        <f>DATE(YEAR(siječanj!B1457),MONTH(siječanj!B1457)+4,DAY(siječanj!B1457))</f>
        <v>43967</v>
      </c>
      <c r="C1457" s="8">
        <v>15.1458333333333</v>
      </c>
      <c r="D1457">
        <v>0.89941317204751692</v>
      </c>
      <c r="E1457" s="6">
        <v>62.109662683623789</v>
      </c>
      <c r="F1457" s="10">
        <v>67.262363581249744</v>
      </c>
      <c r="G1457" s="10">
        <v>62.686979040829051</v>
      </c>
      <c r="H1457" s="10">
        <v>234.43302851339192</v>
      </c>
      <c r="I1457" s="9">
        <f t="shared" si="35"/>
        <v>55.862248729079361</v>
      </c>
    </row>
    <row r="1458" spans="1:9" x14ac:dyDescent="0.25">
      <c r="A1458" s="16"/>
      <c r="B1458" s="5">
        <f>DATE(YEAR(siječanj!B1458),MONTH(siječanj!B1458)+4,DAY(siječanj!B1458))</f>
        <v>43967</v>
      </c>
      <c r="C1458" s="8">
        <v>15.15625</v>
      </c>
      <c r="D1458">
        <v>0.89941317204751692</v>
      </c>
      <c r="E1458" s="6">
        <v>62.08948915782085</v>
      </c>
      <c r="F1458" s="10">
        <v>65.684208232393445</v>
      </c>
      <c r="G1458" s="10">
        <v>60.936099430390335</v>
      </c>
      <c r="H1458" s="10">
        <v>237.42631499959757</v>
      </c>
      <c r="I1458" s="9">
        <f t="shared" si="35"/>
        <v>55.844104394245562</v>
      </c>
    </row>
    <row r="1459" spans="1:9" x14ac:dyDescent="0.25">
      <c r="A1459" s="16"/>
      <c r="B1459" s="5">
        <f>DATE(YEAR(siječanj!B1459),MONTH(siječanj!B1459)+4,DAY(siječanj!B1459))</f>
        <v>43967</v>
      </c>
      <c r="C1459" s="8">
        <v>15.1666666666667</v>
      </c>
      <c r="D1459">
        <v>0.89941317204751692</v>
      </c>
      <c r="E1459" s="6">
        <v>62.646538805279022</v>
      </c>
      <c r="F1459" s="10">
        <v>65.544528827226031</v>
      </c>
      <c r="G1459" s="10">
        <v>59.889176814216874</v>
      </c>
      <c r="H1459" s="10">
        <v>231.50926653743386</v>
      </c>
      <c r="I1459" s="9">
        <f t="shared" si="35"/>
        <v>56.345122184653867</v>
      </c>
    </row>
    <row r="1460" spans="1:9" x14ac:dyDescent="0.25">
      <c r="A1460" s="16"/>
      <c r="B1460" s="5">
        <f>DATE(YEAR(siječanj!B1460),MONTH(siječanj!B1460)+4,DAY(siječanj!B1460))</f>
        <v>43967</v>
      </c>
      <c r="C1460" s="8">
        <v>15.1770833333333</v>
      </c>
      <c r="D1460">
        <v>0.89941317204751692</v>
      </c>
      <c r="E1460" s="6">
        <v>64.316691074729306</v>
      </c>
      <c r="F1460" s="10">
        <v>65.48420725779242</v>
      </c>
      <c r="G1460" s="10">
        <v>61.330095979840536</v>
      </c>
      <c r="H1460" s="10">
        <v>183.76048681667231</v>
      </c>
      <c r="I1460" s="9">
        <f t="shared" si="35"/>
        <v>57.847279135122506</v>
      </c>
    </row>
    <row r="1461" spans="1:9" x14ac:dyDescent="0.25">
      <c r="A1461" s="16"/>
      <c r="B1461" s="5">
        <f>DATE(YEAR(siječanj!B1461),MONTH(siječanj!B1461)+4,DAY(siječanj!B1461))</f>
        <v>43967</v>
      </c>
      <c r="C1461" s="8">
        <v>15.1875</v>
      </c>
      <c r="D1461">
        <v>0.89941317204751692</v>
      </c>
      <c r="E1461" s="6">
        <v>66.029913782413573</v>
      </c>
      <c r="F1461" s="10">
        <v>64.833641254603563</v>
      </c>
      <c r="G1461" s="10">
        <v>58.659690934670408</v>
      </c>
      <c r="H1461" s="10">
        <v>115.07419638613133</v>
      </c>
      <c r="I1461" s="9">
        <f t="shared" si="35"/>
        <v>59.388174205064644</v>
      </c>
    </row>
    <row r="1462" spans="1:9" x14ac:dyDescent="0.25">
      <c r="A1462" s="16"/>
      <c r="B1462" s="5">
        <f>DATE(YEAR(siječanj!B1462),MONTH(siječanj!B1462)+4,DAY(siječanj!B1462))</f>
        <v>43967</v>
      </c>
      <c r="C1462" s="8">
        <v>15.1979166666667</v>
      </c>
      <c r="D1462">
        <v>0.89941317204751692</v>
      </c>
      <c r="E1462" s="6">
        <v>66.989061429909626</v>
      </c>
      <c r="F1462" s="10">
        <v>64.722307939575089</v>
      </c>
      <c r="G1462" s="10">
        <v>61.226697104847659</v>
      </c>
      <c r="H1462" s="10">
        <v>73.110560611420851</v>
      </c>
      <c r="I1462" s="9">
        <f t="shared" si="35"/>
        <v>60.250844233160983</v>
      </c>
    </row>
    <row r="1463" spans="1:9" x14ac:dyDescent="0.25">
      <c r="A1463" s="16"/>
      <c r="B1463" s="5">
        <f>DATE(YEAR(siječanj!B1463),MONTH(siječanj!B1463)+4,DAY(siječanj!B1463))</f>
        <v>43967</v>
      </c>
      <c r="C1463" s="8">
        <v>15.2083333333333</v>
      </c>
      <c r="D1463">
        <v>0.89941317204751692</v>
      </c>
      <c r="E1463" s="6">
        <v>68.558430684236086</v>
      </c>
      <c r="F1463" s="10">
        <v>67.316323704790108</v>
      </c>
      <c r="G1463" s="10">
        <v>59.963049165711979</v>
      </c>
      <c r="H1463" s="10">
        <v>62.077420772056712</v>
      </c>
      <c r="I1463" s="9">
        <f t="shared" si="35"/>
        <v>61.662355612308595</v>
      </c>
    </row>
    <row r="1464" spans="1:9" x14ac:dyDescent="0.25">
      <c r="A1464" s="16"/>
      <c r="B1464" s="5">
        <f>DATE(YEAR(siječanj!B1464),MONTH(siječanj!B1464)+4,DAY(siječanj!B1464))</f>
        <v>43967</v>
      </c>
      <c r="C1464" s="8">
        <v>15.21875</v>
      </c>
      <c r="D1464">
        <v>0.89941317204751692</v>
      </c>
      <c r="E1464" s="6">
        <v>68.62263590142895</v>
      </c>
      <c r="F1464" s="10">
        <v>68.554610394308057</v>
      </c>
      <c r="G1464" s="10">
        <v>67.620818684938186</v>
      </c>
      <c r="H1464" s="10">
        <v>26.29663769613644</v>
      </c>
      <c r="I1464" s="9">
        <f t="shared" si="35"/>
        <v>61.720102630366029</v>
      </c>
    </row>
    <row r="1465" spans="1:9" x14ac:dyDescent="0.25">
      <c r="A1465" s="16"/>
      <c r="B1465" s="5">
        <f>DATE(YEAR(siječanj!B1465),MONTH(siječanj!B1465)+4,DAY(siječanj!B1465))</f>
        <v>43967</v>
      </c>
      <c r="C1465" s="8">
        <v>15.2291666666667</v>
      </c>
      <c r="D1465">
        <v>0.89941317204751692</v>
      </c>
      <c r="E1465" s="6">
        <v>72.870268966825307</v>
      </c>
      <c r="F1465" s="10">
        <v>75.33201392882178</v>
      </c>
      <c r="G1465" s="10">
        <v>67.540041065949353</v>
      </c>
      <c r="H1465" s="10">
        <v>8.7882640818924891</v>
      </c>
      <c r="I1465" s="9">
        <f t="shared" si="35"/>
        <v>65.540479759408086</v>
      </c>
    </row>
    <row r="1466" spans="1:9" x14ac:dyDescent="0.25">
      <c r="A1466" s="16"/>
      <c r="B1466" s="5">
        <f>DATE(YEAR(siječanj!B1466),MONTH(siječanj!B1466)+4,DAY(siječanj!B1466))</f>
        <v>43967</v>
      </c>
      <c r="C1466" s="8">
        <v>15.2395833333333</v>
      </c>
      <c r="D1466">
        <v>0.89941317204751692</v>
      </c>
      <c r="E1466" s="6">
        <v>74.254836564009679</v>
      </c>
      <c r="F1466" s="10">
        <v>75.297378499858894</v>
      </c>
      <c r="G1466" s="10">
        <v>68.76056410844167</v>
      </c>
      <c r="H1466" s="10">
        <v>3.3361360784121898</v>
      </c>
      <c r="I1466" s="9">
        <f t="shared" si="35"/>
        <v>66.78577809390589</v>
      </c>
    </row>
    <row r="1467" spans="1:9" x14ac:dyDescent="0.25">
      <c r="A1467" s="16"/>
      <c r="B1467" s="5">
        <f>DATE(YEAR(siječanj!B1467),MONTH(siječanj!B1467)+4,DAY(siječanj!B1467))</f>
        <v>43967</v>
      </c>
      <c r="C1467" s="8">
        <v>15.25</v>
      </c>
      <c r="D1467">
        <v>0.89941317204751692</v>
      </c>
      <c r="E1467" s="6">
        <v>78.156853369310085</v>
      </c>
      <c r="F1467" s="10">
        <v>74.066378630290444</v>
      </c>
      <c r="G1467" s="10">
        <v>71.381075093297781</v>
      </c>
      <c r="H1467" s="10">
        <v>2.4903954160198536</v>
      </c>
      <c r="I1467" s="9">
        <f t="shared" si="35"/>
        <v>70.295303406143844</v>
      </c>
    </row>
    <row r="1468" spans="1:9" x14ac:dyDescent="0.25">
      <c r="A1468" s="16"/>
      <c r="B1468" s="5">
        <f>DATE(YEAR(siječanj!B1468),MONTH(siječanj!B1468)+4,DAY(siječanj!B1468))</f>
        <v>43967</v>
      </c>
      <c r="C1468" s="8">
        <v>15.2604166666667</v>
      </c>
      <c r="D1468">
        <v>0.89941317204751692</v>
      </c>
      <c r="E1468" s="6">
        <v>81.681271831518558</v>
      </c>
      <c r="F1468" s="10">
        <v>79.193203276713575</v>
      </c>
      <c r="G1468" s="10">
        <v>78.388924839068977</v>
      </c>
      <c r="H1468" s="10">
        <v>3.2649299812217101</v>
      </c>
      <c r="I1468" s="9">
        <f t="shared" si="35"/>
        <v>73.465211794861602</v>
      </c>
    </row>
    <row r="1469" spans="1:9" x14ac:dyDescent="0.25">
      <c r="A1469" s="16"/>
      <c r="B1469" s="5">
        <f>DATE(YEAR(siječanj!B1469),MONTH(siječanj!B1469)+4,DAY(siječanj!B1469))</f>
        <v>43967</v>
      </c>
      <c r="C1469" s="8">
        <v>15.2708333333333</v>
      </c>
      <c r="D1469">
        <v>0.89941317204751692</v>
      </c>
      <c r="E1469" s="6">
        <v>85.498422872009243</v>
      </c>
      <c r="F1469" s="10">
        <v>82.981244008729576</v>
      </c>
      <c r="G1469" s="10">
        <v>80.377521785650814</v>
      </c>
      <c r="H1469" s="10">
        <v>3.7231250877445956</v>
      </c>
      <c r="I1469" s="9">
        <f t="shared" si="35"/>
        <v>76.898407720373811</v>
      </c>
    </row>
    <row r="1470" spans="1:9" x14ac:dyDescent="0.25">
      <c r="A1470" s="16"/>
      <c r="B1470" s="5">
        <f>DATE(YEAR(siječanj!B1470),MONTH(siječanj!B1470)+4,DAY(siječanj!B1470))</f>
        <v>43967</v>
      </c>
      <c r="C1470" s="8">
        <v>15.28125</v>
      </c>
      <c r="D1470">
        <v>0.89941317204751692</v>
      </c>
      <c r="E1470" s="6">
        <v>88.386767232069388</v>
      </c>
      <c r="F1470" s="10">
        <v>89.168423139229503</v>
      </c>
      <c r="G1470" s="10">
        <v>79.561207082392144</v>
      </c>
      <c r="H1470" s="10">
        <v>2.346219994595768</v>
      </c>
      <c r="I1470" s="9">
        <f t="shared" si="35"/>
        <v>79.496222683221049</v>
      </c>
    </row>
    <row r="1471" spans="1:9" x14ac:dyDescent="0.25">
      <c r="A1471" s="16"/>
      <c r="B1471" s="5">
        <f>DATE(YEAR(siječanj!B1471),MONTH(siječanj!B1471)+4,DAY(siječanj!B1471))</f>
        <v>43967</v>
      </c>
      <c r="C1471" s="8">
        <v>15.2916666666667</v>
      </c>
      <c r="D1471">
        <v>0.89941317204751692</v>
      </c>
      <c r="E1471" s="6">
        <v>93.661739853851572</v>
      </c>
      <c r="F1471" s="10">
        <v>97.093995550405651</v>
      </c>
      <c r="G1471" s="10">
        <v>83.436487233455793</v>
      </c>
      <c r="H1471" s="10">
        <v>1.6948574416131539</v>
      </c>
      <c r="I1471" s="9">
        <f t="shared" si="35"/>
        <v>84.240602541441973</v>
      </c>
    </row>
    <row r="1472" spans="1:9" x14ac:dyDescent="0.25">
      <c r="A1472" s="16"/>
      <c r="B1472" s="5">
        <f>DATE(YEAR(siječanj!B1472),MONTH(siječanj!B1472)+4,DAY(siječanj!B1472))</f>
        <v>43967</v>
      </c>
      <c r="C1472" s="8">
        <v>15.3020833333333</v>
      </c>
      <c r="D1472">
        <v>0.89941317204751692</v>
      </c>
      <c r="E1472" s="6">
        <v>95.524548114061034</v>
      </c>
      <c r="F1472" s="10">
        <v>108.04873386634355</v>
      </c>
      <c r="G1472" s="10">
        <v>93.443969166283054</v>
      </c>
      <c r="H1472" s="10">
        <v>1.5415751665676849</v>
      </c>
      <c r="I1472" s="9">
        <f t="shared" si="35"/>
        <v>85.916036827673281</v>
      </c>
    </row>
    <row r="1473" spans="1:9" x14ac:dyDescent="0.25">
      <c r="A1473" s="16"/>
      <c r="B1473" s="5">
        <f>DATE(YEAR(siječanj!B1473),MONTH(siječanj!B1473)+4,DAY(siječanj!B1473))</f>
        <v>43967</v>
      </c>
      <c r="C1473" s="8">
        <v>15.3125</v>
      </c>
      <c r="D1473">
        <v>0.89941317204751692</v>
      </c>
      <c r="E1473" s="6">
        <v>95.05904479326405</v>
      </c>
      <c r="F1473" s="10">
        <v>113.96664917621331</v>
      </c>
      <c r="G1473" s="10">
        <v>105.13627231871929</v>
      </c>
      <c r="H1473" s="10">
        <v>1.4483720404157052</v>
      </c>
      <c r="I1473" s="9">
        <f t="shared" si="35"/>
        <v>85.497357009316616</v>
      </c>
    </row>
    <row r="1474" spans="1:9" x14ac:dyDescent="0.25">
      <c r="A1474" s="16"/>
      <c r="B1474" s="5">
        <f>DATE(YEAR(siječanj!B1474),MONTH(siječanj!B1474)+4,DAY(siječanj!B1474))</f>
        <v>43967</v>
      </c>
      <c r="C1474" s="8">
        <v>15.3229166666667</v>
      </c>
      <c r="D1474">
        <v>0.89941317204751692</v>
      </c>
      <c r="E1474" s="6">
        <v>99.703133292834025</v>
      </c>
      <c r="F1474" s="10">
        <v>121.46120558648363</v>
      </c>
      <c r="G1474" s="10">
        <v>114.33128648281628</v>
      </c>
      <c r="H1474" s="10">
        <v>1.8829900833540305</v>
      </c>
      <c r="I1474" s="9">
        <f t="shared" si="35"/>
        <v>89.674311377984239</v>
      </c>
    </row>
    <row r="1475" spans="1:9" x14ac:dyDescent="0.25">
      <c r="A1475" s="16"/>
      <c r="B1475" s="5">
        <f>DATE(YEAR(siječanj!B1475),MONTH(siječanj!B1475)+4,DAY(siječanj!B1475))</f>
        <v>43967</v>
      </c>
      <c r="C1475" s="8">
        <v>15.3333333333333</v>
      </c>
      <c r="D1475">
        <v>0.89941317204751692</v>
      </c>
      <c r="E1475" s="6">
        <v>104.05890881409776</v>
      </c>
      <c r="F1475" s="10">
        <v>127.19429445389571</v>
      </c>
      <c r="G1475" s="10">
        <v>125.3880047968091</v>
      </c>
      <c r="H1475" s="10">
        <v>1.9227189438446473</v>
      </c>
      <c r="I1475" s="9">
        <f t="shared" si="35"/>
        <v>93.591953256290992</v>
      </c>
    </row>
    <row r="1476" spans="1:9" x14ac:dyDescent="0.25">
      <c r="A1476" s="16"/>
      <c r="B1476" s="5">
        <f>DATE(YEAR(siječanj!B1476),MONTH(siječanj!B1476)+4,DAY(siječanj!B1476))</f>
        <v>43967</v>
      </c>
      <c r="C1476" s="8">
        <v>15.34375</v>
      </c>
      <c r="D1476">
        <v>0.89941317204751692</v>
      </c>
      <c r="E1476" s="6">
        <v>106.11141256276728</v>
      </c>
      <c r="F1476" s="10">
        <v>144.10360651255547</v>
      </c>
      <c r="G1476" s="10">
        <v>147.60193007980624</v>
      </c>
      <c r="H1476" s="10">
        <v>1.4968772116828053</v>
      </c>
      <c r="I1476" s="9">
        <f t="shared" ref="I1476:I1539" si="37">D1476*E1476</f>
        <v>95.438002163521261</v>
      </c>
    </row>
    <row r="1477" spans="1:9" x14ac:dyDescent="0.25">
      <c r="A1477" s="16"/>
      <c r="B1477" s="5">
        <f>DATE(YEAR(siječanj!B1477),MONTH(siječanj!B1477)+4,DAY(siječanj!B1477))</f>
        <v>43967</v>
      </c>
      <c r="C1477" s="8">
        <v>15.3541666666667</v>
      </c>
      <c r="D1477">
        <v>0.89941317204751692</v>
      </c>
      <c r="E1477" s="6">
        <v>106.15915349100257</v>
      </c>
      <c r="F1477" s="10">
        <v>150.97771363892252</v>
      </c>
      <c r="G1477" s="10">
        <v>154.98249213893249</v>
      </c>
      <c r="H1477" s="10">
        <v>1.5923772123624478</v>
      </c>
      <c r="I1477" s="9">
        <f t="shared" si="37"/>
        <v>95.480940983221856</v>
      </c>
    </row>
    <row r="1478" spans="1:9" x14ac:dyDescent="0.25">
      <c r="A1478" s="16"/>
      <c r="B1478" s="5">
        <f>DATE(YEAR(siječanj!B1478),MONTH(siječanj!B1478)+4,DAY(siječanj!B1478))</f>
        <v>43967</v>
      </c>
      <c r="C1478" s="8">
        <v>15.3645833333333</v>
      </c>
      <c r="D1478">
        <v>0.89941317204751692</v>
      </c>
      <c r="E1478" s="6">
        <v>107.23506535629593</v>
      </c>
      <c r="F1478" s="10">
        <v>153.28453495893666</v>
      </c>
      <c r="G1478" s="10">
        <v>161.23724340420489</v>
      </c>
      <c r="H1478" s="10">
        <v>1.6446308589640299</v>
      </c>
      <c r="I1478" s="9">
        <f t="shared" si="37"/>
        <v>96.448630286828916</v>
      </c>
    </row>
    <row r="1479" spans="1:9" x14ac:dyDescent="0.25">
      <c r="A1479" s="16"/>
      <c r="B1479" s="5">
        <f>DATE(YEAR(siječanj!B1479),MONTH(siječanj!B1479)+4,DAY(siječanj!B1479))</f>
        <v>43967</v>
      </c>
      <c r="C1479" s="8">
        <v>15.375</v>
      </c>
      <c r="D1479">
        <v>0.89941317204751692</v>
      </c>
      <c r="E1479" s="6">
        <v>109.66232402777014</v>
      </c>
      <c r="F1479" s="10">
        <v>155.37280375779338</v>
      </c>
      <c r="G1479" s="10">
        <v>163.33244166867524</v>
      </c>
      <c r="H1479" s="10">
        <v>1.5053518523327685</v>
      </c>
      <c r="I1479" s="9">
        <f t="shared" si="37"/>
        <v>98.631738707919368</v>
      </c>
    </row>
    <row r="1480" spans="1:9" x14ac:dyDescent="0.25">
      <c r="A1480" s="16"/>
      <c r="B1480" s="5">
        <f>DATE(YEAR(siječanj!B1480),MONTH(siječanj!B1480)+4,DAY(siječanj!B1480))</f>
        <v>43967</v>
      </c>
      <c r="C1480" s="8">
        <v>15.3854166666667</v>
      </c>
      <c r="D1480">
        <v>0.89941317204751692</v>
      </c>
      <c r="E1480" s="6">
        <v>112.73504205610558</v>
      </c>
      <c r="F1480" s="10">
        <v>160.77397977918196</v>
      </c>
      <c r="G1480" s="10">
        <v>170.26847262945816</v>
      </c>
      <c r="H1480" s="10">
        <v>1.5795109316858178</v>
      </c>
      <c r="I1480" s="9">
        <f t="shared" si="37"/>
        <v>101.39538177659215</v>
      </c>
    </row>
    <row r="1481" spans="1:9" x14ac:dyDescent="0.25">
      <c r="A1481" s="16"/>
      <c r="B1481" s="5">
        <f>DATE(YEAR(siječanj!B1481),MONTH(siječanj!B1481)+4,DAY(siječanj!B1481))</f>
        <v>43967</v>
      </c>
      <c r="C1481" s="8">
        <v>15.3958333333333</v>
      </c>
      <c r="D1481">
        <v>0.89941317204751692</v>
      </c>
      <c r="E1481" s="6">
        <v>111.40577947545017</v>
      </c>
      <c r="F1481" s="10">
        <v>161.94930497933956</v>
      </c>
      <c r="G1481" s="10">
        <v>168.3780906034319</v>
      </c>
      <c r="H1481" s="10">
        <v>1.6797868782298724</v>
      </c>
      <c r="I1481" s="9">
        <f t="shared" si="37"/>
        <v>100.1998255024408</v>
      </c>
    </row>
    <row r="1482" spans="1:9" x14ac:dyDescent="0.25">
      <c r="A1482" s="16"/>
      <c r="B1482" s="5">
        <f>DATE(YEAR(siječanj!B1482),MONTH(siječanj!B1482)+4,DAY(siječanj!B1482))</f>
        <v>43967</v>
      </c>
      <c r="C1482" s="8">
        <v>15.40625</v>
      </c>
      <c r="D1482">
        <v>0.89941317204751692</v>
      </c>
      <c r="E1482" s="6">
        <v>114.39789686940682</v>
      </c>
      <c r="F1482" s="10">
        <v>161.16210409168787</v>
      </c>
      <c r="G1482" s="10">
        <v>164.62815006424984</v>
      </c>
      <c r="H1482" s="10">
        <v>2.0955719438967333</v>
      </c>
      <c r="I1482" s="9">
        <f t="shared" si="37"/>
        <v>102.89097529887789</v>
      </c>
    </row>
    <row r="1483" spans="1:9" x14ac:dyDescent="0.25">
      <c r="A1483" s="16"/>
      <c r="B1483" s="5">
        <f>DATE(YEAR(siječanj!B1483),MONTH(siječanj!B1483)+4,DAY(siječanj!B1483))</f>
        <v>43967</v>
      </c>
      <c r="C1483" s="8">
        <v>15.4166666666667</v>
      </c>
      <c r="D1483">
        <v>0.89941317204751692</v>
      </c>
      <c r="E1483" s="6">
        <v>114.44451617164643</v>
      </c>
      <c r="F1483" s="10">
        <v>162.87301656705694</v>
      </c>
      <c r="G1483" s="10">
        <v>158.63294878956157</v>
      </c>
      <c r="H1483" s="10">
        <v>1.9948340338586021</v>
      </c>
      <c r="I1483" s="9">
        <f t="shared" si="37"/>
        <v>102.93290531338386</v>
      </c>
    </row>
    <row r="1484" spans="1:9" x14ac:dyDescent="0.25">
      <c r="A1484" s="16"/>
      <c r="B1484" s="5">
        <f>DATE(YEAR(siječanj!B1484),MONTH(siječanj!B1484)+4,DAY(siječanj!B1484))</f>
        <v>43967</v>
      </c>
      <c r="C1484" s="8">
        <v>15.4270833333333</v>
      </c>
      <c r="D1484">
        <v>0.89941317204751692</v>
      </c>
      <c r="E1484" s="6">
        <v>116.09160623641367</v>
      </c>
      <c r="F1484" s="10">
        <v>161.92802938794219</v>
      </c>
      <c r="G1484" s="10">
        <v>162.5320671249296</v>
      </c>
      <c r="H1484" s="10">
        <v>2.3332790430957417</v>
      </c>
      <c r="I1484" s="9">
        <f t="shared" si="37"/>
        <v>104.41431981318411</v>
      </c>
    </row>
    <row r="1485" spans="1:9" x14ac:dyDescent="0.25">
      <c r="A1485" s="16"/>
      <c r="B1485" s="5">
        <f>DATE(YEAR(siječanj!B1485),MONTH(siječanj!B1485)+4,DAY(siječanj!B1485))</f>
        <v>43967</v>
      </c>
      <c r="C1485" s="8">
        <v>15.4375</v>
      </c>
      <c r="D1485">
        <v>0.89941317204751692</v>
      </c>
      <c r="E1485" s="6">
        <v>116.99130081896168</v>
      </c>
      <c r="F1485" s="10">
        <v>162.94152629480655</v>
      </c>
      <c r="G1485" s="10">
        <v>159.36441877135397</v>
      </c>
      <c r="H1485" s="10">
        <v>2.4164026037002331</v>
      </c>
      <c r="I1485" s="9">
        <f t="shared" si="37"/>
        <v>105.22351697154758</v>
      </c>
    </row>
    <row r="1486" spans="1:9" x14ac:dyDescent="0.25">
      <c r="A1486" s="16"/>
      <c r="B1486" s="5">
        <f>DATE(YEAR(siječanj!B1486),MONTH(siječanj!B1486)+4,DAY(siječanj!B1486))</f>
        <v>43967</v>
      </c>
      <c r="C1486" s="8">
        <v>15.4479166666667</v>
      </c>
      <c r="D1486">
        <v>0.89941317204751692</v>
      </c>
      <c r="E1486" s="6">
        <v>119.17357866309591</v>
      </c>
      <c r="F1486" s="10">
        <v>162.95024323829753</v>
      </c>
      <c r="G1486" s="10">
        <v>157.33887363986372</v>
      </c>
      <c r="H1486" s="10">
        <v>2.650974523927585</v>
      </c>
      <c r="I1486" s="9">
        <f t="shared" si="37"/>
        <v>107.18628640962937</v>
      </c>
    </row>
    <row r="1487" spans="1:9" x14ac:dyDescent="0.25">
      <c r="A1487" s="16"/>
      <c r="B1487" s="5">
        <f>DATE(YEAR(siječanj!B1487),MONTH(siječanj!B1487)+4,DAY(siječanj!B1487))</f>
        <v>43967</v>
      </c>
      <c r="C1487" s="8">
        <v>15.4583333333333</v>
      </c>
      <c r="D1487">
        <v>0.89941317204751692</v>
      </c>
      <c r="E1487" s="6">
        <v>120.33430513131148</v>
      </c>
      <c r="F1487" s="10">
        <v>161.04114448290528</v>
      </c>
      <c r="G1487" s="10">
        <v>162.37242534658208</v>
      </c>
      <c r="H1487" s="10">
        <v>2.5704992885262081</v>
      </c>
      <c r="I1487" s="9">
        <f t="shared" si="37"/>
        <v>108.23025908428666</v>
      </c>
    </row>
    <row r="1488" spans="1:9" x14ac:dyDescent="0.25">
      <c r="A1488" s="16"/>
      <c r="B1488" s="5">
        <f>DATE(YEAR(siječanj!B1488),MONTH(siječanj!B1488)+4,DAY(siječanj!B1488))</f>
        <v>43967</v>
      </c>
      <c r="C1488" s="8">
        <v>15.46875</v>
      </c>
      <c r="D1488">
        <v>0.89941317204751692</v>
      </c>
      <c r="E1488" s="6">
        <v>122.27739426410274</v>
      </c>
      <c r="F1488" s="10">
        <v>157.52120985246205</v>
      </c>
      <c r="G1488" s="10">
        <v>160.88836927515422</v>
      </c>
      <c r="H1488" s="10">
        <v>2.9647234028402019</v>
      </c>
      <c r="I1488" s="9">
        <f t="shared" si="37"/>
        <v>109.97789904478149</v>
      </c>
    </row>
    <row r="1489" spans="1:9" x14ac:dyDescent="0.25">
      <c r="A1489" s="16"/>
      <c r="B1489" s="5">
        <f>DATE(YEAR(siječanj!B1489),MONTH(siječanj!B1489)+4,DAY(siječanj!B1489))</f>
        <v>43967</v>
      </c>
      <c r="C1489" s="8">
        <v>15.4791666666667</v>
      </c>
      <c r="D1489">
        <v>0.89941317204751692</v>
      </c>
      <c r="E1489" s="6">
        <v>124.6437299502451</v>
      </c>
      <c r="F1489" s="10">
        <v>154.90547784153716</v>
      </c>
      <c r="G1489" s="10">
        <v>162.90089247322004</v>
      </c>
      <c r="H1489" s="10">
        <v>3.7803776970697993</v>
      </c>
      <c r="I1489" s="9">
        <f t="shared" si="37"/>
        <v>112.10621253038404</v>
      </c>
    </row>
    <row r="1490" spans="1:9" x14ac:dyDescent="0.25">
      <c r="A1490" s="16"/>
      <c r="B1490" s="5">
        <f>DATE(YEAR(siječanj!B1490),MONTH(siječanj!B1490)+4,DAY(siječanj!B1490))</f>
        <v>43967</v>
      </c>
      <c r="C1490" s="8">
        <v>15.4895833333333</v>
      </c>
      <c r="D1490">
        <v>0.89941317204751692</v>
      </c>
      <c r="E1490" s="6">
        <v>125.44716344142027</v>
      </c>
      <c r="F1490" s="10">
        <v>153.29732595184421</v>
      </c>
      <c r="G1490" s="10">
        <v>157.41787790609908</v>
      </c>
      <c r="H1490" s="10">
        <v>3.9049505339359527</v>
      </c>
      <c r="I1490" s="9">
        <f t="shared" si="37"/>
        <v>112.82883119521111</v>
      </c>
    </row>
    <row r="1491" spans="1:9" x14ac:dyDescent="0.25">
      <c r="A1491" s="16"/>
      <c r="B1491" s="5">
        <f>DATE(YEAR(siječanj!B1491),MONTH(siječanj!B1491)+4,DAY(siječanj!B1491))</f>
        <v>43967</v>
      </c>
      <c r="C1491" s="8">
        <v>15.5</v>
      </c>
      <c r="D1491">
        <v>0.89941317204751692</v>
      </c>
      <c r="E1491" s="6">
        <v>124.74873677273685</v>
      </c>
      <c r="F1491" s="10">
        <v>144.0107726667556</v>
      </c>
      <c r="G1491" s="10">
        <v>149.62394852105766</v>
      </c>
      <c r="H1491" s="10">
        <v>3.6995530022149286</v>
      </c>
      <c r="I1491" s="9">
        <f t="shared" si="37"/>
        <v>112.20065704968796</v>
      </c>
    </row>
    <row r="1492" spans="1:9" x14ac:dyDescent="0.25">
      <c r="A1492" s="16"/>
      <c r="B1492" s="5">
        <f>DATE(YEAR(siječanj!B1492),MONTH(siječanj!B1492)+4,DAY(siječanj!B1492))</f>
        <v>43967</v>
      </c>
      <c r="C1492" s="8">
        <v>15.5104166666667</v>
      </c>
      <c r="D1492">
        <v>0.89941317204751692</v>
      </c>
      <c r="E1492" s="6">
        <v>121.21301448503336</v>
      </c>
      <c r="F1492" s="10">
        <v>138.78924339667859</v>
      </c>
      <c r="G1492" s="10">
        <v>145.7556136680239</v>
      </c>
      <c r="H1492" s="10">
        <v>4.0161632670800831</v>
      </c>
      <c r="I1492" s="9">
        <f t="shared" si="37"/>
        <v>109.02058185142546</v>
      </c>
    </row>
    <row r="1493" spans="1:9" x14ac:dyDescent="0.25">
      <c r="A1493" s="16"/>
      <c r="B1493" s="5">
        <f>DATE(YEAR(siječanj!B1493),MONTH(siječanj!B1493)+4,DAY(siječanj!B1493))</f>
        <v>43967</v>
      </c>
      <c r="C1493" s="8">
        <v>15.5208333333333</v>
      </c>
      <c r="D1493">
        <v>0.89941317204751692</v>
      </c>
      <c r="E1493" s="6">
        <v>122.81764805421687</v>
      </c>
      <c r="F1493" s="10">
        <v>135.97317791744416</v>
      </c>
      <c r="G1493" s="10">
        <v>149.70957383797972</v>
      </c>
      <c r="H1493" s="10">
        <v>5.0892268061644828</v>
      </c>
      <c r="I1493" s="9">
        <f t="shared" si="37"/>
        <v>110.46381041985875</v>
      </c>
    </row>
    <row r="1494" spans="1:9" x14ac:dyDescent="0.25">
      <c r="A1494" s="16"/>
      <c r="B1494" s="5">
        <f>DATE(YEAR(siječanj!B1494),MONTH(siječanj!B1494)+4,DAY(siječanj!B1494))</f>
        <v>43967</v>
      </c>
      <c r="C1494" s="8">
        <v>15.53125</v>
      </c>
      <c r="D1494">
        <v>0.89941317204751692</v>
      </c>
      <c r="E1494" s="6">
        <v>124.91771956781007</v>
      </c>
      <c r="F1494" s="10">
        <v>133.79769962419445</v>
      </c>
      <c r="G1494" s="10">
        <v>147.31047975492791</v>
      </c>
      <c r="H1494" s="10">
        <v>5.0106442272334517</v>
      </c>
      <c r="I1494" s="9">
        <f t="shared" si="37"/>
        <v>112.35264240142622</v>
      </c>
    </row>
    <row r="1495" spans="1:9" x14ac:dyDescent="0.25">
      <c r="A1495" s="16"/>
      <c r="B1495" s="5">
        <f>DATE(YEAR(siječanj!B1495),MONTH(siječanj!B1495)+4,DAY(siječanj!B1495))</f>
        <v>43967</v>
      </c>
      <c r="C1495" s="8">
        <v>15.5416666666667</v>
      </c>
      <c r="D1495">
        <v>0.89941317204751692</v>
      </c>
      <c r="E1495" s="6">
        <v>124.70493924537058</v>
      </c>
      <c r="F1495" s="10">
        <v>131.69209308111482</v>
      </c>
      <c r="G1495" s="10">
        <v>149.50236777652481</v>
      </c>
      <c r="H1495" s="10">
        <v>3.3583182910157126</v>
      </c>
      <c r="I1495" s="9">
        <f t="shared" si="37"/>
        <v>112.16126497667163</v>
      </c>
    </row>
    <row r="1496" spans="1:9" x14ac:dyDescent="0.25">
      <c r="A1496" s="16"/>
      <c r="B1496" s="5">
        <f>DATE(YEAR(siječanj!B1496),MONTH(siječanj!B1496)+4,DAY(siječanj!B1496))</f>
        <v>43967</v>
      </c>
      <c r="C1496" s="8">
        <v>15.5520833333333</v>
      </c>
      <c r="D1496">
        <v>0.89941317204751692</v>
      </c>
      <c r="E1496" s="6">
        <v>122.91759378537375</v>
      </c>
      <c r="F1496" s="10">
        <v>131.19143767504011</v>
      </c>
      <c r="G1496" s="10">
        <v>145.72431779482631</v>
      </c>
      <c r="H1496" s="10">
        <v>3.3199554087877536</v>
      </c>
      <c r="I1496" s="9">
        <f t="shared" si="37"/>
        <v>110.55370292695116</v>
      </c>
    </row>
    <row r="1497" spans="1:9" x14ac:dyDescent="0.25">
      <c r="A1497" s="16"/>
      <c r="B1497" s="5">
        <f>DATE(YEAR(siječanj!B1497),MONTH(siječanj!B1497)+4,DAY(siječanj!B1497))</f>
        <v>43967</v>
      </c>
      <c r="C1497" s="8">
        <v>15.5625</v>
      </c>
      <c r="D1497">
        <v>0.89941317204751692</v>
      </c>
      <c r="E1497" s="6">
        <v>123.18752685558772</v>
      </c>
      <c r="F1497" s="10">
        <v>129.18319169933432</v>
      </c>
      <c r="G1497" s="10">
        <v>143.46232829824396</v>
      </c>
      <c r="H1497" s="10">
        <v>3.8880410770751701</v>
      </c>
      <c r="I1497" s="9">
        <f t="shared" si="37"/>
        <v>110.79648428587282</v>
      </c>
    </row>
    <row r="1498" spans="1:9" x14ac:dyDescent="0.25">
      <c r="A1498" s="16"/>
      <c r="B1498" s="5">
        <f>DATE(YEAR(siječanj!B1498),MONTH(siječanj!B1498)+4,DAY(siječanj!B1498))</f>
        <v>43967</v>
      </c>
      <c r="C1498" s="8">
        <v>15.5729166666667</v>
      </c>
      <c r="D1498">
        <v>0.89941317204751692</v>
      </c>
      <c r="E1498" s="6">
        <v>120.77969691090003</v>
      </c>
      <c r="F1498" s="10">
        <v>129.40141973867983</v>
      </c>
      <c r="G1498" s="10">
        <v>137.30872218877661</v>
      </c>
      <c r="H1498" s="10">
        <v>3.2835538801876654</v>
      </c>
      <c r="I1498" s="9">
        <f t="shared" si="37"/>
        <v>108.63085031757028</v>
      </c>
    </row>
    <row r="1499" spans="1:9" x14ac:dyDescent="0.25">
      <c r="A1499" s="16"/>
      <c r="B1499" s="5">
        <f>DATE(YEAR(siječanj!B1499),MONTH(siječanj!B1499)+4,DAY(siječanj!B1499))</f>
        <v>43967</v>
      </c>
      <c r="C1499" s="8">
        <v>15.5833333333333</v>
      </c>
      <c r="D1499">
        <v>0.89941317204751692</v>
      </c>
      <c r="E1499" s="6">
        <v>119.95231768859961</v>
      </c>
      <c r="F1499" s="10">
        <v>124.78259740750539</v>
      </c>
      <c r="G1499" s="10">
        <v>141.37866683430516</v>
      </c>
      <c r="H1499" s="10">
        <v>3.3411011903625387</v>
      </c>
      <c r="I1499" s="9">
        <f t="shared" si="37"/>
        <v>107.88669454675484</v>
      </c>
    </row>
    <row r="1500" spans="1:9" x14ac:dyDescent="0.25">
      <c r="A1500" s="16"/>
      <c r="B1500" s="5">
        <f>DATE(YEAR(siječanj!B1500),MONTH(siječanj!B1500)+4,DAY(siječanj!B1500))</f>
        <v>43967</v>
      </c>
      <c r="C1500" s="8">
        <v>15.59375</v>
      </c>
      <c r="D1500">
        <v>0.89941317204751692</v>
      </c>
      <c r="E1500" s="6">
        <v>119.56152449793922</v>
      </c>
      <c r="F1500" s="10">
        <v>125.4977192674762</v>
      </c>
      <c r="G1500" s="10">
        <v>141.43617870565717</v>
      </c>
      <c r="H1500" s="10">
        <v>2.6255426370898665</v>
      </c>
      <c r="I1500" s="9">
        <f t="shared" si="37"/>
        <v>107.53521000352842</v>
      </c>
    </row>
    <row r="1501" spans="1:9" x14ac:dyDescent="0.25">
      <c r="A1501" s="16"/>
      <c r="B1501" s="5">
        <f>DATE(YEAR(siječanj!B1501),MONTH(siječanj!B1501)+4,DAY(siječanj!B1501))</f>
        <v>43967</v>
      </c>
      <c r="C1501" s="8">
        <v>15.6041666666667</v>
      </c>
      <c r="D1501">
        <v>0.89941317204751692</v>
      </c>
      <c r="E1501" s="6">
        <v>118.10912410896016</v>
      </c>
      <c r="F1501" s="10">
        <v>124.86244396893126</v>
      </c>
      <c r="G1501" s="10">
        <v>140.75689653390282</v>
      </c>
      <c r="H1501" s="10">
        <v>2.0751021821764275</v>
      </c>
      <c r="I1501" s="9">
        <f t="shared" si="37"/>
        <v>106.22890196259371</v>
      </c>
    </row>
    <row r="1502" spans="1:9" x14ac:dyDescent="0.25">
      <c r="A1502" s="16"/>
      <c r="B1502" s="5">
        <f>DATE(YEAR(siječanj!B1502),MONTH(siječanj!B1502)+4,DAY(siječanj!B1502))</f>
        <v>43967</v>
      </c>
      <c r="C1502" s="8">
        <v>15.6145833333333</v>
      </c>
      <c r="D1502">
        <v>0.89941317204751692</v>
      </c>
      <c r="E1502" s="6">
        <v>119.39465311460872</v>
      </c>
      <c r="F1502" s="10">
        <v>124.62193885111445</v>
      </c>
      <c r="G1502" s="10">
        <v>141.12175885910992</v>
      </c>
      <c r="H1502" s="10">
        <v>2.4461245782447989</v>
      </c>
      <c r="I1502" s="9">
        <f t="shared" si="37"/>
        <v>107.38512368332317</v>
      </c>
    </row>
    <row r="1503" spans="1:9" x14ac:dyDescent="0.25">
      <c r="A1503" s="16"/>
      <c r="B1503" s="5">
        <f>DATE(YEAR(siječanj!B1503),MONTH(siječanj!B1503)+4,DAY(siječanj!B1503))</f>
        <v>43967</v>
      </c>
      <c r="C1503" s="8">
        <v>15.625</v>
      </c>
      <c r="D1503">
        <v>0.89941317204751692</v>
      </c>
      <c r="E1503" s="6">
        <v>118.01408991900539</v>
      </c>
      <c r="F1503" s="10">
        <v>124.69558821052718</v>
      </c>
      <c r="G1503" s="10">
        <v>137.03207115312981</v>
      </c>
      <c r="H1503" s="10">
        <v>2.4307871911192489</v>
      </c>
      <c r="I1503" s="9">
        <f t="shared" si="37"/>
        <v>106.14342696035352</v>
      </c>
    </row>
    <row r="1504" spans="1:9" x14ac:dyDescent="0.25">
      <c r="A1504" s="16"/>
      <c r="B1504" s="5">
        <f>DATE(YEAR(siječanj!B1504),MONTH(siječanj!B1504)+4,DAY(siječanj!B1504))</f>
        <v>43967</v>
      </c>
      <c r="C1504" s="8">
        <v>15.6354166666667</v>
      </c>
      <c r="D1504">
        <v>0.89941317204751692</v>
      </c>
      <c r="E1504" s="6">
        <v>118.40999634677065</v>
      </c>
      <c r="F1504" s="10">
        <v>122.63531297835941</v>
      </c>
      <c r="G1504" s="10">
        <v>136.7572855404697</v>
      </c>
      <c r="H1504" s="10">
        <v>2.2744235000949695</v>
      </c>
      <c r="I1504" s="9">
        <f t="shared" si="37"/>
        <v>106.49951041638388</v>
      </c>
    </row>
    <row r="1505" spans="1:9" x14ac:dyDescent="0.25">
      <c r="A1505" s="16"/>
      <c r="B1505" s="5">
        <f>DATE(YEAR(siječanj!B1505),MONTH(siječanj!B1505)+4,DAY(siječanj!B1505))</f>
        <v>43967</v>
      </c>
      <c r="C1505" s="8">
        <v>15.6458333333333</v>
      </c>
      <c r="D1505">
        <v>0.89941317204751692</v>
      </c>
      <c r="E1505" s="6">
        <v>117.83262362337678</v>
      </c>
      <c r="F1505" s="10">
        <v>122.40650522956547</v>
      </c>
      <c r="G1505" s="10">
        <v>132.1830402030044</v>
      </c>
      <c r="H1505" s="10">
        <v>2.244391890536054</v>
      </c>
      <c r="I1505" s="9">
        <f t="shared" si="37"/>
        <v>105.98021378378249</v>
      </c>
    </row>
    <row r="1506" spans="1:9" x14ac:dyDescent="0.25">
      <c r="A1506" s="16"/>
      <c r="B1506" s="5">
        <f>DATE(YEAR(siječanj!B1506),MONTH(siječanj!B1506)+4,DAY(siječanj!B1506))</f>
        <v>43967</v>
      </c>
      <c r="C1506" s="8">
        <v>15.65625</v>
      </c>
      <c r="D1506">
        <v>0.89941317204751692</v>
      </c>
      <c r="E1506" s="6">
        <v>117.87207337418613</v>
      </c>
      <c r="F1506" s="10">
        <v>121.65452063337949</v>
      </c>
      <c r="G1506" s="10">
        <v>132.86002061892748</v>
      </c>
      <c r="H1506" s="10">
        <v>2.3746874993072802</v>
      </c>
      <c r="I1506" s="9">
        <f t="shared" si="37"/>
        <v>106.01569540929441</v>
      </c>
    </row>
    <row r="1507" spans="1:9" x14ac:dyDescent="0.25">
      <c r="A1507" s="16"/>
      <c r="B1507" s="5">
        <f>DATE(YEAR(siječanj!B1507),MONTH(siječanj!B1507)+4,DAY(siječanj!B1507))</f>
        <v>43967</v>
      </c>
      <c r="C1507" s="8">
        <v>15.6666666666667</v>
      </c>
      <c r="D1507">
        <v>0.89941317204751692</v>
      </c>
      <c r="E1507" s="6">
        <v>115.20140710341327</v>
      </c>
      <c r="F1507" s="10">
        <v>124.69590067449423</v>
      </c>
      <c r="G1507" s="10">
        <v>130.77798039170463</v>
      </c>
      <c r="H1507" s="10">
        <v>2.6254679662664708</v>
      </c>
      <c r="I1507" s="9">
        <f t="shared" si="37"/>
        <v>103.61366298721828</v>
      </c>
    </row>
    <row r="1508" spans="1:9" x14ac:dyDescent="0.25">
      <c r="A1508" s="16"/>
      <c r="B1508" s="5">
        <f>DATE(YEAR(siječanj!B1508),MONTH(siječanj!B1508)+4,DAY(siječanj!B1508))</f>
        <v>43967</v>
      </c>
      <c r="C1508" s="8">
        <v>15.6770833333333</v>
      </c>
      <c r="D1508">
        <v>0.89941317204751692</v>
      </c>
      <c r="E1508" s="6">
        <v>115.70740800983137</v>
      </c>
      <c r="F1508" s="10">
        <v>123.96536793143063</v>
      </c>
      <c r="G1508" s="10">
        <v>134.76591848078314</v>
      </c>
      <c r="H1508" s="10">
        <v>2.0529309212936702</v>
      </c>
      <c r="I1508" s="9">
        <f t="shared" si="37"/>
        <v>104.0687668675187</v>
      </c>
    </row>
    <row r="1509" spans="1:9" x14ac:dyDescent="0.25">
      <c r="A1509" s="16"/>
      <c r="B1509" s="5">
        <f>DATE(YEAR(siječanj!B1509),MONTH(siječanj!B1509)+4,DAY(siječanj!B1509))</f>
        <v>43967</v>
      </c>
      <c r="C1509" s="8">
        <v>15.6875</v>
      </c>
      <c r="D1509">
        <v>0.89941317204751692</v>
      </c>
      <c r="E1509" s="6">
        <v>115.35783063898228</v>
      </c>
      <c r="F1509" s="10">
        <v>119.55398161489367</v>
      </c>
      <c r="G1509" s="10">
        <v>130.66298066732233</v>
      </c>
      <c r="H1509" s="10">
        <v>2.2417594951085982</v>
      </c>
      <c r="I1509" s="9">
        <f t="shared" si="37"/>
        <v>103.75435237552729</v>
      </c>
    </row>
    <row r="1510" spans="1:9" x14ac:dyDescent="0.25">
      <c r="A1510" s="16"/>
      <c r="B1510" s="5">
        <f>DATE(YEAR(siječanj!B1510),MONTH(siječanj!B1510)+4,DAY(siječanj!B1510))</f>
        <v>43967</v>
      </c>
      <c r="C1510" s="8">
        <v>15.6979166666667</v>
      </c>
      <c r="D1510">
        <v>0.89941317204751692</v>
      </c>
      <c r="E1510" s="6">
        <v>117.60036242838078</v>
      </c>
      <c r="F1510" s="10">
        <v>120.88841106350357</v>
      </c>
      <c r="G1510" s="10">
        <v>129.52816300282447</v>
      </c>
      <c r="H1510" s="10">
        <v>2.8746922932660866</v>
      </c>
      <c r="I1510" s="9">
        <f t="shared" si="37"/>
        <v>105.77131500564758</v>
      </c>
    </row>
    <row r="1511" spans="1:9" x14ac:dyDescent="0.25">
      <c r="A1511" s="16"/>
      <c r="B1511" s="5">
        <f>DATE(YEAR(siječanj!B1511),MONTH(siječanj!B1511)+4,DAY(siječanj!B1511))</f>
        <v>43967</v>
      </c>
      <c r="C1511" s="8">
        <v>15.7083333333333</v>
      </c>
      <c r="D1511">
        <v>0.89941317204751692</v>
      </c>
      <c r="E1511" s="6">
        <v>116.98605278996085</v>
      </c>
      <c r="F1511" s="10">
        <v>119.45993396676026</v>
      </c>
      <c r="G1511" s="10">
        <v>131.3576465741366</v>
      </c>
      <c r="H1511" s="10">
        <v>2.8383305891051425</v>
      </c>
      <c r="I1511" s="9">
        <f t="shared" si="37"/>
        <v>105.21879682513696</v>
      </c>
    </row>
    <row r="1512" spans="1:9" x14ac:dyDescent="0.25">
      <c r="A1512" s="16"/>
      <c r="B1512" s="5">
        <f>DATE(YEAR(siječanj!B1512),MONTH(siječanj!B1512)+4,DAY(siječanj!B1512))</f>
        <v>43967</v>
      </c>
      <c r="C1512" s="8">
        <v>15.71875</v>
      </c>
      <c r="D1512">
        <v>0.89941317204751692</v>
      </c>
      <c r="E1512" s="6">
        <v>116.93561503992366</v>
      </c>
      <c r="F1512" s="10">
        <v>120.59289225774469</v>
      </c>
      <c r="G1512" s="10">
        <v>134.26976800601579</v>
      </c>
      <c r="H1512" s="10">
        <v>2.3474645083190353</v>
      </c>
      <c r="I1512" s="9">
        <f t="shared" si="37"/>
        <v>105.17343244838507</v>
      </c>
    </row>
    <row r="1513" spans="1:9" x14ac:dyDescent="0.25">
      <c r="A1513" s="16"/>
      <c r="B1513" s="5">
        <f>DATE(YEAR(siječanj!B1513),MONTH(siječanj!B1513)+4,DAY(siječanj!B1513))</f>
        <v>43967</v>
      </c>
      <c r="C1513" s="8">
        <v>15.7291666666667</v>
      </c>
      <c r="D1513">
        <v>0.89941317204751692</v>
      </c>
      <c r="E1513" s="6">
        <v>117.48603430353548</v>
      </c>
      <c r="F1513" s="10">
        <v>122.34357578779149</v>
      </c>
      <c r="G1513" s="10">
        <v>132.57200891710841</v>
      </c>
      <c r="H1513" s="10">
        <v>2.5588914601265458</v>
      </c>
      <c r="I1513" s="9">
        <f t="shared" si="37"/>
        <v>105.66848678422623</v>
      </c>
    </row>
    <row r="1514" spans="1:9" x14ac:dyDescent="0.25">
      <c r="A1514" s="16"/>
      <c r="B1514" s="5">
        <f>DATE(YEAR(siječanj!B1514),MONTH(siječanj!B1514)+4,DAY(siječanj!B1514))</f>
        <v>43967</v>
      </c>
      <c r="C1514" s="8">
        <v>15.7395833333333</v>
      </c>
      <c r="D1514">
        <v>0.89941317204751692</v>
      </c>
      <c r="E1514" s="6">
        <v>119.10275683641099</v>
      </c>
      <c r="F1514" s="10">
        <v>125.73506769803616</v>
      </c>
      <c r="G1514" s="10">
        <v>134.09460238573166</v>
      </c>
      <c r="H1514" s="10">
        <v>2.4899244920269692</v>
      </c>
      <c r="I1514" s="9">
        <f t="shared" si="37"/>
        <v>107.1225883258405</v>
      </c>
    </row>
    <row r="1515" spans="1:9" x14ac:dyDescent="0.25">
      <c r="A1515" s="16"/>
      <c r="B1515" s="5">
        <f>DATE(YEAR(siječanj!B1515),MONTH(siječanj!B1515)+4,DAY(siječanj!B1515))</f>
        <v>43967</v>
      </c>
      <c r="C1515" s="8">
        <v>15.75</v>
      </c>
      <c r="D1515">
        <v>0.89941317204751692</v>
      </c>
      <c r="E1515" s="6">
        <v>119.16669837310664</v>
      </c>
      <c r="F1515" s="10">
        <v>123.60242901585852</v>
      </c>
      <c r="G1515" s="10">
        <v>133.74827419878307</v>
      </c>
      <c r="H1515" s="10">
        <v>2.5537660548086407</v>
      </c>
      <c r="I1515" s="9">
        <f t="shared" si="37"/>
        <v>107.18009818618552</v>
      </c>
    </row>
    <row r="1516" spans="1:9" x14ac:dyDescent="0.25">
      <c r="A1516" s="16"/>
      <c r="B1516" s="5">
        <f>DATE(YEAR(siječanj!B1516),MONTH(siječanj!B1516)+4,DAY(siječanj!B1516))</f>
        <v>43967</v>
      </c>
      <c r="C1516" s="8">
        <v>15.7604166666667</v>
      </c>
      <c r="D1516">
        <v>0.89941317204751692</v>
      </c>
      <c r="E1516" s="6">
        <v>122.20504446796933</v>
      </c>
      <c r="F1516" s="10">
        <v>124.94870805952651</v>
      </c>
      <c r="G1516" s="10">
        <v>133.4127382443927</v>
      </c>
      <c r="H1516" s="10">
        <v>3.7701497854864967</v>
      </c>
      <c r="I1516" s="9">
        <f t="shared" si="37"/>
        <v>109.91282668514415</v>
      </c>
    </row>
    <row r="1517" spans="1:9" x14ac:dyDescent="0.25">
      <c r="A1517" s="16"/>
      <c r="B1517" s="5">
        <f>DATE(YEAR(siječanj!B1517),MONTH(siječanj!B1517)+4,DAY(siječanj!B1517))</f>
        <v>43967</v>
      </c>
      <c r="C1517" s="8">
        <v>15.7708333333333</v>
      </c>
      <c r="D1517">
        <v>0.89941317204751692</v>
      </c>
      <c r="E1517" s="6">
        <v>126.79593050781106</v>
      </c>
      <c r="F1517" s="10">
        <v>129.20807264419761</v>
      </c>
      <c r="G1517" s="10">
        <v>137.12272830845166</v>
      </c>
      <c r="H1517" s="10">
        <v>6.7214324401154091</v>
      </c>
      <c r="I1517" s="9">
        <f t="shared" si="37"/>
        <v>114.04193006074688</v>
      </c>
    </row>
    <row r="1518" spans="1:9" x14ac:dyDescent="0.25">
      <c r="A1518" s="16"/>
      <c r="B1518" s="5">
        <f>DATE(YEAR(siječanj!B1518),MONTH(siječanj!B1518)+4,DAY(siječanj!B1518))</f>
        <v>43967</v>
      </c>
      <c r="C1518" s="8">
        <v>15.78125</v>
      </c>
      <c r="D1518">
        <v>0.89941317204751692</v>
      </c>
      <c r="E1518" s="6">
        <v>127.47308957340451</v>
      </c>
      <c r="F1518" s="10">
        <v>130.12799059887917</v>
      </c>
      <c r="G1518" s="10">
        <v>139.84688235457145</v>
      </c>
      <c r="H1518" s="10">
        <v>16.139008283036166</v>
      </c>
      <c r="I1518" s="9">
        <f t="shared" si="37"/>
        <v>114.650975843913</v>
      </c>
    </row>
    <row r="1519" spans="1:9" x14ac:dyDescent="0.25">
      <c r="A1519" s="16"/>
      <c r="B1519" s="5">
        <f>DATE(YEAR(siječanj!B1519),MONTH(siječanj!B1519)+4,DAY(siječanj!B1519))</f>
        <v>43967</v>
      </c>
      <c r="C1519" s="8">
        <v>15.7916666666667</v>
      </c>
      <c r="D1519">
        <v>0.89941317204751692</v>
      </c>
      <c r="E1519" s="6">
        <v>131.15513584330367</v>
      </c>
      <c r="F1519" s="10">
        <v>131.52230897450676</v>
      </c>
      <c r="G1519" s="10">
        <v>141.98066204982695</v>
      </c>
      <c r="H1519" s="10">
        <v>28.343834893804271</v>
      </c>
      <c r="I1519" s="9">
        <f t="shared" si="37"/>
        <v>117.96265675914873</v>
      </c>
    </row>
    <row r="1520" spans="1:9" x14ac:dyDescent="0.25">
      <c r="A1520" s="16"/>
      <c r="B1520" s="5">
        <f>DATE(YEAR(siječanj!B1520),MONTH(siječanj!B1520)+4,DAY(siječanj!B1520))</f>
        <v>43967</v>
      </c>
      <c r="C1520" s="8">
        <v>15.8020833333333</v>
      </c>
      <c r="D1520">
        <v>0.89941317204751692</v>
      </c>
      <c r="E1520" s="6">
        <v>135.42106026737162</v>
      </c>
      <c r="F1520" s="10">
        <v>132.45732534831407</v>
      </c>
      <c r="G1520" s="10">
        <v>149.860821212887</v>
      </c>
      <c r="H1520" s="10">
        <v>43.710753832202059</v>
      </c>
      <c r="I1520" s="9">
        <f t="shared" si="37"/>
        <v>121.79948537711466</v>
      </c>
    </row>
    <row r="1521" spans="1:9" x14ac:dyDescent="0.25">
      <c r="A1521" s="16"/>
      <c r="B1521" s="5">
        <f>DATE(YEAR(siječanj!B1521),MONTH(siječanj!B1521)+4,DAY(siječanj!B1521))</f>
        <v>43967</v>
      </c>
      <c r="C1521" s="8">
        <v>15.8125</v>
      </c>
      <c r="D1521">
        <v>0.89941317204751692</v>
      </c>
      <c r="E1521" s="6">
        <v>138.80481207148543</v>
      </c>
      <c r="F1521" s="10">
        <v>136.94074662710062</v>
      </c>
      <c r="G1521" s="10">
        <v>155.09359689214301</v>
      </c>
      <c r="H1521" s="10">
        <v>62.006995233873461</v>
      </c>
      <c r="I1521" s="9">
        <f t="shared" si="37"/>
        <v>124.84287632067418</v>
      </c>
    </row>
    <row r="1522" spans="1:9" x14ac:dyDescent="0.25">
      <c r="A1522" s="16"/>
      <c r="B1522" s="5">
        <f>DATE(YEAR(siječanj!B1522),MONTH(siječanj!B1522)+4,DAY(siječanj!B1522))</f>
        <v>43967</v>
      </c>
      <c r="C1522" s="8">
        <v>15.8229166666667</v>
      </c>
      <c r="D1522">
        <v>0.89941317204751692</v>
      </c>
      <c r="E1522" s="6">
        <v>141.49756650331349</v>
      </c>
      <c r="F1522" s="10">
        <v>137.50941902928466</v>
      </c>
      <c r="G1522" s="10">
        <v>152.83501399419086</v>
      </c>
      <c r="H1522" s="10">
        <v>86.865769563473464</v>
      </c>
      <c r="I1522" s="9">
        <f t="shared" si="37"/>
        <v>127.26477512574967</v>
      </c>
    </row>
    <row r="1523" spans="1:9" x14ac:dyDescent="0.25">
      <c r="A1523" s="16"/>
      <c r="B1523" s="5">
        <f>DATE(YEAR(siječanj!B1523),MONTH(siječanj!B1523)+4,DAY(siječanj!B1523))</f>
        <v>43967</v>
      </c>
      <c r="C1523" s="8">
        <v>15.8333333333333</v>
      </c>
      <c r="D1523">
        <v>0.89941317204751692</v>
      </c>
      <c r="E1523" s="6">
        <v>146.03372604950826</v>
      </c>
      <c r="F1523" s="10">
        <v>133.89890590193193</v>
      </c>
      <c r="G1523" s="10">
        <v>150.3678679996068</v>
      </c>
      <c r="H1523" s="10">
        <v>132.28959454453144</v>
      </c>
      <c r="I1523" s="9">
        <f t="shared" si="37"/>
        <v>131.34465677210633</v>
      </c>
    </row>
    <row r="1524" spans="1:9" x14ac:dyDescent="0.25">
      <c r="A1524" s="16"/>
      <c r="B1524" s="5">
        <f>DATE(YEAR(siječanj!B1524),MONTH(siječanj!B1524)+4,DAY(siječanj!B1524))</f>
        <v>43967</v>
      </c>
      <c r="C1524" s="8">
        <v>15.84375</v>
      </c>
      <c r="D1524">
        <v>0.89941317204751692</v>
      </c>
      <c r="E1524" s="6">
        <v>149.72376144492048</v>
      </c>
      <c r="F1524" s="10">
        <v>117.29706639874482</v>
      </c>
      <c r="G1524" s="10">
        <v>137.39020434520251</v>
      </c>
      <c r="H1524" s="10">
        <v>201.2954054108281</v>
      </c>
      <c r="I1524" s="9">
        <f t="shared" si="37"/>
        <v>134.66352321206165</v>
      </c>
    </row>
    <row r="1525" spans="1:9" x14ac:dyDescent="0.25">
      <c r="A1525" s="16"/>
      <c r="B1525" s="5">
        <f>DATE(YEAR(siječanj!B1525),MONTH(siječanj!B1525)+4,DAY(siječanj!B1525))</f>
        <v>43967</v>
      </c>
      <c r="C1525" s="8">
        <v>15.8541666666667</v>
      </c>
      <c r="D1525">
        <v>0.89941317204751692</v>
      </c>
      <c r="E1525" s="6">
        <v>154.03716114896156</v>
      </c>
      <c r="F1525" s="10">
        <v>110.34890931813551</v>
      </c>
      <c r="G1525" s="10">
        <v>130.1501134406397</v>
      </c>
      <c r="H1525" s="10">
        <v>230.02053641038901</v>
      </c>
      <c r="I1525" s="9">
        <f t="shared" si="37"/>
        <v>138.54305172218204</v>
      </c>
    </row>
    <row r="1526" spans="1:9" x14ac:dyDescent="0.25">
      <c r="A1526" s="16"/>
      <c r="B1526" s="5">
        <f>DATE(YEAR(siječanj!B1526),MONTH(siječanj!B1526)+4,DAY(siječanj!B1526))</f>
        <v>43967</v>
      </c>
      <c r="C1526" s="8">
        <v>15.8645833333333</v>
      </c>
      <c r="D1526">
        <v>0.89941317204751692</v>
      </c>
      <c r="E1526" s="6">
        <v>150.82123017474478</v>
      </c>
      <c r="F1526" s="10">
        <v>106.74557885607661</v>
      </c>
      <c r="G1526" s="10">
        <v>125.8669141196371</v>
      </c>
      <c r="H1526" s="10">
        <v>231.06648149763794</v>
      </c>
      <c r="I1526" s="9">
        <f t="shared" si="37"/>
        <v>135.65060104357588</v>
      </c>
    </row>
    <row r="1527" spans="1:9" x14ac:dyDescent="0.25">
      <c r="A1527" s="16"/>
      <c r="B1527" s="5">
        <f>DATE(YEAR(siječanj!B1527),MONTH(siječanj!B1527)+4,DAY(siječanj!B1527))</f>
        <v>43967</v>
      </c>
      <c r="C1527" s="8">
        <v>15.875</v>
      </c>
      <c r="D1527">
        <v>0.89941317204751692</v>
      </c>
      <c r="E1527" s="6">
        <v>153.07841984491833</v>
      </c>
      <c r="F1527" s="10">
        <v>104.6247457035258</v>
      </c>
      <c r="G1527" s="10">
        <v>121.36074471202579</v>
      </c>
      <c r="H1527" s="10">
        <v>233.50275749208231</v>
      </c>
      <c r="I1527" s="9">
        <f t="shared" si="37"/>
        <v>137.68074716473956</v>
      </c>
    </row>
    <row r="1528" spans="1:9" x14ac:dyDescent="0.25">
      <c r="A1528" s="16"/>
      <c r="B1528" s="5">
        <f>DATE(YEAR(siječanj!B1528),MONTH(siječanj!B1528)+4,DAY(siječanj!B1528))</f>
        <v>43967</v>
      </c>
      <c r="C1528" s="8">
        <v>15.8854166666667</v>
      </c>
      <c r="D1528">
        <v>0.89941317204751692</v>
      </c>
      <c r="E1528" s="6">
        <v>156.18608931349101</v>
      </c>
      <c r="F1528" s="10">
        <v>103.14250878065691</v>
      </c>
      <c r="G1528" s="10">
        <v>109.4376374970474</v>
      </c>
      <c r="H1528" s="10">
        <v>240.69401974861668</v>
      </c>
      <c r="I1528" s="9">
        <f t="shared" si="37"/>
        <v>140.47582601914374</v>
      </c>
    </row>
    <row r="1529" spans="1:9" x14ac:dyDescent="0.25">
      <c r="A1529" s="16"/>
      <c r="B1529" s="5">
        <f>DATE(YEAR(siječanj!B1529),MONTH(siječanj!B1529)+4,DAY(siječanj!B1529))</f>
        <v>43967</v>
      </c>
      <c r="C1529" s="8">
        <v>15.8958333333333</v>
      </c>
      <c r="D1529">
        <v>0.89941317204751692</v>
      </c>
      <c r="E1529" s="6">
        <v>157.30708759216324</v>
      </c>
      <c r="F1529" s="10">
        <v>101.49698940526353</v>
      </c>
      <c r="G1529" s="10">
        <v>103.35159892962437</v>
      </c>
      <c r="H1529" s="10">
        <v>246.65234126389885</v>
      </c>
      <c r="I1529" s="9">
        <f t="shared" si="37"/>
        <v>141.48406663682414</v>
      </c>
    </row>
    <row r="1530" spans="1:9" x14ac:dyDescent="0.25">
      <c r="A1530" s="16"/>
      <c r="B1530" s="5">
        <f>DATE(YEAR(siječanj!B1530),MONTH(siječanj!B1530)+4,DAY(siječanj!B1530))</f>
        <v>43967</v>
      </c>
      <c r="C1530" s="8">
        <v>15.90625</v>
      </c>
      <c r="D1530">
        <v>0.89941317204751692</v>
      </c>
      <c r="E1530" s="6">
        <v>154.27023207921587</v>
      </c>
      <c r="F1530" s="10">
        <v>102.4718048753866</v>
      </c>
      <c r="G1530" s="10">
        <v>96.644290443501433</v>
      </c>
      <c r="H1530" s="10">
        <v>245.95585164769957</v>
      </c>
      <c r="I1530" s="9">
        <f t="shared" si="37"/>
        <v>138.75267878687416</v>
      </c>
    </row>
    <row r="1531" spans="1:9" x14ac:dyDescent="0.25">
      <c r="A1531" s="16"/>
      <c r="B1531" s="5">
        <f>DATE(YEAR(siječanj!B1531),MONTH(siječanj!B1531)+4,DAY(siječanj!B1531))</f>
        <v>43967</v>
      </c>
      <c r="C1531" s="8">
        <v>15.9166666666667</v>
      </c>
      <c r="D1531">
        <v>0.89941317204751692</v>
      </c>
      <c r="E1531" s="6">
        <v>152.24301509345412</v>
      </c>
      <c r="F1531" s="10">
        <v>100.86220283241065</v>
      </c>
      <c r="G1531" s="10">
        <v>93.939643277669717</v>
      </c>
      <c r="H1531" s="10">
        <v>241.84925902665395</v>
      </c>
      <c r="I1531" s="9">
        <f t="shared" si="37"/>
        <v>136.92937312728156</v>
      </c>
    </row>
    <row r="1532" spans="1:9" x14ac:dyDescent="0.25">
      <c r="A1532" s="16"/>
      <c r="B1532" s="5">
        <f>DATE(YEAR(siječanj!B1532),MONTH(siječanj!B1532)+4,DAY(siječanj!B1532))</f>
        <v>43967</v>
      </c>
      <c r="C1532" s="8">
        <v>15.9270833333333</v>
      </c>
      <c r="D1532">
        <v>0.89941317204751692</v>
      </c>
      <c r="E1532" s="6">
        <v>145.35298958731806</v>
      </c>
      <c r="F1532" s="10">
        <v>99.172277520161671</v>
      </c>
      <c r="G1532" s="10">
        <v>89.671987813871795</v>
      </c>
      <c r="H1532" s="10">
        <v>241.68052486922036</v>
      </c>
      <c r="I1532" s="9">
        <f t="shared" si="37"/>
        <v>130.73239343131942</v>
      </c>
    </row>
    <row r="1533" spans="1:9" x14ac:dyDescent="0.25">
      <c r="A1533" s="16"/>
      <c r="B1533" s="5">
        <f>DATE(YEAR(siječanj!B1533),MONTH(siječanj!B1533)+4,DAY(siječanj!B1533))</f>
        <v>43967</v>
      </c>
      <c r="C1533" s="8">
        <v>15.9375</v>
      </c>
      <c r="D1533">
        <v>0.89941317204751692</v>
      </c>
      <c r="E1533" s="6">
        <v>135.16244184535967</v>
      </c>
      <c r="F1533" s="10">
        <v>94.730065431490857</v>
      </c>
      <c r="G1533" s="10">
        <v>87.616399764966872</v>
      </c>
      <c r="H1533" s="10">
        <v>241.0313626165005</v>
      </c>
      <c r="I1533" s="9">
        <f t="shared" si="37"/>
        <v>121.56688056182297</v>
      </c>
    </row>
    <row r="1534" spans="1:9" x14ac:dyDescent="0.25">
      <c r="A1534" s="16"/>
      <c r="B1534" s="5">
        <f>DATE(YEAR(siječanj!B1534),MONTH(siječanj!B1534)+4,DAY(siječanj!B1534))</f>
        <v>43967</v>
      </c>
      <c r="C1534" s="8">
        <v>15.9479166666667</v>
      </c>
      <c r="D1534">
        <v>0.89941317204751692</v>
      </c>
      <c r="E1534" s="6">
        <v>123.99913936158924</v>
      </c>
      <c r="F1534" s="10">
        <v>91.093121057284435</v>
      </c>
      <c r="G1534" s="10">
        <v>84.965889896285887</v>
      </c>
      <c r="H1534" s="10">
        <v>238.41016781255422</v>
      </c>
      <c r="I1534" s="9">
        <f t="shared" si="37"/>
        <v>111.52645926436909</v>
      </c>
    </row>
    <row r="1535" spans="1:9" x14ac:dyDescent="0.25">
      <c r="A1535" s="16"/>
      <c r="B1535" s="5">
        <f>DATE(YEAR(siječanj!B1535),MONTH(siječanj!B1535)+4,DAY(siječanj!B1535))</f>
        <v>43967</v>
      </c>
      <c r="C1535" s="8">
        <v>15.9583333333333</v>
      </c>
      <c r="D1535">
        <v>0.89941317204751692</v>
      </c>
      <c r="E1535" s="6">
        <v>113.22563241167256</v>
      </c>
      <c r="F1535" s="10">
        <v>87.62262784070424</v>
      </c>
      <c r="G1535" s="10">
        <v>86.765110382234241</v>
      </c>
      <c r="H1535" s="10">
        <v>239.25297142255965</v>
      </c>
      <c r="I1535" s="9">
        <f t="shared" si="37"/>
        <v>101.83662520446856</v>
      </c>
    </row>
    <row r="1536" spans="1:9" x14ac:dyDescent="0.25">
      <c r="A1536" s="16"/>
      <c r="B1536" s="5">
        <f>DATE(YEAR(siječanj!B1536),MONTH(siječanj!B1536)+4,DAY(siječanj!B1536))</f>
        <v>43967</v>
      </c>
      <c r="C1536" s="8">
        <v>15.96875</v>
      </c>
      <c r="D1536">
        <v>0.89941317204751692</v>
      </c>
      <c r="E1536" s="6">
        <v>104.95689636059093</v>
      </c>
      <c r="F1536" s="10">
        <v>83.051997067524653</v>
      </c>
      <c r="G1536" s="10">
        <v>83.84822931960143</v>
      </c>
      <c r="H1536" s="10">
        <v>239.73691601582243</v>
      </c>
      <c r="I1536" s="9">
        <f t="shared" si="37"/>
        <v>94.399615083941569</v>
      </c>
    </row>
    <row r="1537" spans="1:9" x14ac:dyDescent="0.25">
      <c r="A1537" s="16"/>
      <c r="B1537" s="5">
        <f>DATE(YEAR(siječanj!B1537),MONTH(siječanj!B1537)+4,DAY(siječanj!B1537))</f>
        <v>43967</v>
      </c>
      <c r="C1537" s="8">
        <v>15.9791666666667</v>
      </c>
      <c r="D1537">
        <v>0.89941317204751692</v>
      </c>
      <c r="E1537" s="6">
        <v>98.24127484184055</v>
      </c>
      <c r="F1537" s="10">
        <v>82.142995321948334</v>
      </c>
      <c r="G1537" s="10">
        <v>82.39174227845136</v>
      </c>
      <c r="H1537" s="10">
        <v>240.57734111119993</v>
      </c>
      <c r="I1537" s="9">
        <f t="shared" si="37"/>
        <v>88.359496631491723</v>
      </c>
    </row>
    <row r="1538" spans="1:9" ht="15.75" thickBot="1" x14ac:dyDescent="0.3">
      <c r="A1538" s="16"/>
      <c r="B1538" s="5">
        <f>DATE(YEAR(siječanj!B1538),MONTH(siječanj!B1538)+4,DAY(siječanj!B1538))</f>
        <v>43967</v>
      </c>
      <c r="C1538" s="8">
        <v>15.9895833333333</v>
      </c>
      <c r="D1538">
        <v>0.89941317204751692</v>
      </c>
      <c r="E1538" s="6">
        <v>92.287180308972481</v>
      </c>
      <c r="F1538" s="10">
        <v>79.708456358377106</v>
      </c>
      <c r="G1538" s="10">
        <v>78.595958769218285</v>
      </c>
      <c r="H1538" s="10">
        <v>241.46013244055041</v>
      </c>
      <c r="I1538" s="9">
        <f t="shared" si="37"/>
        <v>83.00430558101408</v>
      </c>
    </row>
    <row r="1539" spans="1:9" x14ac:dyDescent="0.25">
      <c r="A1539" s="17">
        <f t="shared" ref="A1539" si="38">A1443+1</f>
        <v>138</v>
      </c>
      <c r="B1539" s="5">
        <f>DATE(YEAR(siječanj!B1539),MONTH(siječanj!B1539)+4,DAY(siječanj!B1539))</f>
        <v>43968</v>
      </c>
      <c r="C1539" s="8">
        <v>16</v>
      </c>
      <c r="D1539">
        <v>0.89968383097524296</v>
      </c>
      <c r="E1539" s="6">
        <v>86.60907070728274</v>
      </c>
      <c r="F1539" s="10">
        <v>76.601951615822443</v>
      </c>
      <c r="G1539" s="10">
        <v>75.739768002511397</v>
      </c>
      <c r="H1539" s="10">
        <v>240.64114185393149</v>
      </c>
      <c r="I1539" s="9">
        <f t="shared" si="37"/>
        <v>77.920780531133829</v>
      </c>
    </row>
    <row r="1540" spans="1:9" x14ac:dyDescent="0.25">
      <c r="A1540" s="18"/>
      <c r="B1540" s="5">
        <f>DATE(YEAR(siječanj!B1540),MONTH(siječanj!B1540)+4,DAY(siječanj!B1540))</f>
        <v>43968</v>
      </c>
      <c r="C1540" s="8">
        <v>16.0104166666667</v>
      </c>
      <c r="D1540">
        <v>0.89968383097524296</v>
      </c>
      <c r="E1540" s="6">
        <v>80.862665889045729</v>
      </c>
      <c r="F1540" s="10">
        <v>74.103009021504477</v>
      </c>
      <c r="G1540" s="10">
        <v>73.750666671173505</v>
      </c>
      <c r="H1540" s="10">
        <v>240.14174836511353</v>
      </c>
      <c r="I1540" s="9">
        <f t="shared" ref="I1540:I1603" si="39">D1540*E1540</f>
        <v>72.750833029927762</v>
      </c>
    </row>
    <row r="1541" spans="1:9" x14ac:dyDescent="0.25">
      <c r="A1541" s="18"/>
      <c r="B1541" s="5">
        <f>DATE(YEAR(siječanj!B1541),MONTH(siječanj!B1541)+4,DAY(siječanj!B1541))</f>
        <v>43968</v>
      </c>
      <c r="C1541" s="8">
        <v>16.0208333333333</v>
      </c>
      <c r="D1541">
        <v>0.89968383097524296</v>
      </c>
      <c r="E1541" s="6">
        <v>75.622247218989997</v>
      </c>
      <c r="F1541" s="10">
        <v>72.896653745849946</v>
      </c>
      <c r="G1541" s="10">
        <v>75.635160205325434</v>
      </c>
      <c r="H1541" s="10">
        <v>240.35021835231461</v>
      </c>
      <c r="I1541" s="9">
        <f t="shared" si="39"/>
        <v>68.036113084937838</v>
      </c>
    </row>
    <row r="1542" spans="1:9" x14ac:dyDescent="0.25">
      <c r="A1542" s="18"/>
      <c r="B1542" s="5">
        <f>DATE(YEAR(siječanj!B1542),MONTH(siječanj!B1542)+4,DAY(siječanj!B1542))</f>
        <v>43968</v>
      </c>
      <c r="C1542" s="8">
        <v>16.03125</v>
      </c>
      <c r="D1542">
        <v>0.89968383097524296</v>
      </c>
      <c r="E1542" s="6">
        <v>71.845978462159309</v>
      </c>
      <c r="F1542" s="10">
        <v>72.396447005984314</v>
      </c>
      <c r="G1542" s="10">
        <v>71.812576252109494</v>
      </c>
      <c r="H1542" s="10">
        <v>239.83488015367413</v>
      </c>
      <c r="I1542" s="9">
        <f t="shared" si="39"/>
        <v>64.638665143000281</v>
      </c>
    </row>
    <row r="1543" spans="1:9" x14ac:dyDescent="0.25">
      <c r="A1543" s="18"/>
      <c r="B1543" s="5">
        <f>DATE(YEAR(siječanj!B1543),MONTH(siječanj!B1543)+4,DAY(siječanj!B1543))</f>
        <v>43968</v>
      </c>
      <c r="C1543" s="8">
        <v>16.0416666666667</v>
      </c>
      <c r="D1543">
        <v>0.89968383097524296</v>
      </c>
      <c r="E1543" s="6">
        <v>69.957052058369797</v>
      </c>
      <c r="F1543" s="10">
        <v>70.440979399071665</v>
      </c>
      <c r="G1543" s="10">
        <v>71.707043749537405</v>
      </c>
      <c r="H1543" s="10">
        <v>240.26924332020195</v>
      </c>
      <c r="I1543" s="9">
        <f t="shared" si="39"/>
        <v>62.939228599608647</v>
      </c>
    </row>
    <row r="1544" spans="1:9" x14ac:dyDescent="0.25">
      <c r="A1544" s="18"/>
      <c r="B1544" s="5">
        <f>DATE(YEAR(siječanj!B1544),MONTH(siječanj!B1544)+4,DAY(siječanj!B1544))</f>
        <v>43968</v>
      </c>
      <c r="C1544" s="8">
        <v>16.0520833333333</v>
      </c>
      <c r="D1544">
        <v>0.89968383097524296</v>
      </c>
      <c r="E1544" s="6">
        <v>67.821622761086573</v>
      </c>
      <c r="F1544" s="10">
        <v>69.578306445532775</v>
      </c>
      <c r="G1544" s="10">
        <v>69.405355970210024</v>
      </c>
      <c r="H1544" s="10">
        <v>240.30665141150143</v>
      </c>
      <c r="I1544" s="9">
        <f t="shared" si="39"/>
        <v>61.018017388652105</v>
      </c>
    </row>
    <row r="1545" spans="1:9" x14ac:dyDescent="0.25">
      <c r="A1545" s="18"/>
      <c r="B1545" s="5">
        <f>DATE(YEAR(siječanj!B1545),MONTH(siječanj!B1545)+4,DAY(siječanj!B1545))</f>
        <v>43968</v>
      </c>
      <c r="C1545" s="8">
        <v>16.0625</v>
      </c>
      <c r="D1545">
        <v>0.89968383097524296</v>
      </c>
      <c r="E1545" s="6">
        <v>66.401685573622728</v>
      </c>
      <c r="F1545" s="10">
        <v>69.306655079718468</v>
      </c>
      <c r="G1545" s="10">
        <v>68.467108253700005</v>
      </c>
      <c r="H1545" s="10">
        <v>239.93273875676212</v>
      </c>
      <c r="I1545" s="9">
        <f t="shared" si="39"/>
        <v>59.740522860090422</v>
      </c>
    </row>
    <row r="1546" spans="1:9" x14ac:dyDescent="0.25">
      <c r="A1546" s="18"/>
      <c r="B1546" s="5">
        <f>DATE(YEAR(siječanj!B1546),MONTH(siječanj!B1546)+4,DAY(siječanj!B1546))</f>
        <v>43968</v>
      </c>
      <c r="C1546" s="8">
        <v>16.0729166666667</v>
      </c>
      <c r="D1546">
        <v>0.89968383097524296</v>
      </c>
      <c r="E1546" s="6">
        <v>63.321002032953054</v>
      </c>
      <c r="F1546" s="10">
        <v>68.794907202813491</v>
      </c>
      <c r="G1546" s="10">
        <v>69.52949466600576</v>
      </c>
      <c r="H1546" s="10">
        <v>239.223858761934</v>
      </c>
      <c r="I1546" s="9">
        <f t="shared" si="39"/>
        <v>56.968881690198351</v>
      </c>
    </row>
    <row r="1547" spans="1:9" x14ac:dyDescent="0.25">
      <c r="A1547" s="18"/>
      <c r="B1547" s="5">
        <f>DATE(YEAR(siječanj!B1547),MONTH(siječanj!B1547)+4,DAY(siječanj!B1547))</f>
        <v>43968</v>
      </c>
      <c r="C1547" s="8">
        <v>16.0833333333333</v>
      </c>
      <c r="D1547">
        <v>0.89968383097524296</v>
      </c>
      <c r="E1547" s="6">
        <v>62.667966781208705</v>
      </c>
      <c r="F1547" s="10">
        <v>68.543013173992591</v>
      </c>
      <c r="G1547" s="10">
        <v>70.021882270370781</v>
      </c>
      <c r="H1547" s="10">
        <v>238.40385464333883</v>
      </c>
      <c r="I1547" s="9">
        <f t="shared" si="39"/>
        <v>56.381356433147111</v>
      </c>
    </row>
    <row r="1548" spans="1:9" x14ac:dyDescent="0.25">
      <c r="A1548" s="18"/>
      <c r="B1548" s="5">
        <f>DATE(YEAR(siječanj!B1548),MONTH(siječanj!B1548)+4,DAY(siječanj!B1548))</f>
        <v>43968</v>
      </c>
      <c r="C1548" s="8">
        <v>16.09375</v>
      </c>
      <c r="D1548">
        <v>0.89968383097524296</v>
      </c>
      <c r="E1548" s="6">
        <v>62.315668975378884</v>
      </c>
      <c r="F1548" s="10">
        <v>67.412178035604768</v>
      </c>
      <c r="G1548" s="10">
        <v>68.720157285205985</v>
      </c>
      <c r="H1548" s="10">
        <v>238.06008012853317</v>
      </c>
      <c r="I1548" s="9">
        <f t="shared" si="39"/>
        <v>56.064399793553967</v>
      </c>
    </row>
    <row r="1549" spans="1:9" x14ac:dyDescent="0.25">
      <c r="A1549" s="18"/>
      <c r="B1549" s="5">
        <f>DATE(YEAR(siječanj!B1549),MONTH(siječanj!B1549)+4,DAY(siječanj!B1549))</f>
        <v>43968</v>
      </c>
      <c r="C1549" s="8">
        <v>16.1041666666667</v>
      </c>
      <c r="D1549">
        <v>0.89968383097524296</v>
      </c>
      <c r="E1549" s="6">
        <v>60.96912449944795</v>
      </c>
      <c r="F1549" s="10">
        <v>67.103699987109962</v>
      </c>
      <c r="G1549" s="10">
        <v>67.318416005356823</v>
      </c>
      <c r="H1549" s="10">
        <v>238.449982295589</v>
      </c>
      <c r="I1549" s="9">
        <f t="shared" si="39"/>
        <v>54.852935500869876</v>
      </c>
    </row>
    <row r="1550" spans="1:9" x14ac:dyDescent="0.25">
      <c r="A1550" s="18"/>
      <c r="B1550" s="5">
        <f>DATE(YEAR(siječanj!B1550),MONTH(siječanj!B1550)+4,DAY(siječanj!B1550))</f>
        <v>43968</v>
      </c>
      <c r="C1550" s="8">
        <v>16.1145833333333</v>
      </c>
      <c r="D1550">
        <v>0.89968383097524296</v>
      </c>
      <c r="E1550" s="6">
        <v>60.157945885607894</v>
      </c>
      <c r="F1550" s="10">
        <v>67.259691613736649</v>
      </c>
      <c r="G1550" s="10">
        <v>65.968093949250729</v>
      </c>
      <c r="H1550" s="10">
        <v>238.66251437558276</v>
      </c>
      <c r="I1550" s="9">
        <f t="shared" si="39"/>
        <v>54.123131217965067</v>
      </c>
    </row>
    <row r="1551" spans="1:9" x14ac:dyDescent="0.25">
      <c r="A1551" s="18"/>
      <c r="B1551" s="5">
        <f>DATE(YEAR(siječanj!B1551),MONTH(siječanj!B1551)+4,DAY(siječanj!B1551))</f>
        <v>43968</v>
      </c>
      <c r="C1551" s="8">
        <v>16.125</v>
      </c>
      <c r="D1551">
        <v>0.89968383097524296</v>
      </c>
      <c r="E1551" s="6">
        <v>61.122496031649781</v>
      </c>
      <c r="F1551" s="10">
        <v>65.567907541478561</v>
      </c>
      <c r="G1551" s="10">
        <v>66.726496475795415</v>
      </c>
      <c r="H1551" s="10">
        <v>238.66933132395334</v>
      </c>
      <c r="I1551" s="9">
        <f t="shared" si="39"/>
        <v>54.990921388523759</v>
      </c>
    </row>
    <row r="1552" spans="1:9" x14ac:dyDescent="0.25">
      <c r="A1552" s="18"/>
      <c r="B1552" s="5">
        <f>DATE(YEAR(siječanj!B1552),MONTH(siječanj!B1552)+4,DAY(siječanj!B1552))</f>
        <v>43968</v>
      </c>
      <c r="C1552" s="8">
        <v>16.1354166666667</v>
      </c>
      <c r="D1552">
        <v>0.89968383097524296</v>
      </c>
      <c r="E1552" s="6">
        <v>61.008160035744865</v>
      </c>
      <c r="F1552" s="10">
        <v>66.113525711221968</v>
      </c>
      <c r="G1552" s="10">
        <v>64.606179049862433</v>
      </c>
      <c r="H1552" s="10">
        <v>239.09517006928226</v>
      </c>
      <c r="I1552" s="9">
        <f t="shared" si="39"/>
        <v>54.888055141709657</v>
      </c>
    </row>
    <row r="1553" spans="1:9" x14ac:dyDescent="0.25">
      <c r="A1553" s="18"/>
      <c r="B1553" s="5">
        <f>DATE(YEAR(siječanj!B1553),MONTH(siječanj!B1553)+4,DAY(siječanj!B1553))</f>
        <v>43968</v>
      </c>
      <c r="C1553" s="8">
        <v>16.1458333333333</v>
      </c>
      <c r="D1553">
        <v>0.89968383097524296</v>
      </c>
      <c r="E1553" s="6">
        <v>60.093361873670872</v>
      </c>
      <c r="F1553" s="10">
        <v>65.624435477876332</v>
      </c>
      <c r="G1553" s="10">
        <v>63.681085367546231</v>
      </c>
      <c r="H1553" s="10">
        <v>238.74063200418681</v>
      </c>
      <c r="I1553" s="9">
        <f t="shared" si="39"/>
        <v>54.065026026685814</v>
      </c>
    </row>
    <row r="1554" spans="1:9" x14ac:dyDescent="0.25">
      <c r="A1554" s="18"/>
      <c r="B1554" s="5">
        <f>DATE(YEAR(siječanj!B1554),MONTH(siječanj!B1554)+4,DAY(siječanj!B1554))</f>
        <v>43968</v>
      </c>
      <c r="C1554" s="8">
        <v>16.15625</v>
      </c>
      <c r="D1554">
        <v>0.89968383097524296</v>
      </c>
      <c r="E1554" s="6">
        <v>59.616051963445699</v>
      </c>
      <c r="F1554" s="10">
        <v>65.015266944373138</v>
      </c>
      <c r="G1554" s="10">
        <v>62.835240137736186</v>
      </c>
      <c r="H1554" s="10">
        <v>238.3934047105073</v>
      </c>
      <c r="I1554" s="9">
        <f t="shared" si="39"/>
        <v>53.635598018091983</v>
      </c>
    </row>
    <row r="1555" spans="1:9" x14ac:dyDescent="0.25">
      <c r="A1555" s="18"/>
      <c r="B1555" s="5">
        <f>DATE(YEAR(siječanj!B1555),MONTH(siječanj!B1555)+4,DAY(siječanj!B1555))</f>
        <v>43968</v>
      </c>
      <c r="C1555" s="8">
        <v>16.1666666666667</v>
      </c>
      <c r="D1555">
        <v>0.89968383097524296</v>
      </c>
      <c r="E1555" s="6">
        <v>59.368930207889427</v>
      </c>
      <c r="F1555" s="10">
        <v>64.601817026743106</v>
      </c>
      <c r="G1555" s="10">
        <v>63.767631386800815</v>
      </c>
      <c r="H1555" s="10">
        <v>230.2567839438934</v>
      </c>
      <c r="I1555" s="9">
        <f t="shared" si="39"/>
        <v>53.413266570335786</v>
      </c>
    </row>
    <row r="1556" spans="1:9" x14ac:dyDescent="0.25">
      <c r="A1556" s="18"/>
      <c r="B1556" s="5">
        <f>DATE(YEAR(siječanj!B1556),MONTH(siječanj!B1556)+4,DAY(siječanj!B1556))</f>
        <v>43968</v>
      </c>
      <c r="C1556" s="8">
        <v>16.1770833333333</v>
      </c>
      <c r="D1556">
        <v>0.89968383097524296</v>
      </c>
      <c r="E1556" s="6">
        <v>59.592225282097182</v>
      </c>
      <c r="F1556" s="10">
        <v>63.19984328392281</v>
      </c>
      <c r="G1556" s="10">
        <v>66.079242736051043</v>
      </c>
      <c r="H1556" s="10">
        <v>166.74500336033398</v>
      </c>
      <c r="I1556" s="9">
        <f t="shared" si="39"/>
        <v>53.614161538136919</v>
      </c>
    </row>
    <row r="1557" spans="1:9" x14ac:dyDescent="0.25">
      <c r="A1557" s="18"/>
      <c r="B1557" s="5">
        <f>DATE(YEAR(siječanj!B1557),MONTH(siječanj!B1557)+4,DAY(siječanj!B1557))</f>
        <v>43968</v>
      </c>
      <c r="C1557" s="8">
        <v>16.1875</v>
      </c>
      <c r="D1557">
        <v>0.89968383097524296</v>
      </c>
      <c r="E1557" s="6">
        <v>59.66054706347068</v>
      </c>
      <c r="F1557" s="10">
        <v>63.076944796165229</v>
      </c>
      <c r="G1557" s="10">
        <v>64.070186182419718</v>
      </c>
      <c r="H1557" s="10">
        <v>102.79783811338274</v>
      </c>
      <c r="I1557" s="9">
        <f t="shared" si="39"/>
        <v>53.675629540142083</v>
      </c>
    </row>
    <row r="1558" spans="1:9" x14ac:dyDescent="0.25">
      <c r="A1558" s="18"/>
      <c r="B1558" s="5">
        <f>DATE(YEAR(siječanj!B1558),MONTH(siječanj!B1558)+4,DAY(siječanj!B1558))</f>
        <v>43968</v>
      </c>
      <c r="C1558" s="8">
        <v>16.1979166666667</v>
      </c>
      <c r="D1558">
        <v>0.89968383097524296</v>
      </c>
      <c r="E1558" s="6">
        <v>61.09955189286103</v>
      </c>
      <c r="F1558" s="10">
        <v>62.283446557793006</v>
      </c>
      <c r="G1558" s="10">
        <v>60.61625944924225</v>
      </c>
      <c r="H1558" s="10">
        <v>64.298016564592913</v>
      </c>
      <c r="I1558" s="9">
        <f t="shared" si="39"/>
        <v>54.97027891783987</v>
      </c>
    </row>
    <row r="1559" spans="1:9" x14ac:dyDescent="0.25">
      <c r="A1559" s="18"/>
      <c r="B1559" s="5">
        <f>DATE(YEAR(siječanj!B1559),MONTH(siječanj!B1559)+4,DAY(siječanj!B1559))</f>
        <v>43968</v>
      </c>
      <c r="C1559" s="8">
        <v>16.2083333333333</v>
      </c>
      <c r="D1559">
        <v>0.89968383097524296</v>
      </c>
      <c r="E1559" s="6">
        <v>62.719659965255076</v>
      </c>
      <c r="F1559" s="10">
        <v>61.312456768292151</v>
      </c>
      <c r="G1559" s="10">
        <v>60.301935675981873</v>
      </c>
      <c r="H1559" s="10">
        <v>38.993586848745657</v>
      </c>
      <c r="I1559" s="9">
        <f t="shared" si="39"/>
        <v>56.427863955005257</v>
      </c>
    </row>
    <row r="1560" spans="1:9" x14ac:dyDescent="0.25">
      <c r="A1560" s="18"/>
      <c r="B1560" s="5">
        <f>DATE(YEAR(siječanj!B1560),MONTH(siječanj!B1560)+4,DAY(siječanj!B1560))</f>
        <v>43968</v>
      </c>
      <c r="C1560" s="8">
        <v>16.21875</v>
      </c>
      <c r="D1560">
        <v>0.89968383097524296</v>
      </c>
      <c r="E1560" s="6">
        <v>63.581583300457432</v>
      </c>
      <c r="F1560" s="10">
        <v>63.542820559138455</v>
      </c>
      <c r="G1560" s="10">
        <v>58.013061671290671</v>
      </c>
      <c r="H1560" s="10">
        <v>22.043571783528066</v>
      </c>
      <c r="I1560" s="9">
        <f t="shared" si="39"/>
        <v>57.203322443227073</v>
      </c>
    </row>
    <row r="1561" spans="1:9" x14ac:dyDescent="0.25">
      <c r="A1561" s="18"/>
      <c r="B1561" s="5">
        <f>DATE(YEAR(siječanj!B1561),MONTH(siječanj!B1561)+4,DAY(siječanj!B1561))</f>
        <v>43968</v>
      </c>
      <c r="C1561" s="8">
        <v>16.2291666666667</v>
      </c>
      <c r="D1561">
        <v>0.89968383097524296</v>
      </c>
      <c r="E1561" s="6">
        <v>66.348226320574398</v>
      </c>
      <c r="F1561" s="10">
        <v>69.836573938091817</v>
      </c>
      <c r="G1561" s="10">
        <v>59.184423212281338</v>
      </c>
      <c r="H1561" s="10">
        <v>9.5143820852043426</v>
      </c>
      <c r="I1561" s="9">
        <f t="shared" si="39"/>
        <v>59.692426434506821</v>
      </c>
    </row>
    <row r="1562" spans="1:9" x14ac:dyDescent="0.25">
      <c r="A1562" s="18"/>
      <c r="B1562" s="5">
        <f>DATE(YEAR(siječanj!B1562),MONTH(siječanj!B1562)+4,DAY(siječanj!B1562))</f>
        <v>43968</v>
      </c>
      <c r="C1562" s="8">
        <v>16.2395833333333</v>
      </c>
      <c r="D1562">
        <v>0.89968383097524296</v>
      </c>
      <c r="E1562" s="6">
        <v>70.568785892529476</v>
      </c>
      <c r="F1562" s="10">
        <v>69.17472317855453</v>
      </c>
      <c r="G1562" s="10">
        <v>59.817313995638784</v>
      </c>
      <c r="H1562" s="10">
        <v>2.4951106296145698</v>
      </c>
      <c r="I1562" s="9">
        <f t="shared" si="39"/>
        <v>63.4895956390626</v>
      </c>
    </row>
    <row r="1563" spans="1:9" x14ac:dyDescent="0.25">
      <c r="A1563" s="18"/>
      <c r="B1563" s="5">
        <f>DATE(YEAR(siječanj!B1563),MONTH(siječanj!B1563)+4,DAY(siječanj!B1563))</f>
        <v>43968</v>
      </c>
      <c r="C1563" s="8">
        <v>16.25</v>
      </c>
      <c r="D1563">
        <v>0.89968383097524296</v>
      </c>
      <c r="E1563" s="6">
        <v>73.246362953647605</v>
      </c>
      <c r="F1563" s="10">
        <v>67.011066438724868</v>
      </c>
      <c r="G1563" s="10">
        <v>61.675499461403057</v>
      </c>
      <c r="H1563" s="10">
        <v>2.4848259682054863</v>
      </c>
      <c r="I1563" s="9">
        <f t="shared" si="39"/>
        <v>65.898568427140788</v>
      </c>
    </row>
    <row r="1564" spans="1:9" x14ac:dyDescent="0.25">
      <c r="A1564" s="18"/>
      <c r="B1564" s="5">
        <f>DATE(YEAR(siječanj!B1564),MONTH(siječanj!B1564)+4,DAY(siječanj!B1564))</f>
        <v>43968</v>
      </c>
      <c r="C1564" s="8">
        <v>16.2604166666667</v>
      </c>
      <c r="D1564">
        <v>0.89968383097524296</v>
      </c>
      <c r="E1564" s="6">
        <v>77.073432513140418</v>
      </c>
      <c r="F1564" s="10">
        <v>67.545840506432356</v>
      </c>
      <c r="G1564" s="10">
        <v>62.436071643009541</v>
      </c>
      <c r="H1564" s="10">
        <v>2.0426343125528437</v>
      </c>
      <c r="I1564" s="9">
        <f t="shared" si="39"/>
        <v>69.341721029834019</v>
      </c>
    </row>
    <row r="1565" spans="1:9" x14ac:dyDescent="0.25">
      <c r="A1565" s="18"/>
      <c r="B1565" s="5">
        <f>DATE(YEAR(siječanj!B1565),MONTH(siječanj!B1565)+4,DAY(siječanj!B1565))</f>
        <v>43968</v>
      </c>
      <c r="C1565" s="8">
        <v>16.2708333333333</v>
      </c>
      <c r="D1565">
        <v>0.89968383097524296</v>
      </c>
      <c r="E1565" s="6">
        <v>80.930624617794308</v>
      </c>
      <c r="F1565" s="10">
        <v>70.294606054302463</v>
      </c>
      <c r="G1565" s="10">
        <v>62.375373340976367</v>
      </c>
      <c r="H1565" s="10">
        <v>2.4875748501174395</v>
      </c>
      <c r="I1565" s="9">
        <f t="shared" si="39"/>
        <v>72.811974399356487</v>
      </c>
    </row>
    <row r="1566" spans="1:9" x14ac:dyDescent="0.25">
      <c r="A1566" s="18"/>
      <c r="B1566" s="5">
        <f>DATE(YEAR(siječanj!B1566),MONTH(siječanj!B1566)+4,DAY(siječanj!B1566))</f>
        <v>43968</v>
      </c>
      <c r="C1566" s="8">
        <v>16.28125</v>
      </c>
      <c r="D1566">
        <v>0.89968383097524296</v>
      </c>
      <c r="E1566" s="6">
        <v>83.965169974743574</v>
      </c>
      <c r="F1566" s="10">
        <v>72.799621666236391</v>
      </c>
      <c r="G1566" s="10">
        <v>68.242384829605939</v>
      </c>
      <c r="H1566" s="10">
        <v>2.8099387508280045</v>
      </c>
      <c r="I1566" s="9">
        <f t="shared" si="39"/>
        <v>75.542105791364747</v>
      </c>
    </row>
    <row r="1567" spans="1:9" x14ac:dyDescent="0.25">
      <c r="A1567" s="18"/>
      <c r="B1567" s="5">
        <f>DATE(YEAR(siječanj!B1567),MONTH(siječanj!B1567)+4,DAY(siječanj!B1567))</f>
        <v>43968</v>
      </c>
      <c r="C1567" s="8">
        <v>16.2916666666667</v>
      </c>
      <c r="D1567">
        <v>0.89968383097524296</v>
      </c>
      <c r="E1567" s="6">
        <v>86.850278345417934</v>
      </c>
      <c r="F1567" s="10">
        <v>74.274832155794996</v>
      </c>
      <c r="G1567" s="10">
        <v>71.001405472751955</v>
      </c>
      <c r="H1567" s="10">
        <v>2.7427987288741842</v>
      </c>
      <c r="I1567" s="9">
        <f t="shared" si="39"/>
        <v>78.137791143071794</v>
      </c>
    </row>
    <row r="1568" spans="1:9" x14ac:dyDescent="0.25">
      <c r="A1568" s="18"/>
      <c r="B1568" s="5">
        <f>DATE(YEAR(siječanj!B1568),MONTH(siječanj!B1568)+4,DAY(siječanj!B1568))</f>
        <v>43968</v>
      </c>
      <c r="C1568" s="8">
        <v>16.3020833333333</v>
      </c>
      <c r="D1568">
        <v>0.89968383097524296</v>
      </c>
      <c r="E1568" s="6">
        <v>93.340269053018716</v>
      </c>
      <c r="F1568" s="10">
        <v>77.03003526257595</v>
      </c>
      <c r="G1568" s="10">
        <v>71.252897316399924</v>
      </c>
      <c r="H1568" s="10">
        <v>2.0453204709731443</v>
      </c>
      <c r="I1568" s="9">
        <f t="shared" si="39"/>
        <v>83.976730845879786</v>
      </c>
    </row>
    <row r="1569" spans="1:9" x14ac:dyDescent="0.25">
      <c r="A1569" s="18"/>
      <c r="B1569" s="5">
        <f>DATE(YEAR(siječanj!B1569),MONTH(siječanj!B1569)+4,DAY(siječanj!B1569))</f>
        <v>43968</v>
      </c>
      <c r="C1569" s="8">
        <v>16.3125</v>
      </c>
      <c r="D1569">
        <v>0.89968383097524296</v>
      </c>
      <c r="E1569" s="6">
        <v>97.427831330595197</v>
      </c>
      <c r="F1569" s="10">
        <v>80.879014480063063</v>
      </c>
      <c r="G1569" s="10">
        <v>76.456254554605835</v>
      </c>
      <c r="H1569" s="10">
        <v>1.5870964917318788</v>
      </c>
      <c r="I1569" s="9">
        <f t="shared" si="39"/>
        <v>87.654244535119687</v>
      </c>
    </row>
    <row r="1570" spans="1:9" x14ac:dyDescent="0.25">
      <c r="A1570" s="18"/>
      <c r="B1570" s="5">
        <f>DATE(YEAR(siječanj!B1570),MONTH(siječanj!B1570)+4,DAY(siječanj!B1570))</f>
        <v>43968</v>
      </c>
      <c r="C1570" s="8">
        <v>16.3229166666667</v>
      </c>
      <c r="D1570">
        <v>0.89968383097524296</v>
      </c>
      <c r="E1570" s="6">
        <v>102.91758352396005</v>
      </c>
      <c r="F1570" s="10">
        <v>83.865320744011299</v>
      </c>
      <c r="G1570" s="10">
        <v>83.093217379472492</v>
      </c>
      <c r="H1570" s="10">
        <v>1.5566178528435655</v>
      </c>
      <c r="I1570" s="9">
        <f t="shared" si="39"/>
        <v>92.593285819550914</v>
      </c>
    </row>
    <row r="1571" spans="1:9" x14ac:dyDescent="0.25">
      <c r="A1571" s="18"/>
      <c r="B1571" s="5">
        <f>DATE(YEAR(siječanj!B1571),MONTH(siječanj!B1571)+4,DAY(siječanj!B1571))</f>
        <v>43968</v>
      </c>
      <c r="C1571" s="8">
        <v>16.3333333333333</v>
      </c>
      <c r="D1571">
        <v>0.89968383097524296</v>
      </c>
      <c r="E1571" s="6">
        <v>108.53423294049895</v>
      </c>
      <c r="F1571" s="10">
        <v>84.419583750176386</v>
      </c>
      <c r="G1571" s="10">
        <v>92.002473560938199</v>
      </c>
      <c r="H1571" s="10">
        <v>2.3042241279068465</v>
      </c>
      <c r="I1571" s="9">
        <f t="shared" si="39"/>
        <v>97.6464944838675</v>
      </c>
    </row>
    <row r="1572" spans="1:9" x14ac:dyDescent="0.25">
      <c r="A1572" s="18"/>
      <c r="B1572" s="5">
        <f>DATE(YEAR(siječanj!B1572),MONTH(siječanj!B1572)+4,DAY(siječanj!B1572))</f>
        <v>43968</v>
      </c>
      <c r="C1572" s="8">
        <v>16.34375</v>
      </c>
      <c r="D1572">
        <v>0.89968383097524296</v>
      </c>
      <c r="E1572" s="6">
        <v>114.01271672813706</v>
      </c>
      <c r="F1572" s="10">
        <v>85.65508630562897</v>
      </c>
      <c r="G1572" s="10">
        <v>95.675543461464073</v>
      </c>
      <c r="H1572" s="10">
        <v>1.9183392511497239</v>
      </c>
      <c r="I1572" s="9">
        <f t="shared" si="39"/>
        <v>102.57539776586552</v>
      </c>
    </row>
    <row r="1573" spans="1:9" x14ac:dyDescent="0.25">
      <c r="A1573" s="18"/>
      <c r="B1573" s="5">
        <f>DATE(YEAR(siječanj!B1573),MONTH(siječanj!B1573)+4,DAY(siječanj!B1573))</f>
        <v>43968</v>
      </c>
      <c r="C1573" s="8">
        <v>16.3541666666667</v>
      </c>
      <c r="D1573">
        <v>0.89968383097524296</v>
      </c>
      <c r="E1573" s="6">
        <v>119.15764075125031</v>
      </c>
      <c r="F1573" s="10">
        <v>89.124153404615953</v>
      </c>
      <c r="G1573" s="10">
        <v>95.783669942781643</v>
      </c>
      <c r="H1573" s="10">
        <v>2.0245530215702328</v>
      </c>
      <c r="I1573" s="9">
        <f t="shared" si="39"/>
        <v>107.2042027210566</v>
      </c>
    </row>
    <row r="1574" spans="1:9" x14ac:dyDescent="0.25">
      <c r="A1574" s="18"/>
      <c r="B1574" s="5">
        <f>DATE(YEAR(siječanj!B1574),MONTH(siječanj!B1574)+4,DAY(siječanj!B1574))</f>
        <v>43968</v>
      </c>
      <c r="C1574" s="8">
        <v>16.3645833333333</v>
      </c>
      <c r="D1574">
        <v>0.89968383097524296</v>
      </c>
      <c r="E1574" s="6">
        <v>123.04433949065013</v>
      </c>
      <c r="F1574" s="10">
        <v>91.428422935565905</v>
      </c>
      <c r="G1574" s="10">
        <v>97.046733436088857</v>
      </c>
      <c r="H1574" s="10">
        <v>2.1420341214357173</v>
      </c>
      <c r="I1574" s="9">
        <f t="shared" si="39"/>
        <v>110.70100273276648</v>
      </c>
    </row>
    <row r="1575" spans="1:9" x14ac:dyDescent="0.25">
      <c r="A1575" s="18"/>
      <c r="B1575" s="5">
        <f>DATE(YEAR(siječanj!B1575),MONTH(siječanj!B1575)+4,DAY(siječanj!B1575))</f>
        <v>43968</v>
      </c>
      <c r="C1575" s="8">
        <v>16.375</v>
      </c>
      <c r="D1575">
        <v>0.89968383097524296</v>
      </c>
      <c r="E1575" s="6">
        <v>125.52932648113341</v>
      </c>
      <c r="F1575" s="10">
        <v>95.086839192636205</v>
      </c>
      <c r="G1575" s="10">
        <v>100.94144040636816</v>
      </c>
      <c r="H1575" s="10">
        <v>2.9305072403381716</v>
      </c>
      <c r="I1575" s="9">
        <f t="shared" si="39"/>
        <v>112.93670534828811</v>
      </c>
    </row>
    <row r="1576" spans="1:9" x14ac:dyDescent="0.25">
      <c r="A1576" s="18"/>
      <c r="B1576" s="5">
        <f>DATE(YEAR(siječanj!B1576),MONTH(siječanj!B1576)+4,DAY(siječanj!B1576))</f>
        <v>43968</v>
      </c>
      <c r="C1576" s="8">
        <v>16.3854166666667</v>
      </c>
      <c r="D1576">
        <v>0.89968383097524296</v>
      </c>
      <c r="E1576" s="6">
        <v>126.85541702476246</v>
      </c>
      <c r="F1576" s="10">
        <v>103.6709895035922</v>
      </c>
      <c r="G1576" s="10">
        <v>114.70653272911251</v>
      </c>
      <c r="H1576" s="10">
        <v>2.7498446677698363</v>
      </c>
      <c r="I1576" s="9">
        <f t="shared" si="39"/>
        <v>114.12976756880035</v>
      </c>
    </row>
    <row r="1577" spans="1:9" x14ac:dyDescent="0.25">
      <c r="A1577" s="18"/>
      <c r="B1577" s="5">
        <f>DATE(YEAR(siječanj!B1577),MONTH(siječanj!B1577)+4,DAY(siječanj!B1577))</f>
        <v>43968</v>
      </c>
      <c r="C1577" s="8">
        <v>16.3958333333333</v>
      </c>
      <c r="D1577">
        <v>0.89968383097524296</v>
      </c>
      <c r="E1577" s="6">
        <v>128.72653614004693</v>
      </c>
      <c r="F1577" s="10">
        <v>106.14445426675078</v>
      </c>
      <c r="G1577" s="10">
        <v>111.70130827614993</v>
      </c>
      <c r="H1577" s="10">
        <v>3.1480850767715598</v>
      </c>
      <c r="I1577" s="9">
        <f t="shared" si="39"/>
        <v>115.81318318265049</v>
      </c>
    </row>
    <row r="1578" spans="1:9" x14ac:dyDescent="0.25">
      <c r="A1578" s="18"/>
      <c r="B1578" s="5">
        <f>DATE(YEAR(siječanj!B1578),MONTH(siječanj!B1578)+4,DAY(siječanj!B1578))</f>
        <v>43968</v>
      </c>
      <c r="C1578" s="8">
        <v>16.40625</v>
      </c>
      <c r="D1578">
        <v>0.89968383097524296</v>
      </c>
      <c r="E1578" s="6">
        <v>133.46513835575439</v>
      </c>
      <c r="F1578" s="10">
        <v>107.985796412673</v>
      </c>
      <c r="G1578" s="10">
        <v>110.35481313930414</v>
      </c>
      <c r="H1578" s="10">
        <v>3.4703663417708994</v>
      </c>
      <c r="I1578" s="9">
        <f t="shared" si="39"/>
        <v>120.07642697754595</v>
      </c>
    </row>
    <row r="1579" spans="1:9" x14ac:dyDescent="0.25">
      <c r="A1579" s="18"/>
      <c r="B1579" s="5">
        <f>DATE(YEAR(siječanj!B1579),MONTH(siječanj!B1579)+4,DAY(siječanj!B1579))</f>
        <v>43968</v>
      </c>
      <c r="C1579" s="8">
        <v>16.4166666666667</v>
      </c>
      <c r="D1579">
        <v>0.89968383097524296</v>
      </c>
      <c r="E1579" s="6">
        <v>138.49666402293983</v>
      </c>
      <c r="F1579" s="10">
        <v>110.54135507425123</v>
      </c>
      <c r="G1579" s="10">
        <v>112.77706889059861</v>
      </c>
      <c r="H1579" s="10">
        <v>3.2264466300653396</v>
      </c>
      <c r="I1579" s="9">
        <f t="shared" si="39"/>
        <v>124.60320926544961</v>
      </c>
    </row>
    <row r="1580" spans="1:9" x14ac:dyDescent="0.25">
      <c r="A1580" s="18"/>
      <c r="B1580" s="5">
        <f>DATE(YEAR(siječanj!B1580),MONTH(siječanj!B1580)+4,DAY(siječanj!B1580))</f>
        <v>43968</v>
      </c>
      <c r="C1580" s="8">
        <v>16.4270833333333</v>
      </c>
      <c r="D1580">
        <v>0.89968383097524296</v>
      </c>
      <c r="E1580" s="6">
        <v>142.95084746708741</v>
      </c>
      <c r="F1580" s="10">
        <v>110.16554104085739</v>
      </c>
      <c r="G1580" s="10">
        <v>116.56440195364081</v>
      </c>
      <c r="H1580" s="10">
        <v>3.4790291528958206</v>
      </c>
      <c r="I1580" s="9">
        <f t="shared" si="39"/>
        <v>128.61056609034682</v>
      </c>
    </row>
    <row r="1581" spans="1:9" x14ac:dyDescent="0.25">
      <c r="A1581" s="18"/>
      <c r="B1581" s="5">
        <f>DATE(YEAR(siječanj!B1581),MONTH(siječanj!B1581)+4,DAY(siječanj!B1581))</f>
        <v>43968</v>
      </c>
      <c r="C1581" s="8">
        <v>16.4375</v>
      </c>
      <c r="D1581">
        <v>0.89968383097524296</v>
      </c>
      <c r="E1581" s="6">
        <v>146.22603472976175</v>
      </c>
      <c r="F1581" s="10">
        <v>110.99071030645382</v>
      </c>
      <c r="G1581" s="10">
        <v>117.43207183178463</v>
      </c>
      <c r="H1581" s="10">
        <v>3.3607834237987606</v>
      </c>
      <c r="I1581" s="9">
        <f t="shared" si="39"/>
        <v>131.55719911399098</v>
      </c>
    </row>
    <row r="1582" spans="1:9" x14ac:dyDescent="0.25">
      <c r="A1582" s="18"/>
      <c r="B1582" s="5">
        <f>DATE(YEAR(siječanj!B1582),MONTH(siječanj!B1582)+4,DAY(siječanj!B1582))</f>
        <v>43968</v>
      </c>
      <c r="C1582" s="8">
        <v>16.4479166666667</v>
      </c>
      <c r="D1582">
        <v>0.89968383097524296</v>
      </c>
      <c r="E1582" s="6">
        <v>144.63460289532384</v>
      </c>
      <c r="F1582" s="10">
        <v>110.46259412481344</v>
      </c>
      <c r="G1582" s="10">
        <v>117.20856133293729</v>
      </c>
      <c r="H1582" s="10">
        <v>3.5170575098349652</v>
      </c>
      <c r="I1582" s="9">
        <f t="shared" si="39"/>
        <v>130.12541362444793</v>
      </c>
    </row>
    <row r="1583" spans="1:9" x14ac:dyDescent="0.25">
      <c r="A1583" s="18"/>
      <c r="B1583" s="5">
        <f>DATE(YEAR(siječanj!B1583),MONTH(siječanj!B1583)+4,DAY(siječanj!B1583))</f>
        <v>43968</v>
      </c>
      <c r="C1583" s="8">
        <v>16.4583333333333</v>
      </c>
      <c r="D1583">
        <v>0.89968383097524296</v>
      </c>
      <c r="E1583" s="6">
        <v>147.40082678151612</v>
      </c>
      <c r="F1583" s="10">
        <v>111.03716328288841</v>
      </c>
      <c r="G1583" s="10">
        <v>115.26778486489457</v>
      </c>
      <c r="H1583" s="10">
        <v>3.6224299889785452</v>
      </c>
      <c r="I1583" s="9">
        <f t="shared" si="39"/>
        <v>132.61414052771261</v>
      </c>
    </row>
    <row r="1584" spans="1:9" x14ac:dyDescent="0.25">
      <c r="A1584" s="18"/>
      <c r="B1584" s="5">
        <f>DATE(YEAR(siječanj!B1584),MONTH(siječanj!B1584)+4,DAY(siječanj!B1584))</f>
        <v>43968</v>
      </c>
      <c r="C1584" s="8">
        <v>16.46875</v>
      </c>
      <c r="D1584">
        <v>0.89968383097524296</v>
      </c>
      <c r="E1584" s="6">
        <v>147.75758747814979</v>
      </c>
      <c r="F1584" s="10">
        <v>113.39084618606331</v>
      </c>
      <c r="G1584" s="10">
        <v>113.91652209118787</v>
      </c>
      <c r="H1584" s="10">
        <v>4.383420262427336</v>
      </c>
      <c r="I1584" s="9">
        <f t="shared" si="39"/>
        <v>132.93511235800139</v>
      </c>
    </row>
    <row r="1585" spans="1:9" x14ac:dyDescent="0.25">
      <c r="A1585" s="18"/>
      <c r="B1585" s="5">
        <f>DATE(YEAR(siječanj!B1585),MONTH(siječanj!B1585)+4,DAY(siječanj!B1585))</f>
        <v>43968</v>
      </c>
      <c r="C1585" s="8">
        <v>16.4791666666667</v>
      </c>
      <c r="D1585">
        <v>0.89968383097524296</v>
      </c>
      <c r="E1585" s="6">
        <v>146.19687245387416</v>
      </c>
      <c r="F1585" s="10">
        <v>113.81485978934859</v>
      </c>
      <c r="G1585" s="10">
        <v>115.53171419613847</v>
      </c>
      <c r="H1585" s="10">
        <v>4.4654227650699072</v>
      </c>
      <c r="I1585" s="9">
        <f t="shared" si="39"/>
        <v>131.53096228590047</v>
      </c>
    </row>
    <row r="1586" spans="1:9" x14ac:dyDescent="0.25">
      <c r="A1586" s="18"/>
      <c r="B1586" s="5">
        <f>DATE(YEAR(siječanj!B1586),MONTH(siječanj!B1586)+4,DAY(siječanj!B1586))</f>
        <v>43968</v>
      </c>
      <c r="C1586" s="8">
        <v>16.4895833333333</v>
      </c>
      <c r="D1586">
        <v>0.89968383097524296</v>
      </c>
      <c r="E1586" s="6">
        <v>144.10423318832599</v>
      </c>
      <c r="F1586" s="10">
        <v>112.88154994951519</v>
      </c>
      <c r="G1586" s="10">
        <v>114.05295016159562</v>
      </c>
      <c r="H1586" s="10">
        <v>4.7354205151383058</v>
      </c>
      <c r="I1586" s="9">
        <f t="shared" si="39"/>
        <v>129.64824857462287</v>
      </c>
    </row>
    <row r="1587" spans="1:9" x14ac:dyDescent="0.25">
      <c r="A1587" s="18"/>
      <c r="B1587" s="5">
        <f>DATE(YEAR(siječanj!B1587),MONTH(siječanj!B1587)+4,DAY(siječanj!B1587))</f>
        <v>43968</v>
      </c>
      <c r="C1587" s="8">
        <v>16.5</v>
      </c>
      <c r="D1587">
        <v>0.89968383097524296</v>
      </c>
      <c r="E1587" s="6">
        <v>140.6686199562665</v>
      </c>
      <c r="F1587" s="10">
        <v>113.06611600533367</v>
      </c>
      <c r="G1587" s="10">
        <v>115.1929557835844</v>
      </c>
      <c r="H1587" s="10">
        <v>4.7308078494743864</v>
      </c>
      <c r="I1587" s="9">
        <f t="shared" si="39"/>
        <v>126.55728290025435</v>
      </c>
    </row>
    <row r="1588" spans="1:9" x14ac:dyDescent="0.25">
      <c r="A1588" s="18"/>
      <c r="B1588" s="5">
        <f>DATE(YEAR(siječanj!B1588),MONTH(siječanj!B1588)+4,DAY(siječanj!B1588))</f>
        <v>43968</v>
      </c>
      <c r="C1588" s="8">
        <v>16.5104166666667</v>
      </c>
      <c r="D1588">
        <v>0.89968383097524296</v>
      </c>
      <c r="E1588" s="6">
        <v>134.79996675944275</v>
      </c>
      <c r="F1588" s="10">
        <v>114.56191306318281</v>
      </c>
      <c r="G1588" s="10">
        <v>116.36837241789166</v>
      </c>
      <c r="H1588" s="10">
        <v>5.5368226382090429</v>
      </c>
      <c r="I1588" s="9">
        <f t="shared" si="39"/>
        <v>121.27735050947086</v>
      </c>
    </row>
    <row r="1589" spans="1:9" x14ac:dyDescent="0.25">
      <c r="A1589" s="18"/>
      <c r="B1589" s="5">
        <f>DATE(YEAR(siječanj!B1589),MONTH(siječanj!B1589)+4,DAY(siječanj!B1589))</f>
        <v>43968</v>
      </c>
      <c r="C1589" s="8">
        <v>16.5208333333333</v>
      </c>
      <c r="D1589">
        <v>0.89968383097524296</v>
      </c>
      <c r="E1589" s="6">
        <v>130.71375141694352</v>
      </c>
      <c r="F1589" s="10">
        <v>113.90025058321542</v>
      </c>
      <c r="G1589" s="10">
        <v>117.47573313761303</v>
      </c>
      <c r="H1589" s="10">
        <v>5.340588709935183</v>
      </c>
      <c r="I1589" s="9">
        <f t="shared" si="39"/>
        <v>117.60104863594134</v>
      </c>
    </row>
    <row r="1590" spans="1:9" x14ac:dyDescent="0.25">
      <c r="A1590" s="18"/>
      <c r="B1590" s="5">
        <f>DATE(YEAR(siječanj!B1590),MONTH(siječanj!B1590)+4,DAY(siječanj!B1590))</f>
        <v>43968</v>
      </c>
      <c r="C1590" s="8">
        <v>16.53125</v>
      </c>
      <c r="D1590">
        <v>0.89968383097524296</v>
      </c>
      <c r="E1590" s="6">
        <v>126.8587966609863</v>
      </c>
      <c r="F1590" s="10">
        <v>112.66821317303845</v>
      </c>
      <c r="G1590" s="10">
        <v>115.81388544272663</v>
      </c>
      <c r="H1590" s="10">
        <v>4.4696083136239997</v>
      </c>
      <c r="I1590" s="9">
        <f t="shared" si="39"/>
        <v>114.13280817286551</v>
      </c>
    </row>
    <row r="1591" spans="1:9" x14ac:dyDescent="0.25">
      <c r="A1591" s="18"/>
      <c r="B1591" s="5">
        <f>DATE(YEAR(siječanj!B1591),MONTH(siječanj!B1591)+4,DAY(siječanj!B1591))</f>
        <v>43968</v>
      </c>
      <c r="C1591" s="8">
        <v>16.5416666666667</v>
      </c>
      <c r="D1591">
        <v>0.89968383097524296</v>
      </c>
      <c r="E1591" s="6">
        <v>124.72496715657057</v>
      </c>
      <c r="F1591" s="10">
        <v>114.85038941183821</v>
      </c>
      <c r="G1591" s="10">
        <v>117.47223446874955</v>
      </c>
      <c r="H1591" s="10">
        <v>3.7794796559670893</v>
      </c>
      <c r="I1591" s="9">
        <f t="shared" si="39"/>
        <v>112.21303626968476</v>
      </c>
    </row>
    <row r="1592" spans="1:9" x14ac:dyDescent="0.25">
      <c r="A1592" s="18"/>
      <c r="B1592" s="5">
        <f>DATE(YEAR(siječanj!B1592),MONTH(siječanj!B1592)+4,DAY(siječanj!B1592))</f>
        <v>43968</v>
      </c>
      <c r="C1592" s="8">
        <v>16.5520833333333</v>
      </c>
      <c r="D1592">
        <v>0.89968383097524296</v>
      </c>
      <c r="E1592" s="6">
        <v>121.9509824055942</v>
      </c>
      <c r="F1592" s="10">
        <v>115.02656701192591</v>
      </c>
      <c r="G1592" s="10">
        <v>118.35587653083535</v>
      </c>
      <c r="H1592" s="10">
        <v>3.5022308711414438</v>
      </c>
      <c r="I1592" s="9">
        <f t="shared" si="39"/>
        <v>109.71732704185945</v>
      </c>
    </row>
    <row r="1593" spans="1:9" x14ac:dyDescent="0.25">
      <c r="A1593" s="18"/>
      <c r="B1593" s="5">
        <f>DATE(YEAR(siječanj!B1593),MONTH(siječanj!B1593)+4,DAY(siječanj!B1593))</f>
        <v>43968</v>
      </c>
      <c r="C1593" s="8">
        <v>16.5625</v>
      </c>
      <c r="D1593">
        <v>0.89968383097524296</v>
      </c>
      <c r="E1593" s="6">
        <v>118.26003101561885</v>
      </c>
      <c r="F1593" s="10">
        <v>113.28462045511161</v>
      </c>
      <c r="G1593" s="10">
        <v>113.83706147683989</v>
      </c>
      <c r="H1593" s="10">
        <v>2.6023946818370889</v>
      </c>
      <c r="I1593" s="9">
        <f t="shared" si="39"/>
        <v>106.39663775538303</v>
      </c>
    </row>
    <row r="1594" spans="1:9" x14ac:dyDescent="0.25">
      <c r="A1594" s="18"/>
      <c r="B1594" s="5">
        <f>DATE(YEAR(siječanj!B1594),MONTH(siječanj!B1594)+4,DAY(siječanj!B1594))</f>
        <v>43968</v>
      </c>
      <c r="C1594" s="8">
        <v>16.5729166666667</v>
      </c>
      <c r="D1594">
        <v>0.89968383097524296</v>
      </c>
      <c r="E1594" s="6">
        <v>117.00575897159894</v>
      </c>
      <c r="F1594" s="10">
        <v>111.61728869124924</v>
      </c>
      <c r="G1594" s="10">
        <v>117.61468713485471</v>
      </c>
      <c r="H1594" s="10">
        <v>2.521033352664745</v>
      </c>
      <c r="I1594" s="9">
        <f t="shared" si="39"/>
        <v>105.26818947773404</v>
      </c>
    </row>
    <row r="1595" spans="1:9" x14ac:dyDescent="0.25">
      <c r="A1595" s="18"/>
      <c r="B1595" s="5">
        <f>DATE(YEAR(siječanj!B1595),MONTH(siječanj!B1595)+4,DAY(siječanj!B1595))</f>
        <v>43968</v>
      </c>
      <c r="C1595" s="8">
        <v>16.5833333333333</v>
      </c>
      <c r="D1595">
        <v>0.89968383097524296</v>
      </c>
      <c r="E1595" s="6">
        <v>114.71600869554734</v>
      </c>
      <c r="F1595" s="10">
        <v>112.69384323023306</v>
      </c>
      <c r="G1595" s="10">
        <v>117.11351282779481</v>
      </c>
      <c r="H1595" s="10">
        <v>2.1752875281214288</v>
      </c>
      <c r="I1595" s="9">
        <f t="shared" si="39"/>
        <v>103.20813817739932</v>
      </c>
    </row>
    <row r="1596" spans="1:9" x14ac:dyDescent="0.25">
      <c r="A1596" s="18"/>
      <c r="B1596" s="5">
        <f>DATE(YEAR(siječanj!B1596),MONTH(siječanj!B1596)+4,DAY(siječanj!B1596))</f>
        <v>43968</v>
      </c>
      <c r="C1596" s="8">
        <v>16.59375</v>
      </c>
      <c r="D1596">
        <v>0.89968383097524296</v>
      </c>
      <c r="E1596" s="6">
        <v>115.41979457194871</v>
      </c>
      <c r="F1596" s="10">
        <v>113.98318172482881</v>
      </c>
      <c r="G1596" s="10">
        <v>119.56838946303496</v>
      </c>
      <c r="H1596" s="10">
        <v>2.0967796200137925</v>
      </c>
      <c r="I1596" s="9">
        <f t="shared" si="39"/>
        <v>103.84132295086637</v>
      </c>
    </row>
    <row r="1597" spans="1:9" x14ac:dyDescent="0.25">
      <c r="A1597" s="18"/>
      <c r="B1597" s="5">
        <f>DATE(YEAR(siječanj!B1597),MONTH(siječanj!B1597)+4,DAY(siječanj!B1597))</f>
        <v>43968</v>
      </c>
      <c r="C1597" s="8">
        <v>16.6041666666667</v>
      </c>
      <c r="D1597">
        <v>0.89968383097524296</v>
      </c>
      <c r="E1597" s="6">
        <v>113.41709101748722</v>
      </c>
      <c r="F1597" s="10">
        <v>114.25526973900735</v>
      </c>
      <c r="G1597" s="10">
        <v>118.8002435039803</v>
      </c>
      <c r="H1597" s="10">
        <v>2.1653543173877954</v>
      </c>
      <c r="I1597" s="9">
        <f t="shared" si="39"/>
        <v>102.03952294468073</v>
      </c>
    </row>
    <row r="1598" spans="1:9" x14ac:dyDescent="0.25">
      <c r="A1598" s="18"/>
      <c r="B1598" s="5">
        <f>DATE(YEAR(siječanj!B1598),MONTH(siječanj!B1598)+4,DAY(siječanj!B1598))</f>
        <v>43968</v>
      </c>
      <c r="C1598" s="8">
        <v>16.6145833333333</v>
      </c>
      <c r="D1598">
        <v>0.89968383097524296</v>
      </c>
      <c r="E1598" s="6">
        <v>111.93566019286921</v>
      </c>
      <c r="F1598" s="10">
        <v>114.62879236997615</v>
      </c>
      <c r="G1598" s="10">
        <v>118.34839482362042</v>
      </c>
      <c r="H1598" s="10">
        <v>2.1336421164969792</v>
      </c>
      <c r="I1598" s="9">
        <f t="shared" si="39"/>
        <v>100.70670358506356</v>
      </c>
    </row>
    <row r="1599" spans="1:9" x14ac:dyDescent="0.25">
      <c r="A1599" s="18"/>
      <c r="B1599" s="5">
        <f>DATE(YEAR(siječanj!B1599),MONTH(siječanj!B1599)+4,DAY(siječanj!B1599))</f>
        <v>43968</v>
      </c>
      <c r="C1599" s="8">
        <v>16.625</v>
      </c>
      <c r="D1599">
        <v>0.89968383097524296</v>
      </c>
      <c r="E1599" s="6">
        <v>109.96548182451744</v>
      </c>
      <c r="F1599" s="10">
        <v>118.01744005693102</v>
      </c>
      <c r="G1599" s="10">
        <v>117.49448344076698</v>
      </c>
      <c r="H1599" s="10">
        <v>2.0635212352731882</v>
      </c>
      <c r="I1599" s="9">
        <f t="shared" si="39"/>
        <v>98.934165962920304</v>
      </c>
    </row>
    <row r="1600" spans="1:9" x14ac:dyDescent="0.25">
      <c r="A1600" s="18"/>
      <c r="B1600" s="5">
        <f>DATE(YEAR(siječanj!B1600),MONTH(siječanj!B1600)+4,DAY(siječanj!B1600))</f>
        <v>43968</v>
      </c>
      <c r="C1600" s="8">
        <v>16.6354166666667</v>
      </c>
      <c r="D1600">
        <v>0.89968383097524296</v>
      </c>
      <c r="E1600" s="6">
        <v>107.91736914323273</v>
      </c>
      <c r="F1600" s="10">
        <v>117.42498433971664</v>
      </c>
      <c r="G1600" s="10">
        <v>118.62072256135814</v>
      </c>
      <c r="H1600" s="10">
        <v>2.5932758808839624</v>
      </c>
      <c r="I1600" s="9">
        <f t="shared" si="39"/>
        <v>97.0915120995531</v>
      </c>
    </row>
    <row r="1601" spans="1:9" x14ac:dyDescent="0.25">
      <c r="A1601" s="18"/>
      <c r="B1601" s="5">
        <f>DATE(YEAR(siječanj!B1601),MONTH(siječanj!B1601)+4,DAY(siječanj!B1601))</f>
        <v>43968</v>
      </c>
      <c r="C1601" s="8">
        <v>16.6458333333333</v>
      </c>
      <c r="D1601">
        <v>0.89968383097524296</v>
      </c>
      <c r="E1601" s="6">
        <v>108.41827944184237</v>
      </c>
      <c r="F1601" s="10">
        <v>116.5381555179559</v>
      </c>
      <c r="G1601" s="10">
        <v>118.84357255635824</v>
      </c>
      <c r="H1601" s="10">
        <v>2.3666021425499553</v>
      </c>
      <c r="I1601" s="9">
        <f t="shared" si="39"/>
        <v>97.542172995981176</v>
      </c>
    </row>
    <row r="1602" spans="1:9" x14ac:dyDescent="0.25">
      <c r="A1602" s="18"/>
      <c r="B1602" s="5">
        <f>DATE(YEAR(siječanj!B1602),MONTH(siječanj!B1602)+4,DAY(siječanj!B1602))</f>
        <v>43968</v>
      </c>
      <c r="C1602" s="8">
        <v>16.65625</v>
      </c>
      <c r="D1602">
        <v>0.89968383097524296</v>
      </c>
      <c r="E1602" s="6">
        <v>107.56923512794125</v>
      </c>
      <c r="F1602" s="10">
        <v>115.93317320042152</v>
      </c>
      <c r="G1602" s="10">
        <v>116.67125546390736</v>
      </c>
      <c r="H1602" s="10">
        <v>2.1487644516511488</v>
      </c>
      <c r="I1602" s="9">
        <f t="shared" si="39"/>
        <v>96.77830155498286</v>
      </c>
    </row>
    <row r="1603" spans="1:9" x14ac:dyDescent="0.25">
      <c r="A1603" s="18"/>
      <c r="B1603" s="5">
        <f>DATE(YEAR(siječanj!B1603),MONTH(siječanj!B1603)+4,DAY(siječanj!B1603))</f>
        <v>43968</v>
      </c>
      <c r="C1603" s="8">
        <v>16.6666666666667</v>
      </c>
      <c r="D1603">
        <v>0.89968383097524296</v>
      </c>
      <c r="E1603" s="6">
        <v>104.97079960352508</v>
      </c>
      <c r="F1603" s="10">
        <v>115.58182749921657</v>
      </c>
      <c r="G1603" s="10">
        <v>117.0072437633567</v>
      </c>
      <c r="H1603" s="10">
        <v>2.9298103126531414</v>
      </c>
      <c r="I1603" s="9">
        <f t="shared" si="39"/>
        <v>94.440531127833964</v>
      </c>
    </row>
    <row r="1604" spans="1:9" x14ac:dyDescent="0.25">
      <c r="A1604" s="18"/>
      <c r="B1604" s="5">
        <f>DATE(YEAR(siječanj!B1604),MONTH(siječanj!B1604)+4,DAY(siječanj!B1604))</f>
        <v>43968</v>
      </c>
      <c r="C1604" s="8">
        <v>16.6770833333333</v>
      </c>
      <c r="D1604">
        <v>0.89968383097524296</v>
      </c>
      <c r="E1604" s="6">
        <v>104.07012704181943</v>
      </c>
      <c r="F1604" s="10">
        <v>113.37991395316492</v>
      </c>
      <c r="G1604" s="10">
        <v>118.14772574872619</v>
      </c>
      <c r="H1604" s="10">
        <v>3.140028592732615</v>
      </c>
      <c r="I1604" s="9">
        <f t="shared" ref="I1604:I1667" si="40">D1604*E1604</f>
        <v>93.63021058706434</v>
      </c>
    </row>
    <row r="1605" spans="1:9" x14ac:dyDescent="0.25">
      <c r="A1605" s="18"/>
      <c r="B1605" s="5">
        <f>DATE(YEAR(siječanj!B1605),MONTH(siječanj!B1605)+4,DAY(siječanj!B1605))</f>
        <v>43968</v>
      </c>
      <c r="C1605" s="8">
        <v>16.6875</v>
      </c>
      <c r="D1605">
        <v>0.89968383097524296</v>
      </c>
      <c r="E1605" s="6">
        <v>104.6380436709638</v>
      </c>
      <c r="F1605" s="10">
        <v>115.39098011647077</v>
      </c>
      <c r="G1605" s="10">
        <v>119.9284000872552</v>
      </c>
      <c r="H1605" s="10">
        <v>2.7254970012878288</v>
      </c>
      <c r="I1605" s="9">
        <f t="shared" si="40"/>
        <v>94.14115599564748</v>
      </c>
    </row>
    <row r="1606" spans="1:9" x14ac:dyDescent="0.25">
      <c r="A1606" s="18"/>
      <c r="B1606" s="5">
        <f>DATE(YEAR(siječanj!B1606),MONTH(siječanj!B1606)+4,DAY(siječanj!B1606))</f>
        <v>43968</v>
      </c>
      <c r="C1606" s="8">
        <v>16.6979166666667</v>
      </c>
      <c r="D1606">
        <v>0.89968383097524296</v>
      </c>
      <c r="E1606" s="6">
        <v>104.32873660888933</v>
      </c>
      <c r="F1606" s="10">
        <v>115.88474929742554</v>
      </c>
      <c r="G1606" s="10">
        <v>119.03871341420388</v>
      </c>
      <c r="H1606" s="10">
        <v>3.2982580587308168</v>
      </c>
      <c r="I1606" s="9">
        <f t="shared" si="40"/>
        <v>93.862877433092635</v>
      </c>
    </row>
    <row r="1607" spans="1:9" x14ac:dyDescent="0.25">
      <c r="A1607" s="18"/>
      <c r="B1607" s="5">
        <f>DATE(YEAR(siječanj!B1607),MONTH(siječanj!B1607)+4,DAY(siječanj!B1607))</f>
        <v>43968</v>
      </c>
      <c r="C1607" s="8">
        <v>16.7083333333333</v>
      </c>
      <c r="D1607">
        <v>0.89968383097524296</v>
      </c>
      <c r="E1607" s="6">
        <v>106.26782035621707</v>
      </c>
      <c r="F1607" s="10">
        <v>113.36328526179031</v>
      </c>
      <c r="G1607" s="10">
        <v>117.33535005022918</v>
      </c>
      <c r="H1607" s="10">
        <v>3.2584923606339915</v>
      </c>
      <c r="I1607" s="9">
        <f t="shared" si="40"/>
        <v>95.607439727470279</v>
      </c>
    </row>
    <row r="1608" spans="1:9" x14ac:dyDescent="0.25">
      <c r="A1608" s="18"/>
      <c r="B1608" s="5">
        <f>DATE(YEAR(siječanj!B1608),MONTH(siječanj!B1608)+4,DAY(siječanj!B1608))</f>
        <v>43968</v>
      </c>
      <c r="C1608" s="8">
        <v>16.71875</v>
      </c>
      <c r="D1608">
        <v>0.89968383097524296</v>
      </c>
      <c r="E1608" s="6">
        <v>107.67106892952417</v>
      </c>
      <c r="F1608" s="10">
        <v>113.5369591441933</v>
      </c>
      <c r="G1608" s="10">
        <v>118.58933061487366</v>
      </c>
      <c r="H1608" s="10">
        <v>3.1881703659925207</v>
      </c>
      <c r="I1608" s="9">
        <f t="shared" si="40"/>
        <v>96.869919779713754</v>
      </c>
    </row>
    <row r="1609" spans="1:9" x14ac:dyDescent="0.25">
      <c r="A1609" s="18"/>
      <c r="B1609" s="5">
        <f>DATE(YEAR(siječanj!B1609),MONTH(siječanj!B1609)+4,DAY(siječanj!B1609))</f>
        <v>43968</v>
      </c>
      <c r="C1609" s="8">
        <v>16.7291666666667</v>
      </c>
      <c r="D1609">
        <v>0.89968383097524296</v>
      </c>
      <c r="E1609" s="6">
        <v>110.23020228549885</v>
      </c>
      <c r="F1609" s="10">
        <v>115.75650286869349</v>
      </c>
      <c r="G1609" s="10">
        <v>118.21053366001688</v>
      </c>
      <c r="H1609" s="10">
        <v>2.8472920835236479</v>
      </c>
      <c r="I1609" s="9">
        <f t="shared" si="40"/>
        <v>99.172330681393589</v>
      </c>
    </row>
    <row r="1610" spans="1:9" x14ac:dyDescent="0.25">
      <c r="A1610" s="18"/>
      <c r="B1610" s="5">
        <f>DATE(YEAR(siječanj!B1610),MONTH(siječanj!B1610)+4,DAY(siječanj!B1610))</f>
        <v>43968</v>
      </c>
      <c r="C1610" s="8">
        <v>16.7395833333333</v>
      </c>
      <c r="D1610">
        <v>0.89968383097524296</v>
      </c>
      <c r="E1610" s="6">
        <v>112.44259775538193</v>
      </c>
      <c r="F1610" s="10">
        <v>116.24466772798284</v>
      </c>
      <c r="G1610" s="10">
        <v>121.22800345400164</v>
      </c>
      <c r="H1610" s="10">
        <v>3.2126564224005558</v>
      </c>
      <c r="I1610" s="9">
        <f t="shared" si="40"/>
        <v>101.16278711337027</v>
      </c>
    </row>
    <row r="1611" spans="1:9" x14ac:dyDescent="0.25">
      <c r="A1611" s="18"/>
      <c r="B1611" s="5">
        <f>DATE(YEAR(siječanj!B1611),MONTH(siječanj!B1611)+4,DAY(siječanj!B1611))</f>
        <v>43968</v>
      </c>
      <c r="C1611" s="8">
        <v>16.75</v>
      </c>
      <c r="D1611">
        <v>0.89968383097524296</v>
      </c>
      <c r="E1611" s="6">
        <v>115.25190191863268</v>
      </c>
      <c r="F1611" s="10">
        <v>115.79988728873371</v>
      </c>
      <c r="G1611" s="10">
        <v>123.37422864296035</v>
      </c>
      <c r="H1611" s="10">
        <v>3.5316073686764313</v>
      </c>
      <c r="I1611" s="9">
        <f t="shared" si="40"/>
        <v>103.69027264533841</v>
      </c>
    </row>
    <row r="1612" spans="1:9" x14ac:dyDescent="0.25">
      <c r="A1612" s="18"/>
      <c r="B1612" s="5">
        <f>DATE(YEAR(siječanj!B1612),MONTH(siječanj!B1612)+4,DAY(siječanj!B1612))</f>
        <v>43968</v>
      </c>
      <c r="C1612" s="8">
        <v>16.7604166666667</v>
      </c>
      <c r="D1612">
        <v>0.89968383097524296</v>
      </c>
      <c r="E1612" s="6">
        <v>117.02210027524998</v>
      </c>
      <c r="F1612" s="10">
        <v>116.49282420704405</v>
      </c>
      <c r="G1612" s="10">
        <v>121.7315835962869</v>
      </c>
      <c r="H1612" s="10">
        <v>4.2432999645191458</v>
      </c>
      <c r="I1612" s="9">
        <f t="shared" si="40"/>
        <v>105.28289148440594</v>
      </c>
    </row>
    <row r="1613" spans="1:9" x14ac:dyDescent="0.25">
      <c r="A1613" s="18"/>
      <c r="B1613" s="5">
        <f>DATE(YEAR(siječanj!B1613),MONTH(siječanj!B1613)+4,DAY(siječanj!B1613))</f>
        <v>43968</v>
      </c>
      <c r="C1613" s="8">
        <v>16.7708333333333</v>
      </c>
      <c r="D1613">
        <v>0.89968383097524296</v>
      </c>
      <c r="E1613" s="6">
        <v>118.76313930762704</v>
      </c>
      <c r="F1613" s="10">
        <v>119.92555334904257</v>
      </c>
      <c r="G1613" s="10">
        <v>122.47414203660543</v>
      </c>
      <c r="H1613" s="10">
        <v>8.4396927133918673</v>
      </c>
      <c r="I1613" s="9">
        <f t="shared" si="40"/>
        <v>106.84927615093237</v>
      </c>
    </row>
    <row r="1614" spans="1:9" x14ac:dyDescent="0.25">
      <c r="A1614" s="18"/>
      <c r="B1614" s="5">
        <f>DATE(YEAR(siječanj!B1614),MONTH(siječanj!B1614)+4,DAY(siječanj!B1614))</f>
        <v>43968</v>
      </c>
      <c r="C1614" s="8">
        <v>16.78125</v>
      </c>
      <c r="D1614">
        <v>0.89968383097524296</v>
      </c>
      <c r="E1614" s="6">
        <v>123.2047920248615</v>
      </c>
      <c r="F1614" s="10">
        <v>120.21069674871612</v>
      </c>
      <c r="G1614" s="10">
        <v>125.57932674150167</v>
      </c>
      <c r="H1614" s="10">
        <v>19.912622794728243</v>
      </c>
      <c r="I1614" s="9">
        <f t="shared" si="40"/>
        <v>110.84535928343546</v>
      </c>
    </row>
    <row r="1615" spans="1:9" x14ac:dyDescent="0.25">
      <c r="A1615" s="18"/>
      <c r="B1615" s="5">
        <f>DATE(YEAR(siječanj!B1615),MONTH(siječanj!B1615)+4,DAY(siječanj!B1615))</f>
        <v>43968</v>
      </c>
      <c r="C1615" s="8">
        <v>16.7916666666667</v>
      </c>
      <c r="D1615">
        <v>0.89968383097524296</v>
      </c>
      <c r="E1615" s="6">
        <v>126.35100410462245</v>
      </c>
      <c r="F1615" s="10">
        <v>122.83869897927015</v>
      </c>
      <c r="G1615" s="10">
        <v>127.39294220826592</v>
      </c>
      <c r="H1615" s="10">
        <v>31.26611639623713</v>
      </c>
      <c r="I1615" s="9">
        <f t="shared" si="40"/>
        <v>113.67595542041538</v>
      </c>
    </row>
    <row r="1616" spans="1:9" x14ac:dyDescent="0.25">
      <c r="A1616" s="18"/>
      <c r="B1616" s="5">
        <f>DATE(YEAR(siječanj!B1616),MONTH(siječanj!B1616)+4,DAY(siječanj!B1616))</f>
        <v>43968</v>
      </c>
      <c r="C1616" s="8">
        <v>16.8020833333333</v>
      </c>
      <c r="D1616">
        <v>0.89968383097524296</v>
      </c>
      <c r="E1616" s="6">
        <v>128.44213114284136</v>
      </c>
      <c r="F1616" s="10">
        <v>124.18684880079213</v>
      </c>
      <c r="G1616" s="10">
        <v>132.06140341572086</v>
      </c>
      <c r="H1616" s="10">
        <v>44.701032318414697</v>
      </c>
      <c r="I1616" s="9">
        <f t="shared" si="40"/>
        <v>115.55730860521608</v>
      </c>
    </row>
    <row r="1617" spans="1:9" x14ac:dyDescent="0.25">
      <c r="A1617" s="18"/>
      <c r="B1617" s="5">
        <f>DATE(YEAR(siječanj!B1617),MONTH(siječanj!B1617)+4,DAY(siječanj!B1617))</f>
        <v>43968</v>
      </c>
      <c r="C1617" s="8">
        <v>16.8125</v>
      </c>
      <c r="D1617">
        <v>0.89968383097524296</v>
      </c>
      <c r="E1617" s="6">
        <v>132.26862808274691</v>
      </c>
      <c r="F1617" s="10">
        <v>127.40399783526844</v>
      </c>
      <c r="G1617" s="10">
        <v>137.88847243533459</v>
      </c>
      <c r="H1617" s="10">
        <v>59.480740897236863</v>
      </c>
      <c r="I1617" s="9">
        <f t="shared" si="40"/>
        <v>118.99994603132535</v>
      </c>
    </row>
    <row r="1618" spans="1:9" x14ac:dyDescent="0.25">
      <c r="A1618" s="18"/>
      <c r="B1618" s="5">
        <f>DATE(YEAR(siječanj!B1618),MONTH(siječanj!B1618)+4,DAY(siječanj!B1618))</f>
        <v>43968</v>
      </c>
      <c r="C1618" s="8">
        <v>16.8229166666667</v>
      </c>
      <c r="D1618">
        <v>0.89968383097524296</v>
      </c>
      <c r="E1618" s="6">
        <v>135.34334732799044</v>
      </c>
      <c r="F1618" s="10">
        <v>127.53473195789201</v>
      </c>
      <c r="G1618" s="10">
        <v>143.08057708981596</v>
      </c>
      <c r="H1618" s="10">
        <v>85.076171772357355</v>
      </c>
      <c r="I1618" s="9">
        <f t="shared" si="40"/>
        <v>121.76622122105935</v>
      </c>
    </row>
    <row r="1619" spans="1:9" x14ac:dyDescent="0.25">
      <c r="A1619" s="18"/>
      <c r="B1619" s="5">
        <f>DATE(YEAR(siječanj!B1619),MONTH(siječanj!B1619)+4,DAY(siječanj!B1619))</f>
        <v>43968</v>
      </c>
      <c r="C1619" s="8">
        <v>16.8333333333333</v>
      </c>
      <c r="D1619">
        <v>0.89968383097524296</v>
      </c>
      <c r="E1619" s="6">
        <v>139.57407630897299</v>
      </c>
      <c r="F1619" s="10">
        <v>126.91731918279669</v>
      </c>
      <c r="G1619" s="10">
        <v>140.86888996501685</v>
      </c>
      <c r="H1619" s="10">
        <v>126.35073025460433</v>
      </c>
      <c r="I1619" s="9">
        <f t="shared" si="40"/>
        <v>125.57253967848771</v>
      </c>
    </row>
    <row r="1620" spans="1:9" x14ac:dyDescent="0.25">
      <c r="A1620" s="18"/>
      <c r="B1620" s="5">
        <f>DATE(YEAR(siječanj!B1620),MONTH(siječanj!B1620)+4,DAY(siječanj!B1620))</f>
        <v>43968</v>
      </c>
      <c r="C1620" s="8">
        <v>16.84375</v>
      </c>
      <c r="D1620">
        <v>0.89968383097524296</v>
      </c>
      <c r="E1620" s="6">
        <v>142.52125782356603</v>
      </c>
      <c r="F1620" s="10">
        <v>114.00563907097339</v>
      </c>
      <c r="G1620" s="10">
        <v>129.60550199875408</v>
      </c>
      <c r="H1620" s="10">
        <v>189.96629631340741</v>
      </c>
      <c r="I1620" s="9">
        <f t="shared" si="40"/>
        <v>128.2240712341162</v>
      </c>
    </row>
    <row r="1621" spans="1:9" x14ac:dyDescent="0.25">
      <c r="A1621" s="18"/>
      <c r="B1621" s="5">
        <f>DATE(YEAR(siječanj!B1621),MONTH(siječanj!B1621)+4,DAY(siječanj!B1621))</f>
        <v>43968</v>
      </c>
      <c r="C1621" s="8">
        <v>16.8541666666667</v>
      </c>
      <c r="D1621">
        <v>0.89968383097524296</v>
      </c>
      <c r="E1621" s="6">
        <v>146.31420732349383</v>
      </c>
      <c r="F1621" s="10">
        <v>109.79860418888637</v>
      </c>
      <c r="G1621" s="10">
        <v>122.16105920996712</v>
      </c>
      <c r="H1621" s="10">
        <v>228.72772758977081</v>
      </c>
      <c r="I1621" s="9">
        <f t="shared" si="40"/>
        <v>131.63652657090688</v>
      </c>
    </row>
    <row r="1622" spans="1:9" x14ac:dyDescent="0.25">
      <c r="A1622" s="18"/>
      <c r="B1622" s="5">
        <f>DATE(YEAR(siječanj!B1622),MONTH(siječanj!B1622)+4,DAY(siječanj!B1622))</f>
        <v>43968</v>
      </c>
      <c r="C1622" s="8">
        <v>16.8645833333333</v>
      </c>
      <c r="D1622">
        <v>0.89968383097524296</v>
      </c>
      <c r="E1622" s="6">
        <v>145.80328208540175</v>
      </c>
      <c r="F1622" s="10">
        <v>107.7150183435871</v>
      </c>
      <c r="G1622" s="10">
        <v>121.32869226169409</v>
      </c>
      <c r="H1622" s="10">
        <v>230.14970000947758</v>
      </c>
      <c r="I1622" s="9">
        <f t="shared" si="40"/>
        <v>131.17685539535825</v>
      </c>
    </row>
    <row r="1623" spans="1:9" x14ac:dyDescent="0.25">
      <c r="A1623" s="18"/>
      <c r="B1623" s="5">
        <f>DATE(YEAR(siječanj!B1623),MONTH(siječanj!B1623)+4,DAY(siječanj!B1623))</f>
        <v>43968</v>
      </c>
      <c r="C1623" s="8">
        <v>16.875</v>
      </c>
      <c r="D1623">
        <v>0.89968383097524296</v>
      </c>
      <c r="E1623" s="6">
        <v>143.92055807659185</v>
      </c>
      <c r="F1623" s="10">
        <v>106.74448923814023</v>
      </c>
      <c r="G1623" s="10">
        <v>116.65211686455231</v>
      </c>
      <c r="H1623" s="10">
        <v>232.53952179127077</v>
      </c>
      <c r="I1623" s="9">
        <f t="shared" si="40"/>
        <v>129.4829990464431</v>
      </c>
    </row>
    <row r="1624" spans="1:9" x14ac:dyDescent="0.25">
      <c r="A1624" s="18"/>
      <c r="B1624" s="5">
        <f>DATE(YEAR(siječanj!B1624),MONTH(siječanj!B1624)+4,DAY(siječanj!B1624))</f>
        <v>43968</v>
      </c>
      <c r="C1624" s="8">
        <v>16.8854166666667</v>
      </c>
      <c r="D1624">
        <v>0.89968383097524296</v>
      </c>
      <c r="E1624" s="6">
        <v>149.72593582514017</v>
      </c>
      <c r="F1624" s="10">
        <v>103.79066720892018</v>
      </c>
      <c r="G1624" s="10">
        <v>106.31254560650113</v>
      </c>
      <c r="H1624" s="10">
        <v>239.69460155362034</v>
      </c>
      <c r="I1624" s="9">
        <f t="shared" si="40"/>
        <v>134.70600353951548</v>
      </c>
    </row>
    <row r="1625" spans="1:9" x14ac:dyDescent="0.25">
      <c r="A1625" s="18"/>
      <c r="B1625" s="5">
        <f>DATE(YEAR(siječanj!B1625),MONTH(siječanj!B1625)+4,DAY(siječanj!B1625))</f>
        <v>43968</v>
      </c>
      <c r="C1625" s="8">
        <v>16.8958333333333</v>
      </c>
      <c r="D1625">
        <v>0.89968383097524296</v>
      </c>
      <c r="E1625" s="6">
        <v>151.95714214362968</v>
      </c>
      <c r="F1625" s="10">
        <v>102.71067156035055</v>
      </c>
      <c r="G1625" s="10">
        <v>99.118313684203883</v>
      </c>
      <c r="H1625" s="10">
        <v>245.71128478885788</v>
      </c>
      <c r="I1625" s="9">
        <f t="shared" si="40"/>
        <v>136.71338378783028</v>
      </c>
    </row>
    <row r="1626" spans="1:9" x14ac:dyDescent="0.25">
      <c r="A1626" s="18"/>
      <c r="B1626" s="5">
        <f>DATE(YEAR(siječanj!B1626),MONTH(siječanj!B1626)+4,DAY(siječanj!B1626))</f>
        <v>43968</v>
      </c>
      <c r="C1626" s="8">
        <v>16.90625</v>
      </c>
      <c r="D1626">
        <v>0.89968383097524296</v>
      </c>
      <c r="E1626" s="6">
        <v>152.94931675728614</v>
      </c>
      <c r="F1626" s="10">
        <v>100.85753590264639</v>
      </c>
      <c r="G1626" s="10">
        <v>94.831559651587114</v>
      </c>
      <c r="H1626" s="10">
        <v>243.12500904876461</v>
      </c>
      <c r="I1626" s="9">
        <f t="shared" si="40"/>
        <v>137.60602724524111</v>
      </c>
    </row>
    <row r="1627" spans="1:9" x14ac:dyDescent="0.25">
      <c r="A1627" s="18"/>
      <c r="B1627" s="5">
        <f>DATE(YEAR(siječanj!B1627),MONTH(siječanj!B1627)+4,DAY(siječanj!B1627))</f>
        <v>43968</v>
      </c>
      <c r="C1627" s="8">
        <v>16.9166666666667</v>
      </c>
      <c r="D1627">
        <v>0.89968383097524296</v>
      </c>
      <c r="E1627" s="6">
        <v>152.20043069315159</v>
      </c>
      <c r="F1627" s="10">
        <v>100.08974784043467</v>
      </c>
      <c r="G1627" s="10">
        <v>89.518939064835706</v>
      </c>
      <c r="H1627" s="10">
        <v>242.35744475602402</v>
      </c>
      <c r="I1627" s="9">
        <f t="shared" si="40"/>
        <v>136.93226656209657</v>
      </c>
    </row>
    <row r="1628" spans="1:9" x14ac:dyDescent="0.25">
      <c r="A1628" s="18"/>
      <c r="B1628" s="5">
        <f>DATE(YEAR(siječanj!B1628),MONTH(siječanj!B1628)+4,DAY(siječanj!B1628))</f>
        <v>43968</v>
      </c>
      <c r="C1628" s="8">
        <v>16.9270833333333</v>
      </c>
      <c r="D1628">
        <v>0.89968383097524296</v>
      </c>
      <c r="E1628" s="6">
        <v>144.35553054101001</v>
      </c>
      <c r="F1628" s="10">
        <v>98.489147163278702</v>
      </c>
      <c r="G1628" s="10">
        <v>85.380850437541639</v>
      </c>
      <c r="H1628" s="10">
        <v>244.6373003096183</v>
      </c>
      <c r="I1628" s="9">
        <f t="shared" si="40"/>
        <v>129.87433673959958</v>
      </c>
    </row>
    <row r="1629" spans="1:9" x14ac:dyDescent="0.25">
      <c r="A1629" s="18"/>
      <c r="B1629" s="5">
        <f>DATE(YEAR(siječanj!B1629),MONTH(siječanj!B1629)+4,DAY(siječanj!B1629))</f>
        <v>43968</v>
      </c>
      <c r="C1629" s="8">
        <v>16.9375</v>
      </c>
      <c r="D1629">
        <v>0.89968383097524296</v>
      </c>
      <c r="E1629" s="6">
        <v>136.81629610198678</v>
      </c>
      <c r="F1629" s="10">
        <v>95.131926140702021</v>
      </c>
      <c r="G1629" s="10">
        <v>82.344582303759481</v>
      </c>
      <c r="H1629" s="10">
        <v>242.22761310196884</v>
      </c>
      <c r="I1629" s="9">
        <f t="shared" si="40"/>
        <v>123.09140941687866</v>
      </c>
    </row>
    <row r="1630" spans="1:9" x14ac:dyDescent="0.25">
      <c r="A1630" s="18"/>
      <c r="B1630" s="5">
        <f>DATE(YEAR(siječanj!B1630),MONTH(siječanj!B1630)+4,DAY(siječanj!B1630))</f>
        <v>43968</v>
      </c>
      <c r="C1630" s="8">
        <v>16.9479166666667</v>
      </c>
      <c r="D1630">
        <v>0.89968383097524296</v>
      </c>
      <c r="E1630" s="6">
        <v>125.25936881385813</v>
      </c>
      <c r="F1630" s="10">
        <v>91.151904342572564</v>
      </c>
      <c r="G1630" s="10">
        <v>78.731626259438301</v>
      </c>
      <c r="H1630" s="10">
        <v>240.39076759625158</v>
      </c>
      <c r="I1630" s="9">
        <f t="shared" si="40"/>
        <v>112.69382879999276</v>
      </c>
    </row>
    <row r="1631" spans="1:9" x14ac:dyDescent="0.25">
      <c r="A1631" s="18"/>
      <c r="B1631" s="5">
        <f>DATE(YEAR(siječanj!B1631),MONTH(siječanj!B1631)+4,DAY(siječanj!B1631))</f>
        <v>43968</v>
      </c>
      <c r="C1631" s="8">
        <v>16.9583333333333</v>
      </c>
      <c r="D1631">
        <v>0.89968383097524296</v>
      </c>
      <c r="E1631" s="6">
        <v>113.67222256008806</v>
      </c>
      <c r="F1631" s="10">
        <v>86.936300737081481</v>
      </c>
      <c r="G1631" s="10">
        <v>79.357988062342287</v>
      </c>
      <c r="H1631" s="10">
        <v>240.44049537780043</v>
      </c>
      <c r="I1631" s="9">
        <f t="shared" si="40"/>
        <v>102.26906066833047</v>
      </c>
    </row>
    <row r="1632" spans="1:9" x14ac:dyDescent="0.25">
      <c r="A1632" s="18"/>
      <c r="B1632" s="5">
        <f>DATE(YEAR(siječanj!B1632),MONTH(siječanj!B1632)+4,DAY(siječanj!B1632))</f>
        <v>43968</v>
      </c>
      <c r="C1632" s="8">
        <v>16.96875</v>
      </c>
      <c r="D1632">
        <v>0.89968383097524296</v>
      </c>
      <c r="E1632" s="6">
        <v>104.07567417108578</v>
      </c>
      <c r="F1632" s="10">
        <v>86.417370194882679</v>
      </c>
      <c r="G1632" s="10">
        <v>80.030388984924656</v>
      </c>
      <c r="H1632" s="10">
        <v>240.30019786113803</v>
      </c>
      <c r="I1632" s="9">
        <f t="shared" si="40"/>
        <v>93.635201249573598</v>
      </c>
    </row>
    <row r="1633" spans="1:9" x14ac:dyDescent="0.25">
      <c r="A1633" s="18"/>
      <c r="B1633" s="5">
        <f>DATE(YEAR(siječanj!B1633),MONTH(siječanj!B1633)+4,DAY(siječanj!B1633))</f>
        <v>43968</v>
      </c>
      <c r="C1633" s="8">
        <v>16.9791666666667</v>
      </c>
      <c r="D1633">
        <v>0.89968383097524296</v>
      </c>
      <c r="E1633" s="6">
        <v>94.429000906666161</v>
      </c>
      <c r="F1633" s="10">
        <v>83.864407387799929</v>
      </c>
      <c r="G1633" s="10">
        <v>74.475215373257697</v>
      </c>
      <c r="H1633" s="10">
        <v>240.43006237035553</v>
      </c>
      <c r="I1633" s="9">
        <f t="shared" si="40"/>
        <v>84.956245290874108</v>
      </c>
    </row>
    <row r="1634" spans="1:9" ht="15.75" thickBot="1" x14ac:dyDescent="0.3">
      <c r="A1634" s="18"/>
      <c r="B1634" s="5">
        <f>DATE(YEAR(siječanj!B1634),MONTH(siječanj!B1634)+4,DAY(siječanj!B1634))</f>
        <v>43968</v>
      </c>
      <c r="C1634" s="8">
        <v>16.9895833333333</v>
      </c>
      <c r="D1634">
        <v>0.89968383097524296</v>
      </c>
      <c r="E1634" s="6">
        <v>87.169710541809536</v>
      </c>
      <c r="F1634" s="10">
        <v>80.181030066900391</v>
      </c>
      <c r="G1634" s="10">
        <v>74.321221903567391</v>
      </c>
      <c r="H1634" s="10">
        <v>240.15443842264699</v>
      </c>
      <c r="I1634" s="9">
        <f t="shared" si="40"/>
        <v>78.425179125258225</v>
      </c>
    </row>
    <row r="1635" spans="1:9" x14ac:dyDescent="0.25">
      <c r="A1635" s="13">
        <f t="shared" ref="A1635" si="41">A1539+1</f>
        <v>139</v>
      </c>
      <c r="B1635" s="5">
        <f>DATE(YEAR(siječanj!B1635),MONTH(siječanj!B1635)+4,DAY(siječanj!B1635))</f>
        <v>43969</v>
      </c>
      <c r="C1635" s="8">
        <v>17</v>
      </c>
      <c r="D1635">
        <v>0.89999680316711672</v>
      </c>
      <c r="E1635" s="6">
        <v>81.596798635807303</v>
      </c>
      <c r="F1635" s="10">
        <v>77.656024772971932</v>
      </c>
      <c r="G1635" s="10">
        <v>72.121375811374904</v>
      </c>
      <c r="H1635" s="10">
        <v>238.71042118465175</v>
      </c>
      <c r="I1635" s="9">
        <f t="shared" si="40"/>
        <v>73.436857920897523</v>
      </c>
    </row>
    <row r="1636" spans="1:9" x14ac:dyDescent="0.25">
      <c r="A1636" s="14"/>
      <c r="B1636" s="5">
        <f>DATE(YEAR(siječanj!B1636),MONTH(siječanj!B1636)+4,DAY(siječanj!B1636))</f>
        <v>43969</v>
      </c>
      <c r="C1636" s="8">
        <v>17.0104166666667</v>
      </c>
      <c r="D1636">
        <v>0.89999680316711672</v>
      </c>
      <c r="E1636" s="6">
        <v>76.739596277646456</v>
      </c>
      <c r="F1636" s="10">
        <v>75.921300940934387</v>
      </c>
      <c r="G1636" s="10">
        <v>70.326918959233794</v>
      </c>
      <c r="H1636" s="10">
        <v>238.45721043129376</v>
      </c>
      <c r="I1636" s="9">
        <f t="shared" si="40"/>
        <v>69.065391326216982</v>
      </c>
    </row>
    <row r="1637" spans="1:9" x14ac:dyDescent="0.25">
      <c r="A1637" s="14"/>
      <c r="B1637" s="5">
        <f>DATE(YEAR(siječanj!B1637),MONTH(siječanj!B1637)+4,DAY(siječanj!B1637))</f>
        <v>43969</v>
      </c>
      <c r="C1637" s="8">
        <v>17.0208333333333</v>
      </c>
      <c r="D1637">
        <v>0.89999680316711672</v>
      </c>
      <c r="E1637" s="6">
        <v>71.954349178755635</v>
      </c>
      <c r="F1637" s="10">
        <v>74.538531714242723</v>
      </c>
      <c r="G1637" s="10">
        <v>70.250148396918149</v>
      </c>
      <c r="H1637" s="10">
        <v>238.69008483480255</v>
      </c>
      <c r="I1637" s="9">
        <f t="shared" si="40"/>
        <v>64.75868423485052</v>
      </c>
    </row>
    <row r="1638" spans="1:9" x14ac:dyDescent="0.25">
      <c r="A1638" s="14"/>
      <c r="B1638" s="5">
        <f>DATE(YEAR(siječanj!B1638),MONTH(siječanj!B1638)+4,DAY(siječanj!B1638))</f>
        <v>43969</v>
      </c>
      <c r="C1638" s="8">
        <v>17.03125</v>
      </c>
      <c r="D1638">
        <v>0.89999680316711672</v>
      </c>
      <c r="E1638" s="6">
        <v>68.184911517791562</v>
      </c>
      <c r="F1638" s="10">
        <v>72.310511403149292</v>
      </c>
      <c r="G1638" s="10">
        <v>69.237291767047026</v>
      </c>
      <c r="H1638" s="10">
        <v>238.96089201659657</v>
      </c>
      <c r="I1638" s="9">
        <f t="shared" si="40"/>
        <v>61.366202390245121</v>
      </c>
    </row>
    <row r="1639" spans="1:9" x14ac:dyDescent="0.25">
      <c r="A1639" s="14"/>
      <c r="B1639" s="5">
        <f>DATE(YEAR(siječanj!B1639),MONTH(siječanj!B1639)+4,DAY(siječanj!B1639))</f>
        <v>43969</v>
      </c>
      <c r="C1639" s="8">
        <v>17.0416666666667</v>
      </c>
      <c r="D1639">
        <v>0.89999680316711672</v>
      </c>
      <c r="E1639" s="6">
        <v>65.593963338837781</v>
      </c>
      <c r="F1639" s="10">
        <v>71.711093347797345</v>
      </c>
      <c r="G1639" s="10">
        <v>67.878747438806371</v>
      </c>
      <c r="H1639" s="10">
        <v>238.8108454772316</v>
      </c>
      <c r="I1639" s="9">
        <f t="shared" si="40"/>
        <v>59.034357312015054</v>
      </c>
    </row>
    <row r="1640" spans="1:9" x14ac:dyDescent="0.25">
      <c r="A1640" s="14"/>
      <c r="B1640" s="5">
        <f>DATE(YEAR(siječanj!B1640),MONTH(siječanj!B1640)+4,DAY(siječanj!B1640))</f>
        <v>43969</v>
      </c>
      <c r="C1640" s="8">
        <v>17.0520833333333</v>
      </c>
      <c r="D1640">
        <v>0.89999680316711672</v>
      </c>
      <c r="E1640" s="6">
        <v>63.360072005135791</v>
      </c>
      <c r="F1640" s="10">
        <v>70.15508288111856</v>
      </c>
      <c r="G1640" s="10">
        <v>66.930007718759512</v>
      </c>
      <c r="H1640" s="10">
        <v>238.45307565889956</v>
      </c>
      <c r="I1640" s="9">
        <f t="shared" si="40"/>
        <v>57.023862253060543</v>
      </c>
    </row>
    <row r="1641" spans="1:9" x14ac:dyDescent="0.25">
      <c r="A1641" s="14"/>
      <c r="B1641" s="5">
        <f>DATE(YEAR(siječanj!B1641),MONTH(siječanj!B1641)+4,DAY(siječanj!B1641))</f>
        <v>43969</v>
      </c>
      <c r="C1641" s="8">
        <v>17.0625</v>
      </c>
      <c r="D1641">
        <v>0.89999680316711672</v>
      </c>
      <c r="E1641" s="6">
        <v>61.71979434246861</v>
      </c>
      <c r="F1641" s="10">
        <v>69.209142286309458</v>
      </c>
      <c r="G1641" s="10">
        <v>65.513487164946994</v>
      </c>
      <c r="H1641" s="10">
        <v>238.67551506374153</v>
      </c>
      <c r="I1641" s="9">
        <f t="shared" si="40"/>
        <v>55.547617600353647</v>
      </c>
    </row>
    <row r="1642" spans="1:9" x14ac:dyDescent="0.25">
      <c r="A1642" s="14"/>
      <c r="B1642" s="5">
        <f>DATE(YEAR(siječanj!B1642),MONTH(siječanj!B1642)+4,DAY(siječanj!B1642))</f>
        <v>43969</v>
      </c>
      <c r="C1642" s="8">
        <v>17.0729166666667</v>
      </c>
      <c r="D1642">
        <v>0.89999680316711672</v>
      </c>
      <c r="E1642" s="6">
        <v>60.316366702555172</v>
      </c>
      <c r="F1642" s="10">
        <v>68.918378541177347</v>
      </c>
      <c r="G1642" s="10">
        <v>65.121271974357512</v>
      </c>
      <c r="H1642" s="10">
        <v>238.25438456273048</v>
      </c>
      <c r="I1642" s="9">
        <f t="shared" si="40"/>
        <v>54.284537210955179</v>
      </c>
    </row>
    <row r="1643" spans="1:9" x14ac:dyDescent="0.25">
      <c r="A1643" s="14"/>
      <c r="B1643" s="5">
        <f>DATE(YEAR(siječanj!B1643),MONTH(siječanj!B1643)+4,DAY(siječanj!B1643))</f>
        <v>43969</v>
      </c>
      <c r="C1643" s="8">
        <v>17.0833333333333</v>
      </c>
      <c r="D1643">
        <v>0.89999680316711672</v>
      </c>
      <c r="E1643" s="6">
        <v>60.024372036112219</v>
      </c>
      <c r="F1643" s="10">
        <v>69.517363954113364</v>
      </c>
      <c r="G1643" s="10">
        <v>65.044857683813987</v>
      </c>
      <c r="H1643" s="10">
        <v>238.43951842420378</v>
      </c>
      <c r="I1643" s="9">
        <f t="shared" si="40"/>
        <v>54.021742944614672</v>
      </c>
    </row>
    <row r="1644" spans="1:9" x14ac:dyDescent="0.25">
      <c r="A1644" s="14"/>
      <c r="B1644" s="5">
        <f>DATE(YEAR(siječanj!B1644),MONTH(siječanj!B1644)+4,DAY(siječanj!B1644))</f>
        <v>43969</v>
      </c>
      <c r="C1644" s="8">
        <v>17.09375</v>
      </c>
      <c r="D1644">
        <v>0.89999680316711672</v>
      </c>
      <c r="E1644" s="6">
        <v>59.509199377473337</v>
      </c>
      <c r="F1644" s="10">
        <v>70.60773100282006</v>
      </c>
      <c r="G1644" s="10">
        <v>65.83582104850008</v>
      </c>
      <c r="H1644" s="10">
        <v>238.54170793504872</v>
      </c>
      <c r="I1644" s="9">
        <f t="shared" si="40"/>
        <v>53.558089198760577</v>
      </c>
    </row>
    <row r="1645" spans="1:9" x14ac:dyDescent="0.25">
      <c r="A1645" s="14"/>
      <c r="B1645" s="5">
        <f>DATE(YEAR(siječanj!B1645),MONTH(siječanj!B1645)+4,DAY(siječanj!B1645))</f>
        <v>43969</v>
      </c>
      <c r="C1645" s="8">
        <v>17.1041666666667</v>
      </c>
      <c r="D1645">
        <v>0.89999680316711672</v>
      </c>
      <c r="E1645" s="6">
        <v>58.734873064768429</v>
      </c>
      <c r="F1645" s="10">
        <v>70.047499133694686</v>
      </c>
      <c r="G1645" s="10">
        <v>65.601254115555548</v>
      </c>
      <c r="H1645" s="10">
        <v>238.68614619777114</v>
      </c>
      <c r="I1645" s="9">
        <f t="shared" si="40"/>
        <v>52.861197992717976</v>
      </c>
    </row>
    <row r="1646" spans="1:9" x14ac:dyDescent="0.25">
      <c r="A1646" s="14"/>
      <c r="B1646" s="5">
        <f>DATE(YEAR(siječanj!B1646),MONTH(siječanj!B1646)+4,DAY(siječanj!B1646))</f>
        <v>43969</v>
      </c>
      <c r="C1646" s="8">
        <v>17.1145833333333</v>
      </c>
      <c r="D1646">
        <v>0.89999680316711672</v>
      </c>
      <c r="E1646" s="6">
        <v>58.423869789346107</v>
      </c>
      <c r="F1646" s="10">
        <v>68.635258145393024</v>
      </c>
      <c r="G1646" s="10">
        <v>64.685979923768073</v>
      </c>
      <c r="H1646" s="10">
        <v>238.66780704354511</v>
      </c>
      <c r="I1646" s="9">
        <f t="shared" si="40"/>
        <v>52.581296039063382</v>
      </c>
    </row>
    <row r="1647" spans="1:9" x14ac:dyDescent="0.25">
      <c r="A1647" s="14"/>
      <c r="B1647" s="5">
        <f>DATE(YEAR(siječanj!B1647),MONTH(siječanj!B1647)+4,DAY(siječanj!B1647))</f>
        <v>43969</v>
      </c>
      <c r="C1647" s="8">
        <v>17.125</v>
      </c>
      <c r="D1647">
        <v>0.89999680316711672</v>
      </c>
      <c r="E1647" s="6">
        <v>58.217662785570731</v>
      </c>
      <c r="F1647" s="10">
        <v>67.737893679615112</v>
      </c>
      <c r="G1647" s="10">
        <v>63.506340067892189</v>
      </c>
      <c r="H1647" s="10">
        <v>238.46656917449272</v>
      </c>
      <c r="I1647" s="9">
        <f t="shared" si="40"/>
        <v>52.395710394874875</v>
      </c>
    </row>
    <row r="1648" spans="1:9" x14ac:dyDescent="0.25">
      <c r="A1648" s="14"/>
      <c r="B1648" s="5">
        <f>DATE(YEAR(siječanj!B1648),MONTH(siječanj!B1648)+4,DAY(siječanj!B1648))</f>
        <v>43969</v>
      </c>
      <c r="C1648" s="8">
        <v>17.1354166666667</v>
      </c>
      <c r="D1648">
        <v>0.89999680316711672</v>
      </c>
      <c r="E1648" s="6">
        <v>58.152439250039677</v>
      </c>
      <c r="F1648" s="10">
        <v>66.501958481746613</v>
      </c>
      <c r="G1648" s="10">
        <v>63.358635395438192</v>
      </c>
      <c r="H1648" s="10">
        <v>238.32099790647658</v>
      </c>
      <c r="I1648" s="9">
        <f t="shared" si="40"/>
        <v>52.337009421405675</v>
      </c>
    </row>
    <row r="1649" spans="1:9" x14ac:dyDescent="0.25">
      <c r="A1649" s="14"/>
      <c r="B1649" s="5">
        <f>DATE(YEAR(siječanj!B1649),MONTH(siječanj!B1649)+4,DAY(siječanj!B1649))</f>
        <v>43969</v>
      </c>
      <c r="C1649" s="8">
        <v>17.1458333333333</v>
      </c>
      <c r="D1649">
        <v>0.89999680316711672</v>
      </c>
      <c r="E1649" s="6">
        <v>58.628006704441731</v>
      </c>
      <c r="F1649" s="10">
        <v>66.401657548323954</v>
      </c>
      <c r="G1649" s="10">
        <v>63.595664206358741</v>
      </c>
      <c r="H1649" s="10">
        <v>238.14770484637199</v>
      </c>
      <c r="I1649" s="9">
        <f t="shared" si="40"/>
        <v>52.765018610057844</v>
      </c>
    </row>
    <row r="1650" spans="1:9" x14ac:dyDescent="0.25">
      <c r="A1650" s="14"/>
      <c r="B1650" s="5">
        <f>DATE(YEAR(siječanj!B1650),MONTH(siječanj!B1650)+4,DAY(siječanj!B1650))</f>
        <v>43969</v>
      </c>
      <c r="C1650" s="8">
        <v>17.15625</v>
      </c>
      <c r="D1650">
        <v>0.89999680316711672</v>
      </c>
      <c r="E1650" s="6">
        <v>59.825444778601771</v>
      </c>
      <c r="F1650" s="10">
        <v>65.630688763165608</v>
      </c>
      <c r="G1650" s="10">
        <v>62.719451811790812</v>
      </c>
      <c r="H1650" s="10">
        <v>238.2149523943115</v>
      </c>
      <c r="I1650" s="9">
        <f t="shared" si="40"/>
        <v>53.842709048792472</v>
      </c>
    </row>
    <row r="1651" spans="1:9" x14ac:dyDescent="0.25">
      <c r="A1651" s="14"/>
      <c r="B1651" s="5">
        <f>DATE(YEAR(siječanj!B1651),MONTH(siječanj!B1651)+4,DAY(siječanj!B1651))</f>
        <v>43969</v>
      </c>
      <c r="C1651" s="8">
        <v>17.1666666666667</v>
      </c>
      <c r="D1651">
        <v>0.89999680316711672</v>
      </c>
      <c r="E1651" s="6">
        <v>61.957481649189305</v>
      </c>
      <c r="F1651" s="10">
        <v>65.306106802522891</v>
      </c>
      <c r="G1651" s="10">
        <v>62.986295366069747</v>
      </c>
      <c r="H1651" s="10">
        <v>231.55200413430182</v>
      </c>
      <c r="I1651" s="9">
        <f t="shared" si="40"/>
        <v>55.761535416555674</v>
      </c>
    </row>
    <row r="1652" spans="1:9" x14ac:dyDescent="0.25">
      <c r="A1652" s="14"/>
      <c r="B1652" s="5">
        <f>DATE(YEAR(siječanj!B1652),MONTH(siječanj!B1652)+4,DAY(siječanj!B1652))</f>
        <v>43969</v>
      </c>
      <c r="C1652" s="8">
        <v>17.1770833333333</v>
      </c>
      <c r="D1652">
        <v>0.89999680316711672</v>
      </c>
      <c r="E1652" s="6">
        <v>64.130898647957707</v>
      </c>
      <c r="F1652" s="10">
        <v>64.279033736885069</v>
      </c>
      <c r="G1652" s="10">
        <v>60.834497926472643</v>
      </c>
      <c r="H1652" s="10">
        <v>172.17208378281433</v>
      </c>
      <c r="I1652" s="9">
        <f t="shared" si="40"/>
        <v>57.717603767396305</v>
      </c>
    </row>
    <row r="1653" spans="1:9" x14ac:dyDescent="0.25">
      <c r="A1653" s="14"/>
      <c r="B1653" s="5">
        <f>DATE(YEAR(siječanj!B1653),MONTH(siječanj!B1653)+4,DAY(siječanj!B1653))</f>
        <v>43969</v>
      </c>
      <c r="C1653" s="8">
        <v>17.1875</v>
      </c>
      <c r="D1653">
        <v>0.89999680316711672</v>
      </c>
      <c r="E1653" s="6">
        <v>66.649341577350611</v>
      </c>
      <c r="F1653" s="10">
        <v>63.863945386402165</v>
      </c>
      <c r="G1653" s="10">
        <v>59.833790564336844</v>
      </c>
      <c r="H1653" s="10">
        <v>104.01600199649035</v>
      </c>
      <c r="I1653" s="9">
        <f t="shared" si="40"/>
        <v>59.98419435280875</v>
      </c>
    </row>
    <row r="1654" spans="1:9" x14ac:dyDescent="0.25">
      <c r="A1654" s="14"/>
      <c r="B1654" s="5">
        <f>DATE(YEAR(siječanj!B1654),MONTH(siječanj!B1654)+4,DAY(siječanj!B1654))</f>
        <v>43969</v>
      </c>
      <c r="C1654" s="8">
        <v>17.1979166666667</v>
      </c>
      <c r="D1654">
        <v>0.89999680316711672</v>
      </c>
      <c r="E1654" s="6">
        <v>70.390689394300139</v>
      </c>
      <c r="F1654" s="10">
        <v>63.4502511059261</v>
      </c>
      <c r="G1654" s="10">
        <v>59.396404916704398</v>
      </c>
      <c r="H1654" s="10">
        <v>67.668471353437937</v>
      </c>
      <c r="I1654" s="9">
        <f t="shared" si="40"/>
        <v>63.351395427599591</v>
      </c>
    </row>
    <row r="1655" spans="1:9" x14ac:dyDescent="0.25">
      <c r="A1655" s="14"/>
      <c r="B1655" s="5">
        <f>DATE(YEAR(siječanj!B1655),MONTH(siječanj!B1655)+4,DAY(siječanj!B1655))</f>
        <v>43969</v>
      </c>
      <c r="C1655" s="8">
        <v>17.2083333333333</v>
      </c>
      <c r="D1655">
        <v>0.89999680316711672</v>
      </c>
      <c r="E1655" s="6">
        <v>73.483196250399672</v>
      </c>
      <c r="F1655" s="10">
        <v>63.356395743310877</v>
      </c>
      <c r="G1655" s="10">
        <v>62.498575322225122</v>
      </c>
      <c r="H1655" s="10">
        <v>45.846850129761322</v>
      </c>
      <c r="I1655" s="9">
        <f t="shared" si="40"/>
        <v>66.134641711861562</v>
      </c>
    </row>
    <row r="1656" spans="1:9" x14ac:dyDescent="0.25">
      <c r="A1656" s="14"/>
      <c r="B1656" s="5">
        <f>DATE(YEAR(siječanj!B1656),MONTH(siječanj!B1656)+4,DAY(siječanj!B1656))</f>
        <v>43969</v>
      </c>
      <c r="C1656" s="8">
        <v>17.21875</v>
      </c>
      <c r="D1656">
        <v>0.89999680316711672</v>
      </c>
      <c r="E1656" s="6">
        <v>76.930549167880628</v>
      </c>
      <c r="F1656" s="10">
        <v>67.954282988693038</v>
      </c>
      <c r="G1656" s="10">
        <v>68.638695144048228</v>
      </c>
      <c r="H1656" s="10">
        <v>26.942781256369155</v>
      </c>
      <c r="I1656" s="9">
        <f t="shared" si="40"/>
        <v>69.237248316983255</v>
      </c>
    </row>
    <row r="1657" spans="1:9" x14ac:dyDescent="0.25">
      <c r="A1657" s="14"/>
      <c r="B1657" s="5">
        <f>DATE(YEAR(siječanj!B1657),MONTH(siječanj!B1657)+4,DAY(siječanj!B1657))</f>
        <v>43969</v>
      </c>
      <c r="C1657" s="8">
        <v>17.2291666666667</v>
      </c>
      <c r="D1657">
        <v>0.89999680316711672</v>
      </c>
      <c r="E1657" s="6">
        <v>81.145197574061996</v>
      </c>
      <c r="F1657" s="10">
        <v>75.959970359830834</v>
      </c>
      <c r="G1657" s="10">
        <v>73.272577974337523</v>
      </c>
      <c r="H1657" s="10">
        <v>6.974109545988858</v>
      </c>
      <c r="I1657" s="9">
        <f t="shared" si="40"/>
        <v>73.030418409019873</v>
      </c>
    </row>
    <row r="1658" spans="1:9" x14ac:dyDescent="0.25">
      <c r="A1658" s="14"/>
      <c r="B1658" s="5">
        <f>DATE(YEAR(siječanj!B1658),MONTH(siječanj!B1658)+4,DAY(siječanj!B1658))</f>
        <v>43969</v>
      </c>
      <c r="C1658" s="8">
        <v>17.2395833333333</v>
      </c>
      <c r="D1658">
        <v>0.89999680316711672</v>
      </c>
      <c r="E1658" s="6">
        <v>85.728160408514967</v>
      </c>
      <c r="F1658" s="10">
        <v>77.368349613975624</v>
      </c>
      <c r="G1658" s="10">
        <v>76.761127118270451</v>
      </c>
      <c r="H1658" s="10">
        <v>2.8228538164425863</v>
      </c>
      <c r="I1658" s="9">
        <f t="shared" si="40"/>
        <v>77.155070309061259</v>
      </c>
    </row>
    <row r="1659" spans="1:9" x14ac:dyDescent="0.25">
      <c r="A1659" s="14"/>
      <c r="B1659" s="5">
        <f>DATE(YEAR(siječanj!B1659),MONTH(siječanj!B1659)+4,DAY(siječanj!B1659))</f>
        <v>43969</v>
      </c>
      <c r="C1659" s="8">
        <v>17.25</v>
      </c>
      <c r="D1659">
        <v>0.89999680316711672</v>
      </c>
      <c r="E1659" s="6">
        <v>88.123373044633738</v>
      </c>
      <c r="F1659" s="10">
        <v>77.220698371700166</v>
      </c>
      <c r="G1659" s="10">
        <v>94.694727272763785</v>
      </c>
      <c r="H1659" s="10">
        <v>2.9423878661459733</v>
      </c>
      <c r="I1659" s="9">
        <f t="shared" si="40"/>
        <v>79.310754024473624</v>
      </c>
    </row>
    <row r="1660" spans="1:9" x14ac:dyDescent="0.25">
      <c r="A1660" s="14"/>
      <c r="B1660" s="5">
        <f>DATE(YEAR(siječanj!B1660),MONTH(siječanj!B1660)+4,DAY(siječanj!B1660))</f>
        <v>43969</v>
      </c>
      <c r="C1660" s="8">
        <v>17.2604166666667</v>
      </c>
      <c r="D1660">
        <v>0.89999680316711672</v>
      </c>
      <c r="E1660" s="6">
        <v>89.060550596968838</v>
      </c>
      <c r="F1660" s="10">
        <v>87.153138712368488</v>
      </c>
      <c r="G1660" s="10">
        <v>100.10424577542993</v>
      </c>
      <c r="H1660" s="10">
        <v>3.4966046735012957</v>
      </c>
      <c r="I1660" s="9">
        <f t="shared" si="40"/>
        <v>80.154210825575205</v>
      </c>
    </row>
    <row r="1661" spans="1:9" x14ac:dyDescent="0.25">
      <c r="A1661" s="14"/>
      <c r="B1661" s="5">
        <f>DATE(YEAR(siječanj!B1661),MONTH(siječanj!B1661)+4,DAY(siječanj!B1661))</f>
        <v>43969</v>
      </c>
      <c r="C1661" s="8">
        <v>17.2708333333333</v>
      </c>
      <c r="D1661">
        <v>0.89999680316711672</v>
      </c>
      <c r="E1661" s="6">
        <v>92.191986730060435</v>
      </c>
      <c r="F1661" s="10">
        <v>93.538179641079651</v>
      </c>
      <c r="G1661" s="10">
        <v>108.87193796869403</v>
      </c>
      <c r="H1661" s="10">
        <v>3.3559188685572523</v>
      </c>
      <c r="I1661" s="9">
        <f t="shared" si="40"/>
        <v>82.97249333467964</v>
      </c>
    </row>
    <row r="1662" spans="1:9" x14ac:dyDescent="0.25">
      <c r="A1662" s="14"/>
      <c r="B1662" s="5">
        <f>DATE(YEAR(siječanj!B1662),MONTH(siječanj!B1662)+4,DAY(siječanj!B1662))</f>
        <v>43969</v>
      </c>
      <c r="C1662" s="8">
        <v>17.28125</v>
      </c>
      <c r="D1662">
        <v>0.89999680316711672</v>
      </c>
      <c r="E1662" s="6">
        <v>92.986091047822441</v>
      </c>
      <c r="F1662" s="10">
        <v>102.28624133844254</v>
      </c>
      <c r="G1662" s="10">
        <v>119.6625653024884</v>
      </c>
      <c r="H1662" s="10">
        <v>3.4764097004110868</v>
      </c>
      <c r="I1662" s="9">
        <f t="shared" si="40"/>
        <v>83.687184682046649</v>
      </c>
    </row>
    <row r="1663" spans="1:9" x14ac:dyDescent="0.25">
      <c r="A1663" s="14"/>
      <c r="B1663" s="5">
        <f>DATE(YEAR(siječanj!B1663),MONTH(siječanj!B1663)+4,DAY(siječanj!B1663))</f>
        <v>43969</v>
      </c>
      <c r="C1663" s="8">
        <v>17.2916666666667</v>
      </c>
      <c r="D1663">
        <v>0.89999680316711672</v>
      </c>
      <c r="E1663" s="6">
        <v>92.746486154202117</v>
      </c>
      <c r="F1663" s="10">
        <v>111.06303770292902</v>
      </c>
      <c r="G1663" s="10">
        <v>128.69742930042818</v>
      </c>
      <c r="H1663" s="10">
        <v>3.1056143036458401</v>
      </c>
      <c r="I1663" s="9">
        <f t="shared" si="40"/>
        <v>83.471541043765157</v>
      </c>
    </row>
    <row r="1664" spans="1:9" x14ac:dyDescent="0.25">
      <c r="A1664" s="14"/>
      <c r="B1664" s="5">
        <f>DATE(YEAR(siječanj!B1664),MONTH(siječanj!B1664)+4,DAY(siječanj!B1664))</f>
        <v>43969</v>
      </c>
      <c r="C1664" s="8">
        <v>17.3020833333333</v>
      </c>
      <c r="D1664">
        <v>0.89999680316711672</v>
      </c>
      <c r="E1664" s="6">
        <v>92.364770263047106</v>
      </c>
      <c r="F1664" s="10">
        <v>125.05586317048278</v>
      </c>
      <c r="G1664" s="10">
        <v>139.4311852514497</v>
      </c>
      <c r="H1664" s="10">
        <v>2.7808579497536656</v>
      </c>
      <c r="I1664" s="9">
        <f t="shared" si="40"/>
        <v>83.127997962007555</v>
      </c>
    </row>
    <row r="1665" spans="1:9" x14ac:dyDescent="0.25">
      <c r="A1665" s="14"/>
      <c r="B1665" s="5">
        <f>DATE(YEAR(siječanj!B1665),MONTH(siječanj!B1665)+4,DAY(siječanj!B1665))</f>
        <v>43969</v>
      </c>
      <c r="C1665" s="8">
        <v>17.3125</v>
      </c>
      <c r="D1665">
        <v>0.89999680316711672</v>
      </c>
      <c r="E1665" s="6">
        <v>93.248604660463243</v>
      </c>
      <c r="F1665" s="10">
        <v>134.73682610095292</v>
      </c>
      <c r="G1665" s="10">
        <v>148.74466178130987</v>
      </c>
      <c r="H1665" s="10">
        <v>2.2931479557697645</v>
      </c>
      <c r="I1665" s="9">
        <f t="shared" si="40"/>
        <v>83.923446094211215</v>
      </c>
    </row>
    <row r="1666" spans="1:9" x14ac:dyDescent="0.25">
      <c r="A1666" s="14"/>
      <c r="B1666" s="5">
        <f>DATE(YEAR(siječanj!B1666),MONTH(siječanj!B1666)+4,DAY(siječanj!B1666))</f>
        <v>43969</v>
      </c>
      <c r="C1666" s="8">
        <v>17.3229166666667</v>
      </c>
      <c r="D1666">
        <v>0.89999680316711672</v>
      </c>
      <c r="E1666" s="6">
        <v>94.933899864737626</v>
      </c>
      <c r="F1666" s="10">
        <v>144.05859167155896</v>
      </c>
      <c r="G1666" s="10">
        <v>163.21016038975895</v>
      </c>
      <c r="H1666" s="10">
        <v>1.9474170653911274</v>
      </c>
      <c r="I1666" s="9">
        <f t="shared" si="40"/>
        <v>85.440206390451038</v>
      </c>
    </row>
    <row r="1667" spans="1:9" x14ac:dyDescent="0.25">
      <c r="A1667" s="14"/>
      <c r="B1667" s="5">
        <f>DATE(YEAR(siječanj!B1667),MONTH(siječanj!B1667)+4,DAY(siječanj!B1667))</f>
        <v>43969</v>
      </c>
      <c r="C1667" s="8">
        <v>17.3333333333333</v>
      </c>
      <c r="D1667">
        <v>0.89999680316711672</v>
      </c>
      <c r="E1667" s="6">
        <v>95.775322041280404</v>
      </c>
      <c r="F1667" s="10">
        <v>165.77695252215318</v>
      </c>
      <c r="G1667" s="10">
        <v>177.83537283152066</v>
      </c>
      <c r="H1667" s="10">
        <v>1.8078941340701051</v>
      </c>
      <c r="I1667" s="9">
        <f t="shared" si="40"/>
        <v>86.197483659453454</v>
      </c>
    </row>
    <row r="1668" spans="1:9" x14ac:dyDescent="0.25">
      <c r="A1668" s="14"/>
      <c r="B1668" s="5">
        <f>DATE(YEAR(siječanj!B1668),MONTH(siječanj!B1668)+4,DAY(siječanj!B1668))</f>
        <v>43969</v>
      </c>
      <c r="C1668" s="8">
        <v>17.34375</v>
      </c>
      <c r="D1668">
        <v>0.89999680316711672</v>
      </c>
      <c r="E1668" s="6">
        <v>97.463655474567631</v>
      </c>
      <c r="F1668" s="10">
        <v>189.40440011029477</v>
      </c>
      <c r="G1668" s="10">
        <v>189.8536966798936</v>
      </c>
      <c r="H1668" s="10">
        <v>1.7497046548140258</v>
      </c>
      <c r="I1668" s="9">
        <f t="shared" ref="I1668:I1731" si="42">D1668*E1668</f>
        <v>87.716978352092127</v>
      </c>
    </row>
    <row r="1669" spans="1:9" x14ac:dyDescent="0.25">
      <c r="A1669" s="14"/>
      <c r="B1669" s="5">
        <f>DATE(YEAR(siječanj!B1669),MONTH(siječanj!B1669)+4,DAY(siječanj!B1669))</f>
        <v>43969</v>
      </c>
      <c r="C1669" s="8">
        <v>17.3541666666667</v>
      </c>
      <c r="D1669">
        <v>0.89999680316711672</v>
      </c>
      <c r="E1669" s="6">
        <v>98.212269987145334</v>
      </c>
      <c r="F1669" s="10">
        <v>187.30295975344245</v>
      </c>
      <c r="G1669" s="10">
        <v>194.50976043028876</v>
      </c>
      <c r="H1669" s="10">
        <v>1.8532969815278437</v>
      </c>
      <c r="I1669" s="9">
        <f t="shared" si="42"/>
        <v>88.390729020216568</v>
      </c>
    </row>
    <row r="1670" spans="1:9" x14ac:dyDescent="0.25">
      <c r="A1670" s="14"/>
      <c r="B1670" s="5">
        <f>DATE(YEAR(siječanj!B1670),MONTH(siječanj!B1670)+4,DAY(siječanj!B1670))</f>
        <v>43969</v>
      </c>
      <c r="C1670" s="8">
        <v>17.3645833333333</v>
      </c>
      <c r="D1670">
        <v>0.89999680316711672</v>
      </c>
      <c r="E1670" s="6">
        <v>99.888237001888996</v>
      </c>
      <c r="F1670" s="10">
        <v>188.64247675638762</v>
      </c>
      <c r="G1670" s="10">
        <v>201.03821648374401</v>
      </c>
      <c r="H1670" s="10">
        <v>2.0508929056204472</v>
      </c>
      <c r="I1670" s="9">
        <f t="shared" si="42"/>
        <v>89.899093975699401</v>
      </c>
    </row>
    <row r="1671" spans="1:9" x14ac:dyDescent="0.25">
      <c r="A1671" s="14"/>
      <c r="B1671" s="5">
        <f>DATE(YEAR(siječanj!B1671),MONTH(siječanj!B1671)+4,DAY(siječanj!B1671))</f>
        <v>43969</v>
      </c>
      <c r="C1671" s="8">
        <v>17.375</v>
      </c>
      <c r="D1671">
        <v>0.89999680316711672</v>
      </c>
      <c r="E1671" s="6">
        <v>101.42399092834853</v>
      </c>
      <c r="F1671" s="10">
        <v>191.4445734939157</v>
      </c>
      <c r="G1671" s="10">
        <v>207.16038661313709</v>
      </c>
      <c r="H1671" s="10">
        <v>1.910725813996262</v>
      </c>
      <c r="I1671" s="9">
        <f t="shared" si="42"/>
        <v>91.281267599964323</v>
      </c>
    </row>
    <row r="1672" spans="1:9" x14ac:dyDescent="0.25">
      <c r="A1672" s="14"/>
      <c r="B1672" s="5">
        <f>DATE(YEAR(siječanj!B1672),MONTH(siječanj!B1672)+4,DAY(siječanj!B1672))</f>
        <v>43969</v>
      </c>
      <c r="C1672" s="8">
        <v>17.3854166666667</v>
      </c>
      <c r="D1672">
        <v>0.89999680316711672</v>
      </c>
      <c r="E1672" s="6">
        <v>103.23142530025738</v>
      </c>
      <c r="F1672" s="10">
        <v>198.7095730430608</v>
      </c>
      <c r="G1672" s="10">
        <v>209.01691881775645</v>
      </c>
      <c r="H1672" s="10">
        <v>1.659217555411705</v>
      </c>
      <c r="I1672" s="9">
        <f t="shared" si="42"/>
        <v>92.907952756616652</v>
      </c>
    </row>
    <row r="1673" spans="1:9" x14ac:dyDescent="0.25">
      <c r="A1673" s="14"/>
      <c r="B1673" s="5">
        <f>DATE(YEAR(siječanj!B1673),MONTH(siječanj!B1673)+4,DAY(siječanj!B1673))</f>
        <v>43969</v>
      </c>
      <c r="C1673" s="8">
        <v>17.3958333333333</v>
      </c>
      <c r="D1673">
        <v>0.89999680316711672</v>
      </c>
      <c r="E1673" s="6">
        <v>103.89615104330053</v>
      </c>
      <c r="F1673" s="10">
        <v>196.40364905546483</v>
      </c>
      <c r="G1673" s="10">
        <v>211.90620683178975</v>
      </c>
      <c r="H1673" s="10">
        <v>1.6326227949509655</v>
      </c>
      <c r="I1673" s="9">
        <f t="shared" si="42"/>
        <v>93.506203800338383</v>
      </c>
    </row>
    <row r="1674" spans="1:9" x14ac:dyDescent="0.25">
      <c r="A1674" s="14"/>
      <c r="B1674" s="5">
        <f>DATE(YEAR(siječanj!B1674),MONTH(siječanj!B1674)+4,DAY(siječanj!B1674))</f>
        <v>43969</v>
      </c>
      <c r="C1674" s="8">
        <v>17.40625</v>
      </c>
      <c r="D1674">
        <v>0.89999680316711672</v>
      </c>
      <c r="E1674" s="6">
        <v>104.60892763755145</v>
      </c>
      <c r="F1674" s="10">
        <v>194.42677366086104</v>
      </c>
      <c r="G1674" s="10">
        <v>210.49657153020286</v>
      </c>
      <c r="H1674" s="10">
        <v>1.751682933828532</v>
      </c>
      <c r="I1674" s="9">
        <f t="shared" si="42"/>
        <v>94.147700456536541</v>
      </c>
    </row>
    <row r="1675" spans="1:9" x14ac:dyDescent="0.25">
      <c r="A1675" s="14"/>
      <c r="B1675" s="5">
        <f>DATE(YEAR(siječanj!B1675),MONTH(siječanj!B1675)+4,DAY(siječanj!B1675))</f>
        <v>43969</v>
      </c>
      <c r="C1675" s="8">
        <v>17.4166666666667</v>
      </c>
      <c r="D1675">
        <v>0.89999680316711672</v>
      </c>
      <c r="E1675" s="6">
        <v>105.75716666968182</v>
      </c>
      <c r="F1675" s="10">
        <v>202.58705458267039</v>
      </c>
      <c r="G1675" s="10">
        <v>211.1824507343222</v>
      </c>
      <c r="H1675" s="10">
        <v>1.7128391714979032</v>
      </c>
      <c r="I1675" s="9">
        <f t="shared" si="42"/>
        <v>95.181111914725591</v>
      </c>
    </row>
    <row r="1676" spans="1:9" x14ac:dyDescent="0.25">
      <c r="A1676" s="14"/>
      <c r="B1676" s="5">
        <f>DATE(YEAR(siječanj!B1676),MONTH(siječanj!B1676)+4,DAY(siječanj!B1676))</f>
        <v>43969</v>
      </c>
      <c r="C1676" s="8">
        <v>17.4270833333333</v>
      </c>
      <c r="D1676">
        <v>0.89999680316711672</v>
      </c>
      <c r="E1676" s="6">
        <v>106.17996949204691</v>
      </c>
      <c r="F1676" s="10">
        <v>198.40597824553819</v>
      </c>
      <c r="G1676" s="10">
        <v>207.39143486195002</v>
      </c>
      <c r="H1676" s="10">
        <v>1.9759891092553945</v>
      </c>
      <c r="I1676" s="9">
        <f t="shared" si="42"/>
        <v>95.561633103224196</v>
      </c>
    </row>
    <row r="1677" spans="1:9" x14ac:dyDescent="0.25">
      <c r="A1677" s="14"/>
      <c r="B1677" s="5">
        <f>DATE(YEAR(siječanj!B1677),MONTH(siječanj!B1677)+4,DAY(siječanj!B1677))</f>
        <v>43969</v>
      </c>
      <c r="C1677" s="8">
        <v>17.4375</v>
      </c>
      <c r="D1677">
        <v>0.89999680316711672</v>
      </c>
      <c r="E1677" s="6">
        <v>108.1806737973652</v>
      </c>
      <c r="F1677" s="10">
        <v>195.20336279147796</v>
      </c>
      <c r="G1677" s="10">
        <v>208.46401304877116</v>
      </c>
      <c r="H1677" s="10">
        <v>2.0187247149014258</v>
      </c>
      <c r="I1677" s="9">
        <f t="shared" si="42"/>
        <v>97.362260582093356</v>
      </c>
    </row>
    <row r="1678" spans="1:9" x14ac:dyDescent="0.25">
      <c r="A1678" s="14"/>
      <c r="B1678" s="5">
        <f>DATE(YEAR(siječanj!B1678),MONTH(siječanj!B1678)+4,DAY(siječanj!B1678))</f>
        <v>43969</v>
      </c>
      <c r="C1678" s="8">
        <v>17.4479166666667</v>
      </c>
      <c r="D1678">
        <v>0.89999680316711672</v>
      </c>
      <c r="E1678" s="6">
        <v>109.06790160535952</v>
      </c>
      <c r="F1678" s="10">
        <v>192.70958787046118</v>
      </c>
      <c r="G1678" s="10">
        <v>206.61339735740148</v>
      </c>
      <c r="H1678" s="10">
        <v>1.9504666218186222</v>
      </c>
      <c r="I1678" s="9">
        <f t="shared" si="42"/>
        <v>98.160762772969207</v>
      </c>
    </row>
    <row r="1679" spans="1:9" x14ac:dyDescent="0.25">
      <c r="A1679" s="14"/>
      <c r="B1679" s="5">
        <f>DATE(YEAR(siječanj!B1679),MONTH(siječanj!B1679)+4,DAY(siječanj!B1679))</f>
        <v>43969</v>
      </c>
      <c r="C1679" s="8">
        <v>17.4583333333333</v>
      </c>
      <c r="D1679">
        <v>0.89999680316711672</v>
      </c>
      <c r="E1679" s="6">
        <v>110.27632866262984</v>
      </c>
      <c r="F1679" s="10">
        <v>197.27638094517371</v>
      </c>
      <c r="G1679" s="10">
        <v>209.91018822379729</v>
      </c>
      <c r="H1679" s="10">
        <v>1.7991108540167717</v>
      </c>
      <c r="I1679" s="9">
        <f t="shared" si="42"/>
        <v>99.248343261373137</v>
      </c>
    </row>
    <row r="1680" spans="1:9" x14ac:dyDescent="0.25">
      <c r="A1680" s="14"/>
      <c r="B1680" s="5">
        <f>DATE(YEAR(siječanj!B1680),MONTH(siječanj!B1680)+4,DAY(siječanj!B1680))</f>
        <v>43969</v>
      </c>
      <c r="C1680" s="8">
        <v>17.46875</v>
      </c>
      <c r="D1680">
        <v>0.89999680316711672</v>
      </c>
      <c r="E1680" s="6">
        <v>111.87694995917268</v>
      </c>
      <c r="F1680" s="10">
        <v>205.1050174194954</v>
      </c>
      <c r="G1680" s="10">
        <v>207.49900491881445</v>
      </c>
      <c r="H1680" s="10">
        <v>1.9829066143348053</v>
      </c>
      <c r="I1680" s="9">
        <f t="shared" si="42"/>
        <v>100.6888973113429</v>
      </c>
    </row>
    <row r="1681" spans="1:9" x14ac:dyDescent="0.25">
      <c r="A1681" s="14"/>
      <c r="B1681" s="5">
        <f>DATE(YEAR(siječanj!B1681),MONTH(siječanj!B1681)+4,DAY(siječanj!B1681))</f>
        <v>43969</v>
      </c>
      <c r="C1681" s="8">
        <v>17.4791666666667</v>
      </c>
      <c r="D1681">
        <v>0.89999680316711672</v>
      </c>
      <c r="E1681" s="6">
        <v>112.07906991524099</v>
      </c>
      <c r="F1681" s="10">
        <v>189.204294981038</v>
      </c>
      <c r="G1681" s="10">
        <v>205.30463500397349</v>
      </c>
      <c r="H1681" s="10">
        <v>2.1137995896932003</v>
      </c>
      <c r="I1681" s="9">
        <f t="shared" si="42"/>
        <v>100.87080462566067</v>
      </c>
    </row>
    <row r="1682" spans="1:9" x14ac:dyDescent="0.25">
      <c r="A1682" s="14"/>
      <c r="B1682" s="5">
        <f>DATE(YEAR(siječanj!B1682),MONTH(siječanj!B1682)+4,DAY(siječanj!B1682))</f>
        <v>43969</v>
      </c>
      <c r="C1682" s="8">
        <v>17.4895833333333</v>
      </c>
      <c r="D1682">
        <v>0.89999680316711672</v>
      </c>
      <c r="E1682" s="6">
        <v>111.32354362843556</v>
      </c>
      <c r="F1682" s="10">
        <v>189.09537725283172</v>
      </c>
      <c r="G1682" s="10">
        <v>198.86425813930913</v>
      </c>
      <c r="H1682" s="10">
        <v>1.8724266508709351</v>
      </c>
      <c r="I1682" s="9">
        <f t="shared" si="42"/>
        <v>100.19083338282705</v>
      </c>
    </row>
    <row r="1683" spans="1:9" x14ac:dyDescent="0.25">
      <c r="A1683" s="14"/>
      <c r="B1683" s="5">
        <f>DATE(YEAR(siječanj!B1683),MONTH(siječanj!B1683)+4,DAY(siječanj!B1683))</f>
        <v>43969</v>
      </c>
      <c r="C1683" s="8">
        <v>17.5</v>
      </c>
      <c r="D1683">
        <v>0.89999680316711672</v>
      </c>
      <c r="E1683" s="6">
        <v>110.59510952883797</v>
      </c>
      <c r="F1683" s="10">
        <v>183.92385423532747</v>
      </c>
      <c r="G1683" s="10">
        <v>196.7917291674863</v>
      </c>
      <c r="H1683" s="10">
        <v>1.9567220455972547</v>
      </c>
      <c r="I1683" s="9">
        <f t="shared" si="42"/>
        <v>99.535245021871305</v>
      </c>
    </row>
    <row r="1684" spans="1:9" x14ac:dyDescent="0.25">
      <c r="A1684" s="14"/>
      <c r="B1684" s="5">
        <f>DATE(YEAR(siječanj!B1684),MONTH(siječanj!B1684)+4,DAY(siječanj!B1684))</f>
        <v>43969</v>
      </c>
      <c r="C1684" s="8">
        <v>17.5104166666667</v>
      </c>
      <c r="D1684">
        <v>0.89999680316711672</v>
      </c>
      <c r="E1684" s="6">
        <v>110.02942040956572</v>
      </c>
      <c r="F1684" s="10">
        <v>182.96201002578522</v>
      </c>
      <c r="G1684" s="10">
        <v>197.80777623109216</v>
      </c>
      <c r="H1684" s="10">
        <v>1.9853438700104526</v>
      </c>
      <c r="I1684" s="9">
        <f t="shared" si="42"/>
        <v>99.026126622939856</v>
      </c>
    </row>
    <row r="1685" spans="1:9" x14ac:dyDescent="0.25">
      <c r="A1685" s="14"/>
      <c r="B1685" s="5">
        <f>DATE(YEAR(siječanj!B1685),MONTH(siječanj!B1685)+4,DAY(siječanj!B1685))</f>
        <v>43969</v>
      </c>
      <c r="C1685" s="8">
        <v>17.5208333333333</v>
      </c>
      <c r="D1685">
        <v>0.89999680316711672</v>
      </c>
      <c r="E1685" s="6">
        <v>110.80989697148027</v>
      </c>
      <c r="F1685" s="10">
        <v>182.40684568125363</v>
      </c>
      <c r="G1685" s="10">
        <v>197.52083734764312</v>
      </c>
      <c r="H1685" s="10">
        <v>2.1589435782964994</v>
      </c>
      <c r="I1685" s="9">
        <f t="shared" si="42"/>
        <v>99.728553033609813</v>
      </c>
    </row>
    <row r="1686" spans="1:9" x14ac:dyDescent="0.25">
      <c r="A1686" s="14"/>
      <c r="B1686" s="5">
        <f>DATE(YEAR(siječanj!B1686),MONTH(siječanj!B1686)+4,DAY(siječanj!B1686))</f>
        <v>43969</v>
      </c>
      <c r="C1686" s="8">
        <v>17.53125</v>
      </c>
      <c r="D1686">
        <v>0.89999680316711672</v>
      </c>
      <c r="E1686" s="6">
        <v>111.15087520969581</v>
      </c>
      <c r="F1686" s="10">
        <v>183.03983358332187</v>
      </c>
      <c r="G1686" s="10">
        <v>198.2195983783102</v>
      </c>
      <c r="H1686" s="10">
        <v>2.5044285527634189</v>
      </c>
      <c r="I1686" s="9">
        <f t="shared" si="42"/>
        <v>100.03543235795335</v>
      </c>
    </row>
    <row r="1687" spans="1:9" x14ac:dyDescent="0.25">
      <c r="A1687" s="14"/>
      <c r="B1687" s="5">
        <f>DATE(YEAR(siječanj!B1687),MONTH(siječanj!B1687)+4,DAY(siječanj!B1687))</f>
        <v>43969</v>
      </c>
      <c r="C1687" s="8">
        <v>17.5416666666667</v>
      </c>
      <c r="D1687">
        <v>0.89999680316711672</v>
      </c>
      <c r="E1687" s="6">
        <v>110.1798402944105</v>
      </c>
      <c r="F1687" s="10">
        <v>185.54135600834212</v>
      </c>
      <c r="G1687" s="10">
        <v>196.34478422781035</v>
      </c>
      <c r="H1687" s="10">
        <v>2.1999109788445121</v>
      </c>
      <c r="I1687" s="9">
        <f t="shared" si="42"/>
        <v>99.161504038432923</v>
      </c>
    </row>
    <row r="1688" spans="1:9" x14ac:dyDescent="0.25">
      <c r="A1688" s="14"/>
      <c r="B1688" s="5">
        <f>DATE(YEAR(siječanj!B1688),MONTH(siječanj!B1688)+4,DAY(siječanj!B1688))</f>
        <v>43969</v>
      </c>
      <c r="C1688" s="8">
        <v>17.5520833333333</v>
      </c>
      <c r="D1688">
        <v>0.89999680316711672</v>
      </c>
      <c r="E1688" s="6">
        <v>109.7564018839812</v>
      </c>
      <c r="F1688" s="10">
        <v>186.44557865760191</v>
      </c>
      <c r="G1688" s="10">
        <v>188.23506194883021</v>
      </c>
      <c r="H1688" s="10">
        <v>2.121943687498264</v>
      </c>
      <c r="I1688" s="9">
        <f t="shared" si="42"/>
        <v>98.78041082270839</v>
      </c>
    </row>
    <row r="1689" spans="1:9" x14ac:dyDescent="0.25">
      <c r="A1689" s="14"/>
      <c r="B1689" s="5">
        <f>DATE(YEAR(siječanj!B1689),MONTH(siječanj!B1689)+4,DAY(siječanj!B1689))</f>
        <v>43969</v>
      </c>
      <c r="C1689" s="8">
        <v>17.5625</v>
      </c>
      <c r="D1689">
        <v>0.89999680316711672</v>
      </c>
      <c r="E1689" s="6">
        <v>109.72399082823597</v>
      </c>
      <c r="F1689" s="10">
        <v>184.96449144189384</v>
      </c>
      <c r="G1689" s="10">
        <v>184.12923793370962</v>
      </c>
      <c r="H1689" s="10">
        <v>2.1248916916059399</v>
      </c>
      <c r="I1689" s="9">
        <f t="shared" si="42"/>
        <v>98.751240976150413</v>
      </c>
    </row>
    <row r="1690" spans="1:9" x14ac:dyDescent="0.25">
      <c r="A1690" s="14"/>
      <c r="B1690" s="5">
        <f>DATE(YEAR(siječanj!B1690),MONTH(siječanj!B1690)+4,DAY(siječanj!B1690))</f>
        <v>43969</v>
      </c>
      <c r="C1690" s="8">
        <v>17.5729166666667</v>
      </c>
      <c r="D1690">
        <v>0.89999680316711672</v>
      </c>
      <c r="E1690" s="6">
        <v>110.68203259185556</v>
      </c>
      <c r="F1690" s="10">
        <v>184.67805011497256</v>
      </c>
      <c r="G1690" s="10">
        <v>185.94835759920076</v>
      </c>
      <c r="H1690" s="10">
        <v>1.9894288618557063</v>
      </c>
      <c r="I1690" s="9">
        <f t="shared" si="42"/>
        <v>99.613475500708631</v>
      </c>
    </row>
    <row r="1691" spans="1:9" x14ac:dyDescent="0.25">
      <c r="A1691" s="14"/>
      <c r="B1691" s="5">
        <f>DATE(YEAR(siječanj!B1691),MONTH(siječanj!B1691)+4,DAY(siječanj!B1691))</f>
        <v>43969</v>
      </c>
      <c r="C1691" s="8">
        <v>17.5833333333333</v>
      </c>
      <c r="D1691">
        <v>0.89999680316711672</v>
      </c>
      <c r="E1691" s="6">
        <v>110.92617908687592</v>
      </c>
      <c r="F1691" s="10">
        <v>184.40490453044404</v>
      </c>
      <c r="G1691" s="10">
        <v>184.11244912682929</v>
      </c>
      <c r="H1691" s="10">
        <v>2.0372888772086641</v>
      </c>
      <c r="I1691" s="9">
        <f t="shared" si="42"/>
        <v>99.833206565731402</v>
      </c>
    </row>
    <row r="1692" spans="1:9" x14ac:dyDescent="0.25">
      <c r="A1692" s="14"/>
      <c r="B1692" s="5">
        <f>DATE(YEAR(siječanj!B1692),MONTH(siječanj!B1692)+4,DAY(siječanj!B1692))</f>
        <v>43969</v>
      </c>
      <c r="C1692" s="8">
        <v>17.59375</v>
      </c>
      <c r="D1692">
        <v>0.89999680316711672</v>
      </c>
      <c r="E1692" s="6">
        <v>112.23475160344094</v>
      </c>
      <c r="F1692" s="10">
        <v>184.79340139614143</v>
      </c>
      <c r="G1692" s="10">
        <v>179.63261981203456</v>
      </c>
      <c r="H1692" s="10">
        <v>2.3067480017376334</v>
      </c>
      <c r="I1692" s="9">
        <f t="shared" si="42"/>
        <v>101.01091764735227</v>
      </c>
    </row>
    <row r="1693" spans="1:9" x14ac:dyDescent="0.25">
      <c r="A1693" s="14"/>
      <c r="B1693" s="5">
        <f>DATE(YEAR(siječanj!B1693),MONTH(siječanj!B1693)+4,DAY(siječanj!B1693))</f>
        <v>43969</v>
      </c>
      <c r="C1693" s="8">
        <v>17.6041666666667</v>
      </c>
      <c r="D1693">
        <v>0.89999680316711672</v>
      </c>
      <c r="E1693" s="6">
        <v>113.2307171161863</v>
      </c>
      <c r="F1693" s="10">
        <v>181.69565365656072</v>
      </c>
      <c r="G1693" s="10">
        <v>174.65103975045872</v>
      </c>
      <c r="H1693" s="10">
        <v>2.4456875050251874</v>
      </c>
      <c r="I1693" s="9">
        <f t="shared" si="42"/>
        <v>101.90728342488779</v>
      </c>
    </row>
    <row r="1694" spans="1:9" x14ac:dyDescent="0.25">
      <c r="A1694" s="14"/>
      <c r="B1694" s="5">
        <f>DATE(YEAR(siječanj!B1694),MONTH(siječanj!B1694)+4,DAY(siječanj!B1694))</f>
        <v>43969</v>
      </c>
      <c r="C1694" s="8">
        <v>17.6145833333333</v>
      </c>
      <c r="D1694">
        <v>0.89999680316711672</v>
      </c>
      <c r="E1694" s="6">
        <v>113.60390864977418</v>
      </c>
      <c r="F1694" s="10">
        <v>179.93555614801949</v>
      </c>
      <c r="G1694" s="10">
        <v>170.65407477546816</v>
      </c>
      <c r="H1694" s="10">
        <v>2.2669763299749364</v>
      </c>
      <c r="I1694" s="9">
        <f t="shared" si="42"/>
        <v>102.24315461208593</v>
      </c>
    </row>
    <row r="1695" spans="1:9" x14ac:dyDescent="0.25">
      <c r="A1695" s="14"/>
      <c r="B1695" s="5">
        <f>DATE(YEAR(siječanj!B1695),MONTH(siječanj!B1695)+4,DAY(siječanj!B1695))</f>
        <v>43969</v>
      </c>
      <c r="C1695" s="8">
        <v>17.625</v>
      </c>
      <c r="D1695">
        <v>0.89999680316711672</v>
      </c>
      <c r="E1695" s="6">
        <v>113.87457372853268</v>
      </c>
      <c r="F1695" s="10">
        <v>179.06948214437773</v>
      </c>
      <c r="G1695" s="10">
        <v>169.13361493442412</v>
      </c>
      <c r="H1695" s="10">
        <v>2.4515048599732294</v>
      </c>
      <c r="I1695" s="9">
        <f t="shared" si="42"/>
        <v>102.48675231769755</v>
      </c>
    </row>
    <row r="1696" spans="1:9" x14ac:dyDescent="0.25">
      <c r="A1696" s="14"/>
      <c r="B1696" s="5">
        <f>DATE(YEAR(siječanj!B1696),MONTH(siječanj!B1696)+4,DAY(siječanj!B1696))</f>
        <v>43969</v>
      </c>
      <c r="C1696" s="8">
        <v>17.6354166666667</v>
      </c>
      <c r="D1696">
        <v>0.89999680316711672</v>
      </c>
      <c r="E1696" s="6">
        <v>114.2450556498468</v>
      </c>
      <c r="F1696" s="10">
        <v>178.92825644316827</v>
      </c>
      <c r="G1696" s="10">
        <v>164.31513128646947</v>
      </c>
      <c r="H1696" s="10">
        <v>2.3948376699034508</v>
      </c>
      <c r="I1696" s="9">
        <f t="shared" si="42"/>
        <v>102.82018486251147</v>
      </c>
    </row>
    <row r="1697" spans="1:9" x14ac:dyDescent="0.25">
      <c r="A1697" s="14"/>
      <c r="B1697" s="5">
        <f>DATE(YEAR(siječanj!B1697),MONTH(siječanj!B1697)+4,DAY(siječanj!B1697))</f>
        <v>43969</v>
      </c>
      <c r="C1697" s="8">
        <v>17.6458333333333</v>
      </c>
      <c r="D1697">
        <v>0.89999680316711672</v>
      </c>
      <c r="E1697" s="6">
        <v>114.95594318978921</v>
      </c>
      <c r="F1697" s="10">
        <v>176.89570637915364</v>
      </c>
      <c r="G1697" s="10">
        <v>163.88860992636046</v>
      </c>
      <c r="H1697" s="10">
        <v>2.4027557640163693</v>
      </c>
      <c r="I1697" s="9">
        <f t="shared" si="42"/>
        <v>103.45998137587097</v>
      </c>
    </row>
    <row r="1698" spans="1:9" x14ac:dyDescent="0.25">
      <c r="A1698" s="14"/>
      <c r="B1698" s="5">
        <f>DATE(YEAR(siječanj!B1698),MONTH(siječanj!B1698)+4,DAY(siječanj!B1698))</f>
        <v>43969</v>
      </c>
      <c r="C1698" s="8">
        <v>17.65625</v>
      </c>
      <c r="D1698">
        <v>0.89999680316711672</v>
      </c>
      <c r="E1698" s="6">
        <v>114.86051347908861</v>
      </c>
      <c r="F1698" s="10">
        <v>175.48575679327701</v>
      </c>
      <c r="G1698" s="10">
        <v>160.22560370263409</v>
      </c>
      <c r="H1698" s="10">
        <v>2.1455894482403481</v>
      </c>
      <c r="I1698" s="9">
        <f t="shared" si="42"/>
        <v>103.37409494131327</v>
      </c>
    </row>
    <row r="1699" spans="1:9" x14ac:dyDescent="0.25">
      <c r="A1699" s="14"/>
      <c r="B1699" s="5">
        <f>DATE(YEAR(siječanj!B1699),MONTH(siječanj!B1699)+4,DAY(siječanj!B1699))</f>
        <v>43969</v>
      </c>
      <c r="C1699" s="8">
        <v>17.6666666666667</v>
      </c>
      <c r="D1699">
        <v>0.89999680316711672</v>
      </c>
      <c r="E1699" s="6">
        <v>114.09309894061145</v>
      </c>
      <c r="F1699" s="10">
        <v>175.80354466561056</v>
      </c>
      <c r="G1699" s="10">
        <v>162.02921153534945</v>
      </c>
      <c r="H1699" s="10">
        <v>2.059972877745408</v>
      </c>
      <c r="I1699" s="9">
        <f t="shared" si="42"/>
        <v>102.68342430997986</v>
      </c>
    </row>
    <row r="1700" spans="1:9" x14ac:dyDescent="0.25">
      <c r="A1700" s="14"/>
      <c r="B1700" s="5">
        <f>DATE(YEAR(siječanj!B1700),MONTH(siječanj!B1700)+4,DAY(siječanj!B1700))</f>
        <v>43969</v>
      </c>
      <c r="C1700" s="8">
        <v>17.6770833333333</v>
      </c>
      <c r="D1700">
        <v>0.89999680316711672</v>
      </c>
      <c r="E1700" s="6">
        <v>112.42424933152807</v>
      </c>
      <c r="F1700" s="10">
        <v>169.94336708852384</v>
      </c>
      <c r="G1700" s="10">
        <v>162.77909956684539</v>
      </c>
      <c r="H1700" s="10">
        <v>2.1573784778381175</v>
      </c>
      <c r="I1700" s="9">
        <f t="shared" si="42"/>
        <v>101.18146499683813</v>
      </c>
    </row>
    <row r="1701" spans="1:9" x14ac:dyDescent="0.25">
      <c r="A1701" s="14"/>
      <c r="B1701" s="5">
        <f>DATE(YEAR(siječanj!B1701),MONTH(siječanj!B1701)+4,DAY(siječanj!B1701))</f>
        <v>43969</v>
      </c>
      <c r="C1701" s="8">
        <v>17.6875</v>
      </c>
      <c r="D1701">
        <v>0.89999680316711672</v>
      </c>
      <c r="E1701" s="6">
        <v>113.16035968201889</v>
      </c>
      <c r="F1701" s="10">
        <v>164.66767339154345</v>
      </c>
      <c r="G1701" s="10">
        <v>160.35347324440329</v>
      </c>
      <c r="H1701" s="10">
        <v>2.1226077600209994</v>
      </c>
      <c r="I1701" s="9">
        <f t="shared" si="42"/>
        <v>101.84396195905809</v>
      </c>
    </row>
    <row r="1702" spans="1:9" x14ac:dyDescent="0.25">
      <c r="A1702" s="14"/>
      <c r="B1702" s="5">
        <f>DATE(YEAR(siječanj!B1702),MONTH(siječanj!B1702)+4,DAY(siječanj!B1702))</f>
        <v>43969</v>
      </c>
      <c r="C1702" s="8">
        <v>17.6979166666667</v>
      </c>
      <c r="D1702">
        <v>0.89999680316711672</v>
      </c>
      <c r="E1702" s="6">
        <v>113.18710554260352</v>
      </c>
      <c r="F1702" s="10">
        <v>163.6654372053377</v>
      </c>
      <c r="G1702" s="10">
        <v>159.73155483101701</v>
      </c>
      <c r="H1702" s="10">
        <v>2.0953091025983794</v>
      </c>
      <c r="I1702" s="9">
        <f t="shared" si="42"/>
        <v>101.8680331480822</v>
      </c>
    </row>
    <row r="1703" spans="1:9" x14ac:dyDescent="0.25">
      <c r="A1703" s="14"/>
      <c r="B1703" s="5">
        <f>DATE(YEAR(siječanj!B1703),MONTH(siječanj!B1703)+4,DAY(siječanj!B1703))</f>
        <v>43969</v>
      </c>
      <c r="C1703" s="8">
        <v>17.7083333333333</v>
      </c>
      <c r="D1703">
        <v>0.89999680316711672</v>
      </c>
      <c r="E1703" s="6">
        <v>114.18993461933646</v>
      </c>
      <c r="F1703" s="10">
        <v>162.54905152245175</v>
      </c>
      <c r="G1703" s="10">
        <v>165.90949550343757</v>
      </c>
      <c r="H1703" s="10">
        <v>1.8477404766561982</v>
      </c>
      <c r="I1703" s="9">
        <f t="shared" si="42"/>
        <v>102.77057611126487</v>
      </c>
    </row>
    <row r="1704" spans="1:9" x14ac:dyDescent="0.25">
      <c r="A1704" s="14"/>
      <c r="B1704" s="5">
        <f>DATE(YEAR(siječanj!B1704),MONTH(siječanj!B1704)+4,DAY(siječanj!B1704))</f>
        <v>43969</v>
      </c>
      <c r="C1704" s="8">
        <v>17.71875</v>
      </c>
      <c r="D1704">
        <v>0.89999680316711672</v>
      </c>
      <c r="E1704" s="6">
        <v>114.30230875363139</v>
      </c>
      <c r="F1704" s="10">
        <v>162.54816620787844</v>
      </c>
      <c r="G1704" s="10">
        <v>176.28171166375614</v>
      </c>
      <c r="H1704" s="10">
        <v>1.8624755191396871</v>
      </c>
      <c r="I1704" s="9">
        <f t="shared" si="42"/>
        <v>102.871712472889</v>
      </c>
    </row>
    <row r="1705" spans="1:9" x14ac:dyDescent="0.25">
      <c r="A1705" s="14"/>
      <c r="B1705" s="5">
        <f>DATE(YEAR(siječanj!B1705),MONTH(siječanj!B1705)+4,DAY(siječanj!B1705))</f>
        <v>43969</v>
      </c>
      <c r="C1705" s="8">
        <v>17.7291666666667</v>
      </c>
      <c r="D1705">
        <v>0.89999680316711672</v>
      </c>
      <c r="E1705" s="6">
        <v>114.8653079382789</v>
      </c>
      <c r="F1705" s="10">
        <v>163.28512449200798</v>
      </c>
      <c r="G1705" s="10">
        <v>167.68231184771136</v>
      </c>
      <c r="H1705" s="10">
        <v>1.8767406332412697</v>
      </c>
      <c r="I1705" s="9">
        <f t="shared" si="42"/>
        <v>103.37840993925745</v>
      </c>
    </row>
    <row r="1706" spans="1:9" x14ac:dyDescent="0.25">
      <c r="A1706" s="14"/>
      <c r="B1706" s="5">
        <f>DATE(YEAR(siječanj!B1706),MONTH(siječanj!B1706)+4,DAY(siječanj!B1706))</f>
        <v>43969</v>
      </c>
      <c r="C1706" s="8">
        <v>17.7395833333333</v>
      </c>
      <c r="D1706">
        <v>0.89999680316711672</v>
      </c>
      <c r="E1706" s="6">
        <v>116.15833609597928</v>
      </c>
      <c r="F1706" s="10">
        <v>162.75697626278125</v>
      </c>
      <c r="G1706" s="10">
        <v>162.81062761715293</v>
      </c>
      <c r="H1706" s="10">
        <v>1.8322149190556902</v>
      </c>
      <c r="I1706" s="9">
        <f t="shared" si="42"/>
        <v>104.54213114759285</v>
      </c>
    </row>
    <row r="1707" spans="1:9" x14ac:dyDescent="0.25">
      <c r="A1707" s="14"/>
      <c r="B1707" s="5">
        <f>DATE(YEAR(siječanj!B1707),MONTH(siječanj!B1707)+4,DAY(siječanj!B1707))</f>
        <v>43969</v>
      </c>
      <c r="C1707" s="8">
        <v>17.75</v>
      </c>
      <c r="D1707">
        <v>0.89999680316711672</v>
      </c>
      <c r="E1707" s="6">
        <v>118.92832923584648</v>
      </c>
      <c r="F1707" s="10">
        <v>160.7468034259453</v>
      </c>
      <c r="G1707" s="10">
        <v>161.35442879586347</v>
      </c>
      <c r="H1707" s="10">
        <v>1.8697016636224681</v>
      </c>
      <c r="I1707" s="9">
        <f t="shared" si="42"/>
        <v>107.03511611826818</v>
      </c>
    </row>
    <row r="1708" spans="1:9" x14ac:dyDescent="0.25">
      <c r="A1708" s="14"/>
      <c r="B1708" s="5">
        <f>DATE(YEAR(siječanj!B1708),MONTH(siječanj!B1708)+4,DAY(siječanj!B1708))</f>
        <v>43969</v>
      </c>
      <c r="C1708" s="8">
        <v>17.7604166666667</v>
      </c>
      <c r="D1708">
        <v>0.89999680316711672</v>
      </c>
      <c r="E1708" s="6">
        <v>121.06393563197112</v>
      </c>
      <c r="F1708" s="10">
        <v>160.21607136006796</v>
      </c>
      <c r="G1708" s="10">
        <v>159.46929077007883</v>
      </c>
      <c r="H1708" s="10">
        <v>2.5326949440572517</v>
      </c>
      <c r="I1708" s="9">
        <f t="shared" si="42"/>
        <v>108.95715504760361</v>
      </c>
    </row>
    <row r="1709" spans="1:9" x14ac:dyDescent="0.25">
      <c r="A1709" s="14"/>
      <c r="B1709" s="5">
        <f>DATE(YEAR(siječanj!B1709),MONTH(siječanj!B1709)+4,DAY(siječanj!B1709))</f>
        <v>43969</v>
      </c>
      <c r="C1709" s="8">
        <v>17.7708333333333</v>
      </c>
      <c r="D1709">
        <v>0.89999680316711672</v>
      </c>
      <c r="E1709" s="6">
        <v>122.60976648250761</v>
      </c>
      <c r="F1709" s="10">
        <v>159.2059434557201</v>
      </c>
      <c r="G1709" s="10">
        <v>158.57021693628965</v>
      </c>
      <c r="H1709" s="10">
        <v>4.5425009758122528</v>
      </c>
      <c r="I1709" s="9">
        <f t="shared" si="42"/>
        <v>110.34839787132354</v>
      </c>
    </row>
    <row r="1710" spans="1:9" x14ac:dyDescent="0.25">
      <c r="A1710" s="14"/>
      <c r="B1710" s="5">
        <f>DATE(YEAR(siječanj!B1710),MONTH(siječanj!B1710)+4,DAY(siječanj!B1710))</f>
        <v>43969</v>
      </c>
      <c r="C1710" s="8">
        <v>17.78125</v>
      </c>
      <c r="D1710">
        <v>0.89999680316711672</v>
      </c>
      <c r="E1710" s="6">
        <v>124.84804002865233</v>
      </c>
      <c r="F1710" s="10">
        <v>158.61007467055796</v>
      </c>
      <c r="G1710" s="10">
        <v>161.55195147061275</v>
      </c>
      <c r="H1710" s="10">
        <v>10.995568467864189</v>
      </c>
      <c r="I1710" s="9">
        <f t="shared" si="42"/>
        <v>112.36283690746733</v>
      </c>
    </row>
    <row r="1711" spans="1:9" x14ac:dyDescent="0.25">
      <c r="A1711" s="14"/>
      <c r="B1711" s="5">
        <f>DATE(YEAR(siječanj!B1711),MONTH(siječanj!B1711)+4,DAY(siječanj!B1711))</f>
        <v>43969</v>
      </c>
      <c r="C1711" s="8">
        <v>17.7916666666667</v>
      </c>
      <c r="D1711">
        <v>0.89999680316711672</v>
      </c>
      <c r="E1711" s="6">
        <v>128.07722881891451</v>
      </c>
      <c r="F1711" s="10">
        <v>157.23979198470337</v>
      </c>
      <c r="G1711" s="10">
        <v>162.96629036020261</v>
      </c>
      <c r="H1711" s="10">
        <v>25.887069225420042</v>
      </c>
      <c r="I1711" s="9">
        <f t="shared" si="42"/>
        <v>115.26909649552637</v>
      </c>
    </row>
    <row r="1712" spans="1:9" x14ac:dyDescent="0.25">
      <c r="A1712" s="14"/>
      <c r="B1712" s="5">
        <f>DATE(YEAR(siječanj!B1712),MONTH(siječanj!B1712)+4,DAY(siječanj!B1712))</f>
        <v>43969</v>
      </c>
      <c r="C1712" s="8">
        <v>17.8020833333333</v>
      </c>
      <c r="D1712">
        <v>0.89999680316711672</v>
      </c>
      <c r="E1712" s="6">
        <v>132.11612925428031</v>
      </c>
      <c r="F1712" s="10">
        <v>153.82559435951978</v>
      </c>
      <c r="G1712" s="10">
        <v>158.65916879076957</v>
      </c>
      <c r="H1712" s="10">
        <v>42.139936575581494</v>
      </c>
      <c r="I1712" s="9">
        <f t="shared" si="42"/>
        <v>118.90409397566587</v>
      </c>
    </row>
    <row r="1713" spans="1:9" x14ac:dyDescent="0.25">
      <c r="A1713" s="14"/>
      <c r="B1713" s="5">
        <f>DATE(YEAR(siječanj!B1713),MONTH(siječanj!B1713)+4,DAY(siječanj!B1713))</f>
        <v>43969</v>
      </c>
      <c r="C1713" s="8">
        <v>17.8125</v>
      </c>
      <c r="D1713">
        <v>0.89999680316711672</v>
      </c>
      <c r="E1713" s="6">
        <v>136.94620597322995</v>
      </c>
      <c r="F1713" s="10">
        <v>153.10499636822905</v>
      </c>
      <c r="G1713" s="10">
        <v>157.60184624129255</v>
      </c>
      <c r="H1713" s="10">
        <v>62.917496407980728</v>
      </c>
      <c r="I1713" s="9">
        <f t="shared" si="42"/>
        <v>123.25114758177246</v>
      </c>
    </row>
    <row r="1714" spans="1:9" x14ac:dyDescent="0.25">
      <c r="A1714" s="14"/>
      <c r="B1714" s="5">
        <f>DATE(YEAR(siječanj!B1714),MONTH(siječanj!B1714)+4,DAY(siječanj!B1714))</f>
        <v>43969</v>
      </c>
      <c r="C1714" s="8">
        <v>17.8229166666667</v>
      </c>
      <c r="D1714">
        <v>0.89999680316711672</v>
      </c>
      <c r="E1714" s="6">
        <v>140.53078687963455</v>
      </c>
      <c r="F1714" s="10">
        <v>149.78678927610221</v>
      </c>
      <c r="G1714" s="10">
        <v>158.60208524615484</v>
      </c>
      <c r="H1714" s="10">
        <v>86.559415087299016</v>
      </c>
      <c r="I1714" s="9">
        <f t="shared" si="42"/>
        <v>126.47725893823048</v>
      </c>
    </row>
    <row r="1715" spans="1:9" x14ac:dyDescent="0.25">
      <c r="A1715" s="14"/>
      <c r="B1715" s="5">
        <f>DATE(YEAR(siječanj!B1715),MONTH(siječanj!B1715)+4,DAY(siječanj!B1715))</f>
        <v>43969</v>
      </c>
      <c r="C1715" s="8">
        <v>17.8333333333333</v>
      </c>
      <c r="D1715">
        <v>0.89999680316711672</v>
      </c>
      <c r="E1715" s="6">
        <v>146.46386863496787</v>
      </c>
      <c r="F1715" s="10">
        <v>144.11072508267657</v>
      </c>
      <c r="G1715" s="10">
        <v>151.92191346051885</v>
      </c>
      <c r="H1715" s="10">
        <v>128.88992355151902</v>
      </c>
      <c r="I1715" s="9">
        <f t="shared" si="42"/>
        <v>131.81701355095962</v>
      </c>
    </row>
    <row r="1716" spans="1:9" x14ac:dyDescent="0.25">
      <c r="A1716" s="14"/>
      <c r="B1716" s="5">
        <f>DATE(YEAR(siječanj!B1716),MONTH(siječanj!B1716)+4,DAY(siječanj!B1716))</f>
        <v>43969</v>
      </c>
      <c r="C1716" s="8">
        <v>17.84375</v>
      </c>
      <c r="D1716">
        <v>0.89999680316711672</v>
      </c>
      <c r="E1716" s="6">
        <v>150.78254391671845</v>
      </c>
      <c r="F1716" s="10">
        <v>125.17130258251414</v>
      </c>
      <c r="G1716" s="10">
        <v>138.64643062292754</v>
      </c>
      <c r="H1716" s="10">
        <v>196.7820439771379</v>
      </c>
      <c r="I1716" s="9">
        <f t="shared" si="42"/>
        <v>135.70380749845199</v>
      </c>
    </row>
    <row r="1717" spans="1:9" x14ac:dyDescent="0.25">
      <c r="A1717" s="14"/>
      <c r="B1717" s="5">
        <f>DATE(YEAR(siječanj!B1717),MONTH(siječanj!B1717)+4,DAY(siječanj!B1717))</f>
        <v>43969</v>
      </c>
      <c r="C1717" s="8">
        <v>17.8541666666667</v>
      </c>
      <c r="D1717">
        <v>0.89999680316711672</v>
      </c>
      <c r="E1717" s="6">
        <v>154.35579049727204</v>
      </c>
      <c r="F1717" s="10">
        <v>118.06193011870081</v>
      </c>
      <c r="G1717" s="10">
        <v>130.25548982412062</v>
      </c>
      <c r="H1717" s="10">
        <v>227.75345355003941</v>
      </c>
      <c r="I1717" s="9">
        <f t="shared" si="42"/>
        <v>138.91971799787805</v>
      </c>
    </row>
    <row r="1718" spans="1:9" x14ac:dyDescent="0.25">
      <c r="A1718" s="14"/>
      <c r="B1718" s="5">
        <f>DATE(YEAR(siječanj!B1718),MONTH(siječanj!B1718)+4,DAY(siječanj!B1718))</f>
        <v>43969</v>
      </c>
      <c r="C1718" s="8">
        <v>17.8645833333333</v>
      </c>
      <c r="D1718">
        <v>0.89999680316711672</v>
      </c>
      <c r="E1718" s="6">
        <v>155.0941008089263</v>
      </c>
      <c r="F1718" s="10">
        <v>116.16767340174339</v>
      </c>
      <c r="G1718" s="10">
        <v>127.85132787518651</v>
      </c>
      <c r="H1718" s="10">
        <v>228.67725807804291</v>
      </c>
      <c r="I1718" s="9">
        <f t="shared" si="42"/>
        <v>139.58419491811219</v>
      </c>
    </row>
    <row r="1719" spans="1:9" x14ac:dyDescent="0.25">
      <c r="A1719" s="14"/>
      <c r="B1719" s="5">
        <f>DATE(YEAR(siječanj!B1719),MONTH(siječanj!B1719)+4,DAY(siječanj!B1719))</f>
        <v>43969</v>
      </c>
      <c r="C1719" s="8">
        <v>17.875</v>
      </c>
      <c r="D1719">
        <v>0.89999680316711672</v>
      </c>
      <c r="E1719" s="6">
        <v>154.89685795817425</v>
      </c>
      <c r="F1719" s="10">
        <v>112.93236540364357</v>
      </c>
      <c r="G1719" s="10">
        <v>122.94193888258556</v>
      </c>
      <c r="H1719" s="10">
        <v>230.02956361513216</v>
      </c>
      <c r="I1719" s="9">
        <f t="shared" si="42"/>
        <v>139.40667698298779</v>
      </c>
    </row>
    <row r="1720" spans="1:9" x14ac:dyDescent="0.25">
      <c r="A1720" s="14"/>
      <c r="B1720" s="5">
        <f>DATE(YEAR(siječanj!B1720),MONTH(siječanj!B1720)+4,DAY(siječanj!B1720))</f>
        <v>43969</v>
      </c>
      <c r="C1720" s="8">
        <v>17.8854166666667</v>
      </c>
      <c r="D1720">
        <v>0.89999680316711672</v>
      </c>
      <c r="E1720" s="6">
        <v>159.09567569569737</v>
      </c>
      <c r="F1720" s="10">
        <v>110.12450010057002</v>
      </c>
      <c r="G1720" s="10">
        <v>109.37629870643508</v>
      </c>
      <c r="H1720" s="10">
        <v>237.08024460587521</v>
      </c>
      <c r="I1720" s="9">
        <f t="shared" si="42"/>
        <v>143.18559952383998</v>
      </c>
    </row>
    <row r="1721" spans="1:9" x14ac:dyDescent="0.25">
      <c r="A1721" s="14"/>
      <c r="B1721" s="5">
        <f>DATE(YEAR(siječanj!B1721),MONTH(siječanj!B1721)+4,DAY(siječanj!B1721))</f>
        <v>43969</v>
      </c>
      <c r="C1721" s="8">
        <v>17.8958333333333</v>
      </c>
      <c r="D1721">
        <v>0.89999680316711672</v>
      </c>
      <c r="E1721" s="6">
        <v>161.91912021755329</v>
      </c>
      <c r="F1721" s="10">
        <v>107.54173704411706</v>
      </c>
      <c r="G1721" s="10">
        <v>101.05833757816613</v>
      </c>
      <c r="H1721" s="10">
        <v>242.71008219976127</v>
      </c>
      <c r="I1721" s="9">
        <f t="shared" si="42"/>
        <v>145.72669056743001</v>
      </c>
    </row>
    <row r="1722" spans="1:9" x14ac:dyDescent="0.25">
      <c r="A1722" s="14"/>
      <c r="B1722" s="5">
        <f>DATE(YEAR(siječanj!B1722),MONTH(siječanj!B1722)+4,DAY(siječanj!B1722))</f>
        <v>43969</v>
      </c>
      <c r="C1722" s="8">
        <v>17.90625</v>
      </c>
      <c r="D1722">
        <v>0.89999680316711672</v>
      </c>
      <c r="E1722" s="6">
        <v>160.04813589416477</v>
      </c>
      <c r="F1722" s="10">
        <v>104.2106388103753</v>
      </c>
      <c r="G1722" s="10">
        <v>103.30705695199967</v>
      </c>
      <c r="H1722" s="10">
        <v>243.44745060713149</v>
      </c>
      <c r="I1722" s="9">
        <f t="shared" si="42"/>
        <v>144.04281065760455</v>
      </c>
    </row>
    <row r="1723" spans="1:9" x14ac:dyDescent="0.25">
      <c r="A1723" s="14"/>
      <c r="B1723" s="5">
        <f>DATE(YEAR(siječanj!B1723),MONTH(siječanj!B1723)+4,DAY(siječanj!B1723))</f>
        <v>43969</v>
      </c>
      <c r="C1723" s="8">
        <v>17.9166666666667</v>
      </c>
      <c r="D1723">
        <v>0.89999680316711672</v>
      </c>
      <c r="E1723" s="6">
        <v>156.13057571388219</v>
      </c>
      <c r="F1723" s="10">
        <v>102.62410301768485</v>
      </c>
      <c r="G1723" s="10">
        <v>92.242024295639055</v>
      </c>
      <c r="H1723" s="10">
        <v>240.44893417645517</v>
      </c>
      <c r="I1723" s="9">
        <f t="shared" si="42"/>
        <v>140.51701901913546</v>
      </c>
    </row>
    <row r="1724" spans="1:9" x14ac:dyDescent="0.25">
      <c r="A1724" s="14"/>
      <c r="B1724" s="5">
        <f>DATE(YEAR(siječanj!B1724),MONTH(siječanj!B1724)+4,DAY(siječanj!B1724))</f>
        <v>43969</v>
      </c>
      <c r="C1724" s="8">
        <v>17.9270833333333</v>
      </c>
      <c r="D1724">
        <v>0.89999680316711672</v>
      </c>
      <c r="E1724" s="6">
        <v>149.6045562147589</v>
      </c>
      <c r="F1724" s="10">
        <v>100.25481293995065</v>
      </c>
      <c r="G1724" s="10">
        <v>87.736503382714105</v>
      </c>
      <c r="H1724" s="10">
        <v>241.21714262949891</v>
      </c>
      <c r="I1724" s="9">
        <f t="shared" si="42"/>
        <v>134.64362233251822</v>
      </c>
    </row>
    <row r="1725" spans="1:9" x14ac:dyDescent="0.25">
      <c r="A1725" s="14"/>
      <c r="B1725" s="5">
        <f>DATE(YEAR(siječanj!B1725),MONTH(siječanj!B1725)+4,DAY(siječanj!B1725))</f>
        <v>43969</v>
      </c>
      <c r="C1725" s="8">
        <v>17.9375</v>
      </c>
      <c r="D1725">
        <v>0.89999680316711672</v>
      </c>
      <c r="E1725" s="6">
        <v>140.49575082550646</v>
      </c>
      <c r="F1725" s="10">
        <v>97.242792493893617</v>
      </c>
      <c r="G1725" s="10">
        <v>83.524818614624692</v>
      </c>
      <c r="H1725" s="10">
        <v>240.40453988291875</v>
      </c>
      <c r="I1725" s="9">
        <f t="shared" si="42"/>
        <v>126.44572660151961</v>
      </c>
    </row>
    <row r="1726" spans="1:9" x14ac:dyDescent="0.25">
      <c r="A1726" s="14"/>
      <c r="B1726" s="5">
        <f>DATE(YEAR(siječanj!B1726),MONTH(siječanj!B1726)+4,DAY(siječanj!B1726))</f>
        <v>43969</v>
      </c>
      <c r="C1726" s="8">
        <v>17.9479166666667</v>
      </c>
      <c r="D1726">
        <v>0.89999680316711672</v>
      </c>
      <c r="E1726" s="6">
        <v>129.39821694814572</v>
      </c>
      <c r="F1726" s="10">
        <v>92.972002944683751</v>
      </c>
      <c r="G1726" s="10">
        <v>80.96847257623628</v>
      </c>
      <c r="H1726" s="10">
        <v>237.72540151562814</v>
      </c>
      <c r="I1726" s="9">
        <f t="shared" si="42"/>
        <v>116.45798158885617</v>
      </c>
    </row>
    <row r="1727" spans="1:9" x14ac:dyDescent="0.25">
      <c r="A1727" s="14"/>
      <c r="B1727" s="5">
        <f>DATE(YEAR(siječanj!B1727),MONTH(siječanj!B1727)+4,DAY(siječanj!B1727))</f>
        <v>43969</v>
      </c>
      <c r="C1727" s="8">
        <v>17.9583333333333</v>
      </c>
      <c r="D1727">
        <v>0.89999680316711672</v>
      </c>
      <c r="E1727" s="6">
        <v>118.15166817008215</v>
      </c>
      <c r="F1727" s="10">
        <v>89.611489032608162</v>
      </c>
      <c r="G1727" s="10">
        <v>79.340646834062397</v>
      </c>
      <c r="H1727" s="10">
        <v>237.95624188590764</v>
      </c>
      <c r="I1727" s="9">
        <f t="shared" si="42"/>
        <v>106.33612364193591</v>
      </c>
    </row>
    <row r="1728" spans="1:9" x14ac:dyDescent="0.25">
      <c r="A1728" s="14"/>
      <c r="B1728" s="5">
        <f>DATE(YEAR(siječanj!B1728),MONTH(siječanj!B1728)+4,DAY(siječanj!B1728))</f>
        <v>43969</v>
      </c>
      <c r="C1728" s="8">
        <v>17.96875</v>
      </c>
      <c r="D1728">
        <v>0.89999680316711672</v>
      </c>
      <c r="E1728" s="6">
        <v>108.13918740987951</v>
      </c>
      <c r="F1728" s="10">
        <v>86.439579172232925</v>
      </c>
      <c r="G1728" s="10">
        <v>76.966259597950469</v>
      </c>
      <c r="H1728" s="10">
        <v>238.8107986835156</v>
      </c>
      <c r="I1728" s="9">
        <f t="shared" si="42"/>
        <v>97.324922965981273</v>
      </c>
    </row>
    <row r="1729" spans="1:9" x14ac:dyDescent="0.25">
      <c r="A1729" s="14"/>
      <c r="B1729" s="5">
        <f>DATE(YEAR(siječanj!B1729),MONTH(siječanj!B1729)+4,DAY(siječanj!B1729))</f>
        <v>43969</v>
      </c>
      <c r="C1729" s="8">
        <v>17.9791666666667</v>
      </c>
      <c r="D1729">
        <v>0.89999680316711672</v>
      </c>
      <c r="E1729" s="6">
        <v>98.458235680820081</v>
      </c>
      <c r="F1729" s="10">
        <v>84.173033656381676</v>
      </c>
      <c r="G1729" s="10">
        <v>78.200501105196963</v>
      </c>
      <c r="H1729" s="10">
        <v>238.27168031665096</v>
      </c>
      <c r="I1729" s="9">
        <f t="shared" si="42"/>
        <v>88.612097358212623</v>
      </c>
    </row>
    <row r="1730" spans="1:9" ht="15.75" thickBot="1" x14ac:dyDescent="0.3">
      <c r="A1730" s="14"/>
      <c r="B1730" s="5">
        <f>DATE(YEAR(siječanj!B1730),MONTH(siječanj!B1730)+4,DAY(siječanj!B1730))</f>
        <v>43969</v>
      </c>
      <c r="C1730" s="8">
        <v>17.9895833333333</v>
      </c>
      <c r="D1730">
        <v>0.89999680316711672</v>
      </c>
      <c r="E1730" s="6">
        <v>90.280307060677941</v>
      </c>
      <c r="F1730" s="10">
        <v>82.226819790031641</v>
      </c>
      <c r="G1730" s="10">
        <v>75.24113963755353</v>
      </c>
      <c r="H1730" s="10">
        <v>238.63136469489487</v>
      </c>
      <c r="I1730" s="9">
        <f t="shared" si="42"/>
        <v>81.25198774355583</v>
      </c>
    </row>
    <row r="1731" spans="1:9" x14ac:dyDescent="0.25">
      <c r="A1731" s="13">
        <f t="shared" ref="A1731" si="43">A1635+1</f>
        <v>140</v>
      </c>
      <c r="B1731" s="5">
        <f>DATE(YEAR(siječanj!B1731),MONTH(siječanj!B1731)+4,DAY(siječanj!B1731))</f>
        <v>43970</v>
      </c>
      <c r="C1731" s="8">
        <v>18</v>
      </c>
      <c r="D1731">
        <v>0.90035103016628915</v>
      </c>
      <c r="E1731" s="6">
        <v>81.596798635807303</v>
      </c>
      <c r="F1731" s="10">
        <v>77.656024772971932</v>
      </c>
      <c r="G1731" s="10">
        <v>72.121375811374904</v>
      </c>
      <c r="H1731" s="10">
        <v>238.71042118465175</v>
      </c>
      <c r="I1731" s="9">
        <f t="shared" si="42"/>
        <v>73.465761710020359</v>
      </c>
    </row>
    <row r="1732" spans="1:9" x14ac:dyDescent="0.25">
      <c r="A1732" s="14"/>
      <c r="B1732" s="5">
        <f>DATE(YEAR(siječanj!B1732),MONTH(siječanj!B1732)+4,DAY(siječanj!B1732))</f>
        <v>43970</v>
      </c>
      <c r="C1732" s="8">
        <v>18.0104166666667</v>
      </c>
      <c r="D1732">
        <v>0.90035103016628915</v>
      </c>
      <c r="E1732" s="6">
        <v>76.739596277646456</v>
      </c>
      <c r="F1732" s="10">
        <v>75.921300940934387</v>
      </c>
      <c r="G1732" s="10">
        <v>70.326918959233794</v>
      </c>
      <c r="H1732" s="10">
        <v>238.45721043129376</v>
      </c>
      <c r="I1732" s="9">
        <f t="shared" ref="I1732:I1795" si="44">D1732*E1732</f>
        <v>69.092574563124117</v>
      </c>
    </row>
    <row r="1733" spans="1:9" x14ac:dyDescent="0.25">
      <c r="A1733" s="14"/>
      <c r="B1733" s="5">
        <f>DATE(YEAR(siječanj!B1733),MONTH(siječanj!B1733)+4,DAY(siječanj!B1733))</f>
        <v>43970</v>
      </c>
      <c r="C1733" s="8">
        <v>18.0208333333333</v>
      </c>
      <c r="D1733">
        <v>0.90035103016628915</v>
      </c>
      <c r="E1733" s="6">
        <v>71.954349178755635</v>
      </c>
      <c r="F1733" s="10">
        <v>74.538531714242723</v>
      </c>
      <c r="G1733" s="10">
        <v>70.250148396918149</v>
      </c>
      <c r="H1733" s="10">
        <v>238.69008483480255</v>
      </c>
      <c r="I1733" s="9">
        <f t="shared" si="44"/>
        <v>64.78417240803752</v>
      </c>
    </row>
    <row r="1734" spans="1:9" x14ac:dyDescent="0.25">
      <c r="A1734" s="14"/>
      <c r="B1734" s="5">
        <f>DATE(YEAR(siječanj!B1734),MONTH(siječanj!B1734)+4,DAY(siječanj!B1734))</f>
        <v>43970</v>
      </c>
      <c r="C1734" s="8">
        <v>18.03125</v>
      </c>
      <c r="D1734">
        <v>0.90035103016628915</v>
      </c>
      <c r="E1734" s="6">
        <v>68.184911517791562</v>
      </c>
      <c r="F1734" s="10">
        <v>72.310511403149292</v>
      </c>
      <c r="G1734" s="10">
        <v>69.237291767047026</v>
      </c>
      <c r="H1734" s="10">
        <v>238.96089201659657</v>
      </c>
      <c r="I1734" s="9">
        <f t="shared" si="44"/>
        <v>61.390355326840904</v>
      </c>
    </row>
    <row r="1735" spans="1:9" x14ac:dyDescent="0.25">
      <c r="A1735" s="14"/>
      <c r="B1735" s="5">
        <f>DATE(YEAR(siječanj!B1735),MONTH(siječanj!B1735)+4,DAY(siječanj!B1735))</f>
        <v>43970</v>
      </c>
      <c r="C1735" s="8">
        <v>18.0416666666667</v>
      </c>
      <c r="D1735">
        <v>0.90035103016628915</v>
      </c>
      <c r="E1735" s="6">
        <v>65.593963338837781</v>
      </c>
      <c r="F1735" s="10">
        <v>71.711093347797345</v>
      </c>
      <c r="G1735" s="10">
        <v>67.878747438806371</v>
      </c>
      <c r="H1735" s="10">
        <v>238.8108454772316</v>
      </c>
      <c r="I1735" s="9">
        <f t="shared" si="44"/>
        <v>59.057592464812402</v>
      </c>
    </row>
    <row r="1736" spans="1:9" x14ac:dyDescent="0.25">
      <c r="A1736" s="14"/>
      <c r="B1736" s="5">
        <f>DATE(YEAR(siječanj!B1736),MONTH(siječanj!B1736)+4,DAY(siječanj!B1736))</f>
        <v>43970</v>
      </c>
      <c r="C1736" s="8">
        <v>18.0520833333333</v>
      </c>
      <c r="D1736">
        <v>0.90035103016628915</v>
      </c>
      <c r="E1736" s="6">
        <v>63.360072005135791</v>
      </c>
      <c r="F1736" s="10">
        <v>70.15508288111856</v>
      </c>
      <c r="G1736" s="10">
        <v>66.930007718759512</v>
      </c>
      <c r="H1736" s="10">
        <v>238.45307565889956</v>
      </c>
      <c r="I1736" s="9">
        <f t="shared" si="44"/>
        <v>57.046306101234265</v>
      </c>
    </row>
    <row r="1737" spans="1:9" x14ac:dyDescent="0.25">
      <c r="A1737" s="14"/>
      <c r="B1737" s="5">
        <f>DATE(YEAR(siječanj!B1737),MONTH(siječanj!B1737)+4,DAY(siječanj!B1737))</f>
        <v>43970</v>
      </c>
      <c r="C1737" s="8">
        <v>18.0625</v>
      </c>
      <c r="D1737">
        <v>0.90035103016628915</v>
      </c>
      <c r="E1737" s="6">
        <v>61.71979434246861</v>
      </c>
      <c r="F1737" s="10">
        <v>69.209142286309458</v>
      </c>
      <c r="G1737" s="10">
        <v>65.513487164946994</v>
      </c>
      <c r="H1737" s="10">
        <v>238.67551506374153</v>
      </c>
      <c r="I1737" s="9">
        <f t="shared" si="44"/>
        <v>55.569480417893118</v>
      </c>
    </row>
    <row r="1738" spans="1:9" x14ac:dyDescent="0.25">
      <c r="A1738" s="14"/>
      <c r="B1738" s="5">
        <f>DATE(YEAR(siječanj!B1738),MONTH(siječanj!B1738)+4,DAY(siječanj!B1738))</f>
        <v>43970</v>
      </c>
      <c r="C1738" s="8">
        <v>18.0729166666667</v>
      </c>
      <c r="D1738">
        <v>0.90035103016628915</v>
      </c>
      <c r="E1738" s="6">
        <v>60.316366702555172</v>
      </c>
      <c r="F1738" s="10">
        <v>68.918378541177347</v>
      </c>
      <c r="G1738" s="10">
        <v>65.121271974357512</v>
      </c>
      <c r="H1738" s="10">
        <v>238.25438456273048</v>
      </c>
      <c r="I1738" s="9">
        <f t="shared" si="44"/>
        <v>54.305902896533212</v>
      </c>
    </row>
    <row r="1739" spans="1:9" x14ac:dyDescent="0.25">
      <c r="A1739" s="14"/>
      <c r="B1739" s="5">
        <f>DATE(YEAR(siječanj!B1739),MONTH(siječanj!B1739)+4,DAY(siječanj!B1739))</f>
        <v>43970</v>
      </c>
      <c r="C1739" s="8">
        <v>18.0833333333333</v>
      </c>
      <c r="D1739">
        <v>0.90035103016628915</v>
      </c>
      <c r="E1739" s="6">
        <v>60.024372036112219</v>
      </c>
      <c r="F1739" s="10">
        <v>69.517363954113364</v>
      </c>
      <c r="G1739" s="10">
        <v>65.044857683813987</v>
      </c>
      <c r="H1739" s="10">
        <v>238.43951842420378</v>
      </c>
      <c r="I1739" s="9">
        <f t="shared" si="44"/>
        <v>54.043005197798237</v>
      </c>
    </row>
    <row r="1740" spans="1:9" x14ac:dyDescent="0.25">
      <c r="A1740" s="14"/>
      <c r="B1740" s="5">
        <f>DATE(YEAR(siječanj!B1740),MONTH(siječanj!B1740)+4,DAY(siječanj!B1740))</f>
        <v>43970</v>
      </c>
      <c r="C1740" s="8">
        <v>18.09375</v>
      </c>
      <c r="D1740">
        <v>0.90035103016628915</v>
      </c>
      <c r="E1740" s="6">
        <v>59.509199377473337</v>
      </c>
      <c r="F1740" s="10">
        <v>70.60773100282006</v>
      </c>
      <c r="G1740" s="10">
        <v>65.83582104850008</v>
      </c>
      <c r="H1740" s="10">
        <v>238.54170793504872</v>
      </c>
      <c r="I1740" s="9">
        <f t="shared" si="44"/>
        <v>53.579168963879212</v>
      </c>
    </row>
    <row r="1741" spans="1:9" x14ac:dyDescent="0.25">
      <c r="A1741" s="14"/>
      <c r="B1741" s="5">
        <f>DATE(YEAR(siječanj!B1741),MONTH(siječanj!B1741)+4,DAY(siječanj!B1741))</f>
        <v>43970</v>
      </c>
      <c r="C1741" s="8">
        <v>18.1041666666667</v>
      </c>
      <c r="D1741">
        <v>0.90035103016628915</v>
      </c>
      <c r="E1741" s="6">
        <v>58.734873064768429</v>
      </c>
      <c r="F1741" s="10">
        <v>70.047499133694686</v>
      </c>
      <c r="G1741" s="10">
        <v>65.601254115555548</v>
      </c>
      <c r="H1741" s="10">
        <v>238.68614619777114</v>
      </c>
      <c r="I1741" s="9">
        <f t="shared" si="44"/>
        <v>52.882003470550487</v>
      </c>
    </row>
    <row r="1742" spans="1:9" x14ac:dyDescent="0.25">
      <c r="A1742" s="14"/>
      <c r="B1742" s="5">
        <f>DATE(YEAR(siječanj!B1742),MONTH(siječanj!B1742)+4,DAY(siječanj!B1742))</f>
        <v>43970</v>
      </c>
      <c r="C1742" s="8">
        <v>18.1145833333333</v>
      </c>
      <c r="D1742">
        <v>0.90035103016628915</v>
      </c>
      <c r="E1742" s="6">
        <v>58.423869789346107</v>
      </c>
      <c r="F1742" s="10">
        <v>68.635258145393024</v>
      </c>
      <c r="G1742" s="10">
        <v>64.685979923768073</v>
      </c>
      <c r="H1742" s="10">
        <v>238.66780704354511</v>
      </c>
      <c r="I1742" s="9">
        <f t="shared" si="44"/>
        <v>52.601991351138906</v>
      </c>
    </row>
    <row r="1743" spans="1:9" x14ac:dyDescent="0.25">
      <c r="A1743" s="14"/>
      <c r="B1743" s="5">
        <f>DATE(YEAR(siječanj!B1743),MONTH(siječanj!B1743)+4,DAY(siječanj!B1743))</f>
        <v>43970</v>
      </c>
      <c r="C1743" s="8">
        <v>18.125</v>
      </c>
      <c r="D1743">
        <v>0.90035103016628915</v>
      </c>
      <c r="E1743" s="6">
        <v>58.217662785570731</v>
      </c>
      <c r="F1743" s="10">
        <v>67.737893679615112</v>
      </c>
      <c r="G1743" s="10">
        <v>63.506340067892189</v>
      </c>
      <c r="H1743" s="10">
        <v>238.46656917449272</v>
      </c>
      <c r="I1743" s="9">
        <f t="shared" si="44"/>
        <v>52.416332662862246</v>
      </c>
    </row>
    <row r="1744" spans="1:9" x14ac:dyDescent="0.25">
      <c r="A1744" s="14"/>
      <c r="B1744" s="5">
        <f>DATE(YEAR(siječanj!B1744),MONTH(siječanj!B1744)+4,DAY(siječanj!B1744))</f>
        <v>43970</v>
      </c>
      <c r="C1744" s="8">
        <v>18.1354166666667</v>
      </c>
      <c r="D1744">
        <v>0.90035103016628915</v>
      </c>
      <c r="E1744" s="6">
        <v>58.152439250039677</v>
      </c>
      <c r="F1744" s="10">
        <v>66.501958481746613</v>
      </c>
      <c r="G1744" s="10">
        <v>63.358635395438192</v>
      </c>
      <c r="H1744" s="10">
        <v>238.32099790647658</v>
      </c>
      <c r="I1744" s="9">
        <f t="shared" si="44"/>
        <v>52.357608585455772</v>
      </c>
    </row>
    <row r="1745" spans="1:9" x14ac:dyDescent="0.25">
      <c r="A1745" s="14"/>
      <c r="B1745" s="5">
        <f>DATE(YEAR(siječanj!B1745),MONTH(siječanj!B1745)+4,DAY(siječanj!B1745))</f>
        <v>43970</v>
      </c>
      <c r="C1745" s="8">
        <v>18.1458333333333</v>
      </c>
      <c r="D1745">
        <v>0.90035103016628915</v>
      </c>
      <c r="E1745" s="6">
        <v>58.628006704441731</v>
      </c>
      <c r="F1745" s="10">
        <v>66.401657548323954</v>
      </c>
      <c r="G1745" s="10">
        <v>63.595664206358741</v>
      </c>
      <c r="H1745" s="10">
        <v>238.14770484637199</v>
      </c>
      <c r="I1745" s="9">
        <f t="shared" si="44"/>
        <v>52.785786232940218</v>
      </c>
    </row>
    <row r="1746" spans="1:9" x14ac:dyDescent="0.25">
      <c r="A1746" s="14"/>
      <c r="B1746" s="5">
        <f>DATE(YEAR(siječanj!B1746),MONTH(siječanj!B1746)+4,DAY(siječanj!B1746))</f>
        <v>43970</v>
      </c>
      <c r="C1746" s="8">
        <v>18.15625</v>
      </c>
      <c r="D1746">
        <v>0.90035103016628915</v>
      </c>
      <c r="E1746" s="6">
        <v>59.825444778601771</v>
      </c>
      <c r="F1746" s="10">
        <v>65.630688763165608</v>
      </c>
      <c r="G1746" s="10">
        <v>62.719451811790812</v>
      </c>
      <c r="H1746" s="10">
        <v>238.2149523943115</v>
      </c>
      <c r="I1746" s="9">
        <f t="shared" si="44"/>
        <v>53.863900836570551</v>
      </c>
    </row>
    <row r="1747" spans="1:9" x14ac:dyDescent="0.25">
      <c r="A1747" s="14"/>
      <c r="B1747" s="5">
        <f>DATE(YEAR(siječanj!B1747),MONTH(siječanj!B1747)+4,DAY(siječanj!B1747))</f>
        <v>43970</v>
      </c>
      <c r="C1747" s="8">
        <v>18.1666666666667</v>
      </c>
      <c r="D1747">
        <v>0.90035103016628915</v>
      </c>
      <c r="E1747" s="6">
        <v>61.957481649189305</v>
      </c>
      <c r="F1747" s="10">
        <v>65.306106802522891</v>
      </c>
      <c r="G1747" s="10">
        <v>62.986295366069747</v>
      </c>
      <c r="H1747" s="10">
        <v>231.55200413430182</v>
      </c>
      <c r="I1747" s="9">
        <f t="shared" si="44"/>
        <v>55.783482429356546</v>
      </c>
    </row>
    <row r="1748" spans="1:9" x14ac:dyDescent="0.25">
      <c r="A1748" s="14"/>
      <c r="B1748" s="5">
        <f>DATE(YEAR(siječanj!B1748),MONTH(siječanj!B1748)+4,DAY(siječanj!B1748))</f>
        <v>43970</v>
      </c>
      <c r="C1748" s="8">
        <v>18.1770833333333</v>
      </c>
      <c r="D1748">
        <v>0.90035103016628915</v>
      </c>
      <c r="E1748" s="6">
        <v>64.130898647957707</v>
      </c>
      <c r="F1748" s="10">
        <v>64.279033736885069</v>
      </c>
      <c r="G1748" s="10">
        <v>60.834497926472643</v>
      </c>
      <c r="H1748" s="10">
        <v>172.17208378281433</v>
      </c>
      <c r="I1748" s="9">
        <f t="shared" si="44"/>
        <v>57.740320663178601</v>
      </c>
    </row>
    <row r="1749" spans="1:9" x14ac:dyDescent="0.25">
      <c r="A1749" s="14"/>
      <c r="B1749" s="5">
        <f>DATE(YEAR(siječanj!B1749),MONTH(siječanj!B1749)+4,DAY(siječanj!B1749))</f>
        <v>43970</v>
      </c>
      <c r="C1749" s="8">
        <v>18.1875</v>
      </c>
      <c r="D1749">
        <v>0.90035103016628915</v>
      </c>
      <c r="E1749" s="6">
        <v>66.649341577350611</v>
      </c>
      <c r="F1749" s="10">
        <v>63.863945386402165</v>
      </c>
      <c r="G1749" s="10">
        <v>59.833790564336844</v>
      </c>
      <c r="H1749" s="10">
        <v>104.01600199649035</v>
      </c>
      <c r="I1749" s="9">
        <f t="shared" si="44"/>
        <v>60.00780334907251</v>
      </c>
    </row>
    <row r="1750" spans="1:9" x14ac:dyDescent="0.25">
      <c r="A1750" s="14"/>
      <c r="B1750" s="5">
        <f>DATE(YEAR(siječanj!B1750),MONTH(siječanj!B1750)+4,DAY(siječanj!B1750))</f>
        <v>43970</v>
      </c>
      <c r="C1750" s="8">
        <v>18.1979166666667</v>
      </c>
      <c r="D1750">
        <v>0.90035103016628915</v>
      </c>
      <c r="E1750" s="6">
        <v>70.390689394300139</v>
      </c>
      <c r="F1750" s="10">
        <v>63.4502511059261</v>
      </c>
      <c r="G1750" s="10">
        <v>59.396404916704398</v>
      </c>
      <c r="H1750" s="10">
        <v>67.668471353437937</v>
      </c>
      <c r="I1750" s="9">
        <f t="shared" si="44"/>
        <v>63.376329710273417</v>
      </c>
    </row>
    <row r="1751" spans="1:9" x14ac:dyDescent="0.25">
      <c r="A1751" s="14"/>
      <c r="B1751" s="5">
        <f>DATE(YEAR(siječanj!B1751),MONTH(siječanj!B1751)+4,DAY(siječanj!B1751))</f>
        <v>43970</v>
      </c>
      <c r="C1751" s="8">
        <v>18.2083333333333</v>
      </c>
      <c r="D1751">
        <v>0.90035103016628915</v>
      </c>
      <c r="E1751" s="6">
        <v>73.483196250399672</v>
      </c>
      <c r="F1751" s="10">
        <v>63.356395743310877</v>
      </c>
      <c r="G1751" s="10">
        <v>62.498575322225122</v>
      </c>
      <c r="H1751" s="10">
        <v>45.846850129761322</v>
      </c>
      <c r="I1751" s="9">
        <f t="shared" si="44"/>
        <v>66.160671443958947</v>
      </c>
    </row>
    <row r="1752" spans="1:9" x14ac:dyDescent="0.25">
      <c r="A1752" s="14"/>
      <c r="B1752" s="5">
        <f>DATE(YEAR(siječanj!B1752),MONTH(siječanj!B1752)+4,DAY(siječanj!B1752))</f>
        <v>43970</v>
      </c>
      <c r="C1752" s="8">
        <v>18.21875</v>
      </c>
      <c r="D1752">
        <v>0.90035103016628915</v>
      </c>
      <c r="E1752" s="6">
        <v>76.930549167880628</v>
      </c>
      <c r="F1752" s="10">
        <v>67.954282988693038</v>
      </c>
      <c r="G1752" s="10">
        <v>68.638695144048228</v>
      </c>
      <c r="H1752" s="10">
        <v>26.942781256369155</v>
      </c>
      <c r="I1752" s="9">
        <f t="shared" si="44"/>
        <v>69.264499194559676</v>
      </c>
    </row>
    <row r="1753" spans="1:9" x14ac:dyDescent="0.25">
      <c r="A1753" s="14"/>
      <c r="B1753" s="5">
        <f>DATE(YEAR(siječanj!B1753),MONTH(siječanj!B1753)+4,DAY(siječanj!B1753))</f>
        <v>43970</v>
      </c>
      <c r="C1753" s="8">
        <v>18.2291666666667</v>
      </c>
      <c r="D1753">
        <v>0.90035103016628915</v>
      </c>
      <c r="E1753" s="6">
        <v>81.145197574061996</v>
      </c>
      <c r="F1753" s="10">
        <v>75.959970359830834</v>
      </c>
      <c r="G1753" s="10">
        <v>73.272577974337523</v>
      </c>
      <c r="H1753" s="10">
        <v>6.974109545988858</v>
      </c>
      <c r="I1753" s="9">
        <f t="shared" si="44"/>
        <v>73.059162228853779</v>
      </c>
    </row>
    <row r="1754" spans="1:9" x14ac:dyDescent="0.25">
      <c r="A1754" s="14"/>
      <c r="B1754" s="5">
        <f>DATE(YEAR(siječanj!B1754),MONTH(siječanj!B1754)+4,DAY(siječanj!B1754))</f>
        <v>43970</v>
      </c>
      <c r="C1754" s="8">
        <v>18.2395833333333</v>
      </c>
      <c r="D1754">
        <v>0.90035103016628915</v>
      </c>
      <c r="E1754" s="6">
        <v>85.728160408514967</v>
      </c>
      <c r="F1754" s="10">
        <v>77.368349613975624</v>
      </c>
      <c r="G1754" s="10">
        <v>76.761127118270451</v>
      </c>
      <c r="H1754" s="10">
        <v>2.8228538164425863</v>
      </c>
      <c r="I1754" s="9">
        <f t="shared" si="44"/>
        <v>77.185437538067333</v>
      </c>
    </row>
    <row r="1755" spans="1:9" x14ac:dyDescent="0.25">
      <c r="A1755" s="14"/>
      <c r="B1755" s="5">
        <f>DATE(YEAR(siječanj!B1755),MONTH(siječanj!B1755)+4,DAY(siječanj!B1755))</f>
        <v>43970</v>
      </c>
      <c r="C1755" s="8">
        <v>18.25</v>
      </c>
      <c r="D1755">
        <v>0.90035103016628915</v>
      </c>
      <c r="E1755" s="6">
        <v>88.123373044633738</v>
      </c>
      <c r="F1755" s="10">
        <v>77.220698371700166</v>
      </c>
      <c r="G1755" s="10">
        <v>94.694727272763785</v>
      </c>
      <c r="H1755" s="10">
        <v>2.9423878661459733</v>
      </c>
      <c r="I1755" s="9">
        <f t="shared" si="44"/>
        <v>79.341969702464183</v>
      </c>
    </row>
    <row r="1756" spans="1:9" x14ac:dyDescent="0.25">
      <c r="A1756" s="14"/>
      <c r="B1756" s="5">
        <f>DATE(YEAR(siječanj!B1756),MONTH(siječanj!B1756)+4,DAY(siječanj!B1756))</f>
        <v>43970</v>
      </c>
      <c r="C1756" s="8">
        <v>18.2604166666667</v>
      </c>
      <c r="D1756">
        <v>0.90035103016628915</v>
      </c>
      <c r="E1756" s="6">
        <v>89.060550596968838</v>
      </c>
      <c r="F1756" s="10">
        <v>87.153138712368488</v>
      </c>
      <c r="G1756" s="10">
        <v>100.10424577542993</v>
      </c>
      <c r="H1756" s="10">
        <v>3.4966046735012957</v>
      </c>
      <c r="I1756" s="9">
        <f t="shared" si="44"/>
        <v>80.185758477157805</v>
      </c>
    </row>
    <row r="1757" spans="1:9" x14ac:dyDescent="0.25">
      <c r="A1757" s="14"/>
      <c r="B1757" s="5">
        <f>DATE(YEAR(siječanj!B1757),MONTH(siječanj!B1757)+4,DAY(siječanj!B1757))</f>
        <v>43970</v>
      </c>
      <c r="C1757" s="8">
        <v>18.2708333333333</v>
      </c>
      <c r="D1757">
        <v>0.90035103016628915</v>
      </c>
      <c r="E1757" s="6">
        <v>92.191986730060435</v>
      </c>
      <c r="F1757" s="10">
        <v>93.538179641079651</v>
      </c>
      <c r="G1757" s="10">
        <v>108.87193796869403</v>
      </c>
      <c r="H1757" s="10">
        <v>3.3559188685572523</v>
      </c>
      <c r="I1757" s="9">
        <f t="shared" si="44"/>
        <v>83.005150225486773</v>
      </c>
    </row>
    <row r="1758" spans="1:9" x14ac:dyDescent="0.25">
      <c r="A1758" s="14"/>
      <c r="B1758" s="5">
        <f>DATE(YEAR(siječanj!B1758),MONTH(siječanj!B1758)+4,DAY(siječanj!B1758))</f>
        <v>43970</v>
      </c>
      <c r="C1758" s="8">
        <v>18.28125</v>
      </c>
      <c r="D1758">
        <v>0.90035103016628915</v>
      </c>
      <c r="E1758" s="6">
        <v>92.986091047822441</v>
      </c>
      <c r="F1758" s="10">
        <v>102.28624133844254</v>
      </c>
      <c r="G1758" s="10">
        <v>119.6625653024884</v>
      </c>
      <c r="H1758" s="10">
        <v>3.4764097004110868</v>
      </c>
      <c r="I1758" s="9">
        <f t="shared" si="44"/>
        <v>83.720122866043297</v>
      </c>
    </row>
    <row r="1759" spans="1:9" x14ac:dyDescent="0.25">
      <c r="A1759" s="14"/>
      <c r="B1759" s="5">
        <f>DATE(YEAR(siječanj!B1759),MONTH(siječanj!B1759)+4,DAY(siječanj!B1759))</f>
        <v>43970</v>
      </c>
      <c r="C1759" s="8">
        <v>18.2916666666667</v>
      </c>
      <c r="D1759">
        <v>0.90035103016628915</v>
      </c>
      <c r="E1759" s="6">
        <v>92.746486154202117</v>
      </c>
      <c r="F1759" s="10">
        <v>111.06303770292902</v>
      </c>
      <c r="G1759" s="10">
        <v>128.69742930042818</v>
      </c>
      <c r="H1759" s="10">
        <v>3.1056143036458401</v>
      </c>
      <c r="I1759" s="9">
        <f t="shared" si="44"/>
        <v>83.504394353239348</v>
      </c>
    </row>
    <row r="1760" spans="1:9" x14ac:dyDescent="0.25">
      <c r="A1760" s="14"/>
      <c r="B1760" s="5">
        <f>DATE(YEAR(siječanj!B1760),MONTH(siječanj!B1760)+4,DAY(siječanj!B1760))</f>
        <v>43970</v>
      </c>
      <c r="C1760" s="8">
        <v>18.3020833333333</v>
      </c>
      <c r="D1760">
        <v>0.90035103016628915</v>
      </c>
      <c r="E1760" s="6">
        <v>92.364770263047106</v>
      </c>
      <c r="F1760" s="10">
        <v>125.05586317048278</v>
      </c>
      <c r="G1760" s="10">
        <v>139.4311852514497</v>
      </c>
      <c r="H1760" s="10">
        <v>2.7808579497536656</v>
      </c>
      <c r="I1760" s="9">
        <f t="shared" si="44"/>
        <v>83.160716057407086</v>
      </c>
    </row>
    <row r="1761" spans="1:9" x14ac:dyDescent="0.25">
      <c r="A1761" s="14"/>
      <c r="B1761" s="5">
        <f>DATE(YEAR(siječanj!B1761),MONTH(siječanj!B1761)+4,DAY(siječanj!B1761))</f>
        <v>43970</v>
      </c>
      <c r="C1761" s="8">
        <v>18.3125</v>
      </c>
      <c r="D1761">
        <v>0.90035103016628915</v>
      </c>
      <c r="E1761" s="6">
        <v>93.248604660463243</v>
      </c>
      <c r="F1761" s="10">
        <v>134.73682610095292</v>
      </c>
      <c r="G1761" s="10">
        <v>148.74466178130987</v>
      </c>
      <c r="H1761" s="10">
        <v>2.2931479557697645</v>
      </c>
      <c r="I1761" s="9">
        <f t="shared" si="44"/>
        <v>83.956477267617117</v>
      </c>
    </row>
    <row r="1762" spans="1:9" x14ac:dyDescent="0.25">
      <c r="A1762" s="14"/>
      <c r="B1762" s="5">
        <f>DATE(YEAR(siječanj!B1762),MONTH(siječanj!B1762)+4,DAY(siječanj!B1762))</f>
        <v>43970</v>
      </c>
      <c r="C1762" s="8">
        <v>18.3229166666667</v>
      </c>
      <c r="D1762">
        <v>0.90035103016628915</v>
      </c>
      <c r="E1762" s="6">
        <v>94.933899864737626</v>
      </c>
      <c r="F1762" s="10">
        <v>144.05859167155896</v>
      </c>
      <c r="G1762" s="10">
        <v>163.21016038975895</v>
      </c>
      <c r="H1762" s="10">
        <v>1.9474170653911274</v>
      </c>
      <c r="I1762" s="9">
        <f t="shared" si="44"/>
        <v>85.473834540919853</v>
      </c>
    </row>
    <row r="1763" spans="1:9" x14ac:dyDescent="0.25">
      <c r="A1763" s="14"/>
      <c r="B1763" s="5">
        <f>DATE(YEAR(siječanj!B1763),MONTH(siječanj!B1763)+4,DAY(siječanj!B1763))</f>
        <v>43970</v>
      </c>
      <c r="C1763" s="8">
        <v>18.3333333333333</v>
      </c>
      <c r="D1763">
        <v>0.90035103016628915</v>
      </c>
      <c r="E1763" s="6">
        <v>95.775322041280404</v>
      </c>
      <c r="F1763" s="10">
        <v>165.77695252215318</v>
      </c>
      <c r="G1763" s="10">
        <v>177.83537283152066</v>
      </c>
      <c r="H1763" s="10">
        <v>1.8078941340701051</v>
      </c>
      <c r="I1763" s="9">
        <f t="shared" si="44"/>
        <v>86.231409864374911</v>
      </c>
    </row>
    <row r="1764" spans="1:9" x14ac:dyDescent="0.25">
      <c r="A1764" s="14"/>
      <c r="B1764" s="5">
        <f>DATE(YEAR(siječanj!B1764),MONTH(siječanj!B1764)+4,DAY(siječanj!B1764))</f>
        <v>43970</v>
      </c>
      <c r="C1764" s="8">
        <v>18.34375</v>
      </c>
      <c r="D1764">
        <v>0.90035103016628915</v>
      </c>
      <c r="E1764" s="6">
        <v>97.463655474567631</v>
      </c>
      <c r="F1764" s="10">
        <v>189.40440011029477</v>
      </c>
      <c r="G1764" s="10">
        <v>189.8536966798936</v>
      </c>
      <c r="H1764" s="10">
        <v>1.7497046548140258</v>
      </c>
      <c r="I1764" s="9">
        <f t="shared" si="44"/>
        <v>87.751502610299255</v>
      </c>
    </row>
    <row r="1765" spans="1:9" x14ac:dyDescent="0.25">
      <c r="A1765" s="14"/>
      <c r="B1765" s="5">
        <f>DATE(YEAR(siječanj!B1765),MONTH(siječanj!B1765)+4,DAY(siječanj!B1765))</f>
        <v>43970</v>
      </c>
      <c r="C1765" s="8">
        <v>18.3541666666667</v>
      </c>
      <c r="D1765">
        <v>0.90035103016628915</v>
      </c>
      <c r="E1765" s="6">
        <v>98.212269987145334</v>
      </c>
      <c r="F1765" s="10">
        <v>187.30295975344245</v>
      </c>
      <c r="G1765" s="10">
        <v>194.50976043028876</v>
      </c>
      <c r="H1765" s="10">
        <v>1.8532969815278437</v>
      </c>
      <c r="I1765" s="9">
        <f t="shared" si="44"/>
        <v>88.425518457896018</v>
      </c>
    </row>
    <row r="1766" spans="1:9" x14ac:dyDescent="0.25">
      <c r="A1766" s="14"/>
      <c r="B1766" s="5">
        <f>DATE(YEAR(siječanj!B1766),MONTH(siječanj!B1766)+4,DAY(siječanj!B1766))</f>
        <v>43970</v>
      </c>
      <c r="C1766" s="8">
        <v>18.3645833333333</v>
      </c>
      <c r="D1766">
        <v>0.90035103016628915</v>
      </c>
      <c r="E1766" s="6">
        <v>99.888237001888996</v>
      </c>
      <c r="F1766" s="10">
        <v>188.64247675638762</v>
      </c>
      <c r="G1766" s="10">
        <v>201.03821648374401</v>
      </c>
      <c r="H1766" s="10">
        <v>2.0508929056204472</v>
      </c>
      <c r="I1766" s="9">
        <f t="shared" si="44"/>
        <v>89.934477086145193</v>
      </c>
    </row>
    <row r="1767" spans="1:9" x14ac:dyDescent="0.25">
      <c r="A1767" s="14"/>
      <c r="B1767" s="5">
        <f>DATE(YEAR(siječanj!B1767),MONTH(siječanj!B1767)+4,DAY(siječanj!B1767))</f>
        <v>43970</v>
      </c>
      <c r="C1767" s="8">
        <v>18.375</v>
      </c>
      <c r="D1767">
        <v>0.90035103016628915</v>
      </c>
      <c r="E1767" s="6">
        <v>101.42399092834853</v>
      </c>
      <c r="F1767" s="10">
        <v>191.4445734939157</v>
      </c>
      <c r="G1767" s="10">
        <v>207.16038661313709</v>
      </c>
      <c r="H1767" s="10">
        <v>1.910725813996262</v>
      </c>
      <c r="I1767" s="9">
        <f t="shared" si="44"/>
        <v>91.317194715914965</v>
      </c>
    </row>
    <row r="1768" spans="1:9" x14ac:dyDescent="0.25">
      <c r="A1768" s="14"/>
      <c r="B1768" s="5">
        <f>DATE(YEAR(siječanj!B1768),MONTH(siječanj!B1768)+4,DAY(siječanj!B1768))</f>
        <v>43970</v>
      </c>
      <c r="C1768" s="8">
        <v>18.3854166666667</v>
      </c>
      <c r="D1768">
        <v>0.90035103016628915</v>
      </c>
      <c r="E1768" s="6">
        <v>103.23142530025738</v>
      </c>
      <c r="F1768" s="10">
        <v>198.7095730430608</v>
      </c>
      <c r="G1768" s="10">
        <v>209.01691881775645</v>
      </c>
      <c r="H1768" s="10">
        <v>1.659217555411705</v>
      </c>
      <c r="I1768" s="9">
        <f t="shared" si="44"/>
        <v>92.944520114621056</v>
      </c>
    </row>
    <row r="1769" spans="1:9" x14ac:dyDescent="0.25">
      <c r="A1769" s="14"/>
      <c r="B1769" s="5">
        <f>DATE(YEAR(siječanj!B1769),MONTH(siječanj!B1769)+4,DAY(siječanj!B1769))</f>
        <v>43970</v>
      </c>
      <c r="C1769" s="8">
        <v>18.3958333333333</v>
      </c>
      <c r="D1769">
        <v>0.90035103016628915</v>
      </c>
      <c r="E1769" s="6">
        <v>103.89615104330053</v>
      </c>
      <c r="F1769" s="10">
        <v>196.40364905546483</v>
      </c>
      <c r="G1769" s="10">
        <v>211.90620683178975</v>
      </c>
      <c r="H1769" s="10">
        <v>1.6326227949509655</v>
      </c>
      <c r="I1769" s="9">
        <f t="shared" si="44"/>
        <v>93.543006622148013</v>
      </c>
    </row>
    <row r="1770" spans="1:9" x14ac:dyDescent="0.25">
      <c r="A1770" s="14"/>
      <c r="B1770" s="5">
        <f>DATE(YEAR(siječanj!B1770),MONTH(siječanj!B1770)+4,DAY(siječanj!B1770))</f>
        <v>43970</v>
      </c>
      <c r="C1770" s="8">
        <v>18.40625</v>
      </c>
      <c r="D1770">
        <v>0.90035103016628915</v>
      </c>
      <c r="E1770" s="6">
        <v>104.60892763755145</v>
      </c>
      <c r="F1770" s="10">
        <v>194.42677366086104</v>
      </c>
      <c r="G1770" s="10">
        <v>210.49657153020286</v>
      </c>
      <c r="H1770" s="10">
        <v>1.751682933828532</v>
      </c>
      <c r="I1770" s="9">
        <f t="shared" si="44"/>
        <v>94.184755763060238</v>
      </c>
    </row>
    <row r="1771" spans="1:9" x14ac:dyDescent="0.25">
      <c r="A1771" s="14"/>
      <c r="B1771" s="5">
        <f>DATE(YEAR(siječanj!B1771),MONTH(siječanj!B1771)+4,DAY(siječanj!B1771))</f>
        <v>43970</v>
      </c>
      <c r="C1771" s="8">
        <v>18.4166666666667</v>
      </c>
      <c r="D1771">
        <v>0.90035103016628915</v>
      </c>
      <c r="E1771" s="6">
        <v>105.75716666968182</v>
      </c>
      <c r="F1771" s="10">
        <v>202.58705458267039</v>
      </c>
      <c r="G1771" s="10">
        <v>211.1824507343222</v>
      </c>
      <c r="H1771" s="10">
        <v>1.7128391714979032</v>
      </c>
      <c r="I1771" s="9">
        <f t="shared" si="44"/>
        <v>95.218573958515961</v>
      </c>
    </row>
    <row r="1772" spans="1:9" x14ac:dyDescent="0.25">
      <c r="A1772" s="14"/>
      <c r="B1772" s="5">
        <f>DATE(YEAR(siječanj!B1772),MONTH(siječanj!B1772)+4,DAY(siječanj!B1772))</f>
        <v>43970</v>
      </c>
      <c r="C1772" s="8">
        <v>18.4270833333333</v>
      </c>
      <c r="D1772">
        <v>0.90035103016628915</v>
      </c>
      <c r="E1772" s="6">
        <v>106.17996949204691</v>
      </c>
      <c r="F1772" s="10">
        <v>198.40597824553819</v>
      </c>
      <c r="G1772" s="10">
        <v>207.39143486195002</v>
      </c>
      <c r="H1772" s="10">
        <v>1.9759891092553945</v>
      </c>
      <c r="I1772" s="9">
        <f t="shared" si="44"/>
        <v>95.599244915189587</v>
      </c>
    </row>
    <row r="1773" spans="1:9" x14ac:dyDescent="0.25">
      <c r="A1773" s="14"/>
      <c r="B1773" s="5">
        <f>DATE(YEAR(siječanj!B1773),MONTH(siječanj!B1773)+4,DAY(siječanj!B1773))</f>
        <v>43970</v>
      </c>
      <c r="C1773" s="8">
        <v>18.4375</v>
      </c>
      <c r="D1773">
        <v>0.90035103016628915</v>
      </c>
      <c r="E1773" s="6">
        <v>108.1806737973652</v>
      </c>
      <c r="F1773" s="10">
        <v>195.20336279147796</v>
      </c>
      <c r="G1773" s="10">
        <v>208.46401304877116</v>
      </c>
      <c r="H1773" s="10">
        <v>2.0187247149014258</v>
      </c>
      <c r="I1773" s="9">
        <f t="shared" si="44"/>
        <v>97.40058109754105</v>
      </c>
    </row>
    <row r="1774" spans="1:9" x14ac:dyDescent="0.25">
      <c r="A1774" s="14"/>
      <c r="B1774" s="5">
        <f>DATE(YEAR(siječanj!B1774),MONTH(siječanj!B1774)+4,DAY(siječanj!B1774))</f>
        <v>43970</v>
      </c>
      <c r="C1774" s="8">
        <v>18.4479166666667</v>
      </c>
      <c r="D1774">
        <v>0.90035103016628915</v>
      </c>
      <c r="E1774" s="6">
        <v>109.06790160535952</v>
      </c>
      <c r="F1774" s="10">
        <v>192.70958787046118</v>
      </c>
      <c r="G1774" s="10">
        <v>206.61339735740148</v>
      </c>
      <c r="H1774" s="10">
        <v>1.9504666218186222</v>
      </c>
      <c r="I1774" s="9">
        <f t="shared" si="44"/>
        <v>98.19939756846091</v>
      </c>
    </row>
    <row r="1775" spans="1:9" x14ac:dyDescent="0.25">
      <c r="A1775" s="14"/>
      <c r="B1775" s="5">
        <f>DATE(YEAR(siječanj!B1775),MONTH(siječanj!B1775)+4,DAY(siječanj!B1775))</f>
        <v>43970</v>
      </c>
      <c r="C1775" s="8">
        <v>18.4583333333333</v>
      </c>
      <c r="D1775">
        <v>0.90035103016628915</v>
      </c>
      <c r="E1775" s="6">
        <v>110.27632866262984</v>
      </c>
      <c r="F1775" s="10">
        <v>197.27638094517371</v>
      </c>
      <c r="G1775" s="10">
        <v>209.91018822379729</v>
      </c>
      <c r="H1775" s="10">
        <v>1.7991108540167717</v>
      </c>
      <c r="I1775" s="9">
        <f t="shared" si="44"/>
        <v>99.287406114355051</v>
      </c>
    </row>
    <row r="1776" spans="1:9" x14ac:dyDescent="0.25">
      <c r="A1776" s="14"/>
      <c r="B1776" s="5">
        <f>DATE(YEAR(siječanj!B1776),MONTH(siječanj!B1776)+4,DAY(siječanj!B1776))</f>
        <v>43970</v>
      </c>
      <c r="C1776" s="8">
        <v>18.46875</v>
      </c>
      <c r="D1776">
        <v>0.90035103016628915</v>
      </c>
      <c r="E1776" s="6">
        <v>111.87694995917268</v>
      </c>
      <c r="F1776" s="10">
        <v>205.1050174194954</v>
      </c>
      <c r="G1776" s="10">
        <v>207.49900491881445</v>
      </c>
      <c r="H1776" s="10">
        <v>1.9829066143348053</v>
      </c>
      <c r="I1776" s="9">
        <f t="shared" si="44"/>
        <v>100.7285271476035</v>
      </c>
    </row>
    <row r="1777" spans="1:9" x14ac:dyDescent="0.25">
      <c r="A1777" s="14"/>
      <c r="B1777" s="5">
        <f>DATE(YEAR(siječanj!B1777),MONTH(siječanj!B1777)+4,DAY(siječanj!B1777))</f>
        <v>43970</v>
      </c>
      <c r="C1777" s="8">
        <v>18.4791666666667</v>
      </c>
      <c r="D1777">
        <v>0.90035103016628915</v>
      </c>
      <c r="E1777" s="6">
        <v>112.07906991524099</v>
      </c>
      <c r="F1777" s="10">
        <v>189.204294981038</v>
      </c>
      <c r="G1777" s="10">
        <v>205.30463500397349</v>
      </c>
      <c r="H1777" s="10">
        <v>2.1137995896932003</v>
      </c>
      <c r="I1777" s="9">
        <f t="shared" si="44"/>
        <v>100.91050605826678</v>
      </c>
    </row>
    <row r="1778" spans="1:9" x14ac:dyDescent="0.25">
      <c r="A1778" s="14"/>
      <c r="B1778" s="5">
        <f>DATE(YEAR(siječanj!B1778),MONTH(siječanj!B1778)+4,DAY(siječanj!B1778))</f>
        <v>43970</v>
      </c>
      <c r="C1778" s="8">
        <v>18.4895833333333</v>
      </c>
      <c r="D1778">
        <v>0.90035103016628915</v>
      </c>
      <c r="E1778" s="6">
        <v>111.32354362843556</v>
      </c>
      <c r="F1778" s="10">
        <v>189.09537725283172</v>
      </c>
      <c r="G1778" s="10">
        <v>198.86425813930913</v>
      </c>
      <c r="H1778" s="10">
        <v>1.8724266508709351</v>
      </c>
      <c r="I1778" s="9">
        <f t="shared" si="44"/>
        <v>100.2302671876238</v>
      </c>
    </row>
    <row r="1779" spans="1:9" x14ac:dyDescent="0.25">
      <c r="A1779" s="14"/>
      <c r="B1779" s="5">
        <f>DATE(YEAR(siječanj!B1779),MONTH(siječanj!B1779)+4,DAY(siječanj!B1779))</f>
        <v>43970</v>
      </c>
      <c r="C1779" s="8">
        <v>18.5</v>
      </c>
      <c r="D1779">
        <v>0.90035103016628915</v>
      </c>
      <c r="E1779" s="6">
        <v>110.59510952883797</v>
      </c>
      <c r="F1779" s="10">
        <v>183.92385423532747</v>
      </c>
      <c r="G1779" s="10">
        <v>196.7917291674863</v>
      </c>
      <c r="H1779" s="10">
        <v>1.9567220455972547</v>
      </c>
      <c r="I1779" s="9">
        <f t="shared" si="44"/>
        <v>99.574420795642837</v>
      </c>
    </row>
    <row r="1780" spans="1:9" x14ac:dyDescent="0.25">
      <c r="A1780" s="14"/>
      <c r="B1780" s="5">
        <f>DATE(YEAR(siječanj!B1780),MONTH(siječanj!B1780)+4,DAY(siječanj!B1780))</f>
        <v>43970</v>
      </c>
      <c r="C1780" s="8">
        <v>18.5104166666667</v>
      </c>
      <c r="D1780">
        <v>0.90035103016628915</v>
      </c>
      <c r="E1780" s="6">
        <v>110.02942040956572</v>
      </c>
      <c r="F1780" s="10">
        <v>182.96201002578522</v>
      </c>
      <c r="G1780" s="10">
        <v>197.80777623109216</v>
      </c>
      <c r="H1780" s="10">
        <v>1.9853438700104526</v>
      </c>
      <c r="I1780" s="9">
        <f t="shared" si="44"/>
        <v>99.065102014352206</v>
      </c>
    </row>
    <row r="1781" spans="1:9" x14ac:dyDescent="0.25">
      <c r="A1781" s="14"/>
      <c r="B1781" s="5">
        <f>DATE(YEAR(siječanj!B1781),MONTH(siječanj!B1781)+4,DAY(siječanj!B1781))</f>
        <v>43970</v>
      </c>
      <c r="C1781" s="8">
        <v>18.5208333333333</v>
      </c>
      <c r="D1781">
        <v>0.90035103016628915</v>
      </c>
      <c r="E1781" s="6">
        <v>110.80989697148027</v>
      </c>
      <c r="F1781" s="10">
        <v>182.40684568125363</v>
      </c>
      <c r="G1781" s="10">
        <v>197.52083734764312</v>
      </c>
      <c r="H1781" s="10">
        <v>2.1589435782964994</v>
      </c>
      <c r="I1781" s="9">
        <f t="shared" si="44"/>
        <v>99.76780489089262</v>
      </c>
    </row>
    <row r="1782" spans="1:9" x14ac:dyDescent="0.25">
      <c r="A1782" s="14"/>
      <c r="B1782" s="5">
        <f>DATE(YEAR(siječanj!B1782),MONTH(siječanj!B1782)+4,DAY(siječanj!B1782))</f>
        <v>43970</v>
      </c>
      <c r="C1782" s="8">
        <v>18.53125</v>
      </c>
      <c r="D1782">
        <v>0.90035103016628915</v>
      </c>
      <c r="E1782" s="6">
        <v>111.15087520969581</v>
      </c>
      <c r="F1782" s="10">
        <v>183.03983358332187</v>
      </c>
      <c r="G1782" s="10">
        <v>198.2195983783102</v>
      </c>
      <c r="H1782" s="10">
        <v>2.5044285527634189</v>
      </c>
      <c r="I1782" s="9">
        <f t="shared" si="44"/>
        <v>100.07480499893427</v>
      </c>
    </row>
    <row r="1783" spans="1:9" x14ac:dyDescent="0.25">
      <c r="A1783" s="14"/>
      <c r="B1783" s="5">
        <f>DATE(YEAR(siječanj!B1783),MONTH(siječanj!B1783)+4,DAY(siječanj!B1783))</f>
        <v>43970</v>
      </c>
      <c r="C1783" s="8">
        <v>18.5416666666667</v>
      </c>
      <c r="D1783">
        <v>0.90035103016628915</v>
      </c>
      <c r="E1783" s="6">
        <v>110.1798402944105</v>
      </c>
      <c r="F1783" s="10">
        <v>185.54135600834212</v>
      </c>
      <c r="G1783" s="10">
        <v>196.34478422781035</v>
      </c>
      <c r="H1783" s="10">
        <v>2.1999109788445121</v>
      </c>
      <c r="I1783" s="9">
        <f t="shared" si="44"/>
        <v>99.200532712629709</v>
      </c>
    </row>
    <row r="1784" spans="1:9" x14ac:dyDescent="0.25">
      <c r="A1784" s="14"/>
      <c r="B1784" s="5">
        <f>DATE(YEAR(siječanj!B1784),MONTH(siječanj!B1784)+4,DAY(siječanj!B1784))</f>
        <v>43970</v>
      </c>
      <c r="C1784" s="8">
        <v>18.5520833333333</v>
      </c>
      <c r="D1784">
        <v>0.90035103016628915</v>
      </c>
      <c r="E1784" s="6">
        <v>109.7564018839812</v>
      </c>
      <c r="F1784" s="10">
        <v>186.44557865760191</v>
      </c>
      <c r="G1784" s="10">
        <v>188.23506194883021</v>
      </c>
      <c r="H1784" s="10">
        <v>2.121943687498264</v>
      </c>
      <c r="I1784" s="9">
        <f t="shared" si="44"/>
        <v>98.819289503587711</v>
      </c>
    </row>
    <row r="1785" spans="1:9" x14ac:dyDescent="0.25">
      <c r="A1785" s="14"/>
      <c r="B1785" s="5">
        <f>DATE(YEAR(siječanj!B1785),MONTH(siječanj!B1785)+4,DAY(siječanj!B1785))</f>
        <v>43970</v>
      </c>
      <c r="C1785" s="8">
        <v>18.5625</v>
      </c>
      <c r="D1785">
        <v>0.90035103016628915</v>
      </c>
      <c r="E1785" s="6">
        <v>109.72399082823597</v>
      </c>
      <c r="F1785" s="10">
        <v>184.96449144189384</v>
      </c>
      <c r="G1785" s="10">
        <v>184.12923793370962</v>
      </c>
      <c r="H1785" s="10">
        <v>2.1248916916059399</v>
      </c>
      <c r="I1785" s="9">
        <f t="shared" si="44"/>
        <v>98.790108176158711</v>
      </c>
    </row>
    <row r="1786" spans="1:9" x14ac:dyDescent="0.25">
      <c r="A1786" s="14"/>
      <c r="B1786" s="5">
        <f>DATE(YEAR(siječanj!B1786),MONTH(siječanj!B1786)+4,DAY(siječanj!B1786))</f>
        <v>43970</v>
      </c>
      <c r="C1786" s="8">
        <v>18.5729166666667</v>
      </c>
      <c r="D1786">
        <v>0.90035103016628915</v>
      </c>
      <c r="E1786" s="6">
        <v>110.68203259185556</v>
      </c>
      <c r="F1786" s="10">
        <v>184.67805011497256</v>
      </c>
      <c r="G1786" s="10">
        <v>185.94835759920076</v>
      </c>
      <c r="H1786" s="10">
        <v>1.9894288618557063</v>
      </c>
      <c r="I1786" s="9">
        <f t="shared" si="44"/>
        <v>99.652682064975949</v>
      </c>
    </row>
    <row r="1787" spans="1:9" x14ac:dyDescent="0.25">
      <c r="A1787" s="14"/>
      <c r="B1787" s="5">
        <f>DATE(YEAR(siječanj!B1787),MONTH(siječanj!B1787)+4,DAY(siječanj!B1787))</f>
        <v>43970</v>
      </c>
      <c r="C1787" s="8">
        <v>18.5833333333333</v>
      </c>
      <c r="D1787">
        <v>0.90035103016628915</v>
      </c>
      <c r="E1787" s="6">
        <v>110.92617908687592</v>
      </c>
      <c r="F1787" s="10">
        <v>184.40490453044404</v>
      </c>
      <c r="G1787" s="10">
        <v>184.11244912682929</v>
      </c>
      <c r="H1787" s="10">
        <v>2.0372888772086641</v>
      </c>
      <c r="I1787" s="9">
        <f t="shared" si="44"/>
        <v>99.872499613279018</v>
      </c>
    </row>
    <row r="1788" spans="1:9" x14ac:dyDescent="0.25">
      <c r="A1788" s="14"/>
      <c r="B1788" s="5">
        <f>DATE(YEAR(siječanj!B1788),MONTH(siječanj!B1788)+4,DAY(siječanj!B1788))</f>
        <v>43970</v>
      </c>
      <c r="C1788" s="8">
        <v>18.59375</v>
      </c>
      <c r="D1788">
        <v>0.90035103016628915</v>
      </c>
      <c r="E1788" s="6">
        <v>112.23475160344094</v>
      </c>
      <c r="F1788" s="10">
        <v>184.79340139614143</v>
      </c>
      <c r="G1788" s="10">
        <v>179.63261981203456</v>
      </c>
      <c r="H1788" s="10">
        <v>2.3067480017376334</v>
      </c>
      <c r="I1788" s="9">
        <f t="shared" si="44"/>
        <v>101.05067422661563</v>
      </c>
    </row>
    <row r="1789" spans="1:9" x14ac:dyDescent="0.25">
      <c r="A1789" s="14"/>
      <c r="B1789" s="5">
        <f>DATE(YEAR(siječanj!B1789),MONTH(siječanj!B1789)+4,DAY(siječanj!B1789))</f>
        <v>43970</v>
      </c>
      <c r="C1789" s="8">
        <v>18.6041666666667</v>
      </c>
      <c r="D1789">
        <v>0.90035103016628915</v>
      </c>
      <c r="E1789" s="6">
        <v>113.2307171161863</v>
      </c>
      <c r="F1789" s="10">
        <v>181.69565365656072</v>
      </c>
      <c r="G1789" s="10">
        <v>174.65103975045872</v>
      </c>
      <c r="H1789" s="10">
        <v>2.4456875050251874</v>
      </c>
      <c r="I1789" s="9">
        <f t="shared" si="44"/>
        <v>101.947392802026</v>
      </c>
    </row>
    <row r="1790" spans="1:9" x14ac:dyDescent="0.25">
      <c r="A1790" s="14"/>
      <c r="B1790" s="5">
        <f>DATE(YEAR(siječanj!B1790),MONTH(siječanj!B1790)+4,DAY(siječanj!B1790))</f>
        <v>43970</v>
      </c>
      <c r="C1790" s="8">
        <v>18.6145833333333</v>
      </c>
      <c r="D1790">
        <v>0.90035103016628915</v>
      </c>
      <c r="E1790" s="6">
        <v>113.60390864977418</v>
      </c>
      <c r="F1790" s="10">
        <v>179.93555614801949</v>
      </c>
      <c r="G1790" s="10">
        <v>170.65407477546816</v>
      </c>
      <c r="H1790" s="10">
        <v>2.2669763299749364</v>
      </c>
      <c r="I1790" s="9">
        <f t="shared" si="44"/>
        <v>102.28339618374119</v>
      </c>
    </row>
    <row r="1791" spans="1:9" x14ac:dyDescent="0.25">
      <c r="A1791" s="14"/>
      <c r="B1791" s="5">
        <f>DATE(YEAR(siječanj!B1791),MONTH(siječanj!B1791)+4,DAY(siječanj!B1791))</f>
        <v>43970</v>
      </c>
      <c r="C1791" s="8">
        <v>18.625</v>
      </c>
      <c r="D1791">
        <v>0.90035103016628915</v>
      </c>
      <c r="E1791" s="6">
        <v>113.87457372853268</v>
      </c>
      <c r="F1791" s="10">
        <v>179.06948214437773</v>
      </c>
      <c r="G1791" s="10">
        <v>169.13361493442412</v>
      </c>
      <c r="H1791" s="10">
        <v>2.4515048599732294</v>
      </c>
      <c r="I1791" s="9">
        <f t="shared" si="44"/>
        <v>102.52708976623144</v>
      </c>
    </row>
    <row r="1792" spans="1:9" x14ac:dyDescent="0.25">
      <c r="A1792" s="14"/>
      <c r="B1792" s="5">
        <f>DATE(YEAR(siječanj!B1792),MONTH(siječanj!B1792)+4,DAY(siječanj!B1792))</f>
        <v>43970</v>
      </c>
      <c r="C1792" s="8">
        <v>18.6354166666667</v>
      </c>
      <c r="D1792">
        <v>0.90035103016628915</v>
      </c>
      <c r="E1792" s="6">
        <v>114.2450556498468</v>
      </c>
      <c r="F1792" s="10">
        <v>178.92825644316827</v>
      </c>
      <c r="G1792" s="10">
        <v>164.31513128646947</v>
      </c>
      <c r="H1792" s="10">
        <v>2.3948376699034508</v>
      </c>
      <c r="I1792" s="9">
        <f t="shared" si="44"/>
        <v>102.8606535457446</v>
      </c>
    </row>
    <row r="1793" spans="1:9" x14ac:dyDescent="0.25">
      <c r="A1793" s="14"/>
      <c r="B1793" s="5">
        <f>DATE(YEAR(siječanj!B1793),MONTH(siječanj!B1793)+4,DAY(siječanj!B1793))</f>
        <v>43970</v>
      </c>
      <c r="C1793" s="8">
        <v>18.6458333333333</v>
      </c>
      <c r="D1793">
        <v>0.90035103016628915</v>
      </c>
      <c r="E1793" s="6">
        <v>114.95594318978921</v>
      </c>
      <c r="F1793" s="10">
        <v>176.89570637915364</v>
      </c>
      <c r="G1793" s="10">
        <v>163.88860992636046</v>
      </c>
      <c r="H1793" s="10">
        <v>2.4027557640163693</v>
      </c>
      <c r="I1793" s="9">
        <f t="shared" si="44"/>
        <v>103.50070187466413</v>
      </c>
    </row>
    <row r="1794" spans="1:9" x14ac:dyDescent="0.25">
      <c r="A1794" s="14"/>
      <c r="B1794" s="5">
        <f>DATE(YEAR(siječanj!B1794),MONTH(siječanj!B1794)+4,DAY(siječanj!B1794))</f>
        <v>43970</v>
      </c>
      <c r="C1794" s="8">
        <v>18.65625</v>
      </c>
      <c r="D1794">
        <v>0.90035103016628915</v>
      </c>
      <c r="E1794" s="6">
        <v>114.86051347908861</v>
      </c>
      <c r="F1794" s="10">
        <v>175.48575679327701</v>
      </c>
      <c r="G1794" s="10">
        <v>160.22560370263409</v>
      </c>
      <c r="H1794" s="10">
        <v>2.1455894482403481</v>
      </c>
      <c r="I1794" s="9">
        <f t="shared" si="44"/>
        <v>103.41478163632637</v>
      </c>
    </row>
    <row r="1795" spans="1:9" x14ac:dyDescent="0.25">
      <c r="A1795" s="14"/>
      <c r="B1795" s="5">
        <f>DATE(YEAR(siječanj!B1795),MONTH(siječanj!B1795)+4,DAY(siječanj!B1795))</f>
        <v>43970</v>
      </c>
      <c r="C1795" s="8">
        <v>18.6666666666667</v>
      </c>
      <c r="D1795">
        <v>0.90035103016628915</v>
      </c>
      <c r="E1795" s="6">
        <v>114.09309894061145</v>
      </c>
      <c r="F1795" s="10">
        <v>175.80354466561056</v>
      </c>
      <c r="G1795" s="10">
        <v>162.02921153534945</v>
      </c>
      <c r="H1795" s="10">
        <v>2.059972877745408</v>
      </c>
      <c r="I1795" s="9">
        <f t="shared" si="44"/>
        <v>102.72383916604387</v>
      </c>
    </row>
    <row r="1796" spans="1:9" x14ac:dyDescent="0.25">
      <c r="A1796" s="14"/>
      <c r="B1796" s="5">
        <f>DATE(YEAR(siječanj!B1796),MONTH(siječanj!B1796)+4,DAY(siječanj!B1796))</f>
        <v>43970</v>
      </c>
      <c r="C1796" s="8">
        <v>18.6770833333333</v>
      </c>
      <c r="D1796">
        <v>0.90035103016628915</v>
      </c>
      <c r="E1796" s="6">
        <v>112.42424933152807</v>
      </c>
      <c r="F1796" s="10">
        <v>169.94336708852384</v>
      </c>
      <c r="G1796" s="10">
        <v>162.77909956684539</v>
      </c>
      <c r="H1796" s="10">
        <v>2.1573784778381175</v>
      </c>
      <c r="I1796" s="9">
        <f t="shared" ref="I1796:I1859" si="45">D1796*E1796</f>
        <v>101.22128870131304</v>
      </c>
    </row>
    <row r="1797" spans="1:9" x14ac:dyDescent="0.25">
      <c r="A1797" s="14"/>
      <c r="B1797" s="5">
        <f>DATE(YEAR(siječanj!B1797),MONTH(siječanj!B1797)+4,DAY(siječanj!B1797))</f>
        <v>43970</v>
      </c>
      <c r="C1797" s="8">
        <v>18.6875</v>
      </c>
      <c r="D1797">
        <v>0.90035103016628915</v>
      </c>
      <c r="E1797" s="6">
        <v>113.16035968201889</v>
      </c>
      <c r="F1797" s="10">
        <v>164.66767339154345</v>
      </c>
      <c r="G1797" s="10">
        <v>160.35347324440329</v>
      </c>
      <c r="H1797" s="10">
        <v>2.1226077600209994</v>
      </c>
      <c r="I1797" s="9">
        <f t="shared" si="45"/>
        <v>101.88404641369353</v>
      </c>
    </row>
    <row r="1798" spans="1:9" x14ac:dyDescent="0.25">
      <c r="A1798" s="14"/>
      <c r="B1798" s="5">
        <f>DATE(YEAR(siječanj!B1798),MONTH(siječanj!B1798)+4,DAY(siječanj!B1798))</f>
        <v>43970</v>
      </c>
      <c r="C1798" s="8">
        <v>18.6979166666667</v>
      </c>
      <c r="D1798">
        <v>0.90035103016628915</v>
      </c>
      <c r="E1798" s="6">
        <v>113.18710554260352</v>
      </c>
      <c r="F1798" s="10">
        <v>163.6654372053377</v>
      </c>
      <c r="G1798" s="10">
        <v>159.73155483101701</v>
      </c>
      <c r="H1798" s="10">
        <v>2.0953091025983794</v>
      </c>
      <c r="I1798" s="9">
        <f t="shared" si="45"/>
        <v>101.90812707682358</v>
      </c>
    </row>
    <row r="1799" spans="1:9" x14ac:dyDescent="0.25">
      <c r="A1799" s="14"/>
      <c r="B1799" s="5">
        <f>DATE(YEAR(siječanj!B1799),MONTH(siječanj!B1799)+4,DAY(siječanj!B1799))</f>
        <v>43970</v>
      </c>
      <c r="C1799" s="8">
        <v>18.7083333333333</v>
      </c>
      <c r="D1799">
        <v>0.90035103016628915</v>
      </c>
      <c r="E1799" s="6">
        <v>114.18993461933646</v>
      </c>
      <c r="F1799" s="10">
        <v>162.54905152245175</v>
      </c>
      <c r="G1799" s="10">
        <v>165.90949550343757</v>
      </c>
      <c r="H1799" s="10">
        <v>1.8477404766561982</v>
      </c>
      <c r="I1799" s="9">
        <f t="shared" si="45"/>
        <v>102.81102526914079</v>
      </c>
    </row>
    <row r="1800" spans="1:9" x14ac:dyDescent="0.25">
      <c r="A1800" s="14"/>
      <c r="B1800" s="5">
        <f>DATE(YEAR(siječanj!B1800),MONTH(siječanj!B1800)+4,DAY(siječanj!B1800))</f>
        <v>43970</v>
      </c>
      <c r="C1800" s="8">
        <v>18.71875</v>
      </c>
      <c r="D1800">
        <v>0.90035103016628915</v>
      </c>
      <c r="E1800" s="6">
        <v>114.30230875363139</v>
      </c>
      <c r="F1800" s="10">
        <v>162.54816620787844</v>
      </c>
      <c r="G1800" s="10">
        <v>176.28171166375614</v>
      </c>
      <c r="H1800" s="10">
        <v>1.8624755191396871</v>
      </c>
      <c r="I1800" s="9">
        <f t="shared" si="45"/>
        <v>102.91220143671727</v>
      </c>
    </row>
    <row r="1801" spans="1:9" x14ac:dyDescent="0.25">
      <c r="A1801" s="14"/>
      <c r="B1801" s="5">
        <f>DATE(YEAR(siječanj!B1801),MONTH(siječanj!B1801)+4,DAY(siječanj!B1801))</f>
        <v>43970</v>
      </c>
      <c r="C1801" s="8">
        <v>18.7291666666667</v>
      </c>
      <c r="D1801">
        <v>0.90035103016628915</v>
      </c>
      <c r="E1801" s="6">
        <v>114.8653079382789</v>
      </c>
      <c r="F1801" s="10">
        <v>163.28512449200798</v>
      </c>
      <c r="G1801" s="10">
        <v>167.68231184771136</v>
      </c>
      <c r="H1801" s="10">
        <v>1.8767406332412697</v>
      </c>
      <c r="I1801" s="9">
        <f t="shared" si="45"/>
        <v>103.41909833259744</v>
      </c>
    </row>
    <row r="1802" spans="1:9" x14ac:dyDescent="0.25">
      <c r="A1802" s="14"/>
      <c r="B1802" s="5">
        <f>DATE(YEAR(siječanj!B1802),MONTH(siječanj!B1802)+4,DAY(siječanj!B1802))</f>
        <v>43970</v>
      </c>
      <c r="C1802" s="8">
        <v>18.7395833333333</v>
      </c>
      <c r="D1802">
        <v>0.90035103016628915</v>
      </c>
      <c r="E1802" s="6">
        <v>116.15833609597928</v>
      </c>
      <c r="F1802" s="10">
        <v>162.75697626278125</v>
      </c>
      <c r="G1802" s="10">
        <v>162.81062761715293</v>
      </c>
      <c r="H1802" s="10">
        <v>1.8322149190556902</v>
      </c>
      <c r="I1802" s="9">
        <f t="shared" si="45"/>
        <v>104.583277566417</v>
      </c>
    </row>
    <row r="1803" spans="1:9" x14ac:dyDescent="0.25">
      <c r="A1803" s="14"/>
      <c r="B1803" s="5">
        <f>DATE(YEAR(siječanj!B1803),MONTH(siječanj!B1803)+4,DAY(siječanj!B1803))</f>
        <v>43970</v>
      </c>
      <c r="C1803" s="8">
        <v>18.75</v>
      </c>
      <c r="D1803">
        <v>0.90035103016628915</v>
      </c>
      <c r="E1803" s="6">
        <v>118.92832923584648</v>
      </c>
      <c r="F1803" s="10">
        <v>160.7468034259453</v>
      </c>
      <c r="G1803" s="10">
        <v>161.35442879586347</v>
      </c>
      <c r="H1803" s="10">
        <v>1.8697016636224681</v>
      </c>
      <c r="I1803" s="9">
        <f t="shared" si="45"/>
        <v>107.07724374344998</v>
      </c>
    </row>
    <row r="1804" spans="1:9" x14ac:dyDescent="0.25">
      <c r="A1804" s="14"/>
      <c r="B1804" s="5">
        <f>DATE(YEAR(siječanj!B1804),MONTH(siječanj!B1804)+4,DAY(siječanj!B1804))</f>
        <v>43970</v>
      </c>
      <c r="C1804" s="8">
        <v>18.7604166666667</v>
      </c>
      <c r="D1804">
        <v>0.90035103016628915</v>
      </c>
      <c r="E1804" s="6">
        <v>121.06393563197112</v>
      </c>
      <c r="F1804" s="10">
        <v>160.21607136006796</v>
      </c>
      <c r="G1804" s="10">
        <v>159.46929077007883</v>
      </c>
      <c r="H1804" s="10">
        <v>2.5326949440572517</v>
      </c>
      <c r="I1804" s="9">
        <f t="shared" si="45"/>
        <v>109.00003916223052</v>
      </c>
    </row>
    <row r="1805" spans="1:9" x14ac:dyDescent="0.25">
      <c r="A1805" s="14"/>
      <c r="B1805" s="5">
        <f>DATE(YEAR(siječanj!B1805),MONTH(siječanj!B1805)+4,DAY(siječanj!B1805))</f>
        <v>43970</v>
      </c>
      <c r="C1805" s="8">
        <v>18.7708333333333</v>
      </c>
      <c r="D1805">
        <v>0.90035103016628915</v>
      </c>
      <c r="E1805" s="6">
        <v>122.60976648250761</v>
      </c>
      <c r="F1805" s="10">
        <v>159.2059434557201</v>
      </c>
      <c r="G1805" s="10">
        <v>158.57021693628965</v>
      </c>
      <c r="H1805" s="10">
        <v>4.5425009758122528</v>
      </c>
      <c r="I1805" s="9">
        <f t="shared" si="45"/>
        <v>110.39182956097387</v>
      </c>
    </row>
    <row r="1806" spans="1:9" x14ac:dyDescent="0.25">
      <c r="A1806" s="14"/>
      <c r="B1806" s="5">
        <f>DATE(YEAR(siječanj!B1806),MONTH(siječanj!B1806)+4,DAY(siječanj!B1806))</f>
        <v>43970</v>
      </c>
      <c r="C1806" s="8">
        <v>18.78125</v>
      </c>
      <c r="D1806">
        <v>0.90035103016628915</v>
      </c>
      <c r="E1806" s="6">
        <v>124.84804002865233</v>
      </c>
      <c r="F1806" s="10">
        <v>158.61007467055796</v>
      </c>
      <c r="G1806" s="10">
        <v>161.55195147061275</v>
      </c>
      <c r="H1806" s="10">
        <v>10.995568467864189</v>
      </c>
      <c r="I1806" s="9">
        <f t="shared" si="45"/>
        <v>112.40706145403924</v>
      </c>
    </row>
    <row r="1807" spans="1:9" x14ac:dyDescent="0.25">
      <c r="A1807" s="14"/>
      <c r="B1807" s="5">
        <f>DATE(YEAR(siječanj!B1807),MONTH(siječanj!B1807)+4,DAY(siječanj!B1807))</f>
        <v>43970</v>
      </c>
      <c r="C1807" s="8">
        <v>18.7916666666667</v>
      </c>
      <c r="D1807">
        <v>0.90035103016628915</v>
      </c>
      <c r="E1807" s="6">
        <v>128.07722881891451</v>
      </c>
      <c r="F1807" s="10">
        <v>157.23979198470337</v>
      </c>
      <c r="G1807" s="10">
        <v>162.96629036020261</v>
      </c>
      <c r="H1807" s="10">
        <v>25.887069225420042</v>
      </c>
      <c r="I1807" s="9">
        <f t="shared" si="45"/>
        <v>115.31446490795321</v>
      </c>
    </row>
    <row r="1808" spans="1:9" x14ac:dyDescent="0.25">
      <c r="A1808" s="14"/>
      <c r="B1808" s="5">
        <f>DATE(YEAR(siječanj!B1808),MONTH(siječanj!B1808)+4,DAY(siječanj!B1808))</f>
        <v>43970</v>
      </c>
      <c r="C1808" s="8">
        <v>18.8020833333333</v>
      </c>
      <c r="D1808">
        <v>0.90035103016628915</v>
      </c>
      <c r="E1808" s="6">
        <v>132.11612925428031</v>
      </c>
      <c r="F1808" s="10">
        <v>153.82559435951978</v>
      </c>
      <c r="G1808" s="10">
        <v>158.65916879076957</v>
      </c>
      <c r="H1808" s="10">
        <v>42.139936575581494</v>
      </c>
      <c r="I1808" s="9">
        <f t="shared" si="45"/>
        <v>118.95089307567389</v>
      </c>
    </row>
    <row r="1809" spans="1:9" x14ac:dyDescent="0.25">
      <c r="A1809" s="14"/>
      <c r="B1809" s="5">
        <f>DATE(YEAR(siječanj!B1809),MONTH(siječanj!B1809)+4,DAY(siječanj!B1809))</f>
        <v>43970</v>
      </c>
      <c r="C1809" s="8">
        <v>18.8125</v>
      </c>
      <c r="D1809">
        <v>0.90035103016628915</v>
      </c>
      <c r="E1809" s="6">
        <v>136.94620597322995</v>
      </c>
      <c r="F1809" s="10">
        <v>153.10499636822905</v>
      </c>
      <c r="G1809" s="10">
        <v>157.60184624129255</v>
      </c>
      <c r="H1809" s="10">
        <v>62.917496407980728</v>
      </c>
      <c r="I1809" s="9">
        <f t="shared" si="45"/>
        <v>123.2996576253624</v>
      </c>
    </row>
    <row r="1810" spans="1:9" x14ac:dyDescent="0.25">
      <c r="A1810" s="14"/>
      <c r="B1810" s="5">
        <f>DATE(YEAR(siječanj!B1810),MONTH(siječanj!B1810)+4,DAY(siječanj!B1810))</f>
        <v>43970</v>
      </c>
      <c r="C1810" s="8">
        <v>18.8229166666667</v>
      </c>
      <c r="D1810">
        <v>0.90035103016628915</v>
      </c>
      <c r="E1810" s="6">
        <v>140.53078687963455</v>
      </c>
      <c r="F1810" s="10">
        <v>149.78678927610221</v>
      </c>
      <c r="G1810" s="10">
        <v>158.60208524615484</v>
      </c>
      <c r="H1810" s="10">
        <v>86.559415087299016</v>
      </c>
      <c r="I1810" s="9">
        <f t="shared" si="45"/>
        <v>126.52703873715819</v>
      </c>
    </row>
    <row r="1811" spans="1:9" x14ac:dyDescent="0.25">
      <c r="A1811" s="14"/>
      <c r="B1811" s="5">
        <f>DATE(YEAR(siječanj!B1811),MONTH(siječanj!B1811)+4,DAY(siječanj!B1811))</f>
        <v>43970</v>
      </c>
      <c r="C1811" s="8">
        <v>18.8333333333333</v>
      </c>
      <c r="D1811">
        <v>0.90035103016628915</v>
      </c>
      <c r="E1811" s="6">
        <v>146.46386863496787</v>
      </c>
      <c r="F1811" s="10">
        <v>144.11072508267657</v>
      </c>
      <c r="G1811" s="10">
        <v>151.92191346051885</v>
      </c>
      <c r="H1811" s="10">
        <v>128.88992355151902</v>
      </c>
      <c r="I1811" s="9">
        <f t="shared" si="45"/>
        <v>131.86889500763337</v>
      </c>
    </row>
    <row r="1812" spans="1:9" x14ac:dyDescent="0.25">
      <c r="A1812" s="14"/>
      <c r="B1812" s="5">
        <f>DATE(YEAR(siječanj!B1812),MONTH(siječanj!B1812)+4,DAY(siječanj!B1812))</f>
        <v>43970</v>
      </c>
      <c r="C1812" s="8">
        <v>18.84375</v>
      </c>
      <c r="D1812">
        <v>0.90035103016628915</v>
      </c>
      <c r="E1812" s="6">
        <v>150.78254391671845</v>
      </c>
      <c r="F1812" s="10">
        <v>125.17130258251414</v>
      </c>
      <c r="G1812" s="10">
        <v>138.64643062292754</v>
      </c>
      <c r="H1812" s="10">
        <v>196.7820439771379</v>
      </c>
      <c r="I1812" s="9">
        <f t="shared" si="45"/>
        <v>135.7572187465112</v>
      </c>
    </row>
    <row r="1813" spans="1:9" x14ac:dyDescent="0.25">
      <c r="A1813" s="14"/>
      <c r="B1813" s="5">
        <f>DATE(YEAR(siječanj!B1813),MONTH(siječanj!B1813)+4,DAY(siječanj!B1813))</f>
        <v>43970</v>
      </c>
      <c r="C1813" s="8">
        <v>18.8541666666667</v>
      </c>
      <c r="D1813">
        <v>0.90035103016628915</v>
      </c>
      <c r="E1813" s="6">
        <v>154.35579049727204</v>
      </c>
      <c r="F1813" s="10">
        <v>118.06193011870081</v>
      </c>
      <c r="G1813" s="10">
        <v>130.25548982412062</v>
      </c>
      <c r="H1813" s="10">
        <v>227.75345355003941</v>
      </c>
      <c r="I1813" s="9">
        <f t="shared" si="45"/>
        <v>138.97439498635077</v>
      </c>
    </row>
    <row r="1814" spans="1:9" x14ac:dyDescent="0.25">
      <c r="A1814" s="14"/>
      <c r="B1814" s="5">
        <f>DATE(YEAR(siječanj!B1814),MONTH(siječanj!B1814)+4,DAY(siječanj!B1814))</f>
        <v>43970</v>
      </c>
      <c r="C1814" s="8">
        <v>18.8645833333333</v>
      </c>
      <c r="D1814">
        <v>0.90035103016628915</v>
      </c>
      <c r="E1814" s="6">
        <v>155.0941008089263</v>
      </c>
      <c r="F1814" s="10">
        <v>116.16767340174339</v>
      </c>
      <c r="G1814" s="10">
        <v>127.85132787518651</v>
      </c>
      <c r="H1814" s="10">
        <v>228.67725807804291</v>
      </c>
      <c r="I1814" s="9">
        <f t="shared" si="45"/>
        <v>139.6391334360311</v>
      </c>
    </row>
    <row r="1815" spans="1:9" x14ac:dyDescent="0.25">
      <c r="A1815" s="14"/>
      <c r="B1815" s="5">
        <f>DATE(YEAR(siječanj!B1815),MONTH(siječanj!B1815)+4,DAY(siječanj!B1815))</f>
        <v>43970</v>
      </c>
      <c r="C1815" s="8">
        <v>18.875</v>
      </c>
      <c r="D1815">
        <v>0.90035103016628915</v>
      </c>
      <c r="E1815" s="6">
        <v>154.89685795817425</v>
      </c>
      <c r="F1815" s="10">
        <v>112.93236540364357</v>
      </c>
      <c r="G1815" s="10">
        <v>122.94193888258556</v>
      </c>
      <c r="H1815" s="10">
        <v>230.02956361513216</v>
      </c>
      <c r="I1815" s="9">
        <f t="shared" si="45"/>
        <v>139.46154563216356</v>
      </c>
    </row>
    <row r="1816" spans="1:9" x14ac:dyDescent="0.25">
      <c r="A1816" s="14"/>
      <c r="B1816" s="5">
        <f>DATE(YEAR(siječanj!B1816),MONTH(siječanj!B1816)+4,DAY(siječanj!B1816))</f>
        <v>43970</v>
      </c>
      <c r="C1816" s="8">
        <v>18.8854166666667</v>
      </c>
      <c r="D1816">
        <v>0.90035103016628915</v>
      </c>
      <c r="E1816" s="6">
        <v>159.09567569569737</v>
      </c>
      <c r="F1816" s="10">
        <v>110.12450010057002</v>
      </c>
      <c r="G1816" s="10">
        <v>109.37629870643508</v>
      </c>
      <c r="H1816" s="10">
        <v>237.08024460587521</v>
      </c>
      <c r="I1816" s="9">
        <f t="shared" si="45"/>
        <v>143.24195550762298</v>
      </c>
    </row>
    <row r="1817" spans="1:9" x14ac:dyDescent="0.25">
      <c r="A1817" s="14"/>
      <c r="B1817" s="5">
        <f>DATE(YEAR(siječanj!B1817),MONTH(siječanj!B1817)+4,DAY(siječanj!B1817))</f>
        <v>43970</v>
      </c>
      <c r="C1817" s="8">
        <v>18.8958333333333</v>
      </c>
      <c r="D1817">
        <v>0.90035103016628915</v>
      </c>
      <c r="E1817" s="6">
        <v>161.91912021755329</v>
      </c>
      <c r="F1817" s="10">
        <v>107.54173704411706</v>
      </c>
      <c r="G1817" s="10">
        <v>101.05833757816613</v>
      </c>
      <c r="H1817" s="10">
        <v>242.71008219976127</v>
      </c>
      <c r="I1817" s="9">
        <f t="shared" si="45"/>
        <v>145.78404669149333</v>
      </c>
    </row>
    <row r="1818" spans="1:9" x14ac:dyDescent="0.25">
      <c r="A1818" s="14"/>
      <c r="B1818" s="5">
        <f>DATE(YEAR(siječanj!B1818),MONTH(siječanj!B1818)+4,DAY(siječanj!B1818))</f>
        <v>43970</v>
      </c>
      <c r="C1818" s="8">
        <v>18.90625</v>
      </c>
      <c r="D1818">
        <v>0.90035103016628915</v>
      </c>
      <c r="E1818" s="6">
        <v>160.04813589416477</v>
      </c>
      <c r="F1818" s="10">
        <v>104.2106388103753</v>
      </c>
      <c r="G1818" s="10">
        <v>103.30705695199967</v>
      </c>
      <c r="H1818" s="10">
        <v>243.44745060713149</v>
      </c>
      <c r="I1818" s="9">
        <f t="shared" si="45"/>
        <v>144.09950402850549</v>
      </c>
    </row>
    <row r="1819" spans="1:9" x14ac:dyDescent="0.25">
      <c r="A1819" s="14"/>
      <c r="B1819" s="5">
        <f>DATE(YEAR(siječanj!B1819),MONTH(siječanj!B1819)+4,DAY(siječanj!B1819))</f>
        <v>43970</v>
      </c>
      <c r="C1819" s="8">
        <v>18.9166666666667</v>
      </c>
      <c r="D1819">
        <v>0.90035103016628915</v>
      </c>
      <c r="E1819" s="6">
        <v>156.13057571388219</v>
      </c>
      <c r="F1819" s="10">
        <v>102.62410301768485</v>
      </c>
      <c r="G1819" s="10">
        <v>92.242024295639055</v>
      </c>
      <c r="H1819" s="10">
        <v>240.44893417645517</v>
      </c>
      <c r="I1819" s="9">
        <f t="shared" si="45"/>
        <v>140.57232468444963</v>
      </c>
    </row>
    <row r="1820" spans="1:9" x14ac:dyDescent="0.25">
      <c r="A1820" s="14"/>
      <c r="B1820" s="5">
        <f>DATE(YEAR(siječanj!B1820),MONTH(siječanj!B1820)+4,DAY(siječanj!B1820))</f>
        <v>43970</v>
      </c>
      <c r="C1820" s="8">
        <v>18.9270833333333</v>
      </c>
      <c r="D1820">
        <v>0.90035103016628915</v>
      </c>
      <c r="E1820" s="6">
        <v>149.6045562147589</v>
      </c>
      <c r="F1820" s="10">
        <v>100.25481293995065</v>
      </c>
      <c r="G1820" s="10">
        <v>87.736503382714105</v>
      </c>
      <c r="H1820" s="10">
        <v>241.21714262949891</v>
      </c>
      <c r="I1820" s="9">
        <f t="shared" si="45"/>
        <v>134.69661630552869</v>
      </c>
    </row>
    <row r="1821" spans="1:9" x14ac:dyDescent="0.25">
      <c r="A1821" s="14"/>
      <c r="B1821" s="5">
        <f>DATE(YEAR(siječanj!B1821),MONTH(siječanj!B1821)+4,DAY(siječanj!B1821))</f>
        <v>43970</v>
      </c>
      <c r="C1821" s="8">
        <v>18.9375</v>
      </c>
      <c r="D1821">
        <v>0.90035103016628915</v>
      </c>
      <c r="E1821" s="6">
        <v>140.49575082550646</v>
      </c>
      <c r="F1821" s="10">
        <v>97.242792493893617</v>
      </c>
      <c r="G1821" s="10">
        <v>83.524818614624692</v>
      </c>
      <c r="H1821" s="10">
        <v>240.40453988291875</v>
      </c>
      <c r="I1821" s="9">
        <f t="shared" si="45"/>
        <v>126.49549398973102</v>
      </c>
    </row>
    <row r="1822" spans="1:9" x14ac:dyDescent="0.25">
      <c r="A1822" s="14"/>
      <c r="B1822" s="5">
        <f>DATE(YEAR(siječanj!B1822),MONTH(siječanj!B1822)+4,DAY(siječanj!B1822))</f>
        <v>43970</v>
      </c>
      <c r="C1822" s="8">
        <v>18.9479166666667</v>
      </c>
      <c r="D1822">
        <v>0.90035103016628915</v>
      </c>
      <c r="E1822" s="6">
        <v>129.39821694814572</v>
      </c>
      <c r="F1822" s="10">
        <v>92.972002944683751</v>
      </c>
      <c r="G1822" s="10">
        <v>80.96847257623628</v>
      </c>
      <c r="H1822" s="10">
        <v>237.72540151562814</v>
      </c>
      <c r="I1822" s="9">
        <f t="shared" si="45"/>
        <v>116.50381793094397</v>
      </c>
    </row>
    <row r="1823" spans="1:9" x14ac:dyDescent="0.25">
      <c r="A1823" s="14"/>
      <c r="B1823" s="5">
        <f>DATE(YEAR(siječanj!B1823),MONTH(siječanj!B1823)+4,DAY(siječanj!B1823))</f>
        <v>43970</v>
      </c>
      <c r="C1823" s="8">
        <v>18.9583333333333</v>
      </c>
      <c r="D1823">
        <v>0.90035103016628915</v>
      </c>
      <c r="E1823" s="6">
        <v>118.15166817008215</v>
      </c>
      <c r="F1823" s="10">
        <v>89.611489032608162</v>
      </c>
      <c r="G1823" s="10">
        <v>79.340646834062397</v>
      </c>
      <c r="H1823" s="10">
        <v>237.95624188590764</v>
      </c>
      <c r="I1823" s="9">
        <f t="shared" si="45"/>
        <v>106.37797615279902</v>
      </c>
    </row>
    <row r="1824" spans="1:9" x14ac:dyDescent="0.25">
      <c r="A1824" s="14"/>
      <c r="B1824" s="5">
        <f>DATE(YEAR(siječanj!B1824),MONTH(siječanj!B1824)+4,DAY(siječanj!B1824))</f>
        <v>43970</v>
      </c>
      <c r="C1824" s="8">
        <v>18.96875</v>
      </c>
      <c r="D1824">
        <v>0.90035103016628915</v>
      </c>
      <c r="E1824" s="6">
        <v>108.13918740987951</v>
      </c>
      <c r="F1824" s="10">
        <v>86.439579172232925</v>
      </c>
      <c r="G1824" s="10">
        <v>76.966259597950469</v>
      </c>
      <c r="H1824" s="10">
        <v>238.8107986835156</v>
      </c>
      <c r="I1824" s="9">
        <f t="shared" si="45"/>
        <v>97.36322878583043</v>
      </c>
    </row>
    <row r="1825" spans="1:9" x14ac:dyDescent="0.25">
      <c r="A1825" s="14"/>
      <c r="B1825" s="5">
        <f>DATE(YEAR(siječanj!B1825),MONTH(siječanj!B1825)+4,DAY(siječanj!B1825))</f>
        <v>43970</v>
      </c>
      <c r="C1825" s="8">
        <v>18.9791666666667</v>
      </c>
      <c r="D1825">
        <v>0.90035103016628915</v>
      </c>
      <c r="E1825" s="6">
        <v>98.458235680820081</v>
      </c>
      <c r="F1825" s="10">
        <v>84.173033656381676</v>
      </c>
      <c r="G1825" s="10">
        <v>78.200501105196963</v>
      </c>
      <c r="H1825" s="10">
        <v>238.27168031665096</v>
      </c>
      <c r="I1825" s="9">
        <f t="shared" si="45"/>
        <v>88.646973923581641</v>
      </c>
    </row>
    <row r="1826" spans="1:9" ht="15.75" thickBot="1" x14ac:dyDescent="0.3">
      <c r="A1826" s="14"/>
      <c r="B1826" s="5">
        <f>DATE(YEAR(siječanj!B1826),MONTH(siječanj!B1826)+4,DAY(siječanj!B1826))</f>
        <v>43970</v>
      </c>
      <c r="C1826" s="8">
        <v>18.9895833333333</v>
      </c>
      <c r="D1826">
        <v>0.90035103016628915</v>
      </c>
      <c r="E1826" s="6">
        <v>90.280307060677941</v>
      </c>
      <c r="F1826" s="10">
        <v>82.226819790031641</v>
      </c>
      <c r="G1826" s="10">
        <v>75.24113963755353</v>
      </c>
      <c r="H1826" s="10">
        <v>238.63136469489487</v>
      </c>
      <c r="I1826" s="9">
        <f t="shared" si="45"/>
        <v>81.283967465810292</v>
      </c>
    </row>
    <row r="1827" spans="1:9" x14ac:dyDescent="0.25">
      <c r="A1827" s="13">
        <f t="shared" ref="A1827" si="46">A1731+1</f>
        <v>141</v>
      </c>
      <c r="B1827" s="5">
        <f>DATE(YEAR(siječanj!B1827),MONTH(siječanj!B1827)+4,DAY(siječanj!B1827))</f>
        <v>43971</v>
      </c>
      <c r="C1827" s="8">
        <v>19</v>
      </c>
      <c r="D1827">
        <v>0.90074543937143647</v>
      </c>
      <c r="E1827" s="6">
        <v>81.596798635807303</v>
      </c>
      <c r="F1827" s="10">
        <v>77.656024772971932</v>
      </c>
      <c r="G1827" s="10">
        <v>72.121375811374904</v>
      </c>
      <c r="H1827" s="10">
        <v>238.71042118465175</v>
      </c>
      <c r="I1827" s="9">
        <f t="shared" si="45"/>
        <v>73.497944238512872</v>
      </c>
    </row>
    <row r="1828" spans="1:9" x14ac:dyDescent="0.25">
      <c r="A1828" s="14"/>
      <c r="B1828" s="5">
        <f>DATE(YEAR(siječanj!B1828),MONTH(siječanj!B1828)+4,DAY(siječanj!B1828))</f>
        <v>43971</v>
      </c>
      <c r="C1828" s="8">
        <v>19.0104166666667</v>
      </c>
      <c r="D1828">
        <v>0.90074543937143647</v>
      </c>
      <c r="E1828" s="6">
        <v>76.739596277646456</v>
      </c>
      <c r="F1828" s="10">
        <v>75.921300940934387</v>
      </c>
      <c r="G1828" s="10">
        <v>70.326918959233794</v>
      </c>
      <c r="H1828" s="10">
        <v>238.45721043129376</v>
      </c>
      <c r="I1828" s="9">
        <f t="shared" si="45"/>
        <v>69.122841366295305</v>
      </c>
    </row>
    <row r="1829" spans="1:9" x14ac:dyDescent="0.25">
      <c r="A1829" s="14"/>
      <c r="B1829" s="5">
        <f>DATE(YEAR(siječanj!B1829),MONTH(siječanj!B1829)+4,DAY(siječanj!B1829))</f>
        <v>43971</v>
      </c>
      <c r="C1829" s="8">
        <v>19.0208333333333</v>
      </c>
      <c r="D1829">
        <v>0.90074543937143647</v>
      </c>
      <c r="E1829" s="6">
        <v>71.954349178755635</v>
      </c>
      <c r="F1829" s="10">
        <v>74.538531714242723</v>
      </c>
      <c r="G1829" s="10">
        <v>70.250148396918149</v>
      </c>
      <c r="H1829" s="10">
        <v>238.69008483480255</v>
      </c>
      <c r="I1829" s="9">
        <f t="shared" si="45"/>
        <v>64.812551865704009</v>
      </c>
    </row>
    <row r="1830" spans="1:9" x14ac:dyDescent="0.25">
      <c r="A1830" s="14"/>
      <c r="B1830" s="5">
        <f>DATE(YEAR(siječanj!B1830),MONTH(siječanj!B1830)+4,DAY(siječanj!B1830))</f>
        <v>43971</v>
      </c>
      <c r="C1830" s="8">
        <v>19.03125</v>
      </c>
      <c r="D1830">
        <v>0.90074543937143647</v>
      </c>
      <c r="E1830" s="6">
        <v>68.184911517791562</v>
      </c>
      <c r="F1830" s="10">
        <v>72.310511403149292</v>
      </c>
      <c r="G1830" s="10">
        <v>69.237291767047026</v>
      </c>
      <c r="H1830" s="10">
        <v>238.96089201659657</v>
      </c>
      <c r="I1830" s="9">
        <f t="shared" si="45"/>
        <v>61.41724808359568</v>
      </c>
    </row>
    <row r="1831" spans="1:9" x14ac:dyDescent="0.25">
      <c r="A1831" s="14"/>
      <c r="B1831" s="5">
        <f>DATE(YEAR(siječanj!B1831),MONTH(siječanj!B1831)+4,DAY(siječanj!B1831))</f>
        <v>43971</v>
      </c>
      <c r="C1831" s="8">
        <v>19.0416666666667</v>
      </c>
      <c r="D1831">
        <v>0.90074543937143647</v>
      </c>
      <c r="E1831" s="6">
        <v>65.593963338837781</v>
      </c>
      <c r="F1831" s="10">
        <v>71.711093347797345</v>
      </c>
      <c r="G1831" s="10">
        <v>67.878747438806371</v>
      </c>
      <c r="H1831" s="10">
        <v>238.8108454772316</v>
      </c>
      <c r="I1831" s="9">
        <f t="shared" si="45"/>
        <v>59.083463327755332</v>
      </c>
    </row>
    <row r="1832" spans="1:9" x14ac:dyDescent="0.25">
      <c r="A1832" s="14"/>
      <c r="B1832" s="5">
        <f>DATE(YEAR(siječanj!B1832),MONTH(siječanj!B1832)+4,DAY(siječanj!B1832))</f>
        <v>43971</v>
      </c>
      <c r="C1832" s="8">
        <v>19.0520833333333</v>
      </c>
      <c r="D1832">
        <v>0.90074543937143647</v>
      </c>
      <c r="E1832" s="6">
        <v>63.360072005135791</v>
      </c>
      <c r="F1832" s="10">
        <v>70.15508288111856</v>
      </c>
      <c r="G1832" s="10">
        <v>66.930007718759512</v>
      </c>
      <c r="H1832" s="10">
        <v>238.45307565889956</v>
      </c>
      <c r="I1832" s="9">
        <f t="shared" si="45"/>
        <v>57.071295896871888</v>
      </c>
    </row>
    <row r="1833" spans="1:9" x14ac:dyDescent="0.25">
      <c r="A1833" s="14"/>
      <c r="B1833" s="5">
        <f>DATE(YEAR(siječanj!B1833),MONTH(siječanj!B1833)+4,DAY(siječanj!B1833))</f>
        <v>43971</v>
      </c>
      <c r="C1833" s="8">
        <v>19.0625</v>
      </c>
      <c r="D1833">
        <v>0.90074543937143647</v>
      </c>
      <c r="E1833" s="6">
        <v>61.71979434246861</v>
      </c>
      <c r="F1833" s="10">
        <v>69.209142286309458</v>
      </c>
      <c r="G1833" s="10">
        <v>65.513487164946994</v>
      </c>
      <c r="H1833" s="10">
        <v>238.67551506374153</v>
      </c>
      <c r="I1833" s="9">
        <f t="shared" si="45"/>
        <v>55.59382327292159</v>
      </c>
    </row>
    <row r="1834" spans="1:9" x14ac:dyDescent="0.25">
      <c r="A1834" s="14"/>
      <c r="B1834" s="5">
        <f>DATE(YEAR(siječanj!B1834),MONTH(siječanj!B1834)+4,DAY(siječanj!B1834))</f>
        <v>43971</v>
      </c>
      <c r="C1834" s="8">
        <v>19.0729166666667</v>
      </c>
      <c r="D1834">
        <v>0.90074543937143647</v>
      </c>
      <c r="E1834" s="6">
        <v>60.316366702555172</v>
      </c>
      <c r="F1834" s="10">
        <v>68.918378541177347</v>
      </c>
      <c r="G1834" s="10">
        <v>65.121271974357512</v>
      </c>
      <c r="H1834" s="10">
        <v>238.25438456273048</v>
      </c>
      <c r="I1834" s="9">
        <f t="shared" si="45"/>
        <v>54.329692226781738</v>
      </c>
    </row>
    <row r="1835" spans="1:9" x14ac:dyDescent="0.25">
      <c r="A1835" s="14"/>
      <c r="B1835" s="5">
        <f>DATE(YEAR(siječanj!B1835),MONTH(siječanj!B1835)+4,DAY(siječanj!B1835))</f>
        <v>43971</v>
      </c>
      <c r="C1835" s="8">
        <v>19.0833333333333</v>
      </c>
      <c r="D1835">
        <v>0.90074543937143647</v>
      </c>
      <c r="E1835" s="6">
        <v>60.024372036112219</v>
      </c>
      <c r="F1835" s="10">
        <v>69.517363954113364</v>
      </c>
      <c r="G1835" s="10">
        <v>65.044857683813987</v>
      </c>
      <c r="H1835" s="10">
        <v>238.43951842420378</v>
      </c>
      <c r="I1835" s="9">
        <f t="shared" si="45"/>
        <v>54.066679362662462</v>
      </c>
    </row>
    <row r="1836" spans="1:9" x14ac:dyDescent="0.25">
      <c r="A1836" s="14"/>
      <c r="B1836" s="5">
        <f>DATE(YEAR(siječanj!B1836),MONTH(siječanj!B1836)+4,DAY(siječanj!B1836))</f>
        <v>43971</v>
      </c>
      <c r="C1836" s="8">
        <v>19.09375</v>
      </c>
      <c r="D1836">
        <v>0.90074543937143647</v>
      </c>
      <c r="E1836" s="6">
        <v>59.509199377473337</v>
      </c>
      <c r="F1836" s="10">
        <v>70.60773100282006</v>
      </c>
      <c r="G1836" s="10">
        <v>65.83582104850008</v>
      </c>
      <c r="H1836" s="10">
        <v>238.54170793504872</v>
      </c>
      <c r="I1836" s="9">
        <f t="shared" si="45"/>
        <v>53.602639939904634</v>
      </c>
    </row>
    <row r="1837" spans="1:9" x14ac:dyDescent="0.25">
      <c r="A1837" s="14"/>
      <c r="B1837" s="5">
        <f>DATE(YEAR(siječanj!B1837),MONTH(siječanj!B1837)+4,DAY(siječanj!B1837))</f>
        <v>43971</v>
      </c>
      <c r="C1837" s="8">
        <v>19.1041666666667</v>
      </c>
      <c r="D1837">
        <v>0.90074543937143647</v>
      </c>
      <c r="E1837" s="6">
        <v>58.734873064768429</v>
      </c>
      <c r="F1837" s="10">
        <v>70.047499133694686</v>
      </c>
      <c r="G1837" s="10">
        <v>65.601254115555548</v>
      </c>
      <c r="H1837" s="10">
        <v>238.68614619777114</v>
      </c>
      <c r="I1837" s="9">
        <f t="shared" si="45"/>
        <v>52.905169045150387</v>
      </c>
    </row>
    <row r="1838" spans="1:9" x14ac:dyDescent="0.25">
      <c r="A1838" s="14"/>
      <c r="B1838" s="5">
        <f>DATE(YEAR(siječanj!B1838),MONTH(siječanj!B1838)+4,DAY(siječanj!B1838))</f>
        <v>43971</v>
      </c>
      <c r="C1838" s="8">
        <v>19.1145833333333</v>
      </c>
      <c r="D1838">
        <v>0.90074543937143647</v>
      </c>
      <c r="E1838" s="6">
        <v>58.423869789346107</v>
      </c>
      <c r="F1838" s="10">
        <v>68.635258145393024</v>
      </c>
      <c r="G1838" s="10">
        <v>64.685979923768073</v>
      </c>
      <c r="H1838" s="10">
        <v>238.66780704354511</v>
      </c>
      <c r="I1838" s="9">
        <f t="shared" si="45"/>
        <v>52.625034263184155</v>
      </c>
    </row>
    <row r="1839" spans="1:9" x14ac:dyDescent="0.25">
      <c r="A1839" s="14"/>
      <c r="B1839" s="5">
        <f>DATE(YEAR(siječanj!B1839),MONTH(siječanj!B1839)+4,DAY(siječanj!B1839))</f>
        <v>43971</v>
      </c>
      <c r="C1839" s="8">
        <v>19.125</v>
      </c>
      <c r="D1839">
        <v>0.90074543937143647</v>
      </c>
      <c r="E1839" s="6">
        <v>58.217662785570731</v>
      </c>
      <c r="F1839" s="10">
        <v>67.737893679615112</v>
      </c>
      <c r="G1839" s="10">
        <v>63.506340067892189</v>
      </c>
      <c r="H1839" s="10">
        <v>238.46656917449272</v>
      </c>
      <c r="I1839" s="9">
        <f t="shared" si="45"/>
        <v>52.439294244967037</v>
      </c>
    </row>
    <row r="1840" spans="1:9" x14ac:dyDescent="0.25">
      <c r="A1840" s="14"/>
      <c r="B1840" s="5">
        <f>DATE(YEAR(siječanj!B1840),MONTH(siječanj!B1840)+4,DAY(siječanj!B1840))</f>
        <v>43971</v>
      </c>
      <c r="C1840" s="8">
        <v>19.1354166666667</v>
      </c>
      <c r="D1840">
        <v>0.90074543937143647</v>
      </c>
      <c r="E1840" s="6">
        <v>58.152439250039677</v>
      </c>
      <c r="F1840" s="10">
        <v>66.501958481746613</v>
      </c>
      <c r="G1840" s="10">
        <v>63.358635395438192</v>
      </c>
      <c r="H1840" s="10">
        <v>238.32099790647658</v>
      </c>
      <c r="I1840" s="9">
        <f t="shared" si="45"/>
        <v>52.380544442797756</v>
      </c>
    </row>
    <row r="1841" spans="1:9" x14ac:dyDescent="0.25">
      <c r="A1841" s="14"/>
      <c r="B1841" s="5">
        <f>DATE(YEAR(siječanj!B1841),MONTH(siječanj!B1841)+4,DAY(siječanj!B1841))</f>
        <v>43971</v>
      </c>
      <c r="C1841" s="8">
        <v>19.1458333333333</v>
      </c>
      <c r="D1841">
        <v>0.90074543937143647</v>
      </c>
      <c r="E1841" s="6">
        <v>58.628006704441731</v>
      </c>
      <c r="F1841" s="10">
        <v>66.401657548323954</v>
      </c>
      <c r="G1841" s="10">
        <v>63.595664206358741</v>
      </c>
      <c r="H1841" s="10">
        <v>238.14770484637199</v>
      </c>
      <c r="I1841" s="9">
        <f t="shared" si="45"/>
        <v>52.80890965846389</v>
      </c>
    </row>
    <row r="1842" spans="1:9" x14ac:dyDescent="0.25">
      <c r="A1842" s="14"/>
      <c r="B1842" s="5">
        <f>DATE(YEAR(siječanj!B1842),MONTH(siječanj!B1842)+4,DAY(siječanj!B1842))</f>
        <v>43971</v>
      </c>
      <c r="C1842" s="8">
        <v>19.15625</v>
      </c>
      <c r="D1842">
        <v>0.90074543937143647</v>
      </c>
      <c r="E1842" s="6">
        <v>59.825444778601771</v>
      </c>
      <c r="F1842" s="10">
        <v>65.630688763165608</v>
      </c>
      <c r="G1842" s="10">
        <v>62.719451811790812</v>
      </c>
      <c r="H1842" s="10">
        <v>238.2149523943115</v>
      </c>
      <c r="I1842" s="9">
        <f t="shared" si="45"/>
        <v>53.887496542693263</v>
      </c>
    </row>
    <row r="1843" spans="1:9" x14ac:dyDescent="0.25">
      <c r="A1843" s="14"/>
      <c r="B1843" s="5">
        <f>DATE(YEAR(siječanj!B1843),MONTH(siječanj!B1843)+4,DAY(siječanj!B1843))</f>
        <v>43971</v>
      </c>
      <c r="C1843" s="8">
        <v>19.1666666666667</v>
      </c>
      <c r="D1843">
        <v>0.90074543937143647</v>
      </c>
      <c r="E1843" s="6">
        <v>61.957481649189305</v>
      </c>
      <c r="F1843" s="10">
        <v>65.306106802522891</v>
      </c>
      <c r="G1843" s="10">
        <v>62.986295366069747</v>
      </c>
      <c r="H1843" s="10">
        <v>231.55200413430182</v>
      </c>
      <c r="I1843" s="9">
        <f t="shared" si="45"/>
        <v>55.807919030446733</v>
      </c>
    </row>
    <row r="1844" spans="1:9" x14ac:dyDescent="0.25">
      <c r="A1844" s="14"/>
      <c r="B1844" s="5">
        <f>DATE(YEAR(siječanj!B1844),MONTH(siječanj!B1844)+4,DAY(siječanj!B1844))</f>
        <v>43971</v>
      </c>
      <c r="C1844" s="8">
        <v>19.1770833333333</v>
      </c>
      <c r="D1844">
        <v>0.90074543937143647</v>
      </c>
      <c r="E1844" s="6">
        <v>64.130898647957707</v>
      </c>
      <c r="F1844" s="10">
        <v>64.279033736885069</v>
      </c>
      <c r="G1844" s="10">
        <v>60.834497926472643</v>
      </c>
      <c r="H1844" s="10">
        <v>172.17208378281433</v>
      </c>
      <c r="I1844" s="9">
        <f t="shared" si="45"/>
        <v>57.765614479939728</v>
      </c>
    </row>
    <row r="1845" spans="1:9" x14ac:dyDescent="0.25">
      <c r="A1845" s="14"/>
      <c r="B1845" s="5">
        <f>DATE(YEAR(siječanj!B1845),MONTH(siječanj!B1845)+4,DAY(siječanj!B1845))</f>
        <v>43971</v>
      </c>
      <c r="C1845" s="8">
        <v>19.1875</v>
      </c>
      <c r="D1845">
        <v>0.90074543937143647</v>
      </c>
      <c r="E1845" s="6">
        <v>66.649341577350611</v>
      </c>
      <c r="F1845" s="10">
        <v>63.863945386402165</v>
      </c>
      <c r="G1845" s="10">
        <v>59.833790564336844</v>
      </c>
      <c r="H1845" s="10">
        <v>104.01600199649035</v>
      </c>
      <c r="I1845" s="9">
        <f t="shared" si="45"/>
        <v>60.034090462907628</v>
      </c>
    </row>
    <row r="1846" spans="1:9" x14ac:dyDescent="0.25">
      <c r="A1846" s="14"/>
      <c r="B1846" s="5">
        <f>DATE(YEAR(siječanj!B1846),MONTH(siječanj!B1846)+4,DAY(siječanj!B1846))</f>
        <v>43971</v>
      </c>
      <c r="C1846" s="8">
        <v>19.1979166666667</v>
      </c>
      <c r="D1846">
        <v>0.90074543937143647</v>
      </c>
      <c r="E1846" s="6">
        <v>70.390689394300139</v>
      </c>
      <c r="F1846" s="10">
        <v>63.4502511059261</v>
      </c>
      <c r="G1846" s="10">
        <v>59.396404916704398</v>
      </c>
      <c r="H1846" s="10">
        <v>67.668471353437937</v>
      </c>
      <c r="I1846" s="9">
        <f t="shared" si="45"/>
        <v>63.404092446127194</v>
      </c>
    </row>
    <row r="1847" spans="1:9" x14ac:dyDescent="0.25">
      <c r="A1847" s="14"/>
      <c r="B1847" s="5">
        <f>DATE(YEAR(siječanj!B1847),MONTH(siječanj!B1847)+4,DAY(siječanj!B1847))</f>
        <v>43971</v>
      </c>
      <c r="C1847" s="8">
        <v>19.2083333333333</v>
      </c>
      <c r="D1847">
        <v>0.90074543937143647</v>
      </c>
      <c r="E1847" s="6">
        <v>73.483196250399672</v>
      </c>
      <c r="F1847" s="10">
        <v>63.356395743310877</v>
      </c>
      <c r="G1847" s="10">
        <v>62.498575322225122</v>
      </c>
      <c r="H1847" s="10">
        <v>45.846850129761322</v>
      </c>
      <c r="I1847" s="9">
        <f t="shared" si="45"/>
        <v>66.189653892983742</v>
      </c>
    </row>
    <row r="1848" spans="1:9" x14ac:dyDescent="0.25">
      <c r="A1848" s="14"/>
      <c r="B1848" s="5">
        <f>DATE(YEAR(siječanj!B1848),MONTH(siječanj!B1848)+4,DAY(siječanj!B1848))</f>
        <v>43971</v>
      </c>
      <c r="C1848" s="8">
        <v>19.21875</v>
      </c>
      <c r="D1848">
        <v>0.90074543937143647</v>
      </c>
      <c r="E1848" s="6">
        <v>76.930549167880628</v>
      </c>
      <c r="F1848" s="10">
        <v>67.954282988693038</v>
      </c>
      <c r="G1848" s="10">
        <v>68.638695144048228</v>
      </c>
      <c r="H1848" s="10">
        <v>26.942781256369155</v>
      </c>
      <c r="I1848" s="9">
        <f t="shared" si="45"/>
        <v>69.294841311308531</v>
      </c>
    </row>
    <row r="1849" spans="1:9" x14ac:dyDescent="0.25">
      <c r="A1849" s="14"/>
      <c r="B1849" s="5">
        <f>DATE(YEAR(siječanj!B1849),MONTH(siječanj!B1849)+4,DAY(siječanj!B1849))</f>
        <v>43971</v>
      </c>
      <c r="C1849" s="8">
        <v>19.2291666666667</v>
      </c>
      <c r="D1849">
        <v>0.90074543937143647</v>
      </c>
      <c r="E1849" s="6">
        <v>81.145197574061996</v>
      </c>
      <c r="F1849" s="10">
        <v>75.959970359830834</v>
      </c>
      <c r="G1849" s="10">
        <v>73.272577974337523</v>
      </c>
      <c r="H1849" s="10">
        <v>6.974109545988858</v>
      </c>
      <c r="I1849" s="9">
        <f t="shared" si="45"/>
        <v>73.091166641730496</v>
      </c>
    </row>
    <row r="1850" spans="1:9" x14ac:dyDescent="0.25">
      <c r="A1850" s="14"/>
      <c r="B1850" s="5">
        <f>DATE(YEAR(siječanj!B1850),MONTH(siječanj!B1850)+4,DAY(siječanj!B1850))</f>
        <v>43971</v>
      </c>
      <c r="C1850" s="8">
        <v>19.2395833333333</v>
      </c>
      <c r="D1850">
        <v>0.90074543937143647</v>
      </c>
      <c r="E1850" s="6">
        <v>85.728160408514967</v>
      </c>
      <c r="F1850" s="10">
        <v>77.368349613975624</v>
      </c>
      <c r="G1850" s="10">
        <v>76.761127118270451</v>
      </c>
      <c r="H1850" s="10">
        <v>2.8228538164425863</v>
      </c>
      <c r="I1850" s="9">
        <f t="shared" si="45"/>
        <v>77.219249513672793</v>
      </c>
    </row>
    <row r="1851" spans="1:9" x14ac:dyDescent="0.25">
      <c r="A1851" s="14"/>
      <c r="B1851" s="5">
        <f>DATE(YEAR(siječanj!B1851),MONTH(siječanj!B1851)+4,DAY(siječanj!B1851))</f>
        <v>43971</v>
      </c>
      <c r="C1851" s="8">
        <v>19.25</v>
      </c>
      <c r="D1851">
        <v>0.90074543937143647</v>
      </c>
      <c r="E1851" s="6">
        <v>88.123373044633738</v>
      </c>
      <c r="F1851" s="10">
        <v>77.220698371700166</v>
      </c>
      <c r="G1851" s="10">
        <v>94.694727272763785</v>
      </c>
      <c r="H1851" s="10">
        <v>2.9423878661459733</v>
      </c>
      <c r="I1851" s="9">
        <f t="shared" si="45"/>
        <v>79.376726371981619</v>
      </c>
    </row>
    <row r="1852" spans="1:9" x14ac:dyDescent="0.25">
      <c r="A1852" s="14"/>
      <c r="B1852" s="5">
        <f>DATE(YEAR(siječanj!B1852),MONTH(siječanj!B1852)+4,DAY(siječanj!B1852))</f>
        <v>43971</v>
      </c>
      <c r="C1852" s="8">
        <v>19.2604166666667</v>
      </c>
      <c r="D1852">
        <v>0.90074543937143647</v>
      </c>
      <c r="E1852" s="6">
        <v>89.060550596968838</v>
      </c>
      <c r="F1852" s="10">
        <v>87.153138712368488</v>
      </c>
      <c r="G1852" s="10">
        <v>100.10424577542993</v>
      </c>
      <c r="H1852" s="10">
        <v>3.4966046735012957</v>
      </c>
      <c r="I1852" s="9">
        <f t="shared" si="45"/>
        <v>80.220884778128749</v>
      </c>
    </row>
    <row r="1853" spans="1:9" x14ac:dyDescent="0.25">
      <c r="A1853" s="14"/>
      <c r="B1853" s="5">
        <f>DATE(YEAR(siječanj!B1853),MONTH(siječanj!B1853)+4,DAY(siječanj!B1853))</f>
        <v>43971</v>
      </c>
      <c r="C1853" s="8">
        <v>19.2708333333333</v>
      </c>
      <c r="D1853">
        <v>0.90074543937143647</v>
      </c>
      <c r="E1853" s="6">
        <v>92.191986730060435</v>
      </c>
      <c r="F1853" s="10">
        <v>93.538179641079651</v>
      </c>
      <c r="G1853" s="10">
        <v>108.87193796869403</v>
      </c>
      <c r="H1853" s="10">
        <v>3.3559188685572523</v>
      </c>
      <c r="I1853" s="9">
        <f t="shared" si="45"/>
        <v>83.041511593693926</v>
      </c>
    </row>
    <row r="1854" spans="1:9" x14ac:dyDescent="0.25">
      <c r="A1854" s="14"/>
      <c r="B1854" s="5">
        <f>DATE(YEAR(siječanj!B1854),MONTH(siječanj!B1854)+4,DAY(siječanj!B1854))</f>
        <v>43971</v>
      </c>
      <c r="C1854" s="8">
        <v>19.28125</v>
      </c>
      <c r="D1854">
        <v>0.90074543937143647</v>
      </c>
      <c r="E1854" s="6">
        <v>92.986091047822441</v>
      </c>
      <c r="F1854" s="10">
        <v>102.28624133844254</v>
      </c>
      <c r="G1854" s="10">
        <v>119.6625653024884</v>
      </c>
      <c r="H1854" s="10">
        <v>3.4764097004110868</v>
      </c>
      <c r="I1854" s="9">
        <f t="shared" si="45"/>
        <v>83.756797436303216</v>
      </c>
    </row>
    <row r="1855" spans="1:9" x14ac:dyDescent="0.25">
      <c r="A1855" s="14"/>
      <c r="B1855" s="5">
        <f>DATE(YEAR(siječanj!B1855),MONTH(siječanj!B1855)+4,DAY(siječanj!B1855))</f>
        <v>43971</v>
      </c>
      <c r="C1855" s="8">
        <v>19.2916666666667</v>
      </c>
      <c r="D1855">
        <v>0.90074543937143647</v>
      </c>
      <c r="E1855" s="6">
        <v>92.746486154202117</v>
      </c>
      <c r="F1855" s="10">
        <v>111.06303770292902</v>
      </c>
      <c r="G1855" s="10">
        <v>128.69742930042818</v>
      </c>
      <c r="H1855" s="10">
        <v>3.1056143036458401</v>
      </c>
      <c r="I1855" s="9">
        <f t="shared" si="45"/>
        <v>83.540974421123636</v>
      </c>
    </row>
    <row r="1856" spans="1:9" x14ac:dyDescent="0.25">
      <c r="A1856" s="14"/>
      <c r="B1856" s="5">
        <f>DATE(YEAR(siječanj!B1856),MONTH(siječanj!B1856)+4,DAY(siječanj!B1856))</f>
        <v>43971</v>
      </c>
      <c r="C1856" s="8">
        <v>19.3020833333333</v>
      </c>
      <c r="D1856">
        <v>0.90074543937143647</v>
      </c>
      <c r="E1856" s="6">
        <v>92.364770263047106</v>
      </c>
      <c r="F1856" s="10">
        <v>125.05586317048278</v>
      </c>
      <c r="G1856" s="10">
        <v>139.4311852514497</v>
      </c>
      <c r="H1856" s="10">
        <v>2.7808579497536656</v>
      </c>
      <c r="I1856" s="9">
        <f t="shared" si="45"/>
        <v>83.197145573030156</v>
      </c>
    </row>
    <row r="1857" spans="1:9" x14ac:dyDescent="0.25">
      <c r="A1857" s="14"/>
      <c r="B1857" s="5">
        <f>DATE(YEAR(siječanj!B1857),MONTH(siječanj!B1857)+4,DAY(siječanj!B1857))</f>
        <v>43971</v>
      </c>
      <c r="C1857" s="8">
        <v>19.3125</v>
      </c>
      <c r="D1857">
        <v>0.90074543937143647</v>
      </c>
      <c r="E1857" s="6">
        <v>93.248604660463243</v>
      </c>
      <c r="F1857" s="10">
        <v>134.73682610095292</v>
      </c>
      <c r="G1857" s="10">
        <v>148.74466178130987</v>
      </c>
      <c r="H1857" s="10">
        <v>2.2931479557697645</v>
      </c>
      <c r="I1857" s="9">
        <f t="shared" si="45"/>
        <v>83.993255375662343</v>
      </c>
    </row>
    <row r="1858" spans="1:9" x14ac:dyDescent="0.25">
      <c r="A1858" s="14"/>
      <c r="B1858" s="5">
        <f>DATE(YEAR(siječanj!B1858),MONTH(siječanj!B1858)+4,DAY(siječanj!B1858))</f>
        <v>43971</v>
      </c>
      <c r="C1858" s="8">
        <v>19.3229166666667</v>
      </c>
      <c r="D1858">
        <v>0.90074543937143647</v>
      </c>
      <c r="E1858" s="6">
        <v>94.933899864737626</v>
      </c>
      <c r="F1858" s="10">
        <v>144.05859167155896</v>
      </c>
      <c r="G1858" s="10">
        <v>163.21016038975895</v>
      </c>
      <c r="H1858" s="10">
        <v>1.9474170653911274</v>
      </c>
      <c r="I1858" s="9">
        <f t="shared" si="45"/>
        <v>85.511277344907043</v>
      </c>
    </row>
    <row r="1859" spans="1:9" x14ac:dyDescent="0.25">
      <c r="A1859" s="14"/>
      <c r="B1859" s="5">
        <f>DATE(YEAR(siječanj!B1859),MONTH(siječanj!B1859)+4,DAY(siječanj!B1859))</f>
        <v>43971</v>
      </c>
      <c r="C1859" s="8">
        <v>19.3333333333333</v>
      </c>
      <c r="D1859">
        <v>0.90074543937143647</v>
      </c>
      <c r="E1859" s="6">
        <v>95.775322041280404</v>
      </c>
      <c r="F1859" s="10">
        <v>165.77695252215318</v>
      </c>
      <c r="G1859" s="10">
        <v>177.83537283152066</v>
      </c>
      <c r="H1859" s="10">
        <v>1.8078941340701051</v>
      </c>
      <c r="I1859" s="9">
        <f t="shared" si="45"/>
        <v>86.269184533013942</v>
      </c>
    </row>
    <row r="1860" spans="1:9" x14ac:dyDescent="0.25">
      <c r="A1860" s="14"/>
      <c r="B1860" s="5">
        <f>DATE(YEAR(siječanj!B1860),MONTH(siječanj!B1860)+4,DAY(siječanj!B1860))</f>
        <v>43971</v>
      </c>
      <c r="C1860" s="8">
        <v>19.34375</v>
      </c>
      <c r="D1860">
        <v>0.90074543937143647</v>
      </c>
      <c r="E1860" s="6">
        <v>97.463655474567631</v>
      </c>
      <c r="F1860" s="10">
        <v>189.40440011029477</v>
      </c>
      <c r="G1860" s="10">
        <v>189.8536966798936</v>
      </c>
      <c r="H1860" s="10">
        <v>1.7497046548140258</v>
      </c>
      <c r="I1860" s="9">
        <f t="shared" ref="I1860:I1923" si="47">D1860*E1860</f>
        <v>87.789943173185733</v>
      </c>
    </row>
    <row r="1861" spans="1:9" x14ac:dyDescent="0.25">
      <c r="A1861" s="14"/>
      <c r="B1861" s="5">
        <f>DATE(YEAR(siječanj!B1861),MONTH(siječanj!B1861)+4,DAY(siječanj!B1861))</f>
        <v>43971</v>
      </c>
      <c r="C1861" s="8">
        <v>19.3541666666667</v>
      </c>
      <c r="D1861">
        <v>0.90074543937143647</v>
      </c>
      <c r="E1861" s="6">
        <v>98.212269987145334</v>
      </c>
      <c r="F1861" s="10">
        <v>187.30295975344245</v>
      </c>
      <c r="G1861" s="10">
        <v>194.50976043028876</v>
      </c>
      <c r="H1861" s="10">
        <v>1.8532969815278437</v>
      </c>
      <c r="I1861" s="9">
        <f t="shared" si="47"/>
        <v>88.464254281237373</v>
      </c>
    </row>
    <row r="1862" spans="1:9" x14ac:dyDescent="0.25">
      <c r="A1862" s="14"/>
      <c r="B1862" s="5">
        <f>DATE(YEAR(siječanj!B1862),MONTH(siječanj!B1862)+4,DAY(siječanj!B1862))</f>
        <v>43971</v>
      </c>
      <c r="C1862" s="8">
        <v>19.3645833333333</v>
      </c>
      <c r="D1862">
        <v>0.90074543937143647</v>
      </c>
      <c r="E1862" s="6">
        <v>99.888237001888996</v>
      </c>
      <c r="F1862" s="10">
        <v>188.64247675638762</v>
      </c>
      <c r="G1862" s="10">
        <v>201.03821648374401</v>
      </c>
      <c r="H1862" s="10">
        <v>2.0508929056204472</v>
      </c>
      <c r="I1862" s="9">
        <f t="shared" si="47"/>
        <v>89.973873926304677</v>
      </c>
    </row>
    <row r="1863" spans="1:9" x14ac:dyDescent="0.25">
      <c r="A1863" s="14"/>
      <c r="B1863" s="5">
        <f>DATE(YEAR(siječanj!B1863),MONTH(siječanj!B1863)+4,DAY(siječanj!B1863))</f>
        <v>43971</v>
      </c>
      <c r="C1863" s="8">
        <v>19.375</v>
      </c>
      <c r="D1863">
        <v>0.90074543937143647</v>
      </c>
      <c r="E1863" s="6">
        <v>101.42399092834853</v>
      </c>
      <c r="F1863" s="10">
        <v>191.4445734939157</v>
      </c>
      <c r="G1863" s="10">
        <v>207.16038661313709</v>
      </c>
      <c r="H1863" s="10">
        <v>1.910725813996262</v>
      </c>
      <c r="I1863" s="9">
        <f t="shared" si="47"/>
        <v>91.357197271559883</v>
      </c>
    </row>
    <row r="1864" spans="1:9" x14ac:dyDescent="0.25">
      <c r="A1864" s="14"/>
      <c r="B1864" s="5">
        <f>DATE(YEAR(siječanj!B1864),MONTH(siječanj!B1864)+4,DAY(siječanj!B1864))</f>
        <v>43971</v>
      </c>
      <c r="C1864" s="8">
        <v>19.3854166666667</v>
      </c>
      <c r="D1864">
        <v>0.90074543937143647</v>
      </c>
      <c r="E1864" s="6">
        <v>103.23142530025738</v>
      </c>
      <c r="F1864" s="10">
        <v>198.7095730430608</v>
      </c>
      <c r="G1864" s="10">
        <v>209.01691881775645</v>
      </c>
      <c r="H1864" s="10">
        <v>1.659217555411705</v>
      </c>
      <c r="I1864" s="9">
        <f t="shared" si="47"/>
        <v>92.985235539019968</v>
      </c>
    </row>
    <row r="1865" spans="1:9" x14ac:dyDescent="0.25">
      <c r="A1865" s="14"/>
      <c r="B1865" s="5">
        <f>DATE(YEAR(siječanj!B1865),MONTH(siječanj!B1865)+4,DAY(siječanj!B1865))</f>
        <v>43971</v>
      </c>
      <c r="C1865" s="8">
        <v>19.3958333333333</v>
      </c>
      <c r="D1865">
        <v>0.90074543937143647</v>
      </c>
      <c r="E1865" s="6">
        <v>103.89615104330053</v>
      </c>
      <c r="F1865" s="10">
        <v>196.40364905546483</v>
      </c>
      <c r="G1865" s="10">
        <v>211.90620683178975</v>
      </c>
      <c r="H1865" s="10">
        <v>1.6326227949509655</v>
      </c>
      <c r="I1865" s="9">
        <f t="shared" si="47"/>
        <v>93.583984220498863</v>
      </c>
    </row>
    <row r="1866" spans="1:9" x14ac:dyDescent="0.25">
      <c r="A1866" s="14"/>
      <c r="B1866" s="5">
        <f>DATE(YEAR(siječanj!B1866),MONTH(siječanj!B1866)+4,DAY(siječanj!B1866))</f>
        <v>43971</v>
      </c>
      <c r="C1866" s="8">
        <v>19.40625</v>
      </c>
      <c r="D1866">
        <v>0.90074543937143647</v>
      </c>
      <c r="E1866" s="6">
        <v>104.60892763755145</v>
      </c>
      <c r="F1866" s="10">
        <v>194.42677366086104</v>
      </c>
      <c r="G1866" s="10">
        <v>210.49657153020286</v>
      </c>
      <c r="H1866" s="10">
        <v>1.751682933828532</v>
      </c>
      <c r="I1866" s="9">
        <f t="shared" si="47"/>
        <v>94.226014487061079</v>
      </c>
    </row>
    <row r="1867" spans="1:9" x14ac:dyDescent="0.25">
      <c r="A1867" s="14"/>
      <c r="B1867" s="5">
        <f>DATE(YEAR(siječanj!B1867),MONTH(siječanj!B1867)+4,DAY(siječanj!B1867))</f>
        <v>43971</v>
      </c>
      <c r="C1867" s="8">
        <v>19.4166666666667</v>
      </c>
      <c r="D1867">
        <v>0.90074543937143647</v>
      </c>
      <c r="E1867" s="6">
        <v>105.75716666968182</v>
      </c>
      <c r="F1867" s="10">
        <v>202.58705458267039</v>
      </c>
      <c r="G1867" s="10">
        <v>211.1824507343222</v>
      </c>
      <c r="H1867" s="10">
        <v>1.7128391714979032</v>
      </c>
      <c r="I1867" s="9">
        <f t="shared" si="47"/>
        <v>95.260285558560795</v>
      </c>
    </row>
    <row r="1868" spans="1:9" x14ac:dyDescent="0.25">
      <c r="A1868" s="14"/>
      <c r="B1868" s="5">
        <f>DATE(YEAR(siječanj!B1868),MONTH(siječanj!B1868)+4,DAY(siječanj!B1868))</f>
        <v>43971</v>
      </c>
      <c r="C1868" s="8">
        <v>19.4270833333333</v>
      </c>
      <c r="D1868">
        <v>0.90074543937143647</v>
      </c>
      <c r="E1868" s="6">
        <v>106.17996949204691</v>
      </c>
      <c r="F1868" s="10">
        <v>198.40597824553819</v>
      </c>
      <c r="G1868" s="10">
        <v>207.39143486195002</v>
      </c>
      <c r="H1868" s="10">
        <v>1.9759891092553945</v>
      </c>
      <c r="I1868" s="9">
        <f t="shared" si="47"/>
        <v>95.641123272559511</v>
      </c>
    </row>
    <row r="1869" spans="1:9" x14ac:dyDescent="0.25">
      <c r="A1869" s="14"/>
      <c r="B1869" s="5">
        <f>DATE(YEAR(siječanj!B1869),MONTH(siječanj!B1869)+4,DAY(siječanj!B1869))</f>
        <v>43971</v>
      </c>
      <c r="C1869" s="8">
        <v>19.4375</v>
      </c>
      <c r="D1869">
        <v>0.90074543937143647</v>
      </c>
      <c r="E1869" s="6">
        <v>108.1806737973652</v>
      </c>
      <c r="F1869" s="10">
        <v>195.20336279147796</v>
      </c>
      <c r="G1869" s="10">
        <v>208.46401304877116</v>
      </c>
      <c r="H1869" s="10">
        <v>2.0187247149014258</v>
      </c>
      <c r="I1869" s="9">
        <f t="shared" si="47"/>
        <v>97.443248551105768</v>
      </c>
    </row>
    <row r="1870" spans="1:9" x14ac:dyDescent="0.25">
      <c r="A1870" s="14"/>
      <c r="B1870" s="5">
        <f>DATE(YEAR(siječanj!B1870),MONTH(siječanj!B1870)+4,DAY(siječanj!B1870))</f>
        <v>43971</v>
      </c>
      <c r="C1870" s="8">
        <v>19.4479166666667</v>
      </c>
      <c r="D1870">
        <v>0.90074543937143647</v>
      </c>
      <c r="E1870" s="6">
        <v>109.06790160535952</v>
      </c>
      <c r="F1870" s="10">
        <v>192.70958787046118</v>
      </c>
      <c r="G1870" s="10">
        <v>206.61339735740148</v>
      </c>
      <c r="H1870" s="10">
        <v>1.9504666218186222</v>
      </c>
      <c r="I1870" s="9">
        <f t="shared" si="47"/>
        <v>98.242414952840164</v>
      </c>
    </row>
    <row r="1871" spans="1:9" x14ac:dyDescent="0.25">
      <c r="A1871" s="14"/>
      <c r="B1871" s="5">
        <f>DATE(YEAR(siječanj!B1871),MONTH(siječanj!B1871)+4,DAY(siječanj!B1871))</f>
        <v>43971</v>
      </c>
      <c r="C1871" s="8">
        <v>19.4583333333333</v>
      </c>
      <c r="D1871">
        <v>0.90074543937143647</v>
      </c>
      <c r="E1871" s="6">
        <v>110.27632866262984</v>
      </c>
      <c r="F1871" s="10">
        <v>197.27638094517371</v>
      </c>
      <c r="G1871" s="10">
        <v>209.91018822379729</v>
      </c>
      <c r="H1871" s="10">
        <v>1.7991108540167717</v>
      </c>
      <c r="I1871" s="9">
        <f t="shared" si="47"/>
        <v>99.330900113489449</v>
      </c>
    </row>
    <row r="1872" spans="1:9" x14ac:dyDescent="0.25">
      <c r="A1872" s="14"/>
      <c r="B1872" s="5">
        <f>DATE(YEAR(siječanj!B1872),MONTH(siječanj!B1872)+4,DAY(siječanj!B1872))</f>
        <v>43971</v>
      </c>
      <c r="C1872" s="8">
        <v>19.46875</v>
      </c>
      <c r="D1872">
        <v>0.90074543937143647</v>
      </c>
      <c r="E1872" s="6">
        <v>111.87694995917268</v>
      </c>
      <c r="F1872" s="10">
        <v>205.1050174194954</v>
      </c>
      <c r="G1872" s="10">
        <v>207.49900491881445</v>
      </c>
      <c r="H1872" s="10">
        <v>1.9829066143348053</v>
      </c>
      <c r="I1872" s="9">
        <f t="shared" si="47"/>
        <v>100.7726524465112</v>
      </c>
    </row>
    <row r="1873" spans="1:9" x14ac:dyDescent="0.25">
      <c r="A1873" s="14"/>
      <c r="B1873" s="5">
        <f>DATE(YEAR(siječanj!B1873),MONTH(siječanj!B1873)+4,DAY(siječanj!B1873))</f>
        <v>43971</v>
      </c>
      <c r="C1873" s="8">
        <v>19.4791666666667</v>
      </c>
      <c r="D1873">
        <v>0.90074543937143647</v>
      </c>
      <c r="E1873" s="6">
        <v>112.07906991524099</v>
      </c>
      <c r="F1873" s="10">
        <v>189.204294981038</v>
      </c>
      <c r="G1873" s="10">
        <v>205.30463500397349</v>
      </c>
      <c r="H1873" s="10">
        <v>2.1137995896932003</v>
      </c>
      <c r="I1873" s="9">
        <f t="shared" si="47"/>
        <v>100.9547110751457</v>
      </c>
    </row>
    <row r="1874" spans="1:9" x14ac:dyDescent="0.25">
      <c r="A1874" s="14"/>
      <c r="B1874" s="5">
        <f>DATE(YEAR(siječanj!B1874),MONTH(siječanj!B1874)+4,DAY(siječanj!B1874))</f>
        <v>43971</v>
      </c>
      <c r="C1874" s="8">
        <v>19.4895833333333</v>
      </c>
      <c r="D1874">
        <v>0.90074543937143647</v>
      </c>
      <c r="E1874" s="6">
        <v>111.32354362843556</v>
      </c>
      <c r="F1874" s="10">
        <v>189.09537725283172</v>
      </c>
      <c r="G1874" s="10">
        <v>198.86425813930913</v>
      </c>
      <c r="H1874" s="10">
        <v>1.8724266508709351</v>
      </c>
      <c r="I1874" s="9">
        <f t="shared" si="47"/>
        <v>100.27417421798046</v>
      </c>
    </row>
    <row r="1875" spans="1:9" x14ac:dyDescent="0.25">
      <c r="A1875" s="14"/>
      <c r="B1875" s="5">
        <f>DATE(YEAR(siječanj!B1875),MONTH(siječanj!B1875)+4,DAY(siječanj!B1875))</f>
        <v>43971</v>
      </c>
      <c r="C1875" s="8">
        <v>19.5</v>
      </c>
      <c r="D1875">
        <v>0.90074543937143647</v>
      </c>
      <c r="E1875" s="6">
        <v>110.59510952883797</v>
      </c>
      <c r="F1875" s="10">
        <v>183.92385423532747</v>
      </c>
      <c r="G1875" s="10">
        <v>196.7917291674863</v>
      </c>
      <c r="H1875" s="10">
        <v>1.9567220455972547</v>
      </c>
      <c r="I1875" s="9">
        <f t="shared" si="47"/>
        <v>99.618040524885288</v>
      </c>
    </row>
    <row r="1876" spans="1:9" x14ac:dyDescent="0.25">
      <c r="A1876" s="14"/>
      <c r="B1876" s="5">
        <f>DATE(YEAR(siječanj!B1876),MONTH(siječanj!B1876)+4,DAY(siječanj!B1876))</f>
        <v>43971</v>
      </c>
      <c r="C1876" s="8">
        <v>19.5104166666667</v>
      </c>
      <c r="D1876">
        <v>0.90074543937143647</v>
      </c>
      <c r="E1876" s="6">
        <v>110.02942040956572</v>
      </c>
      <c r="F1876" s="10">
        <v>182.96201002578522</v>
      </c>
      <c r="G1876" s="10">
        <v>197.80777623109216</v>
      </c>
      <c r="H1876" s="10">
        <v>1.9853438700104526</v>
      </c>
      <c r="I1876" s="9">
        <f t="shared" si="47"/>
        <v>99.108498630598774</v>
      </c>
    </row>
    <row r="1877" spans="1:9" x14ac:dyDescent="0.25">
      <c r="A1877" s="14"/>
      <c r="B1877" s="5">
        <f>DATE(YEAR(siječanj!B1877),MONTH(siječanj!B1877)+4,DAY(siječanj!B1877))</f>
        <v>43971</v>
      </c>
      <c r="C1877" s="8">
        <v>19.5208333333333</v>
      </c>
      <c r="D1877">
        <v>0.90074543937143647</v>
      </c>
      <c r="E1877" s="6">
        <v>110.80989697148027</v>
      </c>
      <c r="F1877" s="10">
        <v>182.40684568125363</v>
      </c>
      <c r="G1877" s="10">
        <v>197.52083734764312</v>
      </c>
      <c r="H1877" s="10">
        <v>2.1589435782964994</v>
      </c>
      <c r="I1877" s="9">
        <f t="shared" si="47"/>
        <v>99.811509334279606</v>
      </c>
    </row>
    <row r="1878" spans="1:9" x14ac:dyDescent="0.25">
      <c r="A1878" s="14"/>
      <c r="B1878" s="5">
        <f>DATE(YEAR(siječanj!B1878),MONTH(siječanj!B1878)+4,DAY(siječanj!B1878))</f>
        <v>43971</v>
      </c>
      <c r="C1878" s="8">
        <v>19.53125</v>
      </c>
      <c r="D1878">
        <v>0.90074543937143647</v>
      </c>
      <c r="E1878" s="6">
        <v>111.15087520969581</v>
      </c>
      <c r="F1878" s="10">
        <v>183.03983358332187</v>
      </c>
      <c r="G1878" s="10">
        <v>198.2195983783102</v>
      </c>
      <c r="H1878" s="10">
        <v>2.5044285527634189</v>
      </c>
      <c r="I1878" s="9">
        <f t="shared" si="47"/>
        <v>100.11864392727716</v>
      </c>
    </row>
    <row r="1879" spans="1:9" x14ac:dyDescent="0.25">
      <c r="A1879" s="14"/>
      <c r="B1879" s="5">
        <f>DATE(YEAR(siječanj!B1879),MONTH(siječanj!B1879)+4,DAY(siječanj!B1879))</f>
        <v>43971</v>
      </c>
      <c r="C1879" s="8">
        <v>19.5416666666667</v>
      </c>
      <c r="D1879">
        <v>0.90074543937143647</v>
      </c>
      <c r="E1879" s="6">
        <v>110.1798402944105</v>
      </c>
      <c r="F1879" s="10">
        <v>185.54135600834212</v>
      </c>
      <c r="G1879" s="10">
        <v>196.34478422781035</v>
      </c>
      <c r="H1879" s="10">
        <v>2.1999109788445121</v>
      </c>
      <c r="I1879" s="9">
        <f t="shared" si="47"/>
        <v>99.24398865586349</v>
      </c>
    </row>
    <row r="1880" spans="1:9" x14ac:dyDescent="0.25">
      <c r="A1880" s="14"/>
      <c r="B1880" s="5">
        <f>DATE(YEAR(siječanj!B1880),MONTH(siječanj!B1880)+4,DAY(siječanj!B1880))</f>
        <v>43971</v>
      </c>
      <c r="C1880" s="8">
        <v>19.5520833333333</v>
      </c>
      <c r="D1880">
        <v>0.90074543937143647</v>
      </c>
      <c r="E1880" s="6">
        <v>109.7564018839812</v>
      </c>
      <c r="F1880" s="10">
        <v>186.44557865760191</v>
      </c>
      <c r="G1880" s="10">
        <v>188.23506194883021</v>
      </c>
      <c r="H1880" s="10">
        <v>2.121943687498264</v>
      </c>
      <c r="I1880" s="9">
        <f t="shared" si="47"/>
        <v>98.862578438814609</v>
      </c>
    </row>
    <row r="1881" spans="1:9" x14ac:dyDescent="0.25">
      <c r="A1881" s="14"/>
      <c r="B1881" s="5">
        <f>DATE(YEAR(siječanj!B1881),MONTH(siječanj!B1881)+4,DAY(siječanj!B1881))</f>
        <v>43971</v>
      </c>
      <c r="C1881" s="8">
        <v>19.5625</v>
      </c>
      <c r="D1881">
        <v>0.90074543937143647</v>
      </c>
      <c r="E1881" s="6">
        <v>109.72399082823597</v>
      </c>
      <c r="F1881" s="10">
        <v>184.96449144189384</v>
      </c>
      <c r="G1881" s="10">
        <v>184.12923793370962</v>
      </c>
      <c r="H1881" s="10">
        <v>2.1248916916059399</v>
      </c>
      <c r="I1881" s="9">
        <f t="shared" si="47"/>
        <v>98.833384328166872</v>
      </c>
    </row>
    <row r="1882" spans="1:9" x14ac:dyDescent="0.25">
      <c r="A1882" s="14"/>
      <c r="B1882" s="5">
        <f>DATE(YEAR(siječanj!B1882),MONTH(siječanj!B1882)+4,DAY(siječanj!B1882))</f>
        <v>43971</v>
      </c>
      <c r="C1882" s="8">
        <v>19.5729166666667</v>
      </c>
      <c r="D1882">
        <v>0.90074543937143647</v>
      </c>
      <c r="E1882" s="6">
        <v>110.68203259185556</v>
      </c>
      <c r="F1882" s="10">
        <v>184.67805011497256</v>
      </c>
      <c r="G1882" s="10">
        <v>185.94835759920076</v>
      </c>
      <c r="H1882" s="10">
        <v>1.9894288618557063</v>
      </c>
      <c r="I1882" s="9">
        <f t="shared" si="47"/>
        <v>99.696336077474584</v>
      </c>
    </row>
    <row r="1883" spans="1:9" x14ac:dyDescent="0.25">
      <c r="A1883" s="14"/>
      <c r="B1883" s="5">
        <f>DATE(YEAR(siječanj!B1883),MONTH(siječanj!B1883)+4,DAY(siječanj!B1883))</f>
        <v>43971</v>
      </c>
      <c r="C1883" s="8">
        <v>19.5833333333333</v>
      </c>
      <c r="D1883">
        <v>0.90074543937143647</v>
      </c>
      <c r="E1883" s="6">
        <v>110.92617908687592</v>
      </c>
      <c r="F1883" s="10">
        <v>184.40490453044404</v>
      </c>
      <c r="G1883" s="10">
        <v>184.11244912682929</v>
      </c>
      <c r="H1883" s="10">
        <v>2.0372888772086641</v>
      </c>
      <c r="I1883" s="9">
        <f t="shared" si="47"/>
        <v>99.916249919402702</v>
      </c>
    </row>
    <row r="1884" spans="1:9" x14ac:dyDescent="0.25">
      <c r="A1884" s="14"/>
      <c r="B1884" s="5">
        <f>DATE(YEAR(siječanj!B1884),MONTH(siječanj!B1884)+4,DAY(siječanj!B1884))</f>
        <v>43971</v>
      </c>
      <c r="C1884" s="8">
        <v>19.59375</v>
      </c>
      <c r="D1884">
        <v>0.90074543937143647</v>
      </c>
      <c r="E1884" s="6">
        <v>112.23475160344094</v>
      </c>
      <c r="F1884" s="10">
        <v>184.79340139614143</v>
      </c>
      <c r="G1884" s="10">
        <v>179.63261981203456</v>
      </c>
      <c r="H1884" s="10">
        <v>2.3067480017376334</v>
      </c>
      <c r="I1884" s="9">
        <f t="shared" si="47"/>
        <v>101.09494064578544</v>
      </c>
    </row>
    <row r="1885" spans="1:9" x14ac:dyDescent="0.25">
      <c r="A1885" s="14"/>
      <c r="B1885" s="5">
        <f>DATE(YEAR(siječanj!B1885),MONTH(siječanj!B1885)+4,DAY(siječanj!B1885))</f>
        <v>43971</v>
      </c>
      <c r="C1885" s="8">
        <v>19.6041666666667</v>
      </c>
      <c r="D1885">
        <v>0.90074543937143647</v>
      </c>
      <c r="E1885" s="6">
        <v>113.2307171161863</v>
      </c>
      <c r="F1885" s="10">
        <v>181.69565365656072</v>
      </c>
      <c r="G1885" s="10">
        <v>174.65103975045872</v>
      </c>
      <c r="H1885" s="10">
        <v>2.4456875050251874</v>
      </c>
      <c r="I1885" s="9">
        <f t="shared" si="47"/>
        <v>101.99205203916206</v>
      </c>
    </row>
    <row r="1886" spans="1:9" x14ac:dyDescent="0.25">
      <c r="A1886" s="14"/>
      <c r="B1886" s="5">
        <f>DATE(YEAR(siječanj!B1886),MONTH(siječanj!B1886)+4,DAY(siječanj!B1886))</f>
        <v>43971</v>
      </c>
      <c r="C1886" s="8">
        <v>19.6145833333333</v>
      </c>
      <c r="D1886">
        <v>0.90074543937143647</v>
      </c>
      <c r="E1886" s="6">
        <v>113.60390864977418</v>
      </c>
      <c r="F1886" s="10">
        <v>179.93555614801949</v>
      </c>
      <c r="G1886" s="10">
        <v>170.65407477546816</v>
      </c>
      <c r="H1886" s="10">
        <v>2.2669763299749364</v>
      </c>
      <c r="I1886" s="9">
        <f t="shared" si="47"/>
        <v>102.32820261105338</v>
      </c>
    </row>
    <row r="1887" spans="1:9" x14ac:dyDescent="0.25">
      <c r="A1887" s="14"/>
      <c r="B1887" s="5">
        <f>DATE(YEAR(siječanj!B1887),MONTH(siječanj!B1887)+4,DAY(siječanj!B1887))</f>
        <v>43971</v>
      </c>
      <c r="C1887" s="8">
        <v>19.625</v>
      </c>
      <c r="D1887">
        <v>0.90074543937143647</v>
      </c>
      <c r="E1887" s="6">
        <v>113.87457372853268</v>
      </c>
      <c r="F1887" s="10">
        <v>179.06948214437773</v>
      </c>
      <c r="G1887" s="10">
        <v>169.13361493442412</v>
      </c>
      <c r="H1887" s="10">
        <v>2.4515048599732294</v>
      </c>
      <c r="I1887" s="9">
        <f t="shared" si="47"/>
        <v>102.57200294634221</v>
      </c>
    </row>
    <row r="1888" spans="1:9" x14ac:dyDescent="0.25">
      <c r="A1888" s="14"/>
      <c r="B1888" s="5">
        <f>DATE(YEAR(siječanj!B1888),MONTH(siječanj!B1888)+4,DAY(siječanj!B1888))</f>
        <v>43971</v>
      </c>
      <c r="C1888" s="8">
        <v>19.6354166666667</v>
      </c>
      <c r="D1888">
        <v>0.90074543937143647</v>
      </c>
      <c r="E1888" s="6">
        <v>114.2450556498468</v>
      </c>
      <c r="F1888" s="10">
        <v>178.92825644316827</v>
      </c>
      <c r="G1888" s="10">
        <v>164.31513128646947</v>
      </c>
      <c r="H1888" s="10">
        <v>2.3948376699034508</v>
      </c>
      <c r="I1888" s="9">
        <f t="shared" si="47"/>
        <v>102.90571284733547</v>
      </c>
    </row>
    <row r="1889" spans="1:9" x14ac:dyDescent="0.25">
      <c r="A1889" s="14"/>
      <c r="B1889" s="5">
        <f>DATE(YEAR(siječanj!B1889),MONTH(siječanj!B1889)+4,DAY(siječanj!B1889))</f>
        <v>43971</v>
      </c>
      <c r="C1889" s="8">
        <v>19.6458333333333</v>
      </c>
      <c r="D1889">
        <v>0.90074543937143647</v>
      </c>
      <c r="E1889" s="6">
        <v>114.95594318978921</v>
      </c>
      <c r="F1889" s="10">
        <v>176.89570637915364</v>
      </c>
      <c r="G1889" s="10">
        <v>163.88860992636046</v>
      </c>
      <c r="H1889" s="10">
        <v>2.4027557640163693</v>
      </c>
      <c r="I1889" s="9">
        <f t="shared" si="47"/>
        <v>103.54604155684457</v>
      </c>
    </row>
    <row r="1890" spans="1:9" x14ac:dyDescent="0.25">
      <c r="A1890" s="14"/>
      <c r="B1890" s="5">
        <f>DATE(YEAR(siječanj!B1890),MONTH(siječanj!B1890)+4,DAY(siječanj!B1890))</f>
        <v>43971</v>
      </c>
      <c r="C1890" s="8">
        <v>19.65625</v>
      </c>
      <c r="D1890">
        <v>0.90074543937143647</v>
      </c>
      <c r="E1890" s="6">
        <v>114.86051347908861</v>
      </c>
      <c r="F1890" s="10">
        <v>175.48575679327701</v>
      </c>
      <c r="G1890" s="10">
        <v>160.22560370263409</v>
      </c>
      <c r="H1890" s="10">
        <v>2.1455894482403481</v>
      </c>
      <c r="I1890" s="9">
        <f t="shared" si="47"/>
        <v>103.46008368015048</v>
      </c>
    </row>
    <row r="1891" spans="1:9" x14ac:dyDescent="0.25">
      <c r="A1891" s="14"/>
      <c r="B1891" s="5">
        <f>DATE(YEAR(siječanj!B1891),MONTH(siječanj!B1891)+4,DAY(siječanj!B1891))</f>
        <v>43971</v>
      </c>
      <c r="C1891" s="8">
        <v>19.6666666666667</v>
      </c>
      <c r="D1891">
        <v>0.90074543937143647</v>
      </c>
      <c r="E1891" s="6">
        <v>114.09309894061145</v>
      </c>
      <c r="F1891" s="10">
        <v>175.80354466561056</v>
      </c>
      <c r="G1891" s="10">
        <v>162.02921153534945</v>
      </c>
      <c r="H1891" s="10">
        <v>2.059972877745408</v>
      </c>
      <c r="I1891" s="9">
        <f t="shared" si="47"/>
        <v>102.76883853450984</v>
      </c>
    </row>
    <row r="1892" spans="1:9" x14ac:dyDescent="0.25">
      <c r="A1892" s="14"/>
      <c r="B1892" s="5">
        <f>DATE(YEAR(siječanj!B1892),MONTH(siječanj!B1892)+4,DAY(siječanj!B1892))</f>
        <v>43971</v>
      </c>
      <c r="C1892" s="8">
        <v>19.6770833333333</v>
      </c>
      <c r="D1892">
        <v>0.90074543937143647</v>
      </c>
      <c r="E1892" s="6">
        <v>112.42424933152807</v>
      </c>
      <c r="F1892" s="10">
        <v>169.94336708852384</v>
      </c>
      <c r="G1892" s="10">
        <v>162.77909956684539</v>
      </c>
      <c r="H1892" s="10">
        <v>2.1573784778381175</v>
      </c>
      <c r="I1892" s="9">
        <f t="shared" si="47"/>
        <v>101.26562986013118</v>
      </c>
    </row>
    <row r="1893" spans="1:9" x14ac:dyDescent="0.25">
      <c r="A1893" s="14"/>
      <c r="B1893" s="5">
        <f>DATE(YEAR(siječanj!B1893),MONTH(siječanj!B1893)+4,DAY(siječanj!B1893))</f>
        <v>43971</v>
      </c>
      <c r="C1893" s="8">
        <v>19.6875</v>
      </c>
      <c r="D1893">
        <v>0.90074543937143647</v>
      </c>
      <c r="E1893" s="6">
        <v>113.16035968201889</v>
      </c>
      <c r="F1893" s="10">
        <v>164.66767339154345</v>
      </c>
      <c r="G1893" s="10">
        <v>160.35347324440329</v>
      </c>
      <c r="H1893" s="10">
        <v>2.1226077600209994</v>
      </c>
      <c r="I1893" s="9">
        <f t="shared" si="47"/>
        <v>101.92867790120989</v>
      </c>
    </row>
    <row r="1894" spans="1:9" x14ac:dyDescent="0.25">
      <c r="A1894" s="14"/>
      <c r="B1894" s="5">
        <f>DATE(YEAR(siječanj!B1894),MONTH(siječanj!B1894)+4,DAY(siječanj!B1894))</f>
        <v>43971</v>
      </c>
      <c r="C1894" s="8">
        <v>19.6979166666667</v>
      </c>
      <c r="D1894">
        <v>0.90074543937143647</v>
      </c>
      <c r="E1894" s="6">
        <v>113.18710554260352</v>
      </c>
      <c r="F1894" s="10">
        <v>163.6654372053377</v>
      </c>
      <c r="G1894" s="10">
        <v>159.73155483101701</v>
      </c>
      <c r="H1894" s="10">
        <v>2.0953091025983794</v>
      </c>
      <c r="I1894" s="9">
        <f t="shared" si="47"/>
        <v>101.95276911315356</v>
      </c>
    </row>
    <row r="1895" spans="1:9" x14ac:dyDescent="0.25">
      <c r="A1895" s="14"/>
      <c r="B1895" s="5">
        <f>DATE(YEAR(siječanj!B1895),MONTH(siječanj!B1895)+4,DAY(siječanj!B1895))</f>
        <v>43971</v>
      </c>
      <c r="C1895" s="8">
        <v>19.7083333333333</v>
      </c>
      <c r="D1895">
        <v>0.90074543937143647</v>
      </c>
      <c r="E1895" s="6">
        <v>114.18993461933646</v>
      </c>
      <c r="F1895" s="10">
        <v>162.54905152245175</v>
      </c>
      <c r="G1895" s="10">
        <v>165.90949550343757</v>
      </c>
      <c r="H1895" s="10">
        <v>1.8477404766561982</v>
      </c>
      <c r="I1895" s="9">
        <f t="shared" si="47"/>
        <v>102.85606283048982</v>
      </c>
    </row>
    <row r="1896" spans="1:9" x14ac:dyDescent="0.25">
      <c r="A1896" s="14"/>
      <c r="B1896" s="5">
        <f>DATE(YEAR(siječanj!B1896),MONTH(siječanj!B1896)+4,DAY(siječanj!B1896))</f>
        <v>43971</v>
      </c>
      <c r="C1896" s="8">
        <v>19.71875</v>
      </c>
      <c r="D1896">
        <v>0.90074543937143647</v>
      </c>
      <c r="E1896" s="6">
        <v>114.30230875363139</v>
      </c>
      <c r="F1896" s="10">
        <v>162.54816620787844</v>
      </c>
      <c r="G1896" s="10">
        <v>176.28171166375614</v>
      </c>
      <c r="H1896" s="10">
        <v>1.8624755191396871</v>
      </c>
      <c r="I1896" s="9">
        <f t="shared" si="47"/>
        <v>102.95728331945929</v>
      </c>
    </row>
    <row r="1897" spans="1:9" x14ac:dyDescent="0.25">
      <c r="A1897" s="14"/>
      <c r="B1897" s="5">
        <f>DATE(YEAR(siječanj!B1897),MONTH(siječanj!B1897)+4,DAY(siječanj!B1897))</f>
        <v>43971</v>
      </c>
      <c r="C1897" s="8">
        <v>19.7291666666667</v>
      </c>
      <c r="D1897">
        <v>0.90074543937143647</v>
      </c>
      <c r="E1897" s="6">
        <v>114.8653079382789</v>
      </c>
      <c r="F1897" s="10">
        <v>163.28512449200798</v>
      </c>
      <c r="G1897" s="10">
        <v>167.68231184771136</v>
      </c>
      <c r="H1897" s="10">
        <v>1.8767406332412697</v>
      </c>
      <c r="I1897" s="9">
        <f t="shared" si="47"/>
        <v>103.46440226740037</v>
      </c>
    </row>
    <row r="1898" spans="1:9" x14ac:dyDescent="0.25">
      <c r="A1898" s="14"/>
      <c r="B1898" s="5">
        <f>DATE(YEAR(siječanj!B1898),MONTH(siječanj!B1898)+4,DAY(siječanj!B1898))</f>
        <v>43971</v>
      </c>
      <c r="C1898" s="8">
        <v>19.7395833333333</v>
      </c>
      <c r="D1898">
        <v>0.90074543937143647</v>
      </c>
      <c r="E1898" s="6">
        <v>116.15833609597928</v>
      </c>
      <c r="F1898" s="10">
        <v>162.75697626278125</v>
      </c>
      <c r="G1898" s="10">
        <v>162.81062761715293</v>
      </c>
      <c r="H1898" s="10">
        <v>1.8322149190556902</v>
      </c>
      <c r="I1898" s="9">
        <f t="shared" si="47"/>
        <v>104.62909148342784</v>
      </c>
    </row>
    <row r="1899" spans="1:9" x14ac:dyDescent="0.25">
      <c r="A1899" s="14"/>
      <c r="B1899" s="5">
        <f>DATE(YEAR(siječanj!B1899),MONTH(siječanj!B1899)+4,DAY(siječanj!B1899))</f>
        <v>43971</v>
      </c>
      <c r="C1899" s="8">
        <v>19.75</v>
      </c>
      <c r="D1899">
        <v>0.90074543937143647</v>
      </c>
      <c r="E1899" s="6">
        <v>118.92832923584648</v>
      </c>
      <c r="F1899" s="10">
        <v>160.7468034259453</v>
      </c>
      <c r="G1899" s="10">
        <v>161.35442879586347</v>
      </c>
      <c r="H1899" s="10">
        <v>1.8697016636224681</v>
      </c>
      <c r="I1899" s="9">
        <f t="shared" si="47"/>
        <v>107.12415017125339</v>
      </c>
    </row>
    <row r="1900" spans="1:9" x14ac:dyDescent="0.25">
      <c r="A1900" s="14"/>
      <c r="B1900" s="5">
        <f>DATE(YEAR(siječanj!B1900),MONTH(siječanj!B1900)+4,DAY(siječanj!B1900))</f>
        <v>43971</v>
      </c>
      <c r="C1900" s="8">
        <v>19.7604166666667</v>
      </c>
      <c r="D1900">
        <v>0.90074543937143647</v>
      </c>
      <c r="E1900" s="6">
        <v>121.06393563197112</v>
      </c>
      <c r="F1900" s="10">
        <v>160.21607136006796</v>
      </c>
      <c r="G1900" s="10">
        <v>159.46929077007883</v>
      </c>
      <c r="H1900" s="10">
        <v>2.5326949440572517</v>
      </c>
      <c r="I1900" s="9">
        <f t="shared" si="47"/>
        <v>109.04778789285513</v>
      </c>
    </row>
    <row r="1901" spans="1:9" x14ac:dyDescent="0.25">
      <c r="A1901" s="14"/>
      <c r="B1901" s="5">
        <f>DATE(YEAR(siječanj!B1901),MONTH(siječanj!B1901)+4,DAY(siječanj!B1901))</f>
        <v>43971</v>
      </c>
      <c r="C1901" s="8">
        <v>19.7708333333333</v>
      </c>
      <c r="D1901">
        <v>0.90074543937143647</v>
      </c>
      <c r="E1901" s="6">
        <v>122.60976648250761</v>
      </c>
      <c r="F1901" s="10">
        <v>159.2059434557201</v>
      </c>
      <c r="G1901" s="10">
        <v>158.57021693628965</v>
      </c>
      <c r="H1901" s="10">
        <v>4.5425009758122528</v>
      </c>
      <c r="I1901" s="9">
        <f t="shared" si="47"/>
        <v>110.44018798151554</v>
      </c>
    </row>
    <row r="1902" spans="1:9" x14ac:dyDescent="0.25">
      <c r="A1902" s="14"/>
      <c r="B1902" s="5">
        <f>DATE(YEAR(siječanj!B1902),MONTH(siječanj!B1902)+4,DAY(siječanj!B1902))</f>
        <v>43971</v>
      </c>
      <c r="C1902" s="8">
        <v>19.78125</v>
      </c>
      <c r="D1902">
        <v>0.90074543937143647</v>
      </c>
      <c r="E1902" s="6">
        <v>124.84804002865233</v>
      </c>
      <c r="F1902" s="10">
        <v>158.61007467055796</v>
      </c>
      <c r="G1902" s="10">
        <v>161.55195147061275</v>
      </c>
      <c r="H1902" s="10">
        <v>10.995568467864189</v>
      </c>
      <c r="I1902" s="9">
        <f t="shared" si="47"/>
        <v>112.45630267027114</v>
      </c>
    </row>
    <row r="1903" spans="1:9" x14ac:dyDescent="0.25">
      <c r="A1903" s="14"/>
      <c r="B1903" s="5">
        <f>DATE(YEAR(siječanj!B1903),MONTH(siječanj!B1903)+4,DAY(siječanj!B1903))</f>
        <v>43971</v>
      </c>
      <c r="C1903" s="8">
        <v>19.7916666666667</v>
      </c>
      <c r="D1903">
        <v>0.90074543937143647</v>
      </c>
      <c r="E1903" s="6">
        <v>128.07722881891451</v>
      </c>
      <c r="F1903" s="10">
        <v>157.23979198470337</v>
      </c>
      <c r="G1903" s="10">
        <v>162.96629036020261</v>
      </c>
      <c r="H1903" s="10">
        <v>25.887069225420042</v>
      </c>
      <c r="I1903" s="9">
        <f t="shared" si="47"/>
        <v>115.36497974596915</v>
      </c>
    </row>
    <row r="1904" spans="1:9" x14ac:dyDescent="0.25">
      <c r="A1904" s="14"/>
      <c r="B1904" s="5">
        <f>DATE(YEAR(siječanj!B1904),MONTH(siječanj!B1904)+4,DAY(siječanj!B1904))</f>
        <v>43971</v>
      </c>
      <c r="C1904" s="8">
        <v>19.8020833333333</v>
      </c>
      <c r="D1904">
        <v>0.90074543937143647</v>
      </c>
      <c r="E1904" s="6">
        <v>132.11612925428031</v>
      </c>
      <c r="F1904" s="10">
        <v>153.82559435951978</v>
      </c>
      <c r="G1904" s="10">
        <v>158.65916879076957</v>
      </c>
      <c r="H1904" s="10">
        <v>42.139936575581494</v>
      </c>
      <c r="I1904" s="9">
        <f t="shared" si="47"/>
        <v>119.00300089320021</v>
      </c>
    </row>
    <row r="1905" spans="1:9" x14ac:dyDescent="0.25">
      <c r="A1905" s="14"/>
      <c r="B1905" s="5">
        <f>DATE(YEAR(siječanj!B1905),MONTH(siječanj!B1905)+4,DAY(siječanj!B1905))</f>
        <v>43971</v>
      </c>
      <c r="C1905" s="8">
        <v>19.8125</v>
      </c>
      <c r="D1905">
        <v>0.90074543937143647</v>
      </c>
      <c r="E1905" s="6">
        <v>136.94620597322995</v>
      </c>
      <c r="F1905" s="10">
        <v>153.10499636822905</v>
      </c>
      <c r="G1905" s="10">
        <v>157.60184624129255</v>
      </c>
      <c r="H1905" s="10">
        <v>62.917496407980728</v>
      </c>
      <c r="I1905" s="9">
        <f t="shared" si="47"/>
        <v>123.35367046960825</v>
      </c>
    </row>
    <row r="1906" spans="1:9" x14ac:dyDescent="0.25">
      <c r="A1906" s="14"/>
      <c r="B1906" s="5">
        <f>DATE(YEAR(siječanj!B1906),MONTH(siječanj!B1906)+4,DAY(siječanj!B1906))</f>
        <v>43971</v>
      </c>
      <c r="C1906" s="8">
        <v>19.8229166666667</v>
      </c>
      <c r="D1906">
        <v>0.90074543937143647</v>
      </c>
      <c r="E1906" s="6">
        <v>140.53078687963455</v>
      </c>
      <c r="F1906" s="10">
        <v>149.78678927610221</v>
      </c>
      <c r="G1906" s="10">
        <v>158.60208524615484</v>
      </c>
      <c r="H1906" s="10">
        <v>86.559415087299016</v>
      </c>
      <c r="I1906" s="9">
        <f t="shared" si="47"/>
        <v>126.58246537311013</v>
      </c>
    </row>
    <row r="1907" spans="1:9" x14ac:dyDescent="0.25">
      <c r="A1907" s="14"/>
      <c r="B1907" s="5">
        <f>DATE(YEAR(siječanj!B1907),MONTH(siječanj!B1907)+4,DAY(siječanj!B1907))</f>
        <v>43971</v>
      </c>
      <c r="C1907" s="8">
        <v>19.8333333333333</v>
      </c>
      <c r="D1907">
        <v>0.90074543937143647</v>
      </c>
      <c r="E1907" s="6">
        <v>146.46386863496787</v>
      </c>
      <c r="F1907" s="10">
        <v>144.11072508267657</v>
      </c>
      <c r="G1907" s="10">
        <v>151.92191346051885</v>
      </c>
      <c r="H1907" s="10">
        <v>128.88992355151902</v>
      </c>
      <c r="I1907" s="9">
        <f t="shared" si="47"/>
        <v>131.92666170564448</v>
      </c>
    </row>
    <row r="1908" spans="1:9" x14ac:dyDescent="0.25">
      <c r="A1908" s="14"/>
      <c r="B1908" s="5">
        <f>DATE(YEAR(siječanj!B1908),MONTH(siječanj!B1908)+4,DAY(siječanj!B1908))</f>
        <v>43971</v>
      </c>
      <c r="C1908" s="8">
        <v>19.84375</v>
      </c>
      <c r="D1908">
        <v>0.90074543937143647</v>
      </c>
      <c r="E1908" s="6">
        <v>150.78254391671845</v>
      </c>
      <c r="F1908" s="10">
        <v>125.17130258251414</v>
      </c>
      <c r="G1908" s="10">
        <v>138.64643062292754</v>
      </c>
      <c r="H1908" s="10">
        <v>196.7820439771379</v>
      </c>
      <c r="I1908" s="9">
        <f t="shared" si="47"/>
        <v>135.81668876980748</v>
      </c>
    </row>
    <row r="1909" spans="1:9" x14ac:dyDescent="0.25">
      <c r="A1909" s="14"/>
      <c r="B1909" s="5">
        <f>DATE(YEAR(siječanj!B1909),MONTH(siječanj!B1909)+4,DAY(siječanj!B1909))</f>
        <v>43971</v>
      </c>
      <c r="C1909" s="8">
        <v>19.8541666666667</v>
      </c>
      <c r="D1909">
        <v>0.90074543937143647</v>
      </c>
      <c r="E1909" s="6">
        <v>154.35579049727204</v>
      </c>
      <c r="F1909" s="10">
        <v>118.06193011870081</v>
      </c>
      <c r="G1909" s="10">
        <v>130.25548982412062</v>
      </c>
      <c r="H1909" s="10">
        <v>227.75345355003941</v>
      </c>
      <c r="I1909" s="9">
        <f t="shared" si="47"/>
        <v>139.03527433099069</v>
      </c>
    </row>
    <row r="1910" spans="1:9" x14ac:dyDescent="0.25">
      <c r="A1910" s="14"/>
      <c r="B1910" s="5">
        <f>DATE(YEAR(siječanj!B1910),MONTH(siječanj!B1910)+4,DAY(siječanj!B1910))</f>
        <v>43971</v>
      </c>
      <c r="C1910" s="8">
        <v>19.8645833333333</v>
      </c>
      <c r="D1910">
        <v>0.90074543937143647</v>
      </c>
      <c r="E1910" s="6">
        <v>155.0941008089263</v>
      </c>
      <c r="F1910" s="10">
        <v>116.16767340174339</v>
      </c>
      <c r="G1910" s="10">
        <v>127.85132787518651</v>
      </c>
      <c r="H1910" s="10">
        <v>228.67725807804291</v>
      </c>
      <c r="I1910" s="9">
        <f t="shared" si="47"/>
        <v>139.70030397705418</v>
      </c>
    </row>
    <row r="1911" spans="1:9" x14ac:dyDescent="0.25">
      <c r="A1911" s="14"/>
      <c r="B1911" s="5">
        <f>DATE(YEAR(siječanj!B1911),MONTH(siječanj!B1911)+4,DAY(siječanj!B1911))</f>
        <v>43971</v>
      </c>
      <c r="C1911" s="8">
        <v>19.875</v>
      </c>
      <c r="D1911">
        <v>0.90074543937143647</v>
      </c>
      <c r="E1911" s="6">
        <v>154.89685795817425</v>
      </c>
      <c r="F1911" s="10">
        <v>112.93236540364357</v>
      </c>
      <c r="G1911" s="10">
        <v>122.94193888258556</v>
      </c>
      <c r="H1911" s="10">
        <v>230.02956361513216</v>
      </c>
      <c r="I1911" s="9">
        <f t="shared" si="47"/>
        <v>139.52263837879065</v>
      </c>
    </row>
    <row r="1912" spans="1:9" x14ac:dyDescent="0.25">
      <c r="A1912" s="14"/>
      <c r="B1912" s="5">
        <f>DATE(YEAR(siječanj!B1912),MONTH(siječanj!B1912)+4,DAY(siječanj!B1912))</f>
        <v>43971</v>
      </c>
      <c r="C1912" s="8">
        <v>19.8854166666667</v>
      </c>
      <c r="D1912">
        <v>0.90074543937143647</v>
      </c>
      <c r="E1912" s="6">
        <v>159.09567569569737</v>
      </c>
      <c r="F1912" s="10">
        <v>110.12450010057002</v>
      </c>
      <c r="G1912" s="10">
        <v>109.37629870643508</v>
      </c>
      <c r="H1912" s="10">
        <v>237.08024460587521</v>
      </c>
      <c r="I1912" s="9">
        <f t="shared" si="47"/>
        <v>143.30470430661649</v>
      </c>
    </row>
    <row r="1913" spans="1:9" x14ac:dyDescent="0.25">
      <c r="A1913" s="14"/>
      <c r="B1913" s="5">
        <f>DATE(YEAR(siječanj!B1913),MONTH(siječanj!B1913)+4,DAY(siječanj!B1913))</f>
        <v>43971</v>
      </c>
      <c r="C1913" s="8">
        <v>19.8958333333333</v>
      </c>
      <c r="D1913">
        <v>0.90074543937143647</v>
      </c>
      <c r="E1913" s="6">
        <v>161.91912021755329</v>
      </c>
      <c r="F1913" s="10">
        <v>107.54173704411706</v>
      </c>
      <c r="G1913" s="10">
        <v>101.05833757816613</v>
      </c>
      <c r="H1913" s="10">
        <v>242.71008219976127</v>
      </c>
      <c r="I1913" s="9">
        <f t="shared" si="47"/>
        <v>145.84790908299647</v>
      </c>
    </row>
    <row r="1914" spans="1:9" x14ac:dyDescent="0.25">
      <c r="A1914" s="14"/>
      <c r="B1914" s="5">
        <f>DATE(YEAR(siječanj!B1914),MONTH(siječanj!B1914)+4,DAY(siječanj!B1914))</f>
        <v>43971</v>
      </c>
      <c r="C1914" s="8">
        <v>19.90625</v>
      </c>
      <c r="D1914">
        <v>0.90074543937143647</v>
      </c>
      <c r="E1914" s="6">
        <v>160.04813589416477</v>
      </c>
      <c r="F1914" s="10">
        <v>104.2106388103753</v>
      </c>
      <c r="G1914" s="10">
        <v>103.30705695199967</v>
      </c>
      <c r="H1914" s="10">
        <v>243.44745060713149</v>
      </c>
      <c r="I1914" s="9">
        <f t="shared" si="47"/>
        <v>144.16262848656882</v>
      </c>
    </row>
    <row r="1915" spans="1:9" x14ac:dyDescent="0.25">
      <c r="A1915" s="14"/>
      <c r="B1915" s="5">
        <f>DATE(YEAR(siječanj!B1915),MONTH(siječanj!B1915)+4,DAY(siječanj!B1915))</f>
        <v>43971</v>
      </c>
      <c r="C1915" s="8">
        <v>19.9166666666667</v>
      </c>
      <c r="D1915">
        <v>0.90074543937143647</v>
      </c>
      <c r="E1915" s="6">
        <v>156.13057571388219</v>
      </c>
      <c r="F1915" s="10">
        <v>102.62410301768485</v>
      </c>
      <c r="G1915" s="10">
        <v>92.242024295639055</v>
      </c>
      <c r="H1915" s="10">
        <v>240.44893417645517</v>
      </c>
      <c r="I1915" s="9">
        <f t="shared" si="47"/>
        <v>140.63390402071616</v>
      </c>
    </row>
    <row r="1916" spans="1:9" x14ac:dyDescent="0.25">
      <c r="A1916" s="14"/>
      <c r="B1916" s="5">
        <f>DATE(YEAR(siječanj!B1916),MONTH(siječanj!B1916)+4,DAY(siječanj!B1916))</f>
        <v>43971</v>
      </c>
      <c r="C1916" s="8">
        <v>19.9270833333333</v>
      </c>
      <c r="D1916">
        <v>0.90074543937143647</v>
      </c>
      <c r="E1916" s="6">
        <v>149.6045562147589</v>
      </c>
      <c r="F1916" s="10">
        <v>100.25481293995065</v>
      </c>
      <c r="G1916" s="10">
        <v>87.736503382714105</v>
      </c>
      <c r="H1916" s="10">
        <v>241.21714262949891</v>
      </c>
      <c r="I1916" s="9">
        <f t="shared" si="47"/>
        <v>134.75562171963176</v>
      </c>
    </row>
    <row r="1917" spans="1:9" x14ac:dyDescent="0.25">
      <c r="A1917" s="14"/>
      <c r="B1917" s="5">
        <f>DATE(YEAR(siječanj!B1917),MONTH(siječanj!B1917)+4,DAY(siječanj!B1917))</f>
        <v>43971</v>
      </c>
      <c r="C1917" s="8">
        <v>19.9375</v>
      </c>
      <c r="D1917">
        <v>0.90074543937143647</v>
      </c>
      <c r="E1917" s="6">
        <v>140.49575082550646</v>
      </c>
      <c r="F1917" s="10">
        <v>97.242792493893617</v>
      </c>
      <c r="G1917" s="10">
        <v>83.524818614624692</v>
      </c>
      <c r="H1917" s="10">
        <v>240.40453988291875</v>
      </c>
      <c r="I1917" s="9">
        <f t="shared" si="47"/>
        <v>126.55090680714068</v>
      </c>
    </row>
    <row r="1918" spans="1:9" x14ac:dyDescent="0.25">
      <c r="A1918" s="14"/>
      <c r="B1918" s="5">
        <f>DATE(YEAR(siječanj!B1918),MONTH(siječanj!B1918)+4,DAY(siječanj!B1918))</f>
        <v>43971</v>
      </c>
      <c r="C1918" s="8">
        <v>19.9479166666667</v>
      </c>
      <c r="D1918">
        <v>0.90074543937143647</v>
      </c>
      <c r="E1918" s="6">
        <v>129.39821694814572</v>
      </c>
      <c r="F1918" s="10">
        <v>92.972002944683751</v>
      </c>
      <c r="G1918" s="10">
        <v>80.96847257623628</v>
      </c>
      <c r="H1918" s="10">
        <v>237.72540151562814</v>
      </c>
      <c r="I1918" s="9">
        <f t="shared" si="47"/>
        <v>116.55485377883797</v>
      </c>
    </row>
    <row r="1919" spans="1:9" x14ac:dyDescent="0.25">
      <c r="A1919" s="14"/>
      <c r="B1919" s="5">
        <f>DATE(YEAR(siječanj!B1919),MONTH(siječanj!B1919)+4,DAY(siječanj!B1919))</f>
        <v>43971</v>
      </c>
      <c r="C1919" s="8">
        <v>19.9583333333333</v>
      </c>
      <c r="D1919">
        <v>0.90074543937143647</v>
      </c>
      <c r="E1919" s="6">
        <v>118.15166817008215</v>
      </c>
      <c r="F1919" s="10">
        <v>89.611489032608162</v>
      </c>
      <c r="G1919" s="10">
        <v>79.340646834062397</v>
      </c>
      <c r="H1919" s="10">
        <v>237.95624188590764</v>
      </c>
      <c r="I1919" s="9">
        <f t="shared" si="47"/>
        <v>106.42457625832881</v>
      </c>
    </row>
    <row r="1920" spans="1:9" x14ac:dyDescent="0.25">
      <c r="A1920" s="14"/>
      <c r="B1920" s="5">
        <f>DATE(YEAR(siječanj!B1920),MONTH(siječanj!B1920)+4,DAY(siječanj!B1920))</f>
        <v>43971</v>
      </c>
      <c r="C1920" s="8">
        <v>19.96875</v>
      </c>
      <c r="D1920">
        <v>0.90074543937143647</v>
      </c>
      <c r="E1920" s="6">
        <v>108.13918740987951</v>
      </c>
      <c r="F1920" s="10">
        <v>86.439579172232925</v>
      </c>
      <c r="G1920" s="10">
        <v>76.966259597950469</v>
      </c>
      <c r="H1920" s="10">
        <v>238.8107986835156</v>
      </c>
      <c r="I1920" s="9">
        <f t="shared" si="47"/>
        <v>97.405879876782038</v>
      </c>
    </row>
    <row r="1921" spans="1:9" x14ac:dyDescent="0.25">
      <c r="A1921" s="14"/>
      <c r="B1921" s="5">
        <f>DATE(YEAR(siječanj!B1921),MONTH(siječanj!B1921)+4,DAY(siječanj!B1921))</f>
        <v>43971</v>
      </c>
      <c r="C1921" s="8">
        <v>19.9791666666667</v>
      </c>
      <c r="D1921">
        <v>0.90074543937143647</v>
      </c>
      <c r="E1921" s="6">
        <v>98.458235680820081</v>
      </c>
      <c r="F1921" s="10">
        <v>84.173033656381676</v>
      </c>
      <c r="G1921" s="10">
        <v>78.200501105196963</v>
      </c>
      <c r="H1921" s="10">
        <v>238.27168031665096</v>
      </c>
      <c r="I1921" s="9">
        <f t="shared" si="47"/>
        <v>88.685806758056728</v>
      </c>
    </row>
    <row r="1922" spans="1:9" ht="15.75" thickBot="1" x14ac:dyDescent="0.3">
      <c r="A1922" s="14"/>
      <c r="B1922" s="5">
        <f>DATE(YEAR(siječanj!B1922),MONTH(siječanj!B1922)+4,DAY(siječanj!B1922))</f>
        <v>43971</v>
      </c>
      <c r="C1922" s="8">
        <v>19.9895833333333</v>
      </c>
      <c r="D1922">
        <v>0.90074543937143647</v>
      </c>
      <c r="E1922" s="6">
        <v>90.280307060677941</v>
      </c>
      <c r="F1922" s="10">
        <v>82.226819790031641</v>
      </c>
      <c r="G1922" s="10">
        <v>75.24113963755353</v>
      </c>
      <c r="H1922" s="10">
        <v>238.63136469489487</v>
      </c>
      <c r="I1922" s="9">
        <f t="shared" si="47"/>
        <v>81.319574849958556</v>
      </c>
    </row>
    <row r="1923" spans="1:9" x14ac:dyDescent="0.25">
      <c r="A1923" s="13">
        <f t="shared" ref="A1923" si="48">A1827+1</f>
        <v>142</v>
      </c>
      <c r="B1923" s="5">
        <f>DATE(YEAR(siječanj!B1923),MONTH(siječanj!B1923)+4,DAY(siječanj!B1923))</f>
        <v>43972</v>
      </c>
      <c r="C1923" s="8">
        <v>20</v>
      </c>
      <c r="D1923">
        <v>0.90117894465416737</v>
      </c>
      <c r="E1923" s="6">
        <v>81.596798635807303</v>
      </c>
      <c r="F1923" s="10">
        <v>77.656024772971932</v>
      </c>
      <c r="G1923" s="10">
        <v>72.121375811374904</v>
      </c>
      <c r="H1923" s="10">
        <v>238.71042118465175</v>
      </c>
      <c r="I1923" s="9">
        <f t="shared" si="47"/>
        <v>73.533316881775434</v>
      </c>
    </row>
    <row r="1924" spans="1:9" x14ac:dyDescent="0.25">
      <c r="A1924" s="14"/>
      <c r="B1924" s="5">
        <f>DATE(YEAR(siječanj!B1924),MONTH(siječanj!B1924)+4,DAY(siječanj!B1924))</f>
        <v>43972</v>
      </c>
      <c r="C1924" s="8">
        <v>20.0104166666667</v>
      </c>
      <c r="D1924">
        <v>0.90117894465416737</v>
      </c>
      <c r="E1924" s="6">
        <v>76.739596277646456</v>
      </c>
      <c r="F1924" s="10">
        <v>75.921300940934387</v>
      </c>
      <c r="G1924" s="10">
        <v>70.326918959233794</v>
      </c>
      <c r="H1924" s="10">
        <v>238.45721043129376</v>
      </c>
      <c r="I1924" s="9">
        <f t="shared" ref="I1924:I1987" si="49">D1924*E1924</f>
        <v>69.156108386676308</v>
      </c>
    </row>
    <row r="1925" spans="1:9" x14ac:dyDescent="0.25">
      <c r="A1925" s="14"/>
      <c r="B1925" s="5">
        <f>DATE(YEAR(siječanj!B1925),MONTH(siječanj!B1925)+4,DAY(siječanj!B1925))</f>
        <v>43972</v>
      </c>
      <c r="C1925" s="8">
        <v>20.0208333333333</v>
      </c>
      <c r="D1925">
        <v>0.90117894465416737</v>
      </c>
      <c r="E1925" s="6">
        <v>71.954349178755635</v>
      </c>
      <c r="F1925" s="10">
        <v>74.538531714242723</v>
      </c>
      <c r="G1925" s="10">
        <v>70.250148396918149</v>
      </c>
      <c r="H1925" s="10">
        <v>238.69008483480255</v>
      </c>
      <c r="I1925" s="9">
        <f t="shared" si="49"/>
        <v>64.84374445618846</v>
      </c>
    </row>
    <row r="1926" spans="1:9" x14ac:dyDescent="0.25">
      <c r="A1926" s="14"/>
      <c r="B1926" s="5">
        <f>DATE(YEAR(siječanj!B1926),MONTH(siječanj!B1926)+4,DAY(siječanj!B1926))</f>
        <v>43972</v>
      </c>
      <c r="C1926" s="8">
        <v>20.03125</v>
      </c>
      <c r="D1926">
        <v>0.90117894465416737</v>
      </c>
      <c r="E1926" s="6">
        <v>68.184911517791562</v>
      </c>
      <c r="F1926" s="10">
        <v>72.310511403149292</v>
      </c>
      <c r="G1926" s="10">
        <v>69.237291767047026</v>
      </c>
      <c r="H1926" s="10">
        <v>238.96089201659657</v>
      </c>
      <c r="I1926" s="9">
        <f t="shared" si="49"/>
        <v>61.44680660294118</v>
      </c>
    </row>
    <row r="1927" spans="1:9" x14ac:dyDescent="0.25">
      <c r="A1927" s="14"/>
      <c r="B1927" s="5">
        <f>DATE(YEAR(siječanj!B1927),MONTH(siječanj!B1927)+4,DAY(siječanj!B1927))</f>
        <v>43972</v>
      </c>
      <c r="C1927" s="8">
        <v>20.0416666666667</v>
      </c>
      <c r="D1927">
        <v>0.90117894465416737</v>
      </c>
      <c r="E1927" s="6">
        <v>65.593963338837781</v>
      </c>
      <c r="F1927" s="10">
        <v>71.711093347797345</v>
      </c>
      <c r="G1927" s="10">
        <v>67.878747438806371</v>
      </c>
      <c r="H1927" s="10">
        <v>238.8108454772316</v>
      </c>
      <c r="I1927" s="9">
        <f t="shared" si="49"/>
        <v>59.111898657377978</v>
      </c>
    </row>
    <row r="1928" spans="1:9" x14ac:dyDescent="0.25">
      <c r="A1928" s="14"/>
      <c r="B1928" s="5">
        <f>DATE(YEAR(siječanj!B1928),MONTH(siječanj!B1928)+4,DAY(siječanj!B1928))</f>
        <v>43972</v>
      </c>
      <c r="C1928" s="8">
        <v>20.0520833333333</v>
      </c>
      <c r="D1928">
        <v>0.90117894465416737</v>
      </c>
      <c r="E1928" s="6">
        <v>63.360072005135791</v>
      </c>
      <c r="F1928" s="10">
        <v>70.15508288111856</v>
      </c>
      <c r="G1928" s="10">
        <v>66.930007718759512</v>
      </c>
      <c r="H1928" s="10">
        <v>238.45307565889956</v>
      </c>
      <c r="I1928" s="9">
        <f t="shared" si="49"/>
        <v>57.098762822800325</v>
      </c>
    </row>
    <row r="1929" spans="1:9" x14ac:dyDescent="0.25">
      <c r="A1929" s="14"/>
      <c r="B1929" s="5">
        <f>DATE(YEAR(siječanj!B1929),MONTH(siječanj!B1929)+4,DAY(siječanj!B1929))</f>
        <v>43972</v>
      </c>
      <c r="C1929" s="8">
        <v>20.0625</v>
      </c>
      <c r="D1929">
        <v>0.90117894465416737</v>
      </c>
      <c r="E1929" s="6">
        <v>61.71979434246861</v>
      </c>
      <c r="F1929" s="10">
        <v>69.209142286309458</v>
      </c>
      <c r="G1929" s="10">
        <v>65.513487164946994</v>
      </c>
      <c r="H1929" s="10">
        <v>238.67551506374153</v>
      </c>
      <c r="I1929" s="9">
        <f t="shared" si="49"/>
        <v>55.620579129818111</v>
      </c>
    </row>
    <row r="1930" spans="1:9" x14ac:dyDescent="0.25">
      <c r="A1930" s="14"/>
      <c r="B1930" s="5">
        <f>DATE(YEAR(siječanj!B1930),MONTH(siječanj!B1930)+4,DAY(siječanj!B1930))</f>
        <v>43972</v>
      </c>
      <c r="C1930" s="8">
        <v>20.0729166666667</v>
      </c>
      <c r="D1930">
        <v>0.90117894465416737</v>
      </c>
      <c r="E1930" s="6">
        <v>60.316366702555172</v>
      </c>
      <c r="F1930" s="10">
        <v>68.918378541177347</v>
      </c>
      <c r="G1930" s="10">
        <v>65.121271974357512</v>
      </c>
      <c r="H1930" s="10">
        <v>238.25438456273048</v>
      </c>
      <c r="I1930" s="9">
        <f t="shared" si="49"/>
        <v>54.355839690382432</v>
      </c>
    </row>
    <row r="1931" spans="1:9" x14ac:dyDescent="0.25">
      <c r="A1931" s="14"/>
      <c r="B1931" s="5">
        <f>DATE(YEAR(siječanj!B1931),MONTH(siječanj!B1931)+4,DAY(siječanj!B1931))</f>
        <v>43972</v>
      </c>
      <c r="C1931" s="8">
        <v>20.0833333333333</v>
      </c>
      <c r="D1931">
        <v>0.90117894465416737</v>
      </c>
      <c r="E1931" s="6">
        <v>60.024372036112219</v>
      </c>
      <c r="F1931" s="10">
        <v>69.517363954113364</v>
      </c>
      <c r="G1931" s="10">
        <v>65.044857683813987</v>
      </c>
      <c r="H1931" s="10">
        <v>238.43951842420378</v>
      </c>
      <c r="I1931" s="9">
        <f t="shared" si="49"/>
        <v>54.092700245032724</v>
      </c>
    </row>
    <row r="1932" spans="1:9" x14ac:dyDescent="0.25">
      <c r="A1932" s="14"/>
      <c r="B1932" s="5">
        <f>DATE(YEAR(siječanj!B1932),MONTH(siječanj!B1932)+4,DAY(siječanj!B1932))</f>
        <v>43972</v>
      </c>
      <c r="C1932" s="8">
        <v>20.09375</v>
      </c>
      <c r="D1932">
        <v>0.90117894465416737</v>
      </c>
      <c r="E1932" s="6">
        <v>59.509199377473337</v>
      </c>
      <c r="F1932" s="10">
        <v>70.60773100282006</v>
      </c>
      <c r="G1932" s="10">
        <v>65.83582104850008</v>
      </c>
      <c r="H1932" s="10">
        <v>238.54170793504872</v>
      </c>
      <c r="I1932" s="9">
        <f t="shared" si="49"/>
        <v>53.628437492205855</v>
      </c>
    </row>
    <row r="1933" spans="1:9" x14ac:dyDescent="0.25">
      <c r="A1933" s="14"/>
      <c r="B1933" s="5">
        <f>DATE(YEAR(siječanj!B1933),MONTH(siječanj!B1933)+4,DAY(siječanj!B1933))</f>
        <v>43972</v>
      </c>
      <c r="C1933" s="8">
        <v>20.1041666666667</v>
      </c>
      <c r="D1933">
        <v>0.90117894465416737</v>
      </c>
      <c r="E1933" s="6">
        <v>58.734873064768429</v>
      </c>
      <c r="F1933" s="10">
        <v>70.047499133694686</v>
      </c>
      <c r="G1933" s="10">
        <v>65.601254115555548</v>
      </c>
      <c r="H1933" s="10">
        <v>238.68614619777114</v>
      </c>
      <c r="I1933" s="9">
        <f t="shared" si="49"/>
        <v>52.930630922904491</v>
      </c>
    </row>
    <row r="1934" spans="1:9" x14ac:dyDescent="0.25">
      <c r="A1934" s="14"/>
      <c r="B1934" s="5">
        <f>DATE(YEAR(siječanj!B1934),MONTH(siječanj!B1934)+4,DAY(siječanj!B1934))</f>
        <v>43972</v>
      </c>
      <c r="C1934" s="8">
        <v>20.1145833333333</v>
      </c>
      <c r="D1934">
        <v>0.90117894465416737</v>
      </c>
      <c r="E1934" s="6">
        <v>58.423869789346107</v>
      </c>
      <c r="F1934" s="10">
        <v>68.635258145393024</v>
      </c>
      <c r="G1934" s="10">
        <v>64.685979923768073</v>
      </c>
      <c r="H1934" s="10">
        <v>238.66780704354511</v>
      </c>
      <c r="I1934" s="9">
        <f t="shared" si="49"/>
        <v>52.650361319375413</v>
      </c>
    </row>
    <row r="1935" spans="1:9" x14ac:dyDescent="0.25">
      <c r="A1935" s="14"/>
      <c r="B1935" s="5">
        <f>DATE(YEAR(siječanj!B1935),MONTH(siječanj!B1935)+4,DAY(siječanj!B1935))</f>
        <v>43972</v>
      </c>
      <c r="C1935" s="8">
        <v>20.125</v>
      </c>
      <c r="D1935">
        <v>0.90117894465416737</v>
      </c>
      <c r="E1935" s="6">
        <v>58.217662785570731</v>
      </c>
      <c r="F1935" s="10">
        <v>67.737893679615112</v>
      </c>
      <c r="G1935" s="10">
        <v>63.506340067892189</v>
      </c>
      <c r="H1935" s="10">
        <v>238.46656917449272</v>
      </c>
      <c r="I1935" s="9">
        <f t="shared" si="49"/>
        <v>52.464531909332827</v>
      </c>
    </row>
    <row r="1936" spans="1:9" x14ac:dyDescent="0.25">
      <c r="A1936" s="14"/>
      <c r="B1936" s="5">
        <f>DATE(YEAR(siječanj!B1936),MONTH(siječanj!B1936)+4,DAY(siječanj!B1936))</f>
        <v>43972</v>
      </c>
      <c r="C1936" s="8">
        <v>20.1354166666667</v>
      </c>
      <c r="D1936">
        <v>0.90117894465416737</v>
      </c>
      <c r="E1936" s="6">
        <v>58.152439250039677</v>
      </c>
      <c r="F1936" s="10">
        <v>66.501958481746613</v>
      </c>
      <c r="G1936" s="10">
        <v>63.358635395438192</v>
      </c>
      <c r="H1936" s="10">
        <v>238.32099790647658</v>
      </c>
      <c r="I1936" s="9">
        <f t="shared" si="49"/>
        <v>52.405753832416337</v>
      </c>
    </row>
    <row r="1937" spans="1:9" x14ac:dyDescent="0.25">
      <c r="A1937" s="14"/>
      <c r="B1937" s="5">
        <f>DATE(YEAR(siječanj!B1937),MONTH(siječanj!B1937)+4,DAY(siječanj!B1937))</f>
        <v>43972</v>
      </c>
      <c r="C1937" s="8">
        <v>20.1458333333333</v>
      </c>
      <c r="D1937">
        <v>0.90117894465416737</v>
      </c>
      <c r="E1937" s="6">
        <v>58.628006704441731</v>
      </c>
      <c r="F1937" s="10">
        <v>66.401657548323954</v>
      </c>
      <c r="G1937" s="10">
        <v>63.595664206358741</v>
      </c>
      <c r="H1937" s="10">
        <v>238.14770484637199</v>
      </c>
      <c r="I1937" s="9">
        <f t="shared" si="49"/>
        <v>52.834325209086245</v>
      </c>
    </row>
    <row r="1938" spans="1:9" x14ac:dyDescent="0.25">
      <c r="A1938" s="14"/>
      <c r="B1938" s="5">
        <f>DATE(YEAR(siječanj!B1938),MONTH(siječanj!B1938)+4,DAY(siječanj!B1938))</f>
        <v>43972</v>
      </c>
      <c r="C1938" s="8">
        <v>20.15625</v>
      </c>
      <c r="D1938">
        <v>0.90117894465416737</v>
      </c>
      <c r="E1938" s="6">
        <v>59.825444778601771</v>
      </c>
      <c r="F1938" s="10">
        <v>65.630688763165608</v>
      </c>
      <c r="G1938" s="10">
        <v>62.719451811790812</v>
      </c>
      <c r="H1938" s="10">
        <v>238.2149523943115</v>
      </c>
      <c r="I1938" s="9">
        <f t="shared" si="49"/>
        <v>53.913431189046513</v>
      </c>
    </row>
    <row r="1939" spans="1:9" x14ac:dyDescent="0.25">
      <c r="A1939" s="14"/>
      <c r="B1939" s="5">
        <f>DATE(YEAR(siječanj!B1939),MONTH(siječanj!B1939)+4,DAY(siječanj!B1939))</f>
        <v>43972</v>
      </c>
      <c r="C1939" s="8">
        <v>20.1666666666667</v>
      </c>
      <c r="D1939">
        <v>0.90117894465416737</v>
      </c>
      <c r="E1939" s="6">
        <v>61.957481649189305</v>
      </c>
      <c r="F1939" s="10">
        <v>65.306106802522891</v>
      </c>
      <c r="G1939" s="10">
        <v>62.986295366069747</v>
      </c>
      <c r="H1939" s="10">
        <v>231.55200413430182</v>
      </c>
      <c r="I1939" s="9">
        <f t="shared" si="49"/>
        <v>55.834777926046357</v>
      </c>
    </row>
    <row r="1940" spans="1:9" x14ac:dyDescent="0.25">
      <c r="A1940" s="14"/>
      <c r="B1940" s="5">
        <f>DATE(YEAR(siječanj!B1940),MONTH(siječanj!B1940)+4,DAY(siječanj!B1940))</f>
        <v>43972</v>
      </c>
      <c r="C1940" s="8">
        <v>20.1770833333333</v>
      </c>
      <c r="D1940">
        <v>0.90117894465416737</v>
      </c>
      <c r="E1940" s="6">
        <v>64.130898647957707</v>
      </c>
      <c r="F1940" s="10">
        <v>64.279033736885069</v>
      </c>
      <c r="G1940" s="10">
        <v>60.834497926472643</v>
      </c>
      <c r="H1940" s="10">
        <v>172.17208378281433</v>
      </c>
      <c r="I1940" s="9">
        <f t="shared" si="49"/>
        <v>57.793415563289898</v>
      </c>
    </row>
    <row r="1941" spans="1:9" x14ac:dyDescent="0.25">
      <c r="A1941" s="14"/>
      <c r="B1941" s="5">
        <f>DATE(YEAR(siječanj!B1941),MONTH(siječanj!B1941)+4,DAY(siječanj!B1941))</f>
        <v>43972</v>
      </c>
      <c r="C1941" s="8">
        <v>20.1875</v>
      </c>
      <c r="D1941">
        <v>0.90117894465416737</v>
      </c>
      <c r="E1941" s="6">
        <v>66.649341577350611</v>
      </c>
      <c r="F1941" s="10">
        <v>63.863945386402165</v>
      </c>
      <c r="G1941" s="10">
        <v>59.833790564336844</v>
      </c>
      <c r="H1941" s="10">
        <v>104.01600199649035</v>
      </c>
      <c r="I1941" s="9">
        <f t="shared" si="49"/>
        <v>60.062983304571944</v>
      </c>
    </row>
    <row r="1942" spans="1:9" x14ac:dyDescent="0.25">
      <c r="A1942" s="14"/>
      <c r="B1942" s="5">
        <f>DATE(YEAR(siječanj!B1942),MONTH(siječanj!B1942)+4,DAY(siječanj!B1942))</f>
        <v>43972</v>
      </c>
      <c r="C1942" s="8">
        <v>20.1979166666667</v>
      </c>
      <c r="D1942">
        <v>0.90117894465416737</v>
      </c>
      <c r="E1942" s="6">
        <v>70.390689394300139</v>
      </c>
      <c r="F1942" s="10">
        <v>63.4502511059261</v>
      </c>
      <c r="G1942" s="10">
        <v>59.396404916704398</v>
      </c>
      <c r="H1942" s="10">
        <v>67.668471353437937</v>
      </c>
      <c r="I1942" s="9">
        <f t="shared" si="49"/>
        <v>63.434607181834693</v>
      </c>
    </row>
    <row r="1943" spans="1:9" x14ac:dyDescent="0.25">
      <c r="A1943" s="14"/>
      <c r="B1943" s="5">
        <f>DATE(YEAR(siječanj!B1943),MONTH(siječanj!B1943)+4,DAY(siječanj!B1943))</f>
        <v>43972</v>
      </c>
      <c r="C1943" s="8">
        <v>20.2083333333333</v>
      </c>
      <c r="D1943">
        <v>0.90117894465416737</v>
      </c>
      <c r="E1943" s="6">
        <v>73.483196250399672</v>
      </c>
      <c r="F1943" s="10">
        <v>63.356395743310877</v>
      </c>
      <c r="G1943" s="10">
        <v>62.498575322225122</v>
      </c>
      <c r="H1943" s="10">
        <v>45.846850129761322</v>
      </c>
      <c r="I1943" s="9">
        <f t="shared" si="49"/>
        <v>66.221509246750244</v>
      </c>
    </row>
    <row r="1944" spans="1:9" x14ac:dyDescent="0.25">
      <c r="A1944" s="14"/>
      <c r="B1944" s="5">
        <f>DATE(YEAR(siječanj!B1944),MONTH(siječanj!B1944)+4,DAY(siječanj!B1944))</f>
        <v>43972</v>
      </c>
      <c r="C1944" s="8">
        <v>20.21875</v>
      </c>
      <c r="D1944">
        <v>0.90117894465416737</v>
      </c>
      <c r="E1944" s="6">
        <v>76.930549167880628</v>
      </c>
      <c r="F1944" s="10">
        <v>67.954282988693038</v>
      </c>
      <c r="G1944" s="10">
        <v>68.638695144048228</v>
      </c>
      <c r="H1944" s="10">
        <v>26.942781256369155</v>
      </c>
      <c r="I1944" s="9">
        <f t="shared" si="49"/>
        <v>69.328191110776203</v>
      </c>
    </row>
    <row r="1945" spans="1:9" x14ac:dyDescent="0.25">
      <c r="A1945" s="14"/>
      <c r="B1945" s="5">
        <f>DATE(YEAR(siječanj!B1945),MONTH(siječanj!B1945)+4,DAY(siječanj!B1945))</f>
        <v>43972</v>
      </c>
      <c r="C1945" s="8">
        <v>20.2291666666667</v>
      </c>
      <c r="D1945">
        <v>0.90117894465416737</v>
      </c>
      <c r="E1945" s="6">
        <v>81.145197574061996</v>
      </c>
      <c r="F1945" s="10">
        <v>75.959970359830834</v>
      </c>
      <c r="G1945" s="10">
        <v>73.272577974337523</v>
      </c>
      <c r="H1945" s="10">
        <v>6.974109545988858</v>
      </c>
      <c r="I1945" s="9">
        <f t="shared" si="49"/>
        <v>73.126343513547098</v>
      </c>
    </row>
    <row r="1946" spans="1:9" x14ac:dyDescent="0.25">
      <c r="A1946" s="14"/>
      <c r="B1946" s="5">
        <f>DATE(YEAR(siječanj!B1946),MONTH(siječanj!B1946)+4,DAY(siječanj!B1946))</f>
        <v>43972</v>
      </c>
      <c r="C1946" s="8">
        <v>20.2395833333333</v>
      </c>
      <c r="D1946">
        <v>0.90117894465416737</v>
      </c>
      <c r="E1946" s="6">
        <v>85.728160408514967</v>
      </c>
      <c r="F1946" s="10">
        <v>77.368349613975624</v>
      </c>
      <c r="G1946" s="10">
        <v>76.761127118270451</v>
      </c>
      <c r="H1946" s="10">
        <v>2.8228538164425863</v>
      </c>
      <c r="I1946" s="9">
        <f t="shared" si="49"/>
        <v>77.256413124088695</v>
      </c>
    </row>
    <row r="1947" spans="1:9" x14ac:dyDescent="0.25">
      <c r="A1947" s="14"/>
      <c r="B1947" s="5">
        <f>DATE(YEAR(siječanj!B1947),MONTH(siječanj!B1947)+4,DAY(siječanj!B1947))</f>
        <v>43972</v>
      </c>
      <c r="C1947" s="8">
        <v>20.25</v>
      </c>
      <c r="D1947">
        <v>0.90117894465416737</v>
      </c>
      <c r="E1947" s="6">
        <v>88.123373044633738</v>
      </c>
      <c r="F1947" s="10">
        <v>77.220698371700166</v>
      </c>
      <c r="G1947" s="10">
        <v>94.694727272763785</v>
      </c>
      <c r="H1947" s="10">
        <v>2.9423878661459733</v>
      </c>
      <c r="I1947" s="9">
        <f t="shared" si="49"/>
        <v>79.414928319728531</v>
      </c>
    </row>
    <row r="1948" spans="1:9" x14ac:dyDescent="0.25">
      <c r="A1948" s="14"/>
      <c r="B1948" s="5">
        <f>DATE(YEAR(siječanj!B1948),MONTH(siječanj!B1948)+4,DAY(siječanj!B1948))</f>
        <v>43972</v>
      </c>
      <c r="C1948" s="8">
        <v>20.2604166666667</v>
      </c>
      <c r="D1948">
        <v>0.90117894465416737</v>
      </c>
      <c r="E1948" s="6">
        <v>89.060550596968838</v>
      </c>
      <c r="F1948" s="10">
        <v>87.153138712368488</v>
      </c>
      <c r="G1948" s="10">
        <v>100.10424577542993</v>
      </c>
      <c r="H1948" s="10">
        <v>3.4966046735012957</v>
      </c>
      <c r="I1948" s="9">
        <f t="shared" si="49"/>
        <v>80.259492997295453</v>
      </c>
    </row>
    <row r="1949" spans="1:9" x14ac:dyDescent="0.25">
      <c r="A1949" s="14"/>
      <c r="B1949" s="5">
        <f>DATE(YEAR(siječanj!B1949),MONTH(siječanj!B1949)+4,DAY(siječanj!B1949))</f>
        <v>43972</v>
      </c>
      <c r="C1949" s="8">
        <v>20.2708333333333</v>
      </c>
      <c r="D1949">
        <v>0.90117894465416737</v>
      </c>
      <c r="E1949" s="6">
        <v>92.191986730060435</v>
      </c>
      <c r="F1949" s="10">
        <v>93.538179641079651</v>
      </c>
      <c r="G1949" s="10">
        <v>108.87193796869403</v>
      </c>
      <c r="H1949" s="10">
        <v>3.3559188685572523</v>
      </c>
      <c r="I1949" s="9">
        <f t="shared" si="49"/>
        <v>83.08147730696686</v>
      </c>
    </row>
    <row r="1950" spans="1:9" x14ac:dyDescent="0.25">
      <c r="A1950" s="14"/>
      <c r="B1950" s="5">
        <f>DATE(YEAR(siječanj!B1950),MONTH(siječanj!B1950)+4,DAY(siječanj!B1950))</f>
        <v>43972</v>
      </c>
      <c r="C1950" s="8">
        <v>20.28125</v>
      </c>
      <c r="D1950">
        <v>0.90117894465416737</v>
      </c>
      <c r="E1950" s="6">
        <v>92.986091047822441</v>
      </c>
      <c r="F1950" s="10">
        <v>102.28624133844254</v>
      </c>
      <c r="G1950" s="10">
        <v>119.6625653024884</v>
      </c>
      <c r="H1950" s="10">
        <v>3.4764097004110868</v>
      </c>
      <c r="I1950" s="9">
        <f t="shared" si="49"/>
        <v>83.797107397992946</v>
      </c>
    </row>
    <row r="1951" spans="1:9" x14ac:dyDescent="0.25">
      <c r="A1951" s="14"/>
      <c r="B1951" s="5">
        <f>DATE(YEAR(siječanj!B1951),MONTH(siječanj!B1951)+4,DAY(siječanj!B1951))</f>
        <v>43972</v>
      </c>
      <c r="C1951" s="8">
        <v>20.2916666666667</v>
      </c>
      <c r="D1951">
        <v>0.90117894465416737</v>
      </c>
      <c r="E1951" s="6">
        <v>92.746486154202117</v>
      </c>
      <c r="F1951" s="10">
        <v>111.06303770292902</v>
      </c>
      <c r="G1951" s="10">
        <v>128.69742930042818</v>
      </c>
      <c r="H1951" s="10">
        <v>3.1056143036458401</v>
      </c>
      <c r="I1951" s="9">
        <f t="shared" si="49"/>
        <v>83.581180512826208</v>
      </c>
    </row>
    <row r="1952" spans="1:9" x14ac:dyDescent="0.25">
      <c r="A1952" s="14"/>
      <c r="B1952" s="5">
        <f>DATE(YEAR(siječanj!B1952),MONTH(siječanj!B1952)+4,DAY(siječanj!B1952))</f>
        <v>43972</v>
      </c>
      <c r="C1952" s="8">
        <v>20.3020833333333</v>
      </c>
      <c r="D1952">
        <v>0.90117894465416737</v>
      </c>
      <c r="E1952" s="6">
        <v>92.364770263047106</v>
      </c>
      <c r="F1952" s="10">
        <v>125.05586317048278</v>
      </c>
      <c r="G1952" s="10">
        <v>139.4311852514497</v>
      </c>
      <c r="H1952" s="10">
        <v>2.7808579497536656</v>
      </c>
      <c r="I1952" s="9">
        <f t="shared" si="49"/>
        <v>83.237186188877416</v>
      </c>
    </row>
    <row r="1953" spans="1:9" x14ac:dyDescent="0.25">
      <c r="A1953" s="14"/>
      <c r="B1953" s="5">
        <f>DATE(YEAR(siječanj!B1953),MONTH(siječanj!B1953)+4,DAY(siječanj!B1953))</f>
        <v>43972</v>
      </c>
      <c r="C1953" s="8">
        <v>20.3125</v>
      </c>
      <c r="D1953">
        <v>0.90117894465416737</v>
      </c>
      <c r="E1953" s="6">
        <v>93.248604660463243</v>
      </c>
      <c r="F1953" s="10">
        <v>134.73682610095292</v>
      </c>
      <c r="G1953" s="10">
        <v>148.74466178130987</v>
      </c>
      <c r="H1953" s="10">
        <v>2.2931479557697645</v>
      </c>
      <c r="I1953" s="9">
        <f t="shared" si="49"/>
        <v>84.033679138389942</v>
      </c>
    </row>
    <row r="1954" spans="1:9" x14ac:dyDescent="0.25">
      <c r="A1954" s="14"/>
      <c r="B1954" s="5">
        <f>DATE(YEAR(siječanj!B1954),MONTH(siječanj!B1954)+4,DAY(siječanj!B1954))</f>
        <v>43972</v>
      </c>
      <c r="C1954" s="8">
        <v>20.3229166666667</v>
      </c>
      <c r="D1954">
        <v>0.90117894465416737</v>
      </c>
      <c r="E1954" s="6">
        <v>94.933899864737626</v>
      </c>
      <c r="F1954" s="10">
        <v>144.05859167155896</v>
      </c>
      <c r="G1954" s="10">
        <v>163.21016038975895</v>
      </c>
      <c r="H1954" s="10">
        <v>1.9474170653911274</v>
      </c>
      <c r="I1954" s="9">
        <f t="shared" si="49"/>
        <v>85.552431692008653</v>
      </c>
    </row>
    <row r="1955" spans="1:9" x14ac:dyDescent="0.25">
      <c r="A1955" s="14"/>
      <c r="B1955" s="5">
        <f>DATE(YEAR(siječanj!B1955),MONTH(siječanj!B1955)+4,DAY(siječanj!B1955))</f>
        <v>43972</v>
      </c>
      <c r="C1955" s="8">
        <v>20.3333333333333</v>
      </c>
      <c r="D1955">
        <v>0.90117894465416737</v>
      </c>
      <c r="E1955" s="6">
        <v>95.775322041280404</v>
      </c>
      <c r="F1955" s="10">
        <v>165.77695252215318</v>
      </c>
      <c r="G1955" s="10">
        <v>177.83537283152066</v>
      </c>
      <c r="H1955" s="10">
        <v>1.8078941340701051</v>
      </c>
      <c r="I1955" s="9">
        <f t="shared" si="49"/>
        <v>86.310703641074085</v>
      </c>
    </row>
    <row r="1956" spans="1:9" x14ac:dyDescent="0.25">
      <c r="A1956" s="14"/>
      <c r="B1956" s="5">
        <f>DATE(YEAR(siječanj!B1956),MONTH(siječanj!B1956)+4,DAY(siječanj!B1956))</f>
        <v>43972</v>
      </c>
      <c r="C1956" s="8">
        <v>20.34375</v>
      </c>
      <c r="D1956">
        <v>0.90117894465416737</v>
      </c>
      <c r="E1956" s="6">
        <v>97.463655474567631</v>
      </c>
      <c r="F1956" s="10">
        <v>189.40440011029477</v>
      </c>
      <c r="G1956" s="10">
        <v>189.8536966798936</v>
      </c>
      <c r="H1956" s="10">
        <v>1.7497046548140258</v>
      </c>
      <c r="I1956" s="9">
        <f t="shared" si="49"/>
        <v>87.832194182708221</v>
      </c>
    </row>
    <row r="1957" spans="1:9" x14ac:dyDescent="0.25">
      <c r="A1957" s="14"/>
      <c r="B1957" s="5">
        <f>DATE(YEAR(siječanj!B1957),MONTH(siječanj!B1957)+4,DAY(siječanj!B1957))</f>
        <v>43972</v>
      </c>
      <c r="C1957" s="8">
        <v>20.3541666666667</v>
      </c>
      <c r="D1957">
        <v>0.90117894465416737</v>
      </c>
      <c r="E1957" s="6">
        <v>98.212269987145334</v>
      </c>
      <c r="F1957" s="10">
        <v>187.30295975344245</v>
      </c>
      <c r="G1957" s="10">
        <v>194.50976043028876</v>
      </c>
      <c r="H1957" s="10">
        <v>1.8532969815278437</v>
      </c>
      <c r="I1957" s="9">
        <f t="shared" si="49"/>
        <v>88.506829819105789</v>
      </c>
    </row>
    <row r="1958" spans="1:9" x14ac:dyDescent="0.25">
      <c r="A1958" s="14"/>
      <c r="B1958" s="5">
        <f>DATE(YEAR(siječanj!B1958),MONTH(siječanj!B1958)+4,DAY(siječanj!B1958))</f>
        <v>43972</v>
      </c>
      <c r="C1958" s="8">
        <v>20.3645833333333</v>
      </c>
      <c r="D1958">
        <v>0.90117894465416737</v>
      </c>
      <c r="E1958" s="6">
        <v>99.888237001888996</v>
      </c>
      <c r="F1958" s="10">
        <v>188.64247675638762</v>
      </c>
      <c r="G1958" s="10">
        <v>201.03821648374401</v>
      </c>
      <c r="H1958" s="10">
        <v>2.0508929056204472</v>
      </c>
      <c r="I1958" s="9">
        <f t="shared" si="49"/>
        <v>90.017176004727673</v>
      </c>
    </row>
    <row r="1959" spans="1:9" x14ac:dyDescent="0.25">
      <c r="A1959" s="14"/>
      <c r="B1959" s="5">
        <f>DATE(YEAR(siječanj!B1959),MONTH(siječanj!B1959)+4,DAY(siječanj!B1959))</f>
        <v>43972</v>
      </c>
      <c r="C1959" s="8">
        <v>20.375</v>
      </c>
      <c r="D1959">
        <v>0.90117894465416737</v>
      </c>
      <c r="E1959" s="6">
        <v>101.42399092834853</v>
      </c>
      <c r="F1959" s="10">
        <v>191.4445734939157</v>
      </c>
      <c r="G1959" s="10">
        <v>207.16038661313709</v>
      </c>
      <c r="H1959" s="10">
        <v>1.910725813996262</v>
      </c>
      <c r="I1959" s="9">
        <f t="shared" si="49"/>
        <v>91.401165107422969</v>
      </c>
    </row>
    <row r="1960" spans="1:9" x14ac:dyDescent="0.25">
      <c r="A1960" s="14"/>
      <c r="B1960" s="5">
        <f>DATE(YEAR(siječanj!B1960),MONTH(siječanj!B1960)+4,DAY(siječanj!B1960))</f>
        <v>43972</v>
      </c>
      <c r="C1960" s="8">
        <v>20.3854166666667</v>
      </c>
      <c r="D1960">
        <v>0.90117894465416737</v>
      </c>
      <c r="E1960" s="6">
        <v>103.23142530025738</v>
      </c>
      <c r="F1960" s="10">
        <v>198.7095730430608</v>
      </c>
      <c r="G1960" s="10">
        <v>209.01691881775645</v>
      </c>
      <c r="H1960" s="10">
        <v>1.659217555411705</v>
      </c>
      <c r="I1960" s="9">
        <f t="shared" si="49"/>
        <v>93.029986907231461</v>
      </c>
    </row>
    <row r="1961" spans="1:9" x14ac:dyDescent="0.25">
      <c r="A1961" s="14"/>
      <c r="B1961" s="5">
        <f>DATE(YEAR(siječanj!B1961),MONTH(siječanj!B1961)+4,DAY(siječanj!B1961))</f>
        <v>43972</v>
      </c>
      <c r="C1961" s="8">
        <v>20.3958333333333</v>
      </c>
      <c r="D1961">
        <v>0.90117894465416737</v>
      </c>
      <c r="E1961" s="6">
        <v>103.89615104330053</v>
      </c>
      <c r="F1961" s="10">
        <v>196.40364905546483</v>
      </c>
      <c r="G1961" s="10">
        <v>211.90620683178975</v>
      </c>
      <c r="H1961" s="10">
        <v>1.6326227949509655</v>
      </c>
      <c r="I1961" s="9">
        <f t="shared" si="49"/>
        <v>93.62902375083155</v>
      </c>
    </row>
    <row r="1962" spans="1:9" x14ac:dyDescent="0.25">
      <c r="A1962" s="14"/>
      <c r="B1962" s="5">
        <f>DATE(YEAR(siječanj!B1962),MONTH(siječanj!B1962)+4,DAY(siječanj!B1962))</f>
        <v>43972</v>
      </c>
      <c r="C1962" s="8">
        <v>20.40625</v>
      </c>
      <c r="D1962">
        <v>0.90117894465416737</v>
      </c>
      <c r="E1962" s="6">
        <v>104.60892763755145</v>
      </c>
      <c r="F1962" s="10">
        <v>194.42677366086104</v>
      </c>
      <c r="G1962" s="10">
        <v>210.49657153020286</v>
      </c>
      <c r="H1962" s="10">
        <v>1.751682933828532</v>
      </c>
      <c r="I1962" s="9">
        <f t="shared" si="49"/>
        <v>94.271363009812774</v>
      </c>
    </row>
    <row r="1963" spans="1:9" x14ac:dyDescent="0.25">
      <c r="A1963" s="14"/>
      <c r="B1963" s="5">
        <f>DATE(YEAR(siječanj!B1963),MONTH(siječanj!B1963)+4,DAY(siječanj!B1963))</f>
        <v>43972</v>
      </c>
      <c r="C1963" s="8">
        <v>20.4166666666667</v>
      </c>
      <c r="D1963">
        <v>0.90117894465416737</v>
      </c>
      <c r="E1963" s="6">
        <v>105.75716666968182</v>
      </c>
      <c r="F1963" s="10">
        <v>202.58705458267039</v>
      </c>
      <c r="G1963" s="10">
        <v>211.1824507343222</v>
      </c>
      <c r="H1963" s="10">
        <v>1.7128391714979032</v>
      </c>
      <c r="I1963" s="9">
        <f t="shared" si="49"/>
        <v>95.306131848998746</v>
      </c>
    </row>
    <row r="1964" spans="1:9" x14ac:dyDescent="0.25">
      <c r="A1964" s="14"/>
      <c r="B1964" s="5">
        <f>DATE(YEAR(siječanj!B1964),MONTH(siječanj!B1964)+4,DAY(siječanj!B1964))</f>
        <v>43972</v>
      </c>
      <c r="C1964" s="8">
        <v>20.4270833333333</v>
      </c>
      <c r="D1964">
        <v>0.90117894465416737</v>
      </c>
      <c r="E1964" s="6">
        <v>106.17996949204691</v>
      </c>
      <c r="F1964" s="10">
        <v>198.40597824553819</v>
      </c>
      <c r="G1964" s="10">
        <v>207.39143486195002</v>
      </c>
      <c r="H1964" s="10">
        <v>1.9759891092553945</v>
      </c>
      <c r="I1964" s="9">
        <f t="shared" si="49"/>
        <v>95.68715285025452</v>
      </c>
    </row>
    <row r="1965" spans="1:9" x14ac:dyDescent="0.25">
      <c r="A1965" s="14"/>
      <c r="B1965" s="5">
        <f>DATE(YEAR(siječanj!B1965),MONTH(siječanj!B1965)+4,DAY(siječanj!B1965))</f>
        <v>43972</v>
      </c>
      <c r="C1965" s="8">
        <v>20.4375</v>
      </c>
      <c r="D1965">
        <v>0.90117894465416737</v>
      </c>
      <c r="E1965" s="6">
        <v>108.1806737973652</v>
      </c>
      <c r="F1965" s="10">
        <v>195.20336279147796</v>
      </c>
      <c r="G1965" s="10">
        <v>208.46401304877116</v>
      </c>
      <c r="H1965" s="10">
        <v>2.0187247149014258</v>
      </c>
      <c r="I1965" s="9">
        <f t="shared" si="49"/>
        <v>97.490145444686306</v>
      </c>
    </row>
    <row r="1966" spans="1:9" x14ac:dyDescent="0.25">
      <c r="A1966" s="14"/>
      <c r="B1966" s="5">
        <f>DATE(YEAR(siječanj!B1966),MONTH(siječanj!B1966)+4,DAY(siječanj!B1966))</f>
        <v>43972</v>
      </c>
      <c r="C1966" s="8">
        <v>20.4479166666667</v>
      </c>
      <c r="D1966">
        <v>0.90117894465416737</v>
      </c>
      <c r="E1966" s="6">
        <v>109.06790160535952</v>
      </c>
      <c r="F1966" s="10">
        <v>192.70958787046118</v>
      </c>
      <c r="G1966" s="10">
        <v>206.61339735740148</v>
      </c>
      <c r="H1966" s="10">
        <v>1.9504666218186222</v>
      </c>
      <c r="I1966" s="9">
        <f t="shared" si="49"/>
        <v>98.289696464362464</v>
      </c>
    </row>
    <row r="1967" spans="1:9" x14ac:dyDescent="0.25">
      <c r="A1967" s="14"/>
      <c r="B1967" s="5">
        <f>DATE(YEAR(siječanj!B1967),MONTH(siječanj!B1967)+4,DAY(siječanj!B1967))</f>
        <v>43972</v>
      </c>
      <c r="C1967" s="8">
        <v>20.4583333333333</v>
      </c>
      <c r="D1967">
        <v>0.90117894465416737</v>
      </c>
      <c r="E1967" s="6">
        <v>110.27632866262984</v>
      </c>
      <c r="F1967" s="10">
        <v>197.27638094517371</v>
      </c>
      <c r="G1967" s="10">
        <v>209.91018822379729</v>
      </c>
      <c r="H1967" s="10">
        <v>1.7991108540167717</v>
      </c>
      <c r="I1967" s="9">
        <f t="shared" si="49"/>
        <v>99.378705484524858</v>
      </c>
    </row>
    <row r="1968" spans="1:9" x14ac:dyDescent="0.25">
      <c r="A1968" s="14"/>
      <c r="B1968" s="5">
        <f>DATE(YEAR(siječanj!B1968),MONTH(siječanj!B1968)+4,DAY(siječanj!B1968))</f>
        <v>43972</v>
      </c>
      <c r="C1968" s="8">
        <v>20.46875</v>
      </c>
      <c r="D1968">
        <v>0.90117894465416737</v>
      </c>
      <c r="E1968" s="6">
        <v>111.87694995917268</v>
      </c>
      <c r="F1968" s="10">
        <v>205.1050174194954</v>
      </c>
      <c r="G1968" s="10">
        <v>207.49900491881445</v>
      </c>
      <c r="H1968" s="10">
        <v>1.9829066143348053</v>
      </c>
      <c r="I1968" s="9">
        <f t="shared" si="49"/>
        <v>100.82115169533432</v>
      </c>
    </row>
    <row r="1969" spans="1:9" x14ac:dyDescent="0.25">
      <c r="A1969" s="14"/>
      <c r="B1969" s="5">
        <f>DATE(YEAR(siječanj!B1969),MONTH(siječanj!B1969)+4,DAY(siječanj!B1969))</f>
        <v>43972</v>
      </c>
      <c r="C1969" s="8">
        <v>20.4791666666667</v>
      </c>
      <c r="D1969">
        <v>0.90117894465416737</v>
      </c>
      <c r="E1969" s="6">
        <v>112.07906991524099</v>
      </c>
      <c r="F1969" s="10">
        <v>189.204294981038</v>
      </c>
      <c r="G1969" s="10">
        <v>205.30463500397349</v>
      </c>
      <c r="H1969" s="10">
        <v>2.1137995896932003</v>
      </c>
      <c r="I1969" s="9">
        <f t="shared" si="49"/>
        <v>101.00329794403751</v>
      </c>
    </row>
    <row r="1970" spans="1:9" x14ac:dyDescent="0.25">
      <c r="A1970" s="14"/>
      <c r="B1970" s="5">
        <f>DATE(YEAR(siječanj!B1970),MONTH(siječanj!B1970)+4,DAY(siječanj!B1970))</f>
        <v>43972</v>
      </c>
      <c r="C1970" s="8">
        <v>20.4895833333333</v>
      </c>
      <c r="D1970">
        <v>0.90117894465416737</v>
      </c>
      <c r="E1970" s="6">
        <v>111.32354362843556</v>
      </c>
      <c r="F1970" s="10">
        <v>189.09537725283172</v>
      </c>
      <c r="G1970" s="10">
        <v>198.86425813930913</v>
      </c>
      <c r="H1970" s="10">
        <v>1.8724266508709351</v>
      </c>
      <c r="I1970" s="9">
        <f t="shared" si="49"/>
        <v>100.32243356223572</v>
      </c>
    </row>
    <row r="1971" spans="1:9" x14ac:dyDescent="0.25">
      <c r="A1971" s="14"/>
      <c r="B1971" s="5">
        <f>DATE(YEAR(siječanj!B1971),MONTH(siječanj!B1971)+4,DAY(siječanj!B1971))</f>
        <v>43972</v>
      </c>
      <c r="C1971" s="8">
        <v>20.5</v>
      </c>
      <c r="D1971">
        <v>0.90117894465416737</v>
      </c>
      <c r="E1971" s="6">
        <v>110.59510952883797</v>
      </c>
      <c r="F1971" s="10">
        <v>183.92385423532747</v>
      </c>
      <c r="G1971" s="10">
        <v>196.7917291674863</v>
      </c>
      <c r="H1971" s="10">
        <v>1.9567220455972547</v>
      </c>
      <c r="I1971" s="9">
        <f t="shared" si="49"/>
        <v>99.665984089110253</v>
      </c>
    </row>
    <row r="1972" spans="1:9" x14ac:dyDescent="0.25">
      <c r="A1972" s="14"/>
      <c r="B1972" s="5">
        <f>DATE(YEAR(siječanj!B1972),MONTH(siječanj!B1972)+4,DAY(siječanj!B1972))</f>
        <v>43972</v>
      </c>
      <c r="C1972" s="8">
        <v>20.5104166666667</v>
      </c>
      <c r="D1972">
        <v>0.90117894465416737</v>
      </c>
      <c r="E1972" s="6">
        <v>110.02942040956572</v>
      </c>
      <c r="F1972" s="10">
        <v>182.96201002578522</v>
      </c>
      <c r="G1972" s="10">
        <v>197.80777623109216</v>
      </c>
      <c r="H1972" s="10">
        <v>1.9853438700104526</v>
      </c>
      <c r="I1972" s="9">
        <f t="shared" si="49"/>
        <v>99.156196965602135</v>
      </c>
    </row>
    <row r="1973" spans="1:9" x14ac:dyDescent="0.25">
      <c r="A1973" s="14"/>
      <c r="B1973" s="5">
        <f>DATE(YEAR(siječanj!B1973),MONTH(siječanj!B1973)+4,DAY(siječanj!B1973))</f>
        <v>43972</v>
      </c>
      <c r="C1973" s="8">
        <v>20.5208333333333</v>
      </c>
      <c r="D1973">
        <v>0.90117894465416737</v>
      </c>
      <c r="E1973" s="6">
        <v>110.80989697148027</v>
      </c>
      <c r="F1973" s="10">
        <v>182.40684568125363</v>
      </c>
      <c r="G1973" s="10">
        <v>197.52083734764312</v>
      </c>
      <c r="H1973" s="10">
        <v>2.1589435782964994</v>
      </c>
      <c r="I1973" s="9">
        <f t="shared" si="49"/>
        <v>99.859546009995611</v>
      </c>
    </row>
    <row r="1974" spans="1:9" x14ac:dyDescent="0.25">
      <c r="A1974" s="14"/>
      <c r="B1974" s="5">
        <f>DATE(YEAR(siječanj!B1974),MONTH(siječanj!B1974)+4,DAY(siječanj!B1974))</f>
        <v>43972</v>
      </c>
      <c r="C1974" s="8">
        <v>20.53125</v>
      </c>
      <c r="D1974">
        <v>0.90117894465416737</v>
      </c>
      <c r="E1974" s="6">
        <v>111.15087520969581</v>
      </c>
      <c r="F1974" s="10">
        <v>183.03983358332187</v>
      </c>
      <c r="G1974" s="10">
        <v>198.2195983783102</v>
      </c>
      <c r="H1974" s="10">
        <v>2.5044285527634189</v>
      </c>
      <c r="I1974" s="9">
        <f t="shared" si="49"/>
        <v>100.16682841886073</v>
      </c>
    </row>
    <row r="1975" spans="1:9" x14ac:dyDescent="0.25">
      <c r="A1975" s="14"/>
      <c r="B1975" s="5">
        <f>DATE(YEAR(siječanj!B1975),MONTH(siječanj!B1975)+4,DAY(siječanj!B1975))</f>
        <v>43972</v>
      </c>
      <c r="C1975" s="8">
        <v>20.5416666666667</v>
      </c>
      <c r="D1975">
        <v>0.90117894465416737</v>
      </c>
      <c r="E1975" s="6">
        <v>110.1798402944105</v>
      </c>
      <c r="F1975" s="10">
        <v>185.54135600834212</v>
      </c>
      <c r="G1975" s="10">
        <v>196.34478422781035</v>
      </c>
      <c r="H1975" s="10">
        <v>2.1999109788445121</v>
      </c>
      <c r="I1975" s="9">
        <f t="shared" si="49"/>
        <v>99.29175219868155</v>
      </c>
    </row>
    <row r="1976" spans="1:9" x14ac:dyDescent="0.25">
      <c r="A1976" s="14"/>
      <c r="B1976" s="5">
        <f>DATE(YEAR(siječanj!B1976),MONTH(siječanj!B1976)+4,DAY(siječanj!B1976))</f>
        <v>43972</v>
      </c>
      <c r="C1976" s="8">
        <v>20.5520833333333</v>
      </c>
      <c r="D1976">
        <v>0.90117894465416737</v>
      </c>
      <c r="E1976" s="6">
        <v>109.7564018839812</v>
      </c>
      <c r="F1976" s="10">
        <v>186.44557865760191</v>
      </c>
      <c r="G1976" s="10">
        <v>188.23506194883021</v>
      </c>
      <c r="H1976" s="10">
        <v>2.121943687498264</v>
      </c>
      <c r="I1976" s="9">
        <f t="shared" si="49"/>
        <v>98.910158418844844</v>
      </c>
    </row>
    <row r="1977" spans="1:9" x14ac:dyDescent="0.25">
      <c r="A1977" s="14"/>
      <c r="B1977" s="5">
        <f>DATE(YEAR(siječanj!B1977),MONTH(siječanj!B1977)+4,DAY(siječanj!B1977))</f>
        <v>43972</v>
      </c>
      <c r="C1977" s="8">
        <v>20.5625</v>
      </c>
      <c r="D1977">
        <v>0.90117894465416737</v>
      </c>
      <c r="E1977" s="6">
        <v>109.72399082823597</v>
      </c>
      <c r="F1977" s="10">
        <v>184.96449144189384</v>
      </c>
      <c r="G1977" s="10">
        <v>184.12923793370962</v>
      </c>
      <c r="H1977" s="10">
        <v>2.1248916916059399</v>
      </c>
      <c r="I1977" s="9">
        <f t="shared" si="49"/>
        <v>98.880950257833234</v>
      </c>
    </row>
    <row r="1978" spans="1:9" x14ac:dyDescent="0.25">
      <c r="A1978" s="14"/>
      <c r="B1978" s="5">
        <f>DATE(YEAR(siječanj!B1978),MONTH(siječanj!B1978)+4,DAY(siječanj!B1978))</f>
        <v>43972</v>
      </c>
      <c r="C1978" s="8">
        <v>20.5729166666667</v>
      </c>
      <c r="D1978">
        <v>0.90117894465416737</v>
      </c>
      <c r="E1978" s="6">
        <v>110.68203259185556</v>
      </c>
      <c r="F1978" s="10">
        <v>184.67805011497256</v>
      </c>
      <c r="G1978" s="10">
        <v>185.94835759920076</v>
      </c>
      <c r="H1978" s="10">
        <v>1.9894288618557063</v>
      </c>
      <c r="I1978" s="9">
        <f t="shared" si="49"/>
        <v>99.744317323306547</v>
      </c>
    </row>
    <row r="1979" spans="1:9" x14ac:dyDescent="0.25">
      <c r="A1979" s="14"/>
      <c r="B1979" s="5">
        <f>DATE(YEAR(siječanj!B1979),MONTH(siječanj!B1979)+4,DAY(siječanj!B1979))</f>
        <v>43972</v>
      </c>
      <c r="C1979" s="8">
        <v>20.5833333333333</v>
      </c>
      <c r="D1979">
        <v>0.90117894465416737</v>
      </c>
      <c r="E1979" s="6">
        <v>110.92617908687592</v>
      </c>
      <c r="F1979" s="10">
        <v>184.40490453044404</v>
      </c>
      <c r="G1979" s="10">
        <v>184.11244912682929</v>
      </c>
      <c r="H1979" s="10">
        <v>2.0372888772086641</v>
      </c>
      <c r="I1979" s="9">
        <f t="shared" si="49"/>
        <v>99.964337004030014</v>
      </c>
    </row>
    <row r="1980" spans="1:9" x14ac:dyDescent="0.25">
      <c r="A1980" s="14"/>
      <c r="B1980" s="5">
        <f>DATE(YEAR(siječanj!B1980),MONTH(siječanj!B1980)+4,DAY(siječanj!B1980))</f>
        <v>43972</v>
      </c>
      <c r="C1980" s="8">
        <v>20.59375</v>
      </c>
      <c r="D1980">
        <v>0.90117894465416737</v>
      </c>
      <c r="E1980" s="6">
        <v>112.23475160344094</v>
      </c>
      <c r="F1980" s="10">
        <v>184.79340139614143</v>
      </c>
      <c r="G1980" s="10">
        <v>179.63261981203456</v>
      </c>
      <c r="H1980" s="10">
        <v>2.3067480017376334</v>
      </c>
      <c r="I1980" s="9">
        <f t="shared" si="49"/>
        <v>101.14359500351152</v>
      </c>
    </row>
    <row r="1981" spans="1:9" x14ac:dyDescent="0.25">
      <c r="A1981" s="14"/>
      <c r="B1981" s="5">
        <f>DATE(YEAR(siječanj!B1981),MONTH(siječanj!B1981)+4,DAY(siječanj!B1981))</f>
        <v>43972</v>
      </c>
      <c r="C1981" s="8">
        <v>20.6041666666667</v>
      </c>
      <c r="D1981">
        <v>0.90117894465416737</v>
      </c>
      <c r="E1981" s="6">
        <v>113.2307171161863</v>
      </c>
      <c r="F1981" s="10">
        <v>181.69565365656072</v>
      </c>
      <c r="G1981" s="10">
        <v>174.65103975045872</v>
      </c>
      <c r="H1981" s="10">
        <v>2.4456875050251874</v>
      </c>
      <c r="I1981" s="9">
        <f t="shared" si="49"/>
        <v>102.04113815319933</v>
      </c>
    </row>
    <row r="1982" spans="1:9" x14ac:dyDescent="0.25">
      <c r="A1982" s="14"/>
      <c r="B1982" s="5">
        <f>DATE(YEAR(siječanj!B1982),MONTH(siječanj!B1982)+4,DAY(siječanj!B1982))</f>
        <v>43972</v>
      </c>
      <c r="C1982" s="8">
        <v>20.6145833333333</v>
      </c>
      <c r="D1982">
        <v>0.90117894465416737</v>
      </c>
      <c r="E1982" s="6">
        <v>113.60390864977418</v>
      </c>
      <c r="F1982" s="10">
        <v>179.93555614801949</v>
      </c>
      <c r="G1982" s="10">
        <v>170.65407477546816</v>
      </c>
      <c r="H1982" s="10">
        <v>2.2669763299749364</v>
      </c>
      <c r="I1982" s="9">
        <f t="shared" si="49"/>
        <v>102.37745050559194</v>
      </c>
    </row>
    <row r="1983" spans="1:9" x14ac:dyDescent="0.25">
      <c r="A1983" s="14"/>
      <c r="B1983" s="5">
        <f>DATE(YEAR(siječanj!B1983),MONTH(siječanj!B1983)+4,DAY(siječanj!B1983))</f>
        <v>43972</v>
      </c>
      <c r="C1983" s="8">
        <v>20.625</v>
      </c>
      <c r="D1983">
        <v>0.90117894465416737</v>
      </c>
      <c r="E1983" s="6">
        <v>113.87457372853268</v>
      </c>
      <c r="F1983" s="10">
        <v>179.06948214437773</v>
      </c>
      <c r="G1983" s="10">
        <v>169.13361493442412</v>
      </c>
      <c r="H1983" s="10">
        <v>2.4515048599732294</v>
      </c>
      <c r="I1983" s="9">
        <f t="shared" si="49"/>
        <v>102.62136817562225</v>
      </c>
    </row>
    <row r="1984" spans="1:9" x14ac:dyDescent="0.25">
      <c r="A1984" s="14"/>
      <c r="B1984" s="5">
        <f>DATE(YEAR(siječanj!B1984),MONTH(siječanj!B1984)+4,DAY(siječanj!B1984))</f>
        <v>43972</v>
      </c>
      <c r="C1984" s="8">
        <v>20.6354166666667</v>
      </c>
      <c r="D1984">
        <v>0.90117894465416737</v>
      </c>
      <c r="E1984" s="6">
        <v>114.2450556498468</v>
      </c>
      <c r="F1984" s="10">
        <v>178.92825644316827</v>
      </c>
      <c r="G1984" s="10">
        <v>164.31513128646947</v>
      </c>
      <c r="H1984" s="10">
        <v>2.3948376699034508</v>
      </c>
      <c r="I1984" s="9">
        <f t="shared" si="49"/>
        <v>102.95523868248557</v>
      </c>
    </row>
    <row r="1985" spans="1:9" x14ac:dyDescent="0.25">
      <c r="A1985" s="14"/>
      <c r="B1985" s="5">
        <f>DATE(YEAR(siječanj!B1985),MONTH(siječanj!B1985)+4,DAY(siječanj!B1985))</f>
        <v>43972</v>
      </c>
      <c r="C1985" s="8">
        <v>20.6458333333333</v>
      </c>
      <c r="D1985">
        <v>0.90117894465416737</v>
      </c>
      <c r="E1985" s="6">
        <v>114.95594318978921</v>
      </c>
      <c r="F1985" s="10">
        <v>176.89570637915364</v>
      </c>
      <c r="G1985" s="10">
        <v>163.88860992636046</v>
      </c>
      <c r="H1985" s="10">
        <v>2.4027557640163693</v>
      </c>
      <c r="I1985" s="9">
        <f t="shared" si="49"/>
        <v>103.59587556549866</v>
      </c>
    </row>
    <row r="1986" spans="1:9" x14ac:dyDescent="0.25">
      <c r="A1986" s="14"/>
      <c r="B1986" s="5">
        <f>DATE(YEAR(siječanj!B1986),MONTH(siječanj!B1986)+4,DAY(siječanj!B1986))</f>
        <v>43972</v>
      </c>
      <c r="C1986" s="8">
        <v>20.65625</v>
      </c>
      <c r="D1986">
        <v>0.90117894465416737</v>
      </c>
      <c r="E1986" s="6">
        <v>114.86051347908861</v>
      </c>
      <c r="F1986" s="10">
        <v>175.48575679327701</v>
      </c>
      <c r="G1986" s="10">
        <v>160.22560370263409</v>
      </c>
      <c r="H1986" s="10">
        <v>2.1455894482403481</v>
      </c>
      <c r="I1986" s="9">
        <f t="shared" si="49"/>
        <v>103.50987631952084</v>
      </c>
    </row>
    <row r="1987" spans="1:9" x14ac:dyDescent="0.25">
      <c r="A1987" s="14"/>
      <c r="B1987" s="5">
        <f>DATE(YEAR(siječanj!B1987),MONTH(siječanj!B1987)+4,DAY(siječanj!B1987))</f>
        <v>43972</v>
      </c>
      <c r="C1987" s="8">
        <v>20.6666666666667</v>
      </c>
      <c r="D1987">
        <v>0.90117894465416737</v>
      </c>
      <c r="E1987" s="6">
        <v>114.09309894061145</v>
      </c>
      <c r="F1987" s="10">
        <v>175.80354466561056</v>
      </c>
      <c r="G1987" s="10">
        <v>162.02921153534945</v>
      </c>
      <c r="H1987" s="10">
        <v>2.059972877745408</v>
      </c>
      <c r="I1987" s="9">
        <f t="shared" si="49"/>
        <v>102.81829849562374</v>
      </c>
    </row>
    <row r="1988" spans="1:9" x14ac:dyDescent="0.25">
      <c r="A1988" s="14"/>
      <c r="B1988" s="5">
        <f>DATE(YEAR(siječanj!B1988),MONTH(siječanj!B1988)+4,DAY(siječanj!B1988))</f>
        <v>43972</v>
      </c>
      <c r="C1988" s="8">
        <v>20.6770833333333</v>
      </c>
      <c r="D1988">
        <v>0.90117894465416737</v>
      </c>
      <c r="E1988" s="6">
        <v>112.42424933152807</v>
      </c>
      <c r="F1988" s="10">
        <v>169.94336708852384</v>
      </c>
      <c r="G1988" s="10">
        <v>162.77909956684539</v>
      </c>
      <c r="H1988" s="10">
        <v>2.1573784778381175</v>
      </c>
      <c r="I1988" s="9">
        <f t="shared" ref="I1988:I2051" si="50">D1988*E1988</f>
        <v>101.31436636612345</v>
      </c>
    </row>
    <row r="1989" spans="1:9" x14ac:dyDescent="0.25">
      <c r="A1989" s="14"/>
      <c r="B1989" s="5">
        <f>DATE(YEAR(siječanj!B1989),MONTH(siječanj!B1989)+4,DAY(siječanj!B1989))</f>
        <v>43972</v>
      </c>
      <c r="C1989" s="8">
        <v>20.6875</v>
      </c>
      <c r="D1989">
        <v>0.90117894465416737</v>
      </c>
      <c r="E1989" s="6">
        <v>113.16035968201889</v>
      </c>
      <c r="F1989" s="10">
        <v>164.66767339154345</v>
      </c>
      <c r="G1989" s="10">
        <v>160.35347324440329</v>
      </c>
      <c r="H1989" s="10">
        <v>2.1226077600209994</v>
      </c>
      <c r="I1989" s="9">
        <f t="shared" si="50"/>
        <v>101.97773351492778</v>
      </c>
    </row>
    <row r="1990" spans="1:9" x14ac:dyDescent="0.25">
      <c r="A1990" s="14"/>
      <c r="B1990" s="5">
        <f>DATE(YEAR(siječanj!B1990),MONTH(siječanj!B1990)+4,DAY(siječanj!B1990))</f>
        <v>43972</v>
      </c>
      <c r="C1990" s="8">
        <v>20.6979166666667</v>
      </c>
      <c r="D1990">
        <v>0.90117894465416737</v>
      </c>
      <c r="E1990" s="6">
        <v>113.18710554260352</v>
      </c>
      <c r="F1990" s="10">
        <v>163.6654372053377</v>
      </c>
      <c r="G1990" s="10">
        <v>159.73155483101701</v>
      </c>
      <c r="H1990" s="10">
        <v>2.0953091025983794</v>
      </c>
      <c r="I1990" s="9">
        <f t="shared" si="50"/>
        <v>102.00183632134329</v>
      </c>
    </row>
    <row r="1991" spans="1:9" x14ac:dyDescent="0.25">
      <c r="A1991" s="14"/>
      <c r="B1991" s="5">
        <f>DATE(YEAR(siječanj!B1991),MONTH(siječanj!B1991)+4,DAY(siječanj!B1991))</f>
        <v>43972</v>
      </c>
      <c r="C1991" s="8">
        <v>20.7083333333333</v>
      </c>
      <c r="D1991">
        <v>0.90117894465416737</v>
      </c>
      <c r="E1991" s="6">
        <v>114.18993461933646</v>
      </c>
      <c r="F1991" s="10">
        <v>162.54905152245175</v>
      </c>
      <c r="G1991" s="10">
        <v>165.90949550343757</v>
      </c>
      <c r="H1991" s="10">
        <v>1.8477404766561982</v>
      </c>
      <c r="I1991" s="9">
        <f t="shared" si="50"/>
        <v>102.905564770382</v>
      </c>
    </row>
    <row r="1992" spans="1:9" x14ac:dyDescent="0.25">
      <c r="A1992" s="14"/>
      <c r="B1992" s="5">
        <f>DATE(YEAR(siječanj!B1992),MONTH(siječanj!B1992)+4,DAY(siječanj!B1992))</f>
        <v>43972</v>
      </c>
      <c r="C1992" s="8">
        <v>20.71875</v>
      </c>
      <c r="D1992">
        <v>0.90117894465416737</v>
      </c>
      <c r="E1992" s="6">
        <v>114.30230875363139</v>
      </c>
      <c r="F1992" s="10">
        <v>162.54816620787844</v>
      </c>
      <c r="G1992" s="10">
        <v>176.28171166375614</v>
      </c>
      <c r="H1992" s="10">
        <v>1.8624755191396871</v>
      </c>
      <c r="I1992" s="9">
        <f t="shared" si="50"/>
        <v>103.00683397413233</v>
      </c>
    </row>
    <row r="1993" spans="1:9" x14ac:dyDescent="0.25">
      <c r="A1993" s="14"/>
      <c r="B1993" s="5">
        <f>DATE(YEAR(siječanj!B1993),MONTH(siječanj!B1993)+4,DAY(siječanj!B1993))</f>
        <v>43972</v>
      </c>
      <c r="C1993" s="8">
        <v>20.7291666666667</v>
      </c>
      <c r="D1993">
        <v>0.90117894465416737</v>
      </c>
      <c r="E1993" s="6">
        <v>114.8653079382789</v>
      </c>
      <c r="F1993" s="10">
        <v>163.28512449200798</v>
      </c>
      <c r="G1993" s="10">
        <v>167.68231184771136</v>
      </c>
      <c r="H1993" s="10">
        <v>1.8767406332412697</v>
      </c>
      <c r="I1993" s="9">
        <f t="shared" si="50"/>
        <v>103.51419698519413</v>
      </c>
    </row>
    <row r="1994" spans="1:9" x14ac:dyDescent="0.25">
      <c r="A1994" s="14"/>
      <c r="B1994" s="5">
        <f>DATE(YEAR(siječanj!B1994),MONTH(siječanj!B1994)+4,DAY(siječanj!B1994))</f>
        <v>43972</v>
      </c>
      <c r="C1994" s="8">
        <v>20.7395833333333</v>
      </c>
      <c r="D1994">
        <v>0.90117894465416737</v>
      </c>
      <c r="E1994" s="6">
        <v>116.15833609597928</v>
      </c>
      <c r="F1994" s="10">
        <v>162.75697626278125</v>
      </c>
      <c r="G1994" s="10">
        <v>162.81062761715293</v>
      </c>
      <c r="H1994" s="10">
        <v>1.8322149190556902</v>
      </c>
      <c r="I1994" s="9">
        <f t="shared" si="50"/>
        <v>104.67944673575869</v>
      </c>
    </row>
    <row r="1995" spans="1:9" x14ac:dyDescent="0.25">
      <c r="A1995" s="14"/>
      <c r="B1995" s="5">
        <f>DATE(YEAR(siječanj!B1995),MONTH(siječanj!B1995)+4,DAY(siječanj!B1995))</f>
        <v>43972</v>
      </c>
      <c r="C1995" s="8">
        <v>20.75</v>
      </c>
      <c r="D1995">
        <v>0.90117894465416737</v>
      </c>
      <c r="E1995" s="6">
        <v>118.92832923584648</v>
      </c>
      <c r="F1995" s="10">
        <v>160.7468034259453</v>
      </c>
      <c r="G1995" s="10">
        <v>161.35442879586347</v>
      </c>
      <c r="H1995" s="10">
        <v>1.8697016636224681</v>
      </c>
      <c r="I1995" s="9">
        <f t="shared" si="50"/>
        <v>107.17570623024349</v>
      </c>
    </row>
    <row r="1996" spans="1:9" x14ac:dyDescent="0.25">
      <c r="A1996" s="14"/>
      <c r="B1996" s="5">
        <f>DATE(YEAR(siječanj!B1996),MONTH(siječanj!B1996)+4,DAY(siječanj!B1996))</f>
        <v>43972</v>
      </c>
      <c r="C1996" s="8">
        <v>20.7604166666667</v>
      </c>
      <c r="D1996">
        <v>0.90117894465416737</v>
      </c>
      <c r="E1996" s="6">
        <v>121.06393563197112</v>
      </c>
      <c r="F1996" s="10">
        <v>160.21607136006796</v>
      </c>
      <c r="G1996" s="10">
        <v>159.46929077007883</v>
      </c>
      <c r="H1996" s="10">
        <v>2.5326949440572517</v>
      </c>
      <c r="I1996" s="9">
        <f t="shared" si="50"/>
        <v>109.10026974849978</v>
      </c>
    </row>
    <row r="1997" spans="1:9" x14ac:dyDescent="0.25">
      <c r="A1997" s="14"/>
      <c r="B1997" s="5">
        <f>DATE(YEAR(siječanj!B1997),MONTH(siječanj!B1997)+4,DAY(siječanj!B1997))</f>
        <v>43972</v>
      </c>
      <c r="C1997" s="8">
        <v>20.7708333333333</v>
      </c>
      <c r="D1997">
        <v>0.90117894465416737</v>
      </c>
      <c r="E1997" s="6">
        <v>122.60976648250761</v>
      </c>
      <c r="F1997" s="10">
        <v>159.2059434557201</v>
      </c>
      <c r="G1997" s="10">
        <v>158.57021693628965</v>
      </c>
      <c r="H1997" s="10">
        <v>4.5425009758122528</v>
      </c>
      <c r="I1997" s="9">
        <f t="shared" si="50"/>
        <v>110.49333996300011</v>
      </c>
    </row>
    <row r="1998" spans="1:9" x14ac:dyDescent="0.25">
      <c r="A1998" s="14"/>
      <c r="B1998" s="5">
        <f>DATE(YEAR(siječanj!B1998),MONTH(siječanj!B1998)+4,DAY(siječanj!B1998))</f>
        <v>43972</v>
      </c>
      <c r="C1998" s="8">
        <v>20.78125</v>
      </c>
      <c r="D1998">
        <v>0.90117894465416737</v>
      </c>
      <c r="E1998" s="6">
        <v>124.84804002865233</v>
      </c>
      <c r="F1998" s="10">
        <v>158.61007467055796</v>
      </c>
      <c r="G1998" s="10">
        <v>161.55195147061275</v>
      </c>
      <c r="H1998" s="10">
        <v>10.995568467864189</v>
      </c>
      <c r="I1998" s="9">
        <f t="shared" si="50"/>
        <v>112.51042495516215</v>
      </c>
    </row>
    <row r="1999" spans="1:9" x14ac:dyDescent="0.25">
      <c r="A1999" s="14"/>
      <c r="B1999" s="5">
        <f>DATE(YEAR(siječanj!B1999),MONTH(siječanj!B1999)+4,DAY(siječanj!B1999))</f>
        <v>43972</v>
      </c>
      <c r="C1999" s="8">
        <v>20.7916666666667</v>
      </c>
      <c r="D1999">
        <v>0.90117894465416737</v>
      </c>
      <c r="E1999" s="6">
        <v>128.07722881891451</v>
      </c>
      <c r="F1999" s="10">
        <v>157.23979198470337</v>
      </c>
      <c r="G1999" s="10">
        <v>162.96629036020261</v>
      </c>
      <c r="H1999" s="10">
        <v>25.887069225420042</v>
      </c>
      <c r="I1999" s="9">
        <f t="shared" si="50"/>
        <v>115.42050190125968</v>
      </c>
    </row>
    <row r="2000" spans="1:9" x14ac:dyDescent="0.25">
      <c r="A2000" s="14"/>
      <c r="B2000" s="5">
        <f>DATE(YEAR(siječanj!B2000),MONTH(siječanj!B2000)+4,DAY(siječanj!B2000))</f>
        <v>43972</v>
      </c>
      <c r="C2000" s="8">
        <v>20.8020833333333</v>
      </c>
      <c r="D2000">
        <v>0.90117894465416737</v>
      </c>
      <c r="E2000" s="6">
        <v>132.11612925428031</v>
      </c>
      <c r="F2000" s="10">
        <v>153.82559435951978</v>
      </c>
      <c r="G2000" s="10">
        <v>158.65916879076957</v>
      </c>
      <c r="H2000" s="10">
        <v>42.139936575581494</v>
      </c>
      <c r="I2000" s="9">
        <f t="shared" si="50"/>
        <v>119.0602739331659</v>
      </c>
    </row>
    <row r="2001" spans="1:9" x14ac:dyDescent="0.25">
      <c r="A2001" s="14"/>
      <c r="B2001" s="5">
        <f>DATE(YEAR(siječanj!B2001),MONTH(siječanj!B2001)+4,DAY(siječanj!B2001))</f>
        <v>43972</v>
      </c>
      <c r="C2001" s="8">
        <v>20.8125</v>
      </c>
      <c r="D2001">
        <v>0.90117894465416737</v>
      </c>
      <c r="E2001" s="6">
        <v>136.94620597322995</v>
      </c>
      <c r="F2001" s="10">
        <v>153.10499636822905</v>
      </c>
      <c r="G2001" s="10">
        <v>157.60184624129255</v>
      </c>
      <c r="H2001" s="10">
        <v>62.917496407980728</v>
      </c>
      <c r="I2001" s="9">
        <f t="shared" si="50"/>
        <v>123.41303737334759</v>
      </c>
    </row>
    <row r="2002" spans="1:9" x14ac:dyDescent="0.25">
      <c r="A2002" s="14"/>
      <c r="B2002" s="5">
        <f>DATE(YEAR(siječanj!B2002),MONTH(siječanj!B2002)+4,DAY(siječanj!B2002))</f>
        <v>43972</v>
      </c>
      <c r="C2002" s="8">
        <v>20.8229166666667</v>
      </c>
      <c r="D2002">
        <v>0.90117894465416737</v>
      </c>
      <c r="E2002" s="6">
        <v>140.53078687963455</v>
      </c>
      <c r="F2002" s="10">
        <v>149.78678927610221</v>
      </c>
      <c r="G2002" s="10">
        <v>158.60208524615484</v>
      </c>
      <c r="H2002" s="10">
        <v>86.559415087299016</v>
      </c>
      <c r="I2002" s="9">
        <f t="shared" si="50"/>
        <v>126.64338621160877</v>
      </c>
    </row>
    <row r="2003" spans="1:9" x14ac:dyDescent="0.25">
      <c r="A2003" s="14"/>
      <c r="B2003" s="5">
        <f>DATE(YEAR(siječanj!B2003),MONTH(siječanj!B2003)+4,DAY(siječanj!B2003))</f>
        <v>43972</v>
      </c>
      <c r="C2003" s="8">
        <v>20.8333333333333</v>
      </c>
      <c r="D2003">
        <v>0.90117894465416737</v>
      </c>
      <c r="E2003" s="6">
        <v>146.46386863496787</v>
      </c>
      <c r="F2003" s="10">
        <v>144.11072508267657</v>
      </c>
      <c r="G2003" s="10">
        <v>151.92191346051885</v>
      </c>
      <c r="H2003" s="10">
        <v>128.88992355151902</v>
      </c>
      <c r="I2003" s="9">
        <f t="shared" si="50"/>
        <v>131.99015456642695</v>
      </c>
    </row>
    <row r="2004" spans="1:9" x14ac:dyDescent="0.25">
      <c r="A2004" s="14"/>
      <c r="B2004" s="5">
        <f>DATE(YEAR(siječanj!B2004),MONTH(siječanj!B2004)+4,DAY(siječanj!B2004))</f>
        <v>43972</v>
      </c>
      <c r="C2004" s="8">
        <v>20.84375</v>
      </c>
      <c r="D2004">
        <v>0.90117894465416737</v>
      </c>
      <c r="E2004" s="6">
        <v>150.78254391671845</v>
      </c>
      <c r="F2004" s="10">
        <v>125.17130258251414</v>
      </c>
      <c r="G2004" s="10">
        <v>138.64643062292754</v>
      </c>
      <c r="H2004" s="10">
        <v>196.7820439771379</v>
      </c>
      <c r="I2004" s="9">
        <f t="shared" si="50"/>
        <v>135.88205379913899</v>
      </c>
    </row>
    <row r="2005" spans="1:9" x14ac:dyDescent="0.25">
      <c r="A2005" s="14"/>
      <c r="B2005" s="5">
        <f>DATE(YEAR(siječanj!B2005),MONTH(siječanj!B2005)+4,DAY(siječanj!B2005))</f>
        <v>43972</v>
      </c>
      <c r="C2005" s="8">
        <v>20.8541666666667</v>
      </c>
      <c r="D2005">
        <v>0.90117894465416737</v>
      </c>
      <c r="E2005" s="6">
        <v>154.35579049727204</v>
      </c>
      <c r="F2005" s="10">
        <v>118.06193011870081</v>
      </c>
      <c r="G2005" s="10">
        <v>130.25548982412062</v>
      </c>
      <c r="H2005" s="10">
        <v>227.75345355003941</v>
      </c>
      <c r="I2005" s="9">
        <f t="shared" si="50"/>
        <v>139.10218838159136</v>
      </c>
    </row>
    <row r="2006" spans="1:9" x14ac:dyDescent="0.25">
      <c r="A2006" s="14"/>
      <c r="B2006" s="5">
        <f>DATE(YEAR(siječanj!B2006),MONTH(siječanj!B2006)+4,DAY(siječanj!B2006))</f>
        <v>43972</v>
      </c>
      <c r="C2006" s="8">
        <v>20.8645833333333</v>
      </c>
      <c r="D2006">
        <v>0.90117894465416737</v>
      </c>
      <c r="E2006" s="6">
        <v>155.0941008089263</v>
      </c>
      <c r="F2006" s="10">
        <v>116.16767340174339</v>
      </c>
      <c r="G2006" s="10">
        <v>127.85132787518651</v>
      </c>
      <c r="H2006" s="10">
        <v>228.67725807804291</v>
      </c>
      <c r="I2006" s="9">
        <f t="shared" si="50"/>
        <v>139.76753808907526</v>
      </c>
    </row>
    <row r="2007" spans="1:9" x14ac:dyDescent="0.25">
      <c r="A2007" s="14"/>
      <c r="B2007" s="5">
        <f>DATE(YEAR(siječanj!B2007),MONTH(siječanj!B2007)+4,DAY(siječanj!B2007))</f>
        <v>43972</v>
      </c>
      <c r="C2007" s="8">
        <v>20.875</v>
      </c>
      <c r="D2007">
        <v>0.90117894465416737</v>
      </c>
      <c r="E2007" s="6">
        <v>154.89685795817425</v>
      </c>
      <c r="F2007" s="10">
        <v>112.93236540364357</v>
      </c>
      <c r="G2007" s="10">
        <v>122.94193888258556</v>
      </c>
      <c r="H2007" s="10">
        <v>230.02956361513216</v>
      </c>
      <c r="I2007" s="9">
        <f t="shared" si="50"/>
        <v>139.58978698499394</v>
      </c>
    </row>
    <row r="2008" spans="1:9" x14ac:dyDescent="0.25">
      <c r="A2008" s="14"/>
      <c r="B2008" s="5">
        <f>DATE(YEAR(siječanj!B2008),MONTH(siječanj!B2008)+4,DAY(siječanj!B2008))</f>
        <v>43972</v>
      </c>
      <c r="C2008" s="8">
        <v>20.8854166666667</v>
      </c>
      <c r="D2008">
        <v>0.90117894465416737</v>
      </c>
      <c r="E2008" s="6">
        <v>159.09567569569737</v>
      </c>
      <c r="F2008" s="10">
        <v>110.12450010057002</v>
      </c>
      <c r="G2008" s="10">
        <v>109.37629870643508</v>
      </c>
      <c r="H2008" s="10">
        <v>237.08024460587521</v>
      </c>
      <c r="I2008" s="9">
        <f t="shared" si="50"/>
        <v>143.37367312249023</v>
      </c>
    </row>
    <row r="2009" spans="1:9" x14ac:dyDescent="0.25">
      <c r="A2009" s="14"/>
      <c r="B2009" s="5">
        <f>DATE(YEAR(siječanj!B2009),MONTH(siječanj!B2009)+4,DAY(siječanj!B2009))</f>
        <v>43972</v>
      </c>
      <c r="C2009" s="8">
        <v>20.8958333333333</v>
      </c>
      <c r="D2009">
        <v>0.90117894465416737</v>
      </c>
      <c r="E2009" s="6">
        <v>161.91912021755329</v>
      </c>
      <c r="F2009" s="10">
        <v>107.54173704411706</v>
      </c>
      <c r="G2009" s="10">
        <v>101.05833757816613</v>
      </c>
      <c r="H2009" s="10">
        <v>242.71008219976127</v>
      </c>
      <c r="I2009" s="9">
        <f t="shared" si="50"/>
        <v>145.91810187698593</v>
      </c>
    </row>
    <row r="2010" spans="1:9" x14ac:dyDescent="0.25">
      <c r="A2010" s="14"/>
      <c r="B2010" s="5">
        <f>DATE(YEAR(siječanj!B2010),MONTH(siječanj!B2010)+4,DAY(siječanj!B2010))</f>
        <v>43972</v>
      </c>
      <c r="C2010" s="8">
        <v>20.90625</v>
      </c>
      <c r="D2010">
        <v>0.90117894465416737</v>
      </c>
      <c r="E2010" s="6">
        <v>160.04813589416477</v>
      </c>
      <c r="F2010" s="10">
        <v>104.2106388103753</v>
      </c>
      <c r="G2010" s="10">
        <v>103.30705695199967</v>
      </c>
      <c r="H2010" s="10">
        <v>243.44745060713149</v>
      </c>
      <c r="I2010" s="9">
        <f t="shared" si="50"/>
        <v>144.23201019897019</v>
      </c>
    </row>
    <row r="2011" spans="1:9" x14ac:dyDescent="0.25">
      <c r="A2011" s="14"/>
      <c r="B2011" s="5">
        <f>DATE(YEAR(siječanj!B2011),MONTH(siječanj!B2011)+4,DAY(siječanj!B2011))</f>
        <v>43972</v>
      </c>
      <c r="C2011" s="8">
        <v>20.9166666666667</v>
      </c>
      <c r="D2011">
        <v>0.90117894465416737</v>
      </c>
      <c r="E2011" s="6">
        <v>156.13057571388219</v>
      </c>
      <c r="F2011" s="10">
        <v>102.62410301768485</v>
      </c>
      <c r="G2011" s="10">
        <v>92.242024295639055</v>
      </c>
      <c r="H2011" s="10">
        <v>240.44893417645517</v>
      </c>
      <c r="I2011" s="9">
        <f t="shared" si="50"/>
        <v>140.70158745008393</v>
      </c>
    </row>
    <row r="2012" spans="1:9" x14ac:dyDescent="0.25">
      <c r="A2012" s="14"/>
      <c r="B2012" s="5">
        <f>DATE(YEAR(siječanj!B2012),MONTH(siječanj!B2012)+4,DAY(siječanj!B2012))</f>
        <v>43972</v>
      </c>
      <c r="C2012" s="8">
        <v>20.9270833333333</v>
      </c>
      <c r="D2012">
        <v>0.90117894465416737</v>
      </c>
      <c r="E2012" s="6">
        <v>149.6045562147589</v>
      </c>
      <c r="F2012" s="10">
        <v>100.25481293995065</v>
      </c>
      <c r="G2012" s="10">
        <v>87.736503382714105</v>
      </c>
      <c r="H2012" s="10">
        <v>241.21714262949891</v>
      </c>
      <c r="I2012" s="9">
        <f t="shared" si="50"/>
        <v>134.82047608507148</v>
      </c>
    </row>
    <row r="2013" spans="1:9" x14ac:dyDescent="0.25">
      <c r="A2013" s="14"/>
      <c r="B2013" s="5">
        <f>DATE(YEAR(siječanj!B2013),MONTH(siječanj!B2013)+4,DAY(siječanj!B2013))</f>
        <v>43972</v>
      </c>
      <c r="C2013" s="8">
        <v>20.9375</v>
      </c>
      <c r="D2013">
        <v>0.90117894465416737</v>
      </c>
      <c r="E2013" s="6">
        <v>140.49575082550646</v>
      </c>
      <c r="F2013" s="10">
        <v>97.242792493893617</v>
      </c>
      <c r="G2013" s="10">
        <v>83.524818614624692</v>
      </c>
      <c r="H2013" s="10">
        <v>240.40453988291875</v>
      </c>
      <c r="I2013" s="9">
        <f t="shared" si="50"/>
        <v>126.61181245732477</v>
      </c>
    </row>
    <row r="2014" spans="1:9" x14ac:dyDescent="0.25">
      <c r="A2014" s="14"/>
      <c r="B2014" s="5">
        <f>DATE(YEAR(siječanj!B2014),MONTH(siječanj!B2014)+4,DAY(siječanj!B2014))</f>
        <v>43972</v>
      </c>
      <c r="C2014" s="8">
        <v>20.9479166666667</v>
      </c>
      <c r="D2014">
        <v>0.90117894465416737</v>
      </c>
      <c r="E2014" s="6">
        <v>129.39821694814572</v>
      </c>
      <c r="F2014" s="10">
        <v>92.972002944683751</v>
      </c>
      <c r="G2014" s="10">
        <v>80.96847257623628</v>
      </c>
      <c r="H2014" s="10">
        <v>237.72540151562814</v>
      </c>
      <c r="I2014" s="9">
        <f t="shared" si="50"/>
        <v>116.61094858946095</v>
      </c>
    </row>
    <row r="2015" spans="1:9" x14ac:dyDescent="0.25">
      <c r="A2015" s="14"/>
      <c r="B2015" s="5">
        <f>DATE(YEAR(siječanj!B2015),MONTH(siječanj!B2015)+4,DAY(siječanj!B2015))</f>
        <v>43972</v>
      </c>
      <c r="C2015" s="8">
        <v>20.9583333333333</v>
      </c>
      <c r="D2015">
        <v>0.90117894465416737</v>
      </c>
      <c r="E2015" s="6">
        <v>118.15166817008215</v>
      </c>
      <c r="F2015" s="10">
        <v>89.611489032608162</v>
      </c>
      <c r="G2015" s="10">
        <v>79.340646834062397</v>
      </c>
      <c r="H2015" s="10">
        <v>237.95624188590764</v>
      </c>
      <c r="I2015" s="9">
        <f t="shared" si="50"/>
        <v>106.475795630644</v>
      </c>
    </row>
    <row r="2016" spans="1:9" x14ac:dyDescent="0.25">
      <c r="A2016" s="14"/>
      <c r="B2016" s="5">
        <f>DATE(YEAR(siječanj!B2016),MONTH(siječanj!B2016)+4,DAY(siječanj!B2016))</f>
        <v>43972</v>
      </c>
      <c r="C2016" s="8">
        <v>20.96875</v>
      </c>
      <c r="D2016">
        <v>0.90117894465416737</v>
      </c>
      <c r="E2016" s="6">
        <v>108.13918740987951</v>
      </c>
      <c r="F2016" s="10">
        <v>86.439579172232925</v>
      </c>
      <c r="G2016" s="10">
        <v>76.966259597950469</v>
      </c>
      <c r="H2016" s="10">
        <v>238.8107986835156</v>
      </c>
      <c r="I2016" s="9">
        <f t="shared" si="50"/>
        <v>97.452758785794444</v>
      </c>
    </row>
    <row r="2017" spans="1:9" x14ac:dyDescent="0.25">
      <c r="A2017" s="14"/>
      <c r="B2017" s="5">
        <f>DATE(YEAR(siječanj!B2017),MONTH(siječanj!B2017)+4,DAY(siječanj!B2017))</f>
        <v>43972</v>
      </c>
      <c r="C2017" s="8">
        <v>20.9791666666667</v>
      </c>
      <c r="D2017">
        <v>0.90117894465416737</v>
      </c>
      <c r="E2017" s="6">
        <v>98.458235680820081</v>
      </c>
      <c r="F2017" s="10">
        <v>84.173033656381676</v>
      </c>
      <c r="G2017" s="10">
        <v>78.200501105196963</v>
      </c>
      <c r="H2017" s="10">
        <v>238.27168031665096</v>
      </c>
      <c r="I2017" s="9">
        <f t="shared" si="50"/>
        <v>88.728488923352728</v>
      </c>
    </row>
    <row r="2018" spans="1:9" ht="15.75" thickBot="1" x14ac:dyDescent="0.3">
      <c r="A2018" s="14"/>
      <c r="B2018" s="5">
        <f>DATE(YEAR(siječanj!B2018),MONTH(siječanj!B2018)+4,DAY(siječanj!B2018))</f>
        <v>43972</v>
      </c>
      <c r="C2018" s="8">
        <v>20.9895833333333</v>
      </c>
      <c r="D2018">
        <v>0.90117894465416737</v>
      </c>
      <c r="E2018" s="6">
        <v>90.280307060677941</v>
      </c>
      <c r="F2018" s="10">
        <v>82.226819790031641</v>
      </c>
      <c r="G2018" s="10">
        <v>75.24113963755353</v>
      </c>
      <c r="H2018" s="10">
        <v>238.63136469489487</v>
      </c>
      <c r="I2018" s="9">
        <f t="shared" si="50"/>
        <v>81.358711839995919</v>
      </c>
    </row>
    <row r="2019" spans="1:9" x14ac:dyDescent="0.25">
      <c r="A2019" s="13">
        <f t="shared" ref="A2019" si="51">A1923+1</f>
        <v>143</v>
      </c>
      <c r="B2019" s="5">
        <f>DATE(YEAR(siječanj!B2019),MONTH(siječanj!B2019)+4,DAY(siječanj!B2019))</f>
        <v>43973</v>
      </c>
      <c r="C2019" s="8">
        <v>21</v>
      </c>
      <c r="D2019">
        <v>0.90165044697641283</v>
      </c>
      <c r="E2019" s="6">
        <v>81.596798635807303</v>
      </c>
      <c r="F2019" s="10">
        <v>77.656024772971932</v>
      </c>
      <c r="G2019" s="10">
        <v>72.121375811374904</v>
      </c>
      <c r="H2019" s="10">
        <v>238.71042118465175</v>
      </c>
      <c r="I2019" s="9">
        <f t="shared" si="50"/>
        <v>73.571789961820002</v>
      </c>
    </row>
    <row r="2020" spans="1:9" x14ac:dyDescent="0.25">
      <c r="A2020" s="14"/>
      <c r="B2020" s="5">
        <f>DATE(YEAR(siječanj!B2020),MONTH(siječanj!B2020)+4,DAY(siječanj!B2020))</f>
        <v>43973</v>
      </c>
      <c r="C2020" s="8">
        <v>21.0104166666667</v>
      </c>
      <c r="D2020">
        <v>0.90165044697641283</v>
      </c>
      <c r="E2020" s="6">
        <v>76.739596277646456</v>
      </c>
      <c r="F2020" s="10">
        <v>75.921300940934387</v>
      </c>
      <c r="G2020" s="10">
        <v>70.326918959233794</v>
      </c>
      <c r="H2020" s="10">
        <v>238.45721043129376</v>
      </c>
      <c r="I2020" s="9">
        <f t="shared" si="50"/>
        <v>69.192291284529389</v>
      </c>
    </row>
    <row r="2021" spans="1:9" x14ac:dyDescent="0.25">
      <c r="A2021" s="14"/>
      <c r="B2021" s="5">
        <f>DATE(YEAR(siječanj!B2021),MONTH(siječanj!B2021)+4,DAY(siječanj!B2021))</f>
        <v>43973</v>
      </c>
      <c r="C2021" s="8">
        <v>21.0208333333333</v>
      </c>
      <c r="D2021">
        <v>0.90165044697641283</v>
      </c>
      <c r="E2021" s="6">
        <v>71.954349178755635</v>
      </c>
      <c r="F2021" s="10">
        <v>74.538531714242723</v>
      </c>
      <c r="G2021" s="10">
        <v>70.250148396918149</v>
      </c>
      <c r="H2021" s="10">
        <v>238.69008483480255</v>
      </c>
      <c r="I2021" s="9">
        <f t="shared" si="50"/>
        <v>64.877671098921908</v>
      </c>
    </row>
    <row r="2022" spans="1:9" x14ac:dyDescent="0.25">
      <c r="A2022" s="14"/>
      <c r="B2022" s="5">
        <f>DATE(YEAR(siječanj!B2022),MONTH(siječanj!B2022)+4,DAY(siječanj!B2022))</f>
        <v>43973</v>
      </c>
      <c r="C2022" s="8">
        <v>21.03125</v>
      </c>
      <c r="D2022">
        <v>0.90165044697641283</v>
      </c>
      <c r="E2022" s="6">
        <v>68.184911517791562</v>
      </c>
      <c r="F2022" s="10">
        <v>72.310511403149292</v>
      </c>
      <c r="G2022" s="10">
        <v>69.237291767047026</v>
      </c>
      <c r="H2022" s="10">
        <v>238.96089201659657</v>
      </c>
      <c r="I2022" s="9">
        <f t="shared" si="50"/>
        <v>61.478955947063923</v>
      </c>
    </row>
    <row r="2023" spans="1:9" x14ac:dyDescent="0.25">
      <c r="A2023" s="14"/>
      <c r="B2023" s="5">
        <f>DATE(YEAR(siječanj!B2023),MONTH(siječanj!B2023)+4,DAY(siječanj!B2023))</f>
        <v>43973</v>
      </c>
      <c r="C2023" s="8">
        <v>21.0416666666667</v>
      </c>
      <c r="D2023">
        <v>0.90165044697641283</v>
      </c>
      <c r="E2023" s="6">
        <v>65.593963338837781</v>
      </c>
      <c r="F2023" s="10">
        <v>71.711093347797345</v>
      </c>
      <c r="G2023" s="10">
        <v>67.878747438806371</v>
      </c>
      <c r="H2023" s="10">
        <v>238.8108454772316</v>
      </c>
      <c r="I2023" s="9">
        <f t="shared" si="50"/>
        <v>59.14282636341752</v>
      </c>
    </row>
    <row r="2024" spans="1:9" x14ac:dyDescent="0.25">
      <c r="A2024" s="14"/>
      <c r="B2024" s="5">
        <f>DATE(YEAR(siječanj!B2024),MONTH(siječanj!B2024)+4,DAY(siječanj!B2024))</f>
        <v>43973</v>
      </c>
      <c r="C2024" s="8">
        <v>21.0520833333333</v>
      </c>
      <c r="D2024">
        <v>0.90165044697641283</v>
      </c>
      <c r="E2024" s="6">
        <v>63.360072005135791</v>
      </c>
      <c r="F2024" s="10">
        <v>70.15508288111856</v>
      </c>
      <c r="G2024" s="10">
        <v>66.930007718759512</v>
      </c>
      <c r="H2024" s="10">
        <v>238.45307565889956</v>
      </c>
      <c r="I2024" s="9">
        <f t="shared" si="50"/>
        <v>57.128637243888384</v>
      </c>
    </row>
    <row r="2025" spans="1:9" x14ac:dyDescent="0.25">
      <c r="A2025" s="14"/>
      <c r="B2025" s="5">
        <f>DATE(YEAR(siječanj!B2025),MONTH(siječanj!B2025)+4,DAY(siječanj!B2025))</f>
        <v>43973</v>
      </c>
      <c r="C2025" s="8">
        <v>21.0625</v>
      </c>
      <c r="D2025">
        <v>0.90165044697641283</v>
      </c>
      <c r="E2025" s="6">
        <v>61.71979434246861</v>
      </c>
      <c r="F2025" s="10">
        <v>69.209142286309458</v>
      </c>
      <c r="G2025" s="10">
        <v>65.513487164946994</v>
      </c>
      <c r="H2025" s="10">
        <v>238.67551506374153</v>
      </c>
      <c r="I2025" s="9">
        <f t="shared" si="50"/>
        <v>55.649680156179102</v>
      </c>
    </row>
    <row r="2026" spans="1:9" x14ac:dyDescent="0.25">
      <c r="A2026" s="14"/>
      <c r="B2026" s="5">
        <f>DATE(YEAR(siječanj!B2026),MONTH(siječanj!B2026)+4,DAY(siječanj!B2026))</f>
        <v>43973</v>
      </c>
      <c r="C2026" s="8">
        <v>21.0729166666667</v>
      </c>
      <c r="D2026">
        <v>0.90165044697641283</v>
      </c>
      <c r="E2026" s="6">
        <v>60.316366702555172</v>
      </c>
      <c r="F2026" s="10">
        <v>68.918378541177347</v>
      </c>
      <c r="G2026" s="10">
        <v>65.121271974357512</v>
      </c>
      <c r="H2026" s="10">
        <v>238.25438456273048</v>
      </c>
      <c r="I2026" s="9">
        <f t="shared" si="50"/>
        <v>54.384278997352098</v>
      </c>
    </row>
    <row r="2027" spans="1:9" x14ac:dyDescent="0.25">
      <c r="A2027" s="14"/>
      <c r="B2027" s="5">
        <f>DATE(YEAR(siječanj!B2027),MONTH(siječanj!B2027)+4,DAY(siječanj!B2027))</f>
        <v>43973</v>
      </c>
      <c r="C2027" s="8">
        <v>21.0833333333333</v>
      </c>
      <c r="D2027">
        <v>0.90165044697641283</v>
      </c>
      <c r="E2027" s="6">
        <v>60.024372036112219</v>
      </c>
      <c r="F2027" s="10">
        <v>69.517363954113364</v>
      </c>
      <c r="G2027" s="10">
        <v>65.044857683813987</v>
      </c>
      <c r="H2027" s="10">
        <v>238.43951842420378</v>
      </c>
      <c r="I2027" s="9">
        <f t="shared" si="50"/>
        <v>54.121001875839077</v>
      </c>
    </row>
    <row r="2028" spans="1:9" x14ac:dyDescent="0.25">
      <c r="A2028" s="14"/>
      <c r="B2028" s="5">
        <f>DATE(YEAR(siječanj!B2028),MONTH(siječanj!B2028)+4,DAY(siječanj!B2028))</f>
        <v>43973</v>
      </c>
      <c r="C2028" s="8">
        <v>21.09375</v>
      </c>
      <c r="D2028">
        <v>0.90165044697641283</v>
      </c>
      <c r="E2028" s="6">
        <v>59.509199377473337</v>
      </c>
      <c r="F2028" s="10">
        <v>70.60773100282006</v>
      </c>
      <c r="G2028" s="10">
        <v>65.83582104850008</v>
      </c>
      <c r="H2028" s="10">
        <v>238.54170793504872</v>
      </c>
      <c r="I2028" s="9">
        <f t="shared" si="50"/>
        <v>53.656496217907304</v>
      </c>
    </row>
    <row r="2029" spans="1:9" x14ac:dyDescent="0.25">
      <c r="A2029" s="14"/>
      <c r="B2029" s="5">
        <f>DATE(YEAR(siječanj!B2029),MONTH(siječanj!B2029)+4,DAY(siječanj!B2029))</f>
        <v>43973</v>
      </c>
      <c r="C2029" s="8">
        <v>21.1041666666667</v>
      </c>
      <c r="D2029">
        <v>0.90165044697641283</v>
      </c>
      <c r="E2029" s="6">
        <v>58.734873064768429</v>
      </c>
      <c r="F2029" s="10">
        <v>70.047499133694686</v>
      </c>
      <c r="G2029" s="10">
        <v>65.601254115555548</v>
      </c>
      <c r="H2029" s="10">
        <v>238.68614619777114</v>
      </c>
      <c r="I2029" s="9">
        <f t="shared" si="50"/>
        <v>52.958324551951328</v>
      </c>
    </row>
    <row r="2030" spans="1:9" x14ac:dyDescent="0.25">
      <c r="A2030" s="14"/>
      <c r="B2030" s="5">
        <f>DATE(YEAR(siječanj!B2030),MONTH(siječanj!B2030)+4,DAY(siječanj!B2030))</f>
        <v>43973</v>
      </c>
      <c r="C2030" s="8">
        <v>21.1145833333333</v>
      </c>
      <c r="D2030">
        <v>0.90165044697641283</v>
      </c>
      <c r="E2030" s="6">
        <v>58.423869789346107</v>
      </c>
      <c r="F2030" s="10">
        <v>68.635258145393024</v>
      </c>
      <c r="G2030" s="10">
        <v>64.685979923768073</v>
      </c>
      <c r="H2030" s="10">
        <v>238.66780704354511</v>
      </c>
      <c r="I2030" s="9">
        <f t="shared" si="50"/>
        <v>52.677908309655656</v>
      </c>
    </row>
    <row r="2031" spans="1:9" x14ac:dyDescent="0.25">
      <c r="A2031" s="14"/>
      <c r="B2031" s="5">
        <f>DATE(YEAR(siječanj!B2031),MONTH(siječanj!B2031)+4,DAY(siječanj!B2031))</f>
        <v>43973</v>
      </c>
      <c r="C2031" s="8">
        <v>21.125</v>
      </c>
      <c r="D2031">
        <v>0.90165044697641283</v>
      </c>
      <c r="E2031" s="6">
        <v>58.217662785570731</v>
      </c>
      <c r="F2031" s="10">
        <v>67.737893679615112</v>
      </c>
      <c r="G2031" s="10">
        <v>63.506340067892189</v>
      </c>
      <c r="H2031" s="10">
        <v>238.46656917449272</v>
      </c>
      <c r="I2031" s="9">
        <f t="shared" si="50"/>
        <v>52.491981672531928</v>
      </c>
    </row>
    <row r="2032" spans="1:9" x14ac:dyDescent="0.25">
      <c r="A2032" s="14"/>
      <c r="B2032" s="5">
        <f>DATE(YEAR(siječanj!B2032),MONTH(siječanj!B2032)+4,DAY(siječanj!B2032))</f>
        <v>43973</v>
      </c>
      <c r="C2032" s="8">
        <v>21.1354166666667</v>
      </c>
      <c r="D2032">
        <v>0.90165044697641283</v>
      </c>
      <c r="E2032" s="6">
        <v>58.152439250039677</v>
      </c>
      <c r="F2032" s="10">
        <v>66.501958481746613</v>
      </c>
      <c r="G2032" s="10">
        <v>63.358635395438192</v>
      </c>
      <c r="H2032" s="10">
        <v>238.32099790647658</v>
      </c>
      <c r="I2032" s="9">
        <f t="shared" si="50"/>
        <v>52.433172842566968</v>
      </c>
    </row>
    <row r="2033" spans="1:9" x14ac:dyDescent="0.25">
      <c r="A2033" s="14"/>
      <c r="B2033" s="5">
        <f>DATE(YEAR(siječanj!B2033),MONTH(siječanj!B2033)+4,DAY(siječanj!B2033))</f>
        <v>43973</v>
      </c>
      <c r="C2033" s="8">
        <v>21.1458333333333</v>
      </c>
      <c r="D2033">
        <v>0.90165044697641283</v>
      </c>
      <c r="E2033" s="6">
        <v>58.628006704441731</v>
      </c>
      <c r="F2033" s="10">
        <v>66.401657548323954</v>
      </c>
      <c r="G2033" s="10">
        <v>63.595664206358741</v>
      </c>
      <c r="H2033" s="10">
        <v>238.14770484637199</v>
      </c>
      <c r="I2033" s="9">
        <f t="shared" si="50"/>
        <v>52.861968450396013</v>
      </c>
    </row>
    <row r="2034" spans="1:9" x14ac:dyDescent="0.25">
      <c r="A2034" s="14"/>
      <c r="B2034" s="5">
        <f>DATE(YEAR(siječanj!B2034),MONTH(siječanj!B2034)+4,DAY(siječanj!B2034))</f>
        <v>43973</v>
      </c>
      <c r="C2034" s="8">
        <v>21.15625</v>
      </c>
      <c r="D2034">
        <v>0.90165044697641283</v>
      </c>
      <c r="E2034" s="6">
        <v>59.825444778601771</v>
      </c>
      <c r="F2034" s="10">
        <v>65.630688763165608</v>
      </c>
      <c r="G2034" s="10">
        <v>62.719451811790812</v>
      </c>
      <c r="H2034" s="10">
        <v>238.2149523943115</v>
      </c>
      <c r="I2034" s="9">
        <f t="shared" si="50"/>
        <v>53.941639025188991</v>
      </c>
    </row>
    <row r="2035" spans="1:9" x14ac:dyDescent="0.25">
      <c r="A2035" s="14"/>
      <c r="B2035" s="5">
        <f>DATE(YEAR(siječanj!B2035),MONTH(siječanj!B2035)+4,DAY(siječanj!B2035))</f>
        <v>43973</v>
      </c>
      <c r="C2035" s="8">
        <v>21.1666666666667</v>
      </c>
      <c r="D2035">
        <v>0.90165044697641283</v>
      </c>
      <c r="E2035" s="6">
        <v>61.957481649189305</v>
      </c>
      <c r="F2035" s="10">
        <v>65.306106802522891</v>
      </c>
      <c r="G2035" s="10">
        <v>62.986295366069747</v>
      </c>
      <c r="H2035" s="10">
        <v>231.55200413430182</v>
      </c>
      <c r="I2035" s="9">
        <f t="shared" si="50"/>
        <v>55.863991022524431</v>
      </c>
    </row>
    <row r="2036" spans="1:9" x14ac:dyDescent="0.25">
      <c r="A2036" s="14"/>
      <c r="B2036" s="5">
        <f>DATE(YEAR(siječanj!B2036),MONTH(siječanj!B2036)+4,DAY(siječanj!B2036))</f>
        <v>43973</v>
      </c>
      <c r="C2036" s="8">
        <v>21.1770833333333</v>
      </c>
      <c r="D2036">
        <v>0.90165044697641283</v>
      </c>
      <c r="E2036" s="6">
        <v>64.130898647957707</v>
      </c>
      <c r="F2036" s="10">
        <v>64.279033736885069</v>
      </c>
      <c r="G2036" s="10">
        <v>60.834497926472643</v>
      </c>
      <c r="H2036" s="10">
        <v>172.17208378281433</v>
      </c>
      <c r="I2036" s="9">
        <f t="shared" si="50"/>
        <v>57.823653430930094</v>
      </c>
    </row>
    <row r="2037" spans="1:9" x14ac:dyDescent="0.25">
      <c r="A2037" s="14"/>
      <c r="B2037" s="5">
        <f>DATE(YEAR(siječanj!B2037),MONTH(siječanj!B2037)+4,DAY(siječanj!B2037))</f>
        <v>43973</v>
      </c>
      <c r="C2037" s="8">
        <v>21.1875</v>
      </c>
      <c r="D2037">
        <v>0.90165044697641283</v>
      </c>
      <c r="E2037" s="6">
        <v>66.649341577350611</v>
      </c>
      <c r="F2037" s="10">
        <v>63.863945386402165</v>
      </c>
      <c r="G2037" s="10">
        <v>59.833790564336844</v>
      </c>
      <c r="H2037" s="10">
        <v>104.01600199649035</v>
      </c>
      <c r="I2037" s="9">
        <f t="shared" si="50"/>
        <v>60.094408623901792</v>
      </c>
    </row>
    <row r="2038" spans="1:9" x14ac:dyDescent="0.25">
      <c r="A2038" s="14"/>
      <c r="B2038" s="5">
        <f>DATE(YEAR(siječanj!B2038),MONTH(siječanj!B2038)+4,DAY(siječanj!B2038))</f>
        <v>43973</v>
      </c>
      <c r="C2038" s="8">
        <v>21.1979166666667</v>
      </c>
      <c r="D2038">
        <v>0.90165044697641283</v>
      </c>
      <c r="E2038" s="6">
        <v>70.390689394300139</v>
      </c>
      <c r="F2038" s="10">
        <v>63.4502511059261</v>
      </c>
      <c r="G2038" s="10">
        <v>59.396404916704398</v>
      </c>
      <c r="H2038" s="10">
        <v>67.668471353437937</v>
      </c>
      <c r="I2038" s="9">
        <f t="shared" si="50"/>
        <v>63.467796555348563</v>
      </c>
    </row>
    <row r="2039" spans="1:9" x14ac:dyDescent="0.25">
      <c r="A2039" s="14"/>
      <c r="B2039" s="5">
        <f>DATE(YEAR(siječanj!B2039),MONTH(siječanj!B2039)+4,DAY(siječanj!B2039))</f>
        <v>43973</v>
      </c>
      <c r="C2039" s="8">
        <v>21.2083333333333</v>
      </c>
      <c r="D2039">
        <v>0.90165044697641283</v>
      </c>
      <c r="E2039" s="6">
        <v>73.483196250399672</v>
      </c>
      <c r="F2039" s="10">
        <v>63.356395743310877</v>
      </c>
      <c r="G2039" s="10">
        <v>62.498575322225122</v>
      </c>
      <c r="H2039" s="10">
        <v>45.846850129761322</v>
      </c>
      <c r="I2039" s="9">
        <f t="shared" si="50"/>
        <v>66.256156744428324</v>
      </c>
    </row>
    <row r="2040" spans="1:9" x14ac:dyDescent="0.25">
      <c r="A2040" s="14"/>
      <c r="B2040" s="5">
        <f>DATE(YEAR(siječanj!B2040),MONTH(siječanj!B2040)+4,DAY(siječanj!B2040))</f>
        <v>43973</v>
      </c>
      <c r="C2040" s="8">
        <v>21.21875</v>
      </c>
      <c r="D2040">
        <v>0.90165044697641283</v>
      </c>
      <c r="E2040" s="6">
        <v>76.930549167880628</v>
      </c>
      <c r="F2040" s="10">
        <v>67.954282988693038</v>
      </c>
      <c r="G2040" s="10">
        <v>68.638695144048228</v>
      </c>
      <c r="H2040" s="10">
        <v>26.942781256369155</v>
      </c>
      <c r="I2040" s="9">
        <f t="shared" si="50"/>
        <v>69.364464043360471</v>
      </c>
    </row>
    <row r="2041" spans="1:9" x14ac:dyDescent="0.25">
      <c r="A2041" s="14"/>
      <c r="B2041" s="5">
        <f>DATE(YEAR(siječanj!B2041),MONTH(siječanj!B2041)+4,DAY(siječanj!B2041))</f>
        <v>43973</v>
      </c>
      <c r="C2041" s="8">
        <v>21.2291666666667</v>
      </c>
      <c r="D2041">
        <v>0.90165044697641283</v>
      </c>
      <c r="E2041" s="6">
        <v>81.145197574061996</v>
      </c>
      <c r="F2041" s="10">
        <v>75.959970359830834</v>
      </c>
      <c r="G2041" s="10">
        <v>73.272577974337523</v>
      </c>
      <c r="H2041" s="10">
        <v>6.974109545988858</v>
      </c>
      <c r="I2041" s="9">
        <f t="shared" si="50"/>
        <v>73.164603662642335</v>
      </c>
    </row>
    <row r="2042" spans="1:9" x14ac:dyDescent="0.25">
      <c r="A2042" s="14"/>
      <c r="B2042" s="5">
        <f>DATE(YEAR(siječanj!B2042),MONTH(siječanj!B2042)+4,DAY(siječanj!B2042))</f>
        <v>43973</v>
      </c>
      <c r="C2042" s="8">
        <v>21.2395833333333</v>
      </c>
      <c r="D2042">
        <v>0.90165044697641283</v>
      </c>
      <c r="E2042" s="6">
        <v>85.728160408514967</v>
      </c>
      <c r="F2042" s="10">
        <v>77.368349613975624</v>
      </c>
      <c r="G2042" s="10">
        <v>76.761127118270451</v>
      </c>
      <c r="H2042" s="10">
        <v>2.8228538164425863</v>
      </c>
      <c r="I2042" s="9">
        <f t="shared" si="50"/>
        <v>77.296834150803136</v>
      </c>
    </row>
    <row r="2043" spans="1:9" x14ac:dyDescent="0.25">
      <c r="A2043" s="14"/>
      <c r="B2043" s="5">
        <f>DATE(YEAR(siječanj!B2043),MONTH(siječanj!B2043)+4,DAY(siječanj!B2043))</f>
        <v>43973</v>
      </c>
      <c r="C2043" s="8">
        <v>21.25</v>
      </c>
      <c r="D2043">
        <v>0.90165044697641283</v>
      </c>
      <c r="E2043" s="6">
        <v>88.123373044633738</v>
      </c>
      <c r="F2043" s="10">
        <v>77.220698371700166</v>
      </c>
      <c r="G2043" s="10">
        <v>94.694727272763785</v>
      </c>
      <c r="H2043" s="10">
        <v>2.9423878661459733</v>
      </c>
      <c r="I2043" s="9">
        <f t="shared" si="50"/>
        <v>79.456478694763177</v>
      </c>
    </row>
    <row r="2044" spans="1:9" x14ac:dyDescent="0.25">
      <c r="A2044" s="14"/>
      <c r="B2044" s="5">
        <f>DATE(YEAR(siječanj!B2044),MONTH(siječanj!B2044)+4,DAY(siječanj!B2044))</f>
        <v>43973</v>
      </c>
      <c r="C2044" s="8">
        <v>21.2604166666667</v>
      </c>
      <c r="D2044">
        <v>0.90165044697641283</v>
      </c>
      <c r="E2044" s="6">
        <v>89.060550596968838</v>
      </c>
      <c r="F2044" s="10">
        <v>87.153138712368488</v>
      </c>
      <c r="G2044" s="10">
        <v>100.10424577542993</v>
      </c>
      <c r="H2044" s="10">
        <v>3.4966046735012957</v>
      </c>
      <c r="I2044" s="9">
        <f t="shared" si="50"/>
        <v>80.30148525372239</v>
      </c>
    </row>
    <row r="2045" spans="1:9" x14ac:dyDescent="0.25">
      <c r="A2045" s="14"/>
      <c r="B2045" s="5">
        <f>DATE(YEAR(siječanj!B2045),MONTH(siječanj!B2045)+4,DAY(siječanj!B2045))</f>
        <v>43973</v>
      </c>
      <c r="C2045" s="8">
        <v>21.2708333333333</v>
      </c>
      <c r="D2045">
        <v>0.90165044697641283</v>
      </c>
      <c r="E2045" s="6">
        <v>92.191986730060435</v>
      </c>
      <c r="F2045" s="10">
        <v>93.538179641079651</v>
      </c>
      <c r="G2045" s="10">
        <v>108.87193796869403</v>
      </c>
      <c r="H2045" s="10">
        <v>3.3559188685572523</v>
      </c>
      <c r="I2045" s="9">
        <f t="shared" si="50"/>
        <v>83.124946042802506</v>
      </c>
    </row>
    <row r="2046" spans="1:9" x14ac:dyDescent="0.25">
      <c r="A2046" s="14"/>
      <c r="B2046" s="5">
        <f>DATE(YEAR(siječanj!B2046),MONTH(siječanj!B2046)+4,DAY(siječanj!B2046))</f>
        <v>43973</v>
      </c>
      <c r="C2046" s="8">
        <v>21.28125</v>
      </c>
      <c r="D2046">
        <v>0.90165044697641283</v>
      </c>
      <c r="E2046" s="6">
        <v>92.986091047822441</v>
      </c>
      <c r="F2046" s="10">
        <v>102.28624133844254</v>
      </c>
      <c r="G2046" s="10">
        <v>119.6625653024884</v>
      </c>
      <c r="H2046" s="10">
        <v>3.4764097004110868</v>
      </c>
      <c r="I2046" s="9">
        <f t="shared" si="50"/>
        <v>83.840950555858527</v>
      </c>
    </row>
    <row r="2047" spans="1:9" x14ac:dyDescent="0.25">
      <c r="A2047" s="14"/>
      <c r="B2047" s="5">
        <f>DATE(YEAR(siječanj!B2047),MONTH(siječanj!B2047)+4,DAY(siječanj!B2047))</f>
        <v>43973</v>
      </c>
      <c r="C2047" s="8">
        <v>21.2916666666667</v>
      </c>
      <c r="D2047">
        <v>0.90165044697641283</v>
      </c>
      <c r="E2047" s="6">
        <v>92.746486154202117</v>
      </c>
      <c r="F2047" s="10">
        <v>111.06303770292902</v>
      </c>
      <c r="G2047" s="10">
        <v>128.69742930042818</v>
      </c>
      <c r="H2047" s="10">
        <v>3.1056143036458401</v>
      </c>
      <c r="I2047" s="9">
        <f t="shared" si="50"/>
        <v>83.624910696428017</v>
      </c>
    </row>
    <row r="2048" spans="1:9" x14ac:dyDescent="0.25">
      <c r="A2048" s="14"/>
      <c r="B2048" s="5">
        <f>DATE(YEAR(siječanj!B2048),MONTH(siječanj!B2048)+4,DAY(siječanj!B2048))</f>
        <v>43973</v>
      </c>
      <c r="C2048" s="8">
        <v>21.3020833333333</v>
      </c>
      <c r="D2048">
        <v>0.90165044697641283</v>
      </c>
      <c r="E2048" s="6">
        <v>92.364770263047106</v>
      </c>
      <c r="F2048" s="10">
        <v>125.05586317048278</v>
      </c>
      <c r="G2048" s="10">
        <v>139.4311852514497</v>
      </c>
      <c r="H2048" s="10">
        <v>2.7808579497536656</v>
      </c>
      <c r="I2048" s="9">
        <f t="shared" si="50"/>
        <v>83.280736392550111</v>
      </c>
    </row>
    <row r="2049" spans="1:9" x14ac:dyDescent="0.25">
      <c r="A2049" s="14"/>
      <c r="B2049" s="5">
        <f>DATE(YEAR(siječanj!B2049),MONTH(siječanj!B2049)+4,DAY(siječanj!B2049))</f>
        <v>43973</v>
      </c>
      <c r="C2049" s="8">
        <v>21.3125</v>
      </c>
      <c r="D2049">
        <v>0.90165044697641283</v>
      </c>
      <c r="E2049" s="6">
        <v>93.248604660463243</v>
      </c>
      <c r="F2049" s="10">
        <v>134.73682610095292</v>
      </c>
      <c r="G2049" s="10">
        <v>148.74466178130987</v>
      </c>
      <c r="H2049" s="10">
        <v>2.2931479557697645</v>
      </c>
      <c r="I2049" s="9">
        <f t="shared" si="50"/>
        <v>84.077646072033502</v>
      </c>
    </row>
    <row r="2050" spans="1:9" x14ac:dyDescent="0.25">
      <c r="A2050" s="14"/>
      <c r="B2050" s="5">
        <f>DATE(YEAR(siječanj!B2050),MONTH(siječanj!B2050)+4,DAY(siječanj!B2050))</f>
        <v>43973</v>
      </c>
      <c r="C2050" s="8">
        <v>21.3229166666667</v>
      </c>
      <c r="D2050">
        <v>0.90165044697641283</v>
      </c>
      <c r="E2050" s="6">
        <v>94.933899864737626</v>
      </c>
      <c r="F2050" s="10">
        <v>144.05859167155896</v>
      </c>
      <c r="G2050" s="10">
        <v>163.21016038975895</v>
      </c>
      <c r="H2050" s="10">
        <v>1.9474170653911274</v>
      </c>
      <c r="I2050" s="9">
        <f t="shared" si="50"/>
        <v>85.597193246254704</v>
      </c>
    </row>
    <row r="2051" spans="1:9" x14ac:dyDescent="0.25">
      <c r="A2051" s="14"/>
      <c r="B2051" s="5">
        <f>DATE(YEAR(siječanj!B2051),MONTH(siječanj!B2051)+4,DAY(siječanj!B2051))</f>
        <v>43973</v>
      </c>
      <c r="C2051" s="8">
        <v>21.3333333333333</v>
      </c>
      <c r="D2051">
        <v>0.90165044697641283</v>
      </c>
      <c r="E2051" s="6">
        <v>95.775322041280404</v>
      </c>
      <c r="F2051" s="10">
        <v>165.77695252215318</v>
      </c>
      <c r="G2051" s="10">
        <v>177.83537283152066</v>
      </c>
      <c r="H2051" s="10">
        <v>1.8078941340701051</v>
      </c>
      <c r="I2051" s="9">
        <f t="shared" si="50"/>
        <v>86.355861927830361</v>
      </c>
    </row>
    <row r="2052" spans="1:9" x14ac:dyDescent="0.25">
      <c r="A2052" s="14"/>
      <c r="B2052" s="5">
        <f>DATE(YEAR(siječanj!B2052),MONTH(siječanj!B2052)+4,DAY(siječanj!B2052))</f>
        <v>43973</v>
      </c>
      <c r="C2052" s="8">
        <v>21.34375</v>
      </c>
      <c r="D2052">
        <v>0.90165044697641283</v>
      </c>
      <c r="E2052" s="6">
        <v>97.463655474567631</v>
      </c>
      <c r="F2052" s="10">
        <v>189.40440011029477</v>
      </c>
      <c r="G2052" s="10">
        <v>189.8536966798936</v>
      </c>
      <c r="H2052" s="10">
        <v>1.7497046548140258</v>
      </c>
      <c r="I2052" s="9">
        <f t="shared" ref="I2052:I2115" si="52">D2052*E2052</f>
        <v>87.878148522599005</v>
      </c>
    </row>
    <row r="2053" spans="1:9" x14ac:dyDescent="0.25">
      <c r="A2053" s="14"/>
      <c r="B2053" s="5">
        <f>DATE(YEAR(siječanj!B2053),MONTH(siječanj!B2053)+4,DAY(siječanj!B2053))</f>
        <v>43973</v>
      </c>
      <c r="C2053" s="8">
        <v>21.3541666666667</v>
      </c>
      <c r="D2053">
        <v>0.90165044697641283</v>
      </c>
      <c r="E2053" s="6">
        <v>98.212269987145334</v>
      </c>
      <c r="F2053" s="10">
        <v>187.30295975344245</v>
      </c>
      <c r="G2053" s="10">
        <v>194.50976043028876</v>
      </c>
      <c r="H2053" s="10">
        <v>1.8532969815278437</v>
      </c>
      <c r="I2053" s="9">
        <f t="shared" si="52"/>
        <v>88.55313713247773</v>
      </c>
    </row>
    <row r="2054" spans="1:9" x14ac:dyDescent="0.25">
      <c r="A2054" s="14"/>
      <c r="B2054" s="5">
        <f>DATE(YEAR(siječanj!B2054),MONTH(siječanj!B2054)+4,DAY(siječanj!B2054))</f>
        <v>43973</v>
      </c>
      <c r="C2054" s="8">
        <v>21.3645833333333</v>
      </c>
      <c r="D2054">
        <v>0.90165044697641283</v>
      </c>
      <c r="E2054" s="6">
        <v>99.888237001888996</v>
      </c>
      <c r="F2054" s="10">
        <v>188.64247675638762</v>
      </c>
      <c r="G2054" s="10">
        <v>201.03821648374401</v>
      </c>
      <c r="H2054" s="10">
        <v>2.0508929056204472</v>
      </c>
      <c r="I2054" s="9">
        <f t="shared" si="52"/>
        <v>90.064273540439075</v>
      </c>
    </row>
    <row r="2055" spans="1:9" x14ac:dyDescent="0.25">
      <c r="A2055" s="14"/>
      <c r="B2055" s="5">
        <f>DATE(YEAR(siječanj!B2055),MONTH(siječanj!B2055)+4,DAY(siječanj!B2055))</f>
        <v>43973</v>
      </c>
      <c r="C2055" s="8">
        <v>21.375</v>
      </c>
      <c r="D2055">
        <v>0.90165044697641283</v>
      </c>
      <c r="E2055" s="6">
        <v>101.42399092834853</v>
      </c>
      <c r="F2055" s="10">
        <v>191.4445734939157</v>
      </c>
      <c r="G2055" s="10">
        <v>207.16038661313709</v>
      </c>
      <c r="H2055" s="10">
        <v>1.910725813996262</v>
      </c>
      <c r="I2055" s="9">
        <f t="shared" si="52"/>
        <v>91.448986754677094</v>
      </c>
    </row>
    <row r="2056" spans="1:9" x14ac:dyDescent="0.25">
      <c r="A2056" s="14"/>
      <c r="B2056" s="5">
        <f>DATE(YEAR(siječanj!B2056),MONTH(siječanj!B2056)+4,DAY(siječanj!B2056))</f>
        <v>43973</v>
      </c>
      <c r="C2056" s="8">
        <v>21.3854166666667</v>
      </c>
      <c r="D2056">
        <v>0.90165044697641283</v>
      </c>
      <c r="E2056" s="6">
        <v>103.23142530025738</v>
      </c>
      <c r="F2056" s="10">
        <v>198.7095730430608</v>
      </c>
      <c r="G2056" s="10">
        <v>209.01691881775645</v>
      </c>
      <c r="H2056" s="10">
        <v>1.659217555411705</v>
      </c>
      <c r="I2056" s="9">
        <f t="shared" si="52"/>
        <v>93.078660763989248</v>
      </c>
    </row>
    <row r="2057" spans="1:9" x14ac:dyDescent="0.25">
      <c r="A2057" s="14"/>
      <c r="B2057" s="5">
        <f>DATE(YEAR(siječanj!B2057),MONTH(siječanj!B2057)+4,DAY(siječanj!B2057))</f>
        <v>43973</v>
      </c>
      <c r="C2057" s="8">
        <v>21.3958333333333</v>
      </c>
      <c r="D2057">
        <v>0.90165044697641283</v>
      </c>
      <c r="E2057" s="6">
        <v>103.89615104330053</v>
      </c>
      <c r="F2057" s="10">
        <v>196.40364905546483</v>
      </c>
      <c r="G2057" s="10">
        <v>211.90620683178975</v>
      </c>
      <c r="H2057" s="10">
        <v>1.6326227949509655</v>
      </c>
      <c r="I2057" s="9">
        <f t="shared" si="52"/>
        <v>93.678011027320821</v>
      </c>
    </row>
    <row r="2058" spans="1:9" x14ac:dyDescent="0.25">
      <c r="A2058" s="14"/>
      <c r="B2058" s="5">
        <f>DATE(YEAR(siječanj!B2058),MONTH(siječanj!B2058)+4,DAY(siječanj!B2058))</f>
        <v>43973</v>
      </c>
      <c r="C2058" s="8">
        <v>21.40625</v>
      </c>
      <c r="D2058">
        <v>0.90165044697641283</v>
      </c>
      <c r="E2058" s="6">
        <v>104.60892763755145</v>
      </c>
      <c r="F2058" s="10">
        <v>194.42677366086104</v>
      </c>
      <c r="G2058" s="10">
        <v>210.49657153020286</v>
      </c>
      <c r="H2058" s="10">
        <v>1.751682933828532</v>
      </c>
      <c r="I2058" s="9">
        <f t="shared" si="52"/>
        <v>94.320686362121492</v>
      </c>
    </row>
    <row r="2059" spans="1:9" x14ac:dyDescent="0.25">
      <c r="A2059" s="14"/>
      <c r="B2059" s="5">
        <f>DATE(YEAR(siječanj!B2059),MONTH(siječanj!B2059)+4,DAY(siječanj!B2059))</f>
        <v>43973</v>
      </c>
      <c r="C2059" s="8">
        <v>21.4166666666667</v>
      </c>
      <c r="D2059">
        <v>0.90165044697641283</v>
      </c>
      <c r="E2059" s="6">
        <v>105.75716666968182</v>
      </c>
      <c r="F2059" s="10">
        <v>202.58705458267039</v>
      </c>
      <c r="G2059" s="10">
        <v>211.1824507343222</v>
      </c>
      <c r="H2059" s="10">
        <v>1.7128391714979032</v>
      </c>
      <c r="I2059" s="9">
        <f t="shared" si="52"/>
        <v>95.355996598677606</v>
      </c>
    </row>
    <row r="2060" spans="1:9" x14ac:dyDescent="0.25">
      <c r="A2060" s="14"/>
      <c r="B2060" s="5">
        <f>DATE(YEAR(siječanj!B2060),MONTH(siječanj!B2060)+4,DAY(siječanj!B2060))</f>
        <v>43973</v>
      </c>
      <c r="C2060" s="8">
        <v>21.4270833333333</v>
      </c>
      <c r="D2060">
        <v>0.90165044697641283</v>
      </c>
      <c r="E2060" s="6">
        <v>106.17996949204691</v>
      </c>
      <c r="F2060" s="10">
        <v>198.40597824553819</v>
      </c>
      <c r="G2060" s="10">
        <v>207.39143486195002</v>
      </c>
      <c r="H2060" s="10">
        <v>1.9759891092553945</v>
      </c>
      <c r="I2060" s="9">
        <f t="shared" si="52"/>
        <v>95.737216952445976</v>
      </c>
    </row>
    <row r="2061" spans="1:9" x14ac:dyDescent="0.25">
      <c r="A2061" s="14"/>
      <c r="B2061" s="5">
        <f>DATE(YEAR(siječanj!B2061),MONTH(siječanj!B2061)+4,DAY(siječanj!B2061))</f>
        <v>43973</v>
      </c>
      <c r="C2061" s="8">
        <v>21.4375</v>
      </c>
      <c r="D2061">
        <v>0.90165044697641283</v>
      </c>
      <c r="E2061" s="6">
        <v>108.1806737973652</v>
      </c>
      <c r="F2061" s="10">
        <v>195.20336279147796</v>
      </c>
      <c r="G2061" s="10">
        <v>208.46401304877116</v>
      </c>
      <c r="H2061" s="10">
        <v>2.0187247149014258</v>
      </c>
      <c r="I2061" s="9">
        <f t="shared" si="52"/>
        <v>97.541152883603843</v>
      </c>
    </row>
    <row r="2062" spans="1:9" x14ac:dyDescent="0.25">
      <c r="A2062" s="14"/>
      <c r="B2062" s="5">
        <f>DATE(YEAR(siječanj!B2062),MONTH(siječanj!B2062)+4,DAY(siječanj!B2062))</f>
        <v>43973</v>
      </c>
      <c r="C2062" s="8">
        <v>21.4479166666667</v>
      </c>
      <c r="D2062">
        <v>0.90165044697641283</v>
      </c>
      <c r="E2062" s="6">
        <v>109.06790160535952</v>
      </c>
      <c r="F2062" s="10">
        <v>192.70958787046118</v>
      </c>
      <c r="G2062" s="10">
        <v>206.61339735740148</v>
      </c>
      <c r="H2062" s="10">
        <v>1.9504666218186222</v>
      </c>
      <c r="I2062" s="9">
        <f t="shared" si="52"/>
        <v>98.341122233251824</v>
      </c>
    </row>
    <row r="2063" spans="1:9" x14ac:dyDescent="0.25">
      <c r="A2063" s="14"/>
      <c r="B2063" s="5">
        <f>DATE(YEAR(siječanj!B2063),MONTH(siječanj!B2063)+4,DAY(siječanj!B2063))</f>
        <v>43973</v>
      </c>
      <c r="C2063" s="8">
        <v>21.4583333333333</v>
      </c>
      <c r="D2063">
        <v>0.90165044697641283</v>
      </c>
      <c r="E2063" s="6">
        <v>110.27632866262984</v>
      </c>
      <c r="F2063" s="10">
        <v>197.27638094517371</v>
      </c>
      <c r="G2063" s="10">
        <v>209.91018822379729</v>
      </c>
      <c r="H2063" s="10">
        <v>1.7991108540167717</v>
      </c>
      <c r="I2063" s="9">
        <f t="shared" si="52"/>
        <v>99.430701029578003</v>
      </c>
    </row>
    <row r="2064" spans="1:9" x14ac:dyDescent="0.25">
      <c r="A2064" s="14"/>
      <c r="B2064" s="5">
        <f>DATE(YEAR(siječanj!B2064),MONTH(siječanj!B2064)+4,DAY(siječanj!B2064))</f>
        <v>43973</v>
      </c>
      <c r="C2064" s="8">
        <v>21.46875</v>
      </c>
      <c r="D2064">
        <v>0.90165044697641283</v>
      </c>
      <c r="E2064" s="6">
        <v>111.87694995917268</v>
      </c>
      <c r="F2064" s="10">
        <v>205.1050174194954</v>
      </c>
      <c r="G2064" s="10">
        <v>207.49900491881445</v>
      </c>
      <c r="H2064" s="10">
        <v>1.9829066143348053</v>
      </c>
      <c r="I2064" s="9">
        <f t="shared" si="52"/>
        <v>100.87390193704582</v>
      </c>
    </row>
    <row r="2065" spans="1:9" x14ac:dyDescent="0.25">
      <c r="A2065" s="14"/>
      <c r="B2065" s="5">
        <f>DATE(YEAR(siječanj!B2065),MONTH(siječanj!B2065)+4,DAY(siječanj!B2065))</f>
        <v>43973</v>
      </c>
      <c r="C2065" s="8">
        <v>21.4791666666667</v>
      </c>
      <c r="D2065">
        <v>0.90165044697641283</v>
      </c>
      <c r="E2065" s="6">
        <v>112.07906991524099</v>
      </c>
      <c r="F2065" s="10">
        <v>189.204294981038</v>
      </c>
      <c r="G2065" s="10">
        <v>205.30463500397349</v>
      </c>
      <c r="H2065" s="10">
        <v>2.1137995896932003</v>
      </c>
      <c r="I2065" s="9">
        <f t="shared" si="52"/>
        <v>101.05614348577767</v>
      </c>
    </row>
    <row r="2066" spans="1:9" x14ac:dyDescent="0.25">
      <c r="A2066" s="14"/>
      <c r="B2066" s="5">
        <f>DATE(YEAR(siječanj!B2066),MONTH(siječanj!B2066)+4,DAY(siječanj!B2066))</f>
        <v>43973</v>
      </c>
      <c r="C2066" s="8">
        <v>21.4895833333333</v>
      </c>
      <c r="D2066">
        <v>0.90165044697641283</v>
      </c>
      <c r="E2066" s="6">
        <v>111.32354362843556</v>
      </c>
      <c r="F2066" s="10">
        <v>189.09537725283172</v>
      </c>
      <c r="G2066" s="10">
        <v>198.86425813930913</v>
      </c>
      <c r="H2066" s="10">
        <v>1.8724266508709351</v>
      </c>
      <c r="I2066" s="9">
        <f t="shared" si="52"/>
        <v>100.37492287157711</v>
      </c>
    </row>
    <row r="2067" spans="1:9" x14ac:dyDescent="0.25">
      <c r="A2067" s="14"/>
      <c r="B2067" s="5">
        <f>DATE(YEAR(siječanj!B2067),MONTH(siječanj!B2067)+4,DAY(siječanj!B2067))</f>
        <v>43973</v>
      </c>
      <c r="C2067" s="8">
        <v>21.5</v>
      </c>
      <c r="D2067">
        <v>0.90165044697641283</v>
      </c>
      <c r="E2067" s="6">
        <v>110.59510952883797</v>
      </c>
      <c r="F2067" s="10">
        <v>183.92385423532747</v>
      </c>
      <c r="G2067" s="10">
        <v>196.7917291674863</v>
      </c>
      <c r="H2067" s="10">
        <v>1.9567220455972547</v>
      </c>
      <c r="I2067" s="9">
        <f t="shared" si="52"/>
        <v>99.718129940082093</v>
      </c>
    </row>
    <row r="2068" spans="1:9" x14ac:dyDescent="0.25">
      <c r="A2068" s="14"/>
      <c r="B2068" s="5">
        <f>DATE(YEAR(siječanj!B2068),MONTH(siječanj!B2068)+4,DAY(siječanj!B2068))</f>
        <v>43973</v>
      </c>
      <c r="C2068" s="8">
        <v>21.5104166666667</v>
      </c>
      <c r="D2068">
        <v>0.90165044697641283</v>
      </c>
      <c r="E2068" s="6">
        <v>110.02942040956572</v>
      </c>
      <c r="F2068" s="10">
        <v>182.96201002578522</v>
      </c>
      <c r="G2068" s="10">
        <v>197.80777623109216</v>
      </c>
      <c r="H2068" s="10">
        <v>1.9853438700104526</v>
      </c>
      <c r="I2068" s="9">
        <f t="shared" si="52"/>
        <v>99.208076092840571</v>
      </c>
    </row>
    <row r="2069" spans="1:9" x14ac:dyDescent="0.25">
      <c r="A2069" s="14"/>
      <c r="B2069" s="5">
        <f>DATE(YEAR(siječanj!B2069),MONTH(siječanj!B2069)+4,DAY(siječanj!B2069))</f>
        <v>43973</v>
      </c>
      <c r="C2069" s="8">
        <v>21.5208333333333</v>
      </c>
      <c r="D2069">
        <v>0.90165044697641283</v>
      </c>
      <c r="E2069" s="6">
        <v>110.80989697148027</v>
      </c>
      <c r="F2069" s="10">
        <v>182.40684568125363</v>
      </c>
      <c r="G2069" s="10">
        <v>197.52083734764312</v>
      </c>
      <c r="H2069" s="10">
        <v>2.1589435782964994</v>
      </c>
      <c r="I2069" s="9">
        <f t="shared" si="52"/>
        <v>99.911793133745448</v>
      </c>
    </row>
    <row r="2070" spans="1:9" x14ac:dyDescent="0.25">
      <c r="A2070" s="14"/>
      <c r="B2070" s="5">
        <f>DATE(YEAR(siječanj!B2070),MONTH(siječanj!B2070)+4,DAY(siječanj!B2070))</f>
        <v>43973</v>
      </c>
      <c r="C2070" s="8">
        <v>21.53125</v>
      </c>
      <c r="D2070">
        <v>0.90165044697641283</v>
      </c>
      <c r="E2070" s="6">
        <v>111.15087520969581</v>
      </c>
      <c r="F2070" s="10">
        <v>183.03983358332187</v>
      </c>
      <c r="G2070" s="10">
        <v>198.2195983783102</v>
      </c>
      <c r="H2070" s="10">
        <v>2.5044285527634189</v>
      </c>
      <c r="I2070" s="9">
        <f t="shared" si="52"/>
        <v>100.21923631464172</v>
      </c>
    </row>
    <row r="2071" spans="1:9" x14ac:dyDescent="0.25">
      <c r="A2071" s="14"/>
      <c r="B2071" s="5">
        <f>DATE(YEAR(siječanj!B2071),MONTH(siječanj!B2071)+4,DAY(siječanj!B2071))</f>
        <v>43973</v>
      </c>
      <c r="C2071" s="8">
        <v>21.5416666666667</v>
      </c>
      <c r="D2071">
        <v>0.90165044697641283</v>
      </c>
      <c r="E2071" s="6">
        <v>110.1798402944105</v>
      </c>
      <c r="F2071" s="10">
        <v>185.54135600834212</v>
      </c>
      <c r="G2071" s="10">
        <v>196.34478422781035</v>
      </c>
      <c r="H2071" s="10">
        <v>2.1999109788445121</v>
      </c>
      <c r="I2071" s="9">
        <f t="shared" si="52"/>
        <v>99.343702249245013</v>
      </c>
    </row>
    <row r="2072" spans="1:9" x14ac:dyDescent="0.25">
      <c r="A2072" s="14"/>
      <c r="B2072" s="5">
        <f>DATE(YEAR(siječanj!B2072),MONTH(siječanj!B2072)+4,DAY(siječanj!B2072))</f>
        <v>43973</v>
      </c>
      <c r="C2072" s="8">
        <v>21.5520833333333</v>
      </c>
      <c r="D2072">
        <v>0.90165044697641283</v>
      </c>
      <c r="E2072" s="6">
        <v>109.7564018839812</v>
      </c>
      <c r="F2072" s="10">
        <v>186.44557865760191</v>
      </c>
      <c r="G2072" s="10">
        <v>188.23506194883021</v>
      </c>
      <c r="H2072" s="10">
        <v>2.121943687498264</v>
      </c>
      <c r="I2072" s="9">
        <f t="shared" si="52"/>
        <v>98.96190881721445</v>
      </c>
    </row>
    <row r="2073" spans="1:9" x14ac:dyDescent="0.25">
      <c r="A2073" s="14"/>
      <c r="B2073" s="5">
        <f>DATE(YEAR(siječanj!B2073),MONTH(siječanj!B2073)+4,DAY(siječanj!B2073))</f>
        <v>43973</v>
      </c>
      <c r="C2073" s="8">
        <v>21.5625</v>
      </c>
      <c r="D2073">
        <v>0.90165044697641283</v>
      </c>
      <c r="E2073" s="6">
        <v>109.72399082823597</v>
      </c>
      <c r="F2073" s="10">
        <v>184.96449144189384</v>
      </c>
      <c r="G2073" s="10">
        <v>184.12923793370962</v>
      </c>
      <c r="H2073" s="10">
        <v>2.1248916916059399</v>
      </c>
      <c r="I2073" s="9">
        <f t="shared" si="52"/>
        <v>98.932685374314786</v>
      </c>
    </row>
    <row r="2074" spans="1:9" x14ac:dyDescent="0.25">
      <c r="A2074" s="14"/>
      <c r="B2074" s="5">
        <f>DATE(YEAR(siječanj!B2074),MONTH(siječanj!B2074)+4,DAY(siječanj!B2074))</f>
        <v>43973</v>
      </c>
      <c r="C2074" s="8">
        <v>21.5729166666667</v>
      </c>
      <c r="D2074">
        <v>0.90165044697641283</v>
      </c>
      <c r="E2074" s="6">
        <v>110.68203259185556</v>
      </c>
      <c r="F2074" s="10">
        <v>184.67805011497256</v>
      </c>
      <c r="G2074" s="10">
        <v>185.94835759920076</v>
      </c>
      <c r="H2074" s="10">
        <v>1.9894288618557063</v>
      </c>
      <c r="I2074" s="9">
        <f t="shared" si="52"/>
        <v>99.796504158704465</v>
      </c>
    </row>
    <row r="2075" spans="1:9" x14ac:dyDescent="0.25">
      <c r="A2075" s="14"/>
      <c r="B2075" s="5">
        <f>DATE(YEAR(siječanj!B2075),MONTH(siječanj!B2075)+4,DAY(siječanj!B2075))</f>
        <v>43973</v>
      </c>
      <c r="C2075" s="8">
        <v>21.5833333333333</v>
      </c>
      <c r="D2075">
        <v>0.90165044697641283</v>
      </c>
      <c r="E2075" s="6">
        <v>110.92617908687592</v>
      </c>
      <c r="F2075" s="10">
        <v>184.40490453044404</v>
      </c>
      <c r="G2075" s="10">
        <v>184.11244912682929</v>
      </c>
      <c r="H2075" s="10">
        <v>2.0372888772086641</v>
      </c>
      <c r="I2075" s="9">
        <f t="shared" si="52"/>
        <v>100.01663895506729</v>
      </c>
    </row>
    <row r="2076" spans="1:9" x14ac:dyDescent="0.25">
      <c r="A2076" s="14"/>
      <c r="B2076" s="5">
        <f>DATE(YEAR(siječanj!B2076),MONTH(siječanj!B2076)+4,DAY(siječanj!B2076))</f>
        <v>43973</v>
      </c>
      <c r="C2076" s="8">
        <v>21.59375</v>
      </c>
      <c r="D2076">
        <v>0.90165044697641283</v>
      </c>
      <c r="E2076" s="6">
        <v>112.23475160344094</v>
      </c>
      <c r="F2076" s="10">
        <v>184.79340139614143</v>
      </c>
      <c r="G2076" s="10">
        <v>179.63261981203456</v>
      </c>
      <c r="H2076" s="10">
        <v>2.3067480017376334</v>
      </c>
      <c r="I2076" s="9">
        <f t="shared" si="52"/>
        <v>101.19651394952919</v>
      </c>
    </row>
    <row r="2077" spans="1:9" x14ac:dyDescent="0.25">
      <c r="A2077" s="14"/>
      <c r="B2077" s="5">
        <f>DATE(YEAR(siječanj!B2077),MONTH(siječanj!B2077)+4,DAY(siječanj!B2077))</f>
        <v>43973</v>
      </c>
      <c r="C2077" s="8">
        <v>21.6041666666667</v>
      </c>
      <c r="D2077">
        <v>0.90165044697641283</v>
      </c>
      <c r="E2077" s="6">
        <v>113.2307171161863</v>
      </c>
      <c r="F2077" s="10">
        <v>181.69565365656072</v>
      </c>
      <c r="G2077" s="10">
        <v>174.65103975045872</v>
      </c>
      <c r="H2077" s="10">
        <v>2.4456875050251874</v>
      </c>
      <c r="I2077" s="9">
        <f t="shared" si="52"/>
        <v>102.09452669926914</v>
      </c>
    </row>
    <row r="2078" spans="1:9" x14ac:dyDescent="0.25">
      <c r="A2078" s="14"/>
      <c r="B2078" s="5">
        <f>DATE(YEAR(siječanj!B2078),MONTH(siječanj!B2078)+4,DAY(siječanj!B2078))</f>
        <v>43973</v>
      </c>
      <c r="C2078" s="8">
        <v>21.6145833333333</v>
      </c>
      <c r="D2078">
        <v>0.90165044697641283</v>
      </c>
      <c r="E2078" s="6">
        <v>113.60390864977418</v>
      </c>
      <c r="F2078" s="10">
        <v>179.93555614801949</v>
      </c>
      <c r="G2078" s="10">
        <v>170.65407477546816</v>
      </c>
      <c r="H2078" s="10">
        <v>2.2669763299749364</v>
      </c>
      <c r="I2078" s="9">
        <f t="shared" si="52"/>
        <v>102.43101501233646</v>
      </c>
    </row>
    <row r="2079" spans="1:9" x14ac:dyDescent="0.25">
      <c r="A2079" s="14"/>
      <c r="B2079" s="5">
        <f>DATE(YEAR(siječanj!B2079),MONTH(siječanj!B2079)+4,DAY(siječanj!B2079))</f>
        <v>43973</v>
      </c>
      <c r="C2079" s="8">
        <v>21.625</v>
      </c>
      <c r="D2079">
        <v>0.90165044697641283</v>
      </c>
      <c r="E2079" s="6">
        <v>113.87457372853268</v>
      </c>
      <c r="F2079" s="10">
        <v>179.06948214437773</v>
      </c>
      <c r="G2079" s="10">
        <v>169.13361493442412</v>
      </c>
      <c r="H2079" s="10">
        <v>2.4515048599732294</v>
      </c>
      <c r="I2079" s="9">
        <f t="shared" si="52"/>
        <v>102.67506030157998</v>
      </c>
    </row>
    <row r="2080" spans="1:9" x14ac:dyDescent="0.25">
      <c r="A2080" s="14"/>
      <c r="B2080" s="5">
        <f>DATE(YEAR(siječanj!B2080),MONTH(siječanj!B2080)+4,DAY(siječanj!B2080))</f>
        <v>43973</v>
      </c>
      <c r="C2080" s="8">
        <v>21.6354166666667</v>
      </c>
      <c r="D2080">
        <v>0.90165044697641283</v>
      </c>
      <c r="E2080" s="6">
        <v>114.2450556498468</v>
      </c>
      <c r="F2080" s="10">
        <v>178.92825644316827</v>
      </c>
      <c r="G2080" s="10">
        <v>164.31513128646947</v>
      </c>
      <c r="H2080" s="10">
        <v>2.3948376699034508</v>
      </c>
      <c r="I2080" s="9">
        <f t="shared" si="52"/>
        <v>103.00910549152952</v>
      </c>
    </row>
    <row r="2081" spans="1:9" x14ac:dyDescent="0.25">
      <c r="A2081" s="14"/>
      <c r="B2081" s="5">
        <f>DATE(YEAR(siječanj!B2081),MONTH(siječanj!B2081)+4,DAY(siječanj!B2081))</f>
        <v>43973</v>
      </c>
      <c r="C2081" s="8">
        <v>21.6458333333333</v>
      </c>
      <c r="D2081">
        <v>0.90165044697641283</v>
      </c>
      <c r="E2081" s="6">
        <v>114.95594318978921</v>
      </c>
      <c r="F2081" s="10">
        <v>176.89570637915364</v>
      </c>
      <c r="G2081" s="10">
        <v>163.88860992636046</v>
      </c>
      <c r="H2081" s="10">
        <v>2.4027557640163693</v>
      </c>
      <c r="I2081" s="9">
        <f t="shared" si="52"/>
        <v>103.65007755966856</v>
      </c>
    </row>
    <row r="2082" spans="1:9" x14ac:dyDescent="0.25">
      <c r="A2082" s="14"/>
      <c r="B2082" s="5">
        <f>DATE(YEAR(siječanj!B2082),MONTH(siječanj!B2082)+4,DAY(siječanj!B2082))</f>
        <v>43973</v>
      </c>
      <c r="C2082" s="8">
        <v>21.65625</v>
      </c>
      <c r="D2082">
        <v>0.90165044697641283</v>
      </c>
      <c r="E2082" s="6">
        <v>114.86051347908861</v>
      </c>
      <c r="F2082" s="10">
        <v>175.48575679327701</v>
      </c>
      <c r="G2082" s="10">
        <v>160.22560370263409</v>
      </c>
      <c r="H2082" s="10">
        <v>2.1455894482403481</v>
      </c>
      <c r="I2082" s="9">
        <f t="shared" si="52"/>
        <v>103.56403331836053</v>
      </c>
    </row>
    <row r="2083" spans="1:9" x14ac:dyDescent="0.25">
      <c r="A2083" s="14"/>
      <c r="B2083" s="5">
        <f>DATE(YEAR(siječanj!B2083),MONTH(siječanj!B2083)+4,DAY(siječanj!B2083))</f>
        <v>43973</v>
      </c>
      <c r="C2083" s="8">
        <v>21.6666666666667</v>
      </c>
      <c r="D2083">
        <v>0.90165044697641283</v>
      </c>
      <c r="E2083" s="6">
        <v>114.09309894061145</v>
      </c>
      <c r="F2083" s="10">
        <v>175.80354466561056</v>
      </c>
      <c r="G2083" s="10">
        <v>162.02921153534945</v>
      </c>
      <c r="H2083" s="10">
        <v>2.059972877745408</v>
      </c>
      <c r="I2083" s="9">
        <f t="shared" si="52"/>
        <v>102.87209365672641</v>
      </c>
    </row>
    <row r="2084" spans="1:9" x14ac:dyDescent="0.25">
      <c r="A2084" s="14"/>
      <c r="B2084" s="5">
        <f>DATE(YEAR(siječanj!B2084),MONTH(siječanj!B2084)+4,DAY(siječanj!B2084))</f>
        <v>43973</v>
      </c>
      <c r="C2084" s="8">
        <v>21.6770833333333</v>
      </c>
      <c r="D2084">
        <v>0.90165044697641283</v>
      </c>
      <c r="E2084" s="6">
        <v>112.42424933152807</v>
      </c>
      <c r="F2084" s="10">
        <v>169.94336708852384</v>
      </c>
      <c r="G2084" s="10">
        <v>162.77909956684539</v>
      </c>
      <c r="H2084" s="10">
        <v>2.1573784778381175</v>
      </c>
      <c r="I2084" s="9">
        <f t="shared" si="52"/>
        <v>101.36737466075996</v>
      </c>
    </row>
    <row r="2085" spans="1:9" x14ac:dyDescent="0.25">
      <c r="A2085" s="14"/>
      <c r="B2085" s="5">
        <f>DATE(YEAR(siječanj!B2085),MONTH(siječanj!B2085)+4,DAY(siječanj!B2085))</f>
        <v>43973</v>
      </c>
      <c r="C2085" s="8">
        <v>21.6875</v>
      </c>
      <c r="D2085">
        <v>0.90165044697641283</v>
      </c>
      <c r="E2085" s="6">
        <v>113.16035968201889</v>
      </c>
      <c r="F2085" s="10">
        <v>164.66767339154345</v>
      </c>
      <c r="G2085" s="10">
        <v>160.35347324440329</v>
      </c>
      <c r="H2085" s="10">
        <v>2.1226077600209994</v>
      </c>
      <c r="I2085" s="9">
        <f t="shared" si="52"/>
        <v>102.03108888730398</v>
      </c>
    </row>
    <row r="2086" spans="1:9" x14ac:dyDescent="0.25">
      <c r="A2086" s="14"/>
      <c r="B2086" s="5">
        <f>DATE(YEAR(siječanj!B2086),MONTH(siječanj!B2086)+4,DAY(siječanj!B2086))</f>
        <v>43973</v>
      </c>
      <c r="C2086" s="8">
        <v>21.6979166666667</v>
      </c>
      <c r="D2086">
        <v>0.90165044697641283</v>
      </c>
      <c r="E2086" s="6">
        <v>113.18710554260352</v>
      </c>
      <c r="F2086" s="10">
        <v>163.6654372053377</v>
      </c>
      <c r="G2086" s="10">
        <v>159.73155483101701</v>
      </c>
      <c r="H2086" s="10">
        <v>2.0953091025983794</v>
      </c>
      <c r="I2086" s="9">
        <f t="shared" si="52"/>
        <v>102.05520430445488</v>
      </c>
    </row>
    <row r="2087" spans="1:9" x14ac:dyDescent="0.25">
      <c r="A2087" s="14"/>
      <c r="B2087" s="5">
        <f>DATE(YEAR(siječanj!B2087),MONTH(siječanj!B2087)+4,DAY(siječanj!B2087))</f>
        <v>43973</v>
      </c>
      <c r="C2087" s="8">
        <v>21.7083333333333</v>
      </c>
      <c r="D2087">
        <v>0.90165044697641283</v>
      </c>
      <c r="E2087" s="6">
        <v>114.18993461933646</v>
      </c>
      <c r="F2087" s="10">
        <v>162.54905152245175</v>
      </c>
      <c r="G2087" s="10">
        <v>165.90949550343757</v>
      </c>
      <c r="H2087" s="10">
        <v>1.8477404766561982</v>
      </c>
      <c r="I2087" s="9">
        <f t="shared" si="52"/>
        <v>102.95940558973207</v>
      </c>
    </row>
    <row r="2088" spans="1:9" x14ac:dyDescent="0.25">
      <c r="A2088" s="14"/>
      <c r="B2088" s="5">
        <f>DATE(YEAR(siječanj!B2088),MONTH(siječanj!B2088)+4,DAY(siječanj!B2088))</f>
        <v>43973</v>
      </c>
      <c r="C2088" s="8">
        <v>21.71875</v>
      </c>
      <c r="D2088">
        <v>0.90165044697641283</v>
      </c>
      <c r="E2088" s="6">
        <v>114.30230875363139</v>
      </c>
      <c r="F2088" s="10">
        <v>162.54816620787844</v>
      </c>
      <c r="G2088" s="10">
        <v>176.28171166375614</v>
      </c>
      <c r="H2088" s="10">
        <v>1.8624755191396871</v>
      </c>
      <c r="I2088" s="9">
        <f t="shared" si="52"/>
        <v>103.06072777814769</v>
      </c>
    </row>
    <row r="2089" spans="1:9" x14ac:dyDescent="0.25">
      <c r="A2089" s="14"/>
      <c r="B2089" s="5">
        <f>DATE(YEAR(siječanj!B2089),MONTH(siječanj!B2089)+4,DAY(siječanj!B2089))</f>
        <v>43973</v>
      </c>
      <c r="C2089" s="8">
        <v>21.7291666666667</v>
      </c>
      <c r="D2089">
        <v>0.90165044697641283</v>
      </c>
      <c r="E2089" s="6">
        <v>114.8653079382789</v>
      </c>
      <c r="F2089" s="10">
        <v>163.28512449200798</v>
      </c>
      <c r="G2089" s="10">
        <v>167.68231184771136</v>
      </c>
      <c r="H2089" s="10">
        <v>1.8767406332412697</v>
      </c>
      <c r="I2089" s="9">
        <f t="shared" si="52"/>
        <v>103.56835624463247</v>
      </c>
    </row>
    <row r="2090" spans="1:9" x14ac:dyDescent="0.25">
      <c r="A2090" s="14"/>
      <c r="B2090" s="5">
        <f>DATE(YEAR(siječanj!B2090),MONTH(siječanj!B2090)+4,DAY(siječanj!B2090))</f>
        <v>43973</v>
      </c>
      <c r="C2090" s="8">
        <v>21.7395833333333</v>
      </c>
      <c r="D2090">
        <v>0.90165044697641283</v>
      </c>
      <c r="E2090" s="6">
        <v>116.15833609597928</v>
      </c>
      <c r="F2090" s="10">
        <v>162.75697626278125</v>
      </c>
      <c r="G2090" s="10">
        <v>162.81062761715293</v>
      </c>
      <c r="H2090" s="10">
        <v>1.8322149190556902</v>
      </c>
      <c r="I2090" s="9">
        <f t="shared" si="52"/>
        <v>104.7342156609761</v>
      </c>
    </row>
    <row r="2091" spans="1:9" x14ac:dyDescent="0.25">
      <c r="A2091" s="14"/>
      <c r="B2091" s="5">
        <f>DATE(YEAR(siječanj!B2091),MONTH(siječanj!B2091)+4,DAY(siječanj!B2091))</f>
        <v>43973</v>
      </c>
      <c r="C2091" s="8">
        <v>21.75</v>
      </c>
      <c r="D2091">
        <v>0.90165044697641283</v>
      </c>
      <c r="E2091" s="6">
        <v>118.92832923584648</v>
      </c>
      <c r="F2091" s="10">
        <v>160.7468034259453</v>
      </c>
      <c r="G2091" s="10">
        <v>161.35442879586347</v>
      </c>
      <c r="H2091" s="10">
        <v>1.8697016636224681</v>
      </c>
      <c r="I2091" s="9">
        <f t="shared" si="52"/>
        <v>107.23178121365896</v>
      </c>
    </row>
    <row r="2092" spans="1:9" x14ac:dyDescent="0.25">
      <c r="A2092" s="14"/>
      <c r="B2092" s="5">
        <f>DATE(YEAR(siječanj!B2092),MONTH(siječanj!B2092)+4,DAY(siječanj!B2092))</f>
        <v>43973</v>
      </c>
      <c r="C2092" s="8">
        <v>21.7604166666667</v>
      </c>
      <c r="D2092">
        <v>0.90165044697641283</v>
      </c>
      <c r="E2092" s="6">
        <v>121.06393563197112</v>
      </c>
      <c r="F2092" s="10">
        <v>160.21607136006796</v>
      </c>
      <c r="G2092" s="10">
        <v>159.46929077007883</v>
      </c>
      <c r="H2092" s="10">
        <v>2.5326949440572517</v>
      </c>
      <c r="I2092" s="9">
        <f t="shared" si="52"/>
        <v>109.15735167529043</v>
      </c>
    </row>
    <row r="2093" spans="1:9" x14ac:dyDescent="0.25">
      <c r="A2093" s="14"/>
      <c r="B2093" s="5">
        <f>DATE(YEAR(siječanj!B2093),MONTH(siječanj!B2093)+4,DAY(siječanj!B2093))</f>
        <v>43973</v>
      </c>
      <c r="C2093" s="8">
        <v>21.7708333333333</v>
      </c>
      <c r="D2093">
        <v>0.90165044697641283</v>
      </c>
      <c r="E2093" s="6">
        <v>122.60976648250761</v>
      </c>
      <c r="F2093" s="10">
        <v>159.2059434557201</v>
      </c>
      <c r="G2093" s="10">
        <v>158.57021693628965</v>
      </c>
      <c r="H2093" s="10">
        <v>4.5425009758122528</v>
      </c>
      <c r="I2093" s="9">
        <f t="shared" si="52"/>
        <v>110.55115075262658</v>
      </c>
    </row>
    <row r="2094" spans="1:9" x14ac:dyDescent="0.25">
      <c r="A2094" s="14"/>
      <c r="B2094" s="5">
        <f>DATE(YEAR(siječanj!B2094),MONTH(siječanj!B2094)+4,DAY(siječanj!B2094))</f>
        <v>43973</v>
      </c>
      <c r="C2094" s="8">
        <v>21.78125</v>
      </c>
      <c r="D2094">
        <v>0.90165044697641283</v>
      </c>
      <c r="E2094" s="6">
        <v>124.84804002865233</v>
      </c>
      <c r="F2094" s="10">
        <v>158.61007467055796</v>
      </c>
      <c r="G2094" s="10">
        <v>161.55195147061275</v>
      </c>
      <c r="H2094" s="10">
        <v>10.995568467864189</v>
      </c>
      <c r="I2094" s="9">
        <f t="shared" si="52"/>
        <v>112.56929109596346</v>
      </c>
    </row>
    <row r="2095" spans="1:9" x14ac:dyDescent="0.25">
      <c r="A2095" s="14"/>
      <c r="B2095" s="5">
        <f>DATE(YEAR(siječanj!B2095),MONTH(siječanj!B2095)+4,DAY(siječanj!B2095))</f>
        <v>43973</v>
      </c>
      <c r="C2095" s="8">
        <v>21.7916666666667</v>
      </c>
      <c r="D2095">
        <v>0.90165044697641283</v>
      </c>
      <c r="E2095" s="6">
        <v>128.07722881891451</v>
      </c>
      <c r="F2095" s="10">
        <v>157.23979198470337</v>
      </c>
      <c r="G2095" s="10">
        <v>162.96629036020261</v>
      </c>
      <c r="H2095" s="10">
        <v>25.887069225420042</v>
      </c>
      <c r="I2095" s="9">
        <f t="shared" si="52"/>
        <v>115.48089061207456</v>
      </c>
    </row>
    <row r="2096" spans="1:9" x14ac:dyDescent="0.25">
      <c r="A2096" s="14"/>
      <c r="B2096" s="5">
        <f>DATE(YEAR(siječanj!B2096),MONTH(siječanj!B2096)+4,DAY(siječanj!B2096))</f>
        <v>43973</v>
      </c>
      <c r="C2096" s="8">
        <v>21.8020833333333</v>
      </c>
      <c r="D2096">
        <v>0.90165044697641283</v>
      </c>
      <c r="E2096" s="6">
        <v>132.11612925428031</v>
      </c>
      <c r="F2096" s="10">
        <v>153.82559435951978</v>
      </c>
      <c r="G2096" s="10">
        <v>158.65916879076957</v>
      </c>
      <c r="H2096" s="10">
        <v>42.139936575581494</v>
      </c>
      <c r="I2096" s="9">
        <f t="shared" si="52"/>
        <v>119.12256699491537</v>
      </c>
    </row>
    <row r="2097" spans="1:9" x14ac:dyDescent="0.25">
      <c r="A2097" s="14"/>
      <c r="B2097" s="5">
        <f>DATE(YEAR(siječanj!B2097),MONTH(siječanj!B2097)+4,DAY(siječanj!B2097))</f>
        <v>43973</v>
      </c>
      <c r="C2097" s="8">
        <v>21.8125</v>
      </c>
      <c r="D2097">
        <v>0.90165044697641283</v>
      </c>
      <c r="E2097" s="6">
        <v>136.94620597322995</v>
      </c>
      <c r="F2097" s="10">
        <v>153.10499636822905</v>
      </c>
      <c r="G2097" s="10">
        <v>157.60184624129255</v>
      </c>
      <c r="H2097" s="10">
        <v>62.917496407980728</v>
      </c>
      <c r="I2097" s="9">
        <f t="shared" si="52"/>
        <v>123.47760782748668</v>
      </c>
    </row>
    <row r="2098" spans="1:9" x14ac:dyDescent="0.25">
      <c r="A2098" s="14"/>
      <c r="B2098" s="5">
        <f>DATE(YEAR(siječanj!B2098),MONTH(siječanj!B2098)+4,DAY(siječanj!B2098))</f>
        <v>43973</v>
      </c>
      <c r="C2098" s="8">
        <v>21.8229166666667</v>
      </c>
      <c r="D2098">
        <v>0.90165044697641283</v>
      </c>
      <c r="E2098" s="6">
        <v>140.53078687963455</v>
      </c>
      <c r="F2098" s="10">
        <v>149.78678927610221</v>
      </c>
      <c r="G2098" s="10">
        <v>158.60208524615484</v>
      </c>
      <c r="H2098" s="10">
        <v>86.559415087299016</v>
      </c>
      <c r="I2098" s="9">
        <f t="shared" si="52"/>
        <v>126.70964680396951</v>
      </c>
    </row>
    <row r="2099" spans="1:9" x14ac:dyDescent="0.25">
      <c r="A2099" s="14"/>
      <c r="B2099" s="5">
        <f>DATE(YEAR(siječanj!B2099),MONTH(siječanj!B2099)+4,DAY(siječanj!B2099))</f>
        <v>43973</v>
      </c>
      <c r="C2099" s="8">
        <v>21.8333333333333</v>
      </c>
      <c r="D2099">
        <v>0.90165044697641283</v>
      </c>
      <c r="E2099" s="6">
        <v>146.46386863496787</v>
      </c>
      <c r="F2099" s="10">
        <v>144.11072508267657</v>
      </c>
      <c r="G2099" s="10">
        <v>151.92191346051885</v>
      </c>
      <c r="H2099" s="10">
        <v>128.88992355151902</v>
      </c>
      <c r="I2099" s="9">
        <f t="shared" si="52"/>
        <v>132.05921262061338</v>
      </c>
    </row>
    <row r="2100" spans="1:9" x14ac:dyDescent="0.25">
      <c r="A2100" s="14"/>
      <c r="B2100" s="5">
        <f>DATE(YEAR(siječanj!B2100),MONTH(siječanj!B2100)+4,DAY(siječanj!B2100))</f>
        <v>43973</v>
      </c>
      <c r="C2100" s="8">
        <v>21.84375</v>
      </c>
      <c r="D2100">
        <v>0.90165044697641283</v>
      </c>
      <c r="E2100" s="6">
        <v>150.78254391671845</v>
      </c>
      <c r="F2100" s="10">
        <v>125.17130258251414</v>
      </c>
      <c r="G2100" s="10">
        <v>138.64643062292754</v>
      </c>
      <c r="H2100" s="10">
        <v>196.7820439771379</v>
      </c>
      <c r="I2100" s="9">
        <f t="shared" si="52"/>
        <v>135.95314811874979</v>
      </c>
    </row>
    <row r="2101" spans="1:9" x14ac:dyDescent="0.25">
      <c r="A2101" s="14"/>
      <c r="B2101" s="5">
        <f>DATE(YEAR(siječanj!B2101),MONTH(siječanj!B2101)+4,DAY(siječanj!B2101))</f>
        <v>43973</v>
      </c>
      <c r="C2101" s="8">
        <v>21.8541666666667</v>
      </c>
      <c r="D2101">
        <v>0.90165044697641283</v>
      </c>
      <c r="E2101" s="6">
        <v>154.35579049727204</v>
      </c>
      <c r="F2101" s="10">
        <v>118.06193011870081</v>
      </c>
      <c r="G2101" s="10">
        <v>130.25548982412062</v>
      </c>
      <c r="H2101" s="10">
        <v>227.75345355003941</v>
      </c>
      <c r="I2101" s="9">
        <f t="shared" si="52"/>
        <v>139.17496749526288</v>
      </c>
    </row>
    <row r="2102" spans="1:9" x14ac:dyDescent="0.25">
      <c r="A2102" s="14"/>
      <c r="B2102" s="5">
        <f>DATE(YEAR(siječanj!B2102),MONTH(siječanj!B2102)+4,DAY(siječanj!B2102))</f>
        <v>43973</v>
      </c>
      <c r="C2102" s="8">
        <v>21.8645833333333</v>
      </c>
      <c r="D2102">
        <v>0.90165044697641283</v>
      </c>
      <c r="E2102" s="6">
        <v>155.0941008089263</v>
      </c>
      <c r="F2102" s="10">
        <v>116.16767340174339</v>
      </c>
      <c r="G2102" s="10">
        <v>127.85132787518651</v>
      </c>
      <c r="H2102" s="10">
        <v>228.67725807804291</v>
      </c>
      <c r="I2102" s="9">
        <f t="shared" si="52"/>
        <v>139.84066531777322</v>
      </c>
    </row>
    <row r="2103" spans="1:9" x14ac:dyDescent="0.25">
      <c r="A2103" s="14"/>
      <c r="B2103" s="5">
        <f>DATE(YEAR(siječanj!B2103),MONTH(siječanj!B2103)+4,DAY(siječanj!B2103))</f>
        <v>43973</v>
      </c>
      <c r="C2103" s="8">
        <v>21.875</v>
      </c>
      <c r="D2103">
        <v>0.90165044697641283</v>
      </c>
      <c r="E2103" s="6">
        <v>154.89685795817425</v>
      </c>
      <c r="F2103" s="10">
        <v>112.93236540364357</v>
      </c>
      <c r="G2103" s="10">
        <v>122.94193888258556</v>
      </c>
      <c r="H2103" s="10">
        <v>230.02956361513216</v>
      </c>
      <c r="I2103" s="9">
        <f t="shared" si="52"/>
        <v>139.66282121322973</v>
      </c>
    </row>
    <row r="2104" spans="1:9" x14ac:dyDescent="0.25">
      <c r="A2104" s="14"/>
      <c r="B2104" s="5">
        <f>DATE(YEAR(siječanj!B2104),MONTH(siječanj!B2104)+4,DAY(siječanj!B2104))</f>
        <v>43973</v>
      </c>
      <c r="C2104" s="8">
        <v>21.8854166666667</v>
      </c>
      <c r="D2104">
        <v>0.90165044697641283</v>
      </c>
      <c r="E2104" s="6">
        <v>159.09567569569737</v>
      </c>
      <c r="F2104" s="10">
        <v>110.12450010057002</v>
      </c>
      <c r="G2104" s="10">
        <v>109.37629870643508</v>
      </c>
      <c r="H2104" s="10">
        <v>237.08024460587521</v>
      </c>
      <c r="I2104" s="9">
        <f t="shared" si="52"/>
        <v>143.44868710303996</v>
      </c>
    </row>
    <row r="2105" spans="1:9" x14ac:dyDescent="0.25">
      <c r="A2105" s="14"/>
      <c r="B2105" s="5">
        <f>DATE(YEAR(siječanj!B2105),MONTH(siječanj!B2105)+4,DAY(siječanj!B2105))</f>
        <v>43973</v>
      </c>
      <c r="C2105" s="8">
        <v>21.8958333333333</v>
      </c>
      <c r="D2105">
        <v>0.90165044697641283</v>
      </c>
      <c r="E2105" s="6">
        <v>161.91912021755329</v>
      </c>
      <c r="F2105" s="10">
        <v>107.54173704411706</v>
      </c>
      <c r="G2105" s="10">
        <v>101.05833757816613</v>
      </c>
      <c r="H2105" s="10">
        <v>242.71008219976127</v>
      </c>
      <c r="I2105" s="9">
        <f t="shared" si="52"/>
        <v>145.99444711818444</v>
      </c>
    </row>
    <row r="2106" spans="1:9" x14ac:dyDescent="0.25">
      <c r="A2106" s="14"/>
      <c r="B2106" s="5">
        <f>DATE(YEAR(siječanj!B2106),MONTH(siječanj!B2106)+4,DAY(siječanj!B2106))</f>
        <v>43973</v>
      </c>
      <c r="C2106" s="8">
        <v>21.90625</v>
      </c>
      <c r="D2106">
        <v>0.90165044697641283</v>
      </c>
      <c r="E2106" s="6">
        <v>160.04813589416477</v>
      </c>
      <c r="F2106" s="10">
        <v>104.2106388103753</v>
      </c>
      <c r="G2106" s="10">
        <v>103.30705695199967</v>
      </c>
      <c r="H2106" s="10">
        <v>243.44745060713149</v>
      </c>
      <c r="I2106" s="9">
        <f t="shared" si="52"/>
        <v>144.30747326671533</v>
      </c>
    </row>
    <row r="2107" spans="1:9" x14ac:dyDescent="0.25">
      <c r="A2107" s="14"/>
      <c r="B2107" s="5">
        <f>DATE(YEAR(siječanj!B2107),MONTH(siječanj!B2107)+4,DAY(siječanj!B2107))</f>
        <v>43973</v>
      </c>
      <c r="C2107" s="8">
        <v>21.9166666666667</v>
      </c>
      <c r="D2107">
        <v>0.90165044697641283</v>
      </c>
      <c r="E2107" s="6">
        <v>156.13057571388219</v>
      </c>
      <c r="F2107" s="10">
        <v>102.62410301768485</v>
      </c>
      <c r="G2107" s="10">
        <v>92.242024295639055</v>
      </c>
      <c r="H2107" s="10">
        <v>240.44893417645517</v>
      </c>
      <c r="I2107" s="9">
        <f t="shared" si="52"/>
        <v>140.77520337910656</v>
      </c>
    </row>
    <row r="2108" spans="1:9" x14ac:dyDescent="0.25">
      <c r="A2108" s="14"/>
      <c r="B2108" s="5">
        <f>DATE(YEAR(siječanj!B2108),MONTH(siječanj!B2108)+4,DAY(siječanj!B2108))</f>
        <v>43973</v>
      </c>
      <c r="C2108" s="8">
        <v>21.9270833333333</v>
      </c>
      <c r="D2108">
        <v>0.90165044697641283</v>
      </c>
      <c r="E2108" s="6">
        <v>149.6045562147589</v>
      </c>
      <c r="F2108" s="10">
        <v>100.25481293995065</v>
      </c>
      <c r="G2108" s="10">
        <v>87.736503382714105</v>
      </c>
      <c r="H2108" s="10">
        <v>241.21714262949891</v>
      </c>
      <c r="I2108" s="9">
        <f t="shared" si="52"/>
        <v>134.89101498074524</v>
      </c>
    </row>
    <row r="2109" spans="1:9" x14ac:dyDescent="0.25">
      <c r="A2109" s="14"/>
      <c r="B2109" s="5">
        <f>DATE(YEAR(siječanj!B2109),MONTH(siječanj!B2109)+4,DAY(siječanj!B2109))</f>
        <v>43973</v>
      </c>
      <c r="C2109" s="8">
        <v>21.9375</v>
      </c>
      <c r="D2109">
        <v>0.90165044697641283</v>
      </c>
      <c r="E2109" s="6">
        <v>140.49575082550646</v>
      </c>
      <c r="F2109" s="10">
        <v>97.242792493893617</v>
      </c>
      <c r="G2109" s="10">
        <v>83.524818614624692</v>
      </c>
      <c r="H2109" s="10">
        <v>240.40453988291875</v>
      </c>
      <c r="I2109" s="9">
        <f t="shared" si="52"/>
        <v>126.67805653010463</v>
      </c>
    </row>
    <row r="2110" spans="1:9" x14ac:dyDescent="0.25">
      <c r="A2110" s="14"/>
      <c r="B2110" s="5">
        <f>DATE(YEAR(siječanj!B2110),MONTH(siječanj!B2110)+4,DAY(siječanj!B2110))</f>
        <v>43973</v>
      </c>
      <c r="C2110" s="8">
        <v>21.9479166666667</v>
      </c>
      <c r="D2110">
        <v>0.90165044697641283</v>
      </c>
      <c r="E2110" s="6">
        <v>129.39821694814572</v>
      </c>
      <c r="F2110" s="10">
        <v>92.972002944683751</v>
      </c>
      <c r="G2110" s="10">
        <v>80.96847257623628</v>
      </c>
      <c r="H2110" s="10">
        <v>237.72540151562814</v>
      </c>
      <c r="I2110" s="9">
        <f t="shared" si="52"/>
        <v>116.67196014924643</v>
      </c>
    </row>
    <row r="2111" spans="1:9" x14ac:dyDescent="0.25">
      <c r="A2111" s="14"/>
      <c r="B2111" s="5">
        <f>DATE(YEAR(siječanj!B2111),MONTH(siječanj!B2111)+4,DAY(siječanj!B2111))</f>
        <v>43973</v>
      </c>
      <c r="C2111" s="8">
        <v>21.9583333333333</v>
      </c>
      <c r="D2111">
        <v>0.90165044697641283</v>
      </c>
      <c r="E2111" s="6">
        <v>118.15166817008215</v>
      </c>
      <c r="F2111" s="10">
        <v>89.611489032608162</v>
      </c>
      <c r="G2111" s="10">
        <v>79.340646834062397</v>
      </c>
      <c r="H2111" s="10">
        <v>237.95624188590764</v>
      </c>
      <c r="I2111" s="9">
        <f t="shared" si="52"/>
        <v>106.53150441656338</v>
      </c>
    </row>
    <row r="2112" spans="1:9" x14ac:dyDescent="0.25">
      <c r="A2112" s="14"/>
      <c r="B2112" s="5">
        <f>DATE(YEAR(siječanj!B2112),MONTH(siječanj!B2112)+4,DAY(siječanj!B2112))</f>
        <v>43973</v>
      </c>
      <c r="C2112" s="8">
        <v>21.96875</v>
      </c>
      <c r="D2112">
        <v>0.90165044697641283</v>
      </c>
      <c r="E2112" s="6">
        <v>108.13918740987951</v>
      </c>
      <c r="F2112" s="10">
        <v>86.439579172232925</v>
      </c>
      <c r="G2112" s="10">
        <v>76.966259597950469</v>
      </c>
      <c r="H2112" s="10">
        <v>238.8107986835156</v>
      </c>
      <c r="I2112" s="9">
        <f t="shared" si="52"/>
        <v>97.503746663783943</v>
      </c>
    </row>
    <row r="2113" spans="1:9" x14ac:dyDescent="0.25">
      <c r="A2113" s="14"/>
      <c r="B2113" s="5">
        <f>DATE(YEAR(siječanj!B2113),MONTH(siječanj!B2113)+4,DAY(siječanj!B2113))</f>
        <v>43973</v>
      </c>
      <c r="C2113" s="8">
        <v>21.9791666666667</v>
      </c>
      <c r="D2113">
        <v>0.90165044697641283</v>
      </c>
      <c r="E2113" s="6">
        <v>98.458235680820081</v>
      </c>
      <c r="F2113" s="10">
        <v>84.173033656381676</v>
      </c>
      <c r="G2113" s="10">
        <v>78.200501105196963</v>
      </c>
      <c r="H2113" s="10">
        <v>238.27168031665096</v>
      </c>
      <c r="I2113" s="9">
        <f t="shared" si="52"/>
        <v>88.774912210120419</v>
      </c>
    </row>
    <row r="2114" spans="1:9" ht="15.75" thickBot="1" x14ac:dyDescent="0.3">
      <c r="A2114" s="14"/>
      <c r="B2114" s="5">
        <f>DATE(YEAR(siječanj!B2114),MONTH(siječanj!B2114)+4,DAY(siječanj!B2114))</f>
        <v>43973</v>
      </c>
      <c r="C2114" s="8">
        <v>21.9895833333333</v>
      </c>
      <c r="D2114">
        <v>0.90165044697641283</v>
      </c>
      <c r="E2114" s="6">
        <v>90.280307060677941</v>
      </c>
      <c r="F2114" s="10">
        <v>82.226819790031641</v>
      </c>
      <c r="G2114" s="10">
        <v>75.24113963755353</v>
      </c>
      <c r="H2114" s="10">
        <v>238.63136469489487</v>
      </c>
      <c r="I2114" s="9">
        <f t="shared" si="52"/>
        <v>81.401279214428072</v>
      </c>
    </row>
    <row r="2115" spans="1:9" x14ac:dyDescent="0.25">
      <c r="A2115" s="15">
        <f t="shared" ref="A2115" si="53">A2019+1</f>
        <v>144</v>
      </c>
      <c r="B2115" s="5">
        <f>DATE(YEAR(siječanj!B2115),MONTH(siječanj!B2115)+4,DAY(siječanj!B2115))</f>
        <v>43974</v>
      </c>
      <c r="C2115" s="8">
        <v>22</v>
      </c>
      <c r="D2115">
        <v>0.90215883500783667</v>
      </c>
      <c r="E2115" s="6">
        <v>87.527163891689653</v>
      </c>
      <c r="F2115" s="10">
        <v>78.718814873612416</v>
      </c>
      <c r="G2115" s="10">
        <v>75.312205848461318</v>
      </c>
      <c r="H2115" s="10">
        <v>238.43913909642089</v>
      </c>
      <c r="I2115" s="9">
        <f t="shared" si="52"/>
        <v>78.96340420806672</v>
      </c>
    </row>
    <row r="2116" spans="1:9" x14ac:dyDescent="0.25">
      <c r="A2116" s="16"/>
      <c r="B2116" s="5">
        <f>DATE(YEAR(siječanj!B2116),MONTH(siječanj!B2116)+4,DAY(siječanj!B2116))</f>
        <v>43974</v>
      </c>
      <c r="C2116" s="8">
        <v>22.0104166666667</v>
      </c>
      <c r="D2116">
        <v>0.90215883500783667</v>
      </c>
      <c r="E2116" s="6">
        <v>81.070907561732554</v>
      </c>
      <c r="F2116" s="10">
        <v>77.81787710195492</v>
      </c>
      <c r="G2116" s="10">
        <v>71.934217042446647</v>
      </c>
      <c r="H2116" s="10">
        <v>238.85242517853146</v>
      </c>
      <c r="I2116" s="9">
        <f t="shared" ref="I2116:I2179" si="54">D2116*E2116</f>
        <v>73.138835518920658</v>
      </c>
    </row>
    <row r="2117" spans="1:9" x14ac:dyDescent="0.25">
      <c r="A2117" s="16"/>
      <c r="B2117" s="5">
        <f>DATE(YEAR(siječanj!B2117),MONTH(siječanj!B2117)+4,DAY(siječanj!B2117))</f>
        <v>43974</v>
      </c>
      <c r="C2117" s="8">
        <v>22.0208333333333</v>
      </c>
      <c r="D2117">
        <v>0.90215883500783667</v>
      </c>
      <c r="E2117" s="6">
        <v>75.742659672920624</v>
      </c>
      <c r="F2117" s="10">
        <v>75.017138380899041</v>
      </c>
      <c r="G2117" s="10">
        <v>73.394767183020548</v>
      </c>
      <c r="H2117" s="10">
        <v>237.37644285445683</v>
      </c>
      <c r="I2117" s="9">
        <f t="shared" si="54"/>
        <v>68.331909610917123</v>
      </c>
    </row>
    <row r="2118" spans="1:9" x14ac:dyDescent="0.25">
      <c r="A2118" s="16"/>
      <c r="B2118" s="5">
        <f>DATE(YEAR(siječanj!B2118),MONTH(siječanj!B2118)+4,DAY(siječanj!B2118))</f>
        <v>43974</v>
      </c>
      <c r="C2118" s="8">
        <v>22.03125</v>
      </c>
      <c r="D2118">
        <v>0.90215883500783667</v>
      </c>
      <c r="E2118" s="6">
        <v>72.44868123928886</v>
      </c>
      <c r="F2118" s="10">
        <v>73.576511242975485</v>
      </c>
      <c r="G2118" s="10">
        <v>70.267137356479509</v>
      </c>
      <c r="H2118" s="10">
        <v>235.54005931223369</v>
      </c>
      <c r="I2118" s="9">
        <f t="shared" si="54"/>
        <v>65.360217864690952</v>
      </c>
    </row>
    <row r="2119" spans="1:9" x14ac:dyDescent="0.25">
      <c r="A2119" s="16"/>
      <c r="B2119" s="5">
        <f>DATE(YEAR(siječanj!B2119),MONTH(siječanj!B2119)+4,DAY(siječanj!B2119))</f>
        <v>43974</v>
      </c>
      <c r="C2119" s="8">
        <v>22.0416666666667</v>
      </c>
      <c r="D2119">
        <v>0.90215883500783667</v>
      </c>
      <c r="E2119" s="6">
        <v>69.445154744414779</v>
      </c>
      <c r="F2119" s="10">
        <v>73.299287603082149</v>
      </c>
      <c r="G2119" s="10">
        <v>67.915443431336755</v>
      </c>
      <c r="H2119" s="10">
        <v>236.84042880262351</v>
      </c>
      <c r="I2119" s="9">
        <f t="shared" si="54"/>
        <v>62.650559901160179</v>
      </c>
    </row>
    <row r="2120" spans="1:9" x14ac:dyDescent="0.25">
      <c r="A2120" s="16"/>
      <c r="B2120" s="5">
        <f>DATE(YEAR(siječanj!B2120),MONTH(siječanj!B2120)+4,DAY(siječanj!B2120))</f>
        <v>43974</v>
      </c>
      <c r="C2120" s="8">
        <v>22.0520833333333</v>
      </c>
      <c r="D2120">
        <v>0.90215883500783667</v>
      </c>
      <c r="E2120" s="6">
        <v>68.169677081899408</v>
      </c>
      <c r="F2120" s="10">
        <v>70.314607754141875</v>
      </c>
      <c r="G2120" s="10">
        <v>72.643410030846255</v>
      </c>
      <c r="H2120" s="10">
        <v>237.33457044352926</v>
      </c>
      <c r="I2120" s="9">
        <f t="shared" si="54"/>
        <v>61.49987645906679</v>
      </c>
    </row>
    <row r="2121" spans="1:9" x14ac:dyDescent="0.25">
      <c r="A2121" s="16"/>
      <c r="B2121" s="5">
        <f>DATE(YEAR(siječanj!B2121),MONTH(siječanj!B2121)+4,DAY(siječanj!B2121))</f>
        <v>43974</v>
      </c>
      <c r="C2121" s="8">
        <v>22.0625</v>
      </c>
      <c r="D2121">
        <v>0.90215883500783667</v>
      </c>
      <c r="E2121" s="6">
        <v>65.222974718060698</v>
      </c>
      <c r="F2121" s="10">
        <v>70.462683626936681</v>
      </c>
      <c r="G2121" s="10">
        <v>79.904516966911643</v>
      </c>
      <c r="H2121" s="10">
        <v>237.35758598252187</v>
      </c>
      <c r="I2121" s="9">
        <f t="shared" si="54"/>
        <v>58.841482887391223</v>
      </c>
    </row>
    <row r="2122" spans="1:9" x14ac:dyDescent="0.25">
      <c r="A2122" s="16"/>
      <c r="B2122" s="5">
        <f>DATE(YEAR(siječanj!B2122),MONTH(siječanj!B2122)+4,DAY(siječanj!B2122))</f>
        <v>43974</v>
      </c>
      <c r="C2122" s="8">
        <v>22.0729166666667</v>
      </c>
      <c r="D2122">
        <v>0.90215883500783667</v>
      </c>
      <c r="E2122" s="6">
        <v>64.256832650210896</v>
      </c>
      <c r="F2122" s="10">
        <v>69.644869282410767</v>
      </c>
      <c r="G2122" s="10">
        <v>78.012417630882581</v>
      </c>
      <c r="H2122" s="10">
        <v>237.52126542301701</v>
      </c>
      <c r="I2122" s="9">
        <f t="shared" si="54"/>
        <v>57.969869285007782</v>
      </c>
    </row>
    <row r="2123" spans="1:9" x14ac:dyDescent="0.25">
      <c r="A2123" s="16"/>
      <c r="B2123" s="5">
        <f>DATE(YEAR(siječanj!B2123),MONTH(siječanj!B2123)+4,DAY(siječanj!B2123))</f>
        <v>43974</v>
      </c>
      <c r="C2123" s="8">
        <v>22.0833333333333</v>
      </c>
      <c r="D2123">
        <v>0.90215883500783667</v>
      </c>
      <c r="E2123" s="6">
        <v>63.04862106319765</v>
      </c>
      <c r="F2123" s="10">
        <v>70.755342185612548</v>
      </c>
      <c r="G2123" s="10">
        <v>70.82850958387013</v>
      </c>
      <c r="H2123" s="10">
        <v>237.38102366056944</v>
      </c>
      <c r="I2123" s="9">
        <f t="shared" si="54"/>
        <v>56.879870527224945</v>
      </c>
    </row>
    <row r="2124" spans="1:9" x14ac:dyDescent="0.25">
      <c r="A2124" s="16"/>
      <c r="B2124" s="5">
        <f>DATE(YEAR(siječanj!B2124),MONTH(siječanj!B2124)+4,DAY(siječanj!B2124))</f>
        <v>43974</v>
      </c>
      <c r="C2124" s="8">
        <v>22.09375</v>
      </c>
      <c r="D2124">
        <v>0.90215883500783667</v>
      </c>
      <c r="E2124" s="6">
        <v>62.662717768325429</v>
      </c>
      <c r="F2124" s="10">
        <v>71.531542739244813</v>
      </c>
      <c r="G2124" s="10">
        <v>66.403754280773157</v>
      </c>
      <c r="H2124" s="10">
        <v>237.67537007273083</v>
      </c>
      <c r="I2124" s="9">
        <f t="shared" si="54"/>
        <v>56.531724460297333</v>
      </c>
    </row>
    <row r="2125" spans="1:9" x14ac:dyDescent="0.25">
      <c r="A2125" s="16"/>
      <c r="B2125" s="5">
        <f>DATE(YEAR(siječanj!B2125),MONTH(siječanj!B2125)+4,DAY(siječanj!B2125))</f>
        <v>43974</v>
      </c>
      <c r="C2125" s="8">
        <v>22.1041666666667</v>
      </c>
      <c r="D2125">
        <v>0.90215883500783667</v>
      </c>
      <c r="E2125" s="6">
        <v>62.860981889062998</v>
      </c>
      <c r="F2125" s="10">
        <v>71.426590899851078</v>
      </c>
      <c r="G2125" s="10">
        <v>67.127766573672332</v>
      </c>
      <c r="H2125" s="10">
        <v>238.06580389604923</v>
      </c>
      <c r="I2125" s="9">
        <f t="shared" si="54"/>
        <v>56.710590188485796</v>
      </c>
    </row>
    <row r="2126" spans="1:9" x14ac:dyDescent="0.25">
      <c r="A2126" s="16"/>
      <c r="B2126" s="5">
        <f>DATE(YEAR(siječanj!B2126),MONTH(siječanj!B2126)+4,DAY(siječanj!B2126))</f>
        <v>43974</v>
      </c>
      <c r="C2126" s="8">
        <v>22.1145833333333</v>
      </c>
      <c r="D2126">
        <v>0.90215883500783667</v>
      </c>
      <c r="E2126" s="6">
        <v>60.847747840714035</v>
      </c>
      <c r="F2126" s="10">
        <v>69.252098069882081</v>
      </c>
      <c r="G2126" s="10">
        <v>64.681036152547946</v>
      </c>
      <c r="H2126" s="10">
        <v>237.66538807705925</v>
      </c>
      <c r="I2126" s="9">
        <f t="shared" si="54"/>
        <v>54.894333304829182</v>
      </c>
    </row>
    <row r="2127" spans="1:9" x14ac:dyDescent="0.25">
      <c r="A2127" s="16"/>
      <c r="B2127" s="5">
        <f>DATE(YEAR(siječanj!B2127),MONTH(siječanj!B2127)+4,DAY(siječanj!B2127))</f>
        <v>43974</v>
      </c>
      <c r="C2127" s="8">
        <v>22.125</v>
      </c>
      <c r="D2127">
        <v>0.90215883500783667</v>
      </c>
      <c r="E2127" s="6">
        <v>60.014870683269898</v>
      </c>
      <c r="F2127" s="10">
        <v>67.961061053209008</v>
      </c>
      <c r="G2127" s="10">
        <v>64.828628739500616</v>
      </c>
      <c r="H2127" s="10">
        <v>237.29569979970222</v>
      </c>
      <c r="I2127" s="9">
        <f t="shared" si="54"/>
        <v>54.142945818764744</v>
      </c>
    </row>
    <row r="2128" spans="1:9" x14ac:dyDescent="0.25">
      <c r="A2128" s="16"/>
      <c r="B2128" s="5">
        <f>DATE(YEAR(siječanj!B2128),MONTH(siječanj!B2128)+4,DAY(siječanj!B2128))</f>
        <v>43974</v>
      </c>
      <c r="C2128" s="8">
        <v>22.1354166666667</v>
      </c>
      <c r="D2128">
        <v>0.90215883500783667</v>
      </c>
      <c r="E2128" s="6">
        <v>59.754100510334652</v>
      </c>
      <c r="F2128" s="10">
        <v>67.117500478987964</v>
      </c>
      <c r="G2128" s="10">
        <v>61.776332379025796</v>
      </c>
      <c r="H2128" s="10">
        <v>236.92140383473617</v>
      </c>
      <c r="I2128" s="9">
        <f t="shared" si="54"/>
        <v>53.907689703344687</v>
      </c>
    </row>
    <row r="2129" spans="1:9" x14ac:dyDescent="0.25">
      <c r="A2129" s="16"/>
      <c r="B2129" s="5">
        <f>DATE(YEAR(siječanj!B2129),MONTH(siječanj!B2129)+4,DAY(siječanj!B2129))</f>
        <v>43974</v>
      </c>
      <c r="C2129" s="8">
        <v>22.1458333333333</v>
      </c>
      <c r="D2129">
        <v>0.90215883500783667</v>
      </c>
      <c r="E2129" s="6">
        <v>62.109662683623789</v>
      </c>
      <c r="F2129" s="10">
        <v>67.262363581249744</v>
      </c>
      <c r="G2129" s="10">
        <v>62.686979040829051</v>
      </c>
      <c r="H2129" s="10">
        <v>234.43302851339192</v>
      </c>
      <c r="I2129" s="9">
        <f t="shared" si="54"/>
        <v>56.032780929387741</v>
      </c>
    </row>
    <row r="2130" spans="1:9" x14ac:dyDescent="0.25">
      <c r="A2130" s="16"/>
      <c r="B2130" s="5">
        <f>DATE(YEAR(siječanj!B2130),MONTH(siječanj!B2130)+4,DAY(siječanj!B2130))</f>
        <v>43974</v>
      </c>
      <c r="C2130" s="8">
        <v>22.15625</v>
      </c>
      <c r="D2130">
        <v>0.90215883500783667</v>
      </c>
      <c r="E2130" s="6">
        <v>62.08948915782085</v>
      </c>
      <c r="F2130" s="10">
        <v>65.684208232393445</v>
      </c>
      <c r="G2130" s="10">
        <v>60.936099430390335</v>
      </c>
      <c r="H2130" s="10">
        <v>237.42631499959757</v>
      </c>
      <c r="I2130" s="9">
        <f t="shared" si="54"/>
        <v>56.01458120485136</v>
      </c>
    </row>
    <row r="2131" spans="1:9" x14ac:dyDescent="0.25">
      <c r="A2131" s="16"/>
      <c r="B2131" s="5">
        <f>DATE(YEAR(siječanj!B2131),MONTH(siječanj!B2131)+4,DAY(siječanj!B2131))</f>
        <v>43974</v>
      </c>
      <c r="C2131" s="8">
        <v>22.1666666666667</v>
      </c>
      <c r="D2131">
        <v>0.90215883500783667</v>
      </c>
      <c r="E2131" s="6">
        <v>62.646538805279022</v>
      </c>
      <c r="F2131" s="10">
        <v>65.544528827226031</v>
      </c>
      <c r="G2131" s="10">
        <v>59.889176814216874</v>
      </c>
      <c r="H2131" s="10">
        <v>231.50926653743386</v>
      </c>
      <c r="I2131" s="9">
        <f t="shared" si="54"/>
        <v>56.517128465843754</v>
      </c>
    </row>
    <row r="2132" spans="1:9" x14ac:dyDescent="0.25">
      <c r="A2132" s="16"/>
      <c r="B2132" s="5">
        <f>DATE(YEAR(siječanj!B2132),MONTH(siječanj!B2132)+4,DAY(siječanj!B2132))</f>
        <v>43974</v>
      </c>
      <c r="C2132" s="8">
        <v>22.1770833333333</v>
      </c>
      <c r="D2132">
        <v>0.90215883500783667</v>
      </c>
      <c r="E2132" s="6">
        <v>64.316691074729306</v>
      </c>
      <c r="F2132" s="10">
        <v>65.48420725779242</v>
      </c>
      <c r="G2132" s="10">
        <v>61.330095979840536</v>
      </c>
      <c r="H2132" s="10">
        <v>183.76048681667231</v>
      </c>
      <c r="I2132" s="9">
        <f t="shared" si="54"/>
        <v>58.023871091536719</v>
      </c>
    </row>
    <row r="2133" spans="1:9" x14ac:dyDescent="0.25">
      <c r="A2133" s="16"/>
      <c r="B2133" s="5">
        <f>DATE(YEAR(siječanj!B2133),MONTH(siječanj!B2133)+4,DAY(siječanj!B2133))</f>
        <v>43974</v>
      </c>
      <c r="C2133" s="8">
        <v>22.1875</v>
      </c>
      <c r="D2133">
        <v>0.90215883500783667</v>
      </c>
      <c r="E2133" s="6">
        <v>66.029913782413573</v>
      </c>
      <c r="F2133" s="10">
        <v>64.833641254603563</v>
      </c>
      <c r="G2133" s="10">
        <v>58.659690934670408</v>
      </c>
      <c r="H2133" s="10">
        <v>115.07419638613133</v>
      </c>
      <c r="I2133" s="9">
        <f t="shared" si="54"/>
        <v>59.569470093610128</v>
      </c>
    </row>
    <row r="2134" spans="1:9" x14ac:dyDescent="0.25">
      <c r="A2134" s="16"/>
      <c r="B2134" s="5">
        <f>DATE(YEAR(siječanj!B2134),MONTH(siječanj!B2134)+4,DAY(siječanj!B2134))</f>
        <v>43974</v>
      </c>
      <c r="C2134" s="8">
        <v>22.1979166666667</v>
      </c>
      <c r="D2134">
        <v>0.90215883500783667</v>
      </c>
      <c r="E2134" s="6">
        <v>66.989061429909626</v>
      </c>
      <c r="F2134" s="10">
        <v>64.722307939575089</v>
      </c>
      <c r="G2134" s="10">
        <v>61.226697104847659</v>
      </c>
      <c r="H2134" s="10">
        <v>73.110560611420851</v>
      </c>
      <c r="I2134" s="9">
        <f t="shared" si="54"/>
        <v>60.43477361787567</v>
      </c>
    </row>
    <row r="2135" spans="1:9" x14ac:dyDescent="0.25">
      <c r="A2135" s="16"/>
      <c r="B2135" s="5">
        <f>DATE(YEAR(siječanj!B2135),MONTH(siječanj!B2135)+4,DAY(siječanj!B2135))</f>
        <v>43974</v>
      </c>
      <c r="C2135" s="8">
        <v>22.2083333333333</v>
      </c>
      <c r="D2135">
        <v>0.90215883500783667</v>
      </c>
      <c r="E2135" s="6">
        <v>68.558430684236086</v>
      </c>
      <c r="F2135" s="10">
        <v>67.316323704790108</v>
      </c>
      <c r="G2135" s="10">
        <v>59.963049165711979</v>
      </c>
      <c r="H2135" s="10">
        <v>62.077420772056712</v>
      </c>
      <c r="I2135" s="9">
        <f t="shared" si="54"/>
        <v>61.850593956055953</v>
      </c>
    </row>
    <row r="2136" spans="1:9" x14ac:dyDescent="0.25">
      <c r="A2136" s="16"/>
      <c r="B2136" s="5">
        <f>DATE(YEAR(siječanj!B2136),MONTH(siječanj!B2136)+4,DAY(siječanj!B2136))</f>
        <v>43974</v>
      </c>
      <c r="C2136" s="8">
        <v>22.21875</v>
      </c>
      <c r="D2136">
        <v>0.90215883500783667</v>
      </c>
      <c r="E2136" s="6">
        <v>68.62263590142895</v>
      </c>
      <c r="F2136" s="10">
        <v>68.554610394308057</v>
      </c>
      <c r="G2136" s="10">
        <v>67.620818684938186</v>
      </c>
      <c r="H2136" s="10">
        <v>26.29663769613644</v>
      </c>
      <c r="I2136" s="9">
        <f t="shared" si="54"/>
        <v>61.908517260000089</v>
      </c>
    </row>
    <row r="2137" spans="1:9" x14ac:dyDescent="0.25">
      <c r="A2137" s="16"/>
      <c r="B2137" s="5">
        <f>DATE(YEAR(siječanj!B2137),MONTH(siječanj!B2137)+4,DAY(siječanj!B2137))</f>
        <v>43974</v>
      </c>
      <c r="C2137" s="8">
        <v>22.2291666666667</v>
      </c>
      <c r="D2137">
        <v>0.90215883500783667</v>
      </c>
      <c r="E2137" s="6">
        <v>72.870268966825307</v>
      </c>
      <c r="F2137" s="10">
        <v>75.33201392882178</v>
      </c>
      <c r="G2137" s="10">
        <v>67.540041065949353</v>
      </c>
      <c r="H2137" s="10">
        <v>8.7882640818924891</v>
      </c>
      <c r="I2137" s="9">
        <f t="shared" si="54"/>
        <v>65.740556957818839</v>
      </c>
    </row>
    <row r="2138" spans="1:9" x14ac:dyDescent="0.25">
      <c r="A2138" s="16"/>
      <c r="B2138" s="5">
        <f>DATE(YEAR(siječanj!B2138),MONTH(siječanj!B2138)+4,DAY(siječanj!B2138))</f>
        <v>43974</v>
      </c>
      <c r="C2138" s="8">
        <v>22.2395833333333</v>
      </c>
      <c r="D2138">
        <v>0.90215883500783667</v>
      </c>
      <c r="E2138" s="6">
        <v>74.254836564009679</v>
      </c>
      <c r="F2138" s="10">
        <v>75.297378499858894</v>
      </c>
      <c r="G2138" s="10">
        <v>68.76056410844167</v>
      </c>
      <c r="H2138" s="10">
        <v>3.3361360784121898</v>
      </c>
      <c r="I2138" s="9">
        <f t="shared" si="54"/>
        <v>66.989656848284284</v>
      </c>
    </row>
    <row r="2139" spans="1:9" x14ac:dyDescent="0.25">
      <c r="A2139" s="16"/>
      <c r="B2139" s="5">
        <f>DATE(YEAR(siječanj!B2139),MONTH(siječanj!B2139)+4,DAY(siječanj!B2139))</f>
        <v>43974</v>
      </c>
      <c r="C2139" s="8">
        <v>22.25</v>
      </c>
      <c r="D2139">
        <v>0.90215883500783667</v>
      </c>
      <c r="E2139" s="6">
        <v>78.156853369310085</v>
      </c>
      <c r="F2139" s="10">
        <v>74.066378630290444</v>
      </c>
      <c r="G2139" s="10">
        <v>71.381075093297781</v>
      </c>
      <c r="H2139" s="10">
        <v>2.4903954160198536</v>
      </c>
      <c r="I2139" s="9">
        <f t="shared" si="54"/>
        <v>70.5098957835351</v>
      </c>
    </row>
    <row r="2140" spans="1:9" x14ac:dyDescent="0.25">
      <c r="A2140" s="16"/>
      <c r="B2140" s="5">
        <f>DATE(YEAR(siječanj!B2140),MONTH(siječanj!B2140)+4,DAY(siječanj!B2140))</f>
        <v>43974</v>
      </c>
      <c r="C2140" s="8">
        <v>22.2604166666667</v>
      </c>
      <c r="D2140">
        <v>0.90215883500783667</v>
      </c>
      <c r="E2140" s="6">
        <v>81.681271831518558</v>
      </c>
      <c r="F2140" s="10">
        <v>79.193203276713575</v>
      </c>
      <c r="G2140" s="10">
        <v>78.388924839068977</v>
      </c>
      <c r="H2140" s="10">
        <v>3.2649299812217101</v>
      </c>
      <c r="I2140" s="9">
        <f t="shared" si="54"/>
        <v>73.689481037481201</v>
      </c>
    </row>
    <row r="2141" spans="1:9" x14ac:dyDescent="0.25">
      <c r="A2141" s="16"/>
      <c r="B2141" s="5">
        <f>DATE(YEAR(siječanj!B2141),MONTH(siječanj!B2141)+4,DAY(siječanj!B2141))</f>
        <v>43974</v>
      </c>
      <c r="C2141" s="8">
        <v>22.2708333333333</v>
      </c>
      <c r="D2141">
        <v>0.90215883500783667</v>
      </c>
      <c r="E2141" s="6">
        <v>85.498422872009243</v>
      </c>
      <c r="F2141" s="10">
        <v>82.981244008729576</v>
      </c>
      <c r="G2141" s="10">
        <v>80.377521785650814</v>
      </c>
      <c r="H2141" s="10">
        <v>3.7231250877445956</v>
      </c>
      <c r="I2141" s="9">
        <f t="shared" si="54"/>
        <v>77.133157573219236</v>
      </c>
    </row>
    <row r="2142" spans="1:9" x14ac:dyDescent="0.25">
      <c r="A2142" s="16"/>
      <c r="B2142" s="5">
        <f>DATE(YEAR(siječanj!B2142),MONTH(siječanj!B2142)+4,DAY(siječanj!B2142))</f>
        <v>43974</v>
      </c>
      <c r="C2142" s="8">
        <v>22.28125</v>
      </c>
      <c r="D2142">
        <v>0.90215883500783667</v>
      </c>
      <c r="E2142" s="6">
        <v>88.386767232069388</v>
      </c>
      <c r="F2142" s="10">
        <v>89.168423139229503</v>
      </c>
      <c r="G2142" s="10">
        <v>79.561207082392144</v>
      </c>
      <c r="H2142" s="10">
        <v>2.346219994595768</v>
      </c>
      <c r="I2142" s="9">
        <f t="shared" si="54"/>
        <v>79.738902956192547</v>
      </c>
    </row>
    <row r="2143" spans="1:9" x14ac:dyDescent="0.25">
      <c r="A2143" s="16"/>
      <c r="B2143" s="5">
        <f>DATE(YEAR(siječanj!B2143),MONTH(siječanj!B2143)+4,DAY(siječanj!B2143))</f>
        <v>43974</v>
      </c>
      <c r="C2143" s="8">
        <v>22.2916666666667</v>
      </c>
      <c r="D2143">
        <v>0.90215883500783667</v>
      </c>
      <c r="E2143" s="6">
        <v>93.661739853851572</v>
      </c>
      <c r="F2143" s="10">
        <v>97.093995550405651</v>
      </c>
      <c r="G2143" s="10">
        <v>83.436487233455793</v>
      </c>
      <c r="H2143" s="10">
        <v>1.6948574416131539</v>
      </c>
      <c r="I2143" s="9">
        <f t="shared" si="54"/>
        <v>84.497766111357805</v>
      </c>
    </row>
    <row r="2144" spans="1:9" x14ac:dyDescent="0.25">
      <c r="A2144" s="16"/>
      <c r="B2144" s="5">
        <f>DATE(YEAR(siječanj!B2144),MONTH(siječanj!B2144)+4,DAY(siječanj!B2144))</f>
        <v>43974</v>
      </c>
      <c r="C2144" s="8">
        <v>22.3020833333333</v>
      </c>
      <c r="D2144">
        <v>0.90215883500783667</v>
      </c>
      <c r="E2144" s="6">
        <v>95.524548114061034</v>
      </c>
      <c r="F2144" s="10">
        <v>108.04873386634355</v>
      </c>
      <c r="G2144" s="10">
        <v>93.443969166283054</v>
      </c>
      <c r="H2144" s="10">
        <v>1.5415751665676849</v>
      </c>
      <c r="I2144" s="9">
        <f t="shared" si="54"/>
        <v>86.178315041231343</v>
      </c>
    </row>
    <row r="2145" spans="1:9" x14ac:dyDescent="0.25">
      <c r="A2145" s="16"/>
      <c r="B2145" s="5">
        <f>DATE(YEAR(siječanj!B2145),MONTH(siječanj!B2145)+4,DAY(siječanj!B2145))</f>
        <v>43974</v>
      </c>
      <c r="C2145" s="8">
        <v>22.3125</v>
      </c>
      <c r="D2145">
        <v>0.90215883500783667</v>
      </c>
      <c r="E2145" s="6">
        <v>95.05904479326405</v>
      </c>
      <c r="F2145" s="10">
        <v>113.96664917621331</v>
      </c>
      <c r="G2145" s="10">
        <v>105.13627231871929</v>
      </c>
      <c r="H2145" s="10">
        <v>1.4483720404157052</v>
      </c>
      <c r="I2145" s="9">
        <f t="shared" si="54"/>
        <v>85.758357107648862</v>
      </c>
    </row>
    <row r="2146" spans="1:9" x14ac:dyDescent="0.25">
      <c r="A2146" s="16"/>
      <c r="B2146" s="5">
        <f>DATE(YEAR(siječanj!B2146),MONTH(siječanj!B2146)+4,DAY(siječanj!B2146))</f>
        <v>43974</v>
      </c>
      <c r="C2146" s="8">
        <v>22.3229166666667</v>
      </c>
      <c r="D2146">
        <v>0.90215883500783667</v>
      </c>
      <c r="E2146" s="6">
        <v>99.703133292834025</v>
      </c>
      <c r="F2146" s="10">
        <v>121.46120558648363</v>
      </c>
      <c r="G2146" s="10">
        <v>114.33128648281628</v>
      </c>
      <c r="H2146" s="10">
        <v>1.8829900833540305</v>
      </c>
      <c r="I2146" s="9">
        <f t="shared" si="54"/>
        <v>89.948062578094195</v>
      </c>
    </row>
    <row r="2147" spans="1:9" x14ac:dyDescent="0.25">
      <c r="A2147" s="16"/>
      <c r="B2147" s="5">
        <f>DATE(YEAR(siječanj!B2147),MONTH(siječanj!B2147)+4,DAY(siječanj!B2147))</f>
        <v>43974</v>
      </c>
      <c r="C2147" s="8">
        <v>22.3333333333333</v>
      </c>
      <c r="D2147">
        <v>0.90215883500783667</v>
      </c>
      <c r="E2147" s="6">
        <v>104.05890881409776</v>
      </c>
      <c r="F2147" s="10">
        <v>127.19429445389571</v>
      </c>
      <c r="G2147" s="10">
        <v>125.3880047968091</v>
      </c>
      <c r="H2147" s="10">
        <v>1.9227189438446473</v>
      </c>
      <c r="I2147" s="9">
        <f t="shared" si="54"/>
        <v>93.877663947913149</v>
      </c>
    </row>
    <row r="2148" spans="1:9" x14ac:dyDescent="0.25">
      <c r="A2148" s="16"/>
      <c r="B2148" s="5">
        <f>DATE(YEAR(siječanj!B2148),MONTH(siječanj!B2148)+4,DAY(siječanj!B2148))</f>
        <v>43974</v>
      </c>
      <c r="C2148" s="8">
        <v>22.34375</v>
      </c>
      <c r="D2148">
        <v>0.90215883500783667</v>
      </c>
      <c r="E2148" s="6">
        <v>106.11141256276728</v>
      </c>
      <c r="F2148" s="10">
        <v>144.10360651255547</v>
      </c>
      <c r="G2148" s="10">
        <v>147.60193007980624</v>
      </c>
      <c r="H2148" s="10">
        <v>1.4968772116828053</v>
      </c>
      <c r="I2148" s="9">
        <f t="shared" si="54"/>
        <v>95.729348338662064</v>
      </c>
    </row>
    <row r="2149" spans="1:9" x14ac:dyDescent="0.25">
      <c r="A2149" s="16"/>
      <c r="B2149" s="5">
        <f>DATE(YEAR(siječanj!B2149),MONTH(siječanj!B2149)+4,DAY(siječanj!B2149))</f>
        <v>43974</v>
      </c>
      <c r="C2149" s="8">
        <v>22.3541666666667</v>
      </c>
      <c r="D2149">
        <v>0.90215883500783667</v>
      </c>
      <c r="E2149" s="6">
        <v>106.15915349100257</v>
      </c>
      <c r="F2149" s="10">
        <v>150.97771363892252</v>
      </c>
      <c r="G2149" s="10">
        <v>154.98249213893249</v>
      </c>
      <c r="H2149" s="10">
        <v>1.5923772123624478</v>
      </c>
      <c r="I2149" s="9">
        <f t="shared" si="54"/>
        <v>95.772418238860993</v>
      </c>
    </row>
    <row r="2150" spans="1:9" x14ac:dyDescent="0.25">
      <c r="A2150" s="16"/>
      <c r="B2150" s="5">
        <f>DATE(YEAR(siječanj!B2150),MONTH(siječanj!B2150)+4,DAY(siječanj!B2150))</f>
        <v>43974</v>
      </c>
      <c r="C2150" s="8">
        <v>22.3645833333333</v>
      </c>
      <c r="D2150">
        <v>0.90215883500783667</v>
      </c>
      <c r="E2150" s="6">
        <v>107.23506535629593</v>
      </c>
      <c r="F2150" s="10">
        <v>153.28453495893666</v>
      </c>
      <c r="G2150" s="10">
        <v>161.23724340420489</v>
      </c>
      <c r="H2150" s="10">
        <v>1.6446308589640299</v>
      </c>
      <c r="I2150" s="9">
        <f t="shared" si="54"/>
        <v>96.743061633825164</v>
      </c>
    </row>
    <row r="2151" spans="1:9" x14ac:dyDescent="0.25">
      <c r="A2151" s="16"/>
      <c r="B2151" s="5">
        <f>DATE(YEAR(siječanj!B2151),MONTH(siječanj!B2151)+4,DAY(siječanj!B2151))</f>
        <v>43974</v>
      </c>
      <c r="C2151" s="8">
        <v>22.375</v>
      </c>
      <c r="D2151">
        <v>0.90215883500783667</v>
      </c>
      <c r="E2151" s="6">
        <v>109.66232402777014</v>
      </c>
      <c r="F2151" s="10">
        <v>155.37280375779338</v>
      </c>
      <c r="G2151" s="10">
        <v>163.33244166867524</v>
      </c>
      <c r="H2151" s="10">
        <v>1.5053518523327685</v>
      </c>
      <c r="I2151" s="9">
        <f t="shared" si="54"/>
        <v>98.932834489145009</v>
      </c>
    </row>
    <row r="2152" spans="1:9" x14ac:dyDescent="0.25">
      <c r="A2152" s="16"/>
      <c r="B2152" s="5">
        <f>DATE(YEAR(siječanj!B2152),MONTH(siječanj!B2152)+4,DAY(siječanj!B2152))</f>
        <v>43974</v>
      </c>
      <c r="C2152" s="8">
        <v>22.3854166666667</v>
      </c>
      <c r="D2152">
        <v>0.90215883500783667</v>
      </c>
      <c r="E2152" s="6">
        <v>112.73504205610558</v>
      </c>
      <c r="F2152" s="10">
        <v>160.77397977918196</v>
      </c>
      <c r="G2152" s="10">
        <v>170.26847262945816</v>
      </c>
      <c r="H2152" s="10">
        <v>1.5795109316858178</v>
      </c>
      <c r="I2152" s="9">
        <f t="shared" si="54"/>
        <v>101.70491420589569</v>
      </c>
    </row>
    <row r="2153" spans="1:9" x14ac:dyDescent="0.25">
      <c r="A2153" s="16"/>
      <c r="B2153" s="5">
        <f>DATE(YEAR(siječanj!B2153),MONTH(siječanj!B2153)+4,DAY(siječanj!B2153))</f>
        <v>43974</v>
      </c>
      <c r="C2153" s="8">
        <v>22.3958333333333</v>
      </c>
      <c r="D2153">
        <v>0.90215883500783667</v>
      </c>
      <c r="E2153" s="6">
        <v>111.40577947545017</v>
      </c>
      <c r="F2153" s="10">
        <v>161.94930497933956</v>
      </c>
      <c r="G2153" s="10">
        <v>168.3780906034319</v>
      </c>
      <c r="H2153" s="10">
        <v>1.6797868782298724</v>
      </c>
      <c r="I2153" s="9">
        <f t="shared" si="54"/>
        <v>100.50570822471209</v>
      </c>
    </row>
    <row r="2154" spans="1:9" x14ac:dyDescent="0.25">
      <c r="A2154" s="16"/>
      <c r="B2154" s="5">
        <f>DATE(YEAR(siječanj!B2154),MONTH(siječanj!B2154)+4,DAY(siječanj!B2154))</f>
        <v>43974</v>
      </c>
      <c r="C2154" s="8">
        <v>22.40625</v>
      </c>
      <c r="D2154">
        <v>0.90215883500783667</v>
      </c>
      <c r="E2154" s="6">
        <v>114.39789686940682</v>
      </c>
      <c r="F2154" s="10">
        <v>161.16210409168787</v>
      </c>
      <c r="G2154" s="10">
        <v>164.62815006424984</v>
      </c>
      <c r="H2154" s="10">
        <v>2.0955719438967333</v>
      </c>
      <c r="I2154" s="9">
        <f t="shared" si="54"/>
        <v>103.2050733670507</v>
      </c>
    </row>
    <row r="2155" spans="1:9" x14ac:dyDescent="0.25">
      <c r="A2155" s="16"/>
      <c r="B2155" s="5">
        <f>DATE(YEAR(siječanj!B2155),MONTH(siječanj!B2155)+4,DAY(siječanj!B2155))</f>
        <v>43974</v>
      </c>
      <c r="C2155" s="8">
        <v>22.4166666666667</v>
      </c>
      <c r="D2155">
        <v>0.90215883500783667</v>
      </c>
      <c r="E2155" s="6">
        <v>114.44451617164643</v>
      </c>
      <c r="F2155" s="10">
        <v>162.87301656705694</v>
      </c>
      <c r="G2155" s="10">
        <v>158.63294878956157</v>
      </c>
      <c r="H2155" s="10">
        <v>1.9948340338586021</v>
      </c>
      <c r="I2155" s="9">
        <f t="shared" si="54"/>
        <v>103.24713138244806</v>
      </c>
    </row>
    <row r="2156" spans="1:9" x14ac:dyDescent="0.25">
      <c r="A2156" s="16"/>
      <c r="B2156" s="5">
        <f>DATE(YEAR(siječanj!B2156),MONTH(siječanj!B2156)+4,DAY(siječanj!B2156))</f>
        <v>43974</v>
      </c>
      <c r="C2156" s="8">
        <v>22.4270833333333</v>
      </c>
      <c r="D2156">
        <v>0.90215883500783667</v>
      </c>
      <c r="E2156" s="6">
        <v>116.09160623641367</v>
      </c>
      <c r="F2156" s="10">
        <v>161.92802938794219</v>
      </c>
      <c r="G2156" s="10">
        <v>162.5320671249296</v>
      </c>
      <c r="H2156" s="10">
        <v>2.3332790430957417</v>
      </c>
      <c r="I2156" s="9">
        <f t="shared" si="54"/>
        <v>104.73306823643146</v>
      </c>
    </row>
    <row r="2157" spans="1:9" x14ac:dyDescent="0.25">
      <c r="A2157" s="16"/>
      <c r="B2157" s="5">
        <f>DATE(YEAR(siječanj!B2157),MONTH(siječanj!B2157)+4,DAY(siječanj!B2157))</f>
        <v>43974</v>
      </c>
      <c r="C2157" s="8">
        <v>22.4375</v>
      </c>
      <c r="D2157">
        <v>0.90215883500783667</v>
      </c>
      <c r="E2157" s="6">
        <v>116.99130081896168</v>
      </c>
      <c r="F2157" s="10">
        <v>162.94152629480655</v>
      </c>
      <c r="G2157" s="10">
        <v>159.36441877135397</v>
      </c>
      <c r="H2157" s="10">
        <v>2.4164026037002331</v>
      </c>
      <c r="I2157" s="9">
        <f t="shared" si="54"/>
        <v>105.54473565288583</v>
      </c>
    </row>
    <row r="2158" spans="1:9" x14ac:dyDescent="0.25">
      <c r="A2158" s="16"/>
      <c r="B2158" s="5">
        <f>DATE(YEAR(siječanj!B2158),MONTH(siječanj!B2158)+4,DAY(siječanj!B2158))</f>
        <v>43974</v>
      </c>
      <c r="C2158" s="8">
        <v>22.4479166666667</v>
      </c>
      <c r="D2158">
        <v>0.90215883500783667</v>
      </c>
      <c r="E2158" s="6">
        <v>119.17357866309591</v>
      </c>
      <c r="F2158" s="10">
        <v>162.95024323829753</v>
      </c>
      <c r="G2158" s="10">
        <v>157.33887363986372</v>
      </c>
      <c r="H2158" s="10">
        <v>2.650974523927585</v>
      </c>
      <c r="I2158" s="9">
        <f t="shared" si="54"/>
        <v>107.51349689041339</v>
      </c>
    </row>
    <row r="2159" spans="1:9" x14ac:dyDescent="0.25">
      <c r="A2159" s="16"/>
      <c r="B2159" s="5">
        <f>DATE(YEAR(siječanj!B2159),MONTH(siječanj!B2159)+4,DAY(siječanj!B2159))</f>
        <v>43974</v>
      </c>
      <c r="C2159" s="8">
        <v>22.4583333333333</v>
      </c>
      <c r="D2159">
        <v>0.90215883500783667</v>
      </c>
      <c r="E2159" s="6">
        <v>120.33430513131148</v>
      </c>
      <c r="F2159" s="10">
        <v>161.04114448290528</v>
      </c>
      <c r="G2159" s="10">
        <v>162.37242534658208</v>
      </c>
      <c r="H2159" s="10">
        <v>2.5704992885262081</v>
      </c>
      <c r="I2159" s="9">
        <f t="shared" si="54"/>
        <v>108.5606565287415</v>
      </c>
    </row>
    <row r="2160" spans="1:9" x14ac:dyDescent="0.25">
      <c r="A2160" s="16"/>
      <c r="B2160" s="5">
        <f>DATE(YEAR(siječanj!B2160),MONTH(siječanj!B2160)+4,DAY(siječanj!B2160))</f>
        <v>43974</v>
      </c>
      <c r="C2160" s="8">
        <v>22.46875</v>
      </c>
      <c r="D2160">
        <v>0.90215883500783667</v>
      </c>
      <c r="E2160" s="6">
        <v>122.27739426410274</v>
      </c>
      <c r="F2160" s="10">
        <v>157.52120985246205</v>
      </c>
      <c r="G2160" s="10">
        <v>160.88836927515422</v>
      </c>
      <c r="H2160" s="10">
        <v>2.9647234028402019</v>
      </c>
      <c r="I2160" s="9">
        <f t="shared" si="54"/>
        <v>110.31363155709685</v>
      </c>
    </row>
    <row r="2161" spans="1:9" x14ac:dyDescent="0.25">
      <c r="A2161" s="16"/>
      <c r="B2161" s="5">
        <f>DATE(YEAR(siječanj!B2161),MONTH(siječanj!B2161)+4,DAY(siječanj!B2161))</f>
        <v>43974</v>
      </c>
      <c r="C2161" s="8">
        <v>22.4791666666667</v>
      </c>
      <c r="D2161">
        <v>0.90215883500783667</v>
      </c>
      <c r="E2161" s="6">
        <v>124.6437299502451</v>
      </c>
      <c r="F2161" s="10">
        <v>154.90547784153716</v>
      </c>
      <c r="G2161" s="10">
        <v>162.90089247322004</v>
      </c>
      <c r="H2161" s="10">
        <v>3.7803776970697993</v>
      </c>
      <c r="I2161" s="9">
        <f t="shared" si="54"/>
        <v>112.44844220294452</v>
      </c>
    </row>
    <row r="2162" spans="1:9" x14ac:dyDescent="0.25">
      <c r="A2162" s="16"/>
      <c r="B2162" s="5">
        <f>DATE(YEAR(siječanj!B2162),MONTH(siječanj!B2162)+4,DAY(siječanj!B2162))</f>
        <v>43974</v>
      </c>
      <c r="C2162" s="8">
        <v>22.4895833333333</v>
      </c>
      <c r="D2162">
        <v>0.90215883500783667</v>
      </c>
      <c r="E2162" s="6">
        <v>125.44716344142027</v>
      </c>
      <c r="F2162" s="10">
        <v>153.29732595184421</v>
      </c>
      <c r="G2162" s="10">
        <v>157.41787790609908</v>
      </c>
      <c r="H2162" s="10">
        <v>3.9049505339359527</v>
      </c>
      <c r="I2162" s="9">
        <f t="shared" si="54"/>
        <v>113.17326682534939</v>
      </c>
    </row>
    <row r="2163" spans="1:9" x14ac:dyDescent="0.25">
      <c r="A2163" s="16"/>
      <c r="B2163" s="5">
        <f>DATE(YEAR(siječanj!B2163),MONTH(siječanj!B2163)+4,DAY(siječanj!B2163))</f>
        <v>43974</v>
      </c>
      <c r="C2163" s="8">
        <v>22.5</v>
      </c>
      <c r="D2163">
        <v>0.90215883500783667</v>
      </c>
      <c r="E2163" s="6">
        <v>124.74873677273685</v>
      </c>
      <c r="F2163" s="10">
        <v>144.0107726667556</v>
      </c>
      <c r="G2163" s="10">
        <v>149.62394852105766</v>
      </c>
      <c r="H2163" s="10">
        <v>3.6995530022149286</v>
      </c>
      <c r="I2163" s="9">
        <f t="shared" si="54"/>
        <v>112.54317503559155</v>
      </c>
    </row>
    <row r="2164" spans="1:9" x14ac:dyDescent="0.25">
      <c r="A2164" s="16"/>
      <c r="B2164" s="5">
        <f>DATE(YEAR(siječanj!B2164),MONTH(siječanj!B2164)+4,DAY(siječanj!B2164))</f>
        <v>43974</v>
      </c>
      <c r="C2164" s="8">
        <v>22.5104166666667</v>
      </c>
      <c r="D2164">
        <v>0.90215883500783667</v>
      </c>
      <c r="E2164" s="6">
        <v>121.21301448503336</v>
      </c>
      <c r="F2164" s="10">
        <v>138.78924339667859</v>
      </c>
      <c r="G2164" s="10">
        <v>145.7556136680239</v>
      </c>
      <c r="H2164" s="10">
        <v>4.0161632670800831</v>
      </c>
      <c r="I2164" s="9">
        <f t="shared" si="54"/>
        <v>109.35339193560573</v>
      </c>
    </row>
    <row r="2165" spans="1:9" x14ac:dyDescent="0.25">
      <c r="A2165" s="16"/>
      <c r="B2165" s="5">
        <f>DATE(YEAR(siječanj!B2165),MONTH(siječanj!B2165)+4,DAY(siječanj!B2165))</f>
        <v>43974</v>
      </c>
      <c r="C2165" s="8">
        <v>22.5208333333333</v>
      </c>
      <c r="D2165">
        <v>0.90215883500783667</v>
      </c>
      <c r="E2165" s="6">
        <v>122.81764805421687</v>
      </c>
      <c r="F2165" s="10">
        <v>135.97317791744416</v>
      </c>
      <c r="G2165" s="10">
        <v>149.70957383797972</v>
      </c>
      <c r="H2165" s="10">
        <v>5.0892268061644828</v>
      </c>
      <c r="I2165" s="9">
        <f t="shared" si="54"/>
        <v>110.8010262869948</v>
      </c>
    </row>
    <row r="2166" spans="1:9" x14ac:dyDescent="0.25">
      <c r="A2166" s="16"/>
      <c r="B2166" s="5">
        <f>DATE(YEAR(siječanj!B2166),MONTH(siječanj!B2166)+4,DAY(siječanj!B2166))</f>
        <v>43974</v>
      </c>
      <c r="C2166" s="8">
        <v>22.53125</v>
      </c>
      <c r="D2166">
        <v>0.90215883500783667</v>
      </c>
      <c r="E2166" s="6">
        <v>124.91771956781007</v>
      </c>
      <c r="F2166" s="10">
        <v>133.79769962419445</v>
      </c>
      <c r="G2166" s="10">
        <v>147.31047975492791</v>
      </c>
      <c r="H2166" s="10">
        <v>5.0106442272334517</v>
      </c>
      <c r="I2166" s="9">
        <f t="shared" si="54"/>
        <v>112.69562435713117</v>
      </c>
    </row>
    <row r="2167" spans="1:9" x14ac:dyDescent="0.25">
      <c r="A2167" s="16"/>
      <c r="B2167" s="5">
        <f>DATE(YEAR(siječanj!B2167),MONTH(siječanj!B2167)+4,DAY(siječanj!B2167))</f>
        <v>43974</v>
      </c>
      <c r="C2167" s="8">
        <v>22.5416666666667</v>
      </c>
      <c r="D2167">
        <v>0.90215883500783667</v>
      </c>
      <c r="E2167" s="6">
        <v>124.70493924537058</v>
      </c>
      <c r="F2167" s="10">
        <v>131.69209308111482</v>
      </c>
      <c r="G2167" s="10">
        <v>149.50236777652481</v>
      </c>
      <c r="H2167" s="10">
        <v>3.3583182910157126</v>
      </c>
      <c r="I2167" s="9">
        <f t="shared" si="54"/>
        <v>112.50366270932658</v>
      </c>
    </row>
    <row r="2168" spans="1:9" x14ac:dyDescent="0.25">
      <c r="A2168" s="16"/>
      <c r="B2168" s="5">
        <f>DATE(YEAR(siječanj!B2168),MONTH(siječanj!B2168)+4,DAY(siječanj!B2168))</f>
        <v>43974</v>
      </c>
      <c r="C2168" s="8">
        <v>22.5520833333333</v>
      </c>
      <c r="D2168">
        <v>0.90215883500783667</v>
      </c>
      <c r="E2168" s="6">
        <v>122.91759378537375</v>
      </c>
      <c r="F2168" s="10">
        <v>131.19143767504011</v>
      </c>
      <c r="G2168" s="10">
        <v>145.72431779482631</v>
      </c>
      <c r="H2168" s="10">
        <v>3.3199554087877536</v>
      </c>
      <c r="I2168" s="9">
        <f t="shared" si="54"/>
        <v>110.89119321137929</v>
      </c>
    </row>
    <row r="2169" spans="1:9" x14ac:dyDescent="0.25">
      <c r="A2169" s="16"/>
      <c r="B2169" s="5">
        <f>DATE(YEAR(siječanj!B2169),MONTH(siječanj!B2169)+4,DAY(siječanj!B2169))</f>
        <v>43974</v>
      </c>
      <c r="C2169" s="8">
        <v>22.5625</v>
      </c>
      <c r="D2169">
        <v>0.90215883500783667</v>
      </c>
      <c r="E2169" s="6">
        <v>123.18752685558772</v>
      </c>
      <c r="F2169" s="10">
        <v>129.18319169933432</v>
      </c>
      <c r="G2169" s="10">
        <v>143.46232829824396</v>
      </c>
      <c r="H2169" s="10">
        <v>3.8880410770751701</v>
      </c>
      <c r="I2169" s="9">
        <f t="shared" si="54"/>
        <v>111.13471571553362</v>
      </c>
    </row>
    <row r="2170" spans="1:9" x14ac:dyDescent="0.25">
      <c r="A2170" s="16"/>
      <c r="B2170" s="5">
        <f>DATE(YEAR(siječanj!B2170),MONTH(siječanj!B2170)+4,DAY(siječanj!B2170))</f>
        <v>43974</v>
      </c>
      <c r="C2170" s="8">
        <v>22.5729166666667</v>
      </c>
      <c r="D2170">
        <v>0.90215883500783667</v>
      </c>
      <c r="E2170" s="6">
        <v>120.77969691090003</v>
      </c>
      <c r="F2170" s="10">
        <v>129.40141973867983</v>
      </c>
      <c r="G2170" s="10">
        <v>137.30872218877661</v>
      </c>
      <c r="H2170" s="10">
        <v>3.2835538801876654</v>
      </c>
      <c r="I2170" s="9">
        <f t="shared" si="54"/>
        <v>108.96247065773719</v>
      </c>
    </row>
    <row r="2171" spans="1:9" x14ac:dyDescent="0.25">
      <c r="A2171" s="16"/>
      <c r="B2171" s="5">
        <f>DATE(YEAR(siječanj!B2171),MONTH(siječanj!B2171)+4,DAY(siječanj!B2171))</f>
        <v>43974</v>
      </c>
      <c r="C2171" s="8">
        <v>22.5833333333333</v>
      </c>
      <c r="D2171">
        <v>0.90215883500783667</v>
      </c>
      <c r="E2171" s="6">
        <v>119.95231768859961</v>
      </c>
      <c r="F2171" s="10">
        <v>124.78259740750539</v>
      </c>
      <c r="G2171" s="10">
        <v>141.37866683430516</v>
      </c>
      <c r="H2171" s="10">
        <v>3.3411011903625387</v>
      </c>
      <c r="I2171" s="9">
        <f t="shared" si="54"/>
        <v>108.21604318243693</v>
      </c>
    </row>
    <row r="2172" spans="1:9" x14ac:dyDescent="0.25">
      <c r="A2172" s="16"/>
      <c r="B2172" s="5">
        <f>DATE(YEAR(siječanj!B2172),MONTH(siječanj!B2172)+4,DAY(siječanj!B2172))</f>
        <v>43974</v>
      </c>
      <c r="C2172" s="8">
        <v>22.59375</v>
      </c>
      <c r="D2172">
        <v>0.90215883500783667</v>
      </c>
      <c r="E2172" s="6">
        <v>119.56152449793922</v>
      </c>
      <c r="F2172" s="10">
        <v>125.4977192674762</v>
      </c>
      <c r="G2172" s="10">
        <v>141.43617870565717</v>
      </c>
      <c r="H2172" s="10">
        <v>2.6255426370898665</v>
      </c>
      <c r="I2172" s="9">
        <f t="shared" si="54"/>
        <v>107.86348565282177</v>
      </c>
    </row>
    <row r="2173" spans="1:9" x14ac:dyDescent="0.25">
      <c r="A2173" s="16"/>
      <c r="B2173" s="5">
        <f>DATE(YEAR(siječanj!B2173),MONTH(siječanj!B2173)+4,DAY(siječanj!B2173))</f>
        <v>43974</v>
      </c>
      <c r="C2173" s="8">
        <v>22.6041666666667</v>
      </c>
      <c r="D2173">
        <v>0.90215883500783667</v>
      </c>
      <c r="E2173" s="6">
        <v>118.10912410896016</v>
      </c>
      <c r="F2173" s="10">
        <v>124.86244396893126</v>
      </c>
      <c r="G2173" s="10">
        <v>140.75689653390282</v>
      </c>
      <c r="H2173" s="10">
        <v>2.0751021821764275</v>
      </c>
      <c r="I2173" s="9">
        <f t="shared" si="54"/>
        <v>106.55318980993549</v>
      </c>
    </row>
    <row r="2174" spans="1:9" x14ac:dyDescent="0.25">
      <c r="A2174" s="16"/>
      <c r="B2174" s="5">
        <f>DATE(YEAR(siječanj!B2174),MONTH(siječanj!B2174)+4,DAY(siječanj!B2174))</f>
        <v>43974</v>
      </c>
      <c r="C2174" s="8">
        <v>22.6145833333333</v>
      </c>
      <c r="D2174">
        <v>0.90215883500783667</v>
      </c>
      <c r="E2174" s="6">
        <v>119.39465311460872</v>
      </c>
      <c r="F2174" s="10">
        <v>124.62193885111445</v>
      </c>
      <c r="G2174" s="10">
        <v>141.12175885910992</v>
      </c>
      <c r="H2174" s="10">
        <v>2.4461245782447989</v>
      </c>
      <c r="I2174" s="9">
        <f t="shared" si="54"/>
        <v>107.71294116004017</v>
      </c>
    </row>
    <row r="2175" spans="1:9" x14ac:dyDescent="0.25">
      <c r="A2175" s="16"/>
      <c r="B2175" s="5">
        <f>DATE(YEAR(siječanj!B2175),MONTH(siječanj!B2175)+4,DAY(siječanj!B2175))</f>
        <v>43974</v>
      </c>
      <c r="C2175" s="8">
        <v>22.625</v>
      </c>
      <c r="D2175">
        <v>0.90215883500783667</v>
      </c>
      <c r="E2175" s="6">
        <v>118.01408991900539</v>
      </c>
      <c r="F2175" s="10">
        <v>124.69558821052718</v>
      </c>
      <c r="G2175" s="10">
        <v>137.03207115312981</v>
      </c>
      <c r="H2175" s="10">
        <v>2.4307871911192489</v>
      </c>
      <c r="I2175" s="9">
        <f t="shared" si="54"/>
        <v>106.46745387583998</v>
      </c>
    </row>
    <row r="2176" spans="1:9" x14ac:dyDescent="0.25">
      <c r="A2176" s="16"/>
      <c r="B2176" s="5">
        <f>DATE(YEAR(siječanj!B2176),MONTH(siječanj!B2176)+4,DAY(siječanj!B2176))</f>
        <v>43974</v>
      </c>
      <c r="C2176" s="8">
        <v>22.6354166666667</v>
      </c>
      <c r="D2176">
        <v>0.90215883500783667</v>
      </c>
      <c r="E2176" s="6">
        <v>118.40999634677065</v>
      </c>
      <c r="F2176" s="10">
        <v>122.63531297835941</v>
      </c>
      <c r="G2176" s="10">
        <v>136.7572855404697</v>
      </c>
      <c r="H2176" s="10">
        <v>2.2744235000949695</v>
      </c>
      <c r="I2176" s="9">
        <f t="shared" si="54"/>
        <v>106.82462435748481</v>
      </c>
    </row>
    <row r="2177" spans="1:9" x14ac:dyDescent="0.25">
      <c r="A2177" s="16"/>
      <c r="B2177" s="5">
        <f>DATE(YEAR(siječanj!B2177),MONTH(siječanj!B2177)+4,DAY(siječanj!B2177))</f>
        <v>43974</v>
      </c>
      <c r="C2177" s="8">
        <v>22.6458333333333</v>
      </c>
      <c r="D2177">
        <v>0.90215883500783667</v>
      </c>
      <c r="E2177" s="6">
        <v>117.83262362337678</v>
      </c>
      <c r="F2177" s="10">
        <v>122.40650522956547</v>
      </c>
      <c r="G2177" s="10">
        <v>132.1830402030044</v>
      </c>
      <c r="H2177" s="10">
        <v>2.244391890536054</v>
      </c>
      <c r="I2177" s="9">
        <f t="shared" si="54"/>
        <v>106.30374245398248</v>
      </c>
    </row>
    <row r="2178" spans="1:9" x14ac:dyDescent="0.25">
      <c r="A2178" s="16"/>
      <c r="B2178" s="5">
        <f>DATE(YEAR(siječanj!B2178),MONTH(siječanj!B2178)+4,DAY(siječanj!B2178))</f>
        <v>43974</v>
      </c>
      <c r="C2178" s="8">
        <v>22.65625</v>
      </c>
      <c r="D2178">
        <v>0.90215883500783667</v>
      </c>
      <c r="E2178" s="6">
        <v>117.87207337418613</v>
      </c>
      <c r="F2178" s="10">
        <v>121.65452063337949</v>
      </c>
      <c r="G2178" s="10">
        <v>132.86002061892748</v>
      </c>
      <c r="H2178" s="10">
        <v>2.3746874993072802</v>
      </c>
      <c r="I2178" s="9">
        <f t="shared" si="54"/>
        <v>106.339332395214</v>
      </c>
    </row>
    <row r="2179" spans="1:9" x14ac:dyDescent="0.25">
      <c r="A2179" s="16"/>
      <c r="B2179" s="5">
        <f>DATE(YEAR(siječanj!B2179),MONTH(siječanj!B2179)+4,DAY(siječanj!B2179))</f>
        <v>43974</v>
      </c>
      <c r="C2179" s="8">
        <v>22.6666666666667</v>
      </c>
      <c r="D2179">
        <v>0.90215883500783667</v>
      </c>
      <c r="E2179" s="6">
        <v>115.20140710341327</v>
      </c>
      <c r="F2179" s="10">
        <v>124.69590067449423</v>
      </c>
      <c r="G2179" s="10">
        <v>130.77798039170463</v>
      </c>
      <c r="H2179" s="10">
        <v>2.6254679662664708</v>
      </c>
      <c r="I2179" s="9">
        <f t="shared" si="54"/>
        <v>103.92996722367884</v>
      </c>
    </row>
    <row r="2180" spans="1:9" x14ac:dyDescent="0.25">
      <c r="A2180" s="16"/>
      <c r="B2180" s="5">
        <f>DATE(YEAR(siječanj!B2180),MONTH(siječanj!B2180)+4,DAY(siječanj!B2180))</f>
        <v>43974</v>
      </c>
      <c r="C2180" s="8">
        <v>22.6770833333333</v>
      </c>
      <c r="D2180">
        <v>0.90215883500783667</v>
      </c>
      <c r="E2180" s="6">
        <v>115.70740800983137</v>
      </c>
      <c r="F2180" s="10">
        <v>123.96536793143063</v>
      </c>
      <c r="G2180" s="10">
        <v>134.76591848078314</v>
      </c>
      <c r="H2180" s="10">
        <v>2.0529309212936702</v>
      </c>
      <c r="I2180" s="9">
        <f t="shared" ref="I2180:I2243" si="55">D2180*E2180</f>
        <v>104.3864604119259</v>
      </c>
    </row>
    <row r="2181" spans="1:9" x14ac:dyDescent="0.25">
      <c r="A2181" s="16"/>
      <c r="B2181" s="5">
        <f>DATE(YEAR(siječanj!B2181),MONTH(siječanj!B2181)+4,DAY(siječanj!B2181))</f>
        <v>43974</v>
      </c>
      <c r="C2181" s="8">
        <v>22.6875</v>
      </c>
      <c r="D2181">
        <v>0.90215883500783667</v>
      </c>
      <c r="E2181" s="6">
        <v>115.35783063898228</v>
      </c>
      <c r="F2181" s="10">
        <v>119.55398161489367</v>
      </c>
      <c r="G2181" s="10">
        <v>130.66298066732233</v>
      </c>
      <c r="H2181" s="10">
        <v>2.2417594951085982</v>
      </c>
      <c r="I2181" s="9">
        <f t="shared" si="55"/>
        <v>104.07108609829558</v>
      </c>
    </row>
    <row r="2182" spans="1:9" x14ac:dyDescent="0.25">
      <c r="A2182" s="16"/>
      <c r="B2182" s="5">
        <f>DATE(YEAR(siječanj!B2182),MONTH(siječanj!B2182)+4,DAY(siječanj!B2182))</f>
        <v>43974</v>
      </c>
      <c r="C2182" s="8">
        <v>22.6979166666667</v>
      </c>
      <c r="D2182">
        <v>0.90215883500783667</v>
      </c>
      <c r="E2182" s="6">
        <v>117.60036242838078</v>
      </c>
      <c r="F2182" s="10">
        <v>120.88841106350357</v>
      </c>
      <c r="G2182" s="10">
        <v>129.52816300282447</v>
      </c>
      <c r="H2182" s="10">
        <v>2.8746922932660866</v>
      </c>
      <c r="I2182" s="9">
        <f t="shared" si="55"/>
        <v>106.09420596488737</v>
      </c>
    </row>
    <row r="2183" spans="1:9" x14ac:dyDescent="0.25">
      <c r="A2183" s="16"/>
      <c r="B2183" s="5">
        <f>DATE(YEAR(siječanj!B2183),MONTH(siječanj!B2183)+4,DAY(siječanj!B2183))</f>
        <v>43974</v>
      </c>
      <c r="C2183" s="8">
        <v>22.7083333333333</v>
      </c>
      <c r="D2183">
        <v>0.90215883500783667</v>
      </c>
      <c r="E2183" s="6">
        <v>116.98605278996085</v>
      </c>
      <c r="F2183" s="10">
        <v>119.45993396676026</v>
      </c>
      <c r="G2183" s="10">
        <v>131.3576465741366</v>
      </c>
      <c r="H2183" s="10">
        <v>2.8383305891051425</v>
      </c>
      <c r="I2183" s="9">
        <f t="shared" si="55"/>
        <v>105.54000109715636</v>
      </c>
    </row>
    <row r="2184" spans="1:9" x14ac:dyDescent="0.25">
      <c r="A2184" s="16"/>
      <c r="B2184" s="5">
        <f>DATE(YEAR(siječanj!B2184),MONTH(siječanj!B2184)+4,DAY(siječanj!B2184))</f>
        <v>43974</v>
      </c>
      <c r="C2184" s="8">
        <v>22.71875</v>
      </c>
      <c r="D2184">
        <v>0.90215883500783667</v>
      </c>
      <c r="E2184" s="6">
        <v>116.93561503992366</v>
      </c>
      <c r="F2184" s="10">
        <v>120.59289225774469</v>
      </c>
      <c r="G2184" s="10">
        <v>134.26976800601579</v>
      </c>
      <c r="H2184" s="10">
        <v>2.3474645083190353</v>
      </c>
      <c r="I2184" s="9">
        <f t="shared" si="55"/>
        <v>105.49449823534239</v>
      </c>
    </row>
    <row r="2185" spans="1:9" x14ac:dyDescent="0.25">
      <c r="A2185" s="16"/>
      <c r="B2185" s="5">
        <f>DATE(YEAR(siječanj!B2185),MONTH(siječanj!B2185)+4,DAY(siječanj!B2185))</f>
        <v>43974</v>
      </c>
      <c r="C2185" s="8">
        <v>22.7291666666667</v>
      </c>
      <c r="D2185">
        <v>0.90215883500783667</v>
      </c>
      <c r="E2185" s="6">
        <v>117.48603430353548</v>
      </c>
      <c r="F2185" s="10">
        <v>122.34357578779149</v>
      </c>
      <c r="G2185" s="10">
        <v>132.57200891710841</v>
      </c>
      <c r="H2185" s="10">
        <v>2.5588914601265458</v>
      </c>
      <c r="I2185" s="9">
        <f t="shared" si="55"/>
        <v>105.99106383696829</v>
      </c>
    </row>
    <row r="2186" spans="1:9" x14ac:dyDescent="0.25">
      <c r="A2186" s="16"/>
      <c r="B2186" s="5">
        <f>DATE(YEAR(siječanj!B2186),MONTH(siječanj!B2186)+4,DAY(siječanj!B2186))</f>
        <v>43974</v>
      </c>
      <c r="C2186" s="8">
        <v>22.7395833333333</v>
      </c>
      <c r="D2186">
        <v>0.90215883500783667</v>
      </c>
      <c r="E2186" s="6">
        <v>119.10275683641099</v>
      </c>
      <c r="F2186" s="10">
        <v>125.73506769803616</v>
      </c>
      <c r="G2186" s="10">
        <v>134.09460238573166</v>
      </c>
      <c r="H2186" s="10">
        <v>2.4899244920269692</v>
      </c>
      <c r="I2186" s="9">
        <f t="shared" si="55"/>
        <v>107.44960435375819</v>
      </c>
    </row>
    <row r="2187" spans="1:9" x14ac:dyDescent="0.25">
      <c r="A2187" s="16"/>
      <c r="B2187" s="5">
        <f>DATE(YEAR(siječanj!B2187),MONTH(siječanj!B2187)+4,DAY(siječanj!B2187))</f>
        <v>43974</v>
      </c>
      <c r="C2187" s="8">
        <v>22.75</v>
      </c>
      <c r="D2187">
        <v>0.90215883500783667</v>
      </c>
      <c r="E2187" s="6">
        <v>119.16669837310664</v>
      </c>
      <c r="F2187" s="10">
        <v>123.60242901585852</v>
      </c>
      <c r="G2187" s="10">
        <v>133.74827419878307</v>
      </c>
      <c r="H2187" s="10">
        <v>2.5537660548086407</v>
      </c>
      <c r="I2187" s="9">
        <f t="shared" si="55"/>
        <v>107.50728977601216</v>
      </c>
    </row>
    <row r="2188" spans="1:9" x14ac:dyDescent="0.25">
      <c r="A2188" s="16"/>
      <c r="B2188" s="5">
        <f>DATE(YEAR(siječanj!B2188),MONTH(siječanj!B2188)+4,DAY(siječanj!B2188))</f>
        <v>43974</v>
      </c>
      <c r="C2188" s="8">
        <v>22.7604166666667</v>
      </c>
      <c r="D2188">
        <v>0.90215883500783667</v>
      </c>
      <c r="E2188" s="6">
        <v>122.20504446796933</v>
      </c>
      <c r="F2188" s="10">
        <v>124.94870805952651</v>
      </c>
      <c r="G2188" s="10">
        <v>133.4127382443927</v>
      </c>
      <c r="H2188" s="10">
        <v>3.7701497854864967</v>
      </c>
      <c r="I2188" s="9">
        <f t="shared" si="55"/>
        <v>110.24836054930408</v>
      </c>
    </row>
    <row r="2189" spans="1:9" x14ac:dyDescent="0.25">
      <c r="A2189" s="16"/>
      <c r="B2189" s="5">
        <f>DATE(YEAR(siječanj!B2189),MONTH(siječanj!B2189)+4,DAY(siječanj!B2189))</f>
        <v>43974</v>
      </c>
      <c r="C2189" s="8">
        <v>22.7708333333333</v>
      </c>
      <c r="D2189">
        <v>0.90215883500783667</v>
      </c>
      <c r="E2189" s="6">
        <v>126.79593050781106</v>
      </c>
      <c r="F2189" s="10">
        <v>129.20807264419761</v>
      </c>
      <c r="G2189" s="10">
        <v>137.12272830845166</v>
      </c>
      <c r="H2189" s="10">
        <v>6.7214324401154091</v>
      </c>
      <c r="I2189" s="9">
        <f t="shared" si="55"/>
        <v>114.39006895066144</v>
      </c>
    </row>
    <row r="2190" spans="1:9" x14ac:dyDescent="0.25">
      <c r="A2190" s="16"/>
      <c r="B2190" s="5">
        <f>DATE(YEAR(siječanj!B2190),MONTH(siječanj!B2190)+4,DAY(siječanj!B2190))</f>
        <v>43974</v>
      </c>
      <c r="C2190" s="8">
        <v>22.78125</v>
      </c>
      <c r="D2190">
        <v>0.90215883500783667</v>
      </c>
      <c r="E2190" s="6">
        <v>127.47308957340451</v>
      </c>
      <c r="F2190" s="10">
        <v>130.12799059887917</v>
      </c>
      <c r="G2190" s="10">
        <v>139.84688235457145</v>
      </c>
      <c r="H2190" s="10">
        <v>16.139008283036166</v>
      </c>
      <c r="I2190" s="9">
        <f t="shared" si="55"/>
        <v>115.00097398439222</v>
      </c>
    </row>
    <row r="2191" spans="1:9" x14ac:dyDescent="0.25">
      <c r="A2191" s="16"/>
      <c r="B2191" s="5">
        <f>DATE(YEAR(siječanj!B2191),MONTH(siječanj!B2191)+4,DAY(siječanj!B2191))</f>
        <v>43974</v>
      </c>
      <c r="C2191" s="8">
        <v>22.7916666666667</v>
      </c>
      <c r="D2191">
        <v>0.90215883500783667</v>
      </c>
      <c r="E2191" s="6">
        <v>131.15513584330367</v>
      </c>
      <c r="F2191" s="10">
        <v>131.52230897450676</v>
      </c>
      <c r="G2191" s="10">
        <v>141.98066204982695</v>
      </c>
      <c r="H2191" s="10">
        <v>28.343834893804271</v>
      </c>
      <c r="I2191" s="9">
        <f t="shared" si="55"/>
        <v>118.3227645576894</v>
      </c>
    </row>
    <row r="2192" spans="1:9" x14ac:dyDescent="0.25">
      <c r="A2192" s="16"/>
      <c r="B2192" s="5">
        <f>DATE(YEAR(siječanj!B2192),MONTH(siječanj!B2192)+4,DAY(siječanj!B2192))</f>
        <v>43974</v>
      </c>
      <c r="C2192" s="8">
        <v>22.8020833333333</v>
      </c>
      <c r="D2192">
        <v>0.90215883500783667</v>
      </c>
      <c r="E2192" s="6">
        <v>135.42106026737162</v>
      </c>
      <c r="F2192" s="10">
        <v>132.45732534831407</v>
      </c>
      <c r="G2192" s="10">
        <v>149.860821212887</v>
      </c>
      <c r="H2192" s="10">
        <v>43.710753832202059</v>
      </c>
      <c r="I2192" s="9">
        <f t="shared" si="55"/>
        <v>122.17130596633801</v>
      </c>
    </row>
    <row r="2193" spans="1:9" x14ac:dyDescent="0.25">
      <c r="A2193" s="16"/>
      <c r="B2193" s="5">
        <f>DATE(YEAR(siječanj!B2193),MONTH(siječanj!B2193)+4,DAY(siječanj!B2193))</f>
        <v>43974</v>
      </c>
      <c r="C2193" s="8">
        <v>22.8125</v>
      </c>
      <c r="D2193">
        <v>0.90215883500783667</v>
      </c>
      <c r="E2193" s="6">
        <v>138.80481207148543</v>
      </c>
      <c r="F2193" s="10">
        <v>136.94074662710062</v>
      </c>
      <c r="G2193" s="10">
        <v>155.09359689214301</v>
      </c>
      <c r="H2193" s="10">
        <v>62.006995233873461</v>
      </c>
      <c r="I2193" s="9">
        <f t="shared" si="55"/>
        <v>125.223987551893</v>
      </c>
    </row>
    <row r="2194" spans="1:9" x14ac:dyDescent="0.25">
      <c r="A2194" s="16"/>
      <c r="B2194" s="5">
        <f>DATE(YEAR(siječanj!B2194),MONTH(siječanj!B2194)+4,DAY(siječanj!B2194))</f>
        <v>43974</v>
      </c>
      <c r="C2194" s="8">
        <v>22.8229166666667</v>
      </c>
      <c r="D2194">
        <v>0.90215883500783667</v>
      </c>
      <c r="E2194" s="6">
        <v>141.49756650331349</v>
      </c>
      <c r="F2194" s="10">
        <v>137.50941902928466</v>
      </c>
      <c r="G2194" s="10">
        <v>152.83501399419086</v>
      </c>
      <c r="H2194" s="10">
        <v>86.865769563473464</v>
      </c>
      <c r="I2194" s="9">
        <f t="shared" si="55"/>
        <v>127.65327975307319</v>
      </c>
    </row>
    <row r="2195" spans="1:9" x14ac:dyDescent="0.25">
      <c r="A2195" s="16"/>
      <c r="B2195" s="5">
        <f>DATE(YEAR(siječanj!B2195),MONTH(siječanj!B2195)+4,DAY(siječanj!B2195))</f>
        <v>43974</v>
      </c>
      <c r="C2195" s="8">
        <v>22.8333333333333</v>
      </c>
      <c r="D2195">
        <v>0.90215883500783667</v>
      </c>
      <c r="E2195" s="6">
        <v>146.03372604950826</v>
      </c>
      <c r="F2195" s="10">
        <v>133.89890590193193</v>
      </c>
      <c r="G2195" s="10">
        <v>150.3678679996068</v>
      </c>
      <c r="H2195" s="10">
        <v>132.28959454453144</v>
      </c>
      <c r="I2195" s="9">
        <f t="shared" si="55"/>
        <v>131.74561616467795</v>
      </c>
    </row>
    <row r="2196" spans="1:9" x14ac:dyDescent="0.25">
      <c r="A2196" s="16"/>
      <c r="B2196" s="5">
        <f>DATE(YEAR(siječanj!B2196),MONTH(siječanj!B2196)+4,DAY(siječanj!B2196))</f>
        <v>43974</v>
      </c>
      <c r="C2196" s="8">
        <v>22.84375</v>
      </c>
      <c r="D2196">
        <v>0.90215883500783667</v>
      </c>
      <c r="E2196" s="6">
        <v>149.72376144492048</v>
      </c>
      <c r="F2196" s="10">
        <v>117.29706639874482</v>
      </c>
      <c r="G2196" s="10">
        <v>137.39020434520251</v>
      </c>
      <c r="H2196" s="10">
        <v>201.2954054108281</v>
      </c>
      <c r="I2196" s="9">
        <f t="shared" si="55"/>
        <v>135.07461419814072</v>
      </c>
    </row>
    <row r="2197" spans="1:9" x14ac:dyDescent="0.25">
      <c r="A2197" s="16"/>
      <c r="B2197" s="5">
        <f>DATE(YEAR(siječanj!B2197),MONTH(siječanj!B2197)+4,DAY(siječanj!B2197))</f>
        <v>43974</v>
      </c>
      <c r="C2197" s="8">
        <v>22.8541666666667</v>
      </c>
      <c r="D2197">
        <v>0.90215883500783667</v>
      </c>
      <c r="E2197" s="6">
        <v>154.03716114896156</v>
      </c>
      <c r="F2197" s="10">
        <v>110.34890931813551</v>
      </c>
      <c r="G2197" s="10">
        <v>130.1501134406397</v>
      </c>
      <c r="H2197" s="10">
        <v>230.02053641038901</v>
      </c>
      <c r="I2197" s="9">
        <f t="shared" si="55"/>
        <v>138.96598585006157</v>
      </c>
    </row>
    <row r="2198" spans="1:9" x14ac:dyDescent="0.25">
      <c r="A2198" s="16"/>
      <c r="B2198" s="5">
        <f>DATE(YEAR(siječanj!B2198),MONTH(siječanj!B2198)+4,DAY(siječanj!B2198))</f>
        <v>43974</v>
      </c>
      <c r="C2198" s="8">
        <v>22.8645833333333</v>
      </c>
      <c r="D2198">
        <v>0.90215883500783667</v>
      </c>
      <c r="E2198" s="6">
        <v>150.82123017474478</v>
      </c>
      <c r="F2198" s="10">
        <v>106.74557885607661</v>
      </c>
      <c r="G2198" s="10">
        <v>125.8669141196371</v>
      </c>
      <c r="H2198" s="10">
        <v>231.06648149763794</v>
      </c>
      <c r="I2198" s="9">
        <f t="shared" si="55"/>
        <v>136.06470530889655</v>
      </c>
    </row>
    <row r="2199" spans="1:9" x14ac:dyDescent="0.25">
      <c r="A2199" s="16"/>
      <c r="B2199" s="5">
        <f>DATE(YEAR(siječanj!B2199),MONTH(siječanj!B2199)+4,DAY(siječanj!B2199))</f>
        <v>43974</v>
      </c>
      <c r="C2199" s="8">
        <v>22.875</v>
      </c>
      <c r="D2199">
        <v>0.90215883500783667</v>
      </c>
      <c r="E2199" s="6">
        <v>153.07841984491833</v>
      </c>
      <c r="F2199" s="10">
        <v>104.6247457035258</v>
      </c>
      <c r="G2199" s="10">
        <v>121.36074471202579</v>
      </c>
      <c r="H2199" s="10">
        <v>233.50275749208231</v>
      </c>
      <c r="I2199" s="9">
        <f t="shared" si="55"/>
        <v>138.10104891213203</v>
      </c>
    </row>
    <row r="2200" spans="1:9" x14ac:dyDescent="0.25">
      <c r="A2200" s="16"/>
      <c r="B2200" s="5">
        <f>DATE(YEAR(siječanj!B2200),MONTH(siječanj!B2200)+4,DAY(siječanj!B2200))</f>
        <v>43974</v>
      </c>
      <c r="C2200" s="8">
        <v>22.8854166666667</v>
      </c>
      <c r="D2200">
        <v>0.90215883500783667</v>
      </c>
      <c r="E2200" s="6">
        <v>156.18608931349101</v>
      </c>
      <c r="F2200" s="10">
        <v>103.14250878065691</v>
      </c>
      <c r="G2200" s="10">
        <v>109.4376374970474</v>
      </c>
      <c r="H2200" s="10">
        <v>240.69401974861668</v>
      </c>
      <c r="I2200" s="9">
        <f t="shared" si="55"/>
        <v>140.90466037948897</v>
      </c>
    </row>
    <row r="2201" spans="1:9" x14ac:dyDescent="0.25">
      <c r="A2201" s="16"/>
      <c r="B2201" s="5">
        <f>DATE(YEAR(siječanj!B2201),MONTH(siječanj!B2201)+4,DAY(siječanj!B2201))</f>
        <v>43974</v>
      </c>
      <c r="C2201" s="8">
        <v>22.8958333333333</v>
      </c>
      <c r="D2201">
        <v>0.90215883500783667</v>
      </c>
      <c r="E2201" s="6">
        <v>157.30708759216324</v>
      </c>
      <c r="F2201" s="10">
        <v>101.49698940526353</v>
      </c>
      <c r="G2201" s="10">
        <v>103.35159892962437</v>
      </c>
      <c r="H2201" s="10">
        <v>246.65234126389885</v>
      </c>
      <c r="I2201" s="9">
        <f t="shared" si="55"/>
        <v>141.91597888062171</v>
      </c>
    </row>
    <row r="2202" spans="1:9" x14ac:dyDescent="0.25">
      <c r="A2202" s="16"/>
      <c r="B2202" s="5">
        <f>DATE(YEAR(siječanj!B2202),MONTH(siječanj!B2202)+4,DAY(siječanj!B2202))</f>
        <v>43974</v>
      </c>
      <c r="C2202" s="8">
        <v>22.90625</v>
      </c>
      <c r="D2202">
        <v>0.90215883500783667</v>
      </c>
      <c r="E2202" s="6">
        <v>154.27023207921587</v>
      </c>
      <c r="F2202" s="10">
        <v>102.4718048753866</v>
      </c>
      <c r="G2202" s="10">
        <v>96.644290443501433</v>
      </c>
      <c r="H2202" s="10">
        <v>245.95585164769957</v>
      </c>
      <c r="I2202" s="9">
        <f t="shared" si="55"/>
        <v>139.17625284897397</v>
      </c>
    </row>
    <row r="2203" spans="1:9" x14ac:dyDescent="0.25">
      <c r="A2203" s="16"/>
      <c r="B2203" s="5">
        <f>DATE(YEAR(siječanj!B2203),MONTH(siječanj!B2203)+4,DAY(siječanj!B2203))</f>
        <v>43974</v>
      </c>
      <c r="C2203" s="8">
        <v>22.9166666666667</v>
      </c>
      <c r="D2203">
        <v>0.90215883500783667</v>
      </c>
      <c r="E2203" s="6">
        <v>152.24301509345412</v>
      </c>
      <c r="F2203" s="10">
        <v>100.86220283241065</v>
      </c>
      <c r="G2203" s="10">
        <v>93.939643277669717</v>
      </c>
      <c r="H2203" s="10">
        <v>241.84925902665395</v>
      </c>
      <c r="I2203" s="9">
        <f t="shared" si="55"/>
        <v>137.34738113479105</v>
      </c>
    </row>
    <row r="2204" spans="1:9" x14ac:dyDescent="0.25">
      <c r="A2204" s="16"/>
      <c r="B2204" s="5">
        <f>DATE(YEAR(siječanj!B2204),MONTH(siječanj!B2204)+4,DAY(siječanj!B2204))</f>
        <v>43974</v>
      </c>
      <c r="C2204" s="8">
        <v>22.9270833333333</v>
      </c>
      <c r="D2204">
        <v>0.90215883500783667</v>
      </c>
      <c r="E2204" s="6">
        <v>145.35298958731806</v>
      </c>
      <c r="F2204" s="10">
        <v>99.172277520161671</v>
      </c>
      <c r="G2204" s="10">
        <v>89.671987813871795</v>
      </c>
      <c r="H2204" s="10">
        <v>241.68052486922036</v>
      </c>
      <c r="I2204" s="9">
        <f t="shared" si="55"/>
        <v>131.13148375100107</v>
      </c>
    </row>
    <row r="2205" spans="1:9" x14ac:dyDescent="0.25">
      <c r="A2205" s="16"/>
      <c r="B2205" s="5">
        <f>DATE(YEAR(siječanj!B2205),MONTH(siječanj!B2205)+4,DAY(siječanj!B2205))</f>
        <v>43974</v>
      </c>
      <c r="C2205" s="8">
        <v>22.9375</v>
      </c>
      <c r="D2205">
        <v>0.90215883500783667</v>
      </c>
      <c r="E2205" s="6">
        <v>135.16244184535967</v>
      </c>
      <c r="F2205" s="10">
        <v>94.730065431490857</v>
      </c>
      <c r="G2205" s="10">
        <v>87.616399764966872</v>
      </c>
      <c r="H2205" s="10">
        <v>241.0313626165005</v>
      </c>
      <c r="I2205" s="9">
        <f t="shared" si="55"/>
        <v>121.93799107202415</v>
      </c>
    </row>
    <row r="2206" spans="1:9" x14ac:dyDescent="0.25">
      <c r="A2206" s="16"/>
      <c r="B2206" s="5">
        <f>DATE(YEAR(siječanj!B2206),MONTH(siječanj!B2206)+4,DAY(siječanj!B2206))</f>
        <v>43974</v>
      </c>
      <c r="C2206" s="8">
        <v>22.9479166666667</v>
      </c>
      <c r="D2206">
        <v>0.90215883500783667</v>
      </c>
      <c r="E2206" s="6">
        <v>123.99913936158924</v>
      </c>
      <c r="F2206" s="10">
        <v>91.093121057284435</v>
      </c>
      <c r="G2206" s="10">
        <v>84.965889896285887</v>
      </c>
      <c r="H2206" s="10">
        <v>238.41016781255422</v>
      </c>
      <c r="I2206" s="9">
        <f t="shared" si="55"/>
        <v>111.86691910842573</v>
      </c>
    </row>
    <row r="2207" spans="1:9" x14ac:dyDescent="0.25">
      <c r="A2207" s="16"/>
      <c r="B2207" s="5">
        <f>DATE(YEAR(siječanj!B2207),MONTH(siječanj!B2207)+4,DAY(siječanj!B2207))</f>
        <v>43974</v>
      </c>
      <c r="C2207" s="8">
        <v>22.9583333333333</v>
      </c>
      <c r="D2207">
        <v>0.90215883500783667</v>
      </c>
      <c r="E2207" s="6">
        <v>113.22563241167256</v>
      </c>
      <c r="F2207" s="10">
        <v>87.62262784070424</v>
      </c>
      <c r="G2207" s="10">
        <v>86.765110382234241</v>
      </c>
      <c r="H2207" s="10">
        <v>239.25297142255965</v>
      </c>
      <c r="I2207" s="9">
        <f t="shared" si="55"/>
        <v>102.14750462954007</v>
      </c>
    </row>
    <row r="2208" spans="1:9" x14ac:dyDescent="0.25">
      <c r="A2208" s="16"/>
      <c r="B2208" s="5">
        <f>DATE(YEAR(siječanj!B2208),MONTH(siječanj!B2208)+4,DAY(siječanj!B2208))</f>
        <v>43974</v>
      </c>
      <c r="C2208" s="8">
        <v>22.96875</v>
      </c>
      <c r="D2208">
        <v>0.90215883500783667</v>
      </c>
      <c r="E2208" s="6">
        <v>104.95689636059093</v>
      </c>
      <c r="F2208" s="10">
        <v>83.051997067524653</v>
      </c>
      <c r="G2208" s="10">
        <v>83.84822931960143</v>
      </c>
      <c r="H2208" s="10">
        <v>239.73691601582243</v>
      </c>
      <c r="I2208" s="9">
        <f t="shared" si="55"/>
        <v>94.687791346708963</v>
      </c>
    </row>
    <row r="2209" spans="1:9" x14ac:dyDescent="0.25">
      <c r="A2209" s="16"/>
      <c r="B2209" s="5">
        <f>DATE(YEAR(siječanj!B2209),MONTH(siječanj!B2209)+4,DAY(siječanj!B2209))</f>
        <v>43974</v>
      </c>
      <c r="C2209" s="8">
        <v>22.9791666666667</v>
      </c>
      <c r="D2209">
        <v>0.90215883500783667</v>
      </c>
      <c r="E2209" s="6">
        <v>98.24127484184055</v>
      </c>
      <c r="F2209" s="10">
        <v>82.142995321948334</v>
      </c>
      <c r="G2209" s="10">
        <v>82.39174227845136</v>
      </c>
      <c r="H2209" s="10">
        <v>240.57734111119993</v>
      </c>
      <c r="I2209" s="9">
        <f t="shared" si="55"/>
        <v>88.629234060999565</v>
      </c>
    </row>
    <row r="2210" spans="1:9" ht="15.75" thickBot="1" x14ac:dyDescent="0.3">
      <c r="A2210" s="16"/>
      <c r="B2210" s="5">
        <f>DATE(YEAR(siječanj!B2210),MONTH(siječanj!B2210)+4,DAY(siječanj!B2210))</f>
        <v>43974</v>
      </c>
      <c r="C2210" s="8">
        <v>22.9895833333333</v>
      </c>
      <c r="D2210">
        <v>0.90215883500783667</v>
      </c>
      <c r="E2210" s="6">
        <v>92.287180308972481</v>
      </c>
      <c r="F2210" s="10">
        <v>79.708456358377106</v>
      </c>
      <c r="G2210" s="10">
        <v>78.595958769218285</v>
      </c>
      <c r="H2210" s="10">
        <v>241.46013244055041</v>
      </c>
      <c r="I2210" s="9">
        <f t="shared" si="55"/>
        <v>83.257695073700773</v>
      </c>
    </row>
    <row r="2211" spans="1:9" x14ac:dyDescent="0.25">
      <c r="A2211" s="17">
        <f t="shared" ref="A2211" si="56">A2115+1</f>
        <v>145</v>
      </c>
      <c r="B2211" s="5">
        <f>DATE(YEAR(siječanj!B2211),MONTH(siječanj!B2211)+4,DAY(siječanj!B2211))</f>
        <v>43975</v>
      </c>
      <c r="C2211" s="8">
        <v>23</v>
      </c>
      <c r="D2211">
        <v>0.90270298574322827</v>
      </c>
      <c r="E2211" s="6">
        <v>86.60907070728274</v>
      </c>
      <c r="F2211" s="10">
        <v>76.601951615822443</v>
      </c>
      <c r="G2211" s="10">
        <v>75.739768002511397</v>
      </c>
      <c r="H2211" s="10">
        <v>240.64114185393149</v>
      </c>
      <c r="I2211" s="9">
        <f t="shared" si="55"/>
        <v>78.182266719910501</v>
      </c>
    </row>
    <row r="2212" spans="1:9" x14ac:dyDescent="0.25">
      <c r="A2212" s="18"/>
      <c r="B2212" s="5">
        <f>DATE(YEAR(siječanj!B2212),MONTH(siječanj!B2212)+4,DAY(siječanj!B2212))</f>
        <v>43975</v>
      </c>
      <c r="C2212" s="8">
        <v>23.0104166666667</v>
      </c>
      <c r="D2212">
        <v>0.90270298574322827</v>
      </c>
      <c r="E2212" s="6">
        <v>80.862665889045729</v>
      </c>
      <c r="F2212" s="10">
        <v>74.103009021504477</v>
      </c>
      <c r="G2212" s="10">
        <v>73.750666671173505</v>
      </c>
      <c r="H2212" s="10">
        <v>240.14174836511353</v>
      </c>
      <c r="I2212" s="9">
        <f t="shared" si="55"/>
        <v>72.994969933198675</v>
      </c>
    </row>
    <row r="2213" spans="1:9" x14ac:dyDescent="0.25">
      <c r="A2213" s="18"/>
      <c r="B2213" s="5">
        <f>DATE(YEAR(siječanj!B2213),MONTH(siječanj!B2213)+4,DAY(siječanj!B2213))</f>
        <v>43975</v>
      </c>
      <c r="C2213" s="8">
        <v>23.0208333333333</v>
      </c>
      <c r="D2213">
        <v>0.90270298574322827</v>
      </c>
      <c r="E2213" s="6">
        <v>75.622247218989997</v>
      </c>
      <c r="F2213" s="10">
        <v>72.896653745849946</v>
      </c>
      <c r="G2213" s="10">
        <v>75.635160205325434</v>
      </c>
      <c r="H2213" s="10">
        <v>240.35021835231461</v>
      </c>
      <c r="I2213" s="9">
        <f t="shared" si="55"/>
        <v>68.264428353194816</v>
      </c>
    </row>
    <row r="2214" spans="1:9" x14ac:dyDescent="0.25">
      <c r="A2214" s="18"/>
      <c r="B2214" s="5">
        <f>DATE(YEAR(siječanj!B2214),MONTH(siječanj!B2214)+4,DAY(siječanj!B2214))</f>
        <v>43975</v>
      </c>
      <c r="C2214" s="8">
        <v>23.03125</v>
      </c>
      <c r="D2214">
        <v>0.90270298574322827</v>
      </c>
      <c r="E2214" s="6">
        <v>71.845978462159309</v>
      </c>
      <c r="F2214" s="10">
        <v>72.396447005984314</v>
      </c>
      <c r="G2214" s="10">
        <v>71.812576252109494</v>
      </c>
      <c r="H2214" s="10">
        <v>239.83488015367413</v>
      </c>
      <c r="I2214" s="9">
        <f t="shared" si="55"/>
        <v>64.855579271434877</v>
      </c>
    </row>
    <row r="2215" spans="1:9" x14ac:dyDescent="0.25">
      <c r="A2215" s="18"/>
      <c r="B2215" s="5">
        <f>DATE(YEAR(siječanj!B2215),MONTH(siječanj!B2215)+4,DAY(siječanj!B2215))</f>
        <v>43975</v>
      </c>
      <c r="C2215" s="8">
        <v>23.0416666666667</v>
      </c>
      <c r="D2215">
        <v>0.90270298574322827</v>
      </c>
      <c r="E2215" s="6">
        <v>69.957052058369797</v>
      </c>
      <c r="F2215" s="10">
        <v>70.440979399071665</v>
      </c>
      <c r="G2215" s="10">
        <v>71.707043749537405</v>
      </c>
      <c r="H2215" s="10">
        <v>240.26924332020195</v>
      </c>
      <c r="I2215" s="9">
        <f t="shared" si="55"/>
        <v>63.150439766884865</v>
      </c>
    </row>
    <row r="2216" spans="1:9" x14ac:dyDescent="0.25">
      <c r="A2216" s="18"/>
      <c r="B2216" s="5">
        <f>DATE(YEAR(siječanj!B2216),MONTH(siječanj!B2216)+4,DAY(siječanj!B2216))</f>
        <v>43975</v>
      </c>
      <c r="C2216" s="8">
        <v>23.0520833333333</v>
      </c>
      <c r="D2216">
        <v>0.90270298574322827</v>
      </c>
      <c r="E2216" s="6">
        <v>67.821622761086573</v>
      </c>
      <c r="F2216" s="10">
        <v>69.578306445532775</v>
      </c>
      <c r="G2216" s="10">
        <v>69.405355970210024</v>
      </c>
      <c r="H2216" s="10">
        <v>240.30665141150143</v>
      </c>
      <c r="I2216" s="9">
        <f t="shared" si="55"/>
        <v>61.222781364383735</v>
      </c>
    </row>
    <row r="2217" spans="1:9" x14ac:dyDescent="0.25">
      <c r="A2217" s="18"/>
      <c r="B2217" s="5">
        <f>DATE(YEAR(siječanj!B2217),MONTH(siječanj!B2217)+4,DAY(siječanj!B2217))</f>
        <v>43975</v>
      </c>
      <c r="C2217" s="8">
        <v>23.0625</v>
      </c>
      <c r="D2217">
        <v>0.90270298574322827</v>
      </c>
      <c r="E2217" s="6">
        <v>66.401685573622728</v>
      </c>
      <c r="F2217" s="10">
        <v>69.306655079718468</v>
      </c>
      <c r="G2217" s="10">
        <v>68.467108253700005</v>
      </c>
      <c r="H2217" s="10">
        <v>239.93273875676212</v>
      </c>
      <c r="I2217" s="9">
        <f t="shared" si="55"/>
        <v>59.940999825692288</v>
      </c>
    </row>
    <row r="2218" spans="1:9" x14ac:dyDescent="0.25">
      <c r="A2218" s="18"/>
      <c r="B2218" s="5">
        <f>DATE(YEAR(siječanj!B2218),MONTH(siječanj!B2218)+4,DAY(siječanj!B2218))</f>
        <v>43975</v>
      </c>
      <c r="C2218" s="8">
        <v>23.0729166666667</v>
      </c>
      <c r="D2218">
        <v>0.90270298574322827</v>
      </c>
      <c r="E2218" s="6">
        <v>63.321002032953054</v>
      </c>
      <c r="F2218" s="10">
        <v>68.794907202813491</v>
      </c>
      <c r="G2218" s="10">
        <v>69.52949466600576</v>
      </c>
      <c r="H2218" s="10">
        <v>239.223858761934</v>
      </c>
      <c r="I2218" s="9">
        <f t="shared" si="55"/>
        <v>57.160057595399749</v>
      </c>
    </row>
    <row r="2219" spans="1:9" x14ac:dyDescent="0.25">
      <c r="A2219" s="18"/>
      <c r="B2219" s="5">
        <f>DATE(YEAR(siječanj!B2219),MONTH(siječanj!B2219)+4,DAY(siječanj!B2219))</f>
        <v>43975</v>
      </c>
      <c r="C2219" s="8">
        <v>23.0833333333333</v>
      </c>
      <c r="D2219">
        <v>0.90270298574322827</v>
      </c>
      <c r="E2219" s="6">
        <v>62.667966781208705</v>
      </c>
      <c r="F2219" s="10">
        <v>68.543013173992591</v>
      </c>
      <c r="G2219" s="10">
        <v>70.021882270370781</v>
      </c>
      <c r="H2219" s="10">
        <v>238.40385464333883</v>
      </c>
      <c r="I2219" s="9">
        <f t="shared" si="55"/>
        <v>56.570560723854541</v>
      </c>
    </row>
    <row r="2220" spans="1:9" x14ac:dyDescent="0.25">
      <c r="A2220" s="18"/>
      <c r="B2220" s="5">
        <f>DATE(YEAR(siječanj!B2220),MONTH(siječanj!B2220)+4,DAY(siječanj!B2220))</f>
        <v>43975</v>
      </c>
      <c r="C2220" s="8">
        <v>23.09375</v>
      </c>
      <c r="D2220">
        <v>0.90270298574322827</v>
      </c>
      <c r="E2220" s="6">
        <v>62.315668975378884</v>
      </c>
      <c r="F2220" s="10">
        <v>67.412178035604768</v>
      </c>
      <c r="G2220" s="10">
        <v>68.720157285205985</v>
      </c>
      <c r="H2220" s="10">
        <v>238.06008012853317</v>
      </c>
      <c r="I2220" s="9">
        <f t="shared" si="55"/>
        <v>56.252540442661179</v>
      </c>
    </row>
    <row r="2221" spans="1:9" x14ac:dyDescent="0.25">
      <c r="A2221" s="18"/>
      <c r="B2221" s="5">
        <f>DATE(YEAR(siječanj!B2221),MONTH(siječanj!B2221)+4,DAY(siječanj!B2221))</f>
        <v>43975</v>
      </c>
      <c r="C2221" s="8">
        <v>23.1041666666667</v>
      </c>
      <c r="D2221">
        <v>0.90270298574322827</v>
      </c>
      <c r="E2221" s="6">
        <v>60.96912449944795</v>
      </c>
      <c r="F2221" s="10">
        <v>67.103699987109962</v>
      </c>
      <c r="G2221" s="10">
        <v>67.318416005356823</v>
      </c>
      <c r="H2221" s="10">
        <v>238.449982295589</v>
      </c>
      <c r="I2221" s="9">
        <f t="shared" si="55"/>
        <v>55.037010723802275</v>
      </c>
    </row>
    <row r="2222" spans="1:9" x14ac:dyDescent="0.25">
      <c r="A2222" s="18"/>
      <c r="B2222" s="5">
        <f>DATE(YEAR(siječanj!B2222),MONTH(siječanj!B2222)+4,DAY(siječanj!B2222))</f>
        <v>43975</v>
      </c>
      <c r="C2222" s="8">
        <v>23.1145833333333</v>
      </c>
      <c r="D2222">
        <v>0.90270298574322827</v>
      </c>
      <c r="E2222" s="6">
        <v>60.157945885607894</v>
      </c>
      <c r="F2222" s="10">
        <v>67.259691613736649</v>
      </c>
      <c r="G2222" s="10">
        <v>65.968093949250729</v>
      </c>
      <c r="H2222" s="10">
        <v>238.66251437558276</v>
      </c>
      <c r="I2222" s="9">
        <f t="shared" si="55"/>
        <v>54.304757367117801</v>
      </c>
    </row>
    <row r="2223" spans="1:9" x14ac:dyDescent="0.25">
      <c r="A2223" s="18"/>
      <c r="B2223" s="5">
        <f>DATE(YEAR(siječanj!B2223),MONTH(siječanj!B2223)+4,DAY(siječanj!B2223))</f>
        <v>43975</v>
      </c>
      <c r="C2223" s="8">
        <v>23.125</v>
      </c>
      <c r="D2223">
        <v>0.90270298574322827</v>
      </c>
      <c r="E2223" s="6">
        <v>61.122496031649781</v>
      </c>
      <c r="F2223" s="10">
        <v>65.567907541478561</v>
      </c>
      <c r="G2223" s="10">
        <v>66.726496475795415</v>
      </c>
      <c r="H2223" s="10">
        <v>238.66933132395334</v>
      </c>
      <c r="I2223" s="9">
        <f t="shared" si="55"/>
        <v>55.175459663848876</v>
      </c>
    </row>
    <row r="2224" spans="1:9" x14ac:dyDescent="0.25">
      <c r="A2224" s="18"/>
      <c r="B2224" s="5">
        <f>DATE(YEAR(siječanj!B2224),MONTH(siječanj!B2224)+4,DAY(siječanj!B2224))</f>
        <v>43975</v>
      </c>
      <c r="C2224" s="8">
        <v>23.1354166666667</v>
      </c>
      <c r="D2224">
        <v>0.90270298574322827</v>
      </c>
      <c r="E2224" s="6">
        <v>61.008160035744865</v>
      </c>
      <c r="F2224" s="10">
        <v>66.113525711221968</v>
      </c>
      <c r="G2224" s="10">
        <v>64.606179049862433</v>
      </c>
      <c r="H2224" s="10">
        <v>239.09517006928226</v>
      </c>
      <c r="I2224" s="9">
        <f t="shared" si="55"/>
        <v>55.072248218967587</v>
      </c>
    </row>
    <row r="2225" spans="1:9" x14ac:dyDescent="0.25">
      <c r="A2225" s="18"/>
      <c r="B2225" s="5">
        <f>DATE(YEAR(siječanj!B2225),MONTH(siječanj!B2225)+4,DAY(siječanj!B2225))</f>
        <v>43975</v>
      </c>
      <c r="C2225" s="8">
        <v>23.1458333333333</v>
      </c>
      <c r="D2225">
        <v>0.90270298574322827</v>
      </c>
      <c r="E2225" s="6">
        <v>60.093361873670872</v>
      </c>
      <c r="F2225" s="10">
        <v>65.624435477876332</v>
      </c>
      <c r="G2225" s="10">
        <v>63.681085367546231</v>
      </c>
      <c r="H2225" s="10">
        <v>238.74063200418681</v>
      </c>
      <c r="I2225" s="9">
        <f t="shared" si="55"/>
        <v>54.246457186710977</v>
      </c>
    </row>
    <row r="2226" spans="1:9" x14ac:dyDescent="0.25">
      <c r="A2226" s="18"/>
      <c r="B2226" s="5">
        <f>DATE(YEAR(siječanj!B2226),MONTH(siječanj!B2226)+4,DAY(siječanj!B2226))</f>
        <v>43975</v>
      </c>
      <c r="C2226" s="8">
        <v>23.15625</v>
      </c>
      <c r="D2226">
        <v>0.90270298574322827</v>
      </c>
      <c r="E2226" s="6">
        <v>59.616051963445699</v>
      </c>
      <c r="F2226" s="10">
        <v>65.015266944373138</v>
      </c>
      <c r="G2226" s="10">
        <v>62.835240137736186</v>
      </c>
      <c r="H2226" s="10">
        <v>238.3934047105073</v>
      </c>
      <c r="I2226" s="9">
        <f t="shared" si="55"/>
        <v>53.815588105625878</v>
      </c>
    </row>
    <row r="2227" spans="1:9" x14ac:dyDescent="0.25">
      <c r="A2227" s="18"/>
      <c r="B2227" s="5">
        <f>DATE(YEAR(siječanj!B2227),MONTH(siječanj!B2227)+4,DAY(siječanj!B2227))</f>
        <v>43975</v>
      </c>
      <c r="C2227" s="8">
        <v>23.1666666666667</v>
      </c>
      <c r="D2227">
        <v>0.90270298574322827</v>
      </c>
      <c r="E2227" s="6">
        <v>59.368930207889427</v>
      </c>
      <c r="F2227" s="10">
        <v>64.601817026743106</v>
      </c>
      <c r="G2227" s="10">
        <v>63.767631386800815</v>
      </c>
      <c r="H2227" s="10">
        <v>230.2567839438934</v>
      </c>
      <c r="I2227" s="9">
        <f t="shared" si="55"/>
        <v>53.592510559043127</v>
      </c>
    </row>
    <row r="2228" spans="1:9" x14ac:dyDescent="0.25">
      <c r="A2228" s="18"/>
      <c r="B2228" s="5">
        <f>DATE(YEAR(siječanj!B2228),MONTH(siječanj!B2228)+4,DAY(siječanj!B2228))</f>
        <v>43975</v>
      </c>
      <c r="C2228" s="8">
        <v>23.1770833333333</v>
      </c>
      <c r="D2228">
        <v>0.90270298574322827</v>
      </c>
      <c r="E2228" s="6">
        <v>59.592225282097182</v>
      </c>
      <c r="F2228" s="10">
        <v>63.19984328392281</v>
      </c>
      <c r="G2228" s="10">
        <v>66.079242736051043</v>
      </c>
      <c r="H2228" s="10">
        <v>166.74500336033398</v>
      </c>
      <c r="I2228" s="9">
        <f t="shared" si="55"/>
        <v>53.79407968923222</v>
      </c>
    </row>
    <row r="2229" spans="1:9" x14ac:dyDescent="0.25">
      <c r="A2229" s="18"/>
      <c r="B2229" s="5">
        <f>DATE(YEAR(siječanj!B2229),MONTH(siječanj!B2229)+4,DAY(siječanj!B2229))</f>
        <v>43975</v>
      </c>
      <c r="C2229" s="8">
        <v>23.1875</v>
      </c>
      <c r="D2229">
        <v>0.90270298574322827</v>
      </c>
      <c r="E2229" s="6">
        <v>59.66054706347068</v>
      </c>
      <c r="F2229" s="10">
        <v>63.076944796165229</v>
      </c>
      <c r="G2229" s="10">
        <v>64.070186182419718</v>
      </c>
      <c r="H2229" s="10">
        <v>102.79783811338274</v>
      </c>
      <c r="I2229" s="9">
        <f t="shared" si="55"/>
        <v>53.855753965269372</v>
      </c>
    </row>
    <row r="2230" spans="1:9" x14ac:dyDescent="0.25">
      <c r="A2230" s="18"/>
      <c r="B2230" s="5">
        <f>DATE(YEAR(siječanj!B2230),MONTH(siječanj!B2230)+4,DAY(siječanj!B2230))</f>
        <v>43975</v>
      </c>
      <c r="C2230" s="8">
        <v>23.1979166666667</v>
      </c>
      <c r="D2230">
        <v>0.90270298574322827</v>
      </c>
      <c r="E2230" s="6">
        <v>61.09955189286103</v>
      </c>
      <c r="F2230" s="10">
        <v>62.283446557793006</v>
      </c>
      <c r="G2230" s="10">
        <v>60.61625944924225</v>
      </c>
      <c r="H2230" s="10">
        <v>64.298016564592913</v>
      </c>
      <c r="I2230" s="9">
        <f t="shared" si="55"/>
        <v>55.154747921258966</v>
      </c>
    </row>
    <row r="2231" spans="1:9" x14ac:dyDescent="0.25">
      <c r="A2231" s="18"/>
      <c r="B2231" s="5">
        <f>DATE(YEAR(siječanj!B2231),MONTH(siječanj!B2231)+4,DAY(siječanj!B2231))</f>
        <v>43975</v>
      </c>
      <c r="C2231" s="8">
        <v>23.2083333333333</v>
      </c>
      <c r="D2231">
        <v>0.90270298574322827</v>
      </c>
      <c r="E2231" s="6">
        <v>62.719659965255076</v>
      </c>
      <c r="F2231" s="10">
        <v>61.312456768292151</v>
      </c>
      <c r="G2231" s="10">
        <v>60.301935675981873</v>
      </c>
      <c r="H2231" s="10">
        <v>38.993586848745657</v>
      </c>
      <c r="I2231" s="9">
        <f t="shared" si="55"/>
        <v>56.617224315435777</v>
      </c>
    </row>
    <row r="2232" spans="1:9" x14ac:dyDescent="0.25">
      <c r="A2232" s="18"/>
      <c r="B2232" s="5">
        <f>DATE(YEAR(siječanj!B2232),MONTH(siječanj!B2232)+4,DAY(siječanj!B2232))</f>
        <v>43975</v>
      </c>
      <c r="C2232" s="8">
        <v>23.21875</v>
      </c>
      <c r="D2232">
        <v>0.90270298574322827</v>
      </c>
      <c r="E2232" s="6">
        <v>63.581583300457432</v>
      </c>
      <c r="F2232" s="10">
        <v>63.542820559138455</v>
      </c>
      <c r="G2232" s="10">
        <v>58.013061671290671</v>
      </c>
      <c r="H2232" s="10">
        <v>22.043571783528066</v>
      </c>
      <c r="I2232" s="9">
        <f t="shared" si="55"/>
        <v>57.395285083604705</v>
      </c>
    </row>
    <row r="2233" spans="1:9" x14ac:dyDescent="0.25">
      <c r="A2233" s="18"/>
      <c r="B2233" s="5">
        <f>DATE(YEAR(siječanj!B2233),MONTH(siječanj!B2233)+4,DAY(siječanj!B2233))</f>
        <v>43975</v>
      </c>
      <c r="C2233" s="8">
        <v>23.2291666666667</v>
      </c>
      <c r="D2233">
        <v>0.90270298574322827</v>
      </c>
      <c r="E2233" s="6">
        <v>66.348226320574398</v>
      </c>
      <c r="F2233" s="10">
        <v>69.836573938091817</v>
      </c>
      <c r="G2233" s="10">
        <v>59.184423212281338</v>
      </c>
      <c r="H2233" s="10">
        <v>9.5143820852043426</v>
      </c>
      <c r="I2233" s="9">
        <f t="shared" si="55"/>
        <v>59.892741998349955</v>
      </c>
    </row>
    <row r="2234" spans="1:9" x14ac:dyDescent="0.25">
      <c r="A2234" s="18"/>
      <c r="B2234" s="5">
        <f>DATE(YEAR(siječanj!B2234),MONTH(siječanj!B2234)+4,DAY(siječanj!B2234))</f>
        <v>43975</v>
      </c>
      <c r="C2234" s="8">
        <v>23.2395833333333</v>
      </c>
      <c r="D2234">
        <v>0.90270298574322827</v>
      </c>
      <c r="E2234" s="6">
        <v>70.568785892529476</v>
      </c>
      <c r="F2234" s="10">
        <v>69.17472317855453</v>
      </c>
      <c r="G2234" s="10">
        <v>59.817313995638784</v>
      </c>
      <c r="H2234" s="10">
        <v>2.4951106296145698</v>
      </c>
      <c r="I2234" s="9">
        <f t="shared" si="55"/>
        <v>63.702653725460962</v>
      </c>
    </row>
    <row r="2235" spans="1:9" x14ac:dyDescent="0.25">
      <c r="A2235" s="18"/>
      <c r="B2235" s="5">
        <f>DATE(YEAR(siječanj!B2235),MONTH(siječanj!B2235)+4,DAY(siječanj!B2235))</f>
        <v>43975</v>
      </c>
      <c r="C2235" s="8">
        <v>23.25</v>
      </c>
      <c r="D2235">
        <v>0.90270298574322827</v>
      </c>
      <c r="E2235" s="6">
        <v>73.246362953647605</v>
      </c>
      <c r="F2235" s="10">
        <v>67.011066438724868</v>
      </c>
      <c r="G2235" s="10">
        <v>61.675499461403057</v>
      </c>
      <c r="H2235" s="10">
        <v>2.4848259682054863</v>
      </c>
      <c r="I2235" s="9">
        <f t="shared" si="55"/>
        <v>66.119710533089872</v>
      </c>
    </row>
    <row r="2236" spans="1:9" x14ac:dyDescent="0.25">
      <c r="A2236" s="18"/>
      <c r="B2236" s="5">
        <f>DATE(YEAR(siječanj!B2236),MONTH(siječanj!B2236)+4,DAY(siječanj!B2236))</f>
        <v>43975</v>
      </c>
      <c r="C2236" s="8">
        <v>23.2604166666667</v>
      </c>
      <c r="D2236">
        <v>0.90270298574322827</v>
      </c>
      <c r="E2236" s="6">
        <v>77.073432513140418</v>
      </c>
      <c r="F2236" s="10">
        <v>67.545840506432356</v>
      </c>
      <c r="G2236" s="10">
        <v>62.436071643009541</v>
      </c>
      <c r="H2236" s="10">
        <v>2.0426343125528437</v>
      </c>
      <c r="I2236" s="9">
        <f t="shared" si="55"/>
        <v>69.574417651091068</v>
      </c>
    </row>
    <row r="2237" spans="1:9" x14ac:dyDescent="0.25">
      <c r="A2237" s="18"/>
      <c r="B2237" s="5">
        <f>DATE(YEAR(siječanj!B2237),MONTH(siječanj!B2237)+4,DAY(siječanj!B2237))</f>
        <v>43975</v>
      </c>
      <c r="C2237" s="8">
        <v>23.2708333333333</v>
      </c>
      <c r="D2237">
        <v>0.90270298574322827</v>
      </c>
      <c r="E2237" s="6">
        <v>80.930624617794308</v>
      </c>
      <c r="F2237" s="10">
        <v>70.294606054302463</v>
      </c>
      <c r="G2237" s="10">
        <v>62.375373340976367</v>
      </c>
      <c r="H2237" s="10">
        <v>2.4875748501174395</v>
      </c>
      <c r="I2237" s="9">
        <f t="shared" si="55"/>
        <v>73.056316480547338</v>
      </c>
    </row>
    <row r="2238" spans="1:9" x14ac:dyDescent="0.25">
      <c r="A2238" s="18"/>
      <c r="B2238" s="5">
        <f>DATE(YEAR(siječanj!B2238),MONTH(siječanj!B2238)+4,DAY(siječanj!B2238))</f>
        <v>43975</v>
      </c>
      <c r="C2238" s="8">
        <v>23.28125</v>
      </c>
      <c r="D2238">
        <v>0.90270298574322827</v>
      </c>
      <c r="E2238" s="6">
        <v>83.965169974743574</v>
      </c>
      <c r="F2238" s="10">
        <v>72.799621666236391</v>
      </c>
      <c r="G2238" s="10">
        <v>68.242384829605939</v>
      </c>
      <c r="H2238" s="10">
        <v>2.8099387508280045</v>
      </c>
      <c r="I2238" s="9">
        <f t="shared" si="55"/>
        <v>75.79560963463868</v>
      </c>
    </row>
    <row r="2239" spans="1:9" x14ac:dyDescent="0.25">
      <c r="A2239" s="18"/>
      <c r="B2239" s="5">
        <f>DATE(YEAR(siječanj!B2239),MONTH(siječanj!B2239)+4,DAY(siječanj!B2239))</f>
        <v>43975</v>
      </c>
      <c r="C2239" s="8">
        <v>23.2916666666667</v>
      </c>
      <c r="D2239">
        <v>0.90270298574322827</v>
      </c>
      <c r="E2239" s="6">
        <v>86.850278345417934</v>
      </c>
      <c r="F2239" s="10">
        <v>74.274832155794996</v>
      </c>
      <c r="G2239" s="10">
        <v>71.001405472751955</v>
      </c>
      <c r="H2239" s="10">
        <v>2.7427987288741842</v>
      </c>
      <c r="I2239" s="9">
        <f t="shared" si="55"/>
        <v>78.400005575039216</v>
      </c>
    </row>
    <row r="2240" spans="1:9" x14ac:dyDescent="0.25">
      <c r="A2240" s="18"/>
      <c r="B2240" s="5">
        <f>DATE(YEAR(siječanj!B2240),MONTH(siječanj!B2240)+4,DAY(siječanj!B2240))</f>
        <v>43975</v>
      </c>
      <c r="C2240" s="8">
        <v>23.3020833333333</v>
      </c>
      <c r="D2240">
        <v>0.90270298574322827</v>
      </c>
      <c r="E2240" s="6">
        <v>93.340269053018716</v>
      </c>
      <c r="F2240" s="10">
        <v>77.03003526257595</v>
      </c>
      <c r="G2240" s="10">
        <v>71.252897316399924</v>
      </c>
      <c r="H2240" s="10">
        <v>2.0453204709731443</v>
      </c>
      <c r="I2240" s="9">
        <f t="shared" si="55"/>
        <v>84.258539564236244</v>
      </c>
    </row>
    <row r="2241" spans="1:9" x14ac:dyDescent="0.25">
      <c r="A2241" s="18"/>
      <c r="B2241" s="5">
        <f>DATE(YEAR(siječanj!B2241),MONTH(siječanj!B2241)+4,DAY(siječanj!B2241))</f>
        <v>43975</v>
      </c>
      <c r="C2241" s="8">
        <v>23.3125</v>
      </c>
      <c r="D2241">
        <v>0.90270298574322827</v>
      </c>
      <c r="E2241" s="6">
        <v>97.427831330595197</v>
      </c>
      <c r="F2241" s="10">
        <v>80.879014480063063</v>
      </c>
      <c r="G2241" s="10">
        <v>76.456254554605835</v>
      </c>
      <c r="H2241" s="10">
        <v>1.5870964917318788</v>
      </c>
      <c r="I2241" s="9">
        <f t="shared" si="55"/>
        <v>87.948394236615925</v>
      </c>
    </row>
    <row r="2242" spans="1:9" x14ac:dyDescent="0.25">
      <c r="A2242" s="18"/>
      <c r="B2242" s="5">
        <f>DATE(YEAR(siječanj!B2242),MONTH(siječanj!B2242)+4,DAY(siječanj!B2242))</f>
        <v>43975</v>
      </c>
      <c r="C2242" s="8">
        <v>23.3229166666667</v>
      </c>
      <c r="D2242">
        <v>0.90270298574322827</v>
      </c>
      <c r="E2242" s="6">
        <v>102.91758352396005</v>
      </c>
      <c r="F2242" s="10">
        <v>83.865320744011299</v>
      </c>
      <c r="G2242" s="10">
        <v>83.093217379472492</v>
      </c>
      <c r="H2242" s="10">
        <v>1.5566178528435655</v>
      </c>
      <c r="I2242" s="9">
        <f t="shared" si="55"/>
        <v>92.904009932556818</v>
      </c>
    </row>
    <row r="2243" spans="1:9" x14ac:dyDescent="0.25">
      <c r="A2243" s="18"/>
      <c r="B2243" s="5">
        <f>DATE(YEAR(siječanj!B2243),MONTH(siječanj!B2243)+4,DAY(siječanj!B2243))</f>
        <v>43975</v>
      </c>
      <c r="C2243" s="8">
        <v>23.3333333333333</v>
      </c>
      <c r="D2243">
        <v>0.90270298574322827</v>
      </c>
      <c r="E2243" s="6">
        <v>108.53423294049895</v>
      </c>
      <c r="F2243" s="10">
        <v>84.419583750176386</v>
      </c>
      <c r="G2243" s="10">
        <v>92.002473560938199</v>
      </c>
      <c r="H2243" s="10">
        <v>2.3042241279068465</v>
      </c>
      <c r="I2243" s="9">
        <f t="shared" si="55"/>
        <v>97.974176130739437</v>
      </c>
    </row>
    <row r="2244" spans="1:9" x14ac:dyDescent="0.25">
      <c r="A2244" s="18"/>
      <c r="B2244" s="5">
        <f>DATE(YEAR(siječanj!B2244),MONTH(siječanj!B2244)+4,DAY(siječanj!B2244))</f>
        <v>43975</v>
      </c>
      <c r="C2244" s="8">
        <v>23.34375</v>
      </c>
      <c r="D2244">
        <v>0.90270298574322827</v>
      </c>
      <c r="E2244" s="6">
        <v>114.01271672813706</v>
      </c>
      <c r="F2244" s="10">
        <v>85.65508630562897</v>
      </c>
      <c r="G2244" s="10">
        <v>95.675543461464073</v>
      </c>
      <c r="H2244" s="10">
        <v>1.9183392511497239</v>
      </c>
      <c r="I2244" s="9">
        <f t="shared" ref="I2244:I2307" si="57">D2244*E2244</f>
        <v>102.91961980318624</v>
      </c>
    </row>
    <row r="2245" spans="1:9" x14ac:dyDescent="0.25">
      <c r="A2245" s="18"/>
      <c r="B2245" s="5">
        <f>DATE(YEAR(siječanj!B2245),MONTH(siječanj!B2245)+4,DAY(siječanj!B2245))</f>
        <v>43975</v>
      </c>
      <c r="C2245" s="8">
        <v>23.3541666666667</v>
      </c>
      <c r="D2245">
        <v>0.90270298574322827</v>
      </c>
      <c r="E2245" s="6">
        <v>119.15764075125031</v>
      </c>
      <c r="F2245" s="10">
        <v>89.124153404615953</v>
      </c>
      <c r="G2245" s="10">
        <v>95.783669942781643</v>
      </c>
      <c r="H2245" s="10">
        <v>2.0245530215702328</v>
      </c>
      <c r="I2245" s="9">
        <f t="shared" si="57"/>
        <v>107.56395808027263</v>
      </c>
    </row>
    <row r="2246" spans="1:9" x14ac:dyDescent="0.25">
      <c r="A2246" s="18"/>
      <c r="B2246" s="5">
        <f>DATE(YEAR(siječanj!B2246),MONTH(siječanj!B2246)+4,DAY(siječanj!B2246))</f>
        <v>43975</v>
      </c>
      <c r="C2246" s="8">
        <v>23.3645833333333</v>
      </c>
      <c r="D2246">
        <v>0.90270298574322827</v>
      </c>
      <c r="E2246" s="6">
        <v>123.04433949065013</v>
      </c>
      <c r="F2246" s="10">
        <v>91.428422935565905</v>
      </c>
      <c r="G2246" s="10">
        <v>97.046733436088857</v>
      </c>
      <c r="H2246" s="10">
        <v>2.1420341214357173</v>
      </c>
      <c r="I2246" s="9">
        <f t="shared" si="57"/>
        <v>111.07249263701328</v>
      </c>
    </row>
    <row r="2247" spans="1:9" x14ac:dyDescent="0.25">
      <c r="A2247" s="18"/>
      <c r="B2247" s="5">
        <f>DATE(YEAR(siječanj!B2247),MONTH(siječanj!B2247)+4,DAY(siječanj!B2247))</f>
        <v>43975</v>
      </c>
      <c r="C2247" s="8">
        <v>23.375</v>
      </c>
      <c r="D2247">
        <v>0.90270298574322827</v>
      </c>
      <c r="E2247" s="6">
        <v>125.52932648113341</v>
      </c>
      <c r="F2247" s="10">
        <v>95.086839192636205</v>
      </c>
      <c r="G2247" s="10">
        <v>100.94144040636816</v>
      </c>
      <c r="H2247" s="10">
        <v>2.9305072403381716</v>
      </c>
      <c r="I2247" s="9">
        <f t="shared" si="57"/>
        <v>113.31569781285562</v>
      </c>
    </row>
    <row r="2248" spans="1:9" x14ac:dyDescent="0.25">
      <c r="A2248" s="18"/>
      <c r="B2248" s="5">
        <f>DATE(YEAR(siječanj!B2248),MONTH(siječanj!B2248)+4,DAY(siječanj!B2248))</f>
        <v>43975</v>
      </c>
      <c r="C2248" s="8">
        <v>23.3854166666667</v>
      </c>
      <c r="D2248">
        <v>0.90270298574322827</v>
      </c>
      <c r="E2248" s="6">
        <v>126.85541702476246</v>
      </c>
      <c r="F2248" s="10">
        <v>103.6709895035922</v>
      </c>
      <c r="G2248" s="10">
        <v>114.70653272911251</v>
      </c>
      <c r="H2248" s="10">
        <v>2.7498446677698363</v>
      </c>
      <c r="I2248" s="9">
        <f t="shared" si="57"/>
        <v>114.51276370595542</v>
      </c>
    </row>
    <row r="2249" spans="1:9" x14ac:dyDescent="0.25">
      <c r="A2249" s="18"/>
      <c r="B2249" s="5">
        <f>DATE(YEAR(siječanj!B2249),MONTH(siječanj!B2249)+4,DAY(siječanj!B2249))</f>
        <v>43975</v>
      </c>
      <c r="C2249" s="8">
        <v>23.3958333333333</v>
      </c>
      <c r="D2249">
        <v>0.90270298574322827</v>
      </c>
      <c r="E2249" s="6">
        <v>128.72653614004693</v>
      </c>
      <c r="F2249" s="10">
        <v>106.14445426675078</v>
      </c>
      <c r="G2249" s="10">
        <v>111.70130827614993</v>
      </c>
      <c r="H2249" s="10">
        <v>3.1480850767715598</v>
      </c>
      <c r="I2249" s="9">
        <f t="shared" si="57"/>
        <v>116.20182851800395</v>
      </c>
    </row>
    <row r="2250" spans="1:9" x14ac:dyDescent="0.25">
      <c r="A2250" s="18"/>
      <c r="B2250" s="5">
        <f>DATE(YEAR(siječanj!B2250),MONTH(siječanj!B2250)+4,DAY(siječanj!B2250))</f>
        <v>43975</v>
      </c>
      <c r="C2250" s="8">
        <v>23.40625</v>
      </c>
      <c r="D2250">
        <v>0.90270298574322827</v>
      </c>
      <c r="E2250" s="6">
        <v>133.46513835575439</v>
      </c>
      <c r="F2250" s="10">
        <v>107.985796412673</v>
      </c>
      <c r="G2250" s="10">
        <v>110.35481313930414</v>
      </c>
      <c r="H2250" s="10">
        <v>3.4703663417708994</v>
      </c>
      <c r="I2250" s="9">
        <f t="shared" si="57"/>
        <v>120.47937888637254</v>
      </c>
    </row>
    <row r="2251" spans="1:9" x14ac:dyDescent="0.25">
      <c r="A2251" s="18"/>
      <c r="B2251" s="5">
        <f>DATE(YEAR(siječanj!B2251),MONTH(siječanj!B2251)+4,DAY(siječanj!B2251))</f>
        <v>43975</v>
      </c>
      <c r="C2251" s="8">
        <v>23.4166666666667</v>
      </c>
      <c r="D2251">
        <v>0.90270298574322827</v>
      </c>
      <c r="E2251" s="6">
        <v>138.49666402293983</v>
      </c>
      <c r="F2251" s="10">
        <v>110.54135507425123</v>
      </c>
      <c r="G2251" s="10">
        <v>112.77706889059861</v>
      </c>
      <c r="H2251" s="10">
        <v>3.2264466300653396</v>
      </c>
      <c r="I2251" s="9">
        <f t="shared" si="57"/>
        <v>125.02135212898452</v>
      </c>
    </row>
    <row r="2252" spans="1:9" x14ac:dyDescent="0.25">
      <c r="A2252" s="18"/>
      <c r="B2252" s="5">
        <f>DATE(YEAR(siječanj!B2252),MONTH(siječanj!B2252)+4,DAY(siječanj!B2252))</f>
        <v>43975</v>
      </c>
      <c r="C2252" s="8">
        <v>23.4270833333333</v>
      </c>
      <c r="D2252">
        <v>0.90270298574322827</v>
      </c>
      <c r="E2252" s="6">
        <v>142.95084746708741</v>
      </c>
      <c r="F2252" s="10">
        <v>110.16554104085739</v>
      </c>
      <c r="G2252" s="10">
        <v>116.56440195364081</v>
      </c>
      <c r="H2252" s="10">
        <v>3.4790291528958206</v>
      </c>
      <c r="I2252" s="9">
        <f t="shared" si="57"/>
        <v>129.0421568230646</v>
      </c>
    </row>
    <row r="2253" spans="1:9" x14ac:dyDescent="0.25">
      <c r="A2253" s="18"/>
      <c r="B2253" s="5">
        <f>DATE(YEAR(siječanj!B2253),MONTH(siječanj!B2253)+4,DAY(siječanj!B2253))</f>
        <v>43975</v>
      </c>
      <c r="C2253" s="8">
        <v>23.4375</v>
      </c>
      <c r="D2253">
        <v>0.90270298574322827</v>
      </c>
      <c r="E2253" s="6">
        <v>146.22603472976175</v>
      </c>
      <c r="F2253" s="10">
        <v>110.99071030645382</v>
      </c>
      <c r="G2253" s="10">
        <v>117.43207183178463</v>
      </c>
      <c r="H2253" s="10">
        <v>3.3607834237987606</v>
      </c>
      <c r="I2253" s="9">
        <f t="shared" si="57"/>
        <v>131.99867814394892</v>
      </c>
    </row>
    <row r="2254" spans="1:9" x14ac:dyDescent="0.25">
      <c r="A2254" s="18"/>
      <c r="B2254" s="5">
        <f>DATE(YEAR(siječanj!B2254),MONTH(siječanj!B2254)+4,DAY(siječanj!B2254))</f>
        <v>43975</v>
      </c>
      <c r="C2254" s="8">
        <v>23.4479166666667</v>
      </c>
      <c r="D2254">
        <v>0.90270298574322827</v>
      </c>
      <c r="E2254" s="6">
        <v>144.63460289532384</v>
      </c>
      <c r="F2254" s="10">
        <v>110.46259412481344</v>
      </c>
      <c r="G2254" s="10">
        <v>117.20856133293729</v>
      </c>
      <c r="H2254" s="10">
        <v>3.5170575098349652</v>
      </c>
      <c r="I2254" s="9">
        <f t="shared" si="57"/>
        <v>130.56208787539501</v>
      </c>
    </row>
    <row r="2255" spans="1:9" x14ac:dyDescent="0.25">
      <c r="A2255" s="18"/>
      <c r="B2255" s="5">
        <f>DATE(YEAR(siječanj!B2255),MONTH(siječanj!B2255)+4,DAY(siječanj!B2255))</f>
        <v>43975</v>
      </c>
      <c r="C2255" s="8">
        <v>23.4583333333333</v>
      </c>
      <c r="D2255">
        <v>0.90270298574322827</v>
      </c>
      <c r="E2255" s="6">
        <v>147.40082678151612</v>
      </c>
      <c r="F2255" s="10">
        <v>111.03716328288841</v>
      </c>
      <c r="G2255" s="10">
        <v>115.26778486489457</v>
      </c>
      <c r="H2255" s="10">
        <v>3.6224299889785452</v>
      </c>
      <c r="I2255" s="9">
        <f t="shared" si="57"/>
        <v>133.05916643669499</v>
      </c>
    </row>
    <row r="2256" spans="1:9" x14ac:dyDescent="0.25">
      <c r="A2256" s="18"/>
      <c r="B2256" s="5">
        <f>DATE(YEAR(siječanj!B2256),MONTH(siječanj!B2256)+4,DAY(siječanj!B2256))</f>
        <v>43975</v>
      </c>
      <c r="C2256" s="8">
        <v>23.46875</v>
      </c>
      <c r="D2256">
        <v>0.90270298574322827</v>
      </c>
      <c r="E2256" s="6">
        <v>147.75758747814979</v>
      </c>
      <c r="F2256" s="10">
        <v>113.39084618606331</v>
      </c>
      <c r="G2256" s="10">
        <v>113.91652209118787</v>
      </c>
      <c r="H2256" s="10">
        <v>4.383420262427336</v>
      </c>
      <c r="I2256" s="9">
        <f t="shared" si="57"/>
        <v>133.38121538274206</v>
      </c>
    </row>
    <row r="2257" spans="1:9" x14ac:dyDescent="0.25">
      <c r="A2257" s="18"/>
      <c r="B2257" s="5">
        <f>DATE(YEAR(siječanj!B2257),MONTH(siječanj!B2257)+4,DAY(siječanj!B2257))</f>
        <v>43975</v>
      </c>
      <c r="C2257" s="8">
        <v>23.4791666666667</v>
      </c>
      <c r="D2257">
        <v>0.90270298574322827</v>
      </c>
      <c r="E2257" s="6">
        <v>146.19687245387416</v>
      </c>
      <c r="F2257" s="10">
        <v>113.81485978934859</v>
      </c>
      <c r="G2257" s="10">
        <v>115.53171419613847</v>
      </c>
      <c r="H2257" s="10">
        <v>4.4654227650699072</v>
      </c>
      <c r="I2257" s="9">
        <f t="shared" si="57"/>
        <v>131.97235327043413</v>
      </c>
    </row>
    <row r="2258" spans="1:9" x14ac:dyDescent="0.25">
      <c r="A2258" s="18"/>
      <c r="B2258" s="5">
        <f>DATE(YEAR(siječanj!B2258),MONTH(siječanj!B2258)+4,DAY(siječanj!B2258))</f>
        <v>43975</v>
      </c>
      <c r="C2258" s="8">
        <v>23.4895833333333</v>
      </c>
      <c r="D2258">
        <v>0.90270298574322827</v>
      </c>
      <c r="E2258" s="6">
        <v>144.10423318832599</v>
      </c>
      <c r="F2258" s="10">
        <v>112.88154994951519</v>
      </c>
      <c r="G2258" s="10">
        <v>114.05295016159562</v>
      </c>
      <c r="H2258" s="10">
        <v>4.7354205151383058</v>
      </c>
      <c r="I2258" s="9">
        <f t="shared" si="57"/>
        <v>130.08332155734027</v>
      </c>
    </row>
    <row r="2259" spans="1:9" x14ac:dyDescent="0.25">
      <c r="A2259" s="18"/>
      <c r="B2259" s="5">
        <f>DATE(YEAR(siječanj!B2259),MONTH(siječanj!B2259)+4,DAY(siječanj!B2259))</f>
        <v>43975</v>
      </c>
      <c r="C2259" s="8">
        <v>23.5</v>
      </c>
      <c r="D2259">
        <v>0.90270298574322827</v>
      </c>
      <c r="E2259" s="6">
        <v>140.6686199562665</v>
      </c>
      <c r="F2259" s="10">
        <v>113.06611600533367</v>
      </c>
      <c r="G2259" s="10">
        <v>115.1929557835844</v>
      </c>
      <c r="H2259" s="10">
        <v>4.7308078494743864</v>
      </c>
      <c r="I2259" s="9">
        <f t="shared" si="57"/>
        <v>126.98198323490124</v>
      </c>
    </row>
    <row r="2260" spans="1:9" x14ac:dyDescent="0.25">
      <c r="A2260" s="18"/>
      <c r="B2260" s="5">
        <f>DATE(YEAR(siječanj!B2260),MONTH(siječanj!B2260)+4,DAY(siječanj!B2260))</f>
        <v>43975</v>
      </c>
      <c r="C2260" s="8">
        <v>23.5104166666667</v>
      </c>
      <c r="D2260">
        <v>0.90270298574322827</v>
      </c>
      <c r="E2260" s="6">
        <v>134.79996675944275</v>
      </c>
      <c r="F2260" s="10">
        <v>114.56191306318281</v>
      </c>
      <c r="G2260" s="10">
        <v>116.36837241789166</v>
      </c>
      <c r="H2260" s="10">
        <v>5.5368226382090429</v>
      </c>
      <c r="I2260" s="9">
        <f t="shared" si="57"/>
        <v>121.6843324718369</v>
      </c>
    </row>
    <row r="2261" spans="1:9" x14ac:dyDescent="0.25">
      <c r="A2261" s="18"/>
      <c r="B2261" s="5">
        <f>DATE(YEAR(siječanj!B2261),MONTH(siječanj!B2261)+4,DAY(siječanj!B2261))</f>
        <v>43975</v>
      </c>
      <c r="C2261" s="8">
        <v>23.5208333333333</v>
      </c>
      <c r="D2261">
        <v>0.90270298574322827</v>
      </c>
      <c r="E2261" s="6">
        <v>130.71375141694352</v>
      </c>
      <c r="F2261" s="10">
        <v>113.90025058321542</v>
      </c>
      <c r="G2261" s="10">
        <v>117.47573313761303</v>
      </c>
      <c r="H2261" s="10">
        <v>5.340588709935183</v>
      </c>
      <c r="I2261" s="9">
        <f t="shared" si="57"/>
        <v>117.99569368177305</v>
      </c>
    </row>
    <row r="2262" spans="1:9" x14ac:dyDescent="0.25">
      <c r="A2262" s="18"/>
      <c r="B2262" s="5">
        <f>DATE(YEAR(siječanj!B2262),MONTH(siječanj!B2262)+4,DAY(siječanj!B2262))</f>
        <v>43975</v>
      </c>
      <c r="C2262" s="8">
        <v>23.53125</v>
      </c>
      <c r="D2262">
        <v>0.90270298574322827</v>
      </c>
      <c r="E2262" s="6">
        <v>126.8587966609863</v>
      </c>
      <c r="F2262" s="10">
        <v>112.66821317303845</v>
      </c>
      <c r="G2262" s="10">
        <v>115.81388544272663</v>
      </c>
      <c r="H2262" s="10">
        <v>4.4696083136239997</v>
      </c>
      <c r="I2262" s="9">
        <f t="shared" si="57"/>
        <v>114.5158145136654</v>
      </c>
    </row>
    <row r="2263" spans="1:9" x14ac:dyDescent="0.25">
      <c r="A2263" s="18"/>
      <c r="B2263" s="5">
        <f>DATE(YEAR(siječanj!B2263),MONTH(siječanj!B2263)+4,DAY(siječanj!B2263))</f>
        <v>43975</v>
      </c>
      <c r="C2263" s="8">
        <v>23.5416666666667</v>
      </c>
      <c r="D2263">
        <v>0.90270298574322827</v>
      </c>
      <c r="E2263" s="6">
        <v>124.72496715657057</v>
      </c>
      <c r="F2263" s="10">
        <v>114.85038941183821</v>
      </c>
      <c r="G2263" s="10">
        <v>117.47223446874955</v>
      </c>
      <c r="H2263" s="10">
        <v>3.7794796559670893</v>
      </c>
      <c r="I2263" s="9">
        <f t="shared" si="57"/>
        <v>112.58960024896234</v>
      </c>
    </row>
    <row r="2264" spans="1:9" x14ac:dyDescent="0.25">
      <c r="A2264" s="18"/>
      <c r="B2264" s="5">
        <f>DATE(YEAR(siječanj!B2264),MONTH(siječanj!B2264)+4,DAY(siječanj!B2264))</f>
        <v>43975</v>
      </c>
      <c r="C2264" s="8">
        <v>23.5520833333333</v>
      </c>
      <c r="D2264">
        <v>0.90270298574322827</v>
      </c>
      <c r="E2264" s="6">
        <v>121.9509824055942</v>
      </c>
      <c r="F2264" s="10">
        <v>115.02656701192591</v>
      </c>
      <c r="G2264" s="10">
        <v>118.35587653083535</v>
      </c>
      <c r="H2264" s="10">
        <v>3.5022308711414438</v>
      </c>
      <c r="I2264" s="9">
        <f t="shared" si="57"/>
        <v>110.08551593184978</v>
      </c>
    </row>
    <row r="2265" spans="1:9" x14ac:dyDescent="0.25">
      <c r="A2265" s="18"/>
      <c r="B2265" s="5">
        <f>DATE(YEAR(siječanj!B2265),MONTH(siječanj!B2265)+4,DAY(siječanj!B2265))</f>
        <v>43975</v>
      </c>
      <c r="C2265" s="8">
        <v>23.5625</v>
      </c>
      <c r="D2265">
        <v>0.90270298574322827</v>
      </c>
      <c r="E2265" s="6">
        <v>118.26003101561885</v>
      </c>
      <c r="F2265" s="10">
        <v>113.28462045511161</v>
      </c>
      <c r="G2265" s="10">
        <v>113.83706147683989</v>
      </c>
      <c r="H2265" s="10">
        <v>2.6023946818370889</v>
      </c>
      <c r="I2265" s="9">
        <f t="shared" si="57"/>
        <v>106.75368309188592</v>
      </c>
    </row>
    <row r="2266" spans="1:9" x14ac:dyDescent="0.25">
      <c r="A2266" s="18"/>
      <c r="B2266" s="5">
        <f>DATE(YEAR(siječanj!B2266),MONTH(siječanj!B2266)+4,DAY(siječanj!B2266))</f>
        <v>43975</v>
      </c>
      <c r="C2266" s="8">
        <v>23.5729166666667</v>
      </c>
      <c r="D2266">
        <v>0.90270298574322827</v>
      </c>
      <c r="E2266" s="6">
        <v>117.00575897159894</v>
      </c>
      <c r="F2266" s="10">
        <v>111.61728869124924</v>
      </c>
      <c r="G2266" s="10">
        <v>117.61468713485471</v>
      </c>
      <c r="H2266" s="10">
        <v>2.521033352664745</v>
      </c>
      <c r="I2266" s="9">
        <f t="shared" si="57"/>
        <v>105.62144797281488</v>
      </c>
    </row>
    <row r="2267" spans="1:9" x14ac:dyDescent="0.25">
      <c r="A2267" s="18"/>
      <c r="B2267" s="5">
        <f>DATE(YEAR(siječanj!B2267),MONTH(siječanj!B2267)+4,DAY(siječanj!B2267))</f>
        <v>43975</v>
      </c>
      <c r="C2267" s="8">
        <v>23.5833333333333</v>
      </c>
      <c r="D2267">
        <v>0.90270298574322827</v>
      </c>
      <c r="E2267" s="6">
        <v>114.71600869554734</v>
      </c>
      <c r="F2267" s="10">
        <v>112.69384323023306</v>
      </c>
      <c r="G2267" s="10">
        <v>117.11351282779481</v>
      </c>
      <c r="H2267" s="10">
        <v>2.1752875281214288</v>
      </c>
      <c r="I2267" s="9">
        <f t="shared" si="57"/>
        <v>103.55448356201673</v>
      </c>
    </row>
    <row r="2268" spans="1:9" x14ac:dyDescent="0.25">
      <c r="A2268" s="18"/>
      <c r="B2268" s="5">
        <f>DATE(YEAR(siječanj!B2268),MONTH(siječanj!B2268)+4,DAY(siječanj!B2268))</f>
        <v>43975</v>
      </c>
      <c r="C2268" s="8">
        <v>23.59375</v>
      </c>
      <c r="D2268">
        <v>0.90270298574322827</v>
      </c>
      <c r="E2268" s="6">
        <v>115.41979457194871</v>
      </c>
      <c r="F2268" s="10">
        <v>113.98318172482881</v>
      </c>
      <c r="G2268" s="10">
        <v>119.56838946303496</v>
      </c>
      <c r="H2268" s="10">
        <v>2.0967796200137925</v>
      </c>
      <c r="I2268" s="9">
        <f t="shared" si="57"/>
        <v>104.18979317396816</v>
      </c>
    </row>
    <row r="2269" spans="1:9" x14ac:dyDescent="0.25">
      <c r="A2269" s="18"/>
      <c r="B2269" s="5">
        <f>DATE(YEAR(siječanj!B2269),MONTH(siječanj!B2269)+4,DAY(siječanj!B2269))</f>
        <v>43975</v>
      </c>
      <c r="C2269" s="8">
        <v>23.6041666666667</v>
      </c>
      <c r="D2269">
        <v>0.90270298574322827</v>
      </c>
      <c r="E2269" s="6">
        <v>113.41709101748722</v>
      </c>
      <c r="F2269" s="10">
        <v>114.25526973900735</v>
      </c>
      <c r="G2269" s="10">
        <v>118.8002435039803</v>
      </c>
      <c r="H2269" s="10">
        <v>2.1653543173877954</v>
      </c>
      <c r="I2269" s="9">
        <f t="shared" si="57"/>
        <v>102.3819466957972</v>
      </c>
    </row>
    <row r="2270" spans="1:9" x14ac:dyDescent="0.25">
      <c r="A2270" s="18"/>
      <c r="B2270" s="5">
        <f>DATE(YEAR(siječanj!B2270),MONTH(siječanj!B2270)+4,DAY(siječanj!B2270))</f>
        <v>43975</v>
      </c>
      <c r="C2270" s="8">
        <v>23.6145833333333</v>
      </c>
      <c r="D2270">
        <v>0.90270298574322827</v>
      </c>
      <c r="E2270" s="6">
        <v>111.93566019286921</v>
      </c>
      <c r="F2270" s="10">
        <v>114.62879236997615</v>
      </c>
      <c r="G2270" s="10">
        <v>118.34839482362042</v>
      </c>
      <c r="H2270" s="10">
        <v>2.1336421164969792</v>
      </c>
      <c r="I2270" s="9">
        <f t="shared" si="57"/>
        <v>101.04465466724245</v>
      </c>
    </row>
    <row r="2271" spans="1:9" x14ac:dyDescent="0.25">
      <c r="A2271" s="18"/>
      <c r="B2271" s="5">
        <f>DATE(YEAR(siječanj!B2271),MONTH(siječanj!B2271)+4,DAY(siječanj!B2271))</f>
        <v>43975</v>
      </c>
      <c r="C2271" s="8">
        <v>23.625</v>
      </c>
      <c r="D2271">
        <v>0.90270298574322827</v>
      </c>
      <c r="E2271" s="6">
        <v>109.96548182451744</v>
      </c>
      <c r="F2271" s="10">
        <v>118.01744005693102</v>
      </c>
      <c r="G2271" s="10">
        <v>117.49448344076698</v>
      </c>
      <c r="H2271" s="10">
        <v>2.0635212352731882</v>
      </c>
      <c r="I2271" s="9">
        <f t="shared" si="57"/>
        <v>99.26616877168459</v>
      </c>
    </row>
    <row r="2272" spans="1:9" x14ac:dyDescent="0.25">
      <c r="A2272" s="18"/>
      <c r="B2272" s="5">
        <f>DATE(YEAR(siječanj!B2272),MONTH(siječanj!B2272)+4,DAY(siječanj!B2272))</f>
        <v>43975</v>
      </c>
      <c r="C2272" s="8">
        <v>23.6354166666667</v>
      </c>
      <c r="D2272">
        <v>0.90270298574322827</v>
      </c>
      <c r="E2272" s="6">
        <v>107.91736914323273</v>
      </c>
      <c r="F2272" s="10">
        <v>117.42498433971664</v>
      </c>
      <c r="G2272" s="10">
        <v>118.62072256135814</v>
      </c>
      <c r="H2272" s="10">
        <v>2.5932758808839624</v>
      </c>
      <c r="I2272" s="9">
        <f t="shared" si="57"/>
        <v>97.417331339150323</v>
      </c>
    </row>
    <row r="2273" spans="1:9" x14ac:dyDescent="0.25">
      <c r="A2273" s="18"/>
      <c r="B2273" s="5">
        <f>DATE(YEAR(siječanj!B2273),MONTH(siječanj!B2273)+4,DAY(siječanj!B2273))</f>
        <v>43975</v>
      </c>
      <c r="C2273" s="8">
        <v>23.6458333333333</v>
      </c>
      <c r="D2273">
        <v>0.90270298574322827</v>
      </c>
      <c r="E2273" s="6">
        <v>108.41827944184237</v>
      </c>
      <c r="F2273" s="10">
        <v>116.5381555179559</v>
      </c>
      <c r="G2273" s="10">
        <v>118.84357255635824</v>
      </c>
      <c r="H2273" s="10">
        <v>2.3666021425499553</v>
      </c>
      <c r="I2273" s="9">
        <f t="shared" si="57"/>
        <v>97.869504561294775</v>
      </c>
    </row>
    <row r="2274" spans="1:9" x14ac:dyDescent="0.25">
      <c r="A2274" s="18"/>
      <c r="B2274" s="5">
        <f>DATE(YEAR(siječanj!B2274),MONTH(siječanj!B2274)+4,DAY(siječanj!B2274))</f>
        <v>43975</v>
      </c>
      <c r="C2274" s="8">
        <v>23.65625</v>
      </c>
      <c r="D2274">
        <v>0.90270298574322827</v>
      </c>
      <c r="E2274" s="6">
        <v>107.56923512794125</v>
      </c>
      <c r="F2274" s="10">
        <v>115.93317320042152</v>
      </c>
      <c r="G2274" s="10">
        <v>116.67125546390736</v>
      </c>
      <c r="H2274" s="10">
        <v>2.1487644516511488</v>
      </c>
      <c r="I2274" s="9">
        <f t="shared" si="57"/>
        <v>97.103069724107925</v>
      </c>
    </row>
    <row r="2275" spans="1:9" x14ac:dyDescent="0.25">
      <c r="A2275" s="18"/>
      <c r="B2275" s="5">
        <f>DATE(YEAR(siječanj!B2275),MONTH(siječanj!B2275)+4,DAY(siječanj!B2275))</f>
        <v>43975</v>
      </c>
      <c r="C2275" s="8">
        <v>23.6666666666667</v>
      </c>
      <c r="D2275">
        <v>0.90270298574322827</v>
      </c>
      <c r="E2275" s="6">
        <v>104.97079960352508</v>
      </c>
      <c r="F2275" s="10">
        <v>115.58182749921657</v>
      </c>
      <c r="G2275" s="10">
        <v>117.0072437633567</v>
      </c>
      <c r="H2275" s="10">
        <v>2.9298103126531414</v>
      </c>
      <c r="I2275" s="9">
        <f t="shared" si="57"/>
        <v>94.757454217956166</v>
      </c>
    </row>
    <row r="2276" spans="1:9" x14ac:dyDescent="0.25">
      <c r="A2276" s="18"/>
      <c r="B2276" s="5">
        <f>DATE(YEAR(siječanj!B2276),MONTH(siječanj!B2276)+4,DAY(siječanj!B2276))</f>
        <v>43975</v>
      </c>
      <c r="C2276" s="8">
        <v>23.6770833333333</v>
      </c>
      <c r="D2276">
        <v>0.90270298574322827</v>
      </c>
      <c r="E2276" s="6">
        <v>104.07012704181943</v>
      </c>
      <c r="F2276" s="10">
        <v>113.37991395316492</v>
      </c>
      <c r="G2276" s="10">
        <v>118.14772574872619</v>
      </c>
      <c r="H2276" s="10">
        <v>3.140028592732615</v>
      </c>
      <c r="I2276" s="9">
        <f t="shared" si="57"/>
        <v>93.944414407327486</v>
      </c>
    </row>
    <row r="2277" spans="1:9" x14ac:dyDescent="0.25">
      <c r="A2277" s="18"/>
      <c r="B2277" s="5">
        <f>DATE(YEAR(siječanj!B2277),MONTH(siječanj!B2277)+4,DAY(siječanj!B2277))</f>
        <v>43975</v>
      </c>
      <c r="C2277" s="8">
        <v>23.6875</v>
      </c>
      <c r="D2277">
        <v>0.90270298574322827</v>
      </c>
      <c r="E2277" s="6">
        <v>104.6380436709638</v>
      </c>
      <c r="F2277" s="10">
        <v>115.39098011647077</v>
      </c>
      <c r="G2277" s="10">
        <v>119.9284000872552</v>
      </c>
      <c r="H2277" s="10">
        <v>2.7254970012878288</v>
      </c>
      <c r="I2277" s="9">
        <f t="shared" si="57"/>
        <v>94.457074444109324</v>
      </c>
    </row>
    <row r="2278" spans="1:9" x14ac:dyDescent="0.25">
      <c r="A2278" s="18"/>
      <c r="B2278" s="5">
        <f>DATE(YEAR(siječanj!B2278),MONTH(siječanj!B2278)+4,DAY(siječanj!B2278))</f>
        <v>43975</v>
      </c>
      <c r="C2278" s="8">
        <v>23.6979166666667</v>
      </c>
      <c r="D2278">
        <v>0.90270298574322827</v>
      </c>
      <c r="E2278" s="6">
        <v>104.32873660888933</v>
      </c>
      <c r="F2278" s="10">
        <v>115.88474929742554</v>
      </c>
      <c r="G2278" s="10">
        <v>119.03871341420388</v>
      </c>
      <c r="H2278" s="10">
        <v>3.2982580587308168</v>
      </c>
      <c r="I2278" s="9">
        <f t="shared" si="57"/>
        <v>94.177862035663239</v>
      </c>
    </row>
    <row r="2279" spans="1:9" x14ac:dyDescent="0.25">
      <c r="A2279" s="18"/>
      <c r="B2279" s="5">
        <f>DATE(YEAR(siječanj!B2279),MONTH(siječanj!B2279)+4,DAY(siječanj!B2279))</f>
        <v>43975</v>
      </c>
      <c r="C2279" s="8">
        <v>23.7083333333333</v>
      </c>
      <c r="D2279">
        <v>0.90270298574322827</v>
      </c>
      <c r="E2279" s="6">
        <v>106.26782035621707</v>
      </c>
      <c r="F2279" s="10">
        <v>113.36328526179031</v>
      </c>
      <c r="G2279" s="10">
        <v>117.33535005022918</v>
      </c>
      <c r="H2279" s="10">
        <v>3.2584923606339915</v>
      </c>
      <c r="I2279" s="9">
        <f t="shared" si="57"/>
        <v>95.92827872398216</v>
      </c>
    </row>
    <row r="2280" spans="1:9" x14ac:dyDescent="0.25">
      <c r="A2280" s="18"/>
      <c r="B2280" s="5">
        <f>DATE(YEAR(siječanj!B2280),MONTH(siječanj!B2280)+4,DAY(siječanj!B2280))</f>
        <v>43975</v>
      </c>
      <c r="C2280" s="8">
        <v>23.71875</v>
      </c>
      <c r="D2280">
        <v>0.90270298574322827</v>
      </c>
      <c r="E2280" s="6">
        <v>107.67106892952417</v>
      </c>
      <c r="F2280" s="10">
        <v>113.5369591441933</v>
      </c>
      <c r="G2280" s="10">
        <v>118.58933061487366</v>
      </c>
      <c r="H2280" s="10">
        <v>3.1881703659925207</v>
      </c>
      <c r="I2280" s="9">
        <f t="shared" si="57"/>
        <v>97.194995400846409</v>
      </c>
    </row>
    <row r="2281" spans="1:9" x14ac:dyDescent="0.25">
      <c r="A2281" s="18"/>
      <c r="B2281" s="5">
        <f>DATE(YEAR(siječanj!B2281),MONTH(siječanj!B2281)+4,DAY(siječanj!B2281))</f>
        <v>43975</v>
      </c>
      <c r="C2281" s="8">
        <v>23.7291666666667</v>
      </c>
      <c r="D2281">
        <v>0.90270298574322827</v>
      </c>
      <c r="E2281" s="6">
        <v>110.23020228549885</v>
      </c>
      <c r="F2281" s="10">
        <v>115.75650286869349</v>
      </c>
      <c r="G2281" s="10">
        <v>118.21053366001688</v>
      </c>
      <c r="H2281" s="10">
        <v>2.8472920835236479</v>
      </c>
      <c r="I2281" s="9">
        <f t="shared" si="57"/>
        <v>99.505132722199832</v>
      </c>
    </row>
    <row r="2282" spans="1:9" x14ac:dyDescent="0.25">
      <c r="A2282" s="18"/>
      <c r="B2282" s="5">
        <f>DATE(YEAR(siječanj!B2282),MONTH(siječanj!B2282)+4,DAY(siječanj!B2282))</f>
        <v>43975</v>
      </c>
      <c r="C2282" s="8">
        <v>23.7395833333333</v>
      </c>
      <c r="D2282">
        <v>0.90270298574322827</v>
      </c>
      <c r="E2282" s="6">
        <v>112.44259775538193</v>
      </c>
      <c r="F2282" s="10">
        <v>116.24466772798284</v>
      </c>
      <c r="G2282" s="10">
        <v>121.22800345400164</v>
      </c>
      <c r="H2282" s="10">
        <v>3.2126564224005558</v>
      </c>
      <c r="I2282" s="9">
        <f t="shared" si="57"/>
        <v>101.50226871850808</v>
      </c>
    </row>
    <row r="2283" spans="1:9" x14ac:dyDescent="0.25">
      <c r="A2283" s="18"/>
      <c r="B2283" s="5">
        <f>DATE(YEAR(siječanj!B2283),MONTH(siječanj!B2283)+4,DAY(siječanj!B2283))</f>
        <v>43975</v>
      </c>
      <c r="C2283" s="8">
        <v>23.75</v>
      </c>
      <c r="D2283">
        <v>0.90270298574322827</v>
      </c>
      <c r="E2283" s="6">
        <v>115.25190191863268</v>
      </c>
      <c r="F2283" s="10">
        <v>115.79988728873371</v>
      </c>
      <c r="G2283" s="10">
        <v>123.37422864296035</v>
      </c>
      <c r="H2283" s="10">
        <v>3.5316073686764313</v>
      </c>
      <c r="I2283" s="9">
        <f t="shared" si="57"/>
        <v>104.03823597453543</v>
      </c>
    </row>
    <row r="2284" spans="1:9" x14ac:dyDescent="0.25">
      <c r="A2284" s="18"/>
      <c r="B2284" s="5">
        <f>DATE(YEAR(siječanj!B2284),MONTH(siječanj!B2284)+4,DAY(siječanj!B2284))</f>
        <v>43975</v>
      </c>
      <c r="C2284" s="8">
        <v>23.7604166666667</v>
      </c>
      <c r="D2284">
        <v>0.90270298574322827</v>
      </c>
      <c r="E2284" s="6">
        <v>117.02210027524998</v>
      </c>
      <c r="F2284" s="10">
        <v>116.49282420704405</v>
      </c>
      <c r="G2284" s="10">
        <v>121.7315835962869</v>
      </c>
      <c r="H2284" s="10">
        <v>4.2432999645191458</v>
      </c>
      <c r="I2284" s="9">
        <f t="shared" si="57"/>
        <v>105.63619931641162</v>
      </c>
    </row>
    <row r="2285" spans="1:9" x14ac:dyDescent="0.25">
      <c r="A2285" s="18"/>
      <c r="B2285" s="5">
        <f>DATE(YEAR(siječanj!B2285),MONTH(siječanj!B2285)+4,DAY(siječanj!B2285))</f>
        <v>43975</v>
      </c>
      <c r="C2285" s="8">
        <v>23.7708333333333</v>
      </c>
      <c r="D2285">
        <v>0.90270298574322827</v>
      </c>
      <c r="E2285" s="6">
        <v>118.76313930762704</v>
      </c>
      <c r="F2285" s="10">
        <v>119.92555334904257</v>
      </c>
      <c r="G2285" s="10">
        <v>122.47414203660543</v>
      </c>
      <c r="H2285" s="10">
        <v>8.4396927133918673</v>
      </c>
      <c r="I2285" s="9">
        <f t="shared" si="57"/>
        <v>107.20784044923388</v>
      </c>
    </row>
    <row r="2286" spans="1:9" x14ac:dyDescent="0.25">
      <c r="A2286" s="18"/>
      <c r="B2286" s="5">
        <f>DATE(YEAR(siječanj!B2286),MONTH(siječanj!B2286)+4,DAY(siječanj!B2286))</f>
        <v>43975</v>
      </c>
      <c r="C2286" s="8">
        <v>23.78125</v>
      </c>
      <c r="D2286">
        <v>0.90270298574322827</v>
      </c>
      <c r="E2286" s="6">
        <v>123.2047920248615</v>
      </c>
      <c r="F2286" s="10">
        <v>120.21069674871612</v>
      </c>
      <c r="G2286" s="10">
        <v>125.57932674150167</v>
      </c>
      <c r="H2286" s="10">
        <v>19.912622794728243</v>
      </c>
      <c r="I2286" s="9">
        <f t="shared" si="57"/>
        <v>111.21733361871595</v>
      </c>
    </row>
    <row r="2287" spans="1:9" x14ac:dyDescent="0.25">
      <c r="A2287" s="18"/>
      <c r="B2287" s="5">
        <f>DATE(YEAR(siječanj!B2287),MONTH(siječanj!B2287)+4,DAY(siječanj!B2287))</f>
        <v>43975</v>
      </c>
      <c r="C2287" s="8">
        <v>23.7916666666667</v>
      </c>
      <c r="D2287">
        <v>0.90270298574322827</v>
      </c>
      <c r="E2287" s="6">
        <v>126.35100410462245</v>
      </c>
      <c r="F2287" s="10">
        <v>122.83869897927015</v>
      </c>
      <c r="G2287" s="10">
        <v>127.39294220826592</v>
      </c>
      <c r="H2287" s="10">
        <v>31.26611639623713</v>
      </c>
      <c r="I2287" s="9">
        <f t="shared" si="57"/>
        <v>114.05742865689757</v>
      </c>
    </row>
    <row r="2288" spans="1:9" x14ac:dyDescent="0.25">
      <c r="A2288" s="18"/>
      <c r="B2288" s="5">
        <f>DATE(YEAR(siječanj!B2288),MONTH(siječanj!B2288)+4,DAY(siječanj!B2288))</f>
        <v>43975</v>
      </c>
      <c r="C2288" s="8">
        <v>23.8020833333333</v>
      </c>
      <c r="D2288">
        <v>0.90270298574322827</v>
      </c>
      <c r="E2288" s="6">
        <v>128.44213114284136</v>
      </c>
      <c r="F2288" s="10">
        <v>124.18684880079213</v>
      </c>
      <c r="G2288" s="10">
        <v>132.06140341572086</v>
      </c>
      <c r="H2288" s="10">
        <v>44.701032318414697</v>
      </c>
      <c r="I2288" s="9">
        <f t="shared" si="57"/>
        <v>115.94509527786619</v>
      </c>
    </row>
    <row r="2289" spans="1:9" x14ac:dyDescent="0.25">
      <c r="A2289" s="18"/>
      <c r="B2289" s="5">
        <f>DATE(YEAR(siječanj!B2289),MONTH(siječanj!B2289)+4,DAY(siječanj!B2289))</f>
        <v>43975</v>
      </c>
      <c r="C2289" s="8">
        <v>23.8125</v>
      </c>
      <c r="D2289">
        <v>0.90270298574322827</v>
      </c>
      <c r="E2289" s="6">
        <v>132.26862808274691</v>
      </c>
      <c r="F2289" s="10">
        <v>127.40399783526844</v>
      </c>
      <c r="G2289" s="10">
        <v>137.88847243533459</v>
      </c>
      <c r="H2289" s="10">
        <v>59.480740897236863</v>
      </c>
      <c r="I2289" s="9">
        <f t="shared" si="57"/>
        <v>119.39928549045625</v>
      </c>
    </row>
    <row r="2290" spans="1:9" x14ac:dyDescent="0.25">
      <c r="A2290" s="18"/>
      <c r="B2290" s="5">
        <f>DATE(YEAR(siječanj!B2290),MONTH(siječanj!B2290)+4,DAY(siječanj!B2290))</f>
        <v>43975</v>
      </c>
      <c r="C2290" s="8">
        <v>23.8229166666667</v>
      </c>
      <c r="D2290">
        <v>0.90270298574322827</v>
      </c>
      <c r="E2290" s="6">
        <v>135.34334732799044</v>
      </c>
      <c r="F2290" s="10">
        <v>127.53473195789201</v>
      </c>
      <c r="G2290" s="10">
        <v>143.08057708981596</v>
      </c>
      <c r="H2290" s="10">
        <v>85.076171772357355</v>
      </c>
      <c r="I2290" s="9">
        <f t="shared" si="57"/>
        <v>122.17484373345975</v>
      </c>
    </row>
    <row r="2291" spans="1:9" x14ac:dyDescent="0.25">
      <c r="A2291" s="18"/>
      <c r="B2291" s="5">
        <f>DATE(YEAR(siječanj!B2291),MONTH(siječanj!B2291)+4,DAY(siječanj!B2291))</f>
        <v>43975</v>
      </c>
      <c r="C2291" s="8">
        <v>23.8333333333333</v>
      </c>
      <c r="D2291">
        <v>0.90270298574322827</v>
      </c>
      <c r="E2291" s="6">
        <v>139.57407630897299</v>
      </c>
      <c r="F2291" s="10">
        <v>126.91731918279669</v>
      </c>
      <c r="G2291" s="10">
        <v>140.86888996501685</v>
      </c>
      <c r="H2291" s="10">
        <v>126.35073025460433</v>
      </c>
      <c r="I2291" s="9">
        <f t="shared" si="57"/>
        <v>125.9939354164631</v>
      </c>
    </row>
    <row r="2292" spans="1:9" x14ac:dyDescent="0.25">
      <c r="A2292" s="18"/>
      <c r="B2292" s="5">
        <f>DATE(YEAR(siječanj!B2292),MONTH(siječanj!B2292)+4,DAY(siječanj!B2292))</f>
        <v>43975</v>
      </c>
      <c r="C2292" s="8">
        <v>23.84375</v>
      </c>
      <c r="D2292">
        <v>0.90270298574322827</v>
      </c>
      <c r="E2292" s="6">
        <v>142.52125782356603</v>
      </c>
      <c r="F2292" s="10">
        <v>114.00563907097339</v>
      </c>
      <c r="G2292" s="10">
        <v>129.60550199875408</v>
      </c>
      <c r="H2292" s="10">
        <v>189.96629631340741</v>
      </c>
      <c r="I2292" s="9">
        <f t="shared" si="57"/>
        <v>128.65436496921347</v>
      </c>
    </row>
    <row r="2293" spans="1:9" x14ac:dyDescent="0.25">
      <c r="A2293" s="18"/>
      <c r="B2293" s="5">
        <f>DATE(YEAR(siječanj!B2293),MONTH(siječanj!B2293)+4,DAY(siječanj!B2293))</f>
        <v>43975</v>
      </c>
      <c r="C2293" s="8">
        <v>23.8541666666667</v>
      </c>
      <c r="D2293">
        <v>0.90270298574322827</v>
      </c>
      <c r="E2293" s="6">
        <v>146.31420732349383</v>
      </c>
      <c r="F2293" s="10">
        <v>109.79860418888637</v>
      </c>
      <c r="G2293" s="10">
        <v>122.16105920996712</v>
      </c>
      <c r="H2293" s="10">
        <v>228.72772758977081</v>
      </c>
      <c r="I2293" s="9">
        <f t="shared" si="57"/>
        <v>132.07827180757161</v>
      </c>
    </row>
    <row r="2294" spans="1:9" x14ac:dyDescent="0.25">
      <c r="A2294" s="18"/>
      <c r="B2294" s="5">
        <f>DATE(YEAR(siječanj!B2294),MONTH(siječanj!B2294)+4,DAY(siječanj!B2294))</f>
        <v>43975</v>
      </c>
      <c r="C2294" s="8">
        <v>23.8645833333333</v>
      </c>
      <c r="D2294">
        <v>0.90270298574322827</v>
      </c>
      <c r="E2294" s="6">
        <v>145.80328208540175</v>
      </c>
      <c r="F2294" s="10">
        <v>107.7150183435871</v>
      </c>
      <c r="G2294" s="10">
        <v>121.32869226169409</v>
      </c>
      <c r="H2294" s="10">
        <v>230.14970000947758</v>
      </c>
      <c r="I2294" s="9">
        <f t="shared" si="57"/>
        <v>131.61705806965429</v>
      </c>
    </row>
    <row r="2295" spans="1:9" x14ac:dyDescent="0.25">
      <c r="A2295" s="18"/>
      <c r="B2295" s="5">
        <f>DATE(YEAR(siječanj!B2295),MONTH(siječanj!B2295)+4,DAY(siječanj!B2295))</f>
        <v>43975</v>
      </c>
      <c r="C2295" s="8">
        <v>23.875</v>
      </c>
      <c r="D2295">
        <v>0.90270298574322827</v>
      </c>
      <c r="E2295" s="6">
        <v>143.92055807659185</v>
      </c>
      <c r="F2295" s="10">
        <v>106.74448923814023</v>
      </c>
      <c r="G2295" s="10">
        <v>116.65211686455231</v>
      </c>
      <c r="H2295" s="10">
        <v>232.53952179127077</v>
      </c>
      <c r="I2295" s="9">
        <f t="shared" si="57"/>
        <v>129.91751748557115</v>
      </c>
    </row>
    <row r="2296" spans="1:9" x14ac:dyDescent="0.25">
      <c r="A2296" s="18"/>
      <c r="B2296" s="5">
        <f>DATE(YEAR(siječanj!B2296),MONTH(siječanj!B2296)+4,DAY(siječanj!B2296))</f>
        <v>43975</v>
      </c>
      <c r="C2296" s="8">
        <v>23.8854166666667</v>
      </c>
      <c r="D2296">
        <v>0.90270298574322827</v>
      </c>
      <c r="E2296" s="6">
        <v>149.72593582514017</v>
      </c>
      <c r="F2296" s="10">
        <v>103.79066720892018</v>
      </c>
      <c r="G2296" s="10">
        <v>106.31254560650113</v>
      </c>
      <c r="H2296" s="10">
        <v>239.69460155362034</v>
      </c>
      <c r="I2296" s="9">
        <f t="shared" si="57"/>
        <v>135.158049312553</v>
      </c>
    </row>
    <row r="2297" spans="1:9" x14ac:dyDescent="0.25">
      <c r="A2297" s="18"/>
      <c r="B2297" s="5">
        <f>DATE(YEAR(siječanj!B2297),MONTH(siječanj!B2297)+4,DAY(siječanj!B2297))</f>
        <v>43975</v>
      </c>
      <c r="C2297" s="8">
        <v>23.8958333333333</v>
      </c>
      <c r="D2297">
        <v>0.90270298574322827</v>
      </c>
      <c r="E2297" s="6">
        <v>151.95714214362968</v>
      </c>
      <c r="F2297" s="10">
        <v>102.71067156035055</v>
      </c>
      <c r="G2297" s="10">
        <v>99.118313684203883</v>
      </c>
      <c r="H2297" s="10">
        <v>245.71128478885788</v>
      </c>
      <c r="I2297" s="9">
        <f t="shared" si="57"/>
        <v>137.17216591806266</v>
      </c>
    </row>
    <row r="2298" spans="1:9" x14ac:dyDescent="0.25">
      <c r="A2298" s="18"/>
      <c r="B2298" s="5">
        <f>DATE(YEAR(siječanj!B2298),MONTH(siječanj!B2298)+4,DAY(siječanj!B2298))</f>
        <v>43975</v>
      </c>
      <c r="C2298" s="8">
        <v>23.90625</v>
      </c>
      <c r="D2298">
        <v>0.90270298574322827</v>
      </c>
      <c r="E2298" s="6">
        <v>152.94931675728614</v>
      </c>
      <c r="F2298" s="10">
        <v>100.85753590264639</v>
      </c>
      <c r="G2298" s="10">
        <v>94.831559651587114</v>
      </c>
      <c r="H2298" s="10">
        <v>243.12500904876461</v>
      </c>
      <c r="I2298" s="9">
        <f t="shared" si="57"/>
        <v>138.06780490418899</v>
      </c>
    </row>
    <row r="2299" spans="1:9" x14ac:dyDescent="0.25">
      <c r="A2299" s="18"/>
      <c r="B2299" s="5">
        <f>DATE(YEAR(siječanj!B2299),MONTH(siječanj!B2299)+4,DAY(siječanj!B2299))</f>
        <v>43975</v>
      </c>
      <c r="C2299" s="8">
        <v>23.9166666666667</v>
      </c>
      <c r="D2299">
        <v>0.90270298574322827</v>
      </c>
      <c r="E2299" s="6">
        <v>152.20043069315159</v>
      </c>
      <c r="F2299" s="10">
        <v>100.08974784043467</v>
      </c>
      <c r="G2299" s="10">
        <v>89.518939064835706</v>
      </c>
      <c r="H2299" s="10">
        <v>242.35744475602402</v>
      </c>
      <c r="I2299" s="9">
        <f t="shared" si="57"/>
        <v>137.39178321811323</v>
      </c>
    </row>
    <row r="2300" spans="1:9" x14ac:dyDescent="0.25">
      <c r="A2300" s="18"/>
      <c r="B2300" s="5">
        <f>DATE(YEAR(siječanj!B2300),MONTH(siječanj!B2300)+4,DAY(siječanj!B2300))</f>
        <v>43975</v>
      </c>
      <c r="C2300" s="8">
        <v>23.9270833333333</v>
      </c>
      <c r="D2300">
        <v>0.90270298574322827</v>
      </c>
      <c r="E2300" s="6">
        <v>144.35553054101001</v>
      </c>
      <c r="F2300" s="10">
        <v>98.489147163278702</v>
      </c>
      <c r="G2300" s="10">
        <v>85.380850437541639</v>
      </c>
      <c r="H2300" s="10">
        <v>244.6373003096183</v>
      </c>
      <c r="I2300" s="9">
        <f t="shared" si="57"/>
        <v>130.31016842791752</v>
      </c>
    </row>
    <row r="2301" spans="1:9" x14ac:dyDescent="0.25">
      <c r="A2301" s="18"/>
      <c r="B2301" s="5">
        <f>DATE(YEAR(siječanj!B2301),MONTH(siječanj!B2301)+4,DAY(siječanj!B2301))</f>
        <v>43975</v>
      </c>
      <c r="C2301" s="8">
        <v>23.9375</v>
      </c>
      <c r="D2301">
        <v>0.90270298574322827</v>
      </c>
      <c r="E2301" s="6">
        <v>136.81629610198678</v>
      </c>
      <c r="F2301" s="10">
        <v>95.131926140702021</v>
      </c>
      <c r="G2301" s="10">
        <v>82.344582303759481</v>
      </c>
      <c r="H2301" s="10">
        <v>242.22761310196884</v>
      </c>
      <c r="I2301" s="9">
        <f t="shared" si="57"/>
        <v>123.50447898959307</v>
      </c>
    </row>
    <row r="2302" spans="1:9" x14ac:dyDescent="0.25">
      <c r="A2302" s="18"/>
      <c r="B2302" s="5">
        <f>DATE(YEAR(siječanj!B2302),MONTH(siječanj!B2302)+4,DAY(siječanj!B2302))</f>
        <v>43975</v>
      </c>
      <c r="C2302" s="8">
        <v>23.9479166666667</v>
      </c>
      <c r="D2302">
        <v>0.90270298574322827</v>
      </c>
      <c r="E2302" s="6">
        <v>125.25936881385813</v>
      </c>
      <c r="F2302" s="10">
        <v>91.151904342572564</v>
      </c>
      <c r="G2302" s="10">
        <v>78.731626259438301</v>
      </c>
      <c r="H2302" s="10">
        <v>240.39076759625158</v>
      </c>
      <c r="I2302" s="9">
        <f t="shared" si="57"/>
        <v>113.07200622058195</v>
      </c>
    </row>
    <row r="2303" spans="1:9" x14ac:dyDescent="0.25">
      <c r="A2303" s="18"/>
      <c r="B2303" s="5">
        <f>DATE(YEAR(siječanj!B2303),MONTH(siječanj!B2303)+4,DAY(siječanj!B2303))</f>
        <v>43975</v>
      </c>
      <c r="C2303" s="8">
        <v>23.9583333333333</v>
      </c>
      <c r="D2303">
        <v>0.90270298574322827</v>
      </c>
      <c r="E2303" s="6">
        <v>113.67222256008806</v>
      </c>
      <c r="F2303" s="10">
        <v>86.936300737081481</v>
      </c>
      <c r="G2303" s="10">
        <v>79.357988062342287</v>
      </c>
      <c r="H2303" s="10">
        <v>240.44049537780043</v>
      </c>
      <c r="I2303" s="9">
        <f t="shared" si="57"/>
        <v>102.61225470106024</v>
      </c>
    </row>
    <row r="2304" spans="1:9" x14ac:dyDescent="0.25">
      <c r="A2304" s="18"/>
      <c r="B2304" s="5">
        <f>DATE(YEAR(siječanj!B2304),MONTH(siječanj!B2304)+4,DAY(siječanj!B2304))</f>
        <v>43975</v>
      </c>
      <c r="C2304" s="8">
        <v>23.96875</v>
      </c>
      <c r="D2304">
        <v>0.90270298574322827</v>
      </c>
      <c r="E2304" s="6">
        <v>104.07567417108578</v>
      </c>
      <c r="F2304" s="10">
        <v>86.417370194882679</v>
      </c>
      <c r="G2304" s="10">
        <v>80.030388984924656</v>
      </c>
      <c r="H2304" s="10">
        <v>240.30019786113803</v>
      </c>
      <c r="I2304" s="9">
        <f t="shared" si="57"/>
        <v>93.949421817478523</v>
      </c>
    </row>
    <row r="2305" spans="1:9" x14ac:dyDescent="0.25">
      <c r="A2305" s="18"/>
      <c r="B2305" s="5">
        <f>DATE(YEAR(siječanj!B2305),MONTH(siječanj!B2305)+4,DAY(siječanj!B2305))</f>
        <v>43975</v>
      </c>
      <c r="C2305" s="8">
        <v>23.9791666666667</v>
      </c>
      <c r="D2305">
        <v>0.90270298574322827</v>
      </c>
      <c r="E2305" s="6">
        <v>94.429000906666161</v>
      </c>
      <c r="F2305" s="10">
        <v>83.864407387799929</v>
      </c>
      <c r="G2305" s="10">
        <v>74.475215373257697</v>
      </c>
      <c r="H2305" s="10">
        <v>240.43006237035553</v>
      </c>
      <c r="I2305" s="9">
        <f t="shared" si="57"/>
        <v>85.241341059197552</v>
      </c>
    </row>
    <row r="2306" spans="1:9" ht="15.75" thickBot="1" x14ac:dyDescent="0.3">
      <c r="A2306" s="18"/>
      <c r="B2306" s="5">
        <f>DATE(YEAR(siječanj!B2306),MONTH(siječanj!B2306)+4,DAY(siječanj!B2306))</f>
        <v>43975</v>
      </c>
      <c r="C2306" s="8">
        <v>23.9895833333333</v>
      </c>
      <c r="D2306">
        <v>0.90270298574322827</v>
      </c>
      <c r="E2306" s="6">
        <v>87.169710541809536</v>
      </c>
      <c r="F2306" s="10">
        <v>80.181030066900391</v>
      </c>
      <c r="G2306" s="10">
        <v>74.321221903567391</v>
      </c>
      <c r="H2306" s="10">
        <v>240.15443842264699</v>
      </c>
      <c r="I2306" s="9">
        <f t="shared" si="57"/>
        <v>78.688357972464431</v>
      </c>
    </row>
    <row r="2307" spans="1:9" x14ac:dyDescent="0.25">
      <c r="A2307" s="13">
        <f t="shared" ref="A2307" si="58">A2211+1</f>
        <v>146</v>
      </c>
      <c r="B2307" s="5">
        <f>DATE(YEAR(siječanj!B2307),MONTH(siječanj!B2307)+4,DAY(siječanj!B2307))</f>
        <v>43976</v>
      </c>
      <c r="C2307" s="8">
        <v>24</v>
      </c>
      <c r="D2307">
        <v>0.90328176511990654</v>
      </c>
      <c r="E2307" s="6">
        <v>81.596798635807303</v>
      </c>
      <c r="F2307" s="10">
        <v>77.656024772971932</v>
      </c>
      <c r="G2307" s="10">
        <v>72.121375811374904</v>
      </c>
      <c r="H2307" s="10">
        <v>238.71042118465175</v>
      </c>
      <c r="I2307" s="9">
        <f t="shared" si="57"/>
        <v>73.704900299885608</v>
      </c>
    </row>
    <row r="2308" spans="1:9" x14ac:dyDescent="0.25">
      <c r="A2308" s="14"/>
      <c r="B2308" s="5">
        <f>DATE(YEAR(siječanj!B2308),MONTH(siječanj!B2308)+4,DAY(siječanj!B2308))</f>
        <v>43976</v>
      </c>
      <c r="C2308" s="8">
        <v>24.0104166666667</v>
      </c>
      <c r="D2308">
        <v>0.90328176511990654</v>
      </c>
      <c r="E2308" s="6">
        <v>76.739596277646456</v>
      </c>
      <c r="F2308" s="10">
        <v>75.921300940934387</v>
      </c>
      <c r="G2308" s="10">
        <v>70.326918959233794</v>
      </c>
      <c r="H2308" s="10">
        <v>238.45721043129376</v>
      </c>
      <c r="I2308" s="9">
        <f t="shared" ref="I2308:I2371" si="59">D2308*E2308</f>
        <v>69.317477980261501</v>
      </c>
    </row>
    <row r="2309" spans="1:9" x14ac:dyDescent="0.25">
      <c r="A2309" s="14"/>
      <c r="B2309" s="5">
        <f>DATE(YEAR(siječanj!B2309),MONTH(siječanj!B2309)+4,DAY(siječanj!B2309))</f>
        <v>43976</v>
      </c>
      <c r="C2309" s="8">
        <v>24.0208333333333</v>
      </c>
      <c r="D2309">
        <v>0.90328176511990654</v>
      </c>
      <c r="E2309" s="6">
        <v>71.954349178755635</v>
      </c>
      <c r="F2309" s="10">
        <v>74.538531714242723</v>
      </c>
      <c r="G2309" s="10">
        <v>70.250148396918149</v>
      </c>
      <c r="H2309" s="10">
        <v>238.69008483480255</v>
      </c>
      <c r="I2309" s="9">
        <f t="shared" si="59"/>
        <v>64.995051534240488</v>
      </c>
    </row>
    <row r="2310" spans="1:9" x14ac:dyDescent="0.25">
      <c r="A2310" s="14"/>
      <c r="B2310" s="5">
        <f>DATE(YEAR(siječanj!B2310),MONTH(siječanj!B2310)+4,DAY(siječanj!B2310))</f>
        <v>43976</v>
      </c>
      <c r="C2310" s="8">
        <v>24.03125</v>
      </c>
      <c r="D2310">
        <v>0.90328176511990654</v>
      </c>
      <c r="E2310" s="6">
        <v>68.184911517791562</v>
      </c>
      <c r="F2310" s="10">
        <v>72.310511403149292</v>
      </c>
      <c r="G2310" s="10">
        <v>69.237291767047026</v>
      </c>
      <c r="H2310" s="10">
        <v>238.96089201659657</v>
      </c>
      <c r="I2310" s="9">
        <f t="shared" si="59"/>
        <v>61.59018723033541</v>
      </c>
    </row>
    <row r="2311" spans="1:9" x14ac:dyDescent="0.25">
      <c r="A2311" s="14"/>
      <c r="B2311" s="5">
        <f>DATE(YEAR(siječanj!B2311),MONTH(siječanj!B2311)+4,DAY(siječanj!B2311))</f>
        <v>43976</v>
      </c>
      <c r="C2311" s="8">
        <v>24.0416666666667</v>
      </c>
      <c r="D2311">
        <v>0.90328176511990654</v>
      </c>
      <c r="E2311" s="6">
        <v>65.593963338837781</v>
      </c>
      <c r="F2311" s="10">
        <v>71.711093347797345</v>
      </c>
      <c r="G2311" s="10">
        <v>67.878747438806371</v>
      </c>
      <c r="H2311" s="10">
        <v>238.8108454772316</v>
      </c>
      <c r="I2311" s="9">
        <f t="shared" si="59"/>
        <v>59.249830985915828</v>
      </c>
    </row>
    <row r="2312" spans="1:9" x14ac:dyDescent="0.25">
      <c r="A2312" s="14"/>
      <c r="B2312" s="5">
        <f>DATE(YEAR(siječanj!B2312),MONTH(siječanj!B2312)+4,DAY(siječanj!B2312))</f>
        <v>43976</v>
      </c>
      <c r="C2312" s="8">
        <v>24.0520833333333</v>
      </c>
      <c r="D2312">
        <v>0.90328176511990654</v>
      </c>
      <c r="E2312" s="6">
        <v>63.360072005135791</v>
      </c>
      <c r="F2312" s="10">
        <v>70.15508288111856</v>
      </c>
      <c r="G2312" s="10">
        <v>66.930007718759512</v>
      </c>
      <c r="H2312" s="10">
        <v>238.45307565889956</v>
      </c>
      <c r="I2312" s="9">
        <f t="shared" si="59"/>
        <v>57.231997678923435</v>
      </c>
    </row>
    <row r="2313" spans="1:9" x14ac:dyDescent="0.25">
      <c r="A2313" s="14"/>
      <c r="B2313" s="5">
        <f>DATE(YEAR(siječanj!B2313),MONTH(siječanj!B2313)+4,DAY(siječanj!B2313))</f>
        <v>43976</v>
      </c>
      <c r="C2313" s="8">
        <v>24.0625</v>
      </c>
      <c r="D2313">
        <v>0.90328176511990654</v>
      </c>
      <c r="E2313" s="6">
        <v>61.71979434246861</v>
      </c>
      <c r="F2313" s="10">
        <v>69.209142286309458</v>
      </c>
      <c r="G2313" s="10">
        <v>65.513487164946994</v>
      </c>
      <c r="H2313" s="10">
        <v>238.67551506374153</v>
      </c>
      <c r="I2313" s="9">
        <f t="shared" si="59"/>
        <v>55.750364776502671</v>
      </c>
    </row>
    <row r="2314" spans="1:9" x14ac:dyDescent="0.25">
      <c r="A2314" s="14"/>
      <c r="B2314" s="5">
        <f>DATE(YEAR(siječanj!B2314),MONTH(siječanj!B2314)+4,DAY(siječanj!B2314))</f>
        <v>43976</v>
      </c>
      <c r="C2314" s="8">
        <v>24.0729166666667</v>
      </c>
      <c r="D2314">
        <v>0.90328176511990654</v>
      </c>
      <c r="E2314" s="6">
        <v>60.316366702555172</v>
      </c>
      <c r="F2314" s="10">
        <v>68.918378541177347</v>
      </c>
      <c r="G2314" s="10">
        <v>65.121271974357512</v>
      </c>
      <c r="H2314" s="10">
        <v>238.25438456273048</v>
      </c>
      <c r="I2314" s="9">
        <f t="shared" si="59"/>
        <v>54.48267418070359</v>
      </c>
    </row>
    <row r="2315" spans="1:9" x14ac:dyDescent="0.25">
      <c r="A2315" s="14"/>
      <c r="B2315" s="5">
        <f>DATE(YEAR(siječanj!B2315),MONTH(siječanj!B2315)+4,DAY(siječanj!B2315))</f>
        <v>43976</v>
      </c>
      <c r="C2315" s="8">
        <v>24.0833333333333</v>
      </c>
      <c r="D2315">
        <v>0.90328176511990654</v>
      </c>
      <c r="E2315" s="6">
        <v>60.024372036112219</v>
      </c>
      <c r="F2315" s="10">
        <v>69.517363954113364</v>
      </c>
      <c r="G2315" s="10">
        <v>65.044857683813987</v>
      </c>
      <c r="H2315" s="10">
        <v>238.43951842420378</v>
      </c>
      <c r="I2315" s="9">
        <f t="shared" si="59"/>
        <v>54.218920722993403</v>
      </c>
    </row>
    <row r="2316" spans="1:9" x14ac:dyDescent="0.25">
      <c r="A2316" s="14"/>
      <c r="B2316" s="5">
        <f>DATE(YEAR(siječanj!B2316),MONTH(siječanj!B2316)+4,DAY(siječanj!B2316))</f>
        <v>43976</v>
      </c>
      <c r="C2316" s="8">
        <v>24.09375</v>
      </c>
      <c r="D2316">
        <v>0.90328176511990654</v>
      </c>
      <c r="E2316" s="6">
        <v>59.509199377473337</v>
      </c>
      <c r="F2316" s="10">
        <v>70.60773100282006</v>
      </c>
      <c r="G2316" s="10">
        <v>65.83582104850008</v>
      </c>
      <c r="H2316" s="10">
        <v>238.54170793504872</v>
      </c>
      <c r="I2316" s="9">
        <f t="shared" si="59"/>
        <v>53.753574654556559</v>
      </c>
    </row>
    <row r="2317" spans="1:9" x14ac:dyDescent="0.25">
      <c r="A2317" s="14"/>
      <c r="B2317" s="5">
        <f>DATE(YEAR(siječanj!B2317),MONTH(siječanj!B2317)+4,DAY(siječanj!B2317))</f>
        <v>43976</v>
      </c>
      <c r="C2317" s="8">
        <v>24.1041666666667</v>
      </c>
      <c r="D2317">
        <v>0.90328176511990654</v>
      </c>
      <c r="E2317" s="6">
        <v>58.734873064768429</v>
      </c>
      <c r="F2317" s="10">
        <v>70.047499133694686</v>
      </c>
      <c r="G2317" s="10">
        <v>65.601254115555548</v>
      </c>
      <c r="H2317" s="10">
        <v>238.68614619777114</v>
      </c>
      <c r="I2317" s="9">
        <f t="shared" si="59"/>
        <v>53.054139816037683</v>
      </c>
    </row>
    <row r="2318" spans="1:9" x14ac:dyDescent="0.25">
      <c r="A2318" s="14"/>
      <c r="B2318" s="5">
        <f>DATE(YEAR(siječanj!B2318),MONTH(siječanj!B2318)+4,DAY(siječanj!B2318))</f>
        <v>43976</v>
      </c>
      <c r="C2318" s="8">
        <v>24.1145833333333</v>
      </c>
      <c r="D2318">
        <v>0.90328176511990654</v>
      </c>
      <c r="E2318" s="6">
        <v>58.423869789346107</v>
      </c>
      <c r="F2318" s="10">
        <v>68.635258145393024</v>
      </c>
      <c r="G2318" s="10">
        <v>64.685979923768073</v>
      </c>
      <c r="H2318" s="10">
        <v>238.66780704354511</v>
      </c>
      <c r="I2318" s="9">
        <f t="shared" si="59"/>
        <v>52.773216228456135</v>
      </c>
    </row>
    <row r="2319" spans="1:9" x14ac:dyDescent="0.25">
      <c r="A2319" s="14"/>
      <c r="B2319" s="5">
        <f>DATE(YEAR(siječanj!B2319),MONTH(siječanj!B2319)+4,DAY(siječanj!B2319))</f>
        <v>43976</v>
      </c>
      <c r="C2319" s="8">
        <v>24.125</v>
      </c>
      <c r="D2319">
        <v>0.90328176511990654</v>
      </c>
      <c r="E2319" s="6">
        <v>58.217662785570731</v>
      </c>
      <c r="F2319" s="10">
        <v>67.737893679615112</v>
      </c>
      <c r="G2319" s="10">
        <v>63.506340067892189</v>
      </c>
      <c r="H2319" s="10">
        <v>238.46656917449272</v>
      </c>
      <c r="I2319" s="9">
        <f t="shared" si="59"/>
        <v>52.586953202105825</v>
      </c>
    </row>
    <row r="2320" spans="1:9" x14ac:dyDescent="0.25">
      <c r="A2320" s="14"/>
      <c r="B2320" s="5">
        <f>DATE(YEAR(siječanj!B2320),MONTH(siječanj!B2320)+4,DAY(siječanj!B2320))</f>
        <v>43976</v>
      </c>
      <c r="C2320" s="8">
        <v>24.1354166666667</v>
      </c>
      <c r="D2320">
        <v>0.90328176511990654</v>
      </c>
      <c r="E2320" s="6">
        <v>58.152439250039677</v>
      </c>
      <c r="F2320" s="10">
        <v>66.501958481746613</v>
      </c>
      <c r="G2320" s="10">
        <v>63.358635395438192</v>
      </c>
      <c r="H2320" s="10">
        <v>238.32099790647658</v>
      </c>
      <c r="I2320" s="9">
        <f t="shared" si="59"/>
        <v>52.528037971803975</v>
      </c>
    </row>
    <row r="2321" spans="1:9" x14ac:dyDescent="0.25">
      <c r="A2321" s="14"/>
      <c r="B2321" s="5">
        <f>DATE(YEAR(siječanj!B2321),MONTH(siječanj!B2321)+4,DAY(siječanj!B2321))</f>
        <v>43976</v>
      </c>
      <c r="C2321" s="8">
        <v>24.1458333333333</v>
      </c>
      <c r="D2321">
        <v>0.90328176511990654</v>
      </c>
      <c r="E2321" s="6">
        <v>58.628006704441731</v>
      </c>
      <c r="F2321" s="10">
        <v>66.401657548323954</v>
      </c>
      <c r="G2321" s="10">
        <v>63.595664206358741</v>
      </c>
      <c r="H2321" s="10">
        <v>238.14770484637199</v>
      </c>
      <c r="I2321" s="9">
        <f t="shared" si="59"/>
        <v>52.957609381449842</v>
      </c>
    </row>
    <row r="2322" spans="1:9" x14ac:dyDescent="0.25">
      <c r="A2322" s="14"/>
      <c r="B2322" s="5">
        <f>DATE(YEAR(siječanj!B2322),MONTH(siječanj!B2322)+4,DAY(siječanj!B2322))</f>
        <v>43976</v>
      </c>
      <c r="C2322" s="8">
        <v>24.15625</v>
      </c>
      <c r="D2322">
        <v>0.90328176511990654</v>
      </c>
      <c r="E2322" s="6">
        <v>59.825444778601771</v>
      </c>
      <c r="F2322" s="10">
        <v>65.630688763165608</v>
      </c>
      <c r="G2322" s="10">
        <v>62.719451811790812</v>
      </c>
      <c r="H2322" s="10">
        <v>238.2149523943115</v>
      </c>
      <c r="I2322" s="9">
        <f t="shared" si="59"/>
        <v>54.039233358698901</v>
      </c>
    </row>
    <row r="2323" spans="1:9" x14ac:dyDescent="0.25">
      <c r="A2323" s="14"/>
      <c r="B2323" s="5">
        <f>DATE(YEAR(siječanj!B2323),MONTH(siječanj!B2323)+4,DAY(siječanj!B2323))</f>
        <v>43976</v>
      </c>
      <c r="C2323" s="8">
        <v>24.1666666666667</v>
      </c>
      <c r="D2323">
        <v>0.90328176511990654</v>
      </c>
      <c r="E2323" s="6">
        <v>61.957481649189305</v>
      </c>
      <c r="F2323" s="10">
        <v>65.306106802522891</v>
      </c>
      <c r="G2323" s="10">
        <v>62.986295366069747</v>
      </c>
      <c r="H2323" s="10">
        <v>231.55200413430182</v>
      </c>
      <c r="I2323" s="9">
        <f t="shared" si="59"/>
        <v>55.965063386463932</v>
      </c>
    </row>
    <row r="2324" spans="1:9" x14ac:dyDescent="0.25">
      <c r="A2324" s="14"/>
      <c r="B2324" s="5">
        <f>DATE(YEAR(siječanj!B2324),MONTH(siječanj!B2324)+4,DAY(siječanj!B2324))</f>
        <v>43976</v>
      </c>
      <c r="C2324" s="8">
        <v>24.1770833333333</v>
      </c>
      <c r="D2324">
        <v>0.90328176511990654</v>
      </c>
      <c r="E2324" s="6">
        <v>64.130898647957707</v>
      </c>
      <c r="F2324" s="10">
        <v>64.279033736885069</v>
      </c>
      <c r="G2324" s="10">
        <v>60.834497926472643</v>
      </c>
      <c r="H2324" s="10">
        <v>172.17208378281433</v>
      </c>
      <c r="I2324" s="9">
        <f t="shared" si="59"/>
        <v>57.928271329453068</v>
      </c>
    </row>
    <row r="2325" spans="1:9" x14ac:dyDescent="0.25">
      <c r="A2325" s="14"/>
      <c r="B2325" s="5">
        <f>DATE(YEAR(siječanj!B2325),MONTH(siječanj!B2325)+4,DAY(siječanj!B2325))</f>
        <v>43976</v>
      </c>
      <c r="C2325" s="8">
        <v>24.1875</v>
      </c>
      <c r="D2325">
        <v>0.90328176511990654</v>
      </c>
      <c r="E2325" s="6">
        <v>66.649341577350611</v>
      </c>
      <c r="F2325" s="10">
        <v>63.863945386402165</v>
      </c>
      <c r="G2325" s="10">
        <v>59.833790564336844</v>
      </c>
      <c r="H2325" s="10">
        <v>104.01600199649035</v>
      </c>
      <c r="I2325" s="9">
        <f t="shared" si="59"/>
        <v>60.20313490406884</v>
      </c>
    </row>
    <row r="2326" spans="1:9" x14ac:dyDescent="0.25">
      <c r="A2326" s="14"/>
      <c r="B2326" s="5">
        <f>DATE(YEAR(siječanj!B2326),MONTH(siječanj!B2326)+4,DAY(siječanj!B2326))</f>
        <v>43976</v>
      </c>
      <c r="C2326" s="8">
        <v>24.1979166666667</v>
      </c>
      <c r="D2326">
        <v>0.90328176511990654</v>
      </c>
      <c r="E2326" s="6">
        <v>70.390689394300139</v>
      </c>
      <c r="F2326" s="10">
        <v>63.4502511059261</v>
      </c>
      <c r="G2326" s="10">
        <v>59.396404916704398</v>
      </c>
      <c r="H2326" s="10">
        <v>67.668471353437937</v>
      </c>
      <c r="I2326" s="9">
        <f t="shared" si="59"/>
        <v>63.582626164090513</v>
      </c>
    </row>
    <row r="2327" spans="1:9" x14ac:dyDescent="0.25">
      <c r="A2327" s="14"/>
      <c r="B2327" s="5">
        <f>DATE(YEAR(siječanj!B2327),MONTH(siječanj!B2327)+4,DAY(siječanj!B2327))</f>
        <v>43976</v>
      </c>
      <c r="C2327" s="8">
        <v>24.2083333333333</v>
      </c>
      <c r="D2327">
        <v>0.90328176511990654</v>
      </c>
      <c r="E2327" s="6">
        <v>73.483196250399672</v>
      </c>
      <c r="F2327" s="10">
        <v>63.356395743310877</v>
      </c>
      <c r="G2327" s="10">
        <v>62.498575322225122</v>
      </c>
      <c r="H2327" s="10">
        <v>45.846850129761322</v>
      </c>
      <c r="I2327" s="9">
        <f t="shared" si="59"/>
        <v>66.37603121571351</v>
      </c>
    </row>
    <row r="2328" spans="1:9" x14ac:dyDescent="0.25">
      <c r="A2328" s="14"/>
      <c r="B2328" s="5">
        <f>DATE(YEAR(siječanj!B2328),MONTH(siječanj!B2328)+4,DAY(siječanj!B2328))</f>
        <v>43976</v>
      </c>
      <c r="C2328" s="8">
        <v>24.21875</v>
      </c>
      <c r="D2328">
        <v>0.90328176511990654</v>
      </c>
      <c r="E2328" s="6">
        <v>76.930549167880628</v>
      </c>
      <c r="F2328" s="10">
        <v>67.954282988693038</v>
      </c>
      <c r="G2328" s="10">
        <v>68.638695144048228</v>
      </c>
      <c r="H2328" s="10">
        <v>26.942781256369155</v>
      </c>
      <c r="I2328" s="9">
        <f t="shared" si="59"/>
        <v>69.489962244006975</v>
      </c>
    </row>
    <row r="2329" spans="1:9" x14ac:dyDescent="0.25">
      <c r="A2329" s="14"/>
      <c r="B2329" s="5">
        <f>DATE(YEAR(siječanj!B2329),MONTH(siječanj!B2329)+4,DAY(siječanj!B2329))</f>
        <v>43976</v>
      </c>
      <c r="C2329" s="8">
        <v>24.2291666666667</v>
      </c>
      <c r="D2329">
        <v>0.90328176511990654</v>
      </c>
      <c r="E2329" s="6">
        <v>81.145197574061996</v>
      </c>
      <c r="F2329" s="10">
        <v>75.959970359830834</v>
      </c>
      <c r="G2329" s="10">
        <v>73.272577974337523</v>
      </c>
      <c r="H2329" s="10">
        <v>6.974109545988858</v>
      </c>
      <c r="I2329" s="9">
        <f t="shared" si="59"/>
        <v>73.296977295702277</v>
      </c>
    </row>
    <row r="2330" spans="1:9" x14ac:dyDescent="0.25">
      <c r="A2330" s="14"/>
      <c r="B2330" s="5">
        <f>DATE(YEAR(siječanj!B2330),MONTH(siječanj!B2330)+4,DAY(siječanj!B2330))</f>
        <v>43976</v>
      </c>
      <c r="C2330" s="8">
        <v>24.2395833333333</v>
      </c>
      <c r="D2330">
        <v>0.90328176511990654</v>
      </c>
      <c r="E2330" s="6">
        <v>85.728160408514967</v>
      </c>
      <c r="F2330" s="10">
        <v>77.368349613975624</v>
      </c>
      <c r="G2330" s="10">
        <v>76.761127118270451</v>
      </c>
      <c r="H2330" s="10">
        <v>2.8228538164425863</v>
      </c>
      <c r="I2330" s="9">
        <f t="shared" si="59"/>
        <v>77.436684054285891</v>
      </c>
    </row>
    <row r="2331" spans="1:9" x14ac:dyDescent="0.25">
      <c r="A2331" s="14"/>
      <c r="B2331" s="5">
        <f>DATE(YEAR(siječanj!B2331),MONTH(siječanj!B2331)+4,DAY(siječanj!B2331))</f>
        <v>43976</v>
      </c>
      <c r="C2331" s="8">
        <v>24.25</v>
      </c>
      <c r="D2331">
        <v>0.90328176511990654</v>
      </c>
      <c r="E2331" s="6">
        <v>88.123373044633738</v>
      </c>
      <c r="F2331" s="10">
        <v>77.220698371700166</v>
      </c>
      <c r="G2331" s="10">
        <v>94.694727272763785</v>
      </c>
      <c r="H2331" s="10">
        <v>2.9423878661459733</v>
      </c>
      <c r="I2331" s="9">
        <f t="shared" si="59"/>
        <v>79.600235952076758</v>
      </c>
    </row>
    <row r="2332" spans="1:9" x14ac:dyDescent="0.25">
      <c r="A2332" s="14"/>
      <c r="B2332" s="5">
        <f>DATE(YEAR(siječanj!B2332),MONTH(siječanj!B2332)+4,DAY(siječanj!B2332))</f>
        <v>43976</v>
      </c>
      <c r="C2332" s="8">
        <v>24.2604166666667</v>
      </c>
      <c r="D2332">
        <v>0.90328176511990654</v>
      </c>
      <c r="E2332" s="6">
        <v>89.060550596968838</v>
      </c>
      <c r="F2332" s="10">
        <v>87.153138712368488</v>
      </c>
      <c r="G2332" s="10">
        <v>100.10424577542993</v>
      </c>
      <c r="H2332" s="10">
        <v>3.4966046735012957</v>
      </c>
      <c r="I2332" s="9">
        <f t="shared" si="59"/>
        <v>80.44677134578076</v>
      </c>
    </row>
    <row r="2333" spans="1:9" x14ac:dyDescent="0.25">
      <c r="A2333" s="14"/>
      <c r="B2333" s="5">
        <f>DATE(YEAR(siječanj!B2333),MONTH(siječanj!B2333)+4,DAY(siječanj!B2333))</f>
        <v>43976</v>
      </c>
      <c r="C2333" s="8">
        <v>24.2708333333333</v>
      </c>
      <c r="D2333">
        <v>0.90328176511990654</v>
      </c>
      <c r="E2333" s="6">
        <v>92.191986730060435</v>
      </c>
      <c r="F2333" s="10">
        <v>93.538179641079651</v>
      </c>
      <c r="G2333" s="10">
        <v>108.87193796869403</v>
      </c>
      <c r="H2333" s="10">
        <v>3.3559188685572523</v>
      </c>
      <c r="I2333" s="9">
        <f t="shared" si="59"/>
        <v>83.275340503439992</v>
      </c>
    </row>
    <row r="2334" spans="1:9" x14ac:dyDescent="0.25">
      <c r="A2334" s="14"/>
      <c r="B2334" s="5">
        <f>DATE(YEAR(siječanj!B2334),MONTH(siječanj!B2334)+4,DAY(siječanj!B2334))</f>
        <v>43976</v>
      </c>
      <c r="C2334" s="8">
        <v>24.28125</v>
      </c>
      <c r="D2334">
        <v>0.90328176511990654</v>
      </c>
      <c r="E2334" s="6">
        <v>92.986091047822441</v>
      </c>
      <c r="F2334" s="10">
        <v>102.28624133844254</v>
      </c>
      <c r="G2334" s="10">
        <v>119.6625653024884</v>
      </c>
      <c r="H2334" s="10">
        <v>3.4764097004110868</v>
      </c>
      <c r="I2334" s="9">
        <f t="shared" si="59"/>
        <v>83.992640453277389</v>
      </c>
    </row>
    <row r="2335" spans="1:9" x14ac:dyDescent="0.25">
      <c r="A2335" s="14"/>
      <c r="B2335" s="5">
        <f>DATE(YEAR(siječanj!B2335),MONTH(siječanj!B2335)+4,DAY(siječanj!B2335))</f>
        <v>43976</v>
      </c>
      <c r="C2335" s="8">
        <v>24.2916666666667</v>
      </c>
      <c r="D2335">
        <v>0.90328176511990654</v>
      </c>
      <c r="E2335" s="6">
        <v>92.746486154202117</v>
      </c>
      <c r="F2335" s="10">
        <v>111.06303770292902</v>
      </c>
      <c r="G2335" s="10">
        <v>128.69742930042818</v>
      </c>
      <c r="H2335" s="10">
        <v>3.1056143036458401</v>
      </c>
      <c r="I2335" s="9">
        <f t="shared" si="59"/>
        <v>83.776209722036654</v>
      </c>
    </row>
    <row r="2336" spans="1:9" x14ac:dyDescent="0.25">
      <c r="A2336" s="14"/>
      <c r="B2336" s="5">
        <f>DATE(YEAR(siječanj!B2336),MONTH(siječanj!B2336)+4,DAY(siječanj!B2336))</f>
        <v>43976</v>
      </c>
      <c r="C2336" s="8">
        <v>24.3020833333333</v>
      </c>
      <c r="D2336">
        <v>0.90328176511990654</v>
      </c>
      <c r="E2336" s="6">
        <v>92.364770263047106</v>
      </c>
      <c r="F2336" s="10">
        <v>125.05586317048278</v>
      </c>
      <c r="G2336" s="10">
        <v>139.4311852514497</v>
      </c>
      <c r="H2336" s="10">
        <v>2.7808579497536656</v>
      </c>
      <c r="I2336" s="9">
        <f t="shared" si="59"/>
        <v>83.43141271809985</v>
      </c>
    </row>
    <row r="2337" spans="1:9" x14ac:dyDescent="0.25">
      <c r="A2337" s="14"/>
      <c r="B2337" s="5">
        <f>DATE(YEAR(siječanj!B2337),MONTH(siječanj!B2337)+4,DAY(siječanj!B2337))</f>
        <v>43976</v>
      </c>
      <c r="C2337" s="8">
        <v>24.3125</v>
      </c>
      <c r="D2337">
        <v>0.90328176511990654</v>
      </c>
      <c r="E2337" s="6">
        <v>93.248604660463243</v>
      </c>
      <c r="F2337" s="10">
        <v>134.73682610095292</v>
      </c>
      <c r="G2337" s="10">
        <v>148.74466178130987</v>
      </c>
      <c r="H2337" s="10">
        <v>2.2931479557697645</v>
      </c>
      <c r="I2337" s="9">
        <f t="shared" si="59"/>
        <v>84.229764212671583</v>
      </c>
    </row>
    <row r="2338" spans="1:9" x14ac:dyDescent="0.25">
      <c r="A2338" s="14"/>
      <c r="B2338" s="5">
        <f>DATE(YEAR(siječanj!B2338),MONTH(siječanj!B2338)+4,DAY(siječanj!B2338))</f>
        <v>43976</v>
      </c>
      <c r="C2338" s="8">
        <v>24.3229166666667</v>
      </c>
      <c r="D2338">
        <v>0.90328176511990654</v>
      </c>
      <c r="E2338" s="6">
        <v>94.933899864737626</v>
      </c>
      <c r="F2338" s="10">
        <v>144.05859167155896</v>
      </c>
      <c r="G2338" s="10">
        <v>163.21016038975895</v>
      </c>
      <c r="H2338" s="10">
        <v>1.9474170653911274</v>
      </c>
      <c r="I2338" s="9">
        <f t="shared" si="59"/>
        <v>85.752060639536666</v>
      </c>
    </row>
    <row r="2339" spans="1:9" x14ac:dyDescent="0.25">
      <c r="A2339" s="14"/>
      <c r="B2339" s="5">
        <f>DATE(YEAR(siječanj!B2339),MONTH(siječanj!B2339)+4,DAY(siječanj!B2339))</f>
        <v>43976</v>
      </c>
      <c r="C2339" s="8">
        <v>24.3333333333333</v>
      </c>
      <c r="D2339">
        <v>0.90328176511990654</v>
      </c>
      <c r="E2339" s="6">
        <v>95.775322041280404</v>
      </c>
      <c r="F2339" s="10">
        <v>165.77695252215318</v>
      </c>
      <c r="G2339" s="10">
        <v>177.83537283152066</v>
      </c>
      <c r="H2339" s="10">
        <v>1.8078941340701051</v>
      </c>
      <c r="I2339" s="9">
        <f t="shared" si="59"/>
        <v>86.51210194837526</v>
      </c>
    </row>
    <row r="2340" spans="1:9" x14ac:dyDescent="0.25">
      <c r="A2340" s="14"/>
      <c r="B2340" s="5">
        <f>DATE(YEAR(siječanj!B2340),MONTH(siječanj!B2340)+4,DAY(siječanj!B2340))</f>
        <v>43976</v>
      </c>
      <c r="C2340" s="8">
        <v>24.34375</v>
      </c>
      <c r="D2340">
        <v>0.90328176511990654</v>
      </c>
      <c r="E2340" s="6">
        <v>97.463655474567631</v>
      </c>
      <c r="F2340" s="10">
        <v>189.40440011029477</v>
      </c>
      <c r="G2340" s="10">
        <v>189.8536966798936</v>
      </c>
      <c r="H2340" s="10">
        <v>1.7497046548140258</v>
      </c>
      <c r="I2340" s="9">
        <f t="shared" si="59"/>
        <v>88.037142752105893</v>
      </c>
    </row>
    <row r="2341" spans="1:9" x14ac:dyDescent="0.25">
      <c r="A2341" s="14"/>
      <c r="B2341" s="5">
        <f>DATE(YEAR(siječanj!B2341),MONTH(siječanj!B2341)+4,DAY(siječanj!B2341))</f>
        <v>43976</v>
      </c>
      <c r="C2341" s="8">
        <v>24.3541666666667</v>
      </c>
      <c r="D2341">
        <v>0.90328176511990654</v>
      </c>
      <c r="E2341" s="6">
        <v>98.212269987145334</v>
      </c>
      <c r="F2341" s="10">
        <v>187.30295975344245</v>
      </c>
      <c r="G2341" s="10">
        <v>194.50976043028876</v>
      </c>
      <c r="H2341" s="10">
        <v>1.8532969815278437</v>
      </c>
      <c r="I2341" s="9">
        <f t="shared" si="59"/>
        <v>88.713352590421465</v>
      </c>
    </row>
    <row r="2342" spans="1:9" x14ac:dyDescent="0.25">
      <c r="A2342" s="14"/>
      <c r="B2342" s="5">
        <f>DATE(YEAR(siječanj!B2342),MONTH(siječanj!B2342)+4,DAY(siječanj!B2342))</f>
        <v>43976</v>
      </c>
      <c r="C2342" s="8">
        <v>24.3645833333333</v>
      </c>
      <c r="D2342">
        <v>0.90328176511990654</v>
      </c>
      <c r="E2342" s="6">
        <v>99.888237001888996</v>
      </c>
      <c r="F2342" s="10">
        <v>188.64247675638762</v>
      </c>
      <c r="G2342" s="10">
        <v>201.03821648374401</v>
      </c>
      <c r="H2342" s="10">
        <v>2.0508929056204472</v>
      </c>
      <c r="I2342" s="9">
        <f t="shared" si="59"/>
        <v>90.227223033781854</v>
      </c>
    </row>
    <row r="2343" spans="1:9" x14ac:dyDescent="0.25">
      <c r="A2343" s="14"/>
      <c r="B2343" s="5">
        <f>DATE(YEAR(siječanj!B2343),MONTH(siječanj!B2343)+4,DAY(siječanj!B2343))</f>
        <v>43976</v>
      </c>
      <c r="C2343" s="8">
        <v>24.375</v>
      </c>
      <c r="D2343">
        <v>0.90328176511990654</v>
      </c>
      <c r="E2343" s="6">
        <v>101.42399092834853</v>
      </c>
      <c r="F2343" s="10">
        <v>191.4445734939157</v>
      </c>
      <c r="G2343" s="10">
        <v>207.16038661313709</v>
      </c>
      <c r="H2343" s="10">
        <v>1.910725813996262</v>
      </c>
      <c r="I2343" s="9">
        <f t="shared" si="59"/>
        <v>91.614441551264051</v>
      </c>
    </row>
    <row r="2344" spans="1:9" x14ac:dyDescent="0.25">
      <c r="A2344" s="14"/>
      <c r="B2344" s="5">
        <f>DATE(YEAR(siječanj!B2344),MONTH(siječanj!B2344)+4,DAY(siječanj!B2344))</f>
        <v>43976</v>
      </c>
      <c r="C2344" s="8">
        <v>24.3854166666667</v>
      </c>
      <c r="D2344">
        <v>0.90328176511990654</v>
      </c>
      <c r="E2344" s="6">
        <v>103.23142530025738</v>
      </c>
      <c r="F2344" s="10">
        <v>198.7095730430608</v>
      </c>
      <c r="G2344" s="10">
        <v>209.01691881775645</v>
      </c>
      <c r="H2344" s="10">
        <v>1.659217555411705</v>
      </c>
      <c r="I2344" s="9">
        <f t="shared" si="59"/>
        <v>93.247064061060271</v>
      </c>
    </row>
    <row r="2345" spans="1:9" x14ac:dyDescent="0.25">
      <c r="A2345" s="14"/>
      <c r="B2345" s="5">
        <f>DATE(YEAR(siječanj!B2345),MONTH(siječanj!B2345)+4,DAY(siječanj!B2345))</f>
        <v>43976</v>
      </c>
      <c r="C2345" s="8">
        <v>24.3958333333333</v>
      </c>
      <c r="D2345">
        <v>0.90328176511990654</v>
      </c>
      <c r="E2345" s="6">
        <v>103.89615104330053</v>
      </c>
      <c r="F2345" s="10">
        <v>196.40364905546483</v>
      </c>
      <c r="G2345" s="10">
        <v>211.90620683178975</v>
      </c>
      <c r="H2345" s="10">
        <v>1.6326227949509655</v>
      </c>
      <c r="I2345" s="9">
        <f t="shared" si="59"/>
        <v>93.847498703556923</v>
      </c>
    </row>
    <row r="2346" spans="1:9" x14ac:dyDescent="0.25">
      <c r="A2346" s="14"/>
      <c r="B2346" s="5">
        <f>DATE(YEAR(siječanj!B2346),MONTH(siječanj!B2346)+4,DAY(siječanj!B2346))</f>
        <v>43976</v>
      </c>
      <c r="C2346" s="8">
        <v>24.40625</v>
      </c>
      <c r="D2346">
        <v>0.90328176511990654</v>
      </c>
      <c r="E2346" s="6">
        <v>104.60892763755145</v>
      </c>
      <c r="F2346" s="10">
        <v>194.42677366086104</v>
      </c>
      <c r="G2346" s="10">
        <v>210.49657153020286</v>
      </c>
      <c r="H2346" s="10">
        <v>1.751682933828532</v>
      </c>
      <c r="I2346" s="9">
        <f t="shared" si="59"/>
        <v>94.491336803748041</v>
      </c>
    </row>
    <row r="2347" spans="1:9" x14ac:dyDescent="0.25">
      <c r="A2347" s="14"/>
      <c r="B2347" s="5">
        <f>DATE(YEAR(siječanj!B2347),MONTH(siječanj!B2347)+4,DAY(siječanj!B2347))</f>
        <v>43976</v>
      </c>
      <c r="C2347" s="8">
        <v>24.4166666666667</v>
      </c>
      <c r="D2347">
        <v>0.90328176511990654</v>
      </c>
      <c r="E2347" s="6">
        <v>105.75716666968182</v>
      </c>
      <c r="F2347" s="10">
        <v>202.58705458267039</v>
      </c>
      <c r="G2347" s="10">
        <v>211.1824507343222</v>
      </c>
      <c r="H2347" s="10">
        <v>1.7128391714979032</v>
      </c>
      <c r="I2347" s="9">
        <f t="shared" si="59"/>
        <v>95.528520183470349</v>
      </c>
    </row>
    <row r="2348" spans="1:9" x14ac:dyDescent="0.25">
      <c r="A2348" s="14"/>
      <c r="B2348" s="5">
        <f>DATE(YEAR(siječanj!B2348),MONTH(siječanj!B2348)+4,DAY(siječanj!B2348))</f>
        <v>43976</v>
      </c>
      <c r="C2348" s="8">
        <v>24.4270833333333</v>
      </c>
      <c r="D2348">
        <v>0.90328176511990654</v>
      </c>
      <c r="E2348" s="6">
        <v>106.17996949204691</v>
      </c>
      <c r="F2348" s="10">
        <v>198.40597824553819</v>
      </c>
      <c r="G2348" s="10">
        <v>207.39143486195002</v>
      </c>
      <c r="H2348" s="10">
        <v>1.9759891092553945</v>
      </c>
      <c r="I2348" s="9">
        <f t="shared" si="59"/>
        <v>95.910430263153955</v>
      </c>
    </row>
    <row r="2349" spans="1:9" x14ac:dyDescent="0.25">
      <c r="A2349" s="14"/>
      <c r="B2349" s="5">
        <f>DATE(YEAR(siječanj!B2349),MONTH(siječanj!B2349)+4,DAY(siječanj!B2349))</f>
        <v>43976</v>
      </c>
      <c r="C2349" s="8">
        <v>24.4375</v>
      </c>
      <c r="D2349">
        <v>0.90328176511990654</v>
      </c>
      <c r="E2349" s="6">
        <v>108.1806737973652</v>
      </c>
      <c r="F2349" s="10">
        <v>195.20336279147796</v>
      </c>
      <c r="G2349" s="10">
        <v>208.46401304877116</v>
      </c>
      <c r="H2349" s="10">
        <v>2.0187247149014258</v>
      </c>
      <c r="I2349" s="9">
        <f t="shared" si="59"/>
        <v>97.717629979544867</v>
      </c>
    </row>
    <row r="2350" spans="1:9" x14ac:dyDescent="0.25">
      <c r="A2350" s="14"/>
      <c r="B2350" s="5">
        <f>DATE(YEAR(siječanj!B2350),MONTH(siječanj!B2350)+4,DAY(siječanj!B2350))</f>
        <v>43976</v>
      </c>
      <c r="C2350" s="8">
        <v>24.4479166666667</v>
      </c>
      <c r="D2350">
        <v>0.90328176511990654</v>
      </c>
      <c r="E2350" s="6">
        <v>109.06790160535952</v>
      </c>
      <c r="F2350" s="10">
        <v>192.70958787046118</v>
      </c>
      <c r="G2350" s="10">
        <v>206.61339735740148</v>
      </c>
      <c r="H2350" s="10">
        <v>1.9504666218186222</v>
      </c>
      <c r="I2350" s="9">
        <f t="shared" si="59"/>
        <v>98.519046680013446</v>
      </c>
    </row>
    <row r="2351" spans="1:9" x14ac:dyDescent="0.25">
      <c r="A2351" s="14"/>
      <c r="B2351" s="5">
        <f>DATE(YEAR(siječanj!B2351),MONTH(siječanj!B2351)+4,DAY(siječanj!B2351))</f>
        <v>43976</v>
      </c>
      <c r="C2351" s="8">
        <v>24.4583333333333</v>
      </c>
      <c r="D2351">
        <v>0.90328176511990654</v>
      </c>
      <c r="E2351" s="6">
        <v>110.27632866262984</v>
      </c>
      <c r="F2351" s="10">
        <v>197.27638094517371</v>
      </c>
      <c r="G2351" s="10">
        <v>209.91018822379729</v>
      </c>
      <c r="H2351" s="10">
        <v>1.7991108540167717</v>
      </c>
      <c r="I2351" s="9">
        <f t="shared" si="59"/>
        <v>99.610596805323226</v>
      </c>
    </row>
    <row r="2352" spans="1:9" x14ac:dyDescent="0.25">
      <c r="A2352" s="14"/>
      <c r="B2352" s="5">
        <f>DATE(YEAR(siječanj!B2352),MONTH(siječanj!B2352)+4,DAY(siječanj!B2352))</f>
        <v>43976</v>
      </c>
      <c r="C2352" s="8">
        <v>24.46875</v>
      </c>
      <c r="D2352">
        <v>0.90328176511990654</v>
      </c>
      <c r="E2352" s="6">
        <v>111.87694995917268</v>
      </c>
      <c r="F2352" s="10">
        <v>205.1050174194954</v>
      </c>
      <c r="G2352" s="10">
        <v>207.49900491881445</v>
      </c>
      <c r="H2352" s="10">
        <v>1.9829066143348053</v>
      </c>
      <c r="I2352" s="9">
        <f t="shared" si="59"/>
        <v>101.05640883535295</v>
      </c>
    </row>
    <row r="2353" spans="1:9" x14ac:dyDescent="0.25">
      <c r="A2353" s="14"/>
      <c r="B2353" s="5">
        <f>DATE(YEAR(siječanj!B2353),MONTH(siječanj!B2353)+4,DAY(siječanj!B2353))</f>
        <v>43976</v>
      </c>
      <c r="C2353" s="8">
        <v>24.4791666666667</v>
      </c>
      <c r="D2353">
        <v>0.90328176511990654</v>
      </c>
      <c r="E2353" s="6">
        <v>112.07906991524099</v>
      </c>
      <c r="F2353" s="10">
        <v>189.204294981038</v>
      </c>
      <c r="G2353" s="10">
        <v>205.30463500397349</v>
      </c>
      <c r="H2353" s="10">
        <v>2.1137995896932003</v>
      </c>
      <c r="I2353" s="9">
        <f t="shared" si="59"/>
        <v>101.23898010603629</v>
      </c>
    </row>
    <row r="2354" spans="1:9" x14ac:dyDescent="0.25">
      <c r="A2354" s="14"/>
      <c r="B2354" s="5">
        <f>DATE(YEAR(siječanj!B2354),MONTH(siječanj!B2354)+4,DAY(siječanj!B2354))</f>
        <v>43976</v>
      </c>
      <c r="C2354" s="8">
        <v>24.4895833333333</v>
      </c>
      <c r="D2354">
        <v>0.90328176511990654</v>
      </c>
      <c r="E2354" s="6">
        <v>111.32354362843556</v>
      </c>
      <c r="F2354" s="10">
        <v>189.09537725283172</v>
      </c>
      <c r="G2354" s="10">
        <v>198.86425813930913</v>
      </c>
      <c r="H2354" s="10">
        <v>1.8724266508709351</v>
      </c>
      <c r="I2354" s="9">
        <f t="shared" si="59"/>
        <v>100.55652698809619</v>
      </c>
    </row>
    <row r="2355" spans="1:9" x14ac:dyDescent="0.25">
      <c r="A2355" s="14"/>
      <c r="B2355" s="5">
        <f>DATE(YEAR(siječanj!B2355),MONTH(siječanj!B2355)+4,DAY(siječanj!B2355))</f>
        <v>43976</v>
      </c>
      <c r="C2355" s="8">
        <v>24.5</v>
      </c>
      <c r="D2355">
        <v>0.90328176511990654</v>
      </c>
      <c r="E2355" s="6">
        <v>110.59510952883797</v>
      </c>
      <c r="F2355" s="10">
        <v>183.92385423532747</v>
      </c>
      <c r="G2355" s="10">
        <v>196.7917291674863</v>
      </c>
      <c r="H2355" s="10">
        <v>1.9567220455972547</v>
      </c>
      <c r="I2355" s="9">
        <f t="shared" si="59"/>
        <v>99.89854574883816</v>
      </c>
    </row>
    <row r="2356" spans="1:9" x14ac:dyDescent="0.25">
      <c r="A2356" s="14"/>
      <c r="B2356" s="5">
        <f>DATE(YEAR(siječanj!B2356),MONTH(siječanj!B2356)+4,DAY(siječanj!B2356))</f>
        <v>43976</v>
      </c>
      <c r="C2356" s="8">
        <v>24.5104166666667</v>
      </c>
      <c r="D2356">
        <v>0.90328176511990654</v>
      </c>
      <c r="E2356" s="6">
        <v>110.02942040956572</v>
      </c>
      <c r="F2356" s="10">
        <v>182.96201002578522</v>
      </c>
      <c r="G2356" s="10">
        <v>197.80777623109216</v>
      </c>
      <c r="H2356" s="10">
        <v>1.9853438700104526</v>
      </c>
      <c r="I2356" s="9">
        <f t="shared" si="59"/>
        <v>99.387569082672798</v>
      </c>
    </row>
    <row r="2357" spans="1:9" x14ac:dyDescent="0.25">
      <c r="A2357" s="14"/>
      <c r="B2357" s="5">
        <f>DATE(YEAR(siječanj!B2357),MONTH(siječanj!B2357)+4,DAY(siječanj!B2357))</f>
        <v>43976</v>
      </c>
      <c r="C2357" s="8">
        <v>24.5208333333333</v>
      </c>
      <c r="D2357">
        <v>0.90328176511990654</v>
      </c>
      <c r="E2357" s="6">
        <v>110.80989697148027</v>
      </c>
      <c r="F2357" s="10">
        <v>182.40684568125363</v>
      </c>
      <c r="G2357" s="10">
        <v>197.52083734764312</v>
      </c>
      <c r="H2357" s="10">
        <v>2.1589435782964994</v>
      </c>
      <c r="I2357" s="9">
        <f t="shared" si="59"/>
        <v>100.09255932915369</v>
      </c>
    </row>
    <row r="2358" spans="1:9" x14ac:dyDescent="0.25">
      <c r="A2358" s="14"/>
      <c r="B2358" s="5">
        <f>DATE(YEAR(siječanj!B2358),MONTH(siječanj!B2358)+4,DAY(siječanj!B2358))</f>
        <v>43976</v>
      </c>
      <c r="C2358" s="8">
        <v>24.53125</v>
      </c>
      <c r="D2358">
        <v>0.90328176511990654</v>
      </c>
      <c r="E2358" s="6">
        <v>111.15087520969581</v>
      </c>
      <c r="F2358" s="10">
        <v>183.03983358332187</v>
      </c>
      <c r="G2358" s="10">
        <v>198.2195983783102</v>
      </c>
      <c r="H2358" s="10">
        <v>2.5044285527634189</v>
      </c>
      <c r="I2358" s="9">
        <f t="shared" si="59"/>
        <v>100.4005587540365</v>
      </c>
    </row>
    <row r="2359" spans="1:9" x14ac:dyDescent="0.25">
      <c r="A2359" s="14"/>
      <c r="B2359" s="5">
        <f>DATE(YEAR(siječanj!B2359),MONTH(siječanj!B2359)+4,DAY(siječanj!B2359))</f>
        <v>43976</v>
      </c>
      <c r="C2359" s="8">
        <v>24.5416666666667</v>
      </c>
      <c r="D2359">
        <v>0.90328176511990654</v>
      </c>
      <c r="E2359" s="6">
        <v>110.1798402944105</v>
      </c>
      <c r="F2359" s="10">
        <v>185.54135600834212</v>
      </c>
      <c r="G2359" s="10">
        <v>196.34478422781035</v>
      </c>
      <c r="H2359" s="10">
        <v>2.1999109788445121</v>
      </c>
      <c r="I2359" s="9">
        <f t="shared" si="59"/>
        <v>99.523440621764522</v>
      </c>
    </row>
    <row r="2360" spans="1:9" x14ac:dyDescent="0.25">
      <c r="A2360" s="14"/>
      <c r="B2360" s="5">
        <f>DATE(YEAR(siječanj!B2360),MONTH(siječanj!B2360)+4,DAY(siječanj!B2360))</f>
        <v>43976</v>
      </c>
      <c r="C2360" s="8">
        <v>24.5520833333333</v>
      </c>
      <c r="D2360">
        <v>0.90328176511990654</v>
      </c>
      <c r="E2360" s="6">
        <v>109.7564018839812</v>
      </c>
      <c r="F2360" s="10">
        <v>186.44557865760191</v>
      </c>
      <c r="G2360" s="10">
        <v>188.23506194883021</v>
      </c>
      <c r="H2360" s="10">
        <v>2.121943687498264</v>
      </c>
      <c r="I2360" s="9">
        <f t="shared" si="59"/>
        <v>99.140956426972366</v>
      </c>
    </row>
    <row r="2361" spans="1:9" x14ac:dyDescent="0.25">
      <c r="A2361" s="14"/>
      <c r="B2361" s="5">
        <f>DATE(YEAR(siječanj!B2361),MONTH(siječanj!B2361)+4,DAY(siječanj!B2361))</f>
        <v>43976</v>
      </c>
      <c r="C2361" s="8">
        <v>24.5625</v>
      </c>
      <c r="D2361">
        <v>0.90328176511990654</v>
      </c>
      <c r="E2361" s="6">
        <v>109.72399082823597</v>
      </c>
      <c r="F2361" s="10">
        <v>184.96449144189384</v>
      </c>
      <c r="G2361" s="10">
        <v>184.12923793370962</v>
      </c>
      <c r="H2361" s="10">
        <v>2.1248916916059399</v>
      </c>
      <c r="I2361" s="9">
        <f t="shared" si="59"/>
        <v>99.11168011132942</v>
      </c>
    </row>
    <row r="2362" spans="1:9" x14ac:dyDescent="0.25">
      <c r="A2362" s="14"/>
      <c r="B2362" s="5">
        <f>DATE(YEAR(siječanj!B2362),MONTH(siječanj!B2362)+4,DAY(siječanj!B2362))</f>
        <v>43976</v>
      </c>
      <c r="C2362" s="8">
        <v>24.5729166666667</v>
      </c>
      <c r="D2362">
        <v>0.90328176511990654</v>
      </c>
      <c r="E2362" s="6">
        <v>110.68203259185556</v>
      </c>
      <c r="F2362" s="10">
        <v>184.67805011497256</v>
      </c>
      <c r="G2362" s="10">
        <v>185.94835759920076</v>
      </c>
      <c r="H2362" s="10">
        <v>1.9894288618557063</v>
      </c>
      <c r="I2362" s="9">
        <f t="shared" si="59"/>
        <v>99.977061766630314</v>
      </c>
    </row>
    <row r="2363" spans="1:9" x14ac:dyDescent="0.25">
      <c r="A2363" s="14"/>
      <c r="B2363" s="5">
        <f>DATE(YEAR(siječanj!B2363),MONTH(siječanj!B2363)+4,DAY(siječanj!B2363))</f>
        <v>43976</v>
      </c>
      <c r="C2363" s="8">
        <v>24.5833333333333</v>
      </c>
      <c r="D2363">
        <v>0.90328176511990654</v>
      </c>
      <c r="E2363" s="6">
        <v>110.92617908687592</v>
      </c>
      <c r="F2363" s="10">
        <v>184.40490453044404</v>
      </c>
      <c r="G2363" s="10">
        <v>184.11244912682929</v>
      </c>
      <c r="H2363" s="10">
        <v>2.0372888772086641</v>
      </c>
      <c r="I2363" s="9">
        <f t="shared" si="59"/>
        <v>100.19759484360014</v>
      </c>
    </row>
    <row r="2364" spans="1:9" x14ac:dyDescent="0.25">
      <c r="A2364" s="14"/>
      <c r="B2364" s="5">
        <f>DATE(YEAR(siječanj!B2364),MONTH(siječanj!B2364)+4,DAY(siječanj!B2364))</f>
        <v>43976</v>
      </c>
      <c r="C2364" s="8">
        <v>24.59375</v>
      </c>
      <c r="D2364">
        <v>0.90328176511990654</v>
      </c>
      <c r="E2364" s="6">
        <v>112.23475160344094</v>
      </c>
      <c r="F2364" s="10">
        <v>184.79340139614143</v>
      </c>
      <c r="G2364" s="10">
        <v>179.63261981203456</v>
      </c>
      <c r="H2364" s="10">
        <v>2.3067480017376334</v>
      </c>
      <c r="I2364" s="9">
        <f t="shared" si="59"/>
        <v>101.3796045361504</v>
      </c>
    </row>
    <row r="2365" spans="1:9" x14ac:dyDescent="0.25">
      <c r="A2365" s="14"/>
      <c r="B2365" s="5">
        <f>DATE(YEAR(siječanj!B2365),MONTH(siječanj!B2365)+4,DAY(siječanj!B2365))</f>
        <v>43976</v>
      </c>
      <c r="C2365" s="8">
        <v>24.6041666666667</v>
      </c>
      <c r="D2365">
        <v>0.90328176511990654</v>
      </c>
      <c r="E2365" s="6">
        <v>113.2307171161863</v>
      </c>
      <c r="F2365" s="10">
        <v>181.69565365656072</v>
      </c>
      <c r="G2365" s="10">
        <v>174.65103975045872</v>
      </c>
      <c r="H2365" s="10">
        <v>2.4456875050251874</v>
      </c>
      <c r="I2365" s="9">
        <f t="shared" si="59"/>
        <v>102.27924202250158</v>
      </c>
    </row>
    <row r="2366" spans="1:9" x14ac:dyDescent="0.25">
      <c r="A2366" s="14"/>
      <c r="B2366" s="5">
        <f>DATE(YEAR(siječanj!B2366),MONTH(siječanj!B2366)+4,DAY(siječanj!B2366))</f>
        <v>43976</v>
      </c>
      <c r="C2366" s="8">
        <v>24.6145833333333</v>
      </c>
      <c r="D2366">
        <v>0.90328176511990654</v>
      </c>
      <c r="E2366" s="6">
        <v>113.60390864977418</v>
      </c>
      <c r="F2366" s="10">
        <v>179.93555614801949</v>
      </c>
      <c r="G2366" s="10">
        <v>170.65407477546816</v>
      </c>
      <c r="H2366" s="10">
        <v>2.2669763299749364</v>
      </c>
      <c r="I2366" s="9">
        <f t="shared" si="59"/>
        <v>102.61633912968864</v>
      </c>
    </row>
    <row r="2367" spans="1:9" x14ac:dyDescent="0.25">
      <c r="A2367" s="14"/>
      <c r="B2367" s="5">
        <f>DATE(YEAR(siječanj!B2367),MONTH(siječanj!B2367)+4,DAY(siječanj!B2367))</f>
        <v>43976</v>
      </c>
      <c r="C2367" s="8">
        <v>24.625</v>
      </c>
      <c r="D2367">
        <v>0.90328176511990654</v>
      </c>
      <c r="E2367" s="6">
        <v>113.87457372853268</v>
      </c>
      <c r="F2367" s="10">
        <v>179.06948214437773</v>
      </c>
      <c r="G2367" s="10">
        <v>169.13361493442412</v>
      </c>
      <c r="H2367" s="10">
        <v>2.4515048599732294</v>
      </c>
      <c r="I2367" s="9">
        <f t="shared" si="59"/>
        <v>102.86082595978594</v>
      </c>
    </row>
    <row r="2368" spans="1:9" x14ac:dyDescent="0.25">
      <c r="A2368" s="14"/>
      <c r="B2368" s="5">
        <f>DATE(YEAR(siječanj!B2368),MONTH(siječanj!B2368)+4,DAY(siječanj!B2368))</f>
        <v>43976</v>
      </c>
      <c r="C2368" s="8">
        <v>24.6354166666667</v>
      </c>
      <c r="D2368">
        <v>0.90328176511990654</v>
      </c>
      <c r="E2368" s="6">
        <v>114.2450556498468</v>
      </c>
      <c r="F2368" s="10">
        <v>178.92825644316827</v>
      </c>
      <c r="G2368" s="10">
        <v>164.31513128646947</v>
      </c>
      <c r="H2368" s="10">
        <v>2.3948376699034508</v>
      </c>
      <c r="I2368" s="9">
        <f t="shared" si="59"/>
        <v>103.19547552361557</v>
      </c>
    </row>
    <row r="2369" spans="1:9" x14ac:dyDescent="0.25">
      <c r="A2369" s="14"/>
      <c r="B2369" s="5">
        <f>DATE(YEAR(siječanj!B2369),MONTH(siječanj!B2369)+4,DAY(siječanj!B2369))</f>
        <v>43976</v>
      </c>
      <c r="C2369" s="8">
        <v>24.6458333333333</v>
      </c>
      <c r="D2369">
        <v>0.90328176511990654</v>
      </c>
      <c r="E2369" s="6">
        <v>114.95594318978921</v>
      </c>
      <c r="F2369" s="10">
        <v>176.89570637915364</v>
      </c>
      <c r="G2369" s="10">
        <v>163.88860992636046</v>
      </c>
      <c r="H2369" s="10">
        <v>2.4027557640163693</v>
      </c>
      <c r="I2369" s="9">
        <f t="shared" si="59"/>
        <v>103.8376072754965</v>
      </c>
    </row>
    <row r="2370" spans="1:9" x14ac:dyDescent="0.25">
      <c r="A2370" s="14"/>
      <c r="B2370" s="5">
        <f>DATE(YEAR(siječanj!B2370),MONTH(siječanj!B2370)+4,DAY(siječanj!B2370))</f>
        <v>43976</v>
      </c>
      <c r="C2370" s="8">
        <v>24.65625</v>
      </c>
      <c r="D2370">
        <v>0.90328176511990654</v>
      </c>
      <c r="E2370" s="6">
        <v>114.86051347908861</v>
      </c>
      <c r="F2370" s="10">
        <v>175.48575679327701</v>
      </c>
      <c r="G2370" s="10">
        <v>160.22560370263409</v>
      </c>
      <c r="H2370" s="10">
        <v>2.1455894482403481</v>
      </c>
      <c r="I2370" s="9">
        <f t="shared" si="59"/>
        <v>103.75140735796998</v>
      </c>
    </row>
    <row r="2371" spans="1:9" x14ac:dyDescent="0.25">
      <c r="A2371" s="14"/>
      <c r="B2371" s="5">
        <f>DATE(YEAR(siječanj!B2371),MONTH(siječanj!B2371)+4,DAY(siječanj!B2371))</f>
        <v>43976</v>
      </c>
      <c r="C2371" s="8">
        <v>24.6666666666667</v>
      </c>
      <c r="D2371">
        <v>0.90328176511990654</v>
      </c>
      <c r="E2371" s="6">
        <v>114.09309894061145</v>
      </c>
      <c r="F2371" s="10">
        <v>175.80354466561056</v>
      </c>
      <c r="G2371" s="10">
        <v>162.02921153534945</v>
      </c>
      <c r="H2371" s="10">
        <v>2.059972877745408</v>
      </c>
      <c r="I2371" s="9">
        <f t="shared" si="59"/>
        <v>103.05821579907565</v>
      </c>
    </row>
    <row r="2372" spans="1:9" x14ac:dyDescent="0.25">
      <c r="A2372" s="14"/>
      <c r="B2372" s="5">
        <f>DATE(YEAR(siječanj!B2372),MONTH(siječanj!B2372)+4,DAY(siječanj!B2372))</f>
        <v>43976</v>
      </c>
      <c r="C2372" s="8">
        <v>24.6770833333333</v>
      </c>
      <c r="D2372">
        <v>0.90328176511990654</v>
      </c>
      <c r="E2372" s="6">
        <v>112.42424933152807</v>
      </c>
      <c r="F2372" s="10">
        <v>169.94336708852384</v>
      </c>
      <c r="G2372" s="10">
        <v>162.77909956684539</v>
      </c>
      <c r="H2372" s="10">
        <v>2.1573784778381175</v>
      </c>
      <c r="I2372" s="9">
        <f t="shared" ref="I2372:I2435" si="60">D2372*E2372</f>
        <v>101.55077437846315</v>
      </c>
    </row>
    <row r="2373" spans="1:9" x14ac:dyDescent="0.25">
      <c r="A2373" s="14"/>
      <c r="B2373" s="5">
        <f>DATE(YEAR(siječanj!B2373),MONTH(siječanj!B2373)+4,DAY(siječanj!B2373))</f>
        <v>43976</v>
      </c>
      <c r="C2373" s="8">
        <v>24.6875</v>
      </c>
      <c r="D2373">
        <v>0.90328176511990654</v>
      </c>
      <c r="E2373" s="6">
        <v>113.16035968201889</v>
      </c>
      <c r="F2373" s="10">
        <v>164.66767339154345</v>
      </c>
      <c r="G2373" s="10">
        <v>160.35347324440329</v>
      </c>
      <c r="H2373" s="10">
        <v>2.1226077600209994</v>
      </c>
      <c r="I2373" s="9">
        <f t="shared" si="60"/>
        <v>102.21568943517754</v>
      </c>
    </row>
    <row r="2374" spans="1:9" x14ac:dyDescent="0.25">
      <c r="A2374" s="14"/>
      <c r="B2374" s="5">
        <f>DATE(YEAR(siječanj!B2374),MONTH(siječanj!B2374)+4,DAY(siječanj!B2374))</f>
        <v>43976</v>
      </c>
      <c r="C2374" s="8">
        <v>24.6979166666667</v>
      </c>
      <c r="D2374">
        <v>0.90328176511990654</v>
      </c>
      <c r="E2374" s="6">
        <v>113.18710554260352</v>
      </c>
      <c r="F2374" s="10">
        <v>163.6654372053377</v>
      </c>
      <c r="G2374" s="10">
        <v>159.73155483101701</v>
      </c>
      <c r="H2374" s="10">
        <v>2.0953091025983794</v>
      </c>
      <c r="I2374" s="9">
        <f t="shared" si="60"/>
        <v>102.23984848333606</v>
      </c>
    </row>
    <row r="2375" spans="1:9" x14ac:dyDescent="0.25">
      <c r="A2375" s="14"/>
      <c r="B2375" s="5">
        <f>DATE(YEAR(siječanj!B2375),MONTH(siječanj!B2375)+4,DAY(siječanj!B2375))</f>
        <v>43976</v>
      </c>
      <c r="C2375" s="8">
        <v>24.7083333333333</v>
      </c>
      <c r="D2375">
        <v>0.90328176511990654</v>
      </c>
      <c r="E2375" s="6">
        <v>114.18993461933646</v>
      </c>
      <c r="F2375" s="10">
        <v>162.54905152245175</v>
      </c>
      <c r="G2375" s="10">
        <v>165.90949550343757</v>
      </c>
      <c r="H2375" s="10">
        <v>1.8477404766561982</v>
      </c>
      <c r="I2375" s="9">
        <f t="shared" si="60"/>
        <v>103.14568570188095</v>
      </c>
    </row>
    <row r="2376" spans="1:9" x14ac:dyDescent="0.25">
      <c r="A2376" s="14"/>
      <c r="B2376" s="5">
        <f>DATE(YEAR(siječanj!B2376),MONTH(siječanj!B2376)+4,DAY(siječanj!B2376))</f>
        <v>43976</v>
      </c>
      <c r="C2376" s="8">
        <v>24.71875</v>
      </c>
      <c r="D2376">
        <v>0.90328176511990654</v>
      </c>
      <c r="E2376" s="6">
        <v>114.30230875363139</v>
      </c>
      <c r="F2376" s="10">
        <v>162.54816620787844</v>
      </c>
      <c r="G2376" s="10">
        <v>176.28171166375614</v>
      </c>
      <c r="H2376" s="10">
        <v>1.8624755191396871</v>
      </c>
      <c r="I2376" s="9">
        <f t="shared" si="60"/>
        <v>103.24719120826072</v>
      </c>
    </row>
    <row r="2377" spans="1:9" x14ac:dyDescent="0.25">
      <c r="A2377" s="14"/>
      <c r="B2377" s="5">
        <f>DATE(YEAR(siječanj!B2377),MONTH(siječanj!B2377)+4,DAY(siječanj!B2377))</f>
        <v>43976</v>
      </c>
      <c r="C2377" s="8">
        <v>24.7291666666667</v>
      </c>
      <c r="D2377">
        <v>0.90328176511990654</v>
      </c>
      <c r="E2377" s="6">
        <v>114.8653079382789</v>
      </c>
      <c r="F2377" s="10">
        <v>163.28512449200798</v>
      </c>
      <c r="G2377" s="10">
        <v>167.68231184771136</v>
      </c>
      <c r="H2377" s="10">
        <v>1.8767406332412697</v>
      </c>
      <c r="I2377" s="9">
        <f t="shared" si="60"/>
        <v>103.75573810553018</v>
      </c>
    </row>
    <row r="2378" spans="1:9" x14ac:dyDescent="0.25">
      <c r="A2378" s="14"/>
      <c r="B2378" s="5">
        <f>DATE(YEAR(siječanj!B2378),MONTH(siječanj!B2378)+4,DAY(siječanj!B2378))</f>
        <v>43976</v>
      </c>
      <c r="C2378" s="8">
        <v>24.7395833333333</v>
      </c>
      <c r="D2378">
        <v>0.90328176511990654</v>
      </c>
      <c r="E2378" s="6">
        <v>116.15833609597928</v>
      </c>
      <c r="F2378" s="10">
        <v>162.75697626278125</v>
      </c>
      <c r="G2378" s="10">
        <v>162.81062761715293</v>
      </c>
      <c r="H2378" s="10">
        <v>1.8322149190556902</v>
      </c>
      <c r="I2378" s="9">
        <f t="shared" si="60"/>
        <v>104.92370686216752</v>
      </c>
    </row>
    <row r="2379" spans="1:9" x14ac:dyDescent="0.25">
      <c r="A2379" s="14"/>
      <c r="B2379" s="5">
        <f>DATE(YEAR(siječanj!B2379),MONTH(siječanj!B2379)+4,DAY(siječanj!B2379))</f>
        <v>43976</v>
      </c>
      <c r="C2379" s="8">
        <v>24.75</v>
      </c>
      <c r="D2379">
        <v>0.90328176511990654</v>
      </c>
      <c r="E2379" s="6">
        <v>118.92832923584648</v>
      </c>
      <c r="F2379" s="10">
        <v>160.7468034259453</v>
      </c>
      <c r="G2379" s="10">
        <v>161.35442879586347</v>
      </c>
      <c r="H2379" s="10">
        <v>1.8697016636224681</v>
      </c>
      <c r="I2379" s="9">
        <f t="shared" si="60"/>
        <v>107.42579115491679</v>
      </c>
    </row>
    <row r="2380" spans="1:9" x14ac:dyDescent="0.25">
      <c r="A2380" s="14"/>
      <c r="B2380" s="5">
        <f>DATE(YEAR(siječanj!B2380),MONTH(siječanj!B2380)+4,DAY(siječanj!B2380))</f>
        <v>43976</v>
      </c>
      <c r="C2380" s="8">
        <v>24.7604166666667</v>
      </c>
      <c r="D2380">
        <v>0.90328176511990654</v>
      </c>
      <c r="E2380" s="6">
        <v>121.06393563197112</v>
      </c>
      <c r="F2380" s="10">
        <v>160.21607136006796</v>
      </c>
      <c r="G2380" s="10">
        <v>159.46929077007883</v>
      </c>
      <c r="H2380" s="10">
        <v>2.5326949440572517</v>
      </c>
      <c r="I2380" s="9">
        <f t="shared" si="60"/>
        <v>109.35484547000962</v>
      </c>
    </row>
    <row r="2381" spans="1:9" x14ac:dyDescent="0.25">
      <c r="A2381" s="14"/>
      <c r="B2381" s="5">
        <f>DATE(YEAR(siječanj!B2381),MONTH(siječanj!B2381)+4,DAY(siječanj!B2381))</f>
        <v>43976</v>
      </c>
      <c r="C2381" s="8">
        <v>24.7708333333333</v>
      </c>
      <c r="D2381">
        <v>0.90328176511990654</v>
      </c>
      <c r="E2381" s="6">
        <v>122.60976648250761</v>
      </c>
      <c r="F2381" s="10">
        <v>159.2059434557201</v>
      </c>
      <c r="G2381" s="10">
        <v>158.57021693628965</v>
      </c>
      <c r="H2381" s="10">
        <v>4.5425009758122528</v>
      </c>
      <c r="I2381" s="9">
        <f t="shared" si="60"/>
        <v>110.75116628925903</v>
      </c>
    </row>
    <row r="2382" spans="1:9" x14ac:dyDescent="0.25">
      <c r="A2382" s="14"/>
      <c r="B2382" s="5">
        <f>DATE(YEAR(siječanj!B2382),MONTH(siječanj!B2382)+4,DAY(siječanj!B2382))</f>
        <v>43976</v>
      </c>
      <c r="C2382" s="8">
        <v>24.78125</v>
      </c>
      <c r="D2382">
        <v>0.90328176511990654</v>
      </c>
      <c r="E2382" s="6">
        <v>124.84804002865233</v>
      </c>
      <c r="F2382" s="10">
        <v>158.61007467055796</v>
      </c>
      <c r="G2382" s="10">
        <v>161.55195147061275</v>
      </c>
      <c r="H2382" s="10">
        <v>10.995568467864189</v>
      </c>
      <c r="I2382" s="9">
        <f t="shared" si="60"/>
        <v>112.77295796884182</v>
      </c>
    </row>
    <row r="2383" spans="1:9" x14ac:dyDescent="0.25">
      <c r="A2383" s="14"/>
      <c r="B2383" s="5">
        <f>DATE(YEAR(siječanj!B2383),MONTH(siječanj!B2383)+4,DAY(siječanj!B2383))</f>
        <v>43976</v>
      </c>
      <c r="C2383" s="8">
        <v>24.7916666666667</v>
      </c>
      <c r="D2383">
        <v>0.90328176511990654</v>
      </c>
      <c r="E2383" s="6">
        <v>128.07722881891451</v>
      </c>
      <c r="F2383" s="10">
        <v>157.23979198470337</v>
      </c>
      <c r="G2383" s="10">
        <v>162.96629036020261</v>
      </c>
      <c r="H2383" s="10">
        <v>25.887069225420042</v>
      </c>
      <c r="I2383" s="9">
        <f t="shared" si="60"/>
        <v>115.68982531921526</v>
      </c>
    </row>
    <row r="2384" spans="1:9" x14ac:dyDescent="0.25">
      <c r="A2384" s="14"/>
      <c r="B2384" s="5">
        <f>DATE(YEAR(siječanj!B2384),MONTH(siječanj!B2384)+4,DAY(siječanj!B2384))</f>
        <v>43976</v>
      </c>
      <c r="C2384" s="8">
        <v>24.8020833333333</v>
      </c>
      <c r="D2384">
        <v>0.90328176511990654</v>
      </c>
      <c r="E2384" s="6">
        <v>132.11612925428031</v>
      </c>
      <c r="F2384" s="10">
        <v>153.82559435951978</v>
      </c>
      <c r="G2384" s="10">
        <v>158.65916879076957</v>
      </c>
      <c r="H2384" s="10">
        <v>42.139936575581494</v>
      </c>
      <c r="I2384" s="9">
        <f t="shared" si="60"/>
        <v>119.33809043361605</v>
      </c>
    </row>
    <row r="2385" spans="1:9" x14ac:dyDescent="0.25">
      <c r="A2385" s="14"/>
      <c r="B2385" s="5">
        <f>DATE(YEAR(siječanj!B2385),MONTH(siječanj!B2385)+4,DAY(siječanj!B2385))</f>
        <v>43976</v>
      </c>
      <c r="C2385" s="8">
        <v>24.8125</v>
      </c>
      <c r="D2385">
        <v>0.90328176511990654</v>
      </c>
      <c r="E2385" s="6">
        <v>136.94620597322995</v>
      </c>
      <c r="F2385" s="10">
        <v>153.10499636822905</v>
      </c>
      <c r="G2385" s="10">
        <v>157.60184624129255</v>
      </c>
      <c r="H2385" s="10">
        <v>62.917496407980728</v>
      </c>
      <c r="I2385" s="9">
        <f t="shared" si="60"/>
        <v>123.70101065797344</v>
      </c>
    </row>
    <row r="2386" spans="1:9" x14ac:dyDescent="0.25">
      <c r="A2386" s="14"/>
      <c r="B2386" s="5">
        <f>DATE(YEAR(siječanj!B2386),MONTH(siječanj!B2386)+4,DAY(siječanj!B2386))</f>
        <v>43976</v>
      </c>
      <c r="C2386" s="8">
        <v>24.8229166666667</v>
      </c>
      <c r="D2386">
        <v>0.90328176511990654</v>
      </c>
      <c r="E2386" s="6">
        <v>140.53078687963455</v>
      </c>
      <c r="F2386" s="10">
        <v>149.78678927610221</v>
      </c>
      <c r="G2386" s="10">
        <v>158.60208524615484</v>
      </c>
      <c r="H2386" s="10">
        <v>86.559415087299016</v>
      </c>
      <c r="I2386" s="9">
        <f t="shared" si="60"/>
        <v>126.93889722632569</v>
      </c>
    </row>
    <row r="2387" spans="1:9" x14ac:dyDescent="0.25">
      <c r="A2387" s="14"/>
      <c r="B2387" s="5">
        <f>DATE(YEAR(siječanj!B2387),MONTH(siječanj!B2387)+4,DAY(siječanj!B2387))</f>
        <v>43976</v>
      </c>
      <c r="C2387" s="8">
        <v>24.8333333333333</v>
      </c>
      <c r="D2387">
        <v>0.90328176511990654</v>
      </c>
      <c r="E2387" s="6">
        <v>146.46386863496787</v>
      </c>
      <c r="F2387" s="10">
        <v>144.11072508267657</v>
      </c>
      <c r="G2387" s="10">
        <v>151.92191346051885</v>
      </c>
      <c r="H2387" s="10">
        <v>128.88992355151902</v>
      </c>
      <c r="I2387" s="9">
        <f t="shared" si="60"/>
        <v>132.29814178688389</v>
      </c>
    </row>
    <row r="2388" spans="1:9" x14ac:dyDescent="0.25">
      <c r="A2388" s="14"/>
      <c r="B2388" s="5">
        <f>DATE(YEAR(siječanj!B2388),MONTH(siječanj!B2388)+4,DAY(siječanj!B2388))</f>
        <v>43976</v>
      </c>
      <c r="C2388" s="8">
        <v>24.84375</v>
      </c>
      <c r="D2388">
        <v>0.90328176511990654</v>
      </c>
      <c r="E2388" s="6">
        <v>150.78254391671845</v>
      </c>
      <c r="F2388" s="10">
        <v>125.17130258251414</v>
      </c>
      <c r="G2388" s="10">
        <v>138.64643062292754</v>
      </c>
      <c r="H2388" s="10">
        <v>196.7820439771379</v>
      </c>
      <c r="I2388" s="9">
        <f t="shared" si="60"/>
        <v>136.19912241836326</v>
      </c>
    </row>
    <row r="2389" spans="1:9" x14ac:dyDescent="0.25">
      <c r="A2389" s="14"/>
      <c r="B2389" s="5">
        <f>DATE(YEAR(siječanj!B2389),MONTH(siječanj!B2389)+4,DAY(siječanj!B2389))</f>
        <v>43976</v>
      </c>
      <c r="C2389" s="8">
        <v>24.8541666666667</v>
      </c>
      <c r="D2389">
        <v>0.90328176511990654</v>
      </c>
      <c r="E2389" s="6">
        <v>154.35579049727204</v>
      </c>
      <c r="F2389" s="10">
        <v>118.06193011870081</v>
      </c>
      <c r="G2389" s="10">
        <v>130.25548982412062</v>
      </c>
      <c r="H2389" s="10">
        <v>227.75345355003941</v>
      </c>
      <c r="I2389" s="9">
        <f t="shared" si="60"/>
        <v>139.42677089685438</v>
      </c>
    </row>
    <row r="2390" spans="1:9" x14ac:dyDescent="0.25">
      <c r="A2390" s="14"/>
      <c r="B2390" s="5">
        <f>DATE(YEAR(siječanj!B2390),MONTH(siječanj!B2390)+4,DAY(siječanj!B2390))</f>
        <v>43976</v>
      </c>
      <c r="C2390" s="8">
        <v>24.8645833333333</v>
      </c>
      <c r="D2390">
        <v>0.90328176511990654</v>
      </c>
      <c r="E2390" s="6">
        <v>155.0941008089263</v>
      </c>
      <c r="F2390" s="10">
        <v>116.16767340174339</v>
      </c>
      <c r="G2390" s="10">
        <v>127.85132787518651</v>
      </c>
      <c r="H2390" s="10">
        <v>228.67725807804291</v>
      </c>
      <c r="I2390" s="9">
        <f t="shared" si="60"/>
        <v>140.09367313837168</v>
      </c>
    </row>
    <row r="2391" spans="1:9" x14ac:dyDescent="0.25">
      <c r="A2391" s="14"/>
      <c r="B2391" s="5">
        <f>DATE(YEAR(siječanj!B2391),MONTH(siječanj!B2391)+4,DAY(siječanj!B2391))</f>
        <v>43976</v>
      </c>
      <c r="C2391" s="8">
        <v>24.875</v>
      </c>
      <c r="D2391">
        <v>0.90328176511990654</v>
      </c>
      <c r="E2391" s="6">
        <v>154.89685795817425</v>
      </c>
      <c r="F2391" s="10">
        <v>112.93236540364357</v>
      </c>
      <c r="G2391" s="10">
        <v>122.94193888258556</v>
      </c>
      <c r="H2391" s="10">
        <v>230.02956361513216</v>
      </c>
      <c r="I2391" s="9">
        <f t="shared" si="60"/>
        <v>139.91550726798707</v>
      </c>
    </row>
    <row r="2392" spans="1:9" x14ac:dyDescent="0.25">
      <c r="A2392" s="14"/>
      <c r="B2392" s="5">
        <f>DATE(YEAR(siječanj!B2392),MONTH(siječanj!B2392)+4,DAY(siječanj!B2392))</f>
        <v>43976</v>
      </c>
      <c r="C2392" s="8">
        <v>24.8854166666667</v>
      </c>
      <c r="D2392">
        <v>0.90328176511990654</v>
      </c>
      <c r="E2392" s="6">
        <v>159.09567569569737</v>
      </c>
      <c r="F2392" s="10">
        <v>110.12450010057002</v>
      </c>
      <c r="G2392" s="10">
        <v>109.37629870643508</v>
      </c>
      <c r="H2392" s="10">
        <v>237.08024460587521</v>
      </c>
      <c r="I2392" s="9">
        <f t="shared" si="60"/>
        <v>143.70822276535372</v>
      </c>
    </row>
    <row r="2393" spans="1:9" x14ac:dyDescent="0.25">
      <c r="A2393" s="14"/>
      <c r="B2393" s="5">
        <f>DATE(YEAR(siječanj!B2393),MONTH(siječanj!B2393)+4,DAY(siječanj!B2393))</f>
        <v>43976</v>
      </c>
      <c r="C2393" s="8">
        <v>24.8958333333333</v>
      </c>
      <c r="D2393">
        <v>0.90328176511990654</v>
      </c>
      <c r="E2393" s="6">
        <v>161.91912021755329</v>
      </c>
      <c r="F2393" s="10">
        <v>107.54173704411706</v>
      </c>
      <c r="G2393" s="10">
        <v>101.05833757816613</v>
      </c>
      <c r="H2393" s="10">
        <v>242.71008219976127</v>
      </c>
      <c r="I2393" s="9">
        <f t="shared" si="60"/>
        <v>146.25858871677389</v>
      </c>
    </row>
    <row r="2394" spans="1:9" x14ac:dyDescent="0.25">
      <c r="A2394" s="14"/>
      <c r="B2394" s="5">
        <f>DATE(YEAR(siječanj!B2394),MONTH(siječanj!B2394)+4,DAY(siječanj!B2394))</f>
        <v>43976</v>
      </c>
      <c r="C2394" s="8">
        <v>24.90625</v>
      </c>
      <c r="D2394">
        <v>0.90328176511990654</v>
      </c>
      <c r="E2394" s="6">
        <v>160.04813589416477</v>
      </c>
      <c r="F2394" s="10">
        <v>104.2106388103753</v>
      </c>
      <c r="G2394" s="10">
        <v>103.30705695199967</v>
      </c>
      <c r="H2394" s="10">
        <v>243.44745060713149</v>
      </c>
      <c r="I2394" s="9">
        <f t="shared" si="60"/>
        <v>144.56856269463182</v>
      </c>
    </row>
    <row r="2395" spans="1:9" x14ac:dyDescent="0.25">
      <c r="A2395" s="14"/>
      <c r="B2395" s="5">
        <f>DATE(YEAR(siječanj!B2395),MONTH(siječanj!B2395)+4,DAY(siječanj!B2395))</f>
        <v>43976</v>
      </c>
      <c r="C2395" s="8">
        <v>24.9166666666667</v>
      </c>
      <c r="D2395">
        <v>0.90328176511990654</v>
      </c>
      <c r="E2395" s="6">
        <v>156.13057571388219</v>
      </c>
      <c r="F2395" s="10">
        <v>102.62410301768485</v>
      </c>
      <c r="G2395" s="10">
        <v>92.242024295639055</v>
      </c>
      <c r="H2395" s="10">
        <v>240.44893417645517</v>
      </c>
      <c r="I2395" s="9">
        <f t="shared" si="60"/>
        <v>141.02990202002272</v>
      </c>
    </row>
    <row r="2396" spans="1:9" x14ac:dyDescent="0.25">
      <c r="A2396" s="14"/>
      <c r="B2396" s="5">
        <f>DATE(YEAR(siječanj!B2396),MONTH(siječanj!B2396)+4,DAY(siječanj!B2396))</f>
        <v>43976</v>
      </c>
      <c r="C2396" s="8">
        <v>24.9270833333333</v>
      </c>
      <c r="D2396">
        <v>0.90328176511990654</v>
      </c>
      <c r="E2396" s="6">
        <v>149.6045562147589</v>
      </c>
      <c r="F2396" s="10">
        <v>100.25481293995065</v>
      </c>
      <c r="G2396" s="10">
        <v>87.736503382714105</v>
      </c>
      <c r="H2396" s="10">
        <v>241.21714262949891</v>
      </c>
      <c r="I2396" s="9">
        <f t="shared" si="60"/>
        <v>135.1350676076477</v>
      </c>
    </row>
    <row r="2397" spans="1:9" x14ac:dyDescent="0.25">
      <c r="A2397" s="14"/>
      <c r="B2397" s="5">
        <f>DATE(YEAR(siječanj!B2397),MONTH(siječanj!B2397)+4,DAY(siječanj!B2397))</f>
        <v>43976</v>
      </c>
      <c r="C2397" s="8">
        <v>24.9375</v>
      </c>
      <c r="D2397">
        <v>0.90328176511990654</v>
      </c>
      <c r="E2397" s="6">
        <v>140.49575082550646</v>
      </c>
      <c r="F2397" s="10">
        <v>97.242792493893617</v>
      </c>
      <c r="G2397" s="10">
        <v>83.524818614624692</v>
      </c>
      <c r="H2397" s="10">
        <v>240.40453988291875</v>
      </c>
      <c r="I2397" s="9">
        <f t="shared" si="60"/>
        <v>126.90724979751005</v>
      </c>
    </row>
    <row r="2398" spans="1:9" x14ac:dyDescent="0.25">
      <c r="A2398" s="14"/>
      <c r="B2398" s="5">
        <f>DATE(YEAR(siječanj!B2398),MONTH(siječanj!B2398)+4,DAY(siječanj!B2398))</f>
        <v>43976</v>
      </c>
      <c r="C2398" s="8">
        <v>24.9479166666667</v>
      </c>
      <c r="D2398">
        <v>0.90328176511990654</v>
      </c>
      <c r="E2398" s="6">
        <v>129.39821694814572</v>
      </c>
      <c r="F2398" s="10">
        <v>92.972002944683751</v>
      </c>
      <c r="G2398" s="10">
        <v>80.96847257623628</v>
      </c>
      <c r="H2398" s="10">
        <v>237.72540151562814</v>
      </c>
      <c r="I2398" s="9">
        <f t="shared" si="60"/>
        <v>116.88304980828967</v>
      </c>
    </row>
    <row r="2399" spans="1:9" x14ac:dyDescent="0.25">
      <c r="A2399" s="14"/>
      <c r="B2399" s="5">
        <f>DATE(YEAR(siječanj!B2399),MONTH(siječanj!B2399)+4,DAY(siječanj!B2399))</f>
        <v>43976</v>
      </c>
      <c r="C2399" s="8">
        <v>24.9583333333333</v>
      </c>
      <c r="D2399">
        <v>0.90328176511990654</v>
      </c>
      <c r="E2399" s="6">
        <v>118.15166817008215</v>
      </c>
      <c r="F2399" s="10">
        <v>89.611489032608162</v>
      </c>
      <c r="G2399" s="10">
        <v>79.340646834062397</v>
      </c>
      <c r="H2399" s="10">
        <v>237.95624188590764</v>
      </c>
      <c r="I2399" s="9">
        <f t="shared" si="60"/>
        <v>106.72424737653328</v>
      </c>
    </row>
    <row r="2400" spans="1:9" x14ac:dyDescent="0.25">
      <c r="A2400" s="14"/>
      <c r="B2400" s="5">
        <f>DATE(YEAR(siječanj!B2400),MONTH(siječanj!B2400)+4,DAY(siječanj!B2400))</f>
        <v>43976</v>
      </c>
      <c r="C2400" s="8">
        <v>24.96875</v>
      </c>
      <c r="D2400">
        <v>0.90328176511990654</v>
      </c>
      <c r="E2400" s="6">
        <v>108.13918740987951</v>
      </c>
      <c r="F2400" s="10">
        <v>86.439579172232925</v>
      </c>
      <c r="G2400" s="10">
        <v>76.966259597950469</v>
      </c>
      <c r="H2400" s="10">
        <v>238.8107986835156</v>
      </c>
      <c r="I2400" s="9">
        <f t="shared" si="60"/>
        <v>97.680156082228336</v>
      </c>
    </row>
    <row r="2401" spans="1:9" x14ac:dyDescent="0.25">
      <c r="A2401" s="14"/>
      <c r="B2401" s="5">
        <f>DATE(YEAR(siječanj!B2401),MONTH(siječanj!B2401)+4,DAY(siječanj!B2401))</f>
        <v>43976</v>
      </c>
      <c r="C2401" s="8">
        <v>24.9791666666667</v>
      </c>
      <c r="D2401">
        <v>0.90328176511990654</v>
      </c>
      <c r="E2401" s="6">
        <v>98.458235680820081</v>
      </c>
      <c r="F2401" s="10">
        <v>84.173033656381676</v>
      </c>
      <c r="G2401" s="10">
        <v>78.200501105196963</v>
      </c>
      <c r="H2401" s="10">
        <v>238.27168031665096</v>
      </c>
      <c r="I2401" s="9">
        <f t="shared" si="60"/>
        <v>88.935528916362927</v>
      </c>
    </row>
    <row r="2402" spans="1:9" ht="15.75" thickBot="1" x14ac:dyDescent="0.3">
      <c r="A2402" s="14"/>
      <c r="B2402" s="5">
        <f>DATE(YEAR(siječanj!B2402),MONTH(siječanj!B2402)+4,DAY(siječanj!B2402))</f>
        <v>43976</v>
      </c>
      <c r="C2402" s="8">
        <v>24.9895833333333</v>
      </c>
      <c r="D2402">
        <v>0.90328176511990654</v>
      </c>
      <c r="E2402" s="6">
        <v>90.280307060677941</v>
      </c>
      <c r="F2402" s="10">
        <v>82.226819790031641</v>
      </c>
      <c r="G2402" s="10">
        <v>75.24113963755353</v>
      </c>
      <c r="H2402" s="10">
        <v>238.63136469489487</v>
      </c>
      <c r="I2402" s="9">
        <f t="shared" si="60"/>
        <v>81.548555117336335</v>
      </c>
    </row>
    <row r="2403" spans="1:9" x14ac:dyDescent="0.25">
      <c r="A2403" s="13">
        <f t="shared" ref="A2403" si="61">A2307+1</f>
        <v>147</v>
      </c>
      <c r="B2403" s="5">
        <f>DATE(YEAR(siječanj!B2403),MONTH(siječanj!B2403)+4,DAY(siječanj!B2403))</f>
        <v>43977</v>
      </c>
      <c r="C2403" s="8">
        <v>25</v>
      </c>
      <c r="D2403">
        <v>0.90389402863511659</v>
      </c>
      <c r="E2403" s="6">
        <v>81.596798635807303</v>
      </c>
      <c r="F2403" s="10">
        <v>77.656024772971932</v>
      </c>
      <c r="G2403" s="10">
        <v>72.121375811374904</v>
      </c>
      <c r="H2403" s="10">
        <v>238.71042118465175</v>
      </c>
      <c r="I2403" s="9">
        <f t="shared" si="60"/>
        <v>73.754859042648249</v>
      </c>
    </row>
    <row r="2404" spans="1:9" x14ac:dyDescent="0.25">
      <c r="A2404" s="14"/>
      <c r="B2404" s="5">
        <f>DATE(YEAR(siječanj!B2404),MONTH(siječanj!B2404)+4,DAY(siječanj!B2404))</f>
        <v>43977</v>
      </c>
      <c r="C2404" s="8">
        <v>25.0104166666667</v>
      </c>
      <c r="D2404">
        <v>0.90389402863511659</v>
      </c>
      <c r="E2404" s="6">
        <v>76.739596277646456</v>
      </c>
      <c r="F2404" s="10">
        <v>75.921300940934387</v>
      </c>
      <c r="G2404" s="10">
        <v>70.326918959233794</v>
      </c>
      <c r="H2404" s="10">
        <v>238.45721043129376</v>
      </c>
      <c r="I2404" s="9">
        <f t="shared" si="60"/>
        <v>69.364462835234249</v>
      </c>
    </row>
    <row r="2405" spans="1:9" x14ac:dyDescent="0.25">
      <c r="A2405" s="14"/>
      <c r="B2405" s="5">
        <f>DATE(YEAR(siječanj!B2405),MONTH(siječanj!B2405)+4,DAY(siječanj!B2405))</f>
        <v>43977</v>
      </c>
      <c r="C2405" s="8">
        <v>25.0208333333333</v>
      </c>
      <c r="D2405">
        <v>0.90389402863511659</v>
      </c>
      <c r="E2405" s="6">
        <v>71.954349178755635</v>
      </c>
      <c r="F2405" s="10">
        <v>74.538531714242723</v>
      </c>
      <c r="G2405" s="10">
        <v>70.250148396918149</v>
      </c>
      <c r="H2405" s="10">
        <v>238.69008483480255</v>
      </c>
      <c r="I2405" s="9">
        <f t="shared" si="60"/>
        <v>65.039106557003322</v>
      </c>
    </row>
    <row r="2406" spans="1:9" x14ac:dyDescent="0.25">
      <c r="A2406" s="14"/>
      <c r="B2406" s="5">
        <f>DATE(YEAR(siječanj!B2406),MONTH(siječanj!B2406)+4,DAY(siječanj!B2406))</f>
        <v>43977</v>
      </c>
      <c r="C2406" s="8">
        <v>25.03125</v>
      </c>
      <c r="D2406">
        <v>0.90389402863511659</v>
      </c>
      <c r="E2406" s="6">
        <v>68.184911517791562</v>
      </c>
      <c r="F2406" s="10">
        <v>72.310511403149292</v>
      </c>
      <c r="G2406" s="10">
        <v>69.237291767047026</v>
      </c>
      <c r="H2406" s="10">
        <v>238.96089201659657</v>
      </c>
      <c r="I2406" s="9">
        <f t="shared" si="60"/>
        <v>61.631934363945575</v>
      </c>
    </row>
    <row r="2407" spans="1:9" x14ac:dyDescent="0.25">
      <c r="A2407" s="14"/>
      <c r="B2407" s="5">
        <f>DATE(YEAR(siječanj!B2407),MONTH(siječanj!B2407)+4,DAY(siječanj!B2407))</f>
        <v>43977</v>
      </c>
      <c r="C2407" s="8">
        <v>25.0416666666667</v>
      </c>
      <c r="D2407">
        <v>0.90389402863511659</v>
      </c>
      <c r="E2407" s="6">
        <v>65.593963338837781</v>
      </c>
      <c r="F2407" s="10">
        <v>71.711093347797345</v>
      </c>
      <c r="G2407" s="10">
        <v>67.878747438806371</v>
      </c>
      <c r="H2407" s="10">
        <v>238.8108454772316</v>
      </c>
      <c r="I2407" s="9">
        <f t="shared" si="60"/>
        <v>59.289991776486225</v>
      </c>
    </row>
    <row r="2408" spans="1:9" x14ac:dyDescent="0.25">
      <c r="A2408" s="14"/>
      <c r="B2408" s="5">
        <f>DATE(YEAR(siječanj!B2408),MONTH(siječanj!B2408)+4,DAY(siječanj!B2408))</f>
        <v>43977</v>
      </c>
      <c r="C2408" s="8">
        <v>25.0520833333333</v>
      </c>
      <c r="D2408">
        <v>0.90389402863511659</v>
      </c>
      <c r="E2408" s="6">
        <v>63.360072005135791</v>
      </c>
      <c r="F2408" s="10">
        <v>70.15508288111856</v>
      </c>
      <c r="G2408" s="10">
        <v>66.930007718759512</v>
      </c>
      <c r="H2408" s="10">
        <v>238.45307565889956</v>
      </c>
      <c r="I2408" s="9">
        <f t="shared" si="60"/>
        <v>57.270790739333258</v>
      </c>
    </row>
    <row r="2409" spans="1:9" x14ac:dyDescent="0.25">
      <c r="A2409" s="14"/>
      <c r="B2409" s="5">
        <f>DATE(YEAR(siječanj!B2409),MONTH(siječanj!B2409)+4,DAY(siječanj!B2409))</f>
        <v>43977</v>
      </c>
      <c r="C2409" s="8">
        <v>25.0625</v>
      </c>
      <c r="D2409">
        <v>0.90389402863511659</v>
      </c>
      <c r="E2409" s="6">
        <v>61.71979434246861</v>
      </c>
      <c r="F2409" s="10">
        <v>69.209142286309458</v>
      </c>
      <c r="G2409" s="10">
        <v>65.513487164946994</v>
      </c>
      <c r="H2409" s="10">
        <v>238.67551506374153</v>
      </c>
      <c r="I2409" s="9">
        <f t="shared" si="60"/>
        <v>55.788153554744831</v>
      </c>
    </row>
    <row r="2410" spans="1:9" x14ac:dyDescent="0.25">
      <c r="A2410" s="14"/>
      <c r="B2410" s="5">
        <f>DATE(YEAR(siječanj!B2410),MONTH(siječanj!B2410)+4,DAY(siječanj!B2410))</f>
        <v>43977</v>
      </c>
      <c r="C2410" s="8">
        <v>25.0729166666667</v>
      </c>
      <c r="D2410">
        <v>0.90389402863511659</v>
      </c>
      <c r="E2410" s="6">
        <v>60.316366702555172</v>
      </c>
      <c r="F2410" s="10">
        <v>68.918378541177347</v>
      </c>
      <c r="G2410" s="10">
        <v>65.121271974357512</v>
      </c>
      <c r="H2410" s="10">
        <v>238.25438456273048</v>
      </c>
      <c r="I2410" s="9">
        <f t="shared" si="60"/>
        <v>54.519603691405599</v>
      </c>
    </row>
    <row r="2411" spans="1:9" x14ac:dyDescent="0.25">
      <c r="A2411" s="14"/>
      <c r="B2411" s="5">
        <f>DATE(YEAR(siječanj!B2411),MONTH(siječanj!B2411)+4,DAY(siječanj!B2411))</f>
        <v>43977</v>
      </c>
      <c r="C2411" s="8">
        <v>25.0833333333333</v>
      </c>
      <c r="D2411">
        <v>0.90389402863511659</v>
      </c>
      <c r="E2411" s="6">
        <v>60.024372036112219</v>
      </c>
      <c r="F2411" s="10">
        <v>69.517363954113364</v>
      </c>
      <c r="G2411" s="10">
        <v>65.044857683813987</v>
      </c>
      <c r="H2411" s="10">
        <v>238.43951842420378</v>
      </c>
      <c r="I2411" s="9">
        <f t="shared" si="60"/>
        <v>54.255671456014511</v>
      </c>
    </row>
    <row r="2412" spans="1:9" x14ac:dyDescent="0.25">
      <c r="A2412" s="14"/>
      <c r="B2412" s="5">
        <f>DATE(YEAR(siječanj!B2412),MONTH(siječanj!B2412)+4,DAY(siječanj!B2412))</f>
        <v>43977</v>
      </c>
      <c r="C2412" s="8">
        <v>25.09375</v>
      </c>
      <c r="D2412">
        <v>0.90389402863511659</v>
      </c>
      <c r="E2412" s="6">
        <v>59.509199377473337</v>
      </c>
      <c r="F2412" s="10">
        <v>70.60773100282006</v>
      </c>
      <c r="G2412" s="10">
        <v>65.83582104850008</v>
      </c>
      <c r="H2412" s="10">
        <v>238.54170793504872</v>
      </c>
      <c r="I2412" s="9">
        <f t="shared" si="60"/>
        <v>53.790009966154749</v>
      </c>
    </row>
    <row r="2413" spans="1:9" x14ac:dyDescent="0.25">
      <c r="A2413" s="14"/>
      <c r="B2413" s="5">
        <f>DATE(YEAR(siječanj!B2413),MONTH(siječanj!B2413)+4,DAY(siječanj!B2413))</f>
        <v>43977</v>
      </c>
      <c r="C2413" s="8">
        <v>25.1041666666667</v>
      </c>
      <c r="D2413">
        <v>0.90389402863511659</v>
      </c>
      <c r="E2413" s="6">
        <v>58.734873064768429</v>
      </c>
      <c r="F2413" s="10">
        <v>70.047499133694686</v>
      </c>
      <c r="G2413" s="10">
        <v>65.601254115555548</v>
      </c>
      <c r="H2413" s="10">
        <v>238.68614619777114</v>
      </c>
      <c r="I2413" s="9">
        <f t="shared" si="60"/>
        <v>53.090101035885731</v>
      </c>
    </row>
    <row r="2414" spans="1:9" x14ac:dyDescent="0.25">
      <c r="A2414" s="14"/>
      <c r="B2414" s="5">
        <f>DATE(YEAR(siječanj!B2414),MONTH(siječanj!B2414)+4,DAY(siječanj!B2414))</f>
        <v>43977</v>
      </c>
      <c r="C2414" s="8">
        <v>25.1145833333333</v>
      </c>
      <c r="D2414">
        <v>0.90389402863511659</v>
      </c>
      <c r="E2414" s="6">
        <v>58.423869789346107</v>
      </c>
      <c r="F2414" s="10">
        <v>68.635258145393024</v>
      </c>
      <c r="G2414" s="10">
        <v>64.685979923768073</v>
      </c>
      <c r="H2414" s="10">
        <v>238.66780704354511</v>
      </c>
      <c r="I2414" s="9">
        <f t="shared" si="60"/>
        <v>52.808987032345534</v>
      </c>
    </row>
    <row r="2415" spans="1:9" x14ac:dyDescent="0.25">
      <c r="A2415" s="14"/>
      <c r="B2415" s="5">
        <f>DATE(YEAR(siječanj!B2415),MONTH(siječanj!B2415)+4,DAY(siječanj!B2415))</f>
        <v>43977</v>
      </c>
      <c r="C2415" s="8">
        <v>25.125</v>
      </c>
      <c r="D2415">
        <v>0.90389402863511659</v>
      </c>
      <c r="E2415" s="6">
        <v>58.217662785570731</v>
      </c>
      <c r="F2415" s="10">
        <v>67.737893679615112</v>
      </c>
      <c r="G2415" s="10">
        <v>63.506340067892189</v>
      </c>
      <c r="H2415" s="10">
        <v>238.46656917449272</v>
      </c>
      <c r="I2415" s="9">
        <f t="shared" si="60"/>
        <v>52.622597752970229</v>
      </c>
    </row>
    <row r="2416" spans="1:9" x14ac:dyDescent="0.25">
      <c r="A2416" s="14"/>
      <c r="B2416" s="5">
        <f>DATE(YEAR(siječanj!B2416),MONTH(siječanj!B2416)+4,DAY(siječanj!B2416))</f>
        <v>43977</v>
      </c>
      <c r="C2416" s="8">
        <v>25.1354166666667</v>
      </c>
      <c r="D2416">
        <v>0.90389402863511659</v>
      </c>
      <c r="E2416" s="6">
        <v>58.152439250039677</v>
      </c>
      <c r="F2416" s="10">
        <v>66.501958481746613</v>
      </c>
      <c r="G2416" s="10">
        <v>63.358635395438192</v>
      </c>
      <c r="H2416" s="10">
        <v>238.32099790647658</v>
      </c>
      <c r="I2416" s="9">
        <f t="shared" si="60"/>
        <v>52.56364258867724</v>
      </c>
    </row>
    <row r="2417" spans="1:9" x14ac:dyDescent="0.25">
      <c r="A2417" s="14"/>
      <c r="B2417" s="5">
        <f>DATE(YEAR(siječanj!B2417),MONTH(siječanj!B2417)+4,DAY(siječanj!B2417))</f>
        <v>43977</v>
      </c>
      <c r="C2417" s="8">
        <v>25.1458333333333</v>
      </c>
      <c r="D2417">
        <v>0.90389402863511659</v>
      </c>
      <c r="E2417" s="6">
        <v>58.628006704441731</v>
      </c>
      <c r="F2417" s="10">
        <v>66.401657548323954</v>
      </c>
      <c r="G2417" s="10">
        <v>63.595664206358741</v>
      </c>
      <c r="H2417" s="10">
        <v>238.14770484637199</v>
      </c>
      <c r="I2417" s="9">
        <f t="shared" si="60"/>
        <v>52.993505170924458</v>
      </c>
    </row>
    <row r="2418" spans="1:9" x14ac:dyDescent="0.25">
      <c r="A2418" s="14"/>
      <c r="B2418" s="5">
        <f>DATE(YEAR(siječanj!B2418),MONTH(siječanj!B2418)+4,DAY(siječanj!B2418))</f>
        <v>43977</v>
      </c>
      <c r="C2418" s="8">
        <v>25.15625</v>
      </c>
      <c r="D2418">
        <v>0.90389402863511659</v>
      </c>
      <c r="E2418" s="6">
        <v>59.825444778601771</v>
      </c>
      <c r="F2418" s="10">
        <v>65.630688763165608</v>
      </c>
      <c r="G2418" s="10">
        <v>62.719451811790812</v>
      </c>
      <c r="H2418" s="10">
        <v>238.2149523943115</v>
      </c>
      <c r="I2418" s="9">
        <f t="shared" si="60"/>
        <v>54.075862295818055</v>
      </c>
    </row>
    <row r="2419" spans="1:9" x14ac:dyDescent="0.25">
      <c r="A2419" s="14"/>
      <c r="B2419" s="5">
        <f>DATE(YEAR(siječanj!B2419),MONTH(siječanj!B2419)+4,DAY(siječanj!B2419))</f>
        <v>43977</v>
      </c>
      <c r="C2419" s="8">
        <v>25.1666666666667</v>
      </c>
      <c r="D2419">
        <v>0.90389402863511659</v>
      </c>
      <c r="E2419" s="6">
        <v>61.957481649189305</v>
      </c>
      <c r="F2419" s="10">
        <v>65.306106802522891</v>
      </c>
      <c r="G2419" s="10">
        <v>62.986295366069747</v>
      </c>
      <c r="H2419" s="10">
        <v>231.55200413430182</v>
      </c>
      <c r="I2419" s="9">
        <f t="shared" si="60"/>
        <v>56.002997691972027</v>
      </c>
    </row>
    <row r="2420" spans="1:9" x14ac:dyDescent="0.25">
      <c r="A2420" s="14"/>
      <c r="B2420" s="5">
        <f>DATE(YEAR(siječanj!B2420),MONTH(siječanj!B2420)+4,DAY(siječanj!B2420))</f>
        <v>43977</v>
      </c>
      <c r="C2420" s="8">
        <v>25.1770833333333</v>
      </c>
      <c r="D2420">
        <v>0.90389402863511659</v>
      </c>
      <c r="E2420" s="6">
        <v>64.130898647957707</v>
      </c>
      <c r="F2420" s="10">
        <v>64.279033736885069</v>
      </c>
      <c r="G2420" s="10">
        <v>60.834497926472643</v>
      </c>
      <c r="H2420" s="10">
        <v>172.17208378281433</v>
      </c>
      <c r="I2420" s="9">
        <f t="shared" si="60"/>
        <v>57.967536338892842</v>
      </c>
    </row>
    <row r="2421" spans="1:9" x14ac:dyDescent="0.25">
      <c r="A2421" s="14"/>
      <c r="B2421" s="5">
        <f>DATE(YEAR(siječanj!B2421),MONTH(siječanj!B2421)+4,DAY(siječanj!B2421))</f>
        <v>43977</v>
      </c>
      <c r="C2421" s="8">
        <v>25.1875</v>
      </c>
      <c r="D2421">
        <v>0.90389402863511659</v>
      </c>
      <c r="E2421" s="6">
        <v>66.649341577350611</v>
      </c>
      <c r="F2421" s="10">
        <v>63.863945386402165</v>
      </c>
      <c r="G2421" s="10">
        <v>59.833790564336844</v>
      </c>
      <c r="H2421" s="10">
        <v>104.01600199649035</v>
      </c>
      <c r="I2421" s="9">
        <f t="shared" si="60"/>
        <v>60.24394186422942</v>
      </c>
    </row>
    <row r="2422" spans="1:9" x14ac:dyDescent="0.25">
      <c r="A2422" s="14"/>
      <c r="B2422" s="5">
        <f>DATE(YEAR(siječanj!B2422),MONTH(siječanj!B2422)+4,DAY(siječanj!B2422))</f>
        <v>43977</v>
      </c>
      <c r="C2422" s="8">
        <v>25.1979166666667</v>
      </c>
      <c r="D2422">
        <v>0.90389402863511659</v>
      </c>
      <c r="E2422" s="6">
        <v>70.390689394300139</v>
      </c>
      <c r="F2422" s="10">
        <v>63.4502511059261</v>
      </c>
      <c r="G2422" s="10">
        <v>59.396404916704398</v>
      </c>
      <c r="H2422" s="10">
        <v>67.668471353437937</v>
      </c>
      <c r="I2422" s="9">
        <f t="shared" si="60"/>
        <v>63.625723815017125</v>
      </c>
    </row>
    <row r="2423" spans="1:9" x14ac:dyDescent="0.25">
      <c r="A2423" s="14"/>
      <c r="B2423" s="5">
        <f>DATE(YEAR(siječanj!B2423),MONTH(siječanj!B2423)+4,DAY(siječanj!B2423))</f>
        <v>43977</v>
      </c>
      <c r="C2423" s="8">
        <v>25.2083333333333</v>
      </c>
      <c r="D2423">
        <v>0.90389402863511659</v>
      </c>
      <c r="E2423" s="6">
        <v>73.483196250399672</v>
      </c>
      <c r="F2423" s="10">
        <v>63.356395743310877</v>
      </c>
      <c r="G2423" s="10">
        <v>62.498575322225122</v>
      </c>
      <c r="H2423" s="10">
        <v>45.846850129761322</v>
      </c>
      <c r="I2423" s="9">
        <f t="shared" si="60"/>
        <v>66.421022295758647</v>
      </c>
    </row>
    <row r="2424" spans="1:9" x14ac:dyDescent="0.25">
      <c r="A2424" s="14"/>
      <c r="B2424" s="5">
        <f>DATE(YEAR(siječanj!B2424),MONTH(siječanj!B2424)+4,DAY(siječanj!B2424))</f>
        <v>43977</v>
      </c>
      <c r="C2424" s="8">
        <v>25.21875</v>
      </c>
      <c r="D2424">
        <v>0.90389402863511659</v>
      </c>
      <c r="E2424" s="6">
        <v>76.930549167880628</v>
      </c>
      <c r="F2424" s="10">
        <v>67.954282988693038</v>
      </c>
      <c r="G2424" s="10">
        <v>68.638695144048228</v>
      </c>
      <c r="H2424" s="10">
        <v>26.942781256369155</v>
      </c>
      <c r="I2424" s="9">
        <f t="shared" si="60"/>
        <v>69.537064012467539</v>
      </c>
    </row>
    <row r="2425" spans="1:9" x14ac:dyDescent="0.25">
      <c r="A2425" s="14"/>
      <c r="B2425" s="5">
        <f>DATE(YEAR(siječanj!B2425),MONTH(siječanj!B2425)+4,DAY(siječanj!B2425))</f>
        <v>43977</v>
      </c>
      <c r="C2425" s="8">
        <v>25.2291666666667</v>
      </c>
      <c r="D2425">
        <v>0.90389402863511659</v>
      </c>
      <c r="E2425" s="6">
        <v>81.145197574061996</v>
      </c>
      <c r="F2425" s="10">
        <v>75.959970359830834</v>
      </c>
      <c r="G2425" s="10">
        <v>73.272577974337523</v>
      </c>
      <c r="H2425" s="10">
        <v>6.974109545988858</v>
      </c>
      <c r="I2425" s="9">
        <f t="shared" si="60"/>
        <v>73.34665953961138</v>
      </c>
    </row>
    <row r="2426" spans="1:9" x14ac:dyDescent="0.25">
      <c r="A2426" s="14"/>
      <c r="B2426" s="5">
        <f>DATE(YEAR(siječanj!B2426),MONTH(siječanj!B2426)+4,DAY(siječanj!B2426))</f>
        <v>43977</v>
      </c>
      <c r="C2426" s="8">
        <v>25.2395833333333</v>
      </c>
      <c r="D2426">
        <v>0.90389402863511659</v>
      </c>
      <c r="E2426" s="6">
        <v>85.728160408514967</v>
      </c>
      <c r="F2426" s="10">
        <v>77.368349613975624</v>
      </c>
      <c r="G2426" s="10">
        <v>76.761127118270451</v>
      </c>
      <c r="H2426" s="10">
        <v>2.8228538164425863</v>
      </c>
      <c r="I2426" s="9">
        <f t="shared" si="60"/>
        <v>77.489172279130102</v>
      </c>
    </row>
    <row r="2427" spans="1:9" x14ac:dyDescent="0.25">
      <c r="A2427" s="14"/>
      <c r="B2427" s="5">
        <f>DATE(YEAR(siječanj!B2427),MONTH(siječanj!B2427)+4,DAY(siječanj!B2427))</f>
        <v>43977</v>
      </c>
      <c r="C2427" s="8">
        <v>25.25</v>
      </c>
      <c r="D2427">
        <v>0.90389402863511659</v>
      </c>
      <c r="E2427" s="6">
        <v>88.123373044633738</v>
      </c>
      <c r="F2427" s="10">
        <v>77.220698371700166</v>
      </c>
      <c r="G2427" s="10">
        <v>94.694727272763785</v>
      </c>
      <c r="H2427" s="10">
        <v>2.9423878661459733</v>
      </c>
      <c r="I2427" s="9">
        <f t="shared" si="60"/>
        <v>79.654190678229227</v>
      </c>
    </row>
    <row r="2428" spans="1:9" x14ac:dyDescent="0.25">
      <c r="A2428" s="14"/>
      <c r="B2428" s="5">
        <f>DATE(YEAR(siječanj!B2428),MONTH(siječanj!B2428)+4,DAY(siječanj!B2428))</f>
        <v>43977</v>
      </c>
      <c r="C2428" s="8">
        <v>25.2604166666667</v>
      </c>
      <c r="D2428">
        <v>0.90389402863511659</v>
      </c>
      <c r="E2428" s="6">
        <v>89.060550596968838</v>
      </c>
      <c r="F2428" s="10">
        <v>87.153138712368488</v>
      </c>
      <c r="G2428" s="10">
        <v>100.10424577542993</v>
      </c>
      <c r="H2428" s="10">
        <v>3.4966046735012957</v>
      </c>
      <c r="I2428" s="9">
        <f t="shared" si="60"/>
        <v>80.501299871555801</v>
      </c>
    </row>
    <row r="2429" spans="1:9" x14ac:dyDescent="0.25">
      <c r="A2429" s="14"/>
      <c r="B2429" s="5">
        <f>DATE(YEAR(siječanj!B2429),MONTH(siječanj!B2429)+4,DAY(siječanj!B2429))</f>
        <v>43977</v>
      </c>
      <c r="C2429" s="8">
        <v>25.2708333333333</v>
      </c>
      <c r="D2429">
        <v>0.90389402863511659</v>
      </c>
      <c r="E2429" s="6">
        <v>92.191986730060435</v>
      </c>
      <c r="F2429" s="10">
        <v>93.538179641079651</v>
      </c>
      <c r="G2429" s="10">
        <v>108.87193796869403</v>
      </c>
      <c r="H2429" s="10">
        <v>3.3559188685572523</v>
      </c>
      <c r="I2429" s="9">
        <f t="shared" si="60"/>
        <v>83.331786293309534</v>
      </c>
    </row>
    <row r="2430" spans="1:9" x14ac:dyDescent="0.25">
      <c r="A2430" s="14"/>
      <c r="B2430" s="5">
        <f>DATE(YEAR(siječanj!B2430),MONTH(siječanj!B2430)+4,DAY(siječanj!B2430))</f>
        <v>43977</v>
      </c>
      <c r="C2430" s="8">
        <v>25.28125</v>
      </c>
      <c r="D2430">
        <v>0.90389402863511659</v>
      </c>
      <c r="E2430" s="6">
        <v>92.986091047822441</v>
      </c>
      <c r="F2430" s="10">
        <v>102.28624133844254</v>
      </c>
      <c r="G2430" s="10">
        <v>119.6625653024884</v>
      </c>
      <c r="H2430" s="10">
        <v>3.4764097004110868</v>
      </c>
      <c r="I2430" s="9">
        <f t="shared" si="60"/>
        <v>84.049572444247971</v>
      </c>
    </row>
    <row r="2431" spans="1:9" x14ac:dyDescent="0.25">
      <c r="A2431" s="14"/>
      <c r="B2431" s="5">
        <f>DATE(YEAR(siječanj!B2431),MONTH(siječanj!B2431)+4,DAY(siječanj!B2431))</f>
        <v>43977</v>
      </c>
      <c r="C2431" s="8">
        <v>25.2916666666667</v>
      </c>
      <c r="D2431">
        <v>0.90389402863511659</v>
      </c>
      <c r="E2431" s="6">
        <v>92.746486154202117</v>
      </c>
      <c r="F2431" s="10">
        <v>111.06303770292902</v>
      </c>
      <c r="G2431" s="10">
        <v>128.69742930042818</v>
      </c>
      <c r="H2431" s="10">
        <v>3.1056143036458401</v>
      </c>
      <c r="I2431" s="9">
        <f t="shared" si="60"/>
        <v>83.832995011672807</v>
      </c>
    </row>
    <row r="2432" spans="1:9" x14ac:dyDescent="0.25">
      <c r="A2432" s="14"/>
      <c r="B2432" s="5">
        <f>DATE(YEAR(siječanj!B2432),MONTH(siječanj!B2432)+4,DAY(siječanj!B2432))</f>
        <v>43977</v>
      </c>
      <c r="C2432" s="8">
        <v>25.3020833333333</v>
      </c>
      <c r="D2432">
        <v>0.90389402863511659</v>
      </c>
      <c r="E2432" s="6">
        <v>92.364770263047106</v>
      </c>
      <c r="F2432" s="10">
        <v>125.05586317048278</v>
      </c>
      <c r="G2432" s="10">
        <v>139.4311852514497</v>
      </c>
      <c r="H2432" s="10">
        <v>2.7808579497536656</v>
      </c>
      <c r="I2432" s="9">
        <f t="shared" si="60"/>
        <v>83.487964297022671</v>
      </c>
    </row>
    <row r="2433" spans="1:9" x14ac:dyDescent="0.25">
      <c r="A2433" s="14"/>
      <c r="B2433" s="5">
        <f>DATE(YEAR(siječanj!B2433),MONTH(siječanj!B2433)+4,DAY(siječanj!B2433))</f>
        <v>43977</v>
      </c>
      <c r="C2433" s="8">
        <v>25.3125</v>
      </c>
      <c r="D2433">
        <v>0.90389402863511659</v>
      </c>
      <c r="E2433" s="6">
        <v>93.248604660463243</v>
      </c>
      <c r="F2433" s="10">
        <v>134.73682610095292</v>
      </c>
      <c r="G2433" s="10">
        <v>148.74466178130987</v>
      </c>
      <c r="H2433" s="10">
        <v>2.2931479557697645</v>
      </c>
      <c r="I2433" s="9">
        <f t="shared" si="60"/>
        <v>84.28685693114943</v>
      </c>
    </row>
    <row r="2434" spans="1:9" x14ac:dyDescent="0.25">
      <c r="A2434" s="14"/>
      <c r="B2434" s="5">
        <f>DATE(YEAR(siječanj!B2434),MONTH(siječanj!B2434)+4,DAY(siječanj!B2434))</f>
        <v>43977</v>
      </c>
      <c r="C2434" s="8">
        <v>25.3229166666667</v>
      </c>
      <c r="D2434">
        <v>0.90389402863511659</v>
      </c>
      <c r="E2434" s="6">
        <v>94.933899864737626</v>
      </c>
      <c r="F2434" s="10">
        <v>144.05859167155896</v>
      </c>
      <c r="G2434" s="10">
        <v>163.21016038975895</v>
      </c>
      <c r="H2434" s="10">
        <v>1.9474170653911274</v>
      </c>
      <c r="I2434" s="9">
        <f t="shared" si="60"/>
        <v>85.810185202780445</v>
      </c>
    </row>
    <row r="2435" spans="1:9" x14ac:dyDescent="0.25">
      <c r="A2435" s="14"/>
      <c r="B2435" s="5">
        <f>DATE(YEAR(siječanj!B2435),MONTH(siječanj!B2435)+4,DAY(siječanj!B2435))</f>
        <v>43977</v>
      </c>
      <c r="C2435" s="8">
        <v>25.3333333333333</v>
      </c>
      <c r="D2435">
        <v>0.90389402863511659</v>
      </c>
      <c r="E2435" s="6">
        <v>95.775322041280404</v>
      </c>
      <c r="F2435" s="10">
        <v>165.77695252215318</v>
      </c>
      <c r="G2435" s="10">
        <v>177.83537283152066</v>
      </c>
      <c r="H2435" s="10">
        <v>1.8078941340701051</v>
      </c>
      <c r="I2435" s="9">
        <f t="shared" si="60"/>
        <v>86.570741683718623</v>
      </c>
    </row>
    <row r="2436" spans="1:9" x14ac:dyDescent="0.25">
      <c r="A2436" s="14"/>
      <c r="B2436" s="5">
        <f>DATE(YEAR(siječanj!B2436),MONTH(siječanj!B2436)+4,DAY(siječanj!B2436))</f>
        <v>43977</v>
      </c>
      <c r="C2436" s="8">
        <v>25.34375</v>
      </c>
      <c r="D2436">
        <v>0.90389402863511659</v>
      </c>
      <c r="E2436" s="6">
        <v>97.463655474567631</v>
      </c>
      <c r="F2436" s="10">
        <v>189.40440011029477</v>
      </c>
      <c r="G2436" s="10">
        <v>189.8536966798936</v>
      </c>
      <c r="H2436" s="10">
        <v>1.7497046548140258</v>
      </c>
      <c r="I2436" s="9">
        <f t="shared" ref="I2436:I2499" si="62">D2436*E2436</f>
        <v>88.096816192411978</v>
      </c>
    </row>
    <row r="2437" spans="1:9" x14ac:dyDescent="0.25">
      <c r="A2437" s="14"/>
      <c r="B2437" s="5">
        <f>DATE(YEAR(siječanj!B2437),MONTH(siječanj!B2437)+4,DAY(siječanj!B2437))</f>
        <v>43977</v>
      </c>
      <c r="C2437" s="8">
        <v>25.3541666666667</v>
      </c>
      <c r="D2437">
        <v>0.90389402863511659</v>
      </c>
      <c r="E2437" s="6">
        <v>98.212269987145334</v>
      </c>
      <c r="F2437" s="10">
        <v>187.30295975344245</v>
      </c>
      <c r="G2437" s="10">
        <v>194.50976043028876</v>
      </c>
      <c r="H2437" s="10">
        <v>1.8532969815278437</v>
      </c>
      <c r="I2437" s="9">
        <f t="shared" si="62"/>
        <v>88.773484380080546</v>
      </c>
    </row>
    <row r="2438" spans="1:9" x14ac:dyDescent="0.25">
      <c r="A2438" s="14"/>
      <c r="B2438" s="5">
        <f>DATE(YEAR(siječanj!B2438),MONTH(siječanj!B2438)+4,DAY(siječanj!B2438))</f>
        <v>43977</v>
      </c>
      <c r="C2438" s="8">
        <v>25.3645833333333</v>
      </c>
      <c r="D2438">
        <v>0.90389402863511659</v>
      </c>
      <c r="E2438" s="6">
        <v>99.888237001888996</v>
      </c>
      <c r="F2438" s="10">
        <v>188.64247675638762</v>
      </c>
      <c r="G2438" s="10">
        <v>201.03821648374401</v>
      </c>
      <c r="H2438" s="10">
        <v>2.0508929056204472</v>
      </c>
      <c r="I2438" s="9">
        <f t="shared" si="62"/>
        <v>90.288380956896759</v>
      </c>
    </row>
    <row r="2439" spans="1:9" x14ac:dyDescent="0.25">
      <c r="A2439" s="14"/>
      <c r="B2439" s="5">
        <f>DATE(YEAR(siječanj!B2439),MONTH(siječanj!B2439)+4,DAY(siječanj!B2439))</f>
        <v>43977</v>
      </c>
      <c r="C2439" s="8">
        <v>25.375</v>
      </c>
      <c r="D2439">
        <v>0.90389402863511659</v>
      </c>
      <c r="E2439" s="6">
        <v>101.42399092834853</v>
      </c>
      <c r="F2439" s="10">
        <v>191.4445734939157</v>
      </c>
      <c r="G2439" s="10">
        <v>207.16038661313709</v>
      </c>
      <c r="H2439" s="10">
        <v>1.910725813996262</v>
      </c>
      <c r="I2439" s="9">
        <f t="shared" si="62"/>
        <v>91.676539760476473</v>
      </c>
    </row>
    <row r="2440" spans="1:9" x14ac:dyDescent="0.25">
      <c r="A2440" s="14"/>
      <c r="B2440" s="5">
        <f>DATE(YEAR(siječanj!B2440),MONTH(siječanj!B2440)+4,DAY(siječanj!B2440))</f>
        <v>43977</v>
      </c>
      <c r="C2440" s="8">
        <v>25.3854166666667</v>
      </c>
      <c r="D2440">
        <v>0.90389402863511659</v>
      </c>
      <c r="E2440" s="6">
        <v>103.23142530025738</v>
      </c>
      <c r="F2440" s="10">
        <v>198.7095730430608</v>
      </c>
      <c r="G2440" s="10">
        <v>209.01691881775645</v>
      </c>
      <c r="H2440" s="10">
        <v>1.659217555411705</v>
      </c>
      <c r="I2440" s="9">
        <f t="shared" si="62"/>
        <v>93.310268896394746</v>
      </c>
    </row>
    <row r="2441" spans="1:9" x14ac:dyDescent="0.25">
      <c r="A2441" s="14"/>
      <c r="B2441" s="5">
        <f>DATE(YEAR(siječanj!B2441),MONTH(siječanj!B2441)+4,DAY(siječanj!B2441))</f>
        <v>43977</v>
      </c>
      <c r="C2441" s="8">
        <v>25.3958333333333</v>
      </c>
      <c r="D2441">
        <v>0.90389402863511659</v>
      </c>
      <c r="E2441" s="6">
        <v>103.89615104330053</v>
      </c>
      <c r="F2441" s="10">
        <v>196.40364905546483</v>
      </c>
      <c r="G2441" s="10">
        <v>211.90620683178975</v>
      </c>
      <c r="H2441" s="10">
        <v>1.6326227949509655</v>
      </c>
      <c r="I2441" s="9">
        <f t="shared" si="62"/>
        <v>93.911110526211488</v>
      </c>
    </row>
    <row r="2442" spans="1:9" x14ac:dyDescent="0.25">
      <c r="A2442" s="14"/>
      <c r="B2442" s="5">
        <f>DATE(YEAR(siječanj!B2442),MONTH(siječanj!B2442)+4,DAY(siječanj!B2442))</f>
        <v>43977</v>
      </c>
      <c r="C2442" s="8">
        <v>25.40625</v>
      </c>
      <c r="D2442">
        <v>0.90389402863511659</v>
      </c>
      <c r="E2442" s="6">
        <v>104.60892763755145</v>
      </c>
      <c r="F2442" s="10">
        <v>194.42677366086104</v>
      </c>
      <c r="G2442" s="10">
        <v>210.49657153020286</v>
      </c>
      <c r="H2442" s="10">
        <v>1.751682933828532</v>
      </c>
      <c r="I2442" s="9">
        <f t="shared" si="62"/>
        <v>94.555385033505772</v>
      </c>
    </row>
    <row r="2443" spans="1:9" x14ac:dyDescent="0.25">
      <c r="A2443" s="14"/>
      <c r="B2443" s="5">
        <f>DATE(YEAR(siječanj!B2443),MONTH(siječanj!B2443)+4,DAY(siječanj!B2443))</f>
        <v>43977</v>
      </c>
      <c r="C2443" s="8">
        <v>25.4166666666667</v>
      </c>
      <c r="D2443">
        <v>0.90389402863511659</v>
      </c>
      <c r="E2443" s="6">
        <v>105.75716666968182</v>
      </c>
      <c r="F2443" s="10">
        <v>202.58705458267039</v>
      </c>
      <c r="G2443" s="10">
        <v>211.1824507343222</v>
      </c>
      <c r="H2443" s="10">
        <v>1.7128391714979032</v>
      </c>
      <c r="I2443" s="9">
        <f t="shared" si="62"/>
        <v>95.593271438094177</v>
      </c>
    </row>
    <row r="2444" spans="1:9" x14ac:dyDescent="0.25">
      <c r="A2444" s="14"/>
      <c r="B2444" s="5">
        <f>DATE(YEAR(siječanj!B2444),MONTH(siječanj!B2444)+4,DAY(siječanj!B2444))</f>
        <v>43977</v>
      </c>
      <c r="C2444" s="8">
        <v>25.4270833333333</v>
      </c>
      <c r="D2444">
        <v>0.90389402863511659</v>
      </c>
      <c r="E2444" s="6">
        <v>106.17996949204691</v>
      </c>
      <c r="F2444" s="10">
        <v>198.40597824553819</v>
      </c>
      <c r="G2444" s="10">
        <v>207.39143486195002</v>
      </c>
      <c r="H2444" s="10">
        <v>1.9759891092553945</v>
      </c>
      <c r="I2444" s="9">
        <f t="shared" si="62"/>
        <v>95.975440384520056</v>
      </c>
    </row>
    <row r="2445" spans="1:9" x14ac:dyDescent="0.25">
      <c r="A2445" s="14"/>
      <c r="B2445" s="5">
        <f>DATE(YEAR(siječanj!B2445),MONTH(siječanj!B2445)+4,DAY(siječanj!B2445))</f>
        <v>43977</v>
      </c>
      <c r="C2445" s="8">
        <v>25.4375</v>
      </c>
      <c r="D2445">
        <v>0.90389402863511659</v>
      </c>
      <c r="E2445" s="6">
        <v>108.1806737973652</v>
      </c>
      <c r="F2445" s="10">
        <v>195.20336279147796</v>
      </c>
      <c r="G2445" s="10">
        <v>208.46401304877116</v>
      </c>
      <c r="H2445" s="10">
        <v>2.0187247149014258</v>
      </c>
      <c r="I2445" s="9">
        <f t="shared" si="62"/>
        <v>97.783865059161826</v>
      </c>
    </row>
    <row r="2446" spans="1:9" x14ac:dyDescent="0.25">
      <c r="A2446" s="14"/>
      <c r="B2446" s="5">
        <f>DATE(YEAR(siječanj!B2446),MONTH(siječanj!B2446)+4,DAY(siječanj!B2446))</f>
        <v>43977</v>
      </c>
      <c r="C2446" s="8">
        <v>25.4479166666667</v>
      </c>
      <c r="D2446">
        <v>0.90389402863511659</v>
      </c>
      <c r="E2446" s="6">
        <v>109.06790160535952</v>
      </c>
      <c r="F2446" s="10">
        <v>192.70958787046118</v>
      </c>
      <c r="G2446" s="10">
        <v>206.61339735740148</v>
      </c>
      <c r="H2446" s="10">
        <v>1.9504666218186222</v>
      </c>
      <c r="I2446" s="9">
        <f t="shared" si="62"/>
        <v>98.585824976846922</v>
      </c>
    </row>
    <row r="2447" spans="1:9" x14ac:dyDescent="0.25">
      <c r="A2447" s="14"/>
      <c r="B2447" s="5">
        <f>DATE(YEAR(siječanj!B2447),MONTH(siječanj!B2447)+4,DAY(siječanj!B2447))</f>
        <v>43977</v>
      </c>
      <c r="C2447" s="8">
        <v>25.4583333333333</v>
      </c>
      <c r="D2447">
        <v>0.90389402863511659</v>
      </c>
      <c r="E2447" s="6">
        <v>110.27632866262984</v>
      </c>
      <c r="F2447" s="10">
        <v>197.27638094517371</v>
      </c>
      <c r="G2447" s="10">
        <v>209.91018822379729</v>
      </c>
      <c r="H2447" s="10">
        <v>1.7991108540167717</v>
      </c>
      <c r="I2447" s="9">
        <f t="shared" si="62"/>
        <v>99.678114977954664</v>
      </c>
    </row>
    <row r="2448" spans="1:9" x14ac:dyDescent="0.25">
      <c r="A2448" s="14"/>
      <c r="B2448" s="5">
        <f>DATE(YEAR(siječanj!B2448),MONTH(siječanj!B2448)+4,DAY(siječanj!B2448))</f>
        <v>43977</v>
      </c>
      <c r="C2448" s="8">
        <v>25.46875</v>
      </c>
      <c r="D2448">
        <v>0.90389402863511659</v>
      </c>
      <c r="E2448" s="6">
        <v>111.87694995917268</v>
      </c>
      <c r="F2448" s="10">
        <v>205.1050174194954</v>
      </c>
      <c r="G2448" s="10">
        <v>207.49900491881445</v>
      </c>
      <c r="H2448" s="10">
        <v>1.9829066143348053</v>
      </c>
      <c r="I2448" s="9">
        <f t="shared" si="62"/>
        <v>101.12490701000593</v>
      </c>
    </row>
    <row r="2449" spans="1:9" x14ac:dyDescent="0.25">
      <c r="A2449" s="14"/>
      <c r="B2449" s="5">
        <f>DATE(YEAR(siječanj!B2449),MONTH(siječanj!B2449)+4,DAY(siječanj!B2449))</f>
        <v>43977</v>
      </c>
      <c r="C2449" s="8">
        <v>25.4791666666667</v>
      </c>
      <c r="D2449">
        <v>0.90389402863511659</v>
      </c>
      <c r="E2449" s="6">
        <v>112.07906991524099</v>
      </c>
      <c r="F2449" s="10">
        <v>189.204294981038</v>
      </c>
      <c r="G2449" s="10">
        <v>205.30463500397349</v>
      </c>
      <c r="H2449" s="10">
        <v>2.1137995896932003</v>
      </c>
      <c r="I2449" s="9">
        <f t="shared" si="62"/>
        <v>101.30760203136407</v>
      </c>
    </row>
    <row r="2450" spans="1:9" x14ac:dyDescent="0.25">
      <c r="A2450" s="14"/>
      <c r="B2450" s="5">
        <f>DATE(YEAR(siječanj!B2450),MONTH(siječanj!B2450)+4,DAY(siječanj!B2450))</f>
        <v>43977</v>
      </c>
      <c r="C2450" s="8">
        <v>25.4895833333333</v>
      </c>
      <c r="D2450">
        <v>0.90389402863511659</v>
      </c>
      <c r="E2450" s="6">
        <v>111.32354362843556</v>
      </c>
      <c r="F2450" s="10">
        <v>189.09537725283172</v>
      </c>
      <c r="G2450" s="10">
        <v>198.86425813930913</v>
      </c>
      <c r="H2450" s="10">
        <v>1.8724266508709351</v>
      </c>
      <c r="I2450" s="9">
        <f t="shared" si="62"/>
        <v>100.62468633224378</v>
      </c>
    </row>
    <row r="2451" spans="1:9" x14ac:dyDescent="0.25">
      <c r="A2451" s="14"/>
      <c r="B2451" s="5">
        <f>DATE(YEAR(siječanj!B2451),MONTH(siječanj!B2451)+4,DAY(siječanj!B2451))</f>
        <v>43977</v>
      </c>
      <c r="C2451" s="8">
        <v>25.5</v>
      </c>
      <c r="D2451">
        <v>0.90389402863511659</v>
      </c>
      <c r="E2451" s="6">
        <v>110.59510952883797</v>
      </c>
      <c r="F2451" s="10">
        <v>183.92385423532747</v>
      </c>
      <c r="G2451" s="10">
        <v>196.7917291674863</v>
      </c>
      <c r="H2451" s="10">
        <v>1.9567220455972547</v>
      </c>
      <c r="I2451" s="9">
        <f t="shared" si="62"/>
        <v>99.966259099363313</v>
      </c>
    </row>
    <row r="2452" spans="1:9" x14ac:dyDescent="0.25">
      <c r="A2452" s="14"/>
      <c r="B2452" s="5">
        <f>DATE(YEAR(siječanj!B2452),MONTH(siječanj!B2452)+4,DAY(siječanj!B2452))</f>
        <v>43977</v>
      </c>
      <c r="C2452" s="8">
        <v>25.5104166666667</v>
      </c>
      <c r="D2452">
        <v>0.90389402863511659</v>
      </c>
      <c r="E2452" s="6">
        <v>110.02942040956572</v>
      </c>
      <c r="F2452" s="10">
        <v>182.96201002578522</v>
      </c>
      <c r="G2452" s="10">
        <v>197.80777623109216</v>
      </c>
      <c r="H2452" s="10">
        <v>1.9853438700104526</v>
      </c>
      <c r="I2452" s="9">
        <f t="shared" si="62"/>
        <v>99.454936082389281</v>
      </c>
    </row>
    <row r="2453" spans="1:9" x14ac:dyDescent="0.25">
      <c r="A2453" s="14"/>
      <c r="B2453" s="5">
        <f>DATE(YEAR(siječanj!B2453),MONTH(siječanj!B2453)+4,DAY(siječanj!B2453))</f>
        <v>43977</v>
      </c>
      <c r="C2453" s="8">
        <v>25.5208333333333</v>
      </c>
      <c r="D2453">
        <v>0.90389402863511659</v>
      </c>
      <c r="E2453" s="6">
        <v>110.80989697148027</v>
      </c>
      <c r="F2453" s="10">
        <v>182.40684568125363</v>
      </c>
      <c r="G2453" s="10">
        <v>197.52083734764312</v>
      </c>
      <c r="H2453" s="10">
        <v>2.1589435782964994</v>
      </c>
      <c r="I2453" s="9">
        <f t="shared" si="62"/>
        <v>100.1604041861935</v>
      </c>
    </row>
    <row r="2454" spans="1:9" x14ac:dyDescent="0.25">
      <c r="A2454" s="14"/>
      <c r="B2454" s="5">
        <f>DATE(YEAR(siječanj!B2454),MONTH(siječanj!B2454)+4,DAY(siječanj!B2454))</f>
        <v>43977</v>
      </c>
      <c r="C2454" s="8">
        <v>25.53125</v>
      </c>
      <c r="D2454">
        <v>0.90389402863511659</v>
      </c>
      <c r="E2454" s="6">
        <v>111.15087520969581</v>
      </c>
      <c r="F2454" s="10">
        <v>183.03983358332187</v>
      </c>
      <c r="G2454" s="10">
        <v>198.2195983783102</v>
      </c>
      <c r="H2454" s="10">
        <v>2.5044285527634189</v>
      </c>
      <c r="I2454" s="9">
        <f t="shared" si="62"/>
        <v>100.46861237961106</v>
      </c>
    </row>
    <row r="2455" spans="1:9" x14ac:dyDescent="0.25">
      <c r="A2455" s="14"/>
      <c r="B2455" s="5">
        <f>DATE(YEAR(siječanj!B2455),MONTH(siječanj!B2455)+4,DAY(siječanj!B2455))</f>
        <v>43977</v>
      </c>
      <c r="C2455" s="8">
        <v>25.5416666666667</v>
      </c>
      <c r="D2455">
        <v>0.90389402863511659</v>
      </c>
      <c r="E2455" s="6">
        <v>110.1798402944105</v>
      </c>
      <c r="F2455" s="10">
        <v>185.54135600834212</v>
      </c>
      <c r="G2455" s="10">
        <v>196.34478422781035</v>
      </c>
      <c r="H2455" s="10">
        <v>2.1999109788445121</v>
      </c>
      <c r="I2455" s="9">
        <f t="shared" si="62"/>
        <v>99.590899718088451</v>
      </c>
    </row>
    <row r="2456" spans="1:9" x14ac:dyDescent="0.25">
      <c r="A2456" s="14"/>
      <c r="B2456" s="5">
        <f>DATE(YEAR(siječanj!B2456),MONTH(siječanj!B2456)+4,DAY(siječanj!B2456))</f>
        <v>43977</v>
      </c>
      <c r="C2456" s="8">
        <v>25.5520833333333</v>
      </c>
      <c r="D2456">
        <v>0.90389402863511659</v>
      </c>
      <c r="E2456" s="6">
        <v>109.7564018839812</v>
      </c>
      <c r="F2456" s="10">
        <v>186.44557865760191</v>
      </c>
      <c r="G2456" s="10">
        <v>188.23506194883021</v>
      </c>
      <c r="H2456" s="10">
        <v>2.121943687498264</v>
      </c>
      <c r="I2456" s="9">
        <f t="shared" si="62"/>
        <v>99.208156267406665</v>
      </c>
    </row>
    <row r="2457" spans="1:9" x14ac:dyDescent="0.25">
      <c r="A2457" s="14"/>
      <c r="B2457" s="5">
        <f>DATE(YEAR(siječanj!B2457),MONTH(siječanj!B2457)+4,DAY(siječanj!B2457))</f>
        <v>43977</v>
      </c>
      <c r="C2457" s="8">
        <v>25.5625</v>
      </c>
      <c r="D2457">
        <v>0.90389402863511659</v>
      </c>
      <c r="E2457" s="6">
        <v>109.72399082823597</v>
      </c>
      <c r="F2457" s="10">
        <v>184.96449144189384</v>
      </c>
      <c r="G2457" s="10">
        <v>184.12923793370962</v>
      </c>
      <c r="H2457" s="10">
        <v>2.1248916916059399</v>
      </c>
      <c r="I2457" s="9">
        <f t="shared" si="62"/>
        <v>99.178860107656789</v>
      </c>
    </row>
    <row r="2458" spans="1:9" x14ac:dyDescent="0.25">
      <c r="A2458" s="14"/>
      <c r="B2458" s="5">
        <f>DATE(YEAR(siječanj!B2458),MONTH(siječanj!B2458)+4,DAY(siječanj!B2458))</f>
        <v>43977</v>
      </c>
      <c r="C2458" s="8">
        <v>25.5729166666667</v>
      </c>
      <c r="D2458">
        <v>0.90389402863511659</v>
      </c>
      <c r="E2458" s="6">
        <v>110.68203259185556</v>
      </c>
      <c r="F2458" s="10">
        <v>184.67805011497256</v>
      </c>
      <c r="G2458" s="10">
        <v>185.94835759920076</v>
      </c>
      <c r="H2458" s="10">
        <v>1.9894288618557063</v>
      </c>
      <c r="I2458" s="9">
        <f t="shared" si="62"/>
        <v>100.0448283369756</v>
      </c>
    </row>
    <row r="2459" spans="1:9" x14ac:dyDescent="0.25">
      <c r="A2459" s="14"/>
      <c r="B2459" s="5">
        <f>DATE(YEAR(siječanj!B2459),MONTH(siječanj!B2459)+4,DAY(siječanj!B2459))</f>
        <v>43977</v>
      </c>
      <c r="C2459" s="8">
        <v>25.5833333333333</v>
      </c>
      <c r="D2459">
        <v>0.90389402863511659</v>
      </c>
      <c r="E2459" s="6">
        <v>110.92617908687592</v>
      </c>
      <c r="F2459" s="10">
        <v>184.40490453044404</v>
      </c>
      <c r="G2459" s="10">
        <v>184.11244912682929</v>
      </c>
      <c r="H2459" s="10">
        <v>2.0372888772086641</v>
      </c>
      <c r="I2459" s="9">
        <f t="shared" si="62"/>
        <v>100.2655108959367</v>
      </c>
    </row>
    <row r="2460" spans="1:9" x14ac:dyDescent="0.25">
      <c r="A2460" s="14"/>
      <c r="B2460" s="5">
        <f>DATE(YEAR(siječanj!B2460),MONTH(siječanj!B2460)+4,DAY(siječanj!B2460))</f>
        <v>43977</v>
      </c>
      <c r="C2460" s="8">
        <v>25.59375</v>
      </c>
      <c r="D2460">
        <v>0.90389402863511659</v>
      </c>
      <c r="E2460" s="6">
        <v>112.23475160344094</v>
      </c>
      <c r="F2460" s="10">
        <v>184.79340139614143</v>
      </c>
      <c r="G2460" s="10">
        <v>179.63261981203456</v>
      </c>
      <c r="H2460" s="10">
        <v>2.3067480017376334</v>
      </c>
      <c r="I2460" s="9">
        <f t="shared" si="62"/>
        <v>101.44832177969585</v>
      </c>
    </row>
    <row r="2461" spans="1:9" x14ac:dyDescent="0.25">
      <c r="A2461" s="14"/>
      <c r="B2461" s="5">
        <f>DATE(YEAR(siječanj!B2461),MONTH(siječanj!B2461)+4,DAY(siječanj!B2461))</f>
        <v>43977</v>
      </c>
      <c r="C2461" s="8">
        <v>25.6041666666667</v>
      </c>
      <c r="D2461">
        <v>0.90389402863511659</v>
      </c>
      <c r="E2461" s="6">
        <v>113.2307171161863</v>
      </c>
      <c r="F2461" s="10">
        <v>181.69565365656072</v>
      </c>
      <c r="G2461" s="10">
        <v>174.65103975045872</v>
      </c>
      <c r="H2461" s="10">
        <v>2.4456875050251874</v>
      </c>
      <c r="I2461" s="9">
        <f t="shared" si="62"/>
        <v>102.34856905939289</v>
      </c>
    </row>
    <row r="2462" spans="1:9" x14ac:dyDescent="0.25">
      <c r="A2462" s="14"/>
      <c r="B2462" s="5">
        <f>DATE(YEAR(siječanj!B2462),MONTH(siječanj!B2462)+4,DAY(siječanj!B2462))</f>
        <v>43977</v>
      </c>
      <c r="C2462" s="8">
        <v>25.6145833333333</v>
      </c>
      <c r="D2462">
        <v>0.90389402863511659</v>
      </c>
      <c r="E2462" s="6">
        <v>113.60390864977418</v>
      </c>
      <c r="F2462" s="10">
        <v>179.93555614801949</v>
      </c>
      <c r="G2462" s="10">
        <v>170.65407477546816</v>
      </c>
      <c r="H2462" s="10">
        <v>2.2669763299749364</v>
      </c>
      <c r="I2462" s="9">
        <f t="shared" si="62"/>
        <v>102.68589465814016</v>
      </c>
    </row>
    <row r="2463" spans="1:9" x14ac:dyDescent="0.25">
      <c r="A2463" s="14"/>
      <c r="B2463" s="5">
        <f>DATE(YEAR(siječanj!B2463),MONTH(siječanj!B2463)+4,DAY(siječanj!B2463))</f>
        <v>43977</v>
      </c>
      <c r="C2463" s="8">
        <v>25.625</v>
      </c>
      <c r="D2463">
        <v>0.90389402863511659</v>
      </c>
      <c r="E2463" s="6">
        <v>113.87457372853268</v>
      </c>
      <c r="F2463" s="10">
        <v>179.06948214437773</v>
      </c>
      <c r="G2463" s="10">
        <v>169.13361493442412</v>
      </c>
      <c r="H2463" s="10">
        <v>2.4515048599732294</v>
      </c>
      <c r="I2463" s="9">
        <f t="shared" si="62"/>
        <v>102.93054720659002</v>
      </c>
    </row>
    <row r="2464" spans="1:9" x14ac:dyDescent="0.25">
      <c r="A2464" s="14"/>
      <c r="B2464" s="5">
        <f>DATE(YEAR(siječanj!B2464),MONTH(siječanj!B2464)+4,DAY(siječanj!B2464))</f>
        <v>43977</v>
      </c>
      <c r="C2464" s="8">
        <v>25.6354166666667</v>
      </c>
      <c r="D2464">
        <v>0.90389402863511659</v>
      </c>
      <c r="E2464" s="6">
        <v>114.2450556498468</v>
      </c>
      <c r="F2464" s="10">
        <v>178.92825644316827</v>
      </c>
      <c r="G2464" s="10">
        <v>164.31513128646947</v>
      </c>
      <c r="H2464" s="10">
        <v>2.3948376699034508</v>
      </c>
      <c r="I2464" s="9">
        <f t="shared" si="62"/>
        <v>103.26542360298312</v>
      </c>
    </row>
    <row r="2465" spans="1:9" x14ac:dyDescent="0.25">
      <c r="A2465" s="14"/>
      <c r="B2465" s="5">
        <f>DATE(YEAR(siječanj!B2465),MONTH(siječanj!B2465)+4,DAY(siječanj!B2465))</f>
        <v>43977</v>
      </c>
      <c r="C2465" s="8">
        <v>25.6458333333333</v>
      </c>
      <c r="D2465">
        <v>0.90389402863511659</v>
      </c>
      <c r="E2465" s="6">
        <v>114.95594318978921</v>
      </c>
      <c r="F2465" s="10">
        <v>176.89570637915364</v>
      </c>
      <c r="G2465" s="10">
        <v>163.88860992636046</v>
      </c>
      <c r="H2465" s="10">
        <v>2.4027557640163693</v>
      </c>
      <c r="I2465" s="9">
        <f t="shared" si="62"/>
        <v>103.90799060536817</v>
      </c>
    </row>
    <row r="2466" spans="1:9" x14ac:dyDescent="0.25">
      <c r="A2466" s="14"/>
      <c r="B2466" s="5">
        <f>DATE(YEAR(siječanj!B2466),MONTH(siječanj!B2466)+4,DAY(siječanj!B2466))</f>
        <v>43977</v>
      </c>
      <c r="C2466" s="8">
        <v>25.65625</v>
      </c>
      <c r="D2466">
        <v>0.90389402863511659</v>
      </c>
      <c r="E2466" s="6">
        <v>114.86051347908861</v>
      </c>
      <c r="F2466" s="10">
        <v>175.48575679327701</v>
      </c>
      <c r="G2466" s="10">
        <v>160.22560370263409</v>
      </c>
      <c r="H2466" s="10">
        <v>2.1455894482403481</v>
      </c>
      <c r="I2466" s="9">
        <f t="shared" si="62"/>
        <v>103.82173225971151</v>
      </c>
    </row>
    <row r="2467" spans="1:9" x14ac:dyDescent="0.25">
      <c r="A2467" s="14"/>
      <c r="B2467" s="5">
        <f>DATE(YEAR(siječanj!B2467),MONTH(siječanj!B2467)+4,DAY(siječanj!B2467))</f>
        <v>43977</v>
      </c>
      <c r="C2467" s="8">
        <v>25.6666666666667</v>
      </c>
      <c r="D2467">
        <v>0.90389402863511659</v>
      </c>
      <c r="E2467" s="6">
        <v>114.09309894061145</v>
      </c>
      <c r="F2467" s="10">
        <v>175.80354466561056</v>
      </c>
      <c r="G2467" s="10">
        <v>162.02921153534945</v>
      </c>
      <c r="H2467" s="10">
        <v>2.059972877745408</v>
      </c>
      <c r="I2467" s="9">
        <f t="shared" si="62"/>
        <v>103.12807084089424</v>
      </c>
    </row>
    <row r="2468" spans="1:9" x14ac:dyDescent="0.25">
      <c r="A2468" s="14"/>
      <c r="B2468" s="5">
        <f>DATE(YEAR(siječanj!B2468),MONTH(siječanj!B2468)+4,DAY(siječanj!B2468))</f>
        <v>43977</v>
      </c>
      <c r="C2468" s="8">
        <v>25.6770833333333</v>
      </c>
      <c r="D2468">
        <v>0.90389402863511659</v>
      </c>
      <c r="E2468" s="6">
        <v>112.42424933152807</v>
      </c>
      <c r="F2468" s="10">
        <v>169.94336708852384</v>
      </c>
      <c r="G2468" s="10">
        <v>162.77909956684539</v>
      </c>
      <c r="H2468" s="10">
        <v>2.1573784778381175</v>
      </c>
      <c r="I2468" s="9">
        <f t="shared" si="62"/>
        <v>101.61960764455372</v>
      </c>
    </row>
    <row r="2469" spans="1:9" x14ac:dyDescent="0.25">
      <c r="A2469" s="14"/>
      <c r="B2469" s="5">
        <f>DATE(YEAR(siječanj!B2469),MONTH(siječanj!B2469)+4,DAY(siječanj!B2469))</f>
        <v>43977</v>
      </c>
      <c r="C2469" s="8">
        <v>25.6875</v>
      </c>
      <c r="D2469">
        <v>0.90389402863511659</v>
      </c>
      <c r="E2469" s="6">
        <v>113.16035968201889</v>
      </c>
      <c r="F2469" s="10">
        <v>164.66767339154345</v>
      </c>
      <c r="G2469" s="10">
        <v>160.35347324440329</v>
      </c>
      <c r="H2469" s="10">
        <v>2.1226077600209994</v>
      </c>
      <c r="I2469" s="9">
        <f t="shared" si="62"/>
        <v>102.28497339477887</v>
      </c>
    </row>
    <row r="2470" spans="1:9" x14ac:dyDescent="0.25">
      <c r="A2470" s="14"/>
      <c r="B2470" s="5">
        <f>DATE(YEAR(siječanj!B2470),MONTH(siječanj!B2470)+4,DAY(siječanj!B2470))</f>
        <v>43977</v>
      </c>
      <c r="C2470" s="8">
        <v>25.6979166666667</v>
      </c>
      <c r="D2470">
        <v>0.90389402863511659</v>
      </c>
      <c r="E2470" s="6">
        <v>113.18710554260352</v>
      </c>
      <c r="F2470" s="10">
        <v>163.6654372053377</v>
      </c>
      <c r="G2470" s="10">
        <v>159.73155483101701</v>
      </c>
      <c r="H2470" s="10">
        <v>2.0953091025983794</v>
      </c>
      <c r="I2470" s="9">
        <f t="shared" si="62"/>
        <v>102.30914881845203</v>
      </c>
    </row>
    <row r="2471" spans="1:9" x14ac:dyDescent="0.25">
      <c r="A2471" s="14"/>
      <c r="B2471" s="5">
        <f>DATE(YEAR(siječanj!B2471),MONTH(siječanj!B2471)+4,DAY(siječanj!B2471))</f>
        <v>43977</v>
      </c>
      <c r="C2471" s="8">
        <v>25.7083333333333</v>
      </c>
      <c r="D2471">
        <v>0.90389402863511659</v>
      </c>
      <c r="E2471" s="6">
        <v>114.18993461933646</v>
      </c>
      <c r="F2471" s="10">
        <v>162.54905152245175</v>
      </c>
      <c r="G2471" s="10">
        <v>165.90949550343757</v>
      </c>
      <c r="H2471" s="10">
        <v>1.8477404766561982</v>
      </c>
      <c r="I2471" s="9">
        <f t="shared" si="62"/>
        <v>103.2156000326526</v>
      </c>
    </row>
    <row r="2472" spans="1:9" x14ac:dyDescent="0.25">
      <c r="A2472" s="14"/>
      <c r="B2472" s="5">
        <f>DATE(YEAR(siječanj!B2472),MONTH(siječanj!B2472)+4,DAY(siječanj!B2472))</f>
        <v>43977</v>
      </c>
      <c r="C2472" s="8">
        <v>25.71875</v>
      </c>
      <c r="D2472">
        <v>0.90389402863511659</v>
      </c>
      <c r="E2472" s="6">
        <v>114.30230875363139</v>
      </c>
      <c r="F2472" s="10">
        <v>162.54816620787844</v>
      </c>
      <c r="G2472" s="10">
        <v>176.28171166375614</v>
      </c>
      <c r="H2472" s="10">
        <v>1.8624755191396871</v>
      </c>
      <c r="I2472" s="9">
        <f t="shared" si="62"/>
        <v>103.31717434161483</v>
      </c>
    </row>
    <row r="2473" spans="1:9" x14ac:dyDescent="0.25">
      <c r="A2473" s="14"/>
      <c r="B2473" s="5">
        <f>DATE(YEAR(siječanj!B2473),MONTH(siječanj!B2473)+4,DAY(siječanj!B2473))</f>
        <v>43977</v>
      </c>
      <c r="C2473" s="8">
        <v>25.7291666666667</v>
      </c>
      <c r="D2473">
        <v>0.90389402863511659</v>
      </c>
      <c r="E2473" s="6">
        <v>114.8653079382789</v>
      </c>
      <c r="F2473" s="10">
        <v>163.28512449200798</v>
      </c>
      <c r="G2473" s="10">
        <v>167.68231184771136</v>
      </c>
      <c r="H2473" s="10">
        <v>1.8767406332412697</v>
      </c>
      <c r="I2473" s="9">
        <f t="shared" si="62"/>
        <v>103.82606594274415</v>
      </c>
    </row>
    <row r="2474" spans="1:9" x14ac:dyDescent="0.25">
      <c r="A2474" s="14"/>
      <c r="B2474" s="5">
        <f>DATE(YEAR(siječanj!B2474),MONTH(siječanj!B2474)+4,DAY(siječanj!B2474))</f>
        <v>43977</v>
      </c>
      <c r="C2474" s="8">
        <v>25.7395833333333</v>
      </c>
      <c r="D2474">
        <v>0.90389402863511659</v>
      </c>
      <c r="E2474" s="6">
        <v>116.15833609597928</v>
      </c>
      <c r="F2474" s="10">
        <v>162.75697626278125</v>
      </c>
      <c r="G2474" s="10">
        <v>162.81062761715293</v>
      </c>
      <c r="H2474" s="10">
        <v>1.8322149190556902</v>
      </c>
      <c r="I2474" s="9">
        <f t="shared" si="62"/>
        <v>104.9948263733466</v>
      </c>
    </row>
    <row r="2475" spans="1:9" x14ac:dyDescent="0.25">
      <c r="A2475" s="14"/>
      <c r="B2475" s="5">
        <f>DATE(YEAR(siječanj!B2475),MONTH(siječanj!B2475)+4,DAY(siječanj!B2475))</f>
        <v>43977</v>
      </c>
      <c r="C2475" s="8">
        <v>25.75</v>
      </c>
      <c r="D2475">
        <v>0.90389402863511659</v>
      </c>
      <c r="E2475" s="6">
        <v>118.92832923584648</v>
      </c>
      <c r="F2475" s="10">
        <v>160.7468034259453</v>
      </c>
      <c r="G2475" s="10">
        <v>161.35442879586347</v>
      </c>
      <c r="H2475" s="10">
        <v>1.8697016636224681</v>
      </c>
      <c r="I2475" s="9">
        <f t="shared" si="62"/>
        <v>107.49860663183279</v>
      </c>
    </row>
    <row r="2476" spans="1:9" x14ac:dyDescent="0.25">
      <c r="A2476" s="14"/>
      <c r="B2476" s="5">
        <f>DATE(YEAR(siječanj!B2476),MONTH(siječanj!B2476)+4,DAY(siječanj!B2476))</f>
        <v>43977</v>
      </c>
      <c r="C2476" s="8">
        <v>25.7604166666667</v>
      </c>
      <c r="D2476">
        <v>0.90389402863511659</v>
      </c>
      <c r="E2476" s="6">
        <v>121.06393563197112</v>
      </c>
      <c r="F2476" s="10">
        <v>160.21607136006796</v>
      </c>
      <c r="G2476" s="10">
        <v>159.46929077007883</v>
      </c>
      <c r="H2476" s="10">
        <v>2.5326949440572517</v>
      </c>
      <c r="I2476" s="9">
        <f t="shared" si="62"/>
        <v>109.42896850080481</v>
      </c>
    </row>
    <row r="2477" spans="1:9" x14ac:dyDescent="0.25">
      <c r="A2477" s="14"/>
      <c r="B2477" s="5">
        <f>DATE(YEAR(siječanj!B2477),MONTH(siječanj!B2477)+4,DAY(siječanj!B2477))</f>
        <v>43977</v>
      </c>
      <c r="C2477" s="8">
        <v>25.7708333333333</v>
      </c>
      <c r="D2477">
        <v>0.90389402863511659</v>
      </c>
      <c r="E2477" s="6">
        <v>122.60976648250761</v>
      </c>
      <c r="F2477" s="10">
        <v>159.2059434557201</v>
      </c>
      <c r="G2477" s="10">
        <v>158.57021693628965</v>
      </c>
      <c r="H2477" s="10">
        <v>4.5425009758122528</v>
      </c>
      <c r="I2477" s="9">
        <f t="shared" si="62"/>
        <v>110.8262357758847</v>
      </c>
    </row>
    <row r="2478" spans="1:9" x14ac:dyDescent="0.25">
      <c r="A2478" s="14"/>
      <c r="B2478" s="5">
        <f>DATE(YEAR(siječanj!B2478),MONTH(siječanj!B2478)+4,DAY(siječanj!B2478))</f>
        <v>43977</v>
      </c>
      <c r="C2478" s="8">
        <v>25.78125</v>
      </c>
      <c r="D2478">
        <v>0.90389402863511659</v>
      </c>
      <c r="E2478" s="6">
        <v>124.84804002865233</v>
      </c>
      <c r="F2478" s="10">
        <v>158.61007467055796</v>
      </c>
      <c r="G2478" s="10">
        <v>161.55195147061275</v>
      </c>
      <c r="H2478" s="10">
        <v>10.995568467864189</v>
      </c>
      <c r="I2478" s="9">
        <f t="shared" si="62"/>
        <v>112.84939786869685</v>
      </c>
    </row>
    <row r="2479" spans="1:9" x14ac:dyDescent="0.25">
      <c r="A2479" s="14"/>
      <c r="B2479" s="5">
        <f>DATE(YEAR(siječanj!B2479),MONTH(siječanj!B2479)+4,DAY(siječanj!B2479))</f>
        <v>43977</v>
      </c>
      <c r="C2479" s="8">
        <v>25.7916666666667</v>
      </c>
      <c r="D2479">
        <v>0.90389402863511659</v>
      </c>
      <c r="E2479" s="6">
        <v>128.07722881891451</v>
      </c>
      <c r="F2479" s="10">
        <v>157.23979198470337</v>
      </c>
      <c r="G2479" s="10">
        <v>162.96629036020261</v>
      </c>
      <c r="H2479" s="10">
        <v>25.887069225420042</v>
      </c>
      <c r="I2479" s="9">
        <f t="shared" si="62"/>
        <v>115.76824233355029</v>
      </c>
    </row>
    <row r="2480" spans="1:9" x14ac:dyDescent="0.25">
      <c r="A2480" s="14"/>
      <c r="B2480" s="5">
        <f>DATE(YEAR(siječanj!B2480),MONTH(siječanj!B2480)+4,DAY(siječanj!B2480))</f>
        <v>43977</v>
      </c>
      <c r="C2480" s="8">
        <v>25.8020833333333</v>
      </c>
      <c r="D2480">
        <v>0.90389402863511659</v>
      </c>
      <c r="E2480" s="6">
        <v>132.11612925428031</v>
      </c>
      <c r="F2480" s="10">
        <v>153.82559435951978</v>
      </c>
      <c r="G2480" s="10">
        <v>158.65916879076957</v>
      </c>
      <c r="H2480" s="10">
        <v>42.139936575581494</v>
      </c>
      <c r="I2480" s="9">
        <f t="shared" si="62"/>
        <v>119.41898031932921</v>
      </c>
    </row>
    <row r="2481" spans="1:9" x14ac:dyDescent="0.25">
      <c r="A2481" s="14"/>
      <c r="B2481" s="5">
        <f>DATE(YEAR(siječanj!B2481),MONTH(siječanj!B2481)+4,DAY(siječanj!B2481))</f>
        <v>43977</v>
      </c>
      <c r="C2481" s="8">
        <v>25.8125</v>
      </c>
      <c r="D2481">
        <v>0.90389402863511659</v>
      </c>
      <c r="E2481" s="6">
        <v>136.94620597322995</v>
      </c>
      <c r="F2481" s="10">
        <v>153.10499636822905</v>
      </c>
      <c r="G2481" s="10">
        <v>157.60184624129255</v>
      </c>
      <c r="H2481" s="10">
        <v>62.917496407980728</v>
      </c>
      <c r="I2481" s="9">
        <f t="shared" si="62"/>
        <v>123.78485782343729</v>
      </c>
    </row>
    <row r="2482" spans="1:9" x14ac:dyDescent="0.25">
      <c r="A2482" s="14"/>
      <c r="B2482" s="5">
        <f>DATE(YEAR(siječanj!B2482),MONTH(siječanj!B2482)+4,DAY(siječanj!B2482))</f>
        <v>43977</v>
      </c>
      <c r="C2482" s="8">
        <v>25.8229166666667</v>
      </c>
      <c r="D2482">
        <v>0.90389402863511659</v>
      </c>
      <c r="E2482" s="6">
        <v>140.53078687963455</v>
      </c>
      <c r="F2482" s="10">
        <v>149.78678927610221</v>
      </c>
      <c r="G2482" s="10">
        <v>158.60208524615484</v>
      </c>
      <c r="H2482" s="10">
        <v>86.559415087299016</v>
      </c>
      <c r="I2482" s="9">
        <f t="shared" si="62"/>
        <v>127.02493909989586</v>
      </c>
    </row>
    <row r="2483" spans="1:9" x14ac:dyDescent="0.25">
      <c r="A2483" s="14"/>
      <c r="B2483" s="5">
        <f>DATE(YEAR(siječanj!B2483),MONTH(siječanj!B2483)+4,DAY(siječanj!B2483))</f>
        <v>43977</v>
      </c>
      <c r="C2483" s="8">
        <v>25.8333333333333</v>
      </c>
      <c r="D2483">
        <v>0.90389402863511659</v>
      </c>
      <c r="E2483" s="6">
        <v>146.46386863496787</v>
      </c>
      <c r="F2483" s="10">
        <v>144.11072508267657</v>
      </c>
      <c r="G2483" s="10">
        <v>151.92191346051885</v>
      </c>
      <c r="H2483" s="10">
        <v>128.88992355151902</v>
      </c>
      <c r="I2483" s="9">
        <f t="shared" si="62"/>
        <v>132.3878162699456</v>
      </c>
    </row>
    <row r="2484" spans="1:9" x14ac:dyDescent="0.25">
      <c r="A2484" s="14"/>
      <c r="B2484" s="5">
        <f>DATE(YEAR(siječanj!B2484),MONTH(siječanj!B2484)+4,DAY(siječanj!B2484))</f>
        <v>43977</v>
      </c>
      <c r="C2484" s="8">
        <v>25.84375</v>
      </c>
      <c r="D2484">
        <v>0.90389402863511659</v>
      </c>
      <c r="E2484" s="6">
        <v>150.78254391671845</v>
      </c>
      <c r="F2484" s="10">
        <v>125.17130258251414</v>
      </c>
      <c r="G2484" s="10">
        <v>138.64643062292754</v>
      </c>
      <c r="H2484" s="10">
        <v>196.7820439771379</v>
      </c>
      <c r="I2484" s="9">
        <f t="shared" si="62"/>
        <v>136.29144106873403</v>
      </c>
    </row>
    <row r="2485" spans="1:9" x14ac:dyDescent="0.25">
      <c r="A2485" s="14"/>
      <c r="B2485" s="5">
        <f>DATE(YEAR(siječanj!B2485),MONTH(siječanj!B2485)+4,DAY(siječanj!B2485))</f>
        <v>43977</v>
      </c>
      <c r="C2485" s="8">
        <v>25.8541666666667</v>
      </c>
      <c r="D2485">
        <v>0.90389402863511659</v>
      </c>
      <c r="E2485" s="6">
        <v>154.35579049727204</v>
      </c>
      <c r="F2485" s="10">
        <v>118.06193011870081</v>
      </c>
      <c r="G2485" s="10">
        <v>130.25548982412062</v>
      </c>
      <c r="H2485" s="10">
        <v>227.75345355003941</v>
      </c>
      <c r="I2485" s="9">
        <f t="shared" si="62"/>
        <v>139.52127731573728</v>
      </c>
    </row>
    <row r="2486" spans="1:9" x14ac:dyDescent="0.25">
      <c r="A2486" s="14"/>
      <c r="B2486" s="5">
        <f>DATE(YEAR(siječanj!B2486),MONTH(siječanj!B2486)+4,DAY(siječanj!B2486))</f>
        <v>43977</v>
      </c>
      <c r="C2486" s="8">
        <v>25.8645833333333</v>
      </c>
      <c r="D2486">
        <v>0.90389402863511659</v>
      </c>
      <c r="E2486" s="6">
        <v>155.0941008089263</v>
      </c>
      <c r="F2486" s="10">
        <v>116.16767340174339</v>
      </c>
      <c r="G2486" s="10">
        <v>127.85132787518651</v>
      </c>
      <c r="H2486" s="10">
        <v>228.67725807804291</v>
      </c>
      <c r="I2486" s="9">
        <f t="shared" si="62"/>
        <v>140.1886315977213</v>
      </c>
    </row>
    <row r="2487" spans="1:9" x14ac:dyDescent="0.25">
      <c r="A2487" s="14"/>
      <c r="B2487" s="5">
        <f>DATE(YEAR(siječanj!B2487),MONTH(siječanj!B2487)+4,DAY(siječanj!B2487))</f>
        <v>43977</v>
      </c>
      <c r="C2487" s="8">
        <v>25.875</v>
      </c>
      <c r="D2487">
        <v>0.90389402863511659</v>
      </c>
      <c r="E2487" s="6">
        <v>154.89685795817425</v>
      </c>
      <c r="F2487" s="10">
        <v>112.93236540364357</v>
      </c>
      <c r="G2487" s="10">
        <v>122.94193888258556</v>
      </c>
      <c r="H2487" s="10">
        <v>230.02956361513216</v>
      </c>
      <c r="I2487" s="9">
        <f t="shared" si="62"/>
        <v>140.01034496273553</v>
      </c>
    </row>
    <row r="2488" spans="1:9" x14ac:dyDescent="0.25">
      <c r="A2488" s="14"/>
      <c r="B2488" s="5">
        <f>DATE(YEAR(siječanj!B2488),MONTH(siječanj!B2488)+4,DAY(siječanj!B2488))</f>
        <v>43977</v>
      </c>
      <c r="C2488" s="8">
        <v>25.8854166666667</v>
      </c>
      <c r="D2488">
        <v>0.90389402863511659</v>
      </c>
      <c r="E2488" s="6">
        <v>159.09567569569737</v>
      </c>
      <c r="F2488" s="10">
        <v>110.12450010057002</v>
      </c>
      <c r="G2488" s="10">
        <v>109.37629870643508</v>
      </c>
      <c r="H2488" s="10">
        <v>237.08024460587521</v>
      </c>
      <c r="I2488" s="9">
        <f t="shared" si="62"/>
        <v>143.80563124300988</v>
      </c>
    </row>
    <row r="2489" spans="1:9" x14ac:dyDescent="0.25">
      <c r="A2489" s="14"/>
      <c r="B2489" s="5">
        <f>DATE(YEAR(siječanj!B2489),MONTH(siječanj!B2489)+4,DAY(siječanj!B2489))</f>
        <v>43977</v>
      </c>
      <c r="C2489" s="8">
        <v>25.8958333333333</v>
      </c>
      <c r="D2489">
        <v>0.90389402863511659</v>
      </c>
      <c r="E2489" s="6">
        <v>161.91912021755329</v>
      </c>
      <c r="F2489" s="10">
        <v>107.54173704411706</v>
      </c>
      <c r="G2489" s="10">
        <v>101.05833757816613</v>
      </c>
      <c r="H2489" s="10">
        <v>242.71008219976127</v>
      </c>
      <c r="I2489" s="9">
        <f t="shared" si="62"/>
        <v>146.357725886498</v>
      </c>
    </row>
    <row r="2490" spans="1:9" x14ac:dyDescent="0.25">
      <c r="A2490" s="14"/>
      <c r="B2490" s="5">
        <f>DATE(YEAR(siječanj!B2490),MONTH(siječanj!B2490)+4,DAY(siječanj!B2490))</f>
        <v>43977</v>
      </c>
      <c r="C2490" s="8">
        <v>25.90625</v>
      </c>
      <c r="D2490">
        <v>0.90389402863511659</v>
      </c>
      <c r="E2490" s="6">
        <v>160.04813589416477</v>
      </c>
      <c r="F2490" s="10">
        <v>104.2106388103753</v>
      </c>
      <c r="G2490" s="10">
        <v>103.30705695199967</v>
      </c>
      <c r="H2490" s="10">
        <v>243.44745060713149</v>
      </c>
      <c r="I2490" s="9">
        <f t="shared" si="62"/>
        <v>144.66655432891721</v>
      </c>
    </row>
    <row r="2491" spans="1:9" x14ac:dyDescent="0.25">
      <c r="A2491" s="14"/>
      <c r="B2491" s="5">
        <f>DATE(YEAR(siječanj!B2491),MONTH(siječanj!B2491)+4,DAY(siječanj!B2491))</f>
        <v>43977</v>
      </c>
      <c r="C2491" s="8">
        <v>25.9166666666667</v>
      </c>
      <c r="D2491">
        <v>0.90389402863511659</v>
      </c>
      <c r="E2491" s="6">
        <v>156.13057571388219</v>
      </c>
      <c r="F2491" s="10">
        <v>102.62410301768485</v>
      </c>
      <c r="G2491" s="10">
        <v>92.242024295639055</v>
      </c>
      <c r="H2491" s="10">
        <v>240.44893417645517</v>
      </c>
      <c r="I2491" s="9">
        <f t="shared" si="62"/>
        <v>141.12549507514106</v>
      </c>
    </row>
    <row r="2492" spans="1:9" x14ac:dyDescent="0.25">
      <c r="A2492" s="14"/>
      <c r="B2492" s="5">
        <f>DATE(YEAR(siječanj!B2492),MONTH(siječanj!B2492)+4,DAY(siječanj!B2492))</f>
        <v>43977</v>
      </c>
      <c r="C2492" s="8">
        <v>25.9270833333333</v>
      </c>
      <c r="D2492">
        <v>0.90389402863511659</v>
      </c>
      <c r="E2492" s="6">
        <v>149.6045562147589</v>
      </c>
      <c r="F2492" s="10">
        <v>100.25481293995065</v>
      </c>
      <c r="G2492" s="10">
        <v>87.736503382714105</v>
      </c>
      <c r="H2492" s="10">
        <v>241.21714262949891</v>
      </c>
      <c r="I2492" s="9">
        <f t="shared" si="62"/>
        <v>135.22666501912718</v>
      </c>
    </row>
    <row r="2493" spans="1:9" x14ac:dyDescent="0.25">
      <c r="A2493" s="14"/>
      <c r="B2493" s="5">
        <f>DATE(YEAR(siječanj!B2493),MONTH(siječanj!B2493)+4,DAY(siječanj!B2493))</f>
        <v>43977</v>
      </c>
      <c r="C2493" s="8">
        <v>25.9375</v>
      </c>
      <c r="D2493">
        <v>0.90389402863511659</v>
      </c>
      <c r="E2493" s="6">
        <v>140.49575082550646</v>
      </c>
      <c r="F2493" s="10">
        <v>97.242792493893617</v>
      </c>
      <c r="G2493" s="10">
        <v>83.524818614624692</v>
      </c>
      <c r="H2493" s="10">
        <v>240.40453988291875</v>
      </c>
      <c r="I2493" s="9">
        <f t="shared" si="62"/>
        <v>126.99327021978254</v>
      </c>
    </row>
    <row r="2494" spans="1:9" x14ac:dyDescent="0.25">
      <c r="A2494" s="14"/>
      <c r="B2494" s="5">
        <f>DATE(YEAR(siječanj!B2494),MONTH(siječanj!B2494)+4,DAY(siječanj!B2494))</f>
        <v>43977</v>
      </c>
      <c r="C2494" s="8">
        <v>25.9479166666667</v>
      </c>
      <c r="D2494">
        <v>0.90389402863511659</v>
      </c>
      <c r="E2494" s="6">
        <v>129.39821694814572</v>
      </c>
      <c r="F2494" s="10">
        <v>92.972002944683751</v>
      </c>
      <c r="G2494" s="10">
        <v>80.96847257623628</v>
      </c>
      <c r="H2494" s="10">
        <v>237.72540151562814</v>
      </c>
      <c r="I2494" s="9">
        <f t="shared" si="62"/>
        <v>116.96227561546026</v>
      </c>
    </row>
    <row r="2495" spans="1:9" x14ac:dyDescent="0.25">
      <c r="A2495" s="14"/>
      <c r="B2495" s="5">
        <f>DATE(YEAR(siječanj!B2495),MONTH(siječanj!B2495)+4,DAY(siječanj!B2495))</f>
        <v>43977</v>
      </c>
      <c r="C2495" s="8">
        <v>25.9583333333333</v>
      </c>
      <c r="D2495">
        <v>0.90389402863511659</v>
      </c>
      <c r="E2495" s="6">
        <v>118.15166817008215</v>
      </c>
      <c r="F2495" s="10">
        <v>89.611489032608162</v>
      </c>
      <c r="G2495" s="10">
        <v>79.340646834062397</v>
      </c>
      <c r="H2495" s="10">
        <v>237.95624188590764</v>
      </c>
      <c r="I2495" s="9">
        <f t="shared" si="62"/>
        <v>106.79658733221503</v>
      </c>
    </row>
    <row r="2496" spans="1:9" x14ac:dyDescent="0.25">
      <c r="A2496" s="14"/>
      <c r="B2496" s="5">
        <f>DATE(YEAR(siječanj!B2496),MONTH(siječanj!B2496)+4,DAY(siječanj!B2496))</f>
        <v>43977</v>
      </c>
      <c r="C2496" s="8">
        <v>25.96875</v>
      </c>
      <c r="D2496">
        <v>0.90389402863511659</v>
      </c>
      <c r="E2496" s="6">
        <v>108.13918740987951</v>
      </c>
      <c r="F2496" s="10">
        <v>86.439579172232925</v>
      </c>
      <c r="G2496" s="10">
        <v>76.966259597950469</v>
      </c>
      <c r="H2496" s="10">
        <v>238.8107986835156</v>
      </c>
      <c r="I2496" s="9">
        <f t="shared" si="62"/>
        <v>97.746365761243865</v>
      </c>
    </row>
    <row r="2497" spans="1:9" x14ac:dyDescent="0.25">
      <c r="A2497" s="14"/>
      <c r="B2497" s="5">
        <f>DATE(YEAR(siječanj!B2497),MONTH(siječanj!B2497)+4,DAY(siječanj!B2497))</f>
        <v>43977</v>
      </c>
      <c r="C2497" s="8">
        <v>25.9791666666667</v>
      </c>
      <c r="D2497">
        <v>0.90389402863511659</v>
      </c>
      <c r="E2497" s="6">
        <v>98.458235680820081</v>
      </c>
      <c r="F2497" s="10">
        <v>84.173033656381676</v>
      </c>
      <c r="G2497" s="10">
        <v>78.200501105196963</v>
      </c>
      <c r="H2497" s="10">
        <v>238.27168031665096</v>
      </c>
      <c r="I2497" s="9">
        <f t="shared" si="62"/>
        <v>88.995811301842238</v>
      </c>
    </row>
    <row r="2498" spans="1:9" ht="15.75" thickBot="1" x14ac:dyDescent="0.3">
      <c r="A2498" s="14"/>
      <c r="B2498" s="5">
        <f>DATE(YEAR(siječanj!B2498),MONTH(siječanj!B2498)+4,DAY(siječanj!B2498))</f>
        <v>43977</v>
      </c>
      <c r="C2498" s="8">
        <v>25.9895833333333</v>
      </c>
      <c r="D2498">
        <v>0.90389402863511659</v>
      </c>
      <c r="E2498" s="6">
        <v>90.280307060677941</v>
      </c>
      <c r="F2498" s="10">
        <v>82.226819790031641</v>
      </c>
      <c r="G2498" s="10">
        <v>75.24113963755353</v>
      </c>
      <c r="H2498" s="10">
        <v>238.63136469489487</v>
      </c>
      <c r="I2498" s="9">
        <f t="shared" si="62"/>
        <v>81.603830455491547</v>
      </c>
    </row>
    <row r="2499" spans="1:9" x14ac:dyDescent="0.25">
      <c r="A2499" s="13">
        <f t="shared" ref="A2499" si="63">A2403+1</f>
        <v>148</v>
      </c>
      <c r="B2499" s="5">
        <f>DATE(YEAR(siječanj!B2499),MONTH(siječanj!B2499)+4,DAY(siječanj!B2499))</f>
        <v>43978</v>
      </c>
      <c r="C2499" s="8">
        <v>26</v>
      </c>
      <c r="D2499">
        <v>0.90453862196343271</v>
      </c>
      <c r="E2499" s="6">
        <v>81.596798635807303</v>
      </c>
      <c r="F2499" s="10">
        <v>77.656024772971932</v>
      </c>
      <c r="G2499" s="10">
        <v>72.121375811374904</v>
      </c>
      <c r="H2499" s="10">
        <v>238.71042118465175</v>
      </c>
      <c r="I2499" s="9">
        <f t="shared" si="62"/>
        <v>73.807455794660839</v>
      </c>
    </row>
    <row r="2500" spans="1:9" x14ac:dyDescent="0.25">
      <c r="A2500" s="14"/>
      <c r="B2500" s="5">
        <f>DATE(YEAR(siječanj!B2500),MONTH(siječanj!B2500)+4,DAY(siječanj!B2500))</f>
        <v>43978</v>
      </c>
      <c r="C2500" s="8">
        <v>26.0104166666667</v>
      </c>
      <c r="D2500">
        <v>0.90453862196343271</v>
      </c>
      <c r="E2500" s="6">
        <v>76.739596277646456</v>
      </c>
      <c r="F2500" s="10">
        <v>75.921300940934387</v>
      </c>
      <c r="G2500" s="10">
        <v>70.326918959233794</v>
      </c>
      <c r="H2500" s="10">
        <v>238.45721043129376</v>
      </c>
      <c r="I2500" s="9">
        <f t="shared" ref="I2500:I2563" si="64">D2500*E2500</f>
        <v>69.413928667012499</v>
      </c>
    </row>
    <row r="2501" spans="1:9" x14ac:dyDescent="0.25">
      <c r="A2501" s="14"/>
      <c r="B2501" s="5">
        <f>DATE(YEAR(siječanj!B2501),MONTH(siječanj!B2501)+4,DAY(siječanj!B2501))</f>
        <v>43978</v>
      </c>
      <c r="C2501" s="8">
        <v>26.0208333333333</v>
      </c>
      <c r="D2501">
        <v>0.90453862196343271</v>
      </c>
      <c r="E2501" s="6">
        <v>71.954349178755635</v>
      </c>
      <c r="F2501" s="10">
        <v>74.538531714242723</v>
      </c>
      <c r="G2501" s="10">
        <v>70.250148396918149</v>
      </c>
      <c r="H2501" s="10">
        <v>238.69008483480255</v>
      </c>
      <c r="I2501" s="9">
        <f t="shared" si="64"/>
        <v>65.085487850427285</v>
      </c>
    </row>
    <row r="2502" spans="1:9" x14ac:dyDescent="0.25">
      <c r="A2502" s="14"/>
      <c r="B2502" s="5">
        <f>DATE(YEAR(siječanj!B2502),MONTH(siječanj!B2502)+4,DAY(siječanj!B2502))</f>
        <v>43978</v>
      </c>
      <c r="C2502" s="8">
        <v>26.03125</v>
      </c>
      <c r="D2502">
        <v>0.90453862196343271</v>
      </c>
      <c r="E2502" s="6">
        <v>68.184911517791562</v>
      </c>
      <c r="F2502" s="10">
        <v>72.310511403149292</v>
      </c>
      <c r="G2502" s="10">
        <v>69.237291767047026</v>
      </c>
      <c r="H2502" s="10">
        <v>238.96089201659657</v>
      </c>
      <c r="I2502" s="9">
        <f t="shared" si="64"/>
        <v>61.67588590300177</v>
      </c>
    </row>
    <row r="2503" spans="1:9" x14ac:dyDescent="0.25">
      <c r="A2503" s="14"/>
      <c r="B2503" s="5">
        <f>DATE(YEAR(siječanj!B2503),MONTH(siječanj!B2503)+4,DAY(siječanj!B2503))</f>
        <v>43978</v>
      </c>
      <c r="C2503" s="8">
        <v>26.0416666666667</v>
      </c>
      <c r="D2503">
        <v>0.90453862196343271</v>
      </c>
      <c r="E2503" s="6">
        <v>65.593963338837781</v>
      </c>
      <c r="F2503" s="10">
        <v>71.711093347797345</v>
      </c>
      <c r="G2503" s="10">
        <v>67.878747438806371</v>
      </c>
      <c r="H2503" s="10">
        <v>238.8108454772316</v>
      </c>
      <c r="I2503" s="9">
        <f t="shared" si="64"/>
        <v>59.332273207632255</v>
      </c>
    </row>
    <row r="2504" spans="1:9" x14ac:dyDescent="0.25">
      <c r="A2504" s="14"/>
      <c r="B2504" s="5">
        <f>DATE(YEAR(siječanj!B2504),MONTH(siječanj!B2504)+4,DAY(siječanj!B2504))</f>
        <v>43978</v>
      </c>
      <c r="C2504" s="8">
        <v>26.0520833333333</v>
      </c>
      <c r="D2504">
        <v>0.90453862196343271</v>
      </c>
      <c r="E2504" s="6">
        <v>63.360072005135791</v>
      </c>
      <c r="F2504" s="10">
        <v>70.15508288111856</v>
      </c>
      <c r="G2504" s="10">
        <v>66.930007718759512</v>
      </c>
      <c r="H2504" s="10">
        <v>238.45307565889956</v>
      </c>
      <c r="I2504" s="9">
        <f t="shared" si="64"/>
        <v>57.311632219029399</v>
      </c>
    </row>
    <row r="2505" spans="1:9" x14ac:dyDescent="0.25">
      <c r="A2505" s="14"/>
      <c r="B2505" s="5">
        <f>DATE(YEAR(siječanj!B2505),MONTH(siječanj!B2505)+4,DAY(siječanj!B2505))</f>
        <v>43978</v>
      </c>
      <c r="C2505" s="8">
        <v>26.0625</v>
      </c>
      <c r="D2505">
        <v>0.90453862196343271</v>
      </c>
      <c r="E2505" s="6">
        <v>61.71979434246861</v>
      </c>
      <c r="F2505" s="10">
        <v>69.209142286309458</v>
      </c>
      <c r="G2505" s="10">
        <v>65.513487164946994</v>
      </c>
      <c r="H2505" s="10">
        <v>238.67551506374153</v>
      </c>
      <c r="I2505" s="9">
        <f t="shared" si="64"/>
        <v>55.827937722403028</v>
      </c>
    </row>
    <row r="2506" spans="1:9" x14ac:dyDescent="0.25">
      <c r="A2506" s="14"/>
      <c r="B2506" s="5">
        <f>DATE(YEAR(siječanj!B2506),MONTH(siječanj!B2506)+4,DAY(siječanj!B2506))</f>
        <v>43978</v>
      </c>
      <c r="C2506" s="8">
        <v>26.0729166666667</v>
      </c>
      <c r="D2506">
        <v>0.90453862196343271</v>
      </c>
      <c r="E2506" s="6">
        <v>60.316366702555172</v>
      </c>
      <c r="F2506" s="10">
        <v>68.918378541177347</v>
      </c>
      <c r="G2506" s="10">
        <v>65.121271974357512</v>
      </c>
      <c r="H2506" s="10">
        <v>238.25438456273048</v>
      </c>
      <c r="I2506" s="9">
        <f t="shared" si="64"/>
        <v>54.558483218970331</v>
      </c>
    </row>
    <row r="2507" spans="1:9" x14ac:dyDescent="0.25">
      <c r="A2507" s="14"/>
      <c r="B2507" s="5">
        <f>DATE(YEAR(siječanj!B2507),MONTH(siječanj!B2507)+4,DAY(siječanj!B2507))</f>
        <v>43978</v>
      </c>
      <c r="C2507" s="8">
        <v>26.0833333333333</v>
      </c>
      <c r="D2507">
        <v>0.90453862196343271</v>
      </c>
      <c r="E2507" s="6">
        <v>60.024372036112219</v>
      </c>
      <c r="F2507" s="10">
        <v>69.517363954113364</v>
      </c>
      <c r="G2507" s="10">
        <v>65.044857683813987</v>
      </c>
      <c r="H2507" s="10">
        <v>238.43951842420378</v>
      </c>
      <c r="I2507" s="9">
        <f t="shared" si="64"/>
        <v>54.294362765765349</v>
      </c>
    </row>
    <row r="2508" spans="1:9" x14ac:dyDescent="0.25">
      <c r="A2508" s="14"/>
      <c r="B2508" s="5">
        <f>DATE(YEAR(siječanj!B2508),MONTH(siječanj!B2508)+4,DAY(siječanj!B2508))</f>
        <v>43978</v>
      </c>
      <c r="C2508" s="8">
        <v>26.09375</v>
      </c>
      <c r="D2508">
        <v>0.90453862196343271</v>
      </c>
      <c r="E2508" s="6">
        <v>59.509199377473337</v>
      </c>
      <c r="F2508" s="10">
        <v>70.60773100282006</v>
      </c>
      <c r="G2508" s="10">
        <v>65.83582104850008</v>
      </c>
      <c r="H2508" s="10">
        <v>238.54170793504872</v>
      </c>
      <c r="I2508" s="9">
        <f t="shared" si="64"/>
        <v>53.828369199046897</v>
      </c>
    </row>
    <row r="2509" spans="1:9" x14ac:dyDescent="0.25">
      <c r="A2509" s="14"/>
      <c r="B2509" s="5">
        <f>DATE(YEAR(siječanj!B2509),MONTH(siječanj!B2509)+4,DAY(siječanj!B2509))</f>
        <v>43978</v>
      </c>
      <c r="C2509" s="8">
        <v>26.1041666666667</v>
      </c>
      <c r="D2509">
        <v>0.90453862196343271</v>
      </c>
      <c r="E2509" s="6">
        <v>58.734873064768429</v>
      </c>
      <c r="F2509" s="10">
        <v>70.047499133694686</v>
      </c>
      <c r="G2509" s="10">
        <v>65.601254115555548</v>
      </c>
      <c r="H2509" s="10">
        <v>238.68614619777114</v>
      </c>
      <c r="I2509" s="9">
        <f t="shared" si="64"/>
        <v>53.127961143202775</v>
      </c>
    </row>
    <row r="2510" spans="1:9" x14ac:dyDescent="0.25">
      <c r="A2510" s="14"/>
      <c r="B2510" s="5">
        <f>DATE(YEAR(siječanj!B2510),MONTH(siječanj!B2510)+4,DAY(siječanj!B2510))</f>
        <v>43978</v>
      </c>
      <c r="C2510" s="8">
        <v>26.1145833333333</v>
      </c>
      <c r="D2510">
        <v>0.90453862196343271</v>
      </c>
      <c r="E2510" s="6">
        <v>58.423869789346107</v>
      </c>
      <c r="F2510" s="10">
        <v>68.635258145393024</v>
      </c>
      <c r="G2510" s="10">
        <v>64.685979923768073</v>
      </c>
      <c r="H2510" s="10">
        <v>238.66780704354511</v>
      </c>
      <c r="I2510" s="9">
        <f t="shared" si="64"/>
        <v>52.846646669026157</v>
      </c>
    </row>
    <row r="2511" spans="1:9" x14ac:dyDescent="0.25">
      <c r="A2511" s="14"/>
      <c r="B2511" s="5">
        <f>DATE(YEAR(siječanj!B2511),MONTH(siječanj!B2511)+4,DAY(siječanj!B2511))</f>
        <v>43978</v>
      </c>
      <c r="C2511" s="8">
        <v>26.125</v>
      </c>
      <c r="D2511">
        <v>0.90453862196343271</v>
      </c>
      <c r="E2511" s="6">
        <v>58.217662785570731</v>
      </c>
      <c r="F2511" s="10">
        <v>67.737893679615112</v>
      </c>
      <c r="G2511" s="10">
        <v>63.506340067892189</v>
      </c>
      <c r="H2511" s="10">
        <v>238.46656917449272</v>
      </c>
      <c r="I2511" s="9">
        <f t="shared" si="64"/>
        <v>52.66012446999197</v>
      </c>
    </row>
    <row r="2512" spans="1:9" x14ac:dyDescent="0.25">
      <c r="A2512" s="14"/>
      <c r="B2512" s="5">
        <f>DATE(YEAR(siječanj!B2512),MONTH(siječanj!B2512)+4,DAY(siječanj!B2512))</f>
        <v>43978</v>
      </c>
      <c r="C2512" s="8">
        <v>26.1354166666667</v>
      </c>
      <c r="D2512">
        <v>0.90453862196343271</v>
      </c>
      <c r="E2512" s="6">
        <v>58.152439250039677</v>
      </c>
      <c r="F2512" s="10">
        <v>66.501958481746613</v>
      </c>
      <c r="G2512" s="10">
        <v>63.358635395438192</v>
      </c>
      <c r="H2512" s="10">
        <v>238.32099790647658</v>
      </c>
      <c r="I2512" s="9">
        <f t="shared" si="64"/>
        <v>52.601127263043125</v>
      </c>
    </row>
    <row r="2513" spans="1:9" x14ac:dyDescent="0.25">
      <c r="A2513" s="14"/>
      <c r="B2513" s="5">
        <f>DATE(YEAR(siječanj!B2513),MONTH(siječanj!B2513)+4,DAY(siječanj!B2513))</f>
        <v>43978</v>
      </c>
      <c r="C2513" s="8">
        <v>26.1458333333333</v>
      </c>
      <c r="D2513">
        <v>0.90453862196343271</v>
      </c>
      <c r="E2513" s="6">
        <v>58.628006704441731</v>
      </c>
      <c r="F2513" s="10">
        <v>66.401657548323954</v>
      </c>
      <c r="G2513" s="10">
        <v>63.595664206358741</v>
      </c>
      <c r="H2513" s="10">
        <v>238.14770484637199</v>
      </c>
      <c r="I2513" s="9">
        <f t="shared" si="64"/>
        <v>53.031296392898618</v>
      </c>
    </row>
    <row r="2514" spans="1:9" x14ac:dyDescent="0.25">
      <c r="A2514" s="14"/>
      <c r="B2514" s="5">
        <f>DATE(YEAR(siječanj!B2514),MONTH(siječanj!B2514)+4,DAY(siječanj!B2514))</f>
        <v>43978</v>
      </c>
      <c r="C2514" s="8">
        <v>26.15625</v>
      </c>
      <c r="D2514">
        <v>0.90453862196343271</v>
      </c>
      <c r="E2514" s="6">
        <v>59.825444778601771</v>
      </c>
      <c r="F2514" s="10">
        <v>65.630688763165608</v>
      </c>
      <c r="G2514" s="10">
        <v>62.719451811790812</v>
      </c>
      <c r="H2514" s="10">
        <v>238.2149523943115</v>
      </c>
      <c r="I2514" s="9">
        <f t="shared" si="64"/>
        <v>54.114425378385889</v>
      </c>
    </row>
    <row r="2515" spans="1:9" x14ac:dyDescent="0.25">
      <c r="A2515" s="14"/>
      <c r="B2515" s="5">
        <f>DATE(YEAR(siječanj!B2515),MONTH(siječanj!B2515)+4,DAY(siječanj!B2515))</f>
        <v>43978</v>
      </c>
      <c r="C2515" s="8">
        <v>26.1666666666667</v>
      </c>
      <c r="D2515">
        <v>0.90453862196343271</v>
      </c>
      <c r="E2515" s="6">
        <v>61.957481649189305</v>
      </c>
      <c r="F2515" s="10">
        <v>65.306106802522891</v>
      </c>
      <c r="G2515" s="10">
        <v>62.986295366069747</v>
      </c>
      <c r="H2515" s="10">
        <v>231.55200413430182</v>
      </c>
      <c r="I2515" s="9">
        <f t="shared" si="64"/>
        <v>56.042935071282365</v>
      </c>
    </row>
    <row r="2516" spans="1:9" x14ac:dyDescent="0.25">
      <c r="A2516" s="14"/>
      <c r="B2516" s="5">
        <f>DATE(YEAR(siječanj!B2516),MONTH(siječanj!B2516)+4,DAY(siječanj!B2516))</f>
        <v>43978</v>
      </c>
      <c r="C2516" s="8">
        <v>26.1770833333333</v>
      </c>
      <c r="D2516">
        <v>0.90453862196343271</v>
      </c>
      <c r="E2516" s="6">
        <v>64.130898647957707</v>
      </c>
      <c r="F2516" s="10">
        <v>64.279033736885069</v>
      </c>
      <c r="G2516" s="10">
        <v>60.834497926472643</v>
      </c>
      <c r="H2516" s="10">
        <v>172.17208378281433</v>
      </c>
      <c r="I2516" s="9">
        <f t="shared" si="64"/>
        <v>58.008874688300232</v>
      </c>
    </row>
    <row r="2517" spans="1:9" x14ac:dyDescent="0.25">
      <c r="A2517" s="14"/>
      <c r="B2517" s="5">
        <f>DATE(YEAR(siječanj!B2517),MONTH(siječanj!B2517)+4,DAY(siječanj!B2517))</f>
        <v>43978</v>
      </c>
      <c r="C2517" s="8">
        <v>26.1875</v>
      </c>
      <c r="D2517">
        <v>0.90453862196343271</v>
      </c>
      <c r="E2517" s="6">
        <v>66.649341577350611</v>
      </c>
      <c r="F2517" s="10">
        <v>63.863945386402165</v>
      </c>
      <c r="G2517" s="10">
        <v>59.833790564336844</v>
      </c>
      <c r="H2517" s="10">
        <v>104.01600199649035</v>
      </c>
      <c r="I2517" s="9">
        <f t="shared" si="64"/>
        <v>60.286903585146845</v>
      </c>
    </row>
    <row r="2518" spans="1:9" x14ac:dyDescent="0.25">
      <c r="A2518" s="14"/>
      <c r="B2518" s="5">
        <f>DATE(YEAR(siječanj!B2518),MONTH(siječanj!B2518)+4,DAY(siječanj!B2518))</f>
        <v>43978</v>
      </c>
      <c r="C2518" s="8">
        <v>26.1979166666667</v>
      </c>
      <c r="D2518">
        <v>0.90453862196343271</v>
      </c>
      <c r="E2518" s="6">
        <v>70.390689394300139</v>
      </c>
      <c r="F2518" s="10">
        <v>63.4502511059261</v>
      </c>
      <c r="G2518" s="10">
        <v>59.396404916704398</v>
      </c>
      <c r="H2518" s="10">
        <v>67.668471353437937</v>
      </c>
      <c r="I2518" s="9">
        <f t="shared" si="64"/>
        <v>63.671097183776268</v>
      </c>
    </row>
    <row r="2519" spans="1:9" x14ac:dyDescent="0.25">
      <c r="A2519" s="14"/>
      <c r="B2519" s="5">
        <f>DATE(YEAR(siječanj!B2519),MONTH(siječanj!B2519)+4,DAY(siječanj!B2519))</f>
        <v>43978</v>
      </c>
      <c r="C2519" s="8">
        <v>26.2083333333333</v>
      </c>
      <c r="D2519">
        <v>0.90453862196343271</v>
      </c>
      <c r="E2519" s="6">
        <v>73.483196250399672</v>
      </c>
      <c r="F2519" s="10">
        <v>63.356395743310877</v>
      </c>
      <c r="G2519" s="10">
        <v>62.498575322225122</v>
      </c>
      <c r="H2519" s="10">
        <v>45.846850129761322</v>
      </c>
      <c r="I2519" s="9">
        <f t="shared" si="64"/>
        <v>66.468389073805</v>
      </c>
    </row>
    <row r="2520" spans="1:9" x14ac:dyDescent="0.25">
      <c r="A2520" s="14"/>
      <c r="B2520" s="5">
        <f>DATE(YEAR(siječanj!B2520),MONTH(siječanj!B2520)+4,DAY(siječanj!B2520))</f>
        <v>43978</v>
      </c>
      <c r="C2520" s="8">
        <v>26.21875</v>
      </c>
      <c r="D2520">
        <v>0.90453862196343271</v>
      </c>
      <c r="E2520" s="6">
        <v>76.930549167880628</v>
      </c>
      <c r="F2520" s="10">
        <v>67.954282988693038</v>
      </c>
      <c r="G2520" s="10">
        <v>68.638695144048228</v>
      </c>
      <c r="H2520" s="10">
        <v>26.942781256369155</v>
      </c>
      <c r="I2520" s="9">
        <f t="shared" si="64"/>
        <v>69.586652931204853</v>
      </c>
    </row>
    <row r="2521" spans="1:9" x14ac:dyDescent="0.25">
      <c r="A2521" s="14"/>
      <c r="B2521" s="5">
        <f>DATE(YEAR(siječanj!B2521),MONTH(siječanj!B2521)+4,DAY(siječanj!B2521))</f>
        <v>43978</v>
      </c>
      <c r="C2521" s="8">
        <v>26.2291666666667</v>
      </c>
      <c r="D2521">
        <v>0.90453862196343271</v>
      </c>
      <c r="E2521" s="6">
        <v>81.145197574061996</v>
      </c>
      <c r="F2521" s="10">
        <v>75.959970359830834</v>
      </c>
      <c r="G2521" s="10">
        <v>73.272577974337523</v>
      </c>
      <c r="H2521" s="10">
        <v>6.974109545988858</v>
      </c>
      <c r="I2521" s="9">
        <f t="shared" si="64"/>
        <v>73.398965192592527</v>
      </c>
    </row>
    <row r="2522" spans="1:9" x14ac:dyDescent="0.25">
      <c r="A2522" s="14"/>
      <c r="B2522" s="5">
        <f>DATE(YEAR(siječanj!B2522),MONTH(siječanj!B2522)+4,DAY(siječanj!B2522))</f>
        <v>43978</v>
      </c>
      <c r="C2522" s="8">
        <v>26.2395833333333</v>
      </c>
      <c r="D2522">
        <v>0.90453862196343271</v>
      </c>
      <c r="E2522" s="6">
        <v>85.728160408514967</v>
      </c>
      <c r="F2522" s="10">
        <v>77.368349613975624</v>
      </c>
      <c r="G2522" s="10">
        <v>76.761127118270451</v>
      </c>
      <c r="H2522" s="10">
        <v>2.8228538164425863</v>
      </c>
      <c r="I2522" s="9">
        <f t="shared" si="64"/>
        <v>77.54443207937824</v>
      </c>
    </row>
    <row r="2523" spans="1:9" x14ac:dyDescent="0.25">
      <c r="A2523" s="14"/>
      <c r="B2523" s="5">
        <f>DATE(YEAR(siječanj!B2523),MONTH(siječanj!B2523)+4,DAY(siječanj!B2523))</f>
        <v>43978</v>
      </c>
      <c r="C2523" s="8">
        <v>26.25</v>
      </c>
      <c r="D2523">
        <v>0.90453862196343271</v>
      </c>
      <c r="E2523" s="6">
        <v>88.123373044633738</v>
      </c>
      <c r="F2523" s="10">
        <v>77.220698371700166</v>
      </c>
      <c r="G2523" s="10">
        <v>94.694727272763785</v>
      </c>
      <c r="H2523" s="10">
        <v>2.9423878661459733</v>
      </c>
      <c r="I2523" s="9">
        <f t="shared" si="64"/>
        <v>79.710994416562514</v>
      </c>
    </row>
    <row r="2524" spans="1:9" x14ac:dyDescent="0.25">
      <c r="A2524" s="14"/>
      <c r="B2524" s="5">
        <f>DATE(YEAR(siječanj!B2524),MONTH(siječanj!B2524)+4,DAY(siječanj!B2524))</f>
        <v>43978</v>
      </c>
      <c r="C2524" s="8">
        <v>26.2604166666667</v>
      </c>
      <c r="D2524">
        <v>0.90453862196343271</v>
      </c>
      <c r="E2524" s="6">
        <v>89.060550596968838</v>
      </c>
      <c r="F2524" s="10">
        <v>87.153138712368488</v>
      </c>
      <c r="G2524" s="10">
        <v>100.10424577542993</v>
      </c>
      <c r="H2524" s="10">
        <v>3.4966046735012957</v>
      </c>
      <c r="I2524" s="9">
        <f t="shared" si="64"/>
        <v>80.558707708286761</v>
      </c>
    </row>
    <row r="2525" spans="1:9" x14ac:dyDescent="0.25">
      <c r="A2525" s="14"/>
      <c r="B2525" s="5">
        <f>DATE(YEAR(siječanj!B2525),MONTH(siječanj!B2525)+4,DAY(siječanj!B2525))</f>
        <v>43978</v>
      </c>
      <c r="C2525" s="8">
        <v>26.2708333333333</v>
      </c>
      <c r="D2525">
        <v>0.90453862196343271</v>
      </c>
      <c r="E2525" s="6">
        <v>92.191986730060435</v>
      </c>
      <c r="F2525" s="10">
        <v>93.538179641079651</v>
      </c>
      <c r="G2525" s="10">
        <v>108.87193796869403</v>
      </c>
      <c r="H2525" s="10">
        <v>3.3559188685572523</v>
      </c>
      <c r="I2525" s="9">
        <f t="shared" si="64"/>
        <v>83.391212632879942</v>
      </c>
    </row>
    <row r="2526" spans="1:9" x14ac:dyDescent="0.25">
      <c r="A2526" s="14"/>
      <c r="B2526" s="5">
        <f>DATE(YEAR(siječanj!B2526),MONTH(siječanj!B2526)+4,DAY(siječanj!B2526))</f>
        <v>43978</v>
      </c>
      <c r="C2526" s="8">
        <v>26.28125</v>
      </c>
      <c r="D2526">
        <v>0.90453862196343271</v>
      </c>
      <c r="E2526" s="6">
        <v>92.986091047822441</v>
      </c>
      <c r="F2526" s="10">
        <v>102.28624133844254</v>
      </c>
      <c r="G2526" s="10">
        <v>119.6625653024884</v>
      </c>
      <c r="H2526" s="10">
        <v>3.4764097004110868</v>
      </c>
      <c r="I2526" s="9">
        <f t="shared" si="64"/>
        <v>84.1095106581636</v>
      </c>
    </row>
    <row r="2527" spans="1:9" x14ac:dyDescent="0.25">
      <c r="A2527" s="14"/>
      <c r="B2527" s="5">
        <f>DATE(YEAR(siječanj!B2527),MONTH(siječanj!B2527)+4,DAY(siječanj!B2527))</f>
        <v>43978</v>
      </c>
      <c r="C2527" s="8">
        <v>26.2916666666667</v>
      </c>
      <c r="D2527">
        <v>0.90453862196343271</v>
      </c>
      <c r="E2527" s="6">
        <v>92.746486154202117</v>
      </c>
      <c r="F2527" s="10">
        <v>111.06303770292902</v>
      </c>
      <c r="G2527" s="10">
        <v>128.69742930042818</v>
      </c>
      <c r="H2527" s="10">
        <v>3.1056143036458401</v>
      </c>
      <c r="I2527" s="9">
        <f t="shared" si="64"/>
        <v>83.892778777872579</v>
      </c>
    </row>
    <row r="2528" spans="1:9" x14ac:dyDescent="0.25">
      <c r="A2528" s="14"/>
      <c r="B2528" s="5">
        <f>DATE(YEAR(siječanj!B2528),MONTH(siječanj!B2528)+4,DAY(siječanj!B2528))</f>
        <v>43978</v>
      </c>
      <c r="C2528" s="8">
        <v>26.3020833333333</v>
      </c>
      <c r="D2528">
        <v>0.90453862196343271</v>
      </c>
      <c r="E2528" s="6">
        <v>92.364770263047106</v>
      </c>
      <c r="F2528" s="10">
        <v>125.05586317048278</v>
      </c>
      <c r="G2528" s="10">
        <v>139.4311852514497</v>
      </c>
      <c r="H2528" s="10">
        <v>2.7808579497536656</v>
      </c>
      <c r="I2528" s="9">
        <f t="shared" si="64"/>
        <v>83.547502011705674</v>
      </c>
    </row>
    <row r="2529" spans="1:9" x14ac:dyDescent="0.25">
      <c r="A2529" s="14"/>
      <c r="B2529" s="5">
        <f>DATE(YEAR(siječanj!B2529),MONTH(siječanj!B2529)+4,DAY(siječanj!B2529))</f>
        <v>43978</v>
      </c>
      <c r="C2529" s="8">
        <v>26.3125</v>
      </c>
      <c r="D2529">
        <v>0.90453862196343271</v>
      </c>
      <c r="E2529" s="6">
        <v>93.248604660463243</v>
      </c>
      <c r="F2529" s="10">
        <v>134.73682610095292</v>
      </c>
      <c r="G2529" s="10">
        <v>148.74466178130987</v>
      </c>
      <c r="H2529" s="10">
        <v>2.2931479557697645</v>
      </c>
      <c r="I2529" s="9">
        <f t="shared" si="64"/>
        <v>84.346964359588355</v>
      </c>
    </row>
    <row r="2530" spans="1:9" x14ac:dyDescent="0.25">
      <c r="A2530" s="14"/>
      <c r="B2530" s="5">
        <f>DATE(YEAR(siječanj!B2530),MONTH(siječanj!B2530)+4,DAY(siječanj!B2530))</f>
        <v>43978</v>
      </c>
      <c r="C2530" s="8">
        <v>26.3229166666667</v>
      </c>
      <c r="D2530">
        <v>0.90453862196343271</v>
      </c>
      <c r="E2530" s="6">
        <v>94.933899864737626</v>
      </c>
      <c r="F2530" s="10">
        <v>144.05859167155896</v>
      </c>
      <c r="G2530" s="10">
        <v>163.21016038975895</v>
      </c>
      <c r="H2530" s="10">
        <v>1.9474170653911274</v>
      </c>
      <c r="I2530" s="9">
        <f t="shared" si="64"/>
        <v>85.871378961264284</v>
      </c>
    </row>
    <row r="2531" spans="1:9" x14ac:dyDescent="0.25">
      <c r="A2531" s="14"/>
      <c r="B2531" s="5">
        <f>DATE(YEAR(siječanj!B2531),MONTH(siječanj!B2531)+4,DAY(siječanj!B2531))</f>
        <v>43978</v>
      </c>
      <c r="C2531" s="8">
        <v>26.3333333333333</v>
      </c>
      <c r="D2531">
        <v>0.90453862196343271</v>
      </c>
      <c r="E2531" s="6">
        <v>95.775322041280404</v>
      </c>
      <c r="F2531" s="10">
        <v>165.77695252215318</v>
      </c>
      <c r="G2531" s="10">
        <v>177.83537283152066</v>
      </c>
      <c r="H2531" s="10">
        <v>1.8078941340701051</v>
      </c>
      <c r="I2531" s="9">
        <f t="shared" si="64"/>
        <v>86.63247781732376</v>
      </c>
    </row>
    <row r="2532" spans="1:9" x14ac:dyDescent="0.25">
      <c r="A2532" s="14"/>
      <c r="B2532" s="5">
        <f>DATE(YEAR(siječanj!B2532),MONTH(siječanj!B2532)+4,DAY(siječanj!B2532))</f>
        <v>43978</v>
      </c>
      <c r="C2532" s="8">
        <v>26.34375</v>
      </c>
      <c r="D2532">
        <v>0.90453862196343271</v>
      </c>
      <c r="E2532" s="6">
        <v>97.463655474567631</v>
      </c>
      <c r="F2532" s="10">
        <v>189.40440011029477</v>
      </c>
      <c r="G2532" s="10">
        <v>189.8536966798936</v>
      </c>
      <c r="H2532" s="10">
        <v>1.7497046548140258</v>
      </c>
      <c r="I2532" s="9">
        <f t="shared" si="64"/>
        <v>88.159640614484175</v>
      </c>
    </row>
    <row r="2533" spans="1:9" x14ac:dyDescent="0.25">
      <c r="A2533" s="14"/>
      <c r="B2533" s="5">
        <f>DATE(YEAR(siječanj!B2533),MONTH(siječanj!B2533)+4,DAY(siječanj!B2533))</f>
        <v>43978</v>
      </c>
      <c r="C2533" s="8">
        <v>26.3541666666667</v>
      </c>
      <c r="D2533">
        <v>0.90453862196343271</v>
      </c>
      <c r="E2533" s="6">
        <v>98.212269987145334</v>
      </c>
      <c r="F2533" s="10">
        <v>187.30295975344245</v>
      </c>
      <c r="G2533" s="10">
        <v>194.50976043028876</v>
      </c>
      <c r="H2533" s="10">
        <v>1.8532969815278437</v>
      </c>
      <c r="I2533" s="9">
        <f t="shared" si="64"/>
        <v>88.836791354073043</v>
      </c>
    </row>
    <row r="2534" spans="1:9" x14ac:dyDescent="0.25">
      <c r="A2534" s="14"/>
      <c r="B2534" s="5">
        <f>DATE(YEAR(siječanj!B2534),MONTH(siječanj!B2534)+4,DAY(siječanj!B2534))</f>
        <v>43978</v>
      </c>
      <c r="C2534" s="8">
        <v>26.3645833333333</v>
      </c>
      <c r="D2534">
        <v>0.90453862196343271</v>
      </c>
      <c r="E2534" s="6">
        <v>99.888237001888996</v>
      </c>
      <c r="F2534" s="10">
        <v>188.64247675638762</v>
      </c>
      <c r="G2534" s="10">
        <v>201.03821648374401</v>
      </c>
      <c r="H2534" s="10">
        <v>2.0508929056204472</v>
      </c>
      <c r="I2534" s="9">
        <f t="shared" si="64"/>
        <v>90.352768248045436</v>
      </c>
    </row>
    <row r="2535" spans="1:9" x14ac:dyDescent="0.25">
      <c r="A2535" s="14"/>
      <c r="B2535" s="5">
        <f>DATE(YEAR(siječanj!B2535),MONTH(siječanj!B2535)+4,DAY(siječanj!B2535))</f>
        <v>43978</v>
      </c>
      <c r="C2535" s="8">
        <v>26.375</v>
      </c>
      <c r="D2535">
        <v>0.90453862196343271</v>
      </c>
      <c r="E2535" s="6">
        <v>101.42399092834853</v>
      </c>
      <c r="F2535" s="10">
        <v>191.4445734939157</v>
      </c>
      <c r="G2535" s="10">
        <v>207.16038661313709</v>
      </c>
      <c r="H2535" s="10">
        <v>1.910725813996262</v>
      </c>
      <c r="I2535" s="9">
        <f t="shared" si="64"/>
        <v>91.741916988360074</v>
      </c>
    </row>
    <row r="2536" spans="1:9" x14ac:dyDescent="0.25">
      <c r="A2536" s="14"/>
      <c r="B2536" s="5">
        <f>DATE(YEAR(siječanj!B2536),MONTH(siječanj!B2536)+4,DAY(siječanj!B2536))</f>
        <v>43978</v>
      </c>
      <c r="C2536" s="8">
        <v>26.3854166666667</v>
      </c>
      <c r="D2536">
        <v>0.90453862196343271</v>
      </c>
      <c r="E2536" s="6">
        <v>103.23142530025738</v>
      </c>
      <c r="F2536" s="10">
        <v>198.7095730430608</v>
      </c>
      <c r="G2536" s="10">
        <v>209.01691881775645</v>
      </c>
      <c r="H2536" s="10">
        <v>1.659217555411705</v>
      </c>
      <c r="I2536" s="9">
        <f t="shared" si="64"/>
        <v>93.376811184415857</v>
      </c>
    </row>
    <row r="2537" spans="1:9" x14ac:dyDescent="0.25">
      <c r="A2537" s="14"/>
      <c r="B2537" s="5">
        <f>DATE(YEAR(siječanj!B2537),MONTH(siječanj!B2537)+4,DAY(siječanj!B2537))</f>
        <v>43978</v>
      </c>
      <c r="C2537" s="8">
        <v>26.3958333333333</v>
      </c>
      <c r="D2537">
        <v>0.90453862196343271</v>
      </c>
      <c r="E2537" s="6">
        <v>103.89615104330053</v>
      </c>
      <c r="F2537" s="10">
        <v>196.40364905546483</v>
      </c>
      <c r="G2537" s="10">
        <v>211.90620683178975</v>
      </c>
      <c r="H2537" s="10">
        <v>1.6326227949509655</v>
      </c>
      <c r="I2537" s="9">
        <f t="shared" si="64"/>
        <v>93.978081292011723</v>
      </c>
    </row>
    <row r="2538" spans="1:9" x14ac:dyDescent="0.25">
      <c r="A2538" s="14"/>
      <c r="B2538" s="5">
        <f>DATE(YEAR(siječanj!B2538),MONTH(siječanj!B2538)+4,DAY(siječanj!B2538))</f>
        <v>43978</v>
      </c>
      <c r="C2538" s="8">
        <v>26.40625</v>
      </c>
      <c r="D2538">
        <v>0.90453862196343271</v>
      </c>
      <c r="E2538" s="6">
        <v>104.60892763755145</v>
      </c>
      <c r="F2538" s="10">
        <v>194.42677366086104</v>
      </c>
      <c r="G2538" s="10">
        <v>210.49657153020286</v>
      </c>
      <c r="H2538" s="10">
        <v>1.751682933828532</v>
      </c>
      <c r="I2538" s="9">
        <f t="shared" si="64"/>
        <v>94.622815250343237</v>
      </c>
    </row>
    <row r="2539" spans="1:9" x14ac:dyDescent="0.25">
      <c r="A2539" s="14"/>
      <c r="B2539" s="5">
        <f>DATE(YEAR(siječanj!B2539),MONTH(siječanj!B2539)+4,DAY(siječanj!B2539))</f>
        <v>43978</v>
      </c>
      <c r="C2539" s="8">
        <v>26.4166666666667</v>
      </c>
      <c r="D2539">
        <v>0.90453862196343271</v>
      </c>
      <c r="E2539" s="6">
        <v>105.75716666968182</v>
      </c>
      <c r="F2539" s="10">
        <v>202.58705458267039</v>
      </c>
      <c r="G2539" s="10">
        <v>211.1824507343222</v>
      </c>
      <c r="H2539" s="10">
        <v>1.7128391714979032</v>
      </c>
      <c r="I2539" s="9">
        <f t="shared" si="64"/>
        <v>95.661441802151074</v>
      </c>
    </row>
    <row r="2540" spans="1:9" x14ac:dyDescent="0.25">
      <c r="A2540" s="14"/>
      <c r="B2540" s="5">
        <f>DATE(YEAR(siječanj!B2540),MONTH(siječanj!B2540)+4,DAY(siječanj!B2540))</f>
        <v>43978</v>
      </c>
      <c r="C2540" s="8">
        <v>26.4270833333333</v>
      </c>
      <c r="D2540">
        <v>0.90453862196343271</v>
      </c>
      <c r="E2540" s="6">
        <v>106.17996949204691</v>
      </c>
      <c r="F2540" s="10">
        <v>198.40597824553819</v>
      </c>
      <c r="G2540" s="10">
        <v>207.39143486195002</v>
      </c>
      <c r="H2540" s="10">
        <v>1.9759891092553945</v>
      </c>
      <c r="I2540" s="9">
        <f t="shared" si="64"/>
        <v>96.043883284455433</v>
      </c>
    </row>
    <row r="2541" spans="1:9" x14ac:dyDescent="0.25">
      <c r="A2541" s="14"/>
      <c r="B2541" s="5">
        <f>DATE(YEAR(siječanj!B2541),MONTH(siječanj!B2541)+4,DAY(siječanj!B2541))</f>
        <v>43978</v>
      </c>
      <c r="C2541" s="8">
        <v>26.4375</v>
      </c>
      <c r="D2541">
        <v>0.90453862196343271</v>
      </c>
      <c r="E2541" s="6">
        <v>108.1806737973652</v>
      </c>
      <c r="F2541" s="10">
        <v>195.20336279147796</v>
      </c>
      <c r="G2541" s="10">
        <v>208.46401304877116</v>
      </c>
      <c r="H2541" s="10">
        <v>2.0187247149014258</v>
      </c>
      <c r="I2541" s="9">
        <f t="shared" si="64"/>
        <v>97.853597599744347</v>
      </c>
    </row>
    <row r="2542" spans="1:9" x14ac:dyDescent="0.25">
      <c r="A2542" s="14"/>
      <c r="B2542" s="5">
        <f>DATE(YEAR(siječanj!B2542),MONTH(siječanj!B2542)+4,DAY(siječanj!B2542))</f>
        <v>43978</v>
      </c>
      <c r="C2542" s="8">
        <v>26.4479166666667</v>
      </c>
      <c r="D2542">
        <v>0.90453862196343271</v>
      </c>
      <c r="E2542" s="6">
        <v>109.06790160535952</v>
      </c>
      <c r="F2542" s="10">
        <v>192.70958787046118</v>
      </c>
      <c r="G2542" s="10">
        <v>206.61339735740148</v>
      </c>
      <c r="H2542" s="10">
        <v>1.9504666218186222</v>
      </c>
      <c r="I2542" s="9">
        <f t="shared" si="64"/>
        <v>98.656129418555167</v>
      </c>
    </row>
    <row r="2543" spans="1:9" x14ac:dyDescent="0.25">
      <c r="A2543" s="14"/>
      <c r="B2543" s="5">
        <f>DATE(YEAR(siječanj!B2543),MONTH(siječanj!B2543)+4,DAY(siječanj!B2543))</f>
        <v>43978</v>
      </c>
      <c r="C2543" s="8">
        <v>26.4583333333333</v>
      </c>
      <c r="D2543">
        <v>0.90453862196343271</v>
      </c>
      <c r="E2543" s="6">
        <v>110.27632866262984</v>
      </c>
      <c r="F2543" s="10">
        <v>197.27638094517371</v>
      </c>
      <c r="G2543" s="10">
        <v>209.91018822379729</v>
      </c>
      <c r="H2543" s="10">
        <v>1.7991108540167717</v>
      </c>
      <c r="I2543" s="9">
        <f t="shared" si="64"/>
        <v>99.749198363681785</v>
      </c>
    </row>
    <row r="2544" spans="1:9" x14ac:dyDescent="0.25">
      <c r="A2544" s="14"/>
      <c r="B2544" s="5">
        <f>DATE(YEAR(siječanj!B2544),MONTH(siječanj!B2544)+4,DAY(siječanj!B2544))</f>
        <v>43978</v>
      </c>
      <c r="C2544" s="8">
        <v>26.46875</v>
      </c>
      <c r="D2544">
        <v>0.90453862196343271</v>
      </c>
      <c r="E2544" s="6">
        <v>111.87694995917268</v>
      </c>
      <c r="F2544" s="10">
        <v>205.1050174194954</v>
      </c>
      <c r="G2544" s="10">
        <v>207.49900491881445</v>
      </c>
      <c r="H2544" s="10">
        <v>1.9829066143348053</v>
      </c>
      <c r="I2544" s="9">
        <f t="shared" si="64"/>
        <v>101.19702214554198</v>
      </c>
    </row>
    <row r="2545" spans="1:9" x14ac:dyDescent="0.25">
      <c r="A2545" s="14"/>
      <c r="B2545" s="5">
        <f>DATE(YEAR(siječanj!B2545),MONTH(siječanj!B2545)+4,DAY(siječanj!B2545))</f>
        <v>43978</v>
      </c>
      <c r="C2545" s="8">
        <v>26.4791666666667</v>
      </c>
      <c r="D2545">
        <v>0.90453862196343271</v>
      </c>
      <c r="E2545" s="6">
        <v>112.07906991524099</v>
      </c>
      <c r="F2545" s="10">
        <v>189.204294981038</v>
      </c>
      <c r="G2545" s="10">
        <v>205.30463500397349</v>
      </c>
      <c r="H2545" s="10">
        <v>2.1137995896932003</v>
      </c>
      <c r="I2545" s="9">
        <f t="shared" si="64"/>
        <v>101.37984745207531</v>
      </c>
    </row>
    <row r="2546" spans="1:9" x14ac:dyDescent="0.25">
      <c r="A2546" s="14"/>
      <c r="B2546" s="5">
        <f>DATE(YEAR(siječanj!B2546),MONTH(siječanj!B2546)+4,DAY(siječanj!B2546))</f>
        <v>43978</v>
      </c>
      <c r="C2546" s="8">
        <v>26.4895833333333</v>
      </c>
      <c r="D2546">
        <v>0.90453862196343271</v>
      </c>
      <c r="E2546" s="6">
        <v>111.32354362843556</v>
      </c>
      <c r="F2546" s="10">
        <v>189.09537725283172</v>
      </c>
      <c r="G2546" s="10">
        <v>198.86425813930913</v>
      </c>
      <c r="H2546" s="10">
        <v>1.8724266508709351</v>
      </c>
      <c r="I2546" s="9">
        <f t="shared" si="64"/>
        <v>100.69644474575118</v>
      </c>
    </row>
    <row r="2547" spans="1:9" x14ac:dyDescent="0.25">
      <c r="A2547" s="14"/>
      <c r="B2547" s="5">
        <f>DATE(YEAR(siječanj!B2547),MONTH(siječanj!B2547)+4,DAY(siječanj!B2547))</f>
        <v>43978</v>
      </c>
      <c r="C2547" s="8">
        <v>26.5</v>
      </c>
      <c r="D2547">
        <v>0.90453862196343271</v>
      </c>
      <c r="E2547" s="6">
        <v>110.59510952883797</v>
      </c>
      <c r="F2547" s="10">
        <v>183.92385423532747</v>
      </c>
      <c r="G2547" s="10">
        <v>196.7917291674863</v>
      </c>
      <c r="H2547" s="10">
        <v>1.9567220455972547</v>
      </c>
      <c r="I2547" s="9">
        <f t="shared" si="64"/>
        <v>100.03754796910999</v>
      </c>
    </row>
    <row r="2548" spans="1:9" x14ac:dyDescent="0.25">
      <c r="A2548" s="14"/>
      <c r="B2548" s="5">
        <f>DATE(YEAR(siječanj!B2548),MONTH(siječanj!B2548)+4,DAY(siječanj!B2548))</f>
        <v>43978</v>
      </c>
      <c r="C2548" s="8">
        <v>26.5104166666667</v>
      </c>
      <c r="D2548">
        <v>0.90453862196343271</v>
      </c>
      <c r="E2548" s="6">
        <v>110.02942040956572</v>
      </c>
      <c r="F2548" s="10">
        <v>182.96201002578522</v>
      </c>
      <c r="G2548" s="10">
        <v>197.80777623109216</v>
      </c>
      <c r="H2548" s="10">
        <v>1.9853438700104526</v>
      </c>
      <c r="I2548" s="9">
        <f t="shared" si="64"/>
        <v>99.52586031270377</v>
      </c>
    </row>
    <row r="2549" spans="1:9" x14ac:dyDescent="0.25">
      <c r="A2549" s="14"/>
      <c r="B2549" s="5">
        <f>DATE(YEAR(siječanj!B2549),MONTH(siječanj!B2549)+4,DAY(siječanj!B2549))</f>
        <v>43978</v>
      </c>
      <c r="C2549" s="8">
        <v>26.5208333333333</v>
      </c>
      <c r="D2549">
        <v>0.90453862196343271</v>
      </c>
      <c r="E2549" s="6">
        <v>110.80989697148027</v>
      </c>
      <c r="F2549" s="10">
        <v>182.40684568125363</v>
      </c>
      <c r="G2549" s="10">
        <v>197.52083734764312</v>
      </c>
      <c r="H2549" s="10">
        <v>2.1589435782964994</v>
      </c>
      <c r="I2549" s="9">
        <f t="shared" si="64"/>
        <v>100.23183150649272</v>
      </c>
    </row>
    <row r="2550" spans="1:9" x14ac:dyDescent="0.25">
      <c r="A2550" s="14"/>
      <c r="B2550" s="5">
        <f>DATE(YEAR(siječanj!B2550),MONTH(siječanj!B2550)+4,DAY(siječanj!B2550))</f>
        <v>43978</v>
      </c>
      <c r="C2550" s="8">
        <v>26.53125</v>
      </c>
      <c r="D2550">
        <v>0.90453862196343271</v>
      </c>
      <c r="E2550" s="6">
        <v>111.15087520969581</v>
      </c>
      <c r="F2550" s="10">
        <v>183.03983358332187</v>
      </c>
      <c r="G2550" s="10">
        <v>198.2195983783102</v>
      </c>
      <c r="H2550" s="10">
        <v>2.5044285527634189</v>
      </c>
      <c r="I2550" s="9">
        <f t="shared" si="64"/>
        <v>100.54025949220772</v>
      </c>
    </row>
    <row r="2551" spans="1:9" x14ac:dyDescent="0.25">
      <c r="A2551" s="14"/>
      <c r="B2551" s="5">
        <f>DATE(YEAR(siječanj!B2551),MONTH(siječanj!B2551)+4,DAY(siječanj!B2551))</f>
        <v>43978</v>
      </c>
      <c r="C2551" s="8">
        <v>26.5416666666667</v>
      </c>
      <c r="D2551">
        <v>0.90453862196343271</v>
      </c>
      <c r="E2551" s="6">
        <v>110.1798402944105</v>
      </c>
      <c r="F2551" s="10">
        <v>185.54135600834212</v>
      </c>
      <c r="G2551" s="10">
        <v>196.34478422781035</v>
      </c>
      <c r="H2551" s="10">
        <v>2.1999109788445121</v>
      </c>
      <c r="I2551" s="9">
        <f t="shared" si="64"/>
        <v>99.661920908057169</v>
      </c>
    </row>
    <row r="2552" spans="1:9" x14ac:dyDescent="0.25">
      <c r="A2552" s="14"/>
      <c r="B2552" s="5">
        <f>DATE(YEAR(siječanj!B2552),MONTH(siječanj!B2552)+4,DAY(siječanj!B2552))</f>
        <v>43978</v>
      </c>
      <c r="C2552" s="8">
        <v>26.5520833333333</v>
      </c>
      <c r="D2552">
        <v>0.90453862196343271</v>
      </c>
      <c r="E2552" s="6">
        <v>109.7564018839812</v>
      </c>
      <c r="F2552" s="10">
        <v>186.44557865760191</v>
      </c>
      <c r="G2552" s="10">
        <v>188.23506194883021</v>
      </c>
      <c r="H2552" s="10">
        <v>2.121943687498264</v>
      </c>
      <c r="I2552" s="9">
        <f t="shared" si="64"/>
        <v>99.278904511801059</v>
      </c>
    </row>
    <row r="2553" spans="1:9" x14ac:dyDescent="0.25">
      <c r="A2553" s="14"/>
      <c r="B2553" s="5">
        <f>DATE(YEAR(siječanj!B2553),MONTH(siječanj!B2553)+4,DAY(siječanj!B2553))</f>
        <v>43978</v>
      </c>
      <c r="C2553" s="8">
        <v>26.5625</v>
      </c>
      <c r="D2553">
        <v>0.90453862196343271</v>
      </c>
      <c r="E2553" s="6">
        <v>109.72399082823597</v>
      </c>
      <c r="F2553" s="10">
        <v>184.96449144189384</v>
      </c>
      <c r="G2553" s="10">
        <v>184.12923793370962</v>
      </c>
      <c r="H2553" s="10">
        <v>2.1248916916059399</v>
      </c>
      <c r="I2553" s="9">
        <f t="shared" si="64"/>
        <v>99.249587460100898</v>
      </c>
    </row>
    <row r="2554" spans="1:9" x14ac:dyDescent="0.25">
      <c r="A2554" s="14"/>
      <c r="B2554" s="5">
        <f>DATE(YEAR(siječanj!B2554),MONTH(siječanj!B2554)+4,DAY(siječanj!B2554))</f>
        <v>43978</v>
      </c>
      <c r="C2554" s="8">
        <v>26.5729166666667</v>
      </c>
      <c r="D2554">
        <v>0.90453862196343271</v>
      </c>
      <c r="E2554" s="6">
        <v>110.68203259185556</v>
      </c>
      <c r="F2554" s="10">
        <v>184.67805011497256</v>
      </c>
      <c r="G2554" s="10">
        <v>185.94835759920076</v>
      </c>
      <c r="H2554" s="10">
        <v>1.9894288618557063</v>
      </c>
      <c r="I2554" s="9">
        <f t="shared" si="64"/>
        <v>100.11617323674878</v>
      </c>
    </row>
    <row r="2555" spans="1:9" x14ac:dyDescent="0.25">
      <c r="A2555" s="14"/>
      <c r="B2555" s="5">
        <f>DATE(YEAR(siječanj!B2555),MONTH(siječanj!B2555)+4,DAY(siječanj!B2555))</f>
        <v>43978</v>
      </c>
      <c r="C2555" s="8">
        <v>26.5833333333333</v>
      </c>
      <c r="D2555">
        <v>0.90453862196343271</v>
      </c>
      <c r="E2555" s="6">
        <v>110.92617908687592</v>
      </c>
      <c r="F2555" s="10">
        <v>184.40490453044404</v>
      </c>
      <c r="G2555" s="10">
        <v>184.11244912682929</v>
      </c>
      <c r="H2555" s="10">
        <v>2.0372888772086641</v>
      </c>
      <c r="I2555" s="9">
        <f t="shared" si="64"/>
        <v>100.33701317091169</v>
      </c>
    </row>
    <row r="2556" spans="1:9" x14ac:dyDescent="0.25">
      <c r="A2556" s="14"/>
      <c r="B2556" s="5">
        <f>DATE(YEAR(siječanj!B2556),MONTH(siječanj!B2556)+4,DAY(siječanj!B2556))</f>
        <v>43978</v>
      </c>
      <c r="C2556" s="8">
        <v>26.59375</v>
      </c>
      <c r="D2556">
        <v>0.90453862196343271</v>
      </c>
      <c r="E2556" s="6">
        <v>112.23475160344094</v>
      </c>
      <c r="F2556" s="10">
        <v>184.79340139614143</v>
      </c>
      <c r="G2556" s="10">
        <v>179.63261981203456</v>
      </c>
      <c r="H2556" s="10">
        <v>2.3067480017376334</v>
      </c>
      <c r="I2556" s="9">
        <f t="shared" si="64"/>
        <v>101.52066755178464</v>
      </c>
    </row>
    <row r="2557" spans="1:9" x14ac:dyDescent="0.25">
      <c r="A2557" s="14"/>
      <c r="B2557" s="5">
        <f>DATE(YEAR(siječanj!B2557),MONTH(siječanj!B2557)+4,DAY(siječanj!B2557))</f>
        <v>43978</v>
      </c>
      <c r="C2557" s="8">
        <v>26.6041666666667</v>
      </c>
      <c r="D2557">
        <v>0.90453862196343271</v>
      </c>
      <c r="E2557" s="6">
        <v>113.2307171161863</v>
      </c>
      <c r="F2557" s="10">
        <v>181.69565365656072</v>
      </c>
      <c r="G2557" s="10">
        <v>174.65103975045872</v>
      </c>
      <c r="H2557" s="10">
        <v>2.4456875050251874</v>
      </c>
      <c r="I2557" s="9">
        <f t="shared" si="64"/>
        <v>102.42155682420643</v>
      </c>
    </row>
    <row r="2558" spans="1:9" x14ac:dyDescent="0.25">
      <c r="A2558" s="14"/>
      <c r="B2558" s="5">
        <f>DATE(YEAR(siječanj!B2558),MONTH(siječanj!B2558)+4,DAY(siječanj!B2558))</f>
        <v>43978</v>
      </c>
      <c r="C2558" s="8">
        <v>26.6145833333333</v>
      </c>
      <c r="D2558">
        <v>0.90453862196343271</v>
      </c>
      <c r="E2558" s="6">
        <v>113.60390864977418</v>
      </c>
      <c r="F2558" s="10">
        <v>179.93555614801949</v>
      </c>
      <c r="G2558" s="10">
        <v>170.65407477546816</v>
      </c>
      <c r="H2558" s="10">
        <v>2.2669763299749364</v>
      </c>
      <c r="I2558" s="9">
        <f t="shared" si="64"/>
        <v>102.75912297972643</v>
      </c>
    </row>
    <row r="2559" spans="1:9" x14ac:dyDescent="0.25">
      <c r="A2559" s="14"/>
      <c r="B2559" s="5">
        <f>DATE(YEAR(siječanj!B2559),MONTH(siječanj!B2559)+4,DAY(siječanj!B2559))</f>
        <v>43978</v>
      </c>
      <c r="C2559" s="8">
        <v>26.625</v>
      </c>
      <c r="D2559">
        <v>0.90453862196343271</v>
      </c>
      <c r="E2559" s="6">
        <v>113.87457372853268</v>
      </c>
      <c r="F2559" s="10">
        <v>179.06948214437773</v>
      </c>
      <c r="G2559" s="10">
        <v>169.13361493442412</v>
      </c>
      <c r="H2559" s="10">
        <v>2.4515048599732294</v>
      </c>
      <c r="I2559" s="9">
        <f t="shared" si="64"/>
        <v>103.00394999708027</v>
      </c>
    </row>
    <row r="2560" spans="1:9" x14ac:dyDescent="0.25">
      <c r="A2560" s="14"/>
      <c r="B2560" s="5">
        <f>DATE(YEAR(siječanj!B2560),MONTH(siječanj!B2560)+4,DAY(siječanj!B2560))</f>
        <v>43978</v>
      </c>
      <c r="C2560" s="8">
        <v>26.6354166666667</v>
      </c>
      <c r="D2560">
        <v>0.90453862196343271</v>
      </c>
      <c r="E2560" s="6">
        <v>114.2450556498468</v>
      </c>
      <c r="F2560" s="10">
        <v>178.92825644316827</v>
      </c>
      <c r="G2560" s="10">
        <v>164.31513128646947</v>
      </c>
      <c r="H2560" s="10">
        <v>2.3948376699034508</v>
      </c>
      <c r="I2560" s="9">
        <f t="shared" si="64"/>
        <v>103.3390652036481</v>
      </c>
    </row>
    <row r="2561" spans="1:9" x14ac:dyDescent="0.25">
      <c r="A2561" s="14"/>
      <c r="B2561" s="5">
        <f>DATE(YEAR(siječanj!B2561),MONTH(siječanj!B2561)+4,DAY(siječanj!B2561))</f>
        <v>43978</v>
      </c>
      <c r="C2561" s="8">
        <v>26.6458333333333</v>
      </c>
      <c r="D2561">
        <v>0.90453862196343271</v>
      </c>
      <c r="E2561" s="6">
        <v>114.95594318978921</v>
      </c>
      <c r="F2561" s="10">
        <v>176.89570637915364</v>
      </c>
      <c r="G2561" s="10">
        <v>163.88860992636046</v>
      </c>
      <c r="H2561" s="10">
        <v>2.4027557640163693</v>
      </c>
      <c r="I2561" s="9">
        <f t="shared" si="64"/>
        <v>103.98209043939859</v>
      </c>
    </row>
    <row r="2562" spans="1:9" x14ac:dyDescent="0.25">
      <c r="A2562" s="14"/>
      <c r="B2562" s="5">
        <f>DATE(YEAR(siječanj!B2562),MONTH(siječanj!B2562)+4,DAY(siječanj!B2562))</f>
        <v>43978</v>
      </c>
      <c r="C2562" s="8">
        <v>26.65625</v>
      </c>
      <c r="D2562">
        <v>0.90453862196343271</v>
      </c>
      <c r="E2562" s="6">
        <v>114.86051347908861</v>
      </c>
      <c r="F2562" s="10">
        <v>175.48575679327701</v>
      </c>
      <c r="G2562" s="10">
        <v>160.22560370263409</v>
      </c>
      <c r="H2562" s="10">
        <v>2.1455894482403481</v>
      </c>
      <c r="I2562" s="9">
        <f t="shared" si="64"/>
        <v>103.89577058038709</v>
      </c>
    </row>
    <row r="2563" spans="1:9" x14ac:dyDescent="0.25">
      <c r="A2563" s="14"/>
      <c r="B2563" s="5">
        <f>DATE(YEAR(siječanj!B2563),MONTH(siječanj!B2563)+4,DAY(siječanj!B2563))</f>
        <v>43978</v>
      </c>
      <c r="C2563" s="8">
        <v>26.6666666666667</v>
      </c>
      <c r="D2563">
        <v>0.90453862196343271</v>
      </c>
      <c r="E2563" s="6">
        <v>114.09309894061145</v>
      </c>
      <c r="F2563" s="10">
        <v>175.80354466561056</v>
      </c>
      <c r="G2563" s="10">
        <v>162.02921153534945</v>
      </c>
      <c r="H2563" s="10">
        <v>2.059972877745408</v>
      </c>
      <c r="I2563" s="9">
        <f t="shared" si="64"/>
        <v>103.20161449127826</v>
      </c>
    </row>
    <row r="2564" spans="1:9" x14ac:dyDescent="0.25">
      <c r="A2564" s="14"/>
      <c r="B2564" s="5">
        <f>DATE(YEAR(siječanj!B2564),MONTH(siječanj!B2564)+4,DAY(siječanj!B2564))</f>
        <v>43978</v>
      </c>
      <c r="C2564" s="8">
        <v>26.6770833333333</v>
      </c>
      <c r="D2564">
        <v>0.90453862196343271</v>
      </c>
      <c r="E2564" s="6">
        <v>112.42424933152807</v>
      </c>
      <c r="F2564" s="10">
        <v>169.94336708852384</v>
      </c>
      <c r="G2564" s="10">
        <v>162.77909956684539</v>
      </c>
      <c r="H2564" s="10">
        <v>2.1573784778381175</v>
      </c>
      <c r="I2564" s="9">
        <f t="shared" ref="I2564:I2627" si="65">D2564*E2564</f>
        <v>101.69207556561378</v>
      </c>
    </row>
    <row r="2565" spans="1:9" x14ac:dyDescent="0.25">
      <c r="A2565" s="14"/>
      <c r="B2565" s="5">
        <f>DATE(YEAR(siječanj!B2565),MONTH(siječanj!B2565)+4,DAY(siječanj!B2565))</f>
        <v>43978</v>
      </c>
      <c r="C2565" s="8">
        <v>26.6875</v>
      </c>
      <c r="D2565">
        <v>0.90453862196343271</v>
      </c>
      <c r="E2565" s="6">
        <v>113.16035968201889</v>
      </c>
      <c r="F2565" s="10">
        <v>164.66767339154345</v>
      </c>
      <c r="G2565" s="10">
        <v>160.35347324440329</v>
      </c>
      <c r="H2565" s="10">
        <v>2.1226077600209994</v>
      </c>
      <c r="I2565" s="9">
        <f t="shared" si="65"/>
        <v>102.35791580765977</v>
      </c>
    </row>
    <row r="2566" spans="1:9" x14ac:dyDescent="0.25">
      <c r="A2566" s="14"/>
      <c r="B2566" s="5">
        <f>DATE(YEAR(siječanj!B2566),MONTH(siječanj!B2566)+4,DAY(siječanj!B2566))</f>
        <v>43978</v>
      </c>
      <c r="C2566" s="8">
        <v>26.6979166666667</v>
      </c>
      <c r="D2566">
        <v>0.90453862196343271</v>
      </c>
      <c r="E2566" s="6">
        <v>113.18710554260352</v>
      </c>
      <c r="F2566" s="10">
        <v>163.6654372053377</v>
      </c>
      <c r="G2566" s="10">
        <v>159.73155483101701</v>
      </c>
      <c r="H2566" s="10">
        <v>2.0953091025983794</v>
      </c>
      <c r="I2566" s="9">
        <f t="shared" si="65"/>
        <v>102.3821084715362</v>
      </c>
    </row>
    <row r="2567" spans="1:9" x14ac:dyDescent="0.25">
      <c r="A2567" s="14"/>
      <c r="B2567" s="5">
        <f>DATE(YEAR(siječanj!B2567),MONTH(siječanj!B2567)+4,DAY(siječanj!B2567))</f>
        <v>43978</v>
      </c>
      <c r="C2567" s="8">
        <v>26.7083333333333</v>
      </c>
      <c r="D2567">
        <v>0.90453862196343271</v>
      </c>
      <c r="E2567" s="6">
        <v>114.18993461933646</v>
      </c>
      <c r="F2567" s="10">
        <v>162.54905152245175</v>
      </c>
      <c r="G2567" s="10">
        <v>165.90949550343757</v>
      </c>
      <c r="H2567" s="10">
        <v>1.8477404766561982</v>
      </c>
      <c r="I2567" s="9">
        <f t="shared" si="65"/>
        <v>103.28920610266907</v>
      </c>
    </row>
    <row r="2568" spans="1:9" x14ac:dyDescent="0.25">
      <c r="A2568" s="14"/>
      <c r="B2568" s="5">
        <f>DATE(YEAR(siječanj!B2568),MONTH(siječanj!B2568)+4,DAY(siječanj!B2568))</f>
        <v>43978</v>
      </c>
      <c r="C2568" s="8">
        <v>26.71875</v>
      </c>
      <c r="D2568">
        <v>0.90453862196343271</v>
      </c>
      <c r="E2568" s="6">
        <v>114.30230875363139</v>
      </c>
      <c r="F2568" s="10">
        <v>162.54816620787844</v>
      </c>
      <c r="G2568" s="10">
        <v>176.28171166375614</v>
      </c>
      <c r="H2568" s="10">
        <v>1.8624755191396871</v>
      </c>
      <c r="I2568" s="9">
        <f t="shared" si="65"/>
        <v>103.39085284724855</v>
      </c>
    </row>
    <row r="2569" spans="1:9" x14ac:dyDescent="0.25">
      <c r="A2569" s="14"/>
      <c r="B2569" s="5">
        <f>DATE(YEAR(siječanj!B2569),MONTH(siječanj!B2569)+4,DAY(siječanj!B2569))</f>
        <v>43978</v>
      </c>
      <c r="C2569" s="8">
        <v>26.7291666666667</v>
      </c>
      <c r="D2569">
        <v>0.90453862196343271</v>
      </c>
      <c r="E2569" s="6">
        <v>114.8653079382789</v>
      </c>
      <c r="F2569" s="10">
        <v>163.28512449200798</v>
      </c>
      <c r="G2569" s="10">
        <v>167.68231184771136</v>
      </c>
      <c r="H2569" s="10">
        <v>1.8767406332412697</v>
      </c>
      <c r="I2569" s="9">
        <f t="shared" si="65"/>
        <v>103.90010735389615</v>
      </c>
    </row>
    <row r="2570" spans="1:9" x14ac:dyDescent="0.25">
      <c r="A2570" s="14"/>
      <c r="B2570" s="5">
        <f>DATE(YEAR(siječanj!B2570),MONTH(siječanj!B2570)+4,DAY(siječanj!B2570))</f>
        <v>43978</v>
      </c>
      <c r="C2570" s="8">
        <v>26.7395833333333</v>
      </c>
      <c r="D2570">
        <v>0.90453862196343271</v>
      </c>
      <c r="E2570" s="6">
        <v>116.15833609597928</v>
      </c>
      <c r="F2570" s="10">
        <v>162.75697626278125</v>
      </c>
      <c r="G2570" s="10">
        <v>162.81062761715293</v>
      </c>
      <c r="H2570" s="10">
        <v>1.8322149190556902</v>
      </c>
      <c r="I2570" s="9">
        <f t="shared" si="65"/>
        <v>105.06970126182236</v>
      </c>
    </row>
    <row r="2571" spans="1:9" x14ac:dyDescent="0.25">
      <c r="A2571" s="14"/>
      <c r="B2571" s="5">
        <f>DATE(YEAR(siječanj!B2571),MONTH(siječanj!B2571)+4,DAY(siječanj!B2571))</f>
        <v>43978</v>
      </c>
      <c r="C2571" s="8">
        <v>26.75</v>
      </c>
      <c r="D2571">
        <v>0.90453862196343271</v>
      </c>
      <c r="E2571" s="6">
        <v>118.92832923584648</v>
      </c>
      <c r="F2571" s="10">
        <v>160.7468034259453</v>
      </c>
      <c r="G2571" s="10">
        <v>161.35442879586347</v>
      </c>
      <c r="H2571" s="10">
        <v>1.8697016636224681</v>
      </c>
      <c r="I2571" s="9">
        <f t="shared" si="65"/>
        <v>107.575267039406</v>
      </c>
    </row>
    <row r="2572" spans="1:9" x14ac:dyDescent="0.25">
      <c r="A2572" s="14"/>
      <c r="B2572" s="5">
        <f>DATE(YEAR(siječanj!B2572),MONTH(siječanj!B2572)+4,DAY(siječanj!B2572))</f>
        <v>43978</v>
      </c>
      <c r="C2572" s="8">
        <v>26.7604166666667</v>
      </c>
      <c r="D2572">
        <v>0.90453862196343271</v>
      </c>
      <c r="E2572" s="6">
        <v>121.06393563197112</v>
      </c>
      <c r="F2572" s="10">
        <v>160.21607136006796</v>
      </c>
      <c r="G2572" s="10">
        <v>159.46929077007883</v>
      </c>
      <c r="H2572" s="10">
        <v>2.5326949440572517</v>
      </c>
      <c r="I2572" s="9">
        <f t="shared" si="65"/>
        <v>109.50700550601287</v>
      </c>
    </row>
    <row r="2573" spans="1:9" x14ac:dyDescent="0.25">
      <c r="A2573" s="14"/>
      <c r="B2573" s="5">
        <f>DATE(YEAR(siječanj!B2573),MONTH(siječanj!B2573)+4,DAY(siječanj!B2573))</f>
        <v>43978</v>
      </c>
      <c r="C2573" s="8">
        <v>26.7708333333333</v>
      </c>
      <c r="D2573">
        <v>0.90453862196343271</v>
      </c>
      <c r="E2573" s="6">
        <v>122.60976648250761</v>
      </c>
      <c r="F2573" s="10">
        <v>159.2059434557201</v>
      </c>
      <c r="G2573" s="10">
        <v>158.57021693628965</v>
      </c>
      <c r="H2573" s="10">
        <v>4.5425009758122528</v>
      </c>
      <c r="I2573" s="9">
        <f t="shared" si="65"/>
        <v>110.90526921334572</v>
      </c>
    </row>
    <row r="2574" spans="1:9" x14ac:dyDescent="0.25">
      <c r="A2574" s="14"/>
      <c r="B2574" s="5">
        <f>DATE(YEAR(siječanj!B2574),MONTH(siječanj!B2574)+4,DAY(siječanj!B2574))</f>
        <v>43978</v>
      </c>
      <c r="C2574" s="8">
        <v>26.78125</v>
      </c>
      <c r="D2574">
        <v>0.90453862196343271</v>
      </c>
      <c r="E2574" s="6">
        <v>124.84804002865233</v>
      </c>
      <c r="F2574" s="10">
        <v>158.61007467055796</v>
      </c>
      <c r="G2574" s="10">
        <v>161.55195147061275</v>
      </c>
      <c r="H2574" s="10">
        <v>10.995568467864189</v>
      </c>
      <c r="I2574" s="9">
        <f t="shared" si="65"/>
        <v>112.92987408235267</v>
      </c>
    </row>
    <row r="2575" spans="1:9" x14ac:dyDescent="0.25">
      <c r="A2575" s="14"/>
      <c r="B2575" s="5">
        <f>DATE(YEAR(siječanj!B2575),MONTH(siječanj!B2575)+4,DAY(siječanj!B2575))</f>
        <v>43978</v>
      </c>
      <c r="C2575" s="8">
        <v>26.7916666666667</v>
      </c>
      <c r="D2575">
        <v>0.90453862196343271</v>
      </c>
      <c r="E2575" s="6">
        <v>128.07722881891451</v>
      </c>
      <c r="F2575" s="10">
        <v>157.23979198470337</v>
      </c>
      <c r="G2575" s="10">
        <v>162.96629036020261</v>
      </c>
      <c r="H2575" s="10">
        <v>25.887069225420042</v>
      </c>
      <c r="I2575" s="9">
        <f t="shared" si="65"/>
        <v>115.85080006075617</v>
      </c>
    </row>
    <row r="2576" spans="1:9" x14ac:dyDescent="0.25">
      <c r="A2576" s="14"/>
      <c r="B2576" s="5">
        <f>DATE(YEAR(siječanj!B2576),MONTH(siječanj!B2576)+4,DAY(siječanj!B2576))</f>
        <v>43978</v>
      </c>
      <c r="C2576" s="8">
        <v>26.8020833333333</v>
      </c>
      <c r="D2576">
        <v>0.90453862196343271</v>
      </c>
      <c r="E2576" s="6">
        <v>132.11612925428031</v>
      </c>
      <c r="F2576" s="10">
        <v>153.82559435951978</v>
      </c>
      <c r="G2576" s="10">
        <v>158.65916879076957</v>
      </c>
      <c r="H2576" s="10">
        <v>42.139936575581494</v>
      </c>
      <c r="I2576" s="9">
        <f t="shared" si="65"/>
        <v>119.50414149480947</v>
      </c>
    </row>
    <row r="2577" spans="1:9" x14ac:dyDescent="0.25">
      <c r="A2577" s="14"/>
      <c r="B2577" s="5">
        <f>DATE(YEAR(siječanj!B2577),MONTH(siječanj!B2577)+4,DAY(siječanj!B2577))</f>
        <v>43978</v>
      </c>
      <c r="C2577" s="8">
        <v>26.8125</v>
      </c>
      <c r="D2577">
        <v>0.90453862196343271</v>
      </c>
      <c r="E2577" s="6">
        <v>136.94620597322995</v>
      </c>
      <c r="F2577" s="10">
        <v>153.10499636822905</v>
      </c>
      <c r="G2577" s="10">
        <v>157.60184624129255</v>
      </c>
      <c r="H2577" s="10">
        <v>62.917496407980728</v>
      </c>
      <c r="I2577" s="9">
        <f t="shared" si="65"/>
        <v>123.87313243414583</v>
      </c>
    </row>
    <row r="2578" spans="1:9" x14ac:dyDescent="0.25">
      <c r="A2578" s="14"/>
      <c r="B2578" s="5">
        <f>DATE(YEAR(siječanj!B2578),MONTH(siječanj!B2578)+4,DAY(siječanj!B2578))</f>
        <v>43978</v>
      </c>
      <c r="C2578" s="8">
        <v>26.8229166666667</v>
      </c>
      <c r="D2578">
        <v>0.90453862196343271</v>
      </c>
      <c r="E2578" s="6">
        <v>140.53078687963455</v>
      </c>
      <c r="F2578" s="10">
        <v>149.78678927610221</v>
      </c>
      <c r="G2578" s="10">
        <v>158.60208524615484</v>
      </c>
      <c r="H2578" s="10">
        <v>86.559415087299016</v>
      </c>
      <c r="I2578" s="9">
        <f t="shared" si="65"/>
        <v>127.11552430754148</v>
      </c>
    </row>
    <row r="2579" spans="1:9" x14ac:dyDescent="0.25">
      <c r="A2579" s="14"/>
      <c r="B2579" s="5">
        <f>DATE(YEAR(siječanj!B2579),MONTH(siječanj!B2579)+4,DAY(siječanj!B2579))</f>
        <v>43978</v>
      </c>
      <c r="C2579" s="8">
        <v>26.8333333333333</v>
      </c>
      <c r="D2579">
        <v>0.90453862196343271</v>
      </c>
      <c r="E2579" s="6">
        <v>146.46386863496787</v>
      </c>
      <c r="F2579" s="10">
        <v>144.11072508267657</v>
      </c>
      <c r="G2579" s="10">
        <v>151.92191346051885</v>
      </c>
      <c r="H2579" s="10">
        <v>128.88992355151902</v>
      </c>
      <c r="I2579" s="9">
        <f t="shared" si="65"/>
        <v>132.48222590250708</v>
      </c>
    </row>
    <row r="2580" spans="1:9" x14ac:dyDescent="0.25">
      <c r="A2580" s="14"/>
      <c r="B2580" s="5">
        <f>DATE(YEAR(siječanj!B2580),MONTH(siječanj!B2580)+4,DAY(siječanj!B2580))</f>
        <v>43978</v>
      </c>
      <c r="C2580" s="8">
        <v>26.84375</v>
      </c>
      <c r="D2580">
        <v>0.90453862196343271</v>
      </c>
      <c r="E2580" s="6">
        <v>150.78254391671845</v>
      </c>
      <c r="F2580" s="10">
        <v>125.17130258251414</v>
      </c>
      <c r="G2580" s="10">
        <v>138.64643062292754</v>
      </c>
      <c r="H2580" s="10">
        <v>196.7820439771379</v>
      </c>
      <c r="I2580" s="9">
        <f t="shared" si="65"/>
        <v>136.38863449056927</v>
      </c>
    </row>
    <row r="2581" spans="1:9" x14ac:dyDescent="0.25">
      <c r="A2581" s="14"/>
      <c r="B2581" s="5">
        <f>DATE(YEAR(siječanj!B2581),MONTH(siječanj!B2581)+4,DAY(siječanj!B2581))</f>
        <v>43978</v>
      </c>
      <c r="C2581" s="8">
        <v>26.8541666666667</v>
      </c>
      <c r="D2581">
        <v>0.90453862196343271</v>
      </c>
      <c r="E2581" s="6">
        <v>154.35579049727204</v>
      </c>
      <c r="F2581" s="10">
        <v>118.06193011870081</v>
      </c>
      <c r="G2581" s="10">
        <v>130.25548982412062</v>
      </c>
      <c r="H2581" s="10">
        <v>227.75345355003941</v>
      </c>
      <c r="I2581" s="9">
        <f t="shared" si="65"/>
        <v>139.62077402847876</v>
      </c>
    </row>
    <row r="2582" spans="1:9" x14ac:dyDescent="0.25">
      <c r="A2582" s="14"/>
      <c r="B2582" s="5">
        <f>DATE(YEAR(siječanj!B2582),MONTH(siječanj!B2582)+4,DAY(siječanj!B2582))</f>
        <v>43978</v>
      </c>
      <c r="C2582" s="8">
        <v>26.8645833333333</v>
      </c>
      <c r="D2582">
        <v>0.90453862196343271</v>
      </c>
      <c r="E2582" s="6">
        <v>155.0941008089263</v>
      </c>
      <c r="F2582" s="10">
        <v>116.16767340174339</v>
      </c>
      <c r="G2582" s="10">
        <v>127.85132787518651</v>
      </c>
      <c r="H2582" s="10">
        <v>228.67725807804291</v>
      </c>
      <c r="I2582" s="9">
        <f t="shared" si="65"/>
        <v>140.28860422036391</v>
      </c>
    </row>
    <row r="2583" spans="1:9" x14ac:dyDescent="0.25">
      <c r="A2583" s="14"/>
      <c r="B2583" s="5">
        <f>DATE(YEAR(siječanj!B2583),MONTH(siječanj!B2583)+4,DAY(siječanj!B2583))</f>
        <v>43978</v>
      </c>
      <c r="C2583" s="8">
        <v>26.875</v>
      </c>
      <c r="D2583">
        <v>0.90453862196343271</v>
      </c>
      <c r="E2583" s="6">
        <v>154.89685795817425</v>
      </c>
      <c r="F2583" s="10">
        <v>112.93236540364357</v>
      </c>
      <c r="G2583" s="10">
        <v>122.94193888258556</v>
      </c>
      <c r="H2583" s="10">
        <v>230.02956361513216</v>
      </c>
      <c r="I2583" s="9">
        <f t="shared" si="65"/>
        <v>140.11019044395252</v>
      </c>
    </row>
    <row r="2584" spans="1:9" x14ac:dyDescent="0.25">
      <c r="A2584" s="14"/>
      <c r="B2584" s="5">
        <f>DATE(YEAR(siječanj!B2584),MONTH(siječanj!B2584)+4,DAY(siječanj!B2584))</f>
        <v>43978</v>
      </c>
      <c r="C2584" s="8">
        <v>26.8854166666667</v>
      </c>
      <c r="D2584">
        <v>0.90453862196343271</v>
      </c>
      <c r="E2584" s="6">
        <v>159.09567569569737</v>
      </c>
      <c r="F2584" s="10">
        <v>110.12450010057002</v>
      </c>
      <c r="G2584" s="10">
        <v>109.37629870643508</v>
      </c>
      <c r="H2584" s="10">
        <v>237.08024460587521</v>
      </c>
      <c r="I2584" s="9">
        <f t="shared" si="65"/>
        <v>143.90818325412729</v>
      </c>
    </row>
    <row r="2585" spans="1:9" x14ac:dyDescent="0.25">
      <c r="A2585" s="14"/>
      <c r="B2585" s="5">
        <f>DATE(YEAR(siječanj!B2585),MONTH(siječanj!B2585)+4,DAY(siječanj!B2585))</f>
        <v>43978</v>
      </c>
      <c r="C2585" s="8">
        <v>26.8958333333333</v>
      </c>
      <c r="D2585">
        <v>0.90453862196343271</v>
      </c>
      <c r="E2585" s="6">
        <v>161.91912021755329</v>
      </c>
      <c r="F2585" s="10">
        <v>107.54173704411706</v>
      </c>
      <c r="G2585" s="10">
        <v>101.05833757816613</v>
      </c>
      <c r="H2585" s="10">
        <v>242.71008219976127</v>
      </c>
      <c r="I2585" s="9">
        <f t="shared" si="65"/>
        <v>146.46209787111704</v>
      </c>
    </row>
    <row r="2586" spans="1:9" x14ac:dyDescent="0.25">
      <c r="A2586" s="14"/>
      <c r="B2586" s="5">
        <f>DATE(YEAR(siječanj!B2586),MONTH(siječanj!B2586)+4,DAY(siječanj!B2586))</f>
        <v>43978</v>
      </c>
      <c r="C2586" s="8">
        <v>26.90625</v>
      </c>
      <c r="D2586">
        <v>0.90453862196343271</v>
      </c>
      <c r="E2586" s="6">
        <v>160.04813589416477</v>
      </c>
      <c r="F2586" s="10">
        <v>104.2106388103753</v>
      </c>
      <c r="G2586" s="10">
        <v>103.30705695199967</v>
      </c>
      <c r="H2586" s="10">
        <v>243.44745060713149</v>
      </c>
      <c r="I2586" s="9">
        <f t="shared" si="65"/>
        <v>144.769720289524</v>
      </c>
    </row>
    <row r="2587" spans="1:9" x14ac:dyDescent="0.25">
      <c r="A2587" s="14"/>
      <c r="B2587" s="5">
        <f>DATE(YEAR(siječanj!B2587),MONTH(siječanj!B2587)+4,DAY(siječanj!B2587))</f>
        <v>43978</v>
      </c>
      <c r="C2587" s="8">
        <v>26.9166666666667</v>
      </c>
      <c r="D2587">
        <v>0.90453862196343271</v>
      </c>
      <c r="E2587" s="6">
        <v>156.13057571388219</v>
      </c>
      <c r="F2587" s="10">
        <v>102.62410301768485</v>
      </c>
      <c r="G2587" s="10">
        <v>92.242024295639055</v>
      </c>
      <c r="H2587" s="10">
        <v>240.44893417645517</v>
      </c>
      <c r="I2587" s="9">
        <f t="shared" si="65"/>
        <v>141.22613580259238</v>
      </c>
    </row>
    <row r="2588" spans="1:9" x14ac:dyDescent="0.25">
      <c r="A2588" s="14"/>
      <c r="B2588" s="5">
        <f>DATE(YEAR(siječanj!B2588),MONTH(siječanj!B2588)+4,DAY(siječanj!B2588))</f>
        <v>43978</v>
      </c>
      <c r="C2588" s="8">
        <v>26.9270833333333</v>
      </c>
      <c r="D2588">
        <v>0.90453862196343271</v>
      </c>
      <c r="E2588" s="6">
        <v>149.6045562147589</v>
      </c>
      <c r="F2588" s="10">
        <v>100.25481293995065</v>
      </c>
      <c r="G2588" s="10">
        <v>87.736503382714105</v>
      </c>
      <c r="H2588" s="10">
        <v>241.21714262949891</v>
      </c>
      <c r="I2588" s="9">
        <f t="shared" si="65"/>
        <v>135.32309911794891</v>
      </c>
    </row>
    <row r="2589" spans="1:9" x14ac:dyDescent="0.25">
      <c r="A2589" s="14"/>
      <c r="B2589" s="5">
        <f>DATE(YEAR(siječanj!B2589),MONTH(siječanj!B2589)+4,DAY(siječanj!B2589))</f>
        <v>43978</v>
      </c>
      <c r="C2589" s="8">
        <v>26.9375</v>
      </c>
      <c r="D2589">
        <v>0.90453862196343271</v>
      </c>
      <c r="E2589" s="6">
        <v>140.49575082550646</v>
      </c>
      <c r="F2589" s="10">
        <v>97.242792493893617</v>
      </c>
      <c r="G2589" s="10">
        <v>83.524818614624692</v>
      </c>
      <c r="H2589" s="10">
        <v>240.40453988291875</v>
      </c>
      <c r="I2589" s="9">
        <f t="shared" si="65"/>
        <v>127.08383284342143</v>
      </c>
    </row>
    <row r="2590" spans="1:9" x14ac:dyDescent="0.25">
      <c r="A2590" s="14"/>
      <c r="B2590" s="5">
        <f>DATE(YEAR(siječanj!B2590),MONTH(siječanj!B2590)+4,DAY(siječanj!B2590))</f>
        <v>43978</v>
      </c>
      <c r="C2590" s="8">
        <v>26.9479166666667</v>
      </c>
      <c r="D2590">
        <v>0.90453862196343271</v>
      </c>
      <c r="E2590" s="6">
        <v>129.39821694814572</v>
      </c>
      <c r="F2590" s="10">
        <v>92.972002944683751</v>
      </c>
      <c r="G2590" s="10">
        <v>80.96847257623628</v>
      </c>
      <c r="H2590" s="10">
        <v>237.72540151562814</v>
      </c>
      <c r="I2590" s="9">
        <f t="shared" si="65"/>
        <v>117.04568484280102</v>
      </c>
    </row>
    <row r="2591" spans="1:9" x14ac:dyDescent="0.25">
      <c r="A2591" s="14"/>
      <c r="B2591" s="5">
        <f>DATE(YEAR(siječanj!B2591),MONTH(siječanj!B2591)+4,DAY(siječanj!B2591))</f>
        <v>43978</v>
      </c>
      <c r="C2591" s="8">
        <v>26.9583333333333</v>
      </c>
      <c r="D2591">
        <v>0.90453862196343271</v>
      </c>
      <c r="E2591" s="6">
        <v>118.15166817008215</v>
      </c>
      <c r="F2591" s="10">
        <v>89.611489032608162</v>
      </c>
      <c r="G2591" s="10">
        <v>79.340646834062397</v>
      </c>
      <c r="H2591" s="10">
        <v>237.95624188590764</v>
      </c>
      <c r="I2591" s="9">
        <f t="shared" si="65"/>
        <v>106.87274710924687</v>
      </c>
    </row>
    <row r="2592" spans="1:9" x14ac:dyDescent="0.25">
      <c r="A2592" s="14"/>
      <c r="B2592" s="5">
        <f>DATE(YEAR(siječanj!B2592),MONTH(siječanj!B2592)+4,DAY(siječanj!B2592))</f>
        <v>43978</v>
      </c>
      <c r="C2592" s="8">
        <v>26.96875</v>
      </c>
      <c r="D2592">
        <v>0.90453862196343271</v>
      </c>
      <c r="E2592" s="6">
        <v>108.13918740987951</v>
      </c>
      <c r="F2592" s="10">
        <v>86.439579172232925</v>
      </c>
      <c r="G2592" s="10">
        <v>76.966259597950469</v>
      </c>
      <c r="H2592" s="10">
        <v>238.8107986835156</v>
      </c>
      <c r="I2592" s="9">
        <f t="shared" si="65"/>
        <v>97.8160715599778</v>
      </c>
    </row>
    <row r="2593" spans="1:9" x14ac:dyDescent="0.25">
      <c r="A2593" s="14"/>
      <c r="B2593" s="5">
        <f>DATE(YEAR(siječanj!B2593),MONTH(siječanj!B2593)+4,DAY(siječanj!B2593))</f>
        <v>43978</v>
      </c>
      <c r="C2593" s="8">
        <v>26.9791666666667</v>
      </c>
      <c r="D2593">
        <v>0.90453862196343271</v>
      </c>
      <c r="E2593" s="6">
        <v>98.458235680820081</v>
      </c>
      <c r="F2593" s="10">
        <v>84.173033656381676</v>
      </c>
      <c r="G2593" s="10">
        <v>78.200501105196963</v>
      </c>
      <c r="H2593" s="10">
        <v>238.27168031665096</v>
      </c>
      <c r="I2593" s="9">
        <f t="shared" si="65"/>
        <v>89.05927682367988</v>
      </c>
    </row>
    <row r="2594" spans="1:9" ht="15.75" thickBot="1" x14ac:dyDescent="0.3">
      <c r="A2594" s="14"/>
      <c r="B2594" s="5">
        <f>DATE(YEAR(siječanj!B2594),MONTH(siječanj!B2594)+4,DAY(siječanj!B2594))</f>
        <v>43978</v>
      </c>
      <c r="C2594" s="8">
        <v>26.9895833333333</v>
      </c>
      <c r="D2594">
        <v>0.90453862196343271</v>
      </c>
      <c r="E2594" s="6">
        <v>90.280307060677941</v>
      </c>
      <c r="F2594" s="10">
        <v>82.226819790031641</v>
      </c>
      <c r="G2594" s="10">
        <v>75.24113963755353</v>
      </c>
      <c r="H2594" s="10">
        <v>238.63136469489487</v>
      </c>
      <c r="I2594" s="9">
        <f t="shared" si="65"/>
        <v>81.662024539101196</v>
      </c>
    </row>
    <row r="2595" spans="1:9" x14ac:dyDescent="0.25">
      <c r="A2595" s="13">
        <f t="shared" ref="A2595" si="66">A2499+1</f>
        <v>149</v>
      </c>
      <c r="B2595" s="5">
        <f>DATE(YEAR(siječanj!B2595),MONTH(siječanj!B2595)+4,DAY(siječanj!B2595))</f>
        <v>43979</v>
      </c>
      <c r="C2595" s="8">
        <v>27</v>
      </c>
      <c r="D2595">
        <v>0.90521438157415623</v>
      </c>
      <c r="E2595" s="6">
        <v>81.596798635807303</v>
      </c>
      <c r="F2595" s="10">
        <v>77.656024772971932</v>
      </c>
      <c r="G2595" s="10">
        <v>72.121375811374904</v>
      </c>
      <c r="H2595" s="10">
        <v>238.71042118465175</v>
      </c>
      <c r="I2595" s="9">
        <f t="shared" si="65"/>
        <v>73.86259561554327</v>
      </c>
    </row>
    <row r="2596" spans="1:9" x14ac:dyDescent="0.25">
      <c r="A2596" s="14"/>
      <c r="B2596" s="5">
        <f>DATE(YEAR(siječanj!B2596),MONTH(siječanj!B2596)+4,DAY(siječanj!B2596))</f>
        <v>43979</v>
      </c>
      <c r="C2596" s="8">
        <v>27.0104166666667</v>
      </c>
      <c r="D2596">
        <v>0.90521438157415623</v>
      </c>
      <c r="E2596" s="6">
        <v>76.739596277646456</v>
      </c>
      <c r="F2596" s="10">
        <v>75.921300940934387</v>
      </c>
      <c r="G2596" s="10">
        <v>70.326918959233794</v>
      </c>
      <c r="H2596" s="10">
        <v>238.45721043129376</v>
      </c>
      <c r="I2596" s="9">
        <f t="shared" si="65"/>
        <v>69.465786186720152</v>
      </c>
    </row>
    <row r="2597" spans="1:9" x14ac:dyDescent="0.25">
      <c r="A2597" s="14"/>
      <c r="B2597" s="5">
        <f>DATE(YEAR(siječanj!B2597),MONTH(siječanj!B2597)+4,DAY(siječanj!B2597))</f>
        <v>43979</v>
      </c>
      <c r="C2597" s="8">
        <v>27.0208333333333</v>
      </c>
      <c r="D2597">
        <v>0.90521438157415623</v>
      </c>
      <c r="E2597" s="6">
        <v>71.954349178755635</v>
      </c>
      <c r="F2597" s="10">
        <v>74.538531714242723</v>
      </c>
      <c r="G2597" s="10">
        <v>70.250148396918149</v>
      </c>
      <c r="H2597" s="10">
        <v>238.69008483480255</v>
      </c>
      <c r="I2597" s="9">
        <f t="shared" si="65"/>
        <v>65.134111693418177</v>
      </c>
    </row>
    <row r="2598" spans="1:9" x14ac:dyDescent="0.25">
      <c r="A2598" s="14"/>
      <c r="B2598" s="5">
        <f>DATE(YEAR(siječanj!B2598),MONTH(siječanj!B2598)+4,DAY(siječanj!B2598))</f>
        <v>43979</v>
      </c>
      <c r="C2598" s="8">
        <v>27.03125</v>
      </c>
      <c r="D2598">
        <v>0.90521438157415623</v>
      </c>
      <c r="E2598" s="6">
        <v>68.184911517791562</v>
      </c>
      <c r="F2598" s="10">
        <v>72.310511403149292</v>
      </c>
      <c r="G2598" s="10">
        <v>69.237291767047026</v>
      </c>
      <c r="H2598" s="10">
        <v>238.96089201659657</v>
      </c>
      <c r="I2598" s="9">
        <f t="shared" si="65"/>
        <v>61.721962512266252</v>
      </c>
    </row>
    <row r="2599" spans="1:9" x14ac:dyDescent="0.25">
      <c r="A2599" s="14"/>
      <c r="B2599" s="5">
        <f>DATE(YEAR(siječanj!B2599),MONTH(siječanj!B2599)+4,DAY(siječanj!B2599))</f>
        <v>43979</v>
      </c>
      <c r="C2599" s="8">
        <v>27.0416666666667</v>
      </c>
      <c r="D2599">
        <v>0.90521438157415623</v>
      </c>
      <c r="E2599" s="6">
        <v>65.593963338837781</v>
      </c>
      <c r="F2599" s="10">
        <v>71.711093347797345</v>
      </c>
      <c r="G2599" s="10">
        <v>67.878747438806371</v>
      </c>
      <c r="H2599" s="10">
        <v>238.8108454772316</v>
      </c>
      <c r="I2599" s="9">
        <f t="shared" si="65"/>
        <v>59.376598958763921</v>
      </c>
    </row>
    <row r="2600" spans="1:9" x14ac:dyDescent="0.25">
      <c r="A2600" s="14"/>
      <c r="B2600" s="5">
        <f>DATE(YEAR(siječanj!B2600),MONTH(siječanj!B2600)+4,DAY(siječanj!B2600))</f>
        <v>43979</v>
      </c>
      <c r="C2600" s="8">
        <v>27.0520833333333</v>
      </c>
      <c r="D2600">
        <v>0.90521438157415623</v>
      </c>
      <c r="E2600" s="6">
        <v>63.360072005135791</v>
      </c>
      <c r="F2600" s="10">
        <v>70.15508288111856</v>
      </c>
      <c r="G2600" s="10">
        <v>66.930007718759512</v>
      </c>
      <c r="H2600" s="10">
        <v>238.45307565889956</v>
      </c>
      <c r="I2600" s="9">
        <f t="shared" si="65"/>
        <v>57.354448396623006</v>
      </c>
    </row>
    <row r="2601" spans="1:9" x14ac:dyDescent="0.25">
      <c r="A2601" s="14"/>
      <c r="B2601" s="5">
        <f>DATE(YEAR(siječanj!B2601),MONTH(siječanj!B2601)+4,DAY(siječanj!B2601))</f>
        <v>43979</v>
      </c>
      <c r="C2601" s="8">
        <v>27.0625</v>
      </c>
      <c r="D2601">
        <v>0.90521438157415623</v>
      </c>
      <c r="E2601" s="6">
        <v>61.71979434246861</v>
      </c>
      <c r="F2601" s="10">
        <v>69.209142286309458</v>
      </c>
      <c r="G2601" s="10">
        <v>65.513487164946994</v>
      </c>
      <c r="H2601" s="10">
        <v>238.67551506374153</v>
      </c>
      <c r="I2601" s="9">
        <f t="shared" si="65"/>
        <v>55.869645466601831</v>
      </c>
    </row>
    <row r="2602" spans="1:9" x14ac:dyDescent="0.25">
      <c r="A2602" s="14"/>
      <c r="B2602" s="5">
        <f>DATE(YEAR(siječanj!B2602),MONTH(siječanj!B2602)+4,DAY(siječanj!B2602))</f>
        <v>43979</v>
      </c>
      <c r="C2602" s="8">
        <v>27.0729166666667</v>
      </c>
      <c r="D2602">
        <v>0.90521438157415623</v>
      </c>
      <c r="E2602" s="6">
        <v>60.316366702555172</v>
      </c>
      <c r="F2602" s="10">
        <v>68.918378541177347</v>
      </c>
      <c r="G2602" s="10">
        <v>65.121271974357512</v>
      </c>
      <c r="H2602" s="10">
        <v>238.25438456273048</v>
      </c>
      <c r="I2602" s="9">
        <f t="shared" si="65"/>
        <v>54.59924258345351</v>
      </c>
    </row>
    <row r="2603" spans="1:9" x14ac:dyDescent="0.25">
      <c r="A2603" s="14"/>
      <c r="B2603" s="5">
        <f>DATE(YEAR(siječanj!B2603),MONTH(siječanj!B2603)+4,DAY(siječanj!B2603))</f>
        <v>43979</v>
      </c>
      <c r="C2603" s="8">
        <v>27.0833333333333</v>
      </c>
      <c r="D2603">
        <v>0.90521438157415623</v>
      </c>
      <c r="E2603" s="6">
        <v>60.024372036112219</v>
      </c>
      <c r="F2603" s="10">
        <v>69.517363954113364</v>
      </c>
      <c r="G2603" s="10">
        <v>65.044857683813987</v>
      </c>
      <c r="H2603" s="10">
        <v>238.43951842420378</v>
      </c>
      <c r="I2603" s="9">
        <f t="shared" si="65"/>
        <v>54.334924812046403</v>
      </c>
    </row>
    <row r="2604" spans="1:9" x14ac:dyDescent="0.25">
      <c r="A2604" s="14"/>
      <c r="B2604" s="5">
        <f>DATE(YEAR(siječanj!B2604),MONTH(siječanj!B2604)+4,DAY(siječanj!B2604))</f>
        <v>43979</v>
      </c>
      <c r="C2604" s="8">
        <v>27.09375</v>
      </c>
      <c r="D2604">
        <v>0.90521438157415623</v>
      </c>
      <c r="E2604" s="6">
        <v>59.509199377473337</v>
      </c>
      <c r="F2604" s="10">
        <v>70.60773100282006</v>
      </c>
      <c r="G2604" s="10">
        <v>65.83582104850008</v>
      </c>
      <c r="H2604" s="10">
        <v>238.54170793504872</v>
      </c>
      <c r="I2604" s="9">
        <f t="shared" si="65"/>
        <v>53.86858311245269</v>
      </c>
    </row>
    <row r="2605" spans="1:9" x14ac:dyDescent="0.25">
      <c r="A2605" s="14"/>
      <c r="B2605" s="5">
        <f>DATE(YEAR(siječanj!B2605),MONTH(siječanj!B2605)+4,DAY(siječanj!B2605))</f>
        <v>43979</v>
      </c>
      <c r="C2605" s="8">
        <v>27.1041666666667</v>
      </c>
      <c r="D2605">
        <v>0.90521438157415623</v>
      </c>
      <c r="E2605" s="6">
        <v>58.734873064768429</v>
      </c>
      <c r="F2605" s="10">
        <v>70.047499133694686</v>
      </c>
      <c r="G2605" s="10">
        <v>65.601254115555548</v>
      </c>
      <c r="H2605" s="10">
        <v>238.68614619777114</v>
      </c>
      <c r="I2605" s="9">
        <f t="shared" si="65"/>
        <v>53.167651798160918</v>
      </c>
    </row>
    <row r="2606" spans="1:9" x14ac:dyDescent="0.25">
      <c r="A2606" s="14"/>
      <c r="B2606" s="5">
        <f>DATE(YEAR(siječanj!B2606),MONTH(siječanj!B2606)+4,DAY(siječanj!B2606))</f>
        <v>43979</v>
      </c>
      <c r="C2606" s="8">
        <v>27.1145833333333</v>
      </c>
      <c r="D2606">
        <v>0.90521438157415623</v>
      </c>
      <c r="E2606" s="6">
        <v>58.423869789346107</v>
      </c>
      <c r="F2606" s="10">
        <v>68.635258145393024</v>
      </c>
      <c r="G2606" s="10">
        <v>64.685979923768073</v>
      </c>
      <c r="H2606" s="10">
        <v>238.66780704354511</v>
      </c>
      <c r="I2606" s="9">
        <f t="shared" si="65"/>
        <v>52.886127160531963</v>
      </c>
    </row>
    <row r="2607" spans="1:9" x14ac:dyDescent="0.25">
      <c r="A2607" s="14"/>
      <c r="B2607" s="5">
        <f>DATE(YEAR(siječanj!B2607),MONTH(siječanj!B2607)+4,DAY(siječanj!B2607))</f>
        <v>43979</v>
      </c>
      <c r="C2607" s="8">
        <v>27.125</v>
      </c>
      <c r="D2607">
        <v>0.90521438157415623</v>
      </c>
      <c r="E2607" s="6">
        <v>58.217662785570731</v>
      </c>
      <c r="F2607" s="10">
        <v>67.737893679615112</v>
      </c>
      <c r="G2607" s="10">
        <v>63.506340067892189</v>
      </c>
      <c r="H2607" s="10">
        <v>238.46656917449272</v>
      </c>
      <c r="I2607" s="9">
        <f t="shared" si="65"/>
        <v>52.699465615133178</v>
      </c>
    </row>
    <row r="2608" spans="1:9" x14ac:dyDescent="0.25">
      <c r="A2608" s="14"/>
      <c r="B2608" s="5">
        <f>DATE(YEAR(siječanj!B2608),MONTH(siječanj!B2608)+4,DAY(siječanj!B2608))</f>
        <v>43979</v>
      </c>
      <c r="C2608" s="8">
        <v>27.1354166666667</v>
      </c>
      <c r="D2608">
        <v>0.90521438157415623</v>
      </c>
      <c r="E2608" s="6">
        <v>58.152439250039677</v>
      </c>
      <c r="F2608" s="10">
        <v>66.501958481746613</v>
      </c>
      <c r="G2608" s="10">
        <v>63.358635395438192</v>
      </c>
      <c r="H2608" s="10">
        <v>238.32099790647658</v>
      </c>
      <c r="I2608" s="9">
        <f t="shared" si="65"/>
        <v>52.640424332753355</v>
      </c>
    </row>
    <row r="2609" spans="1:9" x14ac:dyDescent="0.25">
      <c r="A2609" s="14"/>
      <c r="B2609" s="5">
        <f>DATE(YEAR(siječanj!B2609),MONTH(siječanj!B2609)+4,DAY(siječanj!B2609))</f>
        <v>43979</v>
      </c>
      <c r="C2609" s="8">
        <v>27.1458333333333</v>
      </c>
      <c r="D2609">
        <v>0.90521438157415623</v>
      </c>
      <c r="E2609" s="6">
        <v>58.628006704441731</v>
      </c>
      <c r="F2609" s="10">
        <v>66.401657548323954</v>
      </c>
      <c r="G2609" s="10">
        <v>63.595664206358741</v>
      </c>
      <c r="H2609" s="10">
        <v>238.14770484637199</v>
      </c>
      <c r="I2609" s="9">
        <f t="shared" si="65"/>
        <v>53.070914831886704</v>
      </c>
    </row>
    <row r="2610" spans="1:9" x14ac:dyDescent="0.25">
      <c r="A2610" s="14"/>
      <c r="B2610" s="5">
        <f>DATE(YEAR(siječanj!B2610),MONTH(siječanj!B2610)+4,DAY(siječanj!B2610))</f>
        <v>43979</v>
      </c>
      <c r="C2610" s="8">
        <v>27.15625</v>
      </c>
      <c r="D2610">
        <v>0.90521438157415623</v>
      </c>
      <c r="E2610" s="6">
        <v>59.825444778601771</v>
      </c>
      <c r="F2610" s="10">
        <v>65.630688763165608</v>
      </c>
      <c r="G2610" s="10">
        <v>62.719451811790812</v>
      </c>
      <c r="H2610" s="10">
        <v>238.2149523943115</v>
      </c>
      <c r="I2610" s="9">
        <f t="shared" si="65"/>
        <v>54.154852997660839</v>
      </c>
    </row>
    <row r="2611" spans="1:9" x14ac:dyDescent="0.25">
      <c r="A2611" s="14"/>
      <c r="B2611" s="5">
        <f>DATE(YEAR(siječanj!B2611),MONTH(siječanj!B2611)+4,DAY(siječanj!B2611))</f>
        <v>43979</v>
      </c>
      <c r="C2611" s="8">
        <v>27.1666666666667</v>
      </c>
      <c r="D2611">
        <v>0.90521438157415623</v>
      </c>
      <c r="E2611" s="6">
        <v>61.957481649189305</v>
      </c>
      <c r="F2611" s="10">
        <v>65.306106802522891</v>
      </c>
      <c r="G2611" s="10">
        <v>62.986295366069747</v>
      </c>
      <c r="H2611" s="10">
        <v>231.55200413430182</v>
      </c>
      <c r="I2611" s="9">
        <f t="shared" si="65"/>
        <v>56.084803434963028</v>
      </c>
    </row>
    <row r="2612" spans="1:9" x14ac:dyDescent="0.25">
      <c r="A2612" s="14"/>
      <c r="B2612" s="5">
        <f>DATE(YEAR(siječanj!B2612),MONTH(siječanj!B2612)+4,DAY(siječanj!B2612))</f>
        <v>43979</v>
      </c>
      <c r="C2612" s="8">
        <v>27.1770833333333</v>
      </c>
      <c r="D2612">
        <v>0.90521438157415623</v>
      </c>
      <c r="E2612" s="6">
        <v>64.130898647957707</v>
      </c>
      <c r="F2612" s="10">
        <v>64.279033736885069</v>
      </c>
      <c r="G2612" s="10">
        <v>60.834497926472643</v>
      </c>
      <c r="H2612" s="10">
        <v>172.17208378281433</v>
      </c>
      <c r="I2612" s="9">
        <f t="shared" si="65"/>
        <v>58.052211759405928</v>
      </c>
    </row>
    <row r="2613" spans="1:9" x14ac:dyDescent="0.25">
      <c r="A2613" s="14"/>
      <c r="B2613" s="5">
        <f>DATE(YEAR(siječanj!B2613),MONTH(siječanj!B2613)+4,DAY(siječanj!B2613))</f>
        <v>43979</v>
      </c>
      <c r="C2613" s="8">
        <v>27.1875</v>
      </c>
      <c r="D2613">
        <v>0.90521438157415623</v>
      </c>
      <c r="E2613" s="6">
        <v>66.649341577350611</v>
      </c>
      <c r="F2613" s="10">
        <v>63.863945386402165</v>
      </c>
      <c r="G2613" s="10">
        <v>59.833790564336844</v>
      </c>
      <c r="H2613" s="10">
        <v>104.01600199649035</v>
      </c>
      <c r="I2613" s="9">
        <f t="shared" si="65"/>
        <v>60.331942518266132</v>
      </c>
    </row>
    <row r="2614" spans="1:9" x14ac:dyDescent="0.25">
      <c r="A2614" s="14"/>
      <c r="B2614" s="5">
        <f>DATE(YEAR(siječanj!B2614),MONTH(siječanj!B2614)+4,DAY(siječanj!B2614))</f>
        <v>43979</v>
      </c>
      <c r="C2614" s="8">
        <v>27.1979166666667</v>
      </c>
      <c r="D2614">
        <v>0.90521438157415623</v>
      </c>
      <c r="E2614" s="6">
        <v>70.390689394300139</v>
      </c>
      <c r="F2614" s="10">
        <v>63.4502511059261</v>
      </c>
      <c r="G2614" s="10">
        <v>59.396404916704398</v>
      </c>
      <c r="H2614" s="10">
        <v>67.668471353437937</v>
      </c>
      <c r="I2614" s="9">
        <f t="shared" si="65"/>
        <v>63.718664368639921</v>
      </c>
    </row>
    <row r="2615" spans="1:9" x14ac:dyDescent="0.25">
      <c r="A2615" s="14"/>
      <c r="B2615" s="5">
        <f>DATE(YEAR(siječanj!B2615),MONTH(siječanj!B2615)+4,DAY(siječanj!B2615))</f>
        <v>43979</v>
      </c>
      <c r="C2615" s="8">
        <v>27.2083333333333</v>
      </c>
      <c r="D2615">
        <v>0.90521438157415623</v>
      </c>
      <c r="E2615" s="6">
        <v>73.483196250399672</v>
      </c>
      <c r="F2615" s="10">
        <v>63.356395743310877</v>
      </c>
      <c r="G2615" s="10">
        <v>62.498575322225122</v>
      </c>
      <c r="H2615" s="10">
        <v>45.846850129761322</v>
      </c>
      <c r="I2615" s="9">
        <f t="shared" si="65"/>
        <v>66.51804604989789</v>
      </c>
    </row>
    <row r="2616" spans="1:9" x14ac:dyDescent="0.25">
      <c r="A2616" s="14"/>
      <c r="B2616" s="5">
        <f>DATE(YEAR(siječanj!B2616),MONTH(siječanj!B2616)+4,DAY(siječanj!B2616))</f>
        <v>43979</v>
      </c>
      <c r="C2616" s="8">
        <v>27.21875</v>
      </c>
      <c r="D2616">
        <v>0.90521438157415623</v>
      </c>
      <c r="E2616" s="6">
        <v>76.930549167880628</v>
      </c>
      <c r="F2616" s="10">
        <v>67.954282988693038</v>
      </c>
      <c r="G2616" s="10">
        <v>68.638695144048228</v>
      </c>
      <c r="H2616" s="10">
        <v>26.942781256369155</v>
      </c>
      <c r="I2616" s="9">
        <f t="shared" si="65"/>
        <v>69.638639489163282</v>
      </c>
    </row>
    <row r="2617" spans="1:9" x14ac:dyDescent="0.25">
      <c r="A2617" s="14"/>
      <c r="B2617" s="5">
        <f>DATE(YEAR(siječanj!B2617),MONTH(siječanj!B2617)+4,DAY(siječanj!B2617))</f>
        <v>43979</v>
      </c>
      <c r="C2617" s="8">
        <v>27.2291666666667</v>
      </c>
      <c r="D2617">
        <v>0.90521438157415623</v>
      </c>
      <c r="E2617" s="6">
        <v>81.145197574061996</v>
      </c>
      <c r="F2617" s="10">
        <v>75.959970359830834</v>
      </c>
      <c r="G2617" s="10">
        <v>73.272577974337523</v>
      </c>
      <c r="H2617" s="10">
        <v>6.974109545988858</v>
      </c>
      <c r="I2617" s="9">
        <f t="shared" si="65"/>
        <v>73.453799839717249</v>
      </c>
    </row>
    <row r="2618" spans="1:9" x14ac:dyDescent="0.25">
      <c r="A2618" s="14"/>
      <c r="B2618" s="5">
        <f>DATE(YEAR(siječanj!B2618),MONTH(siječanj!B2618)+4,DAY(siječanj!B2618))</f>
        <v>43979</v>
      </c>
      <c r="C2618" s="8">
        <v>27.2395833333333</v>
      </c>
      <c r="D2618">
        <v>0.90521438157415623</v>
      </c>
      <c r="E2618" s="6">
        <v>85.728160408514967</v>
      </c>
      <c r="F2618" s="10">
        <v>77.368349613975624</v>
      </c>
      <c r="G2618" s="10">
        <v>76.761127118270451</v>
      </c>
      <c r="H2618" s="10">
        <v>2.8228538164425863</v>
      </c>
      <c r="I2618" s="9">
        <f t="shared" si="65"/>
        <v>77.602363707683935</v>
      </c>
    </row>
    <row r="2619" spans="1:9" x14ac:dyDescent="0.25">
      <c r="A2619" s="14"/>
      <c r="B2619" s="5">
        <f>DATE(YEAR(siječanj!B2619),MONTH(siječanj!B2619)+4,DAY(siječanj!B2619))</f>
        <v>43979</v>
      </c>
      <c r="C2619" s="8">
        <v>27.25</v>
      </c>
      <c r="D2619">
        <v>0.90521438157415623</v>
      </c>
      <c r="E2619" s="6">
        <v>88.123373044633738</v>
      </c>
      <c r="F2619" s="10">
        <v>77.220698371700166</v>
      </c>
      <c r="G2619" s="10">
        <v>94.694727272763785</v>
      </c>
      <c r="H2619" s="10">
        <v>2.9423878661459733</v>
      </c>
      <c r="I2619" s="9">
        <f t="shared" si="65"/>
        <v>79.770544632826798</v>
      </c>
    </row>
    <row r="2620" spans="1:9" x14ac:dyDescent="0.25">
      <c r="A2620" s="14"/>
      <c r="B2620" s="5">
        <f>DATE(YEAR(siječanj!B2620),MONTH(siječanj!B2620)+4,DAY(siječanj!B2620))</f>
        <v>43979</v>
      </c>
      <c r="C2620" s="8">
        <v>27.2604166666667</v>
      </c>
      <c r="D2620">
        <v>0.90521438157415623</v>
      </c>
      <c r="E2620" s="6">
        <v>89.060550596968838</v>
      </c>
      <c r="F2620" s="10">
        <v>87.153138712368488</v>
      </c>
      <c r="G2620" s="10">
        <v>100.10424577542993</v>
      </c>
      <c r="H2620" s="10">
        <v>3.4966046735012957</v>
      </c>
      <c r="I2620" s="9">
        <f t="shared" si="65"/>
        <v>80.618891231288998</v>
      </c>
    </row>
    <row r="2621" spans="1:9" x14ac:dyDescent="0.25">
      <c r="A2621" s="14"/>
      <c r="B2621" s="5">
        <f>DATE(YEAR(siječanj!B2621),MONTH(siječanj!B2621)+4,DAY(siječanj!B2621))</f>
        <v>43979</v>
      </c>
      <c r="C2621" s="8">
        <v>27.2708333333333</v>
      </c>
      <c r="D2621">
        <v>0.90521438157415623</v>
      </c>
      <c r="E2621" s="6">
        <v>92.191986730060435</v>
      </c>
      <c r="F2621" s="10">
        <v>93.538179641079651</v>
      </c>
      <c r="G2621" s="10">
        <v>108.87193796869403</v>
      </c>
      <c r="H2621" s="10">
        <v>3.3559188685572523</v>
      </c>
      <c r="I2621" s="9">
        <f t="shared" si="65"/>
        <v>83.453512253944481</v>
      </c>
    </row>
    <row r="2622" spans="1:9" x14ac:dyDescent="0.25">
      <c r="A2622" s="14"/>
      <c r="B2622" s="5">
        <f>DATE(YEAR(siječanj!B2622),MONTH(siječanj!B2622)+4,DAY(siječanj!B2622))</f>
        <v>43979</v>
      </c>
      <c r="C2622" s="8">
        <v>27.28125</v>
      </c>
      <c r="D2622">
        <v>0.90521438157415623</v>
      </c>
      <c r="E2622" s="6">
        <v>92.986091047822441</v>
      </c>
      <c r="F2622" s="10">
        <v>102.28624133844254</v>
      </c>
      <c r="G2622" s="10">
        <v>119.6625653024884</v>
      </c>
      <c r="H2622" s="10">
        <v>3.4764097004110868</v>
      </c>
      <c r="I2622" s="9">
        <f t="shared" si="65"/>
        <v>84.17234690285278</v>
      </c>
    </row>
    <row r="2623" spans="1:9" x14ac:dyDescent="0.25">
      <c r="A2623" s="14"/>
      <c r="B2623" s="5">
        <f>DATE(YEAR(siječanj!B2623),MONTH(siječanj!B2623)+4,DAY(siječanj!B2623))</f>
        <v>43979</v>
      </c>
      <c r="C2623" s="8">
        <v>27.2916666666667</v>
      </c>
      <c r="D2623">
        <v>0.90521438157415623</v>
      </c>
      <c r="E2623" s="6">
        <v>92.746486154202117</v>
      </c>
      <c r="F2623" s="10">
        <v>111.06303770292902</v>
      </c>
      <c r="G2623" s="10">
        <v>128.69742930042818</v>
      </c>
      <c r="H2623" s="10">
        <v>3.1056143036458401</v>
      </c>
      <c r="I2623" s="9">
        <f t="shared" si="65"/>
        <v>83.955453107252112</v>
      </c>
    </row>
    <row r="2624" spans="1:9" x14ac:dyDescent="0.25">
      <c r="A2624" s="14"/>
      <c r="B2624" s="5">
        <f>DATE(YEAR(siječanj!B2624),MONTH(siječanj!B2624)+4,DAY(siječanj!B2624))</f>
        <v>43979</v>
      </c>
      <c r="C2624" s="8">
        <v>27.3020833333333</v>
      </c>
      <c r="D2624">
        <v>0.90521438157415623</v>
      </c>
      <c r="E2624" s="6">
        <v>92.364770263047106</v>
      </c>
      <c r="F2624" s="10">
        <v>125.05586317048278</v>
      </c>
      <c r="G2624" s="10">
        <v>139.4311852514497</v>
      </c>
      <c r="H2624" s="10">
        <v>2.7808579497536656</v>
      </c>
      <c r="I2624" s="9">
        <f t="shared" si="65"/>
        <v>83.609918392903197</v>
      </c>
    </row>
    <row r="2625" spans="1:9" x14ac:dyDescent="0.25">
      <c r="A2625" s="14"/>
      <c r="B2625" s="5">
        <f>DATE(YEAR(siječanj!B2625),MONTH(siječanj!B2625)+4,DAY(siječanj!B2625))</f>
        <v>43979</v>
      </c>
      <c r="C2625" s="8">
        <v>27.3125</v>
      </c>
      <c r="D2625">
        <v>0.90521438157415623</v>
      </c>
      <c r="E2625" s="6">
        <v>93.248604660463243</v>
      </c>
      <c r="F2625" s="10">
        <v>134.73682610095292</v>
      </c>
      <c r="G2625" s="10">
        <v>148.74466178130987</v>
      </c>
      <c r="H2625" s="10">
        <v>2.2931479557697645</v>
      </c>
      <c r="I2625" s="9">
        <f t="shared" si="65"/>
        <v>84.409978000374224</v>
      </c>
    </row>
    <row r="2626" spans="1:9" x14ac:dyDescent="0.25">
      <c r="A2626" s="14"/>
      <c r="B2626" s="5">
        <f>DATE(YEAR(siječanj!B2626),MONTH(siječanj!B2626)+4,DAY(siječanj!B2626))</f>
        <v>43979</v>
      </c>
      <c r="C2626" s="8">
        <v>27.3229166666667</v>
      </c>
      <c r="D2626">
        <v>0.90521438157415623</v>
      </c>
      <c r="E2626" s="6">
        <v>94.933899864737626</v>
      </c>
      <c r="F2626" s="10">
        <v>144.05859167155896</v>
      </c>
      <c r="G2626" s="10">
        <v>163.21016038975895</v>
      </c>
      <c r="H2626" s="10">
        <v>1.9474170653911274</v>
      </c>
      <c r="I2626" s="9">
        <f t="shared" si="65"/>
        <v>85.935531456481343</v>
      </c>
    </row>
    <row r="2627" spans="1:9" x14ac:dyDescent="0.25">
      <c r="A2627" s="14"/>
      <c r="B2627" s="5">
        <f>DATE(YEAR(siječanj!B2627),MONTH(siječanj!B2627)+4,DAY(siječanj!B2627))</f>
        <v>43979</v>
      </c>
      <c r="C2627" s="8">
        <v>27.3333333333333</v>
      </c>
      <c r="D2627">
        <v>0.90521438157415623</v>
      </c>
      <c r="E2627" s="6">
        <v>95.775322041280404</v>
      </c>
      <c r="F2627" s="10">
        <v>165.77695252215318</v>
      </c>
      <c r="G2627" s="10">
        <v>177.83537283152066</v>
      </c>
      <c r="H2627" s="10">
        <v>1.8078941340701051</v>
      </c>
      <c r="I2627" s="9">
        <f t="shared" si="65"/>
        <v>86.697198911663293</v>
      </c>
    </row>
    <row r="2628" spans="1:9" x14ac:dyDescent="0.25">
      <c r="A2628" s="14"/>
      <c r="B2628" s="5">
        <f>DATE(YEAR(siječanj!B2628),MONTH(siječanj!B2628)+4,DAY(siječanj!B2628))</f>
        <v>43979</v>
      </c>
      <c r="C2628" s="8">
        <v>27.34375</v>
      </c>
      <c r="D2628">
        <v>0.90521438157415623</v>
      </c>
      <c r="E2628" s="6">
        <v>97.463655474567631</v>
      </c>
      <c r="F2628" s="10">
        <v>189.40440011029477</v>
      </c>
      <c r="G2628" s="10">
        <v>189.8536966798936</v>
      </c>
      <c r="H2628" s="10">
        <v>1.7497046548140258</v>
      </c>
      <c r="I2628" s="9">
        <f t="shared" ref="I2628:I2691" si="67">D2628*E2628</f>
        <v>88.225502616367365</v>
      </c>
    </row>
    <row r="2629" spans="1:9" x14ac:dyDescent="0.25">
      <c r="A2629" s="14"/>
      <c r="B2629" s="5">
        <f>DATE(YEAR(siječanj!B2629),MONTH(siječanj!B2629)+4,DAY(siječanj!B2629))</f>
        <v>43979</v>
      </c>
      <c r="C2629" s="8">
        <v>27.3541666666667</v>
      </c>
      <c r="D2629">
        <v>0.90521438157415623</v>
      </c>
      <c r="E2629" s="6">
        <v>98.212269987145334</v>
      </c>
      <c r="F2629" s="10">
        <v>187.30295975344245</v>
      </c>
      <c r="G2629" s="10">
        <v>194.50976043028876</v>
      </c>
      <c r="H2629" s="10">
        <v>1.8532969815278437</v>
      </c>
      <c r="I2629" s="9">
        <f t="shared" si="67"/>
        <v>88.903159239407827</v>
      </c>
    </row>
    <row r="2630" spans="1:9" x14ac:dyDescent="0.25">
      <c r="A2630" s="14"/>
      <c r="B2630" s="5">
        <f>DATE(YEAR(siječanj!B2630),MONTH(siječanj!B2630)+4,DAY(siječanj!B2630))</f>
        <v>43979</v>
      </c>
      <c r="C2630" s="8">
        <v>27.3645833333333</v>
      </c>
      <c r="D2630">
        <v>0.90521438157415623</v>
      </c>
      <c r="E2630" s="6">
        <v>99.888237001888996</v>
      </c>
      <c r="F2630" s="10">
        <v>188.64247675638762</v>
      </c>
      <c r="G2630" s="10">
        <v>201.03821648374401</v>
      </c>
      <c r="H2630" s="10">
        <v>2.0508929056204472</v>
      </c>
      <c r="I2630" s="9">
        <f t="shared" si="67"/>
        <v>90.420268684197694</v>
      </c>
    </row>
    <row r="2631" spans="1:9" x14ac:dyDescent="0.25">
      <c r="A2631" s="14"/>
      <c r="B2631" s="5">
        <f>DATE(YEAR(siječanj!B2631),MONTH(siječanj!B2631)+4,DAY(siječanj!B2631))</f>
        <v>43979</v>
      </c>
      <c r="C2631" s="8">
        <v>27.375</v>
      </c>
      <c r="D2631">
        <v>0.90521438157415623</v>
      </c>
      <c r="E2631" s="6">
        <v>101.42399092834853</v>
      </c>
      <c r="F2631" s="10">
        <v>191.4445734939157</v>
      </c>
      <c r="G2631" s="10">
        <v>207.16038661313709</v>
      </c>
      <c r="H2631" s="10">
        <v>1.910725813996262</v>
      </c>
      <c r="I2631" s="9">
        <f t="shared" si="67"/>
        <v>91.810455224987848</v>
      </c>
    </row>
    <row r="2632" spans="1:9" x14ac:dyDescent="0.25">
      <c r="A2632" s="14"/>
      <c r="B2632" s="5">
        <f>DATE(YEAR(siječanj!B2632),MONTH(siječanj!B2632)+4,DAY(siječanj!B2632))</f>
        <v>43979</v>
      </c>
      <c r="C2632" s="8">
        <v>27.3854166666667</v>
      </c>
      <c r="D2632">
        <v>0.90521438157415623</v>
      </c>
      <c r="E2632" s="6">
        <v>103.23142530025738</v>
      </c>
      <c r="F2632" s="10">
        <v>198.7095730430608</v>
      </c>
      <c r="G2632" s="10">
        <v>209.01691881775645</v>
      </c>
      <c r="H2632" s="10">
        <v>1.659217555411705</v>
      </c>
      <c r="I2632" s="9">
        <f t="shared" si="67"/>
        <v>93.446570812191197</v>
      </c>
    </row>
    <row r="2633" spans="1:9" x14ac:dyDescent="0.25">
      <c r="A2633" s="14"/>
      <c r="B2633" s="5">
        <f>DATE(YEAR(siječanj!B2633),MONTH(siječanj!B2633)+4,DAY(siječanj!B2633))</f>
        <v>43979</v>
      </c>
      <c r="C2633" s="8">
        <v>27.3958333333333</v>
      </c>
      <c r="D2633">
        <v>0.90521438157415623</v>
      </c>
      <c r="E2633" s="6">
        <v>103.89615104330053</v>
      </c>
      <c r="F2633" s="10">
        <v>196.40364905546483</v>
      </c>
      <c r="G2633" s="10">
        <v>211.90620683178975</v>
      </c>
      <c r="H2633" s="10">
        <v>1.6326227949509655</v>
      </c>
      <c r="I2633" s="9">
        <f t="shared" si="67"/>
        <v>94.048290114596426</v>
      </c>
    </row>
    <row r="2634" spans="1:9" x14ac:dyDescent="0.25">
      <c r="A2634" s="14"/>
      <c r="B2634" s="5">
        <f>DATE(YEAR(siječanj!B2634),MONTH(siječanj!B2634)+4,DAY(siječanj!B2634))</f>
        <v>43979</v>
      </c>
      <c r="C2634" s="8">
        <v>27.40625</v>
      </c>
      <c r="D2634">
        <v>0.90521438157415623</v>
      </c>
      <c r="E2634" s="6">
        <v>104.60892763755145</v>
      </c>
      <c r="F2634" s="10">
        <v>194.42677366086104</v>
      </c>
      <c r="G2634" s="10">
        <v>210.49657153020286</v>
      </c>
      <c r="H2634" s="10">
        <v>1.751682933828532</v>
      </c>
      <c r="I2634" s="9">
        <f t="shared" si="67"/>
        <v>94.693505738561797</v>
      </c>
    </row>
    <row r="2635" spans="1:9" x14ac:dyDescent="0.25">
      <c r="A2635" s="14"/>
      <c r="B2635" s="5">
        <f>DATE(YEAR(siječanj!B2635),MONTH(siječanj!B2635)+4,DAY(siječanj!B2635))</f>
        <v>43979</v>
      </c>
      <c r="C2635" s="8">
        <v>27.4166666666667</v>
      </c>
      <c r="D2635">
        <v>0.90521438157415623</v>
      </c>
      <c r="E2635" s="6">
        <v>105.75716666968182</v>
      </c>
      <c r="F2635" s="10">
        <v>202.58705458267039</v>
      </c>
      <c r="G2635" s="10">
        <v>211.1824507343222</v>
      </c>
      <c r="H2635" s="10">
        <v>1.7128391714979032</v>
      </c>
      <c r="I2635" s="9">
        <f t="shared" si="67"/>
        <v>95.732908223931005</v>
      </c>
    </row>
    <row r="2636" spans="1:9" x14ac:dyDescent="0.25">
      <c r="A2636" s="14"/>
      <c r="B2636" s="5">
        <f>DATE(YEAR(siječanj!B2636),MONTH(siječanj!B2636)+4,DAY(siječanj!B2636))</f>
        <v>43979</v>
      </c>
      <c r="C2636" s="8">
        <v>27.4270833333333</v>
      </c>
      <c r="D2636">
        <v>0.90521438157415623</v>
      </c>
      <c r="E2636" s="6">
        <v>106.17996949204691</v>
      </c>
      <c r="F2636" s="10">
        <v>198.40597824553819</v>
      </c>
      <c r="G2636" s="10">
        <v>207.39143486195002</v>
      </c>
      <c r="H2636" s="10">
        <v>1.9759891092553945</v>
      </c>
      <c r="I2636" s="9">
        <f t="shared" si="67"/>
        <v>96.115635419306017</v>
      </c>
    </row>
    <row r="2637" spans="1:9" x14ac:dyDescent="0.25">
      <c r="A2637" s="14"/>
      <c r="B2637" s="5">
        <f>DATE(YEAR(siječanj!B2637),MONTH(siječanj!B2637)+4,DAY(siječanj!B2637))</f>
        <v>43979</v>
      </c>
      <c r="C2637" s="8">
        <v>27.4375</v>
      </c>
      <c r="D2637">
        <v>0.90521438157415623</v>
      </c>
      <c r="E2637" s="6">
        <v>108.1806737973652</v>
      </c>
      <c r="F2637" s="10">
        <v>195.20336279147796</v>
      </c>
      <c r="G2637" s="10">
        <v>208.46401304877116</v>
      </c>
      <c r="H2637" s="10">
        <v>2.0187247149014258</v>
      </c>
      <c r="I2637" s="9">
        <f t="shared" si="67"/>
        <v>97.926701729757468</v>
      </c>
    </row>
    <row r="2638" spans="1:9" x14ac:dyDescent="0.25">
      <c r="A2638" s="14"/>
      <c r="B2638" s="5">
        <f>DATE(YEAR(siječanj!B2638),MONTH(siječanj!B2638)+4,DAY(siječanj!B2638))</f>
        <v>43979</v>
      </c>
      <c r="C2638" s="8">
        <v>27.4479166666667</v>
      </c>
      <c r="D2638">
        <v>0.90521438157415623</v>
      </c>
      <c r="E2638" s="6">
        <v>109.06790160535952</v>
      </c>
      <c r="F2638" s="10">
        <v>192.70958787046118</v>
      </c>
      <c r="G2638" s="10">
        <v>206.61339735740148</v>
      </c>
      <c r="H2638" s="10">
        <v>1.9504666218186222</v>
      </c>
      <c r="I2638" s="9">
        <f t="shared" si="67"/>
        <v>98.729833101286445</v>
      </c>
    </row>
    <row r="2639" spans="1:9" x14ac:dyDescent="0.25">
      <c r="A2639" s="14"/>
      <c r="B2639" s="5">
        <f>DATE(YEAR(siječanj!B2639),MONTH(siječanj!B2639)+4,DAY(siječanj!B2639))</f>
        <v>43979</v>
      </c>
      <c r="C2639" s="8">
        <v>27.4583333333333</v>
      </c>
      <c r="D2639">
        <v>0.90521438157415623</v>
      </c>
      <c r="E2639" s="6">
        <v>110.27632866262984</v>
      </c>
      <c r="F2639" s="10">
        <v>197.27638094517371</v>
      </c>
      <c r="G2639" s="10">
        <v>209.91018822379729</v>
      </c>
      <c r="H2639" s="10">
        <v>1.7991108540167717</v>
      </c>
      <c r="I2639" s="9">
        <f t="shared" si="67"/>
        <v>99.823718652610864</v>
      </c>
    </row>
    <row r="2640" spans="1:9" x14ac:dyDescent="0.25">
      <c r="A2640" s="14"/>
      <c r="B2640" s="5">
        <f>DATE(YEAR(siječanj!B2640),MONTH(siječanj!B2640)+4,DAY(siječanj!B2640))</f>
        <v>43979</v>
      </c>
      <c r="C2640" s="8">
        <v>27.46875</v>
      </c>
      <c r="D2640">
        <v>0.90521438157415623</v>
      </c>
      <c r="E2640" s="6">
        <v>111.87694995917268</v>
      </c>
      <c r="F2640" s="10">
        <v>205.1050174194954</v>
      </c>
      <c r="G2640" s="10">
        <v>207.49900491881445</v>
      </c>
      <c r="H2640" s="10">
        <v>1.9829066143348053</v>
      </c>
      <c r="I2640" s="9">
        <f t="shared" si="67"/>
        <v>101.27262406969533</v>
      </c>
    </row>
    <row r="2641" spans="1:9" x14ac:dyDescent="0.25">
      <c r="A2641" s="14"/>
      <c r="B2641" s="5">
        <f>DATE(YEAR(siječanj!B2641),MONTH(siječanj!B2641)+4,DAY(siječanj!B2641))</f>
        <v>43979</v>
      </c>
      <c r="C2641" s="8">
        <v>27.4791666666667</v>
      </c>
      <c r="D2641">
        <v>0.90521438157415623</v>
      </c>
      <c r="E2641" s="6">
        <v>112.07906991524099</v>
      </c>
      <c r="F2641" s="10">
        <v>189.204294981038</v>
      </c>
      <c r="G2641" s="10">
        <v>205.30463500397349</v>
      </c>
      <c r="H2641" s="10">
        <v>2.1137995896932003</v>
      </c>
      <c r="I2641" s="9">
        <f t="shared" si="67"/>
        <v>101.4555859607315</v>
      </c>
    </row>
    <row r="2642" spans="1:9" x14ac:dyDescent="0.25">
      <c r="A2642" s="14"/>
      <c r="B2642" s="5">
        <f>DATE(YEAR(siječanj!B2642),MONTH(siječanj!B2642)+4,DAY(siječanj!B2642))</f>
        <v>43979</v>
      </c>
      <c r="C2642" s="8">
        <v>27.4895833333333</v>
      </c>
      <c r="D2642">
        <v>0.90521438157415623</v>
      </c>
      <c r="E2642" s="6">
        <v>111.32354362843556</v>
      </c>
      <c r="F2642" s="10">
        <v>189.09537725283172</v>
      </c>
      <c r="G2642" s="10">
        <v>198.86425813930913</v>
      </c>
      <c r="H2642" s="10">
        <v>1.8724266508709351</v>
      </c>
      <c r="I2642" s="9">
        <f t="shared" si="67"/>
        <v>100.77167270025789</v>
      </c>
    </row>
    <row r="2643" spans="1:9" x14ac:dyDescent="0.25">
      <c r="A2643" s="14"/>
      <c r="B2643" s="5">
        <f>DATE(YEAR(siječanj!B2643),MONTH(siječanj!B2643)+4,DAY(siječanj!B2643))</f>
        <v>43979</v>
      </c>
      <c r="C2643" s="8">
        <v>27.5</v>
      </c>
      <c r="D2643">
        <v>0.90521438157415623</v>
      </c>
      <c r="E2643" s="6">
        <v>110.59510952883797</v>
      </c>
      <c r="F2643" s="10">
        <v>183.92385423532747</v>
      </c>
      <c r="G2643" s="10">
        <v>196.7917291674863</v>
      </c>
      <c r="H2643" s="10">
        <v>1.9567220455972547</v>
      </c>
      <c r="I2643" s="9">
        <f t="shared" si="67"/>
        <v>100.11228367727313</v>
      </c>
    </row>
    <row r="2644" spans="1:9" x14ac:dyDescent="0.25">
      <c r="A2644" s="14"/>
      <c r="B2644" s="5">
        <f>DATE(YEAR(siječanj!B2644),MONTH(siječanj!B2644)+4,DAY(siječanj!B2644))</f>
        <v>43979</v>
      </c>
      <c r="C2644" s="8">
        <v>27.5104166666667</v>
      </c>
      <c r="D2644">
        <v>0.90521438157415623</v>
      </c>
      <c r="E2644" s="6">
        <v>110.02942040956572</v>
      </c>
      <c r="F2644" s="10">
        <v>182.96201002578522</v>
      </c>
      <c r="G2644" s="10">
        <v>197.80777623109216</v>
      </c>
      <c r="H2644" s="10">
        <v>1.9853438700104526</v>
      </c>
      <c r="I2644" s="9">
        <f t="shared" si="67"/>
        <v>99.600213751007871</v>
      </c>
    </row>
    <row r="2645" spans="1:9" x14ac:dyDescent="0.25">
      <c r="A2645" s="14"/>
      <c r="B2645" s="5">
        <f>DATE(YEAR(siječanj!B2645),MONTH(siječanj!B2645)+4,DAY(siječanj!B2645))</f>
        <v>43979</v>
      </c>
      <c r="C2645" s="8">
        <v>27.5208333333333</v>
      </c>
      <c r="D2645">
        <v>0.90521438157415623</v>
      </c>
      <c r="E2645" s="6">
        <v>110.80989697148027</v>
      </c>
      <c r="F2645" s="10">
        <v>182.40684568125363</v>
      </c>
      <c r="G2645" s="10">
        <v>197.52083734764312</v>
      </c>
      <c r="H2645" s="10">
        <v>2.1589435782964994</v>
      </c>
      <c r="I2645" s="9">
        <f t="shared" si="67"/>
        <v>100.30671235933448</v>
      </c>
    </row>
    <row r="2646" spans="1:9" x14ac:dyDescent="0.25">
      <c r="A2646" s="14"/>
      <c r="B2646" s="5">
        <f>DATE(YEAR(siječanj!B2646),MONTH(siječanj!B2646)+4,DAY(siječanj!B2646))</f>
        <v>43979</v>
      </c>
      <c r="C2646" s="8">
        <v>27.53125</v>
      </c>
      <c r="D2646">
        <v>0.90521438157415623</v>
      </c>
      <c r="E2646" s="6">
        <v>111.15087520969581</v>
      </c>
      <c r="F2646" s="10">
        <v>183.03983358332187</v>
      </c>
      <c r="G2646" s="10">
        <v>198.2195983783102</v>
      </c>
      <c r="H2646" s="10">
        <v>2.5044285527634189</v>
      </c>
      <c r="I2646" s="9">
        <f t="shared" si="67"/>
        <v>100.61537076437101</v>
      </c>
    </row>
    <row r="2647" spans="1:9" x14ac:dyDescent="0.25">
      <c r="A2647" s="14"/>
      <c r="B2647" s="5">
        <f>DATE(YEAR(siječanj!B2647),MONTH(siječanj!B2647)+4,DAY(siječanj!B2647))</f>
        <v>43979</v>
      </c>
      <c r="C2647" s="8">
        <v>27.5416666666667</v>
      </c>
      <c r="D2647">
        <v>0.90521438157415623</v>
      </c>
      <c r="E2647" s="6">
        <v>110.1798402944105</v>
      </c>
      <c r="F2647" s="10">
        <v>185.54135600834212</v>
      </c>
      <c r="G2647" s="10">
        <v>196.34478422781035</v>
      </c>
      <c r="H2647" s="10">
        <v>2.1999109788445121</v>
      </c>
      <c r="I2647" s="9">
        <f t="shared" si="67"/>
        <v>99.736375994044096</v>
      </c>
    </row>
    <row r="2648" spans="1:9" x14ac:dyDescent="0.25">
      <c r="A2648" s="14"/>
      <c r="B2648" s="5">
        <f>DATE(YEAR(siječanj!B2648),MONTH(siječanj!B2648)+4,DAY(siječanj!B2648))</f>
        <v>43979</v>
      </c>
      <c r="C2648" s="8">
        <v>27.5520833333333</v>
      </c>
      <c r="D2648">
        <v>0.90521438157415623</v>
      </c>
      <c r="E2648" s="6">
        <v>109.7564018839812</v>
      </c>
      <c r="F2648" s="10">
        <v>186.44557865760191</v>
      </c>
      <c r="G2648" s="10">
        <v>188.23506194883021</v>
      </c>
      <c r="H2648" s="10">
        <v>2.121943687498264</v>
      </c>
      <c r="I2648" s="9">
        <f t="shared" si="67"/>
        <v>99.353073455212595</v>
      </c>
    </row>
    <row r="2649" spans="1:9" x14ac:dyDescent="0.25">
      <c r="A2649" s="14"/>
      <c r="B2649" s="5">
        <f>DATE(YEAR(siječanj!B2649),MONTH(siječanj!B2649)+4,DAY(siječanj!B2649))</f>
        <v>43979</v>
      </c>
      <c r="C2649" s="8">
        <v>27.5625</v>
      </c>
      <c r="D2649">
        <v>0.90521438157415623</v>
      </c>
      <c r="E2649" s="6">
        <v>109.72399082823597</v>
      </c>
      <c r="F2649" s="10">
        <v>184.96449144189384</v>
      </c>
      <c r="G2649" s="10">
        <v>184.12923793370962</v>
      </c>
      <c r="H2649" s="10">
        <v>2.1248916916059399</v>
      </c>
      <c r="I2649" s="9">
        <f t="shared" si="67"/>
        <v>99.32373450143001</v>
      </c>
    </row>
    <row r="2650" spans="1:9" x14ac:dyDescent="0.25">
      <c r="A2650" s="14"/>
      <c r="B2650" s="5">
        <f>DATE(YEAR(siječanj!B2650),MONTH(siječanj!B2650)+4,DAY(siječanj!B2650))</f>
        <v>43979</v>
      </c>
      <c r="C2650" s="8">
        <v>27.5729166666667</v>
      </c>
      <c r="D2650">
        <v>0.90521438157415623</v>
      </c>
      <c r="E2650" s="6">
        <v>110.68203259185556</v>
      </c>
      <c r="F2650" s="10">
        <v>184.67805011497256</v>
      </c>
      <c r="G2650" s="10">
        <v>185.94835759920076</v>
      </c>
      <c r="H2650" s="10">
        <v>1.9894288618557063</v>
      </c>
      <c r="I2650" s="9">
        <f t="shared" si="67"/>
        <v>100.19096768400713</v>
      </c>
    </row>
    <row r="2651" spans="1:9" x14ac:dyDescent="0.25">
      <c r="A2651" s="14"/>
      <c r="B2651" s="5">
        <f>DATE(YEAR(siječanj!B2651),MONTH(siječanj!B2651)+4,DAY(siječanj!B2651))</f>
        <v>43979</v>
      </c>
      <c r="C2651" s="8">
        <v>27.5833333333333</v>
      </c>
      <c r="D2651">
        <v>0.90521438157415623</v>
      </c>
      <c r="E2651" s="6">
        <v>110.92617908687592</v>
      </c>
      <c r="F2651" s="10">
        <v>184.40490453044404</v>
      </c>
      <c r="G2651" s="10">
        <v>184.11244912682929</v>
      </c>
      <c r="H2651" s="10">
        <v>2.0372888772086641</v>
      </c>
      <c r="I2651" s="9">
        <f t="shared" si="67"/>
        <v>100.41197260251049</v>
      </c>
    </row>
    <row r="2652" spans="1:9" x14ac:dyDescent="0.25">
      <c r="A2652" s="14"/>
      <c r="B2652" s="5">
        <f>DATE(YEAR(siječanj!B2652),MONTH(siječanj!B2652)+4,DAY(siječanj!B2652))</f>
        <v>43979</v>
      </c>
      <c r="C2652" s="8">
        <v>27.59375</v>
      </c>
      <c r="D2652">
        <v>0.90521438157415623</v>
      </c>
      <c r="E2652" s="6">
        <v>112.23475160344094</v>
      </c>
      <c r="F2652" s="10">
        <v>184.79340139614143</v>
      </c>
      <c r="G2652" s="10">
        <v>179.63261981203456</v>
      </c>
      <c r="H2652" s="10">
        <v>2.3067480017376334</v>
      </c>
      <c r="I2652" s="9">
        <f t="shared" si="67"/>
        <v>101.59651126383783</v>
      </c>
    </row>
    <row r="2653" spans="1:9" x14ac:dyDescent="0.25">
      <c r="A2653" s="14"/>
      <c r="B2653" s="5">
        <f>DATE(YEAR(siječanj!B2653),MONTH(siječanj!B2653)+4,DAY(siječanj!B2653))</f>
        <v>43979</v>
      </c>
      <c r="C2653" s="8">
        <v>27.6041666666667</v>
      </c>
      <c r="D2653">
        <v>0.90521438157415623</v>
      </c>
      <c r="E2653" s="6">
        <v>113.2307171161863</v>
      </c>
      <c r="F2653" s="10">
        <v>181.69565365656072</v>
      </c>
      <c r="G2653" s="10">
        <v>174.65103975045872</v>
      </c>
      <c r="H2653" s="10">
        <v>2.4456875050251874</v>
      </c>
      <c r="I2653" s="9">
        <f t="shared" si="67"/>
        <v>102.49807356952681</v>
      </c>
    </row>
    <row r="2654" spans="1:9" x14ac:dyDescent="0.25">
      <c r="A2654" s="14"/>
      <c r="B2654" s="5">
        <f>DATE(YEAR(siječanj!B2654),MONTH(siječanj!B2654)+4,DAY(siječanj!B2654))</f>
        <v>43979</v>
      </c>
      <c r="C2654" s="8">
        <v>27.6145833333333</v>
      </c>
      <c r="D2654">
        <v>0.90521438157415623</v>
      </c>
      <c r="E2654" s="6">
        <v>113.60390864977418</v>
      </c>
      <c r="F2654" s="10">
        <v>179.93555614801949</v>
      </c>
      <c r="G2654" s="10">
        <v>170.65407477546816</v>
      </c>
      <c r="H2654" s="10">
        <v>2.2669763299749364</v>
      </c>
      <c r="I2654" s="9">
        <f t="shared" si="67"/>
        <v>102.83589191281227</v>
      </c>
    </row>
    <row r="2655" spans="1:9" x14ac:dyDescent="0.25">
      <c r="A2655" s="14"/>
      <c r="B2655" s="5">
        <f>DATE(YEAR(siječanj!B2655),MONTH(siječanj!B2655)+4,DAY(siječanj!B2655))</f>
        <v>43979</v>
      </c>
      <c r="C2655" s="8">
        <v>27.625</v>
      </c>
      <c r="D2655">
        <v>0.90521438157415623</v>
      </c>
      <c r="E2655" s="6">
        <v>113.87457372853268</v>
      </c>
      <c r="F2655" s="10">
        <v>179.06948214437773</v>
      </c>
      <c r="G2655" s="10">
        <v>169.13361493442412</v>
      </c>
      <c r="H2655" s="10">
        <v>2.4515048599732294</v>
      </c>
      <c r="I2655" s="9">
        <f t="shared" si="67"/>
        <v>103.08090183469437</v>
      </c>
    </row>
    <row r="2656" spans="1:9" x14ac:dyDescent="0.25">
      <c r="A2656" s="14"/>
      <c r="B2656" s="5">
        <f>DATE(YEAR(siječanj!B2656),MONTH(siječanj!B2656)+4,DAY(siječanj!B2656))</f>
        <v>43979</v>
      </c>
      <c r="C2656" s="8">
        <v>27.6354166666667</v>
      </c>
      <c r="D2656">
        <v>0.90521438157415623</v>
      </c>
      <c r="E2656" s="6">
        <v>114.2450556498468</v>
      </c>
      <c r="F2656" s="10">
        <v>178.92825644316827</v>
      </c>
      <c r="G2656" s="10">
        <v>164.31513128646947</v>
      </c>
      <c r="H2656" s="10">
        <v>2.3948376699034508</v>
      </c>
      <c r="I2656" s="9">
        <f t="shared" si="67"/>
        <v>103.41626739798114</v>
      </c>
    </row>
    <row r="2657" spans="1:9" x14ac:dyDescent="0.25">
      <c r="A2657" s="14"/>
      <c r="B2657" s="5">
        <f>DATE(YEAR(siječanj!B2657),MONTH(siječanj!B2657)+4,DAY(siječanj!B2657))</f>
        <v>43979</v>
      </c>
      <c r="C2657" s="8">
        <v>27.6458333333333</v>
      </c>
      <c r="D2657">
        <v>0.90521438157415623</v>
      </c>
      <c r="E2657" s="6">
        <v>114.95594318978921</v>
      </c>
      <c r="F2657" s="10">
        <v>176.89570637915364</v>
      </c>
      <c r="G2657" s="10">
        <v>163.88860992636046</v>
      </c>
      <c r="H2657" s="10">
        <v>2.4027557640163693</v>
      </c>
      <c r="I2657" s="9">
        <f t="shared" si="67"/>
        <v>104.05977302281887</v>
      </c>
    </row>
    <row r="2658" spans="1:9" x14ac:dyDescent="0.25">
      <c r="A2658" s="14"/>
      <c r="B2658" s="5">
        <f>DATE(YEAR(siječanj!B2658),MONTH(siječanj!B2658)+4,DAY(siječanj!B2658))</f>
        <v>43979</v>
      </c>
      <c r="C2658" s="8">
        <v>27.65625</v>
      </c>
      <c r="D2658">
        <v>0.90521438157415623</v>
      </c>
      <c r="E2658" s="6">
        <v>114.86051347908861</v>
      </c>
      <c r="F2658" s="10">
        <v>175.48575679327701</v>
      </c>
      <c r="G2658" s="10">
        <v>160.22560370263409</v>
      </c>
      <c r="H2658" s="10">
        <v>2.1455894482403481</v>
      </c>
      <c r="I2658" s="9">
        <f t="shared" si="67"/>
        <v>103.97338867626323</v>
      </c>
    </row>
    <row r="2659" spans="1:9" x14ac:dyDescent="0.25">
      <c r="A2659" s="14"/>
      <c r="B2659" s="5">
        <f>DATE(YEAR(siječanj!B2659),MONTH(siječanj!B2659)+4,DAY(siječanj!B2659))</f>
        <v>43979</v>
      </c>
      <c r="C2659" s="8">
        <v>27.6666666666667</v>
      </c>
      <c r="D2659">
        <v>0.90521438157415623</v>
      </c>
      <c r="E2659" s="6">
        <v>114.09309894061145</v>
      </c>
      <c r="F2659" s="10">
        <v>175.80354466561056</v>
      </c>
      <c r="G2659" s="10">
        <v>162.02921153534945</v>
      </c>
      <c r="H2659" s="10">
        <v>2.059972877745408</v>
      </c>
      <c r="I2659" s="9">
        <f t="shared" si="67"/>
        <v>103.27871399940462</v>
      </c>
    </row>
    <row r="2660" spans="1:9" x14ac:dyDescent="0.25">
      <c r="A2660" s="14"/>
      <c r="B2660" s="5">
        <f>DATE(YEAR(siječanj!B2660),MONTH(siječanj!B2660)+4,DAY(siječanj!B2660))</f>
        <v>43979</v>
      </c>
      <c r="C2660" s="8">
        <v>27.6770833333333</v>
      </c>
      <c r="D2660">
        <v>0.90521438157415623</v>
      </c>
      <c r="E2660" s="6">
        <v>112.42424933152807</v>
      </c>
      <c r="F2660" s="10">
        <v>169.94336708852384</v>
      </c>
      <c r="G2660" s="10">
        <v>162.77909956684539</v>
      </c>
      <c r="H2660" s="10">
        <v>2.1573784778381175</v>
      </c>
      <c r="I2660" s="9">
        <f t="shared" si="67"/>
        <v>101.76804733257794</v>
      </c>
    </row>
    <row r="2661" spans="1:9" x14ac:dyDescent="0.25">
      <c r="A2661" s="14"/>
      <c r="B2661" s="5">
        <f>DATE(YEAR(siječanj!B2661),MONTH(siječanj!B2661)+4,DAY(siječanj!B2661))</f>
        <v>43979</v>
      </c>
      <c r="C2661" s="8">
        <v>27.6875</v>
      </c>
      <c r="D2661">
        <v>0.90521438157415623</v>
      </c>
      <c r="E2661" s="6">
        <v>113.16035968201889</v>
      </c>
      <c r="F2661" s="10">
        <v>164.66767339154345</v>
      </c>
      <c r="G2661" s="10">
        <v>160.35347324440329</v>
      </c>
      <c r="H2661" s="10">
        <v>2.1226077600209994</v>
      </c>
      <c r="I2661" s="9">
        <f t="shared" si="67"/>
        <v>102.43438500826781</v>
      </c>
    </row>
    <row r="2662" spans="1:9" x14ac:dyDescent="0.25">
      <c r="A2662" s="14"/>
      <c r="B2662" s="5">
        <f>DATE(YEAR(siječanj!B2662),MONTH(siječanj!B2662)+4,DAY(siječanj!B2662))</f>
        <v>43979</v>
      </c>
      <c r="C2662" s="8">
        <v>27.6979166666667</v>
      </c>
      <c r="D2662">
        <v>0.90521438157415623</v>
      </c>
      <c r="E2662" s="6">
        <v>113.18710554260352</v>
      </c>
      <c r="F2662" s="10">
        <v>163.6654372053377</v>
      </c>
      <c r="G2662" s="10">
        <v>159.73155483101701</v>
      </c>
      <c r="H2662" s="10">
        <v>2.0953091025983794</v>
      </c>
      <c r="I2662" s="9">
        <f t="shared" si="67"/>
        <v>102.4585957459166</v>
      </c>
    </row>
    <row r="2663" spans="1:9" x14ac:dyDescent="0.25">
      <c r="A2663" s="14"/>
      <c r="B2663" s="5">
        <f>DATE(YEAR(siječanj!B2663),MONTH(siječanj!B2663)+4,DAY(siječanj!B2663))</f>
        <v>43979</v>
      </c>
      <c r="C2663" s="8">
        <v>27.7083333333333</v>
      </c>
      <c r="D2663">
        <v>0.90521438157415623</v>
      </c>
      <c r="E2663" s="6">
        <v>114.18993461933646</v>
      </c>
      <c r="F2663" s="10">
        <v>162.54905152245175</v>
      </c>
      <c r="G2663" s="10">
        <v>165.90949550343757</v>
      </c>
      <c r="H2663" s="10">
        <v>1.8477404766561982</v>
      </c>
      <c r="I2663" s="9">
        <f t="shared" si="67"/>
        <v>103.36637104843598</v>
      </c>
    </row>
    <row r="2664" spans="1:9" x14ac:dyDescent="0.25">
      <c r="A2664" s="14"/>
      <c r="B2664" s="5">
        <f>DATE(YEAR(siječanj!B2664),MONTH(siječanj!B2664)+4,DAY(siječanj!B2664))</f>
        <v>43979</v>
      </c>
      <c r="C2664" s="8">
        <v>27.71875</v>
      </c>
      <c r="D2664">
        <v>0.90521438157415623</v>
      </c>
      <c r="E2664" s="6">
        <v>114.30230875363139</v>
      </c>
      <c r="F2664" s="10">
        <v>162.54816620787844</v>
      </c>
      <c r="G2664" s="10">
        <v>176.28171166375614</v>
      </c>
      <c r="H2664" s="10">
        <v>1.8624755191396871</v>
      </c>
      <c r="I2664" s="9">
        <f t="shared" si="67"/>
        <v>103.46809373091671</v>
      </c>
    </row>
    <row r="2665" spans="1:9" x14ac:dyDescent="0.25">
      <c r="A2665" s="14"/>
      <c r="B2665" s="5">
        <f>DATE(YEAR(siječanj!B2665),MONTH(siječanj!B2665)+4,DAY(siječanj!B2665))</f>
        <v>43979</v>
      </c>
      <c r="C2665" s="8">
        <v>27.7291666666667</v>
      </c>
      <c r="D2665">
        <v>0.90521438157415623</v>
      </c>
      <c r="E2665" s="6">
        <v>114.8653079382789</v>
      </c>
      <c r="F2665" s="10">
        <v>163.28512449200798</v>
      </c>
      <c r="G2665" s="10">
        <v>167.68231184771136</v>
      </c>
      <c r="H2665" s="10">
        <v>1.8767406332412697</v>
      </c>
      <c r="I2665" s="9">
        <f t="shared" si="67"/>
        <v>103.97772868967415</v>
      </c>
    </row>
    <row r="2666" spans="1:9" x14ac:dyDescent="0.25">
      <c r="A2666" s="14"/>
      <c r="B2666" s="5">
        <f>DATE(YEAR(siječanj!B2666),MONTH(siječanj!B2666)+4,DAY(siječanj!B2666))</f>
        <v>43979</v>
      </c>
      <c r="C2666" s="8">
        <v>27.7395833333333</v>
      </c>
      <c r="D2666">
        <v>0.90521438157415623</v>
      </c>
      <c r="E2666" s="6">
        <v>116.15833609597928</v>
      </c>
      <c r="F2666" s="10">
        <v>162.75697626278125</v>
      </c>
      <c r="G2666" s="10">
        <v>162.81062761715293</v>
      </c>
      <c r="H2666" s="10">
        <v>1.8322149190556902</v>
      </c>
      <c r="I2666" s="9">
        <f t="shared" si="67"/>
        <v>105.14819637380488</v>
      </c>
    </row>
    <row r="2667" spans="1:9" x14ac:dyDescent="0.25">
      <c r="A2667" s="14"/>
      <c r="B2667" s="5">
        <f>DATE(YEAR(siječanj!B2667),MONTH(siječanj!B2667)+4,DAY(siječanj!B2667))</f>
        <v>43979</v>
      </c>
      <c r="C2667" s="8">
        <v>27.75</v>
      </c>
      <c r="D2667">
        <v>0.90521438157415623</v>
      </c>
      <c r="E2667" s="6">
        <v>118.92832923584648</v>
      </c>
      <c r="F2667" s="10">
        <v>160.7468034259453</v>
      </c>
      <c r="G2667" s="10">
        <v>161.35442879586347</v>
      </c>
      <c r="H2667" s="10">
        <v>1.8697016636224681</v>
      </c>
      <c r="I2667" s="9">
        <f t="shared" si="67"/>
        <v>107.65563400087441</v>
      </c>
    </row>
    <row r="2668" spans="1:9" x14ac:dyDescent="0.25">
      <c r="A2668" s="14"/>
      <c r="B2668" s="5">
        <f>DATE(YEAR(siječanj!B2668),MONTH(siječanj!B2668)+4,DAY(siječanj!B2668))</f>
        <v>43979</v>
      </c>
      <c r="C2668" s="8">
        <v>27.7604166666667</v>
      </c>
      <c r="D2668">
        <v>0.90521438157415623</v>
      </c>
      <c r="E2668" s="6">
        <v>121.06393563197112</v>
      </c>
      <c r="F2668" s="10">
        <v>160.21607136006796</v>
      </c>
      <c r="G2668" s="10">
        <v>159.46929077007883</v>
      </c>
      <c r="H2668" s="10">
        <v>2.5326949440572517</v>
      </c>
      <c r="I2668" s="9">
        <f t="shared" si="67"/>
        <v>109.5888156240282</v>
      </c>
    </row>
    <row r="2669" spans="1:9" x14ac:dyDescent="0.25">
      <c r="A2669" s="14"/>
      <c r="B2669" s="5">
        <f>DATE(YEAR(siječanj!B2669),MONTH(siječanj!B2669)+4,DAY(siječanj!B2669))</f>
        <v>43979</v>
      </c>
      <c r="C2669" s="8">
        <v>27.7708333333333</v>
      </c>
      <c r="D2669">
        <v>0.90521438157415623</v>
      </c>
      <c r="E2669" s="6">
        <v>122.60976648250761</v>
      </c>
      <c r="F2669" s="10">
        <v>159.2059434557201</v>
      </c>
      <c r="G2669" s="10">
        <v>158.57021693628965</v>
      </c>
      <c r="H2669" s="10">
        <v>4.5425009758122528</v>
      </c>
      <c r="I2669" s="9">
        <f t="shared" si="67"/>
        <v>110.98812394141484</v>
      </c>
    </row>
    <row r="2670" spans="1:9" x14ac:dyDescent="0.25">
      <c r="A2670" s="14"/>
      <c r="B2670" s="5">
        <f>DATE(YEAR(siječanj!B2670),MONTH(siječanj!B2670)+4,DAY(siječanj!B2670))</f>
        <v>43979</v>
      </c>
      <c r="C2670" s="8">
        <v>27.78125</v>
      </c>
      <c r="D2670">
        <v>0.90521438157415623</v>
      </c>
      <c r="E2670" s="6">
        <v>124.84804002865233</v>
      </c>
      <c r="F2670" s="10">
        <v>158.61007467055796</v>
      </c>
      <c r="G2670" s="10">
        <v>161.55195147061275</v>
      </c>
      <c r="H2670" s="10">
        <v>10.995568467864189</v>
      </c>
      <c r="I2670" s="9">
        <f t="shared" si="67"/>
        <v>113.01424134528203</v>
      </c>
    </row>
    <row r="2671" spans="1:9" x14ac:dyDescent="0.25">
      <c r="A2671" s="14"/>
      <c r="B2671" s="5">
        <f>DATE(YEAR(siječanj!B2671),MONTH(siječanj!B2671)+4,DAY(siječanj!B2671))</f>
        <v>43979</v>
      </c>
      <c r="C2671" s="8">
        <v>27.7916666666667</v>
      </c>
      <c r="D2671">
        <v>0.90521438157415623</v>
      </c>
      <c r="E2671" s="6">
        <v>128.07722881891451</v>
      </c>
      <c r="F2671" s="10">
        <v>157.23979198470337</v>
      </c>
      <c r="G2671" s="10">
        <v>162.96629036020261</v>
      </c>
      <c r="H2671" s="10">
        <v>25.887069225420042</v>
      </c>
      <c r="I2671" s="9">
        <f t="shared" si="67"/>
        <v>115.93734947904539</v>
      </c>
    </row>
    <row r="2672" spans="1:9" x14ac:dyDescent="0.25">
      <c r="A2672" s="14"/>
      <c r="B2672" s="5">
        <f>DATE(YEAR(siječanj!B2672),MONTH(siječanj!B2672)+4,DAY(siječanj!B2672))</f>
        <v>43979</v>
      </c>
      <c r="C2672" s="8">
        <v>27.8020833333333</v>
      </c>
      <c r="D2672">
        <v>0.90521438157415623</v>
      </c>
      <c r="E2672" s="6">
        <v>132.11612925428031</v>
      </c>
      <c r="F2672" s="10">
        <v>153.82559435951978</v>
      </c>
      <c r="G2672" s="10">
        <v>158.65916879076957</v>
      </c>
      <c r="H2672" s="10">
        <v>42.139936575581494</v>
      </c>
      <c r="I2672" s="9">
        <f t="shared" si="67"/>
        <v>119.59342023888465</v>
      </c>
    </row>
    <row r="2673" spans="1:9" x14ac:dyDescent="0.25">
      <c r="A2673" s="14"/>
      <c r="B2673" s="5">
        <f>DATE(YEAR(siječanj!B2673),MONTH(siječanj!B2673)+4,DAY(siječanj!B2673))</f>
        <v>43979</v>
      </c>
      <c r="C2673" s="8">
        <v>27.8125</v>
      </c>
      <c r="D2673">
        <v>0.90521438157415623</v>
      </c>
      <c r="E2673" s="6">
        <v>136.94620597322995</v>
      </c>
      <c r="F2673" s="10">
        <v>153.10499636822905</v>
      </c>
      <c r="G2673" s="10">
        <v>157.60184624129255</v>
      </c>
      <c r="H2673" s="10">
        <v>62.917496407980728</v>
      </c>
      <c r="I2673" s="9">
        <f t="shared" si="67"/>
        <v>123.96567514898437</v>
      </c>
    </row>
    <row r="2674" spans="1:9" x14ac:dyDescent="0.25">
      <c r="A2674" s="14"/>
      <c r="B2674" s="5">
        <f>DATE(YEAR(siječanj!B2674),MONTH(siječanj!B2674)+4,DAY(siječanj!B2674))</f>
        <v>43979</v>
      </c>
      <c r="C2674" s="8">
        <v>27.8229166666667</v>
      </c>
      <c r="D2674">
        <v>0.90521438157415623</v>
      </c>
      <c r="E2674" s="6">
        <v>140.53078687963455</v>
      </c>
      <c r="F2674" s="10">
        <v>149.78678927610221</v>
      </c>
      <c r="G2674" s="10">
        <v>158.60208524615484</v>
      </c>
      <c r="H2674" s="10">
        <v>86.559415087299016</v>
      </c>
      <c r="I2674" s="9">
        <f t="shared" si="67"/>
        <v>127.21048933737794</v>
      </c>
    </row>
    <row r="2675" spans="1:9" x14ac:dyDescent="0.25">
      <c r="A2675" s="14"/>
      <c r="B2675" s="5">
        <f>DATE(YEAR(siječanj!B2675),MONTH(siječanj!B2675)+4,DAY(siječanj!B2675))</f>
        <v>43979</v>
      </c>
      <c r="C2675" s="8">
        <v>27.8333333333333</v>
      </c>
      <c r="D2675">
        <v>0.90521438157415623</v>
      </c>
      <c r="E2675" s="6">
        <v>146.46386863496787</v>
      </c>
      <c r="F2675" s="10">
        <v>144.11072508267657</v>
      </c>
      <c r="G2675" s="10">
        <v>151.92191346051885</v>
      </c>
      <c r="H2675" s="10">
        <v>128.88992355151902</v>
      </c>
      <c r="I2675" s="9">
        <f t="shared" si="67"/>
        <v>132.58120026936089</v>
      </c>
    </row>
    <row r="2676" spans="1:9" x14ac:dyDescent="0.25">
      <c r="A2676" s="14"/>
      <c r="B2676" s="5">
        <f>DATE(YEAR(siječanj!B2676),MONTH(siječanj!B2676)+4,DAY(siječanj!B2676))</f>
        <v>43979</v>
      </c>
      <c r="C2676" s="8">
        <v>27.84375</v>
      </c>
      <c r="D2676">
        <v>0.90521438157415623</v>
      </c>
      <c r="E2676" s="6">
        <v>150.78254391671845</v>
      </c>
      <c r="F2676" s="10">
        <v>125.17130258251414</v>
      </c>
      <c r="G2676" s="10">
        <v>138.64643062292754</v>
      </c>
      <c r="H2676" s="10">
        <v>196.7820439771379</v>
      </c>
      <c r="I2676" s="9">
        <f t="shared" si="67"/>
        <v>136.49052724375034</v>
      </c>
    </row>
    <row r="2677" spans="1:9" x14ac:dyDescent="0.25">
      <c r="A2677" s="14"/>
      <c r="B2677" s="5">
        <f>DATE(YEAR(siječanj!B2677),MONTH(siječanj!B2677)+4,DAY(siječanj!B2677))</f>
        <v>43979</v>
      </c>
      <c r="C2677" s="8">
        <v>27.8541666666667</v>
      </c>
      <c r="D2677">
        <v>0.90521438157415623</v>
      </c>
      <c r="E2677" s="6">
        <v>154.35579049727204</v>
      </c>
      <c r="F2677" s="10">
        <v>118.06193011870081</v>
      </c>
      <c r="G2677" s="10">
        <v>130.25548982412062</v>
      </c>
      <c r="H2677" s="10">
        <v>227.75345355003941</v>
      </c>
      <c r="I2677" s="9">
        <f t="shared" si="67"/>
        <v>139.72508143737812</v>
      </c>
    </row>
    <row r="2678" spans="1:9" x14ac:dyDescent="0.25">
      <c r="A2678" s="14"/>
      <c r="B2678" s="5">
        <f>DATE(YEAR(siječanj!B2678),MONTH(siječanj!B2678)+4,DAY(siječanj!B2678))</f>
        <v>43979</v>
      </c>
      <c r="C2678" s="8">
        <v>27.8645833333333</v>
      </c>
      <c r="D2678">
        <v>0.90521438157415623</v>
      </c>
      <c r="E2678" s="6">
        <v>155.0941008089263</v>
      </c>
      <c r="F2678" s="10">
        <v>116.16767340174339</v>
      </c>
      <c r="G2678" s="10">
        <v>127.85132787518651</v>
      </c>
      <c r="H2678" s="10">
        <v>228.67725807804291</v>
      </c>
      <c r="I2678" s="9">
        <f t="shared" si="67"/>
        <v>140.39341054955207</v>
      </c>
    </row>
    <row r="2679" spans="1:9" x14ac:dyDescent="0.25">
      <c r="A2679" s="14"/>
      <c r="B2679" s="5">
        <f>DATE(YEAR(siječanj!B2679),MONTH(siječanj!B2679)+4,DAY(siječanj!B2679))</f>
        <v>43979</v>
      </c>
      <c r="C2679" s="8">
        <v>27.875</v>
      </c>
      <c r="D2679">
        <v>0.90521438157415623</v>
      </c>
      <c r="E2679" s="6">
        <v>154.89685795817425</v>
      </c>
      <c r="F2679" s="10">
        <v>112.93236540364357</v>
      </c>
      <c r="G2679" s="10">
        <v>122.94193888258556</v>
      </c>
      <c r="H2679" s="10">
        <v>230.02956361513216</v>
      </c>
      <c r="I2679" s="9">
        <f t="shared" si="67"/>
        <v>140.21486348438862</v>
      </c>
    </row>
    <row r="2680" spans="1:9" x14ac:dyDescent="0.25">
      <c r="A2680" s="14"/>
      <c r="B2680" s="5">
        <f>DATE(YEAR(siječanj!B2680),MONTH(siječanj!B2680)+4,DAY(siječanj!B2680))</f>
        <v>43979</v>
      </c>
      <c r="C2680" s="8">
        <v>27.8854166666667</v>
      </c>
      <c r="D2680">
        <v>0.90521438157415623</v>
      </c>
      <c r="E2680" s="6">
        <v>159.09567569569737</v>
      </c>
      <c r="F2680" s="10">
        <v>110.12450010057002</v>
      </c>
      <c r="G2680" s="10">
        <v>109.37629870643508</v>
      </c>
      <c r="H2680" s="10">
        <v>237.08024460587521</v>
      </c>
      <c r="I2680" s="9">
        <f t="shared" si="67"/>
        <v>144.0156936860032</v>
      </c>
    </row>
    <row r="2681" spans="1:9" x14ac:dyDescent="0.25">
      <c r="A2681" s="14"/>
      <c r="B2681" s="5">
        <f>DATE(YEAR(siječanj!B2681),MONTH(siječanj!B2681)+4,DAY(siječanj!B2681))</f>
        <v>43979</v>
      </c>
      <c r="C2681" s="8">
        <v>27.8958333333333</v>
      </c>
      <c r="D2681">
        <v>0.90521438157415623</v>
      </c>
      <c r="E2681" s="6">
        <v>161.91912021755329</v>
      </c>
      <c r="F2681" s="10">
        <v>107.54173704411706</v>
      </c>
      <c r="G2681" s="10">
        <v>101.05833757816613</v>
      </c>
      <c r="H2681" s="10">
        <v>242.71008219976127</v>
      </c>
      <c r="I2681" s="9">
        <f t="shared" si="67"/>
        <v>146.57151627276394</v>
      </c>
    </row>
    <row r="2682" spans="1:9" x14ac:dyDescent="0.25">
      <c r="A2682" s="14"/>
      <c r="B2682" s="5">
        <f>DATE(YEAR(siječanj!B2682),MONTH(siječanj!B2682)+4,DAY(siječanj!B2682))</f>
        <v>43979</v>
      </c>
      <c r="C2682" s="8">
        <v>27.90625</v>
      </c>
      <c r="D2682">
        <v>0.90521438157415623</v>
      </c>
      <c r="E2682" s="6">
        <v>160.04813589416477</v>
      </c>
      <c r="F2682" s="10">
        <v>104.2106388103753</v>
      </c>
      <c r="G2682" s="10">
        <v>103.30705695199967</v>
      </c>
      <c r="H2682" s="10">
        <v>243.44745060713149</v>
      </c>
      <c r="I2682" s="9">
        <f t="shared" si="67"/>
        <v>144.87787435553287</v>
      </c>
    </row>
    <row r="2683" spans="1:9" x14ac:dyDescent="0.25">
      <c r="A2683" s="14"/>
      <c r="B2683" s="5">
        <f>DATE(YEAR(siječanj!B2683),MONTH(siječanj!B2683)+4,DAY(siječanj!B2683))</f>
        <v>43979</v>
      </c>
      <c r="C2683" s="8">
        <v>27.9166666666667</v>
      </c>
      <c r="D2683">
        <v>0.90521438157415623</v>
      </c>
      <c r="E2683" s="6">
        <v>156.13057571388219</v>
      </c>
      <c r="F2683" s="10">
        <v>102.62410301768485</v>
      </c>
      <c r="G2683" s="10">
        <v>92.242024295639055</v>
      </c>
      <c r="H2683" s="10">
        <v>240.44893417645517</v>
      </c>
      <c r="I2683" s="9">
        <f t="shared" si="67"/>
        <v>141.33164253965884</v>
      </c>
    </row>
    <row r="2684" spans="1:9" x14ac:dyDescent="0.25">
      <c r="A2684" s="14"/>
      <c r="B2684" s="5">
        <f>DATE(YEAR(siječanj!B2684),MONTH(siječanj!B2684)+4,DAY(siječanj!B2684))</f>
        <v>43979</v>
      </c>
      <c r="C2684" s="8">
        <v>27.9270833333333</v>
      </c>
      <c r="D2684">
        <v>0.90521438157415623</v>
      </c>
      <c r="E2684" s="6">
        <v>149.6045562147589</v>
      </c>
      <c r="F2684" s="10">
        <v>100.25481293995065</v>
      </c>
      <c r="G2684" s="10">
        <v>87.736503382714105</v>
      </c>
      <c r="H2684" s="10">
        <v>241.21714262949891</v>
      </c>
      <c r="I2684" s="9">
        <f t="shared" si="67"/>
        <v>135.42419583461907</v>
      </c>
    </row>
    <row r="2685" spans="1:9" x14ac:dyDescent="0.25">
      <c r="A2685" s="14"/>
      <c r="B2685" s="5">
        <f>DATE(YEAR(siječanj!B2685),MONTH(siječanj!B2685)+4,DAY(siječanj!B2685))</f>
        <v>43979</v>
      </c>
      <c r="C2685" s="8">
        <v>27.9375</v>
      </c>
      <c r="D2685">
        <v>0.90521438157415623</v>
      </c>
      <c r="E2685" s="6">
        <v>140.49575082550646</v>
      </c>
      <c r="F2685" s="10">
        <v>97.242792493893617</v>
      </c>
      <c r="G2685" s="10">
        <v>83.524818614624692</v>
      </c>
      <c r="H2685" s="10">
        <v>240.40453988291875</v>
      </c>
      <c r="I2685" s="9">
        <f t="shared" si="67"/>
        <v>127.17877419730759</v>
      </c>
    </row>
    <row r="2686" spans="1:9" x14ac:dyDescent="0.25">
      <c r="A2686" s="14"/>
      <c r="B2686" s="5">
        <f>DATE(YEAR(siječanj!B2686),MONTH(siječanj!B2686)+4,DAY(siječanj!B2686))</f>
        <v>43979</v>
      </c>
      <c r="C2686" s="8">
        <v>27.9479166666667</v>
      </c>
      <c r="D2686">
        <v>0.90521438157415623</v>
      </c>
      <c r="E2686" s="6">
        <v>129.39821694814572</v>
      </c>
      <c r="F2686" s="10">
        <v>92.972002944683751</v>
      </c>
      <c r="G2686" s="10">
        <v>80.96847257623628</v>
      </c>
      <c r="H2686" s="10">
        <v>237.72540151562814</v>
      </c>
      <c r="I2686" s="9">
        <f t="shared" si="67"/>
        <v>117.13312693151423</v>
      </c>
    </row>
    <row r="2687" spans="1:9" x14ac:dyDescent="0.25">
      <c r="A2687" s="14"/>
      <c r="B2687" s="5">
        <f>DATE(YEAR(siječanj!B2687),MONTH(siječanj!B2687)+4,DAY(siječanj!B2687))</f>
        <v>43979</v>
      </c>
      <c r="C2687" s="8">
        <v>27.9583333333333</v>
      </c>
      <c r="D2687">
        <v>0.90521438157415623</v>
      </c>
      <c r="E2687" s="6">
        <v>118.15166817008215</v>
      </c>
      <c r="F2687" s="10">
        <v>89.611489032608162</v>
      </c>
      <c r="G2687" s="10">
        <v>79.340646834062397</v>
      </c>
      <c r="H2687" s="10">
        <v>237.95624188590764</v>
      </c>
      <c r="I2687" s="9">
        <f t="shared" si="67"/>
        <v>106.95258923453584</v>
      </c>
    </row>
    <row r="2688" spans="1:9" x14ac:dyDescent="0.25">
      <c r="A2688" s="14"/>
      <c r="B2688" s="5">
        <f>DATE(YEAR(siječanj!B2688),MONTH(siječanj!B2688)+4,DAY(siječanj!B2688))</f>
        <v>43979</v>
      </c>
      <c r="C2688" s="8">
        <v>27.96875</v>
      </c>
      <c r="D2688">
        <v>0.90521438157415623</v>
      </c>
      <c r="E2688" s="6">
        <v>108.13918740987951</v>
      </c>
      <c r="F2688" s="10">
        <v>86.439579172232925</v>
      </c>
      <c r="G2688" s="10">
        <v>76.966259597950469</v>
      </c>
      <c r="H2688" s="10">
        <v>238.8107986835156</v>
      </c>
      <c r="I2688" s="9">
        <f t="shared" si="67"/>
        <v>97.889147655165857</v>
      </c>
    </row>
    <row r="2689" spans="1:9" x14ac:dyDescent="0.25">
      <c r="A2689" s="14"/>
      <c r="B2689" s="5">
        <f>DATE(YEAR(siječanj!B2689),MONTH(siječanj!B2689)+4,DAY(siječanj!B2689))</f>
        <v>43979</v>
      </c>
      <c r="C2689" s="8">
        <v>27.9791666666667</v>
      </c>
      <c r="D2689">
        <v>0.90521438157415623</v>
      </c>
      <c r="E2689" s="6">
        <v>98.458235680820081</v>
      </c>
      <c r="F2689" s="10">
        <v>84.173033656381676</v>
      </c>
      <c r="G2689" s="10">
        <v>78.200501105196963</v>
      </c>
      <c r="H2689" s="10">
        <v>238.27168031665096</v>
      </c>
      <c r="I2689" s="9">
        <f t="shared" si="67"/>
        <v>89.125810922696076</v>
      </c>
    </row>
    <row r="2690" spans="1:9" ht="15.75" thickBot="1" x14ac:dyDescent="0.3">
      <c r="A2690" s="14"/>
      <c r="B2690" s="5">
        <f>DATE(YEAR(siječanj!B2690),MONTH(siječanj!B2690)+4,DAY(siječanj!B2690))</f>
        <v>43979</v>
      </c>
      <c r="C2690" s="8">
        <v>27.9895833333333</v>
      </c>
      <c r="D2690">
        <v>0.90521438157415623</v>
      </c>
      <c r="E2690" s="6">
        <v>90.280307060677941</v>
      </c>
      <c r="F2690" s="10">
        <v>82.226819790031641</v>
      </c>
      <c r="G2690" s="10">
        <v>75.24113963755353</v>
      </c>
      <c r="H2690" s="10">
        <v>238.63136469489487</v>
      </c>
      <c r="I2690" s="9">
        <f t="shared" si="67"/>
        <v>81.723032324256508</v>
      </c>
    </row>
    <row r="2691" spans="1:9" x14ac:dyDescent="0.25">
      <c r="A2691" s="13">
        <f t="shared" ref="A2691" si="68">A2595+1</f>
        <v>150</v>
      </c>
      <c r="B2691" s="5">
        <f>DATE(YEAR(siječanj!B2691),MONTH(siječanj!B2691)+4,DAY(siječanj!B2691))</f>
        <v>43980</v>
      </c>
      <c r="C2691" s="8">
        <v>28</v>
      </c>
      <c r="D2691">
        <v>0.90592013534871851</v>
      </c>
      <c r="E2691" s="6">
        <v>81.596798635807303</v>
      </c>
      <c r="F2691" s="10">
        <v>77.656024772971932</v>
      </c>
      <c r="G2691" s="10">
        <v>72.121375811374904</v>
      </c>
      <c r="H2691" s="10">
        <v>238.71042118465175</v>
      </c>
      <c r="I2691" s="9">
        <f t="shared" si="67"/>
        <v>73.920182864172688</v>
      </c>
    </row>
    <row r="2692" spans="1:9" x14ac:dyDescent="0.25">
      <c r="A2692" s="14"/>
      <c r="B2692" s="5">
        <f>DATE(YEAR(siječanj!B2692),MONTH(siječanj!B2692)+4,DAY(siječanj!B2692))</f>
        <v>43980</v>
      </c>
      <c r="C2692" s="8">
        <v>28.0104166666667</v>
      </c>
      <c r="D2692">
        <v>0.90592013534871851</v>
      </c>
      <c r="E2692" s="6">
        <v>76.739596277646456</v>
      </c>
      <c r="F2692" s="10">
        <v>75.921300940934387</v>
      </c>
      <c r="G2692" s="10">
        <v>70.326918959233794</v>
      </c>
      <c r="H2692" s="10">
        <v>238.45721043129376</v>
      </c>
      <c r="I2692" s="9">
        <f t="shared" ref="I2692:I2755" si="69">D2692*E2692</f>
        <v>69.519945446451487</v>
      </c>
    </row>
    <row r="2693" spans="1:9" x14ac:dyDescent="0.25">
      <c r="A2693" s="14"/>
      <c r="B2693" s="5">
        <f>DATE(YEAR(siječanj!B2693),MONTH(siječanj!B2693)+4,DAY(siječanj!B2693))</f>
        <v>43980</v>
      </c>
      <c r="C2693" s="8">
        <v>28.0208333333333</v>
      </c>
      <c r="D2693">
        <v>0.90592013534871851</v>
      </c>
      <c r="E2693" s="6">
        <v>71.954349178755635</v>
      </c>
      <c r="F2693" s="10">
        <v>74.538531714242723</v>
      </c>
      <c r="G2693" s="10">
        <v>70.250148396918149</v>
      </c>
      <c r="H2693" s="10">
        <v>238.69008483480255</v>
      </c>
      <c r="I2693" s="9">
        <f t="shared" si="69"/>
        <v>65.184893746947253</v>
      </c>
    </row>
    <row r="2694" spans="1:9" x14ac:dyDescent="0.25">
      <c r="A2694" s="14"/>
      <c r="B2694" s="5">
        <f>DATE(YEAR(siječanj!B2694),MONTH(siječanj!B2694)+4,DAY(siječanj!B2694))</f>
        <v>43980</v>
      </c>
      <c r="C2694" s="8">
        <v>28.03125</v>
      </c>
      <c r="D2694">
        <v>0.90592013534871851</v>
      </c>
      <c r="E2694" s="6">
        <v>68.184911517791562</v>
      </c>
      <c r="F2694" s="10">
        <v>72.310511403149292</v>
      </c>
      <c r="G2694" s="10">
        <v>69.237291767047026</v>
      </c>
      <c r="H2694" s="10">
        <v>238.96089201659657</v>
      </c>
      <c r="I2694" s="9">
        <f t="shared" si="69"/>
        <v>61.770084270938128</v>
      </c>
    </row>
    <row r="2695" spans="1:9" x14ac:dyDescent="0.25">
      <c r="A2695" s="14"/>
      <c r="B2695" s="5">
        <f>DATE(YEAR(siječanj!B2695),MONTH(siječanj!B2695)+4,DAY(siječanj!B2695))</f>
        <v>43980</v>
      </c>
      <c r="C2695" s="8">
        <v>28.0416666666667</v>
      </c>
      <c r="D2695">
        <v>0.90592013534871851</v>
      </c>
      <c r="E2695" s="6">
        <v>65.593963338837781</v>
      </c>
      <c r="F2695" s="10">
        <v>71.711093347797345</v>
      </c>
      <c r="G2695" s="10">
        <v>67.878747438806371</v>
      </c>
      <c r="H2695" s="10">
        <v>238.8108454772316</v>
      </c>
      <c r="I2695" s="9">
        <f t="shared" si="69"/>
        <v>59.4228921459788</v>
      </c>
    </row>
    <row r="2696" spans="1:9" x14ac:dyDescent="0.25">
      <c r="A2696" s="14"/>
      <c r="B2696" s="5">
        <f>DATE(YEAR(siječanj!B2696),MONTH(siječanj!B2696)+4,DAY(siječanj!B2696))</f>
        <v>43980</v>
      </c>
      <c r="C2696" s="8">
        <v>28.0520833333333</v>
      </c>
      <c r="D2696">
        <v>0.90592013534871851</v>
      </c>
      <c r="E2696" s="6">
        <v>63.360072005135791</v>
      </c>
      <c r="F2696" s="10">
        <v>70.15508288111856</v>
      </c>
      <c r="G2696" s="10">
        <v>66.930007718759512</v>
      </c>
      <c r="H2696" s="10">
        <v>238.45307565889956</v>
      </c>
      <c r="I2696" s="9">
        <f t="shared" si="69"/>
        <v>57.399165006597165</v>
      </c>
    </row>
    <row r="2697" spans="1:9" x14ac:dyDescent="0.25">
      <c r="A2697" s="14"/>
      <c r="B2697" s="5">
        <f>DATE(YEAR(siječanj!B2697),MONTH(siječanj!B2697)+4,DAY(siječanj!B2697))</f>
        <v>43980</v>
      </c>
      <c r="C2697" s="8">
        <v>28.0625</v>
      </c>
      <c r="D2697">
        <v>0.90592013534871851</v>
      </c>
      <c r="E2697" s="6">
        <v>61.71979434246861</v>
      </c>
      <c r="F2697" s="10">
        <v>69.209142286309458</v>
      </c>
      <c r="G2697" s="10">
        <v>65.513487164946994</v>
      </c>
      <c r="H2697" s="10">
        <v>238.67551506374153</v>
      </c>
      <c r="I2697" s="9">
        <f t="shared" si="69"/>
        <v>55.913204444424231</v>
      </c>
    </row>
    <row r="2698" spans="1:9" x14ac:dyDescent="0.25">
      <c r="A2698" s="14"/>
      <c r="B2698" s="5">
        <f>DATE(YEAR(siječanj!B2698),MONTH(siječanj!B2698)+4,DAY(siječanj!B2698))</f>
        <v>43980</v>
      </c>
      <c r="C2698" s="8">
        <v>28.0729166666667</v>
      </c>
      <c r="D2698">
        <v>0.90592013534871851</v>
      </c>
      <c r="E2698" s="6">
        <v>60.316366702555172</v>
      </c>
      <c r="F2698" s="10">
        <v>68.918378541177347</v>
      </c>
      <c r="G2698" s="10">
        <v>65.121271974357512</v>
      </c>
      <c r="H2698" s="10">
        <v>238.25438456273048</v>
      </c>
      <c r="I2698" s="9">
        <f t="shared" si="69"/>
        <v>54.64181108692172</v>
      </c>
    </row>
    <row r="2699" spans="1:9" x14ac:dyDescent="0.25">
      <c r="A2699" s="14"/>
      <c r="B2699" s="5">
        <f>DATE(YEAR(siječanj!B2699),MONTH(siječanj!B2699)+4,DAY(siječanj!B2699))</f>
        <v>43980</v>
      </c>
      <c r="C2699" s="8">
        <v>28.0833333333333</v>
      </c>
      <c r="D2699">
        <v>0.90592013534871851</v>
      </c>
      <c r="E2699" s="6">
        <v>60.024372036112219</v>
      </c>
      <c r="F2699" s="10">
        <v>69.517363954113364</v>
      </c>
      <c r="G2699" s="10">
        <v>65.044857683813987</v>
      </c>
      <c r="H2699" s="10">
        <v>238.43951842420378</v>
      </c>
      <c r="I2699" s="9">
        <f t="shared" si="69"/>
        <v>54.377287239176617</v>
      </c>
    </row>
    <row r="2700" spans="1:9" x14ac:dyDescent="0.25">
      <c r="A2700" s="14"/>
      <c r="B2700" s="5">
        <f>DATE(YEAR(siječanj!B2700),MONTH(siječanj!B2700)+4,DAY(siječanj!B2700))</f>
        <v>43980</v>
      </c>
      <c r="C2700" s="8">
        <v>28.09375</v>
      </c>
      <c r="D2700">
        <v>0.90592013534871851</v>
      </c>
      <c r="E2700" s="6">
        <v>59.509199377473337</v>
      </c>
      <c r="F2700" s="10">
        <v>70.60773100282006</v>
      </c>
      <c r="G2700" s="10">
        <v>65.83582104850008</v>
      </c>
      <c r="H2700" s="10">
        <v>238.54170793504872</v>
      </c>
      <c r="I2700" s="9">
        <f t="shared" si="69"/>
        <v>53.910581954534521</v>
      </c>
    </row>
    <row r="2701" spans="1:9" x14ac:dyDescent="0.25">
      <c r="A2701" s="14"/>
      <c r="B2701" s="5">
        <f>DATE(YEAR(siječanj!B2701),MONTH(siječanj!B2701)+4,DAY(siječanj!B2701))</f>
        <v>43980</v>
      </c>
      <c r="C2701" s="8">
        <v>28.1041666666667</v>
      </c>
      <c r="D2701">
        <v>0.90592013534871851</v>
      </c>
      <c r="E2701" s="6">
        <v>58.734873064768429</v>
      </c>
      <c r="F2701" s="10">
        <v>70.047499133694686</v>
      </c>
      <c r="G2701" s="10">
        <v>65.601254115555548</v>
      </c>
      <c r="H2701" s="10">
        <v>238.68614619777114</v>
      </c>
      <c r="I2701" s="9">
        <f t="shared" si="69"/>
        <v>53.209104156524816</v>
      </c>
    </row>
    <row r="2702" spans="1:9" x14ac:dyDescent="0.25">
      <c r="A2702" s="14"/>
      <c r="B2702" s="5">
        <f>DATE(YEAR(siječanj!B2702),MONTH(siječanj!B2702)+4,DAY(siječanj!B2702))</f>
        <v>43980</v>
      </c>
      <c r="C2702" s="8">
        <v>28.1145833333333</v>
      </c>
      <c r="D2702">
        <v>0.90592013534871851</v>
      </c>
      <c r="E2702" s="6">
        <v>58.423869789346107</v>
      </c>
      <c r="F2702" s="10">
        <v>68.635258145393024</v>
      </c>
      <c r="G2702" s="10">
        <v>64.685979923768073</v>
      </c>
      <c r="H2702" s="10">
        <v>238.66780704354511</v>
      </c>
      <c r="I2702" s="9">
        <f t="shared" si="69"/>
        <v>52.927360027160333</v>
      </c>
    </row>
    <row r="2703" spans="1:9" x14ac:dyDescent="0.25">
      <c r="A2703" s="14"/>
      <c r="B2703" s="5">
        <f>DATE(YEAR(siječanj!B2703),MONTH(siječanj!B2703)+4,DAY(siječanj!B2703))</f>
        <v>43980</v>
      </c>
      <c r="C2703" s="8">
        <v>28.125</v>
      </c>
      <c r="D2703">
        <v>0.90592013534871851</v>
      </c>
      <c r="E2703" s="6">
        <v>58.217662785570731</v>
      </c>
      <c r="F2703" s="10">
        <v>67.737893679615112</v>
      </c>
      <c r="G2703" s="10">
        <v>63.506340067892189</v>
      </c>
      <c r="H2703" s="10">
        <v>238.46656917449272</v>
      </c>
      <c r="I2703" s="9">
        <f t="shared" si="69"/>
        <v>52.740552950390288</v>
      </c>
    </row>
    <row r="2704" spans="1:9" x14ac:dyDescent="0.25">
      <c r="A2704" s="14"/>
      <c r="B2704" s="5">
        <f>DATE(YEAR(siječanj!B2704),MONTH(siječanj!B2704)+4,DAY(siječanj!B2704))</f>
        <v>43980</v>
      </c>
      <c r="C2704" s="8">
        <v>28.1354166666667</v>
      </c>
      <c r="D2704">
        <v>0.90592013534871851</v>
      </c>
      <c r="E2704" s="6">
        <v>58.152439250039677</v>
      </c>
      <c r="F2704" s="10">
        <v>66.501958481746613</v>
      </c>
      <c r="G2704" s="10">
        <v>63.358635395438192</v>
      </c>
      <c r="H2704" s="10">
        <v>238.32099790647658</v>
      </c>
      <c r="I2704" s="9">
        <f t="shared" si="69"/>
        <v>52.681465636254075</v>
      </c>
    </row>
    <row r="2705" spans="1:9" x14ac:dyDescent="0.25">
      <c r="A2705" s="14"/>
      <c r="B2705" s="5">
        <f>DATE(YEAR(siječanj!B2705),MONTH(siječanj!B2705)+4,DAY(siječanj!B2705))</f>
        <v>43980</v>
      </c>
      <c r="C2705" s="8">
        <v>28.1458333333333</v>
      </c>
      <c r="D2705">
        <v>0.90592013534871851</v>
      </c>
      <c r="E2705" s="6">
        <v>58.628006704441731</v>
      </c>
      <c r="F2705" s="10">
        <v>66.401657548323954</v>
      </c>
      <c r="G2705" s="10">
        <v>63.595664206358741</v>
      </c>
      <c r="H2705" s="10">
        <v>238.14770484637199</v>
      </c>
      <c r="I2705" s="9">
        <f t="shared" si="69"/>
        <v>53.11229176891343</v>
      </c>
    </row>
    <row r="2706" spans="1:9" x14ac:dyDescent="0.25">
      <c r="A2706" s="14"/>
      <c r="B2706" s="5">
        <f>DATE(YEAR(siječanj!B2706),MONTH(siječanj!B2706)+4,DAY(siječanj!B2706))</f>
        <v>43980</v>
      </c>
      <c r="C2706" s="8">
        <v>28.15625</v>
      </c>
      <c r="D2706">
        <v>0.90592013534871851</v>
      </c>
      <c r="E2706" s="6">
        <v>59.825444778601771</v>
      </c>
      <c r="F2706" s="10">
        <v>65.630688763165608</v>
      </c>
      <c r="G2706" s="10">
        <v>62.719451811790812</v>
      </c>
      <c r="H2706" s="10">
        <v>238.2149523943115</v>
      </c>
      <c r="I2706" s="9">
        <f t="shared" si="69"/>
        <v>54.1970750311282</v>
      </c>
    </row>
    <row r="2707" spans="1:9" x14ac:dyDescent="0.25">
      <c r="A2707" s="14"/>
      <c r="B2707" s="5">
        <f>DATE(YEAR(siječanj!B2707),MONTH(siječanj!B2707)+4,DAY(siječanj!B2707))</f>
        <v>43980</v>
      </c>
      <c r="C2707" s="8">
        <v>28.1666666666667</v>
      </c>
      <c r="D2707">
        <v>0.90592013534871851</v>
      </c>
      <c r="E2707" s="6">
        <v>61.957481649189305</v>
      </c>
      <c r="F2707" s="10">
        <v>65.306106802522891</v>
      </c>
      <c r="G2707" s="10">
        <v>62.986295366069747</v>
      </c>
      <c r="H2707" s="10">
        <v>231.55200413430182</v>
      </c>
      <c r="I2707" s="9">
        <f t="shared" si="69"/>
        <v>56.12853016149932</v>
      </c>
    </row>
    <row r="2708" spans="1:9" x14ac:dyDescent="0.25">
      <c r="A2708" s="14"/>
      <c r="B2708" s="5">
        <f>DATE(YEAR(siječanj!B2708),MONTH(siječanj!B2708)+4,DAY(siječanj!B2708))</f>
        <v>43980</v>
      </c>
      <c r="C2708" s="8">
        <v>28.1770833333333</v>
      </c>
      <c r="D2708">
        <v>0.90592013534871851</v>
      </c>
      <c r="E2708" s="6">
        <v>64.130898647957707</v>
      </c>
      <c r="F2708" s="10">
        <v>64.279033736885069</v>
      </c>
      <c r="G2708" s="10">
        <v>60.834497926472643</v>
      </c>
      <c r="H2708" s="10">
        <v>172.17208378281433</v>
      </c>
      <c r="I2708" s="9">
        <f t="shared" si="69"/>
        <v>58.097472383192795</v>
      </c>
    </row>
    <row r="2709" spans="1:9" x14ac:dyDescent="0.25">
      <c r="A2709" s="14"/>
      <c r="B2709" s="5">
        <f>DATE(YEAR(siječanj!B2709),MONTH(siječanj!B2709)+4,DAY(siječanj!B2709))</f>
        <v>43980</v>
      </c>
      <c r="C2709" s="8">
        <v>28.1875</v>
      </c>
      <c r="D2709">
        <v>0.90592013534871851</v>
      </c>
      <c r="E2709" s="6">
        <v>66.649341577350611</v>
      </c>
      <c r="F2709" s="10">
        <v>63.863945386402165</v>
      </c>
      <c r="G2709" s="10">
        <v>59.833790564336844</v>
      </c>
      <c r="H2709" s="10">
        <v>104.01600199649035</v>
      </c>
      <c r="I2709" s="9">
        <f t="shared" si="69"/>
        <v>60.378980542656436</v>
      </c>
    </row>
    <row r="2710" spans="1:9" x14ac:dyDescent="0.25">
      <c r="A2710" s="14"/>
      <c r="B2710" s="5">
        <f>DATE(YEAR(siječanj!B2710),MONTH(siječanj!B2710)+4,DAY(siječanj!B2710))</f>
        <v>43980</v>
      </c>
      <c r="C2710" s="8">
        <v>28.1979166666667</v>
      </c>
      <c r="D2710">
        <v>0.90592013534871851</v>
      </c>
      <c r="E2710" s="6">
        <v>70.390689394300139</v>
      </c>
      <c r="F2710" s="10">
        <v>63.4502511059261</v>
      </c>
      <c r="G2710" s="10">
        <v>59.396404916704398</v>
      </c>
      <c r="H2710" s="10">
        <v>67.668471353437937</v>
      </c>
      <c r="I2710" s="9">
        <f t="shared" si="69"/>
        <v>63.768342863373988</v>
      </c>
    </row>
    <row r="2711" spans="1:9" x14ac:dyDescent="0.25">
      <c r="A2711" s="14"/>
      <c r="B2711" s="5">
        <f>DATE(YEAR(siječanj!B2711),MONTH(siječanj!B2711)+4,DAY(siječanj!B2711))</f>
        <v>43980</v>
      </c>
      <c r="C2711" s="8">
        <v>28.2083333333333</v>
      </c>
      <c r="D2711">
        <v>0.90592013534871851</v>
      </c>
      <c r="E2711" s="6">
        <v>73.483196250399672</v>
      </c>
      <c r="F2711" s="10">
        <v>63.356395743310877</v>
      </c>
      <c r="G2711" s="10">
        <v>62.498575322225122</v>
      </c>
      <c r="H2711" s="10">
        <v>45.846850129761322</v>
      </c>
      <c r="I2711" s="9">
        <f t="shared" si="69"/>
        <v>66.569907093018514</v>
      </c>
    </row>
    <row r="2712" spans="1:9" x14ac:dyDescent="0.25">
      <c r="A2712" s="14"/>
      <c r="B2712" s="5">
        <f>DATE(YEAR(siječanj!B2712),MONTH(siječanj!B2712)+4,DAY(siječanj!B2712))</f>
        <v>43980</v>
      </c>
      <c r="C2712" s="8">
        <v>28.21875</v>
      </c>
      <c r="D2712">
        <v>0.90592013534871851</v>
      </c>
      <c r="E2712" s="6">
        <v>76.930549167880628</v>
      </c>
      <c r="F2712" s="10">
        <v>67.954282988693038</v>
      </c>
      <c r="G2712" s="10">
        <v>68.638695144048228</v>
      </c>
      <c r="H2712" s="10">
        <v>26.942781256369155</v>
      </c>
      <c r="I2712" s="9">
        <f t="shared" si="69"/>
        <v>69.692933514617664</v>
      </c>
    </row>
    <row r="2713" spans="1:9" x14ac:dyDescent="0.25">
      <c r="A2713" s="14"/>
      <c r="B2713" s="5">
        <f>DATE(YEAR(siječanj!B2713),MONTH(siječanj!B2713)+4,DAY(siječanj!B2713))</f>
        <v>43980</v>
      </c>
      <c r="C2713" s="8">
        <v>28.2291666666667</v>
      </c>
      <c r="D2713">
        <v>0.90592013534871851</v>
      </c>
      <c r="E2713" s="6">
        <v>81.145197574061996</v>
      </c>
      <c r="F2713" s="10">
        <v>75.959970359830834</v>
      </c>
      <c r="G2713" s="10">
        <v>73.272577974337523</v>
      </c>
      <c r="H2713" s="10">
        <v>6.974109545988858</v>
      </c>
      <c r="I2713" s="9">
        <f t="shared" si="69"/>
        <v>73.511068369192742</v>
      </c>
    </row>
    <row r="2714" spans="1:9" x14ac:dyDescent="0.25">
      <c r="A2714" s="14"/>
      <c r="B2714" s="5">
        <f>DATE(YEAR(siječanj!B2714),MONTH(siječanj!B2714)+4,DAY(siječanj!B2714))</f>
        <v>43980</v>
      </c>
      <c r="C2714" s="8">
        <v>28.2395833333333</v>
      </c>
      <c r="D2714">
        <v>0.90592013534871851</v>
      </c>
      <c r="E2714" s="6">
        <v>85.728160408514967</v>
      </c>
      <c r="F2714" s="10">
        <v>77.368349613975624</v>
      </c>
      <c r="G2714" s="10">
        <v>76.761127118270451</v>
      </c>
      <c r="H2714" s="10">
        <v>2.8228538164425863</v>
      </c>
      <c r="I2714" s="9">
        <f t="shared" si="69"/>
        <v>77.66286668047853</v>
      </c>
    </row>
    <row r="2715" spans="1:9" x14ac:dyDescent="0.25">
      <c r="A2715" s="14"/>
      <c r="B2715" s="5">
        <f>DATE(YEAR(siječanj!B2715),MONTH(siječanj!B2715)+4,DAY(siječanj!B2715))</f>
        <v>43980</v>
      </c>
      <c r="C2715" s="8">
        <v>28.25</v>
      </c>
      <c r="D2715">
        <v>0.90592013534871851</v>
      </c>
      <c r="E2715" s="6">
        <v>88.123373044633738</v>
      </c>
      <c r="F2715" s="10">
        <v>77.220698371700166</v>
      </c>
      <c r="G2715" s="10">
        <v>94.694727272763785</v>
      </c>
      <c r="H2715" s="10">
        <v>2.9423878661459733</v>
      </c>
      <c r="I2715" s="9">
        <f t="shared" si="69"/>
        <v>79.832738035980213</v>
      </c>
    </row>
    <row r="2716" spans="1:9" x14ac:dyDescent="0.25">
      <c r="A2716" s="14"/>
      <c r="B2716" s="5">
        <f>DATE(YEAR(siječanj!B2716),MONTH(siječanj!B2716)+4,DAY(siječanj!B2716))</f>
        <v>43980</v>
      </c>
      <c r="C2716" s="8">
        <v>28.2604166666667</v>
      </c>
      <c r="D2716">
        <v>0.90592013534871851</v>
      </c>
      <c r="E2716" s="6">
        <v>89.060550596968838</v>
      </c>
      <c r="F2716" s="10">
        <v>87.153138712368488</v>
      </c>
      <c r="G2716" s="10">
        <v>100.10424577542993</v>
      </c>
      <c r="H2716" s="10">
        <v>3.4966046735012957</v>
      </c>
      <c r="I2716" s="9">
        <f t="shared" si="69"/>
        <v>80.681746051037408</v>
      </c>
    </row>
    <row r="2717" spans="1:9" x14ac:dyDescent="0.25">
      <c r="A2717" s="14"/>
      <c r="B2717" s="5">
        <f>DATE(YEAR(siječanj!B2717),MONTH(siječanj!B2717)+4,DAY(siječanj!B2717))</f>
        <v>43980</v>
      </c>
      <c r="C2717" s="8">
        <v>28.2708333333333</v>
      </c>
      <c r="D2717">
        <v>0.90592013534871851</v>
      </c>
      <c r="E2717" s="6">
        <v>92.191986730060435</v>
      </c>
      <c r="F2717" s="10">
        <v>93.538179641079651</v>
      </c>
      <c r="G2717" s="10">
        <v>108.87193796869403</v>
      </c>
      <c r="H2717" s="10">
        <v>3.3559188685572523</v>
      </c>
      <c r="I2717" s="9">
        <f t="shared" si="69"/>
        <v>83.518577096563604</v>
      </c>
    </row>
    <row r="2718" spans="1:9" x14ac:dyDescent="0.25">
      <c r="A2718" s="14"/>
      <c r="B2718" s="5">
        <f>DATE(YEAR(siječanj!B2718),MONTH(siječanj!B2718)+4,DAY(siječanj!B2718))</f>
        <v>43980</v>
      </c>
      <c r="C2718" s="8">
        <v>28.28125</v>
      </c>
      <c r="D2718">
        <v>0.90592013534871851</v>
      </c>
      <c r="E2718" s="6">
        <v>92.986091047822441</v>
      </c>
      <c r="F2718" s="10">
        <v>102.28624133844254</v>
      </c>
      <c r="G2718" s="10">
        <v>119.6625653024884</v>
      </c>
      <c r="H2718" s="10">
        <v>3.4764097004110868</v>
      </c>
      <c r="I2718" s="9">
        <f t="shared" si="69"/>
        <v>84.237972187591566</v>
      </c>
    </row>
    <row r="2719" spans="1:9" x14ac:dyDescent="0.25">
      <c r="A2719" s="14"/>
      <c r="B2719" s="5">
        <f>DATE(YEAR(siječanj!B2719),MONTH(siječanj!B2719)+4,DAY(siječanj!B2719))</f>
        <v>43980</v>
      </c>
      <c r="C2719" s="8">
        <v>28.2916666666667</v>
      </c>
      <c r="D2719">
        <v>0.90592013534871851</v>
      </c>
      <c r="E2719" s="6">
        <v>92.746486154202117</v>
      </c>
      <c r="F2719" s="10">
        <v>111.06303770292902</v>
      </c>
      <c r="G2719" s="10">
        <v>128.69742930042818</v>
      </c>
      <c r="H2719" s="10">
        <v>3.1056143036458401</v>
      </c>
      <c r="I2719" s="9">
        <f t="shared" si="69"/>
        <v>84.020909289932831</v>
      </c>
    </row>
    <row r="2720" spans="1:9" x14ac:dyDescent="0.25">
      <c r="A2720" s="14"/>
      <c r="B2720" s="5">
        <f>DATE(YEAR(siječanj!B2720),MONTH(siječanj!B2720)+4,DAY(siječanj!B2720))</f>
        <v>43980</v>
      </c>
      <c r="C2720" s="8">
        <v>28.3020833333333</v>
      </c>
      <c r="D2720">
        <v>0.90592013534871851</v>
      </c>
      <c r="E2720" s="6">
        <v>92.364770263047106</v>
      </c>
      <c r="F2720" s="10">
        <v>125.05586317048278</v>
      </c>
      <c r="G2720" s="10">
        <v>139.4311852514497</v>
      </c>
      <c r="H2720" s="10">
        <v>2.7808579497536656</v>
      </c>
      <c r="I2720" s="9">
        <f t="shared" si="69"/>
        <v>83.675105178152918</v>
      </c>
    </row>
    <row r="2721" spans="1:9" x14ac:dyDescent="0.25">
      <c r="A2721" s="14"/>
      <c r="B2721" s="5">
        <f>DATE(YEAR(siječanj!B2721),MONTH(siječanj!B2721)+4,DAY(siječanj!B2721))</f>
        <v>43980</v>
      </c>
      <c r="C2721" s="8">
        <v>28.3125</v>
      </c>
      <c r="D2721">
        <v>0.90592013534871851</v>
      </c>
      <c r="E2721" s="6">
        <v>93.248604660463243</v>
      </c>
      <c r="F2721" s="10">
        <v>134.73682610095292</v>
      </c>
      <c r="G2721" s="10">
        <v>148.74466178130987</v>
      </c>
      <c r="H2721" s="10">
        <v>2.2931479557697645</v>
      </c>
      <c r="I2721" s="9">
        <f t="shared" si="69"/>
        <v>84.475788555086012</v>
      </c>
    </row>
    <row r="2722" spans="1:9" x14ac:dyDescent="0.25">
      <c r="A2722" s="14"/>
      <c r="B2722" s="5">
        <f>DATE(YEAR(siječanj!B2722),MONTH(siječanj!B2722)+4,DAY(siječanj!B2722))</f>
        <v>43980</v>
      </c>
      <c r="C2722" s="8">
        <v>28.3229166666667</v>
      </c>
      <c r="D2722">
        <v>0.90592013534871851</v>
      </c>
      <c r="E2722" s="6">
        <v>94.933899864737626</v>
      </c>
      <c r="F2722" s="10">
        <v>144.05859167155896</v>
      </c>
      <c r="G2722" s="10">
        <v>163.21016038975895</v>
      </c>
      <c r="H2722" s="10">
        <v>1.9474170653911274</v>
      </c>
      <c r="I2722" s="9">
        <f t="shared" si="69"/>
        <v>86.002531414644807</v>
      </c>
    </row>
    <row r="2723" spans="1:9" x14ac:dyDescent="0.25">
      <c r="A2723" s="14"/>
      <c r="B2723" s="5">
        <f>DATE(YEAR(siječanj!B2723),MONTH(siječanj!B2723)+4,DAY(siječanj!B2723))</f>
        <v>43980</v>
      </c>
      <c r="C2723" s="8">
        <v>28.3333333333333</v>
      </c>
      <c r="D2723">
        <v>0.90592013534871851</v>
      </c>
      <c r="E2723" s="6">
        <v>95.775322041280404</v>
      </c>
      <c r="F2723" s="10">
        <v>165.77695252215318</v>
      </c>
      <c r="G2723" s="10">
        <v>177.83537283152066</v>
      </c>
      <c r="H2723" s="10">
        <v>1.8078941340701051</v>
      </c>
      <c r="I2723" s="9">
        <f t="shared" si="69"/>
        <v>86.764792706703844</v>
      </c>
    </row>
    <row r="2724" spans="1:9" x14ac:dyDescent="0.25">
      <c r="A2724" s="14"/>
      <c r="B2724" s="5">
        <f>DATE(YEAR(siječanj!B2724),MONTH(siječanj!B2724)+4,DAY(siječanj!B2724))</f>
        <v>43980</v>
      </c>
      <c r="C2724" s="8">
        <v>28.34375</v>
      </c>
      <c r="D2724">
        <v>0.90592013534871851</v>
      </c>
      <c r="E2724" s="6">
        <v>97.463655474567631</v>
      </c>
      <c r="F2724" s="10">
        <v>189.40440011029477</v>
      </c>
      <c r="G2724" s="10">
        <v>189.8536966798936</v>
      </c>
      <c r="H2724" s="10">
        <v>1.7497046548140258</v>
      </c>
      <c r="I2724" s="9">
        <f t="shared" si="69"/>
        <v>88.294287959101183</v>
      </c>
    </row>
    <row r="2725" spans="1:9" x14ac:dyDescent="0.25">
      <c r="A2725" s="14"/>
      <c r="B2725" s="5">
        <f>DATE(YEAR(siječanj!B2725),MONTH(siječanj!B2725)+4,DAY(siječanj!B2725))</f>
        <v>43980</v>
      </c>
      <c r="C2725" s="8">
        <v>28.3541666666667</v>
      </c>
      <c r="D2725">
        <v>0.90592013534871851</v>
      </c>
      <c r="E2725" s="6">
        <v>98.212269987145334</v>
      </c>
      <c r="F2725" s="10">
        <v>187.30295975344245</v>
      </c>
      <c r="G2725" s="10">
        <v>194.50976043028876</v>
      </c>
      <c r="H2725" s="10">
        <v>1.8532969815278437</v>
      </c>
      <c r="I2725" s="9">
        <f t="shared" si="69"/>
        <v>88.97247291965958</v>
      </c>
    </row>
    <row r="2726" spans="1:9" x14ac:dyDescent="0.25">
      <c r="A2726" s="14"/>
      <c r="B2726" s="5">
        <f>DATE(YEAR(siječanj!B2726),MONTH(siječanj!B2726)+4,DAY(siječanj!B2726))</f>
        <v>43980</v>
      </c>
      <c r="C2726" s="8">
        <v>28.3645833333333</v>
      </c>
      <c r="D2726">
        <v>0.90592013534871851</v>
      </c>
      <c r="E2726" s="6">
        <v>99.888237001888996</v>
      </c>
      <c r="F2726" s="10">
        <v>188.64247675638762</v>
      </c>
      <c r="G2726" s="10">
        <v>201.03821648374401</v>
      </c>
      <c r="H2726" s="10">
        <v>2.0508929056204472</v>
      </c>
      <c r="I2726" s="9">
        <f t="shared" si="69"/>
        <v>90.490765184496155</v>
      </c>
    </row>
    <row r="2727" spans="1:9" x14ac:dyDescent="0.25">
      <c r="A2727" s="14"/>
      <c r="B2727" s="5">
        <f>DATE(YEAR(siječanj!B2727),MONTH(siječanj!B2727)+4,DAY(siječanj!B2727))</f>
        <v>43980</v>
      </c>
      <c r="C2727" s="8">
        <v>28.375</v>
      </c>
      <c r="D2727">
        <v>0.90592013534871851</v>
      </c>
      <c r="E2727" s="6">
        <v>101.42399092834853</v>
      </c>
      <c r="F2727" s="10">
        <v>191.4445734939157</v>
      </c>
      <c r="G2727" s="10">
        <v>207.16038661313709</v>
      </c>
      <c r="H2727" s="10">
        <v>1.910725813996262</v>
      </c>
      <c r="I2727" s="9">
        <f t="shared" si="69"/>
        <v>91.882035589416702</v>
      </c>
    </row>
    <row r="2728" spans="1:9" x14ac:dyDescent="0.25">
      <c r="A2728" s="14"/>
      <c r="B2728" s="5">
        <f>DATE(YEAR(siječanj!B2728),MONTH(siječanj!B2728)+4,DAY(siječanj!B2728))</f>
        <v>43980</v>
      </c>
      <c r="C2728" s="8">
        <v>28.3854166666667</v>
      </c>
      <c r="D2728">
        <v>0.90592013534871851</v>
      </c>
      <c r="E2728" s="6">
        <v>103.23142530025738</v>
      </c>
      <c r="F2728" s="10">
        <v>198.7095730430608</v>
      </c>
      <c r="G2728" s="10">
        <v>209.01691881775645</v>
      </c>
      <c r="H2728" s="10">
        <v>1.659217555411705</v>
      </c>
      <c r="I2728" s="9">
        <f t="shared" si="69"/>
        <v>93.519426780250299</v>
      </c>
    </row>
    <row r="2729" spans="1:9" x14ac:dyDescent="0.25">
      <c r="A2729" s="14"/>
      <c r="B2729" s="5">
        <f>DATE(YEAR(siječanj!B2729),MONTH(siječanj!B2729)+4,DAY(siječanj!B2729))</f>
        <v>43980</v>
      </c>
      <c r="C2729" s="8">
        <v>28.3958333333333</v>
      </c>
      <c r="D2729">
        <v>0.90592013534871851</v>
      </c>
      <c r="E2729" s="6">
        <v>103.89615104330053</v>
      </c>
      <c r="F2729" s="10">
        <v>196.40364905546483</v>
      </c>
      <c r="G2729" s="10">
        <v>211.90620683178975</v>
      </c>
      <c r="H2729" s="10">
        <v>1.6326227949509655</v>
      </c>
      <c r="I2729" s="9">
        <f t="shared" si="69"/>
        <v>94.121615215357721</v>
      </c>
    </row>
    <row r="2730" spans="1:9" x14ac:dyDescent="0.25">
      <c r="A2730" s="14"/>
      <c r="B2730" s="5">
        <f>DATE(YEAR(siječanj!B2730),MONTH(siječanj!B2730)+4,DAY(siječanj!B2730))</f>
        <v>43980</v>
      </c>
      <c r="C2730" s="8">
        <v>28.40625</v>
      </c>
      <c r="D2730">
        <v>0.90592013534871851</v>
      </c>
      <c r="E2730" s="6">
        <v>104.60892763755145</v>
      </c>
      <c r="F2730" s="10">
        <v>194.42677366086104</v>
      </c>
      <c r="G2730" s="10">
        <v>210.49657153020286</v>
      </c>
      <c r="H2730" s="10">
        <v>1.751682933828532</v>
      </c>
      <c r="I2730" s="9">
        <f t="shared" si="69"/>
        <v>94.76733388409491</v>
      </c>
    </row>
    <row r="2731" spans="1:9" x14ac:dyDescent="0.25">
      <c r="A2731" s="14"/>
      <c r="B2731" s="5">
        <f>DATE(YEAR(siječanj!B2731),MONTH(siječanj!B2731)+4,DAY(siječanj!B2731))</f>
        <v>43980</v>
      </c>
      <c r="C2731" s="8">
        <v>28.4166666666667</v>
      </c>
      <c r="D2731">
        <v>0.90592013534871851</v>
      </c>
      <c r="E2731" s="6">
        <v>105.75716666968182</v>
      </c>
      <c r="F2731" s="10">
        <v>202.58705458267039</v>
      </c>
      <c r="G2731" s="10">
        <v>211.1824507343222</v>
      </c>
      <c r="H2731" s="10">
        <v>1.7128391714979032</v>
      </c>
      <c r="I2731" s="9">
        <f t="shared" si="69"/>
        <v>95.807546743495138</v>
      </c>
    </row>
    <row r="2732" spans="1:9" x14ac:dyDescent="0.25">
      <c r="A2732" s="14"/>
      <c r="B2732" s="5">
        <f>DATE(YEAR(siječanj!B2732),MONTH(siječanj!B2732)+4,DAY(siječanj!B2732))</f>
        <v>43980</v>
      </c>
      <c r="C2732" s="8">
        <v>28.4270833333333</v>
      </c>
      <c r="D2732">
        <v>0.90592013534871851</v>
      </c>
      <c r="E2732" s="6">
        <v>106.17996949204691</v>
      </c>
      <c r="F2732" s="10">
        <v>198.40597824553819</v>
      </c>
      <c r="G2732" s="10">
        <v>207.39143486195002</v>
      </c>
      <c r="H2732" s="10">
        <v>1.9759891092553945</v>
      </c>
      <c r="I2732" s="9">
        <f t="shared" si="69"/>
        <v>96.190572333557938</v>
      </c>
    </row>
    <row r="2733" spans="1:9" x14ac:dyDescent="0.25">
      <c r="A2733" s="14"/>
      <c r="B2733" s="5">
        <f>DATE(YEAR(siječanj!B2733),MONTH(siječanj!B2733)+4,DAY(siječanj!B2733))</f>
        <v>43980</v>
      </c>
      <c r="C2733" s="8">
        <v>28.4375</v>
      </c>
      <c r="D2733">
        <v>0.90592013534871851</v>
      </c>
      <c r="E2733" s="6">
        <v>108.1806737973652</v>
      </c>
      <c r="F2733" s="10">
        <v>195.20336279147796</v>
      </c>
      <c r="G2733" s="10">
        <v>208.46401304877116</v>
      </c>
      <c r="H2733" s="10">
        <v>2.0187247149014258</v>
      </c>
      <c r="I2733" s="9">
        <f t="shared" si="69"/>
        <v>98.003050648624651</v>
      </c>
    </row>
    <row r="2734" spans="1:9" x14ac:dyDescent="0.25">
      <c r="A2734" s="14"/>
      <c r="B2734" s="5">
        <f>DATE(YEAR(siječanj!B2734),MONTH(siječanj!B2734)+4,DAY(siječanj!B2734))</f>
        <v>43980</v>
      </c>
      <c r="C2734" s="8">
        <v>28.4479166666667</v>
      </c>
      <c r="D2734">
        <v>0.90592013534871851</v>
      </c>
      <c r="E2734" s="6">
        <v>109.06790160535952</v>
      </c>
      <c r="F2734" s="10">
        <v>192.70958787046118</v>
      </c>
      <c r="G2734" s="10">
        <v>206.61339735740148</v>
      </c>
      <c r="H2734" s="10">
        <v>1.9504666218186222</v>
      </c>
      <c r="I2734" s="9">
        <f t="shared" si="69"/>
        <v>98.806808184528009</v>
      </c>
    </row>
    <row r="2735" spans="1:9" x14ac:dyDescent="0.25">
      <c r="A2735" s="14"/>
      <c r="B2735" s="5">
        <f>DATE(YEAR(siječanj!B2735),MONTH(siječanj!B2735)+4,DAY(siječanj!B2735))</f>
        <v>43980</v>
      </c>
      <c r="C2735" s="8">
        <v>28.4583333333333</v>
      </c>
      <c r="D2735">
        <v>0.90592013534871851</v>
      </c>
      <c r="E2735" s="6">
        <v>110.27632866262984</v>
      </c>
      <c r="F2735" s="10">
        <v>197.27638094517371</v>
      </c>
      <c r="G2735" s="10">
        <v>209.91018822379729</v>
      </c>
      <c r="H2735" s="10">
        <v>1.7991108540167717</v>
      </c>
      <c r="I2735" s="9">
        <f t="shared" si="69"/>
        <v>99.901546587809392</v>
      </c>
    </row>
    <row r="2736" spans="1:9" x14ac:dyDescent="0.25">
      <c r="A2736" s="14"/>
      <c r="B2736" s="5">
        <f>DATE(YEAR(siječanj!B2736),MONTH(siječanj!B2736)+4,DAY(siječanj!B2736))</f>
        <v>43980</v>
      </c>
      <c r="C2736" s="8">
        <v>28.46875</v>
      </c>
      <c r="D2736">
        <v>0.90592013534871851</v>
      </c>
      <c r="E2736" s="6">
        <v>111.87694995917268</v>
      </c>
      <c r="F2736" s="10">
        <v>205.1050174194954</v>
      </c>
      <c r="G2736" s="10">
        <v>207.49900491881445</v>
      </c>
      <c r="H2736" s="10">
        <v>1.9829066143348053</v>
      </c>
      <c r="I2736" s="9">
        <f t="shared" si="69"/>
        <v>101.35158164941552</v>
      </c>
    </row>
    <row r="2737" spans="1:9" x14ac:dyDescent="0.25">
      <c r="A2737" s="14"/>
      <c r="B2737" s="5">
        <f>DATE(YEAR(siječanj!B2737),MONTH(siječanj!B2737)+4,DAY(siječanj!B2737))</f>
        <v>43980</v>
      </c>
      <c r="C2737" s="8">
        <v>28.4791666666667</v>
      </c>
      <c r="D2737">
        <v>0.90592013534871851</v>
      </c>
      <c r="E2737" s="6">
        <v>112.07906991524099</v>
      </c>
      <c r="F2737" s="10">
        <v>189.204294981038</v>
      </c>
      <c r="G2737" s="10">
        <v>205.30463500397349</v>
      </c>
      <c r="H2737" s="10">
        <v>2.1137995896932003</v>
      </c>
      <c r="I2737" s="9">
        <f t="shared" si="69"/>
        <v>101.53468618737361</v>
      </c>
    </row>
    <row r="2738" spans="1:9" x14ac:dyDescent="0.25">
      <c r="A2738" s="14"/>
      <c r="B2738" s="5">
        <f>DATE(YEAR(siječanj!B2738),MONTH(siječanj!B2738)+4,DAY(siječanj!B2738))</f>
        <v>43980</v>
      </c>
      <c r="C2738" s="8">
        <v>28.4895833333333</v>
      </c>
      <c r="D2738">
        <v>0.90592013534871851</v>
      </c>
      <c r="E2738" s="6">
        <v>111.32354362843556</v>
      </c>
      <c r="F2738" s="10">
        <v>189.09537725283172</v>
      </c>
      <c r="G2738" s="10">
        <v>198.86425813930913</v>
      </c>
      <c r="H2738" s="10">
        <v>1.8724266508709351</v>
      </c>
      <c r="I2738" s="9">
        <f t="shared" si="69"/>
        <v>100.85023971137132</v>
      </c>
    </row>
    <row r="2739" spans="1:9" x14ac:dyDescent="0.25">
      <c r="A2739" s="14"/>
      <c r="B2739" s="5">
        <f>DATE(YEAR(siječanj!B2739),MONTH(siječanj!B2739)+4,DAY(siječanj!B2739))</f>
        <v>43980</v>
      </c>
      <c r="C2739" s="8">
        <v>28.5</v>
      </c>
      <c r="D2739">
        <v>0.90592013534871851</v>
      </c>
      <c r="E2739" s="6">
        <v>110.59510952883797</v>
      </c>
      <c r="F2739" s="10">
        <v>183.92385423532747</v>
      </c>
      <c r="G2739" s="10">
        <v>196.7917291674863</v>
      </c>
      <c r="H2739" s="10">
        <v>1.9567220455972547</v>
      </c>
      <c r="I2739" s="9">
        <f t="shared" si="69"/>
        <v>100.19033659327124</v>
      </c>
    </row>
    <row r="2740" spans="1:9" x14ac:dyDescent="0.25">
      <c r="A2740" s="14"/>
      <c r="B2740" s="5">
        <f>DATE(YEAR(siječanj!B2740),MONTH(siječanj!B2740)+4,DAY(siječanj!B2740))</f>
        <v>43980</v>
      </c>
      <c r="C2740" s="8">
        <v>28.5104166666667</v>
      </c>
      <c r="D2740">
        <v>0.90592013534871851</v>
      </c>
      <c r="E2740" s="6">
        <v>110.02942040956572</v>
      </c>
      <c r="F2740" s="10">
        <v>182.96201002578522</v>
      </c>
      <c r="G2740" s="10">
        <v>197.80777623109216</v>
      </c>
      <c r="H2740" s="10">
        <v>1.9853438700104526</v>
      </c>
      <c r="I2740" s="9">
        <f t="shared" si="69"/>
        <v>99.677867429774821</v>
      </c>
    </row>
    <row r="2741" spans="1:9" x14ac:dyDescent="0.25">
      <c r="A2741" s="14"/>
      <c r="B2741" s="5">
        <f>DATE(YEAR(siječanj!B2741),MONTH(siječanj!B2741)+4,DAY(siječanj!B2741))</f>
        <v>43980</v>
      </c>
      <c r="C2741" s="8">
        <v>28.5208333333333</v>
      </c>
      <c r="D2741">
        <v>0.90592013534871851</v>
      </c>
      <c r="E2741" s="6">
        <v>110.80989697148027</v>
      </c>
      <c r="F2741" s="10">
        <v>182.40684568125363</v>
      </c>
      <c r="G2741" s="10">
        <v>197.52083734764312</v>
      </c>
      <c r="H2741" s="10">
        <v>2.1589435782964994</v>
      </c>
      <c r="I2741" s="9">
        <f t="shared" si="69"/>
        <v>100.38491686238096</v>
      </c>
    </row>
    <row r="2742" spans="1:9" x14ac:dyDescent="0.25">
      <c r="A2742" s="14"/>
      <c r="B2742" s="5">
        <f>DATE(YEAR(siječanj!B2742),MONTH(siječanj!B2742)+4,DAY(siječanj!B2742))</f>
        <v>43980</v>
      </c>
      <c r="C2742" s="8">
        <v>28.53125</v>
      </c>
      <c r="D2742">
        <v>0.90592013534871851</v>
      </c>
      <c r="E2742" s="6">
        <v>111.15087520969581</v>
      </c>
      <c r="F2742" s="10">
        <v>183.03983358332187</v>
      </c>
      <c r="G2742" s="10">
        <v>198.2195983783102</v>
      </c>
      <c r="H2742" s="10">
        <v>2.5044285527634189</v>
      </c>
      <c r="I2742" s="9">
        <f t="shared" si="69"/>
        <v>100.69381591409615</v>
      </c>
    </row>
    <row r="2743" spans="1:9" x14ac:dyDescent="0.25">
      <c r="A2743" s="14"/>
      <c r="B2743" s="5">
        <f>DATE(YEAR(siječanj!B2743),MONTH(siječanj!B2743)+4,DAY(siječanj!B2743))</f>
        <v>43980</v>
      </c>
      <c r="C2743" s="8">
        <v>28.5416666666667</v>
      </c>
      <c r="D2743">
        <v>0.90592013534871851</v>
      </c>
      <c r="E2743" s="6">
        <v>110.1798402944105</v>
      </c>
      <c r="F2743" s="10">
        <v>185.54135600834212</v>
      </c>
      <c r="G2743" s="10">
        <v>196.34478422781035</v>
      </c>
      <c r="H2743" s="10">
        <v>2.1999109788445121</v>
      </c>
      <c r="I2743" s="9">
        <f t="shared" si="69"/>
        <v>99.814135832212543</v>
      </c>
    </row>
    <row r="2744" spans="1:9" x14ac:dyDescent="0.25">
      <c r="A2744" s="14"/>
      <c r="B2744" s="5">
        <f>DATE(YEAR(siječanj!B2744),MONTH(siječanj!B2744)+4,DAY(siječanj!B2744))</f>
        <v>43980</v>
      </c>
      <c r="C2744" s="8">
        <v>28.5520833333333</v>
      </c>
      <c r="D2744">
        <v>0.90592013534871851</v>
      </c>
      <c r="E2744" s="6">
        <v>109.7564018839812</v>
      </c>
      <c r="F2744" s="10">
        <v>186.44557865760191</v>
      </c>
      <c r="G2744" s="10">
        <v>188.23506194883021</v>
      </c>
      <c r="H2744" s="10">
        <v>2.121943687498264</v>
      </c>
      <c r="I2744" s="9">
        <f t="shared" si="69"/>
        <v>99.430534450124597</v>
      </c>
    </row>
    <row r="2745" spans="1:9" x14ac:dyDescent="0.25">
      <c r="A2745" s="14"/>
      <c r="B2745" s="5">
        <f>DATE(YEAR(siječanj!B2745),MONTH(siječanj!B2745)+4,DAY(siječanj!B2745))</f>
        <v>43980</v>
      </c>
      <c r="C2745" s="8">
        <v>28.5625</v>
      </c>
      <c r="D2745">
        <v>0.90592013534871851</v>
      </c>
      <c r="E2745" s="6">
        <v>109.72399082823597</v>
      </c>
      <c r="F2745" s="10">
        <v>184.96449144189384</v>
      </c>
      <c r="G2745" s="10">
        <v>184.12923793370962</v>
      </c>
      <c r="H2745" s="10">
        <v>2.1248916916059399</v>
      </c>
      <c r="I2745" s="9">
        <f t="shared" si="69"/>
        <v>99.401172622117073</v>
      </c>
    </row>
    <row r="2746" spans="1:9" x14ac:dyDescent="0.25">
      <c r="A2746" s="14"/>
      <c r="B2746" s="5">
        <f>DATE(YEAR(siječanj!B2746),MONTH(siječanj!B2746)+4,DAY(siječanj!B2746))</f>
        <v>43980</v>
      </c>
      <c r="C2746" s="8">
        <v>28.5729166666667</v>
      </c>
      <c r="D2746">
        <v>0.90592013534871851</v>
      </c>
      <c r="E2746" s="6">
        <v>110.68203259185556</v>
      </c>
      <c r="F2746" s="10">
        <v>184.67805011497256</v>
      </c>
      <c r="G2746" s="10">
        <v>185.94835759920076</v>
      </c>
      <c r="H2746" s="10">
        <v>1.9894288618557063</v>
      </c>
      <c r="I2746" s="9">
        <f t="shared" si="69"/>
        <v>100.26908194628506</v>
      </c>
    </row>
    <row r="2747" spans="1:9" x14ac:dyDescent="0.25">
      <c r="A2747" s="14"/>
      <c r="B2747" s="5">
        <f>DATE(YEAR(siječanj!B2747),MONTH(siječanj!B2747)+4,DAY(siječanj!B2747))</f>
        <v>43980</v>
      </c>
      <c r="C2747" s="8">
        <v>28.5833333333333</v>
      </c>
      <c r="D2747">
        <v>0.90592013534871851</v>
      </c>
      <c r="E2747" s="6">
        <v>110.92617908687592</v>
      </c>
      <c r="F2747" s="10">
        <v>184.40490453044404</v>
      </c>
      <c r="G2747" s="10">
        <v>184.11244912682929</v>
      </c>
      <c r="H2747" s="10">
        <v>2.0372888772086641</v>
      </c>
      <c r="I2747" s="9">
        <f t="shared" si="69"/>
        <v>100.49025917209882</v>
      </c>
    </row>
    <row r="2748" spans="1:9" x14ac:dyDescent="0.25">
      <c r="A2748" s="14"/>
      <c r="B2748" s="5">
        <f>DATE(YEAR(siječanj!B2748),MONTH(siječanj!B2748)+4,DAY(siječanj!B2748))</f>
        <v>43980</v>
      </c>
      <c r="C2748" s="8">
        <v>28.59375</v>
      </c>
      <c r="D2748">
        <v>0.90592013534871851</v>
      </c>
      <c r="E2748" s="6">
        <v>112.23475160344094</v>
      </c>
      <c r="F2748" s="10">
        <v>184.79340139614143</v>
      </c>
      <c r="G2748" s="10">
        <v>179.63261981203456</v>
      </c>
      <c r="H2748" s="10">
        <v>2.3067480017376334</v>
      </c>
      <c r="I2748" s="9">
        <f t="shared" si="69"/>
        <v>101.67572136341902</v>
      </c>
    </row>
    <row r="2749" spans="1:9" x14ac:dyDescent="0.25">
      <c r="A2749" s="14"/>
      <c r="B2749" s="5">
        <f>DATE(YEAR(siječanj!B2749),MONTH(siječanj!B2749)+4,DAY(siječanj!B2749))</f>
        <v>43980</v>
      </c>
      <c r="C2749" s="8">
        <v>28.6041666666667</v>
      </c>
      <c r="D2749">
        <v>0.90592013534871851</v>
      </c>
      <c r="E2749" s="6">
        <v>113.2307171161863</v>
      </c>
      <c r="F2749" s="10">
        <v>181.69565365656072</v>
      </c>
      <c r="G2749" s="10">
        <v>174.65103975045872</v>
      </c>
      <c r="H2749" s="10">
        <v>2.4456875050251874</v>
      </c>
      <c r="I2749" s="9">
        <f t="shared" si="69"/>
        <v>102.57798657552794</v>
      </c>
    </row>
    <row r="2750" spans="1:9" x14ac:dyDescent="0.25">
      <c r="A2750" s="14"/>
      <c r="B2750" s="5">
        <f>DATE(YEAR(siječanj!B2750),MONTH(siječanj!B2750)+4,DAY(siječanj!B2750))</f>
        <v>43980</v>
      </c>
      <c r="C2750" s="8">
        <v>28.6145833333333</v>
      </c>
      <c r="D2750">
        <v>0.90592013534871851</v>
      </c>
      <c r="E2750" s="6">
        <v>113.60390864977418</v>
      </c>
      <c r="F2750" s="10">
        <v>179.93555614801949</v>
      </c>
      <c r="G2750" s="10">
        <v>170.65407477546816</v>
      </c>
      <c r="H2750" s="10">
        <v>2.2669763299749364</v>
      </c>
      <c r="I2750" s="9">
        <f t="shared" si="69"/>
        <v>102.91606830014688</v>
      </c>
    </row>
    <row r="2751" spans="1:9" x14ac:dyDescent="0.25">
      <c r="A2751" s="14"/>
      <c r="B2751" s="5">
        <f>DATE(YEAR(siječanj!B2751),MONTH(siječanj!B2751)+4,DAY(siječanj!B2751))</f>
        <v>43980</v>
      </c>
      <c r="C2751" s="8">
        <v>28.625</v>
      </c>
      <c r="D2751">
        <v>0.90592013534871851</v>
      </c>
      <c r="E2751" s="6">
        <v>113.87457372853268</v>
      </c>
      <c r="F2751" s="10">
        <v>179.06948214437773</v>
      </c>
      <c r="G2751" s="10">
        <v>169.13361493442412</v>
      </c>
      <c r="H2751" s="10">
        <v>2.4515048599732294</v>
      </c>
      <c r="I2751" s="9">
        <f t="shared" si="69"/>
        <v>103.16126924492995</v>
      </c>
    </row>
    <row r="2752" spans="1:9" x14ac:dyDescent="0.25">
      <c r="A2752" s="14"/>
      <c r="B2752" s="5">
        <f>DATE(YEAR(siječanj!B2752),MONTH(siječanj!B2752)+4,DAY(siječanj!B2752))</f>
        <v>43980</v>
      </c>
      <c r="C2752" s="8">
        <v>28.6354166666667</v>
      </c>
      <c r="D2752">
        <v>0.90592013534871851</v>
      </c>
      <c r="E2752" s="6">
        <v>114.2450556498468</v>
      </c>
      <c r="F2752" s="10">
        <v>178.92825644316827</v>
      </c>
      <c r="G2752" s="10">
        <v>164.31513128646947</v>
      </c>
      <c r="H2752" s="10">
        <v>2.3948376699034508</v>
      </c>
      <c r="I2752" s="9">
        <f t="shared" si="69"/>
        <v>103.4968962772311</v>
      </c>
    </row>
    <row r="2753" spans="1:9" x14ac:dyDescent="0.25">
      <c r="A2753" s="14"/>
      <c r="B2753" s="5">
        <f>DATE(YEAR(siječanj!B2753),MONTH(siječanj!B2753)+4,DAY(siječanj!B2753))</f>
        <v>43980</v>
      </c>
      <c r="C2753" s="8">
        <v>28.6458333333333</v>
      </c>
      <c r="D2753">
        <v>0.90592013534871851</v>
      </c>
      <c r="E2753" s="6">
        <v>114.95594318978921</v>
      </c>
      <c r="F2753" s="10">
        <v>176.89570637915364</v>
      </c>
      <c r="G2753" s="10">
        <v>163.88860992636046</v>
      </c>
      <c r="H2753" s="10">
        <v>2.4027557640163693</v>
      </c>
      <c r="I2753" s="9">
        <f t="shared" si="69"/>
        <v>104.14090361363344</v>
      </c>
    </row>
    <row r="2754" spans="1:9" x14ac:dyDescent="0.25">
      <c r="A2754" s="14"/>
      <c r="B2754" s="5">
        <f>DATE(YEAR(siječanj!B2754),MONTH(siječanj!B2754)+4,DAY(siječanj!B2754))</f>
        <v>43980</v>
      </c>
      <c r="C2754" s="8">
        <v>28.65625</v>
      </c>
      <c r="D2754">
        <v>0.90592013534871851</v>
      </c>
      <c r="E2754" s="6">
        <v>114.86051347908861</v>
      </c>
      <c r="F2754" s="10">
        <v>175.48575679327701</v>
      </c>
      <c r="G2754" s="10">
        <v>160.22560370263409</v>
      </c>
      <c r="H2754" s="10">
        <v>2.1455894482403481</v>
      </c>
      <c r="I2754" s="9">
        <f t="shared" si="69"/>
        <v>104.05445191719926</v>
      </c>
    </row>
    <row r="2755" spans="1:9" x14ac:dyDescent="0.25">
      <c r="A2755" s="14"/>
      <c r="B2755" s="5">
        <f>DATE(YEAR(siječanj!B2755),MONTH(siječanj!B2755)+4,DAY(siječanj!B2755))</f>
        <v>43980</v>
      </c>
      <c r="C2755" s="8">
        <v>28.6666666666667</v>
      </c>
      <c r="D2755">
        <v>0.90592013534871851</v>
      </c>
      <c r="E2755" s="6">
        <v>114.09309894061145</v>
      </c>
      <c r="F2755" s="10">
        <v>175.80354466561056</v>
      </c>
      <c r="G2755" s="10">
        <v>162.02921153534945</v>
      </c>
      <c r="H2755" s="10">
        <v>2.059972877745408</v>
      </c>
      <c r="I2755" s="9">
        <f t="shared" si="69"/>
        <v>103.35923563463346</v>
      </c>
    </row>
    <row r="2756" spans="1:9" x14ac:dyDescent="0.25">
      <c r="A2756" s="14"/>
      <c r="B2756" s="5">
        <f>DATE(YEAR(siječanj!B2756),MONTH(siječanj!B2756)+4,DAY(siječanj!B2756))</f>
        <v>43980</v>
      </c>
      <c r="C2756" s="8">
        <v>28.6770833333333</v>
      </c>
      <c r="D2756">
        <v>0.90592013534871851</v>
      </c>
      <c r="E2756" s="6">
        <v>112.42424933152807</v>
      </c>
      <c r="F2756" s="10">
        <v>169.94336708852384</v>
      </c>
      <c r="G2756" s="10">
        <v>162.77909956684539</v>
      </c>
      <c r="H2756" s="10">
        <v>2.1573784778381175</v>
      </c>
      <c r="I2756" s="9">
        <f t="shared" ref="I2756:I2819" si="70">D2756*E2756</f>
        <v>101.84739117089599</v>
      </c>
    </row>
    <row r="2757" spans="1:9" x14ac:dyDescent="0.25">
      <c r="A2757" s="14"/>
      <c r="B2757" s="5">
        <f>DATE(YEAR(siječanj!B2757),MONTH(siječanj!B2757)+4,DAY(siječanj!B2757))</f>
        <v>43980</v>
      </c>
      <c r="C2757" s="8">
        <v>28.6875</v>
      </c>
      <c r="D2757">
        <v>0.90592013534871851</v>
      </c>
      <c r="E2757" s="6">
        <v>113.16035968201889</v>
      </c>
      <c r="F2757" s="10">
        <v>164.66767339154345</v>
      </c>
      <c r="G2757" s="10">
        <v>160.35347324440329</v>
      </c>
      <c r="H2757" s="10">
        <v>2.1226077600209994</v>
      </c>
      <c r="I2757" s="9">
        <f t="shared" si="70"/>
        <v>102.51424835924422</v>
      </c>
    </row>
    <row r="2758" spans="1:9" x14ac:dyDescent="0.25">
      <c r="A2758" s="14"/>
      <c r="B2758" s="5">
        <f>DATE(YEAR(siječanj!B2758),MONTH(siječanj!B2758)+4,DAY(siječanj!B2758))</f>
        <v>43980</v>
      </c>
      <c r="C2758" s="8">
        <v>28.6979166666667</v>
      </c>
      <c r="D2758">
        <v>0.90592013534871851</v>
      </c>
      <c r="E2758" s="6">
        <v>113.18710554260352</v>
      </c>
      <c r="F2758" s="10">
        <v>163.6654372053377</v>
      </c>
      <c r="G2758" s="10">
        <v>159.73155483101701</v>
      </c>
      <c r="H2758" s="10">
        <v>2.0953091025983794</v>
      </c>
      <c r="I2758" s="9">
        <f t="shared" si="70"/>
        <v>102.53847797288506</v>
      </c>
    </row>
    <row r="2759" spans="1:9" x14ac:dyDescent="0.25">
      <c r="A2759" s="14"/>
      <c r="B2759" s="5">
        <f>DATE(YEAR(siječanj!B2759),MONTH(siječanj!B2759)+4,DAY(siječanj!B2759))</f>
        <v>43980</v>
      </c>
      <c r="C2759" s="8">
        <v>28.7083333333333</v>
      </c>
      <c r="D2759">
        <v>0.90592013534871851</v>
      </c>
      <c r="E2759" s="6">
        <v>114.18993461933646</v>
      </c>
      <c r="F2759" s="10">
        <v>162.54905152245175</v>
      </c>
      <c r="G2759" s="10">
        <v>165.90949550343757</v>
      </c>
      <c r="H2759" s="10">
        <v>1.8477404766561982</v>
      </c>
      <c r="I2759" s="9">
        <f t="shared" si="70"/>
        <v>103.44696102581059</v>
      </c>
    </row>
    <row r="2760" spans="1:9" x14ac:dyDescent="0.25">
      <c r="A2760" s="14"/>
      <c r="B2760" s="5">
        <f>DATE(YEAR(siječanj!B2760),MONTH(siječanj!B2760)+4,DAY(siječanj!B2760))</f>
        <v>43980</v>
      </c>
      <c r="C2760" s="8">
        <v>28.71875</v>
      </c>
      <c r="D2760">
        <v>0.90592013534871851</v>
      </c>
      <c r="E2760" s="6">
        <v>114.30230875363139</v>
      </c>
      <c r="F2760" s="10">
        <v>162.54816620787844</v>
      </c>
      <c r="G2760" s="10">
        <v>176.28171166375614</v>
      </c>
      <c r="H2760" s="10">
        <v>1.8624755191396871</v>
      </c>
      <c r="I2760" s="9">
        <f t="shared" si="70"/>
        <v>103.54876301676076</v>
      </c>
    </row>
    <row r="2761" spans="1:9" x14ac:dyDescent="0.25">
      <c r="A2761" s="14"/>
      <c r="B2761" s="5">
        <f>DATE(YEAR(siječanj!B2761),MONTH(siječanj!B2761)+4,DAY(siječanj!B2761))</f>
        <v>43980</v>
      </c>
      <c r="C2761" s="8">
        <v>28.7291666666667</v>
      </c>
      <c r="D2761">
        <v>0.90592013534871851</v>
      </c>
      <c r="E2761" s="6">
        <v>114.8653079382789</v>
      </c>
      <c r="F2761" s="10">
        <v>163.28512449200798</v>
      </c>
      <c r="G2761" s="10">
        <v>167.68231184771136</v>
      </c>
      <c r="H2761" s="10">
        <v>1.8767406332412697</v>
      </c>
      <c r="I2761" s="9">
        <f t="shared" si="70"/>
        <v>104.05879531431785</v>
      </c>
    </row>
    <row r="2762" spans="1:9" x14ac:dyDescent="0.25">
      <c r="A2762" s="14"/>
      <c r="B2762" s="5">
        <f>DATE(YEAR(siječanj!B2762),MONTH(siječanj!B2762)+4,DAY(siječanj!B2762))</f>
        <v>43980</v>
      </c>
      <c r="C2762" s="8">
        <v>28.7395833333333</v>
      </c>
      <c r="D2762">
        <v>0.90592013534871851</v>
      </c>
      <c r="E2762" s="6">
        <v>116.15833609597928</v>
      </c>
      <c r="F2762" s="10">
        <v>162.75697626278125</v>
      </c>
      <c r="G2762" s="10">
        <v>162.81062761715293</v>
      </c>
      <c r="H2762" s="10">
        <v>1.8322149190556902</v>
      </c>
      <c r="I2762" s="9">
        <f t="shared" si="70"/>
        <v>105.23017555795148</v>
      </c>
    </row>
    <row r="2763" spans="1:9" x14ac:dyDescent="0.25">
      <c r="A2763" s="14"/>
      <c r="B2763" s="5">
        <f>DATE(YEAR(siječanj!B2763),MONTH(siječanj!B2763)+4,DAY(siječanj!B2763))</f>
        <v>43980</v>
      </c>
      <c r="C2763" s="8">
        <v>28.75</v>
      </c>
      <c r="D2763">
        <v>0.90592013534871851</v>
      </c>
      <c r="E2763" s="6">
        <v>118.92832923584648</v>
      </c>
      <c r="F2763" s="10">
        <v>160.7468034259453</v>
      </c>
      <c r="G2763" s="10">
        <v>161.35442879586347</v>
      </c>
      <c r="H2763" s="10">
        <v>1.8697016636224681</v>
      </c>
      <c r="I2763" s="9">
        <f t="shared" si="70"/>
        <v>107.739568118135</v>
      </c>
    </row>
    <row r="2764" spans="1:9" x14ac:dyDescent="0.25">
      <c r="A2764" s="14"/>
      <c r="B2764" s="5">
        <f>DATE(YEAR(siječanj!B2764),MONTH(siječanj!B2764)+4,DAY(siječanj!B2764))</f>
        <v>43980</v>
      </c>
      <c r="C2764" s="8">
        <v>28.7604166666667</v>
      </c>
      <c r="D2764">
        <v>0.90592013534871851</v>
      </c>
      <c r="E2764" s="6">
        <v>121.06393563197112</v>
      </c>
      <c r="F2764" s="10">
        <v>160.21607136006796</v>
      </c>
      <c r="G2764" s="10">
        <v>159.46929077007883</v>
      </c>
      <c r="H2764" s="10">
        <v>2.5326949440572517</v>
      </c>
      <c r="I2764" s="9">
        <f t="shared" si="70"/>
        <v>109.67425695356383</v>
      </c>
    </row>
    <row r="2765" spans="1:9" x14ac:dyDescent="0.25">
      <c r="A2765" s="14"/>
      <c r="B2765" s="5">
        <f>DATE(YEAR(siječanj!B2765),MONTH(siječanj!B2765)+4,DAY(siječanj!B2765))</f>
        <v>43980</v>
      </c>
      <c r="C2765" s="8">
        <v>28.7708333333333</v>
      </c>
      <c r="D2765">
        <v>0.90592013534871851</v>
      </c>
      <c r="E2765" s="6">
        <v>122.60976648250761</v>
      </c>
      <c r="F2765" s="10">
        <v>159.2059434557201</v>
      </c>
      <c r="G2765" s="10">
        <v>158.57021693628965</v>
      </c>
      <c r="H2765" s="10">
        <v>4.5425009758122528</v>
      </c>
      <c r="I2765" s="9">
        <f t="shared" si="70"/>
        <v>111.07465624690806</v>
      </c>
    </row>
    <row r="2766" spans="1:9" x14ac:dyDescent="0.25">
      <c r="A2766" s="14"/>
      <c r="B2766" s="5">
        <f>DATE(YEAR(siječanj!B2766),MONTH(siječanj!B2766)+4,DAY(siječanj!B2766))</f>
        <v>43980</v>
      </c>
      <c r="C2766" s="8">
        <v>28.78125</v>
      </c>
      <c r="D2766">
        <v>0.90592013534871851</v>
      </c>
      <c r="E2766" s="6">
        <v>124.84804002865233</v>
      </c>
      <c r="F2766" s="10">
        <v>158.61007467055796</v>
      </c>
      <c r="G2766" s="10">
        <v>161.55195147061275</v>
      </c>
      <c r="H2766" s="10">
        <v>10.995568467864189</v>
      </c>
      <c r="I2766" s="9">
        <f t="shared" si="70"/>
        <v>113.10235332077895</v>
      </c>
    </row>
    <row r="2767" spans="1:9" x14ac:dyDescent="0.25">
      <c r="A2767" s="14"/>
      <c r="B2767" s="5">
        <f>DATE(YEAR(siječanj!B2767),MONTH(siječanj!B2767)+4,DAY(siječanj!B2767))</f>
        <v>43980</v>
      </c>
      <c r="C2767" s="8">
        <v>28.7916666666667</v>
      </c>
      <c r="D2767">
        <v>0.90592013534871851</v>
      </c>
      <c r="E2767" s="6">
        <v>128.07722881891451</v>
      </c>
      <c r="F2767" s="10">
        <v>157.23979198470337</v>
      </c>
      <c r="G2767" s="10">
        <v>162.96629036020261</v>
      </c>
      <c r="H2767" s="10">
        <v>25.887069225420042</v>
      </c>
      <c r="I2767" s="9">
        <f t="shared" si="70"/>
        <v>116.02774046671982</v>
      </c>
    </row>
    <row r="2768" spans="1:9" x14ac:dyDescent="0.25">
      <c r="A2768" s="14"/>
      <c r="B2768" s="5">
        <f>DATE(YEAR(siječanj!B2768),MONTH(siječanj!B2768)+4,DAY(siječanj!B2768))</f>
        <v>43980</v>
      </c>
      <c r="C2768" s="8">
        <v>28.8020833333333</v>
      </c>
      <c r="D2768">
        <v>0.90592013534871851</v>
      </c>
      <c r="E2768" s="6">
        <v>132.11612925428031</v>
      </c>
      <c r="F2768" s="10">
        <v>153.82559435951978</v>
      </c>
      <c r="G2768" s="10">
        <v>158.65916879076957</v>
      </c>
      <c r="H2768" s="10">
        <v>42.139936575581494</v>
      </c>
      <c r="I2768" s="9">
        <f t="shared" si="70"/>
        <v>119.68666169578641</v>
      </c>
    </row>
    <row r="2769" spans="1:9" x14ac:dyDescent="0.25">
      <c r="A2769" s="14"/>
      <c r="B2769" s="5">
        <f>DATE(YEAR(siječanj!B2769),MONTH(siječanj!B2769)+4,DAY(siječanj!B2769))</f>
        <v>43980</v>
      </c>
      <c r="C2769" s="8">
        <v>28.8125</v>
      </c>
      <c r="D2769">
        <v>0.90592013534871851</v>
      </c>
      <c r="E2769" s="6">
        <v>136.94620597322995</v>
      </c>
      <c r="F2769" s="10">
        <v>153.10499636822905</v>
      </c>
      <c r="G2769" s="10">
        <v>157.60184624129255</v>
      </c>
      <c r="H2769" s="10">
        <v>62.917496407980728</v>
      </c>
      <c r="I2769" s="9">
        <f t="shared" si="70"/>
        <v>124.06232545076196</v>
      </c>
    </row>
    <row r="2770" spans="1:9" x14ac:dyDescent="0.25">
      <c r="A2770" s="14"/>
      <c r="B2770" s="5">
        <f>DATE(YEAR(siječanj!B2770),MONTH(siječanj!B2770)+4,DAY(siječanj!B2770))</f>
        <v>43980</v>
      </c>
      <c r="C2770" s="8">
        <v>28.8229166666667</v>
      </c>
      <c r="D2770">
        <v>0.90592013534871851</v>
      </c>
      <c r="E2770" s="6">
        <v>140.53078687963455</v>
      </c>
      <c r="F2770" s="10">
        <v>149.78678927610221</v>
      </c>
      <c r="G2770" s="10">
        <v>158.60208524615484</v>
      </c>
      <c r="H2770" s="10">
        <v>86.559415087299016</v>
      </c>
      <c r="I2770" s="9">
        <f t="shared" si="70"/>
        <v>127.30966947066044</v>
      </c>
    </row>
    <row r="2771" spans="1:9" x14ac:dyDescent="0.25">
      <c r="A2771" s="14"/>
      <c r="B2771" s="5">
        <f>DATE(YEAR(siječanj!B2771),MONTH(siječanj!B2771)+4,DAY(siječanj!B2771))</f>
        <v>43980</v>
      </c>
      <c r="C2771" s="8">
        <v>28.8333333333333</v>
      </c>
      <c r="D2771">
        <v>0.90592013534871851</v>
      </c>
      <c r="E2771" s="6">
        <v>146.46386863496787</v>
      </c>
      <c r="F2771" s="10">
        <v>144.11072508267657</v>
      </c>
      <c r="G2771" s="10">
        <v>151.92191346051885</v>
      </c>
      <c r="H2771" s="10">
        <v>128.88992355151902</v>
      </c>
      <c r="I2771" s="9">
        <f t="shared" si="70"/>
        <v>132.68456769748701</v>
      </c>
    </row>
    <row r="2772" spans="1:9" x14ac:dyDescent="0.25">
      <c r="A2772" s="14"/>
      <c r="B2772" s="5">
        <f>DATE(YEAR(siječanj!B2772),MONTH(siječanj!B2772)+4,DAY(siječanj!B2772))</f>
        <v>43980</v>
      </c>
      <c r="C2772" s="8">
        <v>28.84375</v>
      </c>
      <c r="D2772">
        <v>0.90592013534871851</v>
      </c>
      <c r="E2772" s="6">
        <v>150.78254391671845</v>
      </c>
      <c r="F2772" s="10">
        <v>125.17130258251414</v>
      </c>
      <c r="G2772" s="10">
        <v>138.64643062292754</v>
      </c>
      <c r="H2772" s="10">
        <v>196.7820439771379</v>
      </c>
      <c r="I2772" s="9">
        <f t="shared" si="70"/>
        <v>136.59694259325767</v>
      </c>
    </row>
    <row r="2773" spans="1:9" x14ac:dyDescent="0.25">
      <c r="A2773" s="14"/>
      <c r="B2773" s="5">
        <f>DATE(YEAR(siječanj!B2773),MONTH(siječanj!B2773)+4,DAY(siječanj!B2773))</f>
        <v>43980</v>
      </c>
      <c r="C2773" s="8">
        <v>28.8541666666667</v>
      </c>
      <c r="D2773">
        <v>0.90592013534871851</v>
      </c>
      <c r="E2773" s="6">
        <v>154.35579049727204</v>
      </c>
      <c r="F2773" s="10">
        <v>118.06193011870081</v>
      </c>
      <c r="G2773" s="10">
        <v>130.25548982412062</v>
      </c>
      <c r="H2773" s="10">
        <v>227.75345355003941</v>
      </c>
      <c r="I2773" s="9">
        <f t="shared" si="70"/>
        <v>139.83401861914712</v>
      </c>
    </row>
    <row r="2774" spans="1:9" x14ac:dyDescent="0.25">
      <c r="A2774" s="14"/>
      <c r="B2774" s="5">
        <f>DATE(YEAR(siječanj!B2774),MONTH(siječanj!B2774)+4,DAY(siječanj!B2774))</f>
        <v>43980</v>
      </c>
      <c r="C2774" s="8">
        <v>28.8645833333333</v>
      </c>
      <c r="D2774">
        <v>0.90592013534871851</v>
      </c>
      <c r="E2774" s="6">
        <v>155.0941008089263</v>
      </c>
      <c r="F2774" s="10">
        <v>116.16767340174339</v>
      </c>
      <c r="G2774" s="10">
        <v>127.85132787518651</v>
      </c>
      <c r="H2774" s="10">
        <v>228.67725807804291</v>
      </c>
      <c r="I2774" s="9">
        <f t="shared" si="70"/>
        <v>140.5028687966103</v>
      </c>
    </row>
    <row r="2775" spans="1:9" x14ac:dyDescent="0.25">
      <c r="A2775" s="14"/>
      <c r="B2775" s="5">
        <f>DATE(YEAR(siječanj!B2775),MONTH(siječanj!B2775)+4,DAY(siječanj!B2775))</f>
        <v>43980</v>
      </c>
      <c r="C2775" s="8">
        <v>28.875</v>
      </c>
      <c r="D2775">
        <v>0.90592013534871851</v>
      </c>
      <c r="E2775" s="6">
        <v>154.89685795817425</v>
      </c>
      <c r="F2775" s="10">
        <v>112.93236540364357</v>
      </c>
      <c r="G2775" s="10">
        <v>122.94193888258556</v>
      </c>
      <c r="H2775" s="10">
        <v>230.02956361513216</v>
      </c>
      <c r="I2775" s="9">
        <f t="shared" si="70"/>
        <v>140.32418252656043</v>
      </c>
    </row>
    <row r="2776" spans="1:9" x14ac:dyDescent="0.25">
      <c r="A2776" s="14"/>
      <c r="B2776" s="5">
        <f>DATE(YEAR(siječanj!B2776),MONTH(siječanj!B2776)+4,DAY(siječanj!B2776))</f>
        <v>43980</v>
      </c>
      <c r="C2776" s="8">
        <v>28.8854166666667</v>
      </c>
      <c r="D2776">
        <v>0.90592013534871851</v>
      </c>
      <c r="E2776" s="6">
        <v>159.09567569569737</v>
      </c>
      <c r="F2776" s="10">
        <v>110.12450010057002</v>
      </c>
      <c r="G2776" s="10">
        <v>109.37629870643508</v>
      </c>
      <c r="H2776" s="10">
        <v>237.08024460587521</v>
      </c>
      <c r="I2776" s="9">
        <f t="shared" si="70"/>
        <v>144.12797605964198</v>
      </c>
    </row>
    <row r="2777" spans="1:9" x14ac:dyDescent="0.25">
      <c r="A2777" s="14"/>
      <c r="B2777" s="5">
        <f>DATE(YEAR(siječanj!B2777),MONTH(siječanj!B2777)+4,DAY(siječanj!B2777))</f>
        <v>43980</v>
      </c>
      <c r="C2777" s="8">
        <v>28.8958333333333</v>
      </c>
      <c r="D2777">
        <v>0.90592013534871851</v>
      </c>
      <c r="E2777" s="6">
        <v>161.91912021755329</v>
      </c>
      <c r="F2777" s="10">
        <v>107.54173704411706</v>
      </c>
      <c r="G2777" s="10">
        <v>101.05833757816613</v>
      </c>
      <c r="H2777" s="10">
        <v>242.71008219976127</v>
      </c>
      <c r="I2777" s="9">
        <f t="shared" si="70"/>
        <v>146.68579130303129</v>
      </c>
    </row>
    <row r="2778" spans="1:9" x14ac:dyDescent="0.25">
      <c r="A2778" s="14"/>
      <c r="B2778" s="5">
        <f>DATE(YEAR(siječanj!B2778),MONTH(siječanj!B2778)+4,DAY(siječanj!B2778))</f>
        <v>43980</v>
      </c>
      <c r="C2778" s="8">
        <v>28.90625</v>
      </c>
      <c r="D2778">
        <v>0.90592013534871851</v>
      </c>
      <c r="E2778" s="6">
        <v>160.04813589416477</v>
      </c>
      <c r="F2778" s="10">
        <v>104.2106388103753</v>
      </c>
      <c r="G2778" s="10">
        <v>103.30705695199967</v>
      </c>
      <c r="H2778" s="10">
        <v>243.44745060713149</v>
      </c>
      <c r="I2778" s="9">
        <f t="shared" si="70"/>
        <v>144.99082893155185</v>
      </c>
    </row>
    <row r="2779" spans="1:9" x14ac:dyDescent="0.25">
      <c r="A2779" s="14"/>
      <c r="B2779" s="5">
        <f>DATE(YEAR(siječanj!B2779),MONTH(siječanj!B2779)+4,DAY(siječanj!B2779))</f>
        <v>43980</v>
      </c>
      <c r="C2779" s="8">
        <v>28.9166666666667</v>
      </c>
      <c r="D2779">
        <v>0.90592013534871851</v>
      </c>
      <c r="E2779" s="6">
        <v>156.13057571388219</v>
      </c>
      <c r="F2779" s="10">
        <v>102.62410301768485</v>
      </c>
      <c r="G2779" s="10">
        <v>92.242024295639055</v>
      </c>
      <c r="H2779" s="10">
        <v>240.44893417645517</v>
      </c>
      <c r="I2779" s="9">
        <f t="shared" si="70"/>
        <v>141.44183228279351</v>
      </c>
    </row>
    <row r="2780" spans="1:9" x14ac:dyDescent="0.25">
      <c r="A2780" s="14"/>
      <c r="B2780" s="5">
        <f>DATE(YEAR(siječanj!B2780),MONTH(siječanj!B2780)+4,DAY(siječanj!B2780))</f>
        <v>43980</v>
      </c>
      <c r="C2780" s="8">
        <v>28.9270833333333</v>
      </c>
      <c r="D2780">
        <v>0.90592013534871851</v>
      </c>
      <c r="E2780" s="6">
        <v>149.6045562147589</v>
      </c>
      <c r="F2780" s="10">
        <v>100.25481293995065</v>
      </c>
      <c r="G2780" s="10">
        <v>87.736503382714105</v>
      </c>
      <c r="H2780" s="10">
        <v>241.21714262949891</v>
      </c>
      <c r="I2780" s="9">
        <f t="shared" si="70"/>
        <v>135.52977981485935</v>
      </c>
    </row>
    <row r="2781" spans="1:9" x14ac:dyDescent="0.25">
      <c r="A2781" s="14"/>
      <c r="B2781" s="5">
        <f>DATE(YEAR(siječanj!B2781),MONTH(siječanj!B2781)+4,DAY(siječanj!B2781))</f>
        <v>43980</v>
      </c>
      <c r="C2781" s="8">
        <v>28.9375</v>
      </c>
      <c r="D2781">
        <v>0.90592013534871851</v>
      </c>
      <c r="E2781" s="6">
        <v>140.49575082550646</v>
      </c>
      <c r="F2781" s="10">
        <v>97.242792493893617</v>
      </c>
      <c r="G2781" s="10">
        <v>83.524818614624692</v>
      </c>
      <c r="H2781" s="10">
        <v>240.40453988291875</v>
      </c>
      <c r="I2781" s="9">
        <f t="shared" si="70"/>
        <v>127.27792960376264</v>
      </c>
    </row>
    <row r="2782" spans="1:9" x14ac:dyDescent="0.25">
      <c r="A2782" s="14"/>
      <c r="B2782" s="5">
        <f>DATE(YEAR(siječanj!B2782),MONTH(siječanj!B2782)+4,DAY(siječanj!B2782))</f>
        <v>43980</v>
      </c>
      <c r="C2782" s="8">
        <v>28.9479166666667</v>
      </c>
      <c r="D2782">
        <v>0.90592013534871851</v>
      </c>
      <c r="E2782" s="6">
        <v>129.39821694814572</v>
      </c>
      <c r="F2782" s="10">
        <v>92.972002944683751</v>
      </c>
      <c r="G2782" s="10">
        <v>80.96847257623628</v>
      </c>
      <c r="H2782" s="10">
        <v>237.72540151562814</v>
      </c>
      <c r="I2782" s="9">
        <f t="shared" si="70"/>
        <v>117.22445021154701</v>
      </c>
    </row>
    <row r="2783" spans="1:9" x14ac:dyDescent="0.25">
      <c r="A2783" s="14"/>
      <c r="B2783" s="5">
        <f>DATE(YEAR(siječanj!B2783),MONTH(siječanj!B2783)+4,DAY(siječanj!B2783))</f>
        <v>43980</v>
      </c>
      <c r="C2783" s="8">
        <v>28.9583333333333</v>
      </c>
      <c r="D2783">
        <v>0.90592013534871851</v>
      </c>
      <c r="E2783" s="6">
        <v>118.15166817008215</v>
      </c>
      <c r="F2783" s="10">
        <v>89.611489032608162</v>
      </c>
      <c r="G2783" s="10">
        <v>79.340646834062397</v>
      </c>
      <c r="H2783" s="10">
        <v>237.95624188590764</v>
      </c>
      <c r="I2783" s="9">
        <f t="shared" si="70"/>
        <v>107.0359752203177</v>
      </c>
    </row>
    <row r="2784" spans="1:9" x14ac:dyDescent="0.25">
      <c r="A2784" s="14"/>
      <c r="B2784" s="5">
        <f>DATE(YEAR(siječanj!B2784),MONTH(siječanj!B2784)+4,DAY(siječanj!B2784))</f>
        <v>43980</v>
      </c>
      <c r="C2784" s="8">
        <v>28.96875</v>
      </c>
      <c r="D2784">
        <v>0.90592013534871851</v>
      </c>
      <c r="E2784" s="6">
        <v>108.13918740987951</v>
      </c>
      <c r="F2784" s="10">
        <v>86.439579172232925</v>
      </c>
      <c r="G2784" s="10">
        <v>76.966259597950469</v>
      </c>
      <c r="H2784" s="10">
        <v>238.8107986835156</v>
      </c>
      <c r="I2784" s="9">
        <f t="shared" si="70"/>
        <v>97.965467294858485</v>
      </c>
    </row>
    <row r="2785" spans="1:9" x14ac:dyDescent="0.25">
      <c r="A2785" s="14"/>
      <c r="B2785" s="5">
        <f>DATE(YEAR(siječanj!B2785),MONTH(siječanj!B2785)+4,DAY(siječanj!B2785))</f>
        <v>43980</v>
      </c>
      <c r="C2785" s="8">
        <v>28.9791666666667</v>
      </c>
      <c r="D2785">
        <v>0.90592013534871851</v>
      </c>
      <c r="E2785" s="6">
        <v>98.458235680820081</v>
      </c>
      <c r="F2785" s="10">
        <v>84.173033656381676</v>
      </c>
      <c r="G2785" s="10">
        <v>78.200501105196963</v>
      </c>
      <c r="H2785" s="10">
        <v>238.27168031665096</v>
      </c>
      <c r="I2785" s="9">
        <f t="shared" si="70"/>
        <v>89.19529819416455</v>
      </c>
    </row>
    <row r="2786" spans="1:9" ht="15.75" thickBot="1" x14ac:dyDescent="0.3">
      <c r="A2786" s="14"/>
      <c r="B2786" s="5">
        <f>DATE(YEAR(siječanj!B2786),MONTH(siječanj!B2786)+4,DAY(siječanj!B2786))</f>
        <v>43980</v>
      </c>
      <c r="C2786" s="8">
        <v>28.9895833333333</v>
      </c>
      <c r="D2786">
        <v>0.90592013534871851</v>
      </c>
      <c r="E2786" s="6">
        <v>90.280307060677941</v>
      </c>
      <c r="F2786" s="10">
        <v>82.226819790031641</v>
      </c>
      <c r="G2786" s="10">
        <v>75.24113963755353</v>
      </c>
      <c r="H2786" s="10">
        <v>238.63136469489487</v>
      </c>
      <c r="I2786" s="9">
        <f t="shared" si="70"/>
        <v>81.786747991733222</v>
      </c>
    </row>
    <row r="2787" spans="1:9" x14ac:dyDescent="0.25">
      <c r="A2787" s="17">
        <f t="shared" ref="A2787" si="71">A2691+1</f>
        <v>151</v>
      </c>
      <c r="B2787" s="5">
        <f>DATE(YEAR(siječanj!B2787),MONTH(siječanj!B2787)+4,DAY(siječanj!B2787))</f>
        <v>43981</v>
      </c>
      <c r="C2787" s="8">
        <v>29</v>
      </c>
      <c r="D2787">
        <v>0.90665470319807673</v>
      </c>
      <c r="E2787" s="6">
        <v>86.60907070728274</v>
      </c>
      <c r="F2787" s="10">
        <v>76.601951615822443</v>
      </c>
      <c r="G2787" s="10">
        <v>75.739768002511397</v>
      </c>
      <c r="H2787" s="10">
        <v>240.64114185393149</v>
      </c>
      <c r="I2787" s="9">
        <f t="shared" si="70"/>
        <v>78.524521296372669</v>
      </c>
    </row>
    <row r="2788" spans="1:9" x14ac:dyDescent="0.25">
      <c r="A2788" s="18"/>
      <c r="B2788" s="5">
        <f>DATE(YEAR(siječanj!B2788),MONTH(siječanj!B2788)+4,DAY(siječanj!B2788))</f>
        <v>43981</v>
      </c>
      <c r="C2788" s="8">
        <v>29.0104166666667</v>
      </c>
      <c r="D2788">
        <v>0.90665470319807673</v>
      </c>
      <c r="E2788" s="6">
        <v>80.862665889045729</v>
      </c>
      <c r="F2788" s="10">
        <v>74.103009021504477</v>
      </c>
      <c r="G2788" s="10">
        <v>73.750666671173505</v>
      </c>
      <c r="H2788" s="10">
        <v>240.14174836511353</v>
      </c>
      <c r="I2788" s="9">
        <f t="shared" si="70"/>
        <v>73.314516341437994</v>
      </c>
    </row>
    <row r="2789" spans="1:9" x14ac:dyDescent="0.25">
      <c r="A2789" s="18"/>
      <c r="B2789" s="5">
        <f>DATE(YEAR(siječanj!B2789),MONTH(siječanj!B2789)+4,DAY(siječanj!B2789))</f>
        <v>43981</v>
      </c>
      <c r="C2789" s="8">
        <v>29.0208333333333</v>
      </c>
      <c r="D2789">
        <v>0.90665470319807673</v>
      </c>
      <c r="E2789" s="6">
        <v>75.622247218989997</v>
      </c>
      <c r="F2789" s="10">
        <v>72.896653745849946</v>
      </c>
      <c r="G2789" s="10">
        <v>75.635160205325434</v>
      </c>
      <c r="H2789" s="10">
        <v>240.35021835231461</v>
      </c>
      <c r="I2789" s="9">
        <f t="shared" si="70"/>
        <v>68.563266107504958</v>
      </c>
    </row>
    <row r="2790" spans="1:9" x14ac:dyDescent="0.25">
      <c r="A2790" s="18"/>
      <c r="B2790" s="5">
        <f>DATE(YEAR(siječanj!B2790),MONTH(siječanj!B2790)+4,DAY(siječanj!B2790))</f>
        <v>43981</v>
      </c>
      <c r="C2790" s="8">
        <v>29.03125</v>
      </c>
      <c r="D2790">
        <v>0.90665470319807673</v>
      </c>
      <c r="E2790" s="6">
        <v>71.845978462159309</v>
      </c>
      <c r="F2790" s="10">
        <v>72.396447005984314</v>
      </c>
      <c r="G2790" s="10">
        <v>71.812576252109494</v>
      </c>
      <c r="H2790" s="10">
        <v>239.83488015367413</v>
      </c>
      <c r="I2790" s="9">
        <f t="shared" si="70"/>
        <v>65.139494278584465</v>
      </c>
    </row>
    <row r="2791" spans="1:9" x14ac:dyDescent="0.25">
      <c r="A2791" s="18"/>
      <c r="B2791" s="5">
        <f>DATE(YEAR(siječanj!B2791),MONTH(siječanj!B2791)+4,DAY(siječanj!B2791))</f>
        <v>43981</v>
      </c>
      <c r="C2791" s="8">
        <v>29.0416666666667</v>
      </c>
      <c r="D2791">
        <v>0.90665470319807673</v>
      </c>
      <c r="E2791" s="6">
        <v>69.957052058369797</v>
      </c>
      <c r="F2791" s="10">
        <v>70.440979399071665</v>
      </c>
      <c r="G2791" s="10">
        <v>71.707043749537405</v>
      </c>
      <c r="H2791" s="10">
        <v>240.26924332020195</v>
      </c>
      <c r="I2791" s="9">
        <f t="shared" si="70"/>
        <v>63.426890270593674</v>
      </c>
    </row>
    <row r="2792" spans="1:9" x14ac:dyDescent="0.25">
      <c r="A2792" s="18"/>
      <c r="B2792" s="5">
        <f>DATE(YEAR(siječanj!B2792),MONTH(siječanj!B2792)+4,DAY(siječanj!B2792))</f>
        <v>43981</v>
      </c>
      <c r="C2792" s="8">
        <v>29.0520833333333</v>
      </c>
      <c r="D2792">
        <v>0.90665470319807673</v>
      </c>
      <c r="E2792" s="6">
        <v>67.821622761086573</v>
      </c>
      <c r="F2792" s="10">
        <v>69.578306445532775</v>
      </c>
      <c r="G2792" s="10">
        <v>69.405355970210024</v>
      </c>
      <c r="H2792" s="10">
        <v>240.30665141150143</v>
      </c>
      <c r="I2792" s="9">
        <f t="shared" si="70"/>
        <v>61.490793254864869</v>
      </c>
    </row>
    <row r="2793" spans="1:9" x14ac:dyDescent="0.25">
      <c r="A2793" s="18"/>
      <c r="B2793" s="5">
        <f>DATE(YEAR(siječanj!B2793),MONTH(siječanj!B2793)+4,DAY(siječanj!B2793))</f>
        <v>43981</v>
      </c>
      <c r="C2793" s="8">
        <v>29.0625</v>
      </c>
      <c r="D2793">
        <v>0.90665470319807673</v>
      </c>
      <c r="E2793" s="6">
        <v>66.401685573622728</v>
      </c>
      <c r="F2793" s="10">
        <v>69.306655079718468</v>
      </c>
      <c r="G2793" s="10">
        <v>68.467108253700005</v>
      </c>
      <c r="H2793" s="10">
        <v>239.93273875676212</v>
      </c>
      <c r="I2793" s="9">
        <f t="shared" si="70"/>
        <v>60.203400525604927</v>
      </c>
    </row>
    <row r="2794" spans="1:9" x14ac:dyDescent="0.25">
      <c r="A2794" s="18"/>
      <c r="B2794" s="5">
        <f>DATE(YEAR(siječanj!B2794),MONTH(siječanj!B2794)+4,DAY(siječanj!B2794))</f>
        <v>43981</v>
      </c>
      <c r="C2794" s="8">
        <v>29.0729166666667</v>
      </c>
      <c r="D2794">
        <v>0.90665470319807673</v>
      </c>
      <c r="E2794" s="6">
        <v>63.321002032953054</v>
      </c>
      <c r="F2794" s="10">
        <v>68.794907202813491</v>
      </c>
      <c r="G2794" s="10">
        <v>69.52949466600576</v>
      </c>
      <c r="H2794" s="10">
        <v>239.223858761934</v>
      </c>
      <c r="I2794" s="9">
        <f t="shared" si="70"/>
        <v>57.410284304391865</v>
      </c>
    </row>
    <row r="2795" spans="1:9" x14ac:dyDescent="0.25">
      <c r="A2795" s="18"/>
      <c r="B2795" s="5">
        <f>DATE(YEAR(siječanj!B2795),MONTH(siječanj!B2795)+4,DAY(siječanj!B2795))</f>
        <v>43981</v>
      </c>
      <c r="C2795" s="8">
        <v>29.0833333333333</v>
      </c>
      <c r="D2795">
        <v>0.90665470319807673</v>
      </c>
      <c r="E2795" s="6">
        <v>62.667966781208705</v>
      </c>
      <c r="F2795" s="10">
        <v>68.543013173992591</v>
      </c>
      <c r="G2795" s="10">
        <v>70.021882270370781</v>
      </c>
      <c r="H2795" s="10">
        <v>238.40385464333883</v>
      </c>
      <c r="I2795" s="9">
        <f t="shared" si="70"/>
        <v>56.818206822043713</v>
      </c>
    </row>
    <row r="2796" spans="1:9" x14ac:dyDescent="0.25">
      <c r="A2796" s="18"/>
      <c r="B2796" s="5">
        <f>DATE(YEAR(siječanj!B2796),MONTH(siječanj!B2796)+4,DAY(siječanj!B2796))</f>
        <v>43981</v>
      </c>
      <c r="C2796" s="8">
        <v>29.09375</v>
      </c>
      <c r="D2796">
        <v>0.90665470319807673</v>
      </c>
      <c r="E2796" s="6">
        <v>62.315668975378884</v>
      </c>
      <c r="F2796" s="10">
        <v>67.412178035604768</v>
      </c>
      <c r="G2796" s="10">
        <v>68.720157285205985</v>
      </c>
      <c r="H2796" s="10">
        <v>238.06008012853317</v>
      </c>
      <c r="I2796" s="9">
        <f t="shared" si="70"/>
        <v>56.498794359461741</v>
      </c>
    </row>
    <row r="2797" spans="1:9" x14ac:dyDescent="0.25">
      <c r="A2797" s="18"/>
      <c r="B2797" s="5">
        <f>DATE(YEAR(siječanj!B2797),MONTH(siječanj!B2797)+4,DAY(siječanj!B2797))</f>
        <v>43981</v>
      </c>
      <c r="C2797" s="8">
        <v>29.1041666666667</v>
      </c>
      <c r="D2797">
        <v>0.90665470319807673</v>
      </c>
      <c r="E2797" s="6">
        <v>60.96912449944795</v>
      </c>
      <c r="F2797" s="10">
        <v>67.103699987109962</v>
      </c>
      <c r="G2797" s="10">
        <v>67.318416005356823</v>
      </c>
      <c r="H2797" s="10">
        <v>238.449982295589</v>
      </c>
      <c r="I2797" s="9">
        <f t="shared" si="70"/>
        <v>55.277943477293569</v>
      </c>
    </row>
    <row r="2798" spans="1:9" x14ac:dyDescent="0.25">
      <c r="A2798" s="18"/>
      <c r="B2798" s="5">
        <f>DATE(YEAR(siječanj!B2798),MONTH(siječanj!B2798)+4,DAY(siječanj!B2798))</f>
        <v>43981</v>
      </c>
      <c r="C2798" s="8">
        <v>29.1145833333333</v>
      </c>
      <c r="D2798">
        <v>0.90665470319807673</v>
      </c>
      <c r="E2798" s="6">
        <v>60.157945885607894</v>
      </c>
      <c r="F2798" s="10">
        <v>67.259691613736649</v>
      </c>
      <c r="G2798" s="10">
        <v>65.968093949250729</v>
      </c>
      <c r="H2798" s="10">
        <v>238.66251437558276</v>
      </c>
      <c r="I2798" s="9">
        <f t="shared" si="70"/>
        <v>54.54248457192179</v>
      </c>
    </row>
    <row r="2799" spans="1:9" x14ac:dyDescent="0.25">
      <c r="A2799" s="18"/>
      <c r="B2799" s="5">
        <f>DATE(YEAR(siječanj!B2799),MONTH(siječanj!B2799)+4,DAY(siječanj!B2799))</f>
        <v>43981</v>
      </c>
      <c r="C2799" s="8">
        <v>29.125</v>
      </c>
      <c r="D2799">
        <v>0.90665470319807673</v>
      </c>
      <c r="E2799" s="6">
        <v>61.122496031649781</v>
      </c>
      <c r="F2799" s="10">
        <v>65.567907541478561</v>
      </c>
      <c r="G2799" s="10">
        <v>66.726496475795415</v>
      </c>
      <c r="H2799" s="10">
        <v>238.66933132395334</v>
      </c>
      <c r="I2799" s="9">
        <f t="shared" si="70"/>
        <v>55.416998498301055</v>
      </c>
    </row>
    <row r="2800" spans="1:9" x14ac:dyDescent="0.25">
      <c r="A2800" s="18"/>
      <c r="B2800" s="5">
        <f>DATE(YEAR(siječanj!B2800),MONTH(siječanj!B2800)+4,DAY(siječanj!B2800))</f>
        <v>43981</v>
      </c>
      <c r="C2800" s="8">
        <v>29.1354166666667</v>
      </c>
      <c r="D2800">
        <v>0.90665470319807673</v>
      </c>
      <c r="E2800" s="6">
        <v>61.008160035744865</v>
      </c>
      <c r="F2800" s="10">
        <v>66.113525711221968</v>
      </c>
      <c r="G2800" s="10">
        <v>64.606179049862433</v>
      </c>
      <c r="H2800" s="10">
        <v>239.09517006928226</v>
      </c>
      <c r="I2800" s="9">
        <f t="shared" si="70"/>
        <v>55.313335229869026</v>
      </c>
    </row>
    <row r="2801" spans="1:9" x14ac:dyDescent="0.25">
      <c r="A2801" s="18"/>
      <c r="B2801" s="5">
        <f>DATE(YEAR(siječanj!B2801),MONTH(siječanj!B2801)+4,DAY(siječanj!B2801))</f>
        <v>43981</v>
      </c>
      <c r="C2801" s="8">
        <v>29.1458333333333</v>
      </c>
      <c r="D2801">
        <v>0.90665470319807673</v>
      </c>
      <c r="E2801" s="6">
        <v>60.093361873670872</v>
      </c>
      <c r="F2801" s="10">
        <v>65.624435477876332</v>
      </c>
      <c r="G2801" s="10">
        <v>63.681085367546231</v>
      </c>
      <c r="H2801" s="10">
        <v>238.74063200418681</v>
      </c>
      <c r="I2801" s="9">
        <f t="shared" si="70"/>
        <v>54.483929173747683</v>
      </c>
    </row>
    <row r="2802" spans="1:9" x14ac:dyDescent="0.25">
      <c r="A2802" s="18"/>
      <c r="B2802" s="5">
        <f>DATE(YEAR(siječanj!B2802),MONTH(siječanj!B2802)+4,DAY(siječanj!B2802))</f>
        <v>43981</v>
      </c>
      <c r="C2802" s="8">
        <v>29.15625</v>
      </c>
      <c r="D2802">
        <v>0.90665470319807673</v>
      </c>
      <c r="E2802" s="6">
        <v>59.616051963445699</v>
      </c>
      <c r="F2802" s="10">
        <v>65.015266944373138</v>
      </c>
      <c r="G2802" s="10">
        <v>62.835240137736186</v>
      </c>
      <c r="H2802" s="10">
        <v>238.3934047105073</v>
      </c>
      <c r="I2802" s="9">
        <f t="shared" si="70"/>
        <v>54.051173898758982</v>
      </c>
    </row>
    <row r="2803" spans="1:9" x14ac:dyDescent="0.25">
      <c r="A2803" s="18"/>
      <c r="B2803" s="5">
        <f>DATE(YEAR(siječanj!B2803),MONTH(siječanj!B2803)+4,DAY(siječanj!B2803))</f>
        <v>43981</v>
      </c>
      <c r="C2803" s="8">
        <v>29.1666666666667</v>
      </c>
      <c r="D2803">
        <v>0.90665470319807673</v>
      </c>
      <c r="E2803" s="6">
        <v>59.368930207889427</v>
      </c>
      <c r="F2803" s="10">
        <v>64.601817026743106</v>
      </c>
      <c r="G2803" s="10">
        <v>63.767631386800815</v>
      </c>
      <c r="H2803" s="10">
        <v>230.2567839438934</v>
      </c>
      <c r="I2803" s="9">
        <f t="shared" si="70"/>
        <v>53.827119796821322</v>
      </c>
    </row>
    <row r="2804" spans="1:9" x14ac:dyDescent="0.25">
      <c r="A2804" s="18"/>
      <c r="B2804" s="5">
        <f>DATE(YEAR(siječanj!B2804),MONTH(siječanj!B2804)+4,DAY(siječanj!B2804))</f>
        <v>43981</v>
      </c>
      <c r="C2804" s="8">
        <v>29.1770833333333</v>
      </c>
      <c r="D2804">
        <v>0.90665470319807673</v>
      </c>
      <c r="E2804" s="6">
        <v>59.592225282097182</v>
      </c>
      <c r="F2804" s="10">
        <v>63.19984328392281</v>
      </c>
      <c r="G2804" s="10">
        <v>66.079242736051043</v>
      </c>
      <c r="H2804" s="10">
        <v>166.74500336033398</v>
      </c>
      <c r="I2804" s="9">
        <f t="shared" si="70"/>
        <v>54.029571326052746</v>
      </c>
    </row>
    <row r="2805" spans="1:9" x14ac:dyDescent="0.25">
      <c r="A2805" s="18"/>
      <c r="B2805" s="5">
        <f>DATE(YEAR(siječanj!B2805),MONTH(siječanj!B2805)+4,DAY(siječanj!B2805))</f>
        <v>43981</v>
      </c>
      <c r="C2805" s="8">
        <v>29.1875</v>
      </c>
      <c r="D2805">
        <v>0.90665470319807673</v>
      </c>
      <c r="E2805" s="6">
        <v>59.66054706347068</v>
      </c>
      <c r="F2805" s="10">
        <v>63.076944796165229</v>
      </c>
      <c r="G2805" s="10">
        <v>64.070186182419718</v>
      </c>
      <c r="H2805" s="10">
        <v>102.79783811338274</v>
      </c>
      <c r="I2805" s="9">
        <f t="shared" si="70"/>
        <v>54.091515590465896</v>
      </c>
    </row>
    <row r="2806" spans="1:9" x14ac:dyDescent="0.25">
      <c r="A2806" s="18"/>
      <c r="B2806" s="5">
        <f>DATE(YEAR(siječanj!B2806),MONTH(siječanj!B2806)+4,DAY(siječanj!B2806))</f>
        <v>43981</v>
      </c>
      <c r="C2806" s="8">
        <v>29.1979166666667</v>
      </c>
      <c r="D2806">
        <v>0.90665470319807673</v>
      </c>
      <c r="E2806" s="6">
        <v>61.09955189286103</v>
      </c>
      <c r="F2806" s="10">
        <v>62.283446557793006</v>
      </c>
      <c r="G2806" s="10">
        <v>60.61625944924225</v>
      </c>
      <c r="H2806" s="10">
        <v>64.298016564592913</v>
      </c>
      <c r="I2806" s="9">
        <f t="shared" si="70"/>
        <v>55.396196086957403</v>
      </c>
    </row>
    <row r="2807" spans="1:9" x14ac:dyDescent="0.25">
      <c r="A2807" s="18"/>
      <c r="B2807" s="5">
        <f>DATE(YEAR(siječanj!B2807),MONTH(siječanj!B2807)+4,DAY(siječanj!B2807))</f>
        <v>43981</v>
      </c>
      <c r="C2807" s="8">
        <v>29.2083333333333</v>
      </c>
      <c r="D2807">
        <v>0.90665470319807673</v>
      </c>
      <c r="E2807" s="6">
        <v>62.719659965255076</v>
      </c>
      <c r="F2807" s="10">
        <v>61.312456768292151</v>
      </c>
      <c r="G2807" s="10">
        <v>60.301935675981873</v>
      </c>
      <c r="H2807" s="10">
        <v>38.993586848745657</v>
      </c>
      <c r="I2807" s="9">
        <f t="shared" si="70"/>
        <v>56.865074690482636</v>
      </c>
    </row>
    <row r="2808" spans="1:9" x14ac:dyDescent="0.25">
      <c r="A2808" s="18"/>
      <c r="B2808" s="5">
        <f>DATE(YEAR(siječanj!B2808),MONTH(siječanj!B2808)+4,DAY(siječanj!B2808))</f>
        <v>43981</v>
      </c>
      <c r="C2808" s="8">
        <v>29.21875</v>
      </c>
      <c r="D2808">
        <v>0.90665470319807673</v>
      </c>
      <c r="E2808" s="6">
        <v>63.581583300457432</v>
      </c>
      <c r="F2808" s="10">
        <v>63.542820559138455</v>
      </c>
      <c r="G2808" s="10">
        <v>58.013061671290671</v>
      </c>
      <c r="H2808" s="10">
        <v>22.043571783528066</v>
      </c>
      <c r="I2808" s="9">
        <f t="shared" si="70"/>
        <v>57.646541536140028</v>
      </c>
    </row>
    <row r="2809" spans="1:9" x14ac:dyDescent="0.25">
      <c r="A2809" s="18"/>
      <c r="B2809" s="5">
        <f>DATE(YEAR(siječanj!B2809),MONTH(siječanj!B2809)+4,DAY(siječanj!B2809))</f>
        <v>43981</v>
      </c>
      <c r="C2809" s="8">
        <v>29.2291666666667</v>
      </c>
      <c r="D2809">
        <v>0.90665470319807673</v>
      </c>
      <c r="E2809" s="6">
        <v>66.348226320574398</v>
      </c>
      <c r="F2809" s="10">
        <v>69.836573938091817</v>
      </c>
      <c r="G2809" s="10">
        <v>59.184423212281338</v>
      </c>
      <c r="H2809" s="10">
        <v>9.5143820852043426</v>
      </c>
      <c r="I2809" s="9">
        <f t="shared" si="70"/>
        <v>60.154931442399203</v>
      </c>
    </row>
    <row r="2810" spans="1:9" x14ac:dyDescent="0.25">
      <c r="A2810" s="18"/>
      <c r="B2810" s="5">
        <f>DATE(YEAR(siječanj!B2810),MONTH(siječanj!B2810)+4,DAY(siječanj!B2810))</f>
        <v>43981</v>
      </c>
      <c r="C2810" s="8">
        <v>29.2395833333333</v>
      </c>
      <c r="D2810">
        <v>0.90665470319807673</v>
      </c>
      <c r="E2810" s="6">
        <v>70.568785892529476</v>
      </c>
      <c r="F2810" s="10">
        <v>69.17472317855453</v>
      </c>
      <c r="G2810" s="10">
        <v>59.817313995638784</v>
      </c>
      <c r="H2810" s="10">
        <v>2.4951106296145698</v>
      </c>
      <c r="I2810" s="9">
        <f t="shared" si="70"/>
        <v>63.981521628439936</v>
      </c>
    </row>
    <row r="2811" spans="1:9" x14ac:dyDescent="0.25">
      <c r="A2811" s="18"/>
      <c r="B2811" s="5">
        <f>DATE(YEAR(siječanj!B2811),MONTH(siječanj!B2811)+4,DAY(siječanj!B2811))</f>
        <v>43981</v>
      </c>
      <c r="C2811" s="8">
        <v>29.25</v>
      </c>
      <c r="D2811">
        <v>0.90665470319807673</v>
      </c>
      <c r="E2811" s="6">
        <v>73.246362953647605</v>
      </c>
      <c r="F2811" s="10">
        <v>67.011066438724868</v>
      </c>
      <c r="G2811" s="10">
        <v>61.675499461403057</v>
      </c>
      <c r="H2811" s="10">
        <v>2.4848259682054863</v>
      </c>
      <c r="I2811" s="9">
        <f t="shared" si="70"/>
        <v>66.409159464077973</v>
      </c>
    </row>
    <row r="2812" spans="1:9" x14ac:dyDescent="0.25">
      <c r="A2812" s="18"/>
      <c r="B2812" s="5">
        <f>DATE(YEAR(siječanj!B2812),MONTH(siječanj!B2812)+4,DAY(siječanj!B2812))</f>
        <v>43981</v>
      </c>
      <c r="C2812" s="8">
        <v>29.2604166666667</v>
      </c>
      <c r="D2812">
        <v>0.90665470319807673</v>
      </c>
      <c r="E2812" s="6">
        <v>77.073432513140418</v>
      </c>
      <c r="F2812" s="10">
        <v>67.545840506432356</v>
      </c>
      <c r="G2812" s="10">
        <v>62.436071643009541</v>
      </c>
      <c r="H2812" s="10">
        <v>2.0426343125528437</v>
      </c>
      <c r="I2812" s="9">
        <f t="shared" si="70"/>
        <v>69.878990079658323</v>
      </c>
    </row>
    <row r="2813" spans="1:9" x14ac:dyDescent="0.25">
      <c r="A2813" s="18"/>
      <c r="B2813" s="5">
        <f>DATE(YEAR(siječanj!B2813),MONTH(siječanj!B2813)+4,DAY(siječanj!B2813))</f>
        <v>43981</v>
      </c>
      <c r="C2813" s="8">
        <v>29.2708333333333</v>
      </c>
      <c r="D2813">
        <v>0.90665470319807673</v>
      </c>
      <c r="E2813" s="6">
        <v>80.930624617794308</v>
      </c>
      <c r="F2813" s="10">
        <v>70.294606054302463</v>
      </c>
      <c r="G2813" s="10">
        <v>62.375373340976367</v>
      </c>
      <c r="H2813" s="10">
        <v>2.4875748501174395</v>
      </c>
      <c r="I2813" s="9">
        <f t="shared" si="70"/>
        <v>73.376131442481267</v>
      </c>
    </row>
    <row r="2814" spans="1:9" x14ac:dyDescent="0.25">
      <c r="A2814" s="18"/>
      <c r="B2814" s="5">
        <f>DATE(YEAR(siječanj!B2814),MONTH(siječanj!B2814)+4,DAY(siječanj!B2814))</f>
        <v>43981</v>
      </c>
      <c r="C2814" s="8">
        <v>29.28125</v>
      </c>
      <c r="D2814">
        <v>0.90665470319807673</v>
      </c>
      <c r="E2814" s="6">
        <v>83.965169974743574</v>
      </c>
      <c r="F2814" s="10">
        <v>72.799621666236391</v>
      </c>
      <c r="G2814" s="10">
        <v>68.242384829605939</v>
      </c>
      <c r="H2814" s="10">
        <v>2.8099387508280045</v>
      </c>
      <c r="I2814" s="9">
        <f t="shared" si="70"/>
        <v>76.127416262427204</v>
      </c>
    </row>
    <row r="2815" spans="1:9" x14ac:dyDescent="0.25">
      <c r="A2815" s="18"/>
      <c r="B2815" s="5">
        <f>DATE(YEAR(siječanj!B2815),MONTH(siječanj!B2815)+4,DAY(siječanj!B2815))</f>
        <v>43981</v>
      </c>
      <c r="C2815" s="8">
        <v>29.2916666666667</v>
      </c>
      <c r="D2815">
        <v>0.90665470319807673</v>
      </c>
      <c r="E2815" s="6">
        <v>86.850278345417934</v>
      </c>
      <c r="F2815" s="10">
        <v>74.274832155794996</v>
      </c>
      <c r="G2815" s="10">
        <v>71.001405472751955</v>
      </c>
      <c r="H2815" s="10">
        <v>2.7427987288741842</v>
      </c>
      <c r="I2815" s="9">
        <f t="shared" si="70"/>
        <v>78.743213335935252</v>
      </c>
    </row>
    <row r="2816" spans="1:9" x14ac:dyDescent="0.25">
      <c r="A2816" s="18"/>
      <c r="B2816" s="5">
        <f>DATE(YEAR(siječanj!B2816),MONTH(siječanj!B2816)+4,DAY(siječanj!B2816))</f>
        <v>43981</v>
      </c>
      <c r="C2816" s="8">
        <v>29.3020833333333</v>
      </c>
      <c r="D2816">
        <v>0.90665470319807673</v>
      </c>
      <c r="E2816" s="6">
        <v>93.340269053018716</v>
      </c>
      <c r="F2816" s="10">
        <v>77.03003526257595</v>
      </c>
      <c r="G2816" s="10">
        <v>71.252897316399924</v>
      </c>
      <c r="H2816" s="10">
        <v>2.0453204709731443</v>
      </c>
      <c r="I2816" s="9">
        <f t="shared" si="70"/>
        <v>84.627393934693316</v>
      </c>
    </row>
    <row r="2817" spans="1:9" x14ac:dyDescent="0.25">
      <c r="A2817" s="18"/>
      <c r="B2817" s="5">
        <f>DATE(YEAR(siječanj!B2817),MONTH(siječanj!B2817)+4,DAY(siječanj!B2817))</f>
        <v>43981</v>
      </c>
      <c r="C2817" s="8">
        <v>29.3125</v>
      </c>
      <c r="D2817">
        <v>0.90665470319807673</v>
      </c>
      <c r="E2817" s="6">
        <v>97.427831330595197</v>
      </c>
      <c r="F2817" s="10">
        <v>80.879014480063063</v>
      </c>
      <c r="G2817" s="10">
        <v>76.456254554605835</v>
      </c>
      <c r="H2817" s="10">
        <v>1.5870964917318788</v>
      </c>
      <c r="I2817" s="9">
        <f t="shared" si="70"/>
        <v>88.333401498273062</v>
      </c>
    </row>
    <row r="2818" spans="1:9" x14ac:dyDescent="0.25">
      <c r="A2818" s="18"/>
      <c r="B2818" s="5">
        <f>DATE(YEAR(siječanj!B2818),MONTH(siječanj!B2818)+4,DAY(siječanj!B2818))</f>
        <v>43981</v>
      </c>
      <c r="C2818" s="8">
        <v>29.3229166666667</v>
      </c>
      <c r="D2818">
        <v>0.90665470319807673</v>
      </c>
      <c r="E2818" s="6">
        <v>102.91758352396005</v>
      </c>
      <c r="F2818" s="10">
        <v>83.865320744011299</v>
      </c>
      <c r="G2818" s="10">
        <v>83.093217379472492</v>
      </c>
      <c r="H2818" s="10">
        <v>1.5566178528435655</v>
      </c>
      <c r="I2818" s="9">
        <f t="shared" si="70"/>
        <v>93.310711143779272</v>
      </c>
    </row>
    <row r="2819" spans="1:9" x14ac:dyDescent="0.25">
      <c r="A2819" s="18"/>
      <c r="B2819" s="5">
        <f>DATE(YEAR(siječanj!B2819),MONTH(siječanj!B2819)+4,DAY(siječanj!B2819))</f>
        <v>43981</v>
      </c>
      <c r="C2819" s="8">
        <v>29.3333333333333</v>
      </c>
      <c r="D2819">
        <v>0.90665470319807673</v>
      </c>
      <c r="E2819" s="6">
        <v>108.53423294049895</v>
      </c>
      <c r="F2819" s="10">
        <v>84.419583750176386</v>
      </c>
      <c r="G2819" s="10">
        <v>92.002473560938199</v>
      </c>
      <c r="H2819" s="10">
        <v>2.3042241279068465</v>
      </c>
      <c r="I2819" s="9">
        <f t="shared" si="70"/>
        <v>98.403072753499004</v>
      </c>
    </row>
    <row r="2820" spans="1:9" x14ac:dyDescent="0.25">
      <c r="A2820" s="18"/>
      <c r="B2820" s="5">
        <f>DATE(YEAR(siječanj!B2820),MONTH(siječanj!B2820)+4,DAY(siječanj!B2820))</f>
        <v>43981</v>
      </c>
      <c r="C2820" s="8">
        <v>29.34375</v>
      </c>
      <c r="D2820">
        <v>0.90665470319807673</v>
      </c>
      <c r="E2820" s="6">
        <v>114.01271672813706</v>
      </c>
      <c r="F2820" s="10">
        <v>85.65508630562897</v>
      </c>
      <c r="G2820" s="10">
        <v>95.675543461464073</v>
      </c>
      <c r="H2820" s="10">
        <v>1.9183392511497239</v>
      </c>
      <c r="I2820" s="9">
        <f t="shared" ref="I2820:I2883" si="72">D2820*E2820</f>
        <v>103.37016584595551</v>
      </c>
    </row>
    <row r="2821" spans="1:9" x14ac:dyDescent="0.25">
      <c r="A2821" s="18"/>
      <c r="B2821" s="5">
        <f>DATE(YEAR(siječanj!B2821),MONTH(siječanj!B2821)+4,DAY(siječanj!B2821))</f>
        <v>43981</v>
      </c>
      <c r="C2821" s="8">
        <v>29.3541666666667</v>
      </c>
      <c r="D2821">
        <v>0.90665470319807673</v>
      </c>
      <c r="E2821" s="6">
        <v>119.15764075125031</v>
      </c>
      <c r="F2821" s="10">
        <v>89.124153404615953</v>
      </c>
      <c r="G2821" s="10">
        <v>95.783669942781643</v>
      </c>
      <c r="H2821" s="10">
        <v>2.0245530215702328</v>
      </c>
      <c r="I2821" s="9">
        <f t="shared" si="72"/>
        <v>108.0348354091079</v>
      </c>
    </row>
    <row r="2822" spans="1:9" x14ac:dyDescent="0.25">
      <c r="A2822" s="18"/>
      <c r="B2822" s="5">
        <f>DATE(YEAR(siječanj!B2822),MONTH(siječanj!B2822)+4,DAY(siječanj!B2822))</f>
        <v>43981</v>
      </c>
      <c r="C2822" s="8">
        <v>29.3645833333333</v>
      </c>
      <c r="D2822">
        <v>0.90665470319807673</v>
      </c>
      <c r="E2822" s="6">
        <v>123.04433949065013</v>
      </c>
      <c r="F2822" s="10">
        <v>91.428422935565905</v>
      </c>
      <c r="G2822" s="10">
        <v>97.046733436088857</v>
      </c>
      <c r="H2822" s="10">
        <v>2.1420341214357173</v>
      </c>
      <c r="I2822" s="9">
        <f t="shared" si="72"/>
        <v>111.55872910109879</v>
      </c>
    </row>
    <row r="2823" spans="1:9" x14ac:dyDescent="0.25">
      <c r="A2823" s="18"/>
      <c r="B2823" s="5">
        <f>DATE(YEAR(siječanj!B2823),MONTH(siječanj!B2823)+4,DAY(siječanj!B2823))</f>
        <v>43981</v>
      </c>
      <c r="C2823" s="8">
        <v>29.375</v>
      </c>
      <c r="D2823">
        <v>0.90665470319807673</v>
      </c>
      <c r="E2823" s="6">
        <v>125.52932648113341</v>
      </c>
      <c r="F2823" s="10">
        <v>95.086839192636205</v>
      </c>
      <c r="G2823" s="10">
        <v>100.94144040636816</v>
      </c>
      <c r="H2823" s="10">
        <v>2.9305072403381716</v>
      </c>
      <c r="I2823" s="9">
        <f t="shared" si="72"/>
        <v>113.81175424340648</v>
      </c>
    </row>
    <row r="2824" spans="1:9" x14ac:dyDescent="0.25">
      <c r="A2824" s="18"/>
      <c r="B2824" s="5">
        <f>DATE(YEAR(siječanj!B2824),MONTH(siječanj!B2824)+4,DAY(siječanj!B2824))</f>
        <v>43981</v>
      </c>
      <c r="C2824" s="8">
        <v>29.3854166666667</v>
      </c>
      <c r="D2824">
        <v>0.90665470319807673</v>
      </c>
      <c r="E2824" s="6">
        <v>126.85541702476246</v>
      </c>
      <c r="F2824" s="10">
        <v>103.6709895035922</v>
      </c>
      <c r="G2824" s="10">
        <v>114.70653272911251</v>
      </c>
      <c r="H2824" s="10">
        <v>2.7498446677698363</v>
      </c>
      <c r="I2824" s="9">
        <f t="shared" si="72"/>
        <v>115.01406047165426</v>
      </c>
    </row>
    <row r="2825" spans="1:9" x14ac:dyDescent="0.25">
      <c r="A2825" s="18"/>
      <c r="B2825" s="5">
        <f>DATE(YEAR(siječanj!B2825),MONTH(siječanj!B2825)+4,DAY(siječanj!B2825))</f>
        <v>43981</v>
      </c>
      <c r="C2825" s="8">
        <v>29.3958333333333</v>
      </c>
      <c r="D2825">
        <v>0.90665470319807673</v>
      </c>
      <c r="E2825" s="6">
        <v>128.72653614004693</v>
      </c>
      <c r="F2825" s="10">
        <v>106.14445426675078</v>
      </c>
      <c r="G2825" s="10">
        <v>111.70130827614993</v>
      </c>
      <c r="H2825" s="10">
        <v>3.1480850767715598</v>
      </c>
      <c r="I2825" s="9">
        <f t="shared" si="72"/>
        <v>116.71051941777075</v>
      </c>
    </row>
    <row r="2826" spans="1:9" x14ac:dyDescent="0.25">
      <c r="A2826" s="18"/>
      <c r="B2826" s="5">
        <f>DATE(YEAR(siječanj!B2826),MONTH(siječanj!B2826)+4,DAY(siječanj!B2826))</f>
        <v>43981</v>
      </c>
      <c r="C2826" s="8">
        <v>29.40625</v>
      </c>
      <c r="D2826">
        <v>0.90665470319807673</v>
      </c>
      <c r="E2826" s="6">
        <v>133.46513835575439</v>
      </c>
      <c r="F2826" s="10">
        <v>107.985796412673</v>
      </c>
      <c r="G2826" s="10">
        <v>110.35481313930414</v>
      </c>
      <c r="H2826" s="10">
        <v>3.4703663417708994</v>
      </c>
      <c r="I2826" s="9">
        <f t="shared" si="72"/>
        <v>121.00679540322675</v>
      </c>
    </row>
    <row r="2827" spans="1:9" x14ac:dyDescent="0.25">
      <c r="A2827" s="18"/>
      <c r="B2827" s="5">
        <f>DATE(YEAR(siječanj!B2827),MONTH(siječanj!B2827)+4,DAY(siječanj!B2827))</f>
        <v>43981</v>
      </c>
      <c r="C2827" s="8">
        <v>29.4166666666667</v>
      </c>
      <c r="D2827">
        <v>0.90665470319807673</v>
      </c>
      <c r="E2827" s="6">
        <v>138.49666402293983</v>
      </c>
      <c r="F2827" s="10">
        <v>110.54135507425123</v>
      </c>
      <c r="G2827" s="10">
        <v>112.77706889059861</v>
      </c>
      <c r="H2827" s="10">
        <v>3.2264466300653396</v>
      </c>
      <c r="I2827" s="9">
        <f t="shared" si="72"/>
        <v>125.56865181364226</v>
      </c>
    </row>
    <row r="2828" spans="1:9" x14ac:dyDescent="0.25">
      <c r="A2828" s="18"/>
      <c r="B2828" s="5">
        <f>DATE(YEAR(siječanj!B2828),MONTH(siječanj!B2828)+4,DAY(siječanj!B2828))</f>
        <v>43981</v>
      </c>
      <c r="C2828" s="8">
        <v>29.4270833333333</v>
      </c>
      <c r="D2828">
        <v>0.90665470319807673</v>
      </c>
      <c r="E2828" s="6">
        <v>142.95084746708741</v>
      </c>
      <c r="F2828" s="10">
        <v>110.16554104085739</v>
      </c>
      <c r="G2828" s="10">
        <v>116.56440195364081</v>
      </c>
      <c r="H2828" s="10">
        <v>3.4790291528958206</v>
      </c>
      <c r="I2828" s="9">
        <f t="shared" si="72"/>
        <v>129.60705818218568</v>
      </c>
    </row>
    <row r="2829" spans="1:9" x14ac:dyDescent="0.25">
      <c r="A2829" s="18"/>
      <c r="B2829" s="5">
        <f>DATE(YEAR(siječanj!B2829),MONTH(siječanj!B2829)+4,DAY(siječanj!B2829))</f>
        <v>43981</v>
      </c>
      <c r="C2829" s="8">
        <v>29.4375</v>
      </c>
      <c r="D2829">
        <v>0.90665470319807673</v>
      </c>
      <c r="E2829" s="6">
        <v>146.22603472976175</v>
      </c>
      <c r="F2829" s="10">
        <v>110.99071030645382</v>
      </c>
      <c r="G2829" s="10">
        <v>117.43207183178463</v>
      </c>
      <c r="H2829" s="10">
        <v>3.3607834237987606</v>
      </c>
      <c r="I2829" s="9">
        <f t="shared" si="72"/>
        <v>132.57652211774379</v>
      </c>
    </row>
    <row r="2830" spans="1:9" x14ac:dyDescent="0.25">
      <c r="A2830" s="18"/>
      <c r="B2830" s="5">
        <f>DATE(YEAR(siječanj!B2830),MONTH(siječanj!B2830)+4,DAY(siječanj!B2830))</f>
        <v>43981</v>
      </c>
      <c r="C2830" s="8">
        <v>29.4479166666667</v>
      </c>
      <c r="D2830">
        <v>0.90665470319807673</v>
      </c>
      <c r="E2830" s="6">
        <v>144.63460289532384</v>
      </c>
      <c r="F2830" s="10">
        <v>110.46259412481344</v>
      </c>
      <c r="G2830" s="10">
        <v>117.20856133293729</v>
      </c>
      <c r="H2830" s="10">
        <v>3.5170575098349652</v>
      </c>
      <c r="I2830" s="9">
        <f t="shared" si="72"/>
        <v>131.13364296023153</v>
      </c>
    </row>
    <row r="2831" spans="1:9" x14ac:dyDescent="0.25">
      <c r="A2831" s="18"/>
      <c r="B2831" s="5">
        <f>DATE(YEAR(siječanj!B2831),MONTH(siječanj!B2831)+4,DAY(siječanj!B2831))</f>
        <v>43981</v>
      </c>
      <c r="C2831" s="8">
        <v>29.4583333333333</v>
      </c>
      <c r="D2831">
        <v>0.90665470319807673</v>
      </c>
      <c r="E2831" s="6">
        <v>147.40082678151612</v>
      </c>
      <c r="F2831" s="10">
        <v>111.03716328288841</v>
      </c>
      <c r="G2831" s="10">
        <v>115.26778486489457</v>
      </c>
      <c r="H2831" s="10">
        <v>3.6224299889785452</v>
      </c>
      <c r="I2831" s="9">
        <f t="shared" si="72"/>
        <v>133.64165285674662</v>
      </c>
    </row>
    <row r="2832" spans="1:9" x14ac:dyDescent="0.25">
      <c r="A2832" s="18"/>
      <c r="B2832" s="5">
        <f>DATE(YEAR(siječanj!B2832),MONTH(siječanj!B2832)+4,DAY(siječanj!B2832))</f>
        <v>43981</v>
      </c>
      <c r="C2832" s="8">
        <v>29.46875</v>
      </c>
      <c r="D2832">
        <v>0.90665470319807673</v>
      </c>
      <c r="E2832" s="6">
        <v>147.75758747814979</v>
      </c>
      <c r="F2832" s="10">
        <v>113.39084618606331</v>
      </c>
      <c r="G2832" s="10">
        <v>113.91652209118787</v>
      </c>
      <c r="H2832" s="10">
        <v>4.383420262427336</v>
      </c>
      <c r="I2832" s="9">
        <f t="shared" si="72"/>
        <v>133.96511162026576</v>
      </c>
    </row>
    <row r="2833" spans="1:9" x14ac:dyDescent="0.25">
      <c r="A2833" s="18"/>
      <c r="B2833" s="5">
        <f>DATE(YEAR(siječanj!B2833),MONTH(siječanj!B2833)+4,DAY(siječanj!B2833))</f>
        <v>43981</v>
      </c>
      <c r="C2833" s="8">
        <v>29.4791666666667</v>
      </c>
      <c r="D2833">
        <v>0.90665470319807673</v>
      </c>
      <c r="E2833" s="6">
        <v>146.19687245387416</v>
      </c>
      <c r="F2833" s="10">
        <v>113.81485978934859</v>
      </c>
      <c r="G2833" s="10">
        <v>115.53171419613847</v>
      </c>
      <c r="H2833" s="10">
        <v>4.4654227650699072</v>
      </c>
      <c r="I2833" s="9">
        <f t="shared" si="72"/>
        <v>132.55008200315436</v>
      </c>
    </row>
    <row r="2834" spans="1:9" x14ac:dyDescent="0.25">
      <c r="A2834" s="18"/>
      <c r="B2834" s="5">
        <f>DATE(YEAR(siječanj!B2834),MONTH(siječanj!B2834)+4,DAY(siječanj!B2834))</f>
        <v>43981</v>
      </c>
      <c r="C2834" s="8">
        <v>29.4895833333333</v>
      </c>
      <c r="D2834">
        <v>0.90665470319807673</v>
      </c>
      <c r="E2834" s="6">
        <v>144.10423318832599</v>
      </c>
      <c r="F2834" s="10">
        <v>112.88154994951519</v>
      </c>
      <c r="G2834" s="10">
        <v>114.05295016159562</v>
      </c>
      <c r="H2834" s="10">
        <v>4.7354205151383058</v>
      </c>
      <c r="I2834" s="9">
        <f t="shared" si="72"/>
        <v>130.65278077094814</v>
      </c>
    </row>
    <row r="2835" spans="1:9" x14ac:dyDescent="0.25">
      <c r="A2835" s="18"/>
      <c r="B2835" s="5">
        <f>DATE(YEAR(siječanj!B2835),MONTH(siječanj!B2835)+4,DAY(siječanj!B2835))</f>
        <v>43981</v>
      </c>
      <c r="C2835" s="8">
        <v>29.5</v>
      </c>
      <c r="D2835">
        <v>0.90665470319807673</v>
      </c>
      <c r="E2835" s="6">
        <v>140.6686199562665</v>
      </c>
      <c r="F2835" s="10">
        <v>113.06611600533367</v>
      </c>
      <c r="G2835" s="10">
        <v>115.1929557835844</v>
      </c>
      <c r="H2835" s="10">
        <v>4.7308078494743864</v>
      </c>
      <c r="I2835" s="9">
        <f t="shared" si="72"/>
        <v>127.53786587573185</v>
      </c>
    </row>
    <row r="2836" spans="1:9" x14ac:dyDescent="0.25">
      <c r="A2836" s="18"/>
      <c r="B2836" s="5">
        <f>DATE(YEAR(siječanj!B2836),MONTH(siječanj!B2836)+4,DAY(siječanj!B2836))</f>
        <v>43981</v>
      </c>
      <c r="C2836" s="8">
        <v>29.5104166666667</v>
      </c>
      <c r="D2836">
        <v>0.90665470319807673</v>
      </c>
      <c r="E2836" s="6">
        <v>134.79996675944275</v>
      </c>
      <c r="F2836" s="10">
        <v>114.56191306318281</v>
      </c>
      <c r="G2836" s="10">
        <v>116.36837241789166</v>
      </c>
      <c r="H2836" s="10">
        <v>5.5368226382090429</v>
      </c>
      <c r="I2836" s="9">
        <f t="shared" si="72"/>
        <v>122.21702385339317</v>
      </c>
    </row>
    <row r="2837" spans="1:9" x14ac:dyDescent="0.25">
      <c r="A2837" s="18"/>
      <c r="B2837" s="5">
        <f>DATE(YEAR(siječanj!B2837),MONTH(siječanj!B2837)+4,DAY(siječanj!B2837))</f>
        <v>43981</v>
      </c>
      <c r="C2837" s="8">
        <v>29.5208333333333</v>
      </c>
      <c r="D2837">
        <v>0.90665470319807673</v>
      </c>
      <c r="E2837" s="6">
        <v>130.71375141694352</v>
      </c>
      <c r="F2837" s="10">
        <v>113.90025058321542</v>
      </c>
      <c r="G2837" s="10">
        <v>117.47573313761303</v>
      </c>
      <c r="H2837" s="10">
        <v>5.340588709935183</v>
      </c>
      <c r="I2837" s="9">
        <f t="shared" si="72"/>
        <v>118.51223749483611</v>
      </c>
    </row>
    <row r="2838" spans="1:9" x14ac:dyDescent="0.25">
      <c r="A2838" s="18"/>
      <c r="B2838" s="5">
        <f>DATE(YEAR(siječanj!B2838),MONTH(siječanj!B2838)+4,DAY(siječanj!B2838))</f>
        <v>43981</v>
      </c>
      <c r="C2838" s="8">
        <v>29.53125</v>
      </c>
      <c r="D2838">
        <v>0.90665470319807673</v>
      </c>
      <c r="E2838" s="6">
        <v>126.8587966609863</v>
      </c>
      <c r="F2838" s="10">
        <v>112.66821317303845</v>
      </c>
      <c r="G2838" s="10">
        <v>115.81388544272663</v>
      </c>
      <c r="H2838" s="10">
        <v>4.4696083136239997</v>
      </c>
      <c r="I2838" s="9">
        <f t="shared" si="72"/>
        <v>115.0171246347317</v>
      </c>
    </row>
    <row r="2839" spans="1:9" x14ac:dyDescent="0.25">
      <c r="A2839" s="18"/>
      <c r="B2839" s="5">
        <f>DATE(YEAR(siječanj!B2839),MONTH(siječanj!B2839)+4,DAY(siječanj!B2839))</f>
        <v>43981</v>
      </c>
      <c r="C2839" s="8">
        <v>29.5416666666667</v>
      </c>
      <c r="D2839">
        <v>0.90665470319807673</v>
      </c>
      <c r="E2839" s="6">
        <v>124.72496715657057</v>
      </c>
      <c r="F2839" s="10">
        <v>114.85038941183821</v>
      </c>
      <c r="G2839" s="10">
        <v>117.47223446874955</v>
      </c>
      <c r="H2839" s="10">
        <v>3.7794796559670893</v>
      </c>
      <c r="I2839" s="9">
        <f t="shared" si="72"/>
        <v>113.08247807873036</v>
      </c>
    </row>
    <row r="2840" spans="1:9" x14ac:dyDescent="0.25">
      <c r="A2840" s="18"/>
      <c r="B2840" s="5">
        <f>DATE(YEAR(siječanj!B2840),MONTH(siječanj!B2840)+4,DAY(siječanj!B2840))</f>
        <v>43981</v>
      </c>
      <c r="C2840" s="8">
        <v>29.5520833333333</v>
      </c>
      <c r="D2840">
        <v>0.90665470319807673</v>
      </c>
      <c r="E2840" s="6">
        <v>121.9509824055942</v>
      </c>
      <c r="F2840" s="10">
        <v>115.02656701192591</v>
      </c>
      <c r="G2840" s="10">
        <v>118.35587653083535</v>
      </c>
      <c r="H2840" s="10">
        <v>3.5022308711414438</v>
      </c>
      <c r="I2840" s="9">
        <f t="shared" si="72"/>
        <v>110.56743175765789</v>
      </c>
    </row>
    <row r="2841" spans="1:9" x14ac:dyDescent="0.25">
      <c r="A2841" s="18"/>
      <c r="B2841" s="5">
        <f>DATE(YEAR(siječanj!B2841),MONTH(siječanj!B2841)+4,DAY(siječanj!B2841))</f>
        <v>43981</v>
      </c>
      <c r="C2841" s="8">
        <v>29.5625</v>
      </c>
      <c r="D2841">
        <v>0.90665470319807673</v>
      </c>
      <c r="E2841" s="6">
        <v>118.26003101561885</v>
      </c>
      <c r="F2841" s="10">
        <v>113.28462045511161</v>
      </c>
      <c r="G2841" s="10">
        <v>113.83706147683989</v>
      </c>
      <c r="H2841" s="10">
        <v>2.6023946818370889</v>
      </c>
      <c r="I2841" s="9">
        <f t="shared" si="72"/>
        <v>107.22101332066126</v>
      </c>
    </row>
    <row r="2842" spans="1:9" x14ac:dyDescent="0.25">
      <c r="A2842" s="18"/>
      <c r="B2842" s="5">
        <f>DATE(YEAR(siječanj!B2842),MONTH(siječanj!B2842)+4,DAY(siječanj!B2842))</f>
        <v>43981</v>
      </c>
      <c r="C2842" s="8">
        <v>29.5729166666667</v>
      </c>
      <c r="D2842">
        <v>0.90665470319807673</v>
      </c>
      <c r="E2842" s="6">
        <v>117.00575897159894</v>
      </c>
      <c r="F2842" s="10">
        <v>111.61728869124924</v>
      </c>
      <c r="G2842" s="10">
        <v>117.61468713485471</v>
      </c>
      <c r="H2842" s="10">
        <v>2.521033352664745</v>
      </c>
      <c r="I2842" s="9">
        <f t="shared" si="72"/>
        <v>106.08382167286074</v>
      </c>
    </row>
    <row r="2843" spans="1:9" x14ac:dyDescent="0.25">
      <c r="A2843" s="18"/>
      <c r="B2843" s="5">
        <f>DATE(YEAR(siječanj!B2843),MONTH(siječanj!B2843)+4,DAY(siječanj!B2843))</f>
        <v>43981</v>
      </c>
      <c r="C2843" s="8">
        <v>29.5833333333333</v>
      </c>
      <c r="D2843">
        <v>0.90665470319807673</v>
      </c>
      <c r="E2843" s="6">
        <v>114.71600869554734</v>
      </c>
      <c r="F2843" s="10">
        <v>112.69384323023306</v>
      </c>
      <c r="G2843" s="10">
        <v>117.11351282779481</v>
      </c>
      <c r="H2843" s="10">
        <v>2.1752875281214288</v>
      </c>
      <c r="I2843" s="9">
        <f t="shared" si="72"/>
        <v>104.00780881592947</v>
      </c>
    </row>
    <row r="2844" spans="1:9" x14ac:dyDescent="0.25">
      <c r="A2844" s="18"/>
      <c r="B2844" s="5">
        <f>DATE(YEAR(siječanj!B2844),MONTH(siječanj!B2844)+4,DAY(siječanj!B2844))</f>
        <v>43981</v>
      </c>
      <c r="C2844" s="8">
        <v>29.59375</v>
      </c>
      <c r="D2844">
        <v>0.90665470319807673</v>
      </c>
      <c r="E2844" s="6">
        <v>115.41979457194871</v>
      </c>
      <c r="F2844" s="10">
        <v>113.98318172482881</v>
      </c>
      <c r="G2844" s="10">
        <v>119.56838946303496</v>
      </c>
      <c r="H2844" s="10">
        <v>2.0967796200137925</v>
      </c>
      <c r="I2844" s="9">
        <f t="shared" si="72"/>
        <v>104.64589959081314</v>
      </c>
    </row>
    <row r="2845" spans="1:9" x14ac:dyDescent="0.25">
      <c r="A2845" s="18"/>
      <c r="B2845" s="5">
        <f>DATE(YEAR(siječanj!B2845),MONTH(siječanj!B2845)+4,DAY(siječanj!B2845))</f>
        <v>43981</v>
      </c>
      <c r="C2845" s="8">
        <v>29.6041666666667</v>
      </c>
      <c r="D2845">
        <v>0.90665470319807673</v>
      </c>
      <c r="E2845" s="6">
        <v>113.41709101748722</v>
      </c>
      <c r="F2845" s="10">
        <v>114.25526973900735</v>
      </c>
      <c r="G2845" s="10">
        <v>118.8002435039803</v>
      </c>
      <c r="H2845" s="10">
        <v>2.1653543173877954</v>
      </c>
      <c r="I2845" s="9">
        <f t="shared" si="72"/>
        <v>102.83013899404914</v>
      </c>
    </row>
    <row r="2846" spans="1:9" x14ac:dyDescent="0.25">
      <c r="A2846" s="18"/>
      <c r="B2846" s="5">
        <f>DATE(YEAR(siječanj!B2846),MONTH(siječanj!B2846)+4,DAY(siječanj!B2846))</f>
        <v>43981</v>
      </c>
      <c r="C2846" s="8">
        <v>29.6145833333333</v>
      </c>
      <c r="D2846">
        <v>0.90665470319807673</v>
      </c>
      <c r="E2846" s="6">
        <v>111.93566019286921</v>
      </c>
      <c r="F2846" s="10">
        <v>114.62879236997615</v>
      </c>
      <c r="G2846" s="10">
        <v>118.34839482362042</v>
      </c>
      <c r="H2846" s="10">
        <v>2.1336421164969792</v>
      </c>
      <c r="I2846" s="9">
        <f t="shared" si="72"/>
        <v>101.4869927694466</v>
      </c>
    </row>
    <row r="2847" spans="1:9" x14ac:dyDescent="0.25">
      <c r="A2847" s="18"/>
      <c r="B2847" s="5">
        <f>DATE(YEAR(siječanj!B2847),MONTH(siječanj!B2847)+4,DAY(siječanj!B2847))</f>
        <v>43981</v>
      </c>
      <c r="C2847" s="8">
        <v>29.625</v>
      </c>
      <c r="D2847">
        <v>0.90665470319807673</v>
      </c>
      <c r="E2847" s="6">
        <v>109.96548182451744</v>
      </c>
      <c r="F2847" s="10">
        <v>118.01744005693102</v>
      </c>
      <c r="G2847" s="10">
        <v>117.49448344076698</v>
      </c>
      <c r="H2847" s="10">
        <v>2.0635212352731882</v>
      </c>
      <c r="I2847" s="9">
        <f t="shared" si="72"/>
        <v>99.700721285641364</v>
      </c>
    </row>
    <row r="2848" spans="1:9" x14ac:dyDescent="0.25">
      <c r="A2848" s="18"/>
      <c r="B2848" s="5">
        <f>DATE(YEAR(siječanj!B2848),MONTH(siječanj!B2848)+4,DAY(siječanj!B2848))</f>
        <v>43981</v>
      </c>
      <c r="C2848" s="8">
        <v>29.6354166666667</v>
      </c>
      <c r="D2848">
        <v>0.90665470319807673</v>
      </c>
      <c r="E2848" s="6">
        <v>107.91736914323273</v>
      </c>
      <c r="F2848" s="10">
        <v>117.42498433971664</v>
      </c>
      <c r="G2848" s="10">
        <v>118.62072256135814</v>
      </c>
      <c r="H2848" s="10">
        <v>2.5932758808839624</v>
      </c>
      <c r="I2848" s="9">
        <f t="shared" si="72"/>
        <v>97.843790290474956</v>
      </c>
    </row>
    <row r="2849" spans="1:9" x14ac:dyDescent="0.25">
      <c r="A2849" s="18"/>
      <c r="B2849" s="5">
        <f>DATE(YEAR(siječanj!B2849),MONTH(siječanj!B2849)+4,DAY(siječanj!B2849))</f>
        <v>43981</v>
      </c>
      <c r="C2849" s="8">
        <v>29.6458333333333</v>
      </c>
      <c r="D2849">
        <v>0.90665470319807673</v>
      </c>
      <c r="E2849" s="6">
        <v>108.41827944184237</v>
      </c>
      <c r="F2849" s="10">
        <v>116.5381555179559</v>
      </c>
      <c r="G2849" s="10">
        <v>118.84357255635824</v>
      </c>
      <c r="H2849" s="10">
        <v>2.3666021425499553</v>
      </c>
      <c r="I2849" s="9">
        <f t="shared" si="72"/>
        <v>98.297942968589737</v>
      </c>
    </row>
    <row r="2850" spans="1:9" x14ac:dyDescent="0.25">
      <c r="A2850" s="18"/>
      <c r="B2850" s="5">
        <f>DATE(YEAR(siječanj!B2850),MONTH(siječanj!B2850)+4,DAY(siječanj!B2850))</f>
        <v>43981</v>
      </c>
      <c r="C2850" s="8">
        <v>29.65625</v>
      </c>
      <c r="D2850">
        <v>0.90665470319807673</v>
      </c>
      <c r="E2850" s="6">
        <v>107.56923512794125</v>
      </c>
      <c r="F2850" s="10">
        <v>115.93317320042152</v>
      </c>
      <c r="G2850" s="10">
        <v>116.67125546390736</v>
      </c>
      <c r="H2850" s="10">
        <v>2.1487644516511488</v>
      </c>
      <c r="I2850" s="9">
        <f t="shared" si="72"/>
        <v>97.528152948167701</v>
      </c>
    </row>
    <row r="2851" spans="1:9" x14ac:dyDescent="0.25">
      <c r="A2851" s="18"/>
      <c r="B2851" s="5">
        <f>DATE(YEAR(siječanj!B2851),MONTH(siječanj!B2851)+4,DAY(siječanj!B2851))</f>
        <v>43981</v>
      </c>
      <c r="C2851" s="8">
        <v>29.6666666666667</v>
      </c>
      <c r="D2851">
        <v>0.90665470319807673</v>
      </c>
      <c r="E2851" s="6">
        <v>104.97079960352508</v>
      </c>
      <c r="F2851" s="10">
        <v>115.58182749921657</v>
      </c>
      <c r="G2851" s="10">
        <v>117.0072437633567</v>
      </c>
      <c r="H2851" s="10">
        <v>2.9298103126531414</v>
      </c>
      <c r="I2851" s="9">
        <f t="shared" si="72"/>
        <v>95.172269158998816</v>
      </c>
    </row>
    <row r="2852" spans="1:9" x14ac:dyDescent="0.25">
      <c r="A2852" s="18"/>
      <c r="B2852" s="5">
        <f>DATE(YEAR(siječanj!B2852),MONTH(siječanj!B2852)+4,DAY(siječanj!B2852))</f>
        <v>43981</v>
      </c>
      <c r="C2852" s="8">
        <v>29.6770833333333</v>
      </c>
      <c r="D2852">
        <v>0.90665470319807673</v>
      </c>
      <c r="E2852" s="6">
        <v>104.07012704181943</v>
      </c>
      <c r="F2852" s="10">
        <v>113.37991395316492</v>
      </c>
      <c r="G2852" s="10">
        <v>118.14772574872619</v>
      </c>
      <c r="H2852" s="10">
        <v>3.140028592732615</v>
      </c>
      <c r="I2852" s="9">
        <f t="shared" si="72"/>
        <v>94.355670144886943</v>
      </c>
    </row>
    <row r="2853" spans="1:9" x14ac:dyDescent="0.25">
      <c r="A2853" s="18"/>
      <c r="B2853" s="5">
        <f>DATE(YEAR(siječanj!B2853),MONTH(siječanj!B2853)+4,DAY(siječanj!B2853))</f>
        <v>43981</v>
      </c>
      <c r="C2853" s="8">
        <v>29.6875</v>
      </c>
      <c r="D2853">
        <v>0.90665470319807673</v>
      </c>
      <c r="E2853" s="6">
        <v>104.6380436709638</v>
      </c>
      <c r="F2853" s="10">
        <v>115.39098011647077</v>
      </c>
      <c r="G2853" s="10">
        <v>119.9284000872552</v>
      </c>
      <c r="H2853" s="10">
        <v>2.7254970012878288</v>
      </c>
      <c r="I2853" s="9">
        <f t="shared" si="72"/>
        <v>94.870574427725074</v>
      </c>
    </row>
    <row r="2854" spans="1:9" x14ac:dyDescent="0.25">
      <c r="A2854" s="18"/>
      <c r="B2854" s="5">
        <f>DATE(YEAR(siječanj!B2854),MONTH(siječanj!B2854)+4,DAY(siječanj!B2854))</f>
        <v>43981</v>
      </c>
      <c r="C2854" s="8">
        <v>29.6979166666667</v>
      </c>
      <c r="D2854">
        <v>0.90665470319807673</v>
      </c>
      <c r="E2854" s="6">
        <v>104.32873660888933</v>
      </c>
      <c r="F2854" s="10">
        <v>115.88474929742554</v>
      </c>
      <c r="G2854" s="10">
        <v>119.03871341420388</v>
      </c>
      <c r="H2854" s="10">
        <v>3.2982580587308168</v>
      </c>
      <c r="I2854" s="9">
        <f t="shared" si="72"/>
        <v>94.590139725162871</v>
      </c>
    </row>
    <row r="2855" spans="1:9" x14ac:dyDescent="0.25">
      <c r="A2855" s="18"/>
      <c r="B2855" s="5">
        <f>DATE(YEAR(siječanj!B2855),MONTH(siječanj!B2855)+4,DAY(siječanj!B2855))</f>
        <v>43981</v>
      </c>
      <c r="C2855" s="8">
        <v>29.7083333333333</v>
      </c>
      <c r="D2855">
        <v>0.90665470319807673</v>
      </c>
      <c r="E2855" s="6">
        <v>106.26782035621707</v>
      </c>
      <c r="F2855" s="10">
        <v>113.36328526179031</v>
      </c>
      <c r="G2855" s="10">
        <v>117.33535005022918</v>
      </c>
      <c r="H2855" s="10">
        <v>3.2584923606339915</v>
      </c>
      <c r="I2855" s="9">
        <f t="shared" si="72"/>
        <v>96.348219124572523</v>
      </c>
    </row>
    <row r="2856" spans="1:9" x14ac:dyDescent="0.25">
      <c r="A2856" s="18"/>
      <c r="B2856" s="5">
        <f>DATE(YEAR(siječanj!B2856),MONTH(siječanj!B2856)+4,DAY(siječanj!B2856))</f>
        <v>43981</v>
      </c>
      <c r="C2856" s="8">
        <v>29.71875</v>
      </c>
      <c r="D2856">
        <v>0.90665470319807673</v>
      </c>
      <c r="E2856" s="6">
        <v>107.67106892952417</v>
      </c>
      <c r="F2856" s="10">
        <v>113.5369591441933</v>
      </c>
      <c r="G2856" s="10">
        <v>118.58933061487366</v>
      </c>
      <c r="H2856" s="10">
        <v>3.1881703659925207</v>
      </c>
      <c r="I2856" s="9">
        <f t="shared" si="72"/>
        <v>97.620481043317398</v>
      </c>
    </row>
    <row r="2857" spans="1:9" x14ac:dyDescent="0.25">
      <c r="A2857" s="18"/>
      <c r="B2857" s="5">
        <f>DATE(YEAR(siječanj!B2857),MONTH(siječanj!B2857)+4,DAY(siječanj!B2857))</f>
        <v>43981</v>
      </c>
      <c r="C2857" s="8">
        <v>29.7291666666667</v>
      </c>
      <c r="D2857">
        <v>0.90665470319807673</v>
      </c>
      <c r="E2857" s="6">
        <v>110.23020228549885</v>
      </c>
      <c r="F2857" s="10">
        <v>115.75650286869349</v>
      </c>
      <c r="G2857" s="10">
        <v>118.21053366001688</v>
      </c>
      <c r="H2857" s="10">
        <v>2.8472920835236479</v>
      </c>
      <c r="I2857" s="9">
        <f t="shared" si="72"/>
        <v>99.940731336622918</v>
      </c>
    </row>
    <row r="2858" spans="1:9" x14ac:dyDescent="0.25">
      <c r="A2858" s="18"/>
      <c r="B2858" s="5">
        <f>DATE(YEAR(siječanj!B2858),MONTH(siječanj!B2858)+4,DAY(siječanj!B2858))</f>
        <v>43981</v>
      </c>
      <c r="C2858" s="8">
        <v>29.7395833333333</v>
      </c>
      <c r="D2858">
        <v>0.90665470319807673</v>
      </c>
      <c r="E2858" s="6">
        <v>112.44259775538193</v>
      </c>
      <c r="F2858" s="10">
        <v>116.24466772798284</v>
      </c>
      <c r="G2858" s="10">
        <v>121.22800345400164</v>
      </c>
      <c r="H2858" s="10">
        <v>3.2126564224005558</v>
      </c>
      <c r="I2858" s="9">
        <f t="shared" si="72"/>
        <v>101.94661009472652</v>
      </c>
    </row>
    <row r="2859" spans="1:9" x14ac:dyDescent="0.25">
      <c r="A2859" s="18"/>
      <c r="B2859" s="5">
        <f>DATE(YEAR(siječanj!B2859),MONTH(siječanj!B2859)+4,DAY(siječanj!B2859))</f>
        <v>43981</v>
      </c>
      <c r="C2859" s="8">
        <v>29.75</v>
      </c>
      <c r="D2859">
        <v>0.90665470319807673</v>
      </c>
      <c r="E2859" s="6">
        <v>115.25190191863268</v>
      </c>
      <c r="F2859" s="10">
        <v>115.79988728873371</v>
      </c>
      <c r="G2859" s="10">
        <v>123.37422864296035</v>
      </c>
      <c r="H2859" s="10">
        <v>3.5316073686764313</v>
      </c>
      <c r="I2859" s="9">
        <f t="shared" si="72"/>
        <v>104.49367892705176</v>
      </c>
    </row>
    <row r="2860" spans="1:9" x14ac:dyDescent="0.25">
      <c r="A2860" s="18"/>
      <c r="B2860" s="5">
        <f>DATE(YEAR(siječanj!B2860),MONTH(siječanj!B2860)+4,DAY(siječanj!B2860))</f>
        <v>43981</v>
      </c>
      <c r="C2860" s="8">
        <v>29.7604166666667</v>
      </c>
      <c r="D2860">
        <v>0.90665470319807673</v>
      </c>
      <c r="E2860" s="6">
        <v>117.02210027524998</v>
      </c>
      <c r="F2860" s="10">
        <v>116.49282420704405</v>
      </c>
      <c r="G2860" s="10">
        <v>121.7315835962869</v>
      </c>
      <c r="H2860" s="10">
        <v>4.2432999645191458</v>
      </c>
      <c r="I2860" s="9">
        <f t="shared" si="72"/>
        <v>106.09863759267235</v>
      </c>
    </row>
    <row r="2861" spans="1:9" x14ac:dyDescent="0.25">
      <c r="A2861" s="18"/>
      <c r="B2861" s="5">
        <f>DATE(YEAR(siječanj!B2861),MONTH(siječanj!B2861)+4,DAY(siječanj!B2861))</f>
        <v>43981</v>
      </c>
      <c r="C2861" s="8">
        <v>29.7708333333333</v>
      </c>
      <c r="D2861">
        <v>0.90665470319807673</v>
      </c>
      <c r="E2861" s="6">
        <v>118.76313930762704</v>
      </c>
      <c r="F2861" s="10">
        <v>119.92555334904257</v>
      </c>
      <c r="G2861" s="10">
        <v>122.47414203660543</v>
      </c>
      <c r="H2861" s="10">
        <v>8.4396927133918673</v>
      </c>
      <c r="I2861" s="9">
        <f t="shared" si="72"/>
        <v>107.67715881982843</v>
      </c>
    </row>
    <row r="2862" spans="1:9" x14ac:dyDescent="0.25">
      <c r="A2862" s="18"/>
      <c r="B2862" s="5">
        <f>DATE(YEAR(siječanj!B2862),MONTH(siječanj!B2862)+4,DAY(siječanj!B2862))</f>
        <v>43981</v>
      </c>
      <c r="C2862" s="8">
        <v>29.78125</v>
      </c>
      <c r="D2862">
        <v>0.90665470319807673</v>
      </c>
      <c r="E2862" s="6">
        <v>123.2047920248615</v>
      </c>
      <c r="F2862" s="10">
        <v>120.21069674871612</v>
      </c>
      <c r="G2862" s="10">
        <v>125.57932674150167</v>
      </c>
      <c r="H2862" s="10">
        <v>19.912622794728243</v>
      </c>
      <c r="I2862" s="9">
        <f t="shared" si="72"/>
        <v>111.70420414588158</v>
      </c>
    </row>
    <row r="2863" spans="1:9" x14ac:dyDescent="0.25">
      <c r="A2863" s="18"/>
      <c r="B2863" s="5">
        <f>DATE(YEAR(siječanj!B2863),MONTH(siječanj!B2863)+4,DAY(siječanj!B2863))</f>
        <v>43981</v>
      </c>
      <c r="C2863" s="8">
        <v>29.7916666666667</v>
      </c>
      <c r="D2863">
        <v>0.90665470319807673</v>
      </c>
      <c r="E2863" s="6">
        <v>126.35100410462245</v>
      </c>
      <c r="F2863" s="10">
        <v>122.83869897927015</v>
      </c>
      <c r="G2863" s="10">
        <v>127.39294220826592</v>
      </c>
      <c r="H2863" s="10">
        <v>31.26611639623713</v>
      </c>
      <c r="I2863" s="9">
        <f t="shared" si="72"/>
        <v>114.55673212525544</v>
      </c>
    </row>
    <row r="2864" spans="1:9" x14ac:dyDescent="0.25">
      <c r="A2864" s="18"/>
      <c r="B2864" s="5">
        <f>DATE(YEAR(siječanj!B2864),MONTH(siječanj!B2864)+4,DAY(siječanj!B2864))</f>
        <v>43981</v>
      </c>
      <c r="C2864" s="8">
        <v>29.8020833333333</v>
      </c>
      <c r="D2864">
        <v>0.90665470319807673</v>
      </c>
      <c r="E2864" s="6">
        <v>128.44213114284136</v>
      </c>
      <c r="F2864" s="10">
        <v>124.18684880079213</v>
      </c>
      <c r="G2864" s="10">
        <v>132.06140341572086</v>
      </c>
      <c r="H2864" s="10">
        <v>44.701032318414697</v>
      </c>
      <c r="I2864" s="9">
        <f t="shared" si="72"/>
        <v>116.45266228944128</v>
      </c>
    </row>
    <row r="2865" spans="1:9" x14ac:dyDescent="0.25">
      <c r="A2865" s="18"/>
      <c r="B2865" s="5">
        <f>DATE(YEAR(siječanj!B2865),MONTH(siječanj!B2865)+4,DAY(siječanj!B2865))</f>
        <v>43981</v>
      </c>
      <c r="C2865" s="8">
        <v>29.8125</v>
      </c>
      <c r="D2865">
        <v>0.90665470319807673</v>
      </c>
      <c r="E2865" s="6">
        <v>132.26862808274691</v>
      </c>
      <c r="F2865" s="10">
        <v>127.40399783526844</v>
      </c>
      <c r="G2865" s="10">
        <v>137.88847243533459</v>
      </c>
      <c r="H2865" s="10">
        <v>59.480740897236863</v>
      </c>
      <c r="I2865" s="9">
        <f t="shared" si="72"/>
        <v>119.92197373677971</v>
      </c>
    </row>
    <row r="2866" spans="1:9" x14ac:dyDescent="0.25">
      <c r="A2866" s="18"/>
      <c r="B2866" s="5">
        <f>DATE(YEAR(siječanj!B2866),MONTH(siječanj!B2866)+4,DAY(siječanj!B2866))</f>
        <v>43981</v>
      </c>
      <c r="C2866" s="8">
        <v>29.8229166666667</v>
      </c>
      <c r="D2866">
        <v>0.90665470319807673</v>
      </c>
      <c r="E2866" s="6">
        <v>135.34334732799044</v>
      </c>
      <c r="F2866" s="10">
        <v>127.53473195789201</v>
      </c>
      <c r="G2866" s="10">
        <v>143.08057708981596</v>
      </c>
      <c r="H2866" s="10">
        <v>85.076171772357355</v>
      </c>
      <c r="I2866" s="9">
        <f t="shared" si="72"/>
        <v>122.70968240149338</v>
      </c>
    </row>
    <row r="2867" spans="1:9" x14ac:dyDescent="0.25">
      <c r="A2867" s="18"/>
      <c r="B2867" s="5">
        <f>DATE(YEAR(siječanj!B2867),MONTH(siječanj!B2867)+4,DAY(siječanj!B2867))</f>
        <v>43981</v>
      </c>
      <c r="C2867" s="8">
        <v>29.8333333333333</v>
      </c>
      <c r="D2867">
        <v>0.90665470319807673</v>
      </c>
      <c r="E2867" s="6">
        <v>139.57407630897299</v>
      </c>
      <c r="F2867" s="10">
        <v>126.91731918279669</v>
      </c>
      <c r="G2867" s="10">
        <v>140.86888996501685</v>
      </c>
      <c r="H2867" s="10">
        <v>126.35073025460433</v>
      </c>
      <c r="I2867" s="9">
        <f t="shared" si="72"/>
        <v>126.54549273005762</v>
      </c>
    </row>
    <row r="2868" spans="1:9" x14ac:dyDescent="0.25">
      <c r="A2868" s="18"/>
      <c r="B2868" s="5">
        <f>DATE(YEAR(siječanj!B2868),MONTH(siječanj!B2868)+4,DAY(siječanj!B2868))</f>
        <v>43981</v>
      </c>
      <c r="C2868" s="8">
        <v>29.84375</v>
      </c>
      <c r="D2868">
        <v>0.90665470319807673</v>
      </c>
      <c r="E2868" s="6">
        <v>142.52125782356603</v>
      </c>
      <c r="F2868" s="10">
        <v>114.00563907097339</v>
      </c>
      <c r="G2868" s="10">
        <v>129.60550199875408</v>
      </c>
      <c r="H2868" s="10">
        <v>189.96629631340741</v>
      </c>
      <c r="I2868" s="9">
        <f t="shared" si="72"/>
        <v>129.21756871144183</v>
      </c>
    </row>
    <row r="2869" spans="1:9" x14ac:dyDescent="0.25">
      <c r="A2869" s="18"/>
      <c r="B2869" s="5">
        <f>DATE(YEAR(siječanj!B2869),MONTH(siječanj!B2869)+4,DAY(siječanj!B2869))</f>
        <v>43981</v>
      </c>
      <c r="C2869" s="8">
        <v>29.8541666666667</v>
      </c>
      <c r="D2869">
        <v>0.90665470319807673</v>
      </c>
      <c r="E2869" s="6">
        <v>146.31420732349383</v>
      </c>
      <c r="F2869" s="10">
        <v>109.79860418888637</v>
      </c>
      <c r="G2869" s="10">
        <v>122.16105920996712</v>
      </c>
      <c r="H2869" s="10">
        <v>228.72772758977081</v>
      </c>
      <c r="I2869" s="9">
        <f t="shared" si="72"/>
        <v>132.65646421454417</v>
      </c>
    </row>
    <row r="2870" spans="1:9" x14ac:dyDescent="0.25">
      <c r="A2870" s="18"/>
      <c r="B2870" s="5">
        <f>DATE(YEAR(siječanj!B2870),MONTH(siječanj!B2870)+4,DAY(siječanj!B2870))</f>
        <v>43981</v>
      </c>
      <c r="C2870" s="8">
        <v>29.8645833333333</v>
      </c>
      <c r="D2870">
        <v>0.90665470319807673</v>
      </c>
      <c r="E2870" s="6">
        <v>145.80328208540175</v>
      </c>
      <c r="F2870" s="10">
        <v>107.7150183435871</v>
      </c>
      <c r="G2870" s="10">
        <v>121.32869226169409</v>
      </c>
      <c r="H2870" s="10">
        <v>230.14970000947758</v>
      </c>
      <c r="I2870" s="9">
        <f t="shared" si="72"/>
        <v>132.19323144444539</v>
      </c>
    </row>
    <row r="2871" spans="1:9" x14ac:dyDescent="0.25">
      <c r="A2871" s="18"/>
      <c r="B2871" s="5">
        <f>DATE(YEAR(siječanj!B2871),MONTH(siječanj!B2871)+4,DAY(siječanj!B2871))</f>
        <v>43981</v>
      </c>
      <c r="C2871" s="8">
        <v>29.875</v>
      </c>
      <c r="D2871">
        <v>0.90665470319807673</v>
      </c>
      <c r="E2871" s="6">
        <v>143.92055807659185</v>
      </c>
      <c r="F2871" s="10">
        <v>106.74448923814023</v>
      </c>
      <c r="G2871" s="10">
        <v>116.65211686455231</v>
      </c>
      <c r="H2871" s="10">
        <v>232.53952179127077</v>
      </c>
      <c r="I2871" s="9">
        <f t="shared" si="72"/>
        <v>130.48625086703393</v>
      </c>
    </row>
    <row r="2872" spans="1:9" x14ac:dyDescent="0.25">
      <c r="A2872" s="18"/>
      <c r="B2872" s="5">
        <f>DATE(YEAR(siječanj!B2872),MONTH(siječanj!B2872)+4,DAY(siječanj!B2872))</f>
        <v>43981</v>
      </c>
      <c r="C2872" s="8">
        <v>29.8854166666667</v>
      </c>
      <c r="D2872">
        <v>0.90665470319807673</v>
      </c>
      <c r="E2872" s="6">
        <v>149.72593582514017</v>
      </c>
      <c r="F2872" s="10">
        <v>103.79066720892018</v>
      </c>
      <c r="G2872" s="10">
        <v>106.31254560650113</v>
      </c>
      <c r="H2872" s="10">
        <v>239.69460155362034</v>
      </c>
      <c r="I2872" s="9">
        <f t="shared" si="72"/>
        <v>135.74972390659676</v>
      </c>
    </row>
    <row r="2873" spans="1:9" x14ac:dyDescent="0.25">
      <c r="A2873" s="18"/>
      <c r="B2873" s="5">
        <f>DATE(YEAR(siječanj!B2873),MONTH(siječanj!B2873)+4,DAY(siječanj!B2873))</f>
        <v>43981</v>
      </c>
      <c r="C2873" s="8">
        <v>29.8958333333333</v>
      </c>
      <c r="D2873">
        <v>0.90665470319807673</v>
      </c>
      <c r="E2873" s="6">
        <v>151.95714214362968</v>
      </c>
      <c r="F2873" s="10">
        <v>102.71067156035055</v>
      </c>
      <c r="G2873" s="10">
        <v>99.118313684203883</v>
      </c>
      <c r="H2873" s="10">
        <v>245.71128478885788</v>
      </c>
      <c r="I2873" s="9">
        <f t="shared" si="72"/>
        <v>137.77265760906053</v>
      </c>
    </row>
    <row r="2874" spans="1:9" x14ac:dyDescent="0.25">
      <c r="A2874" s="18"/>
      <c r="B2874" s="5">
        <f>DATE(YEAR(siječanj!B2874),MONTH(siječanj!B2874)+4,DAY(siječanj!B2874))</f>
        <v>43981</v>
      </c>
      <c r="C2874" s="8">
        <v>29.90625</v>
      </c>
      <c r="D2874">
        <v>0.90665470319807673</v>
      </c>
      <c r="E2874" s="6">
        <v>152.94931675728614</v>
      </c>
      <c r="F2874" s="10">
        <v>100.85753590264639</v>
      </c>
      <c r="G2874" s="10">
        <v>94.831559651587114</v>
      </c>
      <c r="H2874" s="10">
        <v>243.12500904876461</v>
      </c>
      <c r="I2874" s="9">
        <f t="shared" si="72"/>
        <v>138.6722173889259</v>
      </c>
    </row>
    <row r="2875" spans="1:9" x14ac:dyDescent="0.25">
      <c r="A2875" s="18"/>
      <c r="B2875" s="5">
        <f>DATE(YEAR(siječanj!B2875),MONTH(siječanj!B2875)+4,DAY(siječanj!B2875))</f>
        <v>43981</v>
      </c>
      <c r="C2875" s="8">
        <v>29.9166666666667</v>
      </c>
      <c r="D2875">
        <v>0.90665470319807673</v>
      </c>
      <c r="E2875" s="6">
        <v>152.20043069315159</v>
      </c>
      <c r="F2875" s="10">
        <v>100.08974784043467</v>
      </c>
      <c r="G2875" s="10">
        <v>89.518939064835706</v>
      </c>
      <c r="H2875" s="10">
        <v>242.35744475602402</v>
      </c>
      <c r="I2875" s="9">
        <f t="shared" si="72"/>
        <v>137.99323631671879</v>
      </c>
    </row>
    <row r="2876" spans="1:9" x14ac:dyDescent="0.25">
      <c r="A2876" s="18"/>
      <c r="B2876" s="5">
        <f>DATE(YEAR(siječanj!B2876),MONTH(siječanj!B2876)+4,DAY(siječanj!B2876))</f>
        <v>43981</v>
      </c>
      <c r="C2876" s="8">
        <v>29.9270833333333</v>
      </c>
      <c r="D2876">
        <v>0.90665470319807673</v>
      </c>
      <c r="E2876" s="6">
        <v>144.35553054101001</v>
      </c>
      <c r="F2876" s="10">
        <v>98.489147163278702</v>
      </c>
      <c r="G2876" s="10">
        <v>85.380850437541639</v>
      </c>
      <c r="H2876" s="10">
        <v>244.6373003096183</v>
      </c>
      <c r="I2876" s="9">
        <f t="shared" si="72"/>
        <v>130.88062069766033</v>
      </c>
    </row>
    <row r="2877" spans="1:9" x14ac:dyDescent="0.25">
      <c r="A2877" s="18"/>
      <c r="B2877" s="5">
        <f>DATE(YEAR(siječanj!B2877),MONTH(siječanj!B2877)+4,DAY(siječanj!B2877))</f>
        <v>43981</v>
      </c>
      <c r="C2877" s="8">
        <v>29.9375</v>
      </c>
      <c r="D2877">
        <v>0.90665470319807673</v>
      </c>
      <c r="E2877" s="6">
        <v>136.81629610198678</v>
      </c>
      <c r="F2877" s="10">
        <v>95.131926140702021</v>
      </c>
      <c r="G2877" s="10">
        <v>82.344582303759481</v>
      </c>
      <c r="H2877" s="10">
        <v>242.22761310196884</v>
      </c>
      <c r="I2877" s="9">
        <f t="shared" si="72"/>
        <v>124.04513833500701</v>
      </c>
    </row>
    <row r="2878" spans="1:9" x14ac:dyDescent="0.25">
      <c r="A2878" s="18"/>
      <c r="B2878" s="5">
        <f>DATE(YEAR(siječanj!B2878),MONTH(siječanj!B2878)+4,DAY(siječanj!B2878))</f>
        <v>43981</v>
      </c>
      <c r="C2878" s="8">
        <v>29.9479166666667</v>
      </c>
      <c r="D2878">
        <v>0.90665470319807673</v>
      </c>
      <c r="E2878" s="6">
        <v>125.25936881385813</v>
      </c>
      <c r="F2878" s="10">
        <v>91.151904342572564</v>
      </c>
      <c r="G2878" s="10">
        <v>78.731626259438301</v>
      </c>
      <c r="H2878" s="10">
        <v>240.39076759625158</v>
      </c>
      <c r="I2878" s="9">
        <f t="shared" si="72"/>
        <v>113.56699585470697</v>
      </c>
    </row>
    <row r="2879" spans="1:9" x14ac:dyDescent="0.25">
      <c r="A2879" s="18"/>
      <c r="B2879" s="5">
        <f>DATE(YEAR(siječanj!B2879),MONTH(siječanj!B2879)+4,DAY(siječanj!B2879))</f>
        <v>43981</v>
      </c>
      <c r="C2879" s="8">
        <v>29.9583333333333</v>
      </c>
      <c r="D2879">
        <v>0.90665470319807673</v>
      </c>
      <c r="E2879" s="6">
        <v>113.67222256008806</v>
      </c>
      <c r="F2879" s="10">
        <v>86.936300737081481</v>
      </c>
      <c r="G2879" s="10">
        <v>79.357988062342287</v>
      </c>
      <c r="H2879" s="10">
        <v>240.44049537780043</v>
      </c>
      <c r="I2879" s="9">
        <f t="shared" si="72"/>
        <v>103.06145520708236</v>
      </c>
    </row>
    <row r="2880" spans="1:9" x14ac:dyDescent="0.25">
      <c r="A2880" s="18"/>
      <c r="B2880" s="5">
        <f>DATE(YEAR(siječanj!B2880),MONTH(siječanj!B2880)+4,DAY(siječanj!B2880))</f>
        <v>43981</v>
      </c>
      <c r="C2880" s="8">
        <v>29.96875</v>
      </c>
      <c r="D2880">
        <v>0.90665470319807673</v>
      </c>
      <c r="E2880" s="6">
        <v>104.07567417108578</v>
      </c>
      <c r="F2880" s="10">
        <v>86.417370194882679</v>
      </c>
      <c r="G2880" s="10">
        <v>80.030388984924656</v>
      </c>
      <c r="H2880" s="10">
        <v>240.30019786113803</v>
      </c>
      <c r="I2880" s="9">
        <f t="shared" si="72"/>
        <v>94.360699475725511</v>
      </c>
    </row>
    <row r="2881" spans="1:9" x14ac:dyDescent="0.25">
      <c r="A2881" s="18"/>
      <c r="B2881" s="5">
        <f>DATE(YEAR(siječanj!B2881),MONTH(siječanj!B2881)+4,DAY(siječanj!B2881))</f>
        <v>43981</v>
      </c>
      <c r="C2881" s="8">
        <v>29.9791666666667</v>
      </c>
      <c r="D2881">
        <v>0.90665470319807673</v>
      </c>
      <c r="E2881" s="6">
        <v>94.429000906666161</v>
      </c>
      <c r="F2881" s="10">
        <v>83.864407387799929</v>
      </c>
      <c r="G2881" s="10">
        <v>74.475215373257697</v>
      </c>
      <c r="H2881" s="10">
        <v>240.43006237035553</v>
      </c>
      <c r="I2881" s="9">
        <f t="shared" si="72"/>
        <v>85.614497790324322</v>
      </c>
    </row>
    <row r="2882" spans="1:9" ht="15.75" thickBot="1" x14ac:dyDescent="0.3">
      <c r="A2882" s="18"/>
      <c r="B2882" s="5">
        <f>DATE(YEAR(siječanj!B2882),MONTH(siječanj!B2882)+4,DAY(siječanj!B2882))</f>
        <v>43981</v>
      </c>
      <c r="C2882" s="8">
        <v>29.9895833333333</v>
      </c>
      <c r="D2882">
        <v>0.90665470319807673</v>
      </c>
      <c r="E2882" s="6">
        <v>87.169710541809536</v>
      </c>
      <c r="F2882" s="10">
        <v>80.181030066900391</v>
      </c>
      <c r="G2882" s="10">
        <v>74.321221903567391</v>
      </c>
      <c r="H2882" s="10">
        <v>240.15443842264699</v>
      </c>
      <c r="I2882" s="9">
        <f t="shared" si="72"/>
        <v>79.03282803914658</v>
      </c>
    </row>
    <row r="2883" spans="1:9" x14ac:dyDescent="0.25">
      <c r="A2883" s="17">
        <f t="shared" ref="A2883" si="73">A2787+1</f>
        <v>152</v>
      </c>
      <c r="B2883" s="5">
        <f>DATE(YEAR(siječanj!B2883),MONTH(siječanj!B2883)+4,DAY(siječanj!B2883))</f>
        <v>43982</v>
      </c>
      <c r="C2883" s="8">
        <v>30</v>
      </c>
      <c r="D2883">
        <v>0.90741689768011646</v>
      </c>
      <c r="E2883" s="6">
        <v>86.60907070728274</v>
      </c>
      <c r="F2883" s="10">
        <v>76.601951615822443</v>
      </c>
      <c r="G2883" s="10">
        <v>75.739768002511397</v>
      </c>
      <c r="H2883" s="10">
        <v>240.64114185393149</v>
      </c>
      <c r="I2883" s="9">
        <f t="shared" si="72"/>
        <v>78.590534252160353</v>
      </c>
    </row>
    <row r="2884" spans="1:9" x14ac:dyDescent="0.25">
      <c r="A2884" s="18"/>
      <c r="B2884" s="5">
        <f>DATE(YEAR(siječanj!B2884),MONTH(siječanj!B2884)+4,DAY(siječanj!B2884))</f>
        <v>43982</v>
      </c>
      <c r="C2884" s="8">
        <v>30.0104166666667</v>
      </c>
      <c r="D2884">
        <v>0.90741689768011646</v>
      </c>
      <c r="E2884" s="6">
        <v>80.862665889045729</v>
      </c>
      <c r="F2884" s="10">
        <v>74.103009021504477</v>
      </c>
      <c r="G2884" s="10">
        <v>73.750666671173505</v>
      </c>
      <c r="H2884" s="10">
        <v>240.14174836511353</v>
      </c>
      <c r="I2884" s="9">
        <f t="shared" ref="I2884:I2947" si="74">D2884*E2884</f>
        <v>73.376149419181658</v>
      </c>
    </row>
    <row r="2885" spans="1:9" x14ac:dyDescent="0.25">
      <c r="A2885" s="18"/>
      <c r="B2885" s="5">
        <f>DATE(YEAR(siječanj!B2885),MONTH(siječanj!B2885)+4,DAY(siječanj!B2885))</f>
        <v>43982</v>
      </c>
      <c r="C2885" s="8">
        <v>30.0208333333333</v>
      </c>
      <c r="D2885">
        <v>0.90741689768011646</v>
      </c>
      <c r="E2885" s="6">
        <v>75.622247218989997</v>
      </c>
      <c r="F2885" s="10">
        <v>72.896653745849946</v>
      </c>
      <c r="G2885" s="10">
        <v>75.635160205325434</v>
      </c>
      <c r="H2885" s="10">
        <v>240.35021835231461</v>
      </c>
      <c r="I2885" s="9">
        <f t="shared" si="74"/>
        <v>68.620904967054713</v>
      </c>
    </row>
    <row r="2886" spans="1:9" x14ac:dyDescent="0.25">
      <c r="A2886" s="18"/>
      <c r="B2886" s="5">
        <f>DATE(YEAR(siječanj!B2886),MONTH(siječanj!B2886)+4,DAY(siječanj!B2886))</f>
        <v>43982</v>
      </c>
      <c r="C2886" s="8">
        <v>30.03125</v>
      </c>
      <c r="D2886">
        <v>0.90741689768011646</v>
      </c>
      <c r="E2886" s="6">
        <v>71.845978462159309</v>
      </c>
      <c r="F2886" s="10">
        <v>72.396447005984314</v>
      </c>
      <c r="G2886" s="10">
        <v>71.812576252109494</v>
      </c>
      <c r="H2886" s="10">
        <v>239.83488015367413</v>
      </c>
      <c r="I2886" s="9">
        <f t="shared" si="74"/>
        <v>65.194254886925066</v>
      </c>
    </row>
    <row r="2887" spans="1:9" x14ac:dyDescent="0.25">
      <c r="A2887" s="18"/>
      <c r="B2887" s="5">
        <f>DATE(YEAR(siječanj!B2887),MONTH(siječanj!B2887)+4,DAY(siječanj!B2887))</f>
        <v>43982</v>
      </c>
      <c r="C2887" s="8">
        <v>30.0416666666667</v>
      </c>
      <c r="D2887">
        <v>0.90741689768011646</v>
      </c>
      <c r="E2887" s="6">
        <v>69.957052058369797</v>
      </c>
      <c r="F2887" s="10">
        <v>70.440979399071665</v>
      </c>
      <c r="G2887" s="10">
        <v>71.707043749537405</v>
      </c>
      <c r="H2887" s="10">
        <v>240.26924332020195</v>
      </c>
      <c r="I2887" s="9">
        <f t="shared" si="74"/>
        <v>63.480211149652327</v>
      </c>
    </row>
    <row r="2888" spans="1:9" x14ac:dyDescent="0.25">
      <c r="A2888" s="18"/>
      <c r="B2888" s="5">
        <f>DATE(YEAR(siječanj!B2888),MONTH(siječanj!B2888)+4,DAY(siječanj!B2888))</f>
        <v>43982</v>
      </c>
      <c r="C2888" s="8">
        <v>30.0520833333333</v>
      </c>
      <c r="D2888">
        <v>0.90741689768011646</v>
      </c>
      <c r="E2888" s="6">
        <v>67.821622761086573</v>
      </c>
      <c r="F2888" s="10">
        <v>69.578306445532775</v>
      </c>
      <c r="G2888" s="10">
        <v>69.405355970210024</v>
      </c>
      <c r="H2888" s="10">
        <v>240.30665141150143</v>
      </c>
      <c r="I2888" s="9">
        <f t="shared" si="74"/>
        <v>61.54248652149635</v>
      </c>
    </row>
    <row r="2889" spans="1:9" x14ac:dyDescent="0.25">
      <c r="A2889" s="18"/>
      <c r="B2889" s="5">
        <f>DATE(YEAR(siječanj!B2889),MONTH(siječanj!B2889)+4,DAY(siječanj!B2889))</f>
        <v>43982</v>
      </c>
      <c r="C2889" s="8">
        <v>30.0625</v>
      </c>
      <c r="D2889">
        <v>0.90741689768011646</v>
      </c>
      <c r="E2889" s="6">
        <v>66.401685573622728</v>
      </c>
      <c r="F2889" s="10">
        <v>69.306655079718468</v>
      </c>
      <c r="G2889" s="10">
        <v>68.467108253700005</v>
      </c>
      <c r="H2889" s="10">
        <v>239.93273875676212</v>
      </c>
      <c r="I2889" s="9">
        <f t="shared" si="74"/>
        <v>60.254011523947284</v>
      </c>
    </row>
    <row r="2890" spans="1:9" x14ac:dyDescent="0.25">
      <c r="A2890" s="18"/>
      <c r="B2890" s="5">
        <f>DATE(YEAR(siječanj!B2890),MONTH(siječanj!B2890)+4,DAY(siječanj!B2890))</f>
        <v>43982</v>
      </c>
      <c r="C2890" s="8">
        <v>30.0729166666667</v>
      </c>
      <c r="D2890">
        <v>0.90741689768011646</v>
      </c>
      <c r="E2890" s="6">
        <v>63.321002032953054</v>
      </c>
      <c r="F2890" s="10">
        <v>68.794907202813491</v>
      </c>
      <c r="G2890" s="10">
        <v>69.52949466600576</v>
      </c>
      <c r="H2890" s="10">
        <v>239.223858761934</v>
      </c>
      <c r="I2890" s="9">
        <f t="shared" si="74"/>
        <v>57.458547222738609</v>
      </c>
    </row>
    <row r="2891" spans="1:9" x14ac:dyDescent="0.25">
      <c r="A2891" s="18"/>
      <c r="B2891" s="5">
        <f>DATE(YEAR(siječanj!B2891),MONTH(siječanj!B2891)+4,DAY(siječanj!B2891))</f>
        <v>43982</v>
      </c>
      <c r="C2891" s="8">
        <v>30.0833333333333</v>
      </c>
      <c r="D2891">
        <v>0.90741689768011646</v>
      </c>
      <c r="E2891" s="6">
        <v>62.667966781208705</v>
      </c>
      <c r="F2891" s="10">
        <v>68.543013173992591</v>
      </c>
      <c r="G2891" s="10">
        <v>70.021882270370781</v>
      </c>
      <c r="H2891" s="10">
        <v>238.40385464333883</v>
      </c>
      <c r="I2891" s="9">
        <f t="shared" si="74"/>
        <v>56.865972000524998</v>
      </c>
    </row>
    <row r="2892" spans="1:9" x14ac:dyDescent="0.25">
      <c r="A2892" s="18"/>
      <c r="B2892" s="5">
        <f>DATE(YEAR(siječanj!B2892),MONTH(siječanj!B2892)+4,DAY(siječanj!B2892))</f>
        <v>43982</v>
      </c>
      <c r="C2892" s="8">
        <v>30.09375</v>
      </c>
      <c r="D2892">
        <v>0.90741689768011646</v>
      </c>
      <c r="E2892" s="6">
        <v>62.315668975378884</v>
      </c>
      <c r="F2892" s="10">
        <v>67.412178035604768</v>
      </c>
      <c r="G2892" s="10">
        <v>68.720157285205985</v>
      </c>
      <c r="H2892" s="10">
        <v>238.06008012853317</v>
      </c>
      <c r="I2892" s="9">
        <f t="shared" si="74"/>
        <v>56.546291018499389</v>
      </c>
    </row>
    <row r="2893" spans="1:9" x14ac:dyDescent="0.25">
      <c r="A2893" s="18"/>
      <c r="B2893" s="5">
        <f>DATE(YEAR(siječanj!B2893),MONTH(siječanj!B2893)+4,DAY(siječanj!B2893))</f>
        <v>43982</v>
      </c>
      <c r="C2893" s="8">
        <v>30.1041666666667</v>
      </c>
      <c r="D2893">
        <v>0.90741689768011646</v>
      </c>
      <c r="E2893" s="6">
        <v>60.96912449944795</v>
      </c>
      <c r="F2893" s="10">
        <v>67.103699987109962</v>
      </c>
      <c r="G2893" s="10">
        <v>67.318416005356823</v>
      </c>
      <c r="H2893" s="10">
        <v>238.449982295589</v>
      </c>
      <c r="I2893" s="9">
        <f t="shared" si="74"/>
        <v>55.324413807561839</v>
      </c>
    </row>
    <row r="2894" spans="1:9" x14ac:dyDescent="0.25">
      <c r="A2894" s="18"/>
      <c r="B2894" s="5">
        <f>DATE(YEAR(siječanj!B2894),MONTH(siječanj!B2894)+4,DAY(siječanj!B2894))</f>
        <v>43982</v>
      </c>
      <c r="C2894" s="8">
        <v>30.1145833333333</v>
      </c>
      <c r="D2894">
        <v>0.90741689768011646</v>
      </c>
      <c r="E2894" s="6">
        <v>60.157945885607894</v>
      </c>
      <c r="F2894" s="10">
        <v>67.259691613736649</v>
      </c>
      <c r="G2894" s="10">
        <v>65.968093949250729</v>
      </c>
      <c r="H2894" s="10">
        <v>238.66251437558276</v>
      </c>
      <c r="I2894" s="9">
        <f t="shared" si="74"/>
        <v>54.588336626326644</v>
      </c>
    </row>
    <row r="2895" spans="1:9" x14ac:dyDescent="0.25">
      <c r="A2895" s="18"/>
      <c r="B2895" s="5">
        <f>DATE(YEAR(siječanj!B2895),MONTH(siječanj!B2895)+4,DAY(siječanj!B2895))</f>
        <v>43982</v>
      </c>
      <c r="C2895" s="8">
        <v>30.125</v>
      </c>
      <c r="D2895">
        <v>0.90741689768011646</v>
      </c>
      <c r="E2895" s="6">
        <v>61.122496031649781</v>
      </c>
      <c r="F2895" s="10">
        <v>65.567907541478561</v>
      </c>
      <c r="G2895" s="10">
        <v>66.726496475795415</v>
      </c>
      <c r="H2895" s="10">
        <v>238.66933132395334</v>
      </c>
      <c r="I2895" s="9">
        <f t="shared" si="74"/>
        <v>55.463585727504871</v>
      </c>
    </row>
    <row r="2896" spans="1:9" x14ac:dyDescent="0.25">
      <c r="A2896" s="18"/>
      <c r="B2896" s="5">
        <f>DATE(YEAR(siječanj!B2896),MONTH(siječanj!B2896)+4,DAY(siječanj!B2896))</f>
        <v>43982</v>
      </c>
      <c r="C2896" s="8">
        <v>30.1354166666667</v>
      </c>
      <c r="D2896">
        <v>0.90741689768011646</v>
      </c>
      <c r="E2896" s="6">
        <v>61.008160035744865</v>
      </c>
      <c r="F2896" s="10">
        <v>66.113525711221968</v>
      </c>
      <c r="G2896" s="10">
        <v>64.606179049862433</v>
      </c>
      <c r="H2896" s="10">
        <v>239.09517006928226</v>
      </c>
      <c r="I2896" s="9">
        <f t="shared" si="74"/>
        <v>55.359835312807668</v>
      </c>
    </row>
    <row r="2897" spans="1:9" x14ac:dyDescent="0.25">
      <c r="A2897" s="18"/>
      <c r="B2897" s="5">
        <f>DATE(YEAR(siječanj!B2897),MONTH(siječanj!B2897)+4,DAY(siječanj!B2897))</f>
        <v>43982</v>
      </c>
      <c r="C2897" s="8">
        <v>30.1458333333333</v>
      </c>
      <c r="D2897">
        <v>0.90741689768011646</v>
      </c>
      <c r="E2897" s="6">
        <v>60.093361873670872</v>
      </c>
      <c r="F2897" s="10">
        <v>65.624435477876332</v>
      </c>
      <c r="G2897" s="10">
        <v>63.681085367546231</v>
      </c>
      <c r="H2897" s="10">
        <v>238.74063200418681</v>
      </c>
      <c r="I2897" s="9">
        <f t="shared" si="74"/>
        <v>54.529732002575017</v>
      </c>
    </row>
    <row r="2898" spans="1:9" x14ac:dyDescent="0.25">
      <c r="A2898" s="18"/>
      <c r="B2898" s="5">
        <f>DATE(YEAR(siječanj!B2898),MONTH(siječanj!B2898)+4,DAY(siječanj!B2898))</f>
        <v>43982</v>
      </c>
      <c r="C2898" s="8">
        <v>30.15625</v>
      </c>
      <c r="D2898">
        <v>0.90741689768011646</v>
      </c>
      <c r="E2898" s="6">
        <v>59.616051963445699</v>
      </c>
      <c r="F2898" s="10">
        <v>65.015266944373138</v>
      </c>
      <c r="G2898" s="10">
        <v>62.835240137736186</v>
      </c>
      <c r="H2898" s="10">
        <v>238.3934047105073</v>
      </c>
      <c r="I2898" s="9">
        <f t="shared" si="74"/>
        <v>54.096612924606511</v>
      </c>
    </row>
    <row r="2899" spans="1:9" x14ac:dyDescent="0.25">
      <c r="A2899" s="18"/>
      <c r="B2899" s="5">
        <f>DATE(YEAR(siječanj!B2899),MONTH(siječanj!B2899)+4,DAY(siječanj!B2899))</f>
        <v>43982</v>
      </c>
      <c r="C2899" s="8">
        <v>30.1666666666667</v>
      </c>
      <c r="D2899">
        <v>0.90741689768011646</v>
      </c>
      <c r="E2899" s="6">
        <v>59.368930207889427</v>
      </c>
      <c r="F2899" s="10">
        <v>64.601817026743106</v>
      </c>
      <c r="G2899" s="10">
        <v>63.767631386800815</v>
      </c>
      <c r="H2899" s="10">
        <v>230.2567839438934</v>
      </c>
      <c r="I2899" s="9">
        <f t="shared" si="74"/>
        <v>53.872370467830379</v>
      </c>
    </row>
    <row r="2900" spans="1:9" x14ac:dyDescent="0.25">
      <c r="A2900" s="18"/>
      <c r="B2900" s="5">
        <f>DATE(YEAR(siječanj!B2900),MONTH(siječanj!B2900)+4,DAY(siječanj!B2900))</f>
        <v>43982</v>
      </c>
      <c r="C2900" s="8">
        <v>30.1770833333333</v>
      </c>
      <c r="D2900">
        <v>0.90741689768011646</v>
      </c>
      <c r="E2900" s="6">
        <v>59.592225282097182</v>
      </c>
      <c r="F2900" s="10">
        <v>63.19984328392281</v>
      </c>
      <c r="G2900" s="10">
        <v>66.079242736051043</v>
      </c>
      <c r="H2900" s="10">
        <v>166.74500336033398</v>
      </c>
      <c r="I2900" s="9">
        <f t="shared" si="74"/>
        <v>54.074992191335227</v>
      </c>
    </row>
    <row r="2901" spans="1:9" x14ac:dyDescent="0.25">
      <c r="A2901" s="18"/>
      <c r="B2901" s="5">
        <f>DATE(YEAR(siječanj!B2901),MONTH(siječanj!B2901)+4,DAY(siječanj!B2901))</f>
        <v>43982</v>
      </c>
      <c r="C2901" s="8">
        <v>30.1875</v>
      </c>
      <c r="D2901">
        <v>0.90741689768011646</v>
      </c>
      <c r="E2901" s="6">
        <v>59.66054706347068</v>
      </c>
      <c r="F2901" s="10">
        <v>63.076944796165229</v>
      </c>
      <c r="G2901" s="10">
        <v>64.070186182419718</v>
      </c>
      <c r="H2901" s="10">
        <v>102.79783811338274</v>
      </c>
      <c r="I2901" s="9">
        <f t="shared" si="74"/>
        <v>54.136988530233147</v>
      </c>
    </row>
    <row r="2902" spans="1:9" x14ac:dyDescent="0.25">
      <c r="A2902" s="18"/>
      <c r="B2902" s="5">
        <f>DATE(YEAR(siječanj!B2902),MONTH(siječanj!B2902)+4,DAY(siječanj!B2902))</f>
        <v>43982</v>
      </c>
      <c r="C2902" s="8">
        <v>30.1979166666667</v>
      </c>
      <c r="D2902">
        <v>0.90741689768011646</v>
      </c>
      <c r="E2902" s="6">
        <v>61.09955189286103</v>
      </c>
      <c r="F2902" s="10">
        <v>62.283446557793006</v>
      </c>
      <c r="G2902" s="10">
        <v>60.61625944924225</v>
      </c>
      <c r="H2902" s="10">
        <v>64.298016564592913</v>
      </c>
      <c r="I2902" s="9">
        <f t="shared" si="74"/>
        <v>55.442765828265244</v>
      </c>
    </row>
    <row r="2903" spans="1:9" x14ac:dyDescent="0.25">
      <c r="A2903" s="18"/>
      <c r="B2903" s="5">
        <f>DATE(YEAR(siječanj!B2903),MONTH(siječanj!B2903)+4,DAY(siječanj!B2903))</f>
        <v>43982</v>
      </c>
      <c r="C2903" s="8">
        <v>30.2083333333333</v>
      </c>
      <c r="D2903">
        <v>0.90741689768011646</v>
      </c>
      <c r="E2903" s="6">
        <v>62.719659965255076</v>
      </c>
      <c r="F2903" s="10">
        <v>61.312456768292151</v>
      </c>
      <c r="G2903" s="10">
        <v>60.301935675981873</v>
      </c>
      <c r="H2903" s="10">
        <v>38.993586848745657</v>
      </c>
      <c r="I2903" s="9">
        <f t="shared" si="74"/>
        <v>56.912879269223559</v>
      </c>
    </row>
    <row r="2904" spans="1:9" x14ac:dyDescent="0.25">
      <c r="A2904" s="18"/>
      <c r="B2904" s="5">
        <f>DATE(YEAR(siječanj!B2904),MONTH(siječanj!B2904)+4,DAY(siječanj!B2904))</f>
        <v>43982</v>
      </c>
      <c r="C2904" s="8">
        <v>30.21875</v>
      </c>
      <c r="D2904">
        <v>0.90741689768011646</v>
      </c>
      <c r="E2904" s="6">
        <v>63.581583300457432</v>
      </c>
      <c r="F2904" s="10">
        <v>63.542820559138455</v>
      </c>
      <c r="G2904" s="10">
        <v>58.013061671290671</v>
      </c>
      <c r="H2904" s="10">
        <v>22.043571783528066</v>
      </c>
      <c r="I2904" s="9">
        <f t="shared" si="74"/>
        <v>57.695003068090983</v>
      </c>
    </row>
    <row r="2905" spans="1:9" x14ac:dyDescent="0.25">
      <c r="A2905" s="18"/>
      <c r="B2905" s="5">
        <f>DATE(YEAR(siječanj!B2905),MONTH(siječanj!B2905)+4,DAY(siječanj!B2905))</f>
        <v>43982</v>
      </c>
      <c r="C2905" s="8">
        <v>30.2291666666667</v>
      </c>
      <c r="D2905">
        <v>0.90741689768011646</v>
      </c>
      <c r="E2905" s="6">
        <v>66.348226320574398</v>
      </c>
      <c r="F2905" s="10">
        <v>69.836573938091817</v>
      </c>
      <c r="G2905" s="10">
        <v>59.184423212281338</v>
      </c>
      <c r="H2905" s="10">
        <v>9.5143820852043426</v>
      </c>
      <c r="I2905" s="9">
        <f t="shared" si="74"/>
        <v>60.205501694393867</v>
      </c>
    </row>
    <row r="2906" spans="1:9" x14ac:dyDescent="0.25">
      <c r="A2906" s="18"/>
      <c r="B2906" s="5">
        <f>DATE(YEAR(siječanj!B2906),MONTH(siječanj!B2906)+4,DAY(siječanj!B2906))</f>
        <v>43982</v>
      </c>
      <c r="C2906" s="8">
        <v>30.2395833333333</v>
      </c>
      <c r="D2906">
        <v>0.90741689768011646</v>
      </c>
      <c r="E2906" s="6">
        <v>70.568785892529476</v>
      </c>
      <c r="F2906" s="10">
        <v>69.17472317855453</v>
      </c>
      <c r="G2906" s="10">
        <v>59.817313995638784</v>
      </c>
      <c r="H2906" s="10">
        <v>2.4951106296145698</v>
      </c>
      <c r="I2906" s="9">
        <f t="shared" si="74"/>
        <v>64.035308767651472</v>
      </c>
    </row>
    <row r="2907" spans="1:9" x14ac:dyDescent="0.25">
      <c r="A2907" s="18"/>
      <c r="B2907" s="5">
        <f>DATE(YEAR(siječanj!B2907),MONTH(siječanj!B2907)+4,DAY(siječanj!B2907))</f>
        <v>43982</v>
      </c>
      <c r="C2907" s="8">
        <v>30.25</v>
      </c>
      <c r="D2907">
        <v>0.90741689768011646</v>
      </c>
      <c r="E2907" s="6">
        <v>73.246362953647605</v>
      </c>
      <c r="F2907" s="10">
        <v>67.011066438724868</v>
      </c>
      <c r="G2907" s="10">
        <v>61.675499461403057</v>
      </c>
      <c r="H2907" s="10">
        <v>2.4848259682054863</v>
      </c>
      <c r="I2907" s="9">
        <f t="shared" si="74"/>
        <v>66.464987437750722</v>
      </c>
    </row>
    <row r="2908" spans="1:9" x14ac:dyDescent="0.25">
      <c r="A2908" s="18"/>
      <c r="B2908" s="5">
        <f>DATE(YEAR(siječanj!B2908),MONTH(siječanj!B2908)+4,DAY(siječanj!B2908))</f>
        <v>43982</v>
      </c>
      <c r="C2908" s="8">
        <v>30.2604166666667</v>
      </c>
      <c r="D2908">
        <v>0.90741689768011646</v>
      </c>
      <c r="E2908" s="6">
        <v>77.073432513140418</v>
      </c>
      <c r="F2908" s="10">
        <v>67.545840506432356</v>
      </c>
      <c r="G2908" s="10">
        <v>62.436071643009541</v>
      </c>
      <c r="H2908" s="10">
        <v>2.0426343125528437</v>
      </c>
      <c r="I2908" s="9">
        <f t="shared" si="74"/>
        <v>69.937735024631706</v>
      </c>
    </row>
    <row r="2909" spans="1:9" x14ac:dyDescent="0.25">
      <c r="A2909" s="18"/>
      <c r="B2909" s="5">
        <f>DATE(YEAR(siječanj!B2909),MONTH(siječanj!B2909)+4,DAY(siječanj!B2909))</f>
        <v>43982</v>
      </c>
      <c r="C2909" s="8">
        <v>30.2708333333333</v>
      </c>
      <c r="D2909">
        <v>0.90741689768011646</v>
      </c>
      <c r="E2909" s="6">
        <v>80.930624617794308</v>
      </c>
      <c r="F2909" s="10">
        <v>70.294606054302463</v>
      </c>
      <c r="G2909" s="10">
        <v>62.375373340976367</v>
      </c>
      <c r="H2909" s="10">
        <v>2.4875748501174395</v>
      </c>
      <c r="I2909" s="9">
        <f t="shared" si="74"/>
        <v>73.437816317992969</v>
      </c>
    </row>
    <row r="2910" spans="1:9" x14ac:dyDescent="0.25">
      <c r="A2910" s="18"/>
      <c r="B2910" s="5">
        <f>DATE(YEAR(siječanj!B2910),MONTH(siječanj!B2910)+4,DAY(siječanj!B2910))</f>
        <v>43982</v>
      </c>
      <c r="C2910" s="8">
        <v>30.28125</v>
      </c>
      <c r="D2910">
        <v>0.90741689768011646</v>
      </c>
      <c r="E2910" s="6">
        <v>83.965169974743574</v>
      </c>
      <c r="F2910" s="10">
        <v>72.799621666236391</v>
      </c>
      <c r="G2910" s="10">
        <v>68.242384829605939</v>
      </c>
      <c r="H2910" s="10">
        <v>2.8099387508280045</v>
      </c>
      <c r="I2910" s="9">
        <f t="shared" si="74"/>
        <v>76.191414051665475</v>
      </c>
    </row>
    <row r="2911" spans="1:9" x14ac:dyDescent="0.25">
      <c r="A2911" s="18"/>
      <c r="B2911" s="5">
        <f>DATE(YEAR(siječanj!B2911),MONTH(siječanj!B2911)+4,DAY(siječanj!B2911))</f>
        <v>43982</v>
      </c>
      <c r="C2911" s="8">
        <v>30.2916666666667</v>
      </c>
      <c r="D2911">
        <v>0.90741689768011646</v>
      </c>
      <c r="E2911" s="6">
        <v>86.850278345417934</v>
      </c>
      <c r="F2911" s="10">
        <v>74.274832155794996</v>
      </c>
      <c r="G2911" s="10">
        <v>71.001405472751955</v>
      </c>
      <c r="H2911" s="10">
        <v>2.7427987288741842</v>
      </c>
      <c r="I2911" s="9">
        <f t="shared" si="74"/>
        <v>78.809410138853735</v>
      </c>
    </row>
    <row r="2912" spans="1:9" x14ac:dyDescent="0.25">
      <c r="A2912" s="18"/>
      <c r="B2912" s="5">
        <f>DATE(YEAR(siječanj!B2912),MONTH(siječanj!B2912)+4,DAY(siječanj!B2912))</f>
        <v>43982</v>
      </c>
      <c r="C2912" s="8">
        <v>30.3020833333333</v>
      </c>
      <c r="D2912">
        <v>0.90741689768011646</v>
      </c>
      <c r="E2912" s="6">
        <v>93.340269053018716</v>
      </c>
      <c r="F2912" s="10">
        <v>77.03003526257595</v>
      </c>
      <c r="G2912" s="10">
        <v>71.252897316399924</v>
      </c>
      <c r="H2912" s="10">
        <v>2.0453204709731443</v>
      </c>
      <c r="I2912" s="9">
        <f t="shared" si="74"/>
        <v>84.698537372717624</v>
      </c>
    </row>
    <row r="2913" spans="1:9" x14ac:dyDescent="0.25">
      <c r="A2913" s="18"/>
      <c r="B2913" s="5">
        <f>DATE(YEAR(siječanj!B2913),MONTH(siječanj!B2913)+4,DAY(siječanj!B2913))</f>
        <v>43982</v>
      </c>
      <c r="C2913" s="8">
        <v>30.3125</v>
      </c>
      <c r="D2913">
        <v>0.90741689768011646</v>
      </c>
      <c r="E2913" s="6">
        <v>97.427831330595197</v>
      </c>
      <c r="F2913" s="10">
        <v>80.879014480063063</v>
      </c>
      <c r="G2913" s="10">
        <v>76.456254554605835</v>
      </c>
      <c r="H2913" s="10">
        <v>1.5870964917318788</v>
      </c>
      <c r="I2913" s="9">
        <f t="shared" si="74"/>
        <v>88.407660453710349</v>
      </c>
    </row>
    <row r="2914" spans="1:9" x14ac:dyDescent="0.25">
      <c r="A2914" s="18"/>
      <c r="B2914" s="5">
        <f>DATE(YEAR(siječanj!B2914),MONTH(siječanj!B2914)+4,DAY(siječanj!B2914))</f>
        <v>43982</v>
      </c>
      <c r="C2914" s="8">
        <v>30.3229166666667</v>
      </c>
      <c r="D2914">
        <v>0.90741689768011646</v>
      </c>
      <c r="E2914" s="6">
        <v>102.91758352396005</v>
      </c>
      <c r="F2914" s="10">
        <v>83.865320744011299</v>
      </c>
      <c r="G2914" s="10">
        <v>83.093217379472492</v>
      </c>
      <c r="H2914" s="10">
        <v>1.5566178528435655</v>
      </c>
      <c r="I2914" s="9">
        <f t="shared" si="74"/>
        <v>93.389154358046099</v>
      </c>
    </row>
    <row r="2915" spans="1:9" x14ac:dyDescent="0.25">
      <c r="A2915" s="18"/>
      <c r="B2915" s="5">
        <f>DATE(YEAR(siječanj!B2915),MONTH(siječanj!B2915)+4,DAY(siječanj!B2915))</f>
        <v>43982</v>
      </c>
      <c r="C2915" s="8">
        <v>30.3333333333333</v>
      </c>
      <c r="D2915">
        <v>0.90741689768011646</v>
      </c>
      <c r="E2915" s="6">
        <v>108.53423294049895</v>
      </c>
      <c r="F2915" s="10">
        <v>84.419583750176386</v>
      </c>
      <c r="G2915" s="10">
        <v>92.002473560938199</v>
      </c>
      <c r="H2915" s="10">
        <v>2.3042241279068465</v>
      </c>
      <c r="I2915" s="9">
        <f t="shared" si="74"/>
        <v>98.485796946958658</v>
      </c>
    </row>
    <row r="2916" spans="1:9" x14ac:dyDescent="0.25">
      <c r="A2916" s="18"/>
      <c r="B2916" s="5">
        <f>DATE(YEAR(siječanj!B2916),MONTH(siječanj!B2916)+4,DAY(siječanj!B2916))</f>
        <v>43982</v>
      </c>
      <c r="C2916" s="8">
        <v>30.34375</v>
      </c>
      <c r="D2916">
        <v>0.90741689768011646</v>
      </c>
      <c r="E2916" s="6">
        <v>114.01271672813706</v>
      </c>
      <c r="F2916" s="10">
        <v>85.65508630562897</v>
      </c>
      <c r="G2916" s="10">
        <v>95.675543461464073</v>
      </c>
      <c r="H2916" s="10">
        <v>1.9183392511497239</v>
      </c>
      <c r="I2916" s="9">
        <f t="shared" si="74"/>
        <v>103.45706570952805</v>
      </c>
    </row>
    <row r="2917" spans="1:9" x14ac:dyDescent="0.25">
      <c r="A2917" s="18"/>
      <c r="B2917" s="5">
        <f>DATE(YEAR(siječanj!B2917),MONTH(siječanj!B2917)+4,DAY(siječanj!B2917))</f>
        <v>43982</v>
      </c>
      <c r="C2917" s="8">
        <v>30.3541666666667</v>
      </c>
      <c r="D2917">
        <v>0.90741689768011646</v>
      </c>
      <c r="E2917" s="6">
        <v>119.15764075125031</v>
      </c>
      <c r="F2917" s="10">
        <v>89.124153404615953</v>
      </c>
      <c r="G2917" s="10">
        <v>95.783669942781643</v>
      </c>
      <c r="H2917" s="10">
        <v>2.0245530215702328</v>
      </c>
      <c r="I2917" s="9">
        <f t="shared" si="74"/>
        <v>108.12565670538137</v>
      </c>
    </row>
    <row r="2918" spans="1:9" x14ac:dyDescent="0.25">
      <c r="A2918" s="18"/>
      <c r="B2918" s="5">
        <f>DATE(YEAR(siječanj!B2918),MONTH(siječanj!B2918)+4,DAY(siječanj!B2918))</f>
        <v>43982</v>
      </c>
      <c r="C2918" s="8">
        <v>30.3645833333333</v>
      </c>
      <c r="D2918">
        <v>0.90741689768011646</v>
      </c>
      <c r="E2918" s="6">
        <v>123.04433949065013</v>
      </c>
      <c r="F2918" s="10">
        <v>91.428422935565905</v>
      </c>
      <c r="G2918" s="10">
        <v>97.046733436088857</v>
      </c>
      <c r="H2918" s="10">
        <v>2.1420341214357173</v>
      </c>
      <c r="I2918" s="9">
        <f t="shared" si="74"/>
        <v>111.65251281770479</v>
      </c>
    </row>
    <row r="2919" spans="1:9" x14ac:dyDescent="0.25">
      <c r="A2919" s="18"/>
      <c r="B2919" s="5">
        <f>DATE(YEAR(siječanj!B2919),MONTH(siječanj!B2919)+4,DAY(siječanj!B2919))</f>
        <v>43982</v>
      </c>
      <c r="C2919" s="8">
        <v>30.375</v>
      </c>
      <c r="D2919">
        <v>0.90741689768011646</v>
      </c>
      <c r="E2919" s="6">
        <v>125.52932648113341</v>
      </c>
      <c r="F2919" s="10">
        <v>95.086839192636205</v>
      </c>
      <c r="G2919" s="10">
        <v>100.94144040636816</v>
      </c>
      <c r="H2919" s="10">
        <v>2.9305072403381716</v>
      </c>
      <c r="I2919" s="9">
        <f t="shared" si="74"/>
        <v>113.90743200338457</v>
      </c>
    </row>
    <row r="2920" spans="1:9" x14ac:dyDescent="0.25">
      <c r="A2920" s="18"/>
      <c r="B2920" s="5">
        <f>DATE(YEAR(siječanj!B2920),MONTH(siječanj!B2920)+4,DAY(siječanj!B2920))</f>
        <v>43982</v>
      </c>
      <c r="C2920" s="8">
        <v>30.3854166666667</v>
      </c>
      <c r="D2920">
        <v>0.90741689768011646</v>
      </c>
      <c r="E2920" s="6">
        <v>126.85541702476246</v>
      </c>
      <c r="F2920" s="10">
        <v>103.6709895035922</v>
      </c>
      <c r="G2920" s="10">
        <v>114.70653272911251</v>
      </c>
      <c r="H2920" s="10">
        <v>2.7498446677698363</v>
      </c>
      <c r="I2920" s="9">
        <f t="shared" si="74"/>
        <v>115.11074897052738</v>
      </c>
    </row>
    <row r="2921" spans="1:9" x14ac:dyDescent="0.25">
      <c r="A2921" s="18"/>
      <c r="B2921" s="5">
        <f>DATE(YEAR(siječanj!B2921),MONTH(siječanj!B2921)+4,DAY(siječanj!B2921))</f>
        <v>43982</v>
      </c>
      <c r="C2921" s="8">
        <v>30.3958333333333</v>
      </c>
      <c r="D2921">
        <v>0.90741689768011646</v>
      </c>
      <c r="E2921" s="6">
        <v>128.72653614004693</v>
      </c>
      <c r="F2921" s="10">
        <v>106.14445426675078</v>
      </c>
      <c r="G2921" s="10">
        <v>111.70130827614993</v>
      </c>
      <c r="H2921" s="10">
        <v>3.1480850767715598</v>
      </c>
      <c r="I2921" s="9">
        <f t="shared" si="74"/>
        <v>116.80863407330878</v>
      </c>
    </row>
    <row r="2922" spans="1:9" x14ac:dyDescent="0.25">
      <c r="A2922" s="18"/>
      <c r="B2922" s="5">
        <f>DATE(YEAR(siječanj!B2922),MONTH(siječanj!B2922)+4,DAY(siječanj!B2922))</f>
        <v>43982</v>
      </c>
      <c r="C2922" s="8">
        <v>30.40625</v>
      </c>
      <c r="D2922">
        <v>0.90741689768011646</v>
      </c>
      <c r="E2922" s="6">
        <v>133.46513835575439</v>
      </c>
      <c r="F2922" s="10">
        <v>107.985796412673</v>
      </c>
      <c r="G2922" s="10">
        <v>110.35481313930414</v>
      </c>
      <c r="H2922" s="10">
        <v>3.4703663417708994</v>
      </c>
      <c r="I2922" s="9">
        <f t="shared" si="74"/>
        <v>121.10852179522617</v>
      </c>
    </row>
    <row r="2923" spans="1:9" x14ac:dyDescent="0.25">
      <c r="A2923" s="18"/>
      <c r="B2923" s="5">
        <f>DATE(YEAR(siječanj!B2923),MONTH(siječanj!B2923)+4,DAY(siječanj!B2923))</f>
        <v>43982</v>
      </c>
      <c r="C2923" s="8">
        <v>30.4166666666667</v>
      </c>
      <c r="D2923">
        <v>0.90741689768011646</v>
      </c>
      <c r="E2923" s="6">
        <v>138.49666402293983</v>
      </c>
      <c r="F2923" s="10">
        <v>110.54135507425123</v>
      </c>
      <c r="G2923" s="10">
        <v>112.77706889059861</v>
      </c>
      <c r="H2923" s="10">
        <v>3.2264466300653396</v>
      </c>
      <c r="I2923" s="9">
        <f t="shared" si="74"/>
        <v>125.67421320674146</v>
      </c>
    </row>
    <row r="2924" spans="1:9" x14ac:dyDescent="0.25">
      <c r="A2924" s="18"/>
      <c r="B2924" s="5">
        <f>DATE(YEAR(siječanj!B2924),MONTH(siječanj!B2924)+4,DAY(siječanj!B2924))</f>
        <v>43982</v>
      </c>
      <c r="C2924" s="8">
        <v>30.4270833333333</v>
      </c>
      <c r="D2924">
        <v>0.90741689768011646</v>
      </c>
      <c r="E2924" s="6">
        <v>142.95084746708741</v>
      </c>
      <c r="F2924" s="10">
        <v>110.16554104085739</v>
      </c>
      <c r="G2924" s="10">
        <v>116.56440195364081</v>
      </c>
      <c r="H2924" s="10">
        <v>3.4790291528958206</v>
      </c>
      <c r="I2924" s="9">
        <f t="shared" si="74"/>
        <v>129.71601452932799</v>
      </c>
    </row>
    <row r="2925" spans="1:9" x14ac:dyDescent="0.25">
      <c r="A2925" s="18"/>
      <c r="B2925" s="5">
        <f>DATE(YEAR(siječanj!B2925),MONTH(siječanj!B2925)+4,DAY(siječanj!B2925))</f>
        <v>43982</v>
      </c>
      <c r="C2925" s="8">
        <v>30.4375</v>
      </c>
      <c r="D2925">
        <v>0.90741689768011646</v>
      </c>
      <c r="E2925" s="6">
        <v>146.22603472976175</v>
      </c>
      <c r="F2925" s="10">
        <v>110.99071030645382</v>
      </c>
      <c r="G2925" s="10">
        <v>117.43207183178463</v>
      </c>
      <c r="H2925" s="10">
        <v>3.3607834237987606</v>
      </c>
      <c r="I2925" s="9">
        <f t="shared" si="74"/>
        <v>132.68797479454537</v>
      </c>
    </row>
    <row r="2926" spans="1:9" x14ac:dyDescent="0.25">
      <c r="A2926" s="18"/>
      <c r="B2926" s="5">
        <f>DATE(YEAR(siječanj!B2926),MONTH(siječanj!B2926)+4,DAY(siječanj!B2926))</f>
        <v>43982</v>
      </c>
      <c r="C2926" s="8">
        <v>30.4479166666667</v>
      </c>
      <c r="D2926">
        <v>0.90741689768011646</v>
      </c>
      <c r="E2926" s="6">
        <v>144.63460289532384</v>
      </c>
      <c r="F2926" s="10">
        <v>110.46259412481344</v>
      </c>
      <c r="G2926" s="10">
        <v>117.20856133293729</v>
      </c>
      <c r="H2926" s="10">
        <v>3.5170575098349652</v>
      </c>
      <c r="I2926" s="9">
        <f t="shared" si="74"/>
        <v>131.24388265647033</v>
      </c>
    </row>
    <row r="2927" spans="1:9" x14ac:dyDescent="0.25">
      <c r="A2927" s="18"/>
      <c r="B2927" s="5">
        <f>DATE(YEAR(siječanj!B2927),MONTH(siječanj!B2927)+4,DAY(siječanj!B2927))</f>
        <v>43982</v>
      </c>
      <c r="C2927" s="8">
        <v>30.4583333333333</v>
      </c>
      <c r="D2927">
        <v>0.90741689768011646</v>
      </c>
      <c r="E2927" s="6">
        <v>147.40082678151612</v>
      </c>
      <c r="F2927" s="10">
        <v>111.03716328288841</v>
      </c>
      <c r="G2927" s="10">
        <v>115.26778486489457</v>
      </c>
      <c r="H2927" s="10">
        <v>3.6224299889785452</v>
      </c>
      <c r="I2927" s="9">
        <f t="shared" si="74"/>
        <v>133.75400095356758</v>
      </c>
    </row>
    <row r="2928" spans="1:9" x14ac:dyDescent="0.25">
      <c r="A2928" s="18"/>
      <c r="B2928" s="5">
        <f>DATE(YEAR(siječanj!B2928),MONTH(siječanj!B2928)+4,DAY(siječanj!B2928))</f>
        <v>43982</v>
      </c>
      <c r="C2928" s="8">
        <v>30.46875</v>
      </c>
      <c r="D2928">
        <v>0.90741689768011646</v>
      </c>
      <c r="E2928" s="6">
        <v>147.75758747814979</v>
      </c>
      <c r="F2928" s="10">
        <v>113.39084618606331</v>
      </c>
      <c r="G2928" s="10">
        <v>113.91652209118787</v>
      </c>
      <c r="H2928" s="10">
        <v>4.383420262427336</v>
      </c>
      <c r="I2928" s="9">
        <f t="shared" si="74"/>
        <v>134.07773163812109</v>
      </c>
    </row>
    <row r="2929" spans="1:9" x14ac:dyDescent="0.25">
      <c r="A2929" s="18"/>
      <c r="B2929" s="5">
        <f>DATE(YEAR(siječanj!B2929),MONTH(siječanj!B2929)+4,DAY(siječanj!B2929))</f>
        <v>43982</v>
      </c>
      <c r="C2929" s="8">
        <v>30.4791666666667</v>
      </c>
      <c r="D2929">
        <v>0.90741689768011646</v>
      </c>
      <c r="E2929" s="6">
        <v>146.19687245387416</v>
      </c>
      <c r="F2929" s="10">
        <v>113.81485978934859</v>
      </c>
      <c r="G2929" s="10">
        <v>115.53171419613847</v>
      </c>
      <c r="H2929" s="10">
        <v>4.4654227650699072</v>
      </c>
      <c r="I2929" s="9">
        <f t="shared" si="74"/>
        <v>132.66151245263018</v>
      </c>
    </row>
    <row r="2930" spans="1:9" x14ac:dyDescent="0.25">
      <c r="A2930" s="18"/>
      <c r="B2930" s="5">
        <f>DATE(YEAR(siječanj!B2930),MONTH(siječanj!B2930)+4,DAY(siječanj!B2930))</f>
        <v>43982</v>
      </c>
      <c r="C2930" s="8">
        <v>30.4895833333333</v>
      </c>
      <c r="D2930">
        <v>0.90741689768011646</v>
      </c>
      <c r="E2930" s="6">
        <v>144.10423318832599</v>
      </c>
      <c r="F2930" s="10">
        <v>112.88154994951519</v>
      </c>
      <c r="G2930" s="10">
        <v>114.05295016159562</v>
      </c>
      <c r="H2930" s="10">
        <v>4.7354205151383058</v>
      </c>
      <c r="I2930" s="9">
        <f t="shared" si="74"/>
        <v>130.76261622232286</v>
      </c>
    </row>
    <row r="2931" spans="1:9" x14ac:dyDescent="0.25">
      <c r="A2931" s="18"/>
      <c r="B2931" s="5">
        <f>DATE(YEAR(siječanj!B2931),MONTH(siječanj!B2931)+4,DAY(siječanj!B2931))</f>
        <v>43982</v>
      </c>
      <c r="C2931" s="8">
        <v>30.5</v>
      </c>
      <c r="D2931">
        <v>0.90741689768011646</v>
      </c>
      <c r="E2931" s="6">
        <v>140.6686199562665</v>
      </c>
      <c r="F2931" s="10">
        <v>113.06611600533367</v>
      </c>
      <c r="G2931" s="10">
        <v>115.1929557835844</v>
      </c>
      <c r="H2931" s="10">
        <v>4.7308078494743864</v>
      </c>
      <c r="I2931" s="9">
        <f t="shared" si="74"/>
        <v>127.64508272165867</v>
      </c>
    </row>
    <row r="2932" spans="1:9" x14ac:dyDescent="0.25">
      <c r="A2932" s="18"/>
      <c r="B2932" s="5">
        <f>DATE(YEAR(siječanj!B2932),MONTH(siječanj!B2932)+4,DAY(siječanj!B2932))</f>
        <v>43982</v>
      </c>
      <c r="C2932" s="8">
        <v>30.5104166666667</v>
      </c>
      <c r="D2932">
        <v>0.90741689768011646</v>
      </c>
      <c r="E2932" s="6">
        <v>134.79996675944275</v>
      </c>
      <c r="F2932" s="10">
        <v>114.56191306318281</v>
      </c>
      <c r="G2932" s="10">
        <v>116.36837241789166</v>
      </c>
      <c r="H2932" s="10">
        <v>5.5368226382090429</v>
      </c>
      <c r="I2932" s="9">
        <f t="shared" si="74"/>
        <v>122.31976764423636</v>
      </c>
    </row>
    <row r="2933" spans="1:9" x14ac:dyDescent="0.25">
      <c r="A2933" s="18"/>
      <c r="B2933" s="5">
        <f>DATE(YEAR(siječanj!B2933),MONTH(siječanj!B2933)+4,DAY(siječanj!B2933))</f>
        <v>43982</v>
      </c>
      <c r="C2933" s="8">
        <v>30.5208333333333</v>
      </c>
      <c r="D2933">
        <v>0.90741689768011646</v>
      </c>
      <c r="E2933" s="6">
        <v>130.71375141694352</v>
      </c>
      <c r="F2933" s="10">
        <v>113.90025058321542</v>
      </c>
      <c r="G2933" s="10">
        <v>117.47573313761303</v>
      </c>
      <c r="H2933" s="10">
        <v>5.340588709935183</v>
      </c>
      <c r="I2933" s="9">
        <f t="shared" si="74"/>
        <v>118.61186679489282</v>
      </c>
    </row>
    <row r="2934" spans="1:9" x14ac:dyDescent="0.25">
      <c r="A2934" s="18"/>
      <c r="B2934" s="5">
        <f>DATE(YEAR(siječanj!B2934),MONTH(siječanj!B2934)+4,DAY(siječanj!B2934))</f>
        <v>43982</v>
      </c>
      <c r="C2934" s="8">
        <v>30.53125</v>
      </c>
      <c r="D2934">
        <v>0.90741689768011646</v>
      </c>
      <c r="E2934" s="6">
        <v>126.8587966609863</v>
      </c>
      <c r="F2934" s="10">
        <v>112.66821317303845</v>
      </c>
      <c r="G2934" s="10">
        <v>115.81388544272663</v>
      </c>
      <c r="H2934" s="10">
        <v>4.4696083136239997</v>
      </c>
      <c r="I2934" s="9">
        <f t="shared" si="74"/>
        <v>115.11381570954491</v>
      </c>
    </row>
    <row r="2935" spans="1:9" x14ac:dyDescent="0.25">
      <c r="A2935" s="18"/>
      <c r="B2935" s="5">
        <f>DATE(YEAR(siječanj!B2935),MONTH(siječanj!B2935)+4,DAY(siječanj!B2935))</f>
        <v>43982</v>
      </c>
      <c r="C2935" s="8">
        <v>30.5416666666667</v>
      </c>
      <c r="D2935">
        <v>0.90741689768011646</v>
      </c>
      <c r="E2935" s="6">
        <v>124.72496715657057</v>
      </c>
      <c r="F2935" s="10">
        <v>114.85038941183821</v>
      </c>
      <c r="G2935" s="10">
        <v>117.47223446874955</v>
      </c>
      <c r="H2935" s="10">
        <v>3.7794796559670893</v>
      </c>
      <c r="I2935" s="9">
        <f t="shared" si="74"/>
        <v>113.17754276046968</v>
      </c>
    </row>
    <row r="2936" spans="1:9" x14ac:dyDescent="0.25">
      <c r="A2936" s="18"/>
      <c r="B2936" s="5">
        <f>DATE(YEAR(siječanj!B2936),MONTH(siječanj!B2936)+4,DAY(siječanj!B2936))</f>
        <v>43982</v>
      </c>
      <c r="C2936" s="8">
        <v>30.5520833333333</v>
      </c>
      <c r="D2936">
        <v>0.90741689768011646</v>
      </c>
      <c r="E2936" s="6">
        <v>121.9509824055942</v>
      </c>
      <c r="F2936" s="10">
        <v>115.02656701192591</v>
      </c>
      <c r="G2936" s="10">
        <v>118.35587653083535</v>
      </c>
      <c r="H2936" s="10">
        <v>3.5022308711414438</v>
      </c>
      <c r="I2936" s="9">
        <f t="shared" si="74"/>
        <v>110.66038212352676</v>
      </c>
    </row>
    <row r="2937" spans="1:9" x14ac:dyDescent="0.25">
      <c r="A2937" s="18"/>
      <c r="B2937" s="5">
        <f>DATE(YEAR(siječanj!B2937),MONTH(siječanj!B2937)+4,DAY(siječanj!B2937))</f>
        <v>43982</v>
      </c>
      <c r="C2937" s="8">
        <v>30.5625</v>
      </c>
      <c r="D2937">
        <v>0.90741689768011646</v>
      </c>
      <c r="E2937" s="6">
        <v>118.26003101561885</v>
      </c>
      <c r="F2937" s="10">
        <v>113.28462045511161</v>
      </c>
      <c r="G2937" s="10">
        <v>113.83706147683989</v>
      </c>
      <c r="H2937" s="10">
        <v>2.6023946818370889</v>
      </c>
      <c r="I2937" s="9">
        <f t="shared" si="74"/>
        <v>107.31115046374721</v>
      </c>
    </row>
    <row r="2938" spans="1:9" x14ac:dyDescent="0.25">
      <c r="A2938" s="18"/>
      <c r="B2938" s="5">
        <f>DATE(YEAR(siječanj!B2938),MONTH(siječanj!B2938)+4,DAY(siječanj!B2938))</f>
        <v>43982</v>
      </c>
      <c r="C2938" s="8">
        <v>30.5729166666667</v>
      </c>
      <c r="D2938">
        <v>0.90741689768011646</v>
      </c>
      <c r="E2938" s="6">
        <v>117.00575897159894</v>
      </c>
      <c r="F2938" s="10">
        <v>111.61728869124924</v>
      </c>
      <c r="G2938" s="10">
        <v>117.61468713485471</v>
      </c>
      <c r="H2938" s="10">
        <v>2.521033352664745</v>
      </c>
      <c r="I2938" s="9">
        <f t="shared" si="74"/>
        <v>106.17300281671577</v>
      </c>
    </row>
    <row r="2939" spans="1:9" x14ac:dyDescent="0.25">
      <c r="A2939" s="18"/>
      <c r="B2939" s="5">
        <f>DATE(YEAR(siječanj!B2939),MONTH(siječanj!B2939)+4,DAY(siječanj!B2939))</f>
        <v>43982</v>
      </c>
      <c r="C2939" s="8">
        <v>30.5833333333333</v>
      </c>
      <c r="D2939">
        <v>0.90741689768011646</v>
      </c>
      <c r="E2939" s="6">
        <v>114.71600869554734</v>
      </c>
      <c r="F2939" s="10">
        <v>112.69384323023306</v>
      </c>
      <c r="G2939" s="10">
        <v>117.11351282779481</v>
      </c>
      <c r="H2939" s="10">
        <v>2.1752875281214288</v>
      </c>
      <c r="I2939" s="9">
        <f t="shared" si="74"/>
        <v>104.09524472475883</v>
      </c>
    </row>
    <row r="2940" spans="1:9" x14ac:dyDescent="0.25">
      <c r="A2940" s="18"/>
      <c r="B2940" s="5">
        <f>DATE(YEAR(siječanj!B2940),MONTH(siječanj!B2940)+4,DAY(siječanj!B2940))</f>
        <v>43982</v>
      </c>
      <c r="C2940" s="8">
        <v>30.59375</v>
      </c>
      <c r="D2940">
        <v>0.90741689768011646</v>
      </c>
      <c r="E2940" s="6">
        <v>115.41979457194871</v>
      </c>
      <c r="F2940" s="10">
        <v>113.98318172482881</v>
      </c>
      <c r="G2940" s="10">
        <v>119.56838946303496</v>
      </c>
      <c r="H2940" s="10">
        <v>2.0967796200137925</v>
      </c>
      <c r="I2940" s="9">
        <f t="shared" si="74"/>
        <v>104.73387192135405</v>
      </c>
    </row>
    <row r="2941" spans="1:9" x14ac:dyDescent="0.25">
      <c r="A2941" s="18"/>
      <c r="B2941" s="5">
        <f>DATE(YEAR(siječanj!B2941),MONTH(siječanj!B2941)+4,DAY(siječanj!B2941))</f>
        <v>43982</v>
      </c>
      <c r="C2941" s="8">
        <v>30.6041666666667</v>
      </c>
      <c r="D2941">
        <v>0.90741689768011646</v>
      </c>
      <c r="E2941" s="6">
        <v>113.41709101748722</v>
      </c>
      <c r="F2941" s="10">
        <v>114.25526973900735</v>
      </c>
      <c r="G2941" s="10">
        <v>118.8002435039803</v>
      </c>
      <c r="H2941" s="10">
        <v>2.1653543173877954</v>
      </c>
      <c r="I2941" s="9">
        <f t="shared" si="74"/>
        <v>102.91658487499166</v>
      </c>
    </row>
    <row r="2942" spans="1:9" x14ac:dyDescent="0.25">
      <c r="A2942" s="18"/>
      <c r="B2942" s="5">
        <f>DATE(YEAR(siječanj!B2942),MONTH(siječanj!B2942)+4,DAY(siječanj!B2942))</f>
        <v>43982</v>
      </c>
      <c r="C2942" s="8">
        <v>30.6145833333333</v>
      </c>
      <c r="D2942">
        <v>0.90741689768011646</v>
      </c>
      <c r="E2942" s="6">
        <v>111.93566019286921</v>
      </c>
      <c r="F2942" s="10">
        <v>114.62879236997615</v>
      </c>
      <c r="G2942" s="10">
        <v>118.34839482362042</v>
      </c>
      <c r="H2942" s="10">
        <v>2.1336421164969792</v>
      </c>
      <c r="I2942" s="9">
        <f t="shared" si="74"/>
        <v>101.57230951198908</v>
      </c>
    </row>
    <row r="2943" spans="1:9" x14ac:dyDescent="0.25">
      <c r="A2943" s="18"/>
      <c r="B2943" s="5">
        <f>DATE(YEAR(siječanj!B2943),MONTH(siječanj!B2943)+4,DAY(siječanj!B2943))</f>
        <v>43982</v>
      </c>
      <c r="C2943" s="8">
        <v>30.625</v>
      </c>
      <c r="D2943">
        <v>0.90741689768011646</v>
      </c>
      <c r="E2943" s="6">
        <v>109.96548182451744</v>
      </c>
      <c r="F2943" s="10">
        <v>118.01744005693102</v>
      </c>
      <c r="G2943" s="10">
        <v>117.49448344076698</v>
      </c>
      <c r="H2943" s="10">
        <v>2.0635212352731882</v>
      </c>
      <c r="I2943" s="9">
        <f t="shared" si="74"/>
        <v>99.784536369102852</v>
      </c>
    </row>
    <row r="2944" spans="1:9" x14ac:dyDescent="0.25">
      <c r="A2944" s="18"/>
      <c r="B2944" s="5">
        <f>DATE(YEAR(siječanj!B2944),MONTH(siječanj!B2944)+4,DAY(siječanj!B2944))</f>
        <v>43982</v>
      </c>
      <c r="C2944" s="8">
        <v>30.6354166666667</v>
      </c>
      <c r="D2944">
        <v>0.90741689768011646</v>
      </c>
      <c r="E2944" s="6">
        <v>107.91736914323273</v>
      </c>
      <c r="F2944" s="10">
        <v>117.42498433971664</v>
      </c>
      <c r="G2944" s="10">
        <v>118.62072256135814</v>
      </c>
      <c r="H2944" s="10">
        <v>2.5932758808839624</v>
      </c>
      <c r="I2944" s="9">
        <f t="shared" si="74"/>
        <v>97.926044313752172</v>
      </c>
    </row>
    <row r="2945" spans="1:9" x14ac:dyDescent="0.25">
      <c r="A2945" s="18"/>
      <c r="B2945" s="5">
        <f>DATE(YEAR(siječanj!B2945),MONTH(siječanj!B2945)+4,DAY(siječanj!B2945))</f>
        <v>43982</v>
      </c>
      <c r="C2945" s="8">
        <v>30.6458333333333</v>
      </c>
      <c r="D2945">
        <v>0.90741689768011646</v>
      </c>
      <c r="E2945" s="6">
        <v>108.41827944184237</v>
      </c>
      <c r="F2945" s="10">
        <v>116.5381555179559</v>
      </c>
      <c r="G2945" s="10">
        <v>118.84357255635824</v>
      </c>
      <c r="H2945" s="10">
        <v>2.3666021425499553</v>
      </c>
      <c r="I2945" s="9">
        <f t="shared" si="74"/>
        <v>98.38057878293256</v>
      </c>
    </row>
    <row r="2946" spans="1:9" x14ac:dyDescent="0.25">
      <c r="A2946" s="18"/>
      <c r="B2946" s="5">
        <f>DATE(YEAR(siječanj!B2946),MONTH(siječanj!B2946)+4,DAY(siječanj!B2946))</f>
        <v>43982</v>
      </c>
      <c r="C2946" s="8">
        <v>30.65625</v>
      </c>
      <c r="D2946">
        <v>0.90741689768011646</v>
      </c>
      <c r="E2946" s="6">
        <v>107.56923512794125</v>
      </c>
      <c r="F2946" s="10">
        <v>115.93317320042152</v>
      </c>
      <c r="G2946" s="10">
        <v>116.67125546390736</v>
      </c>
      <c r="H2946" s="10">
        <v>2.1487644516511488</v>
      </c>
      <c r="I2946" s="9">
        <f t="shared" si="74"/>
        <v>97.610141625619463</v>
      </c>
    </row>
    <row r="2947" spans="1:9" x14ac:dyDescent="0.25">
      <c r="A2947" s="18"/>
      <c r="B2947" s="5">
        <f>DATE(YEAR(siječanj!B2947),MONTH(siječanj!B2947)+4,DAY(siječanj!B2947))</f>
        <v>43982</v>
      </c>
      <c r="C2947" s="8">
        <v>30.6666666666667</v>
      </c>
      <c r="D2947">
        <v>0.90741689768011646</v>
      </c>
      <c r="E2947" s="6">
        <v>104.97079960352508</v>
      </c>
      <c r="F2947" s="10">
        <v>115.58182749921657</v>
      </c>
      <c r="G2947" s="10">
        <v>117.0072437633567</v>
      </c>
      <c r="H2947" s="10">
        <v>2.9298103126531414</v>
      </c>
      <c r="I2947" s="9">
        <f t="shared" si="74"/>
        <v>95.252277323231922</v>
      </c>
    </row>
    <row r="2948" spans="1:9" x14ac:dyDescent="0.25">
      <c r="A2948" s="18"/>
      <c r="B2948" s="5">
        <f>DATE(YEAR(siječanj!B2948),MONTH(siječanj!B2948)+4,DAY(siječanj!B2948))</f>
        <v>43982</v>
      </c>
      <c r="C2948" s="8">
        <v>30.6770833333333</v>
      </c>
      <c r="D2948">
        <v>0.90741689768011646</v>
      </c>
      <c r="E2948" s="6">
        <v>104.07012704181943</v>
      </c>
      <c r="F2948" s="10">
        <v>113.37991395316492</v>
      </c>
      <c r="G2948" s="10">
        <v>118.14772574872619</v>
      </c>
      <c r="H2948" s="10">
        <v>3.140028592732615</v>
      </c>
      <c r="I2948" s="9">
        <f t="shared" ref="I2948:I2978" si="75">D2948*E2948</f>
        <v>94.434991821463385</v>
      </c>
    </row>
    <row r="2949" spans="1:9" x14ac:dyDescent="0.25">
      <c r="A2949" s="18"/>
      <c r="B2949" s="5">
        <f>DATE(YEAR(siječanj!B2949),MONTH(siječanj!B2949)+4,DAY(siječanj!B2949))</f>
        <v>43982</v>
      </c>
      <c r="C2949" s="8">
        <v>30.6875</v>
      </c>
      <c r="D2949">
        <v>0.90741689768011646</v>
      </c>
      <c r="E2949" s="6">
        <v>104.6380436709638</v>
      </c>
      <c r="F2949" s="10">
        <v>115.39098011647077</v>
      </c>
      <c r="G2949" s="10">
        <v>119.9284000872552</v>
      </c>
      <c r="H2949" s="10">
        <v>2.7254970012878288</v>
      </c>
      <c r="I2949" s="9">
        <f t="shared" si="75"/>
        <v>94.950328967222518</v>
      </c>
    </row>
    <row r="2950" spans="1:9" x14ac:dyDescent="0.25">
      <c r="A2950" s="18"/>
      <c r="B2950" s="5">
        <f>DATE(YEAR(siječanj!B2950),MONTH(siječanj!B2950)+4,DAY(siječanj!B2950))</f>
        <v>43982</v>
      </c>
      <c r="C2950" s="8">
        <v>30.6979166666667</v>
      </c>
      <c r="D2950">
        <v>0.90741689768011646</v>
      </c>
      <c r="E2950" s="6">
        <v>104.32873660888933</v>
      </c>
      <c r="F2950" s="10">
        <v>115.88474929742554</v>
      </c>
      <c r="G2950" s="10">
        <v>119.03871341420388</v>
      </c>
      <c r="H2950" s="10">
        <v>3.2982580587308168</v>
      </c>
      <c r="I2950" s="9">
        <f t="shared" si="75"/>
        <v>94.66965851252435</v>
      </c>
    </row>
    <row r="2951" spans="1:9" x14ac:dyDescent="0.25">
      <c r="A2951" s="18"/>
      <c r="B2951" s="5">
        <f>DATE(YEAR(siječanj!B2951),MONTH(siječanj!B2951)+4,DAY(siječanj!B2951))</f>
        <v>43982</v>
      </c>
      <c r="C2951" s="8">
        <v>30.7083333333333</v>
      </c>
      <c r="D2951">
        <v>0.90741689768011646</v>
      </c>
      <c r="E2951" s="6">
        <v>106.26782035621707</v>
      </c>
      <c r="F2951" s="10">
        <v>113.36328526179031</v>
      </c>
      <c r="G2951" s="10">
        <v>117.33535005022918</v>
      </c>
      <c r="H2951" s="10">
        <v>3.2584923606339915</v>
      </c>
      <c r="I2951" s="9">
        <f t="shared" si="75"/>
        <v>96.429215870866429</v>
      </c>
    </row>
    <row r="2952" spans="1:9" x14ac:dyDescent="0.25">
      <c r="A2952" s="18"/>
      <c r="B2952" s="5">
        <f>DATE(YEAR(siječanj!B2952),MONTH(siječanj!B2952)+4,DAY(siječanj!B2952))</f>
        <v>43982</v>
      </c>
      <c r="C2952" s="8">
        <v>30.71875</v>
      </c>
      <c r="D2952">
        <v>0.90741689768011646</v>
      </c>
      <c r="E2952" s="6">
        <v>107.67106892952417</v>
      </c>
      <c r="F2952" s="10">
        <v>113.5369591441933</v>
      </c>
      <c r="G2952" s="10">
        <v>118.58933061487366</v>
      </c>
      <c r="H2952" s="10">
        <v>3.1881703659925207</v>
      </c>
      <c r="I2952" s="9">
        <f t="shared" si="75"/>
        <v>97.702547337930795</v>
      </c>
    </row>
    <row r="2953" spans="1:9" x14ac:dyDescent="0.25">
      <c r="A2953" s="18"/>
      <c r="B2953" s="5">
        <f>DATE(YEAR(siječanj!B2953),MONTH(siječanj!B2953)+4,DAY(siječanj!B2953))</f>
        <v>43982</v>
      </c>
      <c r="C2953" s="8">
        <v>30.7291666666667</v>
      </c>
      <c r="D2953">
        <v>0.90741689768011646</v>
      </c>
      <c r="E2953" s="6">
        <v>110.23020228549885</v>
      </c>
      <c r="F2953" s="10">
        <v>115.75650286869349</v>
      </c>
      <c r="G2953" s="10">
        <v>118.21053366001688</v>
      </c>
      <c r="H2953" s="10">
        <v>2.8472920835236479</v>
      </c>
      <c r="I2953" s="9">
        <f t="shared" si="75"/>
        <v>100.02474818855904</v>
      </c>
    </row>
    <row r="2954" spans="1:9" x14ac:dyDescent="0.25">
      <c r="A2954" s="18"/>
      <c r="B2954" s="5">
        <f>DATE(YEAR(siječanj!B2954),MONTH(siječanj!B2954)+4,DAY(siječanj!B2954))</f>
        <v>43982</v>
      </c>
      <c r="C2954" s="8">
        <v>30.7395833333333</v>
      </c>
      <c r="D2954">
        <v>0.90741689768011646</v>
      </c>
      <c r="E2954" s="6">
        <v>112.44259775538193</v>
      </c>
      <c r="F2954" s="10">
        <v>116.24466772798284</v>
      </c>
      <c r="G2954" s="10">
        <v>121.22800345400164</v>
      </c>
      <c r="H2954" s="10">
        <v>3.2126564224005558</v>
      </c>
      <c r="I2954" s="9">
        <f t="shared" si="75"/>
        <v>102.0323132222819</v>
      </c>
    </row>
    <row r="2955" spans="1:9" x14ac:dyDescent="0.25">
      <c r="A2955" s="18"/>
      <c r="B2955" s="5">
        <f>DATE(YEAR(siječanj!B2955),MONTH(siječanj!B2955)+4,DAY(siječanj!B2955))</f>
        <v>43982</v>
      </c>
      <c r="C2955" s="8">
        <v>30.75</v>
      </c>
      <c r="D2955">
        <v>0.90741689768011646</v>
      </c>
      <c r="E2955" s="6">
        <v>115.25190191863268</v>
      </c>
      <c r="F2955" s="10">
        <v>115.79988728873371</v>
      </c>
      <c r="G2955" s="10">
        <v>123.37422864296035</v>
      </c>
      <c r="H2955" s="10">
        <v>3.5316073686764313</v>
      </c>
      <c r="I2955" s="9">
        <f t="shared" si="75"/>
        <v>104.58152329073873</v>
      </c>
    </row>
    <row r="2956" spans="1:9" x14ac:dyDescent="0.25">
      <c r="A2956" s="18"/>
      <c r="B2956" s="5">
        <f>DATE(YEAR(siječanj!B2956),MONTH(siječanj!B2956)+4,DAY(siječanj!B2956))</f>
        <v>43982</v>
      </c>
      <c r="C2956" s="8">
        <v>30.7604166666667</v>
      </c>
      <c r="D2956">
        <v>0.90741689768011646</v>
      </c>
      <c r="E2956" s="6">
        <v>117.02210027524998</v>
      </c>
      <c r="F2956" s="10">
        <v>116.49282420704405</v>
      </c>
      <c r="G2956" s="10">
        <v>121.7315835962869</v>
      </c>
      <c r="H2956" s="10">
        <v>4.2432999645191458</v>
      </c>
      <c r="I2956" s="9">
        <f t="shared" si="75"/>
        <v>106.18783119177884</v>
      </c>
    </row>
    <row r="2957" spans="1:9" x14ac:dyDescent="0.25">
      <c r="A2957" s="18"/>
      <c r="B2957" s="5">
        <f>DATE(YEAR(siječanj!B2957),MONTH(siječanj!B2957)+4,DAY(siječanj!B2957))</f>
        <v>43982</v>
      </c>
      <c r="C2957" s="8">
        <v>30.7708333333333</v>
      </c>
      <c r="D2957">
        <v>0.90741689768011646</v>
      </c>
      <c r="E2957" s="6">
        <v>118.76313930762704</v>
      </c>
      <c r="F2957" s="10">
        <v>119.92555334904257</v>
      </c>
      <c r="G2957" s="10">
        <v>122.47414203660543</v>
      </c>
      <c r="H2957" s="10">
        <v>8.4396927133918673</v>
      </c>
      <c r="I2957" s="9">
        <f t="shared" si="75"/>
        <v>107.76767942927843</v>
      </c>
    </row>
    <row r="2958" spans="1:9" x14ac:dyDescent="0.25">
      <c r="A2958" s="18"/>
      <c r="B2958" s="5">
        <f>DATE(YEAR(siječanj!B2958),MONTH(siječanj!B2958)+4,DAY(siječanj!B2958))</f>
        <v>43982</v>
      </c>
      <c r="C2958" s="8">
        <v>30.78125</v>
      </c>
      <c r="D2958">
        <v>0.90741689768011646</v>
      </c>
      <c r="E2958" s="6">
        <v>123.2047920248615</v>
      </c>
      <c r="F2958" s="10">
        <v>120.21069674871612</v>
      </c>
      <c r="G2958" s="10">
        <v>125.57932674150167</v>
      </c>
      <c r="H2958" s="10">
        <v>19.912622794728243</v>
      </c>
      <c r="I2958" s="9">
        <f t="shared" si="75"/>
        <v>111.79811015852378</v>
      </c>
    </row>
    <row r="2959" spans="1:9" x14ac:dyDescent="0.25">
      <c r="A2959" s="18"/>
      <c r="B2959" s="5">
        <f>DATE(YEAR(siječanj!B2959),MONTH(siječanj!B2959)+4,DAY(siječanj!B2959))</f>
        <v>43982</v>
      </c>
      <c r="C2959" s="8">
        <v>30.7916666666667</v>
      </c>
      <c r="D2959">
        <v>0.90741689768011646</v>
      </c>
      <c r="E2959" s="6">
        <v>126.35100410462245</v>
      </c>
      <c r="F2959" s="10">
        <v>122.83869897927015</v>
      </c>
      <c r="G2959" s="10">
        <v>127.39294220826592</v>
      </c>
      <c r="H2959" s="10">
        <v>31.26611639623713</v>
      </c>
      <c r="I2959" s="9">
        <f t="shared" si="75"/>
        <v>114.65303616338416</v>
      </c>
    </row>
    <row r="2960" spans="1:9" x14ac:dyDescent="0.25">
      <c r="A2960" s="18"/>
      <c r="B2960" s="5">
        <f>DATE(YEAR(siječanj!B2960),MONTH(siječanj!B2960)+4,DAY(siječanj!B2960))</f>
        <v>43982</v>
      </c>
      <c r="C2960" s="8">
        <v>30.8020833333333</v>
      </c>
      <c r="D2960">
        <v>0.90741689768011646</v>
      </c>
      <c r="E2960" s="6">
        <v>128.44213114284136</v>
      </c>
      <c r="F2960" s="10">
        <v>124.18684880079213</v>
      </c>
      <c r="G2960" s="10">
        <v>132.06140341572086</v>
      </c>
      <c r="H2960" s="10">
        <v>44.701032318414697</v>
      </c>
      <c r="I2960" s="9">
        <f t="shared" si="75"/>
        <v>116.55056017305978</v>
      </c>
    </row>
    <row r="2961" spans="1:9" x14ac:dyDescent="0.25">
      <c r="A2961" s="18"/>
      <c r="B2961" s="5">
        <f>DATE(YEAR(siječanj!B2961),MONTH(siječanj!B2961)+4,DAY(siječanj!B2961))</f>
        <v>43982</v>
      </c>
      <c r="C2961" s="8">
        <v>30.8125</v>
      </c>
      <c r="D2961">
        <v>0.90741689768011646</v>
      </c>
      <c r="E2961" s="6">
        <v>132.26862808274691</v>
      </c>
      <c r="F2961" s="10">
        <v>127.40399783526844</v>
      </c>
      <c r="G2961" s="10">
        <v>137.88847243533459</v>
      </c>
      <c r="H2961" s="10">
        <v>59.480740897236863</v>
      </c>
      <c r="I2961" s="9">
        <f t="shared" si="75"/>
        <v>120.02278815525133</v>
      </c>
    </row>
    <row r="2962" spans="1:9" x14ac:dyDescent="0.25">
      <c r="A2962" s="18"/>
      <c r="B2962" s="5">
        <f>DATE(YEAR(siječanj!B2962),MONTH(siječanj!B2962)+4,DAY(siječanj!B2962))</f>
        <v>43982</v>
      </c>
      <c r="C2962" s="8">
        <v>30.8229166666667</v>
      </c>
      <c r="D2962">
        <v>0.90741689768011646</v>
      </c>
      <c r="E2962" s="6">
        <v>135.34334732799044</v>
      </c>
      <c r="F2962" s="10">
        <v>127.53473195789201</v>
      </c>
      <c r="G2962" s="10">
        <v>143.08057708981596</v>
      </c>
      <c r="H2962" s="10">
        <v>85.076171772357355</v>
      </c>
      <c r="I2962" s="9">
        <f t="shared" si="75"/>
        <v>122.81284035400756</v>
      </c>
    </row>
    <row r="2963" spans="1:9" x14ac:dyDescent="0.25">
      <c r="A2963" s="18"/>
      <c r="B2963" s="5">
        <f>DATE(YEAR(siječanj!B2963),MONTH(siječanj!B2963)+4,DAY(siječanj!B2963))</f>
        <v>43982</v>
      </c>
      <c r="C2963" s="8">
        <v>30.8333333333333</v>
      </c>
      <c r="D2963">
        <v>0.90741689768011646</v>
      </c>
      <c r="E2963" s="6">
        <v>139.57407630897299</v>
      </c>
      <c r="F2963" s="10">
        <v>126.91731918279669</v>
      </c>
      <c r="G2963" s="10">
        <v>140.86888996501685</v>
      </c>
      <c r="H2963" s="10">
        <v>126.35073025460433</v>
      </c>
      <c r="I2963" s="9">
        <f t="shared" si="75"/>
        <v>126.65187532085611</v>
      </c>
    </row>
    <row r="2964" spans="1:9" x14ac:dyDescent="0.25">
      <c r="A2964" s="18"/>
      <c r="B2964" s="5">
        <f>DATE(YEAR(siječanj!B2964),MONTH(siječanj!B2964)+4,DAY(siječanj!B2964))</f>
        <v>43982</v>
      </c>
      <c r="C2964" s="8">
        <v>30.84375</v>
      </c>
      <c r="D2964">
        <v>0.90741689768011646</v>
      </c>
      <c r="E2964" s="6">
        <v>142.52125782356603</v>
      </c>
      <c r="F2964" s="10">
        <v>114.00563907097339</v>
      </c>
      <c r="G2964" s="10">
        <v>129.60550199875408</v>
      </c>
      <c r="H2964" s="10">
        <v>189.96629631340741</v>
      </c>
      <c r="I2964" s="9">
        <f t="shared" si="75"/>
        <v>129.32619762772831</v>
      </c>
    </row>
    <row r="2965" spans="1:9" x14ac:dyDescent="0.25">
      <c r="A2965" s="18"/>
      <c r="B2965" s="5">
        <f>DATE(YEAR(siječanj!B2965),MONTH(siječanj!B2965)+4,DAY(siječanj!B2965))</f>
        <v>43982</v>
      </c>
      <c r="C2965" s="8">
        <v>30.8541666666667</v>
      </c>
      <c r="D2965">
        <v>0.90741689768011646</v>
      </c>
      <c r="E2965" s="6">
        <v>146.31420732349383</v>
      </c>
      <c r="F2965" s="10">
        <v>109.79860418888637</v>
      </c>
      <c r="G2965" s="10">
        <v>122.16105920996712</v>
      </c>
      <c r="H2965" s="10">
        <v>228.72772758977081</v>
      </c>
      <c r="I2965" s="9">
        <f t="shared" si="75"/>
        <v>132.76798409601014</v>
      </c>
    </row>
    <row r="2966" spans="1:9" x14ac:dyDescent="0.25">
      <c r="A2966" s="18"/>
      <c r="B2966" s="5">
        <f>DATE(YEAR(siječanj!B2966),MONTH(siječanj!B2966)+4,DAY(siječanj!B2966))</f>
        <v>43982</v>
      </c>
      <c r="C2966" s="8">
        <v>30.8645833333333</v>
      </c>
      <c r="D2966">
        <v>0.90741689768011646</v>
      </c>
      <c r="E2966" s="6">
        <v>145.80328208540175</v>
      </c>
      <c r="F2966" s="10">
        <v>107.7150183435871</v>
      </c>
      <c r="G2966" s="10">
        <v>121.32869226169409</v>
      </c>
      <c r="H2966" s="10">
        <v>230.14970000947758</v>
      </c>
      <c r="I2966" s="9">
        <f t="shared" si="75"/>
        <v>132.30436190151414</v>
      </c>
    </row>
    <row r="2967" spans="1:9" x14ac:dyDescent="0.25">
      <c r="A2967" s="18"/>
      <c r="B2967" s="5">
        <f>DATE(YEAR(siječanj!B2967),MONTH(siječanj!B2967)+4,DAY(siječanj!B2967))</f>
        <v>43982</v>
      </c>
      <c r="C2967" s="8">
        <v>30.875</v>
      </c>
      <c r="D2967">
        <v>0.90741689768011646</v>
      </c>
      <c r="E2967" s="6">
        <v>143.92055807659185</v>
      </c>
      <c r="F2967" s="10">
        <v>106.74448923814023</v>
      </c>
      <c r="G2967" s="10">
        <v>116.65211686455231</v>
      </c>
      <c r="H2967" s="10">
        <v>232.53952179127077</v>
      </c>
      <c r="I2967" s="9">
        <f t="shared" si="75"/>
        <v>130.59594632225199</v>
      </c>
    </row>
    <row r="2968" spans="1:9" x14ac:dyDescent="0.25">
      <c r="A2968" s="18"/>
      <c r="B2968" s="5">
        <f>DATE(YEAR(siječanj!B2968),MONTH(siječanj!B2968)+4,DAY(siječanj!B2968))</f>
        <v>43982</v>
      </c>
      <c r="C2968" s="8">
        <v>30.8854166666667</v>
      </c>
      <c r="D2968">
        <v>0.90741689768011646</v>
      </c>
      <c r="E2968" s="6">
        <v>149.72593582514017</v>
      </c>
      <c r="F2968" s="10">
        <v>103.79066720892018</v>
      </c>
      <c r="G2968" s="10">
        <v>106.31254560650113</v>
      </c>
      <c r="H2968" s="10">
        <v>239.69460155362034</v>
      </c>
      <c r="I2968" s="9">
        <f t="shared" si="75"/>
        <v>135.86384418870091</v>
      </c>
    </row>
    <row r="2969" spans="1:9" x14ac:dyDescent="0.25">
      <c r="A2969" s="18"/>
      <c r="B2969" s="5">
        <f>DATE(YEAR(siječanj!B2969),MONTH(siječanj!B2969)+4,DAY(siječanj!B2969))</f>
        <v>43982</v>
      </c>
      <c r="C2969" s="8">
        <v>30.8958333333333</v>
      </c>
      <c r="D2969">
        <v>0.90741689768011646</v>
      </c>
      <c r="E2969" s="6">
        <v>151.95714214362968</v>
      </c>
      <c r="F2969" s="10">
        <v>102.71067156035055</v>
      </c>
      <c r="G2969" s="10">
        <v>99.118313684203883</v>
      </c>
      <c r="H2969" s="10">
        <v>245.71128478885788</v>
      </c>
      <c r="I2969" s="9">
        <f t="shared" si="75"/>
        <v>137.88847850430892</v>
      </c>
    </row>
    <row r="2970" spans="1:9" x14ac:dyDescent="0.25">
      <c r="A2970" s="18"/>
      <c r="B2970" s="5">
        <f>DATE(YEAR(siječanj!B2970),MONTH(siječanj!B2970)+4,DAY(siječanj!B2970))</f>
        <v>43982</v>
      </c>
      <c r="C2970" s="8">
        <v>30.90625</v>
      </c>
      <c r="D2970">
        <v>0.90741689768011646</v>
      </c>
      <c r="E2970" s="6">
        <v>152.94931675728614</v>
      </c>
      <c r="F2970" s="10">
        <v>100.85753590264639</v>
      </c>
      <c r="G2970" s="10">
        <v>94.831559651587114</v>
      </c>
      <c r="H2970" s="10">
        <v>243.12500904876461</v>
      </c>
      <c r="I2970" s="9">
        <f t="shared" si="75"/>
        <v>138.78879451419004</v>
      </c>
    </row>
    <row r="2971" spans="1:9" x14ac:dyDescent="0.25">
      <c r="A2971" s="18"/>
      <c r="B2971" s="5">
        <f>DATE(YEAR(siječanj!B2971),MONTH(siječanj!B2971)+4,DAY(siječanj!B2971))</f>
        <v>43982</v>
      </c>
      <c r="C2971" s="8">
        <v>30.9166666666667</v>
      </c>
      <c r="D2971">
        <v>0.90741689768011646</v>
      </c>
      <c r="E2971" s="6">
        <v>152.20043069315159</v>
      </c>
      <c r="F2971" s="10">
        <v>100.08974784043467</v>
      </c>
      <c r="G2971" s="10">
        <v>89.518939064835706</v>
      </c>
      <c r="H2971" s="10">
        <v>242.35744475602402</v>
      </c>
      <c r="I2971" s="9">
        <f t="shared" si="75"/>
        <v>138.1092426451572</v>
      </c>
    </row>
    <row r="2972" spans="1:9" x14ac:dyDescent="0.25">
      <c r="A2972" s="18"/>
      <c r="B2972" s="5">
        <f>DATE(YEAR(siječanj!B2972),MONTH(siječanj!B2972)+4,DAY(siječanj!B2972))</f>
        <v>43982</v>
      </c>
      <c r="C2972" s="8">
        <v>30.9270833333333</v>
      </c>
      <c r="D2972">
        <v>0.90741689768011646</v>
      </c>
      <c r="E2972" s="6">
        <v>144.35553054101001</v>
      </c>
      <c r="F2972" s="10">
        <v>98.489147163278702</v>
      </c>
      <c r="G2972" s="10">
        <v>85.380850437541639</v>
      </c>
      <c r="H2972" s="10">
        <v>244.6373003096183</v>
      </c>
      <c r="I2972" s="9">
        <f t="shared" si="75"/>
        <v>130.9906476864906</v>
      </c>
    </row>
    <row r="2973" spans="1:9" x14ac:dyDescent="0.25">
      <c r="A2973" s="18"/>
      <c r="B2973" s="5">
        <f>DATE(YEAR(siječanj!B2973),MONTH(siječanj!B2973)+4,DAY(siječanj!B2973))</f>
        <v>43982</v>
      </c>
      <c r="C2973" s="8">
        <v>30.9375</v>
      </c>
      <c r="D2973">
        <v>0.90741689768011646</v>
      </c>
      <c r="E2973" s="6">
        <v>136.81629610198678</v>
      </c>
      <c r="F2973" s="10">
        <v>95.131926140702021</v>
      </c>
      <c r="G2973" s="10">
        <v>82.344582303759481</v>
      </c>
      <c r="H2973" s="10">
        <v>242.22761310196884</v>
      </c>
      <c r="I2973" s="9">
        <f t="shared" si="75"/>
        <v>124.14941896094905</v>
      </c>
    </row>
    <row r="2974" spans="1:9" x14ac:dyDescent="0.25">
      <c r="A2974" s="18"/>
      <c r="B2974" s="5">
        <f>DATE(YEAR(siječanj!B2974),MONTH(siječanj!B2974)+4,DAY(siječanj!B2974))</f>
        <v>43982</v>
      </c>
      <c r="C2974" s="8">
        <v>30.9479166666667</v>
      </c>
      <c r="D2974">
        <v>0.90741689768011646</v>
      </c>
      <c r="E2974" s="6">
        <v>125.25936881385813</v>
      </c>
      <c r="F2974" s="10">
        <v>91.151904342572564</v>
      </c>
      <c r="G2974" s="10">
        <v>78.731626259438301</v>
      </c>
      <c r="H2974" s="10">
        <v>240.39076759625158</v>
      </c>
      <c r="I2974" s="9">
        <f t="shared" si="75"/>
        <v>113.66246785444068</v>
      </c>
    </row>
    <row r="2975" spans="1:9" x14ac:dyDescent="0.25">
      <c r="A2975" s="18"/>
      <c r="B2975" s="5">
        <f>DATE(YEAR(siječanj!B2975),MONTH(siječanj!B2975)+4,DAY(siječanj!B2975))</f>
        <v>43982</v>
      </c>
      <c r="C2975" s="8">
        <v>30.9583333333333</v>
      </c>
      <c r="D2975">
        <v>0.90741689768011646</v>
      </c>
      <c r="E2975" s="6">
        <v>113.67222256008806</v>
      </c>
      <c r="F2975" s="10">
        <v>86.936300737081481</v>
      </c>
      <c r="G2975" s="10">
        <v>79.357988062342287</v>
      </c>
      <c r="H2975" s="10">
        <v>240.44049537780043</v>
      </c>
      <c r="I2975" s="9">
        <f t="shared" si="75"/>
        <v>103.14809554787885</v>
      </c>
    </row>
    <row r="2976" spans="1:9" x14ac:dyDescent="0.25">
      <c r="A2976" s="18"/>
      <c r="B2976" s="5">
        <f>DATE(YEAR(siječanj!B2976),MONTH(siječanj!B2976)+4,DAY(siječanj!B2976))</f>
        <v>43982</v>
      </c>
      <c r="C2976" s="8">
        <v>30.96875</v>
      </c>
      <c r="D2976">
        <v>0.90741689768011646</v>
      </c>
      <c r="E2976" s="6">
        <v>104.07567417108578</v>
      </c>
      <c r="F2976" s="10">
        <v>86.417370194882679</v>
      </c>
      <c r="G2976" s="10">
        <v>80.030388984924656</v>
      </c>
      <c r="H2976" s="10">
        <v>240.30019786113803</v>
      </c>
      <c r="I2976" s="9">
        <f t="shared" si="75"/>
        <v>94.440025380293278</v>
      </c>
    </row>
    <row r="2977" spans="1:9" x14ac:dyDescent="0.25">
      <c r="A2977" s="18"/>
      <c r="B2977" s="5">
        <f>DATE(YEAR(siječanj!B2977),MONTH(siječanj!B2977)+4,DAY(siječanj!B2977))</f>
        <v>43982</v>
      </c>
      <c r="C2977" s="8">
        <v>30.9791666666667</v>
      </c>
      <c r="D2977">
        <v>0.90741689768011646</v>
      </c>
      <c r="E2977" s="6">
        <v>94.429000906666161</v>
      </c>
      <c r="F2977" s="10">
        <v>83.864407387799929</v>
      </c>
      <c r="G2977" s="10">
        <v>74.475215373257697</v>
      </c>
      <c r="H2977" s="10">
        <v>240.43006237035553</v>
      </c>
      <c r="I2977" s="9">
        <f t="shared" si="75"/>
        <v>85.686471053759917</v>
      </c>
    </row>
    <row r="2978" spans="1:9" x14ac:dyDescent="0.25">
      <c r="A2978" s="18"/>
      <c r="B2978" s="5">
        <f>DATE(YEAR(siječanj!B2978),MONTH(siječanj!B2978)+4,DAY(siječanj!B2978))</f>
        <v>43982</v>
      </c>
      <c r="C2978" s="8">
        <v>30.9895833333333</v>
      </c>
      <c r="D2978">
        <v>0.90741689768011646</v>
      </c>
      <c r="E2978" s="6">
        <v>87.169710541809536</v>
      </c>
      <c r="F2978" s="10">
        <v>80.181030066900391</v>
      </c>
      <c r="G2978" s="10">
        <v>74.321221903567391</v>
      </c>
      <c r="H2978" s="10">
        <v>240.15443842264699</v>
      </c>
      <c r="I2978" s="9">
        <f t="shared" si="75"/>
        <v>79.09926831152255</v>
      </c>
    </row>
    <row r="2979" spans="1:9" x14ac:dyDescent="0.25">
      <c r="B2979" s="5"/>
      <c r="F2979" s="12"/>
      <c r="G2979" s="12"/>
      <c r="H2979" s="12"/>
      <c r="I2979" s="12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  <row r="2989" spans="1:9" x14ac:dyDescent="0.25">
      <c r="B2989" s="5"/>
    </row>
    <row r="2990" spans="1:9" x14ac:dyDescent="0.25">
      <c r="B2990" s="5"/>
    </row>
    <row r="2991" spans="1:9" x14ac:dyDescent="0.25">
      <c r="B2991" s="5"/>
    </row>
    <row r="2992" spans="1:9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1"/>
  <sheetViews>
    <sheetView topLeftCell="A2858" workbookViewId="0">
      <selection activeCell="F2883" sqref="F2883:I2883"/>
    </sheetView>
  </sheetViews>
  <sheetFormatPr defaultRowHeight="15" x14ac:dyDescent="0.25"/>
  <cols>
    <col min="1" max="1" width="9.140625" style="11"/>
    <col min="4" max="4" width="12.85546875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svibanj!A2883+1</f>
        <v>153</v>
      </c>
      <c r="B3" s="5">
        <f>DATE(YEAR(siječanj!B3),MONTH(siječanj!B3)+5,DAY(siječanj!B3))</f>
        <v>43983</v>
      </c>
      <c r="C3" s="8">
        <v>0</v>
      </c>
      <c r="D3">
        <v>0.90820552461705306</v>
      </c>
      <c r="E3" s="6">
        <v>82.350045353599512</v>
      </c>
      <c r="F3" s="10">
        <v>77.397999001719171</v>
      </c>
      <c r="G3" s="10">
        <v>71.951018264138597</v>
      </c>
      <c r="H3" s="10">
        <v>239.35080080018369</v>
      </c>
      <c r="I3" s="10">
        <f>D3*E3</f>
        <v>74.790766142603957</v>
      </c>
    </row>
    <row r="4" spans="1:9" x14ac:dyDescent="0.25">
      <c r="A4" s="14"/>
      <c r="B4" s="5">
        <f>DATE(YEAR(siječanj!B4),MONTH(siječanj!B4)+5,DAY(siječanj!B4))</f>
        <v>43983</v>
      </c>
      <c r="C4" s="8">
        <v>1.0416666666666666E-2</v>
      </c>
      <c r="D4">
        <v>0.90820552461705306</v>
      </c>
      <c r="E4" s="6">
        <v>77.448004572913462</v>
      </c>
      <c r="F4" s="10">
        <v>75.669039094064587</v>
      </c>
      <c r="G4" s="10">
        <v>70.160800089705916</v>
      </c>
      <c r="H4" s="10">
        <v>239.09691076770551</v>
      </c>
      <c r="I4" s="10">
        <f t="shared" ref="I4:I67" si="0">D4*E4</f>
        <v>70.338705623686792</v>
      </c>
    </row>
    <row r="5" spans="1:9" x14ac:dyDescent="0.25">
      <c r="A5" s="14"/>
      <c r="B5" s="5">
        <f>DATE(YEAR(siječanj!B5),MONTH(siječanj!B5)+5,DAY(siječanj!B5))</f>
        <v>43983</v>
      </c>
      <c r="C5" s="8">
        <v>2.0833333333333332E-2</v>
      </c>
      <c r="D5">
        <v>0.90820552461705306</v>
      </c>
      <c r="E5" s="6">
        <v>72.618583294014016</v>
      </c>
      <c r="F5" s="10">
        <v>74.290864360810161</v>
      </c>
      <c r="G5" s="10">
        <v>70.084210866758099</v>
      </c>
      <c r="H5" s="10">
        <v>239.33040989476117</v>
      </c>
      <c r="I5" s="10">
        <f t="shared" si="0"/>
        <v>65.952598537487162</v>
      </c>
    </row>
    <row r="6" spans="1:9" x14ac:dyDescent="0.25">
      <c r="A6" s="14"/>
      <c r="B6" s="5">
        <f>DATE(YEAR(siječanj!B6),MONTH(siječanj!B6)+5,DAY(siječanj!B6))</f>
        <v>43983</v>
      </c>
      <c r="C6" s="8">
        <v>3.125E-2</v>
      </c>
      <c r="D6">
        <v>0.90820552461705306</v>
      </c>
      <c r="E6" s="6">
        <v>68.814348721976074</v>
      </c>
      <c r="F6" s="10">
        <v>72.070247038226853</v>
      </c>
      <c r="G6" s="10">
        <v>69.073746700552903</v>
      </c>
      <c r="H6" s="10">
        <v>239.60194356096292</v>
      </c>
      <c r="I6" s="10">
        <f t="shared" si="0"/>
        <v>62.497571682223118</v>
      </c>
    </row>
    <row r="7" spans="1:9" x14ac:dyDescent="0.25">
      <c r="A7" s="14"/>
      <c r="B7" s="5">
        <f>DATE(YEAR(siječanj!B7),MONTH(siječanj!B7)+5,DAY(siječanj!B7))</f>
        <v>43983</v>
      </c>
      <c r="C7" s="8">
        <v>4.1666666666666664E-2</v>
      </c>
      <c r="D7">
        <v>0.90820552461705306</v>
      </c>
      <c r="E7" s="6">
        <v>66.199482653541381</v>
      </c>
      <c r="F7" s="10">
        <v>71.472820654564103</v>
      </c>
      <c r="G7" s="10">
        <v>67.718411383191039</v>
      </c>
      <c r="H7" s="10">
        <v>239.45149449729794</v>
      </c>
      <c r="I7" s="10">
        <f t="shared" si="0"/>
        <v>60.122735872737053</v>
      </c>
    </row>
    <row r="8" spans="1:9" x14ac:dyDescent="0.25">
      <c r="A8" s="14"/>
      <c r="B8" s="5">
        <f>DATE(YEAR(siječanj!B8),MONTH(siječanj!B8)+5,DAY(siječanj!B8))</f>
        <v>43983</v>
      </c>
      <c r="C8" s="8">
        <v>5.2083333333333336E-2</v>
      </c>
      <c r="D8">
        <v>0.90820552461705306</v>
      </c>
      <c r="E8" s="6">
        <v>63.944969538799612</v>
      </c>
      <c r="F8" s="10">
        <v>69.921980305746956</v>
      </c>
      <c r="G8" s="10">
        <v>66.77191267657264</v>
      </c>
      <c r="H8" s="10">
        <v>239.09276490311041</v>
      </c>
      <c r="I8" s="10">
        <f t="shared" si="0"/>
        <v>58.075174606606979</v>
      </c>
    </row>
    <row r="9" spans="1:9" x14ac:dyDescent="0.25">
      <c r="A9" s="14"/>
      <c r="B9" s="5">
        <f>DATE(YEAR(siječanj!B9),MONTH(siječanj!B9)+5,DAY(siječanj!B9))</f>
        <v>43983</v>
      </c>
      <c r="C9" s="8">
        <v>6.25E-2</v>
      </c>
      <c r="D9">
        <v>0.90820552461705306</v>
      </c>
      <c r="E9" s="6">
        <v>62.289549936910198</v>
      </c>
      <c r="F9" s="10">
        <v>68.979182764580472</v>
      </c>
      <c r="G9" s="10">
        <v>65.358738078996296</v>
      </c>
      <c r="H9" s="10">
        <v>239.31580103791433</v>
      </c>
      <c r="I9" s="10">
        <f t="shared" si="0"/>
        <v>56.571713378611648</v>
      </c>
    </row>
    <row r="10" spans="1:9" x14ac:dyDescent="0.25">
      <c r="A10" s="14"/>
      <c r="B10" s="5">
        <f>DATE(YEAR(siječanj!B10),MONTH(siječanj!B10)+5,DAY(siječanj!B10))</f>
        <v>43983</v>
      </c>
      <c r="C10" s="8">
        <v>7.2916666666666671E-2</v>
      </c>
      <c r="D10">
        <v>0.90820552461705306</v>
      </c>
      <c r="E10" s="6">
        <v>60.873166797748041</v>
      </c>
      <c r="F10" s="10">
        <v>68.689385133021773</v>
      </c>
      <c r="G10" s="10">
        <v>64.96744933798027</v>
      </c>
      <c r="H10" s="10">
        <v>238.89354078568846</v>
      </c>
      <c r="I10" s="10">
        <f t="shared" si="0"/>
        <v>55.285346386650133</v>
      </c>
    </row>
    <row r="11" spans="1:9" x14ac:dyDescent="0.25">
      <c r="A11" s="14"/>
      <c r="B11" s="5">
        <f>DATE(YEAR(siječanj!B11),MONTH(siječanj!B11)+5,DAY(siječanj!B11))</f>
        <v>43983</v>
      </c>
      <c r="C11" s="8">
        <v>8.3333333333333329E-2</v>
      </c>
      <c r="D11">
        <v>0.90820552461705306</v>
      </c>
      <c r="E11" s="6">
        <v>60.578476633101879</v>
      </c>
      <c r="F11" s="10">
        <v>69.286380311798965</v>
      </c>
      <c r="G11" s="10">
        <v>64.89121554525677</v>
      </c>
      <c r="H11" s="10">
        <v>239.07917129892266</v>
      </c>
      <c r="I11" s="10">
        <f t="shared" si="0"/>
        <v>55.01770715106818</v>
      </c>
    </row>
    <row r="12" spans="1:9" x14ac:dyDescent="0.25">
      <c r="A12" s="14"/>
      <c r="B12" s="5">
        <f>DATE(YEAR(siječanj!B12),MONTH(siječanj!B12)+5,DAY(siječanj!B12))</f>
        <v>43983</v>
      </c>
      <c r="C12" s="8">
        <v>9.375E-2</v>
      </c>
      <c r="D12">
        <v>0.90820552461705306</v>
      </c>
      <c r="E12" s="6">
        <v>60.058548247268995</v>
      </c>
      <c r="F12" s="10">
        <v>70.373124424622532</v>
      </c>
      <c r="G12" s="10">
        <v>65.680310579267712</v>
      </c>
      <c r="H12" s="10">
        <v>239.18163494978774</v>
      </c>
      <c r="I12" s="10">
        <f t="shared" si="0"/>
        <v>54.545505318649532</v>
      </c>
    </row>
    <row r="13" spans="1:9" x14ac:dyDescent="0.25">
      <c r="A13" s="14"/>
      <c r="B13" s="5">
        <f>DATE(YEAR(siječanj!B13),MONTH(siječanj!B13)+5,DAY(siječanj!B13))</f>
        <v>43983</v>
      </c>
      <c r="C13" s="8">
        <v>0.10416666666666667</v>
      </c>
      <c r="D13">
        <v>0.90820552461705306</v>
      </c>
      <c r="E13" s="6">
        <v>59.277073875286064</v>
      </c>
      <c r="F13" s="10">
        <v>69.814754024205257</v>
      </c>
      <c r="G13" s="10">
        <v>65.446297715722309</v>
      </c>
      <c r="H13" s="10">
        <v>239.32646069169391</v>
      </c>
      <c r="I13" s="10">
        <f t="shared" si="0"/>
        <v>53.835765976667993</v>
      </c>
    </row>
    <row r="14" spans="1:9" x14ac:dyDescent="0.25">
      <c r="A14" s="14"/>
      <c r="B14" s="5">
        <f>DATE(YEAR(siječanj!B14),MONTH(siječanj!B14)+5,DAY(siječanj!B14))</f>
        <v>43983</v>
      </c>
      <c r="C14" s="8">
        <v>0.11458333333333333</v>
      </c>
      <c r="D14">
        <v>0.90820552461705306</v>
      </c>
      <c r="E14" s="6">
        <v>58.963199626978145</v>
      </c>
      <c r="F14" s="10">
        <v>68.407205454441211</v>
      </c>
      <c r="G14" s="10">
        <v>64.533185488603522</v>
      </c>
      <c r="H14" s="10">
        <v>239.30807233969728</v>
      </c>
      <c r="I14" s="10">
        <f t="shared" si="0"/>
        <v>53.550703650319711</v>
      </c>
    </row>
    <row r="15" spans="1:9" x14ac:dyDescent="0.25">
      <c r="A15" s="14"/>
      <c r="B15" s="5">
        <f>DATE(YEAR(siječanj!B15),MONTH(siječanj!B15)+5,DAY(siječanj!B15))</f>
        <v>43983</v>
      </c>
      <c r="C15" s="8">
        <v>0.125</v>
      </c>
      <c r="D15">
        <v>0.90820552461705306</v>
      </c>
      <c r="E15" s="6">
        <v>58.755089058953004</v>
      </c>
      <c r="F15" s="10">
        <v>67.512822639591931</v>
      </c>
      <c r="G15" s="10">
        <v>63.356332054231778</v>
      </c>
      <c r="H15" s="10">
        <v>239.10629461725864</v>
      </c>
      <c r="I15" s="10">
        <f t="shared" si="0"/>
        <v>53.361696482708091</v>
      </c>
    </row>
    <row r="16" spans="1:9" x14ac:dyDescent="0.25">
      <c r="A16" s="14"/>
      <c r="B16" s="5">
        <f>DATE(YEAR(siječanj!B16),MONTH(siječanj!B16)+5,DAY(siječanj!B16))</f>
        <v>43983</v>
      </c>
      <c r="C16" s="8">
        <v>0.13541666666666666</v>
      </c>
      <c r="D16">
        <v>0.90820552461705306</v>
      </c>
      <c r="E16" s="6">
        <v>58.689263423647411</v>
      </c>
      <c r="F16" s="10">
        <v>66.280994053329948</v>
      </c>
      <c r="G16" s="10">
        <v>63.208976274258426</v>
      </c>
      <c r="H16" s="10">
        <v>238.96033283058739</v>
      </c>
      <c r="I16" s="10">
        <f t="shared" si="0"/>
        <v>53.30191327706212</v>
      </c>
    </row>
    <row r="17" spans="1:9" x14ac:dyDescent="0.25">
      <c r="A17" s="14"/>
      <c r="B17" s="5">
        <f>DATE(YEAR(siječanj!B17),MONTH(siječanj!B17)+5,DAY(siječanj!B17))</f>
        <v>43983</v>
      </c>
      <c r="C17" s="8">
        <v>0.14583333333333334</v>
      </c>
      <c r="D17">
        <v>0.90820552461705306</v>
      </c>
      <c r="E17" s="6">
        <v>59.16922099665836</v>
      </c>
      <c r="F17" s="10">
        <v>66.181026387361797</v>
      </c>
      <c r="G17" s="10">
        <v>63.445445200589994</v>
      </c>
      <c r="H17" s="10">
        <v>238.78657488360162</v>
      </c>
      <c r="I17" s="10">
        <f t="shared" si="0"/>
        <v>53.737813396452459</v>
      </c>
    </row>
    <row r="18" spans="1:9" x14ac:dyDescent="0.25">
      <c r="A18" s="14"/>
      <c r="B18" s="5">
        <f>DATE(YEAR(siječanj!B18),MONTH(siječanj!B18)+5,DAY(siječanj!B18))</f>
        <v>43983</v>
      </c>
      <c r="C18" s="8">
        <v>0.15625</v>
      </c>
      <c r="D18">
        <v>0.90820552461705306</v>
      </c>
      <c r="E18" s="6">
        <v>60.377713013058781</v>
      </c>
      <c r="F18" s="10">
        <v>65.412619281300252</v>
      </c>
      <c r="G18" s="10">
        <v>62.571302503011587</v>
      </c>
      <c r="H18" s="10">
        <v>238.85400283405008</v>
      </c>
      <c r="I18" s="10">
        <f t="shared" si="0"/>
        <v>54.835372522202924</v>
      </c>
    </row>
    <row r="19" spans="1:9" x14ac:dyDescent="0.25">
      <c r="A19" s="14"/>
      <c r="B19" s="5">
        <f>DATE(YEAR(siječanj!B19),MONTH(siječanj!B19)+5,DAY(siječanj!B19))</f>
        <v>43983</v>
      </c>
      <c r="C19" s="8">
        <v>0.16666666666666666</v>
      </c>
      <c r="D19">
        <v>0.90820552461705306</v>
      </c>
      <c r="E19" s="6">
        <v>62.529431412846371</v>
      </c>
      <c r="F19" s="10">
        <v>65.089115801187205</v>
      </c>
      <c r="G19" s="10">
        <v>62.837515747442829</v>
      </c>
      <c r="H19" s="10">
        <v>232.1731801292471</v>
      </c>
      <c r="I19" s="10">
        <f t="shared" si="0"/>
        <v>56.789575060310177</v>
      </c>
    </row>
    <row r="20" spans="1:9" x14ac:dyDescent="0.25">
      <c r="A20" s="14"/>
      <c r="B20" s="5">
        <f>DATE(YEAR(siječanj!B20),MONTH(siječanj!B20)+5,DAY(siječanj!B20))</f>
        <v>43983</v>
      </c>
      <c r="C20" s="8">
        <v>0.17708333333333334</v>
      </c>
      <c r="D20">
        <v>0.90820552461705306</v>
      </c>
      <c r="E20" s="6">
        <v>64.722911934302999</v>
      </c>
      <c r="F20" s="10">
        <v>64.065455366065422</v>
      </c>
      <c r="G20" s="10">
        <v>60.690801057998996</v>
      </c>
      <c r="H20" s="10">
        <v>172.63396346226446</v>
      </c>
      <c r="I20" s="10">
        <f t="shared" si="0"/>
        <v>58.781706188036978</v>
      </c>
    </row>
    <row r="21" spans="1:9" x14ac:dyDescent="0.25">
      <c r="A21" s="14"/>
      <c r="B21" s="5">
        <f>DATE(YEAR(siječanj!B21),MONTH(siječanj!B21)+5,DAY(siječanj!B21))</f>
        <v>43983</v>
      </c>
      <c r="C21" s="8">
        <v>0.1875</v>
      </c>
      <c r="D21">
        <v>0.90820552461705306</v>
      </c>
      <c r="E21" s="6">
        <v>67.264603433520065</v>
      </c>
      <c r="F21" s="10">
        <v>63.651746219476664</v>
      </c>
      <c r="G21" s="10">
        <v>59.692457461803549</v>
      </c>
      <c r="H21" s="10">
        <v>104.29504187684883</v>
      </c>
      <c r="I21" s="10">
        <f t="shared" si="0"/>
        <v>61.090084449498121</v>
      </c>
    </row>
    <row r="22" spans="1:9" x14ac:dyDescent="0.25">
      <c r="A22" s="14"/>
      <c r="B22" s="5">
        <f>DATE(YEAR(siječanj!B22),MONTH(siječanj!B22)+5,DAY(siječanj!B22))</f>
        <v>43983</v>
      </c>
      <c r="C22" s="8">
        <v>0.19791666666666666</v>
      </c>
      <c r="D22">
        <v>0.90820552461705306</v>
      </c>
      <c r="E22" s="6">
        <v>71.040488855012327</v>
      </c>
      <c r="F22" s="10">
        <v>63.239426510852496</v>
      </c>
      <c r="G22" s="10">
        <v>59.256104960659073</v>
      </c>
      <c r="H22" s="10">
        <v>67.850003058061034</v>
      </c>
      <c r="I22" s="10">
        <f t="shared" si="0"/>
        <v>64.519364449618379</v>
      </c>
    </row>
    <row r="23" spans="1:9" x14ac:dyDescent="0.25">
      <c r="A23" s="14"/>
      <c r="B23" s="5">
        <f>DATE(YEAR(siječanj!B23),MONTH(siječanj!B23)+5,DAY(siječanj!B23))</f>
        <v>43983</v>
      </c>
      <c r="C23" s="8">
        <v>0.20833333333333334</v>
      </c>
      <c r="D23">
        <v>0.90820552461705306</v>
      </c>
      <c r="E23" s="6">
        <v>74.161543652673927</v>
      </c>
      <c r="F23" s="10">
        <v>63.14588299915156</v>
      </c>
      <c r="G23" s="10">
        <v>62.350947744716017</v>
      </c>
      <c r="H23" s="10">
        <v>45.969841778444888</v>
      </c>
      <c r="I23" s="10">
        <f t="shared" si="0"/>
        <v>67.353923659487208</v>
      </c>
    </row>
    <row r="24" spans="1:9" x14ac:dyDescent="0.25">
      <c r="A24" s="14"/>
      <c r="B24" s="5">
        <f>DATE(YEAR(siječanj!B24),MONTH(siječanj!B24)+5,DAY(siječanj!B24))</f>
        <v>43983</v>
      </c>
      <c r="C24" s="8">
        <v>0.21875</v>
      </c>
      <c r="D24">
        <v>0.90820552461705306</v>
      </c>
      <c r="E24" s="6">
        <v>77.640720211689555</v>
      </c>
      <c r="F24" s="10">
        <v>67.728492957213234</v>
      </c>
      <c r="G24" s="10">
        <v>68.476564019694436</v>
      </c>
      <c r="H24" s="10">
        <v>27.01505965886491</v>
      </c>
      <c r="I24" s="10">
        <f t="shared" si="0"/>
        <v>70.51373103150334</v>
      </c>
    </row>
    <row r="25" spans="1:9" x14ac:dyDescent="0.25">
      <c r="A25" s="14"/>
      <c r="B25" s="5">
        <f>DATE(YEAR(siječanj!B25),MONTH(siječanj!B25)+5,DAY(siječanj!B25))</f>
        <v>43983</v>
      </c>
      <c r="C25" s="8">
        <v>0.22916666666666666</v>
      </c>
      <c r="D25">
        <v>0.90820552461705306</v>
      </c>
      <c r="E25" s="6">
        <v>81.894275414849261</v>
      </c>
      <c r="F25" s="10">
        <v>75.707580027030104</v>
      </c>
      <c r="G25" s="10">
        <v>73.099501178131703</v>
      </c>
      <c r="H25" s="10">
        <v>6.9928187316522843</v>
      </c>
      <c r="I25" s="10">
        <f t="shared" si="0"/>
        <v>74.3768333662766</v>
      </c>
    </row>
    <row r="26" spans="1:9" x14ac:dyDescent="0.25">
      <c r="A26" s="14"/>
      <c r="B26" s="5">
        <f>DATE(YEAR(siječanj!B26),MONTH(siječanj!B26)+5,DAY(siječanj!B26))</f>
        <v>43983</v>
      </c>
      <c r="C26" s="8">
        <v>0.23958333333333334</v>
      </c>
      <c r="D26">
        <v>0.90820552461705306</v>
      </c>
      <c r="E26" s="6">
        <v>86.519545077150013</v>
      </c>
      <c r="F26" s="10">
        <v>77.111279693926789</v>
      </c>
      <c r="G26" s="10">
        <v>76.579810037282385</v>
      </c>
      <c r="H26" s="10">
        <v>2.8304265819410737</v>
      </c>
      <c r="I26" s="10">
        <f t="shared" si="0"/>
        <v>78.577528826421798</v>
      </c>
    </row>
    <row r="27" spans="1:9" x14ac:dyDescent="0.25">
      <c r="A27" s="14"/>
      <c r="B27" s="5">
        <f>DATE(YEAR(siječanj!B27),MONTH(siječanj!B27)+5,DAY(siječanj!B27))</f>
        <v>43983</v>
      </c>
      <c r="C27" s="8">
        <v>0.25</v>
      </c>
      <c r="D27">
        <v>0.90820552461705306</v>
      </c>
      <c r="E27" s="6">
        <v>88.936868703978391</v>
      </c>
      <c r="F27" s="10">
        <v>76.964119048817182</v>
      </c>
      <c r="G27" s="10">
        <v>94.471049323017112</v>
      </c>
      <c r="H27" s="10">
        <v>2.9502813012172933</v>
      </c>
      <c r="I27" s="10">
        <f t="shared" si="0"/>
        <v>80.772955499094664</v>
      </c>
    </row>
    <row r="28" spans="1:9" x14ac:dyDescent="0.25">
      <c r="A28" s="14"/>
      <c r="B28" s="5">
        <f>DATE(YEAR(siječanj!B28),MONTH(siječanj!B28)+5,DAY(siječanj!B28))</f>
        <v>43983</v>
      </c>
      <c r="C28" s="8">
        <v>0.26041666666666669</v>
      </c>
      <c r="D28">
        <v>0.90820552461705306</v>
      </c>
      <c r="E28" s="6">
        <v>89.882697648611824</v>
      </c>
      <c r="F28" s="10">
        <v>86.863557113270417</v>
      </c>
      <c r="G28" s="10">
        <v>99.867790028622736</v>
      </c>
      <c r="H28" s="10">
        <v>3.5059848854977882</v>
      </c>
      <c r="I28" s="10">
        <f t="shared" si="0"/>
        <v>81.631962571953466</v>
      </c>
    </row>
    <row r="29" spans="1:9" x14ac:dyDescent="0.25">
      <c r="A29" s="14"/>
      <c r="B29" s="5">
        <f>DATE(YEAR(siječanj!B29),MONTH(siječanj!B29)+5,DAY(siječanj!B29))</f>
        <v>43983</v>
      </c>
      <c r="C29" s="8">
        <v>0.27083333333333331</v>
      </c>
      <c r="D29">
        <v>0.90820552461705306</v>
      </c>
      <c r="E29" s="6">
        <v>93.043041092145273</v>
      </c>
      <c r="F29" s="10">
        <v>93.227382622895576</v>
      </c>
      <c r="G29" s="10">
        <v>108.6147720992614</v>
      </c>
      <c r="H29" s="10">
        <v>3.3649216679496625</v>
      </c>
      <c r="I29" s="10">
        <f t="shared" si="0"/>
        <v>84.502203947057822</v>
      </c>
    </row>
    <row r="30" spans="1:9" x14ac:dyDescent="0.25">
      <c r="A30" s="14"/>
      <c r="B30" s="5">
        <f>DATE(YEAR(siječanj!B30),MONTH(siječanj!B30)+5,DAY(siječanj!B30))</f>
        <v>43983</v>
      </c>
      <c r="C30" s="8">
        <v>0.28125</v>
      </c>
      <c r="D30">
        <v>0.90820552461705306</v>
      </c>
      <c r="E30" s="6">
        <v>93.844476046414343</v>
      </c>
      <c r="F30" s="10">
        <v>101.94637734994899</v>
      </c>
      <c r="G30" s="10">
        <v>119.37991094528019</v>
      </c>
      <c r="H30" s="10">
        <v>3.4857357361004078</v>
      </c>
      <c r="I30" s="10">
        <f t="shared" si="0"/>
        <v>85.230071600146204</v>
      </c>
    </row>
    <row r="31" spans="1:9" x14ac:dyDescent="0.25">
      <c r="A31" s="14"/>
      <c r="B31" s="5">
        <f>DATE(YEAR(siječanj!B31),MONTH(siječanj!B31)+5,DAY(siječanj!B31))</f>
        <v>43983</v>
      </c>
      <c r="C31" s="8">
        <v>0.29166666666666669</v>
      </c>
      <c r="D31">
        <v>0.90820552461705306</v>
      </c>
      <c r="E31" s="6">
        <v>93.602659281707119</v>
      </c>
      <c r="F31" s="10">
        <v>110.69401126815141</v>
      </c>
      <c r="G31" s="10">
        <v>128.39343373538824</v>
      </c>
      <c r="H31" s="10">
        <v>3.1139456202422817</v>
      </c>
      <c r="I31" s="10">
        <f t="shared" si="0"/>
        <v>85.010452278494085</v>
      </c>
    </row>
    <row r="32" spans="1:9" x14ac:dyDescent="0.25">
      <c r="A32" s="14"/>
      <c r="B32" s="5">
        <f>DATE(YEAR(siječanj!B32),MONTH(siječanj!B32)+5,DAY(siječanj!B32))</f>
        <v>43983</v>
      </c>
      <c r="C32" s="8">
        <v>0.30208333333333331</v>
      </c>
      <c r="D32">
        <v>0.90820552461705306</v>
      </c>
      <c r="E32" s="6">
        <v>93.21741964639854</v>
      </c>
      <c r="F32" s="10">
        <v>124.64034311729209</v>
      </c>
      <c r="G32" s="10">
        <v>139.10183553424781</v>
      </c>
      <c r="H32" s="10">
        <v>2.7883180544942738</v>
      </c>
      <c r="I32" s="10">
        <f t="shared" si="0"/>
        <v>84.660575513405377</v>
      </c>
    </row>
    <row r="33" spans="1:9" x14ac:dyDescent="0.25">
      <c r="A33" s="14"/>
      <c r="B33" s="5">
        <f>DATE(YEAR(siječanj!B33),MONTH(siječanj!B33)+5,DAY(siječanj!B33))</f>
        <v>43983</v>
      </c>
      <c r="C33" s="8">
        <v>0.3125</v>
      </c>
      <c r="D33">
        <v>0.90820552461705306</v>
      </c>
      <c r="E33" s="6">
        <v>94.10941300801494</v>
      </c>
      <c r="F33" s="10">
        <v>134.28913934937782</v>
      </c>
      <c r="G33" s="10">
        <v>148.39331274698432</v>
      </c>
      <c r="H33" s="10">
        <v>2.2992996989529324</v>
      </c>
      <c r="I33" s="10">
        <f t="shared" si="0"/>
        <v>85.47068881234712</v>
      </c>
    </row>
    <row r="34" spans="1:9" x14ac:dyDescent="0.25">
      <c r="A34" s="14"/>
      <c r="B34" s="5">
        <f>DATE(YEAR(siječanj!B34),MONTH(siječanj!B34)+5,DAY(siječanj!B34))</f>
        <v>43983</v>
      </c>
      <c r="C34" s="8">
        <v>0.32291666666666669</v>
      </c>
      <c r="D34">
        <v>0.90820552461705306</v>
      </c>
      <c r="E34" s="6">
        <v>95.810265723151929</v>
      </c>
      <c r="F34" s="10">
        <v>143.57993171786819</v>
      </c>
      <c r="G34" s="10">
        <v>162.8246424722866</v>
      </c>
      <c r="H34" s="10">
        <v>1.9526413291054077</v>
      </c>
      <c r="I34" s="10">
        <f t="shared" si="0"/>
        <v>87.015412644794452</v>
      </c>
    </row>
    <row r="35" spans="1:9" x14ac:dyDescent="0.25">
      <c r="A35" s="14"/>
      <c r="B35" s="5">
        <f>DATE(YEAR(siječanj!B35),MONTH(siječanj!B35)+5,DAY(siječanj!B35))</f>
        <v>43983</v>
      </c>
      <c r="C35" s="8">
        <v>0.33333333333333331</v>
      </c>
      <c r="D35">
        <v>0.90820552461705306</v>
      </c>
      <c r="E35" s="6">
        <v>96.659455342821829</v>
      </c>
      <c r="F35" s="10">
        <v>165.22612950287666</v>
      </c>
      <c r="G35" s="10">
        <v>177.41530877164104</v>
      </c>
      <c r="H35" s="10">
        <v>1.8127441047783497</v>
      </c>
      <c r="I35" s="10">
        <f t="shared" si="0"/>
        <v>87.786651348826112</v>
      </c>
    </row>
    <row r="36" spans="1:9" x14ac:dyDescent="0.25">
      <c r="A36" s="14"/>
      <c r="B36" s="5">
        <f>DATE(YEAR(siječanj!B36),MONTH(siječanj!B36)+5,DAY(siječanj!B36))</f>
        <v>43983</v>
      </c>
      <c r="C36" s="8">
        <v>0.34375</v>
      </c>
      <c r="D36">
        <v>0.90820552461705306</v>
      </c>
      <c r="E36" s="6">
        <v>98.363374333856711</v>
      </c>
      <c r="F36" s="10">
        <v>188.77507074969461</v>
      </c>
      <c r="G36" s="10">
        <v>189.40524419633698</v>
      </c>
      <c r="H36" s="10">
        <v>1.7543985227590602</v>
      </c>
      <c r="I36" s="10">
        <f t="shared" si="0"/>
        <v>89.334159989983903</v>
      </c>
    </row>
    <row r="37" spans="1:9" x14ac:dyDescent="0.25">
      <c r="A37" s="14"/>
      <c r="B37" s="5">
        <f>DATE(YEAR(siječanj!B37),MONTH(siječanj!B37)+5,DAY(siječanj!B37))</f>
        <v>43983</v>
      </c>
      <c r="C37" s="8">
        <v>0.35416666666666669</v>
      </c>
      <c r="D37">
        <v>0.90820552461705306</v>
      </c>
      <c r="E37" s="6">
        <v>99.11889955168165</v>
      </c>
      <c r="F37" s="10">
        <v>186.68061279723918</v>
      </c>
      <c r="G37" s="10">
        <v>194.05030988143778</v>
      </c>
      <c r="H37" s="10">
        <v>1.8582687527752302</v>
      </c>
      <c r="I37" s="10">
        <f t="shared" si="0"/>
        <v>90.020332166800017</v>
      </c>
    </row>
    <row r="38" spans="1:9" x14ac:dyDescent="0.25">
      <c r="A38" s="14"/>
      <c r="B38" s="5">
        <f>DATE(YEAR(siječanj!B38),MONTH(siječanj!B38)+5,DAY(siječanj!B38))</f>
        <v>43983</v>
      </c>
      <c r="C38" s="8">
        <v>0.36458333333333331</v>
      </c>
      <c r="D38">
        <v>0.90820552461705306</v>
      </c>
      <c r="E38" s="6">
        <v>100.81033796572149</v>
      </c>
      <c r="F38" s="10">
        <v>188.01567901985146</v>
      </c>
      <c r="G38" s="10">
        <v>200.56334510094479</v>
      </c>
      <c r="H38" s="10">
        <v>2.0563947601430974</v>
      </c>
      <c r="I38" s="10">
        <f t="shared" si="0"/>
        <v>91.556505878980502</v>
      </c>
    </row>
    <row r="39" spans="1:9" x14ac:dyDescent="0.25">
      <c r="A39" s="14"/>
      <c r="B39" s="5">
        <f>DATE(YEAR(siječanj!B39),MONTH(siječanj!B39)+5,DAY(siječanj!B39))</f>
        <v>43983</v>
      </c>
      <c r="C39" s="8">
        <v>0.375</v>
      </c>
      <c r="D39">
        <v>0.90820552461705306</v>
      </c>
      <c r="E39" s="6">
        <v>102.36026893863115</v>
      </c>
      <c r="F39" s="10">
        <v>190.80846529918983</v>
      </c>
      <c r="G39" s="10">
        <v>206.67105408237342</v>
      </c>
      <c r="H39" s="10">
        <v>1.9158516474478624</v>
      </c>
      <c r="I39" s="10">
        <f t="shared" si="0"/>
        <v>92.964161751352151</v>
      </c>
    </row>
    <row r="40" spans="1:9" x14ac:dyDescent="0.25">
      <c r="A40" s="14"/>
      <c r="B40" s="5">
        <f>DATE(YEAR(siječanj!B40),MONTH(siječanj!B40)+5,DAY(siječanj!B40))</f>
        <v>43983</v>
      </c>
      <c r="C40" s="8">
        <v>0.38541666666666669</v>
      </c>
      <c r="D40">
        <v>0.90820552461705306</v>
      </c>
      <c r="E40" s="6">
        <v>104.18438832797975</v>
      </c>
      <c r="F40" s="10">
        <v>198.04932561229629</v>
      </c>
      <c r="G40" s="10">
        <v>208.52320098139944</v>
      </c>
      <c r="H40" s="10">
        <v>1.6636686769628521</v>
      </c>
      <c r="I40" s="10">
        <f t="shared" si="0"/>
        <v>94.620837058319623</v>
      </c>
    </row>
    <row r="41" spans="1:9" x14ac:dyDescent="0.25">
      <c r="A41" s="14"/>
      <c r="B41" s="5">
        <f>DATE(YEAR(siječanj!B41),MONTH(siječanj!B41)+5,DAY(siječanj!B41))</f>
        <v>43983</v>
      </c>
      <c r="C41" s="8">
        <v>0.39583333333333331</v>
      </c>
      <c r="D41">
        <v>0.90820552461705306</v>
      </c>
      <c r="E41" s="6">
        <v>104.85525037161987</v>
      </c>
      <c r="F41" s="10">
        <v>195.75106346184805</v>
      </c>
      <c r="G41" s="10">
        <v>211.40566422241932</v>
      </c>
      <c r="H41" s="10">
        <v>1.6370025717221299</v>
      </c>
      <c r="I41" s="10">
        <f t="shared" si="0"/>
        <v>95.230117672609481</v>
      </c>
    </row>
    <row r="42" spans="1:9" x14ac:dyDescent="0.25">
      <c r="A42" s="14"/>
      <c r="B42" s="5">
        <f>DATE(YEAR(siječanj!B42),MONTH(siječanj!B42)+5,DAY(siječanj!B42))</f>
        <v>43983</v>
      </c>
      <c r="C42" s="8">
        <v>0.40625</v>
      </c>
      <c r="D42">
        <v>0.90820552461705306</v>
      </c>
      <c r="E42" s="6">
        <v>105.57460683958047</v>
      </c>
      <c r="F42" s="10">
        <v>193.78075658269239</v>
      </c>
      <c r="G42" s="10">
        <v>209.99935861344815</v>
      </c>
      <c r="H42" s="10">
        <v>1.75638210882949</v>
      </c>
      <c r="I42" s="10">
        <f t="shared" si="0"/>
        <v>95.883441190980292</v>
      </c>
    </row>
    <row r="43" spans="1:9" x14ac:dyDescent="0.25">
      <c r="A43" s="14"/>
      <c r="B43" s="5">
        <f>DATE(YEAR(siječanj!B43),MONTH(siječanj!B43)+5,DAY(siječanj!B43))</f>
        <v>43983</v>
      </c>
      <c r="C43" s="8">
        <v>0.41666666666666669</v>
      </c>
      <c r="D43">
        <v>0.90820552461705306</v>
      </c>
      <c r="E43" s="6">
        <v>106.73344564151375</v>
      </c>
      <c r="F43" s="10">
        <v>201.91392353897692</v>
      </c>
      <c r="G43" s="10">
        <v>210.68361770567142</v>
      </c>
      <c r="H43" s="10">
        <v>1.7174341417747283</v>
      </c>
      <c r="I43" s="10">
        <f t="shared" si="0"/>
        <v>96.935904993036715</v>
      </c>
    </row>
    <row r="44" spans="1:9" x14ac:dyDescent="0.25">
      <c r="A44" s="14"/>
      <c r="B44" s="5">
        <f>DATE(YEAR(siječanj!B44),MONTH(siječanj!B44)+5,DAY(siječanj!B44))</f>
        <v>43983</v>
      </c>
      <c r="C44" s="8">
        <v>0.42708333333333331</v>
      </c>
      <c r="D44">
        <v>0.90820552461705306</v>
      </c>
      <c r="E44" s="6">
        <v>107.16015149492348</v>
      </c>
      <c r="F44" s="10">
        <v>197.74673956177054</v>
      </c>
      <c r="G44" s="10">
        <v>206.90155657325371</v>
      </c>
      <c r="H44" s="10">
        <v>1.9812900221346923</v>
      </c>
      <c r="I44" s="10">
        <f t="shared" si="0"/>
        <v>97.323441606489865</v>
      </c>
    </row>
    <row r="45" spans="1:9" x14ac:dyDescent="0.25">
      <c r="A45" s="14"/>
      <c r="B45" s="5">
        <f>DATE(YEAR(siječanj!B45),MONTH(siječanj!B45)+5,DAY(siječanj!B45))</f>
        <v>43983</v>
      </c>
      <c r="C45" s="8">
        <v>0.4375</v>
      </c>
      <c r="D45">
        <v>0.90820552461705306</v>
      </c>
      <c r="E45" s="6">
        <v>109.17932495560633</v>
      </c>
      <c r="F45" s="10">
        <v>194.55476535962833</v>
      </c>
      <c r="G45" s="10">
        <v>207.97160122841285</v>
      </c>
      <c r="H45" s="10">
        <v>2.0241402730089351</v>
      </c>
      <c r="I45" s="10">
        <f t="shared" si="0"/>
        <v>99.157266098642168</v>
      </c>
    </row>
    <row r="46" spans="1:9" x14ac:dyDescent="0.25">
      <c r="A46" s="14"/>
      <c r="B46" s="5">
        <f>DATE(YEAR(siječanj!B46),MONTH(siječanj!B46)+5,DAY(siječanj!B46))</f>
        <v>43983</v>
      </c>
      <c r="C46" s="8">
        <v>0.44791666666666669</v>
      </c>
      <c r="D46">
        <v>0.90820552461705306</v>
      </c>
      <c r="E46" s="6">
        <v>110.07474305348308</v>
      </c>
      <c r="F46" s="10">
        <v>192.06927644345416</v>
      </c>
      <c r="G46" s="10">
        <v>206.12535686726963</v>
      </c>
      <c r="H46" s="10">
        <v>1.9556990664651086</v>
      </c>
      <c r="I46" s="10">
        <f t="shared" si="0"/>
        <v>99.970489761975912</v>
      </c>
    </row>
    <row r="47" spans="1:9" x14ac:dyDescent="0.25">
      <c r="A47" s="14"/>
      <c r="B47" s="5">
        <f>DATE(YEAR(siječanj!B47),MONTH(siječanj!B47)+5,DAY(siječanj!B47))</f>
        <v>43983</v>
      </c>
      <c r="C47" s="8">
        <v>0.45833333333333331</v>
      </c>
      <c r="D47">
        <v>0.90820552461705306</v>
      </c>
      <c r="E47" s="6">
        <v>111.29432549588856</v>
      </c>
      <c r="F47" s="10">
        <v>196.6208955466854</v>
      </c>
      <c r="G47" s="10">
        <v>209.41436040016782</v>
      </c>
      <c r="H47" s="10">
        <v>1.8039372621445653</v>
      </c>
      <c r="I47" s="10">
        <f t="shared" si="0"/>
        <v>101.07812127389454</v>
      </c>
    </row>
    <row r="48" spans="1:9" x14ac:dyDescent="0.25">
      <c r="A48" s="14"/>
      <c r="B48" s="5">
        <f>DATE(YEAR(siječanj!B48),MONTH(siječanj!B48)+5,DAY(siječanj!B48))</f>
        <v>43983</v>
      </c>
      <c r="C48" s="8">
        <v>0.46875</v>
      </c>
      <c r="D48">
        <v>0.90820552461705306</v>
      </c>
      <c r="E48" s="6">
        <v>112.90972265077642</v>
      </c>
      <c r="F48" s="10">
        <v>204.42352000236397</v>
      </c>
      <c r="G48" s="10">
        <v>207.00887253941571</v>
      </c>
      <c r="H48" s="10">
        <v>1.9882260845490582</v>
      </c>
      <c r="I48" s="10">
        <f t="shared" si="0"/>
        <v>102.54523389441435</v>
      </c>
    </row>
    <row r="49" spans="1:9" x14ac:dyDescent="0.25">
      <c r="A49" s="14"/>
      <c r="B49" s="5">
        <f>DATE(YEAR(siječanj!B49),MONTH(siječanj!B49)+5,DAY(siječanj!B49))</f>
        <v>43983</v>
      </c>
      <c r="C49" s="8">
        <v>0.47916666666666669</v>
      </c>
      <c r="D49">
        <v>0.90820552461705306</v>
      </c>
      <c r="E49" s="6">
        <v>113.1137084422213</v>
      </c>
      <c r="F49" s="10">
        <v>188.57563050484907</v>
      </c>
      <c r="G49" s="10">
        <v>204.81968593496245</v>
      </c>
      <c r="H49" s="10">
        <v>2.1194702016499036</v>
      </c>
      <c r="I49" s="10">
        <f t="shared" si="0"/>
        <v>102.73049491714798</v>
      </c>
    </row>
    <row r="50" spans="1:9" x14ac:dyDescent="0.25">
      <c r="A50" s="14"/>
      <c r="B50" s="5">
        <f>DATE(YEAR(siječanj!B50),MONTH(siječanj!B50)+5,DAY(siječanj!B50))</f>
        <v>43983</v>
      </c>
      <c r="C50" s="8">
        <v>0.48958333333333331</v>
      </c>
      <c r="D50">
        <v>0.90820552461705306</v>
      </c>
      <c r="E50" s="6">
        <v>112.35120764532162</v>
      </c>
      <c r="F50" s="10">
        <v>188.46707467491026</v>
      </c>
      <c r="G50" s="10">
        <v>198.39452185282752</v>
      </c>
      <c r="H50" s="10">
        <v>1.8774497405745429</v>
      </c>
      <c r="I50" s="10">
        <f t="shared" si="0"/>
        <v>102.03798748087878</v>
      </c>
    </row>
    <row r="51" spans="1:9" x14ac:dyDescent="0.25">
      <c r="A51" s="14"/>
      <c r="B51" s="5">
        <f>DATE(YEAR(siječanj!B51),MONTH(siječanj!B51)+5,DAY(siječanj!B51))</f>
        <v>43983</v>
      </c>
      <c r="C51" s="8">
        <v>0.5</v>
      </c>
      <c r="D51">
        <v>0.90820552461705306</v>
      </c>
      <c r="E51" s="6">
        <v>111.61604913246489</v>
      </c>
      <c r="F51" s="10">
        <v>183.31273495025474</v>
      </c>
      <c r="G51" s="10">
        <v>196.32688839149992</v>
      </c>
      <c r="H51" s="10">
        <v>1.9619712714376851</v>
      </c>
      <c r="I51" s="10">
        <f t="shared" si="0"/>
        <v>101.37031245803306</v>
      </c>
    </row>
    <row r="52" spans="1:9" x14ac:dyDescent="0.25">
      <c r="A52" s="14"/>
      <c r="B52" s="5">
        <f>DATE(YEAR(siječanj!B52),MONTH(siječanj!B52)+5,DAY(siječanj!B52))</f>
        <v>43983</v>
      </c>
      <c r="C52" s="8">
        <v>0.51041666666666663</v>
      </c>
      <c r="D52">
        <v>0.90820552461705306</v>
      </c>
      <c r="E52" s="6">
        <v>111.04513795203944</v>
      </c>
      <c r="F52" s="10">
        <v>182.35408663690623</v>
      </c>
      <c r="G52" s="10">
        <v>197.34053545533203</v>
      </c>
      <c r="H52" s="10">
        <v>1.9906698785603374</v>
      </c>
      <c r="I52" s="10">
        <f t="shared" si="0"/>
        <v>100.85180776990501</v>
      </c>
    </row>
    <row r="53" spans="1:9" x14ac:dyDescent="0.25">
      <c r="A53" s="14"/>
      <c r="B53" s="5">
        <f>DATE(YEAR(siječanj!B53),MONTH(siječanj!B53)+5,DAY(siječanj!B53))</f>
        <v>43983</v>
      </c>
      <c r="C53" s="8">
        <v>0.52083333333333337</v>
      </c>
      <c r="D53">
        <v>0.90820552461705306</v>
      </c>
      <c r="E53" s="6">
        <v>111.83281934819264</v>
      </c>
      <c r="F53" s="10">
        <v>181.80076692334293</v>
      </c>
      <c r="G53" s="10">
        <v>197.05427434880889</v>
      </c>
      <c r="H53" s="10">
        <v>2.1647352963612723</v>
      </c>
      <c r="I53" s="10">
        <f t="shared" si="0"/>
        <v>101.56718436552943</v>
      </c>
    </row>
    <row r="54" spans="1:9" x14ac:dyDescent="0.25">
      <c r="A54" s="14"/>
      <c r="B54" s="5">
        <f>DATE(YEAR(siječanj!B54),MONTH(siječanj!B54)+5,DAY(siječanj!B54))</f>
        <v>43983</v>
      </c>
      <c r="C54" s="8">
        <v>0.53125</v>
      </c>
      <c r="D54">
        <v>0.90820552461705306</v>
      </c>
      <c r="E54" s="6">
        <v>112.17694526797251</v>
      </c>
      <c r="F54" s="10">
        <v>182.4316516120146</v>
      </c>
      <c r="G54" s="10">
        <v>197.75138483948072</v>
      </c>
      <c r="H54" s="10">
        <v>2.5111470905875608</v>
      </c>
      <c r="I54" s="10">
        <f t="shared" si="0"/>
        <v>101.87972142703742</v>
      </c>
    </row>
    <row r="55" spans="1:9" x14ac:dyDescent="0.25">
      <c r="A55" s="14"/>
      <c r="B55" s="5">
        <f>DATE(YEAR(siječanj!B55),MONTH(siječanj!B55)+5,DAY(siječanj!B55))</f>
        <v>43983</v>
      </c>
      <c r="C55" s="8">
        <v>0.54166666666666663</v>
      </c>
      <c r="D55">
        <v>0.90820552461705306</v>
      </c>
      <c r="E55" s="6">
        <v>111.19694641200536</v>
      </c>
      <c r="F55" s="10">
        <v>184.92486228975048</v>
      </c>
      <c r="G55" s="10">
        <v>195.8809991782687</v>
      </c>
      <c r="H55" s="10">
        <v>2.2058125986390968</v>
      </c>
      <c r="I55" s="10">
        <f t="shared" si="0"/>
        <v>100.98968105192967</v>
      </c>
    </row>
    <row r="56" spans="1:9" x14ac:dyDescent="0.25">
      <c r="A56" s="14"/>
      <c r="B56" s="5">
        <f>DATE(YEAR(siječanj!B56),MONTH(siječanj!B56)+5,DAY(siječanj!B56))</f>
        <v>43983</v>
      </c>
      <c r="C56" s="8">
        <v>0.55208333333333337</v>
      </c>
      <c r="D56">
        <v>0.90820552461705306</v>
      </c>
      <c r="E56" s="6">
        <v>110.76959910321024</v>
      </c>
      <c r="F56" s="10">
        <v>185.82608050056339</v>
      </c>
      <c r="G56" s="10">
        <v>187.79043283441419</v>
      </c>
      <c r="H56" s="10">
        <v>2.1276361473248477</v>
      </c>
      <c r="I56" s="10">
        <f t="shared" si="0"/>
        <v>100.60156186515171</v>
      </c>
    </row>
    <row r="57" spans="1:9" x14ac:dyDescent="0.25">
      <c r="A57" s="14"/>
      <c r="B57" s="5">
        <f>DATE(YEAR(siječanj!B57),MONTH(siječanj!B57)+5,DAY(siječanj!B57))</f>
        <v>43983</v>
      </c>
      <c r="C57" s="8">
        <v>0.5625</v>
      </c>
      <c r="D57">
        <v>0.90820552461705306</v>
      </c>
      <c r="E57" s="6">
        <v>110.73688885041599</v>
      </c>
      <c r="F57" s="10">
        <v>184.34991445706626</v>
      </c>
      <c r="G57" s="10">
        <v>183.69430716601443</v>
      </c>
      <c r="H57" s="10">
        <v>2.1305920599340791</v>
      </c>
      <c r="I57" s="10">
        <f t="shared" si="0"/>
        <v>100.57185423285235</v>
      </c>
    </row>
    <row r="58" spans="1:9" x14ac:dyDescent="0.25">
      <c r="A58" s="14"/>
      <c r="B58" s="5">
        <f>DATE(YEAR(siječanj!B58),MONTH(siječanj!B58)+5,DAY(siječanj!B58))</f>
        <v>43983</v>
      </c>
      <c r="C58" s="8">
        <v>0.57291666666666663</v>
      </c>
      <c r="D58">
        <v>0.90820552461705306</v>
      </c>
      <c r="E58" s="6">
        <v>111.70377461068766</v>
      </c>
      <c r="F58" s="10">
        <v>184.0644248817253</v>
      </c>
      <c r="G58" s="10">
        <v>185.50912989788696</v>
      </c>
      <c r="H58" s="10">
        <v>1.9947658290620851</v>
      </c>
      <c r="I58" s="10">
        <f t="shared" si="0"/>
        <v>101.44998522200464</v>
      </c>
    </row>
    <row r="59" spans="1:9" x14ac:dyDescent="0.25">
      <c r="A59" s="14"/>
      <c r="B59" s="5">
        <f>DATE(YEAR(siječanj!B59),MONTH(siječanj!B59)+5,DAY(siječanj!B59))</f>
        <v>43983</v>
      </c>
      <c r="C59" s="8">
        <v>0.58333333333333337</v>
      </c>
      <c r="D59">
        <v>0.90820552461705306</v>
      </c>
      <c r="E59" s="6">
        <v>111.95017490180186</v>
      </c>
      <c r="F59" s="10">
        <v>183.79218687133951</v>
      </c>
      <c r="G59" s="10">
        <v>183.67755801589226</v>
      </c>
      <c r="H59" s="10">
        <v>2.0427542367075913</v>
      </c>
      <c r="I59" s="10">
        <f t="shared" si="0"/>
        <v>101.67376732766181</v>
      </c>
    </row>
    <row r="60" spans="1:9" x14ac:dyDescent="0.25">
      <c r="A60" s="14"/>
      <c r="B60" s="5">
        <f>DATE(YEAR(siječanj!B60),MONTH(siječanj!B60)+5,DAY(siječanj!B60))</f>
        <v>43983</v>
      </c>
      <c r="C60" s="8">
        <v>0.59375</v>
      </c>
      <c r="D60">
        <v>0.90820552461705306</v>
      </c>
      <c r="E60" s="6">
        <v>113.27082727896894</v>
      </c>
      <c r="F60" s="10">
        <v>184.17939288801787</v>
      </c>
      <c r="G60" s="10">
        <v>179.208310483898</v>
      </c>
      <c r="H60" s="10">
        <v>2.312936229260969</v>
      </c>
      <c r="I60" s="10">
        <f t="shared" si="0"/>
        <v>102.87319111270359</v>
      </c>
    </row>
    <row r="61" spans="1:9" x14ac:dyDescent="0.25">
      <c r="A61" s="14"/>
      <c r="B61" s="5">
        <f>DATE(YEAR(siječanj!B61),MONTH(siječanj!B61)+5,DAY(siječanj!B61))</f>
        <v>43983</v>
      </c>
      <c r="C61" s="8">
        <v>0.60416666666666663</v>
      </c>
      <c r="D61">
        <v>0.90820552461705306</v>
      </c>
      <c r="E61" s="6">
        <v>114.27598687488977</v>
      </c>
      <c r="F61" s="10">
        <v>181.09193795896911</v>
      </c>
      <c r="G61" s="10">
        <v>174.23849738809486</v>
      </c>
      <c r="H61" s="10">
        <v>2.4522484604137578</v>
      </c>
      <c r="I61" s="10">
        <f t="shared" si="0"/>
        <v>103.78608261084074</v>
      </c>
    </row>
    <row r="62" spans="1:9" x14ac:dyDescent="0.25">
      <c r="A62" s="14"/>
      <c r="B62" s="5">
        <f>DATE(YEAR(siječanj!B62),MONTH(siječanj!B62)+5,DAY(siječanj!B62))</f>
        <v>43983</v>
      </c>
      <c r="C62" s="8">
        <v>0.61458333333333337</v>
      </c>
      <c r="D62">
        <v>0.90820552461705306</v>
      </c>
      <c r="E62" s="6">
        <v>114.65262346150035</v>
      </c>
      <c r="F62" s="10">
        <v>179.33768868330421</v>
      </c>
      <c r="G62" s="10">
        <v>170.25097362442156</v>
      </c>
      <c r="H62" s="10">
        <v>2.2730578635058349</v>
      </c>
      <c r="I62" s="10">
        <f t="shared" si="0"/>
        <v>104.12814603957338</v>
      </c>
    </row>
    <row r="63" spans="1:9" x14ac:dyDescent="0.25">
      <c r="A63" s="14"/>
      <c r="B63" s="5">
        <f>DATE(YEAR(siječanj!B63),MONTH(siječanj!B63)+5,DAY(siječanj!B63))</f>
        <v>43983</v>
      </c>
      <c r="C63" s="8">
        <v>0.625</v>
      </c>
      <c r="D63">
        <v>0.90820552461705306</v>
      </c>
      <c r="E63" s="6">
        <v>114.92578713806667</v>
      </c>
      <c r="F63" s="10">
        <v>178.474492362539</v>
      </c>
      <c r="G63" s="10">
        <v>168.73410525409307</v>
      </c>
      <c r="H63" s="10">
        <v>2.4580814213646991</v>
      </c>
      <c r="I63" s="10">
        <f t="shared" si="0"/>
        <v>104.37623479975561</v>
      </c>
    </row>
    <row r="64" spans="1:9" x14ac:dyDescent="0.25">
      <c r="A64" s="14"/>
      <c r="B64" s="5">
        <f>DATE(YEAR(siječanj!B64),MONTH(siječanj!B64)+5,DAY(siječanj!B64))</f>
        <v>43983</v>
      </c>
      <c r="C64" s="8">
        <v>0.63541666666666663</v>
      </c>
      <c r="D64">
        <v>0.90820552461705306</v>
      </c>
      <c r="E64" s="6">
        <v>115.29968909908696</v>
      </c>
      <c r="F64" s="10">
        <v>178.33373590850749</v>
      </c>
      <c r="G64" s="10">
        <v>163.9270033226743</v>
      </c>
      <c r="H64" s="10">
        <v>2.4012622123205918</v>
      </c>
      <c r="I64" s="10">
        <f t="shared" si="0"/>
        <v>104.71581462641939</v>
      </c>
    </row>
    <row r="65" spans="1:9" x14ac:dyDescent="0.25">
      <c r="A65" s="14"/>
      <c r="B65" s="5">
        <f>DATE(YEAR(siječanj!B65),MONTH(siječanj!B65)+5,DAY(siječanj!B65))</f>
        <v>43983</v>
      </c>
      <c r="C65" s="8">
        <v>0.64583333333333337</v>
      </c>
      <c r="D65">
        <v>0.90820552461705306</v>
      </c>
      <c r="E65" s="6">
        <v>116.01713907426131</v>
      </c>
      <c r="F65" s="10">
        <v>176.30793934880126</v>
      </c>
      <c r="G65" s="10">
        <v>163.50148944657312</v>
      </c>
      <c r="H65" s="10">
        <v>2.4092015480116467</v>
      </c>
      <c r="I65" s="10">
        <f t="shared" si="0"/>
        <v>105.36740665750909</v>
      </c>
    </row>
    <row r="66" spans="1:9" x14ac:dyDescent="0.25">
      <c r="A66" s="14"/>
      <c r="B66" s="5">
        <f>DATE(YEAR(siječanj!B66),MONTH(siječanj!B66)+5,DAY(siječanj!B66))</f>
        <v>43983</v>
      </c>
      <c r="C66" s="8">
        <v>0.65625</v>
      </c>
      <c r="D66">
        <v>0.90820552461705306</v>
      </c>
      <c r="E66" s="6">
        <v>115.92082842071042</v>
      </c>
      <c r="F66" s="10">
        <v>174.90267456787552</v>
      </c>
      <c r="G66" s="10">
        <v>159.84713559183953</v>
      </c>
      <c r="H66" s="10">
        <v>2.1513453416744719</v>
      </c>
      <c r="I66" s="10">
        <f t="shared" si="0"/>
        <v>105.2799367898747</v>
      </c>
    </row>
    <row r="67" spans="1:9" x14ac:dyDescent="0.25">
      <c r="A67" s="14"/>
      <c r="B67" s="5">
        <f>DATE(YEAR(siječanj!B67),MONTH(siječanj!B67)+5,DAY(siječanj!B67))</f>
        <v>43983</v>
      </c>
      <c r="C67" s="8">
        <v>0.66666666666666663</v>
      </c>
      <c r="D67">
        <v>0.90820552461705306</v>
      </c>
      <c r="E67" s="6">
        <v>115.14632962780222</v>
      </c>
      <c r="F67" s="10">
        <v>175.21940653423019</v>
      </c>
      <c r="G67" s="10">
        <v>161.64648313136024</v>
      </c>
      <c r="H67" s="10">
        <v>2.0654990907733528</v>
      </c>
      <c r="I67" s="10">
        <f t="shared" si="0"/>
        <v>104.57653270734623</v>
      </c>
    </row>
    <row r="68" spans="1:9" x14ac:dyDescent="0.25">
      <c r="A68" s="14"/>
      <c r="B68" s="5">
        <f>DATE(YEAR(siječanj!B68),MONTH(siječanj!B68)+5,DAY(siječanj!B68))</f>
        <v>43983</v>
      </c>
      <c r="C68" s="8">
        <v>0.67708333333333337</v>
      </c>
      <c r="D68">
        <v>0.90820552461705306</v>
      </c>
      <c r="E68" s="6">
        <v>113.46207432252062</v>
      </c>
      <c r="F68" s="10">
        <v>169.37870042562807</v>
      </c>
      <c r="G68" s="10">
        <v>162.39459985602363</v>
      </c>
      <c r="H68" s="10">
        <v>2.1631659972657937</v>
      </c>
      <c r="I68" s="10">
        <f t="shared" ref="I68:I131" si="1">D68*E68</f>
        <v>103.0468827342239</v>
      </c>
    </row>
    <row r="69" spans="1:9" x14ac:dyDescent="0.25">
      <c r="A69" s="14"/>
      <c r="B69" s="5">
        <f>DATE(YEAR(siječanj!B69),MONTH(siječanj!B69)+5,DAY(siječanj!B69))</f>
        <v>43983</v>
      </c>
      <c r="C69" s="8">
        <v>0.6875</v>
      </c>
      <c r="D69">
        <v>0.90820552461705306</v>
      </c>
      <c r="E69" s="6">
        <v>114.20497994825152</v>
      </c>
      <c r="F69" s="10">
        <v>164.12053614686133</v>
      </c>
      <c r="G69" s="10">
        <v>159.97470309359272</v>
      </c>
      <c r="H69" s="10">
        <v>2.128302001330372</v>
      </c>
      <c r="I69" s="10">
        <f t="shared" si="1"/>
        <v>103.72159372778179</v>
      </c>
    </row>
    <row r="70" spans="1:9" x14ac:dyDescent="0.25">
      <c r="A70" s="14"/>
      <c r="B70" s="5">
        <f>DATE(YEAR(siječanj!B70),MONTH(siječanj!B70)+5,DAY(siječanj!B70))</f>
        <v>43983</v>
      </c>
      <c r="C70" s="8">
        <v>0.69791666666666663</v>
      </c>
      <c r="D70">
        <v>0.90820552461705306</v>
      </c>
      <c r="E70" s="6">
        <v>114.23197270861698</v>
      </c>
      <c r="F70" s="10">
        <v>163.12163006628074</v>
      </c>
      <c r="G70" s="10">
        <v>159.3542537106332</v>
      </c>
      <c r="H70" s="10">
        <v>2.1009301108094314</v>
      </c>
      <c r="I70" s="10">
        <f t="shared" si="1"/>
        <v>103.74610870187037</v>
      </c>
    </row>
    <row r="71" spans="1:9" x14ac:dyDescent="0.25">
      <c r="A71" s="14"/>
      <c r="B71" s="5">
        <f>DATE(YEAR(siječanj!B71),MONTH(siječanj!B71)+5,DAY(siječanj!B71))</f>
        <v>43983</v>
      </c>
      <c r="C71" s="8">
        <v>0.70833333333333337</v>
      </c>
      <c r="D71">
        <v>0.90820552461705306</v>
      </c>
      <c r="E71" s="6">
        <v>115.24405922832788</v>
      </c>
      <c r="F71" s="10">
        <v>162.00895377075636</v>
      </c>
      <c r="G71" s="10">
        <v>165.51760149976383</v>
      </c>
      <c r="H71" s="10">
        <v>1.8526973416735353</v>
      </c>
      <c r="I71" s="10">
        <f t="shared" si="1"/>
        <v>104.66529127046226</v>
      </c>
    </row>
    <row r="72" spans="1:9" x14ac:dyDescent="0.25">
      <c r="A72" s="14"/>
      <c r="B72" s="5">
        <f>DATE(YEAR(siječanj!B72),MONTH(siječanj!B72)+5,DAY(siječanj!B72))</f>
        <v>43983</v>
      </c>
      <c r="C72" s="8">
        <v>0.71875</v>
      </c>
      <c r="D72">
        <v>0.90820552461705306</v>
      </c>
      <c r="E72" s="6">
        <v>115.35747072498553</v>
      </c>
      <c r="F72" s="10">
        <v>162.0080713977961</v>
      </c>
      <c r="G72" s="10">
        <v>175.86531749928267</v>
      </c>
      <c r="H72" s="10">
        <v>1.8674719133103539</v>
      </c>
      <c r="I72" s="10">
        <f t="shared" si="1"/>
        <v>104.76829221828183</v>
      </c>
    </row>
    <row r="73" spans="1:9" x14ac:dyDescent="0.25">
      <c r="A73" s="14"/>
      <c r="B73" s="5">
        <f>DATE(YEAR(siječanj!B73),MONTH(siječanj!B73)+5,DAY(siječanj!B73))</f>
        <v>43983</v>
      </c>
      <c r="C73" s="8">
        <v>0.72916666666666663</v>
      </c>
      <c r="D73">
        <v>0.90820552461705306</v>
      </c>
      <c r="E73" s="6">
        <v>115.92566713912055</v>
      </c>
      <c r="F73" s="10">
        <v>162.74258100868749</v>
      </c>
      <c r="G73" s="10">
        <v>167.28623028326643</v>
      </c>
      <c r="H73" s="10">
        <v>1.8817752959057816</v>
      </c>
      <c r="I73" s="10">
        <f t="shared" si="1"/>
        <v>105.28433134066685</v>
      </c>
    </row>
    <row r="74" spans="1:9" x14ac:dyDescent="0.25">
      <c r="A74" s="14"/>
      <c r="B74" s="5">
        <f>DATE(YEAR(siječanj!B74),MONTH(siječanj!B74)+5,DAY(siječanj!B74))</f>
        <v>43983</v>
      </c>
      <c r="C74" s="8">
        <v>0.73958333333333337</v>
      </c>
      <c r="D74">
        <v>0.90820552461705306</v>
      </c>
      <c r="E74" s="6">
        <v>117.2306316623657</v>
      </c>
      <c r="F74" s="10">
        <v>162.21618764464449</v>
      </c>
      <c r="G74" s="10">
        <v>162.42605343407854</v>
      </c>
      <c r="H74" s="10">
        <v>1.8371301342340389</v>
      </c>
      <c r="I74" s="10">
        <f t="shared" si="1"/>
        <v>106.46950733010735</v>
      </c>
    </row>
    <row r="75" spans="1:9" x14ac:dyDescent="0.25">
      <c r="A75" s="14"/>
      <c r="B75" s="5">
        <f>DATE(YEAR(siječanj!B75),MONTH(siječanj!B75)+5,DAY(siječanj!B75))</f>
        <v>43983</v>
      </c>
      <c r="C75" s="8">
        <v>0.75</v>
      </c>
      <c r="D75">
        <v>0.90820552461705306</v>
      </c>
      <c r="E75" s="6">
        <v>120.02619551426811</v>
      </c>
      <c r="F75" s="10">
        <v>160.21269395985234</v>
      </c>
      <c r="G75" s="10">
        <v>160.9732942928658</v>
      </c>
      <c r="H75" s="10">
        <v>1.8747174431035989</v>
      </c>
      <c r="I75" s="10">
        <f t="shared" si="1"/>
        <v>109.00845386482484</v>
      </c>
    </row>
    <row r="76" spans="1:9" x14ac:dyDescent="0.25">
      <c r="A76" s="14"/>
      <c r="B76" s="5">
        <f>DATE(YEAR(siječanj!B76),MONTH(siječanj!B76)+5,DAY(siječanj!B76))</f>
        <v>43983</v>
      </c>
      <c r="C76" s="8">
        <v>0.76041666666666663</v>
      </c>
      <c r="D76">
        <v>0.90820552461705306</v>
      </c>
      <c r="E76" s="6">
        <v>122.18151639104974</v>
      </c>
      <c r="F76" s="10">
        <v>159.68372534440948</v>
      </c>
      <c r="G76" s="10">
        <v>159.092609142344</v>
      </c>
      <c r="H76" s="10">
        <v>2.5394893110835683</v>
      </c>
      <c r="I76" s="10">
        <f t="shared" si="1"/>
        <v>110.9659281924404</v>
      </c>
    </row>
    <row r="77" spans="1:9" x14ac:dyDescent="0.25">
      <c r="A77" s="14"/>
      <c r="B77" s="5">
        <f>DATE(YEAR(siječanj!B77),MONTH(siječanj!B77)+5,DAY(siječanj!B77))</f>
        <v>43983</v>
      </c>
      <c r="C77" s="8">
        <v>0.77083333333333337</v>
      </c>
      <c r="D77">
        <v>0.90820552461705306</v>
      </c>
      <c r="E77" s="6">
        <v>123.74161731141612</v>
      </c>
      <c r="F77" s="10">
        <v>158.67695376730535</v>
      </c>
      <c r="G77" s="10">
        <v>158.19565900643755</v>
      </c>
      <c r="H77" s="10">
        <v>4.554686975124759</v>
      </c>
      <c r="I77" s="10">
        <f t="shared" si="1"/>
        <v>112.3828204672773</v>
      </c>
    </row>
    <row r="78" spans="1:9" x14ac:dyDescent="0.25">
      <c r="A78" s="14"/>
      <c r="B78" s="5">
        <f>DATE(YEAR(siječanj!B78),MONTH(siječanj!B78)+5,DAY(siječanj!B78))</f>
        <v>43983</v>
      </c>
      <c r="C78" s="8">
        <v>0.78125</v>
      </c>
      <c r="D78">
        <v>0.90820552461705306</v>
      </c>
      <c r="E78" s="6">
        <v>126.000553092236</v>
      </c>
      <c r="F78" s="10">
        <v>158.08306486075927</v>
      </c>
      <c r="G78" s="10">
        <v>161.17035040027611</v>
      </c>
      <c r="H78" s="10">
        <v>11.025065872598605</v>
      </c>
      <c r="I78" s="10">
        <f t="shared" si="1"/>
        <v>114.43439842317305</v>
      </c>
    </row>
    <row r="79" spans="1:9" x14ac:dyDescent="0.25">
      <c r="A79" s="14"/>
      <c r="B79" s="5">
        <f>DATE(YEAR(siječanj!B79),MONTH(siječanj!B79)+5,DAY(siječanj!B79))</f>
        <v>43983</v>
      </c>
      <c r="C79" s="8">
        <v>0.79166666666666663</v>
      </c>
      <c r="D79">
        <v>0.90820552461705306</v>
      </c>
      <c r="E79" s="6">
        <v>129.25955157966845</v>
      </c>
      <c r="F79" s="10">
        <v>156.71733517961854</v>
      </c>
      <c r="G79" s="10">
        <v>162.58134848692811</v>
      </c>
      <c r="H79" s="10">
        <v>25.956515508307714</v>
      </c>
      <c r="I79" s="10">
        <f t="shared" si="1"/>
        <v>117.39423885417781</v>
      </c>
    </row>
    <row r="80" spans="1:9" x14ac:dyDescent="0.25">
      <c r="A80" s="14"/>
      <c r="B80" s="5">
        <f>DATE(YEAR(siječanj!B80),MONTH(siječanj!B80)+5,DAY(siječanj!B80))</f>
        <v>43983</v>
      </c>
      <c r="C80" s="8">
        <v>0.80208333333333337</v>
      </c>
      <c r="D80">
        <v>0.90820552461705306</v>
      </c>
      <c r="E80" s="6">
        <v>133.33573642505144</v>
      </c>
      <c r="F80" s="10">
        <v>153.31448182525006</v>
      </c>
      <c r="G80" s="10">
        <v>158.28440074817934</v>
      </c>
      <c r="H80" s="10">
        <v>42.252983824415004</v>
      </c>
      <c r="I80" s="10">
        <f t="shared" si="1"/>
        <v>121.09625245011495</v>
      </c>
    </row>
    <row r="81" spans="1:9" x14ac:dyDescent="0.25">
      <c r="A81" s="14"/>
      <c r="B81" s="5">
        <f>DATE(YEAR(siječanj!B81),MONTH(siječanj!B81)+5,DAY(siječanj!B81))</f>
        <v>43983</v>
      </c>
      <c r="C81" s="8">
        <v>0.8125</v>
      </c>
      <c r="D81">
        <v>0.90820552461705306</v>
      </c>
      <c r="E81" s="6">
        <v>138.21040116088483</v>
      </c>
      <c r="F81" s="10">
        <v>152.5962781472532</v>
      </c>
      <c r="G81" s="10">
        <v>157.22957569509833</v>
      </c>
      <c r="H81" s="10">
        <v>63.086282847885712</v>
      </c>
      <c r="I81" s="10">
        <f t="shared" si="1"/>
        <v>125.52344989385476</v>
      </c>
    </row>
    <row r="82" spans="1:9" x14ac:dyDescent="0.25">
      <c r="A82" s="14"/>
      <c r="B82" s="5">
        <f>DATE(YEAR(siječanj!B82),MONTH(siječanj!B82)+5,DAY(siječanj!B82))</f>
        <v>43983</v>
      </c>
      <c r="C82" s="8">
        <v>0.82291666666666663</v>
      </c>
      <c r="D82">
        <v>0.90820552461705306</v>
      </c>
      <c r="E82" s="6">
        <v>141.82807250524232</v>
      </c>
      <c r="F82" s="10">
        <v>149.28909638054867</v>
      </c>
      <c r="G82" s="10">
        <v>158.22745204032469</v>
      </c>
      <c r="H82" s="10">
        <v>86.791624827783693</v>
      </c>
      <c r="I82" s="10">
        <f t="shared" si="1"/>
        <v>128.80903899504904</v>
      </c>
    </row>
    <row r="83" spans="1:9" x14ac:dyDescent="0.25">
      <c r="A83" s="14"/>
      <c r="B83" s="5">
        <f>DATE(YEAR(siječanj!B83),MONTH(siječanj!B83)+5,DAY(siječanj!B83))</f>
        <v>43983</v>
      </c>
      <c r="C83" s="8">
        <v>0.83333333333333337</v>
      </c>
      <c r="D83">
        <v>0.90820552461705306</v>
      </c>
      <c r="E83" s="6">
        <v>147.81592447746297</v>
      </c>
      <c r="F83" s="10">
        <v>143.63189190657775</v>
      </c>
      <c r="G83" s="10">
        <v>151.56305945562204</v>
      </c>
      <c r="H83" s="10">
        <v>129.2356917809924</v>
      </c>
      <c r="I83" s="10">
        <f t="shared" si="1"/>
        <v>134.24723923680895</v>
      </c>
    </row>
    <row r="84" spans="1:9" x14ac:dyDescent="0.25">
      <c r="A84" s="14"/>
      <c r="B84" s="5">
        <f>DATE(YEAR(siječanj!B84),MONTH(siječanj!B84)+5,DAY(siječanj!B84))</f>
        <v>43983</v>
      </c>
      <c r="C84" s="8">
        <v>0.84375</v>
      </c>
      <c r="D84">
        <v>0.90820552461705306</v>
      </c>
      <c r="E84" s="6">
        <v>152.17446686228101</v>
      </c>
      <c r="F84" s="10">
        <v>124.7553989616169</v>
      </c>
      <c r="G84" s="10">
        <v>138.31893457077561</v>
      </c>
      <c r="H84" s="10">
        <v>197.30994388632618</v>
      </c>
      <c r="I84" s="10">
        <f t="shared" si="1"/>
        <v>138.20569150997827</v>
      </c>
    </row>
    <row r="85" spans="1:9" x14ac:dyDescent="0.25">
      <c r="A85" s="14"/>
      <c r="B85" s="5">
        <f>DATE(YEAR(siječanj!B85),MONTH(siječanj!B85)+5,DAY(siječanj!B85))</f>
        <v>43983</v>
      </c>
      <c r="C85" s="8">
        <v>0.85416666666666663</v>
      </c>
      <c r="D85">
        <v>0.90820552461705306</v>
      </c>
      <c r="E85" s="6">
        <v>155.78069924992096</v>
      </c>
      <c r="F85" s="10">
        <v>117.66964863553805</v>
      </c>
      <c r="G85" s="10">
        <v>129.9478139719775</v>
      </c>
      <c r="H85" s="10">
        <v>228.36443931386421</v>
      </c>
      <c r="I85" s="10">
        <f t="shared" si="1"/>
        <v>141.48089168748584</v>
      </c>
    </row>
    <row r="86" spans="1:9" x14ac:dyDescent="0.25">
      <c r="A86" s="14"/>
      <c r="B86" s="5">
        <f>DATE(YEAR(siječanj!B86),MONTH(siječanj!B86)+5,DAY(siječanj!B86))</f>
        <v>43983</v>
      </c>
      <c r="C86" s="8">
        <v>0.86458333333333337</v>
      </c>
      <c r="D86">
        <v>0.90820552461705306</v>
      </c>
      <c r="E86" s="6">
        <v>156.52582514537585</v>
      </c>
      <c r="F86" s="10">
        <v>115.78168591897237</v>
      </c>
      <c r="G86" s="10">
        <v>127.54933088216345</v>
      </c>
      <c r="H86" s="10">
        <v>229.29072209809775</v>
      </c>
      <c r="I86" s="10">
        <f t="shared" si="1"/>
        <v>142.15761914227318</v>
      </c>
    </row>
    <row r="87" spans="1:9" x14ac:dyDescent="0.25">
      <c r="A87" s="14"/>
      <c r="B87" s="5">
        <f>DATE(YEAR(siječanj!B87),MONTH(siječanj!B87)+5,DAY(siječanj!B87))</f>
        <v>43983</v>
      </c>
      <c r="C87" s="8">
        <v>0.875</v>
      </c>
      <c r="D87">
        <v>0.90820552461705306</v>
      </c>
      <c r="E87" s="6">
        <v>156.3267614814005</v>
      </c>
      <c r="F87" s="10">
        <v>112.55712779950582</v>
      </c>
      <c r="G87" s="10">
        <v>122.65153833316609</v>
      </c>
      <c r="H87" s="10">
        <v>230.64665541522115</v>
      </c>
      <c r="I87" s="10">
        <f t="shared" si="1"/>
        <v>141.97682842290027</v>
      </c>
    </row>
    <row r="88" spans="1:9" x14ac:dyDescent="0.25">
      <c r="A88" s="14"/>
      <c r="B88" s="5">
        <f>DATE(YEAR(siječanj!B88),MONTH(siječanj!B88)+5,DAY(siječanj!B88))</f>
        <v>43983</v>
      </c>
      <c r="C88" s="8">
        <v>0.88541666666666663</v>
      </c>
      <c r="D88">
        <v>0.90820552461705306</v>
      </c>
      <c r="E88" s="6">
        <v>160.56433987782532</v>
      </c>
      <c r="F88" s="10">
        <v>109.75859212169337</v>
      </c>
      <c r="G88" s="10">
        <v>109.1179414889834</v>
      </c>
      <c r="H88" s="10">
        <v>237.71625100700965</v>
      </c>
      <c r="I88" s="10">
        <f t="shared" si="1"/>
        <v>145.82542053353114</v>
      </c>
    </row>
    <row r="89" spans="1:9" x14ac:dyDescent="0.25">
      <c r="A89" s="14"/>
      <c r="B89" s="5">
        <f>DATE(YEAR(siječanj!B89),MONTH(siječanj!B89)+5,DAY(siječanj!B89))</f>
        <v>43983</v>
      </c>
      <c r="C89" s="8">
        <v>0.89583333333333337</v>
      </c>
      <c r="D89">
        <v>0.90820552461705306</v>
      </c>
      <c r="E89" s="6">
        <v>163.41384853889397</v>
      </c>
      <c r="F89" s="10">
        <v>107.18441074878076</v>
      </c>
      <c r="G89" s="10">
        <v>100.81962817580225</v>
      </c>
      <c r="H89" s="10">
        <v>243.36119155792619</v>
      </c>
      <c r="I89" s="10">
        <f t="shared" si="1"/>
        <v>148.41336004195784</v>
      </c>
    </row>
    <row r="90" spans="1:9" x14ac:dyDescent="0.25">
      <c r="A90" s="14"/>
      <c r="B90" s="5">
        <f>DATE(YEAR(siječanj!B90),MONTH(siječanj!B90)+5,DAY(siječanj!B90))</f>
        <v>43983</v>
      </c>
      <c r="C90" s="8">
        <v>0.90625</v>
      </c>
      <c r="D90">
        <v>0.90820552461705306</v>
      </c>
      <c r="E90" s="6">
        <v>161.52559254769258</v>
      </c>
      <c r="F90" s="10">
        <v>103.86438067354175</v>
      </c>
      <c r="G90" s="10">
        <v>103.06303586065816</v>
      </c>
      <c r="H90" s="10">
        <v>244.10053807624303</v>
      </c>
      <c r="I90" s="10">
        <f t="shared" si="1"/>
        <v>146.69843551885751</v>
      </c>
    </row>
    <row r="91" spans="1:9" x14ac:dyDescent="0.25">
      <c r="A91" s="14"/>
      <c r="B91" s="5">
        <f>DATE(YEAR(siječanj!B91),MONTH(siječanj!B91)+5,DAY(siječanj!B91))</f>
        <v>43983</v>
      </c>
      <c r="C91" s="8">
        <v>0.91666666666666663</v>
      </c>
      <c r="D91">
        <v>0.90820552461705306</v>
      </c>
      <c r="E91" s="6">
        <v>157.57186808894704</v>
      </c>
      <c r="F91" s="10">
        <v>102.28311642446592</v>
      </c>
      <c r="G91" s="10">
        <v>92.024139863536504</v>
      </c>
      <c r="H91" s="10">
        <v>241.09397763647186</v>
      </c>
      <c r="I91" s="10">
        <f t="shared" si="1"/>
        <v>143.10764112261123</v>
      </c>
    </row>
    <row r="92" spans="1:9" x14ac:dyDescent="0.25">
      <c r="A92" s="14"/>
      <c r="B92" s="5">
        <f>DATE(YEAR(siječanj!B92),MONTH(siječanj!B92)+5,DAY(siječanj!B92))</f>
        <v>43983</v>
      </c>
      <c r="C92" s="8">
        <v>0.92708333333333337</v>
      </c>
      <c r="D92">
        <v>0.90820552461705306</v>
      </c>
      <c r="E92" s="6">
        <v>150.98560477082412</v>
      </c>
      <c r="F92" s="10">
        <v>99.92169872883494</v>
      </c>
      <c r="G92" s="10">
        <v>87.52926141940965</v>
      </c>
      <c r="H92" s="10">
        <v>241.86424693391177</v>
      </c>
      <c r="I92" s="10">
        <f t="shared" si="1"/>
        <v>137.12596039050936</v>
      </c>
    </row>
    <row r="93" spans="1:9" x14ac:dyDescent="0.25">
      <c r="A93" s="14"/>
      <c r="B93" s="5">
        <f>DATE(YEAR(siječanj!B93),MONTH(siječanj!B93)+5,DAY(siječanj!B93))</f>
        <v>43983</v>
      </c>
      <c r="C93" s="8">
        <v>0.9375</v>
      </c>
      <c r="D93">
        <v>0.90820552461705306</v>
      </c>
      <c r="E93" s="6">
        <v>141.79271302184716</v>
      </c>
      <c r="F93" s="10">
        <v>96.919686249331633</v>
      </c>
      <c r="G93" s="10">
        <v>83.327525051205171</v>
      </c>
      <c r="H93" s="10">
        <v>241.04946424800661</v>
      </c>
      <c r="I93" s="10">
        <f t="shared" si="1"/>
        <v>128.77692531688194</v>
      </c>
    </row>
    <row r="94" spans="1:9" x14ac:dyDescent="0.25">
      <c r="A94" s="14"/>
      <c r="B94" s="5">
        <f>DATE(YEAR(siječanj!B94),MONTH(siječanj!B94)+5,DAY(siječanj!B94))</f>
        <v>43983</v>
      </c>
      <c r="C94" s="8">
        <v>0.94791666666666663</v>
      </c>
      <c r="D94">
        <v>0.90820552461705306</v>
      </c>
      <c r="E94" s="6">
        <v>130.59273418208022</v>
      </c>
      <c r="F94" s="10">
        <v>92.663087147939734</v>
      </c>
      <c r="G94" s="10">
        <v>80.777217345226362</v>
      </c>
      <c r="H94" s="10">
        <v>238.363138655336</v>
      </c>
      <c r="I94" s="10">
        <f t="shared" si="1"/>
        <v>118.60504265901153</v>
      </c>
    </row>
    <row r="95" spans="1:9" x14ac:dyDescent="0.25">
      <c r="A95" s="14"/>
      <c r="B95" s="5">
        <f>DATE(YEAR(siječanj!B95),MONTH(siječanj!B95)+5,DAY(siječanj!B95))</f>
        <v>43983</v>
      </c>
      <c r="C95" s="8">
        <v>0.95833333333333337</v>
      </c>
      <c r="D95">
        <v>0.90820552461705306</v>
      </c>
      <c r="E95" s="6">
        <v>119.24236483635717</v>
      </c>
      <c r="F95" s="10">
        <v>89.31373913312072</v>
      </c>
      <c r="G95" s="10">
        <v>79.15323668223526</v>
      </c>
      <c r="H95" s="10">
        <v>238.59459829253666</v>
      </c>
      <c r="I95" s="10">
        <f t="shared" si="1"/>
        <v>108.2965745127818</v>
      </c>
    </row>
    <row r="96" spans="1:9" x14ac:dyDescent="0.25">
      <c r="A96" s="14"/>
      <c r="B96" s="5">
        <f>DATE(YEAR(siječanj!B96),MONTH(siječanj!B96)+5,DAY(siječanj!B96))</f>
        <v>43983</v>
      </c>
      <c r="C96" s="8">
        <v>0.96875</v>
      </c>
      <c r="D96">
        <v>0.90820552461705306</v>
      </c>
      <c r="E96" s="6">
        <v>109.13745559371809</v>
      </c>
      <c r="F96" s="10">
        <v>86.152368499939513</v>
      </c>
      <c r="G96" s="10">
        <v>76.784457974540629</v>
      </c>
      <c r="H96" s="10">
        <v>239.45144757805019</v>
      </c>
      <c r="I96" s="10">
        <f t="shared" si="1"/>
        <v>99.119240112863068</v>
      </c>
    </row>
    <row r="97" spans="1:9" x14ac:dyDescent="0.25">
      <c r="A97" s="14"/>
      <c r="B97" s="5">
        <f>DATE(YEAR(siječanj!B97),MONTH(siječanj!B97)+5,DAY(siječanj!B97))</f>
        <v>43983</v>
      </c>
      <c r="C97" s="8">
        <v>0.97916666666666663</v>
      </c>
      <c r="D97">
        <v>0.90820552461705306</v>
      </c>
      <c r="E97" s="6">
        <v>99.367135835067614</v>
      </c>
      <c r="F97" s="10">
        <v>83.89335397935254</v>
      </c>
      <c r="G97" s="10">
        <v>78.015784085990717</v>
      </c>
      <c r="H97" s="10">
        <v>238.9108829382881</v>
      </c>
      <c r="I97" s="10">
        <f t="shared" si="1"/>
        <v>90.245781730781559</v>
      </c>
    </row>
    <row r="98" spans="1:9" ht="15.75" thickBot="1" x14ac:dyDescent="0.3">
      <c r="A98" s="14"/>
      <c r="B98" s="5">
        <f>DATE(YEAR(siječanj!B98),MONTH(siječanj!B98)+5,DAY(siječanj!B98))</f>
        <v>43983</v>
      </c>
      <c r="C98" s="8">
        <v>0.98958333333333337</v>
      </c>
      <c r="D98">
        <v>0.90820552461705306</v>
      </c>
      <c r="E98" s="6">
        <v>91.113714082909908</v>
      </c>
      <c r="F98" s="10">
        <v>81.953606750141802</v>
      </c>
      <c r="G98" s="10">
        <v>75.063412911520999</v>
      </c>
      <c r="H98" s="10">
        <v>239.27153222850654</v>
      </c>
      <c r="I98" s="10">
        <f t="shared" si="1"/>
        <v>82.749978498477375</v>
      </c>
    </row>
    <row r="99" spans="1:9" x14ac:dyDescent="0.25">
      <c r="A99" s="13">
        <f>A3+1</f>
        <v>154</v>
      </c>
      <c r="B99" s="5">
        <f>DATE(YEAR(siječanj!B99),MONTH(siječanj!B99)+5,DAY(siječanj!B99))</f>
        <v>43984</v>
      </c>
      <c r="C99" s="8">
        <v>1</v>
      </c>
      <c r="D99">
        <v>0.90901938371282665</v>
      </c>
      <c r="E99" s="6">
        <v>82.350045353599512</v>
      </c>
      <c r="F99" s="10">
        <v>77.397999001719171</v>
      </c>
      <c r="G99" s="10">
        <v>71.951018264138597</v>
      </c>
      <c r="H99" s="10">
        <v>239.35080080018369</v>
      </c>
      <c r="I99" s="10">
        <f t="shared" si="1"/>
        <v>74.857787476052351</v>
      </c>
    </row>
    <row r="100" spans="1:9" x14ac:dyDescent="0.25">
      <c r="A100" s="14"/>
      <c r="B100" s="5">
        <f>DATE(YEAR(siječanj!B100),MONTH(siječanj!B100)+5,DAY(siječanj!B100))</f>
        <v>43984</v>
      </c>
      <c r="C100" s="8">
        <v>1.0104166666666701</v>
      </c>
      <c r="D100">
        <v>0.90901938371282665</v>
      </c>
      <c r="E100" s="6">
        <v>77.448004572913462</v>
      </c>
      <c r="F100" s="10">
        <v>75.669039094064587</v>
      </c>
      <c r="G100" s="10">
        <v>70.160800089705916</v>
      </c>
      <c r="H100" s="10">
        <v>239.09691076770551</v>
      </c>
      <c r="I100" s="10">
        <f t="shared" si="1"/>
        <v>70.40173738665797</v>
      </c>
    </row>
    <row r="101" spans="1:9" x14ac:dyDescent="0.25">
      <c r="A101" s="14"/>
      <c r="B101" s="5">
        <f>DATE(YEAR(siječanj!B101),MONTH(siječanj!B101)+5,DAY(siječanj!B101))</f>
        <v>43984</v>
      </c>
      <c r="C101" s="8">
        <v>1.0208333333333299</v>
      </c>
      <c r="D101">
        <v>0.90901938371282665</v>
      </c>
      <c r="E101" s="6">
        <v>72.618583294014016</v>
      </c>
      <c r="F101" s="10">
        <v>74.290864360810161</v>
      </c>
      <c r="G101" s="10">
        <v>70.084210866758099</v>
      </c>
      <c r="H101" s="10">
        <v>239.33040989476117</v>
      </c>
      <c r="I101" s="10">
        <f t="shared" si="1"/>
        <v>66.011699832023183</v>
      </c>
    </row>
    <row r="102" spans="1:9" x14ac:dyDescent="0.25">
      <c r="A102" s="14"/>
      <c r="B102" s="5">
        <f>DATE(YEAR(siječanj!B102),MONTH(siječanj!B102)+5,DAY(siječanj!B102))</f>
        <v>43984</v>
      </c>
      <c r="C102" s="8">
        <v>1.03125</v>
      </c>
      <c r="D102">
        <v>0.90901938371282665</v>
      </c>
      <c r="E102" s="6">
        <v>68.814348721976074</v>
      </c>
      <c r="F102" s="10">
        <v>72.070247038226853</v>
      </c>
      <c r="G102" s="10">
        <v>69.073746700552903</v>
      </c>
      <c r="H102" s="10">
        <v>239.60194356096292</v>
      </c>
      <c r="I102" s="10">
        <f t="shared" si="1"/>
        <v>62.553576865850232</v>
      </c>
    </row>
    <row r="103" spans="1:9" x14ac:dyDescent="0.25">
      <c r="A103" s="14"/>
      <c r="B103" s="5">
        <f>DATE(YEAR(siječanj!B103),MONTH(siječanj!B103)+5,DAY(siječanj!B103))</f>
        <v>43984</v>
      </c>
      <c r="C103" s="8">
        <v>1.0416666666666701</v>
      </c>
      <c r="D103">
        <v>0.90901938371282665</v>
      </c>
      <c r="E103" s="6">
        <v>66.199482653541381</v>
      </c>
      <c r="F103" s="10">
        <v>71.472820654564103</v>
      </c>
      <c r="G103" s="10">
        <v>67.718411383191039</v>
      </c>
      <c r="H103" s="10">
        <v>239.45149449729794</v>
      </c>
      <c r="I103" s="10">
        <f t="shared" si="1"/>
        <v>60.176612923830142</v>
      </c>
    </row>
    <row r="104" spans="1:9" x14ac:dyDescent="0.25">
      <c r="A104" s="14"/>
      <c r="B104" s="5">
        <f>DATE(YEAR(siječanj!B104),MONTH(siječanj!B104)+5,DAY(siječanj!B104))</f>
        <v>43984</v>
      </c>
      <c r="C104" s="8">
        <v>1.0520833333333299</v>
      </c>
      <c r="D104">
        <v>0.90901938371282665</v>
      </c>
      <c r="E104" s="6">
        <v>63.944969538799612</v>
      </c>
      <c r="F104" s="10">
        <v>69.921980305746956</v>
      </c>
      <c r="G104" s="10">
        <v>66.77191267657264</v>
      </c>
      <c r="H104" s="10">
        <v>239.09276490311041</v>
      </c>
      <c r="I104" s="10">
        <f t="shared" si="1"/>
        <v>58.127216801695099</v>
      </c>
    </row>
    <row r="105" spans="1:9" x14ac:dyDescent="0.25">
      <c r="A105" s="14"/>
      <c r="B105" s="5">
        <f>DATE(YEAR(siječanj!B105),MONTH(siječanj!B105)+5,DAY(siječanj!B105))</f>
        <v>43984</v>
      </c>
      <c r="C105" s="8">
        <v>1.0625</v>
      </c>
      <c r="D105">
        <v>0.90901938371282665</v>
      </c>
      <c r="E105" s="6">
        <v>62.289549936910198</v>
      </c>
      <c r="F105" s="10">
        <v>68.979182764580472</v>
      </c>
      <c r="G105" s="10">
        <v>65.358738078996296</v>
      </c>
      <c r="H105" s="10">
        <v>239.31580103791433</v>
      </c>
      <c r="I105" s="10">
        <f t="shared" si="1"/>
        <v>56.622408295399445</v>
      </c>
    </row>
    <row r="106" spans="1:9" x14ac:dyDescent="0.25">
      <c r="A106" s="14"/>
      <c r="B106" s="5">
        <f>DATE(YEAR(siječanj!B106),MONTH(siječanj!B106)+5,DAY(siječanj!B106))</f>
        <v>43984</v>
      </c>
      <c r="C106" s="8">
        <v>1.0729166666666701</v>
      </c>
      <c r="D106">
        <v>0.90901938371282665</v>
      </c>
      <c r="E106" s="6">
        <v>60.873166797748041</v>
      </c>
      <c r="F106" s="10">
        <v>68.689385133021773</v>
      </c>
      <c r="G106" s="10">
        <v>64.96744933798027</v>
      </c>
      <c r="H106" s="10">
        <v>238.89354078568846</v>
      </c>
      <c r="I106" s="10">
        <f t="shared" si="1"/>
        <v>55.334888567137028</v>
      </c>
    </row>
    <row r="107" spans="1:9" x14ac:dyDescent="0.25">
      <c r="A107" s="14"/>
      <c r="B107" s="5">
        <f>DATE(YEAR(siječanj!B107),MONTH(siječanj!B107)+5,DAY(siječanj!B107))</f>
        <v>43984</v>
      </c>
      <c r="C107" s="8">
        <v>1.0833333333333299</v>
      </c>
      <c r="D107">
        <v>0.90901938371282665</v>
      </c>
      <c r="E107" s="6">
        <v>60.578476633101879</v>
      </c>
      <c r="F107" s="10">
        <v>69.286380311798965</v>
      </c>
      <c r="G107" s="10">
        <v>64.89121554525677</v>
      </c>
      <c r="H107" s="10">
        <v>239.07917129892266</v>
      </c>
      <c r="I107" s="10">
        <f t="shared" si="1"/>
        <v>55.06700949528414</v>
      </c>
    </row>
    <row r="108" spans="1:9" x14ac:dyDescent="0.25">
      <c r="A108" s="14"/>
      <c r="B108" s="5">
        <f>DATE(YEAR(siječanj!B108),MONTH(siječanj!B108)+5,DAY(siječanj!B108))</f>
        <v>43984</v>
      </c>
      <c r="C108" s="8">
        <v>1.09375</v>
      </c>
      <c r="D108">
        <v>0.90901938371282665</v>
      </c>
      <c r="E108" s="6">
        <v>60.058548247268995</v>
      </c>
      <c r="F108" s="10">
        <v>70.373124424622532</v>
      </c>
      <c r="G108" s="10">
        <v>65.680310579267712</v>
      </c>
      <c r="H108" s="10">
        <v>239.18163494978774</v>
      </c>
      <c r="I108" s="10">
        <f t="shared" si="1"/>
        <v>54.594384514419524</v>
      </c>
    </row>
    <row r="109" spans="1:9" x14ac:dyDescent="0.25">
      <c r="A109" s="14"/>
      <c r="B109" s="5">
        <f>DATE(YEAR(siječanj!B109),MONTH(siječanj!B109)+5,DAY(siječanj!B109))</f>
        <v>43984</v>
      </c>
      <c r="C109" s="8">
        <v>1.1041666666666701</v>
      </c>
      <c r="D109">
        <v>0.90901938371282665</v>
      </c>
      <c r="E109" s="6">
        <v>59.277073875286064</v>
      </c>
      <c r="F109" s="10">
        <v>69.814754024205257</v>
      </c>
      <c r="G109" s="10">
        <v>65.446297715722309</v>
      </c>
      <c r="H109" s="10">
        <v>239.32646069169391</v>
      </c>
      <c r="I109" s="10">
        <f t="shared" si="1"/>
        <v>53.884009162412234</v>
      </c>
    </row>
    <row r="110" spans="1:9" x14ac:dyDescent="0.25">
      <c r="A110" s="14"/>
      <c r="B110" s="5">
        <f>DATE(YEAR(siječanj!B110),MONTH(siječanj!B110)+5,DAY(siječanj!B110))</f>
        <v>43984</v>
      </c>
      <c r="C110" s="8">
        <v>1.1145833333333299</v>
      </c>
      <c r="D110">
        <v>0.90901938371282665</v>
      </c>
      <c r="E110" s="6">
        <v>58.963199626978145</v>
      </c>
      <c r="F110" s="10">
        <v>68.407205454441211</v>
      </c>
      <c r="G110" s="10">
        <v>64.533185488603522</v>
      </c>
      <c r="H110" s="10">
        <v>239.30807233969728</v>
      </c>
      <c r="I110" s="10">
        <f t="shared" si="1"/>
        <v>53.598691386652042</v>
      </c>
    </row>
    <row r="111" spans="1:9" x14ac:dyDescent="0.25">
      <c r="A111" s="14"/>
      <c r="B111" s="5">
        <f>DATE(YEAR(siječanj!B111),MONTH(siječanj!B111)+5,DAY(siječanj!B111))</f>
        <v>43984</v>
      </c>
      <c r="C111" s="8">
        <v>1.125</v>
      </c>
      <c r="D111">
        <v>0.90901938371282665</v>
      </c>
      <c r="E111" s="6">
        <v>58.755089058953004</v>
      </c>
      <c r="F111" s="10">
        <v>67.512822639591931</v>
      </c>
      <c r="G111" s="10">
        <v>63.356332054231778</v>
      </c>
      <c r="H111" s="10">
        <v>239.10629461725864</v>
      </c>
      <c r="I111" s="10">
        <f t="shared" si="1"/>
        <v>53.409514846361702</v>
      </c>
    </row>
    <row r="112" spans="1:9" x14ac:dyDescent="0.25">
      <c r="A112" s="14"/>
      <c r="B112" s="5">
        <f>DATE(YEAR(siječanj!B112),MONTH(siječanj!B112)+5,DAY(siječanj!B112))</f>
        <v>43984</v>
      </c>
      <c r="C112" s="8">
        <v>1.1354166666666701</v>
      </c>
      <c r="D112">
        <v>0.90901938371282665</v>
      </c>
      <c r="E112" s="6">
        <v>58.689263423647411</v>
      </c>
      <c r="F112" s="10">
        <v>66.280994053329948</v>
      </c>
      <c r="G112" s="10">
        <v>63.208976274258426</v>
      </c>
      <c r="H112" s="10">
        <v>238.96033283058739</v>
      </c>
      <c r="I112" s="10">
        <f t="shared" si="1"/>
        <v>53.349678067923705</v>
      </c>
    </row>
    <row r="113" spans="1:9" x14ac:dyDescent="0.25">
      <c r="A113" s="14"/>
      <c r="B113" s="5">
        <f>DATE(YEAR(siječanj!B113),MONTH(siječanj!B113)+5,DAY(siječanj!B113))</f>
        <v>43984</v>
      </c>
      <c r="C113" s="8">
        <v>1.1458333333333299</v>
      </c>
      <c r="D113">
        <v>0.90901938371282665</v>
      </c>
      <c r="E113" s="6">
        <v>59.16922099665836</v>
      </c>
      <c r="F113" s="10">
        <v>66.181026387361797</v>
      </c>
      <c r="G113" s="10">
        <v>63.445445200589994</v>
      </c>
      <c r="H113" s="10">
        <v>238.78657488360162</v>
      </c>
      <c r="I113" s="10">
        <f t="shared" si="1"/>
        <v>53.785968805150425</v>
      </c>
    </row>
    <row r="114" spans="1:9" x14ac:dyDescent="0.25">
      <c r="A114" s="14"/>
      <c r="B114" s="5">
        <f>DATE(YEAR(siječanj!B114),MONTH(siječanj!B114)+5,DAY(siječanj!B114))</f>
        <v>43984</v>
      </c>
      <c r="C114" s="8">
        <v>1.15625</v>
      </c>
      <c r="D114">
        <v>0.90901938371282665</v>
      </c>
      <c r="E114" s="6">
        <v>60.377713013058781</v>
      </c>
      <c r="F114" s="10">
        <v>65.412619281300252</v>
      </c>
      <c r="G114" s="10">
        <v>62.571302503011587</v>
      </c>
      <c r="H114" s="10">
        <v>238.85400283405008</v>
      </c>
      <c r="I114" s="10">
        <f t="shared" si="1"/>
        <v>54.884511473120604</v>
      </c>
    </row>
    <row r="115" spans="1:9" x14ac:dyDescent="0.25">
      <c r="A115" s="14"/>
      <c r="B115" s="5">
        <f>DATE(YEAR(siječanj!B115),MONTH(siječanj!B115)+5,DAY(siječanj!B115))</f>
        <v>43984</v>
      </c>
      <c r="C115" s="8">
        <v>1.1666666666666701</v>
      </c>
      <c r="D115">
        <v>0.90901938371282665</v>
      </c>
      <c r="E115" s="6">
        <v>62.529431412846371</v>
      </c>
      <c r="F115" s="10">
        <v>65.089115801187205</v>
      </c>
      <c r="G115" s="10">
        <v>62.837515747442829</v>
      </c>
      <c r="H115" s="10">
        <v>232.1731801292471</v>
      </c>
      <c r="I115" s="10">
        <f t="shared" si="1"/>
        <v>56.840465206819069</v>
      </c>
    </row>
    <row r="116" spans="1:9" x14ac:dyDescent="0.25">
      <c r="A116" s="14"/>
      <c r="B116" s="5">
        <f>DATE(YEAR(siječanj!B116),MONTH(siječanj!B116)+5,DAY(siječanj!B116))</f>
        <v>43984</v>
      </c>
      <c r="C116" s="8">
        <v>1.1770833333333299</v>
      </c>
      <c r="D116">
        <v>0.90901938371282665</v>
      </c>
      <c r="E116" s="6">
        <v>64.722911934302999</v>
      </c>
      <c r="F116" s="10">
        <v>64.065455366065422</v>
      </c>
      <c r="G116" s="10">
        <v>60.690801057998996</v>
      </c>
      <c r="H116" s="10">
        <v>172.63396346226446</v>
      </c>
      <c r="I116" s="10">
        <f t="shared" si="1"/>
        <v>58.834381518619665</v>
      </c>
    </row>
    <row r="117" spans="1:9" x14ac:dyDescent="0.25">
      <c r="A117" s="14"/>
      <c r="B117" s="5">
        <f>DATE(YEAR(siječanj!B117),MONTH(siječanj!B117)+5,DAY(siječanj!B117))</f>
        <v>43984</v>
      </c>
      <c r="C117" s="8">
        <v>1.1875</v>
      </c>
      <c r="D117">
        <v>0.90901938371282665</v>
      </c>
      <c r="E117" s="6">
        <v>67.264603433520065</v>
      </c>
      <c r="F117" s="10">
        <v>63.651746219476664</v>
      </c>
      <c r="G117" s="10">
        <v>59.692457461803549</v>
      </c>
      <c r="H117" s="10">
        <v>104.29504187684883</v>
      </c>
      <c r="I117" s="10">
        <f t="shared" si="1"/>
        <v>61.144828358826096</v>
      </c>
    </row>
    <row r="118" spans="1:9" x14ac:dyDescent="0.25">
      <c r="A118" s="14"/>
      <c r="B118" s="5">
        <f>DATE(YEAR(siječanj!B118),MONTH(siječanj!B118)+5,DAY(siječanj!B118))</f>
        <v>43984</v>
      </c>
      <c r="C118" s="8">
        <v>1.1979166666666701</v>
      </c>
      <c r="D118">
        <v>0.90901938371282665</v>
      </c>
      <c r="E118" s="6">
        <v>71.040488855012327</v>
      </c>
      <c r="F118" s="10">
        <v>63.239426510852496</v>
      </c>
      <c r="G118" s="10">
        <v>59.256104960659073</v>
      </c>
      <c r="H118" s="10">
        <v>67.850003058061034</v>
      </c>
      <c r="I118" s="10">
        <f t="shared" si="1"/>
        <v>64.57718139764124</v>
      </c>
    </row>
    <row r="119" spans="1:9" x14ac:dyDescent="0.25">
      <c r="A119" s="14"/>
      <c r="B119" s="5">
        <f>DATE(YEAR(siječanj!B119),MONTH(siječanj!B119)+5,DAY(siječanj!B119))</f>
        <v>43984</v>
      </c>
      <c r="C119" s="8">
        <v>1.2083333333333299</v>
      </c>
      <c r="D119">
        <v>0.90901938371282665</v>
      </c>
      <c r="E119" s="6">
        <v>74.161543652673927</v>
      </c>
      <c r="F119" s="10">
        <v>63.14588299915156</v>
      </c>
      <c r="G119" s="10">
        <v>62.350947744716017</v>
      </c>
      <c r="H119" s="10">
        <v>45.969841778444888</v>
      </c>
      <c r="I119" s="10">
        <f t="shared" si="1"/>
        <v>67.414280706345551</v>
      </c>
    </row>
    <row r="120" spans="1:9" x14ac:dyDescent="0.25">
      <c r="A120" s="14"/>
      <c r="B120" s="5">
        <f>DATE(YEAR(siječanj!B120),MONTH(siječanj!B120)+5,DAY(siječanj!B120))</f>
        <v>43984</v>
      </c>
      <c r="C120" s="8">
        <v>1.21875</v>
      </c>
      <c r="D120">
        <v>0.90901938371282665</v>
      </c>
      <c r="E120" s="6">
        <v>77.640720211689555</v>
      </c>
      <c r="F120" s="10">
        <v>67.728492957213234</v>
      </c>
      <c r="G120" s="10">
        <v>68.476564019694436</v>
      </c>
      <c r="H120" s="10">
        <v>27.01505965886491</v>
      </c>
      <c r="I120" s="10">
        <f t="shared" si="1"/>
        <v>70.57691963785004</v>
      </c>
    </row>
    <row r="121" spans="1:9" x14ac:dyDescent="0.25">
      <c r="A121" s="14"/>
      <c r="B121" s="5">
        <f>DATE(YEAR(siječanj!B121),MONTH(siječanj!B121)+5,DAY(siječanj!B121))</f>
        <v>43984</v>
      </c>
      <c r="C121" s="8">
        <v>1.2291666666666701</v>
      </c>
      <c r="D121">
        <v>0.90901938371282665</v>
      </c>
      <c r="E121" s="6">
        <v>81.894275414849261</v>
      </c>
      <c r="F121" s="10">
        <v>75.707580027030104</v>
      </c>
      <c r="G121" s="10">
        <v>73.099501178131703</v>
      </c>
      <c r="H121" s="10">
        <v>6.9928187316522843</v>
      </c>
      <c r="I121" s="10">
        <f t="shared" si="1"/>
        <v>74.443483767214772</v>
      </c>
    </row>
    <row r="122" spans="1:9" x14ac:dyDescent="0.25">
      <c r="A122" s="14"/>
      <c r="B122" s="5">
        <f>DATE(YEAR(siječanj!B122),MONTH(siječanj!B122)+5,DAY(siječanj!B122))</f>
        <v>43984</v>
      </c>
      <c r="C122" s="8">
        <v>1.2395833333333299</v>
      </c>
      <c r="D122">
        <v>0.90901938371282665</v>
      </c>
      <c r="E122" s="6">
        <v>86.519545077150013</v>
      </c>
      <c r="F122" s="10">
        <v>77.111279693926789</v>
      </c>
      <c r="G122" s="10">
        <v>76.579810037282385</v>
      </c>
      <c r="H122" s="10">
        <v>2.8304265819410737</v>
      </c>
      <c r="I122" s="10">
        <f t="shared" si="1"/>
        <v>78.647943545145026</v>
      </c>
    </row>
    <row r="123" spans="1:9" x14ac:dyDescent="0.25">
      <c r="A123" s="14"/>
      <c r="B123" s="5">
        <f>DATE(YEAR(siječanj!B123),MONTH(siječanj!B123)+5,DAY(siječanj!B123))</f>
        <v>43984</v>
      </c>
      <c r="C123" s="8">
        <v>1.25</v>
      </c>
      <c r="D123">
        <v>0.90901938371282665</v>
      </c>
      <c r="E123" s="6">
        <v>88.936868703978391</v>
      </c>
      <c r="F123" s="10">
        <v>76.964119048817182</v>
      </c>
      <c r="G123" s="10">
        <v>94.471049323017112</v>
      </c>
      <c r="H123" s="10">
        <v>2.9502813012172933</v>
      </c>
      <c r="I123" s="10">
        <f t="shared" si="1"/>
        <v>80.845337578639018</v>
      </c>
    </row>
    <row r="124" spans="1:9" x14ac:dyDescent="0.25">
      <c r="A124" s="14"/>
      <c r="B124" s="5">
        <f>DATE(YEAR(siječanj!B124),MONTH(siječanj!B124)+5,DAY(siječanj!B124))</f>
        <v>43984</v>
      </c>
      <c r="C124" s="8">
        <v>1.2604166666666701</v>
      </c>
      <c r="D124">
        <v>0.90901938371282665</v>
      </c>
      <c r="E124" s="6">
        <v>89.882697648611824</v>
      </c>
      <c r="F124" s="10">
        <v>86.863557113270417</v>
      </c>
      <c r="G124" s="10">
        <v>99.867790028622736</v>
      </c>
      <c r="H124" s="10">
        <v>3.5059848854977882</v>
      </c>
      <c r="I124" s="10">
        <f t="shared" si="1"/>
        <v>81.70511442298745</v>
      </c>
    </row>
    <row r="125" spans="1:9" x14ac:dyDescent="0.25">
      <c r="A125" s="14"/>
      <c r="B125" s="5">
        <f>DATE(YEAR(siječanj!B125),MONTH(siječanj!B125)+5,DAY(siječanj!B125))</f>
        <v>43984</v>
      </c>
      <c r="C125" s="8">
        <v>1.2708333333333299</v>
      </c>
      <c r="D125">
        <v>0.90901938371282665</v>
      </c>
      <c r="E125" s="6">
        <v>93.043041092145273</v>
      </c>
      <c r="F125" s="10">
        <v>93.227382622895576</v>
      </c>
      <c r="G125" s="10">
        <v>108.6147720992614</v>
      </c>
      <c r="H125" s="10">
        <v>3.3649216679496625</v>
      </c>
      <c r="I125" s="10">
        <f t="shared" si="1"/>
        <v>84.577927872349107</v>
      </c>
    </row>
    <row r="126" spans="1:9" x14ac:dyDescent="0.25">
      <c r="A126" s="14"/>
      <c r="B126" s="5">
        <f>DATE(YEAR(siječanj!B126),MONTH(siječanj!B126)+5,DAY(siječanj!B126))</f>
        <v>43984</v>
      </c>
      <c r="C126" s="8">
        <v>1.28125</v>
      </c>
      <c r="D126">
        <v>0.90901938371282665</v>
      </c>
      <c r="E126" s="6">
        <v>93.844476046414343</v>
      </c>
      <c r="F126" s="10">
        <v>101.94637734994899</v>
      </c>
      <c r="G126" s="10">
        <v>119.37991094528019</v>
      </c>
      <c r="H126" s="10">
        <v>3.4857357361004078</v>
      </c>
      <c r="I126" s="10">
        <f t="shared" si="1"/>
        <v>85.306447780564682</v>
      </c>
    </row>
    <row r="127" spans="1:9" x14ac:dyDescent="0.25">
      <c r="A127" s="14"/>
      <c r="B127" s="5">
        <f>DATE(YEAR(siječanj!B127),MONTH(siječanj!B127)+5,DAY(siječanj!B127))</f>
        <v>43984</v>
      </c>
      <c r="C127" s="8">
        <v>1.2916666666666701</v>
      </c>
      <c r="D127">
        <v>0.90901938371282665</v>
      </c>
      <c r="E127" s="6">
        <v>93.602659281707119</v>
      </c>
      <c r="F127" s="10">
        <v>110.69401126815141</v>
      </c>
      <c r="G127" s="10">
        <v>128.39343373538824</v>
      </c>
      <c r="H127" s="10">
        <v>3.1139456202422817</v>
      </c>
      <c r="I127" s="10">
        <f t="shared" si="1"/>
        <v>85.086631654139097</v>
      </c>
    </row>
    <row r="128" spans="1:9" x14ac:dyDescent="0.25">
      <c r="A128" s="14"/>
      <c r="B128" s="5">
        <f>DATE(YEAR(siječanj!B128),MONTH(siječanj!B128)+5,DAY(siječanj!B128))</f>
        <v>43984</v>
      </c>
      <c r="C128" s="8">
        <v>1.3020833333333299</v>
      </c>
      <c r="D128">
        <v>0.90901938371282665</v>
      </c>
      <c r="E128" s="6">
        <v>93.21741964639854</v>
      </c>
      <c r="F128" s="10">
        <v>124.64034311729209</v>
      </c>
      <c r="G128" s="10">
        <v>139.10183553424781</v>
      </c>
      <c r="H128" s="10">
        <v>2.7883180544942738</v>
      </c>
      <c r="I128" s="10">
        <f t="shared" si="1"/>
        <v>84.736441358269133</v>
      </c>
    </row>
    <row r="129" spans="1:9" x14ac:dyDescent="0.25">
      <c r="A129" s="14"/>
      <c r="B129" s="5">
        <f>DATE(YEAR(siječanj!B129),MONTH(siječanj!B129)+5,DAY(siječanj!B129))</f>
        <v>43984</v>
      </c>
      <c r="C129" s="8">
        <v>1.3125</v>
      </c>
      <c r="D129">
        <v>0.90901938371282665</v>
      </c>
      <c r="E129" s="6">
        <v>94.10941300801494</v>
      </c>
      <c r="F129" s="10">
        <v>134.28913934937782</v>
      </c>
      <c r="G129" s="10">
        <v>148.39331274698432</v>
      </c>
      <c r="H129" s="10">
        <v>2.2992996989529324</v>
      </c>
      <c r="I129" s="10">
        <f t="shared" si="1"/>
        <v>85.547280614121618</v>
      </c>
    </row>
    <row r="130" spans="1:9" x14ac:dyDescent="0.25">
      <c r="A130" s="14"/>
      <c r="B130" s="5">
        <f>DATE(YEAR(siječanj!B130),MONTH(siječanj!B130)+5,DAY(siječanj!B130))</f>
        <v>43984</v>
      </c>
      <c r="C130" s="8">
        <v>1.3229166666666701</v>
      </c>
      <c r="D130">
        <v>0.90901938371282665</v>
      </c>
      <c r="E130" s="6">
        <v>95.810265723151929</v>
      </c>
      <c r="F130" s="10">
        <v>143.57993171786819</v>
      </c>
      <c r="G130" s="10">
        <v>162.8246424722866</v>
      </c>
      <c r="H130" s="10">
        <v>1.9526413291054077</v>
      </c>
      <c r="I130" s="10">
        <f t="shared" si="1"/>
        <v>87.093388701021723</v>
      </c>
    </row>
    <row r="131" spans="1:9" x14ac:dyDescent="0.25">
      <c r="A131" s="14"/>
      <c r="B131" s="5">
        <f>DATE(YEAR(siječanj!B131),MONTH(siječanj!B131)+5,DAY(siječanj!B131))</f>
        <v>43984</v>
      </c>
      <c r="C131" s="8">
        <v>1.3333333333333299</v>
      </c>
      <c r="D131">
        <v>0.90901938371282665</v>
      </c>
      <c r="E131" s="6">
        <v>96.659455342821829</v>
      </c>
      <c r="F131" s="10">
        <v>165.22612950287666</v>
      </c>
      <c r="G131" s="10">
        <v>177.41530877164104</v>
      </c>
      <c r="H131" s="10">
        <v>1.8127441047783497</v>
      </c>
      <c r="I131" s="10">
        <f t="shared" si="1"/>
        <v>87.865318525749387</v>
      </c>
    </row>
    <row r="132" spans="1:9" x14ac:dyDescent="0.25">
      <c r="A132" s="14"/>
      <c r="B132" s="5">
        <f>DATE(YEAR(siječanj!B132),MONTH(siječanj!B132)+5,DAY(siječanj!B132))</f>
        <v>43984</v>
      </c>
      <c r="C132" s="8">
        <v>1.34375</v>
      </c>
      <c r="D132">
        <v>0.90901938371282665</v>
      </c>
      <c r="E132" s="6">
        <v>98.363374333856711</v>
      </c>
      <c r="F132" s="10">
        <v>188.77507074969461</v>
      </c>
      <c r="G132" s="10">
        <v>189.40524419633698</v>
      </c>
      <c r="H132" s="10">
        <v>1.7543985227590602</v>
      </c>
      <c r="I132" s="10">
        <f t="shared" ref="I132:I195" si="2">D132*E132</f>
        <v>89.414213916876491</v>
      </c>
    </row>
    <row r="133" spans="1:9" x14ac:dyDescent="0.25">
      <c r="A133" s="14"/>
      <c r="B133" s="5">
        <f>DATE(YEAR(siječanj!B133),MONTH(siječanj!B133)+5,DAY(siječanj!B133))</f>
        <v>43984</v>
      </c>
      <c r="C133" s="8">
        <v>1.3541666666666701</v>
      </c>
      <c r="D133">
        <v>0.90901938371282665</v>
      </c>
      <c r="E133" s="6">
        <v>99.11889955168165</v>
      </c>
      <c r="F133" s="10">
        <v>186.68061279723918</v>
      </c>
      <c r="G133" s="10">
        <v>194.05030988143778</v>
      </c>
      <c r="H133" s="10">
        <v>1.8582687527752302</v>
      </c>
      <c r="I133" s="10">
        <f t="shared" si="2"/>
        <v>90.101000984763218</v>
      </c>
    </row>
    <row r="134" spans="1:9" x14ac:dyDescent="0.25">
      <c r="A134" s="14"/>
      <c r="B134" s="5">
        <f>DATE(YEAR(siječanj!B134),MONTH(siječanj!B134)+5,DAY(siječanj!B134))</f>
        <v>43984</v>
      </c>
      <c r="C134" s="8">
        <v>1.3645833333333299</v>
      </c>
      <c r="D134">
        <v>0.90901938371282665</v>
      </c>
      <c r="E134" s="6">
        <v>100.81033796572149</v>
      </c>
      <c r="F134" s="10">
        <v>188.01567901985146</v>
      </c>
      <c r="G134" s="10">
        <v>200.56334510094479</v>
      </c>
      <c r="H134" s="10">
        <v>2.0563947601430974</v>
      </c>
      <c r="I134" s="10">
        <f t="shared" si="2"/>
        <v>91.63855128948191</v>
      </c>
    </row>
    <row r="135" spans="1:9" x14ac:dyDescent="0.25">
      <c r="A135" s="14"/>
      <c r="B135" s="5">
        <f>DATE(YEAR(siječanj!B135),MONTH(siječanj!B135)+5,DAY(siječanj!B135))</f>
        <v>43984</v>
      </c>
      <c r="C135" s="8">
        <v>1.375</v>
      </c>
      <c r="D135">
        <v>0.90901938371282665</v>
      </c>
      <c r="E135" s="6">
        <v>102.36026893863115</v>
      </c>
      <c r="F135" s="10">
        <v>190.80846529918983</v>
      </c>
      <c r="G135" s="10">
        <v>206.67105408237342</v>
      </c>
      <c r="H135" s="10">
        <v>1.9158516474478624</v>
      </c>
      <c r="I135" s="10">
        <f t="shared" si="2"/>
        <v>93.047468587273684</v>
      </c>
    </row>
    <row r="136" spans="1:9" x14ac:dyDescent="0.25">
      <c r="A136" s="14"/>
      <c r="B136" s="5">
        <f>DATE(YEAR(siječanj!B136),MONTH(siječanj!B136)+5,DAY(siječanj!B136))</f>
        <v>43984</v>
      </c>
      <c r="C136" s="8">
        <v>1.3854166666666701</v>
      </c>
      <c r="D136">
        <v>0.90901938371282665</v>
      </c>
      <c r="E136" s="6">
        <v>104.18438832797975</v>
      </c>
      <c r="F136" s="10">
        <v>198.04932561229629</v>
      </c>
      <c r="G136" s="10">
        <v>208.52320098139944</v>
      </c>
      <c r="H136" s="10">
        <v>1.6636686769628521</v>
      </c>
      <c r="I136" s="10">
        <f t="shared" si="2"/>
        <v>94.705628470397954</v>
      </c>
    </row>
    <row r="137" spans="1:9" x14ac:dyDescent="0.25">
      <c r="A137" s="14"/>
      <c r="B137" s="5">
        <f>DATE(YEAR(siječanj!B137),MONTH(siječanj!B137)+5,DAY(siječanj!B137))</f>
        <v>43984</v>
      </c>
      <c r="C137" s="8">
        <v>1.3958333333333299</v>
      </c>
      <c r="D137">
        <v>0.90901938371282665</v>
      </c>
      <c r="E137" s="6">
        <v>104.85525037161987</v>
      </c>
      <c r="F137" s="10">
        <v>195.75106346184805</v>
      </c>
      <c r="G137" s="10">
        <v>211.40566422241932</v>
      </c>
      <c r="H137" s="10">
        <v>1.6370025717221299</v>
      </c>
      <c r="I137" s="10">
        <f t="shared" si="2"/>
        <v>95.315455071864037</v>
      </c>
    </row>
    <row r="138" spans="1:9" x14ac:dyDescent="0.25">
      <c r="A138" s="14"/>
      <c r="B138" s="5">
        <f>DATE(YEAR(siječanj!B138),MONTH(siječanj!B138)+5,DAY(siječanj!B138))</f>
        <v>43984</v>
      </c>
      <c r="C138" s="8">
        <v>1.40625</v>
      </c>
      <c r="D138">
        <v>0.90901938371282665</v>
      </c>
      <c r="E138" s="6">
        <v>105.57460683958047</v>
      </c>
      <c r="F138" s="10">
        <v>193.78075658269239</v>
      </c>
      <c r="G138" s="10">
        <v>209.99935861344815</v>
      </c>
      <c r="H138" s="10">
        <v>1.75638210882949</v>
      </c>
      <c r="I138" s="10">
        <f t="shared" si="2"/>
        <v>95.969364045039413</v>
      </c>
    </row>
    <row r="139" spans="1:9" x14ac:dyDescent="0.25">
      <c r="A139" s="14"/>
      <c r="B139" s="5">
        <f>DATE(YEAR(siječanj!B139),MONTH(siječanj!B139)+5,DAY(siječanj!B139))</f>
        <v>43984</v>
      </c>
      <c r="C139" s="8">
        <v>1.4166666666666701</v>
      </c>
      <c r="D139">
        <v>0.90901938371282665</v>
      </c>
      <c r="E139" s="6">
        <v>106.73344564151375</v>
      </c>
      <c r="F139" s="10">
        <v>201.91392353897692</v>
      </c>
      <c r="G139" s="10">
        <v>210.68361770567142</v>
      </c>
      <c r="H139" s="10">
        <v>1.7174341417747283</v>
      </c>
      <c r="I139" s="10">
        <f t="shared" si="2"/>
        <v>97.022770978595318</v>
      </c>
    </row>
    <row r="140" spans="1:9" x14ac:dyDescent="0.25">
      <c r="A140" s="14"/>
      <c r="B140" s="5">
        <f>DATE(YEAR(siječanj!B140),MONTH(siječanj!B140)+5,DAY(siječanj!B140))</f>
        <v>43984</v>
      </c>
      <c r="C140" s="8">
        <v>1.4270833333333299</v>
      </c>
      <c r="D140">
        <v>0.90901938371282665</v>
      </c>
      <c r="E140" s="6">
        <v>107.16015149492348</v>
      </c>
      <c r="F140" s="10">
        <v>197.74673956177054</v>
      </c>
      <c r="G140" s="10">
        <v>206.90155657325371</v>
      </c>
      <c r="H140" s="10">
        <v>1.9812900221346923</v>
      </c>
      <c r="I140" s="10">
        <f t="shared" si="2"/>
        <v>97.410654870488486</v>
      </c>
    </row>
    <row r="141" spans="1:9" x14ac:dyDescent="0.25">
      <c r="A141" s="14"/>
      <c r="B141" s="5">
        <f>DATE(YEAR(siječanj!B141),MONTH(siječanj!B141)+5,DAY(siječanj!B141))</f>
        <v>43984</v>
      </c>
      <c r="C141" s="8">
        <v>1.4375</v>
      </c>
      <c r="D141">
        <v>0.90901938371282665</v>
      </c>
      <c r="E141" s="6">
        <v>109.17932495560633</v>
      </c>
      <c r="F141" s="10">
        <v>194.55476535962833</v>
      </c>
      <c r="G141" s="10">
        <v>207.97160122841285</v>
      </c>
      <c r="H141" s="10">
        <v>2.0241402730089351</v>
      </c>
      <c r="I141" s="10">
        <f t="shared" si="2"/>
        <v>99.246122685327705</v>
      </c>
    </row>
    <row r="142" spans="1:9" x14ac:dyDescent="0.25">
      <c r="A142" s="14"/>
      <c r="B142" s="5">
        <f>DATE(YEAR(siječanj!B142),MONTH(siječanj!B142)+5,DAY(siječanj!B142))</f>
        <v>43984</v>
      </c>
      <c r="C142" s="8">
        <v>1.4479166666666701</v>
      </c>
      <c r="D142">
        <v>0.90901938371282665</v>
      </c>
      <c r="E142" s="6">
        <v>110.07474305348308</v>
      </c>
      <c r="F142" s="10">
        <v>192.06927644345416</v>
      </c>
      <c r="G142" s="10">
        <v>206.12535686726963</v>
      </c>
      <c r="H142" s="10">
        <v>1.9556990664651086</v>
      </c>
      <c r="I142" s="10">
        <f t="shared" si="2"/>
        <v>100.06007509282493</v>
      </c>
    </row>
    <row r="143" spans="1:9" x14ac:dyDescent="0.25">
      <c r="A143" s="14"/>
      <c r="B143" s="5">
        <f>DATE(YEAR(siječanj!B143),MONTH(siječanj!B143)+5,DAY(siječanj!B143))</f>
        <v>43984</v>
      </c>
      <c r="C143" s="8">
        <v>1.4583333333333299</v>
      </c>
      <c r="D143">
        <v>0.90901938371282665</v>
      </c>
      <c r="E143" s="6">
        <v>111.29432549588856</v>
      </c>
      <c r="F143" s="10">
        <v>196.6208955466854</v>
      </c>
      <c r="G143" s="10">
        <v>209.41436040016782</v>
      </c>
      <c r="H143" s="10">
        <v>1.8039372621445653</v>
      </c>
      <c r="I143" s="10">
        <f t="shared" si="2"/>
        <v>101.16869917300734</v>
      </c>
    </row>
    <row r="144" spans="1:9" x14ac:dyDescent="0.25">
      <c r="A144" s="14"/>
      <c r="B144" s="5">
        <f>DATE(YEAR(siječanj!B144),MONTH(siječanj!B144)+5,DAY(siječanj!B144))</f>
        <v>43984</v>
      </c>
      <c r="C144" s="8">
        <v>1.46875</v>
      </c>
      <c r="D144">
        <v>0.90901938371282665</v>
      </c>
      <c r="E144" s="6">
        <v>112.90972265077642</v>
      </c>
      <c r="F144" s="10">
        <v>204.42352000236397</v>
      </c>
      <c r="G144" s="10">
        <v>207.00887253941571</v>
      </c>
      <c r="H144" s="10">
        <v>1.9882260845490582</v>
      </c>
      <c r="I144" s="10">
        <f t="shared" si="2"/>
        <v>102.63712649919496</v>
      </c>
    </row>
    <row r="145" spans="1:9" x14ac:dyDescent="0.25">
      <c r="A145" s="14"/>
      <c r="B145" s="5">
        <f>DATE(YEAR(siječanj!B145),MONTH(siječanj!B145)+5,DAY(siječanj!B145))</f>
        <v>43984</v>
      </c>
      <c r="C145" s="8">
        <v>1.4791666666666701</v>
      </c>
      <c r="D145">
        <v>0.90901938371282665</v>
      </c>
      <c r="E145" s="6">
        <v>113.1137084422213</v>
      </c>
      <c r="F145" s="10">
        <v>188.57563050484907</v>
      </c>
      <c r="G145" s="10">
        <v>204.81968593496245</v>
      </c>
      <c r="H145" s="10">
        <v>2.1194702016499036</v>
      </c>
      <c r="I145" s="10">
        <f t="shared" si="2"/>
        <v>102.82255353762037</v>
      </c>
    </row>
    <row r="146" spans="1:9" x14ac:dyDescent="0.25">
      <c r="A146" s="14"/>
      <c r="B146" s="5">
        <f>DATE(YEAR(siječanj!B146),MONTH(siječanj!B146)+5,DAY(siječanj!B146))</f>
        <v>43984</v>
      </c>
      <c r="C146" s="8">
        <v>1.4895833333333299</v>
      </c>
      <c r="D146">
        <v>0.90901938371282665</v>
      </c>
      <c r="E146" s="6">
        <v>112.35120764532162</v>
      </c>
      <c r="F146" s="10">
        <v>188.46707467491026</v>
      </c>
      <c r="G146" s="10">
        <v>198.39452185282752</v>
      </c>
      <c r="H146" s="10">
        <v>1.8774497405745429</v>
      </c>
      <c r="I146" s="10">
        <f t="shared" si="2"/>
        <v>102.12942553314208</v>
      </c>
    </row>
    <row r="147" spans="1:9" x14ac:dyDescent="0.25">
      <c r="A147" s="14"/>
      <c r="B147" s="5">
        <f>DATE(YEAR(siječanj!B147),MONTH(siječanj!B147)+5,DAY(siječanj!B147))</f>
        <v>43984</v>
      </c>
      <c r="C147" s="8">
        <v>1.5</v>
      </c>
      <c r="D147">
        <v>0.90901938371282665</v>
      </c>
      <c r="E147" s="6">
        <v>111.61604913246489</v>
      </c>
      <c r="F147" s="10">
        <v>183.31273495025474</v>
      </c>
      <c r="G147" s="10">
        <v>196.32688839149992</v>
      </c>
      <c r="H147" s="10">
        <v>1.9619712714376851</v>
      </c>
      <c r="I147" s="10">
        <f t="shared" si="2"/>
        <v>101.46115219485382</v>
      </c>
    </row>
    <row r="148" spans="1:9" x14ac:dyDescent="0.25">
      <c r="A148" s="14"/>
      <c r="B148" s="5">
        <f>DATE(YEAR(siječanj!B148),MONTH(siječanj!B148)+5,DAY(siječanj!B148))</f>
        <v>43984</v>
      </c>
      <c r="C148" s="8">
        <v>1.5104166666666701</v>
      </c>
      <c r="D148">
        <v>0.90901938371282665</v>
      </c>
      <c r="E148" s="6">
        <v>111.04513795203944</v>
      </c>
      <c r="F148" s="10">
        <v>182.35408663690623</v>
      </c>
      <c r="G148" s="10">
        <v>197.34053545533203</v>
      </c>
      <c r="H148" s="10">
        <v>1.9906698785603374</v>
      </c>
      <c r="I148" s="10">
        <f t="shared" si="2"/>
        <v>100.94218286546871</v>
      </c>
    </row>
    <row r="149" spans="1:9" x14ac:dyDescent="0.25">
      <c r="A149" s="14"/>
      <c r="B149" s="5">
        <f>DATE(YEAR(siječanj!B149),MONTH(siječanj!B149)+5,DAY(siječanj!B149))</f>
        <v>43984</v>
      </c>
      <c r="C149" s="8">
        <v>1.5208333333333299</v>
      </c>
      <c r="D149">
        <v>0.90901938371282665</v>
      </c>
      <c r="E149" s="6">
        <v>111.83281934819264</v>
      </c>
      <c r="F149" s="10">
        <v>181.80076692334293</v>
      </c>
      <c r="G149" s="10">
        <v>197.05427434880889</v>
      </c>
      <c r="H149" s="10">
        <v>2.1647352963612723</v>
      </c>
      <c r="I149" s="10">
        <f t="shared" si="2"/>
        <v>101.65820052276196</v>
      </c>
    </row>
    <row r="150" spans="1:9" x14ac:dyDescent="0.25">
      <c r="A150" s="14"/>
      <c r="B150" s="5">
        <f>DATE(YEAR(siječanj!B150),MONTH(siječanj!B150)+5,DAY(siječanj!B150))</f>
        <v>43984</v>
      </c>
      <c r="C150" s="8">
        <v>1.53125</v>
      </c>
      <c r="D150">
        <v>0.90901938371282665</v>
      </c>
      <c r="E150" s="6">
        <v>112.17694526797251</v>
      </c>
      <c r="F150" s="10">
        <v>182.4316516120146</v>
      </c>
      <c r="G150" s="10">
        <v>197.75138483948072</v>
      </c>
      <c r="H150" s="10">
        <v>2.5111470905875608</v>
      </c>
      <c r="I150" s="10">
        <f t="shared" si="2"/>
        <v>101.97101765427986</v>
      </c>
    </row>
    <row r="151" spans="1:9" x14ac:dyDescent="0.25">
      <c r="A151" s="14"/>
      <c r="B151" s="5">
        <f>DATE(YEAR(siječanj!B151),MONTH(siječanj!B151)+5,DAY(siječanj!B151))</f>
        <v>43984</v>
      </c>
      <c r="C151" s="8">
        <v>1.5416666666666701</v>
      </c>
      <c r="D151">
        <v>0.90901938371282665</v>
      </c>
      <c r="E151" s="6">
        <v>111.19694641200536</v>
      </c>
      <c r="F151" s="10">
        <v>184.92486228975048</v>
      </c>
      <c r="G151" s="10">
        <v>195.8809991782687</v>
      </c>
      <c r="H151" s="10">
        <v>2.2058125986390968</v>
      </c>
      <c r="I151" s="10">
        <f t="shared" si="2"/>
        <v>101.08017969818933</v>
      </c>
    </row>
    <row r="152" spans="1:9" x14ac:dyDescent="0.25">
      <c r="A152" s="14"/>
      <c r="B152" s="5">
        <f>DATE(YEAR(siječanj!B152),MONTH(siječanj!B152)+5,DAY(siječanj!B152))</f>
        <v>43984</v>
      </c>
      <c r="C152" s="8">
        <v>1.5520833333333299</v>
      </c>
      <c r="D152">
        <v>0.90901938371282665</v>
      </c>
      <c r="E152" s="6">
        <v>110.76959910321024</v>
      </c>
      <c r="F152" s="10">
        <v>185.82608050056339</v>
      </c>
      <c r="G152" s="10">
        <v>187.79043283441419</v>
      </c>
      <c r="H152" s="10">
        <v>2.1276361473248477</v>
      </c>
      <c r="I152" s="10">
        <f t="shared" si="2"/>
        <v>100.69171271091705</v>
      </c>
    </row>
    <row r="153" spans="1:9" x14ac:dyDescent="0.25">
      <c r="A153" s="14"/>
      <c r="B153" s="5">
        <f>DATE(YEAR(siječanj!B153),MONTH(siječanj!B153)+5,DAY(siječanj!B153))</f>
        <v>43984</v>
      </c>
      <c r="C153" s="8">
        <v>1.5625</v>
      </c>
      <c r="D153">
        <v>0.90901938371282665</v>
      </c>
      <c r="E153" s="6">
        <v>110.73688885041599</v>
      </c>
      <c r="F153" s="10">
        <v>184.34991445706626</v>
      </c>
      <c r="G153" s="10">
        <v>183.69430716601443</v>
      </c>
      <c r="H153" s="10">
        <v>2.1305920599340791</v>
      </c>
      <c r="I153" s="10">
        <f t="shared" si="2"/>
        <v>100.66197845708093</v>
      </c>
    </row>
    <row r="154" spans="1:9" x14ac:dyDescent="0.25">
      <c r="A154" s="14"/>
      <c r="B154" s="5">
        <f>DATE(YEAR(siječanj!B154),MONTH(siječanj!B154)+5,DAY(siječanj!B154))</f>
        <v>43984</v>
      </c>
      <c r="C154" s="8">
        <v>1.5729166666666701</v>
      </c>
      <c r="D154">
        <v>0.90901938371282665</v>
      </c>
      <c r="E154" s="6">
        <v>111.70377461068766</v>
      </c>
      <c r="F154" s="10">
        <v>184.0644248817253</v>
      </c>
      <c r="G154" s="10">
        <v>185.50912989788696</v>
      </c>
      <c r="H154" s="10">
        <v>1.9947658290620851</v>
      </c>
      <c r="I154" s="10">
        <f t="shared" si="2"/>
        <v>101.5408963550038</v>
      </c>
    </row>
    <row r="155" spans="1:9" x14ac:dyDescent="0.25">
      <c r="A155" s="14"/>
      <c r="B155" s="5">
        <f>DATE(YEAR(siječanj!B155),MONTH(siječanj!B155)+5,DAY(siječanj!B155))</f>
        <v>43984</v>
      </c>
      <c r="C155" s="8">
        <v>1.5833333333333299</v>
      </c>
      <c r="D155">
        <v>0.90901938371282665</v>
      </c>
      <c r="E155" s="6">
        <v>111.95017490180186</v>
      </c>
      <c r="F155" s="10">
        <v>183.79218687133951</v>
      </c>
      <c r="G155" s="10">
        <v>183.67755801589226</v>
      </c>
      <c r="H155" s="10">
        <v>2.0427542367075913</v>
      </c>
      <c r="I155" s="10">
        <f t="shared" si="2"/>
        <v>101.76487899577909</v>
      </c>
    </row>
    <row r="156" spans="1:9" x14ac:dyDescent="0.25">
      <c r="A156" s="14"/>
      <c r="B156" s="5">
        <f>DATE(YEAR(siječanj!B156),MONTH(siječanj!B156)+5,DAY(siječanj!B156))</f>
        <v>43984</v>
      </c>
      <c r="C156" s="8">
        <v>1.59375</v>
      </c>
      <c r="D156">
        <v>0.90901938371282665</v>
      </c>
      <c r="E156" s="6">
        <v>113.27082727896894</v>
      </c>
      <c r="F156" s="10">
        <v>184.17939288801787</v>
      </c>
      <c r="G156" s="10">
        <v>179.208310483898</v>
      </c>
      <c r="H156" s="10">
        <v>2.312936229260969</v>
      </c>
      <c r="I156" s="10">
        <f t="shared" si="2"/>
        <v>102.96537760577037</v>
      </c>
    </row>
    <row r="157" spans="1:9" x14ac:dyDescent="0.25">
      <c r="A157" s="14"/>
      <c r="B157" s="5">
        <f>DATE(YEAR(siječanj!B157),MONTH(siječanj!B157)+5,DAY(siječanj!B157))</f>
        <v>43984</v>
      </c>
      <c r="C157" s="8">
        <v>1.6041666666666701</v>
      </c>
      <c r="D157">
        <v>0.90901938371282665</v>
      </c>
      <c r="E157" s="6">
        <v>114.27598687488977</v>
      </c>
      <c r="F157" s="10">
        <v>181.09193795896911</v>
      </c>
      <c r="G157" s="10">
        <v>174.23849738809486</v>
      </c>
      <c r="H157" s="10">
        <v>2.4522484604137578</v>
      </c>
      <c r="I157" s="10">
        <f t="shared" si="2"/>
        <v>103.87908716218736</v>
      </c>
    </row>
    <row r="158" spans="1:9" x14ac:dyDescent="0.25">
      <c r="A158" s="14"/>
      <c r="B158" s="5">
        <f>DATE(YEAR(siječanj!B158),MONTH(siječanj!B158)+5,DAY(siječanj!B158))</f>
        <v>43984</v>
      </c>
      <c r="C158" s="8">
        <v>1.6145833333333299</v>
      </c>
      <c r="D158">
        <v>0.90901938371282665</v>
      </c>
      <c r="E158" s="6">
        <v>114.65262346150035</v>
      </c>
      <c r="F158" s="10">
        <v>179.33768868330421</v>
      </c>
      <c r="G158" s="10">
        <v>170.25097362442156</v>
      </c>
      <c r="H158" s="10">
        <v>2.2730578635058349</v>
      </c>
      <c r="I158" s="10">
        <f t="shared" si="2"/>
        <v>104.22145712003181</v>
      </c>
    </row>
    <row r="159" spans="1:9" x14ac:dyDescent="0.25">
      <c r="A159" s="14"/>
      <c r="B159" s="5">
        <f>DATE(YEAR(siječanj!B159),MONTH(siječanj!B159)+5,DAY(siječanj!B159))</f>
        <v>43984</v>
      </c>
      <c r="C159" s="8">
        <v>1.625</v>
      </c>
      <c r="D159">
        <v>0.90901938371282665</v>
      </c>
      <c r="E159" s="6">
        <v>114.92578713806667</v>
      </c>
      <c r="F159" s="10">
        <v>178.474492362539</v>
      </c>
      <c r="G159" s="10">
        <v>168.73410525409307</v>
      </c>
      <c r="H159" s="10">
        <v>2.4580814213646991</v>
      </c>
      <c r="I159" s="10">
        <f t="shared" si="2"/>
        <v>104.46976819695686</v>
      </c>
    </row>
    <row r="160" spans="1:9" x14ac:dyDescent="0.25">
      <c r="A160" s="14"/>
      <c r="B160" s="5">
        <f>DATE(YEAR(siječanj!B160),MONTH(siječanj!B160)+5,DAY(siječanj!B160))</f>
        <v>43984</v>
      </c>
      <c r="C160" s="8">
        <v>1.6354166666666701</v>
      </c>
      <c r="D160">
        <v>0.90901938371282665</v>
      </c>
      <c r="E160" s="6">
        <v>115.29968909908696</v>
      </c>
      <c r="F160" s="10">
        <v>178.33373590850749</v>
      </c>
      <c r="G160" s="10">
        <v>163.9270033226743</v>
      </c>
      <c r="H160" s="10">
        <v>2.4012622123205918</v>
      </c>
      <c r="I160" s="10">
        <f t="shared" si="2"/>
        <v>104.80965232713254</v>
      </c>
    </row>
    <row r="161" spans="1:9" x14ac:dyDescent="0.25">
      <c r="A161" s="14"/>
      <c r="B161" s="5">
        <f>DATE(YEAR(siječanj!B161),MONTH(siječanj!B161)+5,DAY(siječanj!B161))</f>
        <v>43984</v>
      </c>
      <c r="C161" s="8">
        <v>1.6458333333333299</v>
      </c>
      <c r="D161">
        <v>0.90901938371282665</v>
      </c>
      <c r="E161" s="6">
        <v>116.01713907426131</v>
      </c>
      <c r="F161" s="10">
        <v>176.30793934880126</v>
      </c>
      <c r="G161" s="10">
        <v>163.50148944657312</v>
      </c>
      <c r="H161" s="10">
        <v>2.4092015480116467</v>
      </c>
      <c r="I161" s="10">
        <f t="shared" si="2"/>
        <v>105.46182826141032</v>
      </c>
    </row>
    <row r="162" spans="1:9" x14ac:dyDescent="0.25">
      <c r="A162" s="14"/>
      <c r="B162" s="5">
        <f>DATE(YEAR(siječanj!B162),MONTH(siječanj!B162)+5,DAY(siječanj!B162))</f>
        <v>43984</v>
      </c>
      <c r="C162" s="8">
        <v>1.65625</v>
      </c>
      <c r="D162">
        <v>0.90901938371282665</v>
      </c>
      <c r="E162" s="6">
        <v>115.92082842071042</v>
      </c>
      <c r="F162" s="10">
        <v>174.90267456787552</v>
      </c>
      <c r="G162" s="10">
        <v>159.84713559183953</v>
      </c>
      <c r="H162" s="10">
        <v>2.1513453416744719</v>
      </c>
      <c r="I162" s="10">
        <f t="shared" si="2"/>
        <v>105.37428001047451</v>
      </c>
    </row>
    <row r="163" spans="1:9" x14ac:dyDescent="0.25">
      <c r="A163" s="14"/>
      <c r="B163" s="5">
        <f>DATE(YEAR(siječanj!B163),MONTH(siječanj!B163)+5,DAY(siječanj!B163))</f>
        <v>43984</v>
      </c>
      <c r="C163" s="8">
        <v>1.6666666666666701</v>
      </c>
      <c r="D163">
        <v>0.90901938371282665</v>
      </c>
      <c r="E163" s="6">
        <v>115.14632962780222</v>
      </c>
      <c r="F163" s="10">
        <v>175.21940653423019</v>
      </c>
      <c r="G163" s="10">
        <v>161.64648313136024</v>
      </c>
      <c r="H163" s="10">
        <v>2.0654990907733528</v>
      </c>
      <c r="I163" s="10">
        <f t="shared" si="2"/>
        <v>104.67024559505876</v>
      </c>
    </row>
    <row r="164" spans="1:9" x14ac:dyDescent="0.25">
      <c r="A164" s="14"/>
      <c r="B164" s="5">
        <f>DATE(YEAR(siječanj!B164),MONTH(siječanj!B164)+5,DAY(siječanj!B164))</f>
        <v>43984</v>
      </c>
      <c r="C164" s="8">
        <v>1.6770833333333299</v>
      </c>
      <c r="D164">
        <v>0.90901938371282665</v>
      </c>
      <c r="E164" s="6">
        <v>113.46207432252062</v>
      </c>
      <c r="F164" s="10">
        <v>169.37870042562807</v>
      </c>
      <c r="G164" s="10">
        <v>162.39459985602363</v>
      </c>
      <c r="H164" s="10">
        <v>2.1631659972657937</v>
      </c>
      <c r="I164" s="10">
        <f t="shared" si="2"/>
        <v>103.13922487543662</v>
      </c>
    </row>
    <row r="165" spans="1:9" x14ac:dyDescent="0.25">
      <c r="A165" s="14"/>
      <c r="B165" s="5">
        <f>DATE(YEAR(siječanj!B165),MONTH(siječanj!B165)+5,DAY(siječanj!B165))</f>
        <v>43984</v>
      </c>
      <c r="C165" s="8">
        <v>1.6875</v>
      </c>
      <c r="D165">
        <v>0.90901938371282665</v>
      </c>
      <c r="E165" s="6">
        <v>114.20497994825152</v>
      </c>
      <c r="F165" s="10">
        <v>164.12053614686133</v>
      </c>
      <c r="G165" s="10">
        <v>159.97470309359272</v>
      </c>
      <c r="H165" s="10">
        <v>2.128302001330372</v>
      </c>
      <c r="I165" s="10">
        <f t="shared" si="2"/>
        <v>103.81454048949531</v>
      </c>
    </row>
    <row r="166" spans="1:9" x14ac:dyDescent="0.25">
      <c r="A166" s="14"/>
      <c r="B166" s="5">
        <f>DATE(YEAR(siječanj!B166),MONTH(siječanj!B166)+5,DAY(siječanj!B166))</f>
        <v>43984</v>
      </c>
      <c r="C166" s="8">
        <v>1.6979166666666701</v>
      </c>
      <c r="D166">
        <v>0.90901938371282665</v>
      </c>
      <c r="E166" s="6">
        <v>114.23197270861698</v>
      </c>
      <c r="F166" s="10">
        <v>163.12163006628074</v>
      </c>
      <c r="G166" s="10">
        <v>159.3542537106332</v>
      </c>
      <c r="H166" s="10">
        <v>2.1009301108094314</v>
      </c>
      <c r="I166" s="10">
        <f t="shared" si="2"/>
        <v>103.83907743188743</v>
      </c>
    </row>
    <row r="167" spans="1:9" x14ac:dyDescent="0.25">
      <c r="A167" s="14"/>
      <c r="B167" s="5">
        <f>DATE(YEAR(siječanj!B167),MONTH(siječanj!B167)+5,DAY(siječanj!B167))</f>
        <v>43984</v>
      </c>
      <c r="C167" s="8">
        <v>1.7083333333333299</v>
      </c>
      <c r="D167">
        <v>0.90901938371282665</v>
      </c>
      <c r="E167" s="6">
        <v>115.24405922832788</v>
      </c>
      <c r="F167" s="10">
        <v>162.00895377075636</v>
      </c>
      <c r="G167" s="10">
        <v>165.51760149976383</v>
      </c>
      <c r="H167" s="10">
        <v>1.8526973416735353</v>
      </c>
      <c r="I167" s="10">
        <f t="shared" si="2"/>
        <v>104.7590836962991</v>
      </c>
    </row>
    <row r="168" spans="1:9" x14ac:dyDescent="0.25">
      <c r="A168" s="14"/>
      <c r="B168" s="5">
        <f>DATE(YEAR(siječanj!B168),MONTH(siječanj!B168)+5,DAY(siječanj!B168))</f>
        <v>43984</v>
      </c>
      <c r="C168" s="8">
        <v>1.71875</v>
      </c>
      <c r="D168">
        <v>0.90901938371282665</v>
      </c>
      <c r="E168" s="6">
        <v>115.35747072498553</v>
      </c>
      <c r="F168" s="10">
        <v>162.0080713977961</v>
      </c>
      <c r="G168" s="10">
        <v>175.86531749928267</v>
      </c>
      <c r="H168" s="10">
        <v>1.8674719133103539</v>
      </c>
      <c r="I168" s="10">
        <f t="shared" si="2"/>
        <v>104.86217694509679</v>
      </c>
    </row>
    <row r="169" spans="1:9" x14ac:dyDescent="0.25">
      <c r="A169" s="14"/>
      <c r="B169" s="5">
        <f>DATE(YEAR(siječanj!B169),MONTH(siječanj!B169)+5,DAY(siječanj!B169))</f>
        <v>43984</v>
      </c>
      <c r="C169" s="8">
        <v>1.7291666666666701</v>
      </c>
      <c r="D169">
        <v>0.90901938371282665</v>
      </c>
      <c r="E169" s="6">
        <v>115.92566713912055</v>
      </c>
      <c r="F169" s="10">
        <v>162.74258100868749</v>
      </c>
      <c r="G169" s="10">
        <v>167.28623028326643</v>
      </c>
      <c r="H169" s="10">
        <v>1.8817752959057816</v>
      </c>
      <c r="I169" s="10">
        <f t="shared" si="2"/>
        <v>105.37867849930164</v>
      </c>
    </row>
    <row r="170" spans="1:9" x14ac:dyDescent="0.25">
      <c r="A170" s="14"/>
      <c r="B170" s="5">
        <f>DATE(YEAR(siječanj!B170),MONTH(siječanj!B170)+5,DAY(siječanj!B170))</f>
        <v>43984</v>
      </c>
      <c r="C170" s="8">
        <v>1.7395833333333299</v>
      </c>
      <c r="D170">
        <v>0.90901938371282665</v>
      </c>
      <c r="E170" s="6">
        <v>117.2306316623657</v>
      </c>
      <c r="F170" s="10">
        <v>162.21618764464449</v>
      </c>
      <c r="G170" s="10">
        <v>162.42605343407854</v>
      </c>
      <c r="H170" s="10">
        <v>1.8371301342340389</v>
      </c>
      <c r="I170" s="10">
        <f t="shared" si="2"/>
        <v>106.56491654598905</v>
      </c>
    </row>
    <row r="171" spans="1:9" x14ac:dyDescent="0.25">
      <c r="A171" s="14"/>
      <c r="B171" s="5">
        <f>DATE(YEAR(siječanj!B171),MONTH(siječanj!B171)+5,DAY(siječanj!B171))</f>
        <v>43984</v>
      </c>
      <c r="C171" s="8">
        <v>1.75</v>
      </c>
      <c r="D171">
        <v>0.90901938371282665</v>
      </c>
      <c r="E171" s="6">
        <v>120.02619551426811</v>
      </c>
      <c r="F171" s="10">
        <v>160.21269395985234</v>
      </c>
      <c r="G171" s="10">
        <v>160.9732942928658</v>
      </c>
      <c r="H171" s="10">
        <v>1.8747174431035989</v>
      </c>
      <c r="I171" s="10">
        <f t="shared" si="2"/>
        <v>109.10613827577524</v>
      </c>
    </row>
    <row r="172" spans="1:9" x14ac:dyDescent="0.25">
      <c r="A172" s="14"/>
      <c r="B172" s="5">
        <f>DATE(YEAR(siječanj!B172),MONTH(siječanj!B172)+5,DAY(siječanj!B172))</f>
        <v>43984</v>
      </c>
      <c r="C172" s="8">
        <v>1.7604166666666701</v>
      </c>
      <c r="D172">
        <v>0.90901938371282665</v>
      </c>
      <c r="E172" s="6">
        <v>122.18151639104974</v>
      </c>
      <c r="F172" s="10">
        <v>159.68372534440948</v>
      </c>
      <c r="G172" s="10">
        <v>159.092609142344</v>
      </c>
      <c r="H172" s="10">
        <v>2.5394893110835683</v>
      </c>
      <c r="I172" s="10">
        <f t="shared" si="2"/>
        <v>111.06536673089066</v>
      </c>
    </row>
    <row r="173" spans="1:9" x14ac:dyDescent="0.25">
      <c r="A173" s="14"/>
      <c r="B173" s="5">
        <f>DATE(YEAR(siječanj!B173),MONTH(siječanj!B173)+5,DAY(siječanj!B173))</f>
        <v>43984</v>
      </c>
      <c r="C173" s="8">
        <v>1.7708333333333299</v>
      </c>
      <c r="D173">
        <v>0.90901938371282665</v>
      </c>
      <c r="E173" s="6">
        <v>123.74161731141612</v>
      </c>
      <c r="F173" s="10">
        <v>158.67695376730535</v>
      </c>
      <c r="G173" s="10">
        <v>158.19565900643755</v>
      </c>
      <c r="H173" s="10">
        <v>4.554686975124759</v>
      </c>
      <c r="I173" s="10">
        <f t="shared" si="2"/>
        <v>112.48352870805192</v>
      </c>
    </row>
    <row r="174" spans="1:9" x14ac:dyDescent="0.25">
      <c r="A174" s="14"/>
      <c r="B174" s="5">
        <f>DATE(YEAR(siječanj!B174),MONTH(siječanj!B174)+5,DAY(siječanj!B174))</f>
        <v>43984</v>
      </c>
      <c r="C174" s="8">
        <v>1.78125</v>
      </c>
      <c r="D174">
        <v>0.90901938371282665</v>
      </c>
      <c r="E174" s="6">
        <v>126.000553092236</v>
      </c>
      <c r="F174" s="10">
        <v>158.08306486075927</v>
      </c>
      <c r="G174" s="10">
        <v>161.17035040027611</v>
      </c>
      <c r="H174" s="10">
        <v>11.025065872598605</v>
      </c>
      <c r="I174" s="10">
        <f t="shared" si="2"/>
        <v>114.53694511937967</v>
      </c>
    </row>
    <row r="175" spans="1:9" x14ac:dyDescent="0.25">
      <c r="A175" s="14"/>
      <c r="B175" s="5">
        <f>DATE(YEAR(siječanj!B175),MONTH(siječanj!B175)+5,DAY(siječanj!B175))</f>
        <v>43984</v>
      </c>
      <c r="C175" s="8">
        <v>1.7916666666666701</v>
      </c>
      <c r="D175">
        <v>0.90901938371282665</v>
      </c>
      <c r="E175" s="6">
        <v>129.25955157966845</v>
      </c>
      <c r="F175" s="10">
        <v>156.71733517961854</v>
      </c>
      <c r="G175" s="10">
        <v>162.58134848692811</v>
      </c>
      <c r="H175" s="10">
        <v>25.956515508307714</v>
      </c>
      <c r="I175" s="10">
        <f t="shared" si="2"/>
        <v>117.49943791594654</v>
      </c>
    </row>
    <row r="176" spans="1:9" x14ac:dyDescent="0.25">
      <c r="A176" s="14"/>
      <c r="B176" s="5">
        <f>DATE(YEAR(siječanj!B176),MONTH(siječanj!B176)+5,DAY(siječanj!B176))</f>
        <v>43984</v>
      </c>
      <c r="C176" s="8">
        <v>1.8020833333333299</v>
      </c>
      <c r="D176">
        <v>0.90901938371282665</v>
      </c>
      <c r="E176" s="6">
        <v>133.33573642505144</v>
      </c>
      <c r="F176" s="10">
        <v>153.31448182525006</v>
      </c>
      <c r="G176" s="10">
        <v>158.28440074817934</v>
      </c>
      <c r="H176" s="10">
        <v>42.252983824415004</v>
      </c>
      <c r="I176" s="10">
        <f t="shared" si="2"/>
        <v>121.20476895199614</v>
      </c>
    </row>
    <row r="177" spans="1:9" x14ac:dyDescent="0.25">
      <c r="A177" s="14"/>
      <c r="B177" s="5">
        <f>DATE(YEAR(siječanj!B177),MONTH(siječanj!B177)+5,DAY(siječanj!B177))</f>
        <v>43984</v>
      </c>
      <c r="C177" s="8">
        <v>1.8125</v>
      </c>
      <c r="D177">
        <v>0.90901938371282665</v>
      </c>
      <c r="E177" s="6">
        <v>138.21040116088483</v>
      </c>
      <c r="F177" s="10">
        <v>152.5962781472532</v>
      </c>
      <c r="G177" s="10">
        <v>157.22957569509833</v>
      </c>
      <c r="H177" s="10">
        <v>63.086282847885712</v>
      </c>
      <c r="I177" s="10">
        <f t="shared" si="2"/>
        <v>125.63593368597007</v>
      </c>
    </row>
    <row r="178" spans="1:9" x14ac:dyDescent="0.25">
      <c r="A178" s="14"/>
      <c r="B178" s="5">
        <f>DATE(YEAR(siječanj!B178),MONTH(siječanj!B178)+5,DAY(siječanj!B178))</f>
        <v>43984</v>
      </c>
      <c r="C178" s="8">
        <v>1.8229166666666701</v>
      </c>
      <c r="D178">
        <v>0.90901938371282665</v>
      </c>
      <c r="E178" s="6">
        <v>141.82807250524232</v>
      </c>
      <c r="F178" s="10">
        <v>149.28909638054867</v>
      </c>
      <c r="G178" s="10">
        <v>158.22745204032469</v>
      </c>
      <c r="H178" s="10">
        <v>86.791624827783693</v>
      </c>
      <c r="I178" s="10">
        <f t="shared" si="2"/>
        <v>128.92446706189347</v>
      </c>
    </row>
    <row r="179" spans="1:9" x14ac:dyDescent="0.25">
      <c r="A179" s="14"/>
      <c r="B179" s="5">
        <f>DATE(YEAR(siječanj!B179),MONTH(siječanj!B179)+5,DAY(siječanj!B179))</f>
        <v>43984</v>
      </c>
      <c r="C179" s="8">
        <v>1.8333333333333299</v>
      </c>
      <c r="D179">
        <v>0.90901938371282665</v>
      </c>
      <c r="E179" s="6">
        <v>147.81592447746297</v>
      </c>
      <c r="F179" s="10">
        <v>143.63189190657775</v>
      </c>
      <c r="G179" s="10">
        <v>151.56305945562204</v>
      </c>
      <c r="H179" s="10">
        <v>129.2356917809924</v>
      </c>
      <c r="I179" s="10">
        <f t="shared" si="2"/>
        <v>134.36754057144512</v>
      </c>
    </row>
    <row r="180" spans="1:9" x14ac:dyDescent="0.25">
      <c r="A180" s="14"/>
      <c r="B180" s="5">
        <f>DATE(YEAR(siječanj!B180),MONTH(siječanj!B180)+5,DAY(siječanj!B180))</f>
        <v>43984</v>
      </c>
      <c r="C180" s="8">
        <v>1.84375</v>
      </c>
      <c r="D180">
        <v>0.90901938371282665</v>
      </c>
      <c r="E180" s="6">
        <v>152.17446686228101</v>
      </c>
      <c r="F180" s="10">
        <v>124.7553989616169</v>
      </c>
      <c r="G180" s="10">
        <v>138.31893457077561</v>
      </c>
      <c r="H180" s="10">
        <v>197.30994388632618</v>
      </c>
      <c r="I180" s="10">
        <f t="shared" si="2"/>
        <v>138.32954008397866</v>
      </c>
    </row>
    <row r="181" spans="1:9" x14ac:dyDescent="0.25">
      <c r="A181" s="14"/>
      <c r="B181" s="5">
        <f>DATE(YEAR(siječanj!B181),MONTH(siječanj!B181)+5,DAY(siječanj!B181))</f>
        <v>43984</v>
      </c>
      <c r="C181" s="8">
        <v>1.8541666666666701</v>
      </c>
      <c r="D181">
        <v>0.90901938371282665</v>
      </c>
      <c r="E181" s="6">
        <v>155.78069924992096</v>
      </c>
      <c r="F181" s="10">
        <v>117.66964863553805</v>
      </c>
      <c r="G181" s="10">
        <v>129.9478139719775</v>
      </c>
      <c r="H181" s="10">
        <v>228.36443931386421</v>
      </c>
      <c r="I181" s="10">
        <f t="shared" si="2"/>
        <v>141.60767522651633</v>
      </c>
    </row>
    <row r="182" spans="1:9" x14ac:dyDescent="0.25">
      <c r="A182" s="14"/>
      <c r="B182" s="5">
        <f>DATE(YEAR(siječanj!B182),MONTH(siječanj!B182)+5,DAY(siječanj!B182))</f>
        <v>43984</v>
      </c>
      <c r="C182" s="8">
        <v>1.8645833333333299</v>
      </c>
      <c r="D182">
        <v>0.90901938371282665</v>
      </c>
      <c r="E182" s="6">
        <v>156.52582514537585</v>
      </c>
      <c r="F182" s="10">
        <v>115.78168591897237</v>
      </c>
      <c r="G182" s="10">
        <v>127.54933088216345</v>
      </c>
      <c r="H182" s="10">
        <v>229.29072209809775</v>
      </c>
      <c r="I182" s="10">
        <f t="shared" si="2"/>
        <v>142.28500910879123</v>
      </c>
    </row>
    <row r="183" spans="1:9" x14ac:dyDescent="0.25">
      <c r="A183" s="14"/>
      <c r="B183" s="5">
        <f>DATE(YEAR(siječanj!B183),MONTH(siječanj!B183)+5,DAY(siječanj!B183))</f>
        <v>43984</v>
      </c>
      <c r="C183" s="8">
        <v>1.875</v>
      </c>
      <c r="D183">
        <v>0.90901938371282665</v>
      </c>
      <c r="E183" s="6">
        <v>156.3267614814005</v>
      </c>
      <c r="F183" s="10">
        <v>112.55712779950582</v>
      </c>
      <c r="G183" s="10">
        <v>122.65153833316609</v>
      </c>
      <c r="H183" s="10">
        <v>230.64665541522115</v>
      </c>
      <c r="I183" s="10">
        <f t="shared" si="2"/>
        <v>142.10405637964473</v>
      </c>
    </row>
    <row r="184" spans="1:9" x14ac:dyDescent="0.25">
      <c r="A184" s="14"/>
      <c r="B184" s="5">
        <f>DATE(YEAR(siječanj!B184),MONTH(siječanj!B184)+5,DAY(siječanj!B184))</f>
        <v>43984</v>
      </c>
      <c r="C184" s="8">
        <v>1.8854166666666701</v>
      </c>
      <c r="D184">
        <v>0.90901938371282665</v>
      </c>
      <c r="E184" s="6">
        <v>160.56433987782532</v>
      </c>
      <c r="F184" s="10">
        <v>109.75859212169337</v>
      </c>
      <c r="G184" s="10">
        <v>109.1179414889834</v>
      </c>
      <c r="H184" s="10">
        <v>237.71625100700965</v>
      </c>
      <c r="I184" s="10">
        <f t="shared" si="2"/>
        <v>145.95609728199761</v>
      </c>
    </row>
    <row r="185" spans="1:9" x14ac:dyDescent="0.25">
      <c r="A185" s="14"/>
      <c r="B185" s="5">
        <f>DATE(YEAR(siječanj!B185),MONTH(siječanj!B185)+5,DAY(siječanj!B185))</f>
        <v>43984</v>
      </c>
      <c r="C185" s="8">
        <v>1.8958333333333299</v>
      </c>
      <c r="D185">
        <v>0.90901938371282665</v>
      </c>
      <c r="E185" s="6">
        <v>163.41384853889397</v>
      </c>
      <c r="F185" s="10">
        <v>107.18441074878076</v>
      </c>
      <c r="G185" s="10">
        <v>100.81962817580225</v>
      </c>
      <c r="H185" s="10">
        <v>243.36119155792619</v>
      </c>
      <c r="I185" s="10">
        <f t="shared" si="2"/>
        <v>148.54635588896659</v>
      </c>
    </row>
    <row r="186" spans="1:9" x14ac:dyDescent="0.25">
      <c r="A186" s="14"/>
      <c r="B186" s="5">
        <f>DATE(YEAR(siječanj!B186),MONTH(siječanj!B186)+5,DAY(siječanj!B186))</f>
        <v>43984</v>
      </c>
      <c r="C186" s="8">
        <v>1.90625</v>
      </c>
      <c r="D186">
        <v>0.90901938371282665</v>
      </c>
      <c r="E186" s="6">
        <v>161.52559254769258</v>
      </c>
      <c r="F186" s="10">
        <v>103.86438067354175</v>
      </c>
      <c r="G186" s="10">
        <v>103.06303586065816</v>
      </c>
      <c r="H186" s="10">
        <v>244.10053807624303</v>
      </c>
      <c r="I186" s="10">
        <f t="shared" si="2"/>
        <v>146.82989459155266</v>
      </c>
    </row>
    <row r="187" spans="1:9" x14ac:dyDescent="0.25">
      <c r="A187" s="14"/>
      <c r="B187" s="5">
        <f>DATE(YEAR(siječanj!B187),MONTH(siječanj!B187)+5,DAY(siječanj!B187))</f>
        <v>43984</v>
      </c>
      <c r="C187" s="8">
        <v>1.9166666666666701</v>
      </c>
      <c r="D187">
        <v>0.90901938371282665</v>
      </c>
      <c r="E187" s="6">
        <v>157.57186808894704</v>
      </c>
      <c r="F187" s="10">
        <v>102.28311642446592</v>
      </c>
      <c r="G187" s="10">
        <v>92.024139863536504</v>
      </c>
      <c r="H187" s="10">
        <v>241.09397763647186</v>
      </c>
      <c r="I187" s="10">
        <f t="shared" si="2"/>
        <v>143.23588242069346</v>
      </c>
    </row>
    <row r="188" spans="1:9" x14ac:dyDescent="0.25">
      <c r="A188" s="14"/>
      <c r="B188" s="5">
        <f>DATE(YEAR(siječanj!B188),MONTH(siječanj!B188)+5,DAY(siječanj!B188))</f>
        <v>43984</v>
      </c>
      <c r="C188" s="8">
        <v>1.9270833333333299</v>
      </c>
      <c r="D188">
        <v>0.90901938371282665</v>
      </c>
      <c r="E188" s="6">
        <v>150.98560477082412</v>
      </c>
      <c r="F188" s="10">
        <v>99.92169872883494</v>
      </c>
      <c r="G188" s="10">
        <v>87.52926141940965</v>
      </c>
      <c r="H188" s="10">
        <v>241.86424693391177</v>
      </c>
      <c r="I188" s="10">
        <f t="shared" si="2"/>
        <v>137.24884139828296</v>
      </c>
    </row>
    <row r="189" spans="1:9" x14ac:dyDescent="0.25">
      <c r="A189" s="14"/>
      <c r="B189" s="5">
        <f>DATE(YEAR(siječanj!B189),MONTH(siječanj!B189)+5,DAY(siječanj!B189))</f>
        <v>43984</v>
      </c>
      <c r="C189" s="8">
        <v>1.9375</v>
      </c>
      <c r="D189">
        <v>0.90901938371282665</v>
      </c>
      <c r="E189" s="6">
        <v>141.79271302184716</v>
      </c>
      <c r="F189" s="10">
        <v>96.919686249331633</v>
      </c>
      <c r="G189" s="10">
        <v>83.327525051205171</v>
      </c>
      <c r="H189" s="10">
        <v>241.04946424800661</v>
      </c>
      <c r="I189" s="10">
        <f t="shared" si="2"/>
        <v>128.8923246060892</v>
      </c>
    </row>
    <row r="190" spans="1:9" x14ac:dyDescent="0.25">
      <c r="A190" s="14"/>
      <c r="B190" s="5">
        <f>DATE(YEAR(siječanj!B190),MONTH(siječanj!B190)+5,DAY(siječanj!B190))</f>
        <v>43984</v>
      </c>
      <c r="C190" s="8">
        <v>1.9479166666666701</v>
      </c>
      <c r="D190">
        <v>0.90901938371282665</v>
      </c>
      <c r="E190" s="6">
        <v>130.59273418208022</v>
      </c>
      <c r="F190" s="10">
        <v>92.663087147939734</v>
      </c>
      <c r="G190" s="10">
        <v>80.777217345226362</v>
      </c>
      <c r="H190" s="10">
        <v>238.363138655336</v>
      </c>
      <c r="I190" s="10">
        <f t="shared" si="2"/>
        <v>118.71132674356755</v>
      </c>
    </row>
    <row r="191" spans="1:9" x14ac:dyDescent="0.25">
      <c r="A191" s="14"/>
      <c r="B191" s="5">
        <f>DATE(YEAR(siječanj!B191),MONTH(siječanj!B191)+5,DAY(siječanj!B191))</f>
        <v>43984</v>
      </c>
      <c r="C191" s="8">
        <v>1.9583333333333299</v>
      </c>
      <c r="D191">
        <v>0.90901938371282665</v>
      </c>
      <c r="E191" s="6">
        <v>119.24236483635717</v>
      </c>
      <c r="F191" s="10">
        <v>89.31373913312072</v>
      </c>
      <c r="G191" s="10">
        <v>79.15323668223526</v>
      </c>
      <c r="H191" s="10">
        <v>238.59459829253666</v>
      </c>
      <c r="I191" s="10">
        <f t="shared" si="2"/>
        <v>108.39362099600542</v>
      </c>
    </row>
    <row r="192" spans="1:9" x14ac:dyDescent="0.25">
      <c r="A192" s="14"/>
      <c r="B192" s="5">
        <f>DATE(YEAR(siječanj!B192),MONTH(siječanj!B192)+5,DAY(siječanj!B192))</f>
        <v>43984</v>
      </c>
      <c r="C192" s="8">
        <v>1.96875</v>
      </c>
      <c r="D192">
        <v>0.90901938371282665</v>
      </c>
      <c r="E192" s="6">
        <v>109.13745559371809</v>
      </c>
      <c r="F192" s="10">
        <v>86.152368499939513</v>
      </c>
      <c r="G192" s="10">
        <v>76.784457974540629</v>
      </c>
      <c r="H192" s="10">
        <v>239.45144757805019</v>
      </c>
      <c r="I192" s="10">
        <f t="shared" si="2"/>
        <v>99.208062623787598</v>
      </c>
    </row>
    <row r="193" spans="1:9" x14ac:dyDescent="0.25">
      <c r="A193" s="14"/>
      <c r="B193" s="5">
        <f>DATE(YEAR(siječanj!B193),MONTH(siječanj!B193)+5,DAY(siječanj!B193))</f>
        <v>43984</v>
      </c>
      <c r="C193" s="8">
        <v>1.9791666666666701</v>
      </c>
      <c r="D193">
        <v>0.90901938371282665</v>
      </c>
      <c r="E193" s="6">
        <v>99.367135835067614</v>
      </c>
      <c r="F193" s="10">
        <v>83.89335397935254</v>
      </c>
      <c r="G193" s="10">
        <v>78.015784085990717</v>
      </c>
      <c r="H193" s="10">
        <v>238.9108829382881</v>
      </c>
      <c r="I193" s="10">
        <f t="shared" si="2"/>
        <v>90.3266525781019</v>
      </c>
    </row>
    <row r="194" spans="1:9" ht="15.75" thickBot="1" x14ac:dyDescent="0.3">
      <c r="A194" s="14"/>
      <c r="B194" s="5">
        <f>DATE(YEAR(siječanj!B194),MONTH(siječanj!B194)+5,DAY(siječanj!B194))</f>
        <v>43984</v>
      </c>
      <c r="C194" s="8">
        <v>1.9895833333333299</v>
      </c>
      <c r="D194">
        <v>0.90901938371282665</v>
      </c>
      <c r="E194" s="6">
        <v>91.113714082909908</v>
      </c>
      <c r="F194" s="10">
        <v>81.953606750141802</v>
      </c>
      <c r="G194" s="10">
        <v>75.063412911520999</v>
      </c>
      <c r="H194" s="10">
        <v>239.27153222850654</v>
      </c>
      <c r="I194" s="10">
        <f t="shared" si="2"/>
        <v>82.824132223433452</v>
      </c>
    </row>
    <row r="195" spans="1:9" x14ac:dyDescent="0.25">
      <c r="A195" s="13">
        <f t="shared" ref="A195" si="3">A99+1</f>
        <v>155</v>
      </c>
      <c r="B195" s="5">
        <f>DATE(YEAR(siječanj!B195),MONTH(siječanj!B195)+5,DAY(siječanj!B195))</f>
        <v>43985</v>
      </c>
      <c r="C195" s="8">
        <v>2</v>
      </c>
      <c r="D195">
        <v>0.90985726917050824</v>
      </c>
      <c r="E195" s="6">
        <v>82.350045353599512</v>
      </c>
      <c r="F195" s="10">
        <v>77.397999001719171</v>
      </c>
      <c r="G195" s="10">
        <v>71.951018264138597</v>
      </c>
      <c r="H195" s="10">
        <v>239.35080080018369</v>
      </c>
      <c r="I195" s="10">
        <f t="shared" si="2"/>
        <v>74.926787381493554</v>
      </c>
    </row>
    <row r="196" spans="1:9" x14ac:dyDescent="0.25">
      <c r="A196" s="14"/>
      <c r="B196" s="5">
        <f>DATE(YEAR(siječanj!B196),MONTH(siječanj!B196)+5,DAY(siječanj!B196))</f>
        <v>43985</v>
      </c>
      <c r="C196" s="8">
        <v>2.0104166666666701</v>
      </c>
      <c r="D196">
        <v>0.90985726917050824</v>
      </c>
      <c r="E196" s="6">
        <v>77.448004572913462</v>
      </c>
      <c r="F196" s="10">
        <v>75.669039094064587</v>
      </c>
      <c r="G196" s="10">
        <v>70.160800089705916</v>
      </c>
      <c r="H196" s="10">
        <v>239.09691076770551</v>
      </c>
      <c r="I196" s="10">
        <f t="shared" ref="I196:I259" si="4">D196*E196</f>
        <v>70.466629943416081</v>
      </c>
    </row>
    <row r="197" spans="1:9" x14ac:dyDescent="0.25">
      <c r="A197" s="14"/>
      <c r="B197" s="5">
        <f>DATE(YEAR(siječanj!B197),MONTH(siječanj!B197)+5,DAY(siječanj!B197))</f>
        <v>43985</v>
      </c>
      <c r="C197" s="8">
        <v>2.0208333333333299</v>
      </c>
      <c r="D197">
        <v>0.90985726917050824</v>
      </c>
      <c r="E197" s="6">
        <v>72.618583294014016</v>
      </c>
      <c r="F197" s="10">
        <v>74.290864360810161</v>
      </c>
      <c r="G197" s="10">
        <v>70.084210866758099</v>
      </c>
      <c r="H197" s="10">
        <v>239.33040989476117</v>
      </c>
      <c r="I197" s="10">
        <f t="shared" si="4"/>
        <v>66.072545886922683</v>
      </c>
    </row>
    <row r="198" spans="1:9" x14ac:dyDescent="0.25">
      <c r="A198" s="14"/>
      <c r="B198" s="5">
        <f>DATE(YEAR(siječanj!B198),MONTH(siječanj!B198)+5,DAY(siječanj!B198))</f>
        <v>43985</v>
      </c>
      <c r="C198" s="8">
        <v>2.03125</v>
      </c>
      <c r="D198">
        <v>0.90985726917050824</v>
      </c>
      <c r="E198" s="6">
        <v>68.814348721976074</v>
      </c>
      <c r="F198" s="10">
        <v>72.070247038226853</v>
      </c>
      <c r="G198" s="10">
        <v>69.073746700552903</v>
      </c>
      <c r="H198" s="10">
        <v>239.60194356096292</v>
      </c>
      <c r="I198" s="10">
        <f t="shared" si="4"/>
        <v>62.611235407924205</v>
      </c>
    </row>
    <row r="199" spans="1:9" x14ac:dyDescent="0.25">
      <c r="A199" s="14"/>
      <c r="B199" s="5">
        <f>DATE(YEAR(siječanj!B199),MONTH(siječanj!B199)+5,DAY(siječanj!B199))</f>
        <v>43985</v>
      </c>
      <c r="C199" s="8">
        <v>2.0416666666666701</v>
      </c>
      <c r="D199">
        <v>0.90985726917050824</v>
      </c>
      <c r="E199" s="6">
        <v>66.199482653541381</v>
      </c>
      <c r="F199" s="10">
        <v>71.472820654564103</v>
      </c>
      <c r="G199" s="10">
        <v>67.718411383191039</v>
      </c>
      <c r="H199" s="10">
        <v>239.45149449729794</v>
      </c>
      <c r="I199" s="10">
        <f t="shared" si="4"/>
        <v>60.232080507651588</v>
      </c>
    </row>
    <row r="200" spans="1:9" x14ac:dyDescent="0.25">
      <c r="A200" s="14"/>
      <c r="B200" s="5">
        <f>DATE(YEAR(siječanj!B200),MONTH(siječanj!B200)+5,DAY(siječanj!B200))</f>
        <v>43985</v>
      </c>
      <c r="C200" s="8">
        <v>2.0520833333333299</v>
      </c>
      <c r="D200">
        <v>0.90985726917050824</v>
      </c>
      <c r="E200" s="6">
        <v>63.944969538799612</v>
      </c>
      <c r="F200" s="10">
        <v>69.921980305746956</v>
      </c>
      <c r="G200" s="10">
        <v>66.77191267657264</v>
      </c>
      <c r="H200" s="10">
        <v>239.09276490311041</v>
      </c>
      <c r="I200" s="10">
        <f t="shared" si="4"/>
        <v>58.18079536176355</v>
      </c>
    </row>
    <row r="201" spans="1:9" x14ac:dyDescent="0.25">
      <c r="A201" s="14"/>
      <c r="B201" s="5">
        <f>DATE(YEAR(siječanj!B201),MONTH(siječanj!B201)+5,DAY(siječanj!B201))</f>
        <v>43985</v>
      </c>
      <c r="C201" s="8">
        <v>2.0625</v>
      </c>
      <c r="D201">
        <v>0.90985726917050824</v>
      </c>
      <c r="E201" s="6">
        <v>62.289549936910198</v>
      </c>
      <c r="F201" s="10">
        <v>68.979182764580472</v>
      </c>
      <c r="G201" s="10">
        <v>65.358738078996296</v>
      </c>
      <c r="H201" s="10">
        <v>239.31580103791433</v>
      </c>
      <c r="I201" s="10">
        <f t="shared" si="4"/>
        <v>56.67459980345712</v>
      </c>
    </row>
    <row r="202" spans="1:9" x14ac:dyDescent="0.25">
      <c r="A202" s="14"/>
      <c r="B202" s="5">
        <f>DATE(YEAR(siječanj!B202),MONTH(siječanj!B202)+5,DAY(siječanj!B202))</f>
        <v>43985</v>
      </c>
      <c r="C202" s="8">
        <v>2.0729166666666701</v>
      </c>
      <c r="D202">
        <v>0.90985726917050824</v>
      </c>
      <c r="E202" s="6">
        <v>60.873166797748041</v>
      </c>
      <c r="F202" s="10">
        <v>68.689385133021773</v>
      </c>
      <c r="G202" s="10">
        <v>64.96744933798027</v>
      </c>
      <c r="H202" s="10">
        <v>238.89354078568846</v>
      </c>
      <c r="I202" s="10">
        <f t="shared" si="4"/>
        <v>55.385893308359883</v>
      </c>
    </row>
    <row r="203" spans="1:9" x14ac:dyDescent="0.25">
      <c r="A203" s="14"/>
      <c r="B203" s="5">
        <f>DATE(YEAR(siječanj!B203),MONTH(siječanj!B203)+5,DAY(siječanj!B203))</f>
        <v>43985</v>
      </c>
      <c r="C203" s="8">
        <v>2.0833333333333299</v>
      </c>
      <c r="D203">
        <v>0.90985726917050824</v>
      </c>
      <c r="E203" s="6">
        <v>60.578476633101879</v>
      </c>
      <c r="F203" s="10">
        <v>69.286380311798965</v>
      </c>
      <c r="G203" s="10">
        <v>64.89121554525677</v>
      </c>
      <c r="H203" s="10">
        <v>239.07917129892266</v>
      </c>
      <c r="I203" s="10">
        <f t="shared" si="4"/>
        <v>55.117767319903521</v>
      </c>
    </row>
    <row r="204" spans="1:9" x14ac:dyDescent="0.25">
      <c r="A204" s="14"/>
      <c r="B204" s="5">
        <f>DATE(YEAR(siječanj!B204),MONTH(siječanj!B204)+5,DAY(siječanj!B204))</f>
        <v>43985</v>
      </c>
      <c r="C204" s="8">
        <v>2.09375</v>
      </c>
      <c r="D204">
        <v>0.90985726917050824</v>
      </c>
      <c r="E204" s="6">
        <v>60.058548247268995</v>
      </c>
      <c r="F204" s="10">
        <v>70.373124424622532</v>
      </c>
      <c r="G204" s="10">
        <v>65.680310579267712</v>
      </c>
      <c r="H204" s="10">
        <v>239.18163494978774</v>
      </c>
      <c r="I204" s="10">
        <f t="shared" si="4"/>
        <v>54.644706698605383</v>
      </c>
    </row>
    <row r="205" spans="1:9" x14ac:dyDescent="0.25">
      <c r="A205" s="14"/>
      <c r="B205" s="5">
        <f>DATE(YEAR(siječanj!B205),MONTH(siječanj!B205)+5,DAY(siječanj!B205))</f>
        <v>43985</v>
      </c>
      <c r="C205" s="8">
        <v>2.1041666666666701</v>
      </c>
      <c r="D205">
        <v>0.90985726917050824</v>
      </c>
      <c r="E205" s="6">
        <v>59.277073875286064</v>
      </c>
      <c r="F205" s="10">
        <v>69.814754024205257</v>
      </c>
      <c r="G205" s="10">
        <v>65.446297715722309</v>
      </c>
      <c r="H205" s="10">
        <v>239.32646069169391</v>
      </c>
      <c r="I205" s="10">
        <f t="shared" si="4"/>
        <v>53.933676560586257</v>
      </c>
    </row>
    <row r="206" spans="1:9" x14ac:dyDescent="0.25">
      <c r="A206" s="14"/>
      <c r="B206" s="5">
        <f>DATE(YEAR(siječanj!B206),MONTH(siječanj!B206)+5,DAY(siječanj!B206))</f>
        <v>43985</v>
      </c>
      <c r="C206" s="8">
        <v>2.1145833333333299</v>
      </c>
      <c r="D206">
        <v>0.90985726917050824</v>
      </c>
      <c r="E206" s="6">
        <v>58.963199626978145</v>
      </c>
      <c r="F206" s="10">
        <v>68.407205454441211</v>
      </c>
      <c r="G206" s="10">
        <v>64.533185488603522</v>
      </c>
      <c r="H206" s="10">
        <v>239.30807233969728</v>
      </c>
      <c r="I206" s="10">
        <f t="shared" si="4"/>
        <v>53.648095794157868</v>
      </c>
    </row>
    <row r="207" spans="1:9" x14ac:dyDescent="0.25">
      <c r="A207" s="14"/>
      <c r="B207" s="5">
        <f>DATE(YEAR(siječanj!B207),MONTH(siječanj!B207)+5,DAY(siječanj!B207))</f>
        <v>43985</v>
      </c>
      <c r="C207" s="8">
        <v>2.125</v>
      </c>
      <c r="D207">
        <v>0.90985726917050824</v>
      </c>
      <c r="E207" s="6">
        <v>58.755089058953004</v>
      </c>
      <c r="F207" s="10">
        <v>67.512822639591931</v>
      </c>
      <c r="G207" s="10">
        <v>63.356332054231778</v>
      </c>
      <c r="H207" s="10">
        <v>239.10629461725864</v>
      </c>
      <c r="I207" s="10">
        <f t="shared" si="4"/>
        <v>53.458744881048986</v>
      </c>
    </row>
    <row r="208" spans="1:9" x14ac:dyDescent="0.25">
      <c r="A208" s="14"/>
      <c r="B208" s="5">
        <f>DATE(YEAR(siječanj!B208),MONTH(siječanj!B208)+5,DAY(siječanj!B208))</f>
        <v>43985</v>
      </c>
      <c r="C208" s="8">
        <v>2.1354166666666701</v>
      </c>
      <c r="D208">
        <v>0.90985726917050824</v>
      </c>
      <c r="E208" s="6">
        <v>58.689263423647411</v>
      </c>
      <c r="F208" s="10">
        <v>66.280994053329948</v>
      </c>
      <c r="G208" s="10">
        <v>63.208976274258426</v>
      </c>
      <c r="H208" s="10">
        <v>238.96033283058739</v>
      </c>
      <c r="I208" s="10">
        <f t="shared" si="4"/>
        <v>53.398852948268427</v>
      </c>
    </row>
    <row r="209" spans="1:9" x14ac:dyDescent="0.25">
      <c r="A209" s="14"/>
      <c r="B209" s="5">
        <f>DATE(YEAR(siječanj!B209),MONTH(siječanj!B209)+5,DAY(siječanj!B209))</f>
        <v>43985</v>
      </c>
      <c r="C209" s="8">
        <v>2.1458333333333299</v>
      </c>
      <c r="D209">
        <v>0.90985726917050824</v>
      </c>
      <c r="E209" s="6">
        <v>59.16922099665836</v>
      </c>
      <c r="F209" s="10">
        <v>66.181026387361797</v>
      </c>
      <c r="G209" s="10">
        <v>63.445445200589994</v>
      </c>
      <c r="H209" s="10">
        <v>238.78657488360162</v>
      </c>
      <c r="I209" s="10">
        <f t="shared" si="4"/>
        <v>53.83554583496587</v>
      </c>
    </row>
    <row r="210" spans="1:9" x14ac:dyDescent="0.25">
      <c r="A210" s="14"/>
      <c r="B210" s="5">
        <f>DATE(YEAR(siječanj!B210),MONTH(siječanj!B210)+5,DAY(siječanj!B210))</f>
        <v>43985</v>
      </c>
      <c r="C210" s="8">
        <v>2.15625</v>
      </c>
      <c r="D210">
        <v>0.90985726917050824</v>
      </c>
      <c r="E210" s="6">
        <v>60.377713013058781</v>
      </c>
      <c r="F210" s="10">
        <v>65.412619281300252</v>
      </c>
      <c r="G210" s="10">
        <v>62.571302503011587</v>
      </c>
      <c r="H210" s="10">
        <v>238.85400283405008</v>
      </c>
      <c r="I210" s="10">
        <f t="shared" si="4"/>
        <v>54.935101080822321</v>
      </c>
    </row>
    <row r="211" spans="1:9" x14ac:dyDescent="0.25">
      <c r="A211" s="14"/>
      <c r="B211" s="5">
        <f>DATE(YEAR(siječanj!B211),MONTH(siječanj!B211)+5,DAY(siječanj!B211))</f>
        <v>43985</v>
      </c>
      <c r="C211" s="8">
        <v>2.1666666666666701</v>
      </c>
      <c r="D211">
        <v>0.90985726917050824</v>
      </c>
      <c r="E211" s="6">
        <v>62.529431412846371</v>
      </c>
      <c r="F211" s="10">
        <v>65.089115801187205</v>
      </c>
      <c r="G211" s="10">
        <v>62.837515747442829</v>
      </c>
      <c r="H211" s="10">
        <v>232.1731801292471</v>
      </c>
      <c r="I211" s="10">
        <f t="shared" si="4"/>
        <v>56.892857708076995</v>
      </c>
    </row>
    <row r="212" spans="1:9" x14ac:dyDescent="0.25">
      <c r="A212" s="14"/>
      <c r="B212" s="5">
        <f>DATE(YEAR(siječanj!B212),MONTH(siječanj!B212)+5,DAY(siječanj!B212))</f>
        <v>43985</v>
      </c>
      <c r="C212" s="8">
        <v>2.1770833333333299</v>
      </c>
      <c r="D212">
        <v>0.90985726917050824</v>
      </c>
      <c r="E212" s="6">
        <v>64.722911934302999</v>
      </c>
      <c r="F212" s="10">
        <v>64.065455366065422</v>
      </c>
      <c r="G212" s="10">
        <v>60.690801057998996</v>
      </c>
      <c r="H212" s="10">
        <v>172.63396346226446</v>
      </c>
      <c r="I212" s="10">
        <f t="shared" si="4"/>
        <v>58.888611905308224</v>
      </c>
    </row>
    <row r="213" spans="1:9" x14ac:dyDescent="0.25">
      <c r="A213" s="14"/>
      <c r="B213" s="5">
        <f>DATE(YEAR(siječanj!B213),MONTH(siječanj!B213)+5,DAY(siječanj!B213))</f>
        <v>43985</v>
      </c>
      <c r="C213" s="8">
        <v>2.1875</v>
      </c>
      <c r="D213">
        <v>0.90985726917050824</v>
      </c>
      <c r="E213" s="6">
        <v>67.264603433520065</v>
      </c>
      <c r="F213" s="10">
        <v>63.651746219476664</v>
      </c>
      <c r="G213" s="10">
        <v>59.692457461803549</v>
      </c>
      <c r="H213" s="10">
        <v>104.29504187684883</v>
      </c>
      <c r="I213" s="10">
        <f t="shared" si="4"/>
        <v>61.201188391859759</v>
      </c>
    </row>
    <row r="214" spans="1:9" x14ac:dyDescent="0.25">
      <c r="A214" s="14"/>
      <c r="B214" s="5">
        <f>DATE(YEAR(siječanj!B214),MONTH(siječanj!B214)+5,DAY(siječanj!B214))</f>
        <v>43985</v>
      </c>
      <c r="C214" s="8">
        <v>2.1979166666666701</v>
      </c>
      <c r="D214">
        <v>0.90985726917050824</v>
      </c>
      <c r="E214" s="6">
        <v>71.040488855012327</v>
      </c>
      <c r="F214" s="10">
        <v>63.239426510852496</v>
      </c>
      <c r="G214" s="10">
        <v>59.256104960659073</v>
      </c>
      <c r="H214" s="10">
        <v>67.850003058061034</v>
      </c>
      <c r="I214" s="10">
        <f t="shared" si="4"/>
        <v>64.636705190159446</v>
      </c>
    </row>
    <row r="215" spans="1:9" x14ac:dyDescent="0.25">
      <c r="A215" s="14"/>
      <c r="B215" s="5">
        <f>DATE(YEAR(siječanj!B215),MONTH(siječanj!B215)+5,DAY(siječanj!B215))</f>
        <v>43985</v>
      </c>
      <c r="C215" s="8">
        <v>2.2083333333333299</v>
      </c>
      <c r="D215">
        <v>0.90985726917050824</v>
      </c>
      <c r="E215" s="6">
        <v>74.161543652673927</v>
      </c>
      <c r="F215" s="10">
        <v>63.14588299915156</v>
      </c>
      <c r="G215" s="10">
        <v>62.350947744716017</v>
      </c>
      <c r="H215" s="10">
        <v>45.969841778444888</v>
      </c>
      <c r="I215" s="10">
        <f t="shared" si="4"/>
        <v>67.476419585291339</v>
      </c>
    </row>
    <row r="216" spans="1:9" x14ac:dyDescent="0.25">
      <c r="A216" s="14"/>
      <c r="B216" s="5">
        <f>DATE(YEAR(siječanj!B216),MONTH(siječanj!B216)+5,DAY(siječanj!B216))</f>
        <v>43985</v>
      </c>
      <c r="C216" s="8">
        <v>2.21875</v>
      </c>
      <c r="D216">
        <v>0.90985726917050824</v>
      </c>
      <c r="E216" s="6">
        <v>77.640720211689555</v>
      </c>
      <c r="F216" s="10">
        <v>67.728492957213234</v>
      </c>
      <c r="G216" s="10">
        <v>68.476564019694436</v>
      </c>
      <c r="H216" s="10">
        <v>27.01505965886491</v>
      </c>
      <c r="I216" s="10">
        <f t="shared" si="4"/>
        <v>70.641973668239345</v>
      </c>
    </row>
    <row r="217" spans="1:9" x14ac:dyDescent="0.25">
      <c r="A217" s="14"/>
      <c r="B217" s="5">
        <f>DATE(YEAR(siječanj!B217),MONTH(siječanj!B217)+5,DAY(siječanj!B217))</f>
        <v>43985</v>
      </c>
      <c r="C217" s="8">
        <v>2.2291666666666701</v>
      </c>
      <c r="D217">
        <v>0.90985726917050824</v>
      </c>
      <c r="E217" s="6">
        <v>81.894275414849261</v>
      </c>
      <c r="F217" s="10">
        <v>75.707580027030104</v>
      </c>
      <c r="G217" s="10">
        <v>73.099501178131703</v>
      </c>
      <c r="H217" s="10">
        <v>6.9928187316522843</v>
      </c>
      <c r="I217" s="10">
        <f t="shared" si="4"/>
        <v>74.512101789652235</v>
      </c>
    </row>
    <row r="218" spans="1:9" x14ac:dyDescent="0.25">
      <c r="A218" s="14"/>
      <c r="B218" s="5">
        <f>DATE(YEAR(siječanj!B218),MONTH(siječanj!B218)+5,DAY(siječanj!B218))</f>
        <v>43985</v>
      </c>
      <c r="C218" s="8">
        <v>2.2395833333333299</v>
      </c>
      <c r="D218">
        <v>0.90985726917050824</v>
      </c>
      <c r="E218" s="6">
        <v>86.519545077150013</v>
      </c>
      <c r="F218" s="10">
        <v>77.111279693926789</v>
      </c>
      <c r="G218" s="10">
        <v>76.579810037282385</v>
      </c>
      <c r="H218" s="10">
        <v>2.8304265819410737</v>
      </c>
      <c r="I218" s="10">
        <f t="shared" si="4"/>
        <v>78.720437013770407</v>
      </c>
    </row>
    <row r="219" spans="1:9" x14ac:dyDescent="0.25">
      <c r="A219" s="14"/>
      <c r="B219" s="5">
        <f>DATE(YEAR(siječanj!B219),MONTH(siječanj!B219)+5,DAY(siječanj!B219))</f>
        <v>43985</v>
      </c>
      <c r="C219" s="8">
        <v>2.25</v>
      </c>
      <c r="D219">
        <v>0.90985726917050824</v>
      </c>
      <c r="E219" s="6">
        <v>88.936868703978391</v>
      </c>
      <c r="F219" s="10">
        <v>76.964119048817182</v>
      </c>
      <c r="G219" s="10">
        <v>94.471049323017112</v>
      </c>
      <c r="H219" s="10">
        <v>2.9502813012172933</v>
      </c>
      <c r="I219" s="10">
        <f t="shared" si="4"/>
        <v>80.919856487577817</v>
      </c>
    </row>
    <row r="220" spans="1:9" x14ac:dyDescent="0.25">
      <c r="A220" s="14"/>
      <c r="B220" s="5">
        <f>DATE(YEAR(siječanj!B220),MONTH(siječanj!B220)+5,DAY(siječanj!B220))</f>
        <v>43985</v>
      </c>
      <c r="C220" s="8">
        <v>2.2604166666666701</v>
      </c>
      <c r="D220">
        <v>0.90985726917050824</v>
      </c>
      <c r="E220" s="6">
        <v>89.882697648611824</v>
      </c>
      <c r="F220" s="10">
        <v>86.863557113270417</v>
      </c>
      <c r="G220" s="10">
        <v>99.867790028622736</v>
      </c>
      <c r="H220" s="10">
        <v>3.5059848854977882</v>
      </c>
      <c r="I220" s="10">
        <f t="shared" si="4"/>
        <v>81.780425828244418</v>
      </c>
    </row>
    <row r="221" spans="1:9" x14ac:dyDescent="0.25">
      <c r="A221" s="14"/>
      <c r="B221" s="5">
        <f>DATE(YEAR(siječanj!B221),MONTH(siječanj!B221)+5,DAY(siječanj!B221))</f>
        <v>43985</v>
      </c>
      <c r="C221" s="8">
        <v>2.2708333333333299</v>
      </c>
      <c r="D221">
        <v>0.90985726917050824</v>
      </c>
      <c r="E221" s="6">
        <v>93.043041092145273</v>
      </c>
      <c r="F221" s="10">
        <v>93.227382622895576</v>
      </c>
      <c r="G221" s="10">
        <v>108.6147720992614</v>
      </c>
      <c r="H221" s="10">
        <v>3.3649216679496625</v>
      </c>
      <c r="I221" s="10">
        <f t="shared" si="4"/>
        <v>84.655887283418679</v>
      </c>
    </row>
    <row r="222" spans="1:9" x14ac:dyDescent="0.25">
      <c r="A222" s="14"/>
      <c r="B222" s="5">
        <f>DATE(YEAR(siječanj!B222),MONTH(siječanj!B222)+5,DAY(siječanj!B222))</f>
        <v>43985</v>
      </c>
      <c r="C222" s="8">
        <v>2.28125</v>
      </c>
      <c r="D222">
        <v>0.90985726917050824</v>
      </c>
      <c r="E222" s="6">
        <v>93.844476046414343</v>
      </c>
      <c r="F222" s="10">
        <v>101.94637734994899</v>
      </c>
      <c r="G222" s="10">
        <v>119.37991094528019</v>
      </c>
      <c r="H222" s="10">
        <v>3.4857357361004078</v>
      </c>
      <c r="I222" s="10">
        <f t="shared" si="4"/>
        <v>85.385078702327732</v>
      </c>
    </row>
    <row r="223" spans="1:9" x14ac:dyDescent="0.25">
      <c r="A223" s="14"/>
      <c r="B223" s="5">
        <f>DATE(YEAR(siječanj!B223),MONTH(siječanj!B223)+5,DAY(siječanj!B223))</f>
        <v>43985</v>
      </c>
      <c r="C223" s="8">
        <v>2.2916666666666701</v>
      </c>
      <c r="D223">
        <v>0.90985726917050824</v>
      </c>
      <c r="E223" s="6">
        <v>93.602659281707119</v>
      </c>
      <c r="F223" s="10">
        <v>110.69401126815141</v>
      </c>
      <c r="G223" s="10">
        <v>128.39343373538824</v>
      </c>
      <c r="H223" s="10">
        <v>3.1139456202422817</v>
      </c>
      <c r="I223" s="10">
        <f t="shared" si="4"/>
        <v>85.16505996115157</v>
      </c>
    </row>
    <row r="224" spans="1:9" x14ac:dyDescent="0.25">
      <c r="A224" s="14"/>
      <c r="B224" s="5">
        <f>DATE(YEAR(siječanj!B224),MONTH(siječanj!B224)+5,DAY(siječanj!B224))</f>
        <v>43985</v>
      </c>
      <c r="C224" s="8">
        <v>2.3020833333333299</v>
      </c>
      <c r="D224">
        <v>0.90985726917050824</v>
      </c>
      <c r="E224" s="6">
        <v>93.21741964639854</v>
      </c>
      <c r="F224" s="10">
        <v>124.64034311729209</v>
      </c>
      <c r="G224" s="10">
        <v>139.10183553424781</v>
      </c>
      <c r="H224" s="10">
        <v>2.7883180544942738</v>
      </c>
      <c r="I224" s="10">
        <f t="shared" si="4"/>
        <v>84.814546878593461</v>
      </c>
    </row>
    <row r="225" spans="1:9" x14ac:dyDescent="0.25">
      <c r="A225" s="14"/>
      <c r="B225" s="5">
        <f>DATE(YEAR(siječanj!B225),MONTH(siječanj!B225)+5,DAY(siječanj!B225))</f>
        <v>43985</v>
      </c>
      <c r="C225" s="8">
        <v>2.3125</v>
      </c>
      <c r="D225">
        <v>0.90985726917050824</v>
      </c>
      <c r="E225" s="6">
        <v>94.10941300801494</v>
      </c>
      <c r="F225" s="10">
        <v>134.28913934937782</v>
      </c>
      <c r="G225" s="10">
        <v>148.39331274698432</v>
      </c>
      <c r="H225" s="10">
        <v>2.2992996989529324</v>
      </c>
      <c r="I225" s="10">
        <f t="shared" si="4"/>
        <v>85.626133522711982</v>
      </c>
    </row>
    <row r="226" spans="1:9" x14ac:dyDescent="0.25">
      <c r="A226" s="14"/>
      <c r="B226" s="5">
        <f>DATE(YEAR(siječanj!B226),MONTH(siječanj!B226)+5,DAY(siječanj!B226))</f>
        <v>43985</v>
      </c>
      <c r="C226" s="8">
        <v>2.3229166666666701</v>
      </c>
      <c r="D226">
        <v>0.90985726917050824</v>
      </c>
      <c r="E226" s="6">
        <v>95.810265723151929</v>
      </c>
      <c r="F226" s="10">
        <v>143.57993171786819</v>
      </c>
      <c r="G226" s="10">
        <v>162.8246424722866</v>
      </c>
      <c r="H226" s="10">
        <v>1.9526413291054077</v>
      </c>
      <c r="I226" s="10">
        <f t="shared" si="4"/>
        <v>87.173666729367767</v>
      </c>
    </row>
    <row r="227" spans="1:9" x14ac:dyDescent="0.25">
      <c r="A227" s="14"/>
      <c r="B227" s="5">
        <f>DATE(YEAR(siječanj!B227),MONTH(siječanj!B227)+5,DAY(siječanj!B227))</f>
        <v>43985</v>
      </c>
      <c r="C227" s="8">
        <v>2.3333333333333299</v>
      </c>
      <c r="D227">
        <v>0.90985726917050824</v>
      </c>
      <c r="E227" s="6">
        <v>96.659455342821829</v>
      </c>
      <c r="F227" s="10">
        <v>165.22612950287666</v>
      </c>
      <c r="G227" s="10">
        <v>177.41530877164104</v>
      </c>
      <c r="H227" s="10">
        <v>1.8127441047783497</v>
      </c>
      <c r="I227" s="10">
        <f t="shared" si="4"/>
        <v>87.94630807772856</v>
      </c>
    </row>
    <row r="228" spans="1:9" x14ac:dyDescent="0.25">
      <c r="A228" s="14"/>
      <c r="B228" s="5">
        <f>DATE(YEAR(siječanj!B228),MONTH(siječanj!B228)+5,DAY(siječanj!B228))</f>
        <v>43985</v>
      </c>
      <c r="C228" s="8">
        <v>2.34375</v>
      </c>
      <c r="D228">
        <v>0.90985726917050824</v>
      </c>
      <c r="E228" s="6">
        <v>98.363374333856711</v>
      </c>
      <c r="F228" s="10">
        <v>188.77507074969461</v>
      </c>
      <c r="G228" s="10">
        <v>189.40524419633698</v>
      </c>
      <c r="H228" s="10">
        <v>1.7543985227590602</v>
      </c>
      <c r="I228" s="10">
        <f t="shared" si="4"/>
        <v>89.496631157799328</v>
      </c>
    </row>
    <row r="229" spans="1:9" x14ac:dyDescent="0.25">
      <c r="A229" s="14"/>
      <c r="B229" s="5">
        <f>DATE(YEAR(siječanj!B229),MONTH(siječanj!B229)+5,DAY(siječanj!B229))</f>
        <v>43985</v>
      </c>
      <c r="C229" s="8">
        <v>2.3541666666666701</v>
      </c>
      <c r="D229">
        <v>0.90985726917050824</v>
      </c>
      <c r="E229" s="6">
        <v>99.11889955168165</v>
      </c>
      <c r="F229" s="10">
        <v>186.68061279723918</v>
      </c>
      <c r="G229" s="10">
        <v>194.05030988143778</v>
      </c>
      <c r="H229" s="10">
        <v>1.8582687527752302</v>
      </c>
      <c r="I229" s="10">
        <f t="shared" si="4"/>
        <v>90.184051269278982</v>
      </c>
    </row>
    <row r="230" spans="1:9" x14ac:dyDescent="0.25">
      <c r="A230" s="14"/>
      <c r="B230" s="5">
        <f>DATE(YEAR(siječanj!B230),MONTH(siječanj!B230)+5,DAY(siječanj!B230))</f>
        <v>43985</v>
      </c>
      <c r="C230" s="8">
        <v>2.3645833333333299</v>
      </c>
      <c r="D230">
        <v>0.90985726917050824</v>
      </c>
      <c r="E230" s="6">
        <v>100.81033796572149</v>
      </c>
      <c r="F230" s="10">
        <v>188.01567901985146</v>
      </c>
      <c r="G230" s="10">
        <v>200.56334510094479</v>
      </c>
      <c r="H230" s="10">
        <v>2.0563947601430974</v>
      </c>
      <c r="I230" s="10">
        <f t="shared" si="4"/>
        <v>91.723018805647357</v>
      </c>
    </row>
    <row r="231" spans="1:9" x14ac:dyDescent="0.25">
      <c r="A231" s="14"/>
      <c r="B231" s="5">
        <f>DATE(YEAR(siječanj!B231),MONTH(siječanj!B231)+5,DAY(siječanj!B231))</f>
        <v>43985</v>
      </c>
      <c r="C231" s="8">
        <v>2.375</v>
      </c>
      <c r="D231">
        <v>0.90985726917050824</v>
      </c>
      <c r="E231" s="6">
        <v>102.36026893863115</v>
      </c>
      <c r="F231" s="10">
        <v>190.80846529918983</v>
      </c>
      <c r="G231" s="10">
        <v>206.67105408237342</v>
      </c>
      <c r="H231" s="10">
        <v>1.9158516474478624</v>
      </c>
      <c r="I231" s="10">
        <f t="shared" si="4"/>
        <v>93.13323476806174</v>
      </c>
    </row>
    <row r="232" spans="1:9" x14ac:dyDescent="0.25">
      <c r="A232" s="14"/>
      <c r="B232" s="5">
        <f>DATE(YEAR(siječanj!B232),MONTH(siječanj!B232)+5,DAY(siječanj!B232))</f>
        <v>43985</v>
      </c>
      <c r="C232" s="8">
        <v>2.3854166666666701</v>
      </c>
      <c r="D232">
        <v>0.90985726917050824</v>
      </c>
      <c r="E232" s="6">
        <v>104.18438832797975</v>
      </c>
      <c r="F232" s="10">
        <v>198.04932561229629</v>
      </c>
      <c r="G232" s="10">
        <v>208.52320098139944</v>
      </c>
      <c r="H232" s="10">
        <v>1.6636686769628521</v>
      </c>
      <c r="I232" s="10">
        <f t="shared" si="4"/>
        <v>94.792923054295429</v>
      </c>
    </row>
    <row r="233" spans="1:9" x14ac:dyDescent="0.25">
      <c r="A233" s="14"/>
      <c r="B233" s="5">
        <f>DATE(YEAR(siječanj!B233),MONTH(siječanj!B233)+5,DAY(siječanj!B233))</f>
        <v>43985</v>
      </c>
      <c r="C233" s="8">
        <v>2.3958333333333299</v>
      </c>
      <c r="D233">
        <v>0.90985726917050824</v>
      </c>
      <c r="E233" s="6">
        <v>104.85525037161987</v>
      </c>
      <c r="F233" s="10">
        <v>195.75106346184805</v>
      </c>
      <c r="G233" s="10">
        <v>211.40566422241932</v>
      </c>
      <c r="H233" s="10">
        <v>1.6370025717221299</v>
      </c>
      <c r="I233" s="10">
        <f t="shared" si="4"/>
        <v>95.403311761311983</v>
      </c>
    </row>
    <row r="234" spans="1:9" x14ac:dyDescent="0.25">
      <c r="A234" s="14"/>
      <c r="B234" s="5">
        <f>DATE(YEAR(siječanj!B234),MONTH(siječanj!B234)+5,DAY(siječanj!B234))</f>
        <v>43985</v>
      </c>
      <c r="C234" s="8">
        <v>2.40625</v>
      </c>
      <c r="D234">
        <v>0.90985726917050824</v>
      </c>
      <c r="E234" s="6">
        <v>105.57460683958047</v>
      </c>
      <c r="F234" s="10">
        <v>193.78075658269239</v>
      </c>
      <c r="G234" s="10">
        <v>209.99935861344815</v>
      </c>
      <c r="H234" s="10">
        <v>1.75638210882949</v>
      </c>
      <c r="I234" s="10">
        <f t="shared" si="4"/>
        <v>96.057823472810753</v>
      </c>
    </row>
    <row r="235" spans="1:9" x14ac:dyDescent="0.25">
      <c r="A235" s="14"/>
      <c r="B235" s="5">
        <f>DATE(YEAR(siječanj!B235),MONTH(siječanj!B235)+5,DAY(siječanj!B235))</f>
        <v>43985</v>
      </c>
      <c r="C235" s="8">
        <v>2.4166666666666701</v>
      </c>
      <c r="D235">
        <v>0.90985726917050824</v>
      </c>
      <c r="E235" s="6">
        <v>106.73344564151375</v>
      </c>
      <c r="F235" s="10">
        <v>201.91392353897692</v>
      </c>
      <c r="G235" s="10">
        <v>210.68361770567142</v>
      </c>
      <c r="H235" s="10">
        <v>1.7174341417747283</v>
      </c>
      <c r="I235" s="10">
        <f t="shared" si="4"/>
        <v>97.112201380546594</v>
      </c>
    </row>
    <row r="236" spans="1:9" x14ac:dyDescent="0.25">
      <c r="A236" s="14"/>
      <c r="B236" s="5">
        <f>DATE(YEAR(siječanj!B236),MONTH(siječanj!B236)+5,DAY(siječanj!B236))</f>
        <v>43985</v>
      </c>
      <c r="C236" s="8">
        <v>2.4270833333333299</v>
      </c>
      <c r="D236">
        <v>0.90985726917050824</v>
      </c>
      <c r="E236" s="6">
        <v>107.16015149492348</v>
      </c>
      <c r="F236" s="10">
        <v>197.74673956177054</v>
      </c>
      <c r="G236" s="10">
        <v>206.90155657325371</v>
      </c>
      <c r="H236" s="10">
        <v>1.9812900221346923</v>
      </c>
      <c r="I236" s="10">
        <f t="shared" si="4"/>
        <v>97.500442803069035</v>
      </c>
    </row>
    <row r="237" spans="1:9" x14ac:dyDescent="0.25">
      <c r="A237" s="14"/>
      <c r="B237" s="5">
        <f>DATE(YEAR(siječanj!B237),MONTH(siječanj!B237)+5,DAY(siječanj!B237))</f>
        <v>43985</v>
      </c>
      <c r="C237" s="8">
        <v>2.4375</v>
      </c>
      <c r="D237">
        <v>0.90985726917050824</v>
      </c>
      <c r="E237" s="6">
        <v>109.17932495560633</v>
      </c>
      <c r="F237" s="10">
        <v>194.55476535962833</v>
      </c>
      <c r="G237" s="10">
        <v>207.97160122841285</v>
      </c>
      <c r="H237" s="10">
        <v>2.0241402730089351</v>
      </c>
      <c r="I237" s="10">
        <f t="shared" si="4"/>
        <v>99.3376024539875</v>
      </c>
    </row>
    <row r="238" spans="1:9" x14ac:dyDescent="0.25">
      <c r="A238" s="14"/>
      <c r="B238" s="5">
        <f>DATE(YEAR(siječanj!B238),MONTH(siječanj!B238)+5,DAY(siječanj!B238))</f>
        <v>43985</v>
      </c>
      <c r="C238" s="8">
        <v>2.4479166666666701</v>
      </c>
      <c r="D238">
        <v>0.90985726917050824</v>
      </c>
      <c r="E238" s="6">
        <v>110.07474305348308</v>
      </c>
      <c r="F238" s="10">
        <v>192.06927644345416</v>
      </c>
      <c r="G238" s="10">
        <v>206.12535686726963</v>
      </c>
      <c r="H238" s="10">
        <v>1.9556990664651086</v>
      </c>
      <c r="I238" s="10">
        <f t="shared" si="4"/>
        <v>100.15230511928748</v>
      </c>
    </row>
    <row r="239" spans="1:9" x14ac:dyDescent="0.25">
      <c r="A239" s="14"/>
      <c r="B239" s="5">
        <f>DATE(YEAR(siječanj!B239),MONTH(siječanj!B239)+5,DAY(siječanj!B239))</f>
        <v>43985</v>
      </c>
      <c r="C239" s="8">
        <v>2.4583333333333299</v>
      </c>
      <c r="D239">
        <v>0.90985726917050824</v>
      </c>
      <c r="E239" s="6">
        <v>111.29432549588856</v>
      </c>
      <c r="F239" s="10">
        <v>196.6208955466854</v>
      </c>
      <c r="G239" s="10">
        <v>209.41436040016782</v>
      </c>
      <c r="H239" s="10">
        <v>1.8039372621445653</v>
      </c>
      <c r="I239" s="10">
        <f t="shared" si="4"/>
        <v>101.26195106986283</v>
      </c>
    </row>
    <row r="240" spans="1:9" x14ac:dyDescent="0.25">
      <c r="A240" s="14"/>
      <c r="B240" s="5">
        <f>DATE(YEAR(siječanj!B240),MONTH(siječanj!B240)+5,DAY(siječanj!B240))</f>
        <v>43985</v>
      </c>
      <c r="C240" s="8">
        <v>2.46875</v>
      </c>
      <c r="D240">
        <v>0.90985726917050824</v>
      </c>
      <c r="E240" s="6">
        <v>112.90972265077642</v>
      </c>
      <c r="F240" s="10">
        <v>204.42352000236397</v>
      </c>
      <c r="G240" s="10">
        <v>207.00887253941571</v>
      </c>
      <c r="H240" s="10">
        <v>1.9882260845490582</v>
      </c>
      <c r="I240" s="10">
        <f t="shared" si="4"/>
        <v>102.73173191383491</v>
      </c>
    </row>
    <row r="241" spans="1:9" x14ac:dyDescent="0.25">
      <c r="A241" s="14"/>
      <c r="B241" s="5">
        <f>DATE(YEAR(siječanj!B241),MONTH(siječanj!B241)+5,DAY(siječanj!B241))</f>
        <v>43985</v>
      </c>
      <c r="C241" s="8">
        <v>2.4791666666666701</v>
      </c>
      <c r="D241">
        <v>0.90985726917050824</v>
      </c>
      <c r="E241" s="6">
        <v>113.1137084422213</v>
      </c>
      <c r="F241" s="10">
        <v>188.57563050484907</v>
      </c>
      <c r="G241" s="10">
        <v>204.81968593496245</v>
      </c>
      <c r="H241" s="10">
        <v>2.1194702016499036</v>
      </c>
      <c r="I241" s="10">
        <f t="shared" si="4"/>
        <v>102.91732986898853</v>
      </c>
    </row>
    <row r="242" spans="1:9" x14ac:dyDescent="0.25">
      <c r="A242" s="14"/>
      <c r="B242" s="5">
        <f>DATE(YEAR(siječanj!B242),MONTH(siječanj!B242)+5,DAY(siječanj!B242))</f>
        <v>43985</v>
      </c>
      <c r="C242" s="8">
        <v>2.4895833333333299</v>
      </c>
      <c r="D242">
        <v>0.90985726917050824</v>
      </c>
      <c r="E242" s="6">
        <v>112.35120764532162</v>
      </c>
      <c r="F242" s="10">
        <v>188.46707467491026</v>
      </c>
      <c r="G242" s="10">
        <v>198.39452185282752</v>
      </c>
      <c r="H242" s="10">
        <v>1.8774497405745429</v>
      </c>
      <c r="I242" s="10">
        <f t="shared" si="4"/>
        <v>102.22356297618106</v>
      </c>
    </row>
    <row r="243" spans="1:9" x14ac:dyDescent="0.25">
      <c r="A243" s="14"/>
      <c r="B243" s="5">
        <f>DATE(YEAR(siječanj!B243),MONTH(siječanj!B243)+5,DAY(siječanj!B243))</f>
        <v>43985</v>
      </c>
      <c r="C243" s="8">
        <v>2.5</v>
      </c>
      <c r="D243">
        <v>0.90985726917050824</v>
      </c>
      <c r="E243" s="6">
        <v>111.61604913246489</v>
      </c>
      <c r="F243" s="10">
        <v>183.31273495025474</v>
      </c>
      <c r="G243" s="10">
        <v>196.32688839149992</v>
      </c>
      <c r="H243" s="10">
        <v>1.9619712714376851</v>
      </c>
      <c r="I243" s="10">
        <f t="shared" si="4"/>
        <v>101.55467365926579</v>
      </c>
    </row>
    <row r="244" spans="1:9" x14ac:dyDescent="0.25">
      <c r="A244" s="14"/>
      <c r="B244" s="5">
        <f>DATE(YEAR(siječanj!B244),MONTH(siječanj!B244)+5,DAY(siječanj!B244))</f>
        <v>43985</v>
      </c>
      <c r="C244" s="8">
        <v>2.5104166666666701</v>
      </c>
      <c r="D244">
        <v>0.90985726917050824</v>
      </c>
      <c r="E244" s="6">
        <v>111.04513795203944</v>
      </c>
      <c r="F244" s="10">
        <v>182.35408663690623</v>
      </c>
      <c r="G244" s="10">
        <v>197.34053545533203</v>
      </c>
      <c r="H244" s="10">
        <v>1.9906698785603374</v>
      </c>
      <c r="I244" s="10">
        <f t="shared" si="4"/>
        <v>101.03522597170497</v>
      </c>
    </row>
    <row r="245" spans="1:9" x14ac:dyDescent="0.25">
      <c r="A245" s="14"/>
      <c r="B245" s="5">
        <f>DATE(YEAR(siječanj!B245),MONTH(siječanj!B245)+5,DAY(siječanj!B245))</f>
        <v>43985</v>
      </c>
      <c r="C245" s="8">
        <v>2.5208333333333299</v>
      </c>
      <c r="D245">
        <v>0.90985726917050824</v>
      </c>
      <c r="E245" s="6">
        <v>111.83281934819264</v>
      </c>
      <c r="F245" s="10">
        <v>181.80076692334293</v>
      </c>
      <c r="G245" s="10">
        <v>197.05427434880889</v>
      </c>
      <c r="H245" s="10">
        <v>2.1647352963612723</v>
      </c>
      <c r="I245" s="10">
        <f t="shared" si="4"/>
        <v>101.75190361578534</v>
      </c>
    </row>
    <row r="246" spans="1:9" x14ac:dyDescent="0.25">
      <c r="A246" s="14"/>
      <c r="B246" s="5">
        <f>DATE(YEAR(siječanj!B246),MONTH(siječanj!B246)+5,DAY(siječanj!B246))</f>
        <v>43985</v>
      </c>
      <c r="C246" s="8">
        <v>2.53125</v>
      </c>
      <c r="D246">
        <v>0.90985726917050824</v>
      </c>
      <c r="E246" s="6">
        <v>112.17694526797251</v>
      </c>
      <c r="F246" s="10">
        <v>182.4316516120146</v>
      </c>
      <c r="G246" s="10">
        <v>197.75138483948072</v>
      </c>
      <c r="H246" s="10">
        <v>2.5111470905875608</v>
      </c>
      <c r="I246" s="10">
        <f t="shared" si="4"/>
        <v>102.06500908540704</v>
      </c>
    </row>
    <row r="247" spans="1:9" x14ac:dyDescent="0.25">
      <c r="A247" s="14"/>
      <c r="B247" s="5">
        <f>DATE(YEAR(siječanj!B247),MONTH(siječanj!B247)+5,DAY(siječanj!B247))</f>
        <v>43985</v>
      </c>
      <c r="C247" s="8">
        <v>2.5416666666666701</v>
      </c>
      <c r="D247">
        <v>0.90985726917050824</v>
      </c>
      <c r="E247" s="6">
        <v>111.19694641200536</v>
      </c>
      <c r="F247" s="10">
        <v>184.92486228975048</v>
      </c>
      <c r="G247" s="10">
        <v>195.8809991782687</v>
      </c>
      <c r="H247" s="10">
        <v>2.2058125986390968</v>
      </c>
      <c r="I247" s="10">
        <f t="shared" si="4"/>
        <v>101.17335000252655</v>
      </c>
    </row>
    <row r="248" spans="1:9" x14ac:dyDescent="0.25">
      <c r="A248" s="14"/>
      <c r="B248" s="5">
        <f>DATE(YEAR(siječanj!B248),MONTH(siječanj!B248)+5,DAY(siječanj!B248))</f>
        <v>43985</v>
      </c>
      <c r="C248" s="8">
        <v>2.5520833333333299</v>
      </c>
      <c r="D248">
        <v>0.90985726917050824</v>
      </c>
      <c r="E248" s="6">
        <v>110.76959910321024</v>
      </c>
      <c r="F248" s="10">
        <v>185.82608050056339</v>
      </c>
      <c r="G248" s="10">
        <v>187.79043283441419</v>
      </c>
      <c r="H248" s="10">
        <v>2.1276361473248477</v>
      </c>
      <c r="I248" s="10">
        <f t="shared" si="4"/>
        <v>100.78452494715884</v>
      </c>
    </row>
    <row r="249" spans="1:9" x14ac:dyDescent="0.25">
      <c r="A249" s="14"/>
      <c r="B249" s="5">
        <f>DATE(YEAR(siječanj!B249),MONTH(siječanj!B249)+5,DAY(siječanj!B249))</f>
        <v>43985</v>
      </c>
      <c r="C249" s="8">
        <v>2.5625</v>
      </c>
      <c r="D249">
        <v>0.90985726917050824</v>
      </c>
      <c r="E249" s="6">
        <v>110.73688885041599</v>
      </c>
      <c r="F249" s="10">
        <v>184.34991445706626</v>
      </c>
      <c r="G249" s="10">
        <v>183.69430716601443</v>
      </c>
      <c r="H249" s="10">
        <v>2.1305920599340791</v>
      </c>
      <c r="I249" s="10">
        <f t="shared" si="4"/>
        <v>100.7547632858776</v>
      </c>
    </row>
    <row r="250" spans="1:9" x14ac:dyDescent="0.25">
      <c r="A250" s="14"/>
      <c r="B250" s="5">
        <f>DATE(YEAR(siječanj!B250),MONTH(siječanj!B250)+5,DAY(siječanj!B250))</f>
        <v>43985</v>
      </c>
      <c r="C250" s="8">
        <v>2.5729166666666701</v>
      </c>
      <c r="D250">
        <v>0.90985726917050824</v>
      </c>
      <c r="E250" s="6">
        <v>111.70377461068766</v>
      </c>
      <c r="F250" s="10">
        <v>184.0644248817253</v>
      </c>
      <c r="G250" s="10">
        <v>185.50912989788696</v>
      </c>
      <c r="H250" s="10">
        <v>1.9947658290620851</v>
      </c>
      <c r="I250" s="10">
        <f t="shared" si="4"/>
        <v>101.63449132331823</v>
      </c>
    </row>
    <row r="251" spans="1:9" x14ac:dyDescent="0.25">
      <c r="A251" s="14"/>
      <c r="B251" s="5">
        <f>DATE(YEAR(siječanj!B251),MONTH(siječanj!B251)+5,DAY(siječanj!B251))</f>
        <v>43985</v>
      </c>
      <c r="C251" s="8">
        <v>2.5833333333333299</v>
      </c>
      <c r="D251">
        <v>0.90985726917050824</v>
      </c>
      <c r="E251" s="6">
        <v>111.95017490180186</v>
      </c>
      <c r="F251" s="10">
        <v>183.79218687133951</v>
      </c>
      <c r="G251" s="10">
        <v>183.67755801589226</v>
      </c>
      <c r="H251" s="10">
        <v>2.0427542367075913</v>
      </c>
      <c r="I251" s="10">
        <f t="shared" si="4"/>
        <v>101.85868041931421</v>
      </c>
    </row>
    <row r="252" spans="1:9" x14ac:dyDescent="0.25">
      <c r="A252" s="14"/>
      <c r="B252" s="5">
        <f>DATE(YEAR(siječanj!B252),MONTH(siječanj!B252)+5,DAY(siječanj!B252))</f>
        <v>43985</v>
      </c>
      <c r="C252" s="8">
        <v>2.59375</v>
      </c>
      <c r="D252">
        <v>0.90985726917050824</v>
      </c>
      <c r="E252" s="6">
        <v>113.27082727896894</v>
      </c>
      <c r="F252" s="10">
        <v>184.17939288801787</v>
      </c>
      <c r="G252" s="10">
        <v>179.208310483898</v>
      </c>
      <c r="H252" s="10">
        <v>2.312936229260969</v>
      </c>
      <c r="I252" s="10">
        <f t="shared" si="4"/>
        <v>103.06028558472698</v>
      </c>
    </row>
    <row r="253" spans="1:9" x14ac:dyDescent="0.25">
      <c r="A253" s="14"/>
      <c r="B253" s="5">
        <f>DATE(YEAR(siječanj!B253),MONTH(siječanj!B253)+5,DAY(siječanj!B253))</f>
        <v>43985</v>
      </c>
      <c r="C253" s="8">
        <v>2.6041666666666701</v>
      </c>
      <c r="D253">
        <v>0.90985726917050824</v>
      </c>
      <c r="E253" s="6">
        <v>114.27598687488977</v>
      </c>
      <c r="F253" s="10">
        <v>181.09193795896911</v>
      </c>
      <c r="G253" s="10">
        <v>174.23849738809486</v>
      </c>
      <c r="H253" s="10">
        <v>2.4522484604137578</v>
      </c>
      <c r="I253" s="10">
        <f t="shared" si="4"/>
        <v>103.97483734975205</v>
      </c>
    </row>
    <row r="254" spans="1:9" x14ac:dyDescent="0.25">
      <c r="A254" s="14"/>
      <c r="B254" s="5">
        <f>DATE(YEAR(siječanj!B254),MONTH(siječanj!B254)+5,DAY(siječanj!B254))</f>
        <v>43985</v>
      </c>
      <c r="C254" s="8">
        <v>2.6145833333333299</v>
      </c>
      <c r="D254">
        <v>0.90985726917050824</v>
      </c>
      <c r="E254" s="6">
        <v>114.65262346150035</v>
      </c>
      <c r="F254" s="10">
        <v>179.33768868330421</v>
      </c>
      <c r="G254" s="10">
        <v>170.25097362442156</v>
      </c>
      <c r="H254" s="10">
        <v>2.2730578635058349</v>
      </c>
      <c r="I254" s="10">
        <f t="shared" si="4"/>
        <v>104.31752288591525</v>
      </c>
    </row>
    <row r="255" spans="1:9" x14ac:dyDescent="0.25">
      <c r="A255" s="14"/>
      <c r="B255" s="5">
        <f>DATE(YEAR(siječanj!B255),MONTH(siječanj!B255)+5,DAY(siječanj!B255))</f>
        <v>43985</v>
      </c>
      <c r="C255" s="8">
        <v>2.625</v>
      </c>
      <c r="D255">
        <v>0.90985726917050824</v>
      </c>
      <c r="E255" s="6">
        <v>114.92578713806667</v>
      </c>
      <c r="F255" s="10">
        <v>178.474492362539</v>
      </c>
      <c r="G255" s="10">
        <v>168.73410525409307</v>
      </c>
      <c r="H255" s="10">
        <v>2.4580814213646991</v>
      </c>
      <c r="I255" s="10">
        <f t="shared" si="4"/>
        <v>104.56606284271245</v>
      </c>
    </row>
    <row r="256" spans="1:9" x14ac:dyDescent="0.25">
      <c r="A256" s="14"/>
      <c r="B256" s="5">
        <f>DATE(YEAR(siječanj!B256),MONTH(siječanj!B256)+5,DAY(siječanj!B256))</f>
        <v>43985</v>
      </c>
      <c r="C256" s="8">
        <v>2.6354166666666701</v>
      </c>
      <c r="D256">
        <v>0.90985726917050824</v>
      </c>
      <c r="E256" s="6">
        <v>115.29968909908696</v>
      </c>
      <c r="F256" s="10">
        <v>178.33373590850749</v>
      </c>
      <c r="G256" s="10">
        <v>163.9270033226743</v>
      </c>
      <c r="H256" s="10">
        <v>2.4012622123205918</v>
      </c>
      <c r="I256" s="10">
        <f t="shared" si="4"/>
        <v>104.90626025990387</v>
      </c>
    </row>
    <row r="257" spans="1:9" x14ac:dyDescent="0.25">
      <c r="A257" s="14"/>
      <c r="B257" s="5">
        <f>DATE(YEAR(siječanj!B257),MONTH(siječanj!B257)+5,DAY(siječanj!B257))</f>
        <v>43985</v>
      </c>
      <c r="C257" s="8">
        <v>2.6458333333333299</v>
      </c>
      <c r="D257">
        <v>0.90985726917050824</v>
      </c>
      <c r="E257" s="6">
        <v>116.01713907426131</v>
      </c>
      <c r="F257" s="10">
        <v>176.30793934880126</v>
      </c>
      <c r="G257" s="10">
        <v>163.50148944657312</v>
      </c>
      <c r="H257" s="10">
        <v>2.4092015480116467</v>
      </c>
      <c r="I257" s="10">
        <f t="shared" si="4"/>
        <v>105.55903733508246</v>
      </c>
    </row>
    <row r="258" spans="1:9" x14ac:dyDescent="0.25">
      <c r="A258" s="14"/>
      <c r="B258" s="5">
        <f>DATE(YEAR(siječanj!B258),MONTH(siječanj!B258)+5,DAY(siječanj!B258))</f>
        <v>43985</v>
      </c>
      <c r="C258" s="8">
        <v>2.65625</v>
      </c>
      <c r="D258">
        <v>0.90985726917050824</v>
      </c>
      <c r="E258" s="6">
        <v>115.92082842071042</v>
      </c>
      <c r="F258" s="10">
        <v>174.90267456787552</v>
      </c>
      <c r="G258" s="10">
        <v>159.84713559183953</v>
      </c>
      <c r="H258" s="10">
        <v>2.1513453416744719</v>
      </c>
      <c r="I258" s="10">
        <f t="shared" si="4"/>
        <v>105.47140838685063</v>
      </c>
    </row>
    <row r="259" spans="1:9" x14ac:dyDescent="0.25">
      <c r="A259" s="14"/>
      <c r="B259" s="5">
        <f>DATE(YEAR(siječanj!B259),MONTH(siječanj!B259)+5,DAY(siječanj!B259))</f>
        <v>43985</v>
      </c>
      <c r="C259" s="8">
        <v>2.6666666666666701</v>
      </c>
      <c r="D259">
        <v>0.90985726917050824</v>
      </c>
      <c r="E259" s="6">
        <v>115.14632962780222</v>
      </c>
      <c r="F259" s="10">
        <v>175.21940653423019</v>
      </c>
      <c r="G259" s="10">
        <v>161.64648313136024</v>
      </c>
      <c r="H259" s="10">
        <v>2.0654990907733528</v>
      </c>
      <c r="I259" s="10">
        <f t="shared" si="4"/>
        <v>104.76672503015931</v>
      </c>
    </row>
    <row r="260" spans="1:9" x14ac:dyDescent="0.25">
      <c r="A260" s="14"/>
      <c r="B260" s="5">
        <f>DATE(YEAR(siječanj!B260),MONTH(siječanj!B260)+5,DAY(siječanj!B260))</f>
        <v>43985</v>
      </c>
      <c r="C260" s="8">
        <v>2.6770833333333299</v>
      </c>
      <c r="D260">
        <v>0.90985726917050824</v>
      </c>
      <c r="E260" s="6">
        <v>113.46207432252062</v>
      </c>
      <c r="F260" s="10">
        <v>169.37870042562807</v>
      </c>
      <c r="G260" s="10">
        <v>162.39459985602363</v>
      </c>
      <c r="H260" s="10">
        <v>2.1631659972657937</v>
      </c>
      <c r="I260" s="10">
        <f t="shared" ref="I260:I323" si="5">D260*E260</f>
        <v>103.23429309750986</v>
      </c>
    </row>
    <row r="261" spans="1:9" x14ac:dyDescent="0.25">
      <c r="A261" s="14"/>
      <c r="B261" s="5">
        <f>DATE(YEAR(siječanj!B261),MONTH(siječanj!B261)+5,DAY(siječanj!B261))</f>
        <v>43985</v>
      </c>
      <c r="C261" s="8">
        <v>2.6875</v>
      </c>
      <c r="D261">
        <v>0.90985726917050824</v>
      </c>
      <c r="E261" s="6">
        <v>114.20497994825152</v>
      </c>
      <c r="F261" s="10">
        <v>164.12053614686133</v>
      </c>
      <c r="G261" s="10">
        <v>159.97470309359272</v>
      </c>
      <c r="H261" s="10">
        <v>2.128302001330372</v>
      </c>
      <c r="I261" s="10">
        <f t="shared" si="5"/>
        <v>103.91023118138878</v>
      </c>
    </row>
    <row r="262" spans="1:9" x14ac:dyDescent="0.25">
      <c r="A262" s="14"/>
      <c r="B262" s="5">
        <f>DATE(YEAR(siječanj!B262),MONTH(siječanj!B262)+5,DAY(siječanj!B262))</f>
        <v>43985</v>
      </c>
      <c r="C262" s="8">
        <v>2.6979166666666701</v>
      </c>
      <c r="D262">
        <v>0.90985726917050824</v>
      </c>
      <c r="E262" s="6">
        <v>114.23197270861698</v>
      </c>
      <c r="F262" s="10">
        <v>163.12163006628074</v>
      </c>
      <c r="G262" s="10">
        <v>159.3542537106332</v>
      </c>
      <c r="H262" s="10">
        <v>2.1009301108094314</v>
      </c>
      <c r="I262" s="10">
        <f t="shared" si="5"/>
        <v>103.93479074062228</v>
      </c>
    </row>
    <row r="263" spans="1:9" x14ac:dyDescent="0.25">
      <c r="A263" s="14"/>
      <c r="B263" s="5">
        <f>DATE(YEAR(siječanj!B263),MONTH(siječanj!B263)+5,DAY(siječanj!B263))</f>
        <v>43985</v>
      </c>
      <c r="C263" s="8">
        <v>2.7083333333333299</v>
      </c>
      <c r="D263">
        <v>0.90985726917050824</v>
      </c>
      <c r="E263" s="6">
        <v>115.24405922832788</v>
      </c>
      <c r="F263" s="10">
        <v>162.00895377075636</v>
      </c>
      <c r="G263" s="10">
        <v>165.51760149976383</v>
      </c>
      <c r="H263" s="10">
        <v>1.8526973416735353</v>
      </c>
      <c r="I263" s="10">
        <f t="shared" si="5"/>
        <v>104.85564501761071</v>
      </c>
    </row>
    <row r="264" spans="1:9" x14ac:dyDescent="0.25">
      <c r="A264" s="14"/>
      <c r="B264" s="5">
        <f>DATE(YEAR(siječanj!B264),MONTH(siječanj!B264)+5,DAY(siječanj!B264))</f>
        <v>43985</v>
      </c>
      <c r="C264" s="8">
        <v>2.71875</v>
      </c>
      <c r="D264">
        <v>0.90985726917050824</v>
      </c>
      <c r="E264" s="6">
        <v>115.35747072498553</v>
      </c>
      <c r="F264" s="10">
        <v>162.0080713977961</v>
      </c>
      <c r="G264" s="10">
        <v>175.86531749928267</v>
      </c>
      <c r="H264" s="10">
        <v>1.8674719133103539</v>
      </c>
      <c r="I264" s="10">
        <f t="shared" si="5"/>
        <v>104.95883329225218</v>
      </c>
    </row>
    <row r="265" spans="1:9" x14ac:dyDescent="0.25">
      <c r="A265" s="14"/>
      <c r="B265" s="5">
        <f>DATE(YEAR(siječanj!B265),MONTH(siječanj!B265)+5,DAY(siječanj!B265))</f>
        <v>43985</v>
      </c>
      <c r="C265" s="8">
        <v>2.7291666666666701</v>
      </c>
      <c r="D265">
        <v>0.90985726917050824</v>
      </c>
      <c r="E265" s="6">
        <v>115.92566713912055</v>
      </c>
      <c r="F265" s="10">
        <v>162.74258100868749</v>
      </c>
      <c r="G265" s="10">
        <v>167.28623028326643</v>
      </c>
      <c r="H265" s="10">
        <v>1.8817752959057816</v>
      </c>
      <c r="I265" s="10">
        <f t="shared" si="5"/>
        <v>105.47581092996954</v>
      </c>
    </row>
    <row r="266" spans="1:9" x14ac:dyDescent="0.25">
      <c r="A266" s="14"/>
      <c r="B266" s="5">
        <f>DATE(YEAR(siječanj!B266),MONTH(siječanj!B266)+5,DAY(siječanj!B266))</f>
        <v>43985</v>
      </c>
      <c r="C266" s="8">
        <v>2.7395833333333299</v>
      </c>
      <c r="D266">
        <v>0.90985726917050824</v>
      </c>
      <c r="E266" s="6">
        <v>117.2306316623657</v>
      </c>
      <c r="F266" s="10">
        <v>162.21618764464449</v>
      </c>
      <c r="G266" s="10">
        <v>162.42605343407854</v>
      </c>
      <c r="H266" s="10">
        <v>1.8371301342340389</v>
      </c>
      <c r="I266" s="10">
        <f t="shared" si="5"/>
        <v>106.66314238745377</v>
      </c>
    </row>
    <row r="267" spans="1:9" x14ac:dyDescent="0.25">
      <c r="A267" s="14"/>
      <c r="B267" s="5">
        <f>DATE(YEAR(siječanj!B267),MONTH(siječanj!B267)+5,DAY(siječanj!B267))</f>
        <v>43985</v>
      </c>
      <c r="C267" s="8">
        <v>2.75</v>
      </c>
      <c r="D267">
        <v>0.90985726917050824</v>
      </c>
      <c r="E267" s="6">
        <v>120.02619551426811</v>
      </c>
      <c r="F267" s="10">
        <v>160.21269395985234</v>
      </c>
      <c r="G267" s="10">
        <v>160.9732942928658</v>
      </c>
      <c r="H267" s="10">
        <v>1.8747174431035989</v>
      </c>
      <c r="I267" s="10">
        <f t="shared" si="5"/>
        <v>109.20670647953749</v>
      </c>
    </row>
    <row r="268" spans="1:9" x14ac:dyDescent="0.25">
      <c r="A268" s="14"/>
      <c r="B268" s="5">
        <f>DATE(YEAR(siječanj!B268),MONTH(siječanj!B268)+5,DAY(siječanj!B268))</f>
        <v>43985</v>
      </c>
      <c r="C268" s="8">
        <v>2.7604166666666701</v>
      </c>
      <c r="D268">
        <v>0.90985726917050824</v>
      </c>
      <c r="E268" s="6">
        <v>122.18151639104974</v>
      </c>
      <c r="F268" s="10">
        <v>159.68372534440948</v>
      </c>
      <c r="G268" s="10">
        <v>159.092609142344</v>
      </c>
      <c r="H268" s="10">
        <v>2.5394893110835683</v>
      </c>
      <c r="I268" s="10">
        <f t="shared" si="5"/>
        <v>111.1677408466722</v>
      </c>
    </row>
    <row r="269" spans="1:9" x14ac:dyDescent="0.25">
      <c r="A269" s="14"/>
      <c r="B269" s="5">
        <f>DATE(YEAR(siječanj!B269),MONTH(siječanj!B269)+5,DAY(siječanj!B269))</f>
        <v>43985</v>
      </c>
      <c r="C269" s="8">
        <v>2.7708333333333299</v>
      </c>
      <c r="D269">
        <v>0.90985726917050824</v>
      </c>
      <c r="E269" s="6">
        <v>123.74161731141612</v>
      </c>
      <c r="F269" s="10">
        <v>158.67695376730535</v>
      </c>
      <c r="G269" s="10">
        <v>158.19565900643755</v>
      </c>
      <c r="H269" s="10">
        <v>4.554686975124759</v>
      </c>
      <c r="I269" s="10">
        <f t="shared" si="5"/>
        <v>112.58721000970716</v>
      </c>
    </row>
    <row r="270" spans="1:9" x14ac:dyDescent="0.25">
      <c r="A270" s="14"/>
      <c r="B270" s="5">
        <f>DATE(YEAR(siječanj!B270),MONTH(siječanj!B270)+5,DAY(siječanj!B270))</f>
        <v>43985</v>
      </c>
      <c r="C270" s="8">
        <v>2.78125</v>
      </c>
      <c r="D270">
        <v>0.90985726917050824</v>
      </c>
      <c r="E270" s="6">
        <v>126.000553092236</v>
      </c>
      <c r="F270" s="10">
        <v>158.08306486075927</v>
      </c>
      <c r="G270" s="10">
        <v>161.17035040027611</v>
      </c>
      <c r="H270" s="10">
        <v>11.025065872598605</v>
      </c>
      <c r="I270" s="10">
        <f t="shared" si="5"/>
        <v>114.64251915047549</v>
      </c>
    </row>
    <row r="271" spans="1:9" x14ac:dyDescent="0.25">
      <c r="A271" s="14"/>
      <c r="B271" s="5">
        <f>DATE(YEAR(siječanj!B271),MONTH(siječanj!B271)+5,DAY(siječanj!B271))</f>
        <v>43985</v>
      </c>
      <c r="C271" s="8">
        <v>2.7916666666666701</v>
      </c>
      <c r="D271">
        <v>0.90985726917050824</v>
      </c>
      <c r="E271" s="6">
        <v>129.25955157966845</v>
      </c>
      <c r="F271" s="10">
        <v>156.71733517961854</v>
      </c>
      <c r="G271" s="10">
        <v>162.58134848692811</v>
      </c>
      <c r="H271" s="10">
        <v>25.956515508307714</v>
      </c>
      <c r="I271" s="10">
        <f t="shared" si="5"/>
        <v>117.60774261448159</v>
      </c>
    </row>
    <row r="272" spans="1:9" x14ac:dyDescent="0.25">
      <c r="A272" s="14"/>
      <c r="B272" s="5">
        <f>DATE(YEAR(siječanj!B272),MONTH(siječanj!B272)+5,DAY(siječanj!B272))</f>
        <v>43985</v>
      </c>
      <c r="C272" s="8">
        <v>2.8020833333333299</v>
      </c>
      <c r="D272">
        <v>0.90985726917050824</v>
      </c>
      <c r="E272" s="6">
        <v>133.33573642505144</v>
      </c>
      <c r="F272" s="10">
        <v>153.31448182525006</v>
      </c>
      <c r="G272" s="10">
        <v>158.28440074817934</v>
      </c>
      <c r="H272" s="10">
        <v>42.252983824415004</v>
      </c>
      <c r="I272" s="10">
        <f t="shared" si="5"/>
        <v>121.31648902653596</v>
      </c>
    </row>
    <row r="273" spans="1:9" x14ac:dyDescent="0.25">
      <c r="A273" s="14"/>
      <c r="B273" s="5">
        <f>DATE(YEAR(siječanj!B273),MONTH(siječanj!B273)+5,DAY(siječanj!B273))</f>
        <v>43985</v>
      </c>
      <c r="C273" s="8">
        <v>2.8125</v>
      </c>
      <c r="D273">
        <v>0.90985726917050824</v>
      </c>
      <c r="E273" s="6">
        <v>138.21040116088483</v>
      </c>
      <c r="F273" s="10">
        <v>152.5962781472532</v>
      </c>
      <c r="G273" s="10">
        <v>157.22957569509833</v>
      </c>
      <c r="H273" s="10">
        <v>63.086282847885712</v>
      </c>
      <c r="I273" s="10">
        <f t="shared" si="5"/>
        <v>125.75173817120312</v>
      </c>
    </row>
    <row r="274" spans="1:9" x14ac:dyDescent="0.25">
      <c r="A274" s="14"/>
      <c r="B274" s="5">
        <f>DATE(YEAR(siječanj!B274),MONTH(siječanj!B274)+5,DAY(siječanj!B274))</f>
        <v>43985</v>
      </c>
      <c r="C274" s="8">
        <v>2.8229166666666701</v>
      </c>
      <c r="D274">
        <v>0.90985726917050824</v>
      </c>
      <c r="E274" s="6">
        <v>141.82807250524232</v>
      </c>
      <c r="F274" s="10">
        <v>149.28909638054867</v>
      </c>
      <c r="G274" s="10">
        <v>158.22745204032469</v>
      </c>
      <c r="H274" s="10">
        <v>86.791624827783693</v>
      </c>
      <c r="I274" s="10">
        <f t="shared" si="5"/>
        <v>129.04330274133662</v>
      </c>
    </row>
    <row r="275" spans="1:9" x14ac:dyDescent="0.25">
      <c r="A275" s="14"/>
      <c r="B275" s="5">
        <f>DATE(YEAR(siječanj!B275),MONTH(siječanj!B275)+5,DAY(siječanj!B275))</f>
        <v>43985</v>
      </c>
      <c r="C275" s="8">
        <v>2.8333333333333299</v>
      </c>
      <c r="D275">
        <v>0.90985726917050824</v>
      </c>
      <c r="E275" s="6">
        <v>147.81592447746297</v>
      </c>
      <c r="F275" s="10">
        <v>143.63189190657775</v>
      </c>
      <c r="G275" s="10">
        <v>151.56305945562204</v>
      </c>
      <c r="H275" s="10">
        <v>129.2356917809924</v>
      </c>
      <c r="I275" s="10">
        <f t="shared" si="5"/>
        <v>134.49139338497855</v>
      </c>
    </row>
    <row r="276" spans="1:9" x14ac:dyDescent="0.25">
      <c r="A276" s="14"/>
      <c r="B276" s="5">
        <f>DATE(YEAR(siječanj!B276),MONTH(siječanj!B276)+5,DAY(siječanj!B276))</f>
        <v>43985</v>
      </c>
      <c r="C276" s="8">
        <v>2.84375</v>
      </c>
      <c r="D276">
        <v>0.90985726917050824</v>
      </c>
      <c r="E276" s="6">
        <v>152.17446686228101</v>
      </c>
      <c r="F276" s="10">
        <v>124.7553989616169</v>
      </c>
      <c r="G276" s="10">
        <v>138.31893457077561</v>
      </c>
      <c r="H276" s="10">
        <v>197.30994388632618</v>
      </c>
      <c r="I276" s="10">
        <f t="shared" si="5"/>
        <v>138.457044856793</v>
      </c>
    </row>
    <row r="277" spans="1:9" x14ac:dyDescent="0.25">
      <c r="A277" s="14"/>
      <c r="B277" s="5">
        <f>DATE(YEAR(siječanj!B277),MONTH(siječanj!B277)+5,DAY(siječanj!B277))</f>
        <v>43985</v>
      </c>
      <c r="C277" s="8">
        <v>2.8541666666666701</v>
      </c>
      <c r="D277">
        <v>0.90985726917050824</v>
      </c>
      <c r="E277" s="6">
        <v>155.78069924992096</v>
      </c>
      <c r="F277" s="10">
        <v>117.66964863553805</v>
      </c>
      <c r="G277" s="10">
        <v>129.9478139719775</v>
      </c>
      <c r="H277" s="10">
        <v>228.36443931386421</v>
      </c>
      <c r="I277" s="10">
        <f t="shared" si="5"/>
        <v>141.73820160900533</v>
      </c>
    </row>
    <row r="278" spans="1:9" x14ac:dyDescent="0.25">
      <c r="A278" s="14"/>
      <c r="B278" s="5">
        <f>DATE(YEAR(siječanj!B278),MONTH(siječanj!B278)+5,DAY(siječanj!B278))</f>
        <v>43985</v>
      </c>
      <c r="C278" s="8">
        <v>2.8645833333333299</v>
      </c>
      <c r="D278">
        <v>0.90985726917050824</v>
      </c>
      <c r="E278" s="6">
        <v>156.52582514537585</v>
      </c>
      <c r="F278" s="10">
        <v>115.78168591897237</v>
      </c>
      <c r="G278" s="10">
        <v>127.54933088216345</v>
      </c>
      <c r="H278" s="10">
        <v>229.29072209809775</v>
      </c>
      <c r="I278" s="10">
        <f t="shared" si="5"/>
        <v>142.41615982143213</v>
      </c>
    </row>
    <row r="279" spans="1:9" x14ac:dyDescent="0.25">
      <c r="A279" s="14"/>
      <c r="B279" s="5">
        <f>DATE(YEAR(siječanj!B279),MONTH(siječanj!B279)+5,DAY(siječanj!B279))</f>
        <v>43985</v>
      </c>
      <c r="C279" s="8">
        <v>2.875</v>
      </c>
      <c r="D279">
        <v>0.90985726917050824</v>
      </c>
      <c r="E279" s="6">
        <v>156.3267614814005</v>
      </c>
      <c r="F279" s="10">
        <v>112.55712779950582</v>
      </c>
      <c r="G279" s="10">
        <v>122.65153833316609</v>
      </c>
      <c r="H279" s="10">
        <v>230.64665541522115</v>
      </c>
      <c r="I279" s="10">
        <f t="shared" si="5"/>
        <v>142.23504029973645</v>
      </c>
    </row>
    <row r="280" spans="1:9" x14ac:dyDescent="0.25">
      <c r="A280" s="14"/>
      <c r="B280" s="5">
        <f>DATE(YEAR(siječanj!B280),MONTH(siječanj!B280)+5,DAY(siječanj!B280))</f>
        <v>43985</v>
      </c>
      <c r="C280" s="8">
        <v>2.8854166666666701</v>
      </c>
      <c r="D280">
        <v>0.90985726917050824</v>
      </c>
      <c r="E280" s="6">
        <v>160.56433987782532</v>
      </c>
      <c r="F280" s="10">
        <v>109.75859212169337</v>
      </c>
      <c r="G280" s="10">
        <v>109.1179414889834</v>
      </c>
      <c r="H280" s="10">
        <v>237.71625100700965</v>
      </c>
      <c r="I280" s="10">
        <f t="shared" si="5"/>
        <v>146.09063180740347</v>
      </c>
    </row>
    <row r="281" spans="1:9" x14ac:dyDescent="0.25">
      <c r="A281" s="14"/>
      <c r="B281" s="5">
        <f>DATE(YEAR(siječanj!B281),MONTH(siječanj!B281)+5,DAY(siječanj!B281))</f>
        <v>43985</v>
      </c>
      <c r="C281" s="8">
        <v>2.8958333333333299</v>
      </c>
      <c r="D281">
        <v>0.90985726917050824</v>
      </c>
      <c r="E281" s="6">
        <v>163.41384853889397</v>
      </c>
      <c r="F281" s="10">
        <v>107.18441074878076</v>
      </c>
      <c r="G281" s="10">
        <v>100.81962817580225</v>
      </c>
      <c r="H281" s="10">
        <v>243.36119155792619</v>
      </c>
      <c r="I281" s="10">
        <f t="shared" si="5"/>
        <v>148.68327797624113</v>
      </c>
    </row>
    <row r="282" spans="1:9" x14ac:dyDescent="0.25">
      <c r="A282" s="14"/>
      <c r="B282" s="5">
        <f>DATE(YEAR(siječanj!B282),MONTH(siječanj!B282)+5,DAY(siječanj!B282))</f>
        <v>43985</v>
      </c>
      <c r="C282" s="8">
        <v>2.90625</v>
      </c>
      <c r="D282">
        <v>0.90985726917050824</v>
      </c>
      <c r="E282" s="6">
        <v>161.52559254769258</v>
      </c>
      <c r="F282" s="10">
        <v>103.86438067354175</v>
      </c>
      <c r="G282" s="10">
        <v>103.06303586065816</v>
      </c>
      <c r="H282" s="10">
        <v>244.10053807624303</v>
      </c>
      <c r="I282" s="10">
        <f t="shared" si="5"/>
        <v>146.96523453659177</v>
      </c>
    </row>
    <row r="283" spans="1:9" x14ac:dyDescent="0.25">
      <c r="A283" s="14"/>
      <c r="B283" s="5">
        <f>DATE(YEAR(siječanj!B283),MONTH(siječanj!B283)+5,DAY(siječanj!B283))</f>
        <v>43985</v>
      </c>
      <c r="C283" s="8">
        <v>2.9166666666666701</v>
      </c>
      <c r="D283">
        <v>0.90985726917050824</v>
      </c>
      <c r="E283" s="6">
        <v>157.57186808894704</v>
      </c>
      <c r="F283" s="10">
        <v>102.28311642446592</v>
      </c>
      <c r="G283" s="10">
        <v>92.024139863536504</v>
      </c>
      <c r="H283" s="10">
        <v>241.09397763647186</v>
      </c>
      <c r="I283" s="10">
        <f t="shared" si="5"/>
        <v>143.36790959750491</v>
      </c>
    </row>
    <row r="284" spans="1:9" x14ac:dyDescent="0.25">
      <c r="A284" s="14"/>
      <c r="B284" s="5">
        <f>DATE(YEAR(siječanj!B284),MONTH(siječanj!B284)+5,DAY(siječanj!B284))</f>
        <v>43985</v>
      </c>
      <c r="C284" s="8">
        <v>2.9270833333333299</v>
      </c>
      <c r="D284">
        <v>0.90985726917050824</v>
      </c>
      <c r="E284" s="6">
        <v>150.98560477082412</v>
      </c>
      <c r="F284" s="10">
        <v>99.92169872883494</v>
      </c>
      <c r="G284" s="10">
        <v>87.52926141940965</v>
      </c>
      <c r="H284" s="10">
        <v>241.86424693391177</v>
      </c>
      <c r="I284" s="10">
        <f t="shared" si="5"/>
        <v>137.37535004083969</v>
      </c>
    </row>
    <row r="285" spans="1:9" x14ac:dyDescent="0.25">
      <c r="A285" s="14"/>
      <c r="B285" s="5">
        <f>DATE(YEAR(siječanj!B285),MONTH(siječanj!B285)+5,DAY(siječanj!B285))</f>
        <v>43985</v>
      </c>
      <c r="C285" s="8">
        <v>2.9375</v>
      </c>
      <c r="D285">
        <v>0.90985726917050824</v>
      </c>
      <c r="E285" s="6">
        <v>141.79271302184716</v>
      </c>
      <c r="F285" s="10">
        <v>96.919686249331633</v>
      </c>
      <c r="G285" s="10">
        <v>83.327525051205171</v>
      </c>
      <c r="H285" s="10">
        <v>241.04946424800661</v>
      </c>
      <c r="I285" s="10">
        <f t="shared" si="5"/>
        <v>129.01113065833542</v>
      </c>
    </row>
    <row r="286" spans="1:9" x14ac:dyDescent="0.25">
      <c r="A286" s="14"/>
      <c r="B286" s="5">
        <f>DATE(YEAR(siječanj!B286),MONTH(siječanj!B286)+5,DAY(siječanj!B286))</f>
        <v>43985</v>
      </c>
      <c r="C286" s="8">
        <v>2.9479166666666701</v>
      </c>
      <c r="D286">
        <v>0.90985726917050824</v>
      </c>
      <c r="E286" s="6">
        <v>130.59273418208022</v>
      </c>
      <c r="F286" s="10">
        <v>92.663087147939734</v>
      </c>
      <c r="G286" s="10">
        <v>80.777217345226362</v>
      </c>
      <c r="H286" s="10">
        <v>238.363138655336</v>
      </c>
      <c r="I286" s="10">
        <f t="shared" si="5"/>
        <v>118.82074849641759</v>
      </c>
    </row>
    <row r="287" spans="1:9" x14ac:dyDescent="0.25">
      <c r="A287" s="14"/>
      <c r="B287" s="5">
        <f>DATE(YEAR(siječanj!B287),MONTH(siječanj!B287)+5,DAY(siječanj!B287))</f>
        <v>43985</v>
      </c>
      <c r="C287" s="8">
        <v>2.9583333333333299</v>
      </c>
      <c r="D287">
        <v>0.90985726917050824</v>
      </c>
      <c r="E287" s="6">
        <v>119.24236483635717</v>
      </c>
      <c r="F287" s="10">
        <v>89.31373913312072</v>
      </c>
      <c r="G287" s="10">
        <v>79.15323668223526</v>
      </c>
      <c r="H287" s="10">
        <v>238.59459829253666</v>
      </c>
      <c r="I287" s="10">
        <f t="shared" si="5"/>
        <v>108.49353243944137</v>
      </c>
    </row>
    <row r="288" spans="1:9" x14ac:dyDescent="0.25">
      <c r="A288" s="14"/>
      <c r="B288" s="5">
        <f>DATE(YEAR(siječanj!B288),MONTH(siječanj!B288)+5,DAY(siječanj!B288))</f>
        <v>43985</v>
      </c>
      <c r="C288" s="8">
        <v>2.96875</v>
      </c>
      <c r="D288">
        <v>0.90985726917050824</v>
      </c>
      <c r="E288" s="6">
        <v>109.13745559371809</v>
      </c>
      <c r="F288" s="10">
        <v>86.152368499939513</v>
      </c>
      <c r="G288" s="10">
        <v>76.784457974540629</v>
      </c>
      <c r="H288" s="10">
        <v>239.45144757805019</v>
      </c>
      <c r="I288" s="10">
        <f t="shared" si="5"/>
        <v>99.299507310717942</v>
      </c>
    </row>
    <row r="289" spans="1:9" x14ac:dyDescent="0.25">
      <c r="A289" s="14"/>
      <c r="B289" s="5">
        <f>DATE(YEAR(siječanj!B289),MONTH(siječanj!B289)+5,DAY(siječanj!B289))</f>
        <v>43985</v>
      </c>
      <c r="C289" s="8">
        <v>2.9791666666666701</v>
      </c>
      <c r="D289">
        <v>0.90985726917050824</v>
      </c>
      <c r="E289" s="6">
        <v>99.367135835067614</v>
      </c>
      <c r="F289" s="10">
        <v>83.89335397935254</v>
      </c>
      <c r="G289" s="10">
        <v>78.015784085990717</v>
      </c>
      <c r="H289" s="10">
        <v>238.9108829382881</v>
      </c>
      <c r="I289" s="10">
        <f t="shared" si="5"/>
        <v>90.409910856189569</v>
      </c>
    </row>
    <row r="290" spans="1:9" ht="15.75" thickBot="1" x14ac:dyDescent="0.3">
      <c r="A290" s="14"/>
      <c r="B290" s="5">
        <f>DATE(YEAR(siječanj!B290),MONTH(siječanj!B290)+5,DAY(siječanj!B290))</f>
        <v>43985</v>
      </c>
      <c r="C290" s="8">
        <v>2.9895833333333299</v>
      </c>
      <c r="D290">
        <v>0.90985726917050824</v>
      </c>
      <c r="E290" s="6">
        <v>91.113714082909908</v>
      </c>
      <c r="F290" s="10">
        <v>81.953606750141802</v>
      </c>
      <c r="G290" s="10">
        <v>75.063412911520999</v>
      </c>
      <c r="H290" s="10">
        <v>239.27153222850654</v>
      </c>
      <c r="I290" s="10">
        <f t="shared" si="5"/>
        <v>82.900475079458886</v>
      </c>
    </row>
    <row r="291" spans="1:9" x14ac:dyDescent="0.25">
      <c r="A291" s="13">
        <f t="shared" ref="A291" si="6">A195+1</f>
        <v>156</v>
      </c>
      <c r="B291" s="5">
        <f>DATE(YEAR(siječanj!B291),MONTH(siječanj!B291)+5,DAY(siječanj!B291))</f>
        <v>43986</v>
      </c>
      <c r="C291" s="8">
        <v>3</v>
      </c>
      <c r="D291">
        <v>0.91071797030969626</v>
      </c>
      <c r="E291" s="6">
        <v>82.350045353599512</v>
      </c>
      <c r="F291" s="10">
        <v>77.397999001719171</v>
      </c>
      <c r="G291" s="10">
        <v>71.951018264138597</v>
      </c>
      <c r="H291" s="10">
        <v>239.35080080018369</v>
      </c>
      <c r="I291" s="10">
        <f t="shared" si="5"/>
        <v>74.997666159341577</v>
      </c>
    </row>
    <row r="292" spans="1:9" x14ac:dyDescent="0.25">
      <c r="A292" s="14"/>
      <c r="B292" s="5">
        <f>DATE(YEAR(siječanj!B292),MONTH(siječanj!B292)+5,DAY(siječanj!B292))</f>
        <v>43986</v>
      </c>
      <c r="C292" s="8">
        <v>3.0104166666666701</v>
      </c>
      <c r="D292">
        <v>0.91071797030969626</v>
      </c>
      <c r="E292" s="6">
        <v>77.448004572913462</v>
      </c>
      <c r="F292" s="10">
        <v>75.669039094064587</v>
      </c>
      <c r="G292" s="10">
        <v>70.160800089705916</v>
      </c>
      <c r="H292" s="10">
        <v>239.09691076770551</v>
      </c>
      <c r="I292" s="10">
        <f t="shared" si="5"/>
        <v>70.533289529179825</v>
      </c>
    </row>
    <row r="293" spans="1:9" x14ac:dyDescent="0.25">
      <c r="A293" s="14"/>
      <c r="B293" s="5">
        <f>DATE(YEAR(siječanj!B293),MONTH(siječanj!B293)+5,DAY(siječanj!B293))</f>
        <v>43986</v>
      </c>
      <c r="C293" s="8">
        <v>3.0208333333333299</v>
      </c>
      <c r="D293">
        <v>0.91071797030969626</v>
      </c>
      <c r="E293" s="6">
        <v>72.618583294014016</v>
      </c>
      <c r="F293" s="10">
        <v>74.290864360810161</v>
      </c>
      <c r="G293" s="10">
        <v>70.084210866758099</v>
      </c>
      <c r="H293" s="10">
        <v>239.33040989476117</v>
      </c>
      <c r="I293" s="10">
        <f t="shared" si="5"/>
        <v>66.135048784290063</v>
      </c>
    </row>
    <row r="294" spans="1:9" x14ac:dyDescent="0.25">
      <c r="A294" s="14"/>
      <c r="B294" s="5">
        <f>DATE(YEAR(siječanj!B294),MONTH(siječanj!B294)+5,DAY(siječanj!B294))</f>
        <v>43986</v>
      </c>
      <c r="C294" s="8">
        <v>3.03125</v>
      </c>
      <c r="D294">
        <v>0.91071797030969626</v>
      </c>
      <c r="E294" s="6">
        <v>68.814348721976074</v>
      </c>
      <c r="F294" s="10">
        <v>72.070247038226853</v>
      </c>
      <c r="G294" s="10">
        <v>69.073746700552903</v>
      </c>
      <c r="H294" s="10">
        <v>239.60194356096292</v>
      </c>
      <c r="I294" s="10">
        <f t="shared" si="5"/>
        <v>62.670463996261688</v>
      </c>
    </row>
    <row r="295" spans="1:9" x14ac:dyDescent="0.25">
      <c r="A295" s="14"/>
      <c r="B295" s="5">
        <f>DATE(YEAR(siječanj!B295),MONTH(siječanj!B295)+5,DAY(siječanj!B295))</f>
        <v>43986</v>
      </c>
      <c r="C295" s="8">
        <v>3.0416666666666701</v>
      </c>
      <c r="D295">
        <v>0.91071797030969626</v>
      </c>
      <c r="E295" s="6">
        <v>66.199482653541381</v>
      </c>
      <c r="F295" s="10">
        <v>71.472820654564103</v>
      </c>
      <c r="G295" s="10">
        <v>67.718411383191039</v>
      </c>
      <c r="H295" s="10">
        <v>239.45149449729794</v>
      </c>
      <c r="I295" s="10">
        <f t="shared" si="5"/>
        <v>60.289058477785154</v>
      </c>
    </row>
    <row r="296" spans="1:9" x14ac:dyDescent="0.25">
      <c r="A296" s="14"/>
      <c r="B296" s="5">
        <f>DATE(YEAR(siječanj!B296),MONTH(siječanj!B296)+5,DAY(siječanj!B296))</f>
        <v>43986</v>
      </c>
      <c r="C296" s="8">
        <v>3.0520833333333299</v>
      </c>
      <c r="D296">
        <v>0.91071797030969626</v>
      </c>
      <c r="E296" s="6">
        <v>63.944969538799612</v>
      </c>
      <c r="F296" s="10">
        <v>69.921980305746956</v>
      </c>
      <c r="G296" s="10">
        <v>66.77191267657264</v>
      </c>
      <c r="H296" s="10">
        <v>239.09276490311041</v>
      </c>
      <c r="I296" s="10">
        <f t="shared" si="5"/>
        <v>58.235832869890935</v>
      </c>
    </row>
    <row r="297" spans="1:9" x14ac:dyDescent="0.25">
      <c r="A297" s="14"/>
      <c r="B297" s="5">
        <f>DATE(YEAR(siječanj!B297),MONTH(siječanj!B297)+5,DAY(siječanj!B297))</f>
        <v>43986</v>
      </c>
      <c r="C297" s="8">
        <v>3.0625</v>
      </c>
      <c r="D297">
        <v>0.91071797030969626</v>
      </c>
      <c r="E297" s="6">
        <v>62.289549936910198</v>
      </c>
      <c r="F297" s="10">
        <v>68.979182764580472</v>
      </c>
      <c r="G297" s="10">
        <v>65.358738078996296</v>
      </c>
      <c r="H297" s="10">
        <v>239.31580103791433</v>
      </c>
      <c r="I297" s="10">
        <f t="shared" si="5"/>
        <v>56.728212490047326</v>
      </c>
    </row>
    <row r="298" spans="1:9" x14ac:dyDescent="0.25">
      <c r="A298" s="14"/>
      <c r="B298" s="5">
        <f>DATE(YEAR(siječanj!B298),MONTH(siječanj!B298)+5,DAY(siječanj!B298))</f>
        <v>43986</v>
      </c>
      <c r="C298" s="8">
        <v>3.0729166666666701</v>
      </c>
      <c r="D298">
        <v>0.91071797030969626</v>
      </c>
      <c r="E298" s="6">
        <v>60.873166797748041</v>
      </c>
      <c r="F298" s="10">
        <v>68.689385133021773</v>
      </c>
      <c r="G298" s="10">
        <v>64.96744933798027</v>
      </c>
      <c r="H298" s="10">
        <v>238.89354078568846</v>
      </c>
      <c r="I298" s="10">
        <f t="shared" si="5"/>
        <v>55.438286912368689</v>
      </c>
    </row>
    <row r="299" spans="1:9" x14ac:dyDescent="0.25">
      <c r="A299" s="14"/>
      <c r="B299" s="5">
        <f>DATE(YEAR(siječanj!B299),MONTH(siječanj!B299)+5,DAY(siječanj!B299))</f>
        <v>43986</v>
      </c>
      <c r="C299" s="8">
        <v>3.0833333333333299</v>
      </c>
      <c r="D299">
        <v>0.91071797030969626</v>
      </c>
      <c r="E299" s="6">
        <v>60.578476633101879</v>
      </c>
      <c r="F299" s="10">
        <v>69.286380311798965</v>
      </c>
      <c r="G299" s="10">
        <v>64.89121554525677</v>
      </c>
      <c r="H299" s="10">
        <v>239.07917129892266</v>
      </c>
      <c r="I299" s="10">
        <f t="shared" si="5"/>
        <v>55.169907283751904</v>
      </c>
    </row>
    <row r="300" spans="1:9" x14ac:dyDescent="0.25">
      <c r="A300" s="14"/>
      <c r="B300" s="5">
        <f>DATE(YEAR(siječanj!B300),MONTH(siječanj!B300)+5,DAY(siječanj!B300))</f>
        <v>43986</v>
      </c>
      <c r="C300" s="8">
        <v>3.09375</v>
      </c>
      <c r="D300">
        <v>0.91071797030969626</v>
      </c>
      <c r="E300" s="6">
        <v>60.058548247268995</v>
      </c>
      <c r="F300" s="10">
        <v>70.373124424622532</v>
      </c>
      <c r="G300" s="10">
        <v>65.680310579267712</v>
      </c>
      <c r="H300" s="10">
        <v>239.18163494978774</v>
      </c>
      <c r="I300" s="10">
        <f t="shared" si="5"/>
        <v>54.696399159499784</v>
      </c>
    </row>
    <row r="301" spans="1:9" x14ac:dyDescent="0.25">
      <c r="A301" s="14"/>
      <c r="B301" s="5">
        <f>DATE(YEAR(siječanj!B301),MONTH(siječanj!B301)+5,DAY(siječanj!B301))</f>
        <v>43986</v>
      </c>
      <c r="C301" s="8">
        <v>3.1041666666666701</v>
      </c>
      <c r="D301">
        <v>0.91071797030969626</v>
      </c>
      <c r="E301" s="6">
        <v>59.277073875286064</v>
      </c>
      <c r="F301" s="10">
        <v>69.814754024205257</v>
      </c>
      <c r="G301" s="10">
        <v>65.446297715722309</v>
      </c>
      <c r="H301" s="10">
        <v>239.32646069169391</v>
      </c>
      <c r="I301" s="10">
        <f t="shared" si="5"/>
        <v>53.984696405598442</v>
      </c>
    </row>
    <row r="302" spans="1:9" x14ac:dyDescent="0.25">
      <c r="A302" s="14"/>
      <c r="B302" s="5">
        <f>DATE(YEAR(siječanj!B302),MONTH(siječanj!B302)+5,DAY(siječanj!B302))</f>
        <v>43986</v>
      </c>
      <c r="C302" s="8">
        <v>3.1145833333333299</v>
      </c>
      <c r="D302">
        <v>0.91071797030969626</v>
      </c>
      <c r="E302" s="6">
        <v>58.963199626978145</v>
      </c>
      <c r="F302" s="10">
        <v>68.407205454441211</v>
      </c>
      <c r="G302" s="10">
        <v>64.533185488603522</v>
      </c>
      <c r="H302" s="10">
        <v>239.30807233969728</v>
      </c>
      <c r="I302" s="10">
        <f t="shared" si="5"/>
        <v>53.698845487246977</v>
      </c>
    </row>
    <row r="303" spans="1:9" x14ac:dyDescent="0.25">
      <c r="A303" s="14"/>
      <c r="B303" s="5">
        <f>DATE(YEAR(siječanj!B303),MONTH(siječanj!B303)+5,DAY(siječanj!B303))</f>
        <v>43986</v>
      </c>
      <c r="C303" s="8">
        <v>3.125</v>
      </c>
      <c r="D303">
        <v>0.91071797030969626</v>
      </c>
      <c r="E303" s="6">
        <v>58.755089058953004</v>
      </c>
      <c r="F303" s="10">
        <v>67.512822639591931</v>
      </c>
      <c r="G303" s="10">
        <v>63.356332054231778</v>
      </c>
      <c r="H303" s="10">
        <v>239.10629461725864</v>
      </c>
      <c r="I303" s="10">
        <f t="shared" si="5"/>
        <v>53.509315453135123</v>
      </c>
    </row>
    <row r="304" spans="1:9" x14ac:dyDescent="0.25">
      <c r="A304" s="14"/>
      <c r="B304" s="5">
        <f>DATE(YEAR(siječanj!B304),MONTH(siječanj!B304)+5,DAY(siječanj!B304))</f>
        <v>43986</v>
      </c>
      <c r="C304" s="8">
        <v>3.1354166666666701</v>
      </c>
      <c r="D304">
        <v>0.91071797030969626</v>
      </c>
      <c r="E304" s="6">
        <v>58.689263423647411</v>
      </c>
      <c r="F304" s="10">
        <v>66.280994053329948</v>
      </c>
      <c r="G304" s="10">
        <v>63.208976274258426</v>
      </c>
      <c r="H304" s="10">
        <v>238.96033283058739</v>
      </c>
      <c r="I304" s="10">
        <f t="shared" si="5"/>
        <v>53.449366864155266</v>
      </c>
    </row>
    <row r="305" spans="1:9" x14ac:dyDescent="0.25">
      <c r="A305" s="14"/>
      <c r="B305" s="5">
        <f>DATE(YEAR(siječanj!B305),MONTH(siječanj!B305)+5,DAY(siječanj!B305))</f>
        <v>43986</v>
      </c>
      <c r="C305" s="8">
        <v>3.1458333333333299</v>
      </c>
      <c r="D305">
        <v>0.91071797030969626</v>
      </c>
      <c r="E305" s="6">
        <v>59.16922099665836</v>
      </c>
      <c r="F305" s="10">
        <v>66.181026387361797</v>
      </c>
      <c r="G305" s="10">
        <v>63.445445200589994</v>
      </c>
      <c r="H305" s="10">
        <v>238.78657488360162</v>
      </c>
      <c r="I305" s="10">
        <f t="shared" si="5"/>
        <v>53.886472850882562</v>
      </c>
    </row>
    <row r="306" spans="1:9" x14ac:dyDescent="0.25">
      <c r="A306" s="14"/>
      <c r="B306" s="5">
        <f>DATE(YEAR(siječanj!B306),MONTH(siječanj!B306)+5,DAY(siječanj!B306))</f>
        <v>43986</v>
      </c>
      <c r="C306" s="8">
        <v>3.15625</v>
      </c>
      <c r="D306">
        <v>0.91071797030969626</v>
      </c>
      <c r="E306" s="6">
        <v>60.377713013058781</v>
      </c>
      <c r="F306" s="10">
        <v>65.412619281300252</v>
      </c>
      <c r="G306" s="10">
        <v>62.571302503011587</v>
      </c>
      <c r="H306" s="10">
        <v>238.85400283405008</v>
      </c>
      <c r="I306" s="10">
        <f t="shared" si="5"/>
        <v>54.98706824719423</v>
      </c>
    </row>
    <row r="307" spans="1:9" x14ac:dyDescent="0.25">
      <c r="A307" s="14"/>
      <c r="B307" s="5">
        <f>DATE(YEAR(siječanj!B307),MONTH(siječanj!B307)+5,DAY(siječanj!B307))</f>
        <v>43986</v>
      </c>
      <c r="C307" s="8">
        <v>3.1666666666666701</v>
      </c>
      <c r="D307">
        <v>0.91071797030969626</v>
      </c>
      <c r="E307" s="6">
        <v>62.529431412846371</v>
      </c>
      <c r="F307" s="10">
        <v>65.089115801187205</v>
      </c>
      <c r="G307" s="10">
        <v>62.837515747442829</v>
      </c>
      <c r="H307" s="10">
        <v>232.1731801292471</v>
      </c>
      <c r="I307" s="10">
        <f t="shared" si="5"/>
        <v>56.946676860926807</v>
      </c>
    </row>
    <row r="308" spans="1:9" x14ac:dyDescent="0.25">
      <c r="A308" s="14"/>
      <c r="B308" s="5">
        <f>DATE(YEAR(siječanj!B308),MONTH(siječanj!B308)+5,DAY(siječanj!B308))</f>
        <v>43986</v>
      </c>
      <c r="C308" s="8">
        <v>3.1770833333333299</v>
      </c>
      <c r="D308">
        <v>0.91071797030969626</v>
      </c>
      <c r="E308" s="6">
        <v>64.722911934302999</v>
      </c>
      <c r="F308" s="10">
        <v>64.065455366065422</v>
      </c>
      <c r="G308" s="10">
        <v>60.690801057998996</v>
      </c>
      <c r="H308" s="10">
        <v>172.63396346226446</v>
      </c>
      <c r="I308" s="10">
        <f t="shared" si="5"/>
        <v>58.944318989341646</v>
      </c>
    </row>
    <row r="309" spans="1:9" x14ac:dyDescent="0.25">
      <c r="A309" s="14"/>
      <c r="B309" s="5">
        <f>DATE(YEAR(siječanj!B309),MONTH(siječanj!B309)+5,DAY(siječanj!B309))</f>
        <v>43986</v>
      </c>
      <c r="C309" s="8">
        <v>3.1875</v>
      </c>
      <c r="D309">
        <v>0.91071797030969626</v>
      </c>
      <c r="E309" s="6">
        <v>67.264603433520065</v>
      </c>
      <c r="F309" s="10">
        <v>63.651746219476664</v>
      </c>
      <c r="G309" s="10">
        <v>59.692457461803549</v>
      </c>
      <c r="H309" s="10">
        <v>104.29504187684883</v>
      </c>
      <c r="I309" s="10">
        <f t="shared" si="5"/>
        <v>61.259083112662019</v>
      </c>
    </row>
    <row r="310" spans="1:9" x14ac:dyDescent="0.25">
      <c r="A310" s="14"/>
      <c r="B310" s="5">
        <f>DATE(YEAR(siječanj!B310),MONTH(siječanj!B310)+5,DAY(siječanj!B310))</f>
        <v>43986</v>
      </c>
      <c r="C310" s="8">
        <v>3.1979166666666701</v>
      </c>
      <c r="D310">
        <v>0.91071797030969626</v>
      </c>
      <c r="E310" s="6">
        <v>71.040488855012327</v>
      </c>
      <c r="F310" s="10">
        <v>63.239426510852496</v>
      </c>
      <c r="G310" s="10">
        <v>59.256104960659073</v>
      </c>
      <c r="H310" s="10">
        <v>67.850003058061034</v>
      </c>
      <c r="I310" s="10">
        <f t="shared" si="5"/>
        <v>64.69784981984543</v>
      </c>
    </row>
    <row r="311" spans="1:9" x14ac:dyDescent="0.25">
      <c r="A311" s="14"/>
      <c r="B311" s="5">
        <f>DATE(YEAR(siječanj!B311),MONTH(siječanj!B311)+5,DAY(siječanj!B311))</f>
        <v>43986</v>
      </c>
      <c r="C311" s="8">
        <v>3.2083333333333299</v>
      </c>
      <c r="D311">
        <v>0.91071797030969626</v>
      </c>
      <c r="E311" s="6">
        <v>74.161543652673927</v>
      </c>
      <c r="F311" s="10">
        <v>63.14588299915156</v>
      </c>
      <c r="G311" s="10">
        <v>62.350947744716017</v>
      </c>
      <c r="H311" s="10">
        <v>45.969841778444888</v>
      </c>
      <c r="I311" s="10">
        <f t="shared" si="5"/>
        <v>67.540250510397144</v>
      </c>
    </row>
    <row r="312" spans="1:9" x14ac:dyDescent="0.25">
      <c r="A312" s="14"/>
      <c r="B312" s="5">
        <f>DATE(YEAR(siječanj!B312),MONTH(siječanj!B312)+5,DAY(siječanj!B312))</f>
        <v>43986</v>
      </c>
      <c r="C312" s="8">
        <v>3.21875</v>
      </c>
      <c r="D312">
        <v>0.91071797030969626</v>
      </c>
      <c r="E312" s="6">
        <v>77.640720211689555</v>
      </c>
      <c r="F312" s="10">
        <v>67.728492957213234</v>
      </c>
      <c r="G312" s="10">
        <v>68.476564019694436</v>
      </c>
      <c r="H312" s="10">
        <v>27.01505965886491</v>
      </c>
      <c r="I312" s="10">
        <f t="shared" si="5"/>
        <v>70.70879912457292</v>
      </c>
    </row>
    <row r="313" spans="1:9" x14ac:dyDescent="0.25">
      <c r="A313" s="14"/>
      <c r="B313" s="5">
        <f>DATE(YEAR(siječanj!B313),MONTH(siječanj!B313)+5,DAY(siječanj!B313))</f>
        <v>43986</v>
      </c>
      <c r="C313" s="8">
        <v>3.2291666666666701</v>
      </c>
      <c r="D313">
        <v>0.91071797030969626</v>
      </c>
      <c r="E313" s="6">
        <v>81.894275414849261</v>
      </c>
      <c r="F313" s="10">
        <v>75.707580027030104</v>
      </c>
      <c r="G313" s="10">
        <v>73.099501178131703</v>
      </c>
      <c r="H313" s="10">
        <v>6.9928187316522843</v>
      </c>
      <c r="I313" s="10">
        <f t="shared" si="5"/>
        <v>74.58258828579477</v>
      </c>
    </row>
    <row r="314" spans="1:9" x14ac:dyDescent="0.25">
      <c r="A314" s="14"/>
      <c r="B314" s="5">
        <f>DATE(YEAR(siječanj!B314),MONTH(siječanj!B314)+5,DAY(siječanj!B314))</f>
        <v>43986</v>
      </c>
      <c r="C314" s="8">
        <v>3.2395833333333299</v>
      </c>
      <c r="D314">
        <v>0.91071797030969626</v>
      </c>
      <c r="E314" s="6">
        <v>86.519545077150013</v>
      </c>
      <c r="F314" s="10">
        <v>77.111279693926789</v>
      </c>
      <c r="G314" s="10">
        <v>76.579810037282385</v>
      </c>
      <c r="H314" s="10">
        <v>2.8304265819410737</v>
      </c>
      <c r="I314" s="10">
        <f t="shared" si="5"/>
        <v>78.794904484780332</v>
      </c>
    </row>
    <row r="315" spans="1:9" x14ac:dyDescent="0.25">
      <c r="A315" s="14"/>
      <c r="B315" s="5">
        <f>DATE(YEAR(siječanj!B315),MONTH(siječanj!B315)+5,DAY(siječanj!B315))</f>
        <v>43986</v>
      </c>
      <c r="C315" s="8">
        <v>3.25</v>
      </c>
      <c r="D315">
        <v>0.91071797030969626</v>
      </c>
      <c r="E315" s="6">
        <v>88.936868703978391</v>
      </c>
      <c r="F315" s="10">
        <v>76.964119048817182</v>
      </c>
      <c r="G315" s="10">
        <v>94.471049323017112</v>
      </c>
      <c r="H315" s="10">
        <v>2.9502813012172933</v>
      </c>
      <c r="I315" s="10">
        <f t="shared" si="5"/>
        <v>80.996404551787151</v>
      </c>
    </row>
    <row r="316" spans="1:9" x14ac:dyDescent="0.25">
      <c r="A316" s="14"/>
      <c r="B316" s="5">
        <f>DATE(YEAR(siječanj!B316),MONTH(siječanj!B316)+5,DAY(siječanj!B316))</f>
        <v>43986</v>
      </c>
      <c r="C316" s="8">
        <v>3.2604166666666701</v>
      </c>
      <c r="D316">
        <v>0.91071797030969626</v>
      </c>
      <c r="E316" s="6">
        <v>89.882697648611824</v>
      </c>
      <c r="F316" s="10">
        <v>86.863557113270417</v>
      </c>
      <c r="G316" s="10">
        <v>99.867790028622736</v>
      </c>
      <c r="H316" s="10">
        <v>3.5059848854977882</v>
      </c>
      <c r="I316" s="10">
        <f t="shared" si="5"/>
        <v>81.857787968503871</v>
      </c>
    </row>
    <row r="317" spans="1:9" x14ac:dyDescent="0.25">
      <c r="A317" s="14"/>
      <c r="B317" s="5">
        <f>DATE(YEAR(siječanj!B317),MONTH(siječanj!B317)+5,DAY(siječanj!B317))</f>
        <v>43986</v>
      </c>
      <c r="C317" s="8">
        <v>3.2708333333333299</v>
      </c>
      <c r="D317">
        <v>0.91071797030969626</v>
      </c>
      <c r="E317" s="6">
        <v>93.043041092145273</v>
      </c>
      <c r="F317" s="10">
        <v>93.227382622895576</v>
      </c>
      <c r="G317" s="10">
        <v>108.6147720992614</v>
      </c>
      <c r="H317" s="10">
        <v>3.3649216679496625</v>
      </c>
      <c r="I317" s="10">
        <f t="shared" si="5"/>
        <v>84.735969534880212</v>
      </c>
    </row>
    <row r="318" spans="1:9" x14ac:dyDescent="0.25">
      <c r="A318" s="14"/>
      <c r="B318" s="5">
        <f>DATE(YEAR(siječanj!B318),MONTH(siječanj!B318)+5,DAY(siječanj!B318))</f>
        <v>43986</v>
      </c>
      <c r="C318" s="8">
        <v>3.28125</v>
      </c>
      <c r="D318">
        <v>0.91071797030969626</v>
      </c>
      <c r="E318" s="6">
        <v>93.844476046414343</v>
      </c>
      <c r="F318" s="10">
        <v>101.94637734994899</v>
      </c>
      <c r="G318" s="10">
        <v>119.37991094528019</v>
      </c>
      <c r="H318" s="10">
        <v>3.4857357361004078</v>
      </c>
      <c r="I318" s="10">
        <f t="shared" si="5"/>
        <v>85.465850749767384</v>
      </c>
    </row>
    <row r="319" spans="1:9" x14ac:dyDescent="0.25">
      <c r="A319" s="14"/>
      <c r="B319" s="5">
        <f>DATE(YEAR(siječanj!B319),MONTH(siječanj!B319)+5,DAY(siječanj!B319))</f>
        <v>43986</v>
      </c>
      <c r="C319" s="8">
        <v>3.2916666666666701</v>
      </c>
      <c r="D319">
        <v>0.91071797030969626</v>
      </c>
      <c r="E319" s="6">
        <v>93.602659281707119</v>
      </c>
      <c r="F319" s="10">
        <v>110.69401126815141</v>
      </c>
      <c r="G319" s="10">
        <v>128.39343373538824</v>
      </c>
      <c r="H319" s="10">
        <v>3.1139456202422817</v>
      </c>
      <c r="I319" s="10">
        <f t="shared" si="5"/>
        <v>85.245623876626354</v>
      </c>
    </row>
    <row r="320" spans="1:9" x14ac:dyDescent="0.25">
      <c r="A320" s="14"/>
      <c r="B320" s="5">
        <f>DATE(YEAR(siječanj!B320),MONTH(siječanj!B320)+5,DAY(siječanj!B320))</f>
        <v>43986</v>
      </c>
      <c r="C320" s="8">
        <v>3.3020833333333299</v>
      </c>
      <c r="D320">
        <v>0.91071797030969626</v>
      </c>
      <c r="E320" s="6">
        <v>93.21741964639854</v>
      </c>
      <c r="F320" s="10">
        <v>124.64034311729209</v>
      </c>
      <c r="G320" s="10">
        <v>139.10183553424781</v>
      </c>
      <c r="H320" s="10">
        <v>2.7883180544942738</v>
      </c>
      <c r="I320" s="10">
        <f t="shared" si="5"/>
        <v>84.894779217875282</v>
      </c>
    </row>
    <row r="321" spans="1:9" x14ac:dyDescent="0.25">
      <c r="A321" s="14"/>
      <c r="B321" s="5">
        <f>DATE(YEAR(siječanj!B321),MONTH(siječanj!B321)+5,DAY(siječanj!B321))</f>
        <v>43986</v>
      </c>
      <c r="C321" s="8">
        <v>3.3125</v>
      </c>
      <c r="D321">
        <v>0.91071797030969626</v>
      </c>
      <c r="E321" s="6">
        <v>94.10941300801494</v>
      </c>
      <c r="F321" s="10">
        <v>134.28913934937782</v>
      </c>
      <c r="G321" s="10">
        <v>148.39331274698432</v>
      </c>
      <c r="H321" s="10">
        <v>2.2992996989529324</v>
      </c>
      <c r="I321" s="10">
        <f t="shared" si="5"/>
        <v>85.707133601696299</v>
      </c>
    </row>
    <row r="322" spans="1:9" x14ac:dyDescent="0.25">
      <c r="A322" s="14"/>
      <c r="B322" s="5">
        <f>DATE(YEAR(siječanj!B322),MONTH(siječanj!B322)+5,DAY(siječanj!B322))</f>
        <v>43986</v>
      </c>
      <c r="C322" s="8">
        <v>3.3229166666666701</v>
      </c>
      <c r="D322">
        <v>0.91071797030969626</v>
      </c>
      <c r="E322" s="6">
        <v>95.810265723151929</v>
      </c>
      <c r="F322" s="10">
        <v>143.57993171786819</v>
      </c>
      <c r="G322" s="10">
        <v>162.8246424722866</v>
      </c>
      <c r="H322" s="10">
        <v>1.9526413291054077</v>
      </c>
      <c r="I322" s="10">
        <f t="shared" si="5"/>
        <v>87.256130734221585</v>
      </c>
    </row>
    <row r="323" spans="1:9" x14ac:dyDescent="0.25">
      <c r="A323" s="14"/>
      <c r="B323" s="5">
        <f>DATE(YEAR(siječanj!B323),MONTH(siječanj!B323)+5,DAY(siječanj!B323))</f>
        <v>43986</v>
      </c>
      <c r="C323" s="8">
        <v>3.3333333333333299</v>
      </c>
      <c r="D323">
        <v>0.91071797030969626</v>
      </c>
      <c r="E323" s="6">
        <v>96.659455342821829</v>
      </c>
      <c r="F323" s="10">
        <v>165.22612950287666</v>
      </c>
      <c r="G323" s="10">
        <v>177.41530877164104</v>
      </c>
      <c r="H323" s="10">
        <v>1.8127441047783497</v>
      </c>
      <c r="I323" s="10">
        <f t="shared" si="5"/>
        <v>88.029502981055415</v>
      </c>
    </row>
    <row r="324" spans="1:9" x14ac:dyDescent="0.25">
      <c r="A324" s="14"/>
      <c r="B324" s="5">
        <f>DATE(YEAR(siječanj!B324),MONTH(siječanj!B324)+5,DAY(siječanj!B324))</f>
        <v>43986</v>
      </c>
      <c r="C324" s="8">
        <v>3.34375</v>
      </c>
      <c r="D324">
        <v>0.91071797030969626</v>
      </c>
      <c r="E324" s="6">
        <v>98.363374333856711</v>
      </c>
      <c r="F324" s="10">
        <v>188.77507074969461</v>
      </c>
      <c r="G324" s="10">
        <v>189.40524419633698</v>
      </c>
      <c r="H324" s="10">
        <v>1.7543985227590602</v>
      </c>
      <c r="I324" s="10">
        <f t="shared" ref="I324:I387" si="7">D324*E324</f>
        <v>89.581292626142854</v>
      </c>
    </row>
    <row r="325" spans="1:9" x14ac:dyDescent="0.25">
      <c r="A325" s="14"/>
      <c r="B325" s="5">
        <f>DATE(YEAR(siječanj!B325),MONTH(siječanj!B325)+5,DAY(siječanj!B325))</f>
        <v>43986</v>
      </c>
      <c r="C325" s="8">
        <v>3.3541666666666701</v>
      </c>
      <c r="D325">
        <v>0.91071797030969626</v>
      </c>
      <c r="E325" s="6">
        <v>99.11889955168165</v>
      </c>
      <c r="F325" s="10">
        <v>186.68061279723918</v>
      </c>
      <c r="G325" s="10">
        <v>194.05030988143778</v>
      </c>
      <c r="H325" s="10">
        <v>1.8582687527752302</v>
      </c>
      <c r="I325" s="10">
        <f t="shared" si="7"/>
        <v>90.269363019038181</v>
      </c>
    </row>
    <row r="326" spans="1:9" x14ac:dyDescent="0.25">
      <c r="A326" s="14"/>
      <c r="B326" s="5">
        <f>DATE(YEAR(siječanj!B326),MONTH(siječanj!B326)+5,DAY(siječanj!B326))</f>
        <v>43986</v>
      </c>
      <c r="C326" s="8">
        <v>3.3645833333333299</v>
      </c>
      <c r="D326">
        <v>0.91071797030969626</v>
      </c>
      <c r="E326" s="6">
        <v>100.81033796572149</v>
      </c>
      <c r="F326" s="10">
        <v>188.01567901985146</v>
      </c>
      <c r="G326" s="10">
        <v>200.56334510094479</v>
      </c>
      <c r="H326" s="10">
        <v>2.0563947601430974</v>
      </c>
      <c r="I326" s="10">
        <f t="shared" si="7"/>
        <v>91.809786378376387</v>
      </c>
    </row>
    <row r="327" spans="1:9" x14ac:dyDescent="0.25">
      <c r="A327" s="14"/>
      <c r="B327" s="5">
        <f>DATE(YEAR(siječanj!B327),MONTH(siječanj!B327)+5,DAY(siječanj!B327))</f>
        <v>43986</v>
      </c>
      <c r="C327" s="8">
        <v>3.375</v>
      </c>
      <c r="D327">
        <v>0.91071797030969626</v>
      </c>
      <c r="E327" s="6">
        <v>102.36026893863115</v>
      </c>
      <c r="F327" s="10">
        <v>190.80846529918983</v>
      </c>
      <c r="G327" s="10">
        <v>206.67105408237342</v>
      </c>
      <c r="H327" s="10">
        <v>1.9158516474478624</v>
      </c>
      <c r="I327" s="10">
        <f t="shared" si="7"/>
        <v>93.221336368144804</v>
      </c>
    </row>
    <row r="328" spans="1:9" x14ac:dyDescent="0.25">
      <c r="A328" s="14"/>
      <c r="B328" s="5">
        <f>DATE(YEAR(siječanj!B328),MONTH(siječanj!B328)+5,DAY(siječanj!B328))</f>
        <v>43986</v>
      </c>
      <c r="C328" s="8">
        <v>3.3854166666666701</v>
      </c>
      <c r="D328">
        <v>0.91071797030969626</v>
      </c>
      <c r="E328" s="6">
        <v>104.18438832797975</v>
      </c>
      <c r="F328" s="10">
        <v>198.04932561229629</v>
      </c>
      <c r="G328" s="10">
        <v>208.52320098139944</v>
      </c>
      <c r="H328" s="10">
        <v>1.6636686769628521</v>
      </c>
      <c r="I328" s="10">
        <f t="shared" si="7"/>
        <v>94.882594676014918</v>
      </c>
    </row>
    <row r="329" spans="1:9" x14ac:dyDescent="0.25">
      <c r="A329" s="14"/>
      <c r="B329" s="5">
        <f>DATE(YEAR(siječanj!B329),MONTH(siječanj!B329)+5,DAY(siječanj!B329))</f>
        <v>43986</v>
      </c>
      <c r="C329" s="8">
        <v>3.3958333333333299</v>
      </c>
      <c r="D329">
        <v>0.91071797030969626</v>
      </c>
      <c r="E329" s="6">
        <v>104.85525037161987</v>
      </c>
      <c r="F329" s="10">
        <v>195.75106346184805</v>
      </c>
      <c r="G329" s="10">
        <v>211.40566422241932</v>
      </c>
      <c r="H329" s="10">
        <v>1.6370025717221299</v>
      </c>
      <c r="I329" s="10">
        <f t="shared" si="7"/>
        <v>95.493560794756675</v>
      </c>
    </row>
    <row r="330" spans="1:9" x14ac:dyDescent="0.25">
      <c r="A330" s="14"/>
      <c r="B330" s="5">
        <f>DATE(YEAR(siječanj!B330),MONTH(siječanj!B330)+5,DAY(siječanj!B330))</f>
        <v>43986</v>
      </c>
      <c r="C330" s="8">
        <v>3.40625</v>
      </c>
      <c r="D330">
        <v>0.91071797030969626</v>
      </c>
      <c r="E330" s="6">
        <v>105.57460683958047</v>
      </c>
      <c r="F330" s="10">
        <v>193.78075658269239</v>
      </c>
      <c r="G330" s="10">
        <v>209.99935861344815</v>
      </c>
      <c r="H330" s="10">
        <v>1.75638210882949</v>
      </c>
      <c r="I330" s="10">
        <f t="shared" si="7"/>
        <v>96.148691657186902</v>
      </c>
    </row>
    <row r="331" spans="1:9" x14ac:dyDescent="0.25">
      <c r="A331" s="14"/>
      <c r="B331" s="5">
        <f>DATE(YEAR(siječanj!B331),MONTH(siječanj!B331)+5,DAY(siječanj!B331))</f>
        <v>43986</v>
      </c>
      <c r="C331" s="8">
        <v>3.4166666666666701</v>
      </c>
      <c r="D331">
        <v>0.91071797030969626</v>
      </c>
      <c r="E331" s="6">
        <v>106.73344564151375</v>
      </c>
      <c r="F331" s="10">
        <v>201.91392353897692</v>
      </c>
      <c r="G331" s="10">
        <v>210.68361770567142</v>
      </c>
      <c r="H331" s="10">
        <v>1.7174341417747283</v>
      </c>
      <c r="I331" s="10">
        <f t="shared" si="7"/>
        <v>97.204066978799702</v>
      </c>
    </row>
    <row r="332" spans="1:9" x14ac:dyDescent="0.25">
      <c r="A332" s="14"/>
      <c r="B332" s="5">
        <f>DATE(YEAR(siječanj!B332),MONTH(siječanj!B332)+5,DAY(siječanj!B332))</f>
        <v>43986</v>
      </c>
      <c r="C332" s="8">
        <v>3.4270833333333299</v>
      </c>
      <c r="D332">
        <v>0.91071797030969626</v>
      </c>
      <c r="E332" s="6">
        <v>107.16015149492348</v>
      </c>
      <c r="F332" s="10">
        <v>197.74673956177054</v>
      </c>
      <c r="G332" s="10">
        <v>206.90155657325371</v>
      </c>
      <c r="H332" s="10">
        <v>1.9812900221346923</v>
      </c>
      <c r="I332" s="10">
        <f t="shared" si="7"/>
        <v>97.592675667536284</v>
      </c>
    </row>
    <row r="333" spans="1:9" x14ac:dyDescent="0.25">
      <c r="A333" s="14"/>
      <c r="B333" s="5">
        <f>DATE(YEAR(siječanj!B333),MONTH(siječanj!B333)+5,DAY(siječanj!B333))</f>
        <v>43986</v>
      </c>
      <c r="C333" s="8">
        <v>3.4375</v>
      </c>
      <c r="D333">
        <v>0.91071797030969626</v>
      </c>
      <c r="E333" s="6">
        <v>109.17932495560633</v>
      </c>
      <c r="F333" s="10">
        <v>194.55476535962833</v>
      </c>
      <c r="G333" s="10">
        <v>207.97160122841285</v>
      </c>
      <c r="H333" s="10">
        <v>2.0241402730089351</v>
      </c>
      <c r="I333" s="10">
        <f t="shared" si="7"/>
        <v>99.431573223352572</v>
      </c>
    </row>
    <row r="334" spans="1:9" x14ac:dyDescent="0.25">
      <c r="A334" s="14"/>
      <c r="B334" s="5">
        <f>DATE(YEAR(siječanj!B334),MONTH(siječanj!B334)+5,DAY(siječanj!B334))</f>
        <v>43986</v>
      </c>
      <c r="C334" s="8">
        <v>3.4479166666666701</v>
      </c>
      <c r="D334">
        <v>0.91071797030969626</v>
      </c>
      <c r="E334" s="6">
        <v>110.07474305348308</v>
      </c>
      <c r="F334" s="10">
        <v>192.06927644345416</v>
      </c>
      <c r="G334" s="10">
        <v>206.12535686726963</v>
      </c>
      <c r="H334" s="10">
        <v>1.9556990664651086</v>
      </c>
      <c r="I334" s="10">
        <f t="shared" si="7"/>
        <v>100.24704657602945</v>
      </c>
    </row>
    <row r="335" spans="1:9" x14ac:dyDescent="0.25">
      <c r="A335" s="14"/>
      <c r="B335" s="5">
        <f>DATE(YEAR(siječanj!B335),MONTH(siječanj!B335)+5,DAY(siječanj!B335))</f>
        <v>43986</v>
      </c>
      <c r="C335" s="8">
        <v>3.4583333333333299</v>
      </c>
      <c r="D335">
        <v>0.91071797030969626</v>
      </c>
      <c r="E335" s="6">
        <v>111.29432549588856</v>
      </c>
      <c r="F335" s="10">
        <v>196.6208955466854</v>
      </c>
      <c r="G335" s="10">
        <v>209.41436040016782</v>
      </c>
      <c r="H335" s="10">
        <v>1.8039372621445653</v>
      </c>
      <c r="I335" s="10">
        <f t="shared" si="7"/>
        <v>101.35774222260231</v>
      </c>
    </row>
    <row r="336" spans="1:9" x14ac:dyDescent="0.25">
      <c r="A336" s="14"/>
      <c r="B336" s="5">
        <f>DATE(YEAR(siječanj!B336),MONTH(siječanj!B336)+5,DAY(siječanj!B336))</f>
        <v>43986</v>
      </c>
      <c r="C336" s="8">
        <v>3.46875</v>
      </c>
      <c r="D336">
        <v>0.91071797030969626</v>
      </c>
      <c r="E336" s="6">
        <v>112.90972265077642</v>
      </c>
      <c r="F336" s="10">
        <v>204.42352000236397</v>
      </c>
      <c r="G336" s="10">
        <v>207.00887253941571</v>
      </c>
      <c r="H336" s="10">
        <v>1.9882260845490582</v>
      </c>
      <c r="I336" s="10">
        <f t="shared" si="7"/>
        <v>102.82891344074584</v>
      </c>
    </row>
    <row r="337" spans="1:9" x14ac:dyDescent="0.25">
      <c r="A337" s="14"/>
      <c r="B337" s="5">
        <f>DATE(YEAR(siječanj!B337),MONTH(siječanj!B337)+5,DAY(siječanj!B337))</f>
        <v>43986</v>
      </c>
      <c r="C337" s="8">
        <v>3.4791666666666701</v>
      </c>
      <c r="D337">
        <v>0.91071797030969626</v>
      </c>
      <c r="E337" s="6">
        <v>113.1137084422213</v>
      </c>
      <c r="F337" s="10">
        <v>188.57563050484907</v>
      </c>
      <c r="G337" s="10">
        <v>204.81968593496245</v>
      </c>
      <c r="H337" s="10">
        <v>2.1194702016499036</v>
      </c>
      <c r="I337" s="10">
        <f t="shared" si="7"/>
        <v>103.01468696670253</v>
      </c>
    </row>
    <row r="338" spans="1:9" x14ac:dyDescent="0.25">
      <c r="A338" s="14"/>
      <c r="B338" s="5">
        <f>DATE(YEAR(siječanj!B338),MONTH(siječanj!B338)+5,DAY(siječanj!B338))</f>
        <v>43986</v>
      </c>
      <c r="C338" s="8">
        <v>3.4895833333333299</v>
      </c>
      <c r="D338">
        <v>0.91071797030969626</v>
      </c>
      <c r="E338" s="6">
        <v>112.35120764532162</v>
      </c>
      <c r="F338" s="10">
        <v>188.46707467491026</v>
      </c>
      <c r="G338" s="10">
        <v>198.39452185282752</v>
      </c>
      <c r="H338" s="10">
        <v>1.8774497405745429</v>
      </c>
      <c r="I338" s="10">
        <f t="shared" si="7"/>
        <v>102.32026378859054</v>
      </c>
    </row>
    <row r="339" spans="1:9" x14ac:dyDescent="0.25">
      <c r="A339" s="14"/>
      <c r="B339" s="5">
        <f>DATE(YEAR(siječanj!B339),MONTH(siječanj!B339)+5,DAY(siječanj!B339))</f>
        <v>43986</v>
      </c>
      <c r="C339" s="8">
        <v>3.5</v>
      </c>
      <c r="D339">
        <v>0.91071797030969626</v>
      </c>
      <c r="E339" s="6">
        <v>111.61604913246489</v>
      </c>
      <c r="F339" s="10">
        <v>183.31273495025474</v>
      </c>
      <c r="G339" s="10">
        <v>196.32688839149992</v>
      </c>
      <c r="H339" s="10">
        <v>1.9619712714376851</v>
      </c>
      <c r="I339" s="10">
        <f t="shared" si="7"/>
        <v>101.65074171990577</v>
      </c>
    </row>
    <row r="340" spans="1:9" x14ac:dyDescent="0.25">
      <c r="A340" s="14"/>
      <c r="B340" s="5">
        <f>DATE(YEAR(siječanj!B340),MONTH(siječanj!B340)+5,DAY(siječanj!B340))</f>
        <v>43986</v>
      </c>
      <c r="C340" s="8">
        <v>3.5104166666666701</v>
      </c>
      <c r="D340">
        <v>0.91071797030969626</v>
      </c>
      <c r="E340" s="6">
        <v>111.04513795203944</v>
      </c>
      <c r="F340" s="10">
        <v>182.35408663690623</v>
      </c>
      <c r="G340" s="10">
        <v>197.34053545533203</v>
      </c>
      <c r="H340" s="10">
        <v>1.9906698785603374</v>
      </c>
      <c r="I340" s="10">
        <f t="shared" si="7"/>
        <v>101.13080264844157</v>
      </c>
    </row>
    <row r="341" spans="1:9" x14ac:dyDescent="0.25">
      <c r="A341" s="14"/>
      <c r="B341" s="5">
        <f>DATE(YEAR(siječanj!B341),MONTH(siječanj!B341)+5,DAY(siječanj!B341))</f>
        <v>43986</v>
      </c>
      <c r="C341" s="8">
        <v>3.5208333333333299</v>
      </c>
      <c r="D341">
        <v>0.91071797030969626</v>
      </c>
      <c r="E341" s="6">
        <v>111.83281934819264</v>
      </c>
      <c r="F341" s="10">
        <v>181.80076692334293</v>
      </c>
      <c r="G341" s="10">
        <v>197.05427434880889</v>
      </c>
      <c r="H341" s="10">
        <v>2.1647352963612723</v>
      </c>
      <c r="I341" s="10">
        <f t="shared" si="7"/>
        <v>101.84815825079693</v>
      </c>
    </row>
    <row r="342" spans="1:9" x14ac:dyDescent="0.25">
      <c r="A342" s="14"/>
      <c r="B342" s="5">
        <f>DATE(YEAR(siječanj!B342),MONTH(siječanj!B342)+5,DAY(siječanj!B342))</f>
        <v>43986</v>
      </c>
      <c r="C342" s="8">
        <v>3.53125</v>
      </c>
      <c r="D342">
        <v>0.91071797030969626</v>
      </c>
      <c r="E342" s="6">
        <v>112.17694526797251</v>
      </c>
      <c r="F342" s="10">
        <v>182.4316516120146</v>
      </c>
      <c r="G342" s="10">
        <v>197.75138483948072</v>
      </c>
      <c r="H342" s="10">
        <v>2.5111470905875608</v>
      </c>
      <c r="I342" s="10">
        <f t="shared" si="7"/>
        <v>102.16155990998982</v>
      </c>
    </row>
    <row r="343" spans="1:9" x14ac:dyDescent="0.25">
      <c r="A343" s="14"/>
      <c r="B343" s="5">
        <f>DATE(YEAR(siječanj!B343),MONTH(siječanj!B343)+5,DAY(siječanj!B343))</f>
        <v>43986</v>
      </c>
      <c r="C343" s="8">
        <v>3.5416666666666701</v>
      </c>
      <c r="D343">
        <v>0.91071797030969626</v>
      </c>
      <c r="E343" s="6">
        <v>111.19694641200536</v>
      </c>
      <c r="F343" s="10">
        <v>184.92486228975048</v>
      </c>
      <c r="G343" s="10">
        <v>195.8809991782687</v>
      </c>
      <c r="H343" s="10">
        <v>2.2058125986390968</v>
      </c>
      <c r="I343" s="10">
        <f t="shared" si="7"/>
        <v>101.26905734097758</v>
      </c>
    </row>
    <row r="344" spans="1:9" x14ac:dyDescent="0.25">
      <c r="A344" s="14"/>
      <c r="B344" s="5">
        <f>DATE(YEAR(siječanj!B344),MONTH(siječanj!B344)+5,DAY(siječanj!B344))</f>
        <v>43986</v>
      </c>
      <c r="C344" s="8">
        <v>3.5520833333333299</v>
      </c>
      <c r="D344">
        <v>0.91071797030969626</v>
      </c>
      <c r="E344" s="6">
        <v>110.76959910321024</v>
      </c>
      <c r="F344" s="10">
        <v>185.82608050056339</v>
      </c>
      <c r="G344" s="10">
        <v>187.79043283441419</v>
      </c>
      <c r="H344" s="10">
        <v>2.1276361473248477</v>
      </c>
      <c r="I344" s="10">
        <f t="shared" si="7"/>
        <v>100.87986446729438</v>
      </c>
    </row>
    <row r="345" spans="1:9" x14ac:dyDescent="0.25">
      <c r="A345" s="14"/>
      <c r="B345" s="5">
        <f>DATE(YEAR(siječanj!B345),MONTH(siječanj!B345)+5,DAY(siječanj!B345))</f>
        <v>43986</v>
      </c>
      <c r="C345" s="8">
        <v>3.5625</v>
      </c>
      <c r="D345">
        <v>0.91071797030969626</v>
      </c>
      <c r="E345" s="6">
        <v>110.73688885041599</v>
      </c>
      <c r="F345" s="10">
        <v>184.34991445706626</v>
      </c>
      <c r="G345" s="10">
        <v>183.69430716601443</v>
      </c>
      <c r="H345" s="10">
        <v>2.1305920599340791</v>
      </c>
      <c r="I345" s="10">
        <f t="shared" si="7"/>
        <v>100.85007465226128</v>
      </c>
    </row>
    <row r="346" spans="1:9" x14ac:dyDescent="0.25">
      <c r="A346" s="14"/>
      <c r="B346" s="5">
        <f>DATE(YEAR(siječanj!B346),MONTH(siječanj!B346)+5,DAY(siječanj!B346))</f>
        <v>43986</v>
      </c>
      <c r="C346" s="8">
        <v>3.5729166666666701</v>
      </c>
      <c r="D346">
        <v>0.91071797030969626</v>
      </c>
      <c r="E346" s="6">
        <v>111.70377461068766</v>
      </c>
      <c r="F346" s="10">
        <v>184.0644248817253</v>
      </c>
      <c r="G346" s="10">
        <v>185.50912989788696</v>
      </c>
      <c r="H346" s="10">
        <v>1.9947658290620851</v>
      </c>
      <c r="I346" s="10">
        <f t="shared" si="7"/>
        <v>101.73063488937724</v>
      </c>
    </row>
    <row r="347" spans="1:9" x14ac:dyDescent="0.25">
      <c r="A347" s="14"/>
      <c r="B347" s="5">
        <f>DATE(YEAR(siječanj!B347),MONTH(siječanj!B347)+5,DAY(siječanj!B347))</f>
        <v>43986</v>
      </c>
      <c r="C347" s="8">
        <v>3.5833333333333299</v>
      </c>
      <c r="D347">
        <v>0.91071797030969626</v>
      </c>
      <c r="E347" s="6">
        <v>111.95017490180186</v>
      </c>
      <c r="F347" s="10">
        <v>183.79218687133951</v>
      </c>
      <c r="G347" s="10">
        <v>183.67755801589226</v>
      </c>
      <c r="H347" s="10">
        <v>2.0427542367075913</v>
      </c>
      <c r="I347" s="10">
        <f t="shared" si="7"/>
        <v>101.95503606238449</v>
      </c>
    </row>
    <row r="348" spans="1:9" x14ac:dyDescent="0.25">
      <c r="A348" s="14"/>
      <c r="B348" s="5">
        <f>DATE(YEAR(siječanj!B348),MONTH(siječanj!B348)+5,DAY(siječanj!B348))</f>
        <v>43986</v>
      </c>
      <c r="C348" s="8">
        <v>3.59375</v>
      </c>
      <c r="D348">
        <v>0.91071797030969626</v>
      </c>
      <c r="E348" s="6">
        <v>113.27082727896894</v>
      </c>
      <c r="F348" s="10">
        <v>184.17939288801787</v>
      </c>
      <c r="G348" s="10">
        <v>179.208310483898</v>
      </c>
      <c r="H348" s="10">
        <v>2.312936229260969</v>
      </c>
      <c r="I348" s="10">
        <f t="shared" si="7"/>
        <v>103.15777791480276</v>
      </c>
    </row>
    <row r="349" spans="1:9" x14ac:dyDescent="0.25">
      <c r="A349" s="14"/>
      <c r="B349" s="5">
        <f>DATE(YEAR(siječanj!B349),MONTH(siječanj!B349)+5,DAY(siječanj!B349))</f>
        <v>43986</v>
      </c>
      <c r="C349" s="8">
        <v>3.6041666666666701</v>
      </c>
      <c r="D349">
        <v>0.91071797030969626</v>
      </c>
      <c r="E349" s="6">
        <v>114.27598687488977</v>
      </c>
      <c r="F349" s="10">
        <v>181.09193795896911</v>
      </c>
      <c r="G349" s="10">
        <v>174.23849738809486</v>
      </c>
      <c r="H349" s="10">
        <v>2.4522484604137578</v>
      </c>
      <c r="I349" s="10">
        <f t="shared" si="7"/>
        <v>104.07319482183709</v>
      </c>
    </row>
    <row r="350" spans="1:9" x14ac:dyDescent="0.25">
      <c r="A350" s="14"/>
      <c r="B350" s="5">
        <f>DATE(YEAR(siječanj!B350),MONTH(siječanj!B350)+5,DAY(siječanj!B350))</f>
        <v>43986</v>
      </c>
      <c r="C350" s="8">
        <v>3.6145833333333299</v>
      </c>
      <c r="D350">
        <v>0.91071797030969626</v>
      </c>
      <c r="E350" s="6">
        <v>114.65262346150035</v>
      </c>
      <c r="F350" s="10">
        <v>179.33768868330421</v>
      </c>
      <c r="G350" s="10">
        <v>170.25097362442156</v>
      </c>
      <c r="H350" s="10">
        <v>2.2730578635058349</v>
      </c>
      <c r="I350" s="10">
        <f t="shared" si="7"/>
        <v>104.41620452953947</v>
      </c>
    </row>
    <row r="351" spans="1:9" x14ac:dyDescent="0.25">
      <c r="A351" s="14"/>
      <c r="B351" s="5">
        <f>DATE(YEAR(siječanj!B351),MONTH(siječanj!B351)+5,DAY(siječanj!B351))</f>
        <v>43986</v>
      </c>
      <c r="C351" s="8">
        <v>3.625</v>
      </c>
      <c r="D351">
        <v>0.91071797030969626</v>
      </c>
      <c r="E351" s="6">
        <v>114.92578713806667</v>
      </c>
      <c r="F351" s="10">
        <v>178.474492362539</v>
      </c>
      <c r="G351" s="10">
        <v>168.73410525409307</v>
      </c>
      <c r="H351" s="10">
        <v>2.4580814213646991</v>
      </c>
      <c r="I351" s="10">
        <f t="shared" si="7"/>
        <v>104.66497959862427</v>
      </c>
    </row>
    <row r="352" spans="1:9" x14ac:dyDescent="0.25">
      <c r="A352" s="14"/>
      <c r="B352" s="5">
        <f>DATE(YEAR(siječanj!B352),MONTH(siječanj!B352)+5,DAY(siječanj!B352))</f>
        <v>43986</v>
      </c>
      <c r="C352" s="8">
        <v>3.6354166666666701</v>
      </c>
      <c r="D352">
        <v>0.91071797030969626</v>
      </c>
      <c r="E352" s="6">
        <v>115.29968909908696</v>
      </c>
      <c r="F352" s="10">
        <v>178.33373590850749</v>
      </c>
      <c r="G352" s="10">
        <v>163.9270033226743</v>
      </c>
      <c r="H352" s="10">
        <v>2.4012622123205918</v>
      </c>
      <c r="I352" s="10">
        <f t="shared" si="7"/>
        <v>105.00549883365949</v>
      </c>
    </row>
    <row r="353" spans="1:9" x14ac:dyDescent="0.25">
      <c r="A353" s="14"/>
      <c r="B353" s="5">
        <f>DATE(YEAR(siječanj!B353),MONTH(siječanj!B353)+5,DAY(siječanj!B353))</f>
        <v>43986</v>
      </c>
      <c r="C353" s="8">
        <v>3.6458333333333299</v>
      </c>
      <c r="D353">
        <v>0.91071797030969626</v>
      </c>
      <c r="E353" s="6">
        <v>116.01713907426131</v>
      </c>
      <c r="F353" s="10">
        <v>176.30793934880126</v>
      </c>
      <c r="G353" s="10">
        <v>163.50148944657312</v>
      </c>
      <c r="H353" s="10">
        <v>2.4092015480116467</v>
      </c>
      <c r="I353" s="10">
        <f t="shared" si="7"/>
        <v>105.65889341884902</v>
      </c>
    </row>
    <row r="354" spans="1:9" x14ac:dyDescent="0.25">
      <c r="A354" s="14"/>
      <c r="B354" s="5">
        <f>DATE(YEAR(siječanj!B354),MONTH(siječanj!B354)+5,DAY(siječanj!B354))</f>
        <v>43986</v>
      </c>
      <c r="C354" s="8">
        <v>3.65625</v>
      </c>
      <c r="D354">
        <v>0.91071797030969626</v>
      </c>
      <c r="E354" s="6">
        <v>115.92082842071042</v>
      </c>
      <c r="F354" s="10">
        <v>174.90267456787552</v>
      </c>
      <c r="G354" s="10">
        <v>159.84713559183953</v>
      </c>
      <c r="H354" s="10">
        <v>2.1513453416744719</v>
      </c>
      <c r="I354" s="10">
        <f t="shared" si="7"/>
        <v>105.57118157592795</v>
      </c>
    </row>
    <row r="355" spans="1:9" x14ac:dyDescent="0.25">
      <c r="A355" s="14"/>
      <c r="B355" s="5">
        <f>DATE(YEAR(siječanj!B355),MONTH(siječanj!B355)+5,DAY(siječanj!B355))</f>
        <v>43986</v>
      </c>
      <c r="C355" s="8">
        <v>3.6666666666666701</v>
      </c>
      <c r="D355">
        <v>0.91071797030969626</v>
      </c>
      <c r="E355" s="6">
        <v>115.14632962780222</v>
      </c>
      <c r="F355" s="10">
        <v>175.21940653423019</v>
      </c>
      <c r="G355" s="10">
        <v>161.64648313136024</v>
      </c>
      <c r="H355" s="10">
        <v>2.0654990907733528</v>
      </c>
      <c r="I355" s="10">
        <f t="shared" si="7"/>
        <v>104.86583160724328</v>
      </c>
    </row>
    <row r="356" spans="1:9" x14ac:dyDescent="0.25">
      <c r="A356" s="14"/>
      <c r="B356" s="5">
        <f>DATE(YEAR(siječanj!B356),MONTH(siječanj!B356)+5,DAY(siječanj!B356))</f>
        <v>43986</v>
      </c>
      <c r="C356" s="8">
        <v>3.6770833333333299</v>
      </c>
      <c r="D356">
        <v>0.91071797030969626</v>
      </c>
      <c r="E356" s="6">
        <v>113.46207432252062</v>
      </c>
      <c r="F356" s="10">
        <v>169.37870042562807</v>
      </c>
      <c r="G356" s="10">
        <v>162.39459985602363</v>
      </c>
      <c r="H356" s="10">
        <v>2.1631659972657937</v>
      </c>
      <c r="I356" s="10">
        <f t="shared" si="7"/>
        <v>103.33195003413388</v>
      </c>
    </row>
    <row r="357" spans="1:9" x14ac:dyDescent="0.25">
      <c r="A357" s="14"/>
      <c r="B357" s="5">
        <f>DATE(YEAR(siječanj!B357),MONTH(siječanj!B357)+5,DAY(siječanj!B357))</f>
        <v>43986</v>
      </c>
      <c r="C357" s="8">
        <v>3.6875</v>
      </c>
      <c r="D357">
        <v>0.91071797030969626</v>
      </c>
      <c r="E357" s="6">
        <v>114.20497994825152</v>
      </c>
      <c r="F357" s="10">
        <v>164.12053614686133</v>
      </c>
      <c r="G357" s="10">
        <v>159.97470309359272</v>
      </c>
      <c r="H357" s="10">
        <v>2.128302001330372</v>
      </c>
      <c r="I357" s="10">
        <f t="shared" si="7"/>
        <v>104.00852753773118</v>
      </c>
    </row>
    <row r="358" spans="1:9" x14ac:dyDescent="0.25">
      <c r="A358" s="14"/>
      <c r="B358" s="5">
        <f>DATE(YEAR(siječanj!B358),MONTH(siječanj!B358)+5,DAY(siječanj!B358))</f>
        <v>43986</v>
      </c>
      <c r="C358" s="8">
        <v>3.6979166666666701</v>
      </c>
      <c r="D358">
        <v>0.91071797030969626</v>
      </c>
      <c r="E358" s="6">
        <v>114.23197270861698</v>
      </c>
      <c r="F358" s="10">
        <v>163.12163006628074</v>
      </c>
      <c r="G358" s="10">
        <v>159.3542537106332</v>
      </c>
      <c r="H358" s="10">
        <v>2.1009301108094314</v>
      </c>
      <c r="I358" s="10">
        <f t="shared" si="7"/>
        <v>104.03311032966427</v>
      </c>
    </row>
    <row r="359" spans="1:9" x14ac:dyDescent="0.25">
      <c r="A359" s="14"/>
      <c r="B359" s="5">
        <f>DATE(YEAR(siječanj!B359),MONTH(siječanj!B359)+5,DAY(siječanj!B359))</f>
        <v>43986</v>
      </c>
      <c r="C359" s="8">
        <v>3.7083333333333299</v>
      </c>
      <c r="D359">
        <v>0.91071797030969626</v>
      </c>
      <c r="E359" s="6">
        <v>115.24405922832788</v>
      </c>
      <c r="F359" s="10">
        <v>162.00895377075636</v>
      </c>
      <c r="G359" s="10">
        <v>165.51760149976383</v>
      </c>
      <c r="H359" s="10">
        <v>1.8526973416735353</v>
      </c>
      <c r="I359" s="10">
        <f t="shared" si="7"/>
        <v>104.95483571067319</v>
      </c>
    </row>
    <row r="360" spans="1:9" x14ac:dyDescent="0.25">
      <c r="A360" s="14"/>
      <c r="B360" s="5">
        <f>DATE(YEAR(siječanj!B360),MONTH(siječanj!B360)+5,DAY(siječanj!B360))</f>
        <v>43986</v>
      </c>
      <c r="C360" s="8">
        <v>3.71875</v>
      </c>
      <c r="D360">
        <v>0.91071797030969626</v>
      </c>
      <c r="E360" s="6">
        <v>115.35747072498553</v>
      </c>
      <c r="F360" s="10">
        <v>162.0080713977961</v>
      </c>
      <c r="G360" s="10">
        <v>175.86531749928267</v>
      </c>
      <c r="H360" s="10">
        <v>1.8674719133103539</v>
      </c>
      <c r="I360" s="10">
        <f t="shared" si="7"/>
        <v>105.05812159871903</v>
      </c>
    </row>
    <row r="361" spans="1:9" x14ac:dyDescent="0.25">
      <c r="A361" s="14"/>
      <c r="B361" s="5">
        <f>DATE(YEAR(siječanj!B361),MONTH(siječanj!B361)+5,DAY(siječanj!B361))</f>
        <v>43986</v>
      </c>
      <c r="C361" s="8">
        <v>3.7291666666666701</v>
      </c>
      <c r="D361">
        <v>0.91071797030969626</v>
      </c>
      <c r="E361" s="6">
        <v>115.92566713912055</v>
      </c>
      <c r="F361" s="10">
        <v>162.74258100868749</v>
      </c>
      <c r="G361" s="10">
        <v>167.28623028326643</v>
      </c>
      <c r="H361" s="10">
        <v>1.8817752959057816</v>
      </c>
      <c r="I361" s="10">
        <f t="shared" si="7"/>
        <v>105.57558828373732</v>
      </c>
    </row>
    <row r="362" spans="1:9" x14ac:dyDescent="0.25">
      <c r="A362" s="14"/>
      <c r="B362" s="5">
        <f>DATE(YEAR(siječanj!B362),MONTH(siječanj!B362)+5,DAY(siječanj!B362))</f>
        <v>43986</v>
      </c>
      <c r="C362" s="8">
        <v>3.7395833333333299</v>
      </c>
      <c r="D362">
        <v>0.91071797030969626</v>
      </c>
      <c r="E362" s="6">
        <v>117.2306316623657</v>
      </c>
      <c r="F362" s="10">
        <v>162.21618764464449</v>
      </c>
      <c r="G362" s="10">
        <v>162.42605343407854</v>
      </c>
      <c r="H362" s="10">
        <v>1.8371301342340389</v>
      </c>
      <c r="I362" s="10">
        <f t="shared" si="7"/>
        <v>106.76404292567329</v>
      </c>
    </row>
    <row r="363" spans="1:9" x14ac:dyDescent="0.25">
      <c r="A363" s="14"/>
      <c r="B363" s="5">
        <f>DATE(YEAR(siječanj!B363),MONTH(siječanj!B363)+5,DAY(siječanj!B363))</f>
        <v>43986</v>
      </c>
      <c r="C363" s="8">
        <v>3.75</v>
      </c>
      <c r="D363">
        <v>0.91071797030969626</v>
      </c>
      <c r="E363" s="6">
        <v>120.02619551426811</v>
      </c>
      <c r="F363" s="10">
        <v>160.21269395985234</v>
      </c>
      <c r="G363" s="10">
        <v>160.9732942928658</v>
      </c>
      <c r="H363" s="10">
        <v>1.8747174431035989</v>
      </c>
      <c r="I363" s="10">
        <f t="shared" si="7"/>
        <v>109.31001316274903</v>
      </c>
    </row>
    <row r="364" spans="1:9" x14ac:dyDescent="0.25">
      <c r="A364" s="14"/>
      <c r="B364" s="5">
        <f>DATE(YEAR(siječanj!B364),MONTH(siječanj!B364)+5,DAY(siječanj!B364))</f>
        <v>43986</v>
      </c>
      <c r="C364" s="8">
        <v>3.7604166666666701</v>
      </c>
      <c r="D364">
        <v>0.91071797030969626</v>
      </c>
      <c r="E364" s="6">
        <v>122.18151639104974</v>
      </c>
      <c r="F364" s="10">
        <v>159.68372534440948</v>
      </c>
      <c r="G364" s="10">
        <v>159.092609142344</v>
      </c>
      <c r="H364" s="10">
        <v>2.5394893110835683</v>
      </c>
      <c r="I364" s="10">
        <f t="shared" si="7"/>
        <v>111.27290261701771</v>
      </c>
    </row>
    <row r="365" spans="1:9" x14ac:dyDescent="0.25">
      <c r="A365" s="14"/>
      <c r="B365" s="5">
        <f>DATE(YEAR(siječanj!B365),MONTH(siječanj!B365)+5,DAY(siječanj!B365))</f>
        <v>43986</v>
      </c>
      <c r="C365" s="8">
        <v>3.7708333333333299</v>
      </c>
      <c r="D365">
        <v>0.91071797030969626</v>
      </c>
      <c r="E365" s="6">
        <v>123.74161731141612</v>
      </c>
      <c r="F365" s="10">
        <v>158.67695376730535</v>
      </c>
      <c r="G365" s="10">
        <v>158.19565900643755</v>
      </c>
      <c r="H365" s="10">
        <v>4.554686975124759</v>
      </c>
      <c r="I365" s="10">
        <f t="shared" si="7"/>
        <v>112.69371456069206</v>
      </c>
    </row>
    <row r="366" spans="1:9" x14ac:dyDescent="0.25">
      <c r="A366" s="14"/>
      <c r="B366" s="5">
        <f>DATE(YEAR(siječanj!B366),MONTH(siječanj!B366)+5,DAY(siječanj!B366))</f>
        <v>43986</v>
      </c>
      <c r="C366" s="8">
        <v>3.78125</v>
      </c>
      <c r="D366">
        <v>0.91071797030969626</v>
      </c>
      <c r="E366" s="6">
        <v>126.000553092236</v>
      </c>
      <c r="F366" s="10">
        <v>158.08306486075927</v>
      </c>
      <c r="G366" s="10">
        <v>161.17035040027611</v>
      </c>
      <c r="H366" s="10">
        <v>11.025065872598605</v>
      </c>
      <c r="I366" s="10">
        <f t="shared" si="7"/>
        <v>114.7509679700603</v>
      </c>
    </row>
    <row r="367" spans="1:9" x14ac:dyDescent="0.25">
      <c r="A367" s="14"/>
      <c r="B367" s="5">
        <f>DATE(YEAR(siječanj!B367),MONTH(siječanj!B367)+5,DAY(siječanj!B367))</f>
        <v>43986</v>
      </c>
      <c r="C367" s="8">
        <v>3.7916666666666701</v>
      </c>
      <c r="D367">
        <v>0.91071797030969626</v>
      </c>
      <c r="E367" s="6">
        <v>129.25955157966845</v>
      </c>
      <c r="F367" s="10">
        <v>156.71733517961854</v>
      </c>
      <c r="G367" s="10">
        <v>162.58134848692811</v>
      </c>
      <c r="H367" s="10">
        <v>25.956515508307714</v>
      </c>
      <c r="I367" s="10">
        <f t="shared" si="7"/>
        <v>117.71899645777715</v>
      </c>
    </row>
    <row r="368" spans="1:9" x14ac:dyDescent="0.25">
      <c r="A368" s="14"/>
      <c r="B368" s="5">
        <f>DATE(YEAR(siječanj!B368),MONTH(siječanj!B368)+5,DAY(siječanj!B368))</f>
        <v>43986</v>
      </c>
      <c r="C368" s="8">
        <v>3.8020833333333299</v>
      </c>
      <c r="D368">
        <v>0.91071797030969626</v>
      </c>
      <c r="E368" s="6">
        <v>133.33573642505144</v>
      </c>
      <c r="F368" s="10">
        <v>153.31448182525006</v>
      </c>
      <c r="G368" s="10">
        <v>158.28440074817934</v>
      </c>
      <c r="H368" s="10">
        <v>42.252983824415004</v>
      </c>
      <c r="I368" s="10">
        <f t="shared" si="7"/>
        <v>121.43125124677148</v>
      </c>
    </row>
    <row r="369" spans="1:9" x14ac:dyDescent="0.25">
      <c r="A369" s="14"/>
      <c r="B369" s="5">
        <f>DATE(YEAR(siječanj!B369),MONTH(siječanj!B369)+5,DAY(siječanj!B369))</f>
        <v>43986</v>
      </c>
      <c r="C369" s="8">
        <v>3.8125</v>
      </c>
      <c r="D369">
        <v>0.91071797030969626</v>
      </c>
      <c r="E369" s="6">
        <v>138.21040116088483</v>
      </c>
      <c r="F369" s="10">
        <v>152.5962781472532</v>
      </c>
      <c r="G369" s="10">
        <v>157.22957569509833</v>
      </c>
      <c r="H369" s="10">
        <v>63.086282847885712</v>
      </c>
      <c r="I369" s="10">
        <f t="shared" si="7"/>
        <v>125.87069602092991</v>
      </c>
    </row>
    <row r="370" spans="1:9" x14ac:dyDescent="0.25">
      <c r="A370" s="14"/>
      <c r="B370" s="5">
        <f>DATE(YEAR(siječanj!B370),MONTH(siječanj!B370)+5,DAY(siječanj!B370))</f>
        <v>43986</v>
      </c>
      <c r="C370" s="8">
        <v>3.8229166666666701</v>
      </c>
      <c r="D370">
        <v>0.91071797030969626</v>
      </c>
      <c r="E370" s="6">
        <v>141.82807250524232</v>
      </c>
      <c r="F370" s="10">
        <v>149.28909638054867</v>
      </c>
      <c r="G370" s="10">
        <v>158.22745204032469</v>
      </c>
      <c r="H370" s="10">
        <v>86.791624827783693</v>
      </c>
      <c r="I370" s="10">
        <f t="shared" si="7"/>
        <v>129.16537432491072</v>
      </c>
    </row>
    <row r="371" spans="1:9" x14ac:dyDescent="0.25">
      <c r="A371" s="14"/>
      <c r="B371" s="5">
        <f>DATE(YEAR(siječanj!B371),MONTH(siječanj!B371)+5,DAY(siječanj!B371))</f>
        <v>43986</v>
      </c>
      <c r="C371" s="8">
        <v>3.8333333333333299</v>
      </c>
      <c r="D371">
        <v>0.91071797030969626</v>
      </c>
      <c r="E371" s="6">
        <v>147.81592447746297</v>
      </c>
      <c r="F371" s="10">
        <v>143.63189190657775</v>
      </c>
      <c r="G371" s="10">
        <v>151.56305945562204</v>
      </c>
      <c r="H371" s="10">
        <v>129.2356917809924</v>
      </c>
      <c r="I371" s="10">
        <f t="shared" si="7"/>
        <v>134.61861871956643</v>
      </c>
    </row>
    <row r="372" spans="1:9" x14ac:dyDescent="0.25">
      <c r="A372" s="14"/>
      <c r="B372" s="5">
        <f>DATE(YEAR(siječanj!B372),MONTH(siječanj!B372)+5,DAY(siječanj!B372))</f>
        <v>43986</v>
      </c>
      <c r="C372" s="8">
        <v>3.84375</v>
      </c>
      <c r="D372">
        <v>0.91071797030969626</v>
      </c>
      <c r="E372" s="6">
        <v>152.17446686228101</v>
      </c>
      <c r="F372" s="10">
        <v>124.7553989616169</v>
      </c>
      <c r="G372" s="10">
        <v>138.31893457077561</v>
      </c>
      <c r="H372" s="10">
        <v>197.30994388632618</v>
      </c>
      <c r="I372" s="10">
        <f t="shared" si="7"/>
        <v>138.58802159377669</v>
      </c>
    </row>
    <row r="373" spans="1:9" x14ac:dyDescent="0.25">
      <c r="A373" s="14"/>
      <c r="B373" s="5">
        <f>DATE(YEAR(siječanj!B373),MONTH(siječanj!B373)+5,DAY(siječanj!B373))</f>
        <v>43986</v>
      </c>
      <c r="C373" s="8">
        <v>3.8541666666666701</v>
      </c>
      <c r="D373">
        <v>0.91071797030969626</v>
      </c>
      <c r="E373" s="6">
        <v>155.78069924992096</v>
      </c>
      <c r="F373" s="10">
        <v>117.66964863553805</v>
      </c>
      <c r="G373" s="10">
        <v>129.9478139719775</v>
      </c>
      <c r="H373" s="10">
        <v>228.36443931386421</v>
      </c>
      <c r="I373" s="10">
        <f t="shared" si="7"/>
        <v>141.87228223431325</v>
      </c>
    </row>
    <row r="374" spans="1:9" x14ac:dyDescent="0.25">
      <c r="A374" s="14"/>
      <c r="B374" s="5">
        <f>DATE(YEAR(siječanj!B374),MONTH(siječanj!B374)+5,DAY(siječanj!B374))</f>
        <v>43986</v>
      </c>
      <c r="C374" s="8">
        <v>3.8645833333333299</v>
      </c>
      <c r="D374">
        <v>0.91071797030969626</v>
      </c>
      <c r="E374" s="6">
        <v>156.52582514537585</v>
      </c>
      <c r="F374" s="10">
        <v>115.78168591897237</v>
      </c>
      <c r="G374" s="10">
        <v>127.54933088216345</v>
      </c>
      <c r="H374" s="10">
        <v>229.29072209809775</v>
      </c>
      <c r="I374" s="10">
        <f t="shared" si="7"/>
        <v>142.5508817774471</v>
      </c>
    </row>
    <row r="375" spans="1:9" x14ac:dyDescent="0.25">
      <c r="A375" s="14"/>
      <c r="B375" s="5">
        <f>DATE(YEAR(siječanj!B375),MONTH(siječanj!B375)+5,DAY(siječanj!B375))</f>
        <v>43986</v>
      </c>
      <c r="C375" s="8">
        <v>3.875</v>
      </c>
      <c r="D375">
        <v>0.91071797030969626</v>
      </c>
      <c r="E375" s="6">
        <v>156.3267614814005</v>
      </c>
      <c r="F375" s="10">
        <v>112.55712779950582</v>
      </c>
      <c r="G375" s="10">
        <v>122.65153833316609</v>
      </c>
      <c r="H375" s="10">
        <v>230.64665541522115</v>
      </c>
      <c r="I375" s="10">
        <f t="shared" si="7"/>
        <v>142.36959092142905</v>
      </c>
    </row>
    <row r="376" spans="1:9" x14ac:dyDescent="0.25">
      <c r="A376" s="14"/>
      <c r="B376" s="5">
        <f>DATE(YEAR(siječanj!B376),MONTH(siječanj!B376)+5,DAY(siječanj!B376))</f>
        <v>43986</v>
      </c>
      <c r="C376" s="8">
        <v>3.8854166666666701</v>
      </c>
      <c r="D376">
        <v>0.91071797030969626</v>
      </c>
      <c r="E376" s="6">
        <v>160.56433987782532</v>
      </c>
      <c r="F376" s="10">
        <v>109.75859212169337</v>
      </c>
      <c r="G376" s="10">
        <v>109.1179414889834</v>
      </c>
      <c r="H376" s="10">
        <v>237.71625100700965</v>
      </c>
      <c r="I376" s="10">
        <f t="shared" si="7"/>
        <v>146.22882971764929</v>
      </c>
    </row>
    <row r="377" spans="1:9" x14ac:dyDescent="0.25">
      <c r="A377" s="14"/>
      <c r="B377" s="5">
        <f>DATE(YEAR(siječanj!B377),MONTH(siječanj!B377)+5,DAY(siječanj!B377))</f>
        <v>43986</v>
      </c>
      <c r="C377" s="8">
        <v>3.8958333333333299</v>
      </c>
      <c r="D377">
        <v>0.91071797030969626</v>
      </c>
      <c r="E377" s="6">
        <v>163.41384853889397</v>
      </c>
      <c r="F377" s="10">
        <v>107.18441074878076</v>
      </c>
      <c r="G377" s="10">
        <v>100.81962817580225</v>
      </c>
      <c r="H377" s="10">
        <v>243.36119155792619</v>
      </c>
      <c r="I377" s="10">
        <f t="shared" si="7"/>
        <v>148.82392846183765</v>
      </c>
    </row>
    <row r="378" spans="1:9" x14ac:dyDescent="0.25">
      <c r="A378" s="14"/>
      <c r="B378" s="5">
        <f>DATE(YEAR(siječanj!B378),MONTH(siječanj!B378)+5,DAY(siječanj!B378))</f>
        <v>43986</v>
      </c>
      <c r="C378" s="8">
        <v>3.90625</v>
      </c>
      <c r="D378">
        <v>0.91071797030969626</v>
      </c>
      <c r="E378" s="6">
        <v>161.52559254769258</v>
      </c>
      <c r="F378" s="10">
        <v>103.86438067354175</v>
      </c>
      <c r="G378" s="10">
        <v>103.06303586065816</v>
      </c>
      <c r="H378" s="10">
        <v>244.10053807624303</v>
      </c>
      <c r="I378" s="10">
        <f t="shared" si="7"/>
        <v>147.1042597981056</v>
      </c>
    </row>
    <row r="379" spans="1:9" x14ac:dyDescent="0.25">
      <c r="A379" s="14"/>
      <c r="B379" s="5">
        <f>DATE(YEAR(siječanj!B379),MONTH(siječanj!B379)+5,DAY(siječanj!B379))</f>
        <v>43986</v>
      </c>
      <c r="C379" s="8">
        <v>3.9166666666666701</v>
      </c>
      <c r="D379">
        <v>0.91071797030969626</v>
      </c>
      <c r="E379" s="6">
        <v>157.57186808894704</v>
      </c>
      <c r="F379" s="10">
        <v>102.28311642446592</v>
      </c>
      <c r="G379" s="10">
        <v>92.024139863536504</v>
      </c>
      <c r="H379" s="10">
        <v>241.09397763647186</v>
      </c>
      <c r="I379" s="10">
        <f t="shared" si="7"/>
        <v>143.50353188387305</v>
      </c>
    </row>
    <row r="380" spans="1:9" x14ac:dyDescent="0.25">
      <c r="A380" s="14"/>
      <c r="B380" s="5">
        <f>DATE(YEAR(siječanj!B380),MONTH(siječanj!B380)+5,DAY(siječanj!B380))</f>
        <v>43986</v>
      </c>
      <c r="C380" s="8">
        <v>3.9270833333333299</v>
      </c>
      <c r="D380">
        <v>0.91071797030969626</v>
      </c>
      <c r="E380" s="6">
        <v>150.98560477082412</v>
      </c>
      <c r="F380" s="10">
        <v>99.92169872883494</v>
      </c>
      <c r="G380" s="10">
        <v>87.52926141940965</v>
      </c>
      <c r="H380" s="10">
        <v>241.86424693391177</v>
      </c>
      <c r="I380" s="10">
        <f t="shared" si="7"/>
        <v>137.50530352286694</v>
      </c>
    </row>
    <row r="381" spans="1:9" x14ac:dyDescent="0.25">
      <c r="A381" s="14"/>
      <c r="B381" s="5">
        <f>DATE(YEAR(siječanj!B381),MONTH(siječanj!B381)+5,DAY(siječanj!B381))</f>
        <v>43986</v>
      </c>
      <c r="C381" s="8">
        <v>3.9375</v>
      </c>
      <c r="D381">
        <v>0.91071797030969626</v>
      </c>
      <c r="E381" s="6">
        <v>141.79271302184716</v>
      </c>
      <c r="F381" s="10">
        <v>96.919686249331633</v>
      </c>
      <c r="G381" s="10">
        <v>83.327525051205171</v>
      </c>
      <c r="H381" s="10">
        <v>241.04946424800661</v>
      </c>
      <c r="I381" s="10">
        <f t="shared" si="7"/>
        <v>129.13317180796187</v>
      </c>
    </row>
    <row r="382" spans="1:9" x14ac:dyDescent="0.25">
      <c r="A382" s="14"/>
      <c r="B382" s="5">
        <f>DATE(YEAR(siječanj!B382),MONTH(siječanj!B382)+5,DAY(siječanj!B382))</f>
        <v>43986</v>
      </c>
      <c r="C382" s="8">
        <v>3.9479166666666701</v>
      </c>
      <c r="D382">
        <v>0.91071797030969626</v>
      </c>
      <c r="E382" s="6">
        <v>130.59273418208022</v>
      </c>
      <c r="F382" s="10">
        <v>92.663087147939734</v>
      </c>
      <c r="G382" s="10">
        <v>80.777217345226362</v>
      </c>
      <c r="H382" s="10">
        <v>238.363138655336</v>
      </c>
      <c r="I382" s="10">
        <f t="shared" si="7"/>
        <v>118.93314981149778</v>
      </c>
    </row>
    <row r="383" spans="1:9" x14ac:dyDescent="0.25">
      <c r="A383" s="14"/>
      <c r="B383" s="5">
        <f>DATE(YEAR(siječanj!B383),MONTH(siječanj!B383)+5,DAY(siječanj!B383))</f>
        <v>43986</v>
      </c>
      <c r="C383" s="8">
        <v>3.9583333333333299</v>
      </c>
      <c r="D383">
        <v>0.91071797030969626</v>
      </c>
      <c r="E383" s="6">
        <v>119.24236483635717</v>
      </c>
      <c r="F383" s="10">
        <v>89.31373913312072</v>
      </c>
      <c r="G383" s="10">
        <v>79.15323668223526</v>
      </c>
      <c r="H383" s="10">
        <v>238.59459829253666</v>
      </c>
      <c r="I383" s="10">
        <f t="shared" si="7"/>
        <v>108.5961644786955</v>
      </c>
    </row>
    <row r="384" spans="1:9" x14ac:dyDescent="0.25">
      <c r="A384" s="14"/>
      <c r="B384" s="5">
        <f>DATE(YEAR(siječanj!B384),MONTH(siječanj!B384)+5,DAY(siječanj!B384))</f>
        <v>43986</v>
      </c>
      <c r="C384" s="8">
        <v>3.96875</v>
      </c>
      <c r="D384">
        <v>0.91071797030969626</v>
      </c>
      <c r="E384" s="6">
        <v>109.13745559371809</v>
      </c>
      <c r="F384" s="10">
        <v>86.152368499939513</v>
      </c>
      <c r="G384" s="10">
        <v>76.784457974540629</v>
      </c>
      <c r="H384" s="10">
        <v>239.45144757805019</v>
      </c>
      <c r="I384" s="10">
        <f t="shared" si="7"/>
        <v>99.393442043075538</v>
      </c>
    </row>
    <row r="385" spans="1:9" x14ac:dyDescent="0.25">
      <c r="A385" s="14"/>
      <c r="B385" s="5">
        <f>DATE(YEAR(siječanj!B385),MONTH(siječanj!B385)+5,DAY(siječanj!B385))</f>
        <v>43986</v>
      </c>
      <c r="C385" s="8">
        <v>3.9791666666666701</v>
      </c>
      <c r="D385">
        <v>0.91071797030969626</v>
      </c>
      <c r="E385" s="6">
        <v>99.367135835067614</v>
      </c>
      <c r="F385" s="10">
        <v>83.89335397935254</v>
      </c>
      <c r="G385" s="10">
        <v>78.015784085990717</v>
      </c>
      <c r="H385" s="10">
        <v>238.9108829382881</v>
      </c>
      <c r="I385" s="10">
        <f t="shared" si="7"/>
        <v>90.495436263200659</v>
      </c>
    </row>
    <row r="386" spans="1:9" ht="15.75" thickBot="1" x14ac:dyDescent="0.3">
      <c r="A386" s="14"/>
      <c r="B386" s="5">
        <f>DATE(YEAR(siječanj!B386),MONTH(siječanj!B386)+5,DAY(siječanj!B386))</f>
        <v>43986</v>
      </c>
      <c r="C386" s="8">
        <v>3.9895833333333299</v>
      </c>
      <c r="D386">
        <v>0.91071797030969626</v>
      </c>
      <c r="E386" s="6">
        <v>91.113714082909908</v>
      </c>
      <c r="F386" s="10">
        <v>81.953606750141802</v>
      </c>
      <c r="G386" s="10">
        <v>75.063412911520999</v>
      </c>
      <c r="H386" s="10">
        <v>239.27153222850654</v>
      </c>
      <c r="I386" s="10">
        <f t="shared" si="7"/>
        <v>82.978896756965696</v>
      </c>
    </row>
    <row r="387" spans="1:9" x14ac:dyDescent="0.25">
      <c r="A387" s="13">
        <f t="shared" ref="A387" si="8">A291+1</f>
        <v>157</v>
      </c>
      <c r="B387" s="5">
        <f>DATE(YEAR(siječanj!B387),MONTH(siječanj!B387)+5,DAY(siječanj!B387))</f>
        <v>43987</v>
      </c>
      <c r="C387" s="8">
        <v>4</v>
      </c>
      <c r="D387">
        <v>0.91160027218391682</v>
      </c>
      <c r="E387" s="6">
        <v>82.350045353599512</v>
      </c>
      <c r="F387" s="10">
        <v>77.397999001719171</v>
      </c>
      <c r="G387" s="10">
        <v>71.951018264138597</v>
      </c>
      <c r="H387" s="10">
        <v>239.35080080018369</v>
      </c>
      <c r="I387" s="10">
        <f t="shared" si="7"/>
        <v>75.070323758699203</v>
      </c>
    </row>
    <row r="388" spans="1:9" x14ac:dyDescent="0.25">
      <c r="A388" s="14"/>
      <c r="B388" s="5">
        <f>DATE(YEAR(siječanj!B388),MONTH(siječanj!B388)+5,DAY(siječanj!B388))</f>
        <v>43987</v>
      </c>
      <c r="C388" s="8">
        <v>4.0104166666666696</v>
      </c>
      <c r="D388">
        <v>0.91160027218391682</v>
      </c>
      <c r="E388" s="6">
        <v>77.448004572913462</v>
      </c>
      <c r="F388" s="10">
        <v>75.669039094064587</v>
      </c>
      <c r="G388" s="10">
        <v>70.160800089705916</v>
      </c>
      <c r="H388" s="10">
        <v>239.09691076770551</v>
      </c>
      <c r="I388" s="10">
        <f t="shared" ref="I388:I451" si="9">D388*E388</f>
        <v>70.601622048769144</v>
      </c>
    </row>
    <row r="389" spans="1:9" x14ac:dyDescent="0.25">
      <c r="A389" s="14"/>
      <c r="B389" s="5">
        <f>DATE(YEAR(siječanj!B389),MONTH(siječanj!B389)+5,DAY(siječanj!B389))</f>
        <v>43987</v>
      </c>
      <c r="C389" s="8">
        <v>4.0208333333333304</v>
      </c>
      <c r="D389">
        <v>0.91160027218391682</v>
      </c>
      <c r="E389" s="6">
        <v>72.618583294014016</v>
      </c>
      <c r="F389" s="10">
        <v>74.290864360810161</v>
      </c>
      <c r="G389" s="10">
        <v>70.084210866758099</v>
      </c>
      <c r="H389" s="10">
        <v>239.33040989476117</v>
      </c>
      <c r="I389" s="10">
        <f t="shared" si="9"/>
        <v>66.199120296433605</v>
      </c>
    </row>
    <row r="390" spans="1:9" x14ac:dyDescent="0.25">
      <c r="A390" s="14"/>
      <c r="B390" s="5">
        <f>DATE(YEAR(siječanj!B390),MONTH(siječanj!B390)+5,DAY(siječanj!B390))</f>
        <v>43987</v>
      </c>
      <c r="C390" s="8">
        <v>4.03125</v>
      </c>
      <c r="D390">
        <v>0.91160027218391682</v>
      </c>
      <c r="E390" s="6">
        <v>68.814348721976074</v>
      </c>
      <c r="F390" s="10">
        <v>72.070247038226853</v>
      </c>
      <c r="G390" s="10">
        <v>69.073746700552903</v>
      </c>
      <c r="H390" s="10">
        <v>239.60194356096292</v>
      </c>
      <c r="I390" s="10">
        <f t="shared" si="9"/>
        <v>62.731179025112361</v>
      </c>
    </row>
    <row r="391" spans="1:9" x14ac:dyDescent="0.25">
      <c r="A391" s="14"/>
      <c r="B391" s="5">
        <f>DATE(YEAR(siječanj!B391),MONTH(siječanj!B391)+5,DAY(siječanj!B391))</f>
        <v>43987</v>
      </c>
      <c r="C391" s="8">
        <v>4.0416666666666696</v>
      </c>
      <c r="D391">
        <v>0.91160027218391682</v>
      </c>
      <c r="E391" s="6">
        <v>66.199482653541381</v>
      </c>
      <c r="F391" s="10">
        <v>71.472820654564103</v>
      </c>
      <c r="G391" s="10">
        <v>67.718411383191039</v>
      </c>
      <c r="H391" s="10">
        <v>239.45149449729794</v>
      </c>
      <c r="I391" s="10">
        <f t="shared" si="9"/>
        <v>60.347466405402805</v>
      </c>
    </row>
    <row r="392" spans="1:9" x14ac:dyDescent="0.25">
      <c r="A392" s="14"/>
      <c r="B392" s="5">
        <f>DATE(YEAR(siječanj!B392),MONTH(siječanj!B392)+5,DAY(siječanj!B392))</f>
        <v>43987</v>
      </c>
      <c r="C392" s="8">
        <v>4.0520833333333304</v>
      </c>
      <c r="D392">
        <v>0.91160027218391682</v>
      </c>
      <c r="E392" s="6">
        <v>63.944969538799612</v>
      </c>
      <c r="F392" s="10">
        <v>69.921980305746956</v>
      </c>
      <c r="G392" s="10">
        <v>66.77191267657264</v>
      </c>
      <c r="H392" s="10">
        <v>239.09276490311041</v>
      </c>
      <c r="I392" s="10">
        <f t="shared" si="9"/>
        <v>58.292251636361996</v>
      </c>
    </row>
    <row r="393" spans="1:9" x14ac:dyDescent="0.25">
      <c r="A393" s="14"/>
      <c r="B393" s="5">
        <f>DATE(YEAR(siječanj!B393),MONTH(siječanj!B393)+5,DAY(siječanj!B393))</f>
        <v>43987</v>
      </c>
      <c r="C393" s="8">
        <v>4.0625</v>
      </c>
      <c r="D393">
        <v>0.91160027218391682</v>
      </c>
      <c r="E393" s="6">
        <v>62.289549936910198</v>
      </c>
      <c r="F393" s="10">
        <v>68.979182764580472</v>
      </c>
      <c r="G393" s="10">
        <v>65.358738078996296</v>
      </c>
      <c r="H393" s="10">
        <v>239.31580103791433</v>
      </c>
      <c r="I393" s="10">
        <f t="shared" si="9"/>
        <v>56.783170676701012</v>
      </c>
    </row>
    <row r="394" spans="1:9" x14ac:dyDescent="0.25">
      <c r="A394" s="14"/>
      <c r="B394" s="5">
        <f>DATE(YEAR(siječanj!B394),MONTH(siječanj!B394)+5,DAY(siječanj!B394))</f>
        <v>43987</v>
      </c>
      <c r="C394" s="8">
        <v>4.0729166666666696</v>
      </c>
      <c r="D394">
        <v>0.91160027218391682</v>
      </c>
      <c r="E394" s="6">
        <v>60.873166797748041</v>
      </c>
      <c r="F394" s="10">
        <v>68.689385133021773</v>
      </c>
      <c r="G394" s="10">
        <v>64.96744933798027</v>
      </c>
      <c r="H394" s="10">
        <v>238.89354078568846</v>
      </c>
      <c r="I394" s="10">
        <f t="shared" si="9"/>
        <v>55.491995421524081</v>
      </c>
    </row>
    <row r="395" spans="1:9" x14ac:dyDescent="0.25">
      <c r="A395" s="14"/>
      <c r="B395" s="5">
        <f>DATE(YEAR(siječanj!B395),MONTH(siječanj!B395)+5,DAY(siječanj!B395))</f>
        <v>43987</v>
      </c>
      <c r="C395" s="8">
        <v>4.0833333333333304</v>
      </c>
      <c r="D395">
        <v>0.91160027218391682</v>
      </c>
      <c r="E395" s="6">
        <v>60.578476633101879</v>
      </c>
      <c r="F395" s="10">
        <v>69.286380311798965</v>
      </c>
      <c r="G395" s="10">
        <v>64.89121554525677</v>
      </c>
      <c r="H395" s="10">
        <v>239.07917129892266</v>
      </c>
      <c r="I395" s="10">
        <f t="shared" si="9"/>
        <v>55.223355787222715</v>
      </c>
    </row>
    <row r="396" spans="1:9" x14ac:dyDescent="0.25">
      <c r="A396" s="14"/>
      <c r="B396" s="5">
        <f>DATE(YEAR(siječanj!B396),MONTH(siječanj!B396)+5,DAY(siječanj!B396))</f>
        <v>43987</v>
      </c>
      <c r="C396" s="8">
        <v>4.09375</v>
      </c>
      <c r="D396">
        <v>0.91160027218391682</v>
      </c>
      <c r="E396" s="6">
        <v>60.058548247268995</v>
      </c>
      <c r="F396" s="10">
        <v>70.373124424622532</v>
      </c>
      <c r="G396" s="10">
        <v>65.680310579267712</v>
      </c>
      <c r="H396" s="10">
        <v>239.18163494978774</v>
      </c>
      <c r="I396" s="10">
        <f t="shared" si="9"/>
        <v>54.749388929181315</v>
      </c>
    </row>
    <row r="397" spans="1:9" x14ac:dyDescent="0.25">
      <c r="A397" s="14"/>
      <c r="B397" s="5">
        <f>DATE(YEAR(siječanj!B397),MONTH(siječanj!B397)+5,DAY(siječanj!B397))</f>
        <v>43987</v>
      </c>
      <c r="C397" s="8">
        <v>4.1041666666666696</v>
      </c>
      <c r="D397">
        <v>0.91160027218391682</v>
      </c>
      <c r="E397" s="6">
        <v>59.277073875286064</v>
      </c>
      <c r="F397" s="10">
        <v>69.814754024205257</v>
      </c>
      <c r="G397" s="10">
        <v>65.446297715722309</v>
      </c>
      <c r="H397" s="10">
        <v>239.32646069169391</v>
      </c>
      <c r="I397" s="10">
        <f t="shared" si="9"/>
        <v>54.036996678976919</v>
      </c>
    </row>
    <row r="398" spans="1:9" x14ac:dyDescent="0.25">
      <c r="A398" s="14"/>
      <c r="B398" s="5">
        <f>DATE(YEAR(siječanj!B398),MONTH(siječanj!B398)+5,DAY(siječanj!B398))</f>
        <v>43987</v>
      </c>
      <c r="C398" s="8">
        <v>4.1145833333333304</v>
      </c>
      <c r="D398">
        <v>0.91160027218391682</v>
      </c>
      <c r="E398" s="6">
        <v>58.963199626978145</v>
      </c>
      <c r="F398" s="10">
        <v>68.407205454441211</v>
      </c>
      <c r="G398" s="10">
        <v>64.533185488603522</v>
      </c>
      <c r="H398" s="10">
        <v>239.30807233969728</v>
      </c>
      <c r="I398" s="10">
        <f t="shared" si="9"/>
        <v>53.750868828787901</v>
      </c>
    </row>
    <row r="399" spans="1:9" x14ac:dyDescent="0.25">
      <c r="A399" s="14"/>
      <c r="B399" s="5">
        <f>DATE(YEAR(siječanj!B399),MONTH(siječanj!B399)+5,DAY(siječanj!B399))</f>
        <v>43987</v>
      </c>
      <c r="C399" s="8">
        <v>4.125</v>
      </c>
      <c r="D399">
        <v>0.91160027218391682</v>
      </c>
      <c r="E399" s="6">
        <v>58.755089058953004</v>
      </c>
      <c r="F399" s="10">
        <v>67.512822639591931</v>
      </c>
      <c r="G399" s="10">
        <v>63.356332054231778</v>
      </c>
      <c r="H399" s="10">
        <v>239.10629461725864</v>
      </c>
      <c r="I399" s="10">
        <f t="shared" si="9"/>
        <v>53.56115517833183</v>
      </c>
    </row>
    <row r="400" spans="1:9" x14ac:dyDescent="0.25">
      <c r="A400" s="14"/>
      <c r="B400" s="5">
        <f>DATE(YEAR(siječanj!B400),MONTH(siječanj!B400)+5,DAY(siječanj!B400))</f>
        <v>43987</v>
      </c>
      <c r="C400" s="8">
        <v>4.1354166666666696</v>
      </c>
      <c r="D400">
        <v>0.91160027218391682</v>
      </c>
      <c r="E400" s="6">
        <v>58.689263423647411</v>
      </c>
      <c r="F400" s="10">
        <v>66.280994053329948</v>
      </c>
      <c r="G400" s="10">
        <v>63.208976274258426</v>
      </c>
      <c r="H400" s="10">
        <v>238.96033283058739</v>
      </c>
      <c r="I400" s="10">
        <f t="shared" si="9"/>
        <v>53.501148511270571</v>
      </c>
    </row>
    <row r="401" spans="1:9" x14ac:dyDescent="0.25">
      <c r="A401" s="14"/>
      <c r="B401" s="5">
        <f>DATE(YEAR(siječanj!B401),MONTH(siječanj!B401)+5,DAY(siječanj!B401))</f>
        <v>43987</v>
      </c>
      <c r="C401" s="8">
        <v>4.1458333333333304</v>
      </c>
      <c r="D401">
        <v>0.91160027218391682</v>
      </c>
      <c r="E401" s="6">
        <v>59.16922099665836</v>
      </c>
      <c r="F401" s="10">
        <v>66.181026387361797</v>
      </c>
      <c r="G401" s="10">
        <v>63.445445200589994</v>
      </c>
      <c r="H401" s="10">
        <v>238.78657488360162</v>
      </c>
      <c r="I401" s="10">
        <f t="shared" si="9"/>
        <v>53.938677965464088</v>
      </c>
    </row>
    <row r="402" spans="1:9" x14ac:dyDescent="0.25">
      <c r="A402" s="14"/>
      <c r="B402" s="5">
        <f>DATE(YEAR(siječanj!B402),MONTH(siječanj!B402)+5,DAY(siječanj!B402))</f>
        <v>43987</v>
      </c>
      <c r="C402" s="8">
        <v>4.15625</v>
      </c>
      <c r="D402">
        <v>0.91160027218391682</v>
      </c>
      <c r="E402" s="6">
        <v>60.377713013058781</v>
      </c>
      <c r="F402" s="10">
        <v>65.412619281300252</v>
      </c>
      <c r="G402" s="10">
        <v>62.571302503011587</v>
      </c>
      <c r="H402" s="10">
        <v>238.85400283405008</v>
      </c>
      <c r="I402" s="10">
        <f t="shared" si="9"/>
        <v>55.040339616546802</v>
      </c>
    </row>
    <row r="403" spans="1:9" x14ac:dyDescent="0.25">
      <c r="A403" s="14"/>
      <c r="B403" s="5">
        <f>DATE(YEAR(siječanj!B403),MONTH(siječanj!B403)+5,DAY(siječanj!B403))</f>
        <v>43987</v>
      </c>
      <c r="C403" s="8">
        <v>4.1666666666666696</v>
      </c>
      <c r="D403">
        <v>0.91160027218391682</v>
      </c>
      <c r="E403" s="6">
        <v>62.529431412846371</v>
      </c>
      <c r="F403" s="10">
        <v>65.089115801187205</v>
      </c>
      <c r="G403" s="10">
        <v>62.837515747442829</v>
      </c>
      <c r="H403" s="10">
        <v>232.1731801292471</v>
      </c>
      <c r="I403" s="10">
        <f t="shared" si="9"/>
        <v>57.001846695456308</v>
      </c>
    </row>
    <row r="404" spans="1:9" x14ac:dyDescent="0.25">
      <c r="A404" s="14"/>
      <c r="B404" s="5">
        <f>DATE(YEAR(siječanj!B404),MONTH(siječanj!B404)+5,DAY(siječanj!B404))</f>
        <v>43987</v>
      </c>
      <c r="C404" s="8">
        <v>4.1770833333333304</v>
      </c>
      <c r="D404">
        <v>0.91160027218391682</v>
      </c>
      <c r="E404" s="6">
        <v>64.722911934302999</v>
      </c>
      <c r="F404" s="10">
        <v>64.065455366065422</v>
      </c>
      <c r="G404" s="10">
        <v>60.690801057998996</v>
      </c>
      <c r="H404" s="10">
        <v>172.63396346226446</v>
      </c>
      <c r="I404" s="10">
        <f t="shared" si="9"/>
        <v>59.001424135846293</v>
      </c>
    </row>
    <row r="405" spans="1:9" x14ac:dyDescent="0.25">
      <c r="A405" s="14"/>
      <c r="B405" s="5">
        <f>DATE(YEAR(siječanj!B405),MONTH(siječanj!B405)+5,DAY(siječanj!B405))</f>
        <v>43987</v>
      </c>
      <c r="C405" s="8">
        <v>4.1875</v>
      </c>
      <c r="D405">
        <v>0.91160027218391682</v>
      </c>
      <c r="E405" s="6">
        <v>67.264603433520065</v>
      </c>
      <c r="F405" s="10">
        <v>63.651746219476664</v>
      </c>
      <c r="G405" s="10">
        <v>59.692457461803549</v>
      </c>
      <c r="H405" s="10">
        <v>104.29504187684883</v>
      </c>
      <c r="I405" s="10">
        <f t="shared" si="9"/>
        <v>61.318430798340117</v>
      </c>
    </row>
    <row r="406" spans="1:9" x14ac:dyDescent="0.25">
      <c r="A406" s="14"/>
      <c r="B406" s="5">
        <f>DATE(YEAR(siječanj!B406),MONTH(siječanj!B406)+5,DAY(siječanj!B406))</f>
        <v>43987</v>
      </c>
      <c r="C406" s="8">
        <v>4.1979166666666696</v>
      </c>
      <c r="D406">
        <v>0.91160027218391682</v>
      </c>
      <c r="E406" s="6">
        <v>71.040488855012327</v>
      </c>
      <c r="F406" s="10">
        <v>63.239426510852496</v>
      </c>
      <c r="G406" s="10">
        <v>59.256104960659073</v>
      </c>
      <c r="H406" s="10">
        <v>67.850003058061034</v>
      </c>
      <c r="I406" s="10">
        <f t="shared" si="9"/>
        <v>64.760528976307754</v>
      </c>
    </row>
    <row r="407" spans="1:9" x14ac:dyDescent="0.25">
      <c r="A407" s="14"/>
      <c r="B407" s="5">
        <f>DATE(YEAR(siječanj!B407),MONTH(siječanj!B407)+5,DAY(siječanj!B407))</f>
        <v>43987</v>
      </c>
      <c r="C407" s="8">
        <v>4.2083333333333304</v>
      </c>
      <c r="D407">
        <v>0.91160027218391682</v>
      </c>
      <c r="E407" s="6">
        <v>74.161543652673927</v>
      </c>
      <c r="F407" s="10">
        <v>63.14588299915156</v>
      </c>
      <c r="G407" s="10">
        <v>62.350947744716017</v>
      </c>
      <c r="H407" s="10">
        <v>45.969841778444888</v>
      </c>
      <c r="I407" s="10">
        <f t="shared" si="9"/>
        <v>67.605683379356975</v>
      </c>
    </row>
    <row r="408" spans="1:9" x14ac:dyDescent="0.25">
      <c r="A408" s="14"/>
      <c r="B408" s="5">
        <f>DATE(YEAR(siječanj!B408),MONTH(siječanj!B408)+5,DAY(siječanj!B408))</f>
        <v>43987</v>
      </c>
      <c r="C408" s="8">
        <v>4.21875</v>
      </c>
      <c r="D408">
        <v>0.91160027218391682</v>
      </c>
      <c r="E408" s="6">
        <v>77.640720211689555</v>
      </c>
      <c r="F408" s="10">
        <v>67.728492957213234</v>
      </c>
      <c r="G408" s="10">
        <v>68.476564019694436</v>
      </c>
      <c r="H408" s="10">
        <v>27.01505965886491</v>
      </c>
      <c r="I408" s="10">
        <f t="shared" si="9"/>
        <v>70.777301677531526</v>
      </c>
    </row>
    <row r="409" spans="1:9" x14ac:dyDescent="0.25">
      <c r="A409" s="14"/>
      <c r="B409" s="5">
        <f>DATE(YEAR(siječanj!B409),MONTH(siječanj!B409)+5,DAY(siječanj!B409))</f>
        <v>43987</v>
      </c>
      <c r="C409" s="8">
        <v>4.2291666666666696</v>
      </c>
      <c r="D409">
        <v>0.91160027218391682</v>
      </c>
      <c r="E409" s="6">
        <v>81.894275414849261</v>
      </c>
      <c r="F409" s="10">
        <v>75.707580027030104</v>
      </c>
      <c r="G409" s="10">
        <v>73.099501178131703</v>
      </c>
      <c r="H409" s="10">
        <v>6.9928187316522843</v>
      </c>
      <c r="I409" s="10">
        <f t="shared" si="9"/>
        <v>74.654843758481235</v>
      </c>
    </row>
    <row r="410" spans="1:9" x14ac:dyDescent="0.25">
      <c r="A410" s="14"/>
      <c r="B410" s="5">
        <f>DATE(YEAR(siječanj!B410),MONTH(siječanj!B410)+5,DAY(siječanj!B410))</f>
        <v>43987</v>
      </c>
      <c r="C410" s="8">
        <v>4.2395833333333304</v>
      </c>
      <c r="D410">
        <v>0.91160027218391682</v>
      </c>
      <c r="E410" s="6">
        <v>86.519545077150013</v>
      </c>
      <c r="F410" s="10">
        <v>77.111279693926789</v>
      </c>
      <c r="G410" s="10">
        <v>76.579810037282385</v>
      </c>
      <c r="H410" s="10">
        <v>2.8304265819410737</v>
      </c>
      <c r="I410" s="10">
        <f t="shared" si="9"/>
        <v>78.871240841558617</v>
      </c>
    </row>
    <row r="411" spans="1:9" x14ac:dyDescent="0.25">
      <c r="A411" s="14"/>
      <c r="B411" s="5">
        <f>DATE(YEAR(siječanj!B411),MONTH(siječanj!B411)+5,DAY(siječanj!B411))</f>
        <v>43987</v>
      </c>
      <c r="C411" s="8">
        <v>4.25</v>
      </c>
      <c r="D411">
        <v>0.91160027218391682</v>
      </c>
      <c r="E411" s="6">
        <v>88.936868703978391</v>
      </c>
      <c r="F411" s="10">
        <v>76.964119048817182</v>
      </c>
      <c r="G411" s="10">
        <v>94.471049323017112</v>
      </c>
      <c r="H411" s="10">
        <v>2.9502813012172933</v>
      </c>
      <c r="I411" s="10">
        <f t="shared" si="9"/>
        <v>81.074873717731975</v>
      </c>
    </row>
    <row r="412" spans="1:9" x14ac:dyDescent="0.25">
      <c r="A412" s="14"/>
      <c r="B412" s="5">
        <f>DATE(YEAR(siječanj!B412),MONTH(siječanj!B412)+5,DAY(siječanj!B412))</f>
        <v>43987</v>
      </c>
      <c r="C412" s="8">
        <v>4.2604166666666696</v>
      </c>
      <c r="D412">
        <v>0.91160027218391682</v>
      </c>
      <c r="E412" s="6">
        <v>89.882697648611824</v>
      </c>
      <c r="F412" s="10">
        <v>86.863557113270417</v>
      </c>
      <c r="G412" s="10">
        <v>99.867790028622736</v>
      </c>
      <c r="H412" s="10">
        <v>3.5059848854977882</v>
      </c>
      <c r="I412" s="10">
        <f t="shared" si="9"/>
        <v>81.937091641099244</v>
      </c>
    </row>
    <row r="413" spans="1:9" x14ac:dyDescent="0.25">
      <c r="A413" s="14"/>
      <c r="B413" s="5">
        <f>DATE(YEAR(siječanj!B413),MONTH(siječanj!B413)+5,DAY(siječanj!B413))</f>
        <v>43987</v>
      </c>
      <c r="C413" s="8">
        <v>4.2708333333333304</v>
      </c>
      <c r="D413">
        <v>0.91160027218391682</v>
      </c>
      <c r="E413" s="6">
        <v>93.043041092145273</v>
      </c>
      <c r="F413" s="10">
        <v>93.227382622895576</v>
      </c>
      <c r="G413" s="10">
        <v>108.6147720992614</v>
      </c>
      <c r="H413" s="10">
        <v>3.3649216679496625</v>
      </c>
      <c r="I413" s="10">
        <f t="shared" si="9"/>
        <v>84.818061584418984</v>
      </c>
    </row>
    <row r="414" spans="1:9" x14ac:dyDescent="0.25">
      <c r="A414" s="14"/>
      <c r="B414" s="5">
        <f>DATE(YEAR(siječanj!B414),MONTH(siječanj!B414)+5,DAY(siječanj!B414))</f>
        <v>43987</v>
      </c>
      <c r="C414" s="8">
        <v>4.28125</v>
      </c>
      <c r="D414">
        <v>0.91160027218391682</v>
      </c>
      <c r="E414" s="6">
        <v>93.844476046414343</v>
      </c>
      <c r="F414" s="10">
        <v>101.94637734994899</v>
      </c>
      <c r="G414" s="10">
        <v>119.37991094528019</v>
      </c>
      <c r="H414" s="10">
        <v>3.4857357361004078</v>
      </c>
      <c r="I414" s="10">
        <f t="shared" si="9"/>
        <v>85.548649906868377</v>
      </c>
    </row>
    <row r="415" spans="1:9" x14ac:dyDescent="0.25">
      <c r="A415" s="14"/>
      <c r="B415" s="5">
        <f>DATE(YEAR(siječanj!B415),MONTH(siječanj!B415)+5,DAY(siječanj!B415))</f>
        <v>43987</v>
      </c>
      <c r="C415" s="8">
        <v>4.2916666666666696</v>
      </c>
      <c r="D415">
        <v>0.91160027218391682</v>
      </c>
      <c r="E415" s="6">
        <v>93.602659281707119</v>
      </c>
      <c r="F415" s="10">
        <v>110.69401126815141</v>
      </c>
      <c r="G415" s="10">
        <v>128.39343373538824</v>
      </c>
      <c r="H415" s="10">
        <v>3.1139456202422817</v>
      </c>
      <c r="I415" s="10">
        <f t="shared" si="9"/>
        <v>85.328209678342631</v>
      </c>
    </row>
    <row r="416" spans="1:9" x14ac:dyDescent="0.25">
      <c r="A416" s="14"/>
      <c r="B416" s="5">
        <f>DATE(YEAR(siječanj!B416),MONTH(siječanj!B416)+5,DAY(siječanj!B416))</f>
        <v>43987</v>
      </c>
      <c r="C416" s="8">
        <v>4.3020833333333304</v>
      </c>
      <c r="D416">
        <v>0.91160027218391682</v>
      </c>
      <c r="E416" s="6">
        <v>93.21741964639854</v>
      </c>
      <c r="F416" s="10">
        <v>124.64034311729209</v>
      </c>
      <c r="G416" s="10">
        <v>139.10183553424781</v>
      </c>
      <c r="H416" s="10">
        <v>2.7883180544942738</v>
      </c>
      <c r="I416" s="10">
        <f t="shared" si="9"/>
        <v>84.977025121939306</v>
      </c>
    </row>
    <row r="417" spans="1:9" x14ac:dyDescent="0.25">
      <c r="A417" s="14"/>
      <c r="B417" s="5">
        <f>DATE(YEAR(siječanj!B417),MONTH(siječanj!B417)+5,DAY(siječanj!B417))</f>
        <v>43987</v>
      </c>
      <c r="C417" s="8">
        <v>4.3125</v>
      </c>
      <c r="D417">
        <v>0.91160027218391682</v>
      </c>
      <c r="E417" s="6">
        <v>94.10941300801494</v>
      </c>
      <c r="F417" s="10">
        <v>134.28913934937782</v>
      </c>
      <c r="G417" s="10">
        <v>148.39331274698432</v>
      </c>
      <c r="H417" s="10">
        <v>2.2992996989529324</v>
      </c>
      <c r="I417" s="10">
        <f t="shared" si="9"/>
        <v>85.790166513175066</v>
      </c>
    </row>
    <row r="418" spans="1:9" x14ac:dyDescent="0.25">
      <c r="A418" s="14"/>
      <c r="B418" s="5">
        <f>DATE(YEAR(siječanj!B418),MONTH(siječanj!B418)+5,DAY(siječanj!B418))</f>
        <v>43987</v>
      </c>
      <c r="C418" s="8">
        <v>4.3229166666666696</v>
      </c>
      <c r="D418">
        <v>0.91160027218391682</v>
      </c>
      <c r="E418" s="6">
        <v>95.810265723151929</v>
      </c>
      <c r="F418" s="10">
        <v>143.57993171786819</v>
      </c>
      <c r="G418" s="10">
        <v>162.8246424722866</v>
      </c>
      <c r="H418" s="10">
        <v>1.9526413291054077</v>
      </c>
      <c r="I418" s="10">
        <f t="shared" si="9"/>
        <v>87.340664311238697</v>
      </c>
    </row>
    <row r="419" spans="1:9" x14ac:dyDescent="0.25">
      <c r="A419" s="14"/>
      <c r="B419" s="5">
        <f>DATE(YEAR(siječanj!B419),MONTH(siječanj!B419)+5,DAY(siječanj!B419))</f>
        <v>43987</v>
      </c>
      <c r="C419" s="8">
        <v>4.3333333333333304</v>
      </c>
      <c r="D419">
        <v>0.91160027218391682</v>
      </c>
      <c r="E419" s="6">
        <v>96.659455342821829</v>
      </c>
      <c r="F419" s="10">
        <v>165.22612950287666</v>
      </c>
      <c r="G419" s="10">
        <v>177.41530877164104</v>
      </c>
      <c r="H419" s="10">
        <v>1.8127441047783497</v>
      </c>
      <c r="I419" s="10">
        <f t="shared" si="9"/>
        <v>88.114785799665526</v>
      </c>
    </row>
    <row r="420" spans="1:9" x14ac:dyDescent="0.25">
      <c r="A420" s="14"/>
      <c r="B420" s="5">
        <f>DATE(YEAR(siječanj!B420),MONTH(siječanj!B420)+5,DAY(siječanj!B420))</f>
        <v>43987</v>
      </c>
      <c r="C420" s="8">
        <v>4.34375</v>
      </c>
      <c r="D420">
        <v>0.91160027218391682</v>
      </c>
      <c r="E420" s="6">
        <v>98.363374333856711</v>
      </c>
      <c r="F420" s="10">
        <v>188.77507074969461</v>
      </c>
      <c r="G420" s="10">
        <v>189.40524419633698</v>
      </c>
      <c r="H420" s="10">
        <v>1.7543985227590602</v>
      </c>
      <c r="I420" s="10">
        <f t="shared" si="9"/>
        <v>89.668078815672274</v>
      </c>
    </row>
    <row r="421" spans="1:9" x14ac:dyDescent="0.25">
      <c r="A421" s="14"/>
      <c r="B421" s="5">
        <f>DATE(YEAR(siječanj!B421),MONTH(siječanj!B421)+5,DAY(siječanj!B421))</f>
        <v>43987</v>
      </c>
      <c r="C421" s="8">
        <v>4.3541666666666696</v>
      </c>
      <c r="D421">
        <v>0.91160027218391682</v>
      </c>
      <c r="E421" s="6">
        <v>99.11889955168165</v>
      </c>
      <c r="F421" s="10">
        <v>186.68061279723918</v>
      </c>
      <c r="G421" s="10">
        <v>194.05030988143778</v>
      </c>
      <c r="H421" s="10">
        <v>1.8582687527752302</v>
      </c>
      <c r="I421" s="10">
        <f t="shared" si="9"/>
        <v>90.356815809883301</v>
      </c>
    </row>
    <row r="422" spans="1:9" x14ac:dyDescent="0.25">
      <c r="A422" s="14"/>
      <c r="B422" s="5">
        <f>DATE(YEAR(siječanj!B422),MONTH(siječanj!B422)+5,DAY(siječanj!B422))</f>
        <v>43987</v>
      </c>
      <c r="C422" s="8">
        <v>4.3645833333333304</v>
      </c>
      <c r="D422">
        <v>0.91160027218391682</v>
      </c>
      <c r="E422" s="6">
        <v>100.81033796572149</v>
      </c>
      <c r="F422" s="10">
        <v>188.01567901985146</v>
      </c>
      <c r="G422" s="10">
        <v>200.56334510094479</v>
      </c>
      <c r="H422" s="10">
        <v>2.0563947601430974</v>
      </c>
      <c r="I422" s="10">
        <f t="shared" si="9"/>
        <v>91.898731528504356</v>
      </c>
    </row>
    <row r="423" spans="1:9" x14ac:dyDescent="0.25">
      <c r="A423" s="14"/>
      <c r="B423" s="5">
        <f>DATE(YEAR(siječanj!B423),MONTH(siječanj!B423)+5,DAY(siječanj!B423))</f>
        <v>43987</v>
      </c>
      <c r="C423" s="8">
        <v>4.375</v>
      </c>
      <c r="D423">
        <v>0.91160027218391682</v>
      </c>
      <c r="E423" s="6">
        <v>102.36026893863115</v>
      </c>
      <c r="F423" s="10">
        <v>190.80846529918983</v>
      </c>
      <c r="G423" s="10">
        <v>206.67105408237342</v>
      </c>
      <c r="H423" s="10">
        <v>1.9158516474478624</v>
      </c>
      <c r="I423" s="10">
        <f t="shared" si="9"/>
        <v>93.311649025275088</v>
      </c>
    </row>
    <row r="424" spans="1:9" x14ac:dyDescent="0.25">
      <c r="A424" s="14"/>
      <c r="B424" s="5">
        <f>DATE(YEAR(siječanj!B424),MONTH(siječanj!B424)+5,DAY(siječanj!B424))</f>
        <v>43987</v>
      </c>
      <c r="C424" s="8">
        <v>4.3854166666666696</v>
      </c>
      <c r="D424">
        <v>0.91160027218391682</v>
      </c>
      <c r="E424" s="6">
        <v>104.18438832797975</v>
      </c>
      <c r="F424" s="10">
        <v>198.04932561229629</v>
      </c>
      <c r="G424" s="10">
        <v>208.52320098139944</v>
      </c>
      <c r="H424" s="10">
        <v>1.6636686769628521</v>
      </c>
      <c r="I424" s="10">
        <f t="shared" si="9"/>
        <v>94.974516757101227</v>
      </c>
    </row>
    <row r="425" spans="1:9" x14ac:dyDescent="0.25">
      <c r="A425" s="14"/>
      <c r="B425" s="5">
        <f>DATE(YEAR(siječanj!B425),MONTH(siječanj!B425)+5,DAY(siječanj!B425))</f>
        <v>43987</v>
      </c>
      <c r="C425" s="8">
        <v>4.3958333333333304</v>
      </c>
      <c r="D425">
        <v>0.91160027218391682</v>
      </c>
      <c r="E425" s="6">
        <v>104.85525037161987</v>
      </c>
      <c r="F425" s="10">
        <v>195.75106346184805</v>
      </c>
      <c r="G425" s="10">
        <v>211.40566422241932</v>
      </c>
      <c r="H425" s="10">
        <v>1.6370025717221299</v>
      </c>
      <c r="I425" s="10">
        <f t="shared" si="9"/>
        <v>95.586074778681422</v>
      </c>
    </row>
    <row r="426" spans="1:9" x14ac:dyDescent="0.25">
      <c r="A426" s="14"/>
      <c r="B426" s="5">
        <f>DATE(YEAR(siječanj!B426),MONTH(siječanj!B426)+5,DAY(siječanj!B426))</f>
        <v>43987</v>
      </c>
      <c r="C426" s="8">
        <v>4.40625</v>
      </c>
      <c r="D426">
        <v>0.91160027218391682</v>
      </c>
      <c r="E426" s="6">
        <v>105.57460683958047</v>
      </c>
      <c r="F426" s="10">
        <v>193.78075658269239</v>
      </c>
      <c r="G426" s="10">
        <v>209.99935861344815</v>
      </c>
      <c r="H426" s="10">
        <v>1.75638210882949</v>
      </c>
      <c r="I426" s="10">
        <f t="shared" si="9"/>
        <v>96.241840330671565</v>
      </c>
    </row>
    <row r="427" spans="1:9" x14ac:dyDescent="0.25">
      <c r="A427" s="14"/>
      <c r="B427" s="5">
        <f>DATE(YEAR(siječanj!B427),MONTH(siječanj!B427)+5,DAY(siječanj!B427))</f>
        <v>43987</v>
      </c>
      <c r="C427" s="8">
        <v>4.4166666666666696</v>
      </c>
      <c r="D427">
        <v>0.91160027218391682</v>
      </c>
      <c r="E427" s="6">
        <v>106.73344564151375</v>
      </c>
      <c r="F427" s="10">
        <v>201.91392353897692</v>
      </c>
      <c r="G427" s="10">
        <v>210.68361770567142</v>
      </c>
      <c r="H427" s="10">
        <v>1.7174341417747283</v>
      </c>
      <c r="I427" s="10">
        <f t="shared" si="9"/>
        <v>97.298238097931232</v>
      </c>
    </row>
    <row r="428" spans="1:9" x14ac:dyDescent="0.25">
      <c r="A428" s="14"/>
      <c r="B428" s="5">
        <f>DATE(YEAR(siječanj!B428),MONTH(siječanj!B428)+5,DAY(siječanj!B428))</f>
        <v>43987</v>
      </c>
      <c r="C428" s="8">
        <v>4.4270833333333304</v>
      </c>
      <c r="D428">
        <v>0.91160027218391682</v>
      </c>
      <c r="E428" s="6">
        <v>107.16015149492348</v>
      </c>
      <c r="F428" s="10">
        <v>197.74673956177054</v>
      </c>
      <c r="G428" s="10">
        <v>206.90155657325371</v>
      </c>
      <c r="H428" s="10">
        <v>1.9812900221346923</v>
      </c>
      <c r="I428" s="10">
        <f t="shared" si="9"/>
        <v>97.687223270042011</v>
      </c>
    </row>
    <row r="429" spans="1:9" x14ac:dyDescent="0.25">
      <c r="A429" s="14"/>
      <c r="B429" s="5">
        <f>DATE(YEAR(siječanj!B429),MONTH(siječanj!B429)+5,DAY(siječanj!B429))</f>
        <v>43987</v>
      </c>
      <c r="C429" s="8">
        <v>4.4375</v>
      </c>
      <c r="D429">
        <v>0.91160027218391682</v>
      </c>
      <c r="E429" s="6">
        <v>109.17932495560633</v>
      </c>
      <c r="F429" s="10">
        <v>194.55476535962833</v>
      </c>
      <c r="G429" s="10">
        <v>207.97160122841285</v>
      </c>
      <c r="H429" s="10">
        <v>2.0241402730089351</v>
      </c>
      <c r="I429" s="10">
        <f t="shared" si="9"/>
        <v>99.527902346387037</v>
      </c>
    </row>
    <row r="430" spans="1:9" x14ac:dyDescent="0.25">
      <c r="A430" s="14"/>
      <c r="B430" s="5">
        <f>DATE(YEAR(siječanj!B430),MONTH(siječanj!B430)+5,DAY(siječanj!B430))</f>
        <v>43987</v>
      </c>
      <c r="C430" s="8">
        <v>4.4479166666666696</v>
      </c>
      <c r="D430">
        <v>0.91160027218391682</v>
      </c>
      <c r="E430" s="6">
        <v>110.07474305348308</v>
      </c>
      <c r="F430" s="10">
        <v>192.06927644345416</v>
      </c>
      <c r="G430" s="10">
        <v>206.12535686726963</v>
      </c>
      <c r="H430" s="10">
        <v>1.9556990664651086</v>
      </c>
      <c r="I430" s="10">
        <f t="shared" si="9"/>
        <v>100.34416572812988</v>
      </c>
    </row>
    <row r="431" spans="1:9" x14ac:dyDescent="0.25">
      <c r="A431" s="14"/>
      <c r="B431" s="5">
        <f>DATE(YEAR(siječanj!B431),MONTH(siječanj!B431)+5,DAY(siječanj!B431))</f>
        <v>43987</v>
      </c>
      <c r="C431" s="8">
        <v>4.4583333333333304</v>
      </c>
      <c r="D431">
        <v>0.91160027218391682</v>
      </c>
      <c r="E431" s="6">
        <v>111.29432549588856</v>
      </c>
      <c r="F431" s="10">
        <v>196.6208955466854</v>
      </c>
      <c r="G431" s="10">
        <v>209.41436040016782</v>
      </c>
      <c r="H431" s="10">
        <v>1.8039372621445653</v>
      </c>
      <c r="I431" s="10">
        <f t="shared" si="9"/>
        <v>101.45593741457745</v>
      </c>
    </row>
    <row r="432" spans="1:9" x14ac:dyDescent="0.25">
      <c r="A432" s="14"/>
      <c r="B432" s="5">
        <f>DATE(YEAR(siječanj!B432),MONTH(siječanj!B432)+5,DAY(siječanj!B432))</f>
        <v>43987</v>
      </c>
      <c r="C432" s="8">
        <v>4.46875</v>
      </c>
      <c r="D432">
        <v>0.91160027218391682</v>
      </c>
      <c r="E432" s="6">
        <v>112.90972265077642</v>
      </c>
      <c r="F432" s="10">
        <v>204.42352000236397</v>
      </c>
      <c r="G432" s="10">
        <v>207.00887253941571</v>
      </c>
      <c r="H432" s="10">
        <v>1.9882260845490582</v>
      </c>
      <c r="I432" s="10">
        <f t="shared" si="9"/>
        <v>102.92853390065834</v>
      </c>
    </row>
    <row r="433" spans="1:9" x14ac:dyDescent="0.25">
      <c r="A433" s="14"/>
      <c r="B433" s="5">
        <f>DATE(YEAR(siječanj!B433),MONTH(siječanj!B433)+5,DAY(siječanj!B433))</f>
        <v>43987</v>
      </c>
      <c r="C433" s="8">
        <v>4.4791666666666696</v>
      </c>
      <c r="D433">
        <v>0.91160027218391682</v>
      </c>
      <c r="E433" s="6">
        <v>113.1137084422213</v>
      </c>
      <c r="F433" s="10">
        <v>188.57563050484907</v>
      </c>
      <c r="G433" s="10">
        <v>204.81968593496245</v>
      </c>
      <c r="H433" s="10">
        <v>2.1194702016499036</v>
      </c>
      <c r="I433" s="10">
        <f t="shared" si="9"/>
        <v>103.11448740366114</v>
      </c>
    </row>
    <row r="434" spans="1:9" x14ac:dyDescent="0.25">
      <c r="A434" s="14"/>
      <c r="B434" s="5">
        <f>DATE(YEAR(siječanj!B434),MONTH(siječanj!B434)+5,DAY(siječanj!B434))</f>
        <v>43987</v>
      </c>
      <c r="C434" s="8">
        <v>4.4895833333333304</v>
      </c>
      <c r="D434">
        <v>0.91160027218391682</v>
      </c>
      <c r="E434" s="6">
        <v>112.35120764532162</v>
      </c>
      <c r="F434" s="10">
        <v>188.46707467491026</v>
      </c>
      <c r="G434" s="10">
        <v>198.39452185282752</v>
      </c>
      <c r="H434" s="10">
        <v>1.8774497405745429</v>
      </c>
      <c r="I434" s="10">
        <f t="shared" si="9"/>
        <v>102.41939146966695</v>
      </c>
    </row>
    <row r="435" spans="1:9" x14ac:dyDescent="0.25">
      <c r="A435" s="14"/>
      <c r="B435" s="5">
        <f>DATE(YEAR(siječanj!B435),MONTH(siječanj!B435)+5,DAY(siječanj!B435))</f>
        <v>43987</v>
      </c>
      <c r="C435" s="8">
        <v>4.5</v>
      </c>
      <c r="D435">
        <v>0.91160027218391682</v>
      </c>
      <c r="E435" s="6">
        <v>111.61604913246489</v>
      </c>
      <c r="F435" s="10">
        <v>183.31273495025474</v>
      </c>
      <c r="G435" s="10">
        <v>196.32688839149992</v>
      </c>
      <c r="H435" s="10">
        <v>1.9619712714376851</v>
      </c>
      <c r="I435" s="10">
        <f t="shared" si="9"/>
        <v>101.74922076924842</v>
      </c>
    </row>
    <row r="436" spans="1:9" x14ac:dyDescent="0.25">
      <c r="A436" s="14"/>
      <c r="B436" s="5">
        <f>DATE(YEAR(siječanj!B436),MONTH(siječanj!B436)+5,DAY(siječanj!B436))</f>
        <v>43987</v>
      </c>
      <c r="C436" s="8">
        <v>4.5104166666666696</v>
      </c>
      <c r="D436">
        <v>0.91160027218391682</v>
      </c>
      <c r="E436" s="6">
        <v>111.04513795203944</v>
      </c>
      <c r="F436" s="10">
        <v>182.35408663690623</v>
      </c>
      <c r="G436" s="10">
        <v>197.34053545533203</v>
      </c>
      <c r="H436" s="10">
        <v>1.9906698785603374</v>
      </c>
      <c r="I436" s="10">
        <f t="shared" si="9"/>
        <v>101.22877798177974</v>
      </c>
    </row>
    <row r="437" spans="1:9" x14ac:dyDescent="0.25">
      <c r="A437" s="14"/>
      <c r="B437" s="5">
        <f>DATE(YEAR(siječanj!B437),MONTH(siječanj!B437)+5,DAY(siječanj!B437))</f>
        <v>43987</v>
      </c>
      <c r="C437" s="8">
        <v>4.5208333333333304</v>
      </c>
      <c r="D437">
        <v>0.91160027218391682</v>
      </c>
      <c r="E437" s="6">
        <v>111.83281934819264</v>
      </c>
      <c r="F437" s="10">
        <v>181.80076692334293</v>
      </c>
      <c r="G437" s="10">
        <v>197.05427434880889</v>
      </c>
      <c r="H437" s="10">
        <v>2.1647352963612723</v>
      </c>
      <c r="I437" s="10">
        <f t="shared" si="9"/>
        <v>101.94682855690721</v>
      </c>
    </row>
    <row r="438" spans="1:9" x14ac:dyDescent="0.25">
      <c r="A438" s="14"/>
      <c r="B438" s="5">
        <f>DATE(YEAR(siječanj!B438),MONTH(siječanj!B438)+5,DAY(siječanj!B438))</f>
        <v>43987</v>
      </c>
      <c r="C438" s="8">
        <v>4.53125</v>
      </c>
      <c r="D438">
        <v>0.91160027218391682</v>
      </c>
      <c r="E438" s="6">
        <v>112.17694526797251</v>
      </c>
      <c r="F438" s="10">
        <v>182.4316516120146</v>
      </c>
      <c r="G438" s="10">
        <v>197.75138483948072</v>
      </c>
      <c r="H438" s="10">
        <v>2.5111470905875608</v>
      </c>
      <c r="I438" s="10">
        <f t="shared" si="9"/>
        <v>102.26053383904409</v>
      </c>
    </row>
    <row r="439" spans="1:9" x14ac:dyDescent="0.25">
      <c r="A439" s="14"/>
      <c r="B439" s="5">
        <f>DATE(YEAR(siječanj!B439),MONTH(siječanj!B439)+5,DAY(siječanj!B439))</f>
        <v>43987</v>
      </c>
      <c r="C439" s="8">
        <v>4.5416666666666696</v>
      </c>
      <c r="D439">
        <v>0.91160027218391682</v>
      </c>
      <c r="E439" s="6">
        <v>111.19694641200536</v>
      </c>
      <c r="F439" s="10">
        <v>184.92486228975048</v>
      </c>
      <c r="G439" s="10">
        <v>195.8809991782687</v>
      </c>
      <c r="H439" s="10">
        <v>2.2058125986390968</v>
      </c>
      <c r="I439" s="10">
        <f t="shared" si="9"/>
        <v>101.3671666152045</v>
      </c>
    </row>
    <row r="440" spans="1:9" x14ac:dyDescent="0.25">
      <c r="A440" s="14"/>
      <c r="B440" s="5">
        <f>DATE(YEAR(siječanj!B440),MONTH(siječanj!B440)+5,DAY(siječanj!B440))</f>
        <v>43987</v>
      </c>
      <c r="C440" s="8">
        <v>4.5520833333333304</v>
      </c>
      <c r="D440">
        <v>0.91160027218391682</v>
      </c>
      <c r="E440" s="6">
        <v>110.76959910321024</v>
      </c>
      <c r="F440" s="10">
        <v>185.82608050056339</v>
      </c>
      <c r="G440" s="10">
        <v>187.79043283441419</v>
      </c>
      <c r="H440" s="10">
        <v>2.1276361473248477</v>
      </c>
      <c r="I440" s="10">
        <f t="shared" si="9"/>
        <v>100.97759669218981</v>
      </c>
    </row>
    <row r="441" spans="1:9" x14ac:dyDescent="0.25">
      <c r="A441" s="14"/>
      <c r="B441" s="5">
        <f>DATE(YEAR(siječanj!B441),MONTH(siječanj!B441)+5,DAY(siječanj!B441))</f>
        <v>43987</v>
      </c>
      <c r="C441" s="8">
        <v>4.5625</v>
      </c>
      <c r="D441">
        <v>0.91160027218391682</v>
      </c>
      <c r="E441" s="6">
        <v>110.73688885041599</v>
      </c>
      <c r="F441" s="10">
        <v>184.34991445706626</v>
      </c>
      <c r="G441" s="10">
        <v>183.69430716601443</v>
      </c>
      <c r="H441" s="10">
        <v>2.1305920599340791</v>
      </c>
      <c r="I441" s="10">
        <f t="shared" si="9"/>
        <v>100.94777801683937</v>
      </c>
    </row>
    <row r="442" spans="1:9" x14ac:dyDescent="0.25">
      <c r="A442" s="14"/>
      <c r="B442" s="5">
        <f>DATE(YEAR(siječanj!B442),MONTH(siječanj!B442)+5,DAY(siječanj!B442))</f>
        <v>43987</v>
      </c>
      <c r="C442" s="8">
        <v>4.5729166666666696</v>
      </c>
      <c r="D442">
        <v>0.91160027218391682</v>
      </c>
      <c r="E442" s="6">
        <v>111.70377461068766</v>
      </c>
      <c r="F442" s="10">
        <v>184.0644248817253</v>
      </c>
      <c r="G442" s="10">
        <v>185.50912989788696</v>
      </c>
      <c r="H442" s="10">
        <v>1.9947658290620851</v>
      </c>
      <c r="I442" s="10">
        <f t="shared" si="9"/>
        <v>101.82919133907377</v>
      </c>
    </row>
    <row r="443" spans="1:9" x14ac:dyDescent="0.25">
      <c r="A443" s="14"/>
      <c r="B443" s="5">
        <f>DATE(YEAR(siječanj!B443),MONTH(siječanj!B443)+5,DAY(siječanj!B443))</f>
        <v>43987</v>
      </c>
      <c r="C443" s="8">
        <v>4.5833333333333304</v>
      </c>
      <c r="D443">
        <v>0.91160027218391682</v>
      </c>
      <c r="E443" s="6">
        <v>111.95017490180186</v>
      </c>
      <c r="F443" s="10">
        <v>183.79218687133951</v>
      </c>
      <c r="G443" s="10">
        <v>183.67755801589226</v>
      </c>
      <c r="H443" s="10">
        <v>2.0427542367075913</v>
      </c>
      <c r="I443" s="10">
        <f t="shared" si="9"/>
        <v>102.05380991151966</v>
      </c>
    </row>
    <row r="444" spans="1:9" x14ac:dyDescent="0.25">
      <c r="A444" s="14"/>
      <c r="B444" s="5">
        <f>DATE(YEAR(siječanj!B444),MONTH(siječanj!B444)+5,DAY(siječanj!B444))</f>
        <v>43987</v>
      </c>
      <c r="C444" s="8">
        <v>4.59375</v>
      </c>
      <c r="D444">
        <v>0.91160027218391682</v>
      </c>
      <c r="E444" s="6">
        <v>113.27082727896894</v>
      </c>
      <c r="F444" s="10">
        <v>184.17939288801787</v>
      </c>
      <c r="G444" s="10">
        <v>179.208310483898</v>
      </c>
      <c r="H444" s="10">
        <v>2.312936229260969</v>
      </c>
      <c r="I444" s="10">
        <f t="shared" si="9"/>
        <v>103.25771697800552</v>
      </c>
    </row>
    <row r="445" spans="1:9" x14ac:dyDescent="0.25">
      <c r="A445" s="14"/>
      <c r="B445" s="5">
        <f>DATE(YEAR(siječanj!B445),MONTH(siječanj!B445)+5,DAY(siječanj!B445))</f>
        <v>43987</v>
      </c>
      <c r="C445" s="8">
        <v>4.6041666666666696</v>
      </c>
      <c r="D445">
        <v>0.91160027218391682</v>
      </c>
      <c r="E445" s="6">
        <v>114.27598687488977</v>
      </c>
      <c r="F445" s="10">
        <v>181.09193795896911</v>
      </c>
      <c r="G445" s="10">
        <v>174.23849738809486</v>
      </c>
      <c r="H445" s="10">
        <v>2.4522484604137578</v>
      </c>
      <c r="I445" s="10">
        <f t="shared" si="9"/>
        <v>104.17402073923522</v>
      </c>
    </row>
    <row r="446" spans="1:9" x14ac:dyDescent="0.25">
      <c r="A446" s="14"/>
      <c r="B446" s="5">
        <f>DATE(YEAR(siječanj!B446),MONTH(siječanj!B446)+5,DAY(siječanj!B446))</f>
        <v>43987</v>
      </c>
      <c r="C446" s="8">
        <v>4.6145833333333304</v>
      </c>
      <c r="D446">
        <v>0.91160027218391682</v>
      </c>
      <c r="E446" s="6">
        <v>114.65262346150035</v>
      </c>
      <c r="F446" s="10">
        <v>179.33768868330421</v>
      </c>
      <c r="G446" s="10">
        <v>170.25097362442156</v>
      </c>
      <c r="H446" s="10">
        <v>2.2730578635058349</v>
      </c>
      <c r="I446" s="10">
        <f t="shared" si="9"/>
        <v>104.51736275410386</v>
      </c>
    </row>
    <row r="447" spans="1:9" x14ac:dyDescent="0.25">
      <c r="A447" s="14"/>
      <c r="B447" s="5">
        <f>DATE(YEAR(siječanj!B447),MONTH(siječanj!B447)+5,DAY(siječanj!B447))</f>
        <v>43987</v>
      </c>
      <c r="C447" s="8">
        <v>4.625</v>
      </c>
      <c r="D447">
        <v>0.91160027218391682</v>
      </c>
      <c r="E447" s="6">
        <v>114.92578713806667</v>
      </c>
      <c r="F447" s="10">
        <v>178.474492362539</v>
      </c>
      <c r="G447" s="10">
        <v>168.73410525409307</v>
      </c>
      <c r="H447" s="10">
        <v>2.4580814213646991</v>
      </c>
      <c r="I447" s="10">
        <f t="shared" si="9"/>
        <v>104.76637883601246</v>
      </c>
    </row>
    <row r="448" spans="1:9" x14ac:dyDescent="0.25">
      <c r="A448" s="14"/>
      <c r="B448" s="5">
        <f>DATE(YEAR(siječanj!B448),MONTH(siječanj!B448)+5,DAY(siječanj!B448))</f>
        <v>43987</v>
      </c>
      <c r="C448" s="8">
        <v>4.6354166666666696</v>
      </c>
      <c r="D448">
        <v>0.91160027218391682</v>
      </c>
      <c r="E448" s="6">
        <v>115.29968909908696</v>
      </c>
      <c r="F448" s="10">
        <v>178.33373590850749</v>
      </c>
      <c r="G448" s="10">
        <v>163.9270033226743</v>
      </c>
      <c r="H448" s="10">
        <v>2.4012622123205918</v>
      </c>
      <c r="I448" s="10">
        <f t="shared" si="9"/>
        <v>105.10722796544866</v>
      </c>
    </row>
    <row r="449" spans="1:9" x14ac:dyDescent="0.25">
      <c r="A449" s="14"/>
      <c r="B449" s="5">
        <f>DATE(YEAR(siječanj!B449),MONTH(siječanj!B449)+5,DAY(siječanj!B449))</f>
        <v>43987</v>
      </c>
      <c r="C449" s="8">
        <v>4.6458333333333304</v>
      </c>
      <c r="D449">
        <v>0.91160027218391682</v>
      </c>
      <c r="E449" s="6">
        <v>116.01713907426131</v>
      </c>
      <c r="F449" s="10">
        <v>176.30793934880126</v>
      </c>
      <c r="G449" s="10">
        <v>163.50148944657312</v>
      </c>
      <c r="H449" s="10">
        <v>2.4092015480116467</v>
      </c>
      <c r="I449" s="10">
        <f t="shared" si="9"/>
        <v>105.76125555809594</v>
      </c>
    </row>
    <row r="450" spans="1:9" x14ac:dyDescent="0.25">
      <c r="A450" s="14"/>
      <c r="B450" s="5">
        <f>DATE(YEAR(siječanj!B450),MONTH(siječanj!B450)+5,DAY(siječanj!B450))</f>
        <v>43987</v>
      </c>
      <c r="C450" s="8">
        <v>4.65625</v>
      </c>
      <c r="D450">
        <v>0.91160027218391682</v>
      </c>
      <c r="E450" s="6">
        <v>115.92082842071042</v>
      </c>
      <c r="F450" s="10">
        <v>174.90267456787552</v>
      </c>
      <c r="G450" s="10">
        <v>159.84713559183953</v>
      </c>
      <c r="H450" s="10">
        <v>2.1513453416744719</v>
      </c>
      <c r="I450" s="10">
        <f t="shared" si="9"/>
        <v>105.67345874010473</v>
      </c>
    </row>
    <row r="451" spans="1:9" x14ac:dyDescent="0.25">
      <c r="A451" s="14"/>
      <c r="B451" s="5">
        <f>DATE(YEAR(siječanj!B451),MONTH(siječanj!B451)+5,DAY(siječanj!B451))</f>
        <v>43987</v>
      </c>
      <c r="C451" s="8">
        <v>4.6666666666666696</v>
      </c>
      <c r="D451">
        <v>0.91160027218391682</v>
      </c>
      <c r="E451" s="6">
        <v>115.14632962780222</v>
      </c>
      <c r="F451" s="10">
        <v>175.21940653423019</v>
      </c>
      <c r="G451" s="10">
        <v>161.64648313136024</v>
      </c>
      <c r="H451" s="10">
        <v>2.0654990907733528</v>
      </c>
      <c r="I451" s="10">
        <f t="shared" si="9"/>
        <v>104.9674254296835</v>
      </c>
    </row>
    <row r="452" spans="1:9" x14ac:dyDescent="0.25">
      <c r="A452" s="14"/>
      <c r="B452" s="5">
        <f>DATE(YEAR(siječanj!B452),MONTH(siječanj!B452)+5,DAY(siječanj!B452))</f>
        <v>43987</v>
      </c>
      <c r="C452" s="8">
        <v>4.6770833333333304</v>
      </c>
      <c r="D452">
        <v>0.91160027218391682</v>
      </c>
      <c r="E452" s="6">
        <v>113.46207432252062</v>
      </c>
      <c r="F452" s="10">
        <v>169.37870042562807</v>
      </c>
      <c r="G452" s="10">
        <v>162.39459985602363</v>
      </c>
      <c r="H452" s="10">
        <v>2.1631659972657937</v>
      </c>
      <c r="I452" s="10">
        <f t="shared" ref="I452:I515" si="10">D452*E452</f>
        <v>103.4320578349616</v>
      </c>
    </row>
    <row r="453" spans="1:9" x14ac:dyDescent="0.25">
      <c r="A453" s="14"/>
      <c r="B453" s="5">
        <f>DATE(YEAR(siječanj!B453),MONTH(siječanj!B453)+5,DAY(siječanj!B453))</f>
        <v>43987</v>
      </c>
      <c r="C453" s="8">
        <v>4.6875</v>
      </c>
      <c r="D453">
        <v>0.91160027218391682</v>
      </c>
      <c r="E453" s="6">
        <v>114.20497994825152</v>
      </c>
      <c r="F453" s="10">
        <v>164.12053614686133</v>
      </c>
      <c r="G453" s="10">
        <v>159.97470309359272</v>
      </c>
      <c r="H453" s="10">
        <v>2.128302001330372</v>
      </c>
      <c r="I453" s="10">
        <f t="shared" si="10"/>
        <v>104.10929080558485</v>
      </c>
    </row>
    <row r="454" spans="1:9" x14ac:dyDescent="0.25">
      <c r="A454" s="14"/>
      <c r="B454" s="5">
        <f>DATE(YEAR(siječanj!B454),MONTH(siječanj!B454)+5,DAY(siječanj!B454))</f>
        <v>43987</v>
      </c>
      <c r="C454" s="8">
        <v>4.6979166666666696</v>
      </c>
      <c r="D454">
        <v>0.91160027218391682</v>
      </c>
      <c r="E454" s="6">
        <v>114.23197270861698</v>
      </c>
      <c r="F454" s="10">
        <v>163.12163006628074</v>
      </c>
      <c r="G454" s="10">
        <v>159.3542537106332</v>
      </c>
      <c r="H454" s="10">
        <v>2.1009301108094314</v>
      </c>
      <c r="I454" s="10">
        <f t="shared" si="10"/>
        <v>104.13389741328099</v>
      </c>
    </row>
    <row r="455" spans="1:9" x14ac:dyDescent="0.25">
      <c r="A455" s="14"/>
      <c r="B455" s="5">
        <f>DATE(YEAR(siječanj!B455),MONTH(siječanj!B455)+5,DAY(siječanj!B455))</f>
        <v>43987</v>
      </c>
      <c r="C455" s="8">
        <v>4.7083333333333304</v>
      </c>
      <c r="D455">
        <v>0.91160027218391682</v>
      </c>
      <c r="E455" s="6">
        <v>115.24405922832788</v>
      </c>
      <c r="F455" s="10">
        <v>162.00895377075636</v>
      </c>
      <c r="G455" s="10">
        <v>165.51760149976383</v>
      </c>
      <c r="H455" s="10">
        <v>1.8526973416735353</v>
      </c>
      <c r="I455" s="10">
        <f t="shared" si="10"/>
        <v>105.05651576012313</v>
      </c>
    </row>
    <row r="456" spans="1:9" x14ac:dyDescent="0.25">
      <c r="A456" s="14"/>
      <c r="B456" s="5">
        <f>DATE(YEAR(siječanj!B456),MONTH(siječanj!B456)+5,DAY(siječanj!B456))</f>
        <v>43987</v>
      </c>
      <c r="C456" s="8">
        <v>4.71875</v>
      </c>
      <c r="D456">
        <v>0.91160027218391682</v>
      </c>
      <c r="E456" s="6">
        <v>115.35747072498553</v>
      </c>
      <c r="F456" s="10">
        <v>162.0080713977961</v>
      </c>
      <c r="G456" s="10">
        <v>175.86531749928267</v>
      </c>
      <c r="H456" s="10">
        <v>1.8674719133103539</v>
      </c>
      <c r="I456" s="10">
        <f t="shared" si="10"/>
        <v>105.15990171134503</v>
      </c>
    </row>
    <row r="457" spans="1:9" x14ac:dyDescent="0.25">
      <c r="A457" s="14"/>
      <c r="B457" s="5">
        <f>DATE(YEAR(siječanj!B457),MONTH(siječanj!B457)+5,DAY(siječanj!B457))</f>
        <v>43987</v>
      </c>
      <c r="C457" s="8">
        <v>4.7291666666666696</v>
      </c>
      <c r="D457">
        <v>0.91160027218391682</v>
      </c>
      <c r="E457" s="6">
        <v>115.92566713912055</v>
      </c>
      <c r="F457" s="10">
        <v>162.74258100868749</v>
      </c>
      <c r="G457" s="10">
        <v>167.28623028326643</v>
      </c>
      <c r="H457" s="10">
        <v>1.8817752959057816</v>
      </c>
      <c r="I457" s="10">
        <f t="shared" si="10"/>
        <v>105.67786971712444</v>
      </c>
    </row>
    <row r="458" spans="1:9" x14ac:dyDescent="0.25">
      <c r="A458" s="14"/>
      <c r="B458" s="5">
        <f>DATE(YEAR(siječanj!B458),MONTH(siječanj!B458)+5,DAY(siječanj!B458))</f>
        <v>43987</v>
      </c>
      <c r="C458" s="8">
        <v>4.7395833333333304</v>
      </c>
      <c r="D458">
        <v>0.91160027218391682</v>
      </c>
      <c r="E458" s="6">
        <v>117.2306316623657</v>
      </c>
      <c r="F458" s="10">
        <v>162.21618764464449</v>
      </c>
      <c r="G458" s="10">
        <v>162.42605343407854</v>
      </c>
      <c r="H458" s="10">
        <v>1.8371301342340389</v>
      </c>
      <c r="I458" s="10">
        <f t="shared" si="10"/>
        <v>106.86747573170507</v>
      </c>
    </row>
    <row r="459" spans="1:9" x14ac:dyDescent="0.25">
      <c r="A459" s="14"/>
      <c r="B459" s="5">
        <f>DATE(YEAR(siječanj!B459),MONTH(siječanj!B459)+5,DAY(siječanj!B459))</f>
        <v>43987</v>
      </c>
      <c r="C459" s="8">
        <v>4.75</v>
      </c>
      <c r="D459">
        <v>0.91160027218391682</v>
      </c>
      <c r="E459" s="6">
        <v>120.02619551426811</v>
      </c>
      <c r="F459" s="10">
        <v>160.21269395985234</v>
      </c>
      <c r="G459" s="10">
        <v>160.9732942928658</v>
      </c>
      <c r="H459" s="10">
        <v>1.8747174431035989</v>
      </c>
      <c r="I459" s="10">
        <f t="shared" si="10"/>
        <v>109.41591250000683</v>
      </c>
    </row>
    <row r="460" spans="1:9" x14ac:dyDescent="0.25">
      <c r="A460" s="14"/>
      <c r="B460" s="5">
        <f>DATE(YEAR(siječanj!B460),MONTH(siječanj!B460)+5,DAY(siječanj!B460))</f>
        <v>43987</v>
      </c>
      <c r="C460" s="8">
        <v>4.7604166666666696</v>
      </c>
      <c r="D460">
        <v>0.91160027218391682</v>
      </c>
      <c r="E460" s="6">
        <v>122.18151639104974</v>
      </c>
      <c r="F460" s="10">
        <v>159.68372534440948</v>
      </c>
      <c r="G460" s="10">
        <v>159.092609142344</v>
      </c>
      <c r="H460" s="10">
        <v>2.5394893110835683</v>
      </c>
      <c r="I460" s="10">
        <f t="shared" si="10"/>
        <v>111.38070359792464</v>
      </c>
    </row>
    <row r="461" spans="1:9" x14ac:dyDescent="0.25">
      <c r="A461" s="14"/>
      <c r="B461" s="5">
        <f>DATE(YEAR(siječanj!B461),MONTH(siječanj!B461)+5,DAY(siječanj!B461))</f>
        <v>43987</v>
      </c>
      <c r="C461" s="8">
        <v>4.7708333333333304</v>
      </c>
      <c r="D461">
        <v>0.91160027218391682</v>
      </c>
      <c r="E461" s="6">
        <v>123.74161731141612</v>
      </c>
      <c r="F461" s="10">
        <v>158.67695376730535</v>
      </c>
      <c r="G461" s="10">
        <v>158.19565900643755</v>
      </c>
      <c r="H461" s="10">
        <v>4.554686975124759</v>
      </c>
      <c r="I461" s="10">
        <f t="shared" si="10"/>
        <v>112.80289202156501</v>
      </c>
    </row>
    <row r="462" spans="1:9" x14ac:dyDescent="0.25">
      <c r="A462" s="14"/>
      <c r="B462" s="5">
        <f>DATE(YEAR(siječanj!B462),MONTH(siječanj!B462)+5,DAY(siječanj!B462))</f>
        <v>43987</v>
      </c>
      <c r="C462" s="8">
        <v>4.78125</v>
      </c>
      <c r="D462">
        <v>0.91160027218391682</v>
      </c>
      <c r="E462" s="6">
        <v>126.000553092236</v>
      </c>
      <c r="F462" s="10">
        <v>158.08306486075927</v>
      </c>
      <c r="G462" s="10">
        <v>161.17035040027611</v>
      </c>
      <c r="H462" s="10">
        <v>11.025065872598605</v>
      </c>
      <c r="I462" s="10">
        <f t="shared" si="10"/>
        <v>114.86213849420641</v>
      </c>
    </row>
    <row r="463" spans="1:9" x14ac:dyDescent="0.25">
      <c r="A463" s="14"/>
      <c r="B463" s="5">
        <f>DATE(YEAR(siječanj!B463),MONTH(siječanj!B463)+5,DAY(siječanj!B463))</f>
        <v>43987</v>
      </c>
      <c r="C463" s="8">
        <v>4.7916666666666696</v>
      </c>
      <c r="D463">
        <v>0.91160027218391682</v>
      </c>
      <c r="E463" s="6">
        <v>129.25955157966845</v>
      </c>
      <c r="F463" s="10">
        <v>156.71733517961854</v>
      </c>
      <c r="G463" s="10">
        <v>162.58134848692811</v>
      </c>
      <c r="H463" s="10">
        <v>25.956515508307714</v>
      </c>
      <c r="I463" s="10">
        <f t="shared" si="10"/>
        <v>117.8330424023968</v>
      </c>
    </row>
    <row r="464" spans="1:9" x14ac:dyDescent="0.25">
      <c r="A464" s="14"/>
      <c r="B464" s="5">
        <f>DATE(YEAR(siječanj!B464),MONTH(siječanj!B464)+5,DAY(siječanj!B464))</f>
        <v>43987</v>
      </c>
      <c r="C464" s="8">
        <v>4.8020833333333304</v>
      </c>
      <c r="D464">
        <v>0.91160027218391682</v>
      </c>
      <c r="E464" s="6">
        <v>133.33573642505144</v>
      </c>
      <c r="F464" s="10">
        <v>153.31448182525006</v>
      </c>
      <c r="G464" s="10">
        <v>158.28440074817934</v>
      </c>
      <c r="H464" s="10">
        <v>42.252983824415004</v>
      </c>
      <c r="I464" s="10">
        <f t="shared" si="10"/>
        <v>121.54889361691988</v>
      </c>
    </row>
    <row r="465" spans="1:9" x14ac:dyDescent="0.25">
      <c r="A465" s="14"/>
      <c r="B465" s="5">
        <f>DATE(YEAR(siječanj!B465),MONTH(siječanj!B465)+5,DAY(siječanj!B465))</f>
        <v>43987</v>
      </c>
      <c r="C465" s="8">
        <v>4.8125</v>
      </c>
      <c r="D465">
        <v>0.91160027218391682</v>
      </c>
      <c r="E465" s="6">
        <v>138.21040116088483</v>
      </c>
      <c r="F465" s="10">
        <v>152.5962781472532</v>
      </c>
      <c r="G465" s="10">
        <v>157.22957569509833</v>
      </c>
      <c r="H465" s="10">
        <v>63.086282847885712</v>
      </c>
      <c r="I465" s="10">
        <f t="shared" si="10"/>
        <v>125.99263931691094</v>
      </c>
    </row>
    <row r="466" spans="1:9" x14ac:dyDescent="0.25">
      <c r="A466" s="14"/>
      <c r="B466" s="5">
        <f>DATE(YEAR(siječanj!B466),MONTH(siječanj!B466)+5,DAY(siječanj!B466))</f>
        <v>43987</v>
      </c>
      <c r="C466" s="8">
        <v>4.8229166666666696</v>
      </c>
      <c r="D466">
        <v>0.91160027218391682</v>
      </c>
      <c r="E466" s="6">
        <v>141.82807250524232</v>
      </c>
      <c r="F466" s="10">
        <v>149.28909638054867</v>
      </c>
      <c r="G466" s="10">
        <v>158.22745204032469</v>
      </c>
      <c r="H466" s="10">
        <v>86.791624827783693</v>
      </c>
      <c r="I466" s="10">
        <f t="shared" si="10"/>
        <v>129.29050949909919</v>
      </c>
    </row>
    <row r="467" spans="1:9" x14ac:dyDescent="0.25">
      <c r="A467" s="14"/>
      <c r="B467" s="5">
        <f>DATE(YEAR(siječanj!B467),MONTH(siječanj!B467)+5,DAY(siječanj!B467))</f>
        <v>43987</v>
      </c>
      <c r="C467" s="8">
        <v>4.8333333333333304</v>
      </c>
      <c r="D467">
        <v>0.91160027218391682</v>
      </c>
      <c r="E467" s="6">
        <v>147.81592447746297</v>
      </c>
      <c r="F467" s="10">
        <v>143.63189190657775</v>
      </c>
      <c r="G467" s="10">
        <v>151.56305945562204</v>
      </c>
      <c r="H467" s="10">
        <v>129.2356917809924</v>
      </c>
      <c r="I467" s="10">
        <f t="shared" si="10"/>
        <v>134.74903698677252</v>
      </c>
    </row>
    <row r="468" spans="1:9" x14ac:dyDescent="0.25">
      <c r="A468" s="14"/>
      <c r="B468" s="5">
        <f>DATE(YEAR(siječanj!B468),MONTH(siječanj!B468)+5,DAY(siječanj!B468))</f>
        <v>43987</v>
      </c>
      <c r="C468" s="8">
        <v>4.84375</v>
      </c>
      <c r="D468">
        <v>0.91160027218391682</v>
      </c>
      <c r="E468" s="6">
        <v>152.17446686228101</v>
      </c>
      <c r="F468" s="10">
        <v>124.7553989616169</v>
      </c>
      <c r="G468" s="10">
        <v>138.31893457077561</v>
      </c>
      <c r="H468" s="10">
        <v>197.30994388632618</v>
      </c>
      <c r="I468" s="10">
        <f t="shared" si="10"/>
        <v>138.7222854110978</v>
      </c>
    </row>
    <row r="469" spans="1:9" x14ac:dyDescent="0.25">
      <c r="A469" s="14"/>
      <c r="B469" s="5">
        <f>DATE(YEAR(siječanj!B469),MONTH(siječanj!B469)+5,DAY(siječanj!B469))</f>
        <v>43987</v>
      </c>
      <c r="C469" s="8">
        <v>4.8541666666666696</v>
      </c>
      <c r="D469">
        <v>0.91160027218391682</v>
      </c>
      <c r="E469" s="6">
        <v>155.78069924992096</v>
      </c>
      <c r="F469" s="10">
        <v>117.66964863553805</v>
      </c>
      <c r="G469" s="10">
        <v>129.9478139719775</v>
      </c>
      <c r="H469" s="10">
        <v>228.36443931386421</v>
      </c>
      <c r="I469" s="10">
        <f t="shared" si="10"/>
        <v>142.00972783722884</v>
      </c>
    </row>
    <row r="470" spans="1:9" x14ac:dyDescent="0.25">
      <c r="A470" s="14"/>
      <c r="B470" s="5">
        <f>DATE(YEAR(siječanj!B470),MONTH(siječanj!B470)+5,DAY(siječanj!B470))</f>
        <v>43987</v>
      </c>
      <c r="C470" s="8">
        <v>4.8645833333333304</v>
      </c>
      <c r="D470">
        <v>0.91160027218391682</v>
      </c>
      <c r="E470" s="6">
        <v>156.52582514537585</v>
      </c>
      <c r="F470" s="10">
        <v>115.78168591897237</v>
      </c>
      <c r="G470" s="10">
        <v>127.54933088216345</v>
      </c>
      <c r="H470" s="10">
        <v>229.29072209809775</v>
      </c>
      <c r="I470" s="10">
        <f t="shared" si="10"/>
        <v>142.6889848063368</v>
      </c>
    </row>
    <row r="471" spans="1:9" x14ac:dyDescent="0.25">
      <c r="A471" s="14"/>
      <c r="B471" s="5">
        <f>DATE(YEAR(siječanj!B471),MONTH(siječanj!B471)+5,DAY(siječanj!B471))</f>
        <v>43987</v>
      </c>
      <c r="C471" s="8">
        <v>4.875</v>
      </c>
      <c r="D471">
        <v>0.91160027218391682</v>
      </c>
      <c r="E471" s="6">
        <v>156.3267614814005</v>
      </c>
      <c r="F471" s="10">
        <v>112.55712779950582</v>
      </c>
      <c r="G471" s="10">
        <v>122.65153833316609</v>
      </c>
      <c r="H471" s="10">
        <v>230.64665541522115</v>
      </c>
      <c r="I471" s="10">
        <f t="shared" si="10"/>
        <v>142.50751831607494</v>
      </c>
    </row>
    <row r="472" spans="1:9" x14ac:dyDescent="0.25">
      <c r="A472" s="14"/>
      <c r="B472" s="5">
        <f>DATE(YEAR(siječanj!B472),MONTH(siječanj!B472)+5,DAY(siječanj!B472))</f>
        <v>43987</v>
      </c>
      <c r="C472" s="8">
        <v>4.8854166666666696</v>
      </c>
      <c r="D472">
        <v>0.91160027218391682</v>
      </c>
      <c r="E472" s="6">
        <v>160.56433987782532</v>
      </c>
      <c r="F472" s="10">
        <v>109.75859212169337</v>
      </c>
      <c r="G472" s="10">
        <v>109.1179414889834</v>
      </c>
      <c r="H472" s="10">
        <v>237.71625100700965</v>
      </c>
      <c r="I472" s="10">
        <f t="shared" si="10"/>
        <v>146.37049593565649</v>
      </c>
    </row>
    <row r="473" spans="1:9" x14ac:dyDescent="0.25">
      <c r="A473" s="14"/>
      <c r="B473" s="5">
        <f>DATE(YEAR(siječanj!B473),MONTH(siječanj!B473)+5,DAY(siječanj!B473))</f>
        <v>43987</v>
      </c>
      <c r="C473" s="8">
        <v>4.8958333333333304</v>
      </c>
      <c r="D473">
        <v>0.91160027218391682</v>
      </c>
      <c r="E473" s="6">
        <v>163.41384853889397</v>
      </c>
      <c r="F473" s="10">
        <v>107.18441074878076</v>
      </c>
      <c r="G473" s="10">
        <v>100.81962817580225</v>
      </c>
      <c r="H473" s="10">
        <v>243.36119155792619</v>
      </c>
      <c r="I473" s="10">
        <f t="shared" si="10"/>
        <v>148.96810880667709</v>
      </c>
    </row>
    <row r="474" spans="1:9" x14ac:dyDescent="0.25">
      <c r="A474" s="14"/>
      <c r="B474" s="5">
        <f>DATE(YEAR(siječanj!B474),MONTH(siječanj!B474)+5,DAY(siječanj!B474))</f>
        <v>43987</v>
      </c>
      <c r="C474" s="8">
        <v>4.90625</v>
      </c>
      <c r="D474">
        <v>0.91160027218391682</v>
      </c>
      <c r="E474" s="6">
        <v>161.52559254769258</v>
      </c>
      <c r="F474" s="10">
        <v>103.86438067354175</v>
      </c>
      <c r="G474" s="10">
        <v>103.06303586065816</v>
      </c>
      <c r="H474" s="10">
        <v>244.10053807624303</v>
      </c>
      <c r="I474" s="10">
        <f t="shared" si="10"/>
        <v>147.246774131145</v>
      </c>
    </row>
    <row r="475" spans="1:9" x14ac:dyDescent="0.25">
      <c r="A475" s="14"/>
      <c r="B475" s="5">
        <f>DATE(YEAR(siječanj!B475),MONTH(siječanj!B475)+5,DAY(siječanj!B475))</f>
        <v>43987</v>
      </c>
      <c r="C475" s="8">
        <v>4.9166666666666696</v>
      </c>
      <c r="D475">
        <v>0.91160027218391682</v>
      </c>
      <c r="E475" s="6">
        <v>157.57186808894704</v>
      </c>
      <c r="F475" s="10">
        <v>102.28311642446592</v>
      </c>
      <c r="G475" s="10">
        <v>92.024139863536504</v>
      </c>
      <c r="H475" s="10">
        <v>241.09397763647186</v>
      </c>
      <c r="I475" s="10">
        <f t="shared" si="10"/>
        <v>143.64255783841236</v>
      </c>
    </row>
    <row r="476" spans="1:9" x14ac:dyDescent="0.25">
      <c r="A476" s="14"/>
      <c r="B476" s="5">
        <f>DATE(YEAR(siječanj!B476),MONTH(siječanj!B476)+5,DAY(siječanj!B476))</f>
        <v>43987</v>
      </c>
      <c r="C476" s="8">
        <v>4.9270833333333304</v>
      </c>
      <c r="D476">
        <v>0.91160027218391682</v>
      </c>
      <c r="E476" s="6">
        <v>150.98560477082412</v>
      </c>
      <c r="F476" s="10">
        <v>99.92169872883494</v>
      </c>
      <c r="G476" s="10">
        <v>87.52926141940965</v>
      </c>
      <c r="H476" s="10">
        <v>241.86424693391177</v>
      </c>
      <c r="I476" s="10">
        <f t="shared" si="10"/>
        <v>137.63851840493655</v>
      </c>
    </row>
    <row r="477" spans="1:9" x14ac:dyDescent="0.25">
      <c r="A477" s="14"/>
      <c r="B477" s="5">
        <f>DATE(YEAR(siječanj!B477),MONTH(siječanj!B477)+5,DAY(siječanj!B477))</f>
        <v>43987</v>
      </c>
      <c r="C477" s="8">
        <v>4.9375</v>
      </c>
      <c r="D477">
        <v>0.91160027218391682</v>
      </c>
      <c r="E477" s="6">
        <v>141.79271302184716</v>
      </c>
      <c r="F477" s="10">
        <v>96.919686249331633</v>
      </c>
      <c r="G477" s="10">
        <v>83.327525051205171</v>
      </c>
      <c r="H477" s="10">
        <v>241.04946424800661</v>
      </c>
      <c r="I477" s="10">
        <f t="shared" si="10"/>
        <v>129.25827578441189</v>
      </c>
    </row>
    <row r="478" spans="1:9" x14ac:dyDescent="0.25">
      <c r="A478" s="14"/>
      <c r="B478" s="5">
        <f>DATE(YEAR(siječanj!B478),MONTH(siječanj!B478)+5,DAY(siječanj!B478))</f>
        <v>43987</v>
      </c>
      <c r="C478" s="8">
        <v>4.9479166666666696</v>
      </c>
      <c r="D478">
        <v>0.91160027218391682</v>
      </c>
      <c r="E478" s="6">
        <v>130.59273418208022</v>
      </c>
      <c r="F478" s="10">
        <v>92.663087147939734</v>
      </c>
      <c r="G478" s="10">
        <v>80.777217345226362</v>
      </c>
      <c r="H478" s="10">
        <v>238.363138655336</v>
      </c>
      <c r="I478" s="10">
        <f t="shared" si="10"/>
        <v>119.04837202562622</v>
      </c>
    </row>
    <row r="479" spans="1:9" x14ac:dyDescent="0.25">
      <c r="A479" s="14"/>
      <c r="B479" s="5">
        <f>DATE(YEAR(siječanj!B479),MONTH(siječanj!B479)+5,DAY(siječanj!B479))</f>
        <v>43987</v>
      </c>
      <c r="C479" s="8">
        <v>4.9583333333333304</v>
      </c>
      <c r="D479">
        <v>0.91160027218391682</v>
      </c>
      <c r="E479" s="6">
        <v>119.24236483635717</v>
      </c>
      <c r="F479" s="10">
        <v>89.31373913312072</v>
      </c>
      <c r="G479" s="10">
        <v>79.15323668223526</v>
      </c>
      <c r="H479" s="10">
        <v>238.59459829253666</v>
      </c>
      <c r="I479" s="10">
        <f t="shared" si="10"/>
        <v>108.7013722406771</v>
      </c>
    </row>
    <row r="480" spans="1:9" x14ac:dyDescent="0.25">
      <c r="A480" s="14"/>
      <c r="B480" s="5">
        <f>DATE(YEAR(siječanj!B480),MONTH(siječanj!B480)+5,DAY(siječanj!B480))</f>
        <v>43987</v>
      </c>
      <c r="C480" s="8">
        <v>4.96875</v>
      </c>
      <c r="D480">
        <v>0.91160027218391682</v>
      </c>
      <c r="E480" s="6">
        <v>109.13745559371809</v>
      </c>
      <c r="F480" s="10">
        <v>86.152368499939513</v>
      </c>
      <c r="G480" s="10">
        <v>76.784457974540629</v>
      </c>
      <c r="H480" s="10">
        <v>239.45144757805019</v>
      </c>
      <c r="I480" s="10">
        <f t="shared" si="10"/>
        <v>99.489734224693549</v>
      </c>
    </row>
    <row r="481" spans="1:9" x14ac:dyDescent="0.25">
      <c r="A481" s="14"/>
      <c r="B481" s="5">
        <f>DATE(YEAR(siječanj!B481),MONTH(siječanj!B481)+5,DAY(siječanj!B481))</f>
        <v>43987</v>
      </c>
      <c r="C481" s="8">
        <v>4.9791666666666696</v>
      </c>
      <c r="D481">
        <v>0.91160027218391682</v>
      </c>
      <c r="E481" s="6">
        <v>99.367135835067614</v>
      </c>
      <c r="F481" s="10">
        <v>83.89335397935254</v>
      </c>
      <c r="G481" s="10">
        <v>78.015784085990717</v>
      </c>
      <c r="H481" s="10">
        <v>238.9108829382881</v>
      </c>
      <c r="I481" s="10">
        <f t="shared" si="10"/>
        <v>90.583108073383869</v>
      </c>
    </row>
    <row r="482" spans="1:9" ht="15.75" thickBot="1" x14ac:dyDescent="0.3">
      <c r="A482" s="14"/>
      <c r="B482" s="5">
        <f>DATE(YEAR(siječanj!B482),MONTH(siječanj!B482)+5,DAY(siječanj!B482))</f>
        <v>43987</v>
      </c>
      <c r="C482" s="8">
        <v>4.9895833333333304</v>
      </c>
      <c r="D482">
        <v>0.91160027218391682</v>
      </c>
      <c r="E482" s="6">
        <v>91.113714082909908</v>
      </c>
      <c r="F482" s="10">
        <v>81.953606750141802</v>
      </c>
      <c r="G482" s="10">
        <v>75.063412911520999</v>
      </c>
      <c r="H482" s="10">
        <v>239.27153222850654</v>
      </c>
      <c r="I482" s="10">
        <f t="shared" si="10"/>
        <v>83.059286557668244</v>
      </c>
    </row>
    <row r="483" spans="1:9" x14ac:dyDescent="0.25">
      <c r="A483" s="15">
        <f t="shared" ref="A483" si="11">A387+1</f>
        <v>158</v>
      </c>
      <c r="B483" s="5">
        <f>DATE(YEAR(siječanj!B483),MONTH(siječanj!B483)+5,DAY(siječanj!B483))</f>
        <v>43988</v>
      </c>
      <c r="C483" s="8">
        <v>5</v>
      </c>
      <c r="D483">
        <v>0.91250295619802269</v>
      </c>
      <c r="E483" s="6">
        <v>88.335155749474936</v>
      </c>
      <c r="F483" s="10">
        <v>78.457257795726349</v>
      </c>
      <c r="G483" s="10">
        <v>75.134311257281382</v>
      </c>
      <c r="H483" s="10">
        <v>239.07879095353118</v>
      </c>
      <c r="I483" s="10">
        <f t="shared" si="10"/>
        <v>80.606090757608641</v>
      </c>
    </row>
    <row r="484" spans="1:9" x14ac:dyDescent="0.25">
      <c r="A484" s="16"/>
      <c r="B484" s="5">
        <f>DATE(YEAR(siječanj!B484),MONTH(siječanj!B484)+5,DAY(siječanj!B484))</f>
        <v>43988</v>
      </c>
      <c r="C484" s="8">
        <v>5.0104166666666696</v>
      </c>
      <c r="D484">
        <v>0.91250295619802269</v>
      </c>
      <c r="E484" s="6">
        <v>81.819299607134596</v>
      </c>
      <c r="F484" s="10">
        <v>77.559313547933385</v>
      </c>
      <c r="G484" s="10">
        <v>71.764301582018305</v>
      </c>
      <c r="H484" s="10">
        <v>239.4931857429242</v>
      </c>
      <c r="I484" s="10">
        <f t="shared" si="10"/>
        <v>74.660352765562038</v>
      </c>
    </row>
    <row r="485" spans="1:9" x14ac:dyDescent="0.25">
      <c r="A485" s="16"/>
      <c r="B485" s="5">
        <f>DATE(YEAR(siječanj!B485),MONTH(siječanj!B485)+5,DAY(siječanj!B485))</f>
        <v>43988</v>
      </c>
      <c r="C485" s="8">
        <v>5.0208333333333304</v>
      </c>
      <c r="D485">
        <v>0.91250295619802269</v>
      </c>
      <c r="E485" s="6">
        <v>76.441864920544688</v>
      </c>
      <c r="F485" s="10">
        <v>74.767880772819126</v>
      </c>
      <c r="G485" s="10">
        <v>73.221401764285602</v>
      </c>
      <c r="H485" s="10">
        <v>238.01324385567452</v>
      </c>
      <c r="I485" s="10">
        <f t="shared" si="10"/>
        <v>69.753427717286954</v>
      </c>
    </row>
    <row r="486" spans="1:9" x14ac:dyDescent="0.25">
      <c r="A486" s="16"/>
      <c r="B486" s="5">
        <f>DATE(YEAR(siječanj!B486),MONTH(siječanj!B486)+5,DAY(siječanj!B486))</f>
        <v>43988</v>
      </c>
      <c r="C486" s="8">
        <v>5.03125</v>
      </c>
      <c r="D486">
        <v>0.91250295619802269</v>
      </c>
      <c r="E486" s="6">
        <v>73.117478695368476</v>
      </c>
      <c r="F486" s="10">
        <v>73.33204037139717</v>
      </c>
      <c r="G486" s="10">
        <v>70.101159696781593</v>
      </c>
      <c r="H486" s="10">
        <v>236.17193391526189</v>
      </c>
      <c r="I486" s="10">
        <f t="shared" si="10"/>
        <v>66.719915459269671</v>
      </c>
    </row>
    <row r="487" spans="1:9" x14ac:dyDescent="0.25">
      <c r="A487" s="16"/>
      <c r="B487" s="5">
        <f>DATE(YEAR(siječanj!B487),MONTH(siječanj!B487)+5,DAY(siječanj!B487))</f>
        <v>43988</v>
      </c>
      <c r="C487" s="8">
        <v>5.0416666666666696</v>
      </c>
      <c r="D487">
        <v>0.91250295619802269</v>
      </c>
      <c r="E487" s="6">
        <v>70.086225665729671</v>
      </c>
      <c r="F487" s="10">
        <v>73.055737855701253</v>
      </c>
      <c r="G487" s="10">
        <v>67.755020696297876</v>
      </c>
      <c r="H487" s="10">
        <v>237.47579185877484</v>
      </c>
      <c r="I487" s="10">
        <f t="shared" si="10"/>
        <v>63.953888108740053</v>
      </c>
    </row>
    <row r="488" spans="1:9" x14ac:dyDescent="0.25">
      <c r="A488" s="16"/>
      <c r="B488" s="5">
        <f>DATE(YEAR(siječanj!B488),MONTH(siječanj!B488)+5,DAY(siječanj!B488))</f>
        <v>43988</v>
      </c>
      <c r="C488" s="8">
        <v>5.0520833333333304</v>
      </c>
      <c r="D488">
        <v>0.91250295619802269</v>
      </c>
      <c r="E488" s="6">
        <v>68.798973652026888</v>
      </c>
      <c r="F488" s="10">
        <v>70.080975129382395</v>
      </c>
      <c r="G488" s="10">
        <v>72.471819389146603</v>
      </c>
      <c r="H488" s="10">
        <v>237.97125911517927</v>
      </c>
      <c r="I488" s="10">
        <f t="shared" si="10"/>
        <v>62.779266840864409</v>
      </c>
    </row>
    <row r="489" spans="1:9" x14ac:dyDescent="0.25">
      <c r="A489" s="16"/>
      <c r="B489" s="5">
        <f>DATE(YEAR(siječanj!B489),MONTH(siječanj!B489)+5,DAY(siječanj!B489))</f>
        <v>43988</v>
      </c>
      <c r="C489" s="8">
        <v>5.0625</v>
      </c>
      <c r="D489">
        <v>0.91250295619802269</v>
      </c>
      <c r="E489" s="6">
        <v>65.825069315549769</v>
      </c>
      <c r="F489" s="10">
        <v>70.228558994101917</v>
      </c>
      <c r="G489" s="10">
        <v>79.715774900215834</v>
      </c>
      <c r="H489" s="10">
        <v>237.99433639710685</v>
      </c>
      <c r="I489" s="10">
        <f t="shared" si="10"/>
        <v>60.065570342378919</v>
      </c>
    </row>
    <row r="490" spans="1:9" x14ac:dyDescent="0.25">
      <c r="A490" s="16"/>
      <c r="B490" s="5">
        <f>DATE(YEAR(siječanj!B490),MONTH(siječanj!B490)+5,DAY(siječanj!B490))</f>
        <v>43988</v>
      </c>
      <c r="C490" s="8">
        <v>5.0729166666666696</v>
      </c>
      <c r="D490">
        <v>0.91250295619802269</v>
      </c>
      <c r="E490" s="6">
        <v>64.850008474492014</v>
      </c>
      <c r="F490" s="10">
        <v>69.413461981265399</v>
      </c>
      <c r="G490" s="10">
        <v>77.828144882726349</v>
      </c>
      <c r="H490" s="10">
        <v>238.1584549343815</v>
      </c>
      <c r="I490" s="10">
        <f t="shared" si="10"/>
        <v>59.175824442440785</v>
      </c>
    </row>
    <row r="491" spans="1:9" x14ac:dyDescent="0.25">
      <c r="A491" s="16"/>
      <c r="B491" s="5">
        <f>DATE(YEAR(siječanj!B491),MONTH(siječanj!B491)+5,DAY(siječanj!B491))</f>
        <v>43988</v>
      </c>
      <c r="C491" s="8">
        <v>5.0833333333333304</v>
      </c>
      <c r="D491">
        <v>0.91250295619802269</v>
      </c>
      <c r="E491" s="6">
        <v>63.63064349141996</v>
      </c>
      <c r="F491" s="10">
        <v>70.520245143353847</v>
      </c>
      <c r="G491" s="10">
        <v>70.661205909593761</v>
      </c>
      <c r="H491" s="10">
        <v>238.01783695054621</v>
      </c>
      <c r="I491" s="10">
        <f t="shared" si="10"/>
        <v>58.063150290703184</v>
      </c>
    </row>
    <row r="492" spans="1:9" x14ac:dyDescent="0.25">
      <c r="A492" s="16"/>
      <c r="B492" s="5">
        <f>DATE(YEAR(siječanj!B492),MONTH(siječanj!B492)+5,DAY(siječanj!B492))</f>
        <v>43988</v>
      </c>
      <c r="C492" s="8">
        <v>5.09375</v>
      </c>
      <c r="D492">
        <v>0.91250295619802269</v>
      </c>
      <c r="E492" s="6">
        <v>63.241177797101827</v>
      </c>
      <c r="F492" s="10">
        <v>71.293866634420354</v>
      </c>
      <c r="G492" s="10">
        <v>66.246902299244951</v>
      </c>
      <c r="H492" s="10">
        <v>238.31297299493781</v>
      </c>
      <c r="I492" s="10">
        <f t="shared" si="10"/>
        <v>57.707761693300171</v>
      </c>
    </row>
    <row r="493" spans="1:9" x14ac:dyDescent="0.25">
      <c r="A493" s="16"/>
      <c r="B493" s="5">
        <f>DATE(YEAR(siječanj!B493),MONTH(siječanj!B493)+5,DAY(siječanj!B493))</f>
        <v>43988</v>
      </c>
      <c r="C493" s="8">
        <v>5.1041666666666696</v>
      </c>
      <c r="D493">
        <v>0.91250295619802269</v>
      </c>
      <c r="E493" s="6">
        <v>63.44127215873975</v>
      </c>
      <c r="F493" s="10">
        <v>71.189263515932467</v>
      </c>
      <c r="G493" s="10">
        <v>66.969204406266499</v>
      </c>
      <c r="H493" s="10">
        <v>238.70445422062946</v>
      </c>
      <c r="I493" s="10">
        <f t="shared" si="10"/>
        <v>57.890348389813333</v>
      </c>
    </row>
    <row r="494" spans="1:9" x14ac:dyDescent="0.25">
      <c r="A494" s="16"/>
      <c r="B494" s="5">
        <f>DATE(YEAR(siječanj!B494),MONTH(siječanj!B494)+5,DAY(siječanj!B494))</f>
        <v>43988</v>
      </c>
      <c r="C494" s="8">
        <v>5.1145833333333304</v>
      </c>
      <c r="D494">
        <v>0.91250295619802269</v>
      </c>
      <c r="E494" s="6">
        <v>61.409453288873038</v>
      </c>
      <c r="F494" s="10">
        <v>69.021995820023278</v>
      </c>
      <c r="G494" s="10">
        <v>64.528253395041091</v>
      </c>
      <c r="H494" s="10">
        <v>238.30296422093573</v>
      </c>
      <c r="I494" s="10">
        <f t="shared" si="10"/>
        <v>56.036307664601033</v>
      </c>
    </row>
    <row r="495" spans="1:9" x14ac:dyDescent="0.25">
      <c r="A495" s="16"/>
      <c r="B495" s="5">
        <f>DATE(YEAR(siječanj!B495),MONTH(siječanj!B495)+5,DAY(siječanj!B495))</f>
        <v>43988</v>
      </c>
      <c r="C495" s="8">
        <v>5.125</v>
      </c>
      <c r="D495">
        <v>0.91250295619802269</v>
      </c>
      <c r="E495" s="6">
        <v>60.568887570165984</v>
      </c>
      <c r="F495" s="10">
        <v>67.735248500420283</v>
      </c>
      <c r="G495" s="10">
        <v>64.675497354269709</v>
      </c>
      <c r="H495" s="10">
        <v>237.9322841945141</v>
      </c>
      <c r="I495" s="10">
        <f t="shared" si="10"/>
        <v>55.269288961402133</v>
      </c>
    </row>
    <row r="496" spans="1:9" x14ac:dyDescent="0.25">
      <c r="A496" s="16"/>
      <c r="B496" s="5">
        <f>DATE(YEAR(siječanj!B496),MONTH(siječanj!B496)+5,DAY(siječanj!B496))</f>
        <v>43988</v>
      </c>
      <c r="C496" s="8">
        <v>5.1354166666666696</v>
      </c>
      <c r="D496">
        <v>0.91250295619802269</v>
      </c>
      <c r="E496" s="6">
        <v>60.305710142532703</v>
      </c>
      <c r="F496" s="10">
        <v>66.894490804255355</v>
      </c>
      <c r="G496" s="10">
        <v>61.630410808022077</v>
      </c>
      <c r="H496" s="10">
        <v>237.55698411961038</v>
      </c>
      <c r="I496" s="10">
        <f t="shared" si="10"/>
        <v>55.029138780682175</v>
      </c>
    </row>
    <row r="497" spans="1:9" x14ac:dyDescent="0.25">
      <c r="A497" s="16"/>
      <c r="B497" s="5">
        <f>DATE(YEAR(siječanj!B497),MONTH(siječanj!B497)+5,DAY(siječanj!B497))</f>
        <v>43988</v>
      </c>
      <c r="C497" s="8">
        <v>5.1458333333333304</v>
      </c>
      <c r="D497">
        <v>0.91250295619802269</v>
      </c>
      <c r="E497" s="6">
        <v>62.683017280149485</v>
      </c>
      <c r="F497" s="10">
        <v>67.03887257343581</v>
      </c>
      <c r="G497" s="10">
        <v>62.538906435822469</v>
      </c>
      <c r="H497" s="10">
        <v>235.06193332585198</v>
      </c>
      <c r="I497" s="10">
        <f t="shared" si="10"/>
        <v>57.198438571548145</v>
      </c>
    </row>
    <row r="498" spans="1:9" x14ac:dyDescent="0.25">
      <c r="A498" s="16"/>
      <c r="B498" s="5">
        <f>DATE(YEAR(siječanj!B498),MONTH(siječanj!B498)+5,DAY(siječanj!B498))</f>
        <v>43988</v>
      </c>
      <c r="C498" s="8">
        <v>5.15625</v>
      </c>
      <c r="D498">
        <v>0.91250295619802269</v>
      </c>
      <c r="E498" s="6">
        <v>62.662657525936218</v>
      </c>
      <c r="F498" s="10">
        <v>65.465960922698713</v>
      </c>
      <c r="G498" s="10">
        <v>60.792162569503787</v>
      </c>
      <c r="H498" s="10">
        <v>238.06324979097397</v>
      </c>
      <c r="I498" s="10">
        <f t="shared" si="10"/>
        <v>57.179860235641073</v>
      </c>
    </row>
    <row r="499" spans="1:9" x14ac:dyDescent="0.25">
      <c r="A499" s="16"/>
      <c r="B499" s="5">
        <f>DATE(YEAR(siječanj!B499),MONTH(siječanj!B499)+5,DAY(siječanj!B499))</f>
        <v>43988</v>
      </c>
      <c r="C499" s="8">
        <v>5.1666666666666696</v>
      </c>
      <c r="D499">
        <v>0.91250295619802269</v>
      </c>
      <c r="E499" s="6">
        <v>63.224849480759502</v>
      </c>
      <c r="F499" s="10">
        <v>65.326745626869254</v>
      </c>
      <c r="G499" s="10">
        <v>59.747712884095037</v>
      </c>
      <c r="H499" s="10">
        <v>232.13032788180911</v>
      </c>
      <c r="I499" s="10">
        <f t="shared" si="10"/>
        <v>57.692862056368064</v>
      </c>
    </row>
    <row r="500" spans="1:9" x14ac:dyDescent="0.25">
      <c r="A500" s="16"/>
      <c r="B500" s="5">
        <f>DATE(YEAR(siječanj!B500),MONTH(siječanj!B500)+5,DAY(siječanj!B500))</f>
        <v>43988</v>
      </c>
      <c r="C500" s="8">
        <v>5.1770833333333304</v>
      </c>
      <c r="D500">
        <v>0.91250295619802269</v>
      </c>
      <c r="E500" s="6">
        <v>64.910419471691625</v>
      </c>
      <c r="F500" s="10">
        <v>65.266624486436768</v>
      </c>
      <c r="G500" s="10">
        <v>61.185228461641515</v>
      </c>
      <c r="H500" s="10">
        <v>184.25345427621446</v>
      </c>
      <c r="I500" s="10">
        <f t="shared" si="10"/>
        <v>59.230949655972303</v>
      </c>
    </row>
    <row r="501" spans="1:9" x14ac:dyDescent="0.25">
      <c r="A501" s="16"/>
      <c r="B501" s="5">
        <f>DATE(YEAR(siječanj!B501),MONTH(siječanj!B501)+5,DAY(siječanj!B501))</f>
        <v>43988</v>
      </c>
      <c r="C501" s="8">
        <v>5.1875</v>
      </c>
      <c r="D501">
        <v>0.91250295619802269</v>
      </c>
      <c r="E501" s="6">
        <v>66.639457498150477</v>
      </c>
      <c r="F501" s="10">
        <v>64.618220102970454</v>
      </c>
      <c r="G501" s="10">
        <v>58.521131167100165</v>
      </c>
      <c r="H501" s="10">
        <v>115.38290167546764</v>
      </c>
      <c r="I501" s="10">
        <f t="shared" si="10"/>
        <v>60.808701966494802</v>
      </c>
    </row>
    <row r="502" spans="1:9" x14ac:dyDescent="0.25">
      <c r="A502" s="16"/>
      <c r="B502" s="5">
        <f>DATE(YEAR(siječanj!B502),MONTH(siječanj!B502)+5,DAY(siječanj!B502))</f>
        <v>43988</v>
      </c>
      <c r="C502" s="8">
        <v>5.1979166666666696</v>
      </c>
      <c r="D502">
        <v>0.91250295619802269</v>
      </c>
      <c r="E502" s="6">
        <v>67.607459351074112</v>
      </c>
      <c r="F502" s="10">
        <v>64.507256712420599</v>
      </c>
      <c r="G502" s="10">
        <v>61.082073824622924</v>
      </c>
      <c r="H502" s="10">
        <v>73.306691607559699</v>
      </c>
      <c r="I502" s="10">
        <f t="shared" si="10"/>
        <v>61.692006518892782</v>
      </c>
    </row>
    <row r="503" spans="1:9" x14ac:dyDescent="0.25">
      <c r="A503" s="16"/>
      <c r="B503" s="5">
        <f>DATE(YEAR(siječanj!B503),MONTH(siječanj!B503)+5,DAY(siječanj!B503))</f>
        <v>43988</v>
      </c>
      <c r="C503" s="8">
        <v>5.2083333333333304</v>
      </c>
      <c r="D503">
        <v>0.91250295619802269</v>
      </c>
      <c r="E503" s="6">
        <v>69.191315965929277</v>
      </c>
      <c r="F503" s="10">
        <v>67.092653404995502</v>
      </c>
      <c r="G503" s="10">
        <v>59.821410742071848</v>
      </c>
      <c r="H503" s="10">
        <v>62.243953572132817</v>
      </c>
      <c r="I503" s="10">
        <f t="shared" si="10"/>
        <v>63.137280362141908</v>
      </c>
    </row>
    <row r="504" spans="1:9" x14ac:dyDescent="0.25">
      <c r="A504" s="16"/>
      <c r="B504" s="5">
        <f>DATE(YEAR(siječanj!B504),MONTH(siječanj!B504)+5,DAY(siječanj!B504))</f>
        <v>43988</v>
      </c>
      <c r="C504" s="8">
        <v>5.21875</v>
      </c>
      <c r="D504">
        <v>0.91250295619802269</v>
      </c>
      <c r="E504" s="6">
        <v>69.256113882467275</v>
      </c>
      <c r="F504" s="10">
        <v>68.326825669663222</v>
      </c>
      <c r="G504" s="10">
        <v>67.461091881564315</v>
      </c>
      <c r="H504" s="10">
        <v>26.367182713208017</v>
      </c>
      <c r="I504" s="10">
        <f t="shared" si="10"/>
        <v>63.19640865253831</v>
      </c>
    </row>
    <row r="505" spans="1:9" x14ac:dyDescent="0.25">
      <c r="A505" s="16"/>
      <c r="B505" s="5">
        <f>DATE(YEAR(siječanj!B505),MONTH(siječanj!B505)+5,DAY(siječanj!B505))</f>
        <v>43988</v>
      </c>
      <c r="C505" s="8">
        <v>5.2291666666666696</v>
      </c>
      <c r="D505">
        <v>0.91250295619802269</v>
      </c>
      <c r="E505" s="6">
        <v>73.542958237012058</v>
      </c>
      <c r="F505" s="10">
        <v>75.081710091471948</v>
      </c>
      <c r="G505" s="10">
        <v>67.380505066992171</v>
      </c>
      <c r="H505" s="10">
        <v>8.8118400328125475</v>
      </c>
      <c r="I505" s="10">
        <f t="shared" si="10"/>
        <v>67.10816679882123</v>
      </c>
    </row>
    <row r="506" spans="1:9" x14ac:dyDescent="0.25">
      <c r="A506" s="16"/>
      <c r="B506" s="5">
        <f>DATE(YEAR(siječanj!B506),MONTH(siječanj!B506)+5,DAY(siječanj!B506))</f>
        <v>43988</v>
      </c>
      <c r="C506" s="8">
        <v>5.2395833333333304</v>
      </c>
      <c r="D506">
        <v>0.91250295619802269</v>
      </c>
      <c r="E506" s="6">
        <v>74.940307230226395</v>
      </c>
      <c r="F506" s="10">
        <v>75.047189744800448</v>
      </c>
      <c r="G506" s="10">
        <v>68.598145118006229</v>
      </c>
      <c r="H506" s="10">
        <v>3.3450858072453662</v>
      </c>
      <c r="I506" s="10">
        <f t="shared" si="10"/>
        <v>68.383251885969642</v>
      </c>
    </row>
    <row r="507" spans="1:9" x14ac:dyDescent="0.25">
      <c r="A507" s="16"/>
      <c r="B507" s="5">
        <f>DATE(YEAR(siječanj!B507),MONTH(siječanj!B507)+5,DAY(siječanj!B507))</f>
        <v>43988</v>
      </c>
      <c r="C507" s="8">
        <v>5.25</v>
      </c>
      <c r="D507">
        <v>0.91250295619802269</v>
      </c>
      <c r="E507" s="6">
        <v>78.878344828015017</v>
      </c>
      <c r="F507" s="10">
        <v>73.820280088344091</v>
      </c>
      <c r="G507" s="10">
        <v>71.212466206748132</v>
      </c>
      <c r="H507" s="10">
        <v>2.4970763076672262</v>
      </c>
      <c r="I507" s="10">
        <f t="shared" si="10"/>
        <v>71.976722835570712</v>
      </c>
    </row>
    <row r="508" spans="1:9" x14ac:dyDescent="0.25">
      <c r="A508" s="16"/>
      <c r="B508" s="5">
        <f>DATE(YEAR(siječanj!B508),MONTH(siječanj!B508)+5,DAY(siječanj!B508))</f>
        <v>43988</v>
      </c>
      <c r="C508" s="8">
        <v>5.2604166666666696</v>
      </c>
      <c r="D508">
        <v>0.91250295619802269</v>
      </c>
      <c r="E508" s="6">
        <v>82.435298348990102</v>
      </c>
      <c r="F508" s="10">
        <v>78.930069960101136</v>
      </c>
      <c r="G508" s="10">
        <v>78.203762745087289</v>
      </c>
      <c r="H508" s="10">
        <v>3.2736886880923093</v>
      </c>
      <c r="I508" s="10">
        <f t="shared" si="10"/>
        <v>75.222453438519452</v>
      </c>
    </row>
    <row r="509" spans="1:9" x14ac:dyDescent="0.25">
      <c r="A509" s="16"/>
      <c r="B509" s="5">
        <f>DATE(YEAR(siječanj!B509),MONTH(siječanj!B509)+5,DAY(siječanj!B509))</f>
        <v>43988</v>
      </c>
      <c r="C509" s="8">
        <v>5.2708333333333304</v>
      </c>
      <c r="D509">
        <v>0.91250295619802269</v>
      </c>
      <c r="E509" s="6">
        <v>86.287686758356003</v>
      </c>
      <c r="F509" s="10">
        <v>82.705524261968634</v>
      </c>
      <c r="G509" s="10">
        <v>80.187662436598075</v>
      </c>
      <c r="H509" s="10">
        <v>3.7331129776759826</v>
      </c>
      <c r="I509" s="10">
        <f t="shared" si="10"/>
        <v>78.737769250488824</v>
      </c>
    </row>
    <row r="510" spans="1:9" x14ac:dyDescent="0.25">
      <c r="A510" s="16"/>
      <c r="B510" s="5">
        <f>DATE(YEAR(siječanj!B510),MONTH(siječanj!B510)+5,DAY(siječanj!B510))</f>
        <v>43988</v>
      </c>
      <c r="C510" s="8">
        <v>5.28125</v>
      </c>
      <c r="D510">
        <v>0.91250295619802269</v>
      </c>
      <c r="E510" s="6">
        <v>89.202694369247595</v>
      </c>
      <c r="F510" s="10">
        <v>88.872145403932663</v>
      </c>
      <c r="G510" s="10">
        <v>79.373275946286768</v>
      </c>
      <c r="H510" s="10">
        <v>2.3525141121740298</v>
      </c>
      <c r="I510" s="10">
        <f t="shared" si="10"/>
        <v>81.397722312767144</v>
      </c>
    </row>
    <row r="511" spans="1:9" x14ac:dyDescent="0.25">
      <c r="A511" s="16"/>
      <c r="B511" s="5">
        <f>DATE(YEAR(siječanj!B511),MONTH(siječanj!B511)+5,DAY(siječanj!B511))</f>
        <v>43988</v>
      </c>
      <c r="C511" s="8">
        <v>5.2916666666666696</v>
      </c>
      <c r="D511">
        <v>0.91250295619802269</v>
      </c>
      <c r="E511" s="6">
        <v>94.526361987404997</v>
      </c>
      <c r="F511" s="10">
        <v>96.771383709802862</v>
      </c>
      <c r="G511" s="10">
        <v>83.23940231715747</v>
      </c>
      <c r="H511" s="10">
        <v>1.699404172968473</v>
      </c>
      <c r="I511" s="10">
        <f t="shared" si="10"/>
        <v>86.255584752151464</v>
      </c>
    </row>
    <row r="512" spans="1:9" x14ac:dyDescent="0.25">
      <c r="A512" s="16"/>
      <c r="B512" s="5">
        <f>DATE(YEAR(siječanj!B512),MONTH(siječanj!B512)+5,DAY(siječanj!B512))</f>
        <v>43988</v>
      </c>
      <c r="C512" s="8">
        <v>5.3020833333333304</v>
      </c>
      <c r="D512">
        <v>0.91250295619802269</v>
      </c>
      <c r="E512" s="6">
        <v>96.40636643951585</v>
      </c>
      <c r="F512" s="10">
        <v>107.68972298508544</v>
      </c>
      <c r="G512" s="10">
        <v>93.223245626110625</v>
      </c>
      <c r="H512" s="10">
        <v>1.5457106932346025</v>
      </c>
      <c r="I512" s="10">
        <f t="shared" si="10"/>
        <v>87.971094372368057</v>
      </c>
    </row>
    <row r="513" spans="1:9" x14ac:dyDescent="0.25">
      <c r="A513" s="16"/>
      <c r="B513" s="5">
        <f>DATE(YEAR(siječanj!B513),MONTH(siječanj!B513)+5,DAY(siječanj!B513))</f>
        <v>43988</v>
      </c>
      <c r="C513" s="8">
        <v>5.3125</v>
      </c>
      <c r="D513">
        <v>0.91250295619802269</v>
      </c>
      <c r="E513" s="6">
        <v>95.936565905416685</v>
      </c>
      <c r="F513" s="10">
        <v>113.58797498272023</v>
      </c>
      <c r="G513" s="10">
        <v>104.88793044675295</v>
      </c>
      <c r="H513" s="10">
        <v>1.452257534504257</v>
      </c>
      <c r="I513" s="10">
        <f t="shared" si="10"/>
        <v>87.542399996179157</v>
      </c>
    </row>
    <row r="514" spans="1:9" x14ac:dyDescent="0.25">
      <c r="A514" s="16"/>
      <c r="B514" s="5">
        <f>DATE(YEAR(siječanj!B514),MONTH(siječanj!B514)+5,DAY(siječanj!B514))</f>
        <v>43988</v>
      </c>
      <c r="C514" s="8">
        <v>5.3229166666666696</v>
      </c>
      <c r="D514">
        <v>0.91250295619802269</v>
      </c>
      <c r="E514" s="6">
        <v>100.62352550382784</v>
      </c>
      <c r="F514" s="10">
        <v>121.05762941399264</v>
      </c>
      <c r="G514" s="10">
        <v>114.06122511309805</v>
      </c>
      <c r="H514" s="10">
        <v>1.888041511187154</v>
      </c>
      <c r="I514" s="10">
        <f t="shared" si="10"/>
        <v>91.819264485310029</v>
      </c>
    </row>
    <row r="515" spans="1:9" x14ac:dyDescent="0.25">
      <c r="A515" s="16"/>
      <c r="B515" s="5">
        <f>DATE(YEAR(siječanj!B515),MONTH(siječanj!B515)+5,DAY(siječanj!B515))</f>
        <v>43988</v>
      </c>
      <c r="C515" s="8">
        <v>5.3333333333333304</v>
      </c>
      <c r="D515">
        <v>0.91250295619802269</v>
      </c>
      <c r="E515" s="6">
        <v>105.01951061259605</v>
      </c>
      <c r="F515" s="10">
        <v>126.7716690874626</v>
      </c>
      <c r="G515" s="10">
        <v>125.09182640711913</v>
      </c>
      <c r="H515" s="10">
        <v>1.9278769508219917</v>
      </c>
      <c r="I515" s="10">
        <f t="shared" si="10"/>
        <v>95.830613892463518</v>
      </c>
    </row>
    <row r="516" spans="1:9" x14ac:dyDescent="0.25">
      <c r="A516" s="16"/>
      <c r="B516" s="5">
        <f>DATE(YEAR(siječanj!B516),MONTH(siječanj!B516)+5,DAY(siječanj!B516))</f>
        <v>43988</v>
      </c>
      <c r="C516" s="8">
        <v>5.34375</v>
      </c>
      <c r="D516">
        <v>0.91250295619802269</v>
      </c>
      <c r="E516" s="6">
        <v>107.09096169422213</v>
      </c>
      <c r="F516" s="10">
        <v>143.62479698915521</v>
      </c>
      <c r="G516" s="10">
        <v>147.25328028641482</v>
      </c>
      <c r="H516" s="10">
        <v>1.5008928287998078</v>
      </c>
      <c r="I516" s="10">
        <f t="shared" ref="I516:I579" si="12">D516*E516</f>
        <v>97.720819128066907</v>
      </c>
    </row>
    <row r="517" spans="1:9" x14ac:dyDescent="0.25">
      <c r="A517" s="16"/>
      <c r="B517" s="5">
        <f>DATE(YEAR(siječanj!B517),MONTH(siječanj!B517)+5,DAY(siječanj!B517))</f>
        <v>43988</v>
      </c>
      <c r="C517" s="8">
        <v>5.3541666666666696</v>
      </c>
      <c r="D517">
        <v>0.91250295619802269</v>
      </c>
      <c r="E517" s="6">
        <v>107.13914333456988</v>
      </c>
      <c r="F517" s="10">
        <v>150.47606368816145</v>
      </c>
      <c r="G517" s="10">
        <v>154.61640875618602</v>
      </c>
      <c r="H517" s="10">
        <v>1.5966490237981359</v>
      </c>
      <c r="I517" s="10">
        <f t="shared" si="12"/>
        <v>97.764785017318687</v>
      </c>
    </row>
    <row r="518" spans="1:9" x14ac:dyDescent="0.25">
      <c r="A518" s="16"/>
      <c r="B518" s="5">
        <f>DATE(YEAR(siječanj!B518),MONTH(siječanj!B518)+5,DAY(siječanj!B518))</f>
        <v>43988</v>
      </c>
      <c r="C518" s="8">
        <v>5.3645833333333304</v>
      </c>
      <c r="D518">
        <v>0.91250295619802269</v>
      </c>
      <c r="E518" s="6">
        <v>108.22498729394923</v>
      </c>
      <c r="F518" s="10">
        <v>152.77522018948346</v>
      </c>
      <c r="G518" s="10">
        <v>160.85638570424473</v>
      </c>
      <c r="H518" s="10">
        <v>1.6490428493242695</v>
      </c>
      <c r="I518" s="10">
        <f t="shared" si="12"/>
        <v>98.755620840222107</v>
      </c>
    </row>
    <row r="519" spans="1:9" x14ac:dyDescent="0.25">
      <c r="A519" s="16"/>
      <c r="B519" s="5">
        <f>DATE(YEAR(siječanj!B519),MONTH(siječanj!B519)+5,DAY(siječanj!B519))</f>
        <v>43988</v>
      </c>
      <c r="C519" s="8">
        <v>5.375</v>
      </c>
      <c r="D519">
        <v>0.91250295619802269</v>
      </c>
      <c r="E519" s="6">
        <v>110.67465278355952</v>
      </c>
      <c r="F519" s="10">
        <v>154.8565503487564</v>
      </c>
      <c r="G519" s="10">
        <v>162.94663491119513</v>
      </c>
      <c r="H519" s="10">
        <v>1.5093902040547134</v>
      </c>
      <c r="I519" s="10">
        <f t="shared" si="12"/>
        <v>100.99094784118779</v>
      </c>
    </row>
    <row r="520" spans="1:9" x14ac:dyDescent="0.25">
      <c r="A520" s="16"/>
      <c r="B520" s="5">
        <f>DATE(YEAR(siječanj!B520),MONTH(siječanj!B520)+5,DAY(siječanj!B520))</f>
        <v>43988</v>
      </c>
      <c r="C520" s="8">
        <v>5.3854166666666696</v>
      </c>
      <c r="D520">
        <v>0.91250295619802269</v>
      </c>
      <c r="E520" s="6">
        <v>113.77573607632006</v>
      </c>
      <c r="F520" s="10">
        <v>160.23978001488581</v>
      </c>
      <c r="G520" s="10">
        <v>169.86628230734493</v>
      </c>
      <c r="H520" s="10">
        <v>1.5837482272263383</v>
      </c>
      <c r="I520" s="10">
        <f t="shared" si="12"/>
        <v>103.82069551324807</v>
      </c>
    </row>
    <row r="521" spans="1:9" x14ac:dyDescent="0.25">
      <c r="A521" s="16"/>
      <c r="B521" s="5">
        <f>DATE(YEAR(siječanj!B521),MONTH(siječanj!B521)+5,DAY(siječanj!B521))</f>
        <v>43988</v>
      </c>
      <c r="C521" s="8">
        <v>5.3958333333333304</v>
      </c>
      <c r="D521">
        <v>0.91250295619802269</v>
      </c>
      <c r="E521" s="6">
        <v>112.43420263831848</v>
      </c>
      <c r="F521" s="10">
        <v>161.4111999907916</v>
      </c>
      <c r="G521" s="10">
        <v>167.98036554340874</v>
      </c>
      <c r="H521" s="10">
        <v>1.6842931803423569</v>
      </c>
      <c r="I521" s="10">
        <f t="shared" si="12"/>
        <v>102.59654228523314</v>
      </c>
    </row>
    <row r="522" spans="1:9" x14ac:dyDescent="0.25">
      <c r="A522" s="16"/>
      <c r="B522" s="5">
        <f>DATE(YEAR(siječanj!B522),MONTH(siječanj!B522)+5,DAY(siječanj!B522))</f>
        <v>43988</v>
      </c>
      <c r="C522" s="8">
        <v>5.40625</v>
      </c>
      <c r="D522">
        <v>0.91250295619802269</v>
      </c>
      <c r="E522" s="6">
        <v>115.45394124590028</v>
      </c>
      <c r="F522" s="10">
        <v>160.62661471624602</v>
      </c>
      <c r="G522" s="10">
        <v>164.23928272033859</v>
      </c>
      <c r="H522" s="10">
        <v>2.1011936572224124</v>
      </c>
      <c r="I522" s="10">
        <f t="shared" si="12"/>
        <v>105.35206269159683</v>
      </c>
    </row>
    <row r="523" spans="1:9" x14ac:dyDescent="0.25">
      <c r="A523" s="16"/>
      <c r="B523" s="5">
        <f>DATE(YEAR(siječanj!B523),MONTH(siječanj!B523)+5,DAY(siječanj!B523))</f>
        <v>43988</v>
      </c>
      <c r="C523" s="8">
        <v>5.4166666666666696</v>
      </c>
      <c r="D523">
        <v>0.91250295619802269</v>
      </c>
      <c r="E523" s="6">
        <v>115.50099090615619</v>
      </c>
      <c r="F523" s="10">
        <v>162.33184238464369</v>
      </c>
      <c r="G523" s="10">
        <v>158.25824268110725</v>
      </c>
      <c r="H523" s="10">
        <v>2.0001855013199421</v>
      </c>
      <c r="I523" s="10">
        <f t="shared" si="12"/>
        <v>105.39499564566846</v>
      </c>
    </row>
    <row r="524" spans="1:9" x14ac:dyDescent="0.25">
      <c r="A524" s="16"/>
      <c r="B524" s="5">
        <f>DATE(YEAR(siječanj!B524),MONTH(siječanj!B524)+5,DAY(siječanj!B524))</f>
        <v>43988</v>
      </c>
      <c r="C524" s="8">
        <v>5.4270833333333304</v>
      </c>
      <c r="D524">
        <v>0.91250295619802269</v>
      </c>
      <c r="E524" s="6">
        <v>117.16328579765604</v>
      </c>
      <c r="F524" s="10">
        <v>161.38999509128058</v>
      </c>
      <c r="G524" s="10">
        <v>162.1481509282244</v>
      </c>
      <c r="H524" s="10">
        <v>2.3395384444621805</v>
      </c>
      <c r="I524" s="10">
        <f t="shared" si="12"/>
        <v>106.91184464823495</v>
      </c>
    </row>
    <row r="525" spans="1:9" x14ac:dyDescent="0.25">
      <c r="A525" s="16"/>
      <c r="B525" s="5">
        <f>DATE(YEAR(siječanj!B525),MONTH(siječanj!B525)+5,DAY(siječanj!B525))</f>
        <v>43988</v>
      </c>
      <c r="C525" s="8">
        <v>5.4375</v>
      </c>
      <c r="D525">
        <v>0.91250295619802269</v>
      </c>
      <c r="E525" s="6">
        <v>118.0712857549571</v>
      </c>
      <c r="F525" s="10">
        <v>162.40012447679911</v>
      </c>
      <c r="G525" s="10">
        <v>158.98798486125173</v>
      </c>
      <c r="H525" s="10">
        <v>2.4228849975674489</v>
      </c>
      <c r="I525" s="10">
        <f t="shared" si="12"/>
        <v>107.74039729349984</v>
      </c>
    </row>
    <row r="526" spans="1:9" x14ac:dyDescent="0.25">
      <c r="A526" s="16"/>
      <c r="B526" s="5">
        <f>DATE(YEAR(siječanj!B526),MONTH(siječanj!B526)+5,DAY(siječanj!B526))</f>
        <v>43988</v>
      </c>
      <c r="C526" s="8">
        <v>5.4479166666666696</v>
      </c>
      <c r="D526">
        <v>0.91250295619802269</v>
      </c>
      <c r="E526" s="6">
        <v>120.27370891913927</v>
      </c>
      <c r="F526" s="10">
        <v>162.40881245671551</v>
      </c>
      <c r="G526" s="10">
        <v>156.96722425995847</v>
      </c>
      <c r="H526" s="10">
        <v>2.6580861952069239</v>
      </c>
      <c r="I526" s="10">
        <f t="shared" si="12"/>
        <v>109.75011494161507</v>
      </c>
    </row>
    <row r="527" spans="1:9" x14ac:dyDescent="0.25">
      <c r="A527" s="16"/>
      <c r="B527" s="5">
        <f>DATE(YEAR(siječanj!B527),MONTH(siječanj!B527)+5,DAY(siječanj!B527))</f>
        <v>43988</v>
      </c>
      <c r="C527" s="8">
        <v>5.4583333333333304</v>
      </c>
      <c r="D527">
        <v>0.91250295619802269</v>
      </c>
      <c r="E527" s="6">
        <v>121.44515043276172</v>
      </c>
      <c r="F527" s="10">
        <v>160.50605701699254</v>
      </c>
      <c r="G527" s="10">
        <v>161.98888623893669</v>
      </c>
      <c r="H527" s="10">
        <v>2.5773950718688141</v>
      </c>
      <c r="I527" s="10">
        <f t="shared" si="12"/>
        <v>110.81905878580865</v>
      </c>
    </row>
    <row r="528" spans="1:9" x14ac:dyDescent="0.25">
      <c r="A528" s="16"/>
      <c r="B528" s="5">
        <f>DATE(YEAR(siječanj!B528),MONTH(siječanj!B528)+5,DAY(siječanj!B528))</f>
        <v>43988</v>
      </c>
      <c r="C528" s="8">
        <v>5.46875</v>
      </c>
      <c r="D528">
        <v>0.91250295619802269</v>
      </c>
      <c r="E528" s="6">
        <v>123.40617685642863</v>
      </c>
      <c r="F528" s="10">
        <v>156.99781798712164</v>
      </c>
      <c r="G528" s="10">
        <v>160.50833564905912</v>
      </c>
      <c r="H528" s="10">
        <v>2.9726767566294816</v>
      </c>
      <c r="I528" s="10">
        <f t="shared" si="12"/>
        <v>112.60850119458713</v>
      </c>
    </row>
    <row r="529" spans="1:9" x14ac:dyDescent="0.25">
      <c r="A529" s="16"/>
      <c r="B529" s="5">
        <f>DATE(YEAR(siječanj!B529),MONTH(siječanj!B529)+5,DAY(siječanj!B529))</f>
        <v>43988</v>
      </c>
      <c r="C529" s="8">
        <v>5.4791666666666696</v>
      </c>
      <c r="D529">
        <v>0.91250295619802269</v>
      </c>
      <c r="E529" s="6">
        <v>125.79435696071705</v>
      </c>
      <c r="F529" s="10">
        <v>154.39077720487452</v>
      </c>
      <c r="G529" s="10">
        <v>162.51610507597292</v>
      </c>
      <c r="H529" s="10">
        <v>3.7905191764580937</v>
      </c>
      <c r="I529" s="10">
        <f t="shared" si="12"/>
        <v>114.78772259968362</v>
      </c>
    </row>
    <row r="530" spans="1:9" x14ac:dyDescent="0.25">
      <c r="A530" s="16"/>
      <c r="B530" s="5">
        <f>DATE(YEAR(siječanj!B530),MONTH(siječanj!B530)+5,DAY(siječanj!B530))</f>
        <v>43988</v>
      </c>
      <c r="C530" s="8">
        <v>5.4895833333333304</v>
      </c>
      <c r="D530">
        <v>0.91250295619802269</v>
      </c>
      <c r="E530" s="6">
        <v>126.60520720904826</v>
      </c>
      <c r="F530" s="10">
        <v>152.7879686820722</v>
      </c>
      <c r="G530" s="10">
        <v>157.04604191060497</v>
      </c>
      <c r="H530" s="10">
        <v>3.9154262002649851</v>
      </c>
      <c r="I530" s="10">
        <f t="shared" si="12"/>
        <v>115.52762584831974</v>
      </c>
    </row>
    <row r="531" spans="1:9" x14ac:dyDescent="0.25">
      <c r="A531" s="16"/>
      <c r="B531" s="5">
        <f>DATE(YEAR(siječanj!B531),MONTH(siječanj!B531)+5,DAY(siječanj!B531))</f>
        <v>43988</v>
      </c>
      <c r="C531" s="8">
        <v>5.5</v>
      </c>
      <c r="D531">
        <v>0.91250295619802269</v>
      </c>
      <c r="E531" s="6">
        <v>125.90033313550828</v>
      </c>
      <c r="F531" s="10">
        <v>143.5322716001007</v>
      </c>
      <c r="G531" s="10">
        <v>149.27052252784694</v>
      </c>
      <c r="H531" s="10">
        <v>3.7094776561845428</v>
      </c>
      <c r="I531" s="10">
        <f t="shared" si="12"/>
        <v>114.88442617246717</v>
      </c>
    </row>
    <row r="532" spans="1:9" x14ac:dyDescent="0.25">
      <c r="A532" s="16"/>
      <c r="B532" s="5">
        <f>DATE(YEAR(siječanj!B532),MONTH(siječanj!B532)+5,DAY(siječanj!B532))</f>
        <v>43988</v>
      </c>
      <c r="C532" s="8">
        <v>5.5104166666666696</v>
      </c>
      <c r="D532">
        <v>0.91250295619802269</v>
      </c>
      <c r="E532" s="6">
        <v>122.33197143973041</v>
      </c>
      <c r="F532" s="10">
        <v>138.32809177742294</v>
      </c>
      <c r="G532" s="10">
        <v>145.41132504955181</v>
      </c>
      <c r="H532" s="10">
        <v>4.0269372796938718</v>
      </c>
      <c r="I532" s="10">
        <f t="shared" si="12"/>
        <v>111.62828557628607</v>
      </c>
    </row>
    <row r="533" spans="1:9" x14ac:dyDescent="0.25">
      <c r="A533" s="16"/>
      <c r="B533" s="5">
        <f>DATE(YEAR(siječanj!B533),MONTH(siječanj!B533)+5,DAY(siječanj!B533))</f>
        <v>43988</v>
      </c>
      <c r="C533" s="8">
        <v>5.5208333333333304</v>
      </c>
      <c r="D533">
        <v>0.91250295619802269</v>
      </c>
      <c r="E533" s="6">
        <v>123.95141790585909</v>
      </c>
      <c r="F533" s="10">
        <v>135.52138316997406</v>
      </c>
      <c r="G533" s="10">
        <v>149.35594558962887</v>
      </c>
      <c r="H533" s="10">
        <v>5.1028794866352927</v>
      </c>
      <c r="I533" s="10">
        <f t="shared" si="12"/>
        <v>113.10603526403294</v>
      </c>
    </row>
    <row r="534" spans="1:9" x14ac:dyDescent="0.25">
      <c r="A534" s="16"/>
      <c r="B534" s="5">
        <f>DATE(YEAR(siječanj!B534),MONTH(siječanj!B534)+5,DAY(siječanj!B534))</f>
        <v>43988</v>
      </c>
      <c r="C534" s="8">
        <v>5.53125</v>
      </c>
      <c r="D534">
        <v>0.91250295619802269</v>
      </c>
      <c r="E534" s="6">
        <v>126.07087586599418</v>
      </c>
      <c r="F534" s="10">
        <v>133.35313328515889</v>
      </c>
      <c r="G534" s="10">
        <v>146.96251839491606</v>
      </c>
      <c r="H534" s="10">
        <v>5.0240860971270207</v>
      </c>
      <c r="I534" s="10">
        <f t="shared" si="12"/>
        <v>115.04004691819364</v>
      </c>
    </row>
    <row r="535" spans="1:9" x14ac:dyDescent="0.25">
      <c r="A535" s="16"/>
      <c r="B535" s="5">
        <f>DATE(YEAR(siječanj!B535),MONTH(siječanj!B535)+5,DAY(siječanj!B535))</f>
        <v>43988</v>
      </c>
      <c r="C535" s="8">
        <v>5.5416666666666696</v>
      </c>
      <c r="D535">
        <v>0.91250295619802269</v>
      </c>
      <c r="E535" s="6">
        <v>125.85613129885185</v>
      </c>
      <c r="F535" s="10">
        <v>131.25452298936105</v>
      </c>
      <c r="G535" s="10">
        <v>149.14922896859304</v>
      </c>
      <c r="H535" s="10">
        <v>3.3673275272499823</v>
      </c>
      <c r="I535" s="10">
        <f t="shared" si="12"/>
        <v>114.8440918658488</v>
      </c>
    </row>
    <row r="536" spans="1:9" x14ac:dyDescent="0.25">
      <c r="A536" s="16"/>
      <c r="B536" s="5">
        <f>DATE(YEAR(siječanj!B536),MONTH(siječanj!B536)+5,DAY(siječanj!B536))</f>
        <v>43988</v>
      </c>
      <c r="C536" s="8">
        <v>5.5520833333333304</v>
      </c>
      <c r="D536">
        <v>0.91250295619802269</v>
      </c>
      <c r="E536" s="6">
        <v>124.05228626872713</v>
      </c>
      <c r="F536" s="10">
        <v>130.75553109874005</v>
      </c>
      <c r="G536" s="10">
        <v>145.38010310018242</v>
      </c>
      <c r="H536" s="10">
        <v>3.3288617303371524</v>
      </c>
      <c r="I536" s="10">
        <f t="shared" si="12"/>
        <v>113.19807794333688</v>
      </c>
    </row>
    <row r="537" spans="1:9" x14ac:dyDescent="0.25">
      <c r="A537" s="16"/>
      <c r="B537" s="5">
        <f>DATE(YEAR(siječanj!B537),MONTH(siječanj!B537)+5,DAY(siječanj!B537))</f>
        <v>43988</v>
      </c>
      <c r="C537" s="8">
        <v>5.5625</v>
      </c>
      <c r="D537">
        <v>0.91250295619802269</v>
      </c>
      <c r="E537" s="6">
        <v>124.32471117933878</v>
      </c>
      <c r="F537" s="10">
        <v>128.75395787274374</v>
      </c>
      <c r="G537" s="10">
        <v>143.1234566378694</v>
      </c>
      <c r="H537" s="10">
        <v>3.8984713810298683</v>
      </c>
      <c r="I537" s="10">
        <f t="shared" si="12"/>
        <v>113.44666647961199</v>
      </c>
    </row>
    <row r="538" spans="1:9" x14ac:dyDescent="0.25">
      <c r="A538" s="16"/>
      <c r="B538" s="5">
        <f>DATE(YEAR(siječanj!B538),MONTH(siječanj!B538)+5,DAY(siječanj!B538))</f>
        <v>43988</v>
      </c>
      <c r="C538" s="8">
        <v>5.5729166666666696</v>
      </c>
      <c r="D538">
        <v>0.91250295619802269</v>
      </c>
      <c r="E538" s="6">
        <v>121.89465376944214</v>
      </c>
      <c r="F538" s="10">
        <v>128.97146081112865</v>
      </c>
      <c r="G538" s="10">
        <v>136.98438593114048</v>
      </c>
      <c r="H538" s="10">
        <v>3.2923625487030068</v>
      </c>
      <c r="I538" s="10">
        <f t="shared" si="12"/>
        <v>111.2292319093504</v>
      </c>
    </row>
    <row r="539" spans="1:9" x14ac:dyDescent="0.25">
      <c r="A539" s="16"/>
      <c r="B539" s="5">
        <f>DATE(YEAR(siječanj!B539),MONTH(siječanj!B539)+5,DAY(siječanj!B539))</f>
        <v>43988</v>
      </c>
      <c r="C539" s="8">
        <v>5.5833333333333304</v>
      </c>
      <c r="D539">
        <v>0.91250295619802269</v>
      </c>
      <c r="E539" s="6">
        <v>121.05963673911511</v>
      </c>
      <c r="F539" s="10">
        <v>124.36798532777145</v>
      </c>
      <c r="G539" s="10">
        <v>141.04471698043074</v>
      </c>
      <c r="H539" s="10">
        <v>3.3500642389178541</v>
      </c>
      <c r="I539" s="10">
        <f t="shared" si="12"/>
        <v>110.46727640070129</v>
      </c>
    </row>
    <row r="540" spans="1:9" x14ac:dyDescent="0.25">
      <c r="A540" s="16"/>
      <c r="B540" s="5">
        <f>DATE(YEAR(siječanj!B540),MONTH(siječanj!B540)+5,DAY(siječanj!B540))</f>
        <v>43988</v>
      </c>
      <c r="C540" s="8">
        <v>5.59375</v>
      </c>
      <c r="D540">
        <v>0.91250295619802269</v>
      </c>
      <c r="E540" s="6">
        <v>120.66523600878256</v>
      </c>
      <c r="F540" s="10">
        <v>125.08073106985574</v>
      </c>
      <c r="G540" s="10">
        <v>141.10209300327418</v>
      </c>
      <c r="H540" s="10">
        <v>2.6325860831872694</v>
      </c>
      <c r="I540" s="10">
        <f t="shared" si="12"/>
        <v>110.10738456834618</v>
      </c>
    </row>
    <row r="541" spans="1:9" x14ac:dyDescent="0.25">
      <c r="A541" s="16"/>
      <c r="B541" s="5">
        <f>DATE(YEAR(siječanj!B541),MONTH(siječanj!B541)+5,DAY(siječanj!B541))</f>
        <v>43988</v>
      </c>
      <c r="C541" s="8">
        <v>5.6041666666666696</v>
      </c>
      <c r="D541">
        <v>0.91250295619802269</v>
      </c>
      <c r="E541" s="6">
        <v>119.1994280371016</v>
      </c>
      <c r="F541" s="10">
        <v>124.44756658498358</v>
      </c>
      <c r="G541" s="10">
        <v>140.4244153605982</v>
      </c>
      <c r="H541" s="10">
        <v>2.0806689820296431</v>
      </c>
      <c r="I541" s="10">
        <f t="shared" si="12"/>
        <v>108.76983046096868</v>
      </c>
    </row>
    <row r="542" spans="1:9" x14ac:dyDescent="0.25">
      <c r="A542" s="16"/>
      <c r="B542" s="5">
        <f>DATE(YEAR(siječanj!B542),MONTH(siječanj!B542)+5,DAY(siječanj!B542))</f>
        <v>43988</v>
      </c>
      <c r="C542" s="8">
        <v>5.6145833333333304</v>
      </c>
      <c r="D542">
        <v>0.91250295619802269</v>
      </c>
      <c r="E542" s="6">
        <v>120.49682418117129</v>
      </c>
      <c r="F542" s="10">
        <v>124.20786058763034</v>
      </c>
      <c r="G542" s="10">
        <v>140.78841584630069</v>
      </c>
      <c r="H542" s="10">
        <v>2.4526867061535258</v>
      </c>
      <c r="I542" s="10">
        <f t="shared" si="12"/>
        <v>109.95370827779219</v>
      </c>
    </row>
    <row r="543" spans="1:9" x14ac:dyDescent="0.25">
      <c r="A543" s="16"/>
      <c r="B543" s="5">
        <f>DATE(YEAR(siječanj!B543),MONTH(siječanj!B543)+5,DAY(siječanj!B543))</f>
        <v>43988</v>
      </c>
      <c r="C543" s="8">
        <v>5.625</v>
      </c>
      <c r="D543">
        <v>0.91250295619802269</v>
      </c>
      <c r="E543" s="6">
        <v>119.10351655547782</v>
      </c>
      <c r="F543" s="10">
        <v>124.28126523412065</v>
      </c>
      <c r="G543" s="10">
        <v>136.70838837154488</v>
      </c>
      <c r="H543" s="10">
        <v>2.4373081739869589</v>
      </c>
      <c r="I543" s="10">
        <f t="shared" si="12"/>
        <v>108.68231095045365</v>
      </c>
    </row>
    <row r="544" spans="1:9" x14ac:dyDescent="0.25">
      <c r="A544" s="16"/>
      <c r="B544" s="5">
        <f>DATE(YEAR(siječanj!B544),MONTH(siječanj!B544)+5,DAY(siječanj!B544))</f>
        <v>43988</v>
      </c>
      <c r="C544" s="8">
        <v>5.6354166666666696</v>
      </c>
      <c r="D544">
        <v>0.91250295619802269</v>
      </c>
      <c r="E544" s="6">
        <v>119.50307772487821</v>
      </c>
      <c r="F544" s="10">
        <v>122.22783562799836</v>
      </c>
      <c r="G544" s="10">
        <v>136.43425182862953</v>
      </c>
      <c r="H544" s="10">
        <v>2.2805250118736322</v>
      </c>
      <c r="I544" s="10">
        <f t="shared" si="12"/>
        <v>109.04691169871344</v>
      </c>
    </row>
    <row r="545" spans="1:9" x14ac:dyDescent="0.25">
      <c r="A545" s="16"/>
      <c r="B545" s="5">
        <f>DATE(YEAR(siječanj!B545),MONTH(siječanj!B545)+5,DAY(siječanj!B545))</f>
        <v>43988</v>
      </c>
      <c r="C545" s="8">
        <v>5.6458333333333304</v>
      </c>
      <c r="D545">
        <v>0.91250295619802269</v>
      </c>
      <c r="E545" s="6">
        <v>118.92037508516273</v>
      </c>
      <c r="F545" s="10">
        <v>121.99978813310646</v>
      </c>
      <c r="G545" s="10">
        <v>131.87081129358765</v>
      </c>
      <c r="H545" s="10">
        <v>2.2504128376268087</v>
      </c>
      <c r="I545" s="10">
        <f t="shared" si="12"/>
        <v>108.51519381738868</v>
      </c>
    </row>
    <row r="546" spans="1:9" x14ac:dyDescent="0.25">
      <c r="A546" s="16"/>
      <c r="B546" s="5">
        <f>DATE(YEAR(siječanj!B546),MONTH(siječanj!B546)+5,DAY(siječanj!B546))</f>
        <v>43988</v>
      </c>
      <c r="C546" s="8">
        <v>5.65625</v>
      </c>
      <c r="D546">
        <v>0.91250295619802269</v>
      </c>
      <c r="E546" s="6">
        <v>118.9601890095158</v>
      </c>
      <c r="F546" s="10">
        <v>121.25030213771761</v>
      </c>
      <c r="G546" s="10">
        <v>132.5461926173985</v>
      </c>
      <c r="H546" s="10">
        <v>2.3810579856072422</v>
      </c>
      <c r="I546" s="10">
        <f t="shared" si="12"/>
        <v>108.55152414105869</v>
      </c>
    </row>
    <row r="547" spans="1:9" x14ac:dyDescent="0.25">
      <c r="A547" s="16"/>
      <c r="B547" s="5">
        <f>DATE(YEAR(siječanj!B547),MONTH(siječanj!B547)+5,DAY(siječanj!B547))</f>
        <v>43988</v>
      </c>
      <c r="C547" s="8">
        <v>5.6666666666666696</v>
      </c>
      <c r="D547">
        <v>0.91250295619802269</v>
      </c>
      <c r="E547" s="6">
        <v>116.26486894550092</v>
      </c>
      <c r="F547" s="10">
        <v>124.28157665987133</v>
      </c>
      <c r="G547" s="10">
        <v>130.4690703671605</v>
      </c>
      <c r="H547" s="10">
        <v>2.6325112120472181</v>
      </c>
      <c r="I547" s="10">
        <f t="shared" si="12"/>
        <v>106.09203661474528</v>
      </c>
    </row>
    <row r="548" spans="1:9" x14ac:dyDescent="0.25">
      <c r="A548" s="16"/>
      <c r="B548" s="5">
        <f>DATE(YEAR(siječanj!B548),MONTH(siječanj!B548)+5,DAY(siječanj!B548))</f>
        <v>43988</v>
      </c>
      <c r="C548" s="8">
        <v>5.6770833333333304</v>
      </c>
      <c r="D548">
        <v>0.91250295619802269</v>
      </c>
      <c r="E548" s="6">
        <v>116.77554091167052</v>
      </c>
      <c r="F548" s="10">
        <v>123.553471240058</v>
      </c>
      <c r="G548" s="10">
        <v>134.44758856728455</v>
      </c>
      <c r="H548" s="10">
        <v>2.0584382431255679</v>
      </c>
      <c r="I548" s="10">
        <f t="shared" si="12"/>
        <v>106.55802629352249</v>
      </c>
    </row>
    <row r="549" spans="1:9" x14ac:dyDescent="0.25">
      <c r="A549" s="16"/>
      <c r="B549" s="5">
        <f>DATE(YEAR(siječanj!B549),MONTH(siječanj!B549)+5,DAY(siječanj!B549))</f>
        <v>43988</v>
      </c>
      <c r="C549" s="8">
        <v>5.6875</v>
      </c>
      <c r="D549">
        <v>0.91250295619802269</v>
      </c>
      <c r="E549" s="6">
        <v>116.42273647785318</v>
      </c>
      <c r="F549" s="10">
        <v>119.15674252877376</v>
      </c>
      <c r="G549" s="10">
        <v>130.35434228306178</v>
      </c>
      <c r="H549" s="10">
        <v>2.2477733803695283</v>
      </c>
      <c r="I549" s="10">
        <f t="shared" si="12"/>
        <v>106.23609120470439</v>
      </c>
    </row>
    <row r="550" spans="1:9" x14ac:dyDescent="0.25">
      <c r="A550" s="16"/>
      <c r="B550" s="5">
        <f>DATE(YEAR(siječanj!B550),MONTH(siječanj!B550)+5,DAY(siječanj!B550))</f>
        <v>43988</v>
      </c>
      <c r="C550" s="8">
        <v>5.6979166666666696</v>
      </c>
      <c r="D550">
        <v>0.91250295619802269</v>
      </c>
      <c r="E550" s="6">
        <v>118.6859698111621</v>
      </c>
      <c r="F550" s="10">
        <v>120.48673810134292</v>
      </c>
      <c r="G550" s="10">
        <v>129.2222051657902</v>
      </c>
      <c r="H550" s="10">
        <v>2.882404123928521</v>
      </c>
      <c r="I550" s="10">
        <f t="shared" si="12"/>
        <v>108.30129831191469</v>
      </c>
    </row>
    <row r="551" spans="1:9" x14ac:dyDescent="0.25">
      <c r="A551" s="16"/>
      <c r="B551" s="5">
        <f>DATE(YEAR(siječanj!B551),MONTH(siječanj!B551)+5,DAY(siječanj!B551))</f>
        <v>43988</v>
      </c>
      <c r="C551" s="8">
        <v>5.7083333333333304</v>
      </c>
      <c r="D551">
        <v>0.91250295619802269</v>
      </c>
      <c r="E551" s="6">
        <v>118.06598927968528</v>
      </c>
      <c r="F551" s="10">
        <v>119.06300737045703</v>
      </c>
      <c r="G551" s="10">
        <v>131.04736732295274</v>
      </c>
      <c r="H551" s="10">
        <v>2.8459448735690693</v>
      </c>
      <c r="I551" s="10">
        <f t="shared" si="12"/>
        <v>107.73556424415688</v>
      </c>
    </row>
    <row r="552" spans="1:9" x14ac:dyDescent="0.25">
      <c r="A552" s="16"/>
      <c r="B552" s="5">
        <f>DATE(YEAR(siječanj!B552),MONTH(siječanj!B552)+5,DAY(siječanj!B552))</f>
        <v>43988</v>
      </c>
      <c r="C552" s="8">
        <v>5.71875</v>
      </c>
      <c r="D552">
        <v>0.91250295619802269</v>
      </c>
      <c r="E552" s="6">
        <v>118.01508592229213</v>
      </c>
      <c r="F552" s="10">
        <v>120.19220120868091</v>
      </c>
      <c r="G552" s="10">
        <v>133.95261004711443</v>
      </c>
      <c r="H552" s="10">
        <v>2.3537619645082208</v>
      </c>
      <c r="I552" s="10">
        <f t="shared" si="12"/>
        <v>107.68911478005522</v>
      </c>
    </row>
    <row r="553" spans="1:9" x14ac:dyDescent="0.25">
      <c r="A553" s="16"/>
      <c r="B553" s="5">
        <f>DATE(YEAR(siječanj!B553),MONTH(siječanj!B553)+5,DAY(siječanj!B553))</f>
        <v>43988</v>
      </c>
      <c r="C553" s="8">
        <v>5.7291666666666696</v>
      </c>
      <c r="D553">
        <v>0.91250295619802269</v>
      </c>
      <c r="E553" s="6">
        <v>118.57058628602866</v>
      </c>
      <c r="F553" s="10">
        <v>121.93706778544714</v>
      </c>
      <c r="G553" s="10">
        <v>132.25886122660435</v>
      </c>
      <c r="H553" s="10">
        <v>2.5657561035773497</v>
      </c>
      <c r="I553" s="10">
        <f t="shared" si="12"/>
        <v>108.19601050413388</v>
      </c>
    </row>
    <row r="554" spans="1:9" x14ac:dyDescent="0.25">
      <c r="A554" s="16"/>
      <c r="B554" s="5">
        <f>DATE(YEAR(siječanj!B554),MONTH(siječanj!B554)+5,DAY(siječanj!B554))</f>
        <v>43988</v>
      </c>
      <c r="C554" s="8">
        <v>5.7395833333333304</v>
      </c>
      <c r="D554">
        <v>0.91250295619802269</v>
      </c>
      <c r="E554" s="6">
        <v>120.20223331302441</v>
      </c>
      <c r="F554" s="10">
        <v>125.31729086859956</v>
      </c>
      <c r="G554" s="10">
        <v>133.77785818468084</v>
      </c>
      <c r="H554" s="10">
        <v>2.4966041203439682</v>
      </c>
      <c r="I554" s="10">
        <f t="shared" si="12"/>
        <v>109.68489323973921</v>
      </c>
    </row>
    <row r="555" spans="1:9" x14ac:dyDescent="0.25">
      <c r="A555" s="16"/>
      <c r="B555" s="5">
        <f>DATE(YEAR(siječanj!B555),MONTH(siječanj!B555)+5,DAY(siječanj!B555))</f>
        <v>43988</v>
      </c>
      <c r="C555" s="8">
        <v>5.75</v>
      </c>
      <c r="D555">
        <v>0.91250295619802269</v>
      </c>
      <c r="E555" s="6">
        <v>120.26676511494432</v>
      </c>
      <c r="F555" s="10">
        <v>123.19173825273012</v>
      </c>
      <c r="G555" s="10">
        <v>133.43234805783996</v>
      </c>
      <c r="H555" s="10">
        <v>2.5606169485242192</v>
      </c>
      <c r="I555" s="10">
        <f t="shared" si="12"/>
        <v>109.74377869975991</v>
      </c>
    </row>
    <row r="556" spans="1:9" x14ac:dyDescent="0.25">
      <c r="A556" s="16"/>
      <c r="B556" s="5">
        <f>DATE(YEAR(siječanj!B556),MONTH(siječanj!B556)+5,DAY(siječanj!B556))</f>
        <v>43988</v>
      </c>
      <c r="C556" s="8">
        <v>5.7604166666666696</v>
      </c>
      <c r="D556">
        <v>0.91250295619802269</v>
      </c>
      <c r="E556" s="6">
        <v>123.33315917567988</v>
      </c>
      <c r="F556" s="10">
        <v>124.53354404799813</v>
      </c>
      <c r="G556" s="10">
        <v>133.09760467127791</v>
      </c>
      <c r="H556" s="10">
        <v>3.7802638268347808</v>
      </c>
      <c r="I556" s="10">
        <f t="shared" si="12"/>
        <v>112.54187234504919</v>
      </c>
    </row>
    <row r="557" spans="1:9" x14ac:dyDescent="0.25">
      <c r="A557" s="16"/>
      <c r="B557" s="5">
        <f>DATE(YEAR(siječanj!B557),MONTH(siječanj!B557)+5,DAY(siječanj!B557))</f>
        <v>43988</v>
      </c>
      <c r="C557" s="8">
        <v>5.7708333333333304</v>
      </c>
      <c r="D557">
        <v>0.91250295619802269</v>
      </c>
      <c r="E557" s="6">
        <v>127.966425185068</v>
      </c>
      <c r="F557" s="10">
        <v>128.77875614630105</v>
      </c>
      <c r="G557" s="10">
        <v>136.79883138604583</v>
      </c>
      <c r="H557" s="10">
        <v>6.7394637782550024</v>
      </c>
      <c r="I557" s="10">
        <f t="shared" si="12"/>
        <v>116.76974127546765</v>
      </c>
    </row>
    <row r="558" spans="1:9" x14ac:dyDescent="0.25">
      <c r="A558" s="16"/>
      <c r="B558" s="5">
        <f>DATE(YEAR(siječanj!B558),MONTH(siječanj!B558)+5,DAY(siječanj!B558))</f>
        <v>43988</v>
      </c>
      <c r="C558" s="8">
        <v>5.78125</v>
      </c>
      <c r="D558">
        <v>0.91250295619802269</v>
      </c>
      <c r="E558" s="6">
        <v>128.64983532732265</v>
      </c>
      <c r="F558" s="10">
        <v>129.69561751212888</v>
      </c>
      <c r="G558" s="10">
        <v>139.51655072128594</v>
      </c>
      <c r="H558" s="10">
        <v>16.18230380347498</v>
      </c>
      <c r="I558" s="10">
        <f t="shared" si="12"/>
        <v>117.39335505057073</v>
      </c>
    </row>
    <row r="559" spans="1:9" x14ac:dyDescent="0.25">
      <c r="A559" s="16"/>
      <c r="B559" s="5">
        <f>DATE(YEAR(siječanj!B559),MONTH(siječanj!B559)+5,DAY(siječanj!B559))</f>
        <v>43988</v>
      </c>
      <c r="C559" s="8">
        <v>5.7916666666666696</v>
      </c>
      <c r="D559">
        <v>0.91250295619802269</v>
      </c>
      <c r="E559" s="6">
        <v>132.36587176980126</v>
      </c>
      <c r="F559" s="10">
        <v>131.08530302024496</v>
      </c>
      <c r="G559" s="10">
        <v>141.64529022601351</v>
      </c>
      <c r="H559" s="10">
        <v>28.419871851059504</v>
      </c>
      <c r="I559" s="10">
        <f t="shared" si="12"/>
        <v>120.78424928967205</v>
      </c>
    </row>
    <row r="560" spans="1:9" x14ac:dyDescent="0.25">
      <c r="A560" s="16"/>
      <c r="B560" s="5">
        <f>DATE(YEAR(siječanj!B560),MONTH(siječanj!B560)+5,DAY(siječanj!B560))</f>
        <v>43988</v>
      </c>
      <c r="C560" s="8">
        <v>5.8020833333333304</v>
      </c>
      <c r="D560">
        <v>0.91250295619802269</v>
      </c>
      <c r="E560" s="6">
        <v>136.67117633652796</v>
      </c>
      <c r="F560" s="10">
        <v>132.01721263805118</v>
      </c>
      <c r="G560" s="10">
        <v>149.50683570385547</v>
      </c>
      <c r="H560" s="10">
        <v>43.828015054375619</v>
      </c>
      <c r="I560" s="10">
        <f t="shared" si="12"/>
        <v>124.71285243414302</v>
      </c>
    </row>
    <row r="561" spans="1:9" x14ac:dyDescent="0.25">
      <c r="A561" s="16"/>
      <c r="B561" s="5">
        <f>DATE(YEAR(siječanj!B561),MONTH(siječanj!B561)+5,DAY(siječanj!B561))</f>
        <v>43988</v>
      </c>
      <c r="C561" s="8">
        <v>5.8125</v>
      </c>
      <c r="D561">
        <v>0.91250295619802269</v>
      </c>
      <c r="E561" s="6">
        <v>140.08616465951121</v>
      </c>
      <c r="F561" s="10">
        <v>136.48573696278052</v>
      </c>
      <c r="G561" s="10">
        <v>154.72725106940518</v>
      </c>
      <c r="H561" s="10">
        <v>62.173339105963755</v>
      </c>
      <c r="I561" s="10">
        <f t="shared" si="12"/>
        <v>127.82903937424695</v>
      </c>
    </row>
    <row r="562" spans="1:9" x14ac:dyDescent="0.25">
      <c r="A562" s="16"/>
      <c r="B562" s="5">
        <f>DATE(YEAR(siječanj!B562),MONTH(siječanj!B562)+5,DAY(siječanj!B562))</f>
        <v>43988</v>
      </c>
      <c r="C562" s="8">
        <v>5.8229166666666696</v>
      </c>
      <c r="D562">
        <v>0.91250295619802269</v>
      </c>
      <c r="E562" s="6">
        <v>142.80377678761542</v>
      </c>
      <c r="F562" s="10">
        <v>137.05251985110399</v>
      </c>
      <c r="G562" s="10">
        <v>152.47400315901251</v>
      </c>
      <c r="H562" s="10">
        <v>87.098801149777429</v>
      </c>
      <c r="I562" s="10">
        <f t="shared" si="12"/>
        <v>130.30886847494165</v>
      </c>
    </row>
    <row r="563" spans="1:9" x14ac:dyDescent="0.25">
      <c r="A563" s="16"/>
      <c r="B563" s="5">
        <f>DATE(YEAR(siječanj!B563),MONTH(siječanj!B563)+5,DAY(siječanj!B563))</f>
        <v>43988</v>
      </c>
      <c r="C563" s="8">
        <v>5.8333333333333304</v>
      </c>
      <c r="D563">
        <v>0.91250295619802269</v>
      </c>
      <c r="E563" s="6">
        <v>147.38181110520659</v>
      </c>
      <c r="F563" s="10">
        <v>133.45400328727646</v>
      </c>
      <c r="G563" s="10">
        <v>150.01268479785313</v>
      </c>
      <c r="H563" s="10">
        <v>132.64448294560285</v>
      </c>
      <c r="I563" s="10">
        <f t="shared" si="12"/>
        <v>134.48633832331959</v>
      </c>
    </row>
    <row r="564" spans="1:9" x14ac:dyDescent="0.25">
      <c r="A564" s="16"/>
      <c r="B564" s="5">
        <f>DATE(YEAR(siječanj!B564),MONTH(siječanj!B564)+5,DAY(siječanj!B564))</f>
        <v>43988</v>
      </c>
      <c r="C564" s="8">
        <v>5.84375</v>
      </c>
      <c r="D564">
        <v>0.91250295619802269</v>
      </c>
      <c r="E564" s="6">
        <v>151.10591042342708</v>
      </c>
      <c r="F564" s="10">
        <v>116.90732630952826</v>
      </c>
      <c r="G564" s="10">
        <v>137.06567561896526</v>
      </c>
      <c r="H564" s="10">
        <v>201.83541314775727</v>
      </c>
      <c r="I564" s="10">
        <f t="shared" si="12"/>
        <v>137.88458996037082</v>
      </c>
    </row>
    <row r="565" spans="1:9" x14ac:dyDescent="0.25">
      <c r="A565" s="16"/>
      <c r="B565" s="5">
        <f>DATE(YEAR(siječanj!B565),MONTH(siječanj!B565)+5,DAY(siječanj!B565))</f>
        <v>43988</v>
      </c>
      <c r="C565" s="8">
        <v>5.8541666666666696</v>
      </c>
      <c r="D565">
        <v>0.91250295619802269</v>
      </c>
      <c r="E565" s="6">
        <v>155.45912852995352</v>
      </c>
      <c r="F565" s="10">
        <v>109.98225570024877</v>
      </c>
      <c r="G565" s="10">
        <v>129.84268649753395</v>
      </c>
      <c r="H565" s="10">
        <v>230.63760399352986</v>
      </c>
      <c r="I565" s="10">
        <f t="shared" si="12"/>
        <v>141.85691435155096</v>
      </c>
    </row>
    <row r="566" spans="1:9" x14ac:dyDescent="0.25">
      <c r="A566" s="16"/>
      <c r="B566" s="5">
        <f>DATE(YEAR(siječanj!B566),MONTH(siječanj!B566)+5,DAY(siječanj!B566))</f>
        <v>43988</v>
      </c>
      <c r="C566" s="8">
        <v>5.8645833333333304</v>
      </c>
      <c r="D566">
        <v>0.91250295619802269</v>
      </c>
      <c r="E566" s="6">
        <v>152.21351024579965</v>
      </c>
      <c r="F566" s="10">
        <v>106.39089793604904</v>
      </c>
      <c r="G566" s="10">
        <v>125.56960450059012</v>
      </c>
      <c r="H566" s="10">
        <v>231.68635499896834</v>
      </c>
      <c r="I566" s="10">
        <f t="shared" si="12"/>
        <v>138.89527807257019</v>
      </c>
    </row>
    <row r="567" spans="1:9" x14ac:dyDescent="0.25">
      <c r="A567" s="16"/>
      <c r="B567" s="5">
        <f>DATE(YEAR(siječanj!B567),MONTH(siječanj!B567)+5,DAY(siječanj!B567))</f>
        <v>43988</v>
      </c>
      <c r="C567" s="8">
        <v>5.875</v>
      </c>
      <c r="D567">
        <v>0.91250295619802269</v>
      </c>
      <c r="E567" s="6">
        <v>154.49153677157193</v>
      </c>
      <c r="F567" s="10">
        <v>104.27711162386234</v>
      </c>
      <c r="G567" s="10">
        <v>121.07407909358301</v>
      </c>
      <c r="H567" s="10">
        <v>234.12916670089001</v>
      </c>
      <c r="I567" s="10">
        <f t="shared" si="12"/>
        <v>140.97398401163491</v>
      </c>
    </row>
    <row r="568" spans="1:9" x14ac:dyDescent="0.25">
      <c r="A568" s="16"/>
      <c r="B568" s="5">
        <f>DATE(YEAR(siječanj!B568),MONTH(siječanj!B568)+5,DAY(siječanj!B568))</f>
        <v>43988</v>
      </c>
      <c r="C568" s="8">
        <v>5.8854166666666696</v>
      </c>
      <c r="D568">
        <v>0.91250295619802269</v>
      </c>
      <c r="E568" s="6">
        <v>157.62789415273826</v>
      </c>
      <c r="F568" s="10">
        <v>102.79979969330823</v>
      </c>
      <c r="G568" s="10">
        <v>109.17913539153997</v>
      </c>
      <c r="H568" s="10">
        <v>241.33972069063057</v>
      </c>
      <c r="I568" s="10">
        <f t="shared" si="12"/>
        <v>143.83591939364268</v>
      </c>
    </row>
    <row r="569" spans="1:9" x14ac:dyDescent="0.25">
      <c r="A569" s="16"/>
      <c r="B569" s="5">
        <f>DATE(YEAR(siječanj!B569),MONTH(siječanj!B569)+5,DAY(siječanj!B569))</f>
        <v>43988</v>
      </c>
      <c r="C569" s="8">
        <v>5.8958333333333304</v>
      </c>
      <c r="D569">
        <v>0.91250295619802269</v>
      </c>
      <c r="E569" s="6">
        <v>158.75924073291466</v>
      </c>
      <c r="F569" s="10">
        <v>101.15974784483485</v>
      </c>
      <c r="G569" s="10">
        <v>103.10747262589649</v>
      </c>
      <c r="H569" s="10">
        <v>247.3140263746065</v>
      </c>
      <c r="I569" s="10">
        <f t="shared" si="12"/>
        <v>144.86827649253817</v>
      </c>
    </row>
    <row r="570" spans="1:9" x14ac:dyDescent="0.25">
      <c r="A570" s="16"/>
      <c r="B570" s="5">
        <f>DATE(YEAR(siječanj!B570),MONTH(siječanj!B570)+5,DAY(siječanj!B570))</f>
        <v>43988</v>
      </c>
      <c r="C570" s="8">
        <v>5.90625</v>
      </c>
      <c r="D570">
        <v>0.91250295619802269</v>
      </c>
      <c r="E570" s="6">
        <v>155.69435101414328</v>
      </c>
      <c r="F570" s="10">
        <v>102.13132431947439</v>
      </c>
      <c r="G570" s="10">
        <v>96.416007440173715</v>
      </c>
      <c r="H570" s="10">
        <v>246.61566831148133</v>
      </c>
      <c r="I570" s="10">
        <f t="shared" si="12"/>
        <v>142.07155556373834</v>
      </c>
    </row>
    <row r="571" spans="1:9" x14ac:dyDescent="0.25">
      <c r="A571" s="16"/>
      <c r="B571" s="5">
        <f>DATE(YEAR(siječanj!B571),MONTH(siječanj!B571)+5,DAY(siječanj!B571))</f>
        <v>43988</v>
      </c>
      <c r="C571" s="8">
        <v>5.9166666666666696</v>
      </c>
      <c r="D571">
        <v>0.91250295619802269</v>
      </c>
      <c r="E571" s="6">
        <v>153.64842012579825</v>
      </c>
      <c r="F571" s="10">
        <v>100.52707046177785</v>
      </c>
      <c r="G571" s="10">
        <v>93.717748908115652</v>
      </c>
      <c r="H571" s="10">
        <v>242.49805908633954</v>
      </c>
      <c r="I571" s="10">
        <f t="shared" si="12"/>
        <v>140.20463757994668</v>
      </c>
    </row>
    <row r="572" spans="1:9" x14ac:dyDescent="0.25">
      <c r="A572" s="16"/>
      <c r="B572" s="5">
        <f>DATE(YEAR(siječanj!B572),MONTH(siječanj!B572)+5,DAY(siječanj!B572))</f>
        <v>43988</v>
      </c>
      <c r="C572" s="8">
        <v>5.9270833333333304</v>
      </c>
      <c r="D572">
        <v>0.91250295619802269</v>
      </c>
      <c r="E572" s="6">
        <v>146.69479054223797</v>
      </c>
      <c r="F572" s="10">
        <v>98.842760222967513</v>
      </c>
      <c r="G572" s="10">
        <v>89.460174052307849</v>
      </c>
      <c r="H572" s="10">
        <v>242.32887227202437</v>
      </c>
      <c r="I572" s="10">
        <f t="shared" si="12"/>
        <v>133.8594300286419</v>
      </c>
    </row>
    <row r="573" spans="1:9" x14ac:dyDescent="0.25">
      <c r="A573" s="16"/>
      <c r="B573" s="5">
        <f>DATE(YEAR(siječanj!B573),MONTH(siječanj!B573)+5,DAY(siječanj!B573))</f>
        <v>43988</v>
      </c>
      <c r="C573" s="8">
        <v>5.9375</v>
      </c>
      <c r="D573">
        <v>0.91250295619802269</v>
      </c>
      <c r="E573" s="6">
        <v>136.41017052333407</v>
      </c>
      <c r="F573" s="10">
        <v>94.415308163587397</v>
      </c>
      <c r="G573" s="10">
        <v>87.40944149782743</v>
      </c>
      <c r="H573" s="10">
        <v>241.67796853574566</v>
      </c>
      <c r="I573" s="10">
        <f t="shared" si="12"/>
        <v>124.47468385801872</v>
      </c>
    </row>
    <row r="574" spans="1:9" x14ac:dyDescent="0.25">
      <c r="A574" s="16"/>
      <c r="B574" s="5">
        <f>DATE(YEAR(siječanj!B574),MONTH(siječanj!B574)+5,DAY(siječanj!B574))</f>
        <v>43988</v>
      </c>
      <c r="C574" s="8">
        <v>5.9479166666666696</v>
      </c>
      <c r="D574">
        <v>0.91250295619802269</v>
      </c>
      <c r="E574" s="6">
        <v>125.14381594565549</v>
      </c>
      <c r="F574" s="10">
        <v>90.790448175362627</v>
      </c>
      <c r="G574" s="10">
        <v>84.765192385476638</v>
      </c>
      <c r="H574" s="10">
        <v>239.04974194947309</v>
      </c>
      <c r="I574" s="10">
        <f t="shared" si="12"/>
        <v>114.19410200031189</v>
      </c>
    </row>
    <row r="575" spans="1:9" x14ac:dyDescent="0.25">
      <c r="A575" s="16"/>
      <c r="B575" s="5">
        <f>DATE(YEAR(siječanj!B575),MONTH(siječanj!B575)+5,DAY(siječanj!B575))</f>
        <v>43988</v>
      </c>
      <c r="C575" s="8">
        <v>5.9583333333333304</v>
      </c>
      <c r="D575">
        <v>0.91250295619802269</v>
      </c>
      <c r="E575" s="6">
        <v>114.27085523180676</v>
      </c>
      <c r="F575" s="10">
        <v>87.331486281580055</v>
      </c>
      <c r="G575" s="10">
        <v>86.560162941560577</v>
      </c>
      <c r="H575" s="10">
        <v>239.89480651754255</v>
      </c>
      <c r="I575" s="10">
        <f t="shared" si="12"/>
        <v>104.27249320629996</v>
      </c>
    </row>
    <row r="576" spans="1:9" x14ac:dyDescent="0.25">
      <c r="A576" s="16"/>
      <c r="B576" s="5">
        <f>DATE(YEAR(siječanj!B576),MONTH(siječanj!B576)+5,DAY(siječanj!B576))</f>
        <v>43988</v>
      </c>
      <c r="C576" s="8">
        <v>5.96875</v>
      </c>
      <c r="D576">
        <v>0.91250295619802269</v>
      </c>
      <c r="E576" s="6">
        <v>105.92578777563452</v>
      </c>
      <c r="F576" s="10">
        <v>82.776042231308423</v>
      </c>
      <c r="G576" s="10">
        <v>83.650171829345652</v>
      </c>
      <c r="H576" s="10">
        <v>240.38004937106157</v>
      </c>
      <c r="I576" s="10">
        <f t="shared" si="12"/>
        <v>96.657594482870877</v>
      </c>
    </row>
    <row r="577" spans="1:9" x14ac:dyDescent="0.25">
      <c r="A577" s="16"/>
      <c r="B577" s="5">
        <f>DATE(YEAR(siječanj!B577),MONTH(siječanj!B577)+5,DAY(siječanj!B577))</f>
        <v>43988</v>
      </c>
      <c r="C577" s="8">
        <v>5.9791666666666696</v>
      </c>
      <c r="D577">
        <v>0.91250295619802269</v>
      </c>
      <c r="E577" s="6">
        <v>99.148172159670693</v>
      </c>
      <c r="F577" s="10">
        <v>81.870060803565238</v>
      </c>
      <c r="G577" s="10">
        <v>82.197125149075006</v>
      </c>
      <c r="H577" s="10">
        <v>241.22272904374989</v>
      </c>
      <c r="I577" s="10">
        <f t="shared" si="12"/>
        <v>90.473000197329995</v>
      </c>
    </row>
    <row r="578" spans="1:9" ht="15.75" thickBot="1" x14ac:dyDescent="0.3">
      <c r="A578" s="16"/>
      <c r="B578" s="5">
        <f>DATE(YEAR(siječanj!B578),MONTH(siječanj!B578)+5,DAY(siječanj!B578))</f>
        <v>43988</v>
      </c>
      <c r="C578" s="8">
        <v>5.9895833333333304</v>
      </c>
      <c r="D578">
        <v>0.91250295619802269</v>
      </c>
      <c r="E578" s="6">
        <v>93.139113434097879</v>
      </c>
      <c r="F578" s="10">
        <v>79.443611022971851</v>
      </c>
      <c r="G578" s="10">
        <v>78.410307641408025</v>
      </c>
      <c r="H578" s="10">
        <v>242.10788860473971</v>
      </c>
      <c r="I578" s="10">
        <f t="shared" si="12"/>
        <v>84.989716346277277</v>
      </c>
    </row>
    <row r="579" spans="1:9" x14ac:dyDescent="0.25">
      <c r="A579" s="17">
        <f t="shared" ref="A579" si="13">A483+1</f>
        <v>159</v>
      </c>
      <c r="B579" s="5">
        <f>DATE(YEAR(siječanj!B579),MONTH(siječanj!B579)+5,DAY(siječanj!B579))</f>
        <v>43989</v>
      </c>
      <c r="C579" s="8">
        <v>6</v>
      </c>
      <c r="D579">
        <v>0.91342480072559673</v>
      </c>
      <c r="E579" s="6">
        <v>87.408587346807678</v>
      </c>
      <c r="F579" s="10">
        <v>76.347428187628395</v>
      </c>
      <c r="G579" s="10">
        <v>75.560863468869385</v>
      </c>
      <c r="H579" s="10">
        <v>241.28670094237361</v>
      </c>
      <c r="I579" s="10">
        <f t="shared" si="12"/>
        <v>79.841171478963716</v>
      </c>
    </row>
    <row r="580" spans="1:9" x14ac:dyDescent="0.25">
      <c r="A580" s="18"/>
      <c r="B580" s="5">
        <f>DATE(YEAR(siječanj!B580),MONTH(siječanj!B580)+5,DAY(siječanj!B580))</f>
        <v>43989</v>
      </c>
      <c r="C580" s="8">
        <v>6.0104166666666696</v>
      </c>
      <c r="D580">
        <v>0.91342480072559673</v>
      </c>
      <c r="E580" s="6">
        <v>81.609135587504255</v>
      </c>
      <c r="F580" s="10">
        <v>73.856788768654525</v>
      </c>
      <c r="G580" s="10">
        <v>73.576460584007307</v>
      </c>
      <c r="H580" s="10">
        <v>240.78596774911887</v>
      </c>
      <c r="I580" s="10">
        <f t="shared" ref="I580:I643" si="14">D580*E580</f>
        <v>74.543808411404285</v>
      </c>
    </row>
    <row r="581" spans="1:9" x14ac:dyDescent="0.25">
      <c r="A581" s="18"/>
      <c r="B581" s="5">
        <f>DATE(YEAR(siječanj!B581),MONTH(siječanj!B581)+5,DAY(siječanj!B581))</f>
        <v>43989</v>
      </c>
      <c r="C581" s="8">
        <v>6.0208333333333304</v>
      </c>
      <c r="D581">
        <v>0.91342480072559673</v>
      </c>
      <c r="E581" s="6">
        <v>76.320340899895513</v>
      </c>
      <c r="F581" s="10">
        <v>72.654441820123552</v>
      </c>
      <c r="G581" s="10">
        <v>75.456502765246881</v>
      </c>
      <c r="H581" s="10">
        <v>240.99499699104197</v>
      </c>
      <c r="I581" s="10">
        <f t="shared" si="14"/>
        <v>69.712892177796675</v>
      </c>
    </row>
    <row r="582" spans="1:9" x14ac:dyDescent="0.25">
      <c r="A582" s="18"/>
      <c r="B582" s="5">
        <f>DATE(YEAR(siječanj!B582),MONTH(siječanj!B582)+5,DAY(siječanj!B582))</f>
        <v>43989</v>
      </c>
      <c r="C582" s="8">
        <v>6.03125</v>
      </c>
      <c r="D582">
        <v>0.91342480072559673</v>
      </c>
      <c r="E582" s="6">
        <v>72.509212171912253</v>
      </c>
      <c r="F582" s="10">
        <v>72.155897104939413</v>
      </c>
      <c r="G582" s="10">
        <v>71.642948118793996</v>
      </c>
      <c r="H582" s="10">
        <v>240.47827631368159</v>
      </c>
      <c r="I582" s="10">
        <f t="shared" si="14"/>
        <v>66.231712678898958</v>
      </c>
    </row>
    <row r="583" spans="1:9" x14ac:dyDescent="0.25">
      <c r="A583" s="18"/>
      <c r="B583" s="5">
        <f>DATE(YEAR(siječanj!B583),MONTH(siječanj!B583)+5,DAY(siječanj!B583))</f>
        <v>43989</v>
      </c>
      <c r="C583" s="8">
        <v>6.0416666666666696</v>
      </c>
      <c r="D583">
        <v>0.91342480072559673</v>
      </c>
      <c r="E583" s="6">
        <v>70.602848471101382</v>
      </c>
      <c r="F583" s="10">
        <v>70.206926882343154</v>
      </c>
      <c r="G583" s="10">
        <v>71.537664894027401</v>
      </c>
      <c r="H583" s="10">
        <v>240.91380473020646</v>
      </c>
      <c r="I583" s="10">
        <f t="shared" si="14"/>
        <v>64.490392795375286</v>
      </c>
    </row>
    <row r="584" spans="1:9" x14ac:dyDescent="0.25">
      <c r="A584" s="18"/>
      <c r="B584" s="5">
        <f>DATE(YEAR(siječanj!B584),MONTH(siječanj!B584)+5,DAY(siječanj!B584))</f>
        <v>43989</v>
      </c>
      <c r="C584" s="8">
        <v>6.0520833333333304</v>
      </c>
      <c r="D584">
        <v>0.91342480072559673</v>
      </c>
      <c r="E584" s="6">
        <v>68.447706328018455</v>
      </c>
      <c r="F584" s="10">
        <v>69.347120311094983</v>
      </c>
      <c r="G584" s="10">
        <v>69.241413920087879</v>
      </c>
      <c r="H584" s="10">
        <v>240.95131317480849</v>
      </c>
      <c r="I584" s="10">
        <f t="shared" si="14"/>
        <v>62.521832512794425</v>
      </c>
    </row>
    <row r="585" spans="1:9" x14ac:dyDescent="0.25">
      <c r="A585" s="18"/>
      <c r="B585" s="5">
        <f>DATE(YEAR(siječanj!B585),MONTH(siječanj!B585)+5,DAY(siječanj!B585))</f>
        <v>43989</v>
      </c>
      <c r="C585" s="8">
        <v>6.0625</v>
      </c>
      <c r="D585">
        <v>0.91342480072559673</v>
      </c>
      <c r="E585" s="6">
        <v>67.014661236276396</v>
      </c>
      <c r="F585" s="10">
        <v>69.076371554619499</v>
      </c>
      <c r="G585" s="10">
        <v>68.305382433896341</v>
      </c>
      <c r="H585" s="10">
        <v>240.5763974384237</v>
      </c>
      <c r="I585" s="10">
        <f t="shared" si="14"/>
        <v>61.212853585439142</v>
      </c>
    </row>
    <row r="586" spans="1:9" x14ac:dyDescent="0.25">
      <c r="A586" s="18"/>
      <c r="B586" s="5">
        <f>DATE(YEAR(siječanj!B586),MONTH(siječanj!B586)+5,DAY(siječanj!B586))</f>
        <v>43989</v>
      </c>
      <c r="C586" s="8">
        <v>6.0729166666666696</v>
      </c>
      <c r="D586">
        <v>0.91342480072559673</v>
      </c>
      <c r="E586" s="6">
        <v>63.905538898933791</v>
      </c>
      <c r="F586" s="10">
        <v>68.566324049849356</v>
      </c>
      <c r="G586" s="10">
        <v>69.365259388480581</v>
      </c>
      <c r="H586" s="10">
        <v>239.8656157574593</v>
      </c>
      <c r="I586" s="10">
        <f t="shared" si="14"/>
        <v>58.372904134020466</v>
      </c>
    </row>
    <row r="587" spans="1:9" x14ac:dyDescent="0.25">
      <c r="A587" s="18"/>
      <c r="B587" s="5">
        <f>DATE(YEAR(siječanj!B587),MONTH(siječanj!B587)+5,DAY(siječanj!B587))</f>
        <v>43989</v>
      </c>
      <c r="C587" s="8">
        <v>6.0833333333333304</v>
      </c>
      <c r="D587">
        <v>0.91342480072559673</v>
      </c>
      <c r="E587" s="6">
        <v>63.246475265338653</v>
      </c>
      <c r="F587" s="10">
        <v>68.315266983147623</v>
      </c>
      <c r="G587" s="10">
        <v>69.856483926506016</v>
      </c>
      <c r="H587" s="10">
        <v>239.04341184415222</v>
      </c>
      <c r="I587" s="10">
        <f t="shared" si="14"/>
        <v>57.770899065838343</v>
      </c>
    </row>
    <row r="588" spans="1:9" x14ac:dyDescent="0.25">
      <c r="A588" s="18"/>
      <c r="B588" s="5">
        <f>DATE(YEAR(siječanj!B588),MONTH(siječanj!B588)+5,DAY(siječanj!B588))</f>
        <v>43989</v>
      </c>
      <c r="C588" s="8">
        <v>6.09375</v>
      </c>
      <c r="D588">
        <v>0.91342480072559673</v>
      </c>
      <c r="E588" s="6">
        <v>62.890925283316093</v>
      </c>
      <c r="F588" s="10">
        <v>67.188189242973209</v>
      </c>
      <c r="G588" s="10">
        <v>68.557833739529059</v>
      </c>
      <c r="H588" s="10">
        <v>238.69871509817403</v>
      </c>
      <c r="I588" s="10">
        <f t="shared" si="14"/>
        <v>57.446130894361396</v>
      </c>
    </row>
    <row r="589" spans="1:9" x14ac:dyDescent="0.25">
      <c r="A589" s="18"/>
      <c r="B589" s="5">
        <f>DATE(YEAR(siječanj!B589),MONTH(siječanj!B589)+5,DAY(siječanj!B589))</f>
        <v>43989</v>
      </c>
      <c r="C589" s="8">
        <v>6.1041666666666696</v>
      </c>
      <c r="D589">
        <v>0.91342480072559673</v>
      </c>
      <c r="E589" s="6">
        <v>61.531950415215206</v>
      </c>
      <c r="F589" s="10">
        <v>66.880736166933659</v>
      </c>
      <c r="G589" s="10">
        <v>67.159403505865697</v>
      </c>
      <c r="H589" s="10">
        <v>239.08966324134855</v>
      </c>
      <c r="I589" s="10">
        <f t="shared" si="14"/>
        <v>56.20480954627525</v>
      </c>
    </row>
    <row r="590" spans="1:9" x14ac:dyDescent="0.25">
      <c r="A590" s="18"/>
      <c r="B590" s="5">
        <f>DATE(YEAR(siječanj!B590),MONTH(siječanj!B590)+5,DAY(siječanj!B590))</f>
        <v>43989</v>
      </c>
      <c r="C590" s="8">
        <v>6.1145833333333304</v>
      </c>
      <c r="D590">
        <v>0.91342480072559673</v>
      </c>
      <c r="E590" s="6">
        <v>60.713283546460325</v>
      </c>
      <c r="F590" s="10">
        <v>67.03620948400372</v>
      </c>
      <c r="G590" s="10">
        <v>65.812271038849801</v>
      </c>
      <c r="H590" s="10">
        <v>239.30276547329044</v>
      </c>
      <c r="I590" s="10">
        <f t="shared" si="14"/>
        <v>55.457018924822172</v>
      </c>
    </row>
    <row r="591" spans="1:9" x14ac:dyDescent="0.25">
      <c r="A591" s="18"/>
      <c r="B591" s="5">
        <f>DATE(YEAR(siječanj!B591),MONTH(siječanj!B591)+5,DAY(siječanj!B591))</f>
        <v>43989</v>
      </c>
      <c r="C591" s="8">
        <v>6.125</v>
      </c>
      <c r="D591">
        <v>0.91342480072559673</v>
      </c>
      <c r="E591" s="6">
        <v>61.686737770159652</v>
      </c>
      <c r="F591" s="10">
        <v>65.350046661240611</v>
      </c>
      <c r="G591" s="10">
        <v>66.568882146515037</v>
      </c>
      <c r="H591" s="10">
        <v>239.30960070923618</v>
      </c>
      <c r="I591" s="10">
        <f t="shared" si="14"/>
        <v>56.346196155120225</v>
      </c>
    </row>
    <row r="592" spans="1:9" x14ac:dyDescent="0.25">
      <c r="A592" s="18"/>
      <c r="B592" s="5">
        <f>DATE(YEAR(siječanj!B592),MONTH(siječanj!B592)+5,DAY(siječanj!B592))</f>
        <v>43989</v>
      </c>
      <c r="C592" s="8">
        <v>6.1354166666666696</v>
      </c>
      <c r="D592">
        <v>0.91342480072559673</v>
      </c>
      <c r="E592" s="6">
        <v>61.571346301306278</v>
      </c>
      <c r="F592" s="10">
        <v>65.893851918856868</v>
      </c>
      <c r="G592" s="10">
        <v>64.453573111949808</v>
      </c>
      <c r="H592" s="10">
        <v>239.73658183641277</v>
      </c>
      <c r="I592" s="10">
        <f t="shared" si="14"/>
        <v>56.240794725677397</v>
      </c>
    </row>
    <row r="593" spans="1:9" x14ac:dyDescent="0.25">
      <c r="A593" s="18"/>
      <c r="B593" s="5">
        <f>DATE(YEAR(siječanj!B593),MONTH(siječanj!B593)+5,DAY(siječanj!B593))</f>
        <v>43989</v>
      </c>
      <c r="C593" s="8">
        <v>6.1458333333333304</v>
      </c>
      <c r="D593">
        <v>0.91342480072559673</v>
      </c>
      <c r="E593" s="6">
        <v>60.648103338400077</v>
      </c>
      <c r="F593" s="10">
        <v>65.406386773648833</v>
      </c>
      <c r="G593" s="10">
        <v>63.530664588872604</v>
      </c>
      <c r="H593" s="10">
        <v>239.38109266516665</v>
      </c>
      <c r="I593" s="10">
        <f t="shared" si="14"/>
        <v>55.397481706263491</v>
      </c>
    </row>
    <row r="594" spans="1:9" x14ac:dyDescent="0.25">
      <c r="A594" s="18"/>
      <c r="B594" s="5">
        <f>DATE(YEAR(siječanj!B594),MONTH(siječanj!B594)+5,DAY(siječanj!B594))</f>
        <v>43989</v>
      </c>
      <c r="C594" s="8">
        <v>6.15625</v>
      </c>
      <c r="D594">
        <v>0.91342480072559673</v>
      </c>
      <c r="E594" s="6">
        <v>60.166387224386803</v>
      </c>
      <c r="F594" s="10">
        <v>64.799242309509737</v>
      </c>
      <c r="G594" s="10">
        <v>62.686817325921488</v>
      </c>
      <c r="H594" s="10">
        <v>239.03293387767249</v>
      </c>
      <c r="I594" s="10">
        <f t="shared" si="14"/>
        <v>54.957470260814603</v>
      </c>
    </row>
    <row r="595" spans="1:9" x14ac:dyDescent="0.25">
      <c r="A595" s="18"/>
      <c r="B595" s="5">
        <f>DATE(YEAR(siječanj!B595),MONTH(siječanj!B595)+5,DAY(siječanj!B595))</f>
        <v>43989</v>
      </c>
      <c r="C595" s="8">
        <v>6.1666666666666696</v>
      </c>
      <c r="D595">
        <v>0.91342480072559673</v>
      </c>
      <c r="E595" s="6">
        <v>59.916984207134242</v>
      </c>
      <c r="F595" s="10">
        <v>64.387166151793139</v>
      </c>
      <c r="G595" s="10">
        <v>63.61700617820059</v>
      </c>
      <c r="H595" s="10">
        <v>230.87448529955208</v>
      </c>
      <c r="I595" s="10">
        <f t="shared" si="14"/>
        <v>54.729659359480323</v>
      </c>
    </row>
    <row r="596" spans="1:9" x14ac:dyDescent="0.25">
      <c r="A596" s="18"/>
      <c r="B596" s="5">
        <f>DATE(YEAR(siječanj!B596),MONTH(siječanj!B596)+5,DAY(siječanj!B596))</f>
        <v>43989</v>
      </c>
      <c r="C596" s="8">
        <v>6.1770833333333304</v>
      </c>
      <c r="D596">
        <v>0.91342480072559673</v>
      </c>
      <c r="E596" s="6">
        <v>60.142340591155104</v>
      </c>
      <c r="F596" s="10">
        <v>62.989850712785397</v>
      </c>
      <c r="G596" s="10">
        <v>65.923157281647235</v>
      </c>
      <c r="H596" s="10">
        <v>167.19232401191613</v>
      </c>
      <c r="I596" s="10">
        <f t="shared" si="14"/>
        <v>54.93550546964682</v>
      </c>
    </row>
    <row r="597" spans="1:9" x14ac:dyDescent="0.25">
      <c r="A597" s="18"/>
      <c r="B597" s="5">
        <f>DATE(YEAR(siječanj!B597),MONTH(siječanj!B597)+5,DAY(siječanj!B597))</f>
        <v>43989</v>
      </c>
      <c r="C597" s="8">
        <v>6.1875</v>
      </c>
      <c r="D597">
        <v>0.91342480072559673</v>
      </c>
      <c r="E597" s="6">
        <v>60.21129307322316</v>
      </c>
      <c r="F597" s="10">
        <v>62.86736057682257</v>
      </c>
      <c r="G597" s="10">
        <v>63.91884631062419</v>
      </c>
      <c r="H597" s="10">
        <v>103.07361007055944</v>
      </c>
      <c r="I597" s="10">
        <f t="shared" si="14"/>
        <v>54.998488376839369</v>
      </c>
    </row>
    <row r="598" spans="1:9" x14ac:dyDescent="0.25">
      <c r="A598" s="18"/>
      <c r="B598" s="5">
        <f>DATE(YEAR(siječanj!B598),MONTH(siječanj!B598)+5,DAY(siječanj!B598))</f>
        <v>43989</v>
      </c>
      <c r="C598" s="8">
        <v>6.1979166666666696</v>
      </c>
      <c r="D598">
        <v>0.91342480072559673</v>
      </c>
      <c r="E598" s="6">
        <v>61.663581826526539</v>
      </c>
      <c r="F598" s="10">
        <v>62.076498875609467</v>
      </c>
      <c r="G598" s="10">
        <v>60.473078080802743</v>
      </c>
      <c r="H598" s="10">
        <v>64.470506474848037</v>
      </c>
      <c r="I598" s="10">
        <f t="shared" si="14"/>
        <v>56.325044941921533</v>
      </c>
    </row>
    <row r="599" spans="1:9" x14ac:dyDescent="0.25">
      <c r="A599" s="18"/>
      <c r="B599" s="5">
        <f>DATE(YEAR(siječanj!B599),MONTH(siječanj!B599)+5,DAY(siječanj!B599))</f>
        <v>43989</v>
      </c>
      <c r="C599" s="8">
        <v>6.2083333333333304</v>
      </c>
      <c r="D599">
        <v>0.91342480072559673</v>
      </c>
      <c r="E599" s="6">
        <v>63.29864564606266</v>
      </c>
      <c r="F599" s="10">
        <v>61.108735370096838</v>
      </c>
      <c r="G599" s="10">
        <v>60.159496770181896</v>
      </c>
      <c r="H599" s="10">
        <v>39.098193501569988</v>
      </c>
      <c r="I599" s="10">
        <f t="shared" si="14"/>
        <v>57.818552785454948</v>
      </c>
    </row>
    <row r="600" spans="1:9" x14ac:dyDescent="0.25">
      <c r="A600" s="18"/>
      <c r="B600" s="5">
        <f>DATE(YEAR(siječanj!B600),MONTH(siječanj!B600)+5,DAY(siječanj!B600))</f>
        <v>43989</v>
      </c>
      <c r="C600" s="8">
        <v>6.21875</v>
      </c>
      <c r="D600">
        <v>0.91342480072559673</v>
      </c>
      <c r="E600" s="6">
        <v>64.168525677288443</v>
      </c>
      <c r="F600" s="10">
        <v>63.331688385810246</v>
      </c>
      <c r="G600" s="10">
        <v>57.876029303524462</v>
      </c>
      <c r="H600" s="10">
        <v>22.102707258023198</v>
      </c>
      <c r="I600" s="10">
        <f t="shared" si="14"/>
        <v>58.613122779632533</v>
      </c>
    </row>
    <row r="601" spans="1:9" x14ac:dyDescent="0.25">
      <c r="A601" s="18"/>
      <c r="B601" s="5">
        <f>DATE(YEAR(siječanj!B601),MONTH(siječanj!B601)+5,DAY(siječanj!B601))</f>
        <v>43989</v>
      </c>
      <c r="C601" s="8">
        <v>6.2291666666666696</v>
      </c>
      <c r="D601">
        <v>0.91342480072559673</v>
      </c>
      <c r="E601" s="6">
        <v>66.960708483390221</v>
      </c>
      <c r="F601" s="10">
        <v>69.604529664583026</v>
      </c>
      <c r="G601" s="10">
        <v>59.044623977177885</v>
      </c>
      <c r="H601" s="10">
        <v>9.5399059660282717</v>
      </c>
      <c r="I601" s="10">
        <f t="shared" si="14"/>
        <v>61.163571802885485</v>
      </c>
    </row>
    <row r="602" spans="1:9" x14ac:dyDescent="0.25">
      <c r="A602" s="18"/>
      <c r="B602" s="5">
        <f>DATE(YEAR(siječanj!B602),MONTH(siječanj!B602)+5,DAY(siječanj!B602))</f>
        <v>43989</v>
      </c>
      <c r="C602" s="8">
        <v>6.2395833333333304</v>
      </c>
      <c r="D602">
        <v>0.91342480072559673</v>
      </c>
      <c r="E602" s="6">
        <v>71.220229420226929</v>
      </c>
      <c r="F602" s="10">
        <v>68.944878020351766</v>
      </c>
      <c r="G602" s="10">
        <v>59.676019812327418</v>
      </c>
      <c r="H602" s="10">
        <v>2.5018041705910083</v>
      </c>
      <c r="I602" s="10">
        <f t="shared" si="14"/>
        <v>65.054323865802061</v>
      </c>
    </row>
    <row r="603" spans="1:9" x14ac:dyDescent="0.25">
      <c r="A603" s="18"/>
      <c r="B603" s="5">
        <f>DATE(YEAR(siječanj!B603),MONTH(siječanj!B603)+5,DAY(siječanj!B603))</f>
        <v>43989</v>
      </c>
      <c r="C603" s="8">
        <v>6.25</v>
      </c>
      <c r="D603">
        <v>0.91342480072559673</v>
      </c>
      <c r="E603" s="6">
        <v>73.922524070351528</v>
      </c>
      <c r="F603" s="10">
        <v>66.788410409770634</v>
      </c>
      <c r="G603" s="10">
        <v>61.529816067338331</v>
      </c>
      <c r="H603" s="10">
        <v>2.4914919189012559</v>
      </c>
      <c r="I603" s="10">
        <f t="shared" si="14"/>
        <v>67.522666818093967</v>
      </c>
    </row>
    <row r="604" spans="1:9" x14ac:dyDescent="0.25">
      <c r="A604" s="18"/>
      <c r="B604" s="5">
        <f>DATE(YEAR(siječanj!B604),MONTH(siječanj!B604)+5,DAY(siječanj!B604))</f>
        <v>43989</v>
      </c>
      <c r="C604" s="8">
        <v>6.2604166666666696</v>
      </c>
      <c r="D604">
        <v>0.91342480072559673</v>
      </c>
      <c r="E604" s="6">
        <v>77.784922559810283</v>
      </c>
      <c r="F604" s="10">
        <v>67.321407596783175</v>
      </c>
      <c r="G604" s="10">
        <v>62.288591705133818</v>
      </c>
      <c r="H604" s="10">
        <v>2.0481140120534076</v>
      </c>
      <c r="I604" s="10">
        <f t="shared" si="14"/>
        <v>71.050677388650683</v>
      </c>
    </row>
    <row r="605" spans="1:9" x14ac:dyDescent="0.25">
      <c r="A605" s="18"/>
      <c r="B605" s="5">
        <f>DATE(YEAR(siječanj!B605),MONTH(siječanj!B605)+5,DAY(siječanj!B605))</f>
        <v>43989</v>
      </c>
      <c r="C605" s="8">
        <v>6.2708333333333304</v>
      </c>
      <c r="D605">
        <v>0.91342480072559673</v>
      </c>
      <c r="E605" s="6">
        <v>81.677721665489941</v>
      </c>
      <c r="F605" s="10">
        <v>70.061039888701075</v>
      </c>
      <c r="G605" s="10">
        <v>62.228036778261469</v>
      </c>
      <c r="H605" s="10">
        <v>2.4942481751370162</v>
      </c>
      <c r="I605" s="10">
        <f t="shared" si="14"/>
        <v>74.606456636020908</v>
      </c>
    </row>
    <row r="606" spans="1:9" x14ac:dyDescent="0.25">
      <c r="A606" s="18"/>
      <c r="B606" s="5">
        <f>DATE(YEAR(siječanj!B606),MONTH(siječanj!B606)+5,DAY(siječanj!B606))</f>
        <v>43989</v>
      </c>
      <c r="C606" s="8">
        <v>6.28125</v>
      </c>
      <c r="D606">
        <v>0.91342480072559673</v>
      </c>
      <c r="E606" s="6">
        <v>84.740279902458141</v>
      </c>
      <c r="F606" s="10">
        <v>72.557732146624048</v>
      </c>
      <c r="G606" s="10">
        <v>68.081189827897518</v>
      </c>
      <c r="H606" s="10">
        <v>2.8174768695577757</v>
      </c>
      <c r="I606" s="10">
        <f t="shared" si="14"/>
        <v>77.403873283334121</v>
      </c>
    </row>
    <row r="607" spans="1:9" x14ac:dyDescent="0.25">
      <c r="A607" s="18"/>
      <c r="B607" s="5">
        <f>DATE(YEAR(siječanj!B607),MONTH(siječanj!B607)+5,DAY(siječanj!B607))</f>
        <v>43989</v>
      </c>
      <c r="C607" s="8">
        <v>6.2916666666666696</v>
      </c>
      <c r="D607">
        <v>0.91342480072559673</v>
      </c>
      <c r="E607" s="6">
        <v>87.652021651488255</v>
      </c>
      <c r="F607" s="10">
        <v>74.028040990425708</v>
      </c>
      <c r="G607" s="10">
        <v>70.833693401946434</v>
      </c>
      <c r="H607" s="10">
        <v>2.7501567335509862</v>
      </c>
      <c r="I607" s="10">
        <f t="shared" si="14"/>
        <v>80.063530410206354</v>
      </c>
    </row>
    <row r="608" spans="1:9" x14ac:dyDescent="0.25">
      <c r="A608" s="18"/>
      <c r="B608" s="5">
        <f>DATE(YEAR(siječanj!B608),MONTH(siječanj!B608)+5,DAY(siječanj!B608))</f>
        <v>43989</v>
      </c>
      <c r="C608" s="8">
        <v>6.3020833333333304</v>
      </c>
      <c r="D608">
        <v>0.91342480072559673</v>
      </c>
      <c r="E608" s="6">
        <v>94.201923584538235</v>
      </c>
      <c r="F608" s="10">
        <v>76.774089451335158</v>
      </c>
      <c r="G608" s="10">
        <v>71.084591197946935</v>
      </c>
      <c r="H608" s="10">
        <v>2.0508073765315249</v>
      </c>
      <c r="I608" s="10">
        <f t="shared" si="14"/>
        <v>86.046373278174727</v>
      </c>
    </row>
    <row r="609" spans="1:9" x14ac:dyDescent="0.25">
      <c r="A609" s="18"/>
      <c r="B609" s="5">
        <f>DATE(YEAR(siječanj!B609),MONTH(siječanj!B609)+5,DAY(siječanj!B609))</f>
        <v>43989</v>
      </c>
      <c r="C609" s="8">
        <v>6.3125</v>
      </c>
      <c r="D609">
        <v>0.91342480072559673</v>
      </c>
      <c r="E609" s="6">
        <v>98.327219485502283</v>
      </c>
      <c r="F609" s="10">
        <v>80.610279759860859</v>
      </c>
      <c r="G609" s="10">
        <v>76.275657611601559</v>
      </c>
      <c r="H609" s="10">
        <v>1.5913541367736979</v>
      </c>
      <c r="I609" s="10">
        <f t="shared" si="14"/>
        <v>89.814520864446934</v>
      </c>
    </row>
    <row r="610" spans="1:9" x14ac:dyDescent="0.25">
      <c r="A610" s="18"/>
      <c r="B610" s="5">
        <f>DATE(YEAR(siječanj!B610),MONTH(siječanj!B610)+5,DAY(siječanj!B610))</f>
        <v>43989</v>
      </c>
      <c r="C610" s="8">
        <v>6.3229166666666696</v>
      </c>
      <c r="D610">
        <v>0.91342480072559673</v>
      </c>
      <c r="E610" s="6">
        <v>103.8676493756675</v>
      </c>
      <c r="F610" s="10">
        <v>83.58666349713836</v>
      </c>
      <c r="G610" s="10">
        <v>82.896943299208658</v>
      </c>
      <c r="H610" s="10">
        <v>1.5607937339684328</v>
      </c>
      <c r="I610" s="10">
        <f t="shared" si="14"/>
        <v>94.875286932805238</v>
      </c>
    </row>
    <row r="611" spans="1:9" x14ac:dyDescent="0.25">
      <c r="A611" s="18"/>
      <c r="B611" s="5">
        <f>DATE(YEAR(siječanj!B611),MONTH(siječanj!B611)+5,DAY(siječanj!B611))</f>
        <v>43989</v>
      </c>
      <c r="C611" s="8">
        <v>6.3333333333333304</v>
      </c>
      <c r="D611">
        <v>0.91342480072559673</v>
      </c>
      <c r="E611" s="6">
        <v>109.53614791874972</v>
      </c>
      <c r="F611" s="10">
        <v>84.139084867190078</v>
      </c>
      <c r="G611" s="10">
        <v>91.785154970448374</v>
      </c>
      <c r="H611" s="10">
        <v>2.31040558472723</v>
      </c>
      <c r="I611" s="10">
        <f t="shared" si="14"/>
        <v>100.05303408493344</v>
      </c>
    </row>
    <row r="612" spans="1:9" x14ac:dyDescent="0.25">
      <c r="A612" s="18"/>
      <c r="B612" s="5">
        <f>DATE(YEAR(siječanj!B612),MONTH(siječanj!B612)+5,DAY(siječanj!B612))</f>
        <v>43989</v>
      </c>
      <c r="C612" s="8">
        <v>6.34375</v>
      </c>
      <c r="D612">
        <v>0.91342480072559673</v>
      </c>
      <c r="E612" s="6">
        <v>115.06520538085188</v>
      </c>
      <c r="F612" s="10">
        <v>85.370482248566518</v>
      </c>
      <c r="G612" s="10">
        <v>95.449548730620009</v>
      </c>
      <c r="H612" s="10">
        <v>1.9234855088875078</v>
      </c>
      <c r="I612" s="10">
        <f t="shared" si="14"/>
        <v>105.10341229545449</v>
      </c>
    </row>
    <row r="613" spans="1:9" x14ac:dyDescent="0.25">
      <c r="A613" s="18"/>
      <c r="B613" s="5">
        <f>DATE(YEAR(siječanj!B613),MONTH(siječanj!B613)+5,DAY(siječanj!B613))</f>
        <v>43989</v>
      </c>
      <c r="C613" s="8">
        <v>6.3541666666666696</v>
      </c>
      <c r="D613">
        <v>0.91342480072559673</v>
      </c>
      <c r="E613" s="6">
        <v>120.25762387922019</v>
      </c>
      <c r="F613" s="10">
        <v>88.828022763281894</v>
      </c>
      <c r="G613" s="10">
        <v>95.557419806907632</v>
      </c>
      <c r="H613" s="10">
        <v>2.0299842150604173</v>
      </c>
      <c r="I613" s="10">
        <f t="shared" si="14"/>
        <v>109.84629612761047</v>
      </c>
    </row>
    <row r="614" spans="1:9" x14ac:dyDescent="0.25">
      <c r="A614" s="18"/>
      <c r="B614" s="5">
        <f>DATE(YEAR(siječanj!B614),MONTH(siječanj!B614)+5,DAY(siječanj!B614))</f>
        <v>43989</v>
      </c>
      <c r="C614" s="8">
        <v>6.3645833333333304</v>
      </c>
      <c r="D614">
        <v>0.91342480072559673</v>
      </c>
      <c r="E614" s="6">
        <v>124.18020200503524</v>
      </c>
      <c r="F614" s="10">
        <v>91.124635954306697</v>
      </c>
      <c r="G614" s="10">
        <v>96.817499824146864</v>
      </c>
      <c r="H614" s="10">
        <v>2.1477804771261555</v>
      </c>
      <c r="I614" s="10">
        <f t="shared" si="14"/>
        <v>113.42927627051367</v>
      </c>
    </row>
    <row r="615" spans="1:9" x14ac:dyDescent="0.25">
      <c r="A615" s="18"/>
      <c r="B615" s="5">
        <f>DATE(YEAR(siječanj!B615),MONTH(siječanj!B615)+5,DAY(siječanj!B615))</f>
        <v>43989</v>
      </c>
      <c r="C615" s="8">
        <v>6.375</v>
      </c>
      <c r="D615">
        <v>0.91342480072559673</v>
      </c>
      <c r="E615" s="6">
        <v>126.68812872263565</v>
      </c>
      <c r="F615" s="10">
        <v>94.770896481296106</v>
      </c>
      <c r="G615" s="10">
        <v>100.70300712623909</v>
      </c>
      <c r="H615" s="10">
        <v>2.9383688036941749</v>
      </c>
      <c r="I615" s="10">
        <f t="shared" si="14"/>
        <v>115.72007873277222</v>
      </c>
    </row>
    <row r="616" spans="1:9" x14ac:dyDescent="0.25">
      <c r="A616" s="18"/>
      <c r="B616" s="5">
        <f>DATE(YEAR(siječanj!B616),MONTH(siječanj!B616)+5,DAY(siječanj!B616))</f>
        <v>43989</v>
      </c>
      <c r="C616" s="8">
        <v>6.3854166666666696</v>
      </c>
      <c r="D616">
        <v>0.91342480072559673</v>
      </c>
      <c r="E616" s="6">
        <v>128.0264608415003</v>
      </c>
      <c r="F616" s="10">
        <v>103.32652444629106</v>
      </c>
      <c r="G616" s="10">
        <v>114.43558499208071</v>
      </c>
      <c r="H616" s="10">
        <v>2.7572215743262403</v>
      </c>
      <c r="I616" s="10">
        <f t="shared" si="14"/>
        <v>116.94254448175082</v>
      </c>
    </row>
    <row r="617" spans="1:9" x14ac:dyDescent="0.25">
      <c r="A617" s="18"/>
      <c r="B617" s="5">
        <f>DATE(YEAR(siječanj!B617),MONTH(siječanj!B617)+5,DAY(siječanj!B617))</f>
        <v>43989</v>
      </c>
      <c r="C617" s="8">
        <v>6.3958333333333304</v>
      </c>
      <c r="D617">
        <v>0.91342480072559673</v>
      </c>
      <c r="E617" s="6">
        <v>129.91485286890571</v>
      </c>
      <c r="F617" s="10">
        <v>105.79177068867105</v>
      </c>
      <c r="G617" s="10">
        <v>111.43745916502401</v>
      </c>
      <c r="H617" s="10">
        <v>3.1565303281398087</v>
      </c>
      <c r="I617" s="10">
        <f t="shared" si="14"/>
        <v>118.66744859307542</v>
      </c>
    </row>
    <row r="618" spans="1:9" x14ac:dyDescent="0.25">
      <c r="A618" s="18"/>
      <c r="B618" s="5">
        <f>DATE(YEAR(siječanj!B618),MONTH(siječanj!B618)+5,DAY(siječanj!B618))</f>
        <v>43989</v>
      </c>
      <c r="C618" s="8">
        <v>6.40625</v>
      </c>
      <c r="D618">
        <v>0.91342480072559673</v>
      </c>
      <c r="E618" s="6">
        <v>134.69719867045941</v>
      </c>
      <c r="F618" s="10">
        <v>107.62699465215047</v>
      </c>
      <c r="G618" s="10">
        <v>110.09414457772122</v>
      </c>
      <c r="H618" s="10">
        <v>3.4796761651655777</v>
      </c>
      <c r="I618" s="10">
        <f t="shared" si="14"/>
        <v>123.03576185386051</v>
      </c>
    </row>
    <row r="619" spans="1:9" x14ac:dyDescent="0.25">
      <c r="A619" s="18"/>
      <c r="B619" s="5">
        <f>DATE(YEAR(siječanj!B619),MONTH(siječanj!B619)+5,DAY(siječanj!B619))</f>
        <v>43989</v>
      </c>
      <c r="C619" s="8">
        <v>6.4166666666666696</v>
      </c>
      <c r="D619">
        <v>0.91342480072559673</v>
      </c>
      <c r="E619" s="6">
        <v>139.77517199561254</v>
      </c>
      <c r="F619" s="10">
        <v>110.17406202156479</v>
      </c>
      <c r="G619" s="10">
        <v>112.51067873061402</v>
      </c>
      <c r="H619" s="10">
        <v>3.2351020990735293</v>
      </c>
      <c r="I619" s="10">
        <f t="shared" si="14"/>
        <v>127.67410862647839</v>
      </c>
    </row>
    <row r="620" spans="1:9" x14ac:dyDescent="0.25">
      <c r="A620" s="18"/>
      <c r="B620" s="5">
        <f>DATE(YEAR(siječanj!B620),MONTH(siječanj!B620)+5,DAY(siječanj!B620))</f>
        <v>43989</v>
      </c>
      <c r="C620" s="8">
        <v>6.4270833333333304</v>
      </c>
      <c r="D620">
        <v>0.91342480072559673</v>
      </c>
      <c r="E620" s="6">
        <v>144.27047346296499</v>
      </c>
      <c r="F620" s="10">
        <v>109.79949669625377</v>
      </c>
      <c r="G620" s="10">
        <v>116.28906575284753</v>
      </c>
      <c r="H620" s="10">
        <v>3.4883622156934124</v>
      </c>
      <c r="I620" s="10">
        <f t="shared" si="14"/>
        <v>131.78022847349629</v>
      </c>
    </row>
    <row r="621" spans="1:9" x14ac:dyDescent="0.25">
      <c r="A621" s="18"/>
      <c r="B621" s="5">
        <f>DATE(YEAR(siječanj!B621),MONTH(siječanj!B621)+5,DAY(siječanj!B621))</f>
        <v>43989</v>
      </c>
      <c r="C621" s="8">
        <v>6.4375</v>
      </c>
      <c r="D621">
        <v>0.91342480072559673</v>
      </c>
      <c r="E621" s="6">
        <v>147.57589504974285</v>
      </c>
      <c r="F621" s="10">
        <v>110.62192419214473</v>
      </c>
      <c r="G621" s="10">
        <v>117.15468611223788</v>
      </c>
      <c r="H621" s="10">
        <v>3.3697992731535469</v>
      </c>
      <c r="I621" s="10">
        <f t="shared" si="14"/>
        <v>134.79948252771294</v>
      </c>
    </row>
    <row r="622" spans="1:9" x14ac:dyDescent="0.25">
      <c r="A622" s="18"/>
      <c r="B622" s="5">
        <f>DATE(YEAR(siječanj!B622),MONTH(siječanj!B622)+5,DAY(siječanj!B622))</f>
        <v>43989</v>
      </c>
      <c r="C622" s="8">
        <v>6.4479166666666696</v>
      </c>
      <c r="D622">
        <v>0.91342480072559673</v>
      </c>
      <c r="E622" s="6">
        <v>145.96977218788817</v>
      </c>
      <c r="F622" s="10">
        <v>110.09556276920438</v>
      </c>
      <c r="G622" s="10">
        <v>116.93170356644103</v>
      </c>
      <c r="H622" s="10">
        <v>3.5264925898988122</v>
      </c>
      <c r="I622" s="10">
        <f t="shared" si="14"/>
        <v>133.33241007268251</v>
      </c>
    </row>
    <row r="623" spans="1:9" x14ac:dyDescent="0.25">
      <c r="A623" s="18"/>
      <c r="B623" s="5">
        <f>DATE(YEAR(siječanj!B623),MONTH(siječanj!B623)+5,DAY(siječanj!B623))</f>
        <v>43989</v>
      </c>
      <c r="C623" s="8">
        <v>6.4583333333333304</v>
      </c>
      <c r="D623">
        <v>0.91342480072559673</v>
      </c>
      <c r="E623" s="6">
        <v>148.76153199090299</v>
      </c>
      <c r="F623" s="10">
        <v>110.66822282041245</v>
      </c>
      <c r="G623" s="10">
        <v>114.9955113969521</v>
      </c>
      <c r="H623" s="10">
        <v>3.6321477478938089</v>
      </c>
      <c r="I623" s="10">
        <f t="shared" si="14"/>
        <v>135.88247271442506</v>
      </c>
    </row>
    <row r="624" spans="1:9" x14ac:dyDescent="0.25">
      <c r="A624" s="18"/>
      <c r="B624" s="5">
        <f>DATE(YEAR(siječanj!B624),MONTH(siječanj!B624)+5,DAY(siječanj!B624))</f>
        <v>43989</v>
      </c>
      <c r="C624" s="8">
        <v>6.46875</v>
      </c>
      <c r="D624">
        <v>0.91342480072559673</v>
      </c>
      <c r="E624" s="6">
        <v>149.12158606213308</v>
      </c>
      <c r="F624" s="10">
        <v>113.01408519906074</v>
      </c>
      <c r="G624" s="10">
        <v>113.64744043440001</v>
      </c>
      <c r="H624" s="10">
        <v>4.3951795017954272</v>
      </c>
      <c r="I624" s="10">
        <f t="shared" si="14"/>
        <v>136.21135503268883</v>
      </c>
    </row>
    <row r="625" spans="1:9" x14ac:dyDescent="0.25">
      <c r="A625" s="18"/>
      <c r="B625" s="5">
        <f>DATE(YEAR(siječanj!B625),MONTH(siječanj!B625)+5,DAY(siječanj!B625))</f>
        <v>43989</v>
      </c>
      <c r="C625" s="8">
        <v>6.4791666666666696</v>
      </c>
      <c r="D625">
        <v>0.91342480072559673</v>
      </c>
      <c r="E625" s="6">
        <v>147.54646356735495</v>
      </c>
      <c r="F625" s="10">
        <v>113.43668994273301</v>
      </c>
      <c r="G625" s="10">
        <v>115.25881730202022</v>
      </c>
      <c r="H625" s="10">
        <v>4.4774019895180563</v>
      </c>
      <c r="I625" s="10">
        <f t="shared" si="14"/>
        <v>134.77259908177771</v>
      </c>
    </row>
    <row r="626" spans="1:9" x14ac:dyDescent="0.25">
      <c r="A626" s="18"/>
      <c r="B626" s="5">
        <f>DATE(YEAR(siječanj!B626),MONTH(siječanj!B626)+5,DAY(siječanj!B626))</f>
        <v>43989</v>
      </c>
      <c r="C626" s="8">
        <v>6.4895833333333304</v>
      </c>
      <c r="D626">
        <v>0.91342480072559673</v>
      </c>
      <c r="E626" s="6">
        <v>145.43450646477581</v>
      </c>
      <c r="F626" s="10">
        <v>112.5064811886421</v>
      </c>
      <c r="G626" s="10">
        <v>113.78354624873337</v>
      </c>
      <c r="H626" s="10">
        <v>4.7481240525616712</v>
      </c>
      <c r="I626" s="10">
        <f t="shared" si="14"/>
        <v>132.84348508621335</v>
      </c>
    </row>
    <row r="627" spans="1:9" x14ac:dyDescent="0.25">
      <c r="A627" s="18"/>
      <c r="B627" s="5">
        <f>DATE(YEAR(siječanj!B627),MONTH(siječanj!B627)+5,DAY(siječanj!B627))</f>
        <v>43989</v>
      </c>
      <c r="C627" s="8">
        <v>6.5</v>
      </c>
      <c r="D627">
        <v>0.91342480072559673</v>
      </c>
      <c r="E627" s="6">
        <v>141.9671779640548</v>
      </c>
      <c r="F627" s="10">
        <v>112.69043399134803</v>
      </c>
      <c r="G627" s="10">
        <v>114.92085906904701</v>
      </c>
      <c r="H627" s="10">
        <v>4.7434990126702266</v>
      </c>
      <c r="I627" s="10">
        <f t="shared" si="14"/>
        <v>129.67634124139209</v>
      </c>
    </row>
    <row r="628" spans="1:9" x14ac:dyDescent="0.25">
      <c r="A628" s="18"/>
      <c r="B628" s="5">
        <f>DATE(YEAR(siječanj!B628),MONTH(siječanj!B628)+5,DAY(siječanj!B628))</f>
        <v>43989</v>
      </c>
      <c r="C628" s="8">
        <v>6.5104166666666696</v>
      </c>
      <c r="D628">
        <v>0.91342480072559673</v>
      </c>
      <c r="E628" s="6">
        <v>136.04434931142552</v>
      </c>
      <c r="F628" s="10">
        <v>114.18126100095407</v>
      </c>
      <c r="G628" s="10">
        <v>116.09349925750105</v>
      </c>
      <c r="H628" s="10">
        <v>5.5516760674591312</v>
      </c>
      <c r="I628" s="10">
        <f t="shared" si="14"/>
        <v>124.26628265963232</v>
      </c>
    </row>
    <row r="629" spans="1:9" x14ac:dyDescent="0.25">
      <c r="A629" s="18"/>
      <c r="B629" s="5">
        <f>DATE(YEAR(siječanj!B629),MONTH(siječanj!B629)+5,DAY(siječanj!B629))</f>
        <v>43989</v>
      </c>
      <c r="C629" s="8">
        <v>6.5208333333333304</v>
      </c>
      <c r="D629">
        <v>0.91342480072559673</v>
      </c>
      <c r="E629" s="6">
        <v>131.92041277953669</v>
      </c>
      <c r="F629" s="10">
        <v>113.52179701070079</v>
      </c>
      <c r="G629" s="10">
        <v>117.19824428591043</v>
      </c>
      <c r="H629" s="10">
        <v>5.3549157096858018</v>
      </c>
      <c r="I629" s="10">
        <f t="shared" si="14"/>
        <v>120.49937675478677</v>
      </c>
    </row>
    <row r="630" spans="1:9" x14ac:dyDescent="0.25">
      <c r="A630" s="18"/>
      <c r="B630" s="5">
        <f>DATE(YEAR(siječanj!B630),MONTH(siječanj!B630)+5,DAY(siječanj!B630))</f>
        <v>43989</v>
      </c>
      <c r="C630" s="8">
        <v>6.53125</v>
      </c>
      <c r="D630">
        <v>0.91342480072559673</v>
      </c>
      <c r="E630" s="6">
        <v>128.02987167625074</v>
      </c>
      <c r="F630" s="10">
        <v>112.29385326104666</v>
      </c>
      <c r="G630" s="10">
        <v>115.54032203329405</v>
      </c>
      <c r="H630" s="10">
        <v>4.481598766488406</v>
      </c>
      <c r="I630" s="10">
        <f t="shared" si="14"/>
        <v>116.94566002280305</v>
      </c>
    </row>
    <row r="631" spans="1:9" x14ac:dyDescent="0.25">
      <c r="A631" s="18"/>
      <c r="B631" s="5">
        <f>DATE(YEAR(siječanj!B631),MONTH(siječanj!B631)+5,DAY(siječanj!B631))</f>
        <v>43989</v>
      </c>
      <c r="C631" s="8">
        <v>6.5416666666666696</v>
      </c>
      <c r="D631">
        <v>0.91342480072559673</v>
      </c>
      <c r="E631" s="6">
        <v>125.87634409424618</v>
      </c>
      <c r="F631" s="10">
        <v>114.4687788363123</v>
      </c>
      <c r="G631" s="10">
        <v>117.19475388123547</v>
      </c>
      <c r="H631" s="10">
        <v>3.7896187262137415</v>
      </c>
      <c r="I631" s="10">
        <f t="shared" si="14"/>
        <v>114.97857452035346</v>
      </c>
    </row>
    <row r="632" spans="1:9" x14ac:dyDescent="0.25">
      <c r="A632" s="18"/>
      <c r="B632" s="5">
        <f>DATE(YEAR(siječanj!B632),MONTH(siječanj!B632)+5,DAY(siječanj!B632))</f>
        <v>43989</v>
      </c>
      <c r="C632" s="8">
        <v>6.5520833333333304</v>
      </c>
      <c r="D632">
        <v>0.91342480072559673</v>
      </c>
      <c r="E632" s="6">
        <v>123.0767517833678</v>
      </c>
      <c r="F632" s="10">
        <v>114.64437105540384</v>
      </c>
      <c r="G632" s="10">
        <v>118.07630869675064</v>
      </c>
      <c r="H632" s="10">
        <v>3.5116261763301972</v>
      </c>
      <c r="I632" s="10">
        <f t="shared" si="14"/>
        <v>112.42135747167646</v>
      </c>
    </row>
    <row r="633" spans="1:9" x14ac:dyDescent="0.25">
      <c r="A633" s="18"/>
      <c r="B633" s="5">
        <f>DATE(YEAR(siječanj!B633),MONTH(siječanj!B633)+5,DAY(siječanj!B633))</f>
        <v>43989</v>
      </c>
      <c r="C633" s="8">
        <v>6.5625</v>
      </c>
      <c r="D633">
        <v>0.91342480072559673</v>
      </c>
      <c r="E633" s="6">
        <v>119.35172801473898</v>
      </c>
      <c r="F633" s="10">
        <v>112.90821242174317</v>
      </c>
      <c r="G633" s="10">
        <v>113.56816751357854</v>
      </c>
      <c r="H633" s="10">
        <v>2.6093760297713215</v>
      </c>
      <c r="I633" s="10">
        <f t="shared" si="14"/>
        <v>109.01882837811857</v>
      </c>
    </row>
    <row r="634" spans="1:9" x14ac:dyDescent="0.25">
      <c r="A634" s="18"/>
      <c r="B634" s="5">
        <f>DATE(YEAR(siječanj!B634),MONTH(siječanj!B634)+5,DAY(siječanj!B634))</f>
        <v>43989</v>
      </c>
      <c r="C634" s="8">
        <v>6.5729166666666696</v>
      </c>
      <c r="D634">
        <v>0.91342480072559673</v>
      </c>
      <c r="E634" s="6">
        <v>118.08587737552695</v>
      </c>
      <c r="F634" s="10">
        <v>111.24642066028966</v>
      </c>
      <c r="G634" s="10">
        <v>117.33687006059836</v>
      </c>
      <c r="H634" s="10">
        <v>2.5277964355712679</v>
      </c>
      <c r="I634" s="10">
        <f t="shared" si="14"/>
        <v>107.86256901024795</v>
      </c>
    </row>
    <row r="635" spans="1:9" x14ac:dyDescent="0.25">
      <c r="A635" s="18"/>
      <c r="B635" s="5">
        <f>DATE(YEAR(siječanj!B635),MONTH(siječanj!B635)+5,DAY(siječanj!B635))</f>
        <v>43989</v>
      </c>
      <c r="C635" s="8">
        <v>6.5833333333333304</v>
      </c>
      <c r="D635">
        <v>0.91342480072559673</v>
      </c>
      <c r="E635" s="6">
        <v>115.77498966628147</v>
      </c>
      <c r="F635" s="10">
        <v>112.31939815787806</v>
      </c>
      <c r="G635" s="10">
        <v>116.83687957490525</v>
      </c>
      <c r="H635" s="10">
        <v>2.1811230914957327</v>
      </c>
      <c r="I635" s="10">
        <f t="shared" si="14"/>
        <v>105.75174686493118</v>
      </c>
    </row>
    <row r="636" spans="1:9" x14ac:dyDescent="0.25">
      <c r="A636" s="18"/>
      <c r="B636" s="5">
        <f>DATE(YEAR(siječanj!B636),MONTH(siječanj!B636)+5,DAY(siječanj!B636))</f>
        <v>43989</v>
      </c>
      <c r="C636" s="8">
        <v>6.59375</v>
      </c>
      <c r="D636">
        <v>0.91342480072559673</v>
      </c>
      <c r="E636" s="6">
        <v>116.48527242013748</v>
      </c>
      <c r="F636" s="10">
        <v>113.60445259904144</v>
      </c>
      <c r="G636" s="10">
        <v>119.28595755811413</v>
      </c>
      <c r="H636" s="10">
        <v>2.1024045731275112</v>
      </c>
      <c r="I636" s="10">
        <f t="shared" si="14"/>
        <v>106.40053674783093</v>
      </c>
    </row>
    <row r="637" spans="1:9" x14ac:dyDescent="0.25">
      <c r="A637" s="18"/>
      <c r="B637" s="5">
        <f>DATE(YEAR(siječanj!B637),MONTH(siječanj!B637)+5,DAY(siječanj!B637))</f>
        <v>43989</v>
      </c>
      <c r="C637" s="8">
        <v>6.6041666666666696</v>
      </c>
      <c r="D637">
        <v>0.91342480072559673</v>
      </c>
      <c r="E637" s="6">
        <v>114.46408125458917</v>
      </c>
      <c r="F637" s="10">
        <v>113.87563655304031</v>
      </c>
      <c r="G637" s="10">
        <v>118.51962603285294</v>
      </c>
      <c r="H637" s="10">
        <v>2.1711632333051556</v>
      </c>
      <c r="I637" s="10">
        <f t="shared" si="14"/>
        <v>104.55433061021164</v>
      </c>
    </row>
    <row r="638" spans="1:9" x14ac:dyDescent="0.25">
      <c r="A638" s="18"/>
      <c r="B638" s="5">
        <f>DATE(YEAR(siječanj!B638),MONTH(siječanj!B638)+5,DAY(siječanj!B638))</f>
        <v>43989</v>
      </c>
      <c r="C638" s="8">
        <v>6.6145833333333304</v>
      </c>
      <c r="D638">
        <v>0.91342480072559673</v>
      </c>
      <c r="E638" s="6">
        <v>112.96897485782939</v>
      </c>
      <c r="F638" s="10">
        <v>114.24791808951301</v>
      </c>
      <c r="G638" s="10">
        <v>118.06884466203954</v>
      </c>
      <c r="H638" s="10">
        <v>2.1393659592662408</v>
      </c>
      <c r="I638" s="10">
        <f t="shared" si="14"/>
        <v>103.18866334768776</v>
      </c>
    </row>
    <row r="639" spans="1:9" x14ac:dyDescent="0.25">
      <c r="A639" s="18"/>
      <c r="B639" s="5">
        <f>DATE(YEAR(siječanj!B639),MONTH(siječanj!B639)+5,DAY(siječanj!B639))</f>
        <v>43989</v>
      </c>
      <c r="C639" s="8">
        <v>6.625</v>
      </c>
      <c r="D639">
        <v>0.91342480072559673</v>
      </c>
      <c r="E639" s="6">
        <v>110.98060912901451</v>
      </c>
      <c r="F639" s="10">
        <v>117.62530639980668</v>
      </c>
      <c r="G639" s="10">
        <v>117.21695029906549</v>
      </c>
      <c r="H639" s="10">
        <v>2.0690569673485975</v>
      </c>
      <c r="I639" s="10">
        <f t="shared" si="14"/>
        <v>101.37244077807541</v>
      </c>
    </row>
    <row r="640" spans="1:9" x14ac:dyDescent="0.25">
      <c r="A640" s="18"/>
      <c r="B640" s="5">
        <f>DATE(YEAR(siječanj!B640),MONTH(siječanj!B640)+5,DAY(siječanj!B640))</f>
        <v>43989</v>
      </c>
      <c r="C640" s="8">
        <v>6.6354166666666696</v>
      </c>
      <c r="D640">
        <v>0.91342480072559673</v>
      </c>
      <c r="E640" s="6">
        <v>108.91358965015148</v>
      </c>
      <c r="F640" s="10">
        <v>117.03481922069111</v>
      </c>
      <c r="G640" s="10">
        <v>118.34052913576677</v>
      </c>
      <c r="H640" s="10">
        <v>2.6002327661482392</v>
      </c>
      <c r="I640" s="10">
        <f t="shared" si="14"/>
        <v>99.484373922499032</v>
      </c>
    </row>
    <row r="641" spans="1:9" x14ac:dyDescent="0.25">
      <c r="A641" s="18"/>
      <c r="B641" s="5">
        <f>DATE(YEAR(siječanj!B641),MONTH(siječanj!B641)+5,DAY(siječanj!B641))</f>
        <v>43989</v>
      </c>
      <c r="C641" s="8">
        <v>6.6458333333333304</v>
      </c>
      <c r="D641">
        <v>0.91342480072559673</v>
      </c>
      <c r="E641" s="6">
        <v>109.41912401544811</v>
      </c>
      <c r="F641" s="10">
        <v>116.15093704333269</v>
      </c>
      <c r="G641" s="10">
        <v>118.5628527378893</v>
      </c>
      <c r="H641" s="10">
        <v>2.3729509385624721</v>
      </c>
      <c r="I641" s="10">
        <f t="shared" si="14"/>
        <v>99.946141549380044</v>
      </c>
    </row>
    <row r="642" spans="1:9" x14ac:dyDescent="0.25">
      <c r="A642" s="18"/>
      <c r="B642" s="5">
        <f>DATE(YEAR(siječanj!B642),MONTH(siječanj!B642)+5,DAY(siječanj!B642))</f>
        <v>43989</v>
      </c>
      <c r="C642" s="8">
        <v>6.65625</v>
      </c>
      <c r="D642">
        <v>0.91342480072559673</v>
      </c>
      <c r="E642" s="6">
        <v>108.56224189597864</v>
      </c>
      <c r="F642" s="10">
        <v>115.54796488572514</v>
      </c>
      <c r="G642" s="10">
        <v>116.39566686496281</v>
      </c>
      <c r="H642" s="10">
        <v>2.1545288625494594</v>
      </c>
      <c r="I642" s="10">
        <f t="shared" si="14"/>
        <v>99.163444170158328</v>
      </c>
    </row>
    <row r="643" spans="1:9" x14ac:dyDescent="0.25">
      <c r="A643" s="18"/>
      <c r="B643" s="5">
        <f>DATE(YEAR(siječanj!B643),MONTH(siječanj!B643)+5,DAY(siječanj!B643))</f>
        <v>43989</v>
      </c>
      <c r="C643" s="8">
        <v>6.6666666666666696</v>
      </c>
      <c r="D643">
        <v>0.91342480072559673</v>
      </c>
      <c r="E643" s="6">
        <v>105.9398193639484</v>
      </c>
      <c r="F643" s="10">
        <v>115.19778659227502</v>
      </c>
      <c r="G643" s="10">
        <v>116.73086152810183</v>
      </c>
      <c r="H643" s="10">
        <v>2.937670006387028</v>
      </c>
      <c r="I643" s="10">
        <f t="shared" si="14"/>
        <v>96.768058391420283</v>
      </c>
    </row>
    <row r="644" spans="1:9" x14ac:dyDescent="0.25">
      <c r="A644" s="18"/>
      <c r="B644" s="5">
        <f>DATE(YEAR(siječanj!B644),MONTH(siječanj!B644)+5,DAY(siječanj!B644))</f>
        <v>43989</v>
      </c>
      <c r="C644" s="8">
        <v>6.6770833333333304</v>
      </c>
      <c r="D644">
        <v>0.91342480072559673</v>
      </c>
      <c r="E644" s="6">
        <v>105.03083239944445</v>
      </c>
      <c r="F644" s="10">
        <v>113.0031892904248</v>
      </c>
      <c r="G644" s="10">
        <v>117.86864958658059</v>
      </c>
      <c r="H644" s="10">
        <v>3.1484522312691916</v>
      </c>
      <c r="I644" s="10">
        <f t="shared" ref="I644:I707" si="15">D644*E644</f>
        <v>95.937767154506091</v>
      </c>
    </row>
    <row r="645" spans="1:9" x14ac:dyDescent="0.25">
      <c r="A645" s="18"/>
      <c r="B645" s="5">
        <f>DATE(YEAR(siječanj!B645),MONTH(siječanj!B645)+5,DAY(siječanj!B645))</f>
        <v>43989</v>
      </c>
      <c r="C645" s="8">
        <v>6.6875</v>
      </c>
      <c r="D645">
        <v>0.91342480072559673</v>
      </c>
      <c r="E645" s="6">
        <v>105.6039916526137</v>
      </c>
      <c r="F645" s="10">
        <v>115.00757333345287</v>
      </c>
      <c r="G645" s="10">
        <v>119.64511780300882</v>
      </c>
      <c r="H645" s="10">
        <v>2.7328085912601332</v>
      </c>
      <c r="I645" s="10">
        <f t="shared" si="15"/>
        <v>96.461305031116254</v>
      </c>
    </row>
    <row r="646" spans="1:9" x14ac:dyDescent="0.25">
      <c r="A646" s="18"/>
      <c r="B646" s="5">
        <f>DATE(YEAR(siječanj!B646),MONTH(siječanj!B646)+5,DAY(siječanj!B646))</f>
        <v>43989</v>
      </c>
      <c r="C646" s="8">
        <v>6.6979166666666696</v>
      </c>
      <c r="D646">
        <v>0.91342480072559673</v>
      </c>
      <c r="E646" s="6">
        <v>105.29182927595345</v>
      </c>
      <c r="F646" s="10">
        <v>115.49970187964546</v>
      </c>
      <c r="G646" s="10">
        <v>118.75753265447396</v>
      </c>
      <c r="H646" s="10">
        <v>3.3071061736019369</v>
      </c>
      <c r="I646" s="10">
        <f t="shared" si="15"/>
        <v>96.176168174421335</v>
      </c>
    </row>
    <row r="647" spans="1:9" x14ac:dyDescent="0.25">
      <c r="A647" s="18"/>
      <c r="B647" s="5">
        <f>DATE(YEAR(siječanj!B647),MONTH(siječanj!B647)+5,DAY(siječanj!B647))</f>
        <v>43989</v>
      </c>
      <c r="C647" s="8">
        <v>6.7083333333333304</v>
      </c>
      <c r="D647">
        <v>0.91342480072559673</v>
      </c>
      <c r="E647" s="6">
        <v>107.2488133391345</v>
      </c>
      <c r="F647" s="10">
        <v>112.98661585079567</v>
      </c>
      <c r="G647" s="10">
        <v>117.05819279672713</v>
      </c>
      <c r="H647" s="10">
        <v>3.2672337975380072</v>
      </c>
      <c r="I647" s="10">
        <f t="shared" si="15"/>
        <v>97.963725952355645</v>
      </c>
    </row>
    <row r="648" spans="1:9" x14ac:dyDescent="0.25">
      <c r="A648" s="18"/>
      <c r="B648" s="5">
        <f>DATE(YEAR(siječanj!B648),MONTH(siječanj!B648)+5,DAY(siječanj!B648))</f>
        <v>43989</v>
      </c>
      <c r="C648" s="8">
        <v>6.71875</v>
      </c>
      <c r="D648">
        <v>0.91342480072559673</v>
      </c>
      <c r="E648" s="6">
        <v>108.66501575866793</v>
      </c>
      <c r="F648" s="10">
        <v>113.15971267124394</v>
      </c>
      <c r="G648" s="10">
        <v>118.30921134004475</v>
      </c>
      <c r="H648" s="10">
        <v>3.1967231526831585</v>
      </c>
      <c r="I648" s="10">
        <f t="shared" si="15"/>
        <v>99.257320365205089</v>
      </c>
    </row>
    <row r="649" spans="1:9" x14ac:dyDescent="0.25">
      <c r="A649" s="18"/>
      <c r="B649" s="5">
        <f>DATE(YEAR(siječanj!B649),MONTH(siječanj!B649)+5,DAY(siječanj!B649))</f>
        <v>43989</v>
      </c>
      <c r="C649" s="8">
        <v>6.7291666666666696</v>
      </c>
      <c r="D649">
        <v>0.91342480072559673</v>
      </c>
      <c r="E649" s="6">
        <v>111.24777331109405</v>
      </c>
      <c r="F649" s="10">
        <v>115.37188157218061</v>
      </c>
      <c r="G649" s="10">
        <v>117.93130913961279</v>
      </c>
      <c r="H649" s="10">
        <v>2.8549304086571103</v>
      </c>
      <c r="I649" s="10">
        <f t="shared" si="15"/>
        <v>101.61647516785244</v>
      </c>
    </row>
    <row r="650" spans="1:9" x14ac:dyDescent="0.25">
      <c r="A650" s="18"/>
      <c r="B650" s="5">
        <f>DATE(YEAR(siječanj!B650),MONTH(siječanj!B650)+5,DAY(siječanj!B650))</f>
        <v>43989</v>
      </c>
      <c r="C650" s="8">
        <v>6.7395833333333304</v>
      </c>
      <c r="D650">
        <v>0.91342480072559673</v>
      </c>
      <c r="E650" s="6">
        <v>113.48059212667218</v>
      </c>
      <c r="F650" s="10">
        <v>115.85842441805009</v>
      </c>
      <c r="G650" s="10">
        <v>120.94165138303185</v>
      </c>
      <c r="H650" s="10">
        <v>3.2212748969288283</v>
      </c>
      <c r="I650" s="10">
        <f t="shared" si="15"/>
        <v>103.65598724952825</v>
      </c>
    </row>
    <row r="651" spans="1:9" x14ac:dyDescent="0.25">
      <c r="A651" s="18"/>
      <c r="B651" s="5">
        <f>DATE(YEAR(siječanj!B651),MONTH(siječanj!B651)+5,DAY(siječanj!B651))</f>
        <v>43989</v>
      </c>
      <c r="C651" s="8">
        <v>6.75</v>
      </c>
      <c r="D651">
        <v>0.91342480072559673</v>
      </c>
      <c r="E651" s="6">
        <v>116.31582989486365</v>
      </c>
      <c r="F651" s="10">
        <v>115.41512183987112</v>
      </c>
      <c r="G651" s="10">
        <v>123.08280698402312</v>
      </c>
      <c r="H651" s="10">
        <v>3.5410814811083031</v>
      </c>
      <c r="I651" s="10">
        <f t="shared" si="15"/>
        <v>106.24576374294824</v>
      </c>
    </row>
    <row r="652" spans="1:9" x14ac:dyDescent="0.25">
      <c r="A652" s="18"/>
      <c r="B652" s="5">
        <f>DATE(YEAR(siječanj!B652),MONTH(siječanj!B652)+5,DAY(siječanj!B652))</f>
        <v>43989</v>
      </c>
      <c r="C652" s="8">
        <v>6.7604166666666696</v>
      </c>
      <c r="D652">
        <v>0.91342480072559673</v>
      </c>
      <c r="E652" s="6">
        <v>118.10236953109309</v>
      </c>
      <c r="F652" s="10">
        <v>116.10575635365716</v>
      </c>
      <c r="G652" s="10">
        <v>121.44404202113874</v>
      </c>
      <c r="H652" s="10">
        <v>4.2546833083479578</v>
      </c>
      <c r="I652" s="10">
        <f t="shared" si="15"/>
        <v>107.87763335415949</v>
      </c>
    </row>
    <row r="653" spans="1:9" x14ac:dyDescent="0.25">
      <c r="A653" s="18"/>
      <c r="B653" s="5">
        <f>DATE(YEAR(siječanj!B653),MONTH(siječanj!B653)+5,DAY(siječanj!B653))</f>
        <v>43989</v>
      </c>
      <c r="C653" s="8">
        <v>6.7708333333333304</v>
      </c>
      <c r="D653">
        <v>0.91342480072559673</v>
      </c>
      <c r="E653" s="6">
        <v>119.85948066382961</v>
      </c>
      <c r="F653" s="10">
        <v>119.52707965062363</v>
      </c>
      <c r="G653" s="10">
        <v>122.18484646781603</v>
      </c>
      <c r="H653" s="10">
        <v>8.4623335647974649</v>
      </c>
      <c r="I653" s="10">
        <f t="shared" si="15"/>
        <v>109.48262224043208</v>
      </c>
    </row>
    <row r="654" spans="1:9" x14ac:dyDescent="0.25">
      <c r="A654" s="18"/>
      <c r="B654" s="5">
        <f>DATE(YEAR(siječanj!B654),MONTH(siječanj!B654)+5,DAY(siječanj!B654))</f>
        <v>43989</v>
      </c>
      <c r="C654" s="8">
        <v>6.78125</v>
      </c>
      <c r="D654">
        <v>0.91342480072559673</v>
      </c>
      <c r="E654" s="6">
        <v>124.34213572903319</v>
      </c>
      <c r="F654" s="10">
        <v>119.81127561130795</v>
      </c>
      <c r="G654" s="10">
        <v>125.28269643118674</v>
      </c>
      <c r="H654" s="10">
        <v>19.966041651208148</v>
      </c>
      <c r="I654" s="10">
        <f t="shared" si="15"/>
        <v>113.57719055008724</v>
      </c>
    </row>
    <row r="655" spans="1:9" x14ac:dyDescent="0.25">
      <c r="A655" s="18"/>
      <c r="B655" s="5">
        <f>DATE(YEAR(siječanj!B655),MONTH(siječanj!B655)+5,DAY(siječanj!B655))</f>
        <v>43989</v>
      </c>
      <c r="C655" s="8">
        <v>6.7916666666666696</v>
      </c>
      <c r="D655">
        <v>0.91342480072559673</v>
      </c>
      <c r="E655" s="6">
        <v>127.51739152082916</v>
      </c>
      <c r="F655" s="10">
        <v>122.430545843226</v>
      </c>
      <c r="G655" s="10">
        <v>127.09202796577316</v>
      </c>
      <c r="H655" s="10">
        <v>31.349992849965613</v>
      </c>
      <c r="I655" s="10">
        <f t="shared" si="15"/>
        <v>116.47754793896128</v>
      </c>
    </row>
    <row r="656" spans="1:9" x14ac:dyDescent="0.25">
      <c r="A656" s="18"/>
      <c r="B656" s="5">
        <f>DATE(YEAR(siječanj!B656),MONTH(siječanj!B656)+5,DAY(siječanj!B656))</f>
        <v>43989</v>
      </c>
      <c r="C656" s="8">
        <v>6.8020833333333304</v>
      </c>
      <c r="D656">
        <v>0.91342480072559673</v>
      </c>
      <c r="E656" s="6">
        <v>129.62782243621433</v>
      </c>
      <c r="F656" s="10">
        <v>123.77421620036026</v>
      </c>
      <c r="G656" s="10">
        <v>131.74946182396135</v>
      </c>
      <c r="H656" s="10">
        <v>44.820950124046675</v>
      </c>
      <c r="I656" s="10">
        <f t="shared" si="15"/>
        <v>118.40526787729212</v>
      </c>
    </row>
    <row r="657" spans="1:9" x14ac:dyDescent="0.25">
      <c r="A657" s="18"/>
      <c r="B657" s="5">
        <f>DATE(YEAR(siječanj!B657),MONTH(siječanj!B657)+5,DAY(siječanj!B657))</f>
        <v>43989</v>
      </c>
      <c r="C657" s="8">
        <v>6.8125</v>
      </c>
      <c r="D657">
        <v>0.91342480072559673</v>
      </c>
      <c r="E657" s="6">
        <v>133.48964302004725</v>
      </c>
      <c r="F657" s="10">
        <v>126.98067569254692</v>
      </c>
      <c r="G657" s="10">
        <v>137.56276675249129</v>
      </c>
      <c r="H657" s="10">
        <v>59.640307680280095</v>
      </c>
      <c r="I657" s="10">
        <f t="shared" si="15"/>
        <v>121.93275057451771</v>
      </c>
    </row>
    <row r="658" spans="1:9" x14ac:dyDescent="0.25">
      <c r="A658" s="18"/>
      <c r="B658" s="5">
        <f>DATE(YEAR(siječanj!B658),MONTH(siječanj!B658)+5,DAY(siječanj!B658))</f>
        <v>43989</v>
      </c>
      <c r="C658" s="8">
        <v>6.8229166666666696</v>
      </c>
      <c r="D658">
        <v>0.91342480072559673</v>
      </c>
      <c r="E658" s="6">
        <v>136.59274600360322</v>
      </c>
      <c r="F658" s="10">
        <v>127.11097542810371</v>
      </c>
      <c r="G658" s="10">
        <v>142.74260716209403</v>
      </c>
      <c r="H658" s="10">
        <v>85.304402470875416</v>
      </c>
      <c r="I658" s="10">
        <f t="shared" si="15"/>
        <v>124.76720179890333</v>
      </c>
    </row>
    <row r="659" spans="1:9" x14ac:dyDescent="0.25">
      <c r="A659" s="18"/>
      <c r="B659" s="5">
        <f>DATE(YEAR(siječanj!B659),MONTH(siječanj!B659)+5,DAY(siječanj!B659))</f>
        <v>43989</v>
      </c>
      <c r="C659" s="8">
        <v>6.8333333333333304</v>
      </c>
      <c r="D659">
        <v>0.91342480072559673</v>
      </c>
      <c r="E659" s="6">
        <v>140.86253022660597</v>
      </c>
      <c r="F659" s="10">
        <v>126.49561411531208</v>
      </c>
      <c r="G659" s="10">
        <v>140.53614425257919</v>
      </c>
      <c r="H659" s="10">
        <v>126.68968668416062</v>
      </c>
      <c r="I659" s="10">
        <f t="shared" si="15"/>
        <v>128.66732860194091</v>
      </c>
    </row>
    <row r="660" spans="1:9" x14ac:dyDescent="0.25">
      <c r="A660" s="18"/>
      <c r="B660" s="5">
        <f>DATE(YEAR(siječanj!B660),MONTH(siječanj!B660)+5,DAY(siječanj!B660))</f>
        <v>43989</v>
      </c>
      <c r="C660" s="8">
        <v>6.84375</v>
      </c>
      <c r="D660">
        <v>0.91342480072559673</v>
      </c>
      <c r="E660" s="6">
        <v>143.83691813703462</v>
      </c>
      <c r="F660" s="10">
        <v>113.62683532671207</v>
      </c>
      <c r="G660" s="10">
        <v>129.29936147965773</v>
      </c>
      <c r="H660" s="10">
        <v>190.47591186849502</v>
      </c>
      <c r="I660" s="10">
        <f t="shared" si="15"/>
        <v>131.38420828630481</v>
      </c>
    </row>
    <row r="661" spans="1:9" x14ac:dyDescent="0.25">
      <c r="A661" s="18"/>
      <c r="B661" s="5">
        <f>DATE(YEAR(siječanj!B661),MONTH(siječanj!B661)+5,DAY(siječanj!B661))</f>
        <v>43989</v>
      </c>
      <c r="C661" s="8">
        <v>6.8541666666666696</v>
      </c>
      <c r="D661">
        <v>0.91342480072559673</v>
      </c>
      <c r="E661" s="6">
        <v>147.66488159350652</v>
      </c>
      <c r="F661" s="10">
        <v>109.43377905637233</v>
      </c>
      <c r="G661" s="10">
        <v>121.87250317258331</v>
      </c>
      <c r="H661" s="10">
        <v>229.34132700251757</v>
      </c>
      <c r="I661" s="10">
        <f t="shared" si="15"/>
        <v>134.88076504371753</v>
      </c>
    </row>
    <row r="662" spans="1:9" x14ac:dyDescent="0.25">
      <c r="A662" s="18"/>
      <c r="B662" s="5">
        <f>DATE(YEAR(siječanj!B662),MONTH(siječanj!B662)+5,DAY(siječanj!B662))</f>
        <v>43989</v>
      </c>
      <c r="C662" s="8">
        <v>6.8645833333333304</v>
      </c>
      <c r="D662">
        <v>0.91342480072559673</v>
      </c>
      <c r="E662" s="6">
        <v>147.14923983754775</v>
      </c>
      <c r="F662" s="10">
        <v>107.35711629072176</v>
      </c>
      <c r="G662" s="10">
        <v>121.04210235418667</v>
      </c>
      <c r="H662" s="10">
        <v>230.76711409502713</v>
      </c>
      <c r="I662" s="10">
        <f t="shared" si="15"/>
        <v>134.40976507553509</v>
      </c>
    </row>
    <row r="663" spans="1:9" x14ac:dyDescent="0.25">
      <c r="A663" s="18"/>
      <c r="B663" s="5">
        <f>DATE(YEAR(siječanj!B663),MONTH(siječanj!B663)+5,DAY(siječanj!B663))</f>
        <v>43989</v>
      </c>
      <c r="C663" s="8">
        <v>6.875</v>
      </c>
      <c r="D663">
        <v>0.91342480072559673</v>
      </c>
      <c r="E663" s="6">
        <v>145.24913578805177</v>
      </c>
      <c r="F663" s="10">
        <v>106.3898119385595</v>
      </c>
      <c r="G663" s="10">
        <v>116.37657347279919</v>
      </c>
      <c r="H663" s="10">
        <v>233.16334696329997</v>
      </c>
      <c r="I663" s="10">
        <f t="shared" si="15"/>
        <v>132.67416291276632</v>
      </c>
    </row>
    <row r="664" spans="1:9" x14ac:dyDescent="0.25">
      <c r="A664" s="18"/>
      <c r="B664" s="5">
        <f>DATE(YEAR(siječanj!B664),MONTH(siječanj!B664)+5,DAY(siječanj!B664))</f>
        <v>43989</v>
      </c>
      <c r="C664" s="8">
        <v>6.8854166666666696</v>
      </c>
      <c r="D664">
        <v>0.91342480072559673</v>
      </c>
      <c r="E664" s="6">
        <v>151.10810487606128</v>
      </c>
      <c r="F664" s="10">
        <v>103.44580450143917</v>
      </c>
      <c r="G664" s="10">
        <v>106.0614252651846</v>
      </c>
      <c r="H664" s="10">
        <v>240.33762139341721</v>
      </c>
      <c r="I664" s="10">
        <f t="shared" si="15"/>
        <v>138.02589058443886</v>
      </c>
    </row>
    <row r="665" spans="1:9" x14ac:dyDescent="0.25">
      <c r="A665" s="18"/>
      <c r="B665" s="5">
        <f>DATE(YEAR(siječanj!B665),MONTH(siječanj!B665)+5,DAY(siječanj!B665))</f>
        <v>43989</v>
      </c>
      <c r="C665" s="8">
        <v>6.8958333333333304</v>
      </c>
      <c r="D665">
        <v>0.91342480072559673</v>
      </c>
      <c r="E665" s="6">
        <v>153.35990818933755</v>
      </c>
      <c r="F665" s="10">
        <v>102.36939732795548</v>
      </c>
      <c r="G665" s="10">
        <v>98.884186802742249</v>
      </c>
      <c r="H665" s="10">
        <v>246.37044536217547</v>
      </c>
      <c r="I665" s="10">
        <f t="shared" si="15"/>
        <v>140.08274357714146</v>
      </c>
    </row>
    <row r="666" spans="1:9" x14ac:dyDescent="0.25">
      <c r="A666" s="18"/>
      <c r="B666" s="5">
        <f>DATE(YEAR(siječanj!B666),MONTH(siječanj!B666)+5,DAY(siječanj!B666))</f>
        <v>43989</v>
      </c>
      <c r="C666" s="8">
        <v>6.90625</v>
      </c>
      <c r="D666">
        <v>0.91342480072559673</v>
      </c>
      <c r="E666" s="6">
        <v>154.36124189114096</v>
      </c>
      <c r="F666" s="10">
        <v>100.52241903870681</v>
      </c>
      <c r="G666" s="10">
        <v>94.607558490751117</v>
      </c>
      <c r="H666" s="10">
        <v>243.7772315158366</v>
      </c>
      <c r="I666" s="10">
        <f t="shared" si="15"/>
        <v>140.99738661417106</v>
      </c>
    </row>
    <row r="667" spans="1:9" x14ac:dyDescent="0.25">
      <c r="A667" s="18"/>
      <c r="B667" s="5">
        <f>DATE(YEAR(siječanj!B667),MONTH(siječanj!B667)+5,DAY(siječanj!B667))</f>
        <v>43989</v>
      </c>
      <c r="C667" s="8">
        <v>6.9166666666666696</v>
      </c>
      <c r="D667">
        <v>0.91342480072559673</v>
      </c>
      <c r="E667" s="6">
        <v>153.60544261497799</v>
      </c>
      <c r="F667" s="10">
        <v>99.757182087081688</v>
      </c>
      <c r="G667" s="10">
        <v>89.307486818969423</v>
      </c>
      <c r="H667" s="10">
        <v>243.00760810676485</v>
      </c>
      <c r="I667" s="10">
        <f t="shared" si="15"/>
        <v>140.30702081095336</v>
      </c>
    </row>
    <row r="668" spans="1:9" x14ac:dyDescent="0.25">
      <c r="A668" s="18"/>
      <c r="B668" s="5">
        <f>DATE(YEAR(siječanj!B668),MONTH(siječanj!B668)+5,DAY(siječanj!B668))</f>
        <v>43989</v>
      </c>
      <c r="C668" s="8">
        <v>6.9270833333333304</v>
      </c>
      <c r="D668">
        <v>0.91342480072559673</v>
      </c>
      <c r="E668" s="6">
        <v>145.68812362545799</v>
      </c>
      <c r="F668" s="10">
        <v>98.161899686587432</v>
      </c>
      <c r="G668" s="10">
        <v>85.179172750477946</v>
      </c>
      <c r="H668" s="10">
        <v>245.29357974450676</v>
      </c>
      <c r="I668" s="10">
        <f t="shared" si="15"/>
        <v>133.07514529067006</v>
      </c>
    </row>
    <row r="669" spans="1:9" x14ac:dyDescent="0.25">
      <c r="A669" s="18"/>
      <c r="B669" s="5">
        <f>DATE(YEAR(siječanj!B669),MONTH(siječanj!B669)+5,DAY(siječanj!B669))</f>
        <v>43989</v>
      </c>
      <c r="C669" s="8">
        <v>6.9375</v>
      </c>
      <c r="D669">
        <v>0.91342480072559673</v>
      </c>
      <c r="E669" s="6">
        <v>138.0792920491597</v>
      </c>
      <c r="F669" s="10">
        <v>94.815833620064041</v>
      </c>
      <c r="G669" s="10">
        <v>82.150076570727506</v>
      </c>
      <c r="H669" s="10">
        <v>242.87742815813462</v>
      </c>
      <c r="I669" s="10">
        <f t="shared" si="15"/>
        <v>126.12504982433518</v>
      </c>
    </row>
    <row r="670" spans="1:9" x14ac:dyDescent="0.25">
      <c r="A670" s="18"/>
      <c r="B670" s="5">
        <f>DATE(YEAR(siječanj!B670),MONTH(siječanj!B670)+5,DAY(siječanj!B670))</f>
        <v>43989</v>
      </c>
      <c r="C670" s="8">
        <v>6.9479166666666696</v>
      </c>
      <c r="D670">
        <v>0.91342480072559673</v>
      </c>
      <c r="E670" s="6">
        <v>126.41567898789918</v>
      </c>
      <c r="F670" s="10">
        <v>90.849036142868698</v>
      </c>
      <c r="G670" s="10">
        <v>78.54565467211637</v>
      </c>
      <c r="H670" s="10">
        <v>241.03565501493551</v>
      </c>
      <c r="I670" s="10">
        <f t="shared" si="15"/>
        <v>115.47121638811282</v>
      </c>
    </row>
    <row r="671" spans="1:9" x14ac:dyDescent="0.25">
      <c r="A671" s="18"/>
      <c r="B671" s="5">
        <f>DATE(YEAR(siječanj!B671),MONTH(siječanj!B671)+5,DAY(siječanj!B671))</f>
        <v>43989</v>
      </c>
      <c r="C671" s="8">
        <v>6.9583333333333304</v>
      </c>
      <c r="D671">
        <v>0.91342480072559673</v>
      </c>
      <c r="E671" s="6">
        <v>114.72156799984846</v>
      </c>
      <c r="F671" s="10">
        <v>86.647439620212239</v>
      </c>
      <c r="G671" s="10">
        <v>79.170536948885072</v>
      </c>
      <c r="H671" s="10">
        <v>241.08551619936418</v>
      </c>
      <c r="I671" s="10">
        <f t="shared" si="15"/>
        <v>104.78952538918958</v>
      </c>
    </row>
    <row r="672" spans="1:9" x14ac:dyDescent="0.25">
      <c r="A672" s="18"/>
      <c r="B672" s="5">
        <f>DATE(YEAR(siječanj!B672),MONTH(siječanj!B672)+5,DAY(siječanj!B672))</f>
        <v>43989</v>
      </c>
      <c r="C672" s="8">
        <v>6.96875</v>
      </c>
      <c r="D672">
        <v>0.91342480072559673</v>
      </c>
      <c r="E672" s="6">
        <v>105.0364307360741</v>
      </c>
      <c r="F672" s="10">
        <v>86.13023331581428</v>
      </c>
      <c r="G672" s="10">
        <v>79.841349596553911</v>
      </c>
      <c r="H672" s="10">
        <v>240.94484231174431</v>
      </c>
      <c r="I672" s="10">
        <f t="shared" si="15"/>
        <v>95.942880814026424</v>
      </c>
    </row>
    <row r="673" spans="1:9" x14ac:dyDescent="0.25">
      <c r="A673" s="18"/>
      <c r="B673" s="5">
        <f>DATE(YEAR(siječanj!B673),MONTH(siječanj!B673)+5,DAY(siječanj!B673))</f>
        <v>43989</v>
      </c>
      <c r="C673" s="8">
        <v>6.9791666666666696</v>
      </c>
      <c r="D673">
        <v>0.91342480072559673</v>
      </c>
      <c r="E673" s="6">
        <v>95.30070587777432</v>
      </c>
      <c r="F673" s="10">
        <v>83.585753175713307</v>
      </c>
      <c r="G673" s="10">
        <v>74.299297833164374</v>
      </c>
      <c r="H673" s="10">
        <v>241.07505520367619</v>
      </c>
      <c r="I673" s="10">
        <f t="shared" si="15"/>
        <v>87.050028275414718</v>
      </c>
    </row>
    <row r="674" spans="1:9" ht="15.75" thickBot="1" x14ac:dyDescent="0.3">
      <c r="A674" s="18"/>
      <c r="B674" s="5">
        <f>DATE(YEAR(siječanj!B674),MONTH(siječanj!B674)+5,DAY(siječanj!B674))</f>
        <v>43989</v>
      </c>
      <c r="C674" s="8">
        <v>6.9895833333333304</v>
      </c>
      <c r="D674">
        <v>0.91342480072559673</v>
      </c>
      <c r="E674" s="6">
        <v>87.97440263088987</v>
      </c>
      <c r="F674" s="10">
        <v>79.914614522409977</v>
      </c>
      <c r="G674" s="10">
        <v>74.145668110691744</v>
      </c>
      <c r="H674" s="10">
        <v>240.79869184980018</v>
      </c>
      <c r="I674" s="10">
        <f t="shared" si="15"/>
        <v>80.358001192073985</v>
      </c>
    </row>
    <row r="675" spans="1:9" x14ac:dyDescent="0.25">
      <c r="A675" s="13">
        <f t="shared" ref="A675" si="16">A579+1</f>
        <v>160</v>
      </c>
      <c r="B675" s="5">
        <f>DATE(YEAR(siječanj!B675),MONTH(siječanj!B675)+5,DAY(siječanj!B675))</f>
        <v>43990</v>
      </c>
      <c r="C675" s="8">
        <v>7</v>
      </c>
      <c r="D675">
        <v>0.9143645817263486</v>
      </c>
      <c r="E675" s="6">
        <v>82.350045353599512</v>
      </c>
      <c r="F675" s="10">
        <v>77.397999001719171</v>
      </c>
      <c r="G675" s="10">
        <v>71.951018264138597</v>
      </c>
      <c r="H675" s="10">
        <v>239.35080080018369</v>
      </c>
      <c r="I675" s="10">
        <f t="shared" si="15"/>
        <v>75.297964774889849</v>
      </c>
    </row>
    <row r="676" spans="1:9" x14ac:dyDescent="0.25">
      <c r="A676" s="14"/>
      <c r="B676" s="5">
        <f>DATE(YEAR(siječanj!B676),MONTH(siječanj!B676)+5,DAY(siječanj!B676))</f>
        <v>43990</v>
      </c>
      <c r="C676" s="8">
        <v>7.0104166666666696</v>
      </c>
      <c r="D676">
        <v>0.9143645817263486</v>
      </c>
      <c r="E676" s="6">
        <v>77.448004572913462</v>
      </c>
      <c r="F676" s="10">
        <v>75.669039094064587</v>
      </c>
      <c r="G676" s="10">
        <v>70.160800089705916</v>
      </c>
      <c r="H676" s="10">
        <v>239.09691076770551</v>
      </c>
      <c r="I676" s="10">
        <f t="shared" si="15"/>
        <v>70.815712306852348</v>
      </c>
    </row>
    <row r="677" spans="1:9" x14ac:dyDescent="0.25">
      <c r="A677" s="14"/>
      <c r="B677" s="5">
        <f>DATE(YEAR(siječanj!B677),MONTH(siječanj!B677)+5,DAY(siječanj!B677))</f>
        <v>43990</v>
      </c>
      <c r="C677" s="8">
        <v>7.0208333333333304</v>
      </c>
      <c r="D677">
        <v>0.9143645817263486</v>
      </c>
      <c r="E677" s="6">
        <v>72.618583294014016</v>
      </c>
      <c r="F677" s="10">
        <v>74.290864360810161</v>
      </c>
      <c r="G677" s="10">
        <v>70.084210866758099</v>
      </c>
      <c r="H677" s="10">
        <v>239.33040989476117</v>
      </c>
      <c r="I677" s="10">
        <f t="shared" si="15"/>
        <v>66.399860539191138</v>
      </c>
    </row>
    <row r="678" spans="1:9" x14ac:dyDescent="0.25">
      <c r="A678" s="14"/>
      <c r="B678" s="5">
        <f>DATE(YEAR(siječanj!B678),MONTH(siječanj!B678)+5,DAY(siječanj!B678))</f>
        <v>43990</v>
      </c>
      <c r="C678" s="8">
        <v>7.03125</v>
      </c>
      <c r="D678">
        <v>0.9143645817263486</v>
      </c>
      <c r="E678" s="6">
        <v>68.814348721976074</v>
      </c>
      <c r="F678" s="10">
        <v>72.070247038226853</v>
      </c>
      <c r="G678" s="10">
        <v>69.073746700552903</v>
      </c>
      <c r="H678" s="10">
        <v>239.60194356096292</v>
      </c>
      <c r="I678" s="10">
        <f t="shared" si="15"/>
        <v>62.921403185940747</v>
      </c>
    </row>
    <row r="679" spans="1:9" x14ac:dyDescent="0.25">
      <c r="A679" s="14"/>
      <c r="B679" s="5">
        <f>DATE(YEAR(siječanj!B679),MONTH(siječanj!B679)+5,DAY(siječanj!B679))</f>
        <v>43990</v>
      </c>
      <c r="C679" s="8">
        <v>7.0416666666666696</v>
      </c>
      <c r="D679">
        <v>0.9143645817263486</v>
      </c>
      <c r="E679" s="6">
        <v>66.199482653541381</v>
      </c>
      <c r="F679" s="10">
        <v>71.472820654564103</v>
      </c>
      <c r="G679" s="10">
        <v>67.718411383191039</v>
      </c>
      <c r="H679" s="10">
        <v>239.45149449729794</v>
      </c>
      <c r="I679" s="10">
        <f t="shared" si="15"/>
        <v>60.530462267006037</v>
      </c>
    </row>
    <row r="680" spans="1:9" x14ac:dyDescent="0.25">
      <c r="A680" s="14"/>
      <c r="B680" s="5">
        <f>DATE(YEAR(siječanj!B680),MONTH(siječanj!B680)+5,DAY(siječanj!B680))</f>
        <v>43990</v>
      </c>
      <c r="C680" s="8">
        <v>7.0520833333333304</v>
      </c>
      <c r="D680">
        <v>0.9143645817263486</v>
      </c>
      <c r="E680" s="6">
        <v>63.944969538799612</v>
      </c>
      <c r="F680" s="10">
        <v>69.921980305746956</v>
      </c>
      <c r="G680" s="10">
        <v>66.77191267657264</v>
      </c>
      <c r="H680" s="10">
        <v>239.09276490311041</v>
      </c>
      <c r="I680" s="10">
        <f t="shared" si="15"/>
        <v>58.469015325848609</v>
      </c>
    </row>
    <row r="681" spans="1:9" x14ac:dyDescent="0.25">
      <c r="A681" s="14"/>
      <c r="B681" s="5">
        <f>DATE(YEAR(siječanj!B681),MONTH(siječanj!B681)+5,DAY(siječanj!B681))</f>
        <v>43990</v>
      </c>
      <c r="C681" s="8">
        <v>7.0625</v>
      </c>
      <c r="D681">
        <v>0.9143645817263486</v>
      </c>
      <c r="E681" s="6">
        <v>62.289549936910198</v>
      </c>
      <c r="F681" s="10">
        <v>68.979182764580472</v>
      </c>
      <c r="G681" s="10">
        <v>65.358738078996296</v>
      </c>
      <c r="H681" s="10">
        <v>239.31580103791433</v>
      </c>
      <c r="I681" s="10">
        <f t="shared" si="15"/>
        <v>56.955358273985397</v>
      </c>
    </row>
    <row r="682" spans="1:9" x14ac:dyDescent="0.25">
      <c r="A682" s="14"/>
      <c r="B682" s="5">
        <f>DATE(YEAR(siječanj!B682),MONTH(siječanj!B682)+5,DAY(siječanj!B682))</f>
        <v>43990</v>
      </c>
      <c r="C682" s="8">
        <v>7.0729166666666696</v>
      </c>
      <c r="D682">
        <v>0.9143645817263486</v>
      </c>
      <c r="E682" s="6">
        <v>60.873166797748041</v>
      </c>
      <c r="F682" s="10">
        <v>68.689385133021773</v>
      </c>
      <c r="G682" s="10">
        <v>64.96744933798027</v>
      </c>
      <c r="H682" s="10">
        <v>238.89354078568846</v>
      </c>
      <c r="I682" s="10">
        <f t="shared" si="15"/>
        <v>55.660267697381137</v>
      </c>
    </row>
    <row r="683" spans="1:9" x14ac:dyDescent="0.25">
      <c r="A683" s="14"/>
      <c r="B683" s="5">
        <f>DATE(YEAR(siječanj!B683),MONTH(siječanj!B683)+5,DAY(siječanj!B683))</f>
        <v>43990</v>
      </c>
      <c r="C683" s="8">
        <v>7.0833333333333304</v>
      </c>
      <c r="D683">
        <v>0.9143645817263486</v>
      </c>
      <c r="E683" s="6">
        <v>60.578476633101879</v>
      </c>
      <c r="F683" s="10">
        <v>69.286380311798965</v>
      </c>
      <c r="G683" s="10">
        <v>64.89121554525677</v>
      </c>
      <c r="H683" s="10">
        <v>239.07917129892266</v>
      </c>
      <c r="I683" s="10">
        <f t="shared" si="15"/>
        <v>55.390813448245581</v>
      </c>
    </row>
    <row r="684" spans="1:9" x14ac:dyDescent="0.25">
      <c r="A684" s="14"/>
      <c r="B684" s="5">
        <f>DATE(YEAR(siječanj!B684),MONTH(siječanj!B684)+5,DAY(siječanj!B684))</f>
        <v>43990</v>
      </c>
      <c r="C684" s="8">
        <v>7.09375</v>
      </c>
      <c r="D684">
        <v>0.9143645817263486</v>
      </c>
      <c r="E684" s="6">
        <v>60.058548247268995</v>
      </c>
      <c r="F684" s="10">
        <v>70.373124424622532</v>
      </c>
      <c r="G684" s="10">
        <v>65.680310579267712</v>
      </c>
      <c r="H684" s="10">
        <v>239.18163494978774</v>
      </c>
      <c r="I684" s="10">
        <f t="shared" si="15"/>
        <v>54.915409347205838</v>
      </c>
    </row>
    <row r="685" spans="1:9" x14ac:dyDescent="0.25">
      <c r="A685" s="14"/>
      <c r="B685" s="5">
        <f>DATE(YEAR(siječanj!B685),MONTH(siječanj!B685)+5,DAY(siječanj!B685))</f>
        <v>43990</v>
      </c>
      <c r="C685" s="8">
        <v>7.1041666666666696</v>
      </c>
      <c r="D685">
        <v>0.9143645817263486</v>
      </c>
      <c r="E685" s="6">
        <v>59.277073875286064</v>
      </c>
      <c r="F685" s="10">
        <v>69.814754024205257</v>
      </c>
      <c r="G685" s="10">
        <v>65.446297715722309</v>
      </c>
      <c r="H685" s="10">
        <v>239.32646069169391</v>
      </c>
      <c r="I685" s="10">
        <f t="shared" si="15"/>
        <v>54.200856859937808</v>
      </c>
    </row>
    <row r="686" spans="1:9" x14ac:dyDescent="0.25">
      <c r="A686" s="14"/>
      <c r="B686" s="5">
        <f>DATE(YEAR(siječanj!B686),MONTH(siječanj!B686)+5,DAY(siječanj!B686))</f>
        <v>43990</v>
      </c>
      <c r="C686" s="8">
        <v>7.1145833333333304</v>
      </c>
      <c r="D686">
        <v>0.9143645817263486</v>
      </c>
      <c r="E686" s="6">
        <v>58.963199626978145</v>
      </c>
      <c r="F686" s="10">
        <v>68.407205454441211</v>
      </c>
      <c r="G686" s="10">
        <v>64.533185488603522</v>
      </c>
      <c r="H686" s="10">
        <v>239.30807233969728</v>
      </c>
      <c r="I686" s="10">
        <f t="shared" si="15"/>
        <v>53.913861364169065</v>
      </c>
    </row>
    <row r="687" spans="1:9" x14ac:dyDescent="0.25">
      <c r="A687" s="14"/>
      <c r="B687" s="5">
        <f>DATE(YEAR(siječanj!B687),MONTH(siječanj!B687)+5,DAY(siječanj!B687))</f>
        <v>43990</v>
      </c>
      <c r="C687" s="8">
        <v>7.125</v>
      </c>
      <c r="D687">
        <v>0.9143645817263486</v>
      </c>
      <c r="E687" s="6">
        <v>58.755089058953004</v>
      </c>
      <c r="F687" s="10">
        <v>67.512822639591931</v>
      </c>
      <c r="G687" s="10">
        <v>63.356332054231778</v>
      </c>
      <c r="H687" s="10">
        <v>239.10629461725864</v>
      </c>
      <c r="I687" s="10">
        <f t="shared" si="15"/>
        <v>53.723572431683927</v>
      </c>
    </row>
    <row r="688" spans="1:9" x14ac:dyDescent="0.25">
      <c r="A688" s="14"/>
      <c r="B688" s="5">
        <f>DATE(YEAR(siječanj!B688),MONTH(siječanj!B688)+5,DAY(siječanj!B688))</f>
        <v>43990</v>
      </c>
      <c r="C688" s="8">
        <v>7.1354166666666696</v>
      </c>
      <c r="D688">
        <v>0.9143645817263486</v>
      </c>
      <c r="E688" s="6">
        <v>58.689263423647411</v>
      </c>
      <c r="F688" s="10">
        <v>66.280994053329948</v>
      </c>
      <c r="G688" s="10">
        <v>63.208976274258426</v>
      </c>
      <c r="H688" s="10">
        <v>238.96033283058739</v>
      </c>
      <c r="I688" s="10">
        <f t="shared" si="15"/>
        <v>53.663383802190857</v>
      </c>
    </row>
    <row r="689" spans="1:9" x14ac:dyDescent="0.25">
      <c r="A689" s="14"/>
      <c r="B689" s="5">
        <f>DATE(YEAR(siječanj!B689),MONTH(siječanj!B689)+5,DAY(siječanj!B689))</f>
        <v>43990</v>
      </c>
      <c r="C689" s="8">
        <v>7.1458333333333304</v>
      </c>
      <c r="D689">
        <v>0.9143645817263486</v>
      </c>
      <c r="E689" s="6">
        <v>59.16922099665836</v>
      </c>
      <c r="F689" s="10">
        <v>66.181026387361797</v>
      </c>
      <c r="G689" s="10">
        <v>63.445445200589994</v>
      </c>
      <c r="H689" s="10">
        <v>238.78657488360162</v>
      </c>
      <c r="I689" s="10">
        <f t="shared" si="15"/>
        <v>54.102240007683406</v>
      </c>
    </row>
    <row r="690" spans="1:9" x14ac:dyDescent="0.25">
      <c r="A690" s="14"/>
      <c r="B690" s="5">
        <f>DATE(YEAR(siječanj!B690),MONTH(siječanj!B690)+5,DAY(siječanj!B690))</f>
        <v>43990</v>
      </c>
      <c r="C690" s="8">
        <v>7.15625</v>
      </c>
      <c r="D690">
        <v>0.9143645817263486</v>
      </c>
      <c r="E690" s="6">
        <v>60.377713013058781</v>
      </c>
      <c r="F690" s="10">
        <v>65.412619281300252</v>
      </c>
      <c r="G690" s="10">
        <v>62.571302503011587</v>
      </c>
      <c r="H690" s="10">
        <v>238.85400283405008</v>
      </c>
      <c r="I690" s="10">
        <f t="shared" si="15"/>
        <v>55.207242304779008</v>
      </c>
    </row>
    <row r="691" spans="1:9" x14ac:dyDescent="0.25">
      <c r="A691" s="14"/>
      <c r="B691" s="5">
        <f>DATE(YEAR(siječanj!B691),MONTH(siječanj!B691)+5,DAY(siječanj!B691))</f>
        <v>43990</v>
      </c>
      <c r="C691" s="8">
        <v>7.1666666666666696</v>
      </c>
      <c r="D691">
        <v>0.9143645817263486</v>
      </c>
      <c r="E691" s="6">
        <v>62.529431412846371</v>
      </c>
      <c r="F691" s="10">
        <v>65.089115801187205</v>
      </c>
      <c r="G691" s="10">
        <v>62.837515747442829</v>
      </c>
      <c r="H691" s="10">
        <v>232.1731801292471</v>
      </c>
      <c r="I691" s="10">
        <f t="shared" si="15"/>
        <v>57.174697399393672</v>
      </c>
    </row>
    <row r="692" spans="1:9" x14ac:dyDescent="0.25">
      <c r="A692" s="14"/>
      <c r="B692" s="5">
        <f>DATE(YEAR(siječanj!B692),MONTH(siječanj!B692)+5,DAY(siječanj!B692))</f>
        <v>43990</v>
      </c>
      <c r="C692" s="8">
        <v>7.1770833333333304</v>
      </c>
      <c r="D692">
        <v>0.9143645817263486</v>
      </c>
      <c r="E692" s="6">
        <v>64.722911934302999</v>
      </c>
      <c r="F692" s="10">
        <v>64.065455366065422</v>
      </c>
      <c r="G692" s="10">
        <v>60.690801057998996</v>
      </c>
      <c r="H692" s="10">
        <v>172.63396346226446</v>
      </c>
      <c r="I692" s="10">
        <f t="shared" si="15"/>
        <v>59.180338298920255</v>
      </c>
    </row>
    <row r="693" spans="1:9" x14ac:dyDescent="0.25">
      <c r="A693" s="14"/>
      <c r="B693" s="5">
        <f>DATE(YEAR(siječanj!B693),MONTH(siječanj!B693)+5,DAY(siječanj!B693))</f>
        <v>43990</v>
      </c>
      <c r="C693" s="8">
        <v>7.1875</v>
      </c>
      <c r="D693">
        <v>0.9143645817263486</v>
      </c>
      <c r="E693" s="6">
        <v>67.264603433520065</v>
      </c>
      <c r="F693" s="10">
        <v>63.651746219476664</v>
      </c>
      <c r="G693" s="10">
        <v>59.692457461803549</v>
      </c>
      <c r="H693" s="10">
        <v>104.29504187684883</v>
      </c>
      <c r="I693" s="10">
        <f t="shared" si="15"/>
        <v>61.504370983479284</v>
      </c>
    </row>
    <row r="694" spans="1:9" x14ac:dyDescent="0.25">
      <c r="A694" s="14"/>
      <c r="B694" s="5">
        <f>DATE(YEAR(siječanj!B694),MONTH(siječanj!B694)+5,DAY(siječanj!B694))</f>
        <v>43990</v>
      </c>
      <c r="C694" s="8">
        <v>7.1979166666666696</v>
      </c>
      <c r="D694">
        <v>0.9143645817263486</v>
      </c>
      <c r="E694" s="6">
        <v>71.040488855012327</v>
      </c>
      <c r="F694" s="10">
        <v>63.239426510852496</v>
      </c>
      <c r="G694" s="10">
        <v>59.256104960659073</v>
      </c>
      <c r="H694" s="10">
        <v>67.850003058061034</v>
      </c>
      <c r="I694" s="10">
        <f t="shared" si="15"/>
        <v>64.956906877548676</v>
      </c>
    </row>
    <row r="695" spans="1:9" x14ac:dyDescent="0.25">
      <c r="A695" s="14"/>
      <c r="B695" s="5">
        <f>DATE(YEAR(siječanj!B695),MONTH(siječanj!B695)+5,DAY(siječanj!B695))</f>
        <v>43990</v>
      </c>
      <c r="C695" s="8">
        <v>7.2083333333333304</v>
      </c>
      <c r="D695">
        <v>0.9143645817263486</v>
      </c>
      <c r="E695" s="6">
        <v>74.161543652673927</v>
      </c>
      <c r="F695" s="10">
        <v>63.14588299915156</v>
      </c>
      <c r="G695" s="10">
        <v>62.350947744716017</v>
      </c>
      <c r="H695" s="10">
        <v>45.969841778444888</v>
      </c>
      <c r="I695" s="10">
        <f t="shared" si="15"/>
        <v>67.810688842157532</v>
      </c>
    </row>
    <row r="696" spans="1:9" x14ac:dyDescent="0.25">
      <c r="A696" s="14"/>
      <c r="B696" s="5">
        <f>DATE(YEAR(siječanj!B696),MONTH(siječanj!B696)+5,DAY(siječanj!B696))</f>
        <v>43990</v>
      </c>
      <c r="C696" s="8">
        <v>7.21875</v>
      </c>
      <c r="D696">
        <v>0.9143645817263486</v>
      </c>
      <c r="E696" s="6">
        <v>77.640720211689555</v>
      </c>
      <c r="F696" s="10">
        <v>67.728492957213234</v>
      </c>
      <c r="G696" s="10">
        <v>68.476564019694436</v>
      </c>
      <c r="H696" s="10">
        <v>27.01505965886491</v>
      </c>
      <c r="I696" s="10">
        <f t="shared" si="15"/>
        <v>70.991924661293979</v>
      </c>
    </row>
    <row r="697" spans="1:9" x14ac:dyDescent="0.25">
      <c r="A697" s="14"/>
      <c r="B697" s="5">
        <f>DATE(YEAR(siječanj!B697),MONTH(siječanj!B697)+5,DAY(siječanj!B697))</f>
        <v>43990</v>
      </c>
      <c r="C697" s="8">
        <v>7.2291666666666696</v>
      </c>
      <c r="D697">
        <v>0.9143645817263486</v>
      </c>
      <c r="E697" s="6">
        <v>81.894275414849261</v>
      </c>
      <c r="F697" s="10">
        <v>75.707580027030104</v>
      </c>
      <c r="G697" s="10">
        <v>73.099501178131703</v>
      </c>
      <c r="H697" s="10">
        <v>6.9928187316522843</v>
      </c>
      <c r="I697" s="10">
        <f t="shared" si="15"/>
        <v>74.881224885481032</v>
      </c>
    </row>
    <row r="698" spans="1:9" x14ac:dyDescent="0.25">
      <c r="A698" s="14"/>
      <c r="B698" s="5">
        <f>DATE(YEAR(siječanj!B698),MONTH(siječanj!B698)+5,DAY(siječanj!B698))</f>
        <v>43990</v>
      </c>
      <c r="C698" s="8">
        <v>7.2395833333333304</v>
      </c>
      <c r="D698">
        <v>0.9143645817263486</v>
      </c>
      <c r="E698" s="6">
        <v>86.519545077150013</v>
      </c>
      <c r="F698" s="10">
        <v>77.111279693926789</v>
      </c>
      <c r="G698" s="10">
        <v>76.579810037282385</v>
      </c>
      <c r="H698" s="10">
        <v>2.8304265819410737</v>
      </c>
      <c r="I698" s="10">
        <f t="shared" si="15"/>
        <v>79.110407645622232</v>
      </c>
    </row>
    <row r="699" spans="1:9" x14ac:dyDescent="0.25">
      <c r="A699" s="14"/>
      <c r="B699" s="5">
        <f>DATE(YEAR(siječanj!B699),MONTH(siječanj!B699)+5,DAY(siječanj!B699))</f>
        <v>43990</v>
      </c>
      <c r="C699" s="8">
        <v>7.25</v>
      </c>
      <c r="D699">
        <v>0.9143645817263486</v>
      </c>
      <c r="E699" s="6">
        <v>88.936868703978391</v>
      </c>
      <c r="F699" s="10">
        <v>76.964119048817182</v>
      </c>
      <c r="G699" s="10">
        <v>94.471049323017112</v>
      </c>
      <c r="H699" s="10">
        <v>2.9502813012172933</v>
      </c>
      <c r="I699" s="10">
        <f t="shared" si="15"/>
        <v>81.320722752564379</v>
      </c>
    </row>
    <row r="700" spans="1:9" x14ac:dyDescent="0.25">
      <c r="A700" s="14"/>
      <c r="B700" s="5">
        <f>DATE(YEAR(siječanj!B700),MONTH(siječanj!B700)+5,DAY(siječanj!B700))</f>
        <v>43990</v>
      </c>
      <c r="C700" s="8">
        <v>7.2604166666666696</v>
      </c>
      <c r="D700">
        <v>0.9143645817263486</v>
      </c>
      <c r="E700" s="6">
        <v>89.882697648611824</v>
      </c>
      <c r="F700" s="10">
        <v>86.863557113270417</v>
      </c>
      <c r="G700" s="10">
        <v>99.867790028622736</v>
      </c>
      <c r="H700" s="10">
        <v>3.5059848854977882</v>
      </c>
      <c r="I700" s="10">
        <f t="shared" si="15"/>
        <v>82.185555239908808</v>
      </c>
    </row>
    <row r="701" spans="1:9" x14ac:dyDescent="0.25">
      <c r="A701" s="14"/>
      <c r="B701" s="5">
        <f>DATE(YEAR(siječanj!B701),MONTH(siječanj!B701)+5,DAY(siječanj!B701))</f>
        <v>43990</v>
      </c>
      <c r="C701" s="8">
        <v>7.2708333333333304</v>
      </c>
      <c r="D701">
        <v>0.9143645817263486</v>
      </c>
      <c r="E701" s="6">
        <v>93.043041092145273</v>
      </c>
      <c r="F701" s="10">
        <v>93.227382622895576</v>
      </c>
      <c r="G701" s="10">
        <v>108.6147720992614</v>
      </c>
      <c r="H701" s="10">
        <v>3.3649216679496625</v>
      </c>
      <c r="I701" s="10">
        <f t="shared" si="15"/>
        <v>85.07526135076688</v>
      </c>
    </row>
    <row r="702" spans="1:9" x14ac:dyDescent="0.25">
      <c r="A702" s="14"/>
      <c r="B702" s="5">
        <f>DATE(YEAR(siječanj!B702),MONTH(siječanj!B702)+5,DAY(siječanj!B702))</f>
        <v>43990</v>
      </c>
      <c r="C702" s="8">
        <v>7.28125</v>
      </c>
      <c r="D702">
        <v>0.9143645817263486</v>
      </c>
      <c r="E702" s="6">
        <v>93.844476046414343</v>
      </c>
      <c r="F702" s="10">
        <v>101.94637734994899</v>
      </c>
      <c r="G702" s="10">
        <v>119.37991094528019</v>
      </c>
      <c r="H702" s="10">
        <v>3.4857357361004078</v>
      </c>
      <c r="I702" s="10">
        <f t="shared" si="15"/>
        <v>85.808065087507984</v>
      </c>
    </row>
    <row r="703" spans="1:9" x14ac:dyDescent="0.25">
      <c r="A703" s="14"/>
      <c r="B703" s="5">
        <f>DATE(YEAR(siječanj!B703),MONTH(siječanj!B703)+5,DAY(siječanj!B703))</f>
        <v>43990</v>
      </c>
      <c r="C703" s="8">
        <v>7.2916666666666696</v>
      </c>
      <c r="D703">
        <v>0.9143645817263486</v>
      </c>
      <c r="E703" s="6">
        <v>93.602659281707119</v>
      </c>
      <c r="F703" s="10">
        <v>110.69401126815141</v>
      </c>
      <c r="G703" s="10">
        <v>128.39343373538824</v>
      </c>
      <c r="H703" s="10">
        <v>3.1139456202422817</v>
      </c>
      <c r="I703" s="10">
        <f t="shared" si="15"/>
        <v>85.586956402592051</v>
      </c>
    </row>
    <row r="704" spans="1:9" x14ac:dyDescent="0.25">
      <c r="A704" s="14"/>
      <c r="B704" s="5">
        <f>DATE(YEAR(siječanj!B704),MONTH(siječanj!B704)+5,DAY(siječanj!B704))</f>
        <v>43990</v>
      </c>
      <c r="C704" s="8">
        <v>7.3020833333333304</v>
      </c>
      <c r="D704">
        <v>0.9143645817263486</v>
      </c>
      <c r="E704" s="6">
        <v>93.21741964639854</v>
      </c>
      <c r="F704" s="10">
        <v>124.64034311729209</v>
      </c>
      <c r="G704" s="10">
        <v>139.10183553424781</v>
      </c>
      <c r="H704" s="10">
        <v>2.7883180544942738</v>
      </c>
      <c r="I704" s="10">
        <f t="shared" si="15"/>
        <v>85.234706924588707</v>
      </c>
    </row>
    <row r="705" spans="1:9" x14ac:dyDescent="0.25">
      <c r="A705" s="14"/>
      <c r="B705" s="5">
        <f>DATE(YEAR(siječanj!B705),MONTH(siječanj!B705)+5,DAY(siječanj!B705))</f>
        <v>43990</v>
      </c>
      <c r="C705" s="8">
        <v>7.3125</v>
      </c>
      <c r="D705">
        <v>0.9143645817263486</v>
      </c>
      <c r="E705" s="6">
        <v>94.10941300801494</v>
      </c>
      <c r="F705" s="10">
        <v>134.28913934937782</v>
      </c>
      <c r="G705" s="10">
        <v>148.39331274698432</v>
      </c>
      <c r="H705" s="10">
        <v>2.2992996989529324</v>
      </c>
      <c r="I705" s="10">
        <f t="shared" si="15"/>
        <v>86.050314061585766</v>
      </c>
    </row>
    <row r="706" spans="1:9" x14ac:dyDescent="0.25">
      <c r="A706" s="14"/>
      <c r="B706" s="5">
        <f>DATE(YEAR(siječanj!B706),MONTH(siječanj!B706)+5,DAY(siječanj!B706))</f>
        <v>43990</v>
      </c>
      <c r="C706" s="8">
        <v>7.3229166666666696</v>
      </c>
      <c r="D706">
        <v>0.9143645817263486</v>
      </c>
      <c r="E706" s="6">
        <v>95.810265723151929</v>
      </c>
      <c r="F706" s="10">
        <v>143.57993171786819</v>
      </c>
      <c r="G706" s="10">
        <v>162.8246424722866</v>
      </c>
      <c r="H706" s="10">
        <v>1.9526413291054077</v>
      </c>
      <c r="I706" s="10">
        <f t="shared" si="15"/>
        <v>87.605513543040132</v>
      </c>
    </row>
    <row r="707" spans="1:9" x14ac:dyDescent="0.25">
      <c r="A707" s="14"/>
      <c r="B707" s="5">
        <f>DATE(YEAR(siječanj!B707),MONTH(siječanj!B707)+5,DAY(siječanj!B707))</f>
        <v>43990</v>
      </c>
      <c r="C707" s="8">
        <v>7.3333333333333304</v>
      </c>
      <c r="D707">
        <v>0.9143645817263486</v>
      </c>
      <c r="E707" s="6">
        <v>96.659455342821829</v>
      </c>
      <c r="F707" s="10">
        <v>165.22612950287666</v>
      </c>
      <c r="G707" s="10">
        <v>177.41530877164104</v>
      </c>
      <c r="H707" s="10">
        <v>1.8127441047783497</v>
      </c>
      <c r="I707" s="10">
        <f t="shared" si="15"/>
        <v>88.381982454435956</v>
      </c>
    </row>
    <row r="708" spans="1:9" x14ac:dyDescent="0.25">
      <c r="A708" s="14"/>
      <c r="B708" s="5">
        <f>DATE(YEAR(siječanj!B708),MONTH(siječanj!B708)+5,DAY(siječanj!B708))</f>
        <v>43990</v>
      </c>
      <c r="C708" s="8">
        <v>7.34375</v>
      </c>
      <c r="D708">
        <v>0.9143645817263486</v>
      </c>
      <c r="E708" s="6">
        <v>98.363374333856711</v>
      </c>
      <c r="F708" s="10">
        <v>188.77507074969461</v>
      </c>
      <c r="G708" s="10">
        <v>189.40524419633698</v>
      </c>
      <c r="H708" s="10">
        <v>1.7543985227590602</v>
      </c>
      <c r="I708" s="10">
        <f t="shared" ref="I708:I771" si="17">D708*E708</f>
        <v>89.939985629969144</v>
      </c>
    </row>
    <row r="709" spans="1:9" x14ac:dyDescent="0.25">
      <c r="A709" s="14"/>
      <c r="B709" s="5">
        <f>DATE(YEAR(siječanj!B709),MONTH(siječanj!B709)+5,DAY(siječanj!B709))</f>
        <v>43990</v>
      </c>
      <c r="C709" s="8">
        <v>7.3541666666666696</v>
      </c>
      <c r="D709">
        <v>0.9143645817263486</v>
      </c>
      <c r="E709" s="6">
        <v>99.11889955168165</v>
      </c>
      <c r="F709" s="10">
        <v>186.68061279723918</v>
      </c>
      <c r="G709" s="10">
        <v>194.05030988143778</v>
      </c>
      <c r="H709" s="10">
        <v>1.8582687527752302</v>
      </c>
      <c r="I709" s="10">
        <f t="shared" si="17"/>
        <v>90.630811129749361</v>
      </c>
    </row>
    <row r="710" spans="1:9" x14ac:dyDescent="0.25">
      <c r="A710" s="14"/>
      <c r="B710" s="5">
        <f>DATE(YEAR(siječanj!B710),MONTH(siječanj!B710)+5,DAY(siječanj!B710))</f>
        <v>43990</v>
      </c>
      <c r="C710" s="8">
        <v>7.3645833333333304</v>
      </c>
      <c r="D710">
        <v>0.9143645817263486</v>
      </c>
      <c r="E710" s="6">
        <v>100.81033796572149</v>
      </c>
      <c r="F710" s="10">
        <v>188.01567901985146</v>
      </c>
      <c r="G710" s="10">
        <v>200.56334510094479</v>
      </c>
      <c r="H710" s="10">
        <v>2.0563947601430974</v>
      </c>
      <c r="I710" s="10">
        <f t="shared" si="17"/>
        <v>92.177402507718767</v>
      </c>
    </row>
    <row r="711" spans="1:9" x14ac:dyDescent="0.25">
      <c r="A711" s="14"/>
      <c r="B711" s="5">
        <f>DATE(YEAR(siječanj!B711),MONTH(siječanj!B711)+5,DAY(siječanj!B711))</f>
        <v>43990</v>
      </c>
      <c r="C711" s="8">
        <v>7.375</v>
      </c>
      <c r="D711">
        <v>0.9143645817263486</v>
      </c>
      <c r="E711" s="6">
        <v>102.36026893863115</v>
      </c>
      <c r="F711" s="10">
        <v>190.80846529918983</v>
      </c>
      <c r="G711" s="10">
        <v>206.67105408237342</v>
      </c>
      <c r="H711" s="10">
        <v>1.9158516474478624</v>
      </c>
      <c r="I711" s="10">
        <f t="shared" si="17"/>
        <v>93.594604493468026</v>
      </c>
    </row>
    <row r="712" spans="1:9" x14ac:dyDescent="0.25">
      <c r="A712" s="14"/>
      <c r="B712" s="5">
        <f>DATE(YEAR(siječanj!B712),MONTH(siječanj!B712)+5,DAY(siječanj!B712))</f>
        <v>43990</v>
      </c>
      <c r="C712" s="8">
        <v>7.3854166666666696</v>
      </c>
      <c r="D712">
        <v>0.9143645817263486</v>
      </c>
      <c r="E712" s="6">
        <v>104.18438832797975</v>
      </c>
      <c r="F712" s="10">
        <v>198.04932561229629</v>
      </c>
      <c r="G712" s="10">
        <v>208.52320098139944</v>
      </c>
      <c r="H712" s="10">
        <v>1.6636686769628521</v>
      </c>
      <c r="I712" s="10">
        <f t="shared" si="17"/>
        <v>95.262514655928683</v>
      </c>
    </row>
    <row r="713" spans="1:9" x14ac:dyDescent="0.25">
      <c r="A713" s="14"/>
      <c r="B713" s="5">
        <f>DATE(YEAR(siječanj!B713),MONTH(siječanj!B713)+5,DAY(siječanj!B713))</f>
        <v>43990</v>
      </c>
      <c r="C713" s="8">
        <v>7.3958333333333304</v>
      </c>
      <c r="D713">
        <v>0.9143645817263486</v>
      </c>
      <c r="E713" s="6">
        <v>104.85525037161987</v>
      </c>
      <c r="F713" s="10">
        <v>195.75106346184805</v>
      </c>
      <c r="G713" s="10">
        <v>211.40566422241932</v>
      </c>
      <c r="H713" s="10">
        <v>1.6370025717221299</v>
      </c>
      <c r="I713" s="10">
        <f t="shared" si="17"/>
        <v>95.875927147857766</v>
      </c>
    </row>
    <row r="714" spans="1:9" x14ac:dyDescent="0.25">
      <c r="A714" s="14"/>
      <c r="B714" s="5">
        <f>DATE(YEAR(siječanj!B714),MONTH(siječanj!B714)+5,DAY(siječanj!B714))</f>
        <v>43990</v>
      </c>
      <c r="C714" s="8">
        <v>7.40625</v>
      </c>
      <c r="D714">
        <v>0.9143645817263486</v>
      </c>
      <c r="E714" s="6">
        <v>105.57460683958047</v>
      </c>
      <c r="F714" s="10">
        <v>193.78075658269239</v>
      </c>
      <c r="G714" s="10">
        <v>209.99935861344815</v>
      </c>
      <c r="H714" s="10">
        <v>1.75638210882949</v>
      </c>
      <c r="I714" s="10">
        <f t="shared" si="17"/>
        <v>96.533681223796691</v>
      </c>
    </row>
    <row r="715" spans="1:9" x14ac:dyDescent="0.25">
      <c r="A715" s="14"/>
      <c r="B715" s="5">
        <f>DATE(YEAR(siječanj!B715),MONTH(siječanj!B715)+5,DAY(siječanj!B715))</f>
        <v>43990</v>
      </c>
      <c r="C715" s="8">
        <v>7.4166666666666696</v>
      </c>
      <c r="D715">
        <v>0.9143645817263486</v>
      </c>
      <c r="E715" s="6">
        <v>106.73344564151375</v>
      </c>
      <c r="F715" s="10">
        <v>201.91392353897692</v>
      </c>
      <c r="G715" s="10">
        <v>210.68361770567142</v>
      </c>
      <c r="H715" s="10">
        <v>1.7174341417747283</v>
      </c>
      <c r="I715" s="10">
        <f t="shared" si="17"/>
        <v>97.593282380214688</v>
      </c>
    </row>
    <row r="716" spans="1:9" x14ac:dyDescent="0.25">
      <c r="A716" s="14"/>
      <c r="B716" s="5">
        <f>DATE(YEAR(siječanj!B716),MONTH(siječanj!B716)+5,DAY(siječanj!B716))</f>
        <v>43990</v>
      </c>
      <c r="C716" s="8">
        <v>7.4270833333333304</v>
      </c>
      <c r="D716">
        <v>0.9143645817263486</v>
      </c>
      <c r="E716" s="6">
        <v>107.16015149492348</v>
      </c>
      <c r="F716" s="10">
        <v>197.74673956177054</v>
      </c>
      <c r="G716" s="10">
        <v>206.90155657325371</v>
      </c>
      <c r="H716" s="10">
        <v>1.9812900221346923</v>
      </c>
      <c r="I716" s="10">
        <f t="shared" si="17"/>
        <v>97.98344709938786</v>
      </c>
    </row>
    <row r="717" spans="1:9" x14ac:dyDescent="0.25">
      <c r="A717" s="14"/>
      <c r="B717" s="5">
        <f>DATE(YEAR(siječanj!B717),MONTH(siječanj!B717)+5,DAY(siječanj!B717))</f>
        <v>43990</v>
      </c>
      <c r="C717" s="8">
        <v>7.4375</v>
      </c>
      <c r="D717">
        <v>0.9143645817263486</v>
      </c>
      <c r="E717" s="6">
        <v>109.17932495560633</v>
      </c>
      <c r="F717" s="10">
        <v>194.55476535962833</v>
      </c>
      <c r="G717" s="10">
        <v>207.97160122841285</v>
      </c>
      <c r="H717" s="10">
        <v>2.0241402730089351</v>
      </c>
      <c r="I717" s="10">
        <f t="shared" si="17"/>
        <v>99.829707796198079</v>
      </c>
    </row>
    <row r="718" spans="1:9" x14ac:dyDescent="0.25">
      <c r="A718" s="14"/>
      <c r="B718" s="5">
        <f>DATE(YEAR(siječanj!B718),MONTH(siječanj!B718)+5,DAY(siječanj!B718))</f>
        <v>43990</v>
      </c>
      <c r="C718" s="8">
        <v>7.4479166666666696</v>
      </c>
      <c r="D718">
        <v>0.9143645817263486</v>
      </c>
      <c r="E718" s="6">
        <v>110.07474305348308</v>
      </c>
      <c r="F718" s="10">
        <v>192.06927644345416</v>
      </c>
      <c r="G718" s="10">
        <v>206.12535686726963</v>
      </c>
      <c r="H718" s="10">
        <v>1.9556990664651086</v>
      </c>
      <c r="I718" s="10">
        <f t="shared" si="17"/>
        <v>100.64844639073335</v>
      </c>
    </row>
    <row r="719" spans="1:9" x14ac:dyDescent="0.25">
      <c r="A719" s="14"/>
      <c r="B719" s="5">
        <f>DATE(YEAR(siječanj!B719),MONTH(siječanj!B719)+5,DAY(siječanj!B719))</f>
        <v>43990</v>
      </c>
      <c r="C719" s="8">
        <v>7.4583333333333304</v>
      </c>
      <c r="D719">
        <v>0.9143645817263486</v>
      </c>
      <c r="E719" s="6">
        <v>111.29432549588856</v>
      </c>
      <c r="F719" s="10">
        <v>196.6208955466854</v>
      </c>
      <c r="G719" s="10">
        <v>209.41436040016782</v>
      </c>
      <c r="H719" s="10">
        <v>1.8039372621445653</v>
      </c>
      <c r="I719" s="10">
        <f t="shared" si="17"/>
        <v>101.76358938056424</v>
      </c>
    </row>
    <row r="720" spans="1:9" x14ac:dyDescent="0.25">
      <c r="A720" s="14"/>
      <c r="B720" s="5">
        <f>DATE(YEAR(siječanj!B720),MONTH(siječanj!B720)+5,DAY(siječanj!B720))</f>
        <v>43990</v>
      </c>
      <c r="C720" s="8">
        <v>7.46875</v>
      </c>
      <c r="D720">
        <v>0.9143645817263486</v>
      </c>
      <c r="E720" s="6">
        <v>112.90972265077642</v>
      </c>
      <c r="F720" s="10">
        <v>204.42352000236397</v>
      </c>
      <c r="G720" s="10">
        <v>207.00887253941571</v>
      </c>
      <c r="H720" s="10">
        <v>1.9882260845490582</v>
      </c>
      <c r="I720" s="10">
        <f t="shared" si="17"/>
        <v>103.24065132441521</v>
      </c>
    </row>
    <row r="721" spans="1:9" x14ac:dyDescent="0.25">
      <c r="A721" s="14"/>
      <c r="B721" s="5">
        <f>DATE(YEAR(siječanj!B721),MONTH(siječanj!B721)+5,DAY(siječanj!B721))</f>
        <v>43990</v>
      </c>
      <c r="C721" s="8">
        <v>7.4791666666666696</v>
      </c>
      <c r="D721">
        <v>0.9143645817263486</v>
      </c>
      <c r="E721" s="6">
        <v>113.1137084422213</v>
      </c>
      <c r="F721" s="10">
        <v>188.57563050484907</v>
      </c>
      <c r="G721" s="10">
        <v>204.81968593496245</v>
      </c>
      <c r="H721" s="10">
        <v>2.1194702016499036</v>
      </c>
      <c r="I721" s="10">
        <f t="shared" si="17"/>
        <v>103.42716870728782</v>
      </c>
    </row>
    <row r="722" spans="1:9" x14ac:dyDescent="0.25">
      <c r="A722" s="14"/>
      <c r="B722" s="5">
        <f>DATE(YEAR(siječanj!B722),MONTH(siječanj!B722)+5,DAY(siječanj!B722))</f>
        <v>43990</v>
      </c>
      <c r="C722" s="8">
        <v>7.4895833333333304</v>
      </c>
      <c r="D722">
        <v>0.9143645817263486</v>
      </c>
      <c r="E722" s="6">
        <v>112.35120764532162</v>
      </c>
      <c r="F722" s="10">
        <v>188.46707467491026</v>
      </c>
      <c r="G722" s="10">
        <v>198.39452185282752</v>
      </c>
      <c r="H722" s="10">
        <v>1.8774497405745429</v>
      </c>
      <c r="I722" s="10">
        <f t="shared" si="17"/>
        <v>102.72996498506464</v>
      </c>
    </row>
    <row r="723" spans="1:9" x14ac:dyDescent="0.25">
      <c r="A723" s="14"/>
      <c r="B723" s="5">
        <f>DATE(YEAR(siječanj!B723),MONTH(siječanj!B723)+5,DAY(siječanj!B723))</f>
        <v>43990</v>
      </c>
      <c r="C723" s="8">
        <v>7.5</v>
      </c>
      <c r="D723">
        <v>0.9143645817263486</v>
      </c>
      <c r="E723" s="6">
        <v>111.61604913246489</v>
      </c>
      <c r="F723" s="10">
        <v>183.31273495025474</v>
      </c>
      <c r="G723" s="10">
        <v>196.32688839149992</v>
      </c>
      <c r="H723" s="10">
        <v>1.9619712714376851</v>
      </c>
      <c r="I723" s="10">
        <f t="shared" si="17"/>
        <v>102.05776207895384</v>
      </c>
    </row>
    <row r="724" spans="1:9" x14ac:dyDescent="0.25">
      <c r="A724" s="14"/>
      <c r="B724" s="5">
        <f>DATE(YEAR(siječanj!B724),MONTH(siječanj!B724)+5,DAY(siječanj!B724))</f>
        <v>43990</v>
      </c>
      <c r="C724" s="8">
        <v>7.5104166666666696</v>
      </c>
      <c r="D724">
        <v>0.9143645817263486</v>
      </c>
      <c r="E724" s="6">
        <v>111.04513795203944</v>
      </c>
      <c r="F724" s="10">
        <v>182.35408663690623</v>
      </c>
      <c r="G724" s="10">
        <v>197.34053545533203</v>
      </c>
      <c r="H724" s="10">
        <v>1.9906698785603374</v>
      </c>
      <c r="I724" s="10">
        <f t="shared" si="17"/>
        <v>101.53574111626122</v>
      </c>
    </row>
    <row r="725" spans="1:9" x14ac:dyDescent="0.25">
      <c r="A725" s="14"/>
      <c r="B725" s="5">
        <f>DATE(YEAR(siječanj!B725),MONTH(siječanj!B725)+5,DAY(siječanj!B725))</f>
        <v>43990</v>
      </c>
      <c r="C725" s="8">
        <v>7.5208333333333304</v>
      </c>
      <c r="D725">
        <v>0.9143645817263486</v>
      </c>
      <c r="E725" s="6">
        <v>111.83281934819264</v>
      </c>
      <c r="F725" s="10">
        <v>181.80076692334293</v>
      </c>
      <c r="G725" s="10">
        <v>197.05427434880889</v>
      </c>
      <c r="H725" s="10">
        <v>2.1647352963612723</v>
      </c>
      <c r="I725" s="10">
        <f t="shared" si="17"/>
        <v>102.25596908658846</v>
      </c>
    </row>
    <row r="726" spans="1:9" x14ac:dyDescent="0.25">
      <c r="A726" s="14"/>
      <c r="B726" s="5">
        <f>DATE(YEAR(siječanj!B726),MONTH(siječanj!B726)+5,DAY(siječanj!B726))</f>
        <v>43990</v>
      </c>
      <c r="C726" s="8">
        <v>7.53125</v>
      </c>
      <c r="D726">
        <v>0.9143645817263486</v>
      </c>
      <c r="E726" s="6">
        <v>112.17694526797251</v>
      </c>
      <c r="F726" s="10">
        <v>182.4316516120146</v>
      </c>
      <c r="G726" s="10">
        <v>197.75138483948072</v>
      </c>
      <c r="H726" s="10">
        <v>2.5111470905875608</v>
      </c>
      <c r="I726" s="10">
        <f t="shared" si="17"/>
        <v>102.57062563928919</v>
      </c>
    </row>
    <row r="727" spans="1:9" x14ac:dyDescent="0.25">
      <c r="A727" s="14"/>
      <c r="B727" s="5">
        <f>DATE(YEAR(siječanj!B727),MONTH(siječanj!B727)+5,DAY(siječanj!B727))</f>
        <v>43990</v>
      </c>
      <c r="C727" s="8">
        <v>7.5416666666666696</v>
      </c>
      <c r="D727">
        <v>0.9143645817263486</v>
      </c>
      <c r="E727" s="6">
        <v>111.19694641200536</v>
      </c>
      <c r="F727" s="10">
        <v>184.92486228975048</v>
      </c>
      <c r="G727" s="10">
        <v>195.8809991782687</v>
      </c>
      <c r="H727" s="10">
        <v>2.2058125986390968</v>
      </c>
      <c r="I727" s="10">
        <f t="shared" si="17"/>
        <v>101.67454939526048</v>
      </c>
    </row>
    <row r="728" spans="1:9" x14ac:dyDescent="0.25">
      <c r="A728" s="14"/>
      <c r="B728" s="5">
        <f>DATE(YEAR(siječanj!B728),MONTH(siječanj!B728)+5,DAY(siječanj!B728))</f>
        <v>43990</v>
      </c>
      <c r="C728" s="8">
        <v>7.5520833333333304</v>
      </c>
      <c r="D728">
        <v>0.9143645817263486</v>
      </c>
      <c r="E728" s="6">
        <v>110.76959910321024</v>
      </c>
      <c r="F728" s="10">
        <v>185.82608050056339</v>
      </c>
      <c r="G728" s="10">
        <v>187.79043283441419</v>
      </c>
      <c r="H728" s="10">
        <v>2.1276361473248477</v>
      </c>
      <c r="I728" s="10">
        <f t="shared" si="17"/>
        <v>101.28379815200215</v>
      </c>
    </row>
    <row r="729" spans="1:9" x14ac:dyDescent="0.25">
      <c r="A729" s="14"/>
      <c r="B729" s="5">
        <f>DATE(YEAR(siječanj!B729),MONTH(siječanj!B729)+5,DAY(siječanj!B729))</f>
        <v>43990</v>
      </c>
      <c r="C729" s="8">
        <v>7.5625</v>
      </c>
      <c r="D729">
        <v>0.9143645817263486</v>
      </c>
      <c r="E729" s="6">
        <v>110.73688885041599</v>
      </c>
      <c r="F729" s="10">
        <v>184.34991445706626</v>
      </c>
      <c r="G729" s="10">
        <v>183.69430716601443</v>
      </c>
      <c r="H729" s="10">
        <v>2.1305920599340791</v>
      </c>
      <c r="I729" s="10">
        <f t="shared" si="17"/>
        <v>101.25388905538777</v>
      </c>
    </row>
    <row r="730" spans="1:9" x14ac:dyDescent="0.25">
      <c r="A730" s="14"/>
      <c r="B730" s="5">
        <f>DATE(YEAR(siječanj!B730),MONTH(siječanj!B730)+5,DAY(siječanj!B730))</f>
        <v>43990</v>
      </c>
      <c r="C730" s="8">
        <v>7.5729166666666696</v>
      </c>
      <c r="D730">
        <v>0.9143645817263486</v>
      </c>
      <c r="E730" s="6">
        <v>111.70377461068766</v>
      </c>
      <c r="F730" s="10">
        <v>184.0644248817253</v>
      </c>
      <c r="G730" s="10">
        <v>185.50912989788696</v>
      </c>
      <c r="H730" s="10">
        <v>1.9947658290620851</v>
      </c>
      <c r="I730" s="10">
        <f t="shared" si="17"/>
        <v>102.13797514915574</v>
      </c>
    </row>
    <row r="731" spans="1:9" x14ac:dyDescent="0.25">
      <c r="A731" s="14"/>
      <c r="B731" s="5">
        <f>DATE(YEAR(siječanj!B731),MONTH(siječanj!B731)+5,DAY(siječanj!B731))</f>
        <v>43990</v>
      </c>
      <c r="C731" s="8">
        <v>7.5833333333333304</v>
      </c>
      <c r="D731">
        <v>0.9143645817263486</v>
      </c>
      <c r="E731" s="6">
        <v>111.95017490180186</v>
      </c>
      <c r="F731" s="10">
        <v>183.79218687133951</v>
      </c>
      <c r="G731" s="10">
        <v>183.67755801589226</v>
      </c>
      <c r="H731" s="10">
        <v>2.0427542367075913</v>
      </c>
      <c r="I731" s="10">
        <f t="shared" si="17"/>
        <v>102.36327484827763</v>
      </c>
    </row>
    <row r="732" spans="1:9" x14ac:dyDescent="0.25">
      <c r="A732" s="14"/>
      <c r="B732" s="5">
        <f>DATE(YEAR(siječanj!B732),MONTH(siječanj!B732)+5,DAY(siječanj!B732))</f>
        <v>43990</v>
      </c>
      <c r="C732" s="8">
        <v>7.59375</v>
      </c>
      <c r="D732">
        <v>0.9143645817263486</v>
      </c>
      <c r="E732" s="6">
        <v>113.27082727896894</v>
      </c>
      <c r="F732" s="10">
        <v>184.17939288801787</v>
      </c>
      <c r="G732" s="10">
        <v>179.208310483898</v>
      </c>
      <c r="H732" s="10">
        <v>2.312936229260969</v>
      </c>
      <c r="I732" s="10">
        <f t="shared" si="17"/>
        <v>103.57083260673191</v>
      </c>
    </row>
    <row r="733" spans="1:9" x14ac:dyDescent="0.25">
      <c r="A733" s="14"/>
      <c r="B733" s="5">
        <f>DATE(YEAR(siječanj!B733),MONTH(siječanj!B733)+5,DAY(siječanj!B733))</f>
        <v>43990</v>
      </c>
      <c r="C733" s="8">
        <v>7.6041666666666696</v>
      </c>
      <c r="D733">
        <v>0.9143645817263486</v>
      </c>
      <c r="E733" s="6">
        <v>114.27598687488977</v>
      </c>
      <c r="F733" s="10">
        <v>181.09193795896911</v>
      </c>
      <c r="G733" s="10">
        <v>174.23849738809486</v>
      </c>
      <c r="H733" s="10">
        <v>2.4522484604137578</v>
      </c>
      <c r="I733" s="10">
        <f t="shared" si="17"/>
        <v>104.48991494022428</v>
      </c>
    </row>
    <row r="734" spans="1:9" x14ac:dyDescent="0.25">
      <c r="A734" s="14"/>
      <c r="B734" s="5">
        <f>DATE(YEAR(siječanj!B734),MONTH(siječanj!B734)+5,DAY(siječanj!B734))</f>
        <v>43990</v>
      </c>
      <c r="C734" s="8">
        <v>7.6145833333333304</v>
      </c>
      <c r="D734">
        <v>0.9143645817263486</v>
      </c>
      <c r="E734" s="6">
        <v>114.65262346150035</v>
      </c>
      <c r="F734" s="10">
        <v>179.33768868330421</v>
      </c>
      <c r="G734" s="10">
        <v>170.25097362442156</v>
      </c>
      <c r="H734" s="10">
        <v>2.2730578635058349</v>
      </c>
      <c r="I734" s="10">
        <f t="shared" si="17"/>
        <v>104.83429809520331</v>
      </c>
    </row>
    <row r="735" spans="1:9" x14ac:dyDescent="0.25">
      <c r="A735" s="14"/>
      <c r="B735" s="5">
        <f>DATE(YEAR(siječanj!B735),MONTH(siječanj!B735)+5,DAY(siječanj!B735))</f>
        <v>43990</v>
      </c>
      <c r="C735" s="8">
        <v>7.625</v>
      </c>
      <c r="D735">
        <v>0.9143645817263486</v>
      </c>
      <c r="E735" s="6">
        <v>114.92578713806667</v>
      </c>
      <c r="F735" s="10">
        <v>178.474492362539</v>
      </c>
      <c r="G735" s="10">
        <v>168.73410525409307</v>
      </c>
      <c r="H735" s="10">
        <v>2.4580814213646991</v>
      </c>
      <c r="I735" s="10">
        <f t="shared" si="17"/>
        <v>105.08406928606971</v>
      </c>
    </row>
    <row r="736" spans="1:9" x14ac:dyDescent="0.25">
      <c r="A736" s="14"/>
      <c r="B736" s="5">
        <f>DATE(YEAR(siječanj!B736),MONTH(siječanj!B736)+5,DAY(siječanj!B736))</f>
        <v>43990</v>
      </c>
      <c r="C736" s="8">
        <v>7.6354166666666696</v>
      </c>
      <c r="D736">
        <v>0.9143645817263486</v>
      </c>
      <c r="E736" s="6">
        <v>115.29968909908696</v>
      </c>
      <c r="F736" s="10">
        <v>178.33373590850749</v>
      </c>
      <c r="G736" s="10">
        <v>163.9270033226743</v>
      </c>
      <c r="H736" s="10">
        <v>2.4012622123205918</v>
      </c>
      <c r="I736" s="10">
        <f t="shared" si="17"/>
        <v>105.42595199626469</v>
      </c>
    </row>
    <row r="737" spans="1:9" x14ac:dyDescent="0.25">
      <c r="A737" s="14"/>
      <c r="B737" s="5">
        <f>DATE(YEAR(siječanj!B737),MONTH(siječanj!B737)+5,DAY(siječanj!B737))</f>
        <v>43990</v>
      </c>
      <c r="C737" s="8">
        <v>7.6458333333333304</v>
      </c>
      <c r="D737">
        <v>0.9143645817263486</v>
      </c>
      <c r="E737" s="6">
        <v>116.01713907426131</v>
      </c>
      <c r="F737" s="10">
        <v>176.30793934880126</v>
      </c>
      <c r="G737" s="10">
        <v>163.50148944657312</v>
      </c>
      <c r="H737" s="10">
        <v>2.4092015480116467</v>
      </c>
      <c r="I737" s="10">
        <f t="shared" si="17"/>
        <v>106.08196284272455</v>
      </c>
    </row>
    <row r="738" spans="1:9" x14ac:dyDescent="0.25">
      <c r="A738" s="14"/>
      <c r="B738" s="5">
        <f>DATE(YEAR(siječanj!B738),MONTH(siječanj!B738)+5,DAY(siječanj!B738))</f>
        <v>43990</v>
      </c>
      <c r="C738" s="8">
        <v>7.65625</v>
      </c>
      <c r="D738">
        <v>0.9143645817263486</v>
      </c>
      <c r="E738" s="6">
        <v>115.92082842071042</v>
      </c>
      <c r="F738" s="10">
        <v>174.90267456787552</v>
      </c>
      <c r="G738" s="10">
        <v>159.84713559183953</v>
      </c>
      <c r="H738" s="10">
        <v>2.1513453416744719</v>
      </c>
      <c r="I738" s="10">
        <f t="shared" si="17"/>
        <v>105.9938997922747</v>
      </c>
    </row>
    <row r="739" spans="1:9" x14ac:dyDescent="0.25">
      <c r="A739" s="14"/>
      <c r="B739" s="5">
        <f>DATE(YEAR(siječanj!B739),MONTH(siječanj!B739)+5,DAY(siječanj!B739))</f>
        <v>43990</v>
      </c>
      <c r="C739" s="8">
        <v>7.6666666666666696</v>
      </c>
      <c r="D739">
        <v>0.9143645817263486</v>
      </c>
      <c r="E739" s="6">
        <v>115.14632962780222</v>
      </c>
      <c r="F739" s="10">
        <v>175.21940653423019</v>
      </c>
      <c r="G739" s="10">
        <v>161.64648313136024</v>
      </c>
      <c r="H739" s="10">
        <v>2.0654990907733528</v>
      </c>
      <c r="I739" s="10">
        <f t="shared" si="17"/>
        <v>105.28572552744964</v>
      </c>
    </row>
    <row r="740" spans="1:9" x14ac:dyDescent="0.25">
      <c r="A740" s="14"/>
      <c r="B740" s="5">
        <f>DATE(YEAR(siječanj!B740),MONTH(siječanj!B740)+5,DAY(siječanj!B740))</f>
        <v>43990</v>
      </c>
      <c r="C740" s="8">
        <v>7.6770833333333304</v>
      </c>
      <c r="D740">
        <v>0.9143645817263486</v>
      </c>
      <c r="E740" s="6">
        <v>113.46207432252062</v>
      </c>
      <c r="F740" s="10">
        <v>169.37870042562807</v>
      </c>
      <c r="G740" s="10">
        <v>162.39459985602363</v>
      </c>
      <c r="H740" s="10">
        <v>2.1631659972657937</v>
      </c>
      <c r="I740" s="10">
        <f t="shared" si="17"/>
        <v>103.74570212971544</v>
      </c>
    </row>
    <row r="741" spans="1:9" x14ac:dyDescent="0.25">
      <c r="A741" s="14"/>
      <c r="B741" s="5">
        <f>DATE(YEAR(siječanj!B741),MONTH(siječanj!B741)+5,DAY(siječanj!B741))</f>
        <v>43990</v>
      </c>
      <c r="C741" s="8">
        <v>7.6875</v>
      </c>
      <c r="D741">
        <v>0.9143645817263486</v>
      </c>
      <c r="E741" s="6">
        <v>114.20497994825152</v>
      </c>
      <c r="F741" s="10">
        <v>164.12053614686133</v>
      </c>
      <c r="G741" s="10">
        <v>159.97470309359272</v>
      </c>
      <c r="H741" s="10">
        <v>2.128302001330372</v>
      </c>
      <c r="I741" s="10">
        <f t="shared" si="17"/>
        <v>104.42498872144903</v>
      </c>
    </row>
    <row r="742" spans="1:9" x14ac:dyDescent="0.25">
      <c r="A742" s="14"/>
      <c r="B742" s="5">
        <f>DATE(YEAR(siječanj!B742),MONTH(siječanj!B742)+5,DAY(siječanj!B742))</f>
        <v>43990</v>
      </c>
      <c r="C742" s="8">
        <v>7.6979166666666696</v>
      </c>
      <c r="D742">
        <v>0.9143645817263486</v>
      </c>
      <c r="E742" s="6">
        <v>114.23197270861698</v>
      </c>
      <c r="F742" s="10">
        <v>163.12163006628074</v>
      </c>
      <c r="G742" s="10">
        <v>159.3542537106332</v>
      </c>
      <c r="H742" s="10">
        <v>2.1009301108094314</v>
      </c>
      <c r="I742" s="10">
        <f t="shared" si="17"/>
        <v>104.44966994549023</v>
      </c>
    </row>
    <row r="743" spans="1:9" x14ac:dyDescent="0.25">
      <c r="A743" s="14"/>
      <c r="B743" s="5">
        <f>DATE(YEAR(siječanj!B743),MONTH(siječanj!B743)+5,DAY(siječanj!B743))</f>
        <v>43990</v>
      </c>
      <c r="C743" s="8">
        <v>7.7083333333333304</v>
      </c>
      <c r="D743">
        <v>0.9143645817263486</v>
      </c>
      <c r="E743" s="6">
        <v>115.24405922832788</v>
      </c>
      <c r="F743" s="10">
        <v>162.00895377075636</v>
      </c>
      <c r="G743" s="10">
        <v>165.51760149976383</v>
      </c>
      <c r="H743" s="10">
        <v>1.8526973416735353</v>
      </c>
      <c r="I743" s="10">
        <f t="shared" si="17"/>
        <v>105.37508601275657</v>
      </c>
    </row>
    <row r="744" spans="1:9" x14ac:dyDescent="0.25">
      <c r="A744" s="14"/>
      <c r="B744" s="5">
        <f>DATE(YEAR(siječanj!B744),MONTH(siječanj!B744)+5,DAY(siječanj!B744))</f>
        <v>43990</v>
      </c>
      <c r="C744" s="8">
        <v>7.71875</v>
      </c>
      <c r="D744">
        <v>0.9143645817263486</v>
      </c>
      <c r="E744" s="6">
        <v>115.35747072498553</v>
      </c>
      <c r="F744" s="10">
        <v>162.0080713977961</v>
      </c>
      <c r="G744" s="10">
        <v>175.86531749928267</v>
      </c>
      <c r="H744" s="10">
        <v>1.8674719133103539</v>
      </c>
      <c r="I744" s="10">
        <f t="shared" si="17"/>
        <v>105.4787854684609</v>
      </c>
    </row>
    <row r="745" spans="1:9" x14ac:dyDescent="0.25">
      <c r="A745" s="14"/>
      <c r="B745" s="5">
        <f>DATE(YEAR(siječanj!B745),MONTH(siječanj!B745)+5,DAY(siječanj!B745))</f>
        <v>43990</v>
      </c>
      <c r="C745" s="8">
        <v>7.7291666666666696</v>
      </c>
      <c r="D745">
        <v>0.9143645817263486</v>
      </c>
      <c r="E745" s="6">
        <v>115.92566713912055</v>
      </c>
      <c r="F745" s="10">
        <v>162.74258100868749</v>
      </c>
      <c r="G745" s="10">
        <v>167.28623028326643</v>
      </c>
      <c r="H745" s="10">
        <v>1.8817752959057816</v>
      </c>
      <c r="I745" s="10">
        <f t="shared" si="17"/>
        <v>105.99832414500987</v>
      </c>
    </row>
    <row r="746" spans="1:9" x14ac:dyDescent="0.25">
      <c r="A746" s="14"/>
      <c r="B746" s="5">
        <f>DATE(YEAR(siječanj!B746),MONTH(siječanj!B746)+5,DAY(siječanj!B746))</f>
        <v>43990</v>
      </c>
      <c r="C746" s="8">
        <v>7.7395833333333304</v>
      </c>
      <c r="D746">
        <v>0.9143645817263486</v>
      </c>
      <c r="E746" s="6">
        <v>117.2306316623657</v>
      </c>
      <c r="F746" s="10">
        <v>162.21618764464449</v>
      </c>
      <c r="G746" s="10">
        <v>162.42605343407854</v>
      </c>
      <c r="H746" s="10">
        <v>1.8371301342340389</v>
      </c>
      <c r="I746" s="10">
        <f t="shared" si="17"/>
        <v>107.19153748547465</v>
      </c>
    </row>
    <row r="747" spans="1:9" x14ac:dyDescent="0.25">
      <c r="A747" s="14"/>
      <c r="B747" s="5">
        <f>DATE(YEAR(siječanj!B747),MONTH(siječanj!B747)+5,DAY(siječanj!B747))</f>
        <v>43990</v>
      </c>
      <c r="C747" s="8">
        <v>7.75</v>
      </c>
      <c r="D747">
        <v>0.9143645817263486</v>
      </c>
      <c r="E747" s="6">
        <v>120.02619551426811</v>
      </c>
      <c r="F747" s="10">
        <v>160.21269395985234</v>
      </c>
      <c r="G747" s="10">
        <v>160.9732942928658</v>
      </c>
      <c r="H747" s="10">
        <v>1.8747174431035989</v>
      </c>
      <c r="I747" s="10">
        <f t="shared" si="17"/>
        <v>109.74770205760871</v>
      </c>
    </row>
    <row r="748" spans="1:9" x14ac:dyDescent="0.25">
      <c r="A748" s="14"/>
      <c r="B748" s="5">
        <f>DATE(YEAR(siječanj!B748),MONTH(siječanj!B748)+5,DAY(siječanj!B748))</f>
        <v>43990</v>
      </c>
      <c r="C748" s="8">
        <v>7.7604166666666696</v>
      </c>
      <c r="D748">
        <v>0.9143645817263486</v>
      </c>
      <c r="E748" s="6">
        <v>122.18151639104974</v>
      </c>
      <c r="F748" s="10">
        <v>159.68372534440948</v>
      </c>
      <c r="G748" s="10">
        <v>159.092609142344</v>
      </c>
      <c r="H748" s="10">
        <v>2.5394893110835683</v>
      </c>
      <c r="I748" s="10">
        <f t="shared" si="17"/>
        <v>111.71845112959321</v>
      </c>
    </row>
    <row r="749" spans="1:9" x14ac:dyDescent="0.25">
      <c r="A749" s="14"/>
      <c r="B749" s="5">
        <f>DATE(YEAR(siječanj!B749),MONTH(siječanj!B749)+5,DAY(siječanj!B749))</f>
        <v>43990</v>
      </c>
      <c r="C749" s="8">
        <v>7.7708333333333304</v>
      </c>
      <c r="D749">
        <v>0.9143645817263486</v>
      </c>
      <c r="E749" s="6">
        <v>123.74161731141612</v>
      </c>
      <c r="F749" s="10">
        <v>158.67695376730535</v>
      </c>
      <c r="G749" s="10">
        <v>158.19565900643755</v>
      </c>
      <c r="H749" s="10">
        <v>4.554686975124759</v>
      </c>
      <c r="I749" s="10">
        <f t="shared" si="17"/>
        <v>113.1449521550949</v>
      </c>
    </row>
    <row r="750" spans="1:9" x14ac:dyDescent="0.25">
      <c r="A750" s="14"/>
      <c r="B750" s="5">
        <f>DATE(YEAR(siječanj!B750),MONTH(siječanj!B750)+5,DAY(siječanj!B750))</f>
        <v>43990</v>
      </c>
      <c r="C750" s="8">
        <v>7.78125</v>
      </c>
      <c r="D750">
        <v>0.9143645817263486</v>
      </c>
      <c r="E750" s="6">
        <v>126.000553092236</v>
      </c>
      <c r="F750" s="10">
        <v>158.08306486075927</v>
      </c>
      <c r="G750" s="10">
        <v>161.17035040027611</v>
      </c>
      <c r="H750" s="10">
        <v>11.025065872598605</v>
      </c>
      <c r="I750" s="10">
        <f t="shared" si="17"/>
        <v>115.21044302547095</v>
      </c>
    </row>
    <row r="751" spans="1:9" x14ac:dyDescent="0.25">
      <c r="A751" s="14"/>
      <c r="B751" s="5">
        <f>DATE(YEAR(siječanj!B751),MONTH(siječanj!B751)+5,DAY(siječanj!B751))</f>
        <v>43990</v>
      </c>
      <c r="C751" s="8">
        <v>7.7916666666666696</v>
      </c>
      <c r="D751">
        <v>0.9143645817263486</v>
      </c>
      <c r="E751" s="6">
        <v>129.25955157966845</v>
      </c>
      <c r="F751" s="10">
        <v>156.71733517961854</v>
      </c>
      <c r="G751" s="10">
        <v>162.58134848692811</v>
      </c>
      <c r="H751" s="10">
        <v>25.956515508307714</v>
      </c>
      <c r="I751" s="10">
        <f t="shared" si="17"/>
        <v>118.19035581427893</v>
      </c>
    </row>
    <row r="752" spans="1:9" x14ac:dyDescent="0.25">
      <c r="A752" s="14"/>
      <c r="B752" s="5">
        <f>DATE(YEAR(siječanj!B752),MONTH(siječanj!B752)+5,DAY(siječanj!B752))</f>
        <v>43990</v>
      </c>
      <c r="C752" s="8">
        <v>7.8020833333333304</v>
      </c>
      <c r="D752">
        <v>0.9143645817263486</v>
      </c>
      <c r="E752" s="6">
        <v>133.33573642505144</v>
      </c>
      <c r="F752" s="10">
        <v>153.31448182525006</v>
      </c>
      <c r="G752" s="10">
        <v>158.28440074817934</v>
      </c>
      <c r="H752" s="10">
        <v>42.252983824415004</v>
      </c>
      <c r="I752" s="10">
        <f t="shared" si="17"/>
        <v>121.91747486546682</v>
      </c>
    </row>
    <row r="753" spans="1:9" x14ac:dyDescent="0.25">
      <c r="A753" s="14"/>
      <c r="B753" s="5">
        <f>DATE(YEAR(siječanj!B753),MONTH(siječanj!B753)+5,DAY(siječanj!B753))</f>
        <v>43990</v>
      </c>
      <c r="C753" s="8">
        <v>7.8125</v>
      </c>
      <c r="D753">
        <v>0.9143645817263486</v>
      </c>
      <c r="E753" s="6">
        <v>138.21040116088483</v>
      </c>
      <c r="F753" s="10">
        <v>152.5962781472532</v>
      </c>
      <c r="G753" s="10">
        <v>157.22957569509833</v>
      </c>
      <c r="H753" s="10">
        <v>63.086282847885712</v>
      </c>
      <c r="I753" s="10">
        <f t="shared" si="17"/>
        <v>126.37469564770331</v>
      </c>
    </row>
    <row r="754" spans="1:9" x14ac:dyDescent="0.25">
      <c r="A754" s="14"/>
      <c r="B754" s="5">
        <f>DATE(YEAR(siječanj!B754),MONTH(siječanj!B754)+5,DAY(siječanj!B754))</f>
        <v>43990</v>
      </c>
      <c r="C754" s="8">
        <v>7.8229166666666696</v>
      </c>
      <c r="D754">
        <v>0.9143645817263486</v>
      </c>
      <c r="E754" s="6">
        <v>141.82807250524232</v>
      </c>
      <c r="F754" s="10">
        <v>149.28909638054867</v>
      </c>
      <c r="G754" s="10">
        <v>158.22745204032469</v>
      </c>
      <c r="H754" s="10">
        <v>86.791624827783693</v>
      </c>
      <c r="I754" s="10">
        <f t="shared" si="17"/>
        <v>129.68256619331012</v>
      </c>
    </row>
    <row r="755" spans="1:9" x14ac:dyDescent="0.25">
      <c r="A755" s="14"/>
      <c r="B755" s="5">
        <f>DATE(YEAR(siječanj!B755),MONTH(siječanj!B755)+5,DAY(siječanj!B755))</f>
        <v>43990</v>
      </c>
      <c r="C755" s="8">
        <v>7.8333333333333304</v>
      </c>
      <c r="D755">
        <v>0.9143645817263486</v>
      </c>
      <c r="E755" s="6">
        <v>147.81592447746297</v>
      </c>
      <c r="F755" s="10">
        <v>143.63189190657775</v>
      </c>
      <c r="G755" s="10">
        <v>151.56305945562204</v>
      </c>
      <c r="H755" s="10">
        <v>129.2356917809924</v>
      </c>
      <c r="I755" s="10">
        <f t="shared" si="17"/>
        <v>135.15764595732895</v>
      </c>
    </row>
    <row r="756" spans="1:9" x14ac:dyDescent="0.25">
      <c r="A756" s="14"/>
      <c r="B756" s="5">
        <f>DATE(YEAR(siječanj!B756),MONTH(siječanj!B756)+5,DAY(siječanj!B756))</f>
        <v>43990</v>
      </c>
      <c r="C756" s="8">
        <v>7.84375</v>
      </c>
      <c r="D756">
        <v>0.9143645817263486</v>
      </c>
      <c r="E756" s="6">
        <v>152.17446686228101</v>
      </c>
      <c r="F756" s="10">
        <v>124.7553989616169</v>
      </c>
      <c r="G756" s="10">
        <v>138.31893457077561</v>
      </c>
      <c r="H756" s="10">
        <v>197.30994388632618</v>
      </c>
      <c r="I756" s="10">
        <f t="shared" si="17"/>
        <v>139.14294274195967</v>
      </c>
    </row>
    <row r="757" spans="1:9" x14ac:dyDescent="0.25">
      <c r="A757" s="14"/>
      <c r="B757" s="5">
        <f>DATE(YEAR(siječanj!B757),MONTH(siječanj!B757)+5,DAY(siječanj!B757))</f>
        <v>43990</v>
      </c>
      <c r="C757" s="8">
        <v>7.8541666666666696</v>
      </c>
      <c r="D757">
        <v>0.9143645817263486</v>
      </c>
      <c r="E757" s="6">
        <v>155.78069924992096</v>
      </c>
      <c r="F757" s="10">
        <v>117.66964863553805</v>
      </c>
      <c r="G757" s="10">
        <v>129.9478139719775</v>
      </c>
      <c r="H757" s="10">
        <v>228.36443931386421</v>
      </c>
      <c r="I757" s="10">
        <f t="shared" si="17"/>
        <v>142.4403539106921</v>
      </c>
    </row>
    <row r="758" spans="1:9" x14ac:dyDescent="0.25">
      <c r="A758" s="14"/>
      <c r="B758" s="5">
        <f>DATE(YEAR(siječanj!B758),MONTH(siječanj!B758)+5,DAY(siječanj!B758))</f>
        <v>43990</v>
      </c>
      <c r="C758" s="8">
        <v>7.8645833333333304</v>
      </c>
      <c r="D758">
        <v>0.9143645817263486</v>
      </c>
      <c r="E758" s="6">
        <v>156.52582514537585</v>
      </c>
      <c r="F758" s="10">
        <v>115.78168591897237</v>
      </c>
      <c r="G758" s="10">
        <v>127.54933088216345</v>
      </c>
      <c r="H758" s="10">
        <v>229.29072209809775</v>
      </c>
      <c r="I758" s="10">
        <f t="shared" si="17"/>
        <v>143.12167063842315</v>
      </c>
    </row>
    <row r="759" spans="1:9" x14ac:dyDescent="0.25">
      <c r="A759" s="14"/>
      <c r="B759" s="5">
        <f>DATE(YEAR(siječanj!B759),MONTH(siječanj!B759)+5,DAY(siječanj!B759))</f>
        <v>43990</v>
      </c>
      <c r="C759" s="8">
        <v>7.875</v>
      </c>
      <c r="D759">
        <v>0.9143645817263486</v>
      </c>
      <c r="E759" s="6">
        <v>156.3267614814005</v>
      </c>
      <c r="F759" s="10">
        <v>112.55712779950582</v>
      </c>
      <c r="G759" s="10">
        <v>122.65153833316609</v>
      </c>
      <c r="H759" s="10">
        <v>230.64665541522115</v>
      </c>
      <c r="I759" s="10">
        <f t="shared" si="17"/>
        <v>142.93965387457544</v>
      </c>
    </row>
    <row r="760" spans="1:9" x14ac:dyDescent="0.25">
      <c r="A760" s="14"/>
      <c r="B760" s="5">
        <f>DATE(YEAR(siječanj!B760),MONTH(siječanj!B760)+5,DAY(siječanj!B760))</f>
        <v>43990</v>
      </c>
      <c r="C760" s="8">
        <v>7.8854166666666696</v>
      </c>
      <c r="D760">
        <v>0.9143645817263486</v>
      </c>
      <c r="E760" s="6">
        <v>160.56433987782532</v>
      </c>
      <c r="F760" s="10">
        <v>109.75859212169337</v>
      </c>
      <c r="G760" s="10">
        <v>109.1179414889834</v>
      </c>
      <c r="H760" s="10">
        <v>237.71625100700965</v>
      </c>
      <c r="I760" s="10">
        <f t="shared" si="17"/>
        <v>146.81434547255503</v>
      </c>
    </row>
    <row r="761" spans="1:9" x14ac:dyDescent="0.25">
      <c r="A761" s="14"/>
      <c r="B761" s="5">
        <f>DATE(YEAR(siječanj!B761),MONTH(siječanj!B761)+5,DAY(siječanj!B761))</f>
        <v>43990</v>
      </c>
      <c r="C761" s="8">
        <v>7.8958333333333304</v>
      </c>
      <c r="D761">
        <v>0.9143645817263486</v>
      </c>
      <c r="E761" s="6">
        <v>163.41384853889397</v>
      </c>
      <c r="F761" s="10">
        <v>107.18441074878076</v>
      </c>
      <c r="G761" s="10">
        <v>100.81962817580225</v>
      </c>
      <c r="H761" s="10">
        <v>243.36119155792619</v>
      </c>
      <c r="I761" s="10">
        <f t="shared" si="17"/>
        <v>149.41983526755868</v>
      </c>
    </row>
    <row r="762" spans="1:9" x14ac:dyDescent="0.25">
      <c r="A762" s="14"/>
      <c r="B762" s="5">
        <f>DATE(YEAR(siječanj!B762),MONTH(siječanj!B762)+5,DAY(siječanj!B762))</f>
        <v>43990</v>
      </c>
      <c r="C762" s="8">
        <v>7.90625</v>
      </c>
      <c r="D762">
        <v>0.9143645817263486</v>
      </c>
      <c r="E762" s="6">
        <v>161.52559254769258</v>
      </c>
      <c r="F762" s="10">
        <v>103.86438067354175</v>
      </c>
      <c r="G762" s="10">
        <v>103.06303586065816</v>
      </c>
      <c r="H762" s="10">
        <v>244.10053807624303</v>
      </c>
      <c r="I762" s="10">
        <f t="shared" si="17"/>
        <v>147.69328086797154</v>
      </c>
    </row>
    <row r="763" spans="1:9" x14ac:dyDescent="0.25">
      <c r="A763" s="14"/>
      <c r="B763" s="5">
        <f>DATE(YEAR(siječanj!B763),MONTH(siječanj!B763)+5,DAY(siječanj!B763))</f>
        <v>43990</v>
      </c>
      <c r="C763" s="8">
        <v>7.9166666666666696</v>
      </c>
      <c r="D763">
        <v>0.9143645817263486</v>
      </c>
      <c r="E763" s="6">
        <v>157.57186808894704</v>
      </c>
      <c r="F763" s="10">
        <v>102.28311642446592</v>
      </c>
      <c r="G763" s="10">
        <v>92.024139863536504</v>
      </c>
      <c r="H763" s="10">
        <v>241.09397763647186</v>
      </c>
      <c r="I763" s="10">
        <f t="shared" si="17"/>
        <v>144.07813525698944</v>
      </c>
    </row>
    <row r="764" spans="1:9" x14ac:dyDescent="0.25">
      <c r="A764" s="14"/>
      <c r="B764" s="5">
        <f>DATE(YEAR(siječanj!B764),MONTH(siječanj!B764)+5,DAY(siječanj!B764))</f>
        <v>43990</v>
      </c>
      <c r="C764" s="8">
        <v>7.9270833333333304</v>
      </c>
      <c r="D764">
        <v>0.9143645817263486</v>
      </c>
      <c r="E764" s="6">
        <v>150.98560477082412</v>
      </c>
      <c r="F764" s="10">
        <v>99.92169872883494</v>
      </c>
      <c r="G764" s="10">
        <v>87.52926141940965</v>
      </c>
      <c r="H764" s="10">
        <v>241.86424693391177</v>
      </c>
      <c r="I764" s="10">
        <f t="shared" si="17"/>
        <v>138.05588935297439</v>
      </c>
    </row>
    <row r="765" spans="1:9" x14ac:dyDescent="0.25">
      <c r="A765" s="14"/>
      <c r="B765" s="5">
        <f>DATE(YEAR(siječanj!B765),MONTH(siječanj!B765)+5,DAY(siječanj!B765))</f>
        <v>43990</v>
      </c>
      <c r="C765" s="8">
        <v>7.9375</v>
      </c>
      <c r="D765">
        <v>0.9143645817263486</v>
      </c>
      <c r="E765" s="6">
        <v>141.79271302184716</v>
      </c>
      <c r="F765" s="10">
        <v>96.919686249331633</v>
      </c>
      <c r="G765" s="10">
        <v>83.327525051205171</v>
      </c>
      <c r="H765" s="10">
        <v>241.04946424800661</v>
      </c>
      <c r="I765" s="10">
        <f t="shared" si="17"/>
        <v>129.65023473406546</v>
      </c>
    </row>
    <row r="766" spans="1:9" x14ac:dyDescent="0.25">
      <c r="A766" s="14"/>
      <c r="B766" s="5">
        <f>DATE(YEAR(siječanj!B766),MONTH(siječanj!B766)+5,DAY(siječanj!B766))</f>
        <v>43990</v>
      </c>
      <c r="C766" s="8">
        <v>7.9479166666666696</v>
      </c>
      <c r="D766">
        <v>0.9143645817263486</v>
      </c>
      <c r="E766" s="6">
        <v>130.59273418208022</v>
      </c>
      <c r="F766" s="10">
        <v>92.663087147939734</v>
      </c>
      <c r="G766" s="10">
        <v>80.777217345226362</v>
      </c>
      <c r="H766" s="10">
        <v>238.363138655336</v>
      </c>
      <c r="I766" s="10">
        <f t="shared" si="17"/>
        <v>119.40937076689801</v>
      </c>
    </row>
    <row r="767" spans="1:9" x14ac:dyDescent="0.25">
      <c r="A767" s="14"/>
      <c r="B767" s="5">
        <f>DATE(YEAR(siječanj!B767),MONTH(siječanj!B767)+5,DAY(siječanj!B767))</f>
        <v>43990</v>
      </c>
      <c r="C767" s="8">
        <v>7.9583333333333304</v>
      </c>
      <c r="D767">
        <v>0.9143645817263486</v>
      </c>
      <c r="E767" s="6">
        <v>119.24236483635717</v>
      </c>
      <c r="F767" s="10">
        <v>89.31373913312072</v>
      </c>
      <c r="G767" s="10">
        <v>79.15323668223526</v>
      </c>
      <c r="H767" s="10">
        <v>238.59459829253666</v>
      </c>
      <c r="I767" s="10">
        <f t="shared" si="17"/>
        <v>109.03099504765638</v>
      </c>
    </row>
    <row r="768" spans="1:9" x14ac:dyDescent="0.25">
      <c r="A768" s="14"/>
      <c r="B768" s="5">
        <f>DATE(YEAR(siječanj!B768),MONTH(siječanj!B768)+5,DAY(siječanj!B768))</f>
        <v>43990</v>
      </c>
      <c r="C768" s="8">
        <v>7.96875</v>
      </c>
      <c r="D768">
        <v>0.9143645817263486</v>
      </c>
      <c r="E768" s="6">
        <v>109.13745559371809</v>
      </c>
      <c r="F768" s="10">
        <v>86.152368499939513</v>
      </c>
      <c r="G768" s="10">
        <v>76.784457974540629</v>
      </c>
      <c r="H768" s="10">
        <v>239.45144757805019</v>
      </c>
      <c r="I768" s="10">
        <f t="shared" si="17"/>
        <v>99.791423934627986</v>
      </c>
    </row>
    <row r="769" spans="1:9" x14ac:dyDescent="0.25">
      <c r="A769" s="14"/>
      <c r="B769" s="5">
        <f>DATE(YEAR(siječanj!B769),MONTH(siječanj!B769)+5,DAY(siječanj!B769))</f>
        <v>43990</v>
      </c>
      <c r="C769" s="8">
        <v>7.9791666666666696</v>
      </c>
      <c r="D769">
        <v>0.9143645817263486</v>
      </c>
      <c r="E769" s="6">
        <v>99.367135835067614</v>
      </c>
      <c r="F769" s="10">
        <v>83.89335397935254</v>
      </c>
      <c r="G769" s="10">
        <v>78.015784085990717</v>
      </c>
      <c r="H769" s="10">
        <v>238.9108829382881</v>
      </c>
      <c r="I769" s="10">
        <f t="shared" si="17"/>
        <v>90.857789595176868</v>
      </c>
    </row>
    <row r="770" spans="1:9" ht="15.75" thickBot="1" x14ac:dyDescent="0.3">
      <c r="A770" s="14"/>
      <c r="B770" s="5">
        <f>DATE(YEAR(siječanj!B770),MONTH(siječanj!B770)+5,DAY(siječanj!B770))</f>
        <v>43990</v>
      </c>
      <c r="C770" s="8">
        <v>7.9895833333333304</v>
      </c>
      <c r="D770">
        <v>0.9143645817263486</v>
      </c>
      <c r="E770" s="6">
        <v>91.113714082909908</v>
      </c>
      <c r="F770" s="10">
        <v>81.953606750141802</v>
      </c>
      <c r="G770" s="10">
        <v>75.063412911520999</v>
      </c>
      <c r="H770" s="10">
        <v>239.27153222850654</v>
      </c>
      <c r="I770" s="10">
        <f t="shared" si="17"/>
        <v>83.311153066954034</v>
      </c>
    </row>
    <row r="771" spans="1:9" x14ac:dyDescent="0.25">
      <c r="A771" s="13">
        <f t="shared" ref="A771" si="18">A675+1</f>
        <v>161</v>
      </c>
      <c r="B771" s="5">
        <f>DATE(YEAR(siječanj!B771),MONTH(siječanj!B771)+5,DAY(siječanj!B771))</f>
        <v>43991</v>
      </c>
      <c r="C771" s="8">
        <v>8</v>
      </c>
      <c r="D771">
        <v>0.91532107336351598</v>
      </c>
      <c r="E771" s="6">
        <v>82.350045353599512</v>
      </c>
      <c r="F771" s="10">
        <v>77.397999001719171</v>
      </c>
      <c r="G771" s="10">
        <v>71.951018264138597</v>
      </c>
      <c r="H771" s="10">
        <v>239.35080080018369</v>
      </c>
      <c r="I771" s="10">
        <f t="shared" si="17"/>
        <v>75.376731904590926</v>
      </c>
    </row>
    <row r="772" spans="1:9" x14ac:dyDescent="0.25">
      <c r="A772" s="14"/>
      <c r="B772" s="5">
        <f>DATE(YEAR(siječanj!B772),MONTH(siječanj!B772)+5,DAY(siječanj!B772))</f>
        <v>43991</v>
      </c>
      <c r="C772" s="8">
        <v>8.0104166666666696</v>
      </c>
      <c r="D772">
        <v>0.91532107336351598</v>
      </c>
      <c r="E772" s="6">
        <v>77.448004572913462</v>
      </c>
      <c r="F772" s="10">
        <v>75.669039094064587</v>
      </c>
      <c r="G772" s="10">
        <v>70.160800089705916</v>
      </c>
      <c r="H772" s="10">
        <v>239.09691076770551</v>
      </c>
      <c r="I772" s="10">
        <f t="shared" ref="I772:I835" si="19">D772*E772</f>
        <v>70.889790675541647</v>
      </c>
    </row>
    <row r="773" spans="1:9" x14ac:dyDescent="0.25">
      <c r="A773" s="14"/>
      <c r="B773" s="5">
        <f>DATE(YEAR(siječanj!B773),MONTH(siječanj!B773)+5,DAY(siječanj!B773))</f>
        <v>43991</v>
      </c>
      <c r="C773" s="8">
        <v>8.0208333333333304</v>
      </c>
      <c r="D773">
        <v>0.91532107336351598</v>
      </c>
      <c r="E773" s="6">
        <v>72.618583294014016</v>
      </c>
      <c r="F773" s="10">
        <v>74.290864360810161</v>
      </c>
      <c r="G773" s="10">
        <v>70.084210866758099</v>
      </c>
      <c r="H773" s="10">
        <v>239.33040989476117</v>
      </c>
      <c r="I773" s="10">
        <f t="shared" si="19"/>
        <v>66.469319606814793</v>
      </c>
    </row>
    <row r="774" spans="1:9" x14ac:dyDescent="0.25">
      <c r="A774" s="14"/>
      <c r="B774" s="5">
        <f>DATE(YEAR(siječanj!B774),MONTH(siječanj!B774)+5,DAY(siječanj!B774))</f>
        <v>43991</v>
      </c>
      <c r="C774" s="8">
        <v>8.03125</v>
      </c>
      <c r="D774">
        <v>0.91532107336351598</v>
      </c>
      <c r="E774" s="6">
        <v>68.814348721976074</v>
      </c>
      <c r="F774" s="10">
        <v>72.070247038226853</v>
      </c>
      <c r="G774" s="10">
        <v>69.073746700552903</v>
      </c>
      <c r="H774" s="10">
        <v>239.60194356096292</v>
      </c>
      <c r="I774" s="10">
        <f t="shared" si="19"/>
        <v>62.987223535010436</v>
      </c>
    </row>
    <row r="775" spans="1:9" x14ac:dyDescent="0.25">
      <c r="A775" s="14"/>
      <c r="B775" s="5">
        <f>DATE(YEAR(siječanj!B775),MONTH(siječanj!B775)+5,DAY(siječanj!B775))</f>
        <v>43991</v>
      </c>
      <c r="C775" s="8">
        <v>8.0416666666666696</v>
      </c>
      <c r="D775">
        <v>0.91532107336351598</v>
      </c>
      <c r="E775" s="6">
        <v>66.199482653541381</v>
      </c>
      <c r="F775" s="10">
        <v>71.472820654564103</v>
      </c>
      <c r="G775" s="10">
        <v>67.718411383191039</v>
      </c>
      <c r="H775" s="10">
        <v>239.45149449729794</v>
      </c>
      <c r="I775" s="10">
        <f t="shared" si="19"/>
        <v>60.593781518548951</v>
      </c>
    </row>
    <row r="776" spans="1:9" x14ac:dyDescent="0.25">
      <c r="A776" s="14"/>
      <c r="B776" s="5">
        <f>DATE(YEAR(siječanj!B776),MONTH(siječanj!B776)+5,DAY(siječanj!B776))</f>
        <v>43991</v>
      </c>
      <c r="C776" s="8">
        <v>8.0520833333333304</v>
      </c>
      <c r="D776">
        <v>0.91532107336351598</v>
      </c>
      <c r="E776" s="6">
        <v>63.944969538799612</v>
      </c>
      <c r="F776" s="10">
        <v>69.921980305746956</v>
      </c>
      <c r="G776" s="10">
        <v>66.77191267657264</v>
      </c>
      <c r="H776" s="10">
        <v>239.09276490311041</v>
      </c>
      <c r="I776" s="10">
        <f t="shared" si="19"/>
        <v>58.530178154451391</v>
      </c>
    </row>
    <row r="777" spans="1:9" x14ac:dyDescent="0.25">
      <c r="A777" s="14"/>
      <c r="B777" s="5">
        <f>DATE(YEAR(siječanj!B777),MONTH(siječanj!B777)+5,DAY(siječanj!B777))</f>
        <v>43991</v>
      </c>
      <c r="C777" s="8">
        <v>8.0625</v>
      </c>
      <c r="D777">
        <v>0.91532107336351598</v>
      </c>
      <c r="E777" s="6">
        <v>62.289549936910198</v>
      </c>
      <c r="F777" s="10">
        <v>68.979182764580472</v>
      </c>
      <c r="G777" s="10">
        <v>65.358738078996296</v>
      </c>
      <c r="H777" s="10">
        <v>239.31580103791433</v>
      </c>
      <c r="I777" s="10">
        <f t="shared" si="19"/>
        <v>57.014937707582973</v>
      </c>
    </row>
    <row r="778" spans="1:9" x14ac:dyDescent="0.25">
      <c r="A778" s="14"/>
      <c r="B778" s="5">
        <f>DATE(YEAR(siječanj!B778),MONTH(siječanj!B778)+5,DAY(siječanj!B778))</f>
        <v>43991</v>
      </c>
      <c r="C778" s="8">
        <v>8.0729166666666696</v>
      </c>
      <c r="D778">
        <v>0.91532107336351598</v>
      </c>
      <c r="E778" s="6">
        <v>60.873166797748041</v>
      </c>
      <c r="F778" s="10">
        <v>68.689385133021773</v>
      </c>
      <c r="G778" s="10">
        <v>64.96744933798027</v>
      </c>
      <c r="H778" s="10">
        <v>238.89354078568846</v>
      </c>
      <c r="I778" s="10">
        <f t="shared" si="19"/>
        <v>55.718492372351079</v>
      </c>
    </row>
    <row r="779" spans="1:9" x14ac:dyDescent="0.25">
      <c r="A779" s="14"/>
      <c r="B779" s="5">
        <f>DATE(YEAR(siječanj!B779),MONTH(siječanj!B779)+5,DAY(siječanj!B779))</f>
        <v>43991</v>
      </c>
      <c r="C779" s="8">
        <v>8.0833333333333304</v>
      </c>
      <c r="D779">
        <v>0.91532107336351598</v>
      </c>
      <c r="E779" s="6">
        <v>60.578476633101879</v>
      </c>
      <c r="F779" s="10">
        <v>69.286380311798965</v>
      </c>
      <c r="G779" s="10">
        <v>64.89121554525677</v>
      </c>
      <c r="H779" s="10">
        <v>239.07917129892266</v>
      </c>
      <c r="I779" s="10">
        <f t="shared" si="19"/>
        <v>55.448756254537486</v>
      </c>
    </row>
    <row r="780" spans="1:9" x14ac:dyDescent="0.25">
      <c r="A780" s="14"/>
      <c r="B780" s="5">
        <f>DATE(YEAR(siječanj!B780),MONTH(siječanj!B780)+5,DAY(siječanj!B780))</f>
        <v>43991</v>
      </c>
      <c r="C780" s="8">
        <v>8.09375</v>
      </c>
      <c r="D780">
        <v>0.91532107336351598</v>
      </c>
      <c r="E780" s="6">
        <v>60.058548247268995</v>
      </c>
      <c r="F780" s="10">
        <v>70.373124424622532</v>
      </c>
      <c r="G780" s="10">
        <v>65.680310579267712</v>
      </c>
      <c r="H780" s="10">
        <v>239.18163494978774</v>
      </c>
      <c r="I780" s="10">
        <f t="shared" si="19"/>
        <v>54.972854846344767</v>
      </c>
    </row>
    <row r="781" spans="1:9" x14ac:dyDescent="0.25">
      <c r="A781" s="14"/>
      <c r="B781" s="5">
        <f>DATE(YEAR(siječanj!B781),MONTH(siječanj!B781)+5,DAY(siječanj!B781))</f>
        <v>43991</v>
      </c>
      <c r="C781" s="8">
        <v>8.1041666666666696</v>
      </c>
      <c r="D781">
        <v>0.91532107336351598</v>
      </c>
      <c r="E781" s="6">
        <v>59.277073875286064</v>
      </c>
      <c r="F781" s="10">
        <v>69.814754024205257</v>
      </c>
      <c r="G781" s="10">
        <v>65.446297715722309</v>
      </c>
      <c r="H781" s="10">
        <v>239.32646069169391</v>
      </c>
      <c r="I781" s="10">
        <f t="shared" si="19"/>
        <v>54.257554885375271</v>
      </c>
    </row>
    <row r="782" spans="1:9" x14ac:dyDescent="0.25">
      <c r="A782" s="14"/>
      <c r="B782" s="5">
        <f>DATE(YEAR(siječanj!B782),MONTH(siječanj!B782)+5,DAY(siječanj!B782))</f>
        <v>43991</v>
      </c>
      <c r="C782" s="8">
        <v>8.1145833333333304</v>
      </c>
      <c r="D782">
        <v>0.91532107336351598</v>
      </c>
      <c r="E782" s="6">
        <v>58.963199626978145</v>
      </c>
      <c r="F782" s="10">
        <v>68.407205454441211</v>
      </c>
      <c r="G782" s="10">
        <v>64.533185488603522</v>
      </c>
      <c r="H782" s="10">
        <v>239.30807233969728</v>
      </c>
      <c r="I782" s="10">
        <f t="shared" si="19"/>
        <v>53.9702591715129</v>
      </c>
    </row>
    <row r="783" spans="1:9" x14ac:dyDescent="0.25">
      <c r="A783" s="14"/>
      <c r="B783" s="5">
        <f>DATE(YEAR(siječanj!B783),MONTH(siječanj!B783)+5,DAY(siječanj!B783))</f>
        <v>43991</v>
      </c>
      <c r="C783" s="8">
        <v>8.125</v>
      </c>
      <c r="D783">
        <v>0.91532107336351598</v>
      </c>
      <c r="E783" s="6">
        <v>58.755089058953004</v>
      </c>
      <c r="F783" s="10">
        <v>67.512822639591931</v>
      </c>
      <c r="G783" s="10">
        <v>63.356332054231778</v>
      </c>
      <c r="H783" s="10">
        <v>239.10629461725864</v>
      </c>
      <c r="I783" s="10">
        <f t="shared" si="19"/>
        <v>53.779771183009835</v>
      </c>
    </row>
    <row r="784" spans="1:9" x14ac:dyDescent="0.25">
      <c r="A784" s="14"/>
      <c r="B784" s="5">
        <f>DATE(YEAR(siječanj!B784),MONTH(siječanj!B784)+5,DAY(siječanj!B784))</f>
        <v>43991</v>
      </c>
      <c r="C784" s="8">
        <v>8.1354166666666696</v>
      </c>
      <c r="D784">
        <v>0.91532107336351598</v>
      </c>
      <c r="E784" s="6">
        <v>58.689263423647411</v>
      </c>
      <c r="F784" s="10">
        <v>66.280994053329948</v>
      </c>
      <c r="G784" s="10">
        <v>63.208976274258426</v>
      </c>
      <c r="H784" s="10">
        <v>238.96033283058739</v>
      </c>
      <c r="I784" s="10">
        <f t="shared" si="19"/>
        <v>53.719519591847089</v>
      </c>
    </row>
    <row r="785" spans="1:9" x14ac:dyDescent="0.25">
      <c r="A785" s="14"/>
      <c r="B785" s="5">
        <f>DATE(YEAR(siječanj!B785),MONTH(siječanj!B785)+5,DAY(siječanj!B785))</f>
        <v>43991</v>
      </c>
      <c r="C785" s="8">
        <v>8.1458333333333304</v>
      </c>
      <c r="D785">
        <v>0.91532107336351598</v>
      </c>
      <c r="E785" s="6">
        <v>59.16922099665836</v>
      </c>
      <c r="F785" s="10">
        <v>66.181026387361797</v>
      </c>
      <c r="G785" s="10">
        <v>63.445445200589994</v>
      </c>
      <c r="H785" s="10">
        <v>238.78657488360162</v>
      </c>
      <c r="I785" s="10">
        <f t="shared" si="19"/>
        <v>54.158834872744414</v>
      </c>
    </row>
    <row r="786" spans="1:9" x14ac:dyDescent="0.25">
      <c r="A786" s="14"/>
      <c r="B786" s="5">
        <f>DATE(YEAR(siječanj!B786),MONTH(siječanj!B786)+5,DAY(siječanj!B786))</f>
        <v>43991</v>
      </c>
      <c r="C786" s="8">
        <v>8.15625</v>
      </c>
      <c r="D786">
        <v>0.91532107336351598</v>
      </c>
      <c r="E786" s="6">
        <v>60.377713013058781</v>
      </c>
      <c r="F786" s="10">
        <v>65.412619281300252</v>
      </c>
      <c r="G786" s="10">
        <v>62.571302503011587</v>
      </c>
      <c r="H786" s="10">
        <v>238.85400283405008</v>
      </c>
      <c r="I786" s="10">
        <f t="shared" si="19"/>
        <v>55.264993082347289</v>
      </c>
    </row>
    <row r="787" spans="1:9" x14ac:dyDescent="0.25">
      <c r="A787" s="14"/>
      <c r="B787" s="5">
        <f>DATE(YEAR(siječanj!B787),MONTH(siječanj!B787)+5,DAY(siječanj!B787))</f>
        <v>43991</v>
      </c>
      <c r="C787" s="8">
        <v>8.1666666666666696</v>
      </c>
      <c r="D787">
        <v>0.91532107336351598</v>
      </c>
      <c r="E787" s="6">
        <v>62.529431412846371</v>
      </c>
      <c r="F787" s="10">
        <v>65.089115801187205</v>
      </c>
      <c r="G787" s="10">
        <v>62.837515747442829</v>
      </c>
      <c r="H787" s="10">
        <v>232.1731801292471</v>
      </c>
      <c r="I787" s="10">
        <f t="shared" si="19"/>
        <v>57.234506277616894</v>
      </c>
    </row>
    <row r="788" spans="1:9" x14ac:dyDescent="0.25">
      <c r="A788" s="14"/>
      <c r="B788" s="5">
        <f>DATE(YEAR(siječanj!B788),MONTH(siječanj!B788)+5,DAY(siječanj!B788))</f>
        <v>43991</v>
      </c>
      <c r="C788" s="8">
        <v>8.1770833333333304</v>
      </c>
      <c r="D788">
        <v>0.91532107336351598</v>
      </c>
      <c r="E788" s="6">
        <v>64.722911934302999</v>
      </c>
      <c r="F788" s="10">
        <v>64.065455366065422</v>
      </c>
      <c r="G788" s="10">
        <v>60.690801057998996</v>
      </c>
      <c r="H788" s="10">
        <v>172.63396346226446</v>
      </c>
      <c r="I788" s="10">
        <f t="shared" si="19"/>
        <v>59.242245222918541</v>
      </c>
    </row>
    <row r="789" spans="1:9" x14ac:dyDescent="0.25">
      <c r="A789" s="14"/>
      <c r="B789" s="5">
        <f>DATE(YEAR(siječanj!B789),MONTH(siječanj!B789)+5,DAY(siječanj!B789))</f>
        <v>43991</v>
      </c>
      <c r="C789" s="8">
        <v>8.1875</v>
      </c>
      <c r="D789">
        <v>0.91532107336351598</v>
      </c>
      <c r="E789" s="6">
        <v>67.264603433520065</v>
      </c>
      <c r="F789" s="10">
        <v>63.651746219476664</v>
      </c>
      <c r="G789" s="10">
        <v>59.692457461803549</v>
      </c>
      <c r="H789" s="10">
        <v>104.29504187684883</v>
      </c>
      <c r="I789" s="10">
        <f t="shared" si="19"/>
        <v>61.568709014140829</v>
      </c>
    </row>
    <row r="790" spans="1:9" x14ac:dyDescent="0.25">
      <c r="A790" s="14"/>
      <c r="B790" s="5">
        <f>DATE(YEAR(siječanj!B790),MONTH(siječanj!B790)+5,DAY(siječanj!B790))</f>
        <v>43991</v>
      </c>
      <c r="C790" s="8">
        <v>8.1979166666666696</v>
      </c>
      <c r="D790">
        <v>0.91532107336351598</v>
      </c>
      <c r="E790" s="6">
        <v>71.040488855012327</v>
      </c>
      <c r="F790" s="10">
        <v>63.239426510852496</v>
      </c>
      <c r="G790" s="10">
        <v>59.256104960659073</v>
      </c>
      <c r="H790" s="10">
        <v>67.850003058061034</v>
      </c>
      <c r="I790" s="10">
        <f t="shared" si="19"/>
        <v>65.024856511038777</v>
      </c>
    </row>
    <row r="791" spans="1:9" x14ac:dyDescent="0.25">
      <c r="A791" s="14"/>
      <c r="B791" s="5">
        <f>DATE(YEAR(siječanj!B791),MONTH(siječanj!B791)+5,DAY(siječanj!B791))</f>
        <v>43991</v>
      </c>
      <c r="C791" s="8">
        <v>8.2083333333333304</v>
      </c>
      <c r="D791">
        <v>0.91532107336351598</v>
      </c>
      <c r="E791" s="6">
        <v>74.161543652673927</v>
      </c>
      <c r="F791" s="10">
        <v>63.14588299915156</v>
      </c>
      <c r="G791" s="10">
        <v>62.350947744716017</v>
      </c>
      <c r="H791" s="10">
        <v>45.969841778444888</v>
      </c>
      <c r="I791" s="10">
        <f t="shared" si="19"/>
        <v>67.881623738460746</v>
      </c>
    </row>
    <row r="792" spans="1:9" x14ac:dyDescent="0.25">
      <c r="A792" s="14"/>
      <c r="B792" s="5">
        <f>DATE(YEAR(siječanj!B792),MONTH(siječanj!B792)+5,DAY(siječanj!B792))</f>
        <v>43991</v>
      </c>
      <c r="C792" s="8">
        <v>8.21875</v>
      </c>
      <c r="D792">
        <v>0.91532107336351598</v>
      </c>
      <c r="E792" s="6">
        <v>77.640720211689555</v>
      </c>
      <c r="F792" s="10">
        <v>67.728492957213234</v>
      </c>
      <c r="G792" s="10">
        <v>68.476564019694436</v>
      </c>
      <c r="H792" s="10">
        <v>27.01505965886491</v>
      </c>
      <c r="I792" s="10">
        <f t="shared" si="19"/>
        <v>71.066187360880107</v>
      </c>
    </row>
    <row r="793" spans="1:9" x14ac:dyDescent="0.25">
      <c r="A793" s="14"/>
      <c r="B793" s="5">
        <f>DATE(YEAR(siječanj!B793),MONTH(siječanj!B793)+5,DAY(siječanj!B793))</f>
        <v>43991</v>
      </c>
      <c r="C793" s="8">
        <v>8.2291666666666696</v>
      </c>
      <c r="D793">
        <v>0.91532107336351598</v>
      </c>
      <c r="E793" s="6">
        <v>81.894275414849261</v>
      </c>
      <c r="F793" s="10">
        <v>75.707580027030104</v>
      </c>
      <c r="G793" s="10">
        <v>73.099501178131703</v>
      </c>
      <c r="H793" s="10">
        <v>6.9928187316522843</v>
      </c>
      <c r="I793" s="10">
        <f t="shared" si="19"/>
        <v>74.959556075047217</v>
      </c>
    </row>
    <row r="794" spans="1:9" x14ac:dyDescent="0.25">
      <c r="A794" s="14"/>
      <c r="B794" s="5">
        <f>DATE(YEAR(siječanj!B794),MONTH(siječanj!B794)+5,DAY(siječanj!B794))</f>
        <v>43991</v>
      </c>
      <c r="C794" s="8">
        <v>8.2395833333333304</v>
      </c>
      <c r="D794">
        <v>0.91532107336351598</v>
      </c>
      <c r="E794" s="6">
        <v>86.519545077150013</v>
      </c>
      <c r="F794" s="10">
        <v>77.111279693926789</v>
      </c>
      <c r="G794" s="10">
        <v>76.579810037282385</v>
      </c>
      <c r="H794" s="10">
        <v>2.8304265819410737</v>
      </c>
      <c r="I794" s="10">
        <f t="shared" si="19"/>
        <v>79.193162866940057</v>
      </c>
    </row>
    <row r="795" spans="1:9" x14ac:dyDescent="0.25">
      <c r="A795" s="14"/>
      <c r="B795" s="5">
        <f>DATE(YEAR(siječanj!B795),MONTH(siječanj!B795)+5,DAY(siječanj!B795))</f>
        <v>43991</v>
      </c>
      <c r="C795" s="8">
        <v>8.25</v>
      </c>
      <c r="D795">
        <v>0.91532107336351598</v>
      </c>
      <c r="E795" s="6">
        <v>88.936868703978391</v>
      </c>
      <c r="F795" s="10">
        <v>76.964119048817182</v>
      </c>
      <c r="G795" s="10">
        <v>94.471049323017112</v>
      </c>
      <c r="H795" s="10">
        <v>2.9502813012172933</v>
      </c>
      <c r="I795" s="10">
        <f t="shared" si="19"/>
        <v>81.40579012371559</v>
      </c>
    </row>
    <row r="796" spans="1:9" x14ac:dyDescent="0.25">
      <c r="A796" s="14"/>
      <c r="B796" s="5">
        <f>DATE(YEAR(siječanj!B796),MONTH(siječanj!B796)+5,DAY(siječanj!B796))</f>
        <v>43991</v>
      </c>
      <c r="C796" s="8">
        <v>8.2604166666666696</v>
      </c>
      <c r="D796">
        <v>0.91532107336351598</v>
      </c>
      <c r="E796" s="6">
        <v>89.882697648611824</v>
      </c>
      <c r="F796" s="10">
        <v>86.863557113270417</v>
      </c>
      <c r="G796" s="10">
        <v>99.867790028622736</v>
      </c>
      <c r="H796" s="10">
        <v>3.5059848854977882</v>
      </c>
      <c r="I796" s="10">
        <f t="shared" si="19"/>
        <v>82.271527288535751</v>
      </c>
    </row>
    <row r="797" spans="1:9" x14ac:dyDescent="0.25">
      <c r="A797" s="14"/>
      <c r="B797" s="5">
        <f>DATE(YEAR(siječanj!B797),MONTH(siječanj!B797)+5,DAY(siječanj!B797))</f>
        <v>43991</v>
      </c>
      <c r="C797" s="8">
        <v>8.2708333333333304</v>
      </c>
      <c r="D797">
        <v>0.91532107336351598</v>
      </c>
      <c r="E797" s="6">
        <v>93.043041092145273</v>
      </c>
      <c r="F797" s="10">
        <v>93.227382622895576</v>
      </c>
      <c r="G797" s="10">
        <v>108.6147720992614</v>
      </c>
      <c r="H797" s="10">
        <v>3.3649216679496625</v>
      </c>
      <c r="I797" s="10">
        <f t="shared" si="19"/>
        <v>85.164256241468138</v>
      </c>
    </row>
    <row r="798" spans="1:9" x14ac:dyDescent="0.25">
      <c r="A798" s="14"/>
      <c r="B798" s="5">
        <f>DATE(YEAR(siječanj!B798),MONTH(siječanj!B798)+5,DAY(siječanj!B798))</f>
        <v>43991</v>
      </c>
      <c r="C798" s="8">
        <v>8.28125</v>
      </c>
      <c r="D798">
        <v>0.91532107336351598</v>
      </c>
      <c r="E798" s="6">
        <v>93.844476046414343</v>
      </c>
      <c r="F798" s="10">
        <v>101.94637734994899</v>
      </c>
      <c r="G798" s="10">
        <v>119.37991094528019</v>
      </c>
      <c r="H798" s="10">
        <v>3.4857357361004078</v>
      </c>
      <c r="I798" s="10">
        <f t="shared" si="19"/>
        <v>85.89782654404074</v>
      </c>
    </row>
    <row r="799" spans="1:9" x14ac:dyDescent="0.25">
      <c r="A799" s="14"/>
      <c r="B799" s="5">
        <f>DATE(YEAR(siječanj!B799),MONTH(siječanj!B799)+5,DAY(siječanj!B799))</f>
        <v>43991</v>
      </c>
      <c r="C799" s="8">
        <v>8.2916666666666696</v>
      </c>
      <c r="D799">
        <v>0.91532107336351598</v>
      </c>
      <c r="E799" s="6">
        <v>93.602659281707119</v>
      </c>
      <c r="F799" s="10">
        <v>110.69401126815141</v>
      </c>
      <c r="G799" s="10">
        <v>128.39343373538824</v>
      </c>
      <c r="H799" s="10">
        <v>3.1139456202422817</v>
      </c>
      <c r="I799" s="10">
        <f t="shared" si="19"/>
        <v>85.676486563411629</v>
      </c>
    </row>
    <row r="800" spans="1:9" x14ac:dyDescent="0.25">
      <c r="A800" s="14"/>
      <c r="B800" s="5">
        <f>DATE(YEAR(siječanj!B800),MONTH(siječanj!B800)+5,DAY(siječanj!B800))</f>
        <v>43991</v>
      </c>
      <c r="C800" s="8">
        <v>8.3020833333333304</v>
      </c>
      <c r="D800">
        <v>0.91532107336351598</v>
      </c>
      <c r="E800" s="6">
        <v>93.21741964639854</v>
      </c>
      <c r="F800" s="10">
        <v>124.64034311729209</v>
      </c>
      <c r="G800" s="10">
        <v>139.10183553424781</v>
      </c>
      <c r="H800" s="10">
        <v>2.7883180544942738</v>
      </c>
      <c r="I800" s="10">
        <f t="shared" si="19"/>
        <v>85.323868606918808</v>
      </c>
    </row>
    <row r="801" spans="1:9" x14ac:dyDescent="0.25">
      <c r="A801" s="14"/>
      <c r="B801" s="5">
        <f>DATE(YEAR(siječanj!B801),MONTH(siječanj!B801)+5,DAY(siječanj!B801))</f>
        <v>43991</v>
      </c>
      <c r="C801" s="8">
        <v>8.3125</v>
      </c>
      <c r="D801">
        <v>0.91532107336351598</v>
      </c>
      <c r="E801" s="6">
        <v>94.10941300801494</v>
      </c>
      <c r="F801" s="10">
        <v>134.28913934937782</v>
      </c>
      <c r="G801" s="10">
        <v>148.39331274698432</v>
      </c>
      <c r="H801" s="10">
        <v>2.2992996989529324</v>
      </c>
      <c r="I801" s="10">
        <f t="shared" si="19"/>
        <v>86.140328928106669</v>
      </c>
    </row>
    <row r="802" spans="1:9" x14ac:dyDescent="0.25">
      <c r="A802" s="14"/>
      <c r="B802" s="5">
        <f>DATE(YEAR(siječanj!B802),MONTH(siječanj!B802)+5,DAY(siječanj!B802))</f>
        <v>43991</v>
      </c>
      <c r="C802" s="8">
        <v>8.3229166666666696</v>
      </c>
      <c r="D802">
        <v>0.91532107336351598</v>
      </c>
      <c r="E802" s="6">
        <v>95.810265723151929</v>
      </c>
      <c r="F802" s="10">
        <v>143.57993171786819</v>
      </c>
      <c r="G802" s="10">
        <v>162.8246424722866</v>
      </c>
      <c r="H802" s="10">
        <v>1.9526413291054077</v>
      </c>
      <c r="I802" s="10">
        <f t="shared" si="19"/>
        <v>87.697155260959107</v>
      </c>
    </row>
    <row r="803" spans="1:9" x14ac:dyDescent="0.25">
      <c r="A803" s="14"/>
      <c r="B803" s="5">
        <f>DATE(YEAR(siječanj!B803),MONTH(siječanj!B803)+5,DAY(siječanj!B803))</f>
        <v>43991</v>
      </c>
      <c r="C803" s="8">
        <v>8.3333333333333304</v>
      </c>
      <c r="D803">
        <v>0.91532107336351598</v>
      </c>
      <c r="E803" s="6">
        <v>96.659455342821829</v>
      </c>
      <c r="F803" s="10">
        <v>165.22612950287666</v>
      </c>
      <c r="G803" s="10">
        <v>177.41530877164104</v>
      </c>
      <c r="H803" s="10">
        <v>1.8127441047783497</v>
      </c>
      <c r="I803" s="10">
        <f t="shared" si="19"/>
        <v>88.474436415124515</v>
      </c>
    </row>
    <row r="804" spans="1:9" x14ac:dyDescent="0.25">
      <c r="A804" s="14"/>
      <c r="B804" s="5">
        <f>DATE(YEAR(siječanj!B804),MONTH(siječanj!B804)+5,DAY(siječanj!B804))</f>
        <v>43991</v>
      </c>
      <c r="C804" s="8">
        <v>8.34375</v>
      </c>
      <c r="D804">
        <v>0.91532107336351598</v>
      </c>
      <c r="E804" s="6">
        <v>98.363374333856711</v>
      </c>
      <c r="F804" s="10">
        <v>188.77507074969461</v>
      </c>
      <c r="G804" s="10">
        <v>189.40524419633698</v>
      </c>
      <c r="H804" s="10">
        <v>1.7543985227590602</v>
      </c>
      <c r="I804" s="10">
        <f t="shared" si="19"/>
        <v>90.03406937492305</v>
      </c>
    </row>
    <row r="805" spans="1:9" x14ac:dyDescent="0.25">
      <c r="A805" s="14"/>
      <c r="B805" s="5">
        <f>DATE(YEAR(siječanj!B805),MONTH(siječanj!B805)+5,DAY(siječanj!B805))</f>
        <v>43991</v>
      </c>
      <c r="C805" s="8">
        <v>8.3541666666666696</v>
      </c>
      <c r="D805">
        <v>0.91532107336351598</v>
      </c>
      <c r="E805" s="6">
        <v>99.11889955168165</v>
      </c>
      <c r="F805" s="10">
        <v>186.68061279723918</v>
      </c>
      <c r="G805" s="10">
        <v>194.05030988143778</v>
      </c>
      <c r="H805" s="10">
        <v>1.8582687527752302</v>
      </c>
      <c r="I805" s="10">
        <f t="shared" si="19"/>
        <v>90.725617528255768</v>
      </c>
    </row>
    <row r="806" spans="1:9" x14ac:dyDescent="0.25">
      <c r="A806" s="14"/>
      <c r="B806" s="5">
        <f>DATE(YEAR(siječanj!B806),MONTH(siječanj!B806)+5,DAY(siječanj!B806))</f>
        <v>43991</v>
      </c>
      <c r="C806" s="8">
        <v>8.3645833333333304</v>
      </c>
      <c r="D806">
        <v>0.91532107336351598</v>
      </c>
      <c r="E806" s="6">
        <v>100.81033796572149</v>
      </c>
      <c r="F806" s="10">
        <v>188.01567901985146</v>
      </c>
      <c r="G806" s="10">
        <v>200.56334510094479</v>
      </c>
      <c r="H806" s="10">
        <v>2.0563947601430974</v>
      </c>
      <c r="I806" s="10">
        <f t="shared" si="19"/>
        <v>92.273826752923</v>
      </c>
    </row>
    <row r="807" spans="1:9" x14ac:dyDescent="0.25">
      <c r="A807" s="14"/>
      <c r="B807" s="5">
        <f>DATE(YEAR(siječanj!B807),MONTH(siječanj!B807)+5,DAY(siječanj!B807))</f>
        <v>43991</v>
      </c>
      <c r="C807" s="8">
        <v>8.375</v>
      </c>
      <c r="D807">
        <v>0.91532107336351598</v>
      </c>
      <c r="E807" s="6">
        <v>102.36026893863115</v>
      </c>
      <c r="F807" s="10">
        <v>190.80846529918983</v>
      </c>
      <c r="G807" s="10">
        <v>206.67105408237342</v>
      </c>
      <c r="H807" s="10">
        <v>1.9158516474478624</v>
      </c>
      <c r="I807" s="10">
        <f t="shared" si="19"/>
        <v>93.692511234686023</v>
      </c>
    </row>
    <row r="808" spans="1:9" x14ac:dyDescent="0.25">
      <c r="A808" s="14"/>
      <c r="B808" s="5">
        <f>DATE(YEAR(siječanj!B808),MONTH(siječanj!B808)+5,DAY(siječanj!B808))</f>
        <v>43991</v>
      </c>
      <c r="C808" s="8">
        <v>8.3854166666666696</v>
      </c>
      <c r="D808">
        <v>0.91532107336351598</v>
      </c>
      <c r="E808" s="6">
        <v>104.18438832797975</v>
      </c>
      <c r="F808" s="10">
        <v>198.04932561229629</v>
      </c>
      <c r="G808" s="10">
        <v>208.52320098139944</v>
      </c>
      <c r="H808" s="10">
        <v>1.6636686769628521</v>
      </c>
      <c r="I808" s="10">
        <f t="shared" si="19"/>
        <v>95.362166152087781</v>
      </c>
    </row>
    <row r="809" spans="1:9" x14ac:dyDescent="0.25">
      <c r="A809" s="14"/>
      <c r="B809" s="5">
        <f>DATE(YEAR(siječanj!B809),MONTH(siječanj!B809)+5,DAY(siječanj!B809))</f>
        <v>43991</v>
      </c>
      <c r="C809" s="8">
        <v>8.3958333333333304</v>
      </c>
      <c r="D809">
        <v>0.91532107336351598</v>
      </c>
      <c r="E809" s="6">
        <v>104.85525037161987</v>
      </c>
      <c r="F809" s="10">
        <v>195.75106346184805</v>
      </c>
      <c r="G809" s="10">
        <v>211.40566422241932</v>
      </c>
      <c r="H809" s="10">
        <v>1.6370025717221299</v>
      </c>
      <c r="I809" s="10">
        <f t="shared" si="19"/>
        <v>95.976220317951316</v>
      </c>
    </row>
    <row r="810" spans="1:9" x14ac:dyDescent="0.25">
      <c r="A810" s="14"/>
      <c r="B810" s="5">
        <f>DATE(YEAR(siječanj!B810),MONTH(siječanj!B810)+5,DAY(siječanj!B810))</f>
        <v>43991</v>
      </c>
      <c r="C810" s="8">
        <v>8.40625</v>
      </c>
      <c r="D810">
        <v>0.91532107336351598</v>
      </c>
      <c r="E810" s="6">
        <v>105.57460683958047</v>
      </c>
      <c r="F810" s="10">
        <v>193.78075658269239</v>
      </c>
      <c r="G810" s="10">
        <v>209.99935861344815</v>
      </c>
      <c r="H810" s="10">
        <v>1.75638210882949</v>
      </c>
      <c r="I810" s="10">
        <f t="shared" si="19"/>
        <v>96.634662452335988</v>
      </c>
    </row>
    <row r="811" spans="1:9" x14ac:dyDescent="0.25">
      <c r="A811" s="14"/>
      <c r="B811" s="5">
        <f>DATE(YEAR(siječanj!B811),MONTH(siječanj!B811)+5,DAY(siječanj!B811))</f>
        <v>43991</v>
      </c>
      <c r="C811" s="8">
        <v>8.4166666666666696</v>
      </c>
      <c r="D811">
        <v>0.91532107336351598</v>
      </c>
      <c r="E811" s="6">
        <v>106.73344564151375</v>
      </c>
      <c r="F811" s="10">
        <v>201.91392353897692</v>
      </c>
      <c r="G811" s="10">
        <v>210.68361770567142</v>
      </c>
      <c r="H811" s="10">
        <v>1.7174341417747283</v>
      </c>
      <c r="I811" s="10">
        <f t="shared" si="19"/>
        <v>97.695372028376852</v>
      </c>
    </row>
    <row r="812" spans="1:9" x14ac:dyDescent="0.25">
      <c r="A812" s="14"/>
      <c r="B812" s="5">
        <f>DATE(YEAR(siječanj!B812),MONTH(siječanj!B812)+5,DAY(siječanj!B812))</f>
        <v>43991</v>
      </c>
      <c r="C812" s="8">
        <v>8.4270833333333304</v>
      </c>
      <c r="D812">
        <v>0.91532107336351598</v>
      </c>
      <c r="E812" s="6">
        <v>107.16015149492348</v>
      </c>
      <c r="F812" s="10">
        <v>197.74673956177054</v>
      </c>
      <c r="G812" s="10">
        <v>206.90155657325371</v>
      </c>
      <c r="H812" s="10">
        <v>1.9812900221346923</v>
      </c>
      <c r="I812" s="10">
        <f t="shared" si="19"/>
        <v>98.085944888130342</v>
      </c>
    </row>
    <row r="813" spans="1:9" x14ac:dyDescent="0.25">
      <c r="A813" s="14"/>
      <c r="B813" s="5">
        <f>DATE(YEAR(siječanj!B813),MONTH(siječanj!B813)+5,DAY(siječanj!B813))</f>
        <v>43991</v>
      </c>
      <c r="C813" s="8">
        <v>8.4375</v>
      </c>
      <c r="D813">
        <v>0.91532107336351598</v>
      </c>
      <c r="E813" s="6">
        <v>109.17932495560633</v>
      </c>
      <c r="F813" s="10">
        <v>194.55476535962833</v>
      </c>
      <c r="G813" s="10">
        <v>207.97160122841285</v>
      </c>
      <c r="H813" s="10">
        <v>2.0241402730089351</v>
      </c>
      <c r="I813" s="10">
        <f t="shared" si="19"/>
        <v>99.934136907469693</v>
      </c>
    </row>
    <row r="814" spans="1:9" x14ac:dyDescent="0.25">
      <c r="A814" s="14"/>
      <c r="B814" s="5">
        <f>DATE(YEAR(siječanj!B814),MONTH(siječanj!B814)+5,DAY(siječanj!B814))</f>
        <v>43991</v>
      </c>
      <c r="C814" s="8">
        <v>8.4479166666666696</v>
      </c>
      <c r="D814">
        <v>0.91532107336351598</v>
      </c>
      <c r="E814" s="6">
        <v>110.07474305348308</v>
      </c>
      <c r="F814" s="10">
        <v>192.06927644345416</v>
      </c>
      <c r="G814" s="10">
        <v>206.12535686726963</v>
      </c>
      <c r="H814" s="10">
        <v>1.9556990664651086</v>
      </c>
      <c r="I814" s="10">
        <f t="shared" si="19"/>
        <v>100.75373196192736</v>
      </c>
    </row>
    <row r="815" spans="1:9" x14ac:dyDescent="0.25">
      <c r="A815" s="14"/>
      <c r="B815" s="5">
        <f>DATE(YEAR(siječanj!B815),MONTH(siječanj!B815)+5,DAY(siječanj!B815))</f>
        <v>43991</v>
      </c>
      <c r="C815" s="8">
        <v>8.4583333333333304</v>
      </c>
      <c r="D815">
        <v>0.91532107336351598</v>
      </c>
      <c r="E815" s="6">
        <v>111.29432549588856</v>
      </c>
      <c r="F815" s="10">
        <v>196.6208955466854</v>
      </c>
      <c r="G815" s="10">
        <v>209.41436040016782</v>
      </c>
      <c r="H815" s="10">
        <v>1.8039372621445653</v>
      </c>
      <c r="I815" s="10">
        <f t="shared" si="19"/>
        <v>101.87004147216524</v>
      </c>
    </row>
    <row r="816" spans="1:9" x14ac:dyDescent="0.25">
      <c r="A816" s="14"/>
      <c r="B816" s="5">
        <f>DATE(YEAR(siječanj!B816),MONTH(siječanj!B816)+5,DAY(siječanj!B816))</f>
        <v>43991</v>
      </c>
      <c r="C816" s="8">
        <v>8.46875</v>
      </c>
      <c r="D816">
        <v>0.91532107336351598</v>
      </c>
      <c r="E816" s="6">
        <v>112.90972265077642</v>
      </c>
      <c r="F816" s="10">
        <v>204.42352000236397</v>
      </c>
      <c r="G816" s="10">
        <v>207.00887253941571</v>
      </c>
      <c r="H816" s="10">
        <v>1.9882260845490582</v>
      </c>
      <c r="I816" s="10">
        <f t="shared" si="19"/>
        <v>103.34864852988557</v>
      </c>
    </row>
    <row r="817" spans="1:9" x14ac:dyDescent="0.25">
      <c r="A817" s="14"/>
      <c r="B817" s="5">
        <f>DATE(YEAR(siječanj!B817),MONTH(siječanj!B817)+5,DAY(siječanj!B817))</f>
        <v>43991</v>
      </c>
      <c r="C817" s="8">
        <v>8.4791666666666696</v>
      </c>
      <c r="D817">
        <v>0.91532107336351598</v>
      </c>
      <c r="E817" s="6">
        <v>113.1137084422213</v>
      </c>
      <c r="F817" s="10">
        <v>188.57563050484907</v>
      </c>
      <c r="G817" s="10">
        <v>204.81968593496245</v>
      </c>
      <c r="H817" s="10">
        <v>2.1194702016499036</v>
      </c>
      <c r="I817" s="10">
        <f t="shared" si="19"/>
        <v>103.53536102346179</v>
      </c>
    </row>
    <row r="818" spans="1:9" x14ac:dyDescent="0.25">
      <c r="A818" s="14"/>
      <c r="B818" s="5">
        <f>DATE(YEAR(siječanj!B818),MONTH(siječanj!B818)+5,DAY(siječanj!B818))</f>
        <v>43991</v>
      </c>
      <c r="C818" s="8">
        <v>8.4895833333333304</v>
      </c>
      <c r="D818">
        <v>0.91532107336351598</v>
      </c>
      <c r="E818" s="6">
        <v>112.35120764532162</v>
      </c>
      <c r="F818" s="10">
        <v>188.46707467491026</v>
      </c>
      <c r="G818" s="10">
        <v>198.39452185282752</v>
      </c>
      <c r="H818" s="10">
        <v>1.8774497405745429</v>
      </c>
      <c r="I818" s="10">
        <f t="shared" si="19"/>
        <v>102.83742797560305</v>
      </c>
    </row>
    <row r="819" spans="1:9" x14ac:dyDescent="0.25">
      <c r="A819" s="14"/>
      <c r="B819" s="5">
        <f>DATE(YEAR(siječanj!B819),MONTH(siječanj!B819)+5,DAY(siječanj!B819))</f>
        <v>43991</v>
      </c>
      <c r="C819" s="8">
        <v>8.5</v>
      </c>
      <c r="D819">
        <v>0.91532107336351598</v>
      </c>
      <c r="E819" s="6">
        <v>111.61604913246489</v>
      </c>
      <c r="F819" s="10">
        <v>183.31273495025474</v>
      </c>
      <c r="G819" s="10">
        <v>196.32688839149992</v>
      </c>
      <c r="H819" s="10">
        <v>1.9619712714376851</v>
      </c>
      <c r="I819" s="10">
        <f t="shared" si="19"/>
        <v>102.1645218965227</v>
      </c>
    </row>
    <row r="820" spans="1:9" x14ac:dyDescent="0.25">
      <c r="A820" s="14"/>
      <c r="B820" s="5">
        <f>DATE(YEAR(siječanj!B820),MONTH(siječanj!B820)+5,DAY(siječanj!B820))</f>
        <v>43991</v>
      </c>
      <c r="C820" s="8">
        <v>8.5104166666666696</v>
      </c>
      <c r="D820">
        <v>0.91532107336351598</v>
      </c>
      <c r="E820" s="6">
        <v>111.04513795203944</v>
      </c>
      <c r="F820" s="10">
        <v>182.35408663690623</v>
      </c>
      <c r="G820" s="10">
        <v>197.34053545533203</v>
      </c>
      <c r="H820" s="10">
        <v>1.9906698785603374</v>
      </c>
      <c r="I820" s="10">
        <f t="shared" si="19"/>
        <v>101.64195486206044</v>
      </c>
    </row>
    <row r="821" spans="1:9" x14ac:dyDescent="0.25">
      <c r="A821" s="14"/>
      <c r="B821" s="5">
        <f>DATE(YEAR(siječanj!B821),MONTH(siječanj!B821)+5,DAY(siječanj!B821))</f>
        <v>43991</v>
      </c>
      <c r="C821" s="8">
        <v>8.5208333333333304</v>
      </c>
      <c r="D821">
        <v>0.91532107336351598</v>
      </c>
      <c r="E821" s="6">
        <v>111.83281934819264</v>
      </c>
      <c r="F821" s="10">
        <v>181.80076692334293</v>
      </c>
      <c r="G821" s="10">
        <v>197.05427434880889</v>
      </c>
      <c r="H821" s="10">
        <v>2.1647352963612723</v>
      </c>
      <c r="I821" s="10">
        <f t="shared" si="19"/>
        <v>102.36293624305587</v>
      </c>
    </row>
    <row r="822" spans="1:9" x14ac:dyDescent="0.25">
      <c r="A822" s="14"/>
      <c r="B822" s="5">
        <f>DATE(YEAR(siječanj!B822),MONTH(siječanj!B822)+5,DAY(siječanj!B822))</f>
        <v>43991</v>
      </c>
      <c r="C822" s="8">
        <v>8.53125</v>
      </c>
      <c r="D822">
        <v>0.91532107336351598</v>
      </c>
      <c r="E822" s="6">
        <v>112.17694526797251</v>
      </c>
      <c r="F822" s="10">
        <v>182.4316516120146</v>
      </c>
      <c r="G822" s="10">
        <v>197.75138483948072</v>
      </c>
      <c r="H822" s="10">
        <v>2.5111470905875608</v>
      </c>
      <c r="I822" s="10">
        <f t="shared" si="19"/>
        <v>102.67792194932099</v>
      </c>
    </row>
    <row r="823" spans="1:9" x14ac:dyDescent="0.25">
      <c r="A823" s="14"/>
      <c r="B823" s="5">
        <f>DATE(YEAR(siječanj!B823),MONTH(siječanj!B823)+5,DAY(siječanj!B823))</f>
        <v>43991</v>
      </c>
      <c r="C823" s="8">
        <v>8.5416666666666696</v>
      </c>
      <c r="D823">
        <v>0.91532107336351598</v>
      </c>
      <c r="E823" s="6">
        <v>111.19694641200536</v>
      </c>
      <c r="F823" s="10">
        <v>184.92486228975048</v>
      </c>
      <c r="G823" s="10">
        <v>195.8809991782687</v>
      </c>
      <c r="H823" s="10">
        <v>2.2058125986390968</v>
      </c>
      <c r="I823" s="10">
        <f t="shared" si="19"/>
        <v>101.78090834458212</v>
      </c>
    </row>
    <row r="824" spans="1:9" x14ac:dyDescent="0.25">
      <c r="A824" s="14"/>
      <c r="B824" s="5">
        <f>DATE(YEAR(siječanj!B824),MONTH(siječanj!B824)+5,DAY(siječanj!B824))</f>
        <v>43991</v>
      </c>
      <c r="C824" s="8">
        <v>8.5520833333333304</v>
      </c>
      <c r="D824">
        <v>0.91532107336351598</v>
      </c>
      <c r="E824" s="6">
        <v>110.76959910321024</v>
      </c>
      <c r="F824" s="10">
        <v>185.82608050056339</v>
      </c>
      <c r="G824" s="10">
        <v>187.79043283441419</v>
      </c>
      <c r="H824" s="10">
        <v>2.1276361473248477</v>
      </c>
      <c r="I824" s="10">
        <f t="shared" si="19"/>
        <v>101.38974834719676</v>
      </c>
    </row>
    <row r="825" spans="1:9" x14ac:dyDescent="0.25">
      <c r="A825" s="14"/>
      <c r="B825" s="5">
        <f>DATE(YEAR(siječanj!B825),MONTH(siječanj!B825)+5,DAY(siječanj!B825))</f>
        <v>43991</v>
      </c>
      <c r="C825" s="8">
        <v>8.5625</v>
      </c>
      <c r="D825">
        <v>0.91532107336351598</v>
      </c>
      <c r="E825" s="6">
        <v>110.73688885041599</v>
      </c>
      <c r="F825" s="10">
        <v>184.34991445706626</v>
      </c>
      <c r="G825" s="10">
        <v>183.69430716601443</v>
      </c>
      <c r="H825" s="10">
        <v>2.1305920599340791</v>
      </c>
      <c r="I825" s="10">
        <f t="shared" si="19"/>
        <v>101.35980796349914</v>
      </c>
    </row>
    <row r="826" spans="1:9" x14ac:dyDescent="0.25">
      <c r="A826" s="14"/>
      <c r="B826" s="5">
        <f>DATE(YEAR(siječanj!B826),MONTH(siječanj!B826)+5,DAY(siječanj!B826))</f>
        <v>43991</v>
      </c>
      <c r="C826" s="8">
        <v>8.5729166666666696</v>
      </c>
      <c r="D826">
        <v>0.91532107336351598</v>
      </c>
      <c r="E826" s="6">
        <v>111.70377461068766</v>
      </c>
      <c r="F826" s="10">
        <v>184.0644248817253</v>
      </c>
      <c r="G826" s="10">
        <v>185.50912989788696</v>
      </c>
      <c r="H826" s="10">
        <v>1.9947658290620851</v>
      </c>
      <c r="I826" s="10">
        <f t="shared" si="19"/>
        <v>102.2448188754109</v>
      </c>
    </row>
    <row r="827" spans="1:9" x14ac:dyDescent="0.25">
      <c r="A827" s="14"/>
      <c r="B827" s="5">
        <f>DATE(YEAR(siječanj!B827),MONTH(siječanj!B827)+5,DAY(siječanj!B827))</f>
        <v>43991</v>
      </c>
      <c r="C827" s="8">
        <v>8.5833333333333304</v>
      </c>
      <c r="D827">
        <v>0.91532107336351598</v>
      </c>
      <c r="E827" s="6">
        <v>111.95017490180186</v>
      </c>
      <c r="F827" s="10">
        <v>183.79218687133951</v>
      </c>
      <c r="G827" s="10">
        <v>183.67755801589226</v>
      </c>
      <c r="H827" s="10">
        <v>2.0427542367075913</v>
      </c>
      <c r="I827" s="10">
        <f t="shared" si="19"/>
        <v>102.47035425435062</v>
      </c>
    </row>
    <row r="828" spans="1:9" x14ac:dyDescent="0.25">
      <c r="A828" s="14"/>
      <c r="B828" s="5">
        <f>DATE(YEAR(siječanj!B828),MONTH(siječanj!B828)+5,DAY(siječanj!B828))</f>
        <v>43991</v>
      </c>
      <c r="C828" s="8">
        <v>8.59375</v>
      </c>
      <c r="D828">
        <v>0.91532107336351598</v>
      </c>
      <c r="E828" s="6">
        <v>113.27082727896894</v>
      </c>
      <c r="F828" s="10">
        <v>184.17939288801787</v>
      </c>
      <c r="G828" s="10">
        <v>179.208310483898</v>
      </c>
      <c r="H828" s="10">
        <v>2.312936229260969</v>
      </c>
      <c r="I828" s="10">
        <f t="shared" si="19"/>
        <v>103.67917520575928</v>
      </c>
    </row>
    <row r="829" spans="1:9" x14ac:dyDescent="0.25">
      <c r="A829" s="14"/>
      <c r="B829" s="5">
        <f>DATE(YEAR(siječanj!B829),MONTH(siječanj!B829)+5,DAY(siječanj!B829))</f>
        <v>43991</v>
      </c>
      <c r="C829" s="8">
        <v>8.6041666666666696</v>
      </c>
      <c r="D829">
        <v>0.91532107336351598</v>
      </c>
      <c r="E829" s="6">
        <v>114.27598687488977</v>
      </c>
      <c r="F829" s="10">
        <v>181.09193795896911</v>
      </c>
      <c r="G829" s="10">
        <v>174.23849738809486</v>
      </c>
      <c r="H829" s="10">
        <v>2.4522484604137578</v>
      </c>
      <c r="I829" s="10">
        <f t="shared" si="19"/>
        <v>104.59921896599917</v>
      </c>
    </row>
    <row r="830" spans="1:9" x14ac:dyDescent="0.25">
      <c r="A830" s="14"/>
      <c r="B830" s="5">
        <f>DATE(YEAR(siječanj!B830),MONTH(siječanj!B830)+5,DAY(siječanj!B830))</f>
        <v>43991</v>
      </c>
      <c r="C830" s="8">
        <v>8.6145833333333304</v>
      </c>
      <c r="D830">
        <v>0.91532107336351598</v>
      </c>
      <c r="E830" s="6">
        <v>114.65262346150035</v>
      </c>
      <c r="F830" s="10">
        <v>179.33768868330421</v>
      </c>
      <c r="G830" s="10">
        <v>170.25097362442156</v>
      </c>
      <c r="H830" s="10">
        <v>2.2730578635058349</v>
      </c>
      <c r="I830" s="10">
        <f t="shared" si="19"/>
        <v>104.94396237072354</v>
      </c>
    </row>
    <row r="831" spans="1:9" x14ac:dyDescent="0.25">
      <c r="A831" s="14"/>
      <c r="B831" s="5">
        <f>DATE(YEAR(siječanj!B831),MONTH(siječanj!B831)+5,DAY(siječanj!B831))</f>
        <v>43991</v>
      </c>
      <c r="C831" s="8">
        <v>8.625</v>
      </c>
      <c r="D831">
        <v>0.91532107336351598</v>
      </c>
      <c r="E831" s="6">
        <v>114.92578713806667</v>
      </c>
      <c r="F831" s="10">
        <v>178.474492362539</v>
      </c>
      <c r="G831" s="10">
        <v>168.73410525409307</v>
      </c>
      <c r="H831" s="10">
        <v>2.4580814213646991</v>
      </c>
      <c r="I831" s="10">
        <f t="shared" si="19"/>
        <v>105.19399484036214</v>
      </c>
    </row>
    <row r="832" spans="1:9" x14ac:dyDescent="0.25">
      <c r="A832" s="14"/>
      <c r="B832" s="5">
        <f>DATE(YEAR(siječanj!B832),MONTH(siječanj!B832)+5,DAY(siječanj!B832))</f>
        <v>43991</v>
      </c>
      <c r="C832" s="8">
        <v>8.6354166666666696</v>
      </c>
      <c r="D832">
        <v>0.91532107336351598</v>
      </c>
      <c r="E832" s="6">
        <v>115.29968909908696</v>
      </c>
      <c r="F832" s="10">
        <v>178.33373590850749</v>
      </c>
      <c r="G832" s="10">
        <v>163.9270033226743</v>
      </c>
      <c r="H832" s="10">
        <v>2.4012622123205918</v>
      </c>
      <c r="I832" s="10">
        <f t="shared" si="19"/>
        <v>105.53623518465596</v>
      </c>
    </row>
    <row r="833" spans="1:9" x14ac:dyDescent="0.25">
      <c r="A833" s="14"/>
      <c r="B833" s="5">
        <f>DATE(YEAR(siječanj!B833),MONTH(siječanj!B833)+5,DAY(siječanj!B833))</f>
        <v>43991</v>
      </c>
      <c r="C833" s="8">
        <v>8.6458333333333304</v>
      </c>
      <c r="D833">
        <v>0.91532107336351598</v>
      </c>
      <c r="E833" s="6">
        <v>116.01713907426131</v>
      </c>
      <c r="F833" s="10">
        <v>176.30793934880126</v>
      </c>
      <c r="G833" s="10">
        <v>163.50148944657312</v>
      </c>
      <c r="H833" s="10">
        <v>2.4092015480116467</v>
      </c>
      <c r="I833" s="10">
        <f t="shared" si="19"/>
        <v>106.19293226601717</v>
      </c>
    </row>
    <row r="834" spans="1:9" x14ac:dyDescent="0.25">
      <c r="A834" s="14"/>
      <c r="B834" s="5">
        <f>DATE(YEAR(siječanj!B834),MONTH(siječanj!B834)+5,DAY(siječanj!B834))</f>
        <v>43991</v>
      </c>
      <c r="C834" s="8">
        <v>8.65625</v>
      </c>
      <c r="D834">
        <v>0.91532107336351598</v>
      </c>
      <c r="E834" s="6">
        <v>115.92082842071042</v>
      </c>
      <c r="F834" s="10">
        <v>174.90267456787552</v>
      </c>
      <c r="G834" s="10">
        <v>159.84713559183953</v>
      </c>
      <c r="H834" s="10">
        <v>2.1513453416744719</v>
      </c>
      <c r="I834" s="10">
        <f t="shared" si="19"/>
        <v>106.10477709523263</v>
      </c>
    </row>
    <row r="835" spans="1:9" x14ac:dyDescent="0.25">
      <c r="A835" s="14"/>
      <c r="B835" s="5">
        <f>DATE(YEAR(siječanj!B835),MONTH(siječanj!B835)+5,DAY(siječanj!B835))</f>
        <v>43991</v>
      </c>
      <c r="C835" s="8">
        <v>8.6666666666666696</v>
      </c>
      <c r="D835">
        <v>0.91532107336351598</v>
      </c>
      <c r="E835" s="6">
        <v>115.14632962780222</v>
      </c>
      <c r="F835" s="10">
        <v>175.21940653423019</v>
      </c>
      <c r="G835" s="10">
        <v>161.64648313136024</v>
      </c>
      <c r="H835" s="10">
        <v>2.0654990907733528</v>
      </c>
      <c r="I835" s="10">
        <f t="shared" si="19"/>
        <v>105.39586202878915</v>
      </c>
    </row>
    <row r="836" spans="1:9" x14ac:dyDescent="0.25">
      <c r="A836" s="14"/>
      <c r="B836" s="5">
        <f>DATE(YEAR(siječanj!B836),MONTH(siječanj!B836)+5,DAY(siječanj!B836))</f>
        <v>43991</v>
      </c>
      <c r="C836" s="8">
        <v>8.6770833333333304</v>
      </c>
      <c r="D836">
        <v>0.91532107336351598</v>
      </c>
      <c r="E836" s="6">
        <v>113.46207432252062</v>
      </c>
      <c r="F836" s="10">
        <v>169.37870042562807</v>
      </c>
      <c r="G836" s="10">
        <v>162.39459985602363</v>
      </c>
      <c r="H836" s="10">
        <v>2.1631659972657937</v>
      </c>
      <c r="I836" s="10">
        <f t="shared" ref="I836:I899" si="20">D836*E836</f>
        <v>103.8542276549406</v>
      </c>
    </row>
    <row r="837" spans="1:9" x14ac:dyDescent="0.25">
      <c r="A837" s="14"/>
      <c r="B837" s="5">
        <f>DATE(YEAR(siječanj!B837),MONTH(siječanj!B837)+5,DAY(siječanj!B837))</f>
        <v>43991</v>
      </c>
      <c r="C837" s="8">
        <v>8.6875</v>
      </c>
      <c r="D837">
        <v>0.91532107336351598</v>
      </c>
      <c r="E837" s="6">
        <v>114.20497994825152</v>
      </c>
      <c r="F837" s="10">
        <v>164.12053614686133</v>
      </c>
      <c r="G837" s="10">
        <v>159.97470309359272</v>
      </c>
      <c r="H837" s="10">
        <v>2.128302001330372</v>
      </c>
      <c r="I837" s="10">
        <f t="shared" si="20"/>
        <v>104.53422482969241</v>
      </c>
    </row>
    <row r="838" spans="1:9" x14ac:dyDescent="0.25">
      <c r="A838" s="14"/>
      <c r="B838" s="5">
        <f>DATE(YEAR(siječanj!B838),MONTH(siječanj!B838)+5,DAY(siječanj!B838))</f>
        <v>43991</v>
      </c>
      <c r="C838" s="8">
        <v>8.6979166666666696</v>
      </c>
      <c r="D838">
        <v>0.91532107336351598</v>
      </c>
      <c r="E838" s="6">
        <v>114.23197270861698</v>
      </c>
      <c r="F838" s="10">
        <v>163.12163006628074</v>
      </c>
      <c r="G838" s="10">
        <v>159.3542537106332</v>
      </c>
      <c r="H838" s="10">
        <v>2.1009301108094314</v>
      </c>
      <c r="I838" s="10">
        <f t="shared" si="20"/>
        <v>104.55893187208316</v>
      </c>
    </row>
    <row r="839" spans="1:9" x14ac:dyDescent="0.25">
      <c r="A839" s="14"/>
      <c r="B839" s="5">
        <f>DATE(YEAR(siječanj!B839),MONTH(siječanj!B839)+5,DAY(siječanj!B839))</f>
        <v>43991</v>
      </c>
      <c r="C839" s="8">
        <v>8.7083333333333304</v>
      </c>
      <c r="D839">
        <v>0.91532107336351598</v>
      </c>
      <c r="E839" s="6">
        <v>115.24405922832788</v>
      </c>
      <c r="F839" s="10">
        <v>162.00895377075636</v>
      </c>
      <c r="G839" s="10">
        <v>165.51760149976383</v>
      </c>
      <c r="H839" s="10">
        <v>1.8526973416735353</v>
      </c>
      <c r="I839" s="10">
        <f t="shared" si="20"/>
        <v>105.48531599164168</v>
      </c>
    </row>
    <row r="840" spans="1:9" x14ac:dyDescent="0.25">
      <c r="A840" s="14"/>
      <c r="B840" s="5">
        <f>DATE(YEAR(siječanj!B840),MONTH(siječanj!B840)+5,DAY(siječanj!B840))</f>
        <v>43991</v>
      </c>
      <c r="C840" s="8">
        <v>8.71875</v>
      </c>
      <c r="D840">
        <v>0.91532107336351598</v>
      </c>
      <c r="E840" s="6">
        <v>115.35747072498553</v>
      </c>
      <c r="F840" s="10">
        <v>162.0080713977961</v>
      </c>
      <c r="G840" s="10">
        <v>175.86531749928267</v>
      </c>
      <c r="H840" s="10">
        <v>1.8674719133103539</v>
      </c>
      <c r="I840" s="10">
        <f t="shared" si="20"/>
        <v>105.58912392449413</v>
      </c>
    </row>
    <row r="841" spans="1:9" x14ac:dyDescent="0.25">
      <c r="A841" s="14"/>
      <c r="B841" s="5">
        <f>DATE(YEAR(siječanj!B841),MONTH(siječanj!B841)+5,DAY(siječanj!B841))</f>
        <v>43991</v>
      </c>
      <c r="C841" s="8">
        <v>8.7291666666666696</v>
      </c>
      <c r="D841">
        <v>0.91532107336351598</v>
      </c>
      <c r="E841" s="6">
        <v>115.92566713912055</v>
      </c>
      <c r="F841" s="10">
        <v>162.74258100868749</v>
      </c>
      <c r="G841" s="10">
        <v>167.28623028326643</v>
      </c>
      <c r="H841" s="10">
        <v>1.8817752959057816</v>
      </c>
      <c r="I841" s="10">
        <f t="shared" si="20"/>
        <v>106.1092060761615</v>
      </c>
    </row>
    <row r="842" spans="1:9" x14ac:dyDescent="0.25">
      <c r="A842" s="14"/>
      <c r="B842" s="5">
        <f>DATE(YEAR(siječanj!B842),MONTH(siječanj!B842)+5,DAY(siječanj!B842))</f>
        <v>43991</v>
      </c>
      <c r="C842" s="8">
        <v>8.7395833333333304</v>
      </c>
      <c r="D842">
        <v>0.91532107336351598</v>
      </c>
      <c r="E842" s="6">
        <v>117.2306316623657</v>
      </c>
      <c r="F842" s="10">
        <v>162.21618764464449</v>
      </c>
      <c r="G842" s="10">
        <v>162.42605343407854</v>
      </c>
      <c r="H842" s="10">
        <v>1.8371301342340389</v>
      </c>
      <c r="I842" s="10">
        <f t="shared" si="20"/>
        <v>107.30366760427955</v>
      </c>
    </row>
    <row r="843" spans="1:9" x14ac:dyDescent="0.25">
      <c r="A843" s="14"/>
      <c r="B843" s="5">
        <f>DATE(YEAR(siječanj!B843),MONTH(siječanj!B843)+5,DAY(siječanj!B843))</f>
        <v>43991</v>
      </c>
      <c r="C843" s="8">
        <v>8.75</v>
      </c>
      <c r="D843">
        <v>0.91532107336351598</v>
      </c>
      <c r="E843" s="6">
        <v>120.02619551426811</v>
      </c>
      <c r="F843" s="10">
        <v>160.21269395985234</v>
      </c>
      <c r="G843" s="10">
        <v>160.9732942928658</v>
      </c>
      <c r="H843" s="10">
        <v>1.8747174431035989</v>
      </c>
      <c r="I843" s="10">
        <f t="shared" si="20"/>
        <v>109.86250610985911</v>
      </c>
    </row>
    <row r="844" spans="1:9" x14ac:dyDescent="0.25">
      <c r="A844" s="14"/>
      <c r="B844" s="5">
        <f>DATE(YEAR(siječanj!B844),MONTH(siječanj!B844)+5,DAY(siječanj!B844))</f>
        <v>43991</v>
      </c>
      <c r="C844" s="8">
        <v>8.7604166666666696</v>
      </c>
      <c r="D844">
        <v>0.91532107336351598</v>
      </c>
      <c r="E844" s="6">
        <v>122.18151639104974</v>
      </c>
      <c r="F844" s="10">
        <v>159.68372534440948</v>
      </c>
      <c r="G844" s="10">
        <v>159.092609142344</v>
      </c>
      <c r="H844" s="10">
        <v>2.5394893110835683</v>
      </c>
      <c r="I844" s="10">
        <f t="shared" si="20"/>
        <v>111.83531672823767</v>
      </c>
    </row>
    <row r="845" spans="1:9" x14ac:dyDescent="0.25">
      <c r="A845" s="14"/>
      <c r="B845" s="5">
        <f>DATE(YEAR(siječanj!B845),MONTH(siječanj!B845)+5,DAY(siječanj!B845))</f>
        <v>43991</v>
      </c>
      <c r="C845" s="8">
        <v>8.7708333333333304</v>
      </c>
      <c r="D845">
        <v>0.91532107336351598</v>
      </c>
      <c r="E845" s="6">
        <v>123.74161731141612</v>
      </c>
      <c r="F845" s="10">
        <v>158.67695376730535</v>
      </c>
      <c r="G845" s="10">
        <v>158.19565900643755</v>
      </c>
      <c r="H845" s="10">
        <v>4.554686975124759</v>
      </c>
      <c r="I845" s="10">
        <f t="shared" si="20"/>
        <v>113.26330997722283</v>
      </c>
    </row>
    <row r="846" spans="1:9" x14ac:dyDescent="0.25">
      <c r="A846" s="14"/>
      <c r="B846" s="5">
        <f>DATE(YEAR(siječanj!B846),MONTH(siječanj!B846)+5,DAY(siječanj!B846))</f>
        <v>43991</v>
      </c>
      <c r="C846" s="8">
        <v>8.78125</v>
      </c>
      <c r="D846">
        <v>0.91532107336351598</v>
      </c>
      <c r="E846" s="6">
        <v>126.000553092236</v>
      </c>
      <c r="F846" s="10">
        <v>158.08306486075927</v>
      </c>
      <c r="G846" s="10">
        <v>161.17035040027611</v>
      </c>
      <c r="H846" s="10">
        <v>11.025065872598605</v>
      </c>
      <c r="I846" s="10">
        <f t="shared" si="20"/>
        <v>115.33096150078214</v>
      </c>
    </row>
    <row r="847" spans="1:9" x14ac:dyDescent="0.25">
      <c r="A847" s="14"/>
      <c r="B847" s="5">
        <f>DATE(YEAR(siječanj!B847),MONTH(siječanj!B847)+5,DAY(siječanj!B847))</f>
        <v>43991</v>
      </c>
      <c r="C847" s="8">
        <v>8.7916666666666696</v>
      </c>
      <c r="D847">
        <v>0.91532107336351598</v>
      </c>
      <c r="E847" s="6">
        <v>129.25955157966845</v>
      </c>
      <c r="F847" s="10">
        <v>156.71733517961854</v>
      </c>
      <c r="G847" s="10">
        <v>162.58134848692811</v>
      </c>
      <c r="H847" s="10">
        <v>25.956515508307714</v>
      </c>
      <c r="I847" s="10">
        <f t="shared" si="20"/>
        <v>118.31399149438889</v>
      </c>
    </row>
    <row r="848" spans="1:9" x14ac:dyDescent="0.25">
      <c r="A848" s="14"/>
      <c r="B848" s="5">
        <f>DATE(YEAR(siječanj!B848),MONTH(siječanj!B848)+5,DAY(siječanj!B848))</f>
        <v>43991</v>
      </c>
      <c r="C848" s="8">
        <v>8.8020833333333304</v>
      </c>
      <c r="D848">
        <v>0.91532107336351598</v>
      </c>
      <c r="E848" s="6">
        <v>133.33573642505144</v>
      </c>
      <c r="F848" s="10">
        <v>153.31448182525006</v>
      </c>
      <c r="G848" s="10">
        <v>158.28440074817934</v>
      </c>
      <c r="H848" s="10">
        <v>42.252983824415004</v>
      </c>
      <c r="I848" s="10">
        <f t="shared" si="20"/>
        <v>122.04500938229293</v>
      </c>
    </row>
    <row r="849" spans="1:9" x14ac:dyDescent="0.25">
      <c r="A849" s="14"/>
      <c r="B849" s="5">
        <f>DATE(YEAR(siječanj!B849),MONTH(siječanj!B849)+5,DAY(siječanj!B849))</f>
        <v>43991</v>
      </c>
      <c r="C849" s="8">
        <v>8.8125</v>
      </c>
      <c r="D849">
        <v>0.91532107336351598</v>
      </c>
      <c r="E849" s="6">
        <v>138.21040116088483</v>
      </c>
      <c r="F849" s="10">
        <v>152.5962781472532</v>
      </c>
      <c r="G849" s="10">
        <v>157.22957569509833</v>
      </c>
      <c r="H849" s="10">
        <v>63.086282847885712</v>
      </c>
      <c r="I849" s="10">
        <f t="shared" si="20"/>
        <v>126.50689274058324</v>
      </c>
    </row>
    <row r="850" spans="1:9" x14ac:dyDescent="0.25">
      <c r="A850" s="14"/>
      <c r="B850" s="5">
        <f>DATE(YEAR(siječanj!B850),MONTH(siječanj!B850)+5,DAY(siječanj!B850))</f>
        <v>43991</v>
      </c>
      <c r="C850" s="8">
        <v>8.8229166666666696</v>
      </c>
      <c r="D850">
        <v>0.91532107336351598</v>
      </c>
      <c r="E850" s="6">
        <v>141.82807250524232</v>
      </c>
      <c r="F850" s="10">
        <v>149.28909638054867</v>
      </c>
      <c r="G850" s="10">
        <v>158.22745204032469</v>
      </c>
      <c r="H850" s="10">
        <v>86.791624827783693</v>
      </c>
      <c r="I850" s="10">
        <f t="shared" si="20"/>
        <v>129.81822355857696</v>
      </c>
    </row>
    <row r="851" spans="1:9" x14ac:dyDescent="0.25">
      <c r="A851" s="14"/>
      <c r="B851" s="5">
        <f>DATE(YEAR(siječanj!B851),MONTH(siječanj!B851)+5,DAY(siječanj!B851))</f>
        <v>43991</v>
      </c>
      <c r="C851" s="8">
        <v>8.8333333333333304</v>
      </c>
      <c r="D851">
        <v>0.91532107336351598</v>
      </c>
      <c r="E851" s="6">
        <v>147.81592447746297</v>
      </c>
      <c r="F851" s="10">
        <v>143.63189190657775</v>
      </c>
      <c r="G851" s="10">
        <v>151.56305945562204</v>
      </c>
      <c r="H851" s="10">
        <v>129.2356917809924</v>
      </c>
      <c r="I851" s="10">
        <f t="shared" si="20"/>
        <v>135.29903065293183</v>
      </c>
    </row>
    <row r="852" spans="1:9" x14ac:dyDescent="0.25">
      <c r="A852" s="14"/>
      <c r="B852" s="5">
        <f>DATE(YEAR(siječanj!B852),MONTH(siječanj!B852)+5,DAY(siječanj!B852))</f>
        <v>43991</v>
      </c>
      <c r="C852" s="8">
        <v>8.84375</v>
      </c>
      <c r="D852">
        <v>0.91532107336351598</v>
      </c>
      <c r="E852" s="6">
        <v>152.17446686228101</v>
      </c>
      <c r="F852" s="10">
        <v>124.7553989616169</v>
      </c>
      <c r="G852" s="10">
        <v>138.31893457077561</v>
      </c>
      <c r="H852" s="10">
        <v>197.30994388632618</v>
      </c>
      <c r="I852" s="10">
        <f t="shared" si="20"/>
        <v>139.28849634690386</v>
      </c>
    </row>
    <row r="853" spans="1:9" x14ac:dyDescent="0.25">
      <c r="A853" s="14"/>
      <c r="B853" s="5">
        <f>DATE(YEAR(siječanj!B853),MONTH(siječanj!B853)+5,DAY(siječanj!B853))</f>
        <v>43991</v>
      </c>
      <c r="C853" s="8">
        <v>8.8541666666666696</v>
      </c>
      <c r="D853">
        <v>0.91532107336351598</v>
      </c>
      <c r="E853" s="6">
        <v>155.78069924992096</v>
      </c>
      <c r="F853" s="10">
        <v>117.66964863553805</v>
      </c>
      <c r="G853" s="10">
        <v>129.9478139719775</v>
      </c>
      <c r="H853" s="10">
        <v>228.36443931386421</v>
      </c>
      <c r="I853" s="10">
        <f t="shared" si="20"/>
        <v>142.58935684675671</v>
      </c>
    </row>
    <row r="854" spans="1:9" x14ac:dyDescent="0.25">
      <c r="A854" s="14"/>
      <c r="B854" s="5">
        <f>DATE(YEAR(siječanj!B854),MONTH(siječanj!B854)+5,DAY(siječanj!B854))</f>
        <v>43991</v>
      </c>
      <c r="C854" s="8">
        <v>8.8645833333333304</v>
      </c>
      <c r="D854">
        <v>0.91532107336351598</v>
      </c>
      <c r="E854" s="6">
        <v>156.52582514537585</v>
      </c>
      <c r="F854" s="10">
        <v>115.78168591897237</v>
      </c>
      <c r="G854" s="10">
        <v>127.54933088216345</v>
      </c>
      <c r="H854" s="10">
        <v>229.29072209809775</v>
      </c>
      <c r="I854" s="10">
        <f t="shared" si="20"/>
        <v>143.27138628117544</v>
      </c>
    </row>
    <row r="855" spans="1:9" x14ac:dyDescent="0.25">
      <c r="A855" s="14"/>
      <c r="B855" s="5">
        <f>DATE(YEAR(siječanj!B855),MONTH(siječanj!B855)+5,DAY(siječanj!B855))</f>
        <v>43991</v>
      </c>
      <c r="C855" s="8">
        <v>8.875</v>
      </c>
      <c r="D855">
        <v>0.91532107336351598</v>
      </c>
      <c r="E855" s="6">
        <v>156.3267614814005</v>
      </c>
      <c r="F855" s="10">
        <v>112.55712779950582</v>
      </c>
      <c r="G855" s="10">
        <v>122.65153833316609</v>
      </c>
      <c r="H855" s="10">
        <v>230.64665541522115</v>
      </c>
      <c r="I855" s="10">
        <f t="shared" si="20"/>
        <v>143.08917911459784</v>
      </c>
    </row>
    <row r="856" spans="1:9" x14ac:dyDescent="0.25">
      <c r="A856" s="14"/>
      <c r="B856" s="5">
        <f>DATE(YEAR(siječanj!B856),MONTH(siječanj!B856)+5,DAY(siječanj!B856))</f>
        <v>43991</v>
      </c>
      <c r="C856" s="8">
        <v>8.8854166666666696</v>
      </c>
      <c r="D856">
        <v>0.91532107336351598</v>
      </c>
      <c r="E856" s="6">
        <v>160.56433987782532</v>
      </c>
      <c r="F856" s="10">
        <v>109.75859212169337</v>
      </c>
      <c r="G856" s="10">
        <v>109.1179414889834</v>
      </c>
      <c r="H856" s="10">
        <v>237.71625100700965</v>
      </c>
      <c r="I856" s="10">
        <f t="shared" si="20"/>
        <v>146.96792392087545</v>
      </c>
    </row>
    <row r="857" spans="1:9" x14ac:dyDescent="0.25">
      <c r="A857" s="14"/>
      <c r="B857" s="5">
        <f>DATE(YEAR(siječanj!B857),MONTH(siječanj!B857)+5,DAY(siječanj!B857))</f>
        <v>43991</v>
      </c>
      <c r="C857" s="8">
        <v>8.8958333333333304</v>
      </c>
      <c r="D857">
        <v>0.91532107336351598</v>
      </c>
      <c r="E857" s="6">
        <v>163.41384853889397</v>
      </c>
      <c r="F857" s="10">
        <v>107.18441074878076</v>
      </c>
      <c r="G857" s="10">
        <v>100.81962817580225</v>
      </c>
      <c r="H857" s="10">
        <v>243.36119155792619</v>
      </c>
      <c r="I857" s="10">
        <f t="shared" si="20"/>
        <v>149.57613924708346</v>
      </c>
    </row>
    <row r="858" spans="1:9" x14ac:dyDescent="0.25">
      <c r="A858" s="14"/>
      <c r="B858" s="5">
        <f>DATE(YEAR(siječanj!B858),MONTH(siječanj!B858)+5,DAY(siječanj!B858))</f>
        <v>43991</v>
      </c>
      <c r="C858" s="8">
        <v>8.90625</v>
      </c>
      <c r="D858">
        <v>0.91532107336351598</v>
      </c>
      <c r="E858" s="6">
        <v>161.52559254769258</v>
      </c>
      <c r="F858" s="10">
        <v>103.86438067354175</v>
      </c>
      <c r="G858" s="10">
        <v>103.06303586065816</v>
      </c>
      <c r="H858" s="10">
        <v>244.10053807624303</v>
      </c>
      <c r="I858" s="10">
        <f t="shared" si="20"/>
        <v>147.84777874643191</v>
      </c>
    </row>
    <row r="859" spans="1:9" x14ac:dyDescent="0.25">
      <c r="A859" s="14"/>
      <c r="B859" s="5">
        <f>DATE(YEAR(siječanj!B859),MONTH(siječanj!B859)+5,DAY(siječanj!B859))</f>
        <v>43991</v>
      </c>
      <c r="C859" s="8">
        <v>8.9166666666666696</v>
      </c>
      <c r="D859">
        <v>0.91532107336351598</v>
      </c>
      <c r="E859" s="6">
        <v>157.57186808894704</v>
      </c>
      <c r="F859" s="10">
        <v>102.28311642446592</v>
      </c>
      <c r="G859" s="10">
        <v>92.024139863536504</v>
      </c>
      <c r="H859" s="10">
        <v>241.09397763647186</v>
      </c>
      <c r="I859" s="10">
        <f t="shared" si="20"/>
        <v>144.22885143106936</v>
      </c>
    </row>
    <row r="860" spans="1:9" x14ac:dyDescent="0.25">
      <c r="A860" s="14"/>
      <c r="B860" s="5">
        <f>DATE(YEAR(siječanj!B860),MONTH(siječanj!B860)+5,DAY(siječanj!B860))</f>
        <v>43991</v>
      </c>
      <c r="C860" s="8">
        <v>8.9270833333333304</v>
      </c>
      <c r="D860">
        <v>0.91532107336351598</v>
      </c>
      <c r="E860" s="6">
        <v>150.98560477082412</v>
      </c>
      <c r="F860" s="10">
        <v>99.92169872883494</v>
      </c>
      <c r="G860" s="10">
        <v>87.52926141940965</v>
      </c>
      <c r="H860" s="10">
        <v>241.86424693391177</v>
      </c>
      <c r="I860" s="10">
        <f t="shared" si="20"/>
        <v>138.20030582127035</v>
      </c>
    </row>
    <row r="861" spans="1:9" x14ac:dyDescent="0.25">
      <c r="A861" s="14"/>
      <c r="B861" s="5">
        <f>DATE(YEAR(siječanj!B861),MONTH(siječanj!B861)+5,DAY(siječanj!B861))</f>
        <v>43991</v>
      </c>
      <c r="C861" s="8">
        <v>8.9375</v>
      </c>
      <c r="D861">
        <v>0.91532107336351598</v>
      </c>
      <c r="E861" s="6">
        <v>141.79271302184716</v>
      </c>
      <c r="F861" s="10">
        <v>96.919686249331633</v>
      </c>
      <c r="G861" s="10">
        <v>83.327525051205171</v>
      </c>
      <c r="H861" s="10">
        <v>241.04946424800661</v>
      </c>
      <c r="I861" s="10">
        <f t="shared" si="20"/>
        <v>129.78585827828215</v>
      </c>
    </row>
    <row r="862" spans="1:9" x14ac:dyDescent="0.25">
      <c r="A862" s="14"/>
      <c r="B862" s="5">
        <f>DATE(YEAR(siječanj!B862),MONTH(siječanj!B862)+5,DAY(siječanj!B862))</f>
        <v>43991</v>
      </c>
      <c r="C862" s="8">
        <v>8.9479166666666696</v>
      </c>
      <c r="D862">
        <v>0.91532107336351598</v>
      </c>
      <c r="E862" s="6">
        <v>130.59273418208022</v>
      </c>
      <c r="F862" s="10">
        <v>92.663087147939734</v>
      </c>
      <c r="G862" s="10">
        <v>80.777217345226362</v>
      </c>
      <c r="H862" s="10">
        <v>238.363138655336</v>
      </c>
      <c r="I862" s="10">
        <f t="shared" si="20"/>
        <v>119.534281625018</v>
      </c>
    </row>
    <row r="863" spans="1:9" x14ac:dyDescent="0.25">
      <c r="A863" s="14"/>
      <c r="B863" s="5">
        <f>DATE(YEAR(siječanj!B863),MONTH(siječanj!B863)+5,DAY(siječanj!B863))</f>
        <v>43991</v>
      </c>
      <c r="C863" s="8">
        <v>8.9583333333333304</v>
      </c>
      <c r="D863">
        <v>0.91532107336351598</v>
      </c>
      <c r="E863" s="6">
        <v>119.24236483635717</v>
      </c>
      <c r="F863" s="10">
        <v>89.31373913312072</v>
      </c>
      <c r="G863" s="10">
        <v>79.15323668223526</v>
      </c>
      <c r="H863" s="10">
        <v>238.59459829253666</v>
      </c>
      <c r="I863" s="10">
        <f t="shared" si="20"/>
        <v>109.14504937241841</v>
      </c>
    </row>
    <row r="864" spans="1:9" x14ac:dyDescent="0.25">
      <c r="A864" s="14"/>
      <c r="B864" s="5">
        <f>DATE(YEAR(siječanj!B864),MONTH(siječanj!B864)+5,DAY(siječanj!B864))</f>
        <v>43991</v>
      </c>
      <c r="C864" s="8">
        <v>8.96875</v>
      </c>
      <c r="D864">
        <v>0.91532107336351598</v>
      </c>
      <c r="E864" s="6">
        <v>109.13745559371809</v>
      </c>
      <c r="F864" s="10">
        <v>86.152368499939513</v>
      </c>
      <c r="G864" s="10">
        <v>76.784457974540629</v>
      </c>
      <c r="H864" s="10">
        <v>239.45144757805019</v>
      </c>
      <c r="I864" s="10">
        <f t="shared" si="20"/>
        <v>99.895812998205102</v>
      </c>
    </row>
    <row r="865" spans="1:9" x14ac:dyDescent="0.25">
      <c r="A865" s="14"/>
      <c r="B865" s="5">
        <f>DATE(YEAR(siječanj!B865),MONTH(siječanj!B865)+5,DAY(siječanj!B865))</f>
        <v>43991</v>
      </c>
      <c r="C865" s="8">
        <v>8.9791666666666696</v>
      </c>
      <c r="D865">
        <v>0.91532107336351598</v>
      </c>
      <c r="E865" s="6">
        <v>99.367135835067614</v>
      </c>
      <c r="F865" s="10">
        <v>83.89335397935254</v>
      </c>
      <c r="G865" s="10">
        <v>78.015784085990717</v>
      </c>
      <c r="H865" s="10">
        <v>238.9108829382881</v>
      </c>
      <c r="I865" s="10">
        <f t="shared" si="20"/>
        <v>90.952833429612383</v>
      </c>
    </row>
    <row r="866" spans="1:9" ht="15.75" thickBot="1" x14ac:dyDescent="0.3">
      <c r="A866" s="14"/>
      <c r="B866" s="5">
        <f>DATE(YEAR(siječanj!B866),MONTH(siječanj!B866)+5,DAY(siječanj!B866))</f>
        <v>43991</v>
      </c>
      <c r="C866" s="8">
        <v>8.9895833333333304</v>
      </c>
      <c r="D866">
        <v>0.91532107336351598</v>
      </c>
      <c r="E866" s="6">
        <v>91.113714082909908</v>
      </c>
      <c r="F866" s="10">
        <v>81.953606750141802</v>
      </c>
      <c r="G866" s="10">
        <v>75.063412911520999</v>
      </c>
      <c r="H866" s="10">
        <v>239.27153222850654</v>
      </c>
      <c r="I866" s="10">
        <f t="shared" si="20"/>
        <v>83.3983025725056</v>
      </c>
    </row>
    <row r="867" spans="1:9" x14ac:dyDescent="0.25">
      <c r="A867" s="13">
        <f t="shared" ref="A867" si="21">A771+1</f>
        <v>162</v>
      </c>
      <c r="B867" s="5">
        <f>DATE(YEAR(siječanj!B867),MONTH(siječanj!B867)+5,DAY(siječanj!B867))</f>
        <v>43992</v>
      </c>
      <c r="C867" s="8">
        <v>9</v>
      </c>
      <c r="D867">
        <v>0.91629304862126637</v>
      </c>
      <c r="E867" s="6">
        <v>82.350045353599512</v>
      </c>
      <c r="F867" s="10">
        <v>77.397999001719171</v>
      </c>
      <c r="G867" s="10">
        <v>71.951018264138597</v>
      </c>
      <c r="H867" s="10">
        <v>239.35080080018369</v>
      </c>
      <c r="I867" s="10">
        <f t="shared" si="20"/>
        <v>75.456774111149244</v>
      </c>
    </row>
    <row r="868" spans="1:9" x14ac:dyDescent="0.25">
      <c r="A868" s="14"/>
      <c r="B868" s="5">
        <f>DATE(YEAR(siječanj!B868),MONTH(siječanj!B868)+5,DAY(siječanj!B868))</f>
        <v>43992</v>
      </c>
      <c r="C868" s="8">
        <v>9.0104166666666696</v>
      </c>
      <c r="D868">
        <v>0.91629304862126637</v>
      </c>
      <c r="E868" s="6">
        <v>77.448004572913462</v>
      </c>
      <c r="F868" s="10">
        <v>75.669039094064587</v>
      </c>
      <c r="G868" s="10">
        <v>70.160800089705916</v>
      </c>
      <c r="H868" s="10">
        <v>239.09691076770551</v>
      </c>
      <c r="I868" s="10">
        <f t="shared" si="20"/>
        <v>70.965068219748659</v>
      </c>
    </row>
    <row r="869" spans="1:9" x14ac:dyDescent="0.25">
      <c r="A869" s="14"/>
      <c r="B869" s="5">
        <f>DATE(YEAR(siječanj!B869),MONTH(siječanj!B869)+5,DAY(siječanj!B869))</f>
        <v>43992</v>
      </c>
      <c r="C869" s="8">
        <v>9.0208333333333304</v>
      </c>
      <c r="D869">
        <v>0.91629304862126637</v>
      </c>
      <c r="E869" s="6">
        <v>72.618583294014016</v>
      </c>
      <c r="F869" s="10">
        <v>74.290864360810161</v>
      </c>
      <c r="G869" s="10">
        <v>70.084210866758099</v>
      </c>
      <c r="H869" s="10">
        <v>239.33040989476117</v>
      </c>
      <c r="I869" s="10">
        <f t="shared" si="20"/>
        <v>66.539903073029464</v>
      </c>
    </row>
    <row r="870" spans="1:9" x14ac:dyDescent="0.25">
      <c r="A870" s="14"/>
      <c r="B870" s="5">
        <f>DATE(YEAR(siječanj!B870),MONTH(siječanj!B870)+5,DAY(siječanj!B870))</f>
        <v>43992</v>
      </c>
      <c r="C870" s="8">
        <v>9.03125</v>
      </c>
      <c r="D870">
        <v>0.91629304862126637</v>
      </c>
      <c r="E870" s="6">
        <v>68.814348721976074</v>
      </c>
      <c r="F870" s="10">
        <v>72.070247038226853</v>
      </c>
      <c r="G870" s="10">
        <v>69.073746700552903</v>
      </c>
      <c r="H870" s="10">
        <v>239.60194356096292</v>
      </c>
      <c r="I870" s="10">
        <f t="shared" si="20"/>
        <v>63.0541093793464</v>
      </c>
    </row>
    <row r="871" spans="1:9" x14ac:dyDescent="0.25">
      <c r="A871" s="14"/>
      <c r="B871" s="5">
        <f>DATE(YEAR(siječanj!B871),MONTH(siječanj!B871)+5,DAY(siječanj!B871))</f>
        <v>43992</v>
      </c>
      <c r="C871" s="8">
        <v>9.0416666666666696</v>
      </c>
      <c r="D871">
        <v>0.91629304862126637</v>
      </c>
      <c r="E871" s="6">
        <v>66.199482653541381</v>
      </c>
      <c r="F871" s="10">
        <v>71.472820654564103</v>
      </c>
      <c r="G871" s="10">
        <v>67.718411383191039</v>
      </c>
      <c r="H871" s="10">
        <v>239.45149449729794</v>
      </c>
      <c r="I871" s="10">
        <f t="shared" si="20"/>
        <v>60.65812577776407</v>
      </c>
    </row>
    <row r="872" spans="1:9" x14ac:dyDescent="0.25">
      <c r="A872" s="14"/>
      <c r="B872" s="5">
        <f>DATE(YEAR(siječanj!B872),MONTH(siječanj!B872)+5,DAY(siječanj!B872))</f>
        <v>43992</v>
      </c>
      <c r="C872" s="8">
        <v>9.0520833333333304</v>
      </c>
      <c r="D872">
        <v>0.91629304862126637</v>
      </c>
      <c r="E872" s="6">
        <v>63.944969538799612</v>
      </c>
      <c r="F872" s="10">
        <v>69.921980305746956</v>
      </c>
      <c r="G872" s="10">
        <v>66.77191267657264</v>
      </c>
      <c r="H872" s="10">
        <v>239.09276490311041</v>
      </c>
      <c r="I872" s="10">
        <f t="shared" si="20"/>
        <v>58.59233108270071</v>
      </c>
    </row>
    <row r="873" spans="1:9" x14ac:dyDescent="0.25">
      <c r="A873" s="14"/>
      <c r="B873" s="5">
        <f>DATE(YEAR(siječanj!B873),MONTH(siječanj!B873)+5,DAY(siječanj!B873))</f>
        <v>43992</v>
      </c>
      <c r="C873" s="8">
        <v>9.0625</v>
      </c>
      <c r="D873">
        <v>0.91629304862126637</v>
      </c>
      <c r="E873" s="6">
        <v>62.289549936910198</v>
      </c>
      <c r="F873" s="10">
        <v>68.979182764580472</v>
      </c>
      <c r="G873" s="10">
        <v>65.358738078996296</v>
      </c>
      <c r="H873" s="10">
        <v>239.31580103791433</v>
      </c>
      <c r="I873" s="10">
        <f t="shared" si="20"/>
        <v>57.075481608938055</v>
      </c>
    </row>
    <row r="874" spans="1:9" x14ac:dyDescent="0.25">
      <c r="A874" s="14"/>
      <c r="B874" s="5">
        <f>DATE(YEAR(siječanj!B874),MONTH(siječanj!B874)+5,DAY(siječanj!B874))</f>
        <v>43992</v>
      </c>
      <c r="C874" s="8">
        <v>9.0729166666666696</v>
      </c>
      <c r="D874">
        <v>0.91629304862126637</v>
      </c>
      <c r="E874" s="6">
        <v>60.873166797748041</v>
      </c>
      <c r="F874" s="10">
        <v>68.689385133021773</v>
      </c>
      <c r="G874" s="10">
        <v>64.96744933798027</v>
      </c>
      <c r="H874" s="10">
        <v>238.89354078568846</v>
      </c>
      <c r="I874" s="10">
        <f t="shared" si="20"/>
        <v>55.777659584339403</v>
      </c>
    </row>
    <row r="875" spans="1:9" x14ac:dyDescent="0.25">
      <c r="A875" s="14"/>
      <c r="B875" s="5">
        <f>DATE(YEAR(siječanj!B875),MONTH(siječanj!B875)+5,DAY(siječanj!B875))</f>
        <v>43992</v>
      </c>
      <c r="C875" s="8">
        <v>9.0833333333333304</v>
      </c>
      <c r="D875">
        <v>0.91629304862126637</v>
      </c>
      <c r="E875" s="6">
        <v>60.578476633101879</v>
      </c>
      <c r="F875" s="10">
        <v>69.286380311798965</v>
      </c>
      <c r="G875" s="10">
        <v>64.89121554525677</v>
      </c>
      <c r="H875" s="10">
        <v>239.07917129892266</v>
      </c>
      <c r="I875" s="10">
        <f t="shared" si="20"/>
        <v>55.507637034977066</v>
      </c>
    </row>
    <row r="876" spans="1:9" x14ac:dyDescent="0.25">
      <c r="A876" s="14"/>
      <c r="B876" s="5">
        <f>DATE(YEAR(siječanj!B876),MONTH(siječanj!B876)+5,DAY(siječanj!B876))</f>
        <v>43992</v>
      </c>
      <c r="C876" s="8">
        <v>9.09375</v>
      </c>
      <c r="D876">
        <v>0.91629304862126637</v>
      </c>
      <c r="E876" s="6">
        <v>60.058548247268995</v>
      </c>
      <c r="F876" s="10">
        <v>70.373124424622532</v>
      </c>
      <c r="G876" s="10">
        <v>65.680310579267712</v>
      </c>
      <c r="H876" s="10">
        <v>239.18163494978774</v>
      </c>
      <c r="I876" s="10">
        <f t="shared" si="20"/>
        <v>55.03123026925752</v>
      </c>
    </row>
    <row r="877" spans="1:9" x14ac:dyDescent="0.25">
      <c r="A877" s="14"/>
      <c r="B877" s="5">
        <f>DATE(YEAR(siječanj!B877),MONTH(siječanj!B877)+5,DAY(siječanj!B877))</f>
        <v>43992</v>
      </c>
      <c r="C877" s="8">
        <v>9.1041666666666696</v>
      </c>
      <c r="D877">
        <v>0.91629304862126637</v>
      </c>
      <c r="E877" s="6">
        <v>59.277073875286064</v>
      </c>
      <c r="F877" s="10">
        <v>69.814754024205257</v>
      </c>
      <c r="G877" s="10">
        <v>65.446297715722309</v>
      </c>
      <c r="H877" s="10">
        <v>239.32646069169391</v>
      </c>
      <c r="I877" s="10">
        <f t="shared" si="20"/>
        <v>54.315170734533893</v>
      </c>
    </row>
    <row r="878" spans="1:9" x14ac:dyDescent="0.25">
      <c r="A878" s="14"/>
      <c r="B878" s="5">
        <f>DATE(YEAR(siječanj!B878),MONTH(siječanj!B878)+5,DAY(siječanj!B878))</f>
        <v>43992</v>
      </c>
      <c r="C878" s="8">
        <v>9.1145833333333304</v>
      </c>
      <c r="D878">
        <v>0.91629304862126637</v>
      </c>
      <c r="E878" s="6">
        <v>58.963199626978145</v>
      </c>
      <c r="F878" s="10">
        <v>68.407205454441211</v>
      </c>
      <c r="G878" s="10">
        <v>64.533185488603522</v>
      </c>
      <c r="H878" s="10">
        <v>239.30807233969728</v>
      </c>
      <c r="I878" s="10">
        <f t="shared" si="20"/>
        <v>54.027569942668123</v>
      </c>
    </row>
    <row r="879" spans="1:9" x14ac:dyDescent="0.25">
      <c r="A879" s="14"/>
      <c r="B879" s="5">
        <f>DATE(YEAR(siječanj!B879),MONTH(siječanj!B879)+5,DAY(siječanj!B879))</f>
        <v>43992</v>
      </c>
      <c r="C879" s="8">
        <v>9.125</v>
      </c>
      <c r="D879">
        <v>0.91629304862126637</v>
      </c>
      <c r="E879" s="6">
        <v>58.755089058953004</v>
      </c>
      <c r="F879" s="10">
        <v>67.512822639591931</v>
      </c>
      <c r="G879" s="10">
        <v>63.356332054231778</v>
      </c>
      <c r="H879" s="10">
        <v>239.10629461725864</v>
      </c>
      <c r="I879" s="10">
        <f t="shared" si="20"/>
        <v>53.836879675842063</v>
      </c>
    </row>
    <row r="880" spans="1:9" x14ac:dyDescent="0.25">
      <c r="A880" s="14"/>
      <c r="B880" s="5">
        <f>DATE(YEAR(siječanj!B880),MONTH(siječanj!B880)+5,DAY(siječanj!B880))</f>
        <v>43992</v>
      </c>
      <c r="C880" s="8">
        <v>9.1354166666666696</v>
      </c>
      <c r="D880">
        <v>0.91629304862126637</v>
      </c>
      <c r="E880" s="6">
        <v>58.689263423647411</v>
      </c>
      <c r="F880" s="10">
        <v>66.280994053329948</v>
      </c>
      <c r="G880" s="10">
        <v>63.208976274258426</v>
      </c>
      <c r="H880" s="10">
        <v>238.96033283058739</v>
      </c>
      <c r="I880" s="10">
        <f t="shared" si="20"/>
        <v>53.77656410379047</v>
      </c>
    </row>
    <row r="881" spans="1:9" x14ac:dyDescent="0.25">
      <c r="A881" s="14"/>
      <c r="B881" s="5">
        <f>DATE(YEAR(siječanj!B881),MONTH(siječanj!B881)+5,DAY(siječanj!B881))</f>
        <v>43992</v>
      </c>
      <c r="C881" s="8">
        <v>9.1458333333333304</v>
      </c>
      <c r="D881">
        <v>0.91629304862126637</v>
      </c>
      <c r="E881" s="6">
        <v>59.16922099665836</v>
      </c>
      <c r="F881" s="10">
        <v>66.181026387361797</v>
      </c>
      <c r="G881" s="10">
        <v>63.445445200589994</v>
      </c>
      <c r="H881" s="10">
        <v>238.78657488360162</v>
      </c>
      <c r="I881" s="10">
        <f t="shared" si="20"/>
        <v>54.216345891573532</v>
      </c>
    </row>
    <row r="882" spans="1:9" x14ac:dyDescent="0.25">
      <c r="A882" s="14"/>
      <c r="B882" s="5">
        <f>DATE(YEAR(siječanj!B882),MONTH(siječanj!B882)+5,DAY(siječanj!B882))</f>
        <v>43992</v>
      </c>
      <c r="C882" s="8">
        <v>9.15625</v>
      </c>
      <c r="D882">
        <v>0.91629304862126637</v>
      </c>
      <c r="E882" s="6">
        <v>60.377713013058781</v>
      </c>
      <c r="F882" s="10">
        <v>65.412619281300252</v>
      </c>
      <c r="G882" s="10">
        <v>62.571302503011587</v>
      </c>
      <c r="H882" s="10">
        <v>238.85400283405008</v>
      </c>
      <c r="I882" s="10">
        <f t="shared" si="20"/>
        <v>55.323678725515535</v>
      </c>
    </row>
    <row r="883" spans="1:9" x14ac:dyDescent="0.25">
      <c r="A883" s="14"/>
      <c r="B883" s="5">
        <f>DATE(YEAR(siječanj!B883),MONTH(siječanj!B883)+5,DAY(siječanj!B883))</f>
        <v>43992</v>
      </c>
      <c r="C883" s="8">
        <v>9.1666666666666696</v>
      </c>
      <c r="D883">
        <v>0.91629304862126637</v>
      </c>
      <c r="E883" s="6">
        <v>62.529431412846371</v>
      </c>
      <c r="F883" s="10">
        <v>65.089115801187205</v>
      </c>
      <c r="G883" s="10">
        <v>62.837515747442829</v>
      </c>
      <c r="H883" s="10">
        <v>232.1731801292471</v>
      </c>
      <c r="I883" s="10">
        <f t="shared" si="20"/>
        <v>57.295283337831378</v>
      </c>
    </row>
    <row r="884" spans="1:9" x14ac:dyDescent="0.25">
      <c r="A884" s="14"/>
      <c r="B884" s="5">
        <f>DATE(YEAR(siječanj!B884),MONTH(siječanj!B884)+5,DAY(siječanj!B884))</f>
        <v>43992</v>
      </c>
      <c r="C884" s="8">
        <v>9.1770833333333304</v>
      </c>
      <c r="D884">
        <v>0.91629304862126637</v>
      </c>
      <c r="E884" s="6">
        <v>64.722911934302999</v>
      </c>
      <c r="F884" s="10">
        <v>64.065455366065422</v>
      </c>
      <c r="G884" s="10">
        <v>60.690801057998996</v>
      </c>
      <c r="H884" s="10">
        <v>172.63396346226446</v>
      </c>
      <c r="I884" s="10">
        <f t="shared" si="20"/>
        <v>59.30515429192824</v>
      </c>
    </row>
    <row r="885" spans="1:9" x14ac:dyDescent="0.25">
      <c r="A885" s="14"/>
      <c r="B885" s="5">
        <f>DATE(YEAR(siječanj!B885),MONTH(siječanj!B885)+5,DAY(siječanj!B885))</f>
        <v>43992</v>
      </c>
      <c r="C885" s="8">
        <v>9.1875</v>
      </c>
      <c r="D885">
        <v>0.91629304862126637</v>
      </c>
      <c r="E885" s="6">
        <v>67.264603433520065</v>
      </c>
      <c r="F885" s="10">
        <v>63.651746219476664</v>
      </c>
      <c r="G885" s="10">
        <v>59.692457461803549</v>
      </c>
      <c r="H885" s="10">
        <v>104.29504187684883</v>
      </c>
      <c r="I885" s="10">
        <f t="shared" si="20"/>
        <v>61.634088544400605</v>
      </c>
    </row>
    <row r="886" spans="1:9" x14ac:dyDescent="0.25">
      <c r="A886" s="14"/>
      <c r="B886" s="5">
        <f>DATE(YEAR(siječanj!B886),MONTH(siječanj!B886)+5,DAY(siječanj!B886))</f>
        <v>43992</v>
      </c>
      <c r="C886" s="8">
        <v>9.1979166666666696</v>
      </c>
      <c r="D886">
        <v>0.91629304862126637</v>
      </c>
      <c r="E886" s="6">
        <v>71.040488855012327</v>
      </c>
      <c r="F886" s="10">
        <v>63.239426510852496</v>
      </c>
      <c r="G886" s="10">
        <v>59.256104960659073</v>
      </c>
      <c r="H886" s="10">
        <v>67.850003058061034</v>
      </c>
      <c r="I886" s="10">
        <f t="shared" si="20"/>
        <v>65.093906108504342</v>
      </c>
    </row>
    <row r="887" spans="1:9" x14ac:dyDescent="0.25">
      <c r="A887" s="14"/>
      <c r="B887" s="5">
        <f>DATE(YEAR(siječanj!B887),MONTH(siječanj!B887)+5,DAY(siječanj!B887))</f>
        <v>43992</v>
      </c>
      <c r="C887" s="8">
        <v>9.2083333333333304</v>
      </c>
      <c r="D887">
        <v>0.91629304862126637</v>
      </c>
      <c r="E887" s="6">
        <v>74.161543652673927</v>
      </c>
      <c r="F887" s="10">
        <v>63.14588299915156</v>
      </c>
      <c r="G887" s="10">
        <v>62.350947744716017</v>
      </c>
      <c r="H887" s="10">
        <v>45.969841778444888</v>
      </c>
      <c r="I887" s="10">
        <f t="shared" si="20"/>
        <v>67.953706923967715</v>
      </c>
    </row>
    <row r="888" spans="1:9" x14ac:dyDescent="0.25">
      <c r="A888" s="14"/>
      <c r="B888" s="5">
        <f>DATE(YEAR(siječanj!B888),MONTH(siječanj!B888)+5,DAY(siječanj!B888))</f>
        <v>43992</v>
      </c>
      <c r="C888" s="8">
        <v>9.21875</v>
      </c>
      <c r="D888">
        <v>0.91629304862126637</v>
      </c>
      <c r="E888" s="6">
        <v>77.640720211689555</v>
      </c>
      <c r="F888" s="10">
        <v>67.728492957213234</v>
      </c>
      <c r="G888" s="10">
        <v>68.476564019694436</v>
      </c>
      <c r="H888" s="10">
        <v>27.01505965886491</v>
      </c>
      <c r="I888" s="10">
        <f t="shared" si="20"/>
        <v>71.141652219919791</v>
      </c>
    </row>
    <row r="889" spans="1:9" x14ac:dyDescent="0.25">
      <c r="A889" s="14"/>
      <c r="B889" s="5">
        <f>DATE(YEAR(siječanj!B889),MONTH(siječanj!B889)+5,DAY(siječanj!B889))</f>
        <v>43992</v>
      </c>
      <c r="C889" s="8">
        <v>9.2291666666666696</v>
      </c>
      <c r="D889">
        <v>0.91629304862126637</v>
      </c>
      <c r="E889" s="6">
        <v>81.894275414849261</v>
      </c>
      <c r="F889" s="10">
        <v>75.707580027030104</v>
      </c>
      <c r="G889" s="10">
        <v>73.099501178131703</v>
      </c>
      <c r="H889" s="10">
        <v>6.9928187316522843</v>
      </c>
      <c r="I889" s="10">
        <f t="shared" si="20"/>
        <v>75.039155284501859</v>
      </c>
    </row>
    <row r="890" spans="1:9" x14ac:dyDescent="0.25">
      <c r="A890" s="14"/>
      <c r="B890" s="5">
        <f>DATE(YEAR(siječanj!B890),MONTH(siječanj!B890)+5,DAY(siječanj!B890))</f>
        <v>43992</v>
      </c>
      <c r="C890" s="8">
        <v>9.2395833333333304</v>
      </c>
      <c r="D890">
        <v>0.91629304862126637</v>
      </c>
      <c r="E890" s="6">
        <v>86.519545077150013</v>
      </c>
      <c r="F890" s="10">
        <v>77.111279693926789</v>
      </c>
      <c r="G890" s="10">
        <v>76.579810037282385</v>
      </c>
      <c r="H890" s="10">
        <v>2.8304265819410737</v>
      </c>
      <c r="I890" s="10">
        <f t="shared" si="20"/>
        <v>79.277257724066871</v>
      </c>
    </row>
    <row r="891" spans="1:9" x14ac:dyDescent="0.25">
      <c r="A891" s="14"/>
      <c r="B891" s="5">
        <f>DATE(YEAR(siječanj!B891),MONTH(siječanj!B891)+5,DAY(siječanj!B891))</f>
        <v>43992</v>
      </c>
      <c r="C891" s="8">
        <v>9.25</v>
      </c>
      <c r="D891">
        <v>0.91629304862126637</v>
      </c>
      <c r="E891" s="6">
        <v>88.936868703978391</v>
      </c>
      <c r="F891" s="10">
        <v>76.964119048817182</v>
      </c>
      <c r="G891" s="10">
        <v>94.471049323017112</v>
      </c>
      <c r="H891" s="10">
        <v>2.9502813012172933</v>
      </c>
      <c r="I891" s="10">
        <f t="shared" si="20"/>
        <v>81.492234559597648</v>
      </c>
    </row>
    <row r="892" spans="1:9" x14ac:dyDescent="0.25">
      <c r="A892" s="14"/>
      <c r="B892" s="5">
        <f>DATE(YEAR(siječanj!B892),MONTH(siječanj!B892)+5,DAY(siječanj!B892))</f>
        <v>43992</v>
      </c>
      <c r="C892" s="8">
        <v>9.2604166666666696</v>
      </c>
      <c r="D892">
        <v>0.91629304862126637</v>
      </c>
      <c r="E892" s="6">
        <v>89.882697648611824</v>
      </c>
      <c r="F892" s="10">
        <v>86.863557113270417</v>
      </c>
      <c r="G892" s="10">
        <v>99.867790028622736</v>
      </c>
      <c r="H892" s="10">
        <v>3.5059848854977882</v>
      </c>
      <c r="I892" s="10">
        <f t="shared" si="20"/>
        <v>82.35889104675006</v>
      </c>
    </row>
    <row r="893" spans="1:9" x14ac:dyDescent="0.25">
      <c r="A893" s="14"/>
      <c r="B893" s="5">
        <f>DATE(YEAR(siječanj!B893),MONTH(siječanj!B893)+5,DAY(siječanj!B893))</f>
        <v>43992</v>
      </c>
      <c r="C893" s="8">
        <v>9.2708333333333304</v>
      </c>
      <c r="D893">
        <v>0.91629304862126637</v>
      </c>
      <c r="E893" s="6">
        <v>93.043041092145273</v>
      </c>
      <c r="F893" s="10">
        <v>93.227382622895576</v>
      </c>
      <c r="G893" s="10">
        <v>108.6147720992614</v>
      </c>
      <c r="H893" s="10">
        <v>3.3649216679496625</v>
      </c>
      <c r="I893" s="10">
        <f t="shared" si="20"/>
        <v>85.25469177531555</v>
      </c>
    </row>
    <row r="894" spans="1:9" x14ac:dyDescent="0.25">
      <c r="A894" s="14"/>
      <c r="B894" s="5">
        <f>DATE(YEAR(siječanj!B894),MONTH(siječanj!B894)+5,DAY(siječanj!B894))</f>
        <v>43992</v>
      </c>
      <c r="C894" s="8">
        <v>9.28125</v>
      </c>
      <c r="D894">
        <v>0.91629304862126637</v>
      </c>
      <c r="E894" s="6">
        <v>93.844476046414343</v>
      </c>
      <c r="F894" s="10">
        <v>101.94637734994899</v>
      </c>
      <c r="G894" s="10">
        <v>119.37991094528019</v>
      </c>
      <c r="H894" s="10">
        <v>3.4857357361004078</v>
      </c>
      <c r="I894" s="10">
        <f t="shared" si="20"/>
        <v>85.989041052834409</v>
      </c>
    </row>
    <row r="895" spans="1:9" x14ac:dyDescent="0.25">
      <c r="A895" s="14"/>
      <c r="B895" s="5">
        <f>DATE(YEAR(siječanj!B895),MONTH(siječanj!B895)+5,DAY(siječanj!B895))</f>
        <v>43992</v>
      </c>
      <c r="C895" s="8">
        <v>9.2916666666666696</v>
      </c>
      <c r="D895">
        <v>0.91629304862126637</v>
      </c>
      <c r="E895" s="6">
        <v>93.602659281707119</v>
      </c>
      <c r="F895" s="10">
        <v>110.69401126815141</v>
      </c>
      <c r="G895" s="10">
        <v>128.39343373538824</v>
      </c>
      <c r="H895" s="10">
        <v>3.1139456202422817</v>
      </c>
      <c r="I895" s="10">
        <f t="shared" si="20"/>
        <v>85.767466032293086</v>
      </c>
    </row>
    <row r="896" spans="1:9" x14ac:dyDescent="0.25">
      <c r="A896" s="14"/>
      <c r="B896" s="5">
        <f>DATE(YEAR(siječanj!B896),MONTH(siječanj!B896)+5,DAY(siječanj!B896))</f>
        <v>43992</v>
      </c>
      <c r="C896" s="8">
        <v>9.3020833333333304</v>
      </c>
      <c r="D896">
        <v>0.91629304862126637</v>
      </c>
      <c r="E896" s="6">
        <v>93.21741964639854</v>
      </c>
      <c r="F896" s="10">
        <v>124.64034311729209</v>
      </c>
      <c r="G896" s="10">
        <v>139.10183553424781</v>
      </c>
      <c r="H896" s="10">
        <v>2.7883180544942738</v>
      </c>
      <c r="I896" s="10">
        <f t="shared" si="20"/>
        <v>85.414473632406441</v>
      </c>
    </row>
    <row r="897" spans="1:9" x14ac:dyDescent="0.25">
      <c r="A897" s="14"/>
      <c r="B897" s="5">
        <f>DATE(YEAR(siječanj!B897),MONTH(siječanj!B897)+5,DAY(siječanj!B897))</f>
        <v>43992</v>
      </c>
      <c r="C897" s="8">
        <v>9.3125</v>
      </c>
      <c r="D897">
        <v>0.91629304862126637</v>
      </c>
      <c r="E897" s="6">
        <v>94.10941300801494</v>
      </c>
      <c r="F897" s="10">
        <v>134.28913934937782</v>
      </c>
      <c r="G897" s="10">
        <v>148.39331274698432</v>
      </c>
      <c r="H897" s="10">
        <v>2.2992996989529324</v>
      </c>
      <c r="I897" s="10">
        <f t="shared" si="20"/>
        <v>86.231800949071868</v>
      </c>
    </row>
    <row r="898" spans="1:9" x14ac:dyDescent="0.25">
      <c r="A898" s="14"/>
      <c r="B898" s="5">
        <f>DATE(YEAR(siječanj!B898),MONTH(siječanj!B898)+5,DAY(siječanj!B898))</f>
        <v>43992</v>
      </c>
      <c r="C898" s="8">
        <v>9.3229166666666696</v>
      </c>
      <c r="D898">
        <v>0.91629304862126637</v>
      </c>
      <c r="E898" s="6">
        <v>95.810265723151929</v>
      </c>
      <c r="F898" s="10">
        <v>143.57993171786819</v>
      </c>
      <c r="G898" s="10">
        <v>162.8246424722866</v>
      </c>
      <c r="H898" s="10">
        <v>1.9526413291054077</v>
      </c>
      <c r="I898" s="10">
        <f t="shared" si="20"/>
        <v>87.790280468680507</v>
      </c>
    </row>
    <row r="899" spans="1:9" x14ac:dyDescent="0.25">
      <c r="A899" s="14"/>
      <c r="B899" s="5">
        <f>DATE(YEAR(siječanj!B899),MONTH(siječanj!B899)+5,DAY(siječanj!B899))</f>
        <v>43992</v>
      </c>
      <c r="C899" s="8">
        <v>9.3333333333333304</v>
      </c>
      <c r="D899">
        <v>0.91629304862126637</v>
      </c>
      <c r="E899" s="6">
        <v>96.659455342821829</v>
      </c>
      <c r="F899" s="10">
        <v>165.22612950287666</v>
      </c>
      <c r="G899" s="10">
        <v>177.41530877164104</v>
      </c>
      <c r="H899" s="10">
        <v>1.8127441047783497</v>
      </c>
      <c r="I899" s="10">
        <f t="shared" si="20"/>
        <v>88.568387014145372</v>
      </c>
    </row>
    <row r="900" spans="1:9" x14ac:dyDescent="0.25">
      <c r="A900" s="14"/>
      <c r="B900" s="5">
        <f>DATE(YEAR(siječanj!B900),MONTH(siječanj!B900)+5,DAY(siječanj!B900))</f>
        <v>43992</v>
      </c>
      <c r="C900" s="8">
        <v>9.34375</v>
      </c>
      <c r="D900">
        <v>0.91629304862126637</v>
      </c>
      <c r="E900" s="6">
        <v>98.363374333856711</v>
      </c>
      <c r="F900" s="10">
        <v>188.77507074969461</v>
      </c>
      <c r="G900" s="10">
        <v>189.40524419633698</v>
      </c>
      <c r="H900" s="10">
        <v>1.7543985227590602</v>
      </c>
      <c r="I900" s="10">
        <f t="shared" ref="I900:I963" si="22">D900*E900</f>
        <v>90.129676141044399</v>
      </c>
    </row>
    <row r="901" spans="1:9" x14ac:dyDescent="0.25">
      <c r="A901" s="14"/>
      <c r="B901" s="5">
        <f>DATE(YEAR(siječanj!B901),MONTH(siječanj!B901)+5,DAY(siječanj!B901))</f>
        <v>43992</v>
      </c>
      <c r="C901" s="8">
        <v>9.3541666666666696</v>
      </c>
      <c r="D901">
        <v>0.91629304862126637</v>
      </c>
      <c r="E901" s="6">
        <v>99.11889955168165</v>
      </c>
      <c r="F901" s="10">
        <v>186.68061279723918</v>
      </c>
      <c r="G901" s="10">
        <v>194.05030988143778</v>
      </c>
      <c r="H901" s="10">
        <v>1.8582687527752302</v>
      </c>
      <c r="I901" s="10">
        <f t="shared" si="22"/>
        <v>90.821958646195455</v>
      </c>
    </row>
    <row r="902" spans="1:9" x14ac:dyDescent="0.25">
      <c r="A902" s="14"/>
      <c r="B902" s="5">
        <f>DATE(YEAR(siječanj!B902),MONTH(siječanj!B902)+5,DAY(siječanj!B902))</f>
        <v>43992</v>
      </c>
      <c r="C902" s="8">
        <v>9.3645833333333304</v>
      </c>
      <c r="D902">
        <v>0.91629304862126637</v>
      </c>
      <c r="E902" s="6">
        <v>100.81033796572149</v>
      </c>
      <c r="F902" s="10">
        <v>188.01567901985146</v>
      </c>
      <c r="G902" s="10">
        <v>200.56334510094479</v>
      </c>
      <c r="H902" s="10">
        <v>2.0563947601430974</v>
      </c>
      <c r="I902" s="10">
        <f t="shared" si="22"/>
        <v>92.371811907151141</v>
      </c>
    </row>
    <row r="903" spans="1:9" x14ac:dyDescent="0.25">
      <c r="A903" s="14"/>
      <c r="B903" s="5">
        <f>DATE(YEAR(siječanj!B903),MONTH(siječanj!B903)+5,DAY(siječanj!B903))</f>
        <v>43992</v>
      </c>
      <c r="C903" s="8">
        <v>9.375</v>
      </c>
      <c r="D903">
        <v>0.91629304862126637</v>
      </c>
      <c r="E903" s="6">
        <v>102.36026893863115</v>
      </c>
      <c r="F903" s="10">
        <v>190.80846529918983</v>
      </c>
      <c r="G903" s="10">
        <v>206.67105408237342</v>
      </c>
      <c r="H903" s="10">
        <v>1.9158516474478624</v>
      </c>
      <c r="I903" s="10">
        <f t="shared" si="22"/>
        <v>93.792002883471056</v>
      </c>
    </row>
    <row r="904" spans="1:9" x14ac:dyDescent="0.25">
      <c r="A904" s="14"/>
      <c r="B904" s="5">
        <f>DATE(YEAR(siječanj!B904),MONTH(siječanj!B904)+5,DAY(siječanj!B904))</f>
        <v>43992</v>
      </c>
      <c r="C904" s="8">
        <v>9.3854166666666696</v>
      </c>
      <c r="D904">
        <v>0.91629304862126637</v>
      </c>
      <c r="E904" s="6">
        <v>104.18438832797975</v>
      </c>
      <c r="F904" s="10">
        <v>198.04932561229629</v>
      </c>
      <c r="G904" s="10">
        <v>208.52320098139944</v>
      </c>
      <c r="H904" s="10">
        <v>1.6636686769628521</v>
      </c>
      <c r="I904" s="10">
        <f t="shared" si="22"/>
        <v>95.463430799786437</v>
      </c>
    </row>
    <row r="905" spans="1:9" x14ac:dyDescent="0.25">
      <c r="A905" s="14"/>
      <c r="B905" s="5">
        <f>DATE(YEAR(siječanj!B905),MONTH(siječanj!B905)+5,DAY(siječanj!B905))</f>
        <v>43992</v>
      </c>
      <c r="C905" s="8">
        <v>9.3958333333333304</v>
      </c>
      <c r="D905">
        <v>0.91629304862126637</v>
      </c>
      <c r="E905" s="6">
        <v>104.85525037161987</v>
      </c>
      <c r="F905" s="10">
        <v>195.75106346184805</v>
      </c>
      <c r="G905" s="10">
        <v>211.40566422241932</v>
      </c>
      <c r="H905" s="10">
        <v>1.6370025717221299</v>
      </c>
      <c r="I905" s="10">
        <f t="shared" si="22"/>
        <v>96.078137026957748</v>
      </c>
    </row>
    <row r="906" spans="1:9" x14ac:dyDescent="0.25">
      <c r="A906" s="14"/>
      <c r="B906" s="5">
        <f>DATE(YEAR(siječanj!B906),MONTH(siječanj!B906)+5,DAY(siječanj!B906))</f>
        <v>43992</v>
      </c>
      <c r="C906" s="8">
        <v>9.40625</v>
      </c>
      <c r="D906">
        <v>0.91629304862126637</v>
      </c>
      <c r="E906" s="6">
        <v>105.57460683958047</v>
      </c>
      <c r="F906" s="10">
        <v>193.78075658269239</v>
      </c>
      <c r="G906" s="10">
        <v>209.99935861344815</v>
      </c>
      <c r="H906" s="10">
        <v>1.75638210882949</v>
      </c>
      <c r="I906" s="10">
        <f t="shared" si="22"/>
        <v>96.737278358030792</v>
      </c>
    </row>
    <row r="907" spans="1:9" x14ac:dyDescent="0.25">
      <c r="A907" s="14"/>
      <c r="B907" s="5">
        <f>DATE(YEAR(siječanj!B907),MONTH(siječanj!B907)+5,DAY(siječanj!B907))</f>
        <v>43992</v>
      </c>
      <c r="C907" s="8">
        <v>9.4166666666666696</v>
      </c>
      <c r="D907">
        <v>0.91629304862126637</v>
      </c>
      <c r="E907" s="6">
        <v>106.73344564151375</v>
      </c>
      <c r="F907" s="10">
        <v>201.91392353897692</v>
      </c>
      <c r="G907" s="10">
        <v>210.68361770567142</v>
      </c>
      <c r="H907" s="10">
        <v>1.7174341417747283</v>
      </c>
      <c r="I907" s="10">
        <f t="shared" si="22"/>
        <v>97.799114296714848</v>
      </c>
    </row>
    <row r="908" spans="1:9" x14ac:dyDescent="0.25">
      <c r="A908" s="14"/>
      <c r="B908" s="5">
        <f>DATE(YEAR(siječanj!B908),MONTH(siječanj!B908)+5,DAY(siječanj!B908))</f>
        <v>43992</v>
      </c>
      <c r="C908" s="8">
        <v>9.4270833333333304</v>
      </c>
      <c r="D908">
        <v>0.91629304862126637</v>
      </c>
      <c r="E908" s="6">
        <v>107.16015149492348</v>
      </c>
      <c r="F908" s="10">
        <v>197.74673956177054</v>
      </c>
      <c r="G908" s="10">
        <v>206.90155657325371</v>
      </c>
      <c r="H908" s="10">
        <v>1.9812900221346923</v>
      </c>
      <c r="I908" s="10">
        <f t="shared" si="22"/>
        <v>98.190101904000187</v>
      </c>
    </row>
    <row r="909" spans="1:9" x14ac:dyDescent="0.25">
      <c r="A909" s="14"/>
      <c r="B909" s="5">
        <f>DATE(YEAR(siječanj!B909),MONTH(siječanj!B909)+5,DAY(siječanj!B909))</f>
        <v>43992</v>
      </c>
      <c r="C909" s="8">
        <v>9.4375</v>
      </c>
      <c r="D909">
        <v>0.91629304862126637</v>
      </c>
      <c r="E909" s="6">
        <v>109.17932495560633</v>
      </c>
      <c r="F909" s="10">
        <v>194.55476535962833</v>
      </c>
      <c r="G909" s="10">
        <v>207.97160122841285</v>
      </c>
      <c r="H909" s="10">
        <v>2.0241402730089351</v>
      </c>
      <c r="I909" s="10">
        <f t="shared" si="22"/>
        <v>100.04025650998443</v>
      </c>
    </row>
    <row r="910" spans="1:9" x14ac:dyDescent="0.25">
      <c r="A910" s="14"/>
      <c r="B910" s="5">
        <f>DATE(YEAR(siječanj!B910),MONTH(siječanj!B910)+5,DAY(siječanj!B910))</f>
        <v>43992</v>
      </c>
      <c r="C910" s="8">
        <v>9.4479166666666696</v>
      </c>
      <c r="D910">
        <v>0.91629304862126637</v>
      </c>
      <c r="E910" s="6">
        <v>110.07474305348308</v>
      </c>
      <c r="F910" s="10">
        <v>192.06927644345416</v>
      </c>
      <c r="G910" s="10">
        <v>206.12535686726963</v>
      </c>
      <c r="H910" s="10">
        <v>1.9556990664651086</v>
      </c>
      <c r="I910" s="10">
        <f t="shared" si="22"/>
        <v>100.86072188867857</v>
      </c>
    </row>
    <row r="911" spans="1:9" x14ac:dyDescent="0.25">
      <c r="A911" s="14"/>
      <c r="B911" s="5">
        <f>DATE(YEAR(siječanj!B911),MONTH(siječanj!B911)+5,DAY(siječanj!B911))</f>
        <v>43992</v>
      </c>
      <c r="C911" s="8">
        <v>9.4583333333333304</v>
      </c>
      <c r="D911">
        <v>0.91629304862126637</v>
      </c>
      <c r="E911" s="6">
        <v>111.29432549588856</v>
      </c>
      <c r="F911" s="10">
        <v>196.6208955466854</v>
      </c>
      <c r="G911" s="10">
        <v>209.41436040016782</v>
      </c>
      <c r="H911" s="10">
        <v>1.8039372621445653</v>
      </c>
      <c r="I911" s="10">
        <f t="shared" si="22"/>
        <v>101.97821680287527</v>
      </c>
    </row>
    <row r="912" spans="1:9" x14ac:dyDescent="0.25">
      <c r="A912" s="14"/>
      <c r="B912" s="5">
        <f>DATE(YEAR(siječanj!B912),MONTH(siječanj!B912)+5,DAY(siječanj!B912))</f>
        <v>43992</v>
      </c>
      <c r="C912" s="8">
        <v>9.46875</v>
      </c>
      <c r="D912">
        <v>0.91629304862126637</v>
      </c>
      <c r="E912" s="6">
        <v>112.90972265077642</v>
      </c>
      <c r="F912" s="10">
        <v>204.42352000236397</v>
      </c>
      <c r="G912" s="10">
        <v>207.00887253941571</v>
      </c>
      <c r="H912" s="10">
        <v>1.9882260845490582</v>
      </c>
      <c r="I912" s="10">
        <f t="shared" si="22"/>
        <v>103.45839398666158</v>
      </c>
    </row>
    <row r="913" spans="1:9" x14ac:dyDescent="0.25">
      <c r="A913" s="14"/>
      <c r="B913" s="5">
        <f>DATE(YEAR(siječanj!B913),MONTH(siječanj!B913)+5,DAY(siječanj!B913))</f>
        <v>43992</v>
      </c>
      <c r="C913" s="8">
        <v>9.4791666666666696</v>
      </c>
      <c r="D913">
        <v>0.91629304862126637</v>
      </c>
      <c r="E913" s="6">
        <v>113.1137084422213</v>
      </c>
      <c r="F913" s="10">
        <v>188.57563050484907</v>
      </c>
      <c r="G913" s="10">
        <v>204.81968593496245</v>
      </c>
      <c r="H913" s="10">
        <v>2.1194702016499036</v>
      </c>
      <c r="I913" s="10">
        <f t="shared" si="22"/>
        <v>103.64530474938003</v>
      </c>
    </row>
    <row r="914" spans="1:9" x14ac:dyDescent="0.25">
      <c r="A914" s="14"/>
      <c r="B914" s="5">
        <f>DATE(YEAR(siječanj!B914),MONTH(siječanj!B914)+5,DAY(siječanj!B914))</f>
        <v>43992</v>
      </c>
      <c r="C914" s="8">
        <v>9.4895833333333304</v>
      </c>
      <c r="D914">
        <v>0.91629304862126637</v>
      </c>
      <c r="E914" s="6">
        <v>112.35120764532162</v>
      </c>
      <c r="F914" s="10">
        <v>188.46707467491026</v>
      </c>
      <c r="G914" s="10">
        <v>198.39452185282752</v>
      </c>
      <c r="H914" s="10">
        <v>1.8774497405745429</v>
      </c>
      <c r="I914" s="10">
        <f t="shared" si="22"/>
        <v>102.94663056961268</v>
      </c>
    </row>
    <row r="915" spans="1:9" x14ac:dyDescent="0.25">
      <c r="A915" s="14"/>
      <c r="B915" s="5">
        <f>DATE(YEAR(siječanj!B915),MONTH(siječanj!B915)+5,DAY(siječanj!B915))</f>
        <v>43992</v>
      </c>
      <c r="C915" s="8">
        <v>9.5</v>
      </c>
      <c r="D915">
        <v>0.91629304862126637</v>
      </c>
      <c r="E915" s="6">
        <v>111.61604913246489</v>
      </c>
      <c r="F915" s="10">
        <v>183.31273495025474</v>
      </c>
      <c r="G915" s="10">
        <v>196.32688839149992</v>
      </c>
      <c r="H915" s="10">
        <v>1.9619712714376851</v>
      </c>
      <c r="I915" s="10">
        <f t="shared" si="22"/>
        <v>102.27300993464731</v>
      </c>
    </row>
    <row r="916" spans="1:9" x14ac:dyDescent="0.25">
      <c r="A916" s="14"/>
      <c r="B916" s="5">
        <f>DATE(YEAR(siječanj!B916),MONTH(siječanj!B916)+5,DAY(siječanj!B916))</f>
        <v>43992</v>
      </c>
      <c r="C916" s="8">
        <v>9.5104166666666696</v>
      </c>
      <c r="D916">
        <v>0.91629304862126637</v>
      </c>
      <c r="E916" s="6">
        <v>111.04513795203944</v>
      </c>
      <c r="F916" s="10">
        <v>182.35408663690623</v>
      </c>
      <c r="G916" s="10">
        <v>197.34053545533203</v>
      </c>
      <c r="H916" s="10">
        <v>1.9906698785603374</v>
      </c>
      <c r="I916" s="10">
        <f t="shared" si="22"/>
        <v>101.74988798864331</v>
      </c>
    </row>
    <row r="917" spans="1:9" x14ac:dyDescent="0.25">
      <c r="A917" s="14"/>
      <c r="B917" s="5">
        <f>DATE(YEAR(siječanj!B917),MONTH(siječanj!B917)+5,DAY(siječanj!B917))</f>
        <v>43992</v>
      </c>
      <c r="C917" s="8">
        <v>9.5208333333333304</v>
      </c>
      <c r="D917">
        <v>0.91629304862126637</v>
      </c>
      <c r="E917" s="6">
        <v>111.83281934819264</v>
      </c>
      <c r="F917" s="10">
        <v>181.80076692334293</v>
      </c>
      <c r="G917" s="10">
        <v>197.05427434880889</v>
      </c>
      <c r="H917" s="10">
        <v>2.1647352963612723</v>
      </c>
      <c r="I917" s="10">
        <f t="shared" si="22"/>
        <v>102.47163497646677</v>
      </c>
    </row>
    <row r="918" spans="1:9" x14ac:dyDescent="0.25">
      <c r="A918" s="14"/>
      <c r="B918" s="5">
        <f>DATE(YEAR(siječanj!B918),MONTH(siječanj!B918)+5,DAY(siječanj!B918))</f>
        <v>43992</v>
      </c>
      <c r="C918" s="8">
        <v>9.53125</v>
      </c>
      <c r="D918">
        <v>0.91629304862126637</v>
      </c>
      <c r="E918" s="6">
        <v>112.17694526797251</v>
      </c>
      <c r="F918" s="10">
        <v>182.4316516120146</v>
      </c>
      <c r="G918" s="10">
        <v>197.75138483948072</v>
      </c>
      <c r="H918" s="10">
        <v>2.5111470905875608</v>
      </c>
      <c r="I918" s="10">
        <f t="shared" si="22"/>
        <v>102.78695516461147</v>
      </c>
    </row>
    <row r="919" spans="1:9" x14ac:dyDescent="0.25">
      <c r="A919" s="14"/>
      <c r="B919" s="5">
        <f>DATE(YEAR(siječanj!B919),MONTH(siječanj!B919)+5,DAY(siječanj!B919))</f>
        <v>43992</v>
      </c>
      <c r="C919" s="8">
        <v>9.5416666666666696</v>
      </c>
      <c r="D919">
        <v>0.91629304862126637</v>
      </c>
      <c r="E919" s="6">
        <v>111.19694641200536</v>
      </c>
      <c r="F919" s="10">
        <v>184.92486228975048</v>
      </c>
      <c r="G919" s="10">
        <v>195.8809991782687</v>
      </c>
      <c r="H919" s="10">
        <v>2.2058125986390968</v>
      </c>
      <c r="I919" s="10">
        <f t="shared" si="22"/>
        <v>101.88898902523198</v>
      </c>
    </row>
    <row r="920" spans="1:9" x14ac:dyDescent="0.25">
      <c r="A920" s="14"/>
      <c r="B920" s="5">
        <f>DATE(YEAR(siječanj!B920),MONTH(siječanj!B920)+5,DAY(siječanj!B920))</f>
        <v>43992</v>
      </c>
      <c r="C920" s="8">
        <v>9.5520833333333304</v>
      </c>
      <c r="D920">
        <v>0.91629304862126637</v>
      </c>
      <c r="E920" s="6">
        <v>110.76959910321024</v>
      </c>
      <c r="F920" s="10">
        <v>185.82608050056339</v>
      </c>
      <c r="G920" s="10">
        <v>187.79043283441419</v>
      </c>
      <c r="H920" s="10">
        <v>2.1276361473248477</v>
      </c>
      <c r="I920" s="10">
        <f t="shared" si="22"/>
        <v>101.497413656836</v>
      </c>
    </row>
    <row r="921" spans="1:9" x14ac:dyDescent="0.25">
      <c r="A921" s="14"/>
      <c r="B921" s="5">
        <f>DATE(YEAR(siječanj!B921),MONTH(siječanj!B921)+5,DAY(siječanj!B921))</f>
        <v>43992</v>
      </c>
      <c r="C921" s="8">
        <v>9.5625</v>
      </c>
      <c r="D921">
        <v>0.91629304862126637</v>
      </c>
      <c r="E921" s="6">
        <v>110.73688885041599</v>
      </c>
      <c r="F921" s="10">
        <v>184.34991445706626</v>
      </c>
      <c r="G921" s="10">
        <v>183.69430716601443</v>
      </c>
      <c r="H921" s="10">
        <v>2.1305920599340791</v>
      </c>
      <c r="I921" s="10">
        <f t="shared" si="22"/>
        <v>101.46744147958199</v>
      </c>
    </row>
    <row r="922" spans="1:9" x14ac:dyDescent="0.25">
      <c r="A922" s="14"/>
      <c r="B922" s="5">
        <f>DATE(YEAR(siječanj!B922),MONTH(siječanj!B922)+5,DAY(siječanj!B922))</f>
        <v>43992</v>
      </c>
      <c r="C922" s="8">
        <v>9.5729166666666696</v>
      </c>
      <c r="D922">
        <v>0.91629304862126637</v>
      </c>
      <c r="E922" s="6">
        <v>111.70377461068766</v>
      </c>
      <c r="F922" s="10">
        <v>184.0644248817253</v>
      </c>
      <c r="G922" s="10">
        <v>185.50912989788696</v>
      </c>
      <c r="H922" s="10">
        <v>1.9947658290620851</v>
      </c>
      <c r="I922" s="10">
        <f t="shared" si="22"/>
        <v>102.35339218052981</v>
      </c>
    </row>
    <row r="923" spans="1:9" x14ac:dyDescent="0.25">
      <c r="A923" s="14"/>
      <c r="B923" s="5">
        <f>DATE(YEAR(siječanj!B923),MONTH(siječanj!B923)+5,DAY(siječanj!B923))</f>
        <v>43992</v>
      </c>
      <c r="C923" s="8">
        <v>9.5833333333333304</v>
      </c>
      <c r="D923">
        <v>0.91629304862126637</v>
      </c>
      <c r="E923" s="6">
        <v>111.95017490180186</v>
      </c>
      <c r="F923" s="10">
        <v>183.79218687133951</v>
      </c>
      <c r="G923" s="10">
        <v>183.67755801589226</v>
      </c>
      <c r="H923" s="10">
        <v>2.0427542367075913</v>
      </c>
      <c r="I923" s="10">
        <f t="shared" si="22"/>
        <v>102.57916705445601</v>
      </c>
    </row>
    <row r="924" spans="1:9" x14ac:dyDescent="0.25">
      <c r="A924" s="14"/>
      <c r="B924" s="5">
        <f>DATE(YEAR(siječanj!B924),MONTH(siječanj!B924)+5,DAY(siječanj!B924))</f>
        <v>43992</v>
      </c>
      <c r="C924" s="8">
        <v>9.59375</v>
      </c>
      <c r="D924">
        <v>0.91629304862126637</v>
      </c>
      <c r="E924" s="6">
        <v>113.27082727896894</v>
      </c>
      <c r="F924" s="10">
        <v>184.17939288801787</v>
      </c>
      <c r="G924" s="10">
        <v>179.208310483898</v>
      </c>
      <c r="H924" s="10">
        <v>2.312936229260969</v>
      </c>
      <c r="I924" s="10">
        <f t="shared" si="22"/>
        <v>103.78927164729934</v>
      </c>
    </row>
    <row r="925" spans="1:9" x14ac:dyDescent="0.25">
      <c r="A925" s="14"/>
      <c r="B925" s="5">
        <f>DATE(YEAR(siječanj!B925),MONTH(siječanj!B925)+5,DAY(siječanj!B925))</f>
        <v>43992</v>
      </c>
      <c r="C925" s="8">
        <v>9.6041666666666696</v>
      </c>
      <c r="D925">
        <v>0.91629304862126637</v>
      </c>
      <c r="E925" s="6">
        <v>114.27598687488977</v>
      </c>
      <c r="F925" s="10">
        <v>181.09193795896911</v>
      </c>
      <c r="G925" s="10">
        <v>174.23849738809486</v>
      </c>
      <c r="H925" s="10">
        <v>2.4522484604137578</v>
      </c>
      <c r="I925" s="10">
        <f t="shared" si="22"/>
        <v>104.71029239779656</v>
      </c>
    </row>
    <row r="926" spans="1:9" x14ac:dyDescent="0.25">
      <c r="A926" s="14"/>
      <c r="B926" s="5">
        <f>DATE(YEAR(siječanj!B926),MONTH(siječanj!B926)+5,DAY(siječanj!B926))</f>
        <v>43992</v>
      </c>
      <c r="C926" s="8">
        <v>9.6145833333333304</v>
      </c>
      <c r="D926">
        <v>0.91629304862126637</v>
      </c>
      <c r="E926" s="6">
        <v>114.65262346150035</v>
      </c>
      <c r="F926" s="10">
        <v>179.33768868330421</v>
      </c>
      <c r="G926" s="10">
        <v>170.25097362442156</v>
      </c>
      <c r="H926" s="10">
        <v>2.2730578635058349</v>
      </c>
      <c r="I926" s="10">
        <f t="shared" si="22"/>
        <v>105.05540188396429</v>
      </c>
    </row>
    <row r="927" spans="1:9" x14ac:dyDescent="0.25">
      <c r="A927" s="14"/>
      <c r="B927" s="5">
        <f>DATE(YEAR(siječanj!B927),MONTH(siječanj!B927)+5,DAY(siječanj!B927))</f>
        <v>43992</v>
      </c>
      <c r="C927" s="8">
        <v>9.625</v>
      </c>
      <c r="D927">
        <v>0.91629304862126637</v>
      </c>
      <c r="E927" s="6">
        <v>114.92578713806667</v>
      </c>
      <c r="F927" s="10">
        <v>178.474492362539</v>
      </c>
      <c r="G927" s="10">
        <v>168.73410525409307</v>
      </c>
      <c r="H927" s="10">
        <v>2.4580814213646991</v>
      </c>
      <c r="I927" s="10">
        <f t="shared" si="22"/>
        <v>105.30569986193782</v>
      </c>
    </row>
    <row r="928" spans="1:9" x14ac:dyDescent="0.25">
      <c r="A928" s="14"/>
      <c r="B928" s="5">
        <f>DATE(YEAR(siječanj!B928),MONTH(siječanj!B928)+5,DAY(siječanj!B928))</f>
        <v>43992</v>
      </c>
      <c r="C928" s="8">
        <v>9.6354166666666696</v>
      </c>
      <c r="D928">
        <v>0.91629304862126637</v>
      </c>
      <c r="E928" s="6">
        <v>115.29968909908696</v>
      </c>
      <c r="F928" s="10">
        <v>178.33373590850749</v>
      </c>
      <c r="G928" s="10">
        <v>163.9270033226743</v>
      </c>
      <c r="H928" s="10">
        <v>2.4012622123205918</v>
      </c>
      <c r="I928" s="10">
        <f t="shared" si="22"/>
        <v>105.64830362968658</v>
      </c>
    </row>
    <row r="929" spans="1:9" x14ac:dyDescent="0.25">
      <c r="A929" s="14"/>
      <c r="B929" s="5">
        <f>DATE(YEAR(siječanj!B929),MONTH(siječanj!B929)+5,DAY(siječanj!B929))</f>
        <v>43992</v>
      </c>
      <c r="C929" s="8">
        <v>9.6458333333333304</v>
      </c>
      <c r="D929">
        <v>0.91629304862126637</v>
      </c>
      <c r="E929" s="6">
        <v>116.01713907426131</v>
      </c>
      <c r="F929" s="10">
        <v>176.30793934880126</v>
      </c>
      <c r="G929" s="10">
        <v>163.50148944657312</v>
      </c>
      <c r="H929" s="10">
        <v>2.4092015480116467</v>
      </c>
      <c r="I929" s="10">
        <f t="shared" si="22"/>
        <v>106.30569805467233</v>
      </c>
    </row>
    <row r="930" spans="1:9" x14ac:dyDescent="0.25">
      <c r="A930" s="14"/>
      <c r="B930" s="5">
        <f>DATE(YEAR(siječanj!B930),MONTH(siječanj!B930)+5,DAY(siječanj!B930))</f>
        <v>43992</v>
      </c>
      <c r="C930" s="8">
        <v>9.65625</v>
      </c>
      <c r="D930">
        <v>0.91629304862126637</v>
      </c>
      <c r="E930" s="6">
        <v>115.92082842071042</v>
      </c>
      <c r="F930" s="10">
        <v>174.90267456787552</v>
      </c>
      <c r="G930" s="10">
        <v>159.84713559183953</v>
      </c>
      <c r="H930" s="10">
        <v>2.1513453416744719</v>
      </c>
      <c r="I930" s="10">
        <f t="shared" si="22"/>
        <v>106.21744927231549</v>
      </c>
    </row>
    <row r="931" spans="1:9" x14ac:dyDescent="0.25">
      <c r="A931" s="14"/>
      <c r="B931" s="5">
        <f>DATE(YEAR(siječanj!B931),MONTH(siječanj!B931)+5,DAY(siječanj!B931))</f>
        <v>43992</v>
      </c>
      <c r="C931" s="8">
        <v>9.6666666666666696</v>
      </c>
      <c r="D931">
        <v>0.91629304862126637</v>
      </c>
      <c r="E931" s="6">
        <v>115.14632962780222</v>
      </c>
      <c r="F931" s="10">
        <v>175.21940653423019</v>
      </c>
      <c r="G931" s="10">
        <v>161.64648313136024</v>
      </c>
      <c r="H931" s="10">
        <v>2.0654990907733528</v>
      </c>
      <c r="I931" s="10">
        <f t="shared" si="22"/>
        <v>105.50778141220815</v>
      </c>
    </row>
    <row r="932" spans="1:9" x14ac:dyDescent="0.25">
      <c r="A932" s="14"/>
      <c r="B932" s="5">
        <f>DATE(YEAR(siječanj!B932),MONTH(siječanj!B932)+5,DAY(siječanj!B932))</f>
        <v>43992</v>
      </c>
      <c r="C932" s="8">
        <v>9.6770833333333304</v>
      </c>
      <c r="D932">
        <v>0.91629304862126637</v>
      </c>
      <c r="E932" s="6">
        <v>113.46207432252062</v>
      </c>
      <c r="F932" s="10">
        <v>169.37870042562807</v>
      </c>
      <c r="G932" s="10">
        <v>162.39459985602363</v>
      </c>
      <c r="H932" s="10">
        <v>2.1631659972657937</v>
      </c>
      <c r="I932" s="10">
        <f t="shared" si="22"/>
        <v>103.96450998387513</v>
      </c>
    </row>
    <row r="933" spans="1:9" x14ac:dyDescent="0.25">
      <c r="A933" s="14"/>
      <c r="B933" s="5">
        <f>DATE(YEAR(siječanj!B933),MONTH(siječanj!B933)+5,DAY(siječanj!B933))</f>
        <v>43992</v>
      </c>
      <c r="C933" s="8">
        <v>9.6875</v>
      </c>
      <c r="D933">
        <v>0.91629304862126637</v>
      </c>
      <c r="E933" s="6">
        <v>114.20497994825152</v>
      </c>
      <c r="F933" s="10">
        <v>164.12053614686133</v>
      </c>
      <c r="G933" s="10">
        <v>159.97470309359272</v>
      </c>
      <c r="H933" s="10">
        <v>2.128302001330372</v>
      </c>
      <c r="I933" s="10">
        <f t="shared" si="22"/>
        <v>104.64522924451398</v>
      </c>
    </row>
    <row r="934" spans="1:9" x14ac:dyDescent="0.25">
      <c r="A934" s="14"/>
      <c r="B934" s="5">
        <f>DATE(YEAR(siječanj!B934),MONTH(siječanj!B934)+5,DAY(siječanj!B934))</f>
        <v>43992</v>
      </c>
      <c r="C934" s="8">
        <v>9.6979166666666696</v>
      </c>
      <c r="D934">
        <v>0.91629304862126637</v>
      </c>
      <c r="E934" s="6">
        <v>114.23197270861698</v>
      </c>
      <c r="F934" s="10">
        <v>163.12163006628074</v>
      </c>
      <c r="G934" s="10">
        <v>159.3542537106332</v>
      </c>
      <c r="H934" s="10">
        <v>2.1009301108094314</v>
      </c>
      <c r="I934" s="10">
        <f t="shared" si="22"/>
        <v>104.66996252319996</v>
      </c>
    </row>
    <row r="935" spans="1:9" x14ac:dyDescent="0.25">
      <c r="A935" s="14"/>
      <c r="B935" s="5">
        <f>DATE(YEAR(siječanj!B935),MONTH(siječanj!B935)+5,DAY(siječanj!B935))</f>
        <v>43992</v>
      </c>
      <c r="C935" s="8">
        <v>9.7083333333333304</v>
      </c>
      <c r="D935">
        <v>0.91629304862126637</v>
      </c>
      <c r="E935" s="6">
        <v>115.24405922832788</v>
      </c>
      <c r="F935" s="10">
        <v>162.00895377075636</v>
      </c>
      <c r="G935" s="10">
        <v>165.51760149976383</v>
      </c>
      <c r="H935" s="10">
        <v>1.8526973416735353</v>
      </c>
      <c r="I935" s="10">
        <f t="shared" si="22"/>
        <v>105.59733036581434</v>
      </c>
    </row>
    <row r="936" spans="1:9" x14ac:dyDescent="0.25">
      <c r="A936" s="14"/>
      <c r="B936" s="5">
        <f>DATE(YEAR(siječanj!B936),MONTH(siječanj!B936)+5,DAY(siječanj!B936))</f>
        <v>43992</v>
      </c>
      <c r="C936" s="8">
        <v>9.71875</v>
      </c>
      <c r="D936">
        <v>0.91629304862126637</v>
      </c>
      <c r="E936" s="6">
        <v>115.35747072498553</v>
      </c>
      <c r="F936" s="10">
        <v>162.0080713977961</v>
      </c>
      <c r="G936" s="10">
        <v>175.86531749928267</v>
      </c>
      <c r="H936" s="10">
        <v>1.8674719133103539</v>
      </c>
      <c r="I936" s="10">
        <f t="shared" si="22"/>
        <v>105.70124853183547</v>
      </c>
    </row>
    <row r="937" spans="1:9" x14ac:dyDescent="0.25">
      <c r="A937" s="14"/>
      <c r="B937" s="5">
        <f>DATE(YEAR(siječanj!B937),MONTH(siječanj!B937)+5,DAY(siječanj!B937))</f>
        <v>43992</v>
      </c>
      <c r="C937" s="8">
        <v>9.7291666666666696</v>
      </c>
      <c r="D937">
        <v>0.91629304862126637</v>
      </c>
      <c r="E937" s="6">
        <v>115.92566713912055</v>
      </c>
      <c r="F937" s="10">
        <v>162.74258100868749</v>
      </c>
      <c r="G937" s="10">
        <v>167.28623028326643</v>
      </c>
      <c r="H937" s="10">
        <v>1.8817752959057816</v>
      </c>
      <c r="I937" s="10">
        <f t="shared" si="22"/>
        <v>106.22188295635893</v>
      </c>
    </row>
    <row r="938" spans="1:9" x14ac:dyDescent="0.25">
      <c r="A938" s="14"/>
      <c r="B938" s="5">
        <f>DATE(YEAR(siječanj!B938),MONTH(siječanj!B938)+5,DAY(siječanj!B938))</f>
        <v>43992</v>
      </c>
      <c r="C938" s="8">
        <v>9.7395833333333304</v>
      </c>
      <c r="D938">
        <v>0.91629304862126637</v>
      </c>
      <c r="E938" s="6">
        <v>117.2306316623657</v>
      </c>
      <c r="F938" s="10">
        <v>162.21618764464449</v>
      </c>
      <c r="G938" s="10">
        <v>162.42605343407854</v>
      </c>
      <c r="H938" s="10">
        <v>1.8371301342340389</v>
      </c>
      <c r="I938" s="10">
        <f t="shared" si="22"/>
        <v>107.41761287770582</v>
      </c>
    </row>
    <row r="939" spans="1:9" x14ac:dyDescent="0.25">
      <c r="A939" s="14"/>
      <c r="B939" s="5">
        <f>DATE(YEAR(siječanj!B939),MONTH(siječanj!B939)+5,DAY(siječanj!B939))</f>
        <v>43992</v>
      </c>
      <c r="C939" s="8">
        <v>9.75</v>
      </c>
      <c r="D939">
        <v>0.91629304862126637</v>
      </c>
      <c r="E939" s="6">
        <v>120.02619551426811</v>
      </c>
      <c r="F939" s="10">
        <v>160.21269395985234</v>
      </c>
      <c r="G939" s="10">
        <v>160.9732942928658</v>
      </c>
      <c r="H939" s="10">
        <v>1.8747174431035989</v>
      </c>
      <c r="I939" s="10">
        <f t="shared" si="22"/>
        <v>109.97916860218089</v>
      </c>
    </row>
    <row r="940" spans="1:9" x14ac:dyDescent="0.25">
      <c r="A940" s="14"/>
      <c r="B940" s="5">
        <f>DATE(YEAR(siječanj!B940),MONTH(siječanj!B940)+5,DAY(siječanj!B940))</f>
        <v>43992</v>
      </c>
      <c r="C940" s="8">
        <v>9.7604166666666696</v>
      </c>
      <c r="D940">
        <v>0.91629304862126637</v>
      </c>
      <c r="E940" s="6">
        <v>122.18151639104974</v>
      </c>
      <c r="F940" s="10">
        <v>159.68372534440948</v>
      </c>
      <c r="G940" s="10">
        <v>159.092609142344</v>
      </c>
      <c r="H940" s="10">
        <v>2.5394893110835683</v>
      </c>
      <c r="I940" s="10">
        <f t="shared" si="22"/>
        <v>111.95407413912419</v>
      </c>
    </row>
    <row r="941" spans="1:9" x14ac:dyDescent="0.25">
      <c r="A941" s="14"/>
      <c r="B941" s="5">
        <f>DATE(YEAR(siječanj!B941),MONTH(siječanj!B941)+5,DAY(siječanj!B941))</f>
        <v>43992</v>
      </c>
      <c r="C941" s="8">
        <v>9.7708333333333304</v>
      </c>
      <c r="D941">
        <v>0.91629304862126637</v>
      </c>
      <c r="E941" s="6">
        <v>123.74161731141612</v>
      </c>
      <c r="F941" s="10">
        <v>158.67695376730535</v>
      </c>
      <c r="G941" s="10">
        <v>158.19565900643755</v>
      </c>
      <c r="H941" s="10">
        <v>4.554686975124759</v>
      </c>
      <c r="I941" s="10">
        <f t="shared" si="22"/>
        <v>113.38358376760355</v>
      </c>
    </row>
    <row r="942" spans="1:9" x14ac:dyDescent="0.25">
      <c r="A942" s="14"/>
      <c r="B942" s="5">
        <f>DATE(YEAR(siječanj!B942),MONTH(siječanj!B942)+5,DAY(siječanj!B942))</f>
        <v>43992</v>
      </c>
      <c r="C942" s="8">
        <v>9.78125</v>
      </c>
      <c r="D942">
        <v>0.91629304862126637</v>
      </c>
      <c r="E942" s="6">
        <v>126.000553092236</v>
      </c>
      <c r="F942" s="10">
        <v>158.08306486075927</v>
      </c>
      <c r="G942" s="10">
        <v>161.17035040027611</v>
      </c>
      <c r="H942" s="10">
        <v>11.025065872598605</v>
      </c>
      <c r="I942" s="10">
        <f t="shared" si="22"/>
        <v>115.45343092085066</v>
      </c>
    </row>
    <row r="943" spans="1:9" x14ac:dyDescent="0.25">
      <c r="A943" s="14"/>
      <c r="B943" s="5">
        <f>DATE(YEAR(siječanj!B943),MONTH(siječanj!B943)+5,DAY(siječanj!B943))</f>
        <v>43992</v>
      </c>
      <c r="C943" s="8">
        <v>9.7916666666666696</v>
      </c>
      <c r="D943">
        <v>0.91629304862126637</v>
      </c>
      <c r="E943" s="6">
        <v>129.25955157966845</v>
      </c>
      <c r="F943" s="10">
        <v>156.71733517961854</v>
      </c>
      <c r="G943" s="10">
        <v>162.58134848692811</v>
      </c>
      <c r="H943" s="10">
        <v>25.956515508307714</v>
      </c>
      <c r="I943" s="10">
        <f t="shared" si="22"/>
        <v>118.43962858035223</v>
      </c>
    </row>
    <row r="944" spans="1:9" x14ac:dyDescent="0.25">
      <c r="A944" s="14"/>
      <c r="B944" s="5">
        <f>DATE(YEAR(siječanj!B944),MONTH(siječanj!B944)+5,DAY(siječanj!B944))</f>
        <v>43992</v>
      </c>
      <c r="C944" s="8">
        <v>9.8020833333333304</v>
      </c>
      <c r="D944">
        <v>0.91629304862126637</v>
      </c>
      <c r="E944" s="6">
        <v>133.33573642505144</v>
      </c>
      <c r="F944" s="10">
        <v>153.31448182525006</v>
      </c>
      <c r="G944" s="10">
        <v>158.28440074817934</v>
      </c>
      <c r="H944" s="10">
        <v>42.252983824415004</v>
      </c>
      <c r="I944" s="10">
        <f t="shared" si="22"/>
        <v>122.17460841907202</v>
      </c>
    </row>
    <row r="945" spans="1:9" x14ac:dyDescent="0.25">
      <c r="A945" s="14"/>
      <c r="B945" s="5">
        <f>DATE(YEAR(siječanj!B945),MONTH(siječanj!B945)+5,DAY(siječanj!B945))</f>
        <v>43992</v>
      </c>
      <c r="C945" s="8">
        <v>9.8125</v>
      </c>
      <c r="D945">
        <v>0.91629304862126637</v>
      </c>
      <c r="E945" s="6">
        <v>138.21040116088483</v>
      </c>
      <c r="F945" s="10">
        <v>152.5962781472532</v>
      </c>
      <c r="G945" s="10">
        <v>157.22957569509833</v>
      </c>
      <c r="H945" s="10">
        <v>63.086282847885712</v>
      </c>
      <c r="I945" s="10">
        <f t="shared" si="22"/>
        <v>126.64122983087537</v>
      </c>
    </row>
    <row r="946" spans="1:9" x14ac:dyDescent="0.25">
      <c r="A946" s="14"/>
      <c r="B946" s="5">
        <f>DATE(YEAR(siječanj!B946),MONTH(siječanj!B946)+5,DAY(siječanj!B946))</f>
        <v>43992</v>
      </c>
      <c r="C946" s="8">
        <v>9.8229166666666696</v>
      </c>
      <c r="D946">
        <v>0.91629304862126637</v>
      </c>
      <c r="E946" s="6">
        <v>141.82807250524232</v>
      </c>
      <c r="F946" s="10">
        <v>149.28909638054867</v>
      </c>
      <c r="G946" s="10">
        <v>158.22745204032469</v>
      </c>
      <c r="H946" s="10">
        <v>86.791624827783693</v>
      </c>
      <c r="I946" s="10">
        <f t="shared" si="22"/>
        <v>129.95607693590648</v>
      </c>
    </row>
    <row r="947" spans="1:9" x14ac:dyDescent="0.25">
      <c r="A947" s="14"/>
      <c r="B947" s="5">
        <f>DATE(YEAR(siječanj!B947),MONTH(siječanj!B947)+5,DAY(siječanj!B947))</f>
        <v>43992</v>
      </c>
      <c r="C947" s="8">
        <v>9.8333333333333304</v>
      </c>
      <c r="D947">
        <v>0.91629304862126637</v>
      </c>
      <c r="E947" s="6">
        <v>147.81592447746297</v>
      </c>
      <c r="F947" s="10">
        <v>143.63189190657775</v>
      </c>
      <c r="G947" s="10">
        <v>151.56305945562204</v>
      </c>
      <c r="H947" s="10">
        <v>129.2356917809924</v>
      </c>
      <c r="I947" s="10">
        <f t="shared" si="22"/>
        <v>135.44270407422542</v>
      </c>
    </row>
    <row r="948" spans="1:9" x14ac:dyDescent="0.25">
      <c r="A948" s="14"/>
      <c r="B948" s="5">
        <f>DATE(YEAR(siječanj!B948),MONTH(siječanj!B948)+5,DAY(siječanj!B948))</f>
        <v>43992</v>
      </c>
      <c r="C948" s="8">
        <v>9.84375</v>
      </c>
      <c r="D948">
        <v>0.91629304862126637</v>
      </c>
      <c r="E948" s="6">
        <v>152.17446686228101</v>
      </c>
      <c r="F948" s="10">
        <v>124.7553989616169</v>
      </c>
      <c r="G948" s="10">
        <v>138.31893457077561</v>
      </c>
      <c r="H948" s="10">
        <v>197.30994388632618</v>
      </c>
      <c r="I948" s="10">
        <f t="shared" si="22"/>
        <v>139.43640616355535</v>
      </c>
    </row>
    <row r="949" spans="1:9" x14ac:dyDescent="0.25">
      <c r="A949" s="14"/>
      <c r="B949" s="5">
        <f>DATE(YEAR(siječanj!B949),MONTH(siječanj!B949)+5,DAY(siječanj!B949))</f>
        <v>43992</v>
      </c>
      <c r="C949" s="8">
        <v>9.8541666666666696</v>
      </c>
      <c r="D949">
        <v>0.91629304862126637</v>
      </c>
      <c r="E949" s="6">
        <v>155.78069924992096</v>
      </c>
      <c r="F949" s="10">
        <v>117.66964863553805</v>
      </c>
      <c r="G949" s="10">
        <v>129.9478139719775</v>
      </c>
      <c r="H949" s="10">
        <v>228.36443931386421</v>
      </c>
      <c r="I949" s="10">
        <f t="shared" si="22"/>
        <v>142.74077183206271</v>
      </c>
    </row>
    <row r="950" spans="1:9" x14ac:dyDescent="0.25">
      <c r="A950" s="14"/>
      <c r="B950" s="5">
        <f>DATE(YEAR(siječanj!B950),MONTH(siječanj!B950)+5,DAY(siječanj!B950))</f>
        <v>43992</v>
      </c>
      <c r="C950" s="8">
        <v>9.8645833333333304</v>
      </c>
      <c r="D950">
        <v>0.91629304862126637</v>
      </c>
      <c r="E950" s="6">
        <v>156.52582514537585</v>
      </c>
      <c r="F950" s="10">
        <v>115.78168591897237</v>
      </c>
      <c r="G950" s="10">
        <v>127.54933088216345</v>
      </c>
      <c r="H950" s="10">
        <v>229.29072209809775</v>
      </c>
      <c r="I950" s="10">
        <f t="shared" si="22"/>
        <v>143.42352551041571</v>
      </c>
    </row>
    <row r="951" spans="1:9" x14ac:dyDescent="0.25">
      <c r="A951" s="14"/>
      <c r="B951" s="5">
        <f>DATE(YEAR(siječanj!B951),MONTH(siječanj!B951)+5,DAY(siječanj!B951))</f>
        <v>43992</v>
      </c>
      <c r="C951" s="8">
        <v>9.875</v>
      </c>
      <c r="D951">
        <v>0.91629304862126637</v>
      </c>
      <c r="E951" s="6">
        <v>156.3267614814005</v>
      </c>
      <c r="F951" s="10">
        <v>112.55712779950582</v>
      </c>
      <c r="G951" s="10">
        <v>122.65153833316609</v>
      </c>
      <c r="H951" s="10">
        <v>230.64665541522115</v>
      </c>
      <c r="I951" s="10">
        <f t="shared" si="22"/>
        <v>143.24112485888202</v>
      </c>
    </row>
    <row r="952" spans="1:9" x14ac:dyDescent="0.25">
      <c r="A952" s="14"/>
      <c r="B952" s="5">
        <f>DATE(YEAR(siječanj!B952),MONTH(siječanj!B952)+5,DAY(siječanj!B952))</f>
        <v>43992</v>
      </c>
      <c r="C952" s="8">
        <v>9.8854166666666696</v>
      </c>
      <c r="D952">
        <v>0.91629304862126637</v>
      </c>
      <c r="E952" s="6">
        <v>160.56433987782532</v>
      </c>
      <c r="F952" s="10">
        <v>109.75859212169337</v>
      </c>
      <c r="G952" s="10">
        <v>109.1179414889834</v>
      </c>
      <c r="H952" s="10">
        <v>237.71625100700965</v>
      </c>
      <c r="I952" s="10">
        <f t="shared" si="22"/>
        <v>147.12398848651372</v>
      </c>
    </row>
    <row r="953" spans="1:9" x14ac:dyDescent="0.25">
      <c r="A953" s="14"/>
      <c r="B953" s="5">
        <f>DATE(YEAR(siječanj!B953),MONTH(siječanj!B953)+5,DAY(siječanj!B953))</f>
        <v>43992</v>
      </c>
      <c r="C953" s="8">
        <v>9.8958333333333304</v>
      </c>
      <c r="D953">
        <v>0.91629304862126637</v>
      </c>
      <c r="E953" s="6">
        <v>163.41384853889397</v>
      </c>
      <c r="F953" s="10">
        <v>107.18441074878076</v>
      </c>
      <c r="G953" s="10">
        <v>100.81962817580225</v>
      </c>
      <c r="H953" s="10">
        <v>243.36119155792619</v>
      </c>
      <c r="I953" s="10">
        <f t="shared" si="22"/>
        <v>149.73497346463702</v>
      </c>
    </row>
    <row r="954" spans="1:9" x14ac:dyDescent="0.25">
      <c r="A954" s="14"/>
      <c r="B954" s="5">
        <f>DATE(YEAR(siječanj!B954),MONTH(siječanj!B954)+5,DAY(siječanj!B954))</f>
        <v>43992</v>
      </c>
      <c r="C954" s="8">
        <v>9.90625</v>
      </c>
      <c r="D954">
        <v>0.91629304862126637</v>
      </c>
      <c r="E954" s="6">
        <v>161.52559254769258</v>
      </c>
      <c r="F954" s="10">
        <v>103.86438067354175</v>
      </c>
      <c r="G954" s="10">
        <v>103.06303586065816</v>
      </c>
      <c r="H954" s="10">
        <v>244.10053807624303</v>
      </c>
      <c r="I954" s="10">
        <f t="shared" si="22"/>
        <v>148.00477762588173</v>
      </c>
    </row>
    <row r="955" spans="1:9" x14ac:dyDescent="0.25">
      <c r="A955" s="14"/>
      <c r="B955" s="5">
        <f>DATE(YEAR(siječanj!B955),MONTH(siječanj!B955)+5,DAY(siječanj!B955))</f>
        <v>43992</v>
      </c>
      <c r="C955" s="8">
        <v>9.9166666666666696</v>
      </c>
      <c r="D955">
        <v>0.91629304862126637</v>
      </c>
      <c r="E955" s="6">
        <v>157.57186808894704</v>
      </c>
      <c r="F955" s="10">
        <v>102.28311642446592</v>
      </c>
      <c r="G955" s="10">
        <v>92.024139863536504</v>
      </c>
      <c r="H955" s="10">
        <v>241.09397763647186</v>
      </c>
      <c r="I955" s="10">
        <f t="shared" si="22"/>
        <v>144.38200738816931</v>
      </c>
    </row>
    <row r="956" spans="1:9" x14ac:dyDescent="0.25">
      <c r="A956" s="14"/>
      <c r="B956" s="5">
        <f>DATE(YEAR(siječanj!B956),MONTH(siječanj!B956)+5,DAY(siječanj!B956))</f>
        <v>43992</v>
      </c>
      <c r="C956" s="8">
        <v>9.9270833333333304</v>
      </c>
      <c r="D956">
        <v>0.91629304862126637</v>
      </c>
      <c r="E956" s="6">
        <v>150.98560477082412</v>
      </c>
      <c r="F956" s="10">
        <v>99.92169872883494</v>
      </c>
      <c r="G956" s="10">
        <v>87.52926141940965</v>
      </c>
      <c r="H956" s="10">
        <v>241.86424693391177</v>
      </c>
      <c r="I956" s="10">
        <f t="shared" si="22"/>
        <v>138.34706009338404</v>
      </c>
    </row>
    <row r="957" spans="1:9" x14ac:dyDescent="0.25">
      <c r="A957" s="14"/>
      <c r="B957" s="5">
        <f>DATE(YEAR(siječanj!B957),MONTH(siječanj!B957)+5,DAY(siječanj!B957))</f>
        <v>43992</v>
      </c>
      <c r="C957" s="8">
        <v>9.9375</v>
      </c>
      <c r="D957">
        <v>0.91629304862126637</v>
      </c>
      <c r="E957" s="6">
        <v>141.79271302184716</v>
      </c>
      <c r="F957" s="10">
        <v>96.919686249331633</v>
      </c>
      <c r="G957" s="10">
        <v>83.327525051205171</v>
      </c>
      <c r="H957" s="10">
        <v>241.04946424800661</v>
      </c>
      <c r="I957" s="10">
        <f t="shared" si="22"/>
        <v>129.92367728706867</v>
      </c>
    </row>
    <row r="958" spans="1:9" x14ac:dyDescent="0.25">
      <c r="A958" s="14"/>
      <c r="B958" s="5">
        <f>DATE(YEAR(siječanj!B958),MONTH(siječanj!B958)+5,DAY(siječanj!B958))</f>
        <v>43992</v>
      </c>
      <c r="C958" s="8">
        <v>9.9479166666666696</v>
      </c>
      <c r="D958">
        <v>0.91629304862126637</v>
      </c>
      <c r="E958" s="6">
        <v>130.59273418208022</v>
      </c>
      <c r="F958" s="10">
        <v>92.663087147939734</v>
      </c>
      <c r="G958" s="10">
        <v>80.777217345226362</v>
      </c>
      <c r="H958" s="10">
        <v>238.363138655336</v>
      </c>
      <c r="I958" s="10">
        <f t="shared" si="22"/>
        <v>119.66121453148494</v>
      </c>
    </row>
    <row r="959" spans="1:9" x14ac:dyDescent="0.25">
      <c r="A959" s="14"/>
      <c r="B959" s="5">
        <f>DATE(YEAR(siječanj!B959),MONTH(siječanj!B959)+5,DAY(siječanj!B959))</f>
        <v>43992</v>
      </c>
      <c r="C959" s="8">
        <v>9.9583333333333304</v>
      </c>
      <c r="D959">
        <v>0.91629304862126637</v>
      </c>
      <c r="E959" s="6">
        <v>119.24236483635717</v>
      </c>
      <c r="F959" s="10">
        <v>89.31373913312072</v>
      </c>
      <c r="G959" s="10">
        <v>79.15323668223526</v>
      </c>
      <c r="H959" s="10">
        <v>238.59459829253666</v>
      </c>
      <c r="I959" s="10">
        <f t="shared" si="22"/>
        <v>109.260950000715</v>
      </c>
    </row>
    <row r="960" spans="1:9" x14ac:dyDescent="0.25">
      <c r="A960" s="14"/>
      <c r="B960" s="5">
        <f>DATE(YEAR(siječanj!B960),MONTH(siječanj!B960)+5,DAY(siječanj!B960))</f>
        <v>43992</v>
      </c>
      <c r="C960" s="8">
        <v>9.96875</v>
      </c>
      <c r="D960">
        <v>0.91629304862126637</v>
      </c>
      <c r="E960" s="6">
        <v>109.13745559371809</v>
      </c>
      <c r="F960" s="10">
        <v>86.152368499939513</v>
      </c>
      <c r="G960" s="10">
        <v>76.784457974540629</v>
      </c>
      <c r="H960" s="10">
        <v>239.45144757805019</v>
      </c>
      <c r="I960" s="10">
        <f t="shared" si="22"/>
        <v>100.00189190473603</v>
      </c>
    </row>
    <row r="961" spans="1:9" x14ac:dyDescent="0.25">
      <c r="A961" s="14"/>
      <c r="B961" s="5">
        <f>DATE(YEAR(siječanj!B961),MONTH(siječanj!B961)+5,DAY(siječanj!B961))</f>
        <v>43992</v>
      </c>
      <c r="C961" s="8">
        <v>9.9791666666666696</v>
      </c>
      <c r="D961">
        <v>0.91629304862126637</v>
      </c>
      <c r="E961" s="6">
        <v>99.367135835067614</v>
      </c>
      <c r="F961" s="10">
        <v>83.89335397935254</v>
      </c>
      <c r="G961" s="10">
        <v>78.015784085990717</v>
      </c>
      <c r="H961" s="10">
        <v>238.9108829382881</v>
      </c>
      <c r="I961" s="10">
        <f t="shared" si="22"/>
        <v>91.049415827077596</v>
      </c>
    </row>
    <row r="962" spans="1:9" ht="15.75" thickBot="1" x14ac:dyDescent="0.3">
      <c r="A962" s="14"/>
      <c r="B962" s="5">
        <f>DATE(YEAR(siječanj!B962),MONTH(siječanj!B962)+5,DAY(siječanj!B962))</f>
        <v>43992</v>
      </c>
      <c r="C962" s="8">
        <v>9.9895833333333304</v>
      </c>
      <c r="D962">
        <v>0.91629304862126637</v>
      </c>
      <c r="E962" s="6">
        <v>91.113714082909908</v>
      </c>
      <c r="F962" s="10">
        <v>81.953606750141802</v>
      </c>
      <c r="G962" s="10">
        <v>75.063412911520999</v>
      </c>
      <c r="H962" s="10">
        <v>239.27153222850654</v>
      </c>
      <c r="I962" s="10">
        <f t="shared" si="22"/>
        <v>83.48686284823593</v>
      </c>
    </row>
    <row r="963" spans="1:9" x14ac:dyDescent="0.25">
      <c r="A963" s="17">
        <f t="shared" ref="A963" si="23">A867+1</f>
        <v>163</v>
      </c>
      <c r="B963" s="5">
        <f>DATE(YEAR(siječanj!B963),MONTH(siječanj!B963)+5,DAY(siječanj!B963))</f>
        <v>43993</v>
      </c>
      <c r="C963" s="8">
        <v>10</v>
      </c>
      <c r="D963">
        <v>0.91727927992209257</v>
      </c>
      <c r="E963" s="6">
        <v>87.408587346807678</v>
      </c>
      <c r="F963" s="10">
        <v>76.347428187628395</v>
      </c>
      <c r="G963" s="10">
        <v>75.560863468869385</v>
      </c>
      <c r="H963" s="10">
        <v>241.28670094237361</v>
      </c>
      <c r="I963" s="10">
        <f t="shared" si="22"/>
        <v>80.178086060487075</v>
      </c>
    </row>
    <row r="964" spans="1:9" x14ac:dyDescent="0.25">
      <c r="A964" s="18"/>
      <c r="B964" s="5">
        <f>DATE(YEAR(siječanj!B964),MONTH(siječanj!B964)+5,DAY(siječanj!B964))</f>
        <v>43993</v>
      </c>
      <c r="C964" s="8">
        <v>10.0104166666667</v>
      </c>
      <c r="D964">
        <v>0.91727927992209257</v>
      </c>
      <c r="E964" s="6">
        <v>81.609135587504255</v>
      </c>
      <c r="F964" s="10">
        <v>73.856788768654525</v>
      </c>
      <c r="G964" s="10">
        <v>73.576460584007307</v>
      </c>
      <c r="H964" s="10">
        <v>240.78596774911887</v>
      </c>
      <c r="I964" s="10">
        <f t="shared" ref="I964:I1027" si="24">D964*E964</f>
        <v>74.858369126770327</v>
      </c>
    </row>
    <row r="965" spans="1:9" x14ac:dyDescent="0.25">
      <c r="A965" s="18"/>
      <c r="B965" s="5">
        <f>DATE(YEAR(siječanj!B965),MONTH(siječanj!B965)+5,DAY(siječanj!B965))</f>
        <v>43993</v>
      </c>
      <c r="C965" s="8">
        <v>10.0208333333333</v>
      </c>
      <c r="D965">
        <v>0.91727927992209257</v>
      </c>
      <c r="E965" s="6">
        <v>76.320340899895513</v>
      </c>
      <c r="F965" s="10">
        <v>72.654441820123552</v>
      </c>
      <c r="G965" s="10">
        <v>75.456502765246881</v>
      </c>
      <c r="H965" s="10">
        <v>240.99499699104197</v>
      </c>
      <c r="I965" s="10">
        <f t="shared" si="24"/>
        <v>70.007067344064779</v>
      </c>
    </row>
    <row r="966" spans="1:9" x14ac:dyDescent="0.25">
      <c r="A966" s="18"/>
      <c r="B966" s="5">
        <f>DATE(YEAR(siječanj!B966),MONTH(siječanj!B966)+5,DAY(siječanj!B966))</f>
        <v>43993</v>
      </c>
      <c r="C966" s="8">
        <v>10.03125</v>
      </c>
      <c r="D966">
        <v>0.91727927992209257</v>
      </c>
      <c r="E966" s="6">
        <v>72.509212171912253</v>
      </c>
      <c r="F966" s="10">
        <v>72.155897104939413</v>
      </c>
      <c r="G966" s="10">
        <v>71.642948118793996</v>
      </c>
      <c r="H966" s="10">
        <v>240.47827631368159</v>
      </c>
      <c r="I966" s="10">
        <f t="shared" si="24"/>
        <v>66.511197928769903</v>
      </c>
    </row>
    <row r="967" spans="1:9" x14ac:dyDescent="0.25">
      <c r="A967" s="18"/>
      <c r="B967" s="5">
        <f>DATE(YEAR(siječanj!B967),MONTH(siječanj!B967)+5,DAY(siječanj!B967))</f>
        <v>43993</v>
      </c>
      <c r="C967" s="8">
        <v>10.0416666666667</v>
      </c>
      <c r="D967">
        <v>0.91727927992209257</v>
      </c>
      <c r="E967" s="6">
        <v>70.602848471101382</v>
      </c>
      <c r="F967" s="10">
        <v>70.206926882343154</v>
      </c>
      <c r="G967" s="10">
        <v>71.537664894027401</v>
      </c>
      <c r="H967" s="10">
        <v>240.91380473020646</v>
      </c>
      <c r="I967" s="10">
        <f t="shared" si="24"/>
        <v>64.762530006020484</v>
      </c>
    </row>
    <row r="968" spans="1:9" x14ac:dyDescent="0.25">
      <c r="A968" s="18"/>
      <c r="B968" s="5">
        <f>DATE(YEAR(siječanj!B968),MONTH(siječanj!B968)+5,DAY(siječanj!B968))</f>
        <v>43993</v>
      </c>
      <c r="C968" s="8">
        <v>10.0520833333333</v>
      </c>
      <c r="D968">
        <v>0.91727927992209257</v>
      </c>
      <c r="E968" s="6">
        <v>68.447706328018455</v>
      </c>
      <c r="F968" s="10">
        <v>69.347120311094983</v>
      </c>
      <c r="G968" s="10">
        <v>69.241413920087879</v>
      </c>
      <c r="H968" s="10">
        <v>240.95131317480849</v>
      </c>
      <c r="I968" s="10">
        <f t="shared" si="24"/>
        <v>62.785662772883626</v>
      </c>
    </row>
    <row r="969" spans="1:9" x14ac:dyDescent="0.25">
      <c r="A969" s="18"/>
      <c r="B969" s="5">
        <f>DATE(YEAR(siječanj!B969),MONTH(siječanj!B969)+5,DAY(siječanj!B969))</f>
        <v>43993</v>
      </c>
      <c r="C969" s="8">
        <v>10.0625</v>
      </c>
      <c r="D969">
        <v>0.91727927992209257</v>
      </c>
      <c r="E969" s="6">
        <v>67.014661236276396</v>
      </c>
      <c r="F969" s="10">
        <v>69.076371554619499</v>
      </c>
      <c r="G969" s="10">
        <v>68.305382433896341</v>
      </c>
      <c r="H969" s="10">
        <v>240.5763974384237</v>
      </c>
      <c r="I969" s="10">
        <f t="shared" si="24"/>
        <v>61.471160203034586</v>
      </c>
    </row>
    <row r="970" spans="1:9" x14ac:dyDescent="0.25">
      <c r="A970" s="18"/>
      <c r="B970" s="5">
        <f>DATE(YEAR(siječanj!B970),MONTH(siječanj!B970)+5,DAY(siječanj!B970))</f>
        <v>43993</v>
      </c>
      <c r="C970" s="8">
        <v>10.0729166666667</v>
      </c>
      <c r="D970">
        <v>0.91727927992209257</v>
      </c>
      <c r="E970" s="6">
        <v>63.905538898933791</v>
      </c>
      <c r="F970" s="10">
        <v>68.566324049849356</v>
      </c>
      <c r="G970" s="10">
        <v>69.365259388480581</v>
      </c>
      <c r="H970" s="10">
        <v>239.8656157574593</v>
      </c>
      <c r="I970" s="10">
        <f t="shared" si="24"/>
        <v>58.619226704247268</v>
      </c>
    </row>
    <row r="971" spans="1:9" x14ac:dyDescent="0.25">
      <c r="A971" s="18"/>
      <c r="B971" s="5">
        <f>DATE(YEAR(siječanj!B971),MONTH(siječanj!B971)+5,DAY(siječanj!B971))</f>
        <v>43993</v>
      </c>
      <c r="C971" s="8">
        <v>10.0833333333333</v>
      </c>
      <c r="D971">
        <v>0.91727927992209257</v>
      </c>
      <c r="E971" s="6">
        <v>63.246475265338653</v>
      </c>
      <c r="F971" s="10">
        <v>68.315266983147623</v>
      </c>
      <c r="G971" s="10">
        <v>69.856483926506016</v>
      </c>
      <c r="H971" s="10">
        <v>239.04341184415222</v>
      </c>
      <c r="I971" s="10">
        <f t="shared" si="24"/>
        <v>58.014681289000279</v>
      </c>
    </row>
    <row r="972" spans="1:9" x14ac:dyDescent="0.25">
      <c r="A972" s="18"/>
      <c r="B972" s="5">
        <f>DATE(YEAR(siječanj!B972),MONTH(siječanj!B972)+5,DAY(siječanj!B972))</f>
        <v>43993</v>
      </c>
      <c r="C972" s="8">
        <v>10.09375</v>
      </c>
      <c r="D972">
        <v>0.91727927992209257</v>
      </c>
      <c r="E972" s="6">
        <v>62.890925283316093</v>
      </c>
      <c r="F972" s="10">
        <v>67.188189242973209</v>
      </c>
      <c r="G972" s="10">
        <v>68.557833739529059</v>
      </c>
      <c r="H972" s="10">
        <v>238.69871509817403</v>
      </c>
      <c r="I972" s="10">
        <f t="shared" si="24"/>
        <v>57.688542657514311</v>
      </c>
    </row>
    <row r="973" spans="1:9" x14ac:dyDescent="0.25">
      <c r="A973" s="18"/>
      <c r="B973" s="5">
        <f>DATE(YEAR(siječanj!B973),MONTH(siječanj!B973)+5,DAY(siječanj!B973))</f>
        <v>43993</v>
      </c>
      <c r="C973" s="8">
        <v>10.1041666666667</v>
      </c>
      <c r="D973">
        <v>0.91727927992209257</v>
      </c>
      <c r="E973" s="6">
        <v>61.531950415215206</v>
      </c>
      <c r="F973" s="10">
        <v>66.880736166933659</v>
      </c>
      <c r="G973" s="10">
        <v>67.159403505865697</v>
      </c>
      <c r="H973" s="10">
        <v>239.08966324134855</v>
      </c>
      <c r="I973" s="10">
        <f t="shared" si="24"/>
        <v>56.441983169070511</v>
      </c>
    </row>
    <row r="974" spans="1:9" x14ac:dyDescent="0.25">
      <c r="A974" s="18"/>
      <c r="B974" s="5">
        <f>DATE(YEAR(siječanj!B974),MONTH(siječanj!B974)+5,DAY(siječanj!B974))</f>
        <v>43993</v>
      </c>
      <c r="C974" s="8">
        <v>10.1145833333333</v>
      </c>
      <c r="D974">
        <v>0.91727927992209257</v>
      </c>
      <c r="E974" s="6">
        <v>60.713283546460325</v>
      </c>
      <c r="F974" s="10">
        <v>67.03620948400372</v>
      </c>
      <c r="G974" s="10">
        <v>65.812271038849801</v>
      </c>
      <c r="H974" s="10">
        <v>239.30276547329044</v>
      </c>
      <c r="I974" s="10">
        <f t="shared" si="24"/>
        <v>55.691037013202958</v>
      </c>
    </row>
    <row r="975" spans="1:9" x14ac:dyDescent="0.25">
      <c r="A975" s="18"/>
      <c r="B975" s="5">
        <f>DATE(YEAR(siječanj!B975),MONTH(siječanj!B975)+5,DAY(siječanj!B975))</f>
        <v>43993</v>
      </c>
      <c r="C975" s="8">
        <v>10.125</v>
      </c>
      <c r="D975">
        <v>0.91727927992209257</v>
      </c>
      <c r="E975" s="6">
        <v>61.686737770159652</v>
      </c>
      <c r="F975" s="10">
        <v>65.350046661240611</v>
      </c>
      <c r="G975" s="10">
        <v>66.568882146515037</v>
      </c>
      <c r="H975" s="10">
        <v>239.30960070923618</v>
      </c>
      <c r="I975" s="10">
        <f t="shared" si="24"/>
        <v>56.583966402554999</v>
      </c>
    </row>
    <row r="976" spans="1:9" x14ac:dyDescent="0.25">
      <c r="A976" s="18"/>
      <c r="B976" s="5">
        <f>DATE(YEAR(siječanj!B976),MONTH(siječanj!B976)+5,DAY(siječanj!B976))</f>
        <v>43993</v>
      </c>
      <c r="C976" s="8">
        <v>10.1354166666667</v>
      </c>
      <c r="D976">
        <v>0.91727927992209257</v>
      </c>
      <c r="E976" s="6">
        <v>61.571346301306278</v>
      </c>
      <c r="F976" s="10">
        <v>65.893851918856868</v>
      </c>
      <c r="G976" s="10">
        <v>64.453573111949808</v>
      </c>
      <c r="H976" s="10">
        <v>239.73658183641277</v>
      </c>
      <c r="I976" s="10">
        <f t="shared" si="24"/>
        <v>56.478120199096018</v>
      </c>
    </row>
    <row r="977" spans="1:9" x14ac:dyDescent="0.25">
      <c r="A977" s="18"/>
      <c r="B977" s="5">
        <f>DATE(YEAR(siječanj!B977),MONTH(siječanj!B977)+5,DAY(siječanj!B977))</f>
        <v>43993</v>
      </c>
      <c r="C977" s="8">
        <v>10.1458333333333</v>
      </c>
      <c r="D977">
        <v>0.91727927992209257</v>
      </c>
      <c r="E977" s="6">
        <v>60.648103338400077</v>
      </c>
      <c r="F977" s="10">
        <v>65.406386773648833</v>
      </c>
      <c r="G977" s="10">
        <v>63.530664588872604</v>
      </c>
      <c r="H977" s="10">
        <v>239.38109266516665</v>
      </c>
      <c r="I977" s="10">
        <f t="shared" si="24"/>
        <v>55.631248558888281</v>
      </c>
    </row>
    <row r="978" spans="1:9" x14ac:dyDescent="0.25">
      <c r="A978" s="18"/>
      <c r="B978" s="5">
        <f>DATE(YEAR(siječanj!B978),MONTH(siječanj!B978)+5,DAY(siječanj!B978))</f>
        <v>43993</v>
      </c>
      <c r="C978" s="8">
        <v>10.15625</v>
      </c>
      <c r="D978">
        <v>0.91727927992209257</v>
      </c>
      <c r="E978" s="6">
        <v>60.166387224386803</v>
      </c>
      <c r="F978" s="10">
        <v>64.799242309509737</v>
      </c>
      <c r="G978" s="10">
        <v>62.686817325921488</v>
      </c>
      <c r="H978" s="10">
        <v>239.03293387767249</v>
      </c>
      <c r="I978" s="10">
        <f t="shared" si="24"/>
        <v>55.189380348699316</v>
      </c>
    </row>
    <row r="979" spans="1:9" x14ac:dyDescent="0.25">
      <c r="A979" s="18"/>
      <c r="B979" s="5">
        <f>DATE(YEAR(siječanj!B979),MONTH(siječanj!B979)+5,DAY(siječanj!B979))</f>
        <v>43993</v>
      </c>
      <c r="C979" s="8">
        <v>10.1666666666667</v>
      </c>
      <c r="D979">
        <v>0.91727927992209257</v>
      </c>
      <c r="E979" s="6">
        <v>59.916984207134242</v>
      </c>
      <c r="F979" s="10">
        <v>64.387166151793139</v>
      </c>
      <c r="G979" s="10">
        <v>63.61700617820059</v>
      </c>
      <c r="H979" s="10">
        <v>230.87448529955208</v>
      </c>
      <c r="I979" s="10">
        <f t="shared" si="24"/>
        <v>54.960608128623491</v>
      </c>
    </row>
    <row r="980" spans="1:9" x14ac:dyDescent="0.25">
      <c r="A980" s="18"/>
      <c r="B980" s="5">
        <f>DATE(YEAR(siječanj!B980),MONTH(siječanj!B980)+5,DAY(siječanj!B980))</f>
        <v>43993</v>
      </c>
      <c r="C980" s="8">
        <v>10.1770833333333</v>
      </c>
      <c r="D980">
        <v>0.91727927992209257</v>
      </c>
      <c r="E980" s="6">
        <v>60.142340591155104</v>
      </c>
      <c r="F980" s="10">
        <v>62.989850712785397</v>
      </c>
      <c r="G980" s="10">
        <v>65.923157281647235</v>
      </c>
      <c r="H980" s="10">
        <v>167.19232401191613</v>
      </c>
      <c r="I980" s="10">
        <f t="shared" si="24"/>
        <v>55.167322870283996</v>
      </c>
    </row>
    <row r="981" spans="1:9" x14ac:dyDescent="0.25">
      <c r="A981" s="18"/>
      <c r="B981" s="5">
        <f>DATE(YEAR(siječanj!B981),MONTH(siječanj!B981)+5,DAY(siječanj!B981))</f>
        <v>43993</v>
      </c>
      <c r="C981" s="8">
        <v>10.1875</v>
      </c>
      <c r="D981">
        <v>0.91727927992209257</v>
      </c>
      <c r="E981" s="6">
        <v>60.21129307322316</v>
      </c>
      <c r="F981" s="10">
        <v>62.86736057682257</v>
      </c>
      <c r="G981" s="10">
        <v>63.91884631062419</v>
      </c>
      <c r="H981" s="10">
        <v>103.07361007055944</v>
      </c>
      <c r="I981" s="10">
        <f t="shared" si="24"/>
        <v>55.230571553384223</v>
      </c>
    </row>
    <row r="982" spans="1:9" x14ac:dyDescent="0.25">
      <c r="A982" s="18"/>
      <c r="B982" s="5">
        <f>DATE(YEAR(siječanj!B982),MONTH(siječanj!B982)+5,DAY(siječanj!B982))</f>
        <v>43993</v>
      </c>
      <c r="C982" s="8">
        <v>10.1979166666667</v>
      </c>
      <c r="D982">
        <v>0.91727927992209257</v>
      </c>
      <c r="E982" s="6">
        <v>61.663581826526539</v>
      </c>
      <c r="F982" s="10">
        <v>62.076498875609467</v>
      </c>
      <c r="G982" s="10">
        <v>60.473078080802743</v>
      </c>
      <c r="H982" s="10">
        <v>64.470506474848037</v>
      </c>
      <c r="I982" s="10">
        <f t="shared" si="24"/>
        <v>56.562725935253297</v>
      </c>
    </row>
    <row r="983" spans="1:9" x14ac:dyDescent="0.25">
      <c r="A983" s="18"/>
      <c r="B983" s="5">
        <f>DATE(YEAR(siječanj!B983),MONTH(siječanj!B983)+5,DAY(siječanj!B983))</f>
        <v>43993</v>
      </c>
      <c r="C983" s="8">
        <v>10.2083333333333</v>
      </c>
      <c r="D983">
        <v>0.91727927992209257</v>
      </c>
      <c r="E983" s="6">
        <v>63.29864564606266</v>
      </c>
      <c r="F983" s="10">
        <v>61.108735370096838</v>
      </c>
      <c r="G983" s="10">
        <v>60.159496770181896</v>
      </c>
      <c r="H983" s="10">
        <v>39.098193501569988</v>
      </c>
      <c r="I983" s="10">
        <f t="shared" si="24"/>
        <v>58.062536098264054</v>
      </c>
    </row>
    <row r="984" spans="1:9" x14ac:dyDescent="0.25">
      <c r="A984" s="18"/>
      <c r="B984" s="5">
        <f>DATE(YEAR(siječanj!B984),MONTH(siječanj!B984)+5,DAY(siječanj!B984))</f>
        <v>43993</v>
      </c>
      <c r="C984" s="8">
        <v>10.21875</v>
      </c>
      <c r="D984">
        <v>0.91727927992209257</v>
      </c>
      <c r="E984" s="6">
        <v>64.168525677288443</v>
      </c>
      <c r="F984" s="10">
        <v>63.331688385810246</v>
      </c>
      <c r="G984" s="10">
        <v>57.876029303524462</v>
      </c>
      <c r="H984" s="10">
        <v>22.102707258023198</v>
      </c>
      <c r="I984" s="10">
        <f t="shared" si="24"/>
        <v>58.860459026925447</v>
      </c>
    </row>
    <row r="985" spans="1:9" x14ac:dyDescent="0.25">
      <c r="A985" s="18"/>
      <c r="B985" s="5">
        <f>DATE(YEAR(siječanj!B985),MONTH(siječanj!B985)+5,DAY(siječanj!B985))</f>
        <v>43993</v>
      </c>
      <c r="C985" s="8">
        <v>10.2291666666667</v>
      </c>
      <c r="D985">
        <v>0.91727927992209257</v>
      </c>
      <c r="E985" s="6">
        <v>66.960708483390221</v>
      </c>
      <c r="F985" s="10">
        <v>69.604529664583026</v>
      </c>
      <c r="G985" s="10">
        <v>59.044623977177885</v>
      </c>
      <c r="H985" s="10">
        <v>9.5399059660282717</v>
      </c>
      <c r="I985" s="10">
        <f t="shared" si="24"/>
        <v>61.421670460717337</v>
      </c>
    </row>
    <row r="986" spans="1:9" x14ac:dyDescent="0.25">
      <c r="A986" s="18"/>
      <c r="B986" s="5">
        <f>DATE(YEAR(siječanj!B986),MONTH(siječanj!B986)+5,DAY(siječanj!B986))</f>
        <v>43993</v>
      </c>
      <c r="C986" s="8">
        <v>10.2395833333333</v>
      </c>
      <c r="D986">
        <v>0.91727927992209257</v>
      </c>
      <c r="E986" s="6">
        <v>71.220229420226929</v>
      </c>
      <c r="F986" s="10">
        <v>68.944878020351766</v>
      </c>
      <c r="G986" s="10">
        <v>59.676019812327418</v>
      </c>
      <c r="H986" s="10">
        <v>2.5018041705910083</v>
      </c>
      <c r="I986" s="10">
        <f t="shared" si="24"/>
        <v>65.328840758471983</v>
      </c>
    </row>
    <row r="987" spans="1:9" x14ac:dyDescent="0.25">
      <c r="A987" s="18"/>
      <c r="B987" s="5">
        <f>DATE(YEAR(siječanj!B987),MONTH(siječanj!B987)+5,DAY(siječanj!B987))</f>
        <v>43993</v>
      </c>
      <c r="C987" s="8">
        <v>10.25</v>
      </c>
      <c r="D987">
        <v>0.91727927992209257</v>
      </c>
      <c r="E987" s="6">
        <v>73.922524070351528</v>
      </c>
      <c r="F987" s="10">
        <v>66.788410409770634</v>
      </c>
      <c r="G987" s="10">
        <v>61.529816067338331</v>
      </c>
      <c r="H987" s="10">
        <v>2.4914919189012559</v>
      </c>
      <c r="I987" s="10">
        <f t="shared" si="24"/>
        <v>67.807599649275602</v>
      </c>
    </row>
    <row r="988" spans="1:9" x14ac:dyDescent="0.25">
      <c r="A988" s="18"/>
      <c r="B988" s="5">
        <f>DATE(YEAR(siječanj!B988),MONTH(siječanj!B988)+5,DAY(siječanj!B988))</f>
        <v>43993</v>
      </c>
      <c r="C988" s="8">
        <v>10.2604166666667</v>
      </c>
      <c r="D988">
        <v>0.91727927992209257</v>
      </c>
      <c r="E988" s="6">
        <v>77.784922559810283</v>
      </c>
      <c r="F988" s="10">
        <v>67.321407596783175</v>
      </c>
      <c r="G988" s="10">
        <v>62.288591705133818</v>
      </c>
      <c r="H988" s="10">
        <v>2.0481140120534076</v>
      </c>
      <c r="I988" s="10">
        <f t="shared" si="24"/>
        <v>71.350497754458516</v>
      </c>
    </row>
    <row r="989" spans="1:9" x14ac:dyDescent="0.25">
      <c r="A989" s="18"/>
      <c r="B989" s="5">
        <f>DATE(YEAR(siječanj!B989),MONTH(siječanj!B989)+5,DAY(siječanj!B989))</f>
        <v>43993</v>
      </c>
      <c r="C989" s="8">
        <v>10.2708333333333</v>
      </c>
      <c r="D989">
        <v>0.91727927992209257</v>
      </c>
      <c r="E989" s="6">
        <v>81.677721665489941</v>
      </c>
      <c r="F989" s="10">
        <v>70.061039888701075</v>
      </c>
      <c r="G989" s="10">
        <v>62.228036778261469</v>
      </c>
      <c r="H989" s="10">
        <v>2.4942481751370162</v>
      </c>
      <c r="I989" s="10">
        <f t="shared" si="24"/>
        <v>74.921281714997718</v>
      </c>
    </row>
    <row r="990" spans="1:9" x14ac:dyDescent="0.25">
      <c r="A990" s="18"/>
      <c r="B990" s="5">
        <f>DATE(YEAR(siječanj!B990),MONTH(siječanj!B990)+5,DAY(siječanj!B990))</f>
        <v>43993</v>
      </c>
      <c r="C990" s="8">
        <v>10.28125</v>
      </c>
      <c r="D990">
        <v>0.91727927992209257</v>
      </c>
      <c r="E990" s="6">
        <v>84.740279902458141</v>
      </c>
      <c r="F990" s="10">
        <v>72.557732146624048</v>
      </c>
      <c r="G990" s="10">
        <v>68.081189827897518</v>
      </c>
      <c r="H990" s="10">
        <v>2.8174768695577757</v>
      </c>
      <c r="I990" s="10">
        <f t="shared" si="24"/>
        <v>77.730502929323379</v>
      </c>
    </row>
    <row r="991" spans="1:9" x14ac:dyDescent="0.25">
      <c r="A991" s="18"/>
      <c r="B991" s="5">
        <f>DATE(YEAR(siječanj!B991),MONTH(siječanj!B991)+5,DAY(siječanj!B991))</f>
        <v>43993</v>
      </c>
      <c r="C991" s="8">
        <v>10.2916666666667</v>
      </c>
      <c r="D991">
        <v>0.91727927992209257</v>
      </c>
      <c r="E991" s="6">
        <v>87.652021651488255</v>
      </c>
      <c r="F991" s="10">
        <v>74.028040990425708</v>
      </c>
      <c r="G991" s="10">
        <v>70.833693401946434</v>
      </c>
      <c r="H991" s="10">
        <v>2.7501567335509862</v>
      </c>
      <c r="I991" s="10">
        <f t="shared" si="24"/>
        <v>80.401383304192819</v>
      </c>
    </row>
    <row r="992" spans="1:9" x14ac:dyDescent="0.25">
      <c r="A992" s="18"/>
      <c r="B992" s="5">
        <f>DATE(YEAR(siječanj!B992),MONTH(siječanj!B992)+5,DAY(siječanj!B992))</f>
        <v>43993</v>
      </c>
      <c r="C992" s="8">
        <v>10.3020833333333</v>
      </c>
      <c r="D992">
        <v>0.91727927992209257</v>
      </c>
      <c r="E992" s="6">
        <v>94.201923584538235</v>
      </c>
      <c r="F992" s="10">
        <v>76.774089451335158</v>
      </c>
      <c r="G992" s="10">
        <v>71.084591197946935</v>
      </c>
      <c r="H992" s="10">
        <v>2.0508073765315249</v>
      </c>
      <c r="I992" s="10">
        <f t="shared" si="24"/>
        <v>86.409472632901227</v>
      </c>
    </row>
    <row r="993" spans="1:9" x14ac:dyDescent="0.25">
      <c r="A993" s="18"/>
      <c r="B993" s="5">
        <f>DATE(YEAR(siječanj!B993),MONTH(siječanj!B993)+5,DAY(siječanj!B993))</f>
        <v>43993</v>
      </c>
      <c r="C993" s="8">
        <v>10.3125</v>
      </c>
      <c r="D993">
        <v>0.91727927992209257</v>
      </c>
      <c r="E993" s="6">
        <v>98.327219485502283</v>
      </c>
      <c r="F993" s="10">
        <v>80.610279759860859</v>
      </c>
      <c r="G993" s="10">
        <v>76.275657611601559</v>
      </c>
      <c r="H993" s="10">
        <v>1.5913541367736979</v>
      </c>
      <c r="I993" s="10">
        <f t="shared" si="24"/>
        <v>90.193521086403081</v>
      </c>
    </row>
    <row r="994" spans="1:9" x14ac:dyDescent="0.25">
      <c r="A994" s="18"/>
      <c r="B994" s="5">
        <f>DATE(YEAR(siječanj!B994),MONTH(siječanj!B994)+5,DAY(siječanj!B994))</f>
        <v>43993</v>
      </c>
      <c r="C994" s="8">
        <v>10.3229166666667</v>
      </c>
      <c r="D994">
        <v>0.91727927992209257</v>
      </c>
      <c r="E994" s="6">
        <v>103.8676493756675</v>
      </c>
      <c r="F994" s="10">
        <v>83.58666349713836</v>
      </c>
      <c r="G994" s="10">
        <v>82.896943299208658</v>
      </c>
      <c r="H994" s="10">
        <v>1.5607937339684328</v>
      </c>
      <c r="I994" s="10">
        <f t="shared" si="24"/>
        <v>95.275642626512663</v>
      </c>
    </row>
    <row r="995" spans="1:9" x14ac:dyDescent="0.25">
      <c r="A995" s="18"/>
      <c r="B995" s="5">
        <f>DATE(YEAR(siječanj!B995),MONTH(siječanj!B995)+5,DAY(siječanj!B995))</f>
        <v>43993</v>
      </c>
      <c r="C995" s="8">
        <v>10.3333333333333</v>
      </c>
      <c r="D995">
        <v>0.91727927992209257</v>
      </c>
      <c r="E995" s="6">
        <v>109.53614791874972</v>
      </c>
      <c r="F995" s="10">
        <v>84.139084867190078</v>
      </c>
      <c r="G995" s="10">
        <v>91.785154970448374</v>
      </c>
      <c r="H995" s="10">
        <v>2.31040558472723</v>
      </c>
      <c r="I995" s="10">
        <f t="shared" si="24"/>
        <v>100.47523888835056</v>
      </c>
    </row>
    <row r="996" spans="1:9" x14ac:dyDescent="0.25">
      <c r="A996" s="18"/>
      <c r="B996" s="5">
        <f>DATE(YEAR(siječanj!B996),MONTH(siječanj!B996)+5,DAY(siječanj!B996))</f>
        <v>43993</v>
      </c>
      <c r="C996" s="8">
        <v>10.34375</v>
      </c>
      <c r="D996">
        <v>0.91727927992209257</v>
      </c>
      <c r="E996" s="6">
        <v>115.06520538085188</v>
      </c>
      <c r="F996" s="10">
        <v>85.370482248566518</v>
      </c>
      <c r="G996" s="10">
        <v>95.449548730620009</v>
      </c>
      <c r="H996" s="10">
        <v>1.9234855088875078</v>
      </c>
      <c r="I996" s="10">
        <f t="shared" si="24"/>
        <v>105.54692873583551</v>
      </c>
    </row>
    <row r="997" spans="1:9" x14ac:dyDescent="0.25">
      <c r="A997" s="18"/>
      <c r="B997" s="5">
        <f>DATE(YEAR(siječanj!B997),MONTH(siječanj!B997)+5,DAY(siječanj!B997))</f>
        <v>43993</v>
      </c>
      <c r="C997" s="8">
        <v>10.3541666666667</v>
      </c>
      <c r="D997">
        <v>0.91727927992209257</v>
      </c>
      <c r="E997" s="6">
        <v>120.25762387922019</v>
      </c>
      <c r="F997" s="10">
        <v>88.828022763281894</v>
      </c>
      <c r="G997" s="10">
        <v>95.557419806907632</v>
      </c>
      <c r="H997" s="10">
        <v>2.0299842150604173</v>
      </c>
      <c r="I997" s="10">
        <f t="shared" si="24"/>
        <v>110.30982663707294</v>
      </c>
    </row>
    <row r="998" spans="1:9" x14ac:dyDescent="0.25">
      <c r="A998" s="18"/>
      <c r="B998" s="5">
        <f>DATE(YEAR(siječanj!B998),MONTH(siječanj!B998)+5,DAY(siječanj!B998))</f>
        <v>43993</v>
      </c>
      <c r="C998" s="8">
        <v>10.3645833333333</v>
      </c>
      <c r="D998">
        <v>0.91727927992209257</v>
      </c>
      <c r="E998" s="6">
        <v>124.18020200503524</v>
      </c>
      <c r="F998" s="10">
        <v>91.124635954306697</v>
      </c>
      <c r="G998" s="10">
        <v>96.817499824146864</v>
      </c>
      <c r="H998" s="10">
        <v>2.1477804771261555</v>
      </c>
      <c r="I998" s="10">
        <f t="shared" si="24"/>
        <v>113.90792627575873</v>
      </c>
    </row>
    <row r="999" spans="1:9" x14ac:dyDescent="0.25">
      <c r="A999" s="18"/>
      <c r="B999" s="5">
        <f>DATE(YEAR(siječanj!B999),MONTH(siječanj!B999)+5,DAY(siječanj!B999))</f>
        <v>43993</v>
      </c>
      <c r="C999" s="8">
        <v>10.375</v>
      </c>
      <c r="D999">
        <v>0.91727927992209257</v>
      </c>
      <c r="E999" s="6">
        <v>126.68812872263565</v>
      </c>
      <c r="F999" s="10">
        <v>94.770896481296106</v>
      </c>
      <c r="G999" s="10">
        <v>100.70300712623909</v>
      </c>
      <c r="H999" s="10">
        <v>2.9383688036941749</v>
      </c>
      <c r="I999" s="10">
        <f t="shared" si="24"/>
        <v>116.2083954893766</v>
      </c>
    </row>
    <row r="1000" spans="1:9" x14ac:dyDescent="0.25">
      <c r="A1000" s="18"/>
      <c r="B1000" s="5">
        <f>DATE(YEAR(siječanj!B1000),MONTH(siječanj!B1000)+5,DAY(siječanj!B1000))</f>
        <v>43993</v>
      </c>
      <c r="C1000" s="8">
        <v>10.3854166666667</v>
      </c>
      <c r="D1000">
        <v>0.91727927992209257</v>
      </c>
      <c r="E1000" s="6">
        <v>128.0264608415003</v>
      </c>
      <c r="F1000" s="10">
        <v>103.32652444629106</v>
      </c>
      <c r="G1000" s="10">
        <v>114.43558499208071</v>
      </c>
      <c r="H1000" s="10">
        <v>2.7572215743262403</v>
      </c>
      <c r="I1000" s="10">
        <f t="shared" si="24"/>
        <v>117.43601981166537</v>
      </c>
    </row>
    <row r="1001" spans="1:9" x14ac:dyDescent="0.25">
      <c r="A1001" s="18"/>
      <c r="B1001" s="5">
        <f>DATE(YEAR(siječanj!B1001),MONTH(siječanj!B1001)+5,DAY(siječanj!B1001))</f>
        <v>43993</v>
      </c>
      <c r="C1001" s="8">
        <v>10.3958333333333</v>
      </c>
      <c r="D1001">
        <v>0.91727927992209257</v>
      </c>
      <c r="E1001" s="6">
        <v>129.91485286890571</v>
      </c>
      <c r="F1001" s="10">
        <v>105.79177068867105</v>
      </c>
      <c r="G1001" s="10">
        <v>111.43745916502401</v>
      </c>
      <c r="H1001" s="10">
        <v>3.1565303281398087</v>
      </c>
      <c r="I1001" s="10">
        <f t="shared" si="24"/>
        <v>119.16820269077444</v>
      </c>
    </row>
    <row r="1002" spans="1:9" x14ac:dyDescent="0.25">
      <c r="A1002" s="18"/>
      <c r="B1002" s="5">
        <f>DATE(YEAR(siječanj!B1002),MONTH(siječanj!B1002)+5,DAY(siječanj!B1002))</f>
        <v>43993</v>
      </c>
      <c r="C1002" s="8">
        <v>10.40625</v>
      </c>
      <c r="D1002">
        <v>0.91727927992209257</v>
      </c>
      <c r="E1002" s="6">
        <v>134.69719867045941</v>
      </c>
      <c r="F1002" s="10">
        <v>107.62699465215047</v>
      </c>
      <c r="G1002" s="10">
        <v>110.09414457772122</v>
      </c>
      <c r="H1002" s="10">
        <v>3.4796761651655777</v>
      </c>
      <c r="I1002" s="10">
        <f t="shared" si="24"/>
        <v>123.55494940396206</v>
      </c>
    </row>
    <row r="1003" spans="1:9" x14ac:dyDescent="0.25">
      <c r="A1003" s="18"/>
      <c r="B1003" s="5">
        <f>DATE(YEAR(siječanj!B1003),MONTH(siječanj!B1003)+5,DAY(siječanj!B1003))</f>
        <v>43993</v>
      </c>
      <c r="C1003" s="8">
        <v>10.4166666666667</v>
      </c>
      <c r="D1003">
        <v>0.91727927992209257</v>
      </c>
      <c r="E1003" s="6">
        <v>139.77517199561254</v>
      </c>
      <c r="F1003" s="10">
        <v>110.17406202156479</v>
      </c>
      <c r="G1003" s="10">
        <v>112.51067873061402</v>
      </c>
      <c r="H1003" s="10">
        <v>3.2351020990735293</v>
      </c>
      <c r="I1003" s="10">
        <f t="shared" si="24"/>
        <v>128.2128691191221</v>
      </c>
    </row>
    <row r="1004" spans="1:9" x14ac:dyDescent="0.25">
      <c r="A1004" s="18"/>
      <c r="B1004" s="5">
        <f>DATE(YEAR(siječanj!B1004),MONTH(siječanj!B1004)+5,DAY(siječanj!B1004))</f>
        <v>43993</v>
      </c>
      <c r="C1004" s="8">
        <v>10.4270833333333</v>
      </c>
      <c r="D1004">
        <v>0.91727927992209257</v>
      </c>
      <c r="E1004" s="6">
        <v>144.27047346296499</v>
      </c>
      <c r="F1004" s="10">
        <v>109.79949669625377</v>
      </c>
      <c r="G1004" s="10">
        <v>116.28906575284753</v>
      </c>
      <c r="H1004" s="10">
        <v>3.4883622156934124</v>
      </c>
      <c r="I1004" s="10">
        <f t="shared" si="24"/>
        <v>132.3363160121279</v>
      </c>
    </row>
    <row r="1005" spans="1:9" x14ac:dyDescent="0.25">
      <c r="A1005" s="18"/>
      <c r="B1005" s="5">
        <f>DATE(YEAR(siječanj!B1005),MONTH(siječanj!B1005)+5,DAY(siječanj!B1005))</f>
        <v>43993</v>
      </c>
      <c r="C1005" s="8">
        <v>10.4375</v>
      </c>
      <c r="D1005">
        <v>0.91727927992209257</v>
      </c>
      <c r="E1005" s="6">
        <v>147.57589504974285</v>
      </c>
      <c r="F1005" s="10">
        <v>110.62192419214473</v>
      </c>
      <c r="G1005" s="10">
        <v>117.15468611223788</v>
      </c>
      <c r="H1005" s="10">
        <v>3.3697992731535469</v>
      </c>
      <c r="I1005" s="10">
        <f t="shared" si="24"/>
        <v>135.36831074508643</v>
      </c>
    </row>
    <row r="1006" spans="1:9" x14ac:dyDescent="0.25">
      <c r="A1006" s="18"/>
      <c r="B1006" s="5">
        <f>DATE(YEAR(siječanj!B1006),MONTH(siječanj!B1006)+5,DAY(siječanj!B1006))</f>
        <v>43993</v>
      </c>
      <c r="C1006" s="8">
        <v>10.4479166666667</v>
      </c>
      <c r="D1006">
        <v>0.91727927992209257</v>
      </c>
      <c r="E1006" s="6">
        <v>145.96977218788817</v>
      </c>
      <c r="F1006" s="10">
        <v>110.09556276920438</v>
      </c>
      <c r="G1006" s="10">
        <v>116.93170356644103</v>
      </c>
      <c r="H1006" s="10">
        <v>3.5264925898988122</v>
      </c>
      <c r="I1006" s="10">
        <f t="shared" si="24"/>
        <v>133.89504752289795</v>
      </c>
    </row>
    <row r="1007" spans="1:9" x14ac:dyDescent="0.25">
      <c r="A1007" s="18"/>
      <c r="B1007" s="5">
        <f>DATE(YEAR(siječanj!B1007),MONTH(siječanj!B1007)+5,DAY(siječanj!B1007))</f>
        <v>43993</v>
      </c>
      <c r="C1007" s="8">
        <v>10.4583333333333</v>
      </c>
      <c r="D1007">
        <v>0.91727927992209257</v>
      </c>
      <c r="E1007" s="6">
        <v>148.76153199090299</v>
      </c>
      <c r="F1007" s="10">
        <v>110.66822282041245</v>
      </c>
      <c r="G1007" s="10">
        <v>114.9955113969521</v>
      </c>
      <c r="H1007" s="10">
        <v>3.6321477478938089</v>
      </c>
      <c r="I1007" s="10">
        <f t="shared" si="24"/>
        <v>136.45587094472285</v>
      </c>
    </row>
    <row r="1008" spans="1:9" x14ac:dyDescent="0.25">
      <c r="A1008" s="18"/>
      <c r="B1008" s="5">
        <f>DATE(YEAR(siječanj!B1008),MONTH(siječanj!B1008)+5,DAY(siječanj!B1008))</f>
        <v>43993</v>
      </c>
      <c r="C1008" s="8">
        <v>10.46875</v>
      </c>
      <c r="D1008">
        <v>0.91727927992209257</v>
      </c>
      <c r="E1008" s="6">
        <v>149.12158606213308</v>
      </c>
      <c r="F1008" s="10">
        <v>113.01408519906074</v>
      </c>
      <c r="G1008" s="10">
        <v>113.64744043440001</v>
      </c>
      <c r="H1008" s="10">
        <v>4.3951795017954272</v>
      </c>
      <c r="I1008" s="10">
        <f t="shared" si="24"/>
        <v>136.78614108391378</v>
      </c>
    </row>
    <row r="1009" spans="1:9" x14ac:dyDescent="0.25">
      <c r="A1009" s="18"/>
      <c r="B1009" s="5">
        <f>DATE(YEAR(siječanj!B1009),MONTH(siječanj!B1009)+5,DAY(siječanj!B1009))</f>
        <v>43993</v>
      </c>
      <c r="C1009" s="8">
        <v>10.4791666666667</v>
      </c>
      <c r="D1009">
        <v>0.91727927992209257</v>
      </c>
      <c r="E1009" s="6">
        <v>147.54646356735495</v>
      </c>
      <c r="F1009" s="10">
        <v>113.43668994273301</v>
      </c>
      <c r="G1009" s="10">
        <v>115.25881730202022</v>
      </c>
      <c r="H1009" s="10">
        <v>4.4774019895180563</v>
      </c>
      <c r="I1009" s="10">
        <f t="shared" si="24"/>
        <v>135.34131385611462</v>
      </c>
    </row>
    <row r="1010" spans="1:9" x14ac:dyDescent="0.25">
      <c r="A1010" s="18"/>
      <c r="B1010" s="5">
        <f>DATE(YEAR(siječanj!B1010),MONTH(siječanj!B1010)+5,DAY(siječanj!B1010))</f>
        <v>43993</v>
      </c>
      <c r="C1010" s="8">
        <v>10.4895833333333</v>
      </c>
      <c r="D1010">
        <v>0.91727927992209257</v>
      </c>
      <c r="E1010" s="6">
        <v>145.43450646477581</v>
      </c>
      <c r="F1010" s="10">
        <v>112.5064811886421</v>
      </c>
      <c r="G1010" s="10">
        <v>113.78354624873337</v>
      </c>
      <c r="H1010" s="10">
        <v>4.7481240525616712</v>
      </c>
      <c r="I1010" s="10">
        <f t="shared" si="24"/>
        <v>133.40405936583446</v>
      </c>
    </row>
    <row r="1011" spans="1:9" x14ac:dyDescent="0.25">
      <c r="A1011" s="18"/>
      <c r="B1011" s="5">
        <f>DATE(YEAR(siječanj!B1011),MONTH(siječanj!B1011)+5,DAY(siječanj!B1011))</f>
        <v>43993</v>
      </c>
      <c r="C1011" s="8">
        <v>10.5</v>
      </c>
      <c r="D1011">
        <v>0.91727927992209257</v>
      </c>
      <c r="E1011" s="6">
        <v>141.9671779640548</v>
      </c>
      <c r="F1011" s="10">
        <v>112.69043399134803</v>
      </c>
      <c r="G1011" s="10">
        <v>114.92085906904701</v>
      </c>
      <c r="H1011" s="10">
        <v>4.7434990126702266</v>
      </c>
      <c r="I1011" s="10">
        <f t="shared" si="24"/>
        <v>130.22355077543975</v>
      </c>
    </row>
    <row r="1012" spans="1:9" x14ac:dyDescent="0.25">
      <c r="A1012" s="18"/>
      <c r="B1012" s="5">
        <f>DATE(YEAR(siječanj!B1012),MONTH(siječanj!B1012)+5,DAY(siječanj!B1012))</f>
        <v>43993</v>
      </c>
      <c r="C1012" s="8">
        <v>10.5104166666667</v>
      </c>
      <c r="D1012">
        <v>0.91727927992209257</v>
      </c>
      <c r="E1012" s="6">
        <v>136.04434931142552</v>
      </c>
      <c r="F1012" s="10">
        <v>114.18126100095407</v>
      </c>
      <c r="G1012" s="10">
        <v>116.09349925750105</v>
      </c>
      <c r="H1012" s="10">
        <v>5.5516760674591312</v>
      </c>
      <c r="I1012" s="10">
        <f t="shared" si="24"/>
        <v>124.79066277385404</v>
      </c>
    </row>
    <row r="1013" spans="1:9" x14ac:dyDescent="0.25">
      <c r="A1013" s="18"/>
      <c r="B1013" s="5">
        <f>DATE(YEAR(siječanj!B1013),MONTH(siječanj!B1013)+5,DAY(siječanj!B1013))</f>
        <v>43993</v>
      </c>
      <c r="C1013" s="8">
        <v>10.5208333333333</v>
      </c>
      <c r="D1013">
        <v>0.91727927992209257</v>
      </c>
      <c r="E1013" s="6">
        <v>131.92041277953669</v>
      </c>
      <c r="F1013" s="10">
        <v>113.52179701070079</v>
      </c>
      <c r="G1013" s="10">
        <v>117.19824428591043</v>
      </c>
      <c r="H1013" s="10">
        <v>5.3549157096858018</v>
      </c>
      <c r="I1013" s="10">
        <f t="shared" si="24"/>
        <v>121.00786124143863</v>
      </c>
    </row>
    <row r="1014" spans="1:9" x14ac:dyDescent="0.25">
      <c r="A1014" s="18"/>
      <c r="B1014" s="5">
        <f>DATE(YEAR(siječanj!B1014),MONTH(siječanj!B1014)+5,DAY(siječanj!B1014))</f>
        <v>43993</v>
      </c>
      <c r="C1014" s="8">
        <v>10.53125</v>
      </c>
      <c r="D1014">
        <v>0.91727927992209257</v>
      </c>
      <c r="E1014" s="6">
        <v>128.02987167625074</v>
      </c>
      <c r="F1014" s="10">
        <v>112.29385326104666</v>
      </c>
      <c r="G1014" s="10">
        <v>115.54032203329405</v>
      </c>
      <c r="H1014" s="10">
        <v>4.481598766488406</v>
      </c>
      <c r="I1014" s="10">
        <f t="shared" si="24"/>
        <v>117.43914849970919</v>
      </c>
    </row>
    <row r="1015" spans="1:9" x14ac:dyDescent="0.25">
      <c r="A1015" s="18"/>
      <c r="B1015" s="5">
        <f>DATE(YEAR(siječanj!B1015),MONTH(siječanj!B1015)+5,DAY(siječanj!B1015))</f>
        <v>43993</v>
      </c>
      <c r="C1015" s="8">
        <v>10.5416666666667</v>
      </c>
      <c r="D1015">
        <v>0.91727927992209257</v>
      </c>
      <c r="E1015" s="6">
        <v>125.87634409424618</v>
      </c>
      <c r="F1015" s="10">
        <v>114.4687788363123</v>
      </c>
      <c r="G1015" s="10">
        <v>117.19475388123547</v>
      </c>
      <c r="H1015" s="10">
        <v>3.7896187262137415</v>
      </c>
      <c r="I1015" s="10">
        <f t="shared" si="24"/>
        <v>115.46376226999568</v>
      </c>
    </row>
    <row r="1016" spans="1:9" x14ac:dyDescent="0.25">
      <c r="A1016" s="18"/>
      <c r="B1016" s="5">
        <f>DATE(YEAR(siječanj!B1016),MONTH(siječanj!B1016)+5,DAY(siječanj!B1016))</f>
        <v>43993</v>
      </c>
      <c r="C1016" s="8">
        <v>10.5520833333333</v>
      </c>
      <c r="D1016">
        <v>0.91727927992209257</v>
      </c>
      <c r="E1016" s="6">
        <v>123.0767517833678</v>
      </c>
      <c r="F1016" s="10">
        <v>114.64437105540384</v>
      </c>
      <c r="G1016" s="10">
        <v>118.07630869675064</v>
      </c>
      <c r="H1016" s="10">
        <v>3.5116261763301972</v>
      </c>
      <c r="I1016" s="10">
        <f t="shared" si="24"/>
        <v>112.89575425099774</v>
      </c>
    </row>
    <row r="1017" spans="1:9" x14ac:dyDescent="0.25">
      <c r="A1017" s="18"/>
      <c r="B1017" s="5">
        <f>DATE(YEAR(siječanj!B1017),MONTH(siječanj!B1017)+5,DAY(siječanj!B1017))</f>
        <v>43993</v>
      </c>
      <c r="C1017" s="8">
        <v>10.5625</v>
      </c>
      <c r="D1017">
        <v>0.91727927992209257</v>
      </c>
      <c r="E1017" s="6">
        <v>119.35172801473898</v>
      </c>
      <c r="F1017" s="10">
        <v>112.90821242174317</v>
      </c>
      <c r="G1017" s="10">
        <v>113.56816751357854</v>
      </c>
      <c r="H1017" s="10">
        <v>2.6093760297713215</v>
      </c>
      <c r="I1017" s="10">
        <f t="shared" si="24"/>
        <v>109.47886713081722</v>
      </c>
    </row>
    <row r="1018" spans="1:9" x14ac:dyDescent="0.25">
      <c r="A1018" s="18"/>
      <c r="B1018" s="5">
        <f>DATE(YEAR(siječanj!B1018),MONTH(siječanj!B1018)+5,DAY(siječanj!B1018))</f>
        <v>43993</v>
      </c>
      <c r="C1018" s="8">
        <v>10.5729166666667</v>
      </c>
      <c r="D1018">
        <v>0.91727927992209257</v>
      </c>
      <c r="E1018" s="6">
        <v>118.08587737552695</v>
      </c>
      <c r="F1018" s="10">
        <v>111.24642066028966</v>
      </c>
      <c r="G1018" s="10">
        <v>117.33687006059836</v>
      </c>
      <c r="H1018" s="10">
        <v>2.5277964355712679</v>
      </c>
      <c r="I1018" s="10">
        <f t="shared" si="24"/>
        <v>108.31772856799188</v>
      </c>
    </row>
    <row r="1019" spans="1:9" x14ac:dyDescent="0.25">
      <c r="A1019" s="18"/>
      <c r="B1019" s="5">
        <f>DATE(YEAR(siječanj!B1019),MONTH(siječanj!B1019)+5,DAY(siječanj!B1019))</f>
        <v>43993</v>
      </c>
      <c r="C1019" s="8">
        <v>10.5833333333333</v>
      </c>
      <c r="D1019">
        <v>0.91727927992209257</v>
      </c>
      <c r="E1019" s="6">
        <v>115.77498966628147</v>
      </c>
      <c r="F1019" s="10">
        <v>112.31939815787806</v>
      </c>
      <c r="G1019" s="10">
        <v>116.83687957490525</v>
      </c>
      <c r="H1019" s="10">
        <v>2.1811230914957327</v>
      </c>
      <c r="I1019" s="10">
        <f t="shared" si="24"/>
        <v>106.19799915407438</v>
      </c>
    </row>
    <row r="1020" spans="1:9" x14ac:dyDescent="0.25">
      <c r="A1020" s="18"/>
      <c r="B1020" s="5">
        <f>DATE(YEAR(siječanj!B1020),MONTH(siječanj!B1020)+5,DAY(siječanj!B1020))</f>
        <v>43993</v>
      </c>
      <c r="C1020" s="8">
        <v>10.59375</v>
      </c>
      <c r="D1020">
        <v>0.91727927992209257</v>
      </c>
      <c r="E1020" s="6">
        <v>116.48527242013748</v>
      </c>
      <c r="F1020" s="10">
        <v>113.60445259904144</v>
      </c>
      <c r="G1020" s="10">
        <v>119.28595755811413</v>
      </c>
      <c r="H1020" s="10">
        <v>2.1024045731275112</v>
      </c>
      <c r="I1020" s="10">
        <f t="shared" si="24"/>
        <v>106.84952680707249</v>
      </c>
    </row>
    <row r="1021" spans="1:9" x14ac:dyDescent="0.25">
      <c r="A1021" s="18"/>
      <c r="B1021" s="5">
        <f>DATE(YEAR(siječanj!B1021),MONTH(siječanj!B1021)+5,DAY(siječanj!B1021))</f>
        <v>43993</v>
      </c>
      <c r="C1021" s="8">
        <v>10.6041666666667</v>
      </c>
      <c r="D1021">
        <v>0.91727927992209257</v>
      </c>
      <c r="E1021" s="6">
        <v>114.46408125458917</v>
      </c>
      <c r="F1021" s="10">
        <v>113.87563655304031</v>
      </c>
      <c r="G1021" s="10">
        <v>118.51962603285294</v>
      </c>
      <c r="H1021" s="10">
        <v>2.1711632333051556</v>
      </c>
      <c r="I1021" s="10">
        <f t="shared" si="24"/>
        <v>104.99553003015345</v>
      </c>
    </row>
    <row r="1022" spans="1:9" x14ac:dyDescent="0.25">
      <c r="A1022" s="18"/>
      <c r="B1022" s="5">
        <f>DATE(YEAR(siječanj!B1022),MONTH(siječanj!B1022)+5,DAY(siječanj!B1022))</f>
        <v>43993</v>
      </c>
      <c r="C1022" s="8">
        <v>10.6145833333333</v>
      </c>
      <c r="D1022">
        <v>0.91727927992209257</v>
      </c>
      <c r="E1022" s="6">
        <v>112.96897485782939</v>
      </c>
      <c r="F1022" s="10">
        <v>114.24791808951301</v>
      </c>
      <c r="G1022" s="10">
        <v>118.06884466203954</v>
      </c>
      <c r="H1022" s="10">
        <v>2.1393659592662408</v>
      </c>
      <c r="I1022" s="10">
        <f t="shared" si="24"/>
        <v>103.62409991112672</v>
      </c>
    </row>
    <row r="1023" spans="1:9" x14ac:dyDescent="0.25">
      <c r="A1023" s="18"/>
      <c r="B1023" s="5">
        <f>DATE(YEAR(siječanj!B1023),MONTH(siječanj!B1023)+5,DAY(siječanj!B1023))</f>
        <v>43993</v>
      </c>
      <c r="C1023" s="8">
        <v>10.625</v>
      </c>
      <c r="D1023">
        <v>0.91727927992209257</v>
      </c>
      <c r="E1023" s="6">
        <v>110.98060912901451</v>
      </c>
      <c r="F1023" s="10">
        <v>117.62530639980668</v>
      </c>
      <c r="G1023" s="10">
        <v>117.21695029906549</v>
      </c>
      <c r="H1023" s="10">
        <v>2.0690569673485975</v>
      </c>
      <c r="I1023" s="10">
        <f t="shared" si="24"/>
        <v>101.80021322717765</v>
      </c>
    </row>
    <row r="1024" spans="1:9" x14ac:dyDescent="0.25">
      <c r="A1024" s="18"/>
      <c r="B1024" s="5">
        <f>DATE(YEAR(siječanj!B1024),MONTH(siječanj!B1024)+5,DAY(siječanj!B1024))</f>
        <v>43993</v>
      </c>
      <c r="C1024" s="8">
        <v>10.6354166666667</v>
      </c>
      <c r="D1024">
        <v>0.91727927992209257</v>
      </c>
      <c r="E1024" s="6">
        <v>108.91358965015148</v>
      </c>
      <c r="F1024" s="10">
        <v>117.03481922069111</v>
      </c>
      <c r="G1024" s="10">
        <v>118.34052913576677</v>
      </c>
      <c r="H1024" s="10">
        <v>2.6002327661482392</v>
      </c>
      <c r="I1024" s="10">
        <f t="shared" si="24"/>
        <v>99.904179088021223</v>
      </c>
    </row>
    <row r="1025" spans="1:9" x14ac:dyDescent="0.25">
      <c r="A1025" s="18"/>
      <c r="B1025" s="5">
        <f>DATE(YEAR(siječanj!B1025),MONTH(siječanj!B1025)+5,DAY(siječanj!B1025))</f>
        <v>43993</v>
      </c>
      <c r="C1025" s="8">
        <v>10.6458333333333</v>
      </c>
      <c r="D1025">
        <v>0.91727927992209257</v>
      </c>
      <c r="E1025" s="6">
        <v>109.41912401544811</v>
      </c>
      <c r="F1025" s="10">
        <v>116.15093704333269</v>
      </c>
      <c r="G1025" s="10">
        <v>118.5628527378893</v>
      </c>
      <c r="H1025" s="10">
        <v>2.3729509385624721</v>
      </c>
      <c r="I1025" s="10">
        <f t="shared" si="24"/>
        <v>100.36789528659638</v>
      </c>
    </row>
    <row r="1026" spans="1:9" x14ac:dyDescent="0.25">
      <c r="A1026" s="18"/>
      <c r="B1026" s="5">
        <f>DATE(YEAR(siječanj!B1026),MONTH(siječanj!B1026)+5,DAY(siječanj!B1026))</f>
        <v>43993</v>
      </c>
      <c r="C1026" s="8">
        <v>10.65625</v>
      </c>
      <c r="D1026">
        <v>0.91727927992209257</v>
      </c>
      <c r="E1026" s="6">
        <v>108.56224189597864</v>
      </c>
      <c r="F1026" s="10">
        <v>115.54796488572514</v>
      </c>
      <c r="G1026" s="10">
        <v>116.39566686496281</v>
      </c>
      <c r="H1026" s="10">
        <v>2.1545288625494594</v>
      </c>
      <c r="I1026" s="10">
        <f t="shared" si="24"/>
        <v>99.581895073071323</v>
      </c>
    </row>
    <row r="1027" spans="1:9" x14ac:dyDescent="0.25">
      <c r="A1027" s="18"/>
      <c r="B1027" s="5">
        <f>DATE(YEAR(siječanj!B1027),MONTH(siječanj!B1027)+5,DAY(siječanj!B1027))</f>
        <v>43993</v>
      </c>
      <c r="C1027" s="8">
        <v>10.6666666666667</v>
      </c>
      <c r="D1027">
        <v>0.91727927992209257</v>
      </c>
      <c r="E1027" s="6">
        <v>105.9398193639484</v>
      </c>
      <c r="F1027" s="10">
        <v>115.19778659227502</v>
      </c>
      <c r="G1027" s="10">
        <v>116.73086152810183</v>
      </c>
      <c r="H1027" s="10">
        <v>2.937670006387028</v>
      </c>
      <c r="I1027" s="10">
        <f t="shared" si="24"/>
        <v>97.176401221239146</v>
      </c>
    </row>
    <row r="1028" spans="1:9" x14ac:dyDescent="0.25">
      <c r="A1028" s="18"/>
      <c r="B1028" s="5">
        <f>DATE(YEAR(siječanj!B1028),MONTH(siječanj!B1028)+5,DAY(siječanj!B1028))</f>
        <v>43993</v>
      </c>
      <c r="C1028" s="8">
        <v>10.6770833333333</v>
      </c>
      <c r="D1028">
        <v>0.91727927992209257</v>
      </c>
      <c r="E1028" s="6">
        <v>105.03083239944445</v>
      </c>
      <c r="F1028" s="10">
        <v>113.0031892904248</v>
      </c>
      <c r="G1028" s="10">
        <v>117.86864958658059</v>
      </c>
      <c r="H1028" s="10">
        <v>3.1484522312691916</v>
      </c>
      <c r="I1028" s="10">
        <f t="shared" ref="I1028:I1091" si="25">D1028*E1028</f>
        <v>96.342606312980394</v>
      </c>
    </row>
    <row r="1029" spans="1:9" x14ac:dyDescent="0.25">
      <c r="A1029" s="18"/>
      <c r="B1029" s="5">
        <f>DATE(YEAR(siječanj!B1029),MONTH(siječanj!B1029)+5,DAY(siječanj!B1029))</f>
        <v>43993</v>
      </c>
      <c r="C1029" s="8">
        <v>10.6875</v>
      </c>
      <c r="D1029">
        <v>0.91727927992209257</v>
      </c>
      <c r="E1029" s="6">
        <v>105.6039916526137</v>
      </c>
      <c r="F1029" s="10">
        <v>115.00757333345287</v>
      </c>
      <c r="G1029" s="10">
        <v>119.64511780300882</v>
      </c>
      <c r="H1029" s="10">
        <v>2.7328085912601332</v>
      </c>
      <c r="I1029" s="10">
        <f t="shared" si="25"/>
        <v>96.868353420008177</v>
      </c>
    </row>
    <row r="1030" spans="1:9" x14ac:dyDescent="0.25">
      <c r="A1030" s="18"/>
      <c r="B1030" s="5">
        <f>DATE(YEAR(siječanj!B1030),MONTH(siječanj!B1030)+5,DAY(siječanj!B1030))</f>
        <v>43993</v>
      </c>
      <c r="C1030" s="8">
        <v>10.6979166666667</v>
      </c>
      <c r="D1030">
        <v>0.91727927992209257</v>
      </c>
      <c r="E1030" s="6">
        <v>105.29182927595345</v>
      </c>
      <c r="F1030" s="10">
        <v>115.49970187964546</v>
      </c>
      <c r="G1030" s="10">
        <v>118.75753265447396</v>
      </c>
      <c r="H1030" s="10">
        <v>3.3071061736019369</v>
      </c>
      <c r="I1030" s="10">
        <f t="shared" si="25"/>
        <v>96.582013339926476</v>
      </c>
    </row>
    <row r="1031" spans="1:9" x14ac:dyDescent="0.25">
      <c r="A1031" s="18"/>
      <c r="B1031" s="5">
        <f>DATE(YEAR(siječanj!B1031),MONTH(siječanj!B1031)+5,DAY(siječanj!B1031))</f>
        <v>43993</v>
      </c>
      <c r="C1031" s="8">
        <v>10.7083333333333</v>
      </c>
      <c r="D1031">
        <v>0.91727927992209257</v>
      </c>
      <c r="E1031" s="6">
        <v>107.2488133391345</v>
      </c>
      <c r="F1031" s="10">
        <v>112.98661585079567</v>
      </c>
      <c r="G1031" s="10">
        <v>117.05819279672713</v>
      </c>
      <c r="H1031" s="10">
        <v>3.2672337975380072</v>
      </c>
      <c r="I1031" s="10">
        <f t="shared" si="25"/>
        <v>98.377114272220211</v>
      </c>
    </row>
    <row r="1032" spans="1:9" x14ac:dyDescent="0.25">
      <c r="A1032" s="18"/>
      <c r="B1032" s="5">
        <f>DATE(YEAR(siječanj!B1032),MONTH(siječanj!B1032)+5,DAY(siječanj!B1032))</f>
        <v>43993</v>
      </c>
      <c r="C1032" s="8">
        <v>10.71875</v>
      </c>
      <c r="D1032">
        <v>0.91727927992209257</v>
      </c>
      <c r="E1032" s="6">
        <v>108.66501575866793</v>
      </c>
      <c r="F1032" s="10">
        <v>113.15971267124394</v>
      </c>
      <c r="G1032" s="10">
        <v>118.30921134004475</v>
      </c>
      <c r="H1032" s="10">
        <v>3.1967231526831585</v>
      </c>
      <c r="I1032" s="10">
        <f t="shared" si="25"/>
        <v>99.676167407833759</v>
      </c>
    </row>
    <row r="1033" spans="1:9" x14ac:dyDescent="0.25">
      <c r="A1033" s="18"/>
      <c r="B1033" s="5">
        <f>DATE(YEAR(siječanj!B1033),MONTH(siječanj!B1033)+5,DAY(siječanj!B1033))</f>
        <v>43993</v>
      </c>
      <c r="C1033" s="8">
        <v>10.7291666666667</v>
      </c>
      <c r="D1033">
        <v>0.91727927992209257</v>
      </c>
      <c r="E1033" s="6">
        <v>111.24777331109405</v>
      </c>
      <c r="F1033" s="10">
        <v>115.37188157218061</v>
      </c>
      <c r="G1033" s="10">
        <v>117.93130913961279</v>
      </c>
      <c r="H1033" s="10">
        <v>2.8549304086571103</v>
      </c>
      <c r="I1033" s="10">
        <f t="shared" si="25"/>
        <v>102.04527739573653</v>
      </c>
    </row>
    <row r="1034" spans="1:9" x14ac:dyDescent="0.25">
      <c r="A1034" s="18"/>
      <c r="B1034" s="5">
        <f>DATE(YEAR(siječanj!B1034),MONTH(siječanj!B1034)+5,DAY(siječanj!B1034))</f>
        <v>43993</v>
      </c>
      <c r="C1034" s="8">
        <v>10.7395833333333</v>
      </c>
      <c r="D1034">
        <v>0.91727927992209257</v>
      </c>
      <c r="E1034" s="6">
        <v>113.48059212667218</v>
      </c>
      <c r="F1034" s="10">
        <v>115.85842441805009</v>
      </c>
      <c r="G1034" s="10">
        <v>120.94165138303185</v>
      </c>
      <c r="H1034" s="10">
        <v>3.2212748969288283</v>
      </c>
      <c r="I1034" s="10">
        <f t="shared" si="25"/>
        <v>104.09339583108654</v>
      </c>
    </row>
    <row r="1035" spans="1:9" x14ac:dyDescent="0.25">
      <c r="A1035" s="18"/>
      <c r="B1035" s="5">
        <f>DATE(YEAR(siječanj!B1035),MONTH(siječanj!B1035)+5,DAY(siječanj!B1035))</f>
        <v>43993</v>
      </c>
      <c r="C1035" s="8">
        <v>10.75</v>
      </c>
      <c r="D1035">
        <v>0.91727927992209257</v>
      </c>
      <c r="E1035" s="6">
        <v>116.31582989486365</v>
      </c>
      <c r="F1035" s="10">
        <v>115.41512183987112</v>
      </c>
      <c r="G1035" s="10">
        <v>123.08280698402312</v>
      </c>
      <c r="H1035" s="10">
        <v>3.5410814811083031</v>
      </c>
      <c r="I1035" s="10">
        <f t="shared" si="25"/>
        <v>106.69410068950114</v>
      </c>
    </row>
    <row r="1036" spans="1:9" x14ac:dyDescent="0.25">
      <c r="A1036" s="18"/>
      <c r="B1036" s="5">
        <f>DATE(YEAR(siječanj!B1036),MONTH(siječanj!B1036)+5,DAY(siječanj!B1036))</f>
        <v>43993</v>
      </c>
      <c r="C1036" s="8">
        <v>10.7604166666667</v>
      </c>
      <c r="D1036">
        <v>0.91727927992209257</v>
      </c>
      <c r="E1036" s="6">
        <v>118.10236953109309</v>
      </c>
      <c r="F1036" s="10">
        <v>116.10575635365716</v>
      </c>
      <c r="G1036" s="10">
        <v>121.44404202113874</v>
      </c>
      <c r="H1036" s="10">
        <v>4.2546833083479578</v>
      </c>
      <c r="I1036" s="10">
        <f t="shared" si="25"/>
        <v>108.33285648057395</v>
      </c>
    </row>
    <row r="1037" spans="1:9" x14ac:dyDescent="0.25">
      <c r="A1037" s="18"/>
      <c r="B1037" s="5">
        <f>DATE(YEAR(siječanj!B1037),MONTH(siječanj!B1037)+5,DAY(siječanj!B1037))</f>
        <v>43993</v>
      </c>
      <c r="C1037" s="8">
        <v>10.7708333333333</v>
      </c>
      <c r="D1037">
        <v>0.91727927992209257</v>
      </c>
      <c r="E1037" s="6">
        <v>119.85948066382961</v>
      </c>
      <c r="F1037" s="10">
        <v>119.52707965062363</v>
      </c>
      <c r="G1037" s="10">
        <v>122.18484646781603</v>
      </c>
      <c r="H1037" s="10">
        <v>8.4623335647974649</v>
      </c>
      <c r="I1037" s="10">
        <f t="shared" si="25"/>
        <v>109.9446181151536</v>
      </c>
    </row>
    <row r="1038" spans="1:9" x14ac:dyDescent="0.25">
      <c r="A1038" s="18"/>
      <c r="B1038" s="5">
        <f>DATE(YEAR(siječanj!B1038),MONTH(siječanj!B1038)+5,DAY(siječanj!B1038))</f>
        <v>43993</v>
      </c>
      <c r="C1038" s="8">
        <v>10.78125</v>
      </c>
      <c r="D1038">
        <v>0.91727927992209257</v>
      </c>
      <c r="E1038" s="6">
        <v>124.34213572903319</v>
      </c>
      <c r="F1038" s="10">
        <v>119.81127561130795</v>
      </c>
      <c r="G1038" s="10">
        <v>125.28269643118674</v>
      </c>
      <c r="H1038" s="10">
        <v>19.966041651208148</v>
      </c>
      <c r="I1038" s="10">
        <f t="shared" si="25"/>
        <v>114.05646472550266</v>
      </c>
    </row>
    <row r="1039" spans="1:9" x14ac:dyDescent="0.25">
      <c r="A1039" s="18"/>
      <c r="B1039" s="5">
        <f>DATE(YEAR(siječanj!B1039),MONTH(siječanj!B1039)+5,DAY(siječanj!B1039))</f>
        <v>43993</v>
      </c>
      <c r="C1039" s="8">
        <v>10.7916666666667</v>
      </c>
      <c r="D1039">
        <v>0.91727927992209257</v>
      </c>
      <c r="E1039" s="6">
        <v>127.51739152082916</v>
      </c>
      <c r="F1039" s="10">
        <v>122.430545843226</v>
      </c>
      <c r="G1039" s="10">
        <v>127.09202796577316</v>
      </c>
      <c r="H1039" s="10">
        <v>31.349992849965613</v>
      </c>
      <c r="I1039" s="10">
        <f t="shared" si="25"/>
        <v>116.96906107176973</v>
      </c>
    </row>
    <row r="1040" spans="1:9" x14ac:dyDescent="0.25">
      <c r="A1040" s="18"/>
      <c r="B1040" s="5">
        <f>DATE(YEAR(siječanj!B1040),MONTH(siječanj!B1040)+5,DAY(siječanj!B1040))</f>
        <v>43993</v>
      </c>
      <c r="C1040" s="8">
        <v>10.8020833333333</v>
      </c>
      <c r="D1040">
        <v>0.91727927992209257</v>
      </c>
      <c r="E1040" s="6">
        <v>129.62782243621433</v>
      </c>
      <c r="F1040" s="10">
        <v>123.77421620036026</v>
      </c>
      <c r="G1040" s="10">
        <v>131.74946182396135</v>
      </c>
      <c r="H1040" s="10">
        <v>44.820950124046675</v>
      </c>
      <c r="I1040" s="10">
        <f t="shared" si="25"/>
        <v>118.90491562215956</v>
      </c>
    </row>
    <row r="1041" spans="1:9" x14ac:dyDescent="0.25">
      <c r="A1041" s="18"/>
      <c r="B1041" s="5">
        <f>DATE(YEAR(siječanj!B1041),MONTH(siječanj!B1041)+5,DAY(siječanj!B1041))</f>
        <v>43993</v>
      </c>
      <c r="C1041" s="8">
        <v>10.8125</v>
      </c>
      <c r="D1041">
        <v>0.91727927992209257</v>
      </c>
      <c r="E1041" s="6">
        <v>133.48964302004725</v>
      </c>
      <c r="F1041" s="10">
        <v>126.98067569254692</v>
      </c>
      <c r="G1041" s="10">
        <v>137.56276675249129</v>
      </c>
      <c r="H1041" s="10">
        <v>59.640307680280095</v>
      </c>
      <c r="I1041" s="10">
        <f t="shared" si="25"/>
        <v>122.44728362648614</v>
      </c>
    </row>
    <row r="1042" spans="1:9" x14ac:dyDescent="0.25">
      <c r="A1042" s="18"/>
      <c r="B1042" s="5">
        <f>DATE(YEAR(siječanj!B1042),MONTH(siječanj!B1042)+5,DAY(siječanj!B1042))</f>
        <v>43993</v>
      </c>
      <c r="C1042" s="8">
        <v>10.8229166666667</v>
      </c>
      <c r="D1042">
        <v>0.91727927992209257</v>
      </c>
      <c r="E1042" s="6">
        <v>136.59274600360322</v>
      </c>
      <c r="F1042" s="10">
        <v>127.11097542810371</v>
      </c>
      <c r="G1042" s="10">
        <v>142.74260716209403</v>
      </c>
      <c r="H1042" s="10">
        <v>85.304402470875416</v>
      </c>
      <c r="I1042" s="10">
        <f t="shared" si="25"/>
        <v>125.29369569676645</v>
      </c>
    </row>
    <row r="1043" spans="1:9" x14ac:dyDescent="0.25">
      <c r="A1043" s="18"/>
      <c r="B1043" s="5">
        <f>DATE(YEAR(siječanj!B1043),MONTH(siječanj!B1043)+5,DAY(siječanj!B1043))</f>
        <v>43993</v>
      </c>
      <c r="C1043" s="8">
        <v>10.8333333333333</v>
      </c>
      <c r="D1043">
        <v>0.91727927992209257</v>
      </c>
      <c r="E1043" s="6">
        <v>140.86253022660597</v>
      </c>
      <c r="F1043" s="10">
        <v>126.49561411531208</v>
      </c>
      <c r="G1043" s="10">
        <v>140.53614425257919</v>
      </c>
      <c r="H1043" s="10">
        <v>126.68968668416062</v>
      </c>
      <c r="I1043" s="10">
        <f t="shared" si="25"/>
        <v>129.21028029426512</v>
      </c>
    </row>
    <row r="1044" spans="1:9" x14ac:dyDescent="0.25">
      <c r="A1044" s="18"/>
      <c r="B1044" s="5">
        <f>DATE(YEAR(siječanj!B1044),MONTH(siječanj!B1044)+5,DAY(siječanj!B1044))</f>
        <v>43993</v>
      </c>
      <c r="C1044" s="8">
        <v>10.84375</v>
      </c>
      <c r="D1044">
        <v>0.91727927992209257</v>
      </c>
      <c r="E1044" s="6">
        <v>143.83691813703462</v>
      </c>
      <c r="F1044" s="10">
        <v>113.62683532671207</v>
      </c>
      <c r="G1044" s="10">
        <v>129.29936147965773</v>
      </c>
      <c r="H1044" s="10">
        <v>190.47591186849502</v>
      </c>
      <c r="I1044" s="10">
        <f t="shared" si="25"/>
        <v>131.9386246949521</v>
      </c>
    </row>
    <row r="1045" spans="1:9" x14ac:dyDescent="0.25">
      <c r="A1045" s="18"/>
      <c r="B1045" s="5">
        <f>DATE(YEAR(siječanj!B1045),MONTH(siječanj!B1045)+5,DAY(siječanj!B1045))</f>
        <v>43993</v>
      </c>
      <c r="C1045" s="8">
        <v>10.8541666666667</v>
      </c>
      <c r="D1045">
        <v>0.91727927992209257</v>
      </c>
      <c r="E1045" s="6">
        <v>147.66488159350652</v>
      </c>
      <c r="F1045" s="10">
        <v>109.43377905637233</v>
      </c>
      <c r="G1045" s="10">
        <v>121.87250317258331</v>
      </c>
      <c r="H1045" s="10">
        <v>229.34132700251757</v>
      </c>
      <c r="I1045" s="10">
        <f t="shared" si="25"/>
        <v>135.44993625787274</v>
      </c>
    </row>
    <row r="1046" spans="1:9" x14ac:dyDescent="0.25">
      <c r="A1046" s="18"/>
      <c r="B1046" s="5">
        <f>DATE(YEAR(siječanj!B1046),MONTH(siječanj!B1046)+5,DAY(siječanj!B1046))</f>
        <v>43993</v>
      </c>
      <c r="C1046" s="8">
        <v>10.8645833333333</v>
      </c>
      <c r="D1046">
        <v>0.91727927992209257</v>
      </c>
      <c r="E1046" s="6">
        <v>147.14923983754775</v>
      </c>
      <c r="F1046" s="10">
        <v>107.35711629072176</v>
      </c>
      <c r="G1046" s="10">
        <v>121.04210235418667</v>
      </c>
      <c r="H1046" s="10">
        <v>230.76711409502713</v>
      </c>
      <c r="I1046" s="10">
        <f t="shared" si="25"/>
        <v>134.97694875926911</v>
      </c>
    </row>
    <row r="1047" spans="1:9" x14ac:dyDescent="0.25">
      <c r="A1047" s="18"/>
      <c r="B1047" s="5">
        <f>DATE(YEAR(siječanj!B1047),MONTH(siječanj!B1047)+5,DAY(siječanj!B1047))</f>
        <v>43993</v>
      </c>
      <c r="C1047" s="8">
        <v>10.875</v>
      </c>
      <c r="D1047">
        <v>0.91727927992209257</v>
      </c>
      <c r="E1047" s="6">
        <v>145.24913578805177</v>
      </c>
      <c r="F1047" s="10">
        <v>106.3898119385595</v>
      </c>
      <c r="G1047" s="10">
        <v>116.37657347279919</v>
      </c>
      <c r="H1047" s="10">
        <v>233.16334696329997</v>
      </c>
      <c r="I1047" s="10">
        <f t="shared" si="25"/>
        <v>133.23402268497037</v>
      </c>
    </row>
    <row r="1048" spans="1:9" x14ac:dyDescent="0.25">
      <c r="A1048" s="18"/>
      <c r="B1048" s="5">
        <f>DATE(YEAR(siječanj!B1048),MONTH(siječanj!B1048)+5,DAY(siječanj!B1048))</f>
        <v>43993</v>
      </c>
      <c r="C1048" s="8">
        <v>10.8854166666667</v>
      </c>
      <c r="D1048">
        <v>0.91727927992209257</v>
      </c>
      <c r="E1048" s="6">
        <v>151.10810487606128</v>
      </c>
      <c r="F1048" s="10">
        <v>103.44580450143917</v>
      </c>
      <c r="G1048" s="10">
        <v>106.0614252651846</v>
      </c>
      <c r="H1048" s="10">
        <v>240.33762139341721</v>
      </c>
      <c r="I1048" s="10">
        <f t="shared" si="25"/>
        <v>138.60833363110552</v>
      </c>
    </row>
    <row r="1049" spans="1:9" x14ac:dyDescent="0.25">
      <c r="A1049" s="18"/>
      <c r="B1049" s="5">
        <f>DATE(YEAR(siječanj!B1049),MONTH(siječanj!B1049)+5,DAY(siječanj!B1049))</f>
        <v>43993</v>
      </c>
      <c r="C1049" s="8">
        <v>10.8958333333333</v>
      </c>
      <c r="D1049">
        <v>0.91727927992209257</v>
      </c>
      <c r="E1049" s="6">
        <v>153.35990818933755</v>
      </c>
      <c r="F1049" s="10">
        <v>102.36939732795548</v>
      </c>
      <c r="G1049" s="10">
        <v>98.884186802742249</v>
      </c>
      <c r="H1049" s="10">
        <v>246.37044536217547</v>
      </c>
      <c r="I1049" s="10">
        <f t="shared" si="25"/>
        <v>140.67386615283377</v>
      </c>
    </row>
    <row r="1050" spans="1:9" x14ac:dyDescent="0.25">
      <c r="A1050" s="18"/>
      <c r="B1050" s="5">
        <f>DATE(YEAR(siječanj!B1050),MONTH(siječanj!B1050)+5,DAY(siječanj!B1050))</f>
        <v>43993</v>
      </c>
      <c r="C1050" s="8">
        <v>10.90625</v>
      </c>
      <c r="D1050">
        <v>0.91727927992209257</v>
      </c>
      <c r="E1050" s="6">
        <v>154.36124189114096</v>
      </c>
      <c r="F1050" s="10">
        <v>100.52241903870681</v>
      </c>
      <c r="G1050" s="10">
        <v>94.607558490751117</v>
      </c>
      <c r="H1050" s="10">
        <v>243.7772315158366</v>
      </c>
      <c r="I1050" s="10">
        <f t="shared" si="25"/>
        <v>141.59236880978574</v>
      </c>
    </row>
    <row r="1051" spans="1:9" x14ac:dyDescent="0.25">
      <c r="A1051" s="18"/>
      <c r="B1051" s="5">
        <f>DATE(YEAR(siječanj!B1051),MONTH(siječanj!B1051)+5,DAY(siječanj!B1051))</f>
        <v>43993</v>
      </c>
      <c r="C1051" s="8">
        <v>10.9166666666667</v>
      </c>
      <c r="D1051">
        <v>0.91727927992209257</v>
      </c>
      <c r="E1051" s="6">
        <v>153.60544261497799</v>
      </c>
      <c r="F1051" s="10">
        <v>99.757182087081688</v>
      </c>
      <c r="G1051" s="10">
        <v>89.307486818969423</v>
      </c>
      <c r="H1051" s="10">
        <v>243.00760810676485</v>
      </c>
      <c r="I1051" s="10">
        <f t="shared" si="25"/>
        <v>140.89908979398132</v>
      </c>
    </row>
    <row r="1052" spans="1:9" x14ac:dyDescent="0.25">
      <c r="A1052" s="18"/>
      <c r="B1052" s="5">
        <f>DATE(YEAR(siječanj!B1052),MONTH(siječanj!B1052)+5,DAY(siječanj!B1052))</f>
        <v>43993</v>
      </c>
      <c r="C1052" s="8">
        <v>10.9270833333333</v>
      </c>
      <c r="D1052">
        <v>0.91727927992209257</v>
      </c>
      <c r="E1052" s="6">
        <v>145.68812362545799</v>
      </c>
      <c r="F1052" s="10">
        <v>98.161899686587432</v>
      </c>
      <c r="G1052" s="10">
        <v>85.179172750477946</v>
      </c>
      <c r="H1052" s="10">
        <v>245.29357974450676</v>
      </c>
      <c r="I1052" s="10">
        <f t="shared" si="25"/>
        <v>133.63669713236092</v>
      </c>
    </row>
    <row r="1053" spans="1:9" x14ac:dyDescent="0.25">
      <c r="A1053" s="18"/>
      <c r="B1053" s="5">
        <f>DATE(YEAR(siječanj!B1053),MONTH(siječanj!B1053)+5,DAY(siječanj!B1053))</f>
        <v>43993</v>
      </c>
      <c r="C1053" s="8">
        <v>10.9375</v>
      </c>
      <c r="D1053">
        <v>0.91727927992209257</v>
      </c>
      <c r="E1053" s="6">
        <v>138.0792920491597</v>
      </c>
      <c r="F1053" s="10">
        <v>94.815833620064041</v>
      </c>
      <c r="G1053" s="10">
        <v>82.150076570727506</v>
      </c>
      <c r="H1053" s="10">
        <v>242.87742815813462</v>
      </c>
      <c r="I1053" s="10">
        <f t="shared" si="25"/>
        <v>126.65727358300553</v>
      </c>
    </row>
    <row r="1054" spans="1:9" x14ac:dyDescent="0.25">
      <c r="A1054" s="18"/>
      <c r="B1054" s="5">
        <f>DATE(YEAR(siječanj!B1054),MONTH(siječanj!B1054)+5,DAY(siječanj!B1054))</f>
        <v>43993</v>
      </c>
      <c r="C1054" s="8">
        <v>10.9479166666667</v>
      </c>
      <c r="D1054">
        <v>0.91727927992209257</v>
      </c>
      <c r="E1054" s="6">
        <v>126.41567898789918</v>
      </c>
      <c r="F1054" s="10">
        <v>90.849036142868698</v>
      </c>
      <c r="G1054" s="10">
        <v>78.54565467211637</v>
      </c>
      <c r="H1054" s="10">
        <v>241.03565501493551</v>
      </c>
      <c r="I1054" s="10">
        <f t="shared" si="25"/>
        <v>115.95848299288257</v>
      </c>
    </row>
    <row r="1055" spans="1:9" x14ac:dyDescent="0.25">
      <c r="A1055" s="18"/>
      <c r="B1055" s="5">
        <f>DATE(YEAR(siječanj!B1055),MONTH(siječanj!B1055)+5,DAY(siječanj!B1055))</f>
        <v>43993</v>
      </c>
      <c r="C1055" s="8">
        <v>10.9583333333333</v>
      </c>
      <c r="D1055">
        <v>0.91727927992209257</v>
      </c>
      <c r="E1055" s="6">
        <v>114.72156799984846</v>
      </c>
      <c r="F1055" s="10">
        <v>86.647439620212239</v>
      </c>
      <c r="G1055" s="10">
        <v>79.170536948885072</v>
      </c>
      <c r="H1055" s="10">
        <v>241.08551619936418</v>
      </c>
      <c r="I1055" s="10">
        <f t="shared" si="25"/>
        <v>105.23171728643437</v>
      </c>
    </row>
    <row r="1056" spans="1:9" x14ac:dyDescent="0.25">
      <c r="A1056" s="18"/>
      <c r="B1056" s="5">
        <f>DATE(YEAR(siječanj!B1056),MONTH(siječanj!B1056)+5,DAY(siječanj!B1056))</f>
        <v>43993</v>
      </c>
      <c r="C1056" s="8">
        <v>10.96875</v>
      </c>
      <c r="D1056">
        <v>0.91727927992209257</v>
      </c>
      <c r="E1056" s="6">
        <v>105.0364307360741</v>
      </c>
      <c r="F1056" s="10">
        <v>86.13023331581428</v>
      </c>
      <c r="G1056" s="10">
        <v>79.841349596553911</v>
      </c>
      <c r="H1056" s="10">
        <v>240.94484231174431</v>
      </c>
      <c r="I1056" s="10">
        <f t="shared" si="25"/>
        <v>96.347741551172803</v>
      </c>
    </row>
    <row r="1057" spans="1:9" x14ac:dyDescent="0.25">
      <c r="A1057" s="18"/>
      <c r="B1057" s="5">
        <f>DATE(YEAR(siječanj!B1057),MONTH(siječanj!B1057)+5,DAY(siječanj!B1057))</f>
        <v>43993</v>
      </c>
      <c r="C1057" s="8">
        <v>10.9791666666667</v>
      </c>
      <c r="D1057">
        <v>0.91727927992209257</v>
      </c>
      <c r="E1057" s="6">
        <v>95.30070587777432</v>
      </c>
      <c r="F1057" s="10">
        <v>83.585753175713307</v>
      </c>
      <c r="G1057" s="10">
        <v>74.299297833164374</v>
      </c>
      <c r="H1057" s="10">
        <v>241.07505520367619</v>
      </c>
      <c r="I1057" s="10">
        <f t="shared" si="25"/>
        <v>87.417362863631965</v>
      </c>
    </row>
    <row r="1058" spans="1:9" ht="15.75" thickBot="1" x14ac:dyDescent="0.3">
      <c r="A1058" s="18"/>
      <c r="B1058" s="5">
        <f>DATE(YEAR(siječanj!B1058),MONTH(siječanj!B1058)+5,DAY(siječanj!B1058))</f>
        <v>43993</v>
      </c>
      <c r="C1058" s="8">
        <v>10.9895833333333</v>
      </c>
      <c r="D1058">
        <v>0.91727927992209257</v>
      </c>
      <c r="E1058" s="6">
        <v>87.97440263088987</v>
      </c>
      <c r="F1058" s="10">
        <v>79.914614522409977</v>
      </c>
      <c r="G1058" s="10">
        <v>74.145668110691744</v>
      </c>
      <c r="H1058" s="10">
        <v>240.79869184980018</v>
      </c>
      <c r="I1058" s="10">
        <f t="shared" si="25"/>
        <v>80.697096696838912</v>
      </c>
    </row>
    <row r="1059" spans="1:9" x14ac:dyDescent="0.25">
      <c r="A1059" s="13">
        <f t="shared" ref="A1059" si="26">A963+1</f>
        <v>164</v>
      </c>
      <c r="B1059" s="5">
        <f>DATE(YEAR(siječanj!B1059),MONTH(siječanj!B1059)+5,DAY(siječanj!B1059))</f>
        <v>43994</v>
      </c>
      <c r="C1059" s="8">
        <v>11</v>
      </c>
      <c r="D1059">
        <v>0.91827853974421614</v>
      </c>
      <c r="E1059" s="6">
        <v>82.350045353599512</v>
      </c>
      <c r="F1059" s="10">
        <v>77.397999001719171</v>
      </c>
      <c r="G1059" s="10">
        <v>71.951018264138597</v>
      </c>
      <c r="H1059" s="10">
        <v>239.35080080018369</v>
      </c>
      <c r="I1059" s="10">
        <f t="shared" si="25"/>
        <v>75.620279395173327</v>
      </c>
    </row>
    <row r="1060" spans="1:9" x14ac:dyDescent="0.25">
      <c r="A1060" s="14"/>
      <c r="B1060" s="5">
        <f>DATE(YEAR(siječanj!B1060),MONTH(siječanj!B1060)+5,DAY(siječanj!B1060))</f>
        <v>43994</v>
      </c>
      <c r="C1060" s="8">
        <v>11.0104166666667</v>
      </c>
      <c r="D1060">
        <v>0.91827853974421614</v>
      </c>
      <c r="E1060" s="6">
        <v>77.448004572913462</v>
      </c>
      <c r="F1060" s="10">
        <v>75.669039094064587</v>
      </c>
      <c r="G1060" s="10">
        <v>70.160800089705916</v>
      </c>
      <c r="H1060" s="10">
        <v>239.09691076770551</v>
      </c>
      <c r="I1060" s="10">
        <f t="shared" si="25"/>
        <v>71.118840545318349</v>
      </c>
    </row>
    <row r="1061" spans="1:9" x14ac:dyDescent="0.25">
      <c r="A1061" s="14"/>
      <c r="B1061" s="5">
        <f>DATE(YEAR(siječanj!B1061),MONTH(siječanj!B1061)+5,DAY(siječanj!B1061))</f>
        <v>43994</v>
      </c>
      <c r="C1061" s="8">
        <v>11.0208333333333</v>
      </c>
      <c r="D1061">
        <v>0.91827853974421614</v>
      </c>
      <c r="E1061" s="6">
        <v>72.618583294014016</v>
      </c>
      <c r="F1061" s="10">
        <v>74.290864360810161</v>
      </c>
      <c r="G1061" s="10">
        <v>70.084210866758099</v>
      </c>
      <c r="H1061" s="10">
        <v>239.33040989476117</v>
      </c>
      <c r="I1061" s="10">
        <f t="shared" si="25"/>
        <v>66.684086625520919</v>
      </c>
    </row>
    <row r="1062" spans="1:9" x14ac:dyDescent="0.25">
      <c r="A1062" s="14"/>
      <c r="B1062" s="5">
        <f>DATE(YEAR(siječanj!B1062),MONTH(siječanj!B1062)+5,DAY(siječanj!B1062))</f>
        <v>43994</v>
      </c>
      <c r="C1062" s="8">
        <v>11.03125</v>
      </c>
      <c r="D1062">
        <v>0.91827853974421614</v>
      </c>
      <c r="E1062" s="6">
        <v>68.814348721976074</v>
      </c>
      <c r="F1062" s="10">
        <v>72.070247038226853</v>
      </c>
      <c r="G1062" s="10">
        <v>69.073746700552903</v>
      </c>
      <c r="H1062" s="10">
        <v>239.60194356096292</v>
      </c>
      <c r="I1062" s="10">
        <f t="shared" si="25"/>
        <v>63.190739657865457</v>
      </c>
    </row>
    <row r="1063" spans="1:9" x14ac:dyDescent="0.25">
      <c r="A1063" s="14"/>
      <c r="B1063" s="5">
        <f>DATE(YEAR(siječanj!B1063),MONTH(siječanj!B1063)+5,DAY(siječanj!B1063))</f>
        <v>43994</v>
      </c>
      <c r="C1063" s="8">
        <v>11.0416666666667</v>
      </c>
      <c r="D1063">
        <v>0.91827853974421614</v>
      </c>
      <c r="E1063" s="6">
        <v>66.199482653541381</v>
      </c>
      <c r="F1063" s="10">
        <v>71.472820654564103</v>
      </c>
      <c r="G1063" s="10">
        <v>67.718411383191039</v>
      </c>
      <c r="H1063" s="10">
        <v>239.45149449729794</v>
      </c>
      <c r="I1063" s="10">
        <f t="shared" si="25"/>
        <v>60.789564262916542</v>
      </c>
    </row>
    <row r="1064" spans="1:9" x14ac:dyDescent="0.25">
      <c r="A1064" s="14"/>
      <c r="B1064" s="5">
        <f>DATE(YEAR(siječanj!B1064),MONTH(siječanj!B1064)+5,DAY(siječanj!B1064))</f>
        <v>43994</v>
      </c>
      <c r="C1064" s="8">
        <v>11.0520833333333</v>
      </c>
      <c r="D1064">
        <v>0.91827853974421614</v>
      </c>
      <c r="E1064" s="6">
        <v>63.944969538799612</v>
      </c>
      <c r="F1064" s="10">
        <v>69.921980305746956</v>
      </c>
      <c r="G1064" s="10">
        <v>66.77191267657264</v>
      </c>
      <c r="H1064" s="10">
        <v>239.09276490311041</v>
      </c>
      <c r="I1064" s="10">
        <f t="shared" si="25"/>
        <v>58.719293252077293</v>
      </c>
    </row>
    <row r="1065" spans="1:9" x14ac:dyDescent="0.25">
      <c r="A1065" s="14"/>
      <c r="B1065" s="5">
        <f>DATE(YEAR(siječanj!B1065),MONTH(siječanj!B1065)+5,DAY(siječanj!B1065))</f>
        <v>43994</v>
      </c>
      <c r="C1065" s="8">
        <v>11.0625</v>
      </c>
      <c r="D1065">
        <v>0.91827853974421614</v>
      </c>
      <c r="E1065" s="6">
        <v>62.289549936910198</v>
      </c>
      <c r="F1065" s="10">
        <v>68.979182764580472</v>
      </c>
      <c r="G1065" s="10">
        <v>65.358738078996296</v>
      </c>
      <c r="H1065" s="10">
        <v>239.31580103791433</v>
      </c>
      <c r="I1065" s="10">
        <f t="shared" si="25"/>
        <v>57.199156957390329</v>
      </c>
    </row>
    <row r="1066" spans="1:9" x14ac:dyDescent="0.25">
      <c r="A1066" s="14"/>
      <c r="B1066" s="5">
        <f>DATE(YEAR(siječanj!B1066),MONTH(siječanj!B1066)+5,DAY(siječanj!B1066))</f>
        <v>43994</v>
      </c>
      <c r="C1066" s="8">
        <v>11.0729166666667</v>
      </c>
      <c r="D1066">
        <v>0.91827853974421614</v>
      </c>
      <c r="E1066" s="6">
        <v>60.873166797748041</v>
      </c>
      <c r="F1066" s="10">
        <v>68.689385133021773</v>
      </c>
      <c r="G1066" s="10">
        <v>64.96744933798027</v>
      </c>
      <c r="H1066" s="10">
        <v>238.89354078568846</v>
      </c>
      <c r="I1066" s="10">
        <f t="shared" si="25"/>
        <v>55.898522716642169</v>
      </c>
    </row>
    <row r="1067" spans="1:9" x14ac:dyDescent="0.25">
      <c r="A1067" s="14"/>
      <c r="B1067" s="5">
        <f>DATE(YEAR(siječanj!B1067),MONTH(siječanj!B1067)+5,DAY(siječanj!B1067))</f>
        <v>43994</v>
      </c>
      <c r="C1067" s="8">
        <v>11.0833333333333</v>
      </c>
      <c r="D1067">
        <v>0.91827853974421614</v>
      </c>
      <c r="E1067" s="6">
        <v>60.578476633101879</v>
      </c>
      <c r="F1067" s="10">
        <v>69.286380311798965</v>
      </c>
      <c r="G1067" s="10">
        <v>64.89121554525677</v>
      </c>
      <c r="H1067" s="10">
        <v>239.07917129892266</v>
      </c>
      <c r="I1067" s="10">
        <f t="shared" si="25"/>
        <v>55.627915062573912</v>
      </c>
    </row>
    <row r="1068" spans="1:9" x14ac:dyDescent="0.25">
      <c r="A1068" s="14"/>
      <c r="B1068" s="5">
        <f>DATE(YEAR(siječanj!B1068),MONTH(siječanj!B1068)+5,DAY(siječanj!B1068))</f>
        <v>43994</v>
      </c>
      <c r="C1068" s="8">
        <v>11.09375</v>
      </c>
      <c r="D1068">
        <v>0.91827853974421614</v>
      </c>
      <c r="E1068" s="6">
        <v>60.058548247268995</v>
      </c>
      <c r="F1068" s="10">
        <v>70.373124424622532</v>
      </c>
      <c r="G1068" s="10">
        <v>65.680310579267712</v>
      </c>
      <c r="H1068" s="10">
        <v>239.18163494978774</v>
      </c>
      <c r="I1068" s="10">
        <f t="shared" si="25"/>
        <v>55.150475983659724</v>
      </c>
    </row>
    <row r="1069" spans="1:9" x14ac:dyDescent="0.25">
      <c r="A1069" s="14"/>
      <c r="B1069" s="5">
        <f>DATE(YEAR(siječanj!B1069),MONTH(siječanj!B1069)+5,DAY(siječanj!B1069))</f>
        <v>43994</v>
      </c>
      <c r="C1069" s="8">
        <v>11.1041666666667</v>
      </c>
      <c r="D1069">
        <v>0.91827853974421614</v>
      </c>
      <c r="E1069" s="6">
        <v>59.277073875286064</v>
      </c>
      <c r="F1069" s="10">
        <v>69.814754024205257</v>
      </c>
      <c r="G1069" s="10">
        <v>65.446297715722309</v>
      </c>
      <c r="H1069" s="10">
        <v>239.32646069169391</v>
      </c>
      <c r="I1069" s="10">
        <f t="shared" si="25"/>
        <v>54.432864838507712</v>
      </c>
    </row>
    <row r="1070" spans="1:9" x14ac:dyDescent="0.25">
      <c r="A1070" s="14"/>
      <c r="B1070" s="5">
        <f>DATE(YEAR(siječanj!B1070),MONTH(siječanj!B1070)+5,DAY(siječanj!B1070))</f>
        <v>43994</v>
      </c>
      <c r="C1070" s="8">
        <v>11.1145833333333</v>
      </c>
      <c r="D1070">
        <v>0.91827853974421614</v>
      </c>
      <c r="E1070" s="6">
        <v>58.963199626978145</v>
      </c>
      <c r="F1070" s="10">
        <v>68.407205454441211</v>
      </c>
      <c r="G1070" s="10">
        <v>64.533185488603522</v>
      </c>
      <c r="H1070" s="10">
        <v>239.30807233969728</v>
      </c>
      <c r="I1070" s="10">
        <f t="shared" si="25"/>
        <v>54.144640852108203</v>
      </c>
    </row>
    <row r="1071" spans="1:9" x14ac:dyDescent="0.25">
      <c r="A1071" s="14"/>
      <c r="B1071" s="5">
        <f>DATE(YEAR(siječanj!B1071),MONTH(siječanj!B1071)+5,DAY(siječanj!B1071))</f>
        <v>43994</v>
      </c>
      <c r="C1071" s="8">
        <v>11.125</v>
      </c>
      <c r="D1071">
        <v>0.91827853974421614</v>
      </c>
      <c r="E1071" s="6">
        <v>58.755089058953004</v>
      </c>
      <c r="F1071" s="10">
        <v>67.512822639591931</v>
      </c>
      <c r="G1071" s="10">
        <v>63.356332054231778</v>
      </c>
      <c r="H1071" s="10">
        <v>239.10629461725864</v>
      </c>
      <c r="I1071" s="10">
        <f t="shared" si="25"/>
        <v>53.953537383596732</v>
      </c>
    </row>
    <row r="1072" spans="1:9" x14ac:dyDescent="0.25">
      <c r="A1072" s="14"/>
      <c r="B1072" s="5">
        <f>DATE(YEAR(siječanj!B1072),MONTH(siječanj!B1072)+5,DAY(siječanj!B1072))</f>
        <v>43994</v>
      </c>
      <c r="C1072" s="8">
        <v>11.1354166666667</v>
      </c>
      <c r="D1072">
        <v>0.91827853974421614</v>
      </c>
      <c r="E1072" s="6">
        <v>58.689263423647411</v>
      </c>
      <c r="F1072" s="10">
        <v>66.280994053329948</v>
      </c>
      <c r="G1072" s="10">
        <v>63.208976274258426</v>
      </c>
      <c r="H1072" s="10">
        <v>238.96033283058739</v>
      </c>
      <c r="I1072" s="10">
        <f t="shared" si="25"/>
        <v>53.893091115330577</v>
      </c>
    </row>
    <row r="1073" spans="1:9" x14ac:dyDescent="0.25">
      <c r="A1073" s="14"/>
      <c r="B1073" s="5">
        <f>DATE(YEAR(siječanj!B1073),MONTH(siječanj!B1073)+5,DAY(siječanj!B1073))</f>
        <v>43994</v>
      </c>
      <c r="C1073" s="8">
        <v>11.1458333333333</v>
      </c>
      <c r="D1073">
        <v>0.91827853974421614</v>
      </c>
      <c r="E1073" s="6">
        <v>59.16922099665836</v>
      </c>
      <c r="F1073" s="10">
        <v>66.181026387361797</v>
      </c>
      <c r="G1073" s="10">
        <v>63.445445200589994</v>
      </c>
      <c r="H1073" s="10">
        <v>238.78657488360162</v>
      </c>
      <c r="I1073" s="10">
        <f t="shared" si="25"/>
        <v>54.333825854614254</v>
      </c>
    </row>
    <row r="1074" spans="1:9" x14ac:dyDescent="0.25">
      <c r="A1074" s="14"/>
      <c r="B1074" s="5">
        <f>DATE(YEAR(siječanj!B1074),MONTH(siječanj!B1074)+5,DAY(siječanj!B1074))</f>
        <v>43994</v>
      </c>
      <c r="C1074" s="8">
        <v>11.15625</v>
      </c>
      <c r="D1074">
        <v>0.91827853974421614</v>
      </c>
      <c r="E1074" s="6">
        <v>60.377713013058781</v>
      </c>
      <c r="F1074" s="10">
        <v>65.412619281300252</v>
      </c>
      <c r="G1074" s="10">
        <v>62.571302503011587</v>
      </c>
      <c r="H1074" s="10">
        <v>238.85400283405008</v>
      </c>
      <c r="I1074" s="10">
        <f t="shared" si="25"/>
        <v>55.443558138726971</v>
      </c>
    </row>
    <row r="1075" spans="1:9" x14ac:dyDescent="0.25">
      <c r="A1075" s="14"/>
      <c r="B1075" s="5">
        <f>DATE(YEAR(siječanj!B1075),MONTH(siječanj!B1075)+5,DAY(siječanj!B1075))</f>
        <v>43994</v>
      </c>
      <c r="C1075" s="8">
        <v>11.1666666666667</v>
      </c>
      <c r="D1075">
        <v>0.91827853974421614</v>
      </c>
      <c r="E1075" s="6">
        <v>62.529431412846371</v>
      </c>
      <c r="F1075" s="10">
        <v>65.089115801187205</v>
      </c>
      <c r="G1075" s="10">
        <v>62.837515747442829</v>
      </c>
      <c r="H1075" s="10">
        <v>232.1731801292471</v>
      </c>
      <c r="I1075" s="10">
        <f t="shared" si="25"/>
        <v>57.419434968824682</v>
      </c>
    </row>
    <row r="1076" spans="1:9" x14ac:dyDescent="0.25">
      <c r="A1076" s="14"/>
      <c r="B1076" s="5">
        <f>DATE(YEAR(siječanj!B1076),MONTH(siječanj!B1076)+5,DAY(siječanj!B1076))</f>
        <v>43994</v>
      </c>
      <c r="C1076" s="8">
        <v>11.1770833333333</v>
      </c>
      <c r="D1076">
        <v>0.91827853974421614</v>
      </c>
      <c r="E1076" s="6">
        <v>64.722911934302999</v>
      </c>
      <c r="F1076" s="10">
        <v>64.065455366065422</v>
      </c>
      <c r="G1076" s="10">
        <v>60.690801057998996</v>
      </c>
      <c r="H1076" s="10">
        <v>172.63396346226446</v>
      </c>
      <c r="I1076" s="10">
        <f t="shared" si="25"/>
        <v>59.433661059025255</v>
      </c>
    </row>
    <row r="1077" spans="1:9" x14ac:dyDescent="0.25">
      <c r="A1077" s="14"/>
      <c r="B1077" s="5">
        <f>DATE(YEAR(siječanj!B1077),MONTH(siječanj!B1077)+5,DAY(siječanj!B1077))</f>
        <v>43994</v>
      </c>
      <c r="C1077" s="8">
        <v>11.1875</v>
      </c>
      <c r="D1077">
        <v>0.91827853974421614</v>
      </c>
      <c r="E1077" s="6">
        <v>67.264603433520065</v>
      </c>
      <c r="F1077" s="10">
        <v>63.651746219476664</v>
      </c>
      <c r="G1077" s="10">
        <v>59.692457461803549</v>
      </c>
      <c r="H1077" s="10">
        <v>104.29504187684883</v>
      </c>
      <c r="I1077" s="10">
        <f t="shared" si="25"/>
        <v>61.767641817406592</v>
      </c>
    </row>
    <row r="1078" spans="1:9" x14ac:dyDescent="0.25">
      <c r="A1078" s="14"/>
      <c r="B1078" s="5">
        <f>DATE(YEAR(siječanj!B1078),MONTH(siječanj!B1078)+5,DAY(siječanj!B1078))</f>
        <v>43994</v>
      </c>
      <c r="C1078" s="8">
        <v>11.1979166666667</v>
      </c>
      <c r="D1078">
        <v>0.91827853974421614</v>
      </c>
      <c r="E1078" s="6">
        <v>71.040488855012327</v>
      </c>
      <c r="F1078" s="10">
        <v>63.239426510852496</v>
      </c>
      <c r="G1078" s="10">
        <v>59.256104960659073</v>
      </c>
      <c r="H1078" s="10">
        <v>67.850003058061034</v>
      </c>
      <c r="I1078" s="10">
        <f t="shared" si="25"/>
        <v>65.234956368495986</v>
      </c>
    </row>
    <row r="1079" spans="1:9" x14ac:dyDescent="0.25">
      <c r="A1079" s="14"/>
      <c r="B1079" s="5">
        <f>DATE(YEAR(siječanj!B1079),MONTH(siječanj!B1079)+5,DAY(siječanj!B1079))</f>
        <v>43994</v>
      </c>
      <c r="C1079" s="8">
        <v>11.2083333333333</v>
      </c>
      <c r="D1079">
        <v>0.91827853974421614</v>
      </c>
      <c r="E1079" s="6">
        <v>74.161543652673927</v>
      </c>
      <c r="F1079" s="10">
        <v>63.14588299915156</v>
      </c>
      <c r="G1079" s="10">
        <v>62.350947744716017</v>
      </c>
      <c r="H1079" s="10">
        <v>45.969841778444888</v>
      </c>
      <c r="I1079" s="10">
        <f t="shared" si="25"/>
        <v>68.100954010554361</v>
      </c>
    </row>
    <row r="1080" spans="1:9" x14ac:dyDescent="0.25">
      <c r="A1080" s="14"/>
      <c r="B1080" s="5">
        <f>DATE(YEAR(siječanj!B1080),MONTH(siječanj!B1080)+5,DAY(siječanj!B1080))</f>
        <v>43994</v>
      </c>
      <c r="C1080" s="8">
        <v>11.21875</v>
      </c>
      <c r="D1080">
        <v>0.91827853974421614</v>
      </c>
      <c r="E1080" s="6">
        <v>77.640720211689555</v>
      </c>
      <c r="F1080" s="10">
        <v>67.728492957213234</v>
      </c>
      <c r="G1080" s="10">
        <v>68.476564019694436</v>
      </c>
      <c r="H1080" s="10">
        <v>27.01505965886491</v>
      </c>
      <c r="I1080" s="10">
        <f t="shared" si="25"/>
        <v>71.295807180679532</v>
      </c>
    </row>
    <row r="1081" spans="1:9" x14ac:dyDescent="0.25">
      <c r="A1081" s="14"/>
      <c r="B1081" s="5">
        <f>DATE(YEAR(siječanj!B1081),MONTH(siječanj!B1081)+5,DAY(siječanj!B1081))</f>
        <v>43994</v>
      </c>
      <c r="C1081" s="8">
        <v>11.2291666666667</v>
      </c>
      <c r="D1081">
        <v>0.91827853974421614</v>
      </c>
      <c r="E1081" s="6">
        <v>81.894275414849261</v>
      </c>
      <c r="F1081" s="10">
        <v>75.707580027030104</v>
      </c>
      <c r="G1081" s="10">
        <v>73.099501178131703</v>
      </c>
      <c r="H1081" s="10">
        <v>6.9928187316522843</v>
      </c>
      <c r="I1081" s="10">
        <f t="shared" si="25"/>
        <v>75.201755641358446</v>
      </c>
    </row>
    <row r="1082" spans="1:9" x14ac:dyDescent="0.25">
      <c r="A1082" s="14"/>
      <c r="B1082" s="5">
        <f>DATE(YEAR(siječanj!B1082),MONTH(siječanj!B1082)+5,DAY(siječanj!B1082))</f>
        <v>43994</v>
      </c>
      <c r="C1082" s="8">
        <v>11.2395833333333</v>
      </c>
      <c r="D1082">
        <v>0.91827853974421614</v>
      </c>
      <c r="E1082" s="6">
        <v>86.519545077150013</v>
      </c>
      <c r="F1082" s="10">
        <v>77.111279693926789</v>
      </c>
      <c r="G1082" s="10">
        <v>76.579810037282385</v>
      </c>
      <c r="H1082" s="10">
        <v>2.8304265819410737</v>
      </c>
      <c r="I1082" s="10">
        <f t="shared" si="25"/>
        <v>79.449041512779203</v>
      </c>
    </row>
    <row r="1083" spans="1:9" x14ac:dyDescent="0.25">
      <c r="A1083" s="14"/>
      <c r="B1083" s="5">
        <f>DATE(YEAR(siječanj!B1083),MONTH(siječanj!B1083)+5,DAY(siječanj!B1083))</f>
        <v>43994</v>
      </c>
      <c r="C1083" s="8">
        <v>11.25</v>
      </c>
      <c r="D1083">
        <v>0.91827853974421614</v>
      </c>
      <c r="E1083" s="6">
        <v>88.936868703978391</v>
      </c>
      <c r="F1083" s="10">
        <v>76.964119048817182</v>
      </c>
      <c r="G1083" s="10">
        <v>94.471049323017112</v>
      </c>
      <c r="H1083" s="10">
        <v>2.9502813012172933</v>
      </c>
      <c r="I1083" s="10">
        <f t="shared" si="25"/>
        <v>81.668817922912353</v>
      </c>
    </row>
    <row r="1084" spans="1:9" x14ac:dyDescent="0.25">
      <c r="A1084" s="14"/>
      <c r="B1084" s="5">
        <f>DATE(YEAR(siječanj!B1084),MONTH(siječanj!B1084)+5,DAY(siječanj!B1084))</f>
        <v>43994</v>
      </c>
      <c r="C1084" s="8">
        <v>11.2604166666667</v>
      </c>
      <c r="D1084">
        <v>0.91827853974421614</v>
      </c>
      <c r="E1084" s="6">
        <v>89.882697648611824</v>
      </c>
      <c r="F1084" s="10">
        <v>86.863557113270417</v>
      </c>
      <c r="G1084" s="10">
        <v>99.867790028622736</v>
      </c>
      <c r="H1084" s="10">
        <v>3.5059848854977882</v>
      </c>
      <c r="I1084" s="10">
        <f t="shared" si="25"/>
        <v>82.537352345038158</v>
      </c>
    </row>
    <row r="1085" spans="1:9" x14ac:dyDescent="0.25">
      <c r="A1085" s="14"/>
      <c r="B1085" s="5">
        <f>DATE(YEAR(siječanj!B1085),MONTH(siječanj!B1085)+5,DAY(siječanj!B1085))</f>
        <v>43994</v>
      </c>
      <c r="C1085" s="8">
        <v>11.2708333333333</v>
      </c>
      <c r="D1085">
        <v>0.91827853974421614</v>
      </c>
      <c r="E1085" s="6">
        <v>93.043041092145273</v>
      </c>
      <c r="F1085" s="10">
        <v>93.227382622895576</v>
      </c>
      <c r="G1085" s="10">
        <v>108.6147720992614</v>
      </c>
      <c r="H1085" s="10">
        <v>3.3649216679496625</v>
      </c>
      <c r="I1085" s="10">
        <f t="shared" si="25"/>
        <v>85.439427907456263</v>
      </c>
    </row>
    <row r="1086" spans="1:9" x14ac:dyDescent="0.25">
      <c r="A1086" s="14"/>
      <c r="B1086" s="5">
        <f>DATE(YEAR(siječanj!B1086),MONTH(siječanj!B1086)+5,DAY(siječanj!B1086))</f>
        <v>43994</v>
      </c>
      <c r="C1086" s="8">
        <v>11.28125</v>
      </c>
      <c r="D1086">
        <v>0.91827853974421614</v>
      </c>
      <c r="E1086" s="6">
        <v>93.844476046414343</v>
      </c>
      <c r="F1086" s="10">
        <v>101.94637734994899</v>
      </c>
      <c r="G1086" s="10">
        <v>119.37991094528019</v>
      </c>
      <c r="H1086" s="10">
        <v>3.4857357361004078</v>
      </c>
      <c r="I1086" s="10">
        <f t="shared" si="25"/>
        <v>86.175368426962436</v>
      </c>
    </row>
    <row r="1087" spans="1:9" x14ac:dyDescent="0.25">
      <c r="A1087" s="14"/>
      <c r="B1087" s="5">
        <f>DATE(YEAR(siječanj!B1087),MONTH(siječanj!B1087)+5,DAY(siječanj!B1087))</f>
        <v>43994</v>
      </c>
      <c r="C1087" s="8">
        <v>11.2916666666667</v>
      </c>
      <c r="D1087">
        <v>0.91827853974421614</v>
      </c>
      <c r="E1087" s="6">
        <v>93.602659281707119</v>
      </c>
      <c r="F1087" s="10">
        <v>110.69401126815141</v>
      </c>
      <c r="G1087" s="10">
        <v>128.39343373538824</v>
      </c>
      <c r="H1087" s="10">
        <v>3.1139456202422817</v>
      </c>
      <c r="I1087" s="10">
        <f t="shared" si="25"/>
        <v>85.953313281381412</v>
      </c>
    </row>
    <row r="1088" spans="1:9" x14ac:dyDescent="0.25">
      <c r="A1088" s="14"/>
      <c r="B1088" s="5">
        <f>DATE(YEAR(siječanj!B1088),MONTH(siječanj!B1088)+5,DAY(siječanj!B1088))</f>
        <v>43994</v>
      </c>
      <c r="C1088" s="8">
        <v>11.3020833333333</v>
      </c>
      <c r="D1088">
        <v>0.91827853974421614</v>
      </c>
      <c r="E1088" s="6">
        <v>93.21741964639854</v>
      </c>
      <c r="F1088" s="10">
        <v>124.64034311729209</v>
      </c>
      <c r="G1088" s="10">
        <v>139.10183553424781</v>
      </c>
      <c r="H1088" s="10">
        <v>2.7883180544942738</v>
      </c>
      <c r="I1088" s="10">
        <f t="shared" si="25"/>
        <v>85.599555991618658</v>
      </c>
    </row>
    <row r="1089" spans="1:9" x14ac:dyDescent="0.25">
      <c r="A1089" s="14"/>
      <c r="B1089" s="5">
        <f>DATE(YEAR(siječanj!B1089),MONTH(siječanj!B1089)+5,DAY(siječanj!B1089))</f>
        <v>43994</v>
      </c>
      <c r="C1089" s="8">
        <v>11.3125</v>
      </c>
      <c r="D1089">
        <v>0.91827853974421614</v>
      </c>
      <c r="E1089" s="6">
        <v>94.10941300801494</v>
      </c>
      <c r="F1089" s="10">
        <v>134.28913934937782</v>
      </c>
      <c r="G1089" s="10">
        <v>148.39331274698432</v>
      </c>
      <c r="H1089" s="10">
        <v>2.2992996989529324</v>
      </c>
      <c r="I1089" s="10">
        <f t="shared" si="25"/>
        <v>86.418654353185303</v>
      </c>
    </row>
    <row r="1090" spans="1:9" x14ac:dyDescent="0.25">
      <c r="A1090" s="14"/>
      <c r="B1090" s="5">
        <f>DATE(YEAR(siječanj!B1090),MONTH(siječanj!B1090)+5,DAY(siječanj!B1090))</f>
        <v>43994</v>
      </c>
      <c r="C1090" s="8">
        <v>11.3229166666667</v>
      </c>
      <c r="D1090">
        <v>0.91827853974421614</v>
      </c>
      <c r="E1090" s="6">
        <v>95.810265723151929</v>
      </c>
      <c r="F1090" s="10">
        <v>143.57993171786819</v>
      </c>
      <c r="G1090" s="10">
        <v>162.8246424722866</v>
      </c>
      <c r="H1090" s="10">
        <v>1.9526413291054077</v>
      </c>
      <c r="I1090" s="10">
        <f t="shared" si="25"/>
        <v>87.980510900761274</v>
      </c>
    </row>
    <row r="1091" spans="1:9" x14ac:dyDescent="0.25">
      <c r="A1091" s="14"/>
      <c r="B1091" s="5">
        <f>DATE(YEAR(siječanj!B1091),MONTH(siječanj!B1091)+5,DAY(siječanj!B1091))</f>
        <v>43994</v>
      </c>
      <c r="C1091" s="8">
        <v>11.3333333333333</v>
      </c>
      <c r="D1091">
        <v>0.91827853974421614</v>
      </c>
      <c r="E1091" s="6">
        <v>96.659455342821829</v>
      </c>
      <c r="F1091" s="10">
        <v>165.22612950287666</v>
      </c>
      <c r="G1091" s="10">
        <v>177.41530877164104</v>
      </c>
      <c r="H1091" s="10">
        <v>1.8127441047783497</v>
      </c>
      <c r="I1091" s="10">
        <f t="shared" si="25"/>
        <v>88.760303504677694</v>
      </c>
    </row>
    <row r="1092" spans="1:9" x14ac:dyDescent="0.25">
      <c r="A1092" s="14"/>
      <c r="B1092" s="5">
        <f>DATE(YEAR(siječanj!B1092),MONTH(siječanj!B1092)+5,DAY(siječanj!B1092))</f>
        <v>43994</v>
      </c>
      <c r="C1092" s="8">
        <v>11.34375</v>
      </c>
      <c r="D1092">
        <v>0.91827853974421614</v>
      </c>
      <c r="E1092" s="6">
        <v>98.363374333856711</v>
      </c>
      <c r="F1092" s="10">
        <v>188.77507074969461</v>
      </c>
      <c r="G1092" s="10">
        <v>189.40524419633698</v>
      </c>
      <c r="H1092" s="10">
        <v>1.7543985227590602</v>
      </c>
      <c r="I1092" s="10">
        <f t="shared" ref="I1092:I1155" si="27">D1092*E1092</f>
        <v>90.324975747607652</v>
      </c>
    </row>
    <row r="1093" spans="1:9" x14ac:dyDescent="0.25">
      <c r="A1093" s="14"/>
      <c r="B1093" s="5">
        <f>DATE(YEAR(siječanj!B1093),MONTH(siječanj!B1093)+5,DAY(siječanj!B1093))</f>
        <v>43994</v>
      </c>
      <c r="C1093" s="8">
        <v>11.3541666666667</v>
      </c>
      <c r="D1093">
        <v>0.91827853974421614</v>
      </c>
      <c r="E1093" s="6">
        <v>99.11889955168165</v>
      </c>
      <c r="F1093" s="10">
        <v>186.68061279723918</v>
      </c>
      <c r="G1093" s="10">
        <v>194.05030988143778</v>
      </c>
      <c r="H1093" s="10">
        <v>1.8582687527752302</v>
      </c>
      <c r="I1093" s="10">
        <f t="shared" si="27"/>
        <v>91.018758341371864</v>
      </c>
    </row>
    <row r="1094" spans="1:9" x14ac:dyDescent="0.25">
      <c r="A1094" s="14"/>
      <c r="B1094" s="5">
        <f>DATE(YEAR(siječanj!B1094),MONTH(siječanj!B1094)+5,DAY(siječanj!B1094))</f>
        <v>43994</v>
      </c>
      <c r="C1094" s="8">
        <v>11.3645833333333</v>
      </c>
      <c r="D1094">
        <v>0.91827853974421614</v>
      </c>
      <c r="E1094" s="6">
        <v>100.81033796572149</v>
      </c>
      <c r="F1094" s="10">
        <v>188.01567901985146</v>
      </c>
      <c r="G1094" s="10">
        <v>200.56334510094479</v>
      </c>
      <c r="H1094" s="10">
        <v>2.0563947601430974</v>
      </c>
      <c r="I1094" s="10">
        <f t="shared" si="27"/>
        <v>92.571969938283644</v>
      </c>
    </row>
    <row r="1095" spans="1:9" x14ac:dyDescent="0.25">
      <c r="A1095" s="14"/>
      <c r="B1095" s="5">
        <f>DATE(YEAR(siječanj!B1095),MONTH(siječanj!B1095)+5,DAY(siječanj!B1095))</f>
        <v>43994</v>
      </c>
      <c r="C1095" s="8">
        <v>11.375</v>
      </c>
      <c r="D1095">
        <v>0.91827853974421614</v>
      </c>
      <c r="E1095" s="6">
        <v>102.36026893863115</v>
      </c>
      <c r="F1095" s="10">
        <v>190.80846529918983</v>
      </c>
      <c r="G1095" s="10">
        <v>206.67105408237342</v>
      </c>
      <c r="H1095" s="10">
        <v>1.9158516474478624</v>
      </c>
      <c r="I1095" s="10">
        <f t="shared" si="27"/>
        <v>93.995238288791455</v>
      </c>
    </row>
    <row r="1096" spans="1:9" x14ac:dyDescent="0.25">
      <c r="A1096" s="14"/>
      <c r="B1096" s="5">
        <f>DATE(YEAR(siječanj!B1096),MONTH(siječanj!B1096)+5,DAY(siječanj!B1096))</f>
        <v>43994</v>
      </c>
      <c r="C1096" s="8">
        <v>11.3854166666667</v>
      </c>
      <c r="D1096">
        <v>0.91827853974421614</v>
      </c>
      <c r="E1096" s="6">
        <v>104.18438832797975</v>
      </c>
      <c r="F1096" s="10">
        <v>198.04932561229629</v>
      </c>
      <c r="G1096" s="10">
        <v>208.52320098139944</v>
      </c>
      <c r="H1096" s="10">
        <v>1.6636686769628521</v>
      </c>
      <c r="I1096" s="10">
        <f t="shared" si="27"/>
        <v>95.670287977961593</v>
      </c>
    </row>
    <row r="1097" spans="1:9" x14ac:dyDescent="0.25">
      <c r="A1097" s="14"/>
      <c r="B1097" s="5">
        <f>DATE(YEAR(siječanj!B1097),MONTH(siječanj!B1097)+5,DAY(siječanj!B1097))</f>
        <v>43994</v>
      </c>
      <c r="C1097" s="8">
        <v>11.3958333333333</v>
      </c>
      <c r="D1097">
        <v>0.91827853974421614</v>
      </c>
      <c r="E1097" s="6">
        <v>104.85525037161987</v>
      </c>
      <c r="F1097" s="10">
        <v>195.75106346184805</v>
      </c>
      <c r="G1097" s="10">
        <v>211.40566422241932</v>
      </c>
      <c r="H1097" s="10">
        <v>1.6370025717221299</v>
      </c>
      <c r="I1097" s="10">
        <f t="shared" si="27"/>
        <v>96.28632619576527</v>
      </c>
    </row>
    <row r="1098" spans="1:9" x14ac:dyDescent="0.25">
      <c r="A1098" s="14"/>
      <c r="B1098" s="5">
        <f>DATE(YEAR(siječanj!B1098),MONTH(siječanj!B1098)+5,DAY(siječanj!B1098))</f>
        <v>43994</v>
      </c>
      <c r="C1098" s="8">
        <v>11.40625</v>
      </c>
      <c r="D1098">
        <v>0.91827853974421614</v>
      </c>
      <c r="E1098" s="6">
        <v>105.57460683958047</v>
      </c>
      <c r="F1098" s="10">
        <v>193.78075658269239</v>
      </c>
      <c r="G1098" s="10">
        <v>209.99935861344815</v>
      </c>
      <c r="H1098" s="10">
        <v>1.75638210882949</v>
      </c>
      <c r="I1098" s="10">
        <f t="shared" si="27"/>
        <v>96.946895802719681</v>
      </c>
    </row>
    <row r="1099" spans="1:9" x14ac:dyDescent="0.25">
      <c r="A1099" s="14"/>
      <c r="B1099" s="5">
        <f>DATE(YEAR(siječanj!B1099),MONTH(siječanj!B1099)+5,DAY(siječanj!B1099))</f>
        <v>43994</v>
      </c>
      <c r="C1099" s="8">
        <v>11.4166666666667</v>
      </c>
      <c r="D1099">
        <v>0.91827853974421614</v>
      </c>
      <c r="E1099" s="6">
        <v>106.73344564151375</v>
      </c>
      <c r="F1099" s="10">
        <v>201.91392353897692</v>
      </c>
      <c r="G1099" s="10">
        <v>210.68361770567142</v>
      </c>
      <c r="H1099" s="10">
        <v>1.7174341417747283</v>
      </c>
      <c r="I1099" s="10">
        <f t="shared" si="27"/>
        <v>98.011032605557915</v>
      </c>
    </row>
    <row r="1100" spans="1:9" x14ac:dyDescent="0.25">
      <c r="A1100" s="14"/>
      <c r="B1100" s="5">
        <f>DATE(YEAR(siječanj!B1100),MONTH(siječanj!B1100)+5,DAY(siječanj!B1100))</f>
        <v>43994</v>
      </c>
      <c r="C1100" s="8">
        <v>11.4270833333333</v>
      </c>
      <c r="D1100">
        <v>0.91827853974421614</v>
      </c>
      <c r="E1100" s="6">
        <v>107.16015149492348</v>
      </c>
      <c r="F1100" s="10">
        <v>197.74673956177054</v>
      </c>
      <c r="G1100" s="10">
        <v>206.90155657325371</v>
      </c>
      <c r="H1100" s="10">
        <v>1.9812900221346923</v>
      </c>
      <c r="I1100" s="10">
        <f t="shared" si="27"/>
        <v>98.402867433527319</v>
      </c>
    </row>
    <row r="1101" spans="1:9" x14ac:dyDescent="0.25">
      <c r="A1101" s="14"/>
      <c r="B1101" s="5">
        <f>DATE(YEAR(siječanj!B1101),MONTH(siječanj!B1101)+5,DAY(siječanj!B1101))</f>
        <v>43994</v>
      </c>
      <c r="C1101" s="8">
        <v>11.4375</v>
      </c>
      <c r="D1101">
        <v>0.91827853974421614</v>
      </c>
      <c r="E1101" s="6">
        <v>109.17932495560633</v>
      </c>
      <c r="F1101" s="10">
        <v>194.55476535962833</v>
      </c>
      <c r="G1101" s="10">
        <v>207.97160122841285</v>
      </c>
      <c r="H1101" s="10">
        <v>2.0241402730089351</v>
      </c>
      <c r="I1101" s="10">
        <f t="shared" si="27"/>
        <v>100.25703109049344</v>
      </c>
    </row>
    <row r="1102" spans="1:9" x14ac:dyDescent="0.25">
      <c r="A1102" s="14"/>
      <c r="B1102" s="5">
        <f>DATE(YEAR(siječanj!B1102),MONTH(siječanj!B1102)+5,DAY(siječanj!B1102))</f>
        <v>43994</v>
      </c>
      <c r="C1102" s="8">
        <v>11.4479166666667</v>
      </c>
      <c r="D1102">
        <v>0.91827853974421614</v>
      </c>
      <c r="E1102" s="6">
        <v>110.07474305348308</v>
      </c>
      <c r="F1102" s="10">
        <v>192.06927644345416</v>
      </c>
      <c r="G1102" s="10">
        <v>206.12535686726963</v>
      </c>
      <c r="H1102" s="10">
        <v>1.9556990664651086</v>
      </c>
      <c r="I1102" s="10">
        <f t="shared" si="27"/>
        <v>101.07927431387223</v>
      </c>
    </row>
    <row r="1103" spans="1:9" x14ac:dyDescent="0.25">
      <c r="A1103" s="14"/>
      <c r="B1103" s="5">
        <f>DATE(YEAR(siječanj!B1103),MONTH(siječanj!B1103)+5,DAY(siječanj!B1103))</f>
        <v>43994</v>
      </c>
      <c r="C1103" s="8">
        <v>11.4583333333333</v>
      </c>
      <c r="D1103">
        <v>0.91827853974421614</v>
      </c>
      <c r="E1103" s="6">
        <v>111.29432549588856</v>
      </c>
      <c r="F1103" s="10">
        <v>196.6208955466854</v>
      </c>
      <c r="G1103" s="10">
        <v>209.41436040016782</v>
      </c>
      <c r="H1103" s="10">
        <v>1.8039372621445653</v>
      </c>
      <c r="I1103" s="10">
        <f t="shared" si="27"/>
        <v>102.19919069818202</v>
      </c>
    </row>
    <row r="1104" spans="1:9" x14ac:dyDescent="0.25">
      <c r="A1104" s="14"/>
      <c r="B1104" s="5">
        <f>DATE(YEAR(siječanj!B1104),MONTH(siječanj!B1104)+5,DAY(siječanj!B1104))</f>
        <v>43994</v>
      </c>
      <c r="C1104" s="8">
        <v>11.46875</v>
      </c>
      <c r="D1104">
        <v>0.91827853974421614</v>
      </c>
      <c r="E1104" s="6">
        <v>112.90972265077642</v>
      </c>
      <c r="F1104" s="10">
        <v>204.42352000236397</v>
      </c>
      <c r="G1104" s="10">
        <v>207.00887253941571</v>
      </c>
      <c r="H1104" s="10">
        <v>1.9882260845490582</v>
      </c>
      <c r="I1104" s="10">
        <f t="shared" si="27"/>
        <v>103.68257523867942</v>
      </c>
    </row>
    <row r="1105" spans="1:9" x14ac:dyDescent="0.25">
      <c r="A1105" s="14"/>
      <c r="B1105" s="5">
        <f>DATE(YEAR(siječanj!B1105),MONTH(siječanj!B1105)+5,DAY(siječanj!B1105))</f>
        <v>43994</v>
      </c>
      <c r="C1105" s="8">
        <v>11.4791666666667</v>
      </c>
      <c r="D1105">
        <v>0.91827853974421614</v>
      </c>
      <c r="E1105" s="6">
        <v>113.1137084422213</v>
      </c>
      <c r="F1105" s="10">
        <v>188.57563050484907</v>
      </c>
      <c r="G1105" s="10">
        <v>204.81968593496245</v>
      </c>
      <c r="H1105" s="10">
        <v>2.1194702016499036</v>
      </c>
      <c r="I1105" s="10">
        <f t="shared" si="27"/>
        <v>103.86989101337599</v>
      </c>
    </row>
    <row r="1106" spans="1:9" x14ac:dyDescent="0.25">
      <c r="A1106" s="14"/>
      <c r="B1106" s="5">
        <f>DATE(YEAR(siječanj!B1106),MONTH(siječanj!B1106)+5,DAY(siječanj!B1106))</f>
        <v>43994</v>
      </c>
      <c r="C1106" s="8">
        <v>11.4895833333333</v>
      </c>
      <c r="D1106">
        <v>0.91827853974421614</v>
      </c>
      <c r="E1106" s="6">
        <v>112.35120764532162</v>
      </c>
      <c r="F1106" s="10">
        <v>188.46707467491026</v>
      </c>
      <c r="G1106" s="10">
        <v>198.39452185282752</v>
      </c>
      <c r="H1106" s="10">
        <v>1.8774497405745429</v>
      </c>
      <c r="I1106" s="10">
        <f t="shared" si="27"/>
        <v>103.16970289504515</v>
      </c>
    </row>
    <row r="1107" spans="1:9" x14ac:dyDescent="0.25">
      <c r="A1107" s="14"/>
      <c r="B1107" s="5">
        <f>DATE(YEAR(siječanj!B1107),MONTH(siječanj!B1107)+5,DAY(siječanj!B1107))</f>
        <v>43994</v>
      </c>
      <c r="C1107" s="8">
        <v>11.5</v>
      </c>
      <c r="D1107">
        <v>0.91827853974421614</v>
      </c>
      <c r="E1107" s="6">
        <v>111.61604913246489</v>
      </c>
      <c r="F1107" s="10">
        <v>183.31273495025474</v>
      </c>
      <c r="G1107" s="10">
        <v>196.32688839149992</v>
      </c>
      <c r="H1107" s="10">
        <v>1.9619712714376851</v>
      </c>
      <c r="I1107" s="10">
        <f t="shared" si="27"/>
        <v>102.49462260937855</v>
      </c>
    </row>
    <row r="1108" spans="1:9" x14ac:dyDescent="0.25">
      <c r="A1108" s="14"/>
      <c r="B1108" s="5">
        <f>DATE(YEAR(siječanj!B1108),MONTH(siječanj!B1108)+5,DAY(siječanj!B1108))</f>
        <v>43994</v>
      </c>
      <c r="C1108" s="8">
        <v>11.5104166666667</v>
      </c>
      <c r="D1108">
        <v>0.91827853974421614</v>
      </c>
      <c r="E1108" s="6">
        <v>111.04513795203944</v>
      </c>
      <c r="F1108" s="10">
        <v>182.35408663690623</v>
      </c>
      <c r="G1108" s="10">
        <v>197.34053545533203</v>
      </c>
      <c r="H1108" s="10">
        <v>1.9906698785603374</v>
      </c>
      <c r="I1108" s="10">
        <f t="shared" si="27"/>
        <v>101.97036712429382</v>
      </c>
    </row>
    <row r="1109" spans="1:9" x14ac:dyDescent="0.25">
      <c r="A1109" s="14"/>
      <c r="B1109" s="5">
        <f>DATE(YEAR(siječanj!B1109),MONTH(siječanj!B1109)+5,DAY(siječanj!B1109))</f>
        <v>43994</v>
      </c>
      <c r="C1109" s="8">
        <v>11.5208333333333</v>
      </c>
      <c r="D1109">
        <v>0.91827853974421614</v>
      </c>
      <c r="E1109" s="6">
        <v>111.83281934819264</v>
      </c>
      <c r="F1109" s="10">
        <v>181.80076692334293</v>
      </c>
      <c r="G1109" s="10">
        <v>197.05427434880889</v>
      </c>
      <c r="H1109" s="10">
        <v>2.1647352963612723</v>
      </c>
      <c r="I1109" s="10">
        <f t="shared" si="27"/>
        <v>102.69367804653706</v>
      </c>
    </row>
    <row r="1110" spans="1:9" x14ac:dyDescent="0.25">
      <c r="A1110" s="14"/>
      <c r="B1110" s="5">
        <f>DATE(YEAR(siječanj!B1110),MONTH(siječanj!B1110)+5,DAY(siječanj!B1110))</f>
        <v>43994</v>
      </c>
      <c r="C1110" s="8">
        <v>11.53125</v>
      </c>
      <c r="D1110">
        <v>0.91827853974421614</v>
      </c>
      <c r="E1110" s="6">
        <v>112.17694526797251</v>
      </c>
      <c r="F1110" s="10">
        <v>182.4316516120146</v>
      </c>
      <c r="G1110" s="10">
        <v>197.75138483948072</v>
      </c>
      <c r="H1110" s="10">
        <v>2.5111470905875608</v>
      </c>
      <c r="I1110" s="10">
        <f t="shared" si="27"/>
        <v>103.00968149364066</v>
      </c>
    </row>
    <row r="1111" spans="1:9" x14ac:dyDescent="0.25">
      <c r="A1111" s="14"/>
      <c r="B1111" s="5">
        <f>DATE(YEAR(siječanj!B1111),MONTH(siječanj!B1111)+5,DAY(siječanj!B1111))</f>
        <v>43994</v>
      </c>
      <c r="C1111" s="8">
        <v>11.5416666666667</v>
      </c>
      <c r="D1111">
        <v>0.91827853974421614</v>
      </c>
      <c r="E1111" s="6">
        <v>111.19694641200536</v>
      </c>
      <c r="F1111" s="10">
        <v>184.92486228975048</v>
      </c>
      <c r="G1111" s="10">
        <v>195.8809991782687</v>
      </c>
      <c r="H1111" s="10">
        <v>2.2058125986390968</v>
      </c>
      <c r="I1111" s="10">
        <f t="shared" si="27"/>
        <v>102.10976957523214</v>
      </c>
    </row>
    <row r="1112" spans="1:9" x14ac:dyDescent="0.25">
      <c r="A1112" s="14"/>
      <c r="B1112" s="5">
        <f>DATE(YEAR(siječanj!B1112),MONTH(siječanj!B1112)+5,DAY(siječanj!B1112))</f>
        <v>43994</v>
      </c>
      <c r="C1112" s="8">
        <v>11.5520833333333</v>
      </c>
      <c r="D1112">
        <v>0.91827853974421614</v>
      </c>
      <c r="E1112" s="6">
        <v>110.76959910321024</v>
      </c>
      <c r="F1112" s="10">
        <v>185.82608050056339</v>
      </c>
      <c r="G1112" s="10">
        <v>187.79043283441419</v>
      </c>
      <c r="H1112" s="10">
        <v>2.1276361473248477</v>
      </c>
      <c r="I1112" s="10">
        <f t="shared" si="27"/>
        <v>101.71734571254814</v>
      </c>
    </row>
    <row r="1113" spans="1:9" x14ac:dyDescent="0.25">
      <c r="A1113" s="14"/>
      <c r="B1113" s="5">
        <f>DATE(YEAR(siječanj!B1113),MONTH(siječanj!B1113)+5,DAY(siječanj!B1113))</f>
        <v>43994</v>
      </c>
      <c r="C1113" s="8">
        <v>11.5625</v>
      </c>
      <c r="D1113">
        <v>0.91827853974421614</v>
      </c>
      <c r="E1113" s="6">
        <v>110.73688885041599</v>
      </c>
      <c r="F1113" s="10">
        <v>184.34991445706626</v>
      </c>
      <c r="G1113" s="10">
        <v>183.69430716601443</v>
      </c>
      <c r="H1113" s="10">
        <v>2.1305920599340791</v>
      </c>
      <c r="I1113" s="10">
        <f t="shared" si="27"/>
        <v>101.68730858937757</v>
      </c>
    </row>
    <row r="1114" spans="1:9" x14ac:dyDescent="0.25">
      <c r="A1114" s="14"/>
      <c r="B1114" s="5">
        <f>DATE(YEAR(siječanj!B1114),MONTH(siječanj!B1114)+5,DAY(siječanj!B1114))</f>
        <v>43994</v>
      </c>
      <c r="C1114" s="8">
        <v>11.5729166666667</v>
      </c>
      <c r="D1114">
        <v>0.91827853974421614</v>
      </c>
      <c r="E1114" s="6">
        <v>111.70377461068766</v>
      </c>
      <c r="F1114" s="10">
        <v>184.0644248817253</v>
      </c>
      <c r="G1114" s="10">
        <v>185.50912989788696</v>
      </c>
      <c r="H1114" s="10">
        <v>1.9947658290620851</v>
      </c>
      <c r="I1114" s="10">
        <f t="shared" si="27"/>
        <v>102.5751790334193</v>
      </c>
    </row>
    <row r="1115" spans="1:9" x14ac:dyDescent="0.25">
      <c r="A1115" s="14"/>
      <c r="B1115" s="5">
        <f>DATE(YEAR(siječanj!B1115),MONTH(siječanj!B1115)+5,DAY(siječanj!B1115))</f>
        <v>43994</v>
      </c>
      <c r="C1115" s="8">
        <v>11.5833333333333</v>
      </c>
      <c r="D1115">
        <v>0.91827853974421614</v>
      </c>
      <c r="E1115" s="6">
        <v>111.95017490180186</v>
      </c>
      <c r="F1115" s="10">
        <v>183.79218687133951</v>
      </c>
      <c r="G1115" s="10">
        <v>183.67755801589226</v>
      </c>
      <c r="H1115" s="10">
        <v>2.0427542367075913</v>
      </c>
      <c r="I1115" s="10">
        <f t="shared" si="27"/>
        <v>102.8014431329362</v>
      </c>
    </row>
    <row r="1116" spans="1:9" x14ac:dyDescent="0.25">
      <c r="A1116" s="14"/>
      <c r="B1116" s="5">
        <f>DATE(YEAR(siječanj!B1116),MONTH(siječanj!B1116)+5,DAY(siječanj!B1116))</f>
        <v>43994</v>
      </c>
      <c r="C1116" s="8">
        <v>11.59375</v>
      </c>
      <c r="D1116">
        <v>0.91827853974421614</v>
      </c>
      <c r="E1116" s="6">
        <v>113.27082727896894</v>
      </c>
      <c r="F1116" s="10">
        <v>184.17939288801787</v>
      </c>
      <c r="G1116" s="10">
        <v>179.208310483898</v>
      </c>
      <c r="H1116" s="10">
        <v>2.312936229260969</v>
      </c>
      <c r="I1116" s="10">
        <f t="shared" si="27"/>
        <v>104.01416986935092</v>
      </c>
    </row>
    <row r="1117" spans="1:9" x14ac:dyDescent="0.25">
      <c r="A1117" s="14"/>
      <c r="B1117" s="5">
        <f>DATE(YEAR(siječanj!B1117),MONTH(siječanj!B1117)+5,DAY(siječanj!B1117))</f>
        <v>43994</v>
      </c>
      <c r="C1117" s="8">
        <v>11.6041666666667</v>
      </c>
      <c r="D1117">
        <v>0.91827853974421614</v>
      </c>
      <c r="E1117" s="6">
        <v>114.27598687488977</v>
      </c>
      <c r="F1117" s="10">
        <v>181.09193795896911</v>
      </c>
      <c r="G1117" s="10">
        <v>174.23849738809486</v>
      </c>
      <c r="H1117" s="10">
        <v>2.4522484604137578</v>
      </c>
      <c r="I1117" s="10">
        <f t="shared" si="27"/>
        <v>104.93718635530298</v>
      </c>
    </row>
    <row r="1118" spans="1:9" x14ac:dyDescent="0.25">
      <c r="A1118" s="14"/>
      <c r="B1118" s="5">
        <f>DATE(YEAR(siječanj!B1118),MONTH(siječanj!B1118)+5,DAY(siječanj!B1118))</f>
        <v>43994</v>
      </c>
      <c r="C1118" s="8">
        <v>11.6145833333333</v>
      </c>
      <c r="D1118">
        <v>0.91827853974421614</v>
      </c>
      <c r="E1118" s="6">
        <v>114.65262346150035</v>
      </c>
      <c r="F1118" s="10">
        <v>179.33768868330421</v>
      </c>
      <c r="G1118" s="10">
        <v>170.25097362442156</v>
      </c>
      <c r="H1118" s="10">
        <v>2.2730578635058349</v>
      </c>
      <c r="I1118" s="10">
        <f t="shared" si="27"/>
        <v>105.28304365007</v>
      </c>
    </row>
    <row r="1119" spans="1:9" x14ac:dyDescent="0.25">
      <c r="A1119" s="14"/>
      <c r="B1119" s="5">
        <f>DATE(YEAR(siječanj!B1119),MONTH(siječanj!B1119)+5,DAY(siječanj!B1119))</f>
        <v>43994</v>
      </c>
      <c r="C1119" s="8">
        <v>11.625</v>
      </c>
      <c r="D1119">
        <v>0.91827853974421614</v>
      </c>
      <c r="E1119" s="6">
        <v>114.92578713806667</v>
      </c>
      <c r="F1119" s="10">
        <v>178.474492362539</v>
      </c>
      <c r="G1119" s="10">
        <v>168.73410525409307</v>
      </c>
      <c r="H1119" s="10">
        <v>2.4580814213646991</v>
      </c>
      <c r="I1119" s="10">
        <f t="shared" si="27"/>
        <v>105.53388399209848</v>
      </c>
    </row>
    <row r="1120" spans="1:9" x14ac:dyDescent="0.25">
      <c r="A1120" s="14"/>
      <c r="B1120" s="5">
        <f>DATE(YEAR(siječanj!B1120),MONTH(siječanj!B1120)+5,DAY(siječanj!B1120))</f>
        <v>43994</v>
      </c>
      <c r="C1120" s="8">
        <v>11.6354166666667</v>
      </c>
      <c r="D1120">
        <v>0.91827853974421614</v>
      </c>
      <c r="E1120" s="6">
        <v>115.29968909908696</v>
      </c>
      <c r="F1120" s="10">
        <v>178.33373590850749</v>
      </c>
      <c r="G1120" s="10">
        <v>163.9270033226743</v>
      </c>
      <c r="H1120" s="10">
        <v>2.4012622123205918</v>
      </c>
      <c r="I1120" s="10">
        <f t="shared" si="27"/>
        <v>105.8772301388717</v>
      </c>
    </row>
    <row r="1121" spans="1:9" x14ac:dyDescent="0.25">
      <c r="A1121" s="14"/>
      <c r="B1121" s="5">
        <f>DATE(YEAR(siječanj!B1121),MONTH(siječanj!B1121)+5,DAY(siječanj!B1121))</f>
        <v>43994</v>
      </c>
      <c r="C1121" s="8">
        <v>11.6458333333333</v>
      </c>
      <c r="D1121">
        <v>0.91827853974421614</v>
      </c>
      <c r="E1121" s="6">
        <v>116.01713907426131</v>
      </c>
      <c r="F1121" s="10">
        <v>176.30793934880126</v>
      </c>
      <c r="G1121" s="10">
        <v>163.50148944657312</v>
      </c>
      <c r="H1121" s="10">
        <v>2.4092015480116467</v>
      </c>
      <c r="I1121" s="10">
        <f t="shared" si="27"/>
        <v>106.53604905441432</v>
      </c>
    </row>
    <row r="1122" spans="1:9" x14ac:dyDescent="0.25">
      <c r="A1122" s="14"/>
      <c r="B1122" s="5">
        <f>DATE(YEAR(siječanj!B1122),MONTH(siječanj!B1122)+5,DAY(siječanj!B1122))</f>
        <v>43994</v>
      </c>
      <c r="C1122" s="8">
        <v>11.65625</v>
      </c>
      <c r="D1122">
        <v>0.91827853974421614</v>
      </c>
      <c r="E1122" s="6">
        <v>115.92082842071042</v>
      </c>
      <c r="F1122" s="10">
        <v>174.90267456787552</v>
      </c>
      <c r="G1122" s="10">
        <v>159.84713559183953</v>
      </c>
      <c r="H1122" s="10">
        <v>2.1513453416744719</v>
      </c>
      <c r="I1122" s="10">
        <f t="shared" si="27"/>
        <v>106.4476090481098</v>
      </c>
    </row>
    <row r="1123" spans="1:9" x14ac:dyDescent="0.25">
      <c r="A1123" s="14"/>
      <c r="B1123" s="5">
        <f>DATE(YEAR(siječanj!B1123),MONTH(siječanj!B1123)+5,DAY(siječanj!B1123))</f>
        <v>43994</v>
      </c>
      <c r="C1123" s="8">
        <v>11.6666666666667</v>
      </c>
      <c r="D1123">
        <v>0.91827853974421614</v>
      </c>
      <c r="E1123" s="6">
        <v>115.14632962780222</v>
      </c>
      <c r="F1123" s="10">
        <v>175.21940653423019</v>
      </c>
      <c r="G1123" s="10">
        <v>161.64648313136024</v>
      </c>
      <c r="H1123" s="10">
        <v>2.0654990907733528</v>
      </c>
      <c r="I1123" s="10">
        <f t="shared" si="27"/>
        <v>105.73640342752439</v>
      </c>
    </row>
    <row r="1124" spans="1:9" x14ac:dyDescent="0.25">
      <c r="A1124" s="14"/>
      <c r="B1124" s="5">
        <f>DATE(YEAR(siječanj!B1124),MONTH(siječanj!B1124)+5,DAY(siječanj!B1124))</f>
        <v>43994</v>
      </c>
      <c r="C1124" s="8">
        <v>11.6770833333333</v>
      </c>
      <c r="D1124">
        <v>0.91827853974421614</v>
      </c>
      <c r="E1124" s="6">
        <v>113.46207432252062</v>
      </c>
      <c r="F1124" s="10">
        <v>169.37870042562807</v>
      </c>
      <c r="G1124" s="10">
        <v>162.39459985602363</v>
      </c>
      <c r="H1124" s="10">
        <v>2.1631659972657937</v>
      </c>
      <c r="I1124" s="10">
        <f t="shared" si="27"/>
        <v>104.18978792523396</v>
      </c>
    </row>
    <row r="1125" spans="1:9" x14ac:dyDescent="0.25">
      <c r="A1125" s="14"/>
      <c r="B1125" s="5">
        <f>DATE(YEAR(siječanj!B1125),MONTH(siječanj!B1125)+5,DAY(siječanj!B1125))</f>
        <v>43994</v>
      </c>
      <c r="C1125" s="8">
        <v>11.6875</v>
      </c>
      <c r="D1125">
        <v>0.91827853974421614</v>
      </c>
      <c r="E1125" s="6">
        <v>114.20497994825152</v>
      </c>
      <c r="F1125" s="10">
        <v>164.12053614686133</v>
      </c>
      <c r="G1125" s="10">
        <v>159.97470309359272</v>
      </c>
      <c r="H1125" s="10">
        <v>2.128302001330372</v>
      </c>
      <c r="I1125" s="10">
        <f t="shared" si="27"/>
        <v>104.87198221839789</v>
      </c>
    </row>
    <row r="1126" spans="1:9" x14ac:dyDescent="0.25">
      <c r="A1126" s="14"/>
      <c r="B1126" s="5">
        <f>DATE(YEAR(siječanj!B1126),MONTH(siječanj!B1126)+5,DAY(siječanj!B1126))</f>
        <v>43994</v>
      </c>
      <c r="C1126" s="8">
        <v>11.6979166666667</v>
      </c>
      <c r="D1126">
        <v>0.91827853974421614</v>
      </c>
      <c r="E1126" s="6">
        <v>114.23197270861698</v>
      </c>
      <c r="F1126" s="10">
        <v>163.12163006628074</v>
      </c>
      <c r="G1126" s="10">
        <v>159.3542537106332</v>
      </c>
      <c r="H1126" s="10">
        <v>2.1009301108094314</v>
      </c>
      <c r="I1126" s="10">
        <f t="shared" si="27"/>
        <v>104.89676909096995</v>
      </c>
    </row>
    <row r="1127" spans="1:9" x14ac:dyDescent="0.25">
      <c r="A1127" s="14"/>
      <c r="B1127" s="5">
        <f>DATE(YEAR(siječanj!B1127),MONTH(siječanj!B1127)+5,DAY(siječanj!B1127))</f>
        <v>43994</v>
      </c>
      <c r="C1127" s="8">
        <v>11.7083333333333</v>
      </c>
      <c r="D1127">
        <v>0.91827853974421614</v>
      </c>
      <c r="E1127" s="6">
        <v>115.24405922832788</v>
      </c>
      <c r="F1127" s="10">
        <v>162.00895377075636</v>
      </c>
      <c r="G1127" s="10">
        <v>165.51760149976383</v>
      </c>
      <c r="H1127" s="10">
        <v>1.8526973416735353</v>
      </c>
      <c r="I1127" s="10">
        <f t="shared" si="27"/>
        <v>105.82614642238488</v>
      </c>
    </row>
    <row r="1128" spans="1:9" x14ac:dyDescent="0.25">
      <c r="A1128" s="14"/>
      <c r="B1128" s="5">
        <f>DATE(YEAR(siječanj!B1128),MONTH(siječanj!B1128)+5,DAY(siječanj!B1128))</f>
        <v>43994</v>
      </c>
      <c r="C1128" s="8">
        <v>11.71875</v>
      </c>
      <c r="D1128">
        <v>0.91827853974421614</v>
      </c>
      <c r="E1128" s="6">
        <v>115.35747072498553</v>
      </c>
      <c r="F1128" s="10">
        <v>162.0080713977961</v>
      </c>
      <c r="G1128" s="10">
        <v>175.86531749928267</v>
      </c>
      <c r="H1128" s="10">
        <v>1.8674719133103539</v>
      </c>
      <c r="I1128" s="10">
        <f t="shared" si="27"/>
        <v>105.93028976592588</v>
      </c>
    </row>
    <row r="1129" spans="1:9" x14ac:dyDescent="0.25">
      <c r="A1129" s="14"/>
      <c r="B1129" s="5">
        <f>DATE(YEAR(siječanj!B1129),MONTH(siječanj!B1129)+5,DAY(siječanj!B1129))</f>
        <v>43994</v>
      </c>
      <c r="C1129" s="8">
        <v>11.7291666666667</v>
      </c>
      <c r="D1129">
        <v>0.91827853974421614</v>
      </c>
      <c r="E1129" s="6">
        <v>115.92566713912055</v>
      </c>
      <c r="F1129" s="10">
        <v>162.74258100868749</v>
      </c>
      <c r="G1129" s="10">
        <v>167.28623028326643</v>
      </c>
      <c r="H1129" s="10">
        <v>1.8817752959057816</v>
      </c>
      <c r="I1129" s="10">
        <f t="shared" si="27"/>
        <v>106.45205233938567</v>
      </c>
    </row>
    <row r="1130" spans="1:9" x14ac:dyDescent="0.25">
      <c r="A1130" s="14"/>
      <c r="B1130" s="5">
        <f>DATE(YEAR(siječanj!B1130),MONTH(siječanj!B1130)+5,DAY(siječanj!B1130))</f>
        <v>43994</v>
      </c>
      <c r="C1130" s="8">
        <v>11.7395833333333</v>
      </c>
      <c r="D1130">
        <v>0.91827853974421614</v>
      </c>
      <c r="E1130" s="6">
        <v>117.2306316623657</v>
      </c>
      <c r="F1130" s="10">
        <v>162.21618764464449</v>
      </c>
      <c r="G1130" s="10">
        <v>162.42605343407854</v>
      </c>
      <c r="H1130" s="10">
        <v>1.8371301342340389</v>
      </c>
      <c r="I1130" s="10">
        <f t="shared" si="27"/>
        <v>107.65037325620924</v>
      </c>
    </row>
    <row r="1131" spans="1:9" x14ac:dyDescent="0.25">
      <c r="A1131" s="14"/>
      <c r="B1131" s="5">
        <f>DATE(YEAR(siječanj!B1131),MONTH(siječanj!B1131)+5,DAY(siječanj!B1131))</f>
        <v>43994</v>
      </c>
      <c r="C1131" s="8">
        <v>11.75</v>
      </c>
      <c r="D1131">
        <v>0.91827853974421614</v>
      </c>
      <c r="E1131" s="6">
        <v>120.02619551426811</v>
      </c>
      <c r="F1131" s="10">
        <v>160.21269395985234</v>
      </c>
      <c r="G1131" s="10">
        <v>160.9732942928658</v>
      </c>
      <c r="H1131" s="10">
        <v>1.8747174431035989</v>
      </c>
      <c r="I1131" s="10">
        <f t="shared" si="27"/>
        <v>110.21747954789591</v>
      </c>
    </row>
    <row r="1132" spans="1:9" x14ac:dyDescent="0.25">
      <c r="A1132" s="14"/>
      <c r="B1132" s="5">
        <f>DATE(YEAR(siječanj!B1132),MONTH(siječanj!B1132)+5,DAY(siječanj!B1132))</f>
        <v>43994</v>
      </c>
      <c r="C1132" s="8">
        <v>11.7604166666667</v>
      </c>
      <c r="D1132">
        <v>0.91827853974421614</v>
      </c>
      <c r="E1132" s="6">
        <v>122.18151639104974</v>
      </c>
      <c r="F1132" s="10">
        <v>159.68372534440948</v>
      </c>
      <c r="G1132" s="10">
        <v>159.092609142344</v>
      </c>
      <c r="H1132" s="10">
        <v>2.5394893110835683</v>
      </c>
      <c r="I1132" s="10">
        <f t="shared" si="27"/>
        <v>112.19666445530716</v>
      </c>
    </row>
    <row r="1133" spans="1:9" x14ac:dyDescent="0.25">
      <c r="A1133" s="14"/>
      <c r="B1133" s="5">
        <f>DATE(YEAR(siječanj!B1133),MONTH(siječanj!B1133)+5,DAY(siječanj!B1133))</f>
        <v>43994</v>
      </c>
      <c r="C1133" s="8">
        <v>11.7708333333333</v>
      </c>
      <c r="D1133">
        <v>0.91827853974421614</v>
      </c>
      <c r="E1133" s="6">
        <v>123.74161731141612</v>
      </c>
      <c r="F1133" s="10">
        <v>158.67695376730535</v>
      </c>
      <c r="G1133" s="10">
        <v>158.19565900643755</v>
      </c>
      <c r="H1133" s="10">
        <v>4.554686975124759</v>
      </c>
      <c r="I1133" s="10">
        <f t="shared" si="27"/>
        <v>113.62927165031481</v>
      </c>
    </row>
    <row r="1134" spans="1:9" x14ac:dyDescent="0.25">
      <c r="A1134" s="14"/>
      <c r="B1134" s="5">
        <f>DATE(YEAR(siječanj!B1134),MONTH(siječanj!B1134)+5,DAY(siječanj!B1134))</f>
        <v>43994</v>
      </c>
      <c r="C1134" s="8">
        <v>11.78125</v>
      </c>
      <c r="D1134">
        <v>0.91827853974421614</v>
      </c>
      <c r="E1134" s="6">
        <v>126.000553092236</v>
      </c>
      <c r="F1134" s="10">
        <v>158.08306486075927</v>
      </c>
      <c r="G1134" s="10">
        <v>161.17035040027611</v>
      </c>
      <c r="H1134" s="10">
        <v>11.025065872598605</v>
      </c>
      <c r="I1134" s="10">
        <f t="shared" si="27"/>
        <v>115.70360390050206</v>
      </c>
    </row>
    <row r="1135" spans="1:9" x14ac:dyDescent="0.25">
      <c r="A1135" s="14"/>
      <c r="B1135" s="5">
        <f>DATE(YEAR(siječanj!B1135),MONTH(siječanj!B1135)+5,DAY(siječanj!B1135))</f>
        <v>43994</v>
      </c>
      <c r="C1135" s="8">
        <v>11.7916666666667</v>
      </c>
      <c r="D1135">
        <v>0.91827853974421614</v>
      </c>
      <c r="E1135" s="6">
        <v>129.25955157966845</v>
      </c>
      <c r="F1135" s="10">
        <v>156.71733517961854</v>
      </c>
      <c r="G1135" s="10">
        <v>162.58134848692811</v>
      </c>
      <c r="H1135" s="10">
        <v>25.956515508307714</v>
      </c>
      <c r="I1135" s="10">
        <f t="shared" si="27"/>
        <v>118.69627227257014</v>
      </c>
    </row>
    <row r="1136" spans="1:9" x14ac:dyDescent="0.25">
      <c r="A1136" s="14"/>
      <c r="B1136" s="5">
        <f>DATE(YEAR(siječanj!B1136),MONTH(siječanj!B1136)+5,DAY(siječanj!B1136))</f>
        <v>43994</v>
      </c>
      <c r="C1136" s="8">
        <v>11.8020833333333</v>
      </c>
      <c r="D1136">
        <v>0.91827853974421614</v>
      </c>
      <c r="E1136" s="6">
        <v>133.33573642505144</v>
      </c>
      <c r="F1136" s="10">
        <v>153.31448182525006</v>
      </c>
      <c r="G1136" s="10">
        <v>158.28440074817934</v>
      </c>
      <c r="H1136" s="10">
        <v>42.252983824415004</v>
      </c>
      <c r="I1136" s="10">
        <f t="shared" si="27"/>
        <v>122.43934534011592</v>
      </c>
    </row>
    <row r="1137" spans="1:9" x14ac:dyDescent="0.25">
      <c r="A1137" s="14"/>
      <c r="B1137" s="5">
        <f>DATE(YEAR(siječanj!B1137),MONTH(siječanj!B1137)+5,DAY(siječanj!B1137))</f>
        <v>43994</v>
      </c>
      <c r="C1137" s="8">
        <v>11.8125</v>
      </c>
      <c r="D1137">
        <v>0.91827853974421614</v>
      </c>
      <c r="E1137" s="6">
        <v>138.21040116088483</v>
      </c>
      <c r="F1137" s="10">
        <v>152.5962781472532</v>
      </c>
      <c r="G1137" s="10">
        <v>157.22957569509833</v>
      </c>
      <c r="H1137" s="10">
        <v>63.086282847885712</v>
      </c>
      <c r="I1137" s="10">
        <f t="shared" si="27"/>
        <v>126.91564535547964</v>
      </c>
    </row>
    <row r="1138" spans="1:9" x14ac:dyDescent="0.25">
      <c r="A1138" s="14"/>
      <c r="B1138" s="5">
        <f>DATE(YEAR(siječanj!B1138),MONTH(siječanj!B1138)+5,DAY(siječanj!B1138))</f>
        <v>43994</v>
      </c>
      <c r="C1138" s="8">
        <v>11.8229166666667</v>
      </c>
      <c r="D1138">
        <v>0.91827853974421614</v>
      </c>
      <c r="E1138" s="6">
        <v>141.82807250524232</v>
      </c>
      <c r="F1138" s="10">
        <v>149.28909638054867</v>
      </c>
      <c r="G1138" s="10">
        <v>158.22745204032469</v>
      </c>
      <c r="H1138" s="10">
        <v>86.791624827783693</v>
      </c>
      <c r="I1138" s="10">
        <f t="shared" si="27"/>
        <v>130.23767531485072</v>
      </c>
    </row>
    <row r="1139" spans="1:9" x14ac:dyDescent="0.25">
      <c r="A1139" s="14"/>
      <c r="B1139" s="5">
        <f>DATE(YEAR(siječanj!B1139),MONTH(siječanj!B1139)+5,DAY(siječanj!B1139))</f>
        <v>43994</v>
      </c>
      <c r="C1139" s="8">
        <v>11.8333333333333</v>
      </c>
      <c r="D1139">
        <v>0.91827853974421614</v>
      </c>
      <c r="E1139" s="6">
        <v>147.81592447746297</v>
      </c>
      <c r="F1139" s="10">
        <v>143.63189190657775</v>
      </c>
      <c r="G1139" s="10">
        <v>151.56305945562204</v>
      </c>
      <c r="H1139" s="10">
        <v>129.2356917809924</v>
      </c>
      <c r="I1139" s="10">
        <f t="shared" si="27"/>
        <v>135.73619128010603</v>
      </c>
    </row>
    <row r="1140" spans="1:9" x14ac:dyDescent="0.25">
      <c r="A1140" s="14"/>
      <c r="B1140" s="5">
        <f>DATE(YEAR(siječanj!B1140),MONTH(siječanj!B1140)+5,DAY(siječanj!B1140))</f>
        <v>43994</v>
      </c>
      <c r="C1140" s="8">
        <v>11.84375</v>
      </c>
      <c r="D1140">
        <v>0.91827853974421614</v>
      </c>
      <c r="E1140" s="6">
        <v>152.17446686228101</v>
      </c>
      <c r="F1140" s="10">
        <v>124.7553989616169</v>
      </c>
      <c r="G1140" s="10">
        <v>138.31893457077561</v>
      </c>
      <c r="H1140" s="10">
        <v>197.30994388632618</v>
      </c>
      <c r="I1140" s="10">
        <f t="shared" si="27"/>
        <v>139.73854721665001</v>
      </c>
    </row>
    <row r="1141" spans="1:9" x14ac:dyDescent="0.25">
      <c r="A1141" s="14"/>
      <c r="B1141" s="5">
        <f>DATE(YEAR(siječanj!B1141),MONTH(siječanj!B1141)+5,DAY(siječanj!B1141))</f>
        <v>43994</v>
      </c>
      <c r="C1141" s="8">
        <v>11.8541666666667</v>
      </c>
      <c r="D1141">
        <v>0.91827853974421614</v>
      </c>
      <c r="E1141" s="6">
        <v>155.78069924992096</v>
      </c>
      <c r="F1141" s="10">
        <v>117.66964863553805</v>
      </c>
      <c r="G1141" s="10">
        <v>129.9478139719775</v>
      </c>
      <c r="H1141" s="10">
        <v>228.36443931386421</v>
      </c>
      <c r="I1141" s="10">
        <f t="shared" si="27"/>
        <v>143.05007302755033</v>
      </c>
    </row>
    <row r="1142" spans="1:9" x14ac:dyDescent="0.25">
      <c r="A1142" s="14"/>
      <c r="B1142" s="5">
        <f>DATE(YEAR(siječanj!B1142),MONTH(siječanj!B1142)+5,DAY(siječanj!B1142))</f>
        <v>43994</v>
      </c>
      <c r="C1142" s="8">
        <v>11.8645833333333</v>
      </c>
      <c r="D1142">
        <v>0.91827853974421614</v>
      </c>
      <c r="E1142" s="6">
        <v>156.52582514537585</v>
      </c>
      <c r="F1142" s="10">
        <v>115.78168591897237</v>
      </c>
      <c r="G1142" s="10">
        <v>127.54933088216345</v>
      </c>
      <c r="H1142" s="10">
        <v>229.29072209809775</v>
      </c>
      <c r="I1142" s="10">
        <f t="shared" si="27"/>
        <v>143.73430614675425</v>
      </c>
    </row>
    <row r="1143" spans="1:9" x14ac:dyDescent="0.25">
      <c r="A1143" s="14"/>
      <c r="B1143" s="5">
        <f>DATE(YEAR(siječanj!B1143),MONTH(siječanj!B1143)+5,DAY(siječanj!B1143))</f>
        <v>43994</v>
      </c>
      <c r="C1143" s="8">
        <v>11.875</v>
      </c>
      <c r="D1143">
        <v>0.91827853974421614</v>
      </c>
      <c r="E1143" s="6">
        <v>156.3267614814005</v>
      </c>
      <c r="F1143" s="10">
        <v>112.55712779950582</v>
      </c>
      <c r="G1143" s="10">
        <v>122.65153833316609</v>
      </c>
      <c r="H1143" s="10">
        <v>230.64665541522115</v>
      </c>
      <c r="I1143" s="10">
        <f t="shared" si="27"/>
        <v>143.55151025608282</v>
      </c>
    </row>
    <row r="1144" spans="1:9" x14ac:dyDescent="0.25">
      <c r="A1144" s="14"/>
      <c r="B1144" s="5">
        <f>DATE(YEAR(siječanj!B1144),MONTH(siječanj!B1144)+5,DAY(siječanj!B1144))</f>
        <v>43994</v>
      </c>
      <c r="C1144" s="8">
        <v>11.8854166666667</v>
      </c>
      <c r="D1144">
        <v>0.91827853974421614</v>
      </c>
      <c r="E1144" s="6">
        <v>160.56433987782532</v>
      </c>
      <c r="F1144" s="10">
        <v>109.75859212169337</v>
      </c>
      <c r="G1144" s="10">
        <v>109.1179414889834</v>
      </c>
      <c r="H1144" s="10">
        <v>237.71625100700965</v>
      </c>
      <c r="I1144" s="10">
        <f t="shared" si="27"/>
        <v>147.44278755800343</v>
      </c>
    </row>
    <row r="1145" spans="1:9" x14ac:dyDescent="0.25">
      <c r="A1145" s="14"/>
      <c r="B1145" s="5">
        <f>DATE(YEAR(siječanj!B1145),MONTH(siječanj!B1145)+5,DAY(siječanj!B1145))</f>
        <v>43994</v>
      </c>
      <c r="C1145" s="8">
        <v>11.8958333333333</v>
      </c>
      <c r="D1145">
        <v>0.91827853974421614</v>
      </c>
      <c r="E1145" s="6">
        <v>163.41384853889397</v>
      </c>
      <c r="F1145" s="10">
        <v>107.18441074878076</v>
      </c>
      <c r="G1145" s="10">
        <v>100.81962817580225</v>
      </c>
      <c r="H1145" s="10">
        <v>243.36119155792619</v>
      </c>
      <c r="I1145" s="10">
        <f t="shared" si="27"/>
        <v>150.05943021027807</v>
      </c>
    </row>
    <row r="1146" spans="1:9" x14ac:dyDescent="0.25">
      <c r="A1146" s="14"/>
      <c r="B1146" s="5">
        <f>DATE(YEAR(siječanj!B1146),MONTH(siječanj!B1146)+5,DAY(siječanj!B1146))</f>
        <v>43994</v>
      </c>
      <c r="C1146" s="8">
        <v>11.90625</v>
      </c>
      <c r="D1146">
        <v>0.91827853974421614</v>
      </c>
      <c r="E1146" s="6">
        <v>161.52559254769258</v>
      </c>
      <c r="F1146" s="10">
        <v>103.86438067354175</v>
      </c>
      <c r="G1146" s="10">
        <v>103.06303586065816</v>
      </c>
      <c r="H1146" s="10">
        <v>244.10053807624303</v>
      </c>
      <c r="I1146" s="10">
        <f t="shared" si="27"/>
        <v>148.32548525601439</v>
      </c>
    </row>
    <row r="1147" spans="1:9" x14ac:dyDescent="0.25">
      <c r="A1147" s="14"/>
      <c r="B1147" s="5">
        <f>DATE(YEAR(siječanj!B1147),MONTH(siječanj!B1147)+5,DAY(siječanj!B1147))</f>
        <v>43994</v>
      </c>
      <c r="C1147" s="8">
        <v>11.9166666666667</v>
      </c>
      <c r="D1147">
        <v>0.91827853974421614</v>
      </c>
      <c r="E1147" s="6">
        <v>157.57186808894704</v>
      </c>
      <c r="F1147" s="10">
        <v>102.28311642446592</v>
      </c>
      <c r="G1147" s="10">
        <v>92.024139863536504</v>
      </c>
      <c r="H1147" s="10">
        <v>241.09397763647186</v>
      </c>
      <c r="I1147" s="10">
        <f t="shared" si="27"/>
        <v>144.69486493348654</v>
      </c>
    </row>
    <row r="1148" spans="1:9" x14ac:dyDescent="0.25">
      <c r="A1148" s="14"/>
      <c r="B1148" s="5">
        <f>DATE(YEAR(siječanj!B1148),MONTH(siječanj!B1148)+5,DAY(siječanj!B1148))</f>
        <v>43994</v>
      </c>
      <c r="C1148" s="8">
        <v>11.9270833333333</v>
      </c>
      <c r="D1148">
        <v>0.91827853974421614</v>
      </c>
      <c r="E1148" s="6">
        <v>150.98560477082412</v>
      </c>
      <c r="F1148" s="10">
        <v>99.92169872883494</v>
      </c>
      <c r="G1148" s="10">
        <v>87.52926141940965</v>
      </c>
      <c r="H1148" s="10">
        <v>241.86424693391177</v>
      </c>
      <c r="I1148" s="10">
        <f t="shared" si="27"/>
        <v>138.64684067134974</v>
      </c>
    </row>
    <row r="1149" spans="1:9" x14ac:dyDescent="0.25">
      <c r="A1149" s="14"/>
      <c r="B1149" s="5">
        <f>DATE(YEAR(siječanj!B1149),MONTH(siječanj!B1149)+5,DAY(siječanj!B1149))</f>
        <v>43994</v>
      </c>
      <c r="C1149" s="8">
        <v>11.9375</v>
      </c>
      <c r="D1149">
        <v>0.91827853974421614</v>
      </c>
      <c r="E1149" s="6">
        <v>141.79271302184716</v>
      </c>
      <c r="F1149" s="10">
        <v>96.919686249331633</v>
      </c>
      <c r="G1149" s="10">
        <v>83.327525051205171</v>
      </c>
      <c r="H1149" s="10">
        <v>241.04946424800661</v>
      </c>
      <c r="I1149" s="10">
        <f t="shared" si="27"/>
        <v>130.20520546007251</v>
      </c>
    </row>
    <row r="1150" spans="1:9" x14ac:dyDescent="0.25">
      <c r="A1150" s="14"/>
      <c r="B1150" s="5">
        <f>DATE(YEAR(siječanj!B1150),MONTH(siječanj!B1150)+5,DAY(siječanj!B1150))</f>
        <v>43994</v>
      </c>
      <c r="C1150" s="8">
        <v>11.9479166666667</v>
      </c>
      <c r="D1150">
        <v>0.91827853974421614</v>
      </c>
      <c r="E1150" s="6">
        <v>130.59273418208022</v>
      </c>
      <c r="F1150" s="10">
        <v>92.663087147939734</v>
      </c>
      <c r="G1150" s="10">
        <v>80.777217345226362</v>
      </c>
      <c r="H1150" s="10">
        <v>238.363138655336</v>
      </c>
      <c r="I1150" s="10">
        <f t="shared" si="27"/>
        <v>119.9205052459252</v>
      </c>
    </row>
    <row r="1151" spans="1:9" x14ac:dyDescent="0.25">
      <c r="A1151" s="14"/>
      <c r="B1151" s="5">
        <f>DATE(YEAR(siječanj!B1151),MONTH(siječanj!B1151)+5,DAY(siječanj!B1151))</f>
        <v>43994</v>
      </c>
      <c r="C1151" s="8">
        <v>11.9583333333333</v>
      </c>
      <c r="D1151">
        <v>0.91827853974421614</v>
      </c>
      <c r="E1151" s="6">
        <v>119.24236483635717</v>
      </c>
      <c r="F1151" s="10">
        <v>89.31373913312072</v>
      </c>
      <c r="G1151" s="10">
        <v>79.15323668223526</v>
      </c>
      <c r="H1151" s="10">
        <v>238.59459829253666</v>
      </c>
      <c r="I1151" s="10">
        <f t="shared" si="27"/>
        <v>109.49770465757713</v>
      </c>
    </row>
    <row r="1152" spans="1:9" x14ac:dyDescent="0.25">
      <c r="A1152" s="14"/>
      <c r="B1152" s="5">
        <f>DATE(YEAR(siječanj!B1152),MONTH(siječanj!B1152)+5,DAY(siječanj!B1152))</f>
        <v>43994</v>
      </c>
      <c r="C1152" s="8">
        <v>11.96875</v>
      </c>
      <c r="D1152">
        <v>0.91827853974421614</v>
      </c>
      <c r="E1152" s="6">
        <v>109.13745559371809</v>
      </c>
      <c r="F1152" s="10">
        <v>86.152368499939513</v>
      </c>
      <c r="G1152" s="10">
        <v>76.784457974540629</v>
      </c>
      <c r="H1152" s="10">
        <v>239.45144757805019</v>
      </c>
      <c r="I1152" s="10">
        <f t="shared" si="27"/>
        <v>100.21858335399868</v>
      </c>
    </row>
    <row r="1153" spans="1:9" x14ac:dyDescent="0.25">
      <c r="A1153" s="14"/>
      <c r="B1153" s="5">
        <f>DATE(YEAR(siječanj!B1153),MONTH(siječanj!B1153)+5,DAY(siječanj!B1153))</f>
        <v>43994</v>
      </c>
      <c r="C1153" s="8">
        <v>11.9791666666667</v>
      </c>
      <c r="D1153">
        <v>0.91827853974421614</v>
      </c>
      <c r="E1153" s="6">
        <v>99.367135835067614</v>
      </c>
      <c r="F1153" s="10">
        <v>83.89335397935254</v>
      </c>
      <c r="G1153" s="10">
        <v>78.015784085990717</v>
      </c>
      <c r="H1153" s="10">
        <v>238.9108829382881</v>
      </c>
      <c r="I1153" s="10">
        <f t="shared" si="27"/>
        <v>91.246708393191057</v>
      </c>
    </row>
    <row r="1154" spans="1:9" ht="15.75" thickBot="1" x14ac:dyDescent="0.3">
      <c r="A1154" s="14"/>
      <c r="B1154" s="5">
        <f>DATE(YEAR(siječanj!B1154),MONTH(siječanj!B1154)+5,DAY(siječanj!B1154))</f>
        <v>43994</v>
      </c>
      <c r="C1154" s="8">
        <v>11.9895833333333</v>
      </c>
      <c r="D1154">
        <v>0.91827853974421614</v>
      </c>
      <c r="E1154" s="6">
        <v>91.113714082909908</v>
      </c>
      <c r="F1154" s="10">
        <v>81.953606750141802</v>
      </c>
      <c r="G1154" s="10">
        <v>75.063412911520999</v>
      </c>
      <c r="H1154" s="10">
        <v>239.27153222850654</v>
      </c>
      <c r="I1154" s="10">
        <f t="shared" si="27"/>
        <v>83.66776831872653</v>
      </c>
    </row>
    <row r="1155" spans="1:9" x14ac:dyDescent="0.25">
      <c r="A1155" s="15">
        <f t="shared" ref="A1155" si="28">A1059+1</f>
        <v>165</v>
      </c>
      <c r="B1155" s="5">
        <f>DATE(YEAR(siječanj!B1155),MONTH(siječanj!B1155)+5,DAY(siječanj!B1155))</f>
        <v>43995</v>
      </c>
      <c r="C1155" s="8">
        <v>12</v>
      </c>
      <c r="D1155">
        <v>0.91928960123898829</v>
      </c>
      <c r="E1155" s="6">
        <v>88.335155749474936</v>
      </c>
      <c r="F1155" s="10">
        <v>78.457257795726349</v>
      </c>
      <c r="G1155" s="10">
        <v>75.134311257281382</v>
      </c>
      <c r="H1155" s="10">
        <v>239.07879095353118</v>
      </c>
      <c r="I1155" s="10">
        <f t="shared" si="27"/>
        <v>81.20559010431873</v>
      </c>
    </row>
    <row r="1156" spans="1:9" x14ac:dyDescent="0.25">
      <c r="A1156" s="16"/>
      <c r="B1156" s="5">
        <f>DATE(YEAR(siječanj!B1156),MONTH(siječanj!B1156)+5,DAY(siječanj!B1156))</f>
        <v>43995</v>
      </c>
      <c r="C1156" s="8">
        <v>12.0104166666667</v>
      </c>
      <c r="D1156">
        <v>0.91928960123898829</v>
      </c>
      <c r="E1156" s="6">
        <v>81.819299607134596</v>
      </c>
      <c r="F1156" s="10">
        <v>77.559313547933385</v>
      </c>
      <c r="G1156" s="10">
        <v>71.764301582018305</v>
      </c>
      <c r="H1156" s="10">
        <v>239.4931857429242</v>
      </c>
      <c r="I1156" s="10">
        <f t="shared" ref="I1156:I1219" si="29">D1156*E1156</f>
        <v>75.215631309496075</v>
      </c>
    </row>
    <row r="1157" spans="1:9" x14ac:dyDescent="0.25">
      <c r="A1157" s="16"/>
      <c r="B1157" s="5">
        <f>DATE(YEAR(siječanj!B1157),MONTH(siječanj!B1157)+5,DAY(siječanj!B1157))</f>
        <v>43995</v>
      </c>
      <c r="C1157" s="8">
        <v>12.0208333333333</v>
      </c>
      <c r="D1157">
        <v>0.91928960123898829</v>
      </c>
      <c r="E1157" s="6">
        <v>76.441864920544688</v>
      </c>
      <c r="F1157" s="10">
        <v>74.767880772819126</v>
      </c>
      <c r="G1157" s="10">
        <v>73.221401764285602</v>
      </c>
      <c r="H1157" s="10">
        <v>238.01324385567452</v>
      </c>
      <c r="I1157" s="10">
        <f t="shared" si="29"/>
        <v>70.272211520772132</v>
      </c>
    </row>
    <row r="1158" spans="1:9" x14ac:dyDescent="0.25">
      <c r="A1158" s="16"/>
      <c r="B1158" s="5">
        <f>DATE(YEAR(siječanj!B1158),MONTH(siječanj!B1158)+5,DAY(siječanj!B1158))</f>
        <v>43995</v>
      </c>
      <c r="C1158" s="8">
        <v>12.03125</v>
      </c>
      <c r="D1158">
        <v>0.91928960123898829</v>
      </c>
      <c r="E1158" s="6">
        <v>73.117478695368476</v>
      </c>
      <c r="F1158" s="10">
        <v>73.33204037139717</v>
      </c>
      <c r="G1158" s="10">
        <v>70.101159696781593</v>
      </c>
      <c r="H1158" s="10">
        <v>236.17193391526189</v>
      </c>
      <c r="I1158" s="10">
        <f t="shared" si="29"/>
        <v>67.21613783346551</v>
      </c>
    </row>
    <row r="1159" spans="1:9" x14ac:dyDescent="0.25">
      <c r="A1159" s="16"/>
      <c r="B1159" s="5">
        <f>DATE(YEAR(siječanj!B1159),MONTH(siječanj!B1159)+5,DAY(siječanj!B1159))</f>
        <v>43995</v>
      </c>
      <c r="C1159" s="8">
        <v>12.0416666666667</v>
      </c>
      <c r="D1159">
        <v>0.91928960123898829</v>
      </c>
      <c r="E1159" s="6">
        <v>70.086225665729671</v>
      </c>
      <c r="F1159" s="10">
        <v>73.055737855701253</v>
      </c>
      <c r="G1159" s="10">
        <v>67.755020696297876</v>
      </c>
      <c r="H1159" s="10">
        <v>237.47579185877484</v>
      </c>
      <c r="I1159" s="10">
        <f t="shared" si="29"/>
        <v>64.429538444594371</v>
      </c>
    </row>
    <row r="1160" spans="1:9" x14ac:dyDescent="0.25">
      <c r="A1160" s="16"/>
      <c r="B1160" s="5">
        <f>DATE(YEAR(siječanj!B1160),MONTH(siječanj!B1160)+5,DAY(siječanj!B1160))</f>
        <v>43995</v>
      </c>
      <c r="C1160" s="8">
        <v>12.0520833333333</v>
      </c>
      <c r="D1160">
        <v>0.91928960123898829</v>
      </c>
      <c r="E1160" s="6">
        <v>68.798973652026888</v>
      </c>
      <c r="F1160" s="10">
        <v>70.080975129382395</v>
      </c>
      <c r="G1160" s="10">
        <v>72.471819389146603</v>
      </c>
      <c r="H1160" s="10">
        <v>237.97125911517927</v>
      </c>
      <c r="I1160" s="10">
        <f t="shared" si="29"/>
        <v>63.246181054223456</v>
      </c>
    </row>
    <row r="1161" spans="1:9" x14ac:dyDescent="0.25">
      <c r="A1161" s="16"/>
      <c r="B1161" s="5">
        <f>DATE(YEAR(siječanj!B1161),MONTH(siječanj!B1161)+5,DAY(siječanj!B1161))</f>
        <v>43995</v>
      </c>
      <c r="C1161" s="8">
        <v>12.0625</v>
      </c>
      <c r="D1161">
        <v>0.91928960123898829</v>
      </c>
      <c r="E1161" s="6">
        <v>65.825069315549769</v>
      </c>
      <c r="F1161" s="10">
        <v>70.228558994101917</v>
      </c>
      <c r="G1161" s="10">
        <v>79.715774900215834</v>
      </c>
      <c r="H1161" s="10">
        <v>237.99433639710685</v>
      </c>
      <c r="I1161" s="10">
        <f t="shared" si="29"/>
        <v>60.512301722620514</v>
      </c>
    </row>
    <row r="1162" spans="1:9" x14ac:dyDescent="0.25">
      <c r="A1162" s="16"/>
      <c r="B1162" s="5">
        <f>DATE(YEAR(siječanj!B1162),MONTH(siječanj!B1162)+5,DAY(siječanj!B1162))</f>
        <v>43995</v>
      </c>
      <c r="C1162" s="8">
        <v>12.0729166666667</v>
      </c>
      <c r="D1162">
        <v>0.91928960123898829</v>
      </c>
      <c r="E1162" s="6">
        <v>64.850008474492014</v>
      </c>
      <c r="F1162" s="10">
        <v>69.413461981265399</v>
      </c>
      <c r="G1162" s="10">
        <v>77.828144882726349</v>
      </c>
      <c r="H1162" s="10">
        <v>238.1584549343815</v>
      </c>
      <c r="I1162" s="10">
        <f t="shared" si="29"/>
        <v>59.615938430860773</v>
      </c>
    </row>
    <row r="1163" spans="1:9" x14ac:dyDescent="0.25">
      <c r="A1163" s="16"/>
      <c r="B1163" s="5">
        <f>DATE(YEAR(siječanj!B1163),MONTH(siječanj!B1163)+5,DAY(siječanj!B1163))</f>
        <v>43995</v>
      </c>
      <c r="C1163" s="8">
        <v>12.0833333333333</v>
      </c>
      <c r="D1163">
        <v>0.91928960123898829</v>
      </c>
      <c r="E1163" s="6">
        <v>63.63064349141996</v>
      </c>
      <c r="F1163" s="10">
        <v>70.520245143353847</v>
      </c>
      <c r="G1163" s="10">
        <v>70.661205909593761</v>
      </c>
      <c r="H1163" s="10">
        <v>238.01783695054621</v>
      </c>
      <c r="I1163" s="10">
        <f t="shared" si="29"/>
        <v>58.494988881807679</v>
      </c>
    </row>
    <row r="1164" spans="1:9" x14ac:dyDescent="0.25">
      <c r="A1164" s="16"/>
      <c r="B1164" s="5">
        <f>DATE(YEAR(siječanj!B1164),MONTH(siječanj!B1164)+5,DAY(siječanj!B1164))</f>
        <v>43995</v>
      </c>
      <c r="C1164" s="8">
        <v>12.09375</v>
      </c>
      <c r="D1164">
        <v>0.91928960123898829</v>
      </c>
      <c r="E1164" s="6">
        <v>63.241177797101827</v>
      </c>
      <c r="F1164" s="10">
        <v>71.293866634420354</v>
      </c>
      <c r="G1164" s="10">
        <v>66.246902299244951</v>
      </c>
      <c r="H1164" s="10">
        <v>238.31297299493781</v>
      </c>
      <c r="I1164" s="10">
        <f t="shared" si="29"/>
        <v>58.136957118981698</v>
      </c>
    </row>
    <row r="1165" spans="1:9" x14ac:dyDescent="0.25">
      <c r="A1165" s="16"/>
      <c r="B1165" s="5">
        <f>DATE(YEAR(siječanj!B1165),MONTH(siječanj!B1165)+5,DAY(siječanj!B1165))</f>
        <v>43995</v>
      </c>
      <c r="C1165" s="8">
        <v>12.1041666666667</v>
      </c>
      <c r="D1165">
        <v>0.91928960123898829</v>
      </c>
      <c r="E1165" s="6">
        <v>63.44127215873975</v>
      </c>
      <c r="F1165" s="10">
        <v>71.189263515932467</v>
      </c>
      <c r="G1165" s="10">
        <v>66.969204406266499</v>
      </c>
      <c r="H1165" s="10">
        <v>238.70445422062946</v>
      </c>
      <c r="I1165" s="10">
        <f t="shared" si="29"/>
        <v>58.320901784901992</v>
      </c>
    </row>
    <row r="1166" spans="1:9" x14ac:dyDescent="0.25">
      <c r="A1166" s="16"/>
      <c r="B1166" s="5">
        <f>DATE(YEAR(siječanj!B1166),MONTH(siječanj!B1166)+5,DAY(siječanj!B1166))</f>
        <v>43995</v>
      </c>
      <c r="C1166" s="8">
        <v>12.1145833333333</v>
      </c>
      <c r="D1166">
        <v>0.91928960123898829</v>
      </c>
      <c r="E1166" s="6">
        <v>61.409453288873038</v>
      </c>
      <c r="F1166" s="10">
        <v>69.021995820023278</v>
      </c>
      <c r="G1166" s="10">
        <v>64.528253395041091</v>
      </c>
      <c r="H1166" s="10">
        <v>238.30296422093573</v>
      </c>
      <c r="I1166" s="10">
        <f t="shared" si="29"/>
        <v>56.453071826232375</v>
      </c>
    </row>
    <row r="1167" spans="1:9" x14ac:dyDescent="0.25">
      <c r="A1167" s="16"/>
      <c r="B1167" s="5">
        <f>DATE(YEAR(siječanj!B1167),MONTH(siječanj!B1167)+5,DAY(siječanj!B1167))</f>
        <v>43995</v>
      </c>
      <c r="C1167" s="8">
        <v>12.125</v>
      </c>
      <c r="D1167">
        <v>0.91928960123898829</v>
      </c>
      <c r="E1167" s="6">
        <v>60.568887570165984</v>
      </c>
      <c r="F1167" s="10">
        <v>67.735248500420283</v>
      </c>
      <c r="G1167" s="10">
        <v>64.675497354269709</v>
      </c>
      <c r="H1167" s="10">
        <v>237.9322841945141</v>
      </c>
      <c r="I1167" s="10">
        <f t="shared" si="29"/>
        <v>55.680348501867002</v>
      </c>
    </row>
    <row r="1168" spans="1:9" x14ac:dyDescent="0.25">
      <c r="A1168" s="16"/>
      <c r="B1168" s="5">
        <f>DATE(YEAR(siječanj!B1168),MONTH(siječanj!B1168)+5,DAY(siječanj!B1168))</f>
        <v>43995</v>
      </c>
      <c r="C1168" s="8">
        <v>12.1354166666667</v>
      </c>
      <c r="D1168">
        <v>0.91928960123898829</v>
      </c>
      <c r="E1168" s="6">
        <v>60.305710142532703</v>
      </c>
      <c r="F1168" s="10">
        <v>66.894490804255355</v>
      </c>
      <c r="G1168" s="10">
        <v>61.630410808022077</v>
      </c>
      <c r="H1168" s="10">
        <v>237.55698411961038</v>
      </c>
      <c r="I1168" s="10">
        <f t="shared" si="29"/>
        <v>55.438412229362903</v>
      </c>
    </row>
    <row r="1169" spans="1:9" x14ac:dyDescent="0.25">
      <c r="A1169" s="16"/>
      <c r="B1169" s="5">
        <f>DATE(YEAR(siječanj!B1169),MONTH(siječanj!B1169)+5,DAY(siječanj!B1169))</f>
        <v>43995</v>
      </c>
      <c r="C1169" s="8">
        <v>12.1458333333333</v>
      </c>
      <c r="D1169">
        <v>0.91928960123898829</v>
      </c>
      <c r="E1169" s="6">
        <v>62.683017280149485</v>
      </c>
      <c r="F1169" s="10">
        <v>67.03887257343581</v>
      </c>
      <c r="G1169" s="10">
        <v>62.538906435822469</v>
      </c>
      <c r="H1169" s="10">
        <v>235.06193332585198</v>
      </c>
      <c r="I1169" s="10">
        <f t="shared" si="29"/>
        <v>57.623845959925234</v>
      </c>
    </row>
    <row r="1170" spans="1:9" x14ac:dyDescent="0.25">
      <c r="A1170" s="16"/>
      <c r="B1170" s="5">
        <f>DATE(YEAR(siječanj!B1170),MONTH(siječanj!B1170)+5,DAY(siječanj!B1170))</f>
        <v>43995</v>
      </c>
      <c r="C1170" s="8">
        <v>12.15625</v>
      </c>
      <c r="D1170">
        <v>0.91928960123898829</v>
      </c>
      <c r="E1170" s="6">
        <v>62.662657525936218</v>
      </c>
      <c r="F1170" s="10">
        <v>65.465960922698713</v>
      </c>
      <c r="G1170" s="10">
        <v>60.792162569503787</v>
      </c>
      <c r="H1170" s="10">
        <v>238.06324979097397</v>
      </c>
      <c r="I1170" s="10">
        <f t="shared" si="29"/>
        <v>57.605129449593193</v>
      </c>
    </row>
    <row r="1171" spans="1:9" x14ac:dyDescent="0.25">
      <c r="A1171" s="16"/>
      <c r="B1171" s="5">
        <f>DATE(YEAR(siječanj!B1171),MONTH(siječanj!B1171)+5,DAY(siječanj!B1171))</f>
        <v>43995</v>
      </c>
      <c r="C1171" s="8">
        <v>12.1666666666667</v>
      </c>
      <c r="D1171">
        <v>0.91928960123898829</v>
      </c>
      <c r="E1171" s="6">
        <v>63.224849480759502</v>
      </c>
      <c r="F1171" s="10">
        <v>65.326745626869254</v>
      </c>
      <c r="G1171" s="10">
        <v>59.747712884095037</v>
      </c>
      <c r="H1171" s="10">
        <v>232.13032788180911</v>
      </c>
      <c r="I1171" s="10">
        <f t="shared" si="29"/>
        <v>58.121946667562462</v>
      </c>
    </row>
    <row r="1172" spans="1:9" x14ac:dyDescent="0.25">
      <c r="A1172" s="16"/>
      <c r="B1172" s="5">
        <f>DATE(YEAR(siječanj!B1172),MONTH(siječanj!B1172)+5,DAY(siječanj!B1172))</f>
        <v>43995</v>
      </c>
      <c r="C1172" s="8">
        <v>12.1770833333333</v>
      </c>
      <c r="D1172">
        <v>0.91928960123898829</v>
      </c>
      <c r="E1172" s="6">
        <v>64.910419471691625</v>
      </c>
      <c r="F1172" s="10">
        <v>65.266624486436768</v>
      </c>
      <c r="G1172" s="10">
        <v>61.185228461641515</v>
      </c>
      <c r="H1172" s="10">
        <v>184.25345427621446</v>
      </c>
      <c r="I1172" s="10">
        <f t="shared" si="29"/>
        <v>59.671473632386856</v>
      </c>
    </row>
    <row r="1173" spans="1:9" x14ac:dyDescent="0.25">
      <c r="A1173" s="16"/>
      <c r="B1173" s="5">
        <f>DATE(YEAR(siječanj!B1173),MONTH(siječanj!B1173)+5,DAY(siječanj!B1173))</f>
        <v>43995</v>
      </c>
      <c r="C1173" s="8">
        <v>12.1875</v>
      </c>
      <c r="D1173">
        <v>0.91928960123898829</v>
      </c>
      <c r="E1173" s="6">
        <v>66.639457498150477</v>
      </c>
      <c r="F1173" s="10">
        <v>64.618220102970454</v>
      </c>
      <c r="G1173" s="10">
        <v>58.521131167100165</v>
      </c>
      <c r="H1173" s="10">
        <v>115.38290167546764</v>
      </c>
      <c r="I1173" s="10">
        <f t="shared" si="29"/>
        <v>61.260960310257261</v>
      </c>
    </row>
    <row r="1174" spans="1:9" x14ac:dyDescent="0.25">
      <c r="A1174" s="16"/>
      <c r="B1174" s="5">
        <f>DATE(YEAR(siječanj!B1174),MONTH(siječanj!B1174)+5,DAY(siječanj!B1174))</f>
        <v>43995</v>
      </c>
      <c r="C1174" s="8">
        <v>12.1979166666667</v>
      </c>
      <c r="D1174">
        <v>0.91928960123898829</v>
      </c>
      <c r="E1174" s="6">
        <v>67.607459351074112</v>
      </c>
      <c r="F1174" s="10">
        <v>64.507256712420599</v>
      </c>
      <c r="G1174" s="10">
        <v>61.082073824622924</v>
      </c>
      <c r="H1174" s="10">
        <v>73.306691607559699</v>
      </c>
      <c r="I1174" s="10">
        <f t="shared" si="29"/>
        <v>62.150834347630031</v>
      </c>
    </row>
    <row r="1175" spans="1:9" x14ac:dyDescent="0.25">
      <c r="A1175" s="16"/>
      <c r="B1175" s="5">
        <f>DATE(YEAR(siječanj!B1175),MONTH(siječanj!B1175)+5,DAY(siječanj!B1175))</f>
        <v>43995</v>
      </c>
      <c r="C1175" s="8">
        <v>12.2083333333333</v>
      </c>
      <c r="D1175">
        <v>0.91928960123898829</v>
      </c>
      <c r="E1175" s="6">
        <v>69.191315965929277</v>
      </c>
      <c r="F1175" s="10">
        <v>67.092653404995502</v>
      </c>
      <c r="G1175" s="10">
        <v>59.821410742071848</v>
      </c>
      <c r="H1175" s="10">
        <v>62.243953572132817</v>
      </c>
      <c r="I1175" s="10">
        <f t="shared" si="29"/>
        <v>63.60685726351997</v>
      </c>
    </row>
    <row r="1176" spans="1:9" x14ac:dyDescent="0.25">
      <c r="A1176" s="16"/>
      <c r="B1176" s="5">
        <f>DATE(YEAR(siječanj!B1176),MONTH(siječanj!B1176)+5,DAY(siječanj!B1176))</f>
        <v>43995</v>
      </c>
      <c r="C1176" s="8">
        <v>12.21875</v>
      </c>
      <c r="D1176">
        <v>0.91928960123898829</v>
      </c>
      <c r="E1176" s="6">
        <v>69.256113882467275</v>
      </c>
      <c r="F1176" s="10">
        <v>68.326825669663222</v>
      </c>
      <c r="G1176" s="10">
        <v>67.461091881564315</v>
      </c>
      <c r="H1176" s="10">
        <v>26.367182713208017</v>
      </c>
      <c r="I1176" s="10">
        <f t="shared" si="29"/>
        <v>63.666425314375303</v>
      </c>
    </row>
    <row r="1177" spans="1:9" x14ac:dyDescent="0.25">
      <c r="A1177" s="16"/>
      <c r="B1177" s="5">
        <f>DATE(YEAR(siječanj!B1177),MONTH(siječanj!B1177)+5,DAY(siječanj!B1177))</f>
        <v>43995</v>
      </c>
      <c r="C1177" s="8">
        <v>12.2291666666667</v>
      </c>
      <c r="D1177">
        <v>0.91928960123898829</v>
      </c>
      <c r="E1177" s="6">
        <v>73.542958237012058</v>
      </c>
      <c r="F1177" s="10">
        <v>75.081710091471948</v>
      </c>
      <c r="G1177" s="10">
        <v>67.380505066992171</v>
      </c>
      <c r="H1177" s="10">
        <v>8.8118400328125475</v>
      </c>
      <c r="I1177" s="10">
        <f t="shared" si="29"/>
        <v>67.607276751638381</v>
      </c>
    </row>
    <row r="1178" spans="1:9" x14ac:dyDescent="0.25">
      <c r="A1178" s="16"/>
      <c r="B1178" s="5">
        <f>DATE(YEAR(siječanj!B1178),MONTH(siječanj!B1178)+5,DAY(siječanj!B1178))</f>
        <v>43995</v>
      </c>
      <c r="C1178" s="8">
        <v>12.2395833333333</v>
      </c>
      <c r="D1178">
        <v>0.91928960123898829</v>
      </c>
      <c r="E1178" s="6">
        <v>74.940307230226395</v>
      </c>
      <c r="F1178" s="10">
        <v>75.047189744800448</v>
      </c>
      <c r="G1178" s="10">
        <v>68.598145118006229</v>
      </c>
      <c r="H1178" s="10">
        <v>3.3450858072453662</v>
      </c>
      <c r="I1178" s="10">
        <f t="shared" si="29"/>
        <v>68.891845150402091</v>
      </c>
    </row>
    <row r="1179" spans="1:9" x14ac:dyDescent="0.25">
      <c r="A1179" s="16"/>
      <c r="B1179" s="5">
        <f>DATE(YEAR(siječanj!B1179),MONTH(siječanj!B1179)+5,DAY(siječanj!B1179))</f>
        <v>43995</v>
      </c>
      <c r="C1179" s="8">
        <v>12.25</v>
      </c>
      <c r="D1179">
        <v>0.91928960123898829</v>
      </c>
      <c r="E1179" s="6">
        <v>78.878344828015017</v>
      </c>
      <c r="F1179" s="10">
        <v>73.820280088344091</v>
      </c>
      <c r="G1179" s="10">
        <v>71.212466206748132</v>
      </c>
      <c r="H1179" s="10">
        <v>2.4970763076672262</v>
      </c>
      <c r="I1179" s="10">
        <f t="shared" si="29"/>
        <v>72.512042163337341</v>
      </c>
    </row>
    <row r="1180" spans="1:9" x14ac:dyDescent="0.25">
      <c r="A1180" s="16"/>
      <c r="B1180" s="5">
        <f>DATE(YEAR(siječanj!B1180),MONTH(siječanj!B1180)+5,DAY(siječanj!B1180))</f>
        <v>43995</v>
      </c>
      <c r="C1180" s="8">
        <v>12.2604166666667</v>
      </c>
      <c r="D1180">
        <v>0.91928960123898829</v>
      </c>
      <c r="E1180" s="6">
        <v>82.435298348990102</v>
      </c>
      <c r="F1180" s="10">
        <v>78.930069960101136</v>
      </c>
      <c r="G1180" s="10">
        <v>78.203762745087289</v>
      </c>
      <c r="H1180" s="10">
        <v>3.2736886880923093</v>
      </c>
      <c r="I1180" s="10">
        <f t="shared" si="29"/>
        <v>75.781912547260134</v>
      </c>
    </row>
    <row r="1181" spans="1:9" x14ac:dyDescent="0.25">
      <c r="A1181" s="16"/>
      <c r="B1181" s="5">
        <f>DATE(YEAR(siječanj!B1181),MONTH(siječanj!B1181)+5,DAY(siječanj!B1181))</f>
        <v>43995</v>
      </c>
      <c r="C1181" s="8">
        <v>12.2708333333333</v>
      </c>
      <c r="D1181">
        <v>0.91928960123898829</v>
      </c>
      <c r="E1181" s="6">
        <v>86.287686758356003</v>
      </c>
      <c r="F1181" s="10">
        <v>82.705524261968634</v>
      </c>
      <c r="G1181" s="10">
        <v>80.187662436598075</v>
      </c>
      <c r="H1181" s="10">
        <v>3.7331129776759826</v>
      </c>
      <c r="I1181" s="10">
        <f t="shared" si="29"/>
        <v>79.323373151923818</v>
      </c>
    </row>
    <row r="1182" spans="1:9" x14ac:dyDescent="0.25">
      <c r="A1182" s="16"/>
      <c r="B1182" s="5">
        <f>DATE(YEAR(siječanj!B1182),MONTH(siječanj!B1182)+5,DAY(siječanj!B1182))</f>
        <v>43995</v>
      </c>
      <c r="C1182" s="8">
        <v>12.28125</v>
      </c>
      <c r="D1182">
        <v>0.91928960123898829</v>
      </c>
      <c r="E1182" s="6">
        <v>89.202694369247595</v>
      </c>
      <c r="F1182" s="10">
        <v>88.872145403932663</v>
      </c>
      <c r="G1182" s="10">
        <v>79.373275946286768</v>
      </c>
      <c r="H1182" s="10">
        <v>2.3525141121740298</v>
      </c>
      <c r="I1182" s="10">
        <f t="shared" si="29"/>
        <v>82.003109336148967</v>
      </c>
    </row>
    <row r="1183" spans="1:9" x14ac:dyDescent="0.25">
      <c r="A1183" s="16"/>
      <c r="B1183" s="5">
        <f>DATE(YEAR(siječanj!B1183),MONTH(siječanj!B1183)+5,DAY(siječanj!B1183))</f>
        <v>43995</v>
      </c>
      <c r="C1183" s="8">
        <v>12.2916666666667</v>
      </c>
      <c r="D1183">
        <v>0.91928960123898829</v>
      </c>
      <c r="E1183" s="6">
        <v>94.526361987404997</v>
      </c>
      <c r="F1183" s="10">
        <v>96.771383709802862</v>
      </c>
      <c r="G1183" s="10">
        <v>83.23940231715747</v>
      </c>
      <c r="H1183" s="10">
        <v>1.699404172968473</v>
      </c>
      <c r="I1183" s="10">
        <f t="shared" si="29"/>
        <v>86.897101617973803</v>
      </c>
    </row>
    <row r="1184" spans="1:9" x14ac:dyDescent="0.25">
      <c r="A1184" s="16"/>
      <c r="B1184" s="5">
        <f>DATE(YEAR(siječanj!B1184),MONTH(siječanj!B1184)+5,DAY(siječanj!B1184))</f>
        <v>43995</v>
      </c>
      <c r="C1184" s="8">
        <v>12.3020833333333</v>
      </c>
      <c r="D1184">
        <v>0.91928960123898829</v>
      </c>
      <c r="E1184" s="6">
        <v>96.40636643951585</v>
      </c>
      <c r="F1184" s="10">
        <v>107.68972298508544</v>
      </c>
      <c r="G1184" s="10">
        <v>93.223245626110625</v>
      </c>
      <c r="H1184" s="10">
        <v>1.5457106932346025</v>
      </c>
      <c r="I1184" s="10">
        <f t="shared" si="29"/>
        <v>88.625370161082301</v>
      </c>
    </row>
    <row r="1185" spans="1:9" x14ac:dyDescent="0.25">
      <c r="A1185" s="16"/>
      <c r="B1185" s="5">
        <f>DATE(YEAR(siječanj!B1185),MONTH(siječanj!B1185)+5,DAY(siječanj!B1185))</f>
        <v>43995</v>
      </c>
      <c r="C1185" s="8">
        <v>12.3125</v>
      </c>
      <c r="D1185">
        <v>0.91928960123898829</v>
      </c>
      <c r="E1185" s="6">
        <v>95.936565905416685</v>
      </c>
      <c r="F1185" s="10">
        <v>113.58797498272023</v>
      </c>
      <c r="G1185" s="10">
        <v>104.88793044675295</v>
      </c>
      <c r="H1185" s="10">
        <v>1.452257534504257</v>
      </c>
      <c r="I1185" s="10">
        <f t="shared" si="29"/>
        <v>88.193487415428422</v>
      </c>
    </row>
    <row r="1186" spans="1:9" x14ac:dyDescent="0.25">
      <c r="A1186" s="16"/>
      <c r="B1186" s="5">
        <f>DATE(YEAR(siječanj!B1186),MONTH(siječanj!B1186)+5,DAY(siječanj!B1186))</f>
        <v>43995</v>
      </c>
      <c r="C1186" s="8">
        <v>12.3229166666667</v>
      </c>
      <c r="D1186">
        <v>0.91928960123898829</v>
      </c>
      <c r="E1186" s="6">
        <v>100.62352550382784</v>
      </c>
      <c r="F1186" s="10">
        <v>121.05762941399264</v>
      </c>
      <c r="G1186" s="10">
        <v>114.06122511309805</v>
      </c>
      <c r="H1186" s="10">
        <v>1.888041511187154</v>
      </c>
      <c r="I1186" s="10">
        <f t="shared" si="29"/>
        <v>92.502160635675054</v>
      </c>
    </row>
    <row r="1187" spans="1:9" x14ac:dyDescent="0.25">
      <c r="A1187" s="16"/>
      <c r="B1187" s="5">
        <f>DATE(YEAR(siječanj!B1187),MONTH(siječanj!B1187)+5,DAY(siječanj!B1187))</f>
        <v>43995</v>
      </c>
      <c r="C1187" s="8">
        <v>12.3333333333333</v>
      </c>
      <c r="D1187">
        <v>0.91928960123898829</v>
      </c>
      <c r="E1187" s="6">
        <v>105.01951061259605</v>
      </c>
      <c r="F1187" s="10">
        <v>126.7716690874626</v>
      </c>
      <c r="G1187" s="10">
        <v>125.09182640711913</v>
      </c>
      <c r="H1187" s="10">
        <v>1.9278769508219917</v>
      </c>
      <c r="I1187" s="10">
        <f t="shared" si="29"/>
        <v>96.54334403336712</v>
      </c>
    </row>
    <row r="1188" spans="1:9" x14ac:dyDescent="0.25">
      <c r="A1188" s="16"/>
      <c r="B1188" s="5">
        <f>DATE(YEAR(siječanj!B1188),MONTH(siječanj!B1188)+5,DAY(siječanj!B1188))</f>
        <v>43995</v>
      </c>
      <c r="C1188" s="8">
        <v>12.34375</v>
      </c>
      <c r="D1188">
        <v>0.91928960123898829</v>
      </c>
      <c r="E1188" s="6">
        <v>107.09096169422213</v>
      </c>
      <c r="F1188" s="10">
        <v>143.62479698915521</v>
      </c>
      <c r="G1188" s="10">
        <v>147.25328028641482</v>
      </c>
      <c r="H1188" s="10">
        <v>1.5008928287998078</v>
      </c>
      <c r="I1188" s="10">
        <f t="shared" si="29"/>
        <v>98.447607472181232</v>
      </c>
    </row>
    <row r="1189" spans="1:9" x14ac:dyDescent="0.25">
      <c r="A1189" s="16"/>
      <c r="B1189" s="5">
        <f>DATE(YEAR(siječanj!B1189),MONTH(siječanj!B1189)+5,DAY(siječanj!B1189))</f>
        <v>43995</v>
      </c>
      <c r="C1189" s="8">
        <v>12.3541666666667</v>
      </c>
      <c r="D1189">
        <v>0.91928960123898829</v>
      </c>
      <c r="E1189" s="6">
        <v>107.13914333456988</v>
      </c>
      <c r="F1189" s="10">
        <v>150.47606368816145</v>
      </c>
      <c r="G1189" s="10">
        <v>154.61640875618602</v>
      </c>
      <c r="H1189" s="10">
        <v>1.5966490237981359</v>
      </c>
      <c r="I1189" s="10">
        <f t="shared" si="29"/>
        <v>98.491900353123555</v>
      </c>
    </row>
    <row r="1190" spans="1:9" x14ac:dyDescent="0.25">
      <c r="A1190" s="16"/>
      <c r="B1190" s="5">
        <f>DATE(YEAR(siječanj!B1190),MONTH(siječanj!B1190)+5,DAY(siječanj!B1190))</f>
        <v>43995</v>
      </c>
      <c r="C1190" s="8">
        <v>12.3645833333333</v>
      </c>
      <c r="D1190">
        <v>0.91928960123898829</v>
      </c>
      <c r="E1190" s="6">
        <v>108.22498729394923</v>
      </c>
      <c r="F1190" s="10">
        <v>152.77522018948346</v>
      </c>
      <c r="G1190" s="10">
        <v>160.85638570424473</v>
      </c>
      <c r="H1190" s="10">
        <v>1.6490428493242695</v>
      </c>
      <c r="I1190" s="10">
        <f t="shared" si="29"/>
        <v>99.490105413549159</v>
      </c>
    </row>
    <row r="1191" spans="1:9" x14ac:dyDescent="0.25">
      <c r="A1191" s="16"/>
      <c r="B1191" s="5">
        <f>DATE(YEAR(siječanj!B1191),MONTH(siječanj!B1191)+5,DAY(siječanj!B1191))</f>
        <v>43995</v>
      </c>
      <c r="C1191" s="8">
        <v>12.375</v>
      </c>
      <c r="D1191">
        <v>0.91928960123898829</v>
      </c>
      <c r="E1191" s="6">
        <v>110.67465278355952</v>
      </c>
      <c r="F1191" s="10">
        <v>154.8565503487564</v>
      </c>
      <c r="G1191" s="10">
        <v>162.94663491119513</v>
      </c>
      <c r="H1191" s="10">
        <v>1.5093902040547134</v>
      </c>
      <c r="I1191" s="10">
        <f t="shared" si="29"/>
        <v>101.74205742466192</v>
      </c>
    </row>
    <row r="1192" spans="1:9" x14ac:dyDescent="0.25">
      <c r="A1192" s="16"/>
      <c r="B1192" s="5">
        <f>DATE(YEAR(siječanj!B1192),MONTH(siječanj!B1192)+5,DAY(siječanj!B1192))</f>
        <v>43995</v>
      </c>
      <c r="C1192" s="8">
        <v>12.3854166666667</v>
      </c>
      <c r="D1192">
        <v>0.91928960123898829</v>
      </c>
      <c r="E1192" s="6">
        <v>113.77573607632006</v>
      </c>
      <c r="F1192" s="10">
        <v>160.23978001488581</v>
      </c>
      <c r="G1192" s="10">
        <v>169.86628230734493</v>
      </c>
      <c r="H1192" s="10">
        <v>1.5837482272263383</v>
      </c>
      <c r="I1192" s="10">
        <f t="shared" si="29"/>
        <v>104.59285104827264</v>
      </c>
    </row>
    <row r="1193" spans="1:9" x14ac:dyDescent="0.25">
      <c r="A1193" s="16"/>
      <c r="B1193" s="5">
        <f>DATE(YEAR(siječanj!B1193),MONTH(siječanj!B1193)+5,DAY(siječanj!B1193))</f>
        <v>43995</v>
      </c>
      <c r="C1193" s="8">
        <v>12.3958333333333</v>
      </c>
      <c r="D1193">
        <v>0.91928960123898829</v>
      </c>
      <c r="E1193" s="6">
        <v>112.43420263831848</v>
      </c>
      <c r="F1193" s="10">
        <v>161.4111999907916</v>
      </c>
      <c r="G1193" s="10">
        <v>167.98036554340874</v>
      </c>
      <c r="H1193" s="10">
        <v>1.6842931803423569</v>
      </c>
      <c r="I1193" s="10">
        <f t="shared" si="29"/>
        <v>103.3595933090034</v>
      </c>
    </row>
    <row r="1194" spans="1:9" x14ac:dyDescent="0.25">
      <c r="A1194" s="16"/>
      <c r="B1194" s="5">
        <f>DATE(YEAR(siječanj!B1194),MONTH(siječanj!B1194)+5,DAY(siječanj!B1194))</f>
        <v>43995</v>
      </c>
      <c r="C1194" s="8">
        <v>12.40625</v>
      </c>
      <c r="D1194">
        <v>0.91928960123898829</v>
      </c>
      <c r="E1194" s="6">
        <v>115.45394124590028</v>
      </c>
      <c r="F1194" s="10">
        <v>160.62661471624602</v>
      </c>
      <c r="G1194" s="10">
        <v>164.23928272033859</v>
      </c>
      <c r="H1194" s="10">
        <v>2.1011936572224124</v>
      </c>
      <c r="I1194" s="10">
        <f t="shared" si="29"/>
        <v>106.13560760941326</v>
      </c>
    </row>
    <row r="1195" spans="1:9" x14ac:dyDescent="0.25">
      <c r="A1195" s="16"/>
      <c r="B1195" s="5">
        <f>DATE(YEAR(siječanj!B1195),MONTH(siječanj!B1195)+5,DAY(siječanj!B1195))</f>
        <v>43995</v>
      </c>
      <c r="C1195" s="8">
        <v>12.4166666666667</v>
      </c>
      <c r="D1195">
        <v>0.91928960123898829</v>
      </c>
      <c r="E1195" s="6">
        <v>115.50099090615619</v>
      </c>
      <c r="F1195" s="10">
        <v>162.33184238464369</v>
      </c>
      <c r="G1195" s="10">
        <v>158.25824268110725</v>
      </c>
      <c r="H1195" s="10">
        <v>2.0001855013199421</v>
      </c>
      <c r="I1195" s="10">
        <f t="shared" si="29"/>
        <v>106.17885987282834</v>
      </c>
    </row>
    <row r="1196" spans="1:9" x14ac:dyDescent="0.25">
      <c r="A1196" s="16"/>
      <c r="B1196" s="5">
        <f>DATE(YEAR(siječanj!B1196),MONTH(siječanj!B1196)+5,DAY(siječanj!B1196))</f>
        <v>43995</v>
      </c>
      <c r="C1196" s="8">
        <v>12.4270833333333</v>
      </c>
      <c r="D1196">
        <v>0.91928960123898829</v>
      </c>
      <c r="E1196" s="6">
        <v>117.16328579765604</v>
      </c>
      <c r="F1196" s="10">
        <v>161.38999509128058</v>
      </c>
      <c r="G1196" s="10">
        <v>162.1481509282244</v>
      </c>
      <c r="H1196" s="10">
        <v>2.3395384444621805</v>
      </c>
      <c r="I1196" s="10">
        <f t="shared" si="29"/>
        <v>107.70699028077685</v>
      </c>
    </row>
    <row r="1197" spans="1:9" x14ac:dyDescent="0.25">
      <c r="A1197" s="16"/>
      <c r="B1197" s="5">
        <f>DATE(YEAR(siječanj!B1197),MONTH(siječanj!B1197)+5,DAY(siječanj!B1197))</f>
        <v>43995</v>
      </c>
      <c r="C1197" s="8">
        <v>12.4375</v>
      </c>
      <c r="D1197">
        <v>0.91928960123898829</v>
      </c>
      <c r="E1197" s="6">
        <v>118.0712857549571</v>
      </c>
      <c r="F1197" s="10">
        <v>162.40012447679911</v>
      </c>
      <c r="G1197" s="10">
        <v>158.98798486125173</v>
      </c>
      <c r="H1197" s="10">
        <v>2.4228849975674489</v>
      </c>
      <c r="I1197" s="10">
        <f t="shared" si="29"/>
        <v>108.54170519944915</v>
      </c>
    </row>
    <row r="1198" spans="1:9" x14ac:dyDescent="0.25">
      <c r="A1198" s="16"/>
      <c r="B1198" s="5">
        <f>DATE(YEAR(siječanj!B1198),MONTH(siječanj!B1198)+5,DAY(siječanj!B1198))</f>
        <v>43995</v>
      </c>
      <c r="C1198" s="8">
        <v>12.4479166666667</v>
      </c>
      <c r="D1198">
        <v>0.91928960123898829</v>
      </c>
      <c r="E1198" s="6">
        <v>120.27370891913927</v>
      </c>
      <c r="F1198" s="10">
        <v>162.40881245671551</v>
      </c>
      <c r="G1198" s="10">
        <v>156.96722425995847</v>
      </c>
      <c r="H1198" s="10">
        <v>2.6580861952069239</v>
      </c>
      <c r="I1198" s="10">
        <f t="shared" si="29"/>
        <v>110.56636991180969</v>
      </c>
    </row>
    <row r="1199" spans="1:9" x14ac:dyDescent="0.25">
      <c r="A1199" s="16"/>
      <c r="B1199" s="5">
        <f>DATE(YEAR(siječanj!B1199),MONTH(siječanj!B1199)+5,DAY(siječanj!B1199))</f>
        <v>43995</v>
      </c>
      <c r="C1199" s="8">
        <v>12.4583333333333</v>
      </c>
      <c r="D1199">
        <v>0.91928960123898829</v>
      </c>
      <c r="E1199" s="6">
        <v>121.44515043276172</v>
      </c>
      <c r="F1199" s="10">
        <v>160.50605701699254</v>
      </c>
      <c r="G1199" s="10">
        <v>161.98888623893669</v>
      </c>
      <c r="H1199" s="10">
        <v>2.5773950718688141</v>
      </c>
      <c r="I1199" s="10">
        <f t="shared" si="29"/>
        <v>111.64326391374247</v>
      </c>
    </row>
    <row r="1200" spans="1:9" x14ac:dyDescent="0.25">
      <c r="A1200" s="16"/>
      <c r="B1200" s="5">
        <f>DATE(YEAR(siječanj!B1200),MONTH(siječanj!B1200)+5,DAY(siječanj!B1200))</f>
        <v>43995</v>
      </c>
      <c r="C1200" s="8">
        <v>12.46875</v>
      </c>
      <c r="D1200">
        <v>0.91928960123898829</v>
      </c>
      <c r="E1200" s="6">
        <v>123.40617685642863</v>
      </c>
      <c r="F1200" s="10">
        <v>156.99781798712164</v>
      </c>
      <c r="G1200" s="10">
        <v>160.50833564905912</v>
      </c>
      <c r="H1200" s="10">
        <v>2.9726767566294816</v>
      </c>
      <c r="I1200" s="10">
        <f t="shared" si="29"/>
        <v>113.44601511277433</v>
      </c>
    </row>
    <row r="1201" spans="1:9" x14ac:dyDescent="0.25">
      <c r="A1201" s="16"/>
      <c r="B1201" s="5">
        <f>DATE(YEAR(siječanj!B1201),MONTH(siječanj!B1201)+5,DAY(siječanj!B1201))</f>
        <v>43995</v>
      </c>
      <c r="C1201" s="8">
        <v>12.4791666666667</v>
      </c>
      <c r="D1201">
        <v>0.91928960123898829</v>
      </c>
      <c r="E1201" s="6">
        <v>125.79435696071705</v>
      </c>
      <c r="F1201" s="10">
        <v>154.39077720487452</v>
      </c>
      <c r="G1201" s="10">
        <v>162.51610507597292</v>
      </c>
      <c r="H1201" s="10">
        <v>3.7905191764580937</v>
      </c>
      <c r="I1201" s="10">
        <f t="shared" si="29"/>
        <v>115.64144424853254</v>
      </c>
    </row>
    <row r="1202" spans="1:9" x14ac:dyDescent="0.25">
      <c r="A1202" s="16"/>
      <c r="B1202" s="5">
        <f>DATE(YEAR(siječanj!B1202),MONTH(siječanj!B1202)+5,DAY(siječanj!B1202))</f>
        <v>43995</v>
      </c>
      <c r="C1202" s="8">
        <v>12.4895833333333</v>
      </c>
      <c r="D1202">
        <v>0.91928960123898829</v>
      </c>
      <c r="E1202" s="6">
        <v>126.60520720904826</v>
      </c>
      <c r="F1202" s="10">
        <v>152.7879686820722</v>
      </c>
      <c r="G1202" s="10">
        <v>157.04604191060497</v>
      </c>
      <c r="H1202" s="10">
        <v>3.9154262002649851</v>
      </c>
      <c r="I1202" s="10">
        <f t="shared" si="29"/>
        <v>116.38685044998546</v>
      </c>
    </row>
    <row r="1203" spans="1:9" x14ac:dyDescent="0.25">
      <c r="A1203" s="16"/>
      <c r="B1203" s="5">
        <f>DATE(YEAR(siječanj!B1203),MONTH(siječanj!B1203)+5,DAY(siječanj!B1203))</f>
        <v>43995</v>
      </c>
      <c r="C1203" s="8">
        <v>12.5</v>
      </c>
      <c r="D1203">
        <v>0.91928960123898829</v>
      </c>
      <c r="E1203" s="6">
        <v>125.90033313550828</v>
      </c>
      <c r="F1203" s="10">
        <v>143.5322716001007</v>
      </c>
      <c r="G1203" s="10">
        <v>149.27052252784694</v>
      </c>
      <c r="H1203" s="10">
        <v>3.7094776561845428</v>
      </c>
      <c r="I1203" s="10">
        <f t="shared" si="29"/>
        <v>115.73886704399719</v>
      </c>
    </row>
    <row r="1204" spans="1:9" x14ac:dyDescent="0.25">
      <c r="A1204" s="16"/>
      <c r="B1204" s="5">
        <f>DATE(YEAR(siječanj!B1204),MONTH(siječanj!B1204)+5,DAY(siječanj!B1204))</f>
        <v>43995</v>
      </c>
      <c r="C1204" s="8">
        <v>12.5104166666667</v>
      </c>
      <c r="D1204">
        <v>0.91928960123898829</v>
      </c>
      <c r="E1204" s="6">
        <v>122.33197143973041</v>
      </c>
      <c r="F1204" s="10">
        <v>138.32809177742294</v>
      </c>
      <c r="G1204" s="10">
        <v>145.41132504955181</v>
      </c>
      <c r="H1204" s="10">
        <v>4.0269372796938718</v>
      </c>
      <c r="I1204" s="10">
        <f t="shared" si="29"/>
        <v>112.45850924360907</v>
      </c>
    </row>
    <row r="1205" spans="1:9" x14ac:dyDescent="0.25">
      <c r="A1205" s="16"/>
      <c r="B1205" s="5">
        <f>DATE(YEAR(siječanj!B1205),MONTH(siječanj!B1205)+5,DAY(siječanj!B1205))</f>
        <v>43995</v>
      </c>
      <c r="C1205" s="8">
        <v>12.5208333333333</v>
      </c>
      <c r="D1205">
        <v>0.91928960123898829</v>
      </c>
      <c r="E1205" s="6">
        <v>123.95141790585909</v>
      </c>
      <c r="F1205" s="10">
        <v>135.52138316997406</v>
      </c>
      <c r="G1205" s="10">
        <v>149.35594558962887</v>
      </c>
      <c r="H1205" s="10">
        <v>5.1028794866352927</v>
      </c>
      <c r="I1205" s="10">
        <f t="shared" si="29"/>
        <v>113.94724953968439</v>
      </c>
    </row>
    <row r="1206" spans="1:9" x14ac:dyDescent="0.25">
      <c r="A1206" s="16"/>
      <c r="B1206" s="5">
        <f>DATE(YEAR(siječanj!B1206),MONTH(siječanj!B1206)+5,DAY(siječanj!B1206))</f>
        <v>43995</v>
      </c>
      <c r="C1206" s="8">
        <v>12.53125</v>
      </c>
      <c r="D1206">
        <v>0.91928960123898829</v>
      </c>
      <c r="E1206" s="6">
        <v>126.07087586599418</v>
      </c>
      <c r="F1206" s="10">
        <v>133.35313328515889</v>
      </c>
      <c r="G1206" s="10">
        <v>146.96251839491606</v>
      </c>
      <c r="H1206" s="10">
        <v>5.0240860971270207</v>
      </c>
      <c r="I1206" s="10">
        <f t="shared" si="29"/>
        <v>115.89564520269978</v>
      </c>
    </row>
    <row r="1207" spans="1:9" x14ac:dyDescent="0.25">
      <c r="A1207" s="16"/>
      <c r="B1207" s="5">
        <f>DATE(YEAR(siječanj!B1207),MONTH(siječanj!B1207)+5,DAY(siječanj!B1207))</f>
        <v>43995</v>
      </c>
      <c r="C1207" s="8">
        <v>12.5416666666667</v>
      </c>
      <c r="D1207">
        <v>0.91928960123898829</v>
      </c>
      <c r="E1207" s="6">
        <v>125.85613129885185</v>
      </c>
      <c r="F1207" s="10">
        <v>131.25452298936105</v>
      </c>
      <c r="G1207" s="10">
        <v>149.14922896859304</v>
      </c>
      <c r="H1207" s="10">
        <v>3.3673275272499823</v>
      </c>
      <c r="I1207" s="10">
        <f t="shared" si="29"/>
        <v>115.69823275520326</v>
      </c>
    </row>
    <row r="1208" spans="1:9" x14ac:dyDescent="0.25">
      <c r="A1208" s="16"/>
      <c r="B1208" s="5">
        <f>DATE(YEAR(siječanj!B1208),MONTH(siječanj!B1208)+5,DAY(siječanj!B1208))</f>
        <v>43995</v>
      </c>
      <c r="C1208" s="8">
        <v>12.5520833333333</v>
      </c>
      <c r="D1208">
        <v>0.91928960123898829</v>
      </c>
      <c r="E1208" s="6">
        <v>124.05228626872713</v>
      </c>
      <c r="F1208" s="10">
        <v>130.75553109874005</v>
      </c>
      <c r="G1208" s="10">
        <v>145.38010310018242</v>
      </c>
      <c r="H1208" s="10">
        <v>3.3288617303371524</v>
      </c>
      <c r="I1208" s="10">
        <f t="shared" si="29"/>
        <v>114.03997677676298</v>
      </c>
    </row>
    <row r="1209" spans="1:9" x14ac:dyDescent="0.25">
      <c r="A1209" s="16"/>
      <c r="B1209" s="5">
        <f>DATE(YEAR(siječanj!B1209),MONTH(siječanj!B1209)+5,DAY(siječanj!B1209))</f>
        <v>43995</v>
      </c>
      <c r="C1209" s="8">
        <v>12.5625</v>
      </c>
      <c r="D1209">
        <v>0.91928960123898829</v>
      </c>
      <c r="E1209" s="6">
        <v>124.32471117933878</v>
      </c>
      <c r="F1209" s="10">
        <v>128.75395787274374</v>
      </c>
      <c r="G1209" s="10">
        <v>143.1234566378694</v>
      </c>
      <c r="H1209" s="10">
        <v>3.8984713810298683</v>
      </c>
      <c r="I1209" s="10">
        <f t="shared" si="29"/>
        <v>114.29041416420674</v>
      </c>
    </row>
    <row r="1210" spans="1:9" x14ac:dyDescent="0.25">
      <c r="A1210" s="16"/>
      <c r="B1210" s="5">
        <f>DATE(YEAR(siječanj!B1210),MONTH(siječanj!B1210)+5,DAY(siječanj!B1210))</f>
        <v>43995</v>
      </c>
      <c r="C1210" s="8">
        <v>12.5729166666667</v>
      </c>
      <c r="D1210">
        <v>0.91928960123898829</v>
      </c>
      <c r="E1210" s="6">
        <v>121.89465376944214</v>
      </c>
      <c r="F1210" s="10">
        <v>128.97146081112865</v>
      </c>
      <c r="G1210" s="10">
        <v>136.98438593114048</v>
      </c>
      <c r="H1210" s="10">
        <v>3.2923625487030068</v>
      </c>
      <c r="I1210" s="10">
        <f t="shared" si="29"/>
        <v>112.05648765687501</v>
      </c>
    </row>
    <row r="1211" spans="1:9" x14ac:dyDescent="0.25">
      <c r="A1211" s="16"/>
      <c r="B1211" s="5">
        <f>DATE(YEAR(siječanj!B1211),MONTH(siječanj!B1211)+5,DAY(siječanj!B1211))</f>
        <v>43995</v>
      </c>
      <c r="C1211" s="8">
        <v>12.5833333333333</v>
      </c>
      <c r="D1211">
        <v>0.91928960123898829</v>
      </c>
      <c r="E1211" s="6">
        <v>121.05963673911511</v>
      </c>
      <c r="F1211" s="10">
        <v>124.36798532777145</v>
      </c>
      <c r="G1211" s="10">
        <v>141.04471698043074</v>
      </c>
      <c r="H1211" s="10">
        <v>3.3500642389178541</v>
      </c>
      <c r="I1211" s="10">
        <f t="shared" si="29"/>
        <v>111.2888651840379</v>
      </c>
    </row>
    <row r="1212" spans="1:9" x14ac:dyDescent="0.25">
      <c r="A1212" s="16"/>
      <c r="B1212" s="5">
        <f>DATE(YEAR(siječanj!B1212),MONTH(siječanj!B1212)+5,DAY(siječanj!B1212))</f>
        <v>43995</v>
      </c>
      <c r="C1212" s="8">
        <v>12.59375</v>
      </c>
      <c r="D1212">
        <v>0.91928960123898829</v>
      </c>
      <c r="E1212" s="6">
        <v>120.66523600878256</v>
      </c>
      <c r="F1212" s="10">
        <v>125.08073106985574</v>
      </c>
      <c r="G1212" s="10">
        <v>141.10209300327418</v>
      </c>
      <c r="H1212" s="10">
        <v>2.6325860831872694</v>
      </c>
      <c r="I1212" s="10">
        <f t="shared" si="29"/>
        <v>110.92629669392213</v>
      </c>
    </row>
    <row r="1213" spans="1:9" x14ac:dyDescent="0.25">
      <c r="A1213" s="16"/>
      <c r="B1213" s="5">
        <f>DATE(YEAR(siječanj!B1213),MONTH(siječanj!B1213)+5,DAY(siječanj!B1213))</f>
        <v>43995</v>
      </c>
      <c r="C1213" s="8">
        <v>12.6041666666667</v>
      </c>
      <c r="D1213">
        <v>0.91928960123898829</v>
      </c>
      <c r="E1213" s="6">
        <v>119.1994280371016</v>
      </c>
      <c r="F1213" s="10">
        <v>124.44756658498358</v>
      </c>
      <c r="G1213" s="10">
        <v>140.4244153605982</v>
      </c>
      <c r="H1213" s="10">
        <v>2.0806689820296431</v>
      </c>
      <c r="I1213" s="10">
        <f t="shared" si="29"/>
        <v>109.57879466814261</v>
      </c>
    </row>
    <row r="1214" spans="1:9" x14ac:dyDescent="0.25">
      <c r="A1214" s="16"/>
      <c r="B1214" s="5">
        <f>DATE(YEAR(siječanj!B1214),MONTH(siječanj!B1214)+5,DAY(siječanj!B1214))</f>
        <v>43995</v>
      </c>
      <c r="C1214" s="8">
        <v>12.6145833333333</v>
      </c>
      <c r="D1214">
        <v>0.91928960123898829</v>
      </c>
      <c r="E1214" s="6">
        <v>120.49682418117129</v>
      </c>
      <c r="F1214" s="10">
        <v>124.20786058763034</v>
      </c>
      <c r="G1214" s="10">
        <v>140.78841584630069</v>
      </c>
      <c r="H1214" s="10">
        <v>2.4526867061535258</v>
      </c>
      <c r="I1214" s="10">
        <f t="shared" si="29"/>
        <v>110.77147745207344</v>
      </c>
    </row>
    <row r="1215" spans="1:9" x14ac:dyDescent="0.25">
      <c r="A1215" s="16"/>
      <c r="B1215" s="5">
        <f>DATE(YEAR(siječanj!B1215),MONTH(siječanj!B1215)+5,DAY(siječanj!B1215))</f>
        <v>43995</v>
      </c>
      <c r="C1215" s="8">
        <v>12.625</v>
      </c>
      <c r="D1215">
        <v>0.91928960123898829</v>
      </c>
      <c r="E1215" s="6">
        <v>119.10351655547782</v>
      </c>
      <c r="F1215" s="10">
        <v>124.28126523412065</v>
      </c>
      <c r="G1215" s="10">
        <v>136.70838837154488</v>
      </c>
      <c r="H1215" s="10">
        <v>2.4373081739869589</v>
      </c>
      <c r="I1215" s="10">
        <f t="shared" si="29"/>
        <v>109.49062424044645</v>
      </c>
    </row>
    <row r="1216" spans="1:9" x14ac:dyDescent="0.25">
      <c r="A1216" s="16"/>
      <c r="B1216" s="5">
        <f>DATE(YEAR(siječanj!B1216),MONTH(siječanj!B1216)+5,DAY(siječanj!B1216))</f>
        <v>43995</v>
      </c>
      <c r="C1216" s="8">
        <v>12.6354166666667</v>
      </c>
      <c r="D1216">
        <v>0.91928960123898829</v>
      </c>
      <c r="E1216" s="6">
        <v>119.50307772487821</v>
      </c>
      <c r="F1216" s="10">
        <v>122.22783562799836</v>
      </c>
      <c r="G1216" s="10">
        <v>136.43425182862953</v>
      </c>
      <c r="H1216" s="10">
        <v>2.2805250118736322</v>
      </c>
      <c r="I1216" s="10">
        <f t="shared" si="29"/>
        <v>109.85793666853512</v>
      </c>
    </row>
    <row r="1217" spans="1:9" x14ac:dyDescent="0.25">
      <c r="A1217" s="16"/>
      <c r="B1217" s="5">
        <f>DATE(YEAR(siječanj!B1217),MONTH(siječanj!B1217)+5,DAY(siječanj!B1217))</f>
        <v>43995</v>
      </c>
      <c r="C1217" s="8">
        <v>12.6458333333333</v>
      </c>
      <c r="D1217">
        <v>0.91928960123898829</v>
      </c>
      <c r="E1217" s="6">
        <v>118.92037508516273</v>
      </c>
      <c r="F1217" s="10">
        <v>121.99978813310646</v>
      </c>
      <c r="G1217" s="10">
        <v>131.87081129358765</v>
      </c>
      <c r="H1217" s="10">
        <v>2.2504128376268087</v>
      </c>
      <c r="I1217" s="10">
        <f t="shared" si="29"/>
        <v>109.32226419123016</v>
      </c>
    </row>
    <row r="1218" spans="1:9" x14ac:dyDescent="0.25">
      <c r="A1218" s="16"/>
      <c r="B1218" s="5">
        <f>DATE(YEAR(siječanj!B1218),MONTH(siječanj!B1218)+5,DAY(siječanj!B1218))</f>
        <v>43995</v>
      </c>
      <c r="C1218" s="8">
        <v>12.65625</v>
      </c>
      <c r="D1218">
        <v>0.91928960123898829</v>
      </c>
      <c r="E1218" s="6">
        <v>118.9601890095158</v>
      </c>
      <c r="F1218" s="10">
        <v>121.25030213771761</v>
      </c>
      <c r="G1218" s="10">
        <v>132.5461926173985</v>
      </c>
      <c r="H1218" s="10">
        <v>2.3810579856072422</v>
      </c>
      <c r="I1218" s="10">
        <f t="shared" si="29"/>
        <v>109.35886471787246</v>
      </c>
    </row>
    <row r="1219" spans="1:9" x14ac:dyDescent="0.25">
      <c r="A1219" s="16"/>
      <c r="B1219" s="5">
        <f>DATE(YEAR(siječanj!B1219),MONTH(siječanj!B1219)+5,DAY(siječanj!B1219))</f>
        <v>43995</v>
      </c>
      <c r="C1219" s="8">
        <v>12.6666666666667</v>
      </c>
      <c r="D1219">
        <v>0.91928960123898829</v>
      </c>
      <c r="E1219" s="6">
        <v>116.26486894550092</v>
      </c>
      <c r="F1219" s="10">
        <v>124.28157665987133</v>
      </c>
      <c r="G1219" s="10">
        <v>130.4690703671605</v>
      </c>
      <c r="H1219" s="10">
        <v>2.6325112120472181</v>
      </c>
      <c r="I1219" s="10">
        <f t="shared" si="29"/>
        <v>106.88108501101277</v>
      </c>
    </row>
    <row r="1220" spans="1:9" x14ac:dyDescent="0.25">
      <c r="A1220" s="16"/>
      <c r="B1220" s="5">
        <f>DATE(YEAR(siječanj!B1220),MONTH(siječanj!B1220)+5,DAY(siječanj!B1220))</f>
        <v>43995</v>
      </c>
      <c r="C1220" s="8">
        <v>12.6770833333333</v>
      </c>
      <c r="D1220">
        <v>0.91928960123898829</v>
      </c>
      <c r="E1220" s="6">
        <v>116.77554091167052</v>
      </c>
      <c r="F1220" s="10">
        <v>123.553471240058</v>
      </c>
      <c r="G1220" s="10">
        <v>134.44758856728455</v>
      </c>
      <c r="H1220" s="10">
        <v>2.0584382431255679</v>
      </c>
      <c r="I1220" s="10">
        <f t="shared" ref="I1220:I1283" si="30">D1220*E1220</f>
        <v>107.35054043915676</v>
      </c>
    </row>
    <row r="1221" spans="1:9" x14ac:dyDescent="0.25">
      <c r="A1221" s="16"/>
      <c r="B1221" s="5">
        <f>DATE(YEAR(siječanj!B1221),MONTH(siječanj!B1221)+5,DAY(siječanj!B1221))</f>
        <v>43995</v>
      </c>
      <c r="C1221" s="8">
        <v>12.6875</v>
      </c>
      <c r="D1221">
        <v>0.91928960123898829</v>
      </c>
      <c r="E1221" s="6">
        <v>116.42273647785318</v>
      </c>
      <c r="F1221" s="10">
        <v>119.15674252877376</v>
      </c>
      <c r="G1221" s="10">
        <v>130.35434228306178</v>
      </c>
      <c r="H1221" s="10">
        <v>2.2477733803695283</v>
      </c>
      <c r="I1221" s="10">
        <f t="shared" si="30"/>
        <v>107.02621099187746</v>
      </c>
    </row>
    <row r="1222" spans="1:9" x14ac:dyDescent="0.25">
      <c r="A1222" s="16"/>
      <c r="B1222" s="5">
        <f>DATE(YEAR(siječanj!B1222),MONTH(siječanj!B1222)+5,DAY(siječanj!B1222))</f>
        <v>43995</v>
      </c>
      <c r="C1222" s="8">
        <v>12.6979166666667</v>
      </c>
      <c r="D1222">
        <v>0.91928960123898829</v>
      </c>
      <c r="E1222" s="6">
        <v>118.6859698111621</v>
      </c>
      <c r="F1222" s="10">
        <v>120.48673810134292</v>
      </c>
      <c r="G1222" s="10">
        <v>129.2222051657902</v>
      </c>
      <c r="H1222" s="10">
        <v>2.882404123928521</v>
      </c>
      <c r="I1222" s="10">
        <f t="shared" si="30"/>
        <v>109.10677786036581</v>
      </c>
    </row>
    <row r="1223" spans="1:9" x14ac:dyDescent="0.25">
      <c r="A1223" s="16"/>
      <c r="B1223" s="5">
        <f>DATE(YEAR(siječanj!B1223),MONTH(siječanj!B1223)+5,DAY(siječanj!B1223))</f>
        <v>43995</v>
      </c>
      <c r="C1223" s="8">
        <v>12.7083333333333</v>
      </c>
      <c r="D1223">
        <v>0.91928960123898829</v>
      </c>
      <c r="E1223" s="6">
        <v>118.06598927968528</v>
      </c>
      <c r="F1223" s="10">
        <v>119.06300737045703</v>
      </c>
      <c r="G1223" s="10">
        <v>131.04736732295274</v>
      </c>
      <c r="H1223" s="10">
        <v>2.8459448735690693</v>
      </c>
      <c r="I1223" s="10">
        <f t="shared" si="30"/>
        <v>108.53683620480855</v>
      </c>
    </row>
    <row r="1224" spans="1:9" x14ac:dyDescent="0.25">
      <c r="A1224" s="16"/>
      <c r="B1224" s="5">
        <f>DATE(YEAR(siječanj!B1224),MONTH(siječanj!B1224)+5,DAY(siječanj!B1224))</f>
        <v>43995</v>
      </c>
      <c r="C1224" s="8">
        <v>12.71875</v>
      </c>
      <c r="D1224">
        <v>0.91928960123898829</v>
      </c>
      <c r="E1224" s="6">
        <v>118.01508592229213</v>
      </c>
      <c r="F1224" s="10">
        <v>120.19220120868091</v>
      </c>
      <c r="G1224" s="10">
        <v>133.95261004711443</v>
      </c>
      <c r="H1224" s="10">
        <v>2.3537619645082208</v>
      </c>
      <c r="I1224" s="10">
        <f t="shared" si="30"/>
        <v>108.49004127768887</v>
      </c>
    </row>
    <row r="1225" spans="1:9" x14ac:dyDescent="0.25">
      <c r="A1225" s="16"/>
      <c r="B1225" s="5">
        <f>DATE(YEAR(siječanj!B1225),MONTH(siječanj!B1225)+5,DAY(siječanj!B1225))</f>
        <v>43995</v>
      </c>
      <c r="C1225" s="8">
        <v>12.7291666666667</v>
      </c>
      <c r="D1225">
        <v>0.91928960123898829</v>
      </c>
      <c r="E1225" s="6">
        <v>118.57058628602866</v>
      </c>
      <c r="F1225" s="10">
        <v>121.93706778544714</v>
      </c>
      <c r="G1225" s="10">
        <v>132.25886122660435</v>
      </c>
      <c r="H1225" s="10">
        <v>2.5657561035773497</v>
      </c>
      <c r="I1225" s="10">
        <f t="shared" si="30"/>
        <v>109.00070698555633</v>
      </c>
    </row>
    <row r="1226" spans="1:9" x14ac:dyDescent="0.25">
      <c r="A1226" s="16"/>
      <c r="B1226" s="5">
        <f>DATE(YEAR(siječanj!B1226),MONTH(siječanj!B1226)+5,DAY(siječanj!B1226))</f>
        <v>43995</v>
      </c>
      <c r="C1226" s="8">
        <v>12.7395833333333</v>
      </c>
      <c r="D1226">
        <v>0.91928960123898829</v>
      </c>
      <c r="E1226" s="6">
        <v>120.20223331302441</v>
      </c>
      <c r="F1226" s="10">
        <v>125.31729086859956</v>
      </c>
      <c r="G1226" s="10">
        <v>133.77785818468084</v>
      </c>
      <c r="H1226" s="10">
        <v>2.4966041203439682</v>
      </c>
      <c r="I1226" s="10">
        <f t="shared" si="30"/>
        <v>110.50066313036604</v>
      </c>
    </row>
    <row r="1227" spans="1:9" x14ac:dyDescent="0.25">
      <c r="A1227" s="16"/>
      <c r="B1227" s="5">
        <f>DATE(YEAR(siječanj!B1227),MONTH(siječanj!B1227)+5,DAY(siječanj!B1227))</f>
        <v>43995</v>
      </c>
      <c r="C1227" s="8">
        <v>12.75</v>
      </c>
      <c r="D1227">
        <v>0.91928960123898829</v>
      </c>
      <c r="E1227" s="6">
        <v>120.26676511494432</v>
      </c>
      <c r="F1227" s="10">
        <v>123.19173825273012</v>
      </c>
      <c r="G1227" s="10">
        <v>133.43234805783996</v>
      </c>
      <c r="H1227" s="10">
        <v>2.5606169485242192</v>
      </c>
      <c r="I1227" s="10">
        <f t="shared" si="30"/>
        <v>110.55998654482023</v>
      </c>
    </row>
    <row r="1228" spans="1:9" x14ac:dyDescent="0.25">
      <c r="A1228" s="16"/>
      <c r="B1228" s="5">
        <f>DATE(YEAR(siječanj!B1228),MONTH(siječanj!B1228)+5,DAY(siječanj!B1228))</f>
        <v>43995</v>
      </c>
      <c r="C1228" s="8">
        <v>12.7604166666667</v>
      </c>
      <c r="D1228">
        <v>0.91928960123898829</v>
      </c>
      <c r="E1228" s="6">
        <v>123.33315917567988</v>
      </c>
      <c r="F1228" s="10">
        <v>124.53354404799813</v>
      </c>
      <c r="G1228" s="10">
        <v>133.09760467127791</v>
      </c>
      <c r="H1228" s="10">
        <v>3.7802638268347808</v>
      </c>
      <c r="I1228" s="10">
        <f t="shared" si="30"/>
        <v>113.37889071815543</v>
      </c>
    </row>
    <row r="1229" spans="1:9" x14ac:dyDescent="0.25">
      <c r="A1229" s="16"/>
      <c r="B1229" s="5">
        <f>DATE(YEAR(siječanj!B1229),MONTH(siječanj!B1229)+5,DAY(siječanj!B1229))</f>
        <v>43995</v>
      </c>
      <c r="C1229" s="8">
        <v>12.7708333333333</v>
      </c>
      <c r="D1229">
        <v>0.91928960123898829</v>
      </c>
      <c r="E1229" s="6">
        <v>127.966425185068</v>
      </c>
      <c r="F1229" s="10">
        <v>128.77875614630105</v>
      </c>
      <c r="G1229" s="10">
        <v>136.79883138604583</v>
      </c>
      <c r="H1229" s="10">
        <v>6.7394637782550024</v>
      </c>
      <c r="I1229" s="10">
        <f t="shared" si="30"/>
        <v>117.63820398035999</v>
      </c>
    </row>
    <row r="1230" spans="1:9" x14ac:dyDescent="0.25">
      <c r="A1230" s="16"/>
      <c r="B1230" s="5">
        <f>DATE(YEAR(siječanj!B1230),MONTH(siječanj!B1230)+5,DAY(siječanj!B1230))</f>
        <v>43995</v>
      </c>
      <c r="C1230" s="8">
        <v>12.78125</v>
      </c>
      <c r="D1230">
        <v>0.91928960123898829</v>
      </c>
      <c r="E1230" s="6">
        <v>128.64983532732265</v>
      </c>
      <c r="F1230" s="10">
        <v>129.69561751212888</v>
      </c>
      <c r="G1230" s="10">
        <v>139.51655072128594</v>
      </c>
      <c r="H1230" s="10">
        <v>16.18230380347498</v>
      </c>
      <c r="I1230" s="10">
        <f t="shared" si="30"/>
        <v>118.26645581751595</v>
      </c>
    </row>
    <row r="1231" spans="1:9" x14ac:dyDescent="0.25">
      <c r="A1231" s="16"/>
      <c r="B1231" s="5">
        <f>DATE(YEAR(siječanj!B1231),MONTH(siječanj!B1231)+5,DAY(siječanj!B1231))</f>
        <v>43995</v>
      </c>
      <c r="C1231" s="8">
        <v>12.7916666666667</v>
      </c>
      <c r="D1231">
        <v>0.91928960123898829</v>
      </c>
      <c r="E1231" s="6">
        <v>132.36587176980126</v>
      </c>
      <c r="F1231" s="10">
        <v>131.08530302024496</v>
      </c>
      <c r="G1231" s="10">
        <v>141.64529022601351</v>
      </c>
      <c r="H1231" s="10">
        <v>28.419871851059504</v>
      </c>
      <c r="I1231" s="10">
        <f t="shared" si="30"/>
        <v>121.68256947691165</v>
      </c>
    </row>
    <row r="1232" spans="1:9" x14ac:dyDescent="0.25">
      <c r="A1232" s="16"/>
      <c r="B1232" s="5">
        <f>DATE(YEAR(siječanj!B1232),MONTH(siječanj!B1232)+5,DAY(siječanj!B1232))</f>
        <v>43995</v>
      </c>
      <c r="C1232" s="8">
        <v>12.8020833333333</v>
      </c>
      <c r="D1232">
        <v>0.91928960123898829</v>
      </c>
      <c r="E1232" s="6">
        <v>136.67117633652796</v>
      </c>
      <c r="F1232" s="10">
        <v>132.01721263805118</v>
      </c>
      <c r="G1232" s="10">
        <v>149.50683570385547</v>
      </c>
      <c r="H1232" s="10">
        <v>43.828015054375619</v>
      </c>
      <c r="I1232" s="10">
        <f t="shared" si="30"/>
        <v>125.64039119527024</v>
      </c>
    </row>
    <row r="1233" spans="1:9" x14ac:dyDescent="0.25">
      <c r="A1233" s="16"/>
      <c r="B1233" s="5">
        <f>DATE(YEAR(siječanj!B1233),MONTH(siječanj!B1233)+5,DAY(siječanj!B1233))</f>
        <v>43995</v>
      </c>
      <c r="C1233" s="8">
        <v>12.8125</v>
      </c>
      <c r="D1233">
        <v>0.91928960123898829</v>
      </c>
      <c r="E1233" s="6">
        <v>140.08616465951121</v>
      </c>
      <c r="F1233" s="10">
        <v>136.48573696278052</v>
      </c>
      <c r="G1233" s="10">
        <v>154.72725106940518</v>
      </c>
      <c r="H1233" s="10">
        <v>62.173339105963755</v>
      </c>
      <c r="I1233" s="10">
        <f t="shared" si="30"/>
        <v>128.7797544489413</v>
      </c>
    </row>
    <row r="1234" spans="1:9" x14ac:dyDescent="0.25">
      <c r="A1234" s="16"/>
      <c r="B1234" s="5">
        <f>DATE(YEAR(siječanj!B1234),MONTH(siječanj!B1234)+5,DAY(siječanj!B1234))</f>
        <v>43995</v>
      </c>
      <c r="C1234" s="8">
        <v>12.8229166666667</v>
      </c>
      <c r="D1234">
        <v>0.91928960123898829</v>
      </c>
      <c r="E1234" s="6">
        <v>142.80377678761542</v>
      </c>
      <c r="F1234" s="10">
        <v>137.05251985110399</v>
      </c>
      <c r="G1234" s="10">
        <v>152.47400315901251</v>
      </c>
      <c r="H1234" s="10">
        <v>87.098801149777429</v>
      </c>
      <c r="I1234" s="10">
        <f t="shared" si="30"/>
        <v>131.27802701850848</v>
      </c>
    </row>
    <row r="1235" spans="1:9" x14ac:dyDescent="0.25">
      <c r="A1235" s="16"/>
      <c r="B1235" s="5">
        <f>DATE(YEAR(siječanj!B1235),MONTH(siječanj!B1235)+5,DAY(siječanj!B1235))</f>
        <v>43995</v>
      </c>
      <c r="C1235" s="8">
        <v>12.8333333333333</v>
      </c>
      <c r="D1235">
        <v>0.91928960123898829</v>
      </c>
      <c r="E1235" s="6">
        <v>147.38181110520659</v>
      </c>
      <c r="F1235" s="10">
        <v>133.45400328727646</v>
      </c>
      <c r="G1235" s="10">
        <v>150.01268479785313</v>
      </c>
      <c r="H1235" s="10">
        <v>132.64448294560285</v>
      </c>
      <c r="I1235" s="10">
        <f t="shared" si="30"/>
        <v>135.48656636078528</v>
      </c>
    </row>
    <row r="1236" spans="1:9" x14ac:dyDescent="0.25">
      <c r="A1236" s="16"/>
      <c r="B1236" s="5">
        <f>DATE(YEAR(siječanj!B1236),MONTH(siječanj!B1236)+5,DAY(siječanj!B1236))</f>
        <v>43995</v>
      </c>
      <c r="C1236" s="8">
        <v>12.84375</v>
      </c>
      <c r="D1236">
        <v>0.91928960123898829</v>
      </c>
      <c r="E1236" s="6">
        <v>151.10591042342708</v>
      </c>
      <c r="F1236" s="10">
        <v>116.90732630952826</v>
      </c>
      <c r="G1236" s="10">
        <v>137.06567561896526</v>
      </c>
      <c r="H1236" s="10">
        <v>201.83541314775727</v>
      </c>
      <c r="I1236" s="10">
        <f t="shared" si="30"/>
        <v>138.91009213800655</v>
      </c>
    </row>
    <row r="1237" spans="1:9" x14ac:dyDescent="0.25">
      <c r="A1237" s="16"/>
      <c r="B1237" s="5">
        <f>DATE(YEAR(siječanj!B1237),MONTH(siječanj!B1237)+5,DAY(siječanj!B1237))</f>
        <v>43995</v>
      </c>
      <c r="C1237" s="8">
        <v>12.8541666666667</v>
      </c>
      <c r="D1237">
        <v>0.91928960123898829</v>
      </c>
      <c r="E1237" s="6">
        <v>155.45912852995352</v>
      </c>
      <c r="F1237" s="10">
        <v>109.98225570024877</v>
      </c>
      <c r="G1237" s="10">
        <v>129.84268649753395</v>
      </c>
      <c r="H1237" s="10">
        <v>230.63760399352986</v>
      </c>
      <c r="I1237" s="10">
        <f t="shared" si="30"/>
        <v>142.91196027526161</v>
      </c>
    </row>
    <row r="1238" spans="1:9" x14ac:dyDescent="0.25">
      <c r="A1238" s="16"/>
      <c r="B1238" s="5">
        <f>DATE(YEAR(siječanj!B1238),MONTH(siječanj!B1238)+5,DAY(siječanj!B1238))</f>
        <v>43995</v>
      </c>
      <c r="C1238" s="8">
        <v>12.8645833333333</v>
      </c>
      <c r="D1238">
        <v>0.91928960123898829</v>
      </c>
      <c r="E1238" s="6">
        <v>152.21351024579965</v>
      </c>
      <c r="F1238" s="10">
        <v>106.39089793604904</v>
      </c>
      <c r="G1238" s="10">
        <v>125.56960450059012</v>
      </c>
      <c r="H1238" s="10">
        <v>231.68635499896834</v>
      </c>
      <c r="I1238" s="10">
        <f t="shared" si="30"/>
        <v>139.92829713704782</v>
      </c>
    </row>
    <row r="1239" spans="1:9" x14ac:dyDescent="0.25">
      <c r="A1239" s="16"/>
      <c r="B1239" s="5">
        <f>DATE(YEAR(siječanj!B1239),MONTH(siječanj!B1239)+5,DAY(siječanj!B1239))</f>
        <v>43995</v>
      </c>
      <c r="C1239" s="8">
        <v>12.875</v>
      </c>
      <c r="D1239">
        <v>0.91928960123898829</v>
      </c>
      <c r="E1239" s="6">
        <v>154.49153677157193</v>
      </c>
      <c r="F1239" s="10">
        <v>104.27711162386234</v>
      </c>
      <c r="G1239" s="10">
        <v>121.07407909358301</v>
      </c>
      <c r="H1239" s="10">
        <v>234.12916670089001</v>
      </c>
      <c r="I1239" s="10">
        <f t="shared" si="30"/>
        <v>142.02246323353685</v>
      </c>
    </row>
    <row r="1240" spans="1:9" x14ac:dyDescent="0.25">
      <c r="A1240" s="16"/>
      <c r="B1240" s="5">
        <f>DATE(YEAR(siječanj!B1240),MONTH(siječanj!B1240)+5,DAY(siječanj!B1240))</f>
        <v>43995</v>
      </c>
      <c r="C1240" s="8">
        <v>12.8854166666667</v>
      </c>
      <c r="D1240">
        <v>0.91928960123898829</v>
      </c>
      <c r="E1240" s="6">
        <v>157.62789415273826</v>
      </c>
      <c r="F1240" s="10">
        <v>102.79979969330823</v>
      </c>
      <c r="G1240" s="10">
        <v>109.17913539153997</v>
      </c>
      <c r="H1240" s="10">
        <v>241.33972069063057</v>
      </c>
      <c r="I1240" s="10">
        <f t="shared" si="30"/>
        <v>144.90568395981222</v>
      </c>
    </row>
    <row r="1241" spans="1:9" x14ac:dyDescent="0.25">
      <c r="A1241" s="16"/>
      <c r="B1241" s="5">
        <f>DATE(YEAR(siječanj!B1241),MONTH(siječanj!B1241)+5,DAY(siječanj!B1241))</f>
        <v>43995</v>
      </c>
      <c r="C1241" s="8">
        <v>12.8958333333333</v>
      </c>
      <c r="D1241">
        <v>0.91928960123898829</v>
      </c>
      <c r="E1241" s="6">
        <v>158.75924073291466</v>
      </c>
      <c r="F1241" s="10">
        <v>101.15974784483485</v>
      </c>
      <c r="G1241" s="10">
        <v>103.10747262589649</v>
      </c>
      <c r="H1241" s="10">
        <v>247.3140263746065</v>
      </c>
      <c r="I1241" s="10">
        <f t="shared" si="30"/>
        <v>145.94571910636566</v>
      </c>
    </row>
    <row r="1242" spans="1:9" x14ac:dyDescent="0.25">
      <c r="A1242" s="16"/>
      <c r="B1242" s="5">
        <f>DATE(YEAR(siječanj!B1242),MONTH(siječanj!B1242)+5,DAY(siječanj!B1242))</f>
        <v>43995</v>
      </c>
      <c r="C1242" s="8">
        <v>12.90625</v>
      </c>
      <c r="D1242">
        <v>0.91928960123898829</v>
      </c>
      <c r="E1242" s="6">
        <v>155.69435101414328</v>
      </c>
      <c r="F1242" s="10">
        <v>102.13132431947439</v>
      </c>
      <c r="G1242" s="10">
        <v>96.416007440173715</v>
      </c>
      <c r="H1242" s="10">
        <v>246.61566831148133</v>
      </c>
      <c r="I1242" s="10">
        <f t="shared" si="30"/>
        <v>143.12819785895485</v>
      </c>
    </row>
    <row r="1243" spans="1:9" x14ac:dyDescent="0.25">
      <c r="A1243" s="16"/>
      <c r="B1243" s="5">
        <f>DATE(YEAR(siječanj!B1243),MONTH(siječanj!B1243)+5,DAY(siječanj!B1243))</f>
        <v>43995</v>
      </c>
      <c r="C1243" s="8">
        <v>12.9166666666667</v>
      </c>
      <c r="D1243">
        <v>0.91928960123898829</v>
      </c>
      <c r="E1243" s="6">
        <v>153.64842012579825</v>
      </c>
      <c r="F1243" s="10">
        <v>100.52707046177785</v>
      </c>
      <c r="G1243" s="10">
        <v>93.717748908115652</v>
      </c>
      <c r="H1243" s="10">
        <v>242.49805908633954</v>
      </c>
      <c r="I1243" s="10">
        <f t="shared" si="30"/>
        <v>141.24739486844561</v>
      </c>
    </row>
    <row r="1244" spans="1:9" x14ac:dyDescent="0.25">
      <c r="A1244" s="16"/>
      <c r="B1244" s="5">
        <f>DATE(YEAR(siječanj!B1244),MONTH(siječanj!B1244)+5,DAY(siječanj!B1244))</f>
        <v>43995</v>
      </c>
      <c r="C1244" s="8">
        <v>12.9270833333333</v>
      </c>
      <c r="D1244">
        <v>0.91928960123898829</v>
      </c>
      <c r="E1244" s="6">
        <v>146.69479054223797</v>
      </c>
      <c r="F1244" s="10">
        <v>98.842760222967513</v>
      </c>
      <c r="G1244" s="10">
        <v>89.460174052307849</v>
      </c>
      <c r="H1244" s="10">
        <v>242.32887227202437</v>
      </c>
      <c r="I1244" s="10">
        <f t="shared" si="30"/>
        <v>134.85499550141085</v>
      </c>
    </row>
    <row r="1245" spans="1:9" x14ac:dyDescent="0.25">
      <c r="A1245" s="16"/>
      <c r="B1245" s="5">
        <f>DATE(YEAR(siječanj!B1245),MONTH(siječanj!B1245)+5,DAY(siječanj!B1245))</f>
        <v>43995</v>
      </c>
      <c r="C1245" s="8">
        <v>12.9375</v>
      </c>
      <c r="D1245">
        <v>0.91928960123898829</v>
      </c>
      <c r="E1245" s="6">
        <v>136.41017052333407</v>
      </c>
      <c r="F1245" s="10">
        <v>94.415308163587397</v>
      </c>
      <c r="G1245" s="10">
        <v>87.40944149782743</v>
      </c>
      <c r="H1245" s="10">
        <v>241.67796853574566</v>
      </c>
      <c r="I1245" s="10">
        <f t="shared" si="30"/>
        <v>125.40045126533818</v>
      </c>
    </row>
    <row r="1246" spans="1:9" x14ac:dyDescent="0.25">
      <c r="A1246" s="16"/>
      <c r="B1246" s="5">
        <f>DATE(YEAR(siječanj!B1246),MONTH(siječanj!B1246)+5,DAY(siječanj!B1246))</f>
        <v>43995</v>
      </c>
      <c r="C1246" s="8">
        <v>12.9479166666667</v>
      </c>
      <c r="D1246">
        <v>0.91928960123898829</v>
      </c>
      <c r="E1246" s="6">
        <v>125.14381594565549</v>
      </c>
      <c r="F1246" s="10">
        <v>90.790448175362627</v>
      </c>
      <c r="G1246" s="10">
        <v>84.765192385476638</v>
      </c>
      <c r="H1246" s="10">
        <v>239.04974194947309</v>
      </c>
      <c r="I1246" s="10">
        <f t="shared" si="30"/>
        <v>115.04340865820699</v>
      </c>
    </row>
    <row r="1247" spans="1:9" x14ac:dyDescent="0.25">
      <c r="A1247" s="16"/>
      <c r="B1247" s="5">
        <f>DATE(YEAR(siječanj!B1247),MONTH(siječanj!B1247)+5,DAY(siječanj!B1247))</f>
        <v>43995</v>
      </c>
      <c r="C1247" s="8">
        <v>12.9583333333333</v>
      </c>
      <c r="D1247">
        <v>0.91928960123898829</v>
      </c>
      <c r="E1247" s="6">
        <v>114.27085523180676</v>
      </c>
      <c r="F1247" s="10">
        <v>87.331486281580055</v>
      </c>
      <c r="G1247" s="10">
        <v>86.560162941560577</v>
      </c>
      <c r="H1247" s="10">
        <v>239.89480651754255</v>
      </c>
      <c r="I1247" s="10">
        <f t="shared" si="30"/>
        <v>105.04800893928579</v>
      </c>
    </row>
    <row r="1248" spans="1:9" x14ac:dyDescent="0.25">
      <c r="A1248" s="16"/>
      <c r="B1248" s="5">
        <f>DATE(YEAR(siječanj!B1248),MONTH(siječanj!B1248)+5,DAY(siječanj!B1248))</f>
        <v>43995</v>
      </c>
      <c r="C1248" s="8">
        <v>12.96875</v>
      </c>
      <c r="D1248">
        <v>0.91928960123898829</v>
      </c>
      <c r="E1248" s="6">
        <v>105.92578777563452</v>
      </c>
      <c r="F1248" s="10">
        <v>82.776042231308423</v>
      </c>
      <c r="G1248" s="10">
        <v>83.650171829345652</v>
      </c>
      <c r="H1248" s="10">
        <v>240.38004937106157</v>
      </c>
      <c r="I1248" s="10">
        <f t="shared" si="30"/>
        <v>97.376475205188754</v>
      </c>
    </row>
    <row r="1249" spans="1:9" x14ac:dyDescent="0.25">
      <c r="A1249" s="16"/>
      <c r="B1249" s="5">
        <f>DATE(YEAR(siječanj!B1249),MONTH(siječanj!B1249)+5,DAY(siječanj!B1249))</f>
        <v>43995</v>
      </c>
      <c r="C1249" s="8">
        <v>12.9791666666667</v>
      </c>
      <c r="D1249">
        <v>0.91928960123898829</v>
      </c>
      <c r="E1249" s="6">
        <v>99.148172159670693</v>
      </c>
      <c r="F1249" s="10">
        <v>81.870060803565238</v>
      </c>
      <c r="G1249" s="10">
        <v>82.197125149075006</v>
      </c>
      <c r="H1249" s="10">
        <v>241.22272904374989</v>
      </c>
      <c r="I1249" s="10">
        <f t="shared" si="30"/>
        <v>91.145883648238225</v>
      </c>
    </row>
    <row r="1250" spans="1:9" ht="15.75" thickBot="1" x14ac:dyDescent="0.3">
      <c r="A1250" s="16"/>
      <c r="B1250" s="5">
        <f>DATE(YEAR(siječanj!B1250),MONTH(siječanj!B1250)+5,DAY(siječanj!B1250))</f>
        <v>43995</v>
      </c>
      <c r="C1250" s="8">
        <v>12.9895833333333</v>
      </c>
      <c r="D1250">
        <v>0.91928960123898829</v>
      </c>
      <c r="E1250" s="6">
        <v>93.139113434097879</v>
      </c>
      <c r="F1250" s="10">
        <v>79.443611022971851</v>
      </c>
      <c r="G1250" s="10">
        <v>78.410307641408025</v>
      </c>
      <c r="H1250" s="10">
        <v>242.10788860473971</v>
      </c>
      <c r="I1250" s="10">
        <f t="shared" si="30"/>
        <v>85.621818448584733</v>
      </c>
    </row>
    <row r="1251" spans="1:9" x14ac:dyDescent="0.25">
      <c r="A1251" s="17">
        <f t="shared" ref="A1251" si="31">A1155+1</f>
        <v>166</v>
      </c>
      <c r="B1251" s="5">
        <f>DATE(YEAR(siječanj!B1251),MONTH(siječanj!B1251)+5,DAY(siječanj!B1251))</f>
        <v>43996</v>
      </c>
      <c r="C1251" s="8">
        <v>13</v>
      </c>
      <c r="D1251">
        <v>0.92031123884828625</v>
      </c>
      <c r="E1251" s="6">
        <v>87.408587346807678</v>
      </c>
      <c r="F1251" s="10">
        <v>76.347428187628395</v>
      </c>
      <c r="G1251" s="10">
        <v>75.560863468869385</v>
      </c>
      <c r="H1251" s="10">
        <v>241.28670094237361</v>
      </c>
      <c r="I1251" s="10">
        <f t="shared" si="30"/>
        <v>80.443105307119211</v>
      </c>
    </row>
    <row r="1252" spans="1:9" x14ac:dyDescent="0.25">
      <c r="A1252" s="18"/>
      <c r="B1252" s="5">
        <f>DATE(YEAR(siječanj!B1252),MONTH(siječanj!B1252)+5,DAY(siječanj!B1252))</f>
        <v>43996</v>
      </c>
      <c r="C1252" s="8">
        <v>13.0104166666667</v>
      </c>
      <c r="D1252">
        <v>0.92031123884828625</v>
      </c>
      <c r="E1252" s="6">
        <v>81.609135587504255</v>
      </c>
      <c r="F1252" s="10">
        <v>73.856788768654525</v>
      </c>
      <c r="G1252" s="10">
        <v>73.576460584007307</v>
      </c>
      <c r="H1252" s="10">
        <v>240.78596774911887</v>
      </c>
      <c r="I1252" s="10">
        <f t="shared" si="30"/>
        <v>75.105804673873806</v>
      </c>
    </row>
    <row r="1253" spans="1:9" x14ac:dyDescent="0.25">
      <c r="A1253" s="18"/>
      <c r="B1253" s="5">
        <f>DATE(YEAR(siječanj!B1253),MONTH(siječanj!B1253)+5,DAY(siječanj!B1253))</f>
        <v>43996</v>
      </c>
      <c r="C1253" s="8">
        <v>13.0208333333333</v>
      </c>
      <c r="D1253">
        <v>0.92031123884828625</v>
      </c>
      <c r="E1253" s="6">
        <v>76.320340899895513</v>
      </c>
      <c r="F1253" s="10">
        <v>72.654441820123552</v>
      </c>
      <c r="G1253" s="10">
        <v>75.456502765246881</v>
      </c>
      <c r="H1253" s="10">
        <v>240.99499699104197</v>
      </c>
      <c r="I1253" s="10">
        <f t="shared" si="30"/>
        <v>70.238467482906373</v>
      </c>
    </row>
    <row r="1254" spans="1:9" x14ac:dyDescent="0.25">
      <c r="A1254" s="18"/>
      <c r="B1254" s="5">
        <f>DATE(YEAR(siječanj!B1254),MONTH(siječanj!B1254)+5,DAY(siječanj!B1254))</f>
        <v>43996</v>
      </c>
      <c r="C1254" s="8">
        <v>13.03125</v>
      </c>
      <c r="D1254">
        <v>0.92031123884828625</v>
      </c>
      <c r="E1254" s="6">
        <v>72.509212171912253</v>
      </c>
      <c r="F1254" s="10">
        <v>72.155897104939413</v>
      </c>
      <c r="G1254" s="10">
        <v>71.642948118793996</v>
      </c>
      <c r="H1254" s="10">
        <v>240.47827631368159</v>
      </c>
      <c r="I1254" s="10">
        <f t="shared" si="30"/>
        <v>66.731042881845809</v>
      </c>
    </row>
    <row r="1255" spans="1:9" x14ac:dyDescent="0.25">
      <c r="A1255" s="18"/>
      <c r="B1255" s="5">
        <f>DATE(YEAR(siječanj!B1255),MONTH(siječanj!B1255)+5,DAY(siječanj!B1255))</f>
        <v>43996</v>
      </c>
      <c r="C1255" s="8">
        <v>13.0416666666667</v>
      </c>
      <c r="D1255">
        <v>0.92031123884828625</v>
      </c>
      <c r="E1255" s="6">
        <v>70.602848471101382</v>
      </c>
      <c r="F1255" s="10">
        <v>70.206926882343154</v>
      </c>
      <c r="G1255" s="10">
        <v>71.537664894027401</v>
      </c>
      <c r="H1255" s="10">
        <v>240.91380473020646</v>
      </c>
      <c r="I1255" s="10">
        <f t="shared" si="30"/>
        <v>64.976594942657144</v>
      </c>
    </row>
    <row r="1256" spans="1:9" x14ac:dyDescent="0.25">
      <c r="A1256" s="18"/>
      <c r="B1256" s="5">
        <f>DATE(YEAR(siječanj!B1256),MONTH(siječanj!B1256)+5,DAY(siječanj!B1256))</f>
        <v>43996</v>
      </c>
      <c r="C1256" s="8">
        <v>13.0520833333333</v>
      </c>
      <c r="D1256">
        <v>0.92031123884828625</v>
      </c>
      <c r="E1256" s="6">
        <v>68.447706328018455</v>
      </c>
      <c r="F1256" s="10">
        <v>69.347120311094983</v>
      </c>
      <c r="G1256" s="10">
        <v>69.241413920087879</v>
      </c>
      <c r="H1256" s="10">
        <v>240.95131317480849</v>
      </c>
      <c r="I1256" s="10">
        <f t="shared" si="30"/>
        <v>62.99319340706235</v>
      </c>
    </row>
    <row r="1257" spans="1:9" x14ac:dyDescent="0.25">
      <c r="A1257" s="18"/>
      <c r="B1257" s="5">
        <f>DATE(YEAR(siječanj!B1257),MONTH(siječanj!B1257)+5,DAY(siječanj!B1257))</f>
        <v>43996</v>
      </c>
      <c r="C1257" s="8">
        <v>13.0625</v>
      </c>
      <c r="D1257">
        <v>0.92031123884828625</v>
      </c>
      <c r="E1257" s="6">
        <v>67.014661236276396</v>
      </c>
      <c r="F1257" s="10">
        <v>69.076371554619499</v>
      </c>
      <c r="G1257" s="10">
        <v>68.305382433896341</v>
      </c>
      <c r="H1257" s="10">
        <v>240.5763974384237</v>
      </c>
      <c r="I1257" s="10">
        <f t="shared" si="30"/>
        <v>61.674345903355757</v>
      </c>
    </row>
    <row r="1258" spans="1:9" x14ac:dyDescent="0.25">
      <c r="A1258" s="18"/>
      <c r="B1258" s="5">
        <f>DATE(YEAR(siječanj!B1258),MONTH(siječanj!B1258)+5,DAY(siječanj!B1258))</f>
        <v>43996</v>
      </c>
      <c r="C1258" s="8">
        <v>13.0729166666667</v>
      </c>
      <c r="D1258">
        <v>0.92031123884828625</v>
      </c>
      <c r="E1258" s="6">
        <v>63.905538898933791</v>
      </c>
      <c r="F1258" s="10">
        <v>68.566324049849356</v>
      </c>
      <c r="G1258" s="10">
        <v>69.365259388480581</v>
      </c>
      <c r="H1258" s="10">
        <v>239.8656157574593</v>
      </c>
      <c r="I1258" s="10">
        <f t="shared" si="30"/>
        <v>58.812985673345104</v>
      </c>
    </row>
    <row r="1259" spans="1:9" x14ac:dyDescent="0.25">
      <c r="A1259" s="18"/>
      <c r="B1259" s="5">
        <f>DATE(YEAR(siječanj!B1259),MONTH(siječanj!B1259)+5,DAY(siječanj!B1259))</f>
        <v>43996</v>
      </c>
      <c r="C1259" s="8">
        <v>13.0833333333333</v>
      </c>
      <c r="D1259">
        <v>0.92031123884828625</v>
      </c>
      <c r="E1259" s="6">
        <v>63.246475265338653</v>
      </c>
      <c r="F1259" s="10">
        <v>68.315266983147623</v>
      </c>
      <c r="G1259" s="10">
        <v>69.856483926506016</v>
      </c>
      <c r="H1259" s="10">
        <v>239.04341184415222</v>
      </c>
      <c r="I1259" s="10">
        <f t="shared" si="30"/>
        <v>58.206442004231306</v>
      </c>
    </row>
    <row r="1260" spans="1:9" x14ac:dyDescent="0.25">
      <c r="A1260" s="18"/>
      <c r="B1260" s="5">
        <f>DATE(YEAR(siječanj!B1260),MONTH(siječanj!B1260)+5,DAY(siječanj!B1260))</f>
        <v>43996</v>
      </c>
      <c r="C1260" s="8">
        <v>13.09375</v>
      </c>
      <c r="D1260">
        <v>0.92031123884828625</v>
      </c>
      <c r="E1260" s="6">
        <v>62.890925283316093</v>
      </c>
      <c r="F1260" s="10">
        <v>67.188189242973209</v>
      </c>
      <c r="G1260" s="10">
        <v>68.557833739529059</v>
      </c>
      <c r="H1260" s="10">
        <v>238.69871509817403</v>
      </c>
      <c r="I1260" s="10">
        <f t="shared" si="30"/>
        <v>57.879225359803641</v>
      </c>
    </row>
    <row r="1261" spans="1:9" x14ac:dyDescent="0.25">
      <c r="A1261" s="18"/>
      <c r="B1261" s="5">
        <f>DATE(YEAR(siječanj!B1261),MONTH(siječanj!B1261)+5,DAY(siječanj!B1261))</f>
        <v>43996</v>
      </c>
      <c r="C1261" s="8">
        <v>13.1041666666667</v>
      </c>
      <c r="D1261">
        <v>0.92031123884828625</v>
      </c>
      <c r="E1261" s="6">
        <v>61.531950415215206</v>
      </c>
      <c r="F1261" s="10">
        <v>66.880736166933659</v>
      </c>
      <c r="G1261" s="10">
        <v>67.159403505865697</v>
      </c>
      <c r="H1261" s="10">
        <v>239.08966324134855</v>
      </c>
      <c r="I1261" s="10">
        <f t="shared" si="30"/>
        <v>56.628545515378029</v>
      </c>
    </row>
    <row r="1262" spans="1:9" x14ac:dyDescent="0.25">
      <c r="A1262" s="18"/>
      <c r="B1262" s="5">
        <f>DATE(YEAR(siječanj!B1262),MONTH(siječanj!B1262)+5,DAY(siječanj!B1262))</f>
        <v>43996</v>
      </c>
      <c r="C1262" s="8">
        <v>13.1145833333333</v>
      </c>
      <c r="D1262">
        <v>0.92031123884828625</v>
      </c>
      <c r="E1262" s="6">
        <v>60.713283546460325</v>
      </c>
      <c r="F1262" s="10">
        <v>67.03620948400372</v>
      </c>
      <c r="G1262" s="10">
        <v>65.812271038849801</v>
      </c>
      <c r="H1262" s="10">
        <v>239.30276547329044</v>
      </c>
      <c r="I1262" s="10">
        <f t="shared" si="30"/>
        <v>55.875117195190178</v>
      </c>
    </row>
    <row r="1263" spans="1:9" x14ac:dyDescent="0.25">
      <c r="A1263" s="18"/>
      <c r="B1263" s="5">
        <f>DATE(YEAR(siječanj!B1263),MONTH(siječanj!B1263)+5,DAY(siječanj!B1263))</f>
        <v>43996</v>
      </c>
      <c r="C1263" s="8">
        <v>13.125</v>
      </c>
      <c r="D1263">
        <v>0.92031123884828625</v>
      </c>
      <c r="E1263" s="6">
        <v>61.686737770159652</v>
      </c>
      <c r="F1263" s="10">
        <v>65.350046661240611</v>
      </c>
      <c r="G1263" s="10">
        <v>66.568882146515037</v>
      </c>
      <c r="H1263" s="10">
        <v>239.30960070923618</v>
      </c>
      <c r="I1263" s="10">
        <f t="shared" si="30"/>
        <v>56.770998057764999</v>
      </c>
    </row>
    <row r="1264" spans="1:9" x14ac:dyDescent="0.25">
      <c r="A1264" s="18"/>
      <c r="B1264" s="5">
        <f>DATE(YEAR(siječanj!B1264),MONTH(siječanj!B1264)+5,DAY(siječanj!B1264))</f>
        <v>43996</v>
      </c>
      <c r="C1264" s="8">
        <v>13.1354166666667</v>
      </c>
      <c r="D1264">
        <v>0.92031123884828625</v>
      </c>
      <c r="E1264" s="6">
        <v>61.571346301306278</v>
      </c>
      <c r="F1264" s="10">
        <v>65.893851918856868</v>
      </c>
      <c r="G1264" s="10">
        <v>64.453573111949808</v>
      </c>
      <c r="H1264" s="10">
        <v>239.73658183641277</v>
      </c>
      <c r="I1264" s="10">
        <f t="shared" si="30"/>
        <v>56.664801992112025</v>
      </c>
    </row>
    <row r="1265" spans="1:9" x14ac:dyDescent="0.25">
      <c r="A1265" s="18"/>
      <c r="B1265" s="5">
        <f>DATE(YEAR(siječanj!B1265),MONTH(siječanj!B1265)+5,DAY(siječanj!B1265))</f>
        <v>43996</v>
      </c>
      <c r="C1265" s="8">
        <v>13.1458333333333</v>
      </c>
      <c r="D1265">
        <v>0.92031123884828625</v>
      </c>
      <c r="E1265" s="6">
        <v>60.648103338400077</v>
      </c>
      <c r="F1265" s="10">
        <v>65.406386773648833</v>
      </c>
      <c r="G1265" s="10">
        <v>63.530664588872604</v>
      </c>
      <c r="H1265" s="10">
        <v>239.38109266516665</v>
      </c>
      <c r="I1265" s="10">
        <f t="shared" si="30"/>
        <v>55.815131117161862</v>
      </c>
    </row>
    <row r="1266" spans="1:9" x14ac:dyDescent="0.25">
      <c r="A1266" s="18"/>
      <c r="B1266" s="5">
        <f>DATE(YEAR(siječanj!B1266),MONTH(siječanj!B1266)+5,DAY(siječanj!B1266))</f>
        <v>43996</v>
      </c>
      <c r="C1266" s="8">
        <v>13.15625</v>
      </c>
      <c r="D1266">
        <v>0.92031123884828625</v>
      </c>
      <c r="E1266" s="6">
        <v>60.166387224386803</v>
      </c>
      <c r="F1266" s="10">
        <v>64.799242309509737</v>
      </c>
      <c r="G1266" s="10">
        <v>62.686817325921488</v>
      </c>
      <c r="H1266" s="10">
        <v>239.03293387767249</v>
      </c>
      <c r="I1266" s="10">
        <f t="shared" si="30"/>
        <v>55.371802363501118</v>
      </c>
    </row>
    <row r="1267" spans="1:9" x14ac:dyDescent="0.25">
      <c r="A1267" s="18"/>
      <c r="B1267" s="5">
        <f>DATE(YEAR(siječanj!B1267),MONTH(siječanj!B1267)+5,DAY(siječanj!B1267))</f>
        <v>43996</v>
      </c>
      <c r="C1267" s="8">
        <v>13.1666666666667</v>
      </c>
      <c r="D1267">
        <v>0.92031123884828625</v>
      </c>
      <c r="E1267" s="6">
        <v>59.916984207134242</v>
      </c>
      <c r="F1267" s="10">
        <v>64.387166151793139</v>
      </c>
      <c r="G1267" s="10">
        <v>63.61700617820059</v>
      </c>
      <c r="H1267" s="10">
        <v>230.87448529955208</v>
      </c>
      <c r="I1267" s="10">
        <f t="shared" si="30"/>
        <v>55.142273963720918</v>
      </c>
    </row>
    <row r="1268" spans="1:9" x14ac:dyDescent="0.25">
      <c r="A1268" s="18"/>
      <c r="B1268" s="5">
        <f>DATE(YEAR(siječanj!B1268),MONTH(siječanj!B1268)+5,DAY(siječanj!B1268))</f>
        <v>43996</v>
      </c>
      <c r="C1268" s="8">
        <v>13.1770833333333</v>
      </c>
      <c r="D1268">
        <v>0.92031123884828625</v>
      </c>
      <c r="E1268" s="6">
        <v>60.142340591155104</v>
      </c>
      <c r="F1268" s="10">
        <v>62.989850712785397</v>
      </c>
      <c r="G1268" s="10">
        <v>65.923157281647235</v>
      </c>
      <c r="H1268" s="10">
        <v>167.19232401191613</v>
      </c>
      <c r="I1268" s="10">
        <f t="shared" si="30"/>
        <v>55.349671976681527</v>
      </c>
    </row>
    <row r="1269" spans="1:9" x14ac:dyDescent="0.25">
      <c r="A1269" s="18"/>
      <c r="B1269" s="5">
        <f>DATE(YEAR(siječanj!B1269),MONTH(siječanj!B1269)+5,DAY(siječanj!B1269))</f>
        <v>43996</v>
      </c>
      <c r="C1269" s="8">
        <v>13.1875</v>
      </c>
      <c r="D1269">
        <v>0.92031123884828625</v>
      </c>
      <c r="E1269" s="6">
        <v>60.21129307322316</v>
      </c>
      <c r="F1269" s="10">
        <v>62.86736057682257</v>
      </c>
      <c r="G1269" s="10">
        <v>63.91884631062419</v>
      </c>
      <c r="H1269" s="10">
        <v>103.07361007055944</v>
      </c>
      <c r="I1269" s="10">
        <f t="shared" si="30"/>
        <v>55.41312972087524</v>
      </c>
    </row>
    <row r="1270" spans="1:9" x14ac:dyDescent="0.25">
      <c r="A1270" s="18"/>
      <c r="B1270" s="5">
        <f>DATE(YEAR(siječanj!B1270),MONTH(siječanj!B1270)+5,DAY(siječanj!B1270))</f>
        <v>43996</v>
      </c>
      <c r="C1270" s="8">
        <v>13.1979166666667</v>
      </c>
      <c r="D1270">
        <v>0.92031123884828625</v>
      </c>
      <c r="E1270" s="6">
        <v>61.663581826526539</v>
      </c>
      <c r="F1270" s="10">
        <v>62.076498875609467</v>
      </c>
      <c r="G1270" s="10">
        <v>60.473078080802743</v>
      </c>
      <c r="H1270" s="10">
        <v>64.470506474848037</v>
      </c>
      <c r="I1270" s="10">
        <f t="shared" si="30"/>
        <v>56.749687382593308</v>
      </c>
    </row>
    <row r="1271" spans="1:9" x14ac:dyDescent="0.25">
      <c r="A1271" s="18"/>
      <c r="B1271" s="5">
        <f>DATE(YEAR(siječanj!B1271),MONTH(siječanj!B1271)+5,DAY(siječanj!B1271))</f>
        <v>43996</v>
      </c>
      <c r="C1271" s="8">
        <v>13.2083333333333</v>
      </c>
      <c r="D1271">
        <v>0.92031123884828625</v>
      </c>
      <c r="E1271" s="6">
        <v>63.29864564606266</v>
      </c>
      <c r="F1271" s="10">
        <v>61.108735370096838</v>
      </c>
      <c r="G1271" s="10">
        <v>60.159496770181896</v>
      </c>
      <c r="H1271" s="10">
        <v>39.098193501569988</v>
      </c>
      <c r="I1271" s="10">
        <f t="shared" si="30"/>
        <v>58.254454991946609</v>
      </c>
    </row>
    <row r="1272" spans="1:9" x14ac:dyDescent="0.25">
      <c r="A1272" s="18"/>
      <c r="B1272" s="5">
        <f>DATE(YEAR(siječanj!B1272),MONTH(siječanj!B1272)+5,DAY(siječanj!B1272))</f>
        <v>43996</v>
      </c>
      <c r="C1272" s="8">
        <v>13.21875</v>
      </c>
      <c r="D1272">
        <v>0.92031123884828625</v>
      </c>
      <c r="E1272" s="6">
        <v>64.168525677288443</v>
      </c>
      <c r="F1272" s="10">
        <v>63.331688385810246</v>
      </c>
      <c r="G1272" s="10">
        <v>57.876029303524462</v>
      </c>
      <c r="H1272" s="10">
        <v>22.102707258023198</v>
      </c>
      <c r="I1272" s="10">
        <f t="shared" si="30"/>
        <v>59.055015361133393</v>
      </c>
    </row>
    <row r="1273" spans="1:9" x14ac:dyDescent="0.25">
      <c r="A1273" s="18"/>
      <c r="B1273" s="5">
        <f>DATE(YEAR(siječanj!B1273),MONTH(siječanj!B1273)+5,DAY(siječanj!B1273))</f>
        <v>43996</v>
      </c>
      <c r="C1273" s="8">
        <v>13.2291666666667</v>
      </c>
      <c r="D1273">
        <v>0.92031123884828625</v>
      </c>
      <c r="E1273" s="6">
        <v>66.960708483390221</v>
      </c>
      <c r="F1273" s="10">
        <v>69.604529664583026</v>
      </c>
      <c r="G1273" s="10">
        <v>59.044623977177885</v>
      </c>
      <c r="H1273" s="10">
        <v>9.5399059660282717</v>
      </c>
      <c r="I1273" s="10">
        <f t="shared" si="30"/>
        <v>61.624692578507805</v>
      </c>
    </row>
    <row r="1274" spans="1:9" x14ac:dyDescent="0.25">
      <c r="A1274" s="18"/>
      <c r="B1274" s="5">
        <f>DATE(YEAR(siječanj!B1274),MONTH(siječanj!B1274)+5,DAY(siječanj!B1274))</f>
        <v>43996</v>
      </c>
      <c r="C1274" s="8">
        <v>13.2395833333333</v>
      </c>
      <c r="D1274">
        <v>0.92031123884828625</v>
      </c>
      <c r="E1274" s="6">
        <v>71.220229420226929</v>
      </c>
      <c r="F1274" s="10">
        <v>68.944878020351766</v>
      </c>
      <c r="G1274" s="10">
        <v>59.676019812327418</v>
      </c>
      <c r="H1274" s="10">
        <v>2.5018041705910083</v>
      </c>
      <c r="I1274" s="10">
        <f t="shared" si="30"/>
        <v>65.544777568788206</v>
      </c>
    </row>
    <row r="1275" spans="1:9" x14ac:dyDescent="0.25">
      <c r="A1275" s="18"/>
      <c r="B1275" s="5">
        <f>DATE(YEAR(siječanj!B1275),MONTH(siječanj!B1275)+5,DAY(siječanj!B1275))</f>
        <v>43996</v>
      </c>
      <c r="C1275" s="8">
        <v>13.25</v>
      </c>
      <c r="D1275">
        <v>0.92031123884828625</v>
      </c>
      <c r="E1275" s="6">
        <v>73.922524070351528</v>
      </c>
      <c r="F1275" s="10">
        <v>66.788410409770634</v>
      </c>
      <c r="G1275" s="10">
        <v>61.529816067338331</v>
      </c>
      <c r="H1275" s="10">
        <v>2.4914919189012559</v>
      </c>
      <c r="I1275" s="10">
        <f t="shared" si="30"/>
        <v>68.031729705977469</v>
      </c>
    </row>
    <row r="1276" spans="1:9" x14ac:dyDescent="0.25">
      <c r="A1276" s="18"/>
      <c r="B1276" s="5">
        <f>DATE(YEAR(siječanj!B1276),MONTH(siječanj!B1276)+5,DAY(siječanj!B1276))</f>
        <v>43996</v>
      </c>
      <c r="C1276" s="8">
        <v>13.2604166666667</v>
      </c>
      <c r="D1276">
        <v>0.92031123884828625</v>
      </c>
      <c r="E1276" s="6">
        <v>77.784922559810283</v>
      </c>
      <c r="F1276" s="10">
        <v>67.321407596783175</v>
      </c>
      <c r="G1276" s="10">
        <v>62.288591705133818</v>
      </c>
      <c r="H1276" s="10">
        <v>2.0481140120534076</v>
      </c>
      <c r="I1276" s="10">
        <f t="shared" si="30"/>
        <v>71.586338444737009</v>
      </c>
    </row>
    <row r="1277" spans="1:9" x14ac:dyDescent="0.25">
      <c r="A1277" s="18"/>
      <c r="B1277" s="5">
        <f>DATE(YEAR(siječanj!B1277),MONTH(siječanj!B1277)+5,DAY(siječanj!B1277))</f>
        <v>43996</v>
      </c>
      <c r="C1277" s="8">
        <v>13.2708333333333</v>
      </c>
      <c r="D1277">
        <v>0.92031123884828625</v>
      </c>
      <c r="E1277" s="6">
        <v>81.677721665489941</v>
      </c>
      <c r="F1277" s="10">
        <v>70.061039888701075</v>
      </c>
      <c r="G1277" s="10">
        <v>62.228036778261469</v>
      </c>
      <c r="H1277" s="10">
        <v>2.4942481751370162</v>
      </c>
      <c r="I1277" s="10">
        <f t="shared" si="30"/>
        <v>75.168925212272555</v>
      </c>
    </row>
    <row r="1278" spans="1:9" x14ac:dyDescent="0.25">
      <c r="A1278" s="18"/>
      <c r="B1278" s="5">
        <f>DATE(YEAR(siječanj!B1278),MONTH(siječanj!B1278)+5,DAY(siječanj!B1278))</f>
        <v>43996</v>
      </c>
      <c r="C1278" s="8">
        <v>13.28125</v>
      </c>
      <c r="D1278">
        <v>0.92031123884828625</v>
      </c>
      <c r="E1278" s="6">
        <v>84.740279902458141</v>
      </c>
      <c r="F1278" s="10">
        <v>72.557732146624048</v>
      </c>
      <c r="G1278" s="10">
        <v>68.081189827897518</v>
      </c>
      <c r="H1278" s="10">
        <v>2.8174768695577757</v>
      </c>
      <c r="I1278" s="10">
        <f t="shared" si="30"/>
        <v>77.987431977381789</v>
      </c>
    </row>
    <row r="1279" spans="1:9" x14ac:dyDescent="0.25">
      <c r="A1279" s="18"/>
      <c r="B1279" s="5">
        <f>DATE(YEAR(siječanj!B1279),MONTH(siječanj!B1279)+5,DAY(siječanj!B1279))</f>
        <v>43996</v>
      </c>
      <c r="C1279" s="8">
        <v>13.2916666666667</v>
      </c>
      <c r="D1279">
        <v>0.92031123884828625</v>
      </c>
      <c r="E1279" s="6">
        <v>87.652021651488255</v>
      </c>
      <c r="F1279" s="10">
        <v>74.028040990425708</v>
      </c>
      <c r="G1279" s="10">
        <v>70.833693401946434</v>
      </c>
      <c r="H1279" s="10">
        <v>2.7501567335509862</v>
      </c>
      <c r="I1279" s="10">
        <f t="shared" si="30"/>
        <v>80.66714063363797</v>
      </c>
    </row>
    <row r="1280" spans="1:9" x14ac:dyDescent="0.25">
      <c r="A1280" s="18"/>
      <c r="B1280" s="5">
        <f>DATE(YEAR(siječanj!B1280),MONTH(siječanj!B1280)+5,DAY(siječanj!B1280))</f>
        <v>43996</v>
      </c>
      <c r="C1280" s="8">
        <v>13.3020833333333</v>
      </c>
      <c r="D1280">
        <v>0.92031123884828625</v>
      </c>
      <c r="E1280" s="6">
        <v>94.201923584538235</v>
      </c>
      <c r="F1280" s="10">
        <v>76.774089451335158</v>
      </c>
      <c r="G1280" s="10">
        <v>71.084591197946935</v>
      </c>
      <c r="H1280" s="10">
        <v>2.0508073765315249</v>
      </c>
      <c r="I1280" s="10">
        <f t="shared" si="30"/>
        <v>86.695088995977983</v>
      </c>
    </row>
    <row r="1281" spans="1:9" x14ac:dyDescent="0.25">
      <c r="A1281" s="18"/>
      <c r="B1281" s="5">
        <f>DATE(YEAR(siječanj!B1281),MONTH(siječanj!B1281)+5,DAY(siječanj!B1281))</f>
        <v>43996</v>
      </c>
      <c r="C1281" s="8">
        <v>13.3125</v>
      </c>
      <c r="D1281">
        <v>0.92031123884828625</v>
      </c>
      <c r="E1281" s="6">
        <v>98.327219485502283</v>
      </c>
      <c r="F1281" s="10">
        <v>80.610279759860859</v>
      </c>
      <c r="G1281" s="10">
        <v>76.275657611601559</v>
      </c>
      <c r="H1281" s="10">
        <v>1.5913541367736979</v>
      </c>
      <c r="I1281" s="10">
        <f t="shared" si="30"/>
        <v>90.491645177209961</v>
      </c>
    </row>
    <row r="1282" spans="1:9" x14ac:dyDescent="0.25">
      <c r="A1282" s="18"/>
      <c r="B1282" s="5">
        <f>DATE(YEAR(siječanj!B1282),MONTH(siječanj!B1282)+5,DAY(siječanj!B1282))</f>
        <v>43996</v>
      </c>
      <c r="C1282" s="8">
        <v>13.3229166666667</v>
      </c>
      <c r="D1282">
        <v>0.92031123884828625</v>
      </c>
      <c r="E1282" s="6">
        <v>103.8676493756675</v>
      </c>
      <c r="F1282" s="10">
        <v>83.58666349713836</v>
      </c>
      <c r="G1282" s="10">
        <v>82.896943299208658</v>
      </c>
      <c r="H1282" s="10">
        <v>1.5607937339684328</v>
      </c>
      <c r="I1282" s="10">
        <f t="shared" si="30"/>
        <v>95.590565073179974</v>
      </c>
    </row>
    <row r="1283" spans="1:9" x14ac:dyDescent="0.25">
      <c r="A1283" s="18"/>
      <c r="B1283" s="5">
        <f>DATE(YEAR(siječanj!B1283),MONTH(siječanj!B1283)+5,DAY(siječanj!B1283))</f>
        <v>43996</v>
      </c>
      <c r="C1283" s="8">
        <v>13.3333333333333</v>
      </c>
      <c r="D1283">
        <v>0.92031123884828625</v>
      </c>
      <c r="E1283" s="6">
        <v>109.53614791874972</v>
      </c>
      <c r="F1283" s="10">
        <v>84.139084867190078</v>
      </c>
      <c r="G1283" s="10">
        <v>91.785154970448374</v>
      </c>
      <c r="H1283" s="10">
        <v>2.31040558472723</v>
      </c>
      <c r="I1283" s="10">
        <f t="shared" si="30"/>
        <v>100.80734798977369</v>
      </c>
    </row>
    <row r="1284" spans="1:9" x14ac:dyDescent="0.25">
      <c r="A1284" s="18"/>
      <c r="B1284" s="5">
        <f>DATE(YEAR(siječanj!B1284),MONTH(siječanj!B1284)+5,DAY(siječanj!B1284))</f>
        <v>43996</v>
      </c>
      <c r="C1284" s="8">
        <v>13.34375</v>
      </c>
      <c r="D1284">
        <v>0.92031123884828625</v>
      </c>
      <c r="E1284" s="6">
        <v>115.06520538085188</v>
      </c>
      <c r="F1284" s="10">
        <v>85.370482248566518</v>
      </c>
      <c r="G1284" s="10">
        <v>95.449548730620009</v>
      </c>
      <c r="H1284" s="10">
        <v>1.9234855088875078</v>
      </c>
      <c r="I1284" s="10">
        <f t="shared" ref="I1284:I1347" si="32">D1284*E1284</f>
        <v>105.89580171238428</v>
      </c>
    </row>
    <row r="1285" spans="1:9" x14ac:dyDescent="0.25">
      <c r="A1285" s="18"/>
      <c r="B1285" s="5">
        <f>DATE(YEAR(siječanj!B1285),MONTH(siječanj!B1285)+5,DAY(siječanj!B1285))</f>
        <v>43996</v>
      </c>
      <c r="C1285" s="8">
        <v>13.3541666666667</v>
      </c>
      <c r="D1285">
        <v>0.92031123884828625</v>
      </c>
      <c r="E1285" s="6">
        <v>120.25762387922019</v>
      </c>
      <c r="F1285" s="10">
        <v>88.828022763281894</v>
      </c>
      <c r="G1285" s="10">
        <v>95.557419806907632</v>
      </c>
      <c r="H1285" s="10">
        <v>2.0299842150604173</v>
      </c>
      <c r="I1285" s="10">
        <f t="shared" si="32"/>
        <v>110.67444281323638</v>
      </c>
    </row>
    <row r="1286" spans="1:9" x14ac:dyDescent="0.25">
      <c r="A1286" s="18"/>
      <c r="B1286" s="5">
        <f>DATE(YEAR(siječanj!B1286),MONTH(siječanj!B1286)+5,DAY(siječanj!B1286))</f>
        <v>43996</v>
      </c>
      <c r="C1286" s="8">
        <v>13.3645833333333</v>
      </c>
      <c r="D1286">
        <v>0.92031123884828625</v>
      </c>
      <c r="E1286" s="6">
        <v>124.18020200503524</v>
      </c>
      <c r="F1286" s="10">
        <v>91.124635954306697</v>
      </c>
      <c r="G1286" s="10">
        <v>96.817499824146864</v>
      </c>
      <c r="H1286" s="10">
        <v>2.1477804771261555</v>
      </c>
      <c r="I1286" s="10">
        <f t="shared" si="32"/>
        <v>114.28443554768442</v>
      </c>
    </row>
    <row r="1287" spans="1:9" x14ac:dyDescent="0.25">
      <c r="A1287" s="18"/>
      <c r="B1287" s="5">
        <f>DATE(YEAR(siječanj!B1287),MONTH(siječanj!B1287)+5,DAY(siječanj!B1287))</f>
        <v>43996</v>
      </c>
      <c r="C1287" s="8">
        <v>13.375</v>
      </c>
      <c r="D1287">
        <v>0.92031123884828625</v>
      </c>
      <c r="E1287" s="6">
        <v>126.68812872263565</v>
      </c>
      <c r="F1287" s="10">
        <v>94.770896481296106</v>
      </c>
      <c r="G1287" s="10">
        <v>100.70300712623909</v>
      </c>
      <c r="H1287" s="10">
        <v>2.9383688036941749</v>
      </c>
      <c r="I1287" s="10">
        <f t="shared" si="32"/>
        <v>116.59250869209997</v>
      </c>
    </row>
    <row r="1288" spans="1:9" x14ac:dyDescent="0.25">
      <c r="A1288" s="18"/>
      <c r="B1288" s="5">
        <f>DATE(YEAR(siječanj!B1288),MONTH(siječanj!B1288)+5,DAY(siječanj!B1288))</f>
        <v>43996</v>
      </c>
      <c r="C1288" s="8">
        <v>13.3854166666667</v>
      </c>
      <c r="D1288">
        <v>0.92031123884828625</v>
      </c>
      <c r="E1288" s="6">
        <v>128.0264608415003</v>
      </c>
      <c r="F1288" s="10">
        <v>103.32652444629106</v>
      </c>
      <c r="G1288" s="10">
        <v>114.43558499208071</v>
      </c>
      <c r="H1288" s="10">
        <v>2.7572215743262403</v>
      </c>
      <c r="I1288" s="10">
        <f t="shared" si="32"/>
        <v>117.82419078240275</v>
      </c>
    </row>
    <row r="1289" spans="1:9" x14ac:dyDescent="0.25">
      <c r="A1289" s="18"/>
      <c r="B1289" s="5">
        <f>DATE(YEAR(siječanj!B1289),MONTH(siječanj!B1289)+5,DAY(siječanj!B1289))</f>
        <v>43996</v>
      </c>
      <c r="C1289" s="8">
        <v>13.3958333333333</v>
      </c>
      <c r="D1289">
        <v>0.92031123884828625</v>
      </c>
      <c r="E1289" s="6">
        <v>129.91485286890571</v>
      </c>
      <c r="F1289" s="10">
        <v>105.79177068867105</v>
      </c>
      <c r="G1289" s="10">
        <v>111.43745916502401</v>
      </c>
      <c r="H1289" s="10">
        <v>3.1565303281398087</v>
      </c>
      <c r="I1289" s="10">
        <f t="shared" si="32"/>
        <v>119.56209918857544</v>
      </c>
    </row>
    <row r="1290" spans="1:9" x14ac:dyDescent="0.25">
      <c r="A1290" s="18"/>
      <c r="B1290" s="5">
        <f>DATE(YEAR(siječanj!B1290),MONTH(siječanj!B1290)+5,DAY(siječanj!B1290))</f>
        <v>43996</v>
      </c>
      <c r="C1290" s="8">
        <v>13.40625</v>
      </c>
      <c r="D1290">
        <v>0.92031123884828625</v>
      </c>
      <c r="E1290" s="6">
        <v>134.69719867045941</v>
      </c>
      <c r="F1290" s="10">
        <v>107.62699465215047</v>
      </c>
      <c r="G1290" s="10">
        <v>110.09414457772122</v>
      </c>
      <c r="H1290" s="10">
        <v>3.4796761651655777</v>
      </c>
      <c r="I1290" s="10">
        <f t="shared" si="32"/>
        <v>123.96334577780424</v>
      </c>
    </row>
    <row r="1291" spans="1:9" x14ac:dyDescent="0.25">
      <c r="A1291" s="18"/>
      <c r="B1291" s="5">
        <f>DATE(YEAR(siječanj!B1291),MONTH(siječanj!B1291)+5,DAY(siječanj!B1291))</f>
        <v>43996</v>
      </c>
      <c r="C1291" s="8">
        <v>13.4166666666667</v>
      </c>
      <c r="D1291">
        <v>0.92031123884828625</v>
      </c>
      <c r="E1291" s="6">
        <v>139.77517199561254</v>
      </c>
      <c r="F1291" s="10">
        <v>110.17406202156479</v>
      </c>
      <c r="G1291" s="10">
        <v>112.51067873061402</v>
      </c>
      <c r="H1291" s="10">
        <v>3.2351020990735293</v>
      </c>
      <c r="I1291" s="10">
        <f t="shared" si="32"/>
        <v>128.63666169951446</v>
      </c>
    </row>
    <row r="1292" spans="1:9" x14ac:dyDescent="0.25">
      <c r="A1292" s="18"/>
      <c r="B1292" s="5">
        <f>DATE(YEAR(siječanj!B1292),MONTH(siječanj!B1292)+5,DAY(siječanj!B1292))</f>
        <v>43996</v>
      </c>
      <c r="C1292" s="8">
        <v>13.4270833333333</v>
      </c>
      <c r="D1292">
        <v>0.92031123884828625</v>
      </c>
      <c r="E1292" s="6">
        <v>144.27047346296499</v>
      </c>
      <c r="F1292" s="10">
        <v>109.79949669625377</v>
      </c>
      <c r="G1292" s="10">
        <v>116.28906575284753</v>
      </c>
      <c r="H1292" s="10">
        <v>3.4883622156934124</v>
      </c>
      <c r="I1292" s="10">
        <f t="shared" si="32"/>
        <v>132.77373816193011</v>
      </c>
    </row>
    <row r="1293" spans="1:9" x14ac:dyDescent="0.25">
      <c r="A1293" s="18"/>
      <c r="B1293" s="5">
        <f>DATE(YEAR(siječanj!B1293),MONTH(siječanj!B1293)+5,DAY(siječanj!B1293))</f>
        <v>43996</v>
      </c>
      <c r="C1293" s="8">
        <v>13.4375</v>
      </c>
      <c r="D1293">
        <v>0.92031123884828625</v>
      </c>
      <c r="E1293" s="6">
        <v>147.57589504974285</v>
      </c>
      <c r="F1293" s="10">
        <v>110.62192419214473</v>
      </c>
      <c r="G1293" s="10">
        <v>117.15468611223788</v>
      </c>
      <c r="H1293" s="10">
        <v>3.3697992731535469</v>
      </c>
      <c r="I1293" s="10">
        <f t="shared" si="32"/>
        <v>135.81575479737353</v>
      </c>
    </row>
    <row r="1294" spans="1:9" x14ac:dyDescent="0.25">
      <c r="A1294" s="18"/>
      <c r="B1294" s="5">
        <f>DATE(YEAR(siječanj!B1294),MONTH(siječanj!B1294)+5,DAY(siječanj!B1294))</f>
        <v>43996</v>
      </c>
      <c r="C1294" s="8">
        <v>13.4479166666667</v>
      </c>
      <c r="D1294">
        <v>0.92031123884828625</v>
      </c>
      <c r="E1294" s="6">
        <v>145.96977218788817</v>
      </c>
      <c r="F1294" s="10">
        <v>110.09556276920438</v>
      </c>
      <c r="G1294" s="10">
        <v>116.93170356644103</v>
      </c>
      <c r="H1294" s="10">
        <v>3.5264925898988122</v>
      </c>
      <c r="I1294" s="10">
        <f t="shared" si="32"/>
        <v>134.33762187663748</v>
      </c>
    </row>
    <row r="1295" spans="1:9" x14ac:dyDescent="0.25">
      <c r="A1295" s="18"/>
      <c r="B1295" s="5">
        <f>DATE(YEAR(siječanj!B1295),MONTH(siječanj!B1295)+5,DAY(siječanj!B1295))</f>
        <v>43996</v>
      </c>
      <c r="C1295" s="8">
        <v>13.4583333333333</v>
      </c>
      <c r="D1295">
        <v>0.92031123884828625</v>
      </c>
      <c r="E1295" s="6">
        <v>148.76153199090299</v>
      </c>
      <c r="F1295" s="10">
        <v>110.66822282041245</v>
      </c>
      <c r="G1295" s="10">
        <v>114.9955113969521</v>
      </c>
      <c r="H1295" s="10">
        <v>3.6321477478938089</v>
      </c>
      <c r="I1295" s="10">
        <f t="shared" si="32"/>
        <v>136.90690979951691</v>
      </c>
    </row>
    <row r="1296" spans="1:9" x14ac:dyDescent="0.25">
      <c r="A1296" s="18"/>
      <c r="B1296" s="5">
        <f>DATE(YEAR(siječanj!B1296),MONTH(siječanj!B1296)+5,DAY(siječanj!B1296))</f>
        <v>43996</v>
      </c>
      <c r="C1296" s="8">
        <v>13.46875</v>
      </c>
      <c r="D1296">
        <v>0.92031123884828625</v>
      </c>
      <c r="E1296" s="6">
        <v>149.12158606213308</v>
      </c>
      <c r="F1296" s="10">
        <v>113.01408519906074</v>
      </c>
      <c r="G1296" s="10">
        <v>113.64744043440001</v>
      </c>
      <c r="H1296" s="10">
        <v>4.3951795017954272</v>
      </c>
      <c r="I1296" s="10">
        <f t="shared" si="32"/>
        <v>137.23827160786303</v>
      </c>
    </row>
    <row r="1297" spans="1:9" x14ac:dyDescent="0.25">
      <c r="A1297" s="18"/>
      <c r="B1297" s="5">
        <f>DATE(YEAR(siječanj!B1297),MONTH(siječanj!B1297)+5,DAY(siječanj!B1297))</f>
        <v>43996</v>
      </c>
      <c r="C1297" s="8">
        <v>13.4791666666667</v>
      </c>
      <c r="D1297">
        <v>0.92031123884828625</v>
      </c>
      <c r="E1297" s="6">
        <v>147.54646356735495</v>
      </c>
      <c r="F1297" s="10">
        <v>113.43668994273301</v>
      </c>
      <c r="G1297" s="10">
        <v>115.25881730202022</v>
      </c>
      <c r="H1297" s="10">
        <v>4.4774019895180563</v>
      </c>
      <c r="I1297" s="10">
        <f t="shared" si="32"/>
        <v>135.78866867335597</v>
      </c>
    </row>
    <row r="1298" spans="1:9" x14ac:dyDescent="0.25">
      <c r="A1298" s="18"/>
      <c r="B1298" s="5">
        <f>DATE(YEAR(siječanj!B1298),MONTH(siječanj!B1298)+5,DAY(siječanj!B1298))</f>
        <v>43996</v>
      </c>
      <c r="C1298" s="8">
        <v>13.4895833333333</v>
      </c>
      <c r="D1298">
        <v>0.92031123884828625</v>
      </c>
      <c r="E1298" s="6">
        <v>145.43450646477581</v>
      </c>
      <c r="F1298" s="10">
        <v>112.5064811886421</v>
      </c>
      <c r="G1298" s="10">
        <v>113.78354624873337</v>
      </c>
      <c r="H1298" s="10">
        <v>4.7481240525616712</v>
      </c>
      <c r="I1298" s="10">
        <f t="shared" si="32"/>
        <v>133.84501081588692</v>
      </c>
    </row>
    <row r="1299" spans="1:9" x14ac:dyDescent="0.25">
      <c r="A1299" s="18"/>
      <c r="B1299" s="5">
        <f>DATE(YEAR(siječanj!B1299),MONTH(siječanj!B1299)+5,DAY(siječanj!B1299))</f>
        <v>43996</v>
      </c>
      <c r="C1299" s="8">
        <v>13.5</v>
      </c>
      <c r="D1299">
        <v>0.92031123884828625</v>
      </c>
      <c r="E1299" s="6">
        <v>141.9671779640548</v>
      </c>
      <c r="F1299" s="10">
        <v>112.69043399134803</v>
      </c>
      <c r="G1299" s="10">
        <v>114.92085906904701</v>
      </c>
      <c r="H1299" s="10">
        <v>4.7434990126702266</v>
      </c>
      <c r="I1299" s="10">
        <f t="shared" si="32"/>
        <v>130.6539894278944</v>
      </c>
    </row>
    <row r="1300" spans="1:9" x14ac:dyDescent="0.25">
      <c r="A1300" s="18"/>
      <c r="B1300" s="5">
        <f>DATE(YEAR(siječanj!B1300),MONTH(siječanj!B1300)+5,DAY(siječanj!B1300))</f>
        <v>43996</v>
      </c>
      <c r="C1300" s="8">
        <v>13.5104166666667</v>
      </c>
      <c r="D1300">
        <v>0.92031123884828625</v>
      </c>
      <c r="E1300" s="6">
        <v>136.04434931142552</v>
      </c>
      <c r="F1300" s="10">
        <v>114.18126100095407</v>
      </c>
      <c r="G1300" s="10">
        <v>116.09349925750105</v>
      </c>
      <c r="H1300" s="10">
        <v>5.5516760674591312</v>
      </c>
      <c r="I1300" s="10">
        <f t="shared" si="32"/>
        <v>125.20314365310702</v>
      </c>
    </row>
    <row r="1301" spans="1:9" x14ac:dyDescent="0.25">
      <c r="A1301" s="18"/>
      <c r="B1301" s="5">
        <f>DATE(YEAR(siječanj!B1301),MONTH(siječanj!B1301)+5,DAY(siječanj!B1301))</f>
        <v>43996</v>
      </c>
      <c r="C1301" s="8">
        <v>13.5208333333333</v>
      </c>
      <c r="D1301">
        <v>0.92031123884828625</v>
      </c>
      <c r="E1301" s="6">
        <v>131.92041277953669</v>
      </c>
      <c r="F1301" s="10">
        <v>113.52179701070079</v>
      </c>
      <c r="G1301" s="10">
        <v>117.19824428591043</v>
      </c>
      <c r="H1301" s="10">
        <v>5.3549157096858018</v>
      </c>
      <c r="I1301" s="10">
        <f t="shared" si="32"/>
        <v>121.4078385145127</v>
      </c>
    </row>
    <row r="1302" spans="1:9" x14ac:dyDescent="0.25">
      <c r="A1302" s="18"/>
      <c r="B1302" s="5">
        <f>DATE(YEAR(siječanj!B1302),MONTH(siječanj!B1302)+5,DAY(siječanj!B1302))</f>
        <v>43996</v>
      </c>
      <c r="C1302" s="8">
        <v>13.53125</v>
      </c>
      <c r="D1302">
        <v>0.92031123884828625</v>
      </c>
      <c r="E1302" s="6">
        <v>128.02987167625074</v>
      </c>
      <c r="F1302" s="10">
        <v>112.29385326104666</v>
      </c>
      <c r="G1302" s="10">
        <v>115.54032203329405</v>
      </c>
      <c r="H1302" s="10">
        <v>4.481598766488406</v>
      </c>
      <c r="I1302" s="10">
        <f t="shared" si="32"/>
        <v>117.82732981195743</v>
      </c>
    </row>
    <row r="1303" spans="1:9" x14ac:dyDescent="0.25">
      <c r="A1303" s="18"/>
      <c r="B1303" s="5">
        <f>DATE(YEAR(siječanj!B1303),MONTH(siječanj!B1303)+5,DAY(siječanj!B1303))</f>
        <v>43996</v>
      </c>
      <c r="C1303" s="8">
        <v>13.5416666666667</v>
      </c>
      <c r="D1303">
        <v>0.92031123884828625</v>
      </c>
      <c r="E1303" s="6">
        <v>125.87634409424618</v>
      </c>
      <c r="F1303" s="10">
        <v>114.4687788363123</v>
      </c>
      <c r="G1303" s="10">
        <v>117.19475388123547</v>
      </c>
      <c r="H1303" s="10">
        <v>3.7896187262137415</v>
      </c>
      <c r="I1303" s="10">
        <f t="shared" si="32"/>
        <v>115.84541417506887</v>
      </c>
    </row>
    <row r="1304" spans="1:9" x14ac:dyDescent="0.25">
      <c r="A1304" s="18"/>
      <c r="B1304" s="5">
        <f>DATE(YEAR(siječanj!B1304),MONTH(siječanj!B1304)+5,DAY(siječanj!B1304))</f>
        <v>43996</v>
      </c>
      <c r="C1304" s="8">
        <v>13.5520833333333</v>
      </c>
      <c r="D1304">
        <v>0.92031123884828625</v>
      </c>
      <c r="E1304" s="6">
        <v>123.0767517833678</v>
      </c>
      <c r="F1304" s="10">
        <v>114.64437105540384</v>
      </c>
      <c r="G1304" s="10">
        <v>118.07630869675064</v>
      </c>
      <c r="H1304" s="10">
        <v>3.5116261763301972</v>
      </c>
      <c r="I1304" s="10">
        <f t="shared" si="32"/>
        <v>113.26891790717424</v>
      </c>
    </row>
    <row r="1305" spans="1:9" x14ac:dyDescent="0.25">
      <c r="A1305" s="18"/>
      <c r="B1305" s="5">
        <f>DATE(YEAR(siječanj!B1305),MONTH(siječanj!B1305)+5,DAY(siječanj!B1305))</f>
        <v>43996</v>
      </c>
      <c r="C1305" s="8">
        <v>13.5625</v>
      </c>
      <c r="D1305">
        <v>0.92031123884828625</v>
      </c>
      <c r="E1305" s="6">
        <v>119.35172801473898</v>
      </c>
      <c r="F1305" s="10">
        <v>112.90821242174317</v>
      </c>
      <c r="G1305" s="10">
        <v>113.56816751357854</v>
      </c>
      <c r="H1305" s="10">
        <v>2.6093760297713215</v>
      </c>
      <c r="I1305" s="10">
        <f t="shared" si="32"/>
        <v>109.84073666792814</v>
      </c>
    </row>
    <row r="1306" spans="1:9" x14ac:dyDescent="0.25">
      <c r="A1306" s="18"/>
      <c r="B1306" s="5">
        <f>DATE(YEAR(siječanj!B1306),MONTH(siječanj!B1306)+5,DAY(siječanj!B1306))</f>
        <v>43996</v>
      </c>
      <c r="C1306" s="8">
        <v>13.5729166666667</v>
      </c>
      <c r="D1306">
        <v>0.92031123884828625</v>
      </c>
      <c r="E1306" s="6">
        <v>118.08587737552695</v>
      </c>
      <c r="F1306" s="10">
        <v>111.24642066028966</v>
      </c>
      <c r="G1306" s="10">
        <v>117.33687006059836</v>
      </c>
      <c r="H1306" s="10">
        <v>2.5277964355712679</v>
      </c>
      <c r="I1306" s="10">
        <f t="shared" si="32"/>
        <v>108.67576009795802</v>
      </c>
    </row>
    <row r="1307" spans="1:9" x14ac:dyDescent="0.25">
      <c r="A1307" s="18"/>
      <c r="B1307" s="5">
        <f>DATE(YEAR(siječanj!B1307),MONTH(siječanj!B1307)+5,DAY(siječanj!B1307))</f>
        <v>43996</v>
      </c>
      <c r="C1307" s="8">
        <v>13.5833333333333</v>
      </c>
      <c r="D1307">
        <v>0.92031123884828625</v>
      </c>
      <c r="E1307" s="6">
        <v>115.77498966628147</v>
      </c>
      <c r="F1307" s="10">
        <v>112.31939815787806</v>
      </c>
      <c r="G1307" s="10">
        <v>116.83687957490525</v>
      </c>
      <c r="H1307" s="10">
        <v>2.1811230914957327</v>
      </c>
      <c r="I1307" s="10">
        <f t="shared" si="32"/>
        <v>106.54902416742304</v>
      </c>
    </row>
    <row r="1308" spans="1:9" x14ac:dyDescent="0.25">
      <c r="A1308" s="18"/>
      <c r="B1308" s="5">
        <f>DATE(YEAR(siječanj!B1308),MONTH(siječanj!B1308)+5,DAY(siječanj!B1308))</f>
        <v>43996</v>
      </c>
      <c r="C1308" s="8">
        <v>13.59375</v>
      </c>
      <c r="D1308">
        <v>0.92031123884828625</v>
      </c>
      <c r="E1308" s="6">
        <v>116.48527242013748</v>
      </c>
      <c r="F1308" s="10">
        <v>113.60445259904144</v>
      </c>
      <c r="G1308" s="10">
        <v>119.28595755811413</v>
      </c>
      <c r="H1308" s="10">
        <v>2.1024045731275112</v>
      </c>
      <c r="I1308" s="10">
        <f t="shared" si="32"/>
        <v>107.20270536855683</v>
      </c>
    </row>
    <row r="1309" spans="1:9" x14ac:dyDescent="0.25">
      <c r="A1309" s="18"/>
      <c r="B1309" s="5">
        <f>DATE(YEAR(siječanj!B1309),MONTH(siječanj!B1309)+5,DAY(siječanj!B1309))</f>
        <v>43996</v>
      </c>
      <c r="C1309" s="8">
        <v>13.6041666666667</v>
      </c>
      <c r="D1309">
        <v>0.92031123884828625</v>
      </c>
      <c r="E1309" s="6">
        <v>114.46408125458917</v>
      </c>
      <c r="F1309" s="10">
        <v>113.87563655304031</v>
      </c>
      <c r="G1309" s="10">
        <v>118.51962603285294</v>
      </c>
      <c r="H1309" s="10">
        <v>2.1711632333051556</v>
      </c>
      <c r="I1309" s="10">
        <f t="shared" si="32"/>
        <v>105.34258042304187</v>
      </c>
    </row>
    <row r="1310" spans="1:9" x14ac:dyDescent="0.25">
      <c r="A1310" s="18"/>
      <c r="B1310" s="5">
        <f>DATE(YEAR(siječanj!B1310),MONTH(siječanj!B1310)+5,DAY(siječanj!B1310))</f>
        <v>43996</v>
      </c>
      <c r="C1310" s="8">
        <v>13.6145833333333</v>
      </c>
      <c r="D1310">
        <v>0.92031123884828625</v>
      </c>
      <c r="E1310" s="6">
        <v>112.96897485782939</v>
      </c>
      <c r="F1310" s="10">
        <v>114.24791808951301</v>
      </c>
      <c r="G1310" s="10">
        <v>118.06884466203954</v>
      </c>
      <c r="H1310" s="10">
        <v>2.1393659592662408</v>
      </c>
      <c r="I1310" s="10">
        <f t="shared" si="32"/>
        <v>103.96661720282987</v>
      </c>
    </row>
    <row r="1311" spans="1:9" x14ac:dyDescent="0.25">
      <c r="A1311" s="18"/>
      <c r="B1311" s="5">
        <f>DATE(YEAR(siječanj!B1311),MONTH(siječanj!B1311)+5,DAY(siječanj!B1311))</f>
        <v>43996</v>
      </c>
      <c r="C1311" s="8">
        <v>13.625</v>
      </c>
      <c r="D1311">
        <v>0.92031123884828625</v>
      </c>
      <c r="E1311" s="6">
        <v>110.98060912901451</v>
      </c>
      <c r="F1311" s="10">
        <v>117.62530639980668</v>
      </c>
      <c r="G1311" s="10">
        <v>117.21695029906549</v>
      </c>
      <c r="H1311" s="10">
        <v>2.0690569673485975</v>
      </c>
      <c r="I1311" s="10">
        <f t="shared" si="32"/>
        <v>102.13670187566078</v>
      </c>
    </row>
    <row r="1312" spans="1:9" x14ac:dyDescent="0.25">
      <c r="A1312" s="18"/>
      <c r="B1312" s="5">
        <f>DATE(YEAR(siječanj!B1312),MONTH(siječanj!B1312)+5,DAY(siječanj!B1312))</f>
        <v>43996</v>
      </c>
      <c r="C1312" s="8">
        <v>13.6354166666667</v>
      </c>
      <c r="D1312">
        <v>0.92031123884828625</v>
      </c>
      <c r="E1312" s="6">
        <v>108.91358965015148</v>
      </c>
      <c r="F1312" s="10">
        <v>117.03481922069111</v>
      </c>
      <c r="G1312" s="10">
        <v>118.34052913576677</v>
      </c>
      <c r="H1312" s="10">
        <v>2.6002327661482392</v>
      </c>
      <c r="I1312" s="10">
        <f t="shared" si="32"/>
        <v>100.23440061834479</v>
      </c>
    </row>
    <row r="1313" spans="1:9" x14ac:dyDescent="0.25">
      <c r="A1313" s="18"/>
      <c r="B1313" s="5">
        <f>DATE(YEAR(siječanj!B1313),MONTH(siječanj!B1313)+5,DAY(siječanj!B1313))</f>
        <v>43996</v>
      </c>
      <c r="C1313" s="8">
        <v>13.6458333333333</v>
      </c>
      <c r="D1313">
        <v>0.92031123884828625</v>
      </c>
      <c r="E1313" s="6">
        <v>109.41912401544811</v>
      </c>
      <c r="F1313" s="10">
        <v>116.15093704333269</v>
      </c>
      <c r="G1313" s="10">
        <v>118.5628527378893</v>
      </c>
      <c r="H1313" s="10">
        <v>2.3729509385624721</v>
      </c>
      <c r="I1313" s="10">
        <f t="shared" si="32"/>
        <v>100.69964957635132</v>
      </c>
    </row>
    <row r="1314" spans="1:9" x14ac:dyDescent="0.25">
      <c r="A1314" s="18"/>
      <c r="B1314" s="5">
        <f>DATE(YEAR(siječanj!B1314),MONTH(siječanj!B1314)+5,DAY(siječanj!B1314))</f>
        <v>43996</v>
      </c>
      <c r="C1314" s="8">
        <v>13.65625</v>
      </c>
      <c r="D1314">
        <v>0.92031123884828625</v>
      </c>
      <c r="E1314" s="6">
        <v>108.56224189597864</v>
      </c>
      <c r="F1314" s="10">
        <v>115.54796488572514</v>
      </c>
      <c r="G1314" s="10">
        <v>116.39566686496281</v>
      </c>
      <c r="H1314" s="10">
        <v>2.1545288625494594</v>
      </c>
      <c r="I1314" s="10">
        <f t="shared" si="32"/>
        <v>99.911051331435431</v>
      </c>
    </row>
    <row r="1315" spans="1:9" x14ac:dyDescent="0.25">
      <c r="A1315" s="18"/>
      <c r="B1315" s="5">
        <f>DATE(YEAR(siječanj!B1315),MONTH(siječanj!B1315)+5,DAY(siječanj!B1315))</f>
        <v>43996</v>
      </c>
      <c r="C1315" s="8">
        <v>13.6666666666667</v>
      </c>
      <c r="D1315">
        <v>0.92031123884828625</v>
      </c>
      <c r="E1315" s="6">
        <v>105.9398193639484</v>
      </c>
      <c r="F1315" s="10">
        <v>115.19778659227502</v>
      </c>
      <c r="G1315" s="10">
        <v>116.73086152810183</v>
      </c>
      <c r="H1315" s="10">
        <v>2.937670006387028</v>
      </c>
      <c r="I1315" s="10">
        <f t="shared" si="32"/>
        <v>97.497606402199025</v>
      </c>
    </row>
    <row r="1316" spans="1:9" x14ac:dyDescent="0.25">
      <c r="A1316" s="18"/>
      <c r="B1316" s="5">
        <f>DATE(YEAR(siječanj!B1316),MONTH(siječanj!B1316)+5,DAY(siječanj!B1316))</f>
        <v>43996</v>
      </c>
      <c r="C1316" s="8">
        <v>13.6770833333333</v>
      </c>
      <c r="D1316">
        <v>0.92031123884828625</v>
      </c>
      <c r="E1316" s="6">
        <v>105.03083239944445</v>
      </c>
      <c r="F1316" s="10">
        <v>113.0031892904248</v>
      </c>
      <c r="G1316" s="10">
        <v>117.86864958658059</v>
      </c>
      <c r="H1316" s="10">
        <v>3.1484522312691916</v>
      </c>
      <c r="I1316" s="10">
        <f t="shared" si="32"/>
        <v>96.661055482799441</v>
      </c>
    </row>
    <row r="1317" spans="1:9" x14ac:dyDescent="0.25">
      <c r="A1317" s="18"/>
      <c r="B1317" s="5">
        <f>DATE(YEAR(siječanj!B1317),MONTH(siječanj!B1317)+5,DAY(siječanj!B1317))</f>
        <v>43996</v>
      </c>
      <c r="C1317" s="8">
        <v>13.6875</v>
      </c>
      <c r="D1317">
        <v>0.92031123884828625</v>
      </c>
      <c r="E1317" s="6">
        <v>105.6039916526137</v>
      </c>
      <c r="F1317" s="10">
        <v>115.00757333345287</v>
      </c>
      <c r="G1317" s="10">
        <v>119.64511780300882</v>
      </c>
      <c r="H1317" s="10">
        <v>2.7328085912601332</v>
      </c>
      <c r="I1317" s="10">
        <f t="shared" si="32"/>
        <v>97.188540385140996</v>
      </c>
    </row>
    <row r="1318" spans="1:9" x14ac:dyDescent="0.25">
      <c r="A1318" s="18"/>
      <c r="B1318" s="5">
        <f>DATE(YEAR(siječanj!B1318),MONTH(siječanj!B1318)+5,DAY(siječanj!B1318))</f>
        <v>43996</v>
      </c>
      <c r="C1318" s="8">
        <v>13.6979166666667</v>
      </c>
      <c r="D1318">
        <v>0.92031123884828625</v>
      </c>
      <c r="E1318" s="6">
        <v>105.29182927595345</v>
      </c>
      <c r="F1318" s="10">
        <v>115.49970187964546</v>
      </c>
      <c r="G1318" s="10">
        <v>118.75753265447396</v>
      </c>
      <c r="H1318" s="10">
        <v>3.3071061736019369</v>
      </c>
      <c r="I1318" s="10">
        <f t="shared" si="32"/>
        <v>96.901253841554976</v>
      </c>
    </row>
    <row r="1319" spans="1:9" x14ac:dyDescent="0.25">
      <c r="A1319" s="18"/>
      <c r="B1319" s="5">
        <f>DATE(YEAR(siječanj!B1319),MONTH(siječanj!B1319)+5,DAY(siječanj!B1319))</f>
        <v>43996</v>
      </c>
      <c r="C1319" s="8">
        <v>13.7083333333333</v>
      </c>
      <c r="D1319">
        <v>0.92031123884828625</v>
      </c>
      <c r="E1319" s="6">
        <v>107.2488133391345</v>
      </c>
      <c r="F1319" s="10">
        <v>112.98661585079567</v>
      </c>
      <c r="G1319" s="10">
        <v>117.05819279672713</v>
      </c>
      <c r="H1319" s="10">
        <v>3.2672337975380072</v>
      </c>
      <c r="I1319" s="10">
        <f t="shared" si="32"/>
        <v>98.702288269147473</v>
      </c>
    </row>
    <row r="1320" spans="1:9" x14ac:dyDescent="0.25">
      <c r="A1320" s="18"/>
      <c r="B1320" s="5">
        <f>DATE(YEAR(siječanj!B1320),MONTH(siječanj!B1320)+5,DAY(siječanj!B1320))</f>
        <v>43996</v>
      </c>
      <c r="C1320" s="8">
        <v>13.71875</v>
      </c>
      <c r="D1320">
        <v>0.92031123884828625</v>
      </c>
      <c r="E1320" s="6">
        <v>108.66501575866793</v>
      </c>
      <c r="F1320" s="10">
        <v>113.15971267124394</v>
      </c>
      <c r="G1320" s="10">
        <v>118.30921134004475</v>
      </c>
      <c r="H1320" s="10">
        <v>3.1967231526831585</v>
      </c>
      <c r="I1320" s="10">
        <f t="shared" si="32"/>
        <v>100.00563527232823</v>
      </c>
    </row>
    <row r="1321" spans="1:9" x14ac:dyDescent="0.25">
      <c r="A1321" s="18"/>
      <c r="B1321" s="5">
        <f>DATE(YEAR(siječanj!B1321),MONTH(siječanj!B1321)+5,DAY(siječanj!B1321))</f>
        <v>43996</v>
      </c>
      <c r="C1321" s="8">
        <v>13.7291666666667</v>
      </c>
      <c r="D1321">
        <v>0.92031123884828625</v>
      </c>
      <c r="E1321" s="6">
        <v>111.24777331109405</v>
      </c>
      <c r="F1321" s="10">
        <v>115.37188157218061</v>
      </c>
      <c r="G1321" s="10">
        <v>117.93130913961279</v>
      </c>
      <c r="H1321" s="10">
        <v>2.8549304086571103</v>
      </c>
      <c r="I1321" s="10">
        <f t="shared" si="32"/>
        <v>102.38257607504629</v>
      </c>
    </row>
    <row r="1322" spans="1:9" x14ac:dyDescent="0.25">
      <c r="A1322" s="18"/>
      <c r="B1322" s="5">
        <f>DATE(YEAR(siječanj!B1322),MONTH(siječanj!B1322)+5,DAY(siječanj!B1322))</f>
        <v>43996</v>
      </c>
      <c r="C1322" s="8">
        <v>13.7395833333333</v>
      </c>
      <c r="D1322">
        <v>0.92031123884828625</v>
      </c>
      <c r="E1322" s="6">
        <v>113.48059212667218</v>
      </c>
      <c r="F1322" s="10">
        <v>115.85842441805009</v>
      </c>
      <c r="G1322" s="10">
        <v>120.94165138303185</v>
      </c>
      <c r="H1322" s="10">
        <v>3.2212748969288283</v>
      </c>
      <c r="I1322" s="10">
        <f t="shared" si="32"/>
        <v>104.43746432533474</v>
      </c>
    </row>
    <row r="1323" spans="1:9" x14ac:dyDescent="0.25">
      <c r="A1323" s="18"/>
      <c r="B1323" s="5">
        <f>DATE(YEAR(siječanj!B1323),MONTH(siječanj!B1323)+5,DAY(siječanj!B1323))</f>
        <v>43996</v>
      </c>
      <c r="C1323" s="8">
        <v>13.75</v>
      </c>
      <c r="D1323">
        <v>0.92031123884828625</v>
      </c>
      <c r="E1323" s="6">
        <v>116.31582989486365</v>
      </c>
      <c r="F1323" s="10">
        <v>115.41512183987112</v>
      </c>
      <c r="G1323" s="10">
        <v>123.08280698402312</v>
      </c>
      <c r="H1323" s="10">
        <v>3.5410814811083031</v>
      </c>
      <c r="I1323" s="10">
        <f t="shared" si="32"/>
        <v>107.04676550820849</v>
      </c>
    </row>
    <row r="1324" spans="1:9" x14ac:dyDescent="0.25">
      <c r="A1324" s="18"/>
      <c r="B1324" s="5">
        <f>DATE(YEAR(siječanj!B1324),MONTH(siječanj!B1324)+5,DAY(siječanj!B1324))</f>
        <v>43996</v>
      </c>
      <c r="C1324" s="8">
        <v>13.7604166666667</v>
      </c>
      <c r="D1324">
        <v>0.92031123884828625</v>
      </c>
      <c r="E1324" s="6">
        <v>118.10236953109309</v>
      </c>
      <c r="F1324" s="10">
        <v>116.10575635365716</v>
      </c>
      <c r="G1324" s="10">
        <v>121.44404202113874</v>
      </c>
      <c r="H1324" s="10">
        <v>4.2546833083479578</v>
      </c>
      <c r="I1324" s="10">
        <f t="shared" si="32"/>
        <v>108.69093801407837</v>
      </c>
    </row>
    <row r="1325" spans="1:9" x14ac:dyDescent="0.25">
      <c r="A1325" s="18"/>
      <c r="B1325" s="5">
        <f>DATE(YEAR(siječanj!B1325),MONTH(siječanj!B1325)+5,DAY(siječanj!B1325))</f>
        <v>43996</v>
      </c>
      <c r="C1325" s="8">
        <v>13.7708333333333</v>
      </c>
      <c r="D1325">
        <v>0.92031123884828625</v>
      </c>
      <c r="E1325" s="6">
        <v>119.85948066382961</v>
      </c>
      <c r="F1325" s="10">
        <v>119.52707965062363</v>
      </c>
      <c r="G1325" s="10">
        <v>122.18484646781603</v>
      </c>
      <c r="H1325" s="10">
        <v>8.4623335647974649</v>
      </c>
      <c r="I1325" s="10">
        <f t="shared" si="32"/>
        <v>110.30802713744124</v>
      </c>
    </row>
    <row r="1326" spans="1:9" x14ac:dyDescent="0.25">
      <c r="A1326" s="18"/>
      <c r="B1326" s="5">
        <f>DATE(YEAR(siječanj!B1326),MONTH(siječanj!B1326)+5,DAY(siječanj!B1326))</f>
        <v>43996</v>
      </c>
      <c r="C1326" s="8">
        <v>13.78125</v>
      </c>
      <c r="D1326">
        <v>0.92031123884828625</v>
      </c>
      <c r="E1326" s="6">
        <v>124.34213572903319</v>
      </c>
      <c r="F1326" s="10">
        <v>119.81127561130795</v>
      </c>
      <c r="G1326" s="10">
        <v>125.28269643118674</v>
      </c>
      <c r="H1326" s="10">
        <v>19.966041651208148</v>
      </c>
      <c r="I1326" s="10">
        <f t="shared" si="32"/>
        <v>114.43346497382829</v>
      </c>
    </row>
    <row r="1327" spans="1:9" x14ac:dyDescent="0.25">
      <c r="A1327" s="18"/>
      <c r="B1327" s="5">
        <f>DATE(YEAR(siječanj!B1327),MONTH(siječanj!B1327)+5,DAY(siječanj!B1327))</f>
        <v>43996</v>
      </c>
      <c r="C1327" s="8">
        <v>13.7916666666667</v>
      </c>
      <c r="D1327">
        <v>0.92031123884828625</v>
      </c>
      <c r="E1327" s="6">
        <v>127.51739152082916</v>
      </c>
      <c r="F1327" s="10">
        <v>122.430545843226</v>
      </c>
      <c r="G1327" s="10">
        <v>127.09202796577316</v>
      </c>
      <c r="H1327" s="10">
        <v>31.349992849965613</v>
      </c>
      <c r="I1327" s="10">
        <f t="shared" si="32"/>
        <v>117.35568856523624</v>
      </c>
    </row>
    <row r="1328" spans="1:9" x14ac:dyDescent="0.25">
      <c r="A1328" s="18"/>
      <c r="B1328" s="5">
        <f>DATE(YEAR(siječanj!B1328),MONTH(siječanj!B1328)+5,DAY(siječanj!B1328))</f>
        <v>43996</v>
      </c>
      <c r="C1328" s="8">
        <v>13.8020833333333</v>
      </c>
      <c r="D1328">
        <v>0.92031123884828625</v>
      </c>
      <c r="E1328" s="6">
        <v>129.62782243621433</v>
      </c>
      <c r="F1328" s="10">
        <v>123.77421620036026</v>
      </c>
      <c r="G1328" s="10">
        <v>131.74946182396135</v>
      </c>
      <c r="H1328" s="10">
        <v>44.820950124046675</v>
      </c>
      <c r="I1328" s="10">
        <f t="shared" si="32"/>
        <v>119.29794185547809</v>
      </c>
    </row>
    <row r="1329" spans="1:9" x14ac:dyDescent="0.25">
      <c r="A1329" s="18"/>
      <c r="B1329" s="5">
        <f>DATE(YEAR(siječanj!B1329),MONTH(siječanj!B1329)+5,DAY(siječanj!B1329))</f>
        <v>43996</v>
      </c>
      <c r="C1329" s="8">
        <v>13.8125</v>
      </c>
      <c r="D1329">
        <v>0.92031123884828625</v>
      </c>
      <c r="E1329" s="6">
        <v>133.48964302004725</v>
      </c>
      <c r="F1329" s="10">
        <v>126.98067569254692</v>
      </c>
      <c r="G1329" s="10">
        <v>137.56276675249129</v>
      </c>
      <c r="H1329" s="10">
        <v>59.640307680280095</v>
      </c>
      <c r="I1329" s="10">
        <f t="shared" si="32"/>
        <v>122.85201874119518</v>
      </c>
    </row>
    <row r="1330" spans="1:9" x14ac:dyDescent="0.25">
      <c r="A1330" s="18"/>
      <c r="B1330" s="5">
        <f>DATE(YEAR(siječanj!B1330),MONTH(siječanj!B1330)+5,DAY(siječanj!B1330))</f>
        <v>43996</v>
      </c>
      <c r="C1330" s="8">
        <v>13.8229166666667</v>
      </c>
      <c r="D1330">
        <v>0.92031123884828625</v>
      </c>
      <c r="E1330" s="6">
        <v>136.59274600360322</v>
      </c>
      <c r="F1330" s="10">
        <v>127.11097542810371</v>
      </c>
      <c r="G1330" s="10">
        <v>142.74260716209403</v>
      </c>
      <c r="H1330" s="10">
        <v>85.304402470875416</v>
      </c>
      <c r="I1330" s="10">
        <f t="shared" si="32"/>
        <v>125.70783929226539</v>
      </c>
    </row>
    <row r="1331" spans="1:9" x14ac:dyDescent="0.25">
      <c r="A1331" s="18"/>
      <c r="B1331" s="5">
        <f>DATE(YEAR(siječanj!B1331),MONTH(siječanj!B1331)+5,DAY(siječanj!B1331))</f>
        <v>43996</v>
      </c>
      <c r="C1331" s="8">
        <v>13.8333333333333</v>
      </c>
      <c r="D1331">
        <v>0.92031123884828625</v>
      </c>
      <c r="E1331" s="6">
        <v>140.86253022660597</v>
      </c>
      <c r="F1331" s="10">
        <v>126.49561411531208</v>
      </c>
      <c r="G1331" s="10">
        <v>140.53614425257919</v>
      </c>
      <c r="H1331" s="10">
        <v>126.68968668416062</v>
      </c>
      <c r="I1331" s="10">
        <f t="shared" si="32"/>
        <v>129.63736970015191</v>
      </c>
    </row>
    <row r="1332" spans="1:9" x14ac:dyDescent="0.25">
      <c r="A1332" s="18"/>
      <c r="B1332" s="5">
        <f>DATE(YEAR(siječanj!B1332),MONTH(siječanj!B1332)+5,DAY(siječanj!B1332))</f>
        <v>43996</v>
      </c>
      <c r="C1332" s="8">
        <v>13.84375</v>
      </c>
      <c r="D1332">
        <v>0.92031123884828625</v>
      </c>
      <c r="E1332" s="6">
        <v>143.83691813703462</v>
      </c>
      <c r="F1332" s="10">
        <v>113.62683532671207</v>
      </c>
      <c r="G1332" s="10">
        <v>129.29936147965773</v>
      </c>
      <c r="H1332" s="10">
        <v>190.47591186849502</v>
      </c>
      <c r="I1332" s="10">
        <f t="shared" si="32"/>
        <v>132.37473232281386</v>
      </c>
    </row>
    <row r="1333" spans="1:9" x14ac:dyDescent="0.25">
      <c r="A1333" s="18"/>
      <c r="B1333" s="5">
        <f>DATE(YEAR(siječanj!B1333),MONTH(siječanj!B1333)+5,DAY(siječanj!B1333))</f>
        <v>43996</v>
      </c>
      <c r="C1333" s="8">
        <v>13.8541666666667</v>
      </c>
      <c r="D1333">
        <v>0.92031123884828625</v>
      </c>
      <c r="E1333" s="6">
        <v>147.66488159350652</v>
      </c>
      <c r="F1333" s="10">
        <v>109.43377905637233</v>
      </c>
      <c r="G1333" s="10">
        <v>121.87250317258331</v>
      </c>
      <c r="H1333" s="10">
        <v>229.34132700251757</v>
      </c>
      <c r="I1333" s="10">
        <f t="shared" si="32"/>
        <v>135.89765011370548</v>
      </c>
    </row>
    <row r="1334" spans="1:9" x14ac:dyDescent="0.25">
      <c r="A1334" s="18"/>
      <c r="B1334" s="5">
        <f>DATE(YEAR(siječanj!B1334),MONTH(siječanj!B1334)+5,DAY(siječanj!B1334))</f>
        <v>43996</v>
      </c>
      <c r="C1334" s="8">
        <v>13.8645833333333</v>
      </c>
      <c r="D1334">
        <v>0.92031123884828625</v>
      </c>
      <c r="E1334" s="6">
        <v>147.14923983754775</v>
      </c>
      <c r="F1334" s="10">
        <v>107.35711629072176</v>
      </c>
      <c r="G1334" s="10">
        <v>121.04210235418667</v>
      </c>
      <c r="H1334" s="10">
        <v>230.76711409502713</v>
      </c>
      <c r="I1334" s="10">
        <f t="shared" si="32"/>
        <v>135.42309921047718</v>
      </c>
    </row>
    <row r="1335" spans="1:9" x14ac:dyDescent="0.25">
      <c r="A1335" s="18"/>
      <c r="B1335" s="5">
        <f>DATE(YEAR(siječanj!B1335),MONTH(siječanj!B1335)+5,DAY(siječanj!B1335))</f>
        <v>43996</v>
      </c>
      <c r="C1335" s="8">
        <v>13.875</v>
      </c>
      <c r="D1335">
        <v>0.92031123884828625</v>
      </c>
      <c r="E1335" s="6">
        <v>145.24913578805177</v>
      </c>
      <c r="F1335" s="10">
        <v>106.3898119385595</v>
      </c>
      <c r="G1335" s="10">
        <v>116.37657347279919</v>
      </c>
      <c r="H1335" s="10">
        <v>233.16334696329997</v>
      </c>
      <c r="I1335" s="10">
        <f t="shared" si="32"/>
        <v>133.67441209874488</v>
      </c>
    </row>
    <row r="1336" spans="1:9" x14ac:dyDescent="0.25">
      <c r="A1336" s="18"/>
      <c r="B1336" s="5">
        <f>DATE(YEAR(siječanj!B1336),MONTH(siječanj!B1336)+5,DAY(siječanj!B1336))</f>
        <v>43996</v>
      </c>
      <c r="C1336" s="8">
        <v>13.8854166666667</v>
      </c>
      <c r="D1336">
        <v>0.92031123884828625</v>
      </c>
      <c r="E1336" s="6">
        <v>151.10810487606128</v>
      </c>
      <c r="F1336" s="10">
        <v>103.44580450143917</v>
      </c>
      <c r="G1336" s="10">
        <v>106.0614252651846</v>
      </c>
      <c r="H1336" s="10">
        <v>240.33762139341721</v>
      </c>
      <c r="I1336" s="10">
        <f t="shared" si="32"/>
        <v>139.06648719850472</v>
      </c>
    </row>
    <row r="1337" spans="1:9" x14ac:dyDescent="0.25">
      <c r="A1337" s="18"/>
      <c r="B1337" s="5">
        <f>DATE(YEAR(siječanj!B1337),MONTH(siječanj!B1337)+5,DAY(siječanj!B1337))</f>
        <v>43996</v>
      </c>
      <c r="C1337" s="8">
        <v>13.8958333333333</v>
      </c>
      <c r="D1337">
        <v>0.92031123884828625</v>
      </c>
      <c r="E1337" s="6">
        <v>153.35990818933755</v>
      </c>
      <c r="F1337" s="10">
        <v>102.36939732795548</v>
      </c>
      <c r="G1337" s="10">
        <v>98.884186802742249</v>
      </c>
      <c r="H1337" s="10">
        <v>246.37044536217547</v>
      </c>
      <c r="I1337" s="10">
        <f t="shared" si="32"/>
        <v>141.13884709538868</v>
      </c>
    </row>
    <row r="1338" spans="1:9" x14ac:dyDescent="0.25">
      <c r="A1338" s="18"/>
      <c r="B1338" s="5">
        <f>DATE(YEAR(siječanj!B1338),MONTH(siječanj!B1338)+5,DAY(siječanj!B1338))</f>
        <v>43996</v>
      </c>
      <c r="C1338" s="8">
        <v>13.90625</v>
      </c>
      <c r="D1338">
        <v>0.92031123884828625</v>
      </c>
      <c r="E1338" s="6">
        <v>154.36124189114096</v>
      </c>
      <c r="F1338" s="10">
        <v>100.52241903870681</v>
      </c>
      <c r="G1338" s="10">
        <v>94.607558490751117</v>
      </c>
      <c r="H1338" s="10">
        <v>243.7772315158366</v>
      </c>
      <c r="I1338" s="10">
        <f t="shared" si="32"/>
        <v>142.06038575499593</v>
      </c>
    </row>
    <row r="1339" spans="1:9" x14ac:dyDescent="0.25">
      <c r="A1339" s="18"/>
      <c r="B1339" s="5">
        <f>DATE(YEAR(siječanj!B1339),MONTH(siječanj!B1339)+5,DAY(siječanj!B1339))</f>
        <v>43996</v>
      </c>
      <c r="C1339" s="8">
        <v>13.9166666666667</v>
      </c>
      <c r="D1339">
        <v>0.92031123884828625</v>
      </c>
      <c r="E1339" s="6">
        <v>153.60544261497799</v>
      </c>
      <c r="F1339" s="10">
        <v>99.757182087081688</v>
      </c>
      <c r="G1339" s="10">
        <v>89.307486818969423</v>
      </c>
      <c r="H1339" s="10">
        <v>243.00760810676485</v>
      </c>
      <c r="I1339" s="10">
        <f t="shared" si="32"/>
        <v>141.36481518682973</v>
      </c>
    </row>
    <row r="1340" spans="1:9" x14ac:dyDescent="0.25">
      <c r="A1340" s="18"/>
      <c r="B1340" s="5">
        <f>DATE(YEAR(siječanj!B1340),MONTH(siječanj!B1340)+5,DAY(siječanj!B1340))</f>
        <v>43996</v>
      </c>
      <c r="C1340" s="8">
        <v>13.9270833333333</v>
      </c>
      <c r="D1340">
        <v>0.92031123884828625</v>
      </c>
      <c r="E1340" s="6">
        <v>145.68812362545799</v>
      </c>
      <c r="F1340" s="10">
        <v>98.161899686587432</v>
      </c>
      <c r="G1340" s="10">
        <v>85.179172750477946</v>
      </c>
      <c r="H1340" s="10">
        <v>245.29357974450676</v>
      </c>
      <c r="I1340" s="10">
        <f t="shared" si="32"/>
        <v>134.07841753922753</v>
      </c>
    </row>
    <row r="1341" spans="1:9" x14ac:dyDescent="0.25">
      <c r="A1341" s="18"/>
      <c r="B1341" s="5">
        <f>DATE(YEAR(siječanj!B1341),MONTH(siječanj!B1341)+5,DAY(siječanj!B1341))</f>
        <v>43996</v>
      </c>
      <c r="C1341" s="8">
        <v>13.9375</v>
      </c>
      <c r="D1341">
        <v>0.92031123884828625</v>
      </c>
      <c r="E1341" s="6">
        <v>138.0792920491597</v>
      </c>
      <c r="F1341" s="10">
        <v>94.815833620064041</v>
      </c>
      <c r="G1341" s="10">
        <v>82.150076570727506</v>
      </c>
      <c r="H1341" s="10">
        <v>242.87742815813462</v>
      </c>
      <c r="I1341" s="10">
        <f t="shared" si="32"/>
        <v>127.07592432505649</v>
      </c>
    </row>
    <row r="1342" spans="1:9" x14ac:dyDescent="0.25">
      <c r="A1342" s="18"/>
      <c r="B1342" s="5">
        <f>DATE(YEAR(siječanj!B1342),MONTH(siječanj!B1342)+5,DAY(siječanj!B1342))</f>
        <v>43996</v>
      </c>
      <c r="C1342" s="8">
        <v>13.9479166666667</v>
      </c>
      <c r="D1342">
        <v>0.92031123884828625</v>
      </c>
      <c r="E1342" s="6">
        <v>126.41567898789918</v>
      </c>
      <c r="F1342" s="10">
        <v>90.849036142868698</v>
      </c>
      <c r="G1342" s="10">
        <v>78.54565467211637</v>
      </c>
      <c r="H1342" s="10">
        <v>241.03565501493551</v>
      </c>
      <c r="I1342" s="10">
        <f t="shared" si="32"/>
        <v>116.34177013920076</v>
      </c>
    </row>
    <row r="1343" spans="1:9" x14ac:dyDescent="0.25">
      <c r="A1343" s="18"/>
      <c r="B1343" s="5">
        <f>DATE(YEAR(siječanj!B1343),MONTH(siječanj!B1343)+5,DAY(siječanj!B1343))</f>
        <v>43996</v>
      </c>
      <c r="C1343" s="8">
        <v>13.9583333333333</v>
      </c>
      <c r="D1343">
        <v>0.92031123884828625</v>
      </c>
      <c r="E1343" s="6">
        <v>114.72156799984846</v>
      </c>
      <c r="F1343" s="10">
        <v>86.647439620212239</v>
      </c>
      <c r="G1343" s="10">
        <v>79.170536948885072</v>
      </c>
      <c r="H1343" s="10">
        <v>241.08551619936418</v>
      </c>
      <c r="I1343" s="10">
        <f t="shared" si="32"/>
        <v>105.57954836855845</v>
      </c>
    </row>
    <row r="1344" spans="1:9" x14ac:dyDescent="0.25">
      <c r="A1344" s="18"/>
      <c r="B1344" s="5">
        <f>DATE(YEAR(siječanj!B1344),MONTH(siječanj!B1344)+5,DAY(siječanj!B1344))</f>
        <v>43996</v>
      </c>
      <c r="C1344" s="8">
        <v>13.96875</v>
      </c>
      <c r="D1344">
        <v>0.92031123884828625</v>
      </c>
      <c r="E1344" s="6">
        <v>105.0364307360741</v>
      </c>
      <c r="F1344" s="10">
        <v>86.13023331581428</v>
      </c>
      <c r="G1344" s="10">
        <v>79.841349596553911</v>
      </c>
      <c r="H1344" s="10">
        <v>240.94484231174431</v>
      </c>
      <c r="I1344" s="10">
        <f t="shared" si="32"/>
        <v>96.666207694918569</v>
      </c>
    </row>
    <row r="1345" spans="1:9" x14ac:dyDescent="0.25">
      <c r="A1345" s="18"/>
      <c r="B1345" s="5">
        <f>DATE(YEAR(siječanj!B1345),MONTH(siječanj!B1345)+5,DAY(siječanj!B1345))</f>
        <v>43996</v>
      </c>
      <c r="C1345" s="8">
        <v>13.9791666666667</v>
      </c>
      <c r="D1345">
        <v>0.92031123884828625</v>
      </c>
      <c r="E1345" s="6">
        <v>95.30070587777432</v>
      </c>
      <c r="F1345" s="10">
        <v>83.585753175713307</v>
      </c>
      <c r="G1345" s="10">
        <v>74.299297833164374</v>
      </c>
      <c r="H1345" s="10">
        <v>241.07505520367619</v>
      </c>
      <c r="I1345" s="10">
        <f t="shared" si="32"/>
        <v>87.706310689490635</v>
      </c>
    </row>
    <row r="1346" spans="1:9" ht="15.75" thickBot="1" x14ac:dyDescent="0.3">
      <c r="A1346" s="18"/>
      <c r="B1346" s="5">
        <f>DATE(YEAR(siječanj!B1346),MONTH(siječanj!B1346)+5,DAY(siječanj!B1346))</f>
        <v>43996</v>
      </c>
      <c r="C1346" s="8">
        <v>13.9895833333333</v>
      </c>
      <c r="D1346">
        <v>0.92031123884828625</v>
      </c>
      <c r="E1346" s="6">
        <v>87.97440263088987</v>
      </c>
      <c r="F1346" s="10">
        <v>79.914614522409977</v>
      </c>
      <c r="G1346" s="10">
        <v>74.145668110691744</v>
      </c>
      <c r="H1346" s="10">
        <v>240.79869184980018</v>
      </c>
      <c r="I1346" s="10">
        <f t="shared" si="32"/>
        <v>80.963831472172188</v>
      </c>
    </row>
    <row r="1347" spans="1:9" x14ac:dyDescent="0.25">
      <c r="A1347" s="13">
        <f t="shared" ref="A1347" si="33">A1251+1</f>
        <v>167</v>
      </c>
      <c r="B1347" s="5">
        <f>DATE(YEAR(siječanj!B1347),MONTH(siječanj!B1347)+5,DAY(siječanj!B1347))</f>
        <v>43997</v>
      </c>
      <c r="C1347" s="8">
        <v>14</v>
      </c>
      <c r="D1347">
        <v>0.92134222892191575</v>
      </c>
      <c r="E1347" s="6">
        <v>82.350045353599512</v>
      </c>
      <c r="F1347" s="10">
        <v>77.397999001719171</v>
      </c>
      <c r="G1347" s="10">
        <v>71.951018264138597</v>
      </c>
      <c r="H1347" s="10">
        <v>239.35080080018369</v>
      </c>
      <c r="I1347" s="10">
        <f t="shared" si="32"/>
        <v>75.872574337906229</v>
      </c>
    </row>
    <row r="1348" spans="1:9" x14ac:dyDescent="0.25">
      <c r="A1348" s="14"/>
      <c r="B1348" s="5">
        <f>DATE(YEAR(siječanj!B1348),MONTH(siječanj!B1348)+5,DAY(siječanj!B1348))</f>
        <v>43997</v>
      </c>
      <c r="C1348" s="8">
        <v>14.0104166666667</v>
      </c>
      <c r="D1348">
        <v>0.92134222892191575</v>
      </c>
      <c r="E1348" s="6">
        <v>77.448004572913462</v>
      </c>
      <c r="F1348" s="10">
        <v>75.669039094064587</v>
      </c>
      <c r="G1348" s="10">
        <v>70.160800089705916</v>
      </c>
      <c r="H1348" s="10">
        <v>239.09691076770551</v>
      </c>
      <c r="I1348" s="10">
        <f t="shared" ref="I1348:I1411" si="34">D1348*E1348</f>
        <v>71.356117158762814</v>
      </c>
    </row>
    <row r="1349" spans="1:9" x14ac:dyDescent="0.25">
      <c r="A1349" s="14"/>
      <c r="B1349" s="5">
        <f>DATE(YEAR(siječanj!B1349),MONTH(siječanj!B1349)+5,DAY(siječanj!B1349))</f>
        <v>43997</v>
      </c>
      <c r="C1349" s="8">
        <v>14.0208333333333</v>
      </c>
      <c r="D1349">
        <v>0.92134222892191575</v>
      </c>
      <c r="E1349" s="6">
        <v>72.618583294014016</v>
      </c>
      <c r="F1349" s="10">
        <v>74.290864360810161</v>
      </c>
      <c r="G1349" s="10">
        <v>70.084210866758099</v>
      </c>
      <c r="H1349" s="10">
        <v>239.33040989476117</v>
      </c>
      <c r="I1349" s="10">
        <f t="shared" si="34"/>
        <v>66.906567393258669</v>
      </c>
    </row>
    <row r="1350" spans="1:9" x14ac:dyDescent="0.25">
      <c r="A1350" s="14"/>
      <c r="B1350" s="5">
        <f>DATE(YEAR(siječanj!B1350),MONTH(siječanj!B1350)+5,DAY(siječanj!B1350))</f>
        <v>43997</v>
      </c>
      <c r="C1350" s="8">
        <v>14.03125</v>
      </c>
      <c r="D1350">
        <v>0.92134222892191575</v>
      </c>
      <c r="E1350" s="6">
        <v>68.814348721976074</v>
      </c>
      <c r="F1350" s="10">
        <v>72.070247038226853</v>
      </c>
      <c r="G1350" s="10">
        <v>69.073746700552903</v>
      </c>
      <c r="H1350" s="10">
        <v>239.60194356096292</v>
      </c>
      <c r="I1350" s="10">
        <f t="shared" si="34"/>
        <v>63.401565433315419</v>
      </c>
    </row>
    <row r="1351" spans="1:9" x14ac:dyDescent="0.25">
      <c r="A1351" s="14"/>
      <c r="B1351" s="5">
        <f>DATE(YEAR(siječanj!B1351),MONTH(siječanj!B1351)+5,DAY(siječanj!B1351))</f>
        <v>43997</v>
      </c>
      <c r="C1351" s="8">
        <v>14.0416666666667</v>
      </c>
      <c r="D1351">
        <v>0.92134222892191575</v>
      </c>
      <c r="E1351" s="6">
        <v>66.199482653541381</v>
      </c>
      <c r="F1351" s="10">
        <v>71.472820654564103</v>
      </c>
      <c r="G1351" s="10">
        <v>67.718411383191039</v>
      </c>
      <c r="H1351" s="10">
        <v>239.45149449729794</v>
      </c>
      <c r="I1351" s="10">
        <f t="shared" si="34"/>
        <v>60.992378901491513</v>
      </c>
    </row>
    <row r="1352" spans="1:9" x14ac:dyDescent="0.25">
      <c r="A1352" s="14"/>
      <c r="B1352" s="5">
        <f>DATE(YEAR(siječanj!B1352),MONTH(siječanj!B1352)+5,DAY(siječanj!B1352))</f>
        <v>43997</v>
      </c>
      <c r="C1352" s="8">
        <v>14.0520833333333</v>
      </c>
      <c r="D1352">
        <v>0.92134222892191575</v>
      </c>
      <c r="E1352" s="6">
        <v>63.944969538799612</v>
      </c>
      <c r="F1352" s="10">
        <v>69.921980305746956</v>
      </c>
      <c r="G1352" s="10">
        <v>66.77191267657264</v>
      </c>
      <c r="H1352" s="10">
        <v>239.09276490311041</v>
      </c>
      <c r="I1352" s="10">
        <f t="shared" si="34"/>
        <v>58.915200763221641</v>
      </c>
    </row>
    <row r="1353" spans="1:9" x14ac:dyDescent="0.25">
      <c r="A1353" s="14"/>
      <c r="B1353" s="5">
        <f>DATE(YEAR(siječanj!B1353),MONTH(siječanj!B1353)+5,DAY(siječanj!B1353))</f>
        <v>43997</v>
      </c>
      <c r="C1353" s="8">
        <v>14.0625</v>
      </c>
      <c r="D1353">
        <v>0.92134222892191575</v>
      </c>
      <c r="E1353" s="6">
        <v>62.289549936910198</v>
      </c>
      <c r="F1353" s="10">
        <v>68.979182764580472</v>
      </c>
      <c r="G1353" s="10">
        <v>65.358738078996296</v>
      </c>
      <c r="H1353" s="10">
        <v>239.31580103791433</v>
      </c>
      <c r="I1353" s="10">
        <f t="shared" si="34"/>
        <v>57.38999277741582</v>
      </c>
    </row>
    <row r="1354" spans="1:9" x14ac:dyDescent="0.25">
      <c r="A1354" s="14"/>
      <c r="B1354" s="5">
        <f>DATE(YEAR(siječanj!B1354),MONTH(siječanj!B1354)+5,DAY(siječanj!B1354))</f>
        <v>43997</v>
      </c>
      <c r="C1354" s="8">
        <v>14.0729166666667</v>
      </c>
      <c r="D1354">
        <v>0.92134222892191575</v>
      </c>
      <c r="E1354" s="6">
        <v>60.873166797748041</v>
      </c>
      <c r="F1354" s="10">
        <v>68.689385133021773</v>
      </c>
      <c r="G1354" s="10">
        <v>64.96744933798027</v>
      </c>
      <c r="H1354" s="10">
        <v>238.89354078568846</v>
      </c>
      <c r="I1354" s="10">
        <f t="shared" si="34"/>
        <v>56.085019178972736</v>
      </c>
    </row>
    <row r="1355" spans="1:9" x14ac:dyDescent="0.25">
      <c r="A1355" s="14"/>
      <c r="B1355" s="5">
        <f>DATE(YEAR(siječanj!B1355),MONTH(siječanj!B1355)+5,DAY(siječanj!B1355))</f>
        <v>43997</v>
      </c>
      <c r="C1355" s="8">
        <v>14.0833333333333</v>
      </c>
      <c r="D1355">
        <v>0.92134222892191575</v>
      </c>
      <c r="E1355" s="6">
        <v>60.578476633101879</v>
      </c>
      <c r="F1355" s="10">
        <v>69.286380311798965</v>
      </c>
      <c r="G1355" s="10">
        <v>64.89121554525677</v>
      </c>
      <c r="H1355" s="10">
        <v>239.07917129892266</v>
      </c>
      <c r="I1355" s="10">
        <f t="shared" si="34"/>
        <v>55.813508685836275</v>
      </c>
    </row>
    <row r="1356" spans="1:9" x14ac:dyDescent="0.25">
      <c r="A1356" s="14"/>
      <c r="B1356" s="5">
        <f>DATE(YEAR(siječanj!B1356),MONTH(siječanj!B1356)+5,DAY(siječanj!B1356))</f>
        <v>43997</v>
      </c>
      <c r="C1356" s="8">
        <v>14.09375</v>
      </c>
      <c r="D1356">
        <v>0.92134222892191575</v>
      </c>
      <c r="E1356" s="6">
        <v>60.058548247268995</v>
      </c>
      <c r="F1356" s="10">
        <v>70.373124424622532</v>
      </c>
      <c r="G1356" s="10">
        <v>65.680310579267712</v>
      </c>
      <c r="H1356" s="10">
        <v>239.18163494978774</v>
      </c>
      <c r="I1356" s="10">
        <f t="shared" si="34"/>
        <v>55.334476707953229</v>
      </c>
    </row>
    <row r="1357" spans="1:9" x14ac:dyDescent="0.25">
      <c r="A1357" s="14"/>
      <c r="B1357" s="5">
        <f>DATE(YEAR(siječanj!B1357),MONTH(siječanj!B1357)+5,DAY(siječanj!B1357))</f>
        <v>43997</v>
      </c>
      <c r="C1357" s="8">
        <v>14.1041666666667</v>
      </c>
      <c r="D1357">
        <v>0.92134222892191575</v>
      </c>
      <c r="E1357" s="6">
        <v>59.277073875286064</v>
      </c>
      <c r="F1357" s="10">
        <v>69.814754024205257</v>
      </c>
      <c r="G1357" s="10">
        <v>65.446297715722309</v>
      </c>
      <c r="H1357" s="10">
        <v>239.32646069169391</v>
      </c>
      <c r="I1357" s="10">
        <f t="shared" si="34"/>
        <v>54.614471368225125</v>
      </c>
    </row>
    <row r="1358" spans="1:9" x14ac:dyDescent="0.25">
      <c r="A1358" s="14"/>
      <c r="B1358" s="5">
        <f>DATE(YEAR(siječanj!B1358),MONTH(siječanj!B1358)+5,DAY(siječanj!B1358))</f>
        <v>43997</v>
      </c>
      <c r="C1358" s="8">
        <v>14.1145833333333</v>
      </c>
      <c r="D1358">
        <v>0.92134222892191575</v>
      </c>
      <c r="E1358" s="6">
        <v>58.963199626978145</v>
      </c>
      <c r="F1358" s="10">
        <v>68.407205454441211</v>
      </c>
      <c r="G1358" s="10">
        <v>64.533185488603522</v>
      </c>
      <c r="H1358" s="10">
        <v>239.30807233969728</v>
      </c>
      <c r="I1358" s="10">
        <f t="shared" si="34"/>
        <v>54.325285768687912</v>
      </c>
    </row>
    <row r="1359" spans="1:9" x14ac:dyDescent="0.25">
      <c r="A1359" s="14"/>
      <c r="B1359" s="5">
        <f>DATE(YEAR(siječanj!B1359),MONTH(siječanj!B1359)+5,DAY(siječanj!B1359))</f>
        <v>43997</v>
      </c>
      <c r="C1359" s="8">
        <v>14.125</v>
      </c>
      <c r="D1359">
        <v>0.92134222892191575</v>
      </c>
      <c r="E1359" s="6">
        <v>58.755089058953004</v>
      </c>
      <c r="F1359" s="10">
        <v>67.512822639591931</v>
      </c>
      <c r="G1359" s="10">
        <v>63.356332054231778</v>
      </c>
      <c r="H1359" s="10">
        <v>239.10629461725864</v>
      </c>
      <c r="I1359" s="10">
        <f t="shared" si="34"/>
        <v>54.133544714081424</v>
      </c>
    </row>
    <row r="1360" spans="1:9" x14ac:dyDescent="0.25">
      <c r="A1360" s="14"/>
      <c r="B1360" s="5">
        <f>DATE(YEAR(siječanj!B1360),MONTH(siječanj!B1360)+5,DAY(siječanj!B1360))</f>
        <v>43997</v>
      </c>
      <c r="C1360" s="8">
        <v>14.1354166666667</v>
      </c>
      <c r="D1360">
        <v>0.92134222892191575</v>
      </c>
      <c r="E1360" s="6">
        <v>58.689263423647411</v>
      </c>
      <c r="F1360" s="10">
        <v>66.280994053329948</v>
      </c>
      <c r="G1360" s="10">
        <v>63.208976274258426</v>
      </c>
      <c r="H1360" s="10">
        <v>238.96033283058739</v>
      </c>
      <c r="I1360" s="10">
        <f t="shared" si="34"/>
        <v>54.072896776528772</v>
      </c>
    </row>
    <row r="1361" spans="1:9" x14ac:dyDescent="0.25">
      <c r="A1361" s="14"/>
      <c r="B1361" s="5">
        <f>DATE(YEAR(siječanj!B1361),MONTH(siječanj!B1361)+5,DAY(siječanj!B1361))</f>
        <v>43997</v>
      </c>
      <c r="C1361" s="8">
        <v>14.1458333333333</v>
      </c>
      <c r="D1361">
        <v>0.92134222892191575</v>
      </c>
      <c r="E1361" s="6">
        <v>59.16922099665836</v>
      </c>
      <c r="F1361" s="10">
        <v>66.181026387361797</v>
      </c>
      <c r="G1361" s="10">
        <v>63.445445200589994</v>
      </c>
      <c r="H1361" s="10">
        <v>238.78657488360162</v>
      </c>
      <c r="I1361" s="10">
        <f t="shared" si="34"/>
        <v>54.515101956634631</v>
      </c>
    </row>
    <row r="1362" spans="1:9" x14ac:dyDescent="0.25">
      <c r="A1362" s="14"/>
      <c r="B1362" s="5">
        <f>DATE(YEAR(siječanj!B1362),MONTH(siječanj!B1362)+5,DAY(siječanj!B1362))</f>
        <v>43997</v>
      </c>
      <c r="C1362" s="8">
        <v>14.15625</v>
      </c>
      <c r="D1362">
        <v>0.92134222892191575</v>
      </c>
      <c r="E1362" s="6">
        <v>60.377713013058781</v>
      </c>
      <c r="F1362" s="10">
        <v>65.412619281300252</v>
      </c>
      <c r="G1362" s="10">
        <v>62.571302503011587</v>
      </c>
      <c r="H1362" s="10">
        <v>238.85400283405008</v>
      </c>
      <c r="I1362" s="10">
        <f t="shared" si="34"/>
        <v>55.628536684659338</v>
      </c>
    </row>
    <row r="1363" spans="1:9" x14ac:dyDescent="0.25">
      <c r="A1363" s="14"/>
      <c r="B1363" s="5">
        <f>DATE(YEAR(siječanj!B1363),MONTH(siječanj!B1363)+5,DAY(siječanj!B1363))</f>
        <v>43997</v>
      </c>
      <c r="C1363" s="8">
        <v>14.1666666666667</v>
      </c>
      <c r="D1363">
        <v>0.92134222892191575</v>
      </c>
      <c r="E1363" s="6">
        <v>62.529431412846371</v>
      </c>
      <c r="F1363" s="10">
        <v>65.089115801187205</v>
      </c>
      <c r="G1363" s="10">
        <v>62.837515747442829</v>
      </c>
      <c r="H1363" s="10">
        <v>232.1731801292471</v>
      </c>
      <c r="I1363" s="10">
        <f t="shared" si="34"/>
        <v>57.611005711131931</v>
      </c>
    </row>
    <row r="1364" spans="1:9" x14ac:dyDescent="0.25">
      <c r="A1364" s="14"/>
      <c r="B1364" s="5">
        <f>DATE(YEAR(siječanj!B1364),MONTH(siječanj!B1364)+5,DAY(siječanj!B1364))</f>
        <v>43997</v>
      </c>
      <c r="C1364" s="8">
        <v>14.1770833333333</v>
      </c>
      <c r="D1364">
        <v>0.92134222892191575</v>
      </c>
      <c r="E1364" s="6">
        <v>64.722911934302999</v>
      </c>
      <c r="F1364" s="10">
        <v>64.065455366065422</v>
      </c>
      <c r="G1364" s="10">
        <v>60.690801057998996</v>
      </c>
      <c r="H1364" s="10">
        <v>172.63396346226446</v>
      </c>
      <c r="I1364" s="10">
        <f t="shared" si="34"/>
        <v>59.631951943867584</v>
      </c>
    </row>
    <row r="1365" spans="1:9" x14ac:dyDescent="0.25">
      <c r="A1365" s="14"/>
      <c r="B1365" s="5">
        <f>DATE(YEAR(siječanj!B1365),MONTH(siječanj!B1365)+5,DAY(siječanj!B1365))</f>
        <v>43997</v>
      </c>
      <c r="C1365" s="8">
        <v>14.1875</v>
      </c>
      <c r="D1365">
        <v>0.92134222892191575</v>
      </c>
      <c r="E1365" s="6">
        <v>67.264603433520065</v>
      </c>
      <c r="F1365" s="10">
        <v>63.651746219476664</v>
      </c>
      <c r="G1365" s="10">
        <v>59.692457461803549</v>
      </c>
      <c r="H1365" s="10">
        <v>104.29504187684883</v>
      </c>
      <c r="I1365" s="10">
        <f t="shared" si="34"/>
        <v>61.973719654988123</v>
      </c>
    </row>
    <row r="1366" spans="1:9" x14ac:dyDescent="0.25">
      <c r="A1366" s="14"/>
      <c r="B1366" s="5">
        <f>DATE(YEAR(siječanj!B1366),MONTH(siječanj!B1366)+5,DAY(siječanj!B1366))</f>
        <v>43997</v>
      </c>
      <c r="C1366" s="8">
        <v>14.1979166666667</v>
      </c>
      <c r="D1366">
        <v>0.92134222892191575</v>
      </c>
      <c r="E1366" s="6">
        <v>71.040488855012327</v>
      </c>
      <c r="F1366" s="10">
        <v>63.239426510852496</v>
      </c>
      <c r="G1366" s="10">
        <v>59.256104960659073</v>
      </c>
      <c r="H1366" s="10">
        <v>67.850003058061034</v>
      </c>
      <c r="I1366" s="10">
        <f t="shared" si="34"/>
        <v>65.452602345379574</v>
      </c>
    </row>
    <row r="1367" spans="1:9" x14ac:dyDescent="0.25">
      <c r="A1367" s="14"/>
      <c r="B1367" s="5">
        <f>DATE(YEAR(siječanj!B1367),MONTH(siječanj!B1367)+5,DAY(siječanj!B1367))</f>
        <v>43997</v>
      </c>
      <c r="C1367" s="8">
        <v>14.2083333333333</v>
      </c>
      <c r="D1367">
        <v>0.92134222892191575</v>
      </c>
      <c r="E1367" s="6">
        <v>74.161543652673927</v>
      </c>
      <c r="F1367" s="10">
        <v>63.14588299915156</v>
      </c>
      <c r="G1367" s="10">
        <v>62.350947744716017</v>
      </c>
      <c r="H1367" s="10">
        <v>45.969841778444888</v>
      </c>
      <c r="I1367" s="10">
        <f t="shared" si="34"/>
        <v>68.328161929244544</v>
      </c>
    </row>
    <row r="1368" spans="1:9" x14ac:dyDescent="0.25">
      <c r="A1368" s="14"/>
      <c r="B1368" s="5">
        <f>DATE(YEAR(siječanj!B1368),MONTH(siječanj!B1368)+5,DAY(siječanj!B1368))</f>
        <v>43997</v>
      </c>
      <c r="C1368" s="8">
        <v>14.21875</v>
      </c>
      <c r="D1368">
        <v>0.92134222892191575</v>
      </c>
      <c r="E1368" s="6">
        <v>77.640720211689555</v>
      </c>
      <c r="F1368" s="10">
        <v>67.728492957213234</v>
      </c>
      <c r="G1368" s="10">
        <v>68.476564019694436</v>
      </c>
      <c r="H1368" s="10">
        <v>27.01505965886491</v>
      </c>
      <c r="I1368" s="10">
        <f t="shared" si="34"/>
        <v>71.533674214940888</v>
      </c>
    </row>
    <row r="1369" spans="1:9" x14ac:dyDescent="0.25">
      <c r="A1369" s="14"/>
      <c r="B1369" s="5">
        <f>DATE(YEAR(siječanj!B1369),MONTH(siječanj!B1369)+5,DAY(siječanj!B1369))</f>
        <v>43997</v>
      </c>
      <c r="C1369" s="8">
        <v>14.2291666666667</v>
      </c>
      <c r="D1369">
        <v>0.92134222892191575</v>
      </c>
      <c r="E1369" s="6">
        <v>81.894275414849261</v>
      </c>
      <c r="F1369" s="10">
        <v>75.707580027030104</v>
      </c>
      <c r="G1369" s="10">
        <v>73.099501178131703</v>
      </c>
      <c r="H1369" s="10">
        <v>6.9928187316522843</v>
      </c>
      <c r="I1369" s="10">
        <f t="shared" si="34"/>
        <v>75.452654246662462</v>
      </c>
    </row>
    <row r="1370" spans="1:9" x14ac:dyDescent="0.25">
      <c r="A1370" s="14"/>
      <c r="B1370" s="5">
        <f>DATE(YEAR(siječanj!B1370),MONTH(siječanj!B1370)+5,DAY(siječanj!B1370))</f>
        <v>43997</v>
      </c>
      <c r="C1370" s="8">
        <v>14.2395833333333</v>
      </c>
      <c r="D1370">
        <v>0.92134222892191575</v>
      </c>
      <c r="E1370" s="6">
        <v>86.519545077150013</v>
      </c>
      <c r="F1370" s="10">
        <v>77.111279693926789</v>
      </c>
      <c r="G1370" s="10">
        <v>76.579810037282385</v>
      </c>
      <c r="H1370" s="10">
        <v>2.8304265819410737</v>
      </c>
      <c r="I1370" s="10">
        <f t="shared" si="34"/>
        <v>79.714110506691554</v>
      </c>
    </row>
    <row r="1371" spans="1:9" x14ac:dyDescent="0.25">
      <c r="A1371" s="14"/>
      <c r="B1371" s="5">
        <f>DATE(YEAR(siječanj!B1371),MONTH(siječanj!B1371)+5,DAY(siječanj!B1371))</f>
        <v>43997</v>
      </c>
      <c r="C1371" s="8">
        <v>14.25</v>
      </c>
      <c r="D1371">
        <v>0.92134222892191575</v>
      </c>
      <c r="E1371" s="6">
        <v>88.936868703978391</v>
      </c>
      <c r="F1371" s="10">
        <v>76.964119048817182</v>
      </c>
      <c r="G1371" s="10">
        <v>94.471049323017112</v>
      </c>
      <c r="H1371" s="10">
        <v>2.9502813012172933</v>
      </c>
      <c r="I1371" s="10">
        <f t="shared" si="34"/>
        <v>81.941292845059223</v>
      </c>
    </row>
    <row r="1372" spans="1:9" x14ac:dyDescent="0.25">
      <c r="A1372" s="14"/>
      <c r="B1372" s="5">
        <f>DATE(YEAR(siječanj!B1372),MONTH(siječanj!B1372)+5,DAY(siječanj!B1372))</f>
        <v>43997</v>
      </c>
      <c r="C1372" s="8">
        <v>14.2604166666667</v>
      </c>
      <c r="D1372">
        <v>0.92134222892191575</v>
      </c>
      <c r="E1372" s="6">
        <v>89.882697648611824</v>
      </c>
      <c r="F1372" s="10">
        <v>86.863557113270417</v>
      </c>
      <c r="G1372" s="10">
        <v>99.867790028622736</v>
      </c>
      <c r="H1372" s="10">
        <v>3.5059848854977882</v>
      </c>
      <c r="I1372" s="10">
        <f t="shared" si="34"/>
        <v>82.812724993086647</v>
      </c>
    </row>
    <row r="1373" spans="1:9" x14ac:dyDescent="0.25">
      <c r="A1373" s="14"/>
      <c r="B1373" s="5">
        <f>DATE(YEAR(siječanj!B1373),MONTH(siječanj!B1373)+5,DAY(siječanj!B1373))</f>
        <v>43997</v>
      </c>
      <c r="C1373" s="8">
        <v>14.2708333333333</v>
      </c>
      <c r="D1373">
        <v>0.92134222892191575</v>
      </c>
      <c r="E1373" s="6">
        <v>93.043041092145273</v>
      </c>
      <c r="F1373" s="10">
        <v>93.227382622895576</v>
      </c>
      <c r="G1373" s="10">
        <v>108.6147720992614</v>
      </c>
      <c r="H1373" s="10">
        <v>3.3649216679496625</v>
      </c>
      <c r="I1373" s="10">
        <f t="shared" si="34"/>
        <v>85.724482865510524</v>
      </c>
    </row>
    <row r="1374" spans="1:9" x14ac:dyDescent="0.25">
      <c r="A1374" s="14"/>
      <c r="B1374" s="5">
        <f>DATE(YEAR(siječanj!B1374),MONTH(siječanj!B1374)+5,DAY(siječanj!B1374))</f>
        <v>43997</v>
      </c>
      <c r="C1374" s="8">
        <v>14.28125</v>
      </c>
      <c r="D1374">
        <v>0.92134222892191575</v>
      </c>
      <c r="E1374" s="6">
        <v>93.844476046414343</v>
      </c>
      <c r="F1374" s="10">
        <v>101.94637734994899</v>
      </c>
      <c r="G1374" s="10">
        <v>119.37991094528019</v>
      </c>
      <c r="H1374" s="10">
        <v>3.4857357361004078</v>
      </c>
      <c r="I1374" s="10">
        <f t="shared" si="34"/>
        <v>86.462878732612722</v>
      </c>
    </row>
    <row r="1375" spans="1:9" x14ac:dyDescent="0.25">
      <c r="A1375" s="14"/>
      <c r="B1375" s="5">
        <f>DATE(YEAR(siječanj!B1375),MONTH(siječanj!B1375)+5,DAY(siječanj!B1375))</f>
        <v>43997</v>
      </c>
      <c r="C1375" s="8">
        <v>14.2916666666667</v>
      </c>
      <c r="D1375">
        <v>0.92134222892191575</v>
      </c>
      <c r="E1375" s="6">
        <v>93.602659281707119</v>
      </c>
      <c r="F1375" s="10">
        <v>110.69401126815141</v>
      </c>
      <c r="G1375" s="10">
        <v>128.39343373538824</v>
      </c>
      <c r="H1375" s="10">
        <v>3.1139456202422817</v>
      </c>
      <c r="I1375" s="10">
        <f t="shared" si="34"/>
        <v>86.240082735626686</v>
      </c>
    </row>
    <row r="1376" spans="1:9" x14ac:dyDescent="0.25">
      <c r="A1376" s="14"/>
      <c r="B1376" s="5">
        <f>DATE(YEAR(siječanj!B1376),MONTH(siječanj!B1376)+5,DAY(siječanj!B1376))</f>
        <v>43997</v>
      </c>
      <c r="C1376" s="8">
        <v>14.3020833333333</v>
      </c>
      <c r="D1376">
        <v>0.92134222892191575</v>
      </c>
      <c r="E1376" s="6">
        <v>93.21741964639854</v>
      </c>
      <c r="F1376" s="10">
        <v>124.64034311729209</v>
      </c>
      <c r="G1376" s="10">
        <v>139.10183553424781</v>
      </c>
      <c r="H1376" s="10">
        <v>2.7883180544942738</v>
      </c>
      <c r="I1376" s="10">
        <f t="shared" si="34"/>
        <v>85.885145191362412</v>
      </c>
    </row>
    <row r="1377" spans="1:9" x14ac:dyDescent="0.25">
      <c r="A1377" s="14"/>
      <c r="B1377" s="5">
        <f>DATE(YEAR(siječanj!B1377),MONTH(siječanj!B1377)+5,DAY(siječanj!B1377))</f>
        <v>43997</v>
      </c>
      <c r="C1377" s="8">
        <v>14.3125</v>
      </c>
      <c r="D1377">
        <v>0.92134222892191575</v>
      </c>
      <c r="E1377" s="6">
        <v>94.10941300801494</v>
      </c>
      <c r="F1377" s="10">
        <v>134.28913934937782</v>
      </c>
      <c r="G1377" s="10">
        <v>148.39331274698432</v>
      </c>
      <c r="H1377" s="10">
        <v>2.2992996989529324</v>
      </c>
      <c r="I1377" s="10">
        <f t="shared" si="34"/>
        <v>86.706976343337615</v>
      </c>
    </row>
    <row r="1378" spans="1:9" x14ac:dyDescent="0.25">
      <c r="A1378" s="14"/>
      <c r="B1378" s="5">
        <f>DATE(YEAR(siječanj!B1378),MONTH(siječanj!B1378)+5,DAY(siječanj!B1378))</f>
        <v>43997</v>
      </c>
      <c r="C1378" s="8">
        <v>14.3229166666667</v>
      </c>
      <c r="D1378">
        <v>0.92134222892191575</v>
      </c>
      <c r="E1378" s="6">
        <v>95.810265723151929</v>
      </c>
      <c r="F1378" s="10">
        <v>143.57993171786819</v>
      </c>
      <c r="G1378" s="10">
        <v>162.8246424722866</v>
      </c>
      <c r="H1378" s="10">
        <v>1.9526413291054077</v>
      </c>
      <c r="I1378" s="10">
        <f t="shared" si="34"/>
        <v>88.274043774969826</v>
      </c>
    </row>
    <row r="1379" spans="1:9" x14ac:dyDescent="0.25">
      <c r="A1379" s="14"/>
      <c r="B1379" s="5">
        <f>DATE(YEAR(siječanj!B1379),MONTH(siječanj!B1379)+5,DAY(siječanj!B1379))</f>
        <v>43997</v>
      </c>
      <c r="C1379" s="8">
        <v>14.3333333333333</v>
      </c>
      <c r="D1379">
        <v>0.92134222892191575</v>
      </c>
      <c r="E1379" s="6">
        <v>96.659455342821829</v>
      </c>
      <c r="F1379" s="10">
        <v>165.22612950287666</v>
      </c>
      <c r="G1379" s="10">
        <v>177.41530877164104</v>
      </c>
      <c r="H1379" s="10">
        <v>1.8127441047783497</v>
      </c>
      <c r="I1379" s="10">
        <f t="shared" si="34"/>
        <v>89.056438031933837</v>
      </c>
    </row>
    <row r="1380" spans="1:9" x14ac:dyDescent="0.25">
      <c r="A1380" s="14"/>
      <c r="B1380" s="5">
        <f>DATE(YEAR(siječanj!B1380),MONTH(siječanj!B1380)+5,DAY(siječanj!B1380))</f>
        <v>43997</v>
      </c>
      <c r="C1380" s="8">
        <v>14.34375</v>
      </c>
      <c r="D1380">
        <v>0.92134222892191575</v>
      </c>
      <c r="E1380" s="6">
        <v>98.363374333856711</v>
      </c>
      <c r="F1380" s="10">
        <v>188.77507074969461</v>
      </c>
      <c r="G1380" s="10">
        <v>189.40524419633698</v>
      </c>
      <c r="H1380" s="10">
        <v>1.7543985227590602</v>
      </c>
      <c r="I1380" s="10">
        <f t="shared" si="34"/>
        <v>90.626330553036297</v>
      </c>
    </row>
    <row r="1381" spans="1:9" x14ac:dyDescent="0.25">
      <c r="A1381" s="14"/>
      <c r="B1381" s="5">
        <f>DATE(YEAR(siječanj!B1381),MONTH(siječanj!B1381)+5,DAY(siječanj!B1381))</f>
        <v>43997</v>
      </c>
      <c r="C1381" s="8">
        <v>14.3541666666667</v>
      </c>
      <c r="D1381">
        <v>0.92134222892191575</v>
      </c>
      <c r="E1381" s="6">
        <v>99.11889955168165</v>
      </c>
      <c r="F1381" s="10">
        <v>186.68061279723918</v>
      </c>
      <c r="G1381" s="10">
        <v>194.05030988143778</v>
      </c>
      <c r="H1381" s="10">
        <v>1.8582687527752302</v>
      </c>
      <c r="I1381" s="10">
        <f t="shared" si="34"/>
        <v>91.322427841233846</v>
      </c>
    </row>
    <row r="1382" spans="1:9" x14ac:dyDescent="0.25">
      <c r="A1382" s="14"/>
      <c r="B1382" s="5">
        <f>DATE(YEAR(siječanj!B1382),MONTH(siječanj!B1382)+5,DAY(siječanj!B1382))</f>
        <v>43997</v>
      </c>
      <c r="C1382" s="8">
        <v>14.3645833333333</v>
      </c>
      <c r="D1382">
        <v>0.92134222892191575</v>
      </c>
      <c r="E1382" s="6">
        <v>100.81033796572149</v>
      </c>
      <c r="F1382" s="10">
        <v>188.01567901985146</v>
      </c>
      <c r="G1382" s="10">
        <v>200.56334510094479</v>
      </c>
      <c r="H1382" s="10">
        <v>2.0563947601430974</v>
      </c>
      <c r="I1382" s="10">
        <f t="shared" si="34"/>
        <v>92.880821479709468</v>
      </c>
    </row>
    <row r="1383" spans="1:9" x14ac:dyDescent="0.25">
      <c r="A1383" s="14"/>
      <c r="B1383" s="5">
        <f>DATE(YEAR(siječanj!B1383),MONTH(siječanj!B1383)+5,DAY(siječanj!B1383))</f>
        <v>43997</v>
      </c>
      <c r="C1383" s="8">
        <v>14.375</v>
      </c>
      <c r="D1383">
        <v>0.92134222892191575</v>
      </c>
      <c r="E1383" s="6">
        <v>102.36026893863115</v>
      </c>
      <c r="F1383" s="10">
        <v>190.80846529918983</v>
      </c>
      <c r="G1383" s="10">
        <v>206.67105408237342</v>
      </c>
      <c r="H1383" s="10">
        <v>1.9158516474478624</v>
      </c>
      <c r="I1383" s="10">
        <f t="shared" si="34"/>
        <v>94.308838336965167</v>
      </c>
    </row>
    <row r="1384" spans="1:9" x14ac:dyDescent="0.25">
      <c r="A1384" s="14"/>
      <c r="B1384" s="5">
        <f>DATE(YEAR(siječanj!B1384),MONTH(siječanj!B1384)+5,DAY(siječanj!B1384))</f>
        <v>43997</v>
      </c>
      <c r="C1384" s="8">
        <v>14.3854166666667</v>
      </c>
      <c r="D1384">
        <v>0.92134222892191575</v>
      </c>
      <c r="E1384" s="6">
        <v>104.18438832797975</v>
      </c>
      <c r="F1384" s="10">
        <v>198.04932561229629</v>
      </c>
      <c r="G1384" s="10">
        <v>208.52320098139944</v>
      </c>
      <c r="H1384" s="10">
        <v>1.6636686769628521</v>
      </c>
      <c r="I1384" s="10">
        <f t="shared" si="34"/>
        <v>95.98947656096729</v>
      </c>
    </row>
    <row r="1385" spans="1:9" x14ac:dyDescent="0.25">
      <c r="A1385" s="14"/>
      <c r="B1385" s="5">
        <f>DATE(YEAR(siječanj!B1385),MONTH(siječanj!B1385)+5,DAY(siječanj!B1385))</f>
        <v>43997</v>
      </c>
      <c r="C1385" s="8">
        <v>14.3958333333333</v>
      </c>
      <c r="D1385">
        <v>0.92134222892191575</v>
      </c>
      <c r="E1385" s="6">
        <v>104.85525037161987</v>
      </c>
      <c r="F1385" s="10">
        <v>195.75106346184805</v>
      </c>
      <c r="G1385" s="10">
        <v>211.40566422241932</v>
      </c>
      <c r="H1385" s="10">
        <v>1.6370025717221299</v>
      </c>
      <c r="I1385" s="10">
        <f t="shared" si="34"/>
        <v>96.607570091553796</v>
      </c>
    </row>
    <row r="1386" spans="1:9" x14ac:dyDescent="0.25">
      <c r="A1386" s="14"/>
      <c r="B1386" s="5">
        <f>DATE(YEAR(siječanj!B1386),MONTH(siječanj!B1386)+5,DAY(siječanj!B1386))</f>
        <v>43997</v>
      </c>
      <c r="C1386" s="8">
        <v>14.40625</v>
      </c>
      <c r="D1386">
        <v>0.92134222892191575</v>
      </c>
      <c r="E1386" s="6">
        <v>105.57460683958047</v>
      </c>
      <c r="F1386" s="10">
        <v>193.78075658269239</v>
      </c>
      <c r="G1386" s="10">
        <v>209.99935861344815</v>
      </c>
      <c r="H1386" s="10">
        <v>1.75638210882949</v>
      </c>
      <c r="I1386" s="10">
        <f t="shared" si="34"/>
        <v>97.270343583134007</v>
      </c>
    </row>
    <row r="1387" spans="1:9" x14ac:dyDescent="0.25">
      <c r="A1387" s="14"/>
      <c r="B1387" s="5">
        <f>DATE(YEAR(siječanj!B1387),MONTH(siječanj!B1387)+5,DAY(siječanj!B1387))</f>
        <v>43997</v>
      </c>
      <c r="C1387" s="8">
        <v>14.4166666666667</v>
      </c>
      <c r="D1387">
        <v>0.92134222892191575</v>
      </c>
      <c r="E1387" s="6">
        <v>106.73344564151375</v>
      </c>
      <c r="F1387" s="10">
        <v>201.91392353897692</v>
      </c>
      <c r="G1387" s="10">
        <v>210.68361770567142</v>
      </c>
      <c r="H1387" s="10">
        <v>1.7174341417747283</v>
      </c>
      <c r="I1387" s="10">
        <f t="shared" si="34"/>
        <v>98.338030707868413</v>
      </c>
    </row>
    <row r="1388" spans="1:9" x14ac:dyDescent="0.25">
      <c r="A1388" s="14"/>
      <c r="B1388" s="5">
        <f>DATE(YEAR(siječanj!B1388),MONTH(siječanj!B1388)+5,DAY(siječanj!B1388))</f>
        <v>43997</v>
      </c>
      <c r="C1388" s="8">
        <v>14.4270833333333</v>
      </c>
      <c r="D1388">
        <v>0.92134222892191575</v>
      </c>
      <c r="E1388" s="6">
        <v>107.16015149492348</v>
      </c>
      <c r="F1388" s="10">
        <v>197.74673956177054</v>
      </c>
      <c r="G1388" s="10">
        <v>206.90155657325371</v>
      </c>
      <c r="H1388" s="10">
        <v>1.9812900221346923</v>
      </c>
      <c r="I1388" s="10">
        <f t="shared" si="34"/>
        <v>98.731172829942963</v>
      </c>
    </row>
    <row r="1389" spans="1:9" x14ac:dyDescent="0.25">
      <c r="A1389" s="14"/>
      <c r="B1389" s="5">
        <f>DATE(YEAR(siječanj!B1389),MONTH(siječanj!B1389)+5,DAY(siječanj!B1389))</f>
        <v>43997</v>
      </c>
      <c r="C1389" s="8">
        <v>14.4375</v>
      </c>
      <c r="D1389">
        <v>0.92134222892191575</v>
      </c>
      <c r="E1389" s="6">
        <v>109.17932495560633</v>
      </c>
      <c r="F1389" s="10">
        <v>194.55476535962833</v>
      </c>
      <c r="G1389" s="10">
        <v>207.97160122841285</v>
      </c>
      <c r="H1389" s="10">
        <v>2.0241402730089351</v>
      </c>
      <c r="I1389" s="10">
        <f t="shared" si="34"/>
        <v>100.59152260678847</v>
      </c>
    </row>
    <row r="1390" spans="1:9" x14ac:dyDescent="0.25">
      <c r="A1390" s="14"/>
      <c r="B1390" s="5">
        <f>DATE(YEAR(siječanj!B1390),MONTH(siječanj!B1390)+5,DAY(siječanj!B1390))</f>
        <v>43997</v>
      </c>
      <c r="C1390" s="8">
        <v>14.4479166666667</v>
      </c>
      <c r="D1390">
        <v>0.92134222892191575</v>
      </c>
      <c r="E1390" s="6">
        <v>110.07474305348308</v>
      </c>
      <c r="F1390" s="10">
        <v>192.06927644345416</v>
      </c>
      <c r="G1390" s="10">
        <v>206.12535686726963</v>
      </c>
      <c r="H1390" s="10">
        <v>1.9556990664651086</v>
      </c>
      <c r="I1390" s="10">
        <f t="shared" si="34"/>
        <v>101.41650911290326</v>
      </c>
    </row>
    <row r="1391" spans="1:9" x14ac:dyDescent="0.25">
      <c r="A1391" s="14"/>
      <c r="B1391" s="5">
        <f>DATE(YEAR(siječanj!B1391),MONTH(siječanj!B1391)+5,DAY(siječanj!B1391))</f>
        <v>43997</v>
      </c>
      <c r="C1391" s="8">
        <v>14.4583333333333</v>
      </c>
      <c r="D1391">
        <v>0.92134222892191575</v>
      </c>
      <c r="E1391" s="6">
        <v>111.29432549588856</v>
      </c>
      <c r="F1391" s="10">
        <v>196.6208955466854</v>
      </c>
      <c r="G1391" s="10">
        <v>209.41436040016782</v>
      </c>
      <c r="H1391" s="10">
        <v>1.8039372621445653</v>
      </c>
      <c r="I1391" s="10">
        <f t="shared" si="34"/>
        <v>102.54016191874317</v>
      </c>
    </row>
    <row r="1392" spans="1:9" x14ac:dyDescent="0.25">
      <c r="A1392" s="14"/>
      <c r="B1392" s="5">
        <f>DATE(YEAR(siječanj!B1392),MONTH(siječanj!B1392)+5,DAY(siječanj!B1392))</f>
        <v>43997</v>
      </c>
      <c r="C1392" s="8">
        <v>14.46875</v>
      </c>
      <c r="D1392">
        <v>0.92134222892191575</v>
      </c>
      <c r="E1392" s="6">
        <v>112.90972265077642</v>
      </c>
      <c r="F1392" s="10">
        <v>204.42352000236397</v>
      </c>
      <c r="G1392" s="10">
        <v>207.00887253941571</v>
      </c>
      <c r="H1392" s="10">
        <v>1.9882260845490582</v>
      </c>
      <c r="I1392" s="10">
        <f t="shared" si="34"/>
        <v>104.02849553402166</v>
      </c>
    </row>
    <row r="1393" spans="1:9" x14ac:dyDescent="0.25">
      <c r="A1393" s="14"/>
      <c r="B1393" s="5">
        <f>DATE(YEAR(siječanj!B1393),MONTH(siječanj!B1393)+5,DAY(siječanj!B1393))</f>
        <v>43997</v>
      </c>
      <c r="C1393" s="8">
        <v>14.4791666666667</v>
      </c>
      <c r="D1393">
        <v>0.92134222892191575</v>
      </c>
      <c r="E1393" s="6">
        <v>113.1137084422213</v>
      </c>
      <c r="F1393" s="10">
        <v>188.57563050484907</v>
      </c>
      <c r="G1393" s="10">
        <v>204.81968593496245</v>
      </c>
      <c r="H1393" s="10">
        <v>2.1194702016499036</v>
      </c>
      <c r="I1393" s="10">
        <f t="shared" si="34"/>
        <v>104.21643625777989</v>
      </c>
    </row>
    <row r="1394" spans="1:9" x14ac:dyDescent="0.25">
      <c r="A1394" s="14"/>
      <c r="B1394" s="5">
        <f>DATE(YEAR(siječanj!B1394),MONTH(siječanj!B1394)+5,DAY(siječanj!B1394))</f>
        <v>43997</v>
      </c>
      <c r="C1394" s="8">
        <v>14.4895833333333</v>
      </c>
      <c r="D1394">
        <v>0.92134222892191575</v>
      </c>
      <c r="E1394" s="6">
        <v>112.35120764532162</v>
      </c>
      <c r="F1394" s="10">
        <v>188.46707467491026</v>
      </c>
      <c r="G1394" s="10">
        <v>198.39452185282752</v>
      </c>
      <c r="H1394" s="10">
        <v>1.8774497405745429</v>
      </c>
      <c r="I1394" s="10">
        <f t="shared" si="34"/>
        <v>103.51391207400961</v>
      </c>
    </row>
    <row r="1395" spans="1:9" x14ac:dyDescent="0.25">
      <c r="A1395" s="14"/>
      <c r="B1395" s="5">
        <f>DATE(YEAR(siječanj!B1395),MONTH(siječanj!B1395)+5,DAY(siječanj!B1395))</f>
        <v>43997</v>
      </c>
      <c r="C1395" s="8">
        <v>14.5</v>
      </c>
      <c r="D1395">
        <v>0.92134222892191575</v>
      </c>
      <c r="E1395" s="6">
        <v>111.61604913246489</v>
      </c>
      <c r="F1395" s="10">
        <v>183.31273495025474</v>
      </c>
      <c r="G1395" s="10">
        <v>196.32688839149992</v>
      </c>
      <c r="H1395" s="10">
        <v>1.9619712714376851</v>
      </c>
      <c r="I1395" s="10">
        <f t="shared" si="34"/>
        <v>102.83657949116326</v>
      </c>
    </row>
    <row r="1396" spans="1:9" x14ac:dyDescent="0.25">
      <c r="A1396" s="14"/>
      <c r="B1396" s="5">
        <f>DATE(YEAR(siječanj!B1396),MONTH(siječanj!B1396)+5,DAY(siječanj!B1396))</f>
        <v>43997</v>
      </c>
      <c r="C1396" s="8">
        <v>14.5104166666667</v>
      </c>
      <c r="D1396">
        <v>0.92134222892191575</v>
      </c>
      <c r="E1396" s="6">
        <v>111.04513795203944</v>
      </c>
      <c r="F1396" s="10">
        <v>182.35408663690623</v>
      </c>
      <c r="G1396" s="10">
        <v>197.34053545533203</v>
      </c>
      <c r="H1396" s="10">
        <v>1.9906698785603374</v>
      </c>
      <c r="I1396" s="10">
        <f t="shared" si="34"/>
        <v>102.31057491167364</v>
      </c>
    </row>
    <row r="1397" spans="1:9" x14ac:dyDescent="0.25">
      <c r="A1397" s="14"/>
      <c r="B1397" s="5">
        <f>DATE(YEAR(siječanj!B1397),MONTH(siječanj!B1397)+5,DAY(siječanj!B1397))</f>
        <v>43997</v>
      </c>
      <c r="C1397" s="8">
        <v>14.5208333333333</v>
      </c>
      <c r="D1397">
        <v>0.92134222892191575</v>
      </c>
      <c r="E1397" s="6">
        <v>111.83281934819264</v>
      </c>
      <c r="F1397" s="10">
        <v>181.80076692334293</v>
      </c>
      <c r="G1397" s="10">
        <v>197.05427434880889</v>
      </c>
      <c r="H1397" s="10">
        <v>2.1647352963612723</v>
      </c>
      <c r="I1397" s="10">
        <f t="shared" si="34"/>
        <v>103.03629904488575</v>
      </c>
    </row>
    <row r="1398" spans="1:9" x14ac:dyDescent="0.25">
      <c r="A1398" s="14"/>
      <c r="B1398" s="5">
        <f>DATE(YEAR(siječanj!B1398),MONTH(siječanj!B1398)+5,DAY(siječanj!B1398))</f>
        <v>43997</v>
      </c>
      <c r="C1398" s="8">
        <v>14.53125</v>
      </c>
      <c r="D1398">
        <v>0.92134222892191575</v>
      </c>
      <c r="E1398" s="6">
        <v>112.17694526797251</v>
      </c>
      <c r="F1398" s="10">
        <v>182.4316516120146</v>
      </c>
      <c r="G1398" s="10">
        <v>197.75138483948072</v>
      </c>
      <c r="H1398" s="10">
        <v>2.5111470905875608</v>
      </c>
      <c r="I1398" s="10">
        <f t="shared" si="34"/>
        <v>103.35335678684555</v>
      </c>
    </row>
    <row r="1399" spans="1:9" x14ac:dyDescent="0.25">
      <c r="A1399" s="14"/>
      <c r="B1399" s="5">
        <f>DATE(YEAR(siječanj!B1399),MONTH(siječanj!B1399)+5,DAY(siječanj!B1399))</f>
        <v>43997</v>
      </c>
      <c r="C1399" s="8">
        <v>14.5416666666667</v>
      </c>
      <c r="D1399">
        <v>0.92134222892191575</v>
      </c>
      <c r="E1399" s="6">
        <v>111.19694641200536</v>
      </c>
      <c r="F1399" s="10">
        <v>184.92486228975048</v>
      </c>
      <c r="G1399" s="10">
        <v>195.8809991782687</v>
      </c>
      <c r="H1399" s="10">
        <v>2.2058125986390968</v>
      </c>
      <c r="I1399" s="10">
        <f t="shared" si="34"/>
        <v>102.45044245654785</v>
      </c>
    </row>
    <row r="1400" spans="1:9" x14ac:dyDescent="0.25">
      <c r="A1400" s="14"/>
      <c r="B1400" s="5">
        <f>DATE(YEAR(siječanj!B1400),MONTH(siječanj!B1400)+5,DAY(siječanj!B1400))</f>
        <v>43997</v>
      </c>
      <c r="C1400" s="8">
        <v>14.5520833333333</v>
      </c>
      <c r="D1400">
        <v>0.92134222892191575</v>
      </c>
      <c r="E1400" s="6">
        <v>110.76959910321024</v>
      </c>
      <c r="F1400" s="10">
        <v>185.82608050056339</v>
      </c>
      <c r="G1400" s="10">
        <v>187.79043283441419</v>
      </c>
      <c r="H1400" s="10">
        <v>2.1276361473248477</v>
      </c>
      <c r="I1400" s="10">
        <f t="shared" si="34"/>
        <v>102.05670933453877</v>
      </c>
    </row>
    <row r="1401" spans="1:9" x14ac:dyDescent="0.25">
      <c r="A1401" s="14"/>
      <c r="B1401" s="5">
        <f>DATE(YEAR(siječanj!B1401),MONTH(siječanj!B1401)+5,DAY(siječanj!B1401))</f>
        <v>43997</v>
      </c>
      <c r="C1401" s="8">
        <v>14.5625</v>
      </c>
      <c r="D1401">
        <v>0.92134222892191575</v>
      </c>
      <c r="E1401" s="6">
        <v>110.73688885041599</v>
      </c>
      <c r="F1401" s="10">
        <v>184.34991445706626</v>
      </c>
      <c r="G1401" s="10">
        <v>183.69430716601443</v>
      </c>
      <c r="H1401" s="10">
        <v>2.1305920599340791</v>
      </c>
      <c r="I1401" s="10">
        <f t="shared" si="34"/>
        <v>102.02657199732072</v>
      </c>
    </row>
    <row r="1402" spans="1:9" x14ac:dyDescent="0.25">
      <c r="A1402" s="14"/>
      <c r="B1402" s="5">
        <f>DATE(YEAR(siječanj!B1402),MONTH(siječanj!B1402)+5,DAY(siječanj!B1402))</f>
        <v>43997</v>
      </c>
      <c r="C1402" s="8">
        <v>14.5729166666667</v>
      </c>
      <c r="D1402">
        <v>0.92134222892191575</v>
      </c>
      <c r="E1402" s="6">
        <v>111.70377461068766</v>
      </c>
      <c r="F1402" s="10">
        <v>184.0644248817253</v>
      </c>
      <c r="G1402" s="10">
        <v>185.50912989788696</v>
      </c>
      <c r="H1402" s="10">
        <v>1.9947658290620851</v>
      </c>
      <c r="I1402" s="10">
        <f t="shared" si="34"/>
        <v>102.91740467880227</v>
      </c>
    </row>
    <row r="1403" spans="1:9" x14ac:dyDescent="0.25">
      <c r="A1403" s="14"/>
      <c r="B1403" s="5">
        <f>DATE(YEAR(siječanj!B1403),MONTH(siječanj!B1403)+5,DAY(siječanj!B1403))</f>
        <v>43997</v>
      </c>
      <c r="C1403" s="8">
        <v>14.5833333333333</v>
      </c>
      <c r="D1403">
        <v>0.92134222892191575</v>
      </c>
      <c r="E1403" s="6">
        <v>111.95017490180186</v>
      </c>
      <c r="F1403" s="10">
        <v>183.79218687133951</v>
      </c>
      <c r="G1403" s="10">
        <v>183.67755801589226</v>
      </c>
      <c r="H1403" s="10">
        <v>2.0427542367075913</v>
      </c>
      <c r="I1403" s="10">
        <f t="shared" si="34"/>
        <v>103.14442367222443</v>
      </c>
    </row>
    <row r="1404" spans="1:9" x14ac:dyDescent="0.25">
      <c r="A1404" s="14"/>
      <c r="B1404" s="5">
        <f>DATE(YEAR(siječanj!B1404),MONTH(siječanj!B1404)+5,DAY(siječanj!B1404))</f>
        <v>43997</v>
      </c>
      <c r="C1404" s="8">
        <v>14.59375</v>
      </c>
      <c r="D1404">
        <v>0.92134222892191575</v>
      </c>
      <c r="E1404" s="6">
        <v>113.27082727896894</v>
      </c>
      <c r="F1404" s="10">
        <v>184.17939288801787</v>
      </c>
      <c r="G1404" s="10">
        <v>179.208310483898</v>
      </c>
      <c r="H1404" s="10">
        <v>2.312936229260969</v>
      </c>
      <c r="I1404" s="10">
        <f t="shared" si="34"/>
        <v>104.36119647703458</v>
      </c>
    </row>
    <row r="1405" spans="1:9" x14ac:dyDescent="0.25">
      <c r="A1405" s="14"/>
      <c r="B1405" s="5">
        <f>DATE(YEAR(siječanj!B1405),MONTH(siječanj!B1405)+5,DAY(siječanj!B1405))</f>
        <v>43997</v>
      </c>
      <c r="C1405" s="8">
        <v>14.6041666666667</v>
      </c>
      <c r="D1405">
        <v>0.92134222892191575</v>
      </c>
      <c r="E1405" s="6">
        <v>114.27598687488977</v>
      </c>
      <c r="F1405" s="10">
        <v>181.09193795896911</v>
      </c>
      <c r="G1405" s="10">
        <v>174.23849738809486</v>
      </c>
      <c r="H1405" s="10">
        <v>2.4522484604137578</v>
      </c>
      <c r="I1405" s="10">
        <f t="shared" si="34"/>
        <v>105.28729245956252</v>
      </c>
    </row>
    <row r="1406" spans="1:9" x14ac:dyDescent="0.25">
      <c r="A1406" s="14"/>
      <c r="B1406" s="5">
        <f>DATE(YEAR(siječanj!B1406),MONTH(siječanj!B1406)+5,DAY(siječanj!B1406))</f>
        <v>43997</v>
      </c>
      <c r="C1406" s="8">
        <v>14.6145833333333</v>
      </c>
      <c r="D1406">
        <v>0.92134222892191575</v>
      </c>
      <c r="E1406" s="6">
        <v>114.65262346150035</v>
      </c>
      <c r="F1406" s="10">
        <v>179.33768868330421</v>
      </c>
      <c r="G1406" s="10">
        <v>170.25097362442156</v>
      </c>
      <c r="H1406" s="10">
        <v>2.2730578635058349</v>
      </c>
      <c r="I1406" s="10">
        <f t="shared" si="34"/>
        <v>105.63430365176387</v>
      </c>
    </row>
    <row r="1407" spans="1:9" x14ac:dyDescent="0.25">
      <c r="A1407" s="14"/>
      <c r="B1407" s="5">
        <f>DATE(YEAR(siječanj!B1407),MONTH(siječanj!B1407)+5,DAY(siječanj!B1407))</f>
        <v>43997</v>
      </c>
      <c r="C1407" s="8">
        <v>14.625</v>
      </c>
      <c r="D1407">
        <v>0.92134222892191575</v>
      </c>
      <c r="E1407" s="6">
        <v>114.92578713806667</v>
      </c>
      <c r="F1407" s="10">
        <v>178.474492362539</v>
      </c>
      <c r="G1407" s="10">
        <v>168.73410525409307</v>
      </c>
      <c r="H1407" s="10">
        <v>2.4580814213646991</v>
      </c>
      <c r="I1407" s="10">
        <f t="shared" si="34"/>
        <v>105.88598088239198</v>
      </c>
    </row>
    <row r="1408" spans="1:9" x14ac:dyDescent="0.25">
      <c r="A1408" s="14"/>
      <c r="B1408" s="5">
        <f>DATE(YEAR(siječanj!B1408),MONTH(siječanj!B1408)+5,DAY(siječanj!B1408))</f>
        <v>43997</v>
      </c>
      <c r="C1408" s="8">
        <v>14.6354166666667</v>
      </c>
      <c r="D1408">
        <v>0.92134222892191575</v>
      </c>
      <c r="E1408" s="6">
        <v>115.29968909908696</v>
      </c>
      <c r="F1408" s="10">
        <v>178.33373590850749</v>
      </c>
      <c r="G1408" s="10">
        <v>163.9270033226743</v>
      </c>
      <c r="H1408" s="10">
        <v>2.4012622123205918</v>
      </c>
      <c r="I1408" s="10">
        <f t="shared" si="34"/>
        <v>106.23047254855669</v>
      </c>
    </row>
    <row r="1409" spans="1:9" x14ac:dyDescent="0.25">
      <c r="A1409" s="14"/>
      <c r="B1409" s="5">
        <f>DATE(YEAR(siječanj!B1409),MONTH(siječanj!B1409)+5,DAY(siječanj!B1409))</f>
        <v>43997</v>
      </c>
      <c r="C1409" s="8">
        <v>14.6458333333333</v>
      </c>
      <c r="D1409">
        <v>0.92134222892191575</v>
      </c>
      <c r="E1409" s="6">
        <v>116.01713907426131</v>
      </c>
      <c r="F1409" s="10">
        <v>176.30793934880126</v>
      </c>
      <c r="G1409" s="10">
        <v>163.50148944657312</v>
      </c>
      <c r="H1409" s="10">
        <v>2.4092015480116467</v>
      </c>
      <c r="I1409" s="10">
        <f t="shared" si="34"/>
        <v>106.89148950782381</v>
      </c>
    </row>
    <row r="1410" spans="1:9" x14ac:dyDescent="0.25">
      <c r="A1410" s="14"/>
      <c r="B1410" s="5">
        <f>DATE(YEAR(siječanj!B1410),MONTH(siječanj!B1410)+5,DAY(siječanj!B1410))</f>
        <v>43997</v>
      </c>
      <c r="C1410" s="8">
        <v>14.65625</v>
      </c>
      <c r="D1410">
        <v>0.92134222892191575</v>
      </c>
      <c r="E1410" s="6">
        <v>115.92082842071042</v>
      </c>
      <c r="F1410" s="10">
        <v>174.90267456787552</v>
      </c>
      <c r="G1410" s="10">
        <v>159.84713559183953</v>
      </c>
      <c r="H1410" s="10">
        <v>2.1513453416744719</v>
      </c>
      <c r="I1410" s="10">
        <f t="shared" si="34"/>
        <v>106.8027544356123</v>
      </c>
    </row>
    <row r="1411" spans="1:9" x14ac:dyDescent="0.25">
      <c r="A1411" s="14"/>
      <c r="B1411" s="5">
        <f>DATE(YEAR(siječanj!B1411),MONTH(siječanj!B1411)+5,DAY(siječanj!B1411))</f>
        <v>43997</v>
      </c>
      <c r="C1411" s="8">
        <v>14.6666666666667</v>
      </c>
      <c r="D1411">
        <v>0.92134222892191575</v>
      </c>
      <c r="E1411" s="6">
        <v>115.14632962780222</v>
      </c>
      <c r="F1411" s="10">
        <v>175.21940653423019</v>
      </c>
      <c r="G1411" s="10">
        <v>161.64648313136024</v>
      </c>
      <c r="H1411" s="10">
        <v>2.0654990907733528</v>
      </c>
      <c r="I1411" s="10">
        <f t="shared" si="34"/>
        <v>106.08917599145693</v>
      </c>
    </row>
    <row r="1412" spans="1:9" x14ac:dyDescent="0.25">
      <c r="A1412" s="14"/>
      <c r="B1412" s="5">
        <f>DATE(YEAR(siječanj!B1412),MONTH(siječanj!B1412)+5,DAY(siječanj!B1412))</f>
        <v>43997</v>
      </c>
      <c r="C1412" s="8">
        <v>14.6770833333333</v>
      </c>
      <c r="D1412">
        <v>0.92134222892191575</v>
      </c>
      <c r="E1412" s="6">
        <v>113.46207432252062</v>
      </c>
      <c r="F1412" s="10">
        <v>169.37870042562807</v>
      </c>
      <c r="G1412" s="10">
        <v>162.39459985602363</v>
      </c>
      <c r="H1412" s="10">
        <v>2.1631659972657937</v>
      </c>
      <c r="I1412" s="10">
        <f t="shared" ref="I1412:I1475" si="35">D1412*E1412</f>
        <v>104.53740045441522</v>
      </c>
    </row>
    <row r="1413" spans="1:9" x14ac:dyDescent="0.25">
      <c r="A1413" s="14"/>
      <c r="B1413" s="5">
        <f>DATE(YEAR(siječanj!B1413),MONTH(siječanj!B1413)+5,DAY(siječanj!B1413))</f>
        <v>43997</v>
      </c>
      <c r="C1413" s="8">
        <v>14.6875</v>
      </c>
      <c r="D1413">
        <v>0.92134222892191575</v>
      </c>
      <c r="E1413" s="6">
        <v>114.20497994825152</v>
      </c>
      <c r="F1413" s="10">
        <v>164.12053614686133</v>
      </c>
      <c r="G1413" s="10">
        <v>159.97470309359272</v>
      </c>
      <c r="H1413" s="10">
        <v>2.128302001330372</v>
      </c>
      <c r="I1413" s="10">
        <f t="shared" si="35"/>
        <v>105.22187077950475</v>
      </c>
    </row>
    <row r="1414" spans="1:9" x14ac:dyDescent="0.25">
      <c r="A1414" s="14"/>
      <c r="B1414" s="5">
        <f>DATE(YEAR(siječanj!B1414),MONTH(siječanj!B1414)+5,DAY(siječanj!B1414))</f>
        <v>43997</v>
      </c>
      <c r="C1414" s="8">
        <v>14.6979166666667</v>
      </c>
      <c r="D1414">
        <v>0.92134222892191575</v>
      </c>
      <c r="E1414" s="6">
        <v>114.23197270861698</v>
      </c>
      <c r="F1414" s="10">
        <v>163.12163006628074</v>
      </c>
      <c r="G1414" s="10">
        <v>159.3542537106332</v>
      </c>
      <c r="H1414" s="10">
        <v>2.1009301108094314</v>
      </c>
      <c r="I1414" s="10">
        <f t="shared" si="35"/>
        <v>105.24674034950462</v>
      </c>
    </row>
    <row r="1415" spans="1:9" x14ac:dyDescent="0.25">
      <c r="A1415" s="14"/>
      <c r="B1415" s="5">
        <f>DATE(YEAR(siječanj!B1415),MONTH(siječanj!B1415)+5,DAY(siječanj!B1415))</f>
        <v>43997</v>
      </c>
      <c r="C1415" s="8">
        <v>14.7083333333333</v>
      </c>
      <c r="D1415">
        <v>0.92134222892191575</v>
      </c>
      <c r="E1415" s="6">
        <v>115.24405922832788</v>
      </c>
      <c r="F1415" s="10">
        <v>162.00895377075636</v>
      </c>
      <c r="G1415" s="10">
        <v>165.51760149976383</v>
      </c>
      <c r="H1415" s="10">
        <v>1.8526973416735353</v>
      </c>
      <c r="I1415" s="10">
        <f t="shared" si="35"/>
        <v>106.17921839943689</v>
      </c>
    </row>
    <row r="1416" spans="1:9" x14ac:dyDescent="0.25">
      <c r="A1416" s="14"/>
      <c r="B1416" s="5">
        <f>DATE(YEAR(siječanj!B1416),MONTH(siječanj!B1416)+5,DAY(siječanj!B1416))</f>
        <v>43997</v>
      </c>
      <c r="C1416" s="8">
        <v>14.71875</v>
      </c>
      <c r="D1416">
        <v>0.92134222892191575</v>
      </c>
      <c r="E1416" s="6">
        <v>115.35747072498553</v>
      </c>
      <c r="F1416" s="10">
        <v>162.0080713977961</v>
      </c>
      <c r="G1416" s="10">
        <v>175.86531749928267</v>
      </c>
      <c r="H1416" s="10">
        <v>1.8674719133103539</v>
      </c>
      <c r="I1416" s="10">
        <f t="shared" si="35"/>
        <v>106.28370920055282</v>
      </c>
    </row>
    <row r="1417" spans="1:9" x14ac:dyDescent="0.25">
      <c r="A1417" s="14"/>
      <c r="B1417" s="5">
        <f>DATE(YEAR(siječanj!B1417),MONTH(siječanj!B1417)+5,DAY(siječanj!B1417))</f>
        <v>43997</v>
      </c>
      <c r="C1417" s="8">
        <v>14.7291666666667</v>
      </c>
      <c r="D1417">
        <v>0.92134222892191575</v>
      </c>
      <c r="E1417" s="6">
        <v>115.92566713912055</v>
      </c>
      <c r="F1417" s="10">
        <v>162.74258100868749</v>
      </c>
      <c r="G1417" s="10">
        <v>167.28623028326643</v>
      </c>
      <c r="H1417" s="10">
        <v>1.8817752959057816</v>
      </c>
      <c r="I1417" s="10">
        <f t="shared" si="35"/>
        <v>106.8072125512174</v>
      </c>
    </row>
    <row r="1418" spans="1:9" x14ac:dyDescent="0.25">
      <c r="A1418" s="14"/>
      <c r="B1418" s="5">
        <f>DATE(YEAR(siječanj!B1418),MONTH(siječanj!B1418)+5,DAY(siječanj!B1418))</f>
        <v>43997</v>
      </c>
      <c r="C1418" s="8">
        <v>14.7395833333333</v>
      </c>
      <c r="D1418">
        <v>0.92134222892191575</v>
      </c>
      <c r="E1418" s="6">
        <v>117.2306316623657</v>
      </c>
      <c r="F1418" s="10">
        <v>162.21618764464449</v>
      </c>
      <c r="G1418" s="10">
        <v>162.42605343407854</v>
      </c>
      <c r="H1418" s="10">
        <v>1.8371301342340389</v>
      </c>
      <c r="I1418" s="10">
        <f t="shared" si="35"/>
        <v>108.00953147372812</v>
      </c>
    </row>
    <row r="1419" spans="1:9" x14ac:dyDescent="0.25">
      <c r="A1419" s="14"/>
      <c r="B1419" s="5">
        <f>DATE(YEAR(siječanj!B1419),MONTH(siječanj!B1419)+5,DAY(siječanj!B1419))</f>
        <v>43997</v>
      </c>
      <c r="C1419" s="8">
        <v>14.75</v>
      </c>
      <c r="D1419">
        <v>0.92134222892191575</v>
      </c>
      <c r="E1419" s="6">
        <v>120.02619551426811</v>
      </c>
      <c r="F1419" s="10">
        <v>160.21269395985234</v>
      </c>
      <c r="G1419" s="10">
        <v>160.9732942928658</v>
      </c>
      <c r="H1419" s="10">
        <v>1.8747174431035989</v>
      </c>
      <c r="I1419" s="10">
        <f t="shared" si="35"/>
        <v>110.58520250413342</v>
      </c>
    </row>
    <row r="1420" spans="1:9" x14ac:dyDescent="0.25">
      <c r="A1420" s="14"/>
      <c r="B1420" s="5">
        <f>DATE(YEAR(siječanj!B1420),MONTH(siječanj!B1420)+5,DAY(siječanj!B1420))</f>
        <v>43997</v>
      </c>
      <c r="C1420" s="8">
        <v>14.7604166666667</v>
      </c>
      <c r="D1420">
        <v>0.92134222892191575</v>
      </c>
      <c r="E1420" s="6">
        <v>122.18151639104974</v>
      </c>
      <c r="F1420" s="10">
        <v>159.68372534440948</v>
      </c>
      <c r="G1420" s="10">
        <v>159.092609142344</v>
      </c>
      <c r="H1420" s="10">
        <v>2.5394893110835683</v>
      </c>
      <c r="I1420" s="10">
        <f t="shared" si="35"/>
        <v>112.57099064478935</v>
      </c>
    </row>
    <row r="1421" spans="1:9" x14ac:dyDescent="0.25">
      <c r="A1421" s="14"/>
      <c r="B1421" s="5">
        <f>DATE(YEAR(siječanj!B1421),MONTH(siječanj!B1421)+5,DAY(siječanj!B1421))</f>
        <v>43997</v>
      </c>
      <c r="C1421" s="8">
        <v>14.7708333333333</v>
      </c>
      <c r="D1421">
        <v>0.92134222892191575</v>
      </c>
      <c r="E1421" s="6">
        <v>123.74161731141612</v>
      </c>
      <c r="F1421" s="10">
        <v>158.67695376730535</v>
      </c>
      <c r="G1421" s="10">
        <v>158.19565900643755</v>
      </c>
      <c r="H1421" s="10">
        <v>4.554686975124759</v>
      </c>
      <c r="I1421" s="10">
        <f t="shared" si="35"/>
        <v>114.00837750410284</v>
      </c>
    </row>
    <row r="1422" spans="1:9" x14ac:dyDescent="0.25">
      <c r="A1422" s="14"/>
      <c r="B1422" s="5">
        <f>DATE(YEAR(siječanj!B1422),MONTH(siječanj!B1422)+5,DAY(siječanj!B1422))</f>
        <v>43997</v>
      </c>
      <c r="C1422" s="8">
        <v>14.78125</v>
      </c>
      <c r="D1422">
        <v>0.92134222892191575</v>
      </c>
      <c r="E1422" s="6">
        <v>126.000553092236</v>
      </c>
      <c r="F1422" s="10">
        <v>158.08306486075927</v>
      </c>
      <c r="G1422" s="10">
        <v>161.17035040027611</v>
      </c>
      <c r="H1422" s="10">
        <v>11.025065872598605</v>
      </c>
      <c r="I1422" s="10">
        <f t="shared" si="35"/>
        <v>116.08963043139491</v>
      </c>
    </row>
    <row r="1423" spans="1:9" x14ac:dyDescent="0.25">
      <c r="A1423" s="14"/>
      <c r="B1423" s="5">
        <f>DATE(YEAR(siječanj!B1423),MONTH(siječanj!B1423)+5,DAY(siječanj!B1423))</f>
        <v>43997</v>
      </c>
      <c r="C1423" s="8">
        <v>14.7916666666667</v>
      </c>
      <c r="D1423">
        <v>0.92134222892191575</v>
      </c>
      <c r="E1423" s="6">
        <v>129.25955157966845</v>
      </c>
      <c r="F1423" s="10">
        <v>156.71733517961854</v>
      </c>
      <c r="G1423" s="10">
        <v>162.58134848692811</v>
      </c>
      <c r="H1423" s="10">
        <v>25.956515508307714</v>
      </c>
      <c r="I1423" s="10">
        <f t="shared" si="35"/>
        <v>119.09228336185907</v>
      </c>
    </row>
    <row r="1424" spans="1:9" x14ac:dyDescent="0.25">
      <c r="A1424" s="14"/>
      <c r="B1424" s="5">
        <f>DATE(YEAR(siječanj!B1424),MONTH(siječanj!B1424)+5,DAY(siječanj!B1424))</f>
        <v>43997</v>
      </c>
      <c r="C1424" s="8">
        <v>14.8020833333333</v>
      </c>
      <c r="D1424">
        <v>0.92134222892191575</v>
      </c>
      <c r="E1424" s="6">
        <v>133.33573642505144</v>
      </c>
      <c r="F1424" s="10">
        <v>153.31448182525006</v>
      </c>
      <c r="G1424" s="10">
        <v>158.28440074817934</v>
      </c>
      <c r="H1424" s="10">
        <v>42.252983824415004</v>
      </c>
      <c r="I1424" s="10">
        <f t="shared" si="35"/>
        <v>122.84784459280196</v>
      </c>
    </row>
    <row r="1425" spans="1:9" x14ac:dyDescent="0.25">
      <c r="A1425" s="14"/>
      <c r="B1425" s="5">
        <f>DATE(YEAR(siječanj!B1425),MONTH(siječanj!B1425)+5,DAY(siječanj!B1425))</f>
        <v>43997</v>
      </c>
      <c r="C1425" s="8">
        <v>14.8125</v>
      </c>
      <c r="D1425">
        <v>0.92134222892191575</v>
      </c>
      <c r="E1425" s="6">
        <v>138.21040116088483</v>
      </c>
      <c r="F1425" s="10">
        <v>152.5962781472532</v>
      </c>
      <c r="G1425" s="10">
        <v>157.22957569509833</v>
      </c>
      <c r="H1425" s="10">
        <v>63.086282847885712</v>
      </c>
      <c r="I1425" s="10">
        <f t="shared" si="35"/>
        <v>127.33907906576177</v>
      </c>
    </row>
    <row r="1426" spans="1:9" x14ac:dyDescent="0.25">
      <c r="A1426" s="14"/>
      <c r="B1426" s="5">
        <f>DATE(YEAR(siječanj!B1426),MONTH(siječanj!B1426)+5,DAY(siječanj!B1426))</f>
        <v>43997</v>
      </c>
      <c r="C1426" s="8">
        <v>14.8229166666667</v>
      </c>
      <c r="D1426">
        <v>0.92134222892191575</v>
      </c>
      <c r="E1426" s="6">
        <v>141.82807250524232</v>
      </c>
      <c r="F1426" s="10">
        <v>149.28909638054867</v>
      </c>
      <c r="G1426" s="10">
        <v>158.22745204032469</v>
      </c>
      <c r="H1426" s="10">
        <v>86.791624827783693</v>
      </c>
      <c r="I1426" s="10">
        <f t="shared" si="35"/>
        <v>130.67219244567903</v>
      </c>
    </row>
    <row r="1427" spans="1:9" x14ac:dyDescent="0.25">
      <c r="A1427" s="14"/>
      <c r="B1427" s="5">
        <f>DATE(YEAR(siječanj!B1427),MONTH(siječanj!B1427)+5,DAY(siječanj!B1427))</f>
        <v>43997</v>
      </c>
      <c r="C1427" s="8">
        <v>14.8333333333333</v>
      </c>
      <c r="D1427">
        <v>0.92134222892191575</v>
      </c>
      <c r="E1427" s="6">
        <v>147.81592447746297</v>
      </c>
      <c r="F1427" s="10">
        <v>143.63189190657775</v>
      </c>
      <c r="G1427" s="10">
        <v>151.56305945562204</v>
      </c>
      <c r="H1427" s="10">
        <v>129.2356917809924</v>
      </c>
      <c r="I1427" s="10">
        <f t="shared" si="35"/>
        <v>136.1890533282193</v>
      </c>
    </row>
    <row r="1428" spans="1:9" x14ac:dyDescent="0.25">
      <c r="A1428" s="14"/>
      <c r="B1428" s="5">
        <f>DATE(YEAR(siječanj!B1428),MONTH(siječanj!B1428)+5,DAY(siječanj!B1428))</f>
        <v>43997</v>
      </c>
      <c r="C1428" s="8">
        <v>14.84375</v>
      </c>
      <c r="D1428">
        <v>0.92134222892191575</v>
      </c>
      <c r="E1428" s="6">
        <v>152.17446686228101</v>
      </c>
      <c r="F1428" s="10">
        <v>124.7553989616169</v>
      </c>
      <c r="G1428" s="10">
        <v>138.31893457077561</v>
      </c>
      <c r="H1428" s="10">
        <v>197.30994388632618</v>
      </c>
      <c r="I1428" s="10">
        <f t="shared" si="35"/>
        <v>140.20476248389818</v>
      </c>
    </row>
    <row r="1429" spans="1:9" x14ac:dyDescent="0.25">
      <c r="A1429" s="14"/>
      <c r="B1429" s="5">
        <f>DATE(YEAR(siječanj!B1429),MONTH(siječanj!B1429)+5,DAY(siječanj!B1429))</f>
        <v>43997</v>
      </c>
      <c r="C1429" s="8">
        <v>14.8541666666667</v>
      </c>
      <c r="D1429">
        <v>0.92134222892191575</v>
      </c>
      <c r="E1429" s="6">
        <v>155.78069924992096</v>
      </c>
      <c r="F1429" s="10">
        <v>117.66964863553805</v>
      </c>
      <c r="G1429" s="10">
        <v>129.9478139719775</v>
      </c>
      <c r="H1429" s="10">
        <v>228.36443931386421</v>
      </c>
      <c r="I1429" s="10">
        <f t="shared" si="35"/>
        <v>143.52733666993677</v>
      </c>
    </row>
    <row r="1430" spans="1:9" x14ac:dyDescent="0.25">
      <c r="A1430" s="14"/>
      <c r="B1430" s="5">
        <f>DATE(YEAR(siječanj!B1430),MONTH(siječanj!B1430)+5,DAY(siječanj!B1430))</f>
        <v>43997</v>
      </c>
      <c r="C1430" s="8">
        <v>14.8645833333333</v>
      </c>
      <c r="D1430">
        <v>0.92134222892191575</v>
      </c>
      <c r="E1430" s="6">
        <v>156.52582514537585</v>
      </c>
      <c r="F1430" s="10">
        <v>115.78168591897237</v>
      </c>
      <c r="G1430" s="10">
        <v>127.54933088216345</v>
      </c>
      <c r="H1430" s="10">
        <v>229.29072209809775</v>
      </c>
      <c r="I1430" s="10">
        <f t="shared" si="35"/>
        <v>144.21385262328263</v>
      </c>
    </row>
    <row r="1431" spans="1:9" x14ac:dyDescent="0.25">
      <c r="A1431" s="14"/>
      <c r="B1431" s="5">
        <f>DATE(YEAR(siječanj!B1431),MONTH(siječanj!B1431)+5,DAY(siječanj!B1431))</f>
        <v>43997</v>
      </c>
      <c r="C1431" s="8">
        <v>14.875</v>
      </c>
      <c r="D1431">
        <v>0.92134222892191575</v>
      </c>
      <c r="E1431" s="6">
        <v>156.3267614814005</v>
      </c>
      <c r="F1431" s="10">
        <v>112.55712779950582</v>
      </c>
      <c r="G1431" s="10">
        <v>122.65153833316609</v>
      </c>
      <c r="H1431" s="10">
        <v>230.64665541522115</v>
      </c>
      <c r="I1431" s="10">
        <f t="shared" si="35"/>
        <v>144.03044686341821</v>
      </c>
    </row>
    <row r="1432" spans="1:9" x14ac:dyDescent="0.25">
      <c r="A1432" s="14"/>
      <c r="B1432" s="5">
        <f>DATE(YEAR(siječanj!B1432),MONTH(siječanj!B1432)+5,DAY(siječanj!B1432))</f>
        <v>43997</v>
      </c>
      <c r="C1432" s="8">
        <v>14.8854166666667</v>
      </c>
      <c r="D1432">
        <v>0.92134222892191575</v>
      </c>
      <c r="E1432" s="6">
        <v>160.56433987782532</v>
      </c>
      <c r="F1432" s="10">
        <v>109.75859212169337</v>
      </c>
      <c r="G1432" s="10">
        <v>109.1179414889834</v>
      </c>
      <c r="H1432" s="10">
        <v>237.71625100700965</v>
      </c>
      <c r="I1432" s="10">
        <f t="shared" si="35"/>
        <v>147.93470678841163</v>
      </c>
    </row>
    <row r="1433" spans="1:9" x14ac:dyDescent="0.25">
      <c r="A1433" s="14"/>
      <c r="B1433" s="5">
        <f>DATE(YEAR(siječanj!B1433),MONTH(siječanj!B1433)+5,DAY(siječanj!B1433))</f>
        <v>43997</v>
      </c>
      <c r="C1433" s="8">
        <v>14.8958333333333</v>
      </c>
      <c r="D1433">
        <v>0.92134222892191575</v>
      </c>
      <c r="E1433" s="6">
        <v>163.41384853889397</v>
      </c>
      <c r="F1433" s="10">
        <v>107.18441074878076</v>
      </c>
      <c r="G1433" s="10">
        <v>100.81962817580225</v>
      </c>
      <c r="H1433" s="10">
        <v>243.36119155792619</v>
      </c>
      <c r="I1433" s="10">
        <f t="shared" si="35"/>
        <v>150.56007944953291</v>
      </c>
    </row>
    <row r="1434" spans="1:9" x14ac:dyDescent="0.25">
      <c r="A1434" s="14"/>
      <c r="B1434" s="5">
        <f>DATE(YEAR(siječanj!B1434),MONTH(siječanj!B1434)+5,DAY(siječanj!B1434))</f>
        <v>43997</v>
      </c>
      <c r="C1434" s="8">
        <v>14.90625</v>
      </c>
      <c r="D1434">
        <v>0.92134222892191575</v>
      </c>
      <c r="E1434" s="6">
        <v>161.52559254769258</v>
      </c>
      <c r="F1434" s="10">
        <v>103.86438067354175</v>
      </c>
      <c r="G1434" s="10">
        <v>103.06303586065816</v>
      </c>
      <c r="H1434" s="10">
        <v>244.10053807624303</v>
      </c>
      <c r="I1434" s="10">
        <f t="shared" si="35"/>
        <v>148.82034946582428</v>
      </c>
    </row>
    <row r="1435" spans="1:9" x14ac:dyDescent="0.25">
      <c r="A1435" s="14"/>
      <c r="B1435" s="5">
        <f>DATE(YEAR(siječanj!B1435),MONTH(siječanj!B1435)+5,DAY(siječanj!B1435))</f>
        <v>43997</v>
      </c>
      <c r="C1435" s="8">
        <v>14.9166666666667</v>
      </c>
      <c r="D1435">
        <v>0.92134222892191575</v>
      </c>
      <c r="E1435" s="6">
        <v>157.57186808894704</v>
      </c>
      <c r="F1435" s="10">
        <v>102.28311642446592</v>
      </c>
      <c r="G1435" s="10">
        <v>92.024139863536504</v>
      </c>
      <c r="H1435" s="10">
        <v>241.09397763647186</v>
      </c>
      <c r="I1435" s="10">
        <f t="shared" si="35"/>
        <v>145.17761616046056</v>
      </c>
    </row>
    <row r="1436" spans="1:9" x14ac:dyDescent="0.25">
      <c r="A1436" s="14"/>
      <c r="B1436" s="5">
        <f>DATE(YEAR(siječanj!B1436),MONTH(siječanj!B1436)+5,DAY(siječanj!B1436))</f>
        <v>43997</v>
      </c>
      <c r="C1436" s="8">
        <v>14.9270833333333</v>
      </c>
      <c r="D1436">
        <v>0.92134222892191575</v>
      </c>
      <c r="E1436" s="6">
        <v>150.98560477082412</v>
      </c>
      <c r="F1436" s="10">
        <v>99.92169872883494</v>
      </c>
      <c r="G1436" s="10">
        <v>87.52926141940965</v>
      </c>
      <c r="H1436" s="10">
        <v>241.86424693391177</v>
      </c>
      <c r="I1436" s="10">
        <f t="shared" si="35"/>
        <v>139.10941363467452</v>
      </c>
    </row>
    <row r="1437" spans="1:9" x14ac:dyDescent="0.25">
      <c r="A1437" s="14"/>
      <c r="B1437" s="5">
        <f>DATE(YEAR(siječanj!B1437),MONTH(siječanj!B1437)+5,DAY(siječanj!B1437))</f>
        <v>43997</v>
      </c>
      <c r="C1437" s="8">
        <v>14.9375</v>
      </c>
      <c r="D1437">
        <v>0.92134222892191575</v>
      </c>
      <c r="E1437" s="6">
        <v>141.79271302184716</v>
      </c>
      <c r="F1437" s="10">
        <v>96.919686249331633</v>
      </c>
      <c r="G1437" s="10">
        <v>83.327525051205171</v>
      </c>
      <c r="H1437" s="10">
        <v>241.04946424800661</v>
      </c>
      <c r="I1437" s="10">
        <f t="shared" si="35"/>
        <v>130.6396142604342</v>
      </c>
    </row>
    <row r="1438" spans="1:9" x14ac:dyDescent="0.25">
      <c r="A1438" s="14"/>
      <c r="B1438" s="5">
        <f>DATE(YEAR(siječanj!B1438),MONTH(siječanj!B1438)+5,DAY(siječanj!B1438))</f>
        <v>43997</v>
      </c>
      <c r="C1438" s="8">
        <v>14.9479166666667</v>
      </c>
      <c r="D1438">
        <v>0.92134222892191575</v>
      </c>
      <c r="E1438" s="6">
        <v>130.59273418208022</v>
      </c>
      <c r="F1438" s="10">
        <v>92.663087147939734</v>
      </c>
      <c r="G1438" s="10">
        <v>80.777217345226362</v>
      </c>
      <c r="H1438" s="10">
        <v>238.363138655336</v>
      </c>
      <c r="I1438" s="10">
        <f t="shared" si="35"/>
        <v>120.32060079232505</v>
      </c>
    </row>
    <row r="1439" spans="1:9" x14ac:dyDescent="0.25">
      <c r="A1439" s="14"/>
      <c r="B1439" s="5">
        <f>DATE(YEAR(siječanj!B1439),MONTH(siječanj!B1439)+5,DAY(siječanj!B1439))</f>
        <v>43997</v>
      </c>
      <c r="C1439" s="8">
        <v>14.9583333333333</v>
      </c>
      <c r="D1439">
        <v>0.92134222892191575</v>
      </c>
      <c r="E1439" s="6">
        <v>119.24236483635717</v>
      </c>
      <c r="F1439" s="10">
        <v>89.31373913312072</v>
      </c>
      <c r="G1439" s="10">
        <v>79.15323668223526</v>
      </c>
      <c r="H1439" s="10">
        <v>238.59459829253666</v>
      </c>
      <c r="I1439" s="10">
        <f t="shared" si="35"/>
        <v>109.86302620024958</v>
      </c>
    </row>
    <row r="1440" spans="1:9" x14ac:dyDescent="0.25">
      <c r="A1440" s="14"/>
      <c r="B1440" s="5">
        <f>DATE(YEAR(siječanj!B1440),MONTH(siječanj!B1440)+5,DAY(siječanj!B1440))</f>
        <v>43997</v>
      </c>
      <c r="C1440" s="8">
        <v>14.96875</v>
      </c>
      <c r="D1440">
        <v>0.92134222892191575</v>
      </c>
      <c r="E1440" s="6">
        <v>109.13745559371809</v>
      </c>
      <c r="F1440" s="10">
        <v>86.152368499939513</v>
      </c>
      <c r="G1440" s="10">
        <v>76.784457974540629</v>
      </c>
      <c r="H1440" s="10">
        <v>239.45144757805019</v>
      </c>
      <c r="I1440" s="10">
        <f t="shared" si="35"/>
        <v>100.55294659558282</v>
      </c>
    </row>
    <row r="1441" spans="1:9" x14ac:dyDescent="0.25">
      <c r="A1441" s="14"/>
      <c r="B1441" s="5">
        <f>DATE(YEAR(siječanj!B1441),MONTH(siječanj!B1441)+5,DAY(siječanj!B1441))</f>
        <v>43997</v>
      </c>
      <c r="C1441" s="8">
        <v>14.9791666666667</v>
      </c>
      <c r="D1441">
        <v>0.92134222892191575</v>
      </c>
      <c r="E1441" s="6">
        <v>99.367135835067614</v>
      </c>
      <c r="F1441" s="10">
        <v>83.89335397935254</v>
      </c>
      <c r="G1441" s="10">
        <v>78.015784085990717</v>
      </c>
      <c r="H1441" s="10">
        <v>238.9108829382881</v>
      </c>
      <c r="I1441" s="10">
        <f t="shared" si="35"/>
        <v>91.551138411867967</v>
      </c>
    </row>
    <row r="1442" spans="1:9" ht="15.75" thickBot="1" x14ac:dyDescent="0.3">
      <c r="A1442" s="14"/>
      <c r="B1442" s="5">
        <f>DATE(YEAR(siječanj!B1442),MONTH(siječanj!B1442)+5,DAY(siječanj!B1442))</f>
        <v>43997</v>
      </c>
      <c r="C1442" s="8">
        <v>14.9895833333333</v>
      </c>
      <c r="D1442">
        <v>0.92134222892191575</v>
      </c>
      <c r="E1442" s="6">
        <v>91.113714082909908</v>
      </c>
      <c r="F1442" s="10">
        <v>81.953606750141802</v>
      </c>
      <c r="G1442" s="10">
        <v>75.063412911520999</v>
      </c>
      <c r="H1442" s="10">
        <v>239.27153222850654</v>
      </c>
      <c r="I1442" s="10">
        <f t="shared" si="35"/>
        <v>83.946912418502365</v>
      </c>
    </row>
    <row r="1443" spans="1:9" x14ac:dyDescent="0.25">
      <c r="A1443" s="13">
        <f t="shared" ref="A1443" si="36">A1347+1</f>
        <v>168</v>
      </c>
      <c r="B1443" s="5">
        <f>DATE(YEAR(siječanj!B1443),MONTH(siječanj!B1443)+5,DAY(siječanj!B1443))</f>
        <v>43998</v>
      </c>
      <c r="C1443" s="8">
        <v>15</v>
      </c>
      <c r="D1443">
        <v>0.92238135033501178</v>
      </c>
      <c r="E1443" s="6">
        <v>82.350045353599512</v>
      </c>
      <c r="F1443" s="10">
        <v>77.397999001719171</v>
      </c>
      <c r="G1443" s="10">
        <v>71.951018264138597</v>
      </c>
      <c r="H1443" s="10">
        <v>239.35080080018369</v>
      </c>
      <c r="I1443" s="10">
        <f t="shared" si="35"/>
        <v>75.958146033402585</v>
      </c>
    </row>
    <row r="1444" spans="1:9" x14ac:dyDescent="0.25">
      <c r="A1444" s="14"/>
      <c r="B1444" s="5">
        <f>DATE(YEAR(siječanj!B1444),MONTH(siječanj!B1444)+5,DAY(siječanj!B1444))</f>
        <v>43998</v>
      </c>
      <c r="C1444" s="8">
        <v>15.0104166666667</v>
      </c>
      <c r="D1444">
        <v>0.92238135033501178</v>
      </c>
      <c r="E1444" s="6">
        <v>77.448004572913462</v>
      </c>
      <c r="F1444" s="10">
        <v>75.669039094064587</v>
      </c>
      <c r="G1444" s="10">
        <v>70.160800089705916</v>
      </c>
      <c r="H1444" s="10">
        <v>239.09691076770551</v>
      </c>
      <c r="I1444" s="10">
        <f t="shared" si="35"/>
        <v>71.436595038716092</v>
      </c>
    </row>
    <row r="1445" spans="1:9" x14ac:dyDescent="0.25">
      <c r="A1445" s="14"/>
      <c r="B1445" s="5">
        <f>DATE(YEAR(siječanj!B1445),MONTH(siječanj!B1445)+5,DAY(siječanj!B1445))</f>
        <v>43998</v>
      </c>
      <c r="C1445" s="8">
        <v>15.0208333333333</v>
      </c>
      <c r="D1445">
        <v>0.92238135033501178</v>
      </c>
      <c r="E1445" s="6">
        <v>72.618583294014016</v>
      </c>
      <c r="F1445" s="10">
        <v>74.290864360810161</v>
      </c>
      <c r="G1445" s="10">
        <v>70.084210866758099</v>
      </c>
      <c r="H1445" s="10">
        <v>239.33040989476117</v>
      </c>
      <c r="I1445" s="10">
        <f t="shared" si="35"/>
        <v>66.982026918148179</v>
      </c>
    </row>
    <row r="1446" spans="1:9" x14ac:dyDescent="0.25">
      <c r="A1446" s="14"/>
      <c r="B1446" s="5">
        <f>DATE(YEAR(siječanj!B1446),MONTH(siječanj!B1446)+5,DAY(siječanj!B1446))</f>
        <v>43998</v>
      </c>
      <c r="C1446" s="8">
        <v>15.03125</v>
      </c>
      <c r="D1446">
        <v>0.92238135033501178</v>
      </c>
      <c r="E1446" s="6">
        <v>68.814348721976074</v>
      </c>
      <c r="F1446" s="10">
        <v>72.070247038226853</v>
      </c>
      <c r="G1446" s="10">
        <v>69.073746700552903</v>
      </c>
      <c r="H1446" s="10">
        <v>239.60194356096292</v>
      </c>
      <c r="I1446" s="10">
        <f t="shared" si="35"/>
        <v>63.473071896600686</v>
      </c>
    </row>
    <row r="1447" spans="1:9" x14ac:dyDescent="0.25">
      <c r="A1447" s="14"/>
      <c r="B1447" s="5">
        <f>DATE(YEAR(siječanj!B1447),MONTH(siječanj!B1447)+5,DAY(siječanj!B1447))</f>
        <v>43998</v>
      </c>
      <c r="C1447" s="8">
        <v>15.0416666666667</v>
      </c>
      <c r="D1447">
        <v>0.92238135033501178</v>
      </c>
      <c r="E1447" s="6">
        <v>66.199482653541381</v>
      </c>
      <c r="F1447" s="10">
        <v>71.472820654564103</v>
      </c>
      <c r="G1447" s="10">
        <v>67.718411383191039</v>
      </c>
      <c r="H1447" s="10">
        <v>239.45149449729794</v>
      </c>
      <c r="I1447" s="10">
        <f t="shared" si="35"/>
        <v>61.061168201452688</v>
      </c>
    </row>
    <row r="1448" spans="1:9" x14ac:dyDescent="0.25">
      <c r="A1448" s="14"/>
      <c r="B1448" s="5">
        <f>DATE(YEAR(siječanj!B1448),MONTH(siječanj!B1448)+5,DAY(siječanj!B1448))</f>
        <v>43998</v>
      </c>
      <c r="C1448" s="8">
        <v>15.0520833333333</v>
      </c>
      <c r="D1448">
        <v>0.92238135033501178</v>
      </c>
      <c r="E1448" s="6">
        <v>63.944969538799612</v>
      </c>
      <c r="F1448" s="10">
        <v>69.921980305746956</v>
      </c>
      <c r="G1448" s="10">
        <v>66.77191267657264</v>
      </c>
      <c r="H1448" s="10">
        <v>239.09276490311041</v>
      </c>
      <c r="I1448" s="10">
        <f t="shared" si="35"/>
        <v>58.981647350329183</v>
      </c>
    </row>
    <row r="1449" spans="1:9" x14ac:dyDescent="0.25">
      <c r="A1449" s="14"/>
      <c r="B1449" s="5">
        <f>DATE(YEAR(siječanj!B1449),MONTH(siječanj!B1449)+5,DAY(siječanj!B1449))</f>
        <v>43998</v>
      </c>
      <c r="C1449" s="8">
        <v>15.0625</v>
      </c>
      <c r="D1449">
        <v>0.92238135033501178</v>
      </c>
      <c r="E1449" s="6">
        <v>62.289549936910198</v>
      </c>
      <c r="F1449" s="10">
        <v>68.979182764580472</v>
      </c>
      <c r="G1449" s="10">
        <v>65.358738078996296</v>
      </c>
      <c r="H1449" s="10">
        <v>239.31580103791433</v>
      </c>
      <c r="I1449" s="10">
        <f t="shared" si="35"/>
        <v>57.454719182567374</v>
      </c>
    </row>
    <row r="1450" spans="1:9" x14ac:dyDescent="0.25">
      <c r="A1450" s="14"/>
      <c r="B1450" s="5">
        <f>DATE(YEAR(siječanj!B1450),MONTH(siječanj!B1450)+5,DAY(siječanj!B1450))</f>
        <v>43998</v>
      </c>
      <c r="C1450" s="8">
        <v>15.0729166666667</v>
      </c>
      <c r="D1450">
        <v>0.92238135033501178</v>
      </c>
      <c r="E1450" s="6">
        <v>60.873166797748041</v>
      </c>
      <c r="F1450" s="10">
        <v>68.689385133021773</v>
      </c>
      <c r="G1450" s="10">
        <v>64.96744933798027</v>
      </c>
      <c r="H1450" s="10">
        <v>238.89354078568846</v>
      </c>
      <c r="I1450" s="10">
        <f t="shared" si="35"/>
        <v>56.148273790075244</v>
      </c>
    </row>
    <row r="1451" spans="1:9" x14ac:dyDescent="0.25">
      <c r="A1451" s="14"/>
      <c r="B1451" s="5">
        <f>DATE(YEAR(siječanj!B1451),MONTH(siječanj!B1451)+5,DAY(siječanj!B1451))</f>
        <v>43998</v>
      </c>
      <c r="C1451" s="8">
        <v>15.0833333333333</v>
      </c>
      <c r="D1451">
        <v>0.92238135033501178</v>
      </c>
      <c r="E1451" s="6">
        <v>60.578476633101879</v>
      </c>
      <c r="F1451" s="10">
        <v>69.286380311798965</v>
      </c>
      <c r="G1451" s="10">
        <v>64.89121554525677</v>
      </c>
      <c r="H1451" s="10">
        <v>239.07917129892266</v>
      </c>
      <c r="I1451" s="10">
        <f t="shared" si="35"/>
        <v>55.876457078078467</v>
      </c>
    </row>
    <row r="1452" spans="1:9" x14ac:dyDescent="0.25">
      <c r="A1452" s="14"/>
      <c r="B1452" s="5">
        <f>DATE(YEAR(siječanj!B1452),MONTH(siječanj!B1452)+5,DAY(siječanj!B1452))</f>
        <v>43998</v>
      </c>
      <c r="C1452" s="8">
        <v>15.09375</v>
      </c>
      <c r="D1452">
        <v>0.92238135033501178</v>
      </c>
      <c r="E1452" s="6">
        <v>60.058548247268995</v>
      </c>
      <c r="F1452" s="10">
        <v>70.373124424622532</v>
      </c>
      <c r="G1452" s="10">
        <v>65.680310579267712</v>
      </c>
      <c r="H1452" s="10">
        <v>239.18163494978774</v>
      </c>
      <c r="I1452" s="10">
        <f t="shared" si="35"/>
        <v>55.396884831476427</v>
      </c>
    </row>
    <row r="1453" spans="1:9" x14ac:dyDescent="0.25">
      <c r="A1453" s="14"/>
      <c r="B1453" s="5">
        <f>DATE(YEAR(siječanj!B1453),MONTH(siječanj!B1453)+5,DAY(siječanj!B1453))</f>
        <v>43998</v>
      </c>
      <c r="C1453" s="8">
        <v>15.1041666666667</v>
      </c>
      <c r="D1453">
        <v>0.92238135033501178</v>
      </c>
      <c r="E1453" s="6">
        <v>59.277073875286064</v>
      </c>
      <c r="F1453" s="10">
        <v>69.814754024205257</v>
      </c>
      <c r="G1453" s="10">
        <v>65.446297715722309</v>
      </c>
      <c r="H1453" s="10">
        <v>239.32646069169391</v>
      </c>
      <c r="I1453" s="10">
        <f t="shared" si="35"/>
        <v>54.676067444994608</v>
      </c>
    </row>
    <row r="1454" spans="1:9" x14ac:dyDescent="0.25">
      <c r="A1454" s="14"/>
      <c r="B1454" s="5">
        <f>DATE(YEAR(siječanj!B1454),MONTH(siječanj!B1454)+5,DAY(siječanj!B1454))</f>
        <v>43998</v>
      </c>
      <c r="C1454" s="8">
        <v>15.1145833333333</v>
      </c>
      <c r="D1454">
        <v>0.92238135033501178</v>
      </c>
      <c r="E1454" s="6">
        <v>58.963199626978145</v>
      </c>
      <c r="F1454" s="10">
        <v>68.407205454441211</v>
      </c>
      <c r="G1454" s="10">
        <v>64.533185488603522</v>
      </c>
      <c r="H1454" s="10">
        <v>239.30807233969728</v>
      </c>
      <c r="I1454" s="10">
        <f t="shared" si="35"/>
        <v>54.386555692004961</v>
      </c>
    </row>
    <row r="1455" spans="1:9" x14ac:dyDescent="0.25">
      <c r="A1455" s="14"/>
      <c r="B1455" s="5">
        <f>DATE(YEAR(siječanj!B1455),MONTH(siječanj!B1455)+5,DAY(siječanj!B1455))</f>
        <v>43998</v>
      </c>
      <c r="C1455" s="8">
        <v>15.125</v>
      </c>
      <c r="D1455">
        <v>0.92238135033501178</v>
      </c>
      <c r="E1455" s="6">
        <v>58.755089058953004</v>
      </c>
      <c r="F1455" s="10">
        <v>67.512822639591931</v>
      </c>
      <c r="G1455" s="10">
        <v>63.356332054231778</v>
      </c>
      <c r="H1455" s="10">
        <v>239.10629461725864</v>
      </c>
      <c r="I1455" s="10">
        <f t="shared" si="35"/>
        <v>54.194598385250949</v>
      </c>
    </row>
    <row r="1456" spans="1:9" x14ac:dyDescent="0.25">
      <c r="A1456" s="14"/>
      <c r="B1456" s="5">
        <f>DATE(YEAR(siječanj!B1456),MONTH(siječanj!B1456)+5,DAY(siječanj!B1456))</f>
        <v>43998</v>
      </c>
      <c r="C1456" s="8">
        <v>15.1354166666667</v>
      </c>
      <c r="D1456">
        <v>0.92238135033501178</v>
      </c>
      <c r="E1456" s="6">
        <v>58.689263423647411</v>
      </c>
      <c r="F1456" s="10">
        <v>66.280994053329948</v>
      </c>
      <c r="G1456" s="10">
        <v>63.208976274258426</v>
      </c>
      <c r="H1456" s="10">
        <v>238.96033283058739</v>
      </c>
      <c r="I1456" s="10">
        <f t="shared" si="35"/>
        <v>54.133882046871115</v>
      </c>
    </row>
    <row r="1457" spans="1:9" x14ac:dyDescent="0.25">
      <c r="A1457" s="14"/>
      <c r="B1457" s="5">
        <f>DATE(YEAR(siječanj!B1457),MONTH(siječanj!B1457)+5,DAY(siječanj!B1457))</f>
        <v>43998</v>
      </c>
      <c r="C1457" s="8">
        <v>15.1458333333333</v>
      </c>
      <c r="D1457">
        <v>0.92238135033501178</v>
      </c>
      <c r="E1457" s="6">
        <v>59.16922099665836</v>
      </c>
      <c r="F1457" s="10">
        <v>66.181026387361797</v>
      </c>
      <c r="G1457" s="10">
        <v>63.445445200589994</v>
      </c>
      <c r="H1457" s="10">
        <v>238.78657488360162</v>
      </c>
      <c r="I1457" s="10">
        <f t="shared" si="35"/>
        <v>54.576585961168469</v>
      </c>
    </row>
    <row r="1458" spans="1:9" x14ac:dyDescent="0.25">
      <c r="A1458" s="14"/>
      <c r="B1458" s="5">
        <f>DATE(YEAR(siječanj!B1458),MONTH(siječanj!B1458)+5,DAY(siječanj!B1458))</f>
        <v>43998</v>
      </c>
      <c r="C1458" s="8">
        <v>15.15625</v>
      </c>
      <c r="D1458">
        <v>0.92238135033501178</v>
      </c>
      <c r="E1458" s="6">
        <v>60.377713013058781</v>
      </c>
      <c r="F1458" s="10">
        <v>65.412619281300252</v>
      </c>
      <c r="G1458" s="10">
        <v>62.571302503011587</v>
      </c>
      <c r="H1458" s="10">
        <v>238.85400283405008</v>
      </c>
      <c r="I1458" s="10">
        <f t="shared" si="35"/>
        <v>55.691276459124971</v>
      </c>
    </row>
    <row r="1459" spans="1:9" x14ac:dyDescent="0.25">
      <c r="A1459" s="14"/>
      <c r="B1459" s="5">
        <f>DATE(YEAR(siječanj!B1459),MONTH(siječanj!B1459)+5,DAY(siječanj!B1459))</f>
        <v>43998</v>
      </c>
      <c r="C1459" s="8">
        <v>15.1666666666667</v>
      </c>
      <c r="D1459">
        <v>0.92238135033501178</v>
      </c>
      <c r="E1459" s="6">
        <v>62.529431412846371</v>
      </c>
      <c r="F1459" s="10">
        <v>65.089115801187205</v>
      </c>
      <c r="G1459" s="10">
        <v>62.837515747442829</v>
      </c>
      <c r="H1459" s="10">
        <v>232.1731801292471</v>
      </c>
      <c r="I1459" s="10">
        <f t="shared" si="35"/>
        <v>57.675981382261739</v>
      </c>
    </row>
    <row r="1460" spans="1:9" x14ac:dyDescent="0.25">
      <c r="A1460" s="14"/>
      <c r="B1460" s="5">
        <f>DATE(YEAR(siječanj!B1460),MONTH(siječanj!B1460)+5,DAY(siječanj!B1460))</f>
        <v>43998</v>
      </c>
      <c r="C1460" s="8">
        <v>15.1770833333333</v>
      </c>
      <c r="D1460">
        <v>0.92238135033501178</v>
      </c>
      <c r="E1460" s="6">
        <v>64.722911934302999</v>
      </c>
      <c r="F1460" s="10">
        <v>64.065455366065422</v>
      </c>
      <c r="G1460" s="10">
        <v>60.690801057998996</v>
      </c>
      <c r="H1460" s="10">
        <v>172.63396346226446</v>
      </c>
      <c r="I1460" s="10">
        <f t="shared" si="35"/>
        <v>59.699206907576453</v>
      </c>
    </row>
    <row r="1461" spans="1:9" x14ac:dyDescent="0.25">
      <c r="A1461" s="14"/>
      <c r="B1461" s="5">
        <f>DATE(YEAR(siječanj!B1461),MONTH(siječanj!B1461)+5,DAY(siječanj!B1461))</f>
        <v>43998</v>
      </c>
      <c r="C1461" s="8">
        <v>15.1875</v>
      </c>
      <c r="D1461">
        <v>0.92238135033501178</v>
      </c>
      <c r="E1461" s="6">
        <v>67.264603433520065</v>
      </c>
      <c r="F1461" s="10">
        <v>63.651746219476664</v>
      </c>
      <c r="G1461" s="10">
        <v>59.692457461803549</v>
      </c>
      <c r="H1461" s="10">
        <v>104.29504187684883</v>
      </c>
      <c r="I1461" s="10">
        <f t="shared" si="35"/>
        <v>62.043615744759308</v>
      </c>
    </row>
    <row r="1462" spans="1:9" x14ac:dyDescent="0.25">
      <c r="A1462" s="14"/>
      <c r="B1462" s="5">
        <f>DATE(YEAR(siječanj!B1462),MONTH(siječanj!B1462)+5,DAY(siječanj!B1462))</f>
        <v>43998</v>
      </c>
      <c r="C1462" s="8">
        <v>15.1979166666667</v>
      </c>
      <c r="D1462">
        <v>0.92238135033501178</v>
      </c>
      <c r="E1462" s="6">
        <v>71.040488855012327</v>
      </c>
      <c r="F1462" s="10">
        <v>63.239426510852496</v>
      </c>
      <c r="G1462" s="10">
        <v>59.256104960659073</v>
      </c>
      <c r="H1462" s="10">
        <v>67.850003058061034</v>
      </c>
      <c r="I1462" s="10">
        <f t="shared" si="35"/>
        <v>65.526422038545633</v>
      </c>
    </row>
    <row r="1463" spans="1:9" x14ac:dyDescent="0.25">
      <c r="A1463" s="14"/>
      <c r="B1463" s="5">
        <f>DATE(YEAR(siječanj!B1463),MONTH(siječanj!B1463)+5,DAY(siječanj!B1463))</f>
        <v>43998</v>
      </c>
      <c r="C1463" s="8">
        <v>15.2083333333333</v>
      </c>
      <c r="D1463">
        <v>0.92238135033501178</v>
      </c>
      <c r="E1463" s="6">
        <v>74.161543652673927</v>
      </c>
      <c r="F1463" s="10">
        <v>63.14588299915156</v>
      </c>
      <c r="G1463" s="10">
        <v>62.350947744716017</v>
      </c>
      <c r="H1463" s="10">
        <v>45.969841778444888</v>
      </c>
      <c r="I1463" s="10">
        <f t="shared" si="35"/>
        <v>68.405224777282299</v>
      </c>
    </row>
    <row r="1464" spans="1:9" x14ac:dyDescent="0.25">
      <c r="A1464" s="14"/>
      <c r="B1464" s="5">
        <f>DATE(YEAR(siječanj!B1464),MONTH(siječanj!B1464)+5,DAY(siječanj!B1464))</f>
        <v>43998</v>
      </c>
      <c r="C1464" s="8">
        <v>15.21875</v>
      </c>
      <c r="D1464">
        <v>0.92238135033501178</v>
      </c>
      <c r="E1464" s="6">
        <v>77.640720211689555</v>
      </c>
      <c r="F1464" s="10">
        <v>67.728492957213234</v>
      </c>
      <c r="G1464" s="10">
        <v>68.476564019694436</v>
      </c>
      <c r="H1464" s="10">
        <v>27.01505965886491</v>
      </c>
      <c r="I1464" s="10">
        <f t="shared" si="35"/>
        <v>71.614352349841056</v>
      </c>
    </row>
    <row r="1465" spans="1:9" x14ac:dyDescent="0.25">
      <c r="A1465" s="14"/>
      <c r="B1465" s="5">
        <f>DATE(YEAR(siječanj!B1465),MONTH(siječanj!B1465)+5,DAY(siječanj!B1465))</f>
        <v>43998</v>
      </c>
      <c r="C1465" s="8">
        <v>15.2291666666667</v>
      </c>
      <c r="D1465">
        <v>0.92238135033501178</v>
      </c>
      <c r="E1465" s="6">
        <v>81.894275414849261</v>
      </c>
      <c r="F1465" s="10">
        <v>75.707580027030104</v>
      </c>
      <c r="G1465" s="10">
        <v>73.099501178131703</v>
      </c>
      <c r="H1465" s="10">
        <v>6.9928187316522843</v>
      </c>
      <c r="I1465" s="10">
        <f t="shared" si="35"/>
        <v>75.53775234185602</v>
      </c>
    </row>
    <row r="1466" spans="1:9" x14ac:dyDescent="0.25">
      <c r="A1466" s="14"/>
      <c r="B1466" s="5">
        <f>DATE(YEAR(siječanj!B1466),MONTH(siječanj!B1466)+5,DAY(siječanj!B1466))</f>
        <v>43998</v>
      </c>
      <c r="C1466" s="8">
        <v>15.2395833333333</v>
      </c>
      <c r="D1466">
        <v>0.92238135033501178</v>
      </c>
      <c r="E1466" s="6">
        <v>86.519545077150013</v>
      </c>
      <c r="F1466" s="10">
        <v>77.111279693926789</v>
      </c>
      <c r="G1466" s="10">
        <v>76.579810037282385</v>
      </c>
      <c r="H1466" s="10">
        <v>2.8304265819410737</v>
      </c>
      <c r="I1466" s="10">
        <f t="shared" si="35"/>
        <v>79.804014818632552</v>
      </c>
    </row>
    <row r="1467" spans="1:9" x14ac:dyDescent="0.25">
      <c r="A1467" s="14"/>
      <c r="B1467" s="5">
        <f>DATE(YEAR(siječanj!B1467),MONTH(siječanj!B1467)+5,DAY(siječanj!B1467))</f>
        <v>43998</v>
      </c>
      <c r="C1467" s="8">
        <v>15.25</v>
      </c>
      <c r="D1467">
        <v>0.92238135033501178</v>
      </c>
      <c r="E1467" s="6">
        <v>88.936868703978391</v>
      </c>
      <c r="F1467" s="10">
        <v>76.964119048817182</v>
      </c>
      <c r="G1467" s="10">
        <v>94.471049323017112</v>
      </c>
      <c r="H1467" s="10">
        <v>2.9502813012172933</v>
      </c>
      <c r="I1467" s="10">
        <f t="shared" si="35"/>
        <v>82.033709049743237</v>
      </c>
    </row>
    <row r="1468" spans="1:9" x14ac:dyDescent="0.25">
      <c r="A1468" s="14"/>
      <c r="B1468" s="5">
        <f>DATE(YEAR(siječanj!B1468),MONTH(siječanj!B1468)+5,DAY(siječanj!B1468))</f>
        <v>43998</v>
      </c>
      <c r="C1468" s="8">
        <v>15.2604166666667</v>
      </c>
      <c r="D1468">
        <v>0.92238135033501178</v>
      </c>
      <c r="E1468" s="6">
        <v>89.882697648611824</v>
      </c>
      <c r="F1468" s="10">
        <v>86.863557113270417</v>
      </c>
      <c r="G1468" s="10">
        <v>99.867790028622736</v>
      </c>
      <c r="H1468" s="10">
        <v>3.5059848854977882</v>
      </c>
      <c r="I1468" s="10">
        <f t="shared" si="35"/>
        <v>82.906124028880157</v>
      </c>
    </row>
    <row r="1469" spans="1:9" x14ac:dyDescent="0.25">
      <c r="A1469" s="14"/>
      <c r="B1469" s="5">
        <f>DATE(YEAR(siječanj!B1469),MONTH(siječanj!B1469)+5,DAY(siječanj!B1469))</f>
        <v>43998</v>
      </c>
      <c r="C1469" s="8">
        <v>15.2708333333333</v>
      </c>
      <c r="D1469">
        <v>0.92238135033501178</v>
      </c>
      <c r="E1469" s="6">
        <v>93.043041092145273</v>
      </c>
      <c r="F1469" s="10">
        <v>93.227382622895576</v>
      </c>
      <c r="G1469" s="10">
        <v>108.6147720992614</v>
      </c>
      <c r="H1469" s="10">
        <v>3.3649216679496625</v>
      </c>
      <c r="I1469" s="10">
        <f t="shared" si="35"/>
        <v>85.821165881848941</v>
      </c>
    </row>
    <row r="1470" spans="1:9" x14ac:dyDescent="0.25">
      <c r="A1470" s="14"/>
      <c r="B1470" s="5">
        <f>DATE(YEAR(siječanj!B1470),MONTH(siječanj!B1470)+5,DAY(siječanj!B1470))</f>
        <v>43998</v>
      </c>
      <c r="C1470" s="8">
        <v>15.28125</v>
      </c>
      <c r="D1470">
        <v>0.92238135033501178</v>
      </c>
      <c r="E1470" s="6">
        <v>93.844476046414343</v>
      </c>
      <c r="F1470" s="10">
        <v>101.94637734994899</v>
      </c>
      <c r="G1470" s="10">
        <v>119.37991094528019</v>
      </c>
      <c r="H1470" s="10">
        <v>3.4857357361004078</v>
      </c>
      <c r="I1470" s="10">
        <f t="shared" si="35"/>
        <v>86.560394537173323</v>
      </c>
    </row>
    <row r="1471" spans="1:9" x14ac:dyDescent="0.25">
      <c r="A1471" s="14"/>
      <c r="B1471" s="5">
        <f>DATE(YEAR(siječanj!B1471),MONTH(siječanj!B1471)+5,DAY(siječanj!B1471))</f>
        <v>43998</v>
      </c>
      <c r="C1471" s="8">
        <v>15.2916666666667</v>
      </c>
      <c r="D1471">
        <v>0.92238135033501178</v>
      </c>
      <c r="E1471" s="6">
        <v>93.602659281707119</v>
      </c>
      <c r="F1471" s="10">
        <v>110.69401126815141</v>
      </c>
      <c r="G1471" s="10">
        <v>128.39343373538824</v>
      </c>
      <c r="H1471" s="10">
        <v>3.1139456202422817</v>
      </c>
      <c r="I1471" s="10">
        <f t="shared" si="35"/>
        <v>86.33734726320904</v>
      </c>
    </row>
    <row r="1472" spans="1:9" x14ac:dyDescent="0.25">
      <c r="A1472" s="14"/>
      <c r="B1472" s="5">
        <f>DATE(YEAR(siječanj!B1472),MONTH(siječanj!B1472)+5,DAY(siječanj!B1472))</f>
        <v>43998</v>
      </c>
      <c r="C1472" s="8">
        <v>15.3020833333333</v>
      </c>
      <c r="D1472">
        <v>0.92238135033501178</v>
      </c>
      <c r="E1472" s="6">
        <v>93.21741964639854</v>
      </c>
      <c r="F1472" s="10">
        <v>124.64034311729209</v>
      </c>
      <c r="G1472" s="10">
        <v>139.10183553424781</v>
      </c>
      <c r="H1472" s="10">
        <v>2.7883180544942738</v>
      </c>
      <c r="I1472" s="10">
        <f t="shared" si="35"/>
        <v>85.982009408190535</v>
      </c>
    </row>
    <row r="1473" spans="1:9" x14ac:dyDescent="0.25">
      <c r="A1473" s="14"/>
      <c r="B1473" s="5">
        <f>DATE(YEAR(siječanj!B1473),MONTH(siječanj!B1473)+5,DAY(siječanj!B1473))</f>
        <v>43998</v>
      </c>
      <c r="C1473" s="8">
        <v>15.3125</v>
      </c>
      <c r="D1473">
        <v>0.92238135033501178</v>
      </c>
      <c r="E1473" s="6">
        <v>94.10941300801494</v>
      </c>
      <c r="F1473" s="10">
        <v>134.28913934937782</v>
      </c>
      <c r="G1473" s="10">
        <v>148.39331274698432</v>
      </c>
      <c r="H1473" s="10">
        <v>2.2992996989529324</v>
      </c>
      <c r="I1473" s="10">
        <f t="shared" si="35"/>
        <v>86.804767449568146</v>
      </c>
    </row>
    <row r="1474" spans="1:9" x14ac:dyDescent="0.25">
      <c r="A1474" s="14"/>
      <c r="B1474" s="5">
        <f>DATE(YEAR(siječanj!B1474),MONTH(siječanj!B1474)+5,DAY(siječanj!B1474))</f>
        <v>43998</v>
      </c>
      <c r="C1474" s="8">
        <v>15.3229166666667</v>
      </c>
      <c r="D1474">
        <v>0.92238135033501178</v>
      </c>
      <c r="E1474" s="6">
        <v>95.810265723151929</v>
      </c>
      <c r="F1474" s="10">
        <v>143.57993171786819</v>
      </c>
      <c r="G1474" s="10">
        <v>162.8246424722866</v>
      </c>
      <c r="H1474" s="10">
        <v>1.9526413291054077</v>
      </c>
      <c r="I1474" s="10">
        <f t="shared" si="35"/>
        <v>88.373602273677164</v>
      </c>
    </row>
    <row r="1475" spans="1:9" x14ac:dyDescent="0.25">
      <c r="A1475" s="14"/>
      <c r="B1475" s="5">
        <f>DATE(YEAR(siječanj!B1475),MONTH(siječanj!B1475)+5,DAY(siječanj!B1475))</f>
        <v>43998</v>
      </c>
      <c r="C1475" s="8">
        <v>15.3333333333333</v>
      </c>
      <c r="D1475">
        <v>0.92238135033501178</v>
      </c>
      <c r="E1475" s="6">
        <v>96.659455342821829</v>
      </c>
      <c r="F1475" s="10">
        <v>165.22612950287666</v>
      </c>
      <c r="G1475" s="10">
        <v>177.41530877164104</v>
      </c>
      <c r="H1475" s="10">
        <v>1.8127441047783497</v>
      </c>
      <c r="I1475" s="10">
        <f t="shared" si="35"/>
        <v>89.156878941758762</v>
      </c>
    </row>
    <row r="1476" spans="1:9" x14ac:dyDescent="0.25">
      <c r="A1476" s="14"/>
      <c r="B1476" s="5">
        <f>DATE(YEAR(siječanj!B1476),MONTH(siječanj!B1476)+5,DAY(siječanj!B1476))</f>
        <v>43998</v>
      </c>
      <c r="C1476" s="8">
        <v>15.34375</v>
      </c>
      <c r="D1476">
        <v>0.92238135033501178</v>
      </c>
      <c r="E1476" s="6">
        <v>98.363374333856711</v>
      </c>
      <c r="F1476" s="10">
        <v>188.77507074969461</v>
      </c>
      <c r="G1476" s="10">
        <v>189.40524419633698</v>
      </c>
      <c r="H1476" s="10">
        <v>1.7543985227590602</v>
      </c>
      <c r="I1476" s="10">
        <f t="shared" ref="I1476:I1539" si="37">D1476*E1476</f>
        <v>90.728542041570989</v>
      </c>
    </row>
    <row r="1477" spans="1:9" x14ac:dyDescent="0.25">
      <c r="A1477" s="14"/>
      <c r="B1477" s="5">
        <f>DATE(YEAR(siječanj!B1477),MONTH(siječanj!B1477)+5,DAY(siječanj!B1477))</f>
        <v>43998</v>
      </c>
      <c r="C1477" s="8">
        <v>15.3541666666667</v>
      </c>
      <c r="D1477">
        <v>0.92238135033501178</v>
      </c>
      <c r="E1477" s="6">
        <v>99.11889955168165</v>
      </c>
      <c r="F1477" s="10">
        <v>186.68061279723918</v>
      </c>
      <c r="G1477" s="10">
        <v>194.05030988143778</v>
      </c>
      <c r="H1477" s="10">
        <v>1.8582687527752302</v>
      </c>
      <c r="I1477" s="10">
        <f t="shared" si="37"/>
        <v>91.425424412200513</v>
      </c>
    </row>
    <row r="1478" spans="1:9" x14ac:dyDescent="0.25">
      <c r="A1478" s="14"/>
      <c r="B1478" s="5">
        <f>DATE(YEAR(siječanj!B1478),MONTH(siječanj!B1478)+5,DAY(siječanj!B1478))</f>
        <v>43998</v>
      </c>
      <c r="C1478" s="8">
        <v>15.3645833333333</v>
      </c>
      <c r="D1478">
        <v>0.92238135033501178</v>
      </c>
      <c r="E1478" s="6">
        <v>100.81033796572149</v>
      </c>
      <c r="F1478" s="10">
        <v>188.01567901985146</v>
      </c>
      <c r="G1478" s="10">
        <v>200.56334510094479</v>
      </c>
      <c r="H1478" s="10">
        <v>2.0563947601430974</v>
      </c>
      <c r="I1478" s="10">
        <f t="shared" si="37"/>
        <v>92.985575660551092</v>
      </c>
    </row>
    <row r="1479" spans="1:9" x14ac:dyDescent="0.25">
      <c r="A1479" s="14"/>
      <c r="B1479" s="5">
        <f>DATE(YEAR(siječanj!B1479),MONTH(siječanj!B1479)+5,DAY(siječanj!B1479))</f>
        <v>43998</v>
      </c>
      <c r="C1479" s="8">
        <v>15.375</v>
      </c>
      <c r="D1479">
        <v>0.92238135033501178</v>
      </c>
      <c r="E1479" s="6">
        <v>102.36026893863115</v>
      </c>
      <c r="F1479" s="10">
        <v>190.80846529918983</v>
      </c>
      <c r="G1479" s="10">
        <v>206.67105408237342</v>
      </c>
      <c r="H1479" s="10">
        <v>1.9158516474478624</v>
      </c>
      <c r="I1479" s="10">
        <f t="shared" si="37"/>
        <v>94.415203084269564</v>
      </c>
    </row>
    <row r="1480" spans="1:9" x14ac:dyDescent="0.25">
      <c r="A1480" s="14"/>
      <c r="B1480" s="5">
        <f>DATE(YEAR(siječanj!B1480),MONTH(siječanj!B1480)+5,DAY(siječanj!B1480))</f>
        <v>43998</v>
      </c>
      <c r="C1480" s="8">
        <v>15.3854166666667</v>
      </c>
      <c r="D1480">
        <v>0.92238135033501178</v>
      </c>
      <c r="E1480" s="6">
        <v>104.18438832797975</v>
      </c>
      <c r="F1480" s="10">
        <v>198.04932561229629</v>
      </c>
      <c r="G1480" s="10">
        <v>208.52320098139944</v>
      </c>
      <c r="H1480" s="10">
        <v>1.6636686769628521</v>
      </c>
      <c r="I1480" s="10">
        <f t="shared" si="37"/>
        <v>96.097736789789195</v>
      </c>
    </row>
    <row r="1481" spans="1:9" x14ac:dyDescent="0.25">
      <c r="A1481" s="14"/>
      <c r="B1481" s="5">
        <f>DATE(YEAR(siječanj!B1481),MONTH(siječanj!B1481)+5,DAY(siječanj!B1481))</f>
        <v>43998</v>
      </c>
      <c r="C1481" s="8">
        <v>15.3958333333333</v>
      </c>
      <c r="D1481">
        <v>0.92238135033501178</v>
      </c>
      <c r="E1481" s="6">
        <v>104.85525037161987</v>
      </c>
      <c r="F1481" s="10">
        <v>195.75106346184805</v>
      </c>
      <c r="G1481" s="10">
        <v>211.40566422241932</v>
      </c>
      <c r="H1481" s="10">
        <v>1.6370025717221299</v>
      </c>
      <c r="I1481" s="10">
        <f t="shared" si="37"/>
        <v>96.71652742749049</v>
      </c>
    </row>
    <row r="1482" spans="1:9" x14ac:dyDescent="0.25">
      <c r="A1482" s="14"/>
      <c r="B1482" s="5">
        <f>DATE(YEAR(siječanj!B1482),MONTH(siječanj!B1482)+5,DAY(siječanj!B1482))</f>
        <v>43998</v>
      </c>
      <c r="C1482" s="8">
        <v>15.40625</v>
      </c>
      <c r="D1482">
        <v>0.92238135033501178</v>
      </c>
      <c r="E1482" s="6">
        <v>105.57460683958047</v>
      </c>
      <c r="F1482" s="10">
        <v>193.78075658269239</v>
      </c>
      <c r="G1482" s="10">
        <v>209.99935861344815</v>
      </c>
      <c r="H1482" s="10">
        <v>1.75638210882949</v>
      </c>
      <c r="I1482" s="10">
        <f t="shared" si="37"/>
        <v>97.380048417780202</v>
      </c>
    </row>
    <row r="1483" spans="1:9" x14ac:dyDescent="0.25">
      <c r="A1483" s="14"/>
      <c r="B1483" s="5">
        <f>DATE(YEAR(siječanj!B1483),MONTH(siječanj!B1483)+5,DAY(siječanj!B1483))</f>
        <v>43998</v>
      </c>
      <c r="C1483" s="8">
        <v>15.4166666666667</v>
      </c>
      <c r="D1483">
        <v>0.92238135033501178</v>
      </c>
      <c r="E1483" s="6">
        <v>106.73344564151375</v>
      </c>
      <c r="F1483" s="10">
        <v>201.91392353897692</v>
      </c>
      <c r="G1483" s="10">
        <v>210.68361770567142</v>
      </c>
      <c r="H1483" s="10">
        <v>1.7174341417747283</v>
      </c>
      <c r="I1483" s="10">
        <f t="shared" si="37"/>
        <v>98.448939716728034</v>
      </c>
    </row>
    <row r="1484" spans="1:9" x14ac:dyDescent="0.25">
      <c r="A1484" s="14"/>
      <c r="B1484" s="5">
        <f>DATE(YEAR(siječanj!B1484),MONTH(siječanj!B1484)+5,DAY(siječanj!B1484))</f>
        <v>43998</v>
      </c>
      <c r="C1484" s="8">
        <v>15.4270833333333</v>
      </c>
      <c r="D1484">
        <v>0.92238135033501178</v>
      </c>
      <c r="E1484" s="6">
        <v>107.16015149492348</v>
      </c>
      <c r="F1484" s="10">
        <v>197.74673956177054</v>
      </c>
      <c r="G1484" s="10">
        <v>206.90155657325371</v>
      </c>
      <c r="H1484" s="10">
        <v>1.9812900221346923</v>
      </c>
      <c r="I1484" s="10">
        <f t="shared" si="37"/>
        <v>98.84252523799195</v>
      </c>
    </row>
    <row r="1485" spans="1:9" x14ac:dyDescent="0.25">
      <c r="A1485" s="14"/>
      <c r="B1485" s="5">
        <f>DATE(YEAR(siječanj!B1485),MONTH(siječanj!B1485)+5,DAY(siječanj!B1485))</f>
        <v>43998</v>
      </c>
      <c r="C1485" s="8">
        <v>15.4375</v>
      </c>
      <c r="D1485">
        <v>0.92238135033501178</v>
      </c>
      <c r="E1485" s="6">
        <v>109.17932495560633</v>
      </c>
      <c r="F1485" s="10">
        <v>194.55476535962833</v>
      </c>
      <c r="G1485" s="10">
        <v>207.97160122841285</v>
      </c>
      <c r="H1485" s="10">
        <v>2.0241402730089351</v>
      </c>
      <c r="I1485" s="10">
        <f t="shared" si="37"/>
        <v>100.70497318121723</v>
      </c>
    </row>
    <row r="1486" spans="1:9" x14ac:dyDescent="0.25">
      <c r="A1486" s="14"/>
      <c r="B1486" s="5">
        <f>DATE(YEAR(siječanj!B1486),MONTH(siječanj!B1486)+5,DAY(siječanj!B1486))</f>
        <v>43998</v>
      </c>
      <c r="C1486" s="8">
        <v>15.4479166666667</v>
      </c>
      <c r="D1486">
        <v>0.92238135033501178</v>
      </c>
      <c r="E1486" s="6">
        <v>110.07474305348308</v>
      </c>
      <c r="F1486" s="10">
        <v>192.06927644345416</v>
      </c>
      <c r="G1486" s="10">
        <v>206.12535686726963</v>
      </c>
      <c r="H1486" s="10">
        <v>1.9556990664651086</v>
      </c>
      <c r="I1486" s="10">
        <f t="shared" si="37"/>
        <v>101.53089013545117</v>
      </c>
    </row>
    <row r="1487" spans="1:9" x14ac:dyDescent="0.25">
      <c r="A1487" s="14"/>
      <c r="B1487" s="5">
        <f>DATE(YEAR(siječanj!B1487),MONTH(siječanj!B1487)+5,DAY(siječanj!B1487))</f>
        <v>43998</v>
      </c>
      <c r="C1487" s="8">
        <v>15.4583333333333</v>
      </c>
      <c r="D1487">
        <v>0.92238135033501178</v>
      </c>
      <c r="E1487" s="6">
        <v>111.29432549588856</v>
      </c>
      <c r="F1487" s="10">
        <v>196.6208955466854</v>
      </c>
      <c r="G1487" s="10">
        <v>209.41436040016782</v>
      </c>
      <c r="H1487" s="10">
        <v>1.8039372621445653</v>
      </c>
      <c r="I1487" s="10">
        <f t="shared" si="37"/>
        <v>102.65581023552201</v>
      </c>
    </row>
    <row r="1488" spans="1:9" x14ac:dyDescent="0.25">
      <c r="A1488" s="14"/>
      <c r="B1488" s="5">
        <f>DATE(YEAR(siječanj!B1488),MONTH(siječanj!B1488)+5,DAY(siječanj!B1488))</f>
        <v>43998</v>
      </c>
      <c r="C1488" s="8">
        <v>15.46875</v>
      </c>
      <c r="D1488">
        <v>0.92238135033501178</v>
      </c>
      <c r="E1488" s="6">
        <v>112.90972265077642</v>
      </c>
      <c r="F1488" s="10">
        <v>204.42352000236397</v>
      </c>
      <c r="G1488" s="10">
        <v>207.00887253941571</v>
      </c>
      <c r="H1488" s="10">
        <v>1.9882260845490582</v>
      </c>
      <c r="I1488" s="10">
        <f t="shared" si="37"/>
        <v>104.14582244457482</v>
      </c>
    </row>
    <row r="1489" spans="1:9" x14ac:dyDescent="0.25">
      <c r="A1489" s="14"/>
      <c r="B1489" s="5">
        <f>DATE(YEAR(siječanj!B1489),MONTH(siječanj!B1489)+5,DAY(siječanj!B1489))</f>
        <v>43998</v>
      </c>
      <c r="C1489" s="8">
        <v>15.4791666666667</v>
      </c>
      <c r="D1489">
        <v>0.92238135033501178</v>
      </c>
      <c r="E1489" s="6">
        <v>113.1137084422213</v>
      </c>
      <c r="F1489" s="10">
        <v>188.57563050484907</v>
      </c>
      <c r="G1489" s="10">
        <v>204.81968593496245</v>
      </c>
      <c r="H1489" s="10">
        <v>2.1194702016499036</v>
      </c>
      <c r="I1489" s="10">
        <f t="shared" si="37"/>
        <v>104.3339751343369</v>
      </c>
    </row>
    <row r="1490" spans="1:9" x14ac:dyDescent="0.25">
      <c r="A1490" s="14"/>
      <c r="B1490" s="5">
        <f>DATE(YEAR(siječanj!B1490),MONTH(siječanj!B1490)+5,DAY(siječanj!B1490))</f>
        <v>43998</v>
      </c>
      <c r="C1490" s="8">
        <v>15.4895833333333</v>
      </c>
      <c r="D1490">
        <v>0.92238135033501178</v>
      </c>
      <c r="E1490" s="6">
        <v>112.35120764532162</v>
      </c>
      <c r="F1490" s="10">
        <v>188.46707467491026</v>
      </c>
      <c r="G1490" s="10">
        <v>198.39452185282752</v>
      </c>
      <c r="H1490" s="10">
        <v>1.8774497405745429</v>
      </c>
      <c r="I1490" s="10">
        <f t="shared" si="37"/>
        <v>103.63065861966106</v>
      </c>
    </row>
    <row r="1491" spans="1:9" x14ac:dyDescent="0.25">
      <c r="A1491" s="14"/>
      <c r="B1491" s="5">
        <f>DATE(YEAR(siječanj!B1491),MONTH(siječanj!B1491)+5,DAY(siječanj!B1491))</f>
        <v>43998</v>
      </c>
      <c r="C1491" s="8">
        <v>15.5</v>
      </c>
      <c r="D1491">
        <v>0.92238135033501178</v>
      </c>
      <c r="E1491" s="6">
        <v>111.61604913246489</v>
      </c>
      <c r="F1491" s="10">
        <v>183.31273495025474</v>
      </c>
      <c r="G1491" s="10">
        <v>196.32688839149992</v>
      </c>
      <c r="H1491" s="10">
        <v>1.9619712714376851</v>
      </c>
      <c r="I1491" s="10">
        <f t="shared" si="37"/>
        <v>102.95256211786199</v>
      </c>
    </row>
    <row r="1492" spans="1:9" x14ac:dyDescent="0.25">
      <c r="A1492" s="14"/>
      <c r="B1492" s="5">
        <f>DATE(YEAR(siječanj!B1492),MONTH(siječanj!B1492)+5,DAY(siječanj!B1492))</f>
        <v>43998</v>
      </c>
      <c r="C1492" s="8">
        <v>15.5104166666667</v>
      </c>
      <c r="D1492">
        <v>0.92238135033501178</v>
      </c>
      <c r="E1492" s="6">
        <v>111.04513795203944</v>
      </c>
      <c r="F1492" s="10">
        <v>182.35408663690623</v>
      </c>
      <c r="G1492" s="10">
        <v>197.34053545533203</v>
      </c>
      <c r="H1492" s="10">
        <v>1.9906698785603374</v>
      </c>
      <c r="I1492" s="10">
        <f t="shared" si="37"/>
        <v>102.4259642923398</v>
      </c>
    </row>
    <row r="1493" spans="1:9" x14ac:dyDescent="0.25">
      <c r="A1493" s="14"/>
      <c r="B1493" s="5">
        <f>DATE(YEAR(siječanj!B1493),MONTH(siječanj!B1493)+5,DAY(siječanj!B1493))</f>
        <v>43998</v>
      </c>
      <c r="C1493" s="8">
        <v>15.5208333333333</v>
      </c>
      <c r="D1493">
        <v>0.92238135033501178</v>
      </c>
      <c r="E1493" s="6">
        <v>111.83281934819264</v>
      </c>
      <c r="F1493" s="10">
        <v>181.80076692334293</v>
      </c>
      <c r="G1493" s="10">
        <v>197.05427434880889</v>
      </c>
      <c r="H1493" s="10">
        <v>2.1647352963612723</v>
      </c>
      <c r="I1493" s="10">
        <f t="shared" si="37"/>
        <v>103.15250692215736</v>
      </c>
    </row>
    <row r="1494" spans="1:9" x14ac:dyDescent="0.25">
      <c r="A1494" s="14"/>
      <c r="B1494" s="5">
        <f>DATE(YEAR(siječanj!B1494),MONTH(siječanj!B1494)+5,DAY(siječanj!B1494))</f>
        <v>43998</v>
      </c>
      <c r="C1494" s="8">
        <v>15.53125</v>
      </c>
      <c r="D1494">
        <v>0.92238135033501178</v>
      </c>
      <c r="E1494" s="6">
        <v>112.17694526797251</v>
      </c>
      <c r="F1494" s="10">
        <v>182.4316516120146</v>
      </c>
      <c r="G1494" s="10">
        <v>197.75138483948072</v>
      </c>
      <c r="H1494" s="10">
        <v>2.5111470905875608</v>
      </c>
      <c r="I1494" s="10">
        <f t="shared" si="37"/>
        <v>103.46992225272919</v>
      </c>
    </row>
    <row r="1495" spans="1:9" x14ac:dyDescent="0.25">
      <c r="A1495" s="14"/>
      <c r="B1495" s="5">
        <f>DATE(YEAR(siječanj!B1495),MONTH(siječanj!B1495)+5,DAY(siječanj!B1495))</f>
        <v>43998</v>
      </c>
      <c r="C1495" s="8">
        <v>15.5416666666667</v>
      </c>
      <c r="D1495">
        <v>0.92238135033501178</v>
      </c>
      <c r="E1495" s="6">
        <v>111.19694641200536</v>
      </c>
      <c r="F1495" s="10">
        <v>184.92486228975048</v>
      </c>
      <c r="G1495" s="10">
        <v>195.8809991782687</v>
      </c>
      <c r="H1495" s="10">
        <v>2.2058125986390968</v>
      </c>
      <c r="I1495" s="10">
        <f t="shared" si="37"/>
        <v>102.56598958463545</v>
      </c>
    </row>
    <row r="1496" spans="1:9" x14ac:dyDescent="0.25">
      <c r="A1496" s="14"/>
      <c r="B1496" s="5">
        <f>DATE(YEAR(siječanj!B1496),MONTH(siječanj!B1496)+5,DAY(siječanj!B1496))</f>
        <v>43998</v>
      </c>
      <c r="C1496" s="8">
        <v>15.5520833333333</v>
      </c>
      <c r="D1496">
        <v>0.92238135033501178</v>
      </c>
      <c r="E1496" s="6">
        <v>110.76959910321024</v>
      </c>
      <c r="F1496" s="10">
        <v>185.82608050056339</v>
      </c>
      <c r="G1496" s="10">
        <v>187.79043283441419</v>
      </c>
      <c r="H1496" s="10">
        <v>2.1276361473248477</v>
      </c>
      <c r="I1496" s="10">
        <f t="shared" si="37"/>
        <v>102.17181239688698</v>
      </c>
    </row>
    <row r="1497" spans="1:9" x14ac:dyDescent="0.25">
      <c r="A1497" s="14"/>
      <c r="B1497" s="5">
        <f>DATE(YEAR(siječanj!B1497),MONTH(siječanj!B1497)+5,DAY(siječanj!B1497))</f>
        <v>43998</v>
      </c>
      <c r="C1497" s="8">
        <v>15.5625</v>
      </c>
      <c r="D1497">
        <v>0.92238135033501178</v>
      </c>
      <c r="E1497" s="6">
        <v>110.73688885041599</v>
      </c>
      <c r="F1497" s="10">
        <v>184.34991445706626</v>
      </c>
      <c r="G1497" s="10">
        <v>183.69430716601443</v>
      </c>
      <c r="H1497" s="10">
        <v>2.1305920599340791</v>
      </c>
      <c r="I1497" s="10">
        <f t="shared" si="37"/>
        <v>102.14164106974482</v>
      </c>
    </row>
    <row r="1498" spans="1:9" x14ac:dyDescent="0.25">
      <c r="A1498" s="14"/>
      <c r="B1498" s="5">
        <f>DATE(YEAR(siječanj!B1498),MONTH(siječanj!B1498)+5,DAY(siječanj!B1498))</f>
        <v>43998</v>
      </c>
      <c r="C1498" s="8">
        <v>15.5729166666667</v>
      </c>
      <c r="D1498">
        <v>0.92238135033501178</v>
      </c>
      <c r="E1498" s="6">
        <v>111.70377461068766</v>
      </c>
      <c r="F1498" s="10">
        <v>184.0644248817253</v>
      </c>
      <c r="G1498" s="10">
        <v>185.50912989788696</v>
      </c>
      <c r="H1498" s="10">
        <v>1.9947658290620851</v>
      </c>
      <c r="I1498" s="10">
        <f t="shared" si="37"/>
        <v>103.0334784629239</v>
      </c>
    </row>
    <row r="1499" spans="1:9" x14ac:dyDescent="0.25">
      <c r="A1499" s="14"/>
      <c r="B1499" s="5">
        <f>DATE(YEAR(siječanj!B1499),MONTH(siječanj!B1499)+5,DAY(siječanj!B1499))</f>
        <v>43998</v>
      </c>
      <c r="C1499" s="8">
        <v>15.5833333333333</v>
      </c>
      <c r="D1499">
        <v>0.92238135033501178</v>
      </c>
      <c r="E1499" s="6">
        <v>111.95017490180186</v>
      </c>
      <c r="F1499" s="10">
        <v>183.79218687133951</v>
      </c>
      <c r="G1499" s="10">
        <v>183.67755801589226</v>
      </c>
      <c r="H1499" s="10">
        <v>2.0427542367075913</v>
      </c>
      <c r="I1499" s="10">
        <f t="shared" si="37"/>
        <v>103.26075349616474</v>
      </c>
    </row>
    <row r="1500" spans="1:9" x14ac:dyDescent="0.25">
      <c r="A1500" s="14"/>
      <c r="B1500" s="5">
        <f>DATE(YEAR(siječanj!B1500),MONTH(siječanj!B1500)+5,DAY(siječanj!B1500))</f>
        <v>43998</v>
      </c>
      <c r="C1500" s="8">
        <v>15.59375</v>
      </c>
      <c r="D1500">
        <v>0.92238135033501178</v>
      </c>
      <c r="E1500" s="6">
        <v>113.27082727896894</v>
      </c>
      <c r="F1500" s="10">
        <v>184.17939288801787</v>
      </c>
      <c r="G1500" s="10">
        <v>179.208310483898</v>
      </c>
      <c r="H1500" s="10">
        <v>2.312936229260969</v>
      </c>
      <c r="I1500" s="10">
        <f t="shared" si="37"/>
        <v>104.47889861913926</v>
      </c>
    </row>
    <row r="1501" spans="1:9" x14ac:dyDescent="0.25">
      <c r="A1501" s="14"/>
      <c r="B1501" s="5">
        <f>DATE(YEAR(siječanj!B1501),MONTH(siječanj!B1501)+5,DAY(siječanj!B1501))</f>
        <v>43998</v>
      </c>
      <c r="C1501" s="8">
        <v>15.6041666666667</v>
      </c>
      <c r="D1501">
        <v>0.92238135033501178</v>
      </c>
      <c r="E1501" s="6">
        <v>114.27598687488977</v>
      </c>
      <c r="F1501" s="10">
        <v>181.09193795896911</v>
      </c>
      <c r="G1501" s="10">
        <v>174.23849738809486</v>
      </c>
      <c r="H1501" s="10">
        <v>2.4522484604137578</v>
      </c>
      <c r="I1501" s="10">
        <f t="shared" si="37"/>
        <v>105.40603908452691</v>
      </c>
    </row>
    <row r="1502" spans="1:9" x14ac:dyDescent="0.25">
      <c r="A1502" s="14"/>
      <c r="B1502" s="5">
        <f>DATE(YEAR(siječanj!B1502),MONTH(siječanj!B1502)+5,DAY(siječanj!B1502))</f>
        <v>43998</v>
      </c>
      <c r="C1502" s="8">
        <v>15.6145833333333</v>
      </c>
      <c r="D1502">
        <v>0.92238135033501178</v>
      </c>
      <c r="E1502" s="6">
        <v>114.65262346150035</v>
      </c>
      <c r="F1502" s="10">
        <v>179.33768868330421</v>
      </c>
      <c r="G1502" s="10">
        <v>170.25097362442156</v>
      </c>
      <c r="H1502" s="10">
        <v>2.2730578635058349</v>
      </c>
      <c r="I1502" s="10">
        <f t="shared" si="37"/>
        <v>105.75344164787035</v>
      </c>
    </row>
    <row r="1503" spans="1:9" x14ac:dyDescent="0.25">
      <c r="A1503" s="14"/>
      <c r="B1503" s="5">
        <f>DATE(YEAR(siječanj!B1503),MONTH(siječanj!B1503)+5,DAY(siječanj!B1503))</f>
        <v>43998</v>
      </c>
      <c r="C1503" s="8">
        <v>15.625</v>
      </c>
      <c r="D1503">
        <v>0.92238135033501178</v>
      </c>
      <c r="E1503" s="6">
        <v>114.92578713806667</v>
      </c>
      <c r="F1503" s="10">
        <v>178.474492362539</v>
      </c>
      <c r="G1503" s="10">
        <v>168.73410525409307</v>
      </c>
      <c r="H1503" s="10">
        <v>2.4580814213646991</v>
      </c>
      <c r="I1503" s="10">
        <f t="shared" si="37"/>
        <v>106.00540272872406</v>
      </c>
    </row>
    <row r="1504" spans="1:9" x14ac:dyDescent="0.25">
      <c r="A1504" s="14"/>
      <c r="B1504" s="5">
        <f>DATE(YEAR(siječanj!B1504),MONTH(siječanj!B1504)+5,DAY(siječanj!B1504))</f>
        <v>43998</v>
      </c>
      <c r="C1504" s="8">
        <v>15.6354166666667</v>
      </c>
      <c r="D1504">
        <v>0.92238135033501178</v>
      </c>
      <c r="E1504" s="6">
        <v>115.29968909908696</v>
      </c>
      <c r="F1504" s="10">
        <v>178.33373590850749</v>
      </c>
      <c r="G1504" s="10">
        <v>163.9270033226743</v>
      </c>
      <c r="H1504" s="10">
        <v>2.4012622123205918</v>
      </c>
      <c r="I1504" s="10">
        <f t="shared" si="37"/>
        <v>106.35028292442287</v>
      </c>
    </row>
    <row r="1505" spans="1:9" x14ac:dyDescent="0.25">
      <c r="A1505" s="14"/>
      <c r="B1505" s="5">
        <f>DATE(YEAR(siječanj!B1505),MONTH(siječanj!B1505)+5,DAY(siječanj!B1505))</f>
        <v>43998</v>
      </c>
      <c r="C1505" s="8">
        <v>15.6458333333333</v>
      </c>
      <c r="D1505">
        <v>0.92238135033501178</v>
      </c>
      <c r="E1505" s="6">
        <v>116.01713907426131</v>
      </c>
      <c r="F1505" s="10">
        <v>176.30793934880126</v>
      </c>
      <c r="G1505" s="10">
        <v>163.50148944657312</v>
      </c>
      <c r="H1505" s="10">
        <v>2.4092015480116467</v>
      </c>
      <c r="I1505" s="10">
        <f t="shared" si="37"/>
        <v>107.012045401322</v>
      </c>
    </row>
    <row r="1506" spans="1:9" x14ac:dyDescent="0.25">
      <c r="A1506" s="14"/>
      <c r="B1506" s="5">
        <f>DATE(YEAR(siječanj!B1506),MONTH(siječanj!B1506)+5,DAY(siječanj!B1506))</f>
        <v>43998</v>
      </c>
      <c r="C1506" s="8">
        <v>15.65625</v>
      </c>
      <c r="D1506">
        <v>0.92238135033501178</v>
      </c>
      <c r="E1506" s="6">
        <v>115.92082842071042</v>
      </c>
      <c r="F1506" s="10">
        <v>174.90267456787552</v>
      </c>
      <c r="G1506" s="10">
        <v>159.84713559183953</v>
      </c>
      <c r="H1506" s="10">
        <v>2.1513453416744719</v>
      </c>
      <c r="I1506" s="10">
        <f t="shared" si="37"/>
        <v>106.9232102506481</v>
      </c>
    </row>
    <row r="1507" spans="1:9" x14ac:dyDescent="0.25">
      <c r="A1507" s="14"/>
      <c r="B1507" s="5">
        <f>DATE(YEAR(siječanj!B1507),MONTH(siječanj!B1507)+5,DAY(siječanj!B1507))</f>
        <v>43998</v>
      </c>
      <c r="C1507" s="8">
        <v>15.6666666666667</v>
      </c>
      <c r="D1507">
        <v>0.92238135033501178</v>
      </c>
      <c r="E1507" s="6">
        <v>115.14632962780222</v>
      </c>
      <c r="F1507" s="10">
        <v>175.21940653423019</v>
      </c>
      <c r="G1507" s="10">
        <v>161.64648313136024</v>
      </c>
      <c r="H1507" s="10">
        <v>2.0654990907733528</v>
      </c>
      <c r="I1507" s="10">
        <f t="shared" si="37"/>
        <v>106.20882700821258</v>
      </c>
    </row>
    <row r="1508" spans="1:9" x14ac:dyDescent="0.25">
      <c r="A1508" s="14"/>
      <c r="B1508" s="5">
        <f>DATE(YEAR(siječanj!B1508),MONTH(siječanj!B1508)+5,DAY(siječanj!B1508))</f>
        <v>43998</v>
      </c>
      <c r="C1508" s="8">
        <v>15.6770833333333</v>
      </c>
      <c r="D1508">
        <v>0.92238135033501178</v>
      </c>
      <c r="E1508" s="6">
        <v>113.46207432252062</v>
      </c>
      <c r="F1508" s="10">
        <v>169.37870042562807</v>
      </c>
      <c r="G1508" s="10">
        <v>162.39459985602363</v>
      </c>
      <c r="H1508" s="10">
        <v>2.1631659972657937</v>
      </c>
      <c r="I1508" s="10">
        <f t="shared" si="37"/>
        <v>104.65530132541804</v>
      </c>
    </row>
    <row r="1509" spans="1:9" x14ac:dyDescent="0.25">
      <c r="A1509" s="14"/>
      <c r="B1509" s="5">
        <f>DATE(YEAR(siječanj!B1509),MONTH(siječanj!B1509)+5,DAY(siječanj!B1509))</f>
        <v>43998</v>
      </c>
      <c r="C1509" s="8">
        <v>15.6875</v>
      </c>
      <c r="D1509">
        <v>0.92238135033501178</v>
      </c>
      <c r="E1509" s="6">
        <v>114.20497994825152</v>
      </c>
      <c r="F1509" s="10">
        <v>164.12053614686133</v>
      </c>
      <c r="G1509" s="10">
        <v>159.97470309359272</v>
      </c>
      <c r="H1509" s="10">
        <v>2.128302001330372</v>
      </c>
      <c r="I1509" s="10">
        <f t="shared" si="37"/>
        <v>105.34054361965119</v>
      </c>
    </row>
    <row r="1510" spans="1:9" x14ac:dyDescent="0.25">
      <c r="A1510" s="14"/>
      <c r="B1510" s="5">
        <f>DATE(YEAR(siječanj!B1510),MONTH(siječanj!B1510)+5,DAY(siječanj!B1510))</f>
        <v>43998</v>
      </c>
      <c r="C1510" s="8">
        <v>15.6979166666667</v>
      </c>
      <c r="D1510">
        <v>0.92238135033501178</v>
      </c>
      <c r="E1510" s="6">
        <v>114.23197270861698</v>
      </c>
      <c r="F1510" s="10">
        <v>163.12163006628074</v>
      </c>
      <c r="G1510" s="10">
        <v>159.3542537106332</v>
      </c>
      <c r="H1510" s="10">
        <v>2.1009301108094314</v>
      </c>
      <c r="I1510" s="10">
        <f t="shared" si="37"/>
        <v>105.36544123840635</v>
      </c>
    </row>
    <row r="1511" spans="1:9" x14ac:dyDescent="0.25">
      <c r="A1511" s="14"/>
      <c r="B1511" s="5">
        <f>DATE(YEAR(siječanj!B1511),MONTH(siječanj!B1511)+5,DAY(siječanj!B1511))</f>
        <v>43998</v>
      </c>
      <c r="C1511" s="8">
        <v>15.7083333333333</v>
      </c>
      <c r="D1511">
        <v>0.92238135033501178</v>
      </c>
      <c r="E1511" s="6">
        <v>115.24405922832788</v>
      </c>
      <c r="F1511" s="10">
        <v>162.00895377075636</v>
      </c>
      <c r="G1511" s="10">
        <v>165.51760149976383</v>
      </c>
      <c r="H1511" s="10">
        <v>1.8526973416735353</v>
      </c>
      <c r="I1511" s="10">
        <f t="shared" si="37"/>
        <v>106.29897096911316</v>
      </c>
    </row>
    <row r="1512" spans="1:9" x14ac:dyDescent="0.25">
      <c r="A1512" s="14"/>
      <c r="B1512" s="5">
        <f>DATE(YEAR(siječanj!B1512),MONTH(siječanj!B1512)+5,DAY(siječanj!B1512))</f>
        <v>43998</v>
      </c>
      <c r="C1512" s="8">
        <v>15.71875</v>
      </c>
      <c r="D1512">
        <v>0.92238135033501178</v>
      </c>
      <c r="E1512" s="6">
        <v>115.35747072498553</v>
      </c>
      <c r="F1512" s="10">
        <v>162.0080713977961</v>
      </c>
      <c r="G1512" s="10">
        <v>175.86531749928267</v>
      </c>
      <c r="H1512" s="10">
        <v>1.8674719133103539</v>
      </c>
      <c r="I1512" s="10">
        <f t="shared" si="37"/>
        <v>106.40357961854374</v>
      </c>
    </row>
    <row r="1513" spans="1:9" x14ac:dyDescent="0.25">
      <c r="A1513" s="14"/>
      <c r="B1513" s="5">
        <f>DATE(YEAR(siječanj!B1513),MONTH(siječanj!B1513)+5,DAY(siječanj!B1513))</f>
        <v>43998</v>
      </c>
      <c r="C1513" s="8">
        <v>15.7291666666667</v>
      </c>
      <c r="D1513">
        <v>0.92238135033501178</v>
      </c>
      <c r="E1513" s="6">
        <v>115.92566713912055</v>
      </c>
      <c r="F1513" s="10">
        <v>162.74258100868749</v>
      </c>
      <c r="G1513" s="10">
        <v>167.28623028326643</v>
      </c>
      <c r="H1513" s="10">
        <v>1.8817752959057816</v>
      </c>
      <c r="I1513" s="10">
        <f t="shared" si="37"/>
        <v>106.92767339426912</v>
      </c>
    </row>
    <row r="1514" spans="1:9" x14ac:dyDescent="0.25">
      <c r="A1514" s="14"/>
      <c r="B1514" s="5">
        <f>DATE(YEAR(siječanj!B1514),MONTH(siječanj!B1514)+5,DAY(siječanj!B1514))</f>
        <v>43998</v>
      </c>
      <c r="C1514" s="8">
        <v>15.7395833333333</v>
      </c>
      <c r="D1514">
        <v>0.92238135033501178</v>
      </c>
      <c r="E1514" s="6">
        <v>117.2306316623657</v>
      </c>
      <c r="F1514" s="10">
        <v>162.21618764464449</v>
      </c>
      <c r="G1514" s="10">
        <v>162.42605343407854</v>
      </c>
      <c r="H1514" s="10">
        <v>1.8371301342340389</v>
      </c>
      <c r="I1514" s="10">
        <f t="shared" si="37"/>
        <v>108.13134833335926</v>
      </c>
    </row>
    <row r="1515" spans="1:9" x14ac:dyDescent="0.25">
      <c r="A1515" s="14"/>
      <c r="B1515" s="5">
        <f>DATE(YEAR(siječanj!B1515),MONTH(siječanj!B1515)+5,DAY(siječanj!B1515))</f>
        <v>43998</v>
      </c>
      <c r="C1515" s="8">
        <v>15.75</v>
      </c>
      <c r="D1515">
        <v>0.92238135033501178</v>
      </c>
      <c r="E1515" s="6">
        <v>120.02619551426811</v>
      </c>
      <c r="F1515" s="10">
        <v>160.21269395985234</v>
      </c>
      <c r="G1515" s="10">
        <v>160.9732942928658</v>
      </c>
      <c r="H1515" s="10">
        <v>1.8747174431035989</v>
      </c>
      <c r="I1515" s="10">
        <f t="shared" si="37"/>
        <v>110.70992429402476</v>
      </c>
    </row>
    <row r="1516" spans="1:9" x14ac:dyDescent="0.25">
      <c r="A1516" s="14"/>
      <c r="B1516" s="5">
        <f>DATE(YEAR(siječanj!B1516),MONTH(siječanj!B1516)+5,DAY(siječanj!B1516))</f>
        <v>43998</v>
      </c>
      <c r="C1516" s="8">
        <v>15.7604166666667</v>
      </c>
      <c r="D1516">
        <v>0.92238135033501178</v>
      </c>
      <c r="E1516" s="6">
        <v>122.18151639104974</v>
      </c>
      <c r="F1516" s="10">
        <v>159.68372534440948</v>
      </c>
      <c r="G1516" s="10">
        <v>159.092609142344</v>
      </c>
      <c r="H1516" s="10">
        <v>2.5394893110835683</v>
      </c>
      <c r="I1516" s="10">
        <f t="shared" si="37"/>
        <v>112.69795207475583</v>
      </c>
    </row>
    <row r="1517" spans="1:9" x14ac:dyDescent="0.25">
      <c r="A1517" s="14"/>
      <c r="B1517" s="5">
        <f>DATE(YEAR(siječanj!B1517),MONTH(siječanj!B1517)+5,DAY(siječanj!B1517))</f>
        <v>43998</v>
      </c>
      <c r="C1517" s="8">
        <v>15.7708333333333</v>
      </c>
      <c r="D1517">
        <v>0.92238135033501178</v>
      </c>
      <c r="E1517" s="6">
        <v>123.74161731141612</v>
      </c>
      <c r="F1517" s="10">
        <v>158.67695376730535</v>
      </c>
      <c r="G1517" s="10">
        <v>158.19565900643755</v>
      </c>
      <c r="H1517" s="10">
        <v>4.554686975124759</v>
      </c>
      <c r="I1517" s="10">
        <f t="shared" si="37"/>
        <v>114.13696006834228</v>
      </c>
    </row>
    <row r="1518" spans="1:9" x14ac:dyDescent="0.25">
      <c r="A1518" s="14"/>
      <c r="B1518" s="5">
        <f>DATE(YEAR(siječanj!B1518),MONTH(siječanj!B1518)+5,DAY(siječanj!B1518))</f>
        <v>43998</v>
      </c>
      <c r="C1518" s="8">
        <v>15.78125</v>
      </c>
      <c r="D1518">
        <v>0.92238135033501178</v>
      </c>
      <c r="E1518" s="6">
        <v>126.000553092236</v>
      </c>
      <c r="F1518" s="10">
        <v>158.08306486075927</v>
      </c>
      <c r="G1518" s="10">
        <v>161.17035040027611</v>
      </c>
      <c r="H1518" s="10">
        <v>11.025065872598605</v>
      </c>
      <c r="I1518" s="10">
        <f t="shared" si="37"/>
        <v>116.220560304175</v>
      </c>
    </row>
    <row r="1519" spans="1:9" x14ac:dyDescent="0.25">
      <c r="A1519" s="14"/>
      <c r="B1519" s="5">
        <f>DATE(YEAR(siječanj!B1519),MONTH(siječanj!B1519)+5,DAY(siječanj!B1519))</f>
        <v>43998</v>
      </c>
      <c r="C1519" s="8">
        <v>15.7916666666667</v>
      </c>
      <c r="D1519">
        <v>0.92238135033501178</v>
      </c>
      <c r="E1519" s="6">
        <v>129.25955157966845</v>
      </c>
      <c r="F1519" s="10">
        <v>156.71733517961854</v>
      </c>
      <c r="G1519" s="10">
        <v>162.58134848692811</v>
      </c>
      <c r="H1519" s="10">
        <v>25.956515508307714</v>
      </c>
      <c r="I1519" s="10">
        <f t="shared" si="37"/>
        <v>119.22659972975269</v>
      </c>
    </row>
    <row r="1520" spans="1:9" x14ac:dyDescent="0.25">
      <c r="A1520" s="14"/>
      <c r="B1520" s="5">
        <f>DATE(YEAR(siječanj!B1520),MONTH(siječanj!B1520)+5,DAY(siječanj!B1520))</f>
        <v>43998</v>
      </c>
      <c r="C1520" s="8">
        <v>15.8020833333333</v>
      </c>
      <c r="D1520">
        <v>0.92238135033501178</v>
      </c>
      <c r="E1520" s="6">
        <v>133.33573642505144</v>
      </c>
      <c r="F1520" s="10">
        <v>153.31448182525006</v>
      </c>
      <c r="G1520" s="10">
        <v>158.28440074817934</v>
      </c>
      <c r="H1520" s="10">
        <v>42.252983824415004</v>
      </c>
      <c r="I1520" s="10">
        <f t="shared" si="37"/>
        <v>122.98639661165215</v>
      </c>
    </row>
    <row r="1521" spans="1:9" x14ac:dyDescent="0.25">
      <c r="A1521" s="14"/>
      <c r="B1521" s="5">
        <f>DATE(YEAR(siječanj!B1521),MONTH(siječanj!B1521)+5,DAY(siječanj!B1521))</f>
        <v>43998</v>
      </c>
      <c r="C1521" s="8">
        <v>15.8125</v>
      </c>
      <c r="D1521">
        <v>0.92238135033501178</v>
      </c>
      <c r="E1521" s="6">
        <v>138.21040116088483</v>
      </c>
      <c r="F1521" s="10">
        <v>152.5962781472532</v>
      </c>
      <c r="G1521" s="10">
        <v>157.22957569509833</v>
      </c>
      <c r="H1521" s="10">
        <v>63.086282847885712</v>
      </c>
      <c r="I1521" s="10">
        <f t="shared" si="37"/>
        <v>127.48269645312062</v>
      </c>
    </row>
    <row r="1522" spans="1:9" x14ac:dyDescent="0.25">
      <c r="A1522" s="14"/>
      <c r="B1522" s="5">
        <f>DATE(YEAR(siječanj!B1522),MONTH(siječanj!B1522)+5,DAY(siječanj!B1522))</f>
        <v>43998</v>
      </c>
      <c r="C1522" s="8">
        <v>15.8229166666667</v>
      </c>
      <c r="D1522">
        <v>0.92238135033501178</v>
      </c>
      <c r="E1522" s="6">
        <v>141.82807250524232</v>
      </c>
      <c r="F1522" s="10">
        <v>149.28909638054867</v>
      </c>
      <c r="G1522" s="10">
        <v>158.22745204032469</v>
      </c>
      <c r="H1522" s="10">
        <v>86.791624827783693</v>
      </c>
      <c r="I1522" s="10">
        <f t="shared" si="37"/>
        <v>130.81956903279738</v>
      </c>
    </row>
    <row r="1523" spans="1:9" x14ac:dyDescent="0.25">
      <c r="A1523" s="14"/>
      <c r="B1523" s="5">
        <f>DATE(YEAR(siječanj!B1523),MONTH(siječanj!B1523)+5,DAY(siječanj!B1523))</f>
        <v>43998</v>
      </c>
      <c r="C1523" s="8">
        <v>15.8333333333333</v>
      </c>
      <c r="D1523">
        <v>0.92238135033501178</v>
      </c>
      <c r="E1523" s="6">
        <v>147.81592447746297</v>
      </c>
      <c r="F1523" s="10">
        <v>143.63189190657775</v>
      </c>
      <c r="G1523" s="10">
        <v>151.56305945562204</v>
      </c>
      <c r="H1523" s="10">
        <v>129.2356917809924</v>
      </c>
      <c r="I1523" s="10">
        <f t="shared" si="37"/>
        <v>136.34265202054041</v>
      </c>
    </row>
    <row r="1524" spans="1:9" x14ac:dyDescent="0.25">
      <c r="A1524" s="14"/>
      <c r="B1524" s="5">
        <f>DATE(YEAR(siječanj!B1524),MONTH(siječanj!B1524)+5,DAY(siječanj!B1524))</f>
        <v>43998</v>
      </c>
      <c r="C1524" s="8">
        <v>15.84375</v>
      </c>
      <c r="D1524">
        <v>0.92238135033501178</v>
      </c>
      <c r="E1524" s="6">
        <v>152.17446686228101</v>
      </c>
      <c r="F1524" s="10">
        <v>124.7553989616169</v>
      </c>
      <c r="G1524" s="10">
        <v>138.31893457077561</v>
      </c>
      <c r="H1524" s="10">
        <v>197.30994388632618</v>
      </c>
      <c r="I1524" s="10">
        <f t="shared" si="37"/>
        <v>140.36289023094125</v>
      </c>
    </row>
    <row r="1525" spans="1:9" x14ac:dyDescent="0.25">
      <c r="A1525" s="14"/>
      <c r="B1525" s="5">
        <f>DATE(YEAR(siječanj!B1525),MONTH(siječanj!B1525)+5,DAY(siječanj!B1525))</f>
        <v>43998</v>
      </c>
      <c r="C1525" s="8">
        <v>15.8541666666667</v>
      </c>
      <c r="D1525">
        <v>0.92238135033501178</v>
      </c>
      <c r="E1525" s="6">
        <v>155.78069924992096</v>
      </c>
      <c r="F1525" s="10">
        <v>117.66964863553805</v>
      </c>
      <c r="G1525" s="10">
        <v>129.9478139719775</v>
      </c>
      <c r="H1525" s="10">
        <v>228.36443931386421</v>
      </c>
      <c r="I1525" s="10">
        <f t="shared" si="37"/>
        <v>143.68921173027445</v>
      </c>
    </row>
    <row r="1526" spans="1:9" x14ac:dyDescent="0.25">
      <c r="A1526" s="14"/>
      <c r="B1526" s="5">
        <f>DATE(YEAR(siječanj!B1526),MONTH(siječanj!B1526)+5,DAY(siječanj!B1526))</f>
        <v>43998</v>
      </c>
      <c r="C1526" s="8">
        <v>15.8645833333333</v>
      </c>
      <c r="D1526">
        <v>0.92238135033501178</v>
      </c>
      <c r="E1526" s="6">
        <v>156.52582514537585</v>
      </c>
      <c r="F1526" s="10">
        <v>115.78168591897237</v>
      </c>
      <c r="G1526" s="10">
        <v>127.54933088216345</v>
      </c>
      <c r="H1526" s="10">
        <v>229.29072209809775</v>
      </c>
      <c r="I1526" s="10">
        <f t="shared" si="37"/>
        <v>144.37650195989372</v>
      </c>
    </row>
    <row r="1527" spans="1:9" x14ac:dyDescent="0.25">
      <c r="A1527" s="14"/>
      <c r="B1527" s="5">
        <f>DATE(YEAR(siječanj!B1527),MONTH(siječanj!B1527)+5,DAY(siječanj!B1527))</f>
        <v>43998</v>
      </c>
      <c r="C1527" s="8">
        <v>15.875</v>
      </c>
      <c r="D1527">
        <v>0.92238135033501178</v>
      </c>
      <c r="E1527" s="6">
        <v>156.3267614814005</v>
      </c>
      <c r="F1527" s="10">
        <v>112.55712779950582</v>
      </c>
      <c r="G1527" s="10">
        <v>122.65153833316609</v>
      </c>
      <c r="H1527" s="10">
        <v>230.64665541522115</v>
      </c>
      <c r="I1527" s="10">
        <f t="shared" si="37"/>
        <v>144.19288934871349</v>
      </c>
    </row>
    <row r="1528" spans="1:9" x14ac:dyDescent="0.25">
      <c r="A1528" s="14"/>
      <c r="B1528" s="5">
        <f>DATE(YEAR(siječanj!B1528),MONTH(siječanj!B1528)+5,DAY(siječanj!B1528))</f>
        <v>43998</v>
      </c>
      <c r="C1528" s="8">
        <v>15.8854166666667</v>
      </c>
      <c r="D1528">
        <v>0.92238135033501178</v>
      </c>
      <c r="E1528" s="6">
        <v>160.56433987782532</v>
      </c>
      <c r="F1528" s="10">
        <v>109.75859212169337</v>
      </c>
      <c r="G1528" s="10">
        <v>109.1179414889834</v>
      </c>
      <c r="H1528" s="10">
        <v>237.71625100700965</v>
      </c>
      <c r="I1528" s="10">
        <f t="shared" si="37"/>
        <v>148.1015526321583</v>
      </c>
    </row>
    <row r="1529" spans="1:9" x14ac:dyDescent="0.25">
      <c r="A1529" s="14"/>
      <c r="B1529" s="5">
        <f>DATE(YEAR(siječanj!B1529),MONTH(siječanj!B1529)+5,DAY(siječanj!B1529))</f>
        <v>43998</v>
      </c>
      <c r="C1529" s="8">
        <v>15.8958333333333</v>
      </c>
      <c r="D1529">
        <v>0.92238135033501178</v>
      </c>
      <c r="E1529" s="6">
        <v>163.41384853889397</v>
      </c>
      <c r="F1529" s="10">
        <v>107.18441074878076</v>
      </c>
      <c r="G1529" s="10">
        <v>100.81962817580225</v>
      </c>
      <c r="H1529" s="10">
        <v>243.36119155792619</v>
      </c>
      <c r="I1529" s="10">
        <f t="shared" si="37"/>
        <v>150.72988627874611</v>
      </c>
    </row>
    <row r="1530" spans="1:9" x14ac:dyDescent="0.25">
      <c r="A1530" s="14"/>
      <c r="B1530" s="5">
        <f>DATE(YEAR(siječanj!B1530),MONTH(siječanj!B1530)+5,DAY(siječanj!B1530))</f>
        <v>43998</v>
      </c>
      <c r="C1530" s="8">
        <v>15.90625</v>
      </c>
      <c r="D1530">
        <v>0.92238135033501178</v>
      </c>
      <c r="E1530" s="6">
        <v>161.52559254769258</v>
      </c>
      <c r="F1530" s="10">
        <v>103.86438067354175</v>
      </c>
      <c r="G1530" s="10">
        <v>103.06303586065816</v>
      </c>
      <c r="H1530" s="10">
        <v>244.10053807624303</v>
      </c>
      <c r="I1530" s="10">
        <f t="shared" si="37"/>
        <v>148.98819416780361</v>
      </c>
    </row>
    <row r="1531" spans="1:9" x14ac:dyDescent="0.25">
      <c r="A1531" s="14"/>
      <c r="B1531" s="5">
        <f>DATE(YEAR(siječanj!B1531),MONTH(siječanj!B1531)+5,DAY(siječanj!B1531))</f>
        <v>43998</v>
      </c>
      <c r="C1531" s="8">
        <v>15.9166666666667</v>
      </c>
      <c r="D1531">
        <v>0.92238135033501178</v>
      </c>
      <c r="E1531" s="6">
        <v>157.57186808894704</v>
      </c>
      <c r="F1531" s="10">
        <v>102.28311642446592</v>
      </c>
      <c r="G1531" s="10">
        <v>92.024139863536504</v>
      </c>
      <c r="H1531" s="10">
        <v>241.09397763647186</v>
      </c>
      <c r="I1531" s="10">
        <f t="shared" si="37"/>
        <v>145.34135246269332</v>
      </c>
    </row>
    <row r="1532" spans="1:9" x14ac:dyDescent="0.25">
      <c r="A1532" s="14"/>
      <c r="B1532" s="5">
        <f>DATE(YEAR(siječanj!B1532),MONTH(siječanj!B1532)+5,DAY(siječanj!B1532))</f>
        <v>43998</v>
      </c>
      <c r="C1532" s="8">
        <v>15.9270833333333</v>
      </c>
      <c r="D1532">
        <v>0.92238135033501178</v>
      </c>
      <c r="E1532" s="6">
        <v>150.98560477082412</v>
      </c>
      <c r="F1532" s="10">
        <v>99.92169872883494</v>
      </c>
      <c r="G1532" s="10">
        <v>87.52926141940965</v>
      </c>
      <c r="H1532" s="10">
        <v>241.86424693391177</v>
      </c>
      <c r="I1532" s="10">
        <f t="shared" si="37"/>
        <v>139.26630600966115</v>
      </c>
    </row>
    <row r="1533" spans="1:9" x14ac:dyDescent="0.25">
      <c r="A1533" s="14"/>
      <c r="B1533" s="5">
        <f>DATE(YEAR(siječanj!B1533),MONTH(siječanj!B1533)+5,DAY(siječanj!B1533))</f>
        <v>43998</v>
      </c>
      <c r="C1533" s="8">
        <v>15.9375</v>
      </c>
      <c r="D1533">
        <v>0.92238135033501178</v>
      </c>
      <c r="E1533" s="6">
        <v>141.79271302184716</v>
      </c>
      <c r="F1533" s="10">
        <v>96.919686249331633</v>
      </c>
      <c r="G1533" s="10">
        <v>83.327525051205171</v>
      </c>
      <c r="H1533" s="10">
        <v>241.04946424800661</v>
      </c>
      <c r="I1533" s="10">
        <f t="shared" si="37"/>
        <v>130.78695410475621</v>
      </c>
    </row>
    <row r="1534" spans="1:9" x14ac:dyDescent="0.25">
      <c r="A1534" s="14"/>
      <c r="B1534" s="5">
        <f>DATE(YEAR(siječanj!B1534),MONTH(siječanj!B1534)+5,DAY(siječanj!B1534))</f>
        <v>43998</v>
      </c>
      <c r="C1534" s="8">
        <v>15.9479166666667</v>
      </c>
      <c r="D1534">
        <v>0.92238135033501178</v>
      </c>
      <c r="E1534" s="6">
        <v>130.59273418208022</v>
      </c>
      <c r="F1534" s="10">
        <v>92.663087147939734</v>
      </c>
      <c r="G1534" s="10">
        <v>80.777217345226362</v>
      </c>
      <c r="H1534" s="10">
        <v>238.363138655336</v>
      </c>
      <c r="I1534" s="10">
        <f t="shared" si="37"/>
        <v>120.4563024988084</v>
      </c>
    </row>
    <row r="1535" spans="1:9" x14ac:dyDescent="0.25">
      <c r="A1535" s="14"/>
      <c r="B1535" s="5">
        <f>DATE(YEAR(siječanj!B1535),MONTH(siječanj!B1535)+5,DAY(siječanj!B1535))</f>
        <v>43998</v>
      </c>
      <c r="C1535" s="8">
        <v>15.9583333333333</v>
      </c>
      <c r="D1535">
        <v>0.92238135033501178</v>
      </c>
      <c r="E1535" s="6">
        <v>119.24236483635717</v>
      </c>
      <c r="F1535" s="10">
        <v>89.31373913312072</v>
      </c>
      <c r="G1535" s="10">
        <v>79.15323668223526</v>
      </c>
      <c r="H1535" s="10">
        <v>238.59459829253666</v>
      </c>
      <c r="I1535" s="10">
        <f t="shared" si="37"/>
        <v>109.98693349489925</v>
      </c>
    </row>
    <row r="1536" spans="1:9" x14ac:dyDescent="0.25">
      <c r="A1536" s="14"/>
      <c r="B1536" s="5">
        <f>DATE(YEAR(siječanj!B1536),MONTH(siječanj!B1536)+5,DAY(siječanj!B1536))</f>
        <v>43998</v>
      </c>
      <c r="C1536" s="8">
        <v>15.96875</v>
      </c>
      <c r="D1536">
        <v>0.92238135033501178</v>
      </c>
      <c r="E1536" s="6">
        <v>109.13745559371809</v>
      </c>
      <c r="F1536" s="10">
        <v>86.152368499939513</v>
      </c>
      <c r="G1536" s="10">
        <v>76.784457974540629</v>
      </c>
      <c r="H1536" s="10">
        <v>239.45144757805019</v>
      </c>
      <c r="I1536" s="10">
        <f t="shared" si="37"/>
        <v>100.66635366266108</v>
      </c>
    </row>
    <row r="1537" spans="1:9" x14ac:dyDescent="0.25">
      <c r="A1537" s="14"/>
      <c r="B1537" s="5">
        <f>DATE(YEAR(siječanj!B1537),MONTH(siječanj!B1537)+5,DAY(siječanj!B1537))</f>
        <v>43998</v>
      </c>
      <c r="C1537" s="8">
        <v>15.9791666666667</v>
      </c>
      <c r="D1537">
        <v>0.92238135033501178</v>
      </c>
      <c r="E1537" s="6">
        <v>99.367135835067614</v>
      </c>
      <c r="F1537" s="10">
        <v>83.89335397935254</v>
      </c>
      <c r="G1537" s="10">
        <v>78.015784085990717</v>
      </c>
      <c r="H1537" s="10">
        <v>238.9108829382881</v>
      </c>
      <c r="I1537" s="10">
        <f t="shared" si="37"/>
        <v>91.654392930472198</v>
      </c>
    </row>
    <row r="1538" spans="1:9" ht="15.75" thickBot="1" x14ac:dyDescent="0.3">
      <c r="A1538" s="14"/>
      <c r="B1538" s="5">
        <f>DATE(YEAR(siječanj!B1538),MONTH(siječanj!B1538)+5,DAY(siječanj!B1538))</f>
        <v>43998</v>
      </c>
      <c r="C1538" s="8">
        <v>15.9895833333333</v>
      </c>
      <c r="D1538">
        <v>0.92238135033501178</v>
      </c>
      <c r="E1538" s="6">
        <v>91.113714082909908</v>
      </c>
      <c r="F1538" s="10">
        <v>81.953606750141802</v>
      </c>
      <c r="G1538" s="10">
        <v>75.063412911520999</v>
      </c>
      <c r="H1538" s="10">
        <v>239.27153222850654</v>
      </c>
      <c r="I1538" s="10">
        <f t="shared" si="37"/>
        <v>84.041590629832626</v>
      </c>
    </row>
    <row r="1539" spans="1:9" x14ac:dyDescent="0.25">
      <c r="A1539" s="13">
        <f t="shared" ref="A1539" si="38">A1443+1</f>
        <v>169</v>
      </c>
      <c r="B1539" s="5">
        <f>DATE(YEAR(siječanj!B1539),MONTH(siječanj!B1539)+5,DAY(siječanj!B1539))</f>
        <v>43999</v>
      </c>
      <c r="C1539" s="8">
        <v>16</v>
      </c>
      <c r="D1539">
        <v>0.92342738510543576</v>
      </c>
      <c r="E1539" s="6">
        <v>82.350045353599512</v>
      </c>
      <c r="F1539" s="10">
        <v>77.397999001719171</v>
      </c>
      <c r="G1539" s="10">
        <v>71.951018264138597</v>
      </c>
      <c r="H1539" s="10">
        <v>239.35080080018369</v>
      </c>
      <c r="I1539" s="10">
        <f t="shared" si="37"/>
        <v>76.044287044188437</v>
      </c>
    </row>
    <row r="1540" spans="1:9" x14ac:dyDescent="0.25">
      <c r="A1540" s="14"/>
      <c r="B1540" s="5">
        <f>DATE(YEAR(siječanj!B1540),MONTH(siječanj!B1540)+5,DAY(siječanj!B1540))</f>
        <v>43999</v>
      </c>
      <c r="C1540" s="8">
        <v>16.0104166666667</v>
      </c>
      <c r="D1540">
        <v>0.92342738510543576</v>
      </c>
      <c r="E1540" s="6">
        <v>77.448004572913462</v>
      </c>
      <c r="F1540" s="10">
        <v>75.669039094064587</v>
      </c>
      <c r="G1540" s="10">
        <v>70.160800089705916</v>
      </c>
      <c r="H1540" s="10">
        <v>239.09691076770551</v>
      </c>
      <c r="I1540" s="10">
        <f t="shared" ref="I1540:I1603" si="39">D1540*E1540</f>
        <v>71.517608344399306</v>
      </c>
    </row>
    <row r="1541" spans="1:9" x14ac:dyDescent="0.25">
      <c r="A1541" s="14"/>
      <c r="B1541" s="5">
        <f>DATE(YEAR(siječanj!B1541),MONTH(siječanj!B1541)+5,DAY(siječanj!B1541))</f>
        <v>43999</v>
      </c>
      <c r="C1541" s="8">
        <v>16.0208333333333</v>
      </c>
      <c r="D1541">
        <v>0.92342738510543576</v>
      </c>
      <c r="E1541" s="6">
        <v>72.618583294014016</v>
      </c>
      <c r="F1541" s="10">
        <v>74.290864360810161</v>
      </c>
      <c r="G1541" s="10">
        <v>70.084210866758099</v>
      </c>
      <c r="H1541" s="10">
        <v>239.33040989476117</v>
      </c>
      <c r="I1541" s="10">
        <f t="shared" si="39"/>
        <v>67.05798848125265</v>
      </c>
    </row>
    <row r="1542" spans="1:9" x14ac:dyDescent="0.25">
      <c r="A1542" s="14"/>
      <c r="B1542" s="5">
        <f>DATE(YEAR(siječanj!B1542),MONTH(siječanj!B1542)+5,DAY(siječanj!B1542))</f>
        <v>43999</v>
      </c>
      <c r="C1542" s="8">
        <v>16.03125</v>
      </c>
      <c r="D1542">
        <v>0.92342738510543576</v>
      </c>
      <c r="E1542" s="6">
        <v>68.814348721976074</v>
      </c>
      <c r="F1542" s="10">
        <v>72.070247038226853</v>
      </c>
      <c r="G1542" s="10">
        <v>69.073746700552903</v>
      </c>
      <c r="H1542" s="10">
        <v>239.60194356096292</v>
      </c>
      <c r="I1542" s="10">
        <f t="shared" si="39"/>
        <v>63.545054098067951</v>
      </c>
    </row>
    <row r="1543" spans="1:9" x14ac:dyDescent="0.25">
      <c r="A1543" s="14"/>
      <c r="B1543" s="5">
        <f>DATE(YEAR(siječanj!B1543),MONTH(siječanj!B1543)+5,DAY(siječanj!B1543))</f>
        <v>43999</v>
      </c>
      <c r="C1543" s="8">
        <v>16.0416666666667</v>
      </c>
      <c r="D1543">
        <v>0.92342738510543576</v>
      </c>
      <c r="E1543" s="6">
        <v>66.199482653541381</v>
      </c>
      <c r="F1543" s="10">
        <v>71.472820654564103</v>
      </c>
      <c r="G1543" s="10">
        <v>67.718411383191039</v>
      </c>
      <c r="H1543" s="10">
        <v>239.45149449729794</v>
      </c>
      <c r="I1543" s="10">
        <f t="shared" si="39"/>
        <v>61.130415162092369</v>
      </c>
    </row>
    <row r="1544" spans="1:9" x14ac:dyDescent="0.25">
      <c r="A1544" s="14"/>
      <c r="B1544" s="5">
        <f>DATE(YEAR(siječanj!B1544),MONTH(siječanj!B1544)+5,DAY(siječanj!B1544))</f>
        <v>43999</v>
      </c>
      <c r="C1544" s="8">
        <v>16.0520833333333</v>
      </c>
      <c r="D1544">
        <v>0.92342738510543576</v>
      </c>
      <c r="E1544" s="6">
        <v>63.944969538799612</v>
      </c>
      <c r="F1544" s="10">
        <v>69.921980305746956</v>
      </c>
      <c r="G1544" s="10">
        <v>66.77191267657264</v>
      </c>
      <c r="H1544" s="10">
        <v>239.09276490311041</v>
      </c>
      <c r="I1544" s="10">
        <f t="shared" si="39"/>
        <v>59.04853601186047</v>
      </c>
    </row>
    <row r="1545" spans="1:9" x14ac:dyDescent="0.25">
      <c r="A1545" s="14"/>
      <c r="B1545" s="5">
        <f>DATE(YEAR(siječanj!B1545),MONTH(siječanj!B1545)+5,DAY(siječanj!B1545))</f>
        <v>43999</v>
      </c>
      <c r="C1545" s="8">
        <v>16.0625</v>
      </c>
      <c r="D1545">
        <v>0.92342738510543576</v>
      </c>
      <c r="E1545" s="6">
        <v>62.289549936910198</v>
      </c>
      <c r="F1545" s="10">
        <v>68.979182764580472</v>
      </c>
      <c r="G1545" s="10">
        <v>65.358738078996296</v>
      </c>
      <c r="H1545" s="10">
        <v>239.31580103791433</v>
      </c>
      <c r="I1545" s="10">
        <f t="shared" si="39"/>
        <v>57.519876217635442</v>
      </c>
    </row>
    <row r="1546" spans="1:9" x14ac:dyDescent="0.25">
      <c r="A1546" s="14"/>
      <c r="B1546" s="5">
        <f>DATE(YEAR(siječanj!B1546),MONTH(siječanj!B1546)+5,DAY(siječanj!B1546))</f>
        <v>43999</v>
      </c>
      <c r="C1546" s="8">
        <v>16.0729166666667</v>
      </c>
      <c r="D1546">
        <v>0.92342738510543576</v>
      </c>
      <c r="E1546" s="6">
        <v>60.873166797748041</v>
      </c>
      <c r="F1546" s="10">
        <v>68.689385133021773</v>
      </c>
      <c r="G1546" s="10">
        <v>64.96744933798027</v>
      </c>
      <c r="H1546" s="10">
        <v>238.89354078568846</v>
      </c>
      <c r="I1546" s="10">
        <f t="shared" si="39"/>
        <v>56.211949239131506</v>
      </c>
    </row>
    <row r="1547" spans="1:9" x14ac:dyDescent="0.25">
      <c r="A1547" s="14"/>
      <c r="B1547" s="5">
        <f>DATE(YEAR(siječanj!B1547),MONTH(siječanj!B1547)+5,DAY(siječanj!B1547))</f>
        <v>43999</v>
      </c>
      <c r="C1547" s="8">
        <v>16.0833333333333</v>
      </c>
      <c r="D1547">
        <v>0.92342738510543576</v>
      </c>
      <c r="E1547" s="6">
        <v>60.578476633101879</v>
      </c>
      <c r="F1547" s="10">
        <v>69.286380311798965</v>
      </c>
      <c r="G1547" s="10">
        <v>64.89121554525677</v>
      </c>
      <c r="H1547" s="10">
        <v>239.07917129892266</v>
      </c>
      <c r="I1547" s="10">
        <f t="shared" si="39"/>
        <v>55.939824270976011</v>
      </c>
    </row>
    <row r="1548" spans="1:9" x14ac:dyDescent="0.25">
      <c r="A1548" s="14"/>
      <c r="B1548" s="5">
        <f>DATE(YEAR(siječanj!B1548),MONTH(siječanj!B1548)+5,DAY(siječanj!B1548))</f>
        <v>43999</v>
      </c>
      <c r="C1548" s="8">
        <v>16.09375</v>
      </c>
      <c r="D1548">
        <v>0.92342738510543576</v>
      </c>
      <c r="E1548" s="6">
        <v>60.058548247268995</v>
      </c>
      <c r="F1548" s="10">
        <v>70.373124424622532</v>
      </c>
      <c r="G1548" s="10">
        <v>65.680310579267712</v>
      </c>
      <c r="H1548" s="10">
        <v>239.18163494978774</v>
      </c>
      <c r="I1548" s="10">
        <f t="shared" si="39"/>
        <v>55.459708161204262</v>
      </c>
    </row>
    <row r="1549" spans="1:9" x14ac:dyDescent="0.25">
      <c r="A1549" s="14"/>
      <c r="B1549" s="5">
        <f>DATE(YEAR(siječanj!B1549),MONTH(siječanj!B1549)+5,DAY(siječanj!B1549))</f>
        <v>43999</v>
      </c>
      <c r="C1549" s="8">
        <v>16.1041666666667</v>
      </c>
      <c r="D1549">
        <v>0.92342738510543576</v>
      </c>
      <c r="E1549" s="6">
        <v>59.277073875286064</v>
      </c>
      <c r="F1549" s="10">
        <v>69.814754024205257</v>
      </c>
      <c r="G1549" s="10">
        <v>65.446297715722309</v>
      </c>
      <c r="H1549" s="10">
        <v>239.32646069169391</v>
      </c>
      <c r="I1549" s="10">
        <f t="shared" si="39"/>
        <v>54.738073325357149</v>
      </c>
    </row>
    <row r="1550" spans="1:9" x14ac:dyDescent="0.25">
      <c r="A1550" s="14"/>
      <c r="B1550" s="5">
        <f>DATE(YEAR(siječanj!B1550),MONTH(siječanj!B1550)+5,DAY(siječanj!B1550))</f>
        <v>43999</v>
      </c>
      <c r="C1550" s="8">
        <v>16.1145833333333</v>
      </c>
      <c r="D1550">
        <v>0.92342738510543576</v>
      </c>
      <c r="E1550" s="6">
        <v>58.963199626978145</v>
      </c>
      <c r="F1550" s="10">
        <v>68.407205454441211</v>
      </c>
      <c r="G1550" s="10">
        <v>64.533185488603522</v>
      </c>
      <c r="H1550" s="10">
        <v>239.30807233969728</v>
      </c>
      <c r="I1550" s="10">
        <f t="shared" si="39"/>
        <v>54.448233248990235</v>
      </c>
    </row>
    <row r="1551" spans="1:9" x14ac:dyDescent="0.25">
      <c r="A1551" s="14"/>
      <c r="B1551" s="5">
        <f>DATE(YEAR(siječanj!B1551),MONTH(siječanj!B1551)+5,DAY(siječanj!B1551))</f>
        <v>43999</v>
      </c>
      <c r="C1551" s="8">
        <v>16.125</v>
      </c>
      <c r="D1551">
        <v>0.92342738510543576</v>
      </c>
      <c r="E1551" s="6">
        <v>58.755089058953004</v>
      </c>
      <c r="F1551" s="10">
        <v>67.512822639591931</v>
      </c>
      <c r="G1551" s="10">
        <v>63.356332054231778</v>
      </c>
      <c r="H1551" s="10">
        <v>239.10629461725864</v>
      </c>
      <c r="I1551" s="10">
        <f t="shared" si="39"/>
        <v>54.256058251345969</v>
      </c>
    </row>
    <row r="1552" spans="1:9" x14ac:dyDescent="0.25">
      <c r="A1552" s="14"/>
      <c r="B1552" s="5">
        <f>DATE(YEAR(siječanj!B1552),MONTH(siječanj!B1552)+5,DAY(siječanj!B1552))</f>
        <v>43999</v>
      </c>
      <c r="C1552" s="8">
        <v>16.1354166666667</v>
      </c>
      <c r="D1552">
        <v>0.92342738510543576</v>
      </c>
      <c r="E1552" s="6">
        <v>58.689263423647411</v>
      </c>
      <c r="F1552" s="10">
        <v>66.280994053329948</v>
      </c>
      <c r="G1552" s="10">
        <v>63.208976274258426</v>
      </c>
      <c r="H1552" s="10">
        <v>238.96033283058739</v>
      </c>
      <c r="I1552" s="10">
        <f t="shared" si="39"/>
        <v>54.19527305706282</v>
      </c>
    </row>
    <row r="1553" spans="1:9" x14ac:dyDescent="0.25">
      <c r="A1553" s="14"/>
      <c r="B1553" s="5">
        <f>DATE(YEAR(siječanj!B1553),MONTH(siječanj!B1553)+5,DAY(siječanj!B1553))</f>
        <v>43999</v>
      </c>
      <c r="C1553" s="8">
        <v>16.1458333333333</v>
      </c>
      <c r="D1553">
        <v>0.92342738510543576</v>
      </c>
      <c r="E1553" s="6">
        <v>59.16922099665836</v>
      </c>
      <c r="F1553" s="10">
        <v>66.181026387361797</v>
      </c>
      <c r="G1553" s="10">
        <v>63.445445200589994</v>
      </c>
      <c r="H1553" s="10">
        <v>238.78657488360162</v>
      </c>
      <c r="I1553" s="10">
        <f t="shared" si="39"/>
        <v>54.638479023669873</v>
      </c>
    </row>
    <row r="1554" spans="1:9" x14ac:dyDescent="0.25">
      <c r="A1554" s="14"/>
      <c r="B1554" s="5">
        <f>DATE(YEAR(siječanj!B1554),MONTH(siječanj!B1554)+5,DAY(siječanj!B1554))</f>
        <v>43999</v>
      </c>
      <c r="C1554" s="8">
        <v>16.15625</v>
      </c>
      <c r="D1554">
        <v>0.92342738510543576</v>
      </c>
      <c r="E1554" s="6">
        <v>60.377713013058781</v>
      </c>
      <c r="F1554" s="10">
        <v>65.412619281300252</v>
      </c>
      <c r="G1554" s="10">
        <v>62.571302503011587</v>
      </c>
      <c r="H1554" s="10">
        <v>238.85400283405008</v>
      </c>
      <c r="I1554" s="10">
        <f t="shared" si="39"/>
        <v>55.754433646295311</v>
      </c>
    </row>
    <row r="1555" spans="1:9" x14ac:dyDescent="0.25">
      <c r="A1555" s="14"/>
      <c r="B1555" s="5">
        <f>DATE(YEAR(siječanj!B1555),MONTH(siječanj!B1555)+5,DAY(siječanj!B1555))</f>
        <v>43999</v>
      </c>
      <c r="C1555" s="8">
        <v>16.1666666666667</v>
      </c>
      <c r="D1555">
        <v>0.92342738510543576</v>
      </c>
      <c r="E1555" s="6">
        <v>62.529431412846371</v>
      </c>
      <c r="F1555" s="10">
        <v>65.089115801187205</v>
      </c>
      <c r="G1555" s="10">
        <v>62.837515747442829</v>
      </c>
      <c r="H1555" s="10">
        <v>232.1731801292471</v>
      </c>
      <c r="I1555" s="10">
        <f t="shared" si="39"/>
        <v>57.741389341694415</v>
      </c>
    </row>
    <row r="1556" spans="1:9" x14ac:dyDescent="0.25">
      <c r="A1556" s="14"/>
      <c r="B1556" s="5">
        <f>DATE(YEAR(siječanj!B1556),MONTH(siječanj!B1556)+5,DAY(siječanj!B1556))</f>
        <v>43999</v>
      </c>
      <c r="C1556" s="8">
        <v>16.1770833333333</v>
      </c>
      <c r="D1556">
        <v>0.92342738510543576</v>
      </c>
      <c r="E1556" s="6">
        <v>64.722911934302999</v>
      </c>
      <c r="F1556" s="10">
        <v>64.065455366065422</v>
      </c>
      <c r="G1556" s="10">
        <v>60.690801057998996</v>
      </c>
      <c r="H1556" s="10">
        <v>172.63396346226446</v>
      </c>
      <c r="I1556" s="10">
        <f t="shared" si="39"/>
        <v>59.766909323902823</v>
      </c>
    </row>
    <row r="1557" spans="1:9" x14ac:dyDescent="0.25">
      <c r="A1557" s="14"/>
      <c r="B1557" s="5">
        <f>DATE(YEAR(siječanj!B1557),MONTH(siječanj!B1557)+5,DAY(siječanj!B1557))</f>
        <v>43999</v>
      </c>
      <c r="C1557" s="8">
        <v>16.1875</v>
      </c>
      <c r="D1557">
        <v>0.92342738510543576</v>
      </c>
      <c r="E1557" s="6">
        <v>67.264603433520065</v>
      </c>
      <c r="F1557" s="10">
        <v>63.651746219476664</v>
      </c>
      <c r="G1557" s="10">
        <v>59.692457461803549</v>
      </c>
      <c r="H1557" s="10">
        <v>104.29504187684883</v>
      </c>
      <c r="I1557" s="10">
        <f t="shared" si="39"/>
        <v>62.113976858769547</v>
      </c>
    </row>
    <row r="1558" spans="1:9" x14ac:dyDescent="0.25">
      <c r="A1558" s="14"/>
      <c r="B1558" s="5">
        <f>DATE(YEAR(siječanj!B1558),MONTH(siječanj!B1558)+5,DAY(siječanj!B1558))</f>
        <v>43999</v>
      </c>
      <c r="C1558" s="8">
        <v>16.1979166666667</v>
      </c>
      <c r="D1558">
        <v>0.92342738510543576</v>
      </c>
      <c r="E1558" s="6">
        <v>71.040488855012327</v>
      </c>
      <c r="F1558" s="10">
        <v>63.239426510852496</v>
      </c>
      <c r="G1558" s="10">
        <v>59.256104960659073</v>
      </c>
      <c r="H1558" s="10">
        <v>67.850003058061034</v>
      </c>
      <c r="I1558" s="10">
        <f t="shared" si="39"/>
        <v>65.600732859995887</v>
      </c>
    </row>
    <row r="1559" spans="1:9" x14ac:dyDescent="0.25">
      <c r="A1559" s="14"/>
      <c r="B1559" s="5">
        <f>DATE(YEAR(siječanj!B1559),MONTH(siječanj!B1559)+5,DAY(siječanj!B1559))</f>
        <v>43999</v>
      </c>
      <c r="C1559" s="8">
        <v>16.2083333333333</v>
      </c>
      <c r="D1559">
        <v>0.92342738510543576</v>
      </c>
      <c r="E1559" s="6">
        <v>74.161543652673927</v>
      </c>
      <c r="F1559" s="10">
        <v>63.14588299915156</v>
      </c>
      <c r="G1559" s="10">
        <v>62.350947744716017</v>
      </c>
      <c r="H1559" s="10">
        <v>45.969841778444888</v>
      </c>
      <c r="I1559" s="10">
        <f t="shared" si="39"/>
        <v>68.482800330571308</v>
      </c>
    </row>
    <row r="1560" spans="1:9" x14ac:dyDescent="0.25">
      <c r="A1560" s="14"/>
      <c r="B1560" s="5">
        <f>DATE(YEAR(siječanj!B1560),MONTH(siječanj!B1560)+5,DAY(siječanj!B1560))</f>
        <v>43999</v>
      </c>
      <c r="C1560" s="8">
        <v>16.21875</v>
      </c>
      <c r="D1560">
        <v>0.92342738510543576</v>
      </c>
      <c r="E1560" s="6">
        <v>77.640720211689555</v>
      </c>
      <c r="F1560" s="10">
        <v>67.728492957213234</v>
      </c>
      <c r="G1560" s="10">
        <v>68.476564019694436</v>
      </c>
      <c r="H1560" s="10">
        <v>27.01505965886491</v>
      </c>
      <c r="I1560" s="10">
        <f t="shared" si="39"/>
        <v>71.695567242783241</v>
      </c>
    </row>
    <row r="1561" spans="1:9" x14ac:dyDescent="0.25">
      <c r="A1561" s="14"/>
      <c r="B1561" s="5">
        <f>DATE(YEAR(siječanj!B1561),MONTH(siječanj!B1561)+5,DAY(siječanj!B1561))</f>
        <v>43999</v>
      </c>
      <c r="C1561" s="8">
        <v>16.2291666666667</v>
      </c>
      <c r="D1561">
        <v>0.92342738510543576</v>
      </c>
      <c r="E1561" s="6">
        <v>81.894275414849261</v>
      </c>
      <c r="F1561" s="10">
        <v>75.707580027030104</v>
      </c>
      <c r="G1561" s="10">
        <v>73.099501178131703</v>
      </c>
      <c r="H1561" s="10">
        <v>6.9928187316522843</v>
      </c>
      <c r="I1561" s="10">
        <f t="shared" si="39"/>
        <v>75.623416601438635</v>
      </c>
    </row>
    <row r="1562" spans="1:9" x14ac:dyDescent="0.25">
      <c r="A1562" s="14"/>
      <c r="B1562" s="5">
        <f>DATE(YEAR(siječanj!B1562),MONTH(siječanj!B1562)+5,DAY(siječanj!B1562))</f>
        <v>43999</v>
      </c>
      <c r="C1562" s="8">
        <v>16.2395833333333</v>
      </c>
      <c r="D1562">
        <v>0.92342738510543576</v>
      </c>
      <c r="E1562" s="6">
        <v>86.519545077150013</v>
      </c>
      <c r="F1562" s="10">
        <v>77.111279693926789</v>
      </c>
      <c r="G1562" s="10">
        <v>76.579810037282385</v>
      </c>
      <c r="H1562" s="10">
        <v>2.8304265819410737</v>
      </c>
      <c r="I1562" s="10">
        <f t="shared" si="39"/>
        <v>79.894517271104519</v>
      </c>
    </row>
    <row r="1563" spans="1:9" x14ac:dyDescent="0.25">
      <c r="A1563" s="14"/>
      <c r="B1563" s="5">
        <f>DATE(YEAR(siječanj!B1563),MONTH(siječanj!B1563)+5,DAY(siječanj!B1563))</f>
        <v>43999</v>
      </c>
      <c r="C1563" s="8">
        <v>16.25</v>
      </c>
      <c r="D1563">
        <v>0.92342738510543576</v>
      </c>
      <c r="E1563" s="6">
        <v>88.936868703978391</v>
      </c>
      <c r="F1563" s="10">
        <v>76.964119048817182</v>
      </c>
      <c r="G1563" s="10">
        <v>94.471049323017112</v>
      </c>
      <c r="H1563" s="10">
        <v>2.9502813012172933</v>
      </c>
      <c r="I1563" s="10">
        <f t="shared" si="39"/>
        <v>82.126740106780233</v>
      </c>
    </row>
    <row r="1564" spans="1:9" x14ac:dyDescent="0.25">
      <c r="A1564" s="14"/>
      <c r="B1564" s="5">
        <f>DATE(YEAR(siječanj!B1564),MONTH(siječanj!B1564)+5,DAY(siječanj!B1564))</f>
        <v>43999</v>
      </c>
      <c r="C1564" s="8">
        <v>16.2604166666667</v>
      </c>
      <c r="D1564">
        <v>0.92342738510543576</v>
      </c>
      <c r="E1564" s="6">
        <v>89.882697648611824</v>
      </c>
      <c r="F1564" s="10">
        <v>86.863557113270417</v>
      </c>
      <c r="G1564" s="10">
        <v>99.867790028622736</v>
      </c>
      <c r="H1564" s="10">
        <v>3.5059848854977882</v>
      </c>
      <c r="I1564" s="10">
        <f t="shared" si="39"/>
        <v>83.000144455880118</v>
      </c>
    </row>
    <row r="1565" spans="1:9" x14ac:dyDescent="0.25">
      <c r="A1565" s="14"/>
      <c r="B1565" s="5">
        <f>DATE(YEAR(siječanj!B1565),MONTH(siječanj!B1565)+5,DAY(siječanj!B1565))</f>
        <v>43999</v>
      </c>
      <c r="C1565" s="8">
        <v>16.2708333333333</v>
      </c>
      <c r="D1565">
        <v>0.92342738510543576</v>
      </c>
      <c r="E1565" s="6">
        <v>93.043041092145273</v>
      </c>
      <c r="F1565" s="10">
        <v>93.227382622895576</v>
      </c>
      <c r="G1565" s="10">
        <v>108.6147720992614</v>
      </c>
      <c r="H1565" s="10">
        <v>3.3649216679496625</v>
      </c>
      <c r="I1565" s="10">
        <f t="shared" si="39"/>
        <v>85.918492137977324</v>
      </c>
    </row>
    <row r="1566" spans="1:9" x14ac:dyDescent="0.25">
      <c r="A1566" s="14"/>
      <c r="B1566" s="5">
        <f>DATE(YEAR(siječanj!B1566),MONTH(siječanj!B1566)+5,DAY(siječanj!B1566))</f>
        <v>43999</v>
      </c>
      <c r="C1566" s="8">
        <v>16.28125</v>
      </c>
      <c r="D1566">
        <v>0.92342738510543576</v>
      </c>
      <c r="E1566" s="6">
        <v>93.844476046414343</v>
      </c>
      <c r="F1566" s="10">
        <v>101.94637734994899</v>
      </c>
      <c r="G1566" s="10">
        <v>119.37991094528019</v>
      </c>
      <c r="H1566" s="10">
        <v>3.4857357361004078</v>
      </c>
      <c r="I1566" s="10">
        <f t="shared" si="39"/>
        <v>86.6585591221301</v>
      </c>
    </row>
    <row r="1567" spans="1:9" x14ac:dyDescent="0.25">
      <c r="A1567" s="14"/>
      <c r="B1567" s="5">
        <f>DATE(YEAR(siječanj!B1567),MONTH(siječanj!B1567)+5,DAY(siječanj!B1567))</f>
        <v>43999</v>
      </c>
      <c r="C1567" s="8">
        <v>16.2916666666667</v>
      </c>
      <c r="D1567">
        <v>0.92342738510543576</v>
      </c>
      <c r="E1567" s="6">
        <v>93.602659281707119</v>
      </c>
      <c r="F1567" s="10">
        <v>110.69401126815141</v>
      </c>
      <c r="G1567" s="10">
        <v>128.39343373538824</v>
      </c>
      <c r="H1567" s="10">
        <v>3.1139456202422817</v>
      </c>
      <c r="I1567" s="10">
        <f t="shared" si="39"/>
        <v>86.435258899421854</v>
      </c>
    </row>
    <row r="1568" spans="1:9" x14ac:dyDescent="0.25">
      <c r="A1568" s="14"/>
      <c r="B1568" s="5">
        <f>DATE(YEAR(siječanj!B1568),MONTH(siječanj!B1568)+5,DAY(siječanj!B1568))</f>
        <v>43999</v>
      </c>
      <c r="C1568" s="8">
        <v>16.3020833333333</v>
      </c>
      <c r="D1568">
        <v>0.92342738510543576</v>
      </c>
      <c r="E1568" s="6">
        <v>93.21741964639854</v>
      </c>
      <c r="F1568" s="10">
        <v>124.64034311729209</v>
      </c>
      <c r="G1568" s="10">
        <v>139.10183553424781</v>
      </c>
      <c r="H1568" s="10">
        <v>2.7883180544942738</v>
      </c>
      <c r="I1568" s="10">
        <f t="shared" si="39"/>
        <v>86.079518070349877</v>
      </c>
    </row>
    <row r="1569" spans="1:9" x14ac:dyDescent="0.25">
      <c r="A1569" s="14"/>
      <c r="B1569" s="5">
        <f>DATE(YEAR(siječanj!B1569),MONTH(siječanj!B1569)+5,DAY(siječanj!B1569))</f>
        <v>43999</v>
      </c>
      <c r="C1569" s="8">
        <v>16.3125</v>
      </c>
      <c r="D1569">
        <v>0.92342738510543576</v>
      </c>
      <c r="E1569" s="6">
        <v>94.10941300801494</v>
      </c>
      <c r="F1569" s="10">
        <v>134.28913934937782</v>
      </c>
      <c r="G1569" s="10">
        <v>148.39331274698432</v>
      </c>
      <c r="H1569" s="10">
        <v>2.2992996989529324</v>
      </c>
      <c r="I1569" s="10">
        <f t="shared" si="39"/>
        <v>86.903209167798721</v>
      </c>
    </row>
    <row r="1570" spans="1:9" x14ac:dyDescent="0.25">
      <c r="A1570" s="14"/>
      <c r="B1570" s="5">
        <f>DATE(YEAR(siječanj!B1570),MONTH(siječanj!B1570)+5,DAY(siječanj!B1570))</f>
        <v>43999</v>
      </c>
      <c r="C1570" s="8">
        <v>16.3229166666667</v>
      </c>
      <c r="D1570">
        <v>0.92342738510543576</v>
      </c>
      <c r="E1570" s="6">
        <v>95.810265723151929</v>
      </c>
      <c r="F1570" s="10">
        <v>143.57993171786819</v>
      </c>
      <c r="G1570" s="10">
        <v>162.8246424722866</v>
      </c>
      <c r="H1570" s="10">
        <v>1.9526413291054077</v>
      </c>
      <c r="I1570" s="10">
        <f t="shared" si="39"/>
        <v>88.473823142987143</v>
      </c>
    </row>
    <row r="1571" spans="1:9" x14ac:dyDescent="0.25">
      <c r="A1571" s="14"/>
      <c r="B1571" s="5">
        <f>DATE(YEAR(siječanj!B1571),MONTH(siječanj!B1571)+5,DAY(siječanj!B1571))</f>
        <v>43999</v>
      </c>
      <c r="C1571" s="8">
        <v>16.3333333333333</v>
      </c>
      <c r="D1571">
        <v>0.92342738510543576</v>
      </c>
      <c r="E1571" s="6">
        <v>96.659455342821829</v>
      </c>
      <c r="F1571" s="10">
        <v>165.22612950287666</v>
      </c>
      <c r="G1571" s="10">
        <v>177.41530877164104</v>
      </c>
      <c r="H1571" s="10">
        <v>1.8127441047783497</v>
      </c>
      <c r="I1571" s="10">
        <f t="shared" si="39"/>
        <v>89.257988092937609</v>
      </c>
    </row>
    <row r="1572" spans="1:9" x14ac:dyDescent="0.25">
      <c r="A1572" s="14"/>
      <c r="B1572" s="5">
        <f>DATE(YEAR(siječanj!B1572),MONTH(siječanj!B1572)+5,DAY(siječanj!B1572))</f>
        <v>43999</v>
      </c>
      <c r="C1572" s="8">
        <v>16.34375</v>
      </c>
      <c r="D1572">
        <v>0.92342738510543576</v>
      </c>
      <c r="E1572" s="6">
        <v>98.363374333856711</v>
      </c>
      <c r="F1572" s="10">
        <v>188.77507074969461</v>
      </c>
      <c r="G1572" s="10">
        <v>189.40524419633698</v>
      </c>
      <c r="H1572" s="10">
        <v>1.7543985227590602</v>
      </c>
      <c r="I1572" s="10">
        <f t="shared" si="39"/>
        <v>90.831433551260432</v>
      </c>
    </row>
    <row r="1573" spans="1:9" x14ac:dyDescent="0.25">
      <c r="A1573" s="14"/>
      <c r="B1573" s="5">
        <f>DATE(YEAR(siječanj!B1573),MONTH(siječanj!B1573)+5,DAY(siječanj!B1573))</f>
        <v>43999</v>
      </c>
      <c r="C1573" s="8">
        <v>16.3541666666667</v>
      </c>
      <c r="D1573">
        <v>0.92342738510543576</v>
      </c>
      <c r="E1573" s="6">
        <v>99.11889955168165</v>
      </c>
      <c r="F1573" s="10">
        <v>186.68061279723918</v>
      </c>
      <c r="G1573" s="10">
        <v>194.05030988143778</v>
      </c>
      <c r="H1573" s="10">
        <v>1.8582687527752302</v>
      </c>
      <c r="I1573" s="10">
        <f t="shared" si="39"/>
        <v>91.529106227537739</v>
      </c>
    </row>
    <row r="1574" spans="1:9" x14ac:dyDescent="0.25">
      <c r="A1574" s="14"/>
      <c r="B1574" s="5">
        <f>DATE(YEAR(siječanj!B1574),MONTH(siječanj!B1574)+5,DAY(siječanj!B1574))</f>
        <v>43999</v>
      </c>
      <c r="C1574" s="8">
        <v>16.3645833333333</v>
      </c>
      <c r="D1574">
        <v>0.92342738510543576</v>
      </c>
      <c r="E1574" s="6">
        <v>100.81033796572149</v>
      </c>
      <c r="F1574" s="10">
        <v>188.01567901985146</v>
      </c>
      <c r="G1574" s="10">
        <v>200.56334510094479</v>
      </c>
      <c r="H1574" s="10">
        <v>2.0563947601430974</v>
      </c>
      <c r="I1574" s="10">
        <f t="shared" si="39"/>
        <v>93.091026779281421</v>
      </c>
    </row>
    <row r="1575" spans="1:9" x14ac:dyDescent="0.25">
      <c r="A1575" s="14"/>
      <c r="B1575" s="5">
        <f>DATE(YEAR(siječanj!B1575),MONTH(siječanj!B1575)+5,DAY(siječanj!B1575))</f>
        <v>43999</v>
      </c>
      <c r="C1575" s="8">
        <v>16.375</v>
      </c>
      <c r="D1575">
        <v>0.92342738510543576</v>
      </c>
      <c r="E1575" s="6">
        <v>102.36026893863115</v>
      </c>
      <c r="F1575" s="10">
        <v>190.80846529918983</v>
      </c>
      <c r="G1575" s="10">
        <v>206.67105408237342</v>
      </c>
      <c r="H1575" s="10">
        <v>1.9158516474478624</v>
      </c>
      <c r="I1575" s="10">
        <f t="shared" si="39"/>
        <v>94.522275484689317</v>
      </c>
    </row>
    <row r="1576" spans="1:9" x14ac:dyDescent="0.25">
      <c r="A1576" s="14"/>
      <c r="B1576" s="5">
        <f>DATE(YEAR(siječanj!B1576),MONTH(siječanj!B1576)+5,DAY(siječanj!B1576))</f>
        <v>43999</v>
      </c>
      <c r="C1576" s="8">
        <v>16.3854166666667</v>
      </c>
      <c r="D1576">
        <v>0.92342738510543576</v>
      </c>
      <c r="E1576" s="6">
        <v>104.18438832797975</v>
      </c>
      <c r="F1576" s="10">
        <v>198.04932561229629</v>
      </c>
      <c r="G1576" s="10">
        <v>208.52320098139944</v>
      </c>
      <c r="H1576" s="10">
        <v>1.6636686769628521</v>
      </c>
      <c r="I1576" s="10">
        <f t="shared" si="39"/>
        <v>96.206717282515626</v>
      </c>
    </row>
    <row r="1577" spans="1:9" x14ac:dyDescent="0.25">
      <c r="A1577" s="14"/>
      <c r="B1577" s="5">
        <f>DATE(YEAR(siječanj!B1577),MONTH(siječanj!B1577)+5,DAY(siječanj!B1577))</f>
        <v>43999</v>
      </c>
      <c r="C1577" s="8">
        <v>16.3958333333333</v>
      </c>
      <c r="D1577">
        <v>0.92342738510543576</v>
      </c>
      <c r="E1577" s="6">
        <v>104.85525037161987</v>
      </c>
      <c r="F1577" s="10">
        <v>195.75106346184805</v>
      </c>
      <c r="G1577" s="10">
        <v>211.40566422241932</v>
      </c>
      <c r="H1577" s="10">
        <v>1.6370025717221299</v>
      </c>
      <c r="I1577" s="10">
        <f t="shared" si="39"/>
        <v>96.826209665240711</v>
      </c>
    </row>
    <row r="1578" spans="1:9" x14ac:dyDescent="0.25">
      <c r="A1578" s="14"/>
      <c r="B1578" s="5">
        <f>DATE(YEAR(siječanj!B1578),MONTH(siječanj!B1578)+5,DAY(siječanj!B1578))</f>
        <v>43999</v>
      </c>
      <c r="C1578" s="8">
        <v>16.40625</v>
      </c>
      <c r="D1578">
        <v>0.92342738510543576</v>
      </c>
      <c r="E1578" s="6">
        <v>105.57460683958047</v>
      </c>
      <c r="F1578" s="10">
        <v>193.78075658269239</v>
      </c>
      <c r="G1578" s="10">
        <v>209.99935861344815</v>
      </c>
      <c r="H1578" s="10">
        <v>1.75638210882949</v>
      </c>
      <c r="I1578" s="10">
        <f t="shared" si="39"/>
        <v>97.49048312740824</v>
      </c>
    </row>
    <row r="1579" spans="1:9" x14ac:dyDescent="0.25">
      <c r="A1579" s="14"/>
      <c r="B1579" s="5">
        <f>DATE(YEAR(siječanj!B1579),MONTH(siječanj!B1579)+5,DAY(siječanj!B1579))</f>
        <v>43999</v>
      </c>
      <c r="C1579" s="8">
        <v>16.4166666666667</v>
      </c>
      <c r="D1579">
        <v>0.92342738510543576</v>
      </c>
      <c r="E1579" s="6">
        <v>106.73344564151375</v>
      </c>
      <c r="F1579" s="10">
        <v>201.91392353897692</v>
      </c>
      <c r="G1579" s="10">
        <v>210.68361770567142</v>
      </c>
      <c r="H1579" s="10">
        <v>1.7174341417747283</v>
      </c>
      <c r="I1579" s="10">
        <f t="shared" si="39"/>
        <v>98.560586612036218</v>
      </c>
    </row>
    <row r="1580" spans="1:9" x14ac:dyDescent="0.25">
      <c r="A1580" s="14"/>
      <c r="B1580" s="5">
        <f>DATE(YEAR(siječanj!B1580),MONTH(siječanj!B1580)+5,DAY(siječanj!B1580))</f>
        <v>43999</v>
      </c>
      <c r="C1580" s="8">
        <v>16.4270833333333</v>
      </c>
      <c r="D1580">
        <v>0.92342738510543576</v>
      </c>
      <c r="E1580" s="6">
        <v>107.16015149492348</v>
      </c>
      <c r="F1580" s="10">
        <v>197.74673956177054</v>
      </c>
      <c r="G1580" s="10">
        <v>206.90155657325371</v>
      </c>
      <c r="H1580" s="10">
        <v>1.9812900221346923</v>
      </c>
      <c r="I1580" s="10">
        <f t="shared" si="39"/>
        <v>98.954618482459551</v>
      </c>
    </row>
    <row r="1581" spans="1:9" x14ac:dyDescent="0.25">
      <c r="A1581" s="14"/>
      <c r="B1581" s="5">
        <f>DATE(YEAR(siječanj!B1581),MONTH(siječanj!B1581)+5,DAY(siječanj!B1581))</f>
        <v>43999</v>
      </c>
      <c r="C1581" s="8">
        <v>16.4375</v>
      </c>
      <c r="D1581">
        <v>0.92342738510543576</v>
      </c>
      <c r="E1581" s="6">
        <v>109.17932495560633</v>
      </c>
      <c r="F1581" s="10">
        <v>194.55476535962833</v>
      </c>
      <c r="G1581" s="10">
        <v>207.97160122841285</v>
      </c>
      <c r="H1581" s="10">
        <v>2.0241402730089351</v>
      </c>
      <c r="I1581" s="10">
        <f t="shared" si="39"/>
        <v>100.8191785513322</v>
      </c>
    </row>
    <row r="1582" spans="1:9" x14ac:dyDescent="0.25">
      <c r="A1582" s="14"/>
      <c r="B1582" s="5">
        <f>DATE(YEAR(siječanj!B1582),MONTH(siječanj!B1582)+5,DAY(siječanj!B1582))</f>
        <v>43999</v>
      </c>
      <c r="C1582" s="8">
        <v>16.4479166666667</v>
      </c>
      <c r="D1582">
        <v>0.92342738510543576</v>
      </c>
      <c r="E1582" s="6">
        <v>110.07474305348308</v>
      </c>
      <c r="F1582" s="10">
        <v>192.06927644345416</v>
      </c>
      <c r="G1582" s="10">
        <v>206.12535686726963</v>
      </c>
      <c r="H1582" s="10">
        <v>1.9556990664651086</v>
      </c>
      <c r="I1582" s="10">
        <f t="shared" si="39"/>
        <v>101.6460321440306</v>
      </c>
    </row>
    <row r="1583" spans="1:9" x14ac:dyDescent="0.25">
      <c r="A1583" s="14"/>
      <c r="B1583" s="5">
        <f>DATE(YEAR(siječanj!B1583),MONTH(siječanj!B1583)+5,DAY(siječanj!B1583))</f>
        <v>43999</v>
      </c>
      <c r="C1583" s="8">
        <v>16.4583333333333</v>
      </c>
      <c r="D1583">
        <v>0.92342738510543576</v>
      </c>
      <c r="E1583" s="6">
        <v>111.29432549588856</v>
      </c>
      <c r="F1583" s="10">
        <v>196.6208955466854</v>
      </c>
      <c r="G1583" s="10">
        <v>209.41436040016782</v>
      </c>
      <c r="H1583" s="10">
        <v>1.8039372621445653</v>
      </c>
      <c r="I1583" s="10">
        <f t="shared" si="39"/>
        <v>102.77222796974161</v>
      </c>
    </row>
    <row r="1584" spans="1:9" x14ac:dyDescent="0.25">
      <c r="A1584" s="14"/>
      <c r="B1584" s="5">
        <f>DATE(YEAR(siječanj!B1584),MONTH(siječanj!B1584)+5,DAY(siječanj!B1584))</f>
        <v>43999</v>
      </c>
      <c r="C1584" s="8">
        <v>16.46875</v>
      </c>
      <c r="D1584">
        <v>0.92342738510543576</v>
      </c>
      <c r="E1584" s="6">
        <v>112.90972265077642</v>
      </c>
      <c r="F1584" s="10">
        <v>204.42352000236397</v>
      </c>
      <c r="G1584" s="10">
        <v>207.00887253941571</v>
      </c>
      <c r="H1584" s="10">
        <v>1.9882260845490582</v>
      </c>
      <c r="I1584" s="10">
        <f t="shared" si="39"/>
        <v>104.26392994038646</v>
      </c>
    </row>
    <row r="1585" spans="1:9" x14ac:dyDescent="0.25">
      <c r="A1585" s="14"/>
      <c r="B1585" s="5">
        <f>DATE(YEAR(siječanj!B1585),MONTH(siječanj!B1585)+5,DAY(siječanj!B1585))</f>
        <v>43999</v>
      </c>
      <c r="C1585" s="8">
        <v>16.4791666666667</v>
      </c>
      <c r="D1585">
        <v>0.92342738510543576</v>
      </c>
      <c r="E1585" s="6">
        <v>113.1137084422213</v>
      </c>
      <c r="F1585" s="10">
        <v>188.57563050484907</v>
      </c>
      <c r="G1585" s="10">
        <v>204.81968593496245</v>
      </c>
      <c r="H1585" s="10">
        <v>2.1194702016499036</v>
      </c>
      <c r="I1585" s="10">
        <f t="shared" si="39"/>
        <v>104.45229600637906</v>
      </c>
    </row>
    <row r="1586" spans="1:9" x14ac:dyDescent="0.25">
      <c r="A1586" s="14"/>
      <c r="B1586" s="5">
        <f>DATE(YEAR(siječanj!B1586),MONTH(siječanj!B1586)+5,DAY(siječanj!B1586))</f>
        <v>43999</v>
      </c>
      <c r="C1586" s="8">
        <v>16.4895833333333</v>
      </c>
      <c r="D1586">
        <v>0.92342738510543576</v>
      </c>
      <c r="E1586" s="6">
        <v>112.35120764532162</v>
      </c>
      <c r="F1586" s="10">
        <v>188.46707467491026</v>
      </c>
      <c r="G1586" s="10">
        <v>198.39452185282752</v>
      </c>
      <c r="H1586" s="10">
        <v>1.8774497405745429</v>
      </c>
      <c r="I1586" s="10">
        <f t="shared" si="39"/>
        <v>103.74818188935718</v>
      </c>
    </row>
    <row r="1587" spans="1:9" x14ac:dyDescent="0.25">
      <c r="A1587" s="14"/>
      <c r="B1587" s="5">
        <f>DATE(YEAR(siječanj!B1587),MONTH(siječanj!B1587)+5,DAY(siječanj!B1587))</f>
        <v>43999</v>
      </c>
      <c r="C1587" s="8">
        <v>16.5</v>
      </c>
      <c r="D1587">
        <v>0.92342738510543576</v>
      </c>
      <c r="E1587" s="6">
        <v>111.61604913246489</v>
      </c>
      <c r="F1587" s="10">
        <v>183.31273495025474</v>
      </c>
      <c r="G1587" s="10">
        <v>196.32688839149992</v>
      </c>
      <c r="H1587" s="10">
        <v>1.9619712714376851</v>
      </c>
      <c r="I1587" s="10">
        <f t="shared" si="39"/>
        <v>103.0693163861919</v>
      </c>
    </row>
    <row r="1588" spans="1:9" x14ac:dyDescent="0.25">
      <c r="A1588" s="14"/>
      <c r="B1588" s="5">
        <f>DATE(YEAR(siječanj!B1588),MONTH(siječanj!B1588)+5,DAY(siječanj!B1588))</f>
        <v>43999</v>
      </c>
      <c r="C1588" s="8">
        <v>16.5104166666667</v>
      </c>
      <c r="D1588">
        <v>0.92342738510543576</v>
      </c>
      <c r="E1588" s="6">
        <v>111.04513795203944</v>
      </c>
      <c r="F1588" s="10">
        <v>182.35408663690623</v>
      </c>
      <c r="G1588" s="10">
        <v>197.34053545533203</v>
      </c>
      <c r="H1588" s="10">
        <v>1.9906698785603374</v>
      </c>
      <c r="I1588" s="10">
        <f t="shared" si="39"/>
        <v>102.54212136772416</v>
      </c>
    </row>
    <row r="1589" spans="1:9" x14ac:dyDescent="0.25">
      <c r="A1589" s="14"/>
      <c r="B1589" s="5">
        <f>DATE(YEAR(siječanj!B1589),MONTH(siječanj!B1589)+5,DAY(siječanj!B1589))</f>
        <v>43999</v>
      </c>
      <c r="C1589" s="8">
        <v>16.5208333333333</v>
      </c>
      <c r="D1589">
        <v>0.92342738510543576</v>
      </c>
      <c r="E1589" s="6">
        <v>111.83281934819264</v>
      </c>
      <c r="F1589" s="10">
        <v>181.80076692334293</v>
      </c>
      <c r="G1589" s="10">
        <v>197.05427434880889</v>
      </c>
      <c r="H1589" s="10">
        <v>2.1647352963612723</v>
      </c>
      <c r="I1589" s="10">
        <f t="shared" si="39"/>
        <v>103.26948793967011</v>
      </c>
    </row>
    <row r="1590" spans="1:9" x14ac:dyDescent="0.25">
      <c r="A1590" s="14"/>
      <c r="B1590" s="5">
        <f>DATE(YEAR(siječanj!B1590),MONTH(siječanj!B1590)+5,DAY(siječanj!B1590))</f>
        <v>43999</v>
      </c>
      <c r="C1590" s="8">
        <v>16.53125</v>
      </c>
      <c r="D1590">
        <v>0.92342738510543576</v>
      </c>
      <c r="E1590" s="6">
        <v>112.17694526797251</v>
      </c>
      <c r="F1590" s="10">
        <v>182.4316516120146</v>
      </c>
      <c r="G1590" s="10">
        <v>197.75138483948072</v>
      </c>
      <c r="H1590" s="10">
        <v>2.5111470905875608</v>
      </c>
      <c r="I1590" s="10">
        <f t="shared" si="39"/>
        <v>103.58726323791944</v>
      </c>
    </row>
    <row r="1591" spans="1:9" x14ac:dyDescent="0.25">
      <c r="A1591" s="14"/>
      <c r="B1591" s="5">
        <f>DATE(YEAR(siječanj!B1591),MONTH(siječanj!B1591)+5,DAY(siječanj!B1591))</f>
        <v>43999</v>
      </c>
      <c r="C1591" s="8">
        <v>16.5416666666667</v>
      </c>
      <c r="D1591">
        <v>0.92342738510543576</v>
      </c>
      <c r="E1591" s="6">
        <v>111.19694641200536</v>
      </c>
      <c r="F1591" s="10">
        <v>184.92486228975048</v>
      </c>
      <c r="G1591" s="10">
        <v>195.8809991782687</v>
      </c>
      <c r="H1591" s="10">
        <v>2.2058125986390968</v>
      </c>
      <c r="I1591" s="10">
        <f t="shared" si="39"/>
        <v>102.68230545694738</v>
      </c>
    </row>
    <row r="1592" spans="1:9" x14ac:dyDescent="0.25">
      <c r="A1592" s="14"/>
      <c r="B1592" s="5">
        <f>DATE(YEAR(siječanj!B1592),MONTH(siječanj!B1592)+5,DAY(siječanj!B1592))</f>
        <v>43999</v>
      </c>
      <c r="C1592" s="8">
        <v>16.5520833333333</v>
      </c>
      <c r="D1592">
        <v>0.92342738510543576</v>
      </c>
      <c r="E1592" s="6">
        <v>110.76959910321024</v>
      </c>
      <c r="F1592" s="10">
        <v>185.82608050056339</v>
      </c>
      <c r="G1592" s="10">
        <v>187.79043283441419</v>
      </c>
      <c r="H1592" s="10">
        <v>2.1276361473248477</v>
      </c>
      <c r="I1592" s="10">
        <f t="shared" si="39"/>
        <v>102.28768124905486</v>
      </c>
    </row>
    <row r="1593" spans="1:9" x14ac:dyDescent="0.25">
      <c r="A1593" s="14"/>
      <c r="B1593" s="5">
        <f>DATE(YEAR(siječanj!B1593),MONTH(siječanj!B1593)+5,DAY(siječanj!B1593))</f>
        <v>43999</v>
      </c>
      <c r="C1593" s="8">
        <v>16.5625</v>
      </c>
      <c r="D1593">
        <v>0.92342738510543576</v>
      </c>
      <c r="E1593" s="6">
        <v>110.73688885041599</v>
      </c>
      <c r="F1593" s="10">
        <v>184.34991445706626</v>
      </c>
      <c r="G1593" s="10">
        <v>183.69430716601443</v>
      </c>
      <c r="H1593" s="10">
        <v>2.1305920599340791</v>
      </c>
      <c r="I1593" s="10">
        <f t="shared" si="39"/>
        <v>102.25747570585092</v>
      </c>
    </row>
    <row r="1594" spans="1:9" x14ac:dyDescent="0.25">
      <c r="A1594" s="14"/>
      <c r="B1594" s="5">
        <f>DATE(YEAR(siječanj!B1594),MONTH(siječanj!B1594)+5,DAY(siječanj!B1594))</f>
        <v>43999</v>
      </c>
      <c r="C1594" s="8">
        <v>16.5729166666667</v>
      </c>
      <c r="D1594">
        <v>0.92342738510543576</v>
      </c>
      <c r="E1594" s="6">
        <v>111.70377461068766</v>
      </c>
      <c r="F1594" s="10">
        <v>184.0644248817253</v>
      </c>
      <c r="G1594" s="10">
        <v>185.50912989788696</v>
      </c>
      <c r="H1594" s="10">
        <v>1.9947658290620851</v>
      </c>
      <c r="I1594" s="10">
        <f t="shared" si="39"/>
        <v>103.15032449515427</v>
      </c>
    </row>
    <row r="1595" spans="1:9" x14ac:dyDescent="0.25">
      <c r="A1595" s="14"/>
      <c r="B1595" s="5">
        <f>DATE(YEAR(siječanj!B1595),MONTH(siječanj!B1595)+5,DAY(siječanj!B1595))</f>
        <v>43999</v>
      </c>
      <c r="C1595" s="8">
        <v>16.5833333333333</v>
      </c>
      <c r="D1595">
        <v>0.92342738510543576</v>
      </c>
      <c r="E1595" s="6">
        <v>111.95017490180186</v>
      </c>
      <c r="F1595" s="10">
        <v>183.79218687133951</v>
      </c>
      <c r="G1595" s="10">
        <v>183.67755801589226</v>
      </c>
      <c r="H1595" s="10">
        <v>2.0427542367075913</v>
      </c>
      <c r="I1595" s="10">
        <f t="shared" si="39"/>
        <v>103.37785727166707</v>
      </c>
    </row>
    <row r="1596" spans="1:9" x14ac:dyDescent="0.25">
      <c r="A1596" s="14"/>
      <c r="B1596" s="5">
        <f>DATE(YEAR(siječanj!B1596),MONTH(siječanj!B1596)+5,DAY(siječanj!B1596))</f>
        <v>43999</v>
      </c>
      <c r="C1596" s="8">
        <v>16.59375</v>
      </c>
      <c r="D1596">
        <v>0.92342738510543576</v>
      </c>
      <c r="E1596" s="6">
        <v>113.27082727896894</v>
      </c>
      <c r="F1596" s="10">
        <v>184.17939288801787</v>
      </c>
      <c r="G1596" s="10">
        <v>179.208310483898</v>
      </c>
      <c r="H1596" s="10">
        <v>2.312936229260969</v>
      </c>
      <c r="I1596" s="10">
        <f t="shared" si="39"/>
        <v>104.59738384294775</v>
      </c>
    </row>
    <row r="1597" spans="1:9" x14ac:dyDescent="0.25">
      <c r="A1597" s="14"/>
      <c r="B1597" s="5">
        <f>DATE(YEAR(siječanj!B1597),MONTH(siječanj!B1597)+5,DAY(siječanj!B1597))</f>
        <v>43999</v>
      </c>
      <c r="C1597" s="8">
        <v>16.6041666666667</v>
      </c>
      <c r="D1597">
        <v>0.92342738510543576</v>
      </c>
      <c r="E1597" s="6">
        <v>114.27598687488977</v>
      </c>
      <c r="F1597" s="10">
        <v>181.09193795896911</v>
      </c>
      <c r="G1597" s="10">
        <v>174.23849738809486</v>
      </c>
      <c r="H1597" s="10">
        <v>2.4522484604137578</v>
      </c>
      <c r="I1597" s="10">
        <f t="shared" si="39"/>
        <v>105.52557574022255</v>
      </c>
    </row>
    <row r="1598" spans="1:9" x14ac:dyDescent="0.25">
      <c r="A1598" s="14"/>
      <c r="B1598" s="5">
        <f>DATE(YEAR(siječanj!B1598),MONTH(siječanj!B1598)+5,DAY(siječanj!B1598))</f>
        <v>43999</v>
      </c>
      <c r="C1598" s="8">
        <v>16.6145833333333</v>
      </c>
      <c r="D1598">
        <v>0.92342738510543576</v>
      </c>
      <c r="E1598" s="6">
        <v>114.65262346150035</v>
      </c>
      <c r="F1598" s="10">
        <v>179.33768868330421</v>
      </c>
      <c r="G1598" s="10">
        <v>170.25097362442156</v>
      </c>
      <c r="H1598" s="10">
        <v>2.2730578635058349</v>
      </c>
      <c r="I1598" s="10">
        <f t="shared" si="39"/>
        <v>105.87337227853141</v>
      </c>
    </row>
    <row r="1599" spans="1:9" x14ac:dyDescent="0.25">
      <c r="A1599" s="14"/>
      <c r="B1599" s="5">
        <f>DATE(YEAR(siječanj!B1599),MONTH(siječanj!B1599)+5,DAY(siječanj!B1599))</f>
        <v>43999</v>
      </c>
      <c r="C1599" s="8">
        <v>16.625</v>
      </c>
      <c r="D1599">
        <v>0.92342738510543576</v>
      </c>
      <c r="E1599" s="6">
        <v>114.92578713806667</v>
      </c>
      <c r="F1599" s="10">
        <v>178.474492362539</v>
      </c>
      <c r="G1599" s="10">
        <v>168.73410525409307</v>
      </c>
      <c r="H1599" s="10">
        <v>2.4580814213646991</v>
      </c>
      <c r="I1599" s="10">
        <f t="shared" si="39"/>
        <v>106.12561909808882</v>
      </c>
    </row>
    <row r="1600" spans="1:9" x14ac:dyDescent="0.25">
      <c r="A1600" s="14"/>
      <c r="B1600" s="5">
        <f>DATE(YEAR(siječanj!B1600),MONTH(siječanj!B1600)+5,DAY(siječanj!B1600))</f>
        <v>43999</v>
      </c>
      <c r="C1600" s="8">
        <v>16.6354166666667</v>
      </c>
      <c r="D1600">
        <v>0.92342738510543576</v>
      </c>
      <c r="E1600" s="6">
        <v>115.29968909908696</v>
      </c>
      <c r="F1600" s="10">
        <v>178.33373590850749</v>
      </c>
      <c r="G1600" s="10">
        <v>163.9270033226743</v>
      </c>
      <c r="H1600" s="10">
        <v>2.4012622123205918</v>
      </c>
      <c r="I1600" s="10">
        <f t="shared" si="39"/>
        <v>106.47089040823958</v>
      </c>
    </row>
    <row r="1601" spans="1:9" x14ac:dyDescent="0.25">
      <c r="A1601" s="14"/>
      <c r="B1601" s="5">
        <f>DATE(YEAR(siječanj!B1601),MONTH(siječanj!B1601)+5,DAY(siječanj!B1601))</f>
        <v>43999</v>
      </c>
      <c r="C1601" s="8">
        <v>16.6458333333333</v>
      </c>
      <c r="D1601">
        <v>0.92342738510543576</v>
      </c>
      <c r="E1601" s="6">
        <v>116.01713907426131</v>
      </c>
      <c r="F1601" s="10">
        <v>176.30793934880126</v>
      </c>
      <c r="G1601" s="10">
        <v>163.50148944657312</v>
      </c>
      <c r="H1601" s="10">
        <v>2.4092015480116467</v>
      </c>
      <c r="I1601" s="10">
        <f t="shared" si="39"/>
        <v>107.1334033627588</v>
      </c>
    </row>
    <row r="1602" spans="1:9" x14ac:dyDescent="0.25">
      <c r="A1602" s="14"/>
      <c r="B1602" s="5">
        <f>DATE(YEAR(siječanj!B1602),MONTH(siječanj!B1602)+5,DAY(siječanj!B1602))</f>
        <v>43999</v>
      </c>
      <c r="C1602" s="8">
        <v>16.65625</v>
      </c>
      <c r="D1602">
        <v>0.92342738510543576</v>
      </c>
      <c r="E1602" s="6">
        <v>115.92082842071042</v>
      </c>
      <c r="F1602" s="10">
        <v>174.90267456787552</v>
      </c>
      <c r="G1602" s="10">
        <v>159.84713559183953</v>
      </c>
      <c r="H1602" s="10">
        <v>2.1513453416744719</v>
      </c>
      <c r="I1602" s="10">
        <f t="shared" si="39"/>
        <v>107.0444674677925</v>
      </c>
    </row>
    <row r="1603" spans="1:9" x14ac:dyDescent="0.25">
      <c r="A1603" s="14"/>
      <c r="B1603" s="5">
        <f>DATE(YEAR(siječanj!B1603),MONTH(siječanj!B1603)+5,DAY(siječanj!B1603))</f>
        <v>43999</v>
      </c>
      <c r="C1603" s="8">
        <v>16.6666666666667</v>
      </c>
      <c r="D1603">
        <v>0.92342738510543576</v>
      </c>
      <c r="E1603" s="6">
        <v>115.14632962780222</v>
      </c>
      <c r="F1603" s="10">
        <v>175.21940653423019</v>
      </c>
      <c r="G1603" s="10">
        <v>161.64648313136024</v>
      </c>
      <c r="H1603" s="10">
        <v>2.0654990907733528</v>
      </c>
      <c r="I1603" s="10">
        <f t="shared" si="39"/>
        <v>106.32927407268997</v>
      </c>
    </row>
    <row r="1604" spans="1:9" x14ac:dyDescent="0.25">
      <c r="A1604" s="14"/>
      <c r="B1604" s="5">
        <f>DATE(YEAR(siječanj!B1604),MONTH(siječanj!B1604)+5,DAY(siječanj!B1604))</f>
        <v>43999</v>
      </c>
      <c r="C1604" s="8">
        <v>16.6770833333333</v>
      </c>
      <c r="D1604">
        <v>0.92342738510543576</v>
      </c>
      <c r="E1604" s="6">
        <v>113.46207432252062</v>
      </c>
      <c r="F1604" s="10">
        <v>169.37870042562807</v>
      </c>
      <c r="G1604" s="10">
        <v>162.39459985602363</v>
      </c>
      <c r="H1604" s="10">
        <v>2.1631659972657937</v>
      </c>
      <c r="I1604" s="10">
        <f t="shared" ref="I1604:I1667" si="40">D1604*E1604</f>
        <v>104.77398660028382</v>
      </c>
    </row>
    <row r="1605" spans="1:9" x14ac:dyDescent="0.25">
      <c r="A1605" s="14"/>
      <c r="B1605" s="5">
        <f>DATE(YEAR(siječanj!B1605),MONTH(siječanj!B1605)+5,DAY(siječanj!B1605))</f>
        <v>43999</v>
      </c>
      <c r="C1605" s="8">
        <v>16.6875</v>
      </c>
      <c r="D1605">
        <v>0.92342738510543576</v>
      </c>
      <c r="E1605" s="6">
        <v>114.20497994825152</v>
      </c>
      <c r="F1605" s="10">
        <v>164.12053614686133</v>
      </c>
      <c r="G1605" s="10">
        <v>159.97470309359272</v>
      </c>
      <c r="H1605" s="10">
        <v>2.128302001330372</v>
      </c>
      <c r="I1605" s="10">
        <f t="shared" si="40"/>
        <v>105.46000599963263</v>
      </c>
    </row>
    <row r="1606" spans="1:9" x14ac:dyDescent="0.25">
      <c r="A1606" s="14"/>
      <c r="B1606" s="5">
        <f>DATE(YEAR(siječanj!B1606),MONTH(siječanj!B1606)+5,DAY(siječanj!B1606))</f>
        <v>43999</v>
      </c>
      <c r="C1606" s="8">
        <v>16.6979166666667</v>
      </c>
      <c r="D1606">
        <v>0.92342738510543576</v>
      </c>
      <c r="E1606" s="6">
        <v>114.23197270861698</v>
      </c>
      <c r="F1606" s="10">
        <v>163.12163006628074</v>
      </c>
      <c r="G1606" s="10">
        <v>159.3542537106332</v>
      </c>
      <c r="H1606" s="10">
        <v>2.1009301108094314</v>
      </c>
      <c r="I1606" s="10">
        <f t="shared" si="40"/>
        <v>105.48493185375368</v>
      </c>
    </row>
    <row r="1607" spans="1:9" x14ac:dyDescent="0.25">
      <c r="A1607" s="14"/>
      <c r="B1607" s="5">
        <f>DATE(YEAR(siječanj!B1607),MONTH(siječanj!B1607)+5,DAY(siječanj!B1607))</f>
        <v>43999</v>
      </c>
      <c r="C1607" s="8">
        <v>16.7083333333333</v>
      </c>
      <c r="D1607">
        <v>0.92342738510543576</v>
      </c>
      <c r="E1607" s="6">
        <v>115.24405922832788</v>
      </c>
      <c r="F1607" s="10">
        <v>162.00895377075636</v>
      </c>
      <c r="G1607" s="10">
        <v>165.51760149976383</v>
      </c>
      <c r="H1607" s="10">
        <v>1.8526973416735353</v>
      </c>
      <c r="I1607" s="10">
        <f t="shared" si="40"/>
        <v>106.41952026215078</v>
      </c>
    </row>
    <row r="1608" spans="1:9" x14ac:dyDescent="0.25">
      <c r="A1608" s="14"/>
      <c r="B1608" s="5">
        <f>DATE(YEAR(siječanj!B1608),MONTH(siječanj!B1608)+5,DAY(siječanj!B1608))</f>
        <v>43999</v>
      </c>
      <c r="C1608" s="8">
        <v>16.71875</v>
      </c>
      <c r="D1608">
        <v>0.92342738510543576</v>
      </c>
      <c r="E1608" s="6">
        <v>115.35747072498553</v>
      </c>
      <c r="F1608" s="10">
        <v>162.0080713977961</v>
      </c>
      <c r="G1608" s="10">
        <v>175.86531749928267</v>
      </c>
      <c r="H1608" s="10">
        <v>1.8674719133103539</v>
      </c>
      <c r="I1608" s="10">
        <f t="shared" si="40"/>
        <v>106.52424754395025</v>
      </c>
    </row>
    <row r="1609" spans="1:9" x14ac:dyDescent="0.25">
      <c r="A1609" s="14"/>
      <c r="B1609" s="5">
        <f>DATE(YEAR(siječanj!B1609),MONTH(siječanj!B1609)+5,DAY(siječanj!B1609))</f>
        <v>43999</v>
      </c>
      <c r="C1609" s="8">
        <v>16.7291666666667</v>
      </c>
      <c r="D1609">
        <v>0.92342738510543576</v>
      </c>
      <c r="E1609" s="6">
        <v>115.92566713912055</v>
      </c>
      <c r="F1609" s="10">
        <v>162.74258100868749</v>
      </c>
      <c r="G1609" s="10">
        <v>167.28623028326643</v>
      </c>
      <c r="H1609" s="10">
        <v>1.8817752959057816</v>
      </c>
      <c r="I1609" s="10">
        <f t="shared" si="40"/>
        <v>107.04893567288123</v>
      </c>
    </row>
    <row r="1610" spans="1:9" x14ac:dyDescent="0.25">
      <c r="A1610" s="14"/>
      <c r="B1610" s="5">
        <f>DATE(YEAR(siječanj!B1610),MONTH(siječanj!B1610)+5,DAY(siječanj!B1610))</f>
        <v>43999</v>
      </c>
      <c r="C1610" s="8">
        <v>16.7395833333333</v>
      </c>
      <c r="D1610">
        <v>0.92342738510543576</v>
      </c>
      <c r="E1610" s="6">
        <v>117.2306316623657</v>
      </c>
      <c r="F1610" s="10">
        <v>162.21618764464449</v>
      </c>
      <c r="G1610" s="10">
        <v>162.42605343407854</v>
      </c>
      <c r="H1610" s="10">
        <v>1.8371301342340389</v>
      </c>
      <c r="I1610" s="10">
        <f t="shared" si="40"/>
        <v>108.25397565023685</v>
      </c>
    </row>
    <row r="1611" spans="1:9" x14ac:dyDescent="0.25">
      <c r="A1611" s="14"/>
      <c r="B1611" s="5">
        <f>DATE(YEAR(siječanj!B1611),MONTH(siječanj!B1611)+5,DAY(siječanj!B1611))</f>
        <v>43999</v>
      </c>
      <c r="C1611" s="8">
        <v>16.75</v>
      </c>
      <c r="D1611">
        <v>0.92342738510543576</v>
      </c>
      <c r="E1611" s="6">
        <v>120.02619551426811</v>
      </c>
      <c r="F1611" s="10">
        <v>160.21269395985234</v>
      </c>
      <c r="G1611" s="10">
        <v>160.9732942928658</v>
      </c>
      <c r="H1611" s="10">
        <v>1.8747174431035989</v>
      </c>
      <c r="I1611" s="10">
        <f t="shared" si="40"/>
        <v>110.83547586789439</v>
      </c>
    </row>
    <row r="1612" spans="1:9" x14ac:dyDescent="0.25">
      <c r="A1612" s="14"/>
      <c r="B1612" s="5">
        <f>DATE(YEAR(siječanj!B1612),MONTH(siječanj!B1612)+5,DAY(siječanj!B1612))</f>
        <v>43999</v>
      </c>
      <c r="C1612" s="8">
        <v>16.7604166666667</v>
      </c>
      <c r="D1612">
        <v>0.92342738510543576</v>
      </c>
      <c r="E1612" s="6">
        <v>122.18151639104974</v>
      </c>
      <c r="F1612" s="10">
        <v>159.68372534440948</v>
      </c>
      <c r="G1612" s="10">
        <v>159.092609142344</v>
      </c>
      <c r="H1612" s="10">
        <v>2.5394893110835683</v>
      </c>
      <c r="I1612" s="10">
        <f t="shared" si="40"/>
        <v>112.825758189204</v>
      </c>
    </row>
    <row r="1613" spans="1:9" x14ac:dyDescent="0.25">
      <c r="A1613" s="14"/>
      <c r="B1613" s="5">
        <f>DATE(YEAR(siječanj!B1613),MONTH(siječanj!B1613)+5,DAY(siječanj!B1613))</f>
        <v>43999</v>
      </c>
      <c r="C1613" s="8">
        <v>16.7708333333333</v>
      </c>
      <c r="D1613">
        <v>0.92342738510543576</v>
      </c>
      <c r="E1613" s="6">
        <v>123.74161731141612</v>
      </c>
      <c r="F1613" s="10">
        <v>158.67695376730535</v>
      </c>
      <c r="G1613" s="10">
        <v>158.19565900643755</v>
      </c>
      <c r="H1613" s="10">
        <v>4.554686975124759</v>
      </c>
      <c r="I1613" s="10">
        <f t="shared" si="40"/>
        <v>114.26639810259852</v>
      </c>
    </row>
    <row r="1614" spans="1:9" x14ac:dyDescent="0.25">
      <c r="A1614" s="14"/>
      <c r="B1614" s="5">
        <f>DATE(YEAR(siječanj!B1614),MONTH(siječanj!B1614)+5,DAY(siječanj!B1614))</f>
        <v>43999</v>
      </c>
      <c r="C1614" s="8">
        <v>16.78125</v>
      </c>
      <c r="D1614">
        <v>0.92342738510543576</v>
      </c>
      <c r="E1614" s="6">
        <v>126.000553092236</v>
      </c>
      <c r="F1614" s="10">
        <v>158.08306486075927</v>
      </c>
      <c r="G1614" s="10">
        <v>161.17035040027611</v>
      </c>
      <c r="H1614" s="10">
        <v>11.025065872598605</v>
      </c>
      <c r="I1614" s="10">
        <f t="shared" si="40"/>
        <v>116.35236126380212</v>
      </c>
    </row>
    <row r="1615" spans="1:9" x14ac:dyDescent="0.25">
      <c r="A1615" s="14"/>
      <c r="B1615" s="5">
        <f>DATE(YEAR(siječanj!B1615),MONTH(siječanj!B1615)+5,DAY(siječanj!B1615))</f>
        <v>43999</v>
      </c>
      <c r="C1615" s="8">
        <v>16.7916666666667</v>
      </c>
      <c r="D1615">
        <v>0.92342738510543576</v>
      </c>
      <c r="E1615" s="6">
        <v>129.25955157966845</v>
      </c>
      <c r="F1615" s="10">
        <v>156.71733517961854</v>
      </c>
      <c r="G1615" s="10">
        <v>162.58134848692811</v>
      </c>
      <c r="H1615" s="10">
        <v>25.956515508307714</v>
      </c>
      <c r="I1615" s="10">
        <f t="shared" si="40"/>
        <v>119.36180971511443</v>
      </c>
    </row>
    <row r="1616" spans="1:9" x14ac:dyDescent="0.25">
      <c r="A1616" s="14"/>
      <c r="B1616" s="5">
        <f>DATE(YEAR(siječanj!B1616),MONTH(siječanj!B1616)+5,DAY(siječanj!B1616))</f>
        <v>43999</v>
      </c>
      <c r="C1616" s="8">
        <v>16.8020833333333</v>
      </c>
      <c r="D1616">
        <v>0.92342738510543576</v>
      </c>
      <c r="E1616" s="6">
        <v>133.33573642505144</v>
      </c>
      <c r="F1616" s="10">
        <v>153.31448182525006</v>
      </c>
      <c r="G1616" s="10">
        <v>158.28440074817934</v>
      </c>
      <c r="H1616" s="10">
        <v>42.252983824415004</v>
      </c>
      <c r="I1616" s="10">
        <f t="shared" si="40"/>
        <v>123.12587042809285</v>
      </c>
    </row>
    <row r="1617" spans="1:9" x14ac:dyDescent="0.25">
      <c r="A1617" s="14"/>
      <c r="B1617" s="5">
        <f>DATE(YEAR(siječanj!B1617),MONTH(siječanj!B1617)+5,DAY(siječanj!B1617))</f>
        <v>43999</v>
      </c>
      <c r="C1617" s="8">
        <v>16.8125</v>
      </c>
      <c r="D1617">
        <v>0.92342738510543576</v>
      </c>
      <c r="E1617" s="6">
        <v>138.21040116088483</v>
      </c>
      <c r="F1617" s="10">
        <v>152.5962781472532</v>
      </c>
      <c r="G1617" s="10">
        <v>157.22957569509833</v>
      </c>
      <c r="H1617" s="10">
        <v>63.086282847885712</v>
      </c>
      <c r="I1617" s="10">
        <f t="shared" si="40"/>
        <v>127.62726933836916</v>
      </c>
    </row>
    <row r="1618" spans="1:9" x14ac:dyDescent="0.25">
      <c r="A1618" s="14"/>
      <c r="B1618" s="5">
        <f>DATE(YEAR(siječanj!B1618),MONTH(siječanj!B1618)+5,DAY(siječanj!B1618))</f>
        <v>43999</v>
      </c>
      <c r="C1618" s="8">
        <v>16.8229166666667</v>
      </c>
      <c r="D1618">
        <v>0.92342738510543576</v>
      </c>
      <c r="E1618" s="6">
        <v>141.82807250524232</v>
      </c>
      <c r="F1618" s="10">
        <v>149.28909638054867</v>
      </c>
      <c r="G1618" s="10">
        <v>158.22745204032469</v>
      </c>
      <c r="H1618" s="10">
        <v>86.791624827783693</v>
      </c>
      <c r="I1618" s="10">
        <f t="shared" si="40"/>
        <v>130.96792612806007</v>
      </c>
    </row>
    <row r="1619" spans="1:9" x14ac:dyDescent="0.25">
      <c r="A1619" s="14"/>
      <c r="B1619" s="5">
        <f>DATE(YEAR(siječanj!B1619),MONTH(siječanj!B1619)+5,DAY(siječanj!B1619))</f>
        <v>43999</v>
      </c>
      <c r="C1619" s="8">
        <v>16.8333333333333</v>
      </c>
      <c r="D1619">
        <v>0.92342738510543576</v>
      </c>
      <c r="E1619" s="6">
        <v>147.81592447746297</v>
      </c>
      <c r="F1619" s="10">
        <v>143.63189190657775</v>
      </c>
      <c r="G1619" s="10">
        <v>151.56305945562204</v>
      </c>
      <c r="H1619" s="10">
        <v>129.2356917809924</v>
      </c>
      <c r="I1619" s="10">
        <f t="shared" si="40"/>
        <v>136.4972726171662</v>
      </c>
    </row>
    <row r="1620" spans="1:9" x14ac:dyDescent="0.25">
      <c r="A1620" s="14"/>
      <c r="B1620" s="5">
        <f>DATE(YEAR(siječanj!B1620),MONTH(siječanj!B1620)+5,DAY(siječanj!B1620))</f>
        <v>43999</v>
      </c>
      <c r="C1620" s="8">
        <v>16.84375</v>
      </c>
      <c r="D1620">
        <v>0.92342738510543576</v>
      </c>
      <c r="E1620" s="6">
        <v>152.17446686228101</v>
      </c>
      <c r="F1620" s="10">
        <v>124.7553989616169</v>
      </c>
      <c r="G1620" s="10">
        <v>138.31893457077561</v>
      </c>
      <c r="H1620" s="10">
        <v>197.30994388632618</v>
      </c>
      <c r="I1620" s="10">
        <f t="shared" si="40"/>
        <v>140.52207001444992</v>
      </c>
    </row>
    <row r="1621" spans="1:9" x14ac:dyDescent="0.25">
      <c r="A1621" s="14"/>
      <c r="B1621" s="5">
        <f>DATE(YEAR(siječanj!B1621),MONTH(siječanj!B1621)+5,DAY(siječanj!B1621))</f>
        <v>43999</v>
      </c>
      <c r="C1621" s="8">
        <v>16.8541666666667</v>
      </c>
      <c r="D1621">
        <v>0.92342738510543576</v>
      </c>
      <c r="E1621" s="6">
        <v>155.78069924992096</v>
      </c>
      <c r="F1621" s="10">
        <v>117.66964863553805</v>
      </c>
      <c r="G1621" s="10">
        <v>129.9478139719775</v>
      </c>
      <c r="H1621" s="10">
        <v>228.36443931386421</v>
      </c>
      <c r="I1621" s="10">
        <f t="shared" si="40"/>
        <v>143.85216375825084</v>
      </c>
    </row>
    <row r="1622" spans="1:9" x14ac:dyDescent="0.25">
      <c r="A1622" s="14"/>
      <c r="B1622" s="5">
        <f>DATE(YEAR(siječanj!B1622),MONTH(siječanj!B1622)+5,DAY(siječanj!B1622))</f>
        <v>43999</v>
      </c>
      <c r="C1622" s="8">
        <v>16.8645833333333</v>
      </c>
      <c r="D1622">
        <v>0.92342738510543576</v>
      </c>
      <c r="E1622" s="6">
        <v>156.52582514537585</v>
      </c>
      <c r="F1622" s="10">
        <v>115.78168591897237</v>
      </c>
      <c r="G1622" s="10">
        <v>127.54933088216345</v>
      </c>
      <c r="H1622" s="10">
        <v>229.29072209809775</v>
      </c>
      <c r="I1622" s="10">
        <f t="shared" si="40"/>
        <v>144.54023341546508</v>
      </c>
    </row>
    <row r="1623" spans="1:9" x14ac:dyDescent="0.25">
      <c r="A1623" s="14"/>
      <c r="B1623" s="5">
        <f>DATE(YEAR(siječanj!B1623),MONTH(siječanj!B1623)+5,DAY(siječanj!B1623))</f>
        <v>43999</v>
      </c>
      <c r="C1623" s="8">
        <v>16.875</v>
      </c>
      <c r="D1623">
        <v>0.92342738510543576</v>
      </c>
      <c r="E1623" s="6">
        <v>156.3267614814005</v>
      </c>
      <c r="F1623" s="10">
        <v>112.55712779950582</v>
      </c>
      <c r="G1623" s="10">
        <v>122.65153833316609</v>
      </c>
      <c r="H1623" s="10">
        <v>230.64665541522115</v>
      </c>
      <c r="I1623" s="10">
        <f t="shared" si="40"/>
        <v>144.35641257677082</v>
      </c>
    </row>
    <row r="1624" spans="1:9" x14ac:dyDescent="0.25">
      <c r="A1624" s="14"/>
      <c r="B1624" s="5">
        <f>DATE(YEAR(siječanj!B1624),MONTH(siječanj!B1624)+5,DAY(siječanj!B1624))</f>
        <v>43999</v>
      </c>
      <c r="C1624" s="8">
        <v>16.8854166666667</v>
      </c>
      <c r="D1624">
        <v>0.92342738510543576</v>
      </c>
      <c r="E1624" s="6">
        <v>160.56433987782532</v>
      </c>
      <c r="F1624" s="10">
        <v>109.75859212169337</v>
      </c>
      <c r="G1624" s="10">
        <v>109.1179414889834</v>
      </c>
      <c r="H1624" s="10">
        <v>237.71625100700965</v>
      </c>
      <c r="I1624" s="10">
        <f t="shared" si="40"/>
        <v>148.26950851456067</v>
      </c>
    </row>
    <row r="1625" spans="1:9" x14ac:dyDescent="0.25">
      <c r="A1625" s="14"/>
      <c r="B1625" s="5">
        <f>DATE(YEAR(siječanj!B1625),MONTH(siječanj!B1625)+5,DAY(siječanj!B1625))</f>
        <v>43999</v>
      </c>
      <c r="C1625" s="8">
        <v>16.8958333333333</v>
      </c>
      <c r="D1625">
        <v>0.92342738510543576</v>
      </c>
      <c r="E1625" s="6">
        <v>163.41384853889397</v>
      </c>
      <c r="F1625" s="10">
        <v>107.18441074878076</v>
      </c>
      <c r="G1625" s="10">
        <v>100.81962817580225</v>
      </c>
      <c r="H1625" s="10">
        <v>243.36119155792619</v>
      </c>
      <c r="I1625" s="10">
        <f t="shared" si="40"/>
        <v>150.90082284628659</v>
      </c>
    </row>
    <row r="1626" spans="1:9" x14ac:dyDescent="0.25">
      <c r="A1626" s="14"/>
      <c r="B1626" s="5">
        <f>DATE(YEAR(siječanj!B1626),MONTH(siječanj!B1626)+5,DAY(siječanj!B1626))</f>
        <v>43999</v>
      </c>
      <c r="C1626" s="8">
        <v>16.90625</v>
      </c>
      <c r="D1626">
        <v>0.92342738510543576</v>
      </c>
      <c r="E1626" s="6">
        <v>161.52559254769258</v>
      </c>
      <c r="F1626" s="10">
        <v>103.86438067354175</v>
      </c>
      <c r="G1626" s="10">
        <v>103.06303586065816</v>
      </c>
      <c r="H1626" s="10">
        <v>244.10053807624303</v>
      </c>
      <c r="I1626" s="10">
        <f t="shared" si="40"/>
        <v>149.15715555392183</v>
      </c>
    </row>
    <row r="1627" spans="1:9" x14ac:dyDescent="0.25">
      <c r="A1627" s="14"/>
      <c r="B1627" s="5">
        <f>DATE(YEAR(siječanj!B1627),MONTH(siječanj!B1627)+5,DAY(siječanj!B1627))</f>
        <v>43999</v>
      </c>
      <c r="C1627" s="8">
        <v>16.9166666666667</v>
      </c>
      <c r="D1627">
        <v>0.92342738510543576</v>
      </c>
      <c r="E1627" s="6">
        <v>157.57186808894704</v>
      </c>
      <c r="F1627" s="10">
        <v>102.28311642446592</v>
      </c>
      <c r="G1627" s="10">
        <v>92.024139863536504</v>
      </c>
      <c r="H1627" s="10">
        <v>241.09397763647186</v>
      </c>
      <c r="I1627" s="10">
        <f t="shared" si="40"/>
        <v>145.50617811555503</v>
      </c>
    </row>
    <row r="1628" spans="1:9" x14ac:dyDescent="0.25">
      <c r="A1628" s="14"/>
      <c r="B1628" s="5">
        <f>DATE(YEAR(siječanj!B1628),MONTH(siječanj!B1628)+5,DAY(siječanj!B1628))</f>
        <v>43999</v>
      </c>
      <c r="C1628" s="8">
        <v>16.9270833333333</v>
      </c>
      <c r="D1628">
        <v>0.92342738510543576</v>
      </c>
      <c r="E1628" s="6">
        <v>150.98560477082412</v>
      </c>
      <c r="F1628" s="10">
        <v>99.92169872883494</v>
      </c>
      <c r="G1628" s="10">
        <v>87.52926141940965</v>
      </c>
      <c r="H1628" s="10">
        <v>241.86424693391177</v>
      </c>
      <c r="I1628" s="10">
        <f t="shared" si="40"/>
        <v>139.42424220208494</v>
      </c>
    </row>
    <row r="1629" spans="1:9" x14ac:dyDescent="0.25">
      <c r="A1629" s="14"/>
      <c r="B1629" s="5">
        <f>DATE(YEAR(siječanj!B1629),MONTH(siječanj!B1629)+5,DAY(siječanj!B1629))</f>
        <v>43999</v>
      </c>
      <c r="C1629" s="8">
        <v>16.9375</v>
      </c>
      <c r="D1629">
        <v>0.92342738510543576</v>
      </c>
      <c r="E1629" s="6">
        <v>141.79271302184716</v>
      </c>
      <c r="F1629" s="10">
        <v>96.919686249331633</v>
      </c>
      <c r="G1629" s="10">
        <v>83.327525051205171</v>
      </c>
      <c r="H1629" s="10">
        <v>241.04946424800661</v>
      </c>
      <c r="I1629" s="10">
        <f t="shared" si="40"/>
        <v>130.9352742127698</v>
      </c>
    </row>
    <row r="1630" spans="1:9" x14ac:dyDescent="0.25">
      <c r="A1630" s="14"/>
      <c r="B1630" s="5">
        <f>DATE(YEAR(siječanj!B1630),MONTH(siječanj!B1630)+5,DAY(siječanj!B1630))</f>
        <v>43999</v>
      </c>
      <c r="C1630" s="8">
        <v>16.9479166666667</v>
      </c>
      <c r="D1630">
        <v>0.92342738510543576</v>
      </c>
      <c r="E1630" s="6">
        <v>130.59273418208022</v>
      </c>
      <c r="F1630" s="10">
        <v>92.663087147939734</v>
      </c>
      <c r="G1630" s="10">
        <v>80.777217345226362</v>
      </c>
      <c r="H1630" s="10">
        <v>238.363138655336</v>
      </c>
      <c r="I1630" s="10">
        <f t="shared" si="40"/>
        <v>120.5929070395276</v>
      </c>
    </row>
    <row r="1631" spans="1:9" x14ac:dyDescent="0.25">
      <c r="A1631" s="14"/>
      <c r="B1631" s="5">
        <f>DATE(YEAR(siječanj!B1631),MONTH(siječanj!B1631)+5,DAY(siječanj!B1631))</f>
        <v>43999</v>
      </c>
      <c r="C1631" s="8">
        <v>16.9583333333333</v>
      </c>
      <c r="D1631">
        <v>0.92342738510543576</v>
      </c>
      <c r="E1631" s="6">
        <v>119.24236483635717</v>
      </c>
      <c r="F1631" s="10">
        <v>89.31373913312072</v>
      </c>
      <c r="G1631" s="10">
        <v>79.15323668223526</v>
      </c>
      <c r="H1631" s="10">
        <v>238.59459829253666</v>
      </c>
      <c r="I1631" s="10">
        <f t="shared" si="40"/>
        <v>110.11166515462567</v>
      </c>
    </row>
    <row r="1632" spans="1:9" x14ac:dyDescent="0.25">
      <c r="A1632" s="14"/>
      <c r="B1632" s="5">
        <f>DATE(YEAR(siječanj!B1632),MONTH(siječanj!B1632)+5,DAY(siječanj!B1632))</f>
        <v>43999</v>
      </c>
      <c r="C1632" s="8">
        <v>16.96875</v>
      </c>
      <c r="D1632">
        <v>0.92342738510543576</v>
      </c>
      <c r="E1632" s="6">
        <v>109.13745559371809</v>
      </c>
      <c r="F1632" s="10">
        <v>86.152368499939513</v>
      </c>
      <c r="G1632" s="10">
        <v>76.784457974540629</v>
      </c>
      <c r="H1632" s="10">
        <v>239.45144757805019</v>
      </c>
      <c r="I1632" s="10">
        <f t="shared" si="40"/>
        <v>100.78051523596771</v>
      </c>
    </row>
    <row r="1633" spans="1:9" x14ac:dyDescent="0.25">
      <c r="A1633" s="14"/>
      <c r="B1633" s="5">
        <f>DATE(YEAR(siječanj!B1633),MONTH(siječanj!B1633)+5,DAY(siječanj!B1633))</f>
        <v>43999</v>
      </c>
      <c r="C1633" s="8">
        <v>16.9791666666667</v>
      </c>
      <c r="D1633">
        <v>0.92342738510543576</v>
      </c>
      <c r="E1633" s="6">
        <v>99.367135835067614</v>
      </c>
      <c r="F1633" s="10">
        <v>83.89335397935254</v>
      </c>
      <c r="G1633" s="10">
        <v>78.015784085990717</v>
      </c>
      <c r="H1633" s="10">
        <v>238.9108829382881</v>
      </c>
      <c r="I1633" s="10">
        <f t="shared" si="40"/>
        <v>91.758334409593132</v>
      </c>
    </row>
    <row r="1634" spans="1:9" ht="15.75" thickBot="1" x14ac:dyDescent="0.3">
      <c r="A1634" s="14"/>
      <c r="B1634" s="5">
        <f>DATE(YEAR(siječanj!B1634),MONTH(siječanj!B1634)+5,DAY(siječanj!B1634))</f>
        <v>43999</v>
      </c>
      <c r="C1634" s="8">
        <v>16.9895833333333</v>
      </c>
      <c r="D1634">
        <v>0.92342738510543576</v>
      </c>
      <c r="E1634" s="6">
        <v>91.113714082909908</v>
      </c>
      <c r="F1634" s="10">
        <v>81.953606750141802</v>
      </c>
      <c r="G1634" s="10">
        <v>75.063412911520999</v>
      </c>
      <c r="H1634" s="10">
        <v>239.27153222850654</v>
      </c>
      <c r="I1634" s="10">
        <f t="shared" si="40"/>
        <v>84.136898742825807</v>
      </c>
    </row>
    <row r="1635" spans="1:9" x14ac:dyDescent="0.25">
      <c r="A1635" s="13">
        <f t="shared" ref="A1635" si="41">A1539+1</f>
        <v>170</v>
      </c>
      <c r="B1635" s="5">
        <f>DATE(YEAR(siječanj!B1635),MONTH(siječanj!B1635)+5,DAY(siječanj!B1635))</f>
        <v>44000</v>
      </c>
      <c r="C1635" s="8">
        <v>17</v>
      </c>
      <c r="D1635">
        <v>0.92447911901117807</v>
      </c>
      <c r="E1635" s="6">
        <v>82.350045353599512</v>
      </c>
      <c r="F1635" s="10">
        <v>77.397999001719171</v>
      </c>
      <c r="G1635" s="10">
        <v>71.951018264138597</v>
      </c>
      <c r="H1635" s="10">
        <v>239.35080080018369</v>
      </c>
      <c r="I1635" s="10">
        <f t="shared" si="40"/>
        <v>76.130897379026237</v>
      </c>
    </row>
    <row r="1636" spans="1:9" x14ac:dyDescent="0.25">
      <c r="A1636" s="14"/>
      <c r="B1636" s="5">
        <f>DATE(YEAR(siječanj!B1636),MONTH(siječanj!B1636)+5,DAY(siječanj!B1636))</f>
        <v>44000</v>
      </c>
      <c r="C1636" s="8">
        <v>17.0104166666667</v>
      </c>
      <c r="D1636">
        <v>0.92447911901117807</v>
      </c>
      <c r="E1636" s="6">
        <v>77.448004572913462</v>
      </c>
      <c r="F1636" s="10">
        <v>75.669039094064587</v>
      </c>
      <c r="G1636" s="10">
        <v>70.160800089705916</v>
      </c>
      <c r="H1636" s="10">
        <v>239.09691076770551</v>
      </c>
      <c r="I1636" s="10">
        <f t="shared" si="40"/>
        <v>71.599063036740731</v>
      </c>
    </row>
    <row r="1637" spans="1:9" x14ac:dyDescent="0.25">
      <c r="A1637" s="14"/>
      <c r="B1637" s="5">
        <f>DATE(YEAR(siječanj!B1637),MONTH(siječanj!B1637)+5,DAY(siječanj!B1637))</f>
        <v>44000</v>
      </c>
      <c r="C1637" s="8">
        <v>17.0208333333333</v>
      </c>
      <c r="D1637">
        <v>0.92447911901117807</v>
      </c>
      <c r="E1637" s="6">
        <v>72.618583294014016</v>
      </c>
      <c r="F1637" s="10">
        <v>74.290864360810161</v>
      </c>
      <c r="G1637" s="10">
        <v>70.084210866758099</v>
      </c>
      <c r="H1637" s="10">
        <v>239.33040989476117</v>
      </c>
      <c r="I1637" s="10">
        <f t="shared" si="40"/>
        <v>67.134363907489927</v>
      </c>
    </row>
    <row r="1638" spans="1:9" x14ac:dyDescent="0.25">
      <c r="A1638" s="14"/>
      <c r="B1638" s="5">
        <f>DATE(YEAR(siječanj!B1638),MONTH(siječanj!B1638)+5,DAY(siječanj!B1638))</f>
        <v>44000</v>
      </c>
      <c r="C1638" s="8">
        <v>17.03125</v>
      </c>
      <c r="D1638">
        <v>0.92447911901117807</v>
      </c>
      <c r="E1638" s="6">
        <v>68.814348721976074</v>
      </c>
      <c r="F1638" s="10">
        <v>72.070247038226853</v>
      </c>
      <c r="G1638" s="10">
        <v>69.073746700552903</v>
      </c>
      <c r="H1638" s="10">
        <v>239.60194356096292</v>
      </c>
      <c r="I1638" s="10">
        <f t="shared" si="40"/>
        <v>63.617428481820426</v>
      </c>
    </row>
    <row r="1639" spans="1:9" x14ac:dyDescent="0.25">
      <c r="A1639" s="14"/>
      <c r="B1639" s="5">
        <f>DATE(YEAR(siječanj!B1639),MONTH(siječanj!B1639)+5,DAY(siječanj!B1639))</f>
        <v>44000</v>
      </c>
      <c r="C1639" s="8">
        <v>17.0416666666667</v>
      </c>
      <c r="D1639">
        <v>0.92447911901117807</v>
      </c>
      <c r="E1639" s="6">
        <v>66.199482653541381</v>
      </c>
      <c r="F1639" s="10">
        <v>71.472820654564103</v>
      </c>
      <c r="G1639" s="10">
        <v>67.718411383191039</v>
      </c>
      <c r="H1639" s="10">
        <v>239.45149449729794</v>
      </c>
      <c r="I1639" s="10">
        <f t="shared" si="40"/>
        <v>61.200039402541698</v>
      </c>
    </row>
    <row r="1640" spans="1:9" x14ac:dyDescent="0.25">
      <c r="A1640" s="14"/>
      <c r="B1640" s="5">
        <f>DATE(YEAR(siječanj!B1640),MONTH(siječanj!B1640)+5,DAY(siječanj!B1640))</f>
        <v>44000</v>
      </c>
      <c r="C1640" s="8">
        <v>17.0520833333333</v>
      </c>
      <c r="D1640">
        <v>0.92447911901117807</v>
      </c>
      <c r="E1640" s="6">
        <v>63.944969538799612</v>
      </c>
      <c r="F1640" s="10">
        <v>69.921980305746956</v>
      </c>
      <c r="G1640" s="10">
        <v>66.77191267657264</v>
      </c>
      <c r="H1640" s="10">
        <v>239.09276490311041</v>
      </c>
      <c r="I1640" s="10">
        <f t="shared" si="40"/>
        <v>59.115789104426085</v>
      </c>
    </row>
    <row r="1641" spans="1:9" x14ac:dyDescent="0.25">
      <c r="A1641" s="14"/>
      <c r="B1641" s="5">
        <f>DATE(YEAR(siječanj!B1641),MONTH(siječanj!B1641)+5,DAY(siječanj!B1641))</f>
        <v>44000</v>
      </c>
      <c r="C1641" s="8">
        <v>17.0625</v>
      </c>
      <c r="D1641">
        <v>0.92447911901117807</v>
      </c>
      <c r="E1641" s="6">
        <v>62.289549936910198</v>
      </c>
      <c r="F1641" s="10">
        <v>68.979182764580472</v>
      </c>
      <c r="G1641" s="10">
        <v>65.358738078996296</v>
      </c>
      <c r="H1641" s="10">
        <v>239.31580103791433</v>
      </c>
      <c r="I1641" s="10">
        <f t="shared" si="40"/>
        <v>57.585388249277521</v>
      </c>
    </row>
    <row r="1642" spans="1:9" x14ac:dyDescent="0.25">
      <c r="A1642" s="14"/>
      <c r="B1642" s="5">
        <f>DATE(YEAR(siječanj!B1642),MONTH(siječanj!B1642)+5,DAY(siječanj!B1642))</f>
        <v>44000</v>
      </c>
      <c r="C1642" s="8">
        <v>17.0729166666667</v>
      </c>
      <c r="D1642">
        <v>0.92447911901117807</v>
      </c>
      <c r="E1642" s="6">
        <v>60.873166797748041</v>
      </c>
      <c r="F1642" s="10">
        <v>68.689385133021773</v>
      </c>
      <c r="G1642" s="10">
        <v>64.96744933798027</v>
      </c>
      <c r="H1642" s="10">
        <v>238.89354078568846</v>
      </c>
      <c r="I1642" s="10">
        <f t="shared" si="40"/>
        <v>56.275971612602603</v>
      </c>
    </row>
    <row r="1643" spans="1:9" x14ac:dyDescent="0.25">
      <c r="A1643" s="14"/>
      <c r="B1643" s="5">
        <f>DATE(YEAR(siječanj!B1643),MONTH(siječanj!B1643)+5,DAY(siječanj!B1643))</f>
        <v>44000</v>
      </c>
      <c r="C1643" s="8">
        <v>17.0833333333333</v>
      </c>
      <c r="D1643">
        <v>0.92447911901117807</v>
      </c>
      <c r="E1643" s="6">
        <v>60.578476633101879</v>
      </c>
      <c r="F1643" s="10">
        <v>69.286380311798965</v>
      </c>
      <c r="G1643" s="10">
        <v>64.89121554525677</v>
      </c>
      <c r="H1643" s="10">
        <v>239.07917129892266</v>
      </c>
      <c r="I1643" s="10">
        <f t="shared" si="40"/>
        <v>56.003536708809264</v>
      </c>
    </row>
    <row r="1644" spans="1:9" x14ac:dyDescent="0.25">
      <c r="A1644" s="14"/>
      <c r="B1644" s="5">
        <f>DATE(YEAR(siječanj!B1644),MONTH(siječanj!B1644)+5,DAY(siječanj!B1644))</f>
        <v>44000</v>
      </c>
      <c r="C1644" s="8">
        <v>17.09375</v>
      </c>
      <c r="D1644">
        <v>0.92447911901117807</v>
      </c>
      <c r="E1644" s="6">
        <v>60.058548247268995</v>
      </c>
      <c r="F1644" s="10">
        <v>70.373124424622532</v>
      </c>
      <c r="G1644" s="10">
        <v>65.680310579267712</v>
      </c>
      <c r="H1644" s="10">
        <v>239.18163494978774</v>
      </c>
      <c r="I1644" s="10">
        <f t="shared" si="40"/>
        <v>55.522873772725575</v>
      </c>
    </row>
    <row r="1645" spans="1:9" x14ac:dyDescent="0.25">
      <c r="A1645" s="14"/>
      <c r="B1645" s="5">
        <f>DATE(YEAR(siječanj!B1645),MONTH(siječanj!B1645)+5,DAY(siječanj!B1645))</f>
        <v>44000</v>
      </c>
      <c r="C1645" s="8">
        <v>17.1041666666667</v>
      </c>
      <c r="D1645">
        <v>0.92447911901117807</v>
      </c>
      <c r="E1645" s="6">
        <v>59.277073875286064</v>
      </c>
      <c r="F1645" s="10">
        <v>69.814754024205257</v>
      </c>
      <c r="G1645" s="10">
        <v>65.446297715722309</v>
      </c>
      <c r="H1645" s="10">
        <v>239.32646069169391</v>
      </c>
      <c r="I1645" s="10">
        <f t="shared" si="40"/>
        <v>54.800417033784981</v>
      </c>
    </row>
    <row r="1646" spans="1:9" x14ac:dyDescent="0.25">
      <c r="A1646" s="14"/>
      <c r="B1646" s="5">
        <f>DATE(YEAR(siječanj!B1646),MONTH(siječanj!B1646)+5,DAY(siječanj!B1646))</f>
        <v>44000</v>
      </c>
      <c r="C1646" s="8">
        <v>17.1145833333333</v>
      </c>
      <c r="D1646">
        <v>0.92447911901117807</v>
      </c>
      <c r="E1646" s="6">
        <v>58.963199626978145</v>
      </c>
      <c r="F1646" s="10">
        <v>68.407205454441211</v>
      </c>
      <c r="G1646" s="10">
        <v>64.533185488603522</v>
      </c>
      <c r="H1646" s="10">
        <v>239.30807233969728</v>
      </c>
      <c r="I1646" s="10">
        <f t="shared" si="40"/>
        <v>54.510246845228977</v>
      </c>
    </row>
    <row r="1647" spans="1:9" x14ac:dyDescent="0.25">
      <c r="A1647" s="14"/>
      <c r="B1647" s="5">
        <f>DATE(YEAR(siječanj!B1647),MONTH(siječanj!B1647)+5,DAY(siječanj!B1647))</f>
        <v>44000</v>
      </c>
      <c r="C1647" s="8">
        <v>17.125</v>
      </c>
      <c r="D1647">
        <v>0.92447911901117807</v>
      </c>
      <c r="E1647" s="6">
        <v>58.755089058953004</v>
      </c>
      <c r="F1647" s="10">
        <v>67.512822639591931</v>
      </c>
      <c r="G1647" s="10">
        <v>63.356332054231778</v>
      </c>
      <c r="H1647" s="10">
        <v>239.10629461725864</v>
      </c>
      <c r="I1647" s="10">
        <f t="shared" si="40"/>
        <v>54.317852970644182</v>
      </c>
    </row>
    <row r="1648" spans="1:9" x14ac:dyDescent="0.25">
      <c r="A1648" s="14"/>
      <c r="B1648" s="5">
        <f>DATE(YEAR(siječanj!B1648),MONTH(siječanj!B1648)+5,DAY(siječanj!B1648))</f>
        <v>44000</v>
      </c>
      <c r="C1648" s="8">
        <v>17.1354166666667</v>
      </c>
      <c r="D1648">
        <v>0.92447911901117807</v>
      </c>
      <c r="E1648" s="6">
        <v>58.689263423647411</v>
      </c>
      <c r="F1648" s="10">
        <v>66.280994053329948</v>
      </c>
      <c r="G1648" s="10">
        <v>63.208976274258426</v>
      </c>
      <c r="H1648" s="10">
        <v>238.96033283058739</v>
      </c>
      <c r="I1648" s="10">
        <f t="shared" si="40"/>
        <v>54.256998545308512</v>
      </c>
    </row>
    <row r="1649" spans="1:9" x14ac:dyDescent="0.25">
      <c r="A1649" s="14"/>
      <c r="B1649" s="5">
        <f>DATE(YEAR(siječanj!B1649),MONTH(siječanj!B1649)+5,DAY(siječanj!B1649))</f>
        <v>44000</v>
      </c>
      <c r="C1649" s="8">
        <v>17.1458333333333</v>
      </c>
      <c r="D1649">
        <v>0.92447911901117807</v>
      </c>
      <c r="E1649" s="6">
        <v>59.16922099665836</v>
      </c>
      <c r="F1649" s="10">
        <v>66.181026387361797</v>
      </c>
      <c r="G1649" s="10">
        <v>63.445445200589994</v>
      </c>
      <c r="H1649" s="10">
        <v>238.78657488360162</v>
      </c>
      <c r="I1649" s="10">
        <f t="shared" si="40"/>
        <v>54.700709299568423</v>
      </c>
    </row>
    <row r="1650" spans="1:9" x14ac:dyDescent="0.25">
      <c r="A1650" s="14"/>
      <c r="B1650" s="5">
        <f>DATE(YEAR(siječanj!B1650),MONTH(siječanj!B1650)+5,DAY(siječanj!B1650))</f>
        <v>44000</v>
      </c>
      <c r="C1650" s="8">
        <v>17.15625</v>
      </c>
      <c r="D1650">
        <v>0.92447911901117807</v>
      </c>
      <c r="E1650" s="6">
        <v>60.377713013058781</v>
      </c>
      <c r="F1650" s="10">
        <v>65.412619281300252</v>
      </c>
      <c r="G1650" s="10">
        <v>62.571302503011587</v>
      </c>
      <c r="H1650" s="10">
        <v>238.85400283405008</v>
      </c>
      <c r="I1650" s="10">
        <f t="shared" si="40"/>
        <v>55.817934934222322</v>
      </c>
    </row>
    <row r="1651" spans="1:9" x14ac:dyDescent="0.25">
      <c r="A1651" s="14"/>
      <c r="B1651" s="5">
        <f>DATE(YEAR(siječanj!B1651),MONTH(siječanj!B1651)+5,DAY(siječanj!B1651))</f>
        <v>44000</v>
      </c>
      <c r="C1651" s="8">
        <v>17.1666666666667</v>
      </c>
      <c r="D1651">
        <v>0.92447911901117807</v>
      </c>
      <c r="E1651" s="6">
        <v>62.529431412846371</v>
      </c>
      <c r="F1651" s="10">
        <v>65.089115801187205</v>
      </c>
      <c r="G1651" s="10">
        <v>62.837515747442829</v>
      </c>
      <c r="H1651" s="10">
        <v>232.1731801292471</v>
      </c>
      <c r="I1651" s="10">
        <f t="shared" si="40"/>
        <v>57.807153664818095</v>
      </c>
    </row>
    <row r="1652" spans="1:9" x14ac:dyDescent="0.25">
      <c r="A1652" s="14"/>
      <c r="B1652" s="5">
        <f>DATE(YEAR(siječanj!B1652),MONTH(siječanj!B1652)+5,DAY(siječanj!B1652))</f>
        <v>44000</v>
      </c>
      <c r="C1652" s="8">
        <v>17.1770833333333</v>
      </c>
      <c r="D1652">
        <v>0.92447911901117807</v>
      </c>
      <c r="E1652" s="6">
        <v>64.722911934302999</v>
      </c>
      <c r="F1652" s="10">
        <v>64.065455366065422</v>
      </c>
      <c r="G1652" s="10">
        <v>60.690801057998996</v>
      </c>
      <c r="H1652" s="10">
        <v>172.63396346226446</v>
      </c>
      <c r="I1652" s="10">
        <f t="shared" si="40"/>
        <v>59.834980604862501</v>
      </c>
    </row>
    <row r="1653" spans="1:9" x14ac:dyDescent="0.25">
      <c r="A1653" s="14"/>
      <c r="B1653" s="5">
        <f>DATE(YEAR(siječanj!B1653),MONTH(siječanj!B1653)+5,DAY(siječanj!B1653))</f>
        <v>44000</v>
      </c>
      <c r="C1653" s="8">
        <v>17.1875</v>
      </c>
      <c r="D1653">
        <v>0.92447911901117807</v>
      </c>
      <c r="E1653" s="6">
        <v>67.264603433520065</v>
      </c>
      <c r="F1653" s="10">
        <v>63.651746219476664</v>
      </c>
      <c r="G1653" s="10">
        <v>59.692457461803549</v>
      </c>
      <c r="H1653" s="10">
        <v>104.29504187684883</v>
      </c>
      <c r="I1653" s="10">
        <f t="shared" si="40"/>
        <v>62.184721322856895</v>
      </c>
    </row>
    <row r="1654" spans="1:9" x14ac:dyDescent="0.25">
      <c r="A1654" s="14"/>
      <c r="B1654" s="5">
        <f>DATE(YEAR(siječanj!B1654),MONTH(siječanj!B1654)+5,DAY(siječanj!B1654))</f>
        <v>44000</v>
      </c>
      <c r="C1654" s="8">
        <v>17.1979166666667</v>
      </c>
      <c r="D1654">
        <v>0.92447911901117807</v>
      </c>
      <c r="E1654" s="6">
        <v>71.040488855012327</v>
      </c>
      <c r="F1654" s="10">
        <v>63.239426510852496</v>
      </c>
      <c r="G1654" s="10">
        <v>59.256104960659073</v>
      </c>
      <c r="H1654" s="10">
        <v>67.850003058061034</v>
      </c>
      <c r="I1654" s="10">
        <f t="shared" si="40"/>
        <v>65.675448550805214</v>
      </c>
    </row>
    <row r="1655" spans="1:9" x14ac:dyDescent="0.25">
      <c r="A1655" s="14"/>
      <c r="B1655" s="5">
        <f>DATE(YEAR(siječanj!B1655),MONTH(siječanj!B1655)+5,DAY(siječanj!B1655))</f>
        <v>44000</v>
      </c>
      <c r="C1655" s="8">
        <v>17.2083333333333</v>
      </c>
      <c r="D1655">
        <v>0.92447911901117807</v>
      </c>
      <c r="E1655" s="6">
        <v>74.161543652673927</v>
      </c>
      <c r="F1655" s="10">
        <v>63.14588299915156</v>
      </c>
      <c r="G1655" s="10">
        <v>62.350947744716017</v>
      </c>
      <c r="H1655" s="10">
        <v>45.969841778444888</v>
      </c>
      <c r="I1655" s="10">
        <f t="shared" si="40"/>
        <v>68.560798540533014</v>
      </c>
    </row>
    <row r="1656" spans="1:9" x14ac:dyDescent="0.25">
      <c r="A1656" s="14"/>
      <c r="B1656" s="5">
        <f>DATE(YEAR(siječanj!B1656),MONTH(siječanj!B1656)+5,DAY(siječanj!B1656))</f>
        <v>44000</v>
      </c>
      <c r="C1656" s="8">
        <v>17.21875</v>
      </c>
      <c r="D1656">
        <v>0.92447911901117807</v>
      </c>
      <c r="E1656" s="6">
        <v>77.640720211689555</v>
      </c>
      <c r="F1656" s="10">
        <v>67.728492957213234</v>
      </c>
      <c r="G1656" s="10">
        <v>68.476564019694436</v>
      </c>
      <c r="H1656" s="10">
        <v>27.01505965886491</v>
      </c>
      <c r="I1656" s="10">
        <f t="shared" si="40"/>
        <v>71.777224620696131</v>
      </c>
    </row>
    <row r="1657" spans="1:9" x14ac:dyDescent="0.25">
      <c r="A1657" s="14"/>
      <c r="B1657" s="5">
        <f>DATE(YEAR(siječanj!B1657),MONTH(siječanj!B1657)+5,DAY(siječanj!B1657))</f>
        <v>44000</v>
      </c>
      <c r="C1657" s="8">
        <v>17.2291666666667</v>
      </c>
      <c r="D1657">
        <v>0.92447911901117807</v>
      </c>
      <c r="E1657" s="6">
        <v>81.894275414849261</v>
      </c>
      <c r="F1657" s="10">
        <v>75.707580027030104</v>
      </c>
      <c r="G1657" s="10">
        <v>73.099501178131703</v>
      </c>
      <c r="H1657" s="10">
        <v>6.9928187316522843</v>
      </c>
      <c r="I1657" s="10">
        <f t="shared" si="40"/>
        <v>75.709547587578626</v>
      </c>
    </row>
    <row r="1658" spans="1:9" x14ac:dyDescent="0.25">
      <c r="A1658" s="14"/>
      <c r="B1658" s="5">
        <f>DATE(YEAR(siječanj!B1658),MONTH(siječanj!B1658)+5,DAY(siječanj!B1658))</f>
        <v>44000</v>
      </c>
      <c r="C1658" s="8">
        <v>17.2395833333333</v>
      </c>
      <c r="D1658">
        <v>0.92447911901117807</v>
      </c>
      <c r="E1658" s="6">
        <v>86.519545077150013</v>
      </c>
      <c r="F1658" s="10">
        <v>77.111279693926789</v>
      </c>
      <c r="G1658" s="10">
        <v>76.579810037282385</v>
      </c>
      <c r="H1658" s="10">
        <v>2.8304265819410737</v>
      </c>
      <c r="I1658" s="10">
        <f t="shared" si="40"/>
        <v>79.985512810171556</v>
      </c>
    </row>
    <row r="1659" spans="1:9" x14ac:dyDescent="0.25">
      <c r="A1659" s="14"/>
      <c r="B1659" s="5">
        <f>DATE(YEAR(siječanj!B1659),MONTH(siječanj!B1659)+5,DAY(siječanj!B1659))</f>
        <v>44000</v>
      </c>
      <c r="C1659" s="8">
        <v>17.25</v>
      </c>
      <c r="D1659">
        <v>0.92447911901117807</v>
      </c>
      <c r="E1659" s="6">
        <v>88.936868703978391</v>
      </c>
      <c r="F1659" s="10">
        <v>76.964119048817182</v>
      </c>
      <c r="G1659" s="10">
        <v>94.471049323017112</v>
      </c>
      <c r="H1659" s="10">
        <v>2.9502813012172933</v>
      </c>
      <c r="I1659" s="10">
        <f t="shared" si="40"/>
        <v>82.220278027066755</v>
      </c>
    </row>
    <row r="1660" spans="1:9" x14ac:dyDescent="0.25">
      <c r="A1660" s="14"/>
      <c r="B1660" s="5">
        <f>DATE(YEAR(siječanj!B1660),MONTH(siječanj!B1660)+5,DAY(siječanj!B1660))</f>
        <v>44000</v>
      </c>
      <c r="C1660" s="8">
        <v>17.2604166666667</v>
      </c>
      <c r="D1660">
        <v>0.92447911901117807</v>
      </c>
      <c r="E1660" s="6">
        <v>89.882697648611824</v>
      </c>
      <c r="F1660" s="10">
        <v>86.863557113270417</v>
      </c>
      <c r="G1660" s="10">
        <v>99.867790028622736</v>
      </c>
      <c r="H1660" s="10">
        <v>3.5059848854977882</v>
      </c>
      <c r="I1660" s="10">
        <f t="shared" si="40"/>
        <v>83.094677136536745</v>
      </c>
    </row>
    <row r="1661" spans="1:9" x14ac:dyDescent="0.25">
      <c r="A1661" s="14"/>
      <c r="B1661" s="5">
        <f>DATE(YEAR(siječanj!B1661),MONTH(siječanj!B1661)+5,DAY(siječanj!B1661))</f>
        <v>44000</v>
      </c>
      <c r="C1661" s="8">
        <v>17.2708333333333</v>
      </c>
      <c r="D1661">
        <v>0.92447911901117807</v>
      </c>
      <c r="E1661" s="6">
        <v>93.043041092145273</v>
      </c>
      <c r="F1661" s="10">
        <v>93.227382622895576</v>
      </c>
      <c r="G1661" s="10">
        <v>108.6147720992614</v>
      </c>
      <c r="H1661" s="10">
        <v>3.3649216679496625</v>
      </c>
      <c r="I1661" s="10">
        <f t="shared" si="40"/>
        <v>86.016348658987297</v>
      </c>
    </row>
    <row r="1662" spans="1:9" x14ac:dyDescent="0.25">
      <c r="A1662" s="14"/>
      <c r="B1662" s="5">
        <f>DATE(YEAR(siječanj!B1662),MONTH(siječanj!B1662)+5,DAY(siječanj!B1662))</f>
        <v>44000</v>
      </c>
      <c r="C1662" s="8">
        <v>17.28125</v>
      </c>
      <c r="D1662">
        <v>0.92447911901117807</v>
      </c>
      <c r="E1662" s="6">
        <v>93.844476046414343</v>
      </c>
      <c r="F1662" s="10">
        <v>101.94637734994899</v>
      </c>
      <c r="G1662" s="10">
        <v>119.37991094528019</v>
      </c>
      <c r="H1662" s="10">
        <v>3.4857357361004078</v>
      </c>
      <c r="I1662" s="10">
        <f t="shared" si="40"/>
        <v>86.757258539454739</v>
      </c>
    </row>
    <row r="1663" spans="1:9" x14ac:dyDescent="0.25">
      <c r="A1663" s="14"/>
      <c r="B1663" s="5">
        <f>DATE(YEAR(siječanj!B1663),MONTH(siječanj!B1663)+5,DAY(siječanj!B1663))</f>
        <v>44000</v>
      </c>
      <c r="C1663" s="8">
        <v>17.2916666666667</v>
      </c>
      <c r="D1663">
        <v>0.92447911901117807</v>
      </c>
      <c r="E1663" s="6">
        <v>93.602659281707119</v>
      </c>
      <c r="F1663" s="10">
        <v>110.69401126815141</v>
      </c>
      <c r="G1663" s="10">
        <v>128.39343373538824</v>
      </c>
      <c r="H1663" s="10">
        <v>3.1139456202422817</v>
      </c>
      <c r="I1663" s="10">
        <f t="shared" si="40"/>
        <v>86.533703989856065</v>
      </c>
    </row>
    <row r="1664" spans="1:9" x14ac:dyDescent="0.25">
      <c r="A1664" s="14"/>
      <c r="B1664" s="5">
        <f>DATE(YEAR(siječanj!B1664),MONTH(siječanj!B1664)+5,DAY(siječanj!B1664))</f>
        <v>44000</v>
      </c>
      <c r="C1664" s="8">
        <v>17.3020833333333</v>
      </c>
      <c r="D1664">
        <v>0.92447911901117807</v>
      </c>
      <c r="E1664" s="6">
        <v>93.21741964639854</v>
      </c>
      <c r="F1664" s="10">
        <v>124.64034311729209</v>
      </c>
      <c r="G1664" s="10">
        <v>139.10183553424781</v>
      </c>
      <c r="H1664" s="10">
        <v>2.7883180544942738</v>
      </c>
      <c r="I1664" s="10">
        <f t="shared" si="40"/>
        <v>86.177557991197801</v>
      </c>
    </row>
    <row r="1665" spans="1:9" x14ac:dyDescent="0.25">
      <c r="A1665" s="14"/>
      <c r="B1665" s="5">
        <f>DATE(YEAR(siječanj!B1665),MONTH(siječanj!B1665)+5,DAY(siječanj!B1665))</f>
        <v>44000</v>
      </c>
      <c r="C1665" s="8">
        <v>17.3125</v>
      </c>
      <c r="D1665">
        <v>0.92447911901117807</v>
      </c>
      <c r="E1665" s="6">
        <v>94.10941300801494</v>
      </c>
      <c r="F1665" s="10">
        <v>134.28913934937782</v>
      </c>
      <c r="G1665" s="10">
        <v>148.39331274698432</v>
      </c>
      <c r="H1665" s="10">
        <v>2.2992996989529324</v>
      </c>
      <c r="I1665" s="10">
        <f t="shared" si="40"/>
        <v>87.002187228308756</v>
      </c>
    </row>
    <row r="1666" spans="1:9" x14ac:dyDescent="0.25">
      <c r="A1666" s="14"/>
      <c r="B1666" s="5">
        <f>DATE(YEAR(siječanj!B1666),MONTH(siječanj!B1666)+5,DAY(siječanj!B1666))</f>
        <v>44000</v>
      </c>
      <c r="C1666" s="8">
        <v>17.3229166666667</v>
      </c>
      <c r="D1666">
        <v>0.92447911901117807</v>
      </c>
      <c r="E1666" s="6">
        <v>95.810265723151929</v>
      </c>
      <c r="F1666" s="10">
        <v>143.57993171786819</v>
      </c>
      <c r="G1666" s="10">
        <v>162.8246424722866</v>
      </c>
      <c r="H1666" s="10">
        <v>1.9526413291054077</v>
      </c>
      <c r="I1666" s="10">
        <f t="shared" si="40"/>
        <v>88.574590047966367</v>
      </c>
    </row>
    <row r="1667" spans="1:9" x14ac:dyDescent="0.25">
      <c r="A1667" s="14"/>
      <c r="B1667" s="5">
        <f>DATE(YEAR(siječanj!B1667),MONTH(siječanj!B1667)+5,DAY(siječanj!B1667))</f>
        <v>44000</v>
      </c>
      <c r="C1667" s="8">
        <v>17.3333333333333</v>
      </c>
      <c r="D1667">
        <v>0.92447911901117807</v>
      </c>
      <c r="E1667" s="6">
        <v>96.659455342821829</v>
      </c>
      <c r="F1667" s="10">
        <v>165.22612950287666</v>
      </c>
      <c r="G1667" s="10">
        <v>177.41530877164104</v>
      </c>
      <c r="H1667" s="10">
        <v>1.8127441047783497</v>
      </c>
      <c r="I1667" s="10">
        <f t="shared" si="40"/>
        <v>89.359648119432237</v>
      </c>
    </row>
    <row r="1668" spans="1:9" x14ac:dyDescent="0.25">
      <c r="A1668" s="14"/>
      <c r="B1668" s="5">
        <f>DATE(YEAR(siječanj!B1668),MONTH(siječanj!B1668)+5,DAY(siječanj!B1668))</f>
        <v>44000</v>
      </c>
      <c r="C1668" s="8">
        <v>17.34375</v>
      </c>
      <c r="D1668">
        <v>0.92447911901117807</v>
      </c>
      <c r="E1668" s="6">
        <v>98.363374333856711</v>
      </c>
      <c r="F1668" s="10">
        <v>188.77507074969461</v>
      </c>
      <c r="G1668" s="10">
        <v>189.40524419633698</v>
      </c>
      <c r="H1668" s="10">
        <v>1.7543985227590602</v>
      </c>
      <c r="I1668" s="10">
        <f t="shared" ref="I1668:I1731" si="42">D1668*E1668</f>
        <v>90.934885647130571</v>
      </c>
    </row>
    <row r="1669" spans="1:9" x14ac:dyDescent="0.25">
      <c r="A1669" s="14"/>
      <c r="B1669" s="5">
        <f>DATE(YEAR(siječanj!B1669),MONTH(siječanj!B1669)+5,DAY(siječanj!B1669))</f>
        <v>44000</v>
      </c>
      <c r="C1669" s="8">
        <v>17.3541666666667</v>
      </c>
      <c r="D1669">
        <v>0.92447911901117807</v>
      </c>
      <c r="E1669" s="6">
        <v>99.11889955168165</v>
      </c>
      <c r="F1669" s="10">
        <v>186.68061279723918</v>
      </c>
      <c r="G1669" s="10">
        <v>194.05030988143778</v>
      </c>
      <c r="H1669" s="10">
        <v>1.8582687527752302</v>
      </c>
      <c r="I1669" s="10">
        <f t="shared" si="42"/>
        <v>91.633352934896109</v>
      </c>
    </row>
    <row r="1670" spans="1:9" x14ac:dyDescent="0.25">
      <c r="A1670" s="14"/>
      <c r="B1670" s="5">
        <f>DATE(YEAR(siječanj!B1670),MONTH(siječanj!B1670)+5,DAY(siječanj!B1670))</f>
        <v>44000</v>
      </c>
      <c r="C1670" s="8">
        <v>17.3645833333333</v>
      </c>
      <c r="D1670">
        <v>0.92447911901117807</v>
      </c>
      <c r="E1670" s="6">
        <v>100.81033796572149</v>
      </c>
      <c r="F1670" s="10">
        <v>188.01567901985146</v>
      </c>
      <c r="G1670" s="10">
        <v>200.56334510094479</v>
      </c>
      <c r="H1670" s="10">
        <v>2.0563947601430974</v>
      </c>
      <c r="I1670" s="10">
        <f t="shared" si="42"/>
        <v>93.197052429769315</v>
      </c>
    </row>
    <row r="1671" spans="1:9" x14ac:dyDescent="0.25">
      <c r="A1671" s="14"/>
      <c r="B1671" s="5">
        <f>DATE(YEAR(siječanj!B1671),MONTH(siječanj!B1671)+5,DAY(siječanj!B1671))</f>
        <v>44000</v>
      </c>
      <c r="C1671" s="8">
        <v>17.375</v>
      </c>
      <c r="D1671">
        <v>0.92447911901117807</v>
      </c>
      <c r="E1671" s="6">
        <v>102.36026893863115</v>
      </c>
      <c r="F1671" s="10">
        <v>190.80846529918983</v>
      </c>
      <c r="G1671" s="10">
        <v>206.67105408237342</v>
      </c>
      <c r="H1671" s="10">
        <v>1.9158516474478624</v>
      </c>
      <c r="I1671" s="10">
        <f t="shared" si="42"/>
        <v>94.629931250132984</v>
      </c>
    </row>
    <row r="1672" spans="1:9" x14ac:dyDescent="0.25">
      <c r="A1672" s="14"/>
      <c r="B1672" s="5">
        <f>DATE(YEAR(siječanj!B1672),MONTH(siječanj!B1672)+5,DAY(siječanj!B1672))</f>
        <v>44000</v>
      </c>
      <c r="C1672" s="8">
        <v>17.3854166666667</v>
      </c>
      <c r="D1672">
        <v>0.92447911901117807</v>
      </c>
      <c r="E1672" s="6">
        <v>104.18438832797975</v>
      </c>
      <c r="F1672" s="10">
        <v>198.04932561229629</v>
      </c>
      <c r="G1672" s="10">
        <v>208.52320098139944</v>
      </c>
      <c r="H1672" s="10">
        <v>1.6636686769628521</v>
      </c>
      <c r="I1672" s="10">
        <f t="shared" si="42"/>
        <v>96.316291536169174</v>
      </c>
    </row>
    <row r="1673" spans="1:9" x14ac:dyDescent="0.25">
      <c r="A1673" s="14"/>
      <c r="B1673" s="5">
        <f>DATE(YEAR(siječanj!B1673),MONTH(siječanj!B1673)+5,DAY(siječanj!B1673))</f>
        <v>44000</v>
      </c>
      <c r="C1673" s="8">
        <v>17.3958333333333</v>
      </c>
      <c r="D1673">
        <v>0.92447911901117807</v>
      </c>
      <c r="E1673" s="6">
        <v>104.85525037161987</v>
      </c>
      <c r="F1673" s="10">
        <v>195.75106346184805</v>
      </c>
      <c r="G1673" s="10">
        <v>211.40566422241932</v>
      </c>
      <c r="H1673" s="10">
        <v>1.6370025717221299</v>
      </c>
      <c r="I1673" s="10">
        <f t="shared" si="42"/>
        <v>96.936489487251649</v>
      </c>
    </row>
    <row r="1674" spans="1:9" x14ac:dyDescent="0.25">
      <c r="A1674" s="14"/>
      <c r="B1674" s="5">
        <f>DATE(YEAR(siječanj!B1674),MONTH(siječanj!B1674)+5,DAY(siječanj!B1674))</f>
        <v>44000</v>
      </c>
      <c r="C1674" s="8">
        <v>17.40625</v>
      </c>
      <c r="D1674">
        <v>0.92447911901117807</v>
      </c>
      <c r="E1674" s="6">
        <v>105.57460683958047</v>
      </c>
      <c r="F1674" s="10">
        <v>193.78075658269239</v>
      </c>
      <c r="G1674" s="10">
        <v>209.99935861344815</v>
      </c>
      <c r="H1674" s="10">
        <v>1.75638210882949</v>
      </c>
      <c r="I1674" s="10">
        <f t="shared" si="42"/>
        <v>97.60151952100685</v>
      </c>
    </row>
    <row r="1675" spans="1:9" x14ac:dyDescent="0.25">
      <c r="A1675" s="14"/>
      <c r="B1675" s="5">
        <f>DATE(YEAR(siječanj!B1675),MONTH(siječanj!B1675)+5,DAY(siječanj!B1675))</f>
        <v>44000</v>
      </c>
      <c r="C1675" s="8">
        <v>17.4166666666667</v>
      </c>
      <c r="D1675">
        <v>0.92447911901117807</v>
      </c>
      <c r="E1675" s="6">
        <v>106.73344564151375</v>
      </c>
      <c r="F1675" s="10">
        <v>201.91392353897692</v>
      </c>
      <c r="G1675" s="10">
        <v>210.68361770567142</v>
      </c>
      <c r="H1675" s="10">
        <v>1.7174341417747283</v>
      </c>
      <c r="I1675" s="10">
        <f t="shared" si="42"/>
        <v>98.672841795694097</v>
      </c>
    </row>
    <row r="1676" spans="1:9" x14ac:dyDescent="0.25">
      <c r="A1676" s="14"/>
      <c r="B1676" s="5">
        <f>DATE(YEAR(siječanj!B1676),MONTH(siječanj!B1676)+5,DAY(siječanj!B1676))</f>
        <v>44000</v>
      </c>
      <c r="C1676" s="8">
        <v>17.4270833333333</v>
      </c>
      <c r="D1676">
        <v>0.92447911901117807</v>
      </c>
      <c r="E1676" s="6">
        <v>107.16015149492348</v>
      </c>
      <c r="F1676" s="10">
        <v>197.74673956177054</v>
      </c>
      <c r="G1676" s="10">
        <v>206.90155657325371</v>
      </c>
      <c r="H1676" s="10">
        <v>1.9812900221346923</v>
      </c>
      <c r="I1676" s="10">
        <f t="shared" si="42"/>
        <v>99.067322447131232</v>
      </c>
    </row>
    <row r="1677" spans="1:9" x14ac:dyDescent="0.25">
      <c r="A1677" s="14"/>
      <c r="B1677" s="5">
        <f>DATE(YEAR(siječanj!B1677),MONTH(siječanj!B1677)+5,DAY(siječanj!B1677))</f>
        <v>44000</v>
      </c>
      <c r="C1677" s="8">
        <v>17.4375</v>
      </c>
      <c r="D1677">
        <v>0.92447911901117807</v>
      </c>
      <c r="E1677" s="6">
        <v>109.17932495560633</v>
      </c>
      <c r="F1677" s="10">
        <v>194.55476535962833</v>
      </c>
      <c r="G1677" s="10">
        <v>207.97160122841285</v>
      </c>
      <c r="H1677" s="10">
        <v>2.0241402730089351</v>
      </c>
      <c r="I1677" s="10">
        <f t="shared" si="42"/>
        <v>100.93400614919408</v>
      </c>
    </row>
    <row r="1678" spans="1:9" x14ac:dyDescent="0.25">
      <c r="A1678" s="14"/>
      <c r="B1678" s="5">
        <f>DATE(YEAR(siječanj!B1678),MONTH(siječanj!B1678)+5,DAY(siječanj!B1678))</f>
        <v>44000</v>
      </c>
      <c r="C1678" s="8">
        <v>17.4479166666667</v>
      </c>
      <c r="D1678">
        <v>0.92447911901117807</v>
      </c>
      <c r="E1678" s="6">
        <v>110.07474305348308</v>
      </c>
      <c r="F1678" s="10">
        <v>192.06927644345416</v>
      </c>
      <c r="G1678" s="10">
        <v>206.12535686726963</v>
      </c>
      <c r="H1678" s="10">
        <v>1.9556990664651086</v>
      </c>
      <c r="I1678" s="10">
        <f t="shared" si="42"/>
        <v>101.76180148346583</v>
      </c>
    </row>
    <row r="1679" spans="1:9" x14ac:dyDescent="0.25">
      <c r="A1679" s="14"/>
      <c r="B1679" s="5">
        <f>DATE(YEAR(siječanj!B1679),MONTH(siječanj!B1679)+5,DAY(siječanj!B1679))</f>
        <v>44000</v>
      </c>
      <c r="C1679" s="8">
        <v>17.4583333333333</v>
      </c>
      <c r="D1679">
        <v>0.92447911901117807</v>
      </c>
      <c r="E1679" s="6">
        <v>111.29432549588856</v>
      </c>
      <c r="F1679" s="10">
        <v>196.6208955466854</v>
      </c>
      <c r="G1679" s="10">
        <v>209.41436040016782</v>
      </c>
      <c r="H1679" s="10">
        <v>1.8039372621445653</v>
      </c>
      <c r="I1679" s="10">
        <f t="shared" si="42"/>
        <v>102.88927998538234</v>
      </c>
    </row>
    <row r="1680" spans="1:9" x14ac:dyDescent="0.25">
      <c r="A1680" s="14"/>
      <c r="B1680" s="5">
        <f>DATE(YEAR(siječanj!B1680),MONTH(siječanj!B1680)+5,DAY(siječanj!B1680))</f>
        <v>44000</v>
      </c>
      <c r="C1680" s="8">
        <v>17.46875</v>
      </c>
      <c r="D1680">
        <v>0.92447911901117807</v>
      </c>
      <c r="E1680" s="6">
        <v>112.90972265077642</v>
      </c>
      <c r="F1680" s="10">
        <v>204.42352000236397</v>
      </c>
      <c r="G1680" s="10">
        <v>207.00887253941571</v>
      </c>
      <c r="H1680" s="10">
        <v>1.9882260845490582</v>
      </c>
      <c r="I1680" s="10">
        <f t="shared" si="42"/>
        <v>104.38268092398624</v>
      </c>
    </row>
    <row r="1681" spans="1:9" x14ac:dyDescent="0.25">
      <c r="A1681" s="14"/>
      <c r="B1681" s="5">
        <f>DATE(YEAR(siječanj!B1681),MONTH(siječanj!B1681)+5,DAY(siječanj!B1681))</f>
        <v>44000</v>
      </c>
      <c r="C1681" s="8">
        <v>17.4791666666667</v>
      </c>
      <c r="D1681">
        <v>0.92447911901117807</v>
      </c>
      <c r="E1681" s="6">
        <v>113.1137084422213</v>
      </c>
      <c r="F1681" s="10">
        <v>188.57563050484907</v>
      </c>
      <c r="G1681" s="10">
        <v>204.81968593496245</v>
      </c>
      <c r="H1681" s="10">
        <v>2.1194702016499036</v>
      </c>
      <c r="I1681" s="10">
        <f t="shared" si="42"/>
        <v>104.571261528752</v>
      </c>
    </row>
    <row r="1682" spans="1:9" x14ac:dyDescent="0.25">
      <c r="A1682" s="14"/>
      <c r="B1682" s="5">
        <f>DATE(YEAR(siječanj!B1682),MONTH(siječanj!B1682)+5,DAY(siječanj!B1682))</f>
        <v>44000</v>
      </c>
      <c r="C1682" s="8">
        <v>17.4895833333333</v>
      </c>
      <c r="D1682">
        <v>0.92447911901117807</v>
      </c>
      <c r="E1682" s="6">
        <v>112.35120764532162</v>
      </c>
      <c r="F1682" s="10">
        <v>188.46707467491026</v>
      </c>
      <c r="G1682" s="10">
        <v>198.39452185282752</v>
      </c>
      <c r="H1682" s="10">
        <v>1.8774497405745429</v>
      </c>
      <c r="I1682" s="10">
        <f t="shared" si="42"/>
        <v>103.86634546378887</v>
      </c>
    </row>
    <row r="1683" spans="1:9" x14ac:dyDescent="0.25">
      <c r="A1683" s="14"/>
      <c r="B1683" s="5">
        <f>DATE(YEAR(siječanj!B1683),MONTH(siječanj!B1683)+5,DAY(siječanj!B1683))</f>
        <v>44000</v>
      </c>
      <c r="C1683" s="8">
        <v>17.5</v>
      </c>
      <c r="D1683">
        <v>0.92447911901117807</v>
      </c>
      <c r="E1683" s="6">
        <v>111.61604913246489</v>
      </c>
      <c r="F1683" s="10">
        <v>183.31273495025474</v>
      </c>
      <c r="G1683" s="10">
        <v>196.32688839149992</v>
      </c>
      <c r="H1683" s="10">
        <v>1.9619712714376851</v>
      </c>
      <c r="I1683" s="10">
        <f t="shared" si="42"/>
        <v>103.18670676948952</v>
      </c>
    </row>
    <row r="1684" spans="1:9" x14ac:dyDescent="0.25">
      <c r="A1684" s="14"/>
      <c r="B1684" s="5">
        <f>DATE(YEAR(siječanj!B1684),MONTH(siječanj!B1684)+5,DAY(siječanj!B1684))</f>
        <v>44000</v>
      </c>
      <c r="C1684" s="8">
        <v>17.5104166666667</v>
      </c>
      <c r="D1684">
        <v>0.92447911901117807</v>
      </c>
      <c r="E1684" s="6">
        <v>111.04513795203944</v>
      </c>
      <c r="F1684" s="10">
        <v>182.35408663690623</v>
      </c>
      <c r="G1684" s="10">
        <v>197.34053545533203</v>
      </c>
      <c r="H1684" s="10">
        <v>1.9906698785603374</v>
      </c>
      <c r="I1684" s="10">
        <f t="shared" si="42"/>
        <v>102.65891130437616</v>
      </c>
    </row>
    <row r="1685" spans="1:9" x14ac:dyDescent="0.25">
      <c r="A1685" s="14"/>
      <c r="B1685" s="5">
        <f>DATE(YEAR(siječanj!B1685),MONTH(siječanj!B1685)+5,DAY(siječanj!B1685))</f>
        <v>44000</v>
      </c>
      <c r="C1685" s="8">
        <v>17.5208333333333</v>
      </c>
      <c r="D1685">
        <v>0.92447911901117807</v>
      </c>
      <c r="E1685" s="6">
        <v>111.83281934819264</v>
      </c>
      <c r="F1685" s="10">
        <v>181.80076692334293</v>
      </c>
      <c r="G1685" s="10">
        <v>197.05427434880889</v>
      </c>
      <c r="H1685" s="10">
        <v>2.1647352963612723</v>
      </c>
      <c r="I1685" s="10">
        <f t="shared" si="42"/>
        <v>103.38710630755337</v>
      </c>
    </row>
    <row r="1686" spans="1:9" x14ac:dyDescent="0.25">
      <c r="A1686" s="14"/>
      <c r="B1686" s="5">
        <f>DATE(YEAR(siječanj!B1686),MONTH(siječanj!B1686)+5,DAY(siječanj!B1686))</f>
        <v>44000</v>
      </c>
      <c r="C1686" s="8">
        <v>17.53125</v>
      </c>
      <c r="D1686">
        <v>0.92447911901117807</v>
      </c>
      <c r="E1686" s="6">
        <v>112.17694526797251</v>
      </c>
      <c r="F1686" s="10">
        <v>182.4316516120146</v>
      </c>
      <c r="G1686" s="10">
        <v>197.75138483948072</v>
      </c>
      <c r="H1686" s="10">
        <v>2.5111470905875608</v>
      </c>
      <c r="I1686" s="10">
        <f t="shared" si="42"/>
        <v>103.70524353470037</v>
      </c>
    </row>
    <row r="1687" spans="1:9" x14ac:dyDescent="0.25">
      <c r="A1687" s="14"/>
      <c r="B1687" s="5">
        <f>DATE(YEAR(siječanj!B1687),MONTH(siječanj!B1687)+5,DAY(siječanj!B1687))</f>
        <v>44000</v>
      </c>
      <c r="C1687" s="8">
        <v>17.5416666666667</v>
      </c>
      <c r="D1687">
        <v>0.92447911901117807</v>
      </c>
      <c r="E1687" s="6">
        <v>111.19694641200536</v>
      </c>
      <c r="F1687" s="10">
        <v>184.92486228975048</v>
      </c>
      <c r="G1687" s="10">
        <v>195.8809991782687</v>
      </c>
      <c r="H1687" s="10">
        <v>2.2058125986390968</v>
      </c>
      <c r="I1687" s="10">
        <f t="shared" si="42"/>
        <v>102.7992550557039</v>
      </c>
    </row>
    <row r="1688" spans="1:9" x14ac:dyDescent="0.25">
      <c r="A1688" s="14"/>
      <c r="B1688" s="5">
        <f>DATE(YEAR(siječanj!B1688),MONTH(siječanj!B1688)+5,DAY(siječanj!B1688))</f>
        <v>44000</v>
      </c>
      <c r="C1688" s="8">
        <v>17.5520833333333</v>
      </c>
      <c r="D1688">
        <v>0.92447911901117807</v>
      </c>
      <c r="E1688" s="6">
        <v>110.76959910321024</v>
      </c>
      <c r="F1688" s="10">
        <v>185.82608050056339</v>
      </c>
      <c r="G1688" s="10">
        <v>187.79043283441419</v>
      </c>
      <c r="H1688" s="10">
        <v>2.1276361473248477</v>
      </c>
      <c r="I1688" s="10">
        <f t="shared" si="42"/>
        <v>102.40418139215718</v>
      </c>
    </row>
    <row r="1689" spans="1:9" x14ac:dyDescent="0.25">
      <c r="A1689" s="14"/>
      <c r="B1689" s="5">
        <f>DATE(YEAR(siječanj!B1689),MONTH(siječanj!B1689)+5,DAY(siječanj!B1689))</f>
        <v>44000</v>
      </c>
      <c r="C1689" s="8">
        <v>17.5625</v>
      </c>
      <c r="D1689">
        <v>0.92447911901117807</v>
      </c>
      <c r="E1689" s="6">
        <v>110.73688885041599</v>
      </c>
      <c r="F1689" s="10">
        <v>184.34991445706626</v>
      </c>
      <c r="G1689" s="10">
        <v>183.69430716601443</v>
      </c>
      <c r="H1689" s="10">
        <v>2.1305920599340791</v>
      </c>
      <c r="I1689" s="10">
        <f t="shared" si="42"/>
        <v>102.37394144647132</v>
      </c>
    </row>
    <row r="1690" spans="1:9" x14ac:dyDescent="0.25">
      <c r="A1690" s="14"/>
      <c r="B1690" s="5">
        <f>DATE(YEAR(siječanj!B1690),MONTH(siječanj!B1690)+5,DAY(siječanj!B1690))</f>
        <v>44000</v>
      </c>
      <c r="C1690" s="8">
        <v>17.5729166666667</v>
      </c>
      <c r="D1690">
        <v>0.92447911901117807</v>
      </c>
      <c r="E1690" s="6">
        <v>111.70377461068766</v>
      </c>
      <c r="F1690" s="10">
        <v>184.0644248817253</v>
      </c>
      <c r="G1690" s="10">
        <v>185.50912989788696</v>
      </c>
      <c r="H1690" s="10">
        <v>1.9947658290620851</v>
      </c>
      <c r="I1690" s="10">
        <f t="shared" si="42"/>
        <v>103.26780714231172</v>
      </c>
    </row>
    <row r="1691" spans="1:9" x14ac:dyDescent="0.25">
      <c r="A1691" s="14"/>
      <c r="B1691" s="5">
        <f>DATE(YEAR(siječanj!B1691),MONTH(siječanj!B1691)+5,DAY(siječanj!B1691))</f>
        <v>44000</v>
      </c>
      <c r="C1691" s="8">
        <v>17.5833333333333</v>
      </c>
      <c r="D1691">
        <v>0.92447911901117807</v>
      </c>
      <c r="E1691" s="6">
        <v>111.95017490180186</v>
      </c>
      <c r="F1691" s="10">
        <v>183.79218687133951</v>
      </c>
      <c r="G1691" s="10">
        <v>183.67755801589226</v>
      </c>
      <c r="H1691" s="10">
        <v>2.0427542367075913</v>
      </c>
      <c r="I1691" s="10">
        <f t="shared" si="42"/>
        <v>103.49559906636509</v>
      </c>
    </row>
    <row r="1692" spans="1:9" x14ac:dyDescent="0.25">
      <c r="A1692" s="14"/>
      <c r="B1692" s="5">
        <f>DATE(YEAR(siječanj!B1692),MONTH(siječanj!B1692)+5,DAY(siječanj!B1692))</f>
        <v>44000</v>
      </c>
      <c r="C1692" s="8">
        <v>17.59375</v>
      </c>
      <c r="D1692">
        <v>0.92447911901117807</v>
      </c>
      <c r="E1692" s="6">
        <v>113.27082727896894</v>
      </c>
      <c r="F1692" s="10">
        <v>184.17939288801787</v>
      </c>
      <c r="G1692" s="10">
        <v>179.208310483898</v>
      </c>
      <c r="H1692" s="10">
        <v>2.312936229260969</v>
      </c>
      <c r="I1692" s="10">
        <f t="shared" si="42"/>
        <v>104.71651461252851</v>
      </c>
    </row>
    <row r="1693" spans="1:9" x14ac:dyDescent="0.25">
      <c r="A1693" s="14"/>
      <c r="B1693" s="5">
        <f>DATE(YEAR(siječanj!B1693),MONTH(siječanj!B1693)+5,DAY(siječanj!B1693))</f>
        <v>44000</v>
      </c>
      <c r="C1693" s="8">
        <v>17.6041666666667</v>
      </c>
      <c r="D1693">
        <v>0.92447911901117807</v>
      </c>
      <c r="E1693" s="6">
        <v>114.27598687488977</v>
      </c>
      <c r="F1693" s="10">
        <v>181.09193795896911</v>
      </c>
      <c r="G1693" s="10">
        <v>174.23849738809486</v>
      </c>
      <c r="H1693" s="10">
        <v>2.4522484604137578</v>
      </c>
      <c r="I1693" s="10">
        <f t="shared" si="42"/>
        <v>105.64576367023103</v>
      </c>
    </row>
    <row r="1694" spans="1:9" x14ac:dyDescent="0.25">
      <c r="A1694" s="14"/>
      <c r="B1694" s="5">
        <f>DATE(YEAR(siječanj!B1694),MONTH(siječanj!B1694)+5,DAY(siječanj!B1694))</f>
        <v>44000</v>
      </c>
      <c r="C1694" s="8">
        <v>17.6145833333333</v>
      </c>
      <c r="D1694">
        <v>0.92447911901117807</v>
      </c>
      <c r="E1694" s="6">
        <v>114.65262346150035</v>
      </c>
      <c r="F1694" s="10">
        <v>179.33768868330421</v>
      </c>
      <c r="G1694" s="10">
        <v>170.25097362442156</v>
      </c>
      <c r="H1694" s="10">
        <v>2.2730578635058349</v>
      </c>
      <c r="I1694" s="10">
        <f t="shared" si="42"/>
        <v>105.99395633000817</v>
      </c>
    </row>
    <row r="1695" spans="1:9" x14ac:dyDescent="0.25">
      <c r="A1695" s="14"/>
      <c r="B1695" s="5">
        <f>DATE(YEAR(siječanj!B1695),MONTH(siječanj!B1695)+5,DAY(siječanj!B1695))</f>
        <v>44000</v>
      </c>
      <c r="C1695" s="8">
        <v>17.625</v>
      </c>
      <c r="D1695">
        <v>0.92447911901117807</v>
      </c>
      <c r="E1695" s="6">
        <v>114.92578713806667</v>
      </c>
      <c r="F1695" s="10">
        <v>178.474492362539</v>
      </c>
      <c r="G1695" s="10">
        <v>168.73410525409307</v>
      </c>
      <c r="H1695" s="10">
        <v>2.4580814213646991</v>
      </c>
      <c r="I1695" s="10">
        <f t="shared" si="42"/>
        <v>106.24649044506606</v>
      </c>
    </row>
    <row r="1696" spans="1:9" x14ac:dyDescent="0.25">
      <c r="A1696" s="14"/>
      <c r="B1696" s="5">
        <f>DATE(YEAR(siječanj!B1696),MONTH(siječanj!B1696)+5,DAY(siječanj!B1696))</f>
        <v>44000</v>
      </c>
      <c r="C1696" s="8">
        <v>17.6354166666667</v>
      </c>
      <c r="D1696">
        <v>0.92447911901117807</v>
      </c>
      <c r="E1696" s="6">
        <v>115.29968909908696</v>
      </c>
      <c r="F1696" s="10">
        <v>178.33373590850749</v>
      </c>
      <c r="G1696" s="10">
        <v>163.9270033226743</v>
      </c>
      <c r="H1696" s="10">
        <v>2.4012622123205918</v>
      </c>
      <c r="I1696" s="10">
        <f t="shared" si="42"/>
        <v>106.59215500058664</v>
      </c>
    </row>
    <row r="1697" spans="1:9" x14ac:dyDescent="0.25">
      <c r="A1697" s="14"/>
      <c r="B1697" s="5">
        <f>DATE(YEAR(siječanj!B1697),MONTH(siječanj!B1697)+5,DAY(siječanj!B1697))</f>
        <v>44000</v>
      </c>
      <c r="C1697" s="8">
        <v>17.6458333333333</v>
      </c>
      <c r="D1697">
        <v>0.92447911901117807</v>
      </c>
      <c r="E1697" s="6">
        <v>116.01713907426131</v>
      </c>
      <c r="F1697" s="10">
        <v>176.30793934880126</v>
      </c>
      <c r="G1697" s="10">
        <v>163.50148944657312</v>
      </c>
      <c r="H1697" s="10">
        <v>2.4092015480116467</v>
      </c>
      <c r="I1697" s="10">
        <f t="shared" si="42"/>
        <v>107.25542252157042</v>
      </c>
    </row>
    <row r="1698" spans="1:9" x14ac:dyDescent="0.25">
      <c r="A1698" s="14"/>
      <c r="B1698" s="5">
        <f>DATE(YEAR(siječanj!B1698),MONTH(siječanj!B1698)+5,DAY(siječanj!B1698))</f>
        <v>44000</v>
      </c>
      <c r="C1698" s="8">
        <v>17.65625</v>
      </c>
      <c r="D1698">
        <v>0.92447911901117807</v>
      </c>
      <c r="E1698" s="6">
        <v>115.92082842071042</v>
      </c>
      <c r="F1698" s="10">
        <v>174.90267456787552</v>
      </c>
      <c r="G1698" s="10">
        <v>159.84713559183953</v>
      </c>
      <c r="H1698" s="10">
        <v>2.1513453416744719</v>
      </c>
      <c r="I1698" s="10">
        <f t="shared" si="42"/>
        <v>107.1663853334243</v>
      </c>
    </row>
    <row r="1699" spans="1:9" x14ac:dyDescent="0.25">
      <c r="A1699" s="14"/>
      <c r="B1699" s="5">
        <f>DATE(YEAR(siječanj!B1699),MONTH(siječanj!B1699)+5,DAY(siječanj!B1699))</f>
        <v>44000</v>
      </c>
      <c r="C1699" s="8">
        <v>17.6666666666667</v>
      </c>
      <c r="D1699">
        <v>0.92447911901117807</v>
      </c>
      <c r="E1699" s="6">
        <v>115.14632962780222</v>
      </c>
      <c r="F1699" s="10">
        <v>175.21940653423019</v>
      </c>
      <c r="G1699" s="10">
        <v>161.64648313136024</v>
      </c>
      <c r="H1699" s="10">
        <v>2.0654990907733528</v>
      </c>
      <c r="I1699" s="10">
        <f t="shared" si="42"/>
        <v>106.4503773716813</v>
      </c>
    </row>
    <row r="1700" spans="1:9" x14ac:dyDescent="0.25">
      <c r="A1700" s="14"/>
      <c r="B1700" s="5">
        <f>DATE(YEAR(siječanj!B1700),MONTH(siječanj!B1700)+5,DAY(siječanj!B1700))</f>
        <v>44000</v>
      </c>
      <c r="C1700" s="8">
        <v>17.6770833333333</v>
      </c>
      <c r="D1700">
        <v>0.92447911901117807</v>
      </c>
      <c r="E1700" s="6">
        <v>113.46207432252062</v>
      </c>
      <c r="F1700" s="10">
        <v>169.37870042562807</v>
      </c>
      <c r="G1700" s="10">
        <v>162.39459985602363</v>
      </c>
      <c r="H1700" s="10">
        <v>2.1631659972657937</v>
      </c>
      <c r="I1700" s="10">
        <f t="shared" si="42"/>
        <v>104.89331851086467</v>
      </c>
    </row>
    <row r="1701" spans="1:9" x14ac:dyDescent="0.25">
      <c r="A1701" s="14"/>
      <c r="B1701" s="5">
        <f>DATE(YEAR(siječanj!B1701),MONTH(siječanj!B1701)+5,DAY(siječanj!B1701))</f>
        <v>44000</v>
      </c>
      <c r="C1701" s="8">
        <v>17.6875</v>
      </c>
      <c r="D1701">
        <v>0.92447911901117807</v>
      </c>
      <c r="E1701" s="6">
        <v>114.20497994825152</v>
      </c>
      <c r="F1701" s="10">
        <v>164.12053614686133</v>
      </c>
      <c r="G1701" s="10">
        <v>159.97470309359272</v>
      </c>
      <c r="H1701" s="10">
        <v>2.128302001330372</v>
      </c>
      <c r="I1701" s="10">
        <f t="shared" si="42"/>
        <v>105.58011924924882</v>
      </c>
    </row>
    <row r="1702" spans="1:9" x14ac:dyDescent="0.25">
      <c r="A1702" s="14"/>
      <c r="B1702" s="5">
        <f>DATE(YEAR(siječanj!B1702),MONTH(siječanj!B1702)+5,DAY(siječanj!B1702))</f>
        <v>44000</v>
      </c>
      <c r="C1702" s="8">
        <v>17.6979166666667</v>
      </c>
      <c r="D1702">
        <v>0.92447911901117807</v>
      </c>
      <c r="E1702" s="6">
        <v>114.23197270861698</v>
      </c>
      <c r="F1702" s="10">
        <v>163.12163006628074</v>
      </c>
      <c r="G1702" s="10">
        <v>159.3542537106332</v>
      </c>
      <c r="H1702" s="10">
        <v>2.1009301108094314</v>
      </c>
      <c r="I1702" s="10">
        <f t="shared" si="42"/>
        <v>105.60507349257117</v>
      </c>
    </row>
    <row r="1703" spans="1:9" x14ac:dyDescent="0.25">
      <c r="A1703" s="14"/>
      <c r="B1703" s="5">
        <f>DATE(YEAR(siječanj!B1703),MONTH(siječanj!B1703)+5,DAY(siječanj!B1703))</f>
        <v>44000</v>
      </c>
      <c r="C1703" s="8">
        <v>17.7083333333333</v>
      </c>
      <c r="D1703">
        <v>0.92447911901117807</v>
      </c>
      <c r="E1703" s="6">
        <v>115.24405922832788</v>
      </c>
      <c r="F1703" s="10">
        <v>162.00895377075636</v>
      </c>
      <c r="G1703" s="10">
        <v>165.51760149976383</v>
      </c>
      <c r="H1703" s="10">
        <v>1.8526973416735353</v>
      </c>
      <c r="I1703" s="10">
        <f t="shared" si="42"/>
        <v>106.54072634667659</v>
      </c>
    </row>
    <row r="1704" spans="1:9" x14ac:dyDescent="0.25">
      <c r="A1704" s="14"/>
      <c r="B1704" s="5">
        <f>DATE(YEAR(siječanj!B1704),MONTH(siječanj!B1704)+5,DAY(siječanj!B1704))</f>
        <v>44000</v>
      </c>
      <c r="C1704" s="8">
        <v>17.71875</v>
      </c>
      <c r="D1704">
        <v>0.92447911901117807</v>
      </c>
      <c r="E1704" s="6">
        <v>115.35747072498553</v>
      </c>
      <c r="F1704" s="10">
        <v>162.0080713977961</v>
      </c>
      <c r="G1704" s="10">
        <v>175.86531749928267</v>
      </c>
      <c r="H1704" s="10">
        <v>1.8674719133103539</v>
      </c>
      <c r="I1704" s="10">
        <f t="shared" si="42"/>
        <v>106.64557290719239</v>
      </c>
    </row>
    <row r="1705" spans="1:9" x14ac:dyDescent="0.25">
      <c r="A1705" s="14"/>
      <c r="B1705" s="5">
        <f>DATE(YEAR(siječanj!B1705),MONTH(siječanj!B1705)+5,DAY(siječanj!B1705))</f>
        <v>44000</v>
      </c>
      <c r="C1705" s="8">
        <v>17.7291666666667</v>
      </c>
      <c r="D1705">
        <v>0.92447911901117807</v>
      </c>
      <c r="E1705" s="6">
        <v>115.92566713912055</v>
      </c>
      <c r="F1705" s="10">
        <v>162.74258100868749</v>
      </c>
      <c r="G1705" s="10">
        <v>167.28623028326643</v>
      </c>
      <c r="H1705" s="10">
        <v>1.8817752959057816</v>
      </c>
      <c r="I1705" s="10">
        <f t="shared" si="42"/>
        <v>107.17085862755724</v>
      </c>
    </row>
    <row r="1706" spans="1:9" x14ac:dyDescent="0.25">
      <c r="A1706" s="14"/>
      <c r="B1706" s="5">
        <f>DATE(YEAR(siječanj!B1706),MONTH(siječanj!B1706)+5,DAY(siječanj!B1706))</f>
        <v>44000</v>
      </c>
      <c r="C1706" s="8">
        <v>17.7395833333333</v>
      </c>
      <c r="D1706">
        <v>0.92447911901117807</v>
      </c>
      <c r="E1706" s="6">
        <v>117.2306316623657</v>
      </c>
      <c r="F1706" s="10">
        <v>162.21618764464449</v>
      </c>
      <c r="G1706" s="10">
        <v>162.42605343407854</v>
      </c>
      <c r="H1706" s="10">
        <v>1.8371301342340389</v>
      </c>
      <c r="I1706" s="10">
        <f t="shared" si="42"/>
        <v>108.37727108034775</v>
      </c>
    </row>
    <row r="1707" spans="1:9" x14ac:dyDescent="0.25">
      <c r="A1707" s="14"/>
      <c r="B1707" s="5">
        <f>DATE(YEAR(siječanj!B1707),MONTH(siječanj!B1707)+5,DAY(siječanj!B1707))</f>
        <v>44000</v>
      </c>
      <c r="C1707" s="8">
        <v>17.75</v>
      </c>
      <c r="D1707">
        <v>0.92447911901117807</v>
      </c>
      <c r="E1707" s="6">
        <v>120.02619551426811</v>
      </c>
      <c r="F1707" s="10">
        <v>160.21269395985234</v>
      </c>
      <c r="G1707" s="10">
        <v>160.9732942928658</v>
      </c>
      <c r="H1707" s="10">
        <v>1.8747174431035989</v>
      </c>
      <c r="I1707" s="10">
        <f t="shared" si="42"/>
        <v>110.961711487294</v>
      </c>
    </row>
    <row r="1708" spans="1:9" x14ac:dyDescent="0.25">
      <c r="A1708" s="14"/>
      <c r="B1708" s="5">
        <f>DATE(YEAR(siječanj!B1708),MONTH(siječanj!B1708)+5,DAY(siječanj!B1708))</f>
        <v>44000</v>
      </c>
      <c r="C1708" s="8">
        <v>17.7604166666667</v>
      </c>
      <c r="D1708">
        <v>0.92447911901117807</v>
      </c>
      <c r="E1708" s="6">
        <v>122.18151639104974</v>
      </c>
      <c r="F1708" s="10">
        <v>159.68372534440948</v>
      </c>
      <c r="G1708" s="10">
        <v>159.092609142344</v>
      </c>
      <c r="H1708" s="10">
        <v>2.5394893110835683</v>
      </c>
      <c r="I1708" s="10">
        <f t="shared" si="42"/>
        <v>112.95426063264748</v>
      </c>
    </row>
    <row r="1709" spans="1:9" x14ac:dyDescent="0.25">
      <c r="A1709" s="14"/>
      <c r="B1709" s="5">
        <f>DATE(YEAR(siječanj!B1709),MONTH(siječanj!B1709)+5,DAY(siječanj!B1709))</f>
        <v>44000</v>
      </c>
      <c r="C1709" s="8">
        <v>17.7708333333333</v>
      </c>
      <c r="D1709">
        <v>0.92447911901117807</v>
      </c>
      <c r="E1709" s="6">
        <v>123.74161731141612</v>
      </c>
      <c r="F1709" s="10">
        <v>158.67695376730535</v>
      </c>
      <c r="G1709" s="10">
        <v>158.19565900643755</v>
      </c>
      <c r="H1709" s="10">
        <v>4.554686975124759</v>
      </c>
      <c r="I1709" s="10">
        <f t="shared" si="42"/>
        <v>114.39654135707632</v>
      </c>
    </row>
    <row r="1710" spans="1:9" x14ac:dyDescent="0.25">
      <c r="A1710" s="14"/>
      <c r="B1710" s="5">
        <f>DATE(YEAR(siječanj!B1710),MONTH(siječanj!B1710)+5,DAY(siječanj!B1710))</f>
        <v>44000</v>
      </c>
      <c r="C1710" s="8">
        <v>17.78125</v>
      </c>
      <c r="D1710">
        <v>0.92447911901117807</v>
      </c>
      <c r="E1710" s="6">
        <v>126.000553092236</v>
      </c>
      <c r="F1710" s="10">
        <v>158.08306486075927</v>
      </c>
      <c r="G1710" s="10">
        <v>161.17035040027611</v>
      </c>
      <c r="H1710" s="10">
        <v>11.025065872598605</v>
      </c>
      <c r="I1710" s="10">
        <f t="shared" si="42"/>
        <v>116.48488031763151</v>
      </c>
    </row>
    <row r="1711" spans="1:9" x14ac:dyDescent="0.25">
      <c r="A1711" s="14"/>
      <c r="B1711" s="5">
        <f>DATE(YEAR(siječanj!B1711),MONTH(siječanj!B1711)+5,DAY(siječanj!B1711))</f>
        <v>44000</v>
      </c>
      <c r="C1711" s="8">
        <v>17.7916666666667</v>
      </c>
      <c r="D1711">
        <v>0.92447911901117807</v>
      </c>
      <c r="E1711" s="6">
        <v>129.25955157966845</v>
      </c>
      <c r="F1711" s="10">
        <v>156.71733517961854</v>
      </c>
      <c r="G1711" s="10">
        <v>162.58134848692811</v>
      </c>
      <c r="H1711" s="10">
        <v>25.956515508307714</v>
      </c>
      <c r="I1711" s="10">
        <f t="shared" si="42"/>
        <v>119.49775636815183</v>
      </c>
    </row>
    <row r="1712" spans="1:9" x14ac:dyDescent="0.25">
      <c r="A1712" s="14"/>
      <c r="B1712" s="5">
        <f>DATE(YEAR(siječanj!B1712),MONTH(siječanj!B1712)+5,DAY(siječanj!B1712))</f>
        <v>44000</v>
      </c>
      <c r="C1712" s="8">
        <v>17.8020833333333</v>
      </c>
      <c r="D1712">
        <v>0.92447911901117807</v>
      </c>
      <c r="E1712" s="6">
        <v>133.33573642505144</v>
      </c>
      <c r="F1712" s="10">
        <v>153.31448182525006</v>
      </c>
      <c r="G1712" s="10">
        <v>158.28440074817934</v>
      </c>
      <c r="H1712" s="10">
        <v>42.252983824415004</v>
      </c>
      <c r="I1712" s="10">
        <f t="shared" si="42"/>
        <v>123.2661041429382</v>
      </c>
    </row>
    <row r="1713" spans="1:9" x14ac:dyDescent="0.25">
      <c r="A1713" s="14"/>
      <c r="B1713" s="5">
        <f>DATE(YEAR(siječanj!B1713),MONTH(siječanj!B1713)+5,DAY(siječanj!B1713))</f>
        <v>44000</v>
      </c>
      <c r="C1713" s="8">
        <v>17.8125</v>
      </c>
      <c r="D1713">
        <v>0.92447911901117807</v>
      </c>
      <c r="E1713" s="6">
        <v>138.21040116088483</v>
      </c>
      <c r="F1713" s="10">
        <v>152.5962781472532</v>
      </c>
      <c r="G1713" s="10">
        <v>157.22957569509833</v>
      </c>
      <c r="H1713" s="10">
        <v>63.086282847885712</v>
      </c>
      <c r="I1713" s="10">
        <f t="shared" si="42"/>
        <v>127.77262990339631</v>
      </c>
    </row>
    <row r="1714" spans="1:9" x14ac:dyDescent="0.25">
      <c r="A1714" s="14"/>
      <c r="B1714" s="5">
        <f>DATE(YEAR(siječanj!B1714),MONTH(siječanj!B1714)+5,DAY(siječanj!B1714))</f>
        <v>44000</v>
      </c>
      <c r="C1714" s="8">
        <v>17.8229166666667</v>
      </c>
      <c r="D1714">
        <v>0.92447911901117807</v>
      </c>
      <c r="E1714" s="6">
        <v>141.82807250524232</v>
      </c>
      <c r="F1714" s="10">
        <v>149.28909638054867</v>
      </c>
      <c r="G1714" s="10">
        <v>158.22745204032469</v>
      </c>
      <c r="H1714" s="10">
        <v>86.791624827783693</v>
      </c>
      <c r="I1714" s="10">
        <f t="shared" si="42"/>
        <v>131.11709152069992</v>
      </c>
    </row>
    <row r="1715" spans="1:9" x14ac:dyDescent="0.25">
      <c r="A1715" s="14"/>
      <c r="B1715" s="5">
        <f>DATE(YEAR(siječanj!B1715),MONTH(siječanj!B1715)+5,DAY(siječanj!B1715))</f>
        <v>44000</v>
      </c>
      <c r="C1715" s="8">
        <v>17.8333333333333</v>
      </c>
      <c r="D1715">
        <v>0.92447911901117807</v>
      </c>
      <c r="E1715" s="6">
        <v>147.81592447746297</v>
      </c>
      <c r="F1715" s="10">
        <v>143.63189190657775</v>
      </c>
      <c r="G1715" s="10">
        <v>151.56305945562204</v>
      </c>
      <c r="H1715" s="10">
        <v>129.2356917809924</v>
      </c>
      <c r="I1715" s="10">
        <f t="shared" si="42"/>
        <v>136.65273563674779</v>
      </c>
    </row>
    <row r="1716" spans="1:9" x14ac:dyDescent="0.25">
      <c r="A1716" s="14"/>
      <c r="B1716" s="5">
        <f>DATE(YEAR(siječanj!B1716),MONTH(siječanj!B1716)+5,DAY(siječanj!B1716))</f>
        <v>44000</v>
      </c>
      <c r="C1716" s="8">
        <v>17.84375</v>
      </c>
      <c r="D1716">
        <v>0.92447911901117807</v>
      </c>
      <c r="E1716" s="6">
        <v>152.17446686228101</v>
      </c>
      <c r="F1716" s="10">
        <v>124.7553989616169</v>
      </c>
      <c r="G1716" s="10">
        <v>138.31893457077561</v>
      </c>
      <c r="H1716" s="10">
        <v>197.30994388632618</v>
      </c>
      <c r="I1716" s="10">
        <f t="shared" si="42"/>
        <v>140.68211706083727</v>
      </c>
    </row>
    <row r="1717" spans="1:9" x14ac:dyDescent="0.25">
      <c r="A1717" s="14"/>
      <c r="B1717" s="5">
        <f>DATE(YEAR(siječanj!B1717),MONTH(siječanj!B1717)+5,DAY(siječanj!B1717))</f>
        <v>44000</v>
      </c>
      <c r="C1717" s="8">
        <v>17.8541666666667</v>
      </c>
      <c r="D1717">
        <v>0.92447911901117807</v>
      </c>
      <c r="E1717" s="6">
        <v>155.78069924992096</v>
      </c>
      <c r="F1717" s="10">
        <v>117.66964863553805</v>
      </c>
      <c r="G1717" s="10">
        <v>129.9478139719775</v>
      </c>
      <c r="H1717" s="10">
        <v>228.36443931386421</v>
      </c>
      <c r="I1717" s="10">
        <f t="shared" si="42"/>
        <v>144.01600360151221</v>
      </c>
    </row>
    <row r="1718" spans="1:9" x14ac:dyDescent="0.25">
      <c r="A1718" s="14"/>
      <c r="B1718" s="5">
        <f>DATE(YEAR(siječanj!B1718),MONTH(siječanj!B1718)+5,DAY(siječanj!B1718))</f>
        <v>44000</v>
      </c>
      <c r="C1718" s="8">
        <v>17.8645833333333</v>
      </c>
      <c r="D1718">
        <v>0.92447911901117807</v>
      </c>
      <c r="E1718" s="6">
        <v>156.52582514537585</v>
      </c>
      <c r="F1718" s="10">
        <v>115.78168591897237</v>
      </c>
      <c r="G1718" s="10">
        <v>127.54933088216345</v>
      </c>
      <c r="H1718" s="10">
        <v>229.29072209809775</v>
      </c>
      <c r="I1718" s="10">
        <f t="shared" si="42"/>
        <v>144.70485693289476</v>
      </c>
    </row>
    <row r="1719" spans="1:9" x14ac:dyDescent="0.25">
      <c r="A1719" s="14"/>
      <c r="B1719" s="5">
        <f>DATE(YEAR(siječanj!B1719),MONTH(siječanj!B1719)+5,DAY(siječanj!B1719))</f>
        <v>44000</v>
      </c>
      <c r="C1719" s="8">
        <v>17.875</v>
      </c>
      <c r="D1719">
        <v>0.92447911901117807</v>
      </c>
      <c r="E1719" s="6">
        <v>156.3267614814005</v>
      </c>
      <c r="F1719" s="10">
        <v>112.55712779950582</v>
      </c>
      <c r="G1719" s="10">
        <v>122.65153833316609</v>
      </c>
      <c r="H1719" s="10">
        <v>230.64665541522115</v>
      </c>
      <c r="I1719" s="10">
        <f t="shared" si="42"/>
        <v>144.5208267321957</v>
      </c>
    </row>
    <row r="1720" spans="1:9" x14ac:dyDescent="0.25">
      <c r="A1720" s="14"/>
      <c r="B1720" s="5">
        <f>DATE(YEAR(siječanj!B1720),MONTH(siječanj!B1720)+5,DAY(siječanj!B1720))</f>
        <v>44000</v>
      </c>
      <c r="C1720" s="8">
        <v>17.8854166666667</v>
      </c>
      <c r="D1720">
        <v>0.92447911901117807</v>
      </c>
      <c r="E1720" s="6">
        <v>160.56433987782532</v>
      </c>
      <c r="F1720" s="10">
        <v>109.75859212169337</v>
      </c>
      <c r="G1720" s="10">
        <v>109.1179414889834</v>
      </c>
      <c r="H1720" s="10">
        <v>237.71625100700965</v>
      </c>
      <c r="I1720" s="10">
        <f t="shared" si="42"/>
        <v>148.43837947486332</v>
      </c>
    </row>
    <row r="1721" spans="1:9" x14ac:dyDescent="0.25">
      <c r="A1721" s="14"/>
      <c r="B1721" s="5">
        <f>DATE(YEAR(siječanj!B1721),MONTH(siječanj!B1721)+5,DAY(siječanj!B1721))</f>
        <v>44000</v>
      </c>
      <c r="C1721" s="8">
        <v>17.8958333333333</v>
      </c>
      <c r="D1721">
        <v>0.92447911901117807</v>
      </c>
      <c r="E1721" s="6">
        <v>163.41384853889397</v>
      </c>
      <c r="F1721" s="10">
        <v>107.18441074878076</v>
      </c>
      <c r="G1721" s="10">
        <v>100.81962817580225</v>
      </c>
      <c r="H1721" s="10">
        <v>243.36119155792619</v>
      </c>
      <c r="I1721" s="10">
        <f t="shared" si="42"/>
        <v>151.07269073146279</v>
      </c>
    </row>
    <row r="1722" spans="1:9" x14ac:dyDescent="0.25">
      <c r="A1722" s="14"/>
      <c r="B1722" s="5">
        <f>DATE(YEAR(siječanj!B1722),MONTH(siječanj!B1722)+5,DAY(siječanj!B1722))</f>
        <v>44000</v>
      </c>
      <c r="C1722" s="8">
        <v>17.90625</v>
      </c>
      <c r="D1722">
        <v>0.92447911901117807</v>
      </c>
      <c r="E1722" s="6">
        <v>161.52559254769258</v>
      </c>
      <c r="F1722" s="10">
        <v>103.86438067354175</v>
      </c>
      <c r="G1722" s="10">
        <v>103.06303586065816</v>
      </c>
      <c r="H1722" s="10">
        <v>244.10053807624303</v>
      </c>
      <c r="I1722" s="10">
        <f t="shared" si="42"/>
        <v>149.32703749624935</v>
      </c>
    </row>
    <row r="1723" spans="1:9" x14ac:dyDescent="0.25">
      <c r="A1723" s="14"/>
      <c r="B1723" s="5">
        <f>DATE(YEAR(siječanj!B1723),MONTH(siječanj!B1723)+5,DAY(siječanj!B1723))</f>
        <v>44000</v>
      </c>
      <c r="C1723" s="8">
        <v>17.9166666666667</v>
      </c>
      <c r="D1723">
        <v>0.92447911901117807</v>
      </c>
      <c r="E1723" s="6">
        <v>157.57186808894704</v>
      </c>
      <c r="F1723" s="10">
        <v>102.28311642446592</v>
      </c>
      <c r="G1723" s="10">
        <v>92.024139863536504</v>
      </c>
      <c r="H1723" s="10">
        <v>241.09397763647186</v>
      </c>
      <c r="I1723" s="10">
        <f t="shared" si="42"/>
        <v>145.67190179181532</v>
      </c>
    </row>
    <row r="1724" spans="1:9" x14ac:dyDescent="0.25">
      <c r="A1724" s="14"/>
      <c r="B1724" s="5">
        <f>DATE(YEAR(siječanj!B1724),MONTH(siječanj!B1724)+5,DAY(siječanj!B1724))</f>
        <v>44000</v>
      </c>
      <c r="C1724" s="8">
        <v>17.9270833333333</v>
      </c>
      <c r="D1724">
        <v>0.92447911901117807</v>
      </c>
      <c r="E1724" s="6">
        <v>150.98560477082412</v>
      </c>
      <c r="F1724" s="10">
        <v>99.92169872883494</v>
      </c>
      <c r="G1724" s="10">
        <v>87.52926141940965</v>
      </c>
      <c r="H1724" s="10">
        <v>241.86424693391177</v>
      </c>
      <c r="I1724" s="10">
        <f t="shared" si="42"/>
        <v>139.58303888190142</v>
      </c>
    </row>
    <row r="1725" spans="1:9" x14ac:dyDescent="0.25">
      <c r="A1725" s="14"/>
      <c r="B1725" s="5">
        <f>DATE(YEAR(siječanj!B1725),MONTH(siječanj!B1725)+5,DAY(siječanj!B1725))</f>
        <v>44000</v>
      </c>
      <c r="C1725" s="8">
        <v>17.9375</v>
      </c>
      <c r="D1725">
        <v>0.92447911901117807</v>
      </c>
      <c r="E1725" s="6">
        <v>141.79271302184716</v>
      </c>
      <c r="F1725" s="10">
        <v>96.919686249331633</v>
      </c>
      <c r="G1725" s="10">
        <v>83.327525051205171</v>
      </c>
      <c r="H1725" s="10">
        <v>241.04946424800661</v>
      </c>
      <c r="I1725" s="10">
        <f t="shared" si="42"/>
        <v>131.08440241664206</v>
      </c>
    </row>
    <row r="1726" spans="1:9" x14ac:dyDescent="0.25">
      <c r="A1726" s="14"/>
      <c r="B1726" s="5">
        <f>DATE(YEAR(siječanj!B1726),MONTH(siječanj!B1726)+5,DAY(siječanj!B1726))</f>
        <v>44000</v>
      </c>
      <c r="C1726" s="8">
        <v>17.9479166666667</v>
      </c>
      <c r="D1726">
        <v>0.92447911901117807</v>
      </c>
      <c r="E1726" s="6">
        <v>130.59273418208022</v>
      </c>
      <c r="F1726" s="10">
        <v>92.663087147939734</v>
      </c>
      <c r="G1726" s="10">
        <v>80.777217345226362</v>
      </c>
      <c r="H1726" s="10">
        <v>238.363138655336</v>
      </c>
      <c r="I1726" s="10">
        <f t="shared" si="42"/>
        <v>120.73025584591048</v>
      </c>
    </row>
    <row r="1727" spans="1:9" x14ac:dyDescent="0.25">
      <c r="A1727" s="14"/>
      <c r="B1727" s="5">
        <f>DATE(YEAR(siječanj!B1727),MONTH(siječanj!B1727)+5,DAY(siječanj!B1727))</f>
        <v>44000</v>
      </c>
      <c r="C1727" s="8">
        <v>17.9583333333333</v>
      </c>
      <c r="D1727">
        <v>0.92447911901117807</v>
      </c>
      <c r="E1727" s="6">
        <v>119.24236483635717</v>
      </c>
      <c r="F1727" s="10">
        <v>89.31373913312072</v>
      </c>
      <c r="G1727" s="10">
        <v>79.15323668223526</v>
      </c>
      <c r="H1727" s="10">
        <v>238.59459829253666</v>
      </c>
      <c r="I1727" s="10">
        <f t="shared" si="42"/>
        <v>110.23707639272496</v>
      </c>
    </row>
    <row r="1728" spans="1:9" x14ac:dyDescent="0.25">
      <c r="A1728" s="14"/>
      <c r="B1728" s="5">
        <f>DATE(YEAR(siječanj!B1728),MONTH(siječanj!B1728)+5,DAY(siječanj!B1728))</f>
        <v>44000</v>
      </c>
      <c r="C1728" s="8">
        <v>17.96875</v>
      </c>
      <c r="D1728">
        <v>0.92447911901117807</v>
      </c>
      <c r="E1728" s="6">
        <v>109.13745559371809</v>
      </c>
      <c r="F1728" s="10">
        <v>86.152368499939513</v>
      </c>
      <c r="G1728" s="10">
        <v>76.784457974540629</v>
      </c>
      <c r="H1728" s="10">
        <v>239.45144757805019</v>
      </c>
      <c r="I1728" s="10">
        <f t="shared" si="42"/>
        <v>100.89529879840207</v>
      </c>
    </row>
    <row r="1729" spans="1:9" x14ac:dyDescent="0.25">
      <c r="A1729" s="14"/>
      <c r="B1729" s="5">
        <f>DATE(YEAR(siječanj!B1729),MONTH(siječanj!B1729)+5,DAY(siječanj!B1729))</f>
        <v>44000</v>
      </c>
      <c r="C1729" s="8">
        <v>17.9791666666667</v>
      </c>
      <c r="D1729">
        <v>0.92447911901117807</v>
      </c>
      <c r="E1729" s="6">
        <v>99.367135835067614</v>
      </c>
      <c r="F1729" s="10">
        <v>83.89335397935254</v>
      </c>
      <c r="G1729" s="10">
        <v>78.015784085990717</v>
      </c>
      <c r="H1729" s="10">
        <v>238.9108829382881</v>
      </c>
      <c r="I1729" s="10">
        <f t="shared" si="42"/>
        <v>91.862842195467366</v>
      </c>
    </row>
    <row r="1730" spans="1:9" ht="15.75" thickBot="1" x14ac:dyDescent="0.3">
      <c r="A1730" s="14"/>
      <c r="B1730" s="5">
        <f>DATE(YEAR(siječanj!B1730),MONTH(siječanj!B1730)+5,DAY(siječanj!B1730))</f>
        <v>44000</v>
      </c>
      <c r="C1730" s="8">
        <v>17.9895833333333</v>
      </c>
      <c r="D1730">
        <v>0.92447911901117807</v>
      </c>
      <c r="E1730" s="6">
        <v>91.113714082909908</v>
      </c>
      <c r="F1730" s="10">
        <v>81.953606750141802</v>
      </c>
      <c r="G1730" s="10">
        <v>75.063412911520999</v>
      </c>
      <c r="H1730" s="10">
        <v>239.27153222850654</v>
      </c>
      <c r="I1730" s="10">
        <f t="shared" si="42"/>
        <v>84.23272612520492</v>
      </c>
    </row>
    <row r="1731" spans="1:9" x14ac:dyDescent="0.25">
      <c r="A1731" s="13">
        <f t="shared" ref="A1731" si="43">A1635+1</f>
        <v>171</v>
      </c>
      <c r="B1731" s="5">
        <f>DATE(YEAR(siječanj!B1731),MONTH(siječanj!B1731)+5,DAY(siječanj!B1731))</f>
        <v>44001</v>
      </c>
      <c r="C1731" s="8">
        <v>18</v>
      </c>
      <c r="D1731">
        <v>0.92553534220775546</v>
      </c>
      <c r="E1731" s="6">
        <v>82.350045353599512</v>
      </c>
      <c r="F1731" s="10">
        <v>77.397999001719171</v>
      </c>
      <c r="G1731" s="10">
        <v>71.951018264138597</v>
      </c>
      <c r="H1731" s="10">
        <v>239.35080080018369</v>
      </c>
      <c r="I1731" s="10">
        <f t="shared" si="42"/>
        <v>76.217877407167904</v>
      </c>
    </row>
    <row r="1732" spans="1:9" x14ac:dyDescent="0.25">
      <c r="A1732" s="14"/>
      <c r="B1732" s="5">
        <f>DATE(YEAR(siječanj!B1732),MONTH(siječanj!B1732)+5,DAY(siječanj!B1732))</f>
        <v>44001</v>
      </c>
      <c r="C1732" s="8">
        <v>18.0104166666667</v>
      </c>
      <c r="D1732">
        <v>0.92553534220775546</v>
      </c>
      <c r="E1732" s="6">
        <v>77.448004572913462</v>
      </c>
      <c r="F1732" s="10">
        <v>75.669039094064587</v>
      </c>
      <c r="G1732" s="10">
        <v>70.160800089705916</v>
      </c>
      <c r="H1732" s="10">
        <v>239.09691076770551</v>
      </c>
      <c r="I1732" s="10">
        <f t="shared" ref="I1732:I1795" si="44">D1732*E1732</f>
        <v>71.680865415699273</v>
      </c>
    </row>
    <row r="1733" spans="1:9" x14ac:dyDescent="0.25">
      <c r="A1733" s="14"/>
      <c r="B1733" s="5">
        <f>DATE(YEAR(siječanj!B1733),MONTH(siječanj!B1733)+5,DAY(siječanj!B1733))</f>
        <v>44001</v>
      </c>
      <c r="C1733" s="8">
        <v>18.0208333333333</v>
      </c>
      <c r="D1733">
        <v>0.92553534220775546</v>
      </c>
      <c r="E1733" s="6">
        <v>72.618583294014016</v>
      </c>
      <c r="F1733" s="10">
        <v>74.290864360810161</v>
      </c>
      <c r="G1733" s="10">
        <v>70.084210866758099</v>
      </c>
      <c r="H1733" s="10">
        <v>239.33040989476117</v>
      </c>
      <c r="I1733" s="10">
        <f t="shared" si="44"/>
        <v>67.211065339667655</v>
      </c>
    </row>
    <row r="1734" spans="1:9" x14ac:dyDescent="0.25">
      <c r="A1734" s="14"/>
      <c r="B1734" s="5">
        <f>DATE(YEAR(siječanj!B1734),MONTH(siječanj!B1734)+5,DAY(siječanj!B1734))</f>
        <v>44001</v>
      </c>
      <c r="C1734" s="8">
        <v>18.03125</v>
      </c>
      <c r="D1734">
        <v>0.92553534220775546</v>
      </c>
      <c r="E1734" s="6">
        <v>68.814348721976074</v>
      </c>
      <c r="F1734" s="10">
        <v>72.070247038226853</v>
      </c>
      <c r="G1734" s="10">
        <v>69.073746700552903</v>
      </c>
      <c r="H1734" s="10">
        <v>239.60194356096292</v>
      </c>
      <c r="I1734" s="10">
        <f t="shared" si="44"/>
        <v>63.690111793197943</v>
      </c>
    </row>
    <row r="1735" spans="1:9" x14ac:dyDescent="0.25">
      <c r="A1735" s="14"/>
      <c r="B1735" s="5">
        <f>DATE(YEAR(siječanj!B1735),MONTH(siječanj!B1735)+5,DAY(siječanj!B1735))</f>
        <v>44001</v>
      </c>
      <c r="C1735" s="8">
        <v>18.0416666666667</v>
      </c>
      <c r="D1735">
        <v>0.92553534220775546</v>
      </c>
      <c r="E1735" s="6">
        <v>66.199482653541381</v>
      </c>
      <c r="F1735" s="10">
        <v>71.472820654564103</v>
      </c>
      <c r="G1735" s="10">
        <v>67.718411383191039</v>
      </c>
      <c r="H1735" s="10">
        <v>239.45149449729794</v>
      </c>
      <c r="I1735" s="10">
        <f t="shared" si="44"/>
        <v>61.269960831721797</v>
      </c>
    </row>
    <row r="1736" spans="1:9" x14ac:dyDescent="0.25">
      <c r="A1736" s="14"/>
      <c r="B1736" s="5">
        <f>DATE(YEAR(siječanj!B1736),MONTH(siječanj!B1736)+5,DAY(siječanj!B1736))</f>
        <v>44001</v>
      </c>
      <c r="C1736" s="8">
        <v>18.0520833333333</v>
      </c>
      <c r="D1736">
        <v>0.92553534220775546</v>
      </c>
      <c r="E1736" s="6">
        <v>63.944969538799612</v>
      </c>
      <c r="F1736" s="10">
        <v>69.921980305746956</v>
      </c>
      <c r="G1736" s="10">
        <v>66.77191267657264</v>
      </c>
      <c r="H1736" s="10">
        <v>239.09276490311041</v>
      </c>
      <c r="I1736" s="10">
        <f t="shared" si="44"/>
        <v>59.183329264557401</v>
      </c>
    </row>
    <row r="1737" spans="1:9" x14ac:dyDescent="0.25">
      <c r="A1737" s="14"/>
      <c r="B1737" s="5">
        <f>DATE(YEAR(siječanj!B1737),MONTH(siječanj!B1737)+5,DAY(siječanj!B1737))</f>
        <v>44001</v>
      </c>
      <c r="C1737" s="8">
        <v>18.0625</v>
      </c>
      <c r="D1737">
        <v>0.92553534220775546</v>
      </c>
      <c r="E1737" s="6">
        <v>62.289549936910198</v>
      </c>
      <c r="F1737" s="10">
        <v>68.979182764580472</v>
      </c>
      <c r="G1737" s="10">
        <v>65.358738078996296</v>
      </c>
      <c r="H1737" s="10">
        <v>239.31580103791433</v>
      </c>
      <c r="I1737" s="10">
        <f t="shared" si="44"/>
        <v>57.651179916825257</v>
      </c>
    </row>
    <row r="1738" spans="1:9" x14ac:dyDescent="0.25">
      <c r="A1738" s="14"/>
      <c r="B1738" s="5">
        <f>DATE(YEAR(siječanj!B1738),MONTH(siječanj!B1738)+5,DAY(siječanj!B1738))</f>
        <v>44001</v>
      </c>
      <c r="C1738" s="8">
        <v>18.0729166666667</v>
      </c>
      <c r="D1738">
        <v>0.92553534220775546</v>
      </c>
      <c r="E1738" s="6">
        <v>60.873166797748041</v>
      </c>
      <c r="F1738" s="10">
        <v>68.689385133021773</v>
      </c>
      <c r="G1738" s="10">
        <v>64.96744933798027</v>
      </c>
      <c r="H1738" s="10">
        <v>238.89354078568846</v>
      </c>
      <c r="I1738" s="10">
        <f t="shared" si="44"/>
        <v>56.340267263423513</v>
      </c>
    </row>
    <row r="1739" spans="1:9" x14ac:dyDescent="0.25">
      <c r="A1739" s="14"/>
      <c r="B1739" s="5">
        <f>DATE(YEAR(siječanj!B1739),MONTH(siječanj!B1739)+5,DAY(siječanj!B1739))</f>
        <v>44001</v>
      </c>
      <c r="C1739" s="8">
        <v>18.0833333333333</v>
      </c>
      <c r="D1739">
        <v>0.92553534220775546</v>
      </c>
      <c r="E1739" s="6">
        <v>60.578476633101879</v>
      </c>
      <c r="F1739" s="10">
        <v>69.286380311798965</v>
      </c>
      <c r="G1739" s="10">
        <v>64.89121554525677</v>
      </c>
      <c r="H1739" s="10">
        <v>239.07917129892266</v>
      </c>
      <c r="I1739" s="10">
        <f t="shared" si="44"/>
        <v>56.067521101042466</v>
      </c>
    </row>
    <row r="1740" spans="1:9" x14ac:dyDescent="0.25">
      <c r="A1740" s="14"/>
      <c r="B1740" s="5">
        <f>DATE(YEAR(siječanj!B1740),MONTH(siječanj!B1740)+5,DAY(siječanj!B1740))</f>
        <v>44001</v>
      </c>
      <c r="C1740" s="8">
        <v>18.09375</v>
      </c>
      <c r="D1740">
        <v>0.92553534220775546</v>
      </c>
      <c r="E1740" s="6">
        <v>60.058548247268995</v>
      </c>
      <c r="F1740" s="10">
        <v>70.373124424622532</v>
      </c>
      <c r="G1740" s="10">
        <v>65.680310579267712</v>
      </c>
      <c r="H1740" s="10">
        <v>239.18163494978774</v>
      </c>
      <c r="I1740" s="10">
        <f t="shared" si="44"/>
        <v>55.5863090045371</v>
      </c>
    </row>
    <row r="1741" spans="1:9" x14ac:dyDescent="0.25">
      <c r="A1741" s="14"/>
      <c r="B1741" s="5">
        <f>DATE(YEAR(siječanj!B1741),MONTH(siječanj!B1741)+5,DAY(siječanj!B1741))</f>
        <v>44001</v>
      </c>
      <c r="C1741" s="8">
        <v>18.1041666666667</v>
      </c>
      <c r="D1741">
        <v>0.92553534220775546</v>
      </c>
      <c r="E1741" s="6">
        <v>59.277073875286064</v>
      </c>
      <c r="F1741" s="10">
        <v>69.814754024205257</v>
      </c>
      <c r="G1741" s="10">
        <v>65.446297715722309</v>
      </c>
      <c r="H1741" s="10">
        <v>239.32646069169391</v>
      </c>
      <c r="I1741" s="10">
        <f t="shared" si="44"/>
        <v>54.86302685423729</v>
      </c>
    </row>
    <row r="1742" spans="1:9" x14ac:dyDescent="0.25">
      <c r="A1742" s="14"/>
      <c r="B1742" s="5">
        <f>DATE(YEAR(siječanj!B1742),MONTH(siječanj!B1742)+5,DAY(siječanj!B1742))</f>
        <v>44001</v>
      </c>
      <c r="C1742" s="8">
        <v>18.1145833333333</v>
      </c>
      <c r="D1742">
        <v>0.92553534220775546</v>
      </c>
      <c r="E1742" s="6">
        <v>58.963199626978145</v>
      </c>
      <c r="F1742" s="10">
        <v>68.407205454441211</v>
      </c>
      <c r="G1742" s="10">
        <v>64.533185488603522</v>
      </c>
      <c r="H1742" s="10">
        <v>239.30807233969728</v>
      </c>
      <c r="I1742" s="10">
        <f t="shared" si="44"/>
        <v>54.572525144419416</v>
      </c>
    </row>
    <row r="1743" spans="1:9" x14ac:dyDescent="0.25">
      <c r="A1743" s="14"/>
      <c r="B1743" s="5">
        <f>DATE(YEAR(siječanj!B1743),MONTH(siječanj!B1743)+5,DAY(siječanj!B1743))</f>
        <v>44001</v>
      </c>
      <c r="C1743" s="8">
        <v>18.125</v>
      </c>
      <c r="D1743">
        <v>0.92553534220775546</v>
      </c>
      <c r="E1743" s="6">
        <v>58.755089058953004</v>
      </c>
      <c r="F1743" s="10">
        <v>67.512822639591931</v>
      </c>
      <c r="G1743" s="10">
        <v>63.356332054231778</v>
      </c>
      <c r="H1743" s="10">
        <v>239.10629461725864</v>
      </c>
      <c r="I1743" s="10">
        <f t="shared" si="44"/>
        <v>54.379911458625216</v>
      </c>
    </row>
    <row r="1744" spans="1:9" x14ac:dyDescent="0.25">
      <c r="A1744" s="14"/>
      <c r="B1744" s="5">
        <f>DATE(YEAR(siječanj!B1744),MONTH(siječanj!B1744)+5,DAY(siječanj!B1744))</f>
        <v>44001</v>
      </c>
      <c r="C1744" s="8">
        <v>18.1354166666667</v>
      </c>
      <c r="D1744">
        <v>0.92553534220775546</v>
      </c>
      <c r="E1744" s="6">
        <v>58.689263423647411</v>
      </c>
      <c r="F1744" s="10">
        <v>66.280994053329948</v>
      </c>
      <c r="G1744" s="10">
        <v>63.208976274258426</v>
      </c>
      <c r="H1744" s="10">
        <v>238.96033283058739</v>
      </c>
      <c r="I1744" s="10">
        <f t="shared" si="44"/>
        <v>54.318987506726614</v>
      </c>
    </row>
    <row r="1745" spans="1:9" x14ac:dyDescent="0.25">
      <c r="A1745" s="14"/>
      <c r="B1745" s="5">
        <f>DATE(YEAR(siječanj!B1745),MONTH(siječanj!B1745)+5,DAY(siječanj!B1745))</f>
        <v>44001</v>
      </c>
      <c r="C1745" s="8">
        <v>18.1458333333333</v>
      </c>
      <c r="D1745">
        <v>0.92553534220775546</v>
      </c>
      <c r="E1745" s="6">
        <v>59.16922099665836</v>
      </c>
      <c r="F1745" s="10">
        <v>66.181026387361797</v>
      </c>
      <c r="G1745" s="10">
        <v>63.445445200589994</v>
      </c>
      <c r="H1745" s="10">
        <v>238.78657488360162</v>
      </c>
      <c r="I1745" s="10">
        <f t="shared" si="44"/>
        <v>54.763205203308509</v>
      </c>
    </row>
    <row r="1746" spans="1:9" x14ac:dyDescent="0.25">
      <c r="A1746" s="14"/>
      <c r="B1746" s="5">
        <f>DATE(YEAR(siječanj!B1746),MONTH(siječanj!B1746)+5,DAY(siječanj!B1746))</f>
        <v>44001</v>
      </c>
      <c r="C1746" s="8">
        <v>18.15625</v>
      </c>
      <c r="D1746">
        <v>0.92553534220775546</v>
      </c>
      <c r="E1746" s="6">
        <v>60.377713013058781</v>
      </c>
      <c r="F1746" s="10">
        <v>65.412619281300252</v>
      </c>
      <c r="G1746" s="10">
        <v>62.571302503011587</v>
      </c>
      <c r="H1746" s="10">
        <v>238.85400283405008</v>
      </c>
      <c r="I1746" s="10">
        <f t="shared" si="44"/>
        <v>55.881707275263011</v>
      </c>
    </row>
    <row r="1747" spans="1:9" x14ac:dyDescent="0.25">
      <c r="A1747" s="14"/>
      <c r="B1747" s="5">
        <f>DATE(YEAR(siječanj!B1747),MONTH(siječanj!B1747)+5,DAY(siječanj!B1747))</f>
        <v>44001</v>
      </c>
      <c r="C1747" s="8">
        <v>18.1666666666667</v>
      </c>
      <c r="D1747">
        <v>0.92553534220775546</v>
      </c>
      <c r="E1747" s="6">
        <v>62.529431412846371</v>
      </c>
      <c r="F1747" s="10">
        <v>65.089115801187205</v>
      </c>
      <c r="G1747" s="10">
        <v>62.837515747442829</v>
      </c>
      <c r="H1747" s="10">
        <v>232.1731801292471</v>
      </c>
      <c r="I1747" s="10">
        <f t="shared" si="44"/>
        <v>57.873198700745142</v>
      </c>
    </row>
    <row r="1748" spans="1:9" x14ac:dyDescent="0.25">
      <c r="A1748" s="14"/>
      <c r="B1748" s="5">
        <f>DATE(YEAR(siječanj!B1748),MONTH(siječanj!B1748)+5,DAY(siječanj!B1748))</f>
        <v>44001</v>
      </c>
      <c r="C1748" s="8">
        <v>18.1770833333333</v>
      </c>
      <c r="D1748">
        <v>0.92553534220775546</v>
      </c>
      <c r="E1748" s="6">
        <v>64.722911934302999</v>
      </c>
      <c r="F1748" s="10">
        <v>64.065455366065422</v>
      </c>
      <c r="G1748" s="10">
        <v>60.690801057998996</v>
      </c>
      <c r="H1748" s="10">
        <v>172.63396346226446</v>
      </c>
      <c r="I1748" s="10">
        <f t="shared" si="44"/>
        <v>59.903342445797549</v>
      </c>
    </row>
    <row r="1749" spans="1:9" x14ac:dyDescent="0.25">
      <c r="A1749" s="14"/>
      <c r="B1749" s="5">
        <f>DATE(YEAR(siječanj!B1749),MONTH(siječanj!B1749)+5,DAY(siječanj!B1749))</f>
        <v>44001</v>
      </c>
      <c r="C1749" s="8">
        <v>18.1875</v>
      </c>
      <c r="D1749">
        <v>0.92553534220775546</v>
      </c>
      <c r="E1749" s="6">
        <v>67.264603433520065</v>
      </c>
      <c r="F1749" s="10">
        <v>63.651746219476664</v>
      </c>
      <c r="G1749" s="10">
        <v>59.692457461803549</v>
      </c>
      <c r="H1749" s="10">
        <v>104.29504187684883</v>
      </c>
      <c r="I1749" s="10">
        <f t="shared" si="44"/>
        <v>62.255767757311958</v>
      </c>
    </row>
    <row r="1750" spans="1:9" x14ac:dyDescent="0.25">
      <c r="A1750" s="14"/>
      <c r="B1750" s="5">
        <f>DATE(YEAR(siječanj!B1750),MONTH(siječanj!B1750)+5,DAY(siječanj!B1750))</f>
        <v>44001</v>
      </c>
      <c r="C1750" s="8">
        <v>18.1979166666667</v>
      </c>
      <c r="D1750">
        <v>0.92553534220775546</v>
      </c>
      <c r="E1750" s="6">
        <v>71.040488855012327</v>
      </c>
      <c r="F1750" s="10">
        <v>63.239426510852496</v>
      </c>
      <c r="G1750" s="10">
        <v>59.256104960659073</v>
      </c>
      <c r="H1750" s="10">
        <v>67.850003058061034</v>
      </c>
      <c r="I1750" s="10">
        <f t="shared" si="44"/>
        <v>65.750483163030069</v>
      </c>
    </row>
    <row r="1751" spans="1:9" x14ac:dyDescent="0.25">
      <c r="A1751" s="14"/>
      <c r="B1751" s="5">
        <f>DATE(YEAR(siječanj!B1751),MONTH(siječanj!B1751)+5,DAY(siječanj!B1751))</f>
        <v>44001</v>
      </c>
      <c r="C1751" s="8">
        <v>18.2083333333333</v>
      </c>
      <c r="D1751">
        <v>0.92553534220775546</v>
      </c>
      <c r="E1751" s="6">
        <v>74.161543652673927</v>
      </c>
      <c r="F1751" s="10">
        <v>63.14588299915156</v>
      </c>
      <c r="G1751" s="10">
        <v>62.350947744716017</v>
      </c>
      <c r="H1751" s="10">
        <v>45.969841778444888</v>
      </c>
      <c r="I1751" s="10">
        <f t="shared" si="44"/>
        <v>68.639129683232952</v>
      </c>
    </row>
    <row r="1752" spans="1:9" x14ac:dyDescent="0.25">
      <c r="A1752" s="14"/>
      <c r="B1752" s="5">
        <f>DATE(YEAR(siječanj!B1752),MONTH(siječanj!B1752)+5,DAY(siječanj!B1752))</f>
        <v>44001</v>
      </c>
      <c r="C1752" s="8">
        <v>18.21875</v>
      </c>
      <c r="D1752">
        <v>0.92553534220775546</v>
      </c>
      <c r="E1752" s="6">
        <v>77.640720211689555</v>
      </c>
      <c r="F1752" s="10">
        <v>67.728492957213234</v>
      </c>
      <c r="G1752" s="10">
        <v>68.476564019694436</v>
      </c>
      <c r="H1752" s="10">
        <v>27.01505965886491</v>
      </c>
      <c r="I1752" s="10">
        <f t="shared" si="44"/>
        <v>71.859230550382691</v>
      </c>
    </row>
    <row r="1753" spans="1:9" x14ac:dyDescent="0.25">
      <c r="A1753" s="14"/>
      <c r="B1753" s="5">
        <f>DATE(YEAR(siječanj!B1753),MONTH(siječanj!B1753)+5,DAY(siječanj!B1753))</f>
        <v>44001</v>
      </c>
      <c r="C1753" s="8">
        <v>18.2291666666667</v>
      </c>
      <c r="D1753">
        <v>0.92553534220775546</v>
      </c>
      <c r="E1753" s="6">
        <v>81.894275414849261</v>
      </c>
      <c r="F1753" s="10">
        <v>75.707580027030104</v>
      </c>
      <c r="G1753" s="10">
        <v>73.099501178131703</v>
      </c>
      <c r="H1753" s="10">
        <v>6.9928187316522843</v>
      </c>
      <c r="I1753" s="10">
        <f t="shared" si="44"/>
        <v>75.796046220938692</v>
      </c>
    </row>
    <row r="1754" spans="1:9" x14ac:dyDescent="0.25">
      <c r="A1754" s="14"/>
      <c r="B1754" s="5">
        <f>DATE(YEAR(siječanj!B1754),MONTH(siječanj!B1754)+5,DAY(siječanj!B1754))</f>
        <v>44001</v>
      </c>
      <c r="C1754" s="8">
        <v>18.2395833333333</v>
      </c>
      <c r="D1754">
        <v>0.92553534220775546</v>
      </c>
      <c r="E1754" s="6">
        <v>86.519545077150013</v>
      </c>
      <c r="F1754" s="10">
        <v>77.111279693926789</v>
      </c>
      <c r="G1754" s="10">
        <v>76.579810037282385</v>
      </c>
      <c r="H1754" s="10">
        <v>2.8304265819410737</v>
      </c>
      <c r="I1754" s="10">
        <f t="shared" si="44"/>
        <v>80.076896760639357</v>
      </c>
    </row>
    <row r="1755" spans="1:9" x14ac:dyDescent="0.25">
      <c r="A1755" s="14"/>
      <c r="B1755" s="5">
        <f>DATE(YEAR(siječanj!B1755),MONTH(siječanj!B1755)+5,DAY(siječanj!B1755))</f>
        <v>44001</v>
      </c>
      <c r="C1755" s="8">
        <v>18.25</v>
      </c>
      <c r="D1755">
        <v>0.92553534220775546</v>
      </c>
      <c r="E1755" s="6">
        <v>88.936868703978391</v>
      </c>
      <c r="F1755" s="10">
        <v>76.964119048817182</v>
      </c>
      <c r="G1755" s="10">
        <v>94.471049323017112</v>
      </c>
      <c r="H1755" s="10">
        <v>2.9502813012172933</v>
      </c>
      <c r="I1755" s="10">
        <f t="shared" si="44"/>
        <v>82.314215210822852</v>
      </c>
    </row>
    <row r="1756" spans="1:9" x14ac:dyDescent="0.25">
      <c r="A1756" s="14"/>
      <c r="B1756" s="5">
        <f>DATE(YEAR(siječanj!B1756),MONTH(siječanj!B1756)+5,DAY(siječanj!B1756))</f>
        <v>44001</v>
      </c>
      <c r="C1756" s="8">
        <v>18.2604166666667</v>
      </c>
      <c r="D1756">
        <v>0.92553534220775546</v>
      </c>
      <c r="E1756" s="6">
        <v>89.882697648611824</v>
      </c>
      <c r="F1756" s="10">
        <v>86.863557113270417</v>
      </c>
      <c r="G1756" s="10">
        <v>99.867790028622736</v>
      </c>
      <c r="H1756" s="10">
        <v>3.5059848854977882</v>
      </c>
      <c r="I1756" s="10">
        <f t="shared" si="44"/>
        <v>83.18961332676416</v>
      </c>
    </row>
    <row r="1757" spans="1:9" x14ac:dyDescent="0.25">
      <c r="A1757" s="14"/>
      <c r="B1757" s="5">
        <f>DATE(YEAR(siječanj!B1757),MONTH(siječanj!B1757)+5,DAY(siječanj!B1757))</f>
        <v>44001</v>
      </c>
      <c r="C1757" s="8">
        <v>18.2708333333333</v>
      </c>
      <c r="D1757">
        <v>0.92553534220775546</v>
      </c>
      <c r="E1757" s="6">
        <v>93.043041092145273</v>
      </c>
      <c r="F1757" s="10">
        <v>93.227382622895576</v>
      </c>
      <c r="G1757" s="10">
        <v>108.6147720992614</v>
      </c>
      <c r="H1757" s="10">
        <v>3.3649216679496625</v>
      </c>
      <c r="I1757" s="10">
        <f t="shared" si="44"/>
        <v>86.114622877268928</v>
      </c>
    </row>
    <row r="1758" spans="1:9" x14ac:dyDescent="0.25">
      <c r="A1758" s="14"/>
      <c r="B1758" s="5">
        <f>DATE(YEAR(siječanj!B1758),MONTH(siječanj!B1758)+5,DAY(siječanj!B1758))</f>
        <v>44001</v>
      </c>
      <c r="C1758" s="8">
        <v>18.28125</v>
      </c>
      <c r="D1758">
        <v>0.92553534220775546</v>
      </c>
      <c r="E1758" s="6">
        <v>93.844476046414343</v>
      </c>
      <c r="F1758" s="10">
        <v>101.94637734994899</v>
      </c>
      <c r="G1758" s="10">
        <v>119.37991094528019</v>
      </c>
      <c r="H1758" s="10">
        <v>3.4857357361004078</v>
      </c>
      <c r="I1758" s="10">
        <f t="shared" si="44"/>
        <v>86.856379251925603</v>
      </c>
    </row>
    <row r="1759" spans="1:9" x14ac:dyDescent="0.25">
      <c r="A1759" s="14"/>
      <c r="B1759" s="5">
        <f>DATE(YEAR(siječanj!B1759),MONTH(siječanj!B1759)+5,DAY(siječanj!B1759))</f>
        <v>44001</v>
      </c>
      <c r="C1759" s="8">
        <v>18.2916666666667</v>
      </c>
      <c r="D1759">
        <v>0.92553534220775546</v>
      </c>
      <c r="E1759" s="6">
        <v>93.602659281707119</v>
      </c>
      <c r="F1759" s="10">
        <v>110.69401126815141</v>
      </c>
      <c r="G1759" s="10">
        <v>128.39343373538824</v>
      </c>
      <c r="H1759" s="10">
        <v>3.1139456202422817</v>
      </c>
      <c r="I1759" s="10">
        <f t="shared" si="44"/>
        <v>86.632569289850736</v>
      </c>
    </row>
    <row r="1760" spans="1:9" x14ac:dyDescent="0.25">
      <c r="A1760" s="14"/>
      <c r="B1760" s="5">
        <f>DATE(YEAR(siječanj!B1760),MONTH(siječanj!B1760)+5,DAY(siječanj!B1760))</f>
        <v>44001</v>
      </c>
      <c r="C1760" s="8">
        <v>18.3020833333333</v>
      </c>
      <c r="D1760">
        <v>0.92553534220775546</v>
      </c>
      <c r="E1760" s="6">
        <v>93.21741964639854</v>
      </c>
      <c r="F1760" s="10">
        <v>124.64034311729209</v>
      </c>
      <c r="G1760" s="10">
        <v>139.10183553424781</v>
      </c>
      <c r="H1760" s="10">
        <v>2.7883180544942738</v>
      </c>
      <c r="I1760" s="10">
        <f t="shared" si="44"/>
        <v>86.276016392153423</v>
      </c>
    </row>
    <row r="1761" spans="1:9" x14ac:dyDescent="0.25">
      <c r="A1761" s="14"/>
      <c r="B1761" s="5">
        <f>DATE(YEAR(siječanj!B1761),MONTH(siječanj!B1761)+5,DAY(siječanj!B1761))</f>
        <v>44001</v>
      </c>
      <c r="C1761" s="8">
        <v>18.3125</v>
      </c>
      <c r="D1761">
        <v>0.92553534220775546</v>
      </c>
      <c r="E1761" s="6">
        <v>94.10941300801494</v>
      </c>
      <c r="F1761" s="10">
        <v>134.28913934937782</v>
      </c>
      <c r="G1761" s="10">
        <v>148.39331274698432</v>
      </c>
      <c r="H1761" s="10">
        <v>2.2992996989529324</v>
      </c>
      <c r="I1761" s="10">
        <f t="shared" si="44"/>
        <v>87.101587773344107</v>
      </c>
    </row>
    <row r="1762" spans="1:9" x14ac:dyDescent="0.25">
      <c r="A1762" s="14"/>
      <c r="B1762" s="5">
        <f>DATE(YEAR(siječanj!B1762),MONTH(siječanj!B1762)+5,DAY(siječanj!B1762))</f>
        <v>44001</v>
      </c>
      <c r="C1762" s="8">
        <v>18.3229166666667</v>
      </c>
      <c r="D1762">
        <v>0.92553534220775546</v>
      </c>
      <c r="E1762" s="6">
        <v>95.810265723151929</v>
      </c>
      <c r="F1762" s="10">
        <v>143.57993171786819</v>
      </c>
      <c r="G1762" s="10">
        <v>162.8246424722866</v>
      </c>
      <c r="H1762" s="10">
        <v>1.9526413291054077</v>
      </c>
      <c r="I1762" s="10">
        <f t="shared" si="44"/>
        <v>88.675787073093403</v>
      </c>
    </row>
    <row r="1763" spans="1:9" x14ac:dyDescent="0.25">
      <c r="A1763" s="14"/>
      <c r="B1763" s="5">
        <f>DATE(YEAR(siječanj!B1763),MONTH(siječanj!B1763)+5,DAY(siječanj!B1763))</f>
        <v>44001</v>
      </c>
      <c r="C1763" s="8">
        <v>18.3333333333333</v>
      </c>
      <c r="D1763">
        <v>0.92553534220775546</v>
      </c>
      <c r="E1763" s="6">
        <v>96.659455342821829</v>
      </c>
      <c r="F1763" s="10">
        <v>165.22612950287666</v>
      </c>
      <c r="G1763" s="10">
        <v>177.41530877164104</v>
      </c>
      <c r="H1763" s="10">
        <v>1.8127441047783497</v>
      </c>
      <c r="I1763" s="10">
        <f t="shared" si="44"/>
        <v>89.461742078333856</v>
      </c>
    </row>
    <row r="1764" spans="1:9" x14ac:dyDescent="0.25">
      <c r="A1764" s="14"/>
      <c r="B1764" s="5">
        <f>DATE(YEAR(siječanj!B1764),MONTH(siječanj!B1764)+5,DAY(siječanj!B1764))</f>
        <v>44001</v>
      </c>
      <c r="C1764" s="8">
        <v>18.34375</v>
      </c>
      <c r="D1764">
        <v>0.92553534220775546</v>
      </c>
      <c r="E1764" s="6">
        <v>98.363374333856711</v>
      </c>
      <c r="F1764" s="10">
        <v>188.77507074969461</v>
      </c>
      <c r="G1764" s="10">
        <v>189.40524419633698</v>
      </c>
      <c r="H1764" s="10">
        <v>1.7543985227590602</v>
      </c>
      <c r="I1764" s="10">
        <f t="shared" si="44"/>
        <v>91.038779324795627</v>
      </c>
    </row>
    <row r="1765" spans="1:9" x14ac:dyDescent="0.25">
      <c r="A1765" s="14"/>
      <c r="B1765" s="5">
        <f>DATE(YEAR(siječanj!B1765),MONTH(siječanj!B1765)+5,DAY(siječanj!B1765))</f>
        <v>44001</v>
      </c>
      <c r="C1765" s="8">
        <v>18.3541666666667</v>
      </c>
      <c r="D1765">
        <v>0.92553534220775546</v>
      </c>
      <c r="E1765" s="6">
        <v>99.11889955168165</v>
      </c>
      <c r="F1765" s="10">
        <v>186.68061279723918</v>
      </c>
      <c r="G1765" s="10">
        <v>194.05030988143778</v>
      </c>
      <c r="H1765" s="10">
        <v>1.8582687527752302</v>
      </c>
      <c r="I1765" s="10">
        <f t="shared" si="44"/>
        <v>91.738044615821821</v>
      </c>
    </row>
    <row r="1766" spans="1:9" x14ac:dyDescent="0.25">
      <c r="A1766" s="14"/>
      <c r="B1766" s="5">
        <f>DATE(YEAR(siječanj!B1766),MONTH(siječanj!B1766)+5,DAY(siječanj!B1766))</f>
        <v>44001</v>
      </c>
      <c r="C1766" s="8">
        <v>18.3645833333333</v>
      </c>
      <c r="D1766">
        <v>0.92553534220775546</v>
      </c>
      <c r="E1766" s="6">
        <v>100.81033796572149</v>
      </c>
      <c r="F1766" s="10">
        <v>188.01567901985146</v>
      </c>
      <c r="G1766" s="10">
        <v>200.56334510094479</v>
      </c>
      <c r="H1766" s="10">
        <v>2.0563947601430974</v>
      </c>
      <c r="I1766" s="10">
        <f t="shared" si="44"/>
        <v>93.303530647183521</v>
      </c>
    </row>
    <row r="1767" spans="1:9" x14ac:dyDescent="0.25">
      <c r="A1767" s="14"/>
      <c r="B1767" s="5">
        <f>DATE(YEAR(siječanj!B1767),MONTH(siječanj!B1767)+5,DAY(siječanj!B1767))</f>
        <v>44001</v>
      </c>
      <c r="C1767" s="8">
        <v>18.375</v>
      </c>
      <c r="D1767">
        <v>0.92553534220775546</v>
      </c>
      <c r="E1767" s="6">
        <v>102.36026893863115</v>
      </c>
      <c r="F1767" s="10">
        <v>190.80846529918983</v>
      </c>
      <c r="G1767" s="10">
        <v>206.67105408237342</v>
      </c>
      <c r="H1767" s="10">
        <v>1.9158516474478624</v>
      </c>
      <c r="I1767" s="10">
        <f t="shared" si="44"/>
        <v>94.738046540593871</v>
      </c>
    </row>
    <row r="1768" spans="1:9" x14ac:dyDescent="0.25">
      <c r="A1768" s="14"/>
      <c r="B1768" s="5">
        <f>DATE(YEAR(siječanj!B1768),MONTH(siječanj!B1768)+5,DAY(siječanj!B1768))</f>
        <v>44001</v>
      </c>
      <c r="C1768" s="8">
        <v>18.3854166666667</v>
      </c>
      <c r="D1768">
        <v>0.92553534220775546</v>
      </c>
      <c r="E1768" s="6">
        <v>104.18438832797975</v>
      </c>
      <c r="F1768" s="10">
        <v>198.04932561229629</v>
      </c>
      <c r="G1768" s="10">
        <v>208.52320098139944</v>
      </c>
      <c r="H1768" s="10">
        <v>1.6636686769628521</v>
      </c>
      <c r="I1768" s="10">
        <f t="shared" si="44"/>
        <v>96.426333503842415</v>
      </c>
    </row>
    <row r="1769" spans="1:9" x14ac:dyDescent="0.25">
      <c r="A1769" s="14"/>
      <c r="B1769" s="5">
        <f>DATE(YEAR(siječanj!B1769),MONTH(siječanj!B1769)+5,DAY(siječanj!B1769))</f>
        <v>44001</v>
      </c>
      <c r="C1769" s="8">
        <v>18.3958333333333</v>
      </c>
      <c r="D1769">
        <v>0.92553534220775546</v>
      </c>
      <c r="E1769" s="6">
        <v>104.85525037161987</v>
      </c>
      <c r="F1769" s="10">
        <v>195.75106346184805</v>
      </c>
      <c r="G1769" s="10">
        <v>211.40566422241932</v>
      </c>
      <c r="H1769" s="10">
        <v>1.6370025717221299</v>
      </c>
      <c r="I1769" s="10">
        <f t="shared" si="44"/>
        <v>97.047240034977079</v>
      </c>
    </row>
    <row r="1770" spans="1:9" x14ac:dyDescent="0.25">
      <c r="A1770" s="14"/>
      <c r="B1770" s="5">
        <f>DATE(YEAR(siječanj!B1770),MONTH(siječanj!B1770)+5,DAY(siječanj!B1770))</f>
        <v>44001</v>
      </c>
      <c r="C1770" s="8">
        <v>18.40625</v>
      </c>
      <c r="D1770">
        <v>0.92553534220775546</v>
      </c>
      <c r="E1770" s="6">
        <v>105.57460683958047</v>
      </c>
      <c r="F1770" s="10">
        <v>193.78075658269239</v>
      </c>
      <c r="G1770" s="10">
        <v>209.99935861344815</v>
      </c>
      <c r="H1770" s="10">
        <v>1.75638210882949</v>
      </c>
      <c r="I1770" s="10">
        <f t="shared" si="44"/>
        <v>97.713029869720344</v>
      </c>
    </row>
    <row r="1771" spans="1:9" x14ac:dyDescent="0.25">
      <c r="A1771" s="14"/>
      <c r="B1771" s="5">
        <f>DATE(YEAR(siječanj!B1771),MONTH(siječanj!B1771)+5,DAY(siječanj!B1771))</f>
        <v>44001</v>
      </c>
      <c r="C1771" s="8">
        <v>18.4166666666667</v>
      </c>
      <c r="D1771">
        <v>0.92553534220775546</v>
      </c>
      <c r="E1771" s="6">
        <v>106.73344564151375</v>
      </c>
      <c r="F1771" s="10">
        <v>201.91392353897692</v>
      </c>
      <c r="G1771" s="10">
        <v>210.68361770567142</v>
      </c>
      <c r="H1771" s="10">
        <v>1.7174341417747283</v>
      </c>
      <c r="I1771" s="10">
        <f t="shared" si="44"/>
        <v>98.785576136831295</v>
      </c>
    </row>
    <row r="1772" spans="1:9" x14ac:dyDescent="0.25">
      <c r="A1772" s="14"/>
      <c r="B1772" s="5">
        <f>DATE(YEAR(siječanj!B1772),MONTH(siječanj!B1772)+5,DAY(siječanj!B1772))</f>
        <v>44001</v>
      </c>
      <c r="C1772" s="8">
        <v>18.4270833333333</v>
      </c>
      <c r="D1772">
        <v>0.92553534220775546</v>
      </c>
      <c r="E1772" s="6">
        <v>107.16015149492348</v>
      </c>
      <c r="F1772" s="10">
        <v>197.74673956177054</v>
      </c>
      <c r="G1772" s="10">
        <v>206.90155657325371</v>
      </c>
      <c r="H1772" s="10">
        <v>1.9812900221346923</v>
      </c>
      <c r="I1772" s="10">
        <f t="shared" si="44"/>
        <v>99.180507484888921</v>
      </c>
    </row>
    <row r="1773" spans="1:9" x14ac:dyDescent="0.25">
      <c r="A1773" s="14"/>
      <c r="B1773" s="5">
        <f>DATE(YEAR(siječanj!B1773),MONTH(siječanj!B1773)+5,DAY(siječanj!B1773))</f>
        <v>44001</v>
      </c>
      <c r="C1773" s="8">
        <v>18.4375</v>
      </c>
      <c r="D1773">
        <v>0.92553534220775546</v>
      </c>
      <c r="E1773" s="6">
        <v>109.17932495560633</v>
      </c>
      <c r="F1773" s="10">
        <v>194.55476535962833</v>
      </c>
      <c r="G1773" s="10">
        <v>207.97160122841285</v>
      </c>
      <c r="H1773" s="10">
        <v>2.0241402730089351</v>
      </c>
      <c r="I1773" s="10">
        <f t="shared" si="44"/>
        <v>101.04932388479884</v>
      </c>
    </row>
    <row r="1774" spans="1:9" x14ac:dyDescent="0.25">
      <c r="A1774" s="14"/>
      <c r="B1774" s="5">
        <f>DATE(YEAR(siječanj!B1774),MONTH(siječanj!B1774)+5,DAY(siječanj!B1774))</f>
        <v>44001</v>
      </c>
      <c r="C1774" s="8">
        <v>18.4479166666667</v>
      </c>
      <c r="D1774">
        <v>0.92553534220775546</v>
      </c>
      <c r="E1774" s="6">
        <v>110.07474305348308</v>
      </c>
      <c r="F1774" s="10">
        <v>192.06927644345416</v>
      </c>
      <c r="G1774" s="10">
        <v>206.12535686726963</v>
      </c>
      <c r="H1774" s="10">
        <v>1.9556990664651086</v>
      </c>
      <c r="I1774" s="10">
        <f t="shared" si="44"/>
        <v>101.87806498043621</v>
      </c>
    </row>
    <row r="1775" spans="1:9" x14ac:dyDescent="0.25">
      <c r="A1775" s="14"/>
      <c r="B1775" s="5">
        <f>DATE(YEAR(siječanj!B1775),MONTH(siječanj!B1775)+5,DAY(siječanj!B1775))</f>
        <v>44001</v>
      </c>
      <c r="C1775" s="8">
        <v>18.4583333333333</v>
      </c>
      <c r="D1775">
        <v>0.92553534220775546</v>
      </c>
      <c r="E1775" s="6">
        <v>111.29432549588856</v>
      </c>
      <c r="F1775" s="10">
        <v>196.6208955466854</v>
      </c>
      <c r="G1775" s="10">
        <v>209.41436040016782</v>
      </c>
      <c r="H1775" s="10">
        <v>1.8039372621445653</v>
      </c>
      <c r="I1775" s="10">
        <f t="shared" si="44"/>
        <v>103.00683163361855</v>
      </c>
    </row>
    <row r="1776" spans="1:9" x14ac:dyDescent="0.25">
      <c r="A1776" s="14"/>
      <c r="B1776" s="5">
        <f>DATE(YEAR(siječanj!B1776),MONTH(siječanj!B1776)+5,DAY(siječanj!B1776))</f>
        <v>44001</v>
      </c>
      <c r="C1776" s="8">
        <v>18.46875</v>
      </c>
      <c r="D1776">
        <v>0.92553534220775546</v>
      </c>
      <c r="E1776" s="6">
        <v>112.90972265077642</v>
      </c>
      <c r="F1776" s="10">
        <v>204.42352000236397</v>
      </c>
      <c r="G1776" s="10">
        <v>207.00887253941571</v>
      </c>
      <c r="H1776" s="10">
        <v>1.9882260845490582</v>
      </c>
      <c r="I1776" s="10">
        <f t="shared" si="44"/>
        <v>104.50193879216911</v>
      </c>
    </row>
    <row r="1777" spans="1:9" x14ac:dyDescent="0.25">
      <c r="A1777" s="14"/>
      <c r="B1777" s="5">
        <f>DATE(YEAR(siječanj!B1777),MONTH(siječanj!B1777)+5,DAY(siječanj!B1777))</f>
        <v>44001</v>
      </c>
      <c r="C1777" s="8">
        <v>18.4791666666667</v>
      </c>
      <c r="D1777">
        <v>0.92553534220775546</v>
      </c>
      <c r="E1777" s="6">
        <v>113.1137084422213</v>
      </c>
      <c r="F1777" s="10">
        <v>188.57563050484907</v>
      </c>
      <c r="G1777" s="10">
        <v>204.81968593496245</v>
      </c>
      <c r="H1777" s="10">
        <v>2.1194702016499036</v>
      </c>
      <c r="I1777" s="10">
        <f t="shared" si="44"/>
        <v>104.69073485145957</v>
      </c>
    </row>
    <row r="1778" spans="1:9" x14ac:dyDescent="0.25">
      <c r="A1778" s="14"/>
      <c r="B1778" s="5">
        <f>DATE(YEAR(siječanj!B1778),MONTH(siječanj!B1778)+5,DAY(siječanj!B1778))</f>
        <v>44001</v>
      </c>
      <c r="C1778" s="8">
        <v>18.4895833333333</v>
      </c>
      <c r="D1778">
        <v>0.92553534220775546</v>
      </c>
      <c r="E1778" s="6">
        <v>112.35120764532162</v>
      </c>
      <c r="F1778" s="10">
        <v>188.46707467491026</v>
      </c>
      <c r="G1778" s="10">
        <v>198.39452185282752</v>
      </c>
      <c r="H1778" s="10">
        <v>1.8774497405745429</v>
      </c>
      <c r="I1778" s="10">
        <f t="shared" si="44"/>
        <v>103.98501341546734</v>
      </c>
    </row>
    <row r="1779" spans="1:9" x14ac:dyDescent="0.25">
      <c r="A1779" s="14"/>
      <c r="B1779" s="5">
        <f>DATE(YEAR(siječanj!B1779),MONTH(siječanj!B1779)+5,DAY(siječanj!B1779))</f>
        <v>44001</v>
      </c>
      <c r="C1779" s="8">
        <v>18.5</v>
      </c>
      <c r="D1779">
        <v>0.92553534220775546</v>
      </c>
      <c r="E1779" s="6">
        <v>111.61604913246489</v>
      </c>
      <c r="F1779" s="10">
        <v>183.31273495025474</v>
      </c>
      <c r="G1779" s="10">
        <v>196.32688839149992</v>
      </c>
      <c r="H1779" s="10">
        <v>1.9619712714376851</v>
      </c>
      <c r="I1779" s="10">
        <f t="shared" si="44"/>
        <v>103.30459822969354</v>
      </c>
    </row>
    <row r="1780" spans="1:9" x14ac:dyDescent="0.25">
      <c r="A1780" s="14"/>
      <c r="B1780" s="5">
        <f>DATE(YEAR(siječanj!B1780),MONTH(siječanj!B1780)+5,DAY(siječanj!B1780))</f>
        <v>44001</v>
      </c>
      <c r="C1780" s="8">
        <v>18.5104166666667</v>
      </c>
      <c r="D1780">
        <v>0.92553534220775546</v>
      </c>
      <c r="E1780" s="6">
        <v>111.04513795203944</v>
      </c>
      <c r="F1780" s="10">
        <v>182.35408663690623</v>
      </c>
      <c r="G1780" s="10">
        <v>197.34053545533203</v>
      </c>
      <c r="H1780" s="10">
        <v>1.9906698785603374</v>
      </c>
      <c r="I1780" s="10">
        <f t="shared" si="44"/>
        <v>102.77619975494824</v>
      </c>
    </row>
    <row r="1781" spans="1:9" x14ac:dyDescent="0.25">
      <c r="A1781" s="14"/>
      <c r="B1781" s="5">
        <f>DATE(YEAR(siječanj!B1781),MONTH(siječanj!B1781)+5,DAY(siječanj!B1781))</f>
        <v>44001</v>
      </c>
      <c r="C1781" s="8">
        <v>18.5208333333333</v>
      </c>
      <c r="D1781">
        <v>0.92553534220775546</v>
      </c>
      <c r="E1781" s="6">
        <v>111.83281934819264</v>
      </c>
      <c r="F1781" s="10">
        <v>181.80076692334293</v>
      </c>
      <c r="G1781" s="10">
        <v>197.05427434880889</v>
      </c>
      <c r="H1781" s="10">
        <v>2.1647352963612723</v>
      </c>
      <c r="I1781" s="10">
        <f t="shared" si="44"/>
        <v>103.50522672548757</v>
      </c>
    </row>
    <row r="1782" spans="1:9" x14ac:dyDescent="0.25">
      <c r="A1782" s="14"/>
      <c r="B1782" s="5">
        <f>DATE(YEAR(siječanj!B1782),MONTH(siječanj!B1782)+5,DAY(siječanj!B1782))</f>
        <v>44001</v>
      </c>
      <c r="C1782" s="8">
        <v>18.53125</v>
      </c>
      <c r="D1782">
        <v>0.92553534220775546</v>
      </c>
      <c r="E1782" s="6">
        <v>112.17694526797251</v>
      </c>
      <c r="F1782" s="10">
        <v>182.4316516120146</v>
      </c>
      <c r="G1782" s="10">
        <v>197.75138483948072</v>
      </c>
      <c r="H1782" s="10">
        <v>2.5111470905875608</v>
      </c>
      <c r="I1782" s="10">
        <f t="shared" si="44"/>
        <v>103.8237274264136</v>
      </c>
    </row>
    <row r="1783" spans="1:9" x14ac:dyDescent="0.25">
      <c r="A1783" s="14"/>
      <c r="B1783" s="5">
        <f>DATE(YEAR(siječanj!B1783),MONTH(siječanj!B1783)+5,DAY(siječanj!B1783))</f>
        <v>44001</v>
      </c>
      <c r="C1783" s="8">
        <v>18.5416666666667</v>
      </c>
      <c r="D1783">
        <v>0.92553534220775546</v>
      </c>
      <c r="E1783" s="6">
        <v>111.19694641200536</v>
      </c>
      <c r="F1783" s="10">
        <v>184.92486228975048</v>
      </c>
      <c r="G1783" s="10">
        <v>195.8809991782687</v>
      </c>
      <c r="H1783" s="10">
        <v>2.2058125986390968</v>
      </c>
      <c r="I1783" s="10">
        <f t="shared" si="44"/>
        <v>102.91670384989283</v>
      </c>
    </row>
    <row r="1784" spans="1:9" x14ac:dyDescent="0.25">
      <c r="A1784" s="14"/>
      <c r="B1784" s="5">
        <f>DATE(YEAR(siječanj!B1784),MONTH(siječanj!B1784)+5,DAY(siječanj!B1784))</f>
        <v>44001</v>
      </c>
      <c r="C1784" s="8">
        <v>18.5520833333333</v>
      </c>
      <c r="D1784">
        <v>0.92553534220775546</v>
      </c>
      <c r="E1784" s="6">
        <v>110.76959910321024</v>
      </c>
      <c r="F1784" s="10">
        <v>185.82608050056339</v>
      </c>
      <c r="G1784" s="10">
        <v>187.79043283441419</v>
      </c>
      <c r="H1784" s="10">
        <v>2.1276361473248477</v>
      </c>
      <c r="I1784" s="10">
        <f t="shared" si="44"/>
        <v>102.52117881220558</v>
      </c>
    </row>
    <row r="1785" spans="1:9" x14ac:dyDescent="0.25">
      <c r="A1785" s="14"/>
      <c r="B1785" s="5">
        <f>DATE(YEAR(siječanj!B1785),MONTH(siječanj!B1785)+5,DAY(siječanj!B1785))</f>
        <v>44001</v>
      </c>
      <c r="C1785" s="8">
        <v>18.5625</v>
      </c>
      <c r="D1785">
        <v>0.92553534220775546</v>
      </c>
      <c r="E1785" s="6">
        <v>110.73688885041599</v>
      </c>
      <c r="F1785" s="10">
        <v>184.34991445706626</v>
      </c>
      <c r="G1785" s="10">
        <v>183.69430716601443</v>
      </c>
      <c r="H1785" s="10">
        <v>2.1305920599340791</v>
      </c>
      <c r="I1785" s="10">
        <f t="shared" si="44"/>
        <v>102.49090431719195</v>
      </c>
    </row>
    <row r="1786" spans="1:9" x14ac:dyDescent="0.25">
      <c r="A1786" s="14"/>
      <c r="B1786" s="5">
        <f>DATE(YEAR(siječanj!B1786),MONTH(siječanj!B1786)+5,DAY(siječanj!B1786))</f>
        <v>44001</v>
      </c>
      <c r="C1786" s="8">
        <v>18.5729166666667</v>
      </c>
      <c r="D1786">
        <v>0.92553534220775546</v>
      </c>
      <c r="E1786" s="6">
        <v>111.70377461068766</v>
      </c>
      <c r="F1786" s="10">
        <v>184.0644248817253</v>
      </c>
      <c r="G1786" s="10">
        <v>185.50912989788696</v>
      </c>
      <c r="H1786" s="10">
        <v>1.9947658290620851</v>
      </c>
      <c r="I1786" s="10">
        <f t="shared" si="44"/>
        <v>103.38579126020079</v>
      </c>
    </row>
    <row r="1787" spans="1:9" x14ac:dyDescent="0.25">
      <c r="A1787" s="14"/>
      <c r="B1787" s="5">
        <f>DATE(YEAR(siječanj!B1787),MONTH(siječanj!B1787)+5,DAY(siječanj!B1787))</f>
        <v>44001</v>
      </c>
      <c r="C1787" s="8">
        <v>18.5833333333333</v>
      </c>
      <c r="D1787">
        <v>0.92553534220775546</v>
      </c>
      <c r="E1787" s="6">
        <v>111.95017490180186</v>
      </c>
      <c r="F1787" s="10">
        <v>183.79218687133951</v>
      </c>
      <c r="G1787" s="10">
        <v>183.67755801589226</v>
      </c>
      <c r="H1787" s="10">
        <v>2.0427542367075913</v>
      </c>
      <c r="I1787" s="10">
        <f t="shared" si="44"/>
        <v>103.61384343795726</v>
      </c>
    </row>
    <row r="1788" spans="1:9" x14ac:dyDescent="0.25">
      <c r="A1788" s="14"/>
      <c r="B1788" s="5">
        <f>DATE(YEAR(siječanj!B1788),MONTH(siječanj!B1788)+5,DAY(siječanj!B1788))</f>
        <v>44001</v>
      </c>
      <c r="C1788" s="8">
        <v>18.59375</v>
      </c>
      <c r="D1788">
        <v>0.92553534220775546</v>
      </c>
      <c r="E1788" s="6">
        <v>113.27082727896894</v>
      </c>
      <c r="F1788" s="10">
        <v>184.17939288801787</v>
      </c>
      <c r="G1788" s="10">
        <v>179.208310483898</v>
      </c>
      <c r="H1788" s="10">
        <v>2.312936229260969</v>
      </c>
      <c r="I1788" s="10">
        <f t="shared" si="44"/>
        <v>104.83615388779607</v>
      </c>
    </row>
    <row r="1789" spans="1:9" x14ac:dyDescent="0.25">
      <c r="A1789" s="14"/>
      <c r="B1789" s="5">
        <f>DATE(YEAR(siječanj!B1789),MONTH(siječanj!B1789)+5,DAY(siječanj!B1789))</f>
        <v>44001</v>
      </c>
      <c r="C1789" s="8">
        <v>18.6041666666667</v>
      </c>
      <c r="D1789">
        <v>0.92553534220775546</v>
      </c>
      <c r="E1789" s="6">
        <v>114.27598687488977</v>
      </c>
      <c r="F1789" s="10">
        <v>181.09193795896911</v>
      </c>
      <c r="G1789" s="10">
        <v>174.23849738809486</v>
      </c>
      <c r="H1789" s="10">
        <v>2.4522484604137578</v>
      </c>
      <c r="I1789" s="10">
        <f t="shared" si="44"/>
        <v>105.76646461838007</v>
      </c>
    </row>
    <row r="1790" spans="1:9" x14ac:dyDescent="0.25">
      <c r="A1790" s="14"/>
      <c r="B1790" s="5">
        <f>DATE(YEAR(siječanj!B1790),MONTH(siječanj!B1790)+5,DAY(siječanj!B1790))</f>
        <v>44001</v>
      </c>
      <c r="C1790" s="8">
        <v>18.6145833333333</v>
      </c>
      <c r="D1790">
        <v>0.92553534220775546</v>
      </c>
      <c r="E1790" s="6">
        <v>114.65262346150035</v>
      </c>
      <c r="F1790" s="10">
        <v>179.33768868330421</v>
      </c>
      <c r="G1790" s="10">
        <v>170.25097362442156</v>
      </c>
      <c r="H1790" s="10">
        <v>2.2730578635058349</v>
      </c>
      <c r="I1790" s="10">
        <f t="shared" si="44"/>
        <v>106.11505509045666</v>
      </c>
    </row>
    <row r="1791" spans="1:9" x14ac:dyDescent="0.25">
      <c r="A1791" s="14"/>
      <c r="B1791" s="5">
        <f>DATE(YEAR(siječanj!B1791),MONTH(siječanj!B1791)+5,DAY(siječanj!B1791))</f>
        <v>44001</v>
      </c>
      <c r="C1791" s="8">
        <v>18.625</v>
      </c>
      <c r="D1791">
        <v>0.92553534220775546</v>
      </c>
      <c r="E1791" s="6">
        <v>114.92578713806667</v>
      </c>
      <c r="F1791" s="10">
        <v>178.474492362539</v>
      </c>
      <c r="G1791" s="10">
        <v>168.73410525409307</v>
      </c>
      <c r="H1791" s="10">
        <v>2.4580814213646991</v>
      </c>
      <c r="I1791" s="10">
        <f t="shared" si="44"/>
        <v>106.36787772732619</v>
      </c>
    </row>
    <row r="1792" spans="1:9" x14ac:dyDescent="0.25">
      <c r="A1792" s="14"/>
      <c r="B1792" s="5">
        <f>DATE(YEAR(siječanj!B1792),MONTH(siječanj!B1792)+5,DAY(siječanj!B1792))</f>
        <v>44001</v>
      </c>
      <c r="C1792" s="8">
        <v>18.6354166666667</v>
      </c>
      <c r="D1792">
        <v>0.92553534220775546</v>
      </c>
      <c r="E1792" s="6">
        <v>115.29968909908696</v>
      </c>
      <c r="F1792" s="10">
        <v>178.33373590850749</v>
      </c>
      <c r="G1792" s="10">
        <v>163.9270033226743</v>
      </c>
      <c r="H1792" s="10">
        <v>2.4012622123205918</v>
      </c>
      <c r="I1792" s="10">
        <f t="shared" si="44"/>
        <v>106.71393720677126</v>
      </c>
    </row>
    <row r="1793" spans="1:9" x14ac:dyDescent="0.25">
      <c r="A1793" s="14"/>
      <c r="B1793" s="5">
        <f>DATE(YEAR(siječanj!B1793),MONTH(siječanj!B1793)+5,DAY(siječanj!B1793))</f>
        <v>44001</v>
      </c>
      <c r="C1793" s="8">
        <v>18.6458333333333</v>
      </c>
      <c r="D1793">
        <v>0.92553534220775546</v>
      </c>
      <c r="E1793" s="6">
        <v>116.01713907426131</v>
      </c>
      <c r="F1793" s="10">
        <v>176.30793934880126</v>
      </c>
      <c r="G1793" s="10">
        <v>163.50148944657312</v>
      </c>
      <c r="H1793" s="10">
        <v>2.4092015480116467</v>
      </c>
      <c r="I1793" s="10">
        <f t="shared" si="44"/>
        <v>107.3779625150612</v>
      </c>
    </row>
    <row r="1794" spans="1:9" x14ac:dyDescent="0.25">
      <c r="A1794" s="14"/>
      <c r="B1794" s="5">
        <f>DATE(YEAR(siječanj!B1794),MONTH(siječanj!B1794)+5,DAY(siječanj!B1794))</f>
        <v>44001</v>
      </c>
      <c r="C1794" s="8">
        <v>18.65625</v>
      </c>
      <c r="D1794">
        <v>0.92553534220775546</v>
      </c>
      <c r="E1794" s="6">
        <v>115.92082842071042</v>
      </c>
      <c r="F1794" s="10">
        <v>174.90267456787552</v>
      </c>
      <c r="G1794" s="10">
        <v>159.84713559183953</v>
      </c>
      <c r="H1794" s="10">
        <v>2.1513453416744719</v>
      </c>
      <c r="I1794" s="10">
        <f t="shared" si="44"/>
        <v>107.28882360136872</v>
      </c>
    </row>
    <row r="1795" spans="1:9" x14ac:dyDescent="0.25">
      <c r="A1795" s="14"/>
      <c r="B1795" s="5">
        <f>DATE(YEAR(siječanj!B1795),MONTH(siječanj!B1795)+5,DAY(siječanj!B1795))</f>
        <v>44001</v>
      </c>
      <c r="C1795" s="8">
        <v>18.6666666666667</v>
      </c>
      <c r="D1795">
        <v>0.92553534220775546</v>
      </c>
      <c r="E1795" s="6">
        <v>115.14632962780222</v>
      </c>
      <c r="F1795" s="10">
        <v>175.21940653423019</v>
      </c>
      <c r="G1795" s="10">
        <v>161.64648313136024</v>
      </c>
      <c r="H1795" s="10">
        <v>2.0654990907733528</v>
      </c>
      <c r="I1795" s="10">
        <f t="shared" si="44"/>
        <v>106.57199759603493</v>
      </c>
    </row>
    <row r="1796" spans="1:9" x14ac:dyDescent="0.25">
      <c r="A1796" s="14"/>
      <c r="B1796" s="5">
        <f>DATE(YEAR(siječanj!B1796),MONTH(siječanj!B1796)+5,DAY(siječanj!B1796))</f>
        <v>44001</v>
      </c>
      <c r="C1796" s="8">
        <v>18.6770833333333</v>
      </c>
      <c r="D1796">
        <v>0.92553534220775546</v>
      </c>
      <c r="E1796" s="6">
        <v>113.46207432252062</v>
      </c>
      <c r="F1796" s="10">
        <v>169.37870042562807</v>
      </c>
      <c r="G1796" s="10">
        <v>162.39459985602363</v>
      </c>
      <c r="H1796" s="10">
        <v>2.1631659972657937</v>
      </c>
      <c r="I1796" s="10">
        <f t="shared" ref="I1796:I1859" si="45">D1796*E1796</f>
        <v>105.0131597856959</v>
      </c>
    </row>
    <row r="1797" spans="1:9" x14ac:dyDescent="0.25">
      <c r="A1797" s="14"/>
      <c r="B1797" s="5">
        <f>DATE(YEAR(siječanj!B1797),MONTH(siječanj!B1797)+5,DAY(siječanj!B1797))</f>
        <v>44001</v>
      </c>
      <c r="C1797" s="8">
        <v>18.6875</v>
      </c>
      <c r="D1797">
        <v>0.92553534220775546</v>
      </c>
      <c r="E1797" s="6">
        <v>114.20497994825152</v>
      </c>
      <c r="F1797" s="10">
        <v>164.12053614686133</v>
      </c>
      <c r="G1797" s="10">
        <v>159.97470309359272</v>
      </c>
      <c r="H1797" s="10">
        <v>2.128302001330372</v>
      </c>
      <c r="I1797" s="10">
        <f t="shared" si="45"/>
        <v>105.70074519823483</v>
      </c>
    </row>
    <row r="1798" spans="1:9" x14ac:dyDescent="0.25">
      <c r="A1798" s="14"/>
      <c r="B1798" s="5">
        <f>DATE(YEAR(siječanj!B1798),MONTH(siječanj!B1798)+5,DAY(siječanj!B1798))</f>
        <v>44001</v>
      </c>
      <c r="C1798" s="8">
        <v>18.6979166666667</v>
      </c>
      <c r="D1798">
        <v>0.92553534220775546</v>
      </c>
      <c r="E1798" s="6">
        <v>114.23197270861698</v>
      </c>
      <c r="F1798" s="10">
        <v>163.12163006628074</v>
      </c>
      <c r="G1798" s="10">
        <v>159.3542537106332</v>
      </c>
      <c r="H1798" s="10">
        <v>2.1009301108094314</v>
      </c>
      <c r="I1798" s="10">
        <f t="shared" si="45"/>
        <v>105.7257279519368</v>
      </c>
    </row>
    <row r="1799" spans="1:9" x14ac:dyDescent="0.25">
      <c r="A1799" s="14"/>
      <c r="B1799" s="5">
        <f>DATE(YEAR(siječanj!B1799),MONTH(siječanj!B1799)+5,DAY(siječanj!B1799))</f>
        <v>44001</v>
      </c>
      <c r="C1799" s="8">
        <v>18.7083333333333</v>
      </c>
      <c r="D1799">
        <v>0.92553534220775546</v>
      </c>
      <c r="E1799" s="6">
        <v>115.24405922832788</v>
      </c>
      <c r="F1799" s="10">
        <v>162.00895377075636</v>
      </c>
      <c r="G1799" s="10">
        <v>165.51760149976383</v>
      </c>
      <c r="H1799" s="10">
        <v>1.8526973416735353</v>
      </c>
      <c r="I1799" s="10">
        <f t="shared" si="45"/>
        <v>106.66244979530128</v>
      </c>
    </row>
    <row r="1800" spans="1:9" x14ac:dyDescent="0.25">
      <c r="A1800" s="14"/>
      <c r="B1800" s="5">
        <f>DATE(YEAR(siječanj!B1800),MONTH(siječanj!B1800)+5,DAY(siječanj!B1800))</f>
        <v>44001</v>
      </c>
      <c r="C1800" s="8">
        <v>18.71875</v>
      </c>
      <c r="D1800">
        <v>0.92553534220775546</v>
      </c>
      <c r="E1800" s="6">
        <v>115.35747072498553</v>
      </c>
      <c r="F1800" s="10">
        <v>162.0080713977961</v>
      </c>
      <c r="G1800" s="10">
        <v>175.86531749928267</v>
      </c>
      <c r="H1800" s="10">
        <v>1.8674719133103539</v>
      </c>
      <c r="I1800" s="10">
        <f t="shared" si="45"/>
        <v>106.76741614367062</v>
      </c>
    </row>
    <row r="1801" spans="1:9" x14ac:dyDescent="0.25">
      <c r="A1801" s="14"/>
      <c r="B1801" s="5">
        <f>DATE(YEAR(siječanj!B1801),MONTH(siječanj!B1801)+5,DAY(siječanj!B1801))</f>
        <v>44001</v>
      </c>
      <c r="C1801" s="8">
        <v>18.7291666666667</v>
      </c>
      <c r="D1801">
        <v>0.92553534220775546</v>
      </c>
      <c r="E1801" s="6">
        <v>115.92566713912055</v>
      </c>
      <c r="F1801" s="10">
        <v>162.74258100868749</v>
      </c>
      <c r="G1801" s="10">
        <v>167.28623028326643</v>
      </c>
      <c r="H1801" s="10">
        <v>1.8817752959057816</v>
      </c>
      <c r="I1801" s="10">
        <f t="shared" si="45"/>
        <v>107.29330200626829</v>
      </c>
    </row>
    <row r="1802" spans="1:9" x14ac:dyDescent="0.25">
      <c r="A1802" s="14"/>
      <c r="B1802" s="5">
        <f>DATE(YEAR(siječanj!B1802),MONTH(siječanj!B1802)+5,DAY(siječanj!B1802))</f>
        <v>44001</v>
      </c>
      <c r="C1802" s="8">
        <v>18.7395833333333</v>
      </c>
      <c r="D1802">
        <v>0.92553534220775546</v>
      </c>
      <c r="E1802" s="6">
        <v>117.2306316623657</v>
      </c>
      <c r="F1802" s="10">
        <v>162.21618764464449</v>
      </c>
      <c r="G1802" s="10">
        <v>162.42605343407854</v>
      </c>
      <c r="H1802" s="10">
        <v>1.8371301342340389</v>
      </c>
      <c r="I1802" s="10">
        <f t="shared" si="45"/>
        <v>108.50109279285897</v>
      </c>
    </row>
    <row r="1803" spans="1:9" x14ac:dyDescent="0.25">
      <c r="A1803" s="14"/>
      <c r="B1803" s="5">
        <f>DATE(YEAR(siječanj!B1803),MONTH(siječanj!B1803)+5,DAY(siječanj!B1803))</f>
        <v>44001</v>
      </c>
      <c r="C1803" s="8">
        <v>18.75</v>
      </c>
      <c r="D1803">
        <v>0.92553534220775546</v>
      </c>
      <c r="E1803" s="6">
        <v>120.02619551426811</v>
      </c>
      <c r="F1803" s="10">
        <v>160.21269395985234</v>
      </c>
      <c r="G1803" s="10">
        <v>160.9732942928658</v>
      </c>
      <c r="H1803" s="10">
        <v>1.8747174431035989</v>
      </c>
      <c r="I1803" s="10">
        <f t="shared" si="45"/>
        <v>111.08848593919311</v>
      </c>
    </row>
    <row r="1804" spans="1:9" x14ac:dyDescent="0.25">
      <c r="A1804" s="14"/>
      <c r="B1804" s="5">
        <f>DATE(YEAR(siječanj!B1804),MONTH(siječanj!B1804)+5,DAY(siječanj!B1804))</f>
        <v>44001</v>
      </c>
      <c r="C1804" s="8">
        <v>18.7604166666667</v>
      </c>
      <c r="D1804">
        <v>0.92553534220775546</v>
      </c>
      <c r="E1804" s="6">
        <v>122.18151639104974</v>
      </c>
      <c r="F1804" s="10">
        <v>159.68372534440948</v>
      </c>
      <c r="G1804" s="10">
        <v>159.092609142344</v>
      </c>
      <c r="H1804" s="10">
        <v>2.5394893110835683</v>
      </c>
      <c r="I1804" s="10">
        <f t="shared" si="45"/>
        <v>113.0833115844527</v>
      </c>
    </row>
    <row r="1805" spans="1:9" x14ac:dyDescent="0.25">
      <c r="A1805" s="14"/>
      <c r="B1805" s="5">
        <f>DATE(YEAR(siječanj!B1805),MONTH(siječanj!B1805)+5,DAY(siječanj!B1805))</f>
        <v>44001</v>
      </c>
      <c r="C1805" s="8">
        <v>18.7708333333333</v>
      </c>
      <c r="D1805">
        <v>0.92553534220775546</v>
      </c>
      <c r="E1805" s="6">
        <v>123.74161731141612</v>
      </c>
      <c r="F1805" s="10">
        <v>158.67695376730535</v>
      </c>
      <c r="G1805" s="10">
        <v>158.19565900643755</v>
      </c>
      <c r="H1805" s="10">
        <v>4.554686975124759</v>
      </c>
      <c r="I1805" s="10">
        <f t="shared" si="45"/>
        <v>114.52724012366264</v>
      </c>
    </row>
    <row r="1806" spans="1:9" x14ac:dyDescent="0.25">
      <c r="A1806" s="14"/>
      <c r="B1806" s="5">
        <f>DATE(YEAR(siječanj!B1806),MONTH(siječanj!B1806)+5,DAY(siječanj!B1806))</f>
        <v>44001</v>
      </c>
      <c r="C1806" s="8">
        <v>18.78125</v>
      </c>
      <c r="D1806">
        <v>0.92553534220775546</v>
      </c>
      <c r="E1806" s="6">
        <v>126.000553092236</v>
      </c>
      <c r="F1806" s="10">
        <v>158.08306486075927</v>
      </c>
      <c r="G1806" s="10">
        <v>161.17035040027611</v>
      </c>
      <c r="H1806" s="10">
        <v>11.025065872598605</v>
      </c>
      <c r="I1806" s="10">
        <f t="shared" si="45"/>
        <v>116.61796502458911</v>
      </c>
    </row>
    <row r="1807" spans="1:9" x14ac:dyDescent="0.25">
      <c r="A1807" s="14"/>
      <c r="B1807" s="5">
        <f>DATE(YEAR(siječanj!B1807),MONTH(siječanj!B1807)+5,DAY(siječanj!B1807))</f>
        <v>44001</v>
      </c>
      <c r="C1807" s="8">
        <v>18.7916666666667</v>
      </c>
      <c r="D1807">
        <v>0.92553534220775546</v>
      </c>
      <c r="E1807" s="6">
        <v>129.25955157966845</v>
      </c>
      <c r="F1807" s="10">
        <v>156.71733517961854</v>
      </c>
      <c r="G1807" s="10">
        <v>162.58134848692811</v>
      </c>
      <c r="H1807" s="10">
        <v>25.956515508307714</v>
      </c>
      <c r="I1807" s="10">
        <f t="shared" si="45"/>
        <v>119.63428330490946</v>
      </c>
    </row>
    <row r="1808" spans="1:9" x14ac:dyDescent="0.25">
      <c r="A1808" s="14"/>
      <c r="B1808" s="5">
        <f>DATE(YEAR(siječanj!B1808),MONTH(siječanj!B1808)+5,DAY(siječanj!B1808))</f>
        <v>44001</v>
      </c>
      <c r="C1808" s="8">
        <v>18.8020833333333</v>
      </c>
      <c r="D1808">
        <v>0.92553534220775546</v>
      </c>
      <c r="E1808" s="6">
        <v>133.33573642505144</v>
      </c>
      <c r="F1808" s="10">
        <v>153.31448182525006</v>
      </c>
      <c r="G1808" s="10">
        <v>158.28440074817934</v>
      </c>
      <c r="H1808" s="10">
        <v>42.252983824415004</v>
      </c>
      <c r="I1808" s="10">
        <f t="shared" si="45"/>
        <v>123.40693644068307</v>
      </c>
    </row>
    <row r="1809" spans="1:9" x14ac:dyDescent="0.25">
      <c r="A1809" s="14"/>
      <c r="B1809" s="5">
        <f>DATE(YEAR(siječanj!B1809),MONTH(siječanj!B1809)+5,DAY(siječanj!B1809))</f>
        <v>44001</v>
      </c>
      <c r="C1809" s="8">
        <v>18.8125</v>
      </c>
      <c r="D1809">
        <v>0.92553534220775546</v>
      </c>
      <c r="E1809" s="6">
        <v>138.21040116088483</v>
      </c>
      <c r="F1809" s="10">
        <v>152.5962781472532</v>
      </c>
      <c r="G1809" s="10">
        <v>157.22957569509833</v>
      </c>
      <c r="H1809" s="10">
        <v>63.086282847885712</v>
      </c>
      <c r="I1809" s="10">
        <f t="shared" si="45"/>
        <v>127.91861093511071</v>
      </c>
    </row>
    <row r="1810" spans="1:9" x14ac:dyDescent="0.25">
      <c r="A1810" s="14"/>
      <c r="B1810" s="5">
        <f>DATE(YEAR(siječanj!B1810),MONTH(siječanj!B1810)+5,DAY(siječanj!B1810))</f>
        <v>44001</v>
      </c>
      <c r="C1810" s="8">
        <v>18.8229166666667</v>
      </c>
      <c r="D1810">
        <v>0.92553534220775546</v>
      </c>
      <c r="E1810" s="6">
        <v>141.82807250524232</v>
      </c>
      <c r="F1810" s="10">
        <v>149.28909638054867</v>
      </c>
      <c r="G1810" s="10">
        <v>158.22745204032469</v>
      </c>
      <c r="H1810" s="10">
        <v>86.791624827783693</v>
      </c>
      <c r="I1810" s="10">
        <f t="shared" si="45"/>
        <v>131.2668936208058</v>
      </c>
    </row>
    <row r="1811" spans="1:9" x14ac:dyDescent="0.25">
      <c r="A1811" s="14"/>
      <c r="B1811" s="5">
        <f>DATE(YEAR(siječanj!B1811),MONTH(siječanj!B1811)+5,DAY(siječanj!B1811))</f>
        <v>44001</v>
      </c>
      <c r="C1811" s="8">
        <v>18.8333333333333</v>
      </c>
      <c r="D1811">
        <v>0.92553534220775546</v>
      </c>
      <c r="E1811" s="6">
        <v>147.81592447746297</v>
      </c>
      <c r="F1811" s="10">
        <v>143.63189190657775</v>
      </c>
      <c r="G1811" s="10">
        <v>151.56305945562204</v>
      </c>
      <c r="H1811" s="10">
        <v>129.2356917809924</v>
      </c>
      <c r="I1811" s="10">
        <f t="shared" si="45"/>
        <v>136.80886224500443</v>
      </c>
    </row>
    <row r="1812" spans="1:9" x14ac:dyDescent="0.25">
      <c r="A1812" s="14"/>
      <c r="B1812" s="5">
        <f>DATE(YEAR(siječanj!B1812),MONTH(siječanj!B1812)+5,DAY(siječanj!B1812))</f>
        <v>44001</v>
      </c>
      <c r="C1812" s="8">
        <v>18.84375</v>
      </c>
      <c r="D1812">
        <v>0.92553534220775546</v>
      </c>
      <c r="E1812" s="6">
        <v>152.17446686228101</v>
      </c>
      <c r="F1812" s="10">
        <v>124.7553989616169</v>
      </c>
      <c r="G1812" s="10">
        <v>138.31893457077561</v>
      </c>
      <c r="H1812" s="10">
        <v>197.30994388632618</v>
      </c>
      <c r="I1812" s="10">
        <f t="shared" si="45"/>
        <v>140.84284726266401</v>
      </c>
    </row>
    <row r="1813" spans="1:9" x14ac:dyDescent="0.25">
      <c r="A1813" s="14"/>
      <c r="B1813" s="5">
        <f>DATE(YEAR(siječanj!B1813),MONTH(siječanj!B1813)+5,DAY(siječanj!B1813))</f>
        <v>44001</v>
      </c>
      <c r="C1813" s="8">
        <v>18.8541666666667</v>
      </c>
      <c r="D1813">
        <v>0.92553534220775546</v>
      </c>
      <c r="E1813" s="6">
        <v>155.78069924992096</v>
      </c>
      <c r="F1813" s="10">
        <v>117.66964863553805</v>
      </c>
      <c r="G1813" s="10">
        <v>129.9478139719775</v>
      </c>
      <c r="H1813" s="10">
        <v>228.36443931386421</v>
      </c>
      <c r="I1813" s="10">
        <f t="shared" si="45"/>
        <v>144.18054278963902</v>
      </c>
    </row>
    <row r="1814" spans="1:9" x14ac:dyDescent="0.25">
      <c r="A1814" s="14"/>
      <c r="B1814" s="5">
        <f>DATE(YEAR(siječanj!B1814),MONTH(siječanj!B1814)+5,DAY(siječanj!B1814))</f>
        <v>44001</v>
      </c>
      <c r="C1814" s="8">
        <v>18.8645833333333</v>
      </c>
      <c r="D1814">
        <v>0.92553534220775546</v>
      </c>
      <c r="E1814" s="6">
        <v>156.52582514537585</v>
      </c>
      <c r="F1814" s="10">
        <v>115.78168591897237</v>
      </c>
      <c r="G1814" s="10">
        <v>127.54933088216345</v>
      </c>
      <c r="H1814" s="10">
        <v>229.29072209809775</v>
      </c>
      <c r="I1814" s="10">
        <f t="shared" si="45"/>
        <v>144.87018314027674</v>
      </c>
    </row>
    <row r="1815" spans="1:9" x14ac:dyDescent="0.25">
      <c r="A1815" s="14"/>
      <c r="B1815" s="5">
        <f>DATE(YEAR(siječanj!B1815),MONTH(siječanj!B1815)+5,DAY(siječanj!B1815))</f>
        <v>44001</v>
      </c>
      <c r="C1815" s="8">
        <v>18.875</v>
      </c>
      <c r="D1815">
        <v>0.92553534220775546</v>
      </c>
      <c r="E1815" s="6">
        <v>156.3267614814005</v>
      </c>
      <c r="F1815" s="10">
        <v>112.55712779950582</v>
      </c>
      <c r="G1815" s="10">
        <v>122.65153833316609</v>
      </c>
      <c r="H1815" s="10">
        <v>230.64665541522115</v>
      </c>
      <c r="I1815" s="10">
        <f t="shared" si="45"/>
        <v>144.68594268391817</v>
      </c>
    </row>
    <row r="1816" spans="1:9" x14ac:dyDescent="0.25">
      <c r="A1816" s="14"/>
      <c r="B1816" s="5">
        <f>DATE(YEAR(siječanj!B1816),MONTH(siječanj!B1816)+5,DAY(siječanj!B1816))</f>
        <v>44001</v>
      </c>
      <c r="C1816" s="8">
        <v>18.8854166666667</v>
      </c>
      <c r="D1816">
        <v>0.92553534220775546</v>
      </c>
      <c r="E1816" s="6">
        <v>160.56433987782532</v>
      </c>
      <c r="F1816" s="10">
        <v>109.75859212169337</v>
      </c>
      <c r="G1816" s="10">
        <v>109.1179414889834</v>
      </c>
      <c r="H1816" s="10">
        <v>237.71625100700965</v>
      </c>
      <c r="I1816" s="10">
        <f t="shared" si="45"/>
        <v>148.60797125518542</v>
      </c>
    </row>
    <row r="1817" spans="1:9" x14ac:dyDescent="0.25">
      <c r="A1817" s="14"/>
      <c r="B1817" s="5">
        <f>DATE(YEAR(siječanj!B1817),MONTH(siječanj!B1817)+5,DAY(siječanj!B1817))</f>
        <v>44001</v>
      </c>
      <c r="C1817" s="8">
        <v>18.8958333333333</v>
      </c>
      <c r="D1817">
        <v>0.92553534220775546</v>
      </c>
      <c r="E1817" s="6">
        <v>163.41384853889397</v>
      </c>
      <c r="F1817" s="10">
        <v>107.18441074878076</v>
      </c>
      <c r="G1817" s="10">
        <v>100.81962817580225</v>
      </c>
      <c r="H1817" s="10">
        <v>243.36119155792619</v>
      </c>
      <c r="I1817" s="10">
        <f t="shared" si="45"/>
        <v>151.24529222893156</v>
      </c>
    </row>
    <row r="1818" spans="1:9" x14ac:dyDescent="0.25">
      <c r="A1818" s="14"/>
      <c r="B1818" s="5">
        <f>DATE(YEAR(siječanj!B1818),MONTH(siječanj!B1818)+5,DAY(siječanj!B1818))</f>
        <v>44001</v>
      </c>
      <c r="C1818" s="8">
        <v>18.90625</v>
      </c>
      <c r="D1818">
        <v>0.92553534220775546</v>
      </c>
      <c r="E1818" s="6">
        <v>161.52559254769258</v>
      </c>
      <c r="F1818" s="10">
        <v>103.86438067354175</v>
      </c>
      <c r="G1818" s="10">
        <v>103.06303586065816</v>
      </c>
      <c r="H1818" s="10">
        <v>244.10053807624303</v>
      </c>
      <c r="I1818" s="10">
        <f t="shared" si="45"/>
        <v>149.49764457393914</v>
      </c>
    </row>
    <row r="1819" spans="1:9" x14ac:dyDescent="0.25">
      <c r="A1819" s="14"/>
      <c r="B1819" s="5">
        <f>DATE(YEAR(siječanj!B1819),MONTH(siječanj!B1819)+5,DAY(siječanj!B1819))</f>
        <v>44001</v>
      </c>
      <c r="C1819" s="8">
        <v>18.9166666666667</v>
      </c>
      <c r="D1819">
        <v>0.92553534220775546</v>
      </c>
      <c r="E1819" s="6">
        <v>157.57186808894704</v>
      </c>
      <c r="F1819" s="10">
        <v>102.28311642446592</v>
      </c>
      <c r="G1819" s="10">
        <v>92.024139863536504</v>
      </c>
      <c r="H1819" s="10">
        <v>241.09397763647186</v>
      </c>
      <c r="I1819" s="10">
        <f t="shared" si="45"/>
        <v>145.83833285401892</v>
      </c>
    </row>
    <row r="1820" spans="1:9" x14ac:dyDescent="0.25">
      <c r="A1820" s="14"/>
      <c r="B1820" s="5">
        <f>DATE(YEAR(siječanj!B1820),MONTH(siječanj!B1820)+5,DAY(siječanj!B1820))</f>
        <v>44001</v>
      </c>
      <c r="C1820" s="8">
        <v>18.9270833333333</v>
      </c>
      <c r="D1820">
        <v>0.92553534220775546</v>
      </c>
      <c r="E1820" s="6">
        <v>150.98560477082412</v>
      </c>
      <c r="F1820" s="10">
        <v>99.92169872883494</v>
      </c>
      <c r="G1820" s="10">
        <v>87.52926141940965</v>
      </c>
      <c r="H1820" s="10">
        <v>241.86424693391177</v>
      </c>
      <c r="I1820" s="10">
        <f t="shared" si="45"/>
        <v>139.74251338000963</v>
      </c>
    </row>
    <row r="1821" spans="1:9" x14ac:dyDescent="0.25">
      <c r="A1821" s="14"/>
      <c r="B1821" s="5">
        <f>DATE(YEAR(siječanj!B1821),MONTH(siječanj!B1821)+5,DAY(siječanj!B1821))</f>
        <v>44001</v>
      </c>
      <c r="C1821" s="8">
        <v>18.9375</v>
      </c>
      <c r="D1821">
        <v>0.92553534220775546</v>
      </c>
      <c r="E1821" s="6">
        <v>141.79271302184716</v>
      </c>
      <c r="F1821" s="10">
        <v>96.919686249331633</v>
      </c>
      <c r="G1821" s="10">
        <v>83.327525051205171</v>
      </c>
      <c r="H1821" s="10">
        <v>241.04946424800661</v>
      </c>
      <c r="I1821" s="10">
        <f t="shared" si="45"/>
        <v>131.23416716924137</v>
      </c>
    </row>
    <row r="1822" spans="1:9" x14ac:dyDescent="0.25">
      <c r="A1822" s="14"/>
      <c r="B1822" s="5">
        <f>DATE(YEAR(siječanj!B1822),MONTH(siječanj!B1822)+5,DAY(siječanj!B1822))</f>
        <v>44001</v>
      </c>
      <c r="C1822" s="8">
        <v>18.9479166666667</v>
      </c>
      <c r="D1822">
        <v>0.92553534220775546</v>
      </c>
      <c r="E1822" s="6">
        <v>130.59273418208022</v>
      </c>
      <c r="F1822" s="10">
        <v>92.663087147939734</v>
      </c>
      <c r="G1822" s="10">
        <v>80.777217345226362</v>
      </c>
      <c r="H1822" s="10">
        <v>238.363138655336</v>
      </c>
      <c r="I1822" s="10">
        <f t="shared" si="45"/>
        <v>120.86819092105806</v>
      </c>
    </row>
    <row r="1823" spans="1:9" x14ac:dyDescent="0.25">
      <c r="A1823" s="14"/>
      <c r="B1823" s="5">
        <f>DATE(YEAR(siječanj!B1823),MONTH(siječanj!B1823)+5,DAY(siječanj!B1823))</f>
        <v>44001</v>
      </c>
      <c r="C1823" s="8">
        <v>18.9583333333333</v>
      </c>
      <c r="D1823">
        <v>0.92553534220775546</v>
      </c>
      <c r="E1823" s="6">
        <v>119.24236483635717</v>
      </c>
      <c r="F1823" s="10">
        <v>89.31373913312072</v>
      </c>
      <c r="G1823" s="10">
        <v>79.15323668223526</v>
      </c>
      <c r="H1823" s="10">
        <v>238.59459829253666</v>
      </c>
      <c r="I1823" s="10">
        <f t="shared" si="45"/>
        <v>110.36302294447987</v>
      </c>
    </row>
    <row r="1824" spans="1:9" x14ac:dyDescent="0.25">
      <c r="A1824" s="14"/>
      <c r="B1824" s="5">
        <f>DATE(YEAR(siječanj!B1824),MONTH(siječanj!B1824)+5,DAY(siječanj!B1824))</f>
        <v>44001</v>
      </c>
      <c r="C1824" s="8">
        <v>18.96875</v>
      </c>
      <c r="D1824">
        <v>0.92553534220775546</v>
      </c>
      <c r="E1824" s="6">
        <v>109.13745559371809</v>
      </c>
      <c r="F1824" s="10">
        <v>86.152368499939513</v>
      </c>
      <c r="G1824" s="10">
        <v>76.784457974540629</v>
      </c>
      <c r="H1824" s="10">
        <v>239.45144757805019</v>
      </c>
      <c r="I1824" s="10">
        <f t="shared" si="45"/>
        <v>101.01057231061559</v>
      </c>
    </row>
    <row r="1825" spans="1:9" x14ac:dyDescent="0.25">
      <c r="A1825" s="14"/>
      <c r="B1825" s="5">
        <f>DATE(YEAR(siječanj!B1825),MONTH(siječanj!B1825)+5,DAY(siječanj!B1825))</f>
        <v>44001</v>
      </c>
      <c r="C1825" s="8">
        <v>18.9791666666667</v>
      </c>
      <c r="D1825">
        <v>0.92553534220775546</v>
      </c>
      <c r="E1825" s="6">
        <v>99.367135835067614</v>
      </c>
      <c r="F1825" s="10">
        <v>83.89335397935254</v>
      </c>
      <c r="G1825" s="10">
        <v>78.015784085990717</v>
      </c>
      <c r="H1825" s="10">
        <v>238.9108829382881</v>
      </c>
      <c r="I1825" s="10">
        <f t="shared" si="45"/>
        <v>91.96779606931382</v>
      </c>
    </row>
    <row r="1826" spans="1:9" ht="15.75" thickBot="1" x14ac:dyDescent="0.3">
      <c r="A1826" s="14"/>
      <c r="B1826" s="5">
        <f>DATE(YEAR(siječanj!B1826),MONTH(siječanj!B1826)+5,DAY(siječanj!B1826))</f>
        <v>44001</v>
      </c>
      <c r="C1826" s="8">
        <v>18.9895833333333</v>
      </c>
      <c r="D1826">
        <v>0.92553534220775546</v>
      </c>
      <c r="E1826" s="6">
        <v>91.113714082909908</v>
      </c>
      <c r="F1826" s="10">
        <v>81.953606750141802</v>
      </c>
      <c r="G1826" s="10">
        <v>75.063412911520999</v>
      </c>
      <c r="H1826" s="10">
        <v>239.27153222850654</v>
      </c>
      <c r="I1826" s="10">
        <f t="shared" si="45"/>
        <v>84.328962543545614</v>
      </c>
    </row>
    <row r="1827" spans="1:9" x14ac:dyDescent="0.25">
      <c r="A1827" s="15">
        <f t="shared" ref="A1827" si="46">A1731+1</f>
        <v>172</v>
      </c>
      <c r="B1827" s="5">
        <f>DATE(YEAR(siječanj!B1827),MONTH(siječanj!B1827)+5,DAY(siječanj!B1827))</f>
        <v>44002</v>
      </c>
      <c r="C1827" s="8">
        <v>19</v>
      </c>
      <c r="D1827">
        <v>0.9265948498456158</v>
      </c>
      <c r="E1827" s="6">
        <v>88.335155749474936</v>
      </c>
      <c r="F1827" s="10">
        <v>78.457257795726349</v>
      </c>
      <c r="G1827" s="10">
        <v>75.134311257281382</v>
      </c>
      <c r="H1827" s="10">
        <v>239.07879095353118</v>
      </c>
      <c r="I1827" s="10">
        <f t="shared" si="45"/>
        <v>81.850900377773812</v>
      </c>
    </row>
    <row r="1828" spans="1:9" x14ac:dyDescent="0.25">
      <c r="A1828" s="16"/>
      <c r="B1828" s="5">
        <f>DATE(YEAR(siječanj!B1828),MONTH(siječanj!B1828)+5,DAY(siječanj!B1828))</f>
        <v>44002</v>
      </c>
      <c r="C1828" s="8">
        <v>19.0104166666667</v>
      </c>
      <c r="D1828">
        <v>0.9265948498456158</v>
      </c>
      <c r="E1828" s="6">
        <v>81.819299607134596</v>
      </c>
      <c r="F1828" s="10">
        <v>77.559313547933385</v>
      </c>
      <c r="G1828" s="10">
        <v>71.764301582018305</v>
      </c>
      <c r="H1828" s="10">
        <v>239.4931857429242</v>
      </c>
      <c r="I1828" s="10">
        <f t="shared" si="45"/>
        <v>75.813341633946337</v>
      </c>
    </row>
    <row r="1829" spans="1:9" x14ac:dyDescent="0.25">
      <c r="A1829" s="16"/>
      <c r="B1829" s="5">
        <f>DATE(YEAR(siječanj!B1829),MONTH(siječanj!B1829)+5,DAY(siječanj!B1829))</f>
        <v>44002</v>
      </c>
      <c r="C1829" s="8">
        <v>19.0208333333333</v>
      </c>
      <c r="D1829">
        <v>0.9265948498456158</v>
      </c>
      <c r="E1829" s="6">
        <v>76.441864920544688</v>
      </c>
      <c r="F1829" s="10">
        <v>74.767880772819126</v>
      </c>
      <c r="G1829" s="10">
        <v>73.221401764285602</v>
      </c>
      <c r="H1829" s="10">
        <v>238.01324385567452</v>
      </c>
      <c r="I1829" s="10">
        <f t="shared" si="45"/>
        <v>70.830638347970947</v>
      </c>
    </row>
    <row r="1830" spans="1:9" x14ac:dyDescent="0.25">
      <c r="A1830" s="16"/>
      <c r="B1830" s="5">
        <f>DATE(YEAR(siječanj!B1830),MONTH(siječanj!B1830)+5,DAY(siječanj!B1830))</f>
        <v>44002</v>
      </c>
      <c r="C1830" s="8">
        <v>19.03125</v>
      </c>
      <c r="D1830">
        <v>0.9265948498456158</v>
      </c>
      <c r="E1830" s="6">
        <v>73.117478695368476</v>
      </c>
      <c r="F1830" s="10">
        <v>73.33204037139717</v>
      </c>
      <c r="G1830" s="10">
        <v>70.101159696781593</v>
      </c>
      <c r="H1830" s="10">
        <v>236.17193391526189</v>
      </c>
      <c r="I1830" s="10">
        <f t="shared" si="45"/>
        <v>67.750279192824962</v>
      </c>
    </row>
    <row r="1831" spans="1:9" x14ac:dyDescent="0.25">
      <c r="A1831" s="16"/>
      <c r="B1831" s="5">
        <f>DATE(YEAR(siječanj!B1831),MONTH(siječanj!B1831)+5,DAY(siječanj!B1831))</f>
        <v>44002</v>
      </c>
      <c r="C1831" s="8">
        <v>19.0416666666667</v>
      </c>
      <c r="D1831">
        <v>0.9265948498456158</v>
      </c>
      <c r="E1831" s="6">
        <v>70.086225665729671</v>
      </c>
      <c r="F1831" s="10">
        <v>73.055737855701253</v>
      </c>
      <c r="G1831" s="10">
        <v>67.755020696297876</v>
      </c>
      <c r="H1831" s="10">
        <v>237.47579185877484</v>
      </c>
      <c r="I1831" s="10">
        <f t="shared" si="45"/>
        <v>64.941535746982723</v>
      </c>
    </row>
    <row r="1832" spans="1:9" x14ac:dyDescent="0.25">
      <c r="A1832" s="16"/>
      <c r="B1832" s="5">
        <f>DATE(YEAR(siječanj!B1832),MONTH(siječanj!B1832)+5,DAY(siječanj!B1832))</f>
        <v>44002</v>
      </c>
      <c r="C1832" s="8">
        <v>19.0520833333333</v>
      </c>
      <c r="D1832">
        <v>0.9265948498456158</v>
      </c>
      <c r="E1832" s="6">
        <v>68.798973652026888</v>
      </c>
      <c r="F1832" s="10">
        <v>70.080975129382395</v>
      </c>
      <c r="G1832" s="10">
        <v>72.471819389146603</v>
      </c>
      <c r="H1832" s="10">
        <v>237.97125911517927</v>
      </c>
      <c r="I1832" s="10">
        <f t="shared" si="45"/>
        <v>63.748774660632328</v>
      </c>
    </row>
    <row r="1833" spans="1:9" x14ac:dyDescent="0.25">
      <c r="A1833" s="16"/>
      <c r="B1833" s="5">
        <f>DATE(YEAR(siječanj!B1833),MONTH(siječanj!B1833)+5,DAY(siječanj!B1833))</f>
        <v>44002</v>
      </c>
      <c r="C1833" s="8">
        <v>19.0625</v>
      </c>
      <c r="D1833">
        <v>0.9265948498456158</v>
      </c>
      <c r="E1833" s="6">
        <v>65.825069315549769</v>
      </c>
      <c r="F1833" s="10">
        <v>70.228558994101917</v>
      </c>
      <c r="G1833" s="10">
        <v>79.715774900215834</v>
      </c>
      <c r="H1833" s="10">
        <v>237.99433639710685</v>
      </c>
      <c r="I1833" s="10">
        <f t="shared" si="45"/>
        <v>60.99317021851909</v>
      </c>
    </row>
    <row r="1834" spans="1:9" x14ac:dyDescent="0.25">
      <c r="A1834" s="16"/>
      <c r="B1834" s="5">
        <f>DATE(YEAR(siječanj!B1834),MONTH(siječanj!B1834)+5,DAY(siječanj!B1834))</f>
        <v>44002</v>
      </c>
      <c r="C1834" s="8">
        <v>19.0729166666667</v>
      </c>
      <c r="D1834">
        <v>0.9265948498456158</v>
      </c>
      <c r="E1834" s="6">
        <v>64.850008474492014</v>
      </c>
      <c r="F1834" s="10">
        <v>69.413461981265399</v>
      </c>
      <c r="G1834" s="10">
        <v>77.828144882726349</v>
      </c>
      <c r="H1834" s="10">
        <v>238.1584549343815</v>
      </c>
      <c r="I1834" s="10">
        <f t="shared" si="45"/>
        <v>60.089683864908842</v>
      </c>
    </row>
    <row r="1835" spans="1:9" x14ac:dyDescent="0.25">
      <c r="A1835" s="16"/>
      <c r="B1835" s="5">
        <f>DATE(YEAR(siječanj!B1835),MONTH(siječanj!B1835)+5,DAY(siječanj!B1835))</f>
        <v>44002</v>
      </c>
      <c r="C1835" s="8">
        <v>19.0833333333333</v>
      </c>
      <c r="D1835">
        <v>0.9265948498456158</v>
      </c>
      <c r="E1835" s="6">
        <v>63.63064349141996</v>
      </c>
      <c r="F1835" s="10">
        <v>70.520245143353847</v>
      </c>
      <c r="G1835" s="10">
        <v>70.661205909593761</v>
      </c>
      <c r="H1835" s="10">
        <v>238.01783695054621</v>
      </c>
      <c r="I1835" s="10">
        <f t="shared" si="45"/>
        <v>58.959826551512187</v>
      </c>
    </row>
    <row r="1836" spans="1:9" x14ac:dyDescent="0.25">
      <c r="A1836" s="16"/>
      <c r="B1836" s="5">
        <f>DATE(YEAR(siječanj!B1836),MONTH(siječanj!B1836)+5,DAY(siječanj!B1836))</f>
        <v>44002</v>
      </c>
      <c r="C1836" s="8">
        <v>19.09375</v>
      </c>
      <c r="D1836">
        <v>0.9265948498456158</v>
      </c>
      <c r="E1836" s="6">
        <v>63.241177797101827</v>
      </c>
      <c r="F1836" s="10">
        <v>71.293866634420354</v>
      </c>
      <c r="G1836" s="10">
        <v>66.246902299244951</v>
      </c>
      <c r="H1836" s="10">
        <v>238.31297299493781</v>
      </c>
      <c r="I1836" s="10">
        <f t="shared" si="45"/>
        <v>58.598949644965458</v>
      </c>
    </row>
    <row r="1837" spans="1:9" x14ac:dyDescent="0.25">
      <c r="A1837" s="16"/>
      <c r="B1837" s="5">
        <f>DATE(YEAR(siječanj!B1837),MONTH(siječanj!B1837)+5,DAY(siječanj!B1837))</f>
        <v>44002</v>
      </c>
      <c r="C1837" s="8">
        <v>19.1041666666667</v>
      </c>
      <c r="D1837">
        <v>0.9265948498456158</v>
      </c>
      <c r="E1837" s="6">
        <v>63.44127215873975</v>
      </c>
      <c r="F1837" s="10">
        <v>71.189263515932467</v>
      </c>
      <c r="G1837" s="10">
        <v>66.969204406266499</v>
      </c>
      <c r="H1837" s="10">
        <v>238.70445422062946</v>
      </c>
      <c r="I1837" s="10">
        <f t="shared" si="45"/>
        <v>58.784356049942303</v>
      </c>
    </row>
    <row r="1838" spans="1:9" x14ac:dyDescent="0.25">
      <c r="A1838" s="16"/>
      <c r="B1838" s="5">
        <f>DATE(YEAR(siječanj!B1838),MONTH(siječanj!B1838)+5,DAY(siječanj!B1838))</f>
        <v>44002</v>
      </c>
      <c r="C1838" s="8">
        <v>19.1145833333333</v>
      </c>
      <c r="D1838">
        <v>0.9265948498456158</v>
      </c>
      <c r="E1838" s="6">
        <v>61.409453288873038</v>
      </c>
      <c r="F1838" s="10">
        <v>69.021995820023278</v>
      </c>
      <c r="G1838" s="10">
        <v>64.528253395041091</v>
      </c>
      <c r="H1838" s="10">
        <v>238.30296422093573</v>
      </c>
      <c r="I1838" s="10">
        <f t="shared" si="45"/>
        <v>56.901683149304674</v>
      </c>
    </row>
    <row r="1839" spans="1:9" x14ac:dyDescent="0.25">
      <c r="A1839" s="16"/>
      <c r="B1839" s="5">
        <f>DATE(YEAR(siječanj!B1839),MONTH(siječanj!B1839)+5,DAY(siječanj!B1839))</f>
        <v>44002</v>
      </c>
      <c r="C1839" s="8">
        <v>19.125</v>
      </c>
      <c r="D1839">
        <v>0.9265948498456158</v>
      </c>
      <c r="E1839" s="6">
        <v>60.568887570165984</v>
      </c>
      <c r="F1839" s="10">
        <v>67.735248500420283</v>
      </c>
      <c r="G1839" s="10">
        <v>64.675497354269709</v>
      </c>
      <c r="H1839" s="10">
        <v>237.9322841945141</v>
      </c>
      <c r="I1839" s="10">
        <f t="shared" si="45"/>
        <v>56.122819283393937</v>
      </c>
    </row>
    <row r="1840" spans="1:9" x14ac:dyDescent="0.25">
      <c r="A1840" s="16"/>
      <c r="B1840" s="5">
        <f>DATE(YEAR(siječanj!B1840),MONTH(siječanj!B1840)+5,DAY(siječanj!B1840))</f>
        <v>44002</v>
      </c>
      <c r="C1840" s="8">
        <v>19.1354166666667</v>
      </c>
      <c r="D1840">
        <v>0.9265948498456158</v>
      </c>
      <c r="E1840" s="6">
        <v>60.305710142532703</v>
      </c>
      <c r="F1840" s="10">
        <v>66.894490804255355</v>
      </c>
      <c r="G1840" s="10">
        <v>61.630410808022077</v>
      </c>
      <c r="H1840" s="10">
        <v>237.55698411961038</v>
      </c>
      <c r="I1840" s="10">
        <f t="shared" si="45"/>
        <v>55.878960434353317</v>
      </c>
    </row>
    <row r="1841" spans="1:9" x14ac:dyDescent="0.25">
      <c r="A1841" s="16"/>
      <c r="B1841" s="5">
        <f>DATE(YEAR(siječanj!B1841),MONTH(siječanj!B1841)+5,DAY(siječanj!B1841))</f>
        <v>44002</v>
      </c>
      <c r="C1841" s="8">
        <v>19.1458333333333</v>
      </c>
      <c r="D1841">
        <v>0.9265948498456158</v>
      </c>
      <c r="E1841" s="6">
        <v>62.683017280149485</v>
      </c>
      <c r="F1841" s="10">
        <v>67.03887257343581</v>
      </c>
      <c r="G1841" s="10">
        <v>62.538906435822469</v>
      </c>
      <c r="H1841" s="10">
        <v>235.06193332585198</v>
      </c>
      <c r="I1841" s="10">
        <f t="shared" si="45"/>
        <v>58.081760984570252</v>
      </c>
    </row>
    <row r="1842" spans="1:9" x14ac:dyDescent="0.25">
      <c r="A1842" s="16"/>
      <c r="B1842" s="5">
        <f>DATE(YEAR(siječanj!B1842),MONTH(siječanj!B1842)+5,DAY(siječanj!B1842))</f>
        <v>44002</v>
      </c>
      <c r="C1842" s="8">
        <v>19.15625</v>
      </c>
      <c r="D1842">
        <v>0.9265948498456158</v>
      </c>
      <c r="E1842" s="6">
        <v>62.662657525936218</v>
      </c>
      <c r="F1842" s="10">
        <v>65.465960922698713</v>
      </c>
      <c r="G1842" s="10">
        <v>60.792162569503787</v>
      </c>
      <c r="H1842" s="10">
        <v>238.06324979097397</v>
      </c>
      <c r="I1842" s="10">
        <f t="shared" si="45"/>
        <v>58.06289574117212</v>
      </c>
    </row>
    <row r="1843" spans="1:9" x14ac:dyDescent="0.25">
      <c r="A1843" s="16"/>
      <c r="B1843" s="5">
        <f>DATE(YEAR(siječanj!B1843),MONTH(siječanj!B1843)+5,DAY(siječanj!B1843))</f>
        <v>44002</v>
      </c>
      <c r="C1843" s="8">
        <v>19.1666666666667</v>
      </c>
      <c r="D1843">
        <v>0.9265948498456158</v>
      </c>
      <c r="E1843" s="6">
        <v>63.224849480759502</v>
      </c>
      <c r="F1843" s="10">
        <v>65.326745626869254</v>
      </c>
      <c r="G1843" s="10">
        <v>59.747712884095037</v>
      </c>
      <c r="H1843" s="10">
        <v>232.13032788180911</v>
      </c>
      <c r="I1843" s="10">
        <f t="shared" si="45"/>
        <v>58.583819911136011</v>
      </c>
    </row>
    <row r="1844" spans="1:9" x14ac:dyDescent="0.25">
      <c r="A1844" s="16"/>
      <c r="B1844" s="5">
        <f>DATE(YEAR(siječanj!B1844),MONTH(siječanj!B1844)+5,DAY(siječanj!B1844))</f>
        <v>44002</v>
      </c>
      <c r="C1844" s="8">
        <v>19.1770833333333</v>
      </c>
      <c r="D1844">
        <v>0.9265948498456158</v>
      </c>
      <c r="E1844" s="6">
        <v>64.910419471691625</v>
      </c>
      <c r="F1844" s="10">
        <v>65.266624486436768</v>
      </c>
      <c r="G1844" s="10">
        <v>61.185228461641515</v>
      </c>
      <c r="H1844" s="10">
        <v>184.25345427621446</v>
      </c>
      <c r="I1844" s="10">
        <f t="shared" si="45"/>
        <v>60.145660383788041</v>
      </c>
    </row>
    <row r="1845" spans="1:9" x14ac:dyDescent="0.25">
      <c r="A1845" s="16"/>
      <c r="B1845" s="5">
        <f>DATE(YEAR(siječanj!B1845),MONTH(siječanj!B1845)+5,DAY(siječanj!B1845))</f>
        <v>44002</v>
      </c>
      <c r="C1845" s="8">
        <v>19.1875</v>
      </c>
      <c r="D1845">
        <v>0.9265948498456158</v>
      </c>
      <c r="E1845" s="6">
        <v>66.639457498150477</v>
      </c>
      <c r="F1845" s="10">
        <v>64.618220102970454</v>
      </c>
      <c r="G1845" s="10">
        <v>58.521131167100165</v>
      </c>
      <c r="H1845" s="10">
        <v>115.38290167546764</v>
      </c>
      <c r="I1845" s="10">
        <f t="shared" si="45"/>
        <v>61.747778114292039</v>
      </c>
    </row>
    <row r="1846" spans="1:9" x14ac:dyDescent="0.25">
      <c r="A1846" s="16"/>
      <c r="B1846" s="5">
        <f>DATE(YEAR(siječanj!B1846),MONTH(siječanj!B1846)+5,DAY(siječanj!B1846))</f>
        <v>44002</v>
      </c>
      <c r="C1846" s="8">
        <v>19.1979166666667</v>
      </c>
      <c r="D1846">
        <v>0.9265948498456158</v>
      </c>
      <c r="E1846" s="6">
        <v>67.607459351074112</v>
      </c>
      <c r="F1846" s="10">
        <v>64.507256712420599</v>
      </c>
      <c r="G1846" s="10">
        <v>61.082073824622924</v>
      </c>
      <c r="H1846" s="10">
        <v>73.306691607559699</v>
      </c>
      <c r="I1846" s="10">
        <f t="shared" si="45"/>
        <v>62.644723645852089</v>
      </c>
    </row>
    <row r="1847" spans="1:9" x14ac:dyDescent="0.25">
      <c r="A1847" s="16"/>
      <c r="B1847" s="5">
        <f>DATE(YEAR(siječanj!B1847),MONTH(siječanj!B1847)+5,DAY(siječanj!B1847))</f>
        <v>44002</v>
      </c>
      <c r="C1847" s="8">
        <v>19.2083333333333</v>
      </c>
      <c r="D1847">
        <v>0.9265948498456158</v>
      </c>
      <c r="E1847" s="6">
        <v>69.191315965929277</v>
      </c>
      <c r="F1847" s="10">
        <v>67.092653404995502</v>
      </c>
      <c r="G1847" s="10">
        <v>59.821410742071848</v>
      </c>
      <c r="H1847" s="10">
        <v>62.243953572132817</v>
      </c>
      <c r="I1847" s="10">
        <f t="shared" si="45"/>
        <v>64.112317028070791</v>
      </c>
    </row>
    <row r="1848" spans="1:9" x14ac:dyDescent="0.25">
      <c r="A1848" s="16"/>
      <c r="B1848" s="5">
        <f>DATE(YEAR(siječanj!B1848),MONTH(siječanj!B1848)+5,DAY(siječanj!B1848))</f>
        <v>44002</v>
      </c>
      <c r="C1848" s="8">
        <v>19.21875</v>
      </c>
      <c r="D1848">
        <v>0.9265948498456158</v>
      </c>
      <c r="E1848" s="6">
        <v>69.256113882467275</v>
      </c>
      <c r="F1848" s="10">
        <v>68.326825669663222</v>
      </c>
      <c r="G1848" s="10">
        <v>67.461091881564315</v>
      </c>
      <c r="H1848" s="10">
        <v>26.367182713208017</v>
      </c>
      <c r="I1848" s="10">
        <f t="shared" si="45"/>
        <v>64.172358443815639</v>
      </c>
    </row>
    <row r="1849" spans="1:9" x14ac:dyDescent="0.25">
      <c r="A1849" s="16"/>
      <c r="B1849" s="5">
        <f>DATE(YEAR(siječanj!B1849),MONTH(siječanj!B1849)+5,DAY(siječanj!B1849))</f>
        <v>44002</v>
      </c>
      <c r="C1849" s="8">
        <v>19.2291666666667</v>
      </c>
      <c r="D1849">
        <v>0.9265948498456158</v>
      </c>
      <c r="E1849" s="6">
        <v>73.542958237012058</v>
      </c>
      <c r="F1849" s="10">
        <v>75.081710091471948</v>
      </c>
      <c r="G1849" s="10">
        <v>67.380505066992171</v>
      </c>
      <c r="H1849" s="10">
        <v>8.8118400328125475</v>
      </c>
      <c r="I1849" s="10">
        <f t="shared" si="45"/>
        <v>68.144526344826588</v>
      </c>
    </row>
    <row r="1850" spans="1:9" x14ac:dyDescent="0.25">
      <c r="A1850" s="16"/>
      <c r="B1850" s="5">
        <f>DATE(YEAR(siječanj!B1850),MONTH(siječanj!B1850)+5,DAY(siječanj!B1850))</f>
        <v>44002</v>
      </c>
      <c r="C1850" s="8">
        <v>19.2395833333333</v>
      </c>
      <c r="D1850">
        <v>0.9265948498456158</v>
      </c>
      <c r="E1850" s="6">
        <v>74.940307230226395</v>
      </c>
      <c r="F1850" s="10">
        <v>75.047189744800448</v>
      </c>
      <c r="G1850" s="10">
        <v>68.598145118006229</v>
      </c>
      <c r="H1850" s="10">
        <v>3.3450858072453662</v>
      </c>
      <c r="I1850" s="10">
        <f t="shared" si="45"/>
        <v>69.439302725375939</v>
      </c>
    </row>
    <row r="1851" spans="1:9" x14ac:dyDescent="0.25">
      <c r="A1851" s="16"/>
      <c r="B1851" s="5">
        <f>DATE(YEAR(siječanj!B1851),MONTH(siječanj!B1851)+5,DAY(siječanj!B1851))</f>
        <v>44002</v>
      </c>
      <c r="C1851" s="8">
        <v>19.25</v>
      </c>
      <c r="D1851">
        <v>0.9265948498456158</v>
      </c>
      <c r="E1851" s="6">
        <v>78.878344828015017</v>
      </c>
      <c r="F1851" s="10">
        <v>73.820280088344091</v>
      </c>
      <c r="G1851" s="10">
        <v>71.212466206748132</v>
      </c>
      <c r="H1851" s="10">
        <v>2.4970763076672262</v>
      </c>
      <c r="I1851" s="10">
        <f t="shared" si="45"/>
        <v>73.088268081985277</v>
      </c>
    </row>
    <row r="1852" spans="1:9" x14ac:dyDescent="0.25">
      <c r="A1852" s="16"/>
      <c r="B1852" s="5">
        <f>DATE(YEAR(siječanj!B1852),MONTH(siječanj!B1852)+5,DAY(siječanj!B1852))</f>
        <v>44002</v>
      </c>
      <c r="C1852" s="8">
        <v>19.2604166666667</v>
      </c>
      <c r="D1852">
        <v>0.9265948498456158</v>
      </c>
      <c r="E1852" s="6">
        <v>82.435298348990102</v>
      </c>
      <c r="F1852" s="10">
        <v>78.930069960101136</v>
      </c>
      <c r="G1852" s="10">
        <v>78.203762745087289</v>
      </c>
      <c r="H1852" s="10">
        <v>3.2736886880923093</v>
      </c>
      <c r="I1852" s="10">
        <f t="shared" si="45"/>
        <v>76.384122895661022</v>
      </c>
    </row>
    <row r="1853" spans="1:9" x14ac:dyDescent="0.25">
      <c r="A1853" s="16"/>
      <c r="B1853" s="5">
        <f>DATE(YEAR(siječanj!B1853),MONTH(siječanj!B1853)+5,DAY(siječanj!B1853))</f>
        <v>44002</v>
      </c>
      <c r="C1853" s="8">
        <v>19.2708333333333</v>
      </c>
      <c r="D1853">
        <v>0.9265948498456158</v>
      </c>
      <c r="E1853" s="6">
        <v>86.287686758356003</v>
      </c>
      <c r="F1853" s="10">
        <v>82.705524261968634</v>
      </c>
      <c r="G1853" s="10">
        <v>80.187662436598075</v>
      </c>
      <c r="H1853" s="10">
        <v>3.7331129776759826</v>
      </c>
      <c r="I1853" s="10">
        <f t="shared" si="45"/>
        <v>79.953726155384416</v>
      </c>
    </row>
    <row r="1854" spans="1:9" x14ac:dyDescent="0.25">
      <c r="A1854" s="16"/>
      <c r="B1854" s="5">
        <f>DATE(YEAR(siječanj!B1854),MONTH(siječanj!B1854)+5,DAY(siječanj!B1854))</f>
        <v>44002</v>
      </c>
      <c r="C1854" s="8">
        <v>19.28125</v>
      </c>
      <c r="D1854">
        <v>0.9265948498456158</v>
      </c>
      <c r="E1854" s="6">
        <v>89.202694369247595</v>
      </c>
      <c r="F1854" s="10">
        <v>88.872145403932663</v>
      </c>
      <c r="G1854" s="10">
        <v>79.373275946286768</v>
      </c>
      <c r="H1854" s="10">
        <v>2.3525141121740298</v>
      </c>
      <c r="I1854" s="10">
        <f t="shared" si="45"/>
        <v>82.654757194897329</v>
      </c>
    </row>
    <row r="1855" spans="1:9" x14ac:dyDescent="0.25">
      <c r="A1855" s="16"/>
      <c r="B1855" s="5">
        <f>DATE(YEAR(siječanj!B1855),MONTH(siječanj!B1855)+5,DAY(siječanj!B1855))</f>
        <v>44002</v>
      </c>
      <c r="C1855" s="8">
        <v>19.2916666666667</v>
      </c>
      <c r="D1855">
        <v>0.9265948498456158</v>
      </c>
      <c r="E1855" s="6">
        <v>94.526361987404997</v>
      </c>
      <c r="F1855" s="10">
        <v>96.771383709802862</v>
      </c>
      <c r="G1855" s="10">
        <v>83.23940231715747</v>
      </c>
      <c r="H1855" s="10">
        <v>1.699404172968473</v>
      </c>
      <c r="I1855" s="10">
        <f t="shared" si="45"/>
        <v>87.587640192171861</v>
      </c>
    </row>
    <row r="1856" spans="1:9" x14ac:dyDescent="0.25">
      <c r="A1856" s="16"/>
      <c r="B1856" s="5">
        <f>DATE(YEAR(siječanj!B1856),MONTH(siječanj!B1856)+5,DAY(siječanj!B1856))</f>
        <v>44002</v>
      </c>
      <c r="C1856" s="8">
        <v>19.3020833333333</v>
      </c>
      <c r="D1856">
        <v>0.9265948498456158</v>
      </c>
      <c r="E1856" s="6">
        <v>96.40636643951585</v>
      </c>
      <c r="F1856" s="10">
        <v>107.68972298508544</v>
      </c>
      <c r="G1856" s="10">
        <v>93.223245626110625</v>
      </c>
      <c r="H1856" s="10">
        <v>1.5457106932346025</v>
      </c>
      <c r="I1856" s="10">
        <f t="shared" si="45"/>
        <v>89.329642635184598</v>
      </c>
    </row>
    <row r="1857" spans="1:9" x14ac:dyDescent="0.25">
      <c r="A1857" s="16"/>
      <c r="B1857" s="5">
        <f>DATE(YEAR(siječanj!B1857),MONTH(siječanj!B1857)+5,DAY(siječanj!B1857))</f>
        <v>44002</v>
      </c>
      <c r="C1857" s="8">
        <v>19.3125</v>
      </c>
      <c r="D1857">
        <v>0.9265948498456158</v>
      </c>
      <c r="E1857" s="6">
        <v>95.936565905416685</v>
      </c>
      <c r="F1857" s="10">
        <v>113.58797498272023</v>
      </c>
      <c r="G1857" s="10">
        <v>104.88793044675295</v>
      </c>
      <c r="H1857" s="10">
        <v>1.452257534504257</v>
      </c>
      <c r="I1857" s="10">
        <f t="shared" si="45"/>
        <v>88.894327879833597</v>
      </c>
    </row>
    <row r="1858" spans="1:9" x14ac:dyDescent="0.25">
      <c r="A1858" s="16"/>
      <c r="B1858" s="5">
        <f>DATE(YEAR(siječanj!B1858),MONTH(siječanj!B1858)+5,DAY(siječanj!B1858))</f>
        <v>44002</v>
      </c>
      <c r="C1858" s="8">
        <v>19.3229166666667</v>
      </c>
      <c r="D1858">
        <v>0.9265948498456158</v>
      </c>
      <c r="E1858" s="6">
        <v>100.62352550382784</v>
      </c>
      <c r="F1858" s="10">
        <v>121.05762941399264</v>
      </c>
      <c r="G1858" s="10">
        <v>114.06122511309805</v>
      </c>
      <c r="H1858" s="10">
        <v>1.888041511187154</v>
      </c>
      <c r="I1858" s="10">
        <f t="shared" si="45"/>
        <v>93.237240505155839</v>
      </c>
    </row>
    <row r="1859" spans="1:9" x14ac:dyDescent="0.25">
      <c r="A1859" s="16"/>
      <c r="B1859" s="5">
        <f>DATE(YEAR(siječanj!B1859),MONTH(siječanj!B1859)+5,DAY(siječanj!B1859))</f>
        <v>44002</v>
      </c>
      <c r="C1859" s="8">
        <v>19.3333333333333</v>
      </c>
      <c r="D1859">
        <v>0.9265948498456158</v>
      </c>
      <c r="E1859" s="6">
        <v>105.01951061259605</v>
      </c>
      <c r="F1859" s="10">
        <v>126.7716690874626</v>
      </c>
      <c r="G1859" s="10">
        <v>125.09182640711913</v>
      </c>
      <c r="H1859" s="10">
        <v>1.9278769508219917</v>
      </c>
      <c r="I1859" s="10">
        <f t="shared" si="45"/>
        <v>97.310537666938487</v>
      </c>
    </row>
    <row r="1860" spans="1:9" x14ac:dyDescent="0.25">
      <c r="A1860" s="16"/>
      <c r="B1860" s="5">
        <f>DATE(YEAR(siječanj!B1860),MONTH(siječanj!B1860)+5,DAY(siječanj!B1860))</f>
        <v>44002</v>
      </c>
      <c r="C1860" s="8">
        <v>19.34375</v>
      </c>
      <c r="D1860">
        <v>0.9265948498456158</v>
      </c>
      <c r="E1860" s="6">
        <v>107.09096169422213</v>
      </c>
      <c r="F1860" s="10">
        <v>143.62479698915521</v>
      </c>
      <c r="G1860" s="10">
        <v>147.25328028641482</v>
      </c>
      <c r="H1860" s="10">
        <v>1.5008928287998078</v>
      </c>
      <c r="I1860" s="10">
        <f t="shared" ref="I1860:I1923" si="47">D1860*E1860</f>
        <v>99.229933570880348</v>
      </c>
    </row>
    <row r="1861" spans="1:9" x14ac:dyDescent="0.25">
      <c r="A1861" s="16"/>
      <c r="B1861" s="5">
        <f>DATE(YEAR(siječanj!B1861),MONTH(siječanj!B1861)+5,DAY(siječanj!B1861))</f>
        <v>44002</v>
      </c>
      <c r="C1861" s="8">
        <v>19.3541666666667</v>
      </c>
      <c r="D1861">
        <v>0.9265948498456158</v>
      </c>
      <c r="E1861" s="6">
        <v>107.13914333456988</v>
      </c>
      <c r="F1861" s="10">
        <v>150.47606368816145</v>
      </c>
      <c r="G1861" s="10">
        <v>154.61640875618602</v>
      </c>
      <c r="H1861" s="10">
        <v>1.5966490237981359</v>
      </c>
      <c r="I1861" s="10">
        <f t="shared" si="47"/>
        <v>99.27457843068369</v>
      </c>
    </row>
    <row r="1862" spans="1:9" x14ac:dyDescent="0.25">
      <c r="A1862" s="16"/>
      <c r="B1862" s="5">
        <f>DATE(YEAR(siječanj!B1862),MONTH(siječanj!B1862)+5,DAY(siječanj!B1862))</f>
        <v>44002</v>
      </c>
      <c r="C1862" s="8">
        <v>19.3645833333333</v>
      </c>
      <c r="D1862">
        <v>0.9265948498456158</v>
      </c>
      <c r="E1862" s="6">
        <v>108.22498729394923</v>
      </c>
      <c r="F1862" s="10">
        <v>152.77522018948346</v>
      </c>
      <c r="G1862" s="10">
        <v>160.85638570424473</v>
      </c>
      <c r="H1862" s="10">
        <v>1.6490428493242695</v>
      </c>
      <c r="I1862" s="10">
        <f t="shared" si="47"/>
        <v>100.28071585118056</v>
      </c>
    </row>
    <row r="1863" spans="1:9" x14ac:dyDescent="0.25">
      <c r="A1863" s="16"/>
      <c r="B1863" s="5">
        <f>DATE(YEAR(siječanj!B1863),MONTH(siječanj!B1863)+5,DAY(siječanj!B1863))</f>
        <v>44002</v>
      </c>
      <c r="C1863" s="8">
        <v>19.375</v>
      </c>
      <c r="D1863">
        <v>0.9265948498456158</v>
      </c>
      <c r="E1863" s="6">
        <v>110.67465278355952</v>
      </c>
      <c r="F1863" s="10">
        <v>154.8565503487564</v>
      </c>
      <c r="G1863" s="10">
        <v>162.94663491119513</v>
      </c>
      <c r="H1863" s="10">
        <v>1.5093902040547134</v>
      </c>
      <c r="I1863" s="10">
        <f t="shared" si="47"/>
        <v>102.550563277698</v>
      </c>
    </row>
    <row r="1864" spans="1:9" x14ac:dyDescent="0.25">
      <c r="A1864" s="16"/>
      <c r="B1864" s="5">
        <f>DATE(YEAR(siječanj!B1864),MONTH(siječanj!B1864)+5,DAY(siječanj!B1864))</f>
        <v>44002</v>
      </c>
      <c r="C1864" s="8">
        <v>19.3854166666667</v>
      </c>
      <c r="D1864">
        <v>0.9265948498456158</v>
      </c>
      <c r="E1864" s="6">
        <v>113.77573607632006</v>
      </c>
      <c r="F1864" s="10">
        <v>160.23978001488581</v>
      </c>
      <c r="G1864" s="10">
        <v>169.86628230734493</v>
      </c>
      <c r="H1864" s="10">
        <v>1.5837482272263383</v>
      </c>
      <c r="I1864" s="10">
        <f t="shared" si="47"/>
        <v>105.42401108571219</v>
      </c>
    </row>
    <row r="1865" spans="1:9" x14ac:dyDescent="0.25">
      <c r="A1865" s="16"/>
      <c r="B1865" s="5">
        <f>DATE(YEAR(siječanj!B1865),MONTH(siječanj!B1865)+5,DAY(siječanj!B1865))</f>
        <v>44002</v>
      </c>
      <c r="C1865" s="8">
        <v>19.3958333333333</v>
      </c>
      <c r="D1865">
        <v>0.9265948498456158</v>
      </c>
      <c r="E1865" s="6">
        <v>112.43420263831848</v>
      </c>
      <c r="F1865" s="10">
        <v>161.4111999907916</v>
      </c>
      <c r="G1865" s="10">
        <v>167.98036554340874</v>
      </c>
      <c r="H1865" s="10">
        <v>1.6842931803423569</v>
      </c>
      <c r="I1865" s="10">
        <f t="shared" si="47"/>
        <v>104.18095311116426</v>
      </c>
    </row>
    <row r="1866" spans="1:9" x14ac:dyDescent="0.25">
      <c r="A1866" s="16"/>
      <c r="B1866" s="5">
        <f>DATE(YEAR(siječanj!B1866),MONTH(siječanj!B1866)+5,DAY(siječanj!B1866))</f>
        <v>44002</v>
      </c>
      <c r="C1866" s="8">
        <v>19.40625</v>
      </c>
      <c r="D1866">
        <v>0.9265948498456158</v>
      </c>
      <c r="E1866" s="6">
        <v>115.45394124590028</v>
      </c>
      <c r="F1866" s="10">
        <v>160.62661471624602</v>
      </c>
      <c r="G1866" s="10">
        <v>164.23928272033859</v>
      </c>
      <c r="H1866" s="10">
        <v>2.1011936572224124</v>
      </c>
      <c r="I1866" s="10">
        <f t="shared" si="47"/>
        <v>106.97902735282952</v>
      </c>
    </row>
    <row r="1867" spans="1:9" x14ac:dyDescent="0.25">
      <c r="A1867" s="16"/>
      <c r="B1867" s="5">
        <f>DATE(YEAR(siječanj!B1867),MONTH(siječanj!B1867)+5,DAY(siječanj!B1867))</f>
        <v>44002</v>
      </c>
      <c r="C1867" s="8">
        <v>19.4166666666667</v>
      </c>
      <c r="D1867">
        <v>0.9265948498456158</v>
      </c>
      <c r="E1867" s="6">
        <v>115.50099090615619</v>
      </c>
      <c r="F1867" s="10">
        <v>162.33184238464369</v>
      </c>
      <c r="G1867" s="10">
        <v>158.25824268110725</v>
      </c>
      <c r="H1867" s="10">
        <v>2.0001855013199421</v>
      </c>
      <c r="I1867" s="10">
        <f t="shared" si="47"/>
        <v>107.02262332570963</v>
      </c>
    </row>
    <row r="1868" spans="1:9" x14ac:dyDescent="0.25">
      <c r="A1868" s="16"/>
      <c r="B1868" s="5">
        <f>DATE(YEAR(siječanj!B1868),MONTH(siječanj!B1868)+5,DAY(siječanj!B1868))</f>
        <v>44002</v>
      </c>
      <c r="C1868" s="8">
        <v>19.4270833333333</v>
      </c>
      <c r="D1868">
        <v>0.9265948498456158</v>
      </c>
      <c r="E1868" s="6">
        <v>117.16328579765604</v>
      </c>
      <c r="F1868" s="10">
        <v>161.38999509128058</v>
      </c>
      <c r="G1868" s="10">
        <v>162.1481509282244</v>
      </c>
      <c r="H1868" s="10">
        <v>2.3395384444621805</v>
      </c>
      <c r="I1868" s="10">
        <f t="shared" si="47"/>
        <v>108.56289721109808</v>
      </c>
    </row>
    <row r="1869" spans="1:9" x14ac:dyDescent="0.25">
      <c r="A1869" s="16"/>
      <c r="B1869" s="5">
        <f>DATE(YEAR(siječanj!B1869),MONTH(siječanj!B1869)+5,DAY(siječanj!B1869))</f>
        <v>44002</v>
      </c>
      <c r="C1869" s="8">
        <v>19.4375</v>
      </c>
      <c r="D1869">
        <v>0.9265948498456158</v>
      </c>
      <c r="E1869" s="6">
        <v>118.0712857549571</v>
      </c>
      <c r="F1869" s="10">
        <v>162.40012447679911</v>
      </c>
      <c r="G1869" s="10">
        <v>158.98798486125173</v>
      </c>
      <c r="H1869" s="10">
        <v>2.4228849975674489</v>
      </c>
      <c r="I1869" s="10">
        <f t="shared" si="47"/>
        <v>109.40424529519328</v>
      </c>
    </row>
    <row r="1870" spans="1:9" x14ac:dyDescent="0.25">
      <c r="A1870" s="16"/>
      <c r="B1870" s="5">
        <f>DATE(YEAR(siječanj!B1870),MONTH(siječanj!B1870)+5,DAY(siječanj!B1870))</f>
        <v>44002</v>
      </c>
      <c r="C1870" s="8">
        <v>19.4479166666667</v>
      </c>
      <c r="D1870">
        <v>0.9265948498456158</v>
      </c>
      <c r="E1870" s="6">
        <v>120.27370891913927</v>
      </c>
      <c r="F1870" s="10">
        <v>162.40881245671551</v>
      </c>
      <c r="G1870" s="10">
        <v>156.96722425995847</v>
      </c>
      <c r="H1870" s="10">
        <v>2.6580861952069239</v>
      </c>
      <c r="I1870" s="10">
        <f t="shared" si="47"/>
        <v>111.44499925630515</v>
      </c>
    </row>
    <row r="1871" spans="1:9" x14ac:dyDescent="0.25">
      <c r="A1871" s="16"/>
      <c r="B1871" s="5">
        <f>DATE(YEAR(siječanj!B1871),MONTH(siječanj!B1871)+5,DAY(siječanj!B1871))</f>
        <v>44002</v>
      </c>
      <c r="C1871" s="8">
        <v>19.4583333333333</v>
      </c>
      <c r="D1871">
        <v>0.9265948498456158</v>
      </c>
      <c r="E1871" s="6">
        <v>121.44515043276172</v>
      </c>
      <c r="F1871" s="10">
        <v>160.50605701699254</v>
      </c>
      <c r="G1871" s="10">
        <v>161.98888623893669</v>
      </c>
      <c r="H1871" s="10">
        <v>2.5773950718688141</v>
      </c>
      <c r="I1871" s="10">
        <f t="shared" si="47"/>
        <v>112.53045092972307</v>
      </c>
    </row>
    <row r="1872" spans="1:9" x14ac:dyDescent="0.25">
      <c r="A1872" s="16"/>
      <c r="B1872" s="5">
        <f>DATE(YEAR(siječanj!B1872),MONTH(siječanj!B1872)+5,DAY(siječanj!B1872))</f>
        <v>44002</v>
      </c>
      <c r="C1872" s="8">
        <v>19.46875</v>
      </c>
      <c r="D1872">
        <v>0.9265948498456158</v>
      </c>
      <c r="E1872" s="6">
        <v>123.40617685642863</v>
      </c>
      <c r="F1872" s="10">
        <v>156.99781798712164</v>
      </c>
      <c r="G1872" s="10">
        <v>160.50833564905912</v>
      </c>
      <c r="H1872" s="10">
        <v>2.9726767566294816</v>
      </c>
      <c r="I1872" s="10">
        <f t="shared" si="47"/>
        <v>114.347527914304</v>
      </c>
    </row>
    <row r="1873" spans="1:9" x14ac:dyDescent="0.25">
      <c r="A1873" s="16"/>
      <c r="B1873" s="5">
        <f>DATE(YEAR(siječanj!B1873),MONTH(siječanj!B1873)+5,DAY(siječanj!B1873))</f>
        <v>44002</v>
      </c>
      <c r="C1873" s="8">
        <v>19.4791666666667</v>
      </c>
      <c r="D1873">
        <v>0.9265948498456158</v>
      </c>
      <c r="E1873" s="6">
        <v>125.79435696071705</v>
      </c>
      <c r="F1873" s="10">
        <v>154.39077720487452</v>
      </c>
      <c r="G1873" s="10">
        <v>162.51610507597292</v>
      </c>
      <c r="H1873" s="10">
        <v>3.7905191764580937</v>
      </c>
      <c r="I1873" s="10">
        <f t="shared" si="47"/>
        <v>116.56040329944142</v>
      </c>
    </row>
    <row r="1874" spans="1:9" x14ac:dyDescent="0.25">
      <c r="A1874" s="16"/>
      <c r="B1874" s="5">
        <f>DATE(YEAR(siječanj!B1874),MONTH(siječanj!B1874)+5,DAY(siječanj!B1874))</f>
        <v>44002</v>
      </c>
      <c r="C1874" s="8">
        <v>19.4895833333333</v>
      </c>
      <c r="D1874">
        <v>0.9265948498456158</v>
      </c>
      <c r="E1874" s="6">
        <v>126.60520720904826</v>
      </c>
      <c r="F1874" s="10">
        <v>152.7879686820722</v>
      </c>
      <c r="G1874" s="10">
        <v>157.04604191060497</v>
      </c>
      <c r="H1874" s="10">
        <v>3.9154262002649851</v>
      </c>
      <c r="I1874" s="10">
        <f t="shared" si="47"/>
        <v>117.31173296354115</v>
      </c>
    </row>
    <row r="1875" spans="1:9" x14ac:dyDescent="0.25">
      <c r="A1875" s="16"/>
      <c r="B1875" s="5">
        <f>DATE(YEAR(siječanj!B1875),MONTH(siječanj!B1875)+5,DAY(siječanj!B1875))</f>
        <v>44002</v>
      </c>
      <c r="C1875" s="8">
        <v>19.5</v>
      </c>
      <c r="D1875">
        <v>0.9265948498456158</v>
      </c>
      <c r="E1875" s="6">
        <v>125.90033313550828</v>
      </c>
      <c r="F1875" s="10">
        <v>143.5322716001007</v>
      </c>
      <c r="G1875" s="10">
        <v>149.27052252784694</v>
      </c>
      <c r="H1875" s="10">
        <v>3.7094776561845428</v>
      </c>
      <c r="I1875" s="10">
        <f t="shared" si="47"/>
        <v>116.6586002772093</v>
      </c>
    </row>
    <row r="1876" spans="1:9" x14ac:dyDescent="0.25">
      <c r="A1876" s="16"/>
      <c r="B1876" s="5">
        <f>DATE(YEAR(siječanj!B1876),MONTH(siječanj!B1876)+5,DAY(siječanj!B1876))</f>
        <v>44002</v>
      </c>
      <c r="C1876" s="8">
        <v>19.5104166666667</v>
      </c>
      <c r="D1876">
        <v>0.9265948498456158</v>
      </c>
      <c r="E1876" s="6">
        <v>122.33197143973041</v>
      </c>
      <c r="F1876" s="10">
        <v>138.32809177742294</v>
      </c>
      <c r="G1876" s="10">
        <v>145.41132504955181</v>
      </c>
      <c r="H1876" s="10">
        <v>4.0269372796938718</v>
      </c>
      <c r="I1876" s="10">
        <f t="shared" si="47"/>
        <v>113.35217470751516</v>
      </c>
    </row>
    <row r="1877" spans="1:9" x14ac:dyDescent="0.25">
      <c r="A1877" s="16"/>
      <c r="B1877" s="5">
        <f>DATE(YEAR(siječanj!B1877),MONTH(siječanj!B1877)+5,DAY(siječanj!B1877))</f>
        <v>44002</v>
      </c>
      <c r="C1877" s="8">
        <v>19.5208333333333</v>
      </c>
      <c r="D1877">
        <v>0.9265948498456158</v>
      </c>
      <c r="E1877" s="6">
        <v>123.95141790585909</v>
      </c>
      <c r="F1877" s="10">
        <v>135.52138316997406</v>
      </c>
      <c r="G1877" s="10">
        <v>149.35594558962887</v>
      </c>
      <c r="H1877" s="10">
        <v>5.1028794866352927</v>
      </c>
      <c r="I1877" s="10">
        <f t="shared" si="47"/>
        <v>114.85274546263068</v>
      </c>
    </row>
    <row r="1878" spans="1:9" x14ac:dyDescent="0.25">
      <c r="A1878" s="16"/>
      <c r="B1878" s="5">
        <f>DATE(YEAR(siječanj!B1878),MONTH(siječanj!B1878)+5,DAY(siječanj!B1878))</f>
        <v>44002</v>
      </c>
      <c r="C1878" s="8">
        <v>19.53125</v>
      </c>
      <c r="D1878">
        <v>0.9265948498456158</v>
      </c>
      <c r="E1878" s="6">
        <v>126.07087586599418</v>
      </c>
      <c r="F1878" s="10">
        <v>133.35313328515889</v>
      </c>
      <c r="G1878" s="10">
        <v>146.96251839491606</v>
      </c>
      <c r="H1878" s="10">
        <v>5.0240860971270207</v>
      </c>
      <c r="I1878" s="10">
        <f t="shared" si="47"/>
        <v>116.81662429295615</v>
      </c>
    </row>
    <row r="1879" spans="1:9" x14ac:dyDescent="0.25">
      <c r="A1879" s="16"/>
      <c r="B1879" s="5">
        <f>DATE(YEAR(siječanj!B1879),MONTH(siječanj!B1879)+5,DAY(siječanj!B1879))</f>
        <v>44002</v>
      </c>
      <c r="C1879" s="8">
        <v>19.5416666666667</v>
      </c>
      <c r="D1879">
        <v>0.9265948498456158</v>
      </c>
      <c r="E1879" s="6">
        <v>125.85613129885185</v>
      </c>
      <c r="F1879" s="10">
        <v>131.25452298936105</v>
      </c>
      <c r="G1879" s="10">
        <v>149.14922896859304</v>
      </c>
      <c r="H1879" s="10">
        <v>3.3673275272499823</v>
      </c>
      <c r="I1879" s="10">
        <f t="shared" si="47"/>
        <v>116.61764308300974</v>
      </c>
    </row>
    <row r="1880" spans="1:9" x14ac:dyDescent="0.25">
      <c r="A1880" s="16"/>
      <c r="B1880" s="5">
        <f>DATE(YEAR(siječanj!B1880),MONTH(siječanj!B1880)+5,DAY(siječanj!B1880))</f>
        <v>44002</v>
      </c>
      <c r="C1880" s="8">
        <v>19.5520833333333</v>
      </c>
      <c r="D1880">
        <v>0.9265948498456158</v>
      </c>
      <c r="E1880" s="6">
        <v>124.05228626872713</v>
      </c>
      <c r="F1880" s="10">
        <v>130.75553109874005</v>
      </c>
      <c r="G1880" s="10">
        <v>145.38010310018242</v>
      </c>
      <c r="H1880" s="10">
        <v>3.3288617303371524</v>
      </c>
      <c r="I1880" s="10">
        <f t="shared" si="47"/>
        <v>114.94620956817656</v>
      </c>
    </row>
    <row r="1881" spans="1:9" x14ac:dyDescent="0.25">
      <c r="A1881" s="16"/>
      <c r="B1881" s="5">
        <f>DATE(YEAR(siječanj!B1881),MONTH(siječanj!B1881)+5,DAY(siječanj!B1881))</f>
        <v>44002</v>
      </c>
      <c r="C1881" s="8">
        <v>19.5625</v>
      </c>
      <c r="D1881">
        <v>0.9265948498456158</v>
      </c>
      <c r="E1881" s="6">
        <v>124.32471117933878</v>
      </c>
      <c r="F1881" s="10">
        <v>128.75395787274374</v>
      </c>
      <c r="G1881" s="10">
        <v>143.1234566378694</v>
      </c>
      <c r="H1881" s="10">
        <v>3.8984713810298683</v>
      </c>
      <c r="I1881" s="10">
        <f t="shared" si="47"/>
        <v>115.19863708731897</v>
      </c>
    </row>
    <row r="1882" spans="1:9" x14ac:dyDescent="0.25">
      <c r="A1882" s="16"/>
      <c r="B1882" s="5">
        <f>DATE(YEAR(siječanj!B1882),MONTH(siječanj!B1882)+5,DAY(siječanj!B1882))</f>
        <v>44002</v>
      </c>
      <c r="C1882" s="8">
        <v>19.5729166666667</v>
      </c>
      <c r="D1882">
        <v>0.9265948498456158</v>
      </c>
      <c r="E1882" s="6">
        <v>121.89465376944214</v>
      </c>
      <c r="F1882" s="10">
        <v>128.97146081112865</v>
      </c>
      <c r="G1882" s="10">
        <v>136.98438593114048</v>
      </c>
      <c r="H1882" s="10">
        <v>3.2923625487030068</v>
      </c>
      <c r="I1882" s="10">
        <f t="shared" si="47"/>
        <v>112.94695840647957</v>
      </c>
    </row>
    <row r="1883" spans="1:9" x14ac:dyDescent="0.25">
      <c r="A1883" s="16"/>
      <c r="B1883" s="5">
        <f>DATE(YEAR(siječanj!B1883),MONTH(siječanj!B1883)+5,DAY(siječanj!B1883))</f>
        <v>44002</v>
      </c>
      <c r="C1883" s="8">
        <v>19.5833333333333</v>
      </c>
      <c r="D1883">
        <v>0.9265948498456158</v>
      </c>
      <c r="E1883" s="6">
        <v>121.05963673911511</v>
      </c>
      <c r="F1883" s="10">
        <v>124.36798532777145</v>
      </c>
      <c r="G1883" s="10">
        <v>141.04471698043074</v>
      </c>
      <c r="H1883" s="10">
        <v>3.3500642389178541</v>
      </c>
      <c r="I1883" s="10">
        <f t="shared" si="47"/>
        <v>112.17323592664516</v>
      </c>
    </row>
    <row r="1884" spans="1:9" x14ac:dyDescent="0.25">
      <c r="A1884" s="16"/>
      <c r="B1884" s="5">
        <f>DATE(YEAR(siječanj!B1884),MONTH(siječanj!B1884)+5,DAY(siječanj!B1884))</f>
        <v>44002</v>
      </c>
      <c r="C1884" s="8">
        <v>19.59375</v>
      </c>
      <c r="D1884">
        <v>0.9265948498456158</v>
      </c>
      <c r="E1884" s="6">
        <v>120.66523600878256</v>
      </c>
      <c r="F1884" s="10">
        <v>125.08073106985574</v>
      </c>
      <c r="G1884" s="10">
        <v>141.10209300327418</v>
      </c>
      <c r="H1884" s="10">
        <v>2.6325860831872694</v>
      </c>
      <c r="I1884" s="10">
        <f t="shared" si="47"/>
        <v>111.80778624114366</v>
      </c>
    </row>
    <row r="1885" spans="1:9" x14ac:dyDescent="0.25">
      <c r="A1885" s="16"/>
      <c r="B1885" s="5">
        <f>DATE(YEAR(siječanj!B1885),MONTH(siječanj!B1885)+5,DAY(siječanj!B1885))</f>
        <v>44002</v>
      </c>
      <c r="C1885" s="8">
        <v>19.6041666666667</v>
      </c>
      <c r="D1885">
        <v>0.9265948498456158</v>
      </c>
      <c r="E1885" s="6">
        <v>119.1994280371016</v>
      </c>
      <c r="F1885" s="10">
        <v>124.44756658498358</v>
      </c>
      <c r="G1885" s="10">
        <v>140.4244153605982</v>
      </c>
      <c r="H1885" s="10">
        <v>2.0806689820296431</v>
      </c>
      <c r="I1885" s="10">
        <f t="shared" si="47"/>
        <v>110.44957612372144</v>
      </c>
    </row>
    <row r="1886" spans="1:9" x14ac:dyDescent="0.25">
      <c r="A1886" s="16"/>
      <c r="B1886" s="5">
        <f>DATE(YEAR(siječanj!B1886),MONTH(siječanj!B1886)+5,DAY(siječanj!B1886))</f>
        <v>44002</v>
      </c>
      <c r="C1886" s="8">
        <v>19.6145833333333</v>
      </c>
      <c r="D1886">
        <v>0.9265948498456158</v>
      </c>
      <c r="E1886" s="6">
        <v>120.49682418117129</v>
      </c>
      <c r="F1886" s="10">
        <v>124.20786058763034</v>
      </c>
      <c r="G1886" s="10">
        <v>140.78841584630069</v>
      </c>
      <c r="H1886" s="10">
        <v>2.4526867061535258</v>
      </c>
      <c r="I1886" s="10">
        <f t="shared" si="47"/>
        <v>111.65173670902598</v>
      </c>
    </row>
    <row r="1887" spans="1:9" x14ac:dyDescent="0.25">
      <c r="A1887" s="16"/>
      <c r="B1887" s="5">
        <f>DATE(YEAR(siječanj!B1887),MONTH(siječanj!B1887)+5,DAY(siječanj!B1887))</f>
        <v>44002</v>
      </c>
      <c r="C1887" s="8">
        <v>19.625</v>
      </c>
      <c r="D1887">
        <v>0.9265948498456158</v>
      </c>
      <c r="E1887" s="6">
        <v>119.10351655547782</v>
      </c>
      <c r="F1887" s="10">
        <v>124.28126523412065</v>
      </c>
      <c r="G1887" s="10">
        <v>136.70838837154488</v>
      </c>
      <c r="H1887" s="10">
        <v>2.4373081739869589</v>
      </c>
      <c r="I1887" s="10">
        <f t="shared" si="47"/>
        <v>110.36070503880779</v>
      </c>
    </row>
    <row r="1888" spans="1:9" x14ac:dyDescent="0.25">
      <c r="A1888" s="16"/>
      <c r="B1888" s="5">
        <f>DATE(YEAR(siječanj!B1888),MONTH(siječanj!B1888)+5,DAY(siječanj!B1888))</f>
        <v>44002</v>
      </c>
      <c r="C1888" s="8">
        <v>19.6354166666667</v>
      </c>
      <c r="D1888">
        <v>0.9265948498456158</v>
      </c>
      <c r="E1888" s="6">
        <v>119.50307772487821</v>
      </c>
      <c r="F1888" s="10">
        <v>122.22783562799836</v>
      </c>
      <c r="G1888" s="10">
        <v>136.43425182862953</v>
      </c>
      <c r="H1888" s="10">
        <v>2.2805250118736322</v>
      </c>
      <c r="I1888" s="10">
        <f t="shared" si="47"/>
        <v>110.73093636057249</v>
      </c>
    </row>
    <row r="1889" spans="1:9" x14ac:dyDescent="0.25">
      <c r="A1889" s="16"/>
      <c r="B1889" s="5">
        <f>DATE(YEAR(siječanj!B1889),MONTH(siječanj!B1889)+5,DAY(siječanj!B1889))</f>
        <v>44002</v>
      </c>
      <c r="C1889" s="8">
        <v>19.6458333333333</v>
      </c>
      <c r="D1889">
        <v>0.9265948498456158</v>
      </c>
      <c r="E1889" s="6">
        <v>118.92037508516273</v>
      </c>
      <c r="F1889" s="10">
        <v>121.99978813310646</v>
      </c>
      <c r="G1889" s="10">
        <v>131.87081129358765</v>
      </c>
      <c r="H1889" s="10">
        <v>2.2504128376268087</v>
      </c>
      <c r="I1889" s="10">
        <f t="shared" si="47"/>
        <v>110.19100709562068</v>
      </c>
    </row>
    <row r="1890" spans="1:9" x14ac:dyDescent="0.25">
      <c r="A1890" s="16"/>
      <c r="B1890" s="5">
        <f>DATE(YEAR(siječanj!B1890),MONTH(siječanj!B1890)+5,DAY(siječanj!B1890))</f>
        <v>44002</v>
      </c>
      <c r="C1890" s="8">
        <v>19.65625</v>
      </c>
      <c r="D1890">
        <v>0.9265948498456158</v>
      </c>
      <c r="E1890" s="6">
        <v>118.9601890095158</v>
      </c>
      <c r="F1890" s="10">
        <v>121.25030213771761</v>
      </c>
      <c r="G1890" s="10">
        <v>132.5461926173985</v>
      </c>
      <c r="H1890" s="10">
        <v>2.3810579856072422</v>
      </c>
      <c r="I1890" s="10">
        <f t="shared" si="47"/>
        <v>110.22789847287837</v>
      </c>
    </row>
    <row r="1891" spans="1:9" x14ac:dyDescent="0.25">
      <c r="A1891" s="16"/>
      <c r="B1891" s="5">
        <f>DATE(YEAR(siječanj!B1891),MONTH(siječanj!B1891)+5,DAY(siječanj!B1891))</f>
        <v>44002</v>
      </c>
      <c r="C1891" s="8">
        <v>19.6666666666667</v>
      </c>
      <c r="D1891">
        <v>0.9265948498456158</v>
      </c>
      <c r="E1891" s="6">
        <v>116.26486894550092</v>
      </c>
      <c r="F1891" s="10">
        <v>124.28157665987133</v>
      </c>
      <c r="G1891" s="10">
        <v>130.4690703671605</v>
      </c>
      <c r="H1891" s="10">
        <v>2.6325112120472181</v>
      </c>
      <c r="I1891" s="10">
        <f t="shared" si="47"/>
        <v>107.73042878287663</v>
      </c>
    </row>
    <row r="1892" spans="1:9" x14ac:dyDescent="0.25">
      <c r="A1892" s="16"/>
      <c r="B1892" s="5">
        <f>DATE(YEAR(siječanj!B1892),MONTH(siječanj!B1892)+5,DAY(siječanj!B1892))</f>
        <v>44002</v>
      </c>
      <c r="C1892" s="8">
        <v>19.6770833333333</v>
      </c>
      <c r="D1892">
        <v>0.9265948498456158</v>
      </c>
      <c r="E1892" s="6">
        <v>116.77554091167052</v>
      </c>
      <c r="F1892" s="10">
        <v>123.553471240058</v>
      </c>
      <c r="G1892" s="10">
        <v>134.44758856728455</v>
      </c>
      <c r="H1892" s="10">
        <v>2.0584382431255679</v>
      </c>
      <c r="I1892" s="10">
        <f t="shared" si="47"/>
        <v>108.20361479668991</v>
      </c>
    </row>
    <row r="1893" spans="1:9" x14ac:dyDescent="0.25">
      <c r="A1893" s="16"/>
      <c r="B1893" s="5">
        <f>DATE(YEAR(siječanj!B1893),MONTH(siječanj!B1893)+5,DAY(siječanj!B1893))</f>
        <v>44002</v>
      </c>
      <c r="C1893" s="8">
        <v>19.6875</v>
      </c>
      <c r="D1893">
        <v>0.9265948498456158</v>
      </c>
      <c r="E1893" s="6">
        <v>116.42273647785318</v>
      </c>
      <c r="F1893" s="10">
        <v>119.15674252877376</v>
      </c>
      <c r="G1893" s="10">
        <v>130.35434228306178</v>
      </c>
      <c r="H1893" s="10">
        <v>2.2477733803695283</v>
      </c>
      <c r="I1893" s="10">
        <f t="shared" si="47"/>
        <v>107.87670802531206</v>
      </c>
    </row>
    <row r="1894" spans="1:9" x14ac:dyDescent="0.25">
      <c r="A1894" s="16"/>
      <c r="B1894" s="5">
        <f>DATE(YEAR(siječanj!B1894),MONTH(siječanj!B1894)+5,DAY(siječanj!B1894))</f>
        <v>44002</v>
      </c>
      <c r="C1894" s="8">
        <v>19.6979166666667</v>
      </c>
      <c r="D1894">
        <v>0.9265948498456158</v>
      </c>
      <c r="E1894" s="6">
        <v>118.6859698111621</v>
      </c>
      <c r="F1894" s="10">
        <v>120.48673810134292</v>
      </c>
      <c r="G1894" s="10">
        <v>129.2222051657902</v>
      </c>
      <c r="H1894" s="10">
        <v>2.882404123928521</v>
      </c>
      <c r="I1894" s="10">
        <f t="shared" si="47"/>
        <v>109.97380837595503</v>
      </c>
    </row>
    <row r="1895" spans="1:9" x14ac:dyDescent="0.25">
      <c r="A1895" s="16"/>
      <c r="B1895" s="5">
        <f>DATE(YEAR(siječanj!B1895),MONTH(siječanj!B1895)+5,DAY(siječanj!B1895))</f>
        <v>44002</v>
      </c>
      <c r="C1895" s="8">
        <v>19.7083333333333</v>
      </c>
      <c r="D1895">
        <v>0.9265948498456158</v>
      </c>
      <c r="E1895" s="6">
        <v>118.06598927968528</v>
      </c>
      <c r="F1895" s="10">
        <v>119.06300737045703</v>
      </c>
      <c r="G1895" s="10">
        <v>131.04736732295274</v>
      </c>
      <c r="H1895" s="10">
        <v>2.8459448735690693</v>
      </c>
      <c r="I1895" s="10">
        <f t="shared" si="47"/>
        <v>109.39933760848407</v>
      </c>
    </row>
    <row r="1896" spans="1:9" x14ac:dyDescent="0.25">
      <c r="A1896" s="16"/>
      <c r="B1896" s="5">
        <f>DATE(YEAR(siječanj!B1896),MONTH(siječanj!B1896)+5,DAY(siječanj!B1896))</f>
        <v>44002</v>
      </c>
      <c r="C1896" s="8">
        <v>19.71875</v>
      </c>
      <c r="D1896">
        <v>0.9265948498456158</v>
      </c>
      <c r="E1896" s="6">
        <v>118.01508592229213</v>
      </c>
      <c r="F1896" s="10">
        <v>120.19220120868091</v>
      </c>
      <c r="G1896" s="10">
        <v>133.95261004711443</v>
      </c>
      <c r="H1896" s="10">
        <v>2.3537619645082208</v>
      </c>
      <c r="I1896" s="10">
        <f t="shared" si="47"/>
        <v>109.35217081968372</v>
      </c>
    </row>
    <row r="1897" spans="1:9" x14ac:dyDescent="0.25">
      <c r="A1897" s="16"/>
      <c r="B1897" s="5">
        <f>DATE(YEAR(siječanj!B1897),MONTH(siječanj!B1897)+5,DAY(siječanj!B1897))</f>
        <v>44002</v>
      </c>
      <c r="C1897" s="8">
        <v>19.7291666666667</v>
      </c>
      <c r="D1897">
        <v>0.9265948498456158</v>
      </c>
      <c r="E1897" s="6">
        <v>118.57058628602866</v>
      </c>
      <c r="F1897" s="10">
        <v>121.93706778544714</v>
      </c>
      <c r="G1897" s="10">
        <v>132.25886122660435</v>
      </c>
      <c r="H1897" s="10">
        <v>2.5657561035773497</v>
      </c>
      <c r="I1897" s="10">
        <f t="shared" si="47"/>
        <v>109.86689459580936</v>
      </c>
    </row>
    <row r="1898" spans="1:9" x14ac:dyDescent="0.25">
      <c r="A1898" s="16"/>
      <c r="B1898" s="5">
        <f>DATE(YEAR(siječanj!B1898),MONTH(siječanj!B1898)+5,DAY(siječanj!B1898))</f>
        <v>44002</v>
      </c>
      <c r="C1898" s="8">
        <v>19.7395833333333</v>
      </c>
      <c r="D1898">
        <v>0.9265948498456158</v>
      </c>
      <c r="E1898" s="6">
        <v>120.20223331302441</v>
      </c>
      <c r="F1898" s="10">
        <v>125.31729086859956</v>
      </c>
      <c r="G1898" s="10">
        <v>133.77785818468084</v>
      </c>
      <c r="H1898" s="10">
        <v>2.4966041203439682</v>
      </c>
      <c r="I1898" s="10">
        <f t="shared" si="47"/>
        <v>111.37877032778952</v>
      </c>
    </row>
    <row r="1899" spans="1:9" x14ac:dyDescent="0.25">
      <c r="A1899" s="16"/>
      <c r="B1899" s="5">
        <f>DATE(YEAR(siječanj!B1899),MONTH(siječanj!B1899)+5,DAY(siječanj!B1899))</f>
        <v>44002</v>
      </c>
      <c r="C1899" s="8">
        <v>19.75</v>
      </c>
      <c r="D1899">
        <v>0.9265948498456158</v>
      </c>
      <c r="E1899" s="6">
        <v>120.26676511494432</v>
      </c>
      <c r="F1899" s="10">
        <v>123.19173825273012</v>
      </c>
      <c r="G1899" s="10">
        <v>133.43234805783996</v>
      </c>
      <c r="H1899" s="10">
        <v>2.5606169485242192</v>
      </c>
      <c r="I1899" s="10">
        <f t="shared" si="47"/>
        <v>111.43856516309978</v>
      </c>
    </row>
    <row r="1900" spans="1:9" x14ac:dyDescent="0.25">
      <c r="A1900" s="16"/>
      <c r="B1900" s="5">
        <f>DATE(YEAR(siječanj!B1900),MONTH(siječanj!B1900)+5,DAY(siječanj!B1900))</f>
        <v>44002</v>
      </c>
      <c r="C1900" s="8">
        <v>19.7604166666667</v>
      </c>
      <c r="D1900">
        <v>0.9265948498456158</v>
      </c>
      <c r="E1900" s="6">
        <v>123.33315917567988</v>
      </c>
      <c r="F1900" s="10">
        <v>124.53354404799813</v>
      </c>
      <c r="G1900" s="10">
        <v>133.09760467127791</v>
      </c>
      <c r="H1900" s="10">
        <v>3.7802638268347808</v>
      </c>
      <c r="I1900" s="10">
        <f t="shared" si="47"/>
        <v>114.27987010737453</v>
      </c>
    </row>
    <row r="1901" spans="1:9" x14ac:dyDescent="0.25">
      <c r="A1901" s="16"/>
      <c r="B1901" s="5">
        <f>DATE(YEAR(siječanj!B1901),MONTH(siječanj!B1901)+5,DAY(siječanj!B1901))</f>
        <v>44002</v>
      </c>
      <c r="C1901" s="8">
        <v>19.7708333333333</v>
      </c>
      <c r="D1901">
        <v>0.9265948498456158</v>
      </c>
      <c r="E1901" s="6">
        <v>127.966425185068</v>
      </c>
      <c r="F1901" s="10">
        <v>128.77875614630105</v>
      </c>
      <c r="G1901" s="10">
        <v>136.79883138604583</v>
      </c>
      <c r="H1901" s="10">
        <v>6.7394637782550024</v>
      </c>
      <c r="I1901" s="10">
        <f t="shared" si="47"/>
        <v>118.57303052963832</v>
      </c>
    </row>
    <row r="1902" spans="1:9" x14ac:dyDescent="0.25">
      <c r="A1902" s="16"/>
      <c r="B1902" s="5">
        <f>DATE(YEAR(siječanj!B1902),MONTH(siječanj!B1902)+5,DAY(siječanj!B1902))</f>
        <v>44002</v>
      </c>
      <c r="C1902" s="8">
        <v>19.78125</v>
      </c>
      <c r="D1902">
        <v>0.9265948498456158</v>
      </c>
      <c r="E1902" s="6">
        <v>128.64983532732265</v>
      </c>
      <c r="F1902" s="10">
        <v>129.69561751212888</v>
      </c>
      <c r="G1902" s="10">
        <v>139.51655072128594</v>
      </c>
      <c r="H1902" s="10">
        <v>16.18230380347498</v>
      </c>
      <c r="I1902" s="10">
        <f t="shared" si="47"/>
        <v>119.20627484778373</v>
      </c>
    </row>
    <row r="1903" spans="1:9" x14ac:dyDescent="0.25">
      <c r="A1903" s="16"/>
      <c r="B1903" s="5">
        <f>DATE(YEAR(siječanj!B1903),MONTH(siječanj!B1903)+5,DAY(siječanj!B1903))</f>
        <v>44002</v>
      </c>
      <c r="C1903" s="8">
        <v>19.7916666666667</v>
      </c>
      <c r="D1903">
        <v>0.9265948498456158</v>
      </c>
      <c r="E1903" s="6">
        <v>132.36587176980126</v>
      </c>
      <c r="F1903" s="10">
        <v>131.08530302024496</v>
      </c>
      <c r="G1903" s="10">
        <v>141.64529022601351</v>
      </c>
      <c r="H1903" s="10">
        <v>28.419871851059504</v>
      </c>
      <c r="I1903" s="10">
        <f t="shared" si="47"/>
        <v>122.64953507722304</v>
      </c>
    </row>
    <row r="1904" spans="1:9" x14ac:dyDescent="0.25">
      <c r="A1904" s="16"/>
      <c r="B1904" s="5">
        <f>DATE(YEAR(siječanj!B1904),MONTH(siječanj!B1904)+5,DAY(siječanj!B1904))</f>
        <v>44002</v>
      </c>
      <c r="C1904" s="8">
        <v>19.8020833333333</v>
      </c>
      <c r="D1904">
        <v>0.9265948498456158</v>
      </c>
      <c r="E1904" s="6">
        <v>136.67117633652796</v>
      </c>
      <c r="F1904" s="10">
        <v>132.01721263805118</v>
      </c>
      <c r="G1904" s="10">
        <v>149.50683570385547</v>
      </c>
      <c r="H1904" s="10">
        <v>43.828015054375619</v>
      </c>
      <c r="I1904" s="10">
        <f t="shared" si="47"/>
        <v>126.63880811576881</v>
      </c>
    </row>
    <row r="1905" spans="1:9" x14ac:dyDescent="0.25">
      <c r="A1905" s="16"/>
      <c r="B1905" s="5">
        <f>DATE(YEAR(siječanj!B1905),MONTH(siječanj!B1905)+5,DAY(siječanj!B1905))</f>
        <v>44002</v>
      </c>
      <c r="C1905" s="8">
        <v>19.8125</v>
      </c>
      <c r="D1905">
        <v>0.9265948498456158</v>
      </c>
      <c r="E1905" s="6">
        <v>140.08616465951121</v>
      </c>
      <c r="F1905" s="10">
        <v>136.48573696278052</v>
      </c>
      <c r="G1905" s="10">
        <v>154.72725106940518</v>
      </c>
      <c r="H1905" s="10">
        <v>62.173339105963755</v>
      </c>
      <c r="I1905" s="10">
        <f t="shared" si="47"/>
        <v>129.80311870812801</v>
      </c>
    </row>
    <row r="1906" spans="1:9" x14ac:dyDescent="0.25">
      <c r="A1906" s="16"/>
      <c r="B1906" s="5">
        <f>DATE(YEAR(siječanj!B1906),MONTH(siječanj!B1906)+5,DAY(siječanj!B1906))</f>
        <v>44002</v>
      </c>
      <c r="C1906" s="8">
        <v>19.8229166666667</v>
      </c>
      <c r="D1906">
        <v>0.9265948498456158</v>
      </c>
      <c r="E1906" s="6">
        <v>142.80377678761542</v>
      </c>
      <c r="F1906" s="10">
        <v>137.05251985110399</v>
      </c>
      <c r="G1906" s="10">
        <v>152.47400315901251</v>
      </c>
      <c r="H1906" s="10">
        <v>87.098801149777429</v>
      </c>
      <c r="I1906" s="10">
        <f t="shared" si="47"/>
        <v>132.32124410990735</v>
      </c>
    </row>
    <row r="1907" spans="1:9" x14ac:dyDescent="0.25">
      <c r="A1907" s="16"/>
      <c r="B1907" s="5">
        <f>DATE(YEAR(siječanj!B1907),MONTH(siječanj!B1907)+5,DAY(siječanj!B1907))</f>
        <v>44002</v>
      </c>
      <c r="C1907" s="8">
        <v>19.8333333333333</v>
      </c>
      <c r="D1907">
        <v>0.9265948498456158</v>
      </c>
      <c r="E1907" s="6">
        <v>147.38181110520659</v>
      </c>
      <c r="F1907" s="10">
        <v>133.45400328727646</v>
      </c>
      <c r="G1907" s="10">
        <v>150.01268479785313</v>
      </c>
      <c r="H1907" s="10">
        <v>132.64448294560285</v>
      </c>
      <c r="I1907" s="10">
        <f t="shared" si="47"/>
        <v>136.56322713100383</v>
      </c>
    </row>
    <row r="1908" spans="1:9" x14ac:dyDescent="0.25">
      <c r="A1908" s="16"/>
      <c r="B1908" s="5">
        <f>DATE(YEAR(siječanj!B1908),MONTH(siječanj!B1908)+5,DAY(siječanj!B1908))</f>
        <v>44002</v>
      </c>
      <c r="C1908" s="8">
        <v>19.84375</v>
      </c>
      <c r="D1908">
        <v>0.9265948498456158</v>
      </c>
      <c r="E1908" s="6">
        <v>151.10591042342708</v>
      </c>
      <c r="F1908" s="10">
        <v>116.90732630952826</v>
      </c>
      <c r="G1908" s="10">
        <v>137.06567561896526</v>
      </c>
      <c r="H1908" s="10">
        <v>201.83541314775727</v>
      </c>
      <c r="I1908" s="10">
        <f t="shared" si="47"/>
        <v>140.01395837958049</v>
      </c>
    </row>
    <row r="1909" spans="1:9" x14ac:dyDescent="0.25">
      <c r="A1909" s="16"/>
      <c r="B1909" s="5">
        <f>DATE(YEAR(siječanj!B1909),MONTH(siječanj!B1909)+5,DAY(siječanj!B1909))</f>
        <v>44002</v>
      </c>
      <c r="C1909" s="8">
        <v>19.8541666666667</v>
      </c>
      <c r="D1909">
        <v>0.9265948498456158</v>
      </c>
      <c r="E1909" s="6">
        <v>155.45912852995352</v>
      </c>
      <c r="F1909" s="10">
        <v>109.98225570024877</v>
      </c>
      <c r="G1909" s="10">
        <v>129.84268649753395</v>
      </c>
      <c r="H1909" s="10">
        <v>230.63760399352986</v>
      </c>
      <c r="I1909" s="10">
        <f t="shared" si="47"/>
        <v>144.04762785734258</v>
      </c>
    </row>
    <row r="1910" spans="1:9" x14ac:dyDescent="0.25">
      <c r="A1910" s="16"/>
      <c r="B1910" s="5">
        <f>DATE(YEAR(siječanj!B1910),MONTH(siječanj!B1910)+5,DAY(siječanj!B1910))</f>
        <v>44002</v>
      </c>
      <c r="C1910" s="8">
        <v>19.8645833333333</v>
      </c>
      <c r="D1910">
        <v>0.9265948498456158</v>
      </c>
      <c r="E1910" s="6">
        <v>152.21351024579965</v>
      </c>
      <c r="F1910" s="10">
        <v>106.39089793604904</v>
      </c>
      <c r="G1910" s="10">
        <v>125.56960450059012</v>
      </c>
      <c r="H1910" s="10">
        <v>231.68635499896834</v>
      </c>
      <c r="I1910" s="10">
        <f t="shared" si="47"/>
        <v>141.04025467068084</v>
      </c>
    </row>
    <row r="1911" spans="1:9" x14ac:dyDescent="0.25">
      <c r="A1911" s="16"/>
      <c r="B1911" s="5">
        <f>DATE(YEAR(siječanj!B1911),MONTH(siječanj!B1911)+5,DAY(siječanj!B1911))</f>
        <v>44002</v>
      </c>
      <c r="C1911" s="8">
        <v>19.875</v>
      </c>
      <c r="D1911">
        <v>0.9265948498456158</v>
      </c>
      <c r="E1911" s="6">
        <v>154.49153677157193</v>
      </c>
      <c r="F1911" s="10">
        <v>104.27711162386234</v>
      </c>
      <c r="G1911" s="10">
        <v>121.07407909358301</v>
      </c>
      <c r="H1911" s="10">
        <v>234.12916670089001</v>
      </c>
      <c r="I1911" s="10">
        <f t="shared" si="47"/>
        <v>143.15106231727313</v>
      </c>
    </row>
    <row r="1912" spans="1:9" x14ac:dyDescent="0.25">
      <c r="A1912" s="16"/>
      <c r="B1912" s="5">
        <f>DATE(YEAR(siječanj!B1912),MONTH(siječanj!B1912)+5,DAY(siječanj!B1912))</f>
        <v>44002</v>
      </c>
      <c r="C1912" s="8">
        <v>19.8854166666667</v>
      </c>
      <c r="D1912">
        <v>0.9265948498456158</v>
      </c>
      <c r="E1912" s="6">
        <v>157.62789415273826</v>
      </c>
      <c r="F1912" s="10">
        <v>102.79979969330823</v>
      </c>
      <c r="G1912" s="10">
        <v>109.17913539153997</v>
      </c>
      <c r="H1912" s="10">
        <v>241.33972069063057</v>
      </c>
      <c r="I1912" s="10">
        <f t="shared" si="47"/>
        <v>146.05719491393714</v>
      </c>
    </row>
    <row r="1913" spans="1:9" x14ac:dyDescent="0.25">
      <c r="A1913" s="16"/>
      <c r="B1913" s="5">
        <f>DATE(YEAR(siječanj!B1913),MONTH(siječanj!B1913)+5,DAY(siječanj!B1913))</f>
        <v>44002</v>
      </c>
      <c r="C1913" s="8">
        <v>19.8958333333333</v>
      </c>
      <c r="D1913">
        <v>0.9265948498456158</v>
      </c>
      <c r="E1913" s="6">
        <v>158.75924073291466</v>
      </c>
      <c r="F1913" s="10">
        <v>101.15974784483485</v>
      </c>
      <c r="G1913" s="10">
        <v>103.10747262589649</v>
      </c>
      <c r="H1913" s="10">
        <v>247.3140263746065</v>
      </c>
      <c r="I1913" s="10">
        <f t="shared" si="47"/>
        <v>147.10549482851903</v>
      </c>
    </row>
    <row r="1914" spans="1:9" x14ac:dyDescent="0.25">
      <c r="A1914" s="16"/>
      <c r="B1914" s="5">
        <f>DATE(YEAR(siječanj!B1914),MONTH(siječanj!B1914)+5,DAY(siječanj!B1914))</f>
        <v>44002</v>
      </c>
      <c r="C1914" s="8">
        <v>19.90625</v>
      </c>
      <c r="D1914">
        <v>0.9265948498456158</v>
      </c>
      <c r="E1914" s="6">
        <v>155.69435101414328</v>
      </c>
      <c r="F1914" s="10">
        <v>102.13132431947439</v>
      </c>
      <c r="G1914" s="10">
        <v>96.416007440173715</v>
      </c>
      <c r="H1914" s="10">
        <v>246.61566831148133</v>
      </c>
      <c r="I1914" s="10">
        <f t="shared" si="47"/>
        <v>144.26558379976069</v>
      </c>
    </row>
    <row r="1915" spans="1:9" x14ac:dyDescent="0.25">
      <c r="A1915" s="16"/>
      <c r="B1915" s="5">
        <f>DATE(YEAR(siječanj!B1915),MONTH(siječanj!B1915)+5,DAY(siječanj!B1915))</f>
        <v>44002</v>
      </c>
      <c r="C1915" s="8">
        <v>19.9166666666667</v>
      </c>
      <c r="D1915">
        <v>0.9265948498456158</v>
      </c>
      <c r="E1915" s="6">
        <v>153.64842012579825</v>
      </c>
      <c r="F1915" s="10">
        <v>100.52707046177785</v>
      </c>
      <c r="G1915" s="10">
        <v>93.717748908115652</v>
      </c>
      <c r="H1915" s="10">
        <v>242.49805908633954</v>
      </c>
      <c r="I1915" s="10">
        <f t="shared" si="47"/>
        <v>142.36983477548011</v>
      </c>
    </row>
    <row r="1916" spans="1:9" x14ac:dyDescent="0.25">
      <c r="A1916" s="16"/>
      <c r="B1916" s="5">
        <f>DATE(YEAR(siječanj!B1916),MONTH(siječanj!B1916)+5,DAY(siječanj!B1916))</f>
        <v>44002</v>
      </c>
      <c r="C1916" s="8">
        <v>19.9270833333333</v>
      </c>
      <c r="D1916">
        <v>0.9265948498456158</v>
      </c>
      <c r="E1916" s="6">
        <v>146.69479054223797</v>
      </c>
      <c r="F1916" s="10">
        <v>98.842760222967513</v>
      </c>
      <c r="G1916" s="10">
        <v>89.460174052307849</v>
      </c>
      <c r="H1916" s="10">
        <v>242.32887227202437</v>
      </c>
      <c r="I1916" s="10">
        <f t="shared" si="47"/>
        <v>135.92663741561904</v>
      </c>
    </row>
    <row r="1917" spans="1:9" x14ac:dyDescent="0.25">
      <c r="A1917" s="16"/>
      <c r="B1917" s="5">
        <f>DATE(YEAR(siječanj!B1917),MONTH(siječanj!B1917)+5,DAY(siječanj!B1917))</f>
        <v>44002</v>
      </c>
      <c r="C1917" s="8">
        <v>19.9375</v>
      </c>
      <c r="D1917">
        <v>0.9265948498456158</v>
      </c>
      <c r="E1917" s="6">
        <v>136.41017052333407</v>
      </c>
      <c r="F1917" s="10">
        <v>94.415308163587397</v>
      </c>
      <c r="G1917" s="10">
        <v>87.40944149782743</v>
      </c>
      <c r="H1917" s="10">
        <v>241.67796853574566</v>
      </c>
      <c r="I1917" s="10">
        <f t="shared" si="47"/>
        <v>126.39696147348359</v>
      </c>
    </row>
    <row r="1918" spans="1:9" x14ac:dyDescent="0.25">
      <c r="A1918" s="16"/>
      <c r="B1918" s="5">
        <f>DATE(YEAR(siječanj!B1918),MONTH(siječanj!B1918)+5,DAY(siječanj!B1918))</f>
        <v>44002</v>
      </c>
      <c r="C1918" s="8">
        <v>19.9479166666667</v>
      </c>
      <c r="D1918">
        <v>0.9265948498456158</v>
      </c>
      <c r="E1918" s="6">
        <v>125.14381594565549</v>
      </c>
      <c r="F1918" s="10">
        <v>90.790448175362627</v>
      </c>
      <c r="G1918" s="10">
        <v>84.765192385476638</v>
      </c>
      <c r="H1918" s="10">
        <v>239.04974194947309</v>
      </c>
      <c r="I1918" s="10">
        <f t="shared" si="47"/>
        <v>115.95761534527203</v>
      </c>
    </row>
    <row r="1919" spans="1:9" x14ac:dyDescent="0.25">
      <c r="A1919" s="16"/>
      <c r="B1919" s="5">
        <f>DATE(YEAR(siječanj!B1919),MONTH(siječanj!B1919)+5,DAY(siječanj!B1919))</f>
        <v>44002</v>
      </c>
      <c r="C1919" s="8">
        <v>19.9583333333333</v>
      </c>
      <c r="D1919">
        <v>0.9265948498456158</v>
      </c>
      <c r="E1919" s="6">
        <v>114.27085523180676</v>
      </c>
      <c r="F1919" s="10">
        <v>87.331486281580055</v>
      </c>
      <c r="G1919" s="10">
        <v>86.560162941560577</v>
      </c>
      <c r="H1919" s="10">
        <v>239.89480651754255</v>
      </c>
      <c r="I1919" s="10">
        <f t="shared" si="47"/>
        <v>105.88278594524608</v>
      </c>
    </row>
    <row r="1920" spans="1:9" x14ac:dyDescent="0.25">
      <c r="A1920" s="16"/>
      <c r="B1920" s="5">
        <f>DATE(YEAR(siječanj!B1920),MONTH(siječanj!B1920)+5,DAY(siječanj!B1920))</f>
        <v>44002</v>
      </c>
      <c r="C1920" s="8">
        <v>19.96875</v>
      </c>
      <c r="D1920">
        <v>0.9265948498456158</v>
      </c>
      <c r="E1920" s="6">
        <v>105.92578777563452</v>
      </c>
      <c r="F1920" s="10">
        <v>82.776042231308423</v>
      </c>
      <c r="G1920" s="10">
        <v>83.650171829345652</v>
      </c>
      <c r="H1920" s="10">
        <v>240.38004937106157</v>
      </c>
      <c r="I1920" s="10">
        <f t="shared" si="47"/>
        <v>98.150289418742631</v>
      </c>
    </row>
    <row r="1921" spans="1:9" x14ac:dyDescent="0.25">
      <c r="A1921" s="16"/>
      <c r="B1921" s="5">
        <f>DATE(YEAR(siječanj!B1921),MONTH(siječanj!B1921)+5,DAY(siječanj!B1921))</f>
        <v>44002</v>
      </c>
      <c r="C1921" s="8">
        <v>19.9791666666667</v>
      </c>
      <c r="D1921">
        <v>0.9265948498456158</v>
      </c>
      <c r="E1921" s="6">
        <v>99.148172159670693</v>
      </c>
      <c r="F1921" s="10">
        <v>81.870060803565238</v>
      </c>
      <c r="G1921" s="10">
        <v>82.197125149075006</v>
      </c>
      <c r="H1921" s="10">
        <v>241.22272904374989</v>
      </c>
      <c r="I1921" s="10">
        <f t="shared" si="47"/>
        <v>91.870185694757325</v>
      </c>
    </row>
    <row r="1922" spans="1:9" ht="15.75" thickBot="1" x14ac:dyDescent="0.3">
      <c r="A1922" s="16"/>
      <c r="B1922" s="5">
        <f>DATE(YEAR(siječanj!B1922),MONTH(siječanj!B1922)+5,DAY(siječanj!B1922))</f>
        <v>44002</v>
      </c>
      <c r="C1922" s="8">
        <v>19.9895833333333</v>
      </c>
      <c r="D1922">
        <v>0.9265948498456158</v>
      </c>
      <c r="E1922" s="6">
        <v>93.139113434097879</v>
      </c>
      <c r="F1922" s="10">
        <v>79.443611022971851</v>
      </c>
      <c r="G1922" s="10">
        <v>78.410307641408025</v>
      </c>
      <c r="H1922" s="10">
        <v>242.10788860473971</v>
      </c>
      <c r="I1922" s="10">
        <f t="shared" si="47"/>
        <v>86.302222827221698</v>
      </c>
    </row>
    <row r="1923" spans="1:9" x14ac:dyDescent="0.25">
      <c r="A1923" s="17">
        <f t="shared" ref="A1923" si="48">A1827+1</f>
        <v>173</v>
      </c>
      <c r="B1923" s="5">
        <f>DATE(YEAR(siječanj!B1923),MONTH(siječanj!B1923)+5,DAY(siječanj!B1923))</f>
        <v>44003</v>
      </c>
      <c r="C1923" s="8">
        <v>20</v>
      </c>
      <c r="D1923">
        <v>0.92765644268753178</v>
      </c>
      <c r="E1923" s="6">
        <v>87.408587346807678</v>
      </c>
      <c r="F1923" s="10">
        <v>76.347428187628395</v>
      </c>
      <c r="G1923" s="10">
        <v>75.560863468869385</v>
      </c>
      <c r="H1923" s="10">
        <v>241.28670094237361</v>
      </c>
      <c r="I1923" s="10">
        <f t="shared" si="47"/>
        <v>81.085139198482011</v>
      </c>
    </row>
    <row r="1924" spans="1:9" x14ac:dyDescent="0.25">
      <c r="A1924" s="18"/>
      <c r="B1924" s="5">
        <f>DATE(YEAR(siječanj!B1924),MONTH(siječanj!B1924)+5,DAY(siječanj!B1924))</f>
        <v>44003</v>
      </c>
      <c r="C1924" s="8">
        <v>20.0104166666667</v>
      </c>
      <c r="D1924">
        <v>0.92765644268753178</v>
      </c>
      <c r="E1924" s="6">
        <v>81.609135587504255</v>
      </c>
      <c r="F1924" s="10">
        <v>73.856788768654525</v>
      </c>
      <c r="G1924" s="10">
        <v>73.576460584007307</v>
      </c>
      <c r="H1924" s="10">
        <v>240.78596774911887</v>
      </c>
      <c r="I1924" s="10">
        <f t="shared" ref="I1924:I1987" si="49">D1924*E1924</f>
        <v>75.705240409908654</v>
      </c>
    </row>
    <row r="1925" spans="1:9" x14ac:dyDescent="0.25">
      <c r="A1925" s="18"/>
      <c r="B1925" s="5">
        <f>DATE(YEAR(siječanj!B1925),MONTH(siječanj!B1925)+5,DAY(siječanj!B1925))</f>
        <v>44003</v>
      </c>
      <c r="C1925" s="8">
        <v>20.0208333333333</v>
      </c>
      <c r="D1925">
        <v>0.92765644268753178</v>
      </c>
      <c r="E1925" s="6">
        <v>76.320340899895513</v>
      </c>
      <c r="F1925" s="10">
        <v>72.654441820123552</v>
      </c>
      <c r="G1925" s="10">
        <v>75.456502765246881</v>
      </c>
      <c r="H1925" s="10">
        <v>240.99499699104197</v>
      </c>
      <c r="I1925" s="10">
        <f t="shared" si="49"/>
        <v>70.799055943896803</v>
      </c>
    </row>
    <row r="1926" spans="1:9" x14ac:dyDescent="0.25">
      <c r="A1926" s="18"/>
      <c r="B1926" s="5">
        <f>DATE(YEAR(siječanj!B1926),MONTH(siječanj!B1926)+5,DAY(siječanj!B1926))</f>
        <v>44003</v>
      </c>
      <c r="C1926" s="8">
        <v>20.03125</v>
      </c>
      <c r="D1926">
        <v>0.92765644268753178</v>
      </c>
      <c r="E1926" s="6">
        <v>72.509212171912253</v>
      </c>
      <c r="F1926" s="10">
        <v>72.155897104939413</v>
      </c>
      <c r="G1926" s="10">
        <v>71.642948118793996</v>
      </c>
      <c r="H1926" s="10">
        <v>240.47827631368159</v>
      </c>
      <c r="I1926" s="10">
        <f t="shared" si="49"/>
        <v>67.263637825471605</v>
      </c>
    </row>
    <row r="1927" spans="1:9" x14ac:dyDescent="0.25">
      <c r="A1927" s="18"/>
      <c r="B1927" s="5">
        <f>DATE(YEAR(siječanj!B1927),MONTH(siječanj!B1927)+5,DAY(siječanj!B1927))</f>
        <v>44003</v>
      </c>
      <c r="C1927" s="8">
        <v>20.0416666666667</v>
      </c>
      <c r="D1927">
        <v>0.92765644268753178</v>
      </c>
      <c r="E1927" s="6">
        <v>70.602848471101382</v>
      </c>
      <c r="F1927" s="10">
        <v>70.206926882343154</v>
      </c>
      <c r="G1927" s="10">
        <v>71.537664894027401</v>
      </c>
      <c r="H1927" s="10">
        <v>240.91380473020646</v>
      </c>
      <c r="I1927" s="10">
        <f t="shared" si="49"/>
        <v>65.495187256308753</v>
      </c>
    </row>
    <row r="1928" spans="1:9" x14ac:dyDescent="0.25">
      <c r="A1928" s="18"/>
      <c r="B1928" s="5">
        <f>DATE(YEAR(siječanj!B1928),MONTH(siječanj!B1928)+5,DAY(siječanj!B1928))</f>
        <v>44003</v>
      </c>
      <c r="C1928" s="8">
        <v>20.0520833333333</v>
      </c>
      <c r="D1928">
        <v>0.92765644268753178</v>
      </c>
      <c r="E1928" s="6">
        <v>68.447706328018455</v>
      </c>
      <c r="F1928" s="10">
        <v>69.347120311094983</v>
      </c>
      <c r="G1928" s="10">
        <v>69.241413920087879</v>
      </c>
      <c r="H1928" s="10">
        <v>240.95131317480849</v>
      </c>
      <c r="I1928" s="10">
        <f t="shared" si="49"/>
        <v>63.495955762370457</v>
      </c>
    </row>
    <row r="1929" spans="1:9" x14ac:dyDescent="0.25">
      <c r="A1929" s="18"/>
      <c r="B1929" s="5">
        <f>DATE(YEAR(siječanj!B1929),MONTH(siječanj!B1929)+5,DAY(siječanj!B1929))</f>
        <v>44003</v>
      </c>
      <c r="C1929" s="8">
        <v>20.0625</v>
      </c>
      <c r="D1929">
        <v>0.92765644268753178</v>
      </c>
      <c r="E1929" s="6">
        <v>67.014661236276396</v>
      </c>
      <c r="F1929" s="10">
        <v>69.076371554619499</v>
      </c>
      <c r="G1929" s="10">
        <v>68.305382433896341</v>
      </c>
      <c r="H1929" s="10">
        <v>240.5763974384237</v>
      </c>
      <c r="I1929" s="10">
        <f t="shared" si="49"/>
        <v>62.166582250354189</v>
      </c>
    </row>
    <row r="1930" spans="1:9" x14ac:dyDescent="0.25">
      <c r="A1930" s="18"/>
      <c r="B1930" s="5">
        <f>DATE(YEAR(siječanj!B1930),MONTH(siječanj!B1930)+5,DAY(siječanj!B1930))</f>
        <v>44003</v>
      </c>
      <c r="C1930" s="8">
        <v>20.0729166666667</v>
      </c>
      <c r="D1930">
        <v>0.92765644268753178</v>
      </c>
      <c r="E1930" s="6">
        <v>63.905538898933791</v>
      </c>
      <c r="F1930" s="10">
        <v>68.566324049849356</v>
      </c>
      <c r="G1930" s="10">
        <v>69.365259388480581</v>
      </c>
      <c r="H1930" s="10">
        <v>239.8656157574593</v>
      </c>
      <c r="I1930" s="10">
        <f t="shared" si="49"/>
        <v>59.282384883014608</v>
      </c>
    </row>
    <row r="1931" spans="1:9" x14ac:dyDescent="0.25">
      <c r="A1931" s="18"/>
      <c r="B1931" s="5">
        <f>DATE(YEAR(siječanj!B1931),MONTH(siječanj!B1931)+5,DAY(siječanj!B1931))</f>
        <v>44003</v>
      </c>
      <c r="C1931" s="8">
        <v>20.0833333333333</v>
      </c>
      <c r="D1931">
        <v>0.92765644268753178</v>
      </c>
      <c r="E1931" s="6">
        <v>63.246475265338653</v>
      </c>
      <c r="F1931" s="10">
        <v>68.315266983147623</v>
      </c>
      <c r="G1931" s="10">
        <v>69.856483926506016</v>
      </c>
      <c r="H1931" s="10">
        <v>239.04341184415222</v>
      </c>
      <c r="I1931" s="10">
        <f t="shared" si="49"/>
        <v>58.67100025716902</v>
      </c>
    </row>
    <row r="1932" spans="1:9" x14ac:dyDescent="0.25">
      <c r="A1932" s="18"/>
      <c r="B1932" s="5">
        <f>DATE(YEAR(siječanj!B1932),MONTH(siječanj!B1932)+5,DAY(siječanj!B1932))</f>
        <v>44003</v>
      </c>
      <c r="C1932" s="8">
        <v>20.09375</v>
      </c>
      <c r="D1932">
        <v>0.92765644268753178</v>
      </c>
      <c r="E1932" s="6">
        <v>62.890925283316093</v>
      </c>
      <c r="F1932" s="10">
        <v>67.188189242973209</v>
      </c>
      <c r="G1932" s="10">
        <v>68.557833739529059</v>
      </c>
      <c r="H1932" s="10">
        <v>238.69871509817403</v>
      </c>
      <c r="I1932" s="10">
        <f t="shared" si="49"/>
        <v>58.341172025648362</v>
      </c>
    </row>
    <row r="1933" spans="1:9" x14ac:dyDescent="0.25">
      <c r="A1933" s="18"/>
      <c r="B1933" s="5">
        <f>DATE(YEAR(siječanj!B1933),MONTH(siječanj!B1933)+5,DAY(siječanj!B1933))</f>
        <v>44003</v>
      </c>
      <c r="C1933" s="8">
        <v>20.1041666666667</v>
      </c>
      <c r="D1933">
        <v>0.92765644268753178</v>
      </c>
      <c r="E1933" s="6">
        <v>61.531950415215206</v>
      </c>
      <c r="F1933" s="10">
        <v>66.880736166933659</v>
      </c>
      <c r="G1933" s="10">
        <v>67.159403505865697</v>
      </c>
      <c r="H1933" s="10">
        <v>239.08966324134855</v>
      </c>
      <c r="I1933" s="10">
        <f t="shared" si="49"/>
        <v>57.080510233804134</v>
      </c>
    </row>
    <row r="1934" spans="1:9" x14ac:dyDescent="0.25">
      <c r="A1934" s="18"/>
      <c r="B1934" s="5">
        <f>DATE(YEAR(siječanj!B1934),MONTH(siječanj!B1934)+5,DAY(siječanj!B1934))</f>
        <v>44003</v>
      </c>
      <c r="C1934" s="8">
        <v>20.1145833333333</v>
      </c>
      <c r="D1934">
        <v>0.92765644268753178</v>
      </c>
      <c r="E1934" s="6">
        <v>60.713283546460325</v>
      </c>
      <c r="F1934" s="10">
        <v>67.03620948400372</v>
      </c>
      <c r="G1934" s="10">
        <v>65.812271038849801</v>
      </c>
      <c r="H1934" s="10">
        <v>239.30276547329044</v>
      </c>
      <c r="I1934" s="10">
        <f t="shared" si="49"/>
        <v>56.321068638588841</v>
      </c>
    </row>
    <row r="1935" spans="1:9" x14ac:dyDescent="0.25">
      <c r="A1935" s="18"/>
      <c r="B1935" s="5">
        <f>DATE(YEAR(siječanj!B1935),MONTH(siječanj!B1935)+5,DAY(siječanj!B1935))</f>
        <v>44003</v>
      </c>
      <c r="C1935" s="8">
        <v>20.125</v>
      </c>
      <c r="D1935">
        <v>0.92765644268753178</v>
      </c>
      <c r="E1935" s="6">
        <v>61.686737770159652</v>
      </c>
      <c r="F1935" s="10">
        <v>65.350046661240611</v>
      </c>
      <c r="G1935" s="10">
        <v>66.568882146515037</v>
      </c>
      <c r="H1935" s="10">
        <v>239.30960070923618</v>
      </c>
      <c r="I1935" s="10">
        <f t="shared" si="49"/>
        <v>57.224099720864906</v>
      </c>
    </row>
    <row r="1936" spans="1:9" x14ac:dyDescent="0.25">
      <c r="A1936" s="18"/>
      <c r="B1936" s="5">
        <f>DATE(YEAR(siječanj!B1936),MONTH(siječanj!B1936)+5,DAY(siječanj!B1936))</f>
        <v>44003</v>
      </c>
      <c r="C1936" s="8">
        <v>20.1354166666667</v>
      </c>
      <c r="D1936">
        <v>0.92765644268753178</v>
      </c>
      <c r="E1936" s="6">
        <v>61.571346301306278</v>
      </c>
      <c r="F1936" s="10">
        <v>65.893851918856868</v>
      </c>
      <c r="G1936" s="10">
        <v>64.453573111949808</v>
      </c>
      <c r="H1936" s="10">
        <v>239.73658183641277</v>
      </c>
      <c r="I1936" s="10">
        <f t="shared" si="49"/>
        <v>57.117056081351897</v>
      </c>
    </row>
    <row r="1937" spans="1:9" x14ac:dyDescent="0.25">
      <c r="A1937" s="18"/>
      <c r="B1937" s="5">
        <f>DATE(YEAR(siječanj!B1937),MONTH(siječanj!B1937)+5,DAY(siječanj!B1937))</f>
        <v>44003</v>
      </c>
      <c r="C1937" s="8">
        <v>20.1458333333333</v>
      </c>
      <c r="D1937">
        <v>0.92765644268753178</v>
      </c>
      <c r="E1937" s="6">
        <v>60.648103338400077</v>
      </c>
      <c r="F1937" s="10">
        <v>65.406386773648833</v>
      </c>
      <c r="G1937" s="10">
        <v>63.530664588872604</v>
      </c>
      <c r="H1937" s="10">
        <v>239.38109266516665</v>
      </c>
      <c r="I1937" s="10">
        <f t="shared" si="49"/>
        <v>56.260603798646038</v>
      </c>
    </row>
    <row r="1938" spans="1:9" x14ac:dyDescent="0.25">
      <c r="A1938" s="18"/>
      <c r="B1938" s="5">
        <f>DATE(YEAR(siječanj!B1938),MONTH(siječanj!B1938)+5,DAY(siječanj!B1938))</f>
        <v>44003</v>
      </c>
      <c r="C1938" s="8">
        <v>20.15625</v>
      </c>
      <c r="D1938">
        <v>0.92765644268753178</v>
      </c>
      <c r="E1938" s="6">
        <v>60.166387224386803</v>
      </c>
      <c r="F1938" s="10">
        <v>64.799242309509737</v>
      </c>
      <c r="G1938" s="10">
        <v>62.686817325921488</v>
      </c>
      <c r="H1938" s="10">
        <v>239.03293387767249</v>
      </c>
      <c r="I1938" s="10">
        <f t="shared" si="49"/>
        <v>55.813736741935223</v>
      </c>
    </row>
    <row r="1939" spans="1:9" x14ac:dyDescent="0.25">
      <c r="A1939" s="18"/>
      <c r="B1939" s="5">
        <f>DATE(YEAR(siječanj!B1939),MONTH(siječanj!B1939)+5,DAY(siječanj!B1939))</f>
        <v>44003</v>
      </c>
      <c r="C1939" s="8">
        <v>20.1666666666667</v>
      </c>
      <c r="D1939">
        <v>0.92765644268753178</v>
      </c>
      <c r="E1939" s="6">
        <v>59.916984207134242</v>
      </c>
      <c r="F1939" s="10">
        <v>64.387166151793139</v>
      </c>
      <c r="G1939" s="10">
        <v>63.61700617820059</v>
      </c>
      <c r="H1939" s="10">
        <v>230.87448529955208</v>
      </c>
      <c r="I1939" s="10">
        <f t="shared" si="49"/>
        <v>55.582376426155172</v>
      </c>
    </row>
    <row r="1940" spans="1:9" x14ac:dyDescent="0.25">
      <c r="A1940" s="18"/>
      <c r="B1940" s="5">
        <f>DATE(YEAR(siječanj!B1940),MONTH(siječanj!B1940)+5,DAY(siječanj!B1940))</f>
        <v>44003</v>
      </c>
      <c r="C1940" s="8">
        <v>20.1770833333333</v>
      </c>
      <c r="D1940">
        <v>0.92765644268753178</v>
      </c>
      <c r="E1940" s="6">
        <v>60.142340591155104</v>
      </c>
      <c r="F1940" s="10">
        <v>62.989850712785397</v>
      </c>
      <c r="G1940" s="10">
        <v>65.923157281647235</v>
      </c>
      <c r="H1940" s="10">
        <v>167.19232401191613</v>
      </c>
      <c r="I1940" s="10">
        <f t="shared" si="49"/>
        <v>55.791429727692893</v>
      </c>
    </row>
    <row r="1941" spans="1:9" x14ac:dyDescent="0.25">
      <c r="A1941" s="18"/>
      <c r="B1941" s="5">
        <f>DATE(YEAR(siječanj!B1941),MONTH(siječanj!B1941)+5,DAY(siječanj!B1941))</f>
        <v>44003</v>
      </c>
      <c r="C1941" s="8">
        <v>20.1875</v>
      </c>
      <c r="D1941">
        <v>0.92765644268753178</v>
      </c>
      <c r="E1941" s="6">
        <v>60.21129307322316</v>
      </c>
      <c r="F1941" s="10">
        <v>62.86736057682257</v>
      </c>
      <c r="G1941" s="10">
        <v>63.91884631062419</v>
      </c>
      <c r="H1941" s="10">
        <v>103.07361007055944</v>
      </c>
      <c r="I1941" s="10">
        <f t="shared" si="49"/>
        <v>55.855393941922621</v>
      </c>
    </row>
    <row r="1942" spans="1:9" x14ac:dyDescent="0.25">
      <c r="A1942" s="18"/>
      <c r="B1942" s="5">
        <f>DATE(YEAR(siječanj!B1942),MONTH(siječanj!B1942)+5,DAY(siječanj!B1942))</f>
        <v>44003</v>
      </c>
      <c r="C1942" s="8">
        <v>20.1979166666667</v>
      </c>
      <c r="D1942">
        <v>0.92765644268753178</v>
      </c>
      <c r="E1942" s="6">
        <v>61.663581826526539</v>
      </c>
      <c r="F1942" s="10">
        <v>62.076498875609467</v>
      </c>
      <c r="G1942" s="10">
        <v>60.473078080802743</v>
      </c>
      <c r="H1942" s="10">
        <v>64.470506474848037</v>
      </c>
      <c r="I1942" s="10">
        <f t="shared" si="49"/>
        <v>57.202618960567143</v>
      </c>
    </row>
    <row r="1943" spans="1:9" x14ac:dyDescent="0.25">
      <c r="A1943" s="18"/>
      <c r="B1943" s="5">
        <f>DATE(YEAR(siječanj!B1943),MONTH(siječanj!B1943)+5,DAY(siječanj!B1943))</f>
        <v>44003</v>
      </c>
      <c r="C1943" s="8">
        <v>20.2083333333333</v>
      </c>
      <c r="D1943">
        <v>0.92765644268753178</v>
      </c>
      <c r="E1943" s="6">
        <v>63.29864564606266</v>
      </c>
      <c r="F1943" s="10">
        <v>61.108735370096838</v>
      </c>
      <c r="G1943" s="10">
        <v>60.159496770181896</v>
      </c>
      <c r="H1943" s="10">
        <v>39.098193501569988</v>
      </c>
      <c r="I1943" s="10">
        <f t="shared" si="49"/>
        <v>58.719396446965106</v>
      </c>
    </row>
    <row r="1944" spans="1:9" x14ac:dyDescent="0.25">
      <c r="A1944" s="18"/>
      <c r="B1944" s="5">
        <f>DATE(YEAR(siječanj!B1944),MONTH(siječanj!B1944)+5,DAY(siječanj!B1944))</f>
        <v>44003</v>
      </c>
      <c r="C1944" s="8">
        <v>20.21875</v>
      </c>
      <c r="D1944">
        <v>0.92765644268753178</v>
      </c>
      <c r="E1944" s="6">
        <v>64.168525677288443</v>
      </c>
      <c r="F1944" s="10">
        <v>63.331688385810246</v>
      </c>
      <c r="G1944" s="10">
        <v>57.876029303524462</v>
      </c>
      <c r="H1944" s="10">
        <v>22.102707258023198</v>
      </c>
      <c r="I1944" s="10">
        <f t="shared" si="49"/>
        <v>59.52634626229694</v>
      </c>
    </row>
    <row r="1945" spans="1:9" x14ac:dyDescent="0.25">
      <c r="A1945" s="18"/>
      <c r="B1945" s="5">
        <f>DATE(YEAR(siječanj!B1945),MONTH(siječanj!B1945)+5,DAY(siječanj!B1945))</f>
        <v>44003</v>
      </c>
      <c r="C1945" s="8">
        <v>20.2291666666667</v>
      </c>
      <c r="D1945">
        <v>0.92765644268753178</v>
      </c>
      <c r="E1945" s="6">
        <v>66.960708483390221</v>
      </c>
      <c r="F1945" s="10">
        <v>69.604529664583026</v>
      </c>
      <c r="G1945" s="10">
        <v>59.044623977177885</v>
      </c>
      <c r="H1945" s="10">
        <v>9.5399059660282717</v>
      </c>
      <c r="I1945" s="10">
        <f t="shared" si="49"/>
        <v>62.116532631538604</v>
      </c>
    </row>
    <row r="1946" spans="1:9" x14ac:dyDescent="0.25">
      <c r="A1946" s="18"/>
      <c r="B1946" s="5">
        <f>DATE(YEAR(siječanj!B1946),MONTH(siječanj!B1946)+5,DAY(siječanj!B1946))</f>
        <v>44003</v>
      </c>
      <c r="C1946" s="8">
        <v>20.2395833333333</v>
      </c>
      <c r="D1946">
        <v>0.92765644268753178</v>
      </c>
      <c r="E1946" s="6">
        <v>71.220229420226929</v>
      </c>
      <c r="F1946" s="10">
        <v>68.944878020351766</v>
      </c>
      <c r="G1946" s="10">
        <v>59.676019812327418</v>
      </c>
      <c r="H1946" s="10">
        <v>2.5018041705910083</v>
      </c>
      <c r="I1946" s="10">
        <f t="shared" si="49"/>
        <v>66.06790467135761</v>
      </c>
    </row>
    <row r="1947" spans="1:9" x14ac:dyDescent="0.25">
      <c r="A1947" s="18"/>
      <c r="B1947" s="5">
        <f>DATE(YEAR(siječanj!B1947),MONTH(siječanj!B1947)+5,DAY(siječanj!B1947))</f>
        <v>44003</v>
      </c>
      <c r="C1947" s="8">
        <v>20.25</v>
      </c>
      <c r="D1947">
        <v>0.92765644268753178</v>
      </c>
      <c r="E1947" s="6">
        <v>73.922524070351528</v>
      </c>
      <c r="F1947" s="10">
        <v>66.788410409770634</v>
      </c>
      <c r="G1947" s="10">
        <v>61.529816067338331</v>
      </c>
      <c r="H1947" s="10">
        <v>2.4914919189012559</v>
      </c>
      <c r="I1947" s="10">
        <f t="shared" si="49"/>
        <v>68.574705713585743</v>
      </c>
    </row>
    <row r="1948" spans="1:9" x14ac:dyDescent="0.25">
      <c r="A1948" s="18"/>
      <c r="B1948" s="5">
        <f>DATE(YEAR(siječanj!B1948),MONTH(siječanj!B1948)+5,DAY(siječanj!B1948))</f>
        <v>44003</v>
      </c>
      <c r="C1948" s="8">
        <v>20.2604166666667</v>
      </c>
      <c r="D1948">
        <v>0.92765644268753178</v>
      </c>
      <c r="E1948" s="6">
        <v>77.784922559810283</v>
      </c>
      <c r="F1948" s="10">
        <v>67.321407596783175</v>
      </c>
      <c r="G1948" s="10">
        <v>62.288591705133818</v>
      </c>
      <c r="H1948" s="10">
        <v>2.0481140120534076</v>
      </c>
      <c r="I1948" s="10">
        <f t="shared" si="49"/>
        <v>72.157684556558749</v>
      </c>
    </row>
    <row r="1949" spans="1:9" x14ac:dyDescent="0.25">
      <c r="A1949" s="18"/>
      <c r="B1949" s="5">
        <f>DATE(YEAR(siječanj!B1949),MONTH(siječanj!B1949)+5,DAY(siječanj!B1949))</f>
        <v>44003</v>
      </c>
      <c r="C1949" s="8">
        <v>20.2708333333333</v>
      </c>
      <c r="D1949">
        <v>0.92765644268753178</v>
      </c>
      <c r="E1949" s="6">
        <v>81.677721665489941</v>
      </c>
      <c r="F1949" s="10">
        <v>70.061039888701075</v>
      </c>
      <c r="G1949" s="10">
        <v>62.228036778261469</v>
      </c>
      <c r="H1949" s="10">
        <v>2.4942481751370162</v>
      </c>
      <c r="I1949" s="10">
        <f t="shared" si="49"/>
        <v>75.768864727030746</v>
      </c>
    </row>
    <row r="1950" spans="1:9" x14ac:dyDescent="0.25">
      <c r="A1950" s="18"/>
      <c r="B1950" s="5">
        <f>DATE(YEAR(siječanj!B1950),MONTH(siječanj!B1950)+5,DAY(siječanj!B1950))</f>
        <v>44003</v>
      </c>
      <c r="C1950" s="8">
        <v>20.28125</v>
      </c>
      <c r="D1950">
        <v>0.92765644268753178</v>
      </c>
      <c r="E1950" s="6">
        <v>84.740279902458141</v>
      </c>
      <c r="F1950" s="10">
        <v>72.557732146624048</v>
      </c>
      <c r="G1950" s="10">
        <v>68.081189827897518</v>
      </c>
      <c r="H1950" s="10">
        <v>2.8174768695577757</v>
      </c>
      <c r="I1950" s="10">
        <f t="shared" si="49"/>
        <v>78.609866606660063</v>
      </c>
    </row>
    <row r="1951" spans="1:9" x14ac:dyDescent="0.25">
      <c r="A1951" s="18"/>
      <c r="B1951" s="5">
        <f>DATE(YEAR(siječanj!B1951),MONTH(siječanj!B1951)+5,DAY(siječanj!B1951))</f>
        <v>44003</v>
      </c>
      <c r="C1951" s="8">
        <v>20.2916666666667</v>
      </c>
      <c r="D1951">
        <v>0.92765644268753178</v>
      </c>
      <c r="E1951" s="6">
        <v>87.652021651488255</v>
      </c>
      <c r="F1951" s="10">
        <v>74.028040990425708</v>
      </c>
      <c r="G1951" s="10">
        <v>70.833693401946434</v>
      </c>
      <c r="H1951" s="10">
        <v>2.7501567335509862</v>
      </c>
      <c r="I1951" s="10">
        <f t="shared" si="49"/>
        <v>81.310962599590113</v>
      </c>
    </row>
    <row r="1952" spans="1:9" x14ac:dyDescent="0.25">
      <c r="A1952" s="18"/>
      <c r="B1952" s="5">
        <f>DATE(YEAR(siječanj!B1952),MONTH(siječanj!B1952)+5,DAY(siječanj!B1952))</f>
        <v>44003</v>
      </c>
      <c r="C1952" s="8">
        <v>20.3020833333333</v>
      </c>
      <c r="D1952">
        <v>0.92765644268753178</v>
      </c>
      <c r="E1952" s="6">
        <v>94.201923584538235</v>
      </c>
      <c r="F1952" s="10">
        <v>76.774089451335158</v>
      </c>
      <c r="G1952" s="10">
        <v>71.084591197946935</v>
      </c>
      <c r="H1952" s="10">
        <v>2.0508073765315249</v>
      </c>
      <c r="I1952" s="10">
        <f t="shared" si="49"/>
        <v>87.387021326755445</v>
      </c>
    </row>
    <row r="1953" spans="1:9" x14ac:dyDescent="0.25">
      <c r="A1953" s="18"/>
      <c r="B1953" s="5">
        <f>DATE(YEAR(siječanj!B1953),MONTH(siječanj!B1953)+5,DAY(siječanj!B1953))</f>
        <v>44003</v>
      </c>
      <c r="C1953" s="8">
        <v>20.3125</v>
      </c>
      <c r="D1953">
        <v>0.92765644268753178</v>
      </c>
      <c r="E1953" s="6">
        <v>98.327219485502283</v>
      </c>
      <c r="F1953" s="10">
        <v>80.610279759860859</v>
      </c>
      <c r="G1953" s="10">
        <v>76.275657611601559</v>
      </c>
      <c r="H1953" s="10">
        <v>1.5913541367736979</v>
      </c>
      <c r="I1953" s="10">
        <f t="shared" si="49"/>
        <v>91.213878647277213</v>
      </c>
    </row>
    <row r="1954" spans="1:9" x14ac:dyDescent="0.25">
      <c r="A1954" s="18"/>
      <c r="B1954" s="5">
        <f>DATE(YEAR(siječanj!B1954),MONTH(siječanj!B1954)+5,DAY(siječanj!B1954))</f>
        <v>44003</v>
      </c>
      <c r="C1954" s="8">
        <v>20.3229166666667</v>
      </c>
      <c r="D1954">
        <v>0.92765644268753178</v>
      </c>
      <c r="E1954" s="6">
        <v>103.8676493756675</v>
      </c>
      <c r="F1954" s="10">
        <v>83.58666349713836</v>
      </c>
      <c r="G1954" s="10">
        <v>82.896943299208658</v>
      </c>
      <c r="H1954" s="10">
        <v>1.5607937339684328</v>
      </c>
      <c r="I1954" s="10">
        <f t="shared" si="49"/>
        <v>96.353494130147538</v>
      </c>
    </row>
    <row r="1955" spans="1:9" x14ac:dyDescent="0.25">
      <c r="A1955" s="18"/>
      <c r="B1955" s="5">
        <f>DATE(YEAR(siječanj!B1955),MONTH(siječanj!B1955)+5,DAY(siječanj!B1955))</f>
        <v>44003</v>
      </c>
      <c r="C1955" s="8">
        <v>20.3333333333333</v>
      </c>
      <c r="D1955">
        <v>0.92765644268753178</v>
      </c>
      <c r="E1955" s="6">
        <v>109.53614791874972</v>
      </c>
      <c r="F1955" s="10">
        <v>84.139084867190078</v>
      </c>
      <c r="G1955" s="10">
        <v>91.785154970448374</v>
      </c>
      <c r="H1955" s="10">
        <v>2.31040558472723</v>
      </c>
      <c r="I1955" s="10">
        <f t="shared" si="49"/>
        <v>101.61191332400266</v>
      </c>
    </row>
    <row r="1956" spans="1:9" x14ac:dyDescent="0.25">
      <c r="A1956" s="18"/>
      <c r="B1956" s="5">
        <f>DATE(YEAR(siječanj!B1956),MONTH(siječanj!B1956)+5,DAY(siječanj!B1956))</f>
        <v>44003</v>
      </c>
      <c r="C1956" s="8">
        <v>20.34375</v>
      </c>
      <c r="D1956">
        <v>0.92765644268753178</v>
      </c>
      <c r="E1956" s="6">
        <v>115.06520538085188</v>
      </c>
      <c r="F1956" s="10">
        <v>85.370482248566518</v>
      </c>
      <c r="G1956" s="10">
        <v>95.449548730620009</v>
      </c>
      <c r="H1956" s="10">
        <v>1.9234855088875078</v>
      </c>
      <c r="I1956" s="10">
        <f t="shared" si="49"/>
        <v>106.7409791007113</v>
      </c>
    </row>
    <row r="1957" spans="1:9" x14ac:dyDescent="0.25">
      <c r="A1957" s="18"/>
      <c r="B1957" s="5">
        <f>DATE(YEAR(siječanj!B1957),MONTH(siječanj!B1957)+5,DAY(siječanj!B1957))</f>
        <v>44003</v>
      </c>
      <c r="C1957" s="8">
        <v>20.3541666666667</v>
      </c>
      <c r="D1957">
        <v>0.92765644268753178</v>
      </c>
      <c r="E1957" s="6">
        <v>120.25762387922019</v>
      </c>
      <c r="F1957" s="10">
        <v>88.828022763281894</v>
      </c>
      <c r="G1957" s="10">
        <v>95.557419806907632</v>
      </c>
      <c r="H1957" s="10">
        <v>2.0299842150604173</v>
      </c>
      <c r="I1957" s="10">
        <f t="shared" si="49"/>
        <v>111.55775957385258</v>
      </c>
    </row>
    <row r="1958" spans="1:9" x14ac:dyDescent="0.25">
      <c r="A1958" s="18"/>
      <c r="B1958" s="5">
        <f>DATE(YEAR(siječanj!B1958),MONTH(siječanj!B1958)+5,DAY(siječanj!B1958))</f>
        <v>44003</v>
      </c>
      <c r="C1958" s="8">
        <v>20.3645833333333</v>
      </c>
      <c r="D1958">
        <v>0.92765644268753178</v>
      </c>
      <c r="E1958" s="6">
        <v>124.18020200503524</v>
      </c>
      <c r="F1958" s="10">
        <v>91.124635954306697</v>
      </c>
      <c r="G1958" s="10">
        <v>96.817499824146864</v>
      </c>
      <c r="H1958" s="10">
        <v>2.1477804771261555</v>
      </c>
      <c r="I1958" s="10">
        <f t="shared" si="49"/>
        <v>115.1965644442101</v>
      </c>
    </row>
    <row r="1959" spans="1:9" x14ac:dyDescent="0.25">
      <c r="A1959" s="18"/>
      <c r="B1959" s="5">
        <f>DATE(YEAR(siječanj!B1959),MONTH(siječanj!B1959)+5,DAY(siječanj!B1959))</f>
        <v>44003</v>
      </c>
      <c r="C1959" s="8">
        <v>20.375</v>
      </c>
      <c r="D1959">
        <v>0.92765644268753178</v>
      </c>
      <c r="E1959" s="6">
        <v>126.68812872263565</v>
      </c>
      <c r="F1959" s="10">
        <v>94.770896481296106</v>
      </c>
      <c r="G1959" s="10">
        <v>100.70300712623909</v>
      </c>
      <c r="H1959" s="10">
        <v>2.9383688036941749</v>
      </c>
      <c r="I1959" s="10">
        <f t="shared" si="49"/>
        <v>117.52305882158031</v>
      </c>
    </row>
    <row r="1960" spans="1:9" x14ac:dyDescent="0.25">
      <c r="A1960" s="18"/>
      <c r="B1960" s="5">
        <f>DATE(YEAR(siječanj!B1960),MONTH(siječanj!B1960)+5,DAY(siječanj!B1960))</f>
        <v>44003</v>
      </c>
      <c r="C1960" s="8">
        <v>20.3854166666667</v>
      </c>
      <c r="D1960">
        <v>0.92765644268753178</v>
      </c>
      <c r="E1960" s="6">
        <v>128.0264608415003</v>
      </c>
      <c r="F1960" s="10">
        <v>103.32652444629106</v>
      </c>
      <c r="G1960" s="10">
        <v>114.43558499208071</v>
      </c>
      <c r="H1960" s="10">
        <v>2.7572215743262403</v>
      </c>
      <c r="I1960" s="10">
        <f t="shared" si="49"/>
        <v>118.76457123410076</v>
      </c>
    </row>
    <row r="1961" spans="1:9" x14ac:dyDescent="0.25">
      <c r="A1961" s="18"/>
      <c r="B1961" s="5">
        <f>DATE(YEAR(siječanj!B1961),MONTH(siječanj!B1961)+5,DAY(siječanj!B1961))</f>
        <v>44003</v>
      </c>
      <c r="C1961" s="8">
        <v>20.3958333333333</v>
      </c>
      <c r="D1961">
        <v>0.92765644268753178</v>
      </c>
      <c r="E1961" s="6">
        <v>129.91485286890571</v>
      </c>
      <c r="F1961" s="10">
        <v>105.79177068867105</v>
      </c>
      <c r="G1961" s="10">
        <v>111.43745916502401</v>
      </c>
      <c r="H1961" s="10">
        <v>3.1565303281398087</v>
      </c>
      <c r="I1961" s="10">
        <f t="shared" si="49"/>
        <v>120.51635026464315</v>
      </c>
    </row>
    <row r="1962" spans="1:9" x14ac:dyDescent="0.25">
      <c r="A1962" s="18"/>
      <c r="B1962" s="5">
        <f>DATE(YEAR(siječanj!B1962),MONTH(siječanj!B1962)+5,DAY(siječanj!B1962))</f>
        <v>44003</v>
      </c>
      <c r="C1962" s="8">
        <v>20.40625</v>
      </c>
      <c r="D1962">
        <v>0.92765644268753178</v>
      </c>
      <c r="E1962" s="6">
        <v>134.69719867045941</v>
      </c>
      <c r="F1962" s="10">
        <v>107.62699465215047</v>
      </c>
      <c r="G1962" s="10">
        <v>110.09414457772122</v>
      </c>
      <c r="H1962" s="10">
        <v>3.4796761651655777</v>
      </c>
      <c r="I1962" s="10">
        <f t="shared" si="49"/>
        <v>124.95272415861412</v>
      </c>
    </row>
    <row r="1963" spans="1:9" x14ac:dyDescent="0.25">
      <c r="A1963" s="18"/>
      <c r="B1963" s="5">
        <f>DATE(YEAR(siječanj!B1963),MONTH(siječanj!B1963)+5,DAY(siječanj!B1963))</f>
        <v>44003</v>
      </c>
      <c r="C1963" s="8">
        <v>20.4166666666667</v>
      </c>
      <c r="D1963">
        <v>0.92765644268753178</v>
      </c>
      <c r="E1963" s="6">
        <v>139.77517199561254</v>
      </c>
      <c r="F1963" s="10">
        <v>110.17406202156479</v>
      </c>
      <c r="G1963" s="10">
        <v>112.51067873061402</v>
      </c>
      <c r="H1963" s="10">
        <v>3.2351020990735293</v>
      </c>
      <c r="I1963" s="10">
        <f t="shared" si="49"/>
        <v>129.66333882948783</v>
      </c>
    </row>
    <row r="1964" spans="1:9" x14ac:dyDescent="0.25">
      <c r="A1964" s="18"/>
      <c r="B1964" s="5">
        <f>DATE(YEAR(siječanj!B1964),MONTH(siječanj!B1964)+5,DAY(siječanj!B1964))</f>
        <v>44003</v>
      </c>
      <c r="C1964" s="8">
        <v>20.4270833333333</v>
      </c>
      <c r="D1964">
        <v>0.92765644268753178</v>
      </c>
      <c r="E1964" s="6">
        <v>144.27047346296499</v>
      </c>
      <c r="F1964" s="10">
        <v>109.79949669625377</v>
      </c>
      <c r="G1964" s="10">
        <v>116.28906575284753</v>
      </c>
      <c r="H1964" s="10">
        <v>3.4883622156934124</v>
      </c>
      <c r="I1964" s="10">
        <f t="shared" si="49"/>
        <v>133.83343419750005</v>
      </c>
    </row>
    <row r="1965" spans="1:9" x14ac:dyDescent="0.25">
      <c r="A1965" s="18"/>
      <c r="B1965" s="5">
        <f>DATE(YEAR(siječanj!B1965),MONTH(siječanj!B1965)+5,DAY(siječanj!B1965))</f>
        <v>44003</v>
      </c>
      <c r="C1965" s="8">
        <v>20.4375</v>
      </c>
      <c r="D1965">
        <v>0.92765644268753178</v>
      </c>
      <c r="E1965" s="6">
        <v>147.57589504974285</v>
      </c>
      <c r="F1965" s="10">
        <v>110.62192419214473</v>
      </c>
      <c r="G1965" s="10">
        <v>117.15468611223788</v>
      </c>
      <c r="H1965" s="10">
        <v>3.3697992731535469</v>
      </c>
      <c r="I1965" s="10">
        <f t="shared" si="49"/>
        <v>136.899729828273</v>
      </c>
    </row>
    <row r="1966" spans="1:9" x14ac:dyDescent="0.25">
      <c r="A1966" s="18"/>
      <c r="B1966" s="5">
        <f>DATE(YEAR(siječanj!B1966),MONTH(siječanj!B1966)+5,DAY(siječanj!B1966))</f>
        <v>44003</v>
      </c>
      <c r="C1966" s="8">
        <v>20.4479166666667</v>
      </c>
      <c r="D1966">
        <v>0.92765644268753178</v>
      </c>
      <c r="E1966" s="6">
        <v>145.96977218788817</v>
      </c>
      <c r="F1966" s="10">
        <v>110.09556276920438</v>
      </c>
      <c r="G1966" s="10">
        <v>116.93170356644103</v>
      </c>
      <c r="H1966" s="10">
        <v>3.5264925898988122</v>
      </c>
      <c r="I1966" s="10">
        <f t="shared" si="49"/>
        <v>135.40979960772574</v>
      </c>
    </row>
    <row r="1967" spans="1:9" x14ac:dyDescent="0.25">
      <c r="A1967" s="18"/>
      <c r="B1967" s="5">
        <f>DATE(YEAR(siječanj!B1967),MONTH(siječanj!B1967)+5,DAY(siječanj!B1967))</f>
        <v>44003</v>
      </c>
      <c r="C1967" s="8">
        <v>20.4583333333333</v>
      </c>
      <c r="D1967">
        <v>0.92765644268753178</v>
      </c>
      <c r="E1967" s="6">
        <v>148.76153199090299</v>
      </c>
      <c r="F1967" s="10">
        <v>110.66822282041245</v>
      </c>
      <c r="G1967" s="10">
        <v>114.9955113969521</v>
      </c>
      <c r="H1967" s="10">
        <v>3.6321477478938089</v>
      </c>
      <c r="I1967" s="10">
        <f t="shared" si="49"/>
        <v>137.99959357542852</v>
      </c>
    </row>
    <row r="1968" spans="1:9" x14ac:dyDescent="0.25">
      <c r="A1968" s="18"/>
      <c r="B1968" s="5">
        <f>DATE(YEAR(siječanj!B1968),MONTH(siječanj!B1968)+5,DAY(siječanj!B1968))</f>
        <v>44003</v>
      </c>
      <c r="C1968" s="8">
        <v>20.46875</v>
      </c>
      <c r="D1968">
        <v>0.92765644268753178</v>
      </c>
      <c r="E1968" s="6">
        <v>149.12158606213308</v>
      </c>
      <c r="F1968" s="10">
        <v>113.01408519906074</v>
      </c>
      <c r="G1968" s="10">
        <v>113.64744043440001</v>
      </c>
      <c r="H1968" s="10">
        <v>4.3951795017954272</v>
      </c>
      <c r="I1968" s="10">
        <f t="shared" si="49"/>
        <v>138.33360005432098</v>
      </c>
    </row>
    <row r="1969" spans="1:9" x14ac:dyDescent="0.25">
      <c r="A1969" s="18"/>
      <c r="B1969" s="5">
        <f>DATE(YEAR(siječanj!B1969),MONTH(siječanj!B1969)+5,DAY(siječanj!B1969))</f>
        <v>44003</v>
      </c>
      <c r="C1969" s="8">
        <v>20.4791666666667</v>
      </c>
      <c r="D1969">
        <v>0.92765644268753178</v>
      </c>
      <c r="E1969" s="6">
        <v>147.54646356735495</v>
      </c>
      <c r="F1969" s="10">
        <v>113.43668994273301</v>
      </c>
      <c r="G1969" s="10">
        <v>115.25881730202022</v>
      </c>
      <c r="H1969" s="10">
        <v>4.4774019895180563</v>
      </c>
      <c r="I1969" s="10">
        <f t="shared" si="49"/>
        <v>136.87242752401801</v>
      </c>
    </row>
    <row r="1970" spans="1:9" x14ac:dyDescent="0.25">
      <c r="A1970" s="18"/>
      <c r="B1970" s="5">
        <f>DATE(YEAR(siječanj!B1970),MONTH(siječanj!B1970)+5,DAY(siječanj!B1970))</f>
        <v>44003</v>
      </c>
      <c r="C1970" s="8">
        <v>20.4895833333333</v>
      </c>
      <c r="D1970">
        <v>0.92765644268753178</v>
      </c>
      <c r="E1970" s="6">
        <v>145.43450646477581</v>
      </c>
      <c r="F1970" s="10">
        <v>112.5064811886421</v>
      </c>
      <c r="G1970" s="10">
        <v>113.78354624873337</v>
      </c>
      <c r="H1970" s="10">
        <v>4.7481240525616712</v>
      </c>
      <c r="I1970" s="10">
        <f t="shared" si="49"/>
        <v>134.91325691113076</v>
      </c>
    </row>
    <row r="1971" spans="1:9" x14ac:dyDescent="0.25">
      <c r="A1971" s="18"/>
      <c r="B1971" s="5">
        <f>DATE(YEAR(siječanj!B1971),MONTH(siječanj!B1971)+5,DAY(siječanj!B1971))</f>
        <v>44003</v>
      </c>
      <c r="C1971" s="8">
        <v>20.5</v>
      </c>
      <c r="D1971">
        <v>0.92765644268753178</v>
      </c>
      <c r="E1971" s="6">
        <v>141.9671779640548</v>
      </c>
      <c r="F1971" s="10">
        <v>112.69043399134803</v>
      </c>
      <c r="G1971" s="10">
        <v>114.92085906904701</v>
      </c>
      <c r="H1971" s="10">
        <v>4.7434990126702266</v>
      </c>
      <c r="I1971" s="10">
        <f t="shared" si="49"/>
        <v>131.69676728852284</v>
      </c>
    </row>
    <row r="1972" spans="1:9" x14ac:dyDescent="0.25">
      <c r="A1972" s="18"/>
      <c r="B1972" s="5">
        <f>DATE(YEAR(siječanj!B1972),MONTH(siječanj!B1972)+5,DAY(siječanj!B1972))</f>
        <v>44003</v>
      </c>
      <c r="C1972" s="8">
        <v>20.5104166666667</v>
      </c>
      <c r="D1972">
        <v>0.92765644268753178</v>
      </c>
      <c r="E1972" s="6">
        <v>136.04434931142552</v>
      </c>
      <c r="F1972" s="10">
        <v>114.18126100095407</v>
      </c>
      <c r="G1972" s="10">
        <v>116.09349925750105</v>
      </c>
      <c r="H1972" s="10">
        <v>5.5516760674591312</v>
      </c>
      <c r="I1972" s="10">
        <f t="shared" si="49"/>
        <v>126.20241712997696</v>
      </c>
    </row>
    <row r="1973" spans="1:9" x14ac:dyDescent="0.25">
      <c r="A1973" s="18"/>
      <c r="B1973" s="5">
        <f>DATE(YEAR(siječanj!B1973),MONTH(siječanj!B1973)+5,DAY(siječanj!B1973))</f>
        <v>44003</v>
      </c>
      <c r="C1973" s="8">
        <v>20.5208333333333</v>
      </c>
      <c r="D1973">
        <v>0.92765644268753178</v>
      </c>
      <c r="E1973" s="6">
        <v>131.92041277953669</v>
      </c>
      <c r="F1973" s="10">
        <v>113.52179701070079</v>
      </c>
      <c r="G1973" s="10">
        <v>117.19824428591043</v>
      </c>
      <c r="H1973" s="10">
        <v>5.3549157096858018</v>
      </c>
      <c r="I1973" s="10">
        <f t="shared" si="49"/>
        <v>122.37682083693581</v>
      </c>
    </row>
    <row r="1974" spans="1:9" x14ac:dyDescent="0.25">
      <c r="A1974" s="18"/>
      <c r="B1974" s="5">
        <f>DATE(YEAR(siječanj!B1974),MONTH(siječanj!B1974)+5,DAY(siječanj!B1974))</f>
        <v>44003</v>
      </c>
      <c r="C1974" s="8">
        <v>20.53125</v>
      </c>
      <c r="D1974">
        <v>0.92765644268753178</v>
      </c>
      <c r="E1974" s="6">
        <v>128.02987167625074</v>
      </c>
      <c r="F1974" s="10">
        <v>112.29385326104666</v>
      </c>
      <c r="G1974" s="10">
        <v>115.54032203329405</v>
      </c>
      <c r="H1974" s="10">
        <v>4.481598766488406</v>
      </c>
      <c r="I1974" s="10">
        <f t="shared" si="49"/>
        <v>118.76773531693193</v>
      </c>
    </row>
    <row r="1975" spans="1:9" x14ac:dyDescent="0.25">
      <c r="A1975" s="18"/>
      <c r="B1975" s="5">
        <f>DATE(YEAR(siječanj!B1975),MONTH(siječanj!B1975)+5,DAY(siječanj!B1975))</f>
        <v>44003</v>
      </c>
      <c r="C1975" s="8">
        <v>20.5416666666667</v>
      </c>
      <c r="D1975">
        <v>0.92765644268753178</v>
      </c>
      <c r="E1975" s="6">
        <v>125.87634409424618</v>
      </c>
      <c r="F1975" s="10">
        <v>114.4687788363123</v>
      </c>
      <c r="G1975" s="10">
        <v>117.19475388123547</v>
      </c>
      <c r="H1975" s="10">
        <v>3.7896187262137415</v>
      </c>
      <c r="I1975" s="10">
        <f t="shared" si="49"/>
        <v>116.77000158098011</v>
      </c>
    </row>
    <row r="1976" spans="1:9" x14ac:dyDescent="0.25">
      <c r="A1976" s="18"/>
      <c r="B1976" s="5">
        <f>DATE(YEAR(siječanj!B1976),MONTH(siječanj!B1976)+5,DAY(siječanj!B1976))</f>
        <v>44003</v>
      </c>
      <c r="C1976" s="8">
        <v>20.5520833333333</v>
      </c>
      <c r="D1976">
        <v>0.92765644268753178</v>
      </c>
      <c r="E1976" s="6">
        <v>123.0767517833678</v>
      </c>
      <c r="F1976" s="10">
        <v>114.64437105540384</v>
      </c>
      <c r="G1976" s="10">
        <v>118.07630869675064</v>
      </c>
      <c r="H1976" s="10">
        <v>3.5116261763301972</v>
      </c>
      <c r="I1976" s="10">
        <f t="shared" si="49"/>
        <v>114.1729417368953</v>
      </c>
    </row>
    <row r="1977" spans="1:9" x14ac:dyDescent="0.25">
      <c r="A1977" s="18"/>
      <c r="B1977" s="5">
        <f>DATE(YEAR(siječanj!B1977),MONTH(siječanj!B1977)+5,DAY(siječanj!B1977))</f>
        <v>44003</v>
      </c>
      <c r="C1977" s="8">
        <v>20.5625</v>
      </c>
      <c r="D1977">
        <v>0.92765644268753178</v>
      </c>
      <c r="E1977" s="6">
        <v>119.35172801473898</v>
      </c>
      <c r="F1977" s="10">
        <v>112.90821242174317</v>
      </c>
      <c r="G1977" s="10">
        <v>113.56816751357854</v>
      </c>
      <c r="H1977" s="10">
        <v>2.6093760297713215</v>
      </c>
      <c r="I1977" s="10">
        <f t="shared" si="49"/>
        <v>110.7173994387626</v>
      </c>
    </row>
    <row r="1978" spans="1:9" x14ac:dyDescent="0.25">
      <c r="A1978" s="18"/>
      <c r="B1978" s="5">
        <f>DATE(YEAR(siječanj!B1978),MONTH(siječanj!B1978)+5,DAY(siječanj!B1978))</f>
        <v>44003</v>
      </c>
      <c r="C1978" s="8">
        <v>20.5729166666667</v>
      </c>
      <c r="D1978">
        <v>0.92765644268753178</v>
      </c>
      <c r="E1978" s="6">
        <v>118.08587737552695</v>
      </c>
      <c r="F1978" s="10">
        <v>111.24642066028966</v>
      </c>
      <c r="G1978" s="10">
        <v>117.33687006059836</v>
      </c>
      <c r="H1978" s="10">
        <v>2.5277964355712679</v>
      </c>
      <c r="I1978" s="10">
        <f t="shared" si="49"/>
        <v>109.54312493781742</v>
      </c>
    </row>
    <row r="1979" spans="1:9" x14ac:dyDescent="0.25">
      <c r="A1979" s="18"/>
      <c r="B1979" s="5">
        <f>DATE(YEAR(siječanj!B1979),MONTH(siječanj!B1979)+5,DAY(siječanj!B1979))</f>
        <v>44003</v>
      </c>
      <c r="C1979" s="8">
        <v>20.5833333333333</v>
      </c>
      <c r="D1979">
        <v>0.92765644268753178</v>
      </c>
      <c r="E1979" s="6">
        <v>115.77498966628147</v>
      </c>
      <c r="F1979" s="10">
        <v>112.31939815787806</v>
      </c>
      <c r="G1979" s="10">
        <v>116.83687957490525</v>
      </c>
      <c r="H1979" s="10">
        <v>2.1811230914957327</v>
      </c>
      <c r="I1979" s="10">
        <f t="shared" si="49"/>
        <v>107.39941506600842</v>
      </c>
    </row>
    <row r="1980" spans="1:9" x14ac:dyDescent="0.25">
      <c r="A1980" s="18"/>
      <c r="B1980" s="5">
        <f>DATE(YEAR(siječanj!B1980),MONTH(siječanj!B1980)+5,DAY(siječanj!B1980))</f>
        <v>44003</v>
      </c>
      <c r="C1980" s="8">
        <v>20.59375</v>
      </c>
      <c r="D1980">
        <v>0.92765644268753178</v>
      </c>
      <c r="E1980" s="6">
        <v>116.48527242013748</v>
      </c>
      <c r="F1980" s="10">
        <v>113.60445259904144</v>
      </c>
      <c r="G1980" s="10">
        <v>119.28595755811413</v>
      </c>
      <c r="H1980" s="10">
        <v>2.1024045731275112</v>
      </c>
      <c r="I1980" s="10">
        <f t="shared" si="49"/>
        <v>108.05831343875279</v>
      </c>
    </row>
    <row r="1981" spans="1:9" x14ac:dyDescent="0.25">
      <c r="A1981" s="18"/>
      <c r="B1981" s="5">
        <f>DATE(YEAR(siječanj!B1981),MONTH(siječanj!B1981)+5,DAY(siječanj!B1981))</f>
        <v>44003</v>
      </c>
      <c r="C1981" s="8">
        <v>20.6041666666667</v>
      </c>
      <c r="D1981">
        <v>0.92765644268753178</v>
      </c>
      <c r="E1981" s="6">
        <v>114.46408125458917</v>
      </c>
      <c r="F1981" s="10">
        <v>113.87563655304031</v>
      </c>
      <c r="G1981" s="10">
        <v>118.51962603285294</v>
      </c>
      <c r="H1981" s="10">
        <v>2.1711632333051556</v>
      </c>
      <c r="I1981" s="10">
        <f t="shared" si="49"/>
        <v>106.18334243212878</v>
      </c>
    </row>
    <row r="1982" spans="1:9" x14ac:dyDescent="0.25">
      <c r="A1982" s="18"/>
      <c r="B1982" s="5">
        <f>DATE(YEAR(siječanj!B1982),MONTH(siječanj!B1982)+5,DAY(siječanj!B1982))</f>
        <v>44003</v>
      </c>
      <c r="C1982" s="8">
        <v>20.6145833333333</v>
      </c>
      <c r="D1982">
        <v>0.92765644268753178</v>
      </c>
      <c r="E1982" s="6">
        <v>112.96897485782939</v>
      </c>
      <c r="F1982" s="10">
        <v>114.24791808951301</v>
      </c>
      <c r="G1982" s="10">
        <v>118.06884466203954</v>
      </c>
      <c r="H1982" s="10">
        <v>2.1393659592662408</v>
      </c>
      <c r="I1982" s="10">
        <f t="shared" si="49"/>
        <v>104.79639735067123</v>
      </c>
    </row>
    <row r="1983" spans="1:9" x14ac:dyDescent="0.25">
      <c r="A1983" s="18"/>
      <c r="B1983" s="5">
        <f>DATE(YEAR(siječanj!B1983),MONTH(siječanj!B1983)+5,DAY(siječanj!B1983))</f>
        <v>44003</v>
      </c>
      <c r="C1983" s="8">
        <v>20.625</v>
      </c>
      <c r="D1983">
        <v>0.92765644268753178</v>
      </c>
      <c r="E1983" s="6">
        <v>110.98060912901451</v>
      </c>
      <c r="F1983" s="10">
        <v>117.62530639980668</v>
      </c>
      <c r="G1983" s="10">
        <v>117.21695029906549</v>
      </c>
      <c r="H1983" s="10">
        <v>2.0690569673485975</v>
      </c>
      <c r="I1983" s="10">
        <f t="shared" si="49"/>
        <v>102.95187707191701</v>
      </c>
    </row>
    <row r="1984" spans="1:9" x14ac:dyDescent="0.25">
      <c r="A1984" s="18"/>
      <c r="B1984" s="5">
        <f>DATE(YEAR(siječanj!B1984),MONTH(siječanj!B1984)+5,DAY(siječanj!B1984))</f>
        <v>44003</v>
      </c>
      <c r="C1984" s="8">
        <v>20.6354166666667</v>
      </c>
      <c r="D1984">
        <v>0.92765644268753178</v>
      </c>
      <c r="E1984" s="6">
        <v>108.91358965015148</v>
      </c>
      <c r="F1984" s="10">
        <v>117.03481922069111</v>
      </c>
      <c r="G1984" s="10">
        <v>118.34052913576677</v>
      </c>
      <c r="H1984" s="10">
        <v>2.6002327661482392</v>
      </c>
      <c r="I1984" s="10">
        <f t="shared" si="49"/>
        <v>101.03439313518911</v>
      </c>
    </row>
    <row r="1985" spans="1:9" x14ac:dyDescent="0.25">
      <c r="A1985" s="18"/>
      <c r="B1985" s="5">
        <f>DATE(YEAR(siječanj!B1985),MONTH(siječanj!B1985)+5,DAY(siječanj!B1985))</f>
        <v>44003</v>
      </c>
      <c r="C1985" s="8">
        <v>20.6458333333333</v>
      </c>
      <c r="D1985">
        <v>0.92765644268753178</v>
      </c>
      <c r="E1985" s="6">
        <v>109.41912401544811</v>
      </c>
      <c r="F1985" s="10">
        <v>116.15093704333269</v>
      </c>
      <c r="G1985" s="10">
        <v>118.5628527378893</v>
      </c>
      <c r="H1985" s="10">
        <v>2.3729509385624721</v>
      </c>
      <c r="I1985" s="10">
        <f t="shared" si="49"/>
        <v>101.50335534615647</v>
      </c>
    </row>
    <row r="1986" spans="1:9" x14ac:dyDescent="0.25">
      <c r="A1986" s="18"/>
      <c r="B1986" s="5">
        <f>DATE(YEAR(siječanj!B1986),MONTH(siječanj!B1986)+5,DAY(siječanj!B1986))</f>
        <v>44003</v>
      </c>
      <c r="C1986" s="8">
        <v>20.65625</v>
      </c>
      <c r="D1986">
        <v>0.92765644268753178</v>
      </c>
      <c r="E1986" s="6">
        <v>108.56224189597864</v>
      </c>
      <c r="F1986" s="10">
        <v>115.54796488572514</v>
      </c>
      <c r="G1986" s="10">
        <v>116.39566686496281</v>
      </c>
      <c r="H1986" s="10">
        <v>2.1545288625494594</v>
      </c>
      <c r="I1986" s="10">
        <f t="shared" si="49"/>
        <v>100.70846312740687</v>
      </c>
    </row>
    <row r="1987" spans="1:9" x14ac:dyDescent="0.25">
      <c r="A1987" s="18"/>
      <c r="B1987" s="5">
        <f>DATE(YEAR(siječanj!B1987),MONTH(siječanj!B1987)+5,DAY(siječanj!B1987))</f>
        <v>44003</v>
      </c>
      <c r="C1987" s="8">
        <v>20.6666666666667</v>
      </c>
      <c r="D1987">
        <v>0.92765644268753178</v>
      </c>
      <c r="E1987" s="6">
        <v>105.9398193639484</v>
      </c>
      <c r="F1987" s="10">
        <v>115.19778659227502</v>
      </c>
      <c r="G1987" s="10">
        <v>116.73086152810183</v>
      </c>
      <c r="H1987" s="10">
        <v>2.937670006387028</v>
      </c>
      <c r="I1987" s="10">
        <f t="shared" si="49"/>
        <v>98.275755970120073</v>
      </c>
    </row>
    <row r="1988" spans="1:9" x14ac:dyDescent="0.25">
      <c r="A1988" s="18"/>
      <c r="B1988" s="5">
        <f>DATE(YEAR(siječanj!B1988),MONTH(siječanj!B1988)+5,DAY(siječanj!B1988))</f>
        <v>44003</v>
      </c>
      <c r="C1988" s="8">
        <v>20.6770833333333</v>
      </c>
      <c r="D1988">
        <v>0.92765644268753178</v>
      </c>
      <c r="E1988" s="6">
        <v>105.03083239944445</v>
      </c>
      <c r="F1988" s="10">
        <v>113.0031892904248</v>
      </c>
      <c r="G1988" s="10">
        <v>117.86864958658059</v>
      </c>
      <c r="H1988" s="10">
        <v>3.1484522312691916</v>
      </c>
      <c r="I1988" s="10">
        <f t="shared" ref="I1988:I2051" si="50">D1988*E1988</f>
        <v>97.432528356178992</v>
      </c>
    </row>
    <row r="1989" spans="1:9" x14ac:dyDescent="0.25">
      <c r="A1989" s="18"/>
      <c r="B1989" s="5">
        <f>DATE(YEAR(siječanj!B1989),MONTH(siječanj!B1989)+5,DAY(siječanj!B1989))</f>
        <v>44003</v>
      </c>
      <c r="C1989" s="8">
        <v>20.6875</v>
      </c>
      <c r="D1989">
        <v>0.92765644268753178</v>
      </c>
      <c r="E1989" s="6">
        <v>105.6039916526137</v>
      </c>
      <c r="F1989" s="10">
        <v>115.00757333345287</v>
      </c>
      <c r="G1989" s="10">
        <v>119.64511780300882</v>
      </c>
      <c r="H1989" s="10">
        <v>2.7328085912601332</v>
      </c>
      <c r="I1989" s="10">
        <f t="shared" si="50"/>
        <v>97.964223230067432</v>
      </c>
    </row>
    <row r="1990" spans="1:9" x14ac:dyDescent="0.25">
      <c r="A1990" s="18"/>
      <c r="B1990" s="5">
        <f>DATE(YEAR(siječanj!B1990),MONTH(siječanj!B1990)+5,DAY(siječanj!B1990))</f>
        <v>44003</v>
      </c>
      <c r="C1990" s="8">
        <v>20.6979166666667</v>
      </c>
      <c r="D1990">
        <v>0.92765644268753178</v>
      </c>
      <c r="E1990" s="6">
        <v>105.29182927595345</v>
      </c>
      <c r="F1990" s="10">
        <v>115.49970187964546</v>
      </c>
      <c r="G1990" s="10">
        <v>118.75753265447396</v>
      </c>
      <c r="H1990" s="10">
        <v>3.3071061736019369</v>
      </c>
      <c r="I1990" s="10">
        <f t="shared" si="50"/>
        <v>97.674643790193883</v>
      </c>
    </row>
    <row r="1991" spans="1:9" x14ac:dyDescent="0.25">
      <c r="A1991" s="18"/>
      <c r="B1991" s="5">
        <f>DATE(YEAR(siječanj!B1991),MONTH(siječanj!B1991)+5,DAY(siječanj!B1991))</f>
        <v>44003</v>
      </c>
      <c r="C1991" s="8">
        <v>20.7083333333333</v>
      </c>
      <c r="D1991">
        <v>0.92765644268753178</v>
      </c>
      <c r="E1991" s="6">
        <v>107.2488133391345</v>
      </c>
      <c r="F1991" s="10">
        <v>112.98661585079567</v>
      </c>
      <c r="G1991" s="10">
        <v>117.05819279672713</v>
      </c>
      <c r="H1991" s="10">
        <v>3.2672337975380072</v>
      </c>
      <c r="I1991" s="10">
        <f t="shared" si="50"/>
        <v>99.490052664640615</v>
      </c>
    </row>
    <row r="1992" spans="1:9" x14ac:dyDescent="0.25">
      <c r="A1992" s="18"/>
      <c r="B1992" s="5">
        <f>DATE(YEAR(siječanj!B1992),MONTH(siječanj!B1992)+5,DAY(siječanj!B1992))</f>
        <v>44003</v>
      </c>
      <c r="C1992" s="8">
        <v>20.71875</v>
      </c>
      <c r="D1992">
        <v>0.92765644268753178</v>
      </c>
      <c r="E1992" s="6">
        <v>108.66501575866793</v>
      </c>
      <c r="F1992" s="10">
        <v>113.15971267124394</v>
      </c>
      <c r="G1992" s="10">
        <v>118.30921134004475</v>
      </c>
      <c r="H1992" s="10">
        <v>3.1967231526831585</v>
      </c>
      <c r="I1992" s="10">
        <f t="shared" si="50"/>
        <v>100.80380196327047</v>
      </c>
    </row>
    <row r="1993" spans="1:9" x14ac:dyDescent="0.25">
      <c r="A1993" s="18"/>
      <c r="B1993" s="5">
        <f>DATE(YEAR(siječanj!B1993),MONTH(siječanj!B1993)+5,DAY(siječanj!B1993))</f>
        <v>44003</v>
      </c>
      <c r="C1993" s="8">
        <v>20.7291666666667</v>
      </c>
      <c r="D1993">
        <v>0.92765644268753178</v>
      </c>
      <c r="E1993" s="6">
        <v>111.24777331109405</v>
      </c>
      <c r="F1993" s="10">
        <v>115.37188157218061</v>
      </c>
      <c r="G1993" s="10">
        <v>117.93130913961279</v>
      </c>
      <c r="H1993" s="10">
        <v>2.8549304086571103</v>
      </c>
      <c r="I1993" s="10">
        <f t="shared" si="50"/>
        <v>103.19971364667845</v>
      </c>
    </row>
    <row r="1994" spans="1:9" x14ac:dyDescent="0.25">
      <c r="A1994" s="18"/>
      <c r="B1994" s="5">
        <f>DATE(YEAR(siječanj!B1994),MONTH(siječanj!B1994)+5,DAY(siječanj!B1994))</f>
        <v>44003</v>
      </c>
      <c r="C1994" s="8">
        <v>20.7395833333333</v>
      </c>
      <c r="D1994">
        <v>0.92765644268753178</v>
      </c>
      <c r="E1994" s="6">
        <v>113.48059212667218</v>
      </c>
      <c r="F1994" s="10">
        <v>115.85842441805009</v>
      </c>
      <c r="G1994" s="10">
        <v>120.94165138303185</v>
      </c>
      <c r="H1994" s="10">
        <v>3.2212748969288283</v>
      </c>
      <c r="I1994" s="10">
        <f t="shared" si="50"/>
        <v>105.27100240630344</v>
      </c>
    </row>
    <row r="1995" spans="1:9" x14ac:dyDescent="0.25">
      <c r="A1995" s="18"/>
      <c r="B1995" s="5">
        <f>DATE(YEAR(siječanj!B1995),MONTH(siječanj!B1995)+5,DAY(siječanj!B1995))</f>
        <v>44003</v>
      </c>
      <c r="C1995" s="8">
        <v>20.75</v>
      </c>
      <c r="D1995">
        <v>0.92765644268753178</v>
      </c>
      <c r="E1995" s="6">
        <v>116.31582989486365</v>
      </c>
      <c r="F1995" s="10">
        <v>115.41512183987112</v>
      </c>
      <c r="G1995" s="10">
        <v>123.08280698402312</v>
      </c>
      <c r="H1995" s="10">
        <v>3.5410814811083031</v>
      </c>
      <c r="I1995" s="10">
        <f t="shared" si="50"/>
        <v>107.90112898851729</v>
      </c>
    </row>
    <row r="1996" spans="1:9" x14ac:dyDescent="0.25">
      <c r="A1996" s="18"/>
      <c r="B1996" s="5">
        <f>DATE(YEAR(siječanj!B1996),MONTH(siječanj!B1996)+5,DAY(siječanj!B1996))</f>
        <v>44003</v>
      </c>
      <c r="C1996" s="8">
        <v>20.7604166666667</v>
      </c>
      <c r="D1996">
        <v>0.92765644268753178</v>
      </c>
      <c r="E1996" s="6">
        <v>118.10236953109309</v>
      </c>
      <c r="F1996" s="10">
        <v>116.10575635365716</v>
      </c>
      <c r="G1996" s="10">
        <v>121.44404202113874</v>
      </c>
      <c r="H1996" s="10">
        <v>4.2546833083479578</v>
      </c>
      <c r="I1996" s="10">
        <f t="shared" si="50"/>
        <v>109.55842399218216</v>
      </c>
    </row>
    <row r="1997" spans="1:9" x14ac:dyDescent="0.25">
      <c r="A1997" s="18"/>
      <c r="B1997" s="5">
        <f>DATE(YEAR(siječanj!B1997),MONTH(siječanj!B1997)+5,DAY(siječanj!B1997))</f>
        <v>44003</v>
      </c>
      <c r="C1997" s="8">
        <v>20.7708333333333</v>
      </c>
      <c r="D1997">
        <v>0.92765644268753178</v>
      </c>
      <c r="E1997" s="6">
        <v>119.85948066382961</v>
      </c>
      <c r="F1997" s="10">
        <v>119.52707965062363</v>
      </c>
      <c r="G1997" s="10">
        <v>122.18484646781603</v>
      </c>
      <c r="H1997" s="10">
        <v>8.4623335647974649</v>
      </c>
      <c r="I1997" s="10">
        <f t="shared" si="50"/>
        <v>111.18841945498318</v>
      </c>
    </row>
    <row r="1998" spans="1:9" x14ac:dyDescent="0.25">
      <c r="A1998" s="18"/>
      <c r="B1998" s="5">
        <f>DATE(YEAR(siječanj!B1998),MONTH(siječanj!B1998)+5,DAY(siječanj!B1998))</f>
        <v>44003</v>
      </c>
      <c r="C1998" s="8">
        <v>20.78125</v>
      </c>
      <c r="D1998">
        <v>0.92765644268753178</v>
      </c>
      <c r="E1998" s="6">
        <v>124.34213572903319</v>
      </c>
      <c r="F1998" s="10">
        <v>119.81127561130795</v>
      </c>
      <c r="G1998" s="10">
        <v>125.28269643118674</v>
      </c>
      <c r="H1998" s="10">
        <v>19.966041651208148</v>
      </c>
      <c r="I1998" s="10">
        <f t="shared" si="50"/>
        <v>115.34678330656517</v>
      </c>
    </row>
    <row r="1999" spans="1:9" x14ac:dyDescent="0.25">
      <c r="A1999" s="18"/>
      <c r="B1999" s="5">
        <f>DATE(YEAR(siječanj!B1999),MONTH(siječanj!B1999)+5,DAY(siječanj!B1999))</f>
        <v>44003</v>
      </c>
      <c r="C1999" s="8">
        <v>20.7916666666667</v>
      </c>
      <c r="D1999">
        <v>0.92765644268753178</v>
      </c>
      <c r="E1999" s="6">
        <v>127.51739152082916</v>
      </c>
      <c r="F1999" s="10">
        <v>122.430545843226</v>
      </c>
      <c r="G1999" s="10">
        <v>127.09202796577316</v>
      </c>
      <c r="H1999" s="10">
        <v>31.349992849965613</v>
      </c>
      <c r="I1999" s="10">
        <f t="shared" si="50"/>
        <v>118.29232979900561</v>
      </c>
    </row>
    <row r="2000" spans="1:9" x14ac:dyDescent="0.25">
      <c r="A2000" s="18"/>
      <c r="B2000" s="5">
        <f>DATE(YEAR(siječanj!B2000),MONTH(siječanj!B2000)+5,DAY(siječanj!B2000))</f>
        <v>44003</v>
      </c>
      <c r="C2000" s="8">
        <v>20.8020833333333</v>
      </c>
      <c r="D2000">
        <v>0.92765644268753178</v>
      </c>
      <c r="E2000" s="6">
        <v>129.62782243621433</v>
      </c>
      <c r="F2000" s="10">
        <v>123.77421620036026</v>
      </c>
      <c r="G2000" s="10">
        <v>131.74946182396135</v>
      </c>
      <c r="H2000" s="10">
        <v>44.820950124046675</v>
      </c>
      <c r="I2000" s="10">
        <f t="shared" si="50"/>
        <v>120.25008463450961</v>
      </c>
    </row>
    <row r="2001" spans="1:9" x14ac:dyDescent="0.25">
      <c r="A2001" s="18"/>
      <c r="B2001" s="5">
        <f>DATE(YEAR(siječanj!B2001),MONTH(siječanj!B2001)+5,DAY(siječanj!B2001))</f>
        <v>44003</v>
      </c>
      <c r="C2001" s="8">
        <v>20.8125</v>
      </c>
      <c r="D2001">
        <v>0.92765644268753178</v>
      </c>
      <c r="E2001" s="6">
        <v>133.48964302004725</v>
      </c>
      <c r="F2001" s="10">
        <v>126.98067569254692</v>
      </c>
      <c r="G2001" s="10">
        <v>137.56276675249129</v>
      </c>
      <c r="H2001" s="10">
        <v>59.640307680280095</v>
      </c>
      <c r="I2001" s="10">
        <f t="shared" si="50"/>
        <v>123.83252737960554</v>
      </c>
    </row>
    <row r="2002" spans="1:9" x14ac:dyDescent="0.25">
      <c r="A2002" s="18"/>
      <c r="B2002" s="5">
        <f>DATE(YEAR(siječanj!B2002),MONTH(siječanj!B2002)+5,DAY(siječanj!B2002))</f>
        <v>44003</v>
      </c>
      <c r="C2002" s="8">
        <v>20.8229166666667</v>
      </c>
      <c r="D2002">
        <v>0.92765644268753178</v>
      </c>
      <c r="E2002" s="6">
        <v>136.59274600360322</v>
      </c>
      <c r="F2002" s="10">
        <v>127.11097542810371</v>
      </c>
      <c r="G2002" s="10">
        <v>142.74260716209403</v>
      </c>
      <c r="H2002" s="10">
        <v>85.304402470875416</v>
      </c>
      <c r="I2002" s="10">
        <f t="shared" si="50"/>
        <v>126.71114085462413</v>
      </c>
    </row>
    <row r="2003" spans="1:9" x14ac:dyDescent="0.25">
      <c r="A2003" s="18"/>
      <c r="B2003" s="5">
        <f>DATE(YEAR(siječanj!B2003),MONTH(siječanj!B2003)+5,DAY(siječanj!B2003))</f>
        <v>44003</v>
      </c>
      <c r="C2003" s="8">
        <v>20.8333333333333</v>
      </c>
      <c r="D2003">
        <v>0.92765644268753178</v>
      </c>
      <c r="E2003" s="6">
        <v>140.86253022660597</v>
      </c>
      <c r="F2003" s="10">
        <v>126.49561411531208</v>
      </c>
      <c r="G2003" s="10">
        <v>140.53614425257919</v>
      </c>
      <c r="H2003" s="10">
        <v>126.68968668416062</v>
      </c>
      <c r="I2003" s="10">
        <f t="shared" si="50"/>
        <v>130.67203369797821</v>
      </c>
    </row>
    <row r="2004" spans="1:9" x14ac:dyDescent="0.25">
      <c r="A2004" s="18"/>
      <c r="B2004" s="5">
        <f>DATE(YEAR(siječanj!B2004),MONTH(siječanj!B2004)+5,DAY(siječanj!B2004))</f>
        <v>44003</v>
      </c>
      <c r="C2004" s="8">
        <v>20.84375</v>
      </c>
      <c r="D2004">
        <v>0.92765644268753178</v>
      </c>
      <c r="E2004" s="6">
        <v>143.83691813703462</v>
      </c>
      <c r="F2004" s="10">
        <v>113.62683532671207</v>
      </c>
      <c r="G2004" s="10">
        <v>129.29936147965773</v>
      </c>
      <c r="H2004" s="10">
        <v>190.47591186849502</v>
      </c>
      <c r="I2004" s="10">
        <f t="shared" si="50"/>
        <v>133.43124380613926</v>
      </c>
    </row>
    <row r="2005" spans="1:9" x14ac:dyDescent="0.25">
      <c r="A2005" s="18"/>
      <c r="B2005" s="5">
        <f>DATE(YEAR(siječanj!B2005),MONTH(siječanj!B2005)+5,DAY(siječanj!B2005))</f>
        <v>44003</v>
      </c>
      <c r="C2005" s="8">
        <v>20.8541666666667</v>
      </c>
      <c r="D2005">
        <v>0.92765644268753178</v>
      </c>
      <c r="E2005" s="6">
        <v>147.66488159350652</v>
      </c>
      <c r="F2005" s="10">
        <v>109.43377905637233</v>
      </c>
      <c r="G2005" s="10">
        <v>121.87250317258331</v>
      </c>
      <c r="H2005" s="10">
        <v>229.34132700251757</v>
      </c>
      <c r="I2005" s="10">
        <f t="shared" si="50"/>
        <v>136.98227876890786</v>
      </c>
    </row>
    <row r="2006" spans="1:9" x14ac:dyDescent="0.25">
      <c r="A2006" s="18"/>
      <c r="B2006" s="5">
        <f>DATE(YEAR(siječanj!B2006),MONTH(siječanj!B2006)+5,DAY(siječanj!B2006))</f>
        <v>44003</v>
      </c>
      <c r="C2006" s="8">
        <v>20.8645833333333</v>
      </c>
      <c r="D2006">
        <v>0.92765644268753178</v>
      </c>
      <c r="E2006" s="6">
        <v>147.14923983754775</v>
      </c>
      <c r="F2006" s="10">
        <v>107.35711629072176</v>
      </c>
      <c r="G2006" s="10">
        <v>121.04210235418667</v>
      </c>
      <c r="H2006" s="10">
        <v>230.76711409502713</v>
      </c>
      <c r="I2006" s="10">
        <f t="shared" si="50"/>
        <v>136.50394037187399</v>
      </c>
    </row>
    <row r="2007" spans="1:9" x14ac:dyDescent="0.25">
      <c r="A2007" s="18"/>
      <c r="B2007" s="5">
        <f>DATE(YEAR(siječanj!B2007),MONTH(siječanj!B2007)+5,DAY(siječanj!B2007))</f>
        <v>44003</v>
      </c>
      <c r="C2007" s="8">
        <v>20.875</v>
      </c>
      <c r="D2007">
        <v>0.92765644268753178</v>
      </c>
      <c r="E2007" s="6">
        <v>145.24913578805177</v>
      </c>
      <c r="F2007" s="10">
        <v>106.3898119385595</v>
      </c>
      <c r="G2007" s="10">
        <v>116.37657347279919</v>
      </c>
      <c r="H2007" s="10">
        <v>233.16334696329997</v>
      </c>
      <c r="I2007" s="10">
        <f t="shared" si="50"/>
        <v>134.74129660858236</v>
      </c>
    </row>
    <row r="2008" spans="1:9" x14ac:dyDescent="0.25">
      <c r="A2008" s="18"/>
      <c r="B2008" s="5">
        <f>DATE(YEAR(siječanj!B2008),MONTH(siječanj!B2008)+5,DAY(siječanj!B2008))</f>
        <v>44003</v>
      </c>
      <c r="C2008" s="8">
        <v>20.8854166666667</v>
      </c>
      <c r="D2008">
        <v>0.92765644268753178</v>
      </c>
      <c r="E2008" s="6">
        <v>151.10810487606128</v>
      </c>
      <c r="F2008" s="10">
        <v>103.44580450143917</v>
      </c>
      <c r="G2008" s="10">
        <v>106.0614252651846</v>
      </c>
      <c r="H2008" s="10">
        <v>240.33762139341721</v>
      </c>
      <c r="I2008" s="10">
        <f t="shared" si="50"/>
        <v>140.17640703058149</v>
      </c>
    </row>
    <row r="2009" spans="1:9" x14ac:dyDescent="0.25">
      <c r="A2009" s="18"/>
      <c r="B2009" s="5">
        <f>DATE(YEAR(siječanj!B2009),MONTH(siječanj!B2009)+5,DAY(siječanj!B2009))</f>
        <v>44003</v>
      </c>
      <c r="C2009" s="8">
        <v>20.8958333333333</v>
      </c>
      <c r="D2009">
        <v>0.92765644268753178</v>
      </c>
      <c r="E2009" s="6">
        <v>153.35990818933755</v>
      </c>
      <c r="F2009" s="10">
        <v>102.36939732795548</v>
      </c>
      <c r="G2009" s="10">
        <v>98.884186802742249</v>
      </c>
      <c r="H2009" s="10">
        <v>246.37044536217547</v>
      </c>
      <c r="I2009" s="10">
        <f t="shared" si="50"/>
        <v>142.26530688180733</v>
      </c>
    </row>
    <row r="2010" spans="1:9" x14ac:dyDescent="0.25">
      <c r="A2010" s="18"/>
      <c r="B2010" s="5">
        <f>DATE(YEAR(siječanj!B2010),MONTH(siječanj!B2010)+5,DAY(siječanj!B2010))</f>
        <v>44003</v>
      </c>
      <c r="C2010" s="8">
        <v>20.90625</v>
      </c>
      <c r="D2010">
        <v>0.92765644268753178</v>
      </c>
      <c r="E2010" s="6">
        <v>154.36124189114096</v>
      </c>
      <c r="F2010" s="10">
        <v>100.52241903870681</v>
      </c>
      <c r="G2010" s="10">
        <v>94.607558490751117</v>
      </c>
      <c r="H2010" s="10">
        <v>243.7772315158366</v>
      </c>
      <c r="I2010" s="10">
        <f t="shared" si="50"/>
        <v>143.19420054156544</v>
      </c>
    </row>
    <row r="2011" spans="1:9" x14ac:dyDescent="0.25">
      <c r="A2011" s="18"/>
      <c r="B2011" s="5">
        <f>DATE(YEAR(siječanj!B2011),MONTH(siječanj!B2011)+5,DAY(siječanj!B2011))</f>
        <v>44003</v>
      </c>
      <c r="C2011" s="8">
        <v>20.9166666666667</v>
      </c>
      <c r="D2011">
        <v>0.92765644268753178</v>
      </c>
      <c r="E2011" s="6">
        <v>153.60544261497799</v>
      </c>
      <c r="F2011" s="10">
        <v>99.757182087081688</v>
      </c>
      <c r="G2011" s="10">
        <v>89.307486818969423</v>
      </c>
      <c r="H2011" s="10">
        <v>243.00760810676485</v>
      </c>
      <c r="I2011" s="10">
        <f t="shared" si="50"/>
        <v>142.49307847365429</v>
      </c>
    </row>
    <row r="2012" spans="1:9" x14ac:dyDescent="0.25">
      <c r="A2012" s="18"/>
      <c r="B2012" s="5">
        <f>DATE(YEAR(siječanj!B2012),MONTH(siječanj!B2012)+5,DAY(siječanj!B2012))</f>
        <v>44003</v>
      </c>
      <c r="C2012" s="8">
        <v>20.9270833333333</v>
      </c>
      <c r="D2012">
        <v>0.92765644268753178</v>
      </c>
      <c r="E2012" s="6">
        <v>145.68812362545799</v>
      </c>
      <c r="F2012" s="10">
        <v>98.161899686587432</v>
      </c>
      <c r="G2012" s="10">
        <v>85.179172750477946</v>
      </c>
      <c r="H2012" s="10">
        <v>245.29357974450676</v>
      </c>
      <c r="I2012" s="10">
        <f t="shared" si="50"/>
        <v>135.14852650421372</v>
      </c>
    </row>
    <row r="2013" spans="1:9" x14ac:dyDescent="0.25">
      <c r="A2013" s="18"/>
      <c r="B2013" s="5">
        <f>DATE(YEAR(siječanj!B2013),MONTH(siječanj!B2013)+5,DAY(siječanj!B2013))</f>
        <v>44003</v>
      </c>
      <c r="C2013" s="8">
        <v>20.9375</v>
      </c>
      <c r="D2013">
        <v>0.92765644268753178</v>
      </c>
      <c r="E2013" s="6">
        <v>138.0792920491597</v>
      </c>
      <c r="F2013" s="10">
        <v>94.815833620064041</v>
      </c>
      <c r="G2013" s="10">
        <v>82.150076570727506</v>
      </c>
      <c r="H2013" s="10">
        <v>242.87742815813462</v>
      </c>
      <c r="I2013" s="10">
        <f t="shared" si="50"/>
        <v>128.09014487113629</v>
      </c>
    </row>
    <row r="2014" spans="1:9" x14ac:dyDescent="0.25">
      <c r="A2014" s="18"/>
      <c r="B2014" s="5">
        <f>DATE(YEAR(siječanj!B2014),MONTH(siječanj!B2014)+5,DAY(siječanj!B2014))</f>
        <v>44003</v>
      </c>
      <c r="C2014" s="8">
        <v>20.9479166666667</v>
      </c>
      <c r="D2014">
        <v>0.92765644268753178</v>
      </c>
      <c r="E2014" s="6">
        <v>126.41567898789918</v>
      </c>
      <c r="F2014" s="10">
        <v>90.849036142868698</v>
      </c>
      <c r="G2014" s="10">
        <v>78.54565467211637</v>
      </c>
      <c r="H2014" s="10">
        <v>241.03565501493551</v>
      </c>
      <c r="I2014" s="10">
        <f t="shared" si="50"/>
        <v>117.27031906984351</v>
      </c>
    </row>
    <row r="2015" spans="1:9" x14ac:dyDescent="0.25">
      <c r="A2015" s="18"/>
      <c r="B2015" s="5">
        <f>DATE(YEAR(siječanj!B2015),MONTH(siječanj!B2015)+5,DAY(siječanj!B2015))</f>
        <v>44003</v>
      </c>
      <c r="C2015" s="8">
        <v>20.9583333333333</v>
      </c>
      <c r="D2015">
        <v>0.92765644268753178</v>
      </c>
      <c r="E2015" s="6">
        <v>114.72156799984846</v>
      </c>
      <c r="F2015" s="10">
        <v>86.647439620212239</v>
      </c>
      <c r="G2015" s="10">
        <v>79.170536948885072</v>
      </c>
      <c r="H2015" s="10">
        <v>241.08551619936418</v>
      </c>
      <c r="I2015" s="10">
        <f t="shared" si="50"/>
        <v>106.4222016702752</v>
      </c>
    </row>
    <row r="2016" spans="1:9" x14ac:dyDescent="0.25">
      <c r="A2016" s="18"/>
      <c r="B2016" s="5">
        <f>DATE(YEAR(siječanj!B2016),MONTH(siječanj!B2016)+5,DAY(siječanj!B2016))</f>
        <v>44003</v>
      </c>
      <c r="C2016" s="8">
        <v>20.96875</v>
      </c>
      <c r="D2016">
        <v>0.92765644268753178</v>
      </c>
      <c r="E2016" s="6">
        <v>105.0364307360741</v>
      </c>
      <c r="F2016" s="10">
        <v>86.13023331581428</v>
      </c>
      <c r="G2016" s="10">
        <v>79.841349596553911</v>
      </c>
      <c r="H2016" s="10">
        <v>240.94484231174431</v>
      </c>
      <c r="I2016" s="10">
        <f t="shared" si="50"/>
        <v>97.437721689221817</v>
      </c>
    </row>
    <row r="2017" spans="1:9" x14ac:dyDescent="0.25">
      <c r="A2017" s="18"/>
      <c r="B2017" s="5">
        <f>DATE(YEAR(siječanj!B2017),MONTH(siječanj!B2017)+5,DAY(siječanj!B2017))</f>
        <v>44003</v>
      </c>
      <c r="C2017" s="8">
        <v>20.9791666666667</v>
      </c>
      <c r="D2017">
        <v>0.92765644268753178</v>
      </c>
      <c r="E2017" s="6">
        <v>95.30070587777432</v>
      </c>
      <c r="F2017" s="10">
        <v>83.585753175713307</v>
      </c>
      <c r="G2017" s="10">
        <v>74.299297833164374</v>
      </c>
      <c r="H2017" s="10">
        <v>241.07505520367619</v>
      </c>
      <c r="I2017" s="10">
        <f t="shared" si="50"/>
        <v>88.406313800186879</v>
      </c>
    </row>
    <row r="2018" spans="1:9" ht="15.75" thickBot="1" x14ac:dyDescent="0.3">
      <c r="A2018" s="18"/>
      <c r="B2018" s="5">
        <f>DATE(YEAR(siječanj!B2018),MONTH(siječanj!B2018)+5,DAY(siječanj!B2018))</f>
        <v>44003</v>
      </c>
      <c r="C2018" s="8">
        <v>20.9895833333333</v>
      </c>
      <c r="D2018">
        <v>0.92765644268753178</v>
      </c>
      <c r="E2018" s="6">
        <v>87.97440263088987</v>
      </c>
      <c r="F2018" s="10">
        <v>79.914614522409977</v>
      </c>
      <c r="G2018" s="10">
        <v>74.145668110691744</v>
      </c>
      <c r="H2018" s="10">
        <v>240.79869184980018</v>
      </c>
      <c r="I2018" s="10">
        <f t="shared" si="50"/>
        <v>81.610021392131927</v>
      </c>
    </row>
    <row r="2019" spans="1:9" x14ac:dyDescent="0.25">
      <c r="A2019" s="17">
        <f t="shared" ref="A2019" si="51">A1923+1</f>
        <v>174</v>
      </c>
      <c r="B2019" s="5">
        <f>DATE(YEAR(siječanj!B2019),MONTH(siječanj!B2019)+5,DAY(siječanj!B2019))</f>
        <v>44004</v>
      </c>
      <c r="C2019" s="8">
        <v>21</v>
      </c>
      <c r="D2019">
        <v>0.92871892772600539</v>
      </c>
      <c r="E2019" s="6">
        <v>87.408587346807678</v>
      </c>
      <c r="F2019" s="10">
        <v>76.347428187628395</v>
      </c>
      <c r="G2019" s="10">
        <v>75.560863468869385</v>
      </c>
      <c r="H2019" s="10">
        <v>241.28670094237361</v>
      </c>
      <c r="I2019" s="10">
        <f t="shared" si="50"/>
        <v>81.178009514772114</v>
      </c>
    </row>
    <row r="2020" spans="1:9" x14ac:dyDescent="0.25">
      <c r="A2020" s="18"/>
      <c r="B2020" s="5">
        <f>DATE(YEAR(siječanj!B2020),MONTH(siječanj!B2020)+5,DAY(siječanj!B2020))</f>
        <v>44004</v>
      </c>
      <c r="C2020" s="8">
        <v>21.0104166666667</v>
      </c>
      <c r="D2020">
        <v>0.92871892772600539</v>
      </c>
      <c r="E2020" s="6">
        <v>81.609135587504255</v>
      </c>
      <c r="F2020" s="10">
        <v>73.856788768654525</v>
      </c>
      <c r="G2020" s="10">
        <v>73.576460584007307</v>
      </c>
      <c r="H2020" s="10">
        <v>240.78596774911887</v>
      </c>
      <c r="I2020" s="10">
        <f t="shared" si="50"/>
        <v>75.791948895473141</v>
      </c>
    </row>
    <row r="2021" spans="1:9" x14ac:dyDescent="0.25">
      <c r="A2021" s="18"/>
      <c r="B2021" s="5">
        <f>DATE(YEAR(siječanj!B2021),MONTH(siječanj!B2021)+5,DAY(siječanj!B2021))</f>
        <v>44004</v>
      </c>
      <c r="C2021" s="8">
        <v>21.0208333333333</v>
      </c>
      <c r="D2021">
        <v>0.92871892772600539</v>
      </c>
      <c r="E2021" s="6">
        <v>76.320340899895513</v>
      </c>
      <c r="F2021" s="10">
        <v>72.654441820123552</v>
      </c>
      <c r="G2021" s="10">
        <v>75.456502765246881</v>
      </c>
      <c r="H2021" s="10">
        <v>240.99499699104197</v>
      </c>
      <c r="I2021" s="10">
        <f t="shared" si="50"/>
        <v>70.88014516423415</v>
      </c>
    </row>
    <row r="2022" spans="1:9" x14ac:dyDescent="0.25">
      <c r="A2022" s="18"/>
      <c r="B2022" s="5">
        <f>DATE(YEAR(siječanj!B2022),MONTH(siječanj!B2022)+5,DAY(siječanj!B2022))</f>
        <v>44004</v>
      </c>
      <c r="C2022" s="8">
        <v>21.03125</v>
      </c>
      <c r="D2022">
        <v>0.92871892772600539</v>
      </c>
      <c r="E2022" s="6">
        <v>72.509212171912253</v>
      </c>
      <c r="F2022" s="10">
        <v>72.155897104939413</v>
      </c>
      <c r="G2022" s="10">
        <v>71.642948118793996</v>
      </c>
      <c r="H2022" s="10">
        <v>240.47827631368159</v>
      </c>
      <c r="I2022" s="10">
        <f t="shared" si="50"/>
        <v>67.340677778555772</v>
      </c>
    </row>
    <row r="2023" spans="1:9" x14ac:dyDescent="0.25">
      <c r="A2023" s="18"/>
      <c r="B2023" s="5">
        <f>DATE(YEAR(siječanj!B2023),MONTH(siječanj!B2023)+5,DAY(siječanj!B2023))</f>
        <v>44004</v>
      </c>
      <c r="C2023" s="8">
        <v>21.0416666666667</v>
      </c>
      <c r="D2023">
        <v>0.92871892772600539</v>
      </c>
      <c r="E2023" s="6">
        <v>70.602848471101382</v>
      </c>
      <c r="F2023" s="10">
        <v>70.206926882343154</v>
      </c>
      <c r="G2023" s="10">
        <v>71.537664894027401</v>
      </c>
      <c r="H2023" s="10">
        <v>240.91380473020646</v>
      </c>
      <c r="I2023" s="10">
        <f t="shared" si="50"/>
        <v>65.570201726482921</v>
      </c>
    </row>
    <row r="2024" spans="1:9" x14ac:dyDescent="0.25">
      <c r="A2024" s="18"/>
      <c r="B2024" s="5">
        <f>DATE(YEAR(siječanj!B2024),MONTH(siječanj!B2024)+5,DAY(siječanj!B2024))</f>
        <v>44004</v>
      </c>
      <c r="C2024" s="8">
        <v>21.0520833333333</v>
      </c>
      <c r="D2024">
        <v>0.92871892772600539</v>
      </c>
      <c r="E2024" s="6">
        <v>68.447706328018455</v>
      </c>
      <c r="F2024" s="10">
        <v>69.347120311094983</v>
      </c>
      <c r="G2024" s="10">
        <v>69.241413920087879</v>
      </c>
      <c r="H2024" s="10">
        <v>240.95131317480849</v>
      </c>
      <c r="I2024" s="10">
        <f t="shared" si="50"/>
        <v>63.568680426261814</v>
      </c>
    </row>
    <row r="2025" spans="1:9" x14ac:dyDescent="0.25">
      <c r="A2025" s="18"/>
      <c r="B2025" s="5">
        <f>DATE(YEAR(siječanj!B2025),MONTH(siječanj!B2025)+5,DAY(siječanj!B2025))</f>
        <v>44004</v>
      </c>
      <c r="C2025" s="8">
        <v>21.0625</v>
      </c>
      <c r="D2025">
        <v>0.92871892772600539</v>
      </c>
      <c r="E2025" s="6">
        <v>67.014661236276396</v>
      </c>
      <c r="F2025" s="10">
        <v>69.076371554619499</v>
      </c>
      <c r="G2025" s="10">
        <v>68.305382433896341</v>
      </c>
      <c r="H2025" s="10">
        <v>240.5763974384237</v>
      </c>
      <c r="I2025" s="10">
        <f t="shared" si="50"/>
        <v>62.237784325276117</v>
      </c>
    </row>
    <row r="2026" spans="1:9" x14ac:dyDescent="0.25">
      <c r="A2026" s="18"/>
      <c r="B2026" s="5">
        <f>DATE(YEAR(siječanj!B2026),MONTH(siječanj!B2026)+5,DAY(siječanj!B2026))</f>
        <v>44004</v>
      </c>
      <c r="C2026" s="8">
        <v>21.0729166666667</v>
      </c>
      <c r="D2026">
        <v>0.92871892772600539</v>
      </c>
      <c r="E2026" s="6">
        <v>63.905538898933791</v>
      </c>
      <c r="F2026" s="10">
        <v>68.566324049849356</v>
      </c>
      <c r="G2026" s="10">
        <v>69.365259388480581</v>
      </c>
      <c r="H2026" s="10">
        <v>239.8656157574593</v>
      </c>
      <c r="I2026" s="10">
        <f t="shared" si="50"/>
        <v>59.350283561970315</v>
      </c>
    </row>
    <row r="2027" spans="1:9" x14ac:dyDescent="0.25">
      <c r="A2027" s="18"/>
      <c r="B2027" s="5">
        <f>DATE(YEAR(siječanj!B2027),MONTH(siječanj!B2027)+5,DAY(siječanj!B2027))</f>
        <v>44004</v>
      </c>
      <c r="C2027" s="8">
        <v>21.0833333333333</v>
      </c>
      <c r="D2027">
        <v>0.92871892772600539</v>
      </c>
      <c r="E2027" s="6">
        <v>63.246475265338653</v>
      </c>
      <c r="F2027" s="10">
        <v>68.315266983147623</v>
      </c>
      <c r="G2027" s="10">
        <v>69.856483926506016</v>
      </c>
      <c r="H2027" s="10">
        <v>239.04341184415222</v>
      </c>
      <c r="I2027" s="10">
        <f t="shared" si="50"/>
        <v>58.738198690874633</v>
      </c>
    </row>
    <row r="2028" spans="1:9" x14ac:dyDescent="0.25">
      <c r="A2028" s="18"/>
      <c r="B2028" s="5">
        <f>DATE(YEAR(siječanj!B2028),MONTH(siječanj!B2028)+5,DAY(siječanj!B2028))</f>
        <v>44004</v>
      </c>
      <c r="C2028" s="8">
        <v>21.09375</v>
      </c>
      <c r="D2028">
        <v>0.92871892772600539</v>
      </c>
      <c r="E2028" s="6">
        <v>62.890925283316093</v>
      </c>
      <c r="F2028" s="10">
        <v>67.188189242973209</v>
      </c>
      <c r="G2028" s="10">
        <v>68.557833739529059</v>
      </c>
      <c r="H2028" s="10">
        <v>238.69871509817403</v>
      </c>
      <c r="I2028" s="10">
        <f t="shared" si="50"/>
        <v>58.407992692817643</v>
      </c>
    </row>
    <row r="2029" spans="1:9" x14ac:dyDescent="0.25">
      <c r="A2029" s="18"/>
      <c r="B2029" s="5">
        <f>DATE(YEAR(siječanj!B2029),MONTH(siječanj!B2029)+5,DAY(siječanj!B2029))</f>
        <v>44004</v>
      </c>
      <c r="C2029" s="8">
        <v>21.1041666666667</v>
      </c>
      <c r="D2029">
        <v>0.92871892772600539</v>
      </c>
      <c r="E2029" s="6">
        <v>61.531950415215206</v>
      </c>
      <c r="F2029" s="10">
        <v>66.880736166933659</v>
      </c>
      <c r="G2029" s="10">
        <v>67.159403505865697</v>
      </c>
      <c r="H2029" s="10">
        <v>239.08966324134855</v>
      </c>
      <c r="I2029" s="10">
        <f t="shared" si="50"/>
        <v>57.145887010508396</v>
      </c>
    </row>
    <row r="2030" spans="1:9" x14ac:dyDescent="0.25">
      <c r="A2030" s="18"/>
      <c r="B2030" s="5">
        <f>DATE(YEAR(siječanj!B2030),MONTH(siječanj!B2030)+5,DAY(siječanj!B2030))</f>
        <v>44004</v>
      </c>
      <c r="C2030" s="8">
        <v>21.1145833333333</v>
      </c>
      <c r="D2030">
        <v>0.92871892772600539</v>
      </c>
      <c r="E2030" s="6">
        <v>60.713283546460325</v>
      </c>
      <c r="F2030" s="10">
        <v>67.03620948400372</v>
      </c>
      <c r="G2030" s="10">
        <v>65.812271038849801</v>
      </c>
      <c r="H2030" s="10">
        <v>239.30276547329044</v>
      </c>
      <c r="I2030" s="10">
        <f t="shared" si="50"/>
        <v>56.385575593993558</v>
      </c>
    </row>
    <row r="2031" spans="1:9" x14ac:dyDescent="0.25">
      <c r="A2031" s="18"/>
      <c r="B2031" s="5">
        <f>DATE(YEAR(siječanj!B2031),MONTH(siječanj!B2031)+5,DAY(siječanj!B2031))</f>
        <v>44004</v>
      </c>
      <c r="C2031" s="8">
        <v>21.125</v>
      </c>
      <c r="D2031">
        <v>0.92871892772600539</v>
      </c>
      <c r="E2031" s="6">
        <v>61.686737770159652</v>
      </c>
      <c r="F2031" s="10">
        <v>65.350046661240611</v>
      </c>
      <c r="G2031" s="10">
        <v>66.568882146515037</v>
      </c>
      <c r="H2031" s="10">
        <v>239.30960070923618</v>
      </c>
      <c r="I2031" s="10">
        <f t="shared" si="50"/>
        <v>57.289640956817948</v>
      </c>
    </row>
    <row r="2032" spans="1:9" x14ac:dyDescent="0.25">
      <c r="A2032" s="18"/>
      <c r="B2032" s="5">
        <f>DATE(YEAR(siječanj!B2032),MONTH(siječanj!B2032)+5,DAY(siječanj!B2032))</f>
        <v>44004</v>
      </c>
      <c r="C2032" s="8">
        <v>21.1354166666667</v>
      </c>
      <c r="D2032">
        <v>0.92871892772600539</v>
      </c>
      <c r="E2032" s="6">
        <v>61.571346301306278</v>
      </c>
      <c r="F2032" s="10">
        <v>65.893851918856868</v>
      </c>
      <c r="G2032" s="10">
        <v>64.453573111949808</v>
      </c>
      <c r="H2032" s="10">
        <v>239.73658183641277</v>
      </c>
      <c r="I2032" s="10">
        <f t="shared" si="50"/>
        <v>57.182474715595717</v>
      </c>
    </row>
    <row r="2033" spans="1:9" x14ac:dyDescent="0.25">
      <c r="A2033" s="18"/>
      <c r="B2033" s="5">
        <f>DATE(YEAR(siječanj!B2033),MONTH(siječanj!B2033)+5,DAY(siječanj!B2033))</f>
        <v>44004</v>
      </c>
      <c r="C2033" s="8">
        <v>21.1458333333333</v>
      </c>
      <c r="D2033">
        <v>0.92871892772600539</v>
      </c>
      <c r="E2033" s="6">
        <v>60.648103338400077</v>
      </c>
      <c r="F2033" s="10">
        <v>65.406386773648833</v>
      </c>
      <c r="G2033" s="10">
        <v>63.530664588872604</v>
      </c>
      <c r="H2033" s="10">
        <v>239.38109266516665</v>
      </c>
      <c r="I2033" s="10">
        <f t="shared" si="50"/>
        <v>56.325041501054891</v>
      </c>
    </row>
    <row r="2034" spans="1:9" x14ac:dyDescent="0.25">
      <c r="A2034" s="18"/>
      <c r="B2034" s="5">
        <f>DATE(YEAR(siječanj!B2034),MONTH(siječanj!B2034)+5,DAY(siječanj!B2034))</f>
        <v>44004</v>
      </c>
      <c r="C2034" s="8">
        <v>21.15625</v>
      </c>
      <c r="D2034">
        <v>0.92871892772600539</v>
      </c>
      <c r="E2034" s="6">
        <v>60.166387224386803</v>
      </c>
      <c r="F2034" s="10">
        <v>64.799242309509737</v>
      </c>
      <c r="G2034" s="10">
        <v>62.686817325921488</v>
      </c>
      <c r="H2034" s="10">
        <v>239.03293387767249</v>
      </c>
      <c r="I2034" s="10">
        <f t="shared" si="50"/>
        <v>55.87766262818014</v>
      </c>
    </row>
    <row r="2035" spans="1:9" x14ac:dyDescent="0.25">
      <c r="A2035" s="18"/>
      <c r="B2035" s="5">
        <f>DATE(YEAR(siječanj!B2035),MONTH(siječanj!B2035)+5,DAY(siječanj!B2035))</f>
        <v>44004</v>
      </c>
      <c r="C2035" s="8">
        <v>21.1666666666667</v>
      </c>
      <c r="D2035">
        <v>0.92871892772600539</v>
      </c>
      <c r="E2035" s="6">
        <v>59.916984207134242</v>
      </c>
      <c r="F2035" s="10">
        <v>64.387166151793139</v>
      </c>
      <c r="G2035" s="10">
        <v>63.61700617820059</v>
      </c>
      <c r="H2035" s="10">
        <v>230.87448529955208</v>
      </c>
      <c r="I2035" s="10">
        <f t="shared" si="50"/>
        <v>55.646037325425709</v>
      </c>
    </row>
    <row r="2036" spans="1:9" x14ac:dyDescent="0.25">
      <c r="A2036" s="18"/>
      <c r="B2036" s="5">
        <f>DATE(YEAR(siječanj!B2036),MONTH(siječanj!B2036)+5,DAY(siječanj!B2036))</f>
        <v>44004</v>
      </c>
      <c r="C2036" s="8">
        <v>21.1770833333333</v>
      </c>
      <c r="D2036">
        <v>0.92871892772600539</v>
      </c>
      <c r="E2036" s="6">
        <v>60.142340591155104</v>
      </c>
      <c r="F2036" s="10">
        <v>62.989850712785397</v>
      </c>
      <c r="G2036" s="10">
        <v>65.923157281647235</v>
      </c>
      <c r="H2036" s="10">
        <v>167.19232401191613</v>
      </c>
      <c r="I2036" s="10">
        <f t="shared" si="50"/>
        <v>55.855330064749779</v>
      </c>
    </row>
    <row r="2037" spans="1:9" x14ac:dyDescent="0.25">
      <c r="A2037" s="18"/>
      <c r="B2037" s="5">
        <f>DATE(YEAR(siječanj!B2037),MONTH(siječanj!B2037)+5,DAY(siječanj!B2037))</f>
        <v>44004</v>
      </c>
      <c r="C2037" s="8">
        <v>21.1875</v>
      </c>
      <c r="D2037">
        <v>0.92871892772600539</v>
      </c>
      <c r="E2037" s="6">
        <v>60.21129307322316</v>
      </c>
      <c r="F2037" s="10">
        <v>62.86736057682257</v>
      </c>
      <c r="G2037" s="10">
        <v>63.91884631062419</v>
      </c>
      <c r="H2037" s="10">
        <v>103.07361007055944</v>
      </c>
      <c r="I2037" s="10">
        <f t="shared" si="50"/>
        <v>55.919367539960071</v>
      </c>
    </row>
    <row r="2038" spans="1:9" x14ac:dyDescent="0.25">
      <c r="A2038" s="18"/>
      <c r="B2038" s="5">
        <f>DATE(YEAR(siječanj!B2038),MONTH(siječanj!B2038)+5,DAY(siječanj!B2038))</f>
        <v>44004</v>
      </c>
      <c r="C2038" s="8">
        <v>21.1979166666667</v>
      </c>
      <c r="D2038">
        <v>0.92871892772600539</v>
      </c>
      <c r="E2038" s="6">
        <v>61.663581826526539</v>
      </c>
      <c r="F2038" s="10">
        <v>62.076498875609467</v>
      </c>
      <c r="G2038" s="10">
        <v>60.473078080802743</v>
      </c>
      <c r="H2038" s="10">
        <v>64.470506474848037</v>
      </c>
      <c r="I2038" s="10">
        <f t="shared" si="50"/>
        <v>57.268135593676519</v>
      </c>
    </row>
    <row r="2039" spans="1:9" x14ac:dyDescent="0.25">
      <c r="A2039" s="18"/>
      <c r="B2039" s="5">
        <f>DATE(YEAR(siječanj!B2039),MONTH(siječanj!B2039)+5,DAY(siječanj!B2039))</f>
        <v>44004</v>
      </c>
      <c r="C2039" s="8">
        <v>21.2083333333333</v>
      </c>
      <c r="D2039">
        <v>0.92871892772600539</v>
      </c>
      <c r="E2039" s="6">
        <v>63.29864564606266</v>
      </c>
      <c r="F2039" s="10">
        <v>61.108735370096838</v>
      </c>
      <c r="G2039" s="10">
        <v>60.159496770181896</v>
      </c>
      <c r="H2039" s="10">
        <v>39.098193501569988</v>
      </c>
      <c r="I2039" s="10">
        <f t="shared" si="50"/>
        <v>58.786650310919697</v>
      </c>
    </row>
    <row r="2040" spans="1:9" x14ac:dyDescent="0.25">
      <c r="A2040" s="18"/>
      <c r="B2040" s="5">
        <f>DATE(YEAR(siječanj!B2040),MONTH(siječanj!B2040)+5,DAY(siječanj!B2040))</f>
        <v>44004</v>
      </c>
      <c r="C2040" s="8">
        <v>21.21875</v>
      </c>
      <c r="D2040">
        <v>0.92871892772600539</v>
      </c>
      <c r="E2040" s="6">
        <v>64.168525677288443</v>
      </c>
      <c r="F2040" s="10">
        <v>63.331688385810246</v>
      </c>
      <c r="G2040" s="10">
        <v>57.876029303524462</v>
      </c>
      <c r="H2040" s="10">
        <v>22.102707258023198</v>
      </c>
      <c r="I2040" s="10">
        <f t="shared" si="50"/>
        <v>59.594524360769967</v>
      </c>
    </row>
    <row r="2041" spans="1:9" x14ac:dyDescent="0.25">
      <c r="A2041" s="18"/>
      <c r="B2041" s="5">
        <f>DATE(YEAR(siječanj!B2041),MONTH(siječanj!B2041)+5,DAY(siječanj!B2041))</f>
        <v>44004</v>
      </c>
      <c r="C2041" s="8">
        <v>21.2291666666667</v>
      </c>
      <c r="D2041">
        <v>0.92871892772600539</v>
      </c>
      <c r="E2041" s="6">
        <v>66.960708483390221</v>
      </c>
      <c r="F2041" s="10">
        <v>69.604529664583026</v>
      </c>
      <c r="G2041" s="10">
        <v>59.044623977177885</v>
      </c>
      <c r="H2041" s="10">
        <v>9.5399059660282717</v>
      </c>
      <c r="I2041" s="10">
        <f t="shared" si="50"/>
        <v>62.187677382467797</v>
      </c>
    </row>
    <row r="2042" spans="1:9" x14ac:dyDescent="0.25">
      <c r="A2042" s="18"/>
      <c r="B2042" s="5">
        <f>DATE(YEAR(siječanj!B2042),MONTH(siječanj!B2042)+5,DAY(siječanj!B2042))</f>
        <v>44004</v>
      </c>
      <c r="C2042" s="8">
        <v>21.2395833333333</v>
      </c>
      <c r="D2042">
        <v>0.92871892772600539</v>
      </c>
      <c r="E2042" s="6">
        <v>71.220229420226929</v>
      </c>
      <c r="F2042" s="10">
        <v>68.944878020351766</v>
      </c>
      <c r="G2042" s="10">
        <v>59.676019812327418</v>
      </c>
      <c r="H2042" s="10">
        <v>2.5018041705910083</v>
      </c>
      <c r="I2042" s="10">
        <f t="shared" si="50"/>
        <v>66.14357509955326</v>
      </c>
    </row>
    <row r="2043" spans="1:9" x14ac:dyDescent="0.25">
      <c r="A2043" s="18"/>
      <c r="B2043" s="5">
        <f>DATE(YEAR(siječanj!B2043),MONTH(siječanj!B2043)+5,DAY(siječanj!B2043))</f>
        <v>44004</v>
      </c>
      <c r="C2043" s="8">
        <v>21.25</v>
      </c>
      <c r="D2043">
        <v>0.92871892772600539</v>
      </c>
      <c r="E2043" s="6">
        <v>73.922524070351528</v>
      </c>
      <c r="F2043" s="10">
        <v>66.788410409770634</v>
      </c>
      <c r="G2043" s="10">
        <v>61.529816067338331</v>
      </c>
      <c r="H2043" s="10">
        <v>2.4914919189012559</v>
      </c>
      <c r="I2043" s="10">
        <f t="shared" si="50"/>
        <v>68.653247289416697</v>
      </c>
    </row>
    <row r="2044" spans="1:9" x14ac:dyDescent="0.25">
      <c r="A2044" s="18"/>
      <c r="B2044" s="5">
        <f>DATE(YEAR(siječanj!B2044),MONTH(siječanj!B2044)+5,DAY(siječanj!B2044))</f>
        <v>44004</v>
      </c>
      <c r="C2044" s="8">
        <v>21.2604166666667</v>
      </c>
      <c r="D2044">
        <v>0.92871892772600539</v>
      </c>
      <c r="E2044" s="6">
        <v>77.784922559810283</v>
      </c>
      <c r="F2044" s="10">
        <v>67.321407596783175</v>
      </c>
      <c r="G2044" s="10">
        <v>62.288591705133818</v>
      </c>
      <c r="H2044" s="10">
        <v>2.0481140120534076</v>
      </c>
      <c r="I2044" s="10">
        <f t="shared" si="50"/>
        <v>72.240329872997378</v>
      </c>
    </row>
    <row r="2045" spans="1:9" x14ac:dyDescent="0.25">
      <c r="A2045" s="18"/>
      <c r="B2045" s="5">
        <f>DATE(YEAR(siječanj!B2045),MONTH(siječanj!B2045)+5,DAY(siječanj!B2045))</f>
        <v>44004</v>
      </c>
      <c r="C2045" s="8">
        <v>21.2708333333333</v>
      </c>
      <c r="D2045">
        <v>0.92871892772600539</v>
      </c>
      <c r="E2045" s="6">
        <v>81.677721665489941</v>
      </c>
      <c r="F2045" s="10">
        <v>70.061039888701075</v>
      </c>
      <c r="G2045" s="10">
        <v>62.228036778261469</v>
      </c>
      <c r="H2045" s="10">
        <v>2.4942481751370162</v>
      </c>
      <c r="I2045" s="10">
        <f t="shared" si="50"/>
        <v>75.855646084276941</v>
      </c>
    </row>
    <row r="2046" spans="1:9" x14ac:dyDescent="0.25">
      <c r="A2046" s="18"/>
      <c r="B2046" s="5">
        <f>DATE(YEAR(siječanj!B2046),MONTH(siječanj!B2046)+5,DAY(siječanj!B2046))</f>
        <v>44004</v>
      </c>
      <c r="C2046" s="8">
        <v>21.28125</v>
      </c>
      <c r="D2046">
        <v>0.92871892772600539</v>
      </c>
      <c r="E2046" s="6">
        <v>84.740279902458141</v>
      </c>
      <c r="F2046" s="10">
        <v>72.557732146624048</v>
      </c>
      <c r="G2046" s="10">
        <v>68.081189827897518</v>
      </c>
      <c r="H2046" s="10">
        <v>2.8174768695577757</v>
      </c>
      <c r="I2046" s="10">
        <f t="shared" si="50"/>
        <v>78.699901886212487</v>
      </c>
    </row>
    <row r="2047" spans="1:9" x14ac:dyDescent="0.25">
      <c r="A2047" s="18"/>
      <c r="B2047" s="5">
        <f>DATE(YEAR(siječanj!B2047),MONTH(siječanj!B2047)+5,DAY(siječanj!B2047))</f>
        <v>44004</v>
      </c>
      <c r="C2047" s="8">
        <v>21.2916666666667</v>
      </c>
      <c r="D2047">
        <v>0.92871892772600539</v>
      </c>
      <c r="E2047" s="6">
        <v>87.652021651488255</v>
      </c>
      <c r="F2047" s="10">
        <v>74.028040990425708</v>
      </c>
      <c r="G2047" s="10">
        <v>70.833693401946434</v>
      </c>
      <c r="H2047" s="10">
        <v>2.7501567335509862</v>
      </c>
      <c r="I2047" s="10">
        <f t="shared" si="50"/>
        <v>81.404091561186775</v>
      </c>
    </row>
    <row r="2048" spans="1:9" x14ac:dyDescent="0.25">
      <c r="A2048" s="18"/>
      <c r="B2048" s="5">
        <f>DATE(YEAR(siječanj!B2048),MONTH(siječanj!B2048)+5,DAY(siječanj!B2048))</f>
        <v>44004</v>
      </c>
      <c r="C2048" s="8">
        <v>21.3020833333333</v>
      </c>
      <c r="D2048">
        <v>0.92871892772600539</v>
      </c>
      <c r="E2048" s="6">
        <v>94.201923584538235</v>
      </c>
      <c r="F2048" s="10">
        <v>76.774089451335158</v>
      </c>
      <c r="G2048" s="10">
        <v>71.084591197946935</v>
      </c>
      <c r="H2048" s="10">
        <v>2.0508073765315249</v>
      </c>
      <c r="I2048" s="10">
        <f t="shared" si="50"/>
        <v>87.487109461159449</v>
      </c>
    </row>
    <row r="2049" spans="1:9" x14ac:dyDescent="0.25">
      <c r="A2049" s="18"/>
      <c r="B2049" s="5">
        <f>DATE(YEAR(siječanj!B2049),MONTH(siječanj!B2049)+5,DAY(siječanj!B2049))</f>
        <v>44004</v>
      </c>
      <c r="C2049" s="8">
        <v>21.3125</v>
      </c>
      <c r="D2049">
        <v>0.92871892772600539</v>
      </c>
      <c r="E2049" s="6">
        <v>98.327219485502283</v>
      </c>
      <c r="F2049" s="10">
        <v>80.610279759860859</v>
      </c>
      <c r="G2049" s="10">
        <v>76.275657611601559</v>
      </c>
      <c r="H2049" s="10">
        <v>1.5913541367736979</v>
      </c>
      <c r="I2049" s="10">
        <f t="shared" si="50"/>
        <v>91.31834984685527</v>
      </c>
    </row>
    <row r="2050" spans="1:9" x14ac:dyDescent="0.25">
      <c r="A2050" s="18"/>
      <c r="B2050" s="5">
        <f>DATE(YEAR(siječanj!B2050),MONTH(siječanj!B2050)+5,DAY(siječanj!B2050))</f>
        <v>44004</v>
      </c>
      <c r="C2050" s="8">
        <v>21.3229166666667</v>
      </c>
      <c r="D2050">
        <v>0.92871892772600539</v>
      </c>
      <c r="E2050" s="6">
        <v>103.8676493756675</v>
      </c>
      <c r="F2050" s="10">
        <v>83.58666349713836</v>
      </c>
      <c r="G2050" s="10">
        <v>82.896943299208658</v>
      </c>
      <c r="H2050" s="10">
        <v>1.5607937339684328</v>
      </c>
      <c r="I2050" s="10">
        <f t="shared" si="50"/>
        <v>96.463851953590606</v>
      </c>
    </row>
    <row r="2051" spans="1:9" x14ac:dyDescent="0.25">
      <c r="A2051" s="18"/>
      <c r="B2051" s="5">
        <f>DATE(YEAR(siječanj!B2051),MONTH(siječanj!B2051)+5,DAY(siječanj!B2051))</f>
        <v>44004</v>
      </c>
      <c r="C2051" s="8">
        <v>21.3333333333333</v>
      </c>
      <c r="D2051">
        <v>0.92871892772600539</v>
      </c>
      <c r="E2051" s="6">
        <v>109.53614791874972</v>
      </c>
      <c r="F2051" s="10">
        <v>84.139084867190078</v>
      </c>
      <c r="G2051" s="10">
        <v>91.785154970448374</v>
      </c>
      <c r="H2051" s="10">
        <v>2.31040558472723</v>
      </c>
      <c r="I2051" s="10">
        <f t="shared" si="50"/>
        <v>101.72829384233836</v>
      </c>
    </row>
    <row r="2052" spans="1:9" x14ac:dyDescent="0.25">
      <c r="A2052" s="18"/>
      <c r="B2052" s="5">
        <f>DATE(YEAR(siječanj!B2052),MONTH(siječanj!B2052)+5,DAY(siječanj!B2052))</f>
        <v>44004</v>
      </c>
      <c r="C2052" s="8">
        <v>21.34375</v>
      </c>
      <c r="D2052">
        <v>0.92871892772600539</v>
      </c>
      <c r="E2052" s="6">
        <v>115.06520538085188</v>
      </c>
      <c r="F2052" s="10">
        <v>85.370482248566518</v>
      </c>
      <c r="G2052" s="10">
        <v>95.449548730620009</v>
      </c>
      <c r="H2052" s="10">
        <v>1.9234855088875078</v>
      </c>
      <c r="I2052" s="10">
        <f t="shared" ref="I2052:I2115" si="52">D2052*E2052</f>
        <v>106.86323415987734</v>
      </c>
    </row>
    <row r="2053" spans="1:9" x14ac:dyDescent="0.25">
      <c r="A2053" s="18"/>
      <c r="B2053" s="5">
        <f>DATE(YEAR(siječanj!B2053),MONTH(siječanj!B2053)+5,DAY(siječanj!B2053))</f>
        <v>44004</v>
      </c>
      <c r="C2053" s="8">
        <v>21.3541666666667</v>
      </c>
      <c r="D2053">
        <v>0.92871892772600539</v>
      </c>
      <c r="E2053" s="6">
        <v>120.25762387922019</v>
      </c>
      <c r="F2053" s="10">
        <v>88.828022763281894</v>
      </c>
      <c r="G2053" s="10">
        <v>95.557419806907632</v>
      </c>
      <c r="H2053" s="10">
        <v>2.0299842150604173</v>
      </c>
      <c r="I2053" s="10">
        <f t="shared" si="52"/>
        <v>111.68553149998664</v>
      </c>
    </row>
    <row r="2054" spans="1:9" x14ac:dyDescent="0.25">
      <c r="A2054" s="18"/>
      <c r="B2054" s="5">
        <f>DATE(YEAR(siječanj!B2054),MONTH(siječanj!B2054)+5,DAY(siječanj!B2054))</f>
        <v>44004</v>
      </c>
      <c r="C2054" s="8">
        <v>21.3645833333333</v>
      </c>
      <c r="D2054">
        <v>0.92871892772600539</v>
      </c>
      <c r="E2054" s="6">
        <v>124.18020200503524</v>
      </c>
      <c r="F2054" s="10">
        <v>91.124635954306697</v>
      </c>
      <c r="G2054" s="10">
        <v>96.817499824146864</v>
      </c>
      <c r="H2054" s="10">
        <v>2.1477804771261555</v>
      </c>
      <c r="I2054" s="10">
        <f t="shared" si="52"/>
        <v>115.32850405091507</v>
      </c>
    </row>
    <row r="2055" spans="1:9" x14ac:dyDescent="0.25">
      <c r="A2055" s="18"/>
      <c r="B2055" s="5">
        <f>DATE(YEAR(siječanj!B2055),MONTH(siječanj!B2055)+5,DAY(siječanj!B2055))</f>
        <v>44004</v>
      </c>
      <c r="C2055" s="8">
        <v>21.375</v>
      </c>
      <c r="D2055">
        <v>0.92871892772600539</v>
      </c>
      <c r="E2055" s="6">
        <v>126.68812872263565</v>
      </c>
      <c r="F2055" s="10">
        <v>94.770896481296106</v>
      </c>
      <c r="G2055" s="10">
        <v>100.70300712623909</v>
      </c>
      <c r="H2055" s="10">
        <v>2.9383688036941749</v>
      </c>
      <c r="I2055" s="10">
        <f t="shared" si="52"/>
        <v>117.65766306290033</v>
      </c>
    </row>
    <row r="2056" spans="1:9" x14ac:dyDescent="0.25">
      <c r="A2056" s="18"/>
      <c r="B2056" s="5">
        <f>DATE(YEAR(siječanj!B2056),MONTH(siječanj!B2056)+5,DAY(siječanj!B2056))</f>
        <v>44004</v>
      </c>
      <c r="C2056" s="8">
        <v>21.3854166666667</v>
      </c>
      <c r="D2056">
        <v>0.92871892772600539</v>
      </c>
      <c r="E2056" s="6">
        <v>128.0264608415003</v>
      </c>
      <c r="F2056" s="10">
        <v>103.32652444629106</v>
      </c>
      <c r="G2056" s="10">
        <v>114.43558499208071</v>
      </c>
      <c r="H2056" s="10">
        <v>2.7572215743262403</v>
      </c>
      <c r="I2056" s="10">
        <f t="shared" si="52"/>
        <v>118.90059743327357</v>
      </c>
    </row>
    <row r="2057" spans="1:9" x14ac:dyDescent="0.25">
      <c r="A2057" s="18"/>
      <c r="B2057" s="5">
        <f>DATE(YEAR(siječanj!B2057),MONTH(siječanj!B2057)+5,DAY(siječanj!B2057))</f>
        <v>44004</v>
      </c>
      <c r="C2057" s="8">
        <v>21.3958333333333</v>
      </c>
      <c r="D2057">
        <v>0.92871892772600539</v>
      </c>
      <c r="E2057" s="6">
        <v>129.91485286890571</v>
      </c>
      <c r="F2057" s="10">
        <v>105.79177068867105</v>
      </c>
      <c r="G2057" s="10">
        <v>111.43745916502401</v>
      </c>
      <c r="H2057" s="10">
        <v>3.1565303281398087</v>
      </c>
      <c r="I2057" s="10">
        <f t="shared" si="52"/>
        <v>120.65438285209187</v>
      </c>
    </row>
    <row r="2058" spans="1:9" x14ac:dyDescent="0.25">
      <c r="A2058" s="18"/>
      <c r="B2058" s="5">
        <f>DATE(YEAR(siječanj!B2058),MONTH(siječanj!B2058)+5,DAY(siječanj!B2058))</f>
        <v>44004</v>
      </c>
      <c r="C2058" s="8">
        <v>21.40625</v>
      </c>
      <c r="D2058">
        <v>0.92871892772600539</v>
      </c>
      <c r="E2058" s="6">
        <v>134.69719867045941</v>
      </c>
      <c r="F2058" s="10">
        <v>107.62699465215047</v>
      </c>
      <c r="G2058" s="10">
        <v>110.09414457772122</v>
      </c>
      <c r="H2058" s="10">
        <v>3.4796761651655777</v>
      </c>
      <c r="I2058" s="10">
        <f t="shared" si="52"/>
        <v>125.09583791692579</v>
      </c>
    </row>
    <row r="2059" spans="1:9" x14ac:dyDescent="0.25">
      <c r="A2059" s="18"/>
      <c r="B2059" s="5">
        <f>DATE(YEAR(siječanj!B2059),MONTH(siječanj!B2059)+5,DAY(siječanj!B2059))</f>
        <v>44004</v>
      </c>
      <c r="C2059" s="8">
        <v>21.4166666666667</v>
      </c>
      <c r="D2059">
        <v>0.92871892772600539</v>
      </c>
      <c r="E2059" s="6">
        <v>139.77517199561254</v>
      </c>
      <c r="F2059" s="10">
        <v>110.17406202156479</v>
      </c>
      <c r="G2059" s="10">
        <v>112.51067873061402</v>
      </c>
      <c r="H2059" s="10">
        <v>3.2351020990735293</v>
      </c>
      <c r="I2059" s="10">
        <f t="shared" si="52"/>
        <v>129.81184785848325</v>
      </c>
    </row>
    <row r="2060" spans="1:9" x14ac:dyDescent="0.25">
      <c r="A2060" s="18"/>
      <c r="B2060" s="5">
        <f>DATE(YEAR(siječanj!B2060),MONTH(siječanj!B2060)+5,DAY(siječanj!B2060))</f>
        <v>44004</v>
      </c>
      <c r="C2060" s="8">
        <v>21.4270833333333</v>
      </c>
      <c r="D2060">
        <v>0.92871892772600539</v>
      </c>
      <c r="E2060" s="6">
        <v>144.27047346296499</v>
      </c>
      <c r="F2060" s="10">
        <v>109.79949669625377</v>
      </c>
      <c r="G2060" s="10">
        <v>116.28906575284753</v>
      </c>
      <c r="H2060" s="10">
        <v>3.4883622156934124</v>
      </c>
      <c r="I2060" s="10">
        <f t="shared" si="52"/>
        <v>133.98671941704796</v>
      </c>
    </row>
    <row r="2061" spans="1:9" x14ac:dyDescent="0.25">
      <c r="A2061" s="18"/>
      <c r="B2061" s="5">
        <f>DATE(YEAR(siječanj!B2061),MONTH(siječanj!B2061)+5,DAY(siječanj!B2061))</f>
        <v>44004</v>
      </c>
      <c r="C2061" s="8">
        <v>21.4375</v>
      </c>
      <c r="D2061">
        <v>0.92871892772600539</v>
      </c>
      <c r="E2061" s="6">
        <v>147.57589504974285</v>
      </c>
      <c r="F2061" s="10">
        <v>110.62192419214473</v>
      </c>
      <c r="G2061" s="10">
        <v>117.15468611223788</v>
      </c>
      <c r="H2061" s="10">
        <v>3.3697992731535469</v>
      </c>
      <c r="I2061" s="10">
        <f t="shared" si="52"/>
        <v>137.0565270088027</v>
      </c>
    </row>
    <row r="2062" spans="1:9" x14ac:dyDescent="0.25">
      <c r="A2062" s="18"/>
      <c r="B2062" s="5">
        <f>DATE(YEAR(siječanj!B2062),MONTH(siječanj!B2062)+5,DAY(siječanj!B2062))</f>
        <v>44004</v>
      </c>
      <c r="C2062" s="8">
        <v>21.4479166666667</v>
      </c>
      <c r="D2062">
        <v>0.92871892772600539</v>
      </c>
      <c r="E2062" s="6">
        <v>145.96977218788817</v>
      </c>
      <c r="F2062" s="10">
        <v>110.09556276920438</v>
      </c>
      <c r="G2062" s="10">
        <v>116.93170356644103</v>
      </c>
      <c r="H2062" s="10">
        <v>3.5264925898988122</v>
      </c>
      <c r="I2062" s="10">
        <f t="shared" si="52"/>
        <v>135.56489030674479</v>
      </c>
    </row>
    <row r="2063" spans="1:9" x14ac:dyDescent="0.25">
      <c r="A2063" s="18"/>
      <c r="B2063" s="5">
        <f>DATE(YEAR(siječanj!B2063),MONTH(siječanj!B2063)+5,DAY(siječanj!B2063))</f>
        <v>44004</v>
      </c>
      <c r="C2063" s="8">
        <v>21.4583333333333</v>
      </c>
      <c r="D2063">
        <v>0.92871892772600539</v>
      </c>
      <c r="E2063" s="6">
        <v>148.76153199090299</v>
      </c>
      <c r="F2063" s="10">
        <v>110.66822282041245</v>
      </c>
      <c r="G2063" s="10">
        <v>114.9955113969521</v>
      </c>
      <c r="H2063" s="10">
        <v>3.6321477478938089</v>
      </c>
      <c r="I2063" s="10">
        <f t="shared" si="52"/>
        <v>138.15765047746928</v>
      </c>
    </row>
    <row r="2064" spans="1:9" x14ac:dyDescent="0.25">
      <c r="A2064" s="18"/>
      <c r="B2064" s="5">
        <f>DATE(YEAR(siječanj!B2064),MONTH(siječanj!B2064)+5,DAY(siječanj!B2064))</f>
        <v>44004</v>
      </c>
      <c r="C2064" s="8">
        <v>21.46875</v>
      </c>
      <c r="D2064">
        <v>0.92871892772600539</v>
      </c>
      <c r="E2064" s="6">
        <v>149.12158606213308</v>
      </c>
      <c r="F2064" s="10">
        <v>113.01408519906074</v>
      </c>
      <c r="G2064" s="10">
        <v>113.64744043440001</v>
      </c>
      <c r="H2064" s="10">
        <v>4.3951795017954272</v>
      </c>
      <c r="I2064" s="10">
        <f t="shared" si="52"/>
        <v>138.49203950842545</v>
      </c>
    </row>
    <row r="2065" spans="1:9" x14ac:dyDescent="0.25">
      <c r="A2065" s="18"/>
      <c r="B2065" s="5">
        <f>DATE(YEAR(siječanj!B2065),MONTH(siječanj!B2065)+5,DAY(siječanj!B2065))</f>
        <v>44004</v>
      </c>
      <c r="C2065" s="8">
        <v>21.4791666666667</v>
      </c>
      <c r="D2065">
        <v>0.92871892772600539</v>
      </c>
      <c r="E2065" s="6">
        <v>147.54646356735495</v>
      </c>
      <c r="F2065" s="10">
        <v>113.43668994273301</v>
      </c>
      <c r="G2065" s="10">
        <v>115.25881730202022</v>
      </c>
      <c r="H2065" s="10">
        <v>4.4774019895180563</v>
      </c>
      <c r="I2065" s="10">
        <f t="shared" si="52"/>
        <v>137.02919343403801</v>
      </c>
    </row>
    <row r="2066" spans="1:9" x14ac:dyDescent="0.25">
      <c r="A2066" s="18"/>
      <c r="B2066" s="5">
        <f>DATE(YEAR(siječanj!B2066),MONTH(siječanj!B2066)+5,DAY(siječanj!B2066))</f>
        <v>44004</v>
      </c>
      <c r="C2066" s="8">
        <v>21.4895833333333</v>
      </c>
      <c r="D2066">
        <v>0.92871892772600539</v>
      </c>
      <c r="E2066" s="6">
        <v>145.43450646477581</v>
      </c>
      <c r="F2066" s="10">
        <v>112.5064811886421</v>
      </c>
      <c r="G2066" s="10">
        <v>113.78354624873337</v>
      </c>
      <c r="H2066" s="10">
        <v>4.7481240525616712</v>
      </c>
      <c r="I2066" s="10">
        <f t="shared" si="52"/>
        <v>135.06777889832739</v>
      </c>
    </row>
    <row r="2067" spans="1:9" x14ac:dyDescent="0.25">
      <c r="A2067" s="18"/>
      <c r="B2067" s="5">
        <f>DATE(YEAR(siječanj!B2067),MONTH(siječanj!B2067)+5,DAY(siječanj!B2067))</f>
        <v>44004</v>
      </c>
      <c r="C2067" s="8">
        <v>21.5</v>
      </c>
      <c r="D2067">
        <v>0.92871892772600539</v>
      </c>
      <c r="E2067" s="6">
        <v>141.9671779640548</v>
      </c>
      <c r="F2067" s="10">
        <v>112.69043399134803</v>
      </c>
      <c r="G2067" s="10">
        <v>114.92085906904701</v>
      </c>
      <c r="H2067" s="10">
        <v>4.7434990126702266</v>
      </c>
      <c r="I2067" s="10">
        <f t="shared" si="52"/>
        <v>131.84760529106396</v>
      </c>
    </row>
    <row r="2068" spans="1:9" x14ac:dyDescent="0.25">
      <c r="A2068" s="18"/>
      <c r="B2068" s="5">
        <f>DATE(YEAR(siječanj!B2068),MONTH(siječanj!B2068)+5,DAY(siječanj!B2068))</f>
        <v>44004</v>
      </c>
      <c r="C2068" s="8">
        <v>21.5104166666667</v>
      </c>
      <c r="D2068">
        <v>0.92871892772600539</v>
      </c>
      <c r="E2068" s="6">
        <v>136.04434931142552</v>
      </c>
      <c r="F2068" s="10">
        <v>114.18126100095407</v>
      </c>
      <c r="G2068" s="10">
        <v>116.09349925750105</v>
      </c>
      <c r="H2068" s="10">
        <v>5.5516760674591312</v>
      </c>
      <c r="I2068" s="10">
        <f t="shared" si="52"/>
        <v>126.34696221568923</v>
      </c>
    </row>
    <row r="2069" spans="1:9" x14ac:dyDescent="0.25">
      <c r="A2069" s="18"/>
      <c r="B2069" s="5">
        <f>DATE(YEAR(siječanj!B2069),MONTH(siječanj!B2069)+5,DAY(siječanj!B2069))</f>
        <v>44004</v>
      </c>
      <c r="C2069" s="8">
        <v>21.5208333333333</v>
      </c>
      <c r="D2069">
        <v>0.92871892772600539</v>
      </c>
      <c r="E2069" s="6">
        <v>131.92041277953669</v>
      </c>
      <c r="F2069" s="10">
        <v>113.52179701070079</v>
      </c>
      <c r="G2069" s="10">
        <v>117.19824428591043</v>
      </c>
      <c r="H2069" s="10">
        <v>5.3549157096858018</v>
      </c>
      <c r="I2069" s="10">
        <f t="shared" si="52"/>
        <v>122.51698430178334</v>
      </c>
    </row>
    <row r="2070" spans="1:9" x14ac:dyDescent="0.25">
      <c r="A2070" s="18"/>
      <c r="B2070" s="5">
        <f>DATE(YEAR(siječanj!B2070),MONTH(siječanj!B2070)+5,DAY(siječanj!B2070))</f>
        <v>44004</v>
      </c>
      <c r="C2070" s="8">
        <v>21.53125</v>
      </c>
      <c r="D2070">
        <v>0.92871892772600539</v>
      </c>
      <c r="E2070" s="6">
        <v>128.02987167625074</v>
      </c>
      <c r="F2070" s="10">
        <v>112.29385326104666</v>
      </c>
      <c r="G2070" s="10">
        <v>115.54032203329405</v>
      </c>
      <c r="H2070" s="10">
        <v>4.481598766488406</v>
      </c>
      <c r="I2070" s="10">
        <f t="shared" si="52"/>
        <v>118.90376514006566</v>
      </c>
    </row>
    <row r="2071" spans="1:9" x14ac:dyDescent="0.25">
      <c r="A2071" s="18"/>
      <c r="B2071" s="5">
        <f>DATE(YEAR(siječanj!B2071),MONTH(siječanj!B2071)+5,DAY(siječanj!B2071))</f>
        <v>44004</v>
      </c>
      <c r="C2071" s="8">
        <v>21.5416666666667</v>
      </c>
      <c r="D2071">
        <v>0.92871892772600539</v>
      </c>
      <c r="E2071" s="6">
        <v>125.87634409424618</v>
      </c>
      <c r="F2071" s="10">
        <v>114.4687788363123</v>
      </c>
      <c r="G2071" s="10">
        <v>117.19475388123547</v>
      </c>
      <c r="H2071" s="10">
        <v>3.7896187262137415</v>
      </c>
      <c r="I2071" s="10">
        <f t="shared" si="52"/>
        <v>116.903743313278</v>
      </c>
    </row>
    <row r="2072" spans="1:9" x14ac:dyDescent="0.25">
      <c r="A2072" s="18"/>
      <c r="B2072" s="5">
        <f>DATE(YEAR(siječanj!B2072),MONTH(siječanj!B2072)+5,DAY(siječanj!B2072))</f>
        <v>44004</v>
      </c>
      <c r="C2072" s="8">
        <v>21.5520833333333</v>
      </c>
      <c r="D2072">
        <v>0.92871892772600539</v>
      </c>
      <c r="E2072" s="6">
        <v>123.0767517833678</v>
      </c>
      <c r="F2072" s="10">
        <v>114.64437105540384</v>
      </c>
      <c r="G2072" s="10">
        <v>118.07630869675064</v>
      </c>
      <c r="H2072" s="10">
        <v>3.5116261763301972</v>
      </c>
      <c r="I2072" s="10">
        <f t="shared" si="52"/>
        <v>114.30370894424907</v>
      </c>
    </row>
    <row r="2073" spans="1:9" x14ac:dyDescent="0.25">
      <c r="A2073" s="18"/>
      <c r="B2073" s="5">
        <f>DATE(YEAR(siječanj!B2073),MONTH(siječanj!B2073)+5,DAY(siječanj!B2073))</f>
        <v>44004</v>
      </c>
      <c r="C2073" s="8">
        <v>21.5625</v>
      </c>
      <c r="D2073">
        <v>0.92871892772600539</v>
      </c>
      <c r="E2073" s="6">
        <v>119.35172801473898</v>
      </c>
      <c r="F2073" s="10">
        <v>112.90821242174317</v>
      </c>
      <c r="G2073" s="10">
        <v>113.56816751357854</v>
      </c>
      <c r="H2073" s="10">
        <v>2.6093760297713215</v>
      </c>
      <c r="I2073" s="10">
        <f t="shared" si="52"/>
        <v>110.84420886409423</v>
      </c>
    </row>
    <row r="2074" spans="1:9" x14ac:dyDescent="0.25">
      <c r="A2074" s="18"/>
      <c r="B2074" s="5">
        <f>DATE(YEAR(siječanj!B2074),MONTH(siječanj!B2074)+5,DAY(siječanj!B2074))</f>
        <v>44004</v>
      </c>
      <c r="C2074" s="8">
        <v>21.5729166666667</v>
      </c>
      <c r="D2074">
        <v>0.92871892772600539</v>
      </c>
      <c r="E2074" s="6">
        <v>118.08587737552695</v>
      </c>
      <c r="F2074" s="10">
        <v>111.24642066028966</v>
      </c>
      <c r="G2074" s="10">
        <v>117.33687006059836</v>
      </c>
      <c r="H2074" s="10">
        <v>2.5277964355712679</v>
      </c>
      <c r="I2074" s="10">
        <f t="shared" si="52"/>
        <v>109.66858941578394</v>
      </c>
    </row>
    <row r="2075" spans="1:9" x14ac:dyDescent="0.25">
      <c r="A2075" s="18"/>
      <c r="B2075" s="5">
        <f>DATE(YEAR(siječanj!B2075),MONTH(siječanj!B2075)+5,DAY(siječanj!B2075))</f>
        <v>44004</v>
      </c>
      <c r="C2075" s="8">
        <v>21.5833333333333</v>
      </c>
      <c r="D2075">
        <v>0.92871892772600539</v>
      </c>
      <c r="E2075" s="6">
        <v>115.77498966628147</v>
      </c>
      <c r="F2075" s="10">
        <v>112.31939815787806</v>
      </c>
      <c r="G2075" s="10">
        <v>116.83687957490525</v>
      </c>
      <c r="H2075" s="10">
        <v>2.1811230914957327</v>
      </c>
      <c r="I2075" s="10">
        <f t="shared" si="52"/>
        <v>107.52242426035828</v>
      </c>
    </row>
    <row r="2076" spans="1:9" x14ac:dyDescent="0.25">
      <c r="A2076" s="18"/>
      <c r="B2076" s="5">
        <f>DATE(YEAR(siječanj!B2076),MONTH(siječanj!B2076)+5,DAY(siječanj!B2076))</f>
        <v>44004</v>
      </c>
      <c r="C2076" s="8">
        <v>21.59375</v>
      </c>
      <c r="D2076">
        <v>0.92871892772600539</v>
      </c>
      <c r="E2076" s="6">
        <v>116.48527242013748</v>
      </c>
      <c r="F2076" s="10">
        <v>113.60445259904144</v>
      </c>
      <c r="G2076" s="10">
        <v>119.28595755811413</v>
      </c>
      <c r="H2076" s="10">
        <v>2.1024045731275112</v>
      </c>
      <c r="I2076" s="10">
        <f t="shared" si="52"/>
        <v>108.18207729790171</v>
      </c>
    </row>
    <row r="2077" spans="1:9" x14ac:dyDescent="0.25">
      <c r="A2077" s="18"/>
      <c r="B2077" s="5">
        <f>DATE(YEAR(siječanj!B2077),MONTH(siječanj!B2077)+5,DAY(siječanj!B2077))</f>
        <v>44004</v>
      </c>
      <c r="C2077" s="8">
        <v>21.6041666666667</v>
      </c>
      <c r="D2077">
        <v>0.92871892772600539</v>
      </c>
      <c r="E2077" s="6">
        <v>114.46408125458917</v>
      </c>
      <c r="F2077" s="10">
        <v>113.87563655304031</v>
      </c>
      <c r="G2077" s="10">
        <v>118.51962603285294</v>
      </c>
      <c r="H2077" s="10">
        <v>2.1711632333051556</v>
      </c>
      <c r="I2077" s="10">
        <f t="shared" si="52"/>
        <v>106.30495880590442</v>
      </c>
    </row>
    <row r="2078" spans="1:9" x14ac:dyDescent="0.25">
      <c r="A2078" s="18"/>
      <c r="B2078" s="5">
        <f>DATE(YEAR(siječanj!B2078),MONTH(siječanj!B2078)+5,DAY(siječanj!B2078))</f>
        <v>44004</v>
      </c>
      <c r="C2078" s="8">
        <v>21.6145833333333</v>
      </c>
      <c r="D2078">
        <v>0.92871892772600539</v>
      </c>
      <c r="E2078" s="6">
        <v>112.96897485782939</v>
      </c>
      <c r="F2078" s="10">
        <v>114.24791808951301</v>
      </c>
      <c r="G2078" s="10">
        <v>118.06884466203954</v>
      </c>
      <c r="H2078" s="10">
        <v>2.1393659592662408</v>
      </c>
      <c r="I2078" s="10">
        <f t="shared" si="52"/>
        <v>104.91642519626937</v>
      </c>
    </row>
    <row r="2079" spans="1:9" x14ac:dyDescent="0.25">
      <c r="A2079" s="18"/>
      <c r="B2079" s="5">
        <f>DATE(YEAR(siječanj!B2079),MONTH(siječanj!B2079)+5,DAY(siječanj!B2079))</f>
        <v>44004</v>
      </c>
      <c r="C2079" s="8">
        <v>21.625</v>
      </c>
      <c r="D2079">
        <v>0.92871892772600539</v>
      </c>
      <c r="E2079" s="6">
        <v>110.98060912901451</v>
      </c>
      <c r="F2079" s="10">
        <v>117.62530639980668</v>
      </c>
      <c r="G2079" s="10">
        <v>117.21695029906549</v>
      </c>
      <c r="H2079" s="10">
        <v>2.0690569673485975</v>
      </c>
      <c r="I2079" s="10">
        <f t="shared" si="52"/>
        <v>103.06979230867728</v>
      </c>
    </row>
    <row r="2080" spans="1:9" x14ac:dyDescent="0.25">
      <c r="A2080" s="18"/>
      <c r="B2080" s="5">
        <f>DATE(YEAR(siječanj!B2080),MONTH(siječanj!B2080)+5,DAY(siječanj!B2080))</f>
        <v>44004</v>
      </c>
      <c r="C2080" s="8">
        <v>21.6354166666667</v>
      </c>
      <c r="D2080">
        <v>0.92871892772600539</v>
      </c>
      <c r="E2080" s="6">
        <v>108.91358965015148</v>
      </c>
      <c r="F2080" s="10">
        <v>117.03481922069111</v>
      </c>
      <c r="G2080" s="10">
        <v>118.34052913576677</v>
      </c>
      <c r="H2080" s="10">
        <v>2.6002327661482392</v>
      </c>
      <c r="I2080" s="10">
        <f t="shared" si="52"/>
        <v>101.15011219467884</v>
      </c>
    </row>
    <row r="2081" spans="1:9" x14ac:dyDescent="0.25">
      <c r="A2081" s="18"/>
      <c r="B2081" s="5">
        <f>DATE(YEAR(siječanj!B2081),MONTH(siječanj!B2081)+5,DAY(siječanj!B2081))</f>
        <v>44004</v>
      </c>
      <c r="C2081" s="8">
        <v>21.6458333333333</v>
      </c>
      <c r="D2081">
        <v>0.92871892772600539</v>
      </c>
      <c r="E2081" s="6">
        <v>109.41912401544811</v>
      </c>
      <c r="F2081" s="10">
        <v>116.15093704333269</v>
      </c>
      <c r="G2081" s="10">
        <v>118.5628527378893</v>
      </c>
      <c r="H2081" s="10">
        <v>2.3729509385624721</v>
      </c>
      <c r="I2081" s="10">
        <f t="shared" si="52"/>
        <v>101.61961152834577</v>
      </c>
    </row>
    <row r="2082" spans="1:9" x14ac:dyDescent="0.25">
      <c r="A2082" s="18"/>
      <c r="B2082" s="5">
        <f>DATE(YEAR(siječanj!B2082),MONTH(siječanj!B2082)+5,DAY(siječanj!B2082))</f>
        <v>44004</v>
      </c>
      <c r="C2082" s="8">
        <v>21.65625</v>
      </c>
      <c r="D2082">
        <v>0.92871892772600539</v>
      </c>
      <c r="E2082" s="6">
        <v>108.56224189597864</v>
      </c>
      <c r="F2082" s="10">
        <v>115.54796488572514</v>
      </c>
      <c r="G2082" s="10">
        <v>116.39566686496281</v>
      </c>
      <c r="H2082" s="10">
        <v>2.1545288625494594</v>
      </c>
      <c r="I2082" s="10">
        <f t="shared" si="52"/>
        <v>100.82380888516451</v>
      </c>
    </row>
    <row r="2083" spans="1:9" x14ac:dyDescent="0.25">
      <c r="A2083" s="18"/>
      <c r="B2083" s="5">
        <f>DATE(YEAR(siječanj!B2083),MONTH(siječanj!B2083)+5,DAY(siječanj!B2083))</f>
        <v>44004</v>
      </c>
      <c r="C2083" s="8">
        <v>21.6666666666667</v>
      </c>
      <c r="D2083">
        <v>0.92871892772600539</v>
      </c>
      <c r="E2083" s="6">
        <v>105.9398193639484</v>
      </c>
      <c r="F2083" s="10">
        <v>115.19778659227502</v>
      </c>
      <c r="G2083" s="10">
        <v>116.73086152810183</v>
      </c>
      <c r="H2083" s="10">
        <v>2.937670006387028</v>
      </c>
      <c r="I2083" s="10">
        <f t="shared" si="52"/>
        <v>98.388315443172857</v>
      </c>
    </row>
    <row r="2084" spans="1:9" x14ac:dyDescent="0.25">
      <c r="A2084" s="18"/>
      <c r="B2084" s="5">
        <f>DATE(YEAR(siječanj!B2084),MONTH(siječanj!B2084)+5,DAY(siječanj!B2084))</f>
        <v>44004</v>
      </c>
      <c r="C2084" s="8">
        <v>21.6770833333333</v>
      </c>
      <c r="D2084">
        <v>0.92871892772600539</v>
      </c>
      <c r="E2084" s="6">
        <v>105.03083239944445</v>
      </c>
      <c r="F2084" s="10">
        <v>113.0031892904248</v>
      </c>
      <c r="G2084" s="10">
        <v>117.86864958658059</v>
      </c>
      <c r="H2084" s="10">
        <v>3.1484522312691916</v>
      </c>
      <c r="I2084" s="10">
        <f t="shared" si="52"/>
        <v>97.544122044181833</v>
      </c>
    </row>
    <row r="2085" spans="1:9" x14ac:dyDescent="0.25">
      <c r="A2085" s="18"/>
      <c r="B2085" s="5">
        <f>DATE(YEAR(siječanj!B2085),MONTH(siječanj!B2085)+5,DAY(siječanj!B2085))</f>
        <v>44004</v>
      </c>
      <c r="C2085" s="8">
        <v>21.6875</v>
      </c>
      <c r="D2085">
        <v>0.92871892772600539</v>
      </c>
      <c r="E2085" s="6">
        <v>105.6039916526137</v>
      </c>
      <c r="F2085" s="10">
        <v>115.00757333345287</v>
      </c>
      <c r="G2085" s="10">
        <v>119.64511780300882</v>
      </c>
      <c r="H2085" s="10">
        <v>2.7328085912601332</v>
      </c>
      <c r="I2085" s="10">
        <f t="shared" si="52"/>
        <v>98.076425891201424</v>
      </c>
    </row>
    <row r="2086" spans="1:9" x14ac:dyDescent="0.25">
      <c r="A2086" s="18"/>
      <c r="B2086" s="5">
        <f>DATE(YEAR(siječanj!B2086),MONTH(siječanj!B2086)+5,DAY(siječanj!B2086))</f>
        <v>44004</v>
      </c>
      <c r="C2086" s="8">
        <v>21.6979166666667</v>
      </c>
      <c r="D2086">
        <v>0.92871892772600539</v>
      </c>
      <c r="E2086" s="6">
        <v>105.29182927595345</v>
      </c>
      <c r="F2086" s="10">
        <v>115.49970187964546</v>
      </c>
      <c r="G2086" s="10">
        <v>118.75753265447396</v>
      </c>
      <c r="H2086" s="10">
        <v>3.3071061736019369</v>
      </c>
      <c r="I2086" s="10">
        <f t="shared" si="52"/>
        <v>97.786514783473109</v>
      </c>
    </row>
    <row r="2087" spans="1:9" x14ac:dyDescent="0.25">
      <c r="A2087" s="18"/>
      <c r="B2087" s="5">
        <f>DATE(YEAR(siječanj!B2087),MONTH(siječanj!B2087)+5,DAY(siječanj!B2087))</f>
        <v>44004</v>
      </c>
      <c r="C2087" s="8">
        <v>21.7083333333333</v>
      </c>
      <c r="D2087">
        <v>0.92871892772600539</v>
      </c>
      <c r="E2087" s="6">
        <v>107.2488133391345</v>
      </c>
      <c r="F2087" s="10">
        <v>112.98661585079567</v>
      </c>
      <c r="G2087" s="10">
        <v>117.05819279672713</v>
      </c>
      <c r="H2087" s="10">
        <v>3.2672337975380072</v>
      </c>
      <c r="I2087" s="10">
        <f t="shared" si="52"/>
        <v>99.604002924207492</v>
      </c>
    </row>
    <row r="2088" spans="1:9" x14ac:dyDescent="0.25">
      <c r="A2088" s="18"/>
      <c r="B2088" s="5">
        <f>DATE(YEAR(siječanj!B2088),MONTH(siječanj!B2088)+5,DAY(siječanj!B2088))</f>
        <v>44004</v>
      </c>
      <c r="C2088" s="8">
        <v>21.71875</v>
      </c>
      <c r="D2088">
        <v>0.92871892772600539</v>
      </c>
      <c r="E2088" s="6">
        <v>108.66501575866793</v>
      </c>
      <c r="F2088" s="10">
        <v>113.15971267124394</v>
      </c>
      <c r="G2088" s="10">
        <v>118.30921134004475</v>
      </c>
      <c r="H2088" s="10">
        <v>3.1967231526831585</v>
      </c>
      <c r="I2088" s="10">
        <f t="shared" si="52"/>
        <v>100.91925691671956</v>
      </c>
    </row>
    <row r="2089" spans="1:9" x14ac:dyDescent="0.25">
      <c r="A2089" s="18"/>
      <c r="B2089" s="5">
        <f>DATE(YEAR(siječanj!B2089),MONTH(siječanj!B2089)+5,DAY(siječanj!B2089))</f>
        <v>44004</v>
      </c>
      <c r="C2089" s="8">
        <v>21.7291666666667</v>
      </c>
      <c r="D2089">
        <v>0.92871892772600539</v>
      </c>
      <c r="E2089" s="6">
        <v>111.24777331109405</v>
      </c>
      <c r="F2089" s="10">
        <v>115.37188157218061</v>
      </c>
      <c r="G2089" s="10">
        <v>117.93130913961279</v>
      </c>
      <c r="H2089" s="10">
        <v>2.8549304086571103</v>
      </c>
      <c r="I2089" s="10">
        <f t="shared" si="52"/>
        <v>103.31791274138499</v>
      </c>
    </row>
    <row r="2090" spans="1:9" x14ac:dyDescent="0.25">
      <c r="A2090" s="18"/>
      <c r="B2090" s="5">
        <f>DATE(YEAR(siječanj!B2090),MONTH(siječanj!B2090)+5,DAY(siječanj!B2090))</f>
        <v>44004</v>
      </c>
      <c r="C2090" s="8">
        <v>21.7395833333333</v>
      </c>
      <c r="D2090">
        <v>0.92871892772600539</v>
      </c>
      <c r="E2090" s="6">
        <v>113.48059212667218</v>
      </c>
      <c r="F2090" s="10">
        <v>115.85842441805009</v>
      </c>
      <c r="G2090" s="10">
        <v>120.94165138303185</v>
      </c>
      <c r="H2090" s="10">
        <v>3.2212748969288283</v>
      </c>
      <c r="I2090" s="10">
        <f t="shared" si="52"/>
        <v>105.39157383759516</v>
      </c>
    </row>
    <row r="2091" spans="1:9" x14ac:dyDescent="0.25">
      <c r="A2091" s="18"/>
      <c r="B2091" s="5">
        <f>DATE(YEAR(siječanj!B2091),MONTH(siječanj!B2091)+5,DAY(siječanj!B2091))</f>
        <v>44004</v>
      </c>
      <c r="C2091" s="8">
        <v>21.75</v>
      </c>
      <c r="D2091">
        <v>0.92871892772600539</v>
      </c>
      <c r="E2091" s="6">
        <v>116.31582989486365</v>
      </c>
      <c r="F2091" s="10">
        <v>115.41512183987112</v>
      </c>
      <c r="G2091" s="10">
        <v>123.08280698402312</v>
      </c>
      <c r="H2091" s="10">
        <v>3.5410814811083031</v>
      </c>
      <c r="I2091" s="10">
        <f t="shared" si="52"/>
        <v>108.02471281751822</v>
      </c>
    </row>
    <row r="2092" spans="1:9" x14ac:dyDescent="0.25">
      <c r="A2092" s="18"/>
      <c r="B2092" s="5">
        <f>DATE(YEAR(siječanj!B2092),MONTH(siječanj!B2092)+5,DAY(siječanj!B2092))</f>
        <v>44004</v>
      </c>
      <c r="C2092" s="8">
        <v>21.7604166666667</v>
      </c>
      <c r="D2092">
        <v>0.92871892772600539</v>
      </c>
      <c r="E2092" s="6">
        <v>118.10236953109309</v>
      </c>
      <c r="F2092" s="10">
        <v>116.10575635365716</v>
      </c>
      <c r="G2092" s="10">
        <v>121.44404202113874</v>
      </c>
      <c r="H2092" s="10">
        <v>4.2546833083479578</v>
      </c>
      <c r="I2092" s="10">
        <f t="shared" si="52"/>
        <v>109.68390599281723</v>
      </c>
    </row>
    <row r="2093" spans="1:9" x14ac:dyDescent="0.25">
      <c r="A2093" s="18"/>
      <c r="B2093" s="5">
        <f>DATE(YEAR(siječanj!B2093),MONTH(siječanj!B2093)+5,DAY(siječanj!B2093))</f>
        <v>44004</v>
      </c>
      <c r="C2093" s="8">
        <v>21.7708333333333</v>
      </c>
      <c r="D2093">
        <v>0.92871892772600539</v>
      </c>
      <c r="E2093" s="6">
        <v>119.85948066382961</v>
      </c>
      <c r="F2093" s="10">
        <v>119.52707965062363</v>
      </c>
      <c r="G2093" s="10">
        <v>122.18484646781603</v>
      </c>
      <c r="H2093" s="10">
        <v>8.4623335647974649</v>
      </c>
      <c r="I2093" s="10">
        <f t="shared" si="52"/>
        <v>111.31576835990772</v>
      </c>
    </row>
    <row r="2094" spans="1:9" x14ac:dyDescent="0.25">
      <c r="A2094" s="18"/>
      <c r="B2094" s="5">
        <f>DATE(YEAR(siječanj!B2094),MONTH(siječanj!B2094)+5,DAY(siječanj!B2094))</f>
        <v>44004</v>
      </c>
      <c r="C2094" s="8">
        <v>21.78125</v>
      </c>
      <c r="D2094">
        <v>0.92871892772600539</v>
      </c>
      <c r="E2094" s="6">
        <v>124.34213572903319</v>
      </c>
      <c r="F2094" s="10">
        <v>119.81127561130795</v>
      </c>
      <c r="G2094" s="10">
        <v>125.28269643118674</v>
      </c>
      <c r="H2094" s="10">
        <v>19.966041651208148</v>
      </c>
      <c r="I2094" s="10">
        <f t="shared" si="52"/>
        <v>115.47889496542912</v>
      </c>
    </row>
    <row r="2095" spans="1:9" x14ac:dyDescent="0.25">
      <c r="A2095" s="18"/>
      <c r="B2095" s="5">
        <f>DATE(YEAR(siječanj!B2095),MONTH(siječanj!B2095)+5,DAY(siječanj!B2095))</f>
        <v>44004</v>
      </c>
      <c r="C2095" s="8">
        <v>21.7916666666667</v>
      </c>
      <c r="D2095">
        <v>0.92871892772600539</v>
      </c>
      <c r="E2095" s="6">
        <v>127.51739152082916</v>
      </c>
      <c r="F2095" s="10">
        <v>122.430545843226</v>
      </c>
      <c r="G2095" s="10">
        <v>127.09202796577316</v>
      </c>
      <c r="H2095" s="10">
        <v>31.349992849965613</v>
      </c>
      <c r="I2095" s="10">
        <f t="shared" si="52"/>
        <v>118.42781511964168</v>
      </c>
    </row>
    <row r="2096" spans="1:9" x14ac:dyDescent="0.25">
      <c r="A2096" s="18"/>
      <c r="B2096" s="5">
        <f>DATE(YEAR(siječanj!B2096),MONTH(siječanj!B2096)+5,DAY(siječanj!B2096))</f>
        <v>44004</v>
      </c>
      <c r="C2096" s="8">
        <v>21.8020833333333</v>
      </c>
      <c r="D2096">
        <v>0.92871892772600539</v>
      </c>
      <c r="E2096" s="6">
        <v>129.62782243621433</v>
      </c>
      <c r="F2096" s="10">
        <v>123.77421620036026</v>
      </c>
      <c r="G2096" s="10">
        <v>131.74946182396135</v>
      </c>
      <c r="H2096" s="10">
        <v>44.820950124046675</v>
      </c>
      <c r="I2096" s="10">
        <f t="shared" si="52"/>
        <v>120.387812256418</v>
      </c>
    </row>
    <row r="2097" spans="1:9" x14ac:dyDescent="0.25">
      <c r="A2097" s="18"/>
      <c r="B2097" s="5">
        <f>DATE(YEAR(siječanj!B2097),MONTH(siječanj!B2097)+5,DAY(siječanj!B2097))</f>
        <v>44004</v>
      </c>
      <c r="C2097" s="8">
        <v>21.8125</v>
      </c>
      <c r="D2097">
        <v>0.92871892772600539</v>
      </c>
      <c r="E2097" s="6">
        <v>133.48964302004725</v>
      </c>
      <c r="F2097" s="10">
        <v>126.98067569254692</v>
      </c>
      <c r="G2097" s="10">
        <v>137.56276675249129</v>
      </c>
      <c r="H2097" s="10">
        <v>59.640307680280095</v>
      </c>
      <c r="I2097" s="10">
        <f t="shared" si="52"/>
        <v>123.97435812810552</v>
      </c>
    </row>
    <row r="2098" spans="1:9" x14ac:dyDescent="0.25">
      <c r="A2098" s="18"/>
      <c r="B2098" s="5">
        <f>DATE(YEAR(siječanj!B2098),MONTH(siječanj!B2098)+5,DAY(siječanj!B2098))</f>
        <v>44004</v>
      </c>
      <c r="C2098" s="8">
        <v>21.8229166666667</v>
      </c>
      <c r="D2098">
        <v>0.92871892772600539</v>
      </c>
      <c r="E2098" s="6">
        <v>136.59274600360322</v>
      </c>
      <c r="F2098" s="10">
        <v>127.11097542810371</v>
      </c>
      <c r="G2098" s="10">
        <v>142.74260716209403</v>
      </c>
      <c r="H2098" s="10">
        <v>85.304402470875416</v>
      </c>
      <c r="I2098" s="10">
        <f t="shared" si="52"/>
        <v>126.856268603617</v>
      </c>
    </row>
    <row r="2099" spans="1:9" x14ac:dyDescent="0.25">
      <c r="A2099" s="18"/>
      <c r="B2099" s="5">
        <f>DATE(YEAR(siječanj!B2099),MONTH(siječanj!B2099)+5,DAY(siječanj!B2099))</f>
        <v>44004</v>
      </c>
      <c r="C2099" s="8">
        <v>21.8333333333333</v>
      </c>
      <c r="D2099">
        <v>0.92871892772600539</v>
      </c>
      <c r="E2099" s="6">
        <v>140.86253022660597</v>
      </c>
      <c r="F2099" s="10">
        <v>126.49561411531208</v>
      </c>
      <c r="G2099" s="10">
        <v>140.53614425257919</v>
      </c>
      <c r="H2099" s="10">
        <v>126.68968668416062</v>
      </c>
      <c r="I2099" s="10">
        <f t="shared" si="52"/>
        <v>130.82169802882552</v>
      </c>
    </row>
    <row r="2100" spans="1:9" x14ac:dyDescent="0.25">
      <c r="A2100" s="18"/>
      <c r="B2100" s="5">
        <f>DATE(YEAR(siječanj!B2100),MONTH(siječanj!B2100)+5,DAY(siječanj!B2100))</f>
        <v>44004</v>
      </c>
      <c r="C2100" s="8">
        <v>21.84375</v>
      </c>
      <c r="D2100">
        <v>0.92871892772600539</v>
      </c>
      <c r="E2100" s="6">
        <v>143.83691813703462</v>
      </c>
      <c r="F2100" s="10">
        <v>113.62683532671207</v>
      </c>
      <c r="G2100" s="10">
        <v>129.29936147965773</v>
      </c>
      <c r="H2100" s="10">
        <v>190.47591186849502</v>
      </c>
      <c r="I2100" s="10">
        <f t="shared" si="52"/>
        <v>133.58406837964</v>
      </c>
    </row>
    <row r="2101" spans="1:9" x14ac:dyDescent="0.25">
      <c r="A2101" s="18"/>
      <c r="B2101" s="5">
        <f>DATE(YEAR(siječanj!B2101),MONTH(siječanj!B2101)+5,DAY(siječanj!B2101))</f>
        <v>44004</v>
      </c>
      <c r="C2101" s="8">
        <v>21.8541666666667</v>
      </c>
      <c r="D2101">
        <v>0.92871892772600539</v>
      </c>
      <c r="E2101" s="6">
        <v>147.66488159350652</v>
      </c>
      <c r="F2101" s="10">
        <v>109.43377905637233</v>
      </c>
      <c r="G2101" s="10">
        <v>121.87250317258331</v>
      </c>
      <c r="H2101" s="10">
        <v>229.34132700251757</v>
      </c>
      <c r="I2101" s="10">
        <f t="shared" si="52"/>
        <v>137.13917049630894</v>
      </c>
    </row>
    <row r="2102" spans="1:9" x14ac:dyDescent="0.25">
      <c r="A2102" s="18"/>
      <c r="B2102" s="5">
        <f>DATE(YEAR(siječanj!B2102),MONTH(siječanj!B2102)+5,DAY(siječanj!B2102))</f>
        <v>44004</v>
      </c>
      <c r="C2102" s="8">
        <v>21.8645833333333</v>
      </c>
      <c r="D2102">
        <v>0.92871892772600539</v>
      </c>
      <c r="E2102" s="6">
        <v>147.14923983754775</v>
      </c>
      <c r="F2102" s="10">
        <v>107.35711629072176</v>
      </c>
      <c r="G2102" s="10">
        <v>121.04210235418667</v>
      </c>
      <c r="H2102" s="10">
        <v>230.76711409502713</v>
      </c>
      <c r="I2102" s="10">
        <f t="shared" si="52"/>
        <v>136.66028423762415</v>
      </c>
    </row>
    <row r="2103" spans="1:9" x14ac:dyDescent="0.25">
      <c r="A2103" s="18"/>
      <c r="B2103" s="5">
        <f>DATE(YEAR(siječanj!B2103),MONTH(siječanj!B2103)+5,DAY(siječanj!B2103))</f>
        <v>44004</v>
      </c>
      <c r="C2103" s="8">
        <v>21.875</v>
      </c>
      <c r="D2103">
        <v>0.92871892772600539</v>
      </c>
      <c r="E2103" s="6">
        <v>145.24913578805177</v>
      </c>
      <c r="F2103" s="10">
        <v>106.3898119385595</v>
      </c>
      <c r="G2103" s="10">
        <v>116.37657347279919</v>
      </c>
      <c r="H2103" s="10">
        <v>233.16334696329997</v>
      </c>
      <c r="I2103" s="10">
        <f t="shared" si="52"/>
        <v>134.8956216422084</v>
      </c>
    </row>
    <row r="2104" spans="1:9" x14ac:dyDescent="0.25">
      <c r="A2104" s="18"/>
      <c r="B2104" s="5">
        <f>DATE(YEAR(siječanj!B2104),MONTH(siječanj!B2104)+5,DAY(siječanj!B2104))</f>
        <v>44004</v>
      </c>
      <c r="C2104" s="8">
        <v>21.8854166666667</v>
      </c>
      <c r="D2104">
        <v>0.92871892772600539</v>
      </c>
      <c r="E2104" s="6">
        <v>151.10810487606128</v>
      </c>
      <c r="F2104" s="10">
        <v>103.44580450143917</v>
      </c>
      <c r="G2104" s="10">
        <v>106.0614252651846</v>
      </c>
      <c r="H2104" s="10">
        <v>240.33762139341721</v>
      </c>
      <c r="I2104" s="10">
        <f t="shared" si="52"/>
        <v>140.3369571312044</v>
      </c>
    </row>
    <row r="2105" spans="1:9" x14ac:dyDescent="0.25">
      <c r="A2105" s="18"/>
      <c r="B2105" s="5">
        <f>DATE(YEAR(siječanj!B2105),MONTH(siječanj!B2105)+5,DAY(siječanj!B2105))</f>
        <v>44004</v>
      </c>
      <c r="C2105" s="8">
        <v>21.8958333333333</v>
      </c>
      <c r="D2105">
        <v>0.92871892772600539</v>
      </c>
      <c r="E2105" s="6">
        <v>153.35990818933755</v>
      </c>
      <c r="F2105" s="10">
        <v>102.36939732795548</v>
      </c>
      <c r="G2105" s="10">
        <v>98.884186802742249</v>
      </c>
      <c r="H2105" s="10">
        <v>246.37044536217547</v>
      </c>
      <c r="I2105" s="10">
        <f t="shared" si="52"/>
        <v>142.42824948976019</v>
      </c>
    </row>
    <row r="2106" spans="1:9" x14ac:dyDescent="0.25">
      <c r="A2106" s="18"/>
      <c r="B2106" s="5">
        <f>DATE(YEAR(siječanj!B2106),MONTH(siječanj!B2106)+5,DAY(siječanj!B2106))</f>
        <v>44004</v>
      </c>
      <c r="C2106" s="8">
        <v>21.90625</v>
      </c>
      <c r="D2106">
        <v>0.92871892772600539</v>
      </c>
      <c r="E2106" s="6">
        <v>154.36124189114096</v>
      </c>
      <c r="F2106" s="10">
        <v>100.52241903870681</v>
      </c>
      <c r="G2106" s="10">
        <v>94.607558490751117</v>
      </c>
      <c r="H2106" s="10">
        <v>243.7772315158366</v>
      </c>
      <c r="I2106" s="10">
        <f t="shared" si="52"/>
        <v>143.35820705159497</v>
      </c>
    </row>
    <row r="2107" spans="1:9" x14ac:dyDescent="0.25">
      <c r="A2107" s="18"/>
      <c r="B2107" s="5">
        <f>DATE(YEAR(siječanj!B2107),MONTH(siječanj!B2107)+5,DAY(siječanj!B2107))</f>
        <v>44004</v>
      </c>
      <c r="C2107" s="8">
        <v>21.9166666666667</v>
      </c>
      <c r="D2107">
        <v>0.92871892772600539</v>
      </c>
      <c r="E2107" s="6">
        <v>153.60544261497799</v>
      </c>
      <c r="F2107" s="10">
        <v>99.757182087081688</v>
      </c>
      <c r="G2107" s="10">
        <v>89.307486818969423</v>
      </c>
      <c r="H2107" s="10">
        <v>243.00760810676485</v>
      </c>
      <c r="I2107" s="10">
        <f t="shared" si="52"/>
        <v>142.65628195826082</v>
      </c>
    </row>
    <row r="2108" spans="1:9" x14ac:dyDescent="0.25">
      <c r="A2108" s="18"/>
      <c r="B2108" s="5">
        <f>DATE(YEAR(siječanj!B2108),MONTH(siječanj!B2108)+5,DAY(siječanj!B2108))</f>
        <v>44004</v>
      </c>
      <c r="C2108" s="8">
        <v>21.9270833333333</v>
      </c>
      <c r="D2108">
        <v>0.92871892772600539</v>
      </c>
      <c r="E2108" s="6">
        <v>145.68812362545799</v>
      </c>
      <c r="F2108" s="10">
        <v>98.161899686587432</v>
      </c>
      <c r="G2108" s="10">
        <v>85.179172750477946</v>
      </c>
      <c r="H2108" s="10">
        <v>245.29357974450676</v>
      </c>
      <c r="I2108" s="10">
        <f t="shared" si="52"/>
        <v>135.30331795584905</v>
      </c>
    </row>
    <row r="2109" spans="1:9" x14ac:dyDescent="0.25">
      <c r="A2109" s="18"/>
      <c r="B2109" s="5">
        <f>DATE(YEAR(siječanj!B2109),MONTH(siječanj!B2109)+5,DAY(siječanj!B2109))</f>
        <v>44004</v>
      </c>
      <c r="C2109" s="8">
        <v>21.9375</v>
      </c>
      <c r="D2109">
        <v>0.92871892772600539</v>
      </c>
      <c r="E2109" s="6">
        <v>138.0792920491597</v>
      </c>
      <c r="F2109" s="10">
        <v>94.815833620064041</v>
      </c>
      <c r="G2109" s="10">
        <v>82.150076570727506</v>
      </c>
      <c r="H2109" s="10">
        <v>242.87742815813462</v>
      </c>
      <c r="I2109" s="10">
        <f t="shared" si="52"/>
        <v>128.23685205306154</v>
      </c>
    </row>
    <row r="2110" spans="1:9" x14ac:dyDescent="0.25">
      <c r="A2110" s="18"/>
      <c r="B2110" s="5">
        <f>DATE(YEAR(siječanj!B2110),MONTH(siječanj!B2110)+5,DAY(siječanj!B2110))</f>
        <v>44004</v>
      </c>
      <c r="C2110" s="8">
        <v>21.9479166666667</v>
      </c>
      <c r="D2110">
        <v>0.92871892772600539</v>
      </c>
      <c r="E2110" s="6">
        <v>126.41567898789918</v>
      </c>
      <c r="F2110" s="10">
        <v>90.849036142868698</v>
      </c>
      <c r="G2110" s="10">
        <v>78.54565467211637</v>
      </c>
      <c r="H2110" s="10">
        <v>241.03565501493551</v>
      </c>
      <c r="I2110" s="10">
        <f t="shared" si="52"/>
        <v>117.40463383739664</v>
      </c>
    </row>
    <row r="2111" spans="1:9" x14ac:dyDescent="0.25">
      <c r="A2111" s="18"/>
      <c r="B2111" s="5">
        <f>DATE(YEAR(siječanj!B2111),MONTH(siječanj!B2111)+5,DAY(siječanj!B2111))</f>
        <v>44004</v>
      </c>
      <c r="C2111" s="8">
        <v>21.9583333333333</v>
      </c>
      <c r="D2111">
        <v>0.92871892772600539</v>
      </c>
      <c r="E2111" s="6">
        <v>114.72156799984846</v>
      </c>
      <c r="F2111" s="10">
        <v>86.647439620212239</v>
      </c>
      <c r="G2111" s="10">
        <v>79.170536948885072</v>
      </c>
      <c r="H2111" s="10">
        <v>241.08551619936418</v>
      </c>
      <c r="I2111" s="10">
        <f t="shared" si="52"/>
        <v>106.54409161986527</v>
      </c>
    </row>
    <row r="2112" spans="1:9" x14ac:dyDescent="0.25">
      <c r="A2112" s="18"/>
      <c r="B2112" s="5">
        <f>DATE(YEAR(siječanj!B2112),MONTH(siječanj!B2112)+5,DAY(siječanj!B2112))</f>
        <v>44004</v>
      </c>
      <c r="C2112" s="8">
        <v>21.96875</v>
      </c>
      <c r="D2112">
        <v>0.92871892772600539</v>
      </c>
      <c r="E2112" s="6">
        <v>105.0364307360741</v>
      </c>
      <c r="F2112" s="10">
        <v>86.13023331581428</v>
      </c>
      <c r="G2112" s="10">
        <v>79.841349596553911</v>
      </c>
      <c r="H2112" s="10">
        <v>240.94484231174431</v>
      </c>
      <c r="I2112" s="10">
        <f t="shared" si="52"/>
        <v>97.549321325373569</v>
      </c>
    </row>
    <row r="2113" spans="1:9" x14ac:dyDescent="0.25">
      <c r="A2113" s="18"/>
      <c r="B2113" s="5">
        <f>DATE(YEAR(siječanj!B2113),MONTH(siječanj!B2113)+5,DAY(siječanj!B2113))</f>
        <v>44004</v>
      </c>
      <c r="C2113" s="8">
        <v>21.9791666666667</v>
      </c>
      <c r="D2113">
        <v>0.92871892772600539</v>
      </c>
      <c r="E2113" s="6">
        <v>95.30070587777432</v>
      </c>
      <c r="F2113" s="10">
        <v>83.585753175713307</v>
      </c>
      <c r="G2113" s="10">
        <v>74.299297833164374</v>
      </c>
      <c r="H2113" s="10">
        <v>241.07505520367619</v>
      </c>
      <c r="I2113" s="10">
        <f t="shared" si="52"/>
        <v>88.50756937433799</v>
      </c>
    </row>
    <row r="2114" spans="1:9" ht="15.75" thickBot="1" x14ac:dyDescent="0.3">
      <c r="A2114" s="18"/>
      <c r="B2114" s="5">
        <f>DATE(YEAR(siječanj!B2114),MONTH(siječanj!B2114)+5,DAY(siječanj!B2114))</f>
        <v>44004</v>
      </c>
      <c r="C2114" s="8">
        <v>21.9895833333333</v>
      </c>
      <c r="D2114">
        <v>0.92871892772600539</v>
      </c>
      <c r="E2114" s="6">
        <v>87.97440263088987</v>
      </c>
      <c r="F2114" s="10">
        <v>79.914614522409977</v>
      </c>
      <c r="G2114" s="10">
        <v>74.145668110691744</v>
      </c>
      <c r="H2114" s="10">
        <v>240.79869184980018</v>
      </c>
      <c r="I2114" s="10">
        <f t="shared" si="52"/>
        <v>81.703492878695911</v>
      </c>
    </row>
    <row r="2115" spans="1:9" x14ac:dyDescent="0.25">
      <c r="A2115" s="13">
        <f t="shared" ref="A2115" si="53">A2019+1</f>
        <v>175</v>
      </c>
      <c r="B2115" s="5">
        <f>DATE(YEAR(siječanj!B2115),MONTH(siječanj!B2115)+5,DAY(siječanj!B2115))</f>
        <v>44005</v>
      </c>
      <c r="C2115" s="8">
        <v>22</v>
      </c>
      <c r="D2115">
        <v>0.92978111880066738</v>
      </c>
      <c r="E2115" s="6">
        <v>82.350045353599512</v>
      </c>
      <c r="F2115" s="10">
        <v>77.397999001719171</v>
      </c>
      <c r="G2115" s="10">
        <v>71.951018264138597</v>
      </c>
      <c r="H2115" s="10">
        <v>239.35080080018369</v>
      </c>
      <c r="I2115" s="10">
        <f t="shared" si="52"/>
        <v>76.567517302155451</v>
      </c>
    </row>
    <row r="2116" spans="1:9" x14ac:dyDescent="0.25">
      <c r="A2116" s="14"/>
      <c r="B2116" s="5">
        <f>DATE(YEAR(siječanj!B2116),MONTH(siječanj!B2116)+5,DAY(siječanj!B2116))</f>
        <v>44005</v>
      </c>
      <c r="C2116" s="8">
        <v>22.0104166666667</v>
      </c>
      <c r="D2116">
        <v>0.92978111880066738</v>
      </c>
      <c r="E2116" s="6">
        <v>77.448004572913462</v>
      </c>
      <c r="F2116" s="10">
        <v>75.669039094064587</v>
      </c>
      <c r="G2116" s="10">
        <v>70.160800089705916</v>
      </c>
      <c r="H2116" s="10">
        <v>239.09691076770551</v>
      </c>
      <c r="I2116" s="10">
        <f t="shared" ref="I2116:I2179" si="54">D2116*E2116</f>
        <v>72.009692340682676</v>
      </c>
    </row>
    <row r="2117" spans="1:9" x14ac:dyDescent="0.25">
      <c r="A2117" s="14"/>
      <c r="B2117" s="5">
        <f>DATE(YEAR(siječanj!B2117),MONTH(siječanj!B2117)+5,DAY(siječanj!B2117))</f>
        <v>44005</v>
      </c>
      <c r="C2117" s="8">
        <v>22.0208333333333</v>
      </c>
      <c r="D2117">
        <v>0.92978111880066738</v>
      </c>
      <c r="E2117" s="6">
        <v>72.618583294014016</v>
      </c>
      <c r="F2117" s="10">
        <v>74.290864360810161</v>
      </c>
      <c r="G2117" s="10">
        <v>70.084210866758099</v>
      </c>
      <c r="H2117" s="10">
        <v>239.33040989476117</v>
      </c>
      <c r="I2117" s="10">
        <f t="shared" si="54"/>
        <v>67.5193876208278</v>
      </c>
    </row>
    <row r="2118" spans="1:9" x14ac:dyDescent="0.25">
      <c r="A2118" s="14"/>
      <c r="B2118" s="5">
        <f>DATE(YEAR(siječanj!B2118),MONTH(siječanj!B2118)+5,DAY(siječanj!B2118))</f>
        <v>44005</v>
      </c>
      <c r="C2118" s="8">
        <v>22.03125</v>
      </c>
      <c r="D2118">
        <v>0.92978111880066738</v>
      </c>
      <c r="E2118" s="6">
        <v>68.814348721976074</v>
      </c>
      <c r="F2118" s="10">
        <v>72.070247038226853</v>
      </c>
      <c r="G2118" s="10">
        <v>69.073746700552903</v>
      </c>
      <c r="H2118" s="10">
        <v>239.60194356096292</v>
      </c>
      <c r="I2118" s="10">
        <f t="shared" si="54"/>
        <v>63.982282144258193</v>
      </c>
    </row>
    <row r="2119" spans="1:9" x14ac:dyDescent="0.25">
      <c r="A2119" s="14"/>
      <c r="B2119" s="5">
        <f>DATE(YEAR(siječanj!B2119),MONTH(siječanj!B2119)+5,DAY(siječanj!B2119))</f>
        <v>44005</v>
      </c>
      <c r="C2119" s="8">
        <v>22.0416666666667</v>
      </c>
      <c r="D2119">
        <v>0.92978111880066738</v>
      </c>
      <c r="E2119" s="6">
        <v>66.199482653541381</v>
      </c>
      <c r="F2119" s="10">
        <v>71.472820654564103</v>
      </c>
      <c r="G2119" s="10">
        <v>67.718411383191039</v>
      </c>
      <c r="H2119" s="10">
        <v>239.45149449729794</v>
      </c>
      <c r="I2119" s="10">
        <f t="shared" si="54"/>
        <v>61.551029045635076</v>
      </c>
    </row>
    <row r="2120" spans="1:9" x14ac:dyDescent="0.25">
      <c r="A2120" s="14"/>
      <c r="B2120" s="5">
        <f>DATE(YEAR(siječanj!B2120),MONTH(siječanj!B2120)+5,DAY(siječanj!B2120))</f>
        <v>44005</v>
      </c>
      <c r="C2120" s="8">
        <v>22.0520833333333</v>
      </c>
      <c r="D2120">
        <v>0.92978111880066738</v>
      </c>
      <c r="E2120" s="6">
        <v>63.944969538799612</v>
      </c>
      <c r="F2120" s="10">
        <v>69.921980305746956</v>
      </c>
      <c r="G2120" s="10">
        <v>66.77191267657264</v>
      </c>
      <c r="H2120" s="10">
        <v>239.09276490311041</v>
      </c>
      <c r="I2120" s="10">
        <f t="shared" si="54"/>
        <v>59.454825319459701</v>
      </c>
    </row>
    <row r="2121" spans="1:9" x14ac:dyDescent="0.25">
      <c r="A2121" s="14"/>
      <c r="B2121" s="5">
        <f>DATE(YEAR(siječanj!B2121),MONTH(siječanj!B2121)+5,DAY(siječanj!B2121))</f>
        <v>44005</v>
      </c>
      <c r="C2121" s="8">
        <v>22.0625</v>
      </c>
      <c r="D2121">
        <v>0.92978111880066738</v>
      </c>
      <c r="E2121" s="6">
        <v>62.289549936910198</v>
      </c>
      <c r="F2121" s="10">
        <v>68.979182764580472</v>
      </c>
      <c r="G2121" s="10">
        <v>65.358738078996296</v>
      </c>
      <c r="H2121" s="10">
        <v>239.31580103791433</v>
      </c>
      <c r="I2121" s="10">
        <f t="shared" si="54"/>
        <v>57.915647429930402</v>
      </c>
    </row>
    <row r="2122" spans="1:9" x14ac:dyDescent="0.25">
      <c r="A2122" s="14"/>
      <c r="B2122" s="5">
        <f>DATE(YEAR(siječanj!B2122),MONTH(siječanj!B2122)+5,DAY(siječanj!B2122))</f>
        <v>44005</v>
      </c>
      <c r="C2122" s="8">
        <v>22.0729166666667</v>
      </c>
      <c r="D2122">
        <v>0.92978111880066738</v>
      </c>
      <c r="E2122" s="6">
        <v>60.873166797748041</v>
      </c>
      <c r="F2122" s="10">
        <v>68.689385133021773</v>
      </c>
      <c r="G2122" s="10">
        <v>64.96744933798027</v>
      </c>
      <c r="H2122" s="10">
        <v>238.89354078568846</v>
      </c>
      <c r="I2122" s="10">
        <f t="shared" si="54"/>
        <v>56.598721130149812</v>
      </c>
    </row>
    <row r="2123" spans="1:9" x14ac:dyDescent="0.25">
      <c r="A2123" s="14"/>
      <c r="B2123" s="5">
        <f>DATE(YEAR(siječanj!B2123),MONTH(siječanj!B2123)+5,DAY(siječanj!B2123))</f>
        <v>44005</v>
      </c>
      <c r="C2123" s="8">
        <v>22.0833333333333</v>
      </c>
      <c r="D2123">
        <v>0.92978111880066738</v>
      </c>
      <c r="E2123" s="6">
        <v>60.578476633101879</v>
      </c>
      <c r="F2123" s="10">
        <v>69.286380311798965</v>
      </c>
      <c r="G2123" s="10">
        <v>64.89121554525677</v>
      </c>
      <c r="H2123" s="10">
        <v>239.07917129892266</v>
      </c>
      <c r="I2123" s="10">
        <f t="shared" si="54"/>
        <v>56.324723779165552</v>
      </c>
    </row>
    <row r="2124" spans="1:9" x14ac:dyDescent="0.25">
      <c r="A2124" s="14"/>
      <c r="B2124" s="5">
        <f>DATE(YEAR(siječanj!B2124),MONTH(siječanj!B2124)+5,DAY(siječanj!B2124))</f>
        <v>44005</v>
      </c>
      <c r="C2124" s="8">
        <v>22.09375</v>
      </c>
      <c r="D2124">
        <v>0.92978111880066738</v>
      </c>
      <c r="E2124" s="6">
        <v>60.058548247268995</v>
      </c>
      <c r="F2124" s="10">
        <v>70.373124424622532</v>
      </c>
      <c r="G2124" s="10">
        <v>65.680310579267712</v>
      </c>
      <c r="H2124" s="10">
        <v>239.18163494978774</v>
      </c>
      <c r="I2124" s="10">
        <f t="shared" si="54"/>
        <v>55.84130418288963</v>
      </c>
    </row>
    <row r="2125" spans="1:9" x14ac:dyDescent="0.25">
      <c r="A2125" s="14"/>
      <c r="B2125" s="5">
        <f>DATE(YEAR(siječanj!B2125),MONTH(siječanj!B2125)+5,DAY(siječanj!B2125))</f>
        <v>44005</v>
      </c>
      <c r="C2125" s="8">
        <v>22.1041666666667</v>
      </c>
      <c r="D2125">
        <v>0.92978111880066738</v>
      </c>
      <c r="E2125" s="6">
        <v>59.277073875286064</v>
      </c>
      <c r="F2125" s="10">
        <v>69.814754024205257</v>
      </c>
      <c r="G2125" s="10">
        <v>65.446297715722309</v>
      </c>
      <c r="H2125" s="10">
        <v>239.32646069169391</v>
      </c>
      <c r="I2125" s="10">
        <f t="shared" si="54"/>
        <v>55.114704066993291</v>
      </c>
    </row>
    <row r="2126" spans="1:9" x14ac:dyDescent="0.25">
      <c r="A2126" s="14"/>
      <c r="B2126" s="5">
        <f>DATE(YEAR(siječanj!B2126),MONTH(siječanj!B2126)+5,DAY(siječanj!B2126))</f>
        <v>44005</v>
      </c>
      <c r="C2126" s="8">
        <v>22.1145833333333</v>
      </c>
      <c r="D2126">
        <v>0.92978111880066738</v>
      </c>
      <c r="E2126" s="6">
        <v>58.963199626978145</v>
      </c>
      <c r="F2126" s="10">
        <v>68.407205454441211</v>
      </c>
      <c r="G2126" s="10">
        <v>64.533185488603522</v>
      </c>
      <c r="H2126" s="10">
        <v>239.30807233969728</v>
      </c>
      <c r="I2126" s="10">
        <f t="shared" si="54"/>
        <v>54.822869717238831</v>
      </c>
    </row>
    <row r="2127" spans="1:9" x14ac:dyDescent="0.25">
      <c r="A2127" s="14"/>
      <c r="B2127" s="5">
        <f>DATE(YEAR(siječanj!B2127),MONTH(siječanj!B2127)+5,DAY(siječanj!B2127))</f>
        <v>44005</v>
      </c>
      <c r="C2127" s="8">
        <v>22.125</v>
      </c>
      <c r="D2127">
        <v>0.92978111880066738</v>
      </c>
      <c r="E2127" s="6">
        <v>58.755089058953004</v>
      </c>
      <c r="F2127" s="10">
        <v>67.512822639591931</v>
      </c>
      <c r="G2127" s="10">
        <v>63.356332054231778</v>
      </c>
      <c r="H2127" s="10">
        <v>239.10629461725864</v>
      </c>
      <c r="I2127" s="10">
        <f t="shared" si="54"/>
        <v>54.629372440466177</v>
      </c>
    </row>
    <row r="2128" spans="1:9" x14ac:dyDescent="0.25">
      <c r="A2128" s="14"/>
      <c r="B2128" s="5">
        <f>DATE(YEAR(siječanj!B2128),MONTH(siječanj!B2128)+5,DAY(siječanj!B2128))</f>
        <v>44005</v>
      </c>
      <c r="C2128" s="8">
        <v>22.1354166666667</v>
      </c>
      <c r="D2128">
        <v>0.92978111880066738</v>
      </c>
      <c r="E2128" s="6">
        <v>58.689263423647411</v>
      </c>
      <c r="F2128" s="10">
        <v>66.280994053329948</v>
      </c>
      <c r="G2128" s="10">
        <v>63.208976274258426</v>
      </c>
      <c r="H2128" s="10">
        <v>238.96033283058739</v>
      </c>
      <c r="I2128" s="10">
        <f t="shared" si="54"/>
        <v>54.568169007625976</v>
      </c>
    </row>
    <row r="2129" spans="1:9" x14ac:dyDescent="0.25">
      <c r="A2129" s="14"/>
      <c r="B2129" s="5">
        <f>DATE(YEAR(siječanj!B2129),MONTH(siječanj!B2129)+5,DAY(siječanj!B2129))</f>
        <v>44005</v>
      </c>
      <c r="C2129" s="8">
        <v>22.1458333333333</v>
      </c>
      <c r="D2129">
        <v>0.92978111880066738</v>
      </c>
      <c r="E2129" s="6">
        <v>59.16922099665836</v>
      </c>
      <c r="F2129" s="10">
        <v>66.181026387361797</v>
      </c>
      <c r="G2129" s="10">
        <v>63.445445200589994</v>
      </c>
      <c r="H2129" s="10">
        <v>238.78657488360162</v>
      </c>
      <c r="I2129" s="10">
        <f t="shared" si="54"/>
        <v>55.014424496836952</v>
      </c>
    </row>
    <row r="2130" spans="1:9" x14ac:dyDescent="0.25">
      <c r="A2130" s="14"/>
      <c r="B2130" s="5">
        <f>DATE(YEAR(siječanj!B2130),MONTH(siječanj!B2130)+5,DAY(siječanj!B2130))</f>
        <v>44005</v>
      </c>
      <c r="C2130" s="8">
        <v>22.15625</v>
      </c>
      <c r="D2130">
        <v>0.92978111880066738</v>
      </c>
      <c r="E2130" s="6">
        <v>60.377713013058781</v>
      </c>
      <c r="F2130" s="10">
        <v>65.412619281300252</v>
      </c>
      <c r="G2130" s="10">
        <v>62.571302503011587</v>
      </c>
      <c r="H2130" s="10">
        <v>238.85400283405008</v>
      </c>
      <c r="I2130" s="10">
        <f t="shared" si="54"/>
        <v>56.138057555907409</v>
      </c>
    </row>
    <row r="2131" spans="1:9" x14ac:dyDescent="0.25">
      <c r="A2131" s="14"/>
      <c r="B2131" s="5">
        <f>DATE(YEAR(siječanj!B2131),MONTH(siječanj!B2131)+5,DAY(siječanj!B2131))</f>
        <v>44005</v>
      </c>
      <c r="C2131" s="8">
        <v>22.1666666666667</v>
      </c>
      <c r="D2131">
        <v>0.92978111880066738</v>
      </c>
      <c r="E2131" s="6">
        <v>62.529431412846371</v>
      </c>
      <c r="F2131" s="10">
        <v>65.089115801187205</v>
      </c>
      <c r="G2131" s="10">
        <v>62.837515747442829</v>
      </c>
      <c r="H2131" s="10">
        <v>232.1731801292471</v>
      </c>
      <c r="I2131" s="10">
        <f t="shared" si="54"/>
        <v>58.138684697005893</v>
      </c>
    </row>
    <row r="2132" spans="1:9" x14ac:dyDescent="0.25">
      <c r="A2132" s="14"/>
      <c r="B2132" s="5">
        <f>DATE(YEAR(siječanj!B2132),MONTH(siječanj!B2132)+5,DAY(siječanj!B2132))</f>
        <v>44005</v>
      </c>
      <c r="C2132" s="8">
        <v>22.1770833333333</v>
      </c>
      <c r="D2132">
        <v>0.92978111880066738</v>
      </c>
      <c r="E2132" s="6">
        <v>64.722911934302999</v>
      </c>
      <c r="F2132" s="10">
        <v>64.065455366065422</v>
      </c>
      <c r="G2132" s="10">
        <v>60.690801057998996</v>
      </c>
      <c r="H2132" s="10">
        <v>172.63396346226446</v>
      </c>
      <c r="I2132" s="10">
        <f t="shared" si="54"/>
        <v>60.178141470313307</v>
      </c>
    </row>
    <row r="2133" spans="1:9" x14ac:dyDescent="0.25">
      <c r="A2133" s="14"/>
      <c r="B2133" s="5">
        <f>DATE(YEAR(siječanj!B2133),MONTH(siječanj!B2133)+5,DAY(siječanj!B2133))</f>
        <v>44005</v>
      </c>
      <c r="C2133" s="8">
        <v>22.1875</v>
      </c>
      <c r="D2133">
        <v>0.92978111880066738</v>
      </c>
      <c r="E2133" s="6">
        <v>67.264603433520065</v>
      </c>
      <c r="F2133" s="10">
        <v>63.651746219476664</v>
      </c>
      <c r="G2133" s="10">
        <v>59.692457461803549</v>
      </c>
      <c r="H2133" s="10">
        <v>104.29504187684883</v>
      </c>
      <c r="I2133" s="10">
        <f t="shared" si="54"/>
        <v>62.541358236101502</v>
      </c>
    </row>
    <row r="2134" spans="1:9" x14ac:dyDescent="0.25">
      <c r="A2134" s="14"/>
      <c r="B2134" s="5">
        <f>DATE(YEAR(siječanj!B2134),MONTH(siječanj!B2134)+5,DAY(siječanj!B2134))</f>
        <v>44005</v>
      </c>
      <c r="C2134" s="8">
        <v>22.1979166666667</v>
      </c>
      <c r="D2134">
        <v>0.92978111880066738</v>
      </c>
      <c r="E2134" s="6">
        <v>71.040488855012327</v>
      </c>
      <c r="F2134" s="10">
        <v>63.239426510852496</v>
      </c>
      <c r="G2134" s="10">
        <v>59.256104960659073</v>
      </c>
      <c r="H2134" s="10">
        <v>67.850003058061034</v>
      </c>
      <c r="I2134" s="10">
        <f t="shared" si="54"/>
        <v>66.052105207759709</v>
      </c>
    </row>
    <row r="2135" spans="1:9" x14ac:dyDescent="0.25">
      <c r="A2135" s="14"/>
      <c r="B2135" s="5">
        <f>DATE(YEAR(siječanj!B2135),MONTH(siječanj!B2135)+5,DAY(siječanj!B2135))</f>
        <v>44005</v>
      </c>
      <c r="C2135" s="8">
        <v>22.2083333333333</v>
      </c>
      <c r="D2135">
        <v>0.92978111880066738</v>
      </c>
      <c r="E2135" s="6">
        <v>74.161543652673927</v>
      </c>
      <c r="F2135" s="10">
        <v>63.14588299915156</v>
      </c>
      <c r="G2135" s="10">
        <v>62.350947744716017</v>
      </c>
      <c r="H2135" s="10">
        <v>45.969841778444888</v>
      </c>
      <c r="I2135" s="10">
        <f t="shared" si="54"/>
        <v>68.954003029367698</v>
      </c>
    </row>
    <row r="2136" spans="1:9" x14ac:dyDescent="0.25">
      <c r="A2136" s="14"/>
      <c r="B2136" s="5">
        <f>DATE(YEAR(siječanj!B2136),MONTH(siječanj!B2136)+5,DAY(siječanj!B2136))</f>
        <v>44005</v>
      </c>
      <c r="C2136" s="8">
        <v>22.21875</v>
      </c>
      <c r="D2136">
        <v>0.92978111880066738</v>
      </c>
      <c r="E2136" s="6">
        <v>77.640720211689555</v>
      </c>
      <c r="F2136" s="10">
        <v>67.728492957213234</v>
      </c>
      <c r="G2136" s="10">
        <v>68.476564019694436</v>
      </c>
      <c r="H2136" s="10">
        <v>27.01505965886491</v>
      </c>
      <c r="I2136" s="10">
        <f t="shared" si="54"/>
        <v>72.188875702914302</v>
      </c>
    </row>
    <row r="2137" spans="1:9" x14ac:dyDescent="0.25">
      <c r="A2137" s="14"/>
      <c r="B2137" s="5">
        <f>DATE(YEAR(siječanj!B2137),MONTH(siječanj!B2137)+5,DAY(siječanj!B2137))</f>
        <v>44005</v>
      </c>
      <c r="C2137" s="8">
        <v>22.2291666666667</v>
      </c>
      <c r="D2137">
        <v>0.92978111880066738</v>
      </c>
      <c r="E2137" s="6">
        <v>81.894275414849261</v>
      </c>
      <c r="F2137" s="10">
        <v>75.707580027030104</v>
      </c>
      <c r="G2137" s="10">
        <v>73.099501178131703</v>
      </c>
      <c r="H2137" s="10">
        <v>6.9928187316522843</v>
      </c>
      <c r="I2137" s="10">
        <f t="shared" si="54"/>
        <v>76.143751018588532</v>
      </c>
    </row>
    <row r="2138" spans="1:9" x14ac:dyDescent="0.25">
      <c r="A2138" s="14"/>
      <c r="B2138" s="5">
        <f>DATE(YEAR(siječanj!B2138),MONTH(siječanj!B2138)+5,DAY(siječanj!B2138))</f>
        <v>44005</v>
      </c>
      <c r="C2138" s="8">
        <v>22.2395833333333</v>
      </c>
      <c r="D2138">
        <v>0.92978111880066738</v>
      </c>
      <c r="E2138" s="6">
        <v>86.519545077150013</v>
      </c>
      <c r="F2138" s="10">
        <v>77.111279693926789</v>
      </c>
      <c r="G2138" s="10">
        <v>76.579810037282385</v>
      </c>
      <c r="H2138" s="10">
        <v>2.8304265819410737</v>
      </c>
      <c r="I2138" s="10">
        <f t="shared" si="54"/>
        <v>80.444239419957313</v>
      </c>
    </row>
    <row r="2139" spans="1:9" x14ac:dyDescent="0.25">
      <c r="A2139" s="14"/>
      <c r="B2139" s="5">
        <f>DATE(YEAR(siječanj!B2139),MONTH(siječanj!B2139)+5,DAY(siječanj!B2139))</f>
        <v>44005</v>
      </c>
      <c r="C2139" s="8">
        <v>22.25</v>
      </c>
      <c r="D2139">
        <v>0.92978111880066738</v>
      </c>
      <c r="E2139" s="6">
        <v>88.936868703978391</v>
      </c>
      <c r="F2139" s="10">
        <v>76.964119048817182</v>
      </c>
      <c r="G2139" s="10">
        <v>94.471049323017112</v>
      </c>
      <c r="H2139" s="10">
        <v>2.9502813012172933</v>
      </c>
      <c r="I2139" s="10">
        <f t="shared" si="54"/>
        <v>82.691821286213084</v>
      </c>
    </row>
    <row r="2140" spans="1:9" x14ac:dyDescent="0.25">
      <c r="A2140" s="14"/>
      <c r="B2140" s="5">
        <f>DATE(YEAR(siječanj!B2140),MONTH(siječanj!B2140)+5,DAY(siječanj!B2140))</f>
        <v>44005</v>
      </c>
      <c r="C2140" s="8">
        <v>22.2604166666667</v>
      </c>
      <c r="D2140">
        <v>0.92978111880066738</v>
      </c>
      <c r="E2140" s="6">
        <v>89.882697648611824</v>
      </c>
      <c r="F2140" s="10">
        <v>86.863557113270417</v>
      </c>
      <c r="G2140" s="10">
        <v>99.867790028622736</v>
      </c>
      <c r="H2140" s="10">
        <v>3.5059848854977882</v>
      </c>
      <c r="I2140" s="10">
        <f t="shared" si="54"/>
        <v>83.571235180548413</v>
      </c>
    </row>
    <row r="2141" spans="1:9" x14ac:dyDescent="0.25">
      <c r="A2141" s="14"/>
      <c r="B2141" s="5">
        <f>DATE(YEAR(siječanj!B2141),MONTH(siječanj!B2141)+5,DAY(siječanj!B2141))</f>
        <v>44005</v>
      </c>
      <c r="C2141" s="8">
        <v>22.2708333333333</v>
      </c>
      <c r="D2141">
        <v>0.92978111880066738</v>
      </c>
      <c r="E2141" s="6">
        <v>93.043041092145273</v>
      </c>
      <c r="F2141" s="10">
        <v>93.227382622895576</v>
      </c>
      <c r="G2141" s="10">
        <v>108.6147720992614</v>
      </c>
      <c r="H2141" s="10">
        <v>3.3649216679496625</v>
      </c>
      <c r="I2141" s="10">
        <f t="shared" si="54"/>
        <v>86.5096628432713</v>
      </c>
    </row>
    <row r="2142" spans="1:9" x14ac:dyDescent="0.25">
      <c r="A2142" s="14"/>
      <c r="B2142" s="5">
        <f>DATE(YEAR(siječanj!B2142),MONTH(siječanj!B2142)+5,DAY(siječanj!B2142))</f>
        <v>44005</v>
      </c>
      <c r="C2142" s="8">
        <v>22.28125</v>
      </c>
      <c r="D2142">
        <v>0.92978111880066738</v>
      </c>
      <c r="E2142" s="6">
        <v>93.844476046414343</v>
      </c>
      <c r="F2142" s="10">
        <v>101.94637734994899</v>
      </c>
      <c r="G2142" s="10">
        <v>119.37991094528019</v>
      </c>
      <c r="H2142" s="10">
        <v>3.4857357361004078</v>
      </c>
      <c r="I2142" s="10">
        <f t="shared" si="54"/>
        <v>87.254821931697563</v>
      </c>
    </row>
    <row r="2143" spans="1:9" x14ac:dyDescent="0.25">
      <c r="A2143" s="14"/>
      <c r="B2143" s="5">
        <f>DATE(YEAR(siječanj!B2143),MONTH(siječanj!B2143)+5,DAY(siječanj!B2143))</f>
        <v>44005</v>
      </c>
      <c r="C2143" s="8">
        <v>22.2916666666667</v>
      </c>
      <c r="D2143">
        <v>0.92978111880066738</v>
      </c>
      <c r="E2143" s="6">
        <v>93.602659281707119</v>
      </c>
      <c r="F2143" s="10">
        <v>110.69401126815141</v>
      </c>
      <c r="G2143" s="10">
        <v>128.39343373538824</v>
      </c>
      <c r="H2143" s="10">
        <v>3.1139456202422817</v>
      </c>
      <c r="I2143" s="10">
        <f t="shared" si="54"/>
        <v>87.029985269663314</v>
      </c>
    </row>
    <row r="2144" spans="1:9" x14ac:dyDescent="0.25">
      <c r="A2144" s="14"/>
      <c r="B2144" s="5">
        <f>DATE(YEAR(siječanj!B2144),MONTH(siječanj!B2144)+5,DAY(siječanj!B2144))</f>
        <v>44005</v>
      </c>
      <c r="C2144" s="8">
        <v>22.3020833333333</v>
      </c>
      <c r="D2144">
        <v>0.92978111880066738</v>
      </c>
      <c r="E2144" s="6">
        <v>93.21741964639854</v>
      </c>
      <c r="F2144" s="10">
        <v>124.64034311729209</v>
      </c>
      <c r="G2144" s="10">
        <v>139.10183553424781</v>
      </c>
      <c r="H2144" s="10">
        <v>2.7883180544942738</v>
      </c>
      <c r="I2144" s="10">
        <f t="shared" si="54"/>
        <v>86.671796730539739</v>
      </c>
    </row>
    <row r="2145" spans="1:9" x14ac:dyDescent="0.25">
      <c r="A2145" s="14"/>
      <c r="B2145" s="5">
        <f>DATE(YEAR(siječanj!B2145),MONTH(siječanj!B2145)+5,DAY(siječanj!B2145))</f>
        <v>44005</v>
      </c>
      <c r="C2145" s="8">
        <v>22.3125</v>
      </c>
      <c r="D2145">
        <v>0.92978111880066738</v>
      </c>
      <c r="E2145" s="6">
        <v>94.10941300801494</v>
      </c>
      <c r="F2145" s="10">
        <v>134.28913934937782</v>
      </c>
      <c r="G2145" s="10">
        <v>148.39331274698432</v>
      </c>
      <c r="H2145" s="10">
        <v>2.2992996989529324</v>
      </c>
      <c r="I2145" s="10">
        <f t="shared" si="54"/>
        <v>87.501155316266207</v>
      </c>
    </row>
    <row r="2146" spans="1:9" x14ac:dyDescent="0.25">
      <c r="A2146" s="14"/>
      <c r="B2146" s="5">
        <f>DATE(YEAR(siječanj!B2146),MONTH(siječanj!B2146)+5,DAY(siječanj!B2146))</f>
        <v>44005</v>
      </c>
      <c r="C2146" s="8">
        <v>22.3229166666667</v>
      </c>
      <c r="D2146">
        <v>0.92978111880066738</v>
      </c>
      <c r="E2146" s="6">
        <v>95.810265723151929</v>
      </c>
      <c r="F2146" s="10">
        <v>143.57993171786819</v>
      </c>
      <c r="G2146" s="10">
        <v>162.8246424722866</v>
      </c>
      <c r="H2146" s="10">
        <v>1.9526413291054077</v>
      </c>
      <c r="I2146" s="10">
        <f t="shared" si="54"/>
        <v>89.082576056661438</v>
      </c>
    </row>
    <row r="2147" spans="1:9" x14ac:dyDescent="0.25">
      <c r="A2147" s="14"/>
      <c r="B2147" s="5">
        <f>DATE(YEAR(siječanj!B2147),MONTH(siječanj!B2147)+5,DAY(siječanj!B2147))</f>
        <v>44005</v>
      </c>
      <c r="C2147" s="8">
        <v>22.3333333333333</v>
      </c>
      <c r="D2147">
        <v>0.92978111880066738</v>
      </c>
      <c r="E2147" s="6">
        <v>96.659455342821829</v>
      </c>
      <c r="F2147" s="10">
        <v>165.22612950287666</v>
      </c>
      <c r="G2147" s="10">
        <v>177.41530877164104</v>
      </c>
      <c r="H2147" s="10">
        <v>1.8127441047783497</v>
      </c>
      <c r="I2147" s="10">
        <f t="shared" si="54"/>
        <v>89.872136531312023</v>
      </c>
    </row>
    <row r="2148" spans="1:9" x14ac:dyDescent="0.25">
      <c r="A2148" s="14"/>
      <c r="B2148" s="5">
        <f>DATE(YEAR(siječanj!B2148),MONTH(siječanj!B2148)+5,DAY(siječanj!B2148))</f>
        <v>44005</v>
      </c>
      <c r="C2148" s="8">
        <v>22.34375</v>
      </c>
      <c r="D2148">
        <v>0.92978111880066738</v>
      </c>
      <c r="E2148" s="6">
        <v>98.363374333856711</v>
      </c>
      <c r="F2148" s="10">
        <v>188.77507074969461</v>
      </c>
      <c r="G2148" s="10">
        <v>189.40524419633698</v>
      </c>
      <c r="H2148" s="10">
        <v>1.7543985227590602</v>
      </c>
      <c r="I2148" s="10">
        <f t="shared" si="54"/>
        <v>91.456408237142142</v>
      </c>
    </row>
    <row r="2149" spans="1:9" x14ac:dyDescent="0.25">
      <c r="A2149" s="14"/>
      <c r="B2149" s="5">
        <f>DATE(YEAR(siječanj!B2149),MONTH(siječanj!B2149)+5,DAY(siječanj!B2149))</f>
        <v>44005</v>
      </c>
      <c r="C2149" s="8">
        <v>22.3541666666667</v>
      </c>
      <c r="D2149">
        <v>0.92978111880066738</v>
      </c>
      <c r="E2149" s="6">
        <v>99.11889955168165</v>
      </c>
      <c r="F2149" s="10">
        <v>186.68061279723918</v>
      </c>
      <c r="G2149" s="10">
        <v>194.05030988143778</v>
      </c>
      <c r="H2149" s="10">
        <v>1.8582687527752302</v>
      </c>
      <c r="I2149" s="10">
        <f t="shared" si="54"/>
        <v>92.158881319453528</v>
      </c>
    </row>
    <row r="2150" spans="1:9" x14ac:dyDescent="0.25">
      <c r="A2150" s="14"/>
      <c r="B2150" s="5">
        <f>DATE(YEAR(siječanj!B2150),MONTH(siječanj!B2150)+5,DAY(siječanj!B2150))</f>
        <v>44005</v>
      </c>
      <c r="C2150" s="8">
        <v>22.3645833333333</v>
      </c>
      <c r="D2150">
        <v>0.92978111880066738</v>
      </c>
      <c r="E2150" s="6">
        <v>100.81033796572149</v>
      </c>
      <c r="F2150" s="10">
        <v>188.01567901985146</v>
      </c>
      <c r="G2150" s="10">
        <v>200.56334510094479</v>
      </c>
      <c r="H2150" s="10">
        <v>2.0563947601430974</v>
      </c>
      <c r="I2150" s="10">
        <f t="shared" si="54"/>
        <v>93.731548820441915</v>
      </c>
    </row>
    <row r="2151" spans="1:9" x14ac:dyDescent="0.25">
      <c r="A2151" s="14"/>
      <c r="B2151" s="5">
        <f>DATE(YEAR(siječanj!B2151),MONTH(siječanj!B2151)+5,DAY(siječanj!B2151))</f>
        <v>44005</v>
      </c>
      <c r="C2151" s="8">
        <v>22.375</v>
      </c>
      <c r="D2151">
        <v>0.92978111880066738</v>
      </c>
      <c r="E2151" s="6">
        <v>102.36026893863115</v>
      </c>
      <c r="F2151" s="10">
        <v>190.80846529918983</v>
      </c>
      <c r="G2151" s="10">
        <v>206.67105408237342</v>
      </c>
      <c r="H2151" s="10">
        <v>1.9158516474478624</v>
      </c>
      <c r="I2151" s="10">
        <f t="shared" si="54"/>
        <v>95.172645374497677</v>
      </c>
    </row>
    <row r="2152" spans="1:9" x14ac:dyDescent="0.25">
      <c r="A2152" s="14"/>
      <c r="B2152" s="5">
        <f>DATE(YEAR(siječanj!B2152),MONTH(siječanj!B2152)+5,DAY(siječanj!B2152))</f>
        <v>44005</v>
      </c>
      <c r="C2152" s="8">
        <v>22.3854166666667</v>
      </c>
      <c r="D2152">
        <v>0.92978111880066738</v>
      </c>
      <c r="E2152" s="6">
        <v>104.18438832797975</v>
      </c>
      <c r="F2152" s="10">
        <v>198.04932561229629</v>
      </c>
      <c r="G2152" s="10">
        <v>208.52320098139944</v>
      </c>
      <c r="H2152" s="10">
        <v>1.6636686769628521</v>
      </c>
      <c r="I2152" s="10">
        <f t="shared" si="54"/>
        <v>96.868677141152205</v>
      </c>
    </row>
    <row r="2153" spans="1:9" x14ac:dyDescent="0.25">
      <c r="A2153" s="14"/>
      <c r="B2153" s="5">
        <f>DATE(YEAR(siječanj!B2153),MONTH(siječanj!B2153)+5,DAY(siječanj!B2153))</f>
        <v>44005</v>
      </c>
      <c r="C2153" s="8">
        <v>22.3958333333333</v>
      </c>
      <c r="D2153">
        <v>0.92978111880066738</v>
      </c>
      <c r="E2153" s="6">
        <v>104.85525037161987</v>
      </c>
      <c r="F2153" s="10">
        <v>195.75106346184805</v>
      </c>
      <c r="G2153" s="10">
        <v>211.40566422241932</v>
      </c>
      <c r="H2153" s="10">
        <v>1.6370025717221299</v>
      </c>
      <c r="I2153" s="10">
        <f t="shared" si="54"/>
        <v>97.492432002648826</v>
      </c>
    </row>
    <row r="2154" spans="1:9" x14ac:dyDescent="0.25">
      <c r="A2154" s="14"/>
      <c r="B2154" s="5">
        <f>DATE(YEAR(siječanj!B2154),MONTH(siječanj!B2154)+5,DAY(siječanj!B2154))</f>
        <v>44005</v>
      </c>
      <c r="C2154" s="8">
        <v>22.40625</v>
      </c>
      <c r="D2154">
        <v>0.92978111880066738</v>
      </c>
      <c r="E2154" s="6">
        <v>105.57460683958047</v>
      </c>
      <c r="F2154" s="10">
        <v>193.78075658269239</v>
      </c>
      <c r="G2154" s="10">
        <v>209.99935861344815</v>
      </c>
      <c r="H2154" s="10">
        <v>1.75638210882949</v>
      </c>
      <c r="I2154" s="10">
        <f t="shared" si="54"/>
        <v>98.161276064245712</v>
      </c>
    </row>
    <row r="2155" spans="1:9" x14ac:dyDescent="0.25">
      <c r="A2155" s="14"/>
      <c r="B2155" s="5">
        <f>DATE(YEAR(siječanj!B2155),MONTH(siječanj!B2155)+5,DAY(siječanj!B2155))</f>
        <v>44005</v>
      </c>
      <c r="C2155" s="8">
        <v>22.4166666666667</v>
      </c>
      <c r="D2155">
        <v>0.92978111880066738</v>
      </c>
      <c r="E2155" s="6">
        <v>106.73344564151375</v>
      </c>
      <c r="F2155" s="10">
        <v>201.91392353897692</v>
      </c>
      <c r="G2155" s="10">
        <v>210.68361770567142</v>
      </c>
      <c r="H2155" s="10">
        <v>1.7174341417747283</v>
      </c>
      <c r="I2155" s="10">
        <f t="shared" si="54"/>
        <v>99.238742502016876</v>
      </c>
    </row>
    <row r="2156" spans="1:9" x14ac:dyDescent="0.25">
      <c r="A2156" s="14"/>
      <c r="B2156" s="5">
        <f>DATE(YEAR(siječanj!B2156),MONTH(siječanj!B2156)+5,DAY(siječanj!B2156))</f>
        <v>44005</v>
      </c>
      <c r="C2156" s="8">
        <v>22.4270833333333</v>
      </c>
      <c r="D2156">
        <v>0.92978111880066738</v>
      </c>
      <c r="E2156" s="6">
        <v>107.16015149492348</v>
      </c>
      <c r="F2156" s="10">
        <v>197.74673956177054</v>
      </c>
      <c r="G2156" s="10">
        <v>206.90155657325371</v>
      </c>
      <c r="H2156" s="10">
        <v>1.9812900221346923</v>
      </c>
      <c r="I2156" s="10">
        <f t="shared" si="54"/>
        <v>99.635485547798964</v>
      </c>
    </row>
    <row r="2157" spans="1:9" x14ac:dyDescent="0.25">
      <c r="A2157" s="14"/>
      <c r="B2157" s="5">
        <f>DATE(YEAR(siječanj!B2157),MONTH(siječanj!B2157)+5,DAY(siječanj!B2157))</f>
        <v>44005</v>
      </c>
      <c r="C2157" s="8">
        <v>22.4375</v>
      </c>
      <c r="D2157">
        <v>0.92978111880066738</v>
      </c>
      <c r="E2157" s="6">
        <v>109.17932495560633</v>
      </c>
      <c r="F2157" s="10">
        <v>194.55476535962833</v>
      </c>
      <c r="G2157" s="10">
        <v>207.97160122841285</v>
      </c>
      <c r="H2157" s="10">
        <v>2.0241402730089351</v>
      </c>
      <c r="I2157" s="10">
        <f t="shared" si="54"/>
        <v>101.51287490712528</v>
      </c>
    </row>
    <row r="2158" spans="1:9" x14ac:dyDescent="0.25">
      <c r="A2158" s="14"/>
      <c r="B2158" s="5">
        <f>DATE(YEAR(siječanj!B2158),MONTH(siječanj!B2158)+5,DAY(siječanj!B2158))</f>
        <v>44005</v>
      </c>
      <c r="C2158" s="8">
        <v>22.4479166666667</v>
      </c>
      <c r="D2158">
        <v>0.92978111880066738</v>
      </c>
      <c r="E2158" s="6">
        <v>110.07474305348308</v>
      </c>
      <c r="F2158" s="10">
        <v>192.06927644345416</v>
      </c>
      <c r="G2158" s="10">
        <v>206.12535686726963</v>
      </c>
      <c r="H2158" s="10">
        <v>1.9556990664651086</v>
      </c>
      <c r="I2158" s="10">
        <f t="shared" si="54"/>
        <v>102.34541774796348</v>
      </c>
    </row>
    <row r="2159" spans="1:9" x14ac:dyDescent="0.25">
      <c r="A2159" s="14"/>
      <c r="B2159" s="5">
        <f>DATE(YEAR(siječanj!B2159),MONTH(siječanj!B2159)+5,DAY(siječanj!B2159))</f>
        <v>44005</v>
      </c>
      <c r="C2159" s="8">
        <v>22.4583333333333</v>
      </c>
      <c r="D2159">
        <v>0.92978111880066738</v>
      </c>
      <c r="E2159" s="6">
        <v>111.29432549588856</v>
      </c>
      <c r="F2159" s="10">
        <v>196.6208955466854</v>
      </c>
      <c r="G2159" s="10">
        <v>209.41436040016782</v>
      </c>
      <c r="H2159" s="10">
        <v>1.8039372621445653</v>
      </c>
      <c r="I2159" s="10">
        <f t="shared" si="54"/>
        <v>103.4793624757329</v>
      </c>
    </row>
    <row r="2160" spans="1:9" x14ac:dyDescent="0.25">
      <c r="A2160" s="14"/>
      <c r="B2160" s="5">
        <f>DATE(YEAR(siječanj!B2160),MONTH(siječanj!B2160)+5,DAY(siječanj!B2160))</f>
        <v>44005</v>
      </c>
      <c r="C2160" s="8">
        <v>22.46875</v>
      </c>
      <c r="D2160">
        <v>0.92978111880066738</v>
      </c>
      <c r="E2160" s="6">
        <v>112.90972265077642</v>
      </c>
      <c r="F2160" s="10">
        <v>204.42352000236397</v>
      </c>
      <c r="G2160" s="10">
        <v>207.00887253941571</v>
      </c>
      <c r="H2160" s="10">
        <v>1.9882260845490582</v>
      </c>
      <c r="I2160" s="10">
        <f t="shared" si="54"/>
        <v>104.98132824971195</v>
      </c>
    </row>
    <row r="2161" spans="1:9" x14ac:dyDescent="0.25">
      <c r="A2161" s="14"/>
      <c r="B2161" s="5">
        <f>DATE(YEAR(siječanj!B2161),MONTH(siječanj!B2161)+5,DAY(siječanj!B2161))</f>
        <v>44005</v>
      </c>
      <c r="C2161" s="8">
        <v>22.4791666666667</v>
      </c>
      <c r="D2161">
        <v>0.92978111880066738</v>
      </c>
      <c r="E2161" s="6">
        <v>113.1137084422213</v>
      </c>
      <c r="F2161" s="10">
        <v>188.57563050484907</v>
      </c>
      <c r="G2161" s="10">
        <v>204.81968593496245</v>
      </c>
      <c r="H2161" s="10">
        <v>2.1194702016499036</v>
      </c>
      <c r="I2161" s="10">
        <f t="shared" si="54"/>
        <v>105.17099038710101</v>
      </c>
    </row>
    <row r="2162" spans="1:9" x14ac:dyDescent="0.25">
      <c r="A2162" s="14"/>
      <c r="B2162" s="5">
        <f>DATE(YEAR(siječanj!B2162),MONTH(siječanj!B2162)+5,DAY(siječanj!B2162))</f>
        <v>44005</v>
      </c>
      <c r="C2162" s="8">
        <v>22.4895833333333</v>
      </c>
      <c r="D2162">
        <v>0.92978111880066738</v>
      </c>
      <c r="E2162" s="6">
        <v>112.35120764532162</v>
      </c>
      <c r="F2162" s="10">
        <v>188.46707467491026</v>
      </c>
      <c r="G2162" s="10">
        <v>198.39452185282752</v>
      </c>
      <c r="H2162" s="10">
        <v>1.8774497405745429</v>
      </c>
      <c r="I2162" s="10">
        <f t="shared" si="54"/>
        <v>104.46203154307324</v>
      </c>
    </row>
    <row r="2163" spans="1:9" x14ac:dyDescent="0.25">
      <c r="A2163" s="14"/>
      <c r="B2163" s="5">
        <f>DATE(YEAR(siječanj!B2163),MONTH(siječanj!B2163)+5,DAY(siječanj!B2163))</f>
        <v>44005</v>
      </c>
      <c r="C2163" s="8">
        <v>22.5</v>
      </c>
      <c r="D2163">
        <v>0.92978111880066738</v>
      </c>
      <c r="E2163" s="6">
        <v>111.61604913246489</v>
      </c>
      <c r="F2163" s="10">
        <v>183.31273495025474</v>
      </c>
      <c r="G2163" s="10">
        <v>196.32688839149992</v>
      </c>
      <c r="H2163" s="10">
        <v>1.9619712714376851</v>
      </c>
      <c r="I2163" s="10">
        <f t="shared" si="54"/>
        <v>103.77849503849347</v>
      </c>
    </row>
    <row r="2164" spans="1:9" x14ac:dyDescent="0.25">
      <c r="A2164" s="14"/>
      <c r="B2164" s="5">
        <f>DATE(YEAR(siječanj!B2164),MONTH(siječanj!B2164)+5,DAY(siječanj!B2164))</f>
        <v>44005</v>
      </c>
      <c r="C2164" s="8">
        <v>22.5104166666667</v>
      </c>
      <c r="D2164">
        <v>0.92978111880066738</v>
      </c>
      <c r="E2164" s="6">
        <v>111.04513795203944</v>
      </c>
      <c r="F2164" s="10">
        <v>182.35408663690623</v>
      </c>
      <c r="G2164" s="10">
        <v>197.34053545533203</v>
      </c>
      <c r="H2164" s="10">
        <v>1.9906698785603374</v>
      </c>
      <c r="I2164" s="10">
        <f t="shared" si="54"/>
        <v>103.24767260242169</v>
      </c>
    </row>
    <row r="2165" spans="1:9" x14ac:dyDescent="0.25">
      <c r="A2165" s="14"/>
      <c r="B2165" s="5">
        <f>DATE(YEAR(siječanj!B2165),MONTH(siječanj!B2165)+5,DAY(siječanj!B2165))</f>
        <v>44005</v>
      </c>
      <c r="C2165" s="8">
        <v>22.5208333333333</v>
      </c>
      <c r="D2165">
        <v>0.92978111880066738</v>
      </c>
      <c r="E2165" s="6">
        <v>111.83281934819264</v>
      </c>
      <c r="F2165" s="10">
        <v>181.80076692334293</v>
      </c>
      <c r="G2165" s="10">
        <v>197.05427434880889</v>
      </c>
      <c r="H2165" s="10">
        <v>2.1647352963612723</v>
      </c>
      <c r="I2165" s="10">
        <f t="shared" si="54"/>
        <v>103.98004389219548</v>
      </c>
    </row>
    <row r="2166" spans="1:9" x14ac:dyDescent="0.25">
      <c r="A2166" s="14"/>
      <c r="B2166" s="5">
        <f>DATE(YEAR(siječanj!B2166),MONTH(siječanj!B2166)+5,DAY(siječanj!B2166))</f>
        <v>44005</v>
      </c>
      <c r="C2166" s="8">
        <v>22.53125</v>
      </c>
      <c r="D2166">
        <v>0.92978111880066738</v>
      </c>
      <c r="E2166" s="6">
        <v>112.17694526797251</v>
      </c>
      <c r="F2166" s="10">
        <v>182.4316516120146</v>
      </c>
      <c r="G2166" s="10">
        <v>197.75138483948072</v>
      </c>
      <c r="H2166" s="10">
        <v>2.5111470905875608</v>
      </c>
      <c r="I2166" s="10">
        <f t="shared" si="54"/>
        <v>104.30000567489671</v>
      </c>
    </row>
    <row r="2167" spans="1:9" x14ac:dyDescent="0.25">
      <c r="A2167" s="14"/>
      <c r="B2167" s="5">
        <f>DATE(YEAR(siječanj!B2167),MONTH(siječanj!B2167)+5,DAY(siječanj!B2167))</f>
        <v>44005</v>
      </c>
      <c r="C2167" s="8">
        <v>22.5416666666667</v>
      </c>
      <c r="D2167">
        <v>0.92978111880066738</v>
      </c>
      <c r="E2167" s="6">
        <v>111.19694641200536</v>
      </c>
      <c r="F2167" s="10">
        <v>184.92486228975048</v>
      </c>
      <c r="G2167" s="10">
        <v>195.8809991782687</v>
      </c>
      <c r="H2167" s="10">
        <v>2.2058125986390968</v>
      </c>
      <c r="I2167" s="10">
        <f t="shared" si="54"/>
        <v>103.3888212421722</v>
      </c>
    </row>
    <row r="2168" spans="1:9" x14ac:dyDescent="0.25">
      <c r="A2168" s="14"/>
      <c r="B2168" s="5">
        <f>DATE(YEAR(siječanj!B2168),MONTH(siječanj!B2168)+5,DAY(siječanj!B2168))</f>
        <v>44005</v>
      </c>
      <c r="C2168" s="8">
        <v>22.5520833333333</v>
      </c>
      <c r="D2168">
        <v>0.92978111880066738</v>
      </c>
      <c r="E2168" s="6">
        <v>110.76959910321024</v>
      </c>
      <c r="F2168" s="10">
        <v>185.82608050056339</v>
      </c>
      <c r="G2168" s="10">
        <v>187.79043283441419</v>
      </c>
      <c r="H2168" s="10">
        <v>2.1276361473248477</v>
      </c>
      <c r="I2168" s="10">
        <f t="shared" si="54"/>
        <v>102.99148178328421</v>
      </c>
    </row>
    <row r="2169" spans="1:9" x14ac:dyDescent="0.25">
      <c r="A2169" s="14"/>
      <c r="B2169" s="5">
        <f>DATE(YEAR(siječanj!B2169),MONTH(siječanj!B2169)+5,DAY(siječanj!B2169))</f>
        <v>44005</v>
      </c>
      <c r="C2169" s="8">
        <v>22.5625</v>
      </c>
      <c r="D2169">
        <v>0.92978111880066738</v>
      </c>
      <c r="E2169" s="6">
        <v>110.73688885041599</v>
      </c>
      <c r="F2169" s="10">
        <v>184.34991445706626</v>
      </c>
      <c r="G2169" s="10">
        <v>183.69430716601443</v>
      </c>
      <c r="H2169" s="10">
        <v>2.1305920599340791</v>
      </c>
      <c r="I2169" s="10">
        <f t="shared" si="54"/>
        <v>102.96106840784493</v>
      </c>
    </row>
    <row r="2170" spans="1:9" x14ac:dyDescent="0.25">
      <c r="A2170" s="14"/>
      <c r="B2170" s="5">
        <f>DATE(YEAR(siječanj!B2170),MONTH(siječanj!B2170)+5,DAY(siječanj!B2170))</f>
        <v>44005</v>
      </c>
      <c r="C2170" s="8">
        <v>22.5729166666667</v>
      </c>
      <c r="D2170">
        <v>0.92978111880066738</v>
      </c>
      <c r="E2170" s="6">
        <v>111.70377461068766</v>
      </c>
      <c r="F2170" s="10">
        <v>184.0644248817253</v>
      </c>
      <c r="G2170" s="10">
        <v>185.50912989788696</v>
      </c>
      <c r="H2170" s="10">
        <v>1.9947658290620851</v>
      </c>
      <c r="I2170" s="10">
        <f t="shared" si="54"/>
        <v>103.86006053178275</v>
      </c>
    </row>
    <row r="2171" spans="1:9" x14ac:dyDescent="0.25">
      <c r="A2171" s="14"/>
      <c r="B2171" s="5">
        <f>DATE(YEAR(siječanj!B2171),MONTH(siječanj!B2171)+5,DAY(siječanj!B2171))</f>
        <v>44005</v>
      </c>
      <c r="C2171" s="8">
        <v>22.5833333333333</v>
      </c>
      <c r="D2171">
        <v>0.92978111880066738</v>
      </c>
      <c r="E2171" s="6">
        <v>111.95017490180186</v>
      </c>
      <c r="F2171" s="10">
        <v>183.79218687133951</v>
      </c>
      <c r="G2171" s="10">
        <v>183.67755801589226</v>
      </c>
      <c r="H2171" s="10">
        <v>2.0427542367075913</v>
      </c>
      <c r="I2171" s="10">
        <f t="shared" si="54"/>
        <v>104.08915887012773</v>
      </c>
    </row>
    <row r="2172" spans="1:9" x14ac:dyDescent="0.25">
      <c r="A2172" s="14"/>
      <c r="B2172" s="5">
        <f>DATE(YEAR(siječanj!B2172),MONTH(siječanj!B2172)+5,DAY(siječanj!B2172))</f>
        <v>44005</v>
      </c>
      <c r="C2172" s="8">
        <v>22.59375</v>
      </c>
      <c r="D2172">
        <v>0.92978111880066738</v>
      </c>
      <c r="E2172" s="6">
        <v>113.27082727896894</v>
      </c>
      <c r="F2172" s="10">
        <v>184.17939288801787</v>
      </c>
      <c r="G2172" s="10">
        <v>179.208310483898</v>
      </c>
      <c r="H2172" s="10">
        <v>2.312936229260969</v>
      </c>
      <c r="I2172" s="10">
        <f t="shared" si="54"/>
        <v>105.31707651491689</v>
      </c>
    </row>
    <row r="2173" spans="1:9" x14ac:dyDescent="0.25">
      <c r="A2173" s="14"/>
      <c r="B2173" s="5">
        <f>DATE(YEAR(siječanj!B2173),MONTH(siječanj!B2173)+5,DAY(siječanj!B2173))</f>
        <v>44005</v>
      </c>
      <c r="C2173" s="8">
        <v>22.6041666666667</v>
      </c>
      <c r="D2173">
        <v>0.92978111880066738</v>
      </c>
      <c r="E2173" s="6">
        <v>114.27598687488977</v>
      </c>
      <c r="F2173" s="10">
        <v>181.09193795896911</v>
      </c>
      <c r="G2173" s="10">
        <v>174.23849738809486</v>
      </c>
      <c r="H2173" s="10">
        <v>2.4522484604137578</v>
      </c>
      <c r="I2173" s="10">
        <f t="shared" si="54"/>
        <v>106.2516549285854</v>
      </c>
    </row>
    <row r="2174" spans="1:9" x14ac:dyDescent="0.25">
      <c r="A2174" s="14"/>
      <c r="B2174" s="5">
        <f>DATE(YEAR(siječanj!B2174),MONTH(siječanj!B2174)+5,DAY(siječanj!B2174))</f>
        <v>44005</v>
      </c>
      <c r="C2174" s="8">
        <v>22.6145833333333</v>
      </c>
      <c r="D2174">
        <v>0.92978111880066738</v>
      </c>
      <c r="E2174" s="6">
        <v>114.65262346150035</v>
      </c>
      <c r="F2174" s="10">
        <v>179.33768868330421</v>
      </c>
      <c r="G2174" s="10">
        <v>170.25097362442156</v>
      </c>
      <c r="H2174" s="10">
        <v>2.2730578635058349</v>
      </c>
      <c r="I2174" s="10">
        <f t="shared" si="54"/>
        <v>106.60184451546544</v>
      </c>
    </row>
    <row r="2175" spans="1:9" x14ac:dyDescent="0.25">
      <c r="A2175" s="14"/>
      <c r="B2175" s="5">
        <f>DATE(YEAR(siječanj!B2175),MONTH(siječanj!B2175)+5,DAY(siječanj!B2175))</f>
        <v>44005</v>
      </c>
      <c r="C2175" s="8">
        <v>22.625</v>
      </c>
      <c r="D2175">
        <v>0.92978111880066738</v>
      </c>
      <c r="E2175" s="6">
        <v>114.92578713806667</v>
      </c>
      <c r="F2175" s="10">
        <v>178.474492362539</v>
      </c>
      <c r="G2175" s="10">
        <v>168.73410525409307</v>
      </c>
      <c r="H2175" s="10">
        <v>2.4580814213646991</v>
      </c>
      <c r="I2175" s="10">
        <f t="shared" si="54"/>
        <v>106.85582694427897</v>
      </c>
    </row>
    <row r="2176" spans="1:9" x14ac:dyDescent="0.25">
      <c r="A2176" s="14"/>
      <c r="B2176" s="5">
        <f>DATE(YEAR(siječanj!B2176),MONTH(siječanj!B2176)+5,DAY(siječanj!B2176))</f>
        <v>44005</v>
      </c>
      <c r="C2176" s="8">
        <v>22.6354166666667</v>
      </c>
      <c r="D2176">
        <v>0.92978111880066738</v>
      </c>
      <c r="E2176" s="6">
        <v>115.29968909908696</v>
      </c>
      <c r="F2176" s="10">
        <v>178.33373590850749</v>
      </c>
      <c r="G2176" s="10">
        <v>163.9270033226743</v>
      </c>
      <c r="H2176" s="10">
        <v>2.4012622123205918</v>
      </c>
      <c r="I2176" s="10">
        <f t="shared" si="54"/>
        <v>107.20347392791818</v>
      </c>
    </row>
    <row r="2177" spans="1:9" x14ac:dyDescent="0.25">
      <c r="A2177" s="14"/>
      <c r="B2177" s="5">
        <f>DATE(YEAR(siječanj!B2177),MONTH(siječanj!B2177)+5,DAY(siječanj!B2177))</f>
        <v>44005</v>
      </c>
      <c r="C2177" s="8">
        <v>22.6458333333333</v>
      </c>
      <c r="D2177">
        <v>0.92978111880066738</v>
      </c>
      <c r="E2177" s="6">
        <v>116.01713907426131</v>
      </c>
      <c r="F2177" s="10">
        <v>176.30793934880126</v>
      </c>
      <c r="G2177" s="10">
        <v>163.50148944657312</v>
      </c>
      <c r="H2177" s="10">
        <v>2.4092015480116467</v>
      </c>
      <c r="I2177" s="10">
        <f t="shared" si="54"/>
        <v>107.8705453685193</v>
      </c>
    </row>
    <row r="2178" spans="1:9" x14ac:dyDescent="0.25">
      <c r="A2178" s="14"/>
      <c r="B2178" s="5">
        <f>DATE(YEAR(siječanj!B2178),MONTH(siječanj!B2178)+5,DAY(siječanj!B2178))</f>
        <v>44005</v>
      </c>
      <c r="C2178" s="8">
        <v>22.65625</v>
      </c>
      <c r="D2178">
        <v>0.92978111880066738</v>
      </c>
      <c r="E2178" s="6">
        <v>115.92082842071042</v>
      </c>
      <c r="F2178" s="10">
        <v>174.90267456787552</v>
      </c>
      <c r="G2178" s="10">
        <v>159.84713559183953</v>
      </c>
      <c r="H2178" s="10">
        <v>2.1513453416744719</v>
      </c>
      <c r="I2178" s="10">
        <f t="shared" si="54"/>
        <v>107.78099754130834</v>
      </c>
    </row>
    <row r="2179" spans="1:9" x14ac:dyDescent="0.25">
      <c r="A2179" s="14"/>
      <c r="B2179" s="5">
        <f>DATE(YEAR(siječanj!B2179),MONTH(siječanj!B2179)+5,DAY(siječanj!B2179))</f>
        <v>44005</v>
      </c>
      <c r="C2179" s="8">
        <v>22.6666666666667</v>
      </c>
      <c r="D2179">
        <v>0.92978111880066738</v>
      </c>
      <c r="E2179" s="6">
        <v>115.14632962780222</v>
      </c>
      <c r="F2179" s="10">
        <v>175.21940653423019</v>
      </c>
      <c r="G2179" s="10">
        <v>161.64648313136024</v>
      </c>
      <c r="H2179" s="10">
        <v>2.0654990907733528</v>
      </c>
      <c r="I2179" s="10">
        <f t="shared" si="54"/>
        <v>107.06088318712838</v>
      </c>
    </row>
    <row r="2180" spans="1:9" x14ac:dyDescent="0.25">
      <c r="A2180" s="14"/>
      <c r="B2180" s="5">
        <f>DATE(YEAR(siječanj!B2180),MONTH(siječanj!B2180)+5,DAY(siječanj!B2180))</f>
        <v>44005</v>
      </c>
      <c r="C2180" s="8">
        <v>22.6770833333333</v>
      </c>
      <c r="D2180">
        <v>0.92978111880066738</v>
      </c>
      <c r="E2180" s="6">
        <v>113.46207432252062</v>
      </c>
      <c r="F2180" s="10">
        <v>169.37870042562807</v>
      </c>
      <c r="G2180" s="10">
        <v>162.39459985602363</v>
      </c>
      <c r="H2180" s="10">
        <v>2.1631659972657937</v>
      </c>
      <c r="I2180" s="10">
        <f t="shared" ref="I2180:I2243" si="55">D2180*E2180</f>
        <v>105.4948944050377</v>
      </c>
    </row>
    <row r="2181" spans="1:9" x14ac:dyDescent="0.25">
      <c r="A2181" s="14"/>
      <c r="B2181" s="5">
        <f>DATE(YEAR(siječanj!B2181),MONTH(siječanj!B2181)+5,DAY(siječanj!B2181))</f>
        <v>44005</v>
      </c>
      <c r="C2181" s="8">
        <v>22.6875</v>
      </c>
      <c r="D2181">
        <v>0.92978111880066738</v>
      </c>
      <c r="E2181" s="6">
        <v>114.20497994825152</v>
      </c>
      <c r="F2181" s="10">
        <v>164.12053614686133</v>
      </c>
      <c r="G2181" s="10">
        <v>159.97470309359272</v>
      </c>
      <c r="H2181" s="10">
        <v>2.128302001330372</v>
      </c>
      <c r="I2181" s="10">
        <f t="shared" si="55"/>
        <v>106.18563402889308</v>
      </c>
    </row>
    <row r="2182" spans="1:9" x14ac:dyDescent="0.25">
      <c r="A2182" s="14"/>
      <c r="B2182" s="5">
        <f>DATE(YEAR(siječanj!B2182),MONTH(siječanj!B2182)+5,DAY(siječanj!B2182))</f>
        <v>44005</v>
      </c>
      <c r="C2182" s="8">
        <v>22.6979166666667</v>
      </c>
      <c r="D2182">
        <v>0.92978111880066738</v>
      </c>
      <c r="E2182" s="6">
        <v>114.23197270861698</v>
      </c>
      <c r="F2182" s="10">
        <v>163.12163006628074</v>
      </c>
      <c r="G2182" s="10">
        <v>159.3542537106332</v>
      </c>
      <c r="H2182" s="10">
        <v>2.1009301108094314</v>
      </c>
      <c r="I2182" s="10">
        <f t="shared" si="55"/>
        <v>106.21073138782519</v>
      </c>
    </row>
    <row r="2183" spans="1:9" x14ac:dyDescent="0.25">
      <c r="A2183" s="14"/>
      <c r="B2183" s="5">
        <f>DATE(YEAR(siječanj!B2183),MONTH(siječanj!B2183)+5,DAY(siječanj!B2183))</f>
        <v>44005</v>
      </c>
      <c r="C2183" s="8">
        <v>22.7083333333333</v>
      </c>
      <c r="D2183">
        <v>0.92978111880066738</v>
      </c>
      <c r="E2183" s="6">
        <v>115.24405922832788</v>
      </c>
      <c r="F2183" s="10">
        <v>162.00895377075636</v>
      </c>
      <c r="G2183" s="10">
        <v>165.51760149976383</v>
      </c>
      <c r="H2183" s="10">
        <v>1.8526973416735353</v>
      </c>
      <c r="I2183" s="10">
        <f t="shared" si="55"/>
        <v>107.15175032444508</v>
      </c>
    </row>
    <row r="2184" spans="1:9" x14ac:dyDescent="0.25">
      <c r="A2184" s="14"/>
      <c r="B2184" s="5">
        <f>DATE(YEAR(siječanj!B2184),MONTH(siječanj!B2184)+5,DAY(siječanj!B2184))</f>
        <v>44005</v>
      </c>
      <c r="C2184" s="8">
        <v>22.71875</v>
      </c>
      <c r="D2184">
        <v>0.92978111880066738</v>
      </c>
      <c r="E2184" s="6">
        <v>115.35747072498553</v>
      </c>
      <c r="F2184" s="10">
        <v>162.0080713977961</v>
      </c>
      <c r="G2184" s="10">
        <v>175.86531749928267</v>
      </c>
      <c r="H2184" s="10">
        <v>1.8674719133103539</v>
      </c>
      <c r="I2184" s="10">
        <f t="shared" si="55"/>
        <v>107.25719819269229</v>
      </c>
    </row>
    <row r="2185" spans="1:9" x14ac:dyDescent="0.25">
      <c r="A2185" s="14"/>
      <c r="B2185" s="5">
        <f>DATE(YEAR(siječanj!B2185),MONTH(siječanj!B2185)+5,DAY(siječanj!B2185))</f>
        <v>44005</v>
      </c>
      <c r="C2185" s="8">
        <v>22.7291666666667</v>
      </c>
      <c r="D2185">
        <v>0.92978111880066738</v>
      </c>
      <c r="E2185" s="6">
        <v>115.92566713912055</v>
      </c>
      <c r="F2185" s="10">
        <v>162.74258100868749</v>
      </c>
      <c r="G2185" s="10">
        <v>167.28623028326643</v>
      </c>
      <c r="H2185" s="10">
        <v>1.8817752959057816</v>
      </c>
      <c r="I2185" s="10">
        <f t="shared" si="55"/>
        <v>107.78549649032527</v>
      </c>
    </row>
    <row r="2186" spans="1:9" x14ac:dyDescent="0.25">
      <c r="A2186" s="14"/>
      <c r="B2186" s="5">
        <f>DATE(YEAR(siječanj!B2186),MONTH(siječanj!B2186)+5,DAY(siječanj!B2186))</f>
        <v>44005</v>
      </c>
      <c r="C2186" s="8">
        <v>22.7395833333333</v>
      </c>
      <c r="D2186">
        <v>0.92978111880066738</v>
      </c>
      <c r="E2186" s="6">
        <v>117.2306316623657</v>
      </c>
      <c r="F2186" s="10">
        <v>162.21618764464449</v>
      </c>
      <c r="G2186" s="10">
        <v>162.42605343407854</v>
      </c>
      <c r="H2186" s="10">
        <v>1.8371301342340389</v>
      </c>
      <c r="I2186" s="10">
        <f t="shared" si="55"/>
        <v>108.99882786474332</v>
      </c>
    </row>
    <row r="2187" spans="1:9" x14ac:dyDescent="0.25">
      <c r="A2187" s="14"/>
      <c r="B2187" s="5">
        <f>DATE(YEAR(siječanj!B2187),MONTH(siječanj!B2187)+5,DAY(siječanj!B2187))</f>
        <v>44005</v>
      </c>
      <c r="C2187" s="8">
        <v>22.75</v>
      </c>
      <c r="D2187">
        <v>0.92978111880066738</v>
      </c>
      <c r="E2187" s="6">
        <v>120.02619551426811</v>
      </c>
      <c r="F2187" s="10">
        <v>160.21269395985234</v>
      </c>
      <c r="G2187" s="10">
        <v>160.9732942928658</v>
      </c>
      <c r="H2187" s="10">
        <v>1.8747174431035989</v>
      </c>
      <c r="I2187" s="10">
        <f t="shared" si="55"/>
        <v>111.59809035064384</v>
      </c>
    </row>
    <row r="2188" spans="1:9" x14ac:dyDescent="0.25">
      <c r="A2188" s="14"/>
      <c r="B2188" s="5">
        <f>DATE(YEAR(siječanj!B2188),MONTH(siječanj!B2188)+5,DAY(siječanj!B2188))</f>
        <v>44005</v>
      </c>
      <c r="C2188" s="8">
        <v>22.7604166666667</v>
      </c>
      <c r="D2188">
        <v>0.92978111880066738</v>
      </c>
      <c r="E2188" s="6">
        <v>122.18151639104974</v>
      </c>
      <c r="F2188" s="10">
        <v>159.68372534440948</v>
      </c>
      <c r="G2188" s="10">
        <v>159.092609142344</v>
      </c>
      <c r="H2188" s="10">
        <v>2.5394893110835683</v>
      </c>
      <c r="I2188" s="10">
        <f t="shared" si="55"/>
        <v>113.60206700683231</v>
      </c>
    </row>
    <row r="2189" spans="1:9" x14ac:dyDescent="0.25">
      <c r="A2189" s="14"/>
      <c r="B2189" s="5">
        <f>DATE(YEAR(siječanj!B2189),MONTH(siječanj!B2189)+5,DAY(siječanj!B2189))</f>
        <v>44005</v>
      </c>
      <c r="C2189" s="8">
        <v>22.7708333333333</v>
      </c>
      <c r="D2189">
        <v>0.92978111880066738</v>
      </c>
      <c r="E2189" s="6">
        <v>123.74161731141612</v>
      </c>
      <c r="F2189" s="10">
        <v>158.67695376730535</v>
      </c>
      <c r="G2189" s="10">
        <v>158.19565900643755</v>
      </c>
      <c r="H2189" s="10">
        <v>4.554686975124759</v>
      </c>
      <c r="I2189" s="10">
        <f t="shared" si="55"/>
        <v>115.05261938601251</v>
      </c>
    </row>
    <row r="2190" spans="1:9" x14ac:dyDescent="0.25">
      <c r="A2190" s="14"/>
      <c r="B2190" s="5">
        <f>DATE(YEAR(siječanj!B2190),MONTH(siječanj!B2190)+5,DAY(siječanj!B2190))</f>
        <v>44005</v>
      </c>
      <c r="C2190" s="8">
        <v>22.78125</v>
      </c>
      <c r="D2190">
        <v>0.92978111880066738</v>
      </c>
      <c r="E2190" s="6">
        <v>126.000553092236</v>
      </c>
      <c r="F2190" s="10">
        <v>158.08306486075927</v>
      </c>
      <c r="G2190" s="10">
        <v>161.17035040027611</v>
      </c>
      <c r="H2190" s="10">
        <v>11.025065872598605</v>
      </c>
      <c r="I2190" s="10">
        <f t="shared" si="55"/>
        <v>117.15293522360209</v>
      </c>
    </row>
    <row r="2191" spans="1:9" x14ac:dyDescent="0.25">
      <c r="A2191" s="14"/>
      <c r="B2191" s="5">
        <f>DATE(YEAR(siječanj!B2191),MONTH(siječanj!B2191)+5,DAY(siječanj!B2191))</f>
        <v>44005</v>
      </c>
      <c r="C2191" s="8">
        <v>22.7916666666667</v>
      </c>
      <c r="D2191">
        <v>0.92978111880066738</v>
      </c>
      <c r="E2191" s="6">
        <v>129.25955157966845</v>
      </c>
      <c r="F2191" s="10">
        <v>156.71733517961854</v>
      </c>
      <c r="G2191" s="10">
        <v>162.58134848692811</v>
      </c>
      <c r="H2191" s="10">
        <v>25.956515508307714</v>
      </c>
      <c r="I2191" s="10">
        <f t="shared" si="55"/>
        <v>120.18309048341671</v>
      </c>
    </row>
    <row r="2192" spans="1:9" x14ac:dyDescent="0.25">
      <c r="A2192" s="14"/>
      <c r="B2192" s="5">
        <f>DATE(YEAR(siječanj!B2192),MONTH(siječanj!B2192)+5,DAY(siječanj!B2192))</f>
        <v>44005</v>
      </c>
      <c r="C2192" s="8">
        <v>22.8020833333333</v>
      </c>
      <c r="D2192">
        <v>0.92978111880066738</v>
      </c>
      <c r="E2192" s="6">
        <v>133.33573642505144</v>
      </c>
      <c r="F2192" s="10">
        <v>153.31448182525006</v>
      </c>
      <c r="G2192" s="10">
        <v>158.28440074817934</v>
      </c>
      <c r="H2192" s="10">
        <v>42.252983824415004</v>
      </c>
      <c r="I2192" s="10">
        <f t="shared" si="55"/>
        <v>123.97305018939522</v>
      </c>
    </row>
    <row r="2193" spans="1:9" x14ac:dyDescent="0.25">
      <c r="A2193" s="14"/>
      <c r="B2193" s="5">
        <f>DATE(YEAR(siječanj!B2193),MONTH(siječanj!B2193)+5,DAY(siječanj!B2193))</f>
        <v>44005</v>
      </c>
      <c r="C2193" s="8">
        <v>22.8125</v>
      </c>
      <c r="D2193">
        <v>0.92978111880066738</v>
      </c>
      <c r="E2193" s="6">
        <v>138.21040116088483</v>
      </c>
      <c r="F2193" s="10">
        <v>152.5962781472532</v>
      </c>
      <c r="G2193" s="10">
        <v>157.22957569509833</v>
      </c>
      <c r="H2193" s="10">
        <v>63.086282847885712</v>
      </c>
      <c r="I2193" s="10">
        <f t="shared" si="55"/>
        <v>128.50542142125656</v>
      </c>
    </row>
    <row r="2194" spans="1:9" x14ac:dyDescent="0.25">
      <c r="A2194" s="14"/>
      <c r="B2194" s="5">
        <f>DATE(YEAR(siječanj!B2194),MONTH(siječanj!B2194)+5,DAY(siječanj!B2194))</f>
        <v>44005</v>
      </c>
      <c r="C2194" s="8">
        <v>22.8229166666667</v>
      </c>
      <c r="D2194">
        <v>0.92978111880066738</v>
      </c>
      <c r="E2194" s="6">
        <v>141.82807250524232</v>
      </c>
      <c r="F2194" s="10">
        <v>149.28909638054867</v>
      </c>
      <c r="G2194" s="10">
        <v>158.22745204032469</v>
      </c>
      <c r="H2194" s="10">
        <v>86.791624827783693</v>
      </c>
      <c r="I2194" s="10">
        <f t="shared" si="55"/>
        <v>131.86906393126637</v>
      </c>
    </row>
    <row r="2195" spans="1:9" x14ac:dyDescent="0.25">
      <c r="A2195" s="14"/>
      <c r="B2195" s="5">
        <f>DATE(YEAR(siječanj!B2195),MONTH(siječanj!B2195)+5,DAY(siječanj!B2195))</f>
        <v>44005</v>
      </c>
      <c r="C2195" s="8">
        <v>22.8333333333333</v>
      </c>
      <c r="D2195">
        <v>0.92978111880066738</v>
      </c>
      <c r="E2195" s="6">
        <v>147.81592447746297</v>
      </c>
      <c r="F2195" s="10">
        <v>143.63189190657775</v>
      </c>
      <c r="G2195" s="10">
        <v>151.56305945562204</v>
      </c>
      <c r="H2195" s="10">
        <v>129.2356917809924</v>
      </c>
      <c r="I2195" s="10">
        <f t="shared" si="55"/>
        <v>137.43645563721049</v>
      </c>
    </row>
    <row r="2196" spans="1:9" x14ac:dyDescent="0.25">
      <c r="A2196" s="14"/>
      <c r="B2196" s="5">
        <f>DATE(YEAR(siječanj!B2196),MONTH(siječanj!B2196)+5,DAY(siječanj!B2196))</f>
        <v>44005</v>
      </c>
      <c r="C2196" s="8">
        <v>22.84375</v>
      </c>
      <c r="D2196">
        <v>0.92978111880066738</v>
      </c>
      <c r="E2196" s="6">
        <v>152.17446686228101</v>
      </c>
      <c r="F2196" s="10">
        <v>124.7553989616169</v>
      </c>
      <c r="G2196" s="10">
        <v>138.31893457077561</v>
      </c>
      <c r="H2196" s="10">
        <v>197.30994388632618</v>
      </c>
      <c r="I2196" s="10">
        <f t="shared" si="55"/>
        <v>141.48894605210671</v>
      </c>
    </row>
    <row r="2197" spans="1:9" x14ac:dyDescent="0.25">
      <c r="A2197" s="14"/>
      <c r="B2197" s="5">
        <f>DATE(YEAR(siječanj!B2197),MONTH(siječanj!B2197)+5,DAY(siječanj!B2197))</f>
        <v>44005</v>
      </c>
      <c r="C2197" s="8">
        <v>22.8541666666667</v>
      </c>
      <c r="D2197">
        <v>0.92978111880066738</v>
      </c>
      <c r="E2197" s="6">
        <v>155.78069924992096</v>
      </c>
      <c r="F2197" s="10">
        <v>117.66964863553805</v>
      </c>
      <c r="G2197" s="10">
        <v>129.9478139719775</v>
      </c>
      <c r="H2197" s="10">
        <v>228.36443931386421</v>
      </c>
      <c r="I2197" s="10">
        <f t="shared" si="55"/>
        <v>144.84195283614179</v>
      </c>
    </row>
    <row r="2198" spans="1:9" x14ac:dyDescent="0.25">
      <c r="A2198" s="14"/>
      <c r="B2198" s="5">
        <f>DATE(YEAR(siječanj!B2198),MONTH(siječanj!B2198)+5,DAY(siječanj!B2198))</f>
        <v>44005</v>
      </c>
      <c r="C2198" s="8">
        <v>22.8645833333333</v>
      </c>
      <c r="D2198">
        <v>0.92978111880066738</v>
      </c>
      <c r="E2198" s="6">
        <v>156.52582514537585</v>
      </c>
      <c r="F2198" s="10">
        <v>115.78168591897237</v>
      </c>
      <c r="G2198" s="10">
        <v>127.54933088216345</v>
      </c>
      <c r="H2198" s="10">
        <v>229.29072209809775</v>
      </c>
      <c r="I2198" s="10">
        <f t="shared" si="55"/>
        <v>145.53475682486518</v>
      </c>
    </row>
    <row r="2199" spans="1:9" x14ac:dyDescent="0.25">
      <c r="A2199" s="14"/>
      <c r="B2199" s="5">
        <f>DATE(YEAR(siječanj!B2199),MONTH(siječanj!B2199)+5,DAY(siječanj!B2199))</f>
        <v>44005</v>
      </c>
      <c r="C2199" s="8">
        <v>22.875</v>
      </c>
      <c r="D2199">
        <v>0.92978111880066738</v>
      </c>
      <c r="E2199" s="6">
        <v>156.3267614814005</v>
      </c>
      <c r="F2199" s="10">
        <v>112.55712779950582</v>
      </c>
      <c r="G2199" s="10">
        <v>122.65153833316609</v>
      </c>
      <c r="H2199" s="10">
        <v>230.64665541522115</v>
      </c>
      <c r="I2199" s="10">
        <f t="shared" si="55"/>
        <v>145.34967118866163</v>
      </c>
    </row>
    <row r="2200" spans="1:9" x14ac:dyDescent="0.25">
      <c r="A2200" s="14"/>
      <c r="B2200" s="5">
        <f>DATE(YEAR(siječanj!B2200),MONTH(siječanj!B2200)+5,DAY(siječanj!B2200))</f>
        <v>44005</v>
      </c>
      <c r="C2200" s="8">
        <v>22.8854166666667</v>
      </c>
      <c r="D2200">
        <v>0.92978111880066738</v>
      </c>
      <c r="E2200" s="6">
        <v>160.56433987782532</v>
      </c>
      <c r="F2200" s="10">
        <v>109.75859212169337</v>
      </c>
      <c r="G2200" s="10">
        <v>109.1179414889834</v>
      </c>
      <c r="H2200" s="10">
        <v>237.71625100700965</v>
      </c>
      <c r="I2200" s="10">
        <f t="shared" si="55"/>
        <v>149.28969157109503</v>
      </c>
    </row>
    <row r="2201" spans="1:9" x14ac:dyDescent="0.25">
      <c r="A2201" s="14"/>
      <c r="B2201" s="5">
        <f>DATE(YEAR(siječanj!B2201),MONTH(siječanj!B2201)+5,DAY(siječanj!B2201))</f>
        <v>44005</v>
      </c>
      <c r="C2201" s="8">
        <v>22.8958333333333</v>
      </c>
      <c r="D2201">
        <v>0.92978111880066738</v>
      </c>
      <c r="E2201" s="6">
        <v>163.41384853889397</v>
      </c>
      <c r="F2201" s="10">
        <v>107.18441074878076</v>
      </c>
      <c r="G2201" s="10">
        <v>100.81962817580225</v>
      </c>
      <c r="H2201" s="10">
        <v>243.36119155792619</v>
      </c>
      <c r="I2201" s="10">
        <f t="shared" si="55"/>
        <v>151.93911092201563</v>
      </c>
    </row>
    <row r="2202" spans="1:9" x14ac:dyDescent="0.25">
      <c r="A2202" s="14"/>
      <c r="B2202" s="5">
        <f>DATE(YEAR(siječanj!B2202),MONTH(siječanj!B2202)+5,DAY(siječanj!B2202))</f>
        <v>44005</v>
      </c>
      <c r="C2202" s="8">
        <v>22.90625</v>
      </c>
      <c r="D2202">
        <v>0.92978111880066738</v>
      </c>
      <c r="E2202" s="6">
        <v>161.52559254769258</v>
      </c>
      <c r="F2202" s="10">
        <v>103.86438067354175</v>
      </c>
      <c r="G2202" s="10">
        <v>103.06303586065816</v>
      </c>
      <c r="H2202" s="10">
        <v>244.10053807624303</v>
      </c>
      <c r="I2202" s="10">
        <f t="shared" si="55"/>
        <v>150.18344615393434</v>
      </c>
    </row>
    <row r="2203" spans="1:9" x14ac:dyDescent="0.25">
      <c r="A2203" s="14"/>
      <c r="B2203" s="5">
        <f>DATE(YEAR(siječanj!B2203),MONTH(siječanj!B2203)+5,DAY(siječanj!B2203))</f>
        <v>44005</v>
      </c>
      <c r="C2203" s="8">
        <v>22.9166666666667</v>
      </c>
      <c r="D2203">
        <v>0.92978111880066738</v>
      </c>
      <c r="E2203" s="6">
        <v>157.57186808894704</v>
      </c>
      <c r="F2203" s="10">
        <v>102.28311642446592</v>
      </c>
      <c r="G2203" s="10">
        <v>92.024139863536504</v>
      </c>
      <c r="H2203" s="10">
        <v>241.09397763647186</v>
      </c>
      <c r="I2203" s="10">
        <f t="shared" si="55"/>
        <v>146.50734780325237</v>
      </c>
    </row>
    <row r="2204" spans="1:9" x14ac:dyDescent="0.25">
      <c r="A2204" s="14"/>
      <c r="B2204" s="5">
        <f>DATE(YEAR(siječanj!B2204),MONTH(siječanj!B2204)+5,DAY(siječanj!B2204))</f>
        <v>44005</v>
      </c>
      <c r="C2204" s="8">
        <v>22.9270833333333</v>
      </c>
      <c r="D2204">
        <v>0.92978111880066738</v>
      </c>
      <c r="E2204" s="6">
        <v>150.98560477082412</v>
      </c>
      <c r="F2204" s="10">
        <v>99.92169872883494</v>
      </c>
      <c r="G2204" s="10">
        <v>87.52926141940965</v>
      </c>
      <c r="H2204" s="10">
        <v>241.86424693391177</v>
      </c>
      <c r="I2204" s="10">
        <f t="shared" si="55"/>
        <v>140.38356452661225</v>
      </c>
    </row>
    <row r="2205" spans="1:9" x14ac:dyDescent="0.25">
      <c r="A2205" s="14"/>
      <c r="B2205" s="5">
        <f>DATE(YEAR(siječanj!B2205),MONTH(siječanj!B2205)+5,DAY(siječanj!B2205))</f>
        <v>44005</v>
      </c>
      <c r="C2205" s="8">
        <v>22.9375</v>
      </c>
      <c r="D2205">
        <v>0.92978111880066738</v>
      </c>
      <c r="E2205" s="6">
        <v>141.79271302184716</v>
      </c>
      <c r="F2205" s="10">
        <v>96.919686249331633</v>
      </c>
      <c r="G2205" s="10">
        <v>83.327525051205171</v>
      </c>
      <c r="H2205" s="10">
        <v>241.04946424800661</v>
      </c>
      <c r="I2205" s="10">
        <f t="shared" si="55"/>
        <v>131.83618735123503</v>
      </c>
    </row>
    <row r="2206" spans="1:9" x14ac:dyDescent="0.25">
      <c r="A2206" s="14"/>
      <c r="B2206" s="5">
        <f>DATE(YEAR(siječanj!B2206),MONTH(siječanj!B2206)+5,DAY(siječanj!B2206))</f>
        <v>44005</v>
      </c>
      <c r="C2206" s="8">
        <v>22.9479166666667</v>
      </c>
      <c r="D2206">
        <v>0.92978111880066738</v>
      </c>
      <c r="E2206" s="6">
        <v>130.59273418208022</v>
      </c>
      <c r="F2206" s="10">
        <v>92.663087147939734</v>
      </c>
      <c r="G2206" s="10">
        <v>80.777217345226362</v>
      </c>
      <c r="H2206" s="10">
        <v>238.363138655336</v>
      </c>
      <c r="I2206" s="10">
        <f t="shared" si="55"/>
        <v>121.4226584950527</v>
      </c>
    </row>
    <row r="2207" spans="1:9" x14ac:dyDescent="0.25">
      <c r="A2207" s="14"/>
      <c r="B2207" s="5">
        <f>DATE(YEAR(siječanj!B2207),MONTH(siječanj!B2207)+5,DAY(siječanj!B2207))</f>
        <v>44005</v>
      </c>
      <c r="C2207" s="8">
        <v>22.9583333333333</v>
      </c>
      <c r="D2207">
        <v>0.92978111880066738</v>
      </c>
      <c r="E2207" s="6">
        <v>119.24236483635717</v>
      </c>
      <c r="F2207" s="10">
        <v>89.31373913312072</v>
      </c>
      <c r="G2207" s="10">
        <v>79.15323668223526</v>
      </c>
      <c r="H2207" s="10">
        <v>238.59459829253666</v>
      </c>
      <c r="I2207" s="10">
        <f t="shared" si="55"/>
        <v>110.86929938598553</v>
      </c>
    </row>
    <row r="2208" spans="1:9" x14ac:dyDescent="0.25">
      <c r="A2208" s="14"/>
      <c r="B2208" s="5">
        <f>DATE(YEAR(siječanj!B2208),MONTH(siječanj!B2208)+5,DAY(siječanj!B2208))</f>
        <v>44005</v>
      </c>
      <c r="C2208" s="8">
        <v>22.96875</v>
      </c>
      <c r="D2208">
        <v>0.92978111880066738</v>
      </c>
      <c r="E2208" s="6">
        <v>109.13745559371809</v>
      </c>
      <c r="F2208" s="10">
        <v>86.152368499939513</v>
      </c>
      <c r="G2208" s="10">
        <v>76.784457974540629</v>
      </c>
      <c r="H2208" s="10">
        <v>239.45144757805019</v>
      </c>
      <c r="I2208" s="10">
        <f t="shared" si="55"/>
        <v>101.47394556498536</v>
      </c>
    </row>
    <row r="2209" spans="1:9" x14ac:dyDescent="0.25">
      <c r="A2209" s="14"/>
      <c r="B2209" s="5">
        <f>DATE(YEAR(siječanj!B2209),MONTH(siječanj!B2209)+5,DAY(siječanj!B2209))</f>
        <v>44005</v>
      </c>
      <c r="C2209" s="8">
        <v>22.9791666666667</v>
      </c>
      <c r="D2209">
        <v>0.92978111880066738</v>
      </c>
      <c r="E2209" s="6">
        <v>99.367135835067614</v>
      </c>
      <c r="F2209" s="10">
        <v>83.89335397935254</v>
      </c>
      <c r="G2209" s="10">
        <v>78.015784085990717</v>
      </c>
      <c r="H2209" s="10">
        <v>238.9108829382881</v>
      </c>
      <c r="I2209" s="10">
        <f t="shared" si="55"/>
        <v>92.389686728747051</v>
      </c>
    </row>
    <row r="2210" spans="1:9" ht="15.75" thickBot="1" x14ac:dyDescent="0.3">
      <c r="A2210" s="14"/>
      <c r="B2210" s="5">
        <f>DATE(YEAR(siječanj!B2210),MONTH(siječanj!B2210)+5,DAY(siječanj!B2210))</f>
        <v>44005</v>
      </c>
      <c r="C2210" s="8">
        <v>22.9895833333333</v>
      </c>
      <c r="D2210">
        <v>0.92978111880066738</v>
      </c>
      <c r="E2210" s="6">
        <v>91.113714082909908</v>
      </c>
      <c r="F2210" s="10">
        <v>81.953606750141802</v>
      </c>
      <c r="G2210" s="10">
        <v>75.063412911520999</v>
      </c>
      <c r="H2210" s="10">
        <v>239.27153222850654</v>
      </c>
      <c r="I2210" s="10">
        <f t="shared" si="55"/>
        <v>84.715811018092097</v>
      </c>
    </row>
    <row r="2211" spans="1:9" x14ac:dyDescent="0.25">
      <c r="A2211" s="13">
        <f>A2115+1</f>
        <v>176</v>
      </c>
      <c r="B2211" s="5">
        <f>DATE(YEAR(siječanj!B2211),MONTH(siječanj!B2211)+5,DAY(siječanj!B2211))</f>
        <v>44006</v>
      </c>
      <c r="C2211" s="8">
        <v>23</v>
      </c>
      <c r="D2211">
        <v>0.9308418372156757</v>
      </c>
      <c r="E2211" s="6">
        <v>82.350045353599512</v>
      </c>
      <c r="F2211" s="10">
        <v>77.397999001719171</v>
      </c>
      <c r="G2211" s="10">
        <v>71.951018264138597</v>
      </c>
      <c r="H2211" s="10">
        <v>239.35080080018369</v>
      </c>
      <c r="I2211" s="10">
        <f t="shared" si="55"/>
        <v>76.654867511738786</v>
      </c>
    </row>
    <row r="2212" spans="1:9" x14ac:dyDescent="0.25">
      <c r="A2212" s="14"/>
      <c r="B2212" s="5">
        <f>DATE(YEAR(siječanj!B2212),MONTH(siječanj!B2212)+5,DAY(siječanj!B2212))</f>
        <v>44006</v>
      </c>
      <c r="C2212" s="8">
        <v>23.0104166666667</v>
      </c>
      <c r="D2212">
        <v>0.9308418372156757</v>
      </c>
      <c r="E2212" s="6">
        <v>77.448004572913462</v>
      </c>
      <c r="F2212" s="10">
        <v>75.669039094064587</v>
      </c>
      <c r="G2212" s="10">
        <v>70.160800089705916</v>
      </c>
      <c r="H2212" s="10">
        <v>239.09691076770551</v>
      </c>
      <c r="I2212" s="10">
        <f t="shared" si="55"/>
        <v>72.091842865338819</v>
      </c>
    </row>
    <row r="2213" spans="1:9" x14ac:dyDescent="0.25">
      <c r="A2213" s="14"/>
      <c r="B2213" s="5">
        <f>DATE(YEAR(siječanj!B2213),MONTH(siječanj!B2213)+5,DAY(siječanj!B2213))</f>
        <v>44006</v>
      </c>
      <c r="C2213" s="8">
        <v>23.0208333333333</v>
      </c>
      <c r="D2213">
        <v>0.9308418372156757</v>
      </c>
      <c r="E2213" s="6">
        <v>72.618583294014016</v>
      </c>
      <c r="F2213" s="10">
        <v>74.290864360810161</v>
      </c>
      <c r="G2213" s="10">
        <v>70.084210866758099</v>
      </c>
      <c r="H2213" s="10">
        <v>239.33040989476117</v>
      </c>
      <c r="I2213" s="10">
        <f t="shared" si="55"/>
        <v>67.596415489399575</v>
      </c>
    </row>
    <row r="2214" spans="1:9" x14ac:dyDescent="0.25">
      <c r="A2214" s="14"/>
      <c r="B2214" s="5">
        <f>DATE(YEAR(siječanj!B2214),MONTH(siječanj!B2214)+5,DAY(siječanj!B2214))</f>
        <v>44006</v>
      </c>
      <c r="C2214" s="8">
        <v>23.03125</v>
      </c>
      <c r="D2214">
        <v>0.9308418372156757</v>
      </c>
      <c r="E2214" s="6">
        <v>68.814348721976074</v>
      </c>
      <c r="F2214" s="10">
        <v>72.070247038226853</v>
      </c>
      <c r="G2214" s="10">
        <v>69.073746700552903</v>
      </c>
      <c r="H2214" s="10">
        <v>239.60194356096292</v>
      </c>
      <c r="I2214" s="10">
        <f t="shared" si="55"/>
        <v>64.055274791164393</v>
      </c>
    </row>
    <row r="2215" spans="1:9" x14ac:dyDescent="0.25">
      <c r="A2215" s="14"/>
      <c r="B2215" s="5">
        <f>DATE(YEAR(siječanj!B2215),MONTH(siječanj!B2215)+5,DAY(siječanj!B2215))</f>
        <v>44006</v>
      </c>
      <c r="C2215" s="8">
        <v>23.0416666666667</v>
      </c>
      <c r="D2215">
        <v>0.9308418372156757</v>
      </c>
      <c r="E2215" s="6">
        <v>66.199482653541381</v>
      </c>
      <c r="F2215" s="10">
        <v>71.472820654564103</v>
      </c>
      <c r="G2215" s="10">
        <v>67.718411383191039</v>
      </c>
      <c r="H2215" s="10">
        <v>239.45149449729794</v>
      </c>
      <c r="I2215" s="10">
        <f t="shared" si="55"/>
        <v>61.621248055949714</v>
      </c>
    </row>
    <row r="2216" spans="1:9" x14ac:dyDescent="0.25">
      <c r="A2216" s="14"/>
      <c r="B2216" s="5">
        <f>DATE(YEAR(siječanj!B2216),MONTH(siječanj!B2216)+5,DAY(siječanj!B2216))</f>
        <v>44006</v>
      </c>
      <c r="C2216" s="8">
        <v>23.0520833333333</v>
      </c>
      <c r="D2216">
        <v>0.9308418372156757</v>
      </c>
      <c r="E2216" s="6">
        <v>63.944969538799612</v>
      </c>
      <c r="F2216" s="10">
        <v>69.921980305746956</v>
      </c>
      <c r="G2216" s="10">
        <v>66.77191267657264</v>
      </c>
      <c r="H2216" s="10">
        <v>239.09276490311041</v>
      </c>
      <c r="I2216" s="10">
        <f t="shared" si="55"/>
        <v>59.522652926196649</v>
      </c>
    </row>
    <row r="2217" spans="1:9" x14ac:dyDescent="0.25">
      <c r="A2217" s="14"/>
      <c r="B2217" s="5">
        <f>DATE(YEAR(siječanj!B2217),MONTH(siječanj!B2217)+5,DAY(siječanj!B2217))</f>
        <v>44006</v>
      </c>
      <c r="C2217" s="8">
        <v>23.0625</v>
      </c>
      <c r="D2217">
        <v>0.9308418372156757</v>
      </c>
      <c r="E2217" s="6">
        <v>62.289549936910198</v>
      </c>
      <c r="F2217" s="10">
        <v>68.979182764580472</v>
      </c>
      <c r="G2217" s="10">
        <v>65.358738078996296</v>
      </c>
      <c r="H2217" s="10">
        <v>239.31580103791433</v>
      </c>
      <c r="I2217" s="10">
        <f t="shared" si="55"/>
        <v>57.981719102611066</v>
      </c>
    </row>
    <row r="2218" spans="1:9" x14ac:dyDescent="0.25">
      <c r="A2218" s="14"/>
      <c r="B2218" s="5">
        <f>DATE(YEAR(siječanj!B2218),MONTH(siječanj!B2218)+5,DAY(siječanj!B2218))</f>
        <v>44006</v>
      </c>
      <c r="C2218" s="8">
        <v>23.0729166666667</v>
      </c>
      <c r="D2218">
        <v>0.9308418372156757</v>
      </c>
      <c r="E2218" s="6">
        <v>60.873166797748041</v>
      </c>
      <c r="F2218" s="10">
        <v>68.689385133021773</v>
      </c>
      <c r="G2218" s="10">
        <v>64.96744933798027</v>
      </c>
      <c r="H2218" s="10">
        <v>238.89354078568846</v>
      </c>
      <c r="I2218" s="10">
        <f t="shared" si="55"/>
        <v>56.663290419152055</v>
      </c>
    </row>
    <row r="2219" spans="1:9" x14ac:dyDescent="0.25">
      <c r="A2219" s="14"/>
      <c r="B2219" s="5">
        <f>DATE(YEAR(siječanj!B2219),MONTH(siječanj!B2219)+5,DAY(siječanj!B2219))</f>
        <v>44006</v>
      </c>
      <c r="C2219" s="8">
        <v>23.0833333333333</v>
      </c>
      <c r="D2219">
        <v>0.9308418372156757</v>
      </c>
      <c r="E2219" s="6">
        <v>60.578476633101879</v>
      </c>
      <c r="F2219" s="10">
        <v>69.286380311798965</v>
      </c>
      <c r="G2219" s="10">
        <v>64.89121554525677</v>
      </c>
      <c r="H2219" s="10">
        <v>239.07917129892266</v>
      </c>
      <c r="I2219" s="10">
        <f t="shared" si="55"/>
        <v>56.388980484883433</v>
      </c>
    </row>
    <row r="2220" spans="1:9" x14ac:dyDescent="0.25">
      <c r="A2220" s="14"/>
      <c r="B2220" s="5">
        <f>DATE(YEAR(siječanj!B2220),MONTH(siječanj!B2220)+5,DAY(siječanj!B2220))</f>
        <v>44006</v>
      </c>
      <c r="C2220" s="8">
        <v>23.09375</v>
      </c>
      <c r="D2220">
        <v>0.9308418372156757</v>
      </c>
      <c r="E2220" s="6">
        <v>60.058548247268995</v>
      </c>
      <c r="F2220" s="10">
        <v>70.373124424622532</v>
      </c>
      <c r="G2220" s="10">
        <v>65.680310579267712</v>
      </c>
      <c r="H2220" s="10">
        <v>239.18163494978774</v>
      </c>
      <c r="I2220" s="10">
        <f t="shared" si="55"/>
        <v>55.905009390994174</v>
      </c>
    </row>
    <row r="2221" spans="1:9" x14ac:dyDescent="0.25">
      <c r="A2221" s="14"/>
      <c r="B2221" s="5">
        <f>DATE(YEAR(siječanj!B2221),MONTH(siječanj!B2221)+5,DAY(siječanj!B2221))</f>
        <v>44006</v>
      </c>
      <c r="C2221" s="8">
        <v>23.1041666666667</v>
      </c>
      <c r="D2221">
        <v>0.9308418372156757</v>
      </c>
      <c r="E2221" s="6">
        <v>59.277073875286064</v>
      </c>
      <c r="F2221" s="10">
        <v>69.814754024205257</v>
      </c>
      <c r="G2221" s="10">
        <v>65.446297715722309</v>
      </c>
      <c r="H2221" s="10">
        <v>239.32646069169391</v>
      </c>
      <c r="I2221" s="10">
        <f t="shared" si="55"/>
        <v>55.177580350840614</v>
      </c>
    </row>
    <row r="2222" spans="1:9" x14ac:dyDescent="0.25">
      <c r="A2222" s="14"/>
      <c r="B2222" s="5">
        <f>DATE(YEAR(siječanj!B2222),MONTH(siječanj!B2222)+5,DAY(siječanj!B2222))</f>
        <v>44006</v>
      </c>
      <c r="C2222" s="8">
        <v>23.1145833333333</v>
      </c>
      <c r="D2222">
        <v>0.9308418372156757</v>
      </c>
      <c r="E2222" s="6">
        <v>58.963199626978145</v>
      </c>
      <c r="F2222" s="10">
        <v>68.407205454441211</v>
      </c>
      <c r="G2222" s="10">
        <v>64.533185488603522</v>
      </c>
      <c r="H2222" s="10">
        <v>239.30807233969728</v>
      </c>
      <c r="I2222" s="10">
        <f t="shared" si="55"/>
        <v>54.885413068890983</v>
      </c>
    </row>
    <row r="2223" spans="1:9" x14ac:dyDescent="0.25">
      <c r="A2223" s="14"/>
      <c r="B2223" s="5">
        <f>DATE(YEAR(siječanj!B2223),MONTH(siječanj!B2223)+5,DAY(siječanj!B2223))</f>
        <v>44006</v>
      </c>
      <c r="C2223" s="8">
        <v>23.125</v>
      </c>
      <c r="D2223">
        <v>0.9308418372156757</v>
      </c>
      <c r="E2223" s="6">
        <v>58.755089058953004</v>
      </c>
      <c r="F2223" s="10">
        <v>67.512822639591931</v>
      </c>
      <c r="G2223" s="10">
        <v>63.356332054231778</v>
      </c>
      <c r="H2223" s="10">
        <v>239.10629461725864</v>
      </c>
      <c r="I2223" s="10">
        <f t="shared" si="55"/>
        <v>54.691695045406462</v>
      </c>
    </row>
    <row r="2224" spans="1:9" x14ac:dyDescent="0.25">
      <c r="A2224" s="14"/>
      <c r="B2224" s="5">
        <f>DATE(YEAR(siječanj!B2224),MONTH(siječanj!B2224)+5,DAY(siječanj!B2224))</f>
        <v>44006</v>
      </c>
      <c r="C2224" s="8">
        <v>23.1354166666667</v>
      </c>
      <c r="D2224">
        <v>0.9308418372156757</v>
      </c>
      <c r="E2224" s="6">
        <v>58.689263423647411</v>
      </c>
      <c r="F2224" s="10">
        <v>66.280994053329948</v>
      </c>
      <c r="G2224" s="10">
        <v>63.208976274258426</v>
      </c>
      <c r="H2224" s="10">
        <v>238.96033283058739</v>
      </c>
      <c r="I2224" s="10">
        <f t="shared" si="55"/>
        <v>54.630421790102716</v>
      </c>
    </row>
    <row r="2225" spans="1:9" x14ac:dyDescent="0.25">
      <c r="A2225" s="14"/>
      <c r="B2225" s="5">
        <f>DATE(YEAR(siječanj!B2225),MONTH(siječanj!B2225)+5,DAY(siječanj!B2225))</f>
        <v>44006</v>
      </c>
      <c r="C2225" s="8">
        <v>23.1458333333333</v>
      </c>
      <c r="D2225">
        <v>0.9308418372156757</v>
      </c>
      <c r="E2225" s="6">
        <v>59.16922099665836</v>
      </c>
      <c r="F2225" s="10">
        <v>66.181026387361797</v>
      </c>
      <c r="G2225" s="10">
        <v>63.445445200589994</v>
      </c>
      <c r="H2225" s="10">
        <v>238.78657488360162</v>
      </c>
      <c r="I2225" s="10">
        <f t="shared" si="55"/>
        <v>55.077186379149801</v>
      </c>
    </row>
    <row r="2226" spans="1:9" x14ac:dyDescent="0.25">
      <c r="A2226" s="14"/>
      <c r="B2226" s="5">
        <f>DATE(YEAR(siječanj!B2226),MONTH(siječanj!B2226)+5,DAY(siječanj!B2226))</f>
        <v>44006</v>
      </c>
      <c r="C2226" s="8">
        <v>23.15625</v>
      </c>
      <c r="D2226">
        <v>0.9308418372156757</v>
      </c>
      <c r="E2226" s="6">
        <v>60.377713013058781</v>
      </c>
      <c r="F2226" s="10">
        <v>65.412619281300252</v>
      </c>
      <c r="G2226" s="10">
        <v>62.571302503011587</v>
      </c>
      <c r="H2226" s="10">
        <v>238.85400283405008</v>
      </c>
      <c r="I2226" s="10">
        <f t="shared" si="55"/>
        <v>56.202101307956447</v>
      </c>
    </row>
    <row r="2227" spans="1:9" x14ac:dyDescent="0.25">
      <c r="A2227" s="14"/>
      <c r="B2227" s="5">
        <f>DATE(YEAR(siječanj!B2227),MONTH(siječanj!B2227)+5,DAY(siječanj!B2227))</f>
        <v>44006</v>
      </c>
      <c r="C2227" s="8">
        <v>23.1666666666667</v>
      </c>
      <c r="D2227">
        <v>0.9308418372156757</v>
      </c>
      <c r="E2227" s="6">
        <v>62.529431412846371</v>
      </c>
      <c r="F2227" s="10">
        <v>65.089115801187205</v>
      </c>
      <c r="G2227" s="10">
        <v>62.837515747442829</v>
      </c>
      <c r="H2227" s="10">
        <v>232.1731801292471</v>
      </c>
      <c r="I2227" s="10">
        <f t="shared" si="55"/>
        <v>58.205010816385503</v>
      </c>
    </row>
    <row r="2228" spans="1:9" x14ac:dyDescent="0.25">
      <c r="A2228" s="14"/>
      <c r="B2228" s="5">
        <f>DATE(YEAR(siječanj!B2228),MONTH(siječanj!B2228)+5,DAY(siječanj!B2228))</f>
        <v>44006</v>
      </c>
      <c r="C2228" s="8">
        <v>23.1770833333333</v>
      </c>
      <c r="D2228">
        <v>0.9308418372156757</v>
      </c>
      <c r="E2228" s="6">
        <v>64.722911934302999</v>
      </c>
      <c r="F2228" s="10">
        <v>64.065455366065422</v>
      </c>
      <c r="G2228" s="10">
        <v>60.690801057998996</v>
      </c>
      <c r="H2228" s="10">
        <v>172.63396346226446</v>
      </c>
      <c r="I2228" s="10">
        <f t="shared" si="55"/>
        <v>60.246794254874985</v>
      </c>
    </row>
    <row r="2229" spans="1:9" x14ac:dyDescent="0.25">
      <c r="A2229" s="14"/>
      <c r="B2229" s="5">
        <f>DATE(YEAR(siječanj!B2229),MONTH(siječanj!B2229)+5,DAY(siječanj!B2229))</f>
        <v>44006</v>
      </c>
      <c r="C2229" s="8">
        <v>23.1875</v>
      </c>
      <c r="D2229">
        <v>0.9308418372156757</v>
      </c>
      <c r="E2229" s="6">
        <v>67.264603433520065</v>
      </c>
      <c r="F2229" s="10">
        <v>63.651746219476664</v>
      </c>
      <c r="G2229" s="10">
        <v>59.692457461803549</v>
      </c>
      <c r="H2229" s="10">
        <v>104.29504187684883</v>
      </c>
      <c r="I2229" s="10">
        <f t="shared" si="55"/>
        <v>62.612707039641663</v>
      </c>
    </row>
    <row r="2230" spans="1:9" x14ac:dyDescent="0.25">
      <c r="A2230" s="14"/>
      <c r="B2230" s="5">
        <f>DATE(YEAR(siječanj!B2230),MONTH(siječanj!B2230)+5,DAY(siječanj!B2230))</f>
        <v>44006</v>
      </c>
      <c r="C2230" s="8">
        <v>23.1979166666667</v>
      </c>
      <c r="D2230">
        <v>0.9308418372156757</v>
      </c>
      <c r="E2230" s="6">
        <v>71.040488855012327</v>
      </c>
      <c r="F2230" s="10">
        <v>63.239426510852496</v>
      </c>
      <c r="G2230" s="10">
        <v>59.256104960659073</v>
      </c>
      <c r="H2230" s="10">
        <v>67.850003058061034</v>
      </c>
      <c r="I2230" s="10">
        <f t="shared" si="55"/>
        <v>66.127459162499406</v>
      </c>
    </row>
    <row r="2231" spans="1:9" x14ac:dyDescent="0.25">
      <c r="A2231" s="14"/>
      <c r="B2231" s="5">
        <f>DATE(YEAR(siječanj!B2231),MONTH(siječanj!B2231)+5,DAY(siječanj!B2231))</f>
        <v>44006</v>
      </c>
      <c r="C2231" s="8">
        <v>23.2083333333333</v>
      </c>
      <c r="D2231">
        <v>0.9308418372156757</v>
      </c>
      <c r="E2231" s="6">
        <v>74.161543652673927</v>
      </c>
      <c r="F2231" s="10">
        <v>63.14588299915156</v>
      </c>
      <c r="G2231" s="10">
        <v>62.350947744716017</v>
      </c>
      <c r="H2231" s="10">
        <v>45.969841778444888</v>
      </c>
      <c r="I2231" s="10">
        <f t="shared" si="55"/>
        <v>69.032667544405527</v>
      </c>
    </row>
    <row r="2232" spans="1:9" x14ac:dyDescent="0.25">
      <c r="A2232" s="14"/>
      <c r="B2232" s="5">
        <f>DATE(YEAR(siječanj!B2232),MONTH(siječanj!B2232)+5,DAY(siječanj!B2232))</f>
        <v>44006</v>
      </c>
      <c r="C2232" s="8">
        <v>23.21875</v>
      </c>
      <c r="D2232">
        <v>0.9308418372156757</v>
      </c>
      <c r="E2232" s="6">
        <v>77.640720211689555</v>
      </c>
      <c r="F2232" s="10">
        <v>67.728492957213234</v>
      </c>
      <c r="G2232" s="10">
        <v>68.476564019694436</v>
      </c>
      <c r="H2232" s="10">
        <v>27.01505965886491</v>
      </c>
      <c r="I2232" s="10">
        <f t="shared" si="55"/>
        <v>72.271230644597352</v>
      </c>
    </row>
    <row r="2233" spans="1:9" x14ac:dyDescent="0.25">
      <c r="A2233" s="14"/>
      <c r="B2233" s="5">
        <f>DATE(YEAR(siječanj!B2233),MONTH(siječanj!B2233)+5,DAY(siječanj!B2233))</f>
        <v>44006</v>
      </c>
      <c r="C2233" s="8">
        <v>23.2291666666667</v>
      </c>
      <c r="D2233">
        <v>0.9308418372156757</v>
      </c>
      <c r="E2233" s="6">
        <v>81.894275414849261</v>
      </c>
      <c r="F2233" s="10">
        <v>75.707580027030104</v>
      </c>
      <c r="G2233" s="10">
        <v>73.099501178131703</v>
      </c>
      <c r="H2233" s="10">
        <v>6.9928187316522843</v>
      </c>
      <c r="I2233" s="10">
        <f t="shared" si="55"/>
        <v>76.230617784604831</v>
      </c>
    </row>
    <row r="2234" spans="1:9" x14ac:dyDescent="0.25">
      <c r="A2234" s="14"/>
      <c r="B2234" s="5">
        <f>DATE(YEAR(siječanj!B2234),MONTH(siječanj!B2234)+5,DAY(siječanj!B2234))</f>
        <v>44006</v>
      </c>
      <c r="C2234" s="8">
        <v>23.2395833333333</v>
      </c>
      <c r="D2234">
        <v>0.9308418372156757</v>
      </c>
      <c r="E2234" s="6">
        <v>86.519545077150013</v>
      </c>
      <c r="F2234" s="10">
        <v>77.111279693926789</v>
      </c>
      <c r="G2234" s="10">
        <v>76.579810037282385</v>
      </c>
      <c r="H2234" s="10">
        <v>2.8304265819410737</v>
      </c>
      <c r="I2234" s="10">
        <f t="shared" si="55"/>
        <v>80.536012294678784</v>
      </c>
    </row>
    <row r="2235" spans="1:9" x14ac:dyDescent="0.25">
      <c r="A2235" s="14"/>
      <c r="B2235" s="5">
        <f>DATE(YEAR(siječanj!B2235),MONTH(siječanj!B2235)+5,DAY(siječanj!B2235))</f>
        <v>44006</v>
      </c>
      <c r="C2235" s="8">
        <v>23.25</v>
      </c>
      <c r="D2235">
        <v>0.9308418372156757</v>
      </c>
      <c r="E2235" s="6">
        <v>88.936868703978391</v>
      </c>
      <c r="F2235" s="10">
        <v>76.964119048817182</v>
      </c>
      <c r="G2235" s="10">
        <v>94.471049323017112</v>
      </c>
      <c r="H2235" s="10">
        <v>2.9502813012172933</v>
      </c>
      <c r="I2235" s="10">
        <f t="shared" si="55"/>
        <v>82.786158260620581</v>
      </c>
    </row>
    <row r="2236" spans="1:9" x14ac:dyDescent="0.25">
      <c r="A2236" s="14"/>
      <c r="B2236" s="5">
        <f>DATE(YEAR(siječanj!B2236),MONTH(siječanj!B2236)+5,DAY(siječanj!B2236))</f>
        <v>44006</v>
      </c>
      <c r="C2236" s="8">
        <v>23.2604166666667</v>
      </c>
      <c r="D2236">
        <v>0.9308418372156757</v>
      </c>
      <c r="E2236" s="6">
        <v>89.882697648611824</v>
      </c>
      <c r="F2236" s="10">
        <v>86.863557113270417</v>
      </c>
      <c r="G2236" s="10">
        <v>99.867790028622736</v>
      </c>
      <c r="H2236" s="10">
        <v>3.5059848854977882</v>
      </c>
      <c r="I2236" s="10">
        <f t="shared" si="55"/>
        <v>83.666575413134922</v>
      </c>
    </row>
    <row r="2237" spans="1:9" x14ac:dyDescent="0.25">
      <c r="A2237" s="14"/>
      <c r="B2237" s="5">
        <f>DATE(YEAR(siječanj!B2237),MONTH(siječanj!B2237)+5,DAY(siječanj!B2237))</f>
        <v>44006</v>
      </c>
      <c r="C2237" s="8">
        <v>23.2708333333333</v>
      </c>
      <c r="D2237">
        <v>0.9308418372156757</v>
      </c>
      <c r="E2237" s="6">
        <v>93.043041092145273</v>
      </c>
      <c r="F2237" s="10">
        <v>93.227382622895576</v>
      </c>
      <c r="G2237" s="10">
        <v>108.6147720992614</v>
      </c>
      <c r="H2237" s="10">
        <v>3.3649216679496625</v>
      </c>
      <c r="I2237" s="10">
        <f t="shared" si="55"/>
        <v>86.608355310346113</v>
      </c>
    </row>
    <row r="2238" spans="1:9" x14ac:dyDescent="0.25">
      <c r="A2238" s="14"/>
      <c r="B2238" s="5">
        <f>DATE(YEAR(siječanj!B2238),MONTH(siječanj!B2238)+5,DAY(siječanj!B2238))</f>
        <v>44006</v>
      </c>
      <c r="C2238" s="8">
        <v>23.28125</v>
      </c>
      <c r="D2238">
        <v>0.9308418372156757</v>
      </c>
      <c r="E2238" s="6">
        <v>93.844476046414343</v>
      </c>
      <c r="F2238" s="10">
        <v>101.94637734994899</v>
      </c>
      <c r="G2238" s="10">
        <v>119.37991094528019</v>
      </c>
      <c r="H2238" s="10">
        <v>3.4857357361004078</v>
      </c>
      <c r="I2238" s="10">
        <f t="shared" si="55"/>
        <v>87.354364495586793</v>
      </c>
    </row>
    <row r="2239" spans="1:9" x14ac:dyDescent="0.25">
      <c r="A2239" s="14"/>
      <c r="B2239" s="5">
        <f>DATE(YEAR(siječanj!B2239),MONTH(siječanj!B2239)+5,DAY(siječanj!B2239))</f>
        <v>44006</v>
      </c>
      <c r="C2239" s="8">
        <v>23.2916666666667</v>
      </c>
      <c r="D2239">
        <v>0.9308418372156757</v>
      </c>
      <c r="E2239" s="6">
        <v>93.602659281707119</v>
      </c>
      <c r="F2239" s="10">
        <v>110.69401126815141</v>
      </c>
      <c r="G2239" s="10">
        <v>128.39343373538824</v>
      </c>
      <c r="H2239" s="10">
        <v>3.1139456202422817</v>
      </c>
      <c r="I2239" s="10">
        <f t="shared" si="55"/>
        <v>87.129271334057179</v>
      </c>
    </row>
    <row r="2240" spans="1:9" x14ac:dyDescent="0.25">
      <c r="A2240" s="14"/>
      <c r="B2240" s="5">
        <f>DATE(YEAR(siječanj!B2240),MONTH(siječanj!B2240)+5,DAY(siječanj!B2240))</f>
        <v>44006</v>
      </c>
      <c r="C2240" s="8">
        <v>23.3020833333333</v>
      </c>
      <c r="D2240">
        <v>0.9308418372156757</v>
      </c>
      <c r="E2240" s="6">
        <v>93.21741964639854</v>
      </c>
      <c r="F2240" s="10">
        <v>124.64034311729209</v>
      </c>
      <c r="G2240" s="10">
        <v>139.10183553424781</v>
      </c>
      <c r="H2240" s="10">
        <v>2.7883180544942738</v>
      </c>
      <c r="I2240" s="10">
        <f t="shared" si="55"/>
        <v>86.770674164158237</v>
      </c>
    </row>
    <row r="2241" spans="1:9" x14ac:dyDescent="0.25">
      <c r="A2241" s="14"/>
      <c r="B2241" s="5">
        <f>DATE(YEAR(siječanj!B2241),MONTH(siječanj!B2241)+5,DAY(siječanj!B2241))</f>
        <v>44006</v>
      </c>
      <c r="C2241" s="8">
        <v>23.3125</v>
      </c>
      <c r="D2241">
        <v>0.9308418372156757</v>
      </c>
      <c r="E2241" s="6">
        <v>94.10941300801494</v>
      </c>
      <c r="F2241" s="10">
        <v>134.28913934937782</v>
      </c>
      <c r="G2241" s="10">
        <v>148.39331274698432</v>
      </c>
      <c r="H2241" s="10">
        <v>2.2992996989529324</v>
      </c>
      <c r="I2241" s="10">
        <f t="shared" si="55"/>
        <v>87.600978903669443</v>
      </c>
    </row>
    <row r="2242" spans="1:9" x14ac:dyDescent="0.25">
      <c r="A2242" s="14"/>
      <c r="B2242" s="5">
        <f>DATE(YEAR(siječanj!B2242),MONTH(siječanj!B2242)+5,DAY(siječanj!B2242))</f>
        <v>44006</v>
      </c>
      <c r="C2242" s="8">
        <v>23.3229166666667</v>
      </c>
      <c r="D2242">
        <v>0.9308418372156757</v>
      </c>
      <c r="E2242" s="6">
        <v>95.810265723151929</v>
      </c>
      <c r="F2242" s="10">
        <v>143.57993171786819</v>
      </c>
      <c r="G2242" s="10">
        <v>162.8246424722866</v>
      </c>
      <c r="H2242" s="10">
        <v>1.9526413291054077</v>
      </c>
      <c r="I2242" s="10">
        <f t="shared" si="55"/>
        <v>89.184203769860815</v>
      </c>
    </row>
    <row r="2243" spans="1:9" x14ac:dyDescent="0.25">
      <c r="A2243" s="14"/>
      <c r="B2243" s="5">
        <f>DATE(YEAR(siječanj!B2243),MONTH(siječanj!B2243)+5,DAY(siječanj!B2243))</f>
        <v>44006</v>
      </c>
      <c r="C2243" s="8">
        <v>23.3333333333333</v>
      </c>
      <c r="D2243">
        <v>0.9308418372156757</v>
      </c>
      <c r="E2243" s="6">
        <v>96.659455342821829</v>
      </c>
      <c r="F2243" s="10">
        <v>165.22612950287666</v>
      </c>
      <c r="G2243" s="10">
        <v>177.41530877164104</v>
      </c>
      <c r="H2243" s="10">
        <v>1.8127441047783497</v>
      </c>
      <c r="I2243" s="10">
        <f t="shared" si="55"/>
        <v>89.974664995578834</v>
      </c>
    </row>
    <row r="2244" spans="1:9" x14ac:dyDescent="0.25">
      <c r="A2244" s="14"/>
      <c r="B2244" s="5">
        <f>DATE(YEAR(siječanj!B2244),MONTH(siječanj!B2244)+5,DAY(siječanj!B2244))</f>
        <v>44006</v>
      </c>
      <c r="C2244" s="8">
        <v>23.34375</v>
      </c>
      <c r="D2244">
        <v>0.9308418372156757</v>
      </c>
      <c r="E2244" s="6">
        <v>98.363374333856711</v>
      </c>
      <c r="F2244" s="10">
        <v>188.77507074969461</v>
      </c>
      <c r="G2244" s="10">
        <v>189.40524419633698</v>
      </c>
      <c r="H2244" s="10">
        <v>1.7543985227590602</v>
      </c>
      <c r="I2244" s="10">
        <f t="shared" ref="I2244:I2307" si="56">D2244*E2244</f>
        <v>91.560744079660424</v>
      </c>
    </row>
    <row r="2245" spans="1:9" x14ac:dyDescent="0.25">
      <c r="A2245" s="14"/>
      <c r="B2245" s="5">
        <f>DATE(YEAR(siječanj!B2245),MONTH(siječanj!B2245)+5,DAY(siječanj!B2245))</f>
        <v>44006</v>
      </c>
      <c r="C2245" s="8">
        <v>23.3541666666667</v>
      </c>
      <c r="D2245">
        <v>0.9308418372156757</v>
      </c>
      <c r="E2245" s="6">
        <v>99.11889955168165</v>
      </c>
      <c r="F2245" s="10">
        <v>186.68061279723918</v>
      </c>
      <c r="G2245" s="10">
        <v>194.05030988143778</v>
      </c>
      <c r="H2245" s="10">
        <v>1.8582687527752302</v>
      </c>
      <c r="I2245" s="10">
        <f t="shared" si="56"/>
        <v>92.264018561483368</v>
      </c>
    </row>
    <row r="2246" spans="1:9" x14ac:dyDescent="0.25">
      <c r="A2246" s="14"/>
      <c r="B2246" s="5">
        <f>DATE(YEAR(siječanj!B2246),MONTH(siječanj!B2246)+5,DAY(siječanj!B2246))</f>
        <v>44006</v>
      </c>
      <c r="C2246" s="8">
        <v>23.3645833333333</v>
      </c>
      <c r="D2246">
        <v>0.9308418372156757</v>
      </c>
      <c r="E2246" s="6">
        <v>100.81033796572149</v>
      </c>
      <c r="F2246" s="10">
        <v>188.01567901985146</v>
      </c>
      <c r="G2246" s="10">
        <v>200.56334510094479</v>
      </c>
      <c r="H2246" s="10">
        <v>2.0563947601430974</v>
      </c>
      <c r="I2246" s="10">
        <f t="shared" si="56"/>
        <v>93.838480202345366</v>
      </c>
    </row>
    <row r="2247" spans="1:9" x14ac:dyDescent="0.25">
      <c r="A2247" s="14"/>
      <c r="B2247" s="5">
        <f>DATE(YEAR(siječanj!B2247),MONTH(siječanj!B2247)+5,DAY(siječanj!B2247))</f>
        <v>44006</v>
      </c>
      <c r="C2247" s="8">
        <v>23.375</v>
      </c>
      <c r="D2247">
        <v>0.9308418372156757</v>
      </c>
      <c r="E2247" s="6">
        <v>102.36026893863115</v>
      </c>
      <c r="F2247" s="10">
        <v>190.80846529918983</v>
      </c>
      <c r="G2247" s="10">
        <v>206.67105408237342</v>
      </c>
      <c r="H2247" s="10">
        <v>1.9158516474478624</v>
      </c>
      <c r="I2247" s="10">
        <f t="shared" si="56"/>
        <v>95.281220796726089</v>
      </c>
    </row>
    <row r="2248" spans="1:9" x14ac:dyDescent="0.25">
      <c r="A2248" s="14"/>
      <c r="B2248" s="5">
        <f>DATE(YEAR(siječanj!B2248),MONTH(siječanj!B2248)+5,DAY(siječanj!B2248))</f>
        <v>44006</v>
      </c>
      <c r="C2248" s="8">
        <v>23.3854166666667</v>
      </c>
      <c r="D2248">
        <v>0.9308418372156757</v>
      </c>
      <c r="E2248" s="6">
        <v>104.18438832797975</v>
      </c>
      <c r="F2248" s="10">
        <v>198.04932561229629</v>
      </c>
      <c r="G2248" s="10">
        <v>208.52320098139944</v>
      </c>
      <c r="H2248" s="10">
        <v>1.6636686769628521</v>
      </c>
      <c r="I2248" s="10">
        <f t="shared" si="56"/>
        <v>96.979187440408069</v>
      </c>
    </row>
    <row r="2249" spans="1:9" x14ac:dyDescent="0.25">
      <c r="A2249" s="14"/>
      <c r="B2249" s="5">
        <f>DATE(YEAR(siječanj!B2249),MONTH(siječanj!B2249)+5,DAY(siječanj!B2249))</f>
        <v>44006</v>
      </c>
      <c r="C2249" s="8">
        <v>23.3958333333333</v>
      </c>
      <c r="D2249">
        <v>0.9308418372156757</v>
      </c>
      <c r="E2249" s="6">
        <v>104.85525037161987</v>
      </c>
      <c r="F2249" s="10">
        <v>195.75106346184805</v>
      </c>
      <c r="G2249" s="10">
        <v>211.40566422241932</v>
      </c>
      <c r="H2249" s="10">
        <v>1.6370025717221299</v>
      </c>
      <c r="I2249" s="10">
        <f t="shared" si="56"/>
        <v>97.603653897628305</v>
      </c>
    </row>
    <row r="2250" spans="1:9" x14ac:dyDescent="0.25">
      <c r="A2250" s="14"/>
      <c r="B2250" s="5">
        <f>DATE(YEAR(siječanj!B2250),MONTH(siječanj!B2250)+5,DAY(siječanj!B2250))</f>
        <v>44006</v>
      </c>
      <c r="C2250" s="8">
        <v>23.40625</v>
      </c>
      <c r="D2250">
        <v>0.9308418372156757</v>
      </c>
      <c r="E2250" s="6">
        <v>105.57460683958047</v>
      </c>
      <c r="F2250" s="10">
        <v>193.78075658269239</v>
      </c>
      <c r="G2250" s="10">
        <v>209.99935861344815</v>
      </c>
      <c r="H2250" s="10">
        <v>1.75638210882949</v>
      </c>
      <c r="I2250" s="10">
        <f t="shared" si="56"/>
        <v>98.273260993877727</v>
      </c>
    </row>
    <row r="2251" spans="1:9" x14ac:dyDescent="0.25">
      <c r="A2251" s="14"/>
      <c r="B2251" s="5">
        <f>DATE(YEAR(siječanj!B2251),MONTH(siječanj!B2251)+5,DAY(siječanj!B2251))</f>
        <v>44006</v>
      </c>
      <c r="C2251" s="8">
        <v>23.4166666666667</v>
      </c>
      <c r="D2251">
        <v>0.9308418372156757</v>
      </c>
      <c r="E2251" s="6">
        <v>106.73344564151375</v>
      </c>
      <c r="F2251" s="10">
        <v>201.91392353897692</v>
      </c>
      <c r="G2251" s="10">
        <v>210.68361770567142</v>
      </c>
      <c r="H2251" s="10">
        <v>1.7174341417747283</v>
      </c>
      <c r="I2251" s="10">
        <f t="shared" si="56"/>
        <v>99.351956633306116</v>
      </c>
    </row>
    <row r="2252" spans="1:9" x14ac:dyDescent="0.25">
      <c r="A2252" s="14"/>
      <c r="B2252" s="5">
        <f>DATE(YEAR(siječanj!B2252),MONTH(siječanj!B2252)+5,DAY(siječanj!B2252))</f>
        <v>44006</v>
      </c>
      <c r="C2252" s="8">
        <v>23.4270833333333</v>
      </c>
      <c r="D2252">
        <v>0.9308418372156757</v>
      </c>
      <c r="E2252" s="6">
        <v>107.16015149492348</v>
      </c>
      <c r="F2252" s="10">
        <v>197.74673956177054</v>
      </c>
      <c r="G2252" s="10">
        <v>206.90155657325371</v>
      </c>
      <c r="H2252" s="10">
        <v>1.9812900221346923</v>
      </c>
      <c r="I2252" s="10">
        <f t="shared" si="56"/>
        <v>99.749152293844716</v>
      </c>
    </row>
    <row r="2253" spans="1:9" x14ac:dyDescent="0.25">
      <c r="A2253" s="14"/>
      <c r="B2253" s="5">
        <f>DATE(YEAR(siječanj!B2253),MONTH(siječanj!B2253)+5,DAY(siječanj!B2253))</f>
        <v>44006</v>
      </c>
      <c r="C2253" s="8">
        <v>23.4375</v>
      </c>
      <c r="D2253">
        <v>0.9308418372156757</v>
      </c>
      <c r="E2253" s="6">
        <v>109.17932495560633</v>
      </c>
      <c r="F2253" s="10">
        <v>194.55476535962833</v>
      </c>
      <c r="G2253" s="10">
        <v>207.97160122841285</v>
      </c>
      <c r="H2253" s="10">
        <v>2.0241402730089351</v>
      </c>
      <c r="I2253" s="10">
        <f t="shared" si="56"/>
        <v>101.62868342764386</v>
      </c>
    </row>
    <row r="2254" spans="1:9" x14ac:dyDescent="0.25">
      <c r="A2254" s="14"/>
      <c r="B2254" s="5">
        <f>DATE(YEAR(siječanj!B2254),MONTH(siječanj!B2254)+5,DAY(siječanj!B2254))</f>
        <v>44006</v>
      </c>
      <c r="C2254" s="8">
        <v>23.4479166666667</v>
      </c>
      <c r="D2254">
        <v>0.9308418372156757</v>
      </c>
      <c r="E2254" s="6">
        <v>110.07474305348308</v>
      </c>
      <c r="F2254" s="10">
        <v>192.06927644345416</v>
      </c>
      <c r="G2254" s="10">
        <v>206.12535686726963</v>
      </c>
      <c r="H2254" s="10">
        <v>1.9556990664651086</v>
      </c>
      <c r="I2254" s="10">
        <f t="shared" si="56"/>
        <v>102.46217605494762</v>
      </c>
    </row>
    <row r="2255" spans="1:9" x14ac:dyDescent="0.25">
      <c r="A2255" s="14"/>
      <c r="B2255" s="5">
        <f>DATE(YEAR(siječanj!B2255),MONTH(siječanj!B2255)+5,DAY(siječanj!B2255))</f>
        <v>44006</v>
      </c>
      <c r="C2255" s="8">
        <v>23.4583333333333</v>
      </c>
      <c r="D2255">
        <v>0.9308418372156757</v>
      </c>
      <c r="E2255" s="6">
        <v>111.29432549588856</v>
      </c>
      <c r="F2255" s="10">
        <v>196.6208955466854</v>
      </c>
      <c r="G2255" s="10">
        <v>209.41436040016782</v>
      </c>
      <c r="H2255" s="10">
        <v>1.8039372621445653</v>
      </c>
      <c r="I2255" s="10">
        <f t="shared" si="56"/>
        <v>103.59741441627233</v>
      </c>
    </row>
    <row r="2256" spans="1:9" x14ac:dyDescent="0.25">
      <c r="A2256" s="14"/>
      <c r="B2256" s="5">
        <f>DATE(YEAR(siječanj!B2256),MONTH(siječanj!B2256)+5,DAY(siječanj!B2256))</f>
        <v>44006</v>
      </c>
      <c r="C2256" s="8">
        <v>23.46875</v>
      </c>
      <c r="D2256">
        <v>0.9308418372156757</v>
      </c>
      <c r="E2256" s="6">
        <v>112.90972265077642</v>
      </c>
      <c r="F2256" s="10">
        <v>204.42352000236397</v>
      </c>
      <c r="G2256" s="10">
        <v>207.00887253941571</v>
      </c>
      <c r="H2256" s="10">
        <v>1.9882260845490582</v>
      </c>
      <c r="I2256" s="10">
        <f t="shared" si="56"/>
        <v>105.10109367176111</v>
      </c>
    </row>
    <row r="2257" spans="1:9" x14ac:dyDescent="0.25">
      <c r="A2257" s="14"/>
      <c r="B2257" s="5">
        <f>DATE(YEAR(siječanj!B2257),MONTH(siječanj!B2257)+5,DAY(siječanj!B2257))</f>
        <v>44006</v>
      </c>
      <c r="C2257" s="8">
        <v>23.4791666666667</v>
      </c>
      <c r="D2257">
        <v>0.9308418372156757</v>
      </c>
      <c r="E2257" s="6">
        <v>113.1137084422213</v>
      </c>
      <c r="F2257" s="10">
        <v>188.57563050484907</v>
      </c>
      <c r="G2257" s="10">
        <v>204.81968593496245</v>
      </c>
      <c r="H2257" s="10">
        <v>2.1194702016499036</v>
      </c>
      <c r="I2257" s="10">
        <f t="shared" si="56"/>
        <v>105.29097218063556</v>
      </c>
    </row>
    <row r="2258" spans="1:9" x14ac:dyDescent="0.25">
      <c r="A2258" s="14"/>
      <c r="B2258" s="5">
        <f>DATE(YEAR(siječanj!B2258),MONTH(siječanj!B2258)+5,DAY(siječanj!B2258))</f>
        <v>44006</v>
      </c>
      <c r="C2258" s="8">
        <v>23.4895833333333</v>
      </c>
      <c r="D2258">
        <v>0.9308418372156757</v>
      </c>
      <c r="E2258" s="6">
        <v>112.35120764532162</v>
      </c>
      <c r="F2258" s="10">
        <v>188.46707467491026</v>
      </c>
      <c r="G2258" s="10">
        <v>198.39452185282752</v>
      </c>
      <c r="H2258" s="10">
        <v>1.8774497405745429</v>
      </c>
      <c r="I2258" s="10">
        <f t="shared" si="56"/>
        <v>104.58120453797105</v>
      </c>
    </row>
    <row r="2259" spans="1:9" x14ac:dyDescent="0.25">
      <c r="A2259" s="14"/>
      <c r="B2259" s="5">
        <f>DATE(YEAR(siječanj!B2259),MONTH(siječanj!B2259)+5,DAY(siječanj!B2259))</f>
        <v>44006</v>
      </c>
      <c r="C2259" s="8">
        <v>23.5</v>
      </c>
      <c r="D2259">
        <v>0.9308418372156757</v>
      </c>
      <c r="E2259" s="6">
        <v>111.61604913246489</v>
      </c>
      <c r="F2259" s="10">
        <v>183.31273495025474</v>
      </c>
      <c r="G2259" s="10">
        <v>196.32688839149992</v>
      </c>
      <c r="H2259" s="10">
        <v>1.9619712714376851</v>
      </c>
      <c r="I2259" s="10">
        <f t="shared" si="56"/>
        <v>103.89688823721875</v>
      </c>
    </row>
    <row r="2260" spans="1:9" x14ac:dyDescent="0.25">
      <c r="A2260" s="14"/>
      <c r="B2260" s="5">
        <f>DATE(YEAR(siječanj!B2260),MONTH(siječanj!B2260)+5,DAY(siječanj!B2260))</f>
        <v>44006</v>
      </c>
      <c r="C2260" s="8">
        <v>23.5104166666667</v>
      </c>
      <c r="D2260">
        <v>0.9308418372156757</v>
      </c>
      <c r="E2260" s="6">
        <v>111.04513795203944</v>
      </c>
      <c r="F2260" s="10">
        <v>182.35408663690623</v>
      </c>
      <c r="G2260" s="10">
        <v>197.34053545533203</v>
      </c>
      <c r="H2260" s="10">
        <v>1.9906698785603374</v>
      </c>
      <c r="I2260" s="10">
        <f t="shared" si="56"/>
        <v>103.36546022514455</v>
      </c>
    </row>
    <row r="2261" spans="1:9" x14ac:dyDescent="0.25">
      <c r="A2261" s="14"/>
      <c r="B2261" s="5">
        <f>DATE(YEAR(siječanj!B2261),MONTH(siječanj!B2261)+5,DAY(siječanj!B2261))</f>
        <v>44006</v>
      </c>
      <c r="C2261" s="8">
        <v>23.5208333333333</v>
      </c>
      <c r="D2261">
        <v>0.9308418372156757</v>
      </c>
      <c r="E2261" s="6">
        <v>111.83281934819264</v>
      </c>
      <c r="F2261" s="10">
        <v>181.80076692334293</v>
      </c>
      <c r="G2261" s="10">
        <v>197.05427434880889</v>
      </c>
      <c r="H2261" s="10">
        <v>2.1647352963612723</v>
      </c>
      <c r="I2261" s="10">
        <f t="shared" si="56"/>
        <v>104.09866702308041</v>
      </c>
    </row>
    <row r="2262" spans="1:9" x14ac:dyDescent="0.25">
      <c r="A2262" s="14"/>
      <c r="B2262" s="5">
        <f>DATE(YEAR(siječanj!B2262),MONTH(siječanj!B2262)+5,DAY(siječanj!B2262))</f>
        <v>44006</v>
      </c>
      <c r="C2262" s="8">
        <v>23.53125</v>
      </c>
      <c r="D2262">
        <v>0.9308418372156757</v>
      </c>
      <c r="E2262" s="6">
        <v>112.17694526797251</v>
      </c>
      <c r="F2262" s="10">
        <v>182.4316516120146</v>
      </c>
      <c r="G2262" s="10">
        <v>197.75138483948072</v>
      </c>
      <c r="H2262" s="10">
        <v>2.5111470905875608</v>
      </c>
      <c r="I2262" s="10">
        <f t="shared" si="56"/>
        <v>104.41899382648184</v>
      </c>
    </row>
    <row r="2263" spans="1:9" x14ac:dyDescent="0.25">
      <c r="A2263" s="14"/>
      <c r="B2263" s="5">
        <f>DATE(YEAR(siječanj!B2263),MONTH(siječanj!B2263)+5,DAY(siječanj!B2263))</f>
        <v>44006</v>
      </c>
      <c r="C2263" s="8">
        <v>23.5416666666667</v>
      </c>
      <c r="D2263">
        <v>0.9308418372156757</v>
      </c>
      <c r="E2263" s="6">
        <v>111.19694641200536</v>
      </c>
      <c r="F2263" s="10">
        <v>184.92486228975048</v>
      </c>
      <c r="G2263" s="10">
        <v>195.8809991782687</v>
      </c>
      <c r="H2263" s="10">
        <v>2.2058125986390968</v>
      </c>
      <c r="I2263" s="10">
        <f t="shared" si="56"/>
        <v>103.5067698909241</v>
      </c>
    </row>
    <row r="2264" spans="1:9" x14ac:dyDescent="0.25">
      <c r="A2264" s="14"/>
      <c r="B2264" s="5">
        <f>DATE(YEAR(siječanj!B2264),MONTH(siječanj!B2264)+5,DAY(siječanj!B2264))</f>
        <v>44006</v>
      </c>
      <c r="C2264" s="8">
        <v>23.5520833333333</v>
      </c>
      <c r="D2264">
        <v>0.9308418372156757</v>
      </c>
      <c r="E2264" s="6">
        <v>110.76959910321024</v>
      </c>
      <c r="F2264" s="10">
        <v>185.82608050056339</v>
      </c>
      <c r="G2264" s="10">
        <v>187.79043283441419</v>
      </c>
      <c r="H2264" s="10">
        <v>2.1276361473248477</v>
      </c>
      <c r="I2264" s="10">
        <f t="shared" si="56"/>
        <v>103.10897713687608</v>
      </c>
    </row>
    <row r="2265" spans="1:9" x14ac:dyDescent="0.25">
      <c r="A2265" s="14"/>
      <c r="B2265" s="5">
        <f>DATE(YEAR(siječanj!B2265),MONTH(siječanj!B2265)+5,DAY(siječanj!B2265))</f>
        <v>44006</v>
      </c>
      <c r="C2265" s="8">
        <v>23.5625</v>
      </c>
      <c r="D2265">
        <v>0.9308418372156757</v>
      </c>
      <c r="E2265" s="6">
        <v>110.73688885041599</v>
      </c>
      <c r="F2265" s="10">
        <v>184.34991445706626</v>
      </c>
      <c r="G2265" s="10">
        <v>183.69430716601443</v>
      </c>
      <c r="H2265" s="10">
        <v>2.1305920599340791</v>
      </c>
      <c r="I2265" s="10">
        <f t="shared" si="56"/>
        <v>103.0785290650693</v>
      </c>
    </row>
    <row r="2266" spans="1:9" x14ac:dyDescent="0.25">
      <c r="A2266" s="14"/>
      <c r="B2266" s="5">
        <f>DATE(YEAR(siječanj!B2266),MONTH(siječanj!B2266)+5,DAY(siječanj!B2266))</f>
        <v>44006</v>
      </c>
      <c r="C2266" s="8">
        <v>23.5729166666667</v>
      </c>
      <c r="D2266">
        <v>0.9308418372156757</v>
      </c>
      <c r="E2266" s="6">
        <v>111.70377461068766</v>
      </c>
      <c r="F2266" s="10">
        <v>184.0644248817253</v>
      </c>
      <c r="G2266" s="10">
        <v>185.50912989788696</v>
      </c>
      <c r="H2266" s="10">
        <v>1.9947658290620851</v>
      </c>
      <c r="I2266" s="10">
        <f t="shared" si="56"/>
        <v>103.97854678253825</v>
      </c>
    </row>
    <row r="2267" spans="1:9" x14ac:dyDescent="0.25">
      <c r="A2267" s="14"/>
      <c r="B2267" s="5">
        <f>DATE(YEAR(siječanj!B2267),MONTH(siječanj!B2267)+5,DAY(siječanj!B2267))</f>
        <v>44006</v>
      </c>
      <c r="C2267" s="8">
        <v>23.5833333333333</v>
      </c>
      <c r="D2267">
        <v>0.9308418372156757</v>
      </c>
      <c r="E2267" s="6">
        <v>111.95017490180186</v>
      </c>
      <c r="F2267" s="10">
        <v>183.79218687133951</v>
      </c>
      <c r="G2267" s="10">
        <v>183.67755801589226</v>
      </c>
      <c r="H2267" s="10">
        <v>2.0427542367075913</v>
      </c>
      <c r="I2267" s="10">
        <f t="shared" si="56"/>
        <v>104.20790648220947</v>
      </c>
    </row>
    <row r="2268" spans="1:9" x14ac:dyDescent="0.25">
      <c r="A2268" s="14"/>
      <c r="B2268" s="5">
        <f>DATE(YEAR(siječanj!B2268),MONTH(siječanj!B2268)+5,DAY(siječanj!B2268))</f>
        <v>44006</v>
      </c>
      <c r="C2268" s="8">
        <v>23.59375</v>
      </c>
      <c r="D2268">
        <v>0.9308418372156757</v>
      </c>
      <c r="E2268" s="6">
        <v>113.27082727896894</v>
      </c>
      <c r="F2268" s="10">
        <v>184.17939288801787</v>
      </c>
      <c r="G2268" s="10">
        <v>179.208310483898</v>
      </c>
      <c r="H2268" s="10">
        <v>2.312936229260969</v>
      </c>
      <c r="I2268" s="10">
        <f t="shared" si="56"/>
        <v>105.43722496729492</v>
      </c>
    </row>
    <row r="2269" spans="1:9" x14ac:dyDescent="0.25">
      <c r="A2269" s="14"/>
      <c r="B2269" s="5">
        <f>DATE(YEAR(siječanj!B2269),MONTH(siječanj!B2269)+5,DAY(siječanj!B2269))</f>
        <v>44006</v>
      </c>
      <c r="C2269" s="8">
        <v>23.6041666666667</v>
      </c>
      <c r="D2269">
        <v>0.9308418372156757</v>
      </c>
      <c r="E2269" s="6">
        <v>114.27598687488977</v>
      </c>
      <c r="F2269" s="10">
        <v>181.09193795896911</v>
      </c>
      <c r="G2269" s="10">
        <v>174.23849738809486</v>
      </c>
      <c r="H2269" s="10">
        <v>2.4522484604137578</v>
      </c>
      <c r="I2269" s="10">
        <f t="shared" si="56"/>
        <v>106.37286957225683</v>
      </c>
    </row>
    <row r="2270" spans="1:9" x14ac:dyDescent="0.25">
      <c r="A2270" s="14"/>
      <c r="B2270" s="5">
        <f>DATE(YEAR(siječanj!B2270),MONTH(siječanj!B2270)+5,DAY(siječanj!B2270))</f>
        <v>44006</v>
      </c>
      <c r="C2270" s="8">
        <v>23.6145833333333</v>
      </c>
      <c r="D2270">
        <v>0.9308418372156757</v>
      </c>
      <c r="E2270" s="6">
        <v>114.65262346150035</v>
      </c>
      <c r="F2270" s="10">
        <v>179.33768868330421</v>
      </c>
      <c r="G2270" s="10">
        <v>170.25097362442156</v>
      </c>
      <c r="H2270" s="10">
        <v>2.2730578635058349</v>
      </c>
      <c r="I2270" s="10">
        <f t="shared" si="56"/>
        <v>106.72345866450007</v>
      </c>
    </row>
    <row r="2271" spans="1:9" x14ac:dyDescent="0.25">
      <c r="A2271" s="14"/>
      <c r="B2271" s="5">
        <f>DATE(YEAR(siječanj!B2271),MONTH(siječanj!B2271)+5,DAY(siječanj!B2271))</f>
        <v>44006</v>
      </c>
      <c r="C2271" s="8">
        <v>23.625</v>
      </c>
      <c r="D2271">
        <v>0.9308418372156757</v>
      </c>
      <c r="E2271" s="6">
        <v>114.92578713806667</v>
      </c>
      <c r="F2271" s="10">
        <v>178.474492362539</v>
      </c>
      <c r="G2271" s="10">
        <v>168.73410525409307</v>
      </c>
      <c r="H2271" s="10">
        <v>2.4580814213646991</v>
      </c>
      <c r="I2271" s="10">
        <f t="shared" si="56"/>
        <v>106.97773084305565</v>
      </c>
    </row>
    <row r="2272" spans="1:9" x14ac:dyDescent="0.25">
      <c r="A2272" s="14"/>
      <c r="B2272" s="5">
        <f>DATE(YEAR(siječanj!B2272),MONTH(siječanj!B2272)+5,DAY(siječanj!B2272))</f>
        <v>44006</v>
      </c>
      <c r="C2272" s="8">
        <v>23.6354166666667</v>
      </c>
      <c r="D2272">
        <v>0.9308418372156757</v>
      </c>
      <c r="E2272" s="6">
        <v>115.29968909908696</v>
      </c>
      <c r="F2272" s="10">
        <v>178.33373590850749</v>
      </c>
      <c r="G2272" s="10">
        <v>163.9270033226743</v>
      </c>
      <c r="H2272" s="10">
        <v>2.4012622123205918</v>
      </c>
      <c r="I2272" s="10">
        <f t="shared" si="56"/>
        <v>107.32577443139033</v>
      </c>
    </row>
    <row r="2273" spans="1:9" x14ac:dyDescent="0.25">
      <c r="A2273" s="14"/>
      <c r="B2273" s="5">
        <f>DATE(YEAR(siječanj!B2273),MONTH(siječanj!B2273)+5,DAY(siječanj!B2273))</f>
        <v>44006</v>
      </c>
      <c r="C2273" s="8">
        <v>23.6458333333333</v>
      </c>
      <c r="D2273">
        <v>0.9308418372156757</v>
      </c>
      <c r="E2273" s="6">
        <v>116.01713907426131</v>
      </c>
      <c r="F2273" s="10">
        <v>176.30793934880126</v>
      </c>
      <c r="G2273" s="10">
        <v>163.50148944657312</v>
      </c>
      <c r="H2273" s="10">
        <v>2.4092015480116467</v>
      </c>
      <c r="I2273" s="10">
        <f t="shared" si="56"/>
        <v>107.99360688439195</v>
      </c>
    </row>
    <row r="2274" spans="1:9" x14ac:dyDescent="0.25">
      <c r="A2274" s="14"/>
      <c r="B2274" s="5">
        <f>DATE(YEAR(siječanj!B2274),MONTH(siječanj!B2274)+5,DAY(siječanj!B2274))</f>
        <v>44006</v>
      </c>
      <c r="C2274" s="8">
        <v>23.65625</v>
      </c>
      <c r="D2274">
        <v>0.9308418372156757</v>
      </c>
      <c r="E2274" s="6">
        <v>115.92082842071042</v>
      </c>
      <c r="F2274" s="10">
        <v>174.90267456787552</v>
      </c>
      <c r="G2274" s="10">
        <v>159.84713559183953</v>
      </c>
      <c r="H2274" s="10">
        <v>2.1513453416744719</v>
      </c>
      <c r="I2274" s="10">
        <f t="shared" si="56"/>
        <v>107.9039568986972</v>
      </c>
    </row>
    <row r="2275" spans="1:9" x14ac:dyDescent="0.25">
      <c r="A2275" s="14"/>
      <c r="B2275" s="5">
        <f>DATE(YEAR(siječanj!B2275),MONTH(siječanj!B2275)+5,DAY(siječanj!B2275))</f>
        <v>44006</v>
      </c>
      <c r="C2275" s="8">
        <v>23.6666666666667</v>
      </c>
      <c r="D2275">
        <v>0.9308418372156757</v>
      </c>
      <c r="E2275" s="6">
        <v>115.14632962780222</v>
      </c>
      <c r="F2275" s="10">
        <v>175.21940653423019</v>
      </c>
      <c r="G2275" s="10">
        <v>161.64648313136024</v>
      </c>
      <c r="H2275" s="10">
        <v>2.0654990907733528</v>
      </c>
      <c r="I2275" s="10">
        <f t="shared" si="56"/>
        <v>107.18302101938521</v>
      </c>
    </row>
    <row r="2276" spans="1:9" x14ac:dyDescent="0.25">
      <c r="A2276" s="14"/>
      <c r="B2276" s="5">
        <f>DATE(YEAR(siječanj!B2276),MONTH(siječanj!B2276)+5,DAY(siječanj!B2276))</f>
        <v>44006</v>
      </c>
      <c r="C2276" s="8">
        <v>23.6770833333333</v>
      </c>
      <c r="D2276">
        <v>0.9308418372156757</v>
      </c>
      <c r="E2276" s="6">
        <v>113.46207432252062</v>
      </c>
      <c r="F2276" s="10">
        <v>169.37870042562807</v>
      </c>
      <c r="G2276" s="10">
        <v>162.39459985602363</v>
      </c>
      <c r="H2276" s="10">
        <v>2.1631659972657937</v>
      </c>
      <c r="I2276" s="10">
        <f t="shared" si="56"/>
        <v>105.61524571667664</v>
      </c>
    </row>
    <row r="2277" spans="1:9" x14ac:dyDescent="0.25">
      <c r="A2277" s="14"/>
      <c r="B2277" s="5">
        <f>DATE(YEAR(siječanj!B2277),MONTH(siječanj!B2277)+5,DAY(siječanj!B2277))</f>
        <v>44006</v>
      </c>
      <c r="C2277" s="8">
        <v>23.6875</v>
      </c>
      <c r="D2277">
        <v>0.9308418372156757</v>
      </c>
      <c r="E2277" s="6">
        <v>114.20497994825152</v>
      </c>
      <c r="F2277" s="10">
        <v>164.12053614686133</v>
      </c>
      <c r="G2277" s="10">
        <v>159.97470309359272</v>
      </c>
      <c r="H2277" s="10">
        <v>2.128302001330372</v>
      </c>
      <c r="I2277" s="10">
        <f t="shared" si="56"/>
        <v>106.30677335420985</v>
      </c>
    </row>
    <row r="2278" spans="1:9" x14ac:dyDescent="0.25">
      <c r="A2278" s="14"/>
      <c r="B2278" s="5">
        <f>DATE(YEAR(siječanj!B2278),MONTH(siječanj!B2278)+5,DAY(siječanj!B2278))</f>
        <v>44006</v>
      </c>
      <c r="C2278" s="8">
        <v>23.6979166666667</v>
      </c>
      <c r="D2278">
        <v>0.9308418372156757</v>
      </c>
      <c r="E2278" s="6">
        <v>114.23197270861698</v>
      </c>
      <c r="F2278" s="10">
        <v>163.12163006628074</v>
      </c>
      <c r="G2278" s="10">
        <v>159.3542537106332</v>
      </c>
      <c r="H2278" s="10">
        <v>2.1009301108094314</v>
      </c>
      <c r="I2278" s="10">
        <f t="shared" si="56"/>
        <v>106.33189934485996</v>
      </c>
    </row>
    <row r="2279" spans="1:9" x14ac:dyDescent="0.25">
      <c r="A2279" s="14"/>
      <c r="B2279" s="5">
        <f>DATE(YEAR(siječanj!B2279),MONTH(siječanj!B2279)+5,DAY(siječanj!B2279))</f>
        <v>44006</v>
      </c>
      <c r="C2279" s="8">
        <v>23.7083333333333</v>
      </c>
      <c r="D2279">
        <v>0.9308418372156757</v>
      </c>
      <c r="E2279" s="6">
        <v>115.24405922832788</v>
      </c>
      <c r="F2279" s="10">
        <v>162.00895377075636</v>
      </c>
      <c r="G2279" s="10">
        <v>165.51760149976383</v>
      </c>
      <c r="H2279" s="10">
        <v>1.8526973416735353</v>
      </c>
      <c r="I2279" s="10">
        <f t="shared" si="56"/>
        <v>107.27399182028887</v>
      </c>
    </row>
    <row r="2280" spans="1:9" x14ac:dyDescent="0.25">
      <c r="A2280" s="14"/>
      <c r="B2280" s="5">
        <f>DATE(YEAR(siječanj!B2280),MONTH(siječanj!B2280)+5,DAY(siječanj!B2280))</f>
        <v>44006</v>
      </c>
      <c r="C2280" s="8">
        <v>23.71875</v>
      </c>
      <c r="D2280">
        <v>0.9308418372156757</v>
      </c>
      <c r="E2280" s="6">
        <v>115.35747072498553</v>
      </c>
      <c r="F2280" s="10">
        <v>162.0080713977961</v>
      </c>
      <c r="G2280" s="10">
        <v>175.86531749928267</v>
      </c>
      <c r="H2280" s="10">
        <v>1.8674719133103539</v>
      </c>
      <c r="I2280" s="10">
        <f t="shared" si="56"/>
        <v>107.37955998619906</v>
      </c>
    </row>
    <row r="2281" spans="1:9" x14ac:dyDescent="0.25">
      <c r="A2281" s="14"/>
      <c r="B2281" s="5">
        <f>DATE(YEAR(siječanj!B2281),MONTH(siječanj!B2281)+5,DAY(siječanj!B2281))</f>
        <v>44006</v>
      </c>
      <c r="C2281" s="8">
        <v>23.7291666666667</v>
      </c>
      <c r="D2281">
        <v>0.9308418372156757</v>
      </c>
      <c r="E2281" s="6">
        <v>115.92566713912055</v>
      </c>
      <c r="F2281" s="10">
        <v>162.74258100868749</v>
      </c>
      <c r="G2281" s="10">
        <v>167.28623028326643</v>
      </c>
      <c r="H2281" s="10">
        <v>1.8817752959057816</v>
      </c>
      <c r="I2281" s="10">
        <f t="shared" si="56"/>
        <v>107.90846098023185</v>
      </c>
    </row>
    <row r="2282" spans="1:9" x14ac:dyDescent="0.25">
      <c r="A2282" s="14"/>
      <c r="B2282" s="5">
        <f>DATE(YEAR(siječanj!B2282),MONTH(siječanj!B2282)+5,DAY(siječanj!B2282))</f>
        <v>44006</v>
      </c>
      <c r="C2282" s="8">
        <v>23.7395833333333</v>
      </c>
      <c r="D2282">
        <v>0.9308418372156757</v>
      </c>
      <c r="E2282" s="6">
        <v>117.2306316623657</v>
      </c>
      <c r="F2282" s="10">
        <v>162.21618764464449</v>
      </c>
      <c r="G2282" s="10">
        <v>162.42605343407854</v>
      </c>
      <c r="H2282" s="10">
        <v>1.8371301342340389</v>
      </c>
      <c r="I2282" s="10">
        <f t="shared" si="56"/>
        <v>109.12317655455065</v>
      </c>
    </row>
    <row r="2283" spans="1:9" x14ac:dyDescent="0.25">
      <c r="A2283" s="14"/>
      <c r="B2283" s="5">
        <f>DATE(YEAR(siječanj!B2283),MONTH(siječanj!B2283)+5,DAY(siječanj!B2283))</f>
        <v>44006</v>
      </c>
      <c r="C2283" s="8">
        <v>23.75</v>
      </c>
      <c r="D2283">
        <v>0.9308418372156757</v>
      </c>
      <c r="E2283" s="6">
        <v>120.02619551426811</v>
      </c>
      <c r="F2283" s="10">
        <v>160.21269395985234</v>
      </c>
      <c r="G2283" s="10">
        <v>160.9732942928658</v>
      </c>
      <c r="H2283" s="10">
        <v>1.8747174431035989</v>
      </c>
      <c r="I2283" s="10">
        <f t="shared" si="56"/>
        <v>111.72540434650922</v>
      </c>
    </row>
    <row r="2284" spans="1:9" x14ac:dyDescent="0.25">
      <c r="A2284" s="14"/>
      <c r="B2284" s="5">
        <f>DATE(YEAR(siječanj!B2284),MONTH(siječanj!B2284)+5,DAY(siječanj!B2284))</f>
        <v>44006</v>
      </c>
      <c r="C2284" s="8">
        <v>23.7604166666667</v>
      </c>
      <c r="D2284">
        <v>0.9308418372156757</v>
      </c>
      <c r="E2284" s="6">
        <v>122.18151639104974</v>
      </c>
      <c r="F2284" s="10">
        <v>159.68372534440948</v>
      </c>
      <c r="G2284" s="10">
        <v>159.092609142344</v>
      </c>
      <c r="H2284" s="10">
        <v>2.5394893110835683</v>
      </c>
      <c r="I2284" s="10">
        <f t="shared" si="56"/>
        <v>113.73166719124194</v>
      </c>
    </row>
    <row r="2285" spans="1:9" x14ac:dyDescent="0.25">
      <c r="A2285" s="14"/>
      <c r="B2285" s="5">
        <f>DATE(YEAR(siječanj!B2285),MONTH(siječanj!B2285)+5,DAY(siječanj!B2285))</f>
        <v>44006</v>
      </c>
      <c r="C2285" s="8">
        <v>23.7708333333333</v>
      </c>
      <c r="D2285">
        <v>0.9308418372156757</v>
      </c>
      <c r="E2285" s="6">
        <v>123.74161731141612</v>
      </c>
      <c r="F2285" s="10">
        <v>158.67695376730535</v>
      </c>
      <c r="G2285" s="10">
        <v>158.19565900643755</v>
      </c>
      <c r="H2285" s="10">
        <v>4.554686975124759</v>
      </c>
      <c r="I2285" s="10">
        <f t="shared" si="56"/>
        <v>115.18387439819764</v>
      </c>
    </row>
    <row r="2286" spans="1:9" x14ac:dyDescent="0.25">
      <c r="A2286" s="14"/>
      <c r="B2286" s="5">
        <f>DATE(YEAR(siječanj!B2286),MONTH(siječanj!B2286)+5,DAY(siječanj!B2286))</f>
        <v>44006</v>
      </c>
      <c r="C2286" s="8">
        <v>23.78125</v>
      </c>
      <c r="D2286">
        <v>0.9308418372156757</v>
      </c>
      <c r="E2286" s="6">
        <v>126.000553092236</v>
      </c>
      <c r="F2286" s="10">
        <v>158.08306486075927</v>
      </c>
      <c r="G2286" s="10">
        <v>161.17035040027611</v>
      </c>
      <c r="H2286" s="10">
        <v>11.025065872598605</v>
      </c>
      <c r="I2286" s="10">
        <f t="shared" si="56"/>
        <v>117.28658633056826</v>
      </c>
    </row>
    <row r="2287" spans="1:9" x14ac:dyDescent="0.25">
      <c r="A2287" s="14"/>
      <c r="B2287" s="5">
        <f>DATE(YEAR(siječanj!B2287),MONTH(siječanj!B2287)+5,DAY(siječanj!B2287))</f>
        <v>44006</v>
      </c>
      <c r="C2287" s="8">
        <v>23.7916666666667</v>
      </c>
      <c r="D2287">
        <v>0.9308418372156757</v>
      </c>
      <c r="E2287" s="6">
        <v>129.25955157966845</v>
      </c>
      <c r="F2287" s="10">
        <v>156.71733517961854</v>
      </c>
      <c r="G2287" s="10">
        <v>162.58134848692811</v>
      </c>
      <c r="H2287" s="10">
        <v>25.956515508307714</v>
      </c>
      <c r="I2287" s="10">
        <f t="shared" si="56"/>
        <v>120.32019847009298</v>
      </c>
    </row>
    <row r="2288" spans="1:9" x14ac:dyDescent="0.25">
      <c r="A2288" s="14"/>
      <c r="B2288" s="5">
        <f>DATE(YEAR(siječanj!B2288),MONTH(siječanj!B2288)+5,DAY(siječanj!B2288))</f>
        <v>44006</v>
      </c>
      <c r="C2288" s="8">
        <v>23.8020833333333</v>
      </c>
      <c r="D2288">
        <v>0.9308418372156757</v>
      </c>
      <c r="E2288" s="6">
        <v>133.33573642505144</v>
      </c>
      <c r="F2288" s="10">
        <v>153.31448182525006</v>
      </c>
      <c r="G2288" s="10">
        <v>158.28440074817934</v>
      </c>
      <c r="H2288" s="10">
        <v>42.252983824415004</v>
      </c>
      <c r="I2288" s="10">
        <f t="shared" si="56"/>
        <v>124.11448186039998</v>
      </c>
    </row>
    <row r="2289" spans="1:9" x14ac:dyDescent="0.25">
      <c r="A2289" s="14"/>
      <c r="B2289" s="5">
        <f>DATE(YEAR(siječanj!B2289),MONTH(siječanj!B2289)+5,DAY(siječanj!B2289))</f>
        <v>44006</v>
      </c>
      <c r="C2289" s="8">
        <v>23.8125</v>
      </c>
      <c r="D2289">
        <v>0.9308418372156757</v>
      </c>
      <c r="E2289" s="6">
        <v>138.21040116088483</v>
      </c>
      <c r="F2289" s="10">
        <v>152.5962781472532</v>
      </c>
      <c r="G2289" s="10">
        <v>157.22957569509833</v>
      </c>
      <c r="H2289" s="10">
        <v>63.086282847885712</v>
      </c>
      <c r="I2289" s="10">
        <f t="shared" si="56"/>
        <v>128.65202373891358</v>
      </c>
    </row>
    <row r="2290" spans="1:9" x14ac:dyDescent="0.25">
      <c r="A2290" s="14"/>
      <c r="B2290" s="5">
        <f>DATE(YEAR(siječanj!B2290),MONTH(siječanj!B2290)+5,DAY(siječanj!B2290))</f>
        <v>44006</v>
      </c>
      <c r="C2290" s="8">
        <v>23.8229166666667</v>
      </c>
      <c r="D2290">
        <v>0.9308418372156757</v>
      </c>
      <c r="E2290" s="6">
        <v>141.82807250524232</v>
      </c>
      <c r="F2290" s="10">
        <v>149.28909638054867</v>
      </c>
      <c r="G2290" s="10">
        <v>158.22745204032469</v>
      </c>
      <c r="H2290" s="10">
        <v>86.791624827783693</v>
      </c>
      <c r="I2290" s="10">
        <f t="shared" si="56"/>
        <v>132.01950357953783</v>
      </c>
    </row>
    <row r="2291" spans="1:9" x14ac:dyDescent="0.25">
      <c r="A2291" s="14"/>
      <c r="B2291" s="5">
        <f>DATE(YEAR(siječanj!B2291),MONTH(siječanj!B2291)+5,DAY(siječanj!B2291))</f>
        <v>44006</v>
      </c>
      <c r="C2291" s="8">
        <v>23.8333333333333</v>
      </c>
      <c r="D2291">
        <v>0.9308418372156757</v>
      </c>
      <c r="E2291" s="6">
        <v>147.81592447746297</v>
      </c>
      <c r="F2291" s="10">
        <v>143.63189190657775</v>
      </c>
      <c r="G2291" s="10">
        <v>151.56305945562204</v>
      </c>
      <c r="H2291" s="10">
        <v>129.2356917809924</v>
      </c>
      <c r="I2291" s="10">
        <f t="shared" si="56"/>
        <v>137.59324671033519</v>
      </c>
    </row>
    <row r="2292" spans="1:9" x14ac:dyDescent="0.25">
      <c r="A2292" s="14"/>
      <c r="B2292" s="5">
        <f>DATE(YEAR(siječanj!B2292),MONTH(siječanj!B2292)+5,DAY(siječanj!B2292))</f>
        <v>44006</v>
      </c>
      <c r="C2292" s="8">
        <v>23.84375</v>
      </c>
      <c r="D2292">
        <v>0.9308418372156757</v>
      </c>
      <c r="E2292" s="6">
        <v>152.17446686228101</v>
      </c>
      <c r="F2292" s="10">
        <v>124.7553989616169</v>
      </c>
      <c r="G2292" s="10">
        <v>138.31893457077561</v>
      </c>
      <c r="H2292" s="10">
        <v>197.30994388632618</v>
      </c>
      <c r="I2292" s="10">
        <f t="shared" si="56"/>
        <v>141.65036031140161</v>
      </c>
    </row>
    <row r="2293" spans="1:9" x14ac:dyDescent="0.25">
      <c r="A2293" s="14"/>
      <c r="B2293" s="5">
        <f>DATE(YEAR(siječanj!B2293),MONTH(siječanj!B2293)+5,DAY(siječanj!B2293))</f>
        <v>44006</v>
      </c>
      <c r="C2293" s="8">
        <v>23.8541666666667</v>
      </c>
      <c r="D2293">
        <v>0.9308418372156757</v>
      </c>
      <c r="E2293" s="6">
        <v>155.78069924992096</v>
      </c>
      <c r="F2293" s="10">
        <v>117.66964863553805</v>
      </c>
      <c r="G2293" s="10">
        <v>129.9478139719775</v>
      </c>
      <c r="H2293" s="10">
        <v>228.36443931386421</v>
      </c>
      <c r="I2293" s="10">
        <f t="shared" si="56"/>
        <v>145.00719229253906</v>
      </c>
    </row>
    <row r="2294" spans="1:9" x14ac:dyDescent="0.25">
      <c r="A2294" s="14"/>
      <c r="B2294" s="5">
        <f>DATE(YEAR(siječanj!B2294),MONTH(siječanj!B2294)+5,DAY(siječanj!B2294))</f>
        <v>44006</v>
      </c>
      <c r="C2294" s="8">
        <v>23.8645833333333</v>
      </c>
      <c r="D2294">
        <v>0.9308418372156757</v>
      </c>
      <c r="E2294" s="6">
        <v>156.52582514537585</v>
      </c>
      <c r="F2294" s="10">
        <v>115.78168591897237</v>
      </c>
      <c r="G2294" s="10">
        <v>127.54933088216345</v>
      </c>
      <c r="H2294" s="10">
        <v>229.29072209809775</v>
      </c>
      <c r="I2294" s="10">
        <f t="shared" si="56"/>
        <v>145.70078665002126</v>
      </c>
    </row>
    <row r="2295" spans="1:9" x14ac:dyDescent="0.25">
      <c r="A2295" s="14"/>
      <c r="B2295" s="5">
        <f>DATE(YEAR(siječanj!B2295),MONTH(siječanj!B2295)+5,DAY(siječanj!B2295))</f>
        <v>44006</v>
      </c>
      <c r="C2295" s="8">
        <v>23.875</v>
      </c>
      <c r="D2295">
        <v>0.9308418372156757</v>
      </c>
      <c r="E2295" s="6">
        <v>156.3267614814005</v>
      </c>
      <c r="F2295" s="10">
        <v>112.55712779950582</v>
      </c>
      <c r="G2295" s="10">
        <v>122.65153833316609</v>
      </c>
      <c r="H2295" s="10">
        <v>230.64665541522115</v>
      </c>
      <c r="I2295" s="10">
        <f t="shared" si="56"/>
        <v>145.51548986332355</v>
      </c>
    </row>
    <row r="2296" spans="1:9" x14ac:dyDescent="0.25">
      <c r="A2296" s="14"/>
      <c r="B2296" s="5">
        <f>DATE(YEAR(siječanj!B2296),MONTH(siječanj!B2296)+5,DAY(siječanj!B2296))</f>
        <v>44006</v>
      </c>
      <c r="C2296" s="8">
        <v>23.8854166666667</v>
      </c>
      <c r="D2296">
        <v>0.9308418372156757</v>
      </c>
      <c r="E2296" s="6">
        <v>160.56433987782532</v>
      </c>
      <c r="F2296" s="10">
        <v>109.75859212169337</v>
      </c>
      <c r="G2296" s="10">
        <v>109.1179414889834</v>
      </c>
      <c r="H2296" s="10">
        <v>237.71625100700965</v>
      </c>
      <c r="I2296" s="10">
        <f t="shared" si="56"/>
        <v>149.46000512319711</v>
      </c>
    </row>
    <row r="2297" spans="1:9" x14ac:dyDescent="0.25">
      <c r="A2297" s="14"/>
      <c r="B2297" s="5">
        <f>DATE(YEAR(siječanj!B2297),MONTH(siječanj!B2297)+5,DAY(siječanj!B2297))</f>
        <v>44006</v>
      </c>
      <c r="C2297" s="8">
        <v>23.8958333333333</v>
      </c>
      <c r="D2297">
        <v>0.9308418372156757</v>
      </c>
      <c r="E2297" s="6">
        <v>163.41384853889397</v>
      </c>
      <c r="F2297" s="10">
        <v>107.18441074878076</v>
      </c>
      <c r="G2297" s="10">
        <v>100.81962817580225</v>
      </c>
      <c r="H2297" s="10">
        <v>243.36119155792619</v>
      </c>
      <c r="I2297" s="10">
        <f t="shared" si="56"/>
        <v>152.11244700042823</v>
      </c>
    </row>
    <row r="2298" spans="1:9" x14ac:dyDescent="0.25">
      <c r="A2298" s="14"/>
      <c r="B2298" s="5">
        <f>DATE(YEAR(siječanj!B2298),MONTH(siječanj!B2298)+5,DAY(siječanj!B2298))</f>
        <v>44006</v>
      </c>
      <c r="C2298" s="8">
        <v>23.90625</v>
      </c>
      <c r="D2298">
        <v>0.9308418372156757</v>
      </c>
      <c r="E2298" s="6">
        <v>161.52559254769258</v>
      </c>
      <c r="F2298" s="10">
        <v>103.86438067354175</v>
      </c>
      <c r="G2298" s="10">
        <v>103.06303586065816</v>
      </c>
      <c r="H2298" s="10">
        <v>244.10053807624303</v>
      </c>
      <c r="I2298" s="10">
        <f t="shared" si="56"/>
        <v>150.35477932444482</v>
      </c>
    </row>
    <row r="2299" spans="1:9" x14ac:dyDescent="0.25">
      <c r="A2299" s="14"/>
      <c r="B2299" s="5">
        <f>DATE(YEAR(siječanj!B2299),MONTH(siječanj!B2299)+5,DAY(siječanj!B2299))</f>
        <v>44006</v>
      </c>
      <c r="C2299" s="8">
        <v>23.9166666666667</v>
      </c>
      <c r="D2299">
        <v>0.9308418372156757</v>
      </c>
      <c r="E2299" s="6">
        <v>157.57186808894704</v>
      </c>
      <c r="F2299" s="10">
        <v>102.28311642446592</v>
      </c>
      <c r="G2299" s="10">
        <v>92.024139863536504</v>
      </c>
      <c r="H2299" s="10">
        <v>241.09397763647186</v>
      </c>
      <c r="I2299" s="10">
        <f t="shared" si="56"/>
        <v>146.67448718542155</v>
      </c>
    </row>
    <row r="2300" spans="1:9" x14ac:dyDescent="0.25">
      <c r="A2300" s="14"/>
      <c r="B2300" s="5">
        <f>DATE(YEAR(siječanj!B2300),MONTH(siječanj!B2300)+5,DAY(siječanj!B2300))</f>
        <v>44006</v>
      </c>
      <c r="C2300" s="8">
        <v>23.9270833333333</v>
      </c>
      <c r="D2300">
        <v>0.9308418372156757</v>
      </c>
      <c r="E2300" s="6">
        <v>150.98560477082412</v>
      </c>
      <c r="F2300" s="10">
        <v>99.92169872883494</v>
      </c>
      <c r="G2300" s="10">
        <v>87.52926141940965</v>
      </c>
      <c r="H2300" s="10">
        <v>241.86424693391177</v>
      </c>
      <c r="I2300" s="10">
        <f t="shared" si="56"/>
        <v>140.54371773799383</v>
      </c>
    </row>
    <row r="2301" spans="1:9" x14ac:dyDescent="0.25">
      <c r="A2301" s="14"/>
      <c r="B2301" s="5">
        <f>DATE(YEAR(siječanj!B2301),MONTH(siječanj!B2301)+5,DAY(siječanj!B2301))</f>
        <v>44006</v>
      </c>
      <c r="C2301" s="8">
        <v>23.9375</v>
      </c>
      <c r="D2301">
        <v>0.9308418372156757</v>
      </c>
      <c r="E2301" s="6">
        <v>141.79271302184716</v>
      </c>
      <c r="F2301" s="10">
        <v>96.919686249331633</v>
      </c>
      <c r="G2301" s="10">
        <v>83.327525051205171</v>
      </c>
      <c r="H2301" s="10">
        <v>241.04946424800661</v>
      </c>
      <c r="I2301" s="10">
        <f t="shared" si="56"/>
        <v>131.98658949305127</v>
      </c>
    </row>
    <row r="2302" spans="1:9" x14ac:dyDescent="0.25">
      <c r="A2302" s="14"/>
      <c r="B2302" s="5">
        <f>DATE(YEAR(siječanj!B2302),MONTH(siječanj!B2302)+5,DAY(siječanj!B2302))</f>
        <v>44006</v>
      </c>
      <c r="C2302" s="8">
        <v>23.9479166666667</v>
      </c>
      <c r="D2302">
        <v>0.9308418372156757</v>
      </c>
      <c r="E2302" s="6">
        <v>130.59273418208022</v>
      </c>
      <c r="F2302" s="10">
        <v>92.663087147939734</v>
      </c>
      <c r="G2302" s="10">
        <v>80.777217345226362</v>
      </c>
      <c r="H2302" s="10">
        <v>238.363138655336</v>
      </c>
      <c r="I2302" s="10">
        <f t="shared" si="56"/>
        <v>121.56118061306593</v>
      </c>
    </row>
    <row r="2303" spans="1:9" x14ac:dyDescent="0.25">
      <c r="A2303" s="14"/>
      <c r="B2303" s="5">
        <f>DATE(YEAR(siječanj!B2303),MONTH(siječanj!B2303)+5,DAY(siječanj!B2303))</f>
        <v>44006</v>
      </c>
      <c r="C2303" s="8">
        <v>23.9583333333333</v>
      </c>
      <c r="D2303">
        <v>0.9308418372156757</v>
      </c>
      <c r="E2303" s="6">
        <v>119.24236483635717</v>
      </c>
      <c r="F2303" s="10">
        <v>89.31373913312072</v>
      </c>
      <c r="G2303" s="10">
        <v>79.15323668223526</v>
      </c>
      <c r="H2303" s="10">
        <v>238.59459829253666</v>
      </c>
      <c r="I2303" s="10">
        <f t="shared" si="56"/>
        <v>110.9957819582166</v>
      </c>
    </row>
    <row r="2304" spans="1:9" x14ac:dyDescent="0.25">
      <c r="A2304" s="14"/>
      <c r="B2304" s="5">
        <f>DATE(YEAR(siječanj!B2304),MONTH(siječanj!B2304)+5,DAY(siječanj!B2304))</f>
        <v>44006</v>
      </c>
      <c r="C2304" s="8">
        <v>23.96875</v>
      </c>
      <c r="D2304">
        <v>0.9308418372156757</v>
      </c>
      <c r="E2304" s="6">
        <v>109.13745559371809</v>
      </c>
      <c r="F2304" s="10">
        <v>86.152368499939513</v>
      </c>
      <c r="G2304" s="10">
        <v>76.784457974540629</v>
      </c>
      <c r="H2304" s="10">
        <v>239.45144757805019</v>
      </c>
      <c r="I2304" s="10">
        <f t="shared" si="56"/>
        <v>101.58970967390077</v>
      </c>
    </row>
    <row r="2305" spans="1:9" x14ac:dyDescent="0.25">
      <c r="A2305" s="14"/>
      <c r="B2305" s="5">
        <f>DATE(YEAR(siječanj!B2305),MONTH(siječanj!B2305)+5,DAY(siječanj!B2305))</f>
        <v>44006</v>
      </c>
      <c r="C2305" s="8">
        <v>23.9791666666667</v>
      </c>
      <c r="D2305">
        <v>0.9308418372156757</v>
      </c>
      <c r="E2305" s="6">
        <v>99.367135835067614</v>
      </c>
      <c r="F2305" s="10">
        <v>83.89335397935254</v>
      </c>
      <c r="G2305" s="10">
        <v>78.015784085990717</v>
      </c>
      <c r="H2305" s="10">
        <v>238.9108829382881</v>
      </c>
      <c r="I2305" s="10">
        <f t="shared" si="56"/>
        <v>92.495087279573937</v>
      </c>
    </row>
    <row r="2306" spans="1:9" ht="15.75" thickBot="1" x14ac:dyDescent="0.3">
      <c r="A2306" s="14"/>
      <c r="B2306" s="5">
        <f>DATE(YEAR(siječanj!B2306),MONTH(siječanj!B2306)+5,DAY(siječanj!B2306))</f>
        <v>44006</v>
      </c>
      <c r="C2306" s="8">
        <v>23.9895833333333</v>
      </c>
      <c r="D2306">
        <v>0.9308418372156757</v>
      </c>
      <c r="E2306" s="6">
        <v>91.113714082909908</v>
      </c>
      <c r="F2306" s="10">
        <v>81.953606750141802</v>
      </c>
      <c r="G2306" s="10">
        <v>75.063412911520999</v>
      </c>
      <c r="H2306" s="10">
        <v>239.27153222850654</v>
      </c>
      <c r="I2306" s="10">
        <f t="shared" si="56"/>
        <v>84.812457012479641</v>
      </c>
    </row>
    <row r="2307" spans="1:9" x14ac:dyDescent="0.25">
      <c r="A2307" s="13">
        <f t="shared" ref="A2307" si="57">A2211+1</f>
        <v>177</v>
      </c>
      <c r="B2307" s="5">
        <f>DATE(YEAR(siječanj!B2307),MONTH(siječanj!B2307)+5,DAY(siječanj!B2307))</f>
        <v>44007</v>
      </c>
      <c r="C2307" s="8">
        <v>24</v>
      </c>
      <c r="D2307">
        <v>0.93189991235711545</v>
      </c>
      <c r="E2307" s="6">
        <v>82.350045353599512</v>
      </c>
      <c r="F2307" s="10">
        <v>77.397999001719171</v>
      </c>
      <c r="G2307" s="10">
        <v>71.951018264138597</v>
      </c>
      <c r="H2307" s="10">
        <v>239.35080080018369</v>
      </c>
      <c r="I2307" s="10">
        <f t="shared" si="56"/>
        <v>76.742000047623861</v>
      </c>
    </row>
    <row r="2308" spans="1:9" x14ac:dyDescent="0.25">
      <c r="A2308" s="14"/>
      <c r="B2308" s="5">
        <f>DATE(YEAR(siječanj!B2308),MONTH(siječanj!B2308)+5,DAY(siječanj!B2308))</f>
        <v>44007</v>
      </c>
      <c r="C2308" s="8">
        <v>24.0104166666667</v>
      </c>
      <c r="D2308">
        <v>0.93189991235711545</v>
      </c>
      <c r="E2308" s="6">
        <v>77.448004572913462</v>
      </c>
      <c r="F2308" s="10">
        <v>75.669039094064587</v>
      </c>
      <c r="G2308" s="10">
        <v>70.160800089705916</v>
      </c>
      <c r="H2308" s="10">
        <v>239.09691076770551</v>
      </c>
      <c r="I2308" s="10">
        <f t="shared" ref="I2308:I2371" si="58">D2308*E2308</f>
        <v>72.173788673731536</v>
      </c>
    </row>
    <row r="2309" spans="1:9" x14ac:dyDescent="0.25">
      <c r="A2309" s="14"/>
      <c r="B2309" s="5">
        <f>DATE(YEAR(siječanj!B2309),MONTH(siječanj!B2309)+5,DAY(siječanj!B2309))</f>
        <v>44007</v>
      </c>
      <c r="C2309" s="8">
        <v>24.0208333333333</v>
      </c>
      <c r="D2309">
        <v>0.93189991235711545</v>
      </c>
      <c r="E2309" s="6">
        <v>72.618583294014016</v>
      </c>
      <c r="F2309" s="10">
        <v>74.290864360810161</v>
      </c>
      <c r="G2309" s="10">
        <v>70.084210866758099</v>
      </c>
      <c r="H2309" s="10">
        <v>239.33040989476117</v>
      </c>
      <c r="I2309" s="10">
        <f t="shared" si="58"/>
        <v>67.673251407189554</v>
      </c>
    </row>
    <row r="2310" spans="1:9" x14ac:dyDescent="0.25">
      <c r="A2310" s="14"/>
      <c r="B2310" s="5">
        <f>DATE(YEAR(siječanj!B2310),MONTH(siječanj!B2310)+5,DAY(siječanj!B2310))</f>
        <v>44007</v>
      </c>
      <c r="C2310" s="8">
        <v>24.03125</v>
      </c>
      <c r="D2310">
        <v>0.93189991235711545</v>
      </c>
      <c r="E2310" s="6">
        <v>68.814348721976074</v>
      </c>
      <c r="F2310" s="10">
        <v>72.070247038226853</v>
      </c>
      <c r="G2310" s="10">
        <v>69.073746700552903</v>
      </c>
      <c r="H2310" s="10">
        <v>239.60194356096292</v>
      </c>
      <c r="I2310" s="10">
        <f t="shared" si="58"/>
        <v>64.128085542921482</v>
      </c>
    </row>
    <row r="2311" spans="1:9" x14ac:dyDescent="0.25">
      <c r="A2311" s="14"/>
      <c r="B2311" s="5">
        <f>DATE(YEAR(siječanj!B2311),MONTH(siječanj!B2311)+5,DAY(siječanj!B2311))</f>
        <v>44007</v>
      </c>
      <c r="C2311" s="8">
        <v>24.0416666666667</v>
      </c>
      <c r="D2311">
        <v>0.93189991235711545</v>
      </c>
      <c r="E2311" s="6">
        <v>66.199482653541381</v>
      </c>
      <c r="F2311" s="10">
        <v>71.472820654564103</v>
      </c>
      <c r="G2311" s="10">
        <v>67.718411383191039</v>
      </c>
      <c r="H2311" s="10">
        <v>239.45149449729794</v>
      </c>
      <c r="I2311" s="10">
        <f t="shared" si="58"/>
        <v>61.691292082921599</v>
      </c>
    </row>
    <row r="2312" spans="1:9" x14ac:dyDescent="0.25">
      <c r="A2312" s="14"/>
      <c r="B2312" s="5">
        <f>DATE(YEAR(siječanj!B2312),MONTH(siječanj!B2312)+5,DAY(siječanj!B2312))</f>
        <v>44007</v>
      </c>
      <c r="C2312" s="8">
        <v>24.0520833333333</v>
      </c>
      <c r="D2312">
        <v>0.93189991235711545</v>
      </c>
      <c r="E2312" s="6">
        <v>63.944969538799612</v>
      </c>
      <c r="F2312" s="10">
        <v>69.921980305746956</v>
      </c>
      <c r="G2312" s="10">
        <v>66.77191267657264</v>
      </c>
      <c r="H2312" s="10">
        <v>239.09276490311041</v>
      </c>
      <c r="I2312" s="10">
        <f t="shared" si="58"/>
        <v>59.590311508885776</v>
      </c>
    </row>
    <row r="2313" spans="1:9" x14ac:dyDescent="0.25">
      <c r="A2313" s="14"/>
      <c r="B2313" s="5">
        <f>DATE(YEAR(siječanj!B2313),MONTH(siječanj!B2313)+5,DAY(siječanj!B2313))</f>
        <v>44007</v>
      </c>
      <c r="C2313" s="8">
        <v>24.0625</v>
      </c>
      <c r="D2313">
        <v>0.93189991235711545</v>
      </c>
      <c r="E2313" s="6">
        <v>62.289549936910198</v>
      </c>
      <c r="F2313" s="10">
        <v>68.979182764580472</v>
      </c>
      <c r="G2313" s="10">
        <v>65.358738078996296</v>
      </c>
      <c r="H2313" s="10">
        <v>239.31580103791433</v>
      </c>
      <c r="I2313" s="10">
        <f t="shared" si="58"/>
        <v>58.047626126970776</v>
      </c>
    </row>
    <row r="2314" spans="1:9" x14ac:dyDescent="0.25">
      <c r="A2314" s="14"/>
      <c r="B2314" s="5">
        <f>DATE(YEAR(siječanj!B2314),MONTH(siječanj!B2314)+5,DAY(siječanj!B2314))</f>
        <v>44007</v>
      </c>
      <c r="C2314" s="8">
        <v>24.0729166666667</v>
      </c>
      <c r="D2314">
        <v>0.93189991235711545</v>
      </c>
      <c r="E2314" s="6">
        <v>60.873166797748041</v>
      </c>
      <c r="F2314" s="10">
        <v>68.689385133021773</v>
      </c>
      <c r="G2314" s="10">
        <v>64.96744933798027</v>
      </c>
      <c r="H2314" s="10">
        <v>238.89354078568846</v>
      </c>
      <c r="I2314" s="10">
        <f t="shared" si="58"/>
        <v>56.727698803721466</v>
      </c>
    </row>
    <row r="2315" spans="1:9" x14ac:dyDescent="0.25">
      <c r="A2315" s="14"/>
      <c r="B2315" s="5">
        <f>DATE(YEAR(siječanj!B2315),MONTH(siječanj!B2315)+5,DAY(siječanj!B2315))</f>
        <v>44007</v>
      </c>
      <c r="C2315" s="8">
        <v>24.0833333333333</v>
      </c>
      <c r="D2315">
        <v>0.93189991235711545</v>
      </c>
      <c r="E2315" s="6">
        <v>60.578476633101879</v>
      </c>
      <c r="F2315" s="10">
        <v>69.286380311798965</v>
      </c>
      <c r="G2315" s="10">
        <v>64.89121554525677</v>
      </c>
      <c r="H2315" s="10">
        <v>239.07917129892266</v>
      </c>
      <c r="I2315" s="10">
        <f t="shared" si="58"/>
        <v>56.45307706511521</v>
      </c>
    </row>
    <row r="2316" spans="1:9" x14ac:dyDescent="0.25">
      <c r="A2316" s="14"/>
      <c r="B2316" s="5">
        <f>DATE(YEAR(siječanj!B2316),MONTH(siječanj!B2316)+5,DAY(siječanj!B2316))</f>
        <v>44007</v>
      </c>
      <c r="C2316" s="8">
        <v>24.09375</v>
      </c>
      <c r="D2316">
        <v>0.93189991235711545</v>
      </c>
      <c r="E2316" s="6">
        <v>60.058548247268995</v>
      </c>
      <c r="F2316" s="10">
        <v>70.373124424622532</v>
      </c>
      <c r="G2316" s="10">
        <v>65.680310579267712</v>
      </c>
      <c r="H2316" s="10">
        <v>239.18163494978774</v>
      </c>
      <c r="I2316" s="10">
        <f t="shared" si="58"/>
        <v>55.968555847925565</v>
      </c>
    </row>
    <row r="2317" spans="1:9" x14ac:dyDescent="0.25">
      <c r="A2317" s="14"/>
      <c r="B2317" s="5">
        <f>DATE(YEAR(siječanj!B2317),MONTH(siječanj!B2317)+5,DAY(siječanj!B2317))</f>
        <v>44007</v>
      </c>
      <c r="C2317" s="8">
        <v>24.1041666666667</v>
      </c>
      <c r="D2317">
        <v>0.93189991235711545</v>
      </c>
      <c r="E2317" s="6">
        <v>59.277073875286064</v>
      </c>
      <c r="F2317" s="10">
        <v>69.814754024205257</v>
      </c>
      <c r="G2317" s="10">
        <v>65.446297715722309</v>
      </c>
      <c r="H2317" s="10">
        <v>239.32646069169391</v>
      </c>
      <c r="I2317" s="10">
        <f t="shared" si="58"/>
        <v>55.24029994916534</v>
      </c>
    </row>
    <row r="2318" spans="1:9" x14ac:dyDescent="0.25">
      <c r="A2318" s="14"/>
      <c r="B2318" s="5">
        <f>DATE(YEAR(siječanj!B2318),MONTH(siječanj!B2318)+5,DAY(siječanj!B2318))</f>
        <v>44007</v>
      </c>
      <c r="C2318" s="8">
        <v>24.1145833333333</v>
      </c>
      <c r="D2318">
        <v>0.93189991235711545</v>
      </c>
      <c r="E2318" s="6">
        <v>58.963199626978145</v>
      </c>
      <c r="F2318" s="10">
        <v>68.407205454441211</v>
      </c>
      <c r="G2318" s="10">
        <v>64.533185488603522</v>
      </c>
      <c r="H2318" s="10">
        <v>239.30807233969728</v>
      </c>
      <c r="I2318" s="10">
        <f t="shared" si="58"/>
        <v>54.947800564676037</v>
      </c>
    </row>
    <row r="2319" spans="1:9" x14ac:dyDescent="0.25">
      <c r="A2319" s="14"/>
      <c r="B2319" s="5">
        <f>DATE(YEAR(siječanj!B2319),MONTH(siječanj!B2319)+5,DAY(siječanj!B2319))</f>
        <v>44007</v>
      </c>
      <c r="C2319" s="8">
        <v>24.125</v>
      </c>
      <c r="D2319">
        <v>0.93189991235711545</v>
      </c>
      <c r="E2319" s="6">
        <v>58.755089058953004</v>
      </c>
      <c r="F2319" s="10">
        <v>67.512822639591931</v>
      </c>
      <c r="G2319" s="10">
        <v>63.356332054231778</v>
      </c>
      <c r="H2319" s="10">
        <v>239.10629461725864</v>
      </c>
      <c r="I2319" s="10">
        <f t="shared" si="58"/>
        <v>54.753862344572816</v>
      </c>
    </row>
    <row r="2320" spans="1:9" x14ac:dyDescent="0.25">
      <c r="A2320" s="14"/>
      <c r="B2320" s="5">
        <f>DATE(YEAR(siječanj!B2320),MONTH(siječanj!B2320)+5,DAY(siječanj!B2320))</f>
        <v>44007</v>
      </c>
      <c r="C2320" s="8">
        <v>24.1354166666667</v>
      </c>
      <c r="D2320">
        <v>0.93189991235711545</v>
      </c>
      <c r="E2320" s="6">
        <v>58.689263423647411</v>
      </c>
      <c r="F2320" s="10">
        <v>66.280994053329948</v>
      </c>
      <c r="G2320" s="10">
        <v>63.208976274258426</v>
      </c>
      <c r="H2320" s="10">
        <v>238.96033283058739</v>
      </c>
      <c r="I2320" s="10">
        <f t="shared" si="58"/>
        <v>54.69251944080068</v>
      </c>
    </row>
    <row r="2321" spans="1:9" x14ac:dyDescent="0.25">
      <c r="A2321" s="14"/>
      <c r="B2321" s="5">
        <f>DATE(YEAR(siječanj!B2321),MONTH(siječanj!B2321)+5,DAY(siječanj!B2321))</f>
        <v>44007</v>
      </c>
      <c r="C2321" s="8">
        <v>24.1458333333333</v>
      </c>
      <c r="D2321">
        <v>0.93189991235711545</v>
      </c>
      <c r="E2321" s="6">
        <v>59.16922099665836</v>
      </c>
      <c r="F2321" s="10">
        <v>66.181026387361797</v>
      </c>
      <c r="G2321" s="10">
        <v>63.445445200589994</v>
      </c>
      <c r="H2321" s="10">
        <v>238.78657488360162</v>
      </c>
      <c r="I2321" s="10">
        <f t="shared" si="58"/>
        <v>55.139791861024719</v>
      </c>
    </row>
    <row r="2322" spans="1:9" x14ac:dyDescent="0.25">
      <c r="A2322" s="14"/>
      <c r="B2322" s="5">
        <f>DATE(YEAR(siječanj!B2322),MONTH(siječanj!B2322)+5,DAY(siječanj!B2322))</f>
        <v>44007</v>
      </c>
      <c r="C2322" s="8">
        <v>24.15625</v>
      </c>
      <c r="D2322">
        <v>0.93189991235711545</v>
      </c>
      <c r="E2322" s="6">
        <v>60.377713013058781</v>
      </c>
      <c r="F2322" s="10">
        <v>65.412619281300252</v>
      </c>
      <c r="G2322" s="10">
        <v>62.571302503011587</v>
      </c>
      <c r="H2322" s="10">
        <v>238.85400283405008</v>
      </c>
      <c r="I2322" s="10">
        <f t="shared" si="58"/>
        <v>56.26598546519255</v>
      </c>
    </row>
    <row r="2323" spans="1:9" x14ac:dyDescent="0.25">
      <c r="A2323" s="14"/>
      <c r="B2323" s="5">
        <f>DATE(YEAR(siječanj!B2323),MONTH(siječanj!B2323)+5,DAY(siječanj!B2323))</f>
        <v>44007</v>
      </c>
      <c r="C2323" s="8">
        <v>24.1666666666667</v>
      </c>
      <c r="D2323">
        <v>0.93189991235711545</v>
      </c>
      <c r="E2323" s="6">
        <v>62.529431412846371</v>
      </c>
      <c r="F2323" s="10">
        <v>65.089115801187205</v>
      </c>
      <c r="G2323" s="10">
        <v>62.837515747442829</v>
      </c>
      <c r="H2323" s="10">
        <v>232.1731801292471</v>
      </c>
      <c r="I2323" s="10">
        <f t="shared" si="58"/>
        <v>58.271171653371795</v>
      </c>
    </row>
    <row r="2324" spans="1:9" x14ac:dyDescent="0.25">
      <c r="A2324" s="14"/>
      <c r="B2324" s="5">
        <f>DATE(YEAR(siječanj!B2324),MONTH(siječanj!B2324)+5,DAY(siječanj!B2324))</f>
        <v>44007</v>
      </c>
      <c r="C2324" s="8">
        <v>24.1770833333333</v>
      </c>
      <c r="D2324">
        <v>0.93189991235711545</v>
      </c>
      <c r="E2324" s="6">
        <v>64.722911934302999</v>
      </c>
      <c r="F2324" s="10">
        <v>64.065455366065422</v>
      </c>
      <c r="G2324" s="10">
        <v>60.690801057998996</v>
      </c>
      <c r="H2324" s="10">
        <v>172.63396346226446</v>
      </c>
      <c r="I2324" s="10">
        <f t="shared" si="58"/>
        <v>60.315275959074263</v>
      </c>
    </row>
    <row r="2325" spans="1:9" x14ac:dyDescent="0.25">
      <c r="A2325" s="14"/>
      <c r="B2325" s="5">
        <f>DATE(YEAR(siječanj!B2325),MONTH(siječanj!B2325)+5,DAY(siječanj!B2325))</f>
        <v>44007</v>
      </c>
      <c r="C2325" s="8">
        <v>24.1875</v>
      </c>
      <c r="D2325">
        <v>0.93189991235711545</v>
      </c>
      <c r="E2325" s="6">
        <v>67.264603433520065</v>
      </c>
      <c r="F2325" s="10">
        <v>63.651746219476664</v>
      </c>
      <c r="G2325" s="10">
        <v>59.692457461803549</v>
      </c>
      <c r="H2325" s="10">
        <v>104.29504187684883</v>
      </c>
      <c r="I2325" s="10">
        <f t="shared" si="58"/>
        <v>62.683878044433477</v>
      </c>
    </row>
    <row r="2326" spans="1:9" x14ac:dyDescent="0.25">
      <c r="A2326" s="14"/>
      <c r="B2326" s="5">
        <f>DATE(YEAR(siječanj!B2326),MONTH(siječanj!B2326)+5,DAY(siječanj!B2326))</f>
        <v>44007</v>
      </c>
      <c r="C2326" s="8">
        <v>24.1979166666667</v>
      </c>
      <c r="D2326">
        <v>0.93189991235711545</v>
      </c>
      <c r="E2326" s="6">
        <v>71.040488855012327</v>
      </c>
      <c r="F2326" s="10">
        <v>63.239426510852496</v>
      </c>
      <c r="G2326" s="10">
        <v>59.256104960659073</v>
      </c>
      <c r="H2326" s="10">
        <v>67.850003058061034</v>
      </c>
      <c r="I2326" s="10">
        <f t="shared" si="58"/>
        <v>66.202625337792625</v>
      </c>
    </row>
    <row r="2327" spans="1:9" x14ac:dyDescent="0.25">
      <c r="A2327" s="14"/>
      <c r="B2327" s="5">
        <f>DATE(YEAR(siječanj!B2327),MONTH(siječanj!B2327)+5,DAY(siječanj!B2327))</f>
        <v>44007</v>
      </c>
      <c r="C2327" s="8">
        <v>24.2083333333333</v>
      </c>
      <c r="D2327">
        <v>0.93189991235711545</v>
      </c>
      <c r="E2327" s="6">
        <v>74.161543652673927</v>
      </c>
      <c r="F2327" s="10">
        <v>63.14588299915156</v>
      </c>
      <c r="G2327" s="10">
        <v>62.350947744716017</v>
      </c>
      <c r="H2327" s="10">
        <v>45.969841778444888</v>
      </c>
      <c r="I2327" s="10">
        <f t="shared" si="58"/>
        <v>69.111136030195226</v>
      </c>
    </row>
    <row r="2328" spans="1:9" x14ac:dyDescent="0.25">
      <c r="A2328" s="14"/>
      <c r="B2328" s="5">
        <f>DATE(YEAR(siječanj!B2328),MONTH(siječanj!B2328)+5,DAY(siječanj!B2328))</f>
        <v>44007</v>
      </c>
      <c r="C2328" s="8">
        <v>24.21875</v>
      </c>
      <c r="D2328">
        <v>0.93189991235711545</v>
      </c>
      <c r="E2328" s="6">
        <v>77.640720211689555</v>
      </c>
      <c r="F2328" s="10">
        <v>67.728492957213234</v>
      </c>
      <c r="G2328" s="10">
        <v>68.476564019694436</v>
      </c>
      <c r="H2328" s="10">
        <v>27.01505965886491</v>
      </c>
      <c r="I2328" s="10">
        <f t="shared" si="58"/>
        <v>72.353380360616825</v>
      </c>
    </row>
    <row r="2329" spans="1:9" x14ac:dyDescent="0.25">
      <c r="A2329" s="14"/>
      <c r="B2329" s="5">
        <f>DATE(YEAR(siječanj!B2329),MONTH(siječanj!B2329)+5,DAY(siječanj!B2329))</f>
        <v>44007</v>
      </c>
      <c r="C2329" s="8">
        <v>24.2291666666667</v>
      </c>
      <c r="D2329">
        <v>0.93189991235711545</v>
      </c>
      <c r="E2329" s="6">
        <v>81.894275414849261</v>
      </c>
      <c r="F2329" s="10">
        <v>75.707580027030104</v>
      </c>
      <c r="G2329" s="10">
        <v>73.099501178131703</v>
      </c>
      <c r="H2329" s="10">
        <v>6.9928187316522843</v>
      </c>
      <c r="I2329" s="10">
        <f t="shared" si="58"/>
        <v>76.317268081647498</v>
      </c>
    </row>
    <row r="2330" spans="1:9" x14ac:dyDescent="0.25">
      <c r="A2330" s="14"/>
      <c r="B2330" s="5">
        <f>DATE(YEAR(siječanj!B2330),MONTH(siječanj!B2330)+5,DAY(siječanj!B2330))</f>
        <v>44007</v>
      </c>
      <c r="C2330" s="8">
        <v>24.2395833333333</v>
      </c>
      <c r="D2330">
        <v>0.93189991235711545</v>
      </c>
      <c r="E2330" s="6">
        <v>86.519545077150013</v>
      </c>
      <c r="F2330" s="10">
        <v>77.111279693926789</v>
      </c>
      <c r="G2330" s="10">
        <v>76.579810037282385</v>
      </c>
      <c r="H2330" s="10">
        <v>2.8304265819410737</v>
      </c>
      <c r="I2330" s="10">
        <f t="shared" si="58"/>
        <v>80.627556474573595</v>
      </c>
    </row>
    <row r="2331" spans="1:9" x14ac:dyDescent="0.25">
      <c r="A2331" s="14"/>
      <c r="B2331" s="5">
        <f>DATE(YEAR(siječanj!B2331),MONTH(siječanj!B2331)+5,DAY(siječanj!B2331))</f>
        <v>44007</v>
      </c>
      <c r="C2331" s="8">
        <v>24.25</v>
      </c>
      <c r="D2331">
        <v>0.93189991235711545</v>
      </c>
      <c r="E2331" s="6">
        <v>88.936868703978391</v>
      </c>
      <c r="F2331" s="10">
        <v>76.964119048817182</v>
      </c>
      <c r="G2331" s="10">
        <v>94.471049323017112</v>
      </c>
      <c r="H2331" s="10">
        <v>2.9502813012172933</v>
      </c>
      <c r="I2331" s="10">
        <f t="shared" si="58"/>
        <v>82.880260150553752</v>
      </c>
    </row>
    <row r="2332" spans="1:9" x14ac:dyDescent="0.25">
      <c r="A2332" s="14"/>
      <c r="B2332" s="5">
        <f>DATE(YEAR(siječanj!B2332),MONTH(siječanj!B2332)+5,DAY(siječanj!B2332))</f>
        <v>44007</v>
      </c>
      <c r="C2332" s="8">
        <v>24.2604166666667</v>
      </c>
      <c r="D2332">
        <v>0.93189991235711545</v>
      </c>
      <c r="E2332" s="6">
        <v>89.882697648611824</v>
      </c>
      <c r="F2332" s="10">
        <v>86.863557113270417</v>
      </c>
      <c r="G2332" s="10">
        <v>99.867790028622736</v>
      </c>
      <c r="H2332" s="10">
        <v>3.5059848854977882</v>
      </c>
      <c r="I2332" s="10">
        <f t="shared" si="58"/>
        <v>83.76167806116247</v>
      </c>
    </row>
    <row r="2333" spans="1:9" x14ac:dyDescent="0.25">
      <c r="A2333" s="14"/>
      <c r="B2333" s="5">
        <f>DATE(YEAR(siječanj!B2333),MONTH(siječanj!B2333)+5,DAY(siječanj!B2333))</f>
        <v>44007</v>
      </c>
      <c r="C2333" s="8">
        <v>24.2708333333333</v>
      </c>
      <c r="D2333">
        <v>0.93189991235711545</v>
      </c>
      <c r="E2333" s="6">
        <v>93.043041092145273</v>
      </c>
      <c r="F2333" s="10">
        <v>93.227382622895576</v>
      </c>
      <c r="G2333" s="10">
        <v>108.6147720992614</v>
      </c>
      <c r="H2333" s="10">
        <v>3.3649216679496625</v>
      </c>
      <c r="I2333" s="10">
        <f t="shared" si="58"/>
        <v>86.706801839209675</v>
      </c>
    </row>
    <row r="2334" spans="1:9" x14ac:dyDescent="0.25">
      <c r="A2334" s="14"/>
      <c r="B2334" s="5">
        <f>DATE(YEAR(siječanj!B2334),MONTH(siječanj!B2334)+5,DAY(siječanj!B2334))</f>
        <v>44007</v>
      </c>
      <c r="C2334" s="8">
        <v>24.28125</v>
      </c>
      <c r="D2334">
        <v>0.93189991235711545</v>
      </c>
      <c r="E2334" s="6">
        <v>93.844476046414343</v>
      </c>
      <c r="F2334" s="10">
        <v>101.94637734994899</v>
      </c>
      <c r="G2334" s="10">
        <v>119.37991094528019</v>
      </c>
      <c r="H2334" s="10">
        <v>3.4857357361004078</v>
      </c>
      <c r="I2334" s="10">
        <f t="shared" si="58"/>
        <v>87.453659002852945</v>
      </c>
    </row>
    <row r="2335" spans="1:9" x14ac:dyDescent="0.25">
      <c r="A2335" s="14"/>
      <c r="B2335" s="5">
        <f>DATE(YEAR(siječanj!B2335),MONTH(siječanj!B2335)+5,DAY(siječanj!B2335))</f>
        <v>44007</v>
      </c>
      <c r="C2335" s="8">
        <v>24.2916666666667</v>
      </c>
      <c r="D2335">
        <v>0.93189991235711545</v>
      </c>
      <c r="E2335" s="6">
        <v>93.602659281707119</v>
      </c>
      <c r="F2335" s="10">
        <v>110.69401126815141</v>
      </c>
      <c r="G2335" s="10">
        <v>128.39343373538824</v>
      </c>
      <c r="H2335" s="10">
        <v>3.1139456202422817</v>
      </c>
      <c r="I2335" s="10">
        <f t="shared" si="58"/>
        <v>87.228309981015798</v>
      </c>
    </row>
    <row r="2336" spans="1:9" x14ac:dyDescent="0.25">
      <c r="A2336" s="14"/>
      <c r="B2336" s="5">
        <f>DATE(YEAR(siječanj!B2336),MONTH(siječanj!B2336)+5,DAY(siječanj!B2336))</f>
        <v>44007</v>
      </c>
      <c r="C2336" s="8">
        <v>24.3020833333333</v>
      </c>
      <c r="D2336">
        <v>0.93189991235711545</v>
      </c>
      <c r="E2336" s="6">
        <v>93.21741964639854</v>
      </c>
      <c r="F2336" s="10">
        <v>124.64034311729209</v>
      </c>
      <c r="G2336" s="10">
        <v>139.10183553424781</v>
      </c>
      <c r="H2336" s="10">
        <v>2.7883180544942738</v>
      </c>
      <c r="I2336" s="10">
        <f t="shared" si="58"/>
        <v>86.869305198635246</v>
      </c>
    </row>
    <row r="2337" spans="1:9" x14ac:dyDescent="0.25">
      <c r="A2337" s="14"/>
      <c r="B2337" s="5">
        <f>DATE(YEAR(siječanj!B2337),MONTH(siječanj!B2337)+5,DAY(siječanj!B2337))</f>
        <v>44007</v>
      </c>
      <c r="C2337" s="8">
        <v>24.3125</v>
      </c>
      <c r="D2337">
        <v>0.93189991235711545</v>
      </c>
      <c r="E2337" s="6">
        <v>94.10941300801494</v>
      </c>
      <c r="F2337" s="10">
        <v>134.28913934937782</v>
      </c>
      <c r="G2337" s="10">
        <v>148.39331274698432</v>
      </c>
      <c r="H2337" s="10">
        <v>2.2992996989529324</v>
      </c>
      <c r="I2337" s="10">
        <f t="shared" si="58"/>
        <v>87.700553734148698</v>
      </c>
    </row>
    <row r="2338" spans="1:9" x14ac:dyDescent="0.25">
      <c r="A2338" s="14"/>
      <c r="B2338" s="5">
        <f>DATE(YEAR(siječanj!B2338),MONTH(siječanj!B2338)+5,DAY(siječanj!B2338))</f>
        <v>44007</v>
      </c>
      <c r="C2338" s="8">
        <v>24.3229166666667</v>
      </c>
      <c r="D2338">
        <v>0.93189991235711545</v>
      </c>
      <c r="E2338" s="6">
        <v>95.810265723151929</v>
      </c>
      <c r="F2338" s="10">
        <v>143.57993171786819</v>
      </c>
      <c r="G2338" s="10">
        <v>162.8246424722866</v>
      </c>
      <c r="H2338" s="10">
        <v>1.9526413291054077</v>
      </c>
      <c r="I2338" s="10">
        <f t="shared" si="58"/>
        <v>89.285578230317228</v>
      </c>
    </row>
    <row r="2339" spans="1:9" x14ac:dyDescent="0.25">
      <c r="A2339" s="14"/>
      <c r="B2339" s="5">
        <f>DATE(YEAR(siječanj!B2339),MONTH(siječanj!B2339)+5,DAY(siječanj!B2339))</f>
        <v>44007</v>
      </c>
      <c r="C2339" s="8">
        <v>24.3333333333333</v>
      </c>
      <c r="D2339">
        <v>0.93189991235711545</v>
      </c>
      <c r="E2339" s="6">
        <v>96.659455342821829</v>
      </c>
      <c r="F2339" s="10">
        <v>165.22612950287666</v>
      </c>
      <c r="G2339" s="10">
        <v>177.41530877164104</v>
      </c>
      <c r="H2339" s="10">
        <v>1.8127441047783497</v>
      </c>
      <c r="I2339" s="10">
        <f t="shared" si="58"/>
        <v>90.076937962462182</v>
      </c>
    </row>
    <row r="2340" spans="1:9" x14ac:dyDescent="0.25">
      <c r="A2340" s="14"/>
      <c r="B2340" s="5">
        <f>DATE(YEAR(siječanj!B2340),MONTH(siječanj!B2340)+5,DAY(siječanj!B2340))</f>
        <v>44007</v>
      </c>
      <c r="C2340" s="8">
        <v>24.34375</v>
      </c>
      <c r="D2340">
        <v>0.93189991235711545</v>
      </c>
      <c r="E2340" s="6">
        <v>98.363374333856711</v>
      </c>
      <c r="F2340" s="10">
        <v>188.77507074969461</v>
      </c>
      <c r="G2340" s="10">
        <v>189.40524419633698</v>
      </c>
      <c r="H2340" s="10">
        <v>1.7543985227590602</v>
      </c>
      <c r="I2340" s="10">
        <f t="shared" si="58"/>
        <v>91.66481992087121</v>
      </c>
    </row>
    <row r="2341" spans="1:9" x14ac:dyDescent="0.25">
      <c r="A2341" s="14"/>
      <c r="B2341" s="5">
        <f>DATE(YEAR(siječanj!B2341),MONTH(siječanj!B2341)+5,DAY(siječanj!B2341))</f>
        <v>44007</v>
      </c>
      <c r="C2341" s="8">
        <v>24.3541666666667</v>
      </c>
      <c r="D2341">
        <v>0.93189991235711545</v>
      </c>
      <c r="E2341" s="6">
        <v>99.11889955168165</v>
      </c>
      <c r="F2341" s="10">
        <v>186.68061279723918</v>
      </c>
      <c r="G2341" s="10">
        <v>194.05030988143778</v>
      </c>
      <c r="H2341" s="10">
        <v>1.8582687527752302</v>
      </c>
      <c r="I2341" s="10">
        <f t="shared" si="58"/>
        <v>92.368893805145859</v>
      </c>
    </row>
    <row r="2342" spans="1:9" x14ac:dyDescent="0.25">
      <c r="A2342" s="14"/>
      <c r="B2342" s="5">
        <f>DATE(YEAR(siječanj!B2342),MONTH(siječanj!B2342)+5,DAY(siječanj!B2342))</f>
        <v>44007</v>
      </c>
      <c r="C2342" s="8">
        <v>24.3645833333333</v>
      </c>
      <c r="D2342">
        <v>0.93189991235711545</v>
      </c>
      <c r="E2342" s="6">
        <v>100.81033796572149</v>
      </c>
      <c r="F2342" s="10">
        <v>188.01567901985146</v>
      </c>
      <c r="G2342" s="10">
        <v>200.56334510094479</v>
      </c>
      <c r="H2342" s="10">
        <v>2.0563947601430974</v>
      </c>
      <c r="I2342" s="10">
        <f t="shared" si="58"/>
        <v>93.945145114947039</v>
      </c>
    </row>
    <row r="2343" spans="1:9" x14ac:dyDescent="0.25">
      <c r="A2343" s="14"/>
      <c r="B2343" s="5">
        <f>DATE(YEAR(siječanj!B2343),MONTH(siječanj!B2343)+5,DAY(siječanj!B2343))</f>
        <v>44007</v>
      </c>
      <c r="C2343" s="8">
        <v>24.375</v>
      </c>
      <c r="D2343">
        <v>0.93189991235711545</v>
      </c>
      <c r="E2343" s="6">
        <v>102.36026893863115</v>
      </c>
      <c r="F2343" s="10">
        <v>190.80846529918983</v>
      </c>
      <c r="G2343" s="10">
        <v>206.67105408237342</v>
      </c>
      <c r="H2343" s="10">
        <v>1.9158516474478624</v>
      </c>
      <c r="I2343" s="10">
        <f t="shared" si="58"/>
        <v>95.389525652761137</v>
      </c>
    </row>
    <row r="2344" spans="1:9" x14ac:dyDescent="0.25">
      <c r="A2344" s="14"/>
      <c r="B2344" s="5">
        <f>DATE(YEAR(siječanj!B2344),MONTH(siječanj!B2344)+5,DAY(siječanj!B2344))</f>
        <v>44007</v>
      </c>
      <c r="C2344" s="8">
        <v>24.3854166666667</v>
      </c>
      <c r="D2344">
        <v>0.93189991235711545</v>
      </c>
      <c r="E2344" s="6">
        <v>104.18438832797975</v>
      </c>
      <c r="F2344" s="10">
        <v>198.04932561229629</v>
      </c>
      <c r="G2344" s="10">
        <v>208.52320098139944</v>
      </c>
      <c r="H2344" s="10">
        <v>1.6636686769628521</v>
      </c>
      <c r="I2344" s="10">
        <f t="shared" si="58"/>
        <v>97.089422351824012</v>
      </c>
    </row>
    <row r="2345" spans="1:9" x14ac:dyDescent="0.25">
      <c r="A2345" s="14"/>
      <c r="B2345" s="5">
        <f>DATE(YEAR(siječanj!B2345),MONTH(siječanj!B2345)+5,DAY(siječanj!B2345))</f>
        <v>44007</v>
      </c>
      <c r="C2345" s="8">
        <v>24.3958333333333</v>
      </c>
      <c r="D2345">
        <v>0.93189991235711545</v>
      </c>
      <c r="E2345" s="6">
        <v>104.85525037161987</v>
      </c>
      <c r="F2345" s="10">
        <v>195.75106346184805</v>
      </c>
      <c r="G2345" s="10">
        <v>211.40566422241932</v>
      </c>
      <c r="H2345" s="10">
        <v>1.6370025717221299</v>
      </c>
      <c r="I2345" s="10">
        <f t="shared" si="58"/>
        <v>97.71459863149596</v>
      </c>
    </row>
    <row r="2346" spans="1:9" x14ac:dyDescent="0.25">
      <c r="A2346" s="14"/>
      <c r="B2346" s="5">
        <f>DATE(YEAR(siječanj!B2346),MONTH(siječanj!B2346)+5,DAY(siječanj!B2346))</f>
        <v>44007</v>
      </c>
      <c r="C2346" s="8">
        <v>24.40625</v>
      </c>
      <c r="D2346">
        <v>0.93189991235711545</v>
      </c>
      <c r="E2346" s="6">
        <v>105.57460683958047</v>
      </c>
      <c r="F2346" s="10">
        <v>193.78075658269239</v>
      </c>
      <c r="G2346" s="10">
        <v>209.99935861344815</v>
      </c>
      <c r="H2346" s="10">
        <v>1.75638210882949</v>
      </c>
      <c r="I2346" s="10">
        <f t="shared" si="58"/>
        <v>98.384966860941958</v>
      </c>
    </row>
    <row r="2347" spans="1:9" x14ac:dyDescent="0.25">
      <c r="A2347" s="14"/>
      <c r="B2347" s="5">
        <f>DATE(YEAR(siječanj!B2347),MONTH(siječanj!B2347)+5,DAY(siječanj!B2347))</f>
        <v>44007</v>
      </c>
      <c r="C2347" s="8">
        <v>24.4166666666667</v>
      </c>
      <c r="D2347">
        <v>0.93189991235711545</v>
      </c>
      <c r="E2347" s="6">
        <v>106.73344564151375</v>
      </c>
      <c r="F2347" s="10">
        <v>201.91392353897692</v>
      </c>
      <c r="G2347" s="10">
        <v>210.68361770567142</v>
      </c>
      <c r="H2347" s="10">
        <v>1.7174341417747283</v>
      </c>
      <c r="I2347" s="10">
        <f t="shared" si="58"/>
        <v>99.464888638899609</v>
      </c>
    </row>
    <row r="2348" spans="1:9" x14ac:dyDescent="0.25">
      <c r="A2348" s="14"/>
      <c r="B2348" s="5">
        <f>DATE(YEAR(siječanj!B2348),MONTH(siječanj!B2348)+5,DAY(siječanj!B2348))</f>
        <v>44007</v>
      </c>
      <c r="C2348" s="8">
        <v>24.4270833333333</v>
      </c>
      <c r="D2348">
        <v>0.93189991235711545</v>
      </c>
      <c r="E2348" s="6">
        <v>107.16015149492348</v>
      </c>
      <c r="F2348" s="10">
        <v>197.74673956177054</v>
      </c>
      <c r="G2348" s="10">
        <v>206.90155657325371</v>
      </c>
      <c r="H2348" s="10">
        <v>1.9812900221346923</v>
      </c>
      <c r="I2348" s="10">
        <f t="shared" si="58"/>
        <v>99.862535786294401</v>
      </c>
    </row>
    <row r="2349" spans="1:9" x14ac:dyDescent="0.25">
      <c r="A2349" s="14"/>
      <c r="B2349" s="5">
        <f>DATE(YEAR(siječanj!B2349),MONTH(siječanj!B2349)+5,DAY(siječanj!B2349))</f>
        <v>44007</v>
      </c>
      <c r="C2349" s="8">
        <v>24.4375</v>
      </c>
      <c r="D2349">
        <v>0.93189991235711545</v>
      </c>
      <c r="E2349" s="6">
        <v>109.17932495560633</v>
      </c>
      <c r="F2349" s="10">
        <v>194.55476535962833</v>
      </c>
      <c r="G2349" s="10">
        <v>207.97160122841285</v>
      </c>
      <c r="H2349" s="10">
        <v>2.0241402730089351</v>
      </c>
      <c r="I2349" s="10">
        <f t="shared" si="58"/>
        <v>101.74420335733856</v>
      </c>
    </row>
    <row r="2350" spans="1:9" x14ac:dyDescent="0.25">
      <c r="A2350" s="14"/>
      <c r="B2350" s="5">
        <f>DATE(YEAR(siječanj!B2350),MONTH(siječanj!B2350)+5,DAY(siječanj!B2350))</f>
        <v>44007</v>
      </c>
      <c r="C2350" s="8">
        <v>24.4479166666667</v>
      </c>
      <c r="D2350">
        <v>0.93189991235711545</v>
      </c>
      <c r="E2350" s="6">
        <v>110.07474305348308</v>
      </c>
      <c r="F2350" s="10">
        <v>192.06927644345416</v>
      </c>
      <c r="G2350" s="10">
        <v>206.12535686726963</v>
      </c>
      <c r="H2350" s="10">
        <v>1.9556990664651086</v>
      </c>
      <c r="I2350" s="10">
        <f t="shared" si="58"/>
        <v>102.57864340427288</v>
      </c>
    </row>
    <row r="2351" spans="1:9" x14ac:dyDescent="0.25">
      <c r="A2351" s="14"/>
      <c r="B2351" s="5">
        <f>DATE(YEAR(siječanj!B2351),MONTH(siječanj!B2351)+5,DAY(siječanj!B2351))</f>
        <v>44007</v>
      </c>
      <c r="C2351" s="8">
        <v>24.4583333333333</v>
      </c>
      <c r="D2351">
        <v>0.93189991235711545</v>
      </c>
      <c r="E2351" s="6">
        <v>111.29432549588856</v>
      </c>
      <c r="F2351" s="10">
        <v>196.6208955466854</v>
      </c>
      <c r="G2351" s="10">
        <v>209.41436040016782</v>
      </c>
      <c r="H2351" s="10">
        <v>1.8039372621445653</v>
      </c>
      <c r="I2351" s="10">
        <f t="shared" si="58"/>
        <v>103.71517217546283</v>
      </c>
    </row>
    <row r="2352" spans="1:9" x14ac:dyDescent="0.25">
      <c r="A2352" s="14"/>
      <c r="B2352" s="5">
        <f>DATE(YEAR(siječanj!B2352),MONTH(siječanj!B2352)+5,DAY(siječanj!B2352))</f>
        <v>44007</v>
      </c>
      <c r="C2352" s="8">
        <v>24.46875</v>
      </c>
      <c r="D2352">
        <v>0.93189991235711545</v>
      </c>
      <c r="E2352" s="6">
        <v>112.90972265077642</v>
      </c>
      <c r="F2352" s="10">
        <v>204.42352000236397</v>
      </c>
      <c r="G2352" s="10">
        <v>207.00887253941571</v>
      </c>
      <c r="H2352" s="10">
        <v>1.9882260845490582</v>
      </c>
      <c r="I2352" s="10">
        <f t="shared" si="58"/>
        <v>105.22056064252476</v>
      </c>
    </row>
    <row r="2353" spans="1:9" x14ac:dyDescent="0.25">
      <c r="A2353" s="14"/>
      <c r="B2353" s="5">
        <f>DATE(YEAR(siječanj!B2353),MONTH(siječanj!B2353)+5,DAY(siječanj!B2353))</f>
        <v>44007</v>
      </c>
      <c r="C2353" s="8">
        <v>24.4791666666667</v>
      </c>
      <c r="D2353">
        <v>0.93189991235711545</v>
      </c>
      <c r="E2353" s="6">
        <v>113.1137084422213</v>
      </c>
      <c r="F2353" s="10">
        <v>188.57563050484907</v>
      </c>
      <c r="G2353" s="10">
        <v>204.81968593496245</v>
      </c>
      <c r="H2353" s="10">
        <v>2.1194702016499036</v>
      </c>
      <c r="I2353" s="10">
        <f t="shared" si="58"/>
        <v>105.41065498369433</v>
      </c>
    </row>
    <row r="2354" spans="1:9" x14ac:dyDescent="0.25">
      <c r="A2354" s="14"/>
      <c r="B2354" s="5">
        <f>DATE(YEAR(siječanj!B2354),MONTH(siječanj!B2354)+5,DAY(siječanj!B2354))</f>
        <v>44007</v>
      </c>
      <c r="C2354" s="8">
        <v>24.4895833333333</v>
      </c>
      <c r="D2354">
        <v>0.93189991235711545</v>
      </c>
      <c r="E2354" s="6">
        <v>112.35120764532162</v>
      </c>
      <c r="F2354" s="10">
        <v>188.46707467491026</v>
      </c>
      <c r="G2354" s="10">
        <v>198.39452185282752</v>
      </c>
      <c r="H2354" s="10">
        <v>1.8774497405745429</v>
      </c>
      <c r="I2354" s="10">
        <f t="shared" si="58"/>
        <v>104.7000805578913</v>
      </c>
    </row>
    <row r="2355" spans="1:9" x14ac:dyDescent="0.25">
      <c r="A2355" s="14"/>
      <c r="B2355" s="5">
        <f>DATE(YEAR(siječanj!B2355),MONTH(siječanj!B2355)+5,DAY(siječanj!B2355))</f>
        <v>44007</v>
      </c>
      <c r="C2355" s="8">
        <v>24.5</v>
      </c>
      <c r="D2355">
        <v>0.93189991235711545</v>
      </c>
      <c r="E2355" s="6">
        <v>111.61604913246489</v>
      </c>
      <c r="F2355" s="10">
        <v>183.31273495025474</v>
      </c>
      <c r="G2355" s="10">
        <v>196.32688839149992</v>
      </c>
      <c r="H2355" s="10">
        <v>1.9619712714376851</v>
      </c>
      <c r="I2355" s="10">
        <f t="shared" si="58"/>
        <v>104.01498640419153</v>
      </c>
    </row>
    <row r="2356" spans="1:9" x14ac:dyDescent="0.25">
      <c r="A2356" s="14"/>
      <c r="B2356" s="5">
        <f>DATE(YEAR(siječanj!B2356),MONTH(siječanj!B2356)+5,DAY(siječanj!B2356))</f>
        <v>44007</v>
      </c>
      <c r="C2356" s="8">
        <v>24.5104166666667</v>
      </c>
      <c r="D2356">
        <v>0.93189991235711545</v>
      </c>
      <c r="E2356" s="6">
        <v>111.04513795203944</v>
      </c>
      <c r="F2356" s="10">
        <v>182.35408663690623</v>
      </c>
      <c r="G2356" s="10">
        <v>197.34053545533203</v>
      </c>
      <c r="H2356" s="10">
        <v>1.9906698785603374</v>
      </c>
      <c r="I2356" s="10">
        <f t="shared" si="58"/>
        <v>103.48295432518935</v>
      </c>
    </row>
    <row r="2357" spans="1:9" x14ac:dyDescent="0.25">
      <c r="A2357" s="14"/>
      <c r="B2357" s="5">
        <f>DATE(YEAR(siječanj!B2357),MONTH(siječanj!B2357)+5,DAY(siječanj!B2357))</f>
        <v>44007</v>
      </c>
      <c r="C2357" s="8">
        <v>24.5208333333333</v>
      </c>
      <c r="D2357">
        <v>0.93189991235711545</v>
      </c>
      <c r="E2357" s="6">
        <v>111.83281934819264</v>
      </c>
      <c r="F2357" s="10">
        <v>181.80076692334293</v>
      </c>
      <c r="G2357" s="10">
        <v>197.05427434880889</v>
      </c>
      <c r="H2357" s="10">
        <v>2.1647352963612723</v>
      </c>
      <c r="I2357" s="10">
        <f t="shared" si="58"/>
        <v>104.21699454922985</v>
      </c>
    </row>
    <row r="2358" spans="1:9" x14ac:dyDescent="0.25">
      <c r="A2358" s="14"/>
      <c r="B2358" s="5">
        <f>DATE(YEAR(siječanj!B2358),MONTH(siječanj!B2358)+5,DAY(siječanj!B2358))</f>
        <v>44007</v>
      </c>
      <c r="C2358" s="8">
        <v>24.53125</v>
      </c>
      <c r="D2358">
        <v>0.93189991235711545</v>
      </c>
      <c r="E2358" s="6">
        <v>112.17694526797251</v>
      </c>
      <c r="F2358" s="10">
        <v>182.4316516120146</v>
      </c>
      <c r="G2358" s="10">
        <v>197.75138483948072</v>
      </c>
      <c r="H2358" s="10">
        <v>2.5111470905875608</v>
      </c>
      <c r="I2358" s="10">
        <f t="shared" si="58"/>
        <v>104.53768546371252</v>
      </c>
    </row>
    <row r="2359" spans="1:9" x14ac:dyDescent="0.25">
      <c r="A2359" s="14"/>
      <c r="B2359" s="5">
        <f>DATE(YEAR(siječanj!B2359),MONTH(siječanj!B2359)+5,DAY(siječanj!B2359))</f>
        <v>44007</v>
      </c>
      <c r="C2359" s="8">
        <v>24.5416666666667</v>
      </c>
      <c r="D2359">
        <v>0.93189991235711545</v>
      </c>
      <c r="E2359" s="6">
        <v>111.19694641200536</v>
      </c>
      <c r="F2359" s="10">
        <v>184.92486228975048</v>
      </c>
      <c r="G2359" s="10">
        <v>195.8809991782687</v>
      </c>
      <c r="H2359" s="10">
        <v>2.2058125986390968</v>
      </c>
      <c r="I2359" s="10">
        <f t="shared" si="58"/>
        <v>103.62442461572665</v>
      </c>
    </row>
    <row r="2360" spans="1:9" x14ac:dyDescent="0.25">
      <c r="A2360" s="14"/>
      <c r="B2360" s="5">
        <f>DATE(YEAR(siječanj!B2360),MONTH(siječanj!B2360)+5,DAY(siječanj!B2360))</f>
        <v>44007</v>
      </c>
      <c r="C2360" s="8">
        <v>24.5520833333333</v>
      </c>
      <c r="D2360">
        <v>0.93189991235711545</v>
      </c>
      <c r="E2360" s="6">
        <v>110.76959910321024</v>
      </c>
      <c r="F2360" s="10">
        <v>185.82608050056339</v>
      </c>
      <c r="G2360" s="10">
        <v>187.79043283441419</v>
      </c>
      <c r="H2360" s="10">
        <v>2.1276361473248477</v>
      </c>
      <c r="I2360" s="10">
        <f t="shared" si="58"/>
        <v>103.22617969611444</v>
      </c>
    </row>
    <row r="2361" spans="1:9" x14ac:dyDescent="0.25">
      <c r="A2361" s="14"/>
      <c r="B2361" s="5">
        <f>DATE(YEAR(siječanj!B2361),MONTH(siječanj!B2361)+5,DAY(siječanj!B2361))</f>
        <v>44007</v>
      </c>
      <c r="C2361" s="8">
        <v>24.5625</v>
      </c>
      <c r="D2361">
        <v>0.93189991235711545</v>
      </c>
      <c r="E2361" s="6">
        <v>110.73688885041599</v>
      </c>
      <c r="F2361" s="10">
        <v>184.34991445706626</v>
      </c>
      <c r="G2361" s="10">
        <v>183.69430716601443</v>
      </c>
      <c r="H2361" s="10">
        <v>2.1305920599340791</v>
      </c>
      <c r="I2361" s="10">
        <f t="shared" si="58"/>
        <v>103.1956970144023</v>
      </c>
    </row>
    <row r="2362" spans="1:9" x14ac:dyDescent="0.25">
      <c r="A2362" s="14"/>
      <c r="B2362" s="5">
        <f>DATE(YEAR(siječanj!B2362),MONTH(siječanj!B2362)+5,DAY(siječanj!B2362))</f>
        <v>44007</v>
      </c>
      <c r="C2362" s="8">
        <v>24.5729166666667</v>
      </c>
      <c r="D2362">
        <v>0.93189991235711545</v>
      </c>
      <c r="E2362" s="6">
        <v>111.70377461068766</v>
      </c>
      <c r="F2362" s="10">
        <v>184.0644248817253</v>
      </c>
      <c r="G2362" s="10">
        <v>185.50912989788696</v>
      </c>
      <c r="H2362" s="10">
        <v>1.9947658290620851</v>
      </c>
      <c r="I2362" s="10">
        <f t="shared" si="58"/>
        <v>104.0967377696588</v>
      </c>
    </row>
    <row r="2363" spans="1:9" x14ac:dyDescent="0.25">
      <c r="A2363" s="14"/>
      <c r="B2363" s="5">
        <f>DATE(YEAR(siječanj!B2363),MONTH(siječanj!B2363)+5,DAY(siječanj!B2363))</f>
        <v>44007</v>
      </c>
      <c r="C2363" s="8">
        <v>24.5833333333333</v>
      </c>
      <c r="D2363">
        <v>0.93189991235711545</v>
      </c>
      <c r="E2363" s="6">
        <v>111.95017490180186</v>
      </c>
      <c r="F2363" s="10">
        <v>183.79218687133951</v>
      </c>
      <c r="G2363" s="10">
        <v>183.67755801589226</v>
      </c>
      <c r="H2363" s="10">
        <v>2.0427542367075913</v>
      </c>
      <c r="I2363" s="10">
        <f t="shared" si="58"/>
        <v>104.32635817935289</v>
      </c>
    </row>
    <row r="2364" spans="1:9" x14ac:dyDescent="0.25">
      <c r="A2364" s="14"/>
      <c r="B2364" s="5">
        <f>DATE(YEAR(siječanj!B2364),MONTH(siječanj!B2364)+5,DAY(siječanj!B2364))</f>
        <v>44007</v>
      </c>
      <c r="C2364" s="8">
        <v>24.59375</v>
      </c>
      <c r="D2364">
        <v>0.93189991235711545</v>
      </c>
      <c r="E2364" s="6">
        <v>113.27082727896894</v>
      </c>
      <c r="F2364" s="10">
        <v>184.17939288801787</v>
      </c>
      <c r="G2364" s="10">
        <v>179.208310483898</v>
      </c>
      <c r="H2364" s="10">
        <v>2.312936229260969</v>
      </c>
      <c r="I2364" s="10">
        <f t="shared" si="58"/>
        <v>105.55707401388912</v>
      </c>
    </row>
    <row r="2365" spans="1:9" x14ac:dyDescent="0.25">
      <c r="A2365" s="14"/>
      <c r="B2365" s="5">
        <f>DATE(YEAR(siječanj!B2365),MONTH(siječanj!B2365)+5,DAY(siječanj!B2365))</f>
        <v>44007</v>
      </c>
      <c r="C2365" s="8">
        <v>24.6041666666667</v>
      </c>
      <c r="D2365">
        <v>0.93189991235711545</v>
      </c>
      <c r="E2365" s="6">
        <v>114.27598687488977</v>
      </c>
      <c r="F2365" s="10">
        <v>181.09193795896911</v>
      </c>
      <c r="G2365" s="10">
        <v>174.23849738809486</v>
      </c>
      <c r="H2365" s="10">
        <v>2.4522484604137578</v>
      </c>
      <c r="I2365" s="10">
        <f t="shared" si="58"/>
        <v>106.49378215323264</v>
      </c>
    </row>
    <row r="2366" spans="1:9" x14ac:dyDescent="0.25">
      <c r="A2366" s="14"/>
      <c r="B2366" s="5">
        <f>DATE(YEAR(siječanj!B2366),MONTH(siječanj!B2366)+5,DAY(siječanj!B2366))</f>
        <v>44007</v>
      </c>
      <c r="C2366" s="8">
        <v>24.6145833333333</v>
      </c>
      <c r="D2366">
        <v>0.93189991235711545</v>
      </c>
      <c r="E2366" s="6">
        <v>114.65262346150035</v>
      </c>
      <c r="F2366" s="10">
        <v>179.33768868330421</v>
      </c>
      <c r="G2366" s="10">
        <v>170.25097362442156</v>
      </c>
      <c r="H2366" s="10">
        <v>2.2730578635058349</v>
      </c>
      <c r="I2366" s="10">
        <f t="shared" si="58"/>
        <v>106.84476975528554</v>
      </c>
    </row>
    <row r="2367" spans="1:9" x14ac:dyDescent="0.25">
      <c r="A2367" s="14"/>
      <c r="B2367" s="5">
        <f>DATE(YEAR(siječanj!B2367),MONTH(siječanj!B2367)+5,DAY(siječanj!B2367))</f>
        <v>44007</v>
      </c>
      <c r="C2367" s="8">
        <v>24.625</v>
      </c>
      <c r="D2367">
        <v>0.93189991235711545</v>
      </c>
      <c r="E2367" s="6">
        <v>114.92578713806667</v>
      </c>
      <c r="F2367" s="10">
        <v>178.474492362539</v>
      </c>
      <c r="G2367" s="10">
        <v>168.73410525409307</v>
      </c>
      <c r="H2367" s="10">
        <v>2.4580814213646991</v>
      </c>
      <c r="I2367" s="10">
        <f t="shared" si="58"/>
        <v>107.09933096153684</v>
      </c>
    </row>
    <row r="2368" spans="1:9" x14ac:dyDescent="0.25">
      <c r="A2368" s="14"/>
      <c r="B2368" s="5">
        <f>DATE(YEAR(siječanj!B2368),MONTH(siječanj!B2368)+5,DAY(siječanj!B2368))</f>
        <v>44007</v>
      </c>
      <c r="C2368" s="8">
        <v>24.6354166666667</v>
      </c>
      <c r="D2368">
        <v>0.93189991235711545</v>
      </c>
      <c r="E2368" s="6">
        <v>115.29968909908696</v>
      </c>
      <c r="F2368" s="10">
        <v>178.33373590850749</v>
      </c>
      <c r="G2368" s="10">
        <v>163.9270033226743</v>
      </c>
      <c r="H2368" s="10">
        <v>2.4012622123205918</v>
      </c>
      <c r="I2368" s="10">
        <f t="shared" si="58"/>
        <v>107.4477701662418</v>
      </c>
    </row>
    <row r="2369" spans="1:9" x14ac:dyDescent="0.25">
      <c r="A2369" s="14"/>
      <c r="B2369" s="5">
        <f>DATE(YEAR(siječanj!B2369),MONTH(siječanj!B2369)+5,DAY(siječanj!B2369))</f>
        <v>44007</v>
      </c>
      <c r="C2369" s="8">
        <v>24.6458333333333</v>
      </c>
      <c r="D2369">
        <v>0.93189991235711545</v>
      </c>
      <c r="E2369" s="6">
        <v>116.01713907426131</v>
      </c>
      <c r="F2369" s="10">
        <v>176.30793934880126</v>
      </c>
      <c r="G2369" s="10">
        <v>163.50148944657312</v>
      </c>
      <c r="H2369" s="10">
        <v>2.4092015480116467</v>
      </c>
      <c r="I2369" s="10">
        <f t="shared" si="58"/>
        <v>108.11636173522739</v>
      </c>
    </row>
    <row r="2370" spans="1:9" x14ac:dyDescent="0.25">
      <c r="A2370" s="14"/>
      <c r="B2370" s="5">
        <f>DATE(YEAR(siječanj!B2370),MONTH(siječanj!B2370)+5,DAY(siječanj!B2370))</f>
        <v>44007</v>
      </c>
      <c r="C2370" s="8">
        <v>24.65625</v>
      </c>
      <c r="D2370">
        <v>0.93189991235711545</v>
      </c>
      <c r="E2370" s="6">
        <v>115.92082842071042</v>
      </c>
      <c r="F2370" s="10">
        <v>174.90267456787552</v>
      </c>
      <c r="G2370" s="10">
        <v>159.84713559183953</v>
      </c>
      <c r="H2370" s="10">
        <v>2.1513453416744719</v>
      </c>
      <c r="I2370" s="10">
        <f t="shared" si="58"/>
        <v>108.02660984562426</v>
      </c>
    </row>
    <row r="2371" spans="1:9" x14ac:dyDescent="0.25">
      <c r="A2371" s="14"/>
      <c r="B2371" s="5">
        <f>DATE(YEAR(siječanj!B2371),MONTH(siječanj!B2371)+5,DAY(siječanj!B2371))</f>
        <v>44007</v>
      </c>
      <c r="C2371" s="8">
        <v>24.6666666666667</v>
      </c>
      <c r="D2371">
        <v>0.93189991235711545</v>
      </c>
      <c r="E2371" s="6">
        <v>115.14632962780222</v>
      </c>
      <c r="F2371" s="10">
        <v>175.21940653423019</v>
      </c>
      <c r="G2371" s="10">
        <v>161.64648313136024</v>
      </c>
      <c r="H2371" s="10">
        <v>2.0654990907733528</v>
      </c>
      <c r="I2371" s="10">
        <f t="shared" si="58"/>
        <v>107.30485448839241</v>
      </c>
    </row>
    <row r="2372" spans="1:9" x14ac:dyDescent="0.25">
      <c r="A2372" s="14"/>
      <c r="B2372" s="5">
        <f>DATE(YEAR(siječanj!B2372),MONTH(siječanj!B2372)+5,DAY(siječanj!B2372))</f>
        <v>44007</v>
      </c>
      <c r="C2372" s="8">
        <v>24.6770833333333</v>
      </c>
      <c r="D2372">
        <v>0.93189991235711545</v>
      </c>
      <c r="E2372" s="6">
        <v>113.46207432252062</v>
      </c>
      <c r="F2372" s="10">
        <v>169.37870042562807</v>
      </c>
      <c r="G2372" s="10">
        <v>162.39459985602363</v>
      </c>
      <c r="H2372" s="10">
        <v>2.1631659972657937</v>
      </c>
      <c r="I2372" s="10">
        <f t="shared" ref="I2372:I2435" si="59">D2372*E2372</f>
        <v>105.73529711701349</v>
      </c>
    </row>
    <row r="2373" spans="1:9" x14ac:dyDescent="0.25">
      <c r="A2373" s="14"/>
      <c r="B2373" s="5">
        <f>DATE(YEAR(siječanj!B2373),MONTH(siječanj!B2373)+5,DAY(siječanj!B2373))</f>
        <v>44007</v>
      </c>
      <c r="C2373" s="8">
        <v>24.6875</v>
      </c>
      <c r="D2373">
        <v>0.93189991235711545</v>
      </c>
      <c r="E2373" s="6">
        <v>114.20497994825152</v>
      </c>
      <c r="F2373" s="10">
        <v>164.12053614686133</v>
      </c>
      <c r="G2373" s="10">
        <v>159.97470309359272</v>
      </c>
      <c r="H2373" s="10">
        <v>2.128302001330372</v>
      </c>
      <c r="I2373" s="10">
        <f t="shared" si="59"/>
        <v>106.42761080452172</v>
      </c>
    </row>
    <row r="2374" spans="1:9" x14ac:dyDescent="0.25">
      <c r="A2374" s="14"/>
      <c r="B2374" s="5">
        <f>DATE(YEAR(siječanj!B2374),MONTH(siječanj!B2374)+5,DAY(siječanj!B2374))</f>
        <v>44007</v>
      </c>
      <c r="C2374" s="8">
        <v>24.6979166666667</v>
      </c>
      <c r="D2374">
        <v>0.93189991235711545</v>
      </c>
      <c r="E2374" s="6">
        <v>114.23197270861698</v>
      </c>
      <c r="F2374" s="10">
        <v>163.12163006628074</v>
      </c>
      <c r="G2374" s="10">
        <v>159.3542537106332</v>
      </c>
      <c r="H2374" s="10">
        <v>2.1009301108094314</v>
      </c>
      <c r="I2374" s="10">
        <f t="shared" si="59"/>
        <v>106.45276535554056</v>
      </c>
    </row>
    <row r="2375" spans="1:9" x14ac:dyDescent="0.25">
      <c r="A2375" s="14"/>
      <c r="B2375" s="5">
        <f>DATE(YEAR(siječanj!B2375),MONTH(siječanj!B2375)+5,DAY(siječanj!B2375))</f>
        <v>44007</v>
      </c>
      <c r="C2375" s="8">
        <v>24.7083333333333</v>
      </c>
      <c r="D2375">
        <v>0.93189991235711545</v>
      </c>
      <c r="E2375" s="6">
        <v>115.24405922832788</v>
      </c>
      <c r="F2375" s="10">
        <v>162.00895377075636</v>
      </c>
      <c r="G2375" s="10">
        <v>165.51760149976383</v>
      </c>
      <c r="H2375" s="10">
        <v>1.8526973416735353</v>
      </c>
      <c r="I2375" s="10">
        <f t="shared" si="59"/>
        <v>107.39592869455697</v>
      </c>
    </row>
    <row r="2376" spans="1:9" x14ac:dyDescent="0.25">
      <c r="A2376" s="14"/>
      <c r="B2376" s="5">
        <f>DATE(YEAR(siječanj!B2376),MONTH(siječanj!B2376)+5,DAY(siječanj!B2376))</f>
        <v>44007</v>
      </c>
      <c r="C2376" s="8">
        <v>24.71875</v>
      </c>
      <c r="D2376">
        <v>0.93189991235711545</v>
      </c>
      <c r="E2376" s="6">
        <v>115.35747072498553</v>
      </c>
      <c r="F2376" s="10">
        <v>162.0080713977961</v>
      </c>
      <c r="G2376" s="10">
        <v>175.86531749928267</v>
      </c>
      <c r="H2376" s="10">
        <v>1.8674719133103539</v>
      </c>
      <c r="I2376" s="10">
        <f t="shared" si="59"/>
        <v>107.50161685835253</v>
      </c>
    </row>
    <row r="2377" spans="1:9" x14ac:dyDescent="0.25">
      <c r="A2377" s="14"/>
      <c r="B2377" s="5">
        <f>DATE(YEAR(siječanj!B2377),MONTH(siječanj!B2377)+5,DAY(siječanj!B2377))</f>
        <v>44007</v>
      </c>
      <c r="C2377" s="8">
        <v>24.7291666666667</v>
      </c>
      <c r="D2377">
        <v>0.93189991235711545</v>
      </c>
      <c r="E2377" s="6">
        <v>115.92566713912055</v>
      </c>
      <c r="F2377" s="10">
        <v>162.74258100868749</v>
      </c>
      <c r="G2377" s="10">
        <v>167.28623028326643</v>
      </c>
      <c r="H2377" s="10">
        <v>1.8817752959057816</v>
      </c>
      <c r="I2377" s="10">
        <f t="shared" si="59"/>
        <v>108.03111904688657</v>
      </c>
    </row>
    <row r="2378" spans="1:9" x14ac:dyDescent="0.25">
      <c r="A2378" s="14"/>
      <c r="B2378" s="5">
        <f>DATE(YEAR(siječanj!B2378),MONTH(siječanj!B2378)+5,DAY(siječanj!B2378))</f>
        <v>44007</v>
      </c>
      <c r="C2378" s="8">
        <v>24.7395833333333</v>
      </c>
      <c r="D2378">
        <v>0.93189991235711545</v>
      </c>
      <c r="E2378" s="6">
        <v>117.2306316623657</v>
      </c>
      <c r="F2378" s="10">
        <v>162.21618764464449</v>
      </c>
      <c r="G2378" s="10">
        <v>162.42605343407854</v>
      </c>
      <c r="H2378" s="10">
        <v>1.8371301342340389</v>
      </c>
      <c r="I2378" s="10">
        <f t="shared" si="59"/>
        <v>109.24721537172788</v>
      </c>
    </row>
    <row r="2379" spans="1:9" x14ac:dyDescent="0.25">
      <c r="A2379" s="14"/>
      <c r="B2379" s="5">
        <f>DATE(YEAR(siječanj!B2379),MONTH(siječanj!B2379)+5,DAY(siječanj!B2379))</f>
        <v>44007</v>
      </c>
      <c r="C2379" s="8">
        <v>24.75</v>
      </c>
      <c r="D2379">
        <v>0.93189991235711545</v>
      </c>
      <c r="E2379" s="6">
        <v>120.02619551426811</v>
      </c>
      <c r="F2379" s="10">
        <v>160.21269395985234</v>
      </c>
      <c r="G2379" s="10">
        <v>160.9732942928658</v>
      </c>
      <c r="H2379" s="10">
        <v>1.8747174431035989</v>
      </c>
      <c r="I2379" s="10">
        <f t="shared" si="59"/>
        <v>111.85240108030446</v>
      </c>
    </row>
    <row r="2380" spans="1:9" x14ac:dyDescent="0.25">
      <c r="A2380" s="14"/>
      <c r="B2380" s="5">
        <f>DATE(YEAR(siječanj!B2380),MONTH(siječanj!B2380)+5,DAY(siječanj!B2380))</f>
        <v>44007</v>
      </c>
      <c r="C2380" s="8">
        <v>24.7604166666667</v>
      </c>
      <c r="D2380">
        <v>0.93189991235711545</v>
      </c>
      <c r="E2380" s="6">
        <v>122.18151639104974</v>
      </c>
      <c r="F2380" s="10">
        <v>159.68372534440948</v>
      </c>
      <c r="G2380" s="10">
        <v>159.092609142344</v>
      </c>
      <c r="H2380" s="10">
        <v>2.5394893110835683</v>
      </c>
      <c r="I2380" s="10">
        <f t="shared" si="59"/>
        <v>113.86094441647872</v>
      </c>
    </row>
    <row r="2381" spans="1:9" x14ac:dyDescent="0.25">
      <c r="A2381" s="14"/>
      <c r="B2381" s="5">
        <f>DATE(YEAR(siječanj!B2381),MONTH(siječanj!B2381)+5,DAY(siječanj!B2381))</f>
        <v>44007</v>
      </c>
      <c r="C2381" s="8">
        <v>24.7708333333333</v>
      </c>
      <c r="D2381">
        <v>0.93189991235711545</v>
      </c>
      <c r="E2381" s="6">
        <v>123.74161731141612</v>
      </c>
      <c r="F2381" s="10">
        <v>158.67695376730535</v>
      </c>
      <c r="G2381" s="10">
        <v>158.19565900643755</v>
      </c>
      <c r="H2381" s="10">
        <v>4.554686975124759</v>
      </c>
      <c r="I2381" s="10">
        <f t="shared" si="59"/>
        <v>115.3148023274364</v>
      </c>
    </row>
    <row r="2382" spans="1:9" x14ac:dyDescent="0.25">
      <c r="A2382" s="14"/>
      <c r="B2382" s="5">
        <f>DATE(YEAR(siječanj!B2382),MONTH(siječanj!B2382)+5,DAY(siječanj!B2382))</f>
        <v>44007</v>
      </c>
      <c r="C2382" s="8">
        <v>24.78125</v>
      </c>
      <c r="D2382">
        <v>0.93189991235711545</v>
      </c>
      <c r="E2382" s="6">
        <v>126.000553092236</v>
      </c>
      <c r="F2382" s="10">
        <v>158.08306486075927</v>
      </c>
      <c r="G2382" s="10">
        <v>161.17035040027611</v>
      </c>
      <c r="H2382" s="10">
        <v>11.025065872598605</v>
      </c>
      <c r="I2382" s="10">
        <f t="shared" si="59"/>
        <v>117.4199043836028</v>
      </c>
    </row>
    <row r="2383" spans="1:9" x14ac:dyDescent="0.25">
      <c r="A2383" s="14"/>
      <c r="B2383" s="5">
        <f>DATE(YEAR(siječanj!B2383),MONTH(siječanj!B2383)+5,DAY(siječanj!B2383))</f>
        <v>44007</v>
      </c>
      <c r="C2383" s="8">
        <v>24.7916666666667</v>
      </c>
      <c r="D2383">
        <v>0.93189991235711545</v>
      </c>
      <c r="E2383" s="6">
        <v>129.25955157966845</v>
      </c>
      <c r="F2383" s="10">
        <v>156.71733517961854</v>
      </c>
      <c r="G2383" s="10">
        <v>162.58134848692811</v>
      </c>
      <c r="H2383" s="10">
        <v>25.956515508307714</v>
      </c>
      <c r="I2383" s="10">
        <f t="shared" si="59"/>
        <v>120.45696478841307</v>
      </c>
    </row>
    <row r="2384" spans="1:9" x14ac:dyDescent="0.25">
      <c r="A2384" s="14"/>
      <c r="B2384" s="5">
        <f>DATE(YEAR(siječanj!B2384),MONTH(siječanj!B2384)+5,DAY(siječanj!B2384))</f>
        <v>44007</v>
      </c>
      <c r="C2384" s="8">
        <v>24.8020833333333</v>
      </c>
      <c r="D2384">
        <v>0.93189991235711545</v>
      </c>
      <c r="E2384" s="6">
        <v>133.33573642505144</v>
      </c>
      <c r="F2384" s="10">
        <v>153.31448182525006</v>
      </c>
      <c r="G2384" s="10">
        <v>158.28440074817934</v>
      </c>
      <c r="H2384" s="10">
        <v>42.252983824415004</v>
      </c>
      <c r="I2384" s="10">
        <f t="shared" si="59"/>
        <v>124.25556108857688</v>
      </c>
    </row>
    <row r="2385" spans="1:9" x14ac:dyDescent="0.25">
      <c r="A2385" s="14"/>
      <c r="B2385" s="5">
        <f>DATE(YEAR(siječanj!B2385),MONTH(siječanj!B2385)+5,DAY(siječanj!B2385))</f>
        <v>44007</v>
      </c>
      <c r="C2385" s="8">
        <v>24.8125</v>
      </c>
      <c r="D2385">
        <v>0.93189991235711545</v>
      </c>
      <c r="E2385" s="6">
        <v>138.21040116088483</v>
      </c>
      <c r="F2385" s="10">
        <v>152.5962781472532</v>
      </c>
      <c r="G2385" s="10">
        <v>157.22957569509833</v>
      </c>
      <c r="H2385" s="10">
        <v>63.086282847885712</v>
      </c>
      <c r="I2385" s="10">
        <f t="shared" si="59"/>
        <v>128.79826072867033</v>
      </c>
    </row>
    <row r="2386" spans="1:9" x14ac:dyDescent="0.25">
      <c r="A2386" s="14"/>
      <c r="B2386" s="5">
        <f>DATE(YEAR(siječanj!B2386),MONTH(siječanj!B2386)+5,DAY(siječanj!B2386))</f>
        <v>44007</v>
      </c>
      <c r="C2386" s="8">
        <v>24.8229166666667</v>
      </c>
      <c r="D2386">
        <v>0.93189991235711545</v>
      </c>
      <c r="E2386" s="6">
        <v>141.82807250524232</v>
      </c>
      <c r="F2386" s="10">
        <v>149.28909638054867</v>
      </c>
      <c r="G2386" s="10">
        <v>158.22745204032469</v>
      </c>
      <c r="H2386" s="10">
        <v>86.791624827783693</v>
      </c>
      <c r="I2386" s="10">
        <f t="shared" si="59"/>
        <v>132.16956833741392</v>
      </c>
    </row>
    <row r="2387" spans="1:9" x14ac:dyDescent="0.25">
      <c r="A2387" s="14"/>
      <c r="B2387" s="5">
        <f>DATE(YEAR(siječanj!B2387),MONTH(siječanj!B2387)+5,DAY(siječanj!B2387))</f>
        <v>44007</v>
      </c>
      <c r="C2387" s="8">
        <v>24.8333333333333</v>
      </c>
      <c r="D2387">
        <v>0.93189991235711545</v>
      </c>
      <c r="E2387" s="6">
        <v>147.81592447746297</v>
      </c>
      <c r="F2387" s="10">
        <v>143.63189190657775</v>
      </c>
      <c r="G2387" s="10">
        <v>151.56305945562204</v>
      </c>
      <c r="H2387" s="10">
        <v>129.2356917809924</v>
      </c>
      <c r="I2387" s="10">
        <f t="shared" si="59"/>
        <v>137.74964706553374</v>
      </c>
    </row>
    <row r="2388" spans="1:9" x14ac:dyDescent="0.25">
      <c r="A2388" s="14"/>
      <c r="B2388" s="5">
        <f>DATE(YEAR(siječanj!B2388),MONTH(siječanj!B2388)+5,DAY(siječanj!B2388))</f>
        <v>44007</v>
      </c>
      <c r="C2388" s="8">
        <v>24.84375</v>
      </c>
      <c r="D2388">
        <v>0.93189991235711545</v>
      </c>
      <c r="E2388" s="6">
        <v>152.17446686228101</v>
      </c>
      <c r="F2388" s="10">
        <v>124.7553989616169</v>
      </c>
      <c r="G2388" s="10">
        <v>138.31893457077561</v>
      </c>
      <c r="H2388" s="10">
        <v>197.30994388632618</v>
      </c>
      <c r="I2388" s="10">
        <f t="shared" si="59"/>
        <v>141.81137233195045</v>
      </c>
    </row>
    <row r="2389" spans="1:9" x14ac:dyDescent="0.25">
      <c r="A2389" s="14"/>
      <c r="B2389" s="5">
        <f>DATE(YEAR(siječanj!B2389),MONTH(siječanj!B2389)+5,DAY(siječanj!B2389))</f>
        <v>44007</v>
      </c>
      <c r="C2389" s="8">
        <v>24.8541666666667</v>
      </c>
      <c r="D2389">
        <v>0.93189991235711545</v>
      </c>
      <c r="E2389" s="6">
        <v>155.78069924992096</v>
      </c>
      <c r="F2389" s="10">
        <v>117.66964863553805</v>
      </c>
      <c r="G2389" s="10">
        <v>129.9478139719775</v>
      </c>
      <c r="H2389" s="10">
        <v>228.36443931386421</v>
      </c>
      <c r="I2389" s="10">
        <f t="shared" si="59"/>
        <v>145.17201997793151</v>
      </c>
    </row>
    <row r="2390" spans="1:9" x14ac:dyDescent="0.25">
      <c r="A2390" s="14"/>
      <c r="B2390" s="5">
        <f>DATE(YEAR(siječanj!B2390),MONTH(siječanj!B2390)+5,DAY(siječanj!B2390))</f>
        <v>44007</v>
      </c>
      <c r="C2390" s="8">
        <v>24.8645833333333</v>
      </c>
      <c r="D2390">
        <v>0.93189991235711545</v>
      </c>
      <c r="E2390" s="6">
        <v>156.52582514537585</v>
      </c>
      <c r="F2390" s="10">
        <v>115.78168591897237</v>
      </c>
      <c r="G2390" s="10">
        <v>127.54933088216345</v>
      </c>
      <c r="H2390" s="10">
        <v>229.29072209809775</v>
      </c>
      <c r="I2390" s="10">
        <f t="shared" si="59"/>
        <v>145.86640273460094</v>
      </c>
    </row>
    <row r="2391" spans="1:9" x14ac:dyDescent="0.25">
      <c r="A2391" s="14"/>
      <c r="B2391" s="5">
        <f>DATE(YEAR(siječanj!B2391),MONTH(siječanj!B2391)+5,DAY(siječanj!B2391))</f>
        <v>44007</v>
      </c>
      <c r="C2391" s="8">
        <v>24.875</v>
      </c>
      <c r="D2391">
        <v>0.93189991235711545</v>
      </c>
      <c r="E2391" s="6">
        <v>156.3267614814005</v>
      </c>
      <c r="F2391" s="10">
        <v>112.55712779950582</v>
      </c>
      <c r="G2391" s="10">
        <v>122.65153833316609</v>
      </c>
      <c r="H2391" s="10">
        <v>230.64665541522115</v>
      </c>
      <c r="I2391" s="10">
        <f t="shared" si="59"/>
        <v>145.6808953235888</v>
      </c>
    </row>
    <row r="2392" spans="1:9" x14ac:dyDescent="0.25">
      <c r="A2392" s="14"/>
      <c r="B2392" s="5">
        <f>DATE(YEAR(siječanj!B2392),MONTH(siječanj!B2392)+5,DAY(siječanj!B2392))</f>
        <v>44007</v>
      </c>
      <c r="C2392" s="8">
        <v>24.8854166666667</v>
      </c>
      <c r="D2392">
        <v>0.93189991235711545</v>
      </c>
      <c r="E2392" s="6">
        <v>160.56433987782532</v>
      </c>
      <c r="F2392" s="10">
        <v>109.75859212169337</v>
      </c>
      <c r="G2392" s="10">
        <v>109.1179414889834</v>
      </c>
      <c r="H2392" s="10">
        <v>237.71625100700965</v>
      </c>
      <c r="I2392" s="10">
        <f t="shared" si="59"/>
        <v>149.62989425982352</v>
      </c>
    </row>
    <row r="2393" spans="1:9" x14ac:dyDescent="0.25">
      <c r="A2393" s="14"/>
      <c r="B2393" s="5">
        <f>DATE(YEAR(siječanj!B2393),MONTH(siječanj!B2393)+5,DAY(siječanj!B2393))</f>
        <v>44007</v>
      </c>
      <c r="C2393" s="8">
        <v>24.8958333333333</v>
      </c>
      <c r="D2393">
        <v>0.93189991235711545</v>
      </c>
      <c r="E2393" s="6">
        <v>163.41384853889397</v>
      </c>
      <c r="F2393" s="10">
        <v>107.18441074878076</v>
      </c>
      <c r="G2393" s="10">
        <v>100.81962817580225</v>
      </c>
      <c r="H2393" s="10">
        <v>243.36119155792619</v>
      </c>
      <c r="I2393" s="10">
        <f t="shared" si="59"/>
        <v>152.28535113133424</v>
      </c>
    </row>
    <row r="2394" spans="1:9" x14ac:dyDescent="0.25">
      <c r="A2394" s="14"/>
      <c r="B2394" s="5">
        <f>DATE(YEAR(siječanj!B2394),MONTH(siječanj!B2394)+5,DAY(siječanj!B2394))</f>
        <v>44007</v>
      </c>
      <c r="C2394" s="8">
        <v>24.90625</v>
      </c>
      <c r="D2394">
        <v>0.93189991235711545</v>
      </c>
      <c r="E2394" s="6">
        <v>161.52559254769258</v>
      </c>
      <c r="F2394" s="10">
        <v>103.86438067354175</v>
      </c>
      <c r="G2394" s="10">
        <v>103.06303586065816</v>
      </c>
      <c r="H2394" s="10">
        <v>244.10053807624303</v>
      </c>
      <c r="I2394" s="10">
        <f t="shared" si="59"/>
        <v>150.52568553862585</v>
      </c>
    </row>
    <row r="2395" spans="1:9" x14ac:dyDescent="0.25">
      <c r="A2395" s="14"/>
      <c r="B2395" s="5">
        <f>DATE(YEAR(siječanj!B2395),MONTH(siječanj!B2395)+5,DAY(siječanj!B2395))</f>
        <v>44007</v>
      </c>
      <c r="C2395" s="8">
        <v>24.9166666666667</v>
      </c>
      <c r="D2395">
        <v>0.93189991235711545</v>
      </c>
      <c r="E2395" s="6">
        <v>157.57186808894704</v>
      </c>
      <c r="F2395" s="10">
        <v>102.28311642446592</v>
      </c>
      <c r="G2395" s="10">
        <v>92.024139863536504</v>
      </c>
      <c r="H2395" s="10">
        <v>241.09397763647186</v>
      </c>
      <c r="I2395" s="10">
        <f t="shared" si="59"/>
        <v>146.84121006203671</v>
      </c>
    </row>
    <row r="2396" spans="1:9" x14ac:dyDescent="0.25">
      <c r="A2396" s="14"/>
      <c r="B2396" s="5">
        <f>DATE(YEAR(siječanj!B2396),MONTH(siječanj!B2396)+5,DAY(siječanj!B2396))</f>
        <v>44007</v>
      </c>
      <c r="C2396" s="8">
        <v>24.9270833333333</v>
      </c>
      <c r="D2396">
        <v>0.93189991235711545</v>
      </c>
      <c r="E2396" s="6">
        <v>150.98560477082412</v>
      </c>
      <c r="F2396" s="10">
        <v>99.92169872883494</v>
      </c>
      <c r="G2396" s="10">
        <v>87.52926141940965</v>
      </c>
      <c r="H2396" s="10">
        <v>241.86424693391177</v>
      </c>
      <c r="I2396" s="10">
        <f t="shared" si="59"/>
        <v>140.70347185311707</v>
      </c>
    </row>
    <row r="2397" spans="1:9" x14ac:dyDescent="0.25">
      <c r="A2397" s="14"/>
      <c r="B2397" s="5">
        <f>DATE(YEAR(siječanj!B2397),MONTH(siječanj!B2397)+5,DAY(siječanj!B2397))</f>
        <v>44007</v>
      </c>
      <c r="C2397" s="8">
        <v>24.9375</v>
      </c>
      <c r="D2397">
        <v>0.93189991235711545</v>
      </c>
      <c r="E2397" s="6">
        <v>141.79271302184716</v>
      </c>
      <c r="F2397" s="10">
        <v>96.919686249331633</v>
      </c>
      <c r="G2397" s="10">
        <v>83.327525051205171</v>
      </c>
      <c r="H2397" s="10">
        <v>241.04946424800661</v>
      </c>
      <c r="I2397" s="10">
        <f t="shared" si="59"/>
        <v>132.136616837937</v>
      </c>
    </row>
    <row r="2398" spans="1:9" x14ac:dyDescent="0.25">
      <c r="A2398" s="14"/>
      <c r="B2398" s="5">
        <f>DATE(YEAR(siječanj!B2398),MONTH(siječanj!B2398)+5,DAY(siječanj!B2398))</f>
        <v>44007</v>
      </c>
      <c r="C2398" s="8">
        <v>24.9479166666667</v>
      </c>
      <c r="D2398">
        <v>0.93189991235711545</v>
      </c>
      <c r="E2398" s="6">
        <v>130.59273418208022</v>
      </c>
      <c r="F2398" s="10">
        <v>92.663087147939734</v>
      </c>
      <c r="G2398" s="10">
        <v>80.777217345226362</v>
      </c>
      <c r="H2398" s="10">
        <v>238.363138655336</v>
      </c>
      <c r="I2398" s="10">
        <f t="shared" si="59"/>
        <v>121.69935753875663</v>
      </c>
    </row>
    <row r="2399" spans="1:9" x14ac:dyDescent="0.25">
      <c r="A2399" s="14"/>
      <c r="B2399" s="5">
        <f>DATE(YEAR(siječanj!B2399),MONTH(siječanj!B2399)+5,DAY(siječanj!B2399))</f>
        <v>44007</v>
      </c>
      <c r="C2399" s="8">
        <v>24.9583333333333</v>
      </c>
      <c r="D2399">
        <v>0.93189991235711545</v>
      </c>
      <c r="E2399" s="6">
        <v>119.24236483635717</v>
      </c>
      <c r="F2399" s="10">
        <v>89.31373913312072</v>
      </c>
      <c r="G2399" s="10">
        <v>79.15323668223526</v>
      </c>
      <c r="H2399" s="10">
        <v>238.59459829253666</v>
      </c>
      <c r="I2399" s="10">
        <f t="shared" si="59"/>
        <v>111.12194934025644</v>
      </c>
    </row>
    <row r="2400" spans="1:9" x14ac:dyDescent="0.25">
      <c r="A2400" s="14"/>
      <c r="B2400" s="5">
        <f>DATE(YEAR(siječanj!B2400),MONTH(siječanj!B2400)+5,DAY(siječanj!B2400))</f>
        <v>44007</v>
      </c>
      <c r="C2400" s="8">
        <v>24.96875</v>
      </c>
      <c r="D2400">
        <v>0.93189991235711545</v>
      </c>
      <c r="E2400" s="6">
        <v>109.13745559371809</v>
      </c>
      <c r="F2400" s="10">
        <v>86.152368499939513</v>
      </c>
      <c r="G2400" s="10">
        <v>76.784457974540629</v>
      </c>
      <c r="H2400" s="10">
        <v>239.45144757805019</v>
      </c>
      <c r="I2400" s="10">
        <f t="shared" si="59"/>
        <v>101.70518530266446</v>
      </c>
    </row>
    <row r="2401" spans="1:9" x14ac:dyDescent="0.25">
      <c r="A2401" s="14"/>
      <c r="B2401" s="5">
        <f>DATE(YEAR(siječanj!B2401),MONTH(siječanj!B2401)+5,DAY(siječanj!B2401))</f>
        <v>44007</v>
      </c>
      <c r="C2401" s="8">
        <v>24.9791666666667</v>
      </c>
      <c r="D2401">
        <v>0.93189991235711545</v>
      </c>
      <c r="E2401" s="6">
        <v>99.367135835067614</v>
      </c>
      <c r="F2401" s="10">
        <v>83.89335397935254</v>
      </c>
      <c r="G2401" s="10">
        <v>78.015784085990717</v>
      </c>
      <c r="H2401" s="10">
        <v>238.9108829382881</v>
      </c>
      <c r="I2401" s="10">
        <f t="shared" si="59"/>
        <v>92.6002251758771</v>
      </c>
    </row>
    <row r="2402" spans="1:9" ht="15.75" thickBot="1" x14ac:dyDescent="0.3">
      <c r="A2402" s="14"/>
      <c r="B2402" s="5">
        <f>DATE(YEAR(siječanj!B2402),MONTH(siječanj!B2402)+5,DAY(siječanj!B2402))</f>
        <v>44007</v>
      </c>
      <c r="C2402" s="8">
        <v>24.9895833333333</v>
      </c>
      <c r="D2402">
        <v>0.93189991235711545</v>
      </c>
      <c r="E2402" s="6">
        <v>91.113714082909908</v>
      </c>
      <c r="F2402" s="10">
        <v>81.953606750141802</v>
      </c>
      <c r="G2402" s="10">
        <v>75.063412911520999</v>
      </c>
      <c r="H2402" s="10">
        <v>239.27153222850654</v>
      </c>
      <c r="I2402" s="10">
        <f t="shared" si="59"/>
        <v>84.908862168395018</v>
      </c>
    </row>
    <row r="2403" spans="1:9" x14ac:dyDescent="0.25">
      <c r="A2403" s="13">
        <f t="shared" ref="A2403" si="60">A2307+1</f>
        <v>178</v>
      </c>
      <c r="B2403" s="5">
        <f>DATE(YEAR(siječanj!B2403),MONTH(siječanj!B2403)+5,DAY(siječanj!B2403))</f>
        <v>44008</v>
      </c>
      <c r="C2403" s="8">
        <v>25</v>
      </c>
      <c r="D2403">
        <v>0.93295418231040173</v>
      </c>
      <c r="E2403" s="6">
        <v>82.350045353599512</v>
      </c>
      <c r="F2403" s="10">
        <v>77.397999001719171</v>
      </c>
      <c r="G2403" s="10">
        <v>71.951018264138597</v>
      </c>
      <c r="H2403" s="10">
        <v>239.35080080018369</v>
      </c>
      <c r="I2403" s="10">
        <f t="shared" si="59"/>
        <v>76.828819226091923</v>
      </c>
    </row>
    <row r="2404" spans="1:9" x14ac:dyDescent="0.25">
      <c r="A2404" s="14"/>
      <c r="B2404" s="5">
        <f>DATE(YEAR(siječanj!B2404),MONTH(siječanj!B2404)+5,DAY(siječanj!B2404))</f>
        <v>44008</v>
      </c>
      <c r="C2404" s="8">
        <v>25.0104166666667</v>
      </c>
      <c r="D2404">
        <v>0.93295418231040173</v>
      </c>
      <c r="E2404" s="6">
        <v>77.448004572913462</v>
      </c>
      <c r="F2404" s="10">
        <v>75.669039094064587</v>
      </c>
      <c r="G2404" s="10">
        <v>70.160800089705916</v>
      </c>
      <c r="H2404" s="10">
        <v>239.09691076770551</v>
      </c>
      <c r="I2404" s="10">
        <f t="shared" si="59"/>
        <v>72.255439777894736</v>
      </c>
    </row>
    <row r="2405" spans="1:9" x14ac:dyDescent="0.25">
      <c r="A2405" s="14"/>
      <c r="B2405" s="5">
        <f>DATE(YEAR(siječanj!B2405),MONTH(siječanj!B2405)+5,DAY(siječanj!B2405))</f>
        <v>44008</v>
      </c>
      <c r="C2405" s="8">
        <v>25.0208333333333</v>
      </c>
      <c r="D2405">
        <v>0.93295418231040173</v>
      </c>
      <c r="E2405" s="6">
        <v>72.618583294014016</v>
      </c>
      <c r="F2405" s="10">
        <v>74.290864360810161</v>
      </c>
      <c r="G2405" s="10">
        <v>70.084210866758099</v>
      </c>
      <c r="H2405" s="10">
        <v>239.33040989476117</v>
      </c>
      <c r="I2405" s="10">
        <f t="shared" si="59"/>
        <v>67.749810997606644</v>
      </c>
    </row>
    <row r="2406" spans="1:9" x14ac:dyDescent="0.25">
      <c r="A2406" s="14"/>
      <c r="B2406" s="5">
        <f>DATE(YEAR(siječanj!B2406),MONTH(siječanj!B2406)+5,DAY(siječanj!B2406))</f>
        <v>44008</v>
      </c>
      <c r="C2406" s="8">
        <v>25.03125</v>
      </c>
      <c r="D2406">
        <v>0.93295418231040173</v>
      </c>
      <c r="E2406" s="6">
        <v>68.814348721976074</v>
      </c>
      <c r="F2406" s="10">
        <v>72.070247038226853</v>
      </c>
      <c r="G2406" s="10">
        <v>69.073746700552903</v>
      </c>
      <c r="H2406" s="10">
        <v>239.60194356096292</v>
      </c>
      <c r="I2406" s="10">
        <f t="shared" si="59"/>
        <v>64.200634443134021</v>
      </c>
    </row>
    <row r="2407" spans="1:9" x14ac:dyDescent="0.25">
      <c r="A2407" s="14"/>
      <c r="B2407" s="5">
        <f>DATE(YEAR(siječanj!B2407),MONTH(siječanj!B2407)+5,DAY(siječanj!B2407))</f>
        <v>44008</v>
      </c>
      <c r="C2407" s="8">
        <v>25.0416666666667</v>
      </c>
      <c r="D2407">
        <v>0.93295418231040173</v>
      </c>
      <c r="E2407" s="6">
        <v>66.199482653541381</v>
      </c>
      <c r="F2407" s="10">
        <v>71.472820654564103</v>
      </c>
      <c r="G2407" s="10">
        <v>67.718411383191039</v>
      </c>
      <c r="H2407" s="10">
        <v>239.45149449729794</v>
      </c>
      <c r="I2407" s="10">
        <f t="shared" si="59"/>
        <v>61.761084208406324</v>
      </c>
    </row>
    <row r="2408" spans="1:9" x14ac:dyDescent="0.25">
      <c r="A2408" s="14"/>
      <c r="B2408" s="5">
        <f>DATE(YEAR(siječanj!B2408),MONTH(siječanj!B2408)+5,DAY(siječanj!B2408))</f>
        <v>44008</v>
      </c>
      <c r="C2408" s="8">
        <v>25.0520833333333</v>
      </c>
      <c r="D2408">
        <v>0.93295418231040173</v>
      </c>
      <c r="E2408" s="6">
        <v>63.944969538799612</v>
      </c>
      <c r="F2408" s="10">
        <v>69.921980305746956</v>
      </c>
      <c r="G2408" s="10">
        <v>66.77191267657264</v>
      </c>
      <c r="H2408" s="10">
        <v>239.09276490311041</v>
      </c>
      <c r="I2408" s="10">
        <f t="shared" si="59"/>
        <v>59.657726768934339</v>
      </c>
    </row>
    <row r="2409" spans="1:9" x14ac:dyDescent="0.25">
      <c r="A2409" s="14"/>
      <c r="B2409" s="5">
        <f>DATE(YEAR(siječanj!B2409),MONTH(siječanj!B2409)+5,DAY(siječanj!B2409))</f>
        <v>44008</v>
      </c>
      <c r="C2409" s="8">
        <v>25.0625</v>
      </c>
      <c r="D2409">
        <v>0.93295418231040173</v>
      </c>
      <c r="E2409" s="6">
        <v>62.289549936910198</v>
      </c>
      <c r="F2409" s="10">
        <v>68.979182764580472</v>
      </c>
      <c r="G2409" s="10">
        <v>65.358738078996296</v>
      </c>
      <c r="H2409" s="10">
        <v>239.31580103791433</v>
      </c>
      <c r="I2409" s="10">
        <f t="shared" si="59"/>
        <v>58.113296127872992</v>
      </c>
    </row>
    <row r="2410" spans="1:9" x14ac:dyDescent="0.25">
      <c r="A2410" s="14"/>
      <c r="B2410" s="5">
        <f>DATE(YEAR(siječanj!B2410),MONTH(siječanj!B2410)+5,DAY(siječanj!B2410))</f>
        <v>44008</v>
      </c>
      <c r="C2410" s="8">
        <v>25.0729166666667</v>
      </c>
      <c r="D2410">
        <v>0.93295418231040173</v>
      </c>
      <c r="E2410" s="6">
        <v>60.873166797748041</v>
      </c>
      <c r="F2410" s="10">
        <v>68.689385133021773</v>
      </c>
      <c r="G2410" s="10">
        <v>64.96744933798027</v>
      </c>
      <c r="H2410" s="10">
        <v>238.89354078568846</v>
      </c>
      <c r="I2410" s="10">
        <f t="shared" si="59"/>
        <v>56.791875554437716</v>
      </c>
    </row>
    <row r="2411" spans="1:9" x14ac:dyDescent="0.25">
      <c r="A2411" s="14"/>
      <c r="B2411" s="5">
        <f>DATE(YEAR(siječanj!B2411),MONTH(siječanj!B2411)+5,DAY(siječanj!B2411))</f>
        <v>44008</v>
      </c>
      <c r="C2411" s="8">
        <v>25.0833333333333</v>
      </c>
      <c r="D2411">
        <v>0.93295418231040173</v>
      </c>
      <c r="E2411" s="6">
        <v>60.578476633101879</v>
      </c>
      <c r="F2411" s="10">
        <v>69.286380311798965</v>
      </c>
      <c r="G2411" s="10">
        <v>64.89121554525677</v>
      </c>
      <c r="H2411" s="10">
        <v>239.07917129892266</v>
      </c>
      <c r="I2411" s="10">
        <f t="shared" si="59"/>
        <v>56.516943132845341</v>
      </c>
    </row>
    <row r="2412" spans="1:9" x14ac:dyDescent="0.25">
      <c r="A2412" s="14"/>
      <c r="B2412" s="5">
        <f>DATE(YEAR(siječanj!B2412),MONTH(siječanj!B2412)+5,DAY(siječanj!B2412))</f>
        <v>44008</v>
      </c>
      <c r="C2412" s="8">
        <v>25.09375</v>
      </c>
      <c r="D2412">
        <v>0.93295418231040173</v>
      </c>
      <c r="E2412" s="6">
        <v>60.058548247268995</v>
      </c>
      <c r="F2412" s="10">
        <v>70.373124424622532</v>
      </c>
      <c r="G2412" s="10">
        <v>65.680310579267712</v>
      </c>
      <c r="H2412" s="10">
        <v>239.18163494978774</v>
      </c>
      <c r="I2412" s="10">
        <f t="shared" si="59"/>
        <v>56.031873770780656</v>
      </c>
    </row>
    <row r="2413" spans="1:9" x14ac:dyDescent="0.25">
      <c r="A2413" s="14"/>
      <c r="B2413" s="5">
        <f>DATE(YEAR(siječanj!B2413),MONTH(siječanj!B2413)+5,DAY(siječanj!B2413))</f>
        <v>44008</v>
      </c>
      <c r="C2413" s="8">
        <v>25.1041666666667</v>
      </c>
      <c r="D2413">
        <v>0.93295418231040173</v>
      </c>
      <c r="E2413" s="6">
        <v>59.277073875286064</v>
      </c>
      <c r="F2413" s="10">
        <v>69.814754024205257</v>
      </c>
      <c r="G2413" s="10">
        <v>65.446297715722309</v>
      </c>
      <c r="H2413" s="10">
        <v>239.32646069169391</v>
      </c>
      <c r="I2413" s="10">
        <f t="shared" si="59"/>
        <v>55.302793987070785</v>
      </c>
    </row>
    <row r="2414" spans="1:9" x14ac:dyDescent="0.25">
      <c r="A2414" s="14"/>
      <c r="B2414" s="5">
        <f>DATE(YEAR(siječanj!B2414),MONTH(siječanj!B2414)+5,DAY(siječanj!B2414))</f>
        <v>44008</v>
      </c>
      <c r="C2414" s="8">
        <v>25.1145833333333</v>
      </c>
      <c r="D2414">
        <v>0.93295418231040173</v>
      </c>
      <c r="E2414" s="6">
        <v>58.963199626978145</v>
      </c>
      <c r="F2414" s="10">
        <v>68.407205454441211</v>
      </c>
      <c r="G2414" s="10">
        <v>64.533185488603522</v>
      </c>
      <c r="H2414" s="10">
        <v>239.30807233969728</v>
      </c>
      <c r="I2414" s="10">
        <f t="shared" si="59"/>
        <v>55.009963694392383</v>
      </c>
    </row>
    <row r="2415" spans="1:9" x14ac:dyDescent="0.25">
      <c r="A2415" s="14"/>
      <c r="B2415" s="5">
        <f>DATE(YEAR(siječanj!B2415),MONTH(siječanj!B2415)+5,DAY(siječanj!B2415))</f>
        <v>44008</v>
      </c>
      <c r="C2415" s="8">
        <v>25.125</v>
      </c>
      <c r="D2415">
        <v>0.93295418231040173</v>
      </c>
      <c r="E2415" s="6">
        <v>58.755089058953004</v>
      </c>
      <c r="F2415" s="10">
        <v>67.512822639591931</v>
      </c>
      <c r="G2415" s="10">
        <v>63.356332054231778</v>
      </c>
      <c r="H2415" s="10">
        <v>239.10629461725864</v>
      </c>
      <c r="I2415" s="10">
        <f t="shared" si="59"/>
        <v>54.815806069570328</v>
      </c>
    </row>
    <row r="2416" spans="1:9" x14ac:dyDescent="0.25">
      <c r="A2416" s="14"/>
      <c r="B2416" s="5">
        <f>DATE(YEAR(siječanj!B2416),MONTH(siječanj!B2416)+5,DAY(siječanj!B2416))</f>
        <v>44008</v>
      </c>
      <c r="C2416" s="8">
        <v>25.1354166666667</v>
      </c>
      <c r="D2416">
        <v>0.93295418231040173</v>
      </c>
      <c r="E2416" s="6">
        <v>58.689263423647411</v>
      </c>
      <c r="F2416" s="10">
        <v>66.280994053329948</v>
      </c>
      <c r="G2416" s="10">
        <v>63.208976274258426</v>
      </c>
      <c r="H2416" s="10">
        <v>238.96033283058739</v>
      </c>
      <c r="I2416" s="10">
        <f t="shared" si="59"/>
        <v>54.754393767808736</v>
      </c>
    </row>
    <row r="2417" spans="1:9" x14ac:dyDescent="0.25">
      <c r="A2417" s="14"/>
      <c r="B2417" s="5">
        <f>DATE(YEAR(siječanj!B2417),MONTH(siječanj!B2417)+5,DAY(siječanj!B2417))</f>
        <v>44008</v>
      </c>
      <c r="C2417" s="8">
        <v>25.1458333333333</v>
      </c>
      <c r="D2417">
        <v>0.93295418231040173</v>
      </c>
      <c r="E2417" s="6">
        <v>59.16922099665836</v>
      </c>
      <c r="F2417" s="10">
        <v>66.181026387361797</v>
      </c>
      <c r="G2417" s="10">
        <v>63.445445200589994</v>
      </c>
      <c r="H2417" s="10">
        <v>238.78657488360162</v>
      </c>
      <c r="I2417" s="10">
        <f t="shared" si="59"/>
        <v>55.202172192880852</v>
      </c>
    </row>
    <row r="2418" spans="1:9" x14ac:dyDescent="0.25">
      <c r="A2418" s="14"/>
      <c r="B2418" s="5">
        <f>DATE(YEAR(siječanj!B2418),MONTH(siječanj!B2418)+5,DAY(siječanj!B2418))</f>
        <v>44008</v>
      </c>
      <c r="C2418" s="8">
        <v>25.15625</v>
      </c>
      <c r="D2418">
        <v>0.93295418231040173</v>
      </c>
      <c r="E2418" s="6">
        <v>60.377713013058781</v>
      </c>
      <c r="F2418" s="10">
        <v>65.412619281300252</v>
      </c>
      <c r="G2418" s="10">
        <v>62.571302503011587</v>
      </c>
      <c r="H2418" s="10">
        <v>238.85400283405008</v>
      </c>
      <c r="I2418" s="10">
        <f t="shared" si="59"/>
        <v>56.329639873870356</v>
      </c>
    </row>
    <row r="2419" spans="1:9" x14ac:dyDescent="0.25">
      <c r="A2419" s="14"/>
      <c r="B2419" s="5">
        <f>DATE(YEAR(siječanj!B2419),MONTH(siječanj!B2419)+5,DAY(siječanj!B2419))</f>
        <v>44008</v>
      </c>
      <c r="C2419" s="8">
        <v>25.1666666666667</v>
      </c>
      <c r="D2419">
        <v>0.93295418231040173</v>
      </c>
      <c r="E2419" s="6">
        <v>62.529431412846371</v>
      </c>
      <c r="F2419" s="10">
        <v>65.089115801187205</v>
      </c>
      <c r="G2419" s="10">
        <v>62.837515747442829</v>
      </c>
      <c r="H2419" s="10">
        <v>232.1731801292471</v>
      </c>
      <c r="I2419" s="10">
        <f t="shared" si="59"/>
        <v>58.337094554106436</v>
      </c>
    </row>
    <row r="2420" spans="1:9" x14ac:dyDescent="0.25">
      <c r="A2420" s="14"/>
      <c r="B2420" s="5">
        <f>DATE(YEAR(siječanj!B2420),MONTH(siječanj!B2420)+5,DAY(siječanj!B2420))</f>
        <v>44008</v>
      </c>
      <c r="C2420" s="8">
        <v>25.1770833333333</v>
      </c>
      <c r="D2420">
        <v>0.93295418231040173</v>
      </c>
      <c r="E2420" s="6">
        <v>64.722911934302999</v>
      </c>
      <c r="F2420" s="10">
        <v>64.065455366065422</v>
      </c>
      <c r="G2420" s="10">
        <v>60.690801057998996</v>
      </c>
      <c r="H2420" s="10">
        <v>172.63396346226446</v>
      </c>
      <c r="I2420" s="10">
        <f t="shared" si="59"/>
        <v>60.383511380415797</v>
      </c>
    </row>
    <row r="2421" spans="1:9" x14ac:dyDescent="0.25">
      <c r="A2421" s="14"/>
      <c r="B2421" s="5">
        <f>DATE(YEAR(siječanj!B2421),MONTH(siječanj!B2421)+5,DAY(siječanj!B2421))</f>
        <v>44008</v>
      </c>
      <c r="C2421" s="8">
        <v>25.1875</v>
      </c>
      <c r="D2421">
        <v>0.93295418231040173</v>
      </c>
      <c r="E2421" s="6">
        <v>67.264603433520065</v>
      </c>
      <c r="F2421" s="10">
        <v>63.651746219476664</v>
      </c>
      <c r="G2421" s="10">
        <v>59.692457461803549</v>
      </c>
      <c r="H2421" s="10">
        <v>104.29504187684883</v>
      </c>
      <c r="I2421" s="10">
        <f t="shared" si="59"/>
        <v>62.754793094753154</v>
      </c>
    </row>
    <row r="2422" spans="1:9" x14ac:dyDescent="0.25">
      <c r="A2422" s="14"/>
      <c r="B2422" s="5">
        <f>DATE(YEAR(siječanj!B2422),MONTH(siječanj!B2422)+5,DAY(siječanj!B2422))</f>
        <v>44008</v>
      </c>
      <c r="C2422" s="8">
        <v>25.1979166666667</v>
      </c>
      <c r="D2422">
        <v>0.93295418231040173</v>
      </c>
      <c r="E2422" s="6">
        <v>71.040488855012327</v>
      </c>
      <c r="F2422" s="10">
        <v>63.239426510852496</v>
      </c>
      <c r="G2422" s="10">
        <v>59.256104960659073</v>
      </c>
      <c r="H2422" s="10">
        <v>67.850003058061034</v>
      </c>
      <c r="I2422" s="10">
        <f t="shared" si="59"/>
        <v>66.277521190659229</v>
      </c>
    </row>
    <row r="2423" spans="1:9" x14ac:dyDescent="0.25">
      <c r="A2423" s="14"/>
      <c r="B2423" s="5">
        <f>DATE(YEAR(siječanj!B2423),MONTH(siječanj!B2423)+5,DAY(siječanj!B2423))</f>
        <v>44008</v>
      </c>
      <c r="C2423" s="8">
        <v>25.2083333333333</v>
      </c>
      <c r="D2423">
        <v>0.93295418231040173</v>
      </c>
      <c r="E2423" s="6">
        <v>74.161543652673927</v>
      </c>
      <c r="F2423" s="10">
        <v>63.14588299915156</v>
      </c>
      <c r="G2423" s="10">
        <v>62.350947744716017</v>
      </c>
      <c r="H2423" s="10">
        <v>45.969841778444888</v>
      </c>
      <c r="I2423" s="10">
        <f t="shared" si="59"/>
        <v>69.189322317357565</v>
      </c>
    </row>
    <row r="2424" spans="1:9" x14ac:dyDescent="0.25">
      <c r="A2424" s="14"/>
      <c r="B2424" s="5">
        <f>DATE(YEAR(siječanj!B2424),MONTH(siječanj!B2424)+5,DAY(siječanj!B2424))</f>
        <v>44008</v>
      </c>
      <c r="C2424" s="8">
        <v>25.21875</v>
      </c>
      <c r="D2424">
        <v>0.93295418231040173</v>
      </c>
      <c r="E2424" s="6">
        <v>77.640720211689555</v>
      </c>
      <c r="F2424" s="10">
        <v>67.728492957213234</v>
      </c>
      <c r="G2424" s="10">
        <v>68.476564019694436</v>
      </c>
      <c r="H2424" s="10">
        <v>27.01505965886491</v>
      </c>
      <c r="I2424" s="10">
        <f t="shared" si="59"/>
        <v>72.435234639087511</v>
      </c>
    </row>
    <row r="2425" spans="1:9" x14ac:dyDescent="0.25">
      <c r="A2425" s="14"/>
      <c r="B2425" s="5">
        <f>DATE(YEAR(siječanj!B2425),MONTH(siječanj!B2425)+5,DAY(siječanj!B2425))</f>
        <v>44008</v>
      </c>
      <c r="C2425" s="8">
        <v>25.2291666666667</v>
      </c>
      <c r="D2425">
        <v>0.93295418231040173</v>
      </c>
      <c r="E2425" s="6">
        <v>81.894275414849261</v>
      </c>
      <c r="F2425" s="10">
        <v>75.707580027030104</v>
      </c>
      <c r="G2425" s="10">
        <v>73.099501178131703</v>
      </c>
      <c r="H2425" s="10">
        <v>6.9928187316522843</v>
      </c>
      <c r="I2425" s="10">
        <f t="shared" si="59"/>
        <v>76.40360675556353</v>
      </c>
    </row>
    <row r="2426" spans="1:9" x14ac:dyDescent="0.25">
      <c r="A2426" s="14"/>
      <c r="B2426" s="5">
        <f>DATE(YEAR(siječanj!B2426),MONTH(siječanj!B2426)+5,DAY(siječanj!B2426))</f>
        <v>44008</v>
      </c>
      <c r="C2426" s="8">
        <v>25.2395833333333</v>
      </c>
      <c r="D2426">
        <v>0.93295418231040173</v>
      </c>
      <c r="E2426" s="6">
        <v>86.519545077150013</v>
      </c>
      <c r="F2426" s="10">
        <v>77.111279693926789</v>
      </c>
      <c r="G2426" s="10">
        <v>76.579810037282385</v>
      </c>
      <c r="H2426" s="10">
        <v>2.8304265819410737</v>
      </c>
      <c r="I2426" s="10">
        <f t="shared" si="59"/>
        <v>80.718771431320434</v>
      </c>
    </row>
    <row r="2427" spans="1:9" x14ac:dyDescent="0.25">
      <c r="A2427" s="14"/>
      <c r="B2427" s="5">
        <f>DATE(YEAR(siječanj!B2427),MONTH(siječanj!B2427)+5,DAY(siječanj!B2427))</f>
        <v>44008</v>
      </c>
      <c r="C2427" s="8">
        <v>25.25</v>
      </c>
      <c r="D2427">
        <v>0.93295418231040173</v>
      </c>
      <c r="E2427" s="6">
        <v>88.936868703978391</v>
      </c>
      <c r="F2427" s="10">
        <v>76.964119048817182</v>
      </c>
      <c r="G2427" s="10">
        <v>94.471049323017112</v>
      </c>
      <c r="H2427" s="10">
        <v>2.9502813012172933</v>
      </c>
      <c r="I2427" s="10">
        <f t="shared" si="59"/>
        <v>82.97402361896772</v>
      </c>
    </row>
    <row r="2428" spans="1:9" x14ac:dyDescent="0.25">
      <c r="A2428" s="14"/>
      <c r="B2428" s="5">
        <f>DATE(YEAR(siječanj!B2428),MONTH(siječanj!B2428)+5,DAY(siječanj!B2428))</f>
        <v>44008</v>
      </c>
      <c r="C2428" s="8">
        <v>25.2604166666667</v>
      </c>
      <c r="D2428">
        <v>0.93295418231040173</v>
      </c>
      <c r="E2428" s="6">
        <v>89.882697648611824</v>
      </c>
      <c r="F2428" s="10">
        <v>86.863557113270417</v>
      </c>
      <c r="G2428" s="10">
        <v>99.867790028622736</v>
      </c>
      <c r="H2428" s="10">
        <v>3.5059848854977882</v>
      </c>
      <c r="I2428" s="10">
        <f t="shared" si="59"/>
        <v>83.856438688613707</v>
      </c>
    </row>
    <row r="2429" spans="1:9" x14ac:dyDescent="0.25">
      <c r="A2429" s="14"/>
      <c r="B2429" s="5">
        <f>DATE(YEAR(siječanj!B2429),MONTH(siječanj!B2429)+5,DAY(siječanj!B2429))</f>
        <v>44008</v>
      </c>
      <c r="C2429" s="8">
        <v>25.2708333333333</v>
      </c>
      <c r="D2429">
        <v>0.93295418231040173</v>
      </c>
      <c r="E2429" s="6">
        <v>93.043041092145273</v>
      </c>
      <c r="F2429" s="10">
        <v>93.227382622895576</v>
      </c>
      <c r="G2429" s="10">
        <v>108.6147720992614</v>
      </c>
      <c r="H2429" s="10">
        <v>3.3649216679496625</v>
      </c>
      <c r="I2429" s="10">
        <f t="shared" si="59"/>
        <v>86.804894321795501</v>
      </c>
    </row>
    <row r="2430" spans="1:9" x14ac:dyDescent="0.25">
      <c r="A2430" s="14"/>
      <c r="B2430" s="5">
        <f>DATE(YEAR(siječanj!B2430),MONTH(siječanj!B2430)+5,DAY(siječanj!B2430))</f>
        <v>44008</v>
      </c>
      <c r="C2430" s="8">
        <v>25.28125</v>
      </c>
      <c r="D2430">
        <v>0.93295418231040173</v>
      </c>
      <c r="E2430" s="6">
        <v>93.844476046414343</v>
      </c>
      <c r="F2430" s="10">
        <v>101.94637734994899</v>
      </c>
      <c r="G2430" s="10">
        <v>119.37991094528019</v>
      </c>
      <c r="H2430" s="10">
        <v>3.4857357361004078</v>
      </c>
      <c r="I2430" s="10">
        <f t="shared" si="59"/>
        <v>87.552596414230578</v>
      </c>
    </row>
    <row r="2431" spans="1:9" x14ac:dyDescent="0.25">
      <c r="A2431" s="14"/>
      <c r="B2431" s="5">
        <f>DATE(YEAR(siječanj!B2431),MONTH(siječanj!B2431)+5,DAY(siječanj!B2431))</f>
        <v>44008</v>
      </c>
      <c r="C2431" s="8">
        <v>25.2916666666667</v>
      </c>
      <c r="D2431">
        <v>0.93295418231040173</v>
      </c>
      <c r="E2431" s="6">
        <v>93.602659281707119</v>
      </c>
      <c r="F2431" s="10">
        <v>110.69401126815141</v>
      </c>
      <c r="G2431" s="10">
        <v>128.39343373538824</v>
      </c>
      <c r="H2431" s="10">
        <v>3.1139456202422817</v>
      </c>
      <c r="I2431" s="10">
        <f t="shared" si="59"/>
        <v>87.326992452244198</v>
      </c>
    </row>
    <row r="2432" spans="1:9" x14ac:dyDescent="0.25">
      <c r="A2432" s="14"/>
      <c r="B2432" s="5">
        <f>DATE(YEAR(siječanj!B2432),MONTH(siječanj!B2432)+5,DAY(siječanj!B2432))</f>
        <v>44008</v>
      </c>
      <c r="C2432" s="8">
        <v>25.3020833333333</v>
      </c>
      <c r="D2432">
        <v>0.93295418231040173</v>
      </c>
      <c r="E2432" s="6">
        <v>93.21741964639854</v>
      </c>
      <c r="F2432" s="10">
        <v>124.64034311729209</v>
      </c>
      <c r="G2432" s="10">
        <v>139.10183553424781</v>
      </c>
      <c r="H2432" s="10">
        <v>2.7883180544942738</v>
      </c>
      <c r="I2432" s="10">
        <f t="shared" si="59"/>
        <v>86.967581523291329</v>
      </c>
    </row>
    <row r="2433" spans="1:9" x14ac:dyDescent="0.25">
      <c r="A2433" s="14"/>
      <c r="B2433" s="5">
        <f>DATE(YEAR(siječanj!B2433),MONTH(siječanj!B2433)+5,DAY(siječanj!B2433))</f>
        <v>44008</v>
      </c>
      <c r="C2433" s="8">
        <v>25.3125</v>
      </c>
      <c r="D2433">
        <v>0.93295418231040173</v>
      </c>
      <c r="E2433" s="6">
        <v>94.10941300801494</v>
      </c>
      <c r="F2433" s="10">
        <v>134.28913934937782</v>
      </c>
      <c r="G2433" s="10">
        <v>148.39331274698432</v>
      </c>
      <c r="H2433" s="10">
        <v>2.2992996989529324</v>
      </c>
      <c r="I2433" s="10">
        <f t="shared" si="59"/>
        <v>87.799770460604464</v>
      </c>
    </row>
    <row r="2434" spans="1:9" x14ac:dyDescent="0.25">
      <c r="A2434" s="14"/>
      <c r="B2434" s="5">
        <f>DATE(YEAR(siječanj!B2434),MONTH(siječanj!B2434)+5,DAY(siječanj!B2434))</f>
        <v>44008</v>
      </c>
      <c r="C2434" s="8">
        <v>25.3229166666667</v>
      </c>
      <c r="D2434">
        <v>0.93295418231040173</v>
      </c>
      <c r="E2434" s="6">
        <v>95.810265723151929</v>
      </c>
      <c r="F2434" s="10">
        <v>143.57993171786819</v>
      </c>
      <c r="G2434" s="10">
        <v>162.8246424722866</v>
      </c>
      <c r="H2434" s="10">
        <v>1.9526413291054077</v>
      </c>
      <c r="I2434" s="10">
        <f t="shared" si="59"/>
        <v>89.386588114685523</v>
      </c>
    </row>
    <row r="2435" spans="1:9" x14ac:dyDescent="0.25">
      <c r="A2435" s="14"/>
      <c r="B2435" s="5">
        <f>DATE(YEAR(siječanj!B2435),MONTH(siječanj!B2435)+5,DAY(siječanj!B2435))</f>
        <v>44008</v>
      </c>
      <c r="C2435" s="8">
        <v>25.3333333333333</v>
      </c>
      <c r="D2435">
        <v>0.93295418231040173</v>
      </c>
      <c r="E2435" s="6">
        <v>96.659455342821829</v>
      </c>
      <c r="F2435" s="10">
        <v>165.22612950287666</v>
      </c>
      <c r="G2435" s="10">
        <v>177.41530877164104</v>
      </c>
      <c r="H2435" s="10">
        <v>1.8127441047783497</v>
      </c>
      <c r="I2435" s="10">
        <f t="shared" si="59"/>
        <v>90.178843121931138</v>
      </c>
    </row>
    <row r="2436" spans="1:9" x14ac:dyDescent="0.25">
      <c r="A2436" s="14"/>
      <c r="B2436" s="5">
        <f>DATE(YEAR(siječanj!B2436),MONTH(siječanj!B2436)+5,DAY(siječanj!B2436))</f>
        <v>44008</v>
      </c>
      <c r="C2436" s="8">
        <v>25.34375</v>
      </c>
      <c r="D2436">
        <v>0.93295418231040173</v>
      </c>
      <c r="E2436" s="6">
        <v>98.363374333856711</v>
      </c>
      <c r="F2436" s="10">
        <v>188.77507074969461</v>
      </c>
      <c r="G2436" s="10">
        <v>189.40524419633698</v>
      </c>
      <c r="H2436" s="10">
        <v>1.7543985227590602</v>
      </c>
      <c r="I2436" s="10">
        <f t="shared" ref="I2436:I2499" si="61">D2436*E2436</f>
        <v>91.768521470935241</v>
      </c>
    </row>
    <row r="2437" spans="1:9" x14ac:dyDescent="0.25">
      <c r="A2437" s="14"/>
      <c r="B2437" s="5">
        <f>DATE(YEAR(siječanj!B2437),MONTH(siječanj!B2437)+5,DAY(siječanj!B2437))</f>
        <v>44008</v>
      </c>
      <c r="C2437" s="8">
        <v>25.3541666666667</v>
      </c>
      <c r="D2437">
        <v>0.93295418231040173</v>
      </c>
      <c r="E2437" s="6">
        <v>99.11889955168165</v>
      </c>
      <c r="F2437" s="10">
        <v>186.68061279723918</v>
      </c>
      <c r="G2437" s="10">
        <v>194.05030988143778</v>
      </c>
      <c r="H2437" s="10">
        <v>1.8582687527752302</v>
      </c>
      <c r="I2437" s="10">
        <f t="shared" si="61"/>
        <v>92.473391882746</v>
      </c>
    </row>
    <row r="2438" spans="1:9" x14ac:dyDescent="0.25">
      <c r="A2438" s="14"/>
      <c r="B2438" s="5">
        <f>DATE(YEAR(siječanj!B2438),MONTH(siječanj!B2438)+5,DAY(siječanj!B2438))</f>
        <v>44008</v>
      </c>
      <c r="C2438" s="8">
        <v>25.3645833333333</v>
      </c>
      <c r="D2438">
        <v>0.93295418231040173</v>
      </c>
      <c r="E2438" s="6">
        <v>100.81033796572149</v>
      </c>
      <c r="F2438" s="10">
        <v>188.01567901985146</v>
      </c>
      <c r="G2438" s="10">
        <v>200.56334510094479</v>
      </c>
      <c r="H2438" s="10">
        <v>2.0563947601430974</v>
      </c>
      <c r="I2438" s="10">
        <f t="shared" si="61"/>
        <v>94.051426425244941</v>
      </c>
    </row>
    <row r="2439" spans="1:9" x14ac:dyDescent="0.25">
      <c r="A2439" s="14"/>
      <c r="B2439" s="5">
        <f>DATE(YEAR(siječanj!B2439),MONTH(siječanj!B2439)+5,DAY(siječanj!B2439))</f>
        <v>44008</v>
      </c>
      <c r="C2439" s="8">
        <v>25.375</v>
      </c>
      <c r="D2439">
        <v>0.93295418231040173</v>
      </c>
      <c r="E2439" s="6">
        <v>102.36026893863115</v>
      </c>
      <c r="F2439" s="10">
        <v>190.80846529918983</v>
      </c>
      <c r="G2439" s="10">
        <v>206.67105408237342</v>
      </c>
      <c r="H2439" s="10">
        <v>1.9158516474478624</v>
      </c>
      <c r="I2439" s="10">
        <f t="shared" si="61"/>
        <v>95.497441008713437</v>
      </c>
    </row>
    <row r="2440" spans="1:9" x14ac:dyDescent="0.25">
      <c r="A2440" s="14"/>
      <c r="B2440" s="5">
        <f>DATE(YEAR(siječanj!B2440),MONTH(siječanj!B2440)+5,DAY(siječanj!B2440))</f>
        <v>44008</v>
      </c>
      <c r="C2440" s="8">
        <v>25.3854166666667</v>
      </c>
      <c r="D2440">
        <v>0.93295418231040173</v>
      </c>
      <c r="E2440" s="6">
        <v>104.18438832797975</v>
      </c>
      <c r="F2440" s="10">
        <v>198.04932561229629</v>
      </c>
      <c r="G2440" s="10">
        <v>208.52320098139944</v>
      </c>
      <c r="H2440" s="10">
        <v>1.6636686769628521</v>
      </c>
      <c r="I2440" s="10">
        <f t="shared" si="61"/>
        <v>97.199260822039705</v>
      </c>
    </row>
    <row r="2441" spans="1:9" x14ac:dyDescent="0.25">
      <c r="A2441" s="14"/>
      <c r="B2441" s="5">
        <f>DATE(YEAR(siječanj!B2441),MONTH(siječanj!B2441)+5,DAY(siječanj!B2441))</f>
        <v>44008</v>
      </c>
      <c r="C2441" s="8">
        <v>25.3958333333333</v>
      </c>
      <c r="D2441">
        <v>0.93295418231040173</v>
      </c>
      <c r="E2441" s="6">
        <v>104.85525037161987</v>
      </c>
      <c r="F2441" s="10">
        <v>195.75106346184805</v>
      </c>
      <c r="G2441" s="10">
        <v>211.40566422241932</v>
      </c>
      <c r="H2441" s="10">
        <v>1.6370025717221299</v>
      </c>
      <c r="I2441" s="10">
        <f t="shared" si="61"/>
        <v>97.825144371407063</v>
      </c>
    </row>
    <row r="2442" spans="1:9" x14ac:dyDescent="0.25">
      <c r="A2442" s="14"/>
      <c r="B2442" s="5">
        <f>DATE(YEAR(siječanj!B2442),MONTH(siječanj!B2442)+5,DAY(siječanj!B2442))</f>
        <v>44008</v>
      </c>
      <c r="C2442" s="8">
        <v>25.40625</v>
      </c>
      <c r="D2442">
        <v>0.93295418231040173</v>
      </c>
      <c r="E2442" s="6">
        <v>105.57460683958047</v>
      </c>
      <c r="F2442" s="10">
        <v>193.78075658269239</v>
      </c>
      <c r="G2442" s="10">
        <v>209.99935861344815</v>
      </c>
      <c r="H2442" s="10">
        <v>1.75638210882949</v>
      </c>
      <c r="I2442" s="10">
        <f t="shared" si="61"/>
        <v>98.496270996762945</v>
      </c>
    </row>
    <row r="2443" spans="1:9" x14ac:dyDescent="0.25">
      <c r="A2443" s="14"/>
      <c r="B2443" s="5">
        <f>DATE(YEAR(siječanj!B2443),MONTH(siječanj!B2443)+5,DAY(siječanj!B2443))</f>
        <v>44008</v>
      </c>
      <c r="C2443" s="8">
        <v>25.4166666666667</v>
      </c>
      <c r="D2443">
        <v>0.93295418231040173</v>
      </c>
      <c r="E2443" s="6">
        <v>106.73344564151375</v>
      </c>
      <c r="F2443" s="10">
        <v>201.91392353897692</v>
      </c>
      <c r="G2443" s="10">
        <v>210.68361770567142</v>
      </c>
      <c r="H2443" s="10">
        <v>1.7174341417747283</v>
      </c>
      <c r="I2443" s="10">
        <f t="shared" si="61"/>
        <v>99.577414503650175</v>
      </c>
    </row>
    <row r="2444" spans="1:9" x14ac:dyDescent="0.25">
      <c r="A2444" s="14"/>
      <c r="B2444" s="5">
        <f>DATE(YEAR(siječanj!B2444),MONTH(siječanj!B2444)+5,DAY(siječanj!B2444))</f>
        <v>44008</v>
      </c>
      <c r="C2444" s="8">
        <v>25.4270833333333</v>
      </c>
      <c r="D2444">
        <v>0.93295418231040173</v>
      </c>
      <c r="E2444" s="6">
        <v>107.16015149492348</v>
      </c>
      <c r="F2444" s="10">
        <v>197.74673956177054</v>
      </c>
      <c r="G2444" s="10">
        <v>206.90155657325371</v>
      </c>
      <c r="H2444" s="10">
        <v>1.9812900221346923</v>
      </c>
      <c r="I2444" s="10">
        <f t="shared" si="61"/>
        <v>99.97551151420511</v>
      </c>
    </row>
    <row r="2445" spans="1:9" x14ac:dyDescent="0.25">
      <c r="A2445" s="14"/>
      <c r="B2445" s="5">
        <f>DATE(YEAR(siječanj!B2445),MONTH(siječanj!B2445)+5,DAY(siječanj!B2445))</f>
        <v>44008</v>
      </c>
      <c r="C2445" s="8">
        <v>25.4375</v>
      </c>
      <c r="D2445">
        <v>0.93295418231040173</v>
      </c>
      <c r="E2445" s="6">
        <v>109.17932495560633</v>
      </c>
      <c r="F2445" s="10">
        <v>194.55476535962833</v>
      </c>
      <c r="G2445" s="10">
        <v>207.97160122841285</v>
      </c>
      <c r="H2445" s="10">
        <v>2.0241402730089351</v>
      </c>
      <c r="I2445" s="10">
        <f t="shared" si="61"/>
        <v>101.85930783915934</v>
      </c>
    </row>
    <row r="2446" spans="1:9" x14ac:dyDescent="0.25">
      <c r="A2446" s="14"/>
      <c r="B2446" s="5">
        <f>DATE(YEAR(siječanj!B2446),MONTH(siječanj!B2446)+5,DAY(siječanj!B2446))</f>
        <v>44008</v>
      </c>
      <c r="C2446" s="8">
        <v>25.4479166666667</v>
      </c>
      <c r="D2446">
        <v>0.93295418231040173</v>
      </c>
      <c r="E2446" s="6">
        <v>110.07474305348308</v>
      </c>
      <c r="F2446" s="10">
        <v>192.06927644345416</v>
      </c>
      <c r="G2446" s="10">
        <v>206.12535686726963</v>
      </c>
      <c r="H2446" s="10">
        <v>1.9556990664651086</v>
      </c>
      <c r="I2446" s="10">
        <f t="shared" si="61"/>
        <v>102.69469189848988</v>
      </c>
    </row>
    <row r="2447" spans="1:9" x14ac:dyDescent="0.25">
      <c r="A2447" s="14"/>
      <c r="B2447" s="5">
        <f>DATE(YEAR(siječanj!B2447),MONTH(siječanj!B2447)+5,DAY(siječanj!B2447))</f>
        <v>44008</v>
      </c>
      <c r="C2447" s="8">
        <v>25.4583333333333</v>
      </c>
      <c r="D2447">
        <v>0.93295418231040173</v>
      </c>
      <c r="E2447" s="6">
        <v>111.29432549588856</v>
      </c>
      <c r="F2447" s="10">
        <v>196.6208955466854</v>
      </c>
      <c r="G2447" s="10">
        <v>209.41436040016782</v>
      </c>
      <c r="H2447" s="10">
        <v>1.8039372621445653</v>
      </c>
      <c r="I2447" s="10">
        <f t="shared" si="61"/>
        <v>103.8325064388044</v>
      </c>
    </row>
    <row r="2448" spans="1:9" x14ac:dyDescent="0.25">
      <c r="A2448" s="14"/>
      <c r="B2448" s="5">
        <f>DATE(YEAR(siječanj!B2448),MONTH(siječanj!B2448)+5,DAY(siječanj!B2448))</f>
        <v>44008</v>
      </c>
      <c r="C2448" s="8">
        <v>25.46875</v>
      </c>
      <c r="D2448">
        <v>0.93295418231040173</v>
      </c>
      <c r="E2448" s="6">
        <v>112.90972265077642</v>
      </c>
      <c r="F2448" s="10">
        <v>204.42352000236397</v>
      </c>
      <c r="G2448" s="10">
        <v>207.00887253941571</v>
      </c>
      <c r="H2448" s="10">
        <v>1.9882260845490582</v>
      </c>
      <c r="I2448" s="10">
        <f t="shared" si="61"/>
        <v>105.33959797054935</v>
      </c>
    </row>
    <row r="2449" spans="1:9" x14ac:dyDescent="0.25">
      <c r="A2449" s="14"/>
      <c r="B2449" s="5">
        <f>DATE(YEAR(siječanj!B2449),MONTH(siječanj!B2449)+5,DAY(siječanj!B2449))</f>
        <v>44008</v>
      </c>
      <c r="C2449" s="8">
        <v>25.4791666666667</v>
      </c>
      <c r="D2449">
        <v>0.93295418231040173</v>
      </c>
      <c r="E2449" s="6">
        <v>113.1137084422213</v>
      </c>
      <c r="F2449" s="10">
        <v>188.57563050484907</v>
      </c>
      <c r="G2449" s="10">
        <v>204.81968593496245</v>
      </c>
      <c r="H2449" s="10">
        <v>2.1194702016499036</v>
      </c>
      <c r="I2449" s="10">
        <f t="shared" si="61"/>
        <v>105.52990736780976</v>
      </c>
    </row>
    <row r="2450" spans="1:9" x14ac:dyDescent="0.25">
      <c r="A2450" s="14"/>
      <c r="B2450" s="5">
        <f>DATE(YEAR(siječanj!B2450),MONTH(siječanj!B2450)+5,DAY(siječanj!B2450))</f>
        <v>44008</v>
      </c>
      <c r="C2450" s="8">
        <v>25.4895833333333</v>
      </c>
      <c r="D2450">
        <v>0.93295418231040173</v>
      </c>
      <c r="E2450" s="6">
        <v>112.35120764532162</v>
      </c>
      <c r="F2450" s="10">
        <v>188.46707467491026</v>
      </c>
      <c r="G2450" s="10">
        <v>198.39452185282752</v>
      </c>
      <c r="H2450" s="10">
        <v>1.8774497405745429</v>
      </c>
      <c r="I2450" s="10">
        <f t="shared" si="61"/>
        <v>104.81852906032719</v>
      </c>
    </row>
    <row r="2451" spans="1:9" x14ac:dyDescent="0.25">
      <c r="A2451" s="14"/>
      <c r="B2451" s="5">
        <f>DATE(YEAR(siječanj!B2451),MONTH(siječanj!B2451)+5,DAY(siječanj!B2451))</f>
        <v>44008</v>
      </c>
      <c r="C2451" s="8">
        <v>25.5</v>
      </c>
      <c r="D2451">
        <v>0.93295418231040173</v>
      </c>
      <c r="E2451" s="6">
        <v>111.61604913246489</v>
      </c>
      <c r="F2451" s="10">
        <v>183.31273495025474</v>
      </c>
      <c r="G2451" s="10">
        <v>196.32688839149992</v>
      </c>
      <c r="H2451" s="10">
        <v>1.9619712714376851</v>
      </c>
      <c r="I2451" s="10">
        <f t="shared" si="61"/>
        <v>104.13265985109641</v>
      </c>
    </row>
    <row r="2452" spans="1:9" x14ac:dyDescent="0.25">
      <c r="A2452" s="14"/>
      <c r="B2452" s="5">
        <f>DATE(YEAR(siječanj!B2452),MONTH(siječanj!B2452)+5,DAY(siječanj!B2452))</f>
        <v>44008</v>
      </c>
      <c r="C2452" s="8">
        <v>25.5104166666667</v>
      </c>
      <c r="D2452">
        <v>0.93295418231040173</v>
      </c>
      <c r="E2452" s="6">
        <v>111.04513795203944</v>
      </c>
      <c r="F2452" s="10">
        <v>182.35408663690623</v>
      </c>
      <c r="G2452" s="10">
        <v>197.34053545533203</v>
      </c>
      <c r="H2452" s="10">
        <v>1.9906698785603374</v>
      </c>
      <c r="I2452" s="10">
        <f t="shared" si="61"/>
        <v>103.60002587759071</v>
      </c>
    </row>
    <row r="2453" spans="1:9" x14ac:dyDescent="0.25">
      <c r="A2453" s="14"/>
      <c r="B2453" s="5">
        <f>DATE(YEAR(siječanj!B2453),MONTH(siječanj!B2453)+5,DAY(siječanj!B2453))</f>
        <v>44008</v>
      </c>
      <c r="C2453" s="8">
        <v>25.5208333333333</v>
      </c>
      <c r="D2453">
        <v>0.93295418231040173</v>
      </c>
      <c r="E2453" s="6">
        <v>111.83281934819264</v>
      </c>
      <c r="F2453" s="10">
        <v>181.80076692334293</v>
      </c>
      <c r="G2453" s="10">
        <v>197.05427434880889</v>
      </c>
      <c r="H2453" s="10">
        <v>2.1647352963612723</v>
      </c>
      <c r="I2453" s="10">
        <f t="shared" si="61"/>
        <v>104.33489653045994</v>
      </c>
    </row>
    <row r="2454" spans="1:9" x14ac:dyDescent="0.25">
      <c r="A2454" s="14"/>
      <c r="B2454" s="5">
        <f>DATE(YEAR(siječanj!B2454),MONTH(siječanj!B2454)+5,DAY(siječanj!B2454))</f>
        <v>44008</v>
      </c>
      <c r="C2454" s="8">
        <v>25.53125</v>
      </c>
      <c r="D2454">
        <v>0.93295418231040173</v>
      </c>
      <c r="E2454" s="6">
        <v>112.17694526797251</v>
      </c>
      <c r="F2454" s="10">
        <v>182.4316516120146</v>
      </c>
      <c r="G2454" s="10">
        <v>197.75138483948072</v>
      </c>
      <c r="H2454" s="10">
        <v>2.5111470905875608</v>
      </c>
      <c r="I2454" s="10">
        <f t="shared" si="61"/>
        <v>104.65595024655998</v>
      </c>
    </row>
    <row r="2455" spans="1:9" x14ac:dyDescent="0.25">
      <c r="A2455" s="14"/>
      <c r="B2455" s="5">
        <f>DATE(YEAR(siječanj!B2455),MONTH(siječanj!B2455)+5,DAY(siječanj!B2455))</f>
        <v>44008</v>
      </c>
      <c r="C2455" s="8">
        <v>25.5416666666667</v>
      </c>
      <c r="D2455">
        <v>0.93295418231040173</v>
      </c>
      <c r="E2455" s="6">
        <v>111.19694641200536</v>
      </c>
      <c r="F2455" s="10">
        <v>184.92486228975048</v>
      </c>
      <c r="G2455" s="10">
        <v>195.8809991782687</v>
      </c>
      <c r="H2455" s="10">
        <v>2.2058125986390968</v>
      </c>
      <c r="I2455" s="10">
        <f t="shared" si="61"/>
        <v>103.74165621522602</v>
      </c>
    </row>
    <row r="2456" spans="1:9" x14ac:dyDescent="0.25">
      <c r="A2456" s="14"/>
      <c r="B2456" s="5">
        <f>DATE(YEAR(siječanj!B2456),MONTH(siječanj!B2456)+5,DAY(siječanj!B2456))</f>
        <v>44008</v>
      </c>
      <c r="C2456" s="8">
        <v>25.5520833333333</v>
      </c>
      <c r="D2456">
        <v>0.93295418231040173</v>
      </c>
      <c r="E2456" s="6">
        <v>110.76959910321024</v>
      </c>
      <c r="F2456" s="10">
        <v>185.82608050056339</v>
      </c>
      <c r="G2456" s="10">
        <v>187.79043283441419</v>
      </c>
      <c r="H2456" s="10">
        <v>2.1276361473248477</v>
      </c>
      <c r="I2456" s="10">
        <f t="shared" si="61"/>
        <v>103.34296075618651</v>
      </c>
    </row>
    <row r="2457" spans="1:9" x14ac:dyDescent="0.25">
      <c r="A2457" s="14"/>
      <c r="B2457" s="5">
        <f>DATE(YEAR(siječanj!B2457),MONTH(siječanj!B2457)+5,DAY(siječanj!B2457))</f>
        <v>44008</v>
      </c>
      <c r="C2457" s="8">
        <v>25.5625</v>
      </c>
      <c r="D2457">
        <v>0.93295418231040173</v>
      </c>
      <c r="E2457" s="6">
        <v>110.73688885041599</v>
      </c>
      <c r="F2457" s="10">
        <v>184.34991445706626</v>
      </c>
      <c r="G2457" s="10">
        <v>183.69430716601443</v>
      </c>
      <c r="H2457" s="10">
        <v>2.1305920599340791</v>
      </c>
      <c r="I2457" s="10">
        <f t="shared" si="61"/>
        <v>103.3124435890377</v>
      </c>
    </row>
    <row r="2458" spans="1:9" x14ac:dyDescent="0.25">
      <c r="A2458" s="14"/>
      <c r="B2458" s="5">
        <f>DATE(YEAR(siječanj!B2458),MONTH(siječanj!B2458)+5,DAY(siječanj!B2458))</f>
        <v>44008</v>
      </c>
      <c r="C2458" s="8">
        <v>25.5729166666667</v>
      </c>
      <c r="D2458">
        <v>0.93295418231040173</v>
      </c>
      <c r="E2458" s="6">
        <v>111.70377461068766</v>
      </c>
      <c r="F2458" s="10">
        <v>184.0644248817253</v>
      </c>
      <c r="G2458" s="10">
        <v>185.50912989788696</v>
      </c>
      <c r="H2458" s="10">
        <v>1.9947658290620851</v>
      </c>
      <c r="I2458" s="10">
        <f t="shared" si="61"/>
        <v>104.21450370289952</v>
      </c>
    </row>
    <row r="2459" spans="1:9" x14ac:dyDescent="0.25">
      <c r="A2459" s="14"/>
      <c r="B2459" s="5">
        <f>DATE(YEAR(siječanj!B2459),MONTH(siječanj!B2459)+5,DAY(siječanj!B2459))</f>
        <v>44008</v>
      </c>
      <c r="C2459" s="8">
        <v>25.5833333333333</v>
      </c>
      <c r="D2459">
        <v>0.93295418231040173</v>
      </c>
      <c r="E2459" s="6">
        <v>111.95017490180186</v>
      </c>
      <c r="F2459" s="10">
        <v>183.79218687133951</v>
      </c>
      <c r="G2459" s="10">
        <v>183.67755801589226</v>
      </c>
      <c r="H2459" s="10">
        <v>2.0427542367075913</v>
      </c>
      <c r="I2459" s="10">
        <f t="shared" si="61"/>
        <v>104.444383885017</v>
      </c>
    </row>
    <row r="2460" spans="1:9" x14ac:dyDescent="0.25">
      <c r="A2460" s="14"/>
      <c r="B2460" s="5">
        <f>DATE(YEAR(siječanj!B2460),MONTH(siječanj!B2460)+5,DAY(siječanj!B2460))</f>
        <v>44008</v>
      </c>
      <c r="C2460" s="8">
        <v>25.59375</v>
      </c>
      <c r="D2460">
        <v>0.93295418231040173</v>
      </c>
      <c r="E2460" s="6">
        <v>113.27082727896894</v>
      </c>
      <c r="F2460" s="10">
        <v>184.17939288801787</v>
      </c>
      <c r="G2460" s="10">
        <v>179.208310483898</v>
      </c>
      <c r="H2460" s="10">
        <v>2.312936229260969</v>
      </c>
      <c r="I2460" s="10">
        <f t="shared" si="61"/>
        <v>105.67649204367321</v>
      </c>
    </row>
    <row r="2461" spans="1:9" x14ac:dyDescent="0.25">
      <c r="A2461" s="14"/>
      <c r="B2461" s="5">
        <f>DATE(YEAR(siječanj!B2461),MONTH(siječanj!B2461)+5,DAY(siječanj!B2461))</f>
        <v>44008</v>
      </c>
      <c r="C2461" s="8">
        <v>25.6041666666667</v>
      </c>
      <c r="D2461">
        <v>0.93295418231040173</v>
      </c>
      <c r="E2461" s="6">
        <v>114.27598687488977</v>
      </c>
      <c r="F2461" s="10">
        <v>181.09193795896911</v>
      </c>
      <c r="G2461" s="10">
        <v>174.23849738809486</v>
      </c>
      <c r="H2461" s="10">
        <v>2.4522484604137578</v>
      </c>
      <c r="I2461" s="10">
        <f t="shared" si="61"/>
        <v>106.61425989257698</v>
      </c>
    </row>
    <row r="2462" spans="1:9" x14ac:dyDescent="0.25">
      <c r="A2462" s="14"/>
      <c r="B2462" s="5">
        <f>DATE(YEAR(siječanj!B2462),MONTH(siječanj!B2462)+5,DAY(siječanj!B2462))</f>
        <v>44008</v>
      </c>
      <c r="C2462" s="8">
        <v>25.6145833333333</v>
      </c>
      <c r="D2462">
        <v>0.93295418231040173</v>
      </c>
      <c r="E2462" s="6">
        <v>114.65262346150035</v>
      </c>
      <c r="F2462" s="10">
        <v>179.33768868330421</v>
      </c>
      <c r="G2462" s="10">
        <v>170.25097362442156</v>
      </c>
      <c r="H2462" s="10">
        <v>2.2730578635058349</v>
      </c>
      <c r="I2462" s="10">
        <f t="shared" si="61"/>
        <v>106.96564457126644</v>
      </c>
    </row>
    <row r="2463" spans="1:9" x14ac:dyDescent="0.25">
      <c r="A2463" s="14"/>
      <c r="B2463" s="5">
        <f>DATE(YEAR(siječanj!B2463),MONTH(siječanj!B2463)+5,DAY(siječanj!B2463))</f>
        <v>44008</v>
      </c>
      <c r="C2463" s="8">
        <v>25.625</v>
      </c>
      <c r="D2463">
        <v>0.93295418231040173</v>
      </c>
      <c r="E2463" s="6">
        <v>114.92578713806667</v>
      </c>
      <c r="F2463" s="10">
        <v>178.474492362539</v>
      </c>
      <c r="G2463" s="10">
        <v>168.73410525409307</v>
      </c>
      <c r="H2463" s="10">
        <v>2.4580814213646991</v>
      </c>
      <c r="I2463" s="10">
        <f t="shared" si="61"/>
        <v>107.22049376577426</v>
      </c>
    </row>
    <row r="2464" spans="1:9" x14ac:dyDescent="0.25">
      <c r="A2464" s="14"/>
      <c r="B2464" s="5">
        <f>DATE(YEAR(siječanj!B2464),MONTH(siječanj!B2464)+5,DAY(siječanj!B2464))</f>
        <v>44008</v>
      </c>
      <c r="C2464" s="8">
        <v>25.6354166666667</v>
      </c>
      <c r="D2464">
        <v>0.93295418231040173</v>
      </c>
      <c r="E2464" s="6">
        <v>115.29968909908696</v>
      </c>
      <c r="F2464" s="10">
        <v>178.33373590850749</v>
      </c>
      <c r="G2464" s="10">
        <v>163.9270033226743</v>
      </c>
      <c r="H2464" s="10">
        <v>2.4012622123205918</v>
      </c>
      <c r="I2464" s="10">
        <f t="shared" si="61"/>
        <v>107.56932716408221</v>
      </c>
    </row>
    <row r="2465" spans="1:9" x14ac:dyDescent="0.25">
      <c r="A2465" s="14"/>
      <c r="B2465" s="5">
        <f>DATE(YEAR(siječanj!B2465),MONTH(siječanj!B2465)+5,DAY(siječanj!B2465))</f>
        <v>44008</v>
      </c>
      <c r="C2465" s="8">
        <v>25.6458333333333</v>
      </c>
      <c r="D2465">
        <v>0.93295418231040173</v>
      </c>
      <c r="E2465" s="6">
        <v>116.01713907426131</v>
      </c>
      <c r="F2465" s="10">
        <v>176.30793934880126</v>
      </c>
      <c r="G2465" s="10">
        <v>163.50148944657312</v>
      </c>
      <c r="H2465" s="10">
        <v>2.4092015480116467</v>
      </c>
      <c r="I2465" s="10">
        <f t="shared" si="61"/>
        <v>108.23867511901962</v>
      </c>
    </row>
    <row r="2466" spans="1:9" x14ac:dyDescent="0.25">
      <c r="A2466" s="14"/>
      <c r="B2466" s="5">
        <f>DATE(YEAR(siječanj!B2466),MONTH(siječanj!B2466)+5,DAY(siječanj!B2466))</f>
        <v>44008</v>
      </c>
      <c r="C2466" s="8">
        <v>25.65625</v>
      </c>
      <c r="D2466">
        <v>0.93295418231040173</v>
      </c>
      <c r="E2466" s="6">
        <v>115.92082842071042</v>
      </c>
      <c r="F2466" s="10">
        <v>174.90267456787552</v>
      </c>
      <c r="G2466" s="10">
        <v>159.84713559183953</v>
      </c>
      <c r="H2466" s="10">
        <v>2.1513453416744719</v>
      </c>
      <c r="I2466" s="10">
        <f t="shared" si="61"/>
        <v>108.14882169198827</v>
      </c>
    </row>
    <row r="2467" spans="1:9" x14ac:dyDescent="0.25">
      <c r="A2467" s="14"/>
      <c r="B2467" s="5">
        <f>DATE(YEAR(siječanj!B2467),MONTH(siječanj!B2467)+5,DAY(siječanj!B2467))</f>
        <v>44008</v>
      </c>
      <c r="C2467" s="8">
        <v>25.6666666666667</v>
      </c>
      <c r="D2467">
        <v>0.93295418231040173</v>
      </c>
      <c r="E2467" s="6">
        <v>115.14632962780222</v>
      </c>
      <c r="F2467" s="10">
        <v>175.21940653423019</v>
      </c>
      <c r="G2467" s="10">
        <v>161.64648313136024</v>
      </c>
      <c r="H2467" s="10">
        <v>2.0654990907733528</v>
      </c>
      <c r="I2467" s="10">
        <f t="shared" si="61"/>
        <v>107.4262498039502</v>
      </c>
    </row>
    <row r="2468" spans="1:9" x14ac:dyDescent="0.25">
      <c r="A2468" s="14"/>
      <c r="B2468" s="5">
        <f>DATE(YEAR(siječanj!B2468),MONTH(siječanj!B2468)+5,DAY(siječanj!B2468))</f>
        <v>44008</v>
      </c>
      <c r="C2468" s="8">
        <v>25.6770833333333</v>
      </c>
      <c r="D2468">
        <v>0.93295418231040173</v>
      </c>
      <c r="E2468" s="6">
        <v>113.46207432252062</v>
      </c>
      <c r="F2468" s="10">
        <v>169.37870042562807</v>
      </c>
      <c r="G2468" s="10">
        <v>162.39459985602363</v>
      </c>
      <c r="H2468" s="10">
        <v>2.1631659972657937</v>
      </c>
      <c r="I2468" s="10">
        <f t="shared" si="61"/>
        <v>105.85491677280925</v>
      </c>
    </row>
    <row r="2469" spans="1:9" x14ac:dyDescent="0.25">
      <c r="A2469" s="14"/>
      <c r="B2469" s="5">
        <f>DATE(YEAR(siječanj!B2469),MONTH(siječanj!B2469)+5,DAY(siječanj!B2469))</f>
        <v>44008</v>
      </c>
      <c r="C2469" s="8">
        <v>25.6875</v>
      </c>
      <c r="D2469">
        <v>0.93295418231040173</v>
      </c>
      <c r="E2469" s="6">
        <v>114.20497994825152</v>
      </c>
      <c r="F2469" s="10">
        <v>164.12053614686133</v>
      </c>
      <c r="G2469" s="10">
        <v>159.97470309359272</v>
      </c>
      <c r="H2469" s="10">
        <v>2.128302001330372</v>
      </c>
      <c r="I2469" s="10">
        <f t="shared" si="61"/>
        <v>106.54801368339682</v>
      </c>
    </row>
    <row r="2470" spans="1:9" x14ac:dyDescent="0.25">
      <c r="A2470" s="14"/>
      <c r="B2470" s="5">
        <f>DATE(YEAR(siječanj!B2470),MONTH(siječanj!B2470)+5,DAY(siječanj!B2470))</f>
        <v>44008</v>
      </c>
      <c r="C2470" s="8">
        <v>25.6979166666667</v>
      </c>
      <c r="D2470">
        <v>0.93295418231040173</v>
      </c>
      <c r="E2470" s="6">
        <v>114.23197270861698</v>
      </c>
      <c r="F2470" s="10">
        <v>163.12163006628074</v>
      </c>
      <c r="G2470" s="10">
        <v>159.3542537106332</v>
      </c>
      <c r="H2470" s="10">
        <v>2.1009301108094314</v>
      </c>
      <c r="I2470" s="10">
        <f t="shared" si="61"/>
        <v>106.57319669207187</v>
      </c>
    </row>
    <row r="2471" spans="1:9" x14ac:dyDescent="0.25">
      <c r="A2471" s="14"/>
      <c r="B2471" s="5">
        <f>DATE(YEAR(siječanj!B2471),MONTH(siječanj!B2471)+5,DAY(siječanj!B2471))</f>
        <v>44008</v>
      </c>
      <c r="C2471" s="8">
        <v>25.7083333333333</v>
      </c>
      <c r="D2471">
        <v>0.93295418231040173</v>
      </c>
      <c r="E2471" s="6">
        <v>115.24405922832788</v>
      </c>
      <c r="F2471" s="10">
        <v>162.00895377075636</v>
      </c>
      <c r="G2471" s="10">
        <v>165.51760149976383</v>
      </c>
      <c r="H2471" s="10">
        <v>1.8526973416735353</v>
      </c>
      <c r="I2471" s="10">
        <f t="shared" si="61"/>
        <v>107.51742704349614</v>
      </c>
    </row>
    <row r="2472" spans="1:9" x14ac:dyDescent="0.25">
      <c r="A2472" s="14"/>
      <c r="B2472" s="5">
        <f>DATE(YEAR(siječanj!B2472),MONTH(siječanj!B2472)+5,DAY(siječanj!B2472))</f>
        <v>44008</v>
      </c>
      <c r="C2472" s="8">
        <v>25.71875</v>
      </c>
      <c r="D2472">
        <v>0.93295418231040173</v>
      </c>
      <c r="E2472" s="6">
        <v>115.35747072498553</v>
      </c>
      <c r="F2472" s="10">
        <v>162.0080713977961</v>
      </c>
      <c r="G2472" s="10">
        <v>175.86531749928267</v>
      </c>
      <c r="H2472" s="10">
        <v>1.8674719133103539</v>
      </c>
      <c r="I2472" s="10">
        <f t="shared" si="61"/>
        <v>107.62323477362499</v>
      </c>
    </row>
    <row r="2473" spans="1:9" x14ac:dyDescent="0.25">
      <c r="A2473" s="14"/>
      <c r="B2473" s="5">
        <f>DATE(YEAR(siječanj!B2473),MONTH(siječanj!B2473)+5,DAY(siječanj!B2473))</f>
        <v>44008</v>
      </c>
      <c r="C2473" s="8">
        <v>25.7291666666667</v>
      </c>
      <c r="D2473">
        <v>0.93295418231040173</v>
      </c>
      <c r="E2473" s="6">
        <v>115.92566713912055</v>
      </c>
      <c r="F2473" s="10">
        <v>162.74258100868749</v>
      </c>
      <c r="G2473" s="10">
        <v>167.28623028326643</v>
      </c>
      <c r="H2473" s="10">
        <v>1.8817752959057816</v>
      </c>
      <c r="I2473" s="10">
        <f t="shared" si="61"/>
        <v>108.15333599456602</v>
      </c>
    </row>
    <row r="2474" spans="1:9" x14ac:dyDescent="0.25">
      <c r="A2474" s="14"/>
      <c r="B2474" s="5">
        <f>DATE(YEAR(siječanj!B2474),MONTH(siječanj!B2474)+5,DAY(siječanj!B2474))</f>
        <v>44008</v>
      </c>
      <c r="C2474" s="8">
        <v>25.7395833333333</v>
      </c>
      <c r="D2474">
        <v>0.93295418231040173</v>
      </c>
      <c r="E2474" s="6">
        <v>117.2306316623657</v>
      </c>
      <c r="F2474" s="10">
        <v>162.21618764464449</v>
      </c>
      <c r="G2474" s="10">
        <v>162.42605343407854</v>
      </c>
      <c r="H2474" s="10">
        <v>1.8371301342340389</v>
      </c>
      <c r="I2474" s="10">
        <f t="shared" si="61"/>
        <v>109.37080810429428</v>
      </c>
    </row>
    <row r="2475" spans="1:9" x14ac:dyDescent="0.25">
      <c r="A2475" s="14"/>
      <c r="B2475" s="5">
        <f>DATE(YEAR(siječanj!B2475),MONTH(siječanj!B2475)+5,DAY(siječanj!B2475))</f>
        <v>44008</v>
      </c>
      <c r="C2475" s="8">
        <v>25.75</v>
      </c>
      <c r="D2475">
        <v>0.93295418231040173</v>
      </c>
      <c r="E2475" s="6">
        <v>120.02619551426811</v>
      </c>
      <c r="F2475" s="10">
        <v>160.21269395985234</v>
      </c>
      <c r="G2475" s="10">
        <v>160.9732942928658</v>
      </c>
      <c r="H2475" s="10">
        <v>1.8747174431035989</v>
      </c>
      <c r="I2475" s="10">
        <f t="shared" si="61"/>
        <v>111.97894109184242</v>
      </c>
    </row>
    <row r="2476" spans="1:9" x14ac:dyDescent="0.25">
      <c r="A2476" s="14"/>
      <c r="B2476" s="5">
        <f>DATE(YEAR(siječanj!B2476),MONTH(siječanj!B2476)+5,DAY(siječanj!B2476))</f>
        <v>44008</v>
      </c>
      <c r="C2476" s="8">
        <v>25.7604166666667</v>
      </c>
      <c r="D2476">
        <v>0.93295418231040173</v>
      </c>
      <c r="E2476" s="6">
        <v>122.18151639104974</v>
      </c>
      <c r="F2476" s="10">
        <v>159.68372534440948</v>
      </c>
      <c r="G2476" s="10">
        <v>159.092609142344</v>
      </c>
      <c r="H2476" s="10">
        <v>2.5394893110835683</v>
      </c>
      <c r="I2476" s="10">
        <f t="shared" si="61"/>
        <v>113.98975671805675</v>
      </c>
    </row>
    <row r="2477" spans="1:9" x14ac:dyDescent="0.25">
      <c r="A2477" s="14"/>
      <c r="B2477" s="5">
        <f>DATE(YEAR(siječanj!B2477),MONTH(siječanj!B2477)+5,DAY(siječanj!B2477))</f>
        <v>44008</v>
      </c>
      <c r="C2477" s="8">
        <v>25.7708333333333</v>
      </c>
      <c r="D2477">
        <v>0.93295418231040173</v>
      </c>
      <c r="E2477" s="6">
        <v>123.74161731141612</v>
      </c>
      <c r="F2477" s="10">
        <v>158.67695376730535</v>
      </c>
      <c r="G2477" s="10">
        <v>158.19565900643755</v>
      </c>
      <c r="H2477" s="10">
        <v>4.554686975124759</v>
      </c>
      <c r="I2477" s="10">
        <f t="shared" si="61"/>
        <v>115.44525939653887</v>
      </c>
    </row>
    <row r="2478" spans="1:9" x14ac:dyDescent="0.25">
      <c r="A2478" s="14"/>
      <c r="B2478" s="5">
        <f>DATE(YEAR(siječanj!B2478),MONTH(siječanj!B2478)+5,DAY(siječanj!B2478))</f>
        <v>44008</v>
      </c>
      <c r="C2478" s="8">
        <v>25.78125</v>
      </c>
      <c r="D2478">
        <v>0.93295418231040173</v>
      </c>
      <c r="E2478" s="6">
        <v>126.000553092236</v>
      </c>
      <c r="F2478" s="10">
        <v>158.08306486075927</v>
      </c>
      <c r="G2478" s="10">
        <v>161.17035040027611</v>
      </c>
      <c r="H2478" s="10">
        <v>11.025065872598605</v>
      </c>
      <c r="I2478" s="10">
        <f t="shared" si="61"/>
        <v>117.5527429808254</v>
      </c>
    </row>
    <row r="2479" spans="1:9" x14ac:dyDescent="0.25">
      <c r="A2479" s="14"/>
      <c r="B2479" s="5">
        <f>DATE(YEAR(siječanj!B2479),MONTH(siječanj!B2479)+5,DAY(siječanj!B2479))</f>
        <v>44008</v>
      </c>
      <c r="C2479" s="8">
        <v>25.7916666666667</v>
      </c>
      <c r="D2479">
        <v>0.93295418231040173</v>
      </c>
      <c r="E2479" s="6">
        <v>129.25955157966845</v>
      </c>
      <c r="F2479" s="10">
        <v>156.71733517961854</v>
      </c>
      <c r="G2479" s="10">
        <v>162.58134848692811</v>
      </c>
      <c r="H2479" s="10">
        <v>25.956515508307714</v>
      </c>
      <c r="I2479" s="10">
        <f t="shared" si="61"/>
        <v>120.59323924981878</v>
      </c>
    </row>
    <row r="2480" spans="1:9" x14ac:dyDescent="0.25">
      <c r="A2480" s="14"/>
      <c r="B2480" s="5">
        <f>DATE(YEAR(siječanj!B2480),MONTH(siječanj!B2480)+5,DAY(siječanj!B2480))</f>
        <v>44008</v>
      </c>
      <c r="C2480" s="8">
        <v>25.8020833333333</v>
      </c>
      <c r="D2480">
        <v>0.93295418231040173</v>
      </c>
      <c r="E2480" s="6">
        <v>133.33573642505144</v>
      </c>
      <c r="F2480" s="10">
        <v>153.31448182525006</v>
      </c>
      <c r="G2480" s="10">
        <v>158.28440074817934</v>
      </c>
      <c r="H2480" s="10">
        <v>42.252983824415004</v>
      </c>
      <c r="I2480" s="10">
        <f t="shared" si="61"/>
        <v>124.39613294918911</v>
      </c>
    </row>
    <row r="2481" spans="1:9" x14ac:dyDescent="0.25">
      <c r="A2481" s="14"/>
      <c r="B2481" s="5">
        <f>DATE(YEAR(siječanj!B2481),MONTH(siječanj!B2481)+5,DAY(siječanj!B2481))</f>
        <v>44008</v>
      </c>
      <c r="C2481" s="8">
        <v>25.8125</v>
      </c>
      <c r="D2481">
        <v>0.93295418231040173</v>
      </c>
      <c r="E2481" s="6">
        <v>138.21040116088483</v>
      </c>
      <c r="F2481" s="10">
        <v>152.5962781472532</v>
      </c>
      <c r="G2481" s="10">
        <v>157.22957569509833</v>
      </c>
      <c r="H2481" s="10">
        <v>63.086282847885712</v>
      </c>
      <c r="I2481" s="10">
        <f t="shared" si="61"/>
        <v>128.94397180184589</v>
      </c>
    </row>
    <row r="2482" spans="1:9" x14ac:dyDescent="0.25">
      <c r="A2482" s="14"/>
      <c r="B2482" s="5">
        <f>DATE(YEAR(siječanj!B2482),MONTH(siječanj!B2482)+5,DAY(siječanj!B2482))</f>
        <v>44008</v>
      </c>
      <c r="C2482" s="8">
        <v>25.8229166666667</v>
      </c>
      <c r="D2482">
        <v>0.93295418231040173</v>
      </c>
      <c r="E2482" s="6">
        <v>141.82807250524232</v>
      </c>
      <c r="F2482" s="10">
        <v>149.28909638054867</v>
      </c>
      <c r="G2482" s="10">
        <v>158.22745204032469</v>
      </c>
      <c r="H2482" s="10">
        <v>86.791624827783693</v>
      </c>
      <c r="I2482" s="10">
        <f t="shared" si="61"/>
        <v>132.3190934127887</v>
      </c>
    </row>
    <row r="2483" spans="1:9" x14ac:dyDescent="0.25">
      <c r="A2483" s="14"/>
      <c r="B2483" s="5">
        <f>DATE(YEAR(siječanj!B2483),MONTH(siječanj!B2483)+5,DAY(siječanj!B2483))</f>
        <v>44008</v>
      </c>
      <c r="C2483" s="8">
        <v>25.8333333333333</v>
      </c>
      <c r="D2483">
        <v>0.93295418231040173</v>
      </c>
      <c r="E2483" s="6">
        <v>147.81592447746297</v>
      </c>
      <c r="F2483" s="10">
        <v>143.63189190657775</v>
      </c>
      <c r="G2483" s="10">
        <v>151.56305945562204</v>
      </c>
      <c r="H2483" s="10">
        <v>129.2356917809924</v>
      </c>
      <c r="I2483" s="10">
        <f t="shared" si="61"/>
        <v>137.90548495332757</v>
      </c>
    </row>
    <row r="2484" spans="1:9" x14ac:dyDescent="0.25">
      <c r="A2484" s="14"/>
      <c r="B2484" s="5">
        <f>DATE(YEAR(siječanj!B2484),MONTH(siječanj!B2484)+5,DAY(siječanj!B2484))</f>
        <v>44008</v>
      </c>
      <c r="C2484" s="8">
        <v>25.84375</v>
      </c>
      <c r="D2484">
        <v>0.93295418231040173</v>
      </c>
      <c r="E2484" s="6">
        <v>152.17446686228101</v>
      </c>
      <c r="F2484" s="10">
        <v>124.7553989616169</v>
      </c>
      <c r="G2484" s="10">
        <v>138.31893457077561</v>
      </c>
      <c r="H2484" s="10">
        <v>197.30994388632618</v>
      </c>
      <c r="I2484" s="10">
        <f t="shared" si="61"/>
        <v>141.97180530002069</v>
      </c>
    </row>
    <row r="2485" spans="1:9" x14ac:dyDescent="0.25">
      <c r="A2485" s="14"/>
      <c r="B2485" s="5">
        <f>DATE(YEAR(siječanj!B2485),MONTH(siječanj!B2485)+5,DAY(siječanj!B2485))</f>
        <v>44008</v>
      </c>
      <c r="C2485" s="8">
        <v>25.8541666666667</v>
      </c>
      <c r="D2485">
        <v>0.93295418231040173</v>
      </c>
      <c r="E2485" s="6">
        <v>155.78069924992096</v>
      </c>
      <c r="F2485" s="10">
        <v>117.66964863553805</v>
      </c>
      <c r="G2485" s="10">
        <v>129.9478139719775</v>
      </c>
      <c r="H2485" s="10">
        <v>228.36443931386421</v>
      </c>
      <c r="I2485" s="10">
        <f t="shared" si="61"/>
        <v>145.33625488845263</v>
      </c>
    </row>
    <row r="2486" spans="1:9" x14ac:dyDescent="0.25">
      <c r="A2486" s="14"/>
      <c r="B2486" s="5">
        <f>DATE(YEAR(siječanj!B2486),MONTH(siječanj!B2486)+5,DAY(siječanj!B2486))</f>
        <v>44008</v>
      </c>
      <c r="C2486" s="8">
        <v>25.8645833333333</v>
      </c>
      <c r="D2486">
        <v>0.93295418231040173</v>
      </c>
      <c r="E2486" s="6">
        <v>156.52582514537585</v>
      </c>
      <c r="F2486" s="10">
        <v>115.78168591897237</v>
      </c>
      <c r="G2486" s="10">
        <v>127.54933088216345</v>
      </c>
      <c r="H2486" s="10">
        <v>229.29072209809775</v>
      </c>
      <c r="I2486" s="10">
        <f t="shared" si="61"/>
        <v>146.03142320896504</v>
      </c>
    </row>
    <row r="2487" spans="1:9" x14ac:dyDescent="0.25">
      <c r="A2487" s="14"/>
      <c r="B2487" s="5">
        <f>DATE(YEAR(siječanj!B2487),MONTH(siječanj!B2487)+5,DAY(siječanj!B2487))</f>
        <v>44008</v>
      </c>
      <c r="C2487" s="8">
        <v>25.875</v>
      </c>
      <c r="D2487">
        <v>0.93295418231040173</v>
      </c>
      <c r="E2487" s="6">
        <v>156.3267614814005</v>
      </c>
      <c r="F2487" s="10">
        <v>112.55712779950582</v>
      </c>
      <c r="G2487" s="10">
        <v>122.65153833316609</v>
      </c>
      <c r="H2487" s="10">
        <v>230.64665541522115</v>
      </c>
      <c r="I2487" s="10">
        <f t="shared" si="61"/>
        <v>145.8457059311132</v>
      </c>
    </row>
    <row r="2488" spans="1:9" x14ac:dyDescent="0.25">
      <c r="A2488" s="14"/>
      <c r="B2488" s="5">
        <f>DATE(YEAR(siječanj!B2488),MONTH(siječanj!B2488)+5,DAY(siječanj!B2488))</f>
        <v>44008</v>
      </c>
      <c r="C2488" s="8">
        <v>25.8854166666667</v>
      </c>
      <c r="D2488">
        <v>0.93295418231040173</v>
      </c>
      <c r="E2488" s="6">
        <v>160.56433987782532</v>
      </c>
      <c r="F2488" s="10">
        <v>109.75859212169337</v>
      </c>
      <c r="G2488" s="10">
        <v>109.1179414889834</v>
      </c>
      <c r="H2488" s="10">
        <v>237.71625100700965</v>
      </c>
      <c r="I2488" s="10">
        <f t="shared" si="61"/>
        <v>149.79917241892593</v>
      </c>
    </row>
    <row r="2489" spans="1:9" x14ac:dyDescent="0.25">
      <c r="A2489" s="14"/>
      <c r="B2489" s="5">
        <f>DATE(YEAR(siječanj!B2489),MONTH(siječanj!B2489)+5,DAY(siječanj!B2489))</f>
        <v>44008</v>
      </c>
      <c r="C2489" s="8">
        <v>25.8958333333333</v>
      </c>
      <c r="D2489">
        <v>0.93295418231040173</v>
      </c>
      <c r="E2489" s="6">
        <v>163.41384853889397</v>
      </c>
      <c r="F2489" s="10">
        <v>107.18441074878076</v>
      </c>
      <c r="G2489" s="10">
        <v>100.81962817580225</v>
      </c>
      <c r="H2489" s="10">
        <v>243.36119155792619</v>
      </c>
      <c r="I2489" s="10">
        <f t="shared" si="61"/>
        <v>152.45763344179966</v>
      </c>
    </row>
    <row r="2490" spans="1:9" x14ac:dyDescent="0.25">
      <c r="A2490" s="14"/>
      <c r="B2490" s="5">
        <f>DATE(YEAR(siječanj!B2490),MONTH(siječanj!B2490)+5,DAY(siječanj!B2490))</f>
        <v>44008</v>
      </c>
      <c r="C2490" s="8">
        <v>25.90625</v>
      </c>
      <c r="D2490">
        <v>0.93295418231040173</v>
      </c>
      <c r="E2490" s="6">
        <v>161.52559254769258</v>
      </c>
      <c r="F2490" s="10">
        <v>103.86438067354175</v>
      </c>
      <c r="G2490" s="10">
        <v>103.06303586065816</v>
      </c>
      <c r="H2490" s="10">
        <v>244.10053807624303</v>
      </c>
      <c r="I2490" s="10">
        <f t="shared" si="61"/>
        <v>150.69597711753565</v>
      </c>
    </row>
    <row r="2491" spans="1:9" x14ac:dyDescent="0.25">
      <c r="A2491" s="14"/>
      <c r="B2491" s="5">
        <f>DATE(YEAR(siječanj!B2491),MONTH(siječanj!B2491)+5,DAY(siječanj!B2491))</f>
        <v>44008</v>
      </c>
      <c r="C2491" s="8">
        <v>25.9166666666667</v>
      </c>
      <c r="D2491">
        <v>0.93295418231040173</v>
      </c>
      <c r="E2491" s="6">
        <v>157.57186808894704</v>
      </c>
      <c r="F2491" s="10">
        <v>102.28311642446592</v>
      </c>
      <c r="G2491" s="10">
        <v>92.024139863536504</v>
      </c>
      <c r="H2491" s="10">
        <v>241.09397763647186</v>
      </c>
      <c r="I2491" s="10">
        <f t="shared" si="61"/>
        <v>147.00733334804607</v>
      </c>
    </row>
    <row r="2492" spans="1:9" x14ac:dyDescent="0.25">
      <c r="A2492" s="14"/>
      <c r="B2492" s="5">
        <f>DATE(YEAR(siječanj!B2492),MONTH(siječanj!B2492)+5,DAY(siječanj!B2492))</f>
        <v>44008</v>
      </c>
      <c r="C2492" s="8">
        <v>25.9270833333333</v>
      </c>
      <c r="D2492">
        <v>0.93295418231040173</v>
      </c>
      <c r="E2492" s="6">
        <v>150.98560477082412</v>
      </c>
      <c r="F2492" s="10">
        <v>99.92169872883494</v>
      </c>
      <c r="G2492" s="10">
        <v>87.52926141940965</v>
      </c>
      <c r="H2492" s="10">
        <v>241.86424693391177</v>
      </c>
      <c r="I2492" s="10">
        <f t="shared" si="61"/>
        <v>140.86265143960571</v>
      </c>
    </row>
    <row r="2493" spans="1:9" x14ac:dyDescent="0.25">
      <c r="A2493" s="14"/>
      <c r="B2493" s="5">
        <f>DATE(YEAR(siječanj!B2493),MONTH(siječanj!B2493)+5,DAY(siječanj!B2493))</f>
        <v>44008</v>
      </c>
      <c r="C2493" s="8">
        <v>25.9375</v>
      </c>
      <c r="D2493">
        <v>0.93295418231040173</v>
      </c>
      <c r="E2493" s="6">
        <v>141.79271302184716</v>
      </c>
      <c r="F2493" s="10">
        <v>96.919686249331633</v>
      </c>
      <c r="G2493" s="10">
        <v>83.327525051205171</v>
      </c>
      <c r="H2493" s="10">
        <v>241.04946424800661</v>
      </c>
      <c r="I2493" s="10">
        <f t="shared" si="61"/>
        <v>132.28610463487087</v>
      </c>
    </row>
    <row r="2494" spans="1:9" x14ac:dyDescent="0.25">
      <c r="A2494" s="14"/>
      <c r="B2494" s="5">
        <f>DATE(YEAR(siječanj!B2494),MONTH(siječanj!B2494)+5,DAY(siječanj!B2494))</f>
        <v>44008</v>
      </c>
      <c r="C2494" s="8">
        <v>25.9479166666667</v>
      </c>
      <c r="D2494">
        <v>0.93295418231040173</v>
      </c>
      <c r="E2494" s="6">
        <v>130.59273418208022</v>
      </c>
      <c r="F2494" s="10">
        <v>92.663087147939734</v>
      </c>
      <c r="G2494" s="10">
        <v>80.777217345226362</v>
      </c>
      <c r="H2494" s="10">
        <v>238.363138655336</v>
      </c>
      <c r="I2494" s="10">
        <f t="shared" si="61"/>
        <v>121.8370375345223</v>
      </c>
    </row>
    <row r="2495" spans="1:9" x14ac:dyDescent="0.25">
      <c r="A2495" s="14"/>
      <c r="B2495" s="5">
        <f>DATE(YEAR(siječanj!B2495),MONTH(siječanj!B2495)+5,DAY(siječanj!B2495))</f>
        <v>44008</v>
      </c>
      <c r="C2495" s="8">
        <v>25.9583333333333</v>
      </c>
      <c r="D2495">
        <v>0.93295418231040173</v>
      </c>
      <c r="E2495" s="6">
        <v>119.24236483635717</v>
      </c>
      <c r="F2495" s="10">
        <v>89.31373913312072</v>
      </c>
      <c r="G2495" s="10">
        <v>79.15323668223526</v>
      </c>
      <c r="H2495" s="10">
        <v>238.59459829253666</v>
      </c>
      <c r="I2495" s="10">
        <f t="shared" si="61"/>
        <v>111.24766298266221</v>
      </c>
    </row>
    <row r="2496" spans="1:9" x14ac:dyDescent="0.25">
      <c r="A2496" s="14"/>
      <c r="B2496" s="5">
        <f>DATE(YEAR(siječanj!B2496),MONTH(siječanj!B2496)+5,DAY(siječanj!B2496))</f>
        <v>44008</v>
      </c>
      <c r="C2496" s="8">
        <v>25.96875</v>
      </c>
      <c r="D2496">
        <v>0.93295418231040173</v>
      </c>
      <c r="E2496" s="6">
        <v>109.13745559371809</v>
      </c>
      <c r="F2496" s="10">
        <v>86.152368499939513</v>
      </c>
      <c r="G2496" s="10">
        <v>76.784457974540629</v>
      </c>
      <c r="H2496" s="10">
        <v>239.45144757805019</v>
      </c>
      <c r="I2496" s="10">
        <f t="shared" si="61"/>
        <v>101.82024564287504</v>
      </c>
    </row>
    <row r="2497" spans="1:9" x14ac:dyDescent="0.25">
      <c r="A2497" s="14"/>
      <c r="B2497" s="5">
        <f>DATE(YEAR(siječanj!B2497),MONTH(siječanj!B2497)+5,DAY(siječanj!B2497))</f>
        <v>44008</v>
      </c>
      <c r="C2497" s="8">
        <v>25.9791666666667</v>
      </c>
      <c r="D2497">
        <v>0.93295418231040173</v>
      </c>
      <c r="E2497" s="6">
        <v>99.367135835067614</v>
      </c>
      <c r="F2497" s="10">
        <v>83.89335397935254</v>
      </c>
      <c r="G2497" s="10">
        <v>78.015784085990717</v>
      </c>
      <c r="H2497" s="10">
        <v>238.9108829382881</v>
      </c>
      <c r="I2497" s="10">
        <f t="shared" si="61"/>
        <v>92.704984961532119</v>
      </c>
    </row>
    <row r="2498" spans="1:9" ht="15.75" thickBot="1" x14ac:dyDescent="0.3">
      <c r="A2498" s="14"/>
      <c r="B2498" s="5">
        <f>DATE(YEAR(siječanj!B2498),MONTH(siječanj!B2498)+5,DAY(siječanj!B2498))</f>
        <v>44008</v>
      </c>
      <c r="C2498" s="8">
        <v>25.9895833333333</v>
      </c>
      <c r="D2498">
        <v>0.93295418231040173</v>
      </c>
      <c r="E2498" s="6">
        <v>91.113714082909908</v>
      </c>
      <c r="F2498" s="10">
        <v>81.953606750141802</v>
      </c>
      <c r="G2498" s="10">
        <v>75.063412911520999</v>
      </c>
      <c r="H2498" s="10">
        <v>239.27153222850654</v>
      </c>
      <c r="I2498" s="10">
        <f t="shared" si="61"/>
        <v>85.004920619484949</v>
      </c>
    </row>
    <row r="2499" spans="1:9" x14ac:dyDescent="0.25">
      <c r="A2499" s="15">
        <f t="shared" ref="A2499" si="62">A2403+1</f>
        <v>179</v>
      </c>
      <c r="B2499" s="5">
        <f>DATE(YEAR(siječanj!B2499),MONTH(siječanj!B2499)+5,DAY(siječanj!B2499))</f>
        <v>44009</v>
      </c>
      <c r="C2499" s="8">
        <v>26</v>
      </c>
      <c r="D2499">
        <v>0.93400349447767561</v>
      </c>
      <c r="E2499" s="6">
        <v>88.335155749474936</v>
      </c>
      <c r="F2499" s="10">
        <v>78.457257795726349</v>
      </c>
      <c r="G2499" s="10">
        <v>75.134311257281382</v>
      </c>
      <c r="H2499" s="10">
        <v>239.07879095353118</v>
      </c>
      <c r="I2499" s="10">
        <f t="shared" si="61"/>
        <v>82.505344155239328</v>
      </c>
    </row>
    <row r="2500" spans="1:9" x14ac:dyDescent="0.25">
      <c r="A2500" s="16"/>
      <c r="B2500" s="5">
        <f>DATE(YEAR(siječanj!B2500),MONTH(siječanj!B2500)+5,DAY(siječanj!B2500))</f>
        <v>44009</v>
      </c>
      <c r="C2500" s="8">
        <v>26.0104166666667</v>
      </c>
      <c r="D2500">
        <v>0.93400349447767561</v>
      </c>
      <c r="E2500" s="6">
        <v>81.819299607134596</v>
      </c>
      <c r="F2500" s="10">
        <v>77.559313547933385</v>
      </c>
      <c r="G2500" s="10">
        <v>71.764301582018305</v>
      </c>
      <c r="H2500" s="10">
        <v>239.4931857429242</v>
      </c>
      <c r="I2500" s="10">
        <f t="shared" ref="I2500:I2563" si="63">D2500*E2500</f>
        <v>76.419511748779627</v>
      </c>
    </row>
    <row r="2501" spans="1:9" x14ac:dyDescent="0.25">
      <c r="A2501" s="16"/>
      <c r="B2501" s="5">
        <f>DATE(YEAR(siječanj!B2501),MONTH(siječanj!B2501)+5,DAY(siječanj!B2501))</f>
        <v>44009</v>
      </c>
      <c r="C2501" s="8">
        <v>26.0208333333333</v>
      </c>
      <c r="D2501">
        <v>0.93400349447767561</v>
      </c>
      <c r="E2501" s="6">
        <v>76.441864920544688</v>
      </c>
      <c r="F2501" s="10">
        <v>74.767880772819126</v>
      </c>
      <c r="G2501" s="10">
        <v>73.221401764285602</v>
      </c>
      <c r="H2501" s="10">
        <v>238.01324385567452</v>
      </c>
      <c r="I2501" s="10">
        <f t="shared" si="63"/>
        <v>71.39696896017918</v>
      </c>
    </row>
    <row r="2502" spans="1:9" x14ac:dyDescent="0.25">
      <c r="A2502" s="16"/>
      <c r="B2502" s="5">
        <f>DATE(YEAR(siječanj!B2502),MONTH(siječanj!B2502)+5,DAY(siječanj!B2502))</f>
        <v>44009</v>
      </c>
      <c r="C2502" s="8">
        <v>26.03125</v>
      </c>
      <c r="D2502">
        <v>0.93400349447767561</v>
      </c>
      <c r="E2502" s="6">
        <v>73.117478695368476</v>
      </c>
      <c r="F2502" s="10">
        <v>73.33204037139717</v>
      </c>
      <c r="G2502" s="10">
        <v>70.101159696781593</v>
      </c>
      <c r="H2502" s="10">
        <v>236.17193391526189</v>
      </c>
      <c r="I2502" s="10">
        <f t="shared" si="63"/>
        <v>68.291980608871157</v>
      </c>
    </row>
    <row r="2503" spans="1:9" x14ac:dyDescent="0.25">
      <c r="A2503" s="16"/>
      <c r="B2503" s="5">
        <f>DATE(YEAR(siječanj!B2503),MONTH(siječanj!B2503)+5,DAY(siječanj!B2503))</f>
        <v>44009</v>
      </c>
      <c r="C2503" s="8">
        <v>26.0416666666667</v>
      </c>
      <c r="D2503">
        <v>0.93400349447767561</v>
      </c>
      <c r="E2503" s="6">
        <v>70.086225665729671</v>
      </c>
      <c r="F2503" s="10">
        <v>73.055737855701253</v>
      </c>
      <c r="G2503" s="10">
        <v>67.755020696297876</v>
      </c>
      <c r="H2503" s="10">
        <v>237.47579185877484</v>
      </c>
      <c r="I2503" s="10">
        <f t="shared" si="63"/>
        <v>65.460779686542466</v>
      </c>
    </row>
    <row r="2504" spans="1:9" x14ac:dyDescent="0.25">
      <c r="A2504" s="16"/>
      <c r="B2504" s="5">
        <f>DATE(YEAR(siječanj!B2504),MONTH(siječanj!B2504)+5,DAY(siječanj!B2504))</f>
        <v>44009</v>
      </c>
      <c r="C2504" s="8">
        <v>26.0520833333333</v>
      </c>
      <c r="D2504">
        <v>0.93400349447767561</v>
      </c>
      <c r="E2504" s="6">
        <v>68.798973652026888</v>
      </c>
      <c r="F2504" s="10">
        <v>70.080975129382395</v>
      </c>
      <c r="G2504" s="10">
        <v>72.471819389146603</v>
      </c>
      <c r="H2504" s="10">
        <v>237.97125911517927</v>
      </c>
      <c r="I2504" s="10">
        <f t="shared" si="63"/>
        <v>64.258481807470645</v>
      </c>
    </row>
    <row r="2505" spans="1:9" x14ac:dyDescent="0.25">
      <c r="A2505" s="16"/>
      <c r="B2505" s="5">
        <f>DATE(YEAR(siječanj!B2505),MONTH(siječanj!B2505)+5,DAY(siječanj!B2505))</f>
        <v>44009</v>
      </c>
      <c r="C2505" s="8">
        <v>26.0625</v>
      </c>
      <c r="D2505">
        <v>0.93400349447767561</v>
      </c>
      <c r="E2505" s="6">
        <v>65.825069315549769</v>
      </c>
      <c r="F2505" s="10">
        <v>70.228558994101917</v>
      </c>
      <c r="G2505" s="10">
        <v>79.715774900215834</v>
      </c>
      <c r="H2505" s="10">
        <v>237.99433639710685</v>
      </c>
      <c r="I2505" s="10">
        <f t="shared" si="63"/>
        <v>61.480844764958704</v>
      </c>
    </row>
    <row r="2506" spans="1:9" x14ac:dyDescent="0.25">
      <c r="A2506" s="16"/>
      <c r="B2506" s="5">
        <f>DATE(YEAR(siječanj!B2506),MONTH(siječanj!B2506)+5,DAY(siječanj!B2506))</f>
        <v>44009</v>
      </c>
      <c r="C2506" s="8">
        <v>26.0729166666667</v>
      </c>
      <c r="D2506">
        <v>0.93400349447767561</v>
      </c>
      <c r="E2506" s="6">
        <v>64.850008474492014</v>
      </c>
      <c r="F2506" s="10">
        <v>69.413461981265399</v>
      </c>
      <c r="G2506" s="10">
        <v>77.828144882726349</v>
      </c>
      <c r="H2506" s="10">
        <v>238.1584549343815</v>
      </c>
      <c r="I2506" s="10">
        <f t="shared" si="63"/>
        <v>60.57013453208242</v>
      </c>
    </row>
    <row r="2507" spans="1:9" x14ac:dyDescent="0.25">
      <c r="A2507" s="16"/>
      <c r="B2507" s="5">
        <f>DATE(YEAR(siječanj!B2507),MONTH(siječanj!B2507)+5,DAY(siječanj!B2507))</f>
        <v>44009</v>
      </c>
      <c r="C2507" s="8">
        <v>26.0833333333333</v>
      </c>
      <c r="D2507">
        <v>0.93400349447767561</v>
      </c>
      <c r="E2507" s="6">
        <v>63.63064349141996</v>
      </c>
      <c r="F2507" s="10">
        <v>70.520245143353847</v>
      </c>
      <c r="G2507" s="10">
        <v>70.661205909593761</v>
      </c>
      <c r="H2507" s="10">
        <v>238.01783695054621</v>
      </c>
      <c r="I2507" s="10">
        <f t="shared" si="63"/>
        <v>59.431243376849409</v>
      </c>
    </row>
    <row r="2508" spans="1:9" x14ac:dyDescent="0.25">
      <c r="A2508" s="16"/>
      <c r="B2508" s="5">
        <f>DATE(YEAR(siječanj!B2508),MONTH(siječanj!B2508)+5,DAY(siječanj!B2508))</f>
        <v>44009</v>
      </c>
      <c r="C2508" s="8">
        <v>26.09375</v>
      </c>
      <c r="D2508">
        <v>0.93400349447767561</v>
      </c>
      <c r="E2508" s="6">
        <v>63.241177797101827</v>
      </c>
      <c r="F2508" s="10">
        <v>71.293866634420354</v>
      </c>
      <c r="G2508" s="10">
        <v>66.246902299244951</v>
      </c>
      <c r="H2508" s="10">
        <v>238.31297299493781</v>
      </c>
      <c r="I2508" s="10">
        <f t="shared" si="63"/>
        <v>59.067481057377094</v>
      </c>
    </row>
    <row r="2509" spans="1:9" x14ac:dyDescent="0.25">
      <c r="A2509" s="16"/>
      <c r="B2509" s="5">
        <f>DATE(YEAR(siječanj!B2509),MONTH(siječanj!B2509)+5,DAY(siječanj!B2509))</f>
        <v>44009</v>
      </c>
      <c r="C2509" s="8">
        <v>26.1041666666667</v>
      </c>
      <c r="D2509">
        <v>0.93400349447767561</v>
      </c>
      <c r="E2509" s="6">
        <v>63.44127215873975</v>
      </c>
      <c r="F2509" s="10">
        <v>71.189263515932467</v>
      </c>
      <c r="G2509" s="10">
        <v>66.969204406266499</v>
      </c>
      <c r="H2509" s="10">
        <v>238.70445422062946</v>
      </c>
      <c r="I2509" s="10">
        <f t="shared" si="63"/>
        <v>59.254369890372196</v>
      </c>
    </row>
    <row r="2510" spans="1:9" x14ac:dyDescent="0.25">
      <c r="A2510" s="16"/>
      <c r="B2510" s="5">
        <f>DATE(YEAR(siječanj!B2510),MONTH(siječanj!B2510)+5,DAY(siječanj!B2510))</f>
        <v>44009</v>
      </c>
      <c r="C2510" s="8">
        <v>26.1145833333333</v>
      </c>
      <c r="D2510">
        <v>0.93400349447767561</v>
      </c>
      <c r="E2510" s="6">
        <v>61.409453288873038</v>
      </c>
      <c r="F2510" s="10">
        <v>69.021995820023278</v>
      </c>
      <c r="G2510" s="10">
        <v>64.528253395041091</v>
      </c>
      <c r="H2510" s="10">
        <v>238.30296422093573</v>
      </c>
      <c r="I2510" s="10">
        <f t="shared" si="63"/>
        <v>57.356643965771006</v>
      </c>
    </row>
    <row r="2511" spans="1:9" x14ac:dyDescent="0.25">
      <c r="A2511" s="16"/>
      <c r="B2511" s="5">
        <f>DATE(YEAR(siječanj!B2511),MONTH(siječanj!B2511)+5,DAY(siječanj!B2511))</f>
        <v>44009</v>
      </c>
      <c r="C2511" s="8">
        <v>26.125</v>
      </c>
      <c r="D2511">
        <v>0.93400349447767561</v>
      </c>
      <c r="E2511" s="6">
        <v>60.568887570165984</v>
      </c>
      <c r="F2511" s="10">
        <v>67.735248500420283</v>
      </c>
      <c r="G2511" s="10">
        <v>64.675497354269709</v>
      </c>
      <c r="H2511" s="10">
        <v>237.9322841945141</v>
      </c>
      <c r="I2511" s="10">
        <f t="shared" si="63"/>
        <v>56.57155264716048</v>
      </c>
    </row>
    <row r="2512" spans="1:9" x14ac:dyDescent="0.25">
      <c r="A2512" s="16"/>
      <c r="B2512" s="5">
        <f>DATE(YEAR(siječanj!B2512),MONTH(siječanj!B2512)+5,DAY(siječanj!B2512))</f>
        <v>44009</v>
      </c>
      <c r="C2512" s="8">
        <v>26.1354166666667</v>
      </c>
      <c r="D2512">
        <v>0.93400349447767561</v>
      </c>
      <c r="E2512" s="6">
        <v>60.305710142532703</v>
      </c>
      <c r="F2512" s="10">
        <v>66.894490804255355</v>
      </c>
      <c r="G2512" s="10">
        <v>61.630410808022077</v>
      </c>
      <c r="H2512" s="10">
        <v>237.55698411961038</v>
      </c>
      <c r="I2512" s="10">
        <f t="shared" si="63"/>
        <v>56.325744010083348</v>
      </c>
    </row>
    <row r="2513" spans="1:9" x14ac:dyDescent="0.25">
      <c r="A2513" s="16"/>
      <c r="B2513" s="5">
        <f>DATE(YEAR(siječanj!B2513),MONTH(siječanj!B2513)+5,DAY(siječanj!B2513))</f>
        <v>44009</v>
      </c>
      <c r="C2513" s="8">
        <v>26.1458333333333</v>
      </c>
      <c r="D2513">
        <v>0.93400349447767561</v>
      </c>
      <c r="E2513" s="6">
        <v>62.683017280149485</v>
      </c>
      <c r="F2513" s="10">
        <v>67.03887257343581</v>
      </c>
      <c r="G2513" s="10">
        <v>62.538906435822469</v>
      </c>
      <c r="H2513" s="10">
        <v>235.06193332585198</v>
      </c>
      <c r="I2513" s="10">
        <f t="shared" si="63"/>
        <v>58.546157184064143</v>
      </c>
    </row>
    <row r="2514" spans="1:9" x14ac:dyDescent="0.25">
      <c r="A2514" s="16"/>
      <c r="B2514" s="5">
        <f>DATE(YEAR(siječanj!B2514),MONTH(siječanj!B2514)+5,DAY(siječanj!B2514))</f>
        <v>44009</v>
      </c>
      <c r="C2514" s="8">
        <v>26.15625</v>
      </c>
      <c r="D2514">
        <v>0.93400349447767561</v>
      </c>
      <c r="E2514" s="6">
        <v>62.662657525936218</v>
      </c>
      <c r="F2514" s="10">
        <v>65.465960922698713</v>
      </c>
      <c r="G2514" s="10">
        <v>60.792162569503787</v>
      </c>
      <c r="H2514" s="10">
        <v>238.06324979097397</v>
      </c>
      <c r="I2514" s="10">
        <f t="shared" si="63"/>
        <v>58.527141102482247</v>
      </c>
    </row>
    <row r="2515" spans="1:9" x14ac:dyDescent="0.25">
      <c r="A2515" s="16"/>
      <c r="B2515" s="5">
        <f>DATE(YEAR(siječanj!B2515),MONTH(siječanj!B2515)+5,DAY(siječanj!B2515))</f>
        <v>44009</v>
      </c>
      <c r="C2515" s="8">
        <v>26.1666666666667</v>
      </c>
      <c r="D2515">
        <v>0.93400349447767561</v>
      </c>
      <c r="E2515" s="6">
        <v>63.224849480759502</v>
      </c>
      <c r="F2515" s="10">
        <v>65.326745626869254</v>
      </c>
      <c r="G2515" s="10">
        <v>59.747712884095037</v>
      </c>
      <c r="H2515" s="10">
        <v>232.13032788180911</v>
      </c>
      <c r="I2515" s="10">
        <f t="shared" si="63"/>
        <v>59.05223035285443</v>
      </c>
    </row>
    <row r="2516" spans="1:9" x14ac:dyDescent="0.25">
      <c r="A2516" s="16"/>
      <c r="B2516" s="5">
        <f>DATE(YEAR(siječanj!B2516),MONTH(siječanj!B2516)+5,DAY(siječanj!B2516))</f>
        <v>44009</v>
      </c>
      <c r="C2516" s="8">
        <v>26.1770833333333</v>
      </c>
      <c r="D2516">
        <v>0.93400349447767561</v>
      </c>
      <c r="E2516" s="6">
        <v>64.910419471691625</v>
      </c>
      <c r="F2516" s="10">
        <v>65.266624486436768</v>
      </c>
      <c r="G2516" s="10">
        <v>61.185228461641515</v>
      </c>
      <c r="H2516" s="10">
        <v>184.25345427621446</v>
      </c>
      <c r="I2516" s="10">
        <f t="shared" si="63"/>
        <v>60.626558614571735</v>
      </c>
    </row>
    <row r="2517" spans="1:9" x14ac:dyDescent="0.25">
      <c r="A2517" s="16"/>
      <c r="B2517" s="5">
        <f>DATE(YEAR(siječanj!B2517),MONTH(siječanj!B2517)+5,DAY(siječanj!B2517))</f>
        <v>44009</v>
      </c>
      <c r="C2517" s="8">
        <v>26.1875</v>
      </c>
      <c r="D2517">
        <v>0.93400349447767561</v>
      </c>
      <c r="E2517" s="6">
        <v>66.639457498150477</v>
      </c>
      <c r="F2517" s="10">
        <v>64.618220102970454</v>
      </c>
      <c r="G2517" s="10">
        <v>58.521131167100165</v>
      </c>
      <c r="H2517" s="10">
        <v>115.38290167546764</v>
      </c>
      <c r="I2517" s="10">
        <f t="shared" si="63"/>
        <v>62.24148617336909</v>
      </c>
    </row>
    <row r="2518" spans="1:9" x14ac:dyDescent="0.25">
      <c r="A2518" s="16"/>
      <c r="B2518" s="5">
        <f>DATE(YEAR(siječanj!B2518),MONTH(siječanj!B2518)+5,DAY(siječanj!B2518))</f>
        <v>44009</v>
      </c>
      <c r="C2518" s="8">
        <v>26.1979166666667</v>
      </c>
      <c r="D2518">
        <v>0.93400349447767561</v>
      </c>
      <c r="E2518" s="6">
        <v>67.607459351074112</v>
      </c>
      <c r="F2518" s="10">
        <v>64.507256712420599</v>
      </c>
      <c r="G2518" s="10">
        <v>61.082073824622924</v>
      </c>
      <c r="H2518" s="10">
        <v>73.306691607559699</v>
      </c>
      <c r="I2518" s="10">
        <f t="shared" si="63"/>
        <v>63.145603286660631</v>
      </c>
    </row>
    <row r="2519" spans="1:9" x14ac:dyDescent="0.25">
      <c r="A2519" s="16"/>
      <c r="B2519" s="5">
        <f>DATE(YEAR(siječanj!B2519),MONTH(siječanj!B2519)+5,DAY(siječanj!B2519))</f>
        <v>44009</v>
      </c>
      <c r="C2519" s="8">
        <v>26.2083333333333</v>
      </c>
      <c r="D2519">
        <v>0.93400349447767561</v>
      </c>
      <c r="E2519" s="6">
        <v>69.191315965929277</v>
      </c>
      <c r="F2519" s="10">
        <v>67.092653404995502</v>
      </c>
      <c r="G2519" s="10">
        <v>59.821410742071848</v>
      </c>
      <c r="H2519" s="10">
        <v>62.243953572132817</v>
      </c>
      <c r="I2519" s="10">
        <f t="shared" si="63"/>
        <v>64.62493089968693</v>
      </c>
    </row>
    <row r="2520" spans="1:9" x14ac:dyDescent="0.25">
      <c r="A2520" s="16"/>
      <c r="B2520" s="5">
        <f>DATE(YEAR(siječanj!B2520),MONTH(siječanj!B2520)+5,DAY(siječanj!B2520))</f>
        <v>44009</v>
      </c>
      <c r="C2520" s="8">
        <v>26.21875</v>
      </c>
      <c r="D2520">
        <v>0.93400349447767561</v>
      </c>
      <c r="E2520" s="6">
        <v>69.256113882467275</v>
      </c>
      <c r="F2520" s="10">
        <v>68.326825669663222</v>
      </c>
      <c r="G2520" s="10">
        <v>67.461091881564315</v>
      </c>
      <c r="H2520" s="10">
        <v>26.367182713208017</v>
      </c>
      <c r="I2520" s="10">
        <f t="shared" si="63"/>
        <v>64.6854523801683</v>
      </c>
    </row>
    <row r="2521" spans="1:9" x14ac:dyDescent="0.25">
      <c r="A2521" s="16"/>
      <c r="B2521" s="5">
        <f>DATE(YEAR(siječanj!B2521),MONTH(siječanj!B2521)+5,DAY(siječanj!B2521))</f>
        <v>44009</v>
      </c>
      <c r="C2521" s="8">
        <v>26.2291666666667</v>
      </c>
      <c r="D2521">
        <v>0.93400349447767561</v>
      </c>
      <c r="E2521" s="6">
        <v>73.542958237012058</v>
      </c>
      <c r="F2521" s="10">
        <v>75.081710091471948</v>
      </c>
      <c r="G2521" s="10">
        <v>67.380505066992171</v>
      </c>
      <c r="H2521" s="10">
        <v>8.8118400328125475</v>
      </c>
      <c r="I2521" s="10">
        <f t="shared" si="63"/>
        <v>68.689379987595018</v>
      </c>
    </row>
    <row r="2522" spans="1:9" x14ac:dyDescent="0.25">
      <c r="A2522" s="16"/>
      <c r="B2522" s="5">
        <f>DATE(YEAR(siječanj!B2522),MONTH(siječanj!B2522)+5,DAY(siječanj!B2522))</f>
        <v>44009</v>
      </c>
      <c r="C2522" s="8">
        <v>26.2395833333333</v>
      </c>
      <c r="D2522">
        <v>0.93400349447767561</v>
      </c>
      <c r="E2522" s="6">
        <v>74.940307230226395</v>
      </c>
      <c r="F2522" s="10">
        <v>75.047189744800448</v>
      </c>
      <c r="G2522" s="10">
        <v>68.598145118006229</v>
      </c>
      <c r="H2522" s="10">
        <v>3.3450858072453662</v>
      </c>
      <c r="I2522" s="10">
        <f t="shared" si="63"/>
        <v>69.994508830262077</v>
      </c>
    </row>
    <row r="2523" spans="1:9" x14ac:dyDescent="0.25">
      <c r="A2523" s="16"/>
      <c r="B2523" s="5">
        <f>DATE(YEAR(siječanj!B2523),MONTH(siječanj!B2523)+5,DAY(siječanj!B2523))</f>
        <v>44009</v>
      </c>
      <c r="C2523" s="8">
        <v>26.25</v>
      </c>
      <c r="D2523">
        <v>0.93400349447767561</v>
      </c>
      <c r="E2523" s="6">
        <v>78.878344828015017</v>
      </c>
      <c r="F2523" s="10">
        <v>73.820280088344091</v>
      </c>
      <c r="G2523" s="10">
        <v>71.212466206748132</v>
      </c>
      <c r="H2523" s="10">
        <v>2.4970763076672262</v>
      </c>
      <c r="I2523" s="10">
        <f t="shared" si="63"/>
        <v>73.672649707981122</v>
      </c>
    </row>
    <row r="2524" spans="1:9" x14ac:dyDescent="0.25">
      <c r="A2524" s="16"/>
      <c r="B2524" s="5">
        <f>DATE(YEAR(siječanj!B2524),MONTH(siječanj!B2524)+5,DAY(siječanj!B2524))</f>
        <v>44009</v>
      </c>
      <c r="C2524" s="8">
        <v>26.2604166666667</v>
      </c>
      <c r="D2524">
        <v>0.93400349447767561</v>
      </c>
      <c r="E2524" s="6">
        <v>82.435298348990102</v>
      </c>
      <c r="F2524" s="10">
        <v>78.930069960101136</v>
      </c>
      <c r="G2524" s="10">
        <v>78.203762745087289</v>
      </c>
      <c r="H2524" s="10">
        <v>3.2736886880923093</v>
      </c>
      <c r="I2524" s="10">
        <f t="shared" si="63"/>
        <v>76.994856726266519</v>
      </c>
    </row>
    <row r="2525" spans="1:9" x14ac:dyDescent="0.25">
      <c r="A2525" s="16"/>
      <c r="B2525" s="5">
        <f>DATE(YEAR(siječanj!B2525),MONTH(siječanj!B2525)+5,DAY(siječanj!B2525))</f>
        <v>44009</v>
      </c>
      <c r="C2525" s="8">
        <v>26.2708333333333</v>
      </c>
      <c r="D2525">
        <v>0.93400349447767561</v>
      </c>
      <c r="E2525" s="6">
        <v>86.287686758356003</v>
      </c>
      <c r="F2525" s="10">
        <v>82.705524261968634</v>
      </c>
      <c r="G2525" s="10">
        <v>80.187662436598075</v>
      </c>
      <c r="H2525" s="10">
        <v>3.7331129776759826</v>
      </c>
      <c r="I2525" s="10">
        <f t="shared" si="63"/>
        <v>80.593000962699563</v>
      </c>
    </row>
    <row r="2526" spans="1:9" x14ac:dyDescent="0.25">
      <c r="A2526" s="16"/>
      <c r="B2526" s="5">
        <f>DATE(YEAR(siječanj!B2526),MONTH(siječanj!B2526)+5,DAY(siječanj!B2526))</f>
        <v>44009</v>
      </c>
      <c r="C2526" s="8">
        <v>26.28125</v>
      </c>
      <c r="D2526">
        <v>0.93400349447767561</v>
      </c>
      <c r="E2526" s="6">
        <v>89.202694369247595</v>
      </c>
      <c r="F2526" s="10">
        <v>88.872145403932663</v>
      </c>
      <c r="G2526" s="10">
        <v>79.373275946286768</v>
      </c>
      <c r="H2526" s="10">
        <v>2.3525141121740298</v>
      </c>
      <c r="I2526" s="10">
        <f t="shared" si="63"/>
        <v>83.315628257701334</v>
      </c>
    </row>
    <row r="2527" spans="1:9" x14ac:dyDescent="0.25">
      <c r="A2527" s="16"/>
      <c r="B2527" s="5">
        <f>DATE(YEAR(siječanj!B2527),MONTH(siječanj!B2527)+5,DAY(siječanj!B2527))</f>
        <v>44009</v>
      </c>
      <c r="C2527" s="8">
        <v>26.2916666666667</v>
      </c>
      <c r="D2527">
        <v>0.93400349447767561</v>
      </c>
      <c r="E2527" s="6">
        <v>94.526361987404997</v>
      </c>
      <c r="F2527" s="10">
        <v>96.771383709802862</v>
      </c>
      <c r="G2527" s="10">
        <v>83.23940231715747</v>
      </c>
      <c r="H2527" s="10">
        <v>1.699404172968473</v>
      </c>
      <c r="I2527" s="10">
        <f t="shared" si="63"/>
        <v>88.287952416497987</v>
      </c>
    </row>
    <row r="2528" spans="1:9" x14ac:dyDescent="0.25">
      <c r="A2528" s="16"/>
      <c r="B2528" s="5">
        <f>DATE(YEAR(siječanj!B2528),MONTH(siječanj!B2528)+5,DAY(siječanj!B2528))</f>
        <v>44009</v>
      </c>
      <c r="C2528" s="8">
        <v>26.3020833333333</v>
      </c>
      <c r="D2528">
        <v>0.93400349447767561</v>
      </c>
      <c r="E2528" s="6">
        <v>96.40636643951585</v>
      </c>
      <c r="F2528" s="10">
        <v>107.68972298508544</v>
      </c>
      <c r="G2528" s="10">
        <v>93.223245626110625</v>
      </c>
      <c r="H2528" s="10">
        <v>1.5457106932346025</v>
      </c>
      <c r="I2528" s="10">
        <f t="shared" si="63"/>
        <v>90.043883144403111</v>
      </c>
    </row>
    <row r="2529" spans="1:9" x14ac:dyDescent="0.25">
      <c r="A2529" s="16"/>
      <c r="B2529" s="5">
        <f>DATE(YEAR(siječanj!B2529),MONTH(siječanj!B2529)+5,DAY(siječanj!B2529))</f>
        <v>44009</v>
      </c>
      <c r="C2529" s="8">
        <v>26.3125</v>
      </c>
      <c r="D2529">
        <v>0.93400349447767561</v>
      </c>
      <c r="E2529" s="6">
        <v>95.936565905416685</v>
      </c>
      <c r="F2529" s="10">
        <v>113.58797498272023</v>
      </c>
      <c r="G2529" s="10">
        <v>104.88793044675295</v>
      </c>
      <c r="H2529" s="10">
        <v>1.452257534504257</v>
      </c>
      <c r="I2529" s="10">
        <f t="shared" si="63"/>
        <v>89.605087803847013</v>
      </c>
    </row>
    <row r="2530" spans="1:9" x14ac:dyDescent="0.25">
      <c r="A2530" s="16"/>
      <c r="B2530" s="5">
        <f>DATE(YEAR(siječanj!B2530),MONTH(siječanj!B2530)+5,DAY(siječanj!B2530))</f>
        <v>44009</v>
      </c>
      <c r="C2530" s="8">
        <v>26.3229166666667</v>
      </c>
      <c r="D2530">
        <v>0.93400349447767561</v>
      </c>
      <c r="E2530" s="6">
        <v>100.62352550382784</v>
      </c>
      <c r="F2530" s="10">
        <v>121.05762941399264</v>
      </c>
      <c r="G2530" s="10">
        <v>114.06122511309805</v>
      </c>
      <c r="H2530" s="10">
        <v>1.888041511187154</v>
      </c>
      <c r="I2530" s="10">
        <f t="shared" si="63"/>
        <v>93.982724447238709</v>
      </c>
    </row>
    <row r="2531" spans="1:9" x14ac:dyDescent="0.25">
      <c r="A2531" s="16"/>
      <c r="B2531" s="5">
        <f>DATE(YEAR(siječanj!B2531),MONTH(siječanj!B2531)+5,DAY(siječanj!B2531))</f>
        <v>44009</v>
      </c>
      <c r="C2531" s="8">
        <v>26.3333333333333</v>
      </c>
      <c r="D2531">
        <v>0.93400349447767561</v>
      </c>
      <c r="E2531" s="6">
        <v>105.01951061259605</v>
      </c>
      <c r="F2531" s="10">
        <v>126.7716690874626</v>
      </c>
      <c r="G2531" s="10">
        <v>125.09182640711913</v>
      </c>
      <c r="H2531" s="10">
        <v>1.9278769508219917</v>
      </c>
      <c r="I2531" s="10">
        <f t="shared" si="63"/>
        <v>98.088589900500054</v>
      </c>
    </row>
    <row r="2532" spans="1:9" x14ac:dyDescent="0.25">
      <c r="A2532" s="16"/>
      <c r="B2532" s="5">
        <f>DATE(YEAR(siječanj!B2532),MONTH(siječanj!B2532)+5,DAY(siječanj!B2532))</f>
        <v>44009</v>
      </c>
      <c r="C2532" s="8">
        <v>26.34375</v>
      </c>
      <c r="D2532">
        <v>0.93400349447767561</v>
      </c>
      <c r="E2532" s="6">
        <v>107.09096169422213</v>
      </c>
      <c r="F2532" s="10">
        <v>143.62479698915521</v>
      </c>
      <c r="G2532" s="10">
        <v>147.25328028641482</v>
      </c>
      <c r="H2532" s="10">
        <v>1.5008928287998078</v>
      </c>
      <c r="I2532" s="10">
        <f t="shared" si="63"/>
        <v>100.02333244937837</v>
      </c>
    </row>
    <row r="2533" spans="1:9" x14ac:dyDescent="0.25">
      <c r="A2533" s="16"/>
      <c r="B2533" s="5">
        <f>DATE(YEAR(siječanj!B2533),MONTH(siječanj!B2533)+5,DAY(siječanj!B2533))</f>
        <v>44009</v>
      </c>
      <c r="C2533" s="8">
        <v>26.3541666666667</v>
      </c>
      <c r="D2533">
        <v>0.93400349447767561</v>
      </c>
      <c r="E2533" s="6">
        <v>107.13914333456988</v>
      </c>
      <c r="F2533" s="10">
        <v>150.47606368816145</v>
      </c>
      <c r="G2533" s="10">
        <v>154.61640875618602</v>
      </c>
      <c r="H2533" s="10">
        <v>1.5966490237981359</v>
      </c>
      <c r="I2533" s="10">
        <f t="shared" si="63"/>
        <v>100.06833426983283</v>
      </c>
    </row>
    <row r="2534" spans="1:9" x14ac:dyDescent="0.25">
      <c r="A2534" s="16"/>
      <c r="B2534" s="5">
        <f>DATE(YEAR(siječanj!B2534),MONTH(siječanj!B2534)+5,DAY(siječanj!B2534))</f>
        <v>44009</v>
      </c>
      <c r="C2534" s="8">
        <v>26.3645833333333</v>
      </c>
      <c r="D2534">
        <v>0.93400349447767561</v>
      </c>
      <c r="E2534" s="6">
        <v>108.22498729394923</v>
      </c>
      <c r="F2534" s="10">
        <v>152.77522018948346</v>
      </c>
      <c r="G2534" s="10">
        <v>160.85638570424473</v>
      </c>
      <c r="H2534" s="10">
        <v>1.6490428493242695</v>
      </c>
      <c r="I2534" s="10">
        <f t="shared" si="63"/>
        <v>101.08251632235061</v>
      </c>
    </row>
    <row r="2535" spans="1:9" x14ac:dyDescent="0.25">
      <c r="A2535" s="16"/>
      <c r="B2535" s="5">
        <f>DATE(YEAR(siječanj!B2535),MONTH(siječanj!B2535)+5,DAY(siječanj!B2535))</f>
        <v>44009</v>
      </c>
      <c r="C2535" s="8">
        <v>26.375</v>
      </c>
      <c r="D2535">
        <v>0.93400349447767561</v>
      </c>
      <c r="E2535" s="6">
        <v>110.67465278355952</v>
      </c>
      <c r="F2535" s="10">
        <v>154.8565503487564</v>
      </c>
      <c r="G2535" s="10">
        <v>162.94663491119513</v>
      </c>
      <c r="H2535" s="10">
        <v>1.5093902040547134</v>
      </c>
      <c r="I2535" s="10">
        <f t="shared" si="63"/>
        <v>103.37051244994801</v>
      </c>
    </row>
    <row r="2536" spans="1:9" x14ac:dyDescent="0.25">
      <c r="A2536" s="16"/>
      <c r="B2536" s="5">
        <f>DATE(YEAR(siječanj!B2536),MONTH(siječanj!B2536)+5,DAY(siječanj!B2536))</f>
        <v>44009</v>
      </c>
      <c r="C2536" s="8">
        <v>26.3854166666667</v>
      </c>
      <c r="D2536">
        <v>0.93400349447767561</v>
      </c>
      <c r="E2536" s="6">
        <v>113.77573607632006</v>
      </c>
      <c r="F2536" s="10">
        <v>160.23978001488581</v>
      </c>
      <c r="G2536" s="10">
        <v>169.86628230734493</v>
      </c>
      <c r="H2536" s="10">
        <v>1.5837482272263383</v>
      </c>
      <c r="I2536" s="10">
        <f t="shared" si="63"/>
        <v>106.26693508205268</v>
      </c>
    </row>
    <row r="2537" spans="1:9" x14ac:dyDescent="0.25">
      <c r="A2537" s="16"/>
      <c r="B2537" s="5">
        <f>DATE(YEAR(siječanj!B2537),MONTH(siječanj!B2537)+5,DAY(siječanj!B2537))</f>
        <v>44009</v>
      </c>
      <c r="C2537" s="8">
        <v>26.3958333333333</v>
      </c>
      <c r="D2537">
        <v>0.93400349447767561</v>
      </c>
      <c r="E2537" s="6">
        <v>112.43420263831848</v>
      </c>
      <c r="F2537" s="10">
        <v>161.4111999907916</v>
      </c>
      <c r="G2537" s="10">
        <v>167.98036554340874</v>
      </c>
      <c r="H2537" s="10">
        <v>1.6842931803423569</v>
      </c>
      <c r="I2537" s="10">
        <f t="shared" si="63"/>
        <v>105.01393816300056</v>
      </c>
    </row>
    <row r="2538" spans="1:9" x14ac:dyDescent="0.25">
      <c r="A2538" s="16"/>
      <c r="B2538" s="5">
        <f>DATE(YEAR(siječanj!B2538),MONTH(siječanj!B2538)+5,DAY(siječanj!B2538))</f>
        <v>44009</v>
      </c>
      <c r="C2538" s="8">
        <v>26.40625</v>
      </c>
      <c r="D2538">
        <v>0.93400349447767561</v>
      </c>
      <c r="E2538" s="6">
        <v>115.45394124590028</v>
      </c>
      <c r="F2538" s="10">
        <v>160.62661471624602</v>
      </c>
      <c r="G2538" s="10">
        <v>164.23928272033859</v>
      </c>
      <c r="H2538" s="10">
        <v>2.1011936572224124</v>
      </c>
      <c r="I2538" s="10">
        <f t="shared" si="63"/>
        <v>107.8343845748911</v>
      </c>
    </row>
    <row r="2539" spans="1:9" x14ac:dyDescent="0.25">
      <c r="A2539" s="16"/>
      <c r="B2539" s="5">
        <f>DATE(YEAR(siječanj!B2539),MONTH(siječanj!B2539)+5,DAY(siječanj!B2539))</f>
        <v>44009</v>
      </c>
      <c r="C2539" s="8">
        <v>26.4166666666667</v>
      </c>
      <c r="D2539">
        <v>0.93400349447767561</v>
      </c>
      <c r="E2539" s="6">
        <v>115.50099090615619</v>
      </c>
      <c r="F2539" s="10">
        <v>162.33184238464369</v>
      </c>
      <c r="G2539" s="10">
        <v>158.25824268110725</v>
      </c>
      <c r="H2539" s="10">
        <v>2.0001855013199421</v>
      </c>
      <c r="I2539" s="10">
        <f t="shared" si="63"/>
        <v>107.87832912198411</v>
      </c>
    </row>
    <row r="2540" spans="1:9" x14ac:dyDescent="0.25">
      <c r="A2540" s="16"/>
      <c r="B2540" s="5">
        <f>DATE(YEAR(siječanj!B2540),MONTH(siječanj!B2540)+5,DAY(siječanj!B2540))</f>
        <v>44009</v>
      </c>
      <c r="C2540" s="8">
        <v>26.4270833333333</v>
      </c>
      <c r="D2540">
        <v>0.93400349447767561</v>
      </c>
      <c r="E2540" s="6">
        <v>117.16328579765604</v>
      </c>
      <c r="F2540" s="10">
        <v>161.38999509128058</v>
      </c>
      <c r="G2540" s="10">
        <v>162.1481509282244</v>
      </c>
      <c r="H2540" s="10">
        <v>2.3395384444621805</v>
      </c>
      <c r="I2540" s="10">
        <f t="shared" si="63"/>
        <v>109.43091835949737</v>
      </c>
    </row>
    <row r="2541" spans="1:9" x14ac:dyDescent="0.25">
      <c r="A2541" s="16"/>
      <c r="B2541" s="5">
        <f>DATE(YEAR(siječanj!B2541),MONTH(siječanj!B2541)+5,DAY(siječanj!B2541))</f>
        <v>44009</v>
      </c>
      <c r="C2541" s="8">
        <v>26.4375</v>
      </c>
      <c r="D2541">
        <v>0.93400349447767561</v>
      </c>
      <c r="E2541" s="6">
        <v>118.0712857549571</v>
      </c>
      <c r="F2541" s="10">
        <v>162.40012447679911</v>
      </c>
      <c r="G2541" s="10">
        <v>158.98798486125173</v>
      </c>
      <c r="H2541" s="10">
        <v>2.4228849975674489</v>
      </c>
      <c r="I2541" s="10">
        <f t="shared" si="63"/>
        <v>110.27899349260214</v>
      </c>
    </row>
    <row r="2542" spans="1:9" x14ac:dyDescent="0.25">
      <c r="A2542" s="16"/>
      <c r="B2542" s="5">
        <f>DATE(YEAR(siječanj!B2542),MONTH(siječanj!B2542)+5,DAY(siječanj!B2542))</f>
        <v>44009</v>
      </c>
      <c r="C2542" s="8">
        <v>26.4479166666667</v>
      </c>
      <c r="D2542">
        <v>0.93400349447767561</v>
      </c>
      <c r="E2542" s="6">
        <v>120.27370891913927</v>
      </c>
      <c r="F2542" s="10">
        <v>162.40881245671551</v>
      </c>
      <c r="G2542" s="10">
        <v>156.96722425995847</v>
      </c>
      <c r="H2542" s="10">
        <v>2.6580861952069239</v>
      </c>
      <c r="I2542" s="10">
        <f t="shared" si="63"/>
        <v>112.33606442426685</v>
      </c>
    </row>
    <row r="2543" spans="1:9" x14ac:dyDescent="0.25">
      <c r="A2543" s="16"/>
      <c r="B2543" s="5">
        <f>DATE(YEAR(siječanj!B2543),MONTH(siječanj!B2543)+5,DAY(siječanj!B2543))</f>
        <v>44009</v>
      </c>
      <c r="C2543" s="8">
        <v>26.4583333333333</v>
      </c>
      <c r="D2543">
        <v>0.93400349447767561</v>
      </c>
      <c r="E2543" s="6">
        <v>121.44515043276172</v>
      </c>
      <c r="F2543" s="10">
        <v>160.50605701699254</v>
      </c>
      <c r="G2543" s="10">
        <v>161.98888623893669</v>
      </c>
      <c r="H2543" s="10">
        <v>2.5773950718688141</v>
      </c>
      <c r="I2543" s="10">
        <f t="shared" si="63"/>
        <v>113.43019489156644</v>
      </c>
    </row>
    <row r="2544" spans="1:9" x14ac:dyDescent="0.25">
      <c r="A2544" s="16"/>
      <c r="B2544" s="5">
        <f>DATE(YEAR(siječanj!B2544),MONTH(siječanj!B2544)+5,DAY(siječanj!B2544))</f>
        <v>44009</v>
      </c>
      <c r="C2544" s="8">
        <v>26.46875</v>
      </c>
      <c r="D2544">
        <v>0.93400349447767561</v>
      </c>
      <c r="E2544" s="6">
        <v>123.40617685642863</v>
      </c>
      <c r="F2544" s="10">
        <v>156.99781798712164</v>
      </c>
      <c r="G2544" s="10">
        <v>160.50833564905912</v>
      </c>
      <c r="H2544" s="10">
        <v>2.9726767566294816</v>
      </c>
      <c r="I2544" s="10">
        <f t="shared" si="63"/>
        <v>115.26180042403439</v>
      </c>
    </row>
    <row r="2545" spans="1:9" x14ac:dyDescent="0.25">
      <c r="A2545" s="16"/>
      <c r="B2545" s="5">
        <f>DATE(YEAR(siječanj!B2545),MONTH(siječanj!B2545)+5,DAY(siječanj!B2545))</f>
        <v>44009</v>
      </c>
      <c r="C2545" s="8">
        <v>26.4791666666667</v>
      </c>
      <c r="D2545">
        <v>0.93400349447767561</v>
      </c>
      <c r="E2545" s="6">
        <v>125.79435696071705</v>
      </c>
      <c r="F2545" s="10">
        <v>154.39077720487452</v>
      </c>
      <c r="G2545" s="10">
        <v>162.51610507597292</v>
      </c>
      <c r="H2545" s="10">
        <v>3.7905191764580937</v>
      </c>
      <c r="I2545" s="10">
        <f t="shared" si="63"/>
        <v>117.49236898688184</v>
      </c>
    </row>
    <row r="2546" spans="1:9" x14ac:dyDescent="0.25">
      <c r="A2546" s="16"/>
      <c r="B2546" s="5">
        <f>DATE(YEAR(siječanj!B2546),MONTH(siječanj!B2546)+5,DAY(siječanj!B2546))</f>
        <v>44009</v>
      </c>
      <c r="C2546" s="8">
        <v>26.4895833333333</v>
      </c>
      <c r="D2546">
        <v>0.93400349447767561</v>
      </c>
      <c r="E2546" s="6">
        <v>126.60520720904826</v>
      </c>
      <c r="F2546" s="10">
        <v>152.7879686820722</v>
      </c>
      <c r="G2546" s="10">
        <v>157.04604191060497</v>
      </c>
      <c r="H2546" s="10">
        <v>3.9154262002649851</v>
      </c>
      <c r="I2546" s="10">
        <f t="shared" si="63"/>
        <v>118.24970595232128</v>
      </c>
    </row>
    <row r="2547" spans="1:9" x14ac:dyDescent="0.25">
      <c r="A2547" s="16"/>
      <c r="B2547" s="5">
        <f>DATE(YEAR(siječanj!B2547),MONTH(siječanj!B2547)+5,DAY(siječanj!B2547))</f>
        <v>44009</v>
      </c>
      <c r="C2547" s="8">
        <v>26.5</v>
      </c>
      <c r="D2547">
        <v>0.93400349447767561</v>
      </c>
      <c r="E2547" s="6">
        <v>125.90033313550828</v>
      </c>
      <c r="F2547" s="10">
        <v>143.5322716001007</v>
      </c>
      <c r="G2547" s="10">
        <v>149.27052252784694</v>
      </c>
      <c r="H2547" s="10">
        <v>3.7094776561845428</v>
      </c>
      <c r="I2547" s="10">
        <f t="shared" si="63"/>
        <v>117.59135110446823</v>
      </c>
    </row>
    <row r="2548" spans="1:9" x14ac:dyDescent="0.25">
      <c r="A2548" s="16"/>
      <c r="B2548" s="5">
        <f>DATE(YEAR(siječanj!B2548),MONTH(siječanj!B2548)+5,DAY(siječanj!B2548))</f>
        <v>44009</v>
      </c>
      <c r="C2548" s="8">
        <v>26.5104166666667</v>
      </c>
      <c r="D2548">
        <v>0.93400349447767561</v>
      </c>
      <c r="E2548" s="6">
        <v>122.33197143973041</v>
      </c>
      <c r="F2548" s="10">
        <v>138.32809177742294</v>
      </c>
      <c r="G2548" s="10">
        <v>145.41132504955181</v>
      </c>
      <c r="H2548" s="10">
        <v>4.0269372796938718</v>
      </c>
      <c r="I2548" s="10">
        <f t="shared" si="63"/>
        <v>114.25848881105141</v>
      </c>
    </row>
    <row r="2549" spans="1:9" x14ac:dyDescent="0.25">
      <c r="A2549" s="16"/>
      <c r="B2549" s="5">
        <f>DATE(YEAR(siječanj!B2549),MONTH(siječanj!B2549)+5,DAY(siječanj!B2549))</f>
        <v>44009</v>
      </c>
      <c r="C2549" s="8">
        <v>26.5208333333333</v>
      </c>
      <c r="D2549">
        <v>0.93400349447767561</v>
      </c>
      <c r="E2549" s="6">
        <v>123.95141790585909</v>
      </c>
      <c r="F2549" s="10">
        <v>135.52138316997406</v>
      </c>
      <c r="G2549" s="10">
        <v>149.35594558962887</v>
      </c>
      <c r="H2549" s="10">
        <v>5.1028794866352927</v>
      </c>
      <c r="I2549" s="10">
        <f t="shared" si="63"/>
        <v>115.77105746953512</v>
      </c>
    </row>
    <row r="2550" spans="1:9" x14ac:dyDescent="0.25">
      <c r="A2550" s="16"/>
      <c r="B2550" s="5">
        <f>DATE(YEAR(siječanj!B2550),MONTH(siječanj!B2550)+5,DAY(siječanj!B2550))</f>
        <v>44009</v>
      </c>
      <c r="C2550" s="8">
        <v>26.53125</v>
      </c>
      <c r="D2550">
        <v>0.93400349447767561</v>
      </c>
      <c r="E2550" s="6">
        <v>126.07087586599418</v>
      </c>
      <c r="F2550" s="10">
        <v>133.35313328515889</v>
      </c>
      <c r="G2550" s="10">
        <v>146.96251839491606</v>
      </c>
      <c r="H2550" s="10">
        <v>5.0240860971270207</v>
      </c>
      <c r="I2550" s="10">
        <f t="shared" si="63"/>
        <v>117.75063861069982</v>
      </c>
    </row>
    <row r="2551" spans="1:9" x14ac:dyDescent="0.25">
      <c r="A2551" s="16"/>
      <c r="B2551" s="5">
        <f>DATE(YEAR(siječanj!B2551),MONTH(siječanj!B2551)+5,DAY(siječanj!B2551))</f>
        <v>44009</v>
      </c>
      <c r="C2551" s="8">
        <v>26.5416666666667</v>
      </c>
      <c r="D2551">
        <v>0.93400349447767561</v>
      </c>
      <c r="E2551" s="6">
        <v>125.85613129885185</v>
      </c>
      <c r="F2551" s="10">
        <v>131.25452298936105</v>
      </c>
      <c r="G2551" s="10">
        <v>149.14922896859304</v>
      </c>
      <c r="H2551" s="10">
        <v>3.3673275272499823</v>
      </c>
      <c r="I2551" s="10">
        <f t="shared" si="63"/>
        <v>117.55006643456879</v>
      </c>
    </row>
    <row r="2552" spans="1:9" x14ac:dyDescent="0.25">
      <c r="A2552" s="16"/>
      <c r="B2552" s="5">
        <f>DATE(YEAR(siječanj!B2552),MONTH(siječanj!B2552)+5,DAY(siječanj!B2552))</f>
        <v>44009</v>
      </c>
      <c r="C2552" s="8">
        <v>26.5520833333333</v>
      </c>
      <c r="D2552">
        <v>0.93400349447767561</v>
      </c>
      <c r="E2552" s="6">
        <v>124.05228626872713</v>
      </c>
      <c r="F2552" s="10">
        <v>130.75553109874005</v>
      </c>
      <c r="G2552" s="10">
        <v>145.38010310018242</v>
      </c>
      <c r="H2552" s="10">
        <v>3.3288617303371524</v>
      </c>
      <c r="I2552" s="10">
        <f t="shared" si="63"/>
        <v>115.86526887293611</v>
      </c>
    </row>
    <row r="2553" spans="1:9" x14ac:dyDescent="0.25">
      <c r="A2553" s="16"/>
      <c r="B2553" s="5">
        <f>DATE(YEAR(siječanj!B2553),MONTH(siječanj!B2553)+5,DAY(siječanj!B2553))</f>
        <v>44009</v>
      </c>
      <c r="C2553" s="8">
        <v>26.5625</v>
      </c>
      <c r="D2553">
        <v>0.93400349447767561</v>
      </c>
      <c r="E2553" s="6">
        <v>124.32471117933878</v>
      </c>
      <c r="F2553" s="10">
        <v>128.75395787274374</v>
      </c>
      <c r="G2553" s="10">
        <v>143.1234566378694</v>
      </c>
      <c r="H2553" s="10">
        <v>3.8984713810298683</v>
      </c>
      <c r="I2553" s="10">
        <f t="shared" si="63"/>
        <v>116.11971469143016</v>
      </c>
    </row>
    <row r="2554" spans="1:9" x14ac:dyDescent="0.25">
      <c r="A2554" s="16"/>
      <c r="B2554" s="5">
        <f>DATE(YEAR(siječanj!B2554),MONTH(siječanj!B2554)+5,DAY(siječanj!B2554))</f>
        <v>44009</v>
      </c>
      <c r="C2554" s="8">
        <v>26.5729166666667</v>
      </c>
      <c r="D2554">
        <v>0.93400349447767561</v>
      </c>
      <c r="E2554" s="6">
        <v>121.89465376944214</v>
      </c>
      <c r="F2554" s="10">
        <v>128.97146081112865</v>
      </c>
      <c r="G2554" s="10">
        <v>136.98438593114048</v>
      </c>
      <c r="H2554" s="10">
        <v>3.2923625487030068</v>
      </c>
      <c r="I2554" s="10">
        <f t="shared" si="63"/>
        <v>113.85003257880534</v>
      </c>
    </row>
    <row r="2555" spans="1:9" x14ac:dyDescent="0.25">
      <c r="A2555" s="16"/>
      <c r="B2555" s="5">
        <f>DATE(YEAR(siječanj!B2555),MONTH(siječanj!B2555)+5,DAY(siječanj!B2555))</f>
        <v>44009</v>
      </c>
      <c r="C2555" s="8">
        <v>26.5833333333333</v>
      </c>
      <c r="D2555">
        <v>0.93400349447767561</v>
      </c>
      <c r="E2555" s="6">
        <v>121.05963673911511</v>
      </c>
      <c r="F2555" s="10">
        <v>124.36798532777145</v>
      </c>
      <c r="G2555" s="10">
        <v>141.04471698043074</v>
      </c>
      <c r="H2555" s="10">
        <v>3.3500642389178541</v>
      </c>
      <c r="I2555" s="10">
        <f t="shared" si="63"/>
        <v>113.07012375453151</v>
      </c>
    </row>
    <row r="2556" spans="1:9" x14ac:dyDescent="0.25">
      <c r="A2556" s="16"/>
      <c r="B2556" s="5">
        <f>DATE(YEAR(siječanj!B2556),MONTH(siječanj!B2556)+5,DAY(siječanj!B2556))</f>
        <v>44009</v>
      </c>
      <c r="C2556" s="8">
        <v>26.59375</v>
      </c>
      <c r="D2556">
        <v>0.93400349447767561</v>
      </c>
      <c r="E2556" s="6">
        <v>120.66523600878256</v>
      </c>
      <c r="F2556" s="10">
        <v>125.08073106985574</v>
      </c>
      <c r="G2556" s="10">
        <v>141.10209300327418</v>
      </c>
      <c r="H2556" s="10">
        <v>2.6325860831872694</v>
      </c>
      <c r="I2556" s="10">
        <f t="shared" si="63"/>
        <v>112.70175209417636</v>
      </c>
    </row>
    <row r="2557" spans="1:9" x14ac:dyDescent="0.25">
      <c r="A2557" s="16"/>
      <c r="B2557" s="5">
        <f>DATE(YEAR(siječanj!B2557),MONTH(siječanj!B2557)+5,DAY(siječanj!B2557))</f>
        <v>44009</v>
      </c>
      <c r="C2557" s="8">
        <v>26.6041666666667</v>
      </c>
      <c r="D2557">
        <v>0.93400349447767561</v>
      </c>
      <c r="E2557" s="6">
        <v>119.1994280371016</v>
      </c>
      <c r="F2557" s="10">
        <v>124.44756658498358</v>
      </c>
      <c r="G2557" s="10">
        <v>140.4244153605982</v>
      </c>
      <c r="H2557" s="10">
        <v>2.0806689820296431</v>
      </c>
      <c r="I2557" s="10">
        <f t="shared" si="63"/>
        <v>111.33268232639311</v>
      </c>
    </row>
    <row r="2558" spans="1:9" x14ac:dyDescent="0.25">
      <c r="A2558" s="16"/>
      <c r="B2558" s="5">
        <f>DATE(YEAR(siječanj!B2558),MONTH(siječanj!B2558)+5,DAY(siječanj!B2558))</f>
        <v>44009</v>
      </c>
      <c r="C2558" s="8">
        <v>26.6145833333333</v>
      </c>
      <c r="D2558">
        <v>0.93400349447767561</v>
      </c>
      <c r="E2558" s="6">
        <v>120.49682418117129</v>
      </c>
      <c r="F2558" s="10">
        <v>124.20786058763034</v>
      </c>
      <c r="G2558" s="10">
        <v>140.78841584630069</v>
      </c>
      <c r="H2558" s="10">
        <v>2.4526867061535258</v>
      </c>
      <c r="I2558" s="10">
        <f t="shared" si="63"/>
        <v>112.54445485867608</v>
      </c>
    </row>
    <row r="2559" spans="1:9" x14ac:dyDescent="0.25">
      <c r="A2559" s="16"/>
      <c r="B2559" s="5">
        <f>DATE(YEAR(siječanj!B2559),MONTH(siječanj!B2559)+5,DAY(siječanj!B2559))</f>
        <v>44009</v>
      </c>
      <c r="C2559" s="8">
        <v>26.625</v>
      </c>
      <c r="D2559">
        <v>0.93400349447767561</v>
      </c>
      <c r="E2559" s="6">
        <v>119.10351655547782</v>
      </c>
      <c r="F2559" s="10">
        <v>124.28126523412065</v>
      </c>
      <c r="G2559" s="10">
        <v>136.70838837154488</v>
      </c>
      <c r="H2559" s="10">
        <v>2.4373081739869589</v>
      </c>
      <c r="I2559" s="10">
        <f t="shared" si="63"/>
        <v>111.24310066739598</v>
      </c>
    </row>
    <row r="2560" spans="1:9" x14ac:dyDescent="0.25">
      <c r="A2560" s="16"/>
      <c r="B2560" s="5">
        <f>DATE(YEAR(siječanj!B2560),MONTH(siječanj!B2560)+5,DAY(siječanj!B2560))</f>
        <v>44009</v>
      </c>
      <c r="C2560" s="8">
        <v>26.6354166666667</v>
      </c>
      <c r="D2560">
        <v>0.93400349447767561</v>
      </c>
      <c r="E2560" s="6">
        <v>119.50307772487821</v>
      </c>
      <c r="F2560" s="10">
        <v>122.22783562799836</v>
      </c>
      <c r="G2560" s="10">
        <v>136.43425182862953</v>
      </c>
      <c r="H2560" s="10">
        <v>2.2805250118736322</v>
      </c>
      <c r="I2560" s="10">
        <f t="shared" si="63"/>
        <v>111.61629219587353</v>
      </c>
    </row>
    <row r="2561" spans="1:9" x14ac:dyDescent="0.25">
      <c r="A2561" s="16"/>
      <c r="B2561" s="5">
        <f>DATE(YEAR(siječanj!B2561),MONTH(siječanj!B2561)+5,DAY(siječanj!B2561))</f>
        <v>44009</v>
      </c>
      <c r="C2561" s="8">
        <v>26.6458333333333</v>
      </c>
      <c r="D2561">
        <v>0.93400349447767561</v>
      </c>
      <c r="E2561" s="6">
        <v>118.92037508516273</v>
      </c>
      <c r="F2561" s="10">
        <v>121.99978813310646</v>
      </c>
      <c r="G2561" s="10">
        <v>131.87081129358765</v>
      </c>
      <c r="H2561" s="10">
        <v>2.2504128376268087</v>
      </c>
      <c r="I2561" s="10">
        <f t="shared" si="63"/>
        <v>111.0720458941379</v>
      </c>
    </row>
    <row r="2562" spans="1:9" x14ac:dyDescent="0.25">
      <c r="A2562" s="16"/>
      <c r="B2562" s="5">
        <f>DATE(YEAR(siječanj!B2562),MONTH(siječanj!B2562)+5,DAY(siječanj!B2562))</f>
        <v>44009</v>
      </c>
      <c r="C2562" s="8">
        <v>26.65625</v>
      </c>
      <c r="D2562">
        <v>0.93400349447767561</v>
      </c>
      <c r="E2562" s="6">
        <v>118.9601890095158</v>
      </c>
      <c r="F2562" s="10">
        <v>121.25030213771761</v>
      </c>
      <c r="G2562" s="10">
        <v>132.5461926173985</v>
      </c>
      <c r="H2562" s="10">
        <v>2.3810579856072422</v>
      </c>
      <c r="I2562" s="10">
        <f t="shared" si="63"/>
        <v>111.10923223861253</v>
      </c>
    </row>
    <row r="2563" spans="1:9" x14ac:dyDescent="0.25">
      <c r="A2563" s="16"/>
      <c r="B2563" s="5">
        <f>DATE(YEAR(siječanj!B2563),MONTH(siječanj!B2563)+5,DAY(siječanj!B2563))</f>
        <v>44009</v>
      </c>
      <c r="C2563" s="8">
        <v>26.6666666666667</v>
      </c>
      <c r="D2563">
        <v>0.93400349447767561</v>
      </c>
      <c r="E2563" s="6">
        <v>116.26486894550092</v>
      </c>
      <c r="F2563" s="10">
        <v>124.28157665987133</v>
      </c>
      <c r="G2563" s="10">
        <v>130.4690703671605</v>
      </c>
      <c r="H2563" s="10">
        <v>2.6325112120472181</v>
      </c>
      <c r="I2563" s="10">
        <f t="shared" si="63"/>
        <v>108.59179388008685</v>
      </c>
    </row>
    <row r="2564" spans="1:9" x14ac:dyDescent="0.25">
      <c r="A2564" s="16"/>
      <c r="B2564" s="5">
        <f>DATE(YEAR(siječanj!B2564),MONTH(siječanj!B2564)+5,DAY(siječanj!B2564))</f>
        <v>44009</v>
      </c>
      <c r="C2564" s="8">
        <v>26.6770833333333</v>
      </c>
      <c r="D2564">
        <v>0.93400349447767561</v>
      </c>
      <c r="E2564" s="6">
        <v>116.77554091167052</v>
      </c>
      <c r="F2564" s="10">
        <v>123.553471240058</v>
      </c>
      <c r="G2564" s="10">
        <v>134.44758856728455</v>
      </c>
      <c r="H2564" s="10">
        <v>2.0584382431255679</v>
      </c>
      <c r="I2564" s="10">
        <f t="shared" ref="I2564:I2627" si="64">D2564*E2564</f>
        <v>109.06876328102103</v>
      </c>
    </row>
    <row r="2565" spans="1:9" x14ac:dyDescent="0.25">
      <c r="A2565" s="16"/>
      <c r="B2565" s="5">
        <f>DATE(YEAR(siječanj!B2565),MONTH(siječanj!B2565)+5,DAY(siječanj!B2565))</f>
        <v>44009</v>
      </c>
      <c r="C2565" s="8">
        <v>26.6875</v>
      </c>
      <c r="D2565">
        <v>0.93400349447767561</v>
      </c>
      <c r="E2565" s="6">
        <v>116.42273647785318</v>
      </c>
      <c r="F2565" s="10">
        <v>119.15674252877376</v>
      </c>
      <c r="G2565" s="10">
        <v>130.35434228306178</v>
      </c>
      <c r="H2565" s="10">
        <v>2.2477733803695283</v>
      </c>
      <c r="I2565" s="10">
        <f t="shared" si="64"/>
        <v>108.73924270696843</v>
      </c>
    </row>
    <row r="2566" spans="1:9" x14ac:dyDescent="0.25">
      <c r="A2566" s="16"/>
      <c r="B2566" s="5">
        <f>DATE(YEAR(siječanj!B2566),MONTH(siječanj!B2566)+5,DAY(siječanj!B2566))</f>
        <v>44009</v>
      </c>
      <c r="C2566" s="8">
        <v>26.6979166666667</v>
      </c>
      <c r="D2566">
        <v>0.93400349447767561</v>
      </c>
      <c r="E2566" s="6">
        <v>118.6859698111621</v>
      </c>
      <c r="F2566" s="10">
        <v>120.48673810134292</v>
      </c>
      <c r="G2566" s="10">
        <v>129.2222051657902</v>
      </c>
      <c r="H2566" s="10">
        <v>2.882404123928521</v>
      </c>
      <c r="I2566" s="10">
        <f t="shared" si="64"/>
        <v>110.85311054909731</v>
      </c>
    </row>
    <row r="2567" spans="1:9" x14ac:dyDescent="0.25">
      <c r="A2567" s="16"/>
      <c r="B2567" s="5">
        <f>DATE(YEAR(siječanj!B2567),MONTH(siječanj!B2567)+5,DAY(siječanj!B2567))</f>
        <v>44009</v>
      </c>
      <c r="C2567" s="8">
        <v>26.7083333333333</v>
      </c>
      <c r="D2567">
        <v>0.93400349447767561</v>
      </c>
      <c r="E2567" s="6">
        <v>118.06598927968528</v>
      </c>
      <c r="F2567" s="10">
        <v>119.06300737045703</v>
      </c>
      <c r="G2567" s="10">
        <v>131.04736732295274</v>
      </c>
      <c r="H2567" s="10">
        <v>2.8459448735690693</v>
      </c>
      <c r="I2567" s="10">
        <f t="shared" si="64"/>
        <v>110.27404656618984</v>
      </c>
    </row>
    <row r="2568" spans="1:9" x14ac:dyDescent="0.25">
      <c r="A2568" s="16"/>
      <c r="B2568" s="5">
        <f>DATE(YEAR(siječanj!B2568),MONTH(siječanj!B2568)+5,DAY(siječanj!B2568))</f>
        <v>44009</v>
      </c>
      <c r="C2568" s="8">
        <v>26.71875</v>
      </c>
      <c r="D2568">
        <v>0.93400349447767561</v>
      </c>
      <c r="E2568" s="6">
        <v>118.01508592229213</v>
      </c>
      <c r="F2568" s="10">
        <v>120.19220120868091</v>
      </c>
      <c r="G2568" s="10">
        <v>133.95261004711443</v>
      </c>
      <c r="H2568" s="10">
        <v>2.3537619645082208</v>
      </c>
      <c r="I2568" s="10">
        <f t="shared" si="64"/>
        <v>110.226502652504</v>
      </c>
    </row>
    <row r="2569" spans="1:9" x14ac:dyDescent="0.25">
      <c r="A2569" s="16"/>
      <c r="B2569" s="5">
        <f>DATE(YEAR(siječanj!B2569),MONTH(siječanj!B2569)+5,DAY(siječanj!B2569))</f>
        <v>44009</v>
      </c>
      <c r="C2569" s="8">
        <v>26.7291666666667</v>
      </c>
      <c r="D2569">
        <v>0.93400349447767561</v>
      </c>
      <c r="E2569" s="6">
        <v>118.57058628602866</v>
      </c>
      <c r="F2569" s="10">
        <v>121.93706778544714</v>
      </c>
      <c r="G2569" s="10">
        <v>132.25886122660435</v>
      </c>
      <c r="H2569" s="10">
        <v>2.5657561035773497</v>
      </c>
      <c r="I2569" s="10">
        <f t="shared" si="64"/>
        <v>110.74534193341752</v>
      </c>
    </row>
    <row r="2570" spans="1:9" x14ac:dyDescent="0.25">
      <c r="A2570" s="16"/>
      <c r="B2570" s="5">
        <f>DATE(YEAR(siječanj!B2570),MONTH(siječanj!B2570)+5,DAY(siječanj!B2570))</f>
        <v>44009</v>
      </c>
      <c r="C2570" s="8">
        <v>26.7395833333333</v>
      </c>
      <c r="D2570">
        <v>0.93400349447767561</v>
      </c>
      <c r="E2570" s="6">
        <v>120.20223331302441</v>
      </c>
      <c r="F2570" s="10">
        <v>125.31729086859956</v>
      </c>
      <c r="G2570" s="10">
        <v>133.77785818468084</v>
      </c>
      <c r="H2570" s="10">
        <v>2.4966041203439682</v>
      </c>
      <c r="I2570" s="10">
        <f t="shared" si="64"/>
        <v>112.26930595838567</v>
      </c>
    </row>
    <row r="2571" spans="1:9" x14ac:dyDescent="0.25">
      <c r="A2571" s="16"/>
      <c r="B2571" s="5">
        <f>DATE(YEAR(siječanj!B2571),MONTH(siječanj!B2571)+5,DAY(siječanj!B2571))</f>
        <v>44009</v>
      </c>
      <c r="C2571" s="8">
        <v>26.75</v>
      </c>
      <c r="D2571">
        <v>0.93400349447767561</v>
      </c>
      <c r="E2571" s="6">
        <v>120.26676511494432</v>
      </c>
      <c r="F2571" s="10">
        <v>123.19173825273012</v>
      </c>
      <c r="G2571" s="10">
        <v>133.43234805783996</v>
      </c>
      <c r="H2571" s="10">
        <v>2.5606169485242192</v>
      </c>
      <c r="I2571" s="10">
        <f t="shared" si="64"/>
        <v>112.32957888688381</v>
      </c>
    </row>
    <row r="2572" spans="1:9" x14ac:dyDescent="0.25">
      <c r="A2572" s="16"/>
      <c r="B2572" s="5">
        <f>DATE(YEAR(siječanj!B2572),MONTH(siječanj!B2572)+5,DAY(siječanj!B2572))</f>
        <v>44009</v>
      </c>
      <c r="C2572" s="8">
        <v>26.7604166666667</v>
      </c>
      <c r="D2572">
        <v>0.93400349447767561</v>
      </c>
      <c r="E2572" s="6">
        <v>123.33315917567988</v>
      </c>
      <c r="F2572" s="10">
        <v>124.53354404799813</v>
      </c>
      <c r="G2572" s="10">
        <v>133.09760467127791</v>
      </c>
      <c r="H2572" s="10">
        <v>3.7802638268347808</v>
      </c>
      <c r="I2572" s="10">
        <f t="shared" si="64"/>
        <v>115.19360165505641</v>
      </c>
    </row>
    <row r="2573" spans="1:9" x14ac:dyDescent="0.25">
      <c r="A2573" s="16"/>
      <c r="B2573" s="5">
        <f>DATE(YEAR(siječanj!B2573),MONTH(siječanj!B2573)+5,DAY(siječanj!B2573))</f>
        <v>44009</v>
      </c>
      <c r="C2573" s="8">
        <v>26.7708333333333</v>
      </c>
      <c r="D2573">
        <v>0.93400349447767561</v>
      </c>
      <c r="E2573" s="6">
        <v>127.966425185068</v>
      </c>
      <c r="F2573" s="10">
        <v>128.77875614630105</v>
      </c>
      <c r="G2573" s="10">
        <v>136.79883138604583</v>
      </c>
      <c r="H2573" s="10">
        <v>6.7394637782550024</v>
      </c>
      <c r="I2573" s="10">
        <f t="shared" si="64"/>
        <v>119.52108829866955</v>
      </c>
    </row>
    <row r="2574" spans="1:9" x14ac:dyDescent="0.25">
      <c r="A2574" s="16"/>
      <c r="B2574" s="5">
        <f>DATE(YEAR(siječanj!B2574),MONTH(siječanj!B2574)+5,DAY(siječanj!B2574))</f>
        <v>44009</v>
      </c>
      <c r="C2574" s="8">
        <v>26.78125</v>
      </c>
      <c r="D2574">
        <v>0.93400349447767561</v>
      </c>
      <c r="E2574" s="6">
        <v>128.64983532732265</v>
      </c>
      <c r="F2574" s="10">
        <v>129.69561751212888</v>
      </c>
      <c r="G2574" s="10">
        <v>139.51655072128594</v>
      </c>
      <c r="H2574" s="10">
        <v>16.18230380347498</v>
      </c>
      <c r="I2574" s="10">
        <f t="shared" si="64"/>
        <v>120.15939575969688</v>
      </c>
    </row>
    <row r="2575" spans="1:9" x14ac:dyDescent="0.25">
      <c r="A2575" s="16"/>
      <c r="B2575" s="5">
        <f>DATE(YEAR(siječanj!B2575),MONTH(siječanj!B2575)+5,DAY(siječanj!B2575))</f>
        <v>44009</v>
      </c>
      <c r="C2575" s="8">
        <v>26.7916666666667</v>
      </c>
      <c r="D2575">
        <v>0.93400349447767561</v>
      </c>
      <c r="E2575" s="6">
        <v>132.36587176980126</v>
      </c>
      <c r="F2575" s="10">
        <v>131.08530302024496</v>
      </c>
      <c r="G2575" s="10">
        <v>141.64529022601351</v>
      </c>
      <c r="H2575" s="10">
        <v>28.419871851059504</v>
      </c>
      <c r="I2575" s="10">
        <f t="shared" si="64"/>
        <v>123.63018678257829</v>
      </c>
    </row>
    <row r="2576" spans="1:9" x14ac:dyDescent="0.25">
      <c r="A2576" s="16"/>
      <c r="B2576" s="5">
        <f>DATE(YEAR(siječanj!B2576),MONTH(siječanj!B2576)+5,DAY(siječanj!B2576))</f>
        <v>44009</v>
      </c>
      <c r="C2576" s="8">
        <v>26.8020833333333</v>
      </c>
      <c r="D2576">
        <v>0.93400349447767561</v>
      </c>
      <c r="E2576" s="6">
        <v>136.67117633652796</v>
      </c>
      <c r="F2576" s="10">
        <v>132.01721263805118</v>
      </c>
      <c r="G2576" s="10">
        <v>149.50683570385547</v>
      </c>
      <c r="H2576" s="10">
        <v>43.828015054375619</v>
      </c>
      <c r="I2576" s="10">
        <f t="shared" si="64"/>
        <v>127.65135629269173</v>
      </c>
    </row>
    <row r="2577" spans="1:9" x14ac:dyDescent="0.25">
      <c r="A2577" s="16"/>
      <c r="B2577" s="5">
        <f>DATE(YEAR(siječanj!B2577),MONTH(siječanj!B2577)+5,DAY(siječanj!B2577))</f>
        <v>44009</v>
      </c>
      <c r="C2577" s="8">
        <v>26.8125</v>
      </c>
      <c r="D2577">
        <v>0.93400349447767561</v>
      </c>
      <c r="E2577" s="6">
        <v>140.08616465951121</v>
      </c>
      <c r="F2577" s="10">
        <v>136.48573696278052</v>
      </c>
      <c r="G2577" s="10">
        <v>154.72725106940518</v>
      </c>
      <c r="H2577" s="10">
        <v>62.173339105963755</v>
      </c>
      <c r="I2577" s="10">
        <f t="shared" si="64"/>
        <v>130.84096731995854</v>
      </c>
    </row>
    <row r="2578" spans="1:9" x14ac:dyDescent="0.25">
      <c r="A2578" s="16"/>
      <c r="B2578" s="5">
        <f>DATE(YEAR(siječanj!B2578),MONTH(siječanj!B2578)+5,DAY(siječanj!B2578))</f>
        <v>44009</v>
      </c>
      <c r="C2578" s="8">
        <v>26.8229166666667</v>
      </c>
      <c r="D2578">
        <v>0.93400349447767561</v>
      </c>
      <c r="E2578" s="6">
        <v>142.80377678761542</v>
      </c>
      <c r="F2578" s="10">
        <v>137.05251985110399</v>
      </c>
      <c r="G2578" s="10">
        <v>152.47400315901251</v>
      </c>
      <c r="H2578" s="10">
        <v>87.098801149777429</v>
      </c>
      <c r="I2578" s="10">
        <f t="shared" si="64"/>
        <v>133.37922654424278</v>
      </c>
    </row>
    <row r="2579" spans="1:9" x14ac:dyDescent="0.25">
      <c r="A2579" s="16"/>
      <c r="B2579" s="5">
        <f>DATE(YEAR(siječanj!B2579),MONTH(siječanj!B2579)+5,DAY(siječanj!B2579))</f>
        <v>44009</v>
      </c>
      <c r="C2579" s="8">
        <v>26.8333333333333</v>
      </c>
      <c r="D2579">
        <v>0.93400349447767561</v>
      </c>
      <c r="E2579" s="6">
        <v>147.38181110520659</v>
      </c>
      <c r="F2579" s="10">
        <v>133.45400328727646</v>
      </c>
      <c r="G2579" s="10">
        <v>150.01268479785313</v>
      </c>
      <c r="H2579" s="10">
        <v>132.64448294560285</v>
      </c>
      <c r="I2579" s="10">
        <f t="shared" si="64"/>
        <v>137.65512659471165</v>
      </c>
    </row>
    <row r="2580" spans="1:9" x14ac:dyDescent="0.25">
      <c r="A2580" s="16"/>
      <c r="B2580" s="5">
        <f>DATE(YEAR(siječanj!B2580),MONTH(siječanj!B2580)+5,DAY(siječanj!B2580))</f>
        <v>44009</v>
      </c>
      <c r="C2580" s="8">
        <v>26.84375</v>
      </c>
      <c r="D2580">
        <v>0.93400349447767561</v>
      </c>
      <c r="E2580" s="6">
        <v>151.10591042342708</v>
      </c>
      <c r="F2580" s="10">
        <v>116.90732630952826</v>
      </c>
      <c r="G2580" s="10">
        <v>137.06567561896526</v>
      </c>
      <c r="H2580" s="10">
        <v>201.83541314775727</v>
      </c>
      <c r="I2580" s="10">
        <f t="shared" si="64"/>
        <v>141.13344837171152</v>
      </c>
    </row>
    <row r="2581" spans="1:9" x14ac:dyDescent="0.25">
      <c r="A2581" s="16"/>
      <c r="B2581" s="5">
        <f>DATE(YEAR(siječanj!B2581),MONTH(siječanj!B2581)+5,DAY(siječanj!B2581))</f>
        <v>44009</v>
      </c>
      <c r="C2581" s="8">
        <v>26.8541666666667</v>
      </c>
      <c r="D2581">
        <v>0.93400349447767561</v>
      </c>
      <c r="E2581" s="6">
        <v>155.45912852995352</v>
      </c>
      <c r="F2581" s="10">
        <v>109.98225570024877</v>
      </c>
      <c r="G2581" s="10">
        <v>129.84268649753395</v>
      </c>
      <c r="H2581" s="10">
        <v>230.63760399352986</v>
      </c>
      <c r="I2581" s="10">
        <f t="shared" si="64"/>
        <v>145.1993692954307</v>
      </c>
    </row>
    <row r="2582" spans="1:9" x14ac:dyDescent="0.25">
      <c r="A2582" s="16"/>
      <c r="B2582" s="5">
        <f>DATE(YEAR(siječanj!B2582),MONTH(siječanj!B2582)+5,DAY(siječanj!B2582))</f>
        <v>44009</v>
      </c>
      <c r="C2582" s="8">
        <v>26.8645833333333</v>
      </c>
      <c r="D2582">
        <v>0.93400349447767561</v>
      </c>
      <c r="E2582" s="6">
        <v>152.21351024579965</v>
      </c>
      <c r="F2582" s="10">
        <v>106.39089793604904</v>
      </c>
      <c r="G2582" s="10">
        <v>125.56960450059012</v>
      </c>
      <c r="H2582" s="10">
        <v>231.68635499896834</v>
      </c>
      <c r="I2582" s="10">
        <f t="shared" si="64"/>
        <v>142.16795047629034</v>
      </c>
    </row>
    <row r="2583" spans="1:9" x14ac:dyDescent="0.25">
      <c r="A2583" s="16"/>
      <c r="B2583" s="5">
        <f>DATE(YEAR(siječanj!B2583),MONTH(siječanj!B2583)+5,DAY(siječanj!B2583))</f>
        <v>44009</v>
      </c>
      <c r="C2583" s="8">
        <v>26.875</v>
      </c>
      <c r="D2583">
        <v>0.93400349447767561</v>
      </c>
      <c r="E2583" s="6">
        <v>154.49153677157193</v>
      </c>
      <c r="F2583" s="10">
        <v>104.27711162386234</v>
      </c>
      <c r="G2583" s="10">
        <v>121.07407909358301</v>
      </c>
      <c r="H2583" s="10">
        <v>234.12916670089001</v>
      </c>
      <c r="I2583" s="10">
        <f t="shared" si="64"/>
        <v>144.2956352118745</v>
      </c>
    </row>
    <row r="2584" spans="1:9" x14ac:dyDescent="0.25">
      <c r="A2584" s="16"/>
      <c r="B2584" s="5">
        <f>DATE(YEAR(siječanj!B2584),MONTH(siječanj!B2584)+5,DAY(siječanj!B2584))</f>
        <v>44009</v>
      </c>
      <c r="C2584" s="8">
        <v>26.8854166666667</v>
      </c>
      <c r="D2584">
        <v>0.93400349447767561</v>
      </c>
      <c r="E2584" s="6">
        <v>157.62789415273826</v>
      </c>
      <c r="F2584" s="10">
        <v>102.79979969330823</v>
      </c>
      <c r="G2584" s="10">
        <v>109.17913539153997</v>
      </c>
      <c r="H2584" s="10">
        <v>241.33972069063057</v>
      </c>
      <c r="I2584" s="10">
        <f t="shared" si="64"/>
        <v>147.22500396581472</v>
      </c>
    </row>
    <row r="2585" spans="1:9" x14ac:dyDescent="0.25">
      <c r="A2585" s="16"/>
      <c r="B2585" s="5">
        <f>DATE(YEAR(siječanj!B2585),MONTH(siječanj!B2585)+5,DAY(siječanj!B2585))</f>
        <v>44009</v>
      </c>
      <c r="C2585" s="8">
        <v>26.8958333333333</v>
      </c>
      <c r="D2585">
        <v>0.93400349447767561</v>
      </c>
      <c r="E2585" s="6">
        <v>158.75924073291466</v>
      </c>
      <c r="F2585" s="10">
        <v>101.15974784483485</v>
      </c>
      <c r="G2585" s="10">
        <v>103.10747262589649</v>
      </c>
      <c r="H2585" s="10">
        <v>247.3140263746065</v>
      </c>
      <c r="I2585" s="10">
        <f t="shared" si="64"/>
        <v>148.28168562516484</v>
      </c>
    </row>
    <row r="2586" spans="1:9" x14ac:dyDescent="0.25">
      <c r="A2586" s="16"/>
      <c r="B2586" s="5">
        <f>DATE(YEAR(siječanj!B2586),MONTH(siječanj!B2586)+5,DAY(siječanj!B2586))</f>
        <v>44009</v>
      </c>
      <c r="C2586" s="8">
        <v>26.90625</v>
      </c>
      <c r="D2586">
        <v>0.93400349447767561</v>
      </c>
      <c r="E2586" s="6">
        <v>155.69435101414328</v>
      </c>
      <c r="F2586" s="10">
        <v>102.13132431947439</v>
      </c>
      <c r="G2586" s="10">
        <v>96.416007440173715</v>
      </c>
      <c r="H2586" s="10">
        <v>246.61566831148133</v>
      </c>
      <c r="I2586" s="10">
        <f t="shared" si="64"/>
        <v>145.41906791764367</v>
      </c>
    </row>
    <row r="2587" spans="1:9" x14ac:dyDescent="0.25">
      <c r="A2587" s="16"/>
      <c r="B2587" s="5">
        <f>DATE(YEAR(siječanj!B2587),MONTH(siječanj!B2587)+5,DAY(siječanj!B2587))</f>
        <v>44009</v>
      </c>
      <c r="C2587" s="8">
        <v>26.9166666666667</v>
      </c>
      <c r="D2587">
        <v>0.93400349447767561</v>
      </c>
      <c r="E2587" s="6">
        <v>153.64842012579825</v>
      </c>
      <c r="F2587" s="10">
        <v>100.52707046177785</v>
      </c>
      <c r="G2587" s="10">
        <v>93.717748908115652</v>
      </c>
      <c r="H2587" s="10">
        <v>242.49805908633954</v>
      </c>
      <c r="I2587" s="10">
        <f t="shared" si="64"/>
        <v>143.5081613184696</v>
      </c>
    </row>
    <row r="2588" spans="1:9" x14ac:dyDescent="0.25">
      <c r="A2588" s="16"/>
      <c r="B2588" s="5">
        <f>DATE(YEAR(siječanj!B2588),MONTH(siječanj!B2588)+5,DAY(siječanj!B2588))</f>
        <v>44009</v>
      </c>
      <c r="C2588" s="8">
        <v>26.9270833333333</v>
      </c>
      <c r="D2588">
        <v>0.93400349447767561</v>
      </c>
      <c r="E2588" s="6">
        <v>146.69479054223797</v>
      </c>
      <c r="F2588" s="10">
        <v>98.842760222967513</v>
      </c>
      <c r="G2588" s="10">
        <v>89.460174052307849</v>
      </c>
      <c r="H2588" s="10">
        <v>242.32887227202437</v>
      </c>
      <c r="I2588" s="10">
        <f t="shared" si="64"/>
        <v>137.01344698812093</v>
      </c>
    </row>
    <row r="2589" spans="1:9" x14ac:dyDescent="0.25">
      <c r="A2589" s="16"/>
      <c r="B2589" s="5">
        <f>DATE(YEAR(siječanj!B2589),MONTH(siječanj!B2589)+5,DAY(siječanj!B2589))</f>
        <v>44009</v>
      </c>
      <c r="C2589" s="8">
        <v>26.9375</v>
      </c>
      <c r="D2589">
        <v>0.93400349447767561</v>
      </c>
      <c r="E2589" s="6">
        <v>136.41017052333407</v>
      </c>
      <c r="F2589" s="10">
        <v>94.415308163587397</v>
      </c>
      <c r="G2589" s="10">
        <v>87.40944149782743</v>
      </c>
      <c r="H2589" s="10">
        <v>241.67796853574566</v>
      </c>
      <c r="I2589" s="10">
        <f t="shared" si="64"/>
        <v>127.40757595108964</v>
      </c>
    </row>
    <row r="2590" spans="1:9" x14ac:dyDescent="0.25">
      <c r="A2590" s="16"/>
      <c r="B2590" s="5">
        <f>DATE(YEAR(siječanj!B2590),MONTH(siječanj!B2590)+5,DAY(siječanj!B2590))</f>
        <v>44009</v>
      </c>
      <c r="C2590" s="8">
        <v>26.9479166666667</v>
      </c>
      <c r="D2590">
        <v>0.93400349447767561</v>
      </c>
      <c r="E2590" s="6">
        <v>125.14381594565549</v>
      </c>
      <c r="F2590" s="10">
        <v>90.790448175362627</v>
      </c>
      <c r="G2590" s="10">
        <v>84.765192385476638</v>
      </c>
      <c r="H2590" s="10">
        <v>239.04974194947309</v>
      </c>
      <c r="I2590" s="10">
        <f t="shared" si="64"/>
        <v>116.88476140551329</v>
      </c>
    </row>
    <row r="2591" spans="1:9" x14ac:dyDescent="0.25">
      <c r="A2591" s="16"/>
      <c r="B2591" s="5">
        <f>DATE(YEAR(siječanj!B2591),MONTH(siječanj!B2591)+5,DAY(siječanj!B2591))</f>
        <v>44009</v>
      </c>
      <c r="C2591" s="8">
        <v>26.9583333333333</v>
      </c>
      <c r="D2591">
        <v>0.93400349447767561</v>
      </c>
      <c r="E2591" s="6">
        <v>114.27085523180676</v>
      </c>
      <c r="F2591" s="10">
        <v>87.331486281580055</v>
      </c>
      <c r="G2591" s="10">
        <v>86.560162941560577</v>
      </c>
      <c r="H2591" s="10">
        <v>239.89480651754255</v>
      </c>
      <c r="I2591" s="10">
        <f t="shared" si="64"/>
        <v>106.72937810346009</v>
      </c>
    </row>
    <row r="2592" spans="1:9" x14ac:dyDescent="0.25">
      <c r="A2592" s="16"/>
      <c r="B2592" s="5">
        <f>DATE(YEAR(siječanj!B2592),MONTH(siječanj!B2592)+5,DAY(siječanj!B2592))</f>
        <v>44009</v>
      </c>
      <c r="C2592" s="8">
        <v>26.96875</v>
      </c>
      <c r="D2592">
        <v>0.93400349447767561</v>
      </c>
      <c r="E2592" s="6">
        <v>105.92578777563452</v>
      </c>
      <c r="F2592" s="10">
        <v>82.776042231308423</v>
      </c>
      <c r="G2592" s="10">
        <v>83.650171829345652</v>
      </c>
      <c r="H2592" s="10">
        <v>240.38004937106157</v>
      </c>
      <c r="I2592" s="10">
        <f t="shared" si="64"/>
        <v>98.9350559377433</v>
      </c>
    </row>
    <row r="2593" spans="1:9" x14ac:dyDescent="0.25">
      <c r="A2593" s="16"/>
      <c r="B2593" s="5">
        <f>DATE(YEAR(siječanj!B2593),MONTH(siječanj!B2593)+5,DAY(siječanj!B2593))</f>
        <v>44009</v>
      </c>
      <c r="C2593" s="8">
        <v>26.9791666666667</v>
      </c>
      <c r="D2593">
        <v>0.93400349447767561</v>
      </c>
      <c r="E2593" s="6">
        <v>99.148172159670693</v>
      </c>
      <c r="F2593" s="10">
        <v>81.870060803565238</v>
      </c>
      <c r="G2593" s="10">
        <v>82.197125149075006</v>
      </c>
      <c r="H2593" s="10">
        <v>241.22272904374989</v>
      </c>
      <c r="I2593" s="10">
        <f t="shared" si="64"/>
        <v>92.604739268206615</v>
      </c>
    </row>
    <row r="2594" spans="1:9" ht="15.75" thickBot="1" x14ac:dyDescent="0.3">
      <c r="A2594" s="16"/>
      <c r="B2594" s="5">
        <f>DATE(YEAR(siječanj!B2594),MONTH(siječanj!B2594)+5,DAY(siječanj!B2594))</f>
        <v>44009</v>
      </c>
      <c r="C2594" s="8">
        <v>26.9895833333333</v>
      </c>
      <c r="D2594">
        <v>0.93400349447767561</v>
      </c>
      <c r="E2594" s="6">
        <v>93.139113434097879</v>
      </c>
      <c r="F2594" s="10">
        <v>79.443611022971851</v>
      </c>
      <c r="G2594" s="10">
        <v>78.410307641408025</v>
      </c>
      <c r="H2594" s="10">
        <v>242.10788860473971</v>
      </c>
      <c r="I2594" s="10">
        <f t="shared" si="64"/>
        <v>86.992257420000044</v>
      </c>
    </row>
    <row r="2595" spans="1:9" x14ac:dyDescent="0.25">
      <c r="A2595" s="17">
        <f t="shared" ref="A2595" si="65">A2499+1</f>
        <v>180</v>
      </c>
      <c r="B2595" s="5">
        <f>DATE(YEAR(siječanj!B2595),MONTH(siječanj!B2595)+5,DAY(siječanj!B2595))</f>
        <v>44010</v>
      </c>
      <c r="C2595" s="8">
        <v>27</v>
      </c>
      <c r="D2595">
        <v>0.93504670619520724</v>
      </c>
      <c r="E2595" s="6">
        <v>87.408587346807678</v>
      </c>
      <c r="F2595" s="10">
        <v>76.347428187628395</v>
      </c>
      <c r="G2595" s="10">
        <v>75.560863468869385</v>
      </c>
      <c r="H2595" s="10">
        <v>241.28670094237361</v>
      </c>
      <c r="I2595" s="10">
        <f t="shared" si="64"/>
        <v>81.731111691808593</v>
      </c>
    </row>
    <row r="2596" spans="1:9" x14ac:dyDescent="0.25">
      <c r="A2596" s="18"/>
      <c r="B2596" s="5">
        <f>DATE(YEAR(siječanj!B2596),MONTH(siječanj!B2596)+5,DAY(siječanj!B2596))</f>
        <v>44010</v>
      </c>
      <c r="C2596" s="8">
        <v>27.0104166666667</v>
      </c>
      <c r="D2596">
        <v>0.93504670619520724</v>
      </c>
      <c r="E2596" s="6">
        <v>81.609135587504255</v>
      </c>
      <c r="F2596" s="10">
        <v>73.856788768654525</v>
      </c>
      <c r="G2596" s="10">
        <v>73.576460584007307</v>
      </c>
      <c r="H2596" s="10">
        <v>240.78596774911887</v>
      </c>
      <c r="I2596" s="10">
        <f t="shared" si="64"/>
        <v>76.308353426533927</v>
      </c>
    </row>
    <row r="2597" spans="1:9" x14ac:dyDescent="0.25">
      <c r="A2597" s="18"/>
      <c r="B2597" s="5">
        <f>DATE(YEAR(siječanj!B2597),MONTH(siječanj!B2597)+5,DAY(siječanj!B2597))</f>
        <v>44010</v>
      </c>
      <c r="C2597" s="8">
        <v>27.0208333333333</v>
      </c>
      <c r="D2597">
        <v>0.93504670619520724</v>
      </c>
      <c r="E2597" s="6">
        <v>76.320340899895513</v>
      </c>
      <c r="F2597" s="10">
        <v>72.654441820123552</v>
      </c>
      <c r="G2597" s="10">
        <v>75.456502765246881</v>
      </c>
      <c r="H2597" s="10">
        <v>240.99499699104197</v>
      </c>
      <c r="I2597" s="10">
        <f t="shared" si="64"/>
        <v>71.363083374142661</v>
      </c>
    </row>
    <row r="2598" spans="1:9" x14ac:dyDescent="0.25">
      <c r="A2598" s="18"/>
      <c r="B2598" s="5">
        <f>DATE(YEAR(siječanj!B2598),MONTH(siječanj!B2598)+5,DAY(siječanj!B2598))</f>
        <v>44010</v>
      </c>
      <c r="C2598" s="8">
        <v>27.03125</v>
      </c>
      <c r="D2598">
        <v>0.93504670619520724</v>
      </c>
      <c r="E2598" s="6">
        <v>72.509212171912253</v>
      </c>
      <c r="F2598" s="10">
        <v>72.155897104939413</v>
      </c>
      <c r="G2598" s="10">
        <v>71.642948118793996</v>
      </c>
      <c r="H2598" s="10">
        <v>240.47827631368159</v>
      </c>
      <c r="I2598" s="10">
        <f t="shared" si="64"/>
        <v>67.799500010155981</v>
      </c>
    </row>
    <row r="2599" spans="1:9" x14ac:dyDescent="0.25">
      <c r="A2599" s="18"/>
      <c r="B2599" s="5">
        <f>DATE(YEAR(siječanj!B2599),MONTH(siječanj!B2599)+5,DAY(siječanj!B2599))</f>
        <v>44010</v>
      </c>
      <c r="C2599" s="8">
        <v>27.0416666666667</v>
      </c>
      <c r="D2599">
        <v>0.93504670619520724</v>
      </c>
      <c r="E2599" s="6">
        <v>70.602848471101382</v>
      </c>
      <c r="F2599" s="10">
        <v>70.206926882343154</v>
      </c>
      <c r="G2599" s="10">
        <v>71.537664894027401</v>
      </c>
      <c r="H2599" s="10">
        <v>240.91380473020646</v>
      </c>
      <c r="I2599" s="10">
        <f t="shared" si="64"/>
        <v>66.016960910902668</v>
      </c>
    </row>
    <row r="2600" spans="1:9" x14ac:dyDescent="0.25">
      <c r="A2600" s="18"/>
      <c r="B2600" s="5">
        <f>DATE(YEAR(siječanj!B2600),MONTH(siječanj!B2600)+5,DAY(siječanj!B2600))</f>
        <v>44010</v>
      </c>
      <c r="C2600" s="8">
        <v>27.0520833333333</v>
      </c>
      <c r="D2600">
        <v>0.93504670619520724</v>
      </c>
      <c r="E2600" s="6">
        <v>68.447706328018455</v>
      </c>
      <c r="F2600" s="10">
        <v>69.347120311094983</v>
      </c>
      <c r="G2600" s="10">
        <v>69.241413920087879</v>
      </c>
      <c r="H2600" s="10">
        <v>240.95131317480849</v>
      </c>
      <c r="I2600" s="10">
        <f t="shared" si="64"/>
        <v>64.001802348630505</v>
      </c>
    </row>
    <row r="2601" spans="1:9" x14ac:dyDescent="0.25">
      <c r="A2601" s="18"/>
      <c r="B2601" s="5">
        <f>DATE(YEAR(siječanj!B2601),MONTH(siječanj!B2601)+5,DAY(siječanj!B2601))</f>
        <v>44010</v>
      </c>
      <c r="C2601" s="8">
        <v>27.0625</v>
      </c>
      <c r="D2601">
        <v>0.93504670619520724</v>
      </c>
      <c r="E2601" s="6">
        <v>67.014661236276396</v>
      </c>
      <c r="F2601" s="10">
        <v>69.076371554619499</v>
      </c>
      <c r="G2601" s="10">
        <v>68.305382433896341</v>
      </c>
      <c r="H2601" s="10">
        <v>240.5763974384237</v>
      </c>
      <c r="I2601" s="10">
        <f t="shared" si="64"/>
        <v>62.661838255767876</v>
      </c>
    </row>
    <row r="2602" spans="1:9" x14ac:dyDescent="0.25">
      <c r="A2602" s="18"/>
      <c r="B2602" s="5">
        <f>DATE(YEAR(siječanj!B2602),MONTH(siječanj!B2602)+5,DAY(siječanj!B2602))</f>
        <v>44010</v>
      </c>
      <c r="C2602" s="8">
        <v>27.0729166666667</v>
      </c>
      <c r="D2602">
        <v>0.93504670619520724</v>
      </c>
      <c r="E2602" s="6">
        <v>63.905538898933791</v>
      </c>
      <c r="F2602" s="10">
        <v>68.566324049849356</v>
      </c>
      <c r="G2602" s="10">
        <v>69.365259388480581</v>
      </c>
      <c r="H2602" s="10">
        <v>239.8656157574593</v>
      </c>
      <c r="I2602" s="10">
        <f t="shared" si="64"/>
        <v>59.754663655077735</v>
      </c>
    </row>
    <row r="2603" spans="1:9" x14ac:dyDescent="0.25">
      <c r="A2603" s="18"/>
      <c r="B2603" s="5">
        <f>DATE(YEAR(siječanj!B2603),MONTH(siječanj!B2603)+5,DAY(siječanj!B2603))</f>
        <v>44010</v>
      </c>
      <c r="C2603" s="8">
        <v>27.0833333333333</v>
      </c>
      <c r="D2603">
        <v>0.93504670619520724</v>
      </c>
      <c r="E2603" s="6">
        <v>63.246475265338653</v>
      </c>
      <c r="F2603" s="10">
        <v>68.315266983147623</v>
      </c>
      <c r="G2603" s="10">
        <v>69.856483926506016</v>
      </c>
      <c r="H2603" s="10">
        <v>239.04341184415222</v>
      </c>
      <c r="I2603" s="10">
        <f t="shared" si="64"/>
        <v>59.138408375311556</v>
      </c>
    </row>
    <row r="2604" spans="1:9" x14ac:dyDescent="0.25">
      <c r="A2604" s="18"/>
      <c r="B2604" s="5">
        <f>DATE(YEAR(siječanj!B2604),MONTH(siječanj!B2604)+5,DAY(siječanj!B2604))</f>
        <v>44010</v>
      </c>
      <c r="C2604" s="8">
        <v>27.09375</v>
      </c>
      <c r="D2604">
        <v>0.93504670619520724</v>
      </c>
      <c r="E2604" s="6">
        <v>62.890925283316093</v>
      </c>
      <c r="F2604" s="10">
        <v>67.188189242973209</v>
      </c>
      <c r="G2604" s="10">
        <v>68.557833739529059</v>
      </c>
      <c r="H2604" s="10">
        <v>238.69871509817403</v>
      </c>
      <c r="I2604" s="10">
        <f t="shared" si="64"/>
        <v>58.805952535733596</v>
      </c>
    </row>
    <row r="2605" spans="1:9" x14ac:dyDescent="0.25">
      <c r="A2605" s="18"/>
      <c r="B2605" s="5">
        <f>DATE(YEAR(siječanj!B2605),MONTH(siječanj!B2605)+5,DAY(siječanj!B2605))</f>
        <v>44010</v>
      </c>
      <c r="C2605" s="8">
        <v>27.1041666666667</v>
      </c>
      <c r="D2605">
        <v>0.93504670619520724</v>
      </c>
      <c r="E2605" s="6">
        <v>61.531950415215206</v>
      </c>
      <c r="F2605" s="10">
        <v>66.880736166933659</v>
      </c>
      <c r="G2605" s="10">
        <v>67.159403505865697</v>
      </c>
      <c r="H2605" s="10">
        <v>239.08966324134855</v>
      </c>
      <c r="I2605" s="10">
        <f t="shared" si="64"/>
        <v>57.535247561513792</v>
      </c>
    </row>
    <row r="2606" spans="1:9" x14ac:dyDescent="0.25">
      <c r="A2606" s="18"/>
      <c r="B2606" s="5">
        <f>DATE(YEAR(siječanj!B2606),MONTH(siječanj!B2606)+5,DAY(siječanj!B2606))</f>
        <v>44010</v>
      </c>
      <c r="C2606" s="8">
        <v>27.1145833333333</v>
      </c>
      <c r="D2606">
        <v>0.93504670619520724</v>
      </c>
      <c r="E2606" s="6">
        <v>60.713283546460325</v>
      </c>
      <c r="F2606" s="10">
        <v>67.03620948400372</v>
      </c>
      <c r="G2606" s="10">
        <v>65.812271038849801</v>
      </c>
      <c r="H2606" s="10">
        <v>239.30276547329044</v>
      </c>
      <c r="I2606" s="10">
        <f t="shared" si="64"/>
        <v>56.7697558024134</v>
      </c>
    </row>
    <row r="2607" spans="1:9" x14ac:dyDescent="0.25">
      <c r="A2607" s="18"/>
      <c r="B2607" s="5">
        <f>DATE(YEAR(siječanj!B2607),MONTH(siječanj!B2607)+5,DAY(siječanj!B2607))</f>
        <v>44010</v>
      </c>
      <c r="C2607" s="8">
        <v>27.125</v>
      </c>
      <c r="D2607">
        <v>0.93504670619520724</v>
      </c>
      <c r="E2607" s="6">
        <v>61.686737770159652</v>
      </c>
      <c r="F2607" s="10">
        <v>65.350046661240611</v>
      </c>
      <c r="G2607" s="10">
        <v>66.568882146515037</v>
      </c>
      <c r="H2607" s="10">
        <v>239.30960070923618</v>
      </c>
      <c r="I2607" s="10">
        <f t="shared" si="64"/>
        <v>57.679980967915263</v>
      </c>
    </row>
    <row r="2608" spans="1:9" x14ac:dyDescent="0.25">
      <c r="A2608" s="18"/>
      <c r="B2608" s="5">
        <f>DATE(YEAR(siječanj!B2608),MONTH(siječanj!B2608)+5,DAY(siječanj!B2608))</f>
        <v>44010</v>
      </c>
      <c r="C2608" s="8">
        <v>27.1354166666667</v>
      </c>
      <c r="D2608">
        <v>0.93504670619520724</v>
      </c>
      <c r="E2608" s="6">
        <v>61.571346301306278</v>
      </c>
      <c r="F2608" s="10">
        <v>65.893851918856868</v>
      </c>
      <c r="G2608" s="10">
        <v>64.453573111949808</v>
      </c>
      <c r="H2608" s="10">
        <v>239.73658183641277</v>
      </c>
      <c r="I2608" s="10">
        <f t="shared" si="64"/>
        <v>57.572084555040888</v>
      </c>
    </row>
    <row r="2609" spans="1:9" x14ac:dyDescent="0.25">
      <c r="A2609" s="18"/>
      <c r="B2609" s="5">
        <f>DATE(YEAR(siječanj!B2609),MONTH(siječanj!B2609)+5,DAY(siječanj!B2609))</f>
        <v>44010</v>
      </c>
      <c r="C2609" s="8">
        <v>27.1458333333333</v>
      </c>
      <c r="D2609">
        <v>0.93504670619520724</v>
      </c>
      <c r="E2609" s="6">
        <v>60.648103338400077</v>
      </c>
      <c r="F2609" s="10">
        <v>65.406386773648833</v>
      </c>
      <c r="G2609" s="10">
        <v>63.530664588872604</v>
      </c>
      <c r="H2609" s="10">
        <v>239.38109266516665</v>
      </c>
      <c r="I2609" s="10">
        <f t="shared" si="64"/>
        <v>56.708809263557541</v>
      </c>
    </row>
    <row r="2610" spans="1:9" x14ac:dyDescent="0.25">
      <c r="A2610" s="18"/>
      <c r="B2610" s="5">
        <f>DATE(YEAR(siječanj!B2610),MONTH(siječanj!B2610)+5,DAY(siječanj!B2610))</f>
        <v>44010</v>
      </c>
      <c r="C2610" s="8">
        <v>27.15625</v>
      </c>
      <c r="D2610">
        <v>0.93504670619520724</v>
      </c>
      <c r="E2610" s="6">
        <v>60.166387224386803</v>
      </c>
      <c r="F2610" s="10">
        <v>64.799242309509737</v>
      </c>
      <c r="G2610" s="10">
        <v>62.686817325921488</v>
      </c>
      <c r="H2610" s="10">
        <v>239.03293387767249</v>
      </c>
      <c r="I2610" s="10">
        <f t="shared" si="64"/>
        <v>56.258382197828276</v>
      </c>
    </row>
    <row r="2611" spans="1:9" x14ac:dyDescent="0.25">
      <c r="A2611" s="18"/>
      <c r="B2611" s="5">
        <f>DATE(YEAR(siječanj!B2611),MONTH(siječanj!B2611)+5,DAY(siječanj!B2611))</f>
        <v>44010</v>
      </c>
      <c r="C2611" s="8">
        <v>27.1666666666667</v>
      </c>
      <c r="D2611">
        <v>0.93504670619520724</v>
      </c>
      <c r="E2611" s="6">
        <v>59.916984207134242</v>
      </c>
      <c r="F2611" s="10">
        <v>64.387166151793139</v>
      </c>
      <c r="G2611" s="10">
        <v>63.61700617820059</v>
      </c>
      <c r="H2611" s="10">
        <v>230.87448529955208</v>
      </c>
      <c r="I2611" s="10">
        <f t="shared" si="64"/>
        <v>56.025178728031122</v>
      </c>
    </row>
    <row r="2612" spans="1:9" x14ac:dyDescent="0.25">
      <c r="A2612" s="18"/>
      <c r="B2612" s="5">
        <f>DATE(YEAR(siječanj!B2612),MONTH(siječanj!B2612)+5,DAY(siječanj!B2612))</f>
        <v>44010</v>
      </c>
      <c r="C2612" s="8">
        <v>27.1770833333333</v>
      </c>
      <c r="D2612">
        <v>0.93504670619520724</v>
      </c>
      <c r="E2612" s="6">
        <v>60.142340591155104</v>
      </c>
      <c r="F2612" s="10">
        <v>62.989850712785397</v>
      </c>
      <c r="G2612" s="10">
        <v>65.923157281647235</v>
      </c>
      <c r="H2612" s="10">
        <v>167.19232401191613</v>
      </c>
      <c r="I2612" s="10">
        <f t="shared" si="64"/>
        <v>56.235897472629894</v>
      </c>
    </row>
    <row r="2613" spans="1:9" x14ac:dyDescent="0.25">
      <c r="A2613" s="18"/>
      <c r="B2613" s="5">
        <f>DATE(YEAR(siječanj!B2613),MONTH(siječanj!B2613)+5,DAY(siječanj!B2613))</f>
        <v>44010</v>
      </c>
      <c r="C2613" s="8">
        <v>27.1875</v>
      </c>
      <c r="D2613">
        <v>0.93504670619520724</v>
      </c>
      <c r="E2613" s="6">
        <v>60.21129307322316</v>
      </c>
      <c r="F2613" s="10">
        <v>62.86736057682257</v>
      </c>
      <c r="G2613" s="10">
        <v>63.91884631062419</v>
      </c>
      <c r="H2613" s="10">
        <v>103.07361007055944</v>
      </c>
      <c r="I2613" s="10">
        <f t="shared" si="64"/>
        <v>56.300371263871611</v>
      </c>
    </row>
    <row r="2614" spans="1:9" x14ac:dyDescent="0.25">
      <c r="A2614" s="18"/>
      <c r="B2614" s="5">
        <f>DATE(YEAR(siječanj!B2614),MONTH(siječanj!B2614)+5,DAY(siječanj!B2614))</f>
        <v>44010</v>
      </c>
      <c r="C2614" s="8">
        <v>27.1979166666667</v>
      </c>
      <c r="D2614">
        <v>0.93504670619520724</v>
      </c>
      <c r="E2614" s="6">
        <v>61.663581826526539</v>
      </c>
      <c r="F2614" s="10">
        <v>62.076498875609467</v>
      </c>
      <c r="G2614" s="10">
        <v>60.473078080802743</v>
      </c>
      <c r="H2614" s="10">
        <v>64.470506474848037</v>
      </c>
      <c r="I2614" s="10">
        <f t="shared" si="64"/>
        <v>57.658329079092283</v>
      </c>
    </row>
    <row r="2615" spans="1:9" x14ac:dyDescent="0.25">
      <c r="A2615" s="18"/>
      <c r="B2615" s="5">
        <f>DATE(YEAR(siječanj!B2615),MONTH(siječanj!B2615)+5,DAY(siječanj!B2615))</f>
        <v>44010</v>
      </c>
      <c r="C2615" s="8">
        <v>27.2083333333333</v>
      </c>
      <c r="D2615">
        <v>0.93504670619520724</v>
      </c>
      <c r="E2615" s="6">
        <v>63.29864564606266</v>
      </c>
      <c r="F2615" s="10">
        <v>61.108735370096838</v>
      </c>
      <c r="G2615" s="10">
        <v>60.159496770181896</v>
      </c>
      <c r="H2615" s="10">
        <v>39.098193501569988</v>
      </c>
      <c r="I2615" s="10">
        <f t="shared" si="64"/>
        <v>59.187190117968484</v>
      </c>
    </row>
    <row r="2616" spans="1:9" x14ac:dyDescent="0.25">
      <c r="A2616" s="18"/>
      <c r="B2616" s="5">
        <f>DATE(YEAR(siječanj!B2616),MONTH(siječanj!B2616)+5,DAY(siječanj!B2616))</f>
        <v>44010</v>
      </c>
      <c r="C2616" s="8">
        <v>27.21875</v>
      </c>
      <c r="D2616">
        <v>0.93504670619520724</v>
      </c>
      <c r="E2616" s="6">
        <v>64.168525677288443</v>
      </c>
      <c r="F2616" s="10">
        <v>63.331688385810246</v>
      </c>
      <c r="G2616" s="10">
        <v>57.876029303524462</v>
      </c>
      <c r="H2616" s="10">
        <v>22.102707258023198</v>
      </c>
      <c r="I2616" s="10">
        <f t="shared" si="64"/>
        <v>60.000568575951135</v>
      </c>
    </row>
    <row r="2617" spans="1:9" x14ac:dyDescent="0.25">
      <c r="A2617" s="18"/>
      <c r="B2617" s="5">
        <f>DATE(YEAR(siječanj!B2617),MONTH(siječanj!B2617)+5,DAY(siječanj!B2617))</f>
        <v>44010</v>
      </c>
      <c r="C2617" s="8">
        <v>27.2291666666667</v>
      </c>
      <c r="D2617">
        <v>0.93504670619520724</v>
      </c>
      <c r="E2617" s="6">
        <v>66.960708483390221</v>
      </c>
      <c r="F2617" s="10">
        <v>69.604529664583026</v>
      </c>
      <c r="G2617" s="10">
        <v>59.044623977177885</v>
      </c>
      <c r="H2617" s="10">
        <v>9.5399059660282717</v>
      </c>
      <c r="I2617" s="10">
        <f t="shared" si="64"/>
        <v>62.6113899118915</v>
      </c>
    </row>
    <row r="2618" spans="1:9" x14ac:dyDescent="0.25">
      <c r="A2618" s="18"/>
      <c r="B2618" s="5">
        <f>DATE(YEAR(siječanj!B2618),MONTH(siječanj!B2618)+5,DAY(siječanj!B2618))</f>
        <v>44010</v>
      </c>
      <c r="C2618" s="8">
        <v>27.2395833333333</v>
      </c>
      <c r="D2618">
        <v>0.93504670619520724</v>
      </c>
      <c r="E2618" s="6">
        <v>71.220229420226929</v>
      </c>
      <c r="F2618" s="10">
        <v>68.944878020351766</v>
      </c>
      <c r="G2618" s="10">
        <v>59.676019812327418</v>
      </c>
      <c r="H2618" s="10">
        <v>2.5018041705910083</v>
      </c>
      <c r="I2618" s="10">
        <f t="shared" si="64"/>
        <v>66.594240933850188</v>
      </c>
    </row>
    <row r="2619" spans="1:9" x14ac:dyDescent="0.25">
      <c r="A2619" s="18"/>
      <c r="B2619" s="5">
        <f>DATE(YEAR(siječanj!B2619),MONTH(siječanj!B2619)+5,DAY(siječanj!B2619))</f>
        <v>44010</v>
      </c>
      <c r="C2619" s="8">
        <v>27.25</v>
      </c>
      <c r="D2619">
        <v>0.93504670619520724</v>
      </c>
      <c r="E2619" s="6">
        <v>73.922524070351528</v>
      </c>
      <c r="F2619" s="10">
        <v>66.788410409770634</v>
      </c>
      <c r="G2619" s="10">
        <v>61.529816067338331</v>
      </c>
      <c r="H2619" s="10">
        <v>2.4914919189012559</v>
      </c>
      <c r="I2619" s="10">
        <f t="shared" si="64"/>
        <v>69.121012645618123</v>
      </c>
    </row>
    <row r="2620" spans="1:9" x14ac:dyDescent="0.25">
      <c r="A2620" s="18"/>
      <c r="B2620" s="5">
        <f>DATE(YEAR(siječanj!B2620),MONTH(siječanj!B2620)+5,DAY(siječanj!B2620))</f>
        <v>44010</v>
      </c>
      <c r="C2620" s="8">
        <v>27.2604166666667</v>
      </c>
      <c r="D2620">
        <v>0.93504670619520724</v>
      </c>
      <c r="E2620" s="6">
        <v>77.784922559810283</v>
      </c>
      <c r="F2620" s="10">
        <v>67.321407596783175</v>
      </c>
      <c r="G2620" s="10">
        <v>62.288591705133818</v>
      </c>
      <c r="H2620" s="10">
        <v>2.0481140120534076</v>
      </c>
      <c r="I2620" s="10">
        <f t="shared" si="64"/>
        <v>72.73253563119988</v>
      </c>
    </row>
    <row r="2621" spans="1:9" x14ac:dyDescent="0.25">
      <c r="A2621" s="18"/>
      <c r="B2621" s="5">
        <f>DATE(YEAR(siječanj!B2621),MONTH(siječanj!B2621)+5,DAY(siječanj!B2621))</f>
        <v>44010</v>
      </c>
      <c r="C2621" s="8">
        <v>27.2708333333333</v>
      </c>
      <c r="D2621">
        <v>0.93504670619520724</v>
      </c>
      <c r="E2621" s="6">
        <v>81.677721665489941</v>
      </c>
      <c r="F2621" s="10">
        <v>70.061039888701075</v>
      </c>
      <c r="G2621" s="10">
        <v>62.228036778261469</v>
      </c>
      <c r="H2621" s="10">
        <v>2.4942481751370162</v>
      </c>
      <c r="I2621" s="10">
        <f t="shared" si="64"/>
        <v>76.372484612845284</v>
      </c>
    </row>
    <row r="2622" spans="1:9" x14ac:dyDescent="0.25">
      <c r="A2622" s="18"/>
      <c r="B2622" s="5">
        <f>DATE(YEAR(siječanj!B2622),MONTH(siječanj!B2622)+5,DAY(siječanj!B2622))</f>
        <v>44010</v>
      </c>
      <c r="C2622" s="8">
        <v>27.28125</v>
      </c>
      <c r="D2622">
        <v>0.93504670619520724</v>
      </c>
      <c r="E2622" s="6">
        <v>84.740279902458141</v>
      </c>
      <c r="F2622" s="10">
        <v>72.557732146624048</v>
      </c>
      <c r="G2622" s="10">
        <v>68.081189827897518</v>
      </c>
      <c r="H2622" s="10">
        <v>2.8174768695577757</v>
      </c>
      <c r="I2622" s="10">
        <f t="shared" si="64"/>
        <v>79.2361196048534</v>
      </c>
    </row>
    <row r="2623" spans="1:9" x14ac:dyDescent="0.25">
      <c r="A2623" s="18"/>
      <c r="B2623" s="5">
        <f>DATE(YEAR(siječanj!B2623),MONTH(siječanj!B2623)+5,DAY(siječanj!B2623))</f>
        <v>44010</v>
      </c>
      <c r="C2623" s="8">
        <v>27.2916666666667</v>
      </c>
      <c r="D2623">
        <v>0.93504670619520724</v>
      </c>
      <c r="E2623" s="6">
        <v>87.652021651488255</v>
      </c>
      <c r="F2623" s="10">
        <v>74.028040990425708</v>
      </c>
      <c r="G2623" s="10">
        <v>70.833693401946434</v>
      </c>
      <c r="H2623" s="10">
        <v>2.7501567335509862</v>
      </c>
      <c r="I2623" s="10">
        <f t="shared" si="64"/>
        <v>81.958734136575089</v>
      </c>
    </row>
    <row r="2624" spans="1:9" x14ac:dyDescent="0.25">
      <c r="A2624" s="18"/>
      <c r="B2624" s="5">
        <f>DATE(YEAR(siječanj!B2624),MONTH(siječanj!B2624)+5,DAY(siječanj!B2624))</f>
        <v>44010</v>
      </c>
      <c r="C2624" s="8">
        <v>27.3020833333333</v>
      </c>
      <c r="D2624">
        <v>0.93504670619520724</v>
      </c>
      <c r="E2624" s="6">
        <v>94.201923584538235</v>
      </c>
      <c r="F2624" s="10">
        <v>76.774089451335158</v>
      </c>
      <c r="G2624" s="10">
        <v>71.084591197946935</v>
      </c>
      <c r="H2624" s="10">
        <v>2.0508073765315249</v>
      </c>
      <c r="I2624" s="10">
        <f t="shared" si="64"/>
        <v>88.08319836497509</v>
      </c>
    </row>
    <row r="2625" spans="1:9" x14ac:dyDescent="0.25">
      <c r="A2625" s="18"/>
      <c r="B2625" s="5">
        <f>DATE(YEAR(siječanj!B2625),MONTH(siječanj!B2625)+5,DAY(siječanj!B2625))</f>
        <v>44010</v>
      </c>
      <c r="C2625" s="8">
        <v>27.3125</v>
      </c>
      <c r="D2625">
        <v>0.93504670619520724</v>
      </c>
      <c r="E2625" s="6">
        <v>98.327219485502283</v>
      </c>
      <c r="F2625" s="10">
        <v>80.610279759860859</v>
      </c>
      <c r="G2625" s="10">
        <v>76.275657611601559</v>
      </c>
      <c r="H2625" s="10">
        <v>1.5913541367736979</v>
      </c>
      <c r="I2625" s="10">
        <f t="shared" si="64"/>
        <v>91.940542709252114</v>
      </c>
    </row>
    <row r="2626" spans="1:9" x14ac:dyDescent="0.25">
      <c r="A2626" s="18"/>
      <c r="B2626" s="5">
        <f>DATE(YEAR(siječanj!B2626),MONTH(siječanj!B2626)+5,DAY(siječanj!B2626))</f>
        <v>44010</v>
      </c>
      <c r="C2626" s="8">
        <v>27.3229166666667</v>
      </c>
      <c r="D2626">
        <v>0.93504670619520724</v>
      </c>
      <c r="E2626" s="6">
        <v>103.8676493756675</v>
      </c>
      <c r="F2626" s="10">
        <v>83.58666349713836</v>
      </c>
      <c r="G2626" s="10">
        <v>82.896943299208658</v>
      </c>
      <c r="H2626" s="10">
        <v>1.5607937339684328</v>
      </c>
      <c r="I2626" s="10">
        <f t="shared" si="64"/>
        <v>97.121103428956573</v>
      </c>
    </row>
    <row r="2627" spans="1:9" x14ac:dyDescent="0.25">
      <c r="A2627" s="18"/>
      <c r="B2627" s="5">
        <f>DATE(YEAR(siječanj!B2627),MONTH(siječanj!B2627)+5,DAY(siječanj!B2627))</f>
        <v>44010</v>
      </c>
      <c r="C2627" s="8">
        <v>27.3333333333333</v>
      </c>
      <c r="D2627">
        <v>0.93504670619520724</v>
      </c>
      <c r="E2627" s="6">
        <v>109.53614791874972</v>
      </c>
      <c r="F2627" s="10">
        <v>84.139084867190078</v>
      </c>
      <c r="G2627" s="10">
        <v>91.785154970448374</v>
      </c>
      <c r="H2627" s="10">
        <v>2.31040558472723</v>
      </c>
      <c r="I2627" s="10">
        <f t="shared" si="64"/>
        <v>102.42141432073792</v>
      </c>
    </row>
    <row r="2628" spans="1:9" x14ac:dyDescent="0.25">
      <c r="A2628" s="18"/>
      <c r="B2628" s="5">
        <f>DATE(YEAR(siječanj!B2628),MONTH(siječanj!B2628)+5,DAY(siječanj!B2628))</f>
        <v>44010</v>
      </c>
      <c r="C2628" s="8">
        <v>27.34375</v>
      </c>
      <c r="D2628">
        <v>0.93504670619520724</v>
      </c>
      <c r="E2628" s="6">
        <v>115.06520538085188</v>
      </c>
      <c r="F2628" s="10">
        <v>85.370482248566518</v>
      </c>
      <c r="G2628" s="10">
        <v>95.449548730620009</v>
      </c>
      <c r="H2628" s="10">
        <v>1.9234855088875078</v>
      </c>
      <c r="I2628" s="10">
        <f t="shared" ref="I2628:I2691" si="66">D2628*E2628</f>
        <v>107.59134128904059</v>
      </c>
    </row>
    <row r="2629" spans="1:9" x14ac:dyDescent="0.25">
      <c r="A2629" s="18"/>
      <c r="B2629" s="5">
        <f>DATE(YEAR(siječanj!B2629),MONTH(siječanj!B2629)+5,DAY(siječanj!B2629))</f>
        <v>44010</v>
      </c>
      <c r="C2629" s="8">
        <v>27.3541666666667</v>
      </c>
      <c r="D2629">
        <v>0.93504670619520724</v>
      </c>
      <c r="E2629" s="6">
        <v>120.25762387922019</v>
      </c>
      <c r="F2629" s="10">
        <v>88.828022763281894</v>
      </c>
      <c r="G2629" s="10">
        <v>95.557419806907632</v>
      </c>
      <c r="H2629" s="10">
        <v>2.0299842150604173</v>
      </c>
      <c r="I2629" s="10">
        <f t="shared" si="66"/>
        <v>112.44649510312694</v>
      </c>
    </row>
    <row r="2630" spans="1:9" x14ac:dyDescent="0.25">
      <c r="A2630" s="18"/>
      <c r="B2630" s="5">
        <f>DATE(YEAR(siječanj!B2630),MONTH(siječanj!B2630)+5,DAY(siječanj!B2630))</f>
        <v>44010</v>
      </c>
      <c r="C2630" s="8">
        <v>27.3645833333333</v>
      </c>
      <c r="D2630">
        <v>0.93504670619520724</v>
      </c>
      <c r="E2630" s="6">
        <v>124.18020200503524</v>
      </c>
      <c r="F2630" s="10">
        <v>91.124635954306697</v>
      </c>
      <c r="G2630" s="10">
        <v>96.817499824146864</v>
      </c>
      <c r="H2630" s="10">
        <v>2.1477804771261555</v>
      </c>
      <c r="I2630" s="10">
        <f t="shared" si="66"/>
        <v>116.11428885946367</v>
      </c>
    </row>
    <row r="2631" spans="1:9" x14ac:dyDescent="0.25">
      <c r="A2631" s="18"/>
      <c r="B2631" s="5">
        <f>DATE(YEAR(siječanj!B2631),MONTH(siječanj!B2631)+5,DAY(siječanj!B2631))</f>
        <v>44010</v>
      </c>
      <c r="C2631" s="8">
        <v>27.375</v>
      </c>
      <c r="D2631">
        <v>0.93504670619520724</v>
      </c>
      <c r="E2631" s="6">
        <v>126.68812872263565</v>
      </c>
      <c r="F2631" s="10">
        <v>94.770896481296106</v>
      </c>
      <c r="G2631" s="10">
        <v>100.70300712623909</v>
      </c>
      <c r="H2631" s="10">
        <v>2.9383688036941749</v>
      </c>
      <c r="I2631" s="10">
        <f t="shared" si="66"/>
        <v>118.4593174761349</v>
      </c>
    </row>
    <row r="2632" spans="1:9" x14ac:dyDescent="0.25">
      <c r="A2632" s="18"/>
      <c r="B2632" s="5">
        <f>DATE(YEAR(siječanj!B2632),MONTH(siječanj!B2632)+5,DAY(siječanj!B2632))</f>
        <v>44010</v>
      </c>
      <c r="C2632" s="8">
        <v>27.3854166666667</v>
      </c>
      <c r="D2632">
        <v>0.93504670619520724</v>
      </c>
      <c r="E2632" s="6">
        <v>128.0264608415003</v>
      </c>
      <c r="F2632" s="10">
        <v>103.32652444629106</v>
      </c>
      <c r="G2632" s="10">
        <v>114.43558499208071</v>
      </c>
      <c r="H2632" s="10">
        <v>2.7572215743262403</v>
      </c>
      <c r="I2632" s="10">
        <f t="shared" si="66"/>
        <v>119.71072051567454</v>
      </c>
    </row>
    <row r="2633" spans="1:9" x14ac:dyDescent="0.25">
      <c r="A2633" s="18"/>
      <c r="B2633" s="5">
        <f>DATE(YEAR(siječanj!B2633),MONTH(siječanj!B2633)+5,DAY(siječanj!B2633))</f>
        <v>44010</v>
      </c>
      <c r="C2633" s="8">
        <v>27.3958333333333</v>
      </c>
      <c r="D2633">
        <v>0.93504670619520724</v>
      </c>
      <c r="E2633" s="6">
        <v>129.91485286890571</v>
      </c>
      <c r="F2633" s="10">
        <v>105.79177068867105</v>
      </c>
      <c r="G2633" s="10">
        <v>111.43745916502401</v>
      </c>
      <c r="H2633" s="10">
        <v>3.1565303281398087</v>
      </c>
      <c r="I2633" s="10">
        <f t="shared" si="66"/>
        <v>121.47645526090525</v>
      </c>
    </row>
    <row r="2634" spans="1:9" x14ac:dyDescent="0.25">
      <c r="A2634" s="18"/>
      <c r="B2634" s="5">
        <f>DATE(YEAR(siječanj!B2634),MONTH(siječanj!B2634)+5,DAY(siječanj!B2634))</f>
        <v>44010</v>
      </c>
      <c r="C2634" s="8">
        <v>27.40625</v>
      </c>
      <c r="D2634">
        <v>0.93504670619520724</v>
      </c>
      <c r="E2634" s="6">
        <v>134.69719867045941</v>
      </c>
      <c r="F2634" s="10">
        <v>107.62699465215047</v>
      </c>
      <c r="G2634" s="10">
        <v>110.09414457772122</v>
      </c>
      <c r="H2634" s="10">
        <v>3.4796761651655777</v>
      </c>
      <c r="I2634" s="10">
        <f t="shared" si="66"/>
        <v>125.94817195053453</v>
      </c>
    </row>
    <row r="2635" spans="1:9" x14ac:dyDescent="0.25">
      <c r="A2635" s="18"/>
      <c r="B2635" s="5">
        <f>DATE(YEAR(siječanj!B2635),MONTH(siječanj!B2635)+5,DAY(siječanj!B2635))</f>
        <v>44010</v>
      </c>
      <c r="C2635" s="8">
        <v>27.4166666666667</v>
      </c>
      <c r="D2635">
        <v>0.93504670619520724</v>
      </c>
      <c r="E2635" s="6">
        <v>139.77517199561254</v>
      </c>
      <c r="F2635" s="10">
        <v>110.17406202156479</v>
      </c>
      <c r="G2635" s="10">
        <v>112.51067873061402</v>
      </c>
      <c r="H2635" s="10">
        <v>3.2351020990735293</v>
      </c>
      <c r="I2635" s="10">
        <f t="shared" si="66"/>
        <v>130.69631418236608</v>
      </c>
    </row>
    <row r="2636" spans="1:9" x14ac:dyDescent="0.25">
      <c r="A2636" s="18"/>
      <c r="B2636" s="5">
        <f>DATE(YEAR(siječanj!B2636),MONTH(siječanj!B2636)+5,DAY(siječanj!B2636))</f>
        <v>44010</v>
      </c>
      <c r="C2636" s="8">
        <v>27.4270833333333</v>
      </c>
      <c r="D2636">
        <v>0.93504670619520724</v>
      </c>
      <c r="E2636" s="6">
        <v>144.27047346296499</v>
      </c>
      <c r="F2636" s="10">
        <v>109.79949669625377</v>
      </c>
      <c r="G2636" s="10">
        <v>116.28906575284753</v>
      </c>
      <c r="H2636" s="10">
        <v>3.4883622156934124</v>
      </c>
      <c r="I2636" s="10">
        <f t="shared" si="66"/>
        <v>134.89963101276845</v>
      </c>
    </row>
    <row r="2637" spans="1:9" x14ac:dyDescent="0.25">
      <c r="A2637" s="18"/>
      <c r="B2637" s="5">
        <f>DATE(YEAR(siječanj!B2637),MONTH(siječanj!B2637)+5,DAY(siječanj!B2637))</f>
        <v>44010</v>
      </c>
      <c r="C2637" s="8">
        <v>27.4375</v>
      </c>
      <c r="D2637">
        <v>0.93504670619520724</v>
      </c>
      <c r="E2637" s="6">
        <v>147.57589504974285</v>
      </c>
      <c r="F2637" s="10">
        <v>110.62192419214473</v>
      </c>
      <c r="G2637" s="10">
        <v>117.15468611223788</v>
      </c>
      <c r="H2637" s="10">
        <v>3.3697992731535469</v>
      </c>
      <c r="I2637" s="10">
        <f t="shared" si="66"/>
        <v>137.99035458007165</v>
      </c>
    </row>
    <row r="2638" spans="1:9" x14ac:dyDescent="0.25">
      <c r="A2638" s="18"/>
      <c r="B2638" s="5">
        <f>DATE(YEAR(siječanj!B2638),MONTH(siječanj!B2638)+5,DAY(siječanj!B2638))</f>
        <v>44010</v>
      </c>
      <c r="C2638" s="8">
        <v>27.4479166666667</v>
      </c>
      <c r="D2638">
        <v>0.93504670619520724</v>
      </c>
      <c r="E2638" s="6">
        <v>145.96977218788817</v>
      </c>
      <c r="F2638" s="10">
        <v>110.09556276920438</v>
      </c>
      <c r="G2638" s="10">
        <v>116.93170356644103</v>
      </c>
      <c r="H2638" s="10">
        <v>3.5264925898988122</v>
      </c>
      <c r="I2638" s="10">
        <f t="shared" si="66"/>
        <v>136.48855468834961</v>
      </c>
    </row>
    <row r="2639" spans="1:9" x14ac:dyDescent="0.25">
      <c r="A2639" s="18"/>
      <c r="B2639" s="5">
        <f>DATE(YEAR(siječanj!B2639),MONTH(siječanj!B2639)+5,DAY(siječanj!B2639))</f>
        <v>44010</v>
      </c>
      <c r="C2639" s="8">
        <v>27.4583333333333</v>
      </c>
      <c r="D2639">
        <v>0.93504670619520724</v>
      </c>
      <c r="E2639" s="6">
        <v>148.76153199090299</v>
      </c>
      <c r="F2639" s="10">
        <v>110.66822282041245</v>
      </c>
      <c r="G2639" s="10">
        <v>114.9955113969521</v>
      </c>
      <c r="H2639" s="10">
        <v>3.6321477478938089</v>
      </c>
      <c r="I2639" s="10">
        <f t="shared" si="66"/>
        <v>139.09898049664679</v>
      </c>
    </row>
    <row r="2640" spans="1:9" x14ac:dyDescent="0.25">
      <c r="A2640" s="18"/>
      <c r="B2640" s="5">
        <f>DATE(YEAR(siječanj!B2640),MONTH(siječanj!B2640)+5,DAY(siječanj!B2640))</f>
        <v>44010</v>
      </c>
      <c r="C2640" s="8">
        <v>27.46875</v>
      </c>
      <c r="D2640">
        <v>0.93504670619520724</v>
      </c>
      <c r="E2640" s="6">
        <v>149.12158606213308</v>
      </c>
      <c r="F2640" s="10">
        <v>113.01408519906074</v>
      </c>
      <c r="G2640" s="10">
        <v>113.64744043440001</v>
      </c>
      <c r="H2640" s="10">
        <v>4.3951795017954272</v>
      </c>
      <c r="I2640" s="10">
        <f t="shared" si="66"/>
        <v>139.43564787000267</v>
      </c>
    </row>
    <row r="2641" spans="1:9" x14ac:dyDescent="0.25">
      <c r="A2641" s="18"/>
      <c r="B2641" s="5">
        <f>DATE(YEAR(siječanj!B2641),MONTH(siječanj!B2641)+5,DAY(siječanj!B2641))</f>
        <v>44010</v>
      </c>
      <c r="C2641" s="8">
        <v>27.4791666666667</v>
      </c>
      <c r="D2641">
        <v>0.93504670619520724</v>
      </c>
      <c r="E2641" s="6">
        <v>147.54646356735495</v>
      </c>
      <c r="F2641" s="10">
        <v>113.43668994273301</v>
      </c>
      <c r="G2641" s="10">
        <v>115.25881730202022</v>
      </c>
      <c r="H2641" s="10">
        <v>4.4774019895180563</v>
      </c>
      <c r="I2641" s="10">
        <f t="shared" si="66"/>
        <v>137.96283476940638</v>
      </c>
    </row>
    <row r="2642" spans="1:9" x14ac:dyDescent="0.25">
      <c r="A2642" s="18"/>
      <c r="B2642" s="5">
        <f>DATE(YEAR(siječanj!B2642),MONTH(siječanj!B2642)+5,DAY(siječanj!B2642))</f>
        <v>44010</v>
      </c>
      <c r="C2642" s="8">
        <v>27.4895833333333</v>
      </c>
      <c r="D2642">
        <v>0.93504670619520724</v>
      </c>
      <c r="E2642" s="6">
        <v>145.43450646477581</v>
      </c>
      <c r="F2642" s="10">
        <v>112.5064811886421</v>
      </c>
      <c r="G2642" s="10">
        <v>113.78354624873337</v>
      </c>
      <c r="H2642" s="10">
        <v>4.7481240525616712</v>
      </c>
      <c r="I2642" s="10">
        <f t="shared" si="66"/>
        <v>135.98805623701421</v>
      </c>
    </row>
    <row r="2643" spans="1:9" x14ac:dyDescent="0.25">
      <c r="A2643" s="18"/>
      <c r="B2643" s="5">
        <f>DATE(YEAR(siječanj!B2643),MONTH(siječanj!B2643)+5,DAY(siječanj!B2643))</f>
        <v>44010</v>
      </c>
      <c r="C2643" s="8">
        <v>27.5</v>
      </c>
      <c r="D2643">
        <v>0.93504670619520724</v>
      </c>
      <c r="E2643" s="6">
        <v>141.9671779640548</v>
      </c>
      <c r="F2643" s="10">
        <v>112.69043399134803</v>
      </c>
      <c r="G2643" s="10">
        <v>114.92085906904701</v>
      </c>
      <c r="H2643" s="10">
        <v>4.7434990126702266</v>
      </c>
      <c r="I2643" s="10">
        <f t="shared" si="66"/>
        <v>132.74594214311824</v>
      </c>
    </row>
    <row r="2644" spans="1:9" x14ac:dyDescent="0.25">
      <c r="A2644" s="18"/>
      <c r="B2644" s="5">
        <f>DATE(YEAR(siječanj!B2644),MONTH(siječanj!B2644)+5,DAY(siječanj!B2644))</f>
        <v>44010</v>
      </c>
      <c r="C2644" s="8">
        <v>27.5104166666667</v>
      </c>
      <c r="D2644">
        <v>0.93504670619520724</v>
      </c>
      <c r="E2644" s="6">
        <v>136.04434931142552</v>
      </c>
      <c r="F2644" s="10">
        <v>114.18126100095407</v>
      </c>
      <c r="G2644" s="10">
        <v>116.09349925750105</v>
      </c>
      <c r="H2644" s="10">
        <v>5.5516760674591312</v>
      </c>
      <c r="I2644" s="10">
        <f t="shared" si="66"/>
        <v>127.20782072011865</v>
      </c>
    </row>
    <row r="2645" spans="1:9" x14ac:dyDescent="0.25">
      <c r="A2645" s="18"/>
      <c r="B2645" s="5">
        <f>DATE(YEAR(siječanj!B2645),MONTH(siječanj!B2645)+5,DAY(siječanj!B2645))</f>
        <v>44010</v>
      </c>
      <c r="C2645" s="8">
        <v>27.5208333333333</v>
      </c>
      <c r="D2645">
        <v>0.93504670619520724</v>
      </c>
      <c r="E2645" s="6">
        <v>131.92041277953669</v>
      </c>
      <c r="F2645" s="10">
        <v>113.52179701070079</v>
      </c>
      <c r="G2645" s="10">
        <v>117.19824428591043</v>
      </c>
      <c r="H2645" s="10">
        <v>5.3549157096858018</v>
      </c>
      <c r="I2645" s="10">
        <f t="shared" si="66"/>
        <v>123.3517474494179</v>
      </c>
    </row>
    <row r="2646" spans="1:9" x14ac:dyDescent="0.25">
      <c r="A2646" s="18"/>
      <c r="B2646" s="5">
        <f>DATE(YEAR(siječanj!B2646),MONTH(siječanj!B2646)+5,DAY(siječanj!B2646))</f>
        <v>44010</v>
      </c>
      <c r="C2646" s="8">
        <v>27.53125</v>
      </c>
      <c r="D2646">
        <v>0.93504670619520724</v>
      </c>
      <c r="E2646" s="6">
        <v>128.02987167625074</v>
      </c>
      <c r="F2646" s="10">
        <v>112.29385326104666</v>
      </c>
      <c r="G2646" s="10">
        <v>115.54032203329405</v>
      </c>
      <c r="H2646" s="10">
        <v>4.481598766488406</v>
      </c>
      <c r="I2646" s="10">
        <f t="shared" si="66"/>
        <v>119.71390980547331</v>
      </c>
    </row>
    <row r="2647" spans="1:9" x14ac:dyDescent="0.25">
      <c r="A2647" s="18"/>
      <c r="B2647" s="5">
        <f>DATE(YEAR(siječanj!B2647),MONTH(siječanj!B2647)+5,DAY(siječanj!B2647))</f>
        <v>44010</v>
      </c>
      <c r="C2647" s="8">
        <v>27.5416666666667</v>
      </c>
      <c r="D2647">
        <v>0.93504670619520724</v>
      </c>
      <c r="E2647" s="6">
        <v>125.87634409424618</v>
      </c>
      <c r="F2647" s="10">
        <v>114.4687788363123</v>
      </c>
      <c r="G2647" s="10">
        <v>117.19475388123547</v>
      </c>
      <c r="H2647" s="10">
        <v>3.7896187262137415</v>
      </c>
      <c r="I2647" s="10">
        <f t="shared" si="66"/>
        <v>117.70026093321941</v>
      </c>
    </row>
    <row r="2648" spans="1:9" x14ac:dyDescent="0.25">
      <c r="A2648" s="18"/>
      <c r="B2648" s="5">
        <f>DATE(YEAR(siječanj!B2648),MONTH(siječanj!B2648)+5,DAY(siječanj!B2648))</f>
        <v>44010</v>
      </c>
      <c r="C2648" s="8">
        <v>27.5520833333333</v>
      </c>
      <c r="D2648">
        <v>0.93504670619520724</v>
      </c>
      <c r="E2648" s="6">
        <v>123.0767517833678</v>
      </c>
      <c r="F2648" s="10">
        <v>114.64437105540384</v>
      </c>
      <c r="G2648" s="10">
        <v>118.07630869675064</v>
      </c>
      <c r="H2648" s="10">
        <v>3.5116261763301972</v>
      </c>
      <c r="I2648" s="10">
        <f t="shared" si="66"/>
        <v>115.08251136424316</v>
      </c>
    </row>
    <row r="2649" spans="1:9" x14ac:dyDescent="0.25">
      <c r="A2649" s="18"/>
      <c r="B2649" s="5">
        <f>DATE(YEAR(siječanj!B2649),MONTH(siječanj!B2649)+5,DAY(siječanj!B2649))</f>
        <v>44010</v>
      </c>
      <c r="C2649" s="8">
        <v>27.5625</v>
      </c>
      <c r="D2649">
        <v>0.93504670619520724</v>
      </c>
      <c r="E2649" s="6">
        <v>119.35172801473898</v>
      </c>
      <c r="F2649" s="10">
        <v>112.90821242174317</v>
      </c>
      <c r="G2649" s="10">
        <v>113.56816751357854</v>
      </c>
      <c r="H2649" s="10">
        <v>2.6093760297713215</v>
      </c>
      <c r="I2649" s="10">
        <f t="shared" si="66"/>
        <v>111.59944015888793</v>
      </c>
    </row>
    <row r="2650" spans="1:9" x14ac:dyDescent="0.25">
      <c r="A2650" s="18"/>
      <c r="B2650" s="5">
        <f>DATE(YEAR(siječanj!B2650),MONTH(siječanj!B2650)+5,DAY(siječanj!B2650))</f>
        <v>44010</v>
      </c>
      <c r="C2650" s="8">
        <v>27.5729166666667</v>
      </c>
      <c r="D2650">
        <v>0.93504670619520724</v>
      </c>
      <c r="E2650" s="6">
        <v>118.08587737552695</v>
      </c>
      <c r="F2650" s="10">
        <v>111.24642066028966</v>
      </c>
      <c r="G2650" s="10">
        <v>117.33687006059836</v>
      </c>
      <c r="H2650" s="10">
        <v>2.5277964355712679</v>
      </c>
      <c r="I2650" s="10">
        <f t="shared" si="66"/>
        <v>110.41581068815762</v>
      </c>
    </row>
    <row r="2651" spans="1:9" x14ac:dyDescent="0.25">
      <c r="A2651" s="18"/>
      <c r="B2651" s="5">
        <f>DATE(YEAR(siječanj!B2651),MONTH(siječanj!B2651)+5,DAY(siječanj!B2651))</f>
        <v>44010</v>
      </c>
      <c r="C2651" s="8">
        <v>27.5833333333333</v>
      </c>
      <c r="D2651">
        <v>0.93504670619520724</v>
      </c>
      <c r="E2651" s="6">
        <v>115.77498966628147</v>
      </c>
      <c r="F2651" s="10">
        <v>112.31939815787806</v>
      </c>
      <c r="G2651" s="10">
        <v>116.83687957490525</v>
      </c>
      <c r="H2651" s="10">
        <v>2.1811230914957327</v>
      </c>
      <c r="I2651" s="10">
        <f t="shared" si="66"/>
        <v>108.25502274724064</v>
      </c>
    </row>
    <row r="2652" spans="1:9" x14ac:dyDescent="0.25">
      <c r="A2652" s="18"/>
      <c r="B2652" s="5">
        <f>DATE(YEAR(siječanj!B2652),MONTH(siječanj!B2652)+5,DAY(siječanj!B2652))</f>
        <v>44010</v>
      </c>
      <c r="C2652" s="8">
        <v>27.59375</v>
      </c>
      <c r="D2652">
        <v>0.93504670619520724</v>
      </c>
      <c r="E2652" s="6">
        <v>116.48527242013748</v>
      </c>
      <c r="F2652" s="10">
        <v>113.60445259904144</v>
      </c>
      <c r="G2652" s="10">
        <v>119.28595755811413</v>
      </c>
      <c r="H2652" s="10">
        <v>2.1024045731275112</v>
      </c>
      <c r="I2652" s="10">
        <f t="shared" si="66"/>
        <v>108.91917029670097</v>
      </c>
    </row>
    <row r="2653" spans="1:9" x14ac:dyDescent="0.25">
      <c r="A2653" s="18"/>
      <c r="B2653" s="5">
        <f>DATE(YEAR(siječanj!B2653),MONTH(siječanj!B2653)+5,DAY(siječanj!B2653))</f>
        <v>44010</v>
      </c>
      <c r="C2653" s="8">
        <v>27.6041666666667</v>
      </c>
      <c r="D2653">
        <v>0.93504670619520724</v>
      </c>
      <c r="E2653" s="6">
        <v>114.46408125458917</v>
      </c>
      <c r="F2653" s="10">
        <v>113.87563655304031</v>
      </c>
      <c r="G2653" s="10">
        <v>118.51962603285294</v>
      </c>
      <c r="H2653" s="10">
        <v>2.1711632333051556</v>
      </c>
      <c r="I2653" s="10">
        <f t="shared" si="66"/>
        <v>107.02926215476417</v>
      </c>
    </row>
    <row r="2654" spans="1:9" x14ac:dyDescent="0.25">
      <c r="A2654" s="18"/>
      <c r="B2654" s="5">
        <f>DATE(YEAR(siječanj!B2654),MONTH(siječanj!B2654)+5,DAY(siječanj!B2654))</f>
        <v>44010</v>
      </c>
      <c r="C2654" s="8">
        <v>27.6145833333333</v>
      </c>
      <c r="D2654">
        <v>0.93504670619520724</v>
      </c>
      <c r="E2654" s="6">
        <v>112.96897485782939</v>
      </c>
      <c r="F2654" s="10">
        <v>114.24791808951301</v>
      </c>
      <c r="G2654" s="10">
        <v>118.06884466203954</v>
      </c>
      <c r="H2654" s="10">
        <v>2.1393659592662408</v>
      </c>
      <c r="I2654" s="10">
        <f t="shared" si="66"/>
        <v>105.63126784306256</v>
      </c>
    </row>
    <row r="2655" spans="1:9" x14ac:dyDescent="0.25">
      <c r="A2655" s="18"/>
      <c r="B2655" s="5">
        <f>DATE(YEAR(siječanj!B2655),MONTH(siječanj!B2655)+5,DAY(siječanj!B2655))</f>
        <v>44010</v>
      </c>
      <c r="C2655" s="8">
        <v>27.625</v>
      </c>
      <c r="D2655">
        <v>0.93504670619520724</v>
      </c>
      <c r="E2655" s="6">
        <v>110.98060912901451</v>
      </c>
      <c r="F2655" s="10">
        <v>117.62530639980668</v>
      </c>
      <c r="G2655" s="10">
        <v>117.21695029906549</v>
      </c>
      <c r="H2655" s="10">
        <v>2.0690569673485975</v>
      </c>
      <c r="I2655" s="10">
        <f t="shared" si="66"/>
        <v>103.77205301762277</v>
      </c>
    </row>
    <row r="2656" spans="1:9" x14ac:dyDescent="0.25">
      <c r="A2656" s="18"/>
      <c r="B2656" s="5">
        <f>DATE(YEAR(siječanj!B2656),MONTH(siječanj!B2656)+5,DAY(siječanj!B2656))</f>
        <v>44010</v>
      </c>
      <c r="C2656" s="8">
        <v>27.6354166666667</v>
      </c>
      <c r="D2656">
        <v>0.93504670619520724</v>
      </c>
      <c r="E2656" s="6">
        <v>108.91358965015148</v>
      </c>
      <c r="F2656" s="10">
        <v>117.03481922069111</v>
      </c>
      <c r="G2656" s="10">
        <v>118.34052913576677</v>
      </c>
      <c r="H2656" s="10">
        <v>2.6002327661482392</v>
      </c>
      <c r="I2656" s="10">
        <f t="shared" si="66"/>
        <v>101.83929326227056</v>
      </c>
    </row>
    <row r="2657" spans="1:9" x14ac:dyDescent="0.25">
      <c r="A2657" s="18"/>
      <c r="B2657" s="5">
        <f>DATE(YEAR(siječanj!B2657),MONTH(siječanj!B2657)+5,DAY(siječanj!B2657))</f>
        <v>44010</v>
      </c>
      <c r="C2657" s="8">
        <v>27.6458333333333</v>
      </c>
      <c r="D2657">
        <v>0.93504670619520724</v>
      </c>
      <c r="E2657" s="6">
        <v>109.41912401544811</v>
      </c>
      <c r="F2657" s="10">
        <v>116.15093704333269</v>
      </c>
      <c r="G2657" s="10">
        <v>118.5628527378893</v>
      </c>
      <c r="H2657" s="10">
        <v>2.3729509385624721</v>
      </c>
      <c r="I2657" s="10">
        <f t="shared" si="66"/>
        <v>102.31199150540965</v>
      </c>
    </row>
    <row r="2658" spans="1:9" x14ac:dyDescent="0.25">
      <c r="A2658" s="18"/>
      <c r="B2658" s="5">
        <f>DATE(YEAR(siječanj!B2658),MONTH(siječanj!B2658)+5,DAY(siječanj!B2658))</f>
        <v>44010</v>
      </c>
      <c r="C2658" s="8">
        <v>27.65625</v>
      </c>
      <c r="D2658">
        <v>0.93504670619520724</v>
      </c>
      <c r="E2658" s="6">
        <v>108.56224189597864</v>
      </c>
      <c r="F2658" s="10">
        <v>115.54796488572514</v>
      </c>
      <c r="G2658" s="10">
        <v>116.39566686496281</v>
      </c>
      <c r="H2658" s="10">
        <v>2.1545288625494594</v>
      </c>
      <c r="I2658" s="10">
        <f t="shared" si="66"/>
        <v>101.51076670200216</v>
      </c>
    </row>
    <row r="2659" spans="1:9" x14ac:dyDescent="0.25">
      <c r="A2659" s="18"/>
      <c r="B2659" s="5">
        <f>DATE(YEAR(siječanj!B2659),MONTH(siječanj!B2659)+5,DAY(siječanj!B2659))</f>
        <v>44010</v>
      </c>
      <c r="C2659" s="8">
        <v>27.6666666666667</v>
      </c>
      <c r="D2659">
        <v>0.93504670619520724</v>
      </c>
      <c r="E2659" s="6">
        <v>105.9398193639484</v>
      </c>
      <c r="F2659" s="10">
        <v>115.19778659227502</v>
      </c>
      <c r="G2659" s="10">
        <v>116.73086152810183</v>
      </c>
      <c r="H2659" s="10">
        <v>2.937670006387028</v>
      </c>
      <c r="I2659" s="10">
        <f t="shared" si="66"/>
        <v>99.058679151175184</v>
      </c>
    </row>
    <row r="2660" spans="1:9" x14ac:dyDescent="0.25">
      <c r="A2660" s="18"/>
      <c r="B2660" s="5">
        <f>DATE(YEAR(siječanj!B2660),MONTH(siječanj!B2660)+5,DAY(siječanj!B2660))</f>
        <v>44010</v>
      </c>
      <c r="C2660" s="8">
        <v>27.6770833333333</v>
      </c>
      <c r="D2660">
        <v>0.93504670619520724</v>
      </c>
      <c r="E2660" s="6">
        <v>105.03083239944445</v>
      </c>
      <c r="F2660" s="10">
        <v>113.0031892904248</v>
      </c>
      <c r="G2660" s="10">
        <v>117.86864958658059</v>
      </c>
      <c r="H2660" s="10">
        <v>3.1484522312691916</v>
      </c>
      <c r="I2660" s="10">
        <f t="shared" si="66"/>
        <v>98.208733884041393</v>
      </c>
    </row>
    <row r="2661" spans="1:9" x14ac:dyDescent="0.25">
      <c r="A2661" s="18"/>
      <c r="B2661" s="5">
        <f>DATE(YEAR(siječanj!B2661),MONTH(siječanj!B2661)+5,DAY(siječanj!B2661))</f>
        <v>44010</v>
      </c>
      <c r="C2661" s="8">
        <v>27.6875</v>
      </c>
      <c r="D2661">
        <v>0.93504670619520724</v>
      </c>
      <c r="E2661" s="6">
        <v>105.6039916526137</v>
      </c>
      <c r="F2661" s="10">
        <v>115.00757333345287</v>
      </c>
      <c r="G2661" s="10">
        <v>119.64511780300882</v>
      </c>
      <c r="H2661" s="10">
        <v>2.7328085912601332</v>
      </c>
      <c r="I2661" s="10">
        <f t="shared" si="66"/>
        <v>98.744664555842604</v>
      </c>
    </row>
    <row r="2662" spans="1:9" x14ac:dyDescent="0.25">
      <c r="A2662" s="18"/>
      <c r="B2662" s="5">
        <f>DATE(YEAR(siječanj!B2662),MONTH(siječanj!B2662)+5,DAY(siječanj!B2662))</f>
        <v>44010</v>
      </c>
      <c r="C2662" s="8">
        <v>27.6979166666667</v>
      </c>
      <c r="D2662">
        <v>0.93504670619520724</v>
      </c>
      <c r="E2662" s="6">
        <v>105.29182927595345</v>
      </c>
      <c r="F2662" s="10">
        <v>115.49970187964546</v>
      </c>
      <c r="G2662" s="10">
        <v>118.75753265447396</v>
      </c>
      <c r="H2662" s="10">
        <v>3.3071061736019369</v>
      </c>
      <c r="I2662" s="10">
        <f t="shared" si="66"/>
        <v>98.452778153748369</v>
      </c>
    </row>
    <row r="2663" spans="1:9" x14ac:dyDescent="0.25">
      <c r="A2663" s="18"/>
      <c r="B2663" s="5">
        <f>DATE(YEAR(siječanj!B2663),MONTH(siječanj!B2663)+5,DAY(siječanj!B2663))</f>
        <v>44010</v>
      </c>
      <c r="C2663" s="8">
        <v>27.7083333333333</v>
      </c>
      <c r="D2663">
        <v>0.93504670619520724</v>
      </c>
      <c r="E2663" s="6">
        <v>107.2488133391345</v>
      </c>
      <c r="F2663" s="10">
        <v>112.98661585079567</v>
      </c>
      <c r="G2663" s="10">
        <v>117.05819279672713</v>
      </c>
      <c r="H2663" s="10">
        <v>3.2672337975380072</v>
      </c>
      <c r="I2663" s="10">
        <f t="shared" si="66"/>
        <v>100.28264965610232</v>
      </c>
    </row>
    <row r="2664" spans="1:9" x14ac:dyDescent="0.25">
      <c r="A2664" s="18"/>
      <c r="B2664" s="5">
        <f>DATE(YEAR(siječanj!B2664),MONTH(siječanj!B2664)+5,DAY(siječanj!B2664))</f>
        <v>44010</v>
      </c>
      <c r="C2664" s="8">
        <v>27.71875</v>
      </c>
      <c r="D2664">
        <v>0.93504670619520724</v>
      </c>
      <c r="E2664" s="6">
        <v>108.66501575866793</v>
      </c>
      <c r="F2664" s="10">
        <v>113.15971267124394</v>
      </c>
      <c r="G2664" s="10">
        <v>118.30921134004475</v>
      </c>
      <c r="H2664" s="10">
        <v>3.1967231526831585</v>
      </c>
      <c r="I2664" s="10">
        <f t="shared" si="66"/>
        <v>101.60686506379274</v>
      </c>
    </row>
    <row r="2665" spans="1:9" x14ac:dyDescent="0.25">
      <c r="A2665" s="18"/>
      <c r="B2665" s="5">
        <f>DATE(YEAR(siječanj!B2665),MONTH(siječanj!B2665)+5,DAY(siječanj!B2665))</f>
        <v>44010</v>
      </c>
      <c r="C2665" s="8">
        <v>27.7291666666667</v>
      </c>
      <c r="D2665">
        <v>0.93504670619520724</v>
      </c>
      <c r="E2665" s="6">
        <v>111.24777331109405</v>
      </c>
      <c r="F2665" s="10">
        <v>115.37188157218061</v>
      </c>
      <c r="G2665" s="10">
        <v>117.93130913961279</v>
      </c>
      <c r="H2665" s="10">
        <v>2.8549304086571103</v>
      </c>
      <c r="I2665" s="10">
        <f t="shared" si="66"/>
        <v>104.02186400608957</v>
      </c>
    </row>
    <row r="2666" spans="1:9" x14ac:dyDescent="0.25">
      <c r="A2666" s="18"/>
      <c r="B2666" s="5">
        <f>DATE(YEAR(siječanj!B2666),MONTH(siječanj!B2666)+5,DAY(siječanj!B2666))</f>
        <v>44010</v>
      </c>
      <c r="C2666" s="8">
        <v>27.7395833333333</v>
      </c>
      <c r="D2666">
        <v>0.93504670619520724</v>
      </c>
      <c r="E2666" s="6">
        <v>113.48059212667218</v>
      </c>
      <c r="F2666" s="10">
        <v>115.85842441805009</v>
      </c>
      <c r="G2666" s="10">
        <v>120.94165138303185</v>
      </c>
      <c r="H2666" s="10">
        <v>3.2212748969288283</v>
      </c>
      <c r="I2666" s="10">
        <f t="shared" si="66"/>
        <v>106.10965388512659</v>
      </c>
    </row>
    <row r="2667" spans="1:9" x14ac:dyDescent="0.25">
      <c r="A2667" s="18"/>
      <c r="B2667" s="5">
        <f>DATE(YEAR(siječanj!B2667),MONTH(siječanj!B2667)+5,DAY(siječanj!B2667))</f>
        <v>44010</v>
      </c>
      <c r="C2667" s="8">
        <v>27.75</v>
      </c>
      <c r="D2667">
        <v>0.93504670619520724</v>
      </c>
      <c r="E2667" s="6">
        <v>116.31582989486365</v>
      </c>
      <c r="F2667" s="10">
        <v>115.41512183987112</v>
      </c>
      <c r="G2667" s="10">
        <v>123.08280698402312</v>
      </c>
      <c r="H2667" s="10">
        <v>3.5410814811083031</v>
      </c>
      <c r="I2667" s="10">
        <f t="shared" si="66"/>
        <v>108.76073362155428</v>
      </c>
    </row>
    <row r="2668" spans="1:9" x14ac:dyDescent="0.25">
      <c r="A2668" s="18"/>
      <c r="B2668" s="5">
        <f>DATE(YEAR(siječanj!B2668),MONTH(siječanj!B2668)+5,DAY(siječanj!B2668))</f>
        <v>44010</v>
      </c>
      <c r="C2668" s="8">
        <v>27.7604166666667</v>
      </c>
      <c r="D2668">
        <v>0.93504670619520724</v>
      </c>
      <c r="E2668" s="6">
        <v>118.10236953109309</v>
      </c>
      <c r="F2668" s="10">
        <v>116.10575635365716</v>
      </c>
      <c r="G2668" s="10">
        <v>121.44404202113874</v>
      </c>
      <c r="H2668" s="10">
        <v>4.2546833083479578</v>
      </c>
      <c r="I2668" s="10">
        <f t="shared" si="66"/>
        <v>110.4312316238978</v>
      </c>
    </row>
    <row r="2669" spans="1:9" x14ac:dyDescent="0.25">
      <c r="A2669" s="18"/>
      <c r="B2669" s="5">
        <f>DATE(YEAR(siječanj!B2669),MONTH(siječanj!B2669)+5,DAY(siječanj!B2669))</f>
        <v>44010</v>
      </c>
      <c r="C2669" s="8">
        <v>27.7708333333333</v>
      </c>
      <c r="D2669">
        <v>0.93504670619520724</v>
      </c>
      <c r="E2669" s="6">
        <v>119.85948066382961</v>
      </c>
      <c r="F2669" s="10">
        <v>119.52707965062363</v>
      </c>
      <c r="G2669" s="10">
        <v>122.18484646781603</v>
      </c>
      <c r="H2669" s="10">
        <v>8.4623335647974649</v>
      </c>
      <c r="I2669" s="10">
        <f t="shared" si="66"/>
        <v>112.07421260098201</v>
      </c>
    </row>
    <row r="2670" spans="1:9" x14ac:dyDescent="0.25">
      <c r="A2670" s="18"/>
      <c r="B2670" s="5">
        <f>DATE(YEAR(siječanj!B2670),MONTH(siječanj!B2670)+5,DAY(siječanj!B2670))</f>
        <v>44010</v>
      </c>
      <c r="C2670" s="8">
        <v>27.78125</v>
      </c>
      <c r="D2670">
        <v>0.93504670619520724</v>
      </c>
      <c r="E2670" s="6">
        <v>124.34213572903319</v>
      </c>
      <c r="F2670" s="10">
        <v>119.81127561130795</v>
      </c>
      <c r="G2670" s="10">
        <v>125.28269643118674</v>
      </c>
      <c r="H2670" s="10">
        <v>19.966041651208148</v>
      </c>
      <c r="I2670" s="10">
        <f t="shared" si="66"/>
        <v>116.26570445470988</v>
      </c>
    </row>
    <row r="2671" spans="1:9" x14ac:dyDescent="0.25">
      <c r="A2671" s="18"/>
      <c r="B2671" s="5">
        <f>DATE(YEAR(siječanj!B2671),MONTH(siječanj!B2671)+5,DAY(siječanj!B2671))</f>
        <v>44010</v>
      </c>
      <c r="C2671" s="8">
        <v>27.7916666666667</v>
      </c>
      <c r="D2671">
        <v>0.93504670619520724</v>
      </c>
      <c r="E2671" s="6">
        <v>127.51739152082916</v>
      </c>
      <c r="F2671" s="10">
        <v>122.430545843226</v>
      </c>
      <c r="G2671" s="10">
        <v>127.09202796577316</v>
      </c>
      <c r="H2671" s="10">
        <v>31.349992849965613</v>
      </c>
      <c r="I2671" s="10">
        <f t="shared" si="66"/>
        <v>119.23471692415596</v>
      </c>
    </row>
    <row r="2672" spans="1:9" x14ac:dyDescent="0.25">
      <c r="A2672" s="18"/>
      <c r="B2672" s="5">
        <f>DATE(YEAR(siječanj!B2672),MONTH(siječanj!B2672)+5,DAY(siječanj!B2672))</f>
        <v>44010</v>
      </c>
      <c r="C2672" s="8">
        <v>27.8020833333333</v>
      </c>
      <c r="D2672">
        <v>0.93504670619520724</v>
      </c>
      <c r="E2672" s="6">
        <v>129.62782243621433</v>
      </c>
      <c r="F2672" s="10">
        <v>123.77421620036026</v>
      </c>
      <c r="G2672" s="10">
        <v>131.74946182396135</v>
      </c>
      <c r="H2672" s="10">
        <v>44.820950124046675</v>
      </c>
      <c r="I2672" s="10">
        <f t="shared" si="66"/>
        <v>121.2080684002394</v>
      </c>
    </row>
    <row r="2673" spans="1:9" x14ac:dyDescent="0.25">
      <c r="A2673" s="18"/>
      <c r="B2673" s="5">
        <f>DATE(YEAR(siječanj!B2673),MONTH(siječanj!B2673)+5,DAY(siječanj!B2673))</f>
        <v>44010</v>
      </c>
      <c r="C2673" s="8">
        <v>27.8125</v>
      </c>
      <c r="D2673">
        <v>0.93504670619520724</v>
      </c>
      <c r="E2673" s="6">
        <v>133.48964302004725</v>
      </c>
      <c r="F2673" s="10">
        <v>126.98067569254692</v>
      </c>
      <c r="G2673" s="10">
        <v>137.56276675249129</v>
      </c>
      <c r="H2673" s="10">
        <v>59.640307680280095</v>
      </c>
      <c r="I2673" s="10">
        <f t="shared" si="66"/>
        <v>124.81905101706923</v>
      </c>
    </row>
    <row r="2674" spans="1:9" x14ac:dyDescent="0.25">
      <c r="A2674" s="18"/>
      <c r="B2674" s="5">
        <f>DATE(YEAR(siječanj!B2674),MONTH(siječanj!B2674)+5,DAY(siječanj!B2674))</f>
        <v>44010</v>
      </c>
      <c r="C2674" s="8">
        <v>27.8229166666667</v>
      </c>
      <c r="D2674">
        <v>0.93504670619520724</v>
      </c>
      <c r="E2674" s="6">
        <v>136.59274600360322</v>
      </c>
      <c r="F2674" s="10">
        <v>127.11097542810371</v>
      </c>
      <c r="G2674" s="10">
        <v>142.74260716209403</v>
      </c>
      <c r="H2674" s="10">
        <v>85.304402470875416</v>
      </c>
      <c r="I2674" s="10">
        <f t="shared" si="66"/>
        <v>127.72059724082776</v>
      </c>
    </row>
    <row r="2675" spans="1:9" x14ac:dyDescent="0.25">
      <c r="A2675" s="18"/>
      <c r="B2675" s="5">
        <f>DATE(YEAR(siječanj!B2675),MONTH(siječanj!B2675)+5,DAY(siječanj!B2675))</f>
        <v>44010</v>
      </c>
      <c r="C2675" s="8">
        <v>27.8333333333333</v>
      </c>
      <c r="D2675">
        <v>0.93504670619520724</v>
      </c>
      <c r="E2675" s="6">
        <v>140.86253022660597</v>
      </c>
      <c r="F2675" s="10">
        <v>126.49561411531208</v>
      </c>
      <c r="G2675" s="10">
        <v>140.53614425257919</v>
      </c>
      <c r="H2675" s="10">
        <v>126.68968668416062</v>
      </c>
      <c r="I2675" s="10">
        <f t="shared" si="66"/>
        <v>131.71304491471074</v>
      </c>
    </row>
    <row r="2676" spans="1:9" x14ac:dyDescent="0.25">
      <c r="A2676" s="18"/>
      <c r="B2676" s="5">
        <f>DATE(YEAR(siječanj!B2676),MONTH(siječanj!B2676)+5,DAY(siječanj!B2676))</f>
        <v>44010</v>
      </c>
      <c r="C2676" s="8">
        <v>27.84375</v>
      </c>
      <c r="D2676">
        <v>0.93504670619520724</v>
      </c>
      <c r="E2676" s="6">
        <v>143.83691813703462</v>
      </c>
      <c r="F2676" s="10">
        <v>113.62683532671207</v>
      </c>
      <c r="G2676" s="10">
        <v>129.29936147965773</v>
      </c>
      <c r="H2676" s="10">
        <v>190.47591186849502</v>
      </c>
      <c r="I2676" s="10">
        <f t="shared" si="66"/>
        <v>134.49423653330388</v>
      </c>
    </row>
    <row r="2677" spans="1:9" x14ac:dyDescent="0.25">
      <c r="A2677" s="18"/>
      <c r="B2677" s="5">
        <f>DATE(YEAR(siječanj!B2677),MONTH(siječanj!B2677)+5,DAY(siječanj!B2677))</f>
        <v>44010</v>
      </c>
      <c r="C2677" s="8">
        <v>27.8541666666667</v>
      </c>
      <c r="D2677">
        <v>0.93504670619520724</v>
      </c>
      <c r="E2677" s="6">
        <v>147.66488159350652</v>
      </c>
      <c r="F2677" s="10">
        <v>109.43377905637233</v>
      </c>
      <c r="G2677" s="10">
        <v>121.87250317258331</v>
      </c>
      <c r="H2677" s="10">
        <v>229.34132700251757</v>
      </c>
      <c r="I2677" s="10">
        <f t="shared" si="66"/>
        <v>138.07356115471356</v>
      </c>
    </row>
    <row r="2678" spans="1:9" x14ac:dyDescent="0.25">
      <c r="A2678" s="18"/>
      <c r="B2678" s="5">
        <f>DATE(YEAR(siječanj!B2678),MONTH(siječanj!B2678)+5,DAY(siječanj!B2678))</f>
        <v>44010</v>
      </c>
      <c r="C2678" s="8">
        <v>27.8645833333333</v>
      </c>
      <c r="D2678">
        <v>0.93504670619520724</v>
      </c>
      <c r="E2678" s="6">
        <v>147.14923983754775</v>
      </c>
      <c r="F2678" s="10">
        <v>107.35711629072176</v>
      </c>
      <c r="G2678" s="10">
        <v>121.04210235418667</v>
      </c>
      <c r="H2678" s="10">
        <v>230.76711409502713</v>
      </c>
      <c r="I2678" s="10">
        <f t="shared" si="66"/>
        <v>137.5914120292276</v>
      </c>
    </row>
    <row r="2679" spans="1:9" x14ac:dyDescent="0.25">
      <c r="A2679" s="18"/>
      <c r="B2679" s="5">
        <f>DATE(YEAR(siječanj!B2679),MONTH(siječanj!B2679)+5,DAY(siječanj!B2679))</f>
        <v>44010</v>
      </c>
      <c r="C2679" s="8">
        <v>27.875</v>
      </c>
      <c r="D2679">
        <v>0.93504670619520724</v>
      </c>
      <c r="E2679" s="6">
        <v>145.24913578805177</v>
      </c>
      <c r="F2679" s="10">
        <v>106.3898119385595</v>
      </c>
      <c r="G2679" s="10">
        <v>116.37657347279919</v>
      </c>
      <c r="H2679" s="10">
        <v>233.16334696329997</v>
      </c>
      <c r="I2679" s="10">
        <f t="shared" si="66"/>
        <v>135.8147259963182</v>
      </c>
    </row>
    <row r="2680" spans="1:9" x14ac:dyDescent="0.25">
      <c r="A2680" s="18"/>
      <c r="B2680" s="5">
        <f>DATE(YEAR(siječanj!B2680),MONTH(siječanj!B2680)+5,DAY(siječanj!B2680))</f>
        <v>44010</v>
      </c>
      <c r="C2680" s="8">
        <v>27.8854166666667</v>
      </c>
      <c r="D2680">
        <v>0.93504670619520724</v>
      </c>
      <c r="E2680" s="6">
        <v>151.10810487606128</v>
      </c>
      <c r="F2680" s="10">
        <v>103.44580450143917</v>
      </c>
      <c r="G2680" s="10">
        <v>106.0614252651846</v>
      </c>
      <c r="H2680" s="10">
        <v>240.33762139341721</v>
      </c>
      <c r="I2680" s="10">
        <f t="shared" si="66"/>
        <v>141.29313574376104</v>
      </c>
    </row>
    <row r="2681" spans="1:9" x14ac:dyDescent="0.25">
      <c r="A2681" s="18"/>
      <c r="B2681" s="5">
        <f>DATE(YEAR(siječanj!B2681),MONTH(siječanj!B2681)+5,DAY(siječanj!B2681))</f>
        <v>44010</v>
      </c>
      <c r="C2681" s="8">
        <v>27.8958333333333</v>
      </c>
      <c r="D2681">
        <v>0.93504670619520724</v>
      </c>
      <c r="E2681" s="6">
        <v>153.35990818933755</v>
      </c>
      <c r="F2681" s="10">
        <v>102.36939732795548</v>
      </c>
      <c r="G2681" s="10">
        <v>98.884186802742249</v>
      </c>
      <c r="H2681" s="10">
        <v>246.37044536217547</v>
      </c>
      <c r="I2681" s="10">
        <f t="shared" si="66"/>
        <v>143.39867701483945</v>
      </c>
    </row>
    <row r="2682" spans="1:9" x14ac:dyDescent="0.25">
      <c r="A2682" s="18"/>
      <c r="B2682" s="5">
        <f>DATE(YEAR(siječanj!B2682),MONTH(siječanj!B2682)+5,DAY(siječanj!B2682))</f>
        <v>44010</v>
      </c>
      <c r="C2682" s="8">
        <v>27.90625</v>
      </c>
      <c r="D2682">
        <v>0.93504670619520724</v>
      </c>
      <c r="E2682" s="6">
        <v>154.36124189114096</v>
      </c>
      <c r="F2682" s="10">
        <v>100.52241903870681</v>
      </c>
      <c r="G2682" s="10">
        <v>94.607558490751117</v>
      </c>
      <c r="H2682" s="10">
        <v>243.7772315158366</v>
      </c>
      <c r="I2682" s="10">
        <f t="shared" si="66"/>
        <v>144.334970794513</v>
      </c>
    </row>
    <row r="2683" spans="1:9" x14ac:dyDescent="0.25">
      <c r="A2683" s="18"/>
      <c r="B2683" s="5">
        <f>DATE(YEAR(siječanj!B2683),MONTH(siječanj!B2683)+5,DAY(siječanj!B2683))</f>
        <v>44010</v>
      </c>
      <c r="C2683" s="8">
        <v>27.9166666666667</v>
      </c>
      <c r="D2683">
        <v>0.93504670619520724</v>
      </c>
      <c r="E2683" s="6">
        <v>153.60544261497799</v>
      </c>
      <c r="F2683" s="10">
        <v>99.757182087081688</v>
      </c>
      <c r="G2683" s="10">
        <v>89.307486818969423</v>
      </c>
      <c r="H2683" s="10">
        <v>243.00760810676485</v>
      </c>
      <c r="I2683" s="10">
        <f t="shared" si="66"/>
        <v>143.62826317079208</v>
      </c>
    </row>
    <row r="2684" spans="1:9" x14ac:dyDescent="0.25">
      <c r="A2684" s="18"/>
      <c r="B2684" s="5">
        <f>DATE(YEAR(siječanj!B2684),MONTH(siječanj!B2684)+5,DAY(siječanj!B2684))</f>
        <v>44010</v>
      </c>
      <c r="C2684" s="8">
        <v>27.9270833333333</v>
      </c>
      <c r="D2684">
        <v>0.93504670619520724</v>
      </c>
      <c r="E2684" s="6">
        <v>145.68812362545799</v>
      </c>
      <c r="F2684" s="10">
        <v>98.161899686587432</v>
      </c>
      <c r="G2684" s="10">
        <v>85.179172750477946</v>
      </c>
      <c r="H2684" s="10">
        <v>245.29357974450676</v>
      </c>
      <c r="I2684" s="10">
        <f t="shared" si="66"/>
        <v>136.22520012774464</v>
      </c>
    </row>
    <row r="2685" spans="1:9" x14ac:dyDescent="0.25">
      <c r="A2685" s="18"/>
      <c r="B2685" s="5">
        <f>DATE(YEAR(siječanj!B2685),MONTH(siječanj!B2685)+5,DAY(siječanj!B2685))</f>
        <v>44010</v>
      </c>
      <c r="C2685" s="8">
        <v>27.9375</v>
      </c>
      <c r="D2685">
        <v>0.93504670619520724</v>
      </c>
      <c r="E2685" s="6">
        <v>138.0792920491597</v>
      </c>
      <c r="F2685" s="10">
        <v>94.815833620064041</v>
      </c>
      <c r="G2685" s="10">
        <v>82.150076570727506</v>
      </c>
      <c r="H2685" s="10">
        <v>242.87742815813462</v>
      </c>
      <c r="I2685" s="10">
        <f t="shared" si="66"/>
        <v>129.11058722433285</v>
      </c>
    </row>
    <row r="2686" spans="1:9" x14ac:dyDescent="0.25">
      <c r="A2686" s="18"/>
      <c r="B2686" s="5">
        <f>DATE(YEAR(siječanj!B2686),MONTH(siječanj!B2686)+5,DAY(siječanj!B2686))</f>
        <v>44010</v>
      </c>
      <c r="C2686" s="8">
        <v>27.9479166666667</v>
      </c>
      <c r="D2686">
        <v>0.93504670619520724</v>
      </c>
      <c r="E2686" s="6">
        <v>126.41567898789918</v>
      </c>
      <c r="F2686" s="10">
        <v>90.849036142868698</v>
      </c>
      <c r="G2686" s="10">
        <v>78.54565467211637</v>
      </c>
      <c r="H2686" s="10">
        <v>241.03565501493551</v>
      </c>
      <c r="I2686" s="10">
        <f t="shared" si="66"/>
        <v>118.2045642490658</v>
      </c>
    </row>
    <row r="2687" spans="1:9" x14ac:dyDescent="0.25">
      <c r="A2687" s="18"/>
      <c r="B2687" s="5">
        <f>DATE(YEAR(siječanj!B2687),MONTH(siječanj!B2687)+5,DAY(siječanj!B2687))</f>
        <v>44010</v>
      </c>
      <c r="C2687" s="8">
        <v>27.9583333333333</v>
      </c>
      <c r="D2687">
        <v>0.93504670619520724</v>
      </c>
      <c r="E2687" s="6">
        <v>114.72156799984846</v>
      </c>
      <c r="F2687" s="10">
        <v>86.647439620212239</v>
      </c>
      <c r="G2687" s="10">
        <v>79.170536948885072</v>
      </c>
      <c r="H2687" s="10">
        <v>241.08551619936418</v>
      </c>
      <c r="I2687" s="10">
        <f t="shared" si="66"/>
        <v>107.27002428780779</v>
      </c>
    </row>
    <row r="2688" spans="1:9" x14ac:dyDescent="0.25">
      <c r="A2688" s="18"/>
      <c r="B2688" s="5">
        <f>DATE(YEAR(siječanj!B2688),MONTH(siječanj!B2688)+5,DAY(siječanj!B2688))</f>
        <v>44010</v>
      </c>
      <c r="C2688" s="8">
        <v>27.96875</v>
      </c>
      <c r="D2688">
        <v>0.93504670619520724</v>
      </c>
      <c r="E2688" s="6">
        <v>105.0364307360741</v>
      </c>
      <c r="F2688" s="10">
        <v>86.13023331581428</v>
      </c>
      <c r="G2688" s="10">
        <v>79.841349596553911</v>
      </c>
      <c r="H2688" s="10">
        <v>240.94484231174431</v>
      </c>
      <c r="I2688" s="10">
        <f t="shared" si="66"/>
        <v>98.213968590267115</v>
      </c>
    </row>
    <row r="2689" spans="1:9" x14ac:dyDescent="0.25">
      <c r="A2689" s="18"/>
      <c r="B2689" s="5">
        <f>DATE(YEAR(siječanj!B2689),MONTH(siječanj!B2689)+5,DAY(siječanj!B2689))</f>
        <v>44010</v>
      </c>
      <c r="C2689" s="8">
        <v>27.9791666666667</v>
      </c>
      <c r="D2689">
        <v>0.93504670619520724</v>
      </c>
      <c r="E2689" s="6">
        <v>95.30070587777432</v>
      </c>
      <c r="F2689" s="10">
        <v>83.585753175713307</v>
      </c>
      <c r="G2689" s="10">
        <v>74.299297833164374</v>
      </c>
      <c r="H2689" s="10">
        <v>241.07505520367619</v>
      </c>
      <c r="I2689" s="10">
        <f t="shared" si="66"/>
        <v>89.110611129091097</v>
      </c>
    </row>
    <row r="2690" spans="1:9" ht="15.75" thickBot="1" x14ac:dyDescent="0.3">
      <c r="A2690" s="18"/>
      <c r="B2690" s="5">
        <f>DATE(YEAR(siječanj!B2690),MONTH(siječanj!B2690)+5,DAY(siječanj!B2690))</f>
        <v>44010</v>
      </c>
      <c r="C2690" s="8">
        <v>27.9895833333333</v>
      </c>
      <c r="D2690">
        <v>0.93504670619520724</v>
      </c>
      <c r="E2690" s="6">
        <v>87.97440263088987</v>
      </c>
      <c r="F2690" s="10">
        <v>79.914614522409977</v>
      </c>
      <c r="G2690" s="10">
        <v>74.145668110691744</v>
      </c>
      <c r="H2690" s="10">
        <v>240.79869184980018</v>
      </c>
      <c r="I2690" s="10">
        <f t="shared" si="66"/>
        <v>82.260175409504541</v>
      </c>
    </row>
    <row r="2691" spans="1:9" x14ac:dyDescent="0.25">
      <c r="A2691" s="13">
        <f t="shared" ref="A2691" si="67">A2595+1</f>
        <v>181</v>
      </c>
      <c r="B2691" s="5">
        <f>DATE(YEAR(siječanj!B2691),MONTH(siječanj!B2691)+5,DAY(siječanj!B2691))</f>
        <v>44011</v>
      </c>
      <c r="C2691" s="8">
        <v>28</v>
      </c>
      <c r="D2691">
        <v>0.9360826853507962</v>
      </c>
      <c r="E2691" s="6">
        <v>82.350045353599512</v>
      </c>
      <c r="F2691" s="10">
        <v>77.397999001719171</v>
      </c>
      <c r="G2691" s="10">
        <v>71.951018264138597</v>
      </c>
      <c r="H2691" s="10">
        <v>239.35080080018369</v>
      </c>
      <c r="I2691" s="10">
        <f t="shared" si="66"/>
        <v>77.086451593357282</v>
      </c>
    </row>
    <row r="2692" spans="1:9" x14ac:dyDescent="0.25">
      <c r="A2692" s="14"/>
      <c r="B2692" s="5">
        <f>DATE(YEAR(siječanj!B2692),MONTH(siječanj!B2692)+5,DAY(siječanj!B2692))</f>
        <v>44011</v>
      </c>
      <c r="C2692" s="8">
        <v>28.0104166666667</v>
      </c>
      <c r="D2692">
        <v>0.9360826853507962</v>
      </c>
      <c r="E2692" s="6">
        <v>77.448004572913462</v>
      </c>
      <c r="F2692" s="10">
        <v>75.669039094064587</v>
      </c>
      <c r="G2692" s="10">
        <v>70.160800089705916</v>
      </c>
      <c r="H2692" s="10">
        <v>239.09691076770551</v>
      </c>
      <c r="I2692" s="10">
        <f t="shared" ref="I2692:I2755" si="68">D2692*E2692</f>
        <v>72.497736095673574</v>
      </c>
    </row>
    <row r="2693" spans="1:9" x14ac:dyDescent="0.25">
      <c r="A2693" s="14"/>
      <c r="B2693" s="5">
        <f>DATE(YEAR(siječanj!B2693),MONTH(siječanj!B2693)+5,DAY(siječanj!B2693))</f>
        <v>44011</v>
      </c>
      <c r="C2693" s="8">
        <v>28.0208333333333</v>
      </c>
      <c r="D2693">
        <v>0.9360826853507962</v>
      </c>
      <c r="E2693" s="6">
        <v>72.618583294014016</v>
      </c>
      <c r="F2693" s="10">
        <v>74.290864360810161</v>
      </c>
      <c r="G2693" s="10">
        <v>70.084210866758099</v>
      </c>
      <c r="H2693" s="10">
        <v>239.33040989476117</v>
      </c>
      <c r="I2693" s="10">
        <f t="shared" si="68"/>
        <v>67.976998456231101</v>
      </c>
    </row>
    <row r="2694" spans="1:9" x14ac:dyDescent="0.25">
      <c r="A2694" s="14"/>
      <c r="B2694" s="5">
        <f>DATE(YEAR(siječanj!B2694),MONTH(siječanj!B2694)+5,DAY(siječanj!B2694))</f>
        <v>44011</v>
      </c>
      <c r="C2694" s="8">
        <v>28.03125</v>
      </c>
      <c r="D2694">
        <v>0.9360826853507962</v>
      </c>
      <c r="E2694" s="6">
        <v>68.814348721976074</v>
      </c>
      <c r="F2694" s="10">
        <v>72.070247038226853</v>
      </c>
      <c r="G2694" s="10">
        <v>69.073746700552903</v>
      </c>
      <c r="H2694" s="10">
        <v>239.60194356096292</v>
      </c>
      <c r="I2694" s="10">
        <f t="shared" si="68"/>
        <v>64.415920342333493</v>
      </c>
    </row>
    <row r="2695" spans="1:9" x14ac:dyDescent="0.25">
      <c r="A2695" s="14"/>
      <c r="B2695" s="5">
        <f>DATE(YEAR(siječanj!B2695),MONTH(siječanj!B2695)+5,DAY(siječanj!B2695))</f>
        <v>44011</v>
      </c>
      <c r="C2695" s="8">
        <v>28.0416666666667</v>
      </c>
      <c r="D2695">
        <v>0.9360826853507962</v>
      </c>
      <c r="E2695" s="6">
        <v>66.199482653541381</v>
      </c>
      <c r="F2695" s="10">
        <v>71.472820654564103</v>
      </c>
      <c r="G2695" s="10">
        <v>67.718411383191039</v>
      </c>
      <c r="H2695" s="10">
        <v>239.45149449729794</v>
      </c>
      <c r="I2695" s="10">
        <f t="shared" si="68"/>
        <v>61.968189491160466</v>
      </c>
    </row>
    <row r="2696" spans="1:9" x14ac:dyDescent="0.25">
      <c r="A2696" s="14"/>
      <c r="B2696" s="5">
        <f>DATE(YEAR(siječanj!B2696),MONTH(siječanj!B2696)+5,DAY(siječanj!B2696))</f>
        <v>44011</v>
      </c>
      <c r="C2696" s="8">
        <v>28.0520833333333</v>
      </c>
      <c r="D2696">
        <v>0.9360826853507962</v>
      </c>
      <c r="E2696" s="6">
        <v>63.944969538799612</v>
      </c>
      <c r="F2696" s="10">
        <v>69.921980305746956</v>
      </c>
      <c r="G2696" s="10">
        <v>66.77191267657264</v>
      </c>
      <c r="H2696" s="10">
        <v>239.09276490311041</v>
      </c>
      <c r="I2696" s="10">
        <f t="shared" si="68"/>
        <v>59.857778800554406</v>
      </c>
    </row>
    <row r="2697" spans="1:9" x14ac:dyDescent="0.25">
      <c r="A2697" s="14"/>
      <c r="B2697" s="5">
        <f>DATE(YEAR(siječanj!B2697),MONTH(siječanj!B2697)+5,DAY(siječanj!B2697))</f>
        <v>44011</v>
      </c>
      <c r="C2697" s="8">
        <v>28.0625</v>
      </c>
      <c r="D2697">
        <v>0.9360826853507962</v>
      </c>
      <c r="E2697" s="6">
        <v>62.289549936910198</v>
      </c>
      <c r="F2697" s="10">
        <v>68.979182764580472</v>
      </c>
      <c r="G2697" s="10">
        <v>65.358738078996296</v>
      </c>
      <c r="H2697" s="10">
        <v>239.31580103791433</v>
      </c>
      <c r="I2697" s="10">
        <f t="shared" si="68"/>
        <v>58.308169174235417</v>
      </c>
    </row>
    <row r="2698" spans="1:9" x14ac:dyDescent="0.25">
      <c r="A2698" s="14"/>
      <c r="B2698" s="5">
        <f>DATE(YEAR(siječanj!B2698),MONTH(siječanj!B2698)+5,DAY(siječanj!B2698))</f>
        <v>44011</v>
      </c>
      <c r="C2698" s="8">
        <v>28.0729166666667</v>
      </c>
      <c r="D2698">
        <v>0.9360826853507962</v>
      </c>
      <c r="E2698" s="6">
        <v>60.873166797748041</v>
      </c>
      <c r="F2698" s="10">
        <v>68.689385133021773</v>
      </c>
      <c r="G2698" s="10">
        <v>64.96744933798027</v>
      </c>
      <c r="H2698" s="10">
        <v>238.89354078568846</v>
      </c>
      <c r="I2698" s="10">
        <f t="shared" si="68"/>
        <v>56.982317441842916</v>
      </c>
    </row>
    <row r="2699" spans="1:9" x14ac:dyDescent="0.25">
      <c r="A2699" s="14"/>
      <c r="B2699" s="5">
        <f>DATE(YEAR(siječanj!B2699),MONTH(siječanj!B2699)+5,DAY(siječanj!B2699))</f>
        <v>44011</v>
      </c>
      <c r="C2699" s="8">
        <v>28.0833333333333</v>
      </c>
      <c r="D2699">
        <v>0.9360826853507962</v>
      </c>
      <c r="E2699" s="6">
        <v>60.578476633101879</v>
      </c>
      <c r="F2699" s="10">
        <v>69.286380311798965</v>
      </c>
      <c r="G2699" s="10">
        <v>64.89121554525677</v>
      </c>
      <c r="H2699" s="10">
        <v>239.07917129892266</v>
      </c>
      <c r="I2699" s="10">
        <f t="shared" si="68"/>
        <v>56.706463081174462</v>
      </c>
    </row>
    <row r="2700" spans="1:9" x14ac:dyDescent="0.25">
      <c r="A2700" s="14"/>
      <c r="B2700" s="5">
        <f>DATE(YEAR(siječanj!B2700),MONTH(siječanj!B2700)+5,DAY(siječanj!B2700))</f>
        <v>44011</v>
      </c>
      <c r="C2700" s="8">
        <v>28.09375</v>
      </c>
      <c r="D2700">
        <v>0.9360826853507962</v>
      </c>
      <c r="E2700" s="6">
        <v>60.058548247268995</v>
      </c>
      <c r="F2700" s="10">
        <v>70.373124424622532</v>
      </c>
      <c r="G2700" s="10">
        <v>65.680310579267712</v>
      </c>
      <c r="H2700" s="10">
        <v>239.18163494978774</v>
      </c>
      <c r="I2700" s="10">
        <f t="shared" si="68"/>
        <v>56.219767121573916</v>
      </c>
    </row>
    <row r="2701" spans="1:9" x14ac:dyDescent="0.25">
      <c r="A2701" s="14"/>
      <c r="B2701" s="5">
        <f>DATE(YEAR(siječanj!B2701),MONTH(siječanj!B2701)+5,DAY(siječanj!B2701))</f>
        <v>44011</v>
      </c>
      <c r="C2701" s="8">
        <v>28.1041666666667</v>
      </c>
      <c r="D2701">
        <v>0.9360826853507962</v>
      </c>
      <c r="E2701" s="6">
        <v>59.277073875286064</v>
      </c>
      <c r="F2701" s="10">
        <v>69.814754024205257</v>
      </c>
      <c r="G2701" s="10">
        <v>65.446297715722309</v>
      </c>
      <c r="H2701" s="10">
        <v>239.32646069169391</v>
      </c>
      <c r="I2701" s="10">
        <f t="shared" si="68"/>
        <v>55.488242492915305</v>
      </c>
    </row>
    <row r="2702" spans="1:9" x14ac:dyDescent="0.25">
      <c r="A2702" s="14"/>
      <c r="B2702" s="5">
        <f>DATE(YEAR(siječanj!B2702),MONTH(siječanj!B2702)+5,DAY(siječanj!B2702))</f>
        <v>44011</v>
      </c>
      <c r="C2702" s="8">
        <v>28.1145833333333</v>
      </c>
      <c r="D2702">
        <v>0.9360826853507962</v>
      </c>
      <c r="E2702" s="6">
        <v>58.963199626978145</v>
      </c>
      <c r="F2702" s="10">
        <v>68.407205454441211</v>
      </c>
      <c r="G2702" s="10">
        <v>64.533185488603522</v>
      </c>
      <c r="H2702" s="10">
        <v>239.30807233969728</v>
      </c>
      <c r="I2702" s="10">
        <f t="shared" si="68"/>
        <v>55.194430243696765</v>
      </c>
    </row>
    <row r="2703" spans="1:9" x14ac:dyDescent="0.25">
      <c r="A2703" s="14"/>
      <c r="B2703" s="5">
        <f>DATE(YEAR(siječanj!B2703),MONTH(siječanj!B2703)+5,DAY(siječanj!B2703))</f>
        <v>44011</v>
      </c>
      <c r="C2703" s="8">
        <v>28.125</v>
      </c>
      <c r="D2703">
        <v>0.9360826853507962</v>
      </c>
      <c r="E2703" s="6">
        <v>58.755089058953004</v>
      </c>
      <c r="F2703" s="10">
        <v>67.512822639591931</v>
      </c>
      <c r="G2703" s="10">
        <v>63.356332054231778</v>
      </c>
      <c r="H2703" s="10">
        <v>239.10629461725864</v>
      </c>
      <c r="I2703" s="10">
        <f t="shared" si="68"/>
        <v>54.999621544329912</v>
      </c>
    </row>
    <row r="2704" spans="1:9" x14ac:dyDescent="0.25">
      <c r="A2704" s="14"/>
      <c r="B2704" s="5">
        <f>DATE(YEAR(siječanj!B2704),MONTH(siječanj!B2704)+5,DAY(siječanj!B2704))</f>
        <v>44011</v>
      </c>
      <c r="C2704" s="8">
        <v>28.1354166666667</v>
      </c>
      <c r="D2704">
        <v>0.9360826853507962</v>
      </c>
      <c r="E2704" s="6">
        <v>58.689263423647411</v>
      </c>
      <c r="F2704" s="10">
        <v>66.280994053329948</v>
      </c>
      <c r="G2704" s="10">
        <v>63.208976274258426</v>
      </c>
      <c r="H2704" s="10">
        <v>238.96033283058739</v>
      </c>
      <c r="I2704" s="10">
        <f t="shared" si="68"/>
        <v>54.938003306868133</v>
      </c>
    </row>
    <row r="2705" spans="1:9" x14ac:dyDescent="0.25">
      <c r="A2705" s="14"/>
      <c r="B2705" s="5">
        <f>DATE(YEAR(siječanj!B2705),MONTH(siječanj!B2705)+5,DAY(siječanj!B2705))</f>
        <v>44011</v>
      </c>
      <c r="C2705" s="8">
        <v>28.1458333333333</v>
      </c>
      <c r="D2705">
        <v>0.9360826853507962</v>
      </c>
      <c r="E2705" s="6">
        <v>59.16922099665836</v>
      </c>
      <c r="F2705" s="10">
        <v>66.181026387361797</v>
      </c>
      <c r="G2705" s="10">
        <v>63.445445200589994</v>
      </c>
      <c r="H2705" s="10">
        <v>238.78657488360162</v>
      </c>
      <c r="I2705" s="10">
        <f t="shared" si="68"/>
        <v>55.387283280666672</v>
      </c>
    </row>
    <row r="2706" spans="1:9" x14ac:dyDescent="0.25">
      <c r="A2706" s="14"/>
      <c r="B2706" s="5">
        <f>DATE(YEAR(siječanj!B2706),MONTH(siječanj!B2706)+5,DAY(siječanj!B2706))</f>
        <v>44011</v>
      </c>
      <c r="C2706" s="8">
        <v>28.15625</v>
      </c>
      <c r="D2706">
        <v>0.9360826853507962</v>
      </c>
      <c r="E2706" s="6">
        <v>60.377713013058781</v>
      </c>
      <c r="F2706" s="10">
        <v>65.412619281300252</v>
      </c>
      <c r="G2706" s="10">
        <v>62.571302503011587</v>
      </c>
      <c r="H2706" s="10">
        <v>238.85400283405008</v>
      </c>
      <c r="I2706" s="10">
        <f t="shared" si="68"/>
        <v>56.518531732603776</v>
      </c>
    </row>
    <row r="2707" spans="1:9" x14ac:dyDescent="0.25">
      <c r="A2707" s="14"/>
      <c r="B2707" s="5">
        <f>DATE(YEAR(siječanj!B2707),MONTH(siječanj!B2707)+5,DAY(siječanj!B2707))</f>
        <v>44011</v>
      </c>
      <c r="C2707" s="8">
        <v>28.1666666666667</v>
      </c>
      <c r="D2707">
        <v>0.9360826853507962</v>
      </c>
      <c r="E2707" s="6">
        <v>62.529431412846371</v>
      </c>
      <c r="F2707" s="10">
        <v>65.089115801187205</v>
      </c>
      <c r="G2707" s="10">
        <v>62.837515747442829</v>
      </c>
      <c r="H2707" s="10">
        <v>232.1731801292471</v>
      </c>
      <c r="I2707" s="10">
        <f t="shared" si="68"/>
        <v>58.53271807039566</v>
      </c>
    </row>
    <row r="2708" spans="1:9" x14ac:dyDescent="0.25">
      <c r="A2708" s="14"/>
      <c r="B2708" s="5">
        <f>DATE(YEAR(siječanj!B2708),MONTH(siječanj!B2708)+5,DAY(siječanj!B2708))</f>
        <v>44011</v>
      </c>
      <c r="C2708" s="8">
        <v>28.1770833333333</v>
      </c>
      <c r="D2708">
        <v>0.9360826853507962</v>
      </c>
      <c r="E2708" s="6">
        <v>64.722911934302999</v>
      </c>
      <c r="F2708" s="10">
        <v>64.065455366065422</v>
      </c>
      <c r="G2708" s="10">
        <v>60.690801057998996</v>
      </c>
      <c r="H2708" s="10">
        <v>172.63396346226446</v>
      </c>
      <c r="I2708" s="10">
        <f t="shared" si="68"/>
        <v>60.585997207185443</v>
      </c>
    </row>
    <row r="2709" spans="1:9" x14ac:dyDescent="0.25">
      <c r="A2709" s="14"/>
      <c r="B2709" s="5">
        <f>DATE(YEAR(siječanj!B2709),MONTH(siječanj!B2709)+5,DAY(siječanj!B2709))</f>
        <v>44011</v>
      </c>
      <c r="C2709" s="8">
        <v>28.1875</v>
      </c>
      <c r="D2709">
        <v>0.9360826853507962</v>
      </c>
      <c r="E2709" s="6">
        <v>67.264603433520065</v>
      </c>
      <c r="F2709" s="10">
        <v>63.651746219476664</v>
      </c>
      <c r="G2709" s="10">
        <v>59.692457461803549</v>
      </c>
      <c r="H2709" s="10">
        <v>104.29504187684883</v>
      </c>
      <c r="I2709" s="10">
        <f t="shared" si="68"/>
        <v>62.965230611105852</v>
      </c>
    </row>
    <row r="2710" spans="1:9" x14ac:dyDescent="0.25">
      <c r="A2710" s="14"/>
      <c r="B2710" s="5">
        <f>DATE(YEAR(siječanj!B2710),MONTH(siječanj!B2710)+5,DAY(siječanj!B2710))</f>
        <v>44011</v>
      </c>
      <c r="C2710" s="8">
        <v>28.1979166666667</v>
      </c>
      <c r="D2710">
        <v>0.9360826853507962</v>
      </c>
      <c r="E2710" s="6">
        <v>71.040488855012327</v>
      </c>
      <c r="F2710" s="10">
        <v>63.239426510852496</v>
      </c>
      <c r="G2710" s="10">
        <v>59.256104960659073</v>
      </c>
      <c r="H2710" s="10">
        <v>67.850003058061034</v>
      </c>
      <c r="I2710" s="10">
        <f t="shared" si="68"/>
        <v>66.499771576033254</v>
      </c>
    </row>
    <row r="2711" spans="1:9" x14ac:dyDescent="0.25">
      <c r="A2711" s="14"/>
      <c r="B2711" s="5">
        <f>DATE(YEAR(siječanj!B2711),MONTH(siječanj!B2711)+5,DAY(siječanj!B2711))</f>
        <v>44011</v>
      </c>
      <c r="C2711" s="8">
        <v>28.2083333333333</v>
      </c>
      <c r="D2711">
        <v>0.9360826853507962</v>
      </c>
      <c r="E2711" s="6">
        <v>74.161543652673927</v>
      </c>
      <c r="F2711" s="10">
        <v>63.14588299915156</v>
      </c>
      <c r="G2711" s="10">
        <v>62.350947744716017</v>
      </c>
      <c r="H2711" s="10">
        <v>45.969841778444888</v>
      </c>
      <c r="I2711" s="10">
        <f t="shared" si="68"/>
        <v>69.421336932155299</v>
      </c>
    </row>
    <row r="2712" spans="1:9" x14ac:dyDescent="0.25">
      <c r="A2712" s="14"/>
      <c r="B2712" s="5">
        <f>DATE(YEAR(siječanj!B2712),MONTH(siječanj!B2712)+5,DAY(siječanj!B2712))</f>
        <v>44011</v>
      </c>
      <c r="C2712" s="8">
        <v>28.21875</v>
      </c>
      <c r="D2712">
        <v>0.9360826853507962</v>
      </c>
      <c r="E2712" s="6">
        <v>77.640720211689555</v>
      </c>
      <c r="F2712" s="10">
        <v>67.728492957213234</v>
      </c>
      <c r="G2712" s="10">
        <v>68.476564019694436</v>
      </c>
      <c r="H2712" s="10">
        <v>27.01505965886491</v>
      </c>
      <c r="I2712" s="10">
        <f t="shared" si="68"/>
        <v>72.678133868328203</v>
      </c>
    </row>
    <row r="2713" spans="1:9" x14ac:dyDescent="0.25">
      <c r="A2713" s="14"/>
      <c r="B2713" s="5">
        <f>DATE(YEAR(siječanj!B2713),MONTH(siječanj!B2713)+5,DAY(siječanj!B2713))</f>
        <v>44011</v>
      </c>
      <c r="C2713" s="8">
        <v>28.2291666666667</v>
      </c>
      <c r="D2713">
        <v>0.9360826853507962</v>
      </c>
      <c r="E2713" s="6">
        <v>81.894275414849261</v>
      </c>
      <c r="F2713" s="10">
        <v>75.707580027030104</v>
      </c>
      <c r="G2713" s="10">
        <v>73.099501178131703</v>
      </c>
      <c r="H2713" s="10">
        <v>6.9928187316522843</v>
      </c>
      <c r="I2713" s="10">
        <f t="shared" si="68"/>
        <v>76.659813245189781</v>
      </c>
    </row>
    <row r="2714" spans="1:9" x14ac:dyDescent="0.25">
      <c r="A2714" s="14"/>
      <c r="B2714" s="5">
        <f>DATE(YEAR(siječanj!B2714),MONTH(siječanj!B2714)+5,DAY(siječanj!B2714))</f>
        <v>44011</v>
      </c>
      <c r="C2714" s="8">
        <v>28.2395833333333</v>
      </c>
      <c r="D2714">
        <v>0.9360826853507962</v>
      </c>
      <c r="E2714" s="6">
        <v>86.519545077150013</v>
      </c>
      <c r="F2714" s="10">
        <v>77.111279693926789</v>
      </c>
      <c r="G2714" s="10">
        <v>76.579810037282385</v>
      </c>
      <c r="H2714" s="10">
        <v>2.8304265819410737</v>
      </c>
      <c r="I2714" s="10">
        <f t="shared" si="68"/>
        <v>80.98944809114785</v>
      </c>
    </row>
    <row r="2715" spans="1:9" x14ac:dyDescent="0.25">
      <c r="A2715" s="14"/>
      <c r="B2715" s="5">
        <f>DATE(YEAR(siječanj!B2715),MONTH(siječanj!B2715)+5,DAY(siječanj!B2715))</f>
        <v>44011</v>
      </c>
      <c r="C2715" s="8">
        <v>28.25</v>
      </c>
      <c r="D2715">
        <v>0.9360826853507962</v>
      </c>
      <c r="E2715" s="6">
        <v>88.936868703978391</v>
      </c>
      <c r="F2715" s="10">
        <v>76.964119048817182</v>
      </c>
      <c r="G2715" s="10">
        <v>94.471049323017112</v>
      </c>
      <c r="H2715" s="10">
        <v>2.9502813012172933</v>
      </c>
      <c r="I2715" s="10">
        <f t="shared" si="68"/>
        <v>83.252262883111271</v>
      </c>
    </row>
    <row r="2716" spans="1:9" x14ac:dyDescent="0.25">
      <c r="A2716" s="14"/>
      <c r="B2716" s="5">
        <f>DATE(YEAR(siječanj!B2716),MONTH(siječanj!B2716)+5,DAY(siječanj!B2716))</f>
        <v>44011</v>
      </c>
      <c r="C2716" s="8">
        <v>28.2604166666667</v>
      </c>
      <c r="D2716">
        <v>0.9360826853507962</v>
      </c>
      <c r="E2716" s="6">
        <v>89.882697648611824</v>
      </c>
      <c r="F2716" s="10">
        <v>86.863557113270417</v>
      </c>
      <c r="G2716" s="10">
        <v>99.867790028622736</v>
      </c>
      <c r="H2716" s="10">
        <v>3.5059848854977882</v>
      </c>
      <c r="I2716" s="10">
        <f t="shared" si="68"/>
        <v>84.137636981486253</v>
      </c>
    </row>
    <row r="2717" spans="1:9" x14ac:dyDescent="0.25">
      <c r="A2717" s="14"/>
      <c r="B2717" s="5">
        <f>DATE(YEAR(siječanj!B2717),MONTH(siječanj!B2717)+5,DAY(siječanj!B2717))</f>
        <v>44011</v>
      </c>
      <c r="C2717" s="8">
        <v>28.2708333333333</v>
      </c>
      <c r="D2717">
        <v>0.9360826853507962</v>
      </c>
      <c r="E2717" s="6">
        <v>93.043041092145273</v>
      </c>
      <c r="F2717" s="10">
        <v>93.227382622895576</v>
      </c>
      <c r="G2717" s="10">
        <v>108.6147720992614</v>
      </c>
      <c r="H2717" s="10">
        <v>3.3649216679496625</v>
      </c>
      <c r="I2717" s="10">
        <f t="shared" si="68"/>
        <v>87.09597975873983</v>
      </c>
    </row>
    <row r="2718" spans="1:9" x14ac:dyDescent="0.25">
      <c r="A2718" s="14"/>
      <c r="B2718" s="5">
        <f>DATE(YEAR(siječanj!B2718),MONTH(siječanj!B2718)+5,DAY(siječanj!B2718))</f>
        <v>44011</v>
      </c>
      <c r="C2718" s="8">
        <v>28.28125</v>
      </c>
      <c r="D2718">
        <v>0.9360826853507962</v>
      </c>
      <c r="E2718" s="6">
        <v>93.844476046414343</v>
      </c>
      <c r="F2718" s="10">
        <v>101.94637734994899</v>
      </c>
      <c r="G2718" s="10">
        <v>119.37991094528019</v>
      </c>
      <c r="H2718" s="10">
        <v>3.4857357361004078</v>
      </c>
      <c r="I2718" s="10">
        <f t="shared" si="68"/>
        <v>87.84618914286601</v>
      </c>
    </row>
    <row r="2719" spans="1:9" x14ac:dyDescent="0.25">
      <c r="A2719" s="14"/>
      <c r="B2719" s="5">
        <f>DATE(YEAR(siječanj!B2719),MONTH(siječanj!B2719)+5,DAY(siječanj!B2719))</f>
        <v>44011</v>
      </c>
      <c r="C2719" s="8">
        <v>28.2916666666667</v>
      </c>
      <c r="D2719">
        <v>0.9360826853507962</v>
      </c>
      <c r="E2719" s="6">
        <v>93.602659281707119</v>
      </c>
      <c r="F2719" s="10">
        <v>110.69401126815141</v>
      </c>
      <c r="G2719" s="10">
        <v>128.39343373538824</v>
      </c>
      <c r="H2719" s="10">
        <v>3.1139456202422817</v>
      </c>
      <c r="I2719" s="10">
        <f t="shared" si="68"/>
        <v>87.619828656396024</v>
      </c>
    </row>
    <row r="2720" spans="1:9" x14ac:dyDescent="0.25">
      <c r="A2720" s="14"/>
      <c r="B2720" s="5">
        <f>DATE(YEAR(siječanj!B2720),MONTH(siječanj!B2720)+5,DAY(siječanj!B2720))</f>
        <v>44011</v>
      </c>
      <c r="C2720" s="8">
        <v>28.3020833333333</v>
      </c>
      <c r="D2720">
        <v>0.9360826853507962</v>
      </c>
      <c r="E2720" s="6">
        <v>93.21741964639854</v>
      </c>
      <c r="F2720" s="10">
        <v>124.64034311729209</v>
      </c>
      <c r="G2720" s="10">
        <v>139.10183553424781</v>
      </c>
      <c r="H2720" s="10">
        <v>2.7883180544942738</v>
      </c>
      <c r="I2720" s="10">
        <f t="shared" si="68"/>
        <v>87.259212504072806</v>
      </c>
    </row>
    <row r="2721" spans="1:9" x14ac:dyDescent="0.25">
      <c r="A2721" s="14"/>
      <c r="B2721" s="5">
        <f>DATE(YEAR(siječanj!B2721),MONTH(siječanj!B2721)+5,DAY(siječanj!B2721))</f>
        <v>44011</v>
      </c>
      <c r="C2721" s="8">
        <v>28.3125</v>
      </c>
      <c r="D2721">
        <v>0.9360826853507962</v>
      </c>
      <c r="E2721" s="6">
        <v>94.10941300801494</v>
      </c>
      <c r="F2721" s="10">
        <v>134.28913934937782</v>
      </c>
      <c r="G2721" s="10">
        <v>148.39331274698432</v>
      </c>
      <c r="H2721" s="10">
        <v>2.2992996989529324</v>
      </c>
      <c r="I2721" s="10">
        <f t="shared" si="68"/>
        <v>88.094192045329777</v>
      </c>
    </row>
    <row r="2722" spans="1:9" x14ac:dyDescent="0.25">
      <c r="A2722" s="14"/>
      <c r="B2722" s="5">
        <f>DATE(YEAR(siječanj!B2722),MONTH(siječanj!B2722)+5,DAY(siječanj!B2722))</f>
        <v>44011</v>
      </c>
      <c r="C2722" s="8">
        <v>28.3229166666667</v>
      </c>
      <c r="D2722">
        <v>0.9360826853507962</v>
      </c>
      <c r="E2722" s="6">
        <v>95.810265723151929</v>
      </c>
      <c r="F2722" s="10">
        <v>143.57993171786819</v>
      </c>
      <c r="G2722" s="10">
        <v>162.8246424722866</v>
      </c>
      <c r="H2722" s="10">
        <v>1.9526413291054077</v>
      </c>
      <c r="I2722" s="10">
        <f t="shared" si="68"/>
        <v>89.6863308223014</v>
      </c>
    </row>
    <row r="2723" spans="1:9" x14ac:dyDescent="0.25">
      <c r="A2723" s="14"/>
      <c r="B2723" s="5">
        <f>DATE(YEAR(siječanj!B2723),MONTH(siječanj!B2723)+5,DAY(siječanj!B2723))</f>
        <v>44011</v>
      </c>
      <c r="C2723" s="8">
        <v>28.3333333333333</v>
      </c>
      <c r="D2723">
        <v>0.9360826853507962</v>
      </c>
      <c r="E2723" s="6">
        <v>96.659455342821829</v>
      </c>
      <c r="F2723" s="10">
        <v>165.22612950287666</v>
      </c>
      <c r="G2723" s="10">
        <v>177.41530877164104</v>
      </c>
      <c r="H2723" s="10">
        <v>1.8127441047783497</v>
      </c>
      <c r="I2723" s="10">
        <f t="shared" si="68"/>
        <v>90.481242521854028</v>
      </c>
    </row>
    <row r="2724" spans="1:9" x14ac:dyDescent="0.25">
      <c r="A2724" s="14"/>
      <c r="B2724" s="5">
        <f>DATE(YEAR(siječanj!B2724),MONTH(siječanj!B2724)+5,DAY(siječanj!B2724))</f>
        <v>44011</v>
      </c>
      <c r="C2724" s="8">
        <v>28.34375</v>
      </c>
      <c r="D2724">
        <v>0.9360826853507962</v>
      </c>
      <c r="E2724" s="6">
        <v>98.363374333856711</v>
      </c>
      <c r="F2724" s="10">
        <v>188.77507074969461</v>
      </c>
      <c r="G2724" s="10">
        <v>189.40524419633698</v>
      </c>
      <c r="H2724" s="10">
        <v>1.7543985227590602</v>
      </c>
      <c r="I2724" s="10">
        <f t="shared" si="68"/>
        <v>92.076251586602169</v>
      </c>
    </row>
    <row r="2725" spans="1:9" x14ac:dyDescent="0.25">
      <c r="A2725" s="14"/>
      <c r="B2725" s="5">
        <f>DATE(YEAR(siječanj!B2725),MONTH(siječanj!B2725)+5,DAY(siječanj!B2725))</f>
        <v>44011</v>
      </c>
      <c r="C2725" s="8">
        <v>28.3541666666667</v>
      </c>
      <c r="D2725">
        <v>0.9360826853507962</v>
      </c>
      <c r="E2725" s="6">
        <v>99.11889955168165</v>
      </c>
      <c r="F2725" s="10">
        <v>186.68061279723918</v>
      </c>
      <c r="G2725" s="10">
        <v>194.05030988143778</v>
      </c>
      <c r="H2725" s="10">
        <v>1.8582687527752302</v>
      </c>
      <c r="I2725" s="10">
        <f t="shared" si="68"/>
        <v>92.783485661353993</v>
      </c>
    </row>
    <row r="2726" spans="1:9" x14ac:dyDescent="0.25">
      <c r="A2726" s="14"/>
      <c r="B2726" s="5">
        <f>DATE(YEAR(siječanj!B2726),MONTH(siječanj!B2726)+5,DAY(siječanj!B2726))</f>
        <v>44011</v>
      </c>
      <c r="C2726" s="8">
        <v>28.3645833333333</v>
      </c>
      <c r="D2726">
        <v>0.9360826853507962</v>
      </c>
      <c r="E2726" s="6">
        <v>100.81033796572149</v>
      </c>
      <c r="F2726" s="10">
        <v>188.01567901985146</v>
      </c>
      <c r="G2726" s="10">
        <v>200.56334510094479</v>
      </c>
      <c r="H2726" s="10">
        <v>2.0563947601430974</v>
      </c>
      <c r="I2726" s="10">
        <f t="shared" si="68"/>
        <v>94.366811874073889</v>
      </c>
    </row>
    <row r="2727" spans="1:9" x14ac:dyDescent="0.25">
      <c r="A2727" s="14"/>
      <c r="B2727" s="5">
        <f>DATE(YEAR(siječanj!B2727),MONTH(siječanj!B2727)+5,DAY(siječanj!B2727))</f>
        <v>44011</v>
      </c>
      <c r="C2727" s="8">
        <v>28.375</v>
      </c>
      <c r="D2727">
        <v>0.9360826853507962</v>
      </c>
      <c r="E2727" s="6">
        <v>102.36026893863115</v>
      </c>
      <c r="F2727" s="10">
        <v>190.80846529918983</v>
      </c>
      <c r="G2727" s="10">
        <v>206.67105408237342</v>
      </c>
      <c r="H2727" s="10">
        <v>1.9158516474478624</v>
      </c>
      <c r="I2727" s="10">
        <f t="shared" si="68"/>
        <v>95.817675421303548</v>
      </c>
    </row>
    <row r="2728" spans="1:9" x14ac:dyDescent="0.25">
      <c r="A2728" s="14"/>
      <c r="B2728" s="5">
        <f>DATE(YEAR(siječanj!B2728),MONTH(siječanj!B2728)+5,DAY(siječanj!B2728))</f>
        <v>44011</v>
      </c>
      <c r="C2728" s="8">
        <v>28.3854166666667</v>
      </c>
      <c r="D2728">
        <v>0.9360826853507962</v>
      </c>
      <c r="E2728" s="6">
        <v>104.18438832797975</v>
      </c>
      <c r="F2728" s="10">
        <v>198.04932561229629</v>
      </c>
      <c r="G2728" s="10">
        <v>208.52320098139944</v>
      </c>
      <c r="H2728" s="10">
        <v>1.6636686769628521</v>
      </c>
      <c r="I2728" s="10">
        <f t="shared" si="68"/>
        <v>97.525201997685429</v>
      </c>
    </row>
    <row r="2729" spans="1:9" x14ac:dyDescent="0.25">
      <c r="A2729" s="14"/>
      <c r="B2729" s="5">
        <f>DATE(YEAR(siječanj!B2729),MONTH(siječanj!B2729)+5,DAY(siječanj!B2729))</f>
        <v>44011</v>
      </c>
      <c r="C2729" s="8">
        <v>28.3958333333333</v>
      </c>
      <c r="D2729">
        <v>0.9360826853507962</v>
      </c>
      <c r="E2729" s="6">
        <v>104.85525037161987</v>
      </c>
      <c r="F2729" s="10">
        <v>195.75106346184805</v>
      </c>
      <c r="G2729" s="10">
        <v>211.40566422241932</v>
      </c>
      <c r="H2729" s="10">
        <v>1.6370025717221299</v>
      </c>
      <c r="I2729" s="10">
        <f t="shared" si="68"/>
        <v>98.153184340996006</v>
      </c>
    </row>
    <row r="2730" spans="1:9" x14ac:dyDescent="0.25">
      <c r="A2730" s="14"/>
      <c r="B2730" s="5">
        <f>DATE(YEAR(siječanj!B2730),MONTH(siječanj!B2730)+5,DAY(siječanj!B2730))</f>
        <v>44011</v>
      </c>
      <c r="C2730" s="8">
        <v>28.40625</v>
      </c>
      <c r="D2730">
        <v>0.9360826853507962</v>
      </c>
      <c r="E2730" s="6">
        <v>105.57460683958047</v>
      </c>
      <c r="F2730" s="10">
        <v>193.78075658269239</v>
      </c>
      <c r="G2730" s="10">
        <v>209.99935861344815</v>
      </c>
      <c r="H2730" s="10">
        <v>1.75638210882949</v>
      </c>
      <c r="I2730" s="10">
        <f t="shared" si="68"/>
        <v>98.826561475249022</v>
      </c>
    </row>
    <row r="2731" spans="1:9" x14ac:dyDescent="0.25">
      <c r="A2731" s="14"/>
      <c r="B2731" s="5">
        <f>DATE(YEAR(siječanj!B2731),MONTH(siječanj!B2731)+5,DAY(siječanj!B2731))</f>
        <v>44011</v>
      </c>
      <c r="C2731" s="8">
        <v>28.4166666666667</v>
      </c>
      <c r="D2731">
        <v>0.9360826853507962</v>
      </c>
      <c r="E2731" s="6">
        <v>106.73344564151375</v>
      </c>
      <c r="F2731" s="10">
        <v>201.91392353897692</v>
      </c>
      <c r="G2731" s="10">
        <v>210.68361770567142</v>
      </c>
      <c r="H2731" s="10">
        <v>1.7174341417747283</v>
      </c>
      <c r="I2731" s="10">
        <f t="shared" si="68"/>
        <v>99.911330412851427</v>
      </c>
    </row>
    <row r="2732" spans="1:9" x14ac:dyDescent="0.25">
      <c r="A2732" s="14"/>
      <c r="B2732" s="5">
        <f>DATE(YEAR(siječanj!B2732),MONTH(siječanj!B2732)+5,DAY(siječanj!B2732))</f>
        <v>44011</v>
      </c>
      <c r="C2732" s="8">
        <v>28.4270833333333</v>
      </c>
      <c r="D2732">
        <v>0.9360826853507962</v>
      </c>
      <c r="E2732" s="6">
        <v>107.16015149492348</v>
      </c>
      <c r="F2732" s="10">
        <v>197.74673956177054</v>
      </c>
      <c r="G2732" s="10">
        <v>206.90155657325371</v>
      </c>
      <c r="H2732" s="10">
        <v>1.9812900221346923</v>
      </c>
      <c r="I2732" s="10">
        <f t="shared" si="68"/>
        <v>100.31076237396611</v>
      </c>
    </row>
    <row r="2733" spans="1:9" x14ac:dyDescent="0.25">
      <c r="A2733" s="14"/>
      <c r="B2733" s="5">
        <f>DATE(YEAR(siječanj!B2733),MONTH(siječanj!B2733)+5,DAY(siječanj!B2733))</f>
        <v>44011</v>
      </c>
      <c r="C2733" s="8">
        <v>28.4375</v>
      </c>
      <c r="D2733">
        <v>0.9360826853507962</v>
      </c>
      <c r="E2733" s="6">
        <v>109.17932495560633</v>
      </c>
      <c r="F2733" s="10">
        <v>194.55476535962833</v>
      </c>
      <c r="G2733" s="10">
        <v>207.97160122841285</v>
      </c>
      <c r="H2733" s="10">
        <v>2.0241402730089351</v>
      </c>
      <c r="I2733" s="10">
        <f t="shared" si="68"/>
        <v>102.20087568923117</v>
      </c>
    </row>
    <row r="2734" spans="1:9" x14ac:dyDescent="0.25">
      <c r="A2734" s="14"/>
      <c r="B2734" s="5">
        <f>DATE(YEAR(siječanj!B2734),MONTH(siječanj!B2734)+5,DAY(siječanj!B2734))</f>
        <v>44011</v>
      </c>
      <c r="C2734" s="8">
        <v>28.4479166666667</v>
      </c>
      <c r="D2734">
        <v>0.9360826853507962</v>
      </c>
      <c r="E2734" s="6">
        <v>110.07474305348308</v>
      </c>
      <c r="F2734" s="10">
        <v>192.06927644345416</v>
      </c>
      <c r="G2734" s="10">
        <v>206.12535686726963</v>
      </c>
      <c r="H2734" s="10">
        <v>1.9556990664651086</v>
      </c>
      <c r="I2734" s="10">
        <f t="shared" si="68"/>
        <v>103.03906106680334</v>
      </c>
    </row>
    <row r="2735" spans="1:9" x14ac:dyDescent="0.25">
      <c r="A2735" s="14"/>
      <c r="B2735" s="5">
        <f>DATE(YEAR(siječanj!B2735),MONTH(siječanj!B2735)+5,DAY(siječanj!B2735))</f>
        <v>44011</v>
      </c>
      <c r="C2735" s="8">
        <v>28.4583333333333</v>
      </c>
      <c r="D2735">
        <v>0.9360826853507962</v>
      </c>
      <c r="E2735" s="6">
        <v>111.29432549588856</v>
      </c>
      <c r="F2735" s="10">
        <v>196.6208955466854</v>
      </c>
      <c r="G2735" s="10">
        <v>209.41436040016782</v>
      </c>
      <c r="H2735" s="10">
        <v>1.8039372621445653</v>
      </c>
      <c r="I2735" s="10">
        <f t="shared" si="68"/>
        <v>104.18069107449695</v>
      </c>
    </row>
    <row r="2736" spans="1:9" x14ac:dyDescent="0.25">
      <c r="A2736" s="14"/>
      <c r="B2736" s="5">
        <f>DATE(YEAR(siječanj!B2736),MONTH(siječanj!B2736)+5,DAY(siječanj!B2736))</f>
        <v>44011</v>
      </c>
      <c r="C2736" s="8">
        <v>28.46875</v>
      </c>
      <c r="D2736">
        <v>0.9360826853507962</v>
      </c>
      <c r="E2736" s="6">
        <v>112.90972265077642</v>
      </c>
      <c r="F2736" s="10">
        <v>204.42352000236397</v>
      </c>
      <c r="G2736" s="10">
        <v>207.00887253941571</v>
      </c>
      <c r="H2736" s="10">
        <v>1.9882260845490582</v>
      </c>
      <c r="I2736" s="10">
        <f t="shared" si="68"/>
        <v>105.6928363811524</v>
      </c>
    </row>
    <row r="2737" spans="1:9" x14ac:dyDescent="0.25">
      <c r="A2737" s="14"/>
      <c r="B2737" s="5">
        <f>DATE(YEAR(siječanj!B2737),MONTH(siječanj!B2737)+5,DAY(siječanj!B2737))</f>
        <v>44011</v>
      </c>
      <c r="C2737" s="8">
        <v>28.4791666666667</v>
      </c>
      <c r="D2737">
        <v>0.9360826853507962</v>
      </c>
      <c r="E2737" s="6">
        <v>113.1137084422213</v>
      </c>
      <c r="F2737" s="10">
        <v>188.57563050484907</v>
      </c>
      <c r="G2737" s="10">
        <v>204.81968593496245</v>
      </c>
      <c r="H2737" s="10">
        <v>2.1194702016499036</v>
      </c>
      <c r="I2737" s="10">
        <f t="shared" si="68"/>
        <v>105.88378394858154</v>
      </c>
    </row>
    <row r="2738" spans="1:9" x14ac:dyDescent="0.25">
      <c r="A2738" s="14"/>
      <c r="B2738" s="5">
        <f>DATE(YEAR(siječanj!B2738),MONTH(siječanj!B2738)+5,DAY(siječanj!B2738))</f>
        <v>44011</v>
      </c>
      <c r="C2738" s="8">
        <v>28.4895833333333</v>
      </c>
      <c r="D2738">
        <v>0.9360826853507962</v>
      </c>
      <c r="E2738" s="6">
        <v>112.35120764532162</v>
      </c>
      <c r="F2738" s="10">
        <v>188.46707467491026</v>
      </c>
      <c r="G2738" s="10">
        <v>198.39452185282752</v>
      </c>
      <c r="H2738" s="10">
        <v>1.8774497405745429</v>
      </c>
      <c r="I2738" s="10">
        <f t="shared" si="68"/>
        <v>105.17002015503756</v>
      </c>
    </row>
    <row r="2739" spans="1:9" x14ac:dyDescent="0.25">
      <c r="A2739" s="14"/>
      <c r="B2739" s="5">
        <f>DATE(YEAR(siječanj!B2739),MONTH(siječanj!B2739)+5,DAY(siječanj!B2739))</f>
        <v>44011</v>
      </c>
      <c r="C2739" s="8">
        <v>28.5</v>
      </c>
      <c r="D2739">
        <v>0.9360826853507962</v>
      </c>
      <c r="E2739" s="6">
        <v>111.61604913246489</v>
      </c>
      <c r="F2739" s="10">
        <v>183.31273495025474</v>
      </c>
      <c r="G2739" s="10">
        <v>196.32688839149992</v>
      </c>
      <c r="H2739" s="10">
        <v>1.9619712714376851</v>
      </c>
      <c r="I2739" s="10">
        <f t="shared" si="68"/>
        <v>104.48185100016414</v>
      </c>
    </row>
    <row r="2740" spans="1:9" x14ac:dyDescent="0.25">
      <c r="A2740" s="14"/>
      <c r="B2740" s="5">
        <f>DATE(YEAR(siječanj!B2740),MONTH(siječanj!B2740)+5,DAY(siječanj!B2740))</f>
        <v>44011</v>
      </c>
      <c r="C2740" s="8">
        <v>28.5104166666667</v>
      </c>
      <c r="D2740">
        <v>0.9360826853507962</v>
      </c>
      <c r="E2740" s="6">
        <v>111.04513795203944</v>
      </c>
      <c r="F2740" s="10">
        <v>182.35408663690623</v>
      </c>
      <c r="G2740" s="10">
        <v>197.34053545533203</v>
      </c>
      <c r="H2740" s="10">
        <v>1.9906698785603374</v>
      </c>
      <c r="I2740" s="10">
        <f t="shared" si="68"/>
        <v>103.9474309292947</v>
      </c>
    </row>
    <row r="2741" spans="1:9" x14ac:dyDescent="0.25">
      <c r="A2741" s="14"/>
      <c r="B2741" s="5">
        <f>DATE(YEAR(siječanj!B2741),MONTH(siječanj!B2741)+5,DAY(siječanj!B2741))</f>
        <v>44011</v>
      </c>
      <c r="C2741" s="8">
        <v>28.5208333333333</v>
      </c>
      <c r="D2741">
        <v>0.9360826853507962</v>
      </c>
      <c r="E2741" s="6">
        <v>111.83281934819264</v>
      </c>
      <c r="F2741" s="10">
        <v>181.80076692334293</v>
      </c>
      <c r="G2741" s="10">
        <v>197.05427434880889</v>
      </c>
      <c r="H2741" s="10">
        <v>2.1647352963612723</v>
      </c>
      <c r="I2741" s="10">
        <f t="shared" si="68"/>
        <v>104.68476584580665</v>
      </c>
    </row>
    <row r="2742" spans="1:9" x14ac:dyDescent="0.25">
      <c r="A2742" s="14"/>
      <c r="B2742" s="5">
        <f>DATE(YEAR(siječanj!B2742),MONTH(siječanj!B2742)+5,DAY(siječanj!B2742))</f>
        <v>44011</v>
      </c>
      <c r="C2742" s="8">
        <v>28.53125</v>
      </c>
      <c r="D2742">
        <v>0.9360826853507962</v>
      </c>
      <c r="E2742" s="6">
        <v>112.17694526797251</v>
      </c>
      <c r="F2742" s="10">
        <v>182.4316516120146</v>
      </c>
      <c r="G2742" s="10">
        <v>197.75138483948072</v>
      </c>
      <c r="H2742" s="10">
        <v>2.5111470905875608</v>
      </c>
      <c r="I2742" s="10">
        <f t="shared" si="68"/>
        <v>105.00689616089301</v>
      </c>
    </row>
    <row r="2743" spans="1:9" x14ac:dyDescent="0.25">
      <c r="A2743" s="14"/>
      <c r="B2743" s="5">
        <f>DATE(YEAR(siječanj!B2743),MONTH(siječanj!B2743)+5,DAY(siječanj!B2743))</f>
        <v>44011</v>
      </c>
      <c r="C2743" s="8">
        <v>28.5416666666667</v>
      </c>
      <c r="D2743">
        <v>0.9360826853507962</v>
      </c>
      <c r="E2743" s="6">
        <v>111.19694641200536</v>
      </c>
      <c r="F2743" s="10">
        <v>184.92486228975048</v>
      </c>
      <c r="G2743" s="10">
        <v>195.8809991782687</v>
      </c>
      <c r="H2743" s="10">
        <v>2.2058125986390968</v>
      </c>
      <c r="I2743" s="10">
        <f t="shared" si="68"/>
        <v>104.08953620015856</v>
      </c>
    </row>
    <row r="2744" spans="1:9" x14ac:dyDescent="0.25">
      <c r="A2744" s="14"/>
      <c r="B2744" s="5">
        <f>DATE(YEAR(siječanj!B2744),MONTH(siječanj!B2744)+5,DAY(siječanj!B2744))</f>
        <v>44011</v>
      </c>
      <c r="C2744" s="8">
        <v>28.5520833333333</v>
      </c>
      <c r="D2744">
        <v>0.9360826853507962</v>
      </c>
      <c r="E2744" s="6">
        <v>110.76959910321024</v>
      </c>
      <c r="F2744" s="10">
        <v>185.82608050056339</v>
      </c>
      <c r="G2744" s="10">
        <v>187.79043283441419</v>
      </c>
      <c r="H2744" s="10">
        <v>2.1276361473248477</v>
      </c>
      <c r="I2744" s="10">
        <f t="shared" si="68"/>
        <v>103.68950378376418</v>
      </c>
    </row>
    <row r="2745" spans="1:9" x14ac:dyDescent="0.25">
      <c r="A2745" s="14"/>
      <c r="B2745" s="5">
        <f>DATE(YEAR(siječanj!B2745),MONTH(siječanj!B2745)+5,DAY(siječanj!B2745))</f>
        <v>44011</v>
      </c>
      <c r="C2745" s="8">
        <v>28.5625</v>
      </c>
      <c r="D2745">
        <v>0.9360826853507962</v>
      </c>
      <c r="E2745" s="6">
        <v>110.73688885041599</v>
      </c>
      <c r="F2745" s="10">
        <v>184.34991445706626</v>
      </c>
      <c r="G2745" s="10">
        <v>183.69430716601443</v>
      </c>
      <c r="H2745" s="10">
        <v>2.1305920599340791</v>
      </c>
      <c r="I2745" s="10">
        <f t="shared" si="68"/>
        <v>103.65888428249005</v>
      </c>
    </row>
    <row r="2746" spans="1:9" x14ac:dyDescent="0.25">
      <c r="A2746" s="14"/>
      <c r="B2746" s="5">
        <f>DATE(YEAR(siječanj!B2746),MONTH(siječanj!B2746)+5,DAY(siječanj!B2746))</f>
        <v>44011</v>
      </c>
      <c r="C2746" s="8">
        <v>28.5729166666667</v>
      </c>
      <c r="D2746">
        <v>0.9360826853507962</v>
      </c>
      <c r="E2746" s="6">
        <v>111.70377461068766</v>
      </c>
      <c r="F2746" s="10">
        <v>184.0644248817253</v>
      </c>
      <c r="G2746" s="10">
        <v>185.50912989788696</v>
      </c>
      <c r="H2746" s="10">
        <v>1.9947658290620851</v>
      </c>
      <c r="I2746" s="10">
        <f t="shared" si="68"/>
        <v>104.56396930139259</v>
      </c>
    </row>
    <row r="2747" spans="1:9" x14ac:dyDescent="0.25">
      <c r="A2747" s="14"/>
      <c r="B2747" s="5">
        <f>DATE(YEAR(siječanj!B2747),MONTH(siječanj!B2747)+5,DAY(siječanj!B2747))</f>
        <v>44011</v>
      </c>
      <c r="C2747" s="8">
        <v>28.5833333333333</v>
      </c>
      <c r="D2747">
        <v>0.9360826853507962</v>
      </c>
      <c r="E2747" s="6">
        <v>111.95017490180186</v>
      </c>
      <c r="F2747" s="10">
        <v>183.79218687133951</v>
      </c>
      <c r="G2747" s="10">
        <v>183.67755801589226</v>
      </c>
      <c r="H2747" s="10">
        <v>2.0427542367075913</v>
      </c>
      <c r="I2747" s="10">
        <f t="shared" si="68"/>
        <v>104.79462034756999</v>
      </c>
    </row>
    <row r="2748" spans="1:9" x14ac:dyDescent="0.25">
      <c r="A2748" s="14"/>
      <c r="B2748" s="5">
        <f>DATE(YEAR(siječanj!B2748),MONTH(siječanj!B2748)+5,DAY(siječanj!B2748))</f>
        <v>44011</v>
      </c>
      <c r="C2748" s="8">
        <v>28.59375</v>
      </c>
      <c r="D2748">
        <v>0.9360826853507962</v>
      </c>
      <c r="E2748" s="6">
        <v>113.27082727896894</v>
      </c>
      <c r="F2748" s="10">
        <v>184.17939288801787</v>
      </c>
      <c r="G2748" s="10">
        <v>179.208310483898</v>
      </c>
      <c r="H2748" s="10">
        <v>2.312936229260969</v>
      </c>
      <c r="I2748" s="10">
        <f t="shared" si="68"/>
        <v>106.03086017120346</v>
      </c>
    </row>
    <row r="2749" spans="1:9" x14ac:dyDescent="0.25">
      <c r="A2749" s="14"/>
      <c r="B2749" s="5">
        <f>DATE(YEAR(siječanj!B2749),MONTH(siječanj!B2749)+5,DAY(siječanj!B2749))</f>
        <v>44011</v>
      </c>
      <c r="C2749" s="8">
        <v>28.6041666666667</v>
      </c>
      <c r="D2749">
        <v>0.9360826853507962</v>
      </c>
      <c r="E2749" s="6">
        <v>114.27598687488977</v>
      </c>
      <c r="F2749" s="10">
        <v>181.09193795896911</v>
      </c>
      <c r="G2749" s="10">
        <v>174.23849738809486</v>
      </c>
      <c r="H2749" s="10">
        <v>2.4522484604137578</v>
      </c>
      <c r="I2749" s="10">
        <f t="shared" si="68"/>
        <v>106.97177266495915</v>
      </c>
    </row>
    <row r="2750" spans="1:9" x14ac:dyDescent="0.25">
      <c r="A2750" s="14"/>
      <c r="B2750" s="5">
        <f>DATE(YEAR(siječanj!B2750),MONTH(siječanj!B2750)+5,DAY(siječanj!B2750))</f>
        <v>44011</v>
      </c>
      <c r="C2750" s="8">
        <v>28.6145833333333</v>
      </c>
      <c r="D2750">
        <v>0.9360826853507962</v>
      </c>
      <c r="E2750" s="6">
        <v>114.65262346150035</v>
      </c>
      <c r="F2750" s="10">
        <v>179.33768868330421</v>
      </c>
      <c r="G2750" s="10">
        <v>170.25097362442156</v>
      </c>
      <c r="H2750" s="10">
        <v>2.2730578635058349</v>
      </c>
      <c r="I2750" s="10">
        <f t="shared" si="68"/>
        <v>107.32433565235495</v>
      </c>
    </row>
    <row r="2751" spans="1:9" x14ac:dyDescent="0.25">
      <c r="A2751" s="14"/>
      <c r="B2751" s="5">
        <f>DATE(YEAR(siječanj!B2751),MONTH(siječanj!B2751)+5,DAY(siječanj!B2751))</f>
        <v>44011</v>
      </c>
      <c r="C2751" s="8">
        <v>28.625</v>
      </c>
      <c r="D2751">
        <v>0.9360826853507962</v>
      </c>
      <c r="E2751" s="6">
        <v>114.92578713806667</v>
      </c>
      <c r="F2751" s="10">
        <v>178.474492362539</v>
      </c>
      <c r="G2751" s="10">
        <v>168.73410525409307</v>
      </c>
      <c r="H2751" s="10">
        <v>2.4580814213646991</v>
      </c>
      <c r="I2751" s="10">
        <f t="shared" si="68"/>
        <v>107.58003944025545</v>
      </c>
    </row>
    <row r="2752" spans="1:9" x14ac:dyDescent="0.25">
      <c r="A2752" s="14"/>
      <c r="B2752" s="5">
        <f>DATE(YEAR(siječanj!B2752),MONTH(siječanj!B2752)+5,DAY(siječanj!B2752))</f>
        <v>44011</v>
      </c>
      <c r="C2752" s="8">
        <v>28.6354166666667</v>
      </c>
      <c r="D2752">
        <v>0.9360826853507962</v>
      </c>
      <c r="E2752" s="6">
        <v>115.29968909908696</v>
      </c>
      <c r="F2752" s="10">
        <v>178.33373590850749</v>
      </c>
      <c r="G2752" s="10">
        <v>163.9270033226743</v>
      </c>
      <c r="H2752" s="10">
        <v>2.4012622123205918</v>
      </c>
      <c r="I2752" s="10">
        <f t="shared" si="68"/>
        <v>107.93004259198524</v>
      </c>
    </row>
    <row r="2753" spans="1:9" x14ac:dyDescent="0.25">
      <c r="A2753" s="14"/>
      <c r="B2753" s="5">
        <f>DATE(YEAR(siječanj!B2753),MONTH(siječanj!B2753)+5,DAY(siječanj!B2753))</f>
        <v>44011</v>
      </c>
      <c r="C2753" s="8">
        <v>28.6458333333333</v>
      </c>
      <c r="D2753">
        <v>0.9360826853507962</v>
      </c>
      <c r="E2753" s="6">
        <v>116.01713907426131</v>
      </c>
      <c r="F2753" s="10">
        <v>176.30793934880126</v>
      </c>
      <c r="G2753" s="10">
        <v>163.50148944657312</v>
      </c>
      <c r="H2753" s="10">
        <v>2.4092015480116467</v>
      </c>
      <c r="I2753" s="10">
        <f t="shared" si="68"/>
        <v>108.60163509135131</v>
      </c>
    </row>
    <row r="2754" spans="1:9" x14ac:dyDescent="0.25">
      <c r="A2754" s="14"/>
      <c r="B2754" s="5">
        <f>DATE(YEAR(siječanj!B2754),MONTH(siječanj!B2754)+5,DAY(siječanj!B2754))</f>
        <v>44011</v>
      </c>
      <c r="C2754" s="8">
        <v>28.65625</v>
      </c>
      <c r="D2754">
        <v>0.9360826853507962</v>
      </c>
      <c r="E2754" s="6">
        <v>115.92082842071042</v>
      </c>
      <c r="F2754" s="10">
        <v>174.90267456787552</v>
      </c>
      <c r="G2754" s="10">
        <v>159.84713559183953</v>
      </c>
      <c r="H2754" s="10">
        <v>2.1513453416744719</v>
      </c>
      <c r="I2754" s="10">
        <f t="shared" si="68"/>
        <v>108.5114803561475</v>
      </c>
    </row>
    <row r="2755" spans="1:9" x14ac:dyDescent="0.25">
      <c r="A2755" s="14"/>
      <c r="B2755" s="5">
        <f>DATE(YEAR(siječanj!B2755),MONTH(siječanj!B2755)+5,DAY(siječanj!B2755))</f>
        <v>44011</v>
      </c>
      <c r="C2755" s="8">
        <v>28.6666666666667</v>
      </c>
      <c r="D2755">
        <v>0.9360826853507962</v>
      </c>
      <c r="E2755" s="6">
        <v>115.14632962780222</v>
      </c>
      <c r="F2755" s="10">
        <v>175.21940653423019</v>
      </c>
      <c r="G2755" s="10">
        <v>161.64648313136024</v>
      </c>
      <c r="H2755" s="10">
        <v>2.0654990907733528</v>
      </c>
      <c r="I2755" s="10">
        <f t="shared" si="68"/>
        <v>107.78648544628105</v>
      </c>
    </row>
    <row r="2756" spans="1:9" x14ac:dyDescent="0.25">
      <c r="A2756" s="14"/>
      <c r="B2756" s="5">
        <f>DATE(YEAR(siječanj!B2756),MONTH(siječanj!B2756)+5,DAY(siječanj!B2756))</f>
        <v>44011</v>
      </c>
      <c r="C2756" s="8">
        <v>28.6770833333333</v>
      </c>
      <c r="D2756">
        <v>0.9360826853507962</v>
      </c>
      <c r="E2756" s="6">
        <v>113.46207432252062</v>
      </c>
      <c r="F2756" s="10">
        <v>169.37870042562807</v>
      </c>
      <c r="G2756" s="10">
        <v>162.39459985602363</v>
      </c>
      <c r="H2756" s="10">
        <v>2.1631659972657937</v>
      </c>
      <c r="I2756" s="10">
        <f t="shared" ref="I2756:I2819" si="69">D2756*E2756</f>
        <v>106.20988321729672</v>
      </c>
    </row>
    <row r="2757" spans="1:9" x14ac:dyDescent="0.25">
      <c r="A2757" s="14"/>
      <c r="B2757" s="5">
        <f>DATE(YEAR(siječanj!B2757),MONTH(siječanj!B2757)+5,DAY(siječanj!B2757))</f>
        <v>44011</v>
      </c>
      <c r="C2757" s="8">
        <v>28.6875</v>
      </c>
      <c r="D2757">
        <v>0.9360826853507962</v>
      </c>
      <c r="E2757" s="6">
        <v>114.20497994825152</v>
      </c>
      <c r="F2757" s="10">
        <v>164.12053614686133</v>
      </c>
      <c r="G2757" s="10">
        <v>159.97470309359272</v>
      </c>
      <c r="H2757" s="10">
        <v>2.128302001330372</v>
      </c>
      <c r="I2757" s="10">
        <f t="shared" si="69"/>
        <v>106.90530431039312</v>
      </c>
    </row>
    <row r="2758" spans="1:9" x14ac:dyDescent="0.25">
      <c r="A2758" s="14"/>
      <c r="B2758" s="5">
        <f>DATE(YEAR(siječanj!B2758),MONTH(siječanj!B2758)+5,DAY(siječanj!B2758))</f>
        <v>44011</v>
      </c>
      <c r="C2758" s="8">
        <v>28.6979166666667</v>
      </c>
      <c r="D2758">
        <v>0.9360826853507962</v>
      </c>
      <c r="E2758" s="6">
        <v>114.23197270861698</v>
      </c>
      <c r="F2758" s="10">
        <v>163.12163006628074</v>
      </c>
      <c r="G2758" s="10">
        <v>159.3542537106332</v>
      </c>
      <c r="H2758" s="10">
        <v>2.1009301108094314</v>
      </c>
      <c r="I2758" s="10">
        <f t="shared" si="69"/>
        <v>106.93057176600105</v>
      </c>
    </row>
    <row r="2759" spans="1:9" x14ac:dyDescent="0.25">
      <c r="A2759" s="14"/>
      <c r="B2759" s="5">
        <f>DATE(YEAR(siječanj!B2759),MONTH(siječanj!B2759)+5,DAY(siječanj!B2759))</f>
        <v>44011</v>
      </c>
      <c r="C2759" s="8">
        <v>28.7083333333333</v>
      </c>
      <c r="D2759">
        <v>0.9360826853507962</v>
      </c>
      <c r="E2759" s="6">
        <v>115.24405922832788</v>
      </c>
      <c r="F2759" s="10">
        <v>162.00895377075636</v>
      </c>
      <c r="G2759" s="10">
        <v>165.51760149976383</v>
      </c>
      <c r="H2759" s="10">
        <v>1.8526973416735353</v>
      </c>
      <c r="I2759" s="10">
        <f t="shared" si="69"/>
        <v>107.87796843317938</v>
      </c>
    </row>
    <row r="2760" spans="1:9" x14ac:dyDescent="0.25">
      <c r="A2760" s="14"/>
      <c r="B2760" s="5">
        <f>DATE(YEAR(siječanj!B2760),MONTH(siječanj!B2760)+5,DAY(siječanj!B2760))</f>
        <v>44011</v>
      </c>
      <c r="C2760" s="8">
        <v>28.71875</v>
      </c>
      <c r="D2760">
        <v>0.9360826853507962</v>
      </c>
      <c r="E2760" s="6">
        <v>115.35747072498553</v>
      </c>
      <c r="F2760" s="10">
        <v>162.0080713977961</v>
      </c>
      <c r="G2760" s="10">
        <v>175.86531749928267</v>
      </c>
      <c r="H2760" s="10">
        <v>1.8674719133103539</v>
      </c>
      <c r="I2760" s="10">
        <f t="shared" si="69"/>
        <v>107.98413097152032</v>
      </c>
    </row>
    <row r="2761" spans="1:9" x14ac:dyDescent="0.25">
      <c r="A2761" s="14"/>
      <c r="B2761" s="5">
        <f>DATE(YEAR(siječanj!B2761),MONTH(siječanj!B2761)+5,DAY(siječanj!B2761))</f>
        <v>44011</v>
      </c>
      <c r="C2761" s="8">
        <v>28.7291666666667</v>
      </c>
      <c r="D2761">
        <v>0.9360826853507962</v>
      </c>
      <c r="E2761" s="6">
        <v>115.92566713912055</v>
      </c>
      <c r="F2761" s="10">
        <v>162.74258100868749</v>
      </c>
      <c r="G2761" s="10">
        <v>167.28623028326643</v>
      </c>
      <c r="H2761" s="10">
        <v>1.8817752959057816</v>
      </c>
      <c r="I2761" s="10">
        <f t="shared" si="69"/>
        <v>108.51600979667052</v>
      </c>
    </row>
    <row r="2762" spans="1:9" x14ac:dyDescent="0.25">
      <c r="A2762" s="14"/>
      <c r="B2762" s="5">
        <f>DATE(YEAR(siječanj!B2762),MONTH(siječanj!B2762)+5,DAY(siječanj!B2762))</f>
        <v>44011</v>
      </c>
      <c r="C2762" s="8">
        <v>28.7395833333333</v>
      </c>
      <c r="D2762">
        <v>0.9360826853507962</v>
      </c>
      <c r="E2762" s="6">
        <v>117.2306316623657</v>
      </c>
      <c r="F2762" s="10">
        <v>162.21618764464449</v>
      </c>
      <c r="G2762" s="10">
        <v>162.42605343407854</v>
      </c>
      <c r="H2762" s="10">
        <v>1.8371301342340389</v>
      </c>
      <c r="I2762" s="10">
        <f t="shared" si="69"/>
        <v>109.73756449187735</v>
      </c>
    </row>
    <row r="2763" spans="1:9" x14ac:dyDescent="0.25">
      <c r="A2763" s="14"/>
      <c r="B2763" s="5">
        <f>DATE(YEAR(siječanj!B2763),MONTH(siječanj!B2763)+5,DAY(siječanj!B2763))</f>
        <v>44011</v>
      </c>
      <c r="C2763" s="8">
        <v>28.75</v>
      </c>
      <c r="D2763">
        <v>0.9360826853507962</v>
      </c>
      <c r="E2763" s="6">
        <v>120.02619551426811</v>
      </c>
      <c r="F2763" s="10">
        <v>160.21269395985234</v>
      </c>
      <c r="G2763" s="10">
        <v>160.9732942928658</v>
      </c>
      <c r="H2763" s="10">
        <v>1.8747174431035989</v>
      </c>
      <c r="I2763" s="10">
        <f t="shared" si="69"/>
        <v>112.35444340943579</v>
      </c>
    </row>
    <row r="2764" spans="1:9" x14ac:dyDescent="0.25">
      <c r="A2764" s="14"/>
      <c r="B2764" s="5">
        <f>DATE(YEAR(siječanj!B2764),MONTH(siječanj!B2764)+5,DAY(siječanj!B2764))</f>
        <v>44011</v>
      </c>
      <c r="C2764" s="8">
        <v>28.7604166666667</v>
      </c>
      <c r="D2764">
        <v>0.9360826853507962</v>
      </c>
      <c r="E2764" s="6">
        <v>122.18151639104974</v>
      </c>
      <c r="F2764" s="10">
        <v>159.68372534440948</v>
      </c>
      <c r="G2764" s="10">
        <v>159.092609142344</v>
      </c>
      <c r="H2764" s="10">
        <v>2.5394893110835683</v>
      </c>
      <c r="I2764" s="10">
        <f t="shared" si="69"/>
        <v>114.37200196356616</v>
      </c>
    </row>
    <row r="2765" spans="1:9" x14ac:dyDescent="0.25">
      <c r="A2765" s="14"/>
      <c r="B2765" s="5">
        <f>DATE(YEAR(siječanj!B2765),MONTH(siječanj!B2765)+5,DAY(siječanj!B2765))</f>
        <v>44011</v>
      </c>
      <c r="C2765" s="8">
        <v>28.7708333333333</v>
      </c>
      <c r="D2765">
        <v>0.9360826853507962</v>
      </c>
      <c r="E2765" s="6">
        <v>123.74161731141612</v>
      </c>
      <c r="F2765" s="10">
        <v>158.67695376730535</v>
      </c>
      <c r="G2765" s="10">
        <v>158.19565900643755</v>
      </c>
      <c r="H2765" s="10">
        <v>4.554686975124759</v>
      </c>
      <c r="I2765" s="10">
        <f t="shared" si="69"/>
        <v>115.83238542252097</v>
      </c>
    </row>
    <row r="2766" spans="1:9" x14ac:dyDescent="0.25">
      <c r="A2766" s="14"/>
      <c r="B2766" s="5">
        <f>DATE(YEAR(siječanj!B2766),MONTH(siječanj!B2766)+5,DAY(siječanj!B2766))</f>
        <v>44011</v>
      </c>
      <c r="C2766" s="8">
        <v>28.78125</v>
      </c>
      <c r="D2766">
        <v>0.9360826853507962</v>
      </c>
      <c r="E2766" s="6">
        <v>126.000553092236</v>
      </c>
      <c r="F2766" s="10">
        <v>158.08306486075927</v>
      </c>
      <c r="G2766" s="10">
        <v>161.17035040027611</v>
      </c>
      <c r="H2766" s="10">
        <v>11.025065872598605</v>
      </c>
      <c r="I2766" s="10">
        <f t="shared" si="69"/>
        <v>117.94693609426585</v>
      </c>
    </row>
    <row r="2767" spans="1:9" x14ac:dyDescent="0.25">
      <c r="A2767" s="14"/>
      <c r="B2767" s="5">
        <f>DATE(YEAR(siječanj!B2767),MONTH(siječanj!B2767)+5,DAY(siječanj!B2767))</f>
        <v>44011</v>
      </c>
      <c r="C2767" s="8">
        <v>28.7916666666667</v>
      </c>
      <c r="D2767">
        <v>0.9360826853507962</v>
      </c>
      <c r="E2767" s="6">
        <v>129.25955157966845</v>
      </c>
      <c r="F2767" s="10">
        <v>156.71733517961854</v>
      </c>
      <c r="G2767" s="10">
        <v>162.58134848692811</v>
      </c>
      <c r="H2767" s="10">
        <v>25.956515508307714</v>
      </c>
      <c r="I2767" s="10">
        <f t="shared" si="69"/>
        <v>120.99762814993579</v>
      </c>
    </row>
    <row r="2768" spans="1:9" x14ac:dyDescent="0.25">
      <c r="A2768" s="14"/>
      <c r="B2768" s="5">
        <f>DATE(YEAR(siječanj!B2768),MONTH(siječanj!B2768)+5,DAY(siječanj!B2768))</f>
        <v>44011</v>
      </c>
      <c r="C2768" s="8">
        <v>28.8020833333333</v>
      </c>
      <c r="D2768">
        <v>0.9360826853507962</v>
      </c>
      <c r="E2768" s="6">
        <v>133.33573642505144</v>
      </c>
      <c r="F2768" s="10">
        <v>153.31448182525006</v>
      </c>
      <c r="G2768" s="10">
        <v>158.28440074817934</v>
      </c>
      <c r="H2768" s="10">
        <v>42.252983824415004</v>
      </c>
      <c r="I2768" s="10">
        <f t="shared" si="69"/>
        <v>124.81327420598812</v>
      </c>
    </row>
    <row r="2769" spans="1:9" x14ac:dyDescent="0.25">
      <c r="A2769" s="14"/>
      <c r="B2769" s="5">
        <f>DATE(YEAR(siječanj!B2769),MONTH(siječanj!B2769)+5,DAY(siječanj!B2769))</f>
        <v>44011</v>
      </c>
      <c r="C2769" s="8">
        <v>28.8125</v>
      </c>
      <c r="D2769">
        <v>0.9360826853507962</v>
      </c>
      <c r="E2769" s="6">
        <v>138.21040116088483</v>
      </c>
      <c r="F2769" s="10">
        <v>152.5962781472532</v>
      </c>
      <c r="G2769" s="10">
        <v>157.22957569509833</v>
      </c>
      <c r="H2769" s="10">
        <v>63.086282847885712</v>
      </c>
      <c r="I2769" s="10">
        <f t="shared" si="69"/>
        <v>129.37636346209186</v>
      </c>
    </row>
    <row r="2770" spans="1:9" x14ac:dyDescent="0.25">
      <c r="A2770" s="14"/>
      <c r="B2770" s="5">
        <f>DATE(YEAR(siječanj!B2770),MONTH(siječanj!B2770)+5,DAY(siječanj!B2770))</f>
        <v>44011</v>
      </c>
      <c r="C2770" s="8">
        <v>28.8229166666667</v>
      </c>
      <c r="D2770">
        <v>0.9360826853507962</v>
      </c>
      <c r="E2770" s="6">
        <v>141.82807250524232</v>
      </c>
      <c r="F2770" s="10">
        <v>149.28909638054867</v>
      </c>
      <c r="G2770" s="10">
        <v>158.22745204032469</v>
      </c>
      <c r="H2770" s="10">
        <v>86.791624827783693</v>
      </c>
      <c r="I2770" s="10">
        <f t="shared" si="69"/>
        <v>132.76280296883465</v>
      </c>
    </row>
    <row r="2771" spans="1:9" x14ac:dyDescent="0.25">
      <c r="A2771" s="14"/>
      <c r="B2771" s="5">
        <f>DATE(YEAR(siječanj!B2771),MONTH(siječanj!B2771)+5,DAY(siječanj!B2771))</f>
        <v>44011</v>
      </c>
      <c r="C2771" s="8">
        <v>28.8333333333333</v>
      </c>
      <c r="D2771">
        <v>0.9360826853507962</v>
      </c>
      <c r="E2771" s="6">
        <v>147.81592447746297</v>
      </c>
      <c r="F2771" s="10">
        <v>143.63189190657775</v>
      </c>
      <c r="G2771" s="10">
        <v>151.56305945562204</v>
      </c>
      <c r="H2771" s="10">
        <v>129.2356917809924</v>
      </c>
      <c r="I2771" s="10">
        <f t="shared" si="69"/>
        <v>138.36792752247402</v>
      </c>
    </row>
    <row r="2772" spans="1:9" x14ac:dyDescent="0.25">
      <c r="A2772" s="14"/>
      <c r="B2772" s="5">
        <f>DATE(YEAR(siječanj!B2772),MONTH(siječanj!B2772)+5,DAY(siječanj!B2772))</f>
        <v>44011</v>
      </c>
      <c r="C2772" s="8">
        <v>28.84375</v>
      </c>
      <c r="D2772">
        <v>0.9360826853507962</v>
      </c>
      <c r="E2772" s="6">
        <v>152.17446686228101</v>
      </c>
      <c r="F2772" s="10">
        <v>124.7553989616169</v>
      </c>
      <c r="G2772" s="10">
        <v>138.31893457077561</v>
      </c>
      <c r="H2772" s="10">
        <v>197.30994388632618</v>
      </c>
      <c r="I2772" s="10">
        <f t="shared" si="69"/>
        <v>142.44788358226975</v>
      </c>
    </row>
    <row r="2773" spans="1:9" x14ac:dyDescent="0.25">
      <c r="A2773" s="14"/>
      <c r="B2773" s="5">
        <f>DATE(YEAR(siječanj!B2773),MONTH(siječanj!B2773)+5,DAY(siječanj!B2773))</f>
        <v>44011</v>
      </c>
      <c r="C2773" s="8">
        <v>28.8541666666667</v>
      </c>
      <c r="D2773">
        <v>0.9360826853507962</v>
      </c>
      <c r="E2773" s="6">
        <v>155.78069924992096</v>
      </c>
      <c r="F2773" s="10">
        <v>117.66964863553805</v>
      </c>
      <c r="G2773" s="10">
        <v>129.9478139719775</v>
      </c>
      <c r="H2773" s="10">
        <v>228.36443931386421</v>
      </c>
      <c r="I2773" s="10">
        <f t="shared" si="69"/>
        <v>145.82361527969078</v>
      </c>
    </row>
    <row r="2774" spans="1:9" x14ac:dyDescent="0.25">
      <c r="A2774" s="14"/>
      <c r="B2774" s="5">
        <f>DATE(YEAR(siječanj!B2774),MONTH(siječanj!B2774)+5,DAY(siječanj!B2774))</f>
        <v>44011</v>
      </c>
      <c r="C2774" s="8">
        <v>28.8645833333333</v>
      </c>
      <c r="D2774">
        <v>0.9360826853507962</v>
      </c>
      <c r="E2774" s="6">
        <v>156.52582514537585</v>
      </c>
      <c r="F2774" s="10">
        <v>115.78168591897237</v>
      </c>
      <c r="G2774" s="10">
        <v>127.54933088216345</v>
      </c>
      <c r="H2774" s="10">
        <v>229.29072209809775</v>
      </c>
      <c r="I2774" s="10">
        <f t="shared" si="69"/>
        <v>146.5211147288326</v>
      </c>
    </row>
    <row r="2775" spans="1:9" x14ac:dyDescent="0.25">
      <c r="A2775" s="14"/>
      <c r="B2775" s="5">
        <f>DATE(YEAR(siječanj!B2775),MONTH(siječanj!B2775)+5,DAY(siječanj!B2775))</f>
        <v>44011</v>
      </c>
      <c r="C2775" s="8">
        <v>28.875</v>
      </c>
      <c r="D2775">
        <v>0.9360826853507962</v>
      </c>
      <c r="E2775" s="6">
        <v>156.3267614814005</v>
      </c>
      <c r="F2775" s="10">
        <v>112.55712779950582</v>
      </c>
      <c r="G2775" s="10">
        <v>122.65153833316609</v>
      </c>
      <c r="H2775" s="10">
        <v>230.64665541522115</v>
      </c>
      <c r="I2775" s="10">
        <f t="shared" si="69"/>
        <v>146.33477467970278</v>
      </c>
    </row>
    <row r="2776" spans="1:9" x14ac:dyDescent="0.25">
      <c r="A2776" s="14"/>
      <c r="B2776" s="5">
        <f>DATE(YEAR(siječanj!B2776),MONTH(siječanj!B2776)+5,DAY(siječanj!B2776))</f>
        <v>44011</v>
      </c>
      <c r="C2776" s="8">
        <v>28.8854166666667</v>
      </c>
      <c r="D2776">
        <v>0.9360826853507962</v>
      </c>
      <c r="E2776" s="6">
        <v>160.56433987782532</v>
      </c>
      <c r="F2776" s="10">
        <v>109.75859212169337</v>
      </c>
      <c r="G2776" s="10">
        <v>109.1179414889834</v>
      </c>
      <c r="H2776" s="10">
        <v>237.71625100700965</v>
      </c>
      <c r="I2776" s="10">
        <f t="shared" si="69"/>
        <v>150.30149844441266</v>
      </c>
    </row>
    <row r="2777" spans="1:9" x14ac:dyDescent="0.25">
      <c r="A2777" s="14"/>
      <c r="B2777" s="5">
        <f>DATE(YEAR(siječanj!B2777),MONTH(siječanj!B2777)+5,DAY(siječanj!B2777))</f>
        <v>44011</v>
      </c>
      <c r="C2777" s="8">
        <v>28.8958333333333</v>
      </c>
      <c r="D2777">
        <v>0.9360826853507962</v>
      </c>
      <c r="E2777" s="6">
        <v>163.41384853889397</v>
      </c>
      <c r="F2777" s="10">
        <v>107.18441074878076</v>
      </c>
      <c r="G2777" s="10">
        <v>100.81962817580225</v>
      </c>
      <c r="H2777" s="10">
        <v>243.36119155792619</v>
      </c>
      <c r="I2777" s="10">
        <f t="shared" si="69"/>
        <v>152.96887416379616</v>
      </c>
    </row>
    <row r="2778" spans="1:9" x14ac:dyDescent="0.25">
      <c r="A2778" s="14"/>
      <c r="B2778" s="5">
        <f>DATE(YEAR(siječanj!B2778),MONTH(siječanj!B2778)+5,DAY(siječanj!B2778))</f>
        <v>44011</v>
      </c>
      <c r="C2778" s="8">
        <v>28.90625</v>
      </c>
      <c r="D2778">
        <v>0.9360826853507962</v>
      </c>
      <c r="E2778" s="6">
        <v>161.52559254769258</v>
      </c>
      <c r="F2778" s="10">
        <v>103.86438067354175</v>
      </c>
      <c r="G2778" s="10">
        <v>103.06303586065816</v>
      </c>
      <c r="H2778" s="10">
        <v>244.10053807624303</v>
      </c>
      <c r="I2778" s="10">
        <f t="shared" si="69"/>
        <v>151.20131042492264</v>
      </c>
    </row>
    <row r="2779" spans="1:9" x14ac:dyDescent="0.25">
      <c r="A2779" s="14"/>
      <c r="B2779" s="5">
        <f>DATE(YEAR(siječanj!B2779),MONTH(siječanj!B2779)+5,DAY(siječanj!B2779))</f>
        <v>44011</v>
      </c>
      <c r="C2779" s="8">
        <v>28.9166666666667</v>
      </c>
      <c r="D2779">
        <v>0.9360826853507962</v>
      </c>
      <c r="E2779" s="6">
        <v>157.57186808894704</v>
      </c>
      <c r="F2779" s="10">
        <v>102.28311642446592</v>
      </c>
      <c r="G2779" s="10">
        <v>92.024139863536504</v>
      </c>
      <c r="H2779" s="10">
        <v>241.09397763647186</v>
      </c>
      <c r="I2779" s="10">
        <f t="shared" si="69"/>
        <v>147.50029741644298</v>
      </c>
    </row>
    <row r="2780" spans="1:9" x14ac:dyDescent="0.25">
      <c r="A2780" s="14"/>
      <c r="B2780" s="5">
        <f>DATE(YEAR(siječanj!B2780),MONTH(siječanj!B2780)+5,DAY(siječanj!B2780))</f>
        <v>44011</v>
      </c>
      <c r="C2780" s="8">
        <v>28.9270833333333</v>
      </c>
      <c r="D2780">
        <v>0.9360826853507962</v>
      </c>
      <c r="E2780" s="6">
        <v>150.98560477082412</v>
      </c>
      <c r="F2780" s="10">
        <v>99.92169872883494</v>
      </c>
      <c r="G2780" s="10">
        <v>87.52926141940965</v>
      </c>
      <c r="H2780" s="10">
        <v>241.86424693391177</v>
      </c>
      <c r="I2780" s="10">
        <f t="shared" si="69"/>
        <v>141.33501036318702</v>
      </c>
    </row>
    <row r="2781" spans="1:9" x14ac:dyDescent="0.25">
      <c r="A2781" s="14"/>
      <c r="B2781" s="5">
        <f>DATE(YEAR(siječanj!B2781),MONTH(siječanj!B2781)+5,DAY(siječanj!B2781))</f>
        <v>44011</v>
      </c>
      <c r="C2781" s="8">
        <v>28.9375</v>
      </c>
      <c r="D2781">
        <v>0.9360826853507962</v>
      </c>
      <c r="E2781" s="6">
        <v>141.79271302184716</v>
      </c>
      <c r="F2781" s="10">
        <v>96.919686249331633</v>
      </c>
      <c r="G2781" s="10">
        <v>83.327525051205171</v>
      </c>
      <c r="H2781" s="10">
        <v>241.04946424800661</v>
      </c>
      <c r="I2781" s="10">
        <f t="shared" si="69"/>
        <v>132.72970356866551</v>
      </c>
    </row>
    <row r="2782" spans="1:9" x14ac:dyDescent="0.25">
      <c r="A2782" s="14"/>
      <c r="B2782" s="5">
        <f>DATE(YEAR(siječanj!B2782),MONTH(siječanj!B2782)+5,DAY(siječanj!B2782))</f>
        <v>44011</v>
      </c>
      <c r="C2782" s="8">
        <v>28.9479166666667</v>
      </c>
      <c r="D2782">
        <v>0.9360826853507962</v>
      </c>
      <c r="E2782" s="6">
        <v>130.59273418208022</v>
      </c>
      <c r="F2782" s="10">
        <v>92.663087147939734</v>
      </c>
      <c r="G2782" s="10">
        <v>80.777217345226362</v>
      </c>
      <c r="H2782" s="10">
        <v>238.363138655336</v>
      </c>
      <c r="I2782" s="10">
        <f t="shared" si="69"/>
        <v>122.24559730046437</v>
      </c>
    </row>
    <row r="2783" spans="1:9" x14ac:dyDescent="0.25">
      <c r="A2783" s="14"/>
      <c r="B2783" s="5">
        <f>DATE(YEAR(siječanj!B2783),MONTH(siječanj!B2783)+5,DAY(siječanj!B2783))</f>
        <v>44011</v>
      </c>
      <c r="C2783" s="8">
        <v>28.9583333333333</v>
      </c>
      <c r="D2783">
        <v>0.9360826853507962</v>
      </c>
      <c r="E2783" s="6">
        <v>119.24236483635717</v>
      </c>
      <c r="F2783" s="10">
        <v>89.31373913312072</v>
      </c>
      <c r="G2783" s="10">
        <v>79.15323668223526</v>
      </c>
      <c r="H2783" s="10">
        <v>238.59459829253666</v>
      </c>
      <c r="I2783" s="10">
        <f t="shared" si="69"/>
        <v>111.62071308359657</v>
      </c>
    </row>
    <row r="2784" spans="1:9" x14ac:dyDescent="0.25">
      <c r="A2784" s="14"/>
      <c r="B2784" s="5">
        <f>DATE(YEAR(siječanj!B2784),MONTH(siječanj!B2784)+5,DAY(siječanj!B2784))</f>
        <v>44011</v>
      </c>
      <c r="C2784" s="8">
        <v>28.96875</v>
      </c>
      <c r="D2784">
        <v>0.9360826853507962</v>
      </c>
      <c r="E2784" s="6">
        <v>109.13745559371809</v>
      </c>
      <c r="F2784" s="10">
        <v>86.152368499939513</v>
      </c>
      <c r="G2784" s="10">
        <v>76.784457974540629</v>
      </c>
      <c r="H2784" s="10">
        <v>239.45144757805019</v>
      </c>
      <c r="I2784" s="10">
        <f t="shared" si="69"/>
        <v>102.1616825045209</v>
      </c>
    </row>
    <row r="2785" spans="1:9" x14ac:dyDescent="0.25">
      <c r="A2785" s="14"/>
      <c r="B2785" s="5">
        <f>DATE(YEAR(siječanj!B2785),MONTH(siječanj!B2785)+5,DAY(siječanj!B2785))</f>
        <v>44011</v>
      </c>
      <c r="C2785" s="8">
        <v>28.9791666666667</v>
      </c>
      <c r="D2785">
        <v>0.9360826853507962</v>
      </c>
      <c r="E2785" s="6">
        <v>99.367135835067614</v>
      </c>
      <c r="F2785" s="10">
        <v>83.89335397935254</v>
      </c>
      <c r="G2785" s="10">
        <v>78.015784085990717</v>
      </c>
      <c r="H2785" s="10">
        <v>238.9108829382881</v>
      </c>
      <c r="I2785" s="10">
        <f t="shared" si="69"/>
        <v>93.015855348107422</v>
      </c>
    </row>
    <row r="2786" spans="1:9" ht="15.75" thickBot="1" x14ac:dyDescent="0.3">
      <c r="A2786" s="14"/>
      <c r="B2786" s="5">
        <f>DATE(YEAR(siječanj!B2786),MONTH(siječanj!B2786)+5,DAY(siječanj!B2786))</f>
        <v>44011</v>
      </c>
      <c r="C2786" s="8">
        <v>28.9895833333333</v>
      </c>
      <c r="D2786">
        <v>0.9360826853507962</v>
      </c>
      <c r="E2786" s="6">
        <v>91.113714082909908</v>
      </c>
      <c r="F2786" s="10">
        <v>81.953606750141802</v>
      </c>
      <c r="G2786" s="10">
        <v>75.063412911520999</v>
      </c>
      <c r="H2786" s="10">
        <v>239.27153222850654</v>
      </c>
      <c r="I2786" s="10">
        <f t="shared" si="69"/>
        <v>85.28997015101497</v>
      </c>
    </row>
    <row r="2787" spans="1:9" x14ac:dyDescent="0.25">
      <c r="A2787" s="13">
        <f t="shared" ref="A2787" si="70">A2691+1</f>
        <v>182</v>
      </c>
      <c r="B2787" s="5">
        <f>DATE(YEAR(siječanj!B2787),MONTH(siječanj!B2787)+5,DAY(siječanj!B2787))</f>
        <v>44012</v>
      </c>
      <c r="C2787" s="8">
        <v>29</v>
      </c>
      <c r="D2787">
        <v>0.9371103110011656</v>
      </c>
      <c r="E2787" s="6">
        <v>82.350045353599512</v>
      </c>
      <c r="F2787" s="10">
        <v>77.397999001719171</v>
      </c>
      <c r="G2787" s="10">
        <v>71.951018264138597</v>
      </c>
      <c r="H2787" s="10">
        <v>239.35080080018369</v>
      </c>
      <c r="I2787" s="10">
        <f t="shared" si="69"/>
        <v>77.171076612271733</v>
      </c>
    </row>
    <row r="2788" spans="1:9" x14ac:dyDescent="0.25">
      <c r="A2788" s="14"/>
      <c r="B2788" s="5">
        <f>DATE(YEAR(siječanj!B2788),MONTH(siječanj!B2788)+5,DAY(siječanj!B2788))</f>
        <v>44012</v>
      </c>
      <c r="C2788" s="8">
        <v>29.0104166666667</v>
      </c>
      <c r="D2788">
        <v>0.9371103110011656</v>
      </c>
      <c r="E2788" s="6">
        <v>77.448004572913462</v>
      </c>
      <c r="F2788" s="10">
        <v>75.669039094064587</v>
      </c>
      <c r="G2788" s="10">
        <v>70.160800089705916</v>
      </c>
      <c r="H2788" s="10">
        <v>239.09691076770551</v>
      </c>
      <c r="I2788" s="10">
        <f t="shared" si="69"/>
        <v>72.577323651742631</v>
      </c>
    </row>
    <row r="2789" spans="1:9" x14ac:dyDescent="0.25">
      <c r="A2789" s="14"/>
      <c r="B2789" s="5">
        <f>DATE(YEAR(siječanj!B2789),MONTH(siječanj!B2789)+5,DAY(siječanj!B2789))</f>
        <v>44012</v>
      </c>
      <c r="C2789" s="8">
        <v>29.0208333333333</v>
      </c>
      <c r="D2789">
        <v>0.9371103110011656</v>
      </c>
      <c r="E2789" s="6">
        <v>72.618583294014016</v>
      </c>
      <c r="F2789" s="10">
        <v>74.290864360810161</v>
      </c>
      <c r="G2789" s="10">
        <v>70.084210866758099</v>
      </c>
      <c r="H2789" s="10">
        <v>239.33040989476117</v>
      </c>
      <c r="I2789" s="10">
        <f t="shared" si="69"/>
        <v>68.051623175117527</v>
      </c>
    </row>
    <row r="2790" spans="1:9" x14ac:dyDescent="0.25">
      <c r="A2790" s="14"/>
      <c r="B2790" s="5">
        <f>DATE(YEAR(siječanj!B2790),MONTH(siječanj!B2790)+5,DAY(siječanj!B2790))</f>
        <v>44012</v>
      </c>
      <c r="C2790" s="8">
        <v>29.03125</v>
      </c>
      <c r="D2790">
        <v>0.9371103110011656</v>
      </c>
      <c r="E2790" s="6">
        <v>68.814348721976074</v>
      </c>
      <c r="F2790" s="10">
        <v>72.070247038226853</v>
      </c>
      <c r="G2790" s="10">
        <v>69.073746700552903</v>
      </c>
      <c r="H2790" s="10">
        <v>239.60194356096292</v>
      </c>
      <c r="I2790" s="10">
        <f t="shared" si="69"/>
        <v>64.486635732193662</v>
      </c>
    </row>
    <row r="2791" spans="1:9" x14ac:dyDescent="0.25">
      <c r="A2791" s="14"/>
      <c r="B2791" s="5">
        <f>DATE(YEAR(siječanj!B2791),MONTH(siječanj!B2791)+5,DAY(siječanj!B2791))</f>
        <v>44012</v>
      </c>
      <c r="C2791" s="8">
        <v>29.0416666666667</v>
      </c>
      <c r="D2791">
        <v>0.9371103110011656</v>
      </c>
      <c r="E2791" s="6">
        <v>66.199482653541381</v>
      </c>
      <c r="F2791" s="10">
        <v>71.472820654564103</v>
      </c>
      <c r="G2791" s="10">
        <v>67.718411383191039</v>
      </c>
      <c r="H2791" s="10">
        <v>239.45149449729794</v>
      </c>
      <c r="I2791" s="10">
        <f t="shared" si="69"/>
        <v>62.036217777576432</v>
      </c>
    </row>
    <row r="2792" spans="1:9" x14ac:dyDescent="0.25">
      <c r="A2792" s="14"/>
      <c r="B2792" s="5">
        <f>DATE(YEAR(siječanj!B2792),MONTH(siječanj!B2792)+5,DAY(siječanj!B2792))</f>
        <v>44012</v>
      </c>
      <c r="C2792" s="8">
        <v>29.0520833333333</v>
      </c>
      <c r="D2792">
        <v>0.9371103110011656</v>
      </c>
      <c r="E2792" s="6">
        <v>63.944969538799612</v>
      </c>
      <c r="F2792" s="10">
        <v>69.921980305746956</v>
      </c>
      <c r="G2792" s="10">
        <v>66.77191267657264</v>
      </c>
      <c r="H2792" s="10">
        <v>239.09276490311041</v>
      </c>
      <c r="I2792" s="10">
        <f t="shared" si="69"/>
        <v>59.923490291464567</v>
      </c>
    </row>
    <row r="2793" spans="1:9" x14ac:dyDescent="0.25">
      <c r="A2793" s="14"/>
      <c r="B2793" s="5">
        <f>DATE(YEAR(siječanj!B2793),MONTH(siječanj!B2793)+5,DAY(siječanj!B2793))</f>
        <v>44012</v>
      </c>
      <c r="C2793" s="8">
        <v>29.0625</v>
      </c>
      <c r="D2793">
        <v>0.9371103110011656</v>
      </c>
      <c r="E2793" s="6">
        <v>62.289549936910198</v>
      </c>
      <c r="F2793" s="10">
        <v>68.979182764580472</v>
      </c>
      <c r="G2793" s="10">
        <v>65.358738078996296</v>
      </c>
      <c r="H2793" s="10">
        <v>239.31580103791433</v>
      </c>
      <c r="I2793" s="10">
        <f t="shared" si="69"/>
        <v>58.372179513500548</v>
      </c>
    </row>
    <row r="2794" spans="1:9" x14ac:dyDescent="0.25">
      <c r="A2794" s="14"/>
      <c r="B2794" s="5">
        <f>DATE(YEAR(siječanj!B2794),MONTH(siječanj!B2794)+5,DAY(siječanj!B2794))</f>
        <v>44012</v>
      </c>
      <c r="C2794" s="8">
        <v>29.0729166666667</v>
      </c>
      <c r="D2794">
        <v>0.9371103110011656</v>
      </c>
      <c r="E2794" s="6">
        <v>60.873166797748041</v>
      </c>
      <c r="F2794" s="10">
        <v>68.689385133021773</v>
      </c>
      <c r="G2794" s="10">
        <v>64.96744933798027</v>
      </c>
      <c r="H2794" s="10">
        <v>238.89354078568846</v>
      </c>
      <c r="I2794" s="10">
        <f t="shared" si="69"/>
        <v>57.044872269463497</v>
      </c>
    </row>
    <row r="2795" spans="1:9" x14ac:dyDescent="0.25">
      <c r="A2795" s="14"/>
      <c r="B2795" s="5">
        <f>DATE(YEAR(siječanj!B2795),MONTH(siječanj!B2795)+5,DAY(siječanj!B2795))</f>
        <v>44012</v>
      </c>
      <c r="C2795" s="8">
        <v>29.0833333333333</v>
      </c>
      <c r="D2795">
        <v>0.9371103110011656</v>
      </c>
      <c r="E2795" s="6">
        <v>60.578476633101879</v>
      </c>
      <c r="F2795" s="10">
        <v>69.286380311798965</v>
      </c>
      <c r="G2795" s="10">
        <v>64.89121554525677</v>
      </c>
      <c r="H2795" s="10">
        <v>239.07917129892266</v>
      </c>
      <c r="I2795" s="10">
        <f t="shared" si="69"/>
        <v>56.768715077622943</v>
      </c>
    </row>
    <row r="2796" spans="1:9" x14ac:dyDescent="0.25">
      <c r="A2796" s="14"/>
      <c r="B2796" s="5">
        <f>DATE(YEAR(siječanj!B2796),MONTH(siječanj!B2796)+5,DAY(siječanj!B2796))</f>
        <v>44012</v>
      </c>
      <c r="C2796" s="8">
        <v>29.09375</v>
      </c>
      <c r="D2796">
        <v>0.9371103110011656</v>
      </c>
      <c r="E2796" s="6">
        <v>60.058548247268995</v>
      </c>
      <c r="F2796" s="10">
        <v>70.373124424622532</v>
      </c>
      <c r="G2796" s="10">
        <v>65.680310579267712</v>
      </c>
      <c r="H2796" s="10">
        <v>239.18163494978774</v>
      </c>
      <c r="I2796" s="10">
        <f t="shared" si="69"/>
        <v>56.28148482627676</v>
      </c>
    </row>
    <row r="2797" spans="1:9" x14ac:dyDescent="0.25">
      <c r="A2797" s="14"/>
      <c r="B2797" s="5">
        <f>DATE(YEAR(siječanj!B2797),MONTH(siječanj!B2797)+5,DAY(siječanj!B2797))</f>
        <v>44012</v>
      </c>
      <c r="C2797" s="8">
        <v>29.1041666666667</v>
      </c>
      <c r="D2797">
        <v>0.9371103110011656</v>
      </c>
      <c r="E2797" s="6">
        <v>59.277073875286064</v>
      </c>
      <c r="F2797" s="10">
        <v>69.814754024205257</v>
      </c>
      <c r="G2797" s="10">
        <v>65.446297715722309</v>
      </c>
      <c r="H2797" s="10">
        <v>239.32646069169391</v>
      </c>
      <c r="I2797" s="10">
        <f t="shared" si="69"/>
        <v>55.549157134508391</v>
      </c>
    </row>
    <row r="2798" spans="1:9" x14ac:dyDescent="0.25">
      <c r="A2798" s="14"/>
      <c r="B2798" s="5">
        <f>DATE(YEAR(siječanj!B2798),MONTH(siječanj!B2798)+5,DAY(siječanj!B2798))</f>
        <v>44012</v>
      </c>
      <c r="C2798" s="8">
        <v>29.1145833333333</v>
      </c>
      <c r="D2798">
        <v>0.9371103110011656</v>
      </c>
      <c r="E2798" s="6">
        <v>58.963199626978145</v>
      </c>
      <c r="F2798" s="10">
        <v>68.407205454441211</v>
      </c>
      <c r="G2798" s="10">
        <v>64.533185488603522</v>
      </c>
      <c r="H2798" s="10">
        <v>239.30807233969728</v>
      </c>
      <c r="I2798" s="10">
        <f t="shared" si="69"/>
        <v>55.255022340061302</v>
      </c>
    </row>
    <row r="2799" spans="1:9" x14ac:dyDescent="0.25">
      <c r="A2799" s="14"/>
      <c r="B2799" s="5">
        <f>DATE(YEAR(siječanj!B2799),MONTH(siječanj!B2799)+5,DAY(siječanj!B2799))</f>
        <v>44012</v>
      </c>
      <c r="C2799" s="8">
        <v>29.125</v>
      </c>
      <c r="D2799">
        <v>0.9371103110011656</v>
      </c>
      <c r="E2799" s="6">
        <v>58.755089058953004</v>
      </c>
      <c r="F2799" s="10">
        <v>67.512822639591931</v>
      </c>
      <c r="G2799" s="10">
        <v>63.356332054231778</v>
      </c>
      <c r="H2799" s="10">
        <v>239.10629461725864</v>
      </c>
      <c r="I2799" s="10">
        <f t="shared" si="69"/>
        <v>55.059999780936629</v>
      </c>
    </row>
    <row r="2800" spans="1:9" x14ac:dyDescent="0.25">
      <c r="A2800" s="14"/>
      <c r="B2800" s="5">
        <f>DATE(YEAR(siječanj!B2800),MONTH(siječanj!B2800)+5,DAY(siječanj!B2800))</f>
        <v>44012</v>
      </c>
      <c r="C2800" s="8">
        <v>29.1354166666667</v>
      </c>
      <c r="D2800">
        <v>0.9371103110011656</v>
      </c>
      <c r="E2800" s="6">
        <v>58.689263423647411</v>
      </c>
      <c r="F2800" s="10">
        <v>66.280994053329948</v>
      </c>
      <c r="G2800" s="10">
        <v>63.208976274258426</v>
      </c>
      <c r="H2800" s="10">
        <v>238.96033283058739</v>
      </c>
      <c r="I2800" s="10">
        <f t="shared" si="69"/>
        <v>54.998313899363559</v>
      </c>
    </row>
    <row r="2801" spans="1:9" x14ac:dyDescent="0.25">
      <c r="A2801" s="14"/>
      <c r="B2801" s="5">
        <f>DATE(YEAR(siječanj!B2801),MONTH(siječanj!B2801)+5,DAY(siječanj!B2801))</f>
        <v>44012</v>
      </c>
      <c r="C2801" s="8">
        <v>29.1458333333333</v>
      </c>
      <c r="D2801">
        <v>0.9371103110011656</v>
      </c>
      <c r="E2801" s="6">
        <v>59.16922099665836</v>
      </c>
      <c r="F2801" s="10">
        <v>66.181026387361797</v>
      </c>
      <c r="G2801" s="10">
        <v>63.445445200589994</v>
      </c>
      <c r="H2801" s="10">
        <v>238.78657488360162</v>
      </c>
      <c r="I2801" s="10">
        <f t="shared" si="69"/>
        <v>55.448087089875216</v>
      </c>
    </row>
    <row r="2802" spans="1:9" x14ac:dyDescent="0.25">
      <c r="A2802" s="14"/>
      <c r="B2802" s="5">
        <f>DATE(YEAR(siječanj!B2802),MONTH(siječanj!B2802)+5,DAY(siječanj!B2802))</f>
        <v>44012</v>
      </c>
      <c r="C2802" s="8">
        <v>29.15625</v>
      </c>
      <c r="D2802">
        <v>0.9371103110011656</v>
      </c>
      <c r="E2802" s="6">
        <v>60.377713013058781</v>
      </c>
      <c r="F2802" s="10">
        <v>65.412619281300252</v>
      </c>
      <c r="G2802" s="10">
        <v>62.571302503011587</v>
      </c>
      <c r="H2802" s="10">
        <v>238.85400283405008</v>
      </c>
      <c r="I2802" s="10">
        <f t="shared" si="69"/>
        <v>56.580577419206634</v>
      </c>
    </row>
    <row r="2803" spans="1:9" x14ac:dyDescent="0.25">
      <c r="A2803" s="14"/>
      <c r="B2803" s="5">
        <f>DATE(YEAR(siječanj!B2803),MONTH(siječanj!B2803)+5,DAY(siječanj!B2803))</f>
        <v>44012</v>
      </c>
      <c r="C2803" s="8">
        <v>29.1666666666667</v>
      </c>
      <c r="D2803">
        <v>0.9371103110011656</v>
      </c>
      <c r="E2803" s="6">
        <v>62.529431412846371</v>
      </c>
      <c r="F2803" s="10">
        <v>65.089115801187205</v>
      </c>
      <c r="G2803" s="10">
        <v>62.837515747442829</v>
      </c>
      <c r="H2803" s="10">
        <v>232.1731801292471</v>
      </c>
      <c r="I2803" s="10">
        <f t="shared" si="69"/>
        <v>58.596974918018518</v>
      </c>
    </row>
    <row r="2804" spans="1:9" x14ac:dyDescent="0.25">
      <c r="A2804" s="14"/>
      <c r="B2804" s="5">
        <f>DATE(YEAR(siječanj!B2804),MONTH(siječanj!B2804)+5,DAY(siječanj!B2804))</f>
        <v>44012</v>
      </c>
      <c r="C2804" s="8">
        <v>29.1770833333333</v>
      </c>
      <c r="D2804">
        <v>0.9371103110011656</v>
      </c>
      <c r="E2804" s="6">
        <v>64.722911934302999</v>
      </c>
      <c r="F2804" s="10">
        <v>64.065455366065422</v>
      </c>
      <c r="G2804" s="10">
        <v>60.690801057998996</v>
      </c>
      <c r="H2804" s="10">
        <v>172.63396346226446</v>
      </c>
      <c r="I2804" s="10">
        <f t="shared" si="69"/>
        <v>60.652508131655736</v>
      </c>
    </row>
    <row r="2805" spans="1:9" x14ac:dyDescent="0.25">
      <c r="A2805" s="14"/>
      <c r="B2805" s="5">
        <f>DATE(YEAR(siječanj!B2805),MONTH(siječanj!B2805)+5,DAY(siječanj!B2805))</f>
        <v>44012</v>
      </c>
      <c r="C2805" s="8">
        <v>29.1875</v>
      </c>
      <c r="D2805">
        <v>0.9371103110011656</v>
      </c>
      <c r="E2805" s="6">
        <v>67.264603433520065</v>
      </c>
      <c r="F2805" s="10">
        <v>63.651746219476664</v>
      </c>
      <c r="G2805" s="10">
        <v>59.692457461803549</v>
      </c>
      <c r="H2805" s="10">
        <v>104.29504187684883</v>
      </c>
      <c r="I2805" s="10">
        <f t="shared" si="69"/>
        <v>63.034353442956061</v>
      </c>
    </row>
    <row r="2806" spans="1:9" x14ac:dyDescent="0.25">
      <c r="A2806" s="14"/>
      <c r="B2806" s="5">
        <f>DATE(YEAR(siječanj!B2806),MONTH(siječanj!B2806)+5,DAY(siječanj!B2806))</f>
        <v>44012</v>
      </c>
      <c r="C2806" s="8">
        <v>29.1979166666667</v>
      </c>
      <c r="D2806">
        <v>0.9371103110011656</v>
      </c>
      <c r="E2806" s="6">
        <v>71.040488855012327</v>
      </c>
      <c r="F2806" s="10">
        <v>63.239426510852496</v>
      </c>
      <c r="G2806" s="10">
        <v>59.256104960659073</v>
      </c>
      <c r="H2806" s="10">
        <v>67.850003058061034</v>
      </c>
      <c r="I2806" s="10">
        <f t="shared" si="69"/>
        <v>66.572774604595438</v>
      </c>
    </row>
    <row r="2807" spans="1:9" x14ac:dyDescent="0.25">
      <c r="A2807" s="14"/>
      <c r="B2807" s="5">
        <f>DATE(YEAR(siječanj!B2807),MONTH(siječanj!B2807)+5,DAY(siječanj!B2807))</f>
        <v>44012</v>
      </c>
      <c r="C2807" s="8">
        <v>29.2083333333333</v>
      </c>
      <c r="D2807">
        <v>0.9371103110011656</v>
      </c>
      <c r="E2807" s="6">
        <v>74.161543652673927</v>
      </c>
      <c r="F2807" s="10">
        <v>63.14588299915156</v>
      </c>
      <c r="G2807" s="10">
        <v>62.350947744716017</v>
      </c>
      <c r="H2807" s="10">
        <v>45.969841778444888</v>
      </c>
      <c r="I2807" s="10">
        <f t="shared" si="69"/>
        <v>69.497547236683786</v>
      </c>
    </row>
    <row r="2808" spans="1:9" x14ac:dyDescent="0.25">
      <c r="A2808" s="14"/>
      <c r="B2808" s="5">
        <f>DATE(YEAR(siječanj!B2808),MONTH(siječanj!B2808)+5,DAY(siječanj!B2808))</f>
        <v>44012</v>
      </c>
      <c r="C2808" s="8">
        <v>29.21875</v>
      </c>
      <c r="D2808">
        <v>0.9371103110011656</v>
      </c>
      <c r="E2808" s="6">
        <v>77.640720211689555</v>
      </c>
      <c r="F2808" s="10">
        <v>67.728492957213234</v>
      </c>
      <c r="G2808" s="10">
        <v>68.476564019694436</v>
      </c>
      <c r="H2808" s="10">
        <v>27.01505965886491</v>
      </c>
      <c r="I2808" s="10">
        <f t="shared" si="69"/>
        <v>72.757919463930875</v>
      </c>
    </row>
    <row r="2809" spans="1:9" x14ac:dyDescent="0.25">
      <c r="A2809" s="14"/>
      <c r="B2809" s="5">
        <f>DATE(YEAR(siječanj!B2809),MONTH(siječanj!B2809)+5,DAY(siječanj!B2809))</f>
        <v>44012</v>
      </c>
      <c r="C2809" s="8">
        <v>29.2291666666667</v>
      </c>
      <c r="D2809">
        <v>0.9371103110011656</v>
      </c>
      <c r="E2809" s="6">
        <v>81.894275414849261</v>
      </c>
      <c r="F2809" s="10">
        <v>75.707580027030104</v>
      </c>
      <c r="G2809" s="10">
        <v>73.099501178131703</v>
      </c>
      <c r="H2809" s="10">
        <v>6.9928187316522843</v>
      </c>
      <c r="I2809" s="10">
        <f t="shared" si="69"/>
        <v>76.743969903224496</v>
      </c>
    </row>
    <row r="2810" spans="1:9" x14ac:dyDescent="0.25">
      <c r="A2810" s="14"/>
      <c r="B2810" s="5">
        <f>DATE(YEAR(siječanj!B2810),MONTH(siječanj!B2810)+5,DAY(siječanj!B2810))</f>
        <v>44012</v>
      </c>
      <c r="C2810" s="8">
        <v>29.2395833333333</v>
      </c>
      <c r="D2810">
        <v>0.9371103110011656</v>
      </c>
      <c r="E2810" s="6">
        <v>86.519545077150013</v>
      </c>
      <c r="F2810" s="10">
        <v>77.111279693926789</v>
      </c>
      <c r="G2810" s="10">
        <v>76.579810037282385</v>
      </c>
      <c r="H2810" s="10">
        <v>2.8304265819410737</v>
      </c>
      <c r="I2810" s="10">
        <f t="shared" si="69"/>
        <v>81.078357794927413</v>
      </c>
    </row>
    <row r="2811" spans="1:9" x14ac:dyDescent="0.25">
      <c r="A2811" s="14"/>
      <c r="B2811" s="5">
        <f>DATE(YEAR(siječanj!B2811),MONTH(siječanj!B2811)+5,DAY(siječanj!B2811))</f>
        <v>44012</v>
      </c>
      <c r="C2811" s="8">
        <v>29.25</v>
      </c>
      <c r="D2811">
        <v>0.9371103110011656</v>
      </c>
      <c r="E2811" s="6">
        <v>88.936868703978391</v>
      </c>
      <c r="F2811" s="10">
        <v>76.964119048817182</v>
      </c>
      <c r="G2811" s="10">
        <v>94.471049323017112</v>
      </c>
      <c r="H2811" s="10">
        <v>2.9502813012172933</v>
      </c>
      <c r="I2811" s="10">
        <f t="shared" si="69"/>
        <v>83.343656690655024</v>
      </c>
    </row>
    <row r="2812" spans="1:9" x14ac:dyDescent="0.25">
      <c r="A2812" s="14"/>
      <c r="B2812" s="5">
        <f>DATE(YEAR(siječanj!B2812),MONTH(siječanj!B2812)+5,DAY(siječanj!B2812))</f>
        <v>44012</v>
      </c>
      <c r="C2812" s="8">
        <v>29.2604166666667</v>
      </c>
      <c r="D2812">
        <v>0.9371103110011656</v>
      </c>
      <c r="E2812" s="6">
        <v>89.882697648611824</v>
      </c>
      <c r="F2812" s="10">
        <v>86.863557113270417</v>
      </c>
      <c r="G2812" s="10">
        <v>99.867790028622736</v>
      </c>
      <c r="H2812" s="10">
        <v>3.5059848854977882</v>
      </c>
      <c r="I2812" s="10">
        <f t="shared" si="69"/>
        <v>84.230002747114355</v>
      </c>
    </row>
    <row r="2813" spans="1:9" x14ac:dyDescent="0.25">
      <c r="A2813" s="14"/>
      <c r="B2813" s="5">
        <f>DATE(YEAR(siječanj!B2813),MONTH(siječanj!B2813)+5,DAY(siječanj!B2813))</f>
        <v>44012</v>
      </c>
      <c r="C2813" s="8">
        <v>29.2708333333333</v>
      </c>
      <c r="D2813">
        <v>0.9371103110011656</v>
      </c>
      <c r="E2813" s="6">
        <v>93.043041092145273</v>
      </c>
      <c r="F2813" s="10">
        <v>93.227382622895576</v>
      </c>
      <c r="G2813" s="10">
        <v>108.6147720992614</v>
      </c>
      <c r="H2813" s="10">
        <v>3.3649216679496625</v>
      </c>
      <c r="I2813" s="10">
        <f t="shared" si="69"/>
        <v>87.19159317435448</v>
      </c>
    </row>
    <row r="2814" spans="1:9" x14ac:dyDescent="0.25">
      <c r="A2814" s="14"/>
      <c r="B2814" s="5">
        <f>DATE(YEAR(siječanj!B2814),MONTH(siječanj!B2814)+5,DAY(siječanj!B2814))</f>
        <v>44012</v>
      </c>
      <c r="C2814" s="8">
        <v>29.28125</v>
      </c>
      <c r="D2814">
        <v>0.9371103110011656</v>
      </c>
      <c r="E2814" s="6">
        <v>93.844476046414343</v>
      </c>
      <c r="F2814" s="10">
        <v>101.94637734994899</v>
      </c>
      <c r="G2814" s="10">
        <v>119.37991094528019</v>
      </c>
      <c r="H2814" s="10">
        <v>3.4857357361004078</v>
      </c>
      <c r="I2814" s="10">
        <f t="shared" si="69"/>
        <v>87.942626133596775</v>
      </c>
    </row>
    <row r="2815" spans="1:9" x14ac:dyDescent="0.25">
      <c r="A2815" s="14"/>
      <c r="B2815" s="5">
        <f>DATE(YEAR(siječanj!B2815),MONTH(siječanj!B2815)+5,DAY(siječanj!B2815))</f>
        <v>44012</v>
      </c>
      <c r="C2815" s="8">
        <v>29.2916666666667</v>
      </c>
      <c r="D2815">
        <v>0.9371103110011656</v>
      </c>
      <c r="E2815" s="6">
        <v>93.602659281707119</v>
      </c>
      <c r="F2815" s="10">
        <v>110.69401126815141</v>
      </c>
      <c r="G2815" s="10">
        <v>128.39343373538824</v>
      </c>
      <c r="H2815" s="10">
        <v>3.1139456202422817</v>
      </c>
      <c r="I2815" s="10">
        <f t="shared" si="69"/>
        <v>87.716017150016697</v>
      </c>
    </row>
    <row r="2816" spans="1:9" x14ac:dyDescent="0.25">
      <c r="A2816" s="14"/>
      <c r="B2816" s="5">
        <f>DATE(YEAR(siječanj!B2816),MONTH(siječanj!B2816)+5,DAY(siječanj!B2816))</f>
        <v>44012</v>
      </c>
      <c r="C2816" s="8">
        <v>29.3020833333333</v>
      </c>
      <c r="D2816">
        <v>0.9371103110011656</v>
      </c>
      <c r="E2816" s="6">
        <v>93.21741964639854</v>
      </c>
      <c r="F2816" s="10">
        <v>124.64034311729209</v>
      </c>
      <c r="G2816" s="10">
        <v>139.10183553424781</v>
      </c>
      <c r="H2816" s="10">
        <v>2.7883180544942738</v>
      </c>
      <c r="I2816" s="10">
        <f t="shared" si="69"/>
        <v>87.355005115562705</v>
      </c>
    </row>
    <row r="2817" spans="1:9" x14ac:dyDescent="0.25">
      <c r="A2817" s="14"/>
      <c r="B2817" s="5">
        <f>DATE(YEAR(siječanj!B2817),MONTH(siječanj!B2817)+5,DAY(siječanj!B2817))</f>
        <v>44012</v>
      </c>
      <c r="C2817" s="8">
        <v>29.3125</v>
      </c>
      <c r="D2817">
        <v>0.9371103110011656</v>
      </c>
      <c r="E2817" s="6">
        <v>94.10941300801494</v>
      </c>
      <c r="F2817" s="10">
        <v>134.28913934937782</v>
      </c>
      <c r="G2817" s="10">
        <v>148.39331274698432</v>
      </c>
      <c r="H2817" s="10">
        <v>2.2992996989529324</v>
      </c>
      <c r="I2817" s="10">
        <f t="shared" si="69"/>
        <v>88.190901292078024</v>
      </c>
    </row>
    <row r="2818" spans="1:9" x14ac:dyDescent="0.25">
      <c r="A2818" s="14"/>
      <c r="B2818" s="5">
        <f>DATE(YEAR(siječanj!B2818),MONTH(siječanj!B2818)+5,DAY(siječanj!B2818))</f>
        <v>44012</v>
      </c>
      <c r="C2818" s="8">
        <v>29.3229166666667</v>
      </c>
      <c r="D2818">
        <v>0.9371103110011656</v>
      </c>
      <c r="E2818" s="6">
        <v>95.810265723151929</v>
      </c>
      <c r="F2818" s="10">
        <v>143.57993171786819</v>
      </c>
      <c r="G2818" s="10">
        <v>162.8246424722866</v>
      </c>
      <c r="H2818" s="10">
        <v>1.9526413291054077</v>
      </c>
      <c r="I2818" s="10">
        <f t="shared" si="69"/>
        <v>89.784787908927214</v>
      </c>
    </row>
    <row r="2819" spans="1:9" x14ac:dyDescent="0.25">
      <c r="A2819" s="14"/>
      <c r="B2819" s="5">
        <f>DATE(YEAR(siječanj!B2819),MONTH(siječanj!B2819)+5,DAY(siječanj!B2819))</f>
        <v>44012</v>
      </c>
      <c r="C2819" s="8">
        <v>29.3333333333333</v>
      </c>
      <c r="D2819">
        <v>0.9371103110011656</v>
      </c>
      <c r="E2819" s="6">
        <v>96.659455342821829</v>
      </c>
      <c r="F2819" s="10">
        <v>165.22612950287666</v>
      </c>
      <c r="G2819" s="10">
        <v>177.41530877164104</v>
      </c>
      <c r="H2819" s="10">
        <v>1.8127441047783497</v>
      </c>
      <c r="I2819" s="10">
        <f t="shared" si="69"/>
        <v>90.580572257515044</v>
      </c>
    </row>
    <row r="2820" spans="1:9" x14ac:dyDescent="0.25">
      <c r="A2820" s="14"/>
      <c r="B2820" s="5">
        <f>DATE(YEAR(siječanj!B2820),MONTH(siječanj!B2820)+5,DAY(siječanj!B2820))</f>
        <v>44012</v>
      </c>
      <c r="C2820" s="8">
        <v>29.34375</v>
      </c>
      <c r="D2820">
        <v>0.9371103110011656</v>
      </c>
      <c r="E2820" s="6">
        <v>98.363374333856711</v>
      </c>
      <c r="F2820" s="10">
        <v>188.77507074969461</v>
      </c>
      <c r="G2820" s="10">
        <v>189.40524419633698</v>
      </c>
      <c r="H2820" s="10">
        <v>1.7543985227590602</v>
      </c>
      <c r="I2820" s="10">
        <f t="shared" ref="I2820:I2882" si="71">D2820*E2820</f>
        <v>92.177332313124538</v>
      </c>
    </row>
    <row r="2821" spans="1:9" x14ac:dyDescent="0.25">
      <c r="A2821" s="14"/>
      <c r="B2821" s="5">
        <f>DATE(YEAR(siječanj!B2821),MONTH(siječanj!B2821)+5,DAY(siječanj!B2821))</f>
        <v>44012</v>
      </c>
      <c r="C2821" s="8">
        <v>29.3541666666667</v>
      </c>
      <c r="D2821">
        <v>0.9371103110011656</v>
      </c>
      <c r="E2821" s="6">
        <v>99.11889955168165</v>
      </c>
      <c r="F2821" s="10">
        <v>186.68061279723918</v>
      </c>
      <c r="G2821" s="10">
        <v>194.05030988143778</v>
      </c>
      <c r="H2821" s="10">
        <v>1.8582687527752302</v>
      </c>
      <c r="I2821" s="10">
        <f t="shared" si="71"/>
        <v>92.88534278496968</v>
      </c>
    </row>
    <row r="2822" spans="1:9" x14ac:dyDescent="0.25">
      <c r="A2822" s="14"/>
      <c r="B2822" s="5">
        <f>DATE(YEAR(siječanj!B2822),MONTH(siječanj!B2822)+5,DAY(siječanj!B2822))</f>
        <v>44012</v>
      </c>
      <c r="C2822" s="8">
        <v>29.3645833333333</v>
      </c>
      <c r="D2822">
        <v>0.9371103110011656</v>
      </c>
      <c r="E2822" s="6">
        <v>100.81033796572149</v>
      </c>
      <c r="F2822" s="10">
        <v>188.01567901985146</v>
      </c>
      <c r="G2822" s="10">
        <v>200.56334510094479</v>
      </c>
      <c r="H2822" s="10">
        <v>2.0563947601430974</v>
      </c>
      <c r="I2822" s="10">
        <f t="shared" si="71"/>
        <v>94.470407163189876</v>
      </c>
    </row>
    <row r="2823" spans="1:9" x14ac:dyDescent="0.25">
      <c r="A2823" s="14"/>
      <c r="B2823" s="5">
        <f>DATE(YEAR(siječanj!B2823),MONTH(siječanj!B2823)+5,DAY(siječanj!B2823))</f>
        <v>44012</v>
      </c>
      <c r="C2823" s="8">
        <v>29.375</v>
      </c>
      <c r="D2823">
        <v>0.9371103110011656</v>
      </c>
      <c r="E2823" s="6">
        <v>102.36026893863115</v>
      </c>
      <c r="F2823" s="10">
        <v>190.80846529918983</v>
      </c>
      <c r="G2823" s="10">
        <v>206.67105408237342</v>
      </c>
      <c r="H2823" s="10">
        <v>1.9158516474478624</v>
      </c>
      <c r="I2823" s="10">
        <f t="shared" si="71"/>
        <v>95.922863459243587</v>
      </c>
    </row>
    <row r="2824" spans="1:9" x14ac:dyDescent="0.25">
      <c r="A2824" s="14"/>
      <c r="B2824" s="5">
        <f>DATE(YEAR(siječanj!B2824),MONTH(siječanj!B2824)+5,DAY(siječanj!B2824))</f>
        <v>44012</v>
      </c>
      <c r="C2824" s="8">
        <v>29.3854166666667</v>
      </c>
      <c r="D2824">
        <v>0.9371103110011656</v>
      </c>
      <c r="E2824" s="6">
        <v>104.18438832797975</v>
      </c>
      <c r="F2824" s="10">
        <v>198.04932561229629</v>
      </c>
      <c r="G2824" s="10">
        <v>208.52320098139944</v>
      </c>
      <c r="H2824" s="10">
        <v>1.6636686769628521</v>
      </c>
      <c r="I2824" s="10">
        <f t="shared" si="71"/>
        <v>97.632264547499304</v>
      </c>
    </row>
    <row r="2825" spans="1:9" x14ac:dyDescent="0.25">
      <c r="A2825" s="14"/>
      <c r="B2825" s="5">
        <f>DATE(YEAR(siječanj!B2825),MONTH(siječanj!B2825)+5,DAY(siječanj!B2825))</f>
        <v>44012</v>
      </c>
      <c r="C2825" s="8">
        <v>29.3958333333333</v>
      </c>
      <c r="D2825">
        <v>0.9371103110011656</v>
      </c>
      <c r="E2825" s="6">
        <v>104.85525037161987</v>
      </c>
      <c r="F2825" s="10">
        <v>195.75106346184805</v>
      </c>
      <c r="G2825" s="10">
        <v>211.40566422241932</v>
      </c>
      <c r="H2825" s="10">
        <v>1.6370025717221299</v>
      </c>
      <c r="I2825" s="10">
        <f t="shared" si="71"/>
        <v>98.260936285853788</v>
      </c>
    </row>
    <row r="2826" spans="1:9" x14ac:dyDescent="0.25">
      <c r="A2826" s="14"/>
      <c r="B2826" s="5">
        <f>DATE(YEAR(siječanj!B2826),MONTH(siječanj!B2826)+5,DAY(siječanj!B2826))</f>
        <v>44012</v>
      </c>
      <c r="C2826" s="8">
        <v>29.40625</v>
      </c>
      <c r="D2826">
        <v>0.9371103110011656</v>
      </c>
      <c r="E2826" s="6">
        <v>105.57460683958047</v>
      </c>
      <c r="F2826" s="10">
        <v>193.78075658269239</v>
      </c>
      <c r="G2826" s="10">
        <v>209.99935861344815</v>
      </c>
      <c r="H2826" s="10">
        <v>1.75638210882949</v>
      </c>
      <c r="I2826" s="10">
        <f t="shared" si="71"/>
        <v>98.935052649265032</v>
      </c>
    </row>
    <row r="2827" spans="1:9" x14ac:dyDescent="0.25">
      <c r="A2827" s="14"/>
      <c r="B2827" s="5">
        <f>DATE(YEAR(siječanj!B2827),MONTH(siječanj!B2827)+5,DAY(siječanj!B2827))</f>
        <v>44012</v>
      </c>
      <c r="C2827" s="8">
        <v>29.4166666666667</v>
      </c>
      <c r="D2827">
        <v>0.9371103110011656</v>
      </c>
      <c r="E2827" s="6">
        <v>106.73344564151375</v>
      </c>
      <c r="F2827" s="10">
        <v>201.91392353897692</v>
      </c>
      <c r="G2827" s="10">
        <v>210.68361770567142</v>
      </c>
      <c r="H2827" s="10">
        <v>1.7174341417747283</v>
      </c>
      <c r="I2827" s="10">
        <f t="shared" si="71"/>
        <v>100.02101243934496</v>
      </c>
    </row>
    <row r="2828" spans="1:9" x14ac:dyDescent="0.25">
      <c r="A2828" s="14"/>
      <c r="B2828" s="5">
        <f>DATE(YEAR(siječanj!B2828),MONTH(siječanj!B2828)+5,DAY(siječanj!B2828))</f>
        <v>44012</v>
      </c>
      <c r="C2828" s="8">
        <v>29.4270833333333</v>
      </c>
      <c r="D2828">
        <v>0.9371103110011656</v>
      </c>
      <c r="E2828" s="6">
        <v>107.16015149492348</v>
      </c>
      <c r="F2828" s="10">
        <v>197.74673956177054</v>
      </c>
      <c r="G2828" s="10">
        <v>206.90155657325371</v>
      </c>
      <c r="H2828" s="10">
        <v>1.9812900221346923</v>
      </c>
      <c r="I2828" s="10">
        <f t="shared" si="71"/>
        <v>100.42088289433977</v>
      </c>
    </row>
    <row r="2829" spans="1:9" x14ac:dyDescent="0.25">
      <c r="A2829" s="14"/>
      <c r="B2829" s="5">
        <f>DATE(YEAR(siječanj!B2829),MONTH(siječanj!B2829)+5,DAY(siječanj!B2829))</f>
        <v>44012</v>
      </c>
      <c r="C2829" s="8">
        <v>29.4375</v>
      </c>
      <c r="D2829">
        <v>0.9371103110011656</v>
      </c>
      <c r="E2829" s="6">
        <v>109.17932495560633</v>
      </c>
      <c r="F2829" s="10">
        <v>194.55476535962833</v>
      </c>
      <c r="G2829" s="10">
        <v>207.97160122841285</v>
      </c>
      <c r="H2829" s="10">
        <v>2.0241402730089351</v>
      </c>
      <c r="I2829" s="10">
        <f t="shared" si="71"/>
        <v>102.31307116404557</v>
      </c>
    </row>
    <row r="2830" spans="1:9" x14ac:dyDescent="0.25">
      <c r="A2830" s="14"/>
      <c r="B2830" s="5">
        <f>DATE(YEAR(siječanj!B2830),MONTH(siječanj!B2830)+5,DAY(siječanj!B2830))</f>
        <v>44012</v>
      </c>
      <c r="C2830" s="8">
        <v>29.4479166666667</v>
      </c>
      <c r="D2830">
        <v>0.9371103110011656</v>
      </c>
      <c r="E2830" s="6">
        <v>110.07474305348308</v>
      </c>
      <c r="F2830" s="10">
        <v>192.06927644345416</v>
      </c>
      <c r="G2830" s="10">
        <v>206.12535686726963</v>
      </c>
      <c r="H2830" s="10">
        <v>1.9556990664651086</v>
      </c>
      <c r="I2830" s="10">
        <f t="shared" si="71"/>
        <v>103.15217669622292</v>
      </c>
    </row>
    <row r="2831" spans="1:9" x14ac:dyDescent="0.25">
      <c r="A2831" s="14"/>
      <c r="B2831" s="5">
        <f>DATE(YEAR(siječanj!B2831),MONTH(siječanj!B2831)+5,DAY(siječanj!B2831))</f>
        <v>44012</v>
      </c>
      <c r="C2831" s="8">
        <v>29.4583333333333</v>
      </c>
      <c r="D2831">
        <v>0.9371103110011656</v>
      </c>
      <c r="E2831" s="6">
        <v>111.29432549588856</v>
      </c>
      <c r="F2831" s="10">
        <v>196.6208955466854</v>
      </c>
      <c r="G2831" s="10">
        <v>209.41436040016782</v>
      </c>
      <c r="H2831" s="10">
        <v>1.8039372621445653</v>
      </c>
      <c r="I2831" s="10">
        <f t="shared" si="71"/>
        <v>104.29505997811708</v>
      </c>
    </row>
    <row r="2832" spans="1:9" x14ac:dyDescent="0.25">
      <c r="A2832" s="14"/>
      <c r="B2832" s="5">
        <f>DATE(YEAR(siječanj!B2832),MONTH(siječanj!B2832)+5,DAY(siječanj!B2832))</f>
        <v>44012</v>
      </c>
      <c r="C2832" s="8">
        <v>29.46875</v>
      </c>
      <c r="D2832">
        <v>0.9371103110011656</v>
      </c>
      <c r="E2832" s="6">
        <v>112.90972265077642</v>
      </c>
      <c r="F2832" s="10">
        <v>204.42352000236397</v>
      </c>
      <c r="G2832" s="10">
        <v>207.00887253941571</v>
      </c>
      <c r="H2832" s="10">
        <v>1.9882260845490582</v>
      </c>
      <c r="I2832" s="10">
        <f t="shared" si="71"/>
        <v>105.80886530832444</v>
      </c>
    </row>
    <row r="2833" spans="1:9" x14ac:dyDescent="0.25">
      <c r="A2833" s="14"/>
      <c r="B2833" s="5">
        <f>DATE(YEAR(siječanj!B2833),MONTH(siječanj!B2833)+5,DAY(siječanj!B2833))</f>
        <v>44012</v>
      </c>
      <c r="C2833" s="8">
        <v>29.4791666666667</v>
      </c>
      <c r="D2833">
        <v>0.9371103110011656</v>
      </c>
      <c r="E2833" s="6">
        <v>113.1137084422213</v>
      </c>
      <c r="F2833" s="10">
        <v>188.57563050484907</v>
      </c>
      <c r="G2833" s="10">
        <v>204.81968593496245</v>
      </c>
      <c r="H2833" s="10">
        <v>2.1194702016499036</v>
      </c>
      <c r="I2833" s="10">
        <f t="shared" si="71"/>
        <v>106.00002249678516</v>
      </c>
    </row>
    <row r="2834" spans="1:9" x14ac:dyDescent="0.25">
      <c r="A2834" s="14"/>
      <c r="B2834" s="5">
        <f>DATE(YEAR(siječanj!B2834),MONTH(siječanj!B2834)+5,DAY(siječanj!B2834))</f>
        <v>44012</v>
      </c>
      <c r="C2834" s="8">
        <v>29.4895833333333</v>
      </c>
      <c r="D2834">
        <v>0.9371103110011656</v>
      </c>
      <c r="E2834" s="6">
        <v>112.35120764532162</v>
      </c>
      <c r="F2834" s="10">
        <v>188.46707467491026</v>
      </c>
      <c r="G2834" s="10">
        <v>198.39452185282752</v>
      </c>
      <c r="H2834" s="10">
        <v>1.8774497405745429</v>
      </c>
      <c r="I2834" s="10">
        <f t="shared" si="71"/>
        <v>105.28547513786388</v>
      </c>
    </row>
    <row r="2835" spans="1:9" x14ac:dyDescent="0.25">
      <c r="A2835" s="14"/>
      <c r="B2835" s="5">
        <f>DATE(YEAR(siječanj!B2835),MONTH(siječanj!B2835)+5,DAY(siječanj!B2835))</f>
        <v>44012</v>
      </c>
      <c r="C2835" s="8">
        <v>29.5</v>
      </c>
      <c r="D2835">
        <v>0.9371103110011656</v>
      </c>
      <c r="E2835" s="6">
        <v>111.61604913246489</v>
      </c>
      <c r="F2835" s="10">
        <v>183.31273495025474</v>
      </c>
      <c r="G2835" s="10">
        <v>196.32688839149992</v>
      </c>
      <c r="H2835" s="10">
        <v>1.9619712714376851</v>
      </c>
      <c r="I2835" s="10">
        <f t="shared" si="71"/>
        <v>104.59655051524555</v>
      </c>
    </row>
    <row r="2836" spans="1:9" x14ac:dyDescent="0.25">
      <c r="A2836" s="14"/>
      <c r="B2836" s="5">
        <f>DATE(YEAR(siječanj!B2836),MONTH(siječanj!B2836)+5,DAY(siječanj!B2836))</f>
        <v>44012</v>
      </c>
      <c r="C2836" s="8">
        <v>29.5104166666667</v>
      </c>
      <c r="D2836">
        <v>0.9371103110011656</v>
      </c>
      <c r="E2836" s="6">
        <v>111.04513795203944</v>
      </c>
      <c r="F2836" s="10">
        <v>182.35408663690623</v>
      </c>
      <c r="G2836" s="10">
        <v>197.34053545533203</v>
      </c>
      <c r="H2836" s="10">
        <v>1.9906698785603374</v>
      </c>
      <c r="I2836" s="10">
        <f t="shared" si="71"/>
        <v>104.06154376140302</v>
      </c>
    </row>
    <row r="2837" spans="1:9" x14ac:dyDescent="0.25">
      <c r="A2837" s="14"/>
      <c r="B2837" s="5">
        <f>DATE(YEAR(siječanj!B2837),MONTH(siječanj!B2837)+5,DAY(siječanj!B2837))</f>
        <v>44012</v>
      </c>
      <c r="C2837" s="8">
        <v>29.5208333333333</v>
      </c>
      <c r="D2837">
        <v>0.9371103110011656</v>
      </c>
      <c r="E2837" s="6">
        <v>111.83281934819264</v>
      </c>
      <c r="F2837" s="10">
        <v>181.80076692334293</v>
      </c>
      <c r="G2837" s="10">
        <v>197.05427434880889</v>
      </c>
      <c r="H2837" s="10">
        <v>2.1647352963612723</v>
      </c>
      <c r="I2837" s="10">
        <f t="shared" si="71"/>
        <v>104.79968811952197</v>
      </c>
    </row>
    <row r="2838" spans="1:9" x14ac:dyDescent="0.25">
      <c r="A2838" s="14"/>
      <c r="B2838" s="5">
        <f>DATE(YEAR(siječanj!B2838),MONTH(siječanj!B2838)+5,DAY(siječanj!B2838))</f>
        <v>44012</v>
      </c>
      <c r="C2838" s="8">
        <v>29.53125</v>
      </c>
      <c r="D2838">
        <v>0.9371103110011656</v>
      </c>
      <c r="E2838" s="6">
        <v>112.17694526797251</v>
      </c>
      <c r="F2838" s="10">
        <v>182.4316516120146</v>
      </c>
      <c r="G2838" s="10">
        <v>197.75138483948072</v>
      </c>
      <c r="H2838" s="10">
        <v>2.5111470905875608</v>
      </c>
      <c r="I2838" s="10">
        <f t="shared" si="71"/>
        <v>105.12217206723045</v>
      </c>
    </row>
    <row r="2839" spans="1:9" x14ac:dyDescent="0.25">
      <c r="A2839" s="14"/>
      <c r="B2839" s="5">
        <f>DATE(YEAR(siječanj!B2839),MONTH(siječanj!B2839)+5,DAY(siječanj!B2839))</f>
        <v>44012</v>
      </c>
      <c r="C2839" s="8">
        <v>29.5416666666667</v>
      </c>
      <c r="D2839">
        <v>0.9371103110011656</v>
      </c>
      <c r="E2839" s="6">
        <v>111.19694641200536</v>
      </c>
      <c r="F2839" s="10">
        <v>184.92486228975048</v>
      </c>
      <c r="G2839" s="10">
        <v>195.8809991782687</v>
      </c>
      <c r="H2839" s="10">
        <v>2.2058125986390968</v>
      </c>
      <c r="I2839" s="10">
        <f t="shared" si="71"/>
        <v>104.20380503453428</v>
      </c>
    </row>
    <row r="2840" spans="1:9" x14ac:dyDescent="0.25">
      <c r="A2840" s="14"/>
      <c r="B2840" s="5">
        <f>DATE(YEAR(siječanj!B2840),MONTH(siječanj!B2840)+5,DAY(siječanj!B2840))</f>
        <v>44012</v>
      </c>
      <c r="C2840" s="8">
        <v>29.5520833333333</v>
      </c>
      <c r="D2840">
        <v>0.9371103110011656</v>
      </c>
      <c r="E2840" s="6">
        <v>110.76959910321024</v>
      </c>
      <c r="F2840" s="10">
        <v>185.82608050056339</v>
      </c>
      <c r="G2840" s="10">
        <v>187.79043283441419</v>
      </c>
      <c r="H2840" s="10">
        <v>2.1276361473248477</v>
      </c>
      <c r="I2840" s="10">
        <f t="shared" si="71"/>
        <v>103.80333346508378</v>
      </c>
    </row>
    <row r="2841" spans="1:9" x14ac:dyDescent="0.25">
      <c r="A2841" s="14"/>
      <c r="B2841" s="5">
        <f>DATE(YEAR(siječanj!B2841),MONTH(siječanj!B2841)+5,DAY(siječanj!B2841))</f>
        <v>44012</v>
      </c>
      <c r="C2841" s="8">
        <v>29.5625</v>
      </c>
      <c r="D2841">
        <v>0.9371103110011656</v>
      </c>
      <c r="E2841" s="6">
        <v>110.73688885041599</v>
      </c>
      <c r="F2841" s="10">
        <v>184.34991445706626</v>
      </c>
      <c r="G2841" s="10">
        <v>183.69430716601443</v>
      </c>
      <c r="H2841" s="10">
        <v>2.1305920599340791</v>
      </c>
      <c r="I2841" s="10">
        <f t="shared" si="71"/>
        <v>103.77268034991484</v>
      </c>
    </row>
    <row r="2842" spans="1:9" x14ac:dyDescent="0.25">
      <c r="A2842" s="14"/>
      <c r="B2842" s="5">
        <f>DATE(YEAR(siječanj!B2842),MONTH(siječanj!B2842)+5,DAY(siječanj!B2842))</f>
        <v>44012</v>
      </c>
      <c r="C2842" s="8">
        <v>29.5729166666667</v>
      </c>
      <c r="D2842">
        <v>0.9371103110011656</v>
      </c>
      <c r="E2842" s="6">
        <v>111.70377461068766</v>
      </c>
      <c r="F2842" s="10">
        <v>184.0644248817253</v>
      </c>
      <c r="G2842" s="10">
        <v>185.50912989788696</v>
      </c>
      <c r="H2842" s="10">
        <v>1.9947658290620851</v>
      </c>
      <c r="I2842" s="10">
        <f t="shared" si="71"/>
        <v>104.67875896542562</v>
      </c>
    </row>
    <row r="2843" spans="1:9" x14ac:dyDescent="0.25">
      <c r="A2843" s="14"/>
      <c r="B2843" s="5">
        <f>DATE(YEAR(siječanj!B2843),MONTH(siječanj!B2843)+5,DAY(siječanj!B2843))</f>
        <v>44012</v>
      </c>
      <c r="C2843" s="8">
        <v>29.5833333333333</v>
      </c>
      <c r="D2843">
        <v>0.9371103110011656</v>
      </c>
      <c r="E2843" s="6">
        <v>111.95017490180186</v>
      </c>
      <c r="F2843" s="10">
        <v>183.79218687133951</v>
      </c>
      <c r="G2843" s="10">
        <v>183.67755801589226</v>
      </c>
      <c r="H2843" s="10">
        <v>2.0427542367075913</v>
      </c>
      <c r="I2843" s="10">
        <f t="shared" si="71"/>
        <v>104.90966321886242</v>
      </c>
    </row>
    <row r="2844" spans="1:9" x14ac:dyDescent="0.25">
      <c r="A2844" s="14"/>
      <c r="B2844" s="5">
        <f>DATE(YEAR(siječanj!B2844),MONTH(siječanj!B2844)+5,DAY(siječanj!B2844))</f>
        <v>44012</v>
      </c>
      <c r="C2844" s="8">
        <v>29.59375</v>
      </c>
      <c r="D2844">
        <v>0.9371103110011656</v>
      </c>
      <c r="E2844" s="6">
        <v>113.27082727896894</v>
      </c>
      <c r="F2844" s="10">
        <v>184.17939288801787</v>
      </c>
      <c r="G2844" s="10">
        <v>179.208310483898</v>
      </c>
      <c r="H2844" s="10">
        <v>2.312936229260969</v>
      </c>
      <c r="I2844" s="10">
        <f t="shared" si="71"/>
        <v>106.1472601787539</v>
      </c>
    </row>
    <row r="2845" spans="1:9" x14ac:dyDescent="0.25">
      <c r="A2845" s="14"/>
      <c r="B2845" s="5">
        <f>DATE(YEAR(siječanj!B2845),MONTH(siječanj!B2845)+5,DAY(siječanj!B2845))</f>
        <v>44012</v>
      </c>
      <c r="C2845" s="8">
        <v>29.6041666666667</v>
      </c>
      <c r="D2845">
        <v>0.9371103110011656</v>
      </c>
      <c r="E2845" s="6">
        <v>114.27598687488977</v>
      </c>
      <c r="F2845" s="10">
        <v>181.09193795896911</v>
      </c>
      <c r="G2845" s="10">
        <v>174.23849738809486</v>
      </c>
      <c r="H2845" s="10">
        <v>2.4522484604137578</v>
      </c>
      <c r="I2845" s="10">
        <f t="shared" si="71"/>
        <v>107.08920560029307</v>
      </c>
    </row>
    <row r="2846" spans="1:9" x14ac:dyDescent="0.25">
      <c r="A2846" s="14"/>
      <c r="B2846" s="5">
        <f>DATE(YEAR(siječanj!B2846),MONTH(siječanj!B2846)+5,DAY(siječanj!B2846))</f>
        <v>44012</v>
      </c>
      <c r="C2846" s="8">
        <v>29.6145833333333</v>
      </c>
      <c r="D2846">
        <v>0.9371103110011656</v>
      </c>
      <c r="E2846" s="6">
        <v>114.65262346150035</v>
      </c>
      <c r="F2846" s="10">
        <v>179.33768868330421</v>
      </c>
      <c r="G2846" s="10">
        <v>170.25097362442156</v>
      </c>
      <c r="H2846" s="10">
        <v>2.2730578635058349</v>
      </c>
      <c r="I2846" s="10">
        <f t="shared" si="71"/>
        <v>107.44215562910614</v>
      </c>
    </row>
    <row r="2847" spans="1:9" x14ac:dyDescent="0.25">
      <c r="A2847" s="14"/>
      <c r="B2847" s="5">
        <f>DATE(YEAR(siječanj!B2847),MONTH(siječanj!B2847)+5,DAY(siječanj!B2847))</f>
        <v>44012</v>
      </c>
      <c r="C2847" s="8">
        <v>29.625</v>
      </c>
      <c r="D2847">
        <v>0.9371103110011656</v>
      </c>
      <c r="E2847" s="6">
        <v>114.92578713806667</v>
      </c>
      <c r="F2847" s="10">
        <v>178.474492362539</v>
      </c>
      <c r="G2847" s="10">
        <v>168.73410525409307</v>
      </c>
      <c r="H2847" s="10">
        <v>2.4580814213646991</v>
      </c>
      <c r="I2847" s="10">
        <f t="shared" si="71"/>
        <v>107.69814012700741</v>
      </c>
    </row>
    <row r="2848" spans="1:9" x14ac:dyDescent="0.25">
      <c r="A2848" s="14"/>
      <c r="B2848" s="5">
        <f>DATE(YEAR(siječanj!B2848),MONTH(siječanj!B2848)+5,DAY(siječanj!B2848))</f>
        <v>44012</v>
      </c>
      <c r="C2848" s="8">
        <v>29.6354166666667</v>
      </c>
      <c r="D2848">
        <v>0.9371103110011656</v>
      </c>
      <c r="E2848" s="6">
        <v>115.29968909908696</v>
      </c>
      <c r="F2848" s="10">
        <v>178.33373590850749</v>
      </c>
      <c r="G2848" s="10">
        <v>163.9270033226743</v>
      </c>
      <c r="H2848" s="10">
        <v>2.4012622123205918</v>
      </c>
      <c r="I2848" s="10">
        <f t="shared" si="71"/>
        <v>108.04852750998309</v>
      </c>
    </row>
    <row r="2849" spans="1:9" x14ac:dyDescent="0.25">
      <c r="A2849" s="14"/>
      <c r="B2849" s="5">
        <f>DATE(YEAR(siječanj!B2849),MONTH(siječanj!B2849)+5,DAY(siječanj!B2849))</f>
        <v>44012</v>
      </c>
      <c r="C2849" s="8">
        <v>29.6458333333333</v>
      </c>
      <c r="D2849">
        <v>0.9371103110011656</v>
      </c>
      <c r="E2849" s="6">
        <v>116.01713907426131</v>
      </c>
      <c r="F2849" s="10">
        <v>176.30793934880126</v>
      </c>
      <c r="G2849" s="10">
        <v>163.50148944657312</v>
      </c>
      <c r="H2849" s="10">
        <v>2.4092015480116467</v>
      </c>
      <c r="I2849" s="10">
        <f t="shared" si="71"/>
        <v>108.72085727934649</v>
      </c>
    </row>
    <row r="2850" spans="1:9" x14ac:dyDescent="0.25">
      <c r="A2850" s="14"/>
      <c r="B2850" s="5">
        <f>DATE(YEAR(siječanj!B2850),MONTH(siječanj!B2850)+5,DAY(siječanj!B2850))</f>
        <v>44012</v>
      </c>
      <c r="C2850" s="8">
        <v>29.65625</v>
      </c>
      <c r="D2850">
        <v>0.9371103110011656</v>
      </c>
      <c r="E2850" s="6">
        <v>115.92082842071042</v>
      </c>
      <c r="F2850" s="10">
        <v>174.90267456787552</v>
      </c>
      <c r="G2850" s="10">
        <v>159.84713559183953</v>
      </c>
      <c r="H2850" s="10">
        <v>2.1513453416744719</v>
      </c>
      <c r="I2850" s="10">
        <f t="shared" si="71"/>
        <v>108.63060357284471</v>
      </c>
    </row>
    <row r="2851" spans="1:9" x14ac:dyDescent="0.25">
      <c r="A2851" s="14"/>
      <c r="B2851" s="5">
        <f>DATE(YEAR(siječanj!B2851),MONTH(siječanj!B2851)+5,DAY(siječanj!B2851))</f>
        <v>44012</v>
      </c>
      <c r="C2851" s="8">
        <v>29.6666666666667</v>
      </c>
      <c r="D2851">
        <v>0.9371103110011656</v>
      </c>
      <c r="E2851" s="6">
        <v>115.14632962780222</v>
      </c>
      <c r="F2851" s="10">
        <v>175.21940653423019</v>
      </c>
      <c r="G2851" s="10">
        <v>161.64648313136024</v>
      </c>
      <c r="H2851" s="10">
        <v>2.0654990907733528</v>
      </c>
      <c r="I2851" s="10">
        <f t="shared" si="71"/>
        <v>107.90481276815247</v>
      </c>
    </row>
    <row r="2852" spans="1:9" x14ac:dyDescent="0.25">
      <c r="A2852" s="14"/>
      <c r="B2852" s="5">
        <f>DATE(YEAR(siječanj!B2852),MONTH(siječanj!B2852)+5,DAY(siječanj!B2852))</f>
        <v>44012</v>
      </c>
      <c r="C2852" s="8">
        <v>29.6770833333333</v>
      </c>
      <c r="D2852">
        <v>0.9371103110011656</v>
      </c>
      <c r="E2852" s="6">
        <v>113.46207432252062</v>
      </c>
      <c r="F2852" s="10">
        <v>169.37870042562807</v>
      </c>
      <c r="G2852" s="10">
        <v>162.39459985602363</v>
      </c>
      <c r="H2852" s="10">
        <v>2.1631659972657937</v>
      </c>
      <c r="I2852" s="10">
        <f t="shared" si="71"/>
        <v>106.32647975521466</v>
      </c>
    </row>
    <row r="2853" spans="1:9" x14ac:dyDescent="0.25">
      <c r="A2853" s="14"/>
      <c r="B2853" s="5">
        <f>DATE(YEAR(siječanj!B2853),MONTH(siječanj!B2853)+5,DAY(siječanj!B2853))</f>
        <v>44012</v>
      </c>
      <c r="C2853" s="8">
        <v>29.6875</v>
      </c>
      <c r="D2853">
        <v>0.9371103110011656</v>
      </c>
      <c r="E2853" s="6">
        <v>114.20497994825152</v>
      </c>
      <c r="F2853" s="10">
        <v>164.12053614686133</v>
      </c>
      <c r="G2853" s="10">
        <v>159.97470309359272</v>
      </c>
      <c r="H2853" s="10">
        <v>2.128302001330372</v>
      </c>
      <c r="I2853" s="10">
        <f t="shared" si="71"/>
        <v>107.02266427718786</v>
      </c>
    </row>
    <row r="2854" spans="1:9" x14ac:dyDescent="0.25">
      <c r="A2854" s="14"/>
      <c r="B2854" s="5">
        <f>DATE(YEAR(siječanj!B2854),MONTH(siječanj!B2854)+5,DAY(siječanj!B2854))</f>
        <v>44012</v>
      </c>
      <c r="C2854" s="8">
        <v>29.6979166666667</v>
      </c>
      <c r="D2854">
        <v>0.9371103110011656</v>
      </c>
      <c r="E2854" s="6">
        <v>114.23197270861698</v>
      </c>
      <c r="F2854" s="10">
        <v>163.12163006628074</v>
      </c>
      <c r="G2854" s="10">
        <v>159.3542537106332</v>
      </c>
      <c r="H2854" s="10">
        <v>2.1009301108094314</v>
      </c>
      <c r="I2854" s="10">
        <f t="shared" si="71"/>
        <v>107.04795947124872</v>
      </c>
    </row>
    <row r="2855" spans="1:9" x14ac:dyDescent="0.25">
      <c r="A2855" s="14"/>
      <c r="B2855" s="5">
        <f>DATE(YEAR(siječanj!B2855),MONTH(siječanj!B2855)+5,DAY(siječanj!B2855))</f>
        <v>44012</v>
      </c>
      <c r="C2855" s="8">
        <v>29.7083333333333</v>
      </c>
      <c r="D2855">
        <v>0.9371103110011656</v>
      </c>
      <c r="E2855" s="6">
        <v>115.24405922832788</v>
      </c>
      <c r="F2855" s="10">
        <v>162.00895377075636</v>
      </c>
      <c r="G2855" s="10">
        <v>165.51760149976383</v>
      </c>
      <c r="H2855" s="10">
        <v>1.8526973416735353</v>
      </c>
      <c r="I2855" s="10">
        <f t="shared" si="71"/>
        <v>107.9963961844951</v>
      </c>
    </row>
    <row r="2856" spans="1:9" x14ac:dyDescent="0.25">
      <c r="A2856" s="14"/>
      <c r="B2856" s="5">
        <f>DATE(YEAR(siječanj!B2856),MONTH(siječanj!B2856)+5,DAY(siječanj!B2856))</f>
        <v>44012</v>
      </c>
      <c r="C2856" s="8">
        <v>29.71875</v>
      </c>
      <c r="D2856">
        <v>0.9371103110011656</v>
      </c>
      <c r="E2856" s="6">
        <v>115.35747072498553</v>
      </c>
      <c r="F2856" s="10">
        <v>162.0080713977961</v>
      </c>
      <c r="G2856" s="10">
        <v>175.86531749928267</v>
      </c>
      <c r="H2856" s="10">
        <v>1.8674719133103539</v>
      </c>
      <c r="I2856" s="10">
        <f t="shared" si="71"/>
        <v>108.10267526739905</v>
      </c>
    </row>
    <row r="2857" spans="1:9" x14ac:dyDescent="0.25">
      <c r="A2857" s="14"/>
      <c r="B2857" s="5">
        <f>DATE(YEAR(siječanj!B2857),MONTH(siječanj!B2857)+5,DAY(siječanj!B2857))</f>
        <v>44012</v>
      </c>
      <c r="C2857" s="8">
        <v>29.7291666666667</v>
      </c>
      <c r="D2857">
        <v>0.9371103110011656</v>
      </c>
      <c r="E2857" s="6">
        <v>115.92566713912055</v>
      </c>
      <c r="F2857" s="10">
        <v>162.74258100868749</v>
      </c>
      <c r="G2857" s="10">
        <v>167.28623028326643</v>
      </c>
      <c r="H2857" s="10">
        <v>1.8817752959057816</v>
      </c>
      <c r="I2857" s="10">
        <f t="shared" si="71"/>
        <v>108.63513798575886</v>
      </c>
    </row>
    <row r="2858" spans="1:9" x14ac:dyDescent="0.25">
      <c r="A2858" s="14"/>
      <c r="B2858" s="5">
        <f>DATE(YEAR(siječanj!B2858),MONTH(siječanj!B2858)+5,DAY(siječanj!B2858))</f>
        <v>44012</v>
      </c>
      <c r="C2858" s="8">
        <v>29.7395833333333</v>
      </c>
      <c r="D2858">
        <v>0.9371103110011656</v>
      </c>
      <c r="E2858" s="6">
        <v>117.2306316623657</v>
      </c>
      <c r="F2858" s="10">
        <v>162.21618764464449</v>
      </c>
      <c r="G2858" s="10">
        <v>162.42605343407854</v>
      </c>
      <c r="H2858" s="10">
        <v>1.8371301342340389</v>
      </c>
      <c r="I2858" s="10">
        <f t="shared" si="71"/>
        <v>109.85803369598261</v>
      </c>
    </row>
    <row r="2859" spans="1:9" x14ac:dyDescent="0.25">
      <c r="A2859" s="14"/>
      <c r="B2859" s="5">
        <f>DATE(YEAR(siječanj!B2859),MONTH(siječanj!B2859)+5,DAY(siječanj!B2859))</f>
        <v>44012</v>
      </c>
      <c r="C2859" s="8">
        <v>29.75</v>
      </c>
      <c r="D2859">
        <v>0.9371103110011656</v>
      </c>
      <c r="E2859" s="6">
        <v>120.02619551426811</v>
      </c>
      <c r="F2859" s="10">
        <v>160.21269395985234</v>
      </c>
      <c r="G2859" s="10">
        <v>160.9732942928658</v>
      </c>
      <c r="H2859" s="10">
        <v>1.8747174431035989</v>
      </c>
      <c r="I2859" s="10">
        <f t="shared" si="71"/>
        <v>112.47778540666249</v>
      </c>
    </row>
    <row r="2860" spans="1:9" x14ac:dyDescent="0.25">
      <c r="A2860" s="14"/>
      <c r="B2860" s="5">
        <f>DATE(YEAR(siječanj!B2860),MONTH(siječanj!B2860)+5,DAY(siječanj!B2860))</f>
        <v>44012</v>
      </c>
      <c r="C2860" s="8">
        <v>29.7604166666667</v>
      </c>
      <c r="D2860">
        <v>0.9371103110011656</v>
      </c>
      <c r="E2860" s="6">
        <v>122.18151639104974</v>
      </c>
      <c r="F2860" s="10">
        <v>159.68372534440948</v>
      </c>
      <c r="G2860" s="10">
        <v>159.092609142344</v>
      </c>
      <c r="H2860" s="10">
        <v>2.5394893110835683</v>
      </c>
      <c r="I2860" s="10">
        <f t="shared" si="71"/>
        <v>114.49755882381064</v>
      </c>
    </row>
    <row r="2861" spans="1:9" x14ac:dyDescent="0.25">
      <c r="A2861" s="14"/>
      <c r="B2861" s="5">
        <f>DATE(YEAR(siječanj!B2861),MONTH(siječanj!B2861)+5,DAY(siječanj!B2861))</f>
        <v>44012</v>
      </c>
      <c r="C2861" s="8">
        <v>29.7708333333333</v>
      </c>
      <c r="D2861">
        <v>0.9371103110011656</v>
      </c>
      <c r="E2861" s="6">
        <v>123.74161731141612</v>
      </c>
      <c r="F2861" s="10">
        <v>158.67695376730535</v>
      </c>
      <c r="G2861" s="10">
        <v>158.19565900643755</v>
      </c>
      <c r="H2861" s="10">
        <v>4.554686975124759</v>
      </c>
      <c r="I2861" s="10">
        <f t="shared" si="71"/>
        <v>115.95954548248838</v>
      </c>
    </row>
    <row r="2862" spans="1:9" x14ac:dyDescent="0.25">
      <c r="A2862" s="14"/>
      <c r="B2862" s="5">
        <f>DATE(YEAR(siječanj!B2862),MONTH(siječanj!B2862)+5,DAY(siječanj!B2862))</f>
        <v>44012</v>
      </c>
      <c r="C2862" s="8">
        <v>29.78125</v>
      </c>
      <c r="D2862">
        <v>0.9371103110011656</v>
      </c>
      <c r="E2862" s="6">
        <v>126.000553092236</v>
      </c>
      <c r="F2862" s="10">
        <v>158.08306486075927</v>
      </c>
      <c r="G2862" s="10">
        <v>161.17035040027611</v>
      </c>
      <c r="H2862" s="10">
        <v>11.025065872598605</v>
      </c>
      <c r="I2862" s="10">
        <f t="shared" si="71"/>
        <v>118.07641749458416</v>
      </c>
    </row>
    <row r="2863" spans="1:9" x14ac:dyDescent="0.25">
      <c r="A2863" s="14"/>
      <c r="B2863" s="5">
        <f>DATE(YEAR(siječanj!B2863),MONTH(siječanj!B2863)+5,DAY(siječanj!B2863))</f>
        <v>44012</v>
      </c>
      <c r="C2863" s="8">
        <v>29.7916666666667</v>
      </c>
      <c r="D2863">
        <v>0.9371103110011656</v>
      </c>
      <c r="E2863" s="6">
        <v>129.25955157966845</v>
      </c>
      <c r="F2863" s="10">
        <v>156.71733517961854</v>
      </c>
      <c r="G2863" s="10">
        <v>162.58134848692811</v>
      </c>
      <c r="H2863" s="10">
        <v>25.956515508307714</v>
      </c>
      <c r="I2863" s="10">
        <f t="shared" si="71"/>
        <v>121.13045858069431</v>
      </c>
    </row>
    <row r="2864" spans="1:9" x14ac:dyDescent="0.25">
      <c r="A2864" s="14"/>
      <c r="B2864" s="5">
        <f>DATE(YEAR(siječanj!B2864),MONTH(siječanj!B2864)+5,DAY(siječanj!B2864))</f>
        <v>44012</v>
      </c>
      <c r="C2864" s="8">
        <v>29.8020833333333</v>
      </c>
      <c r="D2864">
        <v>0.9371103110011656</v>
      </c>
      <c r="E2864" s="6">
        <v>133.33573642505144</v>
      </c>
      <c r="F2864" s="10">
        <v>153.31448182525006</v>
      </c>
      <c r="G2864" s="10">
        <v>158.28440074817934</v>
      </c>
      <c r="H2864" s="10">
        <v>42.252983824415004</v>
      </c>
      <c r="I2864" s="10">
        <f t="shared" si="71"/>
        <v>124.95029342884939</v>
      </c>
    </row>
    <row r="2865" spans="1:9" x14ac:dyDescent="0.25">
      <c r="A2865" s="14"/>
      <c r="B2865" s="5">
        <f>DATE(YEAR(siječanj!B2865),MONTH(siječanj!B2865)+5,DAY(siječanj!B2865))</f>
        <v>44012</v>
      </c>
      <c r="C2865" s="8">
        <v>29.8125</v>
      </c>
      <c r="D2865">
        <v>0.9371103110011656</v>
      </c>
      <c r="E2865" s="6">
        <v>138.21040116088483</v>
      </c>
      <c r="F2865" s="10">
        <v>152.5962781472532</v>
      </c>
      <c r="G2865" s="10">
        <v>157.22957569509833</v>
      </c>
      <c r="H2865" s="10">
        <v>63.086282847885712</v>
      </c>
      <c r="I2865" s="10">
        <f t="shared" si="71"/>
        <v>129.51839201547264</v>
      </c>
    </row>
    <row r="2866" spans="1:9" x14ac:dyDescent="0.25">
      <c r="A2866" s="14"/>
      <c r="B2866" s="5">
        <f>DATE(YEAR(siječanj!B2866),MONTH(siječanj!B2866)+5,DAY(siječanj!B2866))</f>
        <v>44012</v>
      </c>
      <c r="C2866" s="8">
        <v>29.8229166666667</v>
      </c>
      <c r="D2866">
        <v>0.9371103110011656</v>
      </c>
      <c r="E2866" s="6">
        <v>141.82807250524232</v>
      </c>
      <c r="F2866" s="10">
        <v>149.28909638054867</v>
      </c>
      <c r="G2866" s="10">
        <v>158.22745204032469</v>
      </c>
      <c r="H2866" s="10">
        <v>86.791624827783693</v>
      </c>
      <c r="I2866" s="10">
        <f t="shared" si="71"/>
        <v>132.9085491340835</v>
      </c>
    </row>
    <row r="2867" spans="1:9" x14ac:dyDescent="0.25">
      <c r="A2867" s="14"/>
      <c r="B2867" s="5">
        <f>DATE(YEAR(siječanj!B2867),MONTH(siječanj!B2867)+5,DAY(siječanj!B2867))</f>
        <v>44012</v>
      </c>
      <c r="C2867" s="8">
        <v>29.8333333333333</v>
      </c>
      <c r="D2867">
        <v>0.9371103110011656</v>
      </c>
      <c r="E2867" s="6">
        <v>147.81592447746297</v>
      </c>
      <c r="F2867" s="10">
        <v>143.63189190657775</v>
      </c>
      <c r="G2867" s="10">
        <v>151.56305945562204</v>
      </c>
      <c r="H2867" s="10">
        <v>129.2356917809924</v>
      </c>
      <c r="I2867" s="10">
        <f t="shared" si="71"/>
        <v>138.51982695800012</v>
      </c>
    </row>
    <row r="2868" spans="1:9" x14ac:dyDescent="0.25">
      <c r="A2868" s="14"/>
      <c r="B2868" s="5">
        <f>DATE(YEAR(siječanj!B2868),MONTH(siječanj!B2868)+5,DAY(siječanj!B2868))</f>
        <v>44012</v>
      </c>
      <c r="C2868" s="8">
        <v>29.84375</v>
      </c>
      <c r="D2868">
        <v>0.9371103110011656</v>
      </c>
      <c r="E2868" s="6">
        <v>152.17446686228101</v>
      </c>
      <c r="F2868" s="10">
        <v>124.7553989616169</v>
      </c>
      <c r="G2868" s="10">
        <v>138.31893457077561</v>
      </c>
      <c r="H2868" s="10">
        <v>197.30994388632618</v>
      </c>
      <c r="I2868" s="10">
        <f t="shared" si="71"/>
        <v>142.60426196774873</v>
      </c>
    </row>
    <row r="2869" spans="1:9" x14ac:dyDescent="0.25">
      <c r="A2869" s="14"/>
      <c r="B2869" s="5">
        <f>DATE(YEAR(siječanj!B2869),MONTH(siječanj!B2869)+5,DAY(siječanj!B2869))</f>
        <v>44012</v>
      </c>
      <c r="C2869" s="8">
        <v>29.8541666666667</v>
      </c>
      <c r="D2869">
        <v>0.9371103110011656</v>
      </c>
      <c r="E2869" s="6">
        <v>155.78069924992096</v>
      </c>
      <c r="F2869" s="10">
        <v>117.66964863553805</v>
      </c>
      <c r="G2869" s="10">
        <v>129.9478139719775</v>
      </c>
      <c r="H2869" s="10">
        <v>228.36443931386421</v>
      </c>
      <c r="I2869" s="10">
        <f t="shared" si="71"/>
        <v>145.98369952207247</v>
      </c>
    </row>
    <row r="2870" spans="1:9" x14ac:dyDescent="0.25">
      <c r="A2870" s="14"/>
      <c r="B2870" s="5">
        <f>DATE(YEAR(siječanj!B2870),MONTH(siječanj!B2870)+5,DAY(siječanj!B2870))</f>
        <v>44012</v>
      </c>
      <c r="C2870" s="8">
        <v>29.8645833333333</v>
      </c>
      <c r="D2870">
        <v>0.9371103110011656</v>
      </c>
      <c r="E2870" s="6">
        <v>156.52582514537585</v>
      </c>
      <c r="F2870" s="10">
        <v>115.78168591897237</v>
      </c>
      <c r="G2870" s="10">
        <v>127.54933088216345</v>
      </c>
      <c r="H2870" s="10">
        <v>229.29072209809775</v>
      </c>
      <c r="I2870" s="10">
        <f t="shared" si="71"/>
        <v>146.68196468169722</v>
      </c>
    </row>
    <row r="2871" spans="1:9" x14ac:dyDescent="0.25">
      <c r="A2871" s="14"/>
      <c r="B2871" s="5">
        <f>DATE(YEAR(siječanj!B2871),MONTH(siječanj!B2871)+5,DAY(siječanj!B2871))</f>
        <v>44012</v>
      </c>
      <c r="C2871" s="8">
        <v>29.875</v>
      </c>
      <c r="D2871">
        <v>0.9371103110011656</v>
      </c>
      <c r="E2871" s="6">
        <v>156.3267614814005</v>
      </c>
      <c r="F2871" s="10">
        <v>112.55712779950582</v>
      </c>
      <c r="G2871" s="10">
        <v>122.65153833316609</v>
      </c>
      <c r="H2871" s="10">
        <v>230.64665541522115</v>
      </c>
      <c r="I2871" s="10">
        <f t="shared" si="71"/>
        <v>146.49542006964026</v>
      </c>
    </row>
    <row r="2872" spans="1:9" x14ac:dyDescent="0.25">
      <c r="A2872" s="14"/>
      <c r="B2872" s="5">
        <f>DATE(YEAR(siječanj!B2872),MONTH(siječanj!B2872)+5,DAY(siječanj!B2872))</f>
        <v>44012</v>
      </c>
      <c r="C2872" s="8">
        <v>29.8854166666667</v>
      </c>
      <c r="D2872">
        <v>0.9371103110011656</v>
      </c>
      <c r="E2872" s="6">
        <v>160.56433987782532</v>
      </c>
      <c r="F2872" s="10">
        <v>109.75859212169337</v>
      </c>
      <c r="G2872" s="10">
        <v>109.1179414889834</v>
      </c>
      <c r="H2872" s="10">
        <v>237.71625100700965</v>
      </c>
      <c r="I2872" s="10">
        <f t="shared" si="71"/>
        <v>150.46649847860573</v>
      </c>
    </row>
    <row r="2873" spans="1:9" x14ac:dyDescent="0.25">
      <c r="A2873" s="14"/>
      <c r="B2873" s="5">
        <f>DATE(YEAR(siječanj!B2873),MONTH(siječanj!B2873)+5,DAY(siječanj!B2873))</f>
        <v>44012</v>
      </c>
      <c r="C2873" s="8">
        <v>29.8958333333333</v>
      </c>
      <c r="D2873">
        <v>0.9371103110011656</v>
      </c>
      <c r="E2873" s="6">
        <v>163.41384853889397</v>
      </c>
      <c r="F2873" s="10">
        <v>107.18441074878076</v>
      </c>
      <c r="G2873" s="10">
        <v>100.81962817580225</v>
      </c>
      <c r="H2873" s="10">
        <v>243.36119155792619</v>
      </c>
      <c r="I2873" s="10">
        <f t="shared" si="71"/>
        <v>153.13680242618031</v>
      </c>
    </row>
    <row r="2874" spans="1:9" x14ac:dyDescent="0.25">
      <c r="A2874" s="14"/>
      <c r="B2874" s="5">
        <f>DATE(YEAR(siječanj!B2874),MONTH(siječanj!B2874)+5,DAY(siječanj!B2874))</f>
        <v>44012</v>
      </c>
      <c r="C2874" s="8">
        <v>29.90625</v>
      </c>
      <c r="D2874">
        <v>0.9371103110011656</v>
      </c>
      <c r="E2874" s="6">
        <v>161.52559254769258</v>
      </c>
      <c r="F2874" s="10">
        <v>103.86438067354175</v>
      </c>
      <c r="G2874" s="10">
        <v>103.06303586065816</v>
      </c>
      <c r="H2874" s="10">
        <v>244.10053807624303</v>
      </c>
      <c r="I2874" s="10">
        <f t="shared" si="71"/>
        <v>151.36729826701574</v>
      </c>
    </row>
    <row r="2875" spans="1:9" x14ac:dyDescent="0.25">
      <c r="A2875" s="14"/>
      <c r="B2875" s="5">
        <f>DATE(YEAR(siječanj!B2875),MONTH(siječanj!B2875)+5,DAY(siječanj!B2875))</f>
        <v>44012</v>
      </c>
      <c r="C2875" s="8">
        <v>29.9166666666667</v>
      </c>
      <c r="D2875">
        <v>0.9371103110011656</v>
      </c>
      <c r="E2875" s="6">
        <v>157.57186808894704</v>
      </c>
      <c r="F2875" s="10">
        <v>102.28311642446592</v>
      </c>
      <c r="G2875" s="10">
        <v>92.024139863536504</v>
      </c>
      <c r="H2875" s="10">
        <v>241.09397763647186</v>
      </c>
      <c r="I2875" s="10">
        <f t="shared" si="71"/>
        <v>147.66222230986781</v>
      </c>
    </row>
    <row r="2876" spans="1:9" x14ac:dyDescent="0.25">
      <c r="A2876" s="14"/>
      <c r="B2876" s="5">
        <f>DATE(YEAR(siječanj!B2876),MONTH(siječanj!B2876)+5,DAY(siječanj!B2876))</f>
        <v>44012</v>
      </c>
      <c r="C2876" s="8">
        <v>29.9270833333333</v>
      </c>
      <c r="D2876">
        <v>0.9371103110011656</v>
      </c>
      <c r="E2876" s="6">
        <v>150.98560477082412</v>
      </c>
      <c r="F2876" s="10">
        <v>99.92169872883494</v>
      </c>
      <c r="G2876" s="10">
        <v>87.52926141940965</v>
      </c>
      <c r="H2876" s="10">
        <v>241.86424693391177</v>
      </c>
      <c r="I2876" s="10">
        <f t="shared" si="71"/>
        <v>141.49016704348608</v>
      </c>
    </row>
    <row r="2877" spans="1:9" x14ac:dyDescent="0.25">
      <c r="A2877" s="14"/>
      <c r="B2877" s="5">
        <f>DATE(YEAR(siječanj!B2877),MONTH(siječanj!B2877)+5,DAY(siječanj!B2877))</f>
        <v>44012</v>
      </c>
      <c r="C2877" s="8">
        <v>29.9375</v>
      </c>
      <c r="D2877">
        <v>0.9371103110011656</v>
      </c>
      <c r="E2877" s="6">
        <v>141.79271302184716</v>
      </c>
      <c r="F2877" s="10">
        <v>96.919686249331633</v>
      </c>
      <c r="G2877" s="10">
        <v>83.327525051205171</v>
      </c>
      <c r="H2877" s="10">
        <v>241.04946424800661</v>
      </c>
      <c r="I2877" s="10">
        <f t="shared" si="71"/>
        <v>132.87541339760222</v>
      </c>
    </row>
    <row r="2878" spans="1:9" x14ac:dyDescent="0.25">
      <c r="A2878" s="14"/>
      <c r="B2878" s="5">
        <f>DATE(YEAR(siječanj!B2878),MONTH(siječanj!B2878)+5,DAY(siječanj!B2878))</f>
        <v>44012</v>
      </c>
      <c r="C2878" s="8">
        <v>29.9479166666667</v>
      </c>
      <c r="D2878">
        <v>0.9371103110011656</v>
      </c>
      <c r="E2878" s="6">
        <v>130.59273418208022</v>
      </c>
      <c r="F2878" s="10">
        <v>92.663087147939734</v>
      </c>
      <c r="G2878" s="10">
        <v>80.777217345226362</v>
      </c>
      <c r="H2878" s="10">
        <v>238.363138655336</v>
      </c>
      <c r="I2878" s="10">
        <f t="shared" si="71"/>
        <v>122.37979774386174</v>
      </c>
    </row>
    <row r="2879" spans="1:9" x14ac:dyDescent="0.25">
      <c r="A2879" s="14"/>
      <c r="B2879" s="5">
        <f>DATE(YEAR(siječanj!B2879),MONTH(siječanj!B2879)+5,DAY(siječanj!B2879))</f>
        <v>44012</v>
      </c>
      <c r="C2879" s="8">
        <v>29.9583333333333</v>
      </c>
      <c r="D2879">
        <v>0.9371103110011656</v>
      </c>
      <c r="E2879" s="6">
        <v>119.24236483635717</v>
      </c>
      <c r="F2879" s="10">
        <v>89.31373913312072</v>
      </c>
      <c r="G2879" s="10">
        <v>79.15323668223526</v>
      </c>
      <c r="H2879" s="10">
        <v>238.59459829253666</v>
      </c>
      <c r="I2879" s="10">
        <f t="shared" si="71"/>
        <v>111.74324959631312</v>
      </c>
    </row>
    <row r="2880" spans="1:9" x14ac:dyDescent="0.25">
      <c r="A2880" s="14"/>
      <c r="B2880" s="5">
        <f>DATE(YEAR(siječanj!B2880),MONTH(siječanj!B2880)+5,DAY(siječanj!B2880))</f>
        <v>44012</v>
      </c>
      <c r="C2880" s="8">
        <v>29.96875</v>
      </c>
      <c r="D2880">
        <v>0.9371103110011656</v>
      </c>
      <c r="E2880" s="6">
        <v>109.13745559371809</v>
      </c>
      <c r="F2880" s="10">
        <v>86.152368499939513</v>
      </c>
      <c r="G2880" s="10">
        <v>76.784457974540629</v>
      </c>
      <c r="H2880" s="10">
        <v>239.45144757805019</v>
      </c>
      <c r="I2880" s="10">
        <f t="shared" si="71"/>
        <v>102.27383495330506</v>
      </c>
    </row>
    <row r="2881" spans="1:9" x14ac:dyDescent="0.25">
      <c r="A2881" s="14"/>
      <c r="B2881" s="5">
        <f>DATE(YEAR(siječanj!B2881),MONTH(siječanj!B2881)+5,DAY(siječanj!B2881))</f>
        <v>44012</v>
      </c>
      <c r="C2881" s="8">
        <v>29.9791666666667</v>
      </c>
      <c r="D2881">
        <v>0.9371103110011656</v>
      </c>
      <c r="E2881" s="6">
        <v>99.367135835067614</v>
      </c>
      <c r="F2881" s="10">
        <v>83.89335397935254</v>
      </c>
      <c r="G2881" s="10">
        <v>78.015784085990717</v>
      </c>
      <c r="H2881" s="10">
        <v>238.9108829382881</v>
      </c>
      <c r="I2881" s="10">
        <f t="shared" si="71"/>
        <v>93.117967565695281</v>
      </c>
    </row>
    <row r="2882" spans="1:9" x14ac:dyDescent="0.25">
      <c r="A2882" s="14"/>
      <c r="B2882" s="5">
        <f>DATE(YEAR(siječanj!B2882),MONTH(siječanj!B2882)+5,DAY(siječanj!B2882))</f>
        <v>44012</v>
      </c>
      <c r="C2882" s="8">
        <v>29.9895833333333</v>
      </c>
      <c r="D2882">
        <v>0.9371103110011656</v>
      </c>
      <c r="E2882" s="6">
        <v>91.113714082909908</v>
      </c>
      <c r="F2882" s="10">
        <v>81.953606750141802</v>
      </c>
      <c r="G2882" s="10">
        <v>75.063412911520999</v>
      </c>
      <c r="H2882" s="10">
        <v>239.27153222850654</v>
      </c>
      <c r="I2882" s="10">
        <f t="shared" si="71"/>
        <v>85.383600940706984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6"/>
  <sheetViews>
    <sheetView topLeftCell="A2951" workbookViewId="0">
      <selection activeCell="F2979" sqref="F2979:I2979"/>
    </sheetView>
  </sheetViews>
  <sheetFormatPr defaultRowHeight="15" x14ac:dyDescent="0.25"/>
  <cols>
    <col min="1" max="1" width="8.85546875" style="11" bestFit="1" customWidth="1"/>
    <col min="4" max="4" width="13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lipanj!A2787+1</f>
        <v>183</v>
      </c>
      <c r="B3" s="3">
        <f>DATE(YEAR(siječanj!B3),MONTH(siječanj!B3)+6,DAY(siječanj!B3))</f>
        <v>44013</v>
      </c>
      <c r="C3" s="8">
        <v>0</v>
      </c>
      <c r="D3">
        <v>0.93812847398937105</v>
      </c>
      <c r="E3" s="6">
        <v>82.350045353599512</v>
      </c>
      <c r="F3" s="10">
        <v>77.397999001719171</v>
      </c>
      <c r="G3" s="10">
        <v>71.951018264138597</v>
      </c>
      <c r="H3" s="10">
        <v>239.35080080018369</v>
      </c>
      <c r="I3" s="10">
        <f>D3*E3</f>
        <v>77.254922380527802</v>
      </c>
    </row>
    <row r="4" spans="1:9" x14ac:dyDescent="0.25">
      <c r="A4" s="14"/>
      <c r="B4" s="3">
        <f>DATE(YEAR(siječanj!B4),MONTH(siječanj!B4)+6,DAY(siječanj!B4))</f>
        <v>44013</v>
      </c>
      <c r="C4" s="8">
        <v>1.0416666666666666E-2</v>
      </c>
      <c r="D4">
        <v>0.93812847398937105</v>
      </c>
      <c r="E4" s="6">
        <v>77.448004572913462</v>
      </c>
      <c r="F4" s="10">
        <v>75.669039094064587</v>
      </c>
      <c r="G4" s="10">
        <v>70.160800089705916</v>
      </c>
      <c r="H4" s="10">
        <v>239.09691076770551</v>
      </c>
      <c r="I4" s="10">
        <f t="shared" ref="I4:I67" si="0">D4*E4</f>
        <v>72.65617834350914</v>
      </c>
    </row>
    <row r="5" spans="1:9" x14ac:dyDescent="0.25">
      <c r="A5" s="14"/>
      <c r="B5" s="3">
        <f>DATE(YEAR(siječanj!B5),MONTH(siječanj!B5)+6,DAY(siječanj!B5))</f>
        <v>44013</v>
      </c>
      <c r="C5" s="8">
        <v>2.0833333333333332E-2</v>
      </c>
      <c r="D5">
        <v>0.93812847398937105</v>
      </c>
      <c r="E5" s="6">
        <v>72.618583294014016</v>
      </c>
      <c r="F5" s="10">
        <v>74.290864360810161</v>
      </c>
      <c r="G5" s="10">
        <v>70.084210866758099</v>
      </c>
      <c r="H5" s="10">
        <v>239.33040989476117</v>
      </c>
      <c r="I5" s="10">
        <f t="shared" si="0"/>
        <v>68.1255607288834</v>
      </c>
    </row>
    <row r="6" spans="1:9" x14ac:dyDescent="0.25">
      <c r="A6" s="14"/>
      <c r="B6" s="3">
        <f>DATE(YEAR(siječanj!B6),MONTH(siječanj!B6)+6,DAY(siječanj!B6))</f>
        <v>44013</v>
      </c>
      <c r="C6" s="8">
        <v>3.125E-2</v>
      </c>
      <c r="D6">
        <v>0.93812847398937105</v>
      </c>
      <c r="E6" s="6">
        <v>68.814348721976074</v>
      </c>
      <c r="F6" s="10">
        <v>72.070247038226853</v>
      </c>
      <c r="G6" s="10">
        <v>69.073746700552903</v>
      </c>
      <c r="H6" s="10">
        <v>239.60194356096292</v>
      </c>
      <c r="I6" s="10">
        <f t="shared" si="0"/>
        <v>64.556699955119839</v>
      </c>
    </row>
    <row r="7" spans="1:9" x14ac:dyDescent="0.25">
      <c r="A7" s="14"/>
      <c r="B7" s="3">
        <f>DATE(YEAR(siječanj!B7),MONTH(siječanj!B7)+6,DAY(siječanj!B7))</f>
        <v>44013</v>
      </c>
      <c r="C7" s="8">
        <v>4.1666666666666664E-2</v>
      </c>
      <c r="D7">
        <v>0.93812847398937105</v>
      </c>
      <c r="E7" s="6">
        <v>66.199482653541381</v>
      </c>
      <c r="F7" s="10">
        <v>71.472820654564103</v>
      </c>
      <c r="G7" s="10">
        <v>67.718411383191039</v>
      </c>
      <c r="H7" s="10">
        <v>239.45149449729794</v>
      </c>
      <c r="I7" s="10">
        <f t="shared" si="0"/>
        <v>62.103619640652617</v>
      </c>
    </row>
    <row r="8" spans="1:9" x14ac:dyDescent="0.25">
      <c r="A8" s="14"/>
      <c r="B8" s="3">
        <f>DATE(YEAR(siječanj!B8),MONTH(siječanj!B8)+6,DAY(siječanj!B8))</f>
        <v>44013</v>
      </c>
      <c r="C8" s="8">
        <v>5.2083333333333336E-2</v>
      </c>
      <c r="D8">
        <v>0.93812847398937105</v>
      </c>
      <c r="E8" s="6">
        <v>63.944969538799612</v>
      </c>
      <c r="F8" s="10">
        <v>69.921980305746956</v>
      </c>
      <c r="G8" s="10">
        <v>66.77191267657264</v>
      </c>
      <c r="H8" s="10">
        <v>239.09276490311041</v>
      </c>
      <c r="I8" s="10">
        <f t="shared" si="0"/>
        <v>59.988596692730894</v>
      </c>
    </row>
    <row r="9" spans="1:9" x14ac:dyDescent="0.25">
      <c r="A9" s="14"/>
      <c r="B9" s="3">
        <f>DATE(YEAR(siječanj!B9),MONTH(siječanj!B9)+6,DAY(siječanj!B9))</f>
        <v>44013</v>
      </c>
      <c r="C9" s="8">
        <v>6.25E-2</v>
      </c>
      <c r="D9">
        <v>0.93812847398937105</v>
      </c>
      <c r="E9" s="6">
        <v>62.289549936910198</v>
      </c>
      <c r="F9" s="10">
        <v>68.979182764580472</v>
      </c>
      <c r="G9" s="10">
        <v>65.358738078996296</v>
      </c>
      <c r="H9" s="10">
        <v>239.31580103791433</v>
      </c>
      <c r="I9" s="10">
        <f t="shared" si="0"/>
        <v>58.435600427798285</v>
      </c>
    </row>
    <row r="10" spans="1:9" x14ac:dyDescent="0.25">
      <c r="A10" s="14"/>
      <c r="B10" s="3">
        <f>DATE(YEAR(siječanj!B10),MONTH(siječanj!B10)+6,DAY(siječanj!B10))</f>
        <v>44013</v>
      </c>
      <c r="C10" s="8">
        <v>7.2916666666666671E-2</v>
      </c>
      <c r="D10">
        <v>0.93812847398937105</v>
      </c>
      <c r="E10" s="6">
        <v>60.873166797748041</v>
      </c>
      <c r="F10" s="10">
        <v>68.689385133021773</v>
      </c>
      <c r="G10" s="10">
        <v>64.96744933798027</v>
      </c>
      <c r="H10" s="10">
        <v>238.89354078568846</v>
      </c>
      <c r="I10" s="10">
        <f t="shared" si="0"/>
        <v>57.10685107487182</v>
      </c>
    </row>
    <row r="11" spans="1:9" x14ac:dyDescent="0.25">
      <c r="A11" s="14"/>
      <c r="B11" s="3">
        <f>DATE(YEAR(siječanj!B11),MONTH(siječanj!B11)+6,DAY(siječanj!B11))</f>
        <v>44013</v>
      </c>
      <c r="C11" s="8">
        <v>8.3333333333333329E-2</v>
      </c>
      <c r="D11">
        <v>0.93812847398937105</v>
      </c>
      <c r="E11" s="6">
        <v>60.578476633101879</v>
      </c>
      <c r="F11" s="10">
        <v>69.286380311798965</v>
      </c>
      <c r="G11" s="10">
        <v>64.89121554525677</v>
      </c>
      <c r="H11" s="10">
        <v>239.07917129892266</v>
      </c>
      <c r="I11" s="10">
        <f t="shared" si="0"/>
        <v>56.83039384041264</v>
      </c>
    </row>
    <row r="12" spans="1:9" x14ac:dyDescent="0.25">
      <c r="A12" s="14"/>
      <c r="B12" s="3">
        <f>DATE(YEAR(siječanj!B12),MONTH(siječanj!B12)+6,DAY(siječanj!B12))</f>
        <v>44013</v>
      </c>
      <c r="C12" s="8">
        <v>9.375E-2</v>
      </c>
      <c r="D12">
        <v>0.93812847398937105</v>
      </c>
      <c r="E12" s="6">
        <v>60.058548247268995</v>
      </c>
      <c r="F12" s="10">
        <v>70.373124424622532</v>
      </c>
      <c r="G12" s="10">
        <v>65.680310579267712</v>
      </c>
      <c r="H12" s="10">
        <v>239.18163494978774</v>
      </c>
      <c r="I12" s="10">
        <f t="shared" si="0"/>
        <v>56.342634217227477</v>
      </c>
    </row>
    <row r="13" spans="1:9" x14ac:dyDescent="0.25">
      <c r="A13" s="14"/>
      <c r="B13" s="3">
        <f>DATE(YEAR(siječanj!B13),MONTH(siječanj!B13)+6,DAY(siječanj!B13))</f>
        <v>44013</v>
      </c>
      <c r="C13" s="8">
        <v>0.10416666666666667</v>
      </c>
      <c r="D13">
        <v>0.93812847398937105</v>
      </c>
      <c r="E13" s="6">
        <v>59.277073875286064</v>
      </c>
      <c r="F13" s="10">
        <v>69.814754024205257</v>
      </c>
      <c r="G13" s="10">
        <v>65.446297715722309</v>
      </c>
      <c r="H13" s="10">
        <v>239.32646069169391</v>
      </c>
      <c r="I13" s="10">
        <f t="shared" si="0"/>
        <v>55.609510857177327</v>
      </c>
    </row>
    <row r="14" spans="1:9" x14ac:dyDescent="0.25">
      <c r="A14" s="14"/>
      <c r="B14" s="3">
        <f>DATE(YEAR(siječanj!B14),MONTH(siječanj!B14)+6,DAY(siječanj!B14))</f>
        <v>44013</v>
      </c>
      <c r="C14" s="8">
        <v>0.11458333333333333</v>
      </c>
      <c r="D14">
        <v>0.93812847398937105</v>
      </c>
      <c r="E14" s="6">
        <v>58.963199626978145</v>
      </c>
      <c r="F14" s="10">
        <v>68.407205454441211</v>
      </c>
      <c r="G14" s="10">
        <v>64.533185488603522</v>
      </c>
      <c r="H14" s="10">
        <v>239.30807233969728</v>
      </c>
      <c r="I14" s="10">
        <f t="shared" si="0"/>
        <v>55.315056487587661</v>
      </c>
    </row>
    <row r="15" spans="1:9" x14ac:dyDescent="0.25">
      <c r="A15" s="14"/>
      <c r="B15" s="3">
        <f>DATE(YEAR(siječanj!B15),MONTH(siječanj!B15)+6,DAY(siječanj!B15))</f>
        <v>44013</v>
      </c>
      <c r="C15" s="8">
        <v>0.125</v>
      </c>
      <c r="D15">
        <v>0.93812847398937105</v>
      </c>
      <c r="E15" s="6">
        <v>58.755089058953004</v>
      </c>
      <c r="F15" s="10">
        <v>67.512822639591931</v>
      </c>
      <c r="G15" s="10">
        <v>63.356332054231778</v>
      </c>
      <c r="H15" s="10">
        <v>239.10629461725864</v>
      </c>
      <c r="I15" s="10">
        <f t="shared" si="0"/>
        <v>55.119822037985173</v>
      </c>
    </row>
    <row r="16" spans="1:9" x14ac:dyDescent="0.25">
      <c r="A16" s="14"/>
      <c r="B16" s="3">
        <f>DATE(YEAR(siječanj!B16),MONTH(siječanj!B16)+6,DAY(siječanj!B16))</f>
        <v>44013</v>
      </c>
      <c r="C16" s="8">
        <v>0.13541666666666666</v>
      </c>
      <c r="D16">
        <v>0.93812847398937105</v>
      </c>
      <c r="E16" s="6">
        <v>58.689263423647411</v>
      </c>
      <c r="F16" s="10">
        <v>66.280994053329948</v>
      </c>
      <c r="G16" s="10">
        <v>63.208976274258426</v>
      </c>
      <c r="H16" s="10">
        <v>238.96033283058739</v>
      </c>
      <c r="I16" s="10">
        <f t="shared" si="0"/>
        <v>55.058069135186557</v>
      </c>
    </row>
    <row r="17" spans="1:9" x14ac:dyDescent="0.25">
      <c r="A17" s="14"/>
      <c r="B17" s="3">
        <f>DATE(YEAR(siječanj!B17),MONTH(siječanj!B17)+6,DAY(siječanj!B17))</f>
        <v>44013</v>
      </c>
      <c r="C17" s="8">
        <v>0.14583333333333334</v>
      </c>
      <c r="D17">
        <v>0.93812847398937105</v>
      </c>
      <c r="E17" s="6">
        <v>59.16922099665836</v>
      </c>
      <c r="F17" s="10">
        <v>66.181026387361797</v>
      </c>
      <c r="G17" s="10">
        <v>63.445445200589994</v>
      </c>
      <c r="H17" s="10">
        <v>238.78657488360162</v>
      </c>
      <c r="I17" s="10">
        <f t="shared" si="0"/>
        <v>55.508331000734962</v>
      </c>
    </row>
    <row r="18" spans="1:9" x14ac:dyDescent="0.25">
      <c r="A18" s="14"/>
      <c r="B18" s="3">
        <f>DATE(YEAR(siječanj!B18),MONTH(siječanj!B18)+6,DAY(siječanj!B18))</f>
        <v>44013</v>
      </c>
      <c r="C18" s="8">
        <v>0.15625</v>
      </c>
      <c r="D18">
        <v>0.93812847398937105</v>
      </c>
      <c r="E18" s="6">
        <v>60.377713013058781</v>
      </c>
      <c r="F18" s="10">
        <v>65.412619281300252</v>
      </c>
      <c r="G18" s="10">
        <v>62.571302503011587</v>
      </c>
      <c r="H18" s="10">
        <v>238.85400283405008</v>
      </c>
      <c r="I18" s="10">
        <f t="shared" si="0"/>
        <v>56.642051771909024</v>
      </c>
    </row>
    <row r="19" spans="1:9" x14ac:dyDescent="0.25">
      <c r="A19" s="14"/>
      <c r="B19" s="3">
        <f>DATE(YEAR(siječanj!B19),MONTH(siječanj!B19)+6,DAY(siječanj!B19))</f>
        <v>44013</v>
      </c>
      <c r="C19" s="8">
        <v>0.16666666666666666</v>
      </c>
      <c r="D19">
        <v>0.93812847398937105</v>
      </c>
      <c r="E19" s="6">
        <v>62.529431412846371</v>
      </c>
      <c r="F19" s="10">
        <v>65.089115801187205</v>
      </c>
      <c r="G19" s="10">
        <v>62.837515747442829</v>
      </c>
      <c r="H19" s="10">
        <v>232.1731801292471</v>
      </c>
      <c r="I19" s="10">
        <f t="shared" si="0"/>
        <v>58.660640070756607</v>
      </c>
    </row>
    <row r="20" spans="1:9" x14ac:dyDescent="0.25">
      <c r="A20" s="14"/>
      <c r="B20" s="3">
        <f>DATE(YEAR(siječanj!B20),MONTH(siječanj!B20)+6,DAY(siječanj!B20))</f>
        <v>44013</v>
      </c>
      <c r="C20" s="8">
        <v>0.17708333333333334</v>
      </c>
      <c r="D20">
        <v>0.93812847398937105</v>
      </c>
      <c r="E20" s="6">
        <v>64.722911934302999</v>
      </c>
      <c r="F20" s="10">
        <v>64.065455366065422</v>
      </c>
      <c r="G20" s="10">
        <v>60.690801057998996</v>
      </c>
      <c r="H20" s="10">
        <v>172.63396346226446</v>
      </c>
      <c r="I20" s="10">
        <f t="shared" si="0"/>
        <v>60.718406605076126</v>
      </c>
    </row>
    <row r="21" spans="1:9" x14ac:dyDescent="0.25">
      <c r="A21" s="14"/>
      <c r="B21" s="3">
        <f>DATE(YEAR(siječanj!B21),MONTH(siječanj!B21)+6,DAY(siječanj!B21))</f>
        <v>44013</v>
      </c>
      <c r="C21" s="8">
        <v>0.1875</v>
      </c>
      <c r="D21">
        <v>0.93812847398937105</v>
      </c>
      <c r="E21" s="6">
        <v>67.264603433520065</v>
      </c>
      <c r="F21" s="10">
        <v>63.651746219476664</v>
      </c>
      <c r="G21" s="10">
        <v>59.692457461803549</v>
      </c>
      <c r="H21" s="10">
        <v>104.29504187684883</v>
      </c>
      <c r="I21" s="10">
        <f t="shared" si="0"/>
        <v>63.102839772588389</v>
      </c>
    </row>
    <row r="22" spans="1:9" x14ac:dyDescent="0.25">
      <c r="A22" s="14"/>
      <c r="B22" s="3">
        <f>DATE(YEAR(siječanj!B22),MONTH(siječanj!B22)+6,DAY(siječanj!B22))</f>
        <v>44013</v>
      </c>
      <c r="C22" s="8">
        <v>0.19791666666666666</v>
      </c>
      <c r="D22">
        <v>0.93812847398937105</v>
      </c>
      <c r="E22" s="6">
        <v>71.040488855012327</v>
      </c>
      <c r="F22" s="10">
        <v>63.239426510852496</v>
      </c>
      <c r="G22" s="10">
        <v>59.256104960659073</v>
      </c>
      <c r="H22" s="10">
        <v>67.850003058061034</v>
      </c>
      <c r="I22" s="10">
        <f t="shared" si="0"/>
        <v>66.645105401011634</v>
      </c>
    </row>
    <row r="23" spans="1:9" x14ac:dyDescent="0.25">
      <c r="A23" s="14"/>
      <c r="B23" s="3">
        <f>DATE(YEAR(siječanj!B23),MONTH(siječanj!B23)+6,DAY(siječanj!B23))</f>
        <v>44013</v>
      </c>
      <c r="C23" s="8">
        <v>0.20833333333333334</v>
      </c>
      <c r="D23">
        <v>0.93812847398937105</v>
      </c>
      <c r="E23" s="6">
        <v>74.161543652673927</v>
      </c>
      <c r="F23" s="10">
        <v>63.14588299915156</v>
      </c>
      <c r="G23" s="10">
        <v>62.350947744716017</v>
      </c>
      <c r="H23" s="10">
        <v>45.969841778444888</v>
      </c>
      <c r="I23" s="10">
        <f t="shared" si="0"/>
        <v>69.573055775579121</v>
      </c>
    </row>
    <row r="24" spans="1:9" x14ac:dyDescent="0.25">
      <c r="A24" s="14"/>
      <c r="B24" s="3">
        <f>DATE(YEAR(siječanj!B24),MONTH(siječanj!B24)+6,DAY(siječanj!B24))</f>
        <v>44013</v>
      </c>
      <c r="C24" s="8">
        <v>0.21875</v>
      </c>
      <c r="D24">
        <v>0.93812847398937105</v>
      </c>
      <c r="E24" s="6">
        <v>77.640720211689555</v>
      </c>
      <c r="F24" s="10">
        <v>67.728492957213234</v>
      </c>
      <c r="G24" s="10">
        <v>68.476564019694436</v>
      </c>
      <c r="H24" s="10">
        <v>27.01505965886491</v>
      </c>
      <c r="I24" s="10">
        <f t="shared" si="0"/>
        <v>72.836970371628041</v>
      </c>
    </row>
    <row r="25" spans="1:9" x14ac:dyDescent="0.25">
      <c r="A25" s="14"/>
      <c r="B25" s="3">
        <f>DATE(YEAR(siječanj!B25),MONTH(siječanj!B25)+6,DAY(siječanj!B25))</f>
        <v>44013</v>
      </c>
      <c r="C25" s="8">
        <v>0.22916666666666666</v>
      </c>
      <c r="D25">
        <v>0.93812847398937105</v>
      </c>
      <c r="E25" s="6">
        <v>81.894275414849261</v>
      </c>
      <c r="F25" s="10">
        <v>75.707580027030104</v>
      </c>
      <c r="G25" s="10">
        <v>73.099501178131703</v>
      </c>
      <c r="H25" s="10">
        <v>6.9928187316522843</v>
      </c>
      <c r="I25" s="10">
        <f t="shared" si="0"/>
        <v>76.827351623397803</v>
      </c>
    </row>
    <row r="26" spans="1:9" x14ac:dyDescent="0.25">
      <c r="A26" s="14"/>
      <c r="B26" s="3">
        <f>DATE(YEAR(siječanj!B26),MONTH(siječanj!B26)+6,DAY(siječanj!B26))</f>
        <v>44013</v>
      </c>
      <c r="C26" s="8">
        <v>0.23958333333333334</v>
      </c>
      <c r="D26">
        <v>0.93812847398937105</v>
      </c>
      <c r="E26" s="6">
        <v>86.519545077150013</v>
      </c>
      <c r="F26" s="10">
        <v>77.111279693926789</v>
      </c>
      <c r="G26" s="10">
        <v>76.579810037282385</v>
      </c>
      <c r="H26" s="10">
        <v>2.8304265819410737</v>
      </c>
      <c r="I26" s="10">
        <f t="shared" si="0"/>
        <v>81.166448793481337</v>
      </c>
    </row>
    <row r="27" spans="1:9" x14ac:dyDescent="0.25">
      <c r="A27" s="14"/>
      <c r="B27" s="3">
        <f>DATE(YEAR(siječanj!B27),MONTH(siječanj!B27)+6,DAY(siječanj!B27))</f>
        <v>44013</v>
      </c>
      <c r="C27" s="8">
        <v>0.25</v>
      </c>
      <c r="D27">
        <v>0.93812847398937105</v>
      </c>
      <c r="E27" s="6">
        <v>88.936868703978391</v>
      </c>
      <c r="F27" s="10">
        <v>76.964119048817182</v>
      </c>
      <c r="G27" s="10">
        <v>94.471049323017112</v>
      </c>
      <c r="H27" s="10">
        <v>2.9502813012172933</v>
      </c>
      <c r="I27" s="10">
        <f t="shared" si="0"/>
        <v>83.434208918656296</v>
      </c>
    </row>
    <row r="28" spans="1:9" x14ac:dyDescent="0.25">
      <c r="A28" s="14"/>
      <c r="B28" s="3">
        <f>DATE(YEAR(siječanj!B28),MONTH(siječanj!B28)+6,DAY(siječanj!B28))</f>
        <v>44013</v>
      </c>
      <c r="C28" s="8">
        <v>0.26041666666666669</v>
      </c>
      <c r="D28">
        <v>0.93812847398937105</v>
      </c>
      <c r="E28" s="6">
        <v>89.882697648611824</v>
      </c>
      <c r="F28" s="10">
        <v>86.863557113270417</v>
      </c>
      <c r="G28" s="10">
        <v>99.867790028622736</v>
      </c>
      <c r="H28" s="10">
        <v>3.5059848854977882</v>
      </c>
      <c r="I28" s="10">
        <f t="shared" si="0"/>
        <v>84.321517983140239</v>
      </c>
    </row>
    <row r="29" spans="1:9" x14ac:dyDescent="0.25">
      <c r="A29" s="14"/>
      <c r="B29" s="3">
        <f>DATE(YEAR(siječanj!B29),MONTH(siječanj!B29)+6,DAY(siječanj!B29))</f>
        <v>44013</v>
      </c>
      <c r="C29" s="8">
        <v>0.27083333333333331</v>
      </c>
      <c r="D29">
        <v>0.93812847398937105</v>
      </c>
      <c r="E29" s="6">
        <v>93.043041092145273</v>
      </c>
      <c r="F29" s="10">
        <v>93.227382622895576</v>
      </c>
      <c r="G29" s="10">
        <v>108.6147720992614</v>
      </c>
      <c r="H29" s="10">
        <v>3.3649216679496625</v>
      </c>
      <c r="I29" s="10">
        <f t="shared" si="0"/>
        <v>87.286326155104589</v>
      </c>
    </row>
    <row r="30" spans="1:9" x14ac:dyDescent="0.25">
      <c r="A30" s="14"/>
      <c r="B30" s="3">
        <f>DATE(YEAR(siječanj!B30),MONTH(siječanj!B30)+6,DAY(siječanj!B30))</f>
        <v>44013</v>
      </c>
      <c r="C30" s="8">
        <v>0.28125</v>
      </c>
      <c r="D30">
        <v>0.93812847398937105</v>
      </c>
      <c r="E30" s="6">
        <v>93.844476046414343</v>
      </c>
      <c r="F30" s="10">
        <v>101.94637734994899</v>
      </c>
      <c r="G30" s="10">
        <v>119.37991094528019</v>
      </c>
      <c r="H30" s="10">
        <v>3.4857357361004078</v>
      </c>
      <c r="I30" s="10">
        <f t="shared" si="0"/>
        <v>88.038175105754775</v>
      </c>
    </row>
    <row r="31" spans="1:9" x14ac:dyDescent="0.25">
      <c r="A31" s="14"/>
      <c r="B31" s="3">
        <f>DATE(YEAR(siječanj!B31),MONTH(siječanj!B31)+6,DAY(siječanj!B31))</f>
        <v>44013</v>
      </c>
      <c r="C31" s="8">
        <v>0.29166666666666669</v>
      </c>
      <c r="D31">
        <v>0.93812847398937105</v>
      </c>
      <c r="E31" s="6">
        <v>93.602659281707119</v>
      </c>
      <c r="F31" s="10">
        <v>110.69401126815141</v>
      </c>
      <c r="G31" s="10">
        <v>128.39343373538824</v>
      </c>
      <c r="H31" s="10">
        <v>3.1139456202422817</v>
      </c>
      <c r="I31" s="10">
        <f t="shared" si="0"/>
        <v>87.811319913294938</v>
      </c>
    </row>
    <row r="32" spans="1:9" x14ac:dyDescent="0.25">
      <c r="A32" s="14"/>
      <c r="B32" s="3">
        <f>DATE(YEAR(siječanj!B32),MONTH(siječanj!B32)+6,DAY(siječanj!B32))</f>
        <v>44013</v>
      </c>
      <c r="C32" s="8">
        <v>0.30208333333333331</v>
      </c>
      <c r="D32">
        <v>0.93812847398937105</v>
      </c>
      <c r="E32" s="6">
        <v>93.21741964639854</v>
      </c>
      <c r="F32" s="10">
        <v>124.64034311729209</v>
      </c>
      <c r="G32" s="10">
        <v>139.10183553424781</v>
      </c>
      <c r="H32" s="10">
        <v>2.7883180544942738</v>
      </c>
      <c r="I32" s="10">
        <f t="shared" si="0"/>
        <v>87.449915642102681</v>
      </c>
    </row>
    <row r="33" spans="1:9" x14ac:dyDescent="0.25">
      <c r="A33" s="14"/>
      <c r="B33" s="3">
        <f>DATE(YEAR(siječanj!B33),MONTH(siječanj!B33)+6,DAY(siječanj!B33))</f>
        <v>44013</v>
      </c>
      <c r="C33" s="8">
        <v>0.3125</v>
      </c>
      <c r="D33">
        <v>0.93812847398937105</v>
      </c>
      <c r="E33" s="6">
        <v>94.10941300801494</v>
      </c>
      <c r="F33" s="10">
        <v>134.28913934937782</v>
      </c>
      <c r="G33" s="10">
        <v>148.39331274698432</v>
      </c>
      <c r="H33" s="10">
        <v>2.2992996989529324</v>
      </c>
      <c r="I33" s="10">
        <f t="shared" si="0"/>
        <v>88.286720013244519</v>
      </c>
    </row>
    <row r="34" spans="1:9" x14ac:dyDescent="0.25">
      <c r="A34" s="14"/>
      <c r="B34" s="3">
        <f>DATE(YEAR(siječanj!B34),MONTH(siječanj!B34)+6,DAY(siječanj!B34))</f>
        <v>44013</v>
      </c>
      <c r="C34" s="8">
        <v>0.32291666666666669</v>
      </c>
      <c r="D34">
        <v>0.93812847398937105</v>
      </c>
      <c r="E34" s="6">
        <v>95.810265723151929</v>
      </c>
      <c r="F34" s="10">
        <v>143.57993171786819</v>
      </c>
      <c r="G34" s="10">
        <v>162.8246424722866</v>
      </c>
      <c r="H34" s="10">
        <v>1.9526413291054077</v>
      </c>
      <c r="I34" s="10">
        <f t="shared" si="0"/>
        <v>89.882338375376662</v>
      </c>
    </row>
    <row r="35" spans="1:9" x14ac:dyDescent="0.25">
      <c r="A35" s="14"/>
      <c r="B35" s="3">
        <f>DATE(YEAR(siječanj!B35),MONTH(siječanj!B35)+6,DAY(siječanj!B35))</f>
        <v>44013</v>
      </c>
      <c r="C35" s="8">
        <v>0.33333333333333331</v>
      </c>
      <c r="D35">
        <v>0.93812847398937105</v>
      </c>
      <c r="E35" s="6">
        <v>96.659455342821829</v>
      </c>
      <c r="F35" s="10">
        <v>165.22612950287666</v>
      </c>
      <c r="G35" s="10">
        <v>177.41530877164104</v>
      </c>
      <c r="H35" s="10">
        <v>1.8127441047783497</v>
      </c>
      <c r="I35" s="10">
        <f t="shared" si="0"/>
        <v>90.678987337405204</v>
      </c>
    </row>
    <row r="36" spans="1:9" x14ac:dyDescent="0.25">
      <c r="A36" s="14"/>
      <c r="B36" s="3">
        <f>DATE(YEAR(siječanj!B36),MONTH(siječanj!B36)+6,DAY(siječanj!B36))</f>
        <v>44013</v>
      </c>
      <c r="C36" s="8">
        <v>0.34375</v>
      </c>
      <c r="D36">
        <v>0.93812847398937105</v>
      </c>
      <c r="E36" s="6">
        <v>98.363374333856711</v>
      </c>
      <c r="F36" s="10">
        <v>188.77507074969461</v>
      </c>
      <c r="G36" s="10">
        <v>189.40524419633698</v>
      </c>
      <c r="H36" s="10">
        <v>1.7543985227590602</v>
      </c>
      <c r="I36" s="10">
        <f t="shared" si="0"/>
        <v>92.277482260266268</v>
      </c>
    </row>
    <row r="37" spans="1:9" x14ac:dyDescent="0.25">
      <c r="A37" s="14"/>
      <c r="B37" s="3">
        <f>DATE(YEAR(siječanj!B37),MONTH(siječanj!B37)+6,DAY(siječanj!B37))</f>
        <v>44013</v>
      </c>
      <c r="C37" s="8">
        <v>0.35416666666666669</v>
      </c>
      <c r="D37">
        <v>0.93812847398937105</v>
      </c>
      <c r="E37" s="6">
        <v>99.11889955168165</v>
      </c>
      <c r="F37" s="10">
        <v>186.68061279723918</v>
      </c>
      <c r="G37" s="10">
        <v>194.05030988143778</v>
      </c>
      <c r="H37" s="10">
        <v>1.8582687527752302</v>
      </c>
      <c r="I37" s="10">
        <f t="shared" si="0"/>
        <v>92.986261979924862</v>
      </c>
    </row>
    <row r="38" spans="1:9" x14ac:dyDescent="0.25">
      <c r="A38" s="14"/>
      <c r="B38" s="3">
        <f>DATE(YEAR(siječanj!B38),MONTH(siječanj!B38)+6,DAY(siječanj!B38))</f>
        <v>44013</v>
      </c>
      <c r="C38" s="8">
        <v>0.36458333333333331</v>
      </c>
      <c r="D38">
        <v>0.93812847398937105</v>
      </c>
      <c r="E38" s="6">
        <v>100.81033796572149</v>
      </c>
      <c r="F38" s="10">
        <v>188.01567901985146</v>
      </c>
      <c r="G38" s="10">
        <v>200.56334510094479</v>
      </c>
      <c r="H38" s="10">
        <v>2.0563947601430974</v>
      </c>
      <c r="I38" s="10">
        <f t="shared" si="0"/>
        <v>94.573048518135053</v>
      </c>
    </row>
    <row r="39" spans="1:9" x14ac:dyDescent="0.25">
      <c r="A39" s="14"/>
      <c r="B39" s="3">
        <f>DATE(YEAR(siječanj!B39),MONTH(siječanj!B39)+6,DAY(siječanj!B39))</f>
        <v>44013</v>
      </c>
      <c r="C39" s="8">
        <v>0.375</v>
      </c>
      <c r="D39">
        <v>0.93812847398937105</v>
      </c>
      <c r="E39" s="6">
        <v>102.36026893863115</v>
      </c>
      <c r="F39" s="10">
        <v>190.80846529918983</v>
      </c>
      <c r="G39" s="10">
        <v>206.67105408237342</v>
      </c>
      <c r="H39" s="10">
        <v>1.9158516474478624</v>
      </c>
      <c r="I39" s="10">
        <f t="shared" si="0"/>
        <v>96.027082896539653</v>
      </c>
    </row>
    <row r="40" spans="1:9" x14ac:dyDescent="0.25">
      <c r="A40" s="14"/>
      <c r="B40" s="3">
        <f>DATE(YEAR(siječanj!B40),MONTH(siječanj!B40)+6,DAY(siječanj!B40))</f>
        <v>44013</v>
      </c>
      <c r="C40" s="8">
        <v>0.38541666666666669</v>
      </c>
      <c r="D40">
        <v>0.93812847398937105</v>
      </c>
      <c r="E40" s="6">
        <v>104.18438832797975</v>
      </c>
      <c r="F40" s="10">
        <v>198.04932561229629</v>
      </c>
      <c r="G40" s="10">
        <v>208.52320098139944</v>
      </c>
      <c r="H40" s="10">
        <v>1.6636686769628521</v>
      </c>
      <c r="I40" s="10">
        <f t="shared" si="0"/>
        <v>97.738341235643674</v>
      </c>
    </row>
    <row r="41" spans="1:9" x14ac:dyDescent="0.25">
      <c r="A41" s="14"/>
      <c r="B41" s="3">
        <f>DATE(YEAR(siječanj!B41),MONTH(siječanj!B41)+6,DAY(siječanj!B41))</f>
        <v>44013</v>
      </c>
      <c r="C41" s="8">
        <v>0.39583333333333331</v>
      </c>
      <c r="D41">
        <v>0.93812847398937105</v>
      </c>
      <c r="E41" s="6">
        <v>104.85525037161987</v>
      </c>
      <c r="F41" s="10">
        <v>195.75106346184805</v>
      </c>
      <c r="G41" s="10">
        <v>211.40566422241932</v>
      </c>
      <c r="H41" s="10">
        <v>1.6370025717221299</v>
      </c>
      <c r="I41" s="10">
        <f t="shared" si="0"/>
        <v>98.367696020901178</v>
      </c>
    </row>
    <row r="42" spans="1:9" x14ac:dyDescent="0.25">
      <c r="A42" s="14"/>
      <c r="B42" s="3">
        <f>DATE(YEAR(siječanj!B42),MONTH(siječanj!B42)+6,DAY(siječanj!B42))</f>
        <v>44013</v>
      </c>
      <c r="C42" s="8">
        <v>0.40625</v>
      </c>
      <c r="D42">
        <v>0.93812847398937105</v>
      </c>
      <c r="E42" s="6">
        <v>105.57460683958047</v>
      </c>
      <c r="F42" s="10">
        <v>193.78075658269239</v>
      </c>
      <c r="G42" s="10">
        <v>209.99935861344815</v>
      </c>
      <c r="H42" s="10">
        <v>1.75638210882949</v>
      </c>
      <c r="I42" s="10">
        <f t="shared" si="0"/>
        <v>99.042544806443445</v>
      </c>
    </row>
    <row r="43" spans="1:9" x14ac:dyDescent="0.25">
      <c r="A43" s="14"/>
      <c r="B43" s="3">
        <f>DATE(YEAR(siječanj!B43),MONTH(siječanj!B43)+6,DAY(siječanj!B43))</f>
        <v>44013</v>
      </c>
      <c r="C43" s="8">
        <v>0.41666666666666669</v>
      </c>
      <c r="D43">
        <v>0.93812847398937105</v>
      </c>
      <c r="E43" s="6">
        <v>106.73344564151375</v>
      </c>
      <c r="F43" s="10">
        <v>201.91392353897692</v>
      </c>
      <c r="G43" s="10">
        <v>210.68361770567142</v>
      </c>
      <c r="H43" s="10">
        <v>1.7174341417747283</v>
      </c>
      <c r="I43" s="10">
        <f t="shared" si="0"/>
        <v>100.12968448330078</v>
      </c>
    </row>
    <row r="44" spans="1:9" x14ac:dyDescent="0.25">
      <c r="A44" s="14"/>
      <c r="B44" s="3">
        <f>DATE(YEAR(siječanj!B44),MONTH(siječanj!B44)+6,DAY(siječanj!B44))</f>
        <v>44013</v>
      </c>
      <c r="C44" s="8">
        <v>0.42708333333333331</v>
      </c>
      <c r="D44">
        <v>0.93812847398937105</v>
      </c>
      <c r="E44" s="6">
        <v>107.16015149492348</v>
      </c>
      <c r="F44" s="10">
        <v>197.74673956177054</v>
      </c>
      <c r="G44" s="10">
        <v>206.90155657325371</v>
      </c>
      <c r="H44" s="10">
        <v>1.9812900221346923</v>
      </c>
      <c r="I44" s="10">
        <f t="shared" si="0"/>
        <v>100.52998939440239</v>
      </c>
    </row>
    <row r="45" spans="1:9" x14ac:dyDescent="0.25">
      <c r="A45" s="14"/>
      <c r="B45" s="3">
        <f>DATE(YEAR(siječanj!B45),MONTH(siječanj!B45)+6,DAY(siječanj!B45))</f>
        <v>44013</v>
      </c>
      <c r="C45" s="8">
        <v>0.4375</v>
      </c>
      <c r="D45">
        <v>0.93812847398937105</v>
      </c>
      <c r="E45" s="6">
        <v>109.17932495560633</v>
      </c>
      <c r="F45" s="10">
        <v>194.55476535962833</v>
      </c>
      <c r="G45" s="10">
        <v>207.97160122841285</v>
      </c>
      <c r="H45" s="10">
        <v>2.0241402730089351</v>
      </c>
      <c r="I45" s="10">
        <f t="shared" si="0"/>
        <v>102.42423351179262</v>
      </c>
    </row>
    <row r="46" spans="1:9" x14ac:dyDescent="0.25">
      <c r="A46" s="14"/>
      <c r="B46" s="3">
        <f>DATE(YEAR(siječanj!B46),MONTH(siječanj!B46)+6,DAY(siječanj!B46))</f>
        <v>44013</v>
      </c>
      <c r="C46" s="8">
        <v>0.44791666666666669</v>
      </c>
      <c r="D46">
        <v>0.93812847398937105</v>
      </c>
      <c r="E46" s="6">
        <v>110.07474305348308</v>
      </c>
      <c r="F46" s="10">
        <v>192.06927644345416</v>
      </c>
      <c r="G46" s="10">
        <v>206.12535686726963</v>
      </c>
      <c r="H46" s="10">
        <v>1.9556990664651086</v>
      </c>
      <c r="I46" s="10">
        <f t="shared" si="0"/>
        <v>103.2642507255362</v>
      </c>
    </row>
    <row r="47" spans="1:9" x14ac:dyDescent="0.25">
      <c r="A47" s="14"/>
      <c r="B47" s="3">
        <f>DATE(YEAR(siječanj!B47),MONTH(siječanj!B47)+6,DAY(siječanj!B47))</f>
        <v>44013</v>
      </c>
      <c r="C47" s="8">
        <v>0.45833333333333331</v>
      </c>
      <c r="D47">
        <v>0.93812847398937105</v>
      </c>
      <c r="E47" s="6">
        <v>111.29432549588856</v>
      </c>
      <c r="F47" s="10">
        <v>196.6208955466854</v>
      </c>
      <c r="G47" s="10">
        <v>209.41436040016782</v>
      </c>
      <c r="H47" s="10">
        <v>1.8039372621445653</v>
      </c>
      <c r="I47" s="10">
        <f t="shared" si="0"/>
        <v>104.40837574113428</v>
      </c>
    </row>
    <row r="48" spans="1:9" x14ac:dyDescent="0.25">
      <c r="A48" s="14"/>
      <c r="B48" s="3">
        <f>DATE(YEAR(siječanj!B48),MONTH(siječanj!B48)+6,DAY(siječanj!B48))</f>
        <v>44013</v>
      </c>
      <c r="C48" s="8">
        <v>0.46875</v>
      </c>
      <c r="D48">
        <v>0.93812847398937105</v>
      </c>
      <c r="E48" s="6">
        <v>112.90972265077642</v>
      </c>
      <c r="F48" s="10">
        <v>204.42352000236397</v>
      </c>
      <c r="G48" s="10">
        <v>207.00887253941571</v>
      </c>
      <c r="H48" s="10">
        <v>1.9882260845490582</v>
      </c>
      <c r="I48" s="10">
        <f t="shared" si="0"/>
        <v>105.923825808936</v>
      </c>
    </row>
    <row r="49" spans="1:9" x14ac:dyDescent="0.25">
      <c r="A49" s="14"/>
      <c r="B49" s="3">
        <f>DATE(YEAR(siječanj!B49),MONTH(siječanj!B49)+6,DAY(siječanj!B49))</f>
        <v>44013</v>
      </c>
      <c r="C49" s="8">
        <v>0.47916666666666669</v>
      </c>
      <c r="D49">
        <v>0.93812847398937105</v>
      </c>
      <c r="E49" s="6">
        <v>113.1137084422213</v>
      </c>
      <c r="F49" s="10">
        <v>188.57563050484907</v>
      </c>
      <c r="G49" s="10">
        <v>204.81968593496245</v>
      </c>
      <c r="H49" s="10">
        <v>2.1194702016499036</v>
      </c>
      <c r="I49" s="10">
        <f t="shared" si="0"/>
        <v>106.11519068817969</v>
      </c>
    </row>
    <row r="50" spans="1:9" x14ac:dyDescent="0.25">
      <c r="A50" s="14"/>
      <c r="B50" s="3">
        <f>DATE(YEAR(siječanj!B50),MONTH(siječanj!B50)+6,DAY(siječanj!B50))</f>
        <v>44013</v>
      </c>
      <c r="C50" s="8">
        <v>0.48958333333333331</v>
      </c>
      <c r="D50">
        <v>0.93812847398937105</v>
      </c>
      <c r="E50" s="6">
        <v>112.35120764532162</v>
      </c>
      <c r="F50" s="10">
        <v>188.46707467491026</v>
      </c>
      <c r="G50" s="10">
        <v>198.39452185282752</v>
      </c>
      <c r="H50" s="10">
        <v>1.8774497405745429</v>
      </c>
      <c r="I50" s="10">
        <f t="shared" si="0"/>
        <v>105.39986697916854</v>
      </c>
    </row>
    <row r="51" spans="1:9" x14ac:dyDescent="0.25">
      <c r="A51" s="14"/>
      <c r="B51" s="3">
        <f>DATE(YEAR(siječanj!B51),MONTH(siječanj!B51)+6,DAY(siječanj!B51))</f>
        <v>44013</v>
      </c>
      <c r="C51" s="8">
        <v>0.5</v>
      </c>
      <c r="D51">
        <v>0.93812847398937105</v>
      </c>
      <c r="E51" s="6">
        <v>111.61604913246489</v>
      </c>
      <c r="F51" s="10">
        <v>183.31273495025474</v>
      </c>
      <c r="G51" s="10">
        <v>196.32688839149992</v>
      </c>
      <c r="H51" s="10">
        <v>1.9619712714376851</v>
      </c>
      <c r="I51" s="10">
        <f t="shared" si="0"/>
        <v>104.71019384536196</v>
      </c>
    </row>
    <row r="52" spans="1:9" x14ac:dyDescent="0.25">
      <c r="A52" s="14"/>
      <c r="B52" s="3">
        <f>DATE(YEAR(siječanj!B52),MONTH(siječanj!B52)+6,DAY(siječanj!B52))</f>
        <v>44013</v>
      </c>
      <c r="C52" s="8">
        <v>0.51041666666666663</v>
      </c>
      <c r="D52">
        <v>0.93812847398937105</v>
      </c>
      <c r="E52" s="6">
        <v>111.04513795203944</v>
      </c>
      <c r="F52" s="10">
        <v>182.35408663690623</v>
      </c>
      <c r="G52" s="10">
        <v>197.34053545533203</v>
      </c>
      <c r="H52" s="10">
        <v>1.9906698785603374</v>
      </c>
      <c r="I52" s="10">
        <f t="shared" si="0"/>
        <v>104.17460581088595</v>
      </c>
    </row>
    <row r="53" spans="1:9" x14ac:dyDescent="0.25">
      <c r="A53" s="14"/>
      <c r="B53" s="3">
        <f>DATE(YEAR(siječanj!B53),MONTH(siječanj!B53)+6,DAY(siječanj!B53))</f>
        <v>44013</v>
      </c>
      <c r="C53" s="8">
        <v>0.52083333333333337</v>
      </c>
      <c r="D53">
        <v>0.93812847398937105</v>
      </c>
      <c r="E53" s="6">
        <v>111.83281934819264</v>
      </c>
      <c r="F53" s="10">
        <v>181.80076692334293</v>
      </c>
      <c r="G53" s="10">
        <v>197.05427434880889</v>
      </c>
      <c r="H53" s="10">
        <v>2.1647352963612723</v>
      </c>
      <c r="I53" s="10">
        <f t="shared" si="0"/>
        <v>104.91355215704897</v>
      </c>
    </row>
    <row r="54" spans="1:9" x14ac:dyDescent="0.25">
      <c r="A54" s="14"/>
      <c r="B54" s="3">
        <f>DATE(YEAR(siječanj!B54),MONTH(siječanj!B54)+6,DAY(siječanj!B54))</f>
        <v>44013</v>
      </c>
      <c r="C54" s="8">
        <v>0.53125</v>
      </c>
      <c r="D54">
        <v>0.93812847398937105</v>
      </c>
      <c r="E54" s="6">
        <v>112.17694526797251</v>
      </c>
      <c r="F54" s="10">
        <v>182.4316516120146</v>
      </c>
      <c r="G54" s="10">
        <v>197.75138483948072</v>
      </c>
      <c r="H54" s="10">
        <v>2.5111470905875608</v>
      </c>
      <c r="I54" s="10">
        <f t="shared" si="0"/>
        <v>105.23638648103226</v>
      </c>
    </row>
    <row r="55" spans="1:9" x14ac:dyDescent="0.25">
      <c r="A55" s="14"/>
      <c r="B55" s="3">
        <f>DATE(YEAR(siječanj!B55),MONTH(siječanj!B55)+6,DAY(siječanj!B55))</f>
        <v>44013</v>
      </c>
      <c r="C55" s="8">
        <v>0.54166666666666663</v>
      </c>
      <c r="D55">
        <v>0.93812847398937105</v>
      </c>
      <c r="E55" s="6">
        <v>111.19694641200536</v>
      </c>
      <c r="F55" s="10">
        <v>184.92486228975048</v>
      </c>
      <c r="G55" s="10">
        <v>195.8809991782687</v>
      </c>
      <c r="H55" s="10">
        <v>2.2058125986390968</v>
      </c>
      <c r="I55" s="10">
        <f t="shared" si="0"/>
        <v>104.31702164977246</v>
      </c>
    </row>
    <row r="56" spans="1:9" x14ac:dyDescent="0.25">
      <c r="A56" s="14"/>
      <c r="B56" s="3">
        <f>DATE(YEAR(siječanj!B56),MONTH(siječanj!B56)+6,DAY(siječanj!B56))</f>
        <v>44013</v>
      </c>
      <c r="C56" s="8">
        <v>0.55208333333333337</v>
      </c>
      <c r="D56">
        <v>0.93812847398937105</v>
      </c>
      <c r="E56" s="6">
        <v>110.76959910321024</v>
      </c>
      <c r="F56" s="10">
        <v>185.82608050056339</v>
      </c>
      <c r="G56" s="10">
        <v>187.79043283441419</v>
      </c>
      <c r="H56" s="10">
        <v>2.1276361473248477</v>
      </c>
      <c r="I56" s="10">
        <f t="shared" si="0"/>
        <v>103.91611497110902</v>
      </c>
    </row>
    <row r="57" spans="1:9" x14ac:dyDescent="0.25">
      <c r="A57" s="14"/>
      <c r="B57" s="3">
        <f>DATE(YEAR(siječanj!B57),MONTH(siječanj!B57)+6,DAY(siječanj!B57))</f>
        <v>44013</v>
      </c>
      <c r="C57" s="8">
        <v>0.5625</v>
      </c>
      <c r="D57">
        <v>0.93812847398937105</v>
      </c>
      <c r="E57" s="6">
        <v>110.73688885041599</v>
      </c>
      <c r="F57" s="10">
        <v>184.34991445706626</v>
      </c>
      <c r="G57" s="10">
        <v>183.69430716601443</v>
      </c>
      <c r="H57" s="10">
        <v>2.1305920599340791</v>
      </c>
      <c r="I57" s="10">
        <f t="shared" si="0"/>
        <v>103.88542855157135</v>
      </c>
    </row>
    <row r="58" spans="1:9" x14ac:dyDescent="0.25">
      <c r="A58" s="14"/>
      <c r="B58" s="3">
        <f>DATE(YEAR(siječanj!B58),MONTH(siječanj!B58)+6,DAY(siječanj!B58))</f>
        <v>44013</v>
      </c>
      <c r="C58" s="8">
        <v>0.57291666666666663</v>
      </c>
      <c r="D58">
        <v>0.93812847398937105</v>
      </c>
      <c r="E58" s="6">
        <v>111.70377461068766</v>
      </c>
      <c r="F58" s="10">
        <v>184.0644248817253</v>
      </c>
      <c r="G58" s="10">
        <v>185.50912989788696</v>
      </c>
      <c r="H58" s="10">
        <v>1.9947658290620851</v>
      </c>
      <c r="I58" s="10">
        <f t="shared" si="0"/>
        <v>104.79249161437707</v>
      </c>
    </row>
    <row r="59" spans="1:9" x14ac:dyDescent="0.25">
      <c r="A59" s="14"/>
      <c r="B59" s="3">
        <f>DATE(YEAR(siječanj!B59),MONTH(siječanj!B59)+6,DAY(siječanj!B59))</f>
        <v>44013</v>
      </c>
      <c r="C59" s="8">
        <v>0.58333333333333337</v>
      </c>
      <c r="D59">
        <v>0.93812847398937105</v>
      </c>
      <c r="E59" s="6">
        <v>111.95017490180186</v>
      </c>
      <c r="F59" s="10">
        <v>183.79218687133951</v>
      </c>
      <c r="G59" s="10">
        <v>183.67755801589226</v>
      </c>
      <c r="H59" s="10">
        <v>2.0427542367075913</v>
      </c>
      <c r="I59" s="10">
        <f t="shared" si="0"/>
        <v>105.02364674347056</v>
      </c>
    </row>
    <row r="60" spans="1:9" x14ac:dyDescent="0.25">
      <c r="A60" s="14"/>
      <c r="B60" s="3">
        <f>DATE(YEAR(siječanj!B60),MONTH(siječanj!B60)+6,DAY(siječanj!B60))</f>
        <v>44013</v>
      </c>
      <c r="C60" s="8">
        <v>0.59375</v>
      </c>
      <c r="D60">
        <v>0.93812847398937105</v>
      </c>
      <c r="E60" s="6">
        <v>113.27082727896894</v>
      </c>
      <c r="F60" s="10">
        <v>184.17939288801787</v>
      </c>
      <c r="G60" s="10">
        <v>179.208310483898</v>
      </c>
      <c r="H60" s="10">
        <v>2.312936229260969</v>
      </c>
      <c r="I60" s="10">
        <f t="shared" si="0"/>
        <v>106.26258834273276</v>
      </c>
    </row>
    <row r="61" spans="1:9" x14ac:dyDescent="0.25">
      <c r="A61" s="14"/>
      <c r="B61" s="3">
        <f>DATE(YEAR(siječanj!B61),MONTH(siječanj!B61)+6,DAY(siječanj!B61))</f>
        <v>44013</v>
      </c>
      <c r="C61" s="8">
        <v>0.60416666666666663</v>
      </c>
      <c r="D61">
        <v>0.93812847398937105</v>
      </c>
      <c r="E61" s="6">
        <v>114.27598687488977</v>
      </c>
      <c r="F61" s="10">
        <v>181.09193795896911</v>
      </c>
      <c r="G61" s="10">
        <v>174.23849738809486</v>
      </c>
      <c r="H61" s="10">
        <v>2.4522484604137578</v>
      </c>
      <c r="I61" s="10">
        <f t="shared" si="0"/>
        <v>107.20555718056973</v>
      </c>
    </row>
    <row r="62" spans="1:9" x14ac:dyDescent="0.25">
      <c r="A62" s="14"/>
      <c r="B62" s="3">
        <f>DATE(YEAR(siječanj!B62),MONTH(siječanj!B62)+6,DAY(siječanj!B62))</f>
        <v>44013</v>
      </c>
      <c r="C62" s="8">
        <v>0.61458333333333337</v>
      </c>
      <c r="D62">
        <v>0.93812847398937105</v>
      </c>
      <c r="E62" s="6">
        <v>114.65262346150035</v>
      </c>
      <c r="F62" s="10">
        <v>179.33768868330421</v>
      </c>
      <c r="G62" s="10">
        <v>170.25097362442156</v>
      </c>
      <c r="H62" s="10">
        <v>2.2730578635058349</v>
      </c>
      <c r="I62" s="10">
        <f t="shared" si="0"/>
        <v>107.55889068681529</v>
      </c>
    </row>
    <row r="63" spans="1:9" x14ac:dyDescent="0.25">
      <c r="A63" s="14"/>
      <c r="B63" s="3">
        <f>DATE(YEAR(siječanj!B63),MONTH(siječanj!B63)+6,DAY(siječanj!B63))</f>
        <v>44013</v>
      </c>
      <c r="C63" s="8">
        <v>0.625</v>
      </c>
      <c r="D63">
        <v>0.93812847398937105</v>
      </c>
      <c r="E63" s="6">
        <v>114.92578713806667</v>
      </c>
      <c r="F63" s="10">
        <v>178.474492362539</v>
      </c>
      <c r="G63" s="10">
        <v>168.73410525409307</v>
      </c>
      <c r="H63" s="10">
        <v>2.4580814213646991</v>
      </c>
      <c r="I63" s="10">
        <f t="shared" si="0"/>
        <v>107.81515330986177</v>
      </c>
    </row>
    <row r="64" spans="1:9" x14ac:dyDescent="0.25">
      <c r="A64" s="14"/>
      <c r="B64" s="3">
        <f>DATE(YEAR(siječanj!B64),MONTH(siječanj!B64)+6,DAY(siječanj!B64))</f>
        <v>44013</v>
      </c>
      <c r="C64" s="8">
        <v>0.63541666666666663</v>
      </c>
      <c r="D64">
        <v>0.93812847398937105</v>
      </c>
      <c r="E64" s="6">
        <v>115.29968909908696</v>
      </c>
      <c r="F64" s="10">
        <v>178.33373590850749</v>
      </c>
      <c r="G64" s="10">
        <v>163.9270033226743</v>
      </c>
      <c r="H64" s="10">
        <v>2.4012622123205918</v>
      </c>
      <c r="I64" s="10">
        <f t="shared" si="0"/>
        <v>108.16592138597537</v>
      </c>
    </row>
    <row r="65" spans="1:9" x14ac:dyDescent="0.25">
      <c r="A65" s="14"/>
      <c r="B65" s="3">
        <f>DATE(YEAR(siječanj!B65),MONTH(siječanj!B65)+6,DAY(siječanj!B65))</f>
        <v>44013</v>
      </c>
      <c r="C65" s="8">
        <v>0.64583333333333337</v>
      </c>
      <c r="D65">
        <v>0.93812847398937105</v>
      </c>
      <c r="E65" s="6">
        <v>116.01713907426131</v>
      </c>
      <c r="F65" s="10">
        <v>176.30793934880126</v>
      </c>
      <c r="G65" s="10">
        <v>163.50148944657312</v>
      </c>
      <c r="H65" s="10">
        <v>2.4092015480116467</v>
      </c>
      <c r="I65" s="10">
        <f t="shared" si="0"/>
        <v>108.83898163634939</v>
      </c>
    </row>
    <row r="66" spans="1:9" x14ac:dyDescent="0.25">
      <c r="A66" s="14"/>
      <c r="B66" s="3">
        <f>DATE(YEAR(siječanj!B66),MONTH(siječanj!B66)+6,DAY(siječanj!B66))</f>
        <v>44013</v>
      </c>
      <c r="C66" s="8">
        <v>0.65625</v>
      </c>
      <c r="D66">
        <v>0.93812847398937105</v>
      </c>
      <c r="E66" s="6">
        <v>115.92082842071042</v>
      </c>
      <c r="F66" s="10">
        <v>174.90267456787552</v>
      </c>
      <c r="G66" s="10">
        <v>159.84713559183953</v>
      </c>
      <c r="H66" s="10">
        <v>2.1513453416744719</v>
      </c>
      <c r="I66" s="10">
        <f t="shared" si="0"/>
        <v>108.74862986990478</v>
      </c>
    </row>
    <row r="67" spans="1:9" x14ac:dyDescent="0.25">
      <c r="A67" s="14"/>
      <c r="B67" s="3">
        <f>DATE(YEAR(siječanj!B67),MONTH(siječanj!B67)+6,DAY(siječanj!B67))</f>
        <v>44013</v>
      </c>
      <c r="C67" s="8">
        <v>0.66666666666666663</v>
      </c>
      <c r="D67">
        <v>0.93812847398937105</v>
      </c>
      <c r="E67" s="6">
        <v>115.14632962780222</v>
      </c>
      <c r="F67" s="10">
        <v>175.21940653423019</v>
      </c>
      <c r="G67" s="10">
        <v>161.64648313136024</v>
      </c>
      <c r="H67" s="10">
        <v>2.0654990907733528</v>
      </c>
      <c r="I67" s="10">
        <f t="shared" si="0"/>
        <v>108.0220504992072</v>
      </c>
    </row>
    <row r="68" spans="1:9" x14ac:dyDescent="0.25">
      <c r="A68" s="14"/>
      <c r="B68" s="3">
        <f>DATE(YEAR(siječanj!B68),MONTH(siječanj!B68)+6,DAY(siječanj!B68))</f>
        <v>44013</v>
      </c>
      <c r="C68" s="8">
        <v>0.67708333333333337</v>
      </c>
      <c r="D68">
        <v>0.93812847398937105</v>
      </c>
      <c r="E68" s="6">
        <v>113.46207432252062</v>
      </c>
      <c r="F68" s="10">
        <v>169.37870042562807</v>
      </c>
      <c r="G68" s="10">
        <v>162.39459985602363</v>
      </c>
      <c r="H68" s="10">
        <v>2.1631659972657937</v>
      </c>
      <c r="I68" s="10">
        <f t="shared" ref="I68:I131" si="1">D68*E68</f>
        <v>106.44200263985488</v>
      </c>
    </row>
    <row r="69" spans="1:9" x14ac:dyDescent="0.25">
      <c r="A69" s="14"/>
      <c r="B69" s="3">
        <f>DATE(YEAR(siječanj!B69),MONTH(siječanj!B69)+6,DAY(siječanj!B69))</f>
        <v>44013</v>
      </c>
      <c r="C69" s="8">
        <v>0.6875</v>
      </c>
      <c r="D69">
        <v>0.93812847398937105</v>
      </c>
      <c r="E69" s="6">
        <v>114.20497994825152</v>
      </c>
      <c r="F69" s="10">
        <v>164.12053614686133</v>
      </c>
      <c r="G69" s="10">
        <v>159.97470309359272</v>
      </c>
      <c r="H69" s="10">
        <v>2.128302001330372</v>
      </c>
      <c r="I69" s="10">
        <f t="shared" si="1"/>
        <v>107.13894356083992</v>
      </c>
    </row>
    <row r="70" spans="1:9" x14ac:dyDescent="0.25">
      <c r="A70" s="14"/>
      <c r="B70" s="3">
        <f>DATE(YEAR(siječanj!B70),MONTH(siječanj!B70)+6,DAY(siječanj!B70))</f>
        <v>44013</v>
      </c>
      <c r="C70" s="8">
        <v>0.69791666666666663</v>
      </c>
      <c r="D70">
        <v>0.93812847398937105</v>
      </c>
      <c r="E70" s="6">
        <v>114.23197270861698</v>
      </c>
      <c r="F70" s="10">
        <v>163.12163006628074</v>
      </c>
      <c r="G70" s="10">
        <v>159.3542537106332</v>
      </c>
      <c r="H70" s="10">
        <v>2.1009301108094314</v>
      </c>
      <c r="I70" s="10">
        <f t="shared" si="1"/>
        <v>107.16426623793032</v>
      </c>
    </row>
    <row r="71" spans="1:9" x14ac:dyDescent="0.25">
      <c r="A71" s="14"/>
      <c r="B71" s="3">
        <f>DATE(YEAR(siječanj!B71),MONTH(siječanj!B71)+6,DAY(siječanj!B71))</f>
        <v>44013</v>
      </c>
      <c r="C71" s="8">
        <v>0.70833333333333337</v>
      </c>
      <c r="D71">
        <v>0.93812847398937105</v>
      </c>
      <c r="E71" s="6">
        <v>115.24405922832788</v>
      </c>
      <c r="F71" s="10">
        <v>162.00895377075636</v>
      </c>
      <c r="G71" s="10">
        <v>165.51760149976383</v>
      </c>
      <c r="H71" s="10">
        <v>1.8526973416735353</v>
      </c>
      <c r="I71" s="10">
        <f t="shared" si="1"/>
        <v>108.11373342021193</v>
      </c>
    </row>
    <row r="72" spans="1:9" x14ac:dyDescent="0.25">
      <c r="A72" s="14"/>
      <c r="B72" s="3">
        <f>DATE(YEAR(siječanj!B72),MONTH(siječanj!B72)+6,DAY(siječanj!B72))</f>
        <v>44013</v>
      </c>
      <c r="C72" s="8">
        <v>0.71875</v>
      </c>
      <c r="D72">
        <v>0.93812847398937105</v>
      </c>
      <c r="E72" s="6">
        <v>115.35747072498553</v>
      </c>
      <c r="F72" s="10">
        <v>162.0080713977961</v>
      </c>
      <c r="G72" s="10">
        <v>175.86531749928267</v>
      </c>
      <c r="H72" s="10">
        <v>1.8674719133103539</v>
      </c>
      <c r="I72" s="10">
        <f t="shared" si="1"/>
        <v>108.22012797450422</v>
      </c>
    </row>
    <row r="73" spans="1:9" x14ac:dyDescent="0.25">
      <c r="A73" s="14"/>
      <c r="B73" s="3">
        <f>DATE(YEAR(siječanj!B73),MONTH(siječanj!B73)+6,DAY(siječanj!B73))</f>
        <v>44013</v>
      </c>
      <c r="C73" s="8">
        <v>0.72916666666666663</v>
      </c>
      <c r="D73">
        <v>0.93812847398937105</v>
      </c>
      <c r="E73" s="6">
        <v>115.92566713912055</v>
      </c>
      <c r="F73" s="10">
        <v>162.74258100868749</v>
      </c>
      <c r="G73" s="10">
        <v>167.28623028326643</v>
      </c>
      <c r="H73" s="10">
        <v>1.8817752959057816</v>
      </c>
      <c r="I73" s="10">
        <f t="shared" si="1"/>
        <v>108.75316920942294</v>
      </c>
    </row>
    <row r="74" spans="1:9" x14ac:dyDescent="0.25">
      <c r="A74" s="14"/>
      <c r="B74" s="3">
        <f>DATE(YEAR(siječanj!B74),MONTH(siječanj!B74)+6,DAY(siječanj!B74))</f>
        <v>44013</v>
      </c>
      <c r="C74" s="8">
        <v>0.73958333333333337</v>
      </c>
      <c r="D74">
        <v>0.93812847398937105</v>
      </c>
      <c r="E74" s="6">
        <v>117.2306316623657</v>
      </c>
      <c r="F74" s="10">
        <v>162.21618764464449</v>
      </c>
      <c r="G74" s="10">
        <v>162.42605343407854</v>
      </c>
      <c r="H74" s="10">
        <v>1.8371301342340389</v>
      </c>
      <c r="I74" s="10">
        <f t="shared" si="1"/>
        <v>109.97739358622518</v>
      </c>
    </row>
    <row r="75" spans="1:9" x14ac:dyDescent="0.25">
      <c r="A75" s="14"/>
      <c r="B75" s="3">
        <f>DATE(YEAR(siječanj!B75),MONTH(siječanj!B75)+6,DAY(siječanj!B75))</f>
        <v>44013</v>
      </c>
      <c r="C75" s="8">
        <v>0.75</v>
      </c>
      <c r="D75">
        <v>0.93812847398937105</v>
      </c>
      <c r="E75" s="6">
        <v>120.02619551426811</v>
      </c>
      <c r="F75" s="10">
        <v>160.21269395985234</v>
      </c>
      <c r="G75" s="10">
        <v>160.9732942928658</v>
      </c>
      <c r="H75" s="10">
        <v>1.8747174431035989</v>
      </c>
      <c r="I75" s="10">
        <f t="shared" si="1"/>
        <v>112.59999163655023</v>
      </c>
    </row>
    <row r="76" spans="1:9" x14ac:dyDescent="0.25">
      <c r="A76" s="14"/>
      <c r="B76" s="3">
        <f>DATE(YEAR(siječanj!B76),MONTH(siječanj!B76)+6,DAY(siječanj!B76))</f>
        <v>44013</v>
      </c>
      <c r="C76" s="8">
        <v>0.76041666666666663</v>
      </c>
      <c r="D76">
        <v>0.93812847398937105</v>
      </c>
      <c r="E76" s="6">
        <v>122.18151639104974</v>
      </c>
      <c r="F76" s="10">
        <v>159.68372534440948</v>
      </c>
      <c r="G76" s="10">
        <v>159.092609142344</v>
      </c>
      <c r="H76" s="10">
        <v>2.5394893110835683</v>
      </c>
      <c r="I76" s="10">
        <f t="shared" si="1"/>
        <v>114.62195952164282</v>
      </c>
    </row>
    <row r="77" spans="1:9" x14ac:dyDescent="0.25">
      <c r="A77" s="14"/>
      <c r="B77" s="3">
        <f>DATE(YEAR(siječanj!B77),MONTH(siječanj!B77)+6,DAY(siječanj!B77))</f>
        <v>44013</v>
      </c>
      <c r="C77" s="8">
        <v>0.77083333333333337</v>
      </c>
      <c r="D77">
        <v>0.93812847398937105</v>
      </c>
      <c r="E77" s="6">
        <v>123.74161731141612</v>
      </c>
      <c r="F77" s="10">
        <v>158.67695376730535</v>
      </c>
      <c r="G77" s="10">
        <v>158.19565900643755</v>
      </c>
      <c r="H77" s="10">
        <v>4.554686975124759</v>
      </c>
      <c r="I77" s="10">
        <f t="shared" si="1"/>
        <v>116.08553461733554</v>
      </c>
    </row>
    <row r="78" spans="1:9" x14ac:dyDescent="0.25">
      <c r="A78" s="14"/>
      <c r="B78" s="3">
        <f>DATE(YEAR(siječanj!B78),MONTH(siječanj!B78)+6,DAY(siječanj!B78))</f>
        <v>44013</v>
      </c>
      <c r="C78" s="8">
        <v>0.78125</v>
      </c>
      <c r="D78">
        <v>0.93812847398937105</v>
      </c>
      <c r="E78" s="6">
        <v>126.000553092236</v>
      </c>
      <c r="F78" s="10">
        <v>158.08306486075927</v>
      </c>
      <c r="G78" s="10">
        <v>161.17035040027611</v>
      </c>
      <c r="H78" s="10">
        <v>11.025065872598605</v>
      </c>
      <c r="I78" s="10">
        <f t="shared" si="1"/>
        <v>118.20470659423609</v>
      </c>
    </row>
    <row r="79" spans="1:9" x14ac:dyDescent="0.25">
      <c r="A79" s="14"/>
      <c r="B79" s="3">
        <f>DATE(YEAR(siječanj!B79),MONTH(siječanj!B79)+6,DAY(siječanj!B79))</f>
        <v>44013</v>
      </c>
      <c r="C79" s="8">
        <v>0.79166666666666663</v>
      </c>
      <c r="D79">
        <v>0.93812847398937105</v>
      </c>
      <c r="E79" s="6">
        <v>129.25955157966845</v>
      </c>
      <c r="F79" s="10">
        <v>156.71733517961854</v>
      </c>
      <c r="G79" s="10">
        <v>162.58134848692811</v>
      </c>
      <c r="H79" s="10">
        <v>25.956515508307714</v>
      </c>
      <c r="I79" s="10">
        <f t="shared" si="1"/>
        <v>121.26206587198476</v>
      </c>
    </row>
    <row r="80" spans="1:9" x14ac:dyDescent="0.25">
      <c r="A80" s="14"/>
      <c r="B80" s="3">
        <f>DATE(YEAR(siječanj!B80),MONTH(siječanj!B80)+6,DAY(siječanj!B80))</f>
        <v>44013</v>
      </c>
      <c r="C80" s="8">
        <v>0.80208333333333337</v>
      </c>
      <c r="D80">
        <v>0.93812847398937105</v>
      </c>
      <c r="E80" s="6">
        <v>133.33573642505144</v>
      </c>
      <c r="F80" s="10">
        <v>153.31448182525006</v>
      </c>
      <c r="G80" s="10">
        <v>158.28440074817934</v>
      </c>
      <c r="H80" s="10">
        <v>42.252983824415004</v>
      </c>
      <c r="I80" s="10">
        <f t="shared" si="1"/>
        <v>125.0860509406825</v>
      </c>
    </row>
    <row r="81" spans="1:9" x14ac:dyDescent="0.25">
      <c r="A81" s="14"/>
      <c r="B81" s="3">
        <f>DATE(YEAR(siječanj!B81),MONTH(siječanj!B81)+6,DAY(siječanj!B81))</f>
        <v>44013</v>
      </c>
      <c r="C81" s="8">
        <v>0.8125</v>
      </c>
      <c r="D81">
        <v>0.93812847398937105</v>
      </c>
      <c r="E81" s="6">
        <v>138.21040116088483</v>
      </c>
      <c r="F81" s="10">
        <v>152.5962781472532</v>
      </c>
      <c r="G81" s="10">
        <v>157.22957569509833</v>
      </c>
      <c r="H81" s="10">
        <v>63.086282847885712</v>
      </c>
      <c r="I81" s="10">
        <f t="shared" si="1"/>
        <v>129.65911273051967</v>
      </c>
    </row>
    <row r="82" spans="1:9" x14ac:dyDescent="0.25">
      <c r="A82" s="14"/>
      <c r="B82" s="3">
        <f>DATE(YEAR(siječanj!B82),MONTH(siječanj!B82)+6,DAY(siječanj!B82))</f>
        <v>44013</v>
      </c>
      <c r="C82" s="8">
        <v>0.82291666666666663</v>
      </c>
      <c r="D82">
        <v>0.93812847398937105</v>
      </c>
      <c r="E82" s="6">
        <v>141.82807250524232</v>
      </c>
      <c r="F82" s="10">
        <v>149.28909638054867</v>
      </c>
      <c r="G82" s="10">
        <v>158.22745204032469</v>
      </c>
      <c r="H82" s="10">
        <v>86.791624827783693</v>
      </c>
      <c r="I82" s="10">
        <f t="shared" si="1"/>
        <v>133.05295322819686</v>
      </c>
    </row>
    <row r="83" spans="1:9" x14ac:dyDescent="0.25">
      <c r="A83" s="14"/>
      <c r="B83" s="3">
        <f>DATE(YEAR(siječanj!B83),MONTH(siječanj!B83)+6,DAY(siječanj!B83))</f>
        <v>44013</v>
      </c>
      <c r="C83" s="8">
        <v>0.83333333333333337</v>
      </c>
      <c r="D83">
        <v>0.93812847398937105</v>
      </c>
      <c r="E83" s="6">
        <v>147.81592447746297</v>
      </c>
      <c r="F83" s="10">
        <v>143.63189190657775</v>
      </c>
      <c r="G83" s="10">
        <v>151.56305945562204</v>
      </c>
      <c r="H83" s="10">
        <v>129.2356917809924</v>
      </c>
      <c r="I83" s="10">
        <f t="shared" si="1"/>
        <v>138.67032766137046</v>
      </c>
    </row>
    <row r="84" spans="1:9" x14ac:dyDescent="0.25">
      <c r="A84" s="14"/>
      <c r="B84" s="3">
        <f>DATE(YEAR(siječanj!B84),MONTH(siječanj!B84)+6,DAY(siječanj!B84))</f>
        <v>44013</v>
      </c>
      <c r="C84" s="8">
        <v>0.84375</v>
      </c>
      <c r="D84">
        <v>0.93812847398937105</v>
      </c>
      <c r="E84" s="6">
        <v>152.17446686228101</v>
      </c>
      <c r="F84" s="10">
        <v>124.7553989616169</v>
      </c>
      <c r="G84" s="10">
        <v>138.31893457077561</v>
      </c>
      <c r="H84" s="10">
        <v>197.30994388632618</v>
      </c>
      <c r="I84" s="10">
        <f t="shared" si="1"/>
        <v>142.75920037765781</v>
      </c>
    </row>
    <row r="85" spans="1:9" x14ac:dyDescent="0.25">
      <c r="A85" s="14"/>
      <c r="B85" s="3">
        <f>DATE(YEAR(siječanj!B85),MONTH(siječanj!B85)+6,DAY(siječanj!B85))</f>
        <v>44013</v>
      </c>
      <c r="C85" s="8">
        <v>0.85416666666666663</v>
      </c>
      <c r="D85">
        <v>0.93812847398937105</v>
      </c>
      <c r="E85" s="6">
        <v>155.78069924992096</v>
      </c>
      <c r="F85" s="10">
        <v>117.66964863553805</v>
      </c>
      <c r="G85" s="10">
        <v>129.9478139719775</v>
      </c>
      <c r="H85" s="10">
        <v>228.36443931386421</v>
      </c>
      <c r="I85" s="10">
        <f t="shared" si="1"/>
        <v>146.1423096643255</v>
      </c>
    </row>
    <row r="86" spans="1:9" x14ac:dyDescent="0.25">
      <c r="A86" s="14"/>
      <c r="B86" s="3">
        <f>DATE(YEAR(siječanj!B86),MONTH(siječanj!B86)+6,DAY(siječanj!B86))</f>
        <v>44013</v>
      </c>
      <c r="C86" s="8">
        <v>0.86458333333333337</v>
      </c>
      <c r="D86">
        <v>0.93812847398937105</v>
      </c>
      <c r="E86" s="6">
        <v>156.52582514537585</v>
      </c>
      <c r="F86" s="10">
        <v>115.78168591897237</v>
      </c>
      <c r="G86" s="10">
        <v>127.54933088216345</v>
      </c>
      <c r="H86" s="10">
        <v>229.29072209809775</v>
      </c>
      <c r="I86" s="10">
        <f t="shared" si="1"/>
        <v>146.84133348355857</v>
      </c>
    </row>
    <row r="87" spans="1:9" x14ac:dyDescent="0.25">
      <c r="A87" s="14"/>
      <c r="B87" s="3">
        <f>DATE(YEAR(siječanj!B87),MONTH(siječanj!B87)+6,DAY(siječanj!B87))</f>
        <v>44013</v>
      </c>
      <c r="C87" s="8">
        <v>0.875</v>
      </c>
      <c r="D87">
        <v>0.93812847398937105</v>
      </c>
      <c r="E87" s="6">
        <v>156.3267614814005</v>
      </c>
      <c r="F87" s="10">
        <v>112.55712779950582</v>
      </c>
      <c r="G87" s="10">
        <v>122.65153833316609</v>
      </c>
      <c r="H87" s="10">
        <v>230.64665541522115</v>
      </c>
      <c r="I87" s="10">
        <f t="shared" si="1"/>
        <v>146.65458619224663</v>
      </c>
    </row>
    <row r="88" spans="1:9" x14ac:dyDescent="0.25">
      <c r="A88" s="14"/>
      <c r="B88" s="3">
        <f>DATE(YEAR(siječanj!B88),MONTH(siječanj!B88)+6,DAY(siječanj!B88))</f>
        <v>44013</v>
      </c>
      <c r="C88" s="8">
        <v>0.88541666666666663</v>
      </c>
      <c r="D88">
        <v>0.93812847398937105</v>
      </c>
      <c r="E88" s="6">
        <v>160.56433987782532</v>
      </c>
      <c r="F88" s="10">
        <v>109.75859212169337</v>
      </c>
      <c r="G88" s="10">
        <v>109.1179414889834</v>
      </c>
      <c r="H88" s="10">
        <v>237.71625100700965</v>
      </c>
      <c r="I88" s="10">
        <f t="shared" si="1"/>
        <v>150.62997914669498</v>
      </c>
    </row>
    <row r="89" spans="1:9" x14ac:dyDescent="0.25">
      <c r="A89" s="14"/>
      <c r="B89" s="3">
        <f>DATE(YEAR(siječanj!B89),MONTH(siječanj!B89)+6,DAY(siječanj!B89))</f>
        <v>44013</v>
      </c>
      <c r="C89" s="8">
        <v>0.89583333333333337</v>
      </c>
      <c r="D89">
        <v>0.93812847398937105</v>
      </c>
      <c r="E89" s="6">
        <v>163.41384853889397</v>
      </c>
      <c r="F89" s="10">
        <v>107.18441074878076</v>
      </c>
      <c r="G89" s="10">
        <v>100.81962817580225</v>
      </c>
      <c r="H89" s="10">
        <v>243.36119155792619</v>
      </c>
      <c r="I89" s="10">
        <f t="shared" si="1"/>
        <v>153.30318435852283</v>
      </c>
    </row>
    <row r="90" spans="1:9" x14ac:dyDescent="0.25">
      <c r="A90" s="14"/>
      <c r="B90" s="3">
        <f>DATE(YEAR(siječanj!B90),MONTH(siječanj!B90)+6,DAY(siječanj!B90))</f>
        <v>44013</v>
      </c>
      <c r="C90" s="8">
        <v>0.90625</v>
      </c>
      <c r="D90">
        <v>0.93812847398937105</v>
      </c>
      <c r="E90" s="6">
        <v>161.52559254769258</v>
      </c>
      <c r="F90" s="10">
        <v>103.86438067354175</v>
      </c>
      <c r="G90" s="10">
        <v>103.06303586065816</v>
      </c>
      <c r="H90" s="10">
        <v>244.10053807624303</v>
      </c>
      <c r="I90" s="10">
        <f t="shared" si="1"/>
        <v>151.53175764699577</v>
      </c>
    </row>
    <row r="91" spans="1:9" x14ac:dyDescent="0.25">
      <c r="A91" s="14"/>
      <c r="B91" s="3">
        <f>DATE(YEAR(siječanj!B91),MONTH(siječanj!B91)+6,DAY(siječanj!B91))</f>
        <v>44013</v>
      </c>
      <c r="C91" s="8">
        <v>0.91666666666666663</v>
      </c>
      <c r="D91">
        <v>0.93812847398937105</v>
      </c>
      <c r="E91" s="6">
        <v>157.57186808894704</v>
      </c>
      <c r="F91" s="10">
        <v>102.28311642446592</v>
      </c>
      <c r="G91" s="10">
        <v>92.024139863536504</v>
      </c>
      <c r="H91" s="10">
        <v>241.09397763647186</v>
      </c>
      <c r="I91" s="10">
        <f t="shared" si="1"/>
        <v>147.82265615393837</v>
      </c>
    </row>
    <row r="92" spans="1:9" x14ac:dyDescent="0.25">
      <c r="A92" s="14"/>
      <c r="B92" s="3">
        <f>DATE(YEAR(siječanj!B92),MONTH(siječanj!B92)+6,DAY(siječanj!B92))</f>
        <v>44013</v>
      </c>
      <c r="C92" s="8">
        <v>0.92708333333333337</v>
      </c>
      <c r="D92">
        <v>0.93812847398937105</v>
      </c>
      <c r="E92" s="6">
        <v>150.98560477082412</v>
      </c>
      <c r="F92" s="10">
        <v>99.92169872883494</v>
      </c>
      <c r="G92" s="10">
        <v>87.52926141940965</v>
      </c>
      <c r="H92" s="10">
        <v>241.86424693391177</v>
      </c>
      <c r="I92" s="10">
        <f t="shared" si="1"/>
        <v>141.64389499801553</v>
      </c>
    </row>
    <row r="93" spans="1:9" x14ac:dyDescent="0.25">
      <c r="A93" s="14"/>
      <c r="B93" s="3">
        <f>DATE(YEAR(siječanj!B93),MONTH(siječanj!B93)+6,DAY(siječanj!B93))</f>
        <v>44013</v>
      </c>
      <c r="C93" s="8">
        <v>0.9375</v>
      </c>
      <c r="D93">
        <v>0.93812847398937105</v>
      </c>
      <c r="E93" s="6">
        <v>141.79271302184716</v>
      </c>
      <c r="F93" s="10">
        <v>96.919686249331633</v>
      </c>
      <c r="G93" s="10">
        <v>83.327525051205171</v>
      </c>
      <c r="H93" s="10">
        <v>241.04946424800661</v>
      </c>
      <c r="I93" s="10">
        <f t="shared" si="1"/>
        <v>133.01978148999831</v>
      </c>
    </row>
    <row r="94" spans="1:9" x14ac:dyDescent="0.25">
      <c r="A94" s="14"/>
      <c r="B94" s="3">
        <f>DATE(YEAR(siječanj!B94),MONTH(siječanj!B94)+6,DAY(siječanj!B94))</f>
        <v>44013</v>
      </c>
      <c r="C94" s="8">
        <v>0.94791666666666663</v>
      </c>
      <c r="D94">
        <v>0.93812847398937105</v>
      </c>
      <c r="E94" s="6">
        <v>130.59273418208022</v>
      </c>
      <c r="F94" s="10">
        <v>92.663087147939734</v>
      </c>
      <c r="G94" s="10">
        <v>80.777217345226362</v>
      </c>
      <c r="H94" s="10">
        <v>238.363138655336</v>
      </c>
      <c r="I94" s="10">
        <f t="shared" si="1"/>
        <v>122.5127624323345</v>
      </c>
    </row>
    <row r="95" spans="1:9" x14ac:dyDescent="0.25">
      <c r="A95" s="14"/>
      <c r="B95" s="3">
        <f>DATE(YEAR(siječanj!B95),MONTH(siječanj!B95)+6,DAY(siječanj!B95))</f>
        <v>44013</v>
      </c>
      <c r="C95" s="8">
        <v>0.95833333333333337</v>
      </c>
      <c r="D95">
        <v>0.93812847398937105</v>
      </c>
      <c r="E95" s="6">
        <v>119.24236483635717</v>
      </c>
      <c r="F95" s="10">
        <v>89.31373913312072</v>
      </c>
      <c r="G95" s="10">
        <v>79.15323668223526</v>
      </c>
      <c r="H95" s="10">
        <v>238.59459829253666</v>
      </c>
      <c r="I95" s="10">
        <f t="shared" si="1"/>
        <v>111.86465775881558</v>
      </c>
    </row>
    <row r="96" spans="1:9" x14ac:dyDescent="0.25">
      <c r="A96" s="14"/>
      <c r="B96" s="3">
        <f>DATE(YEAR(siječanj!B96),MONTH(siječanj!B96)+6,DAY(siječanj!B96))</f>
        <v>44013</v>
      </c>
      <c r="C96" s="8">
        <v>0.96875</v>
      </c>
      <c r="D96">
        <v>0.93812847398937105</v>
      </c>
      <c r="E96" s="6">
        <v>109.13745559371809</v>
      </c>
      <c r="F96" s="10">
        <v>86.152368499939513</v>
      </c>
      <c r="G96" s="10">
        <v>76.784457974540629</v>
      </c>
      <c r="H96" s="10">
        <v>239.45144757805019</v>
      </c>
      <c r="I96" s="10">
        <f t="shared" si="1"/>
        <v>102.3849546712175</v>
      </c>
    </row>
    <row r="97" spans="1:9" x14ac:dyDescent="0.25">
      <c r="A97" s="14"/>
      <c r="B97" s="3">
        <f>DATE(YEAR(siječanj!B97),MONTH(siječanj!B97)+6,DAY(siječanj!B97))</f>
        <v>44013</v>
      </c>
      <c r="C97" s="8">
        <v>0.97916666666666663</v>
      </c>
      <c r="D97">
        <v>0.93812847398937105</v>
      </c>
      <c r="E97" s="6">
        <v>99.367135835067614</v>
      </c>
      <c r="F97" s="10">
        <v>83.89335397935254</v>
      </c>
      <c r="G97" s="10">
        <v>78.015784085990717</v>
      </c>
      <c r="H97" s="10">
        <v>238.9108829382881</v>
      </c>
      <c r="I97" s="10">
        <f t="shared" si="1"/>
        <v>93.219139505646524</v>
      </c>
    </row>
    <row r="98" spans="1:9" ht="15.75" thickBot="1" x14ac:dyDescent="0.3">
      <c r="A98" s="14"/>
      <c r="B98" s="3">
        <f>DATE(YEAR(siječanj!B98),MONTH(siječanj!B98)+6,DAY(siječanj!B98))</f>
        <v>44013</v>
      </c>
      <c r="C98" s="8">
        <v>0.98958333333333337</v>
      </c>
      <c r="D98">
        <v>0.93812847398937105</v>
      </c>
      <c r="E98" s="6">
        <v>91.113714082909908</v>
      </c>
      <c r="F98" s="10">
        <v>81.953606750141802</v>
      </c>
      <c r="G98" s="10">
        <v>75.063412911520999</v>
      </c>
      <c r="H98" s="10">
        <v>239.27153222850654</v>
      </c>
      <c r="I98" s="10">
        <f t="shared" si="1"/>
        <v>85.476369552104131</v>
      </c>
    </row>
    <row r="99" spans="1:9" x14ac:dyDescent="0.25">
      <c r="A99" s="13">
        <f>A3+1</f>
        <v>184</v>
      </c>
      <c r="B99" s="3">
        <f>DATE(YEAR(siječanj!B99),MONTH(siječanj!B99)+6,DAY(siječanj!B99))</f>
        <v>44014</v>
      </c>
      <c r="C99" s="8">
        <v>1</v>
      </c>
      <c r="D99">
        <v>0.93913607756219564</v>
      </c>
      <c r="E99" s="6">
        <v>82.350045353599512</v>
      </c>
      <c r="F99" s="10">
        <v>77.397999001719171</v>
      </c>
      <c r="G99" s="10">
        <v>71.951018264138597</v>
      </c>
      <c r="H99" s="10">
        <v>239.35080080018369</v>
      </c>
      <c r="I99" s="10">
        <f t="shared" si="1"/>
        <v>77.337898580448353</v>
      </c>
    </row>
    <row r="100" spans="1:9" x14ac:dyDescent="0.25">
      <c r="A100" s="14"/>
      <c r="B100" s="3">
        <f>DATE(YEAR(siječanj!B100),MONTH(siječanj!B100)+6,DAY(siječanj!B100))</f>
        <v>44014</v>
      </c>
      <c r="C100" s="8">
        <v>1.0104166666666701</v>
      </c>
      <c r="D100">
        <v>0.93913607756219564</v>
      </c>
      <c r="E100" s="6">
        <v>77.448004572913462</v>
      </c>
      <c r="F100" s="10">
        <v>75.669039094064587</v>
      </c>
      <c r="G100" s="10">
        <v>70.160800089705916</v>
      </c>
      <c r="H100" s="10">
        <v>239.09691076770551</v>
      </c>
      <c r="I100" s="10">
        <f t="shared" si="1"/>
        <v>72.734215229624937</v>
      </c>
    </row>
    <row r="101" spans="1:9" x14ac:dyDescent="0.25">
      <c r="A101" s="14"/>
      <c r="B101" s="3">
        <f>DATE(YEAR(siječanj!B101),MONTH(siječanj!B101)+6,DAY(siječanj!B101))</f>
        <v>44014</v>
      </c>
      <c r="C101" s="8">
        <v>1.0208333333333299</v>
      </c>
      <c r="D101">
        <v>0.93913607756219564</v>
      </c>
      <c r="E101" s="6">
        <v>72.618583294014016</v>
      </c>
      <c r="F101" s="10">
        <v>74.290864360810161</v>
      </c>
      <c r="G101" s="10">
        <v>70.084210866758099</v>
      </c>
      <c r="H101" s="10">
        <v>239.33040989476117</v>
      </c>
      <c r="I101" s="10">
        <f t="shared" si="1"/>
        <v>68.198731472863912</v>
      </c>
    </row>
    <row r="102" spans="1:9" x14ac:dyDescent="0.25">
      <c r="A102" s="14"/>
      <c r="B102" s="3">
        <f>DATE(YEAR(siječanj!B102),MONTH(siječanj!B102)+6,DAY(siječanj!B102))</f>
        <v>44014</v>
      </c>
      <c r="C102" s="8">
        <v>1.03125</v>
      </c>
      <c r="D102">
        <v>0.93913607756219564</v>
      </c>
      <c r="E102" s="6">
        <v>68.814348721976074</v>
      </c>
      <c r="F102" s="10">
        <v>72.070247038226853</v>
      </c>
      <c r="G102" s="10">
        <v>69.073746700552903</v>
      </c>
      <c r="H102" s="10">
        <v>239.60194356096292</v>
      </c>
      <c r="I102" s="10">
        <f t="shared" si="1"/>
        <v>64.626037538753707</v>
      </c>
    </row>
    <row r="103" spans="1:9" x14ac:dyDescent="0.25">
      <c r="A103" s="14"/>
      <c r="B103" s="3">
        <f>DATE(YEAR(siječanj!B103),MONTH(siječanj!B103)+6,DAY(siječanj!B103))</f>
        <v>44014</v>
      </c>
      <c r="C103" s="8">
        <v>1.0416666666666701</v>
      </c>
      <c r="D103">
        <v>0.93913607756219564</v>
      </c>
      <c r="E103" s="6">
        <v>66.199482653541381</v>
      </c>
      <c r="F103" s="10">
        <v>71.472820654564103</v>
      </c>
      <c r="G103" s="10">
        <v>67.718411383191039</v>
      </c>
      <c r="H103" s="10">
        <v>239.45149449729794</v>
      </c>
      <c r="I103" s="10">
        <f t="shared" si="1"/>
        <v>62.170322475893464</v>
      </c>
    </row>
    <row r="104" spans="1:9" x14ac:dyDescent="0.25">
      <c r="A104" s="14"/>
      <c r="B104" s="3">
        <f>DATE(YEAR(siječanj!B104),MONTH(siječanj!B104)+6,DAY(siječanj!B104))</f>
        <v>44014</v>
      </c>
      <c r="C104" s="8">
        <v>1.0520833333333299</v>
      </c>
      <c r="D104">
        <v>0.93913607756219564</v>
      </c>
      <c r="E104" s="6">
        <v>63.944969538799612</v>
      </c>
      <c r="F104" s="10">
        <v>69.921980305746956</v>
      </c>
      <c r="G104" s="10">
        <v>66.77191267657264</v>
      </c>
      <c r="H104" s="10">
        <v>239.09276490311041</v>
      </c>
      <c r="I104" s="10">
        <f t="shared" si="1"/>
        <v>60.053027872502348</v>
      </c>
    </row>
    <row r="105" spans="1:9" x14ac:dyDescent="0.25">
      <c r="A105" s="14"/>
      <c r="B105" s="3">
        <f>DATE(YEAR(siječanj!B105),MONTH(siječanj!B105)+6,DAY(siječanj!B105))</f>
        <v>44014</v>
      </c>
      <c r="C105" s="8">
        <v>1.0625</v>
      </c>
      <c r="D105">
        <v>0.93913607756219564</v>
      </c>
      <c r="E105" s="6">
        <v>62.289549936910198</v>
      </c>
      <c r="F105" s="10">
        <v>68.979182764580472</v>
      </c>
      <c r="G105" s="10">
        <v>65.358738078996296</v>
      </c>
      <c r="H105" s="10">
        <v>239.31580103791433</v>
      </c>
      <c r="I105" s="10">
        <f t="shared" si="1"/>
        <v>58.498363600864351</v>
      </c>
    </row>
    <row r="106" spans="1:9" x14ac:dyDescent="0.25">
      <c r="A106" s="14"/>
      <c r="B106" s="3">
        <f>DATE(YEAR(siječanj!B106),MONTH(siječanj!B106)+6,DAY(siječanj!B106))</f>
        <v>44014</v>
      </c>
      <c r="C106" s="8">
        <v>1.0729166666666701</v>
      </c>
      <c r="D106">
        <v>0.93913607756219564</v>
      </c>
      <c r="E106" s="6">
        <v>60.873166797748041</v>
      </c>
      <c r="F106" s="10">
        <v>68.689385133021773</v>
      </c>
      <c r="G106" s="10">
        <v>64.96744933798027</v>
      </c>
      <c r="H106" s="10">
        <v>238.89354078568846</v>
      </c>
      <c r="I106" s="10">
        <f t="shared" si="1"/>
        <v>57.168187095226379</v>
      </c>
    </row>
    <row r="107" spans="1:9" x14ac:dyDescent="0.25">
      <c r="A107" s="14"/>
      <c r="B107" s="3">
        <f>DATE(YEAR(siječanj!B107),MONTH(siječanj!B107)+6,DAY(siječanj!B107))</f>
        <v>44014</v>
      </c>
      <c r="C107" s="8">
        <v>1.0833333333333299</v>
      </c>
      <c r="D107">
        <v>0.93913607756219564</v>
      </c>
      <c r="E107" s="6">
        <v>60.578476633101879</v>
      </c>
      <c r="F107" s="10">
        <v>69.286380311798965</v>
      </c>
      <c r="G107" s="10">
        <v>64.89121554525677</v>
      </c>
      <c r="H107" s="10">
        <v>239.07917129892266</v>
      </c>
      <c r="I107" s="10">
        <f t="shared" si="1"/>
        <v>56.891432929904425</v>
      </c>
    </row>
    <row r="108" spans="1:9" x14ac:dyDescent="0.25">
      <c r="A108" s="14"/>
      <c r="B108" s="3">
        <f>DATE(YEAR(siječanj!B108),MONTH(siječanj!B108)+6,DAY(siječanj!B108))</f>
        <v>44014</v>
      </c>
      <c r="C108" s="8">
        <v>1.09375</v>
      </c>
      <c r="D108">
        <v>0.93913607756219564</v>
      </c>
      <c r="E108" s="6">
        <v>60.058548247268995</v>
      </c>
      <c r="F108" s="10">
        <v>70.373124424622532</v>
      </c>
      <c r="G108" s="10">
        <v>65.680310579267712</v>
      </c>
      <c r="H108" s="10">
        <v>239.18163494978774</v>
      </c>
      <c r="I108" s="10">
        <f t="shared" si="1"/>
        <v>56.403149425020082</v>
      </c>
    </row>
    <row r="109" spans="1:9" x14ac:dyDescent="0.25">
      <c r="A109" s="14"/>
      <c r="B109" s="3">
        <f>DATE(YEAR(siječanj!B109),MONTH(siječanj!B109)+6,DAY(siječanj!B109))</f>
        <v>44014</v>
      </c>
      <c r="C109" s="8">
        <v>1.1041666666666701</v>
      </c>
      <c r="D109">
        <v>0.93913607756219564</v>
      </c>
      <c r="E109" s="6">
        <v>59.277073875286064</v>
      </c>
      <c r="F109" s="10">
        <v>69.814754024205257</v>
      </c>
      <c r="G109" s="10">
        <v>65.446297715722309</v>
      </c>
      <c r="H109" s="10">
        <v>239.32646069169391</v>
      </c>
      <c r="I109" s="10">
        <f t="shared" si="1"/>
        <v>55.669238648600654</v>
      </c>
    </row>
    <row r="110" spans="1:9" x14ac:dyDescent="0.25">
      <c r="A110" s="14"/>
      <c r="B110" s="3">
        <f>DATE(YEAR(siječanj!B110),MONTH(siječanj!B110)+6,DAY(siječanj!B110))</f>
        <v>44014</v>
      </c>
      <c r="C110" s="8">
        <v>1.1145833333333299</v>
      </c>
      <c r="D110">
        <v>0.93913607756219564</v>
      </c>
      <c r="E110" s="6">
        <v>58.963199626978145</v>
      </c>
      <c r="F110" s="10">
        <v>68.407205454441211</v>
      </c>
      <c r="G110" s="10">
        <v>64.533185488603522</v>
      </c>
      <c r="H110" s="10">
        <v>239.30807233969728</v>
      </c>
      <c r="I110" s="10">
        <f t="shared" si="1"/>
        <v>55.374468018196971</v>
      </c>
    </row>
    <row r="111" spans="1:9" x14ac:dyDescent="0.25">
      <c r="A111" s="14"/>
      <c r="B111" s="3">
        <f>DATE(YEAR(siječanj!B111),MONTH(siječanj!B111)+6,DAY(siječanj!B111))</f>
        <v>44014</v>
      </c>
      <c r="C111" s="8">
        <v>1.125</v>
      </c>
      <c r="D111">
        <v>0.93913607756219564</v>
      </c>
      <c r="E111" s="6">
        <v>58.755089058953004</v>
      </c>
      <c r="F111" s="10">
        <v>67.512822639591931</v>
      </c>
      <c r="G111" s="10">
        <v>63.356332054231778</v>
      </c>
      <c r="H111" s="10">
        <v>239.10629461725864</v>
      </c>
      <c r="I111" s="10">
        <f t="shared" si="1"/>
        <v>55.179023875642599</v>
      </c>
    </row>
    <row r="112" spans="1:9" x14ac:dyDescent="0.25">
      <c r="A112" s="14"/>
      <c r="B112" s="3">
        <f>DATE(YEAR(siječanj!B112),MONTH(siječanj!B112)+6,DAY(siječanj!B112))</f>
        <v>44014</v>
      </c>
      <c r="C112" s="8">
        <v>1.1354166666666701</v>
      </c>
      <c r="D112">
        <v>0.93913607756219564</v>
      </c>
      <c r="E112" s="6">
        <v>58.689263423647411</v>
      </c>
      <c r="F112" s="10">
        <v>66.280994053329948</v>
      </c>
      <c r="G112" s="10">
        <v>63.208976274258426</v>
      </c>
      <c r="H112" s="10">
        <v>238.96033283058739</v>
      </c>
      <c r="I112" s="10">
        <f t="shared" si="1"/>
        <v>55.117204646698667</v>
      </c>
    </row>
    <row r="113" spans="1:9" x14ac:dyDescent="0.25">
      <c r="A113" s="14"/>
      <c r="B113" s="3">
        <f>DATE(YEAR(siječanj!B113),MONTH(siječanj!B113)+6,DAY(siječanj!B113))</f>
        <v>44014</v>
      </c>
      <c r="C113" s="8">
        <v>1.1458333333333299</v>
      </c>
      <c r="D113">
        <v>0.93913607756219564</v>
      </c>
      <c r="E113" s="6">
        <v>59.16922099665836</v>
      </c>
      <c r="F113" s="10">
        <v>66.181026387361797</v>
      </c>
      <c r="G113" s="10">
        <v>63.445445200589994</v>
      </c>
      <c r="H113" s="10">
        <v>238.78657488360162</v>
      </c>
      <c r="I113" s="10">
        <f t="shared" si="1"/>
        <v>55.567950119212441</v>
      </c>
    </row>
    <row r="114" spans="1:9" x14ac:dyDescent="0.25">
      <c r="A114" s="14"/>
      <c r="B114" s="3">
        <f>DATE(YEAR(siječanj!B114),MONTH(siječanj!B114)+6,DAY(siječanj!B114))</f>
        <v>44014</v>
      </c>
      <c r="C114" s="8">
        <v>1.15625</v>
      </c>
      <c r="D114">
        <v>0.93913607756219564</v>
      </c>
      <c r="E114" s="6">
        <v>60.377713013058781</v>
      </c>
      <c r="F114" s="10">
        <v>65.412619281300252</v>
      </c>
      <c r="G114" s="10">
        <v>62.571302503011587</v>
      </c>
      <c r="H114" s="10">
        <v>238.85400283405008</v>
      </c>
      <c r="I114" s="10">
        <f t="shared" si="1"/>
        <v>56.702888571259962</v>
      </c>
    </row>
    <row r="115" spans="1:9" x14ac:dyDescent="0.25">
      <c r="A115" s="14"/>
      <c r="B115" s="3">
        <f>DATE(YEAR(siječanj!B115),MONTH(siječanj!B115)+6,DAY(siječanj!B115))</f>
        <v>44014</v>
      </c>
      <c r="C115" s="8">
        <v>1.1666666666666701</v>
      </c>
      <c r="D115">
        <v>0.93913607756219564</v>
      </c>
      <c r="E115" s="6">
        <v>62.529431412846371</v>
      </c>
      <c r="F115" s="10">
        <v>65.089115801187205</v>
      </c>
      <c r="G115" s="10">
        <v>62.837515747442829</v>
      </c>
      <c r="H115" s="10">
        <v>232.1731801292471</v>
      </c>
      <c r="I115" s="10">
        <f t="shared" si="1"/>
        <v>58.723644949254883</v>
      </c>
    </row>
    <row r="116" spans="1:9" x14ac:dyDescent="0.25">
      <c r="A116" s="14"/>
      <c r="B116" s="3">
        <f>DATE(YEAR(siječanj!B116),MONTH(siječanj!B116)+6,DAY(siječanj!B116))</f>
        <v>44014</v>
      </c>
      <c r="C116" s="8">
        <v>1.1770833333333299</v>
      </c>
      <c r="D116">
        <v>0.93913607756219564</v>
      </c>
      <c r="E116" s="6">
        <v>64.722911934302999</v>
      </c>
      <c r="F116" s="10">
        <v>64.065455366065422</v>
      </c>
      <c r="G116" s="10">
        <v>60.690801057998996</v>
      </c>
      <c r="H116" s="10">
        <v>172.63396346226446</v>
      </c>
      <c r="I116" s="10">
        <f t="shared" si="1"/>
        <v>60.783621642384738</v>
      </c>
    </row>
    <row r="117" spans="1:9" x14ac:dyDescent="0.25">
      <c r="A117" s="14"/>
      <c r="B117" s="3">
        <f>DATE(YEAR(siječanj!B117),MONTH(siječanj!B117)+6,DAY(siječanj!B117))</f>
        <v>44014</v>
      </c>
      <c r="C117" s="8">
        <v>1.1875</v>
      </c>
      <c r="D117">
        <v>0.93913607756219564</v>
      </c>
      <c r="E117" s="6">
        <v>67.264603433520065</v>
      </c>
      <c r="F117" s="10">
        <v>63.651746219476664</v>
      </c>
      <c r="G117" s="10">
        <v>59.692457461803549</v>
      </c>
      <c r="H117" s="10">
        <v>104.29504187684883</v>
      </c>
      <c r="I117" s="10">
        <f t="shared" si="1"/>
        <v>63.170615827332632</v>
      </c>
    </row>
    <row r="118" spans="1:9" x14ac:dyDescent="0.25">
      <c r="A118" s="14"/>
      <c r="B118" s="3">
        <f>DATE(YEAR(siječanj!B118),MONTH(siječanj!B118)+6,DAY(siječanj!B118))</f>
        <v>44014</v>
      </c>
      <c r="C118" s="8">
        <v>1.1979166666666701</v>
      </c>
      <c r="D118">
        <v>0.93913607756219564</v>
      </c>
      <c r="E118" s="6">
        <v>71.040488855012327</v>
      </c>
      <c r="F118" s="10">
        <v>63.239426510852496</v>
      </c>
      <c r="G118" s="10">
        <v>59.256104960659073</v>
      </c>
      <c r="H118" s="10">
        <v>67.850003058061034</v>
      </c>
      <c r="I118" s="10">
        <f t="shared" si="1"/>
        <v>66.716686051397147</v>
      </c>
    </row>
    <row r="119" spans="1:9" x14ac:dyDescent="0.25">
      <c r="A119" s="14"/>
      <c r="B119" s="3">
        <f>DATE(YEAR(siječanj!B119),MONTH(siječanj!B119)+6,DAY(siječanj!B119))</f>
        <v>44014</v>
      </c>
      <c r="C119" s="8">
        <v>1.2083333333333299</v>
      </c>
      <c r="D119">
        <v>0.93913607756219564</v>
      </c>
      <c r="E119" s="6">
        <v>74.161543652673927</v>
      </c>
      <c r="F119" s="10">
        <v>63.14588299915156</v>
      </c>
      <c r="G119" s="10">
        <v>62.350947744716017</v>
      </c>
      <c r="H119" s="10">
        <v>45.969841778444888</v>
      </c>
      <c r="I119" s="10">
        <f t="shared" si="1"/>
        <v>69.64778121192974</v>
      </c>
    </row>
    <row r="120" spans="1:9" x14ac:dyDescent="0.25">
      <c r="A120" s="14"/>
      <c r="B120" s="3">
        <f>DATE(YEAR(siječanj!B120),MONTH(siječanj!B120)+6,DAY(siječanj!B120))</f>
        <v>44014</v>
      </c>
      <c r="C120" s="8">
        <v>1.21875</v>
      </c>
      <c r="D120">
        <v>0.93913607756219564</v>
      </c>
      <c r="E120" s="6">
        <v>77.640720211689555</v>
      </c>
      <c r="F120" s="10">
        <v>67.728492957213234</v>
      </c>
      <c r="G120" s="10">
        <v>68.476564019694436</v>
      </c>
      <c r="H120" s="10">
        <v>27.01505965886491</v>
      </c>
      <c r="I120" s="10">
        <f t="shared" si="1"/>
        <v>72.915201438710014</v>
      </c>
    </row>
    <row r="121" spans="1:9" x14ac:dyDescent="0.25">
      <c r="A121" s="14"/>
      <c r="B121" s="3">
        <f>DATE(YEAR(siječanj!B121),MONTH(siječanj!B121)+6,DAY(siječanj!B121))</f>
        <v>44014</v>
      </c>
      <c r="C121" s="8">
        <v>1.2291666666666701</v>
      </c>
      <c r="D121">
        <v>0.93913607756219564</v>
      </c>
      <c r="E121" s="6">
        <v>81.894275414849261</v>
      </c>
      <c r="F121" s="10">
        <v>75.707580027030104</v>
      </c>
      <c r="G121" s="10">
        <v>73.099501178131703</v>
      </c>
      <c r="H121" s="10">
        <v>6.9928187316522843</v>
      </c>
      <c r="I121" s="10">
        <f t="shared" si="1"/>
        <v>76.90986858789968</v>
      </c>
    </row>
    <row r="122" spans="1:9" x14ac:dyDescent="0.25">
      <c r="A122" s="14"/>
      <c r="B122" s="3">
        <f>DATE(YEAR(siječanj!B122),MONTH(siječanj!B122)+6,DAY(siječanj!B122))</f>
        <v>44014</v>
      </c>
      <c r="C122" s="8">
        <v>1.2395833333333299</v>
      </c>
      <c r="D122">
        <v>0.93913607756219564</v>
      </c>
      <c r="E122" s="6">
        <v>86.519545077150013</v>
      </c>
      <c r="F122" s="10">
        <v>77.111279693926789</v>
      </c>
      <c r="G122" s="10">
        <v>76.579810037282385</v>
      </c>
      <c r="H122" s="10">
        <v>2.8304265819410737</v>
      </c>
      <c r="I122" s="10">
        <f t="shared" si="1"/>
        <v>81.253626196220239</v>
      </c>
    </row>
    <row r="123" spans="1:9" x14ac:dyDescent="0.25">
      <c r="A123" s="14"/>
      <c r="B123" s="3">
        <f>DATE(YEAR(siječanj!B123),MONTH(siječanj!B123)+6,DAY(siječanj!B123))</f>
        <v>44014</v>
      </c>
      <c r="C123" s="8">
        <v>1.25</v>
      </c>
      <c r="D123">
        <v>0.93913607756219564</v>
      </c>
      <c r="E123" s="6">
        <v>88.936868703978391</v>
      </c>
      <c r="F123" s="10">
        <v>76.964119048817182</v>
      </c>
      <c r="G123" s="10">
        <v>94.471049323017112</v>
      </c>
      <c r="H123" s="10">
        <v>2.9502813012172933</v>
      </c>
      <c r="I123" s="10">
        <f t="shared" si="1"/>
        <v>83.523822025318253</v>
      </c>
    </row>
    <row r="124" spans="1:9" x14ac:dyDescent="0.25">
      <c r="A124" s="14"/>
      <c r="B124" s="3">
        <f>DATE(YEAR(siječanj!B124),MONTH(siječanj!B124)+6,DAY(siječanj!B124))</f>
        <v>44014</v>
      </c>
      <c r="C124" s="8">
        <v>1.2604166666666701</v>
      </c>
      <c r="D124">
        <v>0.93913607756219564</v>
      </c>
      <c r="E124" s="6">
        <v>89.882697648611824</v>
      </c>
      <c r="F124" s="10">
        <v>86.863557113270417</v>
      </c>
      <c r="G124" s="10">
        <v>99.867790028622736</v>
      </c>
      <c r="H124" s="10">
        <v>3.5059848854977882</v>
      </c>
      <c r="I124" s="10">
        <f t="shared" si="1"/>
        <v>84.412084110426093</v>
      </c>
    </row>
    <row r="125" spans="1:9" x14ac:dyDescent="0.25">
      <c r="A125" s="14"/>
      <c r="B125" s="3">
        <f>DATE(YEAR(siječanj!B125),MONTH(siječanj!B125)+6,DAY(siječanj!B125))</f>
        <v>44014</v>
      </c>
      <c r="C125" s="8">
        <v>1.2708333333333299</v>
      </c>
      <c r="D125">
        <v>0.93913607756219564</v>
      </c>
      <c r="E125" s="6">
        <v>93.043041092145273</v>
      </c>
      <c r="F125" s="10">
        <v>93.227382622895576</v>
      </c>
      <c r="G125" s="10">
        <v>108.6147720992614</v>
      </c>
      <c r="H125" s="10">
        <v>3.3649216679496625</v>
      </c>
      <c r="I125" s="10">
        <f t="shared" si="1"/>
        <v>87.380076655735493</v>
      </c>
    </row>
    <row r="126" spans="1:9" x14ac:dyDescent="0.25">
      <c r="A126" s="14"/>
      <c r="B126" s="3">
        <f>DATE(YEAR(siječanj!B126),MONTH(siječanj!B126)+6,DAY(siječanj!B126))</f>
        <v>44014</v>
      </c>
      <c r="C126" s="8">
        <v>1.28125</v>
      </c>
      <c r="D126">
        <v>0.93913607756219564</v>
      </c>
      <c r="E126" s="6">
        <v>93.844476046414343</v>
      </c>
      <c r="F126" s="10">
        <v>101.94637734994899</v>
      </c>
      <c r="G126" s="10">
        <v>119.37991094528019</v>
      </c>
      <c r="H126" s="10">
        <v>3.4857357361004078</v>
      </c>
      <c r="I126" s="10">
        <f t="shared" si="1"/>
        <v>88.132733135108992</v>
      </c>
    </row>
    <row r="127" spans="1:9" x14ac:dyDescent="0.25">
      <c r="A127" s="14"/>
      <c r="B127" s="3">
        <f>DATE(YEAR(siječanj!B127),MONTH(siječanj!B127)+6,DAY(siječanj!B127))</f>
        <v>44014</v>
      </c>
      <c r="C127" s="8">
        <v>1.2916666666666701</v>
      </c>
      <c r="D127">
        <v>0.93913607756219564</v>
      </c>
      <c r="E127" s="6">
        <v>93.602659281707119</v>
      </c>
      <c r="F127" s="10">
        <v>110.69401126815141</v>
      </c>
      <c r="G127" s="10">
        <v>128.39343373538824</v>
      </c>
      <c r="H127" s="10">
        <v>3.1139456202422817</v>
      </c>
      <c r="I127" s="10">
        <f t="shared" si="1"/>
        <v>87.905634287213061</v>
      </c>
    </row>
    <row r="128" spans="1:9" x14ac:dyDescent="0.25">
      <c r="A128" s="14"/>
      <c r="B128" s="3">
        <f>DATE(YEAR(siječanj!B128),MONTH(siječanj!B128)+6,DAY(siječanj!B128))</f>
        <v>44014</v>
      </c>
      <c r="C128" s="8">
        <v>1.3020833333333299</v>
      </c>
      <c r="D128">
        <v>0.93913607756219564</v>
      </c>
      <c r="E128" s="6">
        <v>93.21741964639854</v>
      </c>
      <c r="F128" s="10">
        <v>124.64034311729209</v>
      </c>
      <c r="G128" s="10">
        <v>139.10183553424781</v>
      </c>
      <c r="H128" s="10">
        <v>2.7883180544942738</v>
      </c>
      <c r="I128" s="10">
        <f t="shared" si="1"/>
        <v>87.543841847187878</v>
      </c>
    </row>
    <row r="129" spans="1:9" x14ac:dyDescent="0.25">
      <c r="A129" s="14"/>
      <c r="B129" s="3">
        <f>DATE(YEAR(siječanj!B129),MONTH(siječanj!B129)+6,DAY(siječanj!B129))</f>
        <v>44014</v>
      </c>
      <c r="C129" s="8">
        <v>1.3125</v>
      </c>
      <c r="D129">
        <v>0.93913607756219564</v>
      </c>
      <c r="E129" s="6">
        <v>94.10941300801494</v>
      </c>
      <c r="F129" s="10">
        <v>134.28913934937782</v>
      </c>
      <c r="G129" s="10">
        <v>148.39331274698432</v>
      </c>
      <c r="H129" s="10">
        <v>2.2992996989529324</v>
      </c>
      <c r="I129" s="10">
        <f t="shared" si="1"/>
        <v>88.38154499402782</v>
      </c>
    </row>
    <row r="130" spans="1:9" x14ac:dyDescent="0.25">
      <c r="A130" s="14"/>
      <c r="B130" s="3">
        <f>DATE(YEAR(siječanj!B130),MONTH(siječanj!B130)+6,DAY(siječanj!B130))</f>
        <v>44014</v>
      </c>
      <c r="C130" s="8">
        <v>1.3229166666666701</v>
      </c>
      <c r="D130">
        <v>0.93913607756219564</v>
      </c>
      <c r="E130" s="6">
        <v>95.810265723151929</v>
      </c>
      <c r="F130" s="10">
        <v>143.57993171786819</v>
      </c>
      <c r="G130" s="10">
        <v>162.8246424722866</v>
      </c>
      <c r="H130" s="10">
        <v>1.9526413291054077</v>
      </c>
      <c r="I130" s="10">
        <f t="shared" si="1"/>
        <v>89.978877141432591</v>
      </c>
    </row>
    <row r="131" spans="1:9" x14ac:dyDescent="0.25">
      <c r="A131" s="14"/>
      <c r="B131" s="3">
        <f>DATE(YEAR(siječanj!B131),MONTH(siječanj!B131)+6,DAY(siječanj!B131))</f>
        <v>44014</v>
      </c>
      <c r="C131" s="8">
        <v>1.3333333333333299</v>
      </c>
      <c r="D131">
        <v>0.93913607756219564</v>
      </c>
      <c r="E131" s="6">
        <v>96.659455342821829</v>
      </c>
      <c r="F131" s="10">
        <v>165.22612950287666</v>
      </c>
      <c r="G131" s="10">
        <v>177.41530877164104</v>
      </c>
      <c r="H131" s="10">
        <v>1.8127441047783497</v>
      </c>
      <c r="I131" s="10">
        <f t="shared" si="1"/>
        <v>90.776381749955902</v>
      </c>
    </row>
    <row r="132" spans="1:9" x14ac:dyDescent="0.25">
      <c r="A132" s="14"/>
      <c r="B132" s="3">
        <f>DATE(YEAR(siječanj!B132),MONTH(siječanj!B132)+6,DAY(siječanj!B132))</f>
        <v>44014</v>
      </c>
      <c r="C132" s="8">
        <v>1.34375</v>
      </c>
      <c r="D132">
        <v>0.93913607756219564</v>
      </c>
      <c r="E132" s="6">
        <v>98.363374333856711</v>
      </c>
      <c r="F132" s="10">
        <v>188.77507074969461</v>
      </c>
      <c r="G132" s="10">
        <v>189.40524419633698</v>
      </c>
      <c r="H132" s="10">
        <v>1.7543985227590602</v>
      </c>
      <c r="I132" s="10">
        <f t="shared" ref="I132:I195" si="2">D132*E132</f>
        <v>92.376593547680145</v>
      </c>
    </row>
    <row r="133" spans="1:9" x14ac:dyDescent="0.25">
      <c r="A133" s="14"/>
      <c r="B133" s="3">
        <f>DATE(YEAR(siječanj!B133),MONTH(siječanj!B133)+6,DAY(siječanj!B133))</f>
        <v>44014</v>
      </c>
      <c r="C133" s="8">
        <v>1.3541666666666701</v>
      </c>
      <c r="D133">
        <v>0.93913607756219564</v>
      </c>
      <c r="E133" s="6">
        <v>99.11889955168165</v>
      </c>
      <c r="F133" s="10">
        <v>186.68061279723918</v>
      </c>
      <c r="G133" s="10">
        <v>194.05030988143778</v>
      </c>
      <c r="H133" s="10">
        <v>1.8582687527752302</v>
      </c>
      <c r="I133" s="10">
        <f t="shared" si="2"/>
        <v>93.086134537247574</v>
      </c>
    </row>
    <row r="134" spans="1:9" x14ac:dyDescent="0.25">
      <c r="A134" s="14"/>
      <c r="B134" s="3">
        <f>DATE(YEAR(siječanj!B134),MONTH(siječanj!B134)+6,DAY(siječanj!B134))</f>
        <v>44014</v>
      </c>
      <c r="C134" s="8">
        <v>1.3645833333333299</v>
      </c>
      <c r="D134">
        <v>0.93913607756219564</v>
      </c>
      <c r="E134" s="6">
        <v>100.81033796572149</v>
      </c>
      <c r="F134" s="10">
        <v>188.01567901985146</v>
      </c>
      <c r="G134" s="10">
        <v>200.56334510094479</v>
      </c>
      <c r="H134" s="10">
        <v>2.0563947601430974</v>
      </c>
      <c r="I134" s="10">
        <f t="shared" si="2"/>
        <v>94.674625374846968</v>
      </c>
    </row>
    <row r="135" spans="1:9" x14ac:dyDescent="0.25">
      <c r="A135" s="14"/>
      <c r="B135" s="3">
        <f>DATE(YEAR(siječanj!B135),MONTH(siječanj!B135)+6,DAY(siječanj!B135))</f>
        <v>44014</v>
      </c>
      <c r="C135" s="8">
        <v>1.375</v>
      </c>
      <c r="D135">
        <v>0.93913607756219564</v>
      </c>
      <c r="E135" s="6">
        <v>102.36026893863115</v>
      </c>
      <c r="F135" s="10">
        <v>190.80846529918983</v>
      </c>
      <c r="G135" s="10">
        <v>206.67105408237342</v>
      </c>
      <c r="H135" s="10">
        <v>1.9158516474478624</v>
      </c>
      <c r="I135" s="10">
        <f t="shared" si="2"/>
        <v>96.130221469237512</v>
      </c>
    </row>
    <row r="136" spans="1:9" x14ac:dyDescent="0.25">
      <c r="A136" s="14"/>
      <c r="B136" s="3">
        <f>DATE(YEAR(siječanj!B136),MONTH(siječanj!B136)+6,DAY(siječanj!B136))</f>
        <v>44014</v>
      </c>
      <c r="C136" s="8">
        <v>1.3854166666666701</v>
      </c>
      <c r="D136">
        <v>0.93913607756219564</v>
      </c>
      <c r="E136" s="6">
        <v>104.18438832797975</v>
      </c>
      <c r="F136" s="10">
        <v>198.04932561229629</v>
      </c>
      <c r="G136" s="10">
        <v>208.52320098139944</v>
      </c>
      <c r="H136" s="10">
        <v>1.6636686769628521</v>
      </c>
      <c r="I136" s="10">
        <f t="shared" si="2"/>
        <v>97.8433177975555</v>
      </c>
    </row>
    <row r="137" spans="1:9" x14ac:dyDescent="0.25">
      <c r="A137" s="14"/>
      <c r="B137" s="3">
        <f>DATE(YEAR(siječanj!B137),MONTH(siječanj!B137)+6,DAY(siječanj!B137))</f>
        <v>44014</v>
      </c>
      <c r="C137" s="8">
        <v>1.3958333333333299</v>
      </c>
      <c r="D137">
        <v>0.93913607756219564</v>
      </c>
      <c r="E137" s="6">
        <v>104.85525037161987</v>
      </c>
      <c r="F137" s="10">
        <v>195.75106346184805</v>
      </c>
      <c r="G137" s="10">
        <v>211.40566422241932</v>
      </c>
      <c r="H137" s="10">
        <v>1.6370025717221299</v>
      </c>
      <c r="I137" s="10">
        <f t="shared" si="2"/>
        <v>98.473348545805038</v>
      </c>
    </row>
    <row r="138" spans="1:9" x14ac:dyDescent="0.25">
      <c r="A138" s="14"/>
      <c r="B138" s="3">
        <f>DATE(YEAR(siječanj!B138),MONTH(siječanj!B138)+6,DAY(siječanj!B138))</f>
        <v>44014</v>
      </c>
      <c r="C138" s="8">
        <v>1.40625</v>
      </c>
      <c r="D138">
        <v>0.93913607756219564</v>
      </c>
      <c r="E138" s="6">
        <v>105.57460683958047</v>
      </c>
      <c r="F138" s="10">
        <v>193.78075658269239</v>
      </c>
      <c r="G138" s="10">
        <v>209.99935861344815</v>
      </c>
      <c r="H138" s="10">
        <v>1.75638210882949</v>
      </c>
      <c r="I138" s="10">
        <f t="shared" si="2"/>
        <v>99.148922157494553</v>
      </c>
    </row>
    <row r="139" spans="1:9" x14ac:dyDescent="0.25">
      <c r="A139" s="14"/>
      <c r="B139" s="3">
        <f>DATE(YEAR(siječanj!B139),MONTH(siječanj!B139)+6,DAY(siječanj!B139))</f>
        <v>44014</v>
      </c>
      <c r="C139" s="8">
        <v>1.4166666666666701</v>
      </c>
      <c r="D139">
        <v>0.93913607756219564</v>
      </c>
      <c r="E139" s="6">
        <v>106.73344564151375</v>
      </c>
      <c r="F139" s="10">
        <v>201.91392353897692</v>
      </c>
      <c r="G139" s="10">
        <v>210.68361770567142</v>
      </c>
      <c r="H139" s="10">
        <v>1.7174341417747283</v>
      </c>
      <c r="I139" s="10">
        <f t="shared" si="2"/>
        <v>100.23722948446905</v>
      </c>
    </row>
    <row r="140" spans="1:9" x14ac:dyDescent="0.25">
      <c r="A140" s="14"/>
      <c r="B140" s="3">
        <f>DATE(YEAR(siječanj!B140),MONTH(siječanj!B140)+6,DAY(siječanj!B140))</f>
        <v>44014</v>
      </c>
      <c r="C140" s="8">
        <v>1.4270833333333299</v>
      </c>
      <c r="D140">
        <v>0.93913607756219564</v>
      </c>
      <c r="E140" s="6">
        <v>107.16015149492348</v>
      </c>
      <c r="F140" s="10">
        <v>197.74673956177054</v>
      </c>
      <c r="G140" s="10">
        <v>206.90155657325371</v>
      </c>
      <c r="H140" s="10">
        <v>1.9812900221346923</v>
      </c>
      <c r="I140" s="10">
        <f t="shared" si="2"/>
        <v>100.63796434591309</v>
      </c>
    </row>
    <row r="141" spans="1:9" x14ac:dyDescent="0.25">
      <c r="A141" s="14"/>
      <c r="B141" s="3">
        <f>DATE(YEAR(siječanj!B141),MONTH(siječanj!B141)+6,DAY(siječanj!B141))</f>
        <v>44014</v>
      </c>
      <c r="C141" s="8">
        <v>1.4375</v>
      </c>
      <c r="D141">
        <v>0.93913607756219564</v>
      </c>
      <c r="E141" s="6">
        <v>109.17932495560633</v>
      </c>
      <c r="F141" s="10">
        <v>194.55476535962833</v>
      </c>
      <c r="G141" s="10">
        <v>207.97160122841285</v>
      </c>
      <c r="H141" s="10">
        <v>2.0241402730089351</v>
      </c>
      <c r="I141" s="10">
        <f t="shared" si="2"/>
        <v>102.53424298969647</v>
      </c>
    </row>
    <row r="142" spans="1:9" x14ac:dyDescent="0.25">
      <c r="A142" s="14"/>
      <c r="B142" s="3">
        <f>DATE(YEAR(siječanj!B142),MONTH(siječanj!B142)+6,DAY(siječanj!B142))</f>
        <v>44014</v>
      </c>
      <c r="C142" s="8">
        <v>1.4479166666666701</v>
      </c>
      <c r="D142">
        <v>0.93913607756219564</v>
      </c>
      <c r="E142" s="6">
        <v>110.07474305348308</v>
      </c>
      <c r="F142" s="10">
        <v>192.06927644345416</v>
      </c>
      <c r="G142" s="10">
        <v>206.12535686726963</v>
      </c>
      <c r="H142" s="10">
        <v>1.9556990664651086</v>
      </c>
      <c r="I142" s="10">
        <f t="shared" si="2"/>
        <v>103.37516242991464</v>
      </c>
    </row>
    <row r="143" spans="1:9" x14ac:dyDescent="0.25">
      <c r="A143" s="14"/>
      <c r="B143" s="3">
        <f>DATE(YEAR(siječanj!B143),MONTH(siječanj!B143)+6,DAY(siječanj!B143))</f>
        <v>44014</v>
      </c>
      <c r="C143" s="8">
        <v>1.4583333333333299</v>
      </c>
      <c r="D143">
        <v>0.93913607756219564</v>
      </c>
      <c r="E143" s="6">
        <v>111.29432549588856</v>
      </c>
      <c r="F143" s="10">
        <v>196.6208955466854</v>
      </c>
      <c r="G143" s="10">
        <v>209.41436040016782</v>
      </c>
      <c r="H143" s="10">
        <v>1.8039372621445653</v>
      </c>
      <c r="I143" s="10">
        <f t="shared" si="2"/>
        <v>104.52051630113904</v>
      </c>
    </row>
    <row r="144" spans="1:9" x14ac:dyDescent="0.25">
      <c r="A144" s="14"/>
      <c r="B144" s="3">
        <f>DATE(YEAR(siječanj!B144),MONTH(siječanj!B144)+6,DAY(siječanj!B144))</f>
        <v>44014</v>
      </c>
      <c r="C144" s="8">
        <v>1.46875</v>
      </c>
      <c r="D144">
        <v>0.93913607756219564</v>
      </c>
      <c r="E144" s="6">
        <v>112.90972265077642</v>
      </c>
      <c r="F144" s="10">
        <v>204.42352000236397</v>
      </c>
      <c r="G144" s="10">
        <v>207.00887253941571</v>
      </c>
      <c r="H144" s="10">
        <v>1.9882260845490582</v>
      </c>
      <c r="I144" s="10">
        <f t="shared" si="2"/>
        <v>106.03759404888555</v>
      </c>
    </row>
    <row r="145" spans="1:9" x14ac:dyDescent="0.25">
      <c r="A145" s="14"/>
      <c r="B145" s="3">
        <f>DATE(YEAR(siječanj!B145),MONTH(siječanj!B145)+6,DAY(siječanj!B145))</f>
        <v>44014</v>
      </c>
      <c r="C145" s="8">
        <v>1.4791666666666701</v>
      </c>
      <c r="D145">
        <v>0.93913607756219564</v>
      </c>
      <c r="E145" s="6">
        <v>113.1137084422213</v>
      </c>
      <c r="F145" s="10">
        <v>188.57563050484907</v>
      </c>
      <c r="G145" s="10">
        <v>204.81968593496245</v>
      </c>
      <c r="H145" s="10">
        <v>2.1194702016499036</v>
      </c>
      <c r="I145" s="10">
        <f t="shared" si="2"/>
        <v>106.22916446494152</v>
      </c>
    </row>
    <row r="146" spans="1:9" x14ac:dyDescent="0.25">
      <c r="A146" s="14"/>
      <c r="B146" s="3">
        <f>DATE(YEAR(siječanj!B146),MONTH(siječanj!B146)+6,DAY(siječanj!B146))</f>
        <v>44014</v>
      </c>
      <c r="C146" s="8">
        <v>1.4895833333333299</v>
      </c>
      <c r="D146">
        <v>0.93913607756219564</v>
      </c>
      <c r="E146" s="6">
        <v>112.35120764532162</v>
      </c>
      <c r="F146" s="10">
        <v>188.46707467491026</v>
      </c>
      <c r="G146" s="10">
        <v>198.39452185282752</v>
      </c>
      <c r="H146" s="10">
        <v>1.8774497405745429</v>
      </c>
      <c r="I146" s="10">
        <f t="shared" si="2"/>
        <v>105.51307245740311</v>
      </c>
    </row>
    <row r="147" spans="1:9" x14ac:dyDescent="0.25">
      <c r="A147" s="14"/>
      <c r="B147" s="3">
        <f>DATE(YEAR(siječanj!B147),MONTH(siječanj!B147)+6,DAY(siječanj!B147))</f>
        <v>44014</v>
      </c>
      <c r="C147" s="8">
        <v>1.5</v>
      </c>
      <c r="D147">
        <v>0.93913607756219564</v>
      </c>
      <c r="E147" s="6">
        <v>111.61604913246489</v>
      </c>
      <c r="F147" s="10">
        <v>183.31273495025474</v>
      </c>
      <c r="G147" s="10">
        <v>196.32688839149992</v>
      </c>
      <c r="H147" s="10">
        <v>1.9619712714376851</v>
      </c>
      <c r="I147" s="10">
        <f t="shared" si="2"/>
        <v>104.82265857525239</v>
      </c>
    </row>
    <row r="148" spans="1:9" x14ac:dyDescent="0.25">
      <c r="A148" s="14"/>
      <c r="B148" s="3">
        <f>DATE(YEAR(siječanj!B148),MONTH(siječanj!B148)+6,DAY(siječanj!B148))</f>
        <v>44014</v>
      </c>
      <c r="C148" s="8">
        <v>1.5104166666666701</v>
      </c>
      <c r="D148">
        <v>0.93913607756219564</v>
      </c>
      <c r="E148" s="6">
        <v>111.04513795203944</v>
      </c>
      <c r="F148" s="10">
        <v>182.35408663690623</v>
      </c>
      <c r="G148" s="10">
        <v>197.34053545533203</v>
      </c>
      <c r="H148" s="10">
        <v>1.9906698785603374</v>
      </c>
      <c r="I148" s="10">
        <f t="shared" si="2"/>
        <v>104.28649528863123</v>
      </c>
    </row>
    <row r="149" spans="1:9" x14ac:dyDescent="0.25">
      <c r="A149" s="14"/>
      <c r="B149" s="3">
        <f>DATE(YEAR(siječanj!B149),MONTH(siječanj!B149)+6,DAY(siječanj!B149))</f>
        <v>44014</v>
      </c>
      <c r="C149" s="8">
        <v>1.5208333333333299</v>
      </c>
      <c r="D149">
        <v>0.93913607756219564</v>
      </c>
      <c r="E149" s="6">
        <v>111.83281934819264</v>
      </c>
      <c r="F149" s="10">
        <v>181.80076692334293</v>
      </c>
      <c r="G149" s="10">
        <v>197.05427434880889</v>
      </c>
      <c r="H149" s="10">
        <v>2.1647352963612723</v>
      </c>
      <c r="I149" s="10">
        <f t="shared" si="2"/>
        <v>105.02623530538325</v>
      </c>
    </row>
    <row r="150" spans="1:9" x14ac:dyDescent="0.25">
      <c r="A150" s="14"/>
      <c r="B150" s="3">
        <f>DATE(YEAR(siječanj!B150),MONTH(siječanj!B150)+6,DAY(siječanj!B150))</f>
        <v>44014</v>
      </c>
      <c r="C150" s="8">
        <v>1.53125</v>
      </c>
      <c r="D150">
        <v>0.93913607756219564</v>
      </c>
      <c r="E150" s="6">
        <v>112.17694526797251</v>
      </c>
      <c r="F150" s="10">
        <v>182.4316516120146</v>
      </c>
      <c r="G150" s="10">
        <v>197.75138483948072</v>
      </c>
      <c r="H150" s="10">
        <v>2.5111470905875608</v>
      </c>
      <c r="I150" s="10">
        <f t="shared" si="2"/>
        <v>105.34941637187281</v>
      </c>
    </row>
    <row r="151" spans="1:9" x14ac:dyDescent="0.25">
      <c r="A151" s="14"/>
      <c r="B151" s="3">
        <f>DATE(YEAR(siječanj!B151),MONTH(siječanj!B151)+6,DAY(siječanj!B151))</f>
        <v>44014</v>
      </c>
      <c r="C151" s="8">
        <v>1.5416666666666701</v>
      </c>
      <c r="D151">
        <v>0.93913607756219564</v>
      </c>
      <c r="E151" s="6">
        <v>111.19694641200536</v>
      </c>
      <c r="F151" s="10">
        <v>184.92486228975048</v>
      </c>
      <c r="G151" s="10">
        <v>195.8809991782687</v>
      </c>
      <c r="H151" s="10">
        <v>2.2058125986390968</v>
      </c>
      <c r="I151" s="10">
        <f t="shared" si="2"/>
        <v>104.42906409026438</v>
      </c>
    </row>
    <row r="152" spans="1:9" x14ac:dyDescent="0.25">
      <c r="A152" s="14"/>
      <c r="B152" s="3">
        <f>DATE(YEAR(siječanj!B152),MONTH(siječanj!B152)+6,DAY(siječanj!B152))</f>
        <v>44014</v>
      </c>
      <c r="C152" s="8">
        <v>1.5520833333333299</v>
      </c>
      <c r="D152">
        <v>0.93913607756219564</v>
      </c>
      <c r="E152" s="6">
        <v>110.76959910321024</v>
      </c>
      <c r="F152" s="10">
        <v>185.82608050056339</v>
      </c>
      <c r="G152" s="10">
        <v>187.79043283441419</v>
      </c>
      <c r="H152" s="10">
        <v>2.1276361473248477</v>
      </c>
      <c r="I152" s="10">
        <f t="shared" si="2"/>
        <v>104.02772681492577</v>
      </c>
    </row>
    <row r="153" spans="1:9" x14ac:dyDescent="0.25">
      <c r="A153" s="14"/>
      <c r="B153" s="3">
        <f>DATE(YEAR(siječanj!B153),MONTH(siječanj!B153)+6,DAY(siječanj!B153))</f>
        <v>44014</v>
      </c>
      <c r="C153" s="8">
        <v>1.5625</v>
      </c>
      <c r="D153">
        <v>0.93913607756219564</v>
      </c>
      <c r="E153" s="6">
        <v>110.73688885041599</v>
      </c>
      <c r="F153" s="10">
        <v>184.34991445706626</v>
      </c>
      <c r="G153" s="10">
        <v>183.69430716601443</v>
      </c>
      <c r="H153" s="10">
        <v>2.1305920599340791</v>
      </c>
      <c r="I153" s="10">
        <f t="shared" si="2"/>
        <v>103.99700743642052</v>
      </c>
    </row>
    <row r="154" spans="1:9" x14ac:dyDescent="0.25">
      <c r="A154" s="14"/>
      <c r="B154" s="3">
        <f>DATE(YEAR(siječanj!B154),MONTH(siječanj!B154)+6,DAY(siječanj!B154))</f>
        <v>44014</v>
      </c>
      <c r="C154" s="8">
        <v>1.5729166666666701</v>
      </c>
      <c r="D154">
        <v>0.93913607756219564</v>
      </c>
      <c r="E154" s="6">
        <v>111.70377461068766</v>
      </c>
      <c r="F154" s="10">
        <v>184.0644248817253</v>
      </c>
      <c r="G154" s="10">
        <v>185.50912989788696</v>
      </c>
      <c r="H154" s="10">
        <v>1.9947658290620851</v>
      </c>
      <c r="I154" s="10">
        <f t="shared" si="2"/>
        <v>104.90504473677278</v>
      </c>
    </row>
    <row r="155" spans="1:9" x14ac:dyDescent="0.25">
      <c r="A155" s="14"/>
      <c r="B155" s="3">
        <f>DATE(YEAR(siječanj!B155),MONTH(siječanj!B155)+6,DAY(siječanj!B155))</f>
        <v>44014</v>
      </c>
      <c r="C155" s="8">
        <v>1.5833333333333299</v>
      </c>
      <c r="D155">
        <v>0.93913607756219564</v>
      </c>
      <c r="E155" s="6">
        <v>111.95017490180186</v>
      </c>
      <c r="F155" s="10">
        <v>183.79218687133951</v>
      </c>
      <c r="G155" s="10">
        <v>183.67755801589226</v>
      </c>
      <c r="H155" s="10">
        <v>2.0427542367075913</v>
      </c>
      <c r="I155" s="10">
        <f t="shared" si="2"/>
        <v>105.13644813967996</v>
      </c>
    </row>
    <row r="156" spans="1:9" x14ac:dyDescent="0.25">
      <c r="A156" s="14"/>
      <c r="B156" s="3">
        <f>DATE(YEAR(siječanj!B156),MONTH(siječanj!B156)+6,DAY(siječanj!B156))</f>
        <v>44014</v>
      </c>
      <c r="C156" s="8">
        <v>1.59375</v>
      </c>
      <c r="D156">
        <v>0.93913607756219564</v>
      </c>
      <c r="E156" s="6">
        <v>113.27082727896894</v>
      </c>
      <c r="F156" s="10">
        <v>184.17939288801787</v>
      </c>
      <c r="G156" s="10">
        <v>179.208310483898</v>
      </c>
      <c r="H156" s="10">
        <v>2.312936229260969</v>
      </c>
      <c r="I156" s="10">
        <f t="shared" si="2"/>
        <v>106.37672043299584</v>
      </c>
    </row>
    <row r="157" spans="1:9" x14ac:dyDescent="0.25">
      <c r="A157" s="14"/>
      <c r="B157" s="3">
        <f>DATE(YEAR(siječanj!B157),MONTH(siječanj!B157)+6,DAY(siječanj!B157))</f>
        <v>44014</v>
      </c>
      <c r="C157" s="8">
        <v>1.6041666666666701</v>
      </c>
      <c r="D157">
        <v>0.93913607756219564</v>
      </c>
      <c r="E157" s="6">
        <v>114.27598687488977</v>
      </c>
      <c r="F157" s="10">
        <v>181.09193795896911</v>
      </c>
      <c r="G157" s="10">
        <v>174.23849738809486</v>
      </c>
      <c r="H157" s="10">
        <v>2.4522484604137578</v>
      </c>
      <c r="I157" s="10">
        <f t="shared" si="2"/>
        <v>107.32070207323292</v>
      </c>
    </row>
    <row r="158" spans="1:9" x14ac:dyDescent="0.25">
      <c r="A158" s="14"/>
      <c r="B158" s="3">
        <f>DATE(YEAR(siječanj!B158),MONTH(siječanj!B158)+6,DAY(siječanj!B158))</f>
        <v>44014</v>
      </c>
      <c r="C158" s="8">
        <v>1.6145833333333299</v>
      </c>
      <c r="D158">
        <v>0.93913607756219564</v>
      </c>
      <c r="E158" s="6">
        <v>114.65262346150035</v>
      </c>
      <c r="F158" s="10">
        <v>179.33768868330421</v>
      </c>
      <c r="G158" s="10">
        <v>170.25097362442156</v>
      </c>
      <c r="H158" s="10">
        <v>2.2730578635058349</v>
      </c>
      <c r="I158" s="10">
        <f t="shared" si="2"/>
        <v>107.67441507984881</v>
      </c>
    </row>
    <row r="159" spans="1:9" x14ac:dyDescent="0.25">
      <c r="A159" s="14"/>
      <c r="B159" s="3">
        <f>DATE(YEAR(siječanj!B159),MONTH(siječanj!B159)+6,DAY(siječanj!B159))</f>
        <v>44014</v>
      </c>
      <c r="C159" s="8">
        <v>1.625</v>
      </c>
      <c r="D159">
        <v>0.93913607756219564</v>
      </c>
      <c r="E159" s="6">
        <v>114.92578713806667</v>
      </c>
      <c r="F159" s="10">
        <v>178.474492362539</v>
      </c>
      <c r="G159" s="10">
        <v>168.73410525409307</v>
      </c>
      <c r="H159" s="10">
        <v>2.4580814213646991</v>
      </c>
      <c r="I159" s="10">
        <f t="shared" si="2"/>
        <v>107.93095294359176</v>
      </c>
    </row>
    <row r="160" spans="1:9" x14ac:dyDescent="0.25">
      <c r="A160" s="14"/>
      <c r="B160" s="3">
        <f>DATE(YEAR(siječanj!B160),MONTH(siječanj!B160)+6,DAY(siječanj!B160))</f>
        <v>44014</v>
      </c>
      <c r="C160" s="8">
        <v>1.6354166666666701</v>
      </c>
      <c r="D160">
        <v>0.93913607756219564</v>
      </c>
      <c r="E160" s="6">
        <v>115.29968909908696</v>
      </c>
      <c r="F160" s="10">
        <v>178.33373590850749</v>
      </c>
      <c r="G160" s="10">
        <v>163.9270033226743</v>
      </c>
      <c r="H160" s="10">
        <v>2.4012622123205918</v>
      </c>
      <c r="I160" s="10">
        <f t="shared" si="2"/>
        <v>108.28209776465718</v>
      </c>
    </row>
    <row r="161" spans="1:9" x14ac:dyDescent="0.25">
      <c r="A161" s="14"/>
      <c r="B161" s="3">
        <f>DATE(YEAR(siječanj!B161),MONTH(siječanj!B161)+6,DAY(siječanj!B161))</f>
        <v>44014</v>
      </c>
      <c r="C161" s="8">
        <v>1.6458333333333299</v>
      </c>
      <c r="D161">
        <v>0.93913607756219564</v>
      </c>
      <c r="E161" s="6">
        <v>116.01713907426131</v>
      </c>
      <c r="F161" s="10">
        <v>176.30793934880126</v>
      </c>
      <c r="G161" s="10">
        <v>163.50148944657312</v>
      </c>
      <c r="H161" s="10">
        <v>2.4092015480116467</v>
      </c>
      <c r="I161" s="10">
        <f t="shared" si="2"/>
        <v>108.9558809201895</v>
      </c>
    </row>
    <row r="162" spans="1:9" x14ac:dyDescent="0.25">
      <c r="A162" s="14"/>
      <c r="B162" s="3">
        <f>DATE(YEAR(siječanj!B162),MONTH(siječanj!B162)+6,DAY(siječanj!B162))</f>
        <v>44014</v>
      </c>
      <c r="C162" s="8">
        <v>1.65625</v>
      </c>
      <c r="D162">
        <v>0.93913607756219564</v>
      </c>
      <c r="E162" s="6">
        <v>115.92082842071042</v>
      </c>
      <c r="F162" s="10">
        <v>174.90267456787552</v>
      </c>
      <c r="G162" s="10">
        <v>159.84713559183953</v>
      </c>
      <c r="H162" s="10">
        <v>2.1513453416744719</v>
      </c>
      <c r="I162" s="10">
        <f t="shared" si="2"/>
        <v>108.86543211078627</v>
      </c>
    </row>
    <row r="163" spans="1:9" x14ac:dyDescent="0.25">
      <c r="A163" s="14"/>
      <c r="B163" s="3">
        <f>DATE(YEAR(siječanj!B163),MONTH(siječanj!B163)+6,DAY(siječanj!B163))</f>
        <v>44014</v>
      </c>
      <c r="C163" s="8">
        <v>1.6666666666666701</v>
      </c>
      <c r="D163">
        <v>0.93913607756219564</v>
      </c>
      <c r="E163" s="6">
        <v>115.14632962780222</v>
      </c>
      <c r="F163" s="10">
        <v>175.21940653423019</v>
      </c>
      <c r="G163" s="10">
        <v>161.64648313136024</v>
      </c>
      <c r="H163" s="10">
        <v>2.0654990907733528</v>
      </c>
      <c r="I163" s="10">
        <f t="shared" si="2"/>
        <v>108.13807235233782</v>
      </c>
    </row>
    <row r="164" spans="1:9" x14ac:dyDescent="0.25">
      <c r="A164" s="14"/>
      <c r="B164" s="3">
        <f>DATE(YEAR(siječanj!B164),MONTH(siječanj!B164)+6,DAY(siječanj!B164))</f>
        <v>44014</v>
      </c>
      <c r="C164" s="8">
        <v>1.6770833333333299</v>
      </c>
      <c r="D164">
        <v>0.93913607756219564</v>
      </c>
      <c r="E164" s="6">
        <v>113.46207432252062</v>
      </c>
      <c r="F164" s="10">
        <v>169.37870042562807</v>
      </c>
      <c r="G164" s="10">
        <v>162.39459985602363</v>
      </c>
      <c r="H164" s="10">
        <v>2.1631659972657937</v>
      </c>
      <c r="I164" s="10">
        <f t="shared" si="2"/>
        <v>106.55632743132233</v>
      </c>
    </row>
    <row r="165" spans="1:9" x14ac:dyDescent="0.25">
      <c r="A165" s="14"/>
      <c r="B165" s="3">
        <f>DATE(YEAR(siječanj!B165),MONTH(siječanj!B165)+6,DAY(siječanj!B165))</f>
        <v>44014</v>
      </c>
      <c r="C165" s="8">
        <v>1.6875</v>
      </c>
      <c r="D165">
        <v>0.93913607756219564</v>
      </c>
      <c r="E165" s="6">
        <v>114.20497994825152</v>
      </c>
      <c r="F165" s="10">
        <v>164.12053614686133</v>
      </c>
      <c r="G165" s="10">
        <v>159.97470309359272</v>
      </c>
      <c r="H165" s="10">
        <v>2.128302001330372</v>
      </c>
      <c r="I165" s="10">
        <f t="shared" si="2"/>
        <v>107.25401690667013</v>
      </c>
    </row>
    <row r="166" spans="1:9" x14ac:dyDescent="0.25">
      <c r="A166" s="14"/>
      <c r="B166" s="3">
        <f>DATE(YEAR(siječanj!B166),MONTH(siječanj!B166)+6,DAY(siječanj!B166))</f>
        <v>44014</v>
      </c>
      <c r="C166" s="8">
        <v>1.6979166666666701</v>
      </c>
      <c r="D166">
        <v>0.93913607756219564</v>
      </c>
      <c r="E166" s="6">
        <v>114.23197270861698</v>
      </c>
      <c r="F166" s="10">
        <v>163.12163006628074</v>
      </c>
      <c r="G166" s="10">
        <v>159.3542537106332</v>
      </c>
      <c r="H166" s="10">
        <v>2.1009301108094314</v>
      </c>
      <c r="I166" s="10">
        <f t="shared" si="2"/>
        <v>107.27936678176233</v>
      </c>
    </row>
    <row r="167" spans="1:9" x14ac:dyDescent="0.25">
      <c r="A167" s="14"/>
      <c r="B167" s="3">
        <f>DATE(YEAR(siječanj!B167),MONTH(siječanj!B167)+6,DAY(siječanj!B167))</f>
        <v>44014</v>
      </c>
      <c r="C167" s="8">
        <v>1.7083333333333299</v>
      </c>
      <c r="D167">
        <v>0.93913607756219564</v>
      </c>
      <c r="E167" s="6">
        <v>115.24405922832788</v>
      </c>
      <c r="F167" s="10">
        <v>162.00895377075636</v>
      </c>
      <c r="G167" s="10">
        <v>165.51760149976383</v>
      </c>
      <c r="H167" s="10">
        <v>1.8526973416735353</v>
      </c>
      <c r="I167" s="10">
        <f t="shared" si="2"/>
        <v>108.22985374603721</v>
      </c>
    </row>
    <row r="168" spans="1:9" x14ac:dyDescent="0.25">
      <c r="A168" s="14"/>
      <c r="B168" s="3">
        <f>DATE(YEAR(siječanj!B168),MONTH(siječanj!B168)+6,DAY(siječanj!B168))</f>
        <v>44014</v>
      </c>
      <c r="C168" s="8">
        <v>1.71875</v>
      </c>
      <c r="D168">
        <v>0.93913607756219564</v>
      </c>
      <c r="E168" s="6">
        <v>115.35747072498553</v>
      </c>
      <c r="F168" s="10">
        <v>162.0080713977961</v>
      </c>
      <c r="G168" s="10">
        <v>175.86531749928267</v>
      </c>
      <c r="H168" s="10">
        <v>1.8674719133103539</v>
      </c>
      <c r="I168" s="10">
        <f t="shared" si="2"/>
        <v>108.33636257415873</v>
      </c>
    </row>
    <row r="169" spans="1:9" x14ac:dyDescent="0.25">
      <c r="A169" s="14"/>
      <c r="B169" s="3">
        <f>DATE(YEAR(siječanj!B169),MONTH(siječanj!B169)+6,DAY(siječanj!B169))</f>
        <v>44014</v>
      </c>
      <c r="C169" s="8">
        <v>1.7291666666666701</v>
      </c>
      <c r="D169">
        <v>0.93913607756219564</v>
      </c>
      <c r="E169" s="6">
        <v>115.92566713912055</v>
      </c>
      <c r="F169" s="10">
        <v>162.74258100868749</v>
      </c>
      <c r="G169" s="10">
        <v>167.28623028326643</v>
      </c>
      <c r="H169" s="10">
        <v>1.8817752959057816</v>
      </c>
      <c r="I169" s="10">
        <f t="shared" si="2"/>
        <v>108.86997632581439</v>
      </c>
    </row>
    <row r="170" spans="1:9" x14ac:dyDescent="0.25">
      <c r="A170" s="14"/>
      <c r="B170" s="3">
        <f>DATE(YEAR(siječanj!B170),MONTH(siječanj!B170)+6,DAY(siječanj!B170))</f>
        <v>44014</v>
      </c>
      <c r="C170" s="8">
        <v>1.7395833333333299</v>
      </c>
      <c r="D170">
        <v>0.93913607756219564</v>
      </c>
      <c r="E170" s="6">
        <v>117.2306316623657</v>
      </c>
      <c r="F170" s="10">
        <v>162.21618764464449</v>
      </c>
      <c r="G170" s="10">
        <v>162.42605343407854</v>
      </c>
      <c r="H170" s="10">
        <v>1.8371301342340389</v>
      </c>
      <c r="I170" s="10">
        <f t="shared" si="2"/>
        <v>110.09551558953265</v>
      </c>
    </row>
    <row r="171" spans="1:9" x14ac:dyDescent="0.25">
      <c r="A171" s="14"/>
      <c r="B171" s="3">
        <f>DATE(YEAR(siječanj!B171),MONTH(siječanj!B171)+6,DAY(siječanj!B171))</f>
        <v>44014</v>
      </c>
      <c r="C171" s="8">
        <v>1.75</v>
      </c>
      <c r="D171">
        <v>0.93913607756219564</v>
      </c>
      <c r="E171" s="6">
        <v>120.02619551426811</v>
      </c>
      <c r="F171" s="10">
        <v>160.21269395985234</v>
      </c>
      <c r="G171" s="10">
        <v>160.9732942928658</v>
      </c>
      <c r="H171" s="10">
        <v>1.8747174431035989</v>
      </c>
      <c r="I171" s="10">
        <f t="shared" si="2"/>
        <v>112.72093045998295</v>
      </c>
    </row>
    <row r="172" spans="1:9" x14ac:dyDescent="0.25">
      <c r="A172" s="14"/>
      <c r="B172" s="3">
        <f>DATE(YEAR(siječanj!B172),MONTH(siječanj!B172)+6,DAY(siječanj!B172))</f>
        <v>44014</v>
      </c>
      <c r="C172" s="8">
        <v>1.7604166666666701</v>
      </c>
      <c r="D172">
        <v>0.93913607756219564</v>
      </c>
      <c r="E172" s="6">
        <v>122.18151639104974</v>
      </c>
      <c r="F172" s="10">
        <v>159.68372534440948</v>
      </c>
      <c r="G172" s="10">
        <v>159.092609142344</v>
      </c>
      <c r="H172" s="10">
        <v>2.5394893110835683</v>
      </c>
      <c r="I172" s="10">
        <f t="shared" si="2"/>
        <v>114.74507005409157</v>
      </c>
    </row>
    <row r="173" spans="1:9" x14ac:dyDescent="0.25">
      <c r="A173" s="14"/>
      <c r="B173" s="3">
        <f>DATE(YEAR(siječanj!B173),MONTH(siječanj!B173)+6,DAY(siječanj!B173))</f>
        <v>44014</v>
      </c>
      <c r="C173" s="8">
        <v>1.7708333333333299</v>
      </c>
      <c r="D173">
        <v>0.93913607756219564</v>
      </c>
      <c r="E173" s="6">
        <v>123.74161731141612</v>
      </c>
      <c r="F173" s="10">
        <v>158.67695376730535</v>
      </c>
      <c r="G173" s="10">
        <v>158.19565900643755</v>
      </c>
      <c r="H173" s="10">
        <v>4.554686975124759</v>
      </c>
      <c r="I173" s="10">
        <f t="shared" si="2"/>
        <v>116.21021711304562</v>
      </c>
    </row>
    <row r="174" spans="1:9" x14ac:dyDescent="0.25">
      <c r="A174" s="14"/>
      <c r="B174" s="3">
        <f>DATE(YEAR(siječanj!B174),MONTH(siječanj!B174)+6,DAY(siječanj!B174))</f>
        <v>44014</v>
      </c>
      <c r="C174" s="8">
        <v>1.78125</v>
      </c>
      <c r="D174">
        <v>0.93913607756219564</v>
      </c>
      <c r="E174" s="6">
        <v>126.000553092236</v>
      </c>
      <c r="F174" s="10">
        <v>158.08306486075927</v>
      </c>
      <c r="G174" s="10">
        <v>161.17035040027611</v>
      </c>
      <c r="H174" s="10">
        <v>11.025065872598605</v>
      </c>
      <c r="I174" s="10">
        <f t="shared" si="2"/>
        <v>118.3316652017097</v>
      </c>
    </row>
    <row r="175" spans="1:9" x14ac:dyDescent="0.25">
      <c r="A175" s="14"/>
      <c r="B175" s="3">
        <f>DATE(YEAR(siječanj!B175),MONTH(siječanj!B175)+6,DAY(siječanj!B175))</f>
        <v>44014</v>
      </c>
      <c r="C175" s="8">
        <v>1.7916666666666701</v>
      </c>
      <c r="D175">
        <v>0.93913607756219564</v>
      </c>
      <c r="E175" s="6">
        <v>129.25955157966845</v>
      </c>
      <c r="F175" s="10">
        <v>156.71733517961854</v>
      </c>
      <c r="G175" s="10">
        <v>162.58134848692811</v>
      </c>
      <c r="H175" s="10">
        <v>25.956515508307714</v>
      </c>
      <c r="I175" s="10">
        <f t="shared" si="2"/>
        <v>121.39230825797814</v>
      </c>
    </row>
    <row r="176" spans="1:9" x14ac:dyDescent="0.25">
      <c r="A176" s="14"/>
      <c r="B176" s="3">
        <f>DATE(YEAR(siječanj!B176),MONTH(siječanj!B176)+6,DAY(siječanj!B176))</f>
        <v>44014</v>
      </c>
      <c r="C176" s="8">
        <v>1.8020833333333299</v>
      </c>
      <c r="D176">
        <v>0.93913607756219564</v>
      </c>
      <c r="E176" s="6">
        <v>133.33573642505144</v>
      </c>
      <c r="F176" s="10">
        <v>153.31448182525006</v>
      </c>
      <c r="G176" s="10">
        <v>158.28440074817934</v>
      </c>
      <c r="H176" s="10">
        <v>42.252983824415004</v>
      </c>
      <c r="I176" s="10">
        <f t="shared" si="2"/>
        <v>125.22040050508959</v>
      </c>
    </row>
    <row r="177" spans="1:9" x14ac:dyDescent="0.25">
      <c r="A177" s="14"/>
      <c r="B177" s="3">
        <f>DATE(YEAR(siječanj!B177),MONTH(siječanj!B177)+6,DAY(siječanj!B177))</f>
        <v>44014</v>
      </c>
      <c r="C177" s="8">
        <v>1.8125</v>
      </c>
      <c r="D177">
        <v>0.93913607756219564</v>
      </c>
      <c r="E177" s="6">
        <v>138.21040116088483</v>
      </c>
      <c r="F177" s="10">
        <v>152.5962781472532</v>
      </c>
      <c r="G177" s="10">
        <v>157.22957569509833</v>
      </c>
      <c r="H177" s="10">
        <v>63.086282847885712</v>
      </c>
      <c r="I177" s="10">
        <f t="shared" si="2"/>
        <v>129.79837402453091</v>
      </c>
    </row>
    <row r="178" spans="1:9" x14ac:dyDescent="0.25">
      <c r="A178" s="14"/>
      <c r="B178" s="3">
        <f>DATE(YEAR(siječanj!B178),MONTH(siječanj!B178)+6,DAY(siječanj!B178))</f>
        <v>44014</v>
      </c>
      <c r="C178" s="8">
        <v>1.8229166666666701</v>
      </c>
      <c r="D178">
        <v>0.93913607756219564</v>
      </c>
      <c r="E178" s="6">
        <v>141.82807250524232</v>
      </c>
      <c r="F178" s="10">
        <v>149.28909638054867</v>
      </c>
      <c r="G178" s="10">
        <v>158.22745204032469</v>
      </c>
      <c r="H178" s="10">
        <v>86.791624827783693</v>
      </c>
      <c r="I178" s="10">
        <f t="shared" si="2"/>
        <v>133.19585970077995</v>
      </c>
    </row>
    <row r="179" spans="1:9" x14ac:dyDescent="0.25">
      <c r="A179" s="14"/>
      <c r="B179" s="3">
        <f>DATE(YEAR(siječanj!B179),MONTH(siječanj!B179)+6,DAY(siječanj!B179))</f>
        <v>44014</v>
      </c>
      <c r="C179" s="8">
        <v>1.8333333333333299</v>
      </c>
      <c r="D179">
        <v>0.93913607756219564</v>
      </c>
      <c r="E179" s="6">
        <v>147.81592447746297</v>
      </c>
      <c r="F179" s="10">
        <v>143.63189190657775</v>
      </c>
      <c r="G179" s="10">
        <v>151.56305945562204</v>
      </c>
      <c r="H179" s="10">
        <v>129.2356917809924</v>
      </c>
      <c r="I179" s="10">
        <f t="shared" si="2"/>
        <v>138.81926751499432</v>
      </c>
    </row>
    <row r="180" spans="1:9" x14ac:dyDescent="0.25">
      <c r="A180" s="14"/>
      <c r="B180" s="3">
        <f>DATE(YEAR(siječanj!B180),MONTH(siječanj!B180)+6,DAY(siječanj!B180))</f>
        <v>44014</v>
      </c>
      <c r="C180" s="8">
        <v>1.84375</v>
      </c>
      <c r="D180">
        <v>0.93913607756219564</v>
      </c>
      <c r="E180" s="6">
        <v>152.17446686228101</v>
      </c>
      <c r="F180" s="10">
        <v>124.7553989616169</v>
      </c>
      <c r="G180" s="10">
        <v>138.31893457077561</v>
      </c>
      <c r="H180" s="10">
        <v>197.30994388632618</v>
      </c>
      <c r="I180" s="10">
        <f t="shared" si="2"/>
        <v>142.91253191416089</v>
      </c>
    </row>
    <row r="181" spans="1:9" x14ac:dyDescent="0.25">
      <c r="A181" s="14"/>
      <c r="B181" s="3">
        <f>DATE(YEAR(siječanj!B181),MONTH(siječanj!B181)+6,DAY(siječanj!B181))</f>
        <v>44014</v>
      </c>
      <c r="C181" s="8">
        <v>1.8541666666666701</v>
      </c>
      <c r="D181">
        <v>0.93913607756219564</v>
      </c>
      <c r="E181" s="6">
        <v>155.78069924992096</v>
      </c>
      <c r="F181" s="10">
        <v>117.66964863553805</v>
      </c>
      <c r="G181" s="10">
        <v>129.9478139719775</v>
      </c>
      <c r="H181" s="10">
        <v>228.36443931386421</v>
      </c>
      <c r="I181" s="10">
        <f t="shared" si="2"/>
        <v>146.29927485346684</v>
      </c>
    </row>
    <row r="182" spans="1:9" x14ac:dyDescent="0.25">
      <c r="A182" s="14"/>
      <c r="B182" s="3">
        <f>DATE(YEAR(siječanj!B182),MONTH(siječanj!B182)+6,DAY(siječanj!B182))</f>
        <v>44014</v>
      </c>
      <c r="C182" s="8">
        <v>1.8645833333333299</v>
      </c>
      <c r="D182">
        <v>0.93913607756219564</v>
      </c>
      <c r="E182" s="6">
        <v>156.52582514537585</v>
      </c>
      <c r="F182" s="10">
        <v>115.78168591897237</v>
      </c>
      <c r="G182" s="10">
        <v>127.54933088216345</v>
      </c>
      <c r="H182" s="10">
        <v>229.29072209809775</v>
      </c>
      <c r="I182" s="10">
        <f t="shared" si="2"/>
        <v>146.99904946421435</v>
      </c>
    </row>
    <row r="183" spans="1:9" x14ac:dyDescent="0.25">
      <c r="A183" s="14"/>
      <c r="B183" s="3">
        <f>DATE(YEAR(siječanj!B183),MONTH(siječanj!B183)+6,DAY(siječanj!B183))</f>
        <v>44014</v>
      </c>
      <c r="C183" s="8">
        <v>1.875</v>
      </c>
      <c r="D183">
        <v>0.93913607756219564</v>
      </c>
      <c r="E183" s="6">
        <v>156.3267614814005</v>
      </c>
      <c r="F183" s="10">
        <v>112.55712779950582</v>
      </c>
      <c r="G183" s="10">
        <v>122.65153833316609</v>
      </c>
      <c r="H183" s="10">
        <v>230.64665541522115</v>
      </c>
      <c r="I183" s="10">
        <f t="shared" si="2"/>
        <v>146.81210159564338</v>
      </c>
    </row>
    <row r="184" spans="1:9" x14ac:dyDescent="0.25">
      <c r="A184" s="14"/>
      <c r="B184" s="3">
        <f>DATE(YEAR(siječanj!B184),MONTH(siječanj!B184)+6,DAY(siječanj!B184))</f>
        <v>44014</v>
      </c>
      <c r="C184" s="8">
        <v>1.8854166666666701</v>
      </c>
      <c r="D184">
        <v>0.93913607756219564</v>
      </c>
      <c r="E184" s="6">
        <v>160.56433987782532</v>
      </c>
      <c r="F184" s="10">
        <v>109.75859212169337</v>
      </c>
      <c r="G184" s="10">
        <v>109.1179414889834</v>
      </c>
      <c r="H184" s="10">
        <v>237.71625100700965</v>
      </c>
      <c r="I184" s="10">
        <f t="shared" si="2"/>
        <v>150.79176434922411</v>
      </c>
    </row>
    <row r="185" spans="1:9" x14ac:dyDescent="0.25">
      <c r="A185" s="14"/>
      <c r="B185" s="3">
        <f>DATE(YEAR(siječanj!B185),MONTH(siječanj!B185)+6,DAY(siječanj!B185))</f>
        <v>44014</v>
      </c>
      <c r="C185" s="8">
        <v>1.8958333333333299</v>
      </c>
      <c r="D185">
        <v>0.93913607756219564</v>
      </c>
      <c r="E185" s="6">
        <v>163.41384853889397</v>
      </c>
      <c r="F185" s="10">
        <v>107.18441074878076</v>
      </c>
      <c r="G185" s="10">
        <v>100.81962817580225</v>
      </c>
      <c r="H185" s="10">
        <v>243.36119155792619</v>
      </c>
      <c r="I185" s="10">
        <f t="shared" si="2"/>
        <v>153.46784073615962</v>
      </c>
    </row>
    <row r="186" spans="1:9" x14ac:dyDescent="0.25">
      <c r="A186" s="14"/>
      <c r="B186" s="3">
        <f>DATE(YEAR(siječanj!B186),MONTH(siječanj!B186)+6,DAY(siječanj!B186))</f>
        <v>44014</v>
      </c>
      <c r="C186" s="8">
        <v>1.90625</v>
      </c>
      <c r="D186">
        <v>0.93913607756219564</v>
      </c>
      <c r="E186" s="6">
        <v>161.52559254769258</v>
      </c>
      <c r="F186" s="10">
        <v>103.86438067354175</v>
      </c>
      <c r="G186" s="10">
        <v>103.06303586065816</v>
      </c>
      <c r="H186" s="10">
        <v>244.10053807624303</v>
      </c>
      <c r="I186" s="10">
        <f t="shared" si="2"/>
        <v>151.69451141114942</v>
      </c>
    </row>
    <row r="187" spans="1:9" x14ac:dyDescent="0.25">
      <c r="A187" s="14"/>
      <c r="B187" s="3">
        <f>DATE(YEAR(siječanj!B187),MONTH(siječanj!B187)+6,DAY(siječanj!B187))</f>
        <v>44014</v>
      </c>
      <c r="C187" s="8">
        <v>1.9166666666666701</v>
      </c>
      <c r="D187">
        <v>0.93913607756219564</v>
      </c>
      <c r="E187" s="6">
        <v>157.57186808894704</v>
      </c>
      <c r="F187" s="10">
        <v>102.28311642446592</v>
      </c>
      <c r="G187" s="10">
        <v>92.024139863536504</v>
      </c>
      <c r="H187" s="10">
        <v>241.09397763647186</v>
      </c>
      <c r="I187" s="10">
        <f t="shared" si="2"/>
        <v>147.98142613120143</v>
      </c>
    </row>
    <row r="188" spans="1:9" x14ac:dyDescent="0.25">
      <c r="A188" s="14"/>
      <c r="B188" s="3">
        <f>DATE(YEAR(siječanj!B188),MONTH(siječanj!B188)+6,DAY(siječanj!B188))</f>
        <v>44014</v>
      </c>
      <c r="C188" s="8">
        <v>1.9270833333333299</v>
      </c>
      <c r="D188">
        <v>0.93913607756219564</v>
      </c>
      <c r="E188" s="6">
        <v>150.98560477082412</v>
      </c>
      <c r="F188" s="10">
        <v>99.92169872883494</v>
      </c>
      <c r="G188" s="10">
        <v>87.52926141940965</v>
      </c>
      <c r="H188" s="10">
        <v>241.86424693391177</v>
      </c>
      <c r="I188" s="10">
        <f t="shared" si="2"/>
        <v>141.7960286328277</v>
      </c>
    </row>
    <row r="189" spans="1:9" x14ac:dyDescent="0.25">
      <c r="A189" s="14"/>
      <c r="B189" s="3">
        <f>DATE(YEAR(siječanj!B189),MONTH(siječanj!B189)+6,DAY(siječanj!B189))</f>
        <v>44014</v>
      </c>
      <c r="C189" s="8">
        <v>1.9375</v>
      </c>
      <c r="D189">
        <v>0.93913607756219564</v>
      </c>
      <c r="E189" s="6">
        <v>141.79271302184716</v>
      </c>
      <c r="F189" s="10">
        <v>96.919686249331633</v>
      </c>
      <c r="G189" s="10">
        <v>83.327525051205171</v>
      </c>
      <c r="H189" s="10">
        <v>241.04946424800661</v>
      </c>
      <c r="I189" s="10">
        <f t="shared" si="2"/>
        <v>133.1626523342396</v>
      </c>
    </row>
    <row r="190" spans="1:9" x14ac:dyDescent="0.25">
      <c r="A190" s="14"/>
      <c r="B190" s="3">
        <f>DATE(YEAR(siječanj!B190),MONTH(siječanj!B190)+6,DAY(siječanj!B190))</f>
        <v>44014</v>
      </c>
      <c r="C190" s="8">
        <v>1.9479166666666701</v>
      </c>
      <c r="D190">
        <v>0.93913607756219564</v>
      </c>
      <c r="E190" s="6">
        <v>130.59273418208022</v>
      </c>
      <c r="F190" s="10">
        <v>92.663087147939734</v>
      </c>
      <c r="G190" s="10">
        <v>80.777217345226362</v>
      </c>
      <c r="H190" s="10">
        <v>238.363138655336</v>
      </c>
      <c r="I190" s="10">
        <f t="shared" si="2"/>
        <v>122.64434813788129</v>
      </c>
    </row>
    <row r="191" spans="1:9" x14ac:dyDescent="0.25">
      <c r="A191" s="14"/>
      <c r="B191" s="3">
        <f>DATE(YEAR(siječanj!B191),MONTH(siječanj!B191)+6,DAY(siječanj!B191))</f>
        <v>44014</v>
      </c>
      <c r="C191" s="8">
        <v>1.9583333333333299</v>
      </c>
      <c r="D191">
        <v>0.93913607756219564</v>
      </c>
      <c r="E191" s="6">
        <v>119.24236483635717</v>
      </c>
      <c r="F191" s="10">
        <v>89.31373913312072</v>
      </c>
      <c r="G191" s="10">
        <v>79.15323668223526</v>
      </c>
      <c r="H191" s="10">
        <v>238.59459829253666</v>
      </c>
      <c r="I191" s="10">
        <f t="shared" si="2"/>
        <v>111.98480679165675</v>
      </c>
    </row>
    <row r="192" spans="1:9" x14ac:dyDescent="0.25">
      <c r="A192" s="14"/>
      <c r="B192" s="3">
        <f>DATE(YEAR(siječanj!B192),MONTH(siječanj!B192)+6,DAY(siječanj!B192))</f>
        <v>44014</v>
      </c>
      <c r="C192" s="8">
        <v>1.96875</v>
      </c>
      <c r="D192">
        <v>0.93913607756219564</v>
      </c>
      <c r="E192" s="6">
        <v>109.13745559371809</v>
      </c>
      <c r="F192" s="10">
        <v>86.152368499939513</v>
      </c>
      <c r="G192" s="10">
        <v>76.784457974540629</v>
      </c>
      <c r="H192" s="10">
        <v>239.45144757805019</v>
      </c>
      <c r="I192" s="10">
        <f t="shared" si="2"/>
        <v>102.49492196140271</v>
      </c>
    </row>
    <row r="193" spans="1:9" x14ac:dyDescent="0.25">
      <c r="A193" s="14"/>
      <c r="B193" s="3">
        <f>DATE(YEAR(siječanj!B193),MONTH(siječanj!B193)+6,DAY(siječanj!B193))</f>
        <v>44014</v>
      </c>
      <c r="C193" s="8">
        <v>1.9791666666666701</v>
      </c>
      <c r="D193">
        <v>0.93913607756219564</v>
      </c>
      <c r="E193" s="6">
        <v>99.367135835067614</v>
      </c>
      <c r="F193" s="10">
        <v>83.89335397935254</v>
      </c>
      <c r="G193" s="10">
        <v>78.015784085990717</v>
      </c>
      <c r="H193" s="10">
        <v>238.9108829382881</v>
      </c>
      <c r="I193" s="10">
        <f t="shared" si="2"/>
        <v>93.319262186735287</v>
      </c>
    </row>
    <row r="194" spans="1:9" ht="15.75" thickBot="1" x14ac:dyDescent="0.3">
      <c r="A194" s="14"/>
      <c r="B194" s="3">
        <f>DATE(YEAR(siječanj!B194),MONTH(siječanj!B194)+6,DAY(siječanj!B194))</f>
        <v>44014</v>
      </c>
      <c r="C194" s="8">
        <v>1.9895833333333299</v>
      </c>
      <c r="D194">
        <v>0.93913607756219564</v>
      </c>
      <c r="E194" s="6">
        <v>91.113714082909908</v>
      </c>
      <c r="F194" s="10">
        <v>81.953606750141802</v>
      </c>
      <c r="G194" s="10">
        <v>75.063412911520999</v>
      </c>
      <c r="H194" s="10">
        <v>239.27153222850654</v>
      </c>
      <c r="I194" s="10">
        <f t="shared" si="2"/>
        <v>85.56817605594739</v>
      </c>
    </row>
    <row r="195" spans="1:9" x14ac:dyDescent="0.25">
      <c r="A195" s="13">
        <f t="shared" ref="A195" si="3">A99+1</f>
        <v>185</v>
      </c>
      <c r="B195" s="3">
        <f>DATE(YEAR(siječanj!B195),MONTH(siječanj!B195)+6,DAY(siječanj!B195))</f>
        <v>44015</v>
      </c>
      <c r="C195" s="8">
        <v>2</v>
      </c>
      <c r="D195">
        <v>0.94013203798754708</v>
      </c>
      <c r="E195" s="6">
        <v>82.350045353599512</v>
      </c>
      <c r="F195" s="10">
        <v>77.397999001719171</v>
      </c>
      <c r="G195" s="10">
        <v>71.951018264138597</v>
      </c>
      <c r="H195" s="10">
        <v>239.35080080018369</v>
      </c>
      <c r="I195" s="10">
        <f t="shared" si="2"/>
        <v>77.419915966646442</v>
      </c>
    </row>
    <row r="196" spans="1:9" x14ac:dyDescent="0.25">
      <c r="A196" s="14"/>
      <c r="B196" s="3">
        <f>DATE(YEAR(siječanj!B196),MONTH(siječanj!B196)+6,DAY(siječanj!B196))</f>
        <v>44015</v>
      </c>
      <c r="C196" s="8">
        <v>2.0104166666666701</v>
      </c>
      <c r="D196">
        <v>0.94013203798754708</v>
      </c>
      <c r="E196" s="6">
        <v>77.448004572913462</v>
      </c>
      <c r="F196" s="10">
        <v>75.669039094064587</v>
      </c>
      <c r="G196" s="10">
        <v>70.160800089705916</v>
      </c>
      <c r="H196" s="10">
        <v>239.09691076770551</v>
      </c>
      <c r="I196" s="10">
        <f t="shared" ref="I196:I259" si="4">D196*E196</f>
        <v>72.811350377202004</v>
      </c>
    </row>
    <row r="197" spans="1:9" x14ac:dyDescent="0.25">
      <c r="A197" s="14"/>
      <c r="B197" s="3">
        <f>DATE(YEAR(siječanj!B197),MONTH(siječanj!B197)+6,DAY(siječanj!B197))</f>
        <v>44015</v>
      </c>
      <c r="C197" s="8">
        <v>2.0208333333333299</v>
      </c>
      <c r="D197">
        <v>0.94013203798754708</v>
      </c>
      <c r="E197" s="6">
        <v>72.618583294014016</v>
      </c>
      <c r="F197" s="10">
        <v>74.290864360810161</v>
      </c>
      <c r="G197" s="10">
        <v>70.084210866758099</v>
      </c>
      <c r="H197" s="10">
        <v>239.33040989476117</v>
      </c>
      <c r="I197" s="10">
        <f t="shared" si="4"/>
        <v>68.271056707969834</v>
      </c>
    </row>
    <row r="198" spans="1:9" x14ac:dyDescent="0.25">
      <c r="A198" s="14"/>
      <c r="B198" s="3">
        <f>DATE(YEAR(siječanj!B198),MONTH(siječanj!B198)+6,DAY(siječanj!B198))</f>
        <v>44015</v>
      </c>
      <c r="C198" s="8">
        <v>2.03125</v>
      </c>
      <c r="D198">
        <v>0.94013203798754708</v>
      </c>
      <c r="E198" s="6">
        <v>68.814348721976074</v>
      </c>
      <c r="F198" s="10">
        <v>72.070247038226853</v>
      </c>
      <c r="G198" s="10">
        <v>69.073746700552903</v>
      </c>
      <c r="H198" s="10">
        <v>239.60194356096292</v>
      </c>
      <c r="I198" s="10">
        <f t="shared" si="4"/>
        <v>64.694573906777123</v>
      </c>
    </row>
    <row r="199" spans="1:9" x14ac:dyDescent="0.25">
      <c r="A199" s="14"/>
      <c r="B199" s="3">
        <f>DATE(YEAR(siječanj!B199),MONTH(siječanj!B199)+6,DAY(siječanj!B199))</f>
        <v>44015</v>
      </c>
      <c r="C199" s="8">
        <v>2.0416666666666701</v>
      </c>
      <c r="D199">
        <v>0.94013203798754708</v>
      </c>
      <c r="E199" s="6">
        <v>66.199482653541381</v>
      </c>
      <c r="F199" s="10">
        <v>71.472820654564103</v>
      </c>
      <c r="G199" s="10">
        <v>67.718411383191039</v>
      </c>
      <c r="H199" s="10">
        <v>239.45149449729794</v>
      </c>
      <c r="I199" s="10">
        <f t="shared" si="4"/>
        <v>62.23625454079513</v>
      </c>
    </row>
    <row r="200" spans="1:9" x14ac:dyDescent="0.25">
      <c r="A200" s="14"/>
      <c r="B200" s="3">
        <f>DATE(YEAR(siječanj!B200),MONTH(siječanj!B200)+6,DAY(siječanj!B200))</f>
        <v>44015</v>
      </c>
      <c r="C200" s="8">
        <v>2.0520833333333299</v>
      </c>
      <c r="D200">
        <v>0.94013203798754708</v>
      </c>
      <c r="E200" s="6">
        <v>63.944969538799612</v>
      </c>
      <c r="F200" s="10">
        <v>69.921980305746956</v>
      </c>
      <c r="G200" s="10">
        <v>66.77191267657264</v>
      </c>
      <c r="H200" s="10">
        <v>239.09276490311041</v>
      </c>
      <c r="I200" s="10">
        <f t="shared" si="4"/>
        <v>60.116714531563296</v>
      </c>
    </row>
    <row r="201" spans="1:9" x14ac:dyDescent="0.25">
      <c r="A201" s="14"/>
      <c r="B201" s="3">
        <f>DATE(YEAR(siječanj!B201),MONTH(siječanj!B201)+6,DAY(siječanj!B201))</f>
        <v>44015</v>
      </c>
      <c r="C201" s="8">
        <v>2.0625</v>
      </c>
      <c r="D201">
        <v>0.94013203798754708</v>
      </c>
      <c r="E201" s="6">
        <v>62.289549936910198</v>
      </c>
      <c r="F201" s="10">
        <v>68.979182764580472</v>
      </c>
      <c r="G201" s="10">
        <v>65.358738078996296</v>
      </c>
      <c r="H201" s="10">
        <v>239.31580103791433</v>
      </c>
      <c r="I201" s="10">
        <f t="shared" si="4"/>
        <v>58.560401527514472</v>
      </c>
    </row>
    <row r="202" spans="1:9" x14ac:dyDescent="0.25">
      <c r="A202" s="14"/>
      <c r="B202" s="3">
        <f>DATE(YEAR(siječanj!B202),MONTH(siječanj!B202)+6,DAY(siječanj!B202))</f>
        <v>44015</v>
      </c>
      <c r="C202" s="8">
        <v>2.0729166666666701</v>
      </c>
      <c r="D202">
        <v>0.94013203798754708</v>
      </c>
      <c r="E202" s="6">
        <v>60.873166797748041</v>
      </c>
      <c r="F202" s="10">
        <v>68.689385133021773</v>
      </c>
      <c r="G202" s="10">
        <v>64.96744933798027</v>
      </c>
      <c r="H202" s="10">
        <v>238.89354078568846</v>
      </c>
      <c r="I202" s="10">
        <f t="shared" si="4"/>
        <v>57.228814360322751</v>
      </c>
    </row>
    <row r="203" spans="1:9" x14ac:dyDescent="0.25">
      <c r="A203" s="14"/>
      <c r="B203" s="3">
        <f>DATE(YEAR(siječanj!B203),MONTH(siječanj!B203)+6,DAY(siječanj!B203))</f>
        <v>44015</v>
      </c>
      <c r="C203" s="8">
        <v>2.0833333333333299</v>
      </c>
      <c r="D203">
        <v>0.94013203798754708</v>
      </c>
      <c r="E203" s="6">
        <v>60.578476633101879</v>
      </c>
      <c r="F203" s="10">
        <v>69.286380311798965</v>
      </c>
      <c r="G203" s="10">
        <v>64.89121554525677</v>
      </c>
      <c r="H203" s="10">
        <v>239.07917129892266</v>
      </c>
      <c r="I203" s="10">
        <f t="shared" si="4"/>
        <v>56.951766695259067</v>
      </c>
    </row>
    <row r="204" spans="1:9" x14ac:dyDescent="0.25">
      <c r="A204" s="14"/>
      <c r="B204" s="3">
        <f>DATE(YEAR(siječanj!B204),MONTH(siječanj!B204)+6,DAY(siječanj!B204))</f>
        <v>44015</v>
      </c>
      <c r="C204" s="8">
        <v>2.09375</v>
      </c>
      <c r="D204">
        <v>0.94013203798754708</v>
      </c>
      <c r="E204" s="6">
        <v>60.058548247268995</v>
      </c>
      <c r="F204" s="10">
        <v>70.373124424622532</v>
      </c>
      <c r="G204" s="10">
        <v>65.680310579267712</v>
      </c>
      <c r="H204" s="10">
        <v>239.18163494978774</v>
      </c>
      <c r="I204" s="10">
        <f t="shared" si="4"/>
        <v>56.462965362278425</v>
      </c>
    </row>
    <row r="205" spans="1:9" x14ac:dyDescent="0.25">
      <c r="A205" s="14"/>
      <c r="B205" s="3">
        <f>DATE(YEAR(siječanj!B205),MONTH(siječanj!B205)+6,DAY(siječanj!B205))</f>
        <v>44015</v>
      </c>
      <c r="C205" s="8">
        <v>2.1041666666666701</v>
      </c>
      <c r="D205">
        <v>0.94013203798754708</v>
      </c>
      <c r="E205" s="6">
        <v>59.277073875286064</v>
      </c>
      <c r="F205" s="10">
        <v>69.814754024205257</v>
      </c>
      <c r="G205" s="10">
        <v>65.446297715722309</v>
      </c>
      <c r="H205" s="10">
        <v>239.32646069169391</v>
      </c>
      <c r="I205" s="10">
        <f t="shared" si="4"/>
        <v>55.72827626831107</v>
      </c>
    </row>
    <row r="206" spans="1:9" x14ac:dyDescent="0.25">
      <c r="A206" s="14"/>
      <c r="B206" s="3">
        <f>DATE(YEAR(siječanj!B206),MONTH(siječanj!B206)+6,DAY(siječanj!B206))</f>
        <v>44015</v>
      </c>
      <c r="C206" s="8">
        <v>2.1145833333333299</v>
      </c>
      <c r="D206">
        <v>0.94013203798754708</v>
      </c>
      <c r="E206" s="6">
        <v>58.963199626978145</v>
      </c>
      <c r="F206" s="10">
        <v>68.407205454441211</v>
      </c>
      <c r="G206" s="10">
        <v>64.533185488603522</v>
      </c>
      <c r="H206" s="10">
        <v>239.30807233969728</v>
      </c>
      <c r="I206" s="10">
        <f t="shared" si="4"/>
        <v>55.433193031577538</v>
      </c>
    </row>
    <row r="207" spans="1:9" x14ac:dyDescent="0.25">
      <c r="A207" s="14"/>
      <c r="B207" s="3">
        <f>DATE(YEAR(siječanj!B207),MONTH(siječanj!B207)+6,DAY(siječanj!B207))</f>
        <v>44015</v>
      </c>
      <c r="C207" s="8">
        <v>2.125</v>
      </c>
      <c r="D207">
        <v>0.94013203798754708</v>
      </c>
      <c r="E207" s="6">
        <v>58.755089058953004</v>
      </c>
      <c r="F207" s="10">
        <v>67.512822639591931</v>
      </c>
      <c r="G207" s="10">
        <v>63.356332054231778</v>
      </c>
      <c r="H207" s="10">
        <v>239.10629461725864</v>
      </c>
      <c r="I207" s="10">
        <f t="shared" si="4"/>
        <v>55.237541619133317</v>
      </c>
    </row>
    <row r="208" spans="1:9" x14ac:dyDescent="0.25">
      <c r="A208" s="14"/>
      <c r="B208" s="3">
        <f>DATE(YEAR(siječanj!B208),MONTH(siječanj!B208)+6,DAY(siječanj!B208))</f>
        <v>44015</v>
      </c>
      <c r="C208" s="8">
        <v>2.1354166666666701</v>
      </c>
      <c r="D208">
        <v>0.94013203798754708</v>
      </c>
      <c r="E208" s="6">
        <v>58.689263423647411</v>
      </c>
      <c r="F208" s="10">
        <v>66.280994053329948</v>
      </c>
      <c r="G208" s="10">
        <v>63.208976274258426</v>
      </c>
      <c r="H208" s="10">
        <v>238.96033283058739</v>
      </c>
      <c r="I208" s="10">
        <f t="shared" si="4"/>
        <v>55.175656830461648</v>
      </c>
    </row>
    <row r="209" spans="1:9" x14ac:dyDescent="0.25">
      <c r="A209" s="14"/>
      <c r="B209" s="3">
        <f>DATE(YEAR(siječanj!B209),MONTH(siječanj!B209)+6,DAY(siječanj!B209))</f>
        <v>44015</v>
      </c>
      <c r="C209" s="8">
        <v>2.1458333333333299</v>
      </c>
      <c r="D209">
        <v>0.94013203798754708</v>
      </c>
      <c r="E209" s="6">
        <v>59.16922099665836</v>
      </c>
      <c r="F209" s="10">
        <v>66.181026387361797</v>
      </c>
      <c r="G209" s="10">
        <v>63.445445200589994</v>
      </c>
      <c r="H209" s="10">
        <v>238.78657488360162</v>
      </c>
      <c r="I209" s="10">
        <f t="shared" si="4"/>
        <v>55.626880321723988</v>
      </c>
    </row>
    <row r="210" spans="1:9" x14ac:dyDescent="0.25">
      <c r="A210" s="14"/>
      <c r="B210" s="3">
        <f>DATE(YEAR(siječanj!B210),MONTH(siječanj!B210)+6,DAY(siječanj!B210))</f>
        <v>44015</v>
      </c>
      <c r="C210" s="8">
        <v>2.15625</v>
      </c>
      <c r="D210">
        <v>0.94013203798754708</v>
      </c>
      <c r="E210" s="6">
        <v>60.377713013058781</v>
      </c>
      <c r="F210" s="10">
        <v>65.412619281300252</v>
      </c>
      <c r="G210" s="10">
        <v>62.571302503011587</v>
      </c>
      <c r="H210" s="10">
        <v>238.85400283405008</v>
      </c>
      <c r="I210" s="10">
        <f t="shared" si="4"/>
        <v>56.763022383994191</v>
      </c>
    </row>
    <row r="211" spans="1:9" x14ac:dyDescent="0.25">
      <c r="A211" s="14"/>
      <c r="B211" s="3">
        <f>DATE(YEAR(siječanj!B211),MONTH(siječanj!B211)+6,DAY(siječanj!B211))</f>
        <v>44015</v>
      </c>
      <c r="C211" s="8">
        <v>2.1666666666666701</v>
      </c>
      <c r="D211">
        <v>0.94013203798754708</v>
      </c>
      <c r="E211" s="6">
        <v>62.529431412846371</v>
      </c>
      <c r="F211" s="10">
        <v>65.089115801187205</v>
      </c>
      <c r="G211" s="10">
        <v>62.837515747442829</v>
      </c>
      <c r="H211" s="10">
        <v>232.1731801292471</v>
      </c>
      <c r="I211" s="10">
        <f t="shared" si="4"/>
        <v>58.785921788361804</v>
      </c>
    </row>
    <row r="212" spans="1:9" x14ac:dyDescent="0.25">
      <c r="A212" s="14"/>
      <c r="B212" s="3">
        <f>DATE(YEAR(siječanj!B212),MONTH(siječanj!B212)+6,DAY(siječanj!B212))</f>
        <v>44015</v>
      </c>
      <c r="C212" s="8">
        <v>2.1770833333333299</v>
      </c>
      <c r="D212">
        <v>0.94013203798754708</v>
      </c>
      <c r="E212" s="6">
        <v>64.722911934302999</v>
      </c>
      <c r="F212" s="10">
        <v>64.065455366065422</v>
      </c>
      <c r="G212" s="10">
        <v>60.690801057998996</v>
      </c>
      <c r="H212" s="10">
        <v>172.63396346226446</v>
      </c>
      <c r="I212" s="10">
        <f t="shared" si="4"/>
        <v>60.848083101284814</v>
      </c>
    </row>
    <row r="213" spans="1:9" x14ac:dyDescent="0.25">
      <c r="A213" s="14"/>
      <c r="B213" s="3">
        <f>DATE(YEAR(siječanj!B213),MONTH(siječanj!B213)+6,DAY(siječanj!B213))</f>
        <v>44015</v>
      </c>
      <c r="C213" s="8">
        <v>2.1875</v>
      </c>
      <c r="D213">
        <v>0.94013203798754708</v>
      </c>
      <c r="E213" s="6">
        <v>67.264603433520065</v>
      </c>
      <c r="F213" s="10">
        <v>63.651746219476664</v>
      </c>
      <c r="G213" s="10">
        <v>59.692457461803549</v>
      </c>
      <c r="H213" s="10">
        <v>104.29504187684883</v>
      </c>
      <c r="I213" s="10">
        <f t="shared" si="4"/>
        <v>63.237608710379376</v>
      </c>
    </row>
    <row r="214" spans="1:9" x14ac:dyDescent="0.25">
      <c r="A214" s="14"/>
      <c r="B214" s="3">
        <f>DATE(YEAR(siječanj!B214),MONTH(siječanj!B214)+6,DAY(siječanj!B214))</f>
        <v>44015</v>
      </c>
      <c r="C214" s="8">
        <v>2.1979166666666701</v>
      </c>
      <c r="D214">
        <v>0.94013203798754708</v>
      </c>
      <c r="E214" s="6">
        <v>71.040488855012327</v>
      </c>
      <c r="F214" s="10">
        <v>63.239426510852496</v>
      </c>
      <c r="G214" s="10">
        <v>59.256104960659073</v>
      </c>
      <c r="H214" s="10">
        <v>67.850003058061034</v>
      </c>
      <c r="I214" s="10">
        <f t="shared" si="4"/>
        <v>66.787439566894363</v>
      </c>
    </row>
    <row r="215" spans="1:9" x14ac:dyDescent="0.25">
      <c r="A215" s="14"/>
      <c r="B215" s="3">
        <f>DATE(YEAR(siječanj!B215),MONTH(siječanj!B215)+6,DAY(siječanj!B215))</f>
        <v>44015</v>
      </c>
      <c r="C215" s="8">
        <v>2.2083333333333299</v>
      </c>
      <c r="D215">
        <v>0.94013203798754708</v>
      </c>
      <c r="E215" s="6">
        <v>74.161543652673927</v>
      </c>
      <c r="F215" s="10">
        <v>63.14588299915156</v>
      </c>
      <c r="G215" s="10">
        <v>62.350947744716017</v>
      </c>
      <c r="H215" s="10">
        <v>45.969841778444888</v>
      </c>
      <c r="I215" s="10">
        <f t="shared" si="4"/>
        <v>69.721643174490779</v>
      </c>
    </row>
    <row r="216" spans="1:9" x14ac:dyDescent="0.25">
      <c r="A216" s="14"/>
      <c r="B216" s="3">
        <f>DATE(YEAR(siječanj!B216),MONTH(siječanj!B216)+6,DAY(siječanj!B216))</f>
        <v>44015</v>
      </c>
      <c r="C216" s="8">
        <v>2.21875</v>
      </c>
      <c r="D216">
        <v>0.94013203798754708</v>
      </c>
      <c r="E216" s="6">
        <v>77.640720211689555</v>
      </c>
      <c r="F216" s="10">
        <v>67.728492957213234</v>
      </c>
      <c r="G216" s="10">
        <v>68.476564019694436</v>
      </c>
      <c r="H216" s="10">
        <v>27.01505965886491</v>
      </c>
      <c r="I216" s="10">
        <f t="shared" si="4"/>
        <v>72.992528523436633</v>
      </c>
    </row>
    <row r="217" spans="1:9" x14ac:dyDescent="0.25">
      <c r="A217" s="14"/>
      <c r="B217" s="3">
        <f>DATE(YEAR(siječanj!B217),MONTH(siječanj!B217)+6,DAY(siječanj!B217))</f>
        <v>44015</v>
      </c>
      <c r="C217" s="8">
        <v>2.2291666666666701</v>
      </c>
      <c r="D217">
        <v>0.94013203798754708</v>
      </c>
      <c r="E217" s="6">
        <v>81.894275414849261</v>
      </c>
      <c r="F217" s="10">
        <v>75.707580027030104</v>
      </c>
      <c r="G217" s="10">
        <v>73.099501178131703</v>
      </c>
      <c r="H217" s="10">
        <v>6.9928187316522843</v>
      </c>
      <c r="I217" s="10">
        <f t="shared" si="4"/>
        <v>76.991432045275701</v>
      </c>
    </row>
    <row r="218" spans="1:9" x14ac:dyDescent="0.25">
      <c r="A218" s="14"/>
      <c r="B218" s="3">
        <f>DATE(YEAR(siječanj!B218),MONTH(siječanj!B218)+6,DAY(siječanj!B218))</f>
        <v>44015</v>
      </c>
      <c r="C218" s="8">
        <v>2.2395833333333299</v>
      </c>
      <c r="D218">
        <v>0.94013203798754708</v>
      </c>
      <c r="E218" s="6">
        <v>86.519545077150013</v>
      </c>
      <c r="F218" s="10">
        <v>77.111279693926789</v>
      </c>
      <c r="G218" s="10">
        <v>76.579810037282385</v>
      </c>
      <c r="H218" s="10">
        <v>2.8304265819410737</v>
      </c>
      <c r="I218" s="10">
        <f t="shared" si="4"/>
        <v>81.33979623913649</v>
      </c>
    </row>
    <row r="219" spans="1:9" x14ac:dyDescent="0.25">
      <c r="A219" s="14"/>
      <c r="B219" s="3">
        <f>DATE(YEAR(siječanj!B219),MONTH(siječanj!B219)+6,DAY(siječanj!B219))</f>
        <v>44015</v>
      </c>
      <c r="C219" s="8">
        <v>2.25</v>
      </c>
      <c r="D219">
        <v>0.94013203798754708</v>
      </c>
      <c r="E219" s="6">
        <v>88.936868703978391</v>
      </c>
      <c r="F219" s="10">
        <v>76.964119048817182</v>
      </c>
      <c r="G219" s="10">
        <v>94.471049323017112</v>
      </c>
      <c r="H219" s="10">
        <v>2.9502813012172933</v>
      </c>
      <c r="I219" s="10">
        <f t="shared" si="4"/>
        <v>83.612399626902103</v>
      </c>
    </row>
    <row r="220" spans="1:9" x14ac:dyDescent="0.25">
      <c r="A220" s="14"/>
      <c r="B220" s="3">
        <f>DATE(YEAR(siječanj!B220),MONTH(siječanj!B220)+6,DAY(siječanj!B220))</f>
        <v>44015</v>
      </c>
      <c r="C220" s="8">
        <v>2.2604166666666701</v>
      </c>
      <c r="D220">
        <v>0.94013203798754708</v>
      </c>
      <c r="E220" s="6">
        <v>89.882697648611824</v>
      </c>
      <c r="F220" s="10">
        <v>86.863557113270417</v>
      </c>
      <c r="G220" s="10">
        <v>99.867790028622736</v>
      </c>
      <c r="H220" s="10">
        <v>3.5059848854977882</v>
      </c>
      <c r="I220" s="10">
        <f t="shared" si="4"/>
        <v>84.501603720207939</v>
      </c>
    </row>
    <row r="221" spans="1:9" x14ac:dyDescent="0.25">
      <c r="A221" s="14"/>
      <c r="B221" s="3">
        <f>DATE(YEAR(siječanj!B221),MONTH(siječanj!B221)+6,DAY(siječanj!B221))</f>
        <v>44015</v>
      </c>
      <c r="C221" s="8">
        <v>2.2708333333333299</v>
      </c>
      <c r="D221">
        <v>0.94013203798754708</v>
      </c>
      <c r="E221" s="6">
        <v>93.043041092145273</v>
      </c>
      <c r="F221" s="10">
        <v>93.227382622895576</v>
      </c>
      <c r="G221" s="10">
        <v>108.6147720992614</v>
      </c>
      <c r="H221" s="10">
        <v>3.3649216679496625</v>
      </c>
      <c r="I221" s="10">
        <f t="shared" si="4"/>
        <v>87.47274384251763</v>
      </c>
    </row>
    <row r="222" spans="1:9" x14ac:dyDescent="0.25">
      <c r="A222" s="14"/>
      <c r="B222" s="3">
        <f>DATE(YEAR(siječanj!B222),MONTH(siječanj!B222)+6,DAY(siječanj!B222))</f>
        <v>44015</v>
      </c>
      <c r="C222" s="8">
        <v>2.28125</v>
      </c>
      <c r="D222">
        <v>0.94013203798754708</v>
      </c>
      <c r="E222" s="6">
        <v>93.844476046414343</v>
      </c>
      <c r="F222" s="10">
        <v>101.94637734994899</v>
      </c>
      <c r="G222" s="10">
        <v>119.37991094528019</v>
      </c>
      <c r="H222" s="10">
        <v>3.4857357361004078</v>
      </c>
      <c r="I222" s="10">
        <f t="shared" si="4"/>
        <v>88.226198519389058</v>
      </c>
    </row>
    <row r="223" spans="1:9" x14ac:dyDescent="0.25">
      <c r="A223" s="14"/>
      <c r="B223" s="3">
        <f>DATE(YEAR(siječanj!B223),MONTH(siječanj!B223)+6,DAY(siječanj!B223))</f>
        <v>44015</v>
      </c>
      <c r="C223" s="8">
        <v>2.2916666666666701</v>
      </c>
      <c r="D223">
        <v>0.94013203798754708</v>
      </c>
      <c r="E223" s="6">
        <v>93.602659281707119</v>
      </c>
      <c r="F223" s="10">
        <v>110.69401126815141</v>
      </c>
      <c r="G223" s="10">
        <v>128.39343373538824</v>
      </c>
      <c r="H223" s="10">
        <v>3.1139456202422817</v>
      </c>
      <c r="I223" s="10">
        <f t="shared" si="4"/>
        <v>87.9988588315653</v>
      </c>
    </row>
    <row r="224" spans="1:9" x14ac:dyDescent="0.25">
      <c r="A224" s="14"/>
      <c r="B224" s="3">
        <f>DATE(YEAR(siječanj!B224),MONTH(siječanj!B224)+6,DAY(siječanj!B224))</f>
        <v>44015</v>
      </c>
      <c r="C224" s="8">
        <v>2.3020833333333299</v>
      </c>
      <c r="D224">
        <v>0.94013203798754708</v>
      </c>
      <c r="E224" s="6">
        <v>93.21741964639854</v>
      </c>
      <c r="F224" s="10">
        <v>124.64034311729209</v>
      </c>
      <c r="G224" s="10">
        <v>139.10183553424781</v>
      </c>
      <c r="H224" s="10">
        <v>2.7883180544942738</v>
      </c>
      <c r="I224" s="10">
        <f t="shared" si="4"/>
        <v>87.636682708109063</v>
      </c>
    </row>
    <row r="225" spans="1:9" x14ac:dyDescent="0.25">
      <c r="A225" s="14"/>
      <c r="B225" s="3">
        <f>DATE(YEAR(siječanj!B225),MONTH(siječanj!B225)+6,DAY(siječanj!B225))</f>
        <v>44015</v>
      </c>
      <c r="C225" s="8">
        <v>2.3125</v>
      </c>
      <c r="D225">
        <v>0.94013203798754708</v>
      </c>
      <c r="E225" s="6">
        <v>94.10941300801494</v>
      </c>
      <c r="F225" s="10">
        <v>134.28913934937782</v>
      </c>
      <c r="G225" s="10">
        <v>148.39331274698432</v>
      </c>
      <c r="H225" s="10">
        <v>2.2992996989529324</v>
      </c>
      <c r="I225" s="10">
        <f t="shared" si="4"/>
        <v>88.475274245036857</v>
      </c>
    </row>
    <row r="226" spans="1:9" x14ac:dyDescent="0.25">
      <c r="A226" s="14"/>
      <c r="B226" s="3">
        <f>DATE(YEAR(siječanj!B226),MONTH(siječanj!B226)+6,DAY(siječanj!B226))</f>
        <v>44015</v>
      </c>
      <c r="C226" s="8">
        <v>2.3229166666666701</v>
      </c>
      <c r="D226">
        <v>0.94013203798754708</v>
      </c>
      <c r="E226" s="6">
        <v>95.810265723151929</v>
      </c>
      <c r="F226" s="10">
        <v>143.57993171786819</v>
      </c>
      <c r="G226" s="10">
        <v>162.8246424722866</v>
      </c>
      <c r="H226" s="10">
        <v>1.9526413291054077</v>
      </c>
      <c r="I226" s="10">
        <f t="shared" si="4"/>
        <v>90.074300374435254</v>
      </c>
    </row>
    <row r="227" spans="1:9" x14ac:dyDescent="0.25">
      <c r="A227" s="14"/>
      <c r="B227" s="3">
        <f>DATE(YEAR(siječanj!B227),MONTH(siječanj!B227)+6,DAY(siječanj!B227))</f>
        <v>44015</v>
      </c>
      <c r="C227" s="8">
        <v>2.3333333333333299</v>
      </c>
      <c r="D227">
        <v>0.94013203798754708</v>
      </c>
      <c r="E227" s="6">
        <v>96.659455342821829</v>
      </c>
      <c r="F227" s="10">
        <v>165.22612950287666</v>
      </c>
      <c r="G227" s="10">
        <v>177.41530877164104</v>
      </c>
      <c r="H227" s="10">
        <v>1.8127441047783497</v>
      </c>
      <c r="I227" s="10">
        <f t="shared" si="4"/>
        <v>90.872650742213381</v>
      </c>
    </row>
    <row r="228" spans="1:9" x14ac:dyDescent="0.25">
      <c r="A228" s="14"/>
      <c r="B228" s="3">
        <f>DATE(YEAR(siječanj!B228),MONTH(siječanj!B228)+6,DAY(siječanj!B228))</f>
        <v>44015</v>
      </c>
      <c r="C228" s="8">
        <v>2.34375</v>
      </c>
      <c r="D228">
        <v>0.94013203798754708</v>
      </c>
      <c r="E228" s="6">
        <v>98.363374333856711</v>
      </c>
      <c r="F228" s="10">
        <v>188.77507074969461</v>
      </c>
      <c r="G228" s="10">
        <v>189.40524419633698</v>
      </c>
      <c r="H228" s="10">
        <v>1.7543985227590602</v>
      </c>
      <c r="I228" s="10">
        <f t="shared" si="4"/>
        <v>92.474559575820692</v>
      </c>
    </row>
    <row r="229" spans="1:9" x14ac:dyDescent="0.25">
      <c r="A229" s="14"/>
      <c r="B229" s="3">
        <f>DATE(YEAR(siječanj!B229),MONTH(siječanj!B229)+6,DAY(siječanj!B229))</f>
        <v>44015</v>
      </c>
      <c r="C229" s="8">
        <v>2.3541666666666701</v>
      </c>
      <c r="D229">
        <v>0.94013203798754708</v>
      </c>
      <c r="E229" s="6">
        <v>99.11889955168165</v>
      </c>
      <c r="F229" s="10">
        <v>186.68061279723918</v>
      </c>
      <c r="G229" s="10">
        <v>194.05030988143778</v>
      </c>
      <c r="H229" s="10">
        <v>1.8582687527752302</v>
      </c>
      <c r="I229" s="10">
        <f t="shared" si="4"/>
        <v>93.184853038605439</v>
      </c>
    </row>
    <row r="230" spans="1:9" x14ac:dyDescent="0.25">
      <c r="A230" s="14"/>
      <c r="B230" s="3">
        <f>DATE(YEAR(siječanj!B230),MONTH(siječanj!B230)+6,DAY(siječanj!B230))</f>
        <v>44015</v>
      </c>
      <c r="C230" s="8">
        <v>2.3645833333333299</v>
      </c>
      <c r="D230">
        <v>0.94013203798754708</v>
      </c>
      <c r="E230" s="6">
        <v>100.81033796572149</v>
      </c>
      <c r="F230" s="10">
        <v>188.01567901985146</v>
      </c>
      <c r="G230" s="10">
        <v>200.56334510094479</v>
      </c>
      <c r="H230" s="10">
        <v>2.0563947601430974</v>
      </c>
      <c r="I230" s="10">
        <f t="shared" si="4"/>
        <v>94.775028481927137</v>
      </c>
    </row>
    <row r="231" spans="1:9" x14ac:dyDescent="0.25">
      <c r="A231" s="14"/>
      <c r="B231" s="3">
        <f>DATE(YEAR(siječanj!B231),MONTH(siječanj!B231)+6,DAY(siječanj!B231))</f>
        <v>44015</v>
      </c>
      <c r="C231" s="8">
        <v>2.375</v>
      </c>
      <c r="D231">
        <v>0.94013203798754708</v>
      </c>
      <c r="E231" s="6">
        <v>102.36026893863115</v>
      </c>
      <c r="F231" s="10">
        <v>190.80846529918983</v>
      </c>
      <c r="G231" s="10">
        <v>206.67105408237342</v>
      </c>
      <c r="H231" s="10">
        <v>1.9158516474478624</v>
      </c>
      <c r="I231" s="10">
        <f t="shared" si="4"/>
        <v>96.23216824622871</v>
      </c>
    </row>
    <row r="232" spans="1:9" x14ac:dyDescent="0.25">
      <c r="A232" s="14"/>
      <c r="B232" s="3">
        <f>DATE(YEAR(siječanj!B232),MONTH(siječanj!B232)+6,DAY(siječanj!B232))</f>
        <v>44015</v>
      </c>
      <c r="C232" s="8">
        <v>2.3854166666666701</v>
      </c>
      <c r="D232">
        <v>0.94013203798754708</v>
      </c>
      <c r="E232" s="6">
        <v>104.18438832797975</v>
      </c>
      <c r="F232" s="10">
        <v>198.04932561229629</v>
      </c>
      <c r="G232" s="10">
        <v>208.52320098139944</v>
      </c>
      <c r="H232" s="10">
        <v>1.6636686769628521</v>
      </c>
      <c r="I232" s="10">
        <f t="shared" si="4"/>
        <v>97.947081325269608</v>
      </c>
    </row>
    <row r="233" spans="1:9" x14ac:dyDescent="0.25">
      <c r="A233" s="14"/>
      <c r="B233" s="3">
        <f>DATE(YEAR(siječanj!B233),MONTH(siječanj!B233)+6,DAY(siječanj!B233))</f>
        <v>44015</v>
      </c>
      <c r="C233" s="8">
        <v>2.3958333333333299</v>
      </c>
      <c r="D233">
        <v>0.94013203798754708</v>
      </c>
      <c r="E233" s="6">
        <v>104.85525037161987</v>
      </c>
      <c r="F233" s="10">
        <v>195.75106346184805</v>
      </c>
      <c r="G233" s="10">
        <v>211.40566422241932</v>
      </c>
      <c r="H233" s="10">
        <v>1.6370025717221299</v>
      </c>
      <c r="I233" s="10">
        <f t="shared" si="4"/>
        <v>98.57778022556549</v>
      </c>
    </row>
    <row r="234" spans="1:9" x14ac:dyDescent="0.25">
      <c r="A234" s="14"/>
      <c r="B234" s="3">
        <f>DATE(YEAR(siječanj!B234),MONTH(siječanj!B234)+6,DAY(siječanj!B234))</f>
        <v>44015</v>
      </c>
      <c r="C234" s="8">
        <v>2.40625</v>
      </c>
      <c r="D234">
        <v>0.94013203798754708</v>
      </c>
      <c r="E234" s="6">
        <v>105.57460683958047</v>
      </c>
      <c r="F234" s="10">
        <v>193.78075658269239</v>
      </c>
      <c r="G234" s="10">
        <v>209.99935861344815</v>
      </c>
      <c r="H234" s="10">
        <v>1.75638210882949</v>
      </c>
      <c r="I234" s="10">
        <f t="shared" si="4"/>
        <v>99.25407028782881</v>
      </c>
    </row>
    <row r="235" spans="1:9" x14ac:dyDescent="0.25">
      <c r="A235" s="14"/>
      <c r="B235" s="3">
        <f>DATE(YEAR(siječanj!B235),MONTH(siječanj!B235)+6,DAY(siječanj!B235))</f>
        <v>44015</v>
      </c>
      <c r="C235" s="8">
        <v>2.4166666666666701</v>
      </c>
      <c r="D235">
        <v>0.94013203798754708</v>
      </c>
      <c r="E235" s="6">
        <v>106.73344564151375</v>
      </c>
      <c r="F235" s="10">
        <v>201.91392353897692</v>
      </c>
      <c r="G235" s="10">
        <v>210.68361770567142</v>
      </c>
      <c r="H235" s="10">
        <v>1.7174341417747283</v>
      </c>
      <c r="I235" s="10">
        <f t="shared" si="4"/>
        <v>100.3435317723894</v>
      </c>
    </row>
    <row r="236" spans="1:9" x14ac:dyDescent="0.25">
      <c r="A236" s="14"/>
      <c r="B236" s="3">
        <f>DATE(YEAR(siječanj!B236),MONTH(siječanj!B236)+6,DAY(siječanj!B236))</f>
        <v>44015</v>
      </c>
      <c r="C236" s="8">
        <v>2.4270833333333299</v>
      </c>
      <c r="D236">
        <v>0.94013203798754708</v>
      </c>
      <c r="E236" s="6">
        <v>107.16015149492348</v>
      </c>
      <c r="F236" s="10">
        <v>197.74673956177054</v>
      </c>
      <c r="G236" s="10">
        <v>206.90155657325371</v>
      </c>
      <c r="H236" s="10">
        <v>1.9812900221346923</v>
      </c>
      <c r="I236" s="10">
        <f t="shared" si="4"/>
        <v>100.74469161597671</v>
      </c>
    </row>
    <row r="237" spans="1:9" x14ac:dyDescent="0.25">
      <c r="A237" s="14"/>
      <c r="B237" s="3">
        <f>DATE(YEAR(siječanj!B237),MONTH(siječanj!B237)+6,DAY(siječanj!B237))</f>
        <v>44015</v>
      </c>
      <c r="C237" s="8">
        <v>2.4375</v>
      </c>
      <c r="D237">
        <v>0.94013203798754708</v>
      </c>
      <c r="E237" s="6">
        <v>109.17932495560633</v>
      </c>
      <c r="F237" s="10">
        <v>194.55476535962833</v>
      </c>
      <c r="G237" s="10">
        <v>207.97160122841285</v>
      </c>
      <c r="H237" s="10">
        <v>2.0241402730089351</v>
      </c>
      <c r="I237" s="10">
        <f t="shared" si="4"/>
        <v>102.64298127661884</v>
      </c>
    </row>
    <row r="238" spans="1:9" x14ac:dyDescent="0.25">
      <c r="A238" s="14"/>
      <c r="B238" s="3">
        <f>DATE(YEAR(siječanj!B238),MONTH(siječanj!B238)+6,DAY(siječanj!B238))</f>
        <v>44015</v>
      </c>
      <c r="C238" s="8">
        <v>2.4479166666666701</v>
      </c>
      <c r="D238">
        <v>0.94013203798754708</v>
      </c>
      <c r="E238" s="6">
        <v>110.07474305348308</v>
      </c>
      <c r="F238" s="10">
        <v>192.06927644345416</v>
      </c>
      <c r="G238" s="10">
        <v>206.12535686726963</v>
      </c>
      <c r="H238" s="10">
        <v>1.9556990664651086</v>
      </c>
      <c r="I238" s="10">
        <f t="shared" si="4"/>
        <v>103.48479251782663</v>
      </c>
    </row>
    <row r="239" spans="1:9" x14ac:dyDescent="0.25">
      <c r="A239" s="14"/>
      <c r="B239" s="3">
        <f>DATE(YEAR(siječanj!B239),MONTH(siječanj!B239)+6,DAY(siječanj!B239))</f>
        <v>44015</v>
      </c>
      <c r="C239" s="8">
        <v>2.4583333333333299</v>
      </c>
      <c r="D239">
        <v>0.94013203798754708</v>
      </c>
      <c r="E239" s="6">
        <v>111.29432549588856</v>
      </c>
      <c r="F239" s="10">
        <v>196.6208955466854</v>
      </c>
      <c r="G239" s="10">
        <v>209.41436040016782</v>
      </c>
      <c r="H239" s="10">
        <v>1.8039372621445653</v>
      </c>
      <c r="I239" s="10">
        <f t="shared" si="4"/>
        <v>104.63136104489914</v>
      </c>
    </row>
    <row r="240" spans="1:9" x14ac:dyDescent="0.25">
      <c r="A240" s="14"/>
      <c r="B240" s="3">
        <f>DATE(YEAR(siječanj!B240),MONTH(siječanj!B240)+6,DAY(siječanj!B240))</f>
        <v>44015</v>
      </c>
      <c r="C240" s="8">
        <v>2.46875</v>
      </c>
      <c r="D240">
        <v>0.94013203798754708</v>
      </c>
      <c r="E240" s="6">
        <v>112.90972265077642</v>
      </c>
      <c r="F240" s="10">
        <v>204.42352000236397</v>
      </c>
      <c r="G240" s="10">
        <v>207.00887253941571</v>
      </c>
      <c r="H240" s="10">
        <v>1.9882260845490582</v>
      </c>
      <c r="I240" s="10">
        <f t="shared" si="4"/>
        <v>106.15004766428314</v>
      </c>
    </row>
    <row r="241" spans="1:9" x14ac:dyDescent="0.25">
      <c r="A241" s="14"/>
      <c r="B241" s="3">
        <f>DATE(YEAR(siječanj!B241),MONTH(siječanj!B241)+6,DAY(siječanj!B241))</f>
        <v>44015</v>
      </c>
      <c r="C241" s="8">
        <v>2.4791666666666701</v>
      </c>
      <c r="D241">
        <v>0.94013203798754708</v>
      </c>
      <c r="E241" s="6">
        <v>113.1137084422213</v>
      </c>
      <c r="F241" s="10">
        <v>188.57563050484907</v>
      </c>
      <c r="G241" s="10">
        <v>204.81968593496245</v>
      </c>
      <c r="H241" s="10">
        <v>2.1194702016499036</v>
      </c>
      <c r="I241" s="10">
        <f t="shared" si="4"/>
        <v>106.34182124211472</v>
      </c>
    </row>
    <row r="242" spans="1:9" x14ac:dyDescent="0.25">
      <c r="A242" s="14"/>
      <c r="B242" s="3">
        <f>DATE(YEAR(siječanj!B242),MONTH(siječanj!B242)+6,DAY(siječanj!B242))</f>
        <v>44015</v>
      </c>
      <c r="C242" s="8">
        <v>2.4895833333333299</v>
      </c>
      <c r="D242">
        <v>0.94013203798754708</v>
      </c>
      <c r="E242" s="6">
        <v>112.35120764532162</v>
      </c>
      <c r="F242" s="10">
        <v>188.46707467491026</v>
      </c>
      <c r="G242" s="10">
        <v>198.39452185282752</v>
      </c>
      <c r="H242" s="10">
        <v>1.8774497405745429</v>
      </c>
      <c r="I242" s="10">
        <f t="shared" si="4"/>
        <v>105.6249698139583</v>
      </c>
    </row>
    <row r="243" spans="1:9" x14ac:dyDescent="0.25">
      <c r="A243" s="14"/>
      <c r="B243" s="3">
        <f>DATE(YEAR(siječanj!B243),MONTH(siječanj!B243)+6,DAY(siječanj!B243))</f>
        <v>44015</v>
      </c>
      <c r="C243" s="8">
        <v>2.5</v>
      </c>
      <c r="D243">
        <v>0.94013203798754708</v>
      </c>
      <c r="E243" s="6">
        <v>111.61604913246489</v>
      </c>
      <c r="F243" s="10">
        <v>183.31273495025474</v>
      </c>
      <c r="G243" s="10">
        <v>196.32688839149992</v>
      </c>
      <c r="H243" s="10">
        <v>1.9619712714376851</v>
      </c>
      <c r="I243" s="10">
        <f t="shared" si="4"/>
        <v>104.9338237430224</v>
      </c>
    </row>
    <row r="244" spans="1:9" x14ac:dyDescent="0.25">
      <c r="A244" s="14"/>
      <c r="B244" s="3">
        <f>DATE(YEAR(siječanj!B244),MONTH(siječanj!B244)+6,DAY(siječanj!B244))</f>
        <v>44015</v>
      </c>
      <c r="C244" s="8">
        <v>2.5104166666666701</v>
      </c>
      <c r="D244">
        <v>0.94013203798754708</v>
      </c>
      <c r="E244" s="6">
        <v>111.04513795203944</v>
      </c>
      <c r="F244" s="10">
        <v>182.35408663690623</v>
      </c>
      <c r="G244" s="10">
        <v>197.34053545533203</v>
      </c>
      <c r="H244" s="10">
        <v>1.9906698785603374</v>
      </c>
      <c r="I244" s="10">
        <f t="shared" si="4"/>
        <v>104.39709185145915</v>
      </c>
    </row>
    <row r="245" spans="1:9" x14ac:dyDescent="0.25">
      <c r="A245" s="14"/>
      <c r="B245" s="3">
        <f>DATE(YEAR(siječanj!B245),MONTH(siječanj!B245)+6,DAY(siječanj!B245))</f>
        <v>44015</v>
      </c>
      <c r="C245" s="8">
        <v>2.5208333333333299</v>
      </c>
      <c r="D245">
        <v>0.94013203798754708</v>
      </c>
      <c r="E245" s="6">
        <v>111.83281934819264</v>
      </c>
      <c r="F245" s="10">
        <v>181.80076692334293</v>
      </c>
      <c r="G245" s="10">
        <v>197.05427434880889</v>
      </c>
      <c r="H245" s="10">
        <v>2.1647352963612723</v>
      </c>
      <c r="I245" s="10">
        <f t="shared" si="4"/>
        <v>105.13761636770954</v>
      </c>
    </row>
    <row r="246" spans="1:9" x14ac:dyDescent="0.25">
      <c r="A246" s="14"/>
      <c r="B246" s="3">
        <f>DATE(YEAR(siječanj!B246),MONTH(siječanj!B246)+6,DAY(siječanj!B246))</f>
        <v>44015</v>
      </c>
      <c r="C246" s="8">
        <v>2.53125</v>
      </c>
      <c r="D246">
        <v>0.94013203798754708</v>
      </c>
      <c r="E246" s="6">
        <v>112.17694526797251</v>
      </c>
      <c r="F246" s="10">
        <v>182.4316516120146</v>
      </c>
      <c r="G246" s="10">
        <v>197.75138483948072</v>
      </c>
      <c r="H246" s="10">
        <v>2.5111470905875608</v>
      </c>
      <c r="I246" s="10">
        <f t="shared" si="4"/>
        <v>105.46114016999653</v>
      </c>
    </row>
    <row r="247" spans="1:9" x14ac:dyDescent="0.25">
      <c r="A247" s="14"/>
      <c r="B247" s="3">
        <f>DATE(YEAR(siječanj!B247),MONTH(siječanj!B247)+6,DAY(siječanj!B247))</f>
        <v>44015</v>
      </c>
      <c r="C247" s="8">
        <v>2.5416666666666701</v>
      </c>
      <c r="D247">
        <v>0.94013203798754708</v>
      </c>
      <c r="E247" s="6">
        <v>111.19694641200536</v>
      </c>
      <c r="F247" s="10">
        <v>184.92486228975048</v>
      </c>
      <c r="G247" s="10">
        <v>195.8809991782687</v>
      </c>
      <c r="H247" s="10">
        <v>2.2058125986390968</v>
      </c>
      <c r="I247" s="10">
        <f t="shared" si="4"/>
        <v>104.53981184831066</v>
      </c>
    </row>
    <row r="248" spans="1:9" x14ac:dyDescent="0.25">
      <c r="A248" s="14"/>
      <c r="B248" s="3">
        <f>DATE(YEAR(siječanj!B248),MONTH(siječanj!B248)+6,DAY(siječanj!B248))</f>
        <v>44015</v>
      </c>
      <c r="C248" s="8">
        <v>2.5520833333333299</v>
      </c>
      <c r="D248">
        <v>0.94013203798754708</v>
      </c>
      <c r="E248" s="6">
        <v>110.76959910321024</v>
      </c>
      <c r="F248" s="10">
        <v>185.82608050056339</v>
      </c>
      <c r="G248" s="10">
        <v>187.79043283441419</v>
      </c>
      <c r="H248" s="10">
        <v>2.1276361473248477</v>
      </c>
      <c r="I248" s="10">
        <f t="shared" si="4"/>
        <v>104.13804895196461</v>
      </c>
    </row>
    <row r="249" spans="1:9" x14ac:dyDescent="0.25">
      <c r="A249" s="14"/>
      <c r="B249" s="3">
        <f>DATE(YEAR(siječanj!B249),MONTH(siječanj!B249)+6,DAY(siječanj!B249))</f>
        <v>44015</v>
      </c>
      <c r="C249" s="8">
        <v>2.5625</v>
      </c>
      <c r="D249">
        <v>0.94013203798754708</v>
      </c>
      <c r="E249" s="6">
        <v>110.73688885041599</v>
      </c>
      <c r="F249" s="10">
        <v>184.34991445706626</v>
      </c>
      <c r="G249" s="10">
        <v>183.69430716601443</v>
      </c>
      <c r="H249" s="10">
        <v>2.1305920599340791</v>
      </c>
      <c r="I249" s="10">
        <f t="shared" si="4"/>
        <v>104.10729699534207</v>
      </c>
    </row>
    <row r="250" spans="1:9" x14ac:dyDescent="0.25">
      <c r="A250" s="14"/>
      <c r="B250" s="3">
        <f>DATE(YEAR(siječanj!B250),MONTH(siječanj!B250)+6,DAY(siječanj!B250))</f>
        <v>44015</v>
      </c>
      <c r="C250" s="8">
        <v>2.5729166666666701</v>
      </c>
      <c r="D250">
        <v>0.94013203798754708</v>
      </c>
      <c r="E250" s="6">
        <v>111.70377461068766</v>
      </c>
      <c r="F250" s="10">
        <v>184.0644248817253</v>
      </c>
      <c r="G250" s="10">
        <v>185.50912989788696</v>
      </c>
      <c r="H250" s="10">
        <v>1.9947658290620851</v>
      </c>
      <c r="I250" s="10">
        <f t="shared" si="4"/>
        <v>105.0162972756474</v>
      </c>
    </row>
    <row r="251" spans="1:9" x14ac:dyDescent="0.25">
      <c r="A251" s="14"/>
      <c r="B251" s="3">
        <f>DATE(YEAR(siječanj!B251),MONTH(siječanj!B251)+6,DAY(siječanj!B251))</f>
        <v>44015</v>
      </c>
      <c r="C251" s="8">
        <v>2.5833333333333299</v>
      </c>
      <c r="D251">
        <v>0.94013203798754708</v>
      </c>
      <c r="E251" s="6">
        <v>111.95017490180186</v>
      </c>
      <c r="F251" s="10">
        <v>183.79218687133951</v>
      </c>
      <c r="G251" s="10">
        <v>183.67755801589226</v>
      </c>
      <c r="H251" s="10">
        <v>2.0427542367075913</v>
      </c>
      <c r="I251" s="10">
        <f t="shared" si="4"/>
        <v>105.24794608349332</v>
      </c>
    </row>
    <row r="252" spans="1:9" x14ac:dyDescent="0.25">
      <c r="A252" s="14"/>
      <c r="B252" s="3">
        <f>DATE(YEAR(siječanj!B252),MONTH(siječanj!B252)+6,DAY(siječanj!B252))</f>
        <v>44015</v>
      </c>
      <c r="C252" s="8">
        <v>2.59375</v>
      </c>
      <c r="D252">
        <v>0.94013203798754708</v>
      </c>
      <c r="E252" s="6">
        <v>113.27082727896894</v>
      </c>
      <c r="F252" s="10">
        <v>184.17939288801787</v>
      </c>
      <c r="G252" s="10">
        <v>179.208310483898</v>
      </c>
      <c r="H252" s="10">
        <v>2.312936229260969</v>
      </c>
      <c r="I252" s="10">
        <f t="shared" si="4"/>
        <v>106.48953369431251</v>
      </c>
    </row>
    <row r="253" spans="1:9" x14ac:dyDescent="0.25">
      <c r="A253" s="14"/>
      <c r="B253" s="3">
        <f>DATE(YEAR(siječanj!B253),MONTH(siječanj!B253)+6,DAY(siječanj!B253))</f>
        <v>44015</v>
      </c>
      <c r="C253" s="8">
        <v>2.6041666666666701</v>
      </c>
      <c r="D253">
        <v>0.94013203798754708</v>
      </c>
      <c r="E253" s="6">
        <v>114.27598687488977</v>
      </c>
      <c r="F253" s="10">
        <v>181.09193795896911</v>
      </c>
      <c r="G253" s="10">
        <v>174.23849738809486</v>
      </c>
      <c r="H253" s="10">
        <v>2.4522484604137578</v>
      </c>
      <c r="I253" s="10">
        <f t="shared" si="4"/>
        <v>107.43451643372829</v>
      </c>
    </row>
    <row r="254" spans="1:9" x14ac:dyDescent="0.25">
      <c r="A254" s="14"/>
      <c r="B254" s="3">
        <f>DATE(YEAR(siječanj!B254),MONTH(siječanj!B254)+6,DAY(siječanj!B254))</f>
        <v>44015</v>
      </c>
      <c r="C254" s="8">
        <v>2.6145833333333299</v>
      </c>
      <c r="D254">
        <v>0.94013203798754708</v>
      </c>
      <c r="E254" s="6">
        <v>114.65262346150035</v>
      </c>
      <c r="F254" s="10">
        <v>179.33768868330421</v>
      </c>
      <c r="G254" s="10">
        <v>170.25097362442156</v>
      </c>
      <c r="H254" s="10">
        <v>2.2730578635058349</v>
      </c>
      <c r="I254" s="10">
        <f t="shared" si="4"/>
        <v>107.78860455547918</v>
      </c>
    </row>
    <row r="255" spans="1:9" x14ac:dyDescent="0.25">
      <c r="A255" s="14"/>
      <c r="B255" s="3">
        <f>DATE(YEAR(siječanj!B255),MONTH(siječanj!B255)+6,DAY(siječanj!B255))</f>
        <v>44015</v>
      </c>
      <c r="C255" s="8">
        <v>2.625</v>
      </c>
      <c r="D255">
        <v>0.94013203798754708</v>
      </c>
      <c r="E255" s="6">
        <v>114.92578713806667</v>
      </c>
      <c r="F255" s="10">
        <v>178.474492362539</v>
      </c>
      <c r="G255" s="10">
        <v>168.73410525409307</v>
      </c>
      <c r="H255" s="10">
        <v>2.4580814213646991</v>
      </c>
      <c r="I255" s="10">
        <f t="shared" si="4"/>
        <v>108.04541447943365</v>
      </c>
    </row>
    <row r="256" spans="1:9" x14ac:dyDescent="0.25">
      <c r="A256" s="14"/>
      <c r="B256" s="3">
        <f>DATE(YEAR(siječanj!B256),MONTH(siječanj!B256)+6,DAY(siječanj!B256))</f>
        <v>44015</v>
      </c>
      <c r="C256" s="8">
        <v>2.6354166666666701</v>
      </c>
      <c r="D256">
        <v>0.94013203798754708</v>
      </c>
      <c r="E256" s="6">
        <v>115.29968909908696</v>
      </c>
      <c r="F256" s="10">
        <v>178.33373590850749</v>
      </c>
      <c r="G256" s="10">
        <v>163.9270033226743</v>
      </c>
      <c r="H256" s="10">
        <v>2.4012622123205918</v>
      </c>
      <c r="I256" s="10">
        <f t="shared" si="4"/>
        <v>108.39693169205519</v>
      </c>
    </row>
    <row r="257" spans="1:9" x14ac:dyDescent="0.25">
      <c r="A257" s="14"/>
      <c r="B257" s="3">
        <f>DATE(YEAR(siječanj!B257),MONTH(siječanj!B257)+6,DAY(siječanj!B257))</f>
        <v>44015</v>
      </c>
      <c r="C257" s="8">
        <v>2.6458333333333299</v>
      </c>
      <c r="D257">
        <v>0.94013203798754708</v>
      </c>
      <c r="E257" s="6">
        <v>116.01713907426131</v>
      </c>
      <c r="F257" s="10">
        <v>176.30793934880126</v>
      </c>
      <c r="G257" s="10">
        <v>163.50148944657312</v>
      </c>
      <c r="H257" s="10">
        <v>2.4092015480116467</v>
      </c>
      <c r="I257" s="10">
        <f t="shared" si="4"/>
        <v>109.07142939936996</v>
      </c>
    </row>
    <row r="258" spans="1:9" x14ac:dyDescent="0.25">
      <c r="A258" s="14"/>
      <c r="B258" s="3">
        <f>DATE(YEAR(siječanj!B258),MONTH(siječanj!B258)+6,DAY(siječanj!B258))</f>
        <v>44015</v>
      </c>
      <c r="C258" s="8">
        <v>2.65625</v>
      </c>
      <c r="D258">
        <v>0.94013203798754708</v>
      </c>
      <c r="E258" s="6">
        <v>115.92082842071042</v>
      </c>
      <c r="F258" s="10">
        <v>174.90267456787552</v>
      </c>
      <c r="G258" s="10">
        <v>159.84713559183953</v>
      </c>
      <c r="H258" s="10">
        <v>2.1513453416744719</v>
      </c>
      <c r="I258" s="10">
        <f t="shared" si="4"/>
        <v>108.98088466836725</v>
      </c>
    </row>
    <row r="259" spans="1:9" x14ac:dyDescent="0.25">
      <c r="A259" s="14"/>
      <c r="B259" s="3">
        <f>DATE(YEAR(siječanj!B259),MONTH(siječanj!B259)+6,DAY(siječanj!B259))</f>
        <v>44015</v>
      </c>
      <c r="C259" s="8">
        <v>2.6666666666666701</v>
      </c>
      <c r="D259">
        <v>0.94013203798754708</v>
      </c>
      <c r="E259" s="6">
        <v>115.14632962780222</v>
      </c>
      <c r="F259" s="10">
        <v>175.21940653423019</v>
      </c>
      <c r="G259" s="10">
        <v>161.64648313136024</v>
      </c>
      <c r="H259" s="10">
        <v>2.0654990907733528</v>
      </c>
      <c r="I259" s="10">
        <f t="shared" si="4"/>
        <v>108.25275353977158</v>
      </c>
    </row>
    <row r="260" spans="1:9" x14ac:dyDescent="0.25">
      <c r="A260" s="14"/>
      <c r="B260" s="3">
        <f>DATE(YEAR(siječanj!B260),MONTH(siječanj!B260)+6,DAY(siječanj!B260))</f>
        <v>44015</v>
      </c>
      <c r="C260" s="8">
        <v>2.6770833333333299</v>
      </c>
      <c r="D260">
        <v>0.94013203798754708</v>
      </c>
      <c r="E260" s="6">
        <v>113.46207432252062</v>
      </c>
      <c r="F260" s="10">
        <v>169.37870042562807</v>
      </c>
      <c r="G260" s="10">
        <v>162.39459985602363</v>
      </c>
      <c r="H260" s="10">
        <v>2.1631659972657937</v>
      </c>
      <c r="I260" s="10">
        <f t="shared" ref="I260:I323" si="5">D260*E260</f>
        <v>106.66933116712585</v>
      </c>
    </row>
    <row r="261" spans="1:9" x14ac:dyDescent="0.25">
      <c r="A261" s="14"/>
      <c r="B261" s="3">
        <f>DATE(YEAR(siječanj!B261),MONTH(siječanj!B261)+6,DAY(siječanj!B261))</f>
        <v>44015</v>
      </c>
      <c r="C261" s="8">
        <v>2.6875</v>
      </c>
      <c r="D261">
        <v>0.94013203798754708</v>
      </c>
      <c r="E261" s="6">
        <v>114.20497994825152</v>
      </c>
      <c r="F261" s="10">
        <v>164.12053614686133</v>
      </c>
      <c r="G261" s="10">
        <v>159.97470309359272</v>
      </c>
      <c r="H261" s="10">
        <v>2.128302001330372</v>
      </c>
      <c r="I261" s="10">
        <f t="shared" si="5"/>
        <v>107.36776054707666</v>
      </c>
    </row>
    <row r="262" spans="1:9" x14ac:dyDescent="0.25">
      <c r="A262" s="14"/>
      <c r="B262" s="3">
        <f>DATE(YEAR(siječanj!B262),MONTH(siječanj!B262)+6,DAY(siječanj!B262))</f>
        <v>44015</v>
      </c>
      <c r="C262" s="8">
        <v>2.6979166666666701</v>
      </c>
      <c r="D262">
        <v>0.94013203798754708</v>
      </c>
      <c r="E262" s="6">
        <v>114.23197270861698</v>
      </c>
      <c r="F262" s="10">
        <v>163.12163006628074</v>
      </c>
      <c r="G262" s="10">
        <v>159.3542537106332</v>
      </c>
      <c r="H262" s="10">
        <v>2.1009301108094314</v>
      </c>
      <c r="I262" s="10">
        <f t="shared" si="5"/>
        <v>107.39313730588994</v>
      </c>
    </row>
    <row r="263" spans="1:9" x14ac:dyDescent="0.25">
      <c r="A263" s="14"/>
      <c r="B263" s="3">
        <f>DATE(YEAR(siječanj!B263),MONTH(siječanj!B263)+6,DAY(siječanj!B263))</f>
        <v>44015</v>
      </c>
      <c r="C263" s="8">
        <v>2.7083333333333299</v>
      </c>
      <c r="D263">
        <v>0.94013203798754708</v>
      </c>
      <c r="E263" s="6">
        <v>115.24405922832788</v>
      </c>
      <c r="F263" s="10">
        <v>162.00895377075636</v>
      </c>
      <c r="G263" s="10">
        <v>165.51760149976383</v>
      </c>
      <c r="H263" s="10">
        <v>1.8526973416735353</v>
      </c>
      <c r="I263" s="10">
        <f t="shared" si="5"/>
        <v>108.34463226828548</v>
      </c>
    </row>
    <row r="264" spans="1:9" x14ac:dyDescent="0.25">
      <c r="A264" s="14"/>
      <c r="B264" s="3">
        <f>DATE(YEAR(siječanj!B264),MONTH(siječanj!B264)+6,DAY(siječanj!B264))</f>
        <v>44015</v>
      </c>
      <c r="C264" s="8">
        <v>2.71875</v>
      </c>
      <c r="D264">
        <v>0.94013203798754708</v>
      </c>
      <c r="E264" s="6">
        <v>115.35747072498553</v>
      </c>
      <c r="F264" s="10">
        <v>162.0080713977961</v>
      </c>
      <c r="G264" s="10">
        <v>175.86531749928267</v>
      </c>
      <c r="H264" s="10">
        <v>1.8674719133103539</v>
      </c>
      <c r="I264" s="10">
        <f t="shared" si="5"/>
        <v>108.45125404976945</v>
      </c>
    </row>
    <row r="265" spans="1:9" x14ac:dyDescent="0.25">
      <c r="A265" s="14"/>
      <c r="B265" s="3">
        <f>DATE(YEAR(siječanj!B265),MONTH(siječanj!B265)+6,DAY(siječanj!B265))</f>
        <v>44015</v>
      </c>
      <c r="C265" s="8">
        <v>2.7291666666666701</v>
      </c>
      <c r="D265">
        <v>0.94013203798754708</v>
      </c>
      <c r="E265" s="6">
        <v>115.92566713912055</v>
      </c>
      <c r="F265" s="10">
        <v>162.74258100868749</v>
      </c>
      <c r="G265" s="10">
        <v>167.28623028326643</v>
      </c>
      <c r="H265" s="10">
        <v>1.8817752959057816</v>
      </c>
      <c r="I265" s="10">
        <f t="shared" si="5"/>
        <v>108.98543370256742</v>
      </c>
    </row>
    <row r="266" spans="1:9" x14ac:dyDescent="0.25">
      <c r="A266" s="14"/>
      <c r="B266" s="3">
        <f>DATE(YEAR(siječanj!B266),MONTH(siječanj!B266)+6,DAY(siječanj!B266))</f>
        <v>44015</v>
      </c>
      <c r="C266" s="8">
        <v>2.7395833333333299</v>
      </c>
      <c r="D266">
        <v>0.94013203798754708</v>
      </c>
      <c r="E266" s="6">
        <v>117.2306316623657</v>
      </c>
      <c r="F266" s="10">
        <v>162.21618764464449</v>
      </c>
      <c r="G266" s="10">
        <v>162.42605343407854</v>
      </c>
      <c r="H266" s="10">
        <v>1.8371301342340389</v>
      </c>
      <c r="I266" s="10">
        <f t="shared" si="5"/>
        <v>110.21227265930733</v>
      </c>
    </row>
    <row r="267" spans="1:9" x14ac:dyDescent="0.25">
      <c r="A267" s="14"/>
      <c r="B267" s="3">
        <f>DATE(YEAR(siječanj!B267),MONTH(siječanj!B267)+6,DAY(siječanj!B267))</f>
        <v>44015</v>
      </c>
      <c r="C267" s="8">
        <v>2.75</v>
      </c>
      <c r="D267">
        <v>0.94013203798754708</v>
      </c>
      <c r="E267" s="6">
        <v>120.02619551426811</v>
      </c>
      <c r="F267" s="10">
        <v>160.21269395985234</v>
      </c>
      <c r="G267" s="10">
        <v>160.9732942928658</v>
      </c>
      <c r="H267" s="10">
        <v>1.8747174431035989</v>
      </c>
      <c r="I267" s="10">
        <f t="shared" si="5"/>
        <v>112.84047180072066</v>
      </c>
    </row>
    <row r="268" spans="1:9" x14ac:dyDescent="0.25">
      <c r="A268" s="14"/>
      <c r="B268" s="3">
        <f>DATE(YEAR(siječanj!B268),MONTH(siječanj!B268)+6,DAY(siječanj!B268))</f>
        <v>44015</v>
      </c>
      <c r="C268" s="8">
        <v>2.7604166666666701</v>
      </c>
      <c r="D268">
        <v>0.94013203798754708</v>
      </c>
      <c r="E268" s="6">
        <v>122.18151639104974</v>
      </c>
      <c r="F268" s="10">
        <v>159.68372534440948</v>
      </c>
      <c r="G268" s="10">
        <v>159.092609142344</v>
      </c>
      <c r="H268" s="10">
        <v>2.5394893110835683</v>
      </c>
      <c r="I268" s="10">
        <f t="shared" si="5"/>
        <v>114.86675800912649</v>
      </c>
    </row>
    <row r="269" spans="1:9" x14ac:dyDescent="0.25">
      <c r="A269" s="14"/>
      <c r="B269" s="3">
        <f>DATE(YEAR(siječanj!B269),MONTH(siječanj!B269)+6,DAY(siječanj!B269))</f>
        <v>44015</v>
      </c>
      <c r="C269" s="8">
        <v>2.7708333333333299</v>
      </c>
      <c r="D269">
        <v>0.94013203798754708</v>
      </c>
      <c r="E269" s="6">
        <v>123.74161731141612</v>
      </c>
      <c r="F269" s="10">
        <v>158.67695376730535</v>
      </c>
      <c r="G269" s="10">
        <v>158.19565900643755</v>
      </c>
      <c r="H269" s="10">
        <v>4.554686975124759</v>
      </c>
      <c r="I269" s="10">
        <f t="shared" si="5"/>
        <v>116.33345886685677</v>
      </c>
    </row>
    <row r="270" spans="1:9" x14ac:dyDescent="0.25">
      <c r="A270" s="14"/>
      <c r="B270" s="3">
        <f>DATE(YEAR(siječanj!B270),MONTH(siječanj!B270)+6,DAY(siječanj!B270))</f>
        <v>44015</v>
      </c>
      <c r="C270" s="8">
        <v>2.78125</v>
      </c>
      <c r="D270">
        <v>0.94013203798754708</v>
      </c>
      <c r="E270" s="6">
        <v>126.000553092236</v>
      </c>
      <c r="F270" s="10">
        <v>158.08306486075927</v>
      </c>
      <c r="G270" s="10">
        <v>161.17035040027611</v>
      </c>
      <c r="H270" s="10">
        <v>11.025065872598605</v>
      </c>
      <c r="I270" s="10">
        <f t="shared" si="5"/>
        <v>118.45715676616196</v>
      </c>
    </row>
    <row r="271" spans="1:9" x14ac:dyDescent="0.25">
      <c r="A271" s="14"/>
      <c r="B271" s="3">
        <f>DATE(YEAR(siječanj!B271),MONTH(siječanj!B271)+6,DAY(siječanj!B271))</f>
        <v>44015</v>
      </c>
      <c r="C271" s="8">
        <v>2.7916666666666701</v>
      </c>
      <c r="D271">
        <v>0.94013203798754708</v>
      </c>
      <c r="E271" s="6">
        <v>129.25955157966845</v>
      </c>
      <c r="F271" s="10">
        <v>156.71733517961854</v>
      </c>
      <c r="G271" s="10">
        <v>162.58134848692811</v>
      </c>
      <c r="H271" s="10">
        <v>25.956515508307714</v>
      </c>
      <c r="I271" s="10">
        <f t="shared" si="5"/>
        <v>121.52104565595016</v>
      </c>
    </row>
    <row r="272" spans="1:9" x14ac:dyDescent="0.25">
      <c r="A272" s="14"/>
      <c r="B272" s="3">
        <f>DATE(YEAR(siječanj!B272),MONTH(siječanj!B272)+6,DAY(siječanj!B272))</f>
        <v>44015</v>
      </c>
      <c r="C272" s="8">
        <v>2.8020833333333299</v>
      </c>
      <c r="D272">
        <v>0.94013203798754708</v>
      </c>
      <c r="E272" s="6">
        <v>133.33573642505144</v>
      </c>
      <c r="F272" s="10">
        <v>153.31448182525006</v>
      </c>
      <c r="G272" s="10">
        <v>158.28440074817934</v>
      </c>
      <c r="H272" s="10">
        <v>42.252983824415004</v>
      </c>
      <c r="I272" s="10">
        <f t="shared" si="5"/>
        <v>125.35319762185402</v>
      </c>
    </row>
    <row r="273" spans="1:9" x14ac:dyDescent="0.25">
      <c r="A273" s="14"/>
      <c r="B273" s="3">
        <f>DATE(YEAR(siječanj!B273),MONTH(siječanj!B273)+6,DAY(siječanj!B273))</f>
        <v>44015</v>
      </c>
      <c r="C273" s="8">
        <v>2.8125</v>
      </c>
      <c r="D273">
        <v>0.94013203798754708</v>
      </c>
      <c r="E273" s="6">
        <v>138.21040116088483</v>
      </c>
      <c r="F273" s="10">
        <v>152.5962781472532</v>
      </c>
      <c r="G273" s="10">
        <v>157.22957569509833</v>
      </c>
      <c r="H273" s="10">
        <v>63.086282847885712</v>
      </c>
      <c r="I273" s="10">
        <f t="shared" si="5"/>
        <v>129.93602611445908</v>
      </c>
    </row>
    <row r="274" spans="1:9" x14ac:dyDescent="0.25">
      <c r="A274" s="14"/>
      <c r="B274" s="3">
        <f>DATE(YEAR(siječanj!B274),MONTH(siječanj!B274)+6,DAY(siječanj!B274))</f>
        <v>44015</v>
      </c>
      <c r="C274" s="8">
        <v>2.8229166666666701</v>
      </c>
      <c r="D274">
        <v>0.94013203798754708</v>
      </c>
      <c r="E274" s="6">
        <v>141.82807250524232</v>
      </c>
      <c r="F274" s="10">
        <v>149.28909638054867</v>
      </c>
      <c r="G274" s="10">
        <v>158.22745204032469</v>
      </c>
      <c r="H274" s="10">
        <v>86.791624827783693</v>
      </c>
      <c r="I274" s="10">
        <f t="shared" si="5"/>
        <v>133.33711484819906</v>
      </c>
    </row>
    <row r="275" spans="1:9" x14ac:dyDescent="0.25">
      <c r="A275" s="14"/>
      <c r="B275" s="3">
        <f>DATE(YEAR(siječanj!B275),MONTH(siječanj!B275)+6,DAY(siječanj!B275))</f>
        <v>44015</v>
      </c>
      <c r="C275" s="8">
        <v>2.8333333333333299</v>
      </c>
      <c r="D275">
        <v>0.94013203798754708</v>
      </c>
      <c r="E275" s="6">
        <v>147.81592447746297</v>
      </c>
      <c r="F275" s="10">
        <v>143.63189190657775</v>
      </c>
      <c r="G275" s="10">
        <v>151.56305945562204</v>
      </c>
      <c r="H275" s="10">
        <v>129.2356917809924</v>
      </c>
      <c r="I275" s="10">
        <f t="shared" si="5"/>
        <v>138.9664863260106</v>
      </c>
    </row>
    <row r="276" spans="1:9" x14ac:dyDescent="0.25">
      <c r="A276" s="14"/>
      <c r="B276" s="3">
        <f>DATE(YEAR(siječanj!B276),MONTH(siječanj!B276)+6,DAY(siječanj!B276))</f>
        <v>44015</v>
      </c>
      <c r="C276" s="8">
        <v>2.84375</v>
      </c>
      <c r="D276">
        <v>0.94013203798754708</v>
      </c>
      <c r="E276" s="6">
        <v>152.17446686228101</v>
      </c>
      <c r="F276" s="10">
        <v>124.7553989616169</v>
      </c>
      <c r="G276" s="10">
        <v>138.31893457077561</v>
      </c>
      <c r="H276" s="10">
        <v>197.30994388632618</v>
      </c>
      <c r="I276" s="10">
        <f t="shared" si="5"/>
        <v>143.06409166090469</v>
      </c>
    </row>
    <row r="277" spans="1:9" x14ac:dyDescent="0.25">
      <c r="A277" s="14"/>
      <c r="B277" s="3">
        <f>DATE(YEAR(siječanj!B277),MONTH(siječanj!B277)+6,DAY(siječanj!B277))</f>
        <v>44015</v>
      </c>
      <c r="C277" s="8">
        <v>2.8541666666666701</v>
      </c>
      <c r="D277">
        <v>0.94013203798754708</v>
      </c>
      <c r="E277" s="6">
        <v>155.78069924992096</v>
      </c>
      <c r="F277" s="10">
        <v>117.66964863553805</v>
      </c>
      <c r="G277" s="10">
        <v>129.9478139719775</v>
      </c>
      <c r="H277" s="10">
        <v>228.36443931386421</v>
      </c>
      <c r="I277" s="10">
        <f t="shared" si="5"/>
        <v>146.45442626495333</v>
      </c>
    </row>
    <row r="278" spans="1:9" x14ac:dyDescent="0.25">
      <c r="A278" s="14"/>
      <c r="B278" s="3">
        <f>DATE(YEAR(siječanj!B278),MONTH(siječanj!B278)+6,DAY(siječanj!B278))</f>
        <v>44015</v>
      </c>
      <c r="C278" s="8">
        <v>2.8645833333333299</v>
      </c>
      <c r="D278">
        <v>0.94013203798754708</v>
      </c>
      <c r="E278" s="6">
        <v>156.52582514537585</v>
      </c>
      <c r="F278" s="10">
        <v>115.78168591897237</v>
      </c>
      <c r="G278" s="10">
        <v>127.54933088216345</v>
      </c>
      <c r="H278" s="10">
        <v>229.29072209809775</v>
      </c>
      <c r="I278" s="10">
        <f t="shared" si="5"/>
        <v>147.15494299160463</v>
      </c>
    </row>
    <row r="279" spans="1:9" x14ac:dyDescent="0.25">
      <c r="A279" s="14"/>
      <c r="B279" s="3">
        <f>DATE(YEAR(siječanj!B279),MONTH(siječanj!B279)+6,DAY(siječanj!B279))</f>
        <v>44015</v>
      </c>
      <c r="C279" s="8">
        <v>2.875</v>
      </c>
      <c r="D279">
        <v>0.94013203798754708</v>
      </c>
      <c r="E279" s="6">
        <v>156.3267614814005</v>
      </c>
      <c r="F279" s="10">
        <v>112.55712779950582</v>
      </c>
      <c r="G279" s="10">
        <v>122.65153833316609</v>
      </c>
      <c r="H279" s="10">
        <v>230.64665541522115</v>
      </c>
      <c r="I279" s="10">
        <f t="shared" si="5"/>
        <v>146.96779686350223</v>
      </c>
    </row>
    <row r="280" spans="1:9" x14ac:dyDescent="0.25">
      <c r="A280" s="14"/>
      <c r="B280" s="3">
        <f>DATE(YEAR(siječanj!B280),MONTH(siječanj!B280)+6,DAY(siječanj!B280))</f>
        <v>44015</v>
      </c>
      <c r="C280" s="8">
        <v>2.8854166666666701</v>
      </c>
      <c r="D280">
        <v>0.94013203798754708</v>
      </c>
      <c r="E280" s="6">
        <v>160.56433987782532</v>
      </c>
      <c r="F280" s="10">
        <v>109.75859212169337</v>
      </c>
      <c r="G280" s="10">
        <v>109.1179414889834</v>
      </c>
      <c r="H280" s="10">
        <v>237.71625100700965</v>
      </c>
      <c r="I280" s="10">
        <f t="shared" si="5"/>
        <v>150.95168007746508</v>
      </c>
    </row>
    <row r="281" spans="1:9" x14ac:dyDescent="0.25">
      <c r="A281" s="14"/>
      <c r="B281" s="3">
        <f>DATE(YEAR(siječanj!B281),MONTH(siječanj!B281)+6,DAY(siječanj!B281))</f>
        <v>44015</v>
      </c>
      <c r="C281" s="8">
        <v>2.8958333333333299</v>
      </c>
      <c r="D281">
        <v>0.94013203798754708</v>
      </c>
      <c r="E281" s="6">
        <v>163.41384853889397</v>
      </c>
      <c r="F281" s="10">
        <v>107.18441074878076</v>
      </c>
      <c r="G281" s="10">
        <v>100.81962817580225</v>
      </c>
      <c r="H281" s="10">
        <v>243.36119155792619</v>
      </c>
      <c r="I281" s="10">
        <f t="shared" si="5"/>
        <v>153.63059446225873</v>
      </c>
    </row>
    <row r="282" spans="1:9" x14ac:dyDescent="0.25">
      <c r="A282" s="14"/>
      <c r="B282" s="3">
        <f>DATE(YEAR(siječanj!B282),MONTH(siječanj!B282)+6,DAY(siječanj!B282))</f>
        <v>44015</v>
      </c>
      <c r="C282" s="8">
        <v>2.90625</v>
      </c>
      <c r="D282">
        <v>0.94013203798754708</v>
      </c>
      <c r="E282" s="6">
        <v>161.52559254769258</v>
      </c>
      <c r="F282" s="10">
        <v>103.86438067354175</v>
      </c>
      <c r="G282" s="10">
        <v>103.06303586065816</v>
      </c>
      <c r="H282" s="10">
        <v>244.10053807624303</v>
      </c>
      <c r="I282" s="10">
        <f t="shared" si="5"/>
        <v>151.85538450900836</v>
      </c>
    </row>
    <row r="283" spans="1:9" x14ac:dyDescent="0.25">
      <c r="A283" s="14"/>
      <c r="B283" s="3">
        <f>DATE(YEAR(siječanj!B283),MONTH(siječanj!B283)+6,DAY(siječanj!B283))</f>
        <v>44015</v>
      </c>
      <c r="C283" s="8">
        <v>2.9166666666666701</v>
      </c>
      <c r="D283">
        <v>0.94013203798754708</v>
      </c>
      <c r="E283" s="6">
        <v>157.57186808894704</v>
      </c>
      <c r="F283" s="10">
        <v>102.28311642446592</v>
      </c>
      <c r="G283" s="10">
        <v>92.024139863536504</v>
      </c>
      <c r="H283" s="10">
        <v>241.09397763647186</v>
      </c>
      <c r="I283" s="10">
        <f t="shared" si="5"/>
        <v>148.13836147596672</v>
      </c>
    </row>
    <row r="284" spans="1:9" x14ac:dyDescent="0.25">
      <c r="A284" s="14"/>
      <c r="B284" s="3">
        <f>DATE(YEAR(siječanj!B284),MONTH(siječanj!B284)+6,DAY(siječanj!B284))</f>
        <v>44015</v>
      </c>
      <c r="C284" s="8">
        <v>2.9270833333333299</v>
      </c>
      <c r="D284">
        <v>0.94013203798754708</v>
      </c>
      <c r="E284" s="6">
        <v>150.98560477082412</v>
      </c>
      <c r="F284" s="10">
        <v>99.92169872883494</v>
      </c>
      <c r="G284" s="10">
        <v>87.52926141940965</v>
      </c>
      <c r="H284" s="10">
        <v>241.86424693391177</v>
      </c>
      <c r="I284" s="10">
        <f t="shared" si="5"/>
        <v>141.9464043199772</v>
      </c>
    </row>
    <row r="285" spans="1:9" x14ac:dyDescent="0.25">
      <c r="A285" s="14"/>
      <c r="B285" s="3">
        <f>DATE(YEAR(siječanj!B285),MONTH(siječanj!B285)+6,DAY(siječanj!B285))</f>
        <v>44015</v>
      </c>
      <c r="C285" s="8">
        <v>2.9375</v>
      </c>
      <c r="D285">
        <v>0.94013203798754708</v>
      </c>
      <c r="E285" s="6">
        <v>141.79271302184716</v>
      </c>
      <c r="F285" s="10">
        <v>96.919686249331633</v>
      </c>
      <c r="G285" s="10">
        <v>83.327525051205171</v>
      </c>
      <c r="H285" s="10">
        <v>241.04946424800661</v>
      </c>
      <c r="I285" s="10">
        <f t="shared" si="5"/>
        <v>133.30387226501259</v>
      </c>
    </row>
    <row r="286" spans="1:9" x14ac:dyDescent="0.25">
      <c r="A286" s="14"/>
      <c r="B286" s="3">
        <f>DATE(YEAR(siječanj!B286),MONTH(siječanj!B286)+6,DAY(siječanj!B286))</f>
        <v>44015</v>
      </c>
      <c r="C286" s="8">
        <v>2.9479166666666701</v>
      </c>
      <c r="D286">
        <v>0.94013203798754708</v>
      </c>
      <c r="E286" s="6">
        <v>130.59273418208022</v>
      </c>
      <c r="F286" s="10">
        <v>92.663087147939734</v>
      </c>
      <c r="G286" s="10">
        <v>80.777217345226362</v>
      </c>
      <c r="H286" s="10">
        <v>238.363138655336</v>
      </c>
      <c r="I286" s="10">
        <f t="shared" si="5"/>
        <v>122.77441333296508</v>
      </c>
    </row>
    <row r="287" spans="1:9" x14ac:dyDescent="0.25">
      <c r="A287" s="14"/>
      <c r="B287" s="3">
        <f>DATE(YEAR(siječanj!B287),MONTH(siječanj!B287)+6,DAY(siječanj!B287))</f>
        <v>44015</v>
      </c>
      <c r="C287" s="8">
        <v>2.9583333333333299</v>
      </c>
      <c r="D287">
        <v>0.94013203798754708</v>
      </c>
      <c r="E287" s="6">
        <v>119.24236483635717</v>
      </c>
      <c r="F287" s="10">
        <v>89.31373913312072</v>
      </c>
      <c r="G287" s="10">
        <v>79.15323668223526</v>
      </c>
      <c r="H287" s="10">
        <v>238.59459829253666</v>
      </c>
      <c r="I287" s="10">
        <f t="shared" si="5"/>
        <v>112.10356746805908</v>
      </c>
    </row>
    <row r="288" spans="1:9" x14ac:dyDescent="0.25">
      <c r="A288" s="14"/>
      <c r="B288" s="3">
        <f>DATE(YEAR(siječanj!B288),MONTH(siječanj!B288)+6,DAY(siječanj!B288))</f>
        <v>44015</v>
      </c>
      <c r="C288" s="8">
        <v>2.96875</v>
      </c>
      <c r="D288">
        <v>0.94013203798754708</v>
      </c>
      <c r="E288" s="6">
        <v>109.13745559371809</v>
      </c>
      <c r="F288" s="10">
        <v>86.152368499939513</v>
      </c>
      <c r="G288" s="10">
        <v>76.784457974540629</v>
      </c>
      <c r="H288" s="10">
        <v>239.45144757805019</v>
      </c>
      <c r="I288" s="10">
        <f t="shared" si="5"/>
        <v>102.6036185480976</v>
      </c>
    </row>
    <row r="289" spans="1:9" x14ac:dyDescent="0.25">
      <c r="A289" s="14"/>
      <c r="B289" s="3">
        <f>DATE(YEAR(siječanj!B289),MONTH(siječanj!B289)+6,DAY(siječanj!B289))</f>
        <v>44015</v>
      </c>
      <c r="C289" s="8">
        <v>2.9791666666666701</v>
      </c>
      <c r="D289">
        <v>0.94013203798754708</v>
      </c>
      <c r="E289" s="6">
        <v>99.367135835067614</v>
      </c>
      <c r="F289" s="10">
        <v>83.89335397935254</v>
      </c>
      <c r="G289" s="10">
        <v>78.015784085990717</v>
      </c>
      <c r="H289" s="10">
        <v>238.9108829382881</v>
      </c>
      <c r="I289" s="10">
        <f t="shared" si="5"/>
        <v>93.418227921607539</v>
      </c>
    </row>
    <row r="290" spans="1:9" ht="15.75" thickBot="1" x14ac:dyDescent="0.3">
      <c r="A290" s="14"/>
      <c r="B290" s="3">
        <f>DATE(YEAR(siječanj!B290),MONTH(siječanj!B290)+6,DAY(siječanj!B290))</f>
        <v>44015</v>
      </c>
      <c r="C290" s="8">
        <v>2.9895833333333299</v>
      </c>
      <c r="D290">
        <v>0.94013203798754708</v>
      </c>
      <c r="E290" s="6">
        <v>91.113714082909908</v>
      </c>
      <c r="F290" s="10">
        <v>81.953606750141802</v>
      </c>
      <c r="G290" s="10">
        <v>75.063412911520999</v>
      </c>
      <c r="H290" s="10">
        <v>239.27153222850654</v>
      </c>
      <c r="I290" s="10">
        <f t="shared" si="5"/>
        <v>85.658921709380763</v>
      </c>
    </row>
    <row r="291" spans="1:9" x14ac:dyDescent="0.25">
      <c r="A291" s="15">
        <f t="shared" ref="A291" si="6">A195+1</f>
        <v>186</v>
      </c>
      <c r="B291" s="3">
        <f>DATE(YEAR(siječanj!B291),MONTH(siječanj!B291)+6,DAY(siječanj!B291))</f>
        <v>44016</v>
      </c>
      <c r="C291" s="8">
        <v>3</v>
      </c>
      <c r="D291">
        <v>0.94111528517186516</v>
      </c>
      <c r="E291" s="6">
        <v>88.335155749474936</v>
      </c>
      <c r="F291" s="10">
        <v>78.457257795726349</v>
      </c>
      <c r="G291" s="10">
        <v>75.134311257281382</v>
      </c>
      <c r="H291" s="10">
        <v>239.07879095353118</v>
      </c>
      <c r="I291" s="10">
        <f t="shared" si="5"/>
        <v>83.13356529386823</v>
      </c>
    </row>
    <row r="292" spans="1:9" x14ac:dyDescent="0.25">
      <c r="A292" s="16"/>
      <c r="B292" s="3">
        <f>DATE(YEAR(siječanj!B292),MONTH(siječanj!B292)+6,DAY(siječanj!B292))</f>
        <v>44016</v>
      </c>
      <c r="C292" s="8">
        <v>3.0104166666666701</v>
      </c>
      <c r="D292">
        <v>0.94111528517186516</v>
      </c>
      <c r="E292" s="6">
        <v>81.819299607134596</v>
      </c>
      <c r="F292" s="10">
        <v>77.559313547933385</v>
      </c>
      <c r="G292" s="10">
        <v>71.764301582018305</v>
      </c>
      <c r="H292" s="10">
        <v>239.4931857429242</v>
      </c>
      <c r="I292" s="10">
        <f t="shared" si="5"/>
        <v>77.001393482330755</v>
      </c>
    </row>
    <row r="293" spans="1:9" x14ac:dyDescent="0.25">
      <c r="A293" s="16"/>
      <c r="B293" s="3">
        <f>DATE(YEAR(siječanj!B293),MONTH(siječanj!B293)+6,DAY(siječanj!B293))</f>
        <v>44016</v>
      </c>
      <c r="C293" s="8">
        <v>3.0208333333333299</v>
      </c>
      <c r="D293">
        <v>0.94111528517186516</v>
      </c>
      <c r="E293" s="6">
        <v>76.441864920544688</v>
      </c>
      <c r="F293" s="10">
        <v>74.767880772819126</v>
      </c>
      <c r="G293" s="10">
        <v>73.221401764285602</v>
      </c>
      <c r="H293" s="10">
        <v>238.01324385567452</v>
      </c>
      <c r="I293" s="10">
        <f t="shared" si="5"/>
        <v>71.940607503767609</v>
      </c>
    </row>
    <row r="294" spans="1:9" x14ac:dyDescent="0.25">
      <c r="A294" s="16"/>
      <c r="B294" s="3">
        <f>DATE(YEAR(siječanj!B294),MONTH(siječanj!B294)+6,DAY(siječanj!B294))</f>
        <v>44016</v>
      </c>
      <c r="C294" s="8">
        <v>3.03125</v>
      </c>
      <c r="D294">
        <v>0.94111528517186516</v>
      </c>
      <c r="E294" s="6">
        <v>73.117478695368476</v>
      </c>
      <c r="F294" s="10">
        <v>73.33204037139717</v>
      </c>
      <c r="G294" s="10">
        <v>70.101159696781593</v>
      </c>
      <c r="H294" s="10">
        <v>236.17193391526189</v>
      </c>
      <c r="I294" s="10">
        <f t="shared" si="5"/>
        <v>68.811976813439472</v>
      </c>
    </row>
    <row r="295" spans="1:9" x14ac:dyDescent="0.25">
      <c r="A295" s="16"/>
      <c r="B295" s="3">
        <f>DATE(YEAR(siječanj!B295),MONTH(siječanj!B295)+6,DAY(siječanj!B295))</f>
        <v>44016</v>
      </c>
      <c r="C295" s="8">
        <v>3.0416666666666701</v>
      </c>
      <c r="D295">
        <v>0.94111528517186516</v>
      </c>
      <c r="E295" s="6">
        <v>70.086225665729671</v>
      </c>
      <c r="F295" s="10">
        <v>73.055737855701253</v>
      </c>
      <c r="G295" s="10">
        <v>67.755020696297876</v>
      </c>
      <c r="H295" s="10">
        <v>237.47579185877484</v>
      </c>
      <c r="I295" s="10">
        <f t="shared" si="5"/>
        <v>65.959218254022872</v>
      </c>
    </row>
    <row r="296" spans="1:9" x14ac:dyDescent="0.25">
      <c r="A296" s="16"/>
      <c r="B296" s="3">
        <f>DATE(YEAR(siječanj!B296),MONTH(siječanj!B296)+6,DAY(siječanj!B296))</f>
        <v>44016</v>
      </c>
      <c r="C296" s="8">
        <v>3.0520833333333299</v>
      </c>
      <c r="D296">
        <v>0.94111528517186516</v>
      </c>
      <c r="E296" s="6">
        <v>68.798973652026888</v>
      </c>
      <c r="F296" s="10">
        <v>70.080975129382395</v>
      </c>
      <c r="G296" s="10">
        <v>72.471819389146603</v>
      </c>
      <c r="H296" s="10">
        <v>237.97125911517927</v>
      </c>
      <c r="I296" s="10">
        <f t="shared" si="5"/>
        <v>64.747765708058921</v>
      </c>
    </row>
    <row r="297" spans="1:9" x14ac:dyDescent="0.25">
      <c r="A297" s="16"/>
      <c r="B297" s="3">
        <f>DATE(YEAR(siječanj!B297),MONTH(siječanj!B297)+6,DAY(siječanj!B297))</f>
        <v>44016</v>
      </c>
      <c r="C297" s="8">
        <v>3.0625</v>
      </c>
      <c r="D297">
        <v>0.94111528517186516</v>
      </c>
      <c r="E297" s="6">
        <v>65.825069315549769</v>
      </c>
      <c r="F297" s="10">
        <v>70.228558994101917</v>
      </c>
      <c r="G297" s="10">
        <v>79.715774900215834</v>
      </c>
      <c r="H297" s="10">
        <v>237.99433639710685</v>
      </c>
      <c r="I297" s="10">
        <f t="shared" si="5"/>
        <v>61.948978880361409</v>
      </c>
    </row>
    <row r="298" spans="1:9" x14ac:dyDescent="0.25">
      <c r="A298" s="16"/>
      <c r="B298" s="3">
        <f>DATE(YEAR(siječanj!B298),MONTH(siječanj!B298)+6,DAY(siječanj!B298))</f>
        <v>44016</v>
      </c>
      <c r="C298" s="8">
        <v>3.0729166666666701</v>
      </c>
      <c r="D298">
        <v>0.94111528517186516</v>
      </c>
      <c r="E298" s="6">
        <v>64.850008474492014</v>
      </c>
      <c r="F298" s="10">
        <v>69.413461981265399</v>
      </c>
      <c r="G298" s="10">
        <v>77.828144882726349</v>
      </c>
      <c r="H298" s="10">
        <v>238.1584549343815</v>
      </c>
      <c r="I298" s="10">
        <f t="shared" si="5"/>
        <v>61.031334218869425</v>
      </c>
    </row>
    <row r="299" spans="1:9" x14ac:dyDescent="0.25">
      <c r="A299" s="16"/>
      <c r="B299" s="3">
        <f>DATE(YEAR(siječanj!B299),MONTH(siječanj!B299)+6,DAY(siječanj!B299))</f>
        <v>44016</v>
      </c>
      <c r="C299" s="8">
        <v>3.0833333333333299</v>
      </c>
      <c r="D299">
        <v>0.94111528517186516</v>
      </c>
      <c r="E299" s="6">
        <v>63.63064349141996</v>
      </c>
      <c r="F299" s="10">
        <v>70.520245143353847</v>
      </c>
      <c r="G299" s="10">
        <v>70.661205909593761</v>
      </c>
      <c r="H299" s="10">
        <v>238.01783695054621</v>
      </c>
      <c r="I299" s="10">
        <f t="shared" si="5"/>
        <v>59.883771195096983</v>
      </c>
    </row>
    <row r="300" spans="1:9" x14ac:dyDescent="0.25">
      <c r="A300" s="16"/>
      <c r="B300" s="3">
        <f>DATE(YEAR(siječanj!B300),MONTH(siječanj!B300)+6,DAY(siječanj!B300))</f>
        <v>44016</v>
      </c>
      <c r="C300" s="8">
        <v>3.09375</v>
      </c>
      <c r="D300">
        <v>0.94111528517186516</v>
      </c>
      <c r="E300" s="6">
        <v>63.241177797101827</v>
      </c>
      <c r="F300" s="10">
        <v>71.293866634420354</v>
      </c>
      <c r="G300" s="10">
        <v>66.246902299244951</v>
      </c>
      <c r="H300" s="10">
        <v>238.31297299493781</v>
      </c>
      <c r="I300" s="10">
        <f t="shared" si="5"/>
        <v>59.51723907712411</v>
      </c>
    </row>
    <row r="301" spans="1:9" x14ac:dyDescent="0.25">
      <c r="A301" s="16"/>
      <c r="B301" s="3">
        <f>DATE(YEAR(siječanj!B301),MONTH(siječanj!B301)+6,DAY(siječanj!B301))</f>
        <v>44016</v>
      </c>
      <c r="C301" s="8">
        <v>3.1041666666666701</v>
      </c>
      <c r="D301">
        <v>0.94111528517186516</v>
      </c>
      <c r="E301" s="6">
        <v>63.44127215873975</v>
      </c>
      <c r="F301" s="10">
        <v>71.189263515932467</v>
      </c>
      <c r="G301" s="10">
        <v>66.969204406266499</v>
      </c>
      <c r="H301" s="10">
        <v>238.70445422062946</v>
      </c>
      <c r="I301" s="10">
        <f t="shared" si="5"/>
        <v>59.705550939338266</v>
      </c>
    </row>
    <row r="302" spans="1:9" x14ac:dyDescent="0.25">
      <c r="A302" s="16"/>
      <c r="B302" s="3">
        <f>DATE(YEAR(siječanj!B302),MONTH(siječanj!B302)+6,DAY(siječanj!B302))</f>
        <v>44016</v>
      </c>
      <c r="C302" s="8">
        <v>3.1145833333333299</v>
      </c>
      <c r="D302">
        <v>0.94111528517186516</v>
      </c>
      <c r="E302" s="6">
        <v>61.409453288873038</v>
      </c>
      <c r="F302" s="10">
        <v>69.021995820023278</v>
      </c>
      <c r="G302" s="10">
        <v>64.528253395041091</v>
      </c>
      <c r="H302" s="10">
        <v>238.30296422093573</v>
      </c>
      <c r="I302" s="10">
        <f t="shared" si="5"/>
        <v>57.793375144206081</v>
      </c>
    </row>
    <row r="303" spans="1:9" x14ac:dyDescent="0.25">
      <c r="A303" s="16"/>
      <c r="B303" s="3">
        <f>DATE(YEAR(siječanj!B303),MONTH(siječanj!B303)+6,DAY(siječanj!B303))</f>
        <v>44016</v>
      </c>
      <c r="C303" s="8">
        <v>3.125</v>
      </c>
      <c r="D303">
        <v>0.94111528517186516</v>
      </c>
      <c r="E303" s="6">
        <v>60.568887570165984</v>
      </c>
      <c r="F303" s="10">
        <v>67.735248500420283</v>
      </c>
      <c r="G303" s="10">
        <v>64.675497354269709</v>
      </c>
      <c r="H303" s="10">
        <v>237.9322841945141</v>
      </c>
      <c r="I303" s="10">
        <f t="shared" si="5"/>
        <v>57.002305898139397</v>
      </c>
    </row>
    <row r="304" spans="1:9" x14ac:dyDescent="0.25">
      <c r="A304" s="16"/>
      <c r="B304" s="3">
        <f>DATE(YEAR(siječanj!B304),MONTH(siječanj!B304)+6,DAY(siječanj!B304))</f>
        <v>44016</v>
      </c>
      <c r="C304" s="8">
        <v>3.1354166666666701</v>
      </c>
      <c r="D304">
        <v>0.94111528517186516</v>
      </c>
      <c r="E304" s="6">
        <v>60.305710142532703</v>
      </c>
      <c r="F304" s="10">
        <v>66.894490804255355</v>
      </c>
      <c r="G304" s="10">
        <v>61.630410808022077</v>
      </c>
      <c r="H304" s="10">
        <v>237.55698411961038</v>
      </c>
      <c r="I304" s="10">
        <f t="shared" si="5"/>
        <v>56.754625598281507</v>
      </c>
    </row>
    <row r="305" spans="1:9" x14ac:dyDescent="0.25">
      <c r="A305" s="16"/>
      <c r="B305" s="3">
        <f>DATE(YEAR(siječanj!B305),MONTH(siječanj!B305)+6,DAY(siječanj!B305))</f>
        <v>44016</v>
      </c>
      <c r="C305" s="8">
        <v>3.1458333333333299</v>
      </c>
      <c r="D305">
        <v>0.94111528517186516</v>
      </c>
      <c r="E305" s="6">
        <v>62.683017280149485</v>
      </c>
      <c r="F305" s="10">
        <v>67.03887257343581</v>
      </c>
      <c r="G305" s="10">
        <v>62.538906435822469</v>
      </c>
      <c r="H305" s="10">
        <v>235.06193332585198</v>
      </c>
      <c r="I305" s="10">
        <f t="shared" si="5"/>
        <v>58.991945683040832</v>
      </c>
    </row>
    <row r="306" spans="1:9" x14ac:dyDescent="0.25">
      <c r="A306" s="16"/>
      <c r="B306" s="3">
        <f>DATE(YEAR(siječanj!B306),MONTH(siječanj!B306)+6,DAY(siječanj!B306))</f>
        <v>44016</v>
      </c>
      <c r="C306" s="8">
        <v>3.15625</v>
      </c>
      <c r="D306">
        <v>0.94111528517186516</v>
      </c>
      <c r="E306" s="6">
        <v>62.662657525936218</v>
      </c>
      <c r="F306" s="10">
        <v>65.465960922698713</v>
      </c>
      <c r="G306" s="10">
        <v>60.792162569503787</v>
      </c>
      <c r="H306" s="10">
        <v>238.06324979097397</v>
      </c>
      <c r="I306" s="10">
        <f t="shared" si="5"/>
        <v>58.972784807148386</v>
      </c>
    </row>
    <row r="307" spans="1:9" x14ac:dyDescent="0.25">
      <c r="A307" s="16"/>
      <c r="B307" s="3">
        <f>DATE(YEAR(siječanj!B307),MONTH(siječanj!B307)+6,DAY(siječanj!B307))</f>
        <v>44016</v>
      </c>
      <c r="C307" s="8">
        <v>3.1666666666666701</v>
      </c>
      <c r="D307">
        <v>0.94111528517186516</v>
      </c>
      <c r="E307" s="6">
        <v>63.224849480759502</v>
      </c>
      <c r="F307" s="10">
        <v>65.326745626869254</v>
      </c>
      <c r="G307" s="10">
        <v>59.747712884095037</v>
      </c>
      <c r="H307" s="10">
        <v>232.13032788180911</v>
      </c>
      <c r="I307" s="10">
        <f t="shared" si="5"/>
        <v>59.501872249033227</v>
      </c>
    </row>
    <row r="308" spans="1:9" x14ac:dyDescent="0.25">
      <c r="A308" s="16"/>
      <c r="B308" s="3">
        <f>DATE(YEAR(siječanj!B308),MONTH(siječanj!B308)+6,DAY(siječanj!B308))</f>
        <v>44016</v>
      </c>
      <c r="C308" s="8">
        <v>3.1770833333333299</v>
      </c>
      <c r="D308">
        <v>0.94111528517186516</v>
      </c>
      <c r="E308" s="6">
        <v>64.910419471691625</v>
      </c>
      <c r="F308" s="10">
        <v>65.266624486436768</v>
      </c>
      <c r="G308" s="10">
        <v>61.185228461641515</v>
      </c>
      <c r="H308" s="10">
        <v>184.25345427621446</v>
      </c>
      <c r="I308" s="10">
        <f t="shared" si="5"/>
        <v>61.088187931726452</v>
      </c>
    </row>
    <row r="309" spans="1:9" x14ac:dyDescent="0.25">
      <c r="A309" s="16"/>
      <c r="B309" s="3">
        <f>DATE(YEAR(siječanj!B309),MONTH(siječanj!B309)+6,DAY(siječanj!B309))</f>
        <v>44016</v>
      </c>
      <c r="C309" s="8">
        <v>3.1875</v>
      </c>
      <c r="D309">
        <v>0.94111528517186516</v>
      </c>
      <c r="E309" s="6">
        <v>66.639457498150477</v>
      </c>
      <c r="F309" s="10">
        <v>64.618220102970454</v>
      </c>
      <c r="G309" s="10">
        <v>58.521131167100165</v>
      </c>
      <c r="H309" s="10">
        <v>115.38290167546764</v>
      </c>
      <c r="I309" s="10">
        <f t="shared" si="5"/>
        <v>62.715412047070274</v>
      </c>
    </row>
    <row r="310" spans="1:9" x14ac:dyDescent="0.25">
      <c r="A310" s="16"/>
      <c r="B310" s="3">
        <f>DATE(YEAR(siječanj!B310),MONTH(siječanj!B310)+6,DAY(siječanj!B310))</f>
        <v>44016</v>
      </c>
      <c r="C310" s="8">
        <v>3.1979166666666701</v>
      </c>
      <c r="D310">
        <v>0.94111528517186516</v>
      </c>
      <c r="E310" s="6">
        <v>67.607459351074112</v>
      </c>
      <c r="F310" s="10">
        <v>64.507256712420599</v>
      </c>
      <c r="G310" s="10">
        <v>61.082073824622924</v>
      </c>
      <c r="H310" s="10">
        <v>73.306691607559699</v>
      </c>
      <c r="I310" s="10">
        <f t="shared" si="5"/>
        <v>63.626413386931397</v>
      </c>
    </row>
    <row r="311" spans="1:9" x14ac:dyDescent="0.25">
      <c r="A311" s="16"/>
      <c r="B311" s="3">
        <f>DATE(YEAR(siječanj!B311),MONTH(siječanj!B311)+6,DAY(siječanj!B311))</f>
        <v>44016</v>
      </c>
      <c r="C311" s="8">
        <v>3.2083333333333299</v>
      </c>
      <c r="D311">
        <v>0.94111528517186516</v>
      </c>
      <c r="E311" s="6">
        <v>69.191315965929277</v>
      </c>
      <c r="F311" s="10">
        <v>67.092653404995502</v>
      </c>
      <c r="G311" s="10">
        <v>59.821410742071848</v>
      </c>
      <c r="H311" s="10">
        <v>62.243953572132817</v>
      </c>
      <c r="I311" s="10">
        <f t="shared" si="5"/>
        <v>65.117005056692165</v>
      </c>
    </row>
    <row r="312" spans="1:9" x14ac:dyDescent="0.25">
      <c r="A312" s="16"/>
      <c r="B312" s="3">
        <f>DATE(YEAR(siječanj!B312),MONTH(siječanj!B312)+6,DAY(siječanj!B312))</f>
        <v>44016</v>
      </c>
      <c r="C312" s="8">
        <v>3.21875</v>
      </c>
      <c r="D312">
        <v>0.94111528517186516</v>
      </c>
      <c r="E312" s="6">
        <v>69.256113882467275</v>
      </c>
      <c r="F312" s="10">
        <v>68.326825669663222</v>
      </c>
      <c r="G312" s="10">
        <v>67.461091881564315</v>
      </c>
      <c r="H312" s="10">
        <v>26.367182713208017</v>
      </c>
      <c r="I312" s="10">
        <f t="shared" si="5"/>
        <v>65.177987366393353</v>
      </c>
    </row>
    <row r="313" spans="1:9" x14ac:dyDescent="0.25">
      <c r="A313" s="16"/>
      <c r="B313" s="3">
        <f>DATE(YEAR(siječanj!B313),MONTH(siječanj!B313)+6,DAY(siječanj!B313))</f>
        <v>44016</v>
      </c>
      <c r="C313" s="8">
        <v>3.2291666666666701</v>
      </c>
      <c r="D313">
        <v>0.94111528517186516</v>
      </c>
      <c r="E313" s="6">
        <v>73.542958237012058</v>
      </c>
      <c r="F313" s="10">
        <v>75.081710091471948</v>
      </c>
      <c r="G313" s="10">
        <v>67.380505066992171</v>
      </c>
      <c r="H313" s="10">
        <v>8.8118400328125475</v>
      </c>
      <c r="I313" s="10">
        <f t="shared" si="5"/>
        <v>69.212402113608178</v>
      </c>
    </row>
    <row r="314" spans="1:9" x14ac:dyDescent="0.25">
      <c r="A314" s="16"/>
      <c r="B314" s="3">
        <f>DATE(YEAR(siječanj!B314),MONTH(siječanj!B314)+6,DAY(siječanj!B314))</f>
        <v>44016</v>
      </c>
      <c r="C314" s="8">
        <v>3.2395833333333299</v>
      </c>
      <c r="D314">
        <v>0.94111528517186516</v>
      </c>
      <c r="E314" s="6">
        <v>74.940307230226395</v>
      </c>
      <c r="F314" s="10">
        <v>75.047189744800448</v>
      </c>
      <c r="G314" s="10">
        <v>68.598145118006229</v>
      </c>
      <c r="H314" s="10">
        <v>3.3450858072453662</v>
      </c>
      <c r="I314" s="10">
        <f t="shared" si="5"/>
        <v>70.527468609841705</v>
      </c>
    </row>
    <row r="315" spans="1:9" x14ac:dyDescent="0.25">
      <c r="A315" s="16"/>
      <c r="B315" s="3">
        <f>DATE(YEAR(siječanj!B315),MONTH(siječanj!B315)+6,DAY(siječanj!B315))</f>
        <v>44016</v>
      </c>
      <c r="C315" s="8">
        <v>3.25</v>
      </c>
      <c r="D315">
        <v>0.94111528517186516</v>
      </c>
      <c r="E315" s="6">
        <v>78.878344828015017</v>
      </c>
      <c r="F315" s="10">
        <v>73.820280088344091</v>
      </c>
      <c r="G315" s="10">
        <v>71.212466206748132</v>
      </c>
      <c r="H315" s="10">
        <v>2.4970763076672262</v>
      </c>
      <c r="I315" s="10">
        <f t="shared" si="5"/>
        <v>74.233615986702063</v>
      </c>
    </row>
    <row r="316" spans="1:9" x14ac:dyDescent="0.25">
      <c r="A316" s="16"/>
      <c r="B316" s="3">
        <f>DATE(YEAR(siječanj!B316),MONTH(siječanj!B316)+6,DAY(siječanj!B316))</f>
        <v>44016</v>
      </c>
      <c r="C316" s="8">
        <v>3.2604166666666701</v>
      </c>
      <c r="D316">
        <v>0.94111528517186516</v>
      </c>
      <c r="E316" s="6">
        <v>82.435298348990102</v>
      </c>
      <c r="F316" s="10">
        <v>78.930069960101136</v>
      </c>
      <c r="G316" s="10">
        <v>78.203762745087289</v>
      </c>
      <c r="H316" s="10">
        <v>3.2736886880923093</v>
      </c>
      <c r="I316" s="10">
        <f t="shared" si="5"/>
        <v>77.581119313937606</v>
      </c>
    </row>
    <row r="317" spans="1:9" x14ac:dyDescent="0.25">
      <c r="A317" s="16"/>
      <c r="B317" s="3">
        <f>DATE(YEAR(siječanj!B317),MONTH(siječanj!B317)+6,DAY(siječanj!B317))</f>
        <v>44016</v>
      </c>
      <c r="C317" s="8">
        <v>3.2708333333333299</v>
      </c>
      <c r="D317">
        <v>0.94111528517186516</v>
      </c>
      <c r="E317" s="6">
        <v>86.287686758356003</v>
      </c>
      <c r="F317" s="10">
        <v>82.705524261968634</v>
      </c>
      <c r="G317" s="10">
        <v>80.187662436598075</v>
      </c>
      <c r="H317" s="10">
        <v>3.7331129776759826</v>
      </c>
      <c r="I317" s="10">
        <f t="shared" si="5"/>
        <v>81.206660930410777</v>
      </c>
    </row>
    <row r="318" spans="1:9" x14ac:dyDescent="0.25">
      <c r="A318" s="16"/>
      <c r="B318" s="3">
        <f>DATE(YEAR(siječanj!B318),MONTH(siječanj!B318)+6,DAY(siječanj!B318))</f>
        <v>44016</v>
      </c>
      <c r="C318" s="8">
        <v>3.28125</v>
      </c>
      <c r="D318">
        <v>0.94111528517186516</v>
      </c>
      <c r="E318" s="6">
        <v>89.202694369247595</v>
      </c>
      <c r="F318" s="10">
        <v>88.872145403932663</v>
      </c>
      <c r="G318" s="10">
        <v>79.373275946286768</v>
      </c>
      <c r="H318" s="10">
        <v>2.3525141121740298</v>
      </c>
      <c r="I318" s="10">
        <f t="shared" si="5"/>
        <v>83.95001914941318</v>
      </c>
    </row>
    <row r="319" spans="1:9" x14ac:dyDescent="0.25">
      <c r="A319" s="16"/>
      <c r="B319" s="3">
        <f>DATE(YEAR(siječanj!B319),MONTH(siječanj!B319)+6,DAY(siječanj!B319))</f>
        <v>44016</v>
      </c>
      <c r="C319" s="8">
        <v>3.2916666666666701</v>
      </c>
      <c r="D319">
        <v>0.94111528517186516</v>
      </c>
      <c r="E319" s="6">
        <v>94.526361987404997</v>
      </c>
      <c r="F319" s="10">
        <v>96.771383709802862</v>
      </c>
      <c r="G319" s="10">
        <v>83.23940231715747</v>
      </c>
      <c r="H319" s="10">
        <v>1.699404172968473</v>
      </c>
      <c r="I319" s="10">
        <f t="shared" si="5"/>
        <v>88.960204118035605</v>
      </c>
    </row>
    <row r="320" spans="1:9" x14ac:dyDescent="0.25">
      <c r="A320" s="16"/>
      <c r="B320" s="3">
        <f>DATE(YEAR(siječanj!B320),MONTH(siječanj!B320)+6,DAY(siječanj!B320))</f>
        <v>44016</v>
      </c>
      <c r="C320" s="8">
        <v>3.3020833333333299</v>
      </c>
      <c r="D320">
        <v>0.94111528517186516</v>
      </c>
      <c r="E320" s="6">
        <v>96.40636643951585</v>
      </c>
      <c r="F320" s="10">
        <v>107.68972298508544</v>
      </c>
      <c r="G320" s="10">
        <v>93.223245626110625</v>
      </c>
      <c r="H320" s="10">
        <v>1.5457106932346025</v>
      </c>
      <c r="I320" s="10">
        <f t="shared" si="5"/>
        <v>90.729505044108294</v>
      </c>
    </row>
    <row r="321" spans="1:9" x14ac:dyDescent="0.25">
      <c r="A321" s="16"/>
      <c r="B321" s="3">
        <f>DATE(YEAR(siječanj!B321),MONTH(siječanj!B321)+6,DAY(siječanj!B321))</f>
        <v>44016</v>
      </c>
      <c r="C321" s="8">
        <v>3.3125</v>
      </c>
      <c r="D321">
        <v>0.94111528517186516</v>
      </c>
      <c r="E321" s="6">
        <v>95.936565905416685</v>
      </c>
      <c r="F321" s="10">
        <v>113.58797498272023</v>
      </c>
      <c r="G321" s="10">
        <v>104.88793044675295</v>
      </c>
      <c r="H321" s="10">
        <v>1.452257534504257</v>
      </c>
      <c r="I321" s="10">
        <f t="shared" si="5"/>
        <v>90.287368580485662</v>
      </c>
    </row>
    <row r="322" spans="1:9" x14ac:dyDescent="0.25">
      <c r="A322" s="16"/>
      <c r="B322" s="3">
        <f>DATE(YEAR(siječanj!B322),MONTH(siječanj!B322)+6,DAY(siječanj!B322))</f>
        <v>44016</v>
      </c>
      <c r="C322" s="8">
        <v>3.3229166666666701</v>
      </c>
      <c r="D322">
        <v>0.94111528517186516</v>
      </c>
      <c r="E322" s="6">
        <v>100.62352550382784</v>
      </c>
      <c r="F322" s="10">
        <v>121.05762941399264</v>
      </c>
      <c r="G322" s="10">
        <v>114.06122511309805</v>
      </c>
      <c r="H322" s="10">
        <v>1.888041511187154</v>
      </c>
      <c r="I322" s="10">
        <f t="shared" si="5"/>
        <v>94.698337899533385</v>
      </c>
    </row>
    <row r="323" spans="1:9" x14ac:dyDescent="0.25">
      <c r="A323" s="16"/>
      <c r="B323" s="3">
        <f>DATE(YEAR(siječanj!B323),MONTH(siječanj!B323)+6,DAY(siječanj!B323))</f>
        <v>44016</v>
      </c>
      <c r="C323" s="8">
        <v>3.3333333333333299</v>
      </c>
      <c r="D323">
        <v>0.94111528517186516</v>
      </c>
      <c r="E323" s="6">
        <v>105.01951061259605</v>
      </c>
      <c r="F323" s="10">
        <v>126.7716690874626</v>
      </c>
      <c r="G323" s="10">
        <v>125.09182640711913</v>
      </c>
      <c r="H323" s="10">
        <v>1.9278769508219917</v>
      </c>
      <c r="I323" s="10">
        <f t="shared" si="5"/>
        <v>98.83546667878305</v>
      </c>
    </row>
    <row r="324" spans="1:9" x14ac:dyDescent="0.25">
      <c r="A324" s="16"/>
      <c r="B324" s="3">
        <f>DATE(YEAR(siječanj!B324),MONTH(siječanj!B324)+6,DAY(siječanj!B324))</f>
        <v>44016</v>
      </c>
      <c r="C324" s="8">
        <v>3.34375</v>
      </c>
      <c r="D324">
        <v>0.94111528517186516</v>
      </c>
      <c r="E324" s="6">
        <v>107.09096169422213</v>
      </c>
      <c r="F324" s="10">
        <v>143.62479698915521</v>
      </c>
      <c r="G324" s="10">
        <v>147.25328028641482</v>
      </c>
      <c r="H324" s="10">
        <v>1.5008928287998078</v>
      </c>
      <c r="I324" s="10">
        <f t="shared" ref="I324:I387" si="7">D324*E324</f>
        <v>100.78494095418715</v>
      </c>
    </row>
    <row r="325" spans="1:9" x14ac:dyDescent="0.25">
      <c r="A325" s="16"/>
      <c r="B325" s="3">
        <f>DATE(YEAR(siječanj!B325),MONTH(siječanj!B325)+6,DAY(siječanj!B325))</f>
        <v>44016</v>
      </c>
      <c r="C325" s="8">
        <v>3.3541666666666701</v>
      </c>
      <c r="D325">
        <v>0.94111528517186516</v>
      </c>
      <c r="E325" s="6">
        <v>107.13914333456988</v>
      </c>
      <c r="F325" s="10">
        <v>150.47606368816145</v>
      </c>
      <c r="G325" s="10">
        <v>154.61640875618602</v>
      </c>
      <c r="H325" s="10">
        <v>1.5966490237981359</v>
      </c>
      <c r="I325" s="10">
        <f t="shared" si="7"/>
        <v>100.83028543238306</v>
      </c>
    </row>
    <row r="326" spans="1:9" x14ac:dyDescent="0.25">
      <c r="A326" s="16"/>
      <c r="B326" s="3">
        <f>DATE(YEAR(siječanj!B326),MONTH(siječanj!B326)+6,DAY(siječanj!B326))</f>
        <v>44016</v>
      </c>
      <c r="C326" s="8">
        <v>3.3645833333333299</v>
      </c>
      <c r="D326">
        <v>0.94111528517186516</v>
      </c>
      <c r="E326" s="6">
        <v>108.22498729394923</v>
      </c>
      <c r="F326" s="10">
        <v>152.77522018948346</v>
      </c>
      <c r="G326" s="10">
        <v>160.85638570424473</v>
      </c>
      <c r="H326" s="10">
        <v>1.6490428493242695</v>
      </c>
      <c r="I326" s="10">
        <f t="shared" si="7"/>
        <v>101.85218977986651</v>
      </c>
    </row>
    <row r="327" spans="1:9" x14ac:dyDescent="0.25">
      <c r="A327" s="16"/>
      <c r="B327" s="3">
        <f>DATE(YEAR(siječanj!B327),MONTH(siječanj!B327)+6,DAY(siječanj!B327))</f>
        <v>44016</v>
      </c>
      <c r="C327" s="8">
        <v>3.375</v>
      </c>
      <c r="D327">
        <v>0.94111528517186516</v>
      </c>
      <c r="E327" s="6">
        <v>110.67465278355952</v>
      </c>
      <c r="F327" s="10">
        <v>154.8565503487564</v>
      </c>
      <c r="G327" s="10">
        <v>162.94663491119513</v>
      </c>
      <c r="H327" s="10">
        <v>1.5093902040547134</v>
      </c>
      <c r="I327" s="10">
        <f t="shared" si="7"/>
        <v>104.15760741569677</v>
      </c>
    </row>
    <row r="328" spans="1:9" x14ac:dyDescent="0.25">
      <c r="A328" s="16"/>
      <c r="B328" s="3">
        <f>DATE(YEAR(siječanj!B328),MONTH(siječanj!B328)+6,DAY(siječanj!B328))</f>
        <v>44016</v>
      </c>
      <c r="C328" s="8">
        <v>3.3854166666666701</v>
      </c>
      <c r="D328">
        <v>0.94111528517186516</v>
      </c>
      <c r="E328" s="6">
        <v>113.77573607632006</v>
      </c>
      <c r="F328" s="10">
        <v>160.23978001488581</v>
      </c>
      <c r="G328" s="10">
        <v>169.86628230734493</v>
      </c>
      <c r="H328" s="10">
        <v>1.5837482272263383</v>
      </c>
      <c r="I328" s="10">
        <f t="shared" si="7"/>
        <v>107.07608430310482</v>
      </c>
    </row>
    <row r="329" spans="1:9" x14ac:dyDescent="0.25">
      <c r="A329" s="16"/>
      <c r="B329" s="3">
        <f>DATE(YEAR(siječanj!B329),MONTH(siječanj!B329)+6,DAY(siječanj!B329))</f>
        <v>44016</v>
      </c>
      <c r="C329" s="8">
        <v>3.3958333333333299</v>
      </c>
      <c r="D329">
        <v>0.94111528517186516</v>
      </c>
      <c r="E329" s="6">
        <v>112.43420263831848</v>
      </c>
      <c r="F329" s="10">
        <v>161.4111999907916</v>
      </c>
      <c r="G329" s="10">
        <v>167.98036554340874</v>
      </c>
      <c r="H329" s="10">
        <v>1.6842931803423569</v>
      </c>
      <c r="I329" s="10">
        <f t="shared" si="7"/>
        <v>105.81354667903237</v>
      </c>
    </row>
    <row r="330" spans="1:9" x14ac:dyDescent="0.25">
      <c r="A330" s="16"/>
      <c r="B330" s="3">
        <f>DATE(YEAR(siječanj!B330),MONTH(siječanj!B330)+6,DAY(siječanj!B330))</f>
        <v>44016</v>
      </c>
      <c r="C330" s="8">
        <v>3.40625</v>
      </c>
      <c r="D330">
        <v>0.94111528517186516</v>
      </c>
      <c r="E330" s="6">
        <v>115.45394124590028</v>
      </c>
      <c r="F330" s="10">
        <v>160.62661471624602</v>
      </c>
      <c r="G330" s="10">
        <v>164.23928272033859</v>
      </c>
      <c r="H330" s="10">
        <v>2.1011936572224124</v>
      </c>
      <c r="I330" s="10">
        <f t="shared" si="7"/>
        <v>108.65546883985121</v>
      </c>
    </row>
    <row r="331" spans="1:9" x14ac:dyDescent="0.25">
      <c r="A331" s="16"/>
      <c r="B331" s="3">
        <f>DATE(YEAR(siječanj!B331),MONTH(siječanj!B331)+6,DAY(siječanj!B331))</f>
        <v>44016</v>
      </c>
      <c r="C331" s="8">
        <v>3.4166666666666701</v>
      </c>
      <c r="D331">
        <v>0.94111528517186516</v>
      </c>
      <c r="E331" s="6">
        <v>115.50099090615619</v>
      </c>
      <c r="F331" s="10">
        <v>162.33184238464369</v>
      </c>
      <c r="G331" s="10">
        <v>158.25824268110725</v>
      </c>
      <c r="H331" s="10">
        <v>2.0001855013199421</v>
      </c>
      <c r="I331" s="10">
        <f t="shared" si="7"/>
        <v>108.69974799428019</v>
      </c>
    </row>
    <row r="332" spans="1:9" x14ac:dyDescent="0.25">
      <c r="A332" s="16"/>
      <c r="B332" s="3">
        <f>DATE(YEAR(siječanj!B332),MONTH(siječanj!B332)+6,DAY(siječanj!B332))</f>
        <v>44016</v>
      </c>
      <c r="C332" s="8">
        <v>3.4270833333333299</v>
      </c>
      <c r="D332">
        <v>0.94111528517186516</v>
      </c>
      <c r="E332" s="6">
        <v>117.16328579765604</v>
      </c>
      <c r="F332" s="10">
        <v>161.38999509128058</v>
      </c>
      <c r="G332" s="10">
        <v>162.1481509282244</v>
      </c>
      <c r="H332" s="10">
        <v>2.3395384444621805</v>
      </c>
      <c r="I332" s="10">
        <f t="shared" si="7"/>
        <v>110.2641591251338</v>
      </c>
    </row>
    <row r="333" spans="1:9" x14ac:dyDescent="0.25">
      <c r="A333" s="16"/>
      <c r="B333" s="3">
        <f>DATE(YEAR(siječanj!B333),MONTH(siječanj!B333)+6,DAY(siječanj!B333))</f>
        <v>44016</v>
      </c>
      <c r="C333" s="8">
        <v>3.4375</v>
      </c>
      <c r="D333">
        <v>0.94111528517186516</v>
      </c>
      <c r="E333" s="6">
        <v>118.0712857549571</v>
      </c>
      <c r="F333" s="10">
        <v>162.40012447679911</v>
      </c>
      <c r="G333" s="10">
        <v>158.98798486125173</v>
      </c>
      <c r="H333" s="10">
        <v>2.4228849975674489</v>
      </c>
      <c r="I333" s="10">
        <f t="shared" si="7"/>
        <v>111.11869176388524</v>
      </c>
    </row>
    <row r="334" spans="1:9" x14ac:dyDescent="0.25">
      <c r="A334" s="16"/>
      <c r="B334" s="3">
        <f>DATE(YEAR(siječanj!B334),MONTH(siječanj!B334)+6,DAY(siječanj!B334))</f>
        <v>44016</v>
      </c>
      <c r="C334" s="8">
        <v>3.4479166666666701</v>
      </c>
      <c r="D334">
        <v>0.94111528517186516</v>
      </c>
      <c r="E334" s="6">
        <v>120.27370891913927</v>
      </c>
      <c r="F334" s="10">
        <v>162.40881245671551</v>
      </c>
      <c r="G334" s="10">
        <v>156.96722425995847</v>
      </c>
      <c r="H334" s="10">
        <v>2.6580861952069239</v>
      </c>
      <c r="I334" s="10">
        <f t="shared" si="7"/>
        <v>113.19142586811365</v>
      </c>
    </row>
    <row r="335" spans="1:9" x14ac:dyDescent="0.25">
      <c r="A335" s="16"/>
      <c r="B335" s="3">
        <f>DATE(YEAR(siječanj!B335),MONTH(siječanj!B335)+6,DAY(siječanj!B335))</f>
        <v>44016</v>
      </c>
      <c r="C335" s="8">
        <v>3.4583333333333299</v>
      </c>
      <c r="D335">
        <v>0.94111528517186516</v>
      </c>
      <c r="E335" s="6">
        <v>121.44515043276172</v>
      </c>
      <c r="F335" s="10">
        <v>160.50605701699254</v>
      </c>
      <c r="G335" s="10">
        <v>161.98888623893669</v>
      </c>
      <c r="H335" s="10">
        <v>2.5773950718688141</v>
      </c>
      <c r="I335" s="10">
        <f t="shared" si="7"/>
        <v>114.29388738226861</v>
      </c>
    </row>
    <row r="336" spans="1:9" x14ac:dyDescent="0.25">
      <c r="A336" s="16"/>
      <c r="B336" s="3">
        <f>DATE(YEAR(siječanj!B336),MONTH(siječanj!B336)+6,DAY(siječanj!B336))</f>
        <v>44016</v>
      </c>
      <c r="C336" s="8">
        <v>3.46875</v>
      </c>
      <c r="D336">
        <v>0.94111528517186516</v>
      </c>
      <c r="E336" s="6">
        <v>123.40617685642863</v>
      </c>
      <c r="F336" s="10">
        <v>156.99781798712164</v>
      </c>
      <c r="G336" s="10">
        <v>160.50833564905912</v>
      </c>
      <c r="H336" s="10">
        <v>2.9726767566294816</v>
      </c>
      <c r="I336" s="10">
        <f t="shared" si="7"/>
        <v>116.13943932420746</v>
      </c>
    </row>
    <row r="337" spans="1:9" x14ac:dyDescent="0.25">
      <c r="A337" s="16"/>
      <c r="B337" s="3">
        <f>DATE(YEAR(siječanj!B337),MONTH(siječanj!B337)+6,DAY(siječanj!B337))</f>
        <v>44016</v>
      </c>
      <c r="C337" s="8">
        <v>3.4791666666666701</v>
      </c>
      <c r="D337">
        <v>0.94111528517186516</v>
      </c>
      <c r="E337" s="6">
        <v>125.79435696071705</v>
      </c>
      <c r="F337" s="10">
        <v>154.39077720487452</v>
      </c>
      <c r="G337" s="10">
        <v>162.51610507597292</v>
      </c>
      <c r="H337" s="10">
        <v>3.7905191764580937</v>
      </c>
      <c r="I337" s="10">
        <f t="shared" si="7"/>
        <v>118.38699212409664</v>
      </c>
    </row>
    <row r="338" spans="1:9" x14ac:dyDescent="0.25">
      <c r="A338" s="16"/>
      <c r="B338" s="3">
        <f>DATE(YEAR(siječanj!B338),MONTH(siječanj!B338)+6,DAY(siječanj!B338))</f>
        <v>44016</v>
      </c>
      <c r="C338" s="8">
        <v>3.4895833333333299</v>
      </c>
      <c r="D338">
        <v>0.94111528517186516</v>
      </c>
      <c r="E338" s="6">
        <v>126.60520720904826</v>
      </c>
      <c r="F338" s="10">
        <v>152.7879686820722</v>
      </c>
      <c r="G338" s="10">
        <v>157.04604191060497</v>
      </c>
      <c r="H338" s="10">
        <v>3.9154262002649851</v>
      </c>
      <c r="I338" s="10">
        <f t="shared" si="7"/>
        <v>119.15009568678653</v>
      </c>
    </row>
    <row r="339" spans="1:9" x14ac:dyDescent="0.25">
      <c r="A339" s="16"/>
      <c r="B339" s="3">
        <f>DATE(YEAR(siječanj!B339),MONTH(siječanj!B339)+6,DAY(siječanj!B339))</f>
        <v>44016</v>
      </c>
      <c r="C339" s="8">
        <v>3.5</v>
      </c>
      <c r="D339">
        <v>0.94111528517186516</v>
      </c>
      <c r="E339" s="6">
        <v>125.90033313550828</v>
      </c>
      <c r="F339" s="10">
        <v>143.5322716001007</v>
      </c>
      <c r="G339" s="10">
        <v>149.27052252784694</v>
      </c>
      <c r="H339" s="10">
        <v>3.7094776561845428</v>
      </c>
      <c r="I339" s="10">
        <f t="shared" si="7"/>
        <v>118.4867279220567</v>
      </c>
    </row>
    <row r="340" spans="1:9" x14ac:dyDescent="0.25">
      <c r="A340" s="16"/>
      <c r="B340" s="3">
        <f>DATE(YEAR(siječanj!B340),MONTH(siječanj!B340)+6,DAY(siječanj!B340))</f>
        <v>44016</v>
      </c>
      <c r="C340" s="8">
        <v>3.5104166666666701</v>
      </c>
      <c r="D340">
        <v>0.94111528517186516</v>
      </c>
      <c r="E340" s="6">
        <v>122.33197143973041</v>
      </c>
      <c r="F340" s="10">
        <v>138.32809177742294</v>
      </c>
      <c r="G340" s="10">
        <v>145.41132504955181</v>
      </c>
      <c r="H340" s="10">
        <v>4.0269372796938718</v>
      </c>
      <c r="I340" s="10">
        <f t="shared" si="7"/>
        <v>115.12848818713834</v>
      </c>
    </row>
    <row r="341" spans="1:9" x14ac:dyDescent="0.25">
      <c r="A341" s="16"/>
      <c r="B341" s="3">
        <f>DATE(YEAR(siječanj!B341),MONTH(siječanj!B341)+6,DAY(siječanj!B341))</f>
        <v>44016</v>
      </c>
      <c r="C341" s="8">
        <v>3.5208333333333299</v>
      </c>
      <c r="D341">
        <v>0.94111528517186516</v>
      </c>
      <c r="E341" s="6">
        <v>123.95141790585909</v>
      </c>
      <c r="F341" s="10">
        <v>135.52138316997406</v>
      </c>
      <c r="G341" s="10">
        <v>149.35594558962887</v>
      </c>
      <c r="H341" s="10">
        <v>5.1028794866352927</v>
      </c>
      <c r="I341" s="10">
        <f t="shared" si="7"/>
        <v>116.65257400992961</v>
      </c>
    </row>
    <row r="342" spans="1:9" x14ac:dyDescent="0.25">
      <c r="A342" s="16"/>
      <c r="B342" s="3">
        <f>DATE(YEAR(siječanj!B342),MONTH(siječanj!B342)+6,DAY(siječanj!B342))</f>
        <v>44016</v>
      </c>
      <c r="C342" s="8">
        <v>3.53125</v>
      </c>
      <c r="D342">
        <v>0.94111528517186516</v>
      </c>
      <c r="E342" s="6">
        <v>126.07087586599418</v>
      </c>
      <c r="F342" s="10">
        <v>133.35313328515889</v>
      </c>
      <c r="G342" s="10">
        <v>146.96251839491606</v>
      </c>
      <c r="H342" s="10">
        <v>5.0240860971270207</v>
      </c>
      <c r="I342" s="10">
        <f t="shared" si="7"/>
        <v>118.64722829249193</v>
      </c>
    </row>
    <row r="343" spans="1:9" x14ac:dyDescent="0.25">
      <c r="A343" s="16"/>
      <c r="B343" s="3">
        <f>DATE(YEAR(siječanj!B343),MONTH(siječanj!B343)+6,DAY(siječanj!B343))</f>
        <v>44016</v>
      </c>
      <c r="C343" s="8">
        <v>3.5416666666666701</v>
      </c>
      <c r="D343">
        <v>0.94111528517186516</v>
      </c>
      <c r="E343" s="6">
        <v>125.85613129885185</v>
      </c>
      <c r="F343" s="10">
        <v>131.25452298936105</v>
      </c>
      <c r="G343" s="10">
        <v>149.14922896859304</v>
      </c>
      <c r="H343" s="10">
        <v>3.3673275272499823</v>
      </c>
      <c r="I343" s="10">
        <f t="shared" si="7"/>
        <v>118.44512889794666</v>
      </c>
    </row>
    <row r="344" spans="1:9" x14ac:dyDescent="0.25">
      <c r="A344" s="16"/>
      <c r="B344" s="3">
        <f>DATE(YEAR(siječanj!B344),MONTH(siječanj!B344)+6,DAY(siječanj!B344))</f>
        <v>44016</v>
      </c>
      <c r="C344" s="8">
        <v>3.5520833333333299</v>
      </c>
      <c r="D344">
        <v>0.94111528517186516</v>
      </c>
      <c r="E344" s="6">
        <v>124.05228626872713</v>
      </c>
      <c r="F344" s="10">
        <v>130.75553109874005</v>
      </c>
      <c r="G344" s="10">
        <v>145.38010310018242</v>
      </c>
      <c r="H344" s="10">
        <v>3.3288617303371524</v>
      </c>
      <c r="I344" s="10">
        <f t="shared" si="7"/>
        <v>116.74750276801498</v>
      </c>
    </row>
    <row r="345" spans="1:9" x14ac:dyDescent="0.25">
      <c r="A345" s="16"/>
      <c r="B345" s="3">
        <f>DATE(YEAR(siječanj!B345),MONTH(siječanj!B345)+6,DAY(siječanj!B345))</f>
        <v>44016</v>
      </c>
      <c r="C345" s="8">
        <v>3.5625</v>
      </c>
      <c r="D345">
        <v>0.94111528517186516</v>
      </c>
      <c r="E345" s="6">
        <v>124.32471117933878</v>
      </c>
      <c r="F345" s="10">
        <v>128.75395787274374</v>
      </c>
      <c r="G345" s="10">
        <v>143.1234566378694</v>
      </c>
      <c r="H345" s="10">
        <v>3.8984713810298683</v>
      </c>
      <c r="I345" s="10">
        <f t="shared" si="7"/>
        <v>117.00388601545319</v>
      </c>
    </row>
    <row r="346" spans="1:9" x14ac:dyDescent="0.25">
      <c r="A346" s="16"/>
      <c r="B346" s="3">
        <f>DATE(YEAR(siječanj!B346),MONTH(siječanj!B346)+6,DAY(siječanj!B346))</f>
        <v>44016</v>
      </c>
      <c r="C346" s="8">
        <v>3.5729166666666701</v>
      </c>
      <c r="D346">
        <v>0.94111528517186516</v>
      </c>
      <c r="E346" s="6">
        <v>121.89465376944214</v>
      </c>
      <c r="F346" s="10">
        <v>128.97146081112865</v>
      </c>
      <c r="G346" s="10">
        <v>136.98438593114048</v>
      </c>
      <c r="H346" s="10">
        <v>3.2923625487030068</v>
      </c>
      <c r="I346" s="10">
        <f t="shared" si="7"/>
        <v>114.71692184315431</v>
      </c>
    </row>
    <row r="347" spans="1:9" x14ac:dyDescent="0.25">
      <c r="A347" s="16"/>
      <c r="B347" s="3">
        <f>DATE(YEAR(siječanj!B347),MONTH(siječanj!B347)+6,DAY(siječanj!B347))</f>
        <v>44016</v>
      </c>
      <c r="C347" s="8">
        <v>3.5833333333333299</v>
      </c>
      <c r="D347">
        <v>0.94111528517186516</v>
      </c>
      <c r="E347" s="6">
        <v>121.05963673911511</v>
      </c>
      <c r="F347" s="10">
        <v>124.36798532777145</v>
      </c>
      <c r="G347" s="10">
        <v>141.04471698043074</v>
      </c>
      <c r="H347" s="10">
        <v>3.3500642389178541</v>
      </c>
      <c r="I347" s="10">
        <f t="shared" si="7"/>
        <v>113.93107455253472</v>
      </c>
    </row>
    <row r="348" spans="1:9" x14ac:dyDescent="0.25">
      <c r="A348" s="16"/>
      <c r="B348" s="3">
        <f>DATE(YEAR(siječanj!B348),MONTH(siječanj!B348)+6,DAY(siječanj!B348))</f>
        <v>44016</v>
      </c>
      <c r="C348" s="8">
        <v>3.59375</v>
      </c>
      <c r="D348">
        <v>0.94111528517186516</v>
      </c>
      <c r="E348" s="6">
        <v>120.66523600878256</v>
      </c>
      <c r="F348" s="10">
        <v>125.08073106985574</v>
      </c>
      <c r="G348" s="10">
        <v>141.10209300327418</v>
      </c>
      <c r="H348" s="10">
        <v>2.6325860831872694</v>
      </c>
      <c r="I348" s="10">
        <f t="shared" si="7"/>
        <v>113.55989799673581</v>
      </c>
    </row>
    <row r="349" spans="1:9" x14ac:dyDescent="0.25">
      <c r="A349" s="16"/>
      <c r="B349" s="3">
        <f>DATE(YEAR(siječanj!B349),MONTH(siječanj!B349)+6,DAY(siječanj!B349))</f>
        <v>44016</v>
      </c>
      <c r="C349" s="8">
        <v>3.6041666666666701</v>
      </c>
      <c r="D349">
        <v>0.94111528517186516</v>
      </c>
      <c r="E349" s="6">
        <v>119.1994280371016</v>
      </c>
      <c r="F349" s="10">
        <v>124.44756658498358</v>
      </c>
      <c r="G349" s="10">
        <v>140.4244153605982</v>
      </c>
      <c r="H349" s="10">
        <v>2.0806689820296431</v>
      </c>
      <c r="I349" s="10">
        <f t="shared" si="7"/>
        <v>112.18040370946009</v>
      </c>
    </row>
    <row r="350" spans="1:9" x14ac:dyDescent="0.25">
      <c r="A350" s="16"/>
      <c r="B350" s="3">
        <f>DATE(YEAR(siječanj!B350),MONTH(siječanj!B350)+6,DAY(siječanj!B350))</f>
        <v>44016</v>
      </c>
      <c r="C350" s="8">
        <v>3.6145833333333299</v>
      </c>
      <c r="D350">
        <v>0.94111528517186516</v>
      </c>
      <c r="E350" s="6">
        <v>120.49682418117129</v>
      </c>
      <c r="F350" s="10">
        <v>124.20786058763034</v>
      </c>
      <c r="G350" s="10">
        <v>140.78841584630069</v>
      </c>
      <c r="H350" s="10">
        <v>2.4526867061535258</v>
      </c>
      <c r="I350" s="10">
        <f t="shared" si="7"/>
        <v>113.40140305156712</v>
      </c>
    </row>
    <row r="351" spans="1:9" x14ac:dyDescent="0.25">
      <c r="A351" s="16"/>
      <c r="B351" s="3">
        <f>DATE(YEAR(siječanj!B351),MONTH(siječanj!B351)+6,DAY(siječanj!B351))</f>
        <v>44016</v>
      </c>
      <c r="C351" s="8">
        <v>3.625</v>
      </c>
      <c r="D351">
        <v>0.94111528517186516</v>
      </c>
      <c r="E351" s="6">
        <v>119.10351655547782</v>
      </c>
      <c r="F351" s="10">
        <v>124.28126523412065</v>
      </c>
      <c r="G351" s="10">
        <v>136.70838837154488</v>
      </c>
      <c r="H351" s="10">
        <v>2.4373081739869589</v>
      </c>
      <c r="I351" s="10">
        <f t="shared" si="7"/>
        <v>112.09013994808048</v>
      </c>
    </row>
    <row r="352" spans="1:9" x14ac:dyDescent="0.25">
      <c r="A352" s="16"/>
      <c r="B352" s="3">
        <f>DATE(YEAR(siječanj!B352),MONTH(siječanj!B352)+6,DAY(siječanj!B352))</f>
        <v>44016</v>
      </c>
      <c r="C352" s="8">
        <v>3.6354166666666701</v>
      </c>
      <c r="D352">
        <v>0.94111528517186516</v>
      </c>
      <c r="E352" s="6">
        <v>119.50307772487821</v>
      </c>
      <c r="F352" s="10">
        <v>122.22783562799836</v>
      </c>
      <c r="G352" s="10">
        <v>136.43425182862953</v>
      </c>
      <c r="H352" s="10">
        <v>2.2805250118736322</v>
      </c>
      <c r="I352" s="10">
        <f t="shared" si="7"/>
        <v>112.46617307196432</v>
      </c>
    </row>
    <row r="353" spans="1:9" x14ac:dyDescent="0.25">
      <c r="A353" s="16"/>
      <c r="B353" s="3">
        <f>DATE(YEAR(siječanj!B353),MONTH(siječanj!B353)+6,DAY(siječanj!B353))</f>
        <v>44016</v>
      </c>
      <c r="C353" s="8">
        <v>3.6458333333333299</v>
      </c>
      <c r="D353">
        <v>0.94111528517186516</v>
      </c>
      <c r="E353" s="6">
        <v>118.92037508516273</v>
      </c>
      <c r="F353" s="10">
        <v>121.99978813310646</v>
      </c>
      <c r="G353" s="10">
        <v>131.87081129358765</v>
      </c>
      <c r="H353" s="10">
        <v>2.2504128376268087</v>
      </c>
      <c r="I353" s="10">
        <f t="shared" si="7"/>
        <v>111.91778271101809</v>
      </c>
    </row>
    <row r="354" spans="1:9" x14ac:dyDescent="0.25">
      <c r="A354" s="16"/>
      <c r="B354" s="3">
        <f>DATE(YEAR(siječanj!B354),MONTH(siječanj!B354)+6,DAY(siječanj!B354))</f>
        <v>44016</v>
      </c>
      <c r="C354" s="8">
        <v>3.65625</v>
      </c>
      <c r="D354">
        <v>0.94111528517186516</v>
      </c>
      <c r="E354" s="6">
        <v>118.9601890095158</v>
      </c>
      <c r="F354" s="10">
        <v>121.25030213771761</v>
      </c>
      <c r="G354" s="10">
        <v>132.5461926173985</v>
      </c>
      <c r="H354" s="10">
        <v>2.3810579856072422</v>
      </c>
      <c r="I354" s="10">
        <f t="shared" si="7"/>
        <v>111.95525220378944</v>
      </c>
    </row>
    <row r="355" spans="1:9" x14ac:dyDescent="0.25">
      <c r="A355" s="16"/>
      <c r="B355" s="3">
        <f>DATE(YEAR(siječanj!B355),MONTH(siječanj!B355)+6,DAY(siječanj!B355))</f>
        <v>44016</v>
      </c>
      <c r="C355" s="8">
        <v>3.6666666666666701</v>
      </c>
      <c r="D355">
        <v>0.94111528517186516</v>
      </c>
      <c r="E355" s="6">
        <v>116.26486894550092</v>
      </c>
      <c r="F355" s="10">
        <v>124.28157665987133</v>
      </c>
      <c r="G355" s="10">
        <v>130.4690703671605</v>
      </c>
      <c r="H355" s="10">
        <v>2.6325112120472181</v>
      </c>
      <c r="I355" s="10">
        <f t="shared" si="7"/>
        <v>109.41864529311464</v>
      </c>
    </row>
    <row r="356" spans="1:9" x14ac:dyDescent="0.25">
      <c r="A356" s="16"/>
      <c r="B356" s="3">
        <f>DATE(YEAR(siječanj!B356),MONTH(siječanj!B356)+6,DAY(siječanj!B356))</f>
        <v>44016</v>
      </c>
      <c r="C356" s="8">
        <v>3.6770833333333299</v>
      </c>
      <c r="D356">
        <v>0.94111528517186516</v>
      </c>
      <c r="E356" s="6">
        <v>116.77554091167052</v>
      </c>
      <c r="F356" s="10">
        <v>123.553471240058</v>
      </c>
      <c r="G356" s="10">
        <v>134.44758856728455</v>
      </c>
      <c r="H356" s="10">
        <v>2.0584382431255679</v>
      </c>
      <c r="I356" s="10">
        <f t="shared" si="7"/>
        <v>109.8992464861856</v>
      </c>
    </row>
    <row r="357" spans="1:9" x14ac:dyDescent="0.25">
      <c r="A357" s="16"/>
      <c r="B357" s="3">
        <f>DATE(YEAR(siječanj!B357),MONTH(siječanj!B357)+6,DAY(siječanj!B357))</f>
        <v>44016</v>
      </c>
      <c r="C357" s="8">
        <v>3.6875</v>
      </c>
      <c r="D357">
        <v>0.94111528517186516</v>
      </c>
      <c r="E357" s="6">
        <v>116.42273647785318</v>
      </c>
      <c r="F357" s="10">
        <v>119.15674252877376</v>
      </c>
      <c r="G357" s="10">
        <v>130.35434228306178</v>
      </c>
      <c r="H357" s="10">
        <v>2.2477733803695283</v>
      </c>
      <c r="I357" s="10">
        <f t="shared" si="7"/>
        <v>109.5672168408437</v>
      </c>
    </row>
    <row r="358" spans="1:9" x14ac:dyDescent="0.25">
      <c r="A358" s="16"/>
      <c r="B358" s="3">
        <f>DATE(YEAR(siječanj!B358),MONTH(siječanj!B358)+6,DAY(siječanj!B358))</f>
        <v>44016</v>
      </c>
      <c r="C358" s="8">
        <v>3.6979166666666701</v>
      </c>
      <c r="D358">
        <v>0.94111528517186516</v>
      </c>
      <c r="E358" s="6">
        <v>118.6859698111621</v>
      </c>
      <c r="F358" s="10">
        <v>120.48673810134292</v>
      </c>
      <c r="G358" s="10">
        <v>129.2222051657902</v>
      </c>
      <c r="H358" s="10">
        <v>2.882404123928521</v>
      </c>
      <c r="I358" s="10">
        <f t="shared" si="7"/>
        <v>111.69718032473119</v>
      </c>
    </row>
    <row r="359" spans="1:9" x14ac:dyDescent="0.25">
      <c r="A359" s="16"/>
      <c r="B359" s="3">
        <f>DATE(YEAR(siječanj!B359),MONTH(siječanj!B359)+6,DAY(siječanj!B359))</f>
        <v>44016</v>
      </c>
      <c r="C359" s="8">
        <v>3.7083333333333299</v>
      </c>
      <c r="D359">
        <v>0.94111528517186516</v>
      </c>
      <c r="E359" s="6">
        <v>118.06598927968528</v>
      </c>
      <c r="F359" s="10">
        <v>119.06300737045703</v>
      </c>
      <c r="G359" s="10">
        <v>131.04736732295274</v>
      </c>
      <c r="H359" s="10">
        <v>2.8459448735690693</v>
      </c>
      <c r="I359" s="10">
        <f t="shared" si="7"/>
        <v>111.11370717004939</v>
      </c>
    </row>
    <row r="360" spans="1:9" x14ac:dyDescent="0.25">
      <c r="A360" s="16"/>
      <c r="B360" s="3">
        <f>DATE(YEAR(siječanj!B360),MONTH(siječanj!B360)+6,DAY(siječanj!B360))</f>
        <v>44016</v>
      </c>
      <c r="C360" s="8">
        <v>3.71875</v>
      </c>
      <c r="D360">
        <v>0.94111528517186516</v>
      </c>
      <c r="E360" s="6">
        <v>118.01508592229213</v>
      </c>
      <c r="F360" s="10">
        <v>120.19220120868091</v>
      </c>
      <c r="G360" s="10">
        <v>133.95261004711443</v>
      </c>
      <c r="H360" s="10">
        <v>2.3537619645082208</v>
      </c>
      <c r="I360" s="10">
        <f t="shared" si="7"/>
        <v>111.06580124234013</v>
      </c>
    </row>
    <row r="361" spans="1:9" x14ac:dyDescent="0.25">
      <c r="A361" s="16"/>
      <c r="B361" s="3">
        <f>DATE(YEAR(siječanj!B361),MONTH(siječanj!B361)+6,DAY(siječanj!B361))</f>
        <v>44016</v>
      </c>
      <c r="C361" s="8">
        <v>3.7291666666666701</v>
      </c>
      <c r="D361">
        <v>0.94111528517186516</v>
      </c>
      <c r="E361" s="6">
        <v>118.57058628602866</v>
      </c>
      <c r="F361" s="10">
        <v>121.93706778544714</v>
      </c>
      <c r="G361" s="10">
        <v>132.25886122660435</v>
      </c>
      <c r="H361" s="10">
        <v>2.5657561035773497</v>
      </c>
      <c r="I361" s="10">
        <f t="shared" si="7"/>
        <v>111.5885911255711</v>
      </c>
    </row>
    <row r="362" spans="1:9" x14ac:dyDescent="0.25">
      <c r="A362" s="16"/>
      <c r="B362" s="3">
        <f>DATE(YEAR(siječanj!B362),MONTH(siječanj!B362)+6,DAY(siječanj!B362))</f>
        <v>44016</v>
      </c>
      <c r="C362" s="8">
        <v>3.7395833333333299</v>
      </c>
      <c r="D362">
        <v>0.94111528517186516</v>
      </c>
      <c r="E362" s="6">
        <v>120.20223331302441</v>
      </c>
      <c r="F362" s="10">
        <v>125.31729086859956</v>
      </c>
      <c r="G362" s="10">
        <v>133.77785818468084</v>
      </c>
      <c r="H362" s="10">
        <v>2.4966041203439682</v>
      </c>
      <c r="I362" s="10">
        <f t="shared" si="7"/>
        <v>113.12415908268204</v>
      </c>
    </row>
    <row r="363" spans="1:9" x14ac:dyDescent="0.25">
      <c r="A363" s="16"/>
      <c r="B363" s="3">
        <f>DATE(YEAR(siječanj!B363),MONTH(siječanj!B363)+6,DAY(siječanj!B363))</f>
        <v>44016</v>
      </c>
      <c r="C363" s="8">
        <v>3.75</v>
      </c>
      <c r="D363">
        <v>0.94111528517186516</v>
      </c>
      <c r="E363" s="6">
        <v>120.26676511494432</v>
      </c>
      <c r="F363" s="10">
        <v>123.19173825273012</v>
      </c>
      <c r="G363" s="10">
        <v>133.43234805783996</v>
      </c>
      <c r="H363" s="10">
        <v>2.5606169485242192</v>
      </c>
      <c r="I363" s="10">
        <f t="shared" si="7"/>
        <v>113.18489094784854</v>
      </c>
    </row>
    <row r="364" spans="1:9" x14ac:dyDescent="0.25">
      <c r="A364" s="16"/>
      <c r="B364" s="3">
        <f>DATE(YEAR(siječanj!B364),MONTH(siječanj!B364)+6,DAY(siječanj!B364))</f>
        <v>44016</v>
      </c>
      <c r="C364" s="8">
        <v>3.7604166666666701</v>
      </c>
      <c r="D364">
        <v>0.94111528517186516</v>
      </c>
      <c r="E364" s="6">
        <v>123.33315917567988</v>
      </c>
      <c r="F364" s="10">
        <v>124.53354404799813</v>
      </c>
      <c r="G364" s="10">
        <v>133.09760467127791</v>
      </c>
      <c r="H364" s="10">
        <v>3.7802638268347808</v>
      </c>
      <c r="I364" s="10">
        <f t="shared" si="7"/>
        <v>116.07072126876702</v>
      </c>
    </row>
    <row r="365" spans="1:9" x14ac:dyDescent="0.25">
      <c r="A365" s="16"/>
      <c r="B365" s="3">
        <f>DATE(YEAR(siječanj!B365),MONTH(siječanj!B365)+6,DAY(siječanj!B365))</f>
        <v>44016</v>
      </c>
      <c r="C365" s="8">
        <v>3.7708333333333299</v>
      </c>
      <c r="D365">
        <v>0.94111528517186516</v>
      </c>
      <c r="E365" s="6">
        <v>127.966425185068</v>
      </c>
      <c r="F365" s="10">
        <v>128.77875614630105</v>
      </c>
      <c r="G365" s="10">
        <v>136.79883138604583</v>
      </c>
      <c r="H365" s="10">
        <v>6.7394637782550024</v>
      </c>
      <c r="I365" s="10">
        <f t="shared" si="7"/>
        <v>120.43115873046942</v>
      </c>
    </row>
    <row r="366" spans="1:9" x14ac:dyDescent="0.25">
      <c r="A366" s="16"/>
      <c r="B366" s="3">
        <f>DATE(YEAR(siječanj!B366),MONTH(siječanj!B366)+6,DAY(siječanj!B366))</f>
        <v>44016</v>
      </c>
      <c r="C366" s="8">
        <v>3.78125</v>
      </c>
      <c r="D366">
        <v>0.94111528517186516</v>
      </c>
      <c r="E366" s="6">
        <v>128.64983532732265</v>
      </c>
      <c r="F366" s="10">
        <v>129.69561751212888</v>
      </c>
      <c r="G366" s="10">
        <v>139.51655072128594</v>
      </c>
      <c r="H366" s="10">
        <v>16.18230380347498</v>
      </c>
      <c r="I366" s="10">
        <f t="shared" si="7"/>
        <v>121.07432646138675</v>
      </c>
    </row>
    <row r="367" spans="1:9" x14ac:dyDescent="0.25">
      <c r="A367" s="16"/>
      <c r="B367" s="3">
        <f>DATE(YEAR(siječanj!B367),MONTH(siječanj!B367)+6,DAY(siječanj!B367))</f>
        <v>44016</v>
      </c>
      <c r="C367" s="8">
        <v>3.7916666666666701</v>
      </c>
      <c r="D367">
        <v>0.94111528517186516</v>
      </c>
      <c r="E367" s="6">
        <v>132.36587176980126</v>
      </c>
      <c r="F367" s="10">
        <v>131.08530302024496</v>
      </c>
      <c r="G367" s="10">
        <v>141.64529022601351</v>
      </c>
      <c r="H367" s="10">
        <v>28.419871851059504</v>
      </c>
      <c r="I367" s="10">
        <f t="shared" si="7"/>
        <v>124.57154515765905</v>
      </c>
    </row>
    <row r="368" spans="1:9" x14ac:dyDescent="0.25">
      <c r="A368" s="16"/>
      <c r="B368" s="3">
        <f>DATE(YEAR(siječanj!B368),MONTH(siječanj!B368)+6,DAY(siječanj!B368))</f>
        <v>44016</v>
      </c>
      <c r="C368" s="8">
        <v>3.8020833333333299</v>
      </c>
      <c r="D368">
        <v>0.94111528517186516</v>
      </c>
      <c r="E368" s="6">
        <v>136.67117633652796</v>
      </c>
      <c r="F368" s="10">
        <v>132.01721263805118</v>
      </c>
      <c r="G368" s="10">
        <v>149.50683570385547</v>
      </c>
      <c r="H368" s="10">
        <v>43.828015054375619</v>
      </c>
      <c r="I368" s="10">
        <f t="shared" si="7"/>
        <v>128.62333309272577</v>
      </c>
    </row>
    <row r="369" spans="1:9" x14ac:dyDescent="0.25">
      <c r="A369" s="16"/>
      <c r="B369" s="3">
        <f>DATE(YEAR(siječanj!B369),MONTH(siječanj!B369)+6,DAY(siječanj!B369))</f>
        <v>44016</v>
      </c>
      <c r="C369" s="8">
        <v>3.8125</v>
      </c>
      <c r="D369">
        <v>0.94111528517186516</v>
      </c>
      <c r="E369" s="6">
        <v>140.08616465951121</v>
      </c>
      <c r="F369" s="10">
        <v>136.48573696278052</v>
      </c>
      <c r="G369" s="10">
        <v>154.72725106940518</v>
      </c>
      <c r="H369" s="10">
        <v>62.173339105963755</v>
      </c>
      <c r="I369" s="10">
        <f t="shared" si="7"/>
        <v>131.83723080216876</v>
      </c>
    </row>
    <row r="370" spans="1:9" x14ac:dyDescent="0.25">
      <c r="A370" s="16"/>
      <c r="B370" s="3">
        <f>DATE(YEAR(siječanj!B370),MONTH(siječanj!B370)+6,DAY(siječanj!B370))</f>
        <v>44016</v>
      </c>
      <c r="C370" s="8">
        <v>3.8229166666666701</v>
      </c>
      <c r="D370">
        <v>0.94111528517186516</v>
      </c>
      <c r="E370" s="6">
        <v>142.80377678761542</v>
      </c>
      <c r="F370" s="10">
        <v>137.05251985110399</v>
      </c>
      <c r="G370" s="10">
        <v>152.47400315901251</v>
      </c>
      <c r="H370" s="10">
        <v>87.098801149777429</v>
      </c>
      <c r="I370" s="10">
        <f t="shared" si="7"/>
        <v>134.39481711509606</v>
      </c>
    </row>
    <row r="371" spans="1:9" x14ac:dyDescent="0.25">
      <c r="A371" s="16"/>
      <c r="B371" s="3">
        <f>DATE(YEAR(siječanj!B371),MONTH(siječanj!B371)+6,DAY(siječanj!B371))</f>
        <v>44016</v>
      </c>
      <c r="C371" s="8">
        <v>3.8333333333333299</v>
      </c>
      <c r="D371">
        <v>0.94111528517186516</v>
      </c>
      <c r="E371" s="6">
        <v>147.38181110520659</v>
      </c>
      <c r="F371" s="10">
        <v>133.45400328727646</v>
      </c>
      <c r="G371" s="10">
        <v>150.01268479785313</v>
      </c>
      <c r="H371" s="10">
        <v>132.64448294560285</v>
      </c>
      <c r="I371" s="10">
        <f t="shared" si="7"/>
        <v>138.70327518742246</v>
      </c>
    </row>
    <row r="372" spans="1:9" x14ac:dyDescent="0.25">
      <c r="A372" s="16"/>
      <c r="B372" s="3">
        <f>DATE(YEAR(siječanj!B372),MONTH(siječanj!B372)+6,DAY(siječanj!B372))</f>
        <v>44016</v>
      </c>
      <c r="C372" s="8">
        <v>3.84375</v>
      </c>
      <c r="D372">
        <v>0.94111528517186516</v>
      </c>
      <c r="E372" s="6">
        <v>151.10591042342708</v>
      </c>
      <c r="F372" s="10">
        <v>116.90732630952826</v>
      </c>
      <c r="G372" s="10">
        <v>137.06567561896526</v>
      </c>
      <c r="H372" s="10">
        <v>201.83541314775727</v>
      </c>
      <c r="I372" s="10">
        <f t="shared" si="7"/>
        <v>142.20808197929787</v>
      </c>
    </row>
    <row r="373" spans="1:9" x14ac:dyDescent="0.25">
      <c r="A373" s="16"/>
      <c r="B373" s="3">
        <f>DATE(YEAR(siječanj!B373),MONTH(siječanj!B373)+6,DAY(siječanj!B373))</f>
        <v>44016</v>
      </c>
      <c r="C373" s="8">
        <v>3.8541666666666701</v>
      </c>
      <c r="D373">
        <v>0.94111528517186516</v>
      </c>
      <c r="E373" s="6">
        <v>155.45912852995352</v>
      </c>
      <c r="F373" s="10">
        <v>109.98225570024877</v>
      </c>
      <c r="G373" s="10">
        <v>129.84268649753395</v>
      </c>
      <c r="H373" s="10">
        <v>230.63760399352986</v>
      </c>
      <c r="I373" s="10">
        <f t="shared" si="7"/>
        <v>146.30496207903684</v>
      </c>
    </row>
    <row r="374" spans="1:9" x14ac:dyDescent="0.25">
      <c r="A374" s="16"/>
      <c r="B374" s="3">
        <f>DATE(YEAR(siječanj!B374),MONTH(siječanj!B374)+6,DAY(siječanj!B374))</f>
        <v>44016</v>
      </c>
      <c r="C374" s="8">
        <v>3.8645833333333299</v>
      </c>
      <c r="D374">
        <v>0.94111528517186516</v>
      </c>
      <c r="E374" s="6">
        <v>152.21351024579965</v>
      </c>
      <c r="F374" s="10">
        <v>106.39089793604904</v>
      </c>
      <c r="G374" s="10">
        <v>125.56960450059012</v>
      </c>
      <c r="H374" s="10">
        <v>231.68635499896834</v>
      </c>
      <c r="I374" s="10">
        <f t="shared" si="7"/>
        <v>143.25046110198636</v>
      </c>
    </row>
    <row r="375" spans="1:9" x14ac:dyDescent="0.25">
      <c r="A375" s="16"/>
      <c r="B375" s="3">
        <f>DATE(YEAR(siječanj!B375),MONTH(siječanj!B375)+6,DAY(siječanj!B375))</f>
        <v>44016</v>
      </c>
      <c r="C375" s="8">
        <v>3.875</v>
      </c>
      <c r="D375">
        <v>0.94111528517186516</v>
      </c>
      <c r="E375" s="6">
        <v>154.49153677157193</v>
      </c>
      <c r="F375" s="10">
        <v>104.27711162386234</v>
      </c>
      <c r="G375" s="10">
        <v>121.07407909358301</v>
      </c>
      <c r="H375" s="10">
        <v>234.12916670089001</v>
      </c>
      <c r="I375" s="10">
        <f t="shared" si="7"/>
        <v>145.39434668541762</v>
      </c>
    </row>
    <row r="376" spans="1:9" x14ac:dyDescent="0.25">
      <c r="A376" s="16"/>
      <c r="B376" s="3">
        <f>DATE(YEAR(siječanj!B376),MONTH(siječanj!B376)+6,DAY(siječanj!B376))</f>
        <v>44016</v>
      </c>
      <c r="C376" s="8">
        <v>3.8854166666666701</v>
      </c>
      <c r="D376">
        <v>0.94111528517186516</v>
      </c>
      <c r="E376" s="6">
        <v>157.62789415273826</v>
      </c>
      <c r="F376" s="10">
        <v>102.79979969330823</v>
      </c>
      <c r="G376" s="10">
        <v>109.17913539153997</v>
      </c>
      <c r="H376" s="10">
        <v>241.33972069063057</v>
      </c>
      <c r="I376" s="10">
        <f t="shared" si="7"/>
        <v>148.34602055659485</v>
      </c>
    </row>
    <row r="377" spans="1:9" x14ac:dyDescent="0.25">
      <c r="A377" s="16"/>
      <c r="B377" s="3">
        <f>DATE(YEAR(siječanj!B377),MONTH(siječanj!B377)+6,DAY(siječanj!B377))</f>
        <v>44016</v>
      </c>
      <c r="C377" s="8">
        <v>3.8958333333333299</v>
      </c>
      <c r="D377">
        <v>0.94111528517186516</v>
      </c>
      <c r="E377" s="6">
        <v>158.75924073291466</v>
      </c>
      <c r="F377" s="10">
        <v>101.15974784483485</v>
      </c>
      <c r="G377" s="10">
        <v>103.10747262589649</v>
      </c>
      <c r="H377" s="10">
        <v>247.3140263746065</v>
      </c>
      <c r="I377" s="10">
        <f t="shared" si="7"/>
        <v>149.41074811602579</v>
      </c>
    </row>
    <row r="378" spans="1:9" x14ac:dyDescent="0.25">
      <c r="A378" s="16"/>
      <c r="B378" s="3">
        <f>DATE(YEAR(siječanj!B378),MONTH(siječanj!B378)+6,DAY(siječanj!B378))</f>
        <v>44016</v>
      </c>
      <c r="C378" s="8">
        <v>3.90625</v>
      </c>
      <c r="D378">
        <v>0.94111528517186516</v>
      </c>
      <c r="E378" s="6">
        <v>155.69435101414328</v>
      </c>
      <c r="F378" s="10">
        <v>102.13132431947439</v>
      </c>
      <c r="G378" s="10">
        <v>96.416007440173715</v>
      </c>
      <c r="H378" s="10">
        <v>246.61566831148133</v>
      </c>
      <c r="I378" s="10">
        <f t="shared" si="7"/>
        <v>146.52633355432391</v>
      </c>
    </row>
    <row r="379" spans="1:9" x14ac:dyDescent="0.25">
      <c r="A379" s="16"/>
      <c r="B379" s="3">
        <f>DATE(YEAR(siječanj!B379),MONTH(siječanj!B379)+6,DAY(siječanj!B379))</f>
        <v>44016</v>
      </c>
      <c r="C379" s="8">
        <v>3.9166666666666701</v>
      </c>
      <c r="D379">
        <v>0.94111528517186516</v>
      </c>
      <c r="E379" s="6">
        <v>153.64842012579825</v>
      </c>
      <c r="F379" s="10">
        <v>100.52707046177785</v>
      </c>
      <c r="G379" s="10">
        <v>93.717748908115652</v>
      </c>
      <c r="H379" s="10">
        <v>242.49805908633954</v>
      </c>
      <c r="I379" s="10">
        <f t="shared" si="7"/>
        <v>144.60087672289717</v>
      </c>
    </row>
    <row r="380" spans="1:9" x14ac:dyDescent="0.25">
      <c r="A380" s="16"/>
      <c r="B380" s="3">
        <f>DATE(YEAR(siječanj!B380),MONTH(siječanj!B380)+6,DAY(siječanj!B380))</f>
        <v>44016</v>
      </c>
      <c r="C380" s="8">
        <v>3.9270833333333299</v>
      </c>
      <c r="D380">
        <v>0.94111528517186516</v>
      </c>
      <c r="E380" s="6">
        <v>146.69479054223797</v>
      </c>
      <c r="F380" s="10">
        <v>98.842760222967513</v>
      </c>
      <c r="G380" s="10">
        <v>89.460174052307849</v>
      </c>
      <c r="H380" s="10">
        <v>242.32887227202437</v>
      </c>
      <c r="I380" s="10">
        <f t="shared" si="7"/>
        <v>138.0567096343853</v>
      </c>
    </row>
    <row r="381" spans="1:9" x14ac:dyDescent="0.25">
      <c r="A381" s="16"/>
      <c r="B381" s="3">
        <f>DATE(YEAR(siječanj!B381),MONTH(siječanj!B381)+6,DAY(siječanj!B381))</f>
        <v>44016</v>
      </c>
      <c r="C381" s="8">
        <v>3.9375</v>
      </c>
      <c r="D381">
        <v>0.94111528517186516</v>
      </c>
      <c r="E381" s="6">
        <v>136.41017052333407</v>
      </c>
      <c r="F381" s="10">
        <v>94.415308163587397</v>
      </c>
      <c r="G381" s="10">
        <v>87.40944149782743</v>
      </c>
      <c r="H381" s="10">
        <v>241.67796853574566</v>
      </c>
      <c r="I381" s="10">
        <f t="shared" si="7"/>
        <v>128.37769653241031</v>
      </c>
    </row>
    <row r="382" spans="1:9" x14ac:dyDescent="0.25">
      <c r="A382" s="16"/>
      <c r="B382" s="3">
        <f>DATE(YEAR(siječanj!B382),MONTH(siječanj!B382)+6,DAY(siječanj!B382))</f>
        <v>44016</v>
      </c>
      <c r="C382" s="8">
        <v>3.9479166666666701</v>
      </c>
      <c r="D382">
        <v>0.94111528517186516</v>
      </c>
      <c r="E382" s="6">
        <v>125.14381594565549</v>
      </c>
      <c r="F382" s="10">
        <v>90.790448175362627</v>
      </c>
      <c r="G382" s="10">
        <v>84.765192385476638</v>
      </c>
      <c r="H382" s="10">
        <v>239.04974194947309</v>
      </c>
      <c r="I382" s="10">
        <f t="shared" si="7"/>
        <v>117.77475803119097</v>
      </c>
    </row>
    <row r="383" spans="1:9" x14ac:dyDescent="0.25">
      <c r="A383" s="16"/>
      <c r="B383" s="3">
        <f>DATE(YEAR(siječanj!B383),MONTH(siječanj!B383)+6,DAY(siječanj!B383))</f>
        <v>44016</v>
      </c>
      <c r="C383" s="8">
        <v>3.9583333333333299</v>
      </c>
      <c r="D383">
        <v>0.94111528517186516</v>
      </c>
      <c r="E383" s="6">
        <v>114.27085523180676</v>
      </c>
      <c r="F383" s="10">
        <v>87.331486281580055</v>
      </c>
      <c r="G383" s="10">
        <v>86.560162941560577</v>
      </c>
      <c r="H383" s="10">
        <v>239.89480651754255</v>
      </c>
      <c r="I383" s="10">
        <f t="shared" si="7"/>
        <v>107.54204850831474</v>
      </c>
    </row>
    <row r="384" spans="1:9" x14ac:dyDescent="0.25">
      <c r="A384" s="16"/>
      <c r="B384" s="3">
        <f>DATE(YEAR(siječanj!B384),MONTH(siječanj!B384)+6,DAY(siječanj!B384))</f>
        <v>44016</v>
      </c>
      <c r="C384" s="8">
        <v>3.96875</v>
      </c>
      <c r="D384">
        <v>0.94111528517186516</v>
      </c>
      <c r="E384" s="6">
        <v>105.92578777563452</v>
      </c>
      <c r="F384" s="10">
        <v>82.776042231308423</v>
      </c>
      <c r="G384" s="10">
        <v>83.650171829345652</v>
      </c>
      <c r="H384" s="10">
        <v>240.38004937106157</v>
      </c>
      <c r="I384" s="10">
        <f t="shared" si="7"/>
        <v>99.688377969520744</v>
      </c>
    </row>
    <row r="385" spans="1:9" x14ac:dyDescent="0.25">
      <c r="A385" s="16"/>
      <c r="B385" s="3">
        <f>DATE(YEAR(siječanj!B385),MONTH(siječanj!B385)+6,DAY(siječanj!B385))</f>
        <v>44016</v>
      </c>
      <c r="C385" s="8">
        <v>3.9791666666666701</v>
      </c>
      <c r="D385">
        <v>0.94111528517186516</v>
      </c>
      <c r="E385" s="6">
        <v>99.148172159670693</v>
      </c>
      <c r="F385" s="10">
        <v>81.870060803565238</v>
      </c>
      <c r="G385" s="10">
        <v>82.197125149075006</v>
      </c>
      <c r="H385" s="10">
        <v>241.22272904374989</v>
      </c>
      <c r="I385" s="10">
        <f t="shared" si="7"/>
        <v>93.309860316317668</v>
      </c>
    </row>
    <row r="386" spans="1:9" ht="15.75" thickBot="1" x14ac:dyDescent="0.3">
      <c r="A386" s="16"/>
      <c r="B386" s="3">
        <f>DATE(YEAR(siječanj!B386),MONTH(siječanj!B386)+6,DAY(siječanj!B386))</f>
        <v>44016</v>
      </c>
      <c r="C386" s="8">
        <v>3.9895833333333299</v>
      </c>
      <c r="D386">
        <v>0.94111528517186516</v>
      </c>
      <c r="E386" s="6">
        <v>93.139113434097879</v>
      </c>
      <c r="F386" s="10">
        <v>79.443611022971851</v>
      </c>
      <c r="G386" s="10">
        <v>78.410307641408025</v>
      </c>
      <c r="H386" s="10">
        <v>242.10788860473971</v>
      </c>
      <c r="I386" s="10">
        <f t="shared" si="7"/>
        <v>87.654643300185725</v>
      </c>
    </row>
    <row r="387" spans="1:9" x14ac:dyDescent="0.25">
      <c r="A387" s="17">
        <f t="shared" ref="A387" si="8">A291+1</f>
        <v>187</v>
      </c>
      <c r="B387" s="3">
        <f>DATE(YEAR(siječanj!B387),MONTH(siječanj!B387)+6,DAY(siječanj!B387))</f>
        <v>44017</v>
      </c>
      <c r="C387" s="8">
        <v>4</v>
      </c>
      <c r="D387">
        <v>0.94208476327751534</v>
      </c>
      <c r="E387" s="6">
        <v>87.408587346807678</v>
      </c>
      <c r="F387" s="10">
        <v>76.347428187628395</v>
      </c>
      <c r="G387" s="10">
        <v>75.560863468869385</v>
      </c>
      <c r="H387" s="10">
        <v>241.28670094237361</v>
      </c>
      <c r="I387" s="10">
        <f t="shared" si="7"/>
        <v>82.346298319039335</v>
      </c>
    </row>
    <row r="388" spans="1:9" x14ac:dyDescent="0.25">
      <c r="A388" s="18"/>
      <c r="B388" s="3">
        <f>DATE(YEAR(siječanj!B388),MONTH(siječanj!B388)+6,DAY(siječanj!B388))</f>
        <v>44017</v>
      </c>
      <c r="C388" s="8">
        <v>4.0104166666666696</v>
      </c>
      <c r="D388">
        <v>0.94208476327751534</v>
      </c>
      <c r="E388" s="6">
        <v>81.609135587504255</v>
      </c>
      <c r="F388" s="10">
        <v>73.856788768654525</v>
      </c>
      <c r="G388" s="10">
        <v>73.576460584007307</v>
      </c>
      <c r="H388" s="10">
        <v>240.78596774911887</v>
      </c>
      <c r="I388" s="10">
        <f t="shared" ref="I388:I451" si="9">D388*E388</f>
        <v>76.882723181236599</v>
      </c>
    </row>
    <row r="389" spans="1:9" x14ac:dyDescent="0.25">
      <c r="A389" s="18"/>
      <c r="B389" s="3">
        <f>DATE(YEAR(siječanj!B389),MONTH(siječanj!B389)+6,DAY(siječanj!B389))</f>
        <v>44017</v>
      </c>
      <c r="C389" s="8">
        <v>4.0208333333333304</v>
      </c>
      <c r="D389">
        <v>0.94208476327751534</v>
      </c>
      <c r="E389" s="6">
        <v>76.320340899895513</v>
      </c>
      <c r="F389" s="10">
        <v>72.654441820123552</v>
      </c>
      <c r="G389" s="10">
        <v>75.456502765246881</v>
      </c>
      <c r="H389" s="10">
        <v>240.99499699104197</v>
      </c>
      <c r="I389" s="10">
        <f t="shared" si="9"/>
        <v>71.90023028993734</v>
      </c>
    </row>
    <row r="390" spans="1:9" x14ac:dyDescent="0.25">
      <c r="A390" s="18"/>
      <c r="B390" s="3">
        <f>DATE(YEAR(siječanj!B390),MONTH(siječanj!B390)+6,DAY(siječanj!B390))</f>
        <v>44017</v>
      </c>
      <c r="C390" s="8">
        <v>4.03125</v>
      </c>
      <c r="D390">
        <v>0.94208476327751534</v>
      </c>
      <c r="E390" s="6">
        <v>72.509212171912253</v>
      </c>
      <c r="F390" s="10">
        <v>72.155897104939413</v>
      </c>
      <c r="G390" s="10">
        <v>71.642948118793996</v>
      </c>
      <c r="H390" s="10">
        <v>240.47827631368159</v>
      </c>
      <c r="I390" s="10">
        <f t="shared" si="9"/>
        <v>68.30982398441509</v>
      </c>
    </row>
    <row r="391" spans="1:9" x14ac:dyDescent="0.25">
      <c r="A391" s="18"/>
      <c r="B391" s="3">
        <f>DATE(YEAR(siječanj!B391),MONTH(siječanj!B391)+6,DAY(siječanj!B391))</f>
        <v>44017</v>
      </c>
      <c r="C391" s="8">
        <v>4.0416666666666696</v>
      </c>
      <c r="D391">
        <v>0.94208476327751534</v>
      </c>
      <c r="E391" s="6">
        <v>70.602848471101382</v>
      </c>
      <c r="F391" s="10">
        <v>70.206926882343154</v>
      </c>
      <c r="G391" s="10">
        <v>71.537664894027401</v>
      </c>
      <c r="H391" s="10">
        <v>240.91380473020646</v>
      </c>
      <c r="I391" s="10">
        <f t="shared" si="9"/>
        <v>66.513867788615826</v>
      </c>
    </row>
    <row r="392" spans="1:9" x14ac:dyDescent="0.25">
      <c r="A392" s="18"/>
      <c r="B392" s="3">
        <f>DATE(YEAR(siječanj!B392),MONTH(siječanj!B392)+6,DAY(siječanj!B392))</f>
        <v>44017</v>
      </c>
      <c r="C392" s="8">
        <v>4.0520833333333304</v>
      </c>
      <c r="D392">
        <v>0.94208476327751534</v>
      </c>
      <c r="E392" s="6">
        <v>68.447706328018455</v>
      </c>
      <c r="F392" s="10">
        <v>69.347120311094983</v>
      </c>
      <c r="G392" s="10">
        <v>69.241413920087879</v>
      </c>
      <c r="H392" s="10">
        <v>240.95131317480849</v>
      </c>
      <c r="I392" s="10">
        <f t="shared" si="9"/>
        <v>64.483541212920159</v>
      </c>
    </row>
    <row r="393" spans="1:9" x14ac:dyDescent="0.25">
      <c r="A393" s="18"/>
      <c r="B393" s="3">
        <f>DATE(YEAR(siječanj!B393),MONTH(siječanj!B393)+6,DAY(siječanj!B393))</f>
        <v>44017</v>
      </c>
      <c r="C393" s="8">
        <v>4.0625</v>
      </c>
      <c r="D393">
        <v>0.94208476327751534</v>
      </c>
      <c r="E393" s="6">
        <v>67.014661236276396</v>
      </c>
      <c r="F393" s="10">
        <v>69.076371554619499</v>
      </c>
      <c r="G393" s="10">
        <v>68.305382433896341</v>
      </c>
      <c r="H393" s="10">
        <v>240.5763974384237</v>
      </c>
      <c r="I393" s="10">
        <f t="shared" si="9"/>
        <v>63.133491266900329</v>
      </c>
    </row>
    <row r="394" spans="1:9" x14ac:dyDescent="0.25">
      <c r="A394" s="18"/>
      <c r="B394" s="3">
        <f>DATE(YEAR(siječanj!B394),MONTH(siječanj!B394)+6,DAY(siječanj!B394))</f>
        <v>44017</v>
      </c>
      <c r="C394" s="8">
        <v>4.0729166666666696</v>
      </c>
      <c r="D394">
        <v>0.94208476327751534</v>
      </c>
      <c r="E394" s="6">
        <v>63.905538898933791</v>
      </c>
      <c r="F394" s="10">
        <v>68.566324049849356</v>
      </c>
      <c r="G394" s="10">
        <v>69.365259388480581</v>
      </c>
      <c r="H394" s="10">
        <v>239.8656157574593</v>
      </c>
      <c r="I394" s="10">
        <f t="shared" si="9"/>
        <v>60.204434485724086</v>
      </c>
    </row>
    <row r="395" spans="1:9" x14ac:dyDescent="0.25">
      <c r="A395" s="18"/>
      <c r="B395" s="3">
        <f>DATE(YEAR(siječanj!B395),MONTH(siječanj!B395)+6,DAY(siječanj!B395))</f>
        <v>44017</v>
      </c>
      <c r="C395" s="8">
        <v>4.0833333333333304</v>
      </c>
      <c r="D395">
        <v>0.94208476327751534</v>
      </c>
      <c r="E395" s="6">
        <v>63.246475265338653</v>
      </c>
      <c r="F395" s="10">
        <v>68.315266983147623</v>
      </c>
      <c r="G395" s="10">
        <v>69.856483926506016</v>
      </c>
      <c r="H395" s="10">
        <v>239.04341184415222</v>
      </c>
      <c r="I395" s="10">
        <f t="shared" si="9"/>
        <v>59.583540678483793</v>
      </c>
    </row>
    <row r="396" spans="1:9" x14ac:dyDescent="0.25">
      <c r="A396" s="18"/>
      <c r="B396" s="3">
        <f>DATE(YEAR(siječanj!B396),MONTH(siječanj!B396)+6,DAY(siječanj!B396))</f>
        <v>44017</v>
      </c>
      <c r="C396" s="8">
        <v>4.09375</v>
      </c>
      <c r="D396">
        <v>0.94208476327751534</v>
      </c>
      <c r="E396" s="6">
        <v>62.890925283316093</v>
      </c>
      <c r="F396" s="10">
        <v>67.188189242973209</v>
      </c>
      <c r="G396" s="10">
        <v>68.557833739529059</v>
      </c>
      <c r="H396" s="10">
        <v>238.69871509817403</v>
      </c>
      <c r="I396" s="10">
        <f t="shared" si="9"/>
        <v>59.248582457836747</v>
      </c>
    </row>
    <row r="397" spans="1:9" x14ac:dyDescent="0.25">
      <c r="A397" s="18"/>
      <c r="B397" s="3">
        <f>DATE(YEAR(siječanj!B397),MONTH(siječanj!B397)+6,DAY(siječanj!B397))</f>
        <v>44017</v>
      </c>
      <c r="C397" s="8">
        <v>4.1041666666666696</v>
      </c>
      <c r="D397">
        <v>0.94208476327751534</v>
      </c>
      <c r="E397" s="6">
        <v>61.531950415215206</v>
      </c>
      <c r="F397" s="10">
        <v>66.880736166933659</v>
      </c>
      <c r="G397" s="10">
        <v>67.159403505865697</v>
      </c>
      <c r="H397" s="10">
        <v>239.08966324134855</v>
      </c>
      <c r="I397" s="10">
        <f t="shared" si="9"/>
        <v>57.968312940921827</v>
      </c>
    </row>
    <row r="398" spans="1:9" x14ac:dyDescent="0.25">
      <c r="A398" s="18"/>
      <c r="B398" s="3">
        <f>DATE(YEAR(siječanj!B398),MONTH(siječanj!B398)+6,DAY(siječanj!B398))</f>
        <v>44017</v>
      </c>
      <c r="C398" s="8">
        <v>4.1145833333333304</v>
      </c>
      <c r="D398">
        <v>0.94208476327751534</v>
      </c>
      <c r="E398" s="6">
        <v>60.713283546460325</v>
      </c>
      <c r="F398" s="10">
        <v>67.03620948400372</v>
      </c>
      <c r="G398" s="10">
        <v>65.812271038849801</v>
      </c>
      <c r="H398" s="10">
        <v>239.30276547329044</v>
      </c>
      <c r="I398" s="10">
        <f t="shared" si="9"/>
        <v>57.19705935766774</v>
      </c>
    </row>
    <row r="399" spans="1:9" x14ac:dyDescent="0.25">
      <c r="A399" s="18"/>
      <c r="B399" s="3">
        <f>DATE(YEAR(siječanj!B399),MONTH(siječanj!B399)+6,DAY(siječanj!B399))</f>
        <v>44017</v>
      </c>
      <c r="C399" s="8">
        <v>4.125</v>
      </c>
      <c r="D399">
        <v>0.94208476327751534</v>
      </c>
      <c r="E399" s="6">
        <v>61.686737770159652</v>
      </c>
      <c r="F399" s="10">
        <v>65.350046661240611</v>
      </c>
      <c r="G399" s="10">
        <v>66.568882146515037</v>
      </c>
      <c r="H399" s="10">
        <v>239.30960070923618</v>
      </c>
      <c r="I399" s="10">
        <f t="shared" si="9"/>
        <v>58.114135749563019</v>
      </c>
    </row>
    <row r="400" spans="1:9" x14ac:dyDescent="0.25">
      <c r="A400" s="18"/>
      <c r="B400" s="3">
        <f>DATE(YEAR(siječanj!B400),MONTH(siječanj!B400)+6,DAY(siječanj!B400))</f>
        <v>44017</v>
      </c>
      <c r="C400" s="8">
        <v>4.1354166666666696</v>
      </c>
      <c r="D400">
        <v>0.94208476327751534</v>
      </c>
      <c r="E400" s="6">
        <v>61.571346301306278</v>
      </c>
      <c r="F400" s="10">
        <v>65.893851918856868</v>
      </c>
      <c r="G400" s="10">
        <v>64.453573111949808</v>
      </c>
      <c r="H400" s="10">
        <v>239.73658183641277</v>
      </c>
      <c r="I400" s="10">
        <f t="shared" si="9"/>
        <v>58.005427204944041</v>
      </c>
    </row>
    <row r="401" spans="1:9" x14ac:dyDescent="0.25">
      <c r="A401" s="18"/>
      <c r="B401" s="3">
        <f>DATE(YEAR(siječanj!B401),MONTH(siječanj!B401)+6,DAY(siječanj!B401))</f>
        <v>44017</v>
      </c>
      <c r="C401" s="8">
        <v>4.1458333333333304</v>
      </c>
      <c r="D401">
        <v>0.94208476327751534</v>
      </c>
      <c r="E401" s="6">
        <v>60.648103338400077</v>
      </c>
      <c r="F401" s="10">
        <v>65.406386773648833</v>
      </c>
      <c r="G401" s="10">
        <v>63.530664588872604</v>
      </c>
      <c r="H401" s="10">
        <v>239.38109266516665</v>
      </c>
      <c r="I401" s="10">
        <f t="shared" si="9"/>
        <v>57.135654076786921</v>
      </c>
    </row>
    <row r="402" spans="1:9" x14ac:dyDescent="0.25">
      <c r="A402" s="18"/>
      <c r="B402" s="3">
        <f>DATE(YEAR(siječanj!B402),MONTH(siječanj!B402)+6,DAY(siječanj!B402))</f>
        <v>44017</v>
      </c>
      <c r="C402" s="8">
        <v>4.15625</v>
      </c>
      <c r="D402">
        <v>0.94208476327751534</v>
      </c>
      <c r="E402" s="6">
        <v>60.166387224386803</v>
      </c>
      <c r="F402" s="10">
        <v>64.799242309509737</v>
      </c>
      <c r="G402" s="10">
        <v>62.686817325921488</v>
      </c>
      <c r="H402" s="10">
        <v>239.03293387767249</v>
      </c>
      <c r="I402" s="10">
        <f t="shared" si="9"/>
        <v>56.681836665549767</v>
      </c>
    </row>
    <row r="403" spans="1:9" x14ac:dyDescent="0.25">
      <c r="A403" s="18"/>
      <c r="B403" s="3">
        <f>DATE(YEAR(siječanj!B403),MONTH(siječanj!B403)+6,DAY(siječanj!B403))</f>
        <v>44017</v>
      </c>
      <c r="C403" s="8">
        <v>4.1666666666666696</v>
      </c>
      <c r="D403">
        <v>0.94208476327751534</v>
      </c>
      <c r="E403" s="6">
        <v>59.916984207134242</v>
      </c>
      <c r="F403" s="10">
        <v>64.387166151793139</v>
      </c>
      <c r="G403" s="10">
        <v>63.61700617820059</v>
      </c>
      <c r="H403" s="10">
        <v>230.87448529955208</v>
      </c>
      <c r="I403" s="10">
        <f t="shared" si="9"/>
        <v>56.446877883080688</v>
      </c>
    </row>
    <row r="404" spans="1:9" x14ac:dyDescent="0.25">
      <c r="A404" s="18"/>
      <c r="B404" s="3">
        <f>DATE(YEAR(siječanj!B404),MONTH(siječanj!B404)+6,DAY(siječanj!B404))</f>
        <v>44017</v>
      </c>
      <c r="C404" s="8">
        <v>4.1770833333333304</v>
      </c>
      <c r="D404">
        <v>0.94208476327751534</v>
      </c>
      <c r="E404" s="6">
        <v>60.142340591155104</v>
      </c>
      <c r="F404" s="10">
        <v>62.989850712785397</v>
      </c>
      <c r="G404" s="10">
        <v>65.923157281647235</v>
      </c>
      <c r="H404" s="10">
        <v>167.19232401191613</v>
      </c>
      <c r="I404" s="10">
        <f t="shared" si="9"/>
        <v>56.65918269877406</v>
      </c>
    </row>
    <row r="405" spans="1:9" x14ac:dyDescent="0.25">
      <c r="A405" s="18"/>
      <c r="B405" s="3">
        <f>DATE(YEAR(siječanj!B405),MONTH(siječanj!B405)+6,DAY(siječanj!B405))</f>
        <v>44017</v>
      </c>
      <c r="C405" s="8">
        <v>4.1875</v>
      </c>
      <c r="D405">
        <v>0.94208476327751534</v>
      </c>
      <c r="E405" s="6">
        <v>60.21129307322316</v>
      </c>
      <c r="F405" s="10">
        <v>62.86736057682257</v>
      </c>
      <c r="G405" s="10">
        <v>63.91884631062419</v>
      </c>
      <c r="H405" s="10">
        <v>103.07361007055944</v>
      </c>
      <c r="I405" s="10">
        <f t="shared" si="9"/>
        <v>56.724141781520537</v>
      </c>
    </row>
    <row r="406" spans="1:9" x14ac:dyDescent="0.25">
      <c r="A406" s="18"/>
      <c r="B406" s="3">
        <f>DATE(YEAR(siječanj!B406),MONTH(siječanj!B406)+6,DAY(siječanj!B406))</f>
        <v>44017</v>
      </c>
      <c r="C406" s="8">
        <v>4.1979166666666696</v>
      </c>
      <c r="D406">
        <v>0.94208476327751534</v>
      </c>
      <c r="E406" s="6">
        <v>61.663581826526539</v>
      </c>
      <c r="F406" s="10">
        <v>62.076498875609467</v>
      </c>
      <c r="G406" s="10">
        <v>60.473078080802743</v>
      </c>
      <c r="H406" s="10">
        <v>64.470506474848037</v>
      </c>
      <c r="I406" s="10">
        <f t="shared" si="9"/>
        <v>58.092320887886949</v>
      </c>
    </row>
    <row r="407" spans="1:9" x14ac:dyDescent="0.25">
      <c r="A407" s="18"/>
      <c r="B407" s="3">
        <f>DATE(YEAR(siječanj!B407),MONTH(siječanj!B407)+6,DAY(siječanj!B407))</f>
        <v>44017</v>
      </c>
      <c r="C407" s="8">
        <v>4.2083333333333304</v>
      </c>
      <c r="D407">
        <v>0.94208476327751534</v>
      </c>
      <c r="E407" s="6">
        <v>63.29864564606266</v>
      </c>
      <c r="F407" s="10">
        <v>61.108735370096838</v>
      </c>
      <c r="G407" s="10">
        <v>60.159496770181896</v>
      </c>
      <c r="H407" s="10">
        <v>39.098193501569988</v>
      </c>
      <c r="I407" s="10">
        <f t="shared" si="9"/>
        <v>59.632689599258271</v>
      </c>
    </row>
    <row r="408" spans="1:9" x14ac:dyDescent="0.25">
      <c r="A408" s="18"/>
      <c r="B408" s="3">
        <f>DATE(YEAR(siječanj!B408),MONTH(siječanj!B408)+6,DAY(siječanj!B408))</f>
        <v>44017</v>
      </c>
      <c r="C408" s="8">
        <v>4.21875</v>
      </c>
      <c r="D408">
        <v>0.94208476327751534</v>
      </c>
      <c r="E408" s="6">
        <v>64.168525677288443</v>
      </c>
      <c r="F408" s="10">
        <v>63.331688385810246</v>
      </c>
      <c r="G408" s="10">
        <v>57.876029303524462</v>
      </c>
      <c r="H408" s="10">
        <v>22.102707258023198</v>
      </c>
      <c r="I408" s="10">
        <f t="shared" si="9"/>
        <v>60.452190322555445</v>
      </c>
    </row>
    <row r="409" spans="1:9" x14ac:dyDescent="0.25">
      <c r="A409" s="18"/>
      <c r="B409" s="3">
        <f>DATE(YEAR(siječanj!B409),MONTH(siječanj!B409)+6,DAY(siječanj!B409))</f>
        <v>44017</v>
      </c>
      <c r="C409" s="8">
        <v>4.2291666666666696</v>
      </c>
      <c r="D409">
        <v>0.94208476327751534</v>
      </c>
      <c r="E409" s="6">
        <v>66.960708483390221</v>
      </c>
      <c r="F409" s="10">
        <v>69.604529664583026</v>
      </c>
      <c r="G409" s="10">
        <v>59.044623977177885</v>
      </c>
      <c r="H409" s="10">
        <v>9.5399059660282717</v>
      </c>
      <c r="I409" s="10">
        <f t="shared" si="9"/>
        <v>63.082663200469391</v>
      </c>
    </row>
    <row r="410" spans="1:9" x14ac:dyDescent="0.25">
      <c r="A410" s="18"/>
      <c r="B410" s="3">
        <f>DATE(YEAR(siječanj!B410),MONTH(siječanj!B410)+6,DAY(siječanj!B410))</f>
        <v>44017</v>
      </c>
      <c r="C410" s="8">
        <v>4.2395833333333304</v>
      </c>
      <c r="D410">
        <v>0.94208476327751534</v>
      </c>
      <c r="E410" s="6">
        <v>71.220229420226929</v>
      </c>
      <c r="F410" s="10">
        <v>68.944878020351766</v>
      </c>
      <c r="G410" s="10">
        <v>59.676019812327418</v>
      </c>
      <c r="H410" s="10">
        <v>2.5018041705910083</v>
      </c>
      <c r="I410" s="10">
        <f t="shared" si="9"/>
        <v>67.09549297392482</v>
      </c>
    </row>
    <row r="411" spans="1:9" x14ac:dyDescent="0.25">
      <c r="A411" s="18"/>
      <c r="B411" s="3">
        <f>DATE(YEAR(siječanj!B411),MONTH(siječanj!B411)+6,DAY(siječanj!B411))</f>
        <v>44017</v>
      </c>
      <c r="C411" s="8">
        <v>4.25</v>
      </c>
      <c r="D411">
        <v>0.94208476327751534</v>
      </c>
      <c r="E411" s="6">
        <v>73.922524070351528</v>
      </c>
      <c r="F411" s="10">
        <v>66.788410409770634</v>
      </c>
      <c r="G411" s="10">
        <v>61.529816067338331</v>
      </c>
      <c r="H411" s="10">
        <v>2.4914919189012559</v>
      </c>
      <c r="I411" s="10">
        <f t="shared" si="9"/>
        <v>69.641283589693543</v>
      </c>
    </row>
    <row r="412" spans="1:9" x14ac:dyDescent="0.25">
      <c r="A412" s="18"/>
      <c r="B412" s="3">
        <f>DATE(YEAR(siječanj!B412),MONTH(siječanj!B412)+6,DAY(siječanj!B412))</f>
        <v>44017</v>
      </c>
      <c r="C412" s="8">
        <v>4.2604166666666696</v>
      </c>
      <c r="D412">
        <v>0.94208476327751534</v>
      </c>
      <c r="E412" s="6">
        <v>77.784922559810283</v>
      </c>
      <c r="F412" s="10">
        <v>67.321407596783175</v>
      </c>
      <c r="G412" s="10">
        <v>62.288591705133818</v>
      </c>
      <c r="H412" s="10">
        <v>2.0481140120534076</v>
      </c>
      <c r="I412" s="10">
        <f t="shared" si="9"/>
        <v>73.279990356318734</v>
      </c>
    </row>
    <row r="413" spans="1:9" x14ac:dyDescent="0.25">
      <c r="A413" s="18"/>
      <c r="B413" s="3">
        <f>DATE(YEAR(siječanj!B413),MONTH(siječanj!B413)+6,DAY(siječanj!B413))</f>
        <v>44017</v>
      </c>
      <c r="C413" s="8">
        <v>4.2708333333333304</v>
      </c>
      <c r="D413">
        <v>0.94208476327751534</v>
      </c>
      <c r="E413" s="6">
        <v>81.677721665489941</v>
      </c>
      <c r="F413" s="10">
        <v>70.061039888701075</v>
      </c>
      <c r="G413" s="10">
        <v>62.228036778261469</v>
      </c>
      <c r="H413" s="10">
        <v>2.4942481751370162</v>
      </c>
      <c r="I413" s="10">
        <f t="shared" si="9"/>
        <v>76.94733708027988</v>
      </c>
    </row>
    <row r="414" spans="1:9" x14ac:dyDescent="0.25">
      <c r="A414" s="18"/>
      <c r="B414" s="3">
        <f>DATE(YEAR(siječanj!B414),MONTH(siječanj!B414)+6,DAY(siječanj!B414))</f>
        <v>44017</v>
      </c>
      <c r="C414" s="8">
        <v>4.28125</v>
      </c>
      <c r="D414">
        <v>0.94208476327751534</v>
      </c>
      <c r="E414" s="6">
        <v>84.740279902458141</v>
      </c>
      <c r="F414" s="10">
        <v>72.557732146624048</v>
      </c>
      <c r="G414" s="10">
        <v>68.081189827897518</v>
      </c>
      <c r="H414" s="10">
        <v>2.8174768695577757</v>
      </c>
      <c r="I414" s="10">
        <f t="shared" si="9"/>
        <v>79.832526531977663</v>
      </c>
    </row>
    <row r="415" spans="1:9" x14ac:dyDescent="0.25">
      <c r="A415" s="18"/>
      <c r="B415" s="3">
        <f>DATE(YEAR(siječanj!B415),MONTH(siječanj!B415)+6,DAY(siječanj!B415))</f>
        <v>44017</v>
      </c>
      <c r="C415" s="8">
        <v>4.2916666666666696</v>
      </c>
      <c r="D415">
        <v>0.94208476327751534</v>
      </c>
      <c r="E415" s="6">
        <v>87.652021651488255</v>
      </c>
      <c r="F415" s="10">
        <v>74.028040990425708</v>
      </c>
      <c r="G415" s="10">
        <v>70.833693401946434</v>
      </c>
      <c r="H415" s="10">
        <v>2.7501567335509862</v>
      </c>
      <c r="I415" s="10">
        <f t="shared" si="9"/>
        <v>82.575634068337962</v>
      </c>
    </row>
    <row r="416" spans="1:9" x14ac:dyDescent="0.25">
      <c r="A416" s="18"/>
      <c r="B416" s="3">
        <f>DATE(YEAR(siječanj!B416),MONTH(siječanj!B416)+6,DAY(siječanj!B416))</f>
        <v>44017</v>
      </c>
      <c r="C416" s="8">
        <v>4.3020833333333304</v>
      </c>
      <c r="D416">
        <v>0.94208476327751534</v>
      </c>
      <c r="E416" s="6">
        <v>94.201923584538235</v>
      </c>
      <c r="F416" s="10">
        <v>76.774089451335158</v>
      </c>
      <c r="G416" s="10">
        <v>71.084591197946935</v>
      </c>
      <c r="H416" s="10">
        <v>2.0508073765315249</v>
      </c>
      <c r="I416" s="10">
        <f t="shared" si="9"/>
        <v>88.746196880426297</v>
      </c>
    </row>
    <row r="417" spans="1:9" x14ac:dyDescent="0.25">
      <c r="A417" s="18"/>
      <c r="B417" s="3">
        <f>DATE(YEAR(siječanj!B417),MONTH(siječanj!B417)+6,DAY(siječanj!B417))</f>
        <v>44017</v>
      </c>
      <c r="C417" s="8">
        <v>4.3125</v>
      </c>
      <c r="D417">
        <v>0.94208476327751534</v>
      </c>
      <c r="E417" s="6">
        <v>98.327219485502283</v>
      </c>
      <c r="F417" s="10">
        <v>80.610279759860859</v>
      </c>
      <c r="G417" s="10">
        <v>76.275657611601559</v>
      </c>
      <c r="H417" s="10">
        <v>1.5913541367736979</v>
      </c>
      <c r="I417" s="10">
        <f t="shared" si="9"/>
        <v>92.632575292735709</v>
      </c>
    </row>
    <row r="418" spans="1:9" x14ac:dyDescent="0.25">
      <c r="A418" s="18"/>
      <c r="B418" s="3">
        <f>DATE(YEAR(siječanj!B418),MONTH(siječanj!B418)+6,DAY(siječanj!B418))</f>
        <v>44017</v>
      </c>
      <c r="C418" s="8">
        <v>4.3229166666666696</v>
      </c>
      <c r="D418">
        <v>0.94208476327751534</v>
      </c>
      <c r="E418" s="6">
        <v>103.8676493756675</v>
      </c>
      <c r="F418" s="10">
        <v>83.58666349713836</v>
      </c>
      <c r="G418" s="10">
        <v>82.896943299208658</v>
      </c>
      <c r="H418" s="10">
        <v>1.5607937339684328</v>
      </c>
      <c r="I418" s="10">
        <f t="shared" si="9"/>
        <v>97.852129874267675</v>
      </c>
    </row>
    <row r="419" spans="1:9" x14ac:dyDescent="0.25">
      <c r="A419" s="18"/>
      <c r="B419" s="3">
        <f>DATE(YEAR(siječanj!B419),MONTH(siječanj!B419)+6,DAY(siječanj!B419))</f>
        <v>44017</v>
      </c>
      <c r="C419" s="8">
        <v>4.3333333333333304</v>
      </c>
      <c r="D419">
        <v>0.94208476327751534</v>
      </c>
      <c r="E419" s="6">
        <v>109.53614791874972</v>
      </c>
      <c r="F419" s="10">
        <v>84.139084867190078</v>
      </c>
      <c r="G419" s="10">
        <v>91.785154970448374</v>
      </c>
      <c r="H419" s="10">
        <v>2.31040558472723</v>
      </c>
      <c r="I419" s="10">
        <f t="shared" si="9"/>
        <v>103.19233598236623</v>
      </c>
    </row>
    <row r="420" spans="1:9" x14ac:dyDescent="0.25">
      <c r="A420" s="18"/>
      <c r="B420" s="3">
        <f>DATE(YEAR(siječanj!B420),MONTH(siječanj!B420)+6,DAY(siječanj!B420))</f>
        <v>44017</v>
      </c>
      <c r="C420" s="8">
        <v>4.34375</v>
      </c>
      <c r="D420">
        <v>0.94208476327751534</v>
      </c>
      <c r="E420" s="6">
        <v>115.06520538085188</v>
      </c>
      <c r="F420" s="10">
        <v>85.370482248566518</v>
      </c>
      <c r="G420" s="10">
        <v>95.449548730620009</v>
      </c>
      <c r="H420" s="10">
        <v>1.9234855088875078</v>
      </c>
      <c r="I420" s="10">
        <f t="shared" si="9"/>
        <v>108.40117677269852</v>
      </c>
    </row>
    <row r="421" spans="1:9" x14ac:dyDescent="0.25">
      <c r="A421" s="18"/>
      <c r="B421" s="3">
        <f>DATE(YEAR(siječanj!B421),MONTH(siječanj!B421)+6,DAY(siječanj!B421))</f>
        <v>44017</v>
      </c>
      <c r="C421" s="8">
        <v>4.3541666666666696</v>
      </c>
      <c r="D421">
        <v>0.94208476327751534</v>
      </c>
      <c r="E421" s="6">
        <v>120.25762387922019</v>
      </c>
      <c r="F421" s="10">
        <v>88.828022763281894</v>
      </c>
      <c r="G421" s="10">
        <v>95.557419806907632</v>
      </c>
      <c r="H421" s="10">
        <v>2.0299842150604173</v>
      </c>
      <c r="I421" s="10">
        <f t="shared" si="9"/>
        <v>113.29287512457162</v>
      </c>
    </row>
    <row r="422" spans="1:9" x14ac:dyDescent="0.25">
      <c r="A422" s="18"/>
      <c r="B422" s="3">
        <f>DATE(YEAR(siječanj!B422),MONTH(siječanj!B422)+6,DAY(siječanj!B422))</f>
        <v>44017</v>
      </c>
      <c r="C422" s="8">
        <v>4.3645833333333304</v>
      </c>
      <c r="D422">
        <v>0.94208476327751534</v>
      </c>
      <c r="E422" s="6">
        <v>124.18020200503524</v>
      </c>
      <c r="F422" s="10">
        <v>91.124635954306697</v>
      </c>
      <c r="G422" s="10">
        <v>96.817499824146864</v>
      </c>
      <c r="H422" s="10">
        <v>2.1477804771261555</v>
      </c>
      <c r="I422" s="10">
        <f t="shared" si="9"/>
        <v>116.98827620966766</v>
      </c>
    </row>
    <row r="423" spans="1:9" x14ac:dyDescent="0.25">
      <c r="A423" s="18"/>
      <c r="B423" s="3">
        <f>DATE(YEAR(siječanj!B423),MONTH(siječanj!B423)+6,DAY(siječanj!B423))</f>
        <v>44017</v>
      </c>
      <c r="C423" s="8">
        <v>4.375</v>
      </c>
      <c r="D423">
        <v>0.94208476327751534</v>
      </c>
      <c r="E423" s="6">
        <v>126.68812872263565</v>
      </c>
      <c r="F423" s="10">
        <v>94.770896481296106</v>
      </c>
      <c r="G423" s="10">
        <v>100.70300712623909</v>
      </c>
      <c r="H423" s="10">
        <v>2.9383688036941749</v>
      </c>
      <c r="I423" s="10">
        <f t="shared" si="9"/>
        <v>119.3509557577356</v>
      </c>
    </row>
    <row r="424" spans="1:9" x14ac:dyDescent="0.25">
      <c r="A424" s="18"/>
      <c r="B424" s="3">
        <f>DATE(YEAR(siječanj!B424),MONTH(siječanj!B424)+6,DAY(siječanj!B424))</f>
        <v>44017</v>
      </c>
      <c r="C424" s="8">
        <v>4.3854166666666696</v>
      </c>
      <c r="D424">
        <v>0.94208476327751534</v>
      </c>
      <c r="E424" s="6">
        <v>128.0264608415003</v>
      </c>
      <c r="F424" s="10">
        <v>103.32652444629106</v>
      </c>
      <c r="G424" s="10">
        <v>114.43558499208071</v>
      </c>
      <c r="H424" s="10">
        <v>2.7572215743262403</v>
      </c>
      <c r="I424" s="10">
        <f t="shared" si="9"/>
        <v>120.6117780551229</v>
      </c>
    </row>
    <row r="425" spans="1:9" x14ac:dyDescent="0.25">
      <c r="A425" s="18"/>
      <c r="B425" s="3">
        <f>DATE(YEAR(siječanj!B425),MONTH(siječanj!B425)+6,DAY(siječanj!B425))</f>
        <v>44017</v>
      </c>
      <c r="C425" s="8">
        <v>4.3958333333333304</v>
      </c>
      <c r="D425">
        <v>0.94208476327751534</v>
      </c>
      <c r="E425" s="6">
        <v>129.91485286890571</v>
      </c>
      <c r="F425" s="10">
        <v>105.79177068867105</v>
      </c>
      <c r="G425" s="10">
        <v>111.43745916502401</v>
      </c>
      <c r="H425" s="10">
        <v>3.1565303281398087</v>
      </c>
      <c r="I425" s="10">
        <f t="shared" si="9"/>
        <v>122.39080341123628</v>
      </c>
    </row>
    <row r="426" spans="1:9" x14ac:dyDescent="0.25">
      <c r="A426" s="18"/>
      <c r="B426" s="3">
        <f>DATE(YEAR(siječanj!B426),MONTH(siječanj!B426)+6,DAY(siječanj!B426))</f>
        <v>44017</v>
      </c>
      <c r="C426" s="8">
        <v>4.40625</v>
      </c>
      <c r="D426">
        <v>0.94208476327751534</v>
      </c>
      <c r="E426" s="6">
        <v>134.69719867045941</v>
      </c>
      <c r="F426" s="10">
        <v>107.62699465215047</v>
      </c>
      <c r="G426" s="10">
        <v>110.09414457772122</v>
      </c>
      <c r="H426" s="10">
        <v>3.4796761651655777</v>
      </c>
      <c r="I426" s="10">
        <f t="shared" si="9"/>
        <v>126.89617852360421</v>
      </c>
    </row>
    <row r="427" spans="1:9" x14ac:dyDescent="0.25">
      <c r="A427" s="18"/>
      <c r="B427" s="3">
        <f>DATE(YEAR(siječanj!B427),MONTH(siječanj!B427)+6,DAY(siječanj!B427))</f>
        <v>44017</v>
      </c>
      <c r="C427" s="8">
        <v>4.4166666666666696</v>
      </c>
      <c r="D427">
        <v>0.94208476327751534</v>
      </c>
      <c r="E427" s="6">
        <v>139.77517199561254</v>
      </c>
      <c r="F427" s="10">
        <v>110.17406202156479</v>
      </c>
      <c r="G427" s="10">
        <v>112.51067873061402</v>
      </c>
      <c r="H427" s="10">
        <v>3.2351020990735293</v>
      </c>
      <c r="I427" s="10">
        <f t="shared" si="9"/>
        <v>131.68005982156063</v>
      </c>
    </row>
    <row r="428" spans="1:9" x14ac:dyDescent="0.25">
      <c r="A428" s="18"/>
      <c r="B428" s="3">
        <f>DATE(YEAR(siječanj!B428),MONTH(siječanj!B428)+6,DAY(siječanj!B428))</f>
        <v>44017</v>
      </c>
      <c r="C428" s="8">
        <v>4.4270833333333304</v>
      </c>
      <c r="D428">
        <v>0.94208476327751534</v>
      </c>
      <c r="E428" s="6">
        <v>144.27047346296499</v>
      </c>
      <c r="F428" s="10">
        <v>109.79949669625377</v>
      </c>
      <c r="G428" s="10">
        <v>116.28906575284753</v>
      </c>
      <c r="H428" s="10">
        <v>3.4883622156934124</v>
      </c>
      <c r="I428" s="10">
        <f t="shared" si="9"/>
        <v>135.91501484029243</v>
      </c>
    </row>
    <row r="429" spans="1:9" x14ac:dyDescent="0.25">
      <c r="A429" s="18"/>
      <c r="B429" s="3">
        <f>DATE(YEAR(siječanj!B429),MONTH(siječanj!B429)+6,DAY(siječanj!B429))</f>
        <v>44017</v>
      </c>
      <c r="C429" s="8">
        <v>4.4375</v>
      </c>
      <c r="D429">
        <v>0.94208476327751534</v>
      </c>
      <c r="E429" s="6">
        <v>147.57589504974285</v>
      </c>
      <c r="F429" s="10">
        <v>110.62192419214473</v>
      </c>
      <c r="G429" s="10">
        <v>117.15468611223788</v>
      </c>
      <c r="H429" s="10">
        <v>3.3697992731535469</v>
      </c>
      <c r="I429" s="10">
        <f t="shared" si="9"/>
        <v>139.02900215340443</v>
      </c>
    </row>
    <row r="430" spans="1:9" x14ac:dyDescent="0.25">
      <c r="A430" s="18"/>
      <c r="B430" s="3">
        <f>DATE(YEAR(siječanj!B430),MONTH(siječanj!B430)+6,DAY(siječanj!B430))</f>
        <v>44017</v>
      </c>
      <c r="C430" s="8">
        <v>4.4479166666666696</v>
      </c>
      <c r="D430">
        <v>0.94208476327751534</v>
      </c>
      <c r="E430" s="6">
        <v>145.96977218788817</v>
      </c>
      <c r="F430" s="10">
        <v>110.09556276920438</v>
      </c>
      <c r="G430" s="10">
        <v>116.93170356644103</v>
      </c>
      <c r="H430" s="10">
        <v>3.5264925898988122</v>
      </c>
      <c r="I430" s="10">
        <f t="shared" si="9"/>
        <v>137.51589827729947</v>
      </c>
    </row>
    <row r="431" spans="1:9" x14ac:dyDescent="0.25">
      <c r="A431" s="18"/>
      <c r="B431" s="3">
        <f>DATE(YEAR(siječanj!B431),MONTH(siječanj!B431)+6,DAY(siječanj!B431))</f>
        <v>44017</v>
      </c>
      <c r="C431" s="8">
        <v>4.4583333333333304</v>
      </c>
      <c r="D431">
        <v>0.94208476327751534</v>
      </c>
      <c r="E431" s="6">
        <v>148.76153199090299</v>
      </c>
      <c r="F431" s="10">
        <v>110.66822282041245</v>
      </c>
      <c r="G431" s="10">
        <v>114.9955113969521</v>
      </c>
      <c r="H431" s="10">
        <v>3.6321477478938089</v>
      </c>
      <c r="I431" s="10">
        <f t="shared" si="9"/>
        <v>140.14597265045037</v>
      </c>
    </row>
    <row r="432" spans="1:9" x14ac:dyDescent="0.25">
      <c r="A432" s="18"/>
      <c r="B432" s="3">
        <f>DATE(YEAR(siječanj!B432),MONTH(siječanj!B432)+6,DAY(siječanj!B432))</f>
        <v>44017</v>
      </c>
      <c r="C432" s="8">
        <v>4.46875</v>
      </c>
      <c r="D432">
        <v>0.94208476327751534</v>
      </c>
      <c r="E432" s="6">
        <v>149.12158606213308</v>
      </c>
      <c r="F432" s="10">
        <v>113.01408519906074</v>
      </c>
      <c r="G432" s="10">
        <v>113.64744043440001</v>
      </c>
      <c r="H432" s="10">
        <v>4.3951795017954272</v>
      </c>
      <c r="I432" s="10">
        <f t="shared" si="9"/>
        <v>140.48517410491226</v>
      </c>
    </row>
    <row r="433" spans="1:9" x14ac:dyDescent="0.25">
      <c r="A433" s="18"/>
      <c r="B433" s="3">
        <f>DATE(YEAR(siječanj!B433),MONTH(siječanj!B433)+6,DAY(siječanj!B433))</f>
        <v>44017</v>
      </c>
      <c r="C433" s="8">
        <v>4.4791666666666696</v>
      </c>
      <c r="D433">
        <v>0.94208476327751534</v>
      </c>
      <c r="E433" s="6">
        <v>147.54646356735495</v>
      </c>
      <c r="F433" s="10">
        <v>113.43668994273301</v>
      </c>
      <c r="G433" s="10">
        <v>115.25881730202022</v>
      </c>
      <c r="H433" s="10">
        <v>4.4774019895180563</v>
      </c>
      <c r="I433" s="10">
        <f t="shared" si="9"/>
        <v>139.00127520228614</v>
      </c>
    </row>
    <row r="434" spans="1:9" x14ac:dyDescent="0.25">
      <c r="A434" s="18"/>
      <c r="B434" s="3">
        <f>DATE(YEAR(siječanj!B434),MONTH(siječanj!B434)+6,DAY(siječanj!B434))</f>
        <v>44017</v>
      </c>
      <c r="C434" s="8">
        <v>4.4895833333333304</v>
      </c>
      <c r="D434">
        <v>0.94208476327751534</v>
      </c>
      <c r="E434" s="6">
        <v>145.43450646477581</v>
      </c>
      <c r="F434" s="10">
        <v>112.5064811886421</v>
      </c>
      <c r="G434" s="10">
        <v>113.78354624873337</v>
      </c>
      <c r="H434" s="10">
        <v>4.7481240525616712</v>
      </c>
      <c r="I434" s="10">
        <f t="shared" si="9"/>
        <v>137.0116325952506</v>
      </c>
    </row>
    <row r="435" spans="1:9" x14ac:dyDescent="0.25">
      <c r="A435" s="18"/>
      <c r="B435" s="3">
        <f>DATE(YEAR(siječanj!B435),MONTH(siječanj!B435)+6,DAY(siječanj!B435))</f>
        <v>44017</v>
      </c>
      <c r="C435" s="8">
        <v>4.5</v>
      </c>
      <c r="D435">
        <v>0.94208476327751534</v>
      </c>
      <c r="E435" s="6">
        <v>141.9671779640548</v>
      </c>
      <c r="F435" s="10">
        <v>112.69043399134803</v>
      </c>
      <c r="G435" s="10">
        <v>114.92085906904701</v>
      </c>
      <c r="H435" s="10">
        <v>4.7434990126702266</v>
      </c>
      <c r="I435" s="10">
        <f t="shared" si="9"/>
        <v>133.74511524544346</v>
      </c>
    </row>
    <row r="436" spans="1:9" x14ac:dyDescent="0.25">
      <c r="A436" s="18"/>
      <c r="B436" s="3">
        <f>DATE(YEAR(siječanj!B436),MONTH(siječanj!B436)+6,DAY(siječanj!B436))</f>
        <v>44017</v>
      </c>
      <c r="C436" s="8">
        <v>4.5104166666666696</v>
      </c>
      <c r="D436">
        <v>0.94208476327751534</v>
      </c>
      <c r="E436" s="6">
        <v>136.04434931142552</v>
      </c>
      <c r="F436" s="10">
        <v>114.18126100095407</v>
      </c>
      <c r="G436" s="10">
        <v>116.09349925750105</v>
      </c>
      <c r="H436" s="10">
        <v>5.5516760674591312</v>
      </c>
      <c r="I436" s="10">
        <f t="shared" si="9"/>
        <v>128.16530861629792</v>
      </c>
    </row>
    <row r="437" spans="1:9" x14ac:dyDescent="0.25">
      <c r="A437" s="18"/>
      <c r="B437" s="3">
        <f>DATE(YEAR(siječanj!B437),MONTH(siječanj!B437)+6,DAY(siječanj!B437))</f>
        <v>44017</v>
      </c>
      <c r="C437" s="8">
        <v>4.5208333333333304</v>
      </c>
      <c r="D437">
        <v>0.94208476327751534</v>
      </c>
      <c r="E437" s="6">
        <v>131.92041277953669</v>
      </c>
      <c r="F437" s="10">
        <v>113.52179701070079</v>
      </c>
      <c r="G437" s="10">
        <v>117.19824428591043</v>
      </c>
      <c r="H437" s="10">
        <v>5.3549157096858018</v>
      </c>
      <c r="I437" s="10">
        <f t="shared" si="9"/>
        <v>124.28021084488194</v>
      </c>
    </row>
    <row r="438" spans="1:9" x14ac:dyDescent="0.25">
      <c r="A438" s="18"/>
      <c r="B438" s="3">
        <f>DATE(YEAR(siječanj!B438),MONTH(siječanj!B438)+6,DAY(siječanj!B438))</f>
        <v>44017</v>
      </c>
      <c r="C438" s="8">
        <v>4.53125</v>
      </c>
      <c r="D438">
        <v>0.94208476327751534</v>
      </c>
      <c r="E438" s="6">
        <v>128.02987167625074</v>
      </c>
      <c r="F438" s="10">
        <v>112.29385326104666</v>
      </c>
      <c r="G438" s="10">
        <v>115.54032203329405</v>
      </c>
      <c r="H438" s="10">
        <v>4.481598766488406</v>
      </c>
      <c r="I438" s="10">
        <f t="shared" si="9"/>
        <v>120.61499135057134</v>
      </c>
    </row>
    <row r="439" spans="1:9" x14ac:dyDescent="0.25">
      <c r="A439" s="18"/>
      <c r="B439" s="3">
        <f>DATE(YEAR(siječanj!B439),MONTH(siječanj!B439)+6,DAY(siječanj!B439))</f>
        <v>44017</v>
      </c>
      <c r="C439" s="8">
        <v>4.5416666666666696</v>
      </c>
      <c r="D439">
        <v>0.94208476327751534</v>
      </c>
      <c r="E439" s="6">
        <v>125.87634409424618</v>
      </c>
      <c r="F439" s="10">
        <v>114.4687788363123</v>
      </c>
      <c r="G439" s="10">
        <v>117.19475388123547</v>
      </c>
      <c r="H439" s="10">
        <v>3.7896187262137415</v>
      </c>
      <c r="I439" s="10">
        <f t="shared" si="9"/>
        <v>118.58618582826698</v>
      </c>
    </row>
    <row r="440" spans="1:9" x14ac:dyDescent="0.25">
      <c r="A440" s="18"/>
      <c r="B440" s="3">
        <f>DATE(YEAR(siječanj!B440),MONTH(siječanj!B440)+6,DAY(siječanj!B440))</f>
        <v>44017</v>
      </c>
      <c r="C440" s="8">
        <v>4.5520833333333304</v>
      </c>
      <c r="D440">
        <v>0.94208476327751534</v>
      </c>
      <c r="E440" s="6">
        <v>123.0767517833678</v>
      </c>
      <c r="F440" s="10">
        <v>114.64437105540384</v>
      </c>
      <c r="G440" s="10">
        <v>118.07630869675064</v>
      </c>
      <c r="H440" s="10">
        <v>3.5116261763301972</v>
      </c>
      <c r="I440" s="10">
        <f t="shared" si="9"/>
        <v>115.94873256879957</v>
      </c>
    </row>
    <row r="441" spans="1:9" x14ac:dyDescent="0.25">
      <c r="A441" s="18"/>
      <c r="B441" s="3">
        <f>DATE(YEAR(siječanj!B441),MONTH(siječanj!B441)+6,DAY(siječanj!B441))</f>
        <v>44017</v>
      </c>
      <c r="C441" s="8">
        <v>4.5625</v>
      </c>
      <c r="D441">
        <v>0.94208476327751534</v>
      </c>
      <c r="E441" s="6">
        <v>119.35172801473898</v>
      </c>
      <c r="F441" s="10">
        <v>112.90821242174317</v>
      </c>
      <c r="G441" s="10">
        <v>113.56816751357854</v>
      </c>
      <c r="H441" s="10">
        <v>2.6093760297713215</v>
      </c>
      <c r="I441" s="10">
        <f t="shared" si="9"/>
        <v>112.43944443352777</v>
      </c>
    </row>
    <row r="442" spans="1:9" x14ac:dyDescent="0.25">
      <c r="A442" s="18"/>
      <c r="B442" s="3">
        <f>DATE(YEAR(siječanj!B442),MONTH(siječanj!B442)+6,DAY(siječanj!B442))</f>
        <v>44017</v>
      </c>
      <c r="C442" s="8">
        <v>4.5729166666666696</v>
      </c>
      <c r="D442">
        <v>0.94208476327751534</v>
      </c>
      <c r="E442" s="6">
        <v>118.08587737552695</v>
      </c>
      <c r="F442" s="10">
        <v>111.24642066028966</v>
      </c>
      <c r="G442" s="10">
        <v>117.33687006059836</v>
      </c>
      <c r="H442" s="10">
        <v>2.5277964355712679</v>
      </c>
      <c r="I442" s="10">
        <f t="shared" si="9"/>
        <v>111.24690583374101</v>
      </c>
    </row>
    <row r="443" spans="1:9" x14ac:dyDescent="0.25">
      <c r="A443" s="18"/>
      <c r="B443" s="3">
        <f>DATE(YEAR(siječanj!B443),MONTH(siječanj!B443)+6,DAY(siječanj!B443))</f>
        <v>44017</v>
      </c>
      <c r="C443" s="8">
        <v>4.5833333333333304</v>
      </c>
      <c r="D443">
        <v>0.94208476327751534</v>
      </c>
      <c r="E443" s="6">
        <v>115.77498966628147</v>
      </c>
      <c r="F443" s="10">
        <v>112.31939815787806</v>
      </c>
      <c r="G443" s="10">
        <v>116.83687957490525</v>
      </c>
      <c r="H443" s="10">
        <v>2.1811230914957327</v>
      </c>
      <c r="I443" s="10">
        <f t="shared" si="9"/>
        <v>109.06985373321557</v>
      </c>
    </row>
    <row r="444" spans="1:9" x14ac:dyDescent="0.25">
      <c r="A444" s="18"/>
      <c r="B444" s="3">
        <f>DATE(YEAR(siječanj!B444),MONTH(siječanj!B444)+6,DAY(siječanj!B444))</f>
        <v>44017</v>
      </c>
      <c r="C444" s="8">
        <v>4.59375</v>
      </c>
      <c r="D444">
        <v>0.94208476327751534</v>
      </c>
      <c r="E444" s="6">
        <v>116.48527242013748</v>
      </c>
      <c r="F444" s="10">
        <v>113.60445259904144</v>
      </c>
      <c r="G444" s="10">
        <v>119.28595755811413</v>
      </c>
      <c r="H444" s="10">
        <v>2.1024045731275112</v>
      </c>
      <c r="I444" s="10">
        <f t="shared" si="9"/>
        <v>109.7390002932421</v>
      </c>
    </row>
    <row r="445" spans="1:9" x14ac:dyDescent="0.25">
      <c r="A445" s="18"/>
      <c r="B445" s="3">
        <f>DATE(YEAR(siječanj!B445),MONTH(siječanj!B445)+6,DAY(siječanj!B445))</f>
        <v>44017</v>
      </c>
      <c r="C445" s="8">
        <v>4.6041666666666696</v>
      </c>
      <c r="D445">
        <v>0.94208476327751534</v>
      </c>
      <c r="E445" s="6">
        <v>114.46408125458917</v>
      </c>
      <c r="F445" s="10">
        <v>113.87563655304031</v>
      </c>
      <c r="G445" s="10">
        <v>118.51962603285294</v>
      </c>
      <c r="H445" s="10">
        <v>2.1711632333051556</v>
      </c>
      <c r="I445" s="10">
        <f t="shared" si="9"/>
        <v>107.83486689250792</v>
      </c>
    </row>
    <row r="446" spans="1:9" x14ac:dyDescent="0.25">
      <c r="A446" s="18"/>
      <c r="B446" s="3">
        <f>DATE(YEAR(siječanj!B446),MONTH(siječanj!B446)+6,DAY(siječanj!B446))</f>
        <v>44017</v>
      </c>
      <c r="C446" s="8">
        <v>4.6145833333333304</v>
      </c>
      <c r="D446">
        <v>0.94208476327751534</v>
      </c>
      <c r="E446" s="6">
        <v>112.96897485782939</v>
      </c>
      <c r="F446" s="10">
        <v>114.24791808951301</v>
      </c>
      <c r="G446" s="10">
        <v>118.06884466203954</v>
      </c>
      <c r="H446" s="10">
        <v>2.1393659592662408</v>
      </c>
      <c r="I446" s="10">
        <f t="shared" si="9"/>
        <v>106.42634993664178</v>
      </c>
    </row>
    <row r="447" spans="1:9" x14ac:dyDescent="0.25">
      <c r="A447" s="18"/>
      <c r="B447" s="3">
        <f>DATE(YEAR(siječanj!B447),MONTH(siječanj!B447)+6,DAY(siječanj!B447))</f>
        <v>44017</v>
      </c>
      <c r="C447" s="8">
        <v>4.625</v>
      </c>
      <c r="D447">
        <v>0.94208476327751534</v>
      </c>
      <c r="E447" s="6">
        <v>110.98060912901451</v>
      </c>
      <c r="F447" s="10">
        <v>117.62530639980668</v>
      </c>
      <c r="G447" s="10">
        <v>117.21695029906549</v>
      </c>
      <c r="H447" s="10">
        <v>2.0690569673485975</v>
      </c>
      <c r="I447" s="10">
        <f t="shared" si="9"/>
        <v>104.5531408797021</v>
      </c>
    </row>
    <row r="448" spans="1:9" x14ac:dyDescent="0.25">
      <c r="A448" s="18"/>
      <c r="B448" s="3">
        <f>DATE(YEAR(siječanj!B448),MONTH(siječanj!B448)+6,DAY(siječanj!B448))</f>
        <v>44017</v>
      </c>
      <c r="C448" s="8">
        <v>4.6354166666666696</v>
      </c>
      <c r="D448">
        <v>0.94208476327751534</v>
      </c>
      <c r="E448" s="6">
        <v>108.91358965015148</v>
      </c>
      <c r="F448" s="10">
        <v>117.03481922069111</v>
      </c>
      <c r="G448" s="10">
        <v>118.34052913576677</v>
      </c>
      <c r="H448" s="10">
        <v>2.6002327661482392</v>
      </c>
      <c r="I448" s="10">
        <f t="shared" si="9"/>
        <v>102.6058333232674</v>
      </c>
    </row>
    <row r="449" spans="1:9" x14ac:dyDescent="0.25">
      <c r="A449" s="18"/>
      <c r="B449" s="3">
        <f>DATE(YEAR(siječanj!B449),MONTH(siječanj!B449)+6,DAY(siječanj!B449))</f>
        <v>44017</v>
      </c>
      <c r="C449" s="8">
        <v>4.6458333333333304</v>
      </c>
      <c r="D449">
        <v>0.94208476327751534</v>
      </c>
      <c r="E449" s="6">
        <v>109.41912401544811</v>
      </c>
      <c r="F449" s="10">
        <v>116.15093704333269</v>
      </c>
      <c r="G449" s="10">
        <v>118.5628527378893</v>
      </c>
      <c r="H449" s="10">
        <v>2.3729509385624721</v>
      </c>
      <c r="I449" s="10">
        <f t="shared" si="9"/>
        <v>103.08208954612653</v>
      </c>
    </row>
    <row r="450" spans="1:9" x14ac:dyDescent="0.25">
      <c r="A450" s="18"/>
      <c r="B450" s="3">
        <f>DATE(YEAR(siječanj!B450),MONTH(siječanj!B450)+6,DAY(siječanj!B450))</f>
        <v>44017</v>
      </c>
      <c r="C450" s="8">
        <v>4.65625</v>
      </c>
      <c r="D450">
        <v>0.94208476327751534</v>
      </c>
      <c r="E450" s="6">
        <v>108.56224189597864</v>
      </c>
      <c r="F450" s="10">
        <v>115.54796488572514</v>
      </c>
      <c r="G450" s="10">
        <v>116.39566686496281</v>
      </c>
      <c r="H450" s="10">
        <v>2.1545288625494594</v>
      </c>
      <c r="I450" s="10">
        <f t="shared" si="9"/>
        <v>102.2748339574494</v>
      </c>
    </row>
    <row r="451" spans="1:9" x14ac:dyDescent="0.25">
      <c r="A451" s="18"/>
      <c r="B451" s="3">
        <f>DATE(YEAR(siječanj!B451),MONTH(siječanj!B451)+6,DAY(siječanj!B451))</f>
        <v>44017</v>
      </c>
      <c r="C451" s="8">
        <v>4.6666666666666696</v>
      </c>
      <c r="D451">
        <v>0.94208476327751534</v>
      </c>
      <c r="E451" s="6">
        <v>105.9398193639484</v>
      </c>
      <c r="F451" s="10">
        <v>115.19778659227502</v>
      </c>
      <c r="G451" s="10">
        <v>116.73086152810183</v>
      </c>
      <c r="H451" s="10">
        <v>2.937670006387028</v>
      </c>
      <c r="I451" s="10">
        <f t="shared" si="9"/>
        <v>99.804289647148067</v>
      </c>
    </row>
    <row r="452" spans="1:9" x14ac:dyDescent="0.25">
      <c r="A452" s="18"/>
      <c r="B452" s="3">
        <f>DATE(YEAR(siječanj!B452),MONTH(siječanj!B452)+6,DAY(siječanj!B452))</f>
        <v>44017</v>
      </c>
      <c r="C452" s="8">
        <v>4.6770833333333304</v>
      </c>
      <c r="D452">
        <v>0.94208476327751534</v>
      </c>
      <c r="E452" s="6">
        <v>105.03083239944445</v>
      </c>
      <c r="F452" s="10">
        <v>113.0031892904248</v>
      </c>
      <c r="G452" s="10">
        <v>117.86864958658059</v>
      </c>
      <c r="H452" s="10">
        <v>3.1484522312691916</v>
      </c>
      <c r="I452" s="10">
        <f t="shared" ref="I452:I515" si="10">D452*E452</f>
        <v>98.947946877871019</v>
      </c>
    </row>
    <row r="453" spans="1:9" x14ac:dyDescent="0.25">
      <c r="A453" s="18"/>
      <c r="B453" s="3">
        <f>DATE(YEAR(siječanj!B453),MONTH(siječanj!B453)+6,DAY(siječanj!B453))</f>
        <v>44017</v>
      </c>
      <c r="C453" s="8">
        <v>4.6875</v>
      </c>
      <c r="D453">
        <v>0.94208476327751534</v>
      </c>
      <c r="E453" s="6">
        <v>105.6039916526137</v>
      </c>
      <c r="F453" s="10">
        <v>115.00757333345287</v>
      </c>
      <c r="G453" s="10">
        <v>119.64511780300882</v>
      </c>
      <c r="H453" s="10">
        <v>2.7328085912601332</v>
      </c>
      <c r="I453" s="10">
        <f t="shared" si="10"/>
        <v>99.487911477213288</v>
      </c>
    </row>
    <row r="454" spans="1:9" x14ac:dyDescent="0.25">
      <c r="A454" s="18"/>
      <c r="B454" s="3">
        <f>DATE(YEAR(siječanj!B454),MONTH(siječanj!B454)+6,DAY(siječanj!B454))</f>
        <v>44017</v>
      </c>
      <c r="C454" s="8">
        <v>4.6979166666666696</v>
      </c>
      <c r="D454">
        <v>0.94208476327751534</v>
      </c>
      <c r="E454" s="6">
        <v>105.29182927595345</v>
      </c>
      <c r="F454" s="10">
        <v>115.49970187964546</v>
      </c>
      <c r="G454" s="10">
        <v>118.75753265447396</v>
      </c>
      <c r="H454" s="10">
        <v>3.3071061736019369</v>
      </c>
      <c r="I454" s="10">
        <f t="shared" si="10"/>
        <v>99.193828058493168</v>
      </c>
    </row>
    <row r="455" spans="1:9" x14ac:dyDescent="0.25">
      <c r="A455" s="18"/>
      <c r="B455" s="3">
        <f>DATE(YEAR(siječanj!B455),MONTH(siječanj!B455)+6,DAY(siječanj!B455))</f>
        <v>44017</v>
      </c>
      <c r="C455" s="8">
        <v>4.7083333333333304</v>
      </c>
      <c r="D455">
        <v>0.94208476327751534</v>
      </c>
      <c r="E455" s="6">
        <v>107.2488133391345</v>
      </c>
      <c r="F455" s="10">
        <v>112.98661585079567</v>
      </c>
      <c r="G455" s="10">
        <v>117.05819279672713</v>
      </c>
      <c r="H455" s="10">
        <v>3.2672337975380072</v>
      </c>
      <c r="I455" s="10">
        <f t="shared" si="10"/>
        <v>101.03747292639295</v>
      </c>
    </row>
    <row r="456" spans="1:9" x14ac:dyDescent="0.25">
      <c r="A456" s="18"/>
      <c r="B456" s="3">
        <f>DATE(YEAR(siječanj!B456),MONTH(siječanj!B456)+6,DAY(siječanj!B456))</f>
        <v>44017</v>
      </c>
      <c r="C456" s="8">
        <v>4.71875</v>
      </c>
      <c r="D456">
        <v>0.94208476327751534</v>
      </c>
      <c r="E456" s="6">
        <v>108.66501575866793</v>
      </c>
      <c r="F456" s="10">
        <v>113.15971267124394</v>
      </c>
      <c r="G456" s="10">
        <v>118.30921134004475</v>
      </c>
      <c r="H456" s="10">
        <v>3.1967231526831585</v>
      </c>
      <c r="I456" s="10">
        <f t="shared" si="10"/>
        <v>102.37165564755216</v>
      </c>
    </row>
    <row r="457" spans="1:9" x14ac:dyDescent="0.25">
      <c r="A457" s="18"/>
      <c r="B457" s="3">
        <f>DATE(YEAR(siječanj!B457),MONTH(siječanj!B457)+6,DAY(siječanj!B457))</f>
        <v>44017</v>
      </c>
      <c r="C457" s="8">
        <v>4.7291666666666696</v>
      </c>
      <c r="D457">
        <v>0.94208476327751534</v>
      </c>
      <c r="E457" s="6">
        <v>111.24777331109405</v>
      </c>
      <c r="F457" s="10">
        <v>115.37188157218061</v>
      </c>
      <c r="G457" s="10">
        <v>117.93130913961279</v>
      </c>
      <c r="H457" s="10">
        <v>2.8549304086571103</v>
      </c>
      <c r="I457" s="10">
        <f t="shared" si="10"/>
        <v>104.80483218493272</v>
      </c>
    </row>
    <row r="458" spans="1:9" x14ac:dyDescent="0.25">
      <c r="A458" s="18"/>
      <c r="B458" s="3">
        <f>DATE(YEAR(siječanj!B458),MONTH(siječanj!B458)+6,DAY(siječanj!B458))</f>
        <v>44017</v>
      </c>
      <c r="C458" s="8">
        <v>4.7395833333333304</v>
      </c>
      <c r="D458">
        <v>0.94208476327751534</v>
      </c>
      <c r="E458" s="6">
        <v>113.48059212667218</v>
      </c>
      <c r="F458" s="10">
        <v>115.85842441805009</v>
      </c>
      <c r="G458" s="10">
        <v>120.94165138303185</v>
      </c>
      <c r="H458" s="10">
        <v>3.2212748969288283</v>
      </c>
      <c r="I458" s="10">
        <f t="shared" si="10"/>
        <v>106.90833677024823</v>
      </c>
    </row>
    <row r="459" spans="1:9" x14ac:dyDescent="0.25">
      <c r="A459" s="18"/>
      <c r="B459" s="3">
        <f>DATE(YEAR(siječanj!B459),MONTH(siječanj!B459)+6,DAY(siječanj!B459))</f>
        <v>44017</v>
      </c>
      <c r="C459" s="8">
        <v>4.75</v>
      </c>
      <c r="D459">
        <v>0.94208476327751534</v>
      </c>
      <c r="E459" s="6">
        <v>116.31582989486365</v>
      </c>
      <c r="F459" s="10">
        <v>115.41512183987112</v>
      </c>
      <c r="G459" s="10">
        <v>123.08280698402312</v>
      </c>
      <c r="H459" s="10">
        <v>3.5410814811083031</v>
      </c>
      <c r="I459" s="10">
        <f t="shared" si="10"/>
        <v>109.57937107193037</v>
      </c>
    </row>
    <row r="460" spans="1:9" x14ac:dyDescent="0.25">
      <c r="A460" s="18"/>
      <c r="B460" s="3">
        <f>DATE(YEAR(siječanj!B460),MONTH(siječanj!B460)+6,DAY(siječanj!B460))</f>
        <v>44017</v>
      </c>
      <c r="C460" s="8">
        <v>4.7604166666666696</v>
      </c>
      <c r="D460">
        <v>0.94208476327751534</v>
      </c>
      <c r="E460" s="6">
        <v>118.10236953109309</v>
      </c>
      <c r="F460" s="10">
        <v>116.10575635365716</v>
      </c>
      <c r="G460" s="10">
        <v>121.44404202113874</v>
      </c>
      <c r="H460" s="10">
        <v>4.2546833083479578</v>
      </c>
      <c r="I460" s="10">
        <f t="shared" si="10"/>
        <v>111.26244284221347</v>
      </c>
    </row>
    <row r="461" spans="1:9" x14ac:dyDescent="0.25">
      <c r="A461" s="18"/>
      <c r="B461" s="3">
        <f>DATE(YEAR(siječanj!B461),MONTH(siječanj!B461)+6,DAY(siječanj!B461))</f>
        <v>44017</v>
      </c>
      <c r="C461" s="8">
        <v>4.7708333333333304</v>
      </c>
      <c r="D461">
        <v>0.94208476327751534</v>
      </c>
      <c r="E461" s="6">
        <v>119.85948066382961</v>
      </c>
      <c r="F461" s="10">
        <v>119.52707965062363</v>
      </c>
      <c r="G461" s="10">
        <v>122.18484646781603</v>
      </c>
      <c r="H461" s="10">
        <v>8.4623335647974649</v>
      </c>
      <c r="I461" s="10">
        <f t="shared" si="10"/>
        <v>112.91779046774985</v>
      </c>
    </row>
    <row r="462" spans="1:9" x14ac:dyDescent="0.25">
      <c r="A462" s="18"/>
      <c r="B462" s="3">
        <f>DATE(YEAR(siječanj!B462),MONTH(siječanj!B462)+6,DAY(siječanj!B462))</f>
        <v>44017</v>
      </c>
      <c r="C462" s="8">
        <v>4.78125</v>
      </c>
      <c r="D462">
        <v>0.94208476327751534</v>
      </c>
      <c r="E462" s="6">
        <v>124.34213572903319</v>
      </c>
      <c r="F462" s="10">
        <v>119.81127561130795</v>
      </c>
      <c r="G462" s="10">
        <v>125.28269643118674</v>
      </c>
      <c r="H462" s="10">
        <v>19.966041651208148</v>
      </c>
      <c r="I462" s="10">
        <f t="shared" si="10"/>
        <v>117.14083150370692</v>
      </c>
    </row>
    <row r="463" spans="1:9" x14ac:dyDescent="0.25">
      <c r="A463" s="18"/>
      <c r="B463" s="3">
        <f>DATE(YEAR(siječanj!B463),MONTH(siječanj!B463)+6,DAY(siječanj!B463))</f>
        <v>44017</v>
      </c>
      <c r="C463" s="8">
        <v>4.7916666666666696</v>
      </c>
      <c r="D463">
        <v>0.94208476327751534</v>
      </c>
      <c r="E463" s="6">
        <v>127.51739152082916</v>
      </c>
      <c r="F463" s="10">
        <v>122.430545843226</v>
      </c>
      <c r="G463" s="10">
        <v>127.09202796577316</v>
      </c>
      <c r="H463" s="10">
        <v>31.349992849965613</v>
      </c>
      <c r="I463" s="10">
        <f t="shared" si="10"/>
        <v>120.13219160466659</v>
      </c>
    </row>
    <row r="464" spans="1:9" x14ac:dyDescent="0.25">
      <c r="A464" s="18"/>
      <c r="B464" s="3">
        <f>DATE(YEAR(siječanj!B464),MONTH(siječanj!B464)+6,DAY(siječanj!B464))</f>
        <v>44017</v>
      </c>
      <c r="C464" s="8">
        <v>4.8020833333333304</v>
      </c>
      <c r="D464">
        <v>0.94208476327751534</v>
      </c>
      <c r="E464" s="6">
        <v>129.62782243621433</v>
      </c>
      <c r="F464" s="10">
        <v>123.77421620036026</v>
      </c>
      <c r="G464" s="10">
        <v>131.74946182396135</v>
      </c>
      <c r="H464" s="10">
        <v>44.820950124046675</v>
      </c>
      <c r="I464" s="10">
        <f t="shared" si="10"/>
        <v>122.12039641400077</v>
      </c>
    </row>
    <row r="465" spans="1:9" x14ac:dyDescent="0.25">
      <c r="A465" s="18"/>
      <c r="B465" s="3">
        <f>DATE(YEAR(siječanj!B465),MONTH(siječanj!B465)+6,DAY(siječanj!B465))</f>
        <v>44017</v>
      </c>
      <c r="C465" s="8">
        <v>4.8125</v>
      </c>
      <c r="D465">
        <v>0.94208476327751534</v>
      </c>
      <c r="E465" s="6">
        <v>133.48964302004725</v>
      </c>
      <c r="F465" s="10">
        <v>126.98067569254692</v>
      </c>
      <c r="G465" s="10">
        <v>137.56276675249129</v>
      </c>
      <c r="H465" s="10">
        <v>59.640307680280095</v>
      </c>
      <c r="I465" s="10">
        <f t="shared" si="10"/>
        <v>125.75855874454125</v>
      </c>
    </row>
    <row r="466" spans="1:9" x14ac:dyDescent="0.25">
      <c r="A466" s="18"/>
      <c r="B466" s="3">
        <f>DATE(YEAR(siječanj!B466),MONTH(siječanj!B466)+6,DAY(siječanj!B466))</f>
        <v>44017</v>
      </c>
      <c r="C466" s="8">
        <v>4.8229166666666696</v>
      </c>
      <c r="D466">
        <v>0.94208476327751534</v>
      </c>
      <c r="E466" s="6">
        <v>136.59274600360322</v>
      </c>
      <c r="F466" s="10">
        <v>127.11097542810371</v>
      </c>
      <c r="G466" s="10">
        <v>142.74260716209403</v>
      </c>
      <c r="H466" s="10">
        <v>85.304402470875416</v>
      </c>
      <c r="I466" s="10">
        <f t="shared" si="10"/>
        <v>128.68194478423032</v>
      </c>
    </row>
    <row r="467" spans="1:9" x14ac:dyDescent="0.25">
      <c r="A467" s="18"/>
      <c r="B467" s="3">
        <f>DATE(YEAR(siječanj!B467),MONTH(siječanj!B467)+6,DAY(siječanj!B467))</f>
        <v>44017</v>
      </c>
      <c r="C467" s="8">
        <v>4.8333333333333304</v>
      </c>
      <c r="D467">
        <v>0.94208476327751534</v>
      </c>
      <c r="E467" s="6">
        <v>140.86253022660597</v>
      </c>
      <c r="F467" s="10">
        <v>126.49561411531208</v>
      </c>
      <c r="G467" s="10">
        <v>140.53614425257919</v>
      </c>
      <c r="H467" s="10">
        <v>126.68968668416062</v>
      </c>
      <c r="I467" s="10">
        <f t="shared" si="10"/>
        <v>132.70444344320393</v>
      </c>
    </row>
    <row r="468" spans="1:9" x14ac:dyDescent="0.25">
      <c r="A468" s="18"/>
      <c r="B468" s="3">
        <f>DATE(YEAR(siječanj!B468),MONTH(siječanj!B468)+6,DAY(siječanj!B468))</f>
        <v>44017</v>
      </c>
      <c r="C468" s="8">
        <v>4.84375</v>
      </c>
      <c r="D468">
        <v>0.94208476327751534</v>
      </c>
      <c r="E468" s="6">
        <v>143.83691813703462</v>
      </c>
      <c r="F468" s="10">
        <v>113.62683532671207</v>
      </c>
      <c r="G468" s="10">
        <v>129.29936147965773</v>
      </c>
      <c r="H468" s="10">
        <v>190.47591186849502</v>
      </c>
      <c r="I468" s="10">
        <f t="shared" si="10"/>
        <v>135.50656897369561</v>
      </c>
    </row>
    <row r="469" spans="1:9" x14ac:dyDescent="0.25">
      <c r="A469" s="18"/>
      <c r="B469" s="3">
        <f>DATE(YEAR(siječanj!B469),MONTH(siječanj!B469)+6,DAY(siječanj!B469))</f>
        <v>44017</v>
      </c>
      <c r="C469" s="8">
        <v>4.8541666666666696</v>
      </c>
      <c r="D469">
        <v>0.94208476327751534</v>
      </c>
      <c r="E469" s="6">
        <v>147.66488159350652</v>
      </c>
      <c r="F469" s="10">
        <v>109.43377905637233</v>
      </c>
      <c r="G469" s="10">
        <v>121.87250317258331</v>
      </c>
      <c r="H469" s="10">
        <v>229.34132700251757</v>
      </c>
      <c r="I469" s="10">
        <f t="shared" si="10"/>
        <v>139.11283502042093</v>
      </c>
    </row>
    <row r="470" spans="1:9" x14ac:dyDescent="0.25">
      <c r="A470" s="18"/>
      <c r="B470" s="3">
        <f>DATE(YEAR(siječanj!B470),MONTH(siječanj!B470)+6,DAY(siječanj!B470))</f>
        <v>44017</v>
      </c>
      <c r="C470" s="8">
        <v>4.8645833333333304</v>
      </c>
      <c r="D470">
        <v>0.94208476327751534</v>
      </c>
      <c r="E470" s="6">
        <v>147.14923983754775</v>
      </c>
      <c r="F470" s="10">
        <v>107.35711629072176</v>
      </c>
      <c r="G470" s="10">
        <v>121.04210235418667</v>
      </c>
      <c r="H470" s="10">
        <v>230.76711409502713</v>
      </c>
      <c r="I470" s="10">
        <f t="shared" si="10"/>
        <v>138.62705677882249</v>
      </c>
    </row>
    <row r="471" spans="1:9" x14ac:dyDescent="0.25">
      <c r="A471" s="18"/>
      <c r="B471" s="3">
        <f>DATE(YEAR(siječanj!B471),MONTH(siječanj!B471)+6,DAY(siječanj!B471))</f>
        <v>44017</v>
      </c>
      <c r="C471" s="8">
        <v>4.875</v>
      </c>
      <c r="D471">
        <v>0.94208476327751534</v>
      </c>
      <c r="E471" s="6">
        <v>145.24913578805177</v>
      </c>
      <c r="F471" s="10">
        <v>106.3898119385595</v>
      </c>
      <c r="G471" s="10">
        <v>116.37657347279919</v>
      </c>
      <c r="H471" s="10">
        <v>233.16334696329997</v>
      </c>
      <c r="I471" s="10">
        <f t="shared" si="10"/>
        <v>136.83699770515042</v>
      </c>
    </row>
    <row r="472" spans="1:9" x14ac:dyDescent="0.25">
      <c r="A472" s="18"/>
      <c r="B472" s="3">
        <f>DATE(YEAR(siječanj!B472),MONTH(siječanj!B472)+6,DAY(siječanj!B472))</f>
        <v>44017</v>
      </c>
      <c r="C472" s="8">
        <v>4.8854166666666696</v>
      </c>
      <c r="D472">
        <v>0.94208476327751534</v>
      </c>
      <c r="E472" s="6">
        <v>151.10810487606128</v>
      </c>
      <c r="F472" s="10">
        <v>103.44580450143917</v>
      </c>
      <c r="G472" s="10">
        <v>106.0614252651846</v>
      </c>
      <c r="H472" s="10">
        <v>240.33762139341721</v>
      </c>
      <c r="I472" s="10">
        <f t="shared" si="10"/>
        <v>142.35664321147814</v>
      </c>
    </row>
    <row r="473" spans="1:9" x14ac:dyDescent="0.25">
      <c r="A473" s="18"/>
      <c r="B473" s="3">
        <f>DATE(YEAR(siječanj!B473),MONTH(siječanj!B473)+6,DAY(siječanj!B473))</f>
        <v>44017</v>
      </c>
      <c r="C473" s="8">
        <v>4.8958333333333304</v>
      </c>
      <c r="D473">
        <v>0.94208476327751534</v>
      </c>
      <c r="E473" s="6">
        <v>153.35990818933755</v>
      </c>
      <c r="F473" s="10">
        <v>102.36939732795548</v>
      </c>
      <c r="G473" s="10">
        <v>98.884186802742249</v>
      </c>
      <c r="H473" s="10">
        <v>246.37044536217547</v>
      </c>
      <c r="I473" s="10">
        <f t="shared" si="10"/>
        <v>144.47803280281354</v>
      </c>
    </row>
    <row r="474" spans="1:9" x14ac:dyDescent="0.25">
      <c r="A474" s="18"/>
      <c r="B474" s="3">
        <f>DATE(YEAR(siječanj!B474),MONTH(siječanj!B474)+6,DAY(siječanj!B474))</f>
        <v>44017</v>
      </c>
      <c r="C474" s="8">
        <v>4.90625</v>
      </c>
      <c r="D474">
        <v>0.94208476327751534</v>
      </c>
      <c r="E474" s="6">
        <v>154.36124189114096</v>
      </c>
      <c r="F474" s="10">
        <v>100.52241903870681</v>
      </c>
      <c r="G474" s="10">
        <v>94.607558490751117</v>
      </c>
      <c r="H474" s="10">
        <v>243.7772315158366</v>
      </c>
      <c r="I474" s="10">
        <f t="shared" si="10"/>
        <v>145.42137402623882</v>
      </c>
    </row>
    <row r="475" spans="1:9" x14ac:dyDescent="0.25">
      <c r="A475" s="18"/>
      <c r="B475" s="3">
        <f>DATE(YEAR(siječanj!B475),MONTH(siječanj!B475)+6,DAY(siječanj!B475))</f>
        <v>44017</v>
      </c>
      <c r="C475" s="8">
        <v>4.9166666666666696</v>
      </c>
      <c r="D475">
        <v>0.94208476327751534</v>
      </c>
      <c r="E475" s="6">
        <v>153.60544261497799</v>
      </c>
      <c r="F475" s="10">
        <v>99.757182087081688</v>
      </c>
      <c r="G475" s="10">
        <v>89.307486818969423</v>
      </c>
      <c r="H475" s="10">
        <v>243.00760810676485</v>
      </c>
      <c r="I475" s="10">
        <f t="shared" si="10"/>
        <v>144.70934704406952</v>
      </c>
    </row>
    <row r="476" spans="1:9" x14ac:dyDescent="0.25">
      <c r="A476" s="18"/>
      <c r="B476" s="3">
        <f>DATE(YEAR(siječanj!B476),MONTH(siječanj!B476)+6,DAY(siječanj!B476))</f>
        <v>44017</v>
      </c>
      <c r="C476" s="8">
        <v>4.9270833333333304</v>
      </c>
      <c r="D476">
        <v>0.94208476327751534</v>
      </c>
      <c r="E476" s="6">
        <v>145.68812362545799</v>
      </c>
      <c r="F476" s="10">
        <v>98.161899686587432</v>
      </c>
      <c r="G476" s="10">
        <v>85.179172750477946</v>
      </c>
      <c r="H476" s="10">
        <v>245.29357974450676</v>
      </c>
      <c r="I476" s="10">
        <f t="shared" si="10"/>
        <v>137.25056145803498</v>
      </c>
    </row>
    <row r="477" spans="1:9" x14ac:dyDescent="0.25">
      <c r="A477" s="18"/>
      <c r="B477" s="3">
        <f>DATE(YEAR(siječanj!B477),MONTH(siječanj!B477)+6,DAY(siječanj!B477))</f>
        <v>44017</v>
      </c>
      <c r="C477" s="8">
        <v>4.9375</v>
      </c>
      <c r="D477">
        <v>0.94208476327751534</v>
      </c>
      <c r="E477" s="6">
        <v>138.0792920491597</v>
      </c>
      <c r="F477" s="10">
        <v>94.815833620064041</v>
      </c>
      <c r="G477" s="10">
        <v>82.150076570727506</v>
      </c>
      <c r="H477" s="10">
        <v>242.87742815813462</v>
      </c>
      <c r="I477" s="10">
        <f t="shared" si="10"/>
        <v>130.08239716365952</v>
      </c>
    </row>
    <row r="478" spans="1:9" x14ac:dyDescent="0.25">
      <c r="A478" s="18"/>
      <c r="B478" s="3">
        <f>DATE(YEAR(siječanj!B478),MONTH(siječanj!B478)+6,DAY(siječanj!B478))</f>
        <v>44017</v>
      </c>
      <c r="C478" s="8">
        <v>4.9479166666666696</v>
      </c>
      <c r="D478">
        <v>0.94208476327751534</v>
      </c>
      <c r="E478" s="6">
        <v>126.41567898789918</v>
      </c>
      <c r="F478" s="10">
        <v>90.849036142868698</v>
      </c>
      <c r="G478" s="10">
        <v>78.54565467211637</v>
      </c>
      <c r="H478" s="10">
        <v>241.03565501493551</v>
      </c>
      <c r="I478" s="10">
        <f t="shared" si="10"/>
        <v>119.09428501388138</v>
      </c>
    </row>
    <row r="479" spans="1:9" x14ac:dyDescent="0.25">
      <c r="A479" s="18"/>
      <c r="B479" s="3">
        <f>DATE(YEAR(siječanj!B479),MONTH(siječanj!B479)+6,DAY(siječanj!B479))</f>
        <v>44017</v>
      </c>
      <c r="C479" s="8">
        <v>4.9583333333333304</v>
      </c>
      <c r="D479">
        <v>0.94208476327751534</v>
      </c>
      <c r="E479" s="6">
        <v>114.72156799984846</v>
      </c>
      <c r="F479" s="10">
        <v>86.647439620212239</v>
      </c>
      <c r="G479" s="10">
        <v>79.170536948885072</v>
      </c>
      <c r="H479" s="10">
        <v>241.08551619936418</v>
      </c>
      <c r="I479" s="10">
        <f t="shared" si="10"/>
        <v>108.07744123196261</v>
      </c>
    </row>
    <row r="480" spans="1:9" x14ac:dyDescent="0.25">
      <c r="A480" s="18"/>
      <c r="B480" s="3">
        <f>DATE(YEAR(siječanj!B480),MONTH(siječanj!B480)+6,DAY(siječanj!B480))</f>
        <v>44017</v>
      </c>
      <c r="C480" s="8">
        <v>4.96875</v>
      </c>
      <c r="D480">
        <v>0.94208476327751534</v>
      </c>
      <c r="E480" s="6">
        <v>105.0364307360741</v>
      </c>
      <c r="F480" s="10">
        <v>86.13023331581428</v>
      </c>
      <c r="G480" s="10">
        <v>79.841349596553911</v>
      </c>
      <c r="H480" s="10">
        <v>240.94484231174431</v>
      </c>
      <c r="I480" s="10">
        <f t="shared" si="10"/>
        <v>98.953220985509503</v>
      </c>
    </row>
    <row r="481" spans="1:9" x14ac:dyDescent="0.25">
      <c r="A481" s="18"/>
      <c r="B481" s="3">
        <f>DATE(YEAR(siječanj!B481),MONTH(siječanj!B481)+6,DAY(siječanj!B481))</f>
        <v>44017</v>
      </c>
      <c r="C481" s="8">
        <v>4.9791666666666696</v>
      </c>
      <c r="D481">
        <v>0.94208476327751534</v>
      </c>
      <c r="E481" s="6">
        <v>95.30070587777432</v>
      </c>
      <c r="F481" s="10">
        <v>83.585753175713307</v>
      </c>
      <c r="G481" s="10">
        <v>74.299297833164374</v>
      </c>
      <c r="H481" s="10">
        <v>241.07505520367619</v>
      </c>
      <c r="I481" s="10">
        <f t="shared" si="10"/>
        <v>89.781342937043135</v>
      </c>
    </row>
    <row r="482" spans="1:9" ht="15.75" thickBot="1" x14ac:dyDescent="0.3">
      <c r="A482" s="18"/>
      <c r="B482" s="3">
        <f>DATE(YEAR(siječanj!B482),MONTH(siječanj!B482)+6,DAY(siječanj!B482))</f>
        <v>44017</v>
      </c>
      <c r="C482" s="8">
        <v>4.9895833333333304</v>
      </c>
      <c r="D482">
        <v>0.94208476327751534</v>
      </c>
      <c r="E482" s="6">
        <v>87.97440263088987</v>
      </c>
      <c r="F482" s="10">
        <v>79.914614522409977</v>
      </c>
      <c r="G482" s="10">
        <v>74.145668110691744</v>
      </c>
      <c r="H482" s="10">
        <v>240.79869184980018</v>
      </c>
      <c r="I482" s="10">
        <f t="shared" si="10"/>
        <v>82.879344277002701</v>
      </c>
    </row>
    <row r="483" spans="1:9" x14ac:dyDescent="0.25">
      <c r="A483" s="13">
        <f t="shared" ref="A483" si="11">A387+1</f>
        <v>188</v>
      </c>
      <c r="B483" s="3">
        <f>DATE(YEAR(siječanj!B483),MONTH(siječanj!B483)+6,DAY(siječanj!B483))</f>
        <v>44018</v>
      </c>
      <c r="C483" s="8">
        <v>5</v>
      </c>
      <c r="D483">
        <v>0.9430394313401913</v>
      </c>
      <c r="E483" s="6">
        <v>82.350045353599512</v>
      </c>
      <c r="F483" s="10">
        <v>77.397999001719171</v>
      </c>
      <c r="G483" s="10">
        <v>71.951018264138597</v>
      </c>
      <c r="H483" s="10">
        <v>239.35080080018369</v>
      </c>
      <c r="I483" s="10">
        <f t="shared" si="10"/>
        <v>77.659339941097443</v>
      </c>
    </row>
    <row r="484" spans="1:9" x14ac:dyDescent="0.25">
      <c r="A484" s="14"/>
      <c r="B484" s="3">
        <f>DATE(YEAR(siječanj!B484),MONTH(siječanj!B484)+6,DAY(siječanj!B484))</f>
        <v>44018</v>
      </c>
      <c r="C484" s="8">
        <v>5.0104166666666696</v>
      </c>
      <c r="D484">
        <v>0.9430394313401913</v>
      </c>
      <c r="E484" s="6">
        <v>77.448004572913462</v>
      </c>
      <c r="F484" s="10">
        <v>75.669039094064587</v>
      </c>
      <c r="G484" s="10">
        <v>70.160800089705916</v>
      </c>
      <c r="H484" s="10">
        <v>239.09691076770551</v>
      </c>
      <c r="I484" s="10">
        <f t="shared" si="10"/>
        <v>73.036522190872844</v>
      </c>
    </row>
    <row r="485" spans="1:9" x14ac:dyDescent="0.25">
      <c r="A485" s="14"/>
      <c r="B485" s="3">
        <f>DATE(YEAR(siječanj!B485),MONTH(siječanj!B485)+6,DAY(siječanj!B485))</f>
        <v>44018</v>
      </c>
      <c r="C485" s="8">
        <v>5.0208333333333304</v>
      </c>
      <c r="D485">
        <v>0.9430394313401913</v>
      </c>
      <c r="E485" s="6">
        <v>72.618583294014016</v>
      </c>
      <c r="F485" s="10">
        <v>74.290864360810161</v>
      </c>
      <c r="G485" s="10">
        <v>70.084210866758099</v>
      </c>
      <c r="H485" s="10">
        <v>239.33040989476117</v>
      </c>
      <c r="I485" s="10">
        <f t="shared" si="10"/>
        <v>68.482187494317287</v>
      </c>
    </row>
    <row r="486" spans="1:9" x14ac:dyDescent="0.25">
      <c r="A486" s="14"/>
      <c r="B486" s="3">
        <f>DATE(YEAR(siječanj!B486),MONTH(siječanj!B486)+6,DAY(siječanj!B486))</f>
        <v>44018</v>
      </c>
      <c r="C486" s="8">
        <v>5.03125</v>
      </c>
      <c r="D486">
        <v>0.9430394313401913</v>
      </c>
      <c r="E486" s="6">
        <v>68.814348721976074</v>
      </c>
      <c r="F486" s="10">
        <v>72.070247038226853</v>
      </c>
      <c r="G486" s="10">
        <v>69.073746700552903</v>
      </c>
      <c r="H486" s="10">
        <v>239.60194356096292</v>
      </c>
      <c r="I486" s="10">
        <f t="shared" si="10"/>
        <v>64.894644286817936</v>
      </c>
    </row>
    <row r="487" spans="1:9" x14ac:dyDescent="0.25">
      <c r="A487" s="14"/>
      <c r="B487" s="3">
        <f>DATE(YEAR(siječanj!B487),MONTH(siječanj!B487)+6,DAY(siječanj!B487))</f>
        <v>44018</v>
      </c>
      <c r="C487" s="8">
        <v>5.0416666666666696</v>
      </c>
      <c r="D487">
        <v>0.9430394313401913</v>
      </c>
      <c r="E487" s="6">
        <v>66.199482653541381</v>
      </c>
      <c r="F487" s="10">
        <v>71.472820654564103</v>
      </c>
      <c r="G487" s="10">
        <v>67.718411383191039</v>
      </c>
      <c r="H487" s="10">
        <v>239.45149449729794</v>
      </c>
      <c r="I487" s="10">
        <f t="shared" si="10"/>
        <v>62.428722476610524</v>
      </c>
    </row>
    <row r="488" spans="1:9" x14ac:dyDescent="0.25">
      <c r="A488" s="14"/>
      <c r="B488" s="3">
        <f>DATE(YEAR(siječanj!B488),MONTH(siječanj!B488)+6,DAY(siječanj!B488))</f>
        <v>44018</v>
      </c>
      <c r="C488" s="8">
        <v>5.0520833333333304</v>
      </c>
      <c r="D488">
        <v>0.9430394313401913</v>
      </c>
      <c r="E488" s="6">
        <v>63.944969538799612</v>
      </c>
      <c r="F488" s="10">
        <v>69.921980305746956</v>
      </c>
      <c r="G488" s="10">
        <v>66.77191267657264</v>
      </c>
      <c r="H488" s="10">
        <v>239.09276490311041</v>
      </c>
      <c r="I488" s="10">
        <f t="shared" si="10"/>
        <v>60.30262771093544</v>
      </c>
    </row>
    <row r="489" spans="1:9" x14ac:dyDescent="0.25">
      <c r="A489" s="14"/>
      <c r="B489" s="3">
        <f>DATE(YEAR(siječanj!B489),MONTH(siječanj!B489)+6,DAY(siječanj!B489))</f>
        <v>44018</v>
      </c>
      <c r="C489" s="8">
        <v>5.0625</v>
      </c>
      <c r="D489">
        <v>0.9430394313401913</v>
      </c>
      <c r="E489" s="6">
        <v>62.289549936910198</v>
      </c>
      <c r="F489" s="10">
        <v>68.979182764580472</v>
      </c>
      <c r="G489" s="10">
        <v>65.358738078996296</v>
      </c>
      <c r="H489" s="10">
        <v>239.31580103791433</v>
      </c>
      <c r="I489" s="10">
        <f t="shared" si="10"/>
        <v>58.741501750940245</v>
      </c>
    </row>
    <row r="490" spans="1:9" x14ac:dyDescent="0.25">
      <c r="A490" s="14"/>
      <c r="B490" s="3">
        <f>DATE(YEAR(siječanj!B490),MONTH(siječanj!B490)+6,DAY(siječanj!B490))</f>
        <v>44018</v>
      </c>
      <c r="C490" s="8">
        <v>5.0729166666666696</v>
      </c>
      <c r="D490">
        <v>0.9430394313401913</v>
      </c>
      <c r="E490" s="6">
        <v>60.873166797748041</v>
      </c>
      <c r="F490" s="10">
        <v>68.689385133021773</v>
      </c>
      <c r="G490" s="10">
        <v>64.96744933798027</v>
      </c>
      <c r="H490" s="10">
        <v>238.89354078568846</v>
      </c>
      <c r="I490" s="10">
        <f t="shared" si="10"/>
        <v>57.405796600824928</v>
      </c>
    </row>
    <row r="491" spans="1:9" x14ac:dyDescent="0.25">
      <c r="A491" s="14"/>
      <c r="B491" s="3">
        <f>DATE(YEAR(siječanj!B491),MONTH(siječanj!B491)+6,DAY(siječanj!B491))</f>
        <v>44018</v>
      </c>
      <c r="C491" s="8">
        <v>5.0833333333333304</v>
      </c>
      <c r="D491">
        <v>0.9430394313401913</v>
      </c>
      <c r="E491" s="6">
        <v>60.578476633101879</v>
      </c>
      <c r="F491" s="10">
        <v>69.286380311798965</v>
      </c>
      <c r="G491" s="10">
        <v>64.89121554525677</v>
      </c>
      <c r="H491" s="10">
        <v>239.07917129892266</v>
      </c>
      <c r="I491" s="10">
        <f t="shared" si="10"/>
        <v>57.127892155535463</v>
      </c>
    </row>
    <row r="492" spans="1:9" x14ac:dyDescent="0.25">
      <c r="A492" s="14"/>
      <c r="B492" s="3">
        <f>DATE(YEAR(siječanj!B492),MONTH(siječanj!B492)+6,DAY(siječanj!B492))</f>
        <v>44018</v>
      </c>
      <c r="C492" s="8">
        <v>5.09375</v>
      </c>
      <c r="D492">
        <v>0.9430394313401913</v>
      </c>
      <c r="E492" s="6">
        <v>60.058548247268995</v>
      </c>
      <c r="F492" s="10">
        <v>70.373124424622532</v>
      </c>
      <c r="G492" s="10">
        <v>65.680310579267712</v>
      </c>
      <c r="H492" s="10">
        <v>239.18163494978774</v>
      </c>
      <c r="I492" s="10">
        <f t="shared" si="10"/>
        <v>56.637579186221998</v>
      </c>
    </row>
    <row r="493" spans="1:9" x14ac:dyDescent="0.25">
      <c r="A493" s="14"/>
      <c r="B493" s="3">
        <f>DATE(YEAR(siječanj!B493),MONTH(siječanj!B493)+6,DAY(siječanj!B493))</f>
        <v>44018</v>
      </c>
      <c r="C493" s="8">
        <v>5.1041666666666696</v>
      </c>
      <c r="D493">
        <v>0.9430394313401913</v>
      </c>
      <c r="E493" s="6">
        <v>59.277073875286064</v>
      </c>
      <c r="F493" s="10">
        <v>69.814754024205257</v>
      </c>
      <c r="G493" s="10">
        <v>65.446297715722309</v>
      </c>
      <c r="H493" s="10">
        <v>239.32646069169391</v>
      </c>
      <c r="I493" s="10">
        <f t="shared" si="10"/>
        <v>55.90061803886028</v>
      </c>
    </row>
    <row r="494" spans="1:9" x14ac:dyDescent="0.25">
      <c r="A494" s="14"/>
      <c r="B494" s="3">
        <f>DATE(YEAR(siječanj!B494),MONTH(siječanj!B494)+6,DAY(siječanj!B494))</f>
        <v>44018</v>
      </c>
      <c r="C494" s="8">
        <v>5.1145833333333304</v>
      </c>
      <c r="D494">
        <v>0.9430394313401913</v>
      </c>
      <c r="E494" s="6">
        <v>58.963199626978145</v>
      </c>
      <c r="F494" s="10">
        <v>68.407205454441211</v>
      </c>
      <c r="G494" s="10">
        <v>64.533185488603522</v>
      </c>
      <c r="H494" s="10">
        <v>239.30807233969728</v>
      </c>
      <c r="I494" s="10">
        <f t="shared" si="10"/>
        <v>55.604622246223649</v>
      </c>
    </row>
    <row r="495" spans="1:9" x14ac:dyDescent="0.25">
      <c r="A495" s="14"/>
      <c r="B495" s="3">
        <f>DATE(YEAR(siječanj!B495),MONTH(siječanj!B495)+6,DAY(siječanj!B495))</f>
        <v>44018</v>
      </c>
      <c r="C495" s="8">
        <v>5.125</v>
      </c>
      <c r="D495">
        <v>0.9430394313401913</v>
      </c>
      <c r="E495" s="6">
        <v>58.755089058953004</v>
      </c>
      <c r="F495" s="10">
        <v>67.512822639591931</v>
      </c>
      <c r="G495" s="10">
        <v>63.356332054231778</v>
      </c>
      <c r="H495" s="10">
        <v>239.10629461725864</v>
      </c>
      <c r="I495" s="10">
        <f t="shared" si="10"/>
        <v>55.408365774497334</v>
      </c>
    </row>
    <row r="496" spans="1:9" x14ac:dyDescent="0.25">
      <c r="A496" s="14"/>
      <c r="B496" s="3">
        <f>DATE(YEAR(siječanj!B496),MONTH(siječanj!B496)+6,DAY(siječanj!B496))</f>
        <v>44018</v>
      </c>
      <c r="C496" s="8">
        <v>5.1354166666666696</v>
      </c>
      <c r="D496">
        <v>0.9430394313401913</v>
      </c>
      <c r="E496" s="6">
        <v>58.689263423647411</v>
      </c>
      <c r="F496" s="10">
        <v>66.280994053329948</v>
      </c>
      <c r="G496" s="10">
        <v>63.208976274258426</v>
      </c>
      <c r="H496" s="10">
        <v>238.96033283058739</v>
      </c>
      <c r="I496" s="10">
        <f t="shared" si="10"/>
        <v>55.34628960481114</v>
      </c>
    </row>
    <row r="497" spans="1:9" x14ac:dyDescent="0.25">
      <c r="A497" s="14"/>
      <c r="B497" s="3">
        <f>DATE(YEAR(siječanj!B497),MONTH(siječanj!B497)+6,DAY(siječanj!B497))</f>
        <v>44018</v>
      </c>
      <c r="C497" s="8">
        <v>5.1458333333333304</v>
      </c>
      <c r="D497">
        <v>0.9430394313401913</v>
      </c>
      <c r="E497" s="6">
        <v>59.16922099665836</v>
      </c>
      <c r="F497" s="10">
        <v>66.181026387361797</v>
      </c>
      <c r="G497" s="10">
        <v>63.445445200589994</v>
      </c>
      <c r="H497" s="10">
        <v>238.78657488360162</v>
      </c>
      <c r="I497" s="10">
        <f t="shared" si="10"/>
        <v>55.798908521530805</v>
      </c>
    </row>
    <row r="498" spans="1:9" x14ac:dyDescent="0.25">
      <c r="A498" s="14"/>
      <c r="B498" s="3">
        <f>DATE(YEAR(siječanj!B498),MONTH(siječanj!B498)+6,DAY(siječanj!B498))</f>
        <v>44018</v>
      </c>
      <c r="C498" s="8">
        <v>5.15625</v>
      </c>
      <c r="D498">
        <v>0.9430394313401913</v>
      </c>
      <c r="E498" s="6">
        <v>60.377713013058781</v>
      </c>
      <c r="F498" s="10">
        <v>65.412619281300252</v>
      </c>
      <c r="G498" s="10">
        <v>62.571302503011587</v>
      </c>
      <c r="H498" s="10">
        <v>238.85400283405008</v>
      </c>
      <c r="I498" s="10">
        <f t="shared" si="10"/>
        <v>56.938564145456219</v>
      </c>
    </row>
    <row r="499" spans="1:9" x14ac:dyDescent="0.25">
      <c r="A499" s="14"/>
      <c r="B499" s="3">
        <f>DATE(YEAR(siječanj!B499),MONTH(siječanj!B499)+6,DAY(siječanj!B499))</f>
        <v>44018</v>
      </c>
      <c r="C499" s="8">
        <v>5.1666666666666696</v>
      </c>
      <c r="D499">
        <v>0.9430394313401913</v>
      </c>
      <c r="E499" s="6">
        <v>62.529431412846371</v>
      </c>
      <c r="F499" s="10">
        <v>65.089115801187205</v>
      </c>
      <c r="G499" s="10">
        <v>62.837515747442829</v>
      </c>
      <c r="H499" s="10">
        <v>232.1731801292471</v>
      </c>
      <c r="I499" s="10">
        <f t="shared" si="10"/>
        <v>58.967719441596138</v>
      </c>
    </row>
    <row r="500" spans="1:9" x14ac:dyDescent="0.25">
      <c r="A500" s="14"/>
      <c r="B500" s="3">
        <f>DATE(YEAR(siječanj!B500),MONTH(siječanj!B500)+6,DAY(siječanj!B500))</f>
        <v>44018</v>
      </c>
      <c r="C500" s="8">
        <v>5.1770833333333304</v>
      </c>
      <c r="D500">
        <v>0.9430394313401913</v>
      </c>
      <c r="E500" s="6">
        <v>64.722911934302999</v>
      </c>
      <c r="F500" s="10">
        <v>64.065455366065422</v>
      </c>
      <c r="G500" s="10">
        <v>60.690801057998996</v>
      </c>
      <c r="H500" s="10">
        <v>172.63396346226446</v>
      </c>
      <c r="I500" s="10">
        <f t="shared" si="10"/>
        <v>61.036258065206383</v>
      </c>
    </row>
    <row r="501" spans="1:9" x14ac:dyDescent="0.25">
      <c r="A501" s="14"/>
      <c r="B501" s="3">
        <f>DATE(YEAR(siječanj!B501),MONTH(siječanj!B501)+6,DAY(siječanj!B501))</f>
        <v>44018</v>
      </c>
      <c r="C501" s="8">
        <v>5.1875</v>
      </c>
      <c r="D501">
        <v>0.9430394313401913</v>
      </c>
      <c r="E501" s="6">
        <v>67.264603433520065</v>
      </c>
      <c r="F501" s="10">
        <v>63.651746219476664</v>
      </c>
      <c r="G501" s="10">
        <v>59.692457461803549</v>
      </c>
      <c r="H501" s="10">
        <v>104.29504187684883</v>
      </c>
      <c r="I501" s="10">
        <f t="shared" si="10"/>
        <v>63.433173371270243</v>
      </c>
    </row>
    <row r="502" spans="1:9" x14ac:dyDescent="0.25">
      <c r="A502" s="14"/>
      <c r="B502" s="3">
        <f>DATE(YEAR(siječanj!B502),MONTH(siječanj!B502)+6,DAY(siječanj!B502))</f>
        <v>44018</v>
      </c>
      <c r="C502" s="8">
        <v>5.1979166666666696</v>
      </c>
      <c r="D502">
        <v>0.9430394313401913</v>
      </c>
      <c r="E502" s="6">
        <v>71.040488855012327</v>
      </c>
      <c r="F502" s="10">
        <v>63.239426510852496</v>
      </c>
      <c r="G502" s="10">
        <v>59.256104960659073</v>
      </c>
      <c r="H502" s="10">
        <v>67.850003058061034</v>
      </c>
      <c r="I502" s="10">
        <f t="shared" si="10"/>
        <v>66.993982211960017</v>
      </c>
    </row>
    <row r="503" spans="1:9" x14ac:dyDescent="0.25">
      <c r="A503" s="14"/>
      <c r="B503" s="3">
        <f>DATE(YEAR(siječanj!B503),MONTH(siječanj!B503)+6,DAY(siječanj!B503))</f>
        <v>44018</v>
      </c>
      <c r="C503" s="8">
        <v>5.2083333333333304</v>
      </c>
      <c r="D503">
        <v>0.9430394313401913</v>
      </c>
      <c r="E503" s="6">
        <v>74.161543652673927</v>
      </c>
      <c r="F503" s="10">
        <v>63.14588299915156</v>
      </c>
      <c r="G503" s="10">
        <v>62.350947744716017</v>
      </c>
      <c r="H503" s="10">
        <v>45.969841778444888</v>
      </c>
      <c r="I503" s="10">
        <f t="shared" si="10"/>
        <v>69.937259953528397</v>
      </c>
    </row>
    <row r="504" spans="1:9" x14ac:dyDescent="0.25">
      <c r="A504" s="14"/>
      <c r="B504" s="3">
        <f>DATE(YEAR(siječanj!B504),MONTH(siječanj!B504)+6,DAY(siječanj!B504))</f>
        <v>44018</v>
      </c>
      <c r="C504" s="8">
        <v>5.21875</v>
      </c>
      <c r="D504">
        <v>0.9430394313401913</v>
      </c>
      <c r="E504" s="6">
        <v>77.640720211689555</v>
      </c>
      <c r="F504" s="10">
        <v>67.728492957213234</v>
      </c>
      <c r="G504" s="10">
        <v>68.476564019694436</v>
      </c>
      <c r="H504" s="10">
        <v>27.01505965886491</v>
      </c>
      <c r="I504" s="10">
        <f t="shared" si="10"/>
        <v>73.218260637274611</v>
      </c>
    </row>
    <row r="505" spans="1:9" x14ac:dyDescent="0.25">
      <c r="A505" s="14"/>
      <c r="B505" s="3">
        <f>DATE(YEAR(siječanj!B505),MONTH(siječanj!B505)+6,DAY(siječanj!B505))</f>
        <v>44018</v>
      </c>
      <c r="C505" s="8">
        <v>5.2291666666666696</v>
      </c>
      <c r="D505">
        <v>0.9430394313401913</v>
      </c>
      <c r="E505" s="6">
        <v>81.894275414849261</v>
      </c>
      <c r="F505" s="10">
        <v>75.707580027030104</v>
      </c>
      <c r="G505" s="10">
        <v>73.099501178131703</v>
      </c>
      <c r="H505" s="10">
        <v>6.9928187316522843</v>
      </c>
      <c r="I505" s="10">
        <f t="shared" si="10"/>
        <v>77.22953091723646</v>
      </c>
    </row>
    <row r="506" spans="1:9" x14ac:dyDescent="0.25">
      <c r="A506" s="14"/>
      <c r="B506" s="3">
        <f>DATE(YEAR(siječanj!B506),MONTH(siječanj!B506)+6,DAY(siječanj!B506))</f>
        <v>44018</v>
      </c>
      <c r="C506" s="8">
        <v>5.2395833333333304</v>
      </c>
      <c r="D506">
        <v>0.9430394313401913</v>
      </c>
      <c r="E506" s="6">
        <v>86.519545077150013</v>
      </c>
      <c r="F506" s="10">
        <v>77.111279693926789</v>
      </c>
      <c r="G506" s="10">
        <v>76.579810037282385</v>
      </c>
      <c r="H506" s="10">
        <v>2.8304265819410737</v>
      </c>
      <c r="I506" s="10">
        <f t="shared" si="10"/>
        <v>81.591342589367599</v>
      </c>
    </row>
    <row r="507" spans="1:9" x14ac:dyDescent="0.25">
      <c r="A507" s="14"/>
      <c r="B507" s="3">
        <f>DATE(YEAR(siječanj!B507),MONTH(siječanj!B507)+6,DAY(siječanj!B507))</f>
        <v>44018</v>
      </c>
      <c r="C507" s="8">
        <v>5.25</v>
      </c>
      <c r="D507">
        <v>0.9430394313401913</v>
      </c>
      <c r="E507" s="6">
        <v>88.936868703978391</v>
      </c>
      <c r="F507" s="10">
        <v>76.964119048817182</v>
      </c>
      <c r="G507" s="10">
        <v>94.471049323017112</v>
      </c>
      <c r="H507" s="10">
        <v>2.9502813012172933</v>
      </c>
      <c r="I507" s="10">
        <f t="shared" si="10"/>
        <v>83.870974087777043</v>
      </c>
    </row>
    <row r="508" spans="1:9" x14ac:dyDescent="0.25">
      <c r="A508" s="14"/>
      <c r="B508" s="3">
        <f>DATE(YEAR(siječanj!B508),MONTH(siječanj!B508)+6,DAY(siječanj!B508))</f>
        <v>44018</v>
      </c>
      <c r="C508" s="8">
        <v>5.2604166666666696</v>
      </c>
      <c r="D508">
        <v>0.9430394313401913</v>
      </c>
      <c r="E508" s="6">
        <v>89.882697648611824</v>
      </c>
      <c r="F508" s="10">
        <v>86.863557113270417</v>
      </c>
      <c r="G508" s="10">
        <v>99.867790028622736</v>
      </c>
      <c r="H508" s="10">
        <v>3.5059848854977882</v>
      </c>
      <c r="I508" s="10">
        <f t="shared" si="10"/>
        <v>84.762928077869248</v>
      </c>
    </row>
    <row r="509" spans="1:9" x14ac:dyDescent="0.25">
      <c r="A509" s="14"/>
      <c r="B509" s="3">
        <f>DATE(YEAR(siječanj!B509),MONTH(siječanj!B509)+6,DAY(siječanj!B509))</f>
        <v>44018</v>
      </c>
      <c r="C509" s="8">
        <v>5.2708333333333304</v>
      </c>
      <c r="D509">
        <v>0.9430394313401913</v>
      </c>
      <c r="E509" s="6">
        <v>93.043041092145273</v>
      </c>
      <c r="F509" s="10">
        <v>93.227382622895576</v>
      </c>
      <c r="G509" s="10">
        <v>108.6147720992614</v>
      </c>
      <c r="H509" s="10">
        <v>3.3649216679496625</v>
      </c>
      <c r="I509" s="10">
        <f t="shared" si="10"/>
        <v>87.743256561698729</v>
      </c>
    </row>
    <row r="510" spans="1:9" x14ac:dyDescent="0.25">
      <c r="A510" s="14"/>
      <c r="B510" s="3">
        <f>DATE(YEAR(siječanj!B510),MONTH(siječanj!B510)+6,DAY(siječanj!B510))</f>
        <v>44018</v>
      </c>
      <c r="C510" s="8">
        <v>5.28125</v>
      </c>
      <c r="D510">
        <v>0.9430394313401913</v>
      </c>
      <c r="E510" s="6">
        <v>93.844476046414343</v>
      </c>
      <c r="F510" s="10">
        <v>101.94637734994899</v>
      </c>
      <c r="G510" s="10">
        <v>119.37991094528019</v>
      </c>
      <c r="H510" s="10">
        <v>3.4857357361004078</v>
      </c>
      <c r="I510" s="10">
        <f t="shared" si="10"/>
        <v>88.499041325228788</v>
      </c>
    </row>
    <row r="511" spans="1:9" x14ac:dyDescent="0.25">
      <c r="A511" s="14"/>
      <c r="B511" s="3">
        <f>DATE(YEAR(siječanj!B511),MONTH(siječanj!B511)+6,DAY(siječanj!B511))</f>
        <v>44018</v>
      </c>
      <c r="C511" s="8">
        <v>5.2916666666666696</v>
      </c>
      <c r="D511">
        <v>0.9430394313401913</v>
      </c>
      <c r="E511" s="6">
        <v>93.602659281707119</v>
      </c>
      <c r="F511" s="10">
        <v>110.69401126815141</v>
      </c>
      <c r="G511" s="10">
        <v>128.39343373538824</v>
      </c>
      <c r="H511" s="10">
        <v>3.1139456202422817</v>
      </c>
      <c r="I511" s="10">
        <f t="shared" si="10"/>
        <v>88.27099858095076</v>
      </c>
    </row>
    <row r="512" spans="1:9" x14ac:dyDescent="0.25">
      <c r="A512" s="14"/>
      <c r="B512" s="3">
        <f>DATE(YEAR(siječanj!B512),MONTH(siječanj!B512)+6,DAY(siječanj!B512))</f>
        <v>44018</v>
      </c>
      <c r="C512" s="8">
        <v>5.3020833333333304</v>
      </c>
      <c r="D512">
        <v>0.9430394313401913</v>
      </c>
      <c r="E512" s="6">
        <v>93.21741964639854</v>
      </c>
      <c r="F512" s="10">
        <v>124.64034311729209</v>
      </c>
      <c r="G512" s="10">
        <v>139.10183553424781</v>
      </c>
      <c r="H512" s="10">
        <v>2.7883180544942738</v>
      </c>
      <c r="I512" s="10">
        <f t="shared" si="10"/>
        <v>87.907702414339653</v>
      </c>
    </row>
    <row r="513" spans="1:9" x14ac:dyDescent="0.25">
      <c r="A513" s="14"/>
      <c r="B513" s="3">
        <f>DATE(YEAR(siječanj!B513),MONTH(siječanj!B513)+6,DAY(siječanj!B513))</f>
        <v>44018</v>
      </c>
      <c r="C513" s="8">
        <v>5.3125</v>
      </c>
      <c r="D513">
        <v>0.9430394313401913</v>
      </c>
      <c r="E513" s="6">
        <v>94.10941300801494</v>
      </c>
      <c r="F513" s="10">
        <v>134.28913934937782</v>
      </c>
      <c r="G513" s="10">
        <v>148.39331274698432</v>
      </c>
      <c r="H513" s="10">
        <v>2.2992996989529324</v>
      </c>
      <c r="I513" s="10">
        <f t="shared" si="10"/>
        <v>88.748887326837618</v>
      </c>
    </row>
    <row r="514" spans="1:9" x14ac:dyDescent="0.25">
      <c r="A514" s="14"/>
      <c r="B514" s="3">
        <f>DATE(YEAR(siječanj!B514),MONTH(siječanj!B514)+6,DAY(siječanj!B514))</f>
        <v>44018</v>
      </c>
      <c r="C514" s="8">
        <v>5.3229166666666696</v>
      </c>
      <c r="D514">
        <v>0.9430394313401913</v>
      </c>
      <c r="E514" s="6">
        <v>95.810265723151929</v>
      </c>
      <c r="F514" s="10">
        <v>143.57993171786819</v>
      </c>
      <c r="G514" s="10">
        <v>162.8246424722866</v>
      </c>
      <c r="H514" s="10">
        <v>1.9526413291054077</v>
      </c>
      <c r="I514" s="10">
        <f t="shared" si="10"/>
        <v>90.352858504113811</v>
      </c>
    </row>
    <row r="515" spans="1:9" x14ac:dyDescent="0.25">
      <c r="A515" s="14"/>
      <c r="B515" s="3">
        <f>DATE(YEAR(siječanj!B515),MONTH(siječanj!B515)+6,DAY(siječanj!B515))</f>
        <v>44018</v>
      </c>
      <c r="C515" s="8">
        <v>5.3333333333333304</v>
      </c>
      <c r="D515">
        <v>0.9430394313401913</v>
      </c>
      <c r="E515" s="6">
        <v>96.659455342821829</v>
      </c>
      <c r="F515" s="10">
        <v>165.22612950287666</v>
      </c>
      <c r="G515" s="10">
        <v>177.41530877164104</v>
      </c>
      <c r="H515" s="10">
        <v>1.8127441047783497</v>
      </c>
      <c r="I515" s="10">
        <f t="shared" si="10"/>
        <v>91.153677800147307</v>
      </c>
    </row>
    <row r="516" spans="1:9" x14ac:dyDescent="0.25">
      <c r="A516" s="14"/>
      <c r="B516" s="3">
        <f>DATE(YEAR(siječanj!B516),MONTH(siječanj!B516)+6,DAY(siječanj!B516))</f>
        <v>44018</v>
      </c>
      <c r="C516" s="8">
        <v>5.34375</v>
      </c>
      <c r="D516">
        <v>0.9430394313401913</v>
      </c>
      <c r="E516" s="6">
        <v>98.363374333856711</v>
      </c>
      <c r="F516" s="10">
        <v>188.77507074969461</v>
      </c>
      <c r="G516" s="10">
        <v>189.40524419633698</v>
      </c>
      <c r="H516" s="10">
        <v>1.7543985227590602</v>
      </c>
      <c r="I516" s="10">
        <f t="shared" ref="I516:I579" si="12">D516*E516</f>
        <v>92.760540596502608</v>
      </c>
    </row>
    <row r="517" spans="1:9" x14ac:dyDescent="0.25">
      <c r="A517" s="14"/>
      <c r="B517" s="3">
        <f>DATE(YEAR(siječanj!B517),MONTH(siječanj!B517)+6,DAY(siječanj!B517))</f>
        <v>44018</v>
      </c>
      <c r="C517" s="8">
        <v>5.3541666666666696</v>
      </c>
      <c r="D517">
        <v>0.9430394313401913</v>
      </c>
      <c r="E517" s="6">
        <v>99.11889955168165</v>
      </c>
      <c r="F517" s="10">
        <v>186.68061279723918</v>
      </c>
      <c r="G517" s="10">
        <v>194.05030988143778</v>
      </c>
      <c r="H517" s="10">
        <v>1.8582687527752302</v>
      </c>
      <c r="I517" s="10">
        <f t="shared" si="12"/>
        <v>93.4730306682834</v>
      </c>
    </row>
    <row r="518" spans="1:9" x14ac:dyDescent="0.25">
      <c r="A518" s="14"/>
      <c r="B518" s="3">
        <f>DATE(YEAR(siječanj!B518),MONTH(siječanj!B518)+6,DAY(siječanj!B518))</f>
        <v>44018</v>
      </c>
      <c r="C518" s="8">
        <v>5.3645833333333304</v>
      </c>
      <c r="D518">
        <v>0.9430394313401913</v>
      </c>
      <c r="E518" s="6">
        <v>100.81033796572149</v>
      </c>
      <c r="F518" s="10">
        <v>188.01567901985146</v>
      </c>
      <c r="G518" s="10">
        <v>200.56334510094479</v>
      </c>
      <c r="H518" s="10">
        <v>2.0563947601430974</v>
      </c>
      <c r="I518" s="10">
        <f t="shared" si="12"/>
        <v>95.068123788406496</v>
      </c>
    </row>
    <row r="519" spans="1:9" x14ac:dyDescent="0.25">
      <c r="A519" s="14"/>
      <c r="B519" s="3">
        <f>DATE(YEAR(siječanj!B519),MONTH(siječanj!B519)+6,DAY(siječanj!B519))</f>
        <v>44018</v>
      </c>
      <c r="C519" s="8">
        <v>5.375</v>
      </c>
      <c r="D519">
        <v>0.9430394313401913</v>
      </c>
      <c r="E519" s="6">
        <v>102.36026893863115</v>
      </c>
      <c r="F519" s="10">
        <v>190.80846529918983</v>
      </c>
      <c r="G519" s="10">
        <v>206.67105408237342</v>
      </c>
      <c r="H519" s="10">
        <v>1.9158516474478624</v>
      </c>
      <c r="I519" s="10">
        <f t="shared" si="12"/>
        <v>96.529769811715767</v>
      </c>
    </row>
    <row r="520" spans="1:9" x14ac:dyDescent="0.25">
      <c r="A520" s="14"/>
      <c r="B520" s="3">
        <f>DATE(YEAR(siječanj!B520),MONTH(siječanj!B520)+6,DAY(siječanj!B520))</f>
        <v>44018</v>
      </c>
      <c r="C520" s="8">
        <v>5.3854166666666696</v>
      </c>
      <c r="D520">
        <v>0.9430394313401913</v>
      </c>
      <c r="E520" s="6">
        <v>104.18438832797975</v>
      </c>
      <c r="F520" s="10">
        <v>198.04932561229629</v>
      </c>
      <c r="G520" s="10">
        <v>208.52320098139944</v>
      </c>
      <c r="H520" s="10">
        <v>1.6636686769628521</v>
      </c>
      <c r="I520" s="10">
        <f t="shared" si="12"/>
        <v>98.249986323343691</v>
      </c>
    </row>
    <row r="521" spans="1:9" x14ac:dyDescent="0.25">
      <c r="A521" s="14"/>
      <c r="B521" s="3">
        <f>DATE(YEAR(siječanj!B521),MONTH(siječanj!B521)+6,DAY(siječanj!B521))</f>
        <v>44018</v>
      </c>
      <c r="C521" s="8">
        <v>5.3958333333333304</v>
      </c>
      <c r="D521">
        <v>0.9430394313401913</v>
      </c>
      <c r="E521" s="6">
        <v>104.85525037161987</v>
      </c>
      <c r="F521" s="10">
        <v>195.75106346184805</v>
      </c>
      <c r="G521" s="10">
        <v>211.40566422241932</v>
      </c>
      <c r="H521" s="10">
        <v>1.6370025717221299</v>
      </c>
      <c r="I521" s="10">
        <f t="shared" si="12"/>
        <v>98.882635683485788</v>
      </c>
    </row>
    <row r="522" spans="1:9" x14ac:dyDescent="0.25">
      <c r="A522" s="14"/>
      <c r="B522" s="3">
        <f>DATE(YEAR(siječanj!B522),MONTH(siječanj!B522)+6,DAY(siječanj!B522))</f>
        <v>44018</v>
      </c>
      <c r="C522" s="8">
        <v>5.40625</v>
      </c>
      <c r="D522">
        <v>0.9430394313401913</v>
      </c>
      <c r="E522" s="6">
        <v>105.57460683958047</v>
      </c>
      <c r="F522" s="10">
        <v>193.78075658269239</v>
      </c>
      <c r="G522" s="10">
        <v>209.99935861344815</v>
      </c>
      <c r="H522" s="10">
        <v>1.75638210882949</v>
      </c>
      <c r="I522" s="10">
        <f t="shared" si="12"/>
        <v>99.561017197962229</v>
      </c>
    </row>
    <row r="523" spans="1:9" x14ac:dyDescent="0.25">
      <c r="A523" s="14"/>
      <c r="B523" s="3">
        <f>DATE(YEAR(siječanj!B523),MONTH(siječanj!B523)+6,DAY(siječanj!B523))</f>
        <v>44018</v>
      </c>
      <c r="C523" s="8">
        <v>5.4166666666666696</v>
      </c>
      <c r="D523">
        <v>0.9430394313401913</v>
      </c>
      <c r="E523" s="6">
        <v>106.73344564151375</v>
      </c>
      <c r="F523" s="10">
        <v>201.91392353897692</v>
      </c>
      <c r="G523" s="10">
        <v>210.68361770567142</v>
      </c>
      <c r="H523" s="10">
        <v>1.7174341417747283</v>
      </c>
      <c r="I523" s="10">
        <f t="shared" si="12"/>
        <v>100.65384788275234</v>
      </c>
    </row>
    <row r="524" spans="1:9" x14ac:dyDescent="0.25">
      <c r="A524" s="14"/>
      <c r="B524" s="3">
        <f>DATE(YEAR(siječanj!B524),MONTH(siječanj!B524)+6,DAY(siječanj!B524))</f>
        <v>44018</v>
      </c>
      <c r="C524" s="8">
        <v>5.4270833333333304</v>
      </c>
      <c r="D524">
        <v>0.9430394313401913</v>
      </c>
      <c r="E524" s="6">
        <v>107.16015149492348</v>
      </c>
      <c r="F524" s="10">
        <v>197.74673956177054</v>
      </c>
      <c r="G524" s="10">
        <v>206.90155657325371</v>
      </c>
      <c r="H524" s="10">
        <v>1.9812900221346923</v>
      </c>
      <c r="I524" s="10">
        <f t="shared" si="12"/>
        <v>101.05624832810139</v>
      </c>
    </row>
    <row r="525" spans="1:9" x14ac:dyDescent="0.25">
      <c r="A525" s="14"/>
      <c r="B525" s="3">
        <f>DATE(YEAR(siječanj!B525),MONTH(siječanj!B525)+6,DAY(siječanj!B525))</f>
        <v>44018</v>
      </c>
      <c r="C525" s="8">
        <v>5.4375</v>
      </c>
      <c r="D525">
        <v>0.9430394313401913</v>
      </c>
      <c r="E525" s="6">
        <v>109.17932495560633</v>
      </c>
      <c r="F525" s="10">
        <v>194.55476535962833</v>
      </c>
      <c r="G525" s="10">
        <v>207.97160122841285</v>
      </c>
      <c r="H525" s="10">
        <v>2.0241402730089351</v>
      </c>
      <c r="I525" s="10">
        <f t="shared" si="12"/>
        <v>102.96040852024095</v>
      </c>
    </row>
    <row r="526" spans="1:9" x14ac:dyDescent="0.25">
      <c r="A526" s="14"/>
      <c r="B526" s="3">
        <f>DATE(YEAR(siječanj!B526),MONTH(siječanj!B526)+6,DAY(siječanj!B526))</f>
        <v>44018</v>
      </c>
      <c r="C526" s="8">
        <v>5.4479166666666696</v>
      </c>
      <c r="D526">
        <v>0.9430394313401913</v>
      </c>
      <c r="E526" s="6">
        <v>110.07474305348308</v>
      </c>
      <c r="F526" s="10">
        <v>192.06927644345416</v>
      </c>
      <c r="G526" s="10">
        <v>206.12535686726963</v>
      </c>
      <c r="H526" s="10">
        <v>1.9556990664651086</v>
      </c>
      <c r="I526" s="10">
        <f t="shared" si="12"/>
        <v>103.80482309407435</v>
      </c>
    </row>
    <row r="527" spans="1:9" x14ac:dyDescent="0.25">
      <c r="A527" s="14"/>
      <c r="B527" s="3">
        <f>DATE(YEAR(siječanj!B527),MONTH(siječanj!B527)+6,DAY(siječanj!B527))</f>
        <v>44018</v>
      </c>
      <c r="C527" s="8">
        <v>5.4583333333333304</v>
      </c>
      <c r="D527">
        <v>0.9430394313401913</v>
      </c>
      <c r="E527" s="6">
        <v>111.29432549588856</v>
      </c>
      <c r="F527" s="10">
        <v>196.6208955466854</v>
      </c>
      <c r="G527" s="10">
        <v>209.41436040016782</v>
      </c>
      <c r="H527" s="10">
        <v>1.8039372621445653</v>
      </c>
      <c r="I527" s="10">
        <f t="shared" si="12"/>
        <v>104.9549374270329</v>
      </c>
    </row>
    <row r="528" spans="1:9" x14ac:dyDescent="0.25">
      <c r="A528" s="14"/>
      <c r="B528" s="3">
        <f>DATE(YEAR(siječanj!B528),MONTH(siječanj!B528)+6,DAY(siječanj!B528))</f>
        <v>44018</v>
      </c>
      <c r="C528" s="8">
        <v>5.46875</v>
      </c>
      <c r="D528">
        <v>0.9430394313401913</v>
      </c>
      <c r="E528" s="6">
        <v>112.90972265077642</v>
      </c>
      <c r="F528" s="10">
        <v>204.42352000236397</v>
      </c>
      <c r="G528" s="10">
        <v>207.00887253941571</v>
      </c>
      <c r="H528" s="10">
        <v>1.9882260845490582</v>
      </c>
      <c r="I528" s="10">
        <f t="shared" si="12"/>
        <v>106.47832064136691</v>
      </c>
    </row>
    <row r="529" spans="1:9" x14ac:dyDescent="0.25">
      <c r="A529" s="14"/>
      <c r="B529" s="3">
        <f>DATE(YEAR(siječanj!B529),MONTH(siječanj!B529)+6,DAY(siječanj!B529))</f>
        <v>44018</v>
      </c>
      <c r="C529" s="8">
        <v>5.4791666666666696</v>
      </c>
      <c r="D529">
        <v>0.9430394313401913</v>
      </c>
      <c r="E529" s="6">
        <v>113.1137084422213</v>
      </c>
      <c r="F529" s="10">
        <v>188.57563050484907</v>
      </c>
      <c r="G529" s="10">
        <v>204.81968593496245</v>
      </c>
      <c r="H529" s="10">
        <v>2.1194702016499036</v>
      </c>
      <c r="I529" s="10">
        <f t="shared" si="12"/>
        <v>106.67068728613256</v>
      </c>
    </row>
    <row r="530" spans="1:9" x14ac:dyDescent="0.25">
      <c r="A530" s="14"/>
      <c r="B530" s="3">
        <f>DATE(YEAR(siječanj!B530),MONTH(siječanj!B530)+6,DAY(siječanj!B530))</f>
        <v>44018</v>
      </c>
      <c r="C530" s="8">
        <v>5.4895833333333304</v>
      </c>
      <c r="D530">
        <v>0.9430394313401913</v>
      </c>
      <c r="E530" s="6">
        <v>112.35120764532162</v>
      </c>
      <c r="F530" s="10">
        <v>188.46707467491026</v>
      </c>
      <c r="G530" s="10">
        <v>198.39452185282752</v>
      </c>
      <c r="H530" s="10">
        <v>1.8774497405745429</v>
      </c>
      <c r="I530" s="10">
        <f t="shared" si="12"/>
        <v>105.95161896822786</v>
      </c>
    </row>
    <row r="531" spans="1:9" x14ac:dyDescent="0.25">
      <c r="A531" s="14"/>
      <c r="B531" s="3">
        <f>DATE(YEAR(siječanj!B531),MONTH(siječanj!B531)+6,DAY(siječanj!B531))</f>
        <v>44018</v>
      </c>
      <c r="C531" s="8">
        <v>5.5</v>
      </c>
      <c r="D531">
        <v>0.9430394313401913</v>
      </c>
      <c r="E531" s="6">
        <v>111.61604913246489</v>
      </c>
      <c r="F531" s="10">
        <v>183.31273495025474</v>
      </c>
      <c r="G531" s="10">
        <v>196.32688839149992</v>
      </c>
      <c r="H531" s="10">
        <v>1.9619712714376851</v>
      </c>
      <c r="I531" s="10">
        <f t="shared" si="12"/>
        <v>105.25833550231854</v>
      </c>
    </row>
    <row r="532" spans="1:9" x14ac:dyDescent="0.25">
      <c r="A532" s="14"/>
      <c r="B532" s="3">
        <f>DATE(YEAR(siječanj!B532),MONTH(siječanj!B532)+6,DAY(siječanj!B532))</f>
        <v>44018</v>
      </c>
      <c r="C532" s="8">
        <v>5.5104166666666696</v>
      </c>
      <c r="D532">
        <v>0.9430394313401913</v>
      </c>
      <c r="E532" s="6">
        <v>111.04513795203944</v>
      </c>
      <c r="F532" s="10">
        <v>182.35408663690623</v>
      </c>
      <c r="G532" s="10">
        <v>197.34053545533203</v>
      </c>
      <c r="H532" s="10">
        <v>1.9906698785603374</v>
      </c>
      <c r="I532" s="10">
        <f t="shared" si="12"/>
        <v>104.71994374738436</v>
      </c>
    </row>
    <row r="533" spans="1:9" x14ac:dyDescent="0.25">
      <c r="A533" s="14"/>
      <c r="B533" s="3">
        <f>DATE(YEAR(siječanj!B533),MONTH(siječanj!B533)+6,DAY(siječanj!B533))</f>
        <v>44018</v>
      </c>
      <c r="C533" s="8">
        <v>5.5208333333333304</v>
      </c>
      <c r="D533">
        <v>0.9430394313401913</v>
      </c>
      <c r="E533" s="6">
        <v>111.83281934819264</v>
      </c>
      <c r="F533" s="10">
        <v>181.80076692334293</v>
      </c>
      <c r="G533" s="10">
        <v>197.05427434880889</v>
      </c>
      <c r="H533" s="10">
        <v>2.1647352963612723</v>
      </c>
      <c r="I533" s="10">
        <f t="shared" si="12"/>
        <v>105.46275836328994</v>
      </c>
    </row>
    <row r="534" spans="1:9" x14ac:dyDescent="0.25">
      <c r="A534" s="14"/>
      <c r="B534" s="3">
        <f>DATE(YEAR(siječanj!B534),MONTH(siječanj!B534)+6,DAY(siječanj!B534))</f>
        <v>44018</v>
      </c>
      <c r="C534" s="8">
        <v>5.53125</v>
      </c>
      <c r="D534">
        <v>0.9430394313401913</v>
      </c>
      <c r="E534" s="6">
        <v>112.17694526797251</v>
      </c>
      <c r="F534" s="10">
        <v>182.4316516120146</v>
      </c>
      <c r="G534" s="10">
        <v>197.75138483948072</v>
      </c>
      <c r="H534" s="10">
        <v>2.5111470905875608</v>
      </c>
      <c r="I534" s="10">
        <f t="shared" si="12"/>
        <v>105.78728267498856</v>
      </c>
    </row>
    <row r="535" spans="1:9" x14ac:dyDescent="0.25">
      <c r="A535" s="14"/>
      <c r="B535" s="3">
        <f>DATE(YEAR(siječanj!B535),MONTH(siječanj!B535)+6,DAY(siječanj!B535))</f>
        <v>44018</v>
      </c>
      <c r="C535" s="8">
        <v>5.5416666666666696</v>
      </c>
      <c r="D535">
        <v>0.9430394313401913</v>
      </c>
      <c r="E535" s="6">
        <v>111.19694641200536</v>
      </c>
      <c r="F535" s="10">
        <v>184.92486228975048</v>
      </c>
      <c r="G535" s="10">
        <v>195.8809991782687</v>
      </c>
      <c r="H535" s="10">
        <v>2.2058125986390968</v>
      </c>
      <c r="I535" s="10">
        <f t="shared" si="12"/>
        <v>104.86310511114326</v>
      </c>
    </row>
    <row r="536" spans="1:9" x14ac:dyDescent="0.25">
      <c r="A536" s="14"/>
      <c r="B536" s="3">
        <f>DATE(YEAR(siječanj!B536),MONTH(siječanj!B536)+6,DAY(siječanj!B536))</f>
        <v>44018</v>
      </c>
      <c r="C536" s="8">
        <v>5.5520833333333304</v>
      </c>
      <c r="D536">
        <v>0.9430394313401913</v>
      </c>
      <c r="E536" s="6">
        <v>110.76959910321024</v>
      </c>
      <c r="F536" s="10">
        <v>185.82608050056339</v>
      </c>
      <c r="G536" s="10">
        <v>187.79043283441419</v>
      </c>
      <c r="H536" s="10">
        <v>2.1276361473248477</v>
      </c>
      <c r="I536" s="10">
        <f t="shared" si="12"/>
        <v>104.46009974807235</v>
      </c>
    </row>
    <row r="537" spans="1:9" x14ac:dyDescent="0.25">
      <c r="A537" s="14"/>
      <c r="B537" s="3">
        <f>DATE(YEAR(siječanj!B537),MONTH(siječanj!B537)+6,DAY(siječanj!B537))</f>
        <v>44018</v>
      </c>
      <c r="C537" s="8">
        <v>5.5625</v>
      </c>
      <c r="D537">
        <v>0.9430394313401913</v>
      </c>
      <c r="E537" s="6">
        <v>110.73688885041599</v>
      </c>
      <c r="F537" s="10">
        <v>184.34991445706626</v>
      </c>
      <c r="G537" s="10">
        <v>183.69430716601443</v>
      </c>
      <c r="H537" s="10">
        <v>2.1305920599340791</v>
      </c>
      <c r="I537" s="10">
        <f t="shared" si="12"/>
        <v>104.42925268987827</v>
      </c>
    </row>
    <row r="538" spans="1:9" x14ac:dyDescent="0.25">
      <c r="A538" s="14"/>
      <c r="B538" s="3">
        <f>DATE(YEAR(siječanj!B538),MONTH(siječanj!B538)+6,DAY(siječanj!B538))</f>
        <v>44018</v>
      </c>
      <c r="C538" s="8">
        <v>5.5729166666666696</v>
      </c>
      <c r="D538">
        <v>0.9430394313401913</v>
      </c>
      <c r="E538" s="6">
        <v>111.70377461068766</v>
      </c>
      <c r="F538" s="10">
        <v>184.0644248817253</v>
      </c>
      <c r="G538" s="10">
        <v>185.50912989788696</v>
      </c>
      <c r="H538" s="10">
        <v>1.9947658290620851</v>
      </c>
      <c r="I538" s="10">
        <f t="shared" si="12"/>
        <v>105.34106408741579</v>
      </c>
    </row>
    <row r="539" spans="1:9" x14ac:dyDescent="0.25">
      <c r="A539" s="14"/>
      <c r="B539" s="3">
        <f>DATE(YEAR(siječanj!B539),MONTH(siječanj!B539)+6,DAY(siječanj!B539))</f>
        <v>44018</v>
      </c>
      <c r="C539" s="8">
        <v>5.5833333333333304</v>
      </c>
      <c r="D539">
        <v>0.9430394313401913</v>
      </c>
      <c r="E539" s="6">
        <v>111.95017490180186</v>
      </c>
      <c r="F539" s="10">
        <v>183.79218687133951</v>
      </c>
      <c r="G539" s="10">
        <v>183.67755801589226</v>
      </c>
      <c r="H539" s="10">
        <v>2.0427542367075913</v>
      </c>
      <c r="I539" s="10">
        <f t="shared" si="12"/>
        <v>105.57342927783019</v>
      </c>
    </row>
    <row r="540" spans="1:9" x14ac:dyDescent="0.25">
      <c r="A540" s="14"/>
      <c r="B540" s="3">
        <f>DATE(YEAR(siječanj!B540),MONTH(siječanj!B540)+6,DAY(siječanj!B540))</f>
        <v>44018</v>
      </c>
      <c r="C540" s="8">
        <v>5.59375</v>
      </c>
      <c r="D540">
        <v>0.9430394313401913</v>
      </c>
      <c r="E540" s="6">
        <v>113.27082727896894</v>
      </c>
      <c r="F540" s="10">
        <v>184.17939288801787</v>
      </c>
      <c r="G540" s="10">
        <v>179.208310483898</v>
      </c>
      <c r="H540" s="10">
        <v>2.312936229260969</v>
      </c>
      <c r="I540" s="10">
        <f t="shared" si="12"/>
        <v>106.8188565445919</v>
      </c>
    </row>
    <row r="541" spans="1:9" x14ac:dyDescent="0.25">
      <c r="A541" s="14"/>
      <c r="B541" s="3">
        <f>DATE(YEAR(siječanj!B541),MONTH(siječanj!B541)+6,DAY(siječanj!B541))</f>
        <v>44018</v>
      </c>
      <c r="C541" s="8">
        <v>5.6041666666666696</v>
      </c>
      <c r="D541">
        <v>0.9430394313401913</v>
      </c>
      <c r="E541" s="6">
        <v>114.27598687488977</v>
      </c>
      <c r="F541" s="10">
        <v>181.09193795896911</v>
      </c>
      <c r="G541" s="10">
        <v>174.23849738809486</v>
      </c>
      <c r="H541" s="10">
        <v>2.4522484604137578</v>
      </c>
      <c r="I541" s="10">
        <f t="shared" si="12"/>
        <v>107.76676167833521</v>
      </c>
    </row>
    <row r="542" spans="1:9" x14ac:dyDescent="0.25">
      <c r="A542" s="14"/>
      <c r="B542" s="3">
        <f>DATE(YEAR(siječanj!B542),MONTH(siječanj!B542)+6,DAY(siječanj!B542))</f>
        <v>44018</v>
      </c>
      <c r="C542" s="8">
        <v>5.6145833333333304</v>
      </c>
      <c r="D542">
        <v>0.9430394313401913</v>
      </c>
      <c r="E542" s="6">
        <v>114.65262346150035</v>
      </c>
      <c r="F542" s="10">
        <v>179.33768868330421</v>
      </c>
      <c r="G542" s="10">
        <v>170.25097362442156</v>
      </c>
      <c r="H542" s="10">
        <v>2.2730578635058349</v>
      </c>
      <c r="I542" s="10">
        <f t="shared" si="12"/>
        <v>108.12194483079438</v>
      </c>
    </row>
    <row r="543" spans="1:9" x14ac:dyDescent="0.25">
      <c r="A543" s="14"/>
      <c r="B543" s="3">
        <f>DATE(YEAR(siječanj!B543),MONTH(siječanj!B543)+6,DAY(siječanj!B543))</f>
        <v>44018</v>
      </c>
      <c r="C543" s="8">
        <v>5.625</v>
      </c>
      <c r="D543">
        <v>0.9430394313401913</v>
      </c>
      <c r="E543" s="6">
        <v>114.92578713806667</v>
      </c>
      <c r="F543" s="10">
        <v>178.474492362539</v>
      </c>
      <c r="G543" s="10">
        <v>168.73410525409307</v>
      </c>
      <c r="H543" s="10">
        <v>2.4580814213646991</v>
      </c>
      <c r="I543" s="10">
        <f t="shared" si="12"/>
        <v>108.37954894900626</v>
      </c>
    </row>
    <row r="544" spans="1:9" x14ac:dyDescent="0.25">
      <c r="A544" s="14"/>
      <c r="B544" s="3">
        <f>DATE(YEAR(siječanj!B544),MONTH(siječanj!B544)+6,DAY(siječanj!B544))</f>
        <v>44018</v>
      </c>
      <c r="C544" s="8">
        <v>5.6354166666666696</v>
      </c>
      <c r="D544">
        <v>0.9430394313401913</v>
      </c>
      <c r="E544" s="6">
        <v>115.29968909908696</v>
      </c>
      <c r="F544" s="10">
        <v>178.33373590850749</v>
      </c>
      <c r="G544" s="10">
        <v>163.9270033226743</v>
      </c>
      <c r="H544" s="10">
        <v>2.4012622123205918</v>
      </c>
      <c r="I544" s="10">
        <f t="shared" si="12"/>
        <v>108.73215324170383</v>
      </c>
    </row>
    <row r="545" spans="1:9" x14ac:dyDescent="0.25">
      <c r="A545" s="14"/>
      <c r="B545" s="3">
        <f>DATE(YEAR(siječanj!B545),MONTH(siječanj!B545)+6,DAY(siječanj!B545))</f>
        <v>44018</v>
      </c>
      <c r="C545" s="8">
        <v>5.6458333333333304</v>
      </c>
      <c r="D545">
        <v>0.9430394313401913</v>
      </c>
      <c r="E545" s="6">
        <v>116.01713907426131</v>
      </c>
      <c r="F545" s="10">
        <v>176.30793934880126</v>
      </c>
      <c r="G545" s="10">
        <v>163.50148944657312</v>
      </c>
      <c r="H545" s="10">
        <v>2.4092015480116467</v>
      </c>
      <c r="I545" s="10">
        <f t="shared" si="12"/>
        <v>109.40873685830728</v>
      </c>
    </row>
    <row r="546" spans="1:9" x14ac:dyDescent="0.25">
      <c r="A546" s="14"/>
      <c r="B546" s="3">
        <f>DATE(YEAR(siječanj!B546),MONTH(siječanj!B546)+6,DAY(siječanj!B546))</f>
        <v>44018</v>
      </c>
      <c r="C546" s="8">
        <v>5.65625</v>
      </c>
      <c r="D546">
        <v>0.9430394313401913</v>
      </c>
      <c r="E546" s="6">
        <v>115.92082842071042</v>
      </c>
      <c r="F546" s="10">
        <v>174.90267456787552</v>
      </c>
      <c r="G546" s="10">
        <v>159.84713559183953</v>
      </c>
      <c r="H546" s="10">
        <v>2.1513453416744719</v>
      </c>
      <c r="I546" s="10">
        <f t="shared" si="12"/>
        <v>109.31791211435065</v>
      </c>
    </row>
    <row r="547" spans="1:9" x14ac:dyDescent="0.25">
      <c r="A547" s="14"/>
      <c r="B547" s="3">
        <f>DATE(YEAR(siječanj!B547),MONTH(siječanj!B547)+6,DAY(siječanj!B547))</f>
        <v>44018</v>
      </c>
      <c r="C547" s="8">
        <v>5.6666666666666696</v>
      </c>
      <c r="D547">
        <v>0.9430394313401913</v>
      </c>
      <c r="E547" s="6">
        <v>115.14632962780222</v>
      </c>
      <c r="F547" s="10">
        <v>175.21940653423019</v>
      </c>
      <c r="G547" s="10">
        <v>161.64648313136024</v>
      </c>
      <c r="H547" s="10">
        <v>2.0654990907733528</v>
      </c>
      <c r="I547" s="10">
        <f t="shared" si="12"/>
        <v>108.58752921311283</v>
      </c>
    </row>
    <row r="548" spans="1:9" x14ac:dyDescent="0.25">
      <c r="A548" s="14"/>
      <c r="B548" s="3">
        <f>DATE(YEAR(siječanj!B548),MONTH(siječanj!B548)+6,DAY(siječanj!B548))</f>
        <v>44018</v>
      </c>
      <c r="C548" s="8">
        <v>5.6770833333333304</v>
      </c>
      <c r="D548">
        <v>0.9430394313401913</v>
      </c>
      <c r="E548" s="6">
        <v>113.46207432252062</v>
      </c>
      <c r="F548" s="10">
        <v>169.37870042562807</v>
      </c>
      <c r="G548" s="10">
        <v>162.39459985602363</v>
      </c>
      <c r="H548" s="10">
        <v>2.1631659972657937</v>
      </c>
      <c r="I548" s="10">
        <f t="shared" si="12"/>
        <v>106.99921004778837</v>
      </c>
    </row>
    <row r="549" spans="1:9" x14ac:dyDescent="0.25">
      <c r="A549" s="14"/>
      <c r="B549" s="3">
        <f>DATE(YEAR(siječanj!B549),MONTH(siječanj!B549)+6,DAY(siječanj!B549))</f>
        <v>44018</v>
      </c>
      <c r="C549" s="8">
        <v>5.6875</v>
      </c>
      <c r="D549">
        <v>0.9430394313401913</v>
      </c>
      <c r="E549" s="6">
        <v>114.20497994825152</v>
      </c>
      <c r="F549" s="10">
        <v>164.12053614686133</v>
      </c>
      <c r="G549" s="10">
        <v>159.97470309359272</v>
      </c>
      <c r="H549" s="10">
        <v>2.128302001330372</v>
      </c>
      <c r="I549" s="10">
        <f t="shared" si="12"/>
        <v>107.69979934661707</v>
      </c>
    </row>
    <row r="550" spans="1:9" x14ac:dyDescent="0.25">
      <c r="A550" s="14"/>
      <c r="B550" s="3">
        <f>DATE(YEAR(siječanj!B550),MONTH(siječanj!B550)+6,DAY(siječanj!B550))</f>
        <v>44018</v>
      </c>
      <c r="C550" s="8">
        <v>5.6979166666666696</v>
      </c>
      <c r="D550">
        <v>0.9430394313401913</v>
      </c>
      <c r="E550" s="6">
        <v>114.23197270861698</v>
      </c>
      <c r="F550" s="10">
        <v>163.12163006628074</v>
      </c>
      <c r="G550" s="10">
        <v>159.3542537106332</v>
      </c>
      <c r="H550" s="10">
        <v>2.1009301108094314</v>
      </c>
      <c r="I550" s="10">
        <f t="shared" si="12"/>
        <v>107.72525458400241</v>
      </c>
    </row>
    <row r="551" spans="1:9" x14ac:dyDescent="0.25">
      <c r="A551" s="14"/>
      <c r="B551" s="3">
        <f>DATE(YEAR(siječanj!B551),MONTH(siječanj!B551)+6,DAY(siječanj!B551))</f>
        <v>44018</v>
      </c>
      <c r="C551" s="8">
        <v>5.7083333333333304</v>
      </c>
      <c r="D551">
        <v>0.9430394313401913</v>
      </c>
      <c r="E551" s="6">
        <v>115.24405922832788</v>
      </c>
      <c r="F551" s="10">
        <v>162.00895377075636</v>
      </c>
      <c r="G551" s="10">
        <v>165.51760149976383</v>
      </c>
      <c r="H551" s="10">
        <v>1.8526973416735353</v>
      </c>
      <c r="I551" s="10">
        <f t="shared" si="12"/>
        <v>108.67969208001766</v>
      </c>
    </row>
    <row r="552" spans="1:9" x14ac:dyDescent="0.25">
      <c r="A552" s="14"/>
      <c r="B552" s="3">
        <f>DATE(YEAR(siječanj!B552),MONTH(siječanj!B552)+6,DAY(siječanj!B552))</f>
        <v>44018</v>
      </c>
      <c r="C552" s="8">
        <v>5.71875</v>
      </c>
      <c r="D552">
        <v>0.9430394313401913</v>
      </c>
      <c r="E552" s="6">
        <v>115.35747072498553</v>
      </c>
      <c r="F552" s="10">
        <v>162.0080713977961</v>
      </c>
      <c r="G552" s="10">
        <v>175.86531749928267</v>
      </c>
      <c r="H552" s="10">
        <v>1.8674719133103539</v>
      </c>
      <c r="I552" s="10">
        <f t="shared" si="12"/>
        <v>108.78664359333312</v>
      </c>
    </row>
    <row r="553" spans="1:9" x14ac:dyDescent="0.25">
      <c r="A553" s="14"/>
      <c r="B553" s="3">
        <f>DATE(YEAR(siječanj!B553),MONTH(siječanj!B553)+6,DAY(siječanj!B553))</f>
        <v>44018</v>
      </c>
      <c r="C553" s="8">
        <v>5.7291666666666696</v>
      </c>
      <c r="D553">
        <v>0.9430394313401913</v>
      </c>
      <c r="E553" s="6">
        <v>115.92566713912055</v>
      </c>
      <c r="F553" s="10">
        <v>162.74258100868749</v>
      </c>
      <c r="G553" s="10">
        <v>167.28623028326643</v>
      </c>
      <c r="H553" s="10">
        <v>1.8817752959057816</v>
      </c>
      <c r="I553" s="10">
        <f t="shared" si="12"/>
        <v>109.32247521660854</v>
      </c>
    </row>
    <row r="554" spans="1:9" x14ac:dyDescent="0.25">
      <c r="A554" s="14"/>
      <c r="B554" s="3">
        <f>DATE(YEAR(siječanj!B554),MONTH(siječanj!B554)+6,DAY(siječanj!B554))</f>
        <v>44018</v>
      </c>
      <c r="C554" s="8">
        <v>5.7395833333333304</v>
      </c>
      <c r="D554">
        <v>0.9430394313401913</v>
      </c>
      <c r="E554" s="6">
        <v>117.2306316623657</v>
      </c>
      <c r="F554" s="10">
        <v>162.21618764464449</v>
      </c>
      <c r="G554" s="10">
        <v>162.42605343407854</v>
      </c>
      <c r="H554" s="10">
        <v>1.8371301342340389</v>
      </c>
      <c r="I554" s="10">
        <f t="shared" si="12"/>
        <v>110.55310821852878</v>
      </c>
    </row>
    <row r="555" spans="1:9" x14ac:dyDescent="0.25">
      <c r="A555" s="14"/>
      <c r="B555" s="3">
        <f>DATE(YEAR(siječanj!B555),MONTH(siječanj!B555)+6,DAY(siječanj!B555))</f>
        <v>44018</v>
      </c>
      <c r="C555" s="8">
        <v>5.75</v>
      </c>
      <c r="D555">
        <v>0.9430394313401913</v>
      </c>
      <c r="E555" s="6">
        <v>120.02619551426811</v>
      </c>
      <c r="F555" s="10">
        <v>160.21269395985234</v>
      </c>
      <c r="G555" s="10">
        <v>160.9732942928658</v>
      </c>
      <c r="H555" s="10">
        <v>1.8747174431035989</v>
      </c>
      <c r="I555" s="10">
        <f t="shared" si="12"/>
        <v>113.18943516370202</v>
      </c>
    </row>
    <row r="556" spans="1:9" x14ac:dyDescent="0.25">
      <c r="A556" s="14"/>
      <c r="B556" s="3">
        <f>DATE(YEAR(siječanj!B556),MONTH(siječanj!B556)+6,DAY(siječanj!B556))</f>
        <v>44018</v>
      </c>
      <c r="C556" s="8">
        <v>5.7604166666666696</v>
      </c>
      <c r="D556">
        <v>0.9430394313401913</v>
      </c>
      <c r="E556" s="6">
        <v>122.18151639104974</v>
      </c>
      <c r="F556" s="10">
        <v>159.68372534440948</v>
      </c>
      <c r="G556" s="10">
        <v>159.092609142344</v>
      </c>
      <c r="H556" s="10">
        <v>2.5394893110835683</v>
      </c>
      <c r="I556" s="10">
        <f t="shared" si="12"/>
        <v>115.22198773769782</v>
      </c>
    </row>
    <row r="557" spans="1:9" x14ac:dyDescent="0.25">
      <c r="A557" s="14"/>
      <c r="B557" s="3">
        <f>DATE(YEAR(siječanj!B557),MONTH(siječanj!B557)+6,DAY(siječanj!B557))</f>
        <v>44018</v>
      </c>
      <c r="C557" s="8">
        <v>5.7708333333333304</v>
      </c>
      <c r="D557">
        <v>0.9430394313401913</v>
      </c>
      <c r="E557" s="6">
        <v>123.74161731141612</v>
      </c>
      <c r="F557" s="10">
        <v>158.67695376730535</v>
      </c>
      <c r="G557" s="10">
        <v>158.19565900643755</v>
      </c>
      <c r="H557" s="10">
        <v>4.554686975124759</v>
      </c>
      <c r="I557" s="10">
        <f t="shared" si="12"/>
        <v>116.69322442247343</v>
      </c>
    </row>
    <row r="558" spans="1:9" x14ac:dyDescent="0.25">
      <c r="A558" s="14"/>
      <c r="B558" s="3">
        <f>DATE(YEAR(siječanj!B558),MONTH(siječanj!B558)+6,DAY(siječanj!B558))</f>
        <v>44018</v>
      </c>
      <c r="C558" s="8">
        <v>5.78125</v>
      </c>
      <c r="D558">
        <v>0.9430394313401913</v>
      </c>
      <c r="E558" s="6">
        <v>126.000553092236</v>
      </c>
      <c r="F558" s="10">
        <v>158.08306486075927</v>
      </c>
      <c r="G558" s="10">
        <v>161.17035040027611</v>
      </c>
      <c r="H558" s="10">
        <v>11.025065872598605</v>
      </c>
      <c r="I558" s="10">
        <f t="shared" si="12"/>
        <v>118.82348993665182</v>
      </c>
    </row>
    <row r="559" spans="1:9" x14ac:dyDescent="0.25">
      <c r="A559" s="14"/>
      <c r="B559" s="3">
        <f>DATE(YEAR(siječanj!B559),MONTH(siječanj!B559)+6,DAY(siječanj!B559))</f>
        <v>44018</v>
      </c>
      <c r="C559" s="8">
        <v>5.7916666666666696</v>
      </c>
      <c r="D559">
        <v>0.9430394313401913</v>
      </c>
      <c r="E559" s="6">
        <v>129.25955157966845</v>
      </c>
      <c r="F559" s="10">
        <v>156.71733517961854</v>
      </c>
      <c r="G559" s="10">
        <v>162.58134848692811</v>
      </c>
      <c r="H559" s="10">
        <v>25.956515508307714</v>
      </c>
      <c r="I559" s="10">
        <f t="shared" si="12"/>
        <v>121.89685401697866</v>
      </c>
    </row>
    <row r="560" spans="1:9" x14ac:dyDescent="0.25">
      <c r="A560" s="14"/>
      <c r="B560" s="3">
        <f>DATE(YEAR(siječanj!B560),MONTH(siječanj!B560)+6,DAY(siječanj!B560))</f>
        <v>44018</v>
      </c>
      <c r="C560" s="8">
        <v>5.8020833333333304</v>
      </c>
      <c r="D560">
        <v>0.9430394313401913</v>
      </c>
      <c r="E560" s="6">
        <v>133.33573642505144</v>
      </c>
      <c r="F560" s="10">
        <v>153.31448182525006</v>
      </c>
      <c r="G560" s="10">
        <v>158.28440074817934</v>
      </c>
      <c r="H560" s="10">
        <v>42.252983824415004</v>
      </c>
      <c r="I560" s="10">
        <f t="shared" si="12"/>
        <v>125.74085705560614</v>
      </c>
    </row>
    <row r="561" spans="1:9" x14ac:dyDescent="0.25">
      <c r="A561" s="14"/>
      <c r="B561" s="3">
        <f>DATE(YEAR(siječanj!B561),MONTH(siječanj!B561)+6,DAY(siječanj!B561))</f>
        <v>44018</v>
      </c>
      <c r="C561" s="8">
        <v>5.8125</v>
      </c>
      <c r="D561">
        <v>0.9430394313401913</v>
      </c>
      <c r="E561" s="6">
        <v>138.21040116088483</v>
      </c>
      <c r="F561" s="10">
        <v>152.5962781472532</v>
      </c>
      <c r="G561" s="10">
        <v>157.22957569509833</v>
      </c>
      <c r="H561" s="10">
        <v>63.086282847885712</v>
      </c>
      <c r="I561" s="10">
        <f t="shared" si="12"/>
        <v>130.33785811606054</v>
      </c>
    </row>
    <row r="562" spans="1:9" x14ac:dyDescent="0.25">
      <c r="A562" s="14"/>
      <c r="B562" s="3">
        <f>DATE(YEAR(siječanj!B562),MONTH(siječanj!B562)+6,DAY(siječanj!B562))</f>
        <v>44018</v>
      </c>
      <c r="C562" s="8">
        <v>5.8229166666666696</v>
      </c>
      <c r="D562">
        <v>0.9430394313401913</v>
      </c>
      <c r="E562" s="6">
        <v>141.82807250524232</v>
      </c>
      <c r="F562" s="10">
        <v>149.28909638054867</v>
      </c>
      <c r="G562" s="10">
        <v>158.22745204032469</v>
      </c>
      <c r="H562" s="10">
        <v>86.791624827783693</v>
      </c>
      <c r="I562" s="10">
        <f t="shared" si="12"/>
        <v>133.74946484341913</v>
      </c>
    </row>
    <row r="563" spans="1:9" x14ac:dyDescent="0.25">
      <c r="A563" s="14"/>
      <c r="B563" s="3">
        <f>DATE(YEAR(siječanj!B563),MONTH(siječanj!B563)+6,DAY(siječanj!B563))</f>
        <v>44018</v>
      </c>
      <c r="C563" s="8">
        <v>5.8333333333333304</v>
      </c>
      <c r="D563">
        <v>0.9430394313401913</v>
      </c>
      <c r="E563" s="6">
        <v>147.81592447746297</v>
      </c>
      <c r="F563" s="10">
        <v>143.63189190657775</v>
      </c>
      <c r="G563" s="10">
        <v>151.56305945562204</v>
      </c>
      <c r="H563" s="10">
        <v>129.2356917809924</v>
      </c>
      <c r="I563" s="10">
        <f t="shared" si="12"/>
        <v>139.39624536225134</v>
      </c>
    </row>
    <row r="564" spans="1:9" x14ac:dyDescent="0.25">
      <c r="A564" s="14"/>
      <c r="B564" s="3">
        <f>DATE(YEAR(siječanj!B564),MONTH(siječanj!B564)+6,DAY(siječanj!B564))</f>
        <v>44018</v>
      </c>
      <c r="C564" s="8">
        <v>5.84375</v>
      </c>
      <c r="D564">
        <v>0.9430394313401913</v>
      </c>
      <c r="E564" s="6">
        <v>152.17446686228101</v>
      </c>
      <c r="F564" s="10">
        <v>124.7553989616169</v>
      </c>
      <c r="G564" s="10">
        <v>138.31893457077561</v>
      </c>
      <c r="H564" s="10">
        <v>197.30994388632618</v>
      </c>
      <c r="I564" s="10">
        <f t="shared" si="12"/>
        <v>143.50652269430228</v>
      </c>
    </row>
    <row r="565" spans="1:9" x14ac:dyDescent="0.25">
      <c r="A565" s="14"/>
      <c r="B565" s="3">
        <f>DATE(YEAR(siječanj!B565),MONTH(siječanj!B565)+6,DAY(siječanj!B565))</f>
        <v>44018</v>
      </c>
      <c r="C565" s="8">
        <v>5.8541666666666696</v>
      </c>
      <c r="D565">
        <v>0.9430394313401913</v>
      </c>
      <c r="E565" s="6">
        <v>155.78069924992096</v>
      </c>
      <c r="F565" s="10">
        <v>117.66964863553805</v>
      </c>
      <c r="G565" s="10">
        <v>129.9478139719775</v>
      </c>
      <c r="H565" s="10">
        <v>228.36443931386421</v>
      </c>
      <c r="I565" s="10">
        <f t="shared" si="12"/>
        <v>146.90734203442281</v>
      </c>
    </row>
    <row r="566" spans="1:9" x14ac:dyDescent="0.25">
      <c r="A566" s="14"/>
      <c r="B566" s="3">
        <f>DATE(YEAR(siječanj!B566),MONTH(siječanj!B566)+6,DAY(siječanj!B566))</f>
        <v>44018</v>
      </c>
      <c r="C566" s="8">
        <v>5.8645833333333304</v>
      </c>
      <c r="D566">
        <v>0.9430394313401913</v>
      </c>
      <c r="E566" s="6">
        <v>156.52582514537585</v>
      </c>
      <c r="F566" s="10">
        <v>115.78168591897237</v>
      </c>
      <c r="G566" s="10">
        <v>127.54933088216345</v>
      </c>
      <c r="H566" s="10">
        <v>229.29072209809775</v>
      </c>
      <c r="I566" s="10">
        <f t="shared" si="12"/>
        <v>147.61002513514944</v>
      </c>
    </row>
    <row r="567" spans="1:9" x14ac:dyDescent="0.25">
      <c r="A567" s="14"/>
      <c r="B567" s="3">
        <f>DATE(YEAR(siječanj!B567),MONTH(siječanj!B567)+6,DAY(siječanj!B567))</f>
        <v>44018</v>
      </c>
      <c r="C567" s="8">
        <v>5.875</v>
      </c>
      <c r="D567">
        <v>0.9430394313401913</v>
      </c>
      <c r="E567" s="6">
        <v>156.3267614814005</v>
      </c>
      <c r="F567" s="10">
        <v>112.55712779950582</v>
      </c>
      <c r="G567" s="10">
        <v>122.65153833316609</v>
      </c>
      <c r="H567" s="10">
        <v>230.64665541522115</v>
      </c>
      <c r="I567" s="10">
        <f t="shared" si="12"/>
        <v>147.42230025067366</v>
      </c>
    </row>
    <row r="568" spans="1:9" x14ac:dyDescent="0.25">
      <c r="A568" s="14"/>
      <c r="B568" s="3">
        <f>DATE(YEAR(siječanj!B568),MONTH(siječanj!B568)+6,DAY(siječanj!B568))</f>
        <v>44018</v>
      </c>
      <c r="C568" s="8">
        <v>5.8854166666666696</v>
      </c>
      <c r="D568">
        <v>0.9430394313401913</v>
      </c>
      <c r="E568" s="6">
        <v>160.56433987782532</v>
      </c>
      <c r="F568" s="10">
        <v>109.75859212169337</v>
      </c>
      <c r="G568" s="10">
        <v>109.1179414889834</v>
      </c>
      <c r="H568" s="10">
        <v>237.71625100700965</v>
      </c>
      <c r="I568" s="10">
        <f t="shared" si="12"/>
        <v>151.41850377189758</v>
      </c>
    </row>
    <row r="569" spans="1:9" x14ac:dyDescent="0.25">
      <c r="A569" s="14"/>
      <c r="B569" s="3">
        <f>DATE(YEAR(siječanj!B569),MONTH(siječanj!B569)+6,DAY(siječanj!B569))</f>
        <v>44018</v>
      </c>
      <c r="C569" s="8">
        <v>5.8958333333333304</v>
      </c>
      <c r="D569">
        <v>0.9430394313401913</v>
      </c>
      <c r="E569" s="6">
        <v>163.41384853889397</v>
      </c>
      <c r="F569" s="10">
        <v>107.18441074878076</v>
      </c>
      <c r="G569" s="10">
        <v>100.81962817580225</v>
      </c>
      <c r="H569" s="10">
        <v>243.36119155792619</v>
      </c>
      <c r="I569" s="10">
        <f t="shared" si="12"/>
        <v>154.10570279923073</v>
      </c>
    </row>
    <row r="570" spans="1:9" x14ac:dyDescent="0.25">
      <c r="A570" s="14"/>
      <c r="B570" s="3">
        <f>DATE(YEAR(siječanj!B570),MONTH(siječanj!B570)+6,DAY(siječanj!B570))</f>
        <v>44018</v>
      </c>
      <c r="C570" s="8">
        <v>5.90625</v>
      </c>
      <c r="D570">
        <v>0.9430394313401913</v>
      </c>
      <c r="E570" s="6">
        <v>161.52559254769258</v>
      </c>
      <c r="F570" s="10">
        <v>103.86438067354175</v>
      </c>
      <c r="G570" s="10">
        <v>103.06303586065816</v>
      </c>
      <c r="H570" s="10">
        <v>244.10053807624303</v>
      </c>
      <c r="I570" s="10">
        <f t="shared" si="12"/>
        <v>152.32500294306345</v>
      </c>
    </row>
    <row r="571" spans="1:9" x14ac:dyDescent="0.25">
      <c r="A571" s="14"/>
      <c r="B571" s="3">
        <f>DATE(YEAR(siječanj!B571),MONTH(siječanj!B571)+6,DAY(siječanj!B571))</f>
        <v>44018</v>
      </c>
      <c r="C571" s="8">
        <v>5.9166666666666696</v>
      </c>
      <c r="D571">
        <v>0.9430394313401913</v>
      </c>
      <c r="E571" s="6">
        <v>157.57186808894704</v>
      </c>
      <c r="F571" s="10">
        <v>102.28311642446592</v>
      </c>
      <c r="G571" s="10">
        <v>92.024139863536504</v>
      </c>
      <c r="H571" s="10">
        <v>241.09397763647186</v>
      </c>
      <c r="I571" s="10">
        <f t="shared" si="12"/>
        <v>148.59648487781226</v>
      </c>
    </row>
    <row r="572" spans="1:9" x14ac:dyDescent="0.25">
      <c r="A572" s="14"/>
      <c r="B572" s="3">
        <f>DATE(YEAR(siječanj!B572),MONTH(siječanj!B572)+6,DAY(siječanj!B572))</f>
        <v>44018</v>
      </c>
      <c r="C572" s="8">
        <v>5.9270833333333304</v>
      </c>
      <c r="D572">
        <v>0.9430394313401913</v>
      </c>
      <c r="E572" s="6">
        <v>150.98560477082412</v>
      </c>
      <c r="F572" s="10">
        <v>99.92169872883494</v>
      </c>
      <c r="G572" s="10">
        <v>87.52926141940965</v>
      </c>
      <c r="H572" s="10">
        <v>241.86424693391177</v>
      </c>
      <c r="I572" s="10">
        <f t="shared" si="12"/>
        <v>142.38537886363287</v>
      </c>
    </row>
    <row r="573" spans="1:9" x14ac:dyDescent="0.25">
      <c r="A573" s="14"/>
      <c r="B573" s="3">
        <f>DATE(YEAR(siječanj!B573),MONTH(siječanj!B573)+6,DAY(siječanj!B573))</f>
        <v>44018</v>
      </c>
      <c r="C573" s="8">
        <v>5.9375</v>
      </c>
      <c r="D573">
        <v>0.9430394313401913</v>
      </c>
      <c r="E573" s="6">
        <v>141.79271302184716</v>
      </c>
      <c r="F573" s="10">
        <v>96.919686249331633</v>
      </c>
      <c r="G573" s="10">
        <v>83.327525051205171</v>
      </c>
      <c r="H573" s="10">
        <v>241.04946424800661</v>
      </c>
      <c r="I573" s="10">
        <f t="shared" si="12"/>
        <v>133.71611945630568</v>
      </c>
    </row>
    <row r="574" spans="1:9" x14ac:dyDescent="0.25">
      <c r="A574" s="14"/>
      <c r="B574" s="3">
        <f>DATE(YEAR(siječanj!B574),MONTH(siječanj!B574)+6,DAY(siječanj!B574))</f>
        <v>44018</v>
      </c>
      <c r="C574" s="8">
        <v>5.9479166666666696</v>
      </c>
      <c r="D574">
        <v>0.9430394313401913</v>
      </c>
      <c r="E574" s="6">
        <v>130.59273418208022</v>
      </c>
      <c r="F574" s="10">
        <v>92.663087147939734</v>
      </c>
      <c r="G574" s="10">
        <v>80.777217345226362</v>
      </c>
      <c r="H574" s="10">
        <v>238.363138655336</v>
      </c>
      <c r="I574" s="10">
        <f t="shared" si="12"/>
        <v>123.15409778022969</v>
      </c>
    </row>
    <row r="575" spans="1:9" x14ac:dyDescent="0.25">
      <c r="A575" s="14"/>
      <c r="B575" s="3">
        <f>DATE(YEAR(siječanj!B575),MONTH(siječanj!B575)+6,DAY(siječanj!B575))</f>
        <v>44018</v>
      </c>
      <c r="C575" s="8">
        <v>5.9583333333333304</v>
      </c>
      <c r="D575">
        <v>0.9430394313401913</v>
      </c>
      <c r="E575" s="6">
        <v>119.24236483635717</v>
      </c>
      <c r="F575" s="10">
        <v>89.31373913312072</v>
      </c>
      <c r="G575" s="10">
        <v>79.15323668223526</v>
      </c>
      <c r="H575" s="10">
        <v>238.59459829253666</v>
      </c>
      <c r="I575" s="10">
        <f t="shared" si="12"/>
        <v>112.45025192693788</v>
      </c>
    </row>
    <row r="576" spans="1:9" x14ac:dyDescent="0.25">
      <c r="A576" s="14"/>
      <c r="B576" s="3">
        <f>DATE(YEAR(siječanj!B576),MONTH(siječanj!B576)+6,DAY(siječanj!B576))</f>
        <v>44018</v>
      </c>
      <c r="C576" s="8">
        <v>5.96875</v>
      </c>
      <c r="D576">
        <v>0.9430394313401913</v>
      </c>
      <c r="E576" s="6">
        <v>109.13745559371809</v>
      </c>
      <c r="F576" s="10">
        <v>86.152368499939513</v>
      </c>
      <c r="G576" s="10">
        <v>76.784457974540629</v>
      </c>
      <c r="H576" s="10">
        <v>239.45144757805019</v>
      </c>
      <c r="I576" s="10">
        <f t="shared" si="12"/>
        <v>102.92092406101528</v>
      </c>
    </row>
    <row r="577" spans="1:9" x14ac:dyDescent="0.25">
      <c r="A577" s="14"/>
      <c r="B577" s="3">
        <f>DATE(YEAR(siječanj!B577),MONTH(siječanj!B577)+6,DAY(siječanj!B577))</f>
        <v>44018</v>
      </c>
      <c r="C577" s="8">
        <v>5.9791666666666696</v>
      </c>
      <c r="D577">
        <v>0.9430394313401913</v>
      </c>
      <c r="E577" s="6">
        <v>99.367135835067614</v>
      </c>
      <c r="F577" s="10">
        <v>83.89335397935254</v>
      </c>
      <c r="G577" s="10">
        <v>78.015784085990717</v>
      </c>
      <c r="H577" s="10">
        <v>238.9108829382881</v>
      </c>
      <c r="I577" s="10">
        <f t="shared" si="12"/>
        <v>93.707127271805703</v>
      </c>
    </row>
    <row r="578" spans="1:9" ht="15.75" thickBot="1" x14ac:dyDescent="0.3">
      <c r="A578" s="14"/>
      <c r="B578" s="3">
        <f>DATE(YEAR(siječanj!B578),MONTH(siječanj!B578)+6,DAY(siječanj!B578))</f>
        <v>44018</v>
      </c>
      <c r="C578" s="8">
        <v>5.9895833333333304</v>
      </c>
      <c r="D578">
        <v>0.9430394313401913</v>
      </c>
      <c r="E578" s="6">
        <v>91.113714082909908</v>
      </c>
      <c r="F578" s="10">
        <v>81.953606750141802</v>
      </c>
      <c r="G578" s="10">
        <v>75.063412911520999</v>
      </c>
      <c r="H578" s="10">
        <v>239.27153222850654</v>
      </c>
      <c r="I578" s="10">
        <f t="shared" si="12"/>
        <v>85.923825116040135</v>
      </c>
    </row>
    <row r="579" spans="1:9" x14ac:dyDescent="0.25">
      <c r="A579" s="13">
        <f t="shared" ref="A579" si="13">A483+1</f>
        <v>189</v>
      </c>
      <c r="B579" s="3">
        <f>DATE(YEAR(siječanj!B579),MONTH(siječanj!B579)+6,DAY(siječanj!B579))</f>
        <v>44019</v>
      </c>
      <c r="C579" s="8">
        <v>6</v>
      </c>
      <c r="D579">
        <v>0.94397826388631501</v>
      </c>
      <c r="E579" s="6">
        <v>82.350045353599512</v>
      </c>
      <c r="F579" s="10">
        <v>77.397999001719171</v>
      </c>
      <c r="G579" s="10">
        <v>71.951018264138597</v>
      </c>
      <c r="H579" s="10">
        <v>239.35080080018369</v>
      </c>
      <c r="I579" s="10">
        <f t="shared" si="12"/>
        <v>77.736652843850166</v>
      </c>
    </row>
    <row r="580" spans="1:9" x14ac:dyDescent="0.25">
      <c r="A580" s="14"/>
      <c r="B580" s="3">
        <f>DATE(YEAR(siječanj!B580),MONTH(siječanj!B580)+6,DAY(siječanj!B580))</f>
        <v>44019</v>
      </c>
      <c r="C580" s="8">
        <v>6.0104166666666696</v>
      </c>
      <c r="D580">
        <v>0.94397826388631501</v>
      </c>
      <c r="E580" s="6">
        <v>77.448004572913462</v>
      </c>
      <c r="F580" s="10">
        <v>75.669039094064587</v>
      </c>
      <c r="G580" s="10">
        <v>70.160800089705916</v>
      </c>
      <c r="H580" s="10">
        <v>239.09691076770551</v>
      </c>
      <c r="I580" s="10">
        <f t="shared" ref="I580:I643" si="14">D580*E580</f>
        <v>73.109232898198229</v>
      </c>
    </row>
    <row r="581" spans="1:9" x14ac:dyDescent="0.25">
      <c r="A581" s="14"/>
      <c r="B581" s="3">
        <f>DATE(YEAR(siječanj!B581),MONTH(siječanj!B581)+6,DAY(siječanj!B581))</f>
        <v>44019</v>
      </c>
      <c r="C581" s="8">
        <v>6.0208333333333304</v>
      </c>
      <c r="D581">
        <v>0.94397826388631501</v>
      </c>
      <c r="E581" s="6">
        <v>72.618583294014016</v>
      </c>
      <c r="F581" s="10">
        <v>74.290864360810161</v>
      </c>
      <c r="G581" s="10">
        <v>70.084210866758099</v>
      </c>
      <c r="H581" s="10">
        <v>239.33040989476117</v>
      </c>
      <c r="I581" s="10">
        <f t="shared" si="14"/>
        <v>68.550364183767115</v>
      </c>
    </row>
    <row r="582" spans="1:9" x14ac:dyDescent="0.25">
      <c r="A582" s="14"/>
      <c r="B582" s="3">
        <f>DATE(YEAR(siječanj!B582),MONTH(siječanj!B582)+6,DAY(siječanj!B582))</f>
        <v>44019</v>
      </c>
      <c r="C582" s="8">
        <v>6.03125</v>
      </c>
      <c r="D582">
        <v>0.94397826388631501</v>
      </c>
      <c r="E582" s="6">
        <v>68.814348721976074</v>
      </c>
      <c r="F582" s="10">
        <v>72.070247038226853</v>
      </c>
      <c r="G582" s="10">
        <v>69.073746700552903</v>
      </c>
      <c r="H582" s="10">
        <v>239.60194356096292</v>
      </c>
      <c r="I582" s="10">
        <f t="shared" si="14"/>
        <v>64.959249437038437</v>
      </c>
    </row>
    <row r="583" spans="1:9" x14ac:dyDescent="0.25">
      <c r="A583" s="14"/>
      <c r="B583" s="3">
        <f>DATE(YEAR(siječanj!B583),MONTH(siječanj!B583)+6,DAY(siječanj!B583))</f>
        <v>44019</v>
      </c>
      <c r="C583" s="8">
        <v>6.0416666666666696</v>
      </c>
      <c r="D583">
        <v>0.94397826388631501</v>
      </c>
      <c r="E583" s="6">
        <v>66.199482653541381</v>
      </c>
      <c r="F583" s="10">
        <v>71.472820654564103</v>
      </c>
      <c r="G583" s="10">
        <v>67.718411383191039</v>
      </c>
      <c r="H583" s="10">
        <v>239.45149449729794</v>
      </c>
      <c r="I583" s="10">
        <f t="shared" si="14"/>
        <v>62.490872705462216</v>
      </c>
    </row>
    <row r="584" spans="1:9" x14ac:dyDescent="0.25">
      <c r="A584" s="14"/>
      <c r="B584" s="3">
        <f>DATE(YEAR(siječanj!B584),MONTH(siječanj!B584)+6,DAY(siječanj!B584))</f>
        <v>44019</v>
      </c>
      <c r="C584" s="8">
        <v>6.0520833333333304</v>
      </c>
      <c r="D584">
        <v>0.94397826388631501</v>
      </c>
      <c r="E584" s="6">
        <v>63.944969538799612</v>
      </c>
      <c r="F584" s="10">
        <v>69.921980305746956</v>
      </c>
      <c r="G584" s="10">
        <v>66.77191267657264</v>
      </c>
      <c r="H584" s="10">
        <v>239.09276490311041</v>
      </c>
      <c r="I584" s="10">
        <f t="shared" si="14"/>
        <v>60.362661329499353</v>
      </c>
    </row>
    <row r="585" spans="1:9" x14ac:dyDescent="0.25">
      <c r="A585" s="14"/>
      <c r="B585" s="3">
        <f>DATE(YEAR(siječanj!B585),MONTH(siječanj!B585)+6,DAY(siječanj!B585))</f>
        <v>44019</v>
      </c>
      <c r="C585" s="8">
        <v>6.0625</v>
      </c>
      <c r="D585">
        <v>0.94397826388631501</v>
      </c>
      <c r="E585" s="6">
        <v>62.289549936910198</v>
      </c>
      <c r="F585" s="10">
        <v>68.979182764580472</v>
      </c>
      <c r="G585" s="10">
        <v>65.358738078996296</v>
      </c>
      <c r="H585" s="10">
        <v>239.31580103791433</v>
      </c>
      <c r="I585" s="10">
        <f t="shared" si="14"/>
        <v>58.799981207704413</v>
      </c>
    </row>
    <row r="586" spans="1:9" x14ac:dyDescent="0.25">
      <c r="A586" s="14"/>
      <c r="B586" s="3">
        <f>DATE(YEAR(siječanj!B586),MONTH(siječanj!B586)+6,DAY(siječanj!B586))</f>
        <v>44019</v>
      </c>
      <c r="C586" s="8">
        <v>6.0729166666666696</v>
      </c>
      <c r="D586">
        <v>0.94397826388631501</v>
      </c>
      <c r="E586" s="6">
        <v>60.873166797748041</v>
      </c>
      <c r="F586" s="10">
        <v>68.689385133021773</v>
      </c>
      <c r="G586" s="10">
        <v>64.96744933798027</v>
      </c>
      <c r="H586" s="10">
        <v>238.89354078568846</v>
      </c>
      <c r="I586" s="10">
        <f t="shared" si="14"/>
        <v>57.462946311000266</v>
      </c>
    </row>
    <row r="587" spans="1:9" x14ac:dyDescent="0.25">
      <c r="A587" s="14"/>
      <c r="B587" s="3">
        <f>DATE(YEAR(siječanj!B587),MONTH(siječanj!B587)+6,DAY(siječanj!B587))</f>
        <v>44019</v>
      </c>
      <c r="C587" s="8">
        <v>6.0833333333333304</v>
      </c>
      <c r="D587">
        <v>0.94397826388631501</v>
      </c>
      <c r="E587" s="6">
        <v>60.578476633101879</v>
      </c>
      <c r="F587" s="10">
        <v>69.286380311798965</v>
      </c>
      <c r="G587" s="10">
        <v>64.89121554525677</v>
      </c>
      <c r="H587" s="10">
        <v>239.07917129892266</v>
      </c>
      <c r="I587" s="10">
        <f t="shared" si="14"/>
        <v>57.184765200993212</v>
      </c>
    </row>
    <row r="588" spans="1:9" x14ac:dyDescent="0.25">
      <c r="A588" s="14"/>
      <c r="B588" s="3">
        <f>DATE(YEAR(siječanj!B588),MONTH(siječanj!B588)+6,DAY(siječanj!B588))</f>
        <v>44019</v>
      </c>
      <c r="C588" s="8">
        <v>6.09375</v>
      </c>
      <c r="D588">
        <v>0.94397826388631501</v>
      </c>
      <c r="E588" s="6">
        <v>60.058548247268995</v>
      </c>
      <c r="F588" s="10">
        <v>70.373124424622532</v>
      </c>
      <c r="G588" s="10">
        <v>65.680310579267712</v>
      </c>
      <c r="H588" s="10">
        <v>239.18163494978774</v>
      </c>
      <c r="I588" s="10">
        <f t="shared" si="14"/>
        <v>56.693964105989473</v>
      </c>
    </row>
    <row r="589" spans="1:9" x14ac:dyDescent="0.25">
      <c r="A589" s="14"/>
      <c r="B589" s="3">
        <f>DATE(YEAR(siječanj!B589),MONTH(siječanj!B589)+6,DAY(siječanj!B589))</f>
        <v>44019</v>
      </c>
      <c r="C589" s="8">
        <v>6.1041666666666696</v>
      </c>
      <c r="D589">
        <v>0.94397826388631501</v>
      </c>
      <c r="E589" s="6">
        <v>59.277073875286064</v>
      </c>
      <c r="F589" s="10">
        <v>69.814754024205257</v>
      </c>
      <c r="G589" s="10">
        <v>65.446297715722309</v>
      </c>
      <c r="H589" s="10">
        <v>239.32646069169391</v>
      </c>
      <c r="I589" s="10">
        <f t="shared" si="14"/>
        <v>55.956269285053374</v>
      </c>
    </row>
    <row r="590" spans="1:9" x14ac:dyDescent="0.25">
      <c r="A590" s="14"/>
      <c r="B590" s="3">
        <f>DATE(YEAR(siječanj!B590),MONTH(siječanj!B590)+6,DAY(siječanj!B590))</f>
        <v>44019</v>
      </c>
      <c r="C590" s="8">
        <v>6.1145833333333304</v>
      </c>
      <c r="D590">
        <v>0.94397826388631501</v>
      </c>
      <c r="E590" s="6">
        <v>58.963199626978145</v>
      </c>
      <c r="F590" s="10">
        <v>68.407205454441211</v>
      </c>
      <c r="G590" s="10">
        <v>64.533185488603522</v>
      </c>
      <c r="H590" s="10">
        <v>239.30807233969728</v>
      </c>
      <c r="I590" s="10">
        <f t="shared" si="14"/>
        <v>55.659978817057045</v>
      </c>
    </row>
    <row r="591" spans="1:9" x14ac:dyDescent="0.25">
      <c r="A591" s="14"/>
      <c r="B591" s="3">
        <f>DATE(YEAR(siječanj!B591),MONTH(siječanj!B591)+6,DAY(siječanj!B591))</f>
        <v>44019</v>
      </c>
      <c r="C591" s="8">
        <v>6.125</v>
      </c>
      <c r="D591">
        <v>0.94397826388631501</v>
      </c>
      <c r="E591" s="6">
        <v>58.755089058953004</v>
      </c>
      <c r="F591" s="10">
        <v>67.512822639591931</v>
      </c>
      <c r="G591" s="10">
        <v>63.356332054231778</v>
      </c>
      <c r="H591" s="10">
        <v>239.10629461725864</v>
      </c>
      <c r="I591" s="10">
        <f t="shared" si="14"/>
        <v>55.463526964356276</v>
      </c>
    </row>
    <row r="592" spans="1:9" x14ac:dyDescent="0.25">
      <c r="A592" s="14"/>
      <c r="B592" s="3">
        <f>DATE(YEAR(siječanj!B592),MONTH(siječanj!B592)+6,DAY(siječanj!B592))</f>
        <v>44019</v>
      </c>
      <c r="C592" s="8">
        <v>6.1354166666666696</v>
      </c>
      <c r="D592">
        <v>0.94397826388631501</v>
      </c>
      <c r="E592" s="6">
        <v>58.689263423647411</v>
      </c>
      <c r="F592" s="10">
        <v>66.280994053329948</v>
      </c>
      <c r="G592" s="10">
        <v>63.208976274258426</v>
      </c>
      <c r="H592" s="10">
        <v>238.96033283058739</v>
      </c>
      <c r="I592" s="10">
        <f t="shared" si="14"/>
        <v>55.401388995421293</v>
      </c>
    </row>
    <row r="593" spans="1:9" x14ac:dyDescent="0.25">
      <c r="A593" s="14"/>
      <c r="B593" s="3">
        <f>DATE(YEAR(siječanj!B593),MONTH(siječanj!B593)+6,DAY(siječanj!B593))</f>
        <v>44019</v>
      </c>
      <c r="C593" s="8">
        <v>6.1458333333333304</v>
      </c>
      <c r="D593">
        <v>0.94397826388631501</v>
      </c>
      <c r="E593" s="6">
        <v>59.16922099665836</v>
      </c>
      <c r="F593" s="10">
        <v>66.181026387361797</v>
      </c>
      <c r="G593" s="10">
        <v>63.445445200589994</v>
      </c>
      <c r="H593" s="10">
        <v>238.78657488360162</v>
      </c>
      <c r="I593" s="10">
        <f t="shared" si="14"/>
        <v>55.854458511931256</v>
      </c>
    </row>
    <row r="594" spans="1:9" x14ac:dyDescent="0.25">
      <c r="A594" s="14"/>
      <c r="B594" s="3">
        <f>DATE(YEAR(siječanj!B594),MONTH(siječanj!B594)+6,DAY(siječanj!B594))</f>
        <v>44019</v>
      </c>
      <c r="C594" s="8">
        <v>6.15625</v>
      </c>
      <c r="D594">
        <v>0.94397826388631501</v>
      </c>
      <c r="E594" s="6">
        <v>60.377713013058781</v>
      </c>
      <c r="F594" s="10">
        <v>65.412619281300252</v>
      </c>
      <c r="G594" s="10">
        <v>62.571302503011587</v>
      </c>
      <c r="H594" s="10">
        <v>238.85400283405008</v>
      </c>
      <c r="I594" s="10">
        <f t="shared" si="14"/>
        <v>56.995248707493396</v>
      </c>
    </row>
    <row r="595" spans="1:9" x14ac:dyDescent="0.25">
      <c r="A595" s="14"/>
      <c r="B595" s="3">
        <f>DATE(YEAR(siječanj!B595),MONTH(siječanj!B595)+6,DAY(siječanj!B595))</f>
        <v>44019</v>
      </c>
      <c r="C595" s="8">
        <v>6.1666666666666696</v>
      </c>
      <c r="D595">
        <v>0.94397826388631501</v>
      </c>
      <c r="E595" s="6">
        <v>62.529431412846371</v>
      </c>
      <c r="F595" s="10">
        <v>65.089115801187205</v>
      </c>
      <c r="G595" s="10">
        <v>62.837515747442829</v>
      </c>
      <c r="H595" s="10">
        <v>232.1731801292471</v>
      </c>
      <c r="I595" s="10">
        <f t="shared" si="14"/>
        <v>59.026424106897124</v>
      </c>
    </row>
    <row r="596" spans="1:9" x14ac:dyDescent="0.25">
      <c r="A596" s="14"/>
      <c r="B596" s="3">
        <f>DATE(YEAR(siječanj!B596),MONTH(siječanj!B596)+6,DAY(siječanj!B596))</f>
        <v>44019</v>
      </c>
      <c r="C596" s="8">
        <v>6.1770833333333304</v>
      </c>
      <c r="D596">
        <v>0.94397826388631501</v>
      </c>
      <c r="E596" s="6">
        <v>64.722911934302999</v>
      </c>
      <c r="F596" s="10">
        <v>64.065455366065422</v>
      </c>
      <c r="G596" s="10">
        <v>60.690801057998996</v>
      </c>
      <c r="H596" s="10">
        <v>172.63396346226446</v>
      </c>
      <c r="I596" s="10">
        <f t="shared" si="14"/>
        <v>61.097022041410206</v>
      </c>
    </row>
    <row r="597" spans="1:9" x14ac:dyDescent="0.25">
      <c r="A597" s="14"/>
      <c r="B597" s="3">
        <f>DATE(YEAR(siječanj!B597),MONTH(siječanj!B597)+6,DAY(siječanj!B597))</f>
        <v>44019</v>
      </c>
      <c r="C597" s="8">
        <v>6.1875</v>
      </c>
      <c r="D597">
        <v>0.94397826388631501</v>
      </c>
      <c r="E597" s="6">
        <v>67.264603433520065</v>
      </c>
      <c r="F597" s="10">
        <v>63.651746219476664</v>
      </c>
      <c r="G597" s="10">
        <v>59.692457461803549</v>
      </c>
      <c r="H597" s="10">
        <v>104.29504187684883</v>
      </c>
      <c r="I597" s="10">
        <f t="shared" si="14"/>
        <v>63.496323570175733</v>
      </c>
    </row>
    <row r="598" spans="1:9" x14ac:dyDescent="0.25">
      <c r="A598" s="14"/>
      <c r="B598" s="3">
        <f>DATE(YEAR(siječanj!B598),MONTH(siječanj!B598)+6,DAY(siječanj!B598))</f>
        <v>44019</v>
      </c>
      <c r="C598" s="8">
        <v>6.1979166666666696</v>
      </c>
      <c r="D598">
        <v>0.94397826388631501</v>
      </c>
      <c r="E598" s="6">
        <v>71.040488855012327</v>
      </c>
      <c r="F598" s="10">
        <v>63.239426510852496</v>
      </c>
      <c r="G598" s="10">
        <v>59.256104960659073</v>
      </c>
      <c r="H598" s="10">
        <v>67.850003058061034</v>
      </c>
      <c r="I598" s="10">
        <f t="shared" si="14"/>
        <v>67.060677334989649</v>
      </c>
    </row>
    <row r="599" spans="1:9" x14ac:dyDescent="0.25">
      <c r="A599" s="14"/>
      <c r="B599" s="3">
        <f>DATE(YEAR(siječanj!B599),MONTH(siječanj!B599)+6,DAY(siječanj!B599))</f>
        <v>44019</v>
      </c>
      <c r="C599" s="8">
        <v>6.2083333333333304</v>
      </c>
      <c r="D599">
        <v>0.94397826388631501</v>
      </c>
      <c r="E599" s="6">
        <v>74.161543652673927</v>
      </c>
      <c r="F599" s="10">
        <v>63.14588299915156</v>
      </c>
      <c r="G599" s="10">
        <v>62.350947744716017</v>
      </c>
      <c r="H599" s="10">
        <v>45.969841778444888</v>
      </c>
      <c r="I599" s="10">
        <f t="shared" si="14"/>
        <v>70.006885224380298</v>
      </c>
    </row>
    <row r="600" spans="1:9" x14ac:dyDescent="0.25">
      <c r="A600" s="14"/>
      <c r="B600" s="3">
        <f>DATE(YEAR(siječanj!B600),MONTH(siječanj!B600)+6,DAY(siječanj!B600))</f>
        <v>44019</v>
      </c>
      <c r="C600" s="8">
        <v>6.21875</v>
      </c>
      <c r="D600">
        <v>0.94397826388631501</v>
      </c>
      <c r="E600" s="6">
        <v>77.640720211689555</v>
      </c>
      <c r="F600" s="10">
        <v>67.728492957213234</v>
      </c>
      <c r="G600" s="10">
        <v>68.476564019694436</v>
      </c>
      <c r="H600" s="10">
        <v>27.01505965886491</v>
      </c>
      <c r="I600" s="10">
        <f t="shared" si="14"/>
        <v>73.291152272313838</v>
      </c>
    </row>
    <row r="601" spans="1:9" x14ac:dyDescent="0.25">
      <c r="A601" s="14"/>
      <c r="B601" s="3">
        <f>DATE(YEAR(siječanj!B601),MONTH(siječanj!B601)+6,DAY(siječanj!B601))</f>
        <v>44019</v>
      </c>
      <c r="C601" s="8">
        <v>6.2291666666666696</v>
      </c>
      <c r="D601">
        <v>0.94397826388631501</v>
      </c>
      <c r="E601" s="6">
        <v>81.894275414849261</v>
      </c>
      <c r="F601" s="10">
        <v>75.707580027030104</v>
      </c>
      <c r="G601" s="10">
        <v>73.099501178131703</v>
      </c>
      <c r="H601" s="10">
        <v>6.9928187316522843</v>
      </c>
      <c r="I601" s="10">
        <f t="shared" si="14"/>
        <v>77.306415928337131</v>
      </c>
    </row>
    <row r="602" spans="1:9" x14ac:dyDescent="0.25">
      <c r="A602" s="14"/>
      <c r="B602" s="3">
        <f>DATE(YEAR(siječanj!B602),MONTH(siječanj!B602)+6,DAY(siječanj!B602))</f>
        <v>44019</v>
      </c>
      <c r="C602" s="8">
        <v>6.2395833333333304</v>
      </c>
      <c r="D602">
        <v>0.94397826388631501</v>
      </c>
      <c r="E602" s="6">
        <v>86.519545077150013</v>
      </c>
      <c r="F602" s="10">
        <v>77.111279693926789</v>
      </c>
      <c r="G602" s="10">
        <v>76.579810037282385</v>
      </c>
      <c r="H602" s="10">
        <v>2.8304265819410737</v>
      </c>
      <c r="I602" s="10">
        <f t="shared" si="14"/>
        <v>81.672569954161844</v>
      </c>
    </row>
    <row r="603" spans="1:9" x14ac:dyDescent="0.25">
      <c r="A603" s="14"/>
      <c r="B603" s="3">
        <f>DATE(YEAR(siječanj!B603),MONTH(siječanj!B603)+6,DAY(siječanj!B603))</f>
        <v>44019</v>
      </c>
      <c r="C603" s="8">
        <v>6.25</v>
      </c>
      <c r="D603">
        <v>0.94397826388631501</v>
      </c>
      <c r="E603" s="6">
        <v>88.936868703978391</v>
      </c>
      <c r="F603" s="10">
        <v>76.964119048817182</v>
      </c>
      <c r="G603" s="10">
        <v>94.471049323017112</v>
      </c>
      <c r="H603" s="10">
        <v>2.9502813012172933</v>
      </c>
      <c r="I603" s="10">
        <f t="shared" si="14"/>
        <v>83.954470914666658</v>
      </c>
    </row>
    <row r="604" spans="1:9" x14ac:dyDescent="0.25">
      <c r="A604" s="14"/>
      <c r="B604" s="3">
        <f>DATE(YEAR(siječanj!B604),MONTH(siječanj!B604)+6,DAY(siječanj!B604))</f>
        <v>44019</v>
      </c>
      <c r="C604" s="8">
        <v>6.2604166666666696</v>
      </c>
      <c r="D604">
        <v>0.94397826388631501</v>
      </c>
      <c r="E604" s="6">
        <v>89.882697648611824</v>
      </c>
      <c r="F604" s="10">
        <v>86.863557113270417</v>
      </c>
      <c r="G604" s="10">
        <v>99.867790028622736</v>
      </c>
      <c r="H604" s="10">
        <v>3.5059848854977882</v>
      </c>
      <c r="I604" s="10">
        <f t="shared" si="14"/>
        <v>84.847312879755151</v>
      </c>
    </row>
    <row r="605" spans="1:9" x14ac:dyDescent="0.25">
      <c r="A605" s="14"/>
      <c r="B605" s="3">
        <f>DATE(YEAR(siječanj!B605),MONTH(siječanj!B605)+6,DAY(siječanj!B605))</f>
        <v>44019</v>
      </c>
      <c r="C605" s="8">
        <v>6.2708333333333304</v>
      </c>
      <c r="D605">
        <v>0.94397826388631501</v>
      </c>
      <c r="E605" s="6">
        <v>93.043041092145273</v>
      </c>
      <c r="F605" s="10">
        <v>93.227382622895576</v>
      </c>
      <c r="G605" s="10">
        <v>108.6147720992614</v>
      </c>
      <c r="H605" s="10">
        <v>3.3649216679496625</v>
      </c>
      <c r="I605" s="10">
        <f t="shared" si="14"/>
        <v>87.830608396866367</v>
      </c>
    </row>
    <row r="606" spans="1:9" x14ac:dyDescent="0.25">
      <c r="A606" s="14"/>
      <c r="B606" s="3">
        <f>DATE(YEAR(siječanj!B606),MONTH(siječanj!B606)+6,DAY(siječanj!B606))</f>
        <v>44019</v>
      </c>
      <c r="C606" s="8">
        <v>6.28125</v>
      </c>
      <c r="D606">
        <v>0.94397826388631501</v>
      </c>
      <c r="E606" s="6">
        <v>93.844476046414343</v>
      </c>
      <c r="F606" s="10">
        <v>101.94637734994899</v>
      </c>
      <c r="G606" s="10">
        <v>119.37991094528019</v>
      </c>
      <c r="H606" s="10">
        <v>3.4857357361004078</v>
      </c>
      <c r="I606" s="10">
        <f t="shared" si="14"/>
        <v>88.587145573615089</v>
      </c>
    </row>
    <row r="607" spans="1:9" x14ac:dyDescent="0.25">
      <c r="A607" s="14"/>
      <c r="B607" s="3">
        <f>DATE(YEAR(siječanj!B607),MONTH(siječanj!B607)+6,DAY(siječanj!B607))</f>
        <v>44019</v>
      </c>
      <c r="C607" s="8">
        <v>6.2916666666666696</v>
      </c>
      <c r="D607">
        <v>0.94397826388631501</v>
      </c>
      <c r="E607" s="6">
        <v>93.602659281707119</v>
      </c>
      <c r="F607" s="10">
        <v>110.69401126815141</v>
      </c>
      <c r="G607" s="10">
        <v>128.39343373538824</v>
      </c>
      <c r="H607" s="10">
        <v>3.1139456202422817</v>
      </c>
      <c r="I607" s="10">
        <f t="shared" si="14"/>
        <v>88.358875803888154</v>
      </c>
    </row>
    <row r="608" spans="1:9" x14ac:dyDescent="0.25">
      <c r="A608" s="14"/>
      <c r="B608" s="3">
        <f>DATE(YEAR(siječanj!B608),MONTH(siječanj!B608)+6,DAY(siječanj!B608))</f>
        <v>44019</v>
      </c>
      <c r="C608" s="8">
        <v>6.3020833333333304</v>
      </c>
      <c r="D608">
        <v>0.94397826388631501</v>
      </c>
      <c r="E608" s="6">
        <v>93.21741964639854</v>
      </c>
      <c r="F608" s="10">
        <v>124.64034311729209</v>
      </c>
      <c r="G608" s="10">
        <v>139.10183553424781</v>
      </c>
      <c r="H608" s="10">
        <v>2.7883180544942738</v>
      </c>
      <c r="I608" s="10">
        <f t="shared" si="14"/>
        <v>87.99521796176937</v>
      </c>
    </row>
    <row r="609" spans="1:9" x14ac:dyDescent="0.25">
      <c r="A609" s="14"/>
      <c r="B609" s="3">
        <f>DATE(YEAR(siječanj!B609),MONTH(siječanj!B609)+6,DAY(siječanj!B609))</f>
        <v>44019</v>
      </c>
      <c r="C609" s="8">
        <v>6.3125</v>
      </c>
      <c r="D609">
        <v>0.94397826388631501</v>
      </c>
      <c r="E609" s="6">
        <v>94.10941300801494</v>
      </c>
      <c r="F609" s="10">
        <v>134.28913934937782</v>
      </c>
      <c r="G609" s="10">
        <v>148.39331274698432</v>
      </c>
      <c r="H609" s="10">
        <v>2.2992996989529324</v>
      </c>
      <c r="I609" s="10">
        <f t="shared" si="14"/>
        <v>88.837240306666132</v>
      </c>
    </row>
    <row r="610" spans="1:9" x14ac:dyDescent="0.25">
      <c r="A610" s="14"/>
      <c r="B610" s="3">
        <f>DATE(YEAR(siječanj!B610),MONTH(siječanj!B610)+6,DAY(siječanj!B610))</f>
        <v>44019</v>
      </c>
      <c r="C610" s="8">
        <v>6.3229166666666696</v>
      </c>
      <c r="D610">
        <v>0.94397826388631501</v>
      </c>
      <c r="E610" s="6">
        <v>95.810265723151929</v>
      </c>
      <c r="F610" s="10">
        <v>143.57993171786819</v>
      </c>
      <c r="G610" s="10">
        <v>162.8246424722866</v>
      </c>
      <c r="H610" s="10">
        <v>1.9526413291054077</v>
      </c>
      <c r="I610" s="10">
        <f t="shared" si="14"/>
        <v>90.442808299827476</v>
      </c>
    </row>
    <row r="611" spans="1:9" x14ac:dyDescent="0.25">
      <c r="A611" s="14"/>
      <c r="B611" s="3">
        <f>DATE(YEAR(siječanj!B611),MONTH(siječanj!B611)+6,DAY(siječanj!B611))</f>
        <v>44019</v>
      </c>
      <c r="C611" s="8">
        <v>6.3333333333333304</v>
      </c>
      <c r="D611">
        <v>0.94397826388631501</v>
      </c>
      <c r="E611" s="6">
        <v>96.659455342821829</v>
      </c>
      <c r="F611" s="10">
        <v>165.22612950287666</v>
      </c>
      <c r="G611" s="10">
        <v>177.41530877164104</v>
      </c>
      <c r="H611" s="10">
        <v>1.8127441047783497</v>
      </c>
      <c r="I611" s="10">
        <f t="shared" si="14"/>
        <v>91.244424842713741</v>
      </c>
    </row>
    <row r="612" spans="1:9" x14ac:dyDescent="0.25">
      <c r="A612" s="14"/>
      <c r="B612" s="3">
        <f>DATE(YEAR(siječanj!B612),MONTH(siječanj!B612)+6,DAY(siječanj!B612))</f>
        <v>44019</v>
      </c>
      <c r="C612" s="8">
        <v>6.34375</v>
      </c>
      <c r="D612">
        <v>0.94397826388631501</v>
      </c>
      <c r="E612" s="6">
        <v>98.363374333856711</v>
      </c>
      <c r="F612" s="10">
        <v>188.77507074969461</v>
      </c>
      <c r="G612" s="10">
        <v>189.40524419633698</v>
      </c>
      <c r="H612" s="10">
        <v>1.7543985227590602</v>
      </c>
      <c r="I612" s="10">
        <f t="shared" si="14"/>
        <v>92.852887333673777</v>
      </c>
    </row>
    <row r="613" spans="1:9" x14ac:dyDescent="0.25">
      <c r="A613" s="14"/>
      <c r="B613" s="3">
        <f>DATE(YEAR(siječanj!B613),MONTH(siječanj!B613)+6,DAY(siječanj!B613))</f>
        <v>44019</v>
      </c>
      <c r="C613" s="8">
        <v>6.3541666666666696</v>
      </c>
      <c r="D613">
        <v>0.94397826388631501</v>
      </c>
      <c r="E613" s="6">
        <v>99.11889955168165</v>
      </c>
      <c r="F613" s="10">
        <v>186.68061279723918</v>
      </c>
      <c r="G613" s="10">
        <v>194.05030988143778</v>
      </c>
      <c r="H613" s="10">
        <v>1.8582687527752302</v>
      </c>
      <c r="I613" s="10">
        <f t="shared" si="14"/>
        <v>93.566086717118495</v>
      </c>
    </row>
    <row r="614" spans="1:9" x14ac:dyDescent="0.25">
      <c r="A614" s="14"/>
      <c r="B614" s="3">
        <f>DATE(YEAR(siječanj!B614),MONTH(siječanj!B614)+6,DAY(siječanj!B614))</f>
        <v>44019</v>
      </c>
      <c r="C614" s="8">
        <v>6.3645833333333304</v>
      </c>
      <c r="D614">
        <v>0.94397826388631501</v>
      </c>
      <c r="E614" s="6">
        <v>100.81033796572149</v>
      </c>
      <c r="F614" s="10">
        <v>188.01567901985146</v>
      </c>
      <c r="G614" s="10">
        <v>200.56334510094479</v>
      </c>
      <c r="H614" s="10">
        <v>2.0563947601430974</v>
      </c>
      <c r="I614" s="10">
        <f t="shared" si="14"/>
        <v>95.162767814674439</v>
      </c>
    </row>
    <row r="615" spans="1:9" x14ac:dyDescent="0.25">
      <c r="A615" s="14"/>
      <c r="B615" s="3">
        <f>DATE(YEAR(siječanj!B615),MONTH(siječanj!B615)+6,DAY(siječanj!B615))</f>
        <v>44019</v>
      </c>
      <c r="C615" s="8">
        <v>6.375</v>
      </c>
      <c r="D615">
        <v>0.94397826388631501</v>
      </c>
      <c r="E615" s="6">
        <v>102.36026893863115</v>
      </c>
      <c r="F615" s="10">
        <v>190.80846529918983</v>
      </c>
      <c r="G615" s="10">
        <v>206.67105408237342</v>
      </c>
      <c r="H615" s="10">
        <v>1.9158516474478624</v>
      </c>
      <c r="I615" s="10">
        <f t="shared" si="14"/>
        <v>96.625868963625337</v>
      </c>
    </row>
    <row r="616" spans="1:9" x14ac:dyDescent="0.25">
      <c r="A616" s="14"/>
      <c r="B616" s="3">
        <f>DATE(YEAR(siječanj!B616),MONTH(siječanj!B616)+6,DAY(siječanj!B616))</f>
        <v>44019</v>
      </c>
      <c r="C616" s="8">
        <v>6.3854166666666696</v>
      </c>
      <c r="D616">
        <v>0.94397826388631501</v>
      </c>
      <c r="E616" s="6">
        <v>104.18438832797975</v>
      </c>
      <c r="F616" s="10">
        <v>198.04932561229629</v>
      </c>
      <c r="G616" s="10">
        <v>208.52320098139944</v>
      </c>
      <c r="H616" s="10">
        <v>1.6636686769628521</v>
      </c>
      <c r="I616" s="10">
        <f t="shared" si="14"/>
        <v>98.347798017903983</v>
      </c>
    </row>
    <row r="617" spans="1:9" x14ac:dyDescent="0.25">
      <c r="A617" s="14"/>
      <c r="B617" s="3">
        <f>DATE(YEAR(siječanj!B617),MONTH(siječanj!B617)+6,DAY(siječanj!B617))</f>
        <v>44019</v>
      </c>
      <c r="C617" s="8">
        <v>6.3958333333333304</v>
      </c>
      <c r="D617">
        <v>0.94397826388631501</v>
      </c>
      <c r="E617" s="6">
        <v>104.85525037161987</v>
      </c>
      <c r="F617" s="10">
        <v>195.75106346184805</v>
      </c>
      <c r="G617" s="10">
        <v>211.40566422241932</v>
      </c>
      <c r="H617" s="10">
        <v>1.6370025717221299</v>
      </c>
      <c r="I617" s="10">
        <f t="shared" si="14"/>
        <v>98.981077205166613</v>
      </c>
    </row>
    <row r="618" spans="1:9" x14ac:dyDescent="0.25">
      <c r="A618" s="14"/>
      <c r="B618" s="3">
        <f>DATE(YEAR(siječanj!B618),MONTH(siječanj!B618)+6,DAY(siječanj!B618))</f>
        <v>44019</v>
      </c>
      <c r="C618" s="8">
        <v>6.40625</v>
      </c>
      <c r="D618">
        <v>0.94397826388631501</v>
      </c>
      <c r="E618" s="6">
        <v>105.57460683958047</v>
      </c>
      <c r="F618" s="10">
        <v>193.78075658269239</v>
      </c>
      <c r="G618" s="10">
        <v>209.99935861344815</v>
      </c>
      <c r="H618" s="10">
        <v>1.75638210882949</v>
      </c>
      <c r="I618" s="10">
        <f t="shared" si="14"/>
        <v>99.660134074907447</v>
      </c>
    </row>
    <row r="619" spans="1:9" x14ac:dyDescent="0.25">
      <c r="A619" s="14"/>
      <c r="B619" s="3">
        <f>DATE(YEAR(siječanj!B619),MONTH(siječanj!B619)+6,DAY(siječanj!B619))</f>
        <v>44019</v>
      </c>
      <c r="C619" s="8">
        <v>6.4166666666666696</v>
      </c>
      <c r="D619">
        <v>0.94397826388631501</v>
      </c>
      <c r="E619" s="6">
        <v>106.73344564151375</v>
      </c>
      <c r="F619" s="10">
        <v>201.91392353897692</v>
      </c>
      <c r="G619" s="10">
        <v>210.68361770567142</v>
      </c>
      <c r="H619" s="10">
        <v>1.7174341417747283</v>
      </c>
      <c r="I619" s="10">
        <f t="shared" si="14"/>
        <v>100.75405271528052</v>
      </c>
    </row>
    <row r="620" spans="1:9" x14ac:dyDescent="0.25">
      <c r="A620" s="14"/>
      <c r="B620" s="3">
        <f>DATE(YEAR(siječanj!B620),MONTH(siječanj!B620)+6,DAY(siječanj!B620))</f>
        <v>44019</v>
      </c>
      <c r="C620" s="8">
        <v>6.4270833333333304</v>
      </c>
      <c r="D620">
        <v>0.94397826388631501</v>
      </c>
      <c r="E620" s="6">
        <v>107.16015149492348</v>
      </c>
      <c r="F620" s="10">
        <v>197.74673956177054</v>
      </c>
      <c r="G620" s="10">
        <v>206.90155657325371</v>
      </c>
      <c r="H620" s="10">
        <v>1.9812900221346923</v>
      </c>
      <c r="I620" s="10">
        <f t="shared" si="14"/>
        <v>101.15685376597237</v>
      </c>
    </row>
    <row r="621" spans="1:9" x14ac:dyDescent="0.25">
      <c r="A621" s="14"/>
      <c r="B621" s="3">
        <f>DATE(YEAR(siječanj!B621),MONTH(siječanj!B621)+6,DAY(siječanj!B621))</f>
        <v>44019</v>
      </c>
      <c r="C621" s="8">
        <v>6.4375</v>
      </c>
      <c r="D621">
        <v>0.94397826388631501</v>
      </c>
      <c r="E621" s="6">
        <v>109.17932495560633</v>
      </c>
      <c r="F621" s="10">
        <v>194.55476535962833</v>
      </c>
      <c r="G621" s="10">
        <v>207.97160122841285</v>
      </c>
      <c r="H621" s="10">
        <v>2.0241402730089351</v>
      </c>
      <c r="I621" s="10">
        <f t="shared" si="14"/>
        <v>103.0629096238731</v>
      </c>
    </row>
    <row r="622" spans="1:9" x14ac:dyDescent="0.25">
      <c r="A622" s="14"/>
      <c r="B622" s="3">
        <f>DATE(YEAR(siječanj!B622),MONTH(siječanj!B622)+6,DAY(siječanj!B622))</f>
        <v>44019</v>
      </c>
      <c r="C622" s="8">
        <v>6.4479166666666696</v>
      </c>
      <c r="D622">
        <v>0.94397826388631501</v>
      </c>
      <c r="E622" s="6">
        <v>110.07474305348308</v>
      </c>
      <c r="F622" s="10">
        <v>192.06927644345416</v>
      </c>
      <c r="G622" s="10">
        <v>206.12535686726963</v>
      </c>
      <c r="H622" s="10">
        <v>1.9556990664651086</v>
      </c>
      <c r="I622" s="10">
        <f t="shared" si="14"/>
        <v>103.90816484535917</v>
      </c>
    </row>
    <row r="623" spans="1:9" x14ac:dyDescent="0.25">
      <c r="A623" s="14"/>
      <c r="B623" s="3">
        <f>DATE(YEAR(siječanj!B623),MONTH(siječanj!B623)+6,DAY(siječanj!B623))</f>
        <v>44019</v>
      </c>
      <c r="C623" s="8">
        <v>6.4583333333333304</v>
      </c>
      <c r="D623">
        <v>0.94397826388631501</v>
      </c>
      <c r="E623" s="6">
        <v>111.29432549588856</v>
      </c>
      <c r="F623" s="10">
        <v>196.6208955466854</v>
      </c>
      <c r="G623" s="10">
        <v>209.41436040016782</v>
      </c>
      <c r="H623" s="10">
        <v>1.8039372621445653</v>
      </c>
      <c r="I623" s="10">
        <f t="shared" si="14"/>
        <v>105.05942416200733</v>
      </c>
    </row>
    <row r="624" spans="1:9" x14ac:dyDescent="0.25">
      <c r="A624" s="14"/>
      <c r="B624" s="3">
        <f>DATE(YEAR(siječanj!B624),MONTH(siječanj!B624)+6,DAY(siječanj!B624))</f>
        <v>44019</v>
      </c>
      <c r="C624" s="8">
        <v>6.46875</v>
      </c>
      <c r="D624">
        <v>0.94397826388631501</v>
      </c>
      <c r="E624" s="6">
        <v>112.90972265077642</v>
      </c>
      <c r="F624" s="10">
        <v>204.42352000236397</v>
      </c>
      <c r="G624" s="10">
        <v>207.00887253941571</v>
      </c>
      <c r="H624" s="10">
        <v>1.9882260845490582</v>
      </c>
      <c r="I624" s="10">
        <f t="shared" si="14"/>
        <v>106.58432396376526</v>
      </c>
    </row>
    <row r="625" spans="1:9" x14ac:dyDescent="0.25">
      <c r="A625" s="14"/>
      <c r="B625" s="3">
        <f>DATE(YEAR(siječanj!B625),MONTH(siječanj!B625)+6,DAY(siječanj!B625))</f>
        <v>44019</v>
      </c>
      <c r="C625" s="8">
        <v>6.4791666666666696</v>
      </c>
      <c r="D625">
        <v>0.94397826388631501</v>
      </c>
      <c r="E625" s="6">
        <v>113.1137084422213</v>
      </c>
      <c r="F625" s="10">
        <v>188.57563050484907</v>
      </c>
      <c r="G625" s="10">
        <v>204.81968593496245</v>
      </c>
      <c r="H625" s="10">
        <v>2.1194702016499036</v>
      </c>
      <c r="I625" s="10">
        <f t="shared" si="14"/>
        <v>106.77688211703087</v>
      </c>
    </row>
    <row r="626" spans="1:9" x14ac:dyDescent="0.25">
      <c r="A626" s="14"/>
      <c r="B626" s="3">
        <f>DATE(YEAR(siječanj!B626),MONTH(siječanj!B626)+6,DAY(siječanj!B626))</f>
        <v>44019</v>
      </c>
      <c r="C626" s="8">
        <v>6.4895833333333304</v>
      </c>
      <c r="D626">
        <v>0.94397826388631501</v>
      </c>
      <c r="E626" s="6">
        <v>112.35120764532162</v>
      </c>
      <c r="F626" s="10">
        <v>188.46707467491026</v>
      </c>
      <c r="G626" s="10">
        <v>198.39452185282752</v>
      </c>
      <c r="H626" s="10">
        <v>1.8774497405745429</v>
      </c>
      <c r="I626" s="10">
        <f t="shared" si="14"/>
        <v>106.05709793856158</v>
      </c>
    </row>
    <row r="627" spans="1:9" x14ac:dyDescent="0.25">
      <c r="A627" s="14"/>
      <c r="B627" s="3">
        <f>DATE(YEAR(siječanj!B627),MONTH(siječanj!B627)+6,DAY(siječanj!B627))</f>
        <v>44019</v>
      </c>
      <c r="C627" s="8">
        <v>6.5</v>
      </c>
      <c r="D627">
        <v>0.94397826388631501</v>
      </c>
      <c r="E627" s="6">
        <v>111.61604913246489</v>
      </c>
      <c r="F627" s="10">
        <v>183.31273495025474</v>
      </c>
      <c r="G627" s="10">
        <v>196.32688839149992</v>
      </c>
      <c r="H627" s="10">
        <v>1.9619712714376851</v>
      </c>
      <c r="I627" s="10">
        <f t="shared" si="14"/>
        <v>105.36312428191384</v>
      </c>
    </row>
    <row r="628" spans="1:9" x14ac:dyDescent="0.25">
      <c r="A628" s="14"/>
      <c r="B628" s="3">
        <f>DATE(YEAR(siječanj!B628),MONTH(siječanj!B628)+6,DAY(siječanj!B628))</f>
        <v>44019</v>
      </c>
      <c r="C628" s="8">
        <v>6.5104166666666696</v>
      </c>
      <c r="D628">
        <v>0.94397826388631501</v>
      </c>
      <c r="E628" s="6">
        <v>111.04513795203944</v>
      </c>
      <c r="F628" s="10">
        <v>182.35408663690623</v>
      </c>
      <c r="G628" s="10">
        <v>197.34053545533203</v>
      </c>
      <c r="H628" s="10">
        <v>1.9906698785603374</v>
      </c>
      <c r="I628" s="10">
        <f t="shared" si="14"/>
        <v>104.82419653698254</v>
      </c>
    </row>
    <row r="629" spans="1:9" x14ac:dyDescent="0.25">
      <c r="A629" s="14"/>
      <c r="B629" s="3">
        <f>DATE(YEAR(siječanj!B629),MONTH(siječanj!B629)+6,DAY(siječanj!B629))</f>
        <v>44019</v>
      </c>
      <c r="C629" s="8">
        <v>6.5208333333333304</v>
      </c>
      <c r="D629">
        <v>0.94397826388631501</v>
      </c>
      <c r="E629" s="6">
        <v>111.83281934819264</v>
      </c>
      <c r="F629" s="10">
        <v>181.80076692334293</v>
      </c>
      <c r="G629" s="10">
        <v>197.05427434880889</v>
      </c>
      <c r="H629" s="10">
        <v>2.1647352963612723</v>
      </c>
      <c r="I629" s="10">
        <f t="shared" si="14"/>
        <v>105.56775065381879</v>
      </c>
    </row>
    <row r="630" spans="1:9" x14ac:dyDescent="0.25">
      <c r="A630" s="14"/>
      <c r="B630" s="3">
        <f>DATE(YEAR(siječanj!B630),MONTH(siječanj!B630)+6,DAY(siječanj!B630))</f>
        <v>44019</v>
      </c>
      <c r="C630" s="8">
        <v>6.53125</v>
      </c>
      <c r="D630">
        <v>0.94397826388631501</v>
      </c>
      <c r="E630" s="6">
        <v>112.17694526797251</v>
      </c>
      <c r="F630" s="10">
        <v>182.4316516120146</v>
      </c>
      <c r="G630" s="10">
        <v>197.75138483948072</v>
      </c>
      <c r="H630" s="10">
        <v>2.5111470905875608</v>
      </c>
      <c r="I630" s="10">
        <f t="shared" si="14"/>
        <v>105.89259804213087</v>
      </c>
    </row>
    <row r="631" spans="1:9" x14ac:dyDescent="0.25">
      <c r="A631" s="14"/>
      <c r="B631" s="3">
        <f>DATE(YEAR(siječanj!B631),MONTH(siječanj!B631)+6,DAY(siječanj!B631))</f>
        <v>44019</v>
      </c>
      <c r="C631" s="8">
        <v>6.5416666666666696</v>
      </c>
      <c r="D631">
        <v>0.94397826388631501</v>
      </c>
      <c r="E631" s="6">
        <v>111.19694641200536</v>
      </c>
      <c r="F631" s="10">
        <v>184.92486228975048</v>
      </c>
      <c r="G631" s="10">
        <v>195.8809991782687</v>
      </c>
      <c r="H631" s="10">
        <v>2.2058125986390968</v>
      </c>
      <c r="I631" s="10">
        <f t="shared" si="14"/>
        <v>104.96750042346443</v>
      </c>
    </row>
    <row r="632" spans="1:9" x14ac:dyDescent="0.25">
      <c r="A632" s="14"/>
      <c r="B632" s="3">
        <f>DATE(YEAR(siječanj!B632),MONTH(siječanj!B632)+6,DAY(siječanj!B632))</f>
        <v>44019</v>
      </c>
      <c r="C632" s="8">
        <v>6.5520833333333304</v>
      </c>
      <c r="D632">
        <v>0.94397826388631501</v>
      </c>
      <c r="E632" s="6">
        <v>110.76959910321024</v>
      </c>
      <c r="F632" s="10">
        <v>185.82608050056339</v>
      </c>
      <c r="G632" s="10">
        <v>187.79043283441419</v>
      </c>
      <c r="H632" s="10">
        <v>2.1276361473248477</v>
      </c>
      <c r="I632" s="10">
        <f t="shared" si="14"/>
        <v>104.56409385283152</v>
      </c>
    </row>
    <row r="633" spans="1:9" x14ac:dyDescent="0.25">
      <c r="A633" s="14"/>
      <c r="B633" s="3">
        <f>DATE(YEAR(siječanj!B633),MONTH(siječanj!B633)+6,DAY(siječanj!B633))</f>
        <v>44019</v>
      </c>
      <c r="C633" s="8">
        <v>6.5625</v>
      </c>
      <c r="D633">
        <v>0.94397826388631501</v>
      </c>
      <c r="E633" s="6">
        <v>110.73688885041599</v>
      </c>
      <c r="F633" s="10">
        <v>184.34991445706626</v>
      </c>
      <c r="G633" s="10">
        <v>183.69430716601443</v>
      </c>
      <c r="H633" s="10">
        <v>2.1305920599340791</v>
      </c>
      <c r="I633" s="10">
        <f t="shared" si="14"/>
        <v>104.53321608518752</v>
      </c>
    </row>
    <row r="634" spans="1:9" x14ac:dyDescent="0.25">
      <c r="A634" s="14"/>
      <c r="B634" s="3">
        <f>DATE(YEAR(siječanj!B634),MONTH(siječanj!B634)+6,DAY(siječanj!B634))</f>
        <v>44019</v>
      </c>
      <c r="C634" s="8">
        <v>6.5729166666666696</v>
      </c>
      <c r="D634">
        <v>0.94397826388631501</v>
      </c>
      <c r="E634" s="6">
        <v>111.70377461068766</v>
      </c>
      <c r="F634" s="10">
        <v>184.0644248817253</v>
      </c>
      <c r="G634" s="10">
        <v>185.50912989788696</v>
      </c>
      <c r="H634" s="10">
        <v>1.9947658290620851</v>
      </c>
      <c r="I634" s="10">
        <f t="shared" si="14"/>
        <v>105.44593522654517</v>
      </c>
    </row>
    <row r="635" spans="1:9" x14ac:dyDescent="0.25">
      <c r="A635" s="14"/>
      <c r="B635" s="3">
        <f>DATE(YEAR(siječanj!B635),MONTH(siječanj!B635)+6,DAY(siječanj!B635))</f>
        <v>44019</v>
      </c>
      <c r="C635" s="8">
        <v>6.5833333333333304</v>
      </c>
      <c r="D635">
        <v>0.94397826388631501</v>
      </c>
      <c r="E635" s="6">
        <v>111.95017490180186</v>
      </c>
      <c r="F635" s="10">
        <v>183.79218687133951</v>
      </c>
      <c r="G635" s="10">
        <v>183.67755801589226</v>
      </c>
      <c r="H635" s="10">
        <v>2.0427542367075913</v>
      </c>
      <c r="I635" s="10">
        <f t="shared" si="14"/>
        <v>105.67853174557223</v>
      </c>
    </row>
    <row r="636" spans="1:9" x14ac:dyDescent="0.25">
      <c r="A636" s="14"/>
      <c r="B636" s="3">
        <f>DATE(YEAR(siječanj!B636),MONTH(siječanj!B636)+6,DAY(siječanj!B636))</f>
        <v>44019</v>
      </c>
      <c r="C636" s="8">
        <v>6.59375</v>
      </c>
      <c r="D636">
        <v>0.94397826388631501</v>
      </c>
      <c r="E636" s="6">
        <v>113.27082727896894</v>
      </c>
      <c r="F636" s="10">
        <v>184.17939288801787</v>
      </c>
      <c r="G636" s="10">
        <v>179.208310483898</v>
      </c>
      <c r="H636" s="10">
        <v>2.312936229260969</v>
      </c>
      <c r="I636" s="10">
        <f t="shared" si="14"/>
        <v>106.92519888376775</v>
      </c>
    </row>
    <row r="637" spans="1:9" x14ac:dyDescent="0.25">
      <c r="A637" s="14"/>
      <c r="B637" s="3">
        <f>DATE(YEAR(siječanj!B637),MONTH(siječanj!B637)+6,DAY(siječanj!B637))</f>
        <v>44019</v>
      </c>
      <c r="C637" s="8">
        <v>6.6041666666666696</v>
      </c>
      <c r="D637">
        <v>0.94397826388631501</v>
      </c>
      <c r="E637" s="6">
        <v>114.27598687488977</v>
      </c>
      <c r="F637" s="10">
        <v>181.09193795896911</v>
      </c>
      <c r="G637" s="10">
        <v>174.23849738809486</v>
      </c>
      <c r="H637" s="10">
        <v>2.4522484604137578</v>
      </c>
      <c r="I637" s="10">
        <f t="shared" si="14"/>
        <v>107.87404769405376</v>
      </c>
    </row>
    <row r="638" spans="1:9" x14ac:dyDescent="0.25">
      <c r="A638" s="14"/>
      <c r="B638" s="3">
        <f>DATE(YEAR(siječanj!B638),MONTH(siječanj!B638)+6,DAY(siječanj!B638))</f>
        <v>44019</v>
      </c>
      <c r="C638" s="8">
        <v>6.6145833333333304</v>
      </c>
      <c r="D638">
        <v>0.94397826388631501</v>
      </c>
      <c r="E638" s="6">
        <v>114.65262346150035</v>
      </c>
      <c r="F638" s="10">
        <v>179.33768868330421</v>
      </c>
      <c r="G638" s="10">
        <v>170.25097362442156</v>
      </c>
      <c r="H638" s="10">
        <v>2.2730578635058349</v>
      </c>
      <c r="I638" s="10">
        <f t="shared" si="14"/>
        <v>108.2295844451985</v>
      </c>
    </row>
    <row r="639" spans="1:9" x14ac:dyDescent="0.25">
      <c r="A639" s="14"/>
      <c r="B639" s="3">
        <f>DATE(YEAR(siječanj!B639),MONTH(siječanj!B639)+6,DAY(siječanj!B639))</f>
        <v>44019</v>
      </c>
      <c r="C639" s="8">
        <v>6.625</v>
      </c>
      <c r="D639">
        <v>0.94397826388631501</v>
      </c>
      <c r="E639" s="6">
        <v>114.92578713806667</v>
      </c>
      <c r="F639" s="10">
        <v>178.474492362539</v>
      </c>
      <c r="G639" s="10">
        <v>168.73410525409307</v>
      </c>
      <c r="H639" s="10">
        <v>2.4580814213646991</v>
      </c>
      <c r="I639" s="10">
        <f t="shared" si="14"/>
        <v>108.48744501836036</v>
      </c>
    </row>
    <row r="640" spans="1:9" x14ac:dyDescent="0.25">
      <c r="A640" s="14"/>
      <c r="B640" s="3">
        <f>DATE(YEAR(siječanj!B640),MONTH(siječanj!B640)+6,DAY(siječanj!B640))</f>
        <v>44019</v>
      </c>
      <c r="C640" s="8">
        <v>6.6354166666666696</v>
      </c>
      <c r="D640">
        <v>0.94397826388631501</v>
      </c>
      <c r="E640" s="6">
        <v>115.29968909908696</v>
      </c>
      <c r="F640" s="10">
        <v>178.33373590850749</v>
      </c>
      <c r="G640" s="10">
        <v>163.9270033226743</v>
      </c>
      <c r="H640" s="10">
        <v>2.4012622123205918</v>
      </c>
      <c r="I640" s="10">
        <f t="shared" si="14"/>
        <v>108.84040034238799</v>
      </c>
    </row>
    <row r="641" spans="1:9" x14ac:dyDescent="0.25">
      <c r="A641" s="14"/>
      <c r="B641" s="3">
        <f>DATE(YEAR(siječanj!B641),MONTH(siječanj!B641)+6,DAY(siječanj!B641))</f>
        <v>44019</v>
      </c>
      <c r="C641" s="8">
        <v>6.6458333333333304</v>
      </c>
      <c r="D641">
        <v>0.94397826388631501</v>
      </c>
      <c r="E641" s="6">
        <v>116.01713907426131</v>
      </c>
      <c r="F641" s="10">
        <v>176.30793934880126</v>
      </c>
      <c r="G641" s="10">
        <v>163.50148944657312</v>
      </c>
      <c r="H641" s="10">
        <v>2.4092015480116467</v>
      </c>
      <c r="I641" s="10">
        <f t="shared" si="14"/>
        <v>109.51765752437835</v>
      </c>
    </row>
    <row r="642" spans="1:9" x14ac:dyDescent="0.25">
      <c r="A642" s="14"/>
      <c r="B642" s="3">
        <f>DATE(YEAR(siječanj!B642),MONTH(siječanj!B642)+6,DAY(siječanj!B642))</f>
        <v>44019</v>
      </c>
      <c r="C642" s="8">
        <v>6.65625</v>
      </c>
      <c r="D642">
        <v>0.94397826388631501</v>
      </c>
      <c r="E642" s="6">
        <v>115.92082842071042</v>
      </c>
      <c r="F642" s="10">
        <v>174.90267456787552</v>
      </c>
      <c r="G642" s="10">
        <v>159.84713559183953</v>
      </c>
      <c r="H642" s="10">
        <v>2.1513453416744719</v>
      </c>
      <c r="I642" s="10">
        <f t="shared" si="14"/>
        <v>109.42674236084562</v>
      </c>
    </row>
    <row r="643" spans="1:9" x14ac:dyDescent="0.25">
      <c r="A643" s="14"/>
      <c r="B643" s="3">
        <f>DATE(YEAR(siječanj!B643),MONTH(siječanj!B643)+6,DAY(siječanj!B643))</f>
        <v>44019</v>
      </c>
      <c r="C643" s="8">
        <v>6.6666666666666696</v>
      </c>
      <c r="D643">
        <v>0.94397826388631501</v>
      </c>
      <c r="E643" s="6">
        <v>115.14632962780222</v>
      </c>
      <c r="F643" s="10">
        <v>175.21940653423019</v>
      </c>
      <c r="G643" s="10">
        <v>161.64648313136024</v>
      </c>
      <c r="H643" s="10">
        <v>2.0654990907733528</v>
      </c>
      <c r="I643" s="10">
        <f t="shared" si="14"/>
        <v>108.69563233493409</v>
      </c>
    </row>
    <row r="644" spans="1:9" x14ac:dyDescent="0.25">
      <c r="A644" s="14"/>
      <c r="B644" s="3">
        <f>DATE(YEAR(siječanj!B644),MONTH(siječanj!B644)+6,DAY(siječanj!B644))</f>
        <v>44019</v>
      </c>
      <c r="C644" s="8">
        <v>6.6770833333333304</v>
      </c>
      <c r="D644">
        <v>0.94397826388631501</v>
      </c>
      <c r="E644" s="6">
        <v>113.46207432252062</v>
      </c>
      <c r="F644" s="10">
        <v>169.37870042562807</v>
      </c>
      <c r="G644" s="10">
        <v>162.39459985602363</v>
      </c>
      <c r="H644" s="10">
        <v>2.1631659972657937</v>
      </c>
      <c r="I644" s="10">
        <f t="shared" ref="I644:I707" si="15">D644*E644</f>
        <v>107.10573193591306</v>
      </c>
    </row>
    <row r="645" spans="1:9" x14ac:dyDescent="0.25">
      <c r="A645" s="14"/>
      <c r="B645" s="3">
        <f>DATE(YEAR(siječanj!B645),MONTH(siječanj!B645)+6,DAY(siječanj!B645))</f>
        <v>44019</v>
      </c>
      <c r="C645" s="8">
        <v>6.6875</v>
      </c>
      <c r="D645">
        <v>0.94397826388631501</v>
      </c>
      <c r="E645" s="6">
        <v>114.20497994825152</v>
      </c>
      <c r="F645" s="10">
        <v>164.12053614686133</v>
      </c>
      <c r="G645" s="10">
        <v>159.97470309359272</v>
      </c>
      <c r="H645" s="10">
        <v>2.128302001330372</v>
      </c>
      <c r="I645" s="10">
        <f t="shared" si="15"/>
        <v>107.80701869872189</v>
      </c>
    </row>
    <row r="646" spans="1:9" x14ac:dyDescent="0.25">
      <c r="A646" s="14"/>
      <c r="B646" s="3">
        <f>DATE(YEAR(siječanj!B646),MONTH(siječanj!B646)+6,DAY(siječanj!B646))</f>
        <v>44019</v>
      </c>
      <c r="C646" s="8">
        <v>6.6979166666666696</v>
      </c>
      <c r="D646">
        <v>0.94397826388631501</v>
      </c>
      <c r="E646" s="6">
        <v>114.23197270861698</v>
      </c>
      <c r="F646" s="10">
        <v>163.12163006628074</v>
      </c>
      <c r="G646" s="10">
        <v>159.3542537106332</v>
      </c>
      <c r="H646" s="10">
        <v>2.1009301108094314</v>
      </c>
      <c r="I646" s="10">
        <f t="shared" si="15"/>
        <v>107.83249927778917</v>
      </c>
    </row>
    <row r="647" spans="1:9" x14ac:dyDescent="0.25">
      <c r="A647" s="14"/>
      <c r="B647" s="3">
        <f>DATE(YEAR(siječanj!B647),MONTH(siječanj!B647)+6,DAY(siječanj!B647))</f>
        <v>44019</v>
      </c>
      <c r="C647" s="8">
        <v>6.7083333333333304</v>
      </c>
      <c r="D647">
        <v>0.94397826388631501</v>
      </c>
      <c r="E647" s="6">
        <v>115.24405922832788</v>
      </c>
      <c r="F647" s="10">
        <v>162.00895377075636</v>
      </c>
      <c r="G647" s="10">
        <v>165.51760149976383</v>
      </c>
      <c r="H647" s="10">
        <v>1.8526973416735353</v>
      </c>
      <c r="I647" s="10">
        <f t="shared" si="15"/>
        <v>108.78788695356862</v>
      </c>
    </row>
    <row r="648" spans="1:9" x14ac:dyDescent="0.25">
      <c r="A648" s="14"/>
      <c r="B648" s="3">
        <f>DATE(YEAR(siječanj!B648),MONTH(siječanj!B648)+6,DAY(siječanj!B648))</f>
        <v>44019</v>
      </c>
      <c r="C648" s="8">
        <v>6.71875</v>
      </c>
      <c r="D648">
        <v>0.94397826388631501</v>
      </c>
      <c r="E648" s="6">
        <v>115.35747072498553</v>
      </c>
      <c r="F648" s="10">
        <v>162.0080713977961</v>
      </c>
      <c r="G648" s="10">
        <v>175.86531749928267</v>
      </c>
      <c r="H648" s="10">
        <v>1.8674719133103539</v>
      </c>
      <c r="I648" s="10">
        <f t="shared" si="15"/>
        <v>108.89494494128824</v>
      </c>
    </row>
    <row r="649" spans="1:9" x14ac:dyDescent="0.25">
      <c r="A649" s="14"/>
      <c r="B649" s="3">
        <f>DATE(YEAR(siječanj!B649),MONTH(siječanj!B649)+6,DAY(siječanj!B649))</f>
        <v>44019</v>
      </c>
      <c r="C649" s="8">
        <v>6.7291666666666696</v>
      </c>
      <c r="D649">
        <v>0.94397826388631501</v>
      </c>
      <c r="E649" s="6">
        <v>115.92566713912055</v>
      </c>
      <c r="F649" s="10">
        <v>162.74258100868749</v>
      </c>
      <c r="G649" s="10">
        <v>167.28623028326643</v>
      </c>
      <c r="H649" s="10">
        <v>1.8817752959057816</v>
      </c>
      <c r="I649" s="10">
        <f t="shared" si="15"/>
        <v>109.43131000584985</v>
      </c>
    </row>
    <row r="650" spans="1:9" x14ac:dyDescent="0.25">
      <c r="A650" s="14"/>
      <c r="B650" s="3">
        <f>DATE(YEAR(siječanj!B650),MONTH(siječanj!B650)+6,DAY(siječanj!B650))</f>
        <v>44019</v>
      </c>
      <c r="C650" s="8">
        <v>6.7395833333333304</v>
      </c>
      <c r="D650">
        <v>0.94397826388631501</v>
      </c>
      <c r="E650" s="6">
        <v>117.2306316623657</v>
      </c>
      <c r="F650" s="10">
        <v>162.21618764464449</v>
      </c>
      <c r="G650" s="10">
        <v>162.42605343407854</v>
      </c>
      <c r="H650" s="10">
        <v>1.8371301342340389</v>
      </c>
      <c r="I650" s="10">
        <f t="shared" si="15"/>
        <v>110.66316815093604</v>
      </c>
    </row>
    <row r="651" spans="1:9" x14ac:dyDescent="0.25">
      <c r="A651" s="14"/>
      <c r="B651" s="3">
        <f>DATE(YEAR(siječanj!B651),MONTH(siječanj!B651)+6,DAY(siječanj!B651))</f>
        <v>44019</v>
      </c>
      <c r="C651" s="8">
        <v>6.75</v>
      </c>
      <c r="D651">
        <v>0.94397826388631501</v>
      </c>
      <c r="E651" s="6">
        <v>120.02619551426811</v>
      </c>
      <c r="F651" s="10">
        <v>160.21269395985234</v>
      </c>
      <c r="G651" s="10">
        <v>160.9732942928658</v>
      </c>
      <c r="H651" s="10">
        <v>1.8747174431035989</v>
      </c>
      <c r="I651" s="10">
        <f t="shared" si="15"/>
        <v>113.30211966243822</v>
      </c>
    </row>
    <row r="652" spans="1:9" x14ac:dyDescent="0.25">
      <c r="A652" s="14"/>
      <c r="B652" s="3">
        <f>DATE(YEAR(siječanj!B652),MONTH(siječanj!B652)+6,DAY(siječanj!B652))</f>
        <v>44019</v>
      </c>
      <c r="C652" s="8">
        <v>6.7604166666666696</v>
      </c>
      <c r="D652">
        <v>0.94397826388631501</v>
      </c>
      <c r="E652" s="6">
        <v>122.18151639104974</v>
      </c>
      <c r="F652" s="10">
        <v>159.68372534440948</v>
      </c>
      <c r="G652" s="10">
        <v>159.092609142344</v>
      </c>
      <c r="H652" s="10">
        <v>2.5394893110835683</v>
      </c>
      <c r="I652" s="10">
        <f t="shared" si="15"/>
        <v>115.33669572182048</v>
      </c>
    </row>
    <row r="653" spans="1:9" x14ac:dyDescent="0.25">
      <c r="A653" s="14"/>
      <c r="B653" s="3">
        <f>DATE(YEAR(siječanj!B653),MONTH(siječanj!B653)+6,DAY(siječanj!B653))</f>
        <v>44019</v>
      </c>
      <c r="C653" s="8">
        <v>6.7708333333333304</v>
      </c>
      <c r="D653">
        <v>0.94397826388631501</v>
      </c>
      <c r="E653" s="6">
        <v>123.74161731141612</v>
      </c>
      <c r="F653" s="10">
        <v>158.67695376730535</v>
      </c>
      <c r="G653" s="10">
        <v>158.19565900643755</v>
      </c>
      <c r="H653" s="10">
        <v>4.554686975124759</v>
      </c>
      <c r="I653" s="10">
        <f t="shared" si="15"/>
        <v>116.80939708011537</v>
      </c>
    </row>
    <row r="654" spans="1:9" x14ac:dyDescent="0.25">
      <c r="A654" s="14"/>
      <c r="B654" s="3">
        <f>DATE(YEAR(siječanj!B654),MONTH(siječanj!B654)+6,DAY(siječanj!B654))</f>
        <v>44019</v>
      </c>
      <c r="C654" s="8">
        <v>6.78125</v>
      </c>
      <c r="D654">
        <v>0.94397826388631501</v>
      </c>
      <c r="E654" s="6">
        <v>126.000553092236</v>
      </c>
      <c r="F654" s="10">
        <v>158.08306486075927</v>
      </c>
      <c r="G654" s="10">
        <v>161.17035040027611</v>
      </c>
      <c r="H654" s="10">
        <v>11.025065872598605</v>
      </c>
      <c r="I654" s="10">
        <f t="shared" si="15"/>
        <v>118.9417833567244</v>
      </c>
    </row>
    <row r="655" spans="1:9" x14ac:dyDescent="0.25">
      <c r="A655" s="14"/>
      <c r="B655" s="3">
        <f>DATE(YEAR(siječanj!B655),MONTH(siječanj!B655)+6,DAY(siječanj!B655))</f>
        <v>44019</v>
      </c>
      <c r="C655" s="8">
        <v>6.7916666666666696</v>
      </c>
      <c r="D655">
        <v>0.94397826388631501</v>
      </c>
      <c r="E655" s="6">
        <v>129.25955157966845</v>
      </c>
      <c r="F655" s="10">
        <v>156.71733517961854</v>
      </c>
      <c r="G655" s="10">
        <v>162.58134848692811</v>
      </c>
      <c r="H655" s="10">
        <v>25.956515508307714</v>
      </c>
      <c r="I655" s="10">
        <f t="shared" si="15"/>
        <v>122.01820709089901</v>
      </c>
    </row>
    <row r="656" spans="1:9" x14ac:dyDescent="0.25">
      <c r="A656" s="14"/>
      <c r="B656" s="3">
        <f>DATE(YEAR(siječanj!B656),MONTH(siječanj!B656)+6,DAY(siječanj!B656))</f>
        <v>44019</v>
      </c>
      <c r="C656" s="8">
        <v>6.8020833333333304</v>
      </c>
      <c r="D656">
        <v>0.94397826388631501</v>
      </c>
      <c r="E656" s="6">
        <v>133.33573642505144</v>
      </c>
      <c r="F656" s="10">
        <v>153.31448182525006</v>
      </c>
      <c r="G656" s="10">
        <v>158.28440074817934</v>
      </c>
      <c r="H656" s="10">
        <v>42.252983824415004</v>
      </c>
      <c r="I656" s="10">
        <f t="shared" si="15"/>
        <v>125.86603698452335</v>
      </c>
    </row>
    <row r="657" spans="1:9" x14ac:dyDescent="0.25">
      <c r="A657" s="14"/>
      <c r="B657" s="3">
        <f>DATE(YEAR(siječanj!B657),MONTH(siječanj!B657)+6,DAY(siječanj!B657))</f>
        <v>44019</v>
      </c>
      <c r="C657" s="8">
        <v>6.8125</v>
      </c>
      <c r="D657">
        <v>0.94397826388631501</v>
      </c>
      <c r="E657" s="6">
        <v>138.21040116088483</v>
      </c>
      <c r="F657" s="10">
        <v>152.5962781472532</v>
      </c>
      <c r="G657" s="10">
        <v>157.22957569509833</v>
      </c>
      <c r="H657" s="10">
        <v>63.086282847885712</v>
      </c>
      <c r="I657" s="10">
        <f t="shared" si="15"/>
        <v>130.4676145388832</v>
      </c>
    </row>
    <row r="658" spans="1:9" x14ac:dyDescent="0.25">
      <c r="A658" s="14"/>
      <c r="B658" s="3">
        <f>DATE(YEAR(siječanj!B658),MONTH(siječanj!B658)+6,DAY(siječanj!B658))</f>
        <v>44019</v>
      </c>
      <c r="C658" s="8">
        <v>6.8229166666666696</v>
      </c>
      <c r="D658">
        <v>0.94397826388631501</v>
      </c>
      <c r="E658" s="6">
        <v>141.82807250524232</v>
      </c>
      <c r="F658" s="10">
        <v>149.28909638054867</v>
      </c>
      <c r="G658" s="10">
        <v>158.22745204032469</v>
      </c>
      <c r="H658" s="10">
        <v>86.791624827783693</v>
      </c>
      <c r="I658" s="10">
        <f t="shared" si="15"/>
        <v>133.88261765384104</v>
      </c>
    </row>
    <row r="659" spans="1:9" x14ac:dyDescent="0.25">
      <c r="A659" s="14"/>
      <c r="B659" s="3">
        <f>DATE(YEAR(siječanj!B659),MONTH(siječanj!B659)+6,DAY(siječanj!B659))</f>
        <v>44019</v>
      </c>
      <c r="C659" s="8">
        <v>6.8333333333333304</v>
      </c>
      <c r="D659">
        <v>0.94397826388631501</v>
      </c>
      <c r="E659" s="6">
        <v>147.81592447746297</v>
      </c>
      <c r="F659" s="10">
        <v>143.63189190657775</v>
      </c>
      <c r="G659" s="10">
        <v>151.56305945562204</v>
      </c>
      <c r="H659" s="10">
        <v>129.2356917809924</v>
      </c>
      <c r="I659" s="10">
        <f t="shared" si="15"/>
        <v>139.53501976298614</v>
      </c>
    </row>
    <row r="660" spans="1:9" x14ac:dyDescent="0.25">
      <c r="A660" s="14"/>
      <c r="B660" s="3">
        <f>DATE(YEAR(siječanj!B660),MONTH(siječanj!B660)+6,DAY(siječanj!B660))</f>
        <v>44019</v>
      </c>
      <c r="C660" s="8">
        <v>6.84375</v>
      </c>
      <c r="D660">
        <v>0.94397826388631501</v>
      </c>
      <c r="E660" s="6">
        <v>152.17446686228101</v>
      </c>
      <c r="F660" s="10">
        <v>124.7553989616169</v>
      </c>
      <c r="G660" s="10">
        <v>138.31893457077561</v>
      </c>
      <c r="H660" s="10">
        <v>197.30994388632618</v>
      </c>
      <c r="I660" s="10">
        <f t="shared" si="15"/>
        <v>143.64938903648161</v>
      </c>
    </row>
    <row r="661" spans="1:9" x14ac:dyDescent="0.25">
      <c r="A661" s="14"/>
      <c r="B661" s="3">
        <f>DATE(YEAR(siječanj!B661),MONTH(siječanj!B661)+6,DAY(siječanj!B661))</f>
        <v>44019</v>
      </c>
      <c r="C661" s="8">
        <v>6.8541666666666696</v>
      </c>
      <c r="D661">
        <v>0.94397826388631501</v>
      </c>
      <c r="E661" s="6">
        <v>155.78069924992096</v>
      </c>
      <c r="F661" s="10">
        <v>117.66964863553805</v>
      </c>
      <c r="G661" s="10">
        <v>129.9478139719775</v>
      </c>
      <c r="H661" s="10">
        <v>228.36443931386421</v>
      </c>
      <c r="I661" s="10">
        <f t="shared" si="15"/>
        <v>147.05359402493656</v>
      </c>
    </row>
    <row r="662" spans="1:9" x14ac:dyDescent="0.25">
      <c r="A662" s="14"/>
      <c r="B662" s="3">
        <f>DATE(YEAR(siječanj!B662),MONTH(siječanj!B662)+6,DAY(siječanj!B662))</f>
        <v>44019</v>
      </c>
      <c r="C662" s="8">
        <v>6.8645833333333304</v>
      </c>
      <c r="D662">
        <v>0.94397826388631501</v>
      </c>
      <c r="E662" s="6">
        <v>156.52582514537585</v>
      </c>
      <c r="F662" s="10">
        <v>115.78168591897237</v>
      </c>
      <c r="G662" s="10">
        <v>127.54933088216345</v>
      </c>
      <c r="H662" s="10">
        <v>229.29072209809775</v>
      </c>
      <c r="I662" s="10">
        <f t="shared" si="15"/>
        <v>147.75697667410481</v>
      </c>
    </row>
    <row r="663" spans="1:9" x14ac:dyDescent="0.25">
      <c r="A663" s="14"/>
      <c r="B663" s="3">
        <f>DATE(YEAR(siječanj!B663),MONTH(siječanj!B663)+6,DAY(siječanj!B663))</f>
        <v>44019</v>
      </c>
      <c r="C663" s="8">
        <v>6.875</v>
      </c>
      <c r="D663">
        <v>0.94397826388631501</v>
      </c>
      <c r="E663" s="6">
        <v>156.3267614814005</v>
      </c>
      <c r="F663" s="10">
        <v>112.55712779950582</v>
      </c>
      <c r="G663" s="10">
        <v>122.65153833316609</v>
      </c>
      <c r="H663" s="10">
        <v>230.64665541522115</v>
      </c>
      <c r="I663" s="10">
        <f t="shared" si="15"/>
        <v>147.5690649021825</v>
      </c>
    </row>
    <row r="664" spans="1:9" x14ac:dyDescent="0.25">
      <c r="A664" s="14"/>
      <c r="B664" s="3">
        <f>DATE(YEAR(siječanj!B664),MONTH(siječanj!B664)+6,DAY(siječanj!B664))</f>
        <v>44019</v>
      </c>
      <c r="C664" s="8">
        <v>6.8854166666666696</v>
      </c>
      <c r="D664">
        <v>0.94397826388631501</v>
      </c>
      <c r="E664" s="6">
        <v>160.56433987782532</v>
      </c>
      <c r="F664" s="10">
        <v>109.75859212169337</v>
      </c>
      <c r="G664" s="10">
        <v>109.1179414889834</v>
      </c>
      <c r="H664" s="10">
        <v>237.71625100700965</v>
      </c>
      <c r="I664" s="10">
        <f t="shared" si="15"/>
        <v>151.56924679992176</v>
      </c>
    </row>
    <row r="665" spans="1:9" x14ac:dyDescent="0.25">
      <c r="A665" s="14"/>
      <c r="B665" s="3">
        <f>DATE(YEAR(siječanj!B665),MONTH(siječanj!B665)+6,DAY(siječanj!B665))</f>
        <v>44019</v>
      </c>
      <c r="C665" s="8">
        <v>6.8958333333333304</v>
      </c>
      <c r="D665">
        <v>0.94397826388631501</v>
      </c>
      <c r="E665" s="6">
        <v>163.41384853889397</v>
      </c>
      <c r="F665" s="10">
        <v>107.18441074878076</v>
      </c>
      <c r="G665" s="10">
        <v>100.81962817580225</v>
      </c>
      <c r="H665" s="10">
        <v>243.36119155792619</v>
      </c>
      <c r="I665" s="10">
        <f t="shared" si="15"/>
        <v>154.25912103872636</v>
      </c>
    </row>
    <row r="666" spans="1:9" x14ac:dyDescent="0.25">
      <c r="A666" s="14"/>
      <c r="B666" s="3">
        <f>DATE(YEAR(siječanj!B666),MONTH(siječanj!B666)+6,DAY(siječanj!B666))</f>
        <v>44019</v>
      </c>
      <c r="C666" s="8">
        <v>6.90625</v>
      </c>
      <c r="D666">
        <v>0.94397826388631501</v>
      </c>
      <c r="E666" s="6">
        <v>161.52559254769258</v>
      </c>
      <c r="F666" s="10">
        <v>103.86438067354175</v>
      </c>
      <c r="G666" s="10">
        <v>103.06303586065816</v>
      </c>
      <c r="H666" s="10">
        <v>244.10053807624303</v>
      </c>
      <c r="I666" s="10">
        <f t="shared" si="15"/>
        <v>152.47664842637914</v>
      </c>
    </row>
    <row r="667" spans="1:9" x14ac:dyDescent="0.25">
      <c r="A667" s="14"/>
      <c r="B667" s="3">
        <f>DATE(YEAR(siječanj!B667),MONTH(siječanj!B667)+6,DAY(siječanj!B667))</f>
        <v>44019</v>
      </c>
      <c r="C667" s="8">
        <v>6.9166666666666696</v>
      </c>
      <c r="D667">
        <v>0.94397826388631501</v>
      </c>
      <c r="E667" s="6">
        <v>157.57186808894704</v>
      </c>
      <c r="F667" s="10">
        <v>102.28311642446592</v>
      </c>
      <c r="G667" s="10">
        <v>92.024139863536504</v>
      </c>
      <c r="H667" s="10">
        <v>241.09397763647186</v>
      </c>
      <c r="I667" s="10">
        <f t="shared" si="15"/>
        <v>148.74441847592766</v>
      </c>
    </row>
    <row r="668" spans="1:9" x14ac:dyDescent="0.25">
      <c r="A668" s="14"/>
      <c r="B668" s="3">
        <f>DATE(YEAR(siječanj!B668),MONTH(siječanj!B668)+6,DAY(siječanj!B668))</f>
        <v>44019</v>
      </c>
      <c r="C668" s="8">
        <v>6.9270833333333304</v>
      </c>
      <c r="D668">
        <v>0.94397826388631501</v>
      </c>
      <c r="E668" s="6">
        <v>150.98560477082412</v>
      </c>
      <c r="F668" s="10">
        <v>99.92169872883494</v>
      </c>
      <c r="G668" s="10">
        <v>87.52926141940965</v>
      </c>
      <c r="H668" s="10">
        <v>241.86424693391177</v>
      </c>
      <c r="I668" s="10">
        <f t="shared" si="15"/>
        <v>142.52712906338789</v>
      </c>
    </row>
    <row r="669" spans="1:9" x14ac:dyDescent="0.25">
      <c r="A669" s="14"/>
      <c r="B669" s="3">
        <f>DATE(YEAR(siječanj!B669),MONTH(siječanj!B669)+6,DAY(siječanj!B669))</f>
        <v>44019</v>
      </c>
      <c r="C669" s="8">
        <v>6.9375</v>
      </c>
      <c r="D669">
        <v>0.94397826388631501</v>
      </c>
      <c r="E669" s="6">
        <v>141.79271302184716</v>
      </c>
      <c r="F669" s="10">
        <v>96.919686249331633</v>
      </c>
      <c r="G669" s="10">
        <v>83.327525051205171</v>
      </c>
      <c r="H669" s="10">
        <v>241.04946424800661</v>
      </c>
      <c r="I669" s="10">
        <f t="shared" si="15"/>
        <v>133.84923907009377</v>
      </c>
    </row>
    <row r="670" spans="1:9" x14ac:dyDescent="0.25">
      <c r="A670" s="14"/>
      <c r="B670" s="3">
        <f>DATE(YEAR(siječanj!B670),MONTH(siječanj!B670)+6,DAY(siječanj!B670))</f>
        <v>44019</v>
      </c>
      <c r="C670" s="8">
        <v>6.9479166666666696</v>
      </c>
      <c r="D670">
        <v>0.94397826388631501</v>
      </c>
      <c r="E670" s="6">
        <v>130.59273418208022</v>
      </c>
      <c r="F670" s="10">
        <v>92.663087147939734</v>
      </c>
      <c r="G670" s="10">
        <v>80.777217345226362</v>
      </c>
      <c r="H670" s="10">
        <v>238.363138655336</v>
      </c>
      <c r="I670" s="10">
        <f t="shared" si="15"/>
        <v>123.27670248936711</v>
      </c>
    </row>
    <row r="671" spans="1:9" x14ac:dyDescent="0.25">
      <c r="A671" s="14"/>
      <c r="B671" s="3">
        <f>DATE(YEAR(siječanj!B671),MONTH(siječanj!B671)+6,DAY(siječanj!B671))</f>
        <v>44019</v>
      </c>
      <c r="C671" s="8">
        <v>6.9583333333333304</v>
      </c>
      <c r="D671">
        <v>0.94397826388631501</v>
      </c>
      <c r="E671" s="6">
        <v>119.24236483635717</v>
      </c>
      <c r="F671" s="10">
        <v>89.31373913312072</v>
      </c>
      <c r="G671" s="10">
        <v>79.15323668223526</v>
      </c>
      <c r="H671" s="10">
        <v>238.59459829253666</v>
      </c>
      <c r="I671" s="10">
        <f t="shared" si="15"/>
        <v>112.56220053992301</v>
      </c>
    </row>
    <row r="672" spans="1:9" x14ac:dyDescent="0.25">
      <c r="A672" s="14"/>
      <c r="B672" s="3">
        <f>DATE(YEAR(siječanj!B672),MONTH(siječanj!B672)+6,DAY(siječanj!B672))</f>
        <v>44019</v>
      </c>
      <c r="C672" s="8">
        <v>6.96875</v>
      </c>
      <c r="D672">
        <v>0.94397826388631501</v>
      </c>
      <c r="E672" s="6">
        <v>109.13745559371809</v>
      </c>
      <c r="F672" s="10">
        <v>86.152368499939513</v>
      </c>
      <c r="G672" s="10">
        <v>76.784457974540629</v>
      </c>
      <c r="H672" s="10">
        <v>239.45144757805019</v>
      </c>
      <c r="I672" s="10">
        <f t="shared" si="15"/>
        <v>103.02338585632779</v>
      </c>
    </row>
    <row r="673" spans="1:9" x14ac:dyDescent="0.25">
      <c r="A673" s="14"/>
      <c r="B673" s="3">
        <f>DATE(YEAR(siječanj!B673),MONTH(siječanj!B673)+6,DAY(siječanj!B673))</f>
        <v>44019</v>
      </c>
      <c r="C673" s="8">
        <v>6.9791666666666696</v>
      </c>
      <c r="D673">
        <v>0.94397826388631501</v>
      </c>
      <c r="E673" s="6">
        <v>99.367135835067614</v>
      </c>
      <c r="F673" s="10">
        <v>83.89335397935254</v>
      </c>
      <c r="G673" s="10">
        <v>78.015784085990717</v>
      </c>
      <c r="H673" s="10">
        <v>238.9108829382881</v>
      </c>
      <c r="I673" s="10">
        <f t="shared" si="15"/>
        <v>93.800416372942763</v>
      </c>
    </row>
    <row r="674" spans="1:9" ht="15.75" thickBot="1" x14ac:dyDescent="0.3">
      <c r="A674" s="14"/>
      <c r="B674" s="3">
        <f>DATE(YEAR(siječanj!B674),MONTH(siječanj!B674)+6,DAY(siječanj!B674))</f>
        <v>44019</v>
      </c>
      <c r="C674" s="8">
        <v>6.9895833333333304</v>
      </c>
      <c r="D674">
        <v>0.94397826388631501</v>
      </c>
      <c r="E674" s="6">
        <v>91.113714082909908</v>
      </c>
      <c r="F674" s="10">
        <v>81.953606750141802</v>
      </c>
      <c r="G674" s="10">
        <v>75.063412911520999</v>
      </c>
      <c r="H674" s="10">
        <v>239.27153222850654</v>
      </c>
      <c r="I674" s="10">
        <f t="shared" si="15"/>
        <v>86.009365636219385</v>
      </c>
    </row>
    <row r="675" spans="1:9" x14ac:dyDescent="0.25">
      <c r="A675" s="13">
        <f t="shared" ref="A675" si="16">A579+1</f>
        <v>190</v>
      </c>
      <c r="B675" s="3">
        <f>DATE(YEAR(siječanj!B675),MONTH(siječanj!B675)+6,DAY(siječanj!B675))</f>
        <v>44020</v>
      </c>
      <c r="C675" s="8">
        <v>7</v>
      </c>
      <c r="D675">
        <v>0.94490025155043655</v>
      </c>
      <c r="E675" s="6">
        <v>82.350045353599512</v>
      </c>
      <c r="F675" s="10">
        <v>77.397999001719171</v>
      </c>
      <c r="G675" s="10">
        <v>71.951018264138597</v>
      </c>
      <c r="H675" s="10">
        <v>239.35080080018369</v>
      </c>
      <c r="I675" s="10">
        <f t="shared" si="15"/>
        <v>77.812578569806035</v>
      </c>
    </row>
    <row r="676" spans="1:9" x14ac:dyDescent="0.25">
      <c r="A676" s="14"/>
      <c r="B676" s="3">
        <f>DATE(YEAR(siječanj!B676),MONTH(siječanj!B676)+6,DAY(siječanj!B676))</f>
        <v>44020</v>
      </c>
      <c r="C676" s="8">
        <v>7.0104166666666696</v>
      </c>
      <c r="D676">
        <v>0.94490025155043655</v>
      </c>
      <c r="E676" s="6">
        <v>77.448004572913462</v>
      </c>
      <c r="F676" s="10">
        <v>75.669039094064587</v>
      </c>
      <c r="G676" s="10">
        <v>70.160800089705916</v>
      </c>
      <c r="H676" s="10">
        <v>239.09691076770551</v>
      </c>
      <c r="I676" s="10">
        <f t="shared" si="15"/>
        <v>73.180639003025291</v>
      </c>
    </row>
    <row r="677" spans="1:9" x14ac:dyDescent="0.25">
      <c r="A677" s="14"/>
      <c r="B677" s="3">
        <f>DATE(YEAR(siječanj!B677),MONTH(siječanj!B677)+6,DAY(siječanj!B677))</f>
        <v>44020</v>
      </c>
      <c r="C677" s="8">
        <v>7.0208333333333304</v>
      </c>
      <c r="D677">
        <v>0.94490025155043655</v>
      </c>
      <c r="E677" s="6">
        <v>72.618583294014016</v>
      </c>
      <c r="F677" s="10">
        <v>74.290864360810161</v>
      </c>
      <c r="G677" s="10">
        <v>70.084210866758099</v>
      </c>
      <c r="H677" s="10">
        <v>239.33040989476117</v>
      </c>
      <c r="I677" s="10">
        <f t="shared" si="15"/>
        <v>68.617317621750175</v>
      </c>
    </row>
    <row r="678" spans="1:9" x14ac:dyDescent="0.25">
      <c r="A678" s="14"/>
      <c r="B678" s="3">
        <f>DATE(YEAR(siječanj!B678),MONTH(siječanj!B678)+6,DAY(siječanj!B678))</f>
        <v>44020</v>
      </c>
      <c r="C678" s="8">
        <v>7.03125</v>
      </c>
      <c r="D678">
        <v>0.94490025155043655</v>
      </c>
      <c r="E678" s="6">
        <v>68.814348721976074</v>
      </c>
      <c r="F678" s="10">
        <v>72.070247038226853</v>
      </c>
      <c r="G678" s="10">
        <v>69.073746700552903</v>
      </c>
      <c r="H678" s="10">
        <v>239.60194356096292</v>
      </c>
      <c r="I678" s="10">
        <f t="shared" si="15"/>
        <v>65.022695417674655</v>
      </c>
    </row>
    <row r="679" spans="1:9" x14ac:dyDescent="0.25">
      <c r="A679" s="14"/>
      <c r="B679" s="3">
        <f>DATE(YEAR(siječanj!B679),MONTH(siječanj!B679)+6,DAY(siječanj!B679))</f>
        <v>44020</v>
      </c>
      <c r="C679" s="8">
        <v>7.0416666666666696</v>
      </c>
      <c r="D679">
        <v>0.94490025155043655</v>
      </c>
      <c r="E679" s="6">
        <v>66.199482653541381</v>
      </c>
      <c r="F679" s="10">
        <v>71.472820654564103</v>
      </c>
      <c r="G679" s="10">
        <v>67.718411383191039</v>
      </c>
      <c r="H679" s="10">
        <v>239.45149449729794</v>
      </c>
      <c r="I679" s="10">
        <f t="shared" si="15"/>
        <v>62.55190781184001</v>
      </c>
    </row>
    <row r="680" spans="1:9" x14ac:dyDescent="0.25">
      <c r="A680" s="14"/>
      <c r="B680" s="3">
        <f>DATE(YEAR(siječanj!B680),MONTH(siječanj!B680)+6,DAY(siječanj!B680))</f>
        <v>44020</v>
      </c>
      <c r="C680" s="8">
        <v>7.0520833333333304</v>
      </c>
      <c r="D680">
        <v>0.94490025155043655</v>
      </c>
      <c r="E680" s="6">
        <v>63.944969538799612</v>
      </c>
      <c r="F680" s="10">
        <v>69.921980305746956</v>
      </c>
      <c r="G680" s="10">
        <v>66.77191267657264</v>
      </c>
      <c r="H680" s="10">
        <v>239.09276490311041</v>
      </c>
      <c r="I680" s="10">
        <f t="shared" si="15"/>
        <v>60.421617802596757</v>
      </c>
    </row>
    <row r="681" spans="1:9" x14ac:dyDescent="0.25">
      <c r="A681" s="14"/>
      <c r="B681" s="3">
        <f>DATE(YEAR(siječanj!B681),MONTH(siječanj!B681)+6,DAY(siječanj!B681))</f>
        <v>44020</v>
      </c>
      <c r="C681" s="8">
        <v>7.0625</v>
      </c>
      <c r="D681">
        <v>0.94490025155043655</v>
      </c>
      <c r="E681" s="6">
        <v>62.289549936910198</v>
      </c>
      <c r="F681" s="10">
        <v>68.979182764580472</v>
      </c>
      <c r="G681" s="10">
        <v>65.358738078996296</v>
      </c>
      <c r="H681" s="10">
        <v>239.31580103791433</v>
      </c>
      <c r="I681" s="10">
        <f t="shared" si="15"/>
        <v>58.857411404349925</v>
      </c>
    </row>
    <row r="682" spans="1:9" x14ac:dyDescent="0.25">
      <c r="A682" s="14"/>
      <c r="B682" s="3">
        <f>DATE(YEAR(siječanj!B682),MONTH(siječanj!B682)+6,DAY(siječanj!B682))</f>
        <v>44020</v>
      </c>
      <c r="C682" s="8">
        <v>7.0729166666666696</v>
      </c>
      <c r="D682">
        <v>0.94490025155043655</v>
      </c>
      <c r="E682" s="6">
        <v>60.873166797748041</v>
      </c>
      <c r="F682" s="10">
        <v>68.689385133021773</v>
      </c>
      <c r="G682" s="10">
        <v>64.96744933798027</v>
      </c>
      <c r="H682" s="10">
        <v>238.89354078568846</v>
      </c>
      <c r="I682" s="10">
        <f t="shared" si="15"/>
        <v>57.519070619863804</v>
      </c>
    </row>
    <row r="683" spans="1:9" x14ac:dyDescent="0.25">
      <c r="A683" s="14"/>
      <c r="B683" s="3">
        <f>DATE(YEAR(siječanj!B683),MONTH(siječanj!B683)+6,DAY(siječanj!B683))</f>
        <v>44020</v>
      </c>
      <c r="C683" s="8">
        <v>7.0833333333333304</v>
      </c>
      <c r="D683">
        <v>0.94490025155043655</v>
      </c>
      <c r="E683" s="6">
        <v>60.578476633101879</v>
      </c>
      <c r="F683" s="10">
        <v>69.286380311798965</v>
      </c>
      <c r="G683" s="10">
        <v>64.89121554525677</v>
      </c>
      <c r="H683" s="10">
        <v>239.07917129892266</v>
      </c>
      <c r="I683" s="10">
        <f t="shared" si="15"/>
        <v>57.240617809160206</v>
      </c>
    </row>
    <row r="684" spans="1:9" x14ac:dyDescent="0.25">
      <c r="A684" s="14"/>
      <c r="B684" s="3">
        <f>DATE(YEAR(siječanj!B684),MONTH(siječanj!B684)+6,DAY(siječanj!B684))</f>
        <v>44020</v>
      </c>
      <c r="C684" s="8">
        <v>7.09375</v>
      </c>
      <c r="D684">
        <v>0.94490025155043655</v>
      </c>
      <c r="E684" s="6">
        <v>60.058548247268995</v>
      </c>
      <c r="F684" s="10">
        <v>70.373124424622532</v>
      </c>
      <c r="G684" s="10">
        <v>65.680310579267712</v>
      </c>
      <c r="H684" s="10">
        <v>239.18163494978774</v>
      </c>
      <c r="I684" s="10">
        <f t="shared" si="15"/>
        <v>56.749337346598502</v>
      </c>
    </row>
    <row r="685" spans="1:9" x14ac:dyDescent="0.25">
      <c r="A685" s="14"/>
      <c r="B685" s="3">
        <f>DATE(YEAR(siječanj!B685),MONTH(siječanj!B685)+6,DAY(siječanj!B685))</f>
        <v>44020</v>
      </c>
      <c r="C685" s="8">
        <v>7.1041666666666696</v>
      </c>
      <c r="D685">
        <v>0.94490025155043655</v>
      </c>
      <c r="E685" s="6">
        <v>59.277073875286064</v>
      </c>
      <c r="F685" s="10">
        <v>69.814754024205257</v>
      </c>
      <c r="G685" s="10">
        <v>65.446297715722309</v>
      </c>
      <c r="H685" s="10">
        <v>239.32646069169391</v>
      </c>
      <c r="I685" s="10">
        <f t="shared" si="15"/>
        <v>56.010922015931612</v>
      </c>
    </row>
    <row r="686" spans="1:9" x14ac:dyDescent="0.25">
      <c r="A686" s="14"/>
      <c r="B686" s="3">
        <f>DATE(YEAR(siječanj!B686),MONTH(siječanj!B686)+6,DAY(siječanj!B686))</f>
        <v>44020</v>
      </c>
      <c r="C686" s="8">
        <v>7.1145833333333304</v>
      </c>
      <c r="D686">
        <v>0.94490025155043655</v>
      </c>
      <c r="E686" s="6">
        <v>58.963199626978145</v>
      </c>
      <c r="F686" s="10">
        <v>68.407205454441211</v>
      </c>
      <c r="G686" s="10">
        <v>64.533185488603522</v>
      </c>
      <c r="H686" s="10">
        <v>239.30807233969728</v>
      </c>
      <c r="I686" s="10">
        <f t="shared" si="15"/>
        <v>55.714342159750259</v>
      </c>
    </row>
    <row r="687" spans="1:9" x14ac:dyDescent="0.25">
      <c r="A687" s="14"/>
      <c r="B687" s="3">
        <f>DATE(YEAR(siječanj!B687),MONTH(siječanj!B687)+6,DAY(siječanj!B687))</f>
        <v>44020</v>
      </c>
      <c r="C687" s="8">
        <v>7.125</v>
      </c>
      <c r="D687">
        <v>0.94490025155043655</v>
      </c>
      <c r="E687" s="6">
        <v>58.755089058953004</v>
      </c>
      <c r="F687" s="10">
        <v>67.512822639591931</v>
      </c>
      <c r="G687" s="10">
        <v>63.356332054231778</v>
      </c>
      <c r="H687" s="10">
        <v>239.10629461725864</v>
      </c>
      <c r="I687" s="10">
        <f t="shared" si="15"/>
        <v>55.517698431672997</v>
      </c>
    </row>
    <row r="688" spans="1:9" x14ac:dyDescent="0.25">
      <c r="A688" s="14"/>
      <c r="B688" s="3">
        <f>DATE(YEAR(siječanj!B688),MONTH(siječanj!B688)+6,DAY(siječanj!B688))</f>
        <v>44020</v>
      </c>
      <c r="C688" s="8">
        <v>7.1354166666666696</v>
      </c>
      <c r="D688">
        <v>0.94490025155043655</v>
      </c>
      <c r="E688" s="6">
        <v>58.689263423647411</v>
      </c>
      <c r="F688" s="10">
        <v>66.280994053329948</v>
      </c>
      <c r="G688" s="10">
        <v>63.208976274258426</v>
      </c>
      <c r="H688" s="10">
        <v>238.96033283058739</v>
      </c>
      <c r="I688" s="10">
        <f t="shared" si="15"/>
        <v>55.455499772314276</v>
      </c>
    </row>
    <row r="689" spans="1:9" x14ac:dyDescent="0.25">
      <c r="A689" s="14"/>
      <c r="B689" s="3">
        <f>DATE(YEAR(siječanj!B689),MONTH(siječanj!B689)+6,DAY(siječanj!B689))</f>
        <v>44020</v>
      </c>
      <c r="C689" s="8">
        <v>7.1458333333333304</v>
      </c>
      <c r="D689">
        <v>0.94490025155043655</v>
      </c>
      <c r="E689" s="6">
        <v>59.16922099665836</v>
      </c>
      <c r="F689" s="10">
        <v>66.181026387361797</v>
      </c>
      <c r="G689" s="10">
        <v>63.445445200589994</v>
      </c>
      <c r="H689" s="10">
        <v>238.78657488360162</v>
      </c>
      <c r="I689" s="10">
        <f t="shared" si="15"/>
        <v>55.909011803785859</v>
      </c>
    </row>
    <row r="690" spans="1:9" x14ac:dyDescent="0.25">
      <c r="A690" s="14"/>
      <c r="B690" s="3">
        <f>DATE(YEAR(siječanj!B690),MONTH(siječanj!B690)+6,DAY(siječanj!B690))</f>
        <v>44020</v>
      </c>
      <c r="C690" s="8">
        <v>7.15625</v>
      </c>
      <c r="D690">
        <v>0.94490025155043655</v>
      </c>
      <c r="E690" s="6">
        <v>60.377713013058781</v>
      </c>
      <c r="F690" s="10">
        <v>65.412619281300252</v>
      </c>
      <c r="G690" s="10">
        <v>62.571302503011587</v>
      </c>
      <c r="H690" s="10">
        <v>238.85400283405008</v>
      </c>
      <c r="I690" s="10">
        <f t="shared" si="15"/>
        <v>57.050916214079308</v>
      </c>
    </row>
    <row r="691" spans="1:9" x14ac:dyDescent="0.25">
      <c r="A691" s="14"/>
      <c r="B691" s="3">
        <f>DATE(YEAR(siječanj!B691),MONTH(siječanj!B691)+6,DAY(siječanj!B691))</f>
        <v>44020</v>
      </c>
      <c r="C691" s="8">
        <v>7.1666666666666696</v>
      </c>
      <c r="D691">
        <v>0.94490025155043655</v>
      </c>
      <c r="E691" s="6">
        <v>62.529431412846371</v>
      </c>
      <c r="F691" s="10">
        <v>65.089115801187205</v>
      </c>
      <c r="G691" s="10">
        <v>62.837515747442829</v>
      </c>
      <c r="H691" s="10">
        <v>232.1731801292471</v>
      </c>
      <c r="I691" s="10">
        <f t="shared" si="15"/>
        <v>59.084075471304303</v>
      </c>
    </row>
    <row r="692" spans="1:9" x14ac:dyDescent="0.25">
      <c r="A692" s="14"/>
      <c r="B692" s="3">
        <f>DATE(YEAR(siječanj!B692),MONTH(siječanj!B692)+6,DAY(siječanj!B692))</f>
        <v>44020</v>
      </c>
      <c r="C692" s="8">
        <v>7.1770833333333304</v>
      </c>
      <c r="D692">
        <v>0.94490025155043655</v>
      </c>
      <c r="E692" s="6">
        <v>64.722911934302999</v>
      </c>
      <c r="F692" s="10">
        <v>64.065455366065422</v>
      </c>
      <c r="G692" s="10">
        <v>60.690801057998996</v>
      </c>
      <c r="H692" s="10">
        <v>172.63396346226446</v>
      </c>
      <c r="I692" s="10">
        <f t="shared" si="15"/>
        <v>61.156695767799654</v>
      </c>
    </row>
    <row r="693" spans="1:9" x14ac:dyDescent="0.25">
      <c r="A693" s="14"/>
      <c r="B693" s="3">
        <f>DATE(YEAR(siječanj!B693),MONTH(siječanj!B693)+6,DAY(siječanj!B693))</f>
        <v>44020</v>
      </c>
      <c r="C693" s="8">
        <v>7.1875</v>
      </c>
      <c r="D693">
        <v>0.94490025155043655</v>
      </c>
      <c r="E693" s="6">
        <v>67.264603433520065</v>
      </c>
      <c r="F693" s="10">
        <v>63.651746219476664</v>
      </c>
      <c r="G693" s="10">
        <v>59.692457461803549</v>
      </c>
      <c r="H693" s="10">
        <v>104.29504187684883</v>
      </c>
      <c r="I693" s="10">
        <f t="shared" si="15"/>
        <v>63.558340704773471</v>
      </c>
    </row>
    <row r="694" spans="1:9" x14ac:dyDescent="0.25">
      <c r="A694" s="14"/>
      <c r="B694" s="3">
        <f>DATE(YEAR(siječanj!B694),MONTH(siječanj!B694)+6,DAY(siječanj!B694))</f>
        <v>44020</v>
      </c>
      <c r="C694" s="8">
        <v>7.1979166666666696</v>
      </c>
      <c r="D694">
        <v>0.94490025155043655</v>
      </c>
      <c r="E694" s="6">
        <v>71.040488855012327</v>
      </c>
      <c r="F694" s="10">
        <v>63.239426510852496</v>
      </c>
      <c r="G694" s="10">
        <v>59.256104960659073</v>
      </c>
      <c r="H694" s="10">
        <v>67.850003058061034</v>
      </c>
      <c r="I694" s="10">
        <f t="shared" si="15"/>
        <v>67.126175789367139</v>
      </c>
    </row>
    <row r="695" spans="1:9" x14ac:dyDescent="0.25">
      <c r="A695" s="14"/>
      <c r="B695" s="3">
        <f>DATE(YEAR(siječanj!B695),MONTH(siječanj!B695)+6,DAY(siječanj!B695))</f>
        <v>44020</v>
      </c>
      <c r="C695" s="8">
        <v>7.2083333333333304</v>
      </c>
      <c r="D695">
        <v>0.94490025155043655</v>
      </c>
      <c r="E695" s="6">
        <v>74.161543652673927</v>
      </c>
      <c r="F695" s="10">
        <v>63.14588299915156</v>
      </c>
      <c r="G695" s="10">
        <v>62.350947744716017</v>
      </c>
      <c r="H695" s="10">
        <v>45.969841778444888</v>
      </c>
      <c r="I695" s="10">
        <f t="shared" si="15"/>
        <v>70.07526125278028</v>
      </c>
    </row>
    <row r="696" spans="1:9" x14ac:dyDescent="0.25">
      <c r="A696" s="14"/>
      <c r="B696" s="3">
        <f>DATE(YEAR(siječanj!B696),MONTH(siječanj!B696)+6,DAY(siječanj!B696))</f>
        <v>44020</v>
      </c>
      <c r="C696" s="8">
        <v>7.21875</v>
      </c>
      <c r="D696">
        <v>0.94490025155043655</v>
      </c>
      <c r="E696" s="6">
        <v>77.640720211689555</v>
      </c>
      <c r="F696" s="10">
        <v>67.728492957213234</v>
      </c>
      <c r="G696" s="10">
        <v>68.476564019694436</v>
      </c>
      <c r="H696" s="10">
        <v>27.01505965886491</v>
      </c>
      <c r="I696" s="10">
        <f t="shared" si="15"/>
        <v>73.362736058582527</v>
      </c>
    </row>
    <row r="697" spans="1:9" x14ac:dyDescent="0.25">
      <c r="A697" s="14"/>
      <c r="B697" s="3">
        <f>DATE(YEAR(siječanj!B697),MONTH(siječanj!B697)+6,DAY(siječanj!B697))</f>
        <v>44020</v>
      </c>
      <c r="C697" s="8">
        <v>7.2291666666666696</v>
      </c>
      <c r="D697">
        <v>0.94490025155043655</v>
      </c>
      <c r="E697" s="6">
        <v>81.894275414849261</v>
      </c>
      <c r="F697" s="10">
        <v>75.707580027030104</v>
      </c>
      <c r="G697" s="10">
        <v>73.099501178131703</v>
      </c>
      <c r="H697" s="10">
        <v>6.9928187316522843</v>
      </c>
      <c r="I697" s="10">
        <f t="shared" si="15"/>
        <v>77.381921440031803</v>
      </c>
    </row>
    <row r="698" spans="1:9" x14ac:dyDescent="0.25">
      <c r="A698" s="14"/>
      <c r="B698" s="3">
        <f>DATE(YEAR(siječanj!B698),MONTH(siječanj!B698)+6,DAY(siječanj!B698))</f>
        <v>44020</v>
      </c>
      <c r="C698" s="8">
        <v>7.2395833333333304</v>
      </c>
      <c r="D698">
        <v>0.94490025155043655</v>
      </c>
      <c r="E698" s="6">
        <v>86.519545077150013</v>
      </c>
      <c r="F698" s="10">
        <v>77.111279693926789</v>
      </c>
      <c r="G698" s="10">
        <v>76.579810037282385</v>
      </c>
      <c r="H698" s="10">
        <v>2.8304265819410737</v>
      </c>
      <c r="I698" s="10">
        <f t="shared" si="15"/>
        <v>81.752339907428379</v>
      </c>
    </row>
    <row r="699" spans="1:9" x14ac:dyDescent="0.25">
      <c r="A699" s="14"/>
      <c r="B699" s="3">
        <f>DATE(YEAR(siječanj!B699),MONTH(siječanj!B699)+6,DAY(siječanj!B699))</f>
        <v>44020</v>
      </c>
      <c r="C699" s="8">
        <v>7.25</v>
      </c>
      <c r="D699">
        <v>0.94490025155043655</v>
      </c>
      <c r="E699" s="6">
        <v>88.936868703978391</v>
      </c>
      <c r="F699" s="10">
        <v>76.964119048817182</v>
      </c>
      <c r="G699" s="10">
        <v>94.471049323017112</v>
      </c>
      <c r="H699" s="10">
        <v>2.9502813012172933</v>
      </c>
      <c r="I699" s="10">
        <f t="shared" si="15"/>
        <v>84.036469610497335</v>
      </c>
    </row>
    <row r="700" spans="1:9" x14ac:dyDescent="0.25">
      <c r="A700" s="14"/>
      <c r="B700" s="3">
        <f>DATE(YEAR(siječanj!B700),MONTH(siječanj!B700)+6,DAY(siječanj!B700))</f>
        <v>44020</v>
      </c>
      <c r="C700" s="8">
        <v>7.2604166666666696</v>
      </c>
      <c r="D700">
        <v>0.94490025155043655</v>
      </c>
      <c r="E700" s="6">
        <v>89.882697648611824</v>
      </c>
      <c r="F700" s="10">
        <v>86.863557113270417</v>
      </c>
      <c r="G700" s="10">
        <v>99.867790028622736</v>
      </c>
      <c r="H700" s="10">
        <v>3.5059848854977882</v>
      </c>
      <c r="I700" s="10">
        <f t="shared" si="15"/>
        <v>84.930183618205149</v>
      </c>
    </row>
    <row r="701" spans="1:9" x14ac:dyDescent="0.25">
      <c r="A701" s="14"/>
      <c r="B701" s="3">
        <f>DATE(YEAR(siječanj!B701),MONTH(siječanj!B701)+6,DAY(siječanj!B701))</f>
        <v>44020</v>
      </c>
      <c r="C701" s="8">
        <v>7.2708333333333304</v>
      </c>
      <c r="D701">
        <v>0.94490025155043655</v>
      </c>
      <c r="E701" s="6">
        <v>93.043041092145273</v>
      </c>
      <c r="F701" s="10">
        <v>93.227382622895576</v>
      </c>
      <c r="G701" s="10">
        <v>108.6147720992614</v>
      </c>
      <c r="H701" s="10">
        <v>3.3649216679496625</v>
      </c>
      <c r="I701" s="10">
        <f t="shared" si="15"/>
        <v>87.916392932985673</v>
      </c>
    </row>
    <row r="702" spans="1:9" x14ac:dyDescent="0.25">
      <c r="A702" s="14"/>
      <c r="B702" s="3">
        <f>DATE(YEAR(siječanj!B702),MONTH(siječanj!B702)+6,DAY(siječanj!B702))</f>
        <v>44020</v>
      </c>
      <c r="C702" s="8">
        <v>7.28125</v>
      </c>
      <c r="D702">
        <v>0.94490025155043655</v>
      </c>
      <c r="E702" s="6">
        <v>93.844476046414343</v>
      </c>
      <c r="F702" s="10">
        <v>101.94637734994899</v>
      </c>
      <c r="G702" s="10">
        <v>119.37991094528019</v>
      </c>
      <c r="H702" s="10">
        <v>3.4857357361004078</v>
      </c>
      <c r="I702" s="10">
        <f t="shared" si="15"/>
        <v>88.673669022875828</v>
      </c>
    </row>
    <row r="703" spans="1:9" x14ac:dyDescent="0.25">
      <c r="A703" s="14"/>
      <c r="B703" s="3">
        <f>DATE(YEAR(siječanj!B703),MONTH(siječanj!B703)+6,DAY(siječanj!B703))</f>
        <v>44020</v>
      </c>
      <c r="C703" s="8">
        <v>7.2916666666666696</v>
      </c>
      <c r="D703">
        <v>0.94490025155043655</v>
      </c>
      <c r="E703" s="6">
        <v>93.602659281707119</v>
      </c>
      <c r="F703" s="10">
        <v>110.69401126815141</v>
      </c>
      <c r="G703" s="10">
        <v>128.39343373538824</v>
      </c>
      <c r="H703" s="10">
        <v>3.1139456202422817</v>
      </c>
      <c r="I703" s="10">
        <f t="shared" si="15"/>
        <v>88.445176301074866</v>
      </c>
    </row>
    <row r="704" spans="1:9" x14ac:dyDescent="0.25">
      <c r="A704" s="14"/>
      <c r="B704" s="3">
        <f>DATE(YEAR(siječanj!B704),MONTH(siječanj!B704)+6,DAY(siječanj!B704))</f>
        <v>44020</v>
      </c>
      <c r="C704" s="8">
        <v>7.3020833333333304</v>
      </c>
      <c r="D704">
        <v>0.94490025155043655</v>
      </c>
      <c r="E704" s="6">
        <v>93.21741964639854</v>
      </c>
      <c r="F704" s="10">
        <v>124.64034311729209</v>
      </c>
      <c r="G704" s="10">
        <v>139.10183553424781</v>
      </c>
      <c r="H704" s="10">
        <v>2.7883180544942738</v>
      </c>
      <c r="I704" s="10">
        <f t="shared" si="15"/>
        <v>88.081163272764584</v>
      </c>
    </row>
    <row r="705" spans="1:9" x14ac:dyDescent="0.25">
      <c r="A705" s="14"/>
      <c r="B705" s="3">
        <f>DATE(YEAR(siječanj!B705),MONTH(siječanj!B705)+6,DAY(siječanj!B705))</f>
        <v>44020</v>
      </c>
      <c r="C705" s="8">
        <v>7.3125</v>
      </c>
      <c r="D705">
        <v>0.94490025155043655</v>
      </c>
      <c r="E705" s="6">
        <v>94.10941300801494</v>
      </c>
      <c r="F705" s="10">
        <v>134.28913934937782</v>
      </c>
      <c r="G705" s="10">
        <v>148.39331274698432</v>
      </c>
      <c r="H705" s="10">
        <v>2.2992996989529324</v>
      </c>
      <c r="I705" s="10">
        <f t="shared" si="15"/>
        <v>88.924008024537244</v>
      </c>
    </row>
    <row r="706" spans="1:9" x14ac:dyDescent="0.25">
      <c r="A706" s="14"/>
      <c r="B706" s="3">
        <f>DATE(YEAR(siječanj!B706),MONTH(siječanj!B706)+6,DAY(siječanj!B706))</f>
        <v>44020</v>
      </c>
      <c r="C706" s="8">
        <v>7.3229166666666696</v>
      </c>
      <c r="D706">
        <v>0.94490025155043655</v>
      </c>
      <c r="E706" s="6">
        <v>95.810265723151929</v>
      </c>
      <c r="F706" s="10">
        <v>143.57993171786819</v>
      </c>
      <c r="G706" s="10">
        <v>162.8246424722866</v>
      </c>
      <c r="H706" s="10">
        <v>1.9526413291054077</v>
      </c>
      <c r="I706" s="10">
        <f t="shared" si="15"/>
        <v>90.531144182920428</v>
      </c>
    </row>
    <row r="707" spans="1:9" x14ac:dyDescent="0.25">
      <c r="A707" s="14"/>
      <c r="B707" s="3">
        <f>DATE(YEAR(siječanj!B707),MONTH(siječanj!B707)+6,DAY(siječanj!B707))</f>
        <v>44020</v>
      </c>
      <c r="C707" s="8">
        <v>7.3333333333333304</v>
      </c>
      <c r="D707">
        <v>0.94490025155043655</v>
      </c>
      <c r="E707" s="6">
        <v>96.659455342821829</v>
      </c>
      <c r="F707" s="10">
        <v>165.22612950287666</v>
      </c>
      <c r="G707" s="10">
        <v>177.41530877164104</v>
      </c>
      <c r="H707" s="10">
        <v>1.8127441047783497</v>
      </c>
      <c r="I707" s="10">
        <f t="shared" si="15"/>
        <v>91.33354366816053</v>
      </c>
    </row>
    <row r="708" spans="1:9" x14ac:dyDescent="0.25">
      <c r="A708" s="14"/>
      <c r="B708" s="3">
        <f>DATE(YEAR(siječanj!B708),MONTH(siječanj!B708)+6,DAY(siječanj!B708))</f>
        <v>44020</v>
      </c>
      <c r="C708" s="8">
        <v>7.34375</v>
      </c>
      <c r="D708">
        <v>0.94490025155043655</v>
      </c>
      <c r="E708" s="6">
        <v>98.363374333856711</v>
      </c>
      <c r="F708" s="10">
        <v>188.77507074969461</v>
      </c>
      <c r="G708" s="10">
        <v>189.40524419633698</v>
      </c>
      <c r="H708" s="10">
        <v>1.7543985227590602</v>
      </c>
      <c r="I708" s="10">
        <f t="shared" ref="I708:I771" si="17">D708*E708</f>
        <v>92.943577151410963</v>
      </c>
    </row>
    <row r="709" spans="1:9" x14ac:dyDescent="0.25">
      <c r="A709" s="14"/>
      <c r="B709" s="3">
        <f>DATE(YEAR(siječanj!B709),MONTH(siječanj!B709)+6,DAY(siječanj!B709))</f>
        <v>44020</v>
      </c>
      <c r="C709" s="8">
        <v>7.3541666666666696</v>
      </c>
      <c r="D709">
        <v>0.94490025155043655</v>
      </c>
      <c r="E709" s="6">
        <v>99.11889955168165</v>
      </c>
      <c r="F709" s="10">
        <v>186.68061279723918</v>
      </c>
      <c r="G709" s="10">
        <v>194.05030988143778</v>
      </c>
      <c r="H709" s="10">
        <v>1.8582687527752302</v>
      </c>
      <c r="I709" s="10">
        <f t="shared" si="17"/>
        <v>93.657473119786445</v>
      </c>
    </row>
    <row r="710" spans="1:9" x14ac:dyDescent="0.25">
      <c r="A710" s="14"/>
      <c r="B710" s="3">
        <f>DATE(YEAR(siječanj!B710),MONTH(siječanj!B710)+6,DAY(siječanj!B710))</f>
        <v>44020</v>
      </c>
      <c r="C710" s="8">
        <v>7.3645833333333304</v>
      </c>
      <c r="D710">
        <v>0.94490025155043655</v>
      </c>
      <c r="E710" s="6">
        <v>100.81033796572149</v>
      </c>
      <c r="F710" s="10">
        <v>188.01567901985146</v>
      </c>
      <c r="G710" s="10">
        <v>200.56334510094479</v>
      </c>
      <c r="H710" s="10">
        <v>2.0563947601430974</v>
      </c>
      <c r="I710" s="10">
        <f t="shared" si="17"/>
        <v>95.255713702694763</v>
      </c>
    </row>
    <row r="711" spans="1:9" x14ac:dyDescent="0.25">
      <c r="A711" s="14"/>
      <c r="B711" s="3">
        <f>DATE(YEAR(siječanj!B711),MONTH(siječanj!B711)+6,DAY(siječanj!B711))</f>
        <v>44020</v>
      </c>
      <c r="C711" s="8">
        <v>7.375</v>
      </c>
      <c r="D711">
        <v>0.94490025155043655</v>
      </c>
      <c r="E711" s="6">
        <v>102.36026893863115</v>
      </c>
      <c r="F711" s="10">
        <v>190.80846529918983</v>
      </c>
      <c r="G711" s="10">
        <v>206.67105408237342</v>
      </c>
      <c r="H711" s="10">
        <v>1.9158516474478624</v>
      </c>
      <c r="I711" s="10">
        <f t="shared" si="17"/>
        <v>96.720243868882918</v>
      </c>
    </row>
    <row r="712" spans="1:9" x14ac:dyDescent="0.25">
      <c r="A712" s="14"/>
      <c r="B712" s="3">
        <f>DATE(YEAR(siječanj!B712),MONTH(siječanj!B712)+6,DAY(siječanj!B712))</f>
        <v>44020</v>
      </c>
      <c r="C712" s="8">
        <v>7.3854166666666696</v>
      </c>
      <c r="D712">
        <v>0.94490025155043655</v>
      </c>
      <c r="E712" s="6">
        <v>104.18438832797975</v>
      </c>
      <c r="F712" s="10">
        <v>198.04932561229629</v>
      </c>
      <c r="G712" s="10">
        <v>208.52320098139944</v>
      </c>
      <c r="H712" s="10">
        <v>1.6636686769628521</v>
      </c>
      <c r="I712" s="10">
        <f t="shared" si="17"/>
        <v>98.443854738736434</v>
      </c>
    </row>
    <row r="713" spans="1:9" x14ac:dyDescent="0.25">
      <c r="A713" s="14"/>
      <c r="B713" s="3">
        <f>DATE(YEAR(siječanj!B713),MONTH(siječanj!B713)+6,DAY(siječanj!B713))</f>
        <v>44020</v>
      </c>
      <c r="C713" s="8">
        <v>7.3958333333333304</v>
      </c>
      <c r="D713">
        <v>0.94490025155043655</v>
      </c>
      <c r="E713" s="6">
        <v>104.85525037161987</v>
      </c>
      <c r="F713" s="10">
        <v>195.75106346184805</v>
      </c>
      <c r="G713" s="10">
        <v>211.40566422241932</v>
      </c>
      <c r="H713" s="10">
        <v>1.6370025717221299</v>
      </c>
      <c r="I713" s="10">
        <f t="shared" si="17"/>
        <v>99.077752452527619</v>
      </c>
    </row>
    <row r="714" spans="1:9" x14ac:dyDescent="0.25">
      <c r="A714" s="14"/>
      <c r="B714" s="3">
        <f>DATE(YEAR(siječanj!B714),MONTH(siječanj!B714)+6,DAY(siječanj!B714))</f>
        <v>44020</v>
      </c>
      <c r="C714" s="8">
        <v>7.40625</v>
      </c>
      <c r="D714">
        <v>0.94490025155043655</v>
      </c>
      <c r="E714" s="6">
        <v>105.57460683958047</v>
      </c>
      <c r="F714" s="10">
        <v>193.78075658269239</v>
      </c>
      <c r="G714" s="10">
        <v>209.99935861344815</v>
      </c>
      <c r="H714" s="10">
        <v>1.75638210882949</v>
      </c>
      <c r="I714" s="10">
        <f t="shared" si="17"/>
        <v>99.757472560058019</v>
      </c>
    </row>
    <row r="715" spans="1:9" x14ac:dyDescent="0.25">
      <c r="A715" s="14"/>
      <c r="B715" s="3">
        <f>DATE(YEAR(siječanj!B715),MONTH(siječanj!B715)+6,DAY(siječanj!B715))</f>
        <v>44020</v>
      </c>
      <c r="C715" s="8">
        <v>7.4166666666666696</v>
      </c>
      <c r="D715">
        <v>0.94490025155043655</v>
      </c>
      <c r="E715" s="6">
        <v>106.73344564151375</v>
      </c>
      <c r="F715" s="10">
        <v>201.91392353897692</v>
      </c>
      <c r="G715" s="10">
        <v>210.68361770567142</v>
      </c>
      <c r="H715" s="10">
        <v>1.7174341417747283</v>
      </c>
      <c r="I715" s="10">
        <f t="shared" si="17"/>
        <v>100.8524596355112</v>
      </c>
    </row>
    <row r="716" spans="1:9" x14ac:dyDescent="0.25">
      <c r="A716" s="14"/>
      <c r="B716" s="3">
        <f>DATE(YEAR(siječanj!B716),MONTH(siječanj!B716)+6,DAY(siječanj!B716))</f>
        <v>44020</v>
      </c>
      <c r="C716" s="8">
        <v>7.4270833333333304</v>
      </c>
      <c r="D716">
        <v>0.94490025155043655</v>
      </c>
      <c r="E716" s="6">
        <v>107.16015149492348</v>
      </c>
      <c r="F716" s="10">
        <v>197.74673956177054</v>
      </c>
      <c r="G716" s="10">
        <v>206.90155657325371</v>
      </c>
      <c r="H716" s="10">
        <v>1.9812900221346923</v>
      </c>
      <c r="I716" s="10">
        <f t="shared" si="17"/>
        <v>101.25565410373609</v>
      </c>
    </row>
    <row r="717" spans="1:9" x14ac:dyDescent="0.25">
      <c r="A717" s="14"/>
      <c r="B717" s="3">
        <f>DATE(YEAR(siječanj!B717),MONTH(siječanj!B717)+6,DAY(siječanj!B717))</f>
        <v>44020</v>
      </c>
      <c r="C717" s="8">
        <v>7.4375</v>
      </c>
      <c r="D717">
        <v>0.94490025155043655</v>
      </c>
      <c r="E717" s="6">
        <v>109.17932495560633</v>
      </c>
      <c r="F717" s="10">
        <v>194.55476535962833</v>
      </c>
      <c r="G717" s="10">
        <v>207.97160122841285</v>
      </c>
      <c r="H717" s="10">
        <v>2.0241402730089351</v>
      </c>
      <c r="I717" s="10">
        <f t="shared" si="17"/>
        <v>103.16357161465928</v>
      </c>
    </row>
    <row r="718" spans="1:9" x14ac:dyDescent="0.25">
      <c r="A718" s="14"/>
      <c r="B718" s="3">
        <f>DATE(YEAR(siječanj!B718),MONTH(siječanj!B718)+6,DAY(siječanj!B718))</f>
        <v>44020</v>
      </c>
      <c r="C718" s="8">
        <v>7.4479166666666696</v>
      </c>
      <c r="D718">
        <v>0.94490025155043655</v>
      </c>
      <c r="E718" s="6">
        <v>110.07474305348308</v>
      </c>
      <c r="F718" s="10">
        <v>192.06927644345416</v>
      </c>
      <c r="G718" s="10">
        <v>206.12535686726963</v>
      </c>
      <c r="H718" s="10">
        <v>1.9556990664651086</v>
      </c>
      <c r="I718" s="10">
        <f t="shared" si="17"/>
        <v>104.00965240058582</v>
      </c>
    </row>
    <row r="719" spans="1:9" x14ac:dyDescent="0.25">
      <c r="A719" s="14"/>
      <c r="B719" s="3">
        <f>DATE(YEAR(siječanj!B719),MONTH(siječanj!B719)+6,DAY(siječanj!B719))</f>
        <v>44020</v>
      </c>
      <c r="C719" s="8">
        <v>7.4583333333333304</v>
      </c>
      <c r="D719">
        <v>0.94490025155043655</v>
      </c>
      <c r="E719" s="6">
        <v>111.29432549588856</v>
      </c>
      <c r="F719" s="10">
        <v>196.6208955466854</v>
      </c>
      <c r="G719" s="10">
        <v>209.41436040016782</v>
      </c>
      <c r="H719" s="10">
        <v>1.8039372621445653</v>
      </c>
      <c r="I719" s="10">
        <f t="shared" si="17"/>
        <v>105.16203615720126</v>
      </c>
    </row>
    <row r="720" spans="1:9" x14ac:dyDescent="0.25">
      <c r="A720" s="14"/>
      <c r="B720" s="3">
        <f>DATE(YEAR(siječanj!B720),MONTH(siječanj!B720)+6,DAY(siječanj!B720))</f>
        <v>44020</v>
      </c>
      <c r="C720" s="8">
        <v>7.46875</v>
      </c>
      <c r="D720">
        <v>0.94490025155043655</v>
      </c>
      <c r="E720" s="6">
        <v>112.90972265077642</v>
      </c>
      <c r="F720" s="10">
        <v>204.42352000236397</v>
      </c>
      <c r="G720" s="10">
        <v>207.00887253941571</v>
      </c>
      <c r="H720" s="10">
        <v>1.9882260845490582</v>
      </c>
      <c r="I720" s="10">
        <f t="shared" si="17"/>
        <v>106.68842533520866</v>
      </c>
    </row>
    <row r="721" spans="1:9" x14ac:dyDescent="0.25">
      <c r="A721" s="14"/>
      <c r="B721" s="3">
        <f>DATE(YEAR(siječanj!B721),MONTH(siječanj!B721)+6,DAY(siječanj!B721))</f>
        <v>44020</v>
      </c>
      <c r="C721" s="8">
        <v>7.4791666666666696</v>
      </c>
      <c r="D721">
        <v>0.94490025155043655</v>
      </c>
      <c r="E721" s="6">
        <v>113.1137084422213</v>
      </c>
      <c r="F721" s="10">
        <v>188.57563050484907</v>
      </c>
      <c r="G721" s="10">
        <v>204.81968593496245</v>
      </c>
      <c r="H721" s="10">
        <v>2.1194702016499036</v>
      </c>
      <c r="I721" s="10">
        <f t="shared" si="17"/>
        <v>106.88117156085764</v>
      </c>
    </row>
    <row r="722" spans="1:9" x14ac:dyDescent="0.25">
      <c r="A722" s="14"/>
      <c r="B722" s="3">
        <f>DATE(YEAR(siječanj!B722),MONTH(siječanj!B722)+6,DAY(siječanj!B722))</f>
        <v>44020</v>
      </c>
      <c r="C722" s="8">
        <v>7.4895833333333304</v>
      </c>
      <c r="D722">
        <v>0.94490025155043655</v>
      </c>
      <c r="E722" s="6">
        <v>112.35120764532162</v>
      </c>
      <c r="F722" s="10">
        <v>188.46707467491026</v>
      </c>
      <c r="G722" s="10">
        <v>198.39452185282752</v>
      </c>
      <c r="H722" s="10">
        <v>1.8774497405745429</v>
      </c>
      <c r="I722" s="10">
        <f t="shared" si="17"/>
        <v>106.16068436605973</v>
      </c>
    </row>
    <row r="723" spans="1:9" x14ac:dyDescent="0.25">
      <c r="A723" s="14"/>
      <c r="B723" s="3">
        <f>DATE(YEAR(siječanj!B723),MONTH(siječanj!B723)+6,DAY(siječanj!B723))</f>
        <v>44020</v>
      </c>
      <c r="C723" s="8">
        <v>7.5</v>
      </c>
      <c r="D723">
        <v>0.94490025155043655</v>
      </c>
      <c r="E723" s="6">
        <v>111.61604913246489</v>
      </c>
      <c r="F723" s="10">
        <v>183.31273495025474</v>
      </c>
      <c r="G723" s="10">
        <v>196.32688839149992</v>
      </c>
      <c r="H723" s="10">
        <v>1.9619712714376851</v>
      </c>
      <c r="I723" s="10">
        <f t="shared" si="17"/>
        <v>105.46603290233196</v>
      </c>
    </row>
    <row r="724" spans="1:9" x14ac:dyDescent="0.25">
      <c r="A724" s="14"/>
      <c r="B724" s="3">
        <f>DATE(YEAR(siječanj!B724),MONTH(siječanj!B724)+6,DAY(siječanj!B724))</f>
        <v>44020</v>
      </c>
      <c r="C724" s="8">
        <v>7.5104166666666696</v>
      </c>
      <c r="D724">
        <v>0.94490025155043655</v>
      </c>
      <c r="E724" s="6">
        <v>111.04513795203944</v>
      </c>
      <c r="F724" s="10">
        <v>182.35408663690623</v>
      </c>
      <c r="G724" s="10">
        <v>197.34053545533203</v>
      </c>
      <c r="H724" s="10">
        <v>1.9906698785603374</v>
      </c>
      <c r="I724" s="10">
        <f t="shared" si="17"/>
        <v>104.92657878433499</v>
      </c>
    </row>
    <row r="725" spans="1:9" x14ac:dyDescent="0.25">
      <c r="A725" s="14"/>
      <c r="B725" s="3">
        <f>DATE(YEAR(siječanj!B725),MONTH(siječanj!B725)+6,DAY(siječanj!B725))</f>
        <v>44020</v>
      </c>
      <c r="C725" s="8">
        <v>7.5208333333333304</v>
      </c>
      <c r="D725">
        <v>0.94490025155043655</v>
      </c>
      <c r="E725" s="6">
        <v>111.83281934819264</v>
      </c>
      <c r="F725" s="10">
        <v>181.80076692334293</v>
      </c>
      <c r="G725" s="10">
        <v>197.05427434880889</v>
      </c>
      <c r="H725" s="10">
        <v>2.1647352963612723</v>
      </c>
      <c r="I725" s="10">
        <f t="shared" si="17"/>
        <v>105.67085913370175</v>
      </c>
    </row>
    <row r="726" spans="1:9" x14ac:dyDescent="0.25">
      <c r="A726" s="14"/>
      <c r="B726" s="3">
        <f>DATE(YEAR(siječanj!B726),MONTH(siječanj!B726)+6,DAY(siječanj!B726))</f>
        <v>44020</v>
      </c>
      <c r="C726" s="8">
        <v>7.53125</v>
      </c>
      <c r="D726">
        <v>0.94490025155043655</v>
      </c>
      <c r="E726" s="6">
        <v>112.17694526797251</v>
      </c>
      <c r="F726" s="10">
        <v>182.4316516120146</v>
      </c>
      <c r="G726" s="10">
        <v>197.75138483948072</v>
      </c>
      <c r="H726" s="10">
        <v>2.5111470905875608</v>
      </c>
      <c r="I726" s="10">
        <f t="shared" si="17"/>
        <v>105.99602380186678</v>
      </c>
    </row>
    <row r="727" spans="1:9" x14ac:dyDescent="0.25">
      <c r="A727" s="14"/>
      <c r="B727" s="3">
        <f>DATE(YEAR(siječanj!B727),MONTH(siječanj!B727)+6,DAY(siječanj!B727))</f>
        <v>44020</v>
      </c>
      <c r="C727" s="8">
        <v>7.5416666666666696</v>
      </c>
      <c r="D727">
        <v>0.94490025155043655</v>
      </c>
      <c r="E727" s="6">
        <v>111.19694641200536</v>
      </c>
      <c r="F727" s="10">
        <v>184.92486228975048</v>
      </c>
      <c r="G727" s="10">
        <v>195.8809991782687</v>
      </c>
      <c r="H727" s="10">
        <v>2.2058125986390968</v>
      </c>
      <c r="I727" s="10">
        <f t="shared" si="17"/>
        <v>105.07002263634428</v>
      </c>
    </row>
    <row r="728" spans="1:9" x14ac:dyDescent="0.25">
      <c r="A728" s="14"/>
      <c r="B728" s="3">
        <f>DATE(YEAR(siječanj!B728),MONTH(siječanj!B728)+6,DAY(siječanj!B728))</f>
        <v>44020</v>
      </c>
      <c r="C728" s="8">
        <v>7.5520833333333304</v>
      </c>
      <c r="D728">
        <v>0.94490025155043655</v>
      </c>
      <c r="E728" s="6">
        <v>110.76959910321024</v>
      </c>
      <c r="F728" s="10">
        <v>185.82608050056339</v>
      </c>
      <c r="G728" s="10">
        <v>187.79043283441419</v>
      </c>
      <c r="H728" s="10">
        <v>2.1276361473248477</v>
      </c>
      <c r="I728" s="10">
        <f t="shared" si="17"/>
        <v>104.66622205676437</v>
      </c>
    </row>
    <row r="729" spans="1:9" x14ac:dyDescent="0.25">
      <c r="A729" s="14"/>
      <c r="B729" s="3">
        <f>DATE(YEAR(siječanj!B729),MONTH(siječanj!B729)+6,DAY(siječanj!B729))</f>
        <v>44020</v>
      </c>
      <c r="C729" s="8">
        <v>7.5625</v>
      </c>
      <c r="D729">
        <v>0.94490025155043655</v>
      </c>
      <c r="E729" s="6">
        <v>110.73688885041599</v>
      </c>
      <c r="F729" s="10">
        <v>184.34991445706626</v>
      </c>
      <c r="G729" s="10">
        <v>183.69430716601443</v>
      </c>
      <c r="H729" s="10">
        <v>2.1305920599340791</v>
      </c>
      <c r="I729" s="10">
        <f t="shared" si="17"/>
        <v>104.63531413067081</v>
      </c>
    </row>
    <row r="730" spans="1:9" x14ac:dyDescent="0.25">
      <c r="A730" s="14"/>
      <c r="B730" s="3">
        <f>DATE(YEAR(siječanj!B730),MONTH(siječanj!B730)+6,DAY(siječanj!B730))</f>
        <v>44020</v>
      </c>
      <c r="C730" s="8">
        <v>7.5729166666666696</v>
      </c>
      <c r="D730">
        <v>0.94490025155043655</v>
      </c>
      <c r="E730" s="6">
        <v>111.70377461068766</v>
      </c>
      <c r="F730" s="10">
        <v>184.0644248817253</v>
      </c>
      <c r="G730" s="10">
        <v>185.50912989788696</v>
      </c>
      <c r="H730" s="10">
        <v>1.9947658290620851</v>
      </c>
      <c r="I730" s="10">
        <f t="shared" si="17"/>
        <v>105.54892472877204</v>
      </c>
    </row>
    <row r="731" spans="1:9" x14ac:dyDescent="0.25">
      <c r="A731" s="14"/>
      <c r="B731" s="3">
        <f>DATE(YEAR(siječanj!B731),MONTH(siječanj!B731)+6,DAY(siječanj!B731))</f>
        <v>44020</v>
      </c>
      <c r="C731" s="8">
        <v>7.5833333333333304</v>
      </c>
      <c r="D731">
        <v>0.94490025155043655</v>
      </c>
      <c r="E731" s="6">
        <v>111.95017490180186</v>
      </c>
      <c r="F731" s="10">
        <v>183.79218687133951</v>
      </c>
      <c r="G731" s="10">
        <v>183.67755801589226</v>
      </c>
      <c r="H731" s="10">
        <v>2.0427542367075913</v>
      </c>
      <c r="I731" s="10">
        <f t="shared" si="17"/>
        <v>105.78174842582794</v>
      </c>
    </row>
    <row r="732" spans="1:9" x14ac:dyDescent="0.25">
      <c r="A732" s="14"/>
      <c r="B732" s="3">
        <f>DATE(YEAR(siječanj!B732),MONTH(siječanj!B732)+6,DAY(siječanj!B732))</f>
        <v>44020</v>
      </c>
      <c r="C732" s="8">
        <v>7.59375</v>
      </c>
      <c r="D732">
        <v>0.94490025155043655</v>
      </c>
      <c r="E732" s="6">
        <v>113.27082727896894</v>
      </c>
      <c r="F732" s="10">
        <v>184.17939288801787</v>
      </c>
      <c r="G732" s="10">
        <v>179.208310483898</v>
      </c>
      <c r="H732" s="10">
        <v>2.312936229260969</v>
      </c>
      <c r="I732" s="10">
        <f t="shared" si="17"/>
        <v>107.0296331892238</v>
      </c>
    </row>
    <row r="733" spans="1:9" x14ac:dyDescent="0.25">
      <c r="A733" s="14"/>
      <c r="B733" s="3">
        <f>DATE(YEAR(siječanj!B733),MONTH(siječanj!B733)+6,DAY(siječanj!B733))</f>
        <v>44020</v>
      </c>
      <c r="C733" s="8">
        <v>7.6041666666666696</v>
      </c>
      <c r="D733">
        <v>0.94490025155043655</v>
      </c>
      <c r="E733" s="6">
        <v>114.27598687488977</v>
      </c>
      <c r="F733" s="10">
        <v>181.09193795896911</v>
      </c>
      <c r="G733" s="10">
        <v>174.23849738809486</v>
      </c>
      <c r="H733" s="10">
        <v>2.4522484604137578</v>
      </c>
      <c r="I733" s="10">
        <f t="shared" si="17"/>
        <v>107.97940874425773</v>
      </c>
    </row>
    <row r="734" spans="1:9" x14ac:dyDescent="0.25">
      <c r="A734" s="14"/>
      <c r="B734" s="3">
        <f>DATE(YEAR(siječanj!B734),MONTH(siječanj!B734)+6,DAY(siječanj!B734))</f>
        <v>44020</v>
      </c>
      <c r="C734" s="8">
        <v>7.6145833333333304</v>
      </c>
      <c r="D734">
        <v>0.94490025155043655</v>
      </c>
      <c r="E734" s="6">
        <v>114.65262346150035</v>
      </c>
      <c r="F734" s="10">
        <v>179.33768868330421</v>
      </c>
      <c r="G734" s="10">
        <v>170.25097362442156</v>
      </c>
      <c r="H734" s="10">
        <v>2.2730578635058349</v>
      </c>
      <c r="I734" s="10">
        <f t="shared" si="17"/>
        <v>108.33529274968917</v>
      </c>
    </row>
    <row r="735" spans="1:9" x14ac:dyDescent="0.25">
      <c r="A735" s="14"/>
      <c r="B735" s="3">
        <f>DATE(YEAR(siječanj!B735),MONTH(siječanj!B735)+6,DAY(siječanj!B735))</f>
        <v>44020</v>
      </c>
      <c r="C735" s="8">
        <v>7.625</v>
      </c>
      <c r="D735">
        <v>0.94490025155043655</v>
      </c>
      <c r="E735" s="6">
        <v>114.92578713806667</v>
      </c>
      <c r="F735" s="10">
        <v>178.474492362539</v>
      </c>
      <c r="G735" s="10">
        <v>168.73410525409307</v>
      </c>
      <c r="H735" s="10">
        <v>2.4580814213646991</v>
      </c>
      <c r="I735" s="10">
        <f t="shared" si="17"/>
        <v>108.59340517639112</v>
      </c>
    </row>
    <row r="736" spans="1:9" x14ac:dyDescent="0.25">
      <c r="A736" s="14"/>
      <c r="B736" s="3">
        <f>DATE(YEAR(siječanj!B736),MONTH(siječanj!B736)+6,DAY(siječanj!B736))</f>
        <v>44020</v>
      </c>
      <c r="C736" s="8">
        <v>7.6354166666666696</v>
      </c>
      <c r="D736">
        <v>0.94490025155043655</v>
      </c>
      <c r="E736" s="6">
        <v>115.29968909908696</v>
      </c>
      <c r="F736" s="10">
        <v>178.33373590850749</v>
      </c>
      <c r="G736" s="10">
        <v>163.9270033226743</v>
      </c>
      <c r="H736" s="10">
        <v>2.4012622123205918</v>
      </c>
      <c r="I736" s="10">
        <f t="shared" si="17"/>
        <v>108.94670523341439</v>
      </c>
    </row>
    <row r="737" spans="1:9" x14ac:dyDescent="0.25">
      <c r="A737" s="14"/>
      <c r="B737" s="3">
        <f>DATE(YEAR(siječanj!B737),MONTH(siječanj!B737)+6,DAY(siječanj!B737))</f>
        <v>44020</v>
      </c>
      <c r="C737" s="8">
        <v>7.6458333333333304</v>
      </c>
      <c r="D737">
        <v>0.94490025155043655</v>
      </c>
      <c r="E737" s="6">
        <v>116.01713907426131</v>
      </c>
      <c r="F737" s="10">
        <v>176.30793934880126</v>
      </c>
      <c r="G737" s="10">
        <v>163.50148944657312</v>
      </c>
      <c r="H737" s="10">
        <v>2.4092015480116467</v>
      </c>
      <c r="I737" s="10">
        <f t="shared" si="17"/>
        <v>109.6246238954315</v>
      </c>
    </row>
    <row r="738" spans="1:9" x14ac:dyDescent="0.25">
      <c r="A738" s="14"/>
      <c r="B738" s="3">
        <f>DATE(YEAR(siječanj!B738),MONTH(siječanj!B738)+6,DAY(siječanj!B738))</f>
        <v>44020</v>
      </c>
      <c r="C738" s="8">
        <v>7.65625</v>
      </c>
      <c r="D738">
        <v>0.94490025155043655</v>
      </c>
      <c r="E738" s="6">
        <v>115.92082842071042</v>
      </c>
      <c r="F738" s="10">
        <v>174.90267456787552</v>
      </c>
      <c r="G738" s="10">
        <v>159.84713559183953</v>
      </c>
      <c r="H738" s="10">
        <v>2.1513453416744719</v>
      </c>
      <c r="I738" s="10">
        <f t="shared" si="17"/>
        <v>109.53361993466427</v>
      </c>
    </row>
    <row r="739" spans="1:9" x14ac:dyDescent="0.25">
      <c r="A739" s="14"/>
      <c r="B739" s="3">
        <f>DATE(YEAR(siječanj!B739),MONTH(siječanj!B739)+6,DAY(siječanj!B739))</f>
        <v>44020</v>
      </c>
      <c r="C739" s="8">
        <v>7.6666666666666696</v>
      </c>
      <c r="D739">
        <v>0.94490025155043655</v>
      </c>
      <c r="E739" s="6">
        <v>115.14632962780222</v>
      </c>
      <c r="F739" s="10">
        <v>175.21940653423019</v>
      </c>
      <c r="G739" s="10">
        <v>161.64648313136024</v>
      </c>
      <c r="H739" s="10">
        <v>2.0654990907733528</v>
      </c>
      <c r="I739" s="10">
        <f t="shared" si="17"/>
        <v>108.80179583041981</v>
      </c>
    </row>
    <row r="740" spans="1:9" x14ac:dyDescent="0.25">
      <c r="A740" s="14"/>
      <c r="B740" s="3">
        <f>DATE(YEAR(siječanj!B740),MONTH(siječanj!B740)+6,DAY(siječanj!B740))</f>
        <v>44020</v>
      </c>
      <c r="C740" s="8">
        <v>7.6770833333333304</v>
      </c>
      <c r="D740">
        <v>0.94490025155043655</v>
      </c>
      <c r="E740" s="6">
        <v>113.46207432252062</v>
      </c>
      <c r="F740" s="10">
        <v>169.37870042562807</v>
      </c>
      <c r="G740" s="10">
        <v>162.39459985602363</v>
      </c>
      <c r="H740" s="10">
        <v>2.1631659972657937</v>
      </c>
      <c r="I740" s="10">
        <f t="shared" si="17"/>
        <v>107.21034256878406</v>
      </c>
    </row>
    <row r="741" spans="1:9" x14ac:dyDescent="0.25">
      <c r="A741" s="14"/>
      <c r="B741" s="3">
        <f>DATE(YEAR(siječanj!B741),MONTH(siječanj!B741)+6,DAY(siječanj!B741))</f>
        <v>44020</v>
      </c>
      <c r="C741" s="8">
        <v>7.6875</v>
      </c>
      <c r="D741">
        <v>0.94490025155043655</v>
      </c>
      <c r="E741" s="6">
        <v>114.20497994825152</v>
      </c>
      <c r="F741" s="10">
        <v>164.12053614686133</v>
      </c>
      <c r="G741" s="10">
        <v>159.97470309359272</v>
      </c>
      <c r="H741" s="10">
        <v>2.128302001330372</v>
      </c>
      <c r="I741" s="10">
        <f t="shared" si="17"/>
        <v>107.91231428141542</v>
      </c>
    </row>
    <row r="742" spans="1:9" x14ac:dyDescent="0.25">
      <c r="A742" s="14"/>
      <c r="B742" s="3">
        <f>DATE(YEAR(siječanj!B742),MONTH(siječanj!B742)+6,DAY(siječanj!B742))</f>
        <v>44020</v>
      </c>
      <c r="C742" s="8">
        <v>7.6979166666666696</v>
      </c>
      <c r="D742">
        <v>0.94490025155043655</v>
      </c>
      <c r="E742" s="6">
        <v>114.23197270861698</v>
      </c>
      <c r="F742" s="10">
        <v>163.12163006628074</v>
      </c>
      <c r="G742" s="10">
        <v>159.3542537106332</v>
      </c>
      <c r="H742" s="10">
        <v>2.1009301108094314</v>
      </c>
      <c r="I742" s="10">
        <f t="shared" si="17"/>
        <v>107.93781974747479</v>
      </c>
    </row>
    <row r="743" spans="1:9" x14ac:dyDescent="0.25">
      <c r="A743" s="14"/>
      <c r="B743" s="3">
        <f>DATE(YEAR(siječanj!B743),MONTH(siječanj!B743)+6,DAY(siječanj!B743))</f>
        <v>44020</v>
      </c>
      <c r="C743" s="8">
        <v>7.7083333333333304</v>
      </c>
      <c r="D743">
        <v>0.94490025155043655</v>
      </c>
      <c r="E743" s="6">
        <v>115.24405922832788</v>
      </c>
      <c r="F743" s="10">
        <v>162.00895377075636</v>
      </c>
      <c r="G743" s="10">
        <v>165.51760149976383</v>
      </c>
      <c r="H743" s="10">
        <v>1.8526973416735353</v>
      </c>
      <c r="I743" s="10">
        <f t="shared" si="17"/>
        <v>108.89414055454043</v>
      </c>
    </row>
    <row r="744" spans="1:9" x14ac:dyDescent="0.25">
      <c r="A744" s="14"/>
      <c r="B744" s="3">
        <f>DATE(YEAR(siječanj!B744),MONTH(siječanj!B744)+6,DAY(siječanj!B744))</f>
        <v>44020</v>
      </c>
      <c r="C744" s="8">
        <v>7.71875</v>
      </c>
      <c r="D744">
        <v>0.94490025155043655</v>
      </c>
      <c r="E744" s="6">
        <v>115.35747072498553</v>
      </c>
      <c r="F744" s="10">
        <v>162.0080713977961</v>
      </c>
      <c r="G744" s="10">
        <v>175.86531749928267</v>
      </c>
      <c r="H744" s="10">
        <v>1.8674719133103539</v>
      </c>
      <c r="I744" s="10">
        <f t="shared" si="17"/>
        <v>109.00130310626095</v>
      </c>
    </row>
    <row r="745" spans="1:9" x14ac:dyDescent="0.25">
      <c r="A745" s="14"/>
      <c r="B745" s="3">
        <f>DATE(YEAR(siječanj!B745),MONTH(siječanj!B745)+6,DAY(siječanj!B745))</f>
        <v>44020</v>
      </c>
      <c r="C745" s="8">
        <v>7.7291666666666696</v>
      </c>
      <c r="D745">
        <v>0.94490025155043655</v>
      </c>
      <c r="E745" s="6">
        <v>115.92566713912055</v>
      </c>
      <c r="F745" s="10">
        <v>162.74258100868749</v>
      </c>
      <c r="G745" s="10">
        <v>167.28623028326643</v>
      </c>
      <c r="H745" s="10">
        <v>1.8817752959057816</v>
      </c>
      <c r="I745" s="10">
        <f t="shared" si="17"/>
        <v>109.53819204090718</v>
      </c>
    </row>
    <row r="746" spans="1:9" x14ac:dyDescent="0.25">
      <c r="A746" s="14"/>
      <c r="B746" s="3">
        <f>DATE(YEAR(siječanj!B746),MONTH(siječanj!B746)+6,DAY(siječanj!B746))</f>
        <v>44020</v>
      </c>
      <c r="C746" s="8">
        <v>7.7395833333333304</v>
      </c>
      <c r="D746">
        <v>0.94490025155043655</v>
      </c>
      <c r="E746" s="6">
        <v>117.2306316623657</v>
      </c>
      <c r="F746" s="10">
        <v>162.21618764464449</v>
      </c>
      <c r="G746" s="10">
        <v>162.42605343407854</v>
      </c>
      <c r="H746" s="10">
        <v>1.8371301342340389</v>
      </c>
      <c r="I746" s="10">
        <f t="shared" si="17"/>
        <v>110.77125334718592</v>
      </c>
    </row>
    <row r="747" spans="1:9" x14ac:dyDescent="0.25">
      <c r="A747" s="14"/>
      <c r="B747" s="3">
        <f>DATE(YEAR(siječanj!B747),MONTH(siječanj!B747)+6,DAY(siječanj!B747))</f>
        <v>44020</v>
      </c>
      <c r="C747" s="8">
        <v>7.75</v>
      </c>
      <c r="D747">
        <v>0.94490025155043655</v>
      </c>
      <c r="E747" s="6">
        <v>120.02619551426811</v>
      </c>
      <c r="F747" s="10">
        <v>160.21269395985234</v>
      </c>
      <c r="G747" s="10">
        <v>160.9732942928658</v>
      </c>
      <c r="H747" s="10">
        <v>1.8747174431035989</v>
      </c>
      <c r="I747" s="10">
        <f t="shared" si="17"/>
        <v>113.41278233407381</v>
      </c>
    </row>
    <row r="748" spans="1:9" x14ac:dyDescent="0.25">
      <c r="A748" s="14"/>
      <c r="B748" s="3">
        <f>DATE(YEAR(siječanj!B748),MONTH(siječanj!B748)+6,DAY(siječanj!B748))</f>
        <v>44020</v>
      </c>
      <c r="C748" s="8">
        <v>7.7604166666666696</v>
      </c>
      <c r="D748">
        <v>0.94490025155043655</v>
      </c>
      <c r="E748" s="6">
        <v>122.18151639104974</v>
      </c>
      <c r="F748" s="10">
        <v>159.68372534440948</v>
      </c>
      <c r="G748" s="10">
        <v>159.092609142344</v>
      </c>
      <c r="H748" s="10">
        <v>2.5394893110835683</v>
      </c>
      <c r="I748" s="10">
        <f t="shared" si="17"/>
        <v>115.44934557271668</v>
      </c>
    </row>
    <row r="749" spans="1:9" x14ac:dyDescent="0.25">
      <c r="A749" s="14"/>
      <c r="B749" s="3">
        <f>DATE(YEAR(siječanj!B749),MONTH(siječanj!B749)+6,DAY(siječanj!B749))</f>
        <v>44020</v>
      </c>
      <c r="C749" s="8">
        <v>7.7708333333333304</v>
      </c>
      <c r="D749">
        <v>0.94490025155043655</v>
      </c>
      <c r="E749" s="6">
        <v>123.74161731141612</v>
      </c>
      <c r="F749" s="10">
        <v>158.67695376730535</v>
      </c>
      <c r="G749" s="10">
        <v>158.19565900643755</v>
      </c>
      <c r="H749" s="10">
        <v>4.554686975124759</v>
      </c>
      <c r="I749" s="10">
        <f t="shared" si="17"/>
        <v>116.92348532481495</v>
      </c>
    </row>
    <row r="750" spans="1:9" x14ac:dyDescent="0.25">
      <c r="A750" s="14"/>
      <c r="B750" s="3">
        <f>DATE(YEAR(siječanj!B750),MONTH(siječanj!B750)+6,DAY(siječanj!B750))</f>
        <v>44020</v>
      </c>
      <c r="C750" s="8">
        <v>7.78125</v>
      </c>
      <c r="D750">
        <v>0.94490025155043655</v>
      </c>
      <c r="E750" s="6">
        <v>126.000553092236</v>
      </c>
      <c r="F750" s="10">
        <v>158.08306486075927</v>
      </c>
      <c r="G750" s="10">
        <v>161.17035040027611</v>
      </c>
      <c r="H750" s="10">
        <v>11.025065872598605</v>
      </c>
      <c r="I750" s="10">
        <f t="shared" si="17"/>
        <v>119.05795431234793</v>
      </c>
    </row>
    <row r="751" spans="1:9" x14ac:dyDescent="0.25">
      <c r="A751" s="14"/>
      <c r="B751" s="3">
        <f>DATE(YEAR(siječanj!B751),MONTH(siječanj!B751)+6,DAY(siječanj!B751))</f>
        <v>44020</v>
      </c>
      <c r="C751" s="8">
        <v>7.7916666666666696</v>
      </c>
      <c r="D751">
        <v>0.94490025155043655</v>
      </c>
      <c r="E751" s="6">
        <v>129.25955157966845</v>
      </c>
      <c r="F751" s="10">
        <v>156.71733517961854</v>
      </c>
      <c r="G751" s="10">
        <v>162.58134848692811</v>
      </c>
      <c r="H751" s="10">
        <v>25.956515508307714</v>
      </c>
      <c r="I751" s="10">
        <f t="shared" si="17"/>
        <v>122.13738280292534</v>
      </c>
    </row>
    <row r="752" spans="1:9" x14ac:dyDescent="0.25">
      <c r="A752" s="14"/>
      <c r="B752" s="3">
        <f>DATE(YEAR(siječanj!B752),MONTH(siječanj!B752)+6,DAY(siječanj!B752))</f>
        <v>44020</v>
      </c>
      <c r="C752" s="8">
        <v>7.8020833333333304</v>
      </c>
      <c r="D752">
        <v>0.94490025155043655</v>
      </c>
      <c r="E752" s="6">
        <v>133.33573642505144</v>
      </c>
      <c r="F752" s="10">
        <v>153.31448182525006</v>
      </c>
      <c r="G752" s="10">
        <v>158.28440074817934</v>
      </c>
      <c r="H752" s="10">
        <v>42.252983824415004</v>
      </c>
      <c r="I752" s="10">
        <f t="shared" si="17"/>
        <v>125.98897088869381</v>
      </c>
    </row>
    <row r="753" spans="1:9" x14ac:dyDescent="0.25">
      <c r="A753" s="14"/>
      <c r="B753" s="3">
        <f>DATE(YEAR(siječanj!B753),MONTH(siječanj!B753)+6,DAY(siječanj!B753))</f>
        <v>44020</v>
      </c>
      <c r="C753" s="8">
        <v>7.8125</v>
      </c>
      <c r="D753">
        <v>0.94490025155043655</v>
      </c>
      <c r="E753" s="6">
        <v>138.21040116088483</v>
      </c>
      <c r="F753" s="10">
        <v>152.5962781472532</v>
      </c>
      <c r="G753" s="10">
        <v>157.22957569509833</v>
      </c>
      <c r="H753" s="10">
        <v>63.086282847885712</v>
      </c>
      <c r="I753" s="10">
        <f t="shared" si="17"/>
        <v>130.59504282380684</v>
      </c>
    </row>
    <row r="754" spans="1:9" x14ac:dyDescent="0.25">
      <c r="A754" s="14"/>
      <c r="B754" s="3">
        <f>DATE(YEAR(siječanj!B754),MONTH(siječanj!B754)+6,DAY(siječanj!B754))</f>
        <v>44020</v>
      </c>
      <c r="C754" s="8">
        <v>7.8229166666666696</v>
      </c>
      <c r="D754">
        <v>0.94490025155043655</v>
      </c>
      <c r="E754" s="6">
        <v>141.82807250524232</v>
      </c>
      <c r="F754" s="10">
        <v>149.28909638054867</v>
      </c>
      <c r="G754" s="10">
        <v>158.22745204032469</v>
      </c>
      <c r="H754" s="10">
        <v>86.791624827783693</v>
      </c>
      <c r="I754" s="10">
        <f t="shared" si="17"/>
        <v>134.01338138711702</v>
      </c>
    </row>
    <row r="755" spans="1:9" x14ac:dyDescent="0.25">
      <c r="A755" s="14"/>
      <c r="B755" s="3">
        <f>DATE(YEAR(siječanj!B755),MONTH(siječanj!B755)+6,DAY(siječanj!B755))</f>
        <v>44020</v>
      </c>
      <c r="C755" s="8">
        <v>7.8333333333333304</v>
      </c>
      <c r="D755">
        <v>0.94490025155043655</v>
      </c>
      <c r="E755" s="6">
        <v>147.81592447746297</v>
      </c>
      <c r="F755" s="10">
        <v>143.63189190657775</v>
      </c>
      <c r="G755" s="10">
        <v>151.56305945562204</v>
      </c>
      <c r="H755" s="10">
        <v>129.2356917809924</v>
      </c>
      <c r="I755" s="10">
        <f t="shared" si="17"/>
        <v>139.67130422191508</v>
      </c>
    </row>
    <row r="756" spans="1:9" x14ac:dyDescent="0.25">
      <c r="A756" s="14"/>
      <c r="B756" s="3">
        <f>DATE(YEAR(siječanj!B756),MONTH(siječanj!B756)+6,DAY(siječanj!B756))</f>
        <v>44020</v>
      </c>
      <c r="C756" s="8">
        <v>7.84375</v>
      </c>
      <c r="D756">
        <v>0.94490025155043655</v>
      </c>
      <c r="E756" s="6">
        <v>152.17446686228101</v>
      </c>
      <c r="F756" s="10">
        <v>124.7553989616169</v>
      </c>
      <c r="G756" s="10">
        <v>138.31893457077561</v>
      </c>
      <c r="H756" s="10">
        <v>197.30994388632618</v>
      </c>
      <c r="I756" s="10">
        <f t="shared" si="17"/>
        <v>143.7896920177229</v>
      </c>
    </row>
    <row r="757" spans="1:9" x14ac:dyDescent="0.25">
      <c r="A757" s="14"/>
      <c r="B757" s="3">
        <f>DATE(YEAR(siječanj!B757),MONTH(siječanj!B757)+6,DAY(siječanj!B757))</f>
        <v>44020</v>
      </c>
      <c r="C757" s="8">
        <v>7.8541666666666696</v>
      </c>
      <c r="D757">
        <v>0.94490025155043655</v>
      </c>
      <c r="E757" s="6">
        <v>155.78069924992096</v>
      </c>
      <c r="F757" s="10">
        <v>117.66964863553805</v>
      </c>
      <c r="G757" s="10">
        <v>129.9478139719775</v>
      </c>
      <c r="H757" s="10">
        <v>228.36443931386421</v>
      </c>
      <c r="I757" s="10">
        <f t="shared" si="17"/>
        <v>147.19722190795321</v>
      </c>
    </row>
    <row r="758" spans="1:9" x14ac:dyDescent="0.25">
      <c r="A758" s="14"/>
      <c r="B758" s="3">
        <f>DATE(YEAR(siječanj!B758),MONTH(siječanj!B758)+6,DAY(siječanj!B758))</f>
        <v>44020</v>
      </c>
      <c r="C758" s="8">
        <v>7.8645833333333304</v>
      </c>
      <c r="D758">
        <v>0.94490025155043655</v>
      </c>
      <c r="E758" s="6">
        <v>156.52582514537585</v>
      </c>
      <c r="F758" s="10">
        <v>115.78168591897237</v>
      </c>
      <c r="G758" s="10">
        <v>127.54933088216345</v>
      </c>
      <c r="H758" s="10">
        <v>229.29072209809775</v>
      </c>
      <c r="I758" s="10">
        <f t="shared" si="17"/>
        <v>147.9012915540053</v>
      </c>
    </row>
    <row r="759" spans="1:9" x14ac:dyDescent="0.25">
      <c r="A759" s="14"/>
      <c r="B759" s="3">
        <f>DATE(YEAR(siječanj!B759),MONTH(siječanj!B759)+6,DAY(siječanj!B759))</f>
        <v>44020</v>
      </c>
      <c r="C759" s="8">
        <v>7.875</v>
      </c>
      <c r="D759">
        <v>0.94490025155043655</v>
      </c>
      <c r="E759" s="6">
        <v>156.3267614814005</v>
      </c>
      <c r="F759" s="10">
        <v>112.55712779950582</v>
      </c>
      <c r="G759" s="10">
        <v>122.65153833316609</v>
      </c>
      <c r="H759" s="10">
        <v>230.64665541522115</v>
      </c>
      <c r="I759" s="10">
        <f t="shared" si="17"/>
        <v>147.71319624784041</v>
      </c>
    </row>
    <row r="760" spans="1:9" x14ac:dyDescent="0.25">
      <c r="A760" s="14"/>
      <c r="B760" s="3">
        <f>DATE(YEAR(siječanj!B760),MONTH(siječanj!B760)+6,DAY(siječanj!B760))</f>
        <v>44020</v>
      </c>
      <c r="C760" s="8">
        <v>7.8854166666666696</v>
      </c>
      <c r="D760">
        <v>0.94490025155043655</v>
      </c>
      <c r="E760" s="6">
        <v>160.56433987782532</v>
      </c>
      <c r="F760" s="10">
        <v>109.75859212169337</v>
      </c>
      <c r="G760" s="10">
        <v>109.1179414889834</v>
      </c>
      <c r="H760" s="10">
        <v>237.71625100700965</v>
      </c>
      <c r="I760" s="10">
        <f t="shared" si="17"/>
        <v>151.71728514058694</v>
      </c>
    </row>
    <row r="761" spans="1:9" x14ac:dyDescent="0.25">
      <c r="A761" s="14"/>
      <c r="B761" s="3">
        <f>DATE(YEAR(siječanj!B761),MONTH(siječanj!B761)+6,DAY(siječanj!B761))</f>
        <v>44020</v>
      </c>
      <c r="C761" s="8">
        <v>7.8958333333333304</v>
      </c>
      <c r="D761">
        <v>0.94490025155043655</v>
      </c>
      <c r="E761" s="6">
        <v>163.41384853889397</v>
      </c>
      <c r="F761" s="10">
        <v>107.18441074878076</v>
      </c>
      <c r="G761" s="10">
        <v>100.81962817580225</v>
      </c>
      <c r="H761" s="10">
        <v>243.36119155792619</v>
      </c>
      <c r="I761" s="10">
        <f t="shared" si="17"/>
        <v>154.40978659122587</v>
      </c>
    </row>
    <row r="762" spans="1:9" x14ac:dyDescent="0.25">
      <c r="A762" s="14"/>
      <c r="B762" s="3">
        <f>DATE(YEAR(siječanj!B762),MONTH(siječanj!B762)+6,DAY(siječanj!B762))</f>
        <v>44020</v>
      </c>
      <c r="C762" s="8">
        <v>7.90625</v>
      </c>
      <c r="D762">
        <v>0.94490025155043655</v>
      </c>
      <c r="E762" s="6">
        <v>161.52559254769258</v>
      </c>
      <c r="F762" s="10">
        <v>103.86438067354175</v>
      </c>
      <c r="G762" s="10">
        <v>103.06303586065816</v>
      </c>
      <c r="H762" s="10">
        <v>244.10053807624303</v>
      </c>
      <c r="I762" s="10">
        <f t="shared" si="17"/>
        <v>152.62557303014805</v>
      </c>
    </row>
    <row r="763" spans="1:9" x14ac:dyDescent="0.25">
      <c r="A763" s="14"/>
      <c r="B763" s="3">
        <f>DATE(YEAR(siječanj!B763),MONTH(siječanj!B763)+6,DAY(siječanj!B763))</f>
        <v>44020</v>
      </c>
      <c r="C763" s="8">
        <v>7.9166666666666696</v>
      </c>
      <c r="D763">
        <v>0.94490025155043655</v>
      </c>
      <c r="E763" s="6">
        <v>157.57186808894704</v>
      </c>
      <c r="F763" s="10">
        <v>102.28311642446592</v>
      </c>
      <c r="G763" s="10">
        <v>92.024139863536504</v>
      </c>
      <c r="H763" s="10">
        <v>241.09397763647186</v>
      </c>
      <c r="I763" s="10">
        <f t="shared" si="17"/>
        <v>148.88969779451827</v>
      </c>
    </row>
    <row r="764" spans="1:9" x14ac:dyDescent="0.25">
      <c r="A764" s="14"/>
      <c r="B764" s="3">
        <f>DATE(YEAR(siječanj!B764),MONTH(siječanj!B764)+6,DAY(siječanj!B764))</f>
        <v>44020</v>
      </c>
      <c r="C764" s="8">
        <v>7.9270833333333304</v>
      </c>
      <c r="D764">
        <v>0.94490025155043655</v>
      </c>
      <c r="E764" s="6">
        <v>150.98560477082412</v>
      </c>
      <c r="F764" s="10">
        <v>99.92169872883494</v>
      </c>
      <c r="G764" s="10">
        <v>87.52926141940965</v>
      </c>
      <c r="H764" s="10">
        <v>241.86424693391177</v>
      </c>
      <c r="I764" s="10">
        <f t="shared" si="17"/>
        <v>142.6663359284465</v>
      </c>
    </row>
    <row r="765" spans="1:9" x14ac:dyDescent="0.25">
      <c r="A765" s="14"/>
      <c r="B765" s="3">
        <f>DATE(YEAR(siječanj!B765),MONTH(siječanj!B765)+6,DAY(siječanj!B765))</f>
        <v>44020</v>
      </c>
      <c r="C765" s="8">
        <v>7.9375</v>
      </c>
      <c r="D765">
        <v>0.94490025155043655</v>
      </c>
      <c r="E765" s="6">
        <v>141.79271302184716</v>
      </c>
      <c r="F765" s="10">
        <v>96.919686249331633</v>
      </c>
      <c r="G765" s="10">
        <v>83.327525051205171</v>
      </c>
      <c r="H765" s="10">
        <v>241.04946424800661</v>
      </c>
      <c r="I765" s="10">
        <f t="shared" si="17"/>
        <v>133.97997020236224</v>
      </c>
    </row>
    <row r="766" spans="1:9" x14ac:dyDescent="0.25">
      <c r="A766" s="14"/>
      <c r="B766" s="3">
        <f>DATE(YEAR(siječanj!B766),MONTH(siječanj!B766)+6,DAY(siječanj!B766))</f>
        <v>44020</v>
      </c>
      <c r="C766" s="8">
        <v>7.9479166666666696</v>
      </c>
      <c r="D766">
        <v>0.94490025155043655</v>
      </c>
      <c r="E766" s="6">
        <v>130.59273418208022</v>
      </c>
      <c r="F766" s="10">
        <v>92.663087147939734</v>
      </c>
      <c r="G766" s="10">
        <v>80.777217345226362</v>
      </c>
      <c r="H766" s="10">
        <v>238.363138655336</v>
      </c>
      <c r="I766" s="10">
        <f t="shared" si="17"/>
        <v>123.39710737930689</v>
      </c>
    </row>
    <row r="767" spans="1:9" x14ac:dyDescent="0.25">
      <c r="A767" s="14"/>
      <c r="B767" s="3">
        <f>DATE(YEAR(siječanj!B767),MONTH(siječanj!B767)+6,DAY(siječanj!B767))</f>
        <v>44020</v>
      </c>
      <c r="C767" s="8">
        <v>7.9583333333333304</v>
      </c>
      <c r="D767">
        <v>0.94490025155043655</v>
      </c>
      <c r="E767" s="6">
        <v>119.24236483635717</v>
      </c>
      <c r="F767" s="10">
        <v>89.31373913312072</v>
      </c>
      <c r="G767" s="10">
        <v>79.15323668223526</v>
      </c>
      <c r="H767" s="10">
        <v>238.59459829253666</v>
      </c>
      <c r="I767" s="10">
        <f t="shared" si="17"/>
        <v>112.67214052934281</v>
      </c>
    </row>
    <row r="768" spans="1:9" x14ac:dyDescent="0.25">
      <c r="A768" s="14"/>
      <c r="B768" s="3">
        <f>DATE(YEAR(siječanj!B768),MONTH(siječanj!B768)+6,DAY(siječanj!B768))</f>
        <v>44020</v>
      </c>
      <c r="C768" s="8">
        <v>7.96875</v>
      </c>
      <c r="D768">
        <v>0.94490025155043655</v>
      </c>
      <c r="E768" s="6">
        <v>109.13745559371809</v>
      </c>
      <c r="F768" s="10">
        <v>86.152368499939513</v>
      </c>
      <c r="G768" s="10">
        <v>76.784457974540629</v>
      </c>
      <c r="H768" s="10">
        <v>239.45144757805019</v>
      </c>
      <c r="I768" s="10">
        <f t="shared" si="17"/>
        <v>103.12400924407882</v>
      </c>
    </row>
    <row r="769" spans="1:9" x14ac:dyDescent="0.25">
      <c r="A769" s="14"/>
      <c r="B769" s="3">
        <f>DATE(YEAR(siječanj!B769),MONTH(siječanj!B769)+6,DAY(siječanj!B769))</f>
        <v>44020</v>
      </c>
      <c r="C769" s="8">
        <v>7.9791666666666696</v>
      </c>
      <c r="D769">
        <v>0.94490025155043655</v>
      </c>
      <c r="E769" s="6">
        <v>99.367135835067614</v>
      </c>
      <c r="F769" s="10">
        <v>83.89335397935254</v>
      </c>
      <c r="G769" s="10">
        <v>78.015784085990717</v>
      </c>
      <c r="H769" s="10">
        <v>238.9108829382881</v>
      </c>
      <c r="I769" s="10">
        <f t="shared" si="17"/>
        <v>93.89203164640179</v>
      </c>
    </row>
    <row r="770" spans="1:9" ht="15.75" thickBot="1" x14ac:dyDescent="0.3">
      <c r="A770" s="14"/>
      <c r="B770" s="3">
        <f>DATE(YEAR(siječanj!B770),MONTH(siječanj!B770)+6,DAY(siječanj!B770))</f>
        <v>44020</v>
      </c>
      <c r="C770" s="8">
        <v>7.9895833333333304</v>
      </c>
      <c r="D770">
        <v>0.94490025155043655</v>
      </c>
      <c r="E770" s="6">
        <v>91.113714082909908</v>
      </c>
      <c r="F770" s="10">
        <v>81.953606750141802</v>
      </c>
      <c r="G770" s="10">
        <v>75.063412911520999</v>
      </c>
      <c r="H770" s="10">
        <v>239.27153222850654</v>
      </c>
      <c r="I770" s="10">
        <f t="shared" si="17"/>
        <v>86.093371356636126</v>
      </c>
    </row>
    <row r="771" spans="1:9" x14ac:dyDescent="0.25">
      <c r="A771" s="13">
        <f t="shared" ref="A771" si="18">A675+1</f>
        <v>191</v>
      </c>
      <c r="B771" s="3">
        <f>DATE(YEAR(siječanj!B771),MONTH(siječanj!B771)+6,DAY(siječanj!B771))</f>
        <v>44021</v>
      </c>
      <c r="C771" s="8">
        <v>8</v>
      </c>
      <c r="D771">
        <v>0.94580440169263547</v>
      </c>
      <c r="E771" s="6">
        <v>82.350045353599512</v>
      </c>
      <c r="F771" s="10">
        <v>77.397999001719171</v>
      </c>
      <c r="G771" s="10">
        <v>71.951018264138597</v>
      </c>
      <c r="H771" s="10">
        <v>239.35080080018369</v>
      </c>
      <c r="I771" s="10">
        <f t="shared" si="17"/>
        <v>77.887035375022577</v>
      </c>
    </row>
    <row r="772" spans="1:9" x14ac:dyDescent="0.25">
      <c r="A772" s="14"/>
      <c r="B772" s="3">
        <f>DATE(YEAR(siječanj!B772),MONTH(siječanj!B772)+6,DAY(siječanj!B772))</f>
        <v>44021</v>
      </c>
      <c r="C772" s="8">
        <v>8.0104166666666696</v>
      </c>
      <c r="D772">
        <v>0.94580440169263547</v>
      </c>
      <c r="E772" s="6">
        <v>77.448004572913462</v>
      </c>
      <c r="F772" s="10">
        <v>75.669039094064587</v>
      </c>
      <c r="G772" s="10">
        <v>70.160800089705916</v>
      </c>
      <c r="H772" s="10">
        <v>239.09691076770551</v>
      </c>
      <c r="I772" s="10">
        <f t="shared" ref="I772:I835" si="19">D772*E772</f>
        <v>73.250663627372916</v>
      </c>
    </row>
    <row r="773" spans="1:9" x14ac:dyDescent="0.25">
      <c r="A773" s="14"/>
      <c r="B773" s="3">
        <f>DATE(YEAR(siječanj!B773),MONTH(siječanj!B773)+6,DAY(siječanj!B773))</f>
        <v>44021</v>
      </c>
      <c r="C773" s="8">
        <v>8.0208333333333304</v>
      </c>
      <c r="D773">
        <v>0.94580440169263547</v>
      </c>
      <c r="E773" s="6">
        <v>72.618583294014016</v>
      </c>
      <c r="F773" s="10">
        <v>74.290864360810161</v>
      </c>
      <c r="G773" s="10">
        <v>70.084210866758099</v>
      </c>
      <c r="H773" s="10">
        <v>239.33040989476117</v>
      </c>
      <c r="I773" s="10">
        <f t="shared" si="19"/>
        <v>68.682975724161736</v>
      </c>
    </row>
    <row r="774" spans="1:9" x14ac:dyDescent="0.25">
      <c r="A774" s="14"/>
      <c r="B774" s="3">
        <f>DATE(YEAR(siječanj!B774),MONTH(siječanj!B774)+6,DAY(siječanj!B774))</f>
        <v>44021</v>
      </c>
      <c r="C774" s="8">
        <v>8.03125</v>
      </c>
      <c r="D774">
        <v>0.94580440169263547</v>
      </c>
      <c r="E774" s="6">
        <v>68.814348721976074</v>
      </c>
      <c r="F774" s="10">
        <v>72.070247038226853</v>
      </c>
      <c r="G774" s="10">
        <v>69.073746700552903</v>
      </c>
      <c r="H774" s="10">
        <v>239.60194356096292</v>
      </c>
      <c r="I774" s="10">
        <f t="shared" si="19"/>
        <v>65.084913920856948</v>
      </c>
    </row>
    <row r="775" spans="1:9" x14ac:dyDescent="0.25">
      <c r="A775" s="14"/>
      <c r="B775" s="3">
        <f>DATE(YEAR(siječanj!B775),MONTH(siječanj!B775)+6,DAY(siječanj!B775))</f>
        <v>44021</v>
      </c>
      <c r="C775" s="8">
        <v>8.0416666666666696</v>
      </c>
      <c r="D775">
        <v>0.94580440169263547</v>
      </c>
      <c r="E775" s="6">
        <v>66.199482653541381</v>
      </c>
      <c r="F775" s="10">
        <v>71.472820654564103</v>
      </c>
      <c r="G775" s="10">
        <v>67.718411383191039</v>
      </c>
      <c r="H775" s="10">
        <v>239.45149449729794</v>
      </c>
      <c r="I775" s="10">
        <f t="shared" si="19"/>
        <v>62.611762083494703</v>
      </c>
    </row>
    <row r="776" spans="1:9" x14ac:dyDescent="0.25">
      <c r="A776" s="14"/>
      <c r="B776" s="3">
        <f>DATE(YEAR(siječanj!B776),MONTH(siječanj!B776)+6,DAY(siječanj!B776))</f>
        <v>44021</v>
      </c>
      <c r="C776" s="8">
        <v>8.0520833333333304</v>
      </c>
      <c r="D776">
        <v>0.94580440169263547</v>
      </c>
      <c r="E776" s="6">
        <v>63.944969538799612</v>
      </c>
      <c r="F776" s="10">
        <v>69.921980305746956</v>
      </c>
      <c r="G776" s="10">
        <v>66.77191267657264</v>
      </c>
      <c r="H776" s="10">
        <v>239.09276490311041</v>
      </c>
      <c r="I776" s="10">
        <f t="shared" si="19"/>
        <v>60.47943365589817</v>
      </c>
    </row>
    <row r="777" spans="1:9" x14ac:dyDescent="0.25">
      <c r="A777" s="14"/>
      <c r="B777" s="3">
        <f>DATE(YEAR(siječanj!B777),MONTH(siječanj!B777)+6,DAY(siječanj!B777))</f>
        <v>44021</v>
      </c>
      <c r="C777" s="8">
        <v>8.0625</v>
      </c>
      <c r="D777">
        <v>0.94580440169263547</v>
      </c>
      <c r="E777" s="6">
        <v>62.289549936910198</v>
      </c>
      <c r="F777" s="10">
        <v>68.979182764580472</v>
      </c>
      <c r="G777" s="10">
        <v>65.358738078996296</v>
      </c>
      <c r="H777" s="10">
        <v>239.31580103791433</v>
      </c>
      <c r="I777" s="10">
        <f t="shared" si="19"/>
        <v>58.913730509782887</v>
      </c>
    </row>
    <row r="778" spans="1:9" x14ac:dyDescent="0.25">
      <c r="A778" s="14"/>
      <c r="B778" s="3">
        <f>DATE(YEAR(siječanj!B778),MONTH(siječanj!B778)+6,DAY(siječanj!B778))</f>
        <v>44021</v>
      </c>
      <c r="C778" s="8">
        <v>8.0729166666666696</v>
      </c>
      <c r="D778">
        <v>0.94580440169263547</v>
      </c>
      <c r="E778" s="6">
        <v>60.873166797748041</v>
      </c>
      <c r="F778" s="10">
        <v>68.689385133021773</v>
      </c>
      <c r="G778" s="10">
        <v>64.96744933798027</v>
      </c>
      <c r="H778" s="10">
        <v>238.89354078568846</v>
      </c>
      <c r="I778" s="10">
        <f t="shared" si="19"/>
        <v>57.57410910228009</v>
      </c>
    </row>
    <row r="779" spans="1:9" x14ac:dyDescent="0.25">
      <c r="A779" s="14"/>
      <c r="B779" s="3">
        <f>DATE(YEAR(siječanj!B779),MONTH(siječanj!B779)+6,DAY(siječanj!B779))</f>
        <v>44021</v>
      </c>
      <c r="C779" s="8">
        <v>8.0833333333333304</v>
      </c>
      <c r="D779">
        <v>0.94580440169263547</v>
      </c>
      <c r="E779" s="6">
        <v>60.578476633101879</v>
      </c>
      <c r="F779" s="10">
        <v>69.286380311798965</v>
      </c>
      <c r="G779" s="10">
        <v>64.89121554525677</v>
      </c>
      <c r="H779" s="10">
        <v>239.07917129892266</v>
      </c>
      <c r="I779" s="10">
        <f t="shared" si="19"/>
        <v>57.295389847422221</v>
      </c>
    </row>
    <row r="780" spans="1:9" x14ac:dyDescent="0.25">
      <c r="A780" s="14"/>
      <c r="B780" s="3">
        <f>DATE(YEAR(siječanj!B780),MONTH(siječanj!B780)+6,DAY(siječanj!B780))</f>
        <v>44021</v>
      </c>
      <c r="C780" s="8">
        <v>8.09375</v>
      </c>
      <c r="D780">
        <v>0.94580440169263547</v>
      </c>
      <c r="E780" s="6">
        <v>60.058548247268995</v>
      </c>
      <c r="F780" s="10">
        <v>70.373124424622532</v>
      </c>
      <c r="G780" s="10">
        <v>65.680310579267712</v>
      </c>
      <c r="H780" s="10">
        <v>239.18163494978774</v>
      </c>
      <c r="I780" s="10">
        <f t="shared" si="19"/>
        <v>56.803639291536534</v>
      </c>
    </row>
    <row r="781" spans="1:9" x14ac:dyDescent="0.25">
      <c r="A781" s="14"/>
      <c r="B781" s="3">
        <f>DATE(YEAR(siječanj!B781),MONTH(siječanj!B781)+6,DAY(siječanj!B781))</f>
        <v>44021</v>
      </c>
      <c r="C781" s="8">
        <v>8.1041666666666696</v>
      </c>
      <c r="D781">
        <v>0.94580440169263547</v>
      </c>
      <c r="E781" s="6">
        <v>59.277073875286064</v>
      </c>
      <c r="F781" s="10">
        <v>69.814754024205257</v>
      </c>
      <c r="G781" s="10">
        <v>65.446297715722309</v>
      </c>
      <c r="H781" s="10">
        <v>239.32646069169391</v>
      </c>
      <c r="I781" s="10">
        <f t="shared" si="19"/>
        <v>56.064517390705085</v>
      </c>
    </row>
    <row r="782" spans="1:9" x14ac:dyDescent="0.25">
      <c r="A782" s="14"/>
      <c r="B782" s="3">
        <f>DATE(YEAR(siječanj!B782),MONTH(siječanj!B782)+6,DAY(siječanj!B782))</f>
        <v>44021</v>
      </c>
      <c r="C782" s="8">
        <v>8.1145833333333304</v>
      </c>
      <c r="D782">
        <v>0.94580440169263547</v>
      </c>
      <c r="E782" s="6">
        <v>58.963199626978145</v>
      </c>
      <c r="F782" s="10">
        <v>68.407205454441211</v>
      </c>
      <c r="G782" s="10">
        <v>64.533185488603522</v>
      </c>
      <c r="H782" s="10">
        <v>239.30807233969728</v>
      </c>
      <c r="I782" s="10">
        <f t="shared" si="19"/>
        <v>55.767653745077489</v>
      </c>
    </row>
    <row r="783" spans="1:9" x14ac:dyDescent="0.25">
      <c r="A783" s="14"/>
      <c r="B783" s="3">
        <f>DATE(YEAR(siječanj!B783),MONTH(siječanj!B783)+6,DAY(siječanj!B783))</f>
        <v>44021</v>
      </c>
      <c r="C783" s="8">
        <v>8.125</v>
      </c>
      <c r="D783">
        <v>0.94580440169263547</v>
      </c>
      <c r="E783" s="6">
        <v>58.755089058953004</v>
      </c>
      <c r="F783" s="10">
        <v>67.512822639591931</v>
      </c>
      <c r="G783" s="10">
        <v>63.356332054231778</v>
      </c>
      <c r="H783" s="10">
        <v>239.10629461725864</v>
      </c>
      <c r="I783" s="10">
        <f t="shared" si="19"/>
        <v>55.57082185380056</v>
      </c>
    </row>
    <row r="784" spans="1:9" x14ac:dyDescent="0.25">
      <c r="A784" s="14"/>
      <c r="B784" s="3">
        <f>DATE(YEAR(siječanj!B784),MONTH(siječanj!B784)+6,DAY(siječanj!B784))</f>
        <v>44021</v>
      </c>
      <c r="C784" s="8">
        <v>8.1354166666666696</v>
      </c>
      <c r="D784">
        <v>0.94580440169263547</v>
      </c>
      <c r="E784" s="6">
        <v>58.689263423647411</v>
      </c>
      <c r="F784" s="10">
        <v>66.280994053329948</v>
      </c>
      <c r="G784" s="10">
        <v>63.208976274258426</v>
      </c>
      <c r="H784" s="10">
        <v>238.96033283058739</v>
      </c>
      <c r="I784" s="10">
        <f t="shared" si="19"/>
        <v>55.508563678184316</v>
      </c>
    </row>
    <row r="785" spans="1:9" x14ac:dyDescent="0.25">
      <c r="A785" s="14"/>
      <c r="B785" s="3">
        <f>DATE(YEAR(siječanj!B785),MONTH(siječanj!B785)+6,DAY(siječanj!B785))</f>
        <v>44021</v>
      </c>
      <c r="C785" s="8">
        <v>8.1458333333333304</v>
      </c>
      <c r="D785">
        <v>0.94580440169263547</v>
      </c>
      <c r="E785" s="6">
        <v>59.16922099665836</v>
      </c>
      <c r="F785" s="10">
        <v>66.181026387361797</v>
      </c>
      <c r="G785" s="10">
        <v>63.445445200589994</v>
      </c>
      <c r="H785" s="10">
        <v>238.78657488360162</v>
      </c>
      <c r="I785" s="10">
        <f t="shared" si="19"/>
        <v>55.962509663363782</v>
      </c>
    </row>
    <row r="786" spans="1:9" x14ac:dyDescent="0.25">
      <c r="A786" s="14"/>
      <c r="B786" s="3">
        <f>DATE(YEAR(siječanj!B786),MONTH(siječanj!B786)+6,DAY(siječanj!B786))</f>
        <v>44021</v>
      </c>
      <c r="C786" s="8">
        <v>8.15625</v>
      </c>
      <c r="D786">
        <v>0.94580440169263547</v>
      </c>
      <c r="E786" s="6">
        <v>60.377713013058781</v>
      </c>
      <c r="F786" s="10">
        <v>65.412619281300252</v>
      </c>
      <c r="G786" s="10">
        <v>62.571302503011587</v>
      </c>
      <c r="H786" s="10">
        <v>238.85400283405008</v>
      </c>
      <c r="I786" s="10">
        <f t="shared" si="19"/>
        <v>57.105506731885711</v>
      </c>
    </row>
    <row r="787" spans="1:9" x14ac:dyDescent="0.25">
      <c r="A787" s="14"/>
      <c r="B787" s="3">
        <f>DATE(YEAR(siječanj!B787),MONTH(siječanj!B787)+6,DAY(siječanj!B787))</f>
        <v>44021</v>
      </c>
      <c r="C787" s="8">
        <v>8.1666666666666696</v>
      </c>
      <c r="D787">
        <v>0.94580440169263547</v>
      </c>
      <c r="E787" s="6">
        <v>62.529431412846371</v>
      </c>
      <c r="F787" s="10">
        <v>65.089115801187205</v>
      </c>
      <c r="G787" s="10">
        <v>62.837515747442829</v>
      </c>
      <c r="H787" s="10">
        <v>232.1731801292471</v>
      </c>
      <c r="I787" s="10">
        <f t="shared" si="19"/>
        <v>59.140611465607847</v>
      </c>
    </row>
    <row r="788" spans="1:9" x14ac:dyDescent="0.25">
      <c r="A788" s="14"/>
      <c r="B788" s="3">
        <f>DATE(YEAR(siječanj!B788),MONTH(siječanj!B788)+6,DAY(siječanj!B788))</f>
        <v>44021</v>
      </c>
      <c r="C788" s="8">
        <v>8.1770833333333304</v>
      </c>
      <c r="D788">
        <v>0.94580440169263547</v>
      </c>
      <c r="E788" s="6">
        <v>64.722911934302999</v>
      </c>
      <c r="F788" s="10">
        <v>64.065455366065422</v>
      </c>
      <c r="G788" s="10">
        <v>60.690801057998996</v>
      </c>
      <c r="H788" s="10">
        <v>172.63396346226446</v>
      </c>
      <c r="I788" s="10">
        <f t="shared" si="19"/>
        <v>61.215214997828582</v>
      </c>
    </row>
    <row r="789" spans="1:9" x14ac:dyDescent="0.25">
      <c r="A789" s="14"/>
      <c r="B789" s="3">
        <f>DATE(YEAR(siječanj!B789),MONTH(siječanj!B789)+6,DAY(siječanj!B789))</f>
        <v>44021</v>
      </c>
      <c r="C789" s="8">
        <v>8.1875</v>
      </c>
      <c r="D789">
        <v>0.94580440169263547</v>
      </c>
      <c r="E789" s="6">
        <v>67.264603433520065</v>
      </c>
      <c r="F789" s="10">
        <v>63.651746219476664</v>
      </c>
      <c r="G789" s="10">
        <v>59.692457461803549</v>
      </c>
      <c r="H789" s="10">
        <v>104.29504187684883</v>
      </c>
      <c r="I789" s="10">
        <f t="shared" si="19"/>
        <v>63.619158005532839</v>
      </c>
    </row>
    <row r="790" spans="1:9" x14ac:dyDescent="0.25">
      <c r="A790" s="14"/>
      <c r="B790" s="3">
        <f>DATE(YEAR(siječanj!B790),MONTH(siječanj!B790)+6,DAY(siječanj!B790))</f>
        <v>44021</v>
      </c>
      <c r="C790" s="8">
        <v>8.1979166666666696</v>
      </c>
      <c r="D790">
        <v>0.94580440169263547</v>
      </c>
      <c r="E790" s="6">
        <v>71.040488855012327</v>
      </c>
      <c r="F790" s="10">
        <v>63.239426510852496</v>
      </c>
      <c r="G790" s="10">
        <v>59.256104960659073</v>
      </c>
      <c r="H790" s="10">
        <v>67.850003058061034</v>
      </c>
      <c r="I790" s="10">
        <f t="shared" si="19"/>
        <v>67.190407057467269</v>
      </c>
    </row>
    <row r="791" spans="1:9" x14ac:dyDescent="0.25">
      <c r="A791" s="14"/>
      <c r="B791" s="3">
        <f>DATE(YEAR(siječanj!B791),MONTH(siječanj!B791)+6,DAY(siječanj!B791))</f>
        <v>44021</v>
      </c>
      <c r="C791" s="8">
        <v>8.2083333333333304</v>
      </c>
      <c r="D791">
        <v>0.94580440169263547</v>
      </c>
      <c r="E791" s="6">
        <v>74.161543652673927</v>
      </c>
      <c r="F791" s="10">
        <v>63.14588299915156</v>
      </c>
      <c r="G791" s="10">
        <v>62.350947744716017</v>
      </c>
      <c r="H791" s="10">
        <v>45.969841778444888</v>
      </c>
      <c r="I791" s="10">
        <f t="shared" si="19"/>
        <v>70.142314423019528</v>
      </c>
    </row>
    <row r="792" spans="1:9" x14ac:dyDescent="0.25">
      <c r="A792" s="14"/>
      <c r="B792" s="3">
        <f>DATE(YEAR(siječanj!B792),MONTH(siječanj!B792)+6,DAY(siječanj!B792))</f>
        <v>44021</v>
      </c>
      <c r="C792" s="8">
        <v>8.21875</v>
      </c>
      <c r="D792">
        <v>0.94580440169263547</v>
      </c>
      <c r="E792" s="6">
        <v>77.640720211689555</v>
      </c>
      <c r="F792" s="10">
        <v>67.728492957213234</v>
      </c>
      <c r="G792" s="10">
        <v>68.476564019694436</v>
      </c>
      <c r="H792" s="10">
        <v>27.01505965886491</v>
      </c>
      <c r="I792" s="10">
        <f t="shared" si="19"/>
        <v>73.432934926802346</v>
      </c>
    </row>
    <row r="793" spans="1:9" x14ac:dyDescent="0.25">
      <c r="A793" s="14"/>
      <c r="B793" s="3">
        <f>DATE(YEAR(siječanj!B793),MONTH(siječanj!B793)+6,DAY(siječanj!B793))</f>
        <v>44021</v>
      </c>
      <c r="C793" s="8">
        <v>8.2291666666666696</v>
      </c>
      <c r="D793">
        <v>0.94580440169263547</v>
      </c>
      <c r="E793" s="6">
        <v>81.894275414849261</v>
      </c>
      <c r="F793" s="10">
        <v>75.707580027030104</v>
      </c>
      <c r="G793" s="10">
        <v>73.099501178131703</v>
      </c>
      <c r="H793" s="10">
        <v>6.9928187316522843</v>
      </c>
      <c r="I793" s="10">
        <f t="shared" si="19"/>
        <v>77.455966160793409</v>
      </c>
    </row>
    <row r="794" spans="1:9" x14ac:dyDescent="0.25">
      <c r="A794" s="14"/>
      <c r="B794" s="3">
        <f>DATE(YEAR(siječanj!B794),MONTH(siječanj!B794)+6,DAY(siječanj!B794))</f>
        <v>44021</v>
      </c>
      <c r="C794" s="8">
        <v>8.2395833333333304</v>
      </c>
      <c r="D794">
        <v>0.94580440169263547</v>
      </c>
      <c r="E794" s="6">
        <v>86.519545077150013</v>
      </c>
      <c r="F794" s="10">
        <v>77.111279693926789</v>
      </c>
      <c r="G794" s="10">
        <v>76.579810037282385</v>
      </c>
      <c r="H794" s="10">
        <v>2.8304265819410737</v>
      </c>
      <c r="I794" s="10">
        <f t="shared" si="19"/>
        <v>81.83056656641287</v>
      </c>
    </row>
    <row r="795" spans="1:9" x14ac:dyDescent="0.25">
      <c r="A795" s="14"/>
      <c r="B795" s="3">
        <f>DATE(YEAR(siječanj!B795),MONTH(siječanj!B795)+6,DAY(siječanj!B795))</f>
        <v>44021</v>
      </c>
      <c r="C795" s="8">
        <v>8.25</v>
      </c>
      <c r="D795">
        <v>0.94580440169263547</v>
      </c>
      <c r="E795" s="6">
        <v>88.936868703978391</v>
      </c>
      <c r="F795" s="10">
        <v>76.964119048817182</v>
      </c>
      <c r="G795" s="10">
        <v>94.471049323017112</v>
      </c>
      <c r="H795" s="10">
        <v>2.9502813012172933</v>
      </c>
      <c r="I795" s="10">
        <f t="shared" si="19"/>
        <v>84.116881892982761</v>
      </c>
    </row>
    <row r="796" spans="1:9" x14ac:dyDescent="0.25">
      <c r="A796" s="14"/>
      <c r="B796" s="3">
        <f>DATE(YEAR(siječanj!B796),MONTH(siječanj!B796)+6,DAY(siječanj!B796))</f>
        <v>44021</v>
      </c>
      <c r="C796" s="8">
        <v>8.2604166666666696</v>
      </c>
      <c r="D796">
        <v>0.94580440169263547</v>
      </c>
      <c r="E796" s="6">
        <v>89.882697648611824</v>
      </c>
      <c r="F796" s="10">
        <v>86.863557113270417</v>
      </c>
      <c r="G796" s="10">
        <v>99.867790028622736</v>
      </c>
      <c r="H796" s="10">
        <v>3.5059848854977882</v>
      </c>
      <c r="I796" s="10">
        <f t="shared" si="19"/>
        <v>85.011451072065356</v>
      </c>
    </row>
    <row r="797" spans="1:9" x14ac:dyDescent="0.25">
      <c r="A797" s="14"/>
      <c r="B797" s="3">
        <f>DATE(YEAR(siječanj!B797),MONTH(siječanj!B797)+6,DAY(siječanj!B797))</f>
        <v>44021</v>
      </c>
      <c r="C797" s="8">
        <v>8.2708333333333304</v>
      </c>
      <c r="D797">
        <v>0.94580440169263547</v>
      </c>
      <c r="E797" s="6">
        <v>93.043041092145273</v>
      </c>
      <c r="F797" s="10">
        <v>93.227382622895576</v>
      </c>
      <c r="G797" s="10">
        <v>108.6147720992614</v>
      </c>
      <c r="H797" s="10">
        <v>3.3649216679496625</v>
      </c>
      <c r="I797" s="10">
        <f t="shared" si="19"/>
        <v>88.000517811819762</v>
      </c>
    </row>
    <row r="798" spans="1:9" x14ac:dyDescent="0.25">
      <c r="A798" s="14"/>
      <c r="B798" s="3">
        <f>DATE(YEAR(siječanj!B798),MONTH(siječanj!B798)+6,DAY(siječanj!B798))</f>
        <v>44021</v>
      </c>
      <c r="C798" s="8">
        <v>8.28125</v>
      </c>
      <c r="D798">
        <v>0.94580440169263547</v>
      </c>
      <c r="E798" s="6">
        <v>93.844476046414343</v>
      </c>
      <c r="F798" s="10">
        <v>101.94637734994899</v>
      </c>
      <c r="G798" s="10">
        <v>119.37991094528019</v>
      </c>
      <c r="H798" s="10">
        <v>3.4857357361004078</v>
      </c>
      <c r="I798" s="10">
        <f t="shared" si="19"/>
        <v>88.758518519237782</v>
      </c>
    </row>
    <row r="799" spans="1:9" x14ac:dyDescent="0.25">
      <c r="A799" s="14"/>
      <c r="B799" s="3">
        <f>DATE(YEAR(siječanj!B799),MONTH(siječanj!B799)+6,DAY(siječanj!B799))</f>
        <v>44021</v>
      </c>
      <c r="C799" s="8">
        <v>8.2916666666666696</v>
      </c>
      <c r="D799">
        <v>0.94580440169263547</v>
      </c>
      <c r="E799" s="6">
        <v>93.602659281707119</v>
      </c>
      <c r="F799" s="10">
        <v>110.69401126815141</v>
      </c>
      <c r="G799" s="10">
        <v>128.39343373538824</v>
      </c>
      <c r="H799" s="10">
        <v>3.1139456202422817</v>
      </c>
      <c r="I799" s="10">
        <f t="shared" si="19"/>
        <v>88.529807158774616</v>
      </c>
    </row>
    <row r="800" spans="1:9" x14ac:dyDescent="0.25">
      <c r="A800" s="14"/>
      <c r="B800" s="3">
        <f>DATE(YEAR(siječanj!B800),MONTH(siječanj!B800)+6,DAY(siječanj!B800))</f>
        <v>44021</v>
      </c>
      <c r="C800" s="8">
        <v>8.3020833333333304</v>
      </c>
      <c r="D800">
        <v>0.94580440169263547</v>
      </c>
      <c r="E800" s="6">
        <v>93.21741964639854</v>
      </c>
      <c r="F800" s="10">
        <v>124.64034311729209</v>
      </c>
      <c r="G800" s="10">
        <v>139.10183553424781</v>
      </c>
      <c r="H800" s="10">
        <v>2.7883180544942738</v>
      </c>
      <c r="I800" s="10">
        <f t="shared" si="19"/>
        <v>88.165445815993294</v>
      </c>
    </row>
    <row r="801" spans="1:9" x14ac:dyDescent="0.25">
      <c r="A801" s="14"/>
      <c r="B801" s="3">
        <f>DATE(YEAR(siječanj!B801),MONTH(siječanj!B801)+6,DAY(siječanj!B801))</f>
        <v>44021</v>
      </c>
      <c r="C801" s="8">
        <v>8.3125</v>
      </c>
      <c r="D801">
        <v>0.94580440169263547</v>
      </c>
      <c r="E801" s="6">
        <v>94.10941300801494</v>
      </c>
      <c r="F801" s="10">
        <v>134.28913934937782</v>
      </c>
      <c r="G801" s="10">
        <v>148.39331274698432</v>
      </c>
      <c r="H801" s="10">
        <v>2.2992996989529324</v>
      </c>
      <c r="I801" s="10">
        <f t="shared" si="19"/>
        <v>89.009097063690689</v>
      </c>
    </row>
    <row r="802" spans="1:9" x14ac:dyDescent="0.25">
      <c r="A802" s="14"/>
      <c r="B802" s="3">
        <f>DATE(YEAR(siječanj!B802),MONTH(siječanj!B802)+6,DAY(siječanj!B802))</f>
        <v>44021</v>
      </c>
      <c r="C802" s="8">
        <v>8.3229166666666696</v>
      </c>
      <c r="D802">
        <v>0.94580440169263547</v>
      </c>
      <c r="E802" s="6">
        <v>95.810265723151929</v>
      </c>
      <c r="F802" s="10">
        <v>143.57993171786819</v>
      </c>
      <c r="G802" s="10">
        <v>162.8246424722866</v>
      </c>
      <c r="H802" s="10">
        <v>1.9526413291054077</v>
      </c>
      <c r="I802" s="10">
        <f t="shared" si="19"/>
        <v>90.617771048298124</v>
      </c>
    </row>
    <row r="803" spans="1:9" x14ac:dyDescent="0.25">
      <c r="A803" s="14"/>
      <c r="B803" s="3">
        <f>DATE(YEAR(siječanj!B803),MONTH(siječanj!B803)+6,DAY(siječanj!B803))</f>
        <v>44021</v>
      </c>
      <c r="C803" s="8">
        <v>8.3333333333333304</v>
      </c>
      <c r="D803">
        <v>0.94580440169263547</v>
      </c>
      <c r="E803" s="6">
        <v>96.659455342821829</v>
      </c>
      <c r="F803" s="10">
        <v>165.22612950287666</v>
      </c>
      <c r="G803" s="10">
        <v>177.41530877164104</v>
      </c>
      <c r="H803" s="10">
        <v>1.8127441047783497</v>
      </c>
      <c r="I803" s="10">
        <f t="shared" si="19"/>
        <v>91.420938328453616</v>
      </c>
    </row>
    <row r="804" spans="1:9" x14ac:dyDescent="0.25">
      <c r="A804" s="14"/>
      <c r="B804" s="3">
        <f>DATE(YEAR(siječanj!B804),MONTH(siječanj!B804)+6,DAY(siječanj!B804))</f>
        <v>44021</v>
      </c>
      <c r="C804" s="8">
        <v>8.34375</v>
      </c>
      <c r="D804">
        <v>0.94580440169263547</v>
      </c>
      <c r="E804" s="6">
        <v>98.363374333856711</v>
      </c>
      <c r="F804" s="10">
        <v>188.77507074969461</v>
      </c>
      <c r="G804" s="10">
        <v>189.40524419633698</v>
      </c>
      <c r="H804" s="10">
        <v>1.7543985227590602</v>
      </c>
      <c r="I804" s="10">
        <f t="shared" si="19"/>
        <v>93.032512410302076</v>
      </c>
    </row>
    <row r="805" spans="1:9" x14ac:dyDescent="0.25">
      <c r="A805" s="14"/>
      <c r="B805" s="3">
        <f>DATE(YEAR(siječanj!B805),MONTH(siječanj!B805)+6,DAY(siječanj!B805))</f>
        <v>44021</v>
      </c>
      <c r="C805" s="8">
        <v>8.3541666666666696</v>
      </c>
      <c r="D805">
        <v>0.94580440169263547</v>
      </c>
      <c r="E805" s="6">
        <v>99.11889955168165</v>
      </c>
      <c r="F805" s="10">
        <v>186.68061279723918</v>
      </c>
      <c r="G805" s="10">
        <v>194.05030988143778</v>
      </c>
      <c r="H805" s="10">
        <v>1.8582687527752302</v>
      </c>
      <c r="I805" s="10">
        <f t="shared" si="19"/>
        <v>93.747091486910691</v>
      </c>
    </row>
    <row r="806" spans="1:9" x14ac:dyDescent="0.25">
      <c r="A806" s="14"/>
      <c r="B806" s="3">
        <f>DATE(YEAR(siječanj!B806),MONTH(siječanj!B806)+6,DAY(siječanj!B806))</f>
        <v>44021</v>
      </c>
      <c r="C806" s="8">
        <v>8.3645833333333304</v>
      </c>
      <c r="D806">
        <v>0.94580440169263547</v>
      </c>
      <c r="E806" s="6">
        <v>100.81033796572149</v>
      </c>
      <c r="F806" s="10">
        <v>188.01567901985146</v>
      </c>
      <c r="G806" s="10">
        <v>200.56334510094479</v>
      </c>
      <c r="H806" s="10">
        <v>2.0563947601430974</v>
      </c>
      <c r="I806" s="10">
        <f t="shared" si="19"/>
        <v>95.346861384101587</v>
      </c>
    </row>
    <row r="807" spans="1:9" x14ac:dyDescent="0.25">
      <c r="A807" s="14"/>
      <c r="B807" s="3">
        <f>DATE(YEAR(siječanj!B807),MONTH(siječanj!B807)+6,DAY(siječanj!B807))</f>
        <v>44021</v>
      </c>
      <c r="C807" s="8">
        <v>8.375</v>
      </c>
      <c r="D807">
        <v>0.94580440169263547</v>
      </c>
      <c r="E807" s="6">
        <v>102.36026893863115</v>
      </c>
      <c r="F807" s="10">
        <v>190.80846529918983</v>
      </c>
      <c r="G807" s="10">
        <v>206.67105408237342</v>
      </c>
      <c r="H807" s="10">
        <v>1.9158516474478624</v>
      </c>
      <c r="I807" s="10">
        <f t="shared" si="19"/>
        <v>96.812792920599293</v>
      </c>
    </row>
    <row r="808" spans="1:9" x14ac:dyDescent="0.25">
      <c r="A808" s="14"/>
      <c r="B808" s="3">
        <f>DATE(YEAR(siječanj!B808),MONTH(siječanj!B808)+6,DAY(siječanj!B808))</f>
        <v>44021</v>
      </c>
      <c r="C808" s="8">
        <v>8.3854166666666696</v>
      </c>
      <c r="D808">
        <v>0.94580440169263547</v>
      </c>
      <c r="E808" s="6">
        <v>104.18438832797975</v>
      </c>
      <c r="F808" s="10">
        <v>198.04932561229629</v>
      </c>
      <c r="G808" s="10">
        <v>208.52320098139944</v>
      </c>
      <c r="H808" s="10">
        <v>1.6636686769628521</v>
      </c>
      <c r="I808" s="10">
        <f t="shared" si="19"/>
        <v>98.53805306825808</v>
      </c>
    </row>
    <row r="809" spans="1:9" x14ac:dyDescent="0.25">
      <c r="A809" s="14"/>
      <c r="B809" s="3">
        <f>DATE(YEAR(siječanj!B809),MONTH(siječanj!B809)+6,DAY(siječanj!B809))</f>
        <v>44021</v>
      </c>
      <c r="C809" s="8">
        <v>8.3958333333333304</v>
      </c>
      <c r="D809">
        <v>0.94580440169263547</v>
      </c>
      <c r="E809" s="6">
        <v>104.85525037161987</v>
      </c>
      <c r="F809" s="10">
        <v>195.75106346184805</v>
      </c>
      <c r="G809" s="10">
        <v>211.40566422241932</v>
      </c>
      <c r="H809" s="10">
        <v>1.6370025717221299</v>
      </c>
      <c r="I809" s="10">
        <f t="shared" si="19"/>
        <v>99.172557342061424</v>
      </c>
    </row>
    <row r="810" spans="1:9" x14ac:dyDescent="0.25">
      <c r="A810" s="14"/>
      <c r="B810" s="3">
        <f>DATE(YEAR(siječanj!B810),MONTH(siječanj!B810)+6,DAY(siječanj!B810))</f>
        <v>44021</v>
      </c>
      <c r="C810" s="8">
        <v>8.40625</v>
      </c>
      <c r="D810">
        <v>0.94580440169263547</v>
      </c>
      <c r="E810" s="6">
        <v>105.57460683958047</v>
      </c>
      <c r="F810" s="10">
        <v>193.78075658269239</v>
      </c>
      <c r="G810" s="10">
        <v>209.99935861344815</v>
      </c>
      <c r="H810" s="10">
        <v>1.75638210882949</v>
      </c>
      <c r="I810" s="10">
        <f t="shared" si="19"/>
        <v>99.852927855844626</v>
      </c>
    </row>
    <row r="811" spans="1:9" x14ac:dyDescent="0.25">
      <c r="A811" s="14"/>
      <c r="B811" s="3">
        <f>DATE(YEAR(siječanj!B811),MONTH(siječanj!B811)+6,DAY(siječanj!B811))</f>
        <v>44021</v>
      </c>
      <c r="C811" s="8">
        <v>8.4166666666666696</v>
      </c>
      <c r="D811">
        <v>0.94580440169263547</v>
      </c>
      <c r="E811" s="6">
        <v>106.73344564151375</v>
      </c>
      <c r="F811" s="10">
        <v>201.91392353897692</v>
      </c>
      <c r="G811" s="10">
        <v>210.68361770567142</v>
      </c>
      <c r="H811" s="10">
        <v>1.7174341417747283</v>
      </c>
      <c r="I811" s="10">
        <f t="shared" si="19"/>
        <v>100.94896269556534</v>
      </c>
    </row>
    <row r="812" spans="1:9" x14ac:dyDescent="0.25">
      <c r="A812" s="14"/>
      <c r="B812" s="3">
        <f>DATE(YEAR(siječanj!B812),MONTH(siječanj!B812)+6,DAY(siječanj!B812))</f>
        <v>44021</v>
      </c>
      <c r="C812" s="8">
        <v>8.4270833333333304</v>
      </c>
      <c r="D812">
        <v>0.94580440169263547</v>
      </c>
      <c r="E812" s="6">
        <v>107.16015149492348</v>
      </c>
      <c r="F812" s="10">
        <v>197.74673956177054</v>
      </c>
      <c r="G812" s="10">
        <v>206.90155657325371</v>
      </c>
      <c r="H812" s="10">
        <v>1.9812900221346923</v>
      </c>
      <c r="I812" s="10">
        <f t="shared" si="19"/>
        <v>101.35254296994827</v>
      </c>
    </row>
    <row r="813" spans="1:9" x14ac:dyDescent="0.25">
      <c r="A813" s="14"/>
      <c r="B813" s="3">
        <f>DATE(YEAR(siječanj!B813),MONTH(siječanj!B813)+6,DAY(siječanj!B813))</f>
        <v>44021</v>
      </c>
      <c r="C813" s="8">
        <v>8.4375</v>
      </c>
      <c r="D813">
        <v>0.94580440169263547</v>
      </c>
      <c r="E813" s="6">
        <v>109.17932495560633</v>
      </c>
      <c r="F813" s="10">
        <v>194.55476535962833</v>
      </c>
      <c r="G813" s="10">
        <v>207.97160122841285</v>
      </c>
      <c r="H813" s="10">
        <v>2.0241402730089351</v>
      </c>
      <c r="I813" s="10">
        <f t="shared" si="19"/>
        <v>103.26228611684307</v>
      </c>
    </row>
    <row r="814" spans="1:9" x14ac:dyDescent="0.25">
      <c r="A814" s="14"/>
      <c r="B814" s="3">
        <f>DATE(YEAR(siječanj!B814),MONTH(siječanj!B814)+6,DAY(siječanj!B814))</f>
        <v>44021</v>
      </c>
      <c r="C814" s="8">
        <v>8.4479166666666696</v>
      </c>
      <c r="D814">
        <v>0.94580440169263547</v>
      </c>
      <c r="E814" s="6">
        <v>110.07474305348308</v>
      </c>
      <c r="F814" s="10">
        <v>192.06927644345416</v>
      </c>
      <c r="G814" s="10">
        <v>206.12535686726963</v>
      </c>
      <c r="H814" s="10">
        <v>1.9556990664651086</v>
      </c>
      <c r="I814" s="10">
        <f t="shared" si="19"/>
        <v>104.10917649517015</v>
      </c>
    </row>
    <row r="815" spans="1:9" x14ac:dyDescent="0.25">
      <c r="A815" s="14"/>
      <c r="B815" s="3">
        <f>DATE(YEAR(siječanj!B815),MONTH(siječanj!B815)+6,DAY(siječanj!B815))</f>
        <v>44021</v>
      </c>
      <c r="C815" s="8">
        <v>8.4583333333333304</v>
      </c>
      <c r="D815">
        <v>0.94580440169263547</v>
      </c>
      <c r="E815" s="6">
        <v>111.29432549588856</v>
      </c>
      <c r="F815" s="10">
        <v>196.6208955466854</v>
      </c>
      <c r="G815" s="10">
        <v>209.41436040016782</v>
      </c>
      <c r="H815" s="10">
        <v>1.8039372621445653</v>
      </c>
      <c r="I815" s="10">
        <f t="shared" si="19"/>
        <v>105.2626629374243</v>
      </c>
    </row>
    <row r="816" spans="1:9" x14ac:dyDescent="0.25">
      <c r="A816" s="14"/>
      <c r="B816" s="3">
        <f>DATE(YEAR(siječanj!B816),MONTH(siječanj!B816)+6,DAY(siječanj!B816))</f>
        <v>44021</v>
      </c>
      <c r="C816" s="8">
        <v>8.46875</v>
      </c>
      <c r="D816">
        <v>0.94580440169263547</v>
      </c>
      <c r="E816" s="6">
        <v>112.90972265077642</v>
      </c>
      <c r="F816" s="10">
        <v>204.42352000236397</v>
      </c>
      <c r="G816" s="10">
        <v>207.00887253941571</v>
      </c>
      <c r="H816" s="10">
        <v>1.9882260845490582</v>
      </c>
      <c r="I816" s="10">
        <f t="shared" si="19"/>
        <v>106.790512676999</v>
      </c>
    </row>
    <row r="817" spans="1:9" x14ac:dyDescent="0.25">
      <c r="A817" s="14"/>
      <c r="B817" s="3">
        <f>DATE(YEAR(siječanj!B817),MONTH(siječanj!B817)+6,DAY(siječanj!B817))</f>
        <v>44021</v>
      </c>
      <c r="C817" s="8">
        <v>8.4791666666666696</v>
      </c>
      <c r="D817">
        <v>0.94580440169263547</v>
      </c>
      <c r="E817" s="6">
        <v>113.1137084422213</v>
      </c>
      <c r="F817" s="10">
        <v>188.57563050484907</v>
      </c>
      <c r="G817" s="10">
        <v>204.81968593496245</v>
      </c>
      <c r="H817" s="10">
        <v>2.1194702016499036</v>
      </c>
      <c r="I817" s="10">
        <f t="shared" si="19"/>
        <v>106.98344333643033</v>
      </c>
    </row>
    <row r="818" spans="1:9" x14ac:dyDescent="0.25">
      <c r="A818" s="14"/>
      <c r="B818" s="3">
        <f>DATE(YEAR(siječanj!B818),MONTH(siječanj!B818)+6,DAY(siječanj!B818))</f>
        <v>44021</v>
      </c>
      <c r="C818" s="8">
        <v>8.4895833333333304</v>
      </c>
      <c r="D818">
        <v>0.94580440169263547</v>
      </c>
      <c r="E818" s="6">
        <v>112.35120764532162</v>
      </c>
      <c r="F818" s="10">
        <v>188.46707467491026</v>
      </c>
      <c r="G818" s="10">
        <v>198.39452185282752</v>
      </c>
      <c r="H818" s="10">
        <v>1.8774497405745429</v>
      </c>
      <c r="I818" s="10">
        <f t="shared" si="19"/>
        <v>106.26226672642846</v>
      </c>
    </row>
    <row r="819" spans="1:9" x14ac:dyDescent="0.25">
      <c r="A819" s="14"/>
      <c r="B819" s="3">
        <f>DATE(YEAR(siječanj!B819),MONTH(siječanj!B819)+6,DAY(siječanj!B819))</f>
        <v>44021</v>
      </c>
      <c r="C819" s="8">
        <v>8.5</v>
      </c>
      <c r="D819">
        <v>0.94580440169263547</v>
      </c>
      <c r="E819" s="6">
        <v>111.61604913246489</v>
      </c>
      <c r="F819" s="10">
        <v>183.31273495025474</v>
      </c>
      <c r="G819" s="10">
        <v>196.32688839149992</v>
      </c>
      <c r="H819" s="10">
        <v>1.9619712714376851</v>
      </c>
      <c r="I819" s="10">
        <f t="shared" si="19"/>
        <v>105.56695056902676</v>
      </c>
    </row>
    <row r="820" spans="1:9" x14ac:dyDescent="0.25">
      <c r="A820" s="14"/>
      <c r="B820" s="3">
        <f>DATE(YEAR(siječanj!B820),MONTH(siječanj!B820)+6,DAY(siječanj!B820))</f>
        <v>44021</v>
      </c>
      <c r="C820" s="8">
        <v>8.5104166666666696</v>
      </c>
      <c r="D820">
        <v>0.94580440169263547</v>
      </c>
      <c r="E820" s="6">
        <v>111.04513795203944</v>
      </c>
      <c r="F820" s="10">
        <v>182.35408663690623</v>
      </c>
      <c r="G820" s="10">
        <v>197.34053545533203</v>
      </c>
      <c r="H820" s="10">
        <v>1.9906698785603374</v>
      </c>
      <c r="I820" s="10">
        <f t="shared" si="19"/>
        <v>105.02698026160483</v>
      </c>
    </row>
    <row r="821" spans="1:9" x14ac:dyDescent="0.25">
      <c r="A821" s="14"/>
      <c r="B821" s="3">
        <f>DATE(YEAR(siječanj!B821),MONTH(siječanj!B821)+6,DAY(siječanj!B821))</f>
        <v>44021</v>
      </c>
      <c r="C821" s="8">
        <v>8.5208333333333304</v>
      </c>
      <c r="D821">
        <v>0.94580440169263547</v>
      </c>
      <c r="E821" s="6">
        <v>111.83281934819264</v>
      </c>
      <c r="F821" s="10">
        <v>181.80076692334293</v>
      </c>
      <c r="G821" s="10">
        <v>197.05427434880889</v>
      </c>
      <c r="H821" s="10">
        <v>2.1647352963612723</v>
      </c>
      <c r="I821" s="10">
        <f t="shared" si="19"/>
        <v>105.77197279321793</v>
      </c>
    </row>
    <row r="822" spans="1:9" x14ac:dyDescent="0.25">
      <c r="A822" s="14"/>
      <c r="B822" s="3">
        <f>DATE(YEAR(siječanj!B822),MONTH(siječanj!B822)+6,DAY(siječanj!B822))</f>
        <v>44021</v>
      </c>
      <c r="C822" s="8">
        <v>8.53125</v>
      </c>
      <c r="D822">
        <v>0.94580440169263547</v>
      </c>
      <c r="E822" s="6">
        <v>112.17694526797251</v>
      </c>
      <c r="F822" s="10">
        <v>182.4316516120146</v>
      </c>
      <c r="G822" s="10">
        <v>197.75138483948072</v>
      </c>
      <c r="H822" s="10">
        <v>2.5111470905875608</v>
      </c>
      <c r="I822" s="10">
        <f t="shared" si="19"/>
        <v>106.09744860288225</v>
      </c>
    </row>
    <row r="823" spans="1:9" x14ac:dyDescent="0.25">
      <c r="A823" s="14"/>
      <c r="B823" s="3">
        <f>DATE(YEAR(siječanj!B823),MONTH(siječanj!B823)+6,DAY(siječanj!B823))</f>
        <v>44021</v>
      </c>
      <c r="C823" s="8">
        <v>8.5416666666666696</v>
      </c>
      <c r="D823">
        <v>0.94580440169263547</v>
      </c>
      <c r="E823" s="6">
        <v>111.19694641200536</v>
      </c>
      <c r="F823" s="10">
        <v>184.92486228975048</v>
      </c>
      <c r="G823" s="10">
        <v>195.8809991782687</v>
      </c>
      <c r="H823" s="10">
        <v>2.2058125986390968</v>
      </c>
      <c r="I823" s="10">
        <f t="shared" si="19"/>
        <v>105.17056137125478</v>
      </c>
    </row>
    <row r="824" spans="1:9" x14ac:dyDescent="0.25">
      <c r="A824" s="14"/>
      <c r="B824" s="3">
        <f>DATE(YEAR(siječanj!B824),MONTH(siječanj!B824)+6,DAY(siječanj!B824))</f>
        <v>44021</v>
      </c>
      <c r="C824" s="8">
        <v>8.5520833333333304</v>
      </c>
      <c r="D824">
        <v>0.94580440169263547</v>
      </c>
      <c r="E824" s="6">
        <v>110.76959910321024</v>
      </c>
      <c r="F824" s="10">
        <v>185.82608050056339</v>
      </c>
      <c r="G824" s="10">
        <v>187.79043283441419</v>
      </c>
      <c r="H824" s="10">
        <v>2.1276361473248477</v>
      </c>
      <c r="I824" s="10">
        <f t="shared" si="19"/>
        <v>104.76637440554485</v>
      </c>
    </row>
    <row r="825" spans="1:9" x14ac:dyDescent="0.25">
      <c r="A825" s="14"/>
      <c r="B825" s="3">
        <f>DATE(YEAR(siječanj!B825),MONTH(siječanj!B825)+6,DAY(siječanj!B825))</f>
        <v>44021</v>
      </c>
      <c r="C825" s="8">
        <v>8.5625</v>
      </c>
      <c r="D825">
        <v>0.94580440169263547</v>
      </c>
      <c r="E825" s="6">
        <v>110.73688885041599</v>
      </c>
      <c r="F825" s="10">
        <v>184.34991445706626</v>
      </c>
      <c r="G825" s="10">
        <v>183.69430716601443</v>
      </c>
      <c r="H825" s="10">
        <v>2.1305920599340791</v>
      </c>
      <c r="I825" s="10">
        <f t="shared" si="19"/>
        <v>104.73543690447157</v>
      </c>
    </row>
    <row r="826" spans="1:9" x14ac:dyDescent="0.25">
      <c r="A826" s="14"/>
      <c r="B826" s="3">
        <f>DATE(YEAR(siječanj!B826),MONTH(siječanj!B826)+6,DAY(siječanj!B826))</f>
        <v>44021</v>
      </c>
      <c r="C826" s="8">
        <v>8.5729166666666696</v>
      </c>
      <c r="D826">
        <v>0.94580440169263547</v>
      </c>
      <c r="E826" s="6">
        <v>111.70377461068766</v>
      </c>
      <c r="F826" s="10">
        <v>184.0644248817253</v>
      </c>
      <c r="G826" s="10">
        <v>185.50912989788696</v>
      </c>
      <c r="H826" s="10">
        <v>1.9947658290620851</v>
      </c>
      <c r="I826" s="10">
        <f t="shared" si="19"/>
        <v>105.64992171247044</v>
      </c>
    </row>
    <row r="827" spans="1:9" x14ac:dyDescent="0.25">
      <c r="A827" s="14"/>
      <c r="B827" s="3">
        <f>DATE(YEAR(siječanj!B827),MONTH(siječanj!B827)+6,DAY(siječanj!B827))</f>
        <v>44021</v>
      </c>
      <c r="C827" s="8">
        <v>8.5833333333333304</v>
      </c>
      <c r="D827">
        <v>0.94580440169263547</v>
      </c>
      <c r="E827" s="6">
        <v>111.95017490180186</v>
      </c>
      <c r="F827" s="10">
        <v>183.79218687133951</v>
      </c>
      <c r="G827" s="10">
        <v>183.67755801589226</v>
      </c>
      <c r="H827" s="10">
        <v>2.0427542367075913</v>
      </c>
      <c r="I827" s="10">
        <f t="shared" si="19"/>
        <v>105.8829681923846</v>
      </c>
    </row>
    <row r="828" spans="1:9" x14ac:dyDescent="0.25">
      <c r="A828" s="14"/>
      <c r="B828" s="3">
        <f>DATE(YEAR(siječanj!B828),MONTH(siječanj!B828)+6,DAY(siječanj!B828))</f>
        <v>44021</v>
      </c>
      <c r="C828" s="8">
        <v>8.59375</v>
      </c>
      <c r="D828">
        <v>0.94580440169263547</v>
      </c>
      <c r="E828" s="6">
        <v>113.27082727896894</v>
      </c>
      <c r="F828" s="10">
        <v>184.17939288801787</v>
      </c>
      <c r="G828" s="10">
        <v>179.208310483898</v>
      </c>
      <c r="H828" s="10">
        <v>2.312936229260969</v>
      </c>
      <c r="I828" s="10">
        <f t="shared" si="19"/>
        <v>107.13204702381506</v>
      </c>
    </row>
    <row r="829" spans="1:9" x14ac:dyDescent="0.25">
      <c r="A829" s="14"/>
      <c r="B829" s="3">
        <f>DATE(YEAR(siječanj!B829),MONTH(siječanj!B829)+6,DAY(siječanj!B829))</f>
        <v>44021</v>
      </c>
      <c r="C829" s="8">
        <v>8.6041666666666696</v>
      </c>
      <c r="D829">
        <v>0.94580440169263547</v>
      </c>
      <c r="E829" s="6">
        <v>114.27598687488977</v>
      </c>
      <c r="F829" s="10">
        <v>181.09193795896911</v>
      </c>
      <c r="G829" s="10">
        <v>174.23849738809486</v>
      </c>
      <c r="H829" s="10">
        <v>2.4522484604137578</v>
      </c>
      <c r="I829" s="10">
        <f t="shared" si="19"/>
        <v>108.08273139404058</v>
      </c>
    </row>
    <row r="830" spans="1:9" x14ac:dyDescent="0.25">
      <c r="A830" s="14"/>
      <c r="B830" s="3">
        <f>DATE(YEAR(siječanj!B830),MONTH(siječanj!B830)+6,DAY(siječanj!B830))</f>
        <v>44021</v>
      </c>
      <c r="C830" s="8">
        <v>8.6145833333333304</v>
      </c>
      <c r="D830">
        <v>0.94580440169263547</v>
      </c>
      <c r="E830" s="6">
        <v>114.65262346150035</v>
      </c>
      <c r="F830" s="10">
        <v>179.33768868330421</v>
      </c>
      <c r="G830" s="10">
        <v>170.25097362442156</v>
      </c>
      <c r="H830" s="10">
        <v>2.2730578635058349</v>
      </c>
      <c r="I830" s="10">
        <f t="shared" si="19"/>
        <v>108.43895593549536</v>
      </c>
    </row>
    <row r="831" spans="1:9" x14ac:dyDescent="0.25">
      <c r="A831" s="14"/>
      <c r="B831" s="3">
        <f>DATE(YEAR(siječanj!B831),MONTH(siječanj!B831)+6,DAY(siječanj!B831))</f>
        <v>44021</v>
      </c>
      <c r="C831" s="8">
        <v>8.625</v>
      </c>
      <c r="D831">
        <v>0.94580440169263547</v>
      </c>
      <c r="E831" s="6">
        <v>114.92578713806667</v>
      </c>
      <c r="F831" s="10">
        <v>178.474492362539</v>
      </c>
      <c r="G831" s="10">
        <v>168.73410525409307</v>
      </c>
      <c r="H831" s="10">
        <v>2.4580814213646991</v>
      </c>
      <c r="I831" s="10">
        <f t="shared" si="19"/>
        <v>108.69731534317432</v>
      </c>
    </row>
    <row r="832" spans="1:9" x14ac:dyDescent="0.25">
      <c r="A832" s="14"/>
      <c r="B832" s="3">
        <f>DATE(YEAR(siječanj!B832),MONTH(siječanj!B832)+6,DAY(siječanj!B832))</f>
        <v>44021</v>
      </c>
      <c r="C832" s="8">
        <v>8.6354166666666696</v>
      </c>
      <c r="D832">
        <v>0.94580440169263547</v>
      </c>
      <c r="E832" s="6">
        <v>115.29968909908696</v>
      </c>
      <c r="F832" s="10">
        <v>178.33373590850749</v>
      </c>
      <c r="G832" s="10">
        <v>163.9270033226743</v>
      </c>
      <c r="H832" s="10">
        <v>2.4012622123205918</v>
      </c>
      <c r="I832" s="10">
        <f t="shared" si="19"/>
        <v>109.05095346370882</v>
      </c>
    </row>
    <row r="833" spans="1:9" x14ac:dyDescent="0.25">
      <c r="A833" s="14"/>
      <c r="B833" s="3">
        <f>DATE(YEAR(siječanj!B833),MONTH(siječanj!B833)+6,DAY(siječanj!B833))</f>
        <v>44021</v>
      </c>
      <c r="C833" s="8">
        <v>8.6458333333333304</v>
      </c>
      <c r="D833">
        <v>0.94580440169263547</v>
      </c>
      <c r="E833" s="6">
        <v>116.01713907426131</v>
      </c>
      <c r="F833" s="10">
        <v>176.30793934880126</v>
      </c>
      <c r="G833" s="10">
        <v>163.50148944657312</v>
      </c>
      <c r="H833" s="10">
        <v>2.4092015480116467</v>
      </c>
      <c r="I833" s="10">
        <f t="shared" si="19"/>
        <v>109.729520808223</v>
      </c>
    </row>
    <row r="834" spans="1:9" x14ac:dyDescent="0.25">
      <c r="A834" s="14"/>
      <c r="B834" s="3">
        <f>DATE(YEAR(siječanj!B834),MONTH(siječanj!B834)+6,DAY(siječanj!B834))</f>
        <v>44021</v>
      </c>
      <c r="C834" s="8">
        <v>8.65625</v>
      </c>
      <c r="D834">
        <v>0.94580440169263547</v>
      </c>
      <c r="E834" s="6">
        <v>115.92082842071042</v>
      </c>
      <c r="F834" s="10">
        <v>174.90267456787552</v>
      </c>
      <c r="G834" s="10">
        <v>159.84713559183953</v>
      </c>
      <c r="H834" s="10">
        <v>2.1513453416744719</v>
      </c>
      <c r="I834" s="10">
        <f t="shared" si="19"/>
        <v>109.63842976816467</v>
      </c>
    </row>
    <row r="835" spans="1:9" x14ac:dyDescent="0.25">
      <c r="A835" s="14"/>
      <c r="B835" s="3">
        <f>DATE(YEAR(siječanj!B835),MONTH(siječanj!B835)+6,DAY(siječanj!B835))</f>
        <v>44021</v>
      </c>
      <c r="C835" s="8">
        <v>8.6666666666666696</v>
      </c>
      <c r="D835">
        <v>0.94580440169263547</v>
      </c>
      <c r="E835" s="6">
        <v>115.14632962780222</v>
      </c>
      <c r="F835" s="10">
        <v>175.21940653423019</v>
      </c>
      <c r="G835" s="10">
        <v>161.64648313136024</v>
      </c>
      <c r="H835" s="10">
        <v>2.0654990907733528</v>
      </c>
      <c r="I835" s="10">
        <f t="shared" si="19"/>
        <v>108.90590540072645</v>
      </c>
    </row>
    <row r="836" spans="1:9" x14ac:dyDescent="0.25">
      <c r="A836" s="14"/>
      <c r="B836" s="3">
        <f>DATE(YEAR(siječanj!B836),MONTH(siječanj!B836)+6,DAY(siječanj!B836))</f>
        <v>44021</v>
      </c>
      <c r="C836" s="8">
        <v>8.6770833333333304</v>
      </c>
      <c r="D836">
        <v>0.94580440169263547</v>
      </c>
      <c r="E836" s="6">
        <v>113.46207432252062</v>
      </c>
      <c r="F836" s="10">
        <v>169.37870042562807</v>
      </c>
      <c r="G836" s="10">
        <v>162.39459985602363</v>
      </c>
      <c r="H836" s="10">
        <v>2.1631659972657937</v>
      </c>
      <c r="I836" s="10">
        <f t="shared" ref="I836:I899" si="20">D836*E836</f>
        <v>107.31292931941695</v>
      </c>
    </row>
    <row r="837" spans="1:9" x14ac:dyDescent="0.25">
      <c r="A837" s="14"/>
      <c r="B837" s="3">
        <f>DATE(YEAR(siječanj!B837),MONTH(siječanj!B837)+6,DAY(siječanj!B837))</f>
        <v>44021</v>
      </c>
      <c r="C837" s="8">
        <v>8.6875</v>
      </c>
      <c r="D837">
        <v>0.94580440169263547</v>
      </c>
      <c r="E837" s="6">
        <v>114.20497994825152</v>
      </c>
      <c r="F837" s="10">
        <v>164.12053614686133</v>
      </c>
      <c r="G837" s="10">
        <v>159.97470309359272</v>
      </c>
      <c r="H837" s="10">
        <v>2.128302001330372</v>
      </c>
      <c r="I837" s="10">
        <f t="shared" si="20"/>
        <v>108.01557273027547</v>
      </c>
    </row>
    <row r="838" spans="1:9" x14ac:dyDescent="0.25">
      <c r="A838" s="14"/>
      <c r="B838" s="3">
        <f>DATE(YEAR(siječanj!B838),MONTH(siječanj!B838)+6,DAY(siječanj!B838))</f>
        <v>44021</v>
      </c>
      <c r="C838" s="8">
        <v>8.6979166666666696</v>
      </c>
      <c r="D838">
        <v>0.94580440169263547</v>
      </c>
      <c r="E838" s="6">
        <v>114.23197270861698</v>
      </c>
      <c r="F838" s="10">
        <v>163.12163006628074</v>
      </c>
      <c r="G838" s="10">
        <v>159.3542537106332</v>
      </c>
      <c r="H838" s="10">
        <v>2.1009301108094314</v>
      </c>
      <c r="I838" s="10">
        <f t="shared" si="20"/>
        <v>108.04110260184295</v>
      </c>
    </row>
    <row r="839" spans="1:9" x14ac:dyDescent="0.25">
      <c r="A839" s="14"/>
      <c r="B839" s="3">
        <f>DATE(YEAR(siječanj!B839),MONTH(siječanj!B839)+6,DAY(siječanj!B839))</f>
        <v>44021</v>
      </c>
      <c r="C839" s="8">
        <v>8.7083333333333304</v>
      </c>
      <c r="D839">
        <v>0.94580440169263547</v>
      </c>
      <c r="E839" s="6">
        <v>115.24405922832788</v>
      </c>
      <c r="F839" s="10">
        <v>162.00895377075636</v>
      </c>
      <c r="G839" s="10">
        <v>165.51760149976383</v>
      </c>
      <c r="H839" s="10">
        <v>1.8526973416735353</v>
      </c>
      <c r="I839" s="10">
        <f t="shared" si="20"/>
        <v>108.99833848707929</v>
      </c>
    </row>
    <row r="840" spans="1:9" x14ac:dyDescent="0.25">
      <c r="A840" s="14"/>
      <c r="B840" s="3">
        <f>DATE(YEAR(siječanj!B840),MONTH(siječanj!B840)+6,DAY(siječanj!B840))</f>
        <v>44021</v>
      </c>
      <c r="C840" s="8">
        <v>8.71875</v>
      </c>
      <c r="D840">
        <v>0.94580440169263547</v>
      </c>
      <c r="E840" s="6">
        <v>115.35747072498553</v>
      </c>
      <c r="F840" s="10">
        <v>162.0080713977961</v>
      </c>
      <c r="G840" s="10">
        <v>175.86531749928267</v>
      </c>
      <c r="H840" s="10">
        <v>1.8674719133103539</v>
      </c>
      <c r="I840" s="10">
        <f t="shared" si="20"/>
        <v>109.10560357982065</v>
      </c>
    </row>
    <row r="841" spans="1:9" x14ac:dyDescent="0.25">
      <c r="A841" s="14"/>
      <c r="B841" s="3">
        <f>DATE(YEAR(siječanj!B841),MONTH(siječanj!B841)+6,DAY(siječanj!B841))</f>
        <v>44021</v>
      </c>
      <c r="C841" s="8">
        <v>8.7291666666666696</v>
      </c>
      <c r="D841">
        <v>0.94580440169263547</v>
      </c>
      <c r="E841" s="6">
        <v>115.92566713912055</v>
      </c>
      <c r="F841" s="10">
        <v>162.74258100868749</v>
      </c>
      <c r="G841" s="10">
        <v>167.28623028326643</v>
      </c>
      <c r="H841" s="10">
        <v>1.8817752959057816</v>
      </c>
      <c r="I841" s="10">
        <f t="shared" si="20"/>
        <v>109.64300624933553</v>
      </c>
    </row>
    <row r="842" spans="1:9" x14ac:dyDescent="0.25">
      <c r="A842" s="14"/>
      <c r="B842" s="3">
        <f>DATE(YEAR(siječanj!B842),MONTH(siječanj!B842)+6,DAY(siječanj!B842))</f>
        <v>44021</v>
      </c>
      <c r="C842" s="8">
        <v>8.7395833333333304</v>
      </c>
      <c r="D842">
        <v>0.94580440169263547</v>
      </c>
      <c r="E842" s="6">
        <v>117.2306316623657</v>
      </c>
      <c r="F842" s="10">
        <v>162.21618764464449</v>
      </c>
      <c r="G842" s="10">
        <v>162.42605343407854</v>
      </c>
      <c r="H842" s="10">
        <v>1.8371301342340389</v>
      </c>
      <c r="I842" s="10">
        <f t="shared" si="20"/>
        <v>110.87724743947351</v>
      </c>
    </row>
    <row r="843" spans="1:9" x14ac:dyDescent="0.25">
      <c r="A843" s="14"/>
      <c r="B843" s="3">
        <f>DATE(YEAR(siječanj!B843),MONTH(siječanj!B843)+6,DAY(siječanj!B843))</f>
        <v>44021</v>
      </c>
      <c r="C843" s="8">
        <v>8.75</v>
      </c>
      <c r="D843">
        <v>0.94580440169263547</v>
      </c>
      <c r="E843" s="6">
        <v>120.02619551426811</v>
      </c>
      <c r="F843" s="10">
        <v>160.21269395985234</v>
      </c>
      <c r="G843" s="10">
        <v>160.9732942928658</v>
      </c>
      <c r="H843" s="10">
        <v>1.8747174431035989</v>
      </c>
      <c r="I843" s="10">
        <f t="shared" si="20"/>
        <v>113.52130403581563</v>
      </c>
    </row>
    <row r="844" spans="1:9" x14ac:dyDescent="0.25">
      <c r="A844" s="14"/>
      <c r="B844" s="3">
        <f>DATE(YEAR(siječanj!B844),MONTH(siječanj!B844)+6,DAY(siječanj!B844))</f>
        <v>44021</v>
      </c>
      <c r="C844" s="8">
        <v>8.7604166666666696</v>
      </c>
      <c r="D844">
        <v>0.94580440169263547</v>
      </c>
      <c r="E844" s="6">
        <v>122.18151639104974</v>
      </c>
      <c r="F844" s="10">
        <v>159.68372534440948</v>
      </c>
      <c r="G844" s="10">
        <v>159.092609142344</v>
      </c>
      <c r="H844" s="10">
        <v>2.5394893110835683</v>
      </c>
      <c r="I844" s="10">
        <f t="shared" si="20"/>
        <v>115.55981600813573</v>
      </c>
    </row>
    <row r="845" spans="1:9" x14ac:dyDescent="0.25">
      <c r="A845" s="14"/>
      <c r="B845" s="3">
        <f>DATE(YEAR(siječanj!B845),MONTH(siječanj!B845)+6,DAY(siječanj!B845))</f>
        <v>44021</v>
      </c>
      <c r="C845" s="8">
        <v>8.7708333333333304</v>
      </c>
      <c r="D845">
        <v>0.94580440169263547</v>
      </c>
      <c r="E845" s="6">
        <v>123.74161731141612</v>
      </c>
      <c r="F845" s="10">
        <v>158.67695376730535</v>
      </c>
      <c r="G845" s="10">
        <v>158.19565900643755</v>
      </c>
      <c r="H845" s="10">
        <v>4.554686975124759</v>
      </c>
      <c r="I845" s="10">
        <f t="shared" si="20"/>
        <v>117.03536632570298</v>
      </c>
    </row>
    <row r="846" spans="1:9" x14ac:dyDescent="0.25">
      <c r="A846" s="14"/>
      <c r="B846" s="3">
        <f>DATE(YEAR(siječanj!B846),MONTH(siječanj!B846)+6,DAY(siječanj!B846))</f>
        <v>44021</v>
      </c>
      <c r="C846" s="8">
        <v>8.78125</v>
      </c>
      <c r="D846">
        <v>0.94580440169263547</v>
      </c>
      <c r="E846" s="6">
        <v>126.000553092236</v>
      </c>
      <c r="F846" s="10">
        <v>158.08306486075927</v>
      </c>
      <c r="G846" s="10">
        <v>161.17035040027611</v>
      </c>
      <c r="H846" s="10">
        <v>11.025065872598605</v>
      </c>
      <c r="I846" s="10">
        <f t="shared" si="20"/>
        <v>119.17187773034343</v>
      </c>
    </row>
    <row r="847" spans="1:9" x14ac:dyDescent="0.25">
      <c r="A847" s="14"/>
      <c r="B847" s="3">
        <f>DATE(YEAR(siječanj!B847),MONTH(siječanj!B847)+6,DAY(siječanj!B847))</f>
        <v>44021</v>
      </c>
      <c r="C847" s="8">
        <v>8.7916666666666696</v>
      </c>
      <c r="D847">
        <v>0.94580440169263547</v>
      </c>
      <c r="E847" s="6">
        <v>129.25955157966845</v>
      </c>
      <c r="F847" s="10">
        <v>156.71733517961854</v>
      </c>
      <c r="G847" s="10">
        <v>162.58134848692811</v>
      </c>
      <c r="H847" s="10">
        <v>25.956515508307714</v>
      </c>
      <c r="I847" s="10">
        <f t="shared" si="20"/>
        <v>122.25425284486667</v>
      </c>
    </row>
    <row r="848" spans="1:9" x14ac:dyDescent="0.25">
      <c r="A848" s="14"/>
      <c r="B848" s="3">
        <f>DATE(YEAR(siječanj!B848),MONTH(siječanj!B848)+6,DAY(siječanj!B848))</f>
        <v>44021</v>
      </c>
      <c r="C848" s="8">
        <v>8.8020833333333304</v>
      </c>
      <c r="D848">
        <v>0.94580440169263547</v>
      </c>
      <c r="E848" s="6">
        <v>133.33573642505144</v>
      </c>
      <c r="F848" s="10">
        <v>153.31448182525006</v>
      </c>
      <c r="G848" s="10">
        <v>158.28440074817934</v>
      </c>
      <c r="H848" s="10">
        <v>42.252983824415004</v>
      </c>
      <c r="I848" s="10">
        <f t="shared" si="20"/>
        <v>126.10952641374271</v>
      </c>
    </row>
    <row r="849" spans="1:9" x14ac:dyDescent="0.25">
      <c r="A849" s="14"/>
      <c r="B849" s="3">
        <f>DATE(YEAR(siječanj!B849),MONTH(siječanj!B849)+6,DAY(siječanj!B849))</f>
        <v>44021</v>
      </c>
      <c r="C849" s="8">
        <v>8.8125</v>
      </c>
      <c r="D849">
        <v>0.94580440169263547</v>
      </c>
      <c r="E849" s="6">
        <v>138.21040116088483</v>
      </c>
      <c r="F849" s="10">
        <v>152.5962781472532</v>
      </c>
      <c r="G849" s="10">
        <v>157.22957569509833</v>
      </c>
      <c r="H849" s="10">
        <v>63.086282847885712</v>
      </c>
      <c r="I849" s="10">
        <f t="shared" si="20"/>
        <v>130.7200057776698</v>
      </c>
    </row>
    <row r="850" spans="1:9" x14ac:dyDescent="0.25">
      <c r="A850" s="14"/>
      <c r="B850" s="3">
        <f>DATE(YEAR(siječanj!B850),MONTH(siječanj!B850)+6,DAY(siječanj!B850))</f>
        <v>44021</v>
      </c>
      <c r="C850" s="8">
        <v>8.8229166666666696</v>
      </c>
      <c r="D850">
        <v>0.94580440169263547</v>
      </c>
      <c r="E850" s="6">
        <v>141.82807250524232</v>
      </c>
      <c r="F850" s="10">
        <v>149.28909638054867</v>
      </c>
      <c r="G850" s="10">
        <v>158.22745204032469</v>
      </c>
      <c r="H850" s="10">
        <v>86.791624827783693</v>
      </c>
      <c r="I850" s="10">
        <f t="shared" si="20"/>
        <v>134.14161525904044</v>
      </c>
    </row>
    <row r="851" spans="1:9" x14ac:dyDescent="0.25">
      <c r="A851" s="14"/>
      <c r="B851" s="3">
        <f>DATE(YEAR(siječanj!B851),MONTH(siječanj!B851)+6,DAY(siječanj!B851))</f>
        <v>44021</v>
      </c>
      <c r="C851" s="8">
        <v>8.8333333333333304</v>
      </c>
      <c r="D851">
        <v>0.94580440169263547</v>
      </c>
      <c r="E851" s="6">
        <v>147.81592447746297</v>
      </c>
      <c r="F851" s="10">
        <v>143.63189190657775</v>
      </c>
      <c r="G851" s="10">
        <v>151.56305945562204</v>
      </c>
      <c r="H851" s="10">
        <v>129.2356917809924</v>
      </c>
      <c r="I851" s="10">
        <f t="shared" si="20"/>
        <v>139.80495201105066</v>
      </c>
    </row>
    <row r="852" spans="1:9" x14ac:dyDescent="0.25">
      <c r="A852" s="14"/>
      <c r="B852" s="3">
        <f>DATE(YEAR(siječanj!B852),MONTH(siječanj!B852)+6,DAY(siječanj!B852))</f>
        <v>44021</v>
      </c>
      <c r="C852" s="8">
        <v>8.84375</v>
      </c>
      <c r="D852">
        <v>0.94580440169263547</v>
      </c>
      <c r="E852" s="6">
        <v>152.17446686228101</v>
      </c>
      <c r="F852" s="10">
        <v>124.7553989616169</v>
      </c>
      <c r="G852" s="10">
        <v>138.31893457077561</v>
      </c>
      <c r="H852" s="10">
        <v>197.30994388632618</v>
      </c>
      <c r="I852" s="10">
        <f t="shared" si="20"/>
        <v>143.92728058357548</v>
      </c>
    </row>
    <row r="853" spans="1:9" x14ac:dyDescent="0.25">
      <c r="A853" s="14"/>
      <c r="B853" s="3">
        <f>DATE(YEAR(siječanj!B853),MONTH(siječanj!B853)+6,DAY(siječanj!B853))</f>
        <v>44021</v>
      </c>
      <c r="C853" s="8">
        <v>8.8541666666666696</v>
      </c>
      <c r="D853">
        <v>0.94580440169263547</v>
      </c>
      <c r="E853" s="6">
        <v>155.78069924992096</v>
      </c>
      <c r="F853" s="10">
        <v>117.66964863553805</v>
      </c>
      <c r="G853" s="10">
        <v>129.9478139719775</v>
      </c>
      <c r="H853" s="10">
        <v>228.36443931386421</v>
      </c>
      <c r="I853" s="10">
        <f t="shared" si="20"/>
        <v>147.33807104933189</v>
      </c>
    </row>
    <row r="854" spans="1:9" x14ac:dyDescent="0.25">
      <c r="A854" s="14"/>
      <c r="B854" s="3">
        <f>DATE(YEAR(siječanj!B854),MONTH(siječanj!B854)+6,DAY(siječanj!B854))</f>
        <v>44021</v>
      </c>
      <c r="C854" s="8">
        <v>8.8645833333333304</v>
      </c>
      <c r="D854">
        <v>0.94580440169263547</v>
      </c>
      <c r="E854" s="6">
        <v>156.52582514537585</v>
      </c>
      <c r="F854" s="10">
        <v>115.78168591897237</v>
      </c>
      <c r="G854" s="10">
        <v>127.54933088216345</v>
      </c>
      <c r="H854" s="10">
        <v>229.29072209809775</v>
      </c>
      <c r="I854" s="10">
        <f t="shared" si="20"/>
        <v>148.04281440106828</v>
      </c>
    </row>
    <row r="855" spans="1:9" x14ac:dyDescent="0.25">
      <c r="A855" s="14"/>
      <c r="B855" s="3">
        <f>DATE(YEAR(siječanj!B855),MONTH(siječanj!B855)+6,DAY(siječanj!B855))</f>
        <v>44021</v>
      </c>
      <c r="C855" s="8">
        <v>8.875</v>
      </c>
      <c r="D855">
        <v>0.94580440169263547</v>
      </c>
      <c r="E855" s="6">
        <v>156.3267614814005</v>
      </c>
      <c r="F855" s="10">
        <v>112.55712779950582</v>
      </c>
      <c r="G855" s="10">
        <v>122.65153833316609</v>
      </c>
      <c r="H855" s="10">
        <v>230.64665541522115</v>
      </c>
      <c r="I855" s="10">
        <f t="shared" si="20"/>
        <v>147.85453911146334</v>
      </c>
    </row>
    <row r="856" spans="1:9" x14ac:dyDescent="0.25">
      <c r="A856" s="14"/>
      <c r="B856" s="3">
        <f>DATE(YEAR(siječanj!B856),MONTH(siječanj!B856)+6,DAY(siječanj!B856))</f>
        <v>44021</v>
      </c>
      <c r="C856" s="8">
        <v>8.8854166666666696</v>
      </c>
      <c r="D856">
        <v>0.94580440169263547</v>
      </c>
      <c r="E856" s="6">
        <v>160.56433987782532</v>
      </c>
      <c r="F856" s="10">
        <v>109.75859212169337</v>
      </c>
      <c r="G856" s="10">
        <v>109.1179414889834</v>
      </c>
      <c r="H856" s="10">
        <v>237.71625100700965</v>
      </c>
      <c r="I856" s="10">
        <f t="shared" si="20"/>
        <v>151.86245941131955</v>
      </c>
    </row>
    <row r="857" spans="1:9" x14ac:dyDescent="0.25">
      <c r="A857" s="14"/>
      <c r="B857" s="3">
        <f>DATE(YEAR(siječanj!B857),MONTH(siječanj!B857)+6,DAY(siječanj!B857))</f>
        <v>44021</v>
      </c>
      <c r="C857" s="8">
        <v>8.8958333333333304</v>
      </c>
      <c r="D857">
        <v>0.94580440169263547</v>
      </c>
      <c r="E857" s="6">
        <v>163.41384853889397</v>
      </c>
      <c r="F857" s="10">
        <v>107.18441074878076</v>
      </c>
      <c r="G857" s="10">
        <v>100.81962817580225</v>
      </c>
      <c r="H857" s="10">
        <v>243.36119155792619</v>
      </c>
      <c r="I857" s="10">
        <f t="shared" si="20"/>
        <v>154.55753724561956</v>
      </c>
    </row>
    <row r="858" spans="1:9" x14ac:dyDescent="0.25">
      <c r="A858" s="14"/>
      <c r="B858" s="3">
        <f>DATE(YEAR(siječanj!B858),MONTH(siječanj!B858)+6,DAY(siječanj!B858))</f>
        <v>44021</v>
      </c>
      <c r="C858" s="8">
        <v>8.90625</v>
      </c>
      <c r="D858">
        <v>0.94580440169263547</v>
      </c>
      <c r="E858" s="6">
        <v>161.52559254769258</v>
      </c>
      <c r="F858" s="10">
        <v>103.86438067354175</v>
      </c>
      <c r="G858" s="10">
        <v>103.06303586065816</v>
      </c>
      <c r="H858" s="10">
        <v>244.10053807624303</v>
      </c>
      <c r="I858" s="10">
        <f t="shared" si="20"/>
        <v>152.77161641761879</v>
      </c>
    </row>
    <row r="859" spans="1:9" x14ac:dyDescent="0.25">
      <c r="A859" s="14"/>
      <c r="B859" s="3">
        <f>DATE(YEAR(siječanj!B859),MONTH(siječanj!B859)+6,DAY(siječanj!B859))</f>
        <v>44021</v>
      </c>
      <c r="C859" s="8">
        <v>8.9166666666666696</v>
      </c>
      <c r="D859">
        <v>0.94580440169263547</v>
      </c>
      <c r="E859" s="6">
        <v>157.57186808894704</v>
      </c>
      <c r="F859" s="10">
        <v>102.28311642446592</v>
      </c>
      <c r="G859" s="10">
        <v>92.024139863536504</v>
      </c>
      <c r="H859" s="10">
        <v>241.09397763647186</v>
      </c>
      <c r="I859" s="10">
        <f t="shared" si="20"/>
        <v>149.03216642145745</v>
      </c>
    </row>
    <row r="860" spans="1:9" x14ac:dyDescent="0.25">
      <c r="A860" s="14"/>
      <c r="B860" s="3">
        <f>DATE(YEAR(siječanj!B860),MONTH(siječanj!B860)+6,DAY(siječanj!B860))</f>
        <v>44021</v>
      </c>
      <c r="C860" s="8">
        <v>8.9270833333333304</v>
      </c>
      <c r="D860">
        <v>0.94580440169263547</v>
      </c>
      <c r="E860" s="6">
        <v>150.98560477082412</v>
      </c>
      <c r="F860" s="10">
        <v>99.92169872883494</v>
      </c>
      <c r="G860" s="10">
        <v>87.52926141940965</v>
      </c>
      <c r="H860" s="10">
        <v>241.86424693391177</v>
      </c>
      <c r="I860" s="10">
        <f t="shared" si="20"/>
        <v>142.80284958447004</v>
      </c>
    </row>
    <row r="861" spans="1:9" x14ac:dyDescent="0.25">
      <c r="A861" s="14"/>
      <c r="B861" s="3">
        <f>DATE(YEAR(siječanj!B861),MONTH(siječanj!B861)+6,DAY(siječanj!B861))</f>
        <v>44021</v>
      </c>
      <c r="C861" s="8">
        <v>8.9375</v>
      </c>
      <c r="D861">
        <v>0.94580440169263547</v>
      </c>
      <c r="E861" s="6">
        <v>141.79271302184716</v>
      </c>
      <c r="F861" s="10">
        <v>96.919686249331633</v>
      </c>
      <c r="G861" s="10">
        <v>83.327525051205171</v>
      </c>
      <c r="H861" s="10">
        <v>241.04946424800661</v>
      </c>
      <c r="I861" s="10">
        <f t="shared" si="20"/>
        <v>134.10817210400373</v>
      </c>
    </row>
    <row r="862" spans="1:9" x14ac:dyDescent="0.25">
      <c r="A862" s="14"/>
      <c r="B862" s="3">
        <f>DATE(YEAR(siječanj!B862),MONTH(siječanj!B862)+6,DAY(siječanj!B862))</f>
        <v>44021</v>
      </c>
      <c r="C862" s="8">
        <v>8.9479166666666696</v>
      </c>
      <c r="D862">
        <v>0.94580440169263547</v>
      </c>
      <c r="E862" s="6">
        <v>130.59273418208022</v>
      </c>
      <c r="F862" s="10">
        <v>92.663087147939734</v>
      </c>
      <c r="G862" s="10">
        <v>80.777217345226362</v>
      </c>
      <c r="H862" s="10">
        <v>238.363138655336</v>
      </c>
      <c r="I862" s="10">
        <f t="shared" si="20"/>
        <v>123.51518281848777</v>
      </c>
    </row>
    <row r="863" spans="1:9" x14ac:dyDescent="0.25">
      <c r="A863" s="14"/>
      <c r="B863" s="3">
        <f>DATE(YEAR(siječanj!B863),MONTH(siječanj!B863)+6,DAY(siječanj!B863))</f>
        <v>44021</v>
      </c>
      <c r="C863" s="8">
        <v>8.9583333333333304</v>
      </c>
      <c r="D863">
        <v>0.94580440169263547</v>
      </c>
      <c r="E863" s="6">
        <v>119.24236483635717</v>
      </c>
      <c r="F863" s="10">
        <v>89.31373913312072</v>
      </c>
      <c r="G863" s="10">
        <v>79.15323668223526</v>
      </c>
      <c r="H863" s="10">
        <v>238.59459829253666</v>
      </c>
      <c r="I863" s="10">
        <f t="shared" si="20"/>
        <v>112.77995353046575</v>
      </c>
    </row>
    <row r="864" spans="1:9" x14ac:dyDescent="0.25">
      <c r="A864" s="14"/>
      <c r="B864" s="3">
        <f>DATE(YEAR(siječanj!B864),MONTH(siječanj!B864)+6,DAY(siječanj!B864))</f>
        <v>44021</v>
      </c>
      <c r="C864" s="8">
        <v>8.96875</v>
      </c>
      <c r="D864">
        <v>0.94580440169263547</v>
      </c>
      <c r="E864" s="6">
        <v>109.13745559371809</v>
      </c>
      <c r="F864" s="10">
        <v>86.152368499939513</v>
      </c>
      <c r="G864" s="10">
        <v>76.784457974540629</v>
      </c>
      <c r="H864" s="10">
        <v>239.45144757805019</v>
      </c>
      <c r="I864" s="10">
        <f t="shared" si="20"/>
        <v>103.22268589007311</v>
      </c>
    </row>
    <row r="865" spans="1:9" x14ac:dyDescent="0.25">
      <c r="A865" s="14"/>
      <c r="B865" s="3">
        <f>DATE(YEAR(siječanj!B865),MONTH(siječanj!B865)+6,DAY(siječanj!B865))</f>
        <v>44021</v>
      </c>
      <c r="C865" s="8">
        <v>8.9791666666666696</v>
      </c>
      <c r="D865">
        <v>0.94580440169263547</v>
      </c>
      <c r="E865" s="6">
        <v>99.367135835067614</v>
      </c>
      <c r="F865" s="10">
        <v>83.89335397935254</v>
      </c>
      <c r="G865" s="10">
        <v>78.015784085990717</v>
      </c>
      <c r="H865" s="10">
        <v>238.9108829382881</v>
      </c>
      <c r="I865" s="10">
        <f t="shared" si="20"/>
        <v>93.981874456396966</v>
      </c>
    </row>
    <row r="866" spans="1:9" ht="15.75" thickBot="1" x14ac:dyDescent="0.3">
      <c r="A866" s="14"/>
      <c r="B866" s="3">
        <f>DATE(YEAR(siječanj!B866),MONTH(siječanj!B866)+6,DAY(siječanj!B866))</f>
        <v>44021</v>
      </c>
      <c r="C866" s="8">
        <v>8.9895833333333304</v>
      </c>
      <c r="D866">
        <v>0.94580440169263547</v>
      </c>
      <c r="E866" s="6">
        <v>91.113714082909908</v>
      </c>
      <c r="F866" s="10">
        <v>81.953606750141802</v>
      </c>
      <c r="G866" s="10">
        <v>75.063412911520999</v>
      </c>
      <c r="H866" s="10">
        <v>239.27153222850654</v>
      </c>
      <c r="I866" s="10">
        <f t="shared" si="20"/>
        <v>86.17575183418046</v>
      </c>
    </row>
    <row r="867" spans="1:9" x14ac:dyDescent="0.25">
      <c r="A867" s="13">
        <f t="shared" ref="A867" si="21">A771+1</f>
        <v>192</v>
      </c>
      <c r="B867" s="3">
        <f>DATE(YEAR(siječanj!B867),MONTH(siječanj!B867)+6,DAY(siječanj!B867))</f>
        <v>44022</v>
      </c>
      <c r="C867" s="8">
        <v>9</v>
      </c>
      <c r="D867">
        <v>0.94668973901591402</v>
      </c>
      <c r="E867" s="6">
        <v>82.350045353599512</v>
      </c>
      <c r="F867" s="10">
        <v>77.397999001719171</v>
      </c>
      <c r="G867" s="10">
        <v>71.951018264138597</v>
      </c>
      <c r="H867" s="10">
        <v>239.35080080018369</v>
      </c>
      <c r="I867" s="10">
        <f t="shared" si="20"/>
        <v>77.959942943747805</v>
      </c>
    </row>
    <row r="868" spans="1:9" x14ac:dyDescent="0.25">
      <c r="A868" s="14"/>
      <c r="B868" s="3">
        <f>DATE(YEAR(siječanj!B868),MONTH(siječanj!B868)+6,DAY(siječanj!B868))</f>
        <v>44022</v>
      </c>
      <c r="C868" s="8">
        <v>9.0104166666666696</v>
      </c>
      <c r="D868">
        <v>0.94668973901591402</v>
      </c>
      <c r="E868" s="6">
        <v>77.448004572913462</v>
      </c>
      <c r="F868" s="10">
        <v>75.669039094064587</v>
      </c>
      <c r="G868" s="10">
        <v>70.160800089705916</v>
      </c>
      <c r="H868" s="10">
        <v>239.09691076770551</v>
      </c>
      <c r="I868" s="10">
        <f t="shared" si="20"/>
        <v>73.31923123643476</v>
      </c>
    </row>
    <row r="869" spans="1:9" x14ac:dyDescent="0.25">
      <c r="A869" s="14"/>
      <c r="B869" s="3">
        <f>DATE(YEAR(siječanj!B869),MONTH(siječanj!B869)+6,DAY(siječanj!B869))</f>
        <v>44022</v>
      </c>
      <c r="C869" s="8">
        <v>9.0208333333333304</v>
      </c>
      <c r="D869">
        <v>0.94668973901591402</v>
      </c>
      <c r="E869" s="6">
        <v>72.618583294014016</v>
      </c>
      <c r="F869" s="10">
        <v>74.290864360810161</v>
      </c>
      <c r="G869" s="10">
        <v>70.084210866758099</v>
      </c>
      <c r="H869" s="10">
        <v>239.33040989476117</v>
      </c>
      <c r="I869" s="10">
        <f t="shared" si="20"/>
        <v>68.747267666315537</v>
      </c>
    </row>
    <row r="870" spans="1:9" x14ac:dyDescent="0.25">
      <c r="A870" s="14"/>
      <c r="B870" s="3">
        <f>DATE(YEAR(siječanj!B870),MONTH(siječanj!B870)+6,DAY(siječanj!B870))</f>
        <v>44022</v>
      </c>
      <c r="C870" s="8">
        <v>9.03125</v>
      </c>
      <c r="D870">
        <v>0.94668973901591402</v>
      </c>
      <c r="E870" s="6">
        <v>68.814348721976074</v>
      </c>
      <c r="F870" s="10">
        <v>72.070247038226853</v>
      </c>
      <c r="G870" s="10">
        <v>69.073746700552903</v>
      </c>
      <c r="H870" s="10">
        <v>239.60194356096292</v>
      </c>
      <c r="I870" s="10">
        <f t="shared" si="20"/>
        <v>65.145837832157625</v>
      </c>
    </row>
    <row r="871" spans="1:9" x14ac:dyDescent="0.25">
      <c r="A871" s="14"/>
      <c r="B871" s="3">
        <f>DATE(YEAR(siječanj!B871),MONTH(siječanj!B871)+6,DAY(siječanj!B871))</f>
        <v>44022</v>
      </c>
      <c r="C871" s="8">
        <v>9.0416666666666696</v>
      </c>
      <c r="D871">
        <v>0.94668973901591402</v>
      </c>
      <c r="E871" s="6">
        <v>66.199482653541381</v>
      </c>
      <c r="F871" s="10">
        <v>71.472820654564103</v>
      </c>
      <c r="G871" s="10">
        <v>67.718411383191039</v>
      </c>
      <c r="H871" s="10">
        <v>239.45149449729794</v>
      </c>
      <c r="I871" s="10">
        <f t="shared" si="20"/>
        <v>62.670370956269615</v>
      </c>
    </row>
    <row r="872" spans="1:9" x14ac:dyDescent="0.25">
      <c r="A872" s="14"/>
      <c r="B872" s="3">
        <f>DATE(YEAR(siječanj!B872),MONTH(siječanj!B872)+6,DAY(siječanj!B872))</f>
        <v>44022</v>
      </c>
      <c r="C872" s="8">
        <v>9.0520833333333304</v>
      </c>
      <c r="D872">
        <v>0.94668973901591402</v>
      </c>
      <c r="E872" s="6">
        <v>63.944969538799612</v>
      </c>
      <c r="F872" s="10">
        <v>69.921980305746956</v>
      </c>
      <c r="G872" s="10">
        <v>66.77191267657264</v>
      </c>
      <c r="H872" s="10">
        <v>239.09276490311041</v>
      </c>
      <c r="I872" s="10">
        <f t="shared" si="20"/>
        <v>60.536046524066776</v>
      </c>
    </row>
    <row r="873" spans="1:9" x14ac:dyDescent="0.25">
      <c r="A873" s="14"/>
      <c r="B873" s="3">
        <f>DATE(YEAR(siječanj!B873),MONTH(siječanj!B873)+6,DAY(siječanj!B873))</f>
        <v>44022</v>
      </c>
      <c r="C873" s="8">
        <v>9.0625</v>
      </c>
      <c r="D873">
        <v>0.94668973901591402</v>
      </c>
      <c r="E873" s="6">
        <v>62.289549936910198</v>
      </c>
      <c r="F873" s="10">
        <v>68.979182764580472</v>
      </c>
      <c r="G873" s="10">
        <v>65.358738078996296</v>
      </c>
      <c r="H873" s="10">
        <v>239.31580103791433</v>
      </c>
      <c r="I873" s="10">
        <f t="shared" si="20"/>
        <v>58.968877773192261</v>
      </c>
    </row>
    <row r="874" spans="1:9" x14ac:dyDescent="0.25">
      <c r="A874" s="14"/>
      <c r="B874" s="3">
        <f>DATE(YEAR(siječanj!B874),MONTH(siječanj!B874)+6,DAY(siječanj!B874))</f>
        <v>44022</v>
      </c>
      <c r="C874" s="8">
        <v>9.0729166666666696</v>
      </c>
      <c r="D874">
        <v>0.94668973901591402</v>
      </c>
      <c r="E874" s="6">
        <v>60.873166797748041</v>
      </c>
      <c r="F874" s="10">
        <v>68.689385133021773</v>
      </c>
      <c r="G874" s="10">
        <v>64.96744933798027</v>
      </c>
      <c r="H874" s="10">
        <v>238.89354078568846</v>
      </c>
      <c r="I874" s="10">
        <f t="shared" si="20"/>
        <v>57.628002388832293</v>
      </c>
    </row>
    <row r="875" spans="1:9" x14ac:dyDescent="0.25">
      <c r="A875" s="14"/>
      <c r="B875" s="3">
        <f>DATE(YEAR(siječanj!B875),MONTH(siječanj!B875)+6,DAY(siječanj!B875))</f>
        <v>44022</v>
      </c>
      <c r="C875" s="8">
        <v>9.0833333333333304</v>
      </c>
      <c r="D875">
        <v>0.94668973901591402</v>
      </c>
      <c r="E875" s="6">
        <v>60.578476633101879</v>
      </c>
      <c r="F875" s="10">
        <v>69.286380311798965</v>
      </c>
      <c r="G875" s="10">
        <v>64.89121554525677</v>
      </c>
      <c r="H875" s="10">
        <v>239.07917129892266</v>
      </c>
      <c r="I875" s="10">
        <f t="shared" si="20"/>
        <v>57.349022233772864</v>
      </c>
    </row>
    <row r="876" spans="1:9" x14ac:dyDescent="0.25">
      <c r="A876" s="14"/>
      <c r="B876" s="3">
        <f>DATE(YEAR(siječanj!B876),MONTH(siječanj!B876)+6,DAY(siječanj!B876))</f>
        <v>44022</v>
      </c>
      <c r="C876" s="8">
        <v>9.09375</v>
      </c>
      <c r="D876">
        <v>0.94668973901591402</v>
      </c>
      <c r="E876" s="6">
        <v>60.058548247268995</v>
      </c>
      <c r="F876" s="10">
        <v>70.373124424622532</v>
      </c>
      <c r="G876" s="10">
        <v>65.680310579267712</v>
      </c>
      <c r="H876" s="10">
        <v>239.18163494978774</v>
      </c>
      <c r="I876" s="10">
        <f t="shared" si="20"/>
        <v>56.856811365881768</v>
      </c>
    </row>
    <row r="877" spans="1:9" x14ac:dyDescent="0.25">
      <c r="A877" s="14"/>
      <c r="B877" s="3">
        <f>DATE(YEAR(siječanj!B877),MONTH(siječanj!B877)+6,DAY(siječanj!B877))</f>
        <v>44022</v>
      </c>
      <c r="C877" s="8">
        <v>9.1041666666666696</v>
      </c>
      <c r="D877">
        <v>0.94668973901591402</v>
      </c>
      <c r="E877" s="6">
        <v>59.277073875286064</v>
      </c>
      <c r="F877" s="10">
        <v>69.814754024205257</v>
      </c>
      <c r="G877" s="10">
        <v>65.446297715722309</v>
      </c>
      <c r="H877" s="10">
        <v>239.32646069169391</v>
      </c>
      <c r="I877" s="10">
        <f t="shared" si="20"/>
        <v>56.116997596621616</v>
      </c>
    </row>
    <row r="878" spans="1:9" x14ac:dyDescent="0.25">
      <c r="A878" s="14"/>
      <c r="B878" s="3">
        <f>DATE(YEAR(siječanj!B878),MONTH(siječanj!B878)+6,DAY(siječanj!B878))</f>
        <v>44022</v>
      </c>
      <c r="C878" s="8">
        <v>9.1145833333333304</v>
      </c>
      <c r="D878">
        <v>0.94668973901591402</v>
      </c>
      <c r="E878" s="6">
        <v>58.963199626978145</v>
      </c>
      <c r="F878" s="10">
        <v>68.407205454441211</v>
      </c>
      <c r="G878" s="10">
        <v>64.533185488603522</v>
      </c>
      <c r="H878" s="10">
        <v>239.30807233969728</v>
      </c>
      <c r="I878" s="10">
        <f t="shared" si="20"/>
        <v>55.819856066407176</v>
      </c>
    </row>
    <row r="879" spans="1:9" x14ac:dyDescent="0.25">
      <c r="A879" s="14"/>
      <c r="B879" s="3">
        <f>DATE(YEAR(siječanj!B879),MONTH(siječanj!B879)+6,DAY(siječanj!B879))</f>
        <v>44022</v>
      </c>
      <c r="C879" s="8">
        <v>9.125</v>
      </c>
      <c r="D879">
        <v>0.94668973901591402</v>
      </c>
      <c r="E879" s="6">
        <v>58.755089058953004</v>
      </c>
      <c r="F879" s="10">
        <v>67.512822639591931</v>
      </c>
      <c r="G879" s="10">
        <v>63.356332054231778</v>
      </c>
      <c r="H879" s="10">
        <v>239.10629461725864</v>
      </c>
      <c r="I879" s="10">
        <f t="shared" si="20"/>
        <v>55.622839927077003</v>
      </c>
    </row>
    <row r="880" spans="1:9" x14ac:dyDescent="0.25">
      <c r="A880" s="14"/>
      <c r="B880" s="3">
        <f>DATE(YEAR(siječanj!B880),MONTH(siječanj!B880)+6,DAY(siječanj!B880))</f>
        <v>44022</v>
      </c>
      <c r="C880" s="8">
        <v>9.1354166666666696</v>
      </c>
      <c r="D880">
        <v>0.94668973901591402</v>
      </c>
      <c r="E880" s="6">
        <v>58.689263423647411</v>
      </c>
      <c r="F880" s="10">
        <v>66.280994053329948</v>
      </c>
      <c r="G880" s="10">
        <v>63.208976274258426</v>
      </c>
      <c r="H880" s="10">
        <v>238.96033283058739</v>
      </c>
      <c r="I880" s="10">
        <f t="shared" si="20"/>
        <v>55.560523473568999</v>
      </c>
    </row>
    <row r="881" spans="1:9" x14ac:dyDescent="0.25">
      <c r="A881" s="14"/>
      <c r="B881" s="3">
        <f>DATE(YEAR(siječanj!B881),MONTH(siječanj!B881)+6,DAY(siječanj!B881))</f>
        <v>44022</v>
      </c>
      <c r="C881" s="8">
        <v>9.1458333333333304</v>
      </c>
      <c r="D881">
        <v>0.94668973901591402</v>
      </c>
      <c r="E881" s="6">
        <v>59.16922099665836</v>
      </c>
      <c r="F881" s="10">
        <v>66.181026387361797</v>
      </c>
      <c r="G881" s="10">
        <v>63.445445200589994</v>
      </c>
      <c r="H881" s="10">
        <v>238.78657488360162</v>
      </c>
      <c r="I881" s="10">
        <f t="shared" si="20"/>
        <v>56.014894383101442</v>
      </c>
    </row>
    <row r="882" spans="1:9" x14ac:dyDescent="0.25">
      <c r="A882" s="14"/>
      <c r="B882" s="3">
        <f>DATE(YEAR(siječanj!B882),MONTH(siječanj!B882)+6,DAY(siječanj!B882))</f>
        <v>44022</v>
      </c>
      <c r="C882" s="8">
        <v>9.15625</v>
      </c>
      <c r="D882">
        <v>0.94668973901591402</v>
      </c>
      <c r="E882" s="6">
        <v>60.377713013058781</v>
      </c>
      <c r="F882" s="10">
        <v>65.412619281300252</v>
      </c>
      <c r="G882" s="10">
        <v>62.571302503011587</v>
      </c>
      <c r="H882" s="10">
        <v>238.85400283405008</v>
      </c>
      <c r="I882" s="10">
        <f t="shared" si="20"/>
        <v>57.158961374710373</v>
      </c>
    </row>
    <row r="883" spans="1:9" x14ac:dyDescent="0.25">
      <c r="A883" s="14"/>
      <c r="B883" s="3">
        <f>DATE(YEAR(siječanj!B883),MONTH(siječanj!B883)+6,DAY(siječanj!B883))</f>
        <v>44022</v>
      </c>
      <c r="C883" s="8">
        <v>9.1666666666666696</v>
      </c>
      <c r="D883">
        <v>0.94668973901591402</v>
      </c>
      <c r="E883" s="6">
        <v>62.529431412846371</v>
      </c>
      <c r="F883" s="10">
        <v>65.089115801187205</v>
      </c>
      <c r="G883" s="10">
        <v>62.837515747442829</v>
      </c>
      <c r="H883" s="10">
        <v>232.1731801292471</v>
      </c>
      <c r="I883" s="10">
        <f t="shared" si="20"/>
        <v>59.195971105041025</v>
      </c>
    </row>
    <row r="884" spans="1:9" x14ac:dyDescent="0.25">
      <c r="A884" s="14"/>
      <c r="B884" s="3">
        <f>DATE(YEAR(siječanj!B884),MONTH(siječanj!B884)+6,DAY(siječanj!B884))</f>
        <v>44022</v>
      </c>
      <c r="C884" s="8">
        <v>9.1770833333333304</v>
      </c>
      <c r="D884">
        <v>0.94668973901591402</v>
      </c>
      <c r="E884" s="6">
        <v>64.722911934302999</v>
      </c>
      <c r="F884" s="10">
        <v>64.065455366065422</v>
      </c>
      <c r="G884" s="10">
        <v>60.690801057998996</v>
      </c>
      <c r="H884" s="10">
        <v>172.63396346226446</v>
      </c>
      <c r="I884" s="10">
        <f t="shared" si="20"/>
        <v>61.272516607435293</v>
      </c>
    </row>
    <row r="885" spans="1:9" x14ac:dyDescent="0.25">
      <c r="A885" s="14"/>
      <c r="B885" s="3">
        <f>DATE(YEAR(siječanj!B885),MONTH(siječanj!B885)+6,DAY(siječanj!B885))</f>
        <v>44022</v>
      </c>
      <c r="C885" s="8">
        <v>9.1875</v>
      </c>
      <c r="D885">
        <v>0.94668973901591402</v>
      </c>
      <c r="E885" s="6">
        <v>67.264603433520065</v>
      </c>
      <c r="F885" s="10">
        <v>63.651746219476664</v>
      </c>
      <c r="G885" s="10">
        <v>59.692457461803549</v>
      </c>
      <c r="H885" s="10">
        <v>104.29504187684883</v>
      </c>
      <c r="I885" s="10">
        <f t="shared" si="20"/>
        <v>63.678709869488067</v>
      </c>
    </row>
    <row r="886" spans="1:9" x14ac:dyDescent="0.25">
      <c r="A886" s="14"/>
      <c r="B886" s="3">
        <f>DATE(YEAR(siječanj!B886),MONTH(siječanj!B886)+6,DAY(siječanj!B886))</f>
        <v>44022</v>
      </c>
      <c r="C886" s="8">
        <v>9.1979166666666696</v>
      </c>
      <c r="D886">
        <v>0.94668973901591402</v>
      </c>
      <c r="E886" s="6">
        <v>71.040488855012327</v>
      </c>
      <c r="F886" s="10">
        <v>63.239426510852496</v>
      </c>
      <c r="G886" s="10">
        <v>59.256104960659073</v>
      </c>
      <c r="H886" s="10">
        <v>67.850003058061034</v>
      </c>
      <c r="I886" s="10">
        <f t="shared" si="20"/>
        <v>67.253301853714575</v>
      </c>
    </row>
    <row r="887" spans="1:9" x14ac:dyDescent="0.25">
      <c r="A887" s="14"/>
      <c r="B887" s="3">
        <f>DATE(YEAR(siječanj!B887),MONTH(siječanj!B887)+6,DAY(siječanj!B887))</f>
        <v>44022</v>
      </c>
      <c r="C887" s="8">
        <v>9.2083333333333304</v>
      </c>
      <c r="D887">
        <v>0.94668973901591402</v>
      </c>
      <c r="E887" s="6">
        <v>74.161543652673927</v>
      </c>
      <c r="F887" s="10">
        <v>63.14588299915156</v>
      </c>
      <c r="G887" s="10">
        <v>62.350947744716017</v>
      </c>
      <c r="H887" s="10">
        <v>45.969841778444888</v>
      </c>
      <c r="I887" s="10">
        <f t="shared" si="20"/>
        <v>70.20797240556719</v>
      </c>
    </row>
    <row r="888" spans="1:9" x14ac:dyDescent="0.25">
      <c r="A888" s="14"/>
      <c r="B888" s="3">
        <f>DATE(YEAR(siječanj!B888),MONTH(siječanj!B888)+6,DAY(siječanj!B888))</f>
        <v>44022</v>
      </c>
      <c r="C888" s="8">
        <v>9.21875</v>
      </c>
      <c r="D888">
        <v>0.94668973901591402</v>
      </c>
      <c r="E888" s="6">
        <v>77.640720211689555</v>
      </c>
      <c r="F888" s="10">
        <v>67.728492957213234</v>
      </c>
      <c r="G888" s="10">
        <v>68.476564019694436</v>
      </c>
      <c r="H888" s="10">
        <v>27.01505965886491</v>
      </c>
      <c r="I888" s="10">
        <f t="shared" si="20"/>
        <v>73.501673154211986</v>
      </c>
    </row>
    <row r="889" spans="1:9" x14ac:dyDescent="0.25">
      <c r="A889" s="14"/>
      <c r="B889" s="3">
        <f>DATE(YEAR(siječanj!B889),MONTH(siječanj!B889)+6,DAY(siječanj!B889))</f>
        <v>44022</v>
      </c>
      <c r="C889" s="8">
        <v>9.2291666666666696</v>
      </c>
      <c r="D889">
        <v>0.94668973901591402</v>
      </c>
      <c r="E889" s="6">
        <v>81.894275414849261</v>
      </c>
      <c r="F889" s="10">
        <v>75.707580027030104</v>
      </c>
      <c r="G889" s="10">
        <v>73.099501178131703</v>
      </c>
      <c r="H889" s="10">
        <v>6.9928187316522843</v>
      </c>
      <c r="I889" s="10">
        <f t="shared" si="20"/>
        <v>77.528470219381035</v>
      </c>
    </row>
    <row r="890" spans="1:9" x14ac:dyDescent="0.25">
      <c r="A890" s="14"/>
      <c r="B890" s="3">
        <f>DATE(YEAR(siječanj!B890),MONTH(siječanj!B890)+6,DAY(siječanj!B890))</f>
        <v>44022</v>
      </c>
      <c r="C890" s="8">
        <v>9.2395833333333304</v>
      </c>
      <c r="D890">
        <v>0.94668973901591402</v>
      </c>
      <c r="E890" s="6">
        <v>86.519545077150013</v>
      </c>
      <c r="F890" s="10">
        <v>77.111279693926789</v>
      </c>
      <c r="G890" s="10">
        <v>76.579810037282385</v>
      </c>
      <c r="H890" s="10">
        <v>2.8304265819410737</v>
      </c>
      <c r="I890" s="10">
        <f t="shared" si="20"/>
        <v>81.90716554886275</v>
      </c>
    </row>
    <row r="891" spans="1:9" x14ac:dyDescent="0.25">
      <c r="A891" s="14"/>
      <c r="B891" s="3">
        <f>DATE(YEAR(siječanj!B891),MONTH(siječanj!B891)+6,DAY(siječanj!B891))</f>
        <v>44022</v>
      </c>
      <c r="C891" s="8">
        <v>9.25</v>
      </c>
      <c r="D891">
        <v>0.94668973901591402</v>
      </c>
      <c r="E891" s="6">
        <v>88.936868703978391</v>
      </c>
      <c r="F891" s="10">
        <v>76.964119048817182</v>
      </c>
      <c r="G891" s="10">
        <v>94.471049323017112</v>
      </c>
      <c r="H891" s="10">
        <v>2.9502813012172933</v>
      </c>
      <c r="I891" s="10">
        <f t="shared" si="20"/>
        <v>84.195621022261918</v>
      </c>
    </row>
    <row r="892" spans="1:9" x14ac:dyDescent="0.25">
      <c r="A892" s="14"/>
      <c r="B892" s="3">
        <f>DATE(YEAR(siječanj!B892),MONTH(siječanj!B892)+6,DAY(siječanj!B892))</f>
        <v>44022</v>
      </c>
      <c r="C892" s="8">
        <v>9.2604166666666696</v>
      </c>
      <c r="D892">
        <v>0.94668973901591402</v>
      </c>
      <c r="E892" s="6">
        <v>89.882697648611824</v>
      </c>
      <c r="F892" s="10">
        <v>86.863557113270417</v>
      </c>
      <c r="G892" s="10">
        <v>99.867790028622736</v>
      </c>
      <c r="H892" s="10">
        <v>3.5059848854977882</v>
      </c>
      <c r="I892" s="10">
        <f t="shared" si="20"/>
        <v>85.091027579010643</v>
      </c>
    </row>
    <row r="893" spans="1:9" x14ac:dyDescent="0.25">
      <c r="A893" s="14"/>
      <c r="B893" s="3">
        <f>DATE(YEAR(siječanj!B893),MONTH(siječanj!B893)+6,DAY(siječanj!B893))</f>
        <v>44022</v>
      </c>
      <c r="C893" s="8">
        <v>9.2708333333333304</v>
      </c>
      <c r="D893">
        <v>0.94668973901591402</v>
      </c>
      <c r="E893" s="6">
        <v>93.043041092145273</v>
      </c>
      <c r="F893" s="10">
        <v>93.227382622895576</v>
      </c>
      <c r="G893" s="10">
        <v>108.6147720992614</v>
      </c>
      <c r="H893" s="10">
        <v>3.3649216679496625</v>
      </c>
      <c r="I893" s="10">
        <f t="shared" si="20"/>
        <v>88.082892288769969</v>
      </c>
    </row>
    <row r="894" spans="1:9" x14ac:dyDescent="0.25">
      <c r="A894" s="14"/>
      <c r="B894" s="3">
        <f>DATE(YEAR(siječanj!B894),MONTH(siječanj!B894)+6,DAY(siječanj!B894))</f>
        <v>44022</v>
      </c>
      <c r="C894" s="8">
        <v>9.28125</v>
      </c>
      <c r="D894">
        <v>0.94668973901591402</v>
      </c>
      <c r="E894" s="6">
        <v>93.844476046414343</v>
      </c>
      <c r="F894" s="10">
        <v>101.94637734994899</v>
      </c>
      <c r="G894" s="10">
        <v>119.37991094528019</v>
      </c>
      <c r="H894" s="10">
        <v>3.4857357361004078</v>
      </c>
      <c r="I894" s="10">
        <f t="shared" si="20"/>
        <v>88.841602536465189</v>
      </c>
    </row>
    <row r="895" spans="1:9" x14ac:dyDescent="0.25">
      <c r="A895" s="14"/>
      <c r="B895" s="3">
        <f>DATE(YEAR(siječanj!B895),MONTH(siječanj!B895)+6,DAY(siječanj!B895))</f>
        <v>44022</v>
      </c>
      <c r="C895" s="8">
        <v>9.2916666666666696</v>
      </c>
      <c r="D895">
        <v>0.94668973901591402</v>
      </c>
      <c r="E895" s="6">
        <v>93.602659281707119</v>
      </c>
      <c r="F895" s="10">
        <v>110.69401126815141</v>
      </c>
      <c r="G895" s="10">
        <v>128.39343373538824</v>
      </c>
      <c r="H895" s="10">
        <v>3.1139456202422817</v>
      </c>
      <c r="I895" s="10">
        <f t="shared" si="20"/>
        <v>88.612677086594829</v>
      </c>
    </row>
    <row r="896" spans="1:9" x14ac:dyDescent="0.25">
      <c r="A896" s="14"/>
      <c r="B896" s="3">
        <f>DATE(YEAR(siječanj!B896),MONTH(siječanj!B896)+6,DAY(siječanj!B896))</f>
        <v>44022</v>
      </c>
      <c r="C896" s="8">
        <v>9.3020833333333304</v>
      </c>
      <c r="D896">
        <v>0.94668973901591402</v>
      </c>
      <c r="E896" s="6">
        <v>93.21741964639854</v>
      </c>
      <c r="F896" s="10">
        <v>124.64034311729209</v>
      </c>
      <c r="G896" s="10">
        <v>139.10183553424781</v>
      </c>
      <c r="H896" s="10">
        <v>2.7883180544942738</v>
      </c>
      <c r="I896" s="10">
        <f t="shared" si="20"/>
        <v>88.247974676785972</v>
      </c>
    </row>
    <row r="897" spans="1:9" x14ac:dyDescent="0.25">
      <c r="A897" s="14"/>
      <c r="B897" s="3">
        <f>DATE(YEAR(siječanj!B897),MONTH(siječanj!B897)+6,DAY(siječanj!B897))</f>
        <v>44022</v>
      </c>
      <c r="C897" s="8">
        <v>9.3125</v>
      </c>
      <c r="D897">
        <v>0.94668973901591402</v>
      </c>
      <c r="E897" s="6">
        <v>94.10941300801494</v>
      </c>
      <c r="F897" s="10">
        <v>134.28913934937782</v>
      </c>
      <c r="G897" s="10">
        <v>148.39331274698432</v>
      </c>
      <c r="H897" s="10">
        <v>2.2992996989529324</v>
      </c>
      <c r="I897" s="10">
        <f t="shared" si="20"/>
        <v>89.092415639498526</v>
      </c>
    </row>
    <row r="898" spans="1:9" x14ac:dyDescent="0.25">
      <c r="A898" s="14"/>
      <c r="B898" s="3">
        <f>DATE(YEAR(siječanj!B898),MONTH(siječanj!B898)+6,DAY(siječanj!B898))</f>
        <v>44022</v>
      </c>
      <c r="C898" s="8">
        <v>9.3229166666666696</v>
      </c>
      <c r="D898">
        <v>0.94668973901591402</v>
      </c>
      <c r="E898" s="6">
        <v>95.810265723151929</v>
      </c>
      <c r="F898" s="10">
        <v>143.57993171786819</v>
      </c>
      <c r="G898" s="10">
        <v>162.8246424722866</v>
      </c>
      <c r="H898" s="10">
        <v>1.9526413291054077</v>
      </c>
      <c r="I898" s="10">
        <f t="shared" si="20"/>
        <v>90.70259545249607</v>
      </c>
    </row>
    <row r="899" spans="1:9" x14ac:dyDescent="0.25">
      <c r="A899" s="14"/>
      <c r="B899" s="3">
        <f>DATE(YEAR(siječanj!B899),MONTH(siječanj!B899)+6,DAY(siječanj!B899))</f>
        <v>44022</v>
      </c>
      <c r="C899" s="8">
        <v>9.3333333333333304</v>
      </c>
      <c r="D899">
        <v>0.94668973901591402</v>
      </c>
      <c r="E899" s="6">
        <v>96.659455342821829</v>
      </c>
      <c r="F899" s="10">
        <v>165.22612950287666</v>
      </c>
      <c r="G899" s="10">
        <v>177.41530877164104</v>
      </c>
      <c r="H899" s="10">
        <v>1.8127441047783497</v>
      </c>
      <c r="I899" s="10">
        <f t="shared" si="20"/>
        <v>91.506514551916396</v>
      </c>
    </row>
    <row r="900" spans="1:9" x14ac:dyDescent="0.25">
      <c r="A900" s="14"/>
      <c r="B900" s="3">
        <f>DATE(YEAR(siječanj!B900),MONTH(siječanj!B900)+6,DAY(siječanj!B900))</f>
        <v>44022</v>
      </c>
      <c r="C900" s="8">
        <v>9.34375</v>
      </c>
      <c r="D900">
        <v>0.94668973901591402</v>
      </c>
      <c r="E900" s="6">
        <v>98.363374333856711</v>
      </c>
      <c r="F900" s="10">
        <v>188.77507074969461</v>
      </c>
      <c r="G900" s="10">
        <v>189.40524419633698</v>
      </c>
      <c r="H900" s="10">
        <v>1.7543985227590602</v>
      </c>
      <c r="I900" s="10">
        <f t="shared" ref="I900:I963" si="22">D900*E900</f>
        <v>93.11959717684347</v>
      </c>
    </row>
    <row r="901" spans="1:9" x14ac:dyDescent="0.25">
      <c r="A901" s="14"/>
      <c r="B901" s="3">
        <f>DATE(YEAR(siječanj!B901),MONTH(siječanj!B901)+6,DAY(siječanj!B901))</f>
        <v>44022</v>
      </c>
      <c r="C901" s="8">
        <v>9.3541666666666696</v>
      </c>
      <c r="D901">
        <v>0.94668973901591402</v>
      </c>
      <c r="E901" s="6">
        <v>99.11889955168165</v>
      </c>
      <c r="F901" s="10">
        <v>186.68061279723918</v>
      </c>
      <c r="G901" s="10">
        <v>194.05030988143778</v>
      </c>
      <c r="H901" s="10">
        <v>1.8582687527752302</v>
      </c>
      <c r="I901" s="10">
        <f t="shared" si="22"/>
        <v>93.834845148126092</v>
      </c>
    </row>
    <row r="902" spans="1:9" x14ac:dyDescent="0.25">
      <c r="A902" s="14"/>
      <c r="B902" s="3">
        <f>DATE(YEAR(siječanj!B902),MONTH(siječanj!B902)+6,DAY(siječanj!B902))</f>
        <v>44022</v>
      </c>
      <c r="C902" s="8">
        <v>9.3645833333333304</v>
      </c>
      <c r="D902">
        <v>0.94668973901591402</v>
      </c>
      <c r="E902" s="6">
        <v>100.81033796572149</v>
      </c>
      <c r="F902" s="10">
        <v>188.01567901985146</v>
      </c>
      <c r="G902" s="10">
        <v>200.56334510094479</v>
      </c>
      <c r="H902" s="10">
        <v>2.0563947601430974</v>
      </c>
      <c r="I902" s="10">
        <f t="shared" si="22"/>
        <v>95.436112538874966</v>
      </c>
    </row>
    <row r="903" spans="1:9" x14ac:dyDescent="0.25">
      <c r="A903" s="14"/>
      <c r="B903" s="3">
        <f>DATE(YEAR(siječanj!B903),MONTH(siječanj!B903)+6,DAY(siječanj!B903))</f>
        <v>44022</v>
      </c>
      <c r="C903" s="8">
        <v>9.375</v>
      </c>
      <c r="D903">
        <v>0.94668973901591402</v>
      </c>
      <c r="E903" s="6">
        <v>102.36026893863115</v>
      </c>
      <c r="F903" s="10">
        <v>190.80846529918983</v>
      </c>
      <c r="G903" s="10">
        <v>206.67105408237342</v>
      </c>
      <c r="H903" s="10">
        <v>1.9158516474478624</v>
      </c>
      <c r="I903" s="10">
        <f t="shared" si="22"/>
        <v>96.903416287111497</v>
      </c>
    </row>
    <row r="904" spans="1:9" x14ac:dyDescent="0.25">
      <c r="A904" s="14"/>
      <c r="B904" s="3">
        <f>DATE(YEAR(siječanj!B904),MONTH(siječanj!B904)+6,DAY(siječanj!B904))</f>
        <v>44022</v>
      </c>
      <c r="C904" s="8">
        <v>9.3854166666666696</v>
      </c>
      <c r="D904">
        <v>0.94668973901591402</v>
      </c>
      <c r="E904" s="6">
        <v>104.18438832797975</v>
      </c>
      <c r="F904" s="10">
        <v>198.04932561229629</v>
      </c>
      <c r="G904" s="10">
        <v>208.52320098139944</v>
      </c>
      <c r="H904" s="10">
        <v>1.6636686769628521</v>
      </c>
      <c r="I904" s="10">
        <f t="shared" si="22"/>
        <v>98.63029139574779</v>
      </c>
    </row>
    <row r="905" spans="1:9" x14ac:dyDescent="0.25">
      <c r="A905" s="14"/>
      <c r="B905" s="3">
        <f>DATE(YEAR(siječanj!B905),MONTH(siječanj!B905)+6,DAY(siječanj!B905))</f>
        <v>44022</v>
      </c>
      <c r="C905" s="8">
        <v>9.3958333333333304</v>
      </c>
      <c r="D905">
        <v>0.94668973901591402</v>
      </c>
      <c r="E905" s="6">
        <v>104.85525037161987</v>
      </c>
      <c r="F905" s="10">
        <v>195.75106346184805</v>
      </c>
      <c r="G905" s="10">
        <v>211.40566422241932</v>
      </c>
      <c r="H905" s="10">
        <v>1.6370025717221299</v>
      </c>
      <c r="I905" s="10">
        <f t="shared" si="22"/>
        <v>99.265389608757147</v>
      </c>
    </row>
    <row r="906" spans="1:9" x14ac:dyDescent="0.25">
      <c r="A906" s="14"/>
      <c r="B906" s="3">
        <f>DATE(YEAR(siječanj!B906),MONTH(siječanj!B906)+6,DAY(siječanj!B906))</f>
        <v>44022</v>
      </c>
      <c r="C906" s="8">
        <v>9.40625</v>
      </c>
      <c r="D906">
        <v>0.94668973901591402</v>
      </c>
      <c r="E906" s="6">
        <v>105.57460683958047</v>
      </c>
      <c r="F906" s="10">
        <v>193.78075658269239</v>
      </c>
      <c r="G906" s="10">
        <v>209.99935861344815</v>
      </c>
      <c r="H906" s="10">
        <v>1.75638210882949</v>
      </c>
      <c r="I906" s="10">
        <f t="shared" si="22"/>
        <v>99.94639699567017</v>
      </c>
    </row>
    <row r="907" spans="1:9" x14ac:dyDescent="0.25">
      <c r="A907" s="14"/>
      <c r="B907" s="3">
        <f>DATE(YEAR(siječanj!B907),MONTH(siječanj!B907)+6,DAY(siječanj!B907))</f>
        <v>44022</v>
      </c>
      <c r="C907" s="8">
        <v>9.4166666666666696</v>
      </c>
      <c r="D907">
        <v>0.94668973901591402</v>
      </c>
      <c r="E907" s="6">
        <v>106.73344564151375</v>
      </c>
      <c r="F907" s="10">
        <v>201.91392353897692</v>
      </c>
      <c r="G907" s="10">
        <v>210.68361770567142</v>
      </c>
      <c r="H907" s="10">
        <v>1.7174341417747283</v>
      </c>
      <c r="I907" s="10">
        <f t="shared" si="22"/>
        <v>101.0434577986339</v>
      </c>
    </row>
    <row r="908" spans="1:9" x14ac:dyDescent="0.25">
      <c r="A908" s="14"/>
      <c r="B908" s="3">
        <f>DATE(YEAR(siječanj!B908),MONTH(siječanj!B908)+6,DAY(siječanj!B908))</f>
        <v>44022</v>
      </c>
      <c r="C908" s="8">
        <v>9.4270833333333304</v>
      </c>
      <c r="D908">
        <v>0.94668973901591402</v>
      </c>
      <c r="E908" s="6">
        <v>107.16015149492348</v>
      </c>
      <c r="F908" s="10">
        <v>197.74673956177054</v>
      </c>
      <c r="G908" s="10">
        <v>206.90155657325371</v>
      </c>
      <c r="H908" s="10">
        <v>1.9812900221346923</v>
      </c>
      <c r="I908" s="10">
        <f t="shared" si="22"/>
        <v>101.44741585163491</v>
      </c>
    </row>
    <row r="909" spans="1:9" x14ac:dyDescent="0.25">
      <c r="A909" s="14"/>
      <c r="B909" s="3">
        <f>DATE(YEAR(siječanj!B909),MONTH(siječanj!B909)+6,DAY(siječanj!B909))</f>
        <v>44022</v>
      </c>
      <c r="C909" s="8">
        <v>9.4375</v>
      </c>
      <c r="D909">
        <v>0.94668973901591402</v>
      </c>
      <c r="E909" s="6">
        <v>109.17932495560633</v>
      </c>
      <c r="F909" s="10">
        <v>194.55476535962833</v>
      </c>
      <c r="G909" s="10">
        <v>207.97160122841285</v>
      </c>
      <c r="H909" s="10">
        <v>2.0241402730089351</v>
      </c>
      <c r="I909" s="10">
        <f t="shared" si="22"/>
        <v>103.35894664815663</v>
      </c>
    </row>
    <row r="910" spans="1:9" x14ac:dyDescent="0.25">
      <c r="A910" s="14"/>
      <c r="B910" s="3">
        <f>DATE(YEAR(siječanj!B910),MONTH(siječanj!B910)+6,DAY(siječanj!B910))</f>
        <v>44022</v>
      </c>
      <c r="C910" s="8">
        <v>9.4479166666666696</v>
      </c>
      <c r="D910">
        <v>0.94668973901591402</v>
      </c>
      <c r="E910" s="6">
        <v>110.07474305348308</v>
      </c>
      <c r="F910" s="10">
        <v>192.06927644345416</v>
      </c>
      <c r="G910" s="10">
        <v>206.12535686726963</v>
      </c>
      <c r="H910" s="10">
        <v>1.9556990664651086</v>
      </c>
      <c r="I910" s="10">
        <f t="shared" si="22"/>
        <v>104.20662977354569</v>
      </c>
    </row>
    <row r="911" spans="1:9" x14ac:dyDescent="0.25">
      <c r="A911" s="14"/>
      <c r="B911" s="3">
        <f>DATE(YEAR(siječanj!B911),MONTH(siječanj!B911)+6,DAY(siječanj!B911))</f>
        <v>44022</v>
      </c>
      <c r="C911" s="8">
        <v>9.4583333333333304</v>
      </c>
      <c r="D911">
        <v>0.94668973901591402</v>
      </c>
      <c r="E911" s="6">
        <v>111.29432549588856</v>
      </c>
      <c r="F911" s="10">
        <v>196.6208955466854</v>
      </c>
      <c r="G911" s="10">
        <v>209.41436040016782</v>
      </c>
      <c r="H911" s="10">
        <v>1.8039372621445653</v>
      </c>
      <c r="I911" s="10">
        <f t="shared" si="22"/>
        <v>105.36119595765493</v>
      </c>
    </row>
    <row r="912" spans="1:9" x14ac:dyDescent="0.25">
      <c r="A912" s="14"/>
      <c r="B912" s="3">
        <f>DATE(YEAR(siječanj!B912),MONTH(siječanj!B912)+6,DAY(siječanj!B912))</f>
        <v>44022</v>
      </c>
      <c r="C912" s="8">
        <v>9.46875</v>
      </c>
      <c r="D912">
        <v>0.94668973901591402</v>
      </c>
      <c r="E912" s="6">
        <v>112.90972265077642</v>
      </c>
      <c r="F912" s="10">
        <v>204.42352000236397</v>
      </c>
      <c r="G912" s="10">
        <v>207.00887253941571</v>
      </c>
      <c r="H912" s="10">
        <v>1.9882260845490582</v>
      </c>
      <c r="I912" s="10">
        <f t="shared" si="22"/>
        <v>106.89047586862276</v>
      </c>
    </row>
    <row r="913" spans="1:9" x14ac:dyDescent="0.25">
      <c r="A913" s="14"/>
      <c r="B913" s="3">
        <f>DATE(YEAR(siječanj!B913),MONTH(siječanj!B913)+6,DAY(siječanj!B913))</f>
        <v>44022</v>
      </c>
      <c r="C913" s="8">
        <v>9.4791666666666696</v>
      </c>
      <c r="D913">
        <v>0.94668973901591402</v>
      </c>
      <c r="E913" s="6">
        <v>113.1137084422213</v>
      </c>
      <c r="F913" s="10">
        <v>188.57563050484907</v>
      </c>
      <c r="G913" s="10">
        <v>204.81968593496245</v>
      </c>
      <c r="H913" s="10">
        <v>2.1194702016499036</v>
      </c>
      <c r="I913" s="10">
        <f t="shared" si="22"/>
        <v>107.08358712428867</v>
      </c>
    </row>
    <row r="914" spans="1:9" x14ac:dyDescent="0.25">
      <c r="A914" s="14"/>
      <c r="B914" s="3">
        <f>DATE(YEAR(siječanj!B914),MONTH(siječanj!B914)+6,DAY(siječanj!B914))</f>
        <v>44022</v>
      </c>
      <c r="C914" s="8">
        <v>9.4895833333333304</v>
      </c>
      <c r="D914">
        <v>0.94668973901591402</v>
      </c>
      <c r="E914" s="6">
        <v>112.35120764532162</v>
      </c>
      <c r="F914" s="10">
        <v>188.46707467491026</v>
      </c>
      <c r="G914" s="10">
        <v>198.39452185282752</v>
      </c>
      <c r="H914" s="10">
        <v>1.8774497405745429</v>
      </c>
      <c r="I914" s="10">
        <f t="shared" si="22"/>
        <v>106.36173544387229</v>
      </c>
    </row>
    <row r="915" spans="1:9" x14ac:dyDescent="0.25">
      <c r="A915" s="14"/>
      <c r="B915" s="3">
        <f>DATE(YEAR(siječanj!B915),MONTH(siječanj!B915)+6,DAY(siječanj!B915))</f>
        <v>44022</v>
      </c>
      <c r="C915" s="8">
        <v>9.5</v>
      </c>
      <c r="D915">
        <v>0.94668973901591402</v>
      </c>
      <c r="E915" s="6">
        <v>111.61604913246489</v>
      </c>
      <c r="F915" s="10">
        <v>183.31273495025474</v>
      </c>
      <c r="G915" s="10">
        <v>196.32688839149992</v>
      </c>
      <c r="H915" s="10">
        <v>1.9619712714376851</v>
      </c>
      <c r="I915" s="10">
        <f t="shared" si="22"/>
        <v>105.66576842320063</v>
      </c>
    </row>
    <row r="916" spans="1:9" x14ac:dyDescent="0.25">
      <c r="A916" s="14"/>
      <c r="B916" s="3">
        <f>DATE(YEAR(siječanj!B916),MONTH(siječanj!B916)+6,DAY(siječanj!B916))</f>
        <v>44022</v>
      </c>
      <c r="C916" s="8">
        <v>9.5104166666666696</v>
      </c>
      <c r="D916">
        <v>0.94668973901591402</v>
      </c>
      <c r="E916" s="6">
        <v>111.04513795203944</v>
      </c>
      <c r="F916" s="10">
        <v>182.35408663690623</v>
      </c>
      <c r="G916" s="10">
        <v>197.34053545533203</v>
      </c>
      <c r="H916" s="10">
        <v>1.9906698785603374</v>
      </c>
      <c r="I916" s="10">
        <f t="shared" si="22"/>
        <v>105.12529266680238</v>
      </c>
    </row>
    <row r="917" spans="1:9" x14ac:dyDescent="0.25">
      <c r="A917" s="14"/>
      <c r="B917" s="3">
        <f>DATE(YEAR(siječanj!B917),MONTH(siječanj!B917)+6,DAY(siječanj!B917))</f>
        <v>44022</v>
      </c>
      <c r="C917" s="8">
        <v>9.5208333333333304</v>
      </c>
      <c r="D917">
        <v>0.94668973901591402</v>
      </c>
      <c r="E917" s="6">
        <v>111.83281934819264</v>
      </c>
      <c r="F917" s="10">
        <v>181.80076692334293</v>
      </c>
      <c r="G917" s="10">
        <v>197.05427434880889</v>
      </c>
      <c r="H917" s="10">
        <v>2.1647352963612723</v>
      </c>
      <c r="I917" s="10">
        <f t="shared" si="22"/>
        <v>105.87098256215435</v>
      </c>
    </row>
    <row r="918" spans="1:9" x14ac:dyDescent="0.25">
      <c r="A918" s="14"/>
      <c r="B918" s="3">
        <f>DATE(YEAR(siječanj!B918),MONTH(siječanj!B918)+6,DAY(siječanj!B918))</f>
        <v>44022</v>
      </c>
      <c r="C918" s="8">
        <v>9.53125</v>
      </c>
      <c r="D918">
        <v>0.94668973901591402</v>
      </c>
      <c r="E918" s="6">
        <v>112.17694526797251</v>
      </c>
      <c r="F918" s="10">
        <v>182.4316516120146</v>
      </c>
      <c r="G918" s="10">
        <v>197.75138483948072</v>
      </c>
      <c r="H918" s="10">
        <v>2.5111470905875608</v>
      </c>
      <c r="I918" s="10">
        <f t="shared" si="22"/>
        <v>106.19676303933937</v>
      </c>
    </row>
    <row r="919" spans="1:9" x14ac:dyDescent="0.25">
      <c r="A919" s="14"/>
      <c r="B919" s="3">
        <f>DATE(YEAR(siječanj!B919),MONTH(siječanj!B919)+6,DAY(siječanj!B919))</f>
        <v>44022</v>
      </c>
      <c r="C919" s="8">
        <v>9.5416666666666696</v>
      </c>
      <c r="D919">
        <v>0.94668973901591402</v>
      </c>
      <c r="E919" s="6">
        <v>111.19694641200536</v>
      </c>
      <c r="F919" s="10">
        <v>184.92486228975048</v>
      </c>
      <c r="G919" s="10">
        <v>195.8809991782687</v>
      </c>
      <c r="H919" s="10">
        <v>2.2058125986390968</v>
      </c>
      <c r="I919" s="10">
        <f t="shared" si="22"/>
        <v>105.26900817814793</v>
      </c>
    </row>
    <row r="920" spans="1:9" x14ac:dyDescent="0.25">
      <c r="A920" s="14"/>
      <c r="B920" s="3">
        <f>DATE(YEAR(siječanj!B920),MONTH(siječanj!B920)+6,DAY(siječanj!B920))</f>
        <v>44022</v>
      </c>
      <c r="C920" s="8">
        <v>9.5520833333333304</v>
      </c>
      <c r="D920">
        <v>0.94668973901591402</v>
      </c>
      <c r="E920" s="6">
        <v>110.76959910321024</v>
      </c>
      <c r="F920" s="10">
        <v>185.82608050056339</v>
      </c>
      <c r="G920" s="10">
        <v>187.79043283441419</v>
      </c>
      <c r="H920" s="10">
        <v>2.1276361473248477</v>
      </c>
      <c r="I920" s="10">
        <f t="shared" si="22"/>
        <v>104.86444286591552</v>
      </c>
    </row>
    <row r="921" spans="1:9" x14ac:dyDescent="0.25">
      <c r="A921" s="14"/>
      <c r="B921" s="3">
        <f>DATE(YEAR(siječanj!B921),MONTH(siječanj!B921)+6,DAY(siječanj!B921))</f>
        <v>44022</v>
      </c>
      <c r="C921" s="8">
        <v>9.5625</v>
      </c>
      <c r="D921">
        <v>0.94668973901591402</v>
      </c>
      <c r="E921" s="6">
        <v>110.73688885041599</v>
      </c>
      <c r="F921" s="10">
        <v>184.34991445706626</v>
      </c>
      <c r="G921" s="10">
        <v>183.69430716601443</v>
      </c>
      <c r="H921" s="10">
        <v>2.1305920599340791</v>
      </c>
      <c r="I921" s="10">
        <f t="shared" si="22"/>
        <v>104.83347640523459</v>
      </c>
    </row>
    <row r="922" spans="1:9" x14ac:dyDescent="0.25">
      <c r="A922" s="14"/>
      <c r="B922" s="3">
        <f>DATE(YEAR(siječanj!B922),MONTH(siječanj!B922)+6,DAY(siječanj!B922))</f>
        <v>44022</v>
      </c>
      <c r="C922" s="8">
        <v>9.5729166666666696</v>
      </c>
      <c r="D922">
        <v>0.94668973901591402</v>
      </c>
      <c r="E922" s="6">
        <v>111.70377461068766</v>
      </c>
      <c r="F922" s="10">
        <v>184.0644248817253</v>
      </c>
      <c r="G922" s="10">
        <v>185.50912989788696</v>
      </c>
      <c r="H922" s="10">
        <v>1.9947658290620851</v>
      </c>
      <c r="I922" s="10">
        <f t="shared" si="22"/>
        <v>105.74881723328438</v>
      </c>
    </row>
    <row r="923" spans="1:9" x14ac:dyDescent="0.25">
      <c r="A923" s="14"/>
      <c r="B923" s="3">
        <f>DATE(YEAR(siječanj!B923),MONTH(siječanj!B923)+6,DAY(siječanj!B923))</f>
        <v>44022</v>
      </c>
      <c r="C923" s="8">
        <v>9.5833333333333304</v>
      </c>
      <c r="D923">
        <v>0.94668973901591402</v>
      </c>
      <c r="E923" s="6">
        <v>111.95017490180186</v>
      </c>
      <c r="F923" s="10">
        <v>183.79218687133951</v>
      </c>
      <c r="G923" s="10">
        <v>183.67755801589226</v>
      </c>
      <c r="H923" s="10">
        <v>2.0427542367075913</v>
      </c>
      <c r="I923" s="10">
        <f t="shared" si="22"/>
        <v>105.98208186057273</v>
      </c>
    </row>
    <row r="924" spans="1:9" x14ac:dyDescent="0.25">
      <c r="A924" s="14"/>
      <c r="B924" s="3">
        <f>DATE(YEAR(siječanj!B924),MONTH(siječanj!B924)+6,DAY(siječanj!B924))</f>
        <v>44022</v>
      </c>
      <c r="C924" s="8">
        <v>9.59375</v>
      </c>
      <c r="D924">
        <v>0.94668973901591402</v>
      </c>
      <c r="E924" s="6">
        <v>113.27082727896894</v>
      </c>
      <c r="F924" s="10">
        <v>184.17939288801787</v>
      </c>
      <c r="G924" s="10">
        <v>179.208310483898</v>
      </c>
      <c r="H924" s="10">
        <v>2.312936229260969</v>
      </c>
      <c r="I924" s="10">
        <f t="shared" si="22"/>
        <v>107.23232991484377</v>
      </c>
    </row>
    <row r="925" spans="1:9" x14ac:dyDescent="0.25">
      <c r="A925" s="14"/>
      <c r="B925" s="3">
        <f>DATE(YEAR(siječanj!B925),MONTH(siječanj!B925)+6,DAY(siječanj!B925))</f>
        <v>44022</v>
      </c>
      <c r="C925" s="8">
        <v>9.6041666666666696</v>
      </c>
      <c r="D925">
        <v>0.94668973901591402</v>
      </c>
      <c r="E925" s="6">
        <v>114.27598687488977</v>
      </c>
      <c r="F925" s="10">
        <v>181.09193795896911</v>
      </c>
      <c r="G925" s="10">
        <v>174.23849738809486</v>
      </c>
      <c r="H925" s="10">
        <v>2.4522484604137578</v>
      </c>
      <c r="I925" s="10">
        <f t="shared" si="22"/>
        <v>108.18390419037542</v>
      </c>
    </row>
    <row r="926" spans="1:9" x14ac:dyDescent="0.25">
      <c r="A926" s="14"/>
      <c r="B926" s="3">
        <f>DATE(YEAR(siječanj!B926),MONTH(siječanj!B926)+6,DAY(siječanj!B926))</f>
        <v>44022</v>
      </c>
      <c r="C926" s="8">
        <v>9.6145833333333304</v>
      </c>
      <c r="D926">
        <v>0.94668973901591402</v>
      </c>
      <c r="E926" s="6">
        <v>114.65262346150035</v>
      </c>
      <c r="F926" s="10">
        <v>179.33768868330421</v>
      </c>
      <c r="G926" s="10">
        <v>170.25097362442156</v>
      </c>
      <c r="H926" s="10">
        <v>2.2730578635058349</v>
      </c>
      <c r="I926" s="10">
        <f t="shared" si="22"/>
        <v>108.54046218225763</v>
      </c>
    </row>
    <row r="927" spans="1:9" x14ac:dyDescent="0.25">
      <c r="A927" s="14"/>
      <c r="B927" s="3">
        <f>DATE(YEAR(siječanj!B927),MONTH(siječanj!B927)+6,DAY(siječanj!B927))</f>
        <v>44022</v>
      </c>
      <c r="C927" s="8">
        <v>9.625</v>
      </c>
      <c r="D927">
        <v>0.94668973901591402</v>
      </c>
      <c r="E927" s="6">
        <v>114.92578713806667</v>
      </c>
      <c r="F927" s="10">
        <v>178.474492362539</v>
      </c>
      <c r="G927" s="10">
        <v>168.73410525409307</v>
      </c>
      <c r="H927" s="10">
        <v>2.4580814213646991</v>
      </c>
      <c r="I927" s="10">
        <f t="shared" si="22"/>
        <v>108.79906343193483</v>
      </c>
    </row>
    <row r="928" spans="1:9" x14ac:dyDescent="0.25">
      <c r="A928" s="14"/>
      <c r="B928" s="3">
        <f>DATE(YEAR(siječanj!B928),MONTH(siječanj!B928)+6,DAY(siječanj!B928))</f>
        <v>44022</v>
      </c>
      <c r="C928" s="8">
        <v>9.6354166666666696</v>
      </c>
      <c r="D928">
        <v>0.94668973901591402</v>
      </c>
      <c r="E928" s="6">
        <v>115.29968909908696</v>
      </c>
      <c r="F928" s="10">
        <v>178.33373590850749</v>
      </c>
      <c r="G928" s="10">
        <v>163.9270033226743</v>
      </c>
      <c r="H928" s="10">
        <v>2.4012622123205918</v>
      </c>
      <c r="I928" s="10">
        <f t="shared" si="22"/>
        <v>109.15303258183066</v>
      </c>
    </row>
    <row r="929" spans="1:9" x14ac:dyDescent="0.25">
      <c r="A929" s="14"/>
      <c r="B929" s="3">
        <f>DATE(YEAR(siječanj!B929),MONTH(siječanj!B929)+6,DAY(siječanj!B929))</f>
        <v>44022</v>
      </c>
      <c r="C929" s="8">
        <v>9.6458333333333304</v>
      </c>
      <c r="D929">
        <v>0.94668973901591402</v>
      </c>
      <c r="E929" s="6">
        <v>116.01713907426131</v>
      </c>
      <c r="F929" s="10">
        <v>176.30793934880126</v>
      </c>
      <c r="G929" s="10">
        <v>163.50148944657312</v>
      </c>
      <c r="H929" s="10">
        <v>2.4092015480116467</v>
      </c>
      <c r="I929" s="10">
        <f t="shared" si="22"/>
        <v>109.83223511158543</v>
      </c>
    </row>
    <row r="930" spans="1:9" x14ac:dyDescent="0.25">
      <c r="A930" s="14"/>
      <c r="B930" s="3">
        <f>DATE(YEAR(siječanj!B930),MONTH(siječanj!B930)+6,DAY(siječanj!B930))</f>
        <v>44022</v>
      </c>
      <c r="C930" s="8">
        <v>9.65625</v>
      </c>
      <c r="D930">
        <v>0.94668973901591402</v>
      </c>
      <c r="E930" s="6">
        <v>115.92082842071042</v>
      </c>
      <c r="F930" s="10">
        <v>174.90267456787552</v>
      </c>
      <c r="G930" s="10">
        <v>159.84713559183953</v>
      </c>
      <c r="H930" s="10">
        <v>2.1513453416744719</v>
      </c>
      <c r="I930" s="10">
        <f t="shared" si="22"/>
        <v>109.74105880411089</v>
      </c>
    </row>
    <row r="931" spans="1:9" x14ac:dyDescent="0.25">
      <c r="A931" s="14"/>
      <c r="B931" s="3">
        <f>DATE(YEAR(siječanj!B931),MONTH(siječanj!B931)+6,DAY(siječanj!B931))</f>
        <v>44022</v>
      </c>
      <c r="C931" s="8">
        <v>9.6666666666666696</v>
      </c>
      <c r="D931">
        <v>0.94668973901591402</v>
      </c>
      <c r="E931" s="6">
        <v>115.14632962780222</v>
      </c>
      <c r="F931" s="10">
        <v>175.21940653423019</v>
      </c>
      <c r="G931" s="10">
        <v>161.64648313136024</v>
      </c>
      <c r="H931" s="10">
        <v>2.0654990907733528</v>
      </c>
      <c r="I931" s="10">
        <f t="shared" si="22"/>
        <v>109.0078487439845</v>
      </c>
    </row>
    <row r="932" spans="1:9" x14ac:dyDescent="0.25">
      <c r="A932" s="14"/>
      <c r="B932" s="3">
        <f>DATE(YEAR(siječanj!B932),MONTH(siječanj!B932)+6,DAY(siječanj!B932))</f>
        <v>44022</v>
      </c>
      <c r="C932" s="8">
        <v>9.6770833333333304</v>
      </c>
      <c r="D932">
        <v>0.94668973901591402</v>
      </c>
      <c r="E932" s="6">
        <v>113.46207432252062</v>
      </c>
      <c r="F932" s="10">
        <v>169.37870042562807</v>
      </c>
      <c r="G932" s="10">
        <v>162.39459985602363</v>
      </c>
      <c r="H932" s="10">
        <v>2.1631659972657937</v>
      </c>
      <c r="I932" s="10">
        <f t="shared" si="22"/>
        <v>107.41338152859129</v>
      </c>
    </row>
    <row r="933" spans="1:9" x14ac:dyDescent="0.25">
      <c r="A933" s="14"/>
      <c r="B933" s="3">
        <f>DATE(YEAR(siječanj!B933),MONTH(siječanj!B933)+6,DAY(siječanj!B933))</f>
        <v>44022</v>
      </c>
      <c r="C933" s="8">
        <v>9.6875</v>
      </c>
      <c r="D933">
        <v>0.94668973901591402</v>
      </c>
      <c r="E933" s="6">
        <v>114.20497994825152</v>
      </c>
      <c r="F933" s="10">
        <v>164.12053614686133</v>
      </c>
      <c r="G933" s="10">
        <v>159.97470309359272</v>
      </c>
      <c r="H933" s="10">
        <v>2.128302001330372</v>
      </c>
      <c r="I933" s="10">
        <f t="shared" si="22"/>
        <v>108.11668266152793</v>
      </c>
    </row>
    <row r="934" spans="1:9" x14ac:dyDescent="0.25">
      <c r="A934" s="14"/>
      <c r="B934" s="3">
        <f>DATE(YEAR(siječanj!B934),MONTH(siječanj!B934)+6,DAY(siječanj!B934))</f>
        <v>44022</v>
      </c>
      <c r="C934" s="8">
        <v>9.6979166666666696</v>
      </c>
      <c r="D934">
        <v>0.94668973901591402</v>
      </c>
      <c r="E934" s="6">
        <v>114.23197270861698</v>
      </c>
      <c r="F934" s="10">
        <v>163.12163006628074</v>
      </c>
      <c r="G934" s="10">
        <v>159.3542537106332</v>
      </c>
      <c r="H934" s="10">
        <v>2.1009301108094314</v>
      </c>
      <c r="I934" s="10">
        <f t="shared" si="22"/>
        <v>108.14223643079362</v>
      </c>
    </row>
    <row r="935" spans="1:9" x14ac:dyDescent="0.25">
      <c r="A935" s="14"/>
      <c r="B935" s="3">
        <f>DATE(YEAR(siječanj!B935),MONTH(siječanj!B935)+6,DAY(siječanj!B935))</f>
        <v>44022</v>
      </c>
      <c r="C935" s="8">
        <v>9.7083333333333304</v>
      </c>
      <c r="D935">
        <v>0.94668973901591402</v>
      </c>
      <c r="E935" s="6">
        <v>115.24405922832788</v>
      </c>
      <c r="F935" s="10">
        <v>162.00895377075636</v>
      </c>
      <c r="G935" s="10">
        <v>165.51760149976383</v>
      </c>
      <c r="H935" s="10">
        <v>1.8526973416735353</v>
      </c>
      <c r="I935" s="10">
        <f t="shared" si="22"/>
        <v>109.10036835400027</v>
      </c>
    </row>
    <row r="936" spans="1:9" x14ac:dyDescent="0.25">
      <c r="A936" s="14"/>
      <c r="B936" s="3">
        <f>DATE(YEAR(siječanj!B936),MONTH(siječanj!B936)+6,DAY(siječanj!B936))</f>
        <v>44022</v>
      </c>
      <c r="C936" s="8">
        <v>9.71875</v>
      </c>
      <c r="D936">
        <v>0.94668973901591402</v>
      </c>
      <c r="E936" s="6">
        <v>115.35747072498553</v>
      </c>
      <c r="F936" s="10">
        <v>162.0080713977961</v>
      </c>
      <c r="G936" s="10">
        <v>175.86531749928267</v>
      </c>
      <c r="H936" s="10">
        <v>1.8674719133103539</v>
      </c>
      <c r="I936" s="10">
        <f t="shared" si="22"/>
        <v>109.2077338541725</v>
      </c>
    </row>
    <row r="937" spans="1:9" x14ac:dyDescent="0.25">
      <c r="A937" s="14"/>
      <c r="B937" s="3">
        <f>DATE(YEAR(siječanj!B937),MONTH(siječanj!B937)+6,DAY(siječanj!B937))</f>
        <v>44022</v>
      </c>
      <c r="C937" s="8">
        <v>9.7291666666666696</v>
      </c>
      <c r="D937">
        <v>0.94668973901591402</v>
      </c>
      <c r="E937" s="6">
        <v>115.92566713912055</v>
      </c>
      <c r="F937" s="10">
        <v>162.74258100868749</v>
      </c>
      <c r="G937" s="10">
        <v>167.28623028326643</v>
      </c>
      <c r="H937" s="10">
        <v>1.8817752959057816</v>
      </c>
      <c r="I937" s="10">
        <f t="shared" si="22"/>
        <v>109.74563956917976</v>
      </c>
    </row>
    <row r="938" spans="1:9" x14ac:dyDescent="0.25">
      <c r="A938" s="14"/>
      <c r="B938" s="3">
        <f>DATE(YEAR(siječanj!B938),MONTH(siječanj!B938)+6,DAY(siječanj!B938))</f>
        <v>44022</v>
      </c>
      <c r="C938" s="8">
        <v>9.7395833333333304</v>
      </c>
      <c r="D938">
        <v>0.94668973901591402</v>
      </c>
      <c r="E938" s="6">
        <v>117.2306316623657</v>
      </c>
      <c r="F938" s="10">
        <v>162.21618764464449</v>
      </c>
      <c r="G938" s="10">
        <v>162.42605343407854</v>
      </c>
      <c r="H938" s="10">
        <v>1.8371301342340389</v>
      </c>
      <c r="I938" s="10">
        <f t="shared" si="22"/>
        <v>110.98103609311573</v>
      </c>
    </row>
    <row r="939" spans="1:9" x14ac:dyDescent="0.25">
      <c r="A939" s="14"/>
      <c r="B939" s="3">
        <f>DATE(YEAR(siječanj!B939),MONTH(siječanj!B939)+6,DAY(siječanj!B939))</f>
        <v>44022</v>
      </c>
      <c r="C939" s="8">
        <v>9.75</v>
      </c>
      <c r="D939">
        <v>0.94668973901591402</v>
      </c>
      <c r="E939" s="6">
        <v>120.02619551426811</v>
      </c>
      <c r="F939" s="10">
        <v>160.21269395985234</v>
      </c>
      <c r="G939" s="10">
        <v>160.9732942928658</v>
      </c>
      <c r="H939" s="10">
        <v>1.8747174431035989</v>
      </c>
      <c r="I939" s="10">
        <f t="shared" si="22"/>
        <v>113.62756770647555</v>
      </c>
    </row>
    <row r="940" spans="1:9" x14ac:dyDescent="0.25">
      <c r="A940" s="14"/>
      <c r="B940" s="3">
        <f>DATE(YEAR(siječanj!B940),MONTH(siječanj!B940)+6,DAY(siječanj!B940))</f>
        <v>44022</v>
      </c>
      <c r="C940" s="8">
        <v>9.7604166666666696</v>
      </c>
      <c r="D940">
        <v>0.94668973901591402</v>
      </c>
      <c r="E940" s="6">
        <v>122.18151639104974</v>
      </c>
      <c r="F940" s="10">
        <v>159.68372534440948</v>
      </c>
      <c r="G940" s="10">
        <v>159.092609142344</v>
      </c>
      <c r="H940" s="10">
        <v>2.5394893110835683</v>
      </c>
      <c r="I940" s="10">
        <f t="shared" si="22"/>
        <v>115.66798786481149</v>
      </c>
    </row>
    <row r="941" spans="1:9" x14ac:dyDescent="0.25">
      <c r="A941" s="14"/>
      <c r="B941" s="3">
        <f>DATE(YEAR(siječanj!B941),MONTH(siječanj!B941)+6,DAY(siječanj!B941))</f>
        <v>44022</v>
      </c>
      <c r="C941" s="8">
        <v>9.7708333333333304</v>
      </c>
      <c r="D941">
        <v>0.94668973901591402</v>
      </c>
      <c r="E941" s="6">
        <v>123.74161731141612</v>
      </c>
      <c r="F941" s="10">
        <v>158.67695376730535</v>
      </c>
      <c r="G941" s="10">
        <v>158.19565900643755</v>
      </c>
      <c r="H941" s="10">
        <v>4.554686975124759</v>
      </c>
      <c r="I941" s="10">
        <f t="shared" si="22"/>
        <v>117.14491939795164</v>
      </c>
    </row>
    <row r="942" spans="1:9" x14ac:dyDescent="0.25">
      <c r="A942" s="14"/>
      <c r="B942" s="3">
        <f>DATE(YEAR(siječanj!B942),MONTH(siječanj!B942)+6,DAY(siječanj!B942))</f>
        <v>44022</v>
      </c>
      <c r="C942" s="8">
        <v>9.78125</v>
      </c>
      <c r="D942">
        <v>0.94668973901591402</v>
      </c>
      <c r="E942" s="6">
        <v>126.000553092236</v>
      </c>
      <c r="F942" s="10">
        <v>158.08306486075927</v>
      </c>
      <c r="G942" s="10">
        <v>161.17035040027611</v>
      </c>
      <c r="H942" s="10">
        <v>11.025065872598605</v>
      </c>
      <c r="I942" s="10">
        <f t="shared" si="22"/>
        <v>119.28343072274973</v>
      </c>
    </row>
    <row r="943" spans="1:9" x14ac:dyDescent="0.25">
      <c r="A943" s="14"/>
      <c r="B943" s="3">
        <f>DATE(YEAR(siječanj!B943),MONTH(siječanj!B943)+6,DAY(siječanj!B943))</f>
        <v>44022</v>
      </c>
      <c r="C943" s="8">
        <v>9.7916666666666696</v>
      </c>
      <c r="D943">
        <v>0.94668973901591402</v>
      </c>
      <c r="E943" s="6">
        <v>129.25955157966845</v>
      </c>
      <c r="F943" s="10">
        <v>156.71733517961854</v>
      </c>
      <c r="G943" s="10">
        <v>162.58134848692811</v>
      </c>
      <c r="H943" s="10">
        <v>25.956515508307714</v>
      </c>
      <c r="I943" s="10">
        <f t="shared" si="22"/>
        <v>122.36869115027041</v>
      </c>
    </row>
    <row r="944" spans="1:9" x14ac:dyDescent="0.25">
      <c r="A944" s="14"/>
      <c r="B944" s="3">
        <f>DATE(YEAR(siječanj!B944),MONTH(siječanj!B944)+6,DAY(siječanj!B944))</f>
        <v>44022</v>
      </c>
      <c r="C944" s="8">
        <v>9.8020833333333304</v>
      </c>
      <c r="D944">
        <v>0.94668973901591402</v>
      </c>
      <c r="E944" s="6">
        <v>133.33573642505144</v>
      </c>
      <c r="F944" s="10">
        <v>153.31448182525006</v>
      </c>
      <c r="G944" s="10">
        <v>158.28440074817934</v>
      </c>
      <c r="H944" s="10">
        <v>42.252983824415004</v>
      </c>
      <c r="I944" s="10">
        <f t="shared" si="22"/>
        <v>126.22757351772664</v>
      </c>
    </row>
    <row r="945" spans="1:9" x14ac:dyDescent="0.25">
      <c r="A945" s="14"/>
      <c r="B945" s="3">
        <f>DATE(YEAR(siječanj!B945),MONTH(siječanj!B945)+6,DAY(siječanj!B945))</f>
        <v>44022</v>
      </c>
      <c r="C945" s="8">
        <v>9.8125</v>
      </c>
      <c r="D945">
        <v>0.94668973901591402</v>
      </c>
      <c r="E945" s="6">
        <v>138.21040116088483</v>
      </c>
      <c r="F945" s="10">
        <v>152.5962781472532</v>
      </c>
      <c r="G945" s="10">
        <v>157.22957569509833</v>
      </c>
      <c r="H945" s="10">
        <v>63.086282847885712</v>
      </c>
      <c r="I945" s="10">
        <f t="shared" si="22"/>
        <v>130.84236860428283</v>
      </c>
    </row>
    <row r="946" spans="1:9" x14ac:dyDescent="0.25">
      <c r="A946" s="14"/>
      <c r="B946" s="3">
        <f>DATE(YEAR(siječanj!B946),MONTH(siječanj!B946)+6,DAY(siječanj!B946))</f>
        <v>44022</v>
      </c>
      <c r="C946" s="8">
        <v>9.8229166666666696</v>
      </c>
      <c r="D946">
        <v>0.94668973901591402</v>
      </c>
      <c r="E946" s="6">
        <v>141.82807250524232</v>
      </c>
      <c r="F946" s="10">
        <v>149.28909638054867</v>
      </c>
      <c r="G946" s="10">
        <v>158.22745204032469</v>
      </c>
      <c r="H946" s="10">
        <v>86.791624827783693</v>
      </c>
      <c r="I946" s="10">
        <f t="shared" si="22"/>
        <v>134.26718094511799</v>
      </c>
    </row>
    <row r="947" spans="1:9" x14ac:dyDescent="0.25">
      <c r="A947" s="14"/>
      <c r="B947" s="3">
        <f>DATE(YEAR(siječanj!B947),MONTH(siječanj!B947)+6,DAY(siječanj!B947))</f>
        <v>44022</v>
      </c>
      <c r="C947" s="8">
        <v>9.8333333333333304</v>
      </c>
      <c r="D947">
        <v>0.94668973901591402</v>
      </c>
      <c r="E947" s="6">
        <v>147.81592447746297</v>
      </c>
      <c r="F947" s="10">
        <v>143.63189190657775</v>
      </c>
      <c r="G947" s="10">
        <v>151.56305945562204</v>
      </c>
      <c r="H947" s="10">
        <v>129.2356917809924</v>
      </c>
      <c r="I947" s="10">
        <f t="shared" si="22"/>
        <v>139.93581896596547</v>
      </c>
    </row>
    <row r="948" spans="1:9" x14ac:dyDescent="0.25">
      <c r="A948" s="14"/>
      <c r="B948" s="3">
        <f>DATE(YEAR(siječanj!B948),MONTH(siječanj!B948)+6,DAY(siječanj!B948))</f>
        <v>44022</v>
      </c>
      <c r="C948" s="8">
        <v>9.84375</v>
      </c>
      <c r="D948">
        <v>0.94668973901591402</v>
      </c>
      <c r="E948" s="6">
        <v>152.17446686228101</v>
      </c>
      <c r="F948" s="10">
        <v>124.7553989616169</v>
      </c>
      <c r="G948" s="10">
        <v>138.31893457077561</v>
      </c>
      <c r="H948" s="10">
        <v>197.30994388632618</v>
      </c>
      <c r="I948" s="10">
        <f t="shared" si="22"/>
        <v>144.06200631873867</v>
      </c>
    </row>
    <row r="949" spans="1:9" x14ac:dyDescent="0.25">
      <c r="A949" s="14"/>
      <c r="B949" s="3">
        <f>DATE(YEAR(siječanj!B949),MONTH(siječanj!B949)+6,DAY(siječanj!B949))</f>
        <v>44022</v>
      </c>
      <c r="C949" s="8">
        <v>9.8541666666666696</v>
      </c>
      <c r="D949">
        <v>0.94668973901591402</v>
      </c>
      <c r="E949" s="6">
        <v>155.78069924992096</v>
      </c>
      <c r="F949" s="10">
        <v>117.66964863553805</v>
      </c>
      <c r="G949" s="10">
        <v>129.9478139719775</v>
      </c>
      <c r="H949" s="10">
        <v>228.36443931386421</v>
      </c>
      <c r="I949" s="10">
        <f t="shared" si="22"/>
        <v>147.47598951662425</v>
      </c>
    </row>
    <row r="950" spans="1:9" x14ac:dyDescent="0.25">
      <c r="A950" s="14"/>
      <c r="B950" s="3">
        <f>DATE(YEAR(siječanj!B950),MONTH(siječanj!B950)+6,DAY(siječanj!B950))</f>
        <v>44022</v>
      </c>
      <c r="C950" s="8">
        <v>9.8645833333333304</v>
      </c>
      <c r="D950">
        <v>0.94668973901591402</v>
      </c>
      <c r="E950" s="6">
        <v>156.52582514537585</v>
      </c>
      <c r="F950" s="10">
        <v>115.78168591897237</v>
      </c>
      <c r="G950" s="10">
        <v>127.54933088216345</v>
      </c>
      <c r="H950" s="10">
        <v>229.29072209809775</v>
      </c>
      <c r="I950" s="10">
        <f t="shared" si="22"/>
        <v>148.18139255612644</v>
      </c>
    </row>
    <row r="951" spans="1:9" x14ac:dyDescent="0.25">
      <c r="A951" s="14"/>
      <c r="B951" s="3">
        <f>DATE(YEAR(siječanj!B951),MONTH(siječanj!B951)+6,DAY(siječanj!B951))</f>
        <v>44022</v>
      </c>
      <c r="C951" s="8">
        <v>9.875</v>
      </c>
      <c r="D951">
        <v>0.94668973901591402</v>
      </c>
      <c r="E951" s="6">
        <v>156.3267614814005</v>
      </c>
      <c r="F951" s="10">
        <v>112.55712779950582</v>
      </c>
      <c r="G951" s="10">
        <v>122.65153833316609</v>
      </c>
      <c r="H951" s="10">
        <v>230.64665541522115</v>
      </c>
      <c r="I951" s="10">
        <f t="shared" si="22"/>
        <v>147.99294102803009</v>
      </c>
    </row>
    <row r="952" spans="1:9" x14ac:dyDescent="0.25">
      <c r="A952" s="14"/>
      <c r="B952" s="3">
        <f>DATE(YEAR(siječanj!B952),MONTH(siječanj!B952)+6,DAY(siječanj!B952))</f>
        <v>44022</v>
      </c>
      <c r="C952" s="8">
        <v>9.8854166666666696</v>
      </c>
      <c r="D952">
        <v>0.94668973901591402</v>
      </c>
      <c r="E952" s="6">
        <v>160.56433987782532</v>
      </c>
      <c r="F952" s="10">
        <v>109.75859212169337</v>
      </c>
      <c r="G952" s="10">
        <v>109.1179414889834</v>
      </c>
      <c r="H952" s="10">
        <v>237.71625100700965</v>
      </c>
      <c r="I952" s="10">
        <f t="shared" si="22"/>
        <v>152.00461301420097</v>
      </c>
    </row>
    <row r="953" spans="1:9" x14ac:dyDescent="0.25">
      <c r="A953" s="14"/>
      <c r="B953" s="3">
        <f>DATE(YEAR(siječanj!B953),MONTH(siječanj!B953)+6,DAY(siječanj!B953))</f>
        <v>44022</v>
      </c>
      <c r="C953" s="8">
        <v>9.8958333333333304</v>
      </c>
      <c r="D953">
        <v>0.94668973901591402</v>
      </c>
      <c r="E953" s="6">
        <v>163.41384853889397</v>
      </c>
      <c r="F953" s="10">
        <v>107.18441074878076</v>
      </c>
      <c r="G953" s="10">
        <v>100.81962817580225</v>
      </c>
      <c r="H953" s="10">
        <v>243.36119155792619</v>
      </c>
      <c r="I953" s="10">
        <f t="shared" si="22"/>
        <v>154.70221362487163</v>
      </c>
    </row>
    <row r="954" spans="1:9" x14ac:dyDescent="0.25">
      <c r="A954" s="14"/>
      <c r="B954" s="3">
        <f>DATE(YEAR(siječanj!B954),MONTH(siječanj!B954)+6,DAY(siječanj!B954))</f>
        <v>44022</v>
      </c>
      <c r="C954" s="8">
        <v>9.90625</v>
      </c>
      <c r="D954">
        <v>0.94668973901591402</v>
      </c>
      <c r="E954" s="6">
        <v>161.52559254769258</v>
      </c>
      <c r="F954" s="10">
        <v>103.86438067354175</v>
      </c>
      <c r="G954" s="10">
        <v>103.06303586065816</v>
      </c>
      <c r="H954" s="10">
        <v>244.10053807624303</v>
      </c>
      <c r="I954" s="10">
        <f t="shared" si="22"/>
        <v>152.91462105336595</v>
      </c>
    </row>
    <row r="955" spans="1:9" x14ac:dyDescent="0.25">
      <c r="A955" s="14"/>
      <c r="B955" s="3">
        <f>DATE(YEAR(siječanj!B955),MONTH(siječanj!B955)+6,DAY(siječanj!B955))</f>
        <v>44022</v>
      </c>
      <c r="C955" s="8">
        <v>9.9166666666666696</v>
      </c>
      <c r="D955">
        <v>0.94668973901591402</v>
      </c>
      <c r="E955" s="6">
        <v>157.57186808894704</v>
      </c>
      <c r="F955" s="10">
        <v>102.28311642446592</v>
      </c>
      <c r="G955" s="10">
        <v>92.024139863536504</v>
      </c>
      <c r="H955" s="10">
        <v>241.09397763647186</v>
      </c>
      <c r="I955" s="10">
        <f t="shared" si="22"/>
        <v>149.17167067737532</v>
      </c>
    </row>
    <row r="956" spans="1:9" x14ac:dyDescent="0.25">
      <c r="A956" s="14"/>
      <c r="B956" s="3">
        <f>DATE(YEAR(siječanj!B956),MONTH(siječanj!B956)+6,DAY(siječanj!B956))</f>
        <v>44022</v>
      </c>
      <c r="C956" s="8">
        <v>9.9270833333333304</v>
      </c>
      <c r="D956">
        <v>0.94668973901591402</v>
      </c>
      <c r="E956" s="6">
        <v>150.98560477082412</v>
      </c>
      <c r="F956" s="10">
        <v>99.92169872883494</v>
      </c>
      <c r="G956" s="10">
        <v>87.52926141940965</v>
      </c>
      <c r="H956" s="10">
        <v>241.86424693391177</v>
      </c>
      <c r="I956" s="10">
        <f t="shared" si="22"/>
        <v>142.93652277565144</v>
      </c>
    </row>
    <row r="957" spans="1:9" x14ac:dyDescent="0.25">
      <c r="A957" s="14"/>
      <c r="B957" s="3">
        <f>DATE(YEAR(siječanj!B957),MONTH(siječanj!B957)+6,DAY(siječanj!B957))</f>
        <v>44022</v>
      </c>
      <c r="C957" s="8">
        <v>9.9375</v>
      </c>
      <c r="D957">
        <v>0.94668973901591402</v>
      </c>
      <c r="E957" s="6">
        <v>141.79271302184716</v>
      </c>
      <c r="F957" s="10">
        <v>96.919686249331633</v>
      </c>
      <c r="G957" s="10">
        <v>83.327525051205171</v>
      </c>
      <c r="H957" s="10">
        <v>241.04946424800661</v>
      </c>
      <c r="I957" s="10">
        <f t="shared" si="22"/>
        <v>134.23370648501088</v>
      </c>
    </row>
    <row r="958" spans="1:9" x14ac:dyDescent="0.25">
      <c r="A958" s="14"/>
      <c r="B958" s="3">
        <f>DATE(YEAR(siječanj!B958),MONTH(siječanj!B958)+6,DAY(siječanj!B958))</f>
        <v>44022</v>
      </c>
      <c r="C958" s="8">
        <v>9.9479166666666696</v>
      </c>
      <c r="D958">
        <v>0.94668973901591402</v>
      </c>
      <c r="E958" s="6">
        <v>130.59273418208022</v>
      </c>
      <c r="F958" s="10">
        <v>92.663087147939734</v>
      </c>
      <c r="G958" s="10">
        <v>80.777217345226362</v>
      </c>
      <c r="H958" s="10">
        <v>238.363138655336</v>
      </c>
      <c r="I958" s="10">
        <f t="shared" si="22"/>
        <v>123.63080144020816</v>
      </c>
    </row>
    <row r="959" spans="1:9" x14ac:dyDescent="0.25">
      <c r="A959" s="14"/>
      <c r="B959" s="3">
        <f>DATE(YEAR(siječanj!B959),MONTH(siječanj!B959)+6,DAY(siječanj!B959))</f>
        <v>44022</v>
      </c>
      <c r="C959" s="8">
        <v>9.9583333333333304</v>
      </c>
      <c r="D959">
        <v>0.94668973901591402</v>
      </c>
      <c r="E959" s="6">
        <v>119.24236483635717</v>
      </c>
      <c r="F959" s="10">
        <v>89.31373913312072</v>
      </c>
      <c r="G959" s="10">
        <v>79.15323668223526</v>
      </c>
      <c r="H959" s="10">
        <v>238.59459829253666</v>
      </c>
      <c r="I959" s="10">
        <f t="shared" si="22"/>
        <v>112.88552324657137</v>
      </c>
    </row>
    <row r="960" spans="1:9" x14ac:dyDescent="0.25">
      <c r="A960" s="14"/>
      <c r="B960" s="3">
        <f>DATE(YEAR(siječanj!B960),MONTH(siječanj!B960)+6,DAY(siječanj!B960))</f>
        <v>44022</v>
      </c>
      <c r="C960" s="8">
        <v>9.96875</v>
      </c>
      <c r="D960">
        <v>0.94668973901591402</v>
      </c>
      <c r="E960" s="6">
        <v>109.13745559371809</v>
      </c>
      <c r="F960" s="10">
        <v>86.152368499939513</v>
      </c>
      <c r="G960" s="10">
        <v>76.784457974540629</v>
      </c>
      <c r="H960" s="10">
        <v>239.45144757805019</v>
      </c>
      <c r="I960" s="10">
        <f t="shared" si="22"/>
        <v>103.31930935287788</v>
      </c>
    </row>
    <row r="961" spans="1:9" x14ac:dyDescent="0.25">
      <c r="A961" s="14"/>
      <c r="B961" s="3">
        <f>DATE(YEAR(siječanj!B961),MONTH(siječanj!B961)+6,DAY(siječanj!B961))</f>
        <v>44022</v>
      </c>
      <c r="C961" s="8">
        <v>9.9791666666666696</v>
      </c>
      <c r="D961">
        <v>0.94668973901591402</v>
      </c>
      <c r="E961" s="6">
        <v>99.367135835067614</v>
      </c>
      <c r="F961" s="10">
        <v>83.89335397935254</v>
      </c>
      <c r="G961" s="10">
        <v>78.015784085990717</v>
      </c>
      <c r="H961" s="10">
        <v>238.9108829382881</v>
      </c>
      <c r="I961" s="10">
        <f t="shared" si="22"/>
        <v>94.069847890459044</v>
      </c>
    </row>
    <row r="962" spans="1:9" ht="15.75" thickBot="1" x14ac:dyDescent="0.3">
      <c r="A962" s="14"/>
      <c r="B962" s="3">
        <f>DATE(YEAR(siječanj!B962),MONTH(siječanj!B962)+6,DAY(siječanj!B962))</f>
        <v>44022</v>
      </c>
      <c r="C962" s="8">
        <v>9.9895833333333304</v>
      </c>
      <c r="D962">
        <v>0.94668973901591402</v>
      </c>
      <c r="E962" s="6">
        <v>91.113714082909908</v>
      </c>
      <c r="F962" s="10">
        <v>81.953606750141802</v>
      </c>
      <c r="G962" s="10">
        <v>75.063412911520999</v>
      </c>
      <c r="H962" s="10">
        <v>239.27153222850654</v>
      </c>
      <c r="I962" s="10">
        <f t="shared" si="22"/>
        <v>86.256418205920596</v>
      </c>
    </row>
    <row r="963" spans="1:9" x14ac:dyDescent="0.25">
      <c r="A963" s="15">
        <f t="shared" ref="A963" si="23">A867+1</f>
        <v>193</v>
      </c>
      <c r="B963" s="3">
        <f>DATE(YEAR(siječanj!B963),MONTH(siječanj!B963)+6,DAY(siječanj!B963))</f>
        <v>44023</v>
      </c>
      <c r="C963" s="8">
        <v>10</v>
      </c>
      <c r="D963">
        <v>0.94755530618360961</v>
      </c>
      <c r="E963" s="6">
        <v>88.335155749474936</v>
      </c>
      <c r="F963" s="10">
        <v>78.457257795726349</v>
      </c>
      <c r="G963" s="10">
        <v>75.134311257281382</v>
      </c>
      <c r="H963" s="10">
        <v>239.07879095353118</v>
      </c>
      <c r="I963" s="10">
        <f t="shared" si="22"/>
        <v>83.702445552970559</v>
      </c>
    </row>
    <row r="964" spans="1:9" x14ac:dyDescent="0.25">
      <c r="A964" s="16"/>
      <c r="B964" s="3">
        <f>DATE(YEAR(siječanj!B964),MONTH(siječanj!B964)+6,DAY(siječanj!B964))</f>
        <v>44023</v>
      </c>
      <c r="C964" s="8">
        <v>10.0104166666667</v>
      </c>
      <c r="D964">
        <v>0.94755530618360961</v>
      </c>
      <c r="E964" s="6">
        <v>81.819299607134596</v>
      </c>
      <c r="F964" s="10">
        <v>77.559313547933385</v>
      </c>
      <c r="G964" s="10">
        <v>71.764301582018305</v>
      </c>
      <c r="H964" s="10">
        <v>239.4931857429242</v>
      </c>
      <c r="I964" s="10">
        <f t="shared" ref="I964:I1027" si="24">D964*E964</f>
        <v>77.528311490966914</v>
      </c>
    </row>
    <row r="965" spans="1:9" x14ac:dyDescent="0.25">
      <c r="A965" s="16"/>
      <c r="B965" s="3">
        <f>DATE(YEAR(siječanj!B965),MONTH(siječanj!B965)+6,DAY(siječanj!B965))</f>
        <v>44023</v>
      </c>
      <c r="C965" s="8">
        <v>10.0208333333333</v>
      </c>
      <c r="D965">
        <v>0.94755530618360961</v>
      </c>
      <c r="E965" s="6">
        <v>76.441864920544688</v>
      </c>
      <c r="F965" s="10">
        <v>74.767880772819126</v>
      </c>
      <c r="G965" s="10">
        <v>73.221401764285602</v>
      </c>
      <c r="H965" s="10">
        <v>238.01324385567452</v>
      </c>
      <c r="I965" s="10">
        <f t="shared" si="24"/>
        <v>72.432894720032849</v>
      </c>
    </row>
    <row r="966" spans="1:9" x14ac:dyDescent="0.25">
      <c r="A966" s="16"/>
      <c r="B966" s="3">
        <f>DATE(YEAR(siječanj!B966),MONTH(siječanj!B966)+6,DAY(siječanj!B966))</f>
        <v>44023</v>
      </c>
      <c r="C966" s="8">
        <v>10.03125</v>
      </c>
      <c r="D966">
        <v>0.94755530618360961</v>
      </c>
      <c r="E966" s="6">
        <v>73.117478695368476</v>
      </c>
      <c r="F966" s="10">
        <v>73.33204037139717</v>
      </c>
      <c r="G966" s="10">
        <v>70.101159696781593</v>
      </c>
      <c r="H966" s="10">
        <v>236.17193391526189</v>
      </c>
      <c r="I966" s="10">
        <f t="shared" si="24"/>
        <v>69.282854912563423</v>
      </c>
    </row>
    <row r="967" spans="1:9" x14ac:dyDescent="0.25">
      <c r="A967" s="16"/>
      <c r="B967" s="3">
        <f>DATE(YEAR(siječanj!B967),MONTH(siječanj!B967)+6,DAY(siječanj!B967))</f>
        <v>44023</v>
      </c>
      <c r="C967" s="8">
        <v>10.0416666666667</v>
      </c>
      <c r="D967">
        <v>0.94755530618360961</v>
      </c>
      <c r="E967" s="6">
        <v>70.086225665729671</v>
      </c>
      <c r="F967" s="10">
        <v>73.055737855701253</v>
      </c>
      <c r="G967" s="10">
        <v>67.755020696297876</v>
      </c>
      <c r="H967" s="10">
        <v>237.47579185877484</v>
      </c>
      <c r="I967" s="10">
        <f t="shared" si="24"/>
        <v>66.410575019944034</v>
      </c>
    </row>
    <row r="968" spans="1:9" x14ac:dyDescent="0.25">
      <c r="A968" s="16"/>
      <c r="B968" s="3">
        <f>DATE(YEAR(siječanj!B968),MONTH(siječanj!B968)+6,DAY(siječanj!B968))</f>
        <v>44023</v>
      </c>
      <c r="C968" s="8">
        <v>10.0520833333333</v>
      </c>
      <c r="D968">
        <v>0.94755530618360961</v>
      </c>
      <c r="E968" s="6">
        <v>68.798973652026888</v>
      </c>
      <c r="F968" s="10">
        <v>70.080975129382395</v>
      </c>
      <c r="G968" s="10">
        <v>72.471819389146603</v>
      </c>
      <c r="H968" s="10">
        <v>237.97125911517927</v>
      </c>
      <c r="I968" s="10">
        <f t="shared" si="24"/>
        <v>65.190832543964433</v>
      </c>
    </row>
    <row r="969" spans="1:9" x14ac:dyDescent="0.25">
      <c r="A969" s="16"/>
      <c r="B969" s="3">
        <f>DATE(YEAR(siječanj!B969),MONTH(siječanj!B969)+6,DAY(siječanj!B969))</f>
        <v>44023</v>
      </c>
      <c r="C969" s="8">
        <v>10.0625</v>
      </c>
      <c r="D969">
        <v>0.94755530618360961</v>
      </c>
      <c r="E969" s="6">
        <v>65.825069315549769</v>
      </c>
      <c r="F969" s="10">
        <v>70.228558994101917</v>
      </c>
      <c r="G969" s="10">
        <v>79.715774900215834</v>
      </c>
      <c r="H969" s="10">
        <v>237.99433639710685</v>
      </c>
      <c r="I969" s="10">
        <f t="shared" si="24"/>
        <v>62.372893709853088</v>
      </c>
    </row>
    <row r="970" spans="1:9" x14ac:dyDescent="0.25">
      <c r="A970" s="16"/>
      <c r="B970" s="3">
        <f>DATE(YEAR(siječanj!B970),MONTH(siječanj!B970)+6,DAY(siječanj!B970))</f>
        <v>44023</v>
      </c>
      <c r="C970" s="8">
        <v>10.0729166666667</v>
      </c>
      <c r="D970">
        <v>0.94755530618360961</v>
      </c>
      <c r="E970" s="6">
        <v>64.850008474492014</v>
      </c>
      <c r="F970" s="10">
        <v>69.413461981265399</v>
      </c>
      <c r="G970" s="10">
        <v>77.828144882726349</v>
      </c>
      <c r="H970" s="10">
        <v>238.1584549343815</v>
      </c>
      <c r="I970" s="10">
        <f t="shared" si="24"/>
        <v>61.448969636056958</v>
      </c>
    </row>
    <row r="971" spans="1:9" x14ac:dyDescent="0.25">
      <c r="A971" s="16"/>
      <c r="B971" s="3">
        <f>DATE(YEAR(siječanj!B971),MONTH(siječanj!B971)+6,DAY(siječanj!B971))</f>
        <v>44023</v>
      </c>
      <c r="C971" s="8">
        <v>10.0833333333333</v>
      </c>
      <c r="D971">
        <v>0.94755530618360961</v>
      </c>
      <c r="E971" s="6">
        <v>63.63064349141996</v>
      </c>
      <c r="F971" s="10">
        <v>70.520245143353847</v>
      </c>
      <c r="G971" s="10">
        <v>70.661205909593761</v>
      </c>
      <c r="H971" s="10">
        <v>238.01783695054621</v>
      </c>
      <c r="I971" s="10">
        <f t="shared" si="24"/>
        <v>60.293553876172545</v>
      </c>
    </row>
    <row r="972" spans="1:9" x14ac:dyDescent="0.25">
      <c r="A972" s="16"/>
      <c r="B972" s="3">
        <f>DATE(YEAR(siječanj!B972),MONTH(siječanj!B972)+6,DAY(siječanj!B972))</f>
        <v>44023</v>
      </c>
      <c r="C972" s="8">
        <v>10.09375</v>
      </c>
      <c r="D972">
        <v>0.94755530618360961</v>
      </c>
      <c r="E972" s="6">
        <v>63.241177797101827</v>
      </c>
      <c r="F972" s="10">
        <v>71.293866634420354</v>
      </c>
      <c r="G972" s="10">
        <v>66.246902299244951</v>
      </c>
      <c r="H972" s="10">
        <v>238.31297299493781</v>
      </c>
      <c r="I972" s="10">
        <f t="shared" si="24"/>
        <v>59.924513590944919</v>
      </c>
    </row>
    <row r="973" spans="1:9" x14ac:dyDescent="0.25">
      <c r="A973" s="16"/>
      <c r="B973" s="3">
        <f>DATE(YEAR(siječanj!B973),MONTH(siječanj!B973)+6,DAY(siječanj!B973))</f>
        <v>44023</v>
      </c>
      <c r="C973" s="8">
        <v>10.1041666666667</v>
      </c>
      <c r="D973">
        <v>0.94755530618360961</v>
      </c>
      <c r="E973" s="6">
        <v>63.44127215873975</v>
      </c>
      <c r="F973" s="10">
        <v>71.189263515932467</v>
      </c>
      <c r="G973" s="10">
        <v>66.969204406266499</v>
      </c>
      <c r="H973" s="10">
        <v>238.70445422062946</v>
      </c>
      <c r="I973" s="10">
        <f t="shared" si="24"/>
        <v>60.114114065052348</v>
      </c>
    </row>
    <row r="974" spans="1:9" x14ac:dyDescent="0.25">
      <c r="A974" s="16"/>
      <c r="B974" s="3">
        <f>DATE(YEAR(siječanj!B974),MONTH(siječanj!B974)+6,DAY(siječanj!B974))</f>
        <v>44023</v>
      </c>
      <c r="C974" s="8">
        <v>10.1145833333333</v>
      </c>
      <c r="D974">
        <v>0.94755530618360961</v>
      </c>
      <c r="E974" s="6">
        <v>61.409453288873038</v>
      </c>
      <c r="F974" s="10">
        <v>69.021995820023278</v>
      </c>
      <c r="G974" s="10">
        <v>64.528253395041091</v>
      </c>
      <c r="H974" s="10">
        <v>238.30296422093573</v>
      </c>
      <c r="I974" s="10">
        <f t="shared" si="24"/>
        <v>58.188853313706161</v>
      </c>
    </row>
    <row r="975" spans="1:9" x14ac:dyDescent="0.25">
      <c r="A975" s="16"/>
      <c r="B975" s="3">
        <f>DATE(YEAR(siječanj!B975),MONTH(siječanj!B975)+6,DAY(siječanj!B975))</f>
        <v>44023</v>
      </c>
      <c r="C975" s="8">
        <v>10.125</v>
      </c>
      <c r="D975">
        <v>0.94755530618360961</v>
      </c>
      <c r="E975" s="6">
        <v>60.568887570165984</v>
      </c>
      <c r="F975" s="10">
        <v>67.735248500420283</v>
      </c>
      <c r="G975" s="10">
        <v>64.675497354269709</v>
      </c>
      <c r="H975" s="10">
        <v>237.9322841945141</v>
      </c>
      <c r="I975" s="10">
        <f t="shared" si="24"/>
        <v>57.392370806749256</v>
      </c>
    </row>
    <row r="976" spans="1:9" x14ac:dyDescent="0.25">
      <c r="A976" s="16"/>
      <c r="B976" s="3">
        <f>DATE(YEAR(siječanj!B976),MONTH(siječanj!B976)+6,DAY(siječanj!B976))</f>
        <v>44023</v>
      </c>
      <c r="C976" s="8">
        <v>10.1354166666667</v>
      </c>
      <c r="D976">
        <v>0.94755530618360961</v>
      </c>
      <c r="E976" s="6">
        <v>60.305710142532703</v>
      </c>
      <c r="F976" s="10">
        <v>66.894490804255355</v>
      </c>
      <c r="G976" s="10">
        <v>61.630410808022077</v>
      </c>
      <c r="H976" s="10">
        <v>237.55698411961038</v>
      </c>
      <c r="I976" s="10">
        <f t="shared" si="24"/>
        <v>57.142995638727591</v>
      </c>
    </row>
    <row r="977" spans="1:9" x14ac:dyDescent="0.25">
      <c r="A977" s="16"/>
      <c r="B977" s="3">
        <f>DATE(YEAR(siječanj!B977),MONTH(siječanj!B977)+6,DAY(siječanj!B977))</f>
        <v>44023</v>
      </c>
      <c r="C977" s="8">
        <v>10.1458333333333</v>
      </c>
      <c r="D977">
        <v>0.94755530618360961</v>
      </c>
      <c r="E977" s="6">
        <v>62.683017280149485</v>
      </c>
      <c r="F977" s="10">
        <v>67.03887257343581</v>
      </c>
      <c r="G977" s="10">
        <v>62.538906435822469</v>
      </c>
      <c r="H977" s="10">
        <v>235.06193332585198</v>
      </c>
      <c r="I977" s="10">
        <f t="shared" si="24"/>
        <v>59.395625631404535</v>
      </c>
    </row>
    <row r="978" spans="1:9" x14ac:dyDescent="0.25">
      <c r="A978" s="16"/>
      <c r="B978" s="3">
        <f>DATE(YEAR(siječanj!B978),MONTH(siječanj!B978)+6,DAY(siječanj!B978))</f>
        <v>44023</v>
      </c>
      <c r="C978" s="8">
        <v>10.15625</v>
      </c>
      <c r="D978">
        <v>0.94755530618360961</v>
      </c>
      <c r="E978" s="6">
        <v>62.662657525936218</v>
      </c>
      <c r="F978" s="10">
        <v>65.465960922698713</v>
      </c>
      <c r="G978" s="10">
        <v>60.792162569503787</v>
      </c>
      <c r="H978" s="10">
        <v>238.06324979097397</v>
      </c>
      <c r="I978" s="10">
        <f t="shared" si="24"/>
        <v>59.376333638267162</v>
      </c>
    </row>
    <row r="979" spans="1:9" x14ac:dyDescent="0.25">
      <c r="A979" s="16"/>
      <c r="B979" s="3">
        <f>DATE(YEAR(siječanj!B979),MONTH(siječanj!B979)+6,DAY(siječanj!B979))</f>
        <v>44023</v>
      </c>
      <c r="C979" s="8">
        <v>10.1666666666667</v>
      </c>
      <c r="D979">
        <v>0.94755530618360961</v>
      </c>
      <c r="E979" s="6">
        <v>63.224849480759502</v>
      </c>
      <c r="F979" s="10">
        <v>65.326745626869254</v>
      </c>
      <c r="G979" s="10">
        <v>59.747712884095037</v>
      </c>
      <c r="H979" s="10">
        <v>232.13032788180911</v>
      </c>
      <c r="I979" s="10">
        <f t="shared" si="24"/>
        <v>59.9090416081537</v>
      </c>
    </row>
    <row r="980" spans="1:9" x14ac:dyDescent="0.25">
      <c r="A980" s="16"/>
      <c r="B980" s="3">
        <f>DATE(YEAR(siječanj!B980),MONTH(siječanj!B980)+6,DAY(siječanj!B980))</f>
        <v>44023</v>
      </c>
      <c r="C980" s="8">
        <v>10.1770833333333</v>
      </c>
      <c r="D980">
        <v>0.94755530618360961</v>
      </c>
      <c r="E980" s="6">
        <v>64.910419471691625</v>
      </c>
      <c r="F980" s="10">
        <v>65.266624486436768</v>
      </c>
      <c r="G980" s="10">
        <v>61.185228461641515</v>
      </c>
      <c r="H980" s="10">
        <v>184.25345427621446</v>
      </c>
      <c r="I980" s="10">
        <f t="shared" si="24"/>
        <v>61.506212397005292</v>
      </c>
    </row>
    <row r="981" spans="1:9" x14ac:dyDescent="0.25">
      <c r="A981" s="16"/>
      <c r="B981" s="3">
        <f>DATE(YEAR(siječanj!B981),MONTH(siječanj!B981)+6,DAY(siječanj!B981))</f>
        <v>44023</v>
      </c>
      <c r="C981" s="8">
        <v>10.1875</v>
      </c>
      <c r="D981">
        <v>0.94755530618360961</v>
      </c>
      <c r="E981" s="6">
        <v>66.639457498150477</v>
      </c>
      <c r="F981" s="10">
        <v>64.618220102970454</v>
      </c>
      <c r="G981" s="10">
        <v>58.521131167100165</v>
      </c>
      <c r="H981" s="10">
        <v>115.38290167546764</v>
      </c>
      <c r="I981" s="10">
        <f t="shared" si="24"/>
        <v>63.144571553569612</v>
      </c>
    </row>
    <row r="982" spans="1:9" x14ac:dyDescent="0.25">
      <c r="A982" s="16"/>
      <c r="B982" s="3">
        <f>DATE(YEAR(siječanj!B982),MONTH(siječanj!B982)+6,DAY(siječanj!B982))</f>
        <v>44023</v>
      </c>
      <c r="C982" s="8">
        <v>10.1979166666667</v>
      </c>
      <c r="D982">
        <v>0.94755530618360961</v>
      </c>
      <c r="E982" s="6">
        <v>67.607459351074112</v>
      </c>
      <c r="F982" s="10">
        <v>64.507256712420599</v>
      </c>
      <c r="G982" s="10">
        <v>61.082073824622924</v>
      </c>
      <c r="H982" s="10">
        <v>73.306691607559699</v>
      </c>
      <c r="I982" s="10">
        <f t="shared" si="24"/>
        <v>64.061806845702975</v>
      </c>
    </row>
    <row r="983" spans="1:9" x14ac:dyDescent="0.25">
      <c r="A983" s="16"/>
      <c r="B983" s="3">
        <f>DATE(YEAR(siječanj!B983),MONTH(siječanj!B983)+6,DAY(siječanj!B983))</f>
        <v>44023</v>
      </c>
      <c r="C983" s="8">
        <v>10.2083333333333</v>
      </c>
      <c r="D983">
        <v>0.94755530618360961</v>
      </c>
      <c r="E983" s="6">
        <v>69.191315965929277</v>
      </c>
      <c r="F983" s="10">
        <v>67.092653404995502</v>
      </c>
      <c r="G983" s="10">
        <v>59.821410742071848</v>
      </c>
      <c r="H983" s="10">
        <v>62.243953572132817</v>
      </c>
      <c r="I983" s="10">
        <f t="shared" si="24"/>
        <v>65.562598585342997</v>
      </c>
    </row>
    <row r="984" spans="1:9" x14ac:dyDescent="0.25">
      <c r="A984" s="16"/>
      <c r="B984" s="3">
        <f>DATE(YEAR(siječanj!B984),MONTH(siječanj!B984)+6,DAY(siječanj!B984))</f>
        <v>44023</v>
      </c>
      <c r="C984" s="8">
        <v>10.21875</v>
      </c>
      <c r="D984">
        <v>0.94755530618360961</v>
      </c>
      <c r="E984" s="6">
        <v>69.256113882467275</v>
      </c>
      <c r="F984" s="10">
        <v>68.326825669663222</v>
      </c>
      <c r="G984" s="10">
        <v>67.461091881564315</v>
      </c>
      <c r="H984" s="10">
        <v>26.367182713208017</v>
      </c>
      <c r="I984" s="10">
        <f t="shared" si="24"/>
        <v>65.623998194988218</v>
      </c>
    </row>
    <row r="985" spans="1:9" x14ac:dyDescent="0.25">
      <c r="A985" s="16"/>
      <c r="B985" s="3">
        <f>DATE(YEAR(siječanj!B985),MONTH(siječanj!B985)+6,DAY(siječanj!B985))</f>
        <v>44023</v>
      </c>
      <c r="C985" s="8">
        <v>10.2291666666667</v>
      </c>
      <c r="D985">
        <v>0.94755530618360961</v>
      </c>
      <c r="E985" s="6">
        <v>73.542958237012058</v>
      </c>
      <c r="F985" s="10">
        <v>75.081710091471948</v>
      </c>
      <c r="G985" s="10">
        <v>67.380505066992171</v>
      </c>
      <c r="H985" s="10">
        <v>8.8118400328125475</v>
      </c>
      <c r="I985" s="10">
        <f t="shared" si="24"/>
        <v>69.68602030992038</v>
      </c>
    </row>
    <row r="986" spans="1:9" x14ac:dyDescent="0.25">
      <c r="A986" s="16"/>
      <c r="B986" s="3">
        <f>DATE(YEAR(siječanj!B986),MONTH(siječanj!B986)+6,DAY(siječanj!B986))</f>
        <v>44023</v>
      </c>
      <c r="C986" s="8">
        <v>10.2395833333333</v>
      </c>
      <c r="D986">
        <v>0.94755530618360961</v>
      </c>
      <c r="E986" s="6">
        <v>74.940307230226395</v>
      </c>
      <c r="F986" s="10">
        <v>75.047189744800448</v>
      </c>
      <c r="G986" s="10">
        <v>68.598145118006229</v>
      </c>
      <c r="H986" s="10">
        <v>3.3450858072453662</v>
      </c>
      <c r="I986" s="10">
        <f t="shared" si="24"/>
        <v>71.010085763030943</v>
      </c>
    </row>
    <row r="987" spans="1:9" x14ac:dyDescent="0.25">
      <c r="A987" s="16"/>
      <c r="B987" s="3">
        <f>DATE(YEAR(siječanj!B987),MONTH(siječanj!B987)+6,DAY(siječanj!B987))</f>
        <v>44023</v>
      </c>
      <c r="C987" s="8">
        <v>10.25</v>
      </c>
      <c r="D987">
        <v>0.94755530618360961</v>
      </c>
      <c r="E987" s="6">
        <v>78.878344828015017</v>
      </c>
      <c r="F987" s="10">
        <v>73.820280088344091</v>
      </c>
      <c r="G987" s="10">
        <v>71.212466206748132</v>
      </c>
      <c r="H987" s="10">
        <v>2.4970763076672262</v>
      </c>
      <c r="I987" s="10">
        <f t="shared" si="24"/>
        <v>74.741594184766114</v>
      </c>
    </row>
    <row r="988" spans="1:9" x14ac:dyDescent="0.25">
      <c r="A988" s="16"/>
      <c r="B988" s="3">
        <f>DATE(YEAR(siječanj!B988),MONTH(siječanj!B988)+6,DAY(siječanj!B988))</f>
        <v>44023</v>
      </c>
      <c r="C988" s="8">
        <v>10.2604166666667</v>
      </c>
      <c r="D988">
        <v>0.94755530618360961</v>
      </c>
      <c r="E988" s="6">
        <v>82.435298348990102</v>
      </c>
      <c r="F988" s="10">
        <v>78.930069960101136</v>
      </c>
      <c r="G988" s="10">
        <v>78.203762745087289</v>
      </c>
      <c r="H988" s="10">
        <v>3.2736886880923093</v>
      </c>
      <c r="I988" s="10">
        <f t="shared" si="24"/>
        <v>78.112004367414528</v>
      </c>
    </row>
    <row r="989" spans="1:9" x14ac:dyDescent="0.25">
      <c r="A989" s="16"/>
      <c r="B989" s="3">
        <f>DATE(YEAR(siječanj!B989),MONTH(siječanj!B989)+6,DAY(siječanj!B989))</f>
        <v>44023</v>
      </c>
      <c r="C989" s="8">
        <v>10.2708333333333</v>
      </c>
      <c r="D989">
        <v>0.94755530618360961</v>
      </c>
      <c r="E989" s="6">
        <v>86.287686758356003</v>
      </c>
      <c r="F989" s="10">
        <v>82.705524261968634</v>
      </c>
      <c r="G989" s="10">
        <v>80.187662436598075</v>
      </c>
      <c r="H989" s="10">
        <v>3.7331129776759826</v>
      </c>
      <c r="I989" s="10">
        <f t="shared" si="24"/>
        <v>81.762355446189417</v>
      </c>
    </row>
    <row r="990" spans="1:9" x14ac:dyDescent="0.25">
      <c r="A990" s="16"/>
      <c r="B990" s="3">
        <f>DATE(YEAR(siječanj!B990),MONTH(siječanj!B990)+6,DAY(siječanj!B990))</f>
        <v>44023</v>
      </c>
      <c r="C990" s="8">
        <v>10.28125</v>
      </c>
      <c r="D990">
        <v>0.94755530618360961</v>
      </c>
      <c r="E990" s="6">
        <v>89.202694369247595</v>
      </c>
      <c r="F990" s="10">
        <v>88.872145403932663</v>
      </c>
      <c r="G990" s="10">
        <v>79.373275946286768</v>
      </c>
      <c r="H990" s="10">
        <v>2.3525141121740298</v>
      </c>
      <c r="I990" s="10">
        <f t="shared" si="24"/>
        <v>84.524486375455353</v>
      </c>
    </row>
    <row r="991" spans="1:9" x14ac:dyDescent="0.25">
      <c r="A991" s="16"/>
      <c r="B991" s="3">
        <f>DATE(YEAR(siječanj!B991),MONTH(siječanj!B991)+6,DAY(siječanj!B991))</f>
        <v>44023</v>
      </c>
      <c r="C991" s="8">
        <v>10.2916666666667</v>
      </c>
      <c r="D991">
        <v>0.94755530618360961</v>
      </c>
      <c r="E991" s="6">
        <v>94.526361987404997</v>
      </c>
      <c r="F991" s="10">
        <v>96.771383709802862</v>
      </c>
      <c r="G991" s="10">
        <v>83.23940231715747</v>
      </c>
      <c r="H991" s="10">
        <v>1.699404172968473</v>
      </c>
      <c r="I991" s="10">
        <f t="shared" si="24"/>
        <v>89.56895587539826</v>
      </c>
    </row>
    <row r="992" spans="1:9" x14ac:dyDescent="0.25">
      <c r="A992" s="16"/>
      <c r="B992" s="3">
        <f>DATE(YEAR(siječanj!B992),MONTH(siječanj!B992)+6,DAY(siječanj!B992))</f>
        <v>44023</v>
      </c>
      <c r="C992" s="8">
        <v>10.3020833333333</v>
      </c>
      <c r="D992">
        <v>0.94755530618360961</v>
      </c>
      <c r="E992" s="6">
        <v>96.40636643951585</v>
      </c>
      <c r="F992" s="10">
        <v>107.68972298508544</v>
      </c>
      <c r="G992" s="10">
        <v>93.223245626110625</v>
      </c>
      <c r="H992" s="10">
        <v>1.5457106932346025</v>
      </c>
      <c r="I992" s="10">
        <f t="shared" si="24"/>
        <v>91.350364069644712</v>
      </c>
    </row>
    <row r="993" spans="1:9" x14ac:dyDescent="0.25">
      <c r="A993" s="16"/>
      <c r="B993" s="3">
        <f>DATE(YEAR(siječanj!B993),MONTH(siječanj!B993)+6,DAY(siječanj!B993))</f>
        <v>44023</v>
      </c>
      <c r="C993" s="8">
        <v>10.3125</v>
      </c>
      <c r="D993">
        <v>0.94755530618360961</v>
      </c>
      <c r="E993" s="6">
        <v>95.936565905416685</v>
      </c>
      <c r="F993" s="10">
        <v>113.58797498272023</v>
      </c>
      <c r="G993" s="10">
        <v>104.88793044675295</v>
      </c>
      <c r="H993" s="10">
        <v>1.452257534504257</v>
      </c>
      <c r="I993" s="10">
        <f t="shared" si="24"/>
        <v>90.905202080711149</v>
      </c>
    </row>
    <row r="994" spans="1:9" x14ac:dyDescent="0.25">
      <c r="A994" s="16"/>
      <c r="B994" s="3">
        <f>DATE(YEAR(siječanj!B994),MONTH(siječanj!B994)+6,DAY(siječanj!B994))</f>
        <v>44023</v>
      </c>
      <c r="C994" s="8">
        <v>10.3229166666667</v>
      </c>
      <c r="D994">
        <v>0.94755530618360961</v>
      </c>
      <c r="E994" s="6">
        <v>100.62352550382784</v>
      </c>
      <c r="F994" s="10">
        <v>121.05762941399264</v>
      </c>
      <c r="G994" s="10">
        <v>114.06122511309805</v>
      </c>
      <c r="H994" s="10">
        <v>1.888041511187154</v>
      </c>
      <c r="I994" s="10">
        <f t="shared" si="24"/>
        <v>95.346355518053841</v>
      </c>
    </row>
    <row r="995" spans="1:9" x14ac:dyDescent="0.25">
      <c r="A995" s="16"/>
      <c r="B995" s="3">
        <f>DATE(YEAR(siječanj!B995),MONTH(siječanj!B995)+6,DAY(siječanj!B995))</f>
        <v>44023</v>
      </c>
      <c r="C995" s="8">
        <v>10.3333333333333</v>
      </c>
      <c r="D995">
        <v>0.94755530618360961</v>
      </c>
      <c r="E995" s="6">
        <v>105.01951061259605</v>
      </c>
      <c r="F995" s="10">
        <v>126.7716690874626</v>
      </c>
      <c r="G995" s="10">
        <v>125.09182640711913</v>
      </c>
      <c r="H995" s="10">
        <v>1.9278769508219917</v>
      </c>
      <c r="I995" s="10">
        <f t="shared" si="24"/>
        <v>99.511794533771294</v>
      </c>
    </row>
    <row r="996" spans="1:9" x14ac:dyDescent="0.25">
      <c r="A996" s="16"/>
      <c r="B996" s="3">
        <f>DATE(YEAR(siječanj!B996),MONTH(siječanj!B996)+6,DAY(siječanj!B996))</f>
        <v>44023</v>
      </c>
      <c r="C996" s="8">
        <v>10.34375</v>
      </c>
      <c r="D996">
        <v>0.94755530618360961</v>
      </c>
      <c r="E996" s="6">
        <v>107.09096169422213</v>
      </c>
      <c r="F996" s="10">
        <v>143.62479698915521</v>
      </c>
      <c r="G996" s="10">
        <v>147.25328028641482</v>
      </c>
      <c r="H996" s="10">
        <v>1.5008928287998078</v>
      </c>
      <c r="I996" s="10">
        <f t="shared" si="24"/>
        <v>101.47460899766585</v>
      </c>
    </row>
    <row r="997" spans="1:9" x14ac:dyDescent="0.25">
      <c r="A997" s="16"/>
      <c r="B997" s="3">
        <f>DATE(YEAR(siječanj!B997),MONTH(siječanj!B997)+6,DAY(siječanj!B997))</f>
        <v>44023</v>
      </c>
      <c r="C997" s="8">
        <v>10.3541666666667</v>
      </c>
      <c r="D997">
        <v>0.94755530618360961</v>
      </c>
      <c r="E997" s="6">
        <v>107.13914333456988</v>
      </c>
      <c r="F997" s="10">
        <v>150.47606368816145</v>
      </c>
      <c r="G997" s="10">
        <v>154.61640875618602</v>
      </c>
      <c r="H997" s="10">
        <v>1.5966490237981359</v>
      </c>
      <c r="I997" s="10">
        <f t="shared" si="24"/>
        <v>101.520263766638</v>
      </c>
    </row>
    <row r="998" spans="1:9" x14ac:dyDescent="0.25">
      <c r="A998" s="16"/>
      <c r="B998" s="3">
        <f>DATE(YEAR(siječanj!B998),MONTH(siječanj!B998)+6,DAY(siječanj!B998))</f>
        <v>44023</v>
      </c>
      <c r="C998" s="8">
        <v>10.3645833333333</v>
      </c>
      <c r="D998">
        <v>0.94755530618360961</v>
      </c>
      <c r="E998" s="6">
        <v>108.22498729394923</v>
      </c>
      <c r="F998" s="10">
        <v>152.77522018948346</v>
      </c>
      <c r="G998" s="10">
        <v>160.85638570424473</v>
      </c>
      <c r="H998" s="10">
        <v>1.6490428493242695</v>
      </c>
      <c r="I998" s="10">
        <f t="shared" si="24"/>
        <v>102.54916097203532</v>
      </c>
    </row>
    <row r="999" spans="1:9" x14ac:dyDescent="0.25">
      <c r="A999" s="16"/>
      <c r="B999" s="3">
        <f>DATE(YEAR(siječanj!B999),MONTH(siječanj!B999)+6,DAY(siječanj!B999))</f>
        <v>44023</v>
      </c>
      <c r="C999" s="8">
        <v>10.375</v>
      </c>
      <c r="D999">
        <v>0.94755530618360961</v>
      </c>
      <c r="E999" s="6">
        <v>110.67465278355952</v>
      </c>
      <c r="F999" s="10">
        <v>154.8565503487564</v>
      </c>
      <c r="G999" s="10">
        <v>162.94663491119513</v>
      </c>
      <c r="H999" s="10">
        <v>1.5093902040547134</v>
      </c>
      <c r="I999" s="10">
        <f t="shared" si="24"/>
        <v>104.87035450509043</v>
      </c>
    </row>
    <row r="1000" spans="1:9" x14ac:dyDescent="0.25">
      <c r="A1000" s="16"/>
      <c r="B1000" s="3">
        <f>DATE(YEAR(siječanj!B1000),MONTH(siječanj!B1000)+6,DAY(siječanj!B1000))</f>
        <v>44023</v>
      </c>
      <c r="C1000" s="8">
        <v>10.3854166666667</v>
      </c>
      <c r="D1000">
        <v>0.94755530618360961</v>
      </c>
      <c r="E1000" s="6">
        <v>113.77573607632006</v>
      </c>
      <c r="F1000" s="10">
        <v>160.23978001488581</v>
      </c>
      <c r="G1000" s="10">
        <v>169.86628230734493</v>
      </c>
      <c r="H1000" s="10">
        <v>1.5837482272263383</v>
      </c>
      <c r="I1000" s="10">
        <f t="shared" si="24"/>
        <v>107.80880243406301</v>
      </c>
    </row>
    <row r="1001" spans="1:9" x14ac:dyDescent="0.25">
      <c r="A1001" s="16"/>
      <c r="B1001" s="3">
        <f>DATE(YEAR(siječanj!B1001),MONTH(siječanj!B1001)+6,DAY(siječanj!B1001))</f>
        <v>44023</v>
      </c>
      <c r="C1001" s="8">
        <v>10.3958333333333</v>
      </c>
      <c r="D1001">
        <v>0.94755530618360961</v>
      </c>
      <c r="E1001" s="6">
        <v>112.43420263831848</v>
      </c>
      <c r="F1001" s="10">
        <v>161.4111999907916</v>
      </c>
      <c r="G1001" s="10">
        <v>167.98036554340874</v>
      </c>
      <c r="H1001" s="10">
        <v>1.6842931803423569</v>
      </c>
      <c r="I1001" s="10">
        <f t="shared" si="24"/>
        <v>106.53762530646188</v>
      </c>
    </row>
    <row r="1002" spans="1:9" x14ac:dyDescent="0.25">
      <c r="A1002" s="16"/>
      <c r="B1002" s="3">
        <f>DATE(YEAR(siječanj!B1002),MONTH(siječanj!B1002)+6,DAY(siječanj!B1002))</f>
        <v>44023</v>
      </c>
      <c r="C1002" s="8">
        <v>10.40625</v>
      </c>
      <c r="D1002">
        <v>0.94755530618360961</v>
      </c>
      <c r="E1002" s="6">
        <v>115.45394124590028</v>
      </c>
      <c r="F1002" s="10">
        <v>160.62661471624602</v>
      </c>
      <c r="G1002" s="10">
        <v>164.23928272033859</v>
      </c>
      <c r="H1002" s="10">
        <v>2.1011936572224124</v>
      </c>
      <c r="I1002" s="10">
        <f t="shared" si="24"/>
        <v>109.39899464736352</v>
      </c>
    </row>
    <row r="1003" spans="1:9" x14ac:dyDescent="0.25">
      <c r="A1003" s="16"/>
      <c r="B1003" s="3">
        <f>DATE(YEAR(siječanj!B1003),MONTH(siječanj!B1003)+6,DAY(siječanj!B1003))</f>
        <v>44023</v>
      </c>
      <c r="C1003" s="8">
        <v>10.4166666666667</v>
      </c>
      <c r="D1003">
        <v>0.94755530618360961</v>
      </c>
      <c r="E1003" s="6">
        <v>115.50099090615619</v>
      </c>
      <c r="F1003" s="10">
        <v>162.33184238464369</v>
      </c>
      <c r="G1003" s="10">
        <v>158.25824268110725</v>
      </c>
      <c r="H1003" s="10">
        <v>2.0001855013199421</v>
      </c>
      <c r="I1003" s="10">
        <f t="shared" si="24"/>
        <v>109.44357680259314</v>
      </c>
    </row>
    <row r="1004" spans="1:9" x14ac:dyDescent="0.25">
      <c r="A1004" s="16"/>
      <c r="B1004" s="3">
        <f>DATE(YEAR(siječanj!B1004),MONTH(siječanj!B1004)+6,DAY(siječanj!B1004))</f>
        <v>44023</v>
      </c>
      <c r="C1004" s="8">
        <v>10.4270833333333</v>
      </c>
      <c r="D1004">
        <v>0.94755530618360961</v>
      </c>
      <c r="E1004" s="6">
        <v>117.16328579765604</v>
      </c>
      <c r="F1004" s="10">
        <v>161.38999509128058</v>
      </c>
      <c r="G1004" s="10">
        <v>162.1481509282244</v>
      </c>
      <c r="H1004" s="10">
        <v>2.3395384444621805</v>
      </c>
      <c r="I1004" s="10">
        <f t="shared" si="24"/>
        <v>111.01869314747573</v>
      </c>
    </row>
    <row r="1005" spans="1:9" x14ac:dyDescent="0.25">
      <c r="A1005" s="16"/>
      <c r="B1005" s="3">
        <f>DATE(YEAR(siječanj!B1005),MONTH(siječanj!B1005)+6,DAY(siječanj!B1005))</f>
        <v>44023</v>
      </c>
      <c r="C1005" s="8">
        <v>10.4375</v>
      </c>
      <c r="D1005">
        <v>0.94755530618360961</v>
      </c>
      <c r="E1005" s="6">
        <v>118.0712857549571</v>
      </c>
      <c r="F1005" s="10">
        <v>162.40012447679911</v>
      </c>
      <c r="G1005" s="10">
        <v>158.98798486125173</v>
      </c>
      <c r="H1005" s="10">
        <v>2.4228849975674489</v>
      </c>
      <c r="I1005" s="10">
        <f t="shared" si="24"/>
        <v>111.87907332503084</v>
      </c>
    </row>
    <row r="1006" spans="1:9" x14ac:dyDescent="0.25">
      <c r="A1006" s="16"/>
      <c r="B1006" s="3">
        <f>DATE(YEAR(siječanj!B1006),MONTH(siječanj!B1006)+6,DAY(siječanj!B1006))</f>
        <v>44023</v>
      </c>
      <c r="C1006" s="8">
        <v>10.4479166666667</v>
      </c>
      <c r="D1006">
        <v>0.94755530618360961</v>
      </c>
      <c r="E1006" s="6">
        <v>120.27370891913927</v>
      </c>
      <c r="F1006" s="10">
        <v>162.40881245671551</v>
      </c>
      <c r="G1006" s="10">
        <v>156.96722425995847</v>
      </c>
      <c r="H1006" s="10">
        <v>2.6580861952069239</v>
      </c>
      <c r="I1006" s="10">
        <f t="shared" si="24"/>
        <v>113.96599108071335</v>
      </c>
    </row>
    <row r="1007" spans="1:9" x14ac:dyDescent="0.25">
      <c r="A1007" s="16"/>
      <c r="B1007" s="3">
        <f>DATE(YEAR(siječanj!B1007),MONTH(siječanj!B1007)+6,DAY(siječanj!B1007))</f>
        <v>44023</v>
      </c>
      <c r="C1007" s="8">
        <v>10.4583333333333</v>
      </c>
      <c r="D1007">
        <v>0.94755530618360961</v>
      </c>
      <c r="E1007" s="6">
        <v>121.44515043276172</v>
      </c>
      <c r="F1007" s="10">
        <v>160.50605701699254</v>
      </c>
      <c r="G1007" s="10">
        <v>161.98888623893669</v>
      </c>
      <c r="H1007" s="10">
        <v>2.5773950718688141</v>
      </c>
      <c r="I1007" s="10">
        <f t="shared" si="24"/>
        <v>115.07599670283007</v>
      </c>
    </row>
    <row r="1008" spans="1:9" x14ac:dyDescent="0.25">
      <c r="A1008" s="16"/>
      <c r="B1008" s="3">
        <f>DATE(YEAR(siječanj!B1008),MONTH(siječanj!B1008)+6,DAY(siječanj!B1008))</f>
        <v>44023</v>
      </c>
      <c r="C1008" s="8">
        <v>10.46875</v>
      </c>
      <c r="D1008">
        <v>0.94755530618360961</v>
      </c>
      <c r="E1008" s="6">
        <v>123.40617685642863</v>
      </c>
      <c r="F1008" s="10">
        <v>156.99781798712164</v>
      </c>
      <c r="G1008" s="10">
        <v>160.50833564905912</v>
      </c>
      <c r="H1008" s="10">
        <v>2.9726767566294816</v>
      </c>
      <c r="I1008" s="10">
        <f t="shared" si="24"/>
        <v>116.93417769614192</v>
      </c>
    </row>
    <row r="1009" spans="1:9" x14ac:dyDescent="0.25">
      <c r="A1009" s="16"/>
      <c r="B1009" s="3">
        <f>DATE(YEAR(siječanj!B1009),MONTH(siječanj!B1009)+6,DAY(siječanj!B1009))</f>
        <v>44023</v>
      </c>
      <c r="C1009" s="8">
        <v>10.4791666666667</v>
      </c>
      <c r="D1009">
        <v>0.94755530618360961</v>
      </c>
      <c r="E1009" s="6">
        <v>125.79435696071705</v>
      </c>
      <c r="F1009" s="10">
        <v>154.39077720487452</v>
      </c>
      <c r="G1009" s="10">
        <v>162.51610507597292</v>
      </c>
      <c r="H1009" s="10">
        <v>3.7905191764580937</v>
      </c>
      <c r="I1009" s="10">
        <f t="shared" si="24"/>
        <v>119.19711042608253</v>
      </c>
    </row>
    <row r="1010" spans="1:9" x14ac:dyDescent="0.25">
      <c r="A1010" s="16"/>
      <c r="B1010" s="3">
        <f>DATE(YEAR(siječanj!B1010),MONTH(siječanj!B1010)+6,DAY(siječanj!B1010))</f>
        <v>44023</v>
      </c>
      <c r="C1010" s="8">
        <v>10.4895833333333</v>
      </c>
      <c r="D1010">
        <v>0.94755530618360961</v>
      </c>
      <c r="E1010" s="6">
        <v>126.60520720904826</v>
      </c>
      <c r="F1010" s="10">
        <v>152.7879686820722</v>
      </c>
      <c r="G1010" s="10">
        <v>157.04604191060497</v>
      </c>
      <c r="H1010" s="10">
        <v>3.9154262002649851</v>
      </c>
      <c r="I1010" s="10">
        <f t="shared" si="24"/>
        <v>119.96543588140906</v>
      </c>
    </row>
    <row r="1011" spans="1:9" x14ac:dyDescent="0.25">
      <c r="A1011" s="16"/>
      <c r="B1011" s="3">
        <f>DATE(YEAR(siječanj!B1011),MONTH(siječanj!B1011)+6,DAY(siječanj!B1011))</f>
        <v>44023</v>
      </c>
      <c r="C1011" s="8">
        <v>10.5</v>
      </c>
      <c r="D1011">
        <v>0.94755530618360961</v>
      </c>
      <c r="E1011" s="6">
        <v>125.90033313550828</v>
      </c>
      <c r="F1011" s="10">
        <v>143.5322716001007</v>
      </c>
      <c r="G1011" s="10">
        <v>149.27052252784694</v>
      </c>
      <c r="H1011" s="10">
        <v>3.7094776561845428</v>
      </c>
      <c r="I1011" s="10">
        <f t="shared" si="24"/>
        <v>119.29752871283499</v>
      </c>
    </row>
    <row r="1012" spans="1:9" x14ac:dyDescent="0.25">
      <c r="A1012" s="16"/>
      <c r="B1012" s="3">
        <f>DATE(YEAR(siječanj!B1012),MONTH(siječanj!B1012)+6,DAY(siječanj!B1012))</f>
        <v>44023</v>
      </c>
      <c r="C1012" s="8">
        <v>10.5104166666667</v>
      </c>
      <c r="D1012">
        <v>0.94755530618360961</v>
      </c>
      <c r="E1012" s="6">
        <v>122.33197143973041</v>
      </c>
      <c r="F1012" s="10">
        <v>138.32809177742294</v>
      </c>
      <c r="G1012" s="10">
        <v>145.41132504955181</v>
      </c>
      <c r="H1012" s="10">
        <v>4.0269372796938718</v>
      </c>
      <c r="I1012" s="10">
        <f t="shared" si="24"/>
        <v>115.91630865361833</v>
      </c>
    </row>
    <row r="1013" spans="1:9" x14ac:dyDescent="0.25">
      <c r="A1013" s="16"/>
      <c r="B1013" s="3">
        <f>DATE(YEAR(siječanj!B1013),MONTH(siječanj!B1013)+6,DAY(siječanj!B1013))</f>
        <v>44023</v>
      </c>
      <c r="C1013" s="8">
        <v>10.5208333333333</v>
      </c>
      <c r="D1013">
        <v>0.94755530618360961</v>
      </c>
      <c r="E1013" s="6">
        <v>123.95141790585909</v>
      </c>
      <c r="F1013" s="10">
        <v>135.52138316997406</v>
      </c>
      <c r="G1013" s="10">
        <v>149.35594558962887</v>
      </c>
      <c r="H1013" s="10">
        <v>5.1028794866352927</v>
      </c>
      <c r="I1013" s="10">
        <f t="shared" si="24"/>
        <v>117.45082374567886</v>
      </c>
    </row>
    <row r="1014" spans="1:9" x14ac:dyDescent="0.25">
      <c r="A1014" s="16"/>
      <c r="B1014" s="3">
        <f>DATE(YEAR(siječanj!B1014),MONTH(siječanj!B1014)+6,DAY(siječanj!B1014))</f>
        <v>44023</v>
      </c>
      <c r="C1014" s="8">
        <v>10.53125</v>
      </c>
      <c r="D1014">
        <v>0.94755530618360961</v>
      </c>
      <c r="E1014" s="6">
        <v>126.07087586599418</v>
      </c>
      <c r="F1014" s="10">
        <v>133.35313328515889</v>
      </c>
      <c r="G1014" s="10">
        <v>146.96251839491606</v>
      </c>
      <c r="H1014" s="10">
        <v>5.0240860971270207</v>
      </c>
      <c r="I1014" s="10">
        <f t="shared" si="24"/>
        <v>119.45912738203796</v>
      </c>
    </row>
    <row r="1015" spans="1:9" x14ac:dyDescent="0.25">
      <c r="A1015" s="16"/>
      <c r="B1015" s="3">
        <f>DATE(YEAR(siječanj!B1015),MONTH(siječanj!B1015)+6,DAY(siječanj!B1015))</f>
        <v>44023</v>
      </c>
      <c r="C1015" s="8">
        <v>10.5416666666667</v>
      </c>
      <c r="D1015">
        <v>0.94755530618360961</v>
      </c>
      <c r="E1015" s="6">
        <v>125.85613129885185</v>
      </c>
      <c r="F1015" s="10">
        <v>131.25452298936105</v>
      </c>
      <c r="G1015" s="10">
        <v>149.14922896859304</v>
      </c>
      <c r="H1015" s="10">
        <v>3.3673275272499823</v>
      </c>
      <c r="I1015" s="10">
        <f t="shared" si="24"/>
        <v>119.25564502796814</v>
      </c>
    </row>
    <row r="1016" spans="1:9" x14ac:dyDescent="0.25">
      <c r="A1016" s="16"/>
      <c r="B1016" s="3">
        <f>DATE(YEAR(siječanj!B1016),MONTH(siječanj!B1016)+6,DAY(siječanj!B1016))</f>
        <v>44023</v>
      </c>
      <c r="C1016" s="8">
        <v>10.5520833333333</v>
      </c>
      <c r="D1016">
        <v>0.94755530618360961</v>
      </c>
      <c r="E1016" s="6">
        <v>124.05228626872713</v>
      </c>
      <c r="F1016" s="10">
        <v>130.75553109874005</v>
      </c>
      <c r="G1016" s="10">
        <v>145.38010310018242</v>
      </c>
      <c r="H1016" s="10">
        <v>3.3288617303371524</v>
      </c>
      <c r="I1016" s="10">
        <f t="shared" si="24"/>
        <v>117.54640209814053</v>
      </c>
    </row>
    <row r="1017" spans="1:9" x14ac:dyDescent="0.25">
      <c r="A1017" s="16"/>
      <c r="B1017" s="3">
        <f>DATE(YEAR(siječanj!B1017),MONTH(siječanj!B1017)+6,DAY(siječanj!B1017))</f>
        <v>44023</v>
      </c>
      <c r="C1017" s="8">
        <v>10.5625</v>
      </c>
      <c r="D1017">
        <v>0.94755530618360961</v>
      </c>
      <c r="E1017" s="6">
        <v>124.32471117933878</v>
      </c>
      <c r="F1017" s="10">
        <v>128.75395787274374</v>
      </c>
      <c r="G1017" s="10">
        <v>143.1234566378694</v>
      </c>
      <c r="H1017" s="10">
        <v>3.8984713810298683</v>
      </c>
      <c r="I1017" s="10">
        <f t="shared" si="24"/>
        <v>117.80453976772719</v>
      </c>
    </row>
    <row r="1018" spans="1:9" x14ac:dyDescent="0.25">
      <c r="A1018" s="16"/>
      <c r="B1018" s="3">
        <f>DATE(YEAR(siječanj!B1018),MONTH(siječanj!B1018)+6,DAY(siječanj!B1018))</f>
        <v>44023</v>
      </c>
      <c r="C1018" s="8">
        <v>10.5729166666667</v>
      </c>
      <c r="D1018">
        <v>0.94755530618360961</v>
      </c>
      <c r="E1018" s="6">
        <v>121.89465376944214</v>
      </c>
      <c r="F1018" s="10">
        <v>128.97146081112865</v>
      </c>
      <c r="G1018" s="10">
        <v>136.98438593114048</v>
      </c>
      <c r="H1018" s="10">
        <v>3.2923625487030068</v>
      </c>
      <c r="I1018" s="10">
        <f t="shared" si="24"/>
        <v>115.50192597464883</v>
      </c>
    </row>
    <row r="1019" spans="1:9" x14ac:dyDescent="0.25">
      <c r="A1019" s="16"/>
      <c r="B1019" s="3">
        <f>DATE(YEAR(siječanj!B1019),MONTH(siječanj!B1019)+6,DAY(siječanj!B1019))</f>
        <v>44023</v>
      </c>
      <c r="C1019" s="8">
        <v>10.5833333333333</v>
      </c>
      <c r="D1019">
        <v>0.94755530618360961</v>
      </c>
      <c r="E1019" s="6">
        <v>121.05963673911511</v>
      </c>
      <c r="F1019" s="10">
        <v>124.36798532777145</v>
      </c>
      <c r="G1019" s="10">
        <v>141.04471698043074</v>
      </c>
      <c r="H1019" s="10">
        <v>3.3500642389178541</v>
      </c>
      <c r="I1019" s="10">
        <f t="shared" si="24"/>
        <v>114.71070115680877</v>
      </c>
    </row>
    <row r="1020" spans="1:9" x14ac:dyDescent="0.25">
      <c r="A1020" s="16"/>
      <c r="B1020" s="3">
        <f>DATE(YEAR(siječanj!B1020),MONTH(siječanj!B1020)+6,DAY(siječanj!B1020))</f>
        <v>44023</v>
      </c>
      <c r="C1020" s="8">
        <v>10.59375</v>
      </c>
      <c r="D1020">
        <v>0.94755530618360961</v>
      </c>
      <c r="E1020" s="6">
        <v>120.66523600878256</v>
      </c>
      <c r="F1020" s="10">
        <v>125.08073106985574</v>
      </c>
      <c r="G1020" s="10">
        <v>141.10209300327418</v>
      </c>
      <c r="H1020" s="10">
        <v>2.6325860831872694</v>
      </c>
      <c r="I1020" s="10">
        <f t="shared" si="24"/>
        <v>114.33698465201947</v>
      </c>
    </row>
    <row r="1021" spans="1:9" x14ac:dyDescent="0.25">
      <c r="A1021" s="16"/>
      <c r="B1021" s="3">
        <f>DATE(YEAR(siječanj!B1021),MONTH(siječanj!B1021)+6,DAY(siječanj!B1021))</f>
        <v>44023</v>
      </c>
      <c r="C1021" s="8">
        <v>10.6041666666667</v>
      </c>
      <c r="D1021">
        <v>0.94755530618360961</v>
      </c>
      <c r="E1021" s="6">
        <v>119.1994280371016</v>
      </c>
      <c r="F1021" s="10">
        <v>124.44756658498358</v>
      </c>
      <c r="G1021" s="10">
        <v>140.4244153605982</v>
      </c>
      <c r="H1021" s="10">
        <v>2.0806689820296431</v>
      </c>
      <c r="I1021" s="10">
        <f t="shared" si="24"/>
        <v>112.94805053060695</v>
      </c>
    </row>
    <row r="1022" spans="1:9" x14ac:dyDescent="0.25">
      <c r="A1022" s="16"/>
      <c r="B1022" s="3">
        <f>DATE(YEAR(siječanj!B1022),MONTH(siječanj!B1022)+6,DAY(siječanj!B1022))</f>
        <v>44023</v>
      </c>
      <c r="C1022" s="8">
        <v>10.6145833333333</v>
      </c>
      <c r="D1022">
        <v>0.94755530618360961</v>
      </c>
      <c r="E1022" s="6">
        <v>120.49682418117129</v>
      </c>
      <c r="F1022" s="10">
        <v>124.20786058763034</v>
      </c>
      <c r="G1022" s="10">
        <v>140.78841584630069</v>
      </c>
      <c r="H1022" s="10">
        <v>2.4526867061535258</v>
      </c>
      <c r="I1022" s="10">
        <f t="shared" si="24"/>
        <v>114.17740513114234</v>
      </c>
    </row>
    <row r="1023" spans="1:9" x14ac:dyDescent="0.25">
      <c r="A1023" s="16"/>
      <c r="B1023" s="3">
        <f>DATE(YEAR(siječanj!B1023),MONTH(siječanj!B1023)+6,DAY(siječanj!B1023))</f>
        <v>44023</v>
      </c>
      <c r="C1023" s="8">
        <v>10.625</v>
      </c>
      <c r="D1023">
        <v>0.94755530618360961</v>
      </c>
      <c r="E1023" s="6">
        <v>119.10351655547782</v>
      </c>
      <c r="F1023" s="10">
        <v>124.28126523412065</v>
      </c>
      <c r="G1023" s="10">
        <v>136.70838837154488</v>
      </c>
      <c r="H1023" s="10">
        <v>2.4373081739869589</v>
      </c>
      <c r="I1023" s="10">
        <f t="shared" si="24"/>
        <v>112.8571690972704</v>
      </c>
    </row>
    <row r="1024" spans="1:9" x14ac:dyDescent="0.25">
      <c r="A1024" s="16"/>
      <c r="B1024" s="3">
        <f>DATE(YEAR(siječanj!B1024),MONTH(siječanj!B1024)+6,DAY(siječanj!B1024))</f>
        <v>44023</v>
      </c>
      <c r="C1024" s="8">
        <v>10.6354166666667</v>
      </c>
      <c r="D1024">
        <v>0.94755530618360961</v>
      </c>
      <c r="E1024" s="6">
        <v>119.50307772487821</v>
      </c>
      <c r="F1024" s="10">
        <v>122.22783562799836</v>
      </c>
      <c r="G1024" s="10">
        <v>136.43425182862953</v>
      </c>
      <c r="H1024" s="10">
        <v>2.2805250118736322</v>
      </c>
      <c r="I1024" s="10">
        <f t="shared" si="24"/>
        <v>113.23577540348067</v>
      </c>
    </row>
    <row r="1025" spans="1:9" x14ac:dyDescent="0.25">
      <c r="A1025" s="16"/>
      <c r="B1025" s="3">
        <f>DATE(YEAR(siječanj!B1025),MONTH(siječanj!B1025)+6,DAY(siječanj!B1025))</f>
        <v>44023</v>
      </c>
      <c r="C1025" s="8">
        <v>10.6458333333333</v>
      </c>
      <c r="D1025">
        <v>0.94755530618360961</v>
      </c>
      <c r="E1025" s="6">
        <v>118.92037508516273</v>
      </c>
      <c r="F1025" s="10">
        <v>121.99978813310646</v>
      </c>
      <c r="G1025" s="10">
        <v>131.87081129358765</v>
      </c>
      <c r="H1025" s="10">
        <v>2.2504128376268087</v>
      </c>
      <c r="I1025" s="10">
        <f t="shared" si="24"/>
        <v>112.68363242529107</v>
      </c>
    </row>
    <row r="1026" spans="1:9" x14ac:dyDescent="0.25">
      <c r="A1026" s="16"/>
      <c r="B1026" s="3">
        <f>DATE(YEAR(siječanj!B1026),MONTH(siječanj!B1026)+6,DAY(siječanj!B1026))</f>
        <v>44023</v>
      </c>
      <c r="C1026" s="8">
        <v>10.65625</v>
      </c>
      <c r="D1026">
        <v>0.94755530618360961</v>
      </c>
      <c r="E1026" s="6">
        <v>118.9601890095158</v>
      </c>
      <c r="F1026" s="10">
        <v>121.25030213771761</v>
      </c>
      <c r="G1026" s="10">
        <v>132.5461926173985</v>
      </c>
      <c r="H1026" s="10">
        <v>2.3810579856072422</v>
      </c>
      <c r="I1026" s="10">
        <f t="shared" si="24"/>
        <v>112.72135832057181</v>
      </c>
    </row>
    <row r="1027" spans="1:9" x14ac:dyDescent="0.25">
      <c r="A1027" s="16"/>
      <c r="B1027" s="3">
        <f>DATE(YEAR(siječanj!B1027),MONTH(siječanj!B1027)+6,DAY(siječanj!B1027))</f>
        <v>44023</v>
      </c>
      <c r="C1027" s="8">
        <v>10.6666666666667</v>
      </c>
      <c r="D1027">
        <v>0.94755530618360961</v>
      </c>
      <c r="E1027" s="6">
        <v>116.26486894550092</v>
      </c>
      <c r="F1027" s="10">
        <v>124.28157665987133</v>
      </c>
      <c r="G1027" s="10">
        <v>130.4690703671605</v>
      </c>
      <c r="H1027" s="10">
        <v>2.6325112120472181</v>
      </c>
      <c r="I1027" s="10">
        <f t="shared" si="24"/>
        <v>110.16739349205137</v>
      </c>
    </row>
    <row r="1028" spans="1:9" x14ac:dyDescent="0.25">
      <c r="A1028" s="16"/>
      <c r="B1028" s="3">
        <f>DATE(YEAR(siječanj!B1028),MONTH(siječanj!B1028)+6,DAY(siječanj!B1028))</f>
        <v>44023</v>
      </c>
      <c r="C1028" s="8">
        <v>10.6770833333333</v>
      </c>
      <c r="D1028">
        <v>0.94755530618360961</v>
      </c>
      <c r="E1028" s="6">
        <v>116.77554091167052</v>
      </c>
      <c r="F1028" s="10">
        <v>123.553471240058</v>
      </c>
      <c r="G1028" s="10">
        <v>134.44758856728455</v>
      </c>
      <c r="H1028" s="10">
        <v>2.0584382431255679</v>
      </c>
      <c r="I1028" s="10">
        <f t="shared" ref="I1028:I1091" si="25">D1028*E1028</f>
        <v>110.6512834233146</v>
      </c>
    </row>
    <row r="1029" spans="1:9" x14ac:dyDescent="0.25">
      <c r="A1029" s="16"/>
      <c r="B1029" s="3">
        <f>DATE(YEAR(siječanj!B1029),MONTH(siječanj!B1029)+6,DAY(siječanj!B1029))</f>
        <v>44023</v>
      </c>
      <c r="C1029" s="8">
        <v>10.6875</v>
      </c>
      <c r="D1029">
        <v>0.94755530618360961</v>
      </c>
      <c r="E1029" s="6">
        <v>116.42273647785318</v>
      </c>
      <c r="F1029" s="10">
        <v>119.15674252877376</v>
      </c>
      <c r="G1029" s="10">
        <v>130.35434228306178</v>
      </c>
      <c r="H1029" s="10">
        <v>2.2477733803695283</v>
      </c>
      <c r="I1029" s="10">
        <f t="shared" si="25"/>
        <v>110.31698171000586</v>
      </c>
    </row>
    <row r="1030" spans="1:9" x14ac:dyDescent="0.25">
      <c r="A1030" s="16"/>
      <c r="B1030" s="3">
        <f>DATE(YEAR(siječanj!B1030),MONTH(siječanj!B1030)+6,DAY(siječanj!B1030))</f>
        <v>44023</v>
      </c>
      <c r="C1030" s="8">
        <v>10.6979166666667</v>
      </c>
      <c r="D1030">
        <v>0.94755530618360961</v>
      </c>
      <c r="E1030" s="6">
        <v>118.6859698111621</v>
      </c>
      <c r="F1030" s="10">
        <v>120.48673810134292</v>
      </c>
      <c r="G1030" s="10">
        <v>129.2222051657902</v>
      </c>
      <c r="H1030" s="10">
        <v>2.882404123928521</v>
      </c>
      <c r="I1030" s="10">
        <f t="shared" si="25"/>
        <v>112.46152046411434</v>
      </c>
    </row>
    <row r="1031" spans="1:9" x14ac:dyDescent="0.25">
      <c r="A1031" s="16"/>
      <c r="B1031" s="3">
        <f>DATE(YEAR(siječanj!B1031),MONTH(siječanj!B1031)+6,DAY(siječanj!B1031))</f>
        <v>44023</v>
      </c>
      <c r="C1031" s="8">
        <v>10.7083333333333</v>
      </c>
      <c r="D1031">
        <v>0.94755530618360961</v>
      </c>
      <c r="E1031" s="6">
        <v>118.06598927968528</v>
      </c>
      <c r="F1031" s="10">
        <v>119.06300737045703</v>
      </c>
      <c r="G1031" s="10">
        <v>131.04736732295274</v>
      </c>
      <c r="H1031" s="10">
        <v>2.8459448735690693</v>
      </c>
      <c r="I1031" s="10">
        <f t="shared" si="25"/>
        <v>111.87405462178296</v>
      </c>
    </row>
    <row r="1032" spans="1:9" x14ac:dyDescent="0.25">
      <c r="A1032" s="16"/>
      <c r="B1032" s="3">
        <f>DATE(YEAR(siječanj!B1032),MONTH(siječanj!B1032)+6,DAY(siječanj!B1032))</f>
        <v>44023</v>
      </c>
      <c r="C1032" s="8">
        <v>10.71875</v>
      </c>
      <c r="D1032">
        <v>0.94755530618360961</v>
      </c>
      <c r="E1032" s="6">
        <v>118.01508592229213</v>
      </c>
      <c r="F1032" s="10">
        <v>120.19220120868091</v>
      </c>
      <c r="G1032" s="10">
        <v>133.95261004711443</v>
      </c>
      <c r="H1032" s="10">
        <v>2.3537619645082208</v>
      </c>
      <c r="I1032" s="10">
        <f t="shared" si="25"/>
        <v>111.82582087538252</v>
      </c>
    </row>
    <row r="1033" spans="1:9" x14ac:dyDescent="0.25">
      <c r="A1033" s="16"/>
      <c r="B1033" s="3">
        <f>DATE(YEAR(siječanj!B1033),MONTH(siječanj!B1033)+6,DAY(siječanj!B1033))</f>
        <v>44023</v>
      </c>
      <c r="C1033" s="8">
        <v>10.7291666666667</v>
      </c>
      <c r="D1033">
        <v>0.94755530618360961</v>
      </c>
      <c r="E1033" s="6">
        <v>118.57058628602866</v>
      </c>
      <c r="F1033" s="10">
        <v>121.93706778544714</v>
      </c>
      <c r="G1033" s="10">
        <v>132.25886122660435</v>
      </c>
      <c r="H1033" s="10">
        <v>2.5657561035773497</v>
      </c>
      <c r="I1033" s="10">
        <f t="shared" si="25"/>
        <v>112.35218819262799</v>
      </c>
    </row>
    <row r="1034" spans="1:9" x14ac:dyDescent="0.25">
      <c r="A1034" s="16"/>
      <c r="B1034" s="3">
        <f>DATE(YEAR(siječanj!B1034),MONTH(siječanj!B1034)+6,DAY(siječanj!B1034))</f>
        <v>44023</v>
      </c>
      <c r="C1034" s="8">
        <v>10.7395833333333</v>
      </c>
      <c r="D1034">
        <v>0.94755530618360961</v>
      </c>
      <c r="E1034" s="6">
        <v>120.20223331302441</v>
      </c>
      <c r="F1034" s="10">
        <v>125.31729086859956</v>
      </c>
      <c r="G1034" s="10">
        <v>133.77785818468084</v>
      </c>
      <c r="H1034" s="10">
        <v>2.4966041203439682</v>
      </c>
      <c r="I1034" s="10">
        <f t="shared" si="25"/>
        <v>113.89826399087652</v>
      </c>
    </row>
    <row r="1035" spans="1:9" x14ac:dyDescent="0.25">
      <c r="A1035" s="16"/>
      <c r="B1035" s="3">
        <f>DATE(YEAR(siječanj!B1035),MONTH(siječanj!B1035)+6,DAY(siječanj!B1035))</f>
        <v>44023</v>
      </c>
      <c r="C1035" s="8">
        <v>10.75</v>
      </c>
      <c r="D1035">
        <v>0.94755530618360961</v>
      </c>
      <c r="E1035" s="6">
        <v>120.26676511494432</v>
      </c>
      <c r="F1035" s="10">
        <v>123.19173825273012</v>
      </c>
      <c r="G1035" s="10">
        <v>133.43234805783996</v>
      </c>
      <c r="H1035" s="10">
        <v>2.5606169485242192</v>
      </c>
      <c r="I1035" s="10">
        <f t="shared" si="25"/>
        <v>113.95941144220332</v>
      </c>
    </row>
    <row r="1036" spans="1:9" x14ac:dyDescent="0.25">
      <c r="A1036" s="16"/>
      <c r="B1036" s="3">
        <f>DATE(YEAR(siječanj!B1036),MONTH(siječanj!B1036)+6,DAY(siječanj!B1036))</f>
        <v>44023</v>
      </c>
      <c r="C1036" s="8">
        <v>10.7604166666667</v>
      </c>
      <c r="D1036">
        <v>0.94755530618360961</v>
      </c>
      <c r="E1036" s="6">
        <v>123.33315917567988</v>
      </c>
      <c r="F1036" s="10">
        <v>124.53354404799813</v>
      </c>
      <c r="G1036" s="10">
        <v>133.09760467127791</v>
      </c>
      <c r="H1036" s="10">
        <v>3.7802638268347808</v>
      </c>
      <c r="I1036" s="10">
        <f t="shared" si="25"/>
        <v>116.86498940530321</v>
      </c>
    </row>
    <row r="1037" spans="1:9" x14ac:dyDescent="0.25">
      <c r="A1037" s="16"/>
      <c r="B1037" s="3">
        <f>DATE(YEAR(siječanj!B1037),MONTH(siječanj!B1037)+6,DAY(siječanj!B1037))</f>
        <v>44023</v>
      </c>
      <c r="C1037" s="8">
        <v>10.7708333333333</v>
      </c>
      <c r="D1037">
        <v>0.94755530618360961</v>
      </c>
      <c r="E1037" s="6">
        <v>127.966425185068</v>
      </c>
      <c r="F1037" s="10">
        <v>128.77875614630105</v>
      </c>
      <c r="G1037" s="10">
        <v>136.79883138604583</v>
      </c>
      <c r="H1037" s="10">
        <v>6.7394637782550024</v>
      </c>
      <c r="I1037" s="10">
        <f t="shared" si="25"/>
        <v>121.25526519745908</v>
      </c>
    </row>
    <row r="1038" spans="1:9" x14ac:dyDescent="0.25">
      <c r="A1038" s="16"/>
      <c r="B1038" s="3">
        <f>DATE(YEAR(siječanj!B1038),MONTH(siječanj!B1038)+6,DAY(siječanj!B1038))</f>
        <v>44023</v>
      </c>
      <c r="C1038" s="8">
        <v>10.78125</v>
      </c>
      <c r="D1038">
        <v>0.94755530618360961</v>
      </c>
      <c r="E1038" s="6">
        <v>128.64983532732265</v>
      </c>
      <c r="F1038" s="10">
        <v>129.69561751212888</v>
      </c>
      <c r="G1038" s="10">
        <v>139.51655072128594</v>
      </c>
      <c r="H1038" s="10">
        <v>16.18230380347498</v>
      </c>
      <c r="I1038" s="10">
        <f t="shared" si="25"/>
        <v>121.90283410405218</v>
      </c>
    </row>
    <row r="1039" spans="1:9" x14ac:dyDescent="0.25">
      <c r="A1039" s="16"/>
      <c r="B1039" s="3">
        <f>DATE(YEAR(siječanj!B1039),MONTH(siječanj!B1039)+6,DAY(siječanj!B1039))</f>
        <v>44023</v>
      </c>
      <c r="C1039" s="8">
        <v>10.7916666666667</v>
      </c>
      <c r="D1039">
        <v>0.94755530618360961</v>
      </c>
      <c r="E1039" s="6">
        <v>132.36587176980126</v>
      </c>
      <c r="F1039" s="10">
        <v>131.08530302024496</v>
      </c>
      <c r="G1039" s="10">
        <v>141.64529022601351</v>
      </c>
      <c r="H1039" s="10">
        <v>28.419871851059504</v>
      </c>
      <c r="I1039" s="10">
        <f t="shared" si="25"/>
        <v>125.42398415309444</v>
      </c>
    </row>
    <row r="1040" spans="1:9" x14ac:dyDescent="0.25">
      <c r="A1040" s="16"/>
      <c r="B1040" s="3">
        <f>DATE(YEAR(siječanj!B1040),MONTH(siječanj!B1040)+6,DAY(siječanj!B1040))</f>
        <v>44023</v>
      </c>
      <c r="C1040" s="8">
        <v>10.8020833333333</v>
      </c>
      <c r="D1040">
        <v>0.94755530618360961</v>
      </c>
      <c r="E1040" s="6">
        <v>136.67117633652796</v>
      </c>
      <c r="F1040" s="10">
        <v>132.01721263805118</v>
      </c>
      <c r="G1040" s="10">
        <v>149.50683570385547</v>
      </c>
      <c r="H1040" s="10">
        <v>43.828015054375619</v>
      </c>
      <c r="I1040" s="10">
        <f t="shared" si="25"/>
        <v>129.50349834003285</v>
      </c>
    </row>
    <row r="1041" spans="1:9" x14ac:dyDescent="0.25">
      <c r="A1041" s="16"/>
      <c r="B1041" s="3">
        <f>DATE(YEAR(siječanj!B1041),MONTH(siječanj!B1041)+6,DAY(siječanj!B1041))</f>
        <v>44023</v>
      </c>
      <c r="C1041" s="8">
        <v>10.8125</v>
      </c>
      <c r="D1041">
        <v>0.94755530618360961</v>
      </c>
      <c r="E1041" s="6">
        <v>140.08616465951121</v>
      </c>
      <c r="F1041" s="10">
        <v>136.48573696278052</v>
      </c>
      <c r="G1041" s="10">
        <v>154.72725106940518</v>
      </c>
      <c r="H1041" s="10">
        <v>62.173339105963755</v>
      </c>
      <c r="I1041" s="10">
        <f t="shared" si="25"/>
        <v>132.7393886460307</v>
      </c>
    </row>
    <row r="1042" spans="1:9" x14ac:dyDescent="0.25">
      <c r="A1042" s="16"/>
      <c r="B1042" s="3">
        <f>DATE(YEAR(siječanj!B1042),MONTH(siječanj!B1042)+6,DAY(siječanj!B1042))</f>
        <v>44023</v>
      </c>
      <c r="C1042" s="8">
        <v>10.8229166666667</v>
      </c>
      <c r="D1042">
        <v>0.94755530618360961</v>
      </c>
      <c r="E1042" s="6">
        <v>142.80377678761542</v>
      </c>
      <c r="F1042" s="10">
        <v>137.05251985110399</v>
      </c>
      <c r="G1042" s="10">
        <v>152.47400315901251</v>
      </c>
      <c r="H1042" s="10">
        <v>87.098801149777429</v>
      </c>
      <c r="I1042" s="10">
        <f t="shared" si="25"/>
        <v>135.31447643816477</v>
      </c>
    </row>
    <row r="1043" spans="1:9" x14ac:dyDescent="0.25">
      <c r="A1043" s="16"/>
      <c r="B1043" s="3">
        <f>DATE(YEAR(siječanj!B1043),MONTH(siječanj!B1043)+6,DAY(siječanj!B1043))</f>
        <v>44023</v>
      </c>
      <c r="C1043" s="8">
        <v>10.8333333333333</v>
      </c>
      <c r="D1043">
        <v>0.94755530618360961</v>
      </c>
      <c r="E1043" s="6">
        <v>147.38181110520659</v>
      </c>
      <c r="F1043" s="10">
        <v>133.45400328727646</v>
      </c>
      <c r="G1043" s="10">
        <v>150.01268479785313</v>
      </c>
      <c r="H1043" s="10">
        <v>132.64448294560285</v>
      </c>
      <c r="I1043" s="10">
        <f t="shared" si="25"/>
        <v>139.65241714768894</v>
      </c>
    </row>
    <row r="1044" spans="1:9" x14ac:dyDescent="0.25">
      <c r="A1044" s="16"/>
      <c r="B1044" s="3">
        <f>DATE(YEAR(siječanj!B1044),MONTH(siječanj!B1044)+6,DAY(siječanj!B1044))</f>
        <v>44023</v>
      </c>
      <c r="C1044" s="8">
        <v>10.84375</v>
      </c>
      <c r="D1044">
        <v>0.94755530618360961</v>
      </c>
      <c r="E1044" s="6">
        <v>151.10591042342708</v>
      </c>
      <c r="F1044" s="10">
        <v>116.90732630952826</v>
      </c>
      <c r="G1044" s="10">
        <v>137.06567561896526</v>
      </c>
      <c r="H1044" s="10">
        <v>201.83541314775727</v>
      </c>
      <c r="I1044" s="10">
        <f t="shared" si="25"/>
        <v>143.18120721742352</v>
      </c>
    </row>
    <row r="1045" spans="1:9" x14ac:dyDescent="0.25">
      <c r="A1045" s="16"/>
      <c r="B1045" s="3">
        <f>DATE(YEAR(siječanj!B1045),MONTH(siječanj!B1045)+6,DAY(siječanj!B1045))</f>
        <v>44023</v>
      </c>
      <c r="C1045" s="8">
        <v>10.8541666666667</v>
      </c>
      <c r="D1045">
        <v>0.94755530618360961</v>
      </c>
      <c r="E1045" s="6">
        <v>155.45912852995352</v>
      </c>
      <c r="F1045" s="10">
        <v>109.98225570024877</v>
      </c>
      <c r="G1045" s="10">
        <v>129.84268649753395</v>
      </c>
      <c r="H1045" s="10">
        <v>230.63760399352986</v>
      </c>
      <c r="I1045" s="10">
        <f t="shared" si="25"/>
        <v>147.30612213323724</v>
      </c>
    </row>
    <row r="1046" spans="1:9" x14ac:dyDescent="0.25">
      <c r="A1046" s="16"/>
      <c r="B1046" s="3">
        <f>DATE(YEAR(siječanj!B1046),MONTH(siječanj!B1046)+6,DAY(siječanj!B1046))</f>
        <v>44023</v>
      </c>
      <c r="C1046" s="8">
        <v>10.8645833333333</v>
      </c>
      <c r="D1046">
        <v>0.94755530618360961</v>
      </c>
      <c r="E1046" s="6">
        <v>152.21351024579965</v>
      </c>
      <c r="F1046" s="10">
        <v>106.39089793604904</v>
      </c>
      <c r="G1046" s="10">
        <v>125.56960450059012</v>
      </c>
      <c r="H1046" s="10">
        <v>231.68635499896834</v>
      </c>
      <c r="I1046" s="10">
        <f t="shared" si="25"/>
        <v>144.2307193062407</v>
      </c>
    </row>
    <row r="1047" spans="1:9" x14ac:dyDescent="0.25">
      <c r="A1047" s="16"/>
      <c r="B1047" s="3">
        <f>DATE(YEAR(siječanj!B1047),MONTH(siječanj!B1047)+6,DAY(siječanj!B1047))</f>
        <v>44023</v>
      </c>
      <c r="C1047" s="8">
        <v>10.875</v>
      </c>
      <c r="D1047">
        <v>0.94755530618360961</v>
      </c>
      <c r="E1047" s="6">
        <v>154.49153677157193</v>
      </c>
      <c r="F1047" s="10">
        <v>104.27711162386234</v>
      </c>
      <c r="G1047" s="10">
        <v>121.07407909358301</v>
      </c>
      <c r="H1047" s="10">
        <v>234.12916670089001</v>
      </c>
      <c r="I1047" s="10">
        <f t="shared" si="25"/>
        <v>146.38927542836322</v>
      </c>
    </row>
    <row r="1048" spans="1:9" x14ac:dyDescent="0.25">
      <c r="A1048" s="16"/>
      <c r="B1048" s="3">
        <f>DATE(YEAR(siječanj!B1048),MONTH(siječanj!B1048)+6,DAY(siječanj!B1048))</f>
        <v>44023</v>
      </c>
      <c r="C1048" s="8">
        <v>10.8854166666667</v>
      </c>
      <c r="D1048">
        <v>0.94755530618360961</v>
      </c>
      <c r="E1048" s="6">
        <v>157.62789415273826</v>
      </c>
      <c r="F1048" s="10">
        <v>102.79979969330823</v>
      </c>
      <c r="G1048" s="10">
        <v>109.17913539153997</v>
      </c>
      <c r="H1048" s="10">
        <v>241.33972069063057</v>
      </c>
      <c r="I1048" s="10">
        <f t="shared" si="25"/>
        <v>149.36114750697553</v>
      </c>
    </row>
    <row r="1049" spans="1:9" x14ac:dyDescent="0.25">
      <c r="A1049" s="16"/>
      <c r="B1049" s="3">
        <f>DATE(YEAR(siječanj!B1049),MONTH(siječanj!B1049)+6,DAY(siječanj!B1049))</f>
        <v>44023</v>
      </c>
      <c r="C1049" s="8">
        <v>10.8958333333333</v>
      </c>
      <c r="D1049">
        <v>0.94755530618360961</v>
      </c>
      <c r="E1049" s="6">
        <v>158.75924073291466</v>
      </c>
      <c r="F1049" s="10">
        <v>101.15974784483485</v>
      </c>
      <c r="G1049" s="10">
        <v>103.10747262589649</v>
      </c>
      <c r="H1049" s="10">
        <v>247.3140263746065</v>
      </c>
      <c r="I1049" s="10">
        <f t="shared" si="25"/>
        <v>150.43316096215435</v>
      </c>
    </row>
    <row r="1050" spans="1:9" x14ac:dyDescent="0.25">
      <c r="A1050" s="16"/>
      <c r="B1050" s="3">
        <f>DATE(YEAR(siječanj!B1050),MONTH(siječanj!B1050)+6,DAY(siječanj!B1050))</f>
        <v>44023</v>
      </c>
      <c r="C1050" s="8">
        <v>10.90625</v>
      </c>
      <c r="D1050">
        <v>0.94755530618360961</v>
      </c>
      <c r="E1050" s="6">
        <v>155.69435101414328</v>
      </c>
      <c r="F1050" s="10">
        <v>102.13132431947439</v>
      </c>
      <c r="G1050" s="10">
        <v>96.416007440173715</v>
      </c>
      <c r="H1050" s="10">
        <v>246.61566831148133</v>
      </c>
      <c r="I1050" s="10">
        <f t="shared" si="25"/>
        <v>147.52900844626492</v>
      </c>
    </row>
    <row r="1051" spans="1:9" x14ac:dyDescent="0.25">
      <c r="A1051" s="16"/>
      <c r="B1051" s="3">
        <f>DATE(YEAR(siječanj!B1051),MONTH(siječanj!B1051)+6,DAY(siječanj!B1051))</f>
        <v>44023</v>
      </c>
      <c r="C1051" s="8">
        <v>10.9166666666667</v>
      </c>
      <c r="D1051">
        <v>0.94755530618360961</v>
      </c>
      <c r="E1051" s="6">
        <v>153.64842012579825</v>
      </c>
      <c r="F1051" s="10">
        <v>100.52707046177785</v>
      </c>
      <c r="G1051" s="10">
        <v>93.717748908115652</v>
      </c>
      <c r="H1051" s="10">
        <v>242.49805908633954</v>
      </c>
      <c r="I1051" s="10">
        <f t="shared" si="25"/>
        <v>145.59037577692865</v>
      </c>
    </row>
    <row r="1052" spans="1:9" x14ac:dyDescent="0.25">
      <c r="A1052" s="16"/>
      <c r="B1052" s="3">
        <f>DATE(YEAR(siječanj!B1052),MONTH(siječanj!B1052)+6,DAY(siječanj!B1052))</f>
        <v>44023</v>
      </c>
      <c r="C1052" s="8">
        <v>10.9270833333333</v>
      </c>
      <c r="D1052">
        <v>0.94755530618360961</v>
      </c>
      <c r="E1052" s="6">
        <v>146.69479054223797</v>
      </c>
      <c r="F1052" s="10">
        <v>98.842760222967513</v>
      </c>
      <c r="G1052" s="10">
        <v>89.460174052307849</v>
      </c>
      <c r="H1052" s="10">
        <v>242.32887227202437</v>
      </c>
      <c r="I1052" s="10">
        <f t="shared" si="25"/>
        <v>139.00142716779078</v>
      </c>
    </row>
    <row r="1053" spans="1:9" x14ac:dyDescent="0.25">
      <c r="A1053" s="16"/>
      <c r="B1053" s="3">
        <f>DATE(YEAR(siječanj!B1053),MONTH(siječanj!B1053)+6,DAY(siječanj!B1053))</f>
        <v>44023</v>
      </c>
      <c r="C1053" s="8">
        <v>10.9375</v>
      </c>
      <c r="D1053">
        <v>0.94755530618360961</v>
      </c>
      <c r="E1053" s="6">
        <v>136.41017052333407</v>
      </c>
      <c r="F1053" s="10">
        <v>94.415308163587397</v>
      </c>
      <c r="G1053" s="10">
        <v>87.40944149782743</v>
      </c>
      <c r="H1053" s="10">
        <v>241.67796853574566</v>
      </c>
      <c r="I1053" s="10">
        <f t="shared" si="25"/>
        <v>129.25618089679622</v>
      </c>
    </row>
    <row r="1054" spans="1:9" x14ac:dyDescent="0.25">
      <c r="A1054" s="16"/>
      <c r="B1054" s="3">
        <f>DATE(YEAR(siječanj!B1054),MONTH(siječanj!B1054)+6,DAY(siječanj!B1054))</f>
        <v>44023</v>
      </c>
      <c r="C1054" s="8">
        <v>10.9479166666667</v>
      </c>
      <c r="D1054">
        <v>0.94755530618360961</v>
      </c>
      <c r="E1054" s="6">
        <v>125.14381594565549</v>
      </c>
      <c r="F1054" s="10">
        <v>90.790448175362627</v>
      </c>
      <c r="G1054" s="10">
        <v>84.765192385476638</v>
      </c>
      <c r="H1054" s="10">
        <v>239.04974194947309</v>
      </c>
      <c r="I1054" s="10">
        <f t="shared" si="25"/>
        <v>118.58068683537087</v>
      </c>
    </row>
    <row r="1055" spans="1:9" x14ac:dyDescent="0.25">
      <c r="A1055" s="16"/>
      <c r="B1055" s="3">
        <f>DATE(YEAR(siječanj!B1055),MONTH(siječanj!B1055)+6,DAY(siječanj!B1055))</f>
        <v>44023</v>
      </c>
      <c r="C1055" s="8">
        <v>10.9583333333333</v>
      </c>
      <c r="D1055">
        <v>0.94755530618360961</v>
      </c>
      <c r="E1055" s="6">
        <v>114.27085523180676</v>
      </c>
      <c r="F1055" s="10">
        <v>87.331486281580055</v>
      </c>
      <c r="G1055" s="10">
        <v>86.560162941560577</v>
      </c>
      <c r="H1055" s="10">
        <v>239.89480651754255</v>
      </c>
      <c r="I1055" s="10">
        <f t="shared" si="25"/>
        <v>108.27795521703759</v>
      </c>
    </row>
    <row r="1056" spans="1:9" x14ac:dyDescent="0.25">
      <c r="A1056" s="16"/>
      <c r="B1056" s="3">
        <f>DATE(YEAR(siječanj!B1056),MONTH(siječanj!B1056)+6,DAY(siječanj!B1056))</f>
        <v>44023</v>
      </c>
      <c r="C1056" s="8">
        <v>10.96875</v>
      </c>
      <c r="D1056">
        <v>0.94755530618360961</v>
      </c>
      <c r="E1056" s="6">
        <v>105.92578777563452</v>
      </c>
      <c r="F1056" s="10">
        <v>82.776042231308423</v>
      </c>
      <c r="G1056" s="10">
        <v>83.650171829345652</v>
      </c>
      <c r="H1056" s="10">
        <v>240.38004937106157</v>
      </c>
      <c r="I1056" s="10">
        <f t="shared" si="25"/>
        <v>100.37054226848142</v>
      </c>
    </row>
    <row r="1057" spans="1:9" x14ac:dyDescent="0.25">
      <c r="A1057" s="16"/>
      <c r="B1057" s="3">
        <f>DATE(YEAR(siječanj!B1057),MONTH(siječanj!B1057)+6,DAY(siječanj!B1057))</f>
        <v>44023</v>
      </c>
      <c r="C1057" s="8">
        <v>10.9791666666667</v>
      </c>
      <c r="D1057">
        <v>0.94755530618360961</v>
      </c>
      <c r="E1057" s="6">
        <v>99.148172159670693</v>
      </c>
      <c r="F1057" s="10">
        <v>81.870060803565238</v>
      </c>
      <c r="G1057" s="10">
        <v>82.197125149075006</v>
      </c>
      <c r="H1057" s="10">
        <v>241.22272904374989</v>
      </c>
      <c r="I1057" s="10">
        <f t="shared" si="25"/>
        <v>93.948376628302</v>
      </c>
    </row>
    <row r="1058" spans="1:9" ht="15.75" thickBot="1" x14ac:dyDescent="0.3">
      <c r="A1058" s="16"/>
      <c r="B1058" s="3">
        <f>DATE(YEAR(siječanj!B1058),MONTH(siječanj!B1058)+6,DAY(siječanj!B1058))</f>
        <v>44023</v>
      </c>
      <c r="C1058" s="8">
        <v>10.9895833333333</v>
      </c>
      <c r="D1058">
        <v>0.94755530618360961</v>
      </c>
      <c r="E1058" s="6">
        <v>93.139113434097879</v>
      </c>
      <c r="F1058" s="10">
        <v>79.443611022971851</v>
      </c>
      <c r="G1058" s="10">
        <v>78.410307641408025</v>
      </c>
      <c r="H1058" s="10">
        <v>242.10788860473971</v>
      </c>
      <c r="I1058" s="10">
        <f t="shared" si="25"/>
        <v>88.254461147716569</v>
      </c>
    </row>
    <row r="1059" spans="1:9" x14ac:dyDescent="0.25">
      <c r="A1059" s="17">
        <f t="shared" ref="A1059" si="26">A963+1</f>
        <v>194</v>
      </c>
      <c r="B1059" s="3">
        <f>DATE(YEAR(siječanj!B1059),MONTH(siječanj!B1059)+6,DAY(siječanj!B1059))</f>
        <v>44024</v>
      </c>
      <c r="C1059" s="8">
        <v>11</v>
      </c>
      <c r="D1059">
        <v>0.9484001644367861</v>
      </c>
      <c r="E1059" s="6">
        <v>87.408587346807678</v>
      </c>
      <c r="F1059" s="10">
        <v>76.347428187628395</v>
      </c>
      <c r="G1059" s="10">
        <v>75.560863468869385</v>
      </c>
      <c r="H1059" s="10">
        <v>241.28670094237361</v>
      </c>
      <c r="I1059" s="10">
        <f t="shared" si="25"/>
        <v>82.898318612899587</v>
      </c>
    </row>
    <row r="1060" spans="1:9" x14ac:dyDescent="0.25">
      <c r="A1060" s="18"/>
      <c r="B1060" s="3">
        <f>DATE(YEAR(siječanj!B1060),MONTH(siječanj!B1060)+6,DAY(siječanj!B1060))</f>
        <v>44024</v>
      </c>
      <c r="C1060" s="8">
        <v>11.0104166666667</v>
      </c>
      <c r="D1060">
        <v>0.9484001644367861</v>
      </c>
      <c r="E1060" s="6">
        <v>81.609135587504255</v>
      </c>
      <c r="F1060" s="10">
        <v>73.856788768654525</v>
      </c>
      <c r="G1060" s="10">
        <v>73.576460584007307</v>
      </c>
      <c r="H1060" s="10">
        <v>240.78596774911887</v>
      </c>
      <c r="I1060" s="10">
        <f t="shared" si="25"/>
        <v>77.39811761073301</v>
      </c>
    </row>
    <row r="1061" spans="1:9" x14ac:dyDescent="0.25">
      <c r="A1061" s="18"/>
      <c r="B1061" s="3">
        <f>DATE(YEAR(siječanj!B1061),MONTH(siječanj!B1061)+6,DAY(siječanj!B1061))</f>
        <v>44024</v>
      </c>
      <c r="C1061" s="8">
        <v>11.0208333333333</v>
      </c>
      <c r="D1061">
        <v>0.9484001644367861</v>
      </c>
      <c r="E1061" s="6">
        <v>76.320340899895513</v>
      </c>
      <c r="F1061" s="10">
        <v>72.654441820123552</v>
      </c>
      <c r="G1061" s="10">
        <v>75.456502765246881</v>
      </c>
      <c r="H1061" s="10">
        <v>240.99499699104197</v>
      </c>
      <c r="I1061" s="10">
        <f t="shared" si="25"/>
        <v>72.38222385933247</v>
      </c>
    </row>
    <row r="1062" spans="1:9" x14ac:dyDescent="0.25">
      <c r="A1062" s="18"/>
      <c r="B1062" s="3">
        <f>DATE(YEAR(siječanj!B1062),MONTH(siječanj!B1062)+6,DAY(siječanj!B1062))</f>
        <v>44024</v>
      </c>
      <c r="C1062" s="8">
        <v>11.03125</v>
      </c>
      <c r="D1062">
        <v>0.9484001644367861</v>
      </c>
      <c r="E1062" s="6">
        <v>72.509212171912253</v>
      </c>
      <c r="F1062" s="10">
        <v>72.155897104939413</v>
      </c>
      <c r="G1062" s="10">
        <v>71.642948118793996</v>
      </c>
      <c r="H1062" s="10">
        <v>240.47827631368159</v>
      </c>
      <c r="I1062" s="10">
        <f t="shared" si="25"/>
        <v>68.76774874702339</v>
      </c>
    </row>
    <row r="1063" spans="1:9" x14ac:dyDescent="0.25">
      <c r="A1063" s="18"/>
      <c r="B1063" s="3">
        <f>DATE(YEAR(siječanj!B1063),MONTH(siječanj!B1063)+6,DAY(siječanj!B1063))</f>
        <v>44024</v>
      </c>
      <c r="C1063" s="8">
        <v>11.0416666666667</v>
      </c>
      <c r="D1063">
        <v>0.9484001644367861</v>
      </c>
      <c r="E1063" s="6">
        <v>70.602848471101382</v>
      </c>
      <c r="F1063" s="10">
        <v>70.206926882343154</v>
      </c>
      <c r="G1063" s="10">
        <v>71.537664894027401</v>
      </c>
      <c r="H1063" s="10">
        <v>240.91380473020646</v>
      </c>
      <c r="I1063" s="10">
        <f t="shared" si="25"/>
        <v>66.959753099698048</v>
      </c>
    </row>
    <row r="1064" spans="1:9" x14ac:dyDescent="0.25">
      <c r="A1064" s="18"/>
      <c r="B1064" s="3">
        <f>DATE(YEAR(siječanj!B1064),MONTH(siječanj!B1064)+6,DAY(siječanj!B1064))</f>
        <v>44024</v>
      </c>
      <c r="C1064" s="8">
        <v>11.0520833333333</v>
      </c>
      <c r="D1064">
        <v>0.9484001644367861</v>
      </c>
      <c r="E1064" s="6">
        <v>68.447706328018455</v>
      </c>
      <c r="F1064" s="10">
        <v>69.347120311094983</v>
      </c>
      <c r="G1064" s="10">
        <v>69.241413920087879</v>
      </c>
      <c r="H1064" s="10">
        <v>240.95131317480849</v>
      </c>
      <c r="I1064" s="10">
        <f t="shared" si="25"/>
        <v>64.915815936813544</v>
      </c>
    </row>
    <row r="1065" spans="1:9" x14ac:dyDescent="0.25">
      <c r="A1065" s="18"/>
      <c r="B1065" s="3">
        <f>DATE(YEAR(siječanj!B1065),MONTH(siječanj!B1065)+6,DAY(siječanj!B1065))</f>
        <v>44024</v>
      </c>
      <c r="C1065" s="8">
        <v>11.0625</v>
      </c>
      <c r="D1065">
        <v>0.9484001644367861</v>
      </c>
      <c r="E1065" s="6">
        <v>67.014661236276396</v>
      </c>
      <c r="F1065" s="10">
        <v>69.076371554619499</v>
      </c>
      <c r="G1065" s="10">
        <v>68.305382433896341</v>
      </c>
      <c r="H1065" s="10">
        <v>240.5763974384237</v>
      </c>
      <c r="I1065" s="10">
        <f t="shared" si="25"/>
        <v>63.556715736160051</v>
      </c>
    </row>
    <row r="1066" spans="1:9" x14ac:dyDescent="0.25">
      <c r="A1066" s="18"/>
      <c r="B1066" s="3">
        <f>DATE(YEAR(siječanj!B1066),MONTH(siječanj!B1066)+6,DAY(siječanj!B1066))</f>
        <v>44024</v>
      </c>
      <c r="C1066" s="8">
        <v>11.0729166666667</v>
      </c>
      <c r="D1066">
        <v>0.9484001644367861</v>
      </c>
      <c r="E1066" s="6">
        <v>63.905538898933791</v>
      </c>
      <c r="F1066" s="10">
        <v>68.566324049849356</v>
      </c>
      <c r="G1066" s="10">
        <v>69.365259388480581</v>
      </c>
      <c r="H1066" s="10">
        <v>239.8656157574593</v>
      </c>
      <c r="I1066" s="10">
        <f t="shared" si="25"/>
        <v>60.608023600170235</v>
      </c>
    </row>
    <row r="1067" spans="1:9" x14ac:dyDescent="0.25">
      <c r="A1067" s="18"/>
      <c r="B1067" s="3">
        <f>DATE(YEAR(siječanj!B1067),MONTH(siječanj!B1067)+6,DAY(siječanj!B1067))</f>
        <v>44024</v>
      </c>
      <c r="C1067" s="8">
        <v>11.0833333333333</v>
      </c>
      <c r="D1067">
        <v>0.9484001644367861</v>
      </c>
      <c r="E1067" s="6">
        <v>63.246475265338653</v>
      </c>
      <c r="F1067" s="10">
        <v>68.315266983147623</v>
      </c>
      <c r="G1067" s="10">
        <v>69.856483926506016</v>
      </c>
      <c r="H1067" s="10">
        <v>239.04341184415222</v>
      </c>
      <c r="I1067" s="10">
        <f t="shared" si="25"/>
        <v>59.9829675416943</v>
      </c>
    </row>
    <row r="1068" spans="1:9" x14ac:dyDescent="0.25">
      <c r="A1068" s="18"/>
      <c r="B1068" s="3">
        <f>DATE(YEAR(siječanj!B1068),MONTH(siječanj!B1068)+6,DAY(siječanj!B1068))</f>
        <v>44024</v>
      </c>
      <c r="C1068" s="8">
        <v>11.09375</v>
      </c>
      <c r="D1068">
        <v>0.9484001644367861</v>
      </c>
      <c r="E1068" s="6">
        <v>62.890925283316093</v>
      </c>
      <c r="F1068" s="10">
        <v>67.188189242973209</v>
      </c>
      <c r="G1068" s="10">
        <v>68.557833739529059</v>
      </c>
      <c r="H1068" s="10">
        <v>238.69871509817403</v>
      </c>
      <c r="I1068" s="10">
        <f t="shared" si="25"/>
        <v>59.645763880278608</v>
      </c>
    </row>
    <row r="1069" spans="1:9" x14ac:dyDescent="0.25">
      <c r="A1069" s="18"/>
      <c r="B1069" s="3">
        <f>DATE(YEAR(siječanj!B1069),MONTH(siječanj!B1069)+6,DAY(siječanj!B1069))</f>
        <v>44024</v>
      </c>
      <c r="C1069" s="8">
        <v>11.1041666666667</v>
      </c>
      <c r="D1069">
        <v>0.9484001644367861</v>
      </c>
      <c r="E1069" s="6">
        <v>61.531950415215206</v>
      </c>
      <c r="F1069" s="10">
        <v>66.880736166933659</v>
      </c>
      <c r="G1069" s="10">
        <v>67.159403505865697</v>
      </c>
      <c r="H1069" s="10">
        <v>239.08966324134855</v>
      </c>
      <c r="I1069" s="10">
        <f t="shared" si="25"/>
        <v>58.356911891906272</v>
      </c>
    </row>
    <row r="1070" spans="1:9" x14ac:dyDescent="0.25">
      <c r="A1070" s="18"/>
      <c r="B1070" s="3">
        <f>DATE(YEAR(siječanj!B1070),MONTH(siječanj!B1070)+6,DAY(siječanj!B1070))</f>
        <v>44024</v>
      </c>
      <c r="C1070" s="8">
        <v>11.1145833333333</v>
      </c>
      <c r="D1070">
        <v>0.9484001644367861</v>
      </c>
      <c r="E1070" s="6">
        <v>60.713283546460325</v>
      </c>
      <c r="F1070" s="10">
        <v>67.03620948400372</v>
      </c>
      <c r="G1070" s="10">
        <v>65.812271038849801</v>
      </c>
      <c r="H1070" s="10">
        <v>239.30276547329044</v>
      </c>
      <c r="I1070" s="10">
        <f t="shared" si="25"/>
        <v>57.580488098960188</v>
      </c>
    </row>
    <row r="1071" spans="1:9" x14ac:dyDescent="0.25">
      <c r="A1071" s="18"/>
      <c r="B1071" s="3">
        <f>DATE(YEAR(siječanj!B1071),MONTH(siječanj!B1071)+6,DAY(siječanj!B1071))</f>
        <v>44024</v>
      </c>
      <c r="C1071" s="8">
        <v>11.125</v>
      </c>
      <c r="D1071">
        <v>0.9484001644367861</v>
      </c>
      <c r="E1071" s="6">
        <v>61.686737770159652</v>
      </c>
      <c r="F1071" s="10">
        <v>65.350046661240611</v>
      </c>
      <c r="G1071" s="10">
        <v>66.568882146515037</v>
      </c>
      <c r="H1071" s="10">
        <v>239.30960070923618</v>
      </c>
      <c r="I1071" s="10">
        <f t="shared" si="25"/>
        <v>58.503712244788318</v>
      </c>
    </row>
    <row r="1072" spans="1:9" x14ac:dyDescent="0.25">
      <c r="A1072" s="18"/>
      <c r="B1072" s="3">
        <f>DATE(YEAR(siječanj!B1072),MONTH(siječanj!B1072)+6,DAY(siječanj!B1072))</f>
        <v>44024</v>
      </c>
      <c r="C1072" s="8">
        <v>11.1354166666667</v>
      </c>
      <c r="D1072">
        <v>0.9484001644367861</v>
      </c>
      <c r="E1072" s="6">
        <v>61.571346301306278</v>
      </c>
      <c r="F1072" s="10">
        <v>65.893851918856868</v>
      </c>
      <c r="G1072" s="10">
        <v>64.453573111949808</v>
      </c>
      <c r="H1072" s="10">
        <v>239.73658183641277</v>
      </c>
      <c r="I1072" s="10">
        <f t="shared" si="25"/>
        <v>58.394274956753172</v>
      </c>
    </row>
    <row r="1073" spans="1:9" x14ac:dyDescent="0.25">
      <c r="A1073" s="18"/>
      <c r="B1073" s="3">
        <f>DATE(YEAR(siječanj!B1073),MONTH(siječanj!B1073)+6,DAY(siječanj!B1073))</f>
        <v>44024</v>
      </c>
      <c r="C1073" s="8">
        <v>11.1458333333333</v>
      </c>
      <c r="D1073">
        <v>0.9484001644367861</v>
      </c>
      <c r="E1073" s="6">
        <v>60.648103338400077</v>
      </c>
      <c r="F1073" s="10">
        <v>65.406386773648833</v>
      </c>
      <c r="G1073" s="10">
        <v>63.530664588872604</v>
      </c>
      <c r="H1073" s="10">
        <v>239.38109266516665</v>
      </c>
      <c r="I1073" s="10">
        <f t="shared" si="25"/>
        <v>57.518671178917828</v>
      </c>
    </row>
    <row r="1074" spans="1:9" x14ac:dyDescent="0.25">
      <c r="A1074" s="18"/>
      <c r="B1074" s="3">
        <f>DATE(YEAR(siječanj!B1074),MONTH(siječanj!B1074)+6,DAY(siječanj!B1074))</f>
        <v>44024</v>
      </c>
      <c r="C1074" s="8">
        <v>11.15625</v>
      </c>
      <c r="D1074">
        <v>0.9484001644367861</v>
      </c>
      <c r="E1074" s="6">
        <v>60.166387224386803</v>
      </c>
      <c r="F1074" s="10">
        <v>64.799242309509737</v>
      </c>
      <c r="G1074" s="10">
        <v>62.686817325921488</v>
      </c>
      <c r="H1074" s="10">
        <v>239.03293387767249</v>
      </c>
      <c r="I1074" s="10">
        <f t="shared" si="25"/>
        <v>57.061811537175792</v>
      </c>
    </row>
    <row r="1075" spans="1:9" x14ac:dyDescent="0.25">
      <c r="A1075" s="18"/>
      <c r="B1075" s="3">
        <f>DATE(YEAR(siječanj!B1075),MONTH(siječanj!B1075)+6,DAY(siječanj!B1075))</f>
        <v>44024</v>
      </c>
      <c r="C1075" s="8">
        <v>11.1666666666667</v>
      </c>
      <c r="D1075">
        <v>0.9484001644367861</v>
      </c>
      <c r="E1075" s="6">
        <v>59.916984207134242</v>
      </c>
      <c r="F1075" s="10">
        <v>64.387166151793139</v>
      </c>
      <c r="G1075" s="10">
        <v>63.61700617820059</v>
      </c>
      <c r="H1075" s="10">
        <v>230.87448529955208</v>
      </c>
      <c r="I1075" s="10">
        <f t="shared" si="25"/>
        <v>56.825277674602432</v>
      </c>
    </row>
    <row r="1076" spans="1:9" x14ac:dyDescent="0.25">
      <c r="A1076" s="18"/>
      <c r="B1076" s="3">
        <f>DATE(YEAR(siječanj!B1076),MONTH(siječanj!B1076)+6,DAY(siječanj!B1076))</f>
        <v>44024</v>
      </c>
      <c r="C1076" s="8">
        <v>11.1770833333333</v>
      </c>
      <c r="D1076">
        <v>0.9484001644367861</v>
      </c>
      <c r="E1076" s="6">
        <v>60.142340591155104</v>
      </c>
      <c r="F1076" s="10">
        <v>62.989850712785397</v>
      </c>
      <c r="G1076" s="10">
        <v>65.923157281647235</v>
      </c>
      <c r="H1076" s="10">
        <v>167.19232401191613</v>
      </c>
      <c r="I1076" s="10">
        <f t="shared" si="25"/>
        <v>57.039005706264696</v>
      </c>
    </row>
    <row r="1077" spans="1:9" x14ac:dyDescent="0.25">
      <c r="A1077" s="18"/>
      <c r="B1077" s="3">
        <f>DATE(YEAR(siječanj!B1077),MONTH(siječanj!B1077)+6,DAY(siječanj!B1077))</f>
        <v>44024</v>
      </c>
      <c r="C1077" s="8">
        <v>11.1875</v>
      </c>
      <c r="D1077">
        <v>0.9484001644367861</v>
      </c>
      <c r="E1077" s="6">
        <v>60.21129307322316</v>
      </c>
      <c r="F1077" s="10">
        <v>62.86736057682257</v>
      </c>
      <c r="G1077" s="10">
        <v>63.91884631062419</v>
      </c>
      <c r="H1077" s="10">
        <v>103.07361007055944</v>
      </c>
      <c r="I1077" s="10">
        <f t="shared" si="25"/>
        <v>57.104400251596367</v>
      </c>
    </row>
    <row r="1078" spans="1:9" x14ac:dyDescent="0.25">
      <c r="A1078" s="18"/>
      <c r="B1078" s="3">
        <f>DATE(YEAR(siječanj!B1078),MONTH(siječanj!B1078)+6,DAY(siječanj!B1078))</f>
        <v>44024</v>
      </c>
      <c r="C1078" s="8">
        <v>11.1979166666667</v>
      </c>
      <c r="D1078">
        <v>0.9484001644367861</v>
      </c>
      <c r="E1078" s="6">
        <v>61.663581826526539</v>
      </c>
      <c r="F1078" s="10">
        <v>62.076498875609467</v>
      </c>
      <c r="G1078" s="10">
        <v>60.473078080802743</v>
      </c>
      <c r="H1078" s="10">
        <v>64.470506474848037</v>
      </c>
      <c r="I1078" s="10">
        <f t="shared" si="25"/>
        <v>58.481751144038981</v>
      </c>
    </row>
    <row r="1079" spans="1:9" x14ac:dyDescent="0.25">
      <c r="A1079" s="18"/>
      <c r="B1079" s="3">
        <f>DATE(YEAR(siječanj!B1079),MONTH(siječanj!B1079)+6,DAY(siječanj!B1079))</f>
        <v>44024</v>
      </c>
      <c r="C1079" s="8">
        <v>11.2083333333333</v>
      </c>
      <c r="D1079">
        <v>0.9484001644367861</v>
      </c>
      <c r="E1079" s="6">
        <v>63.29864564606266</v>
      </c>
      <c r="F1079" s="10">
        <v>61.108735370096838</v>
      </c>
      <c r="G1079" s="10">
        <v>60.159496770181896</v>
      </c>
      <c r="H1079" s="10">
        <v>39.098193501569988</v>
      </c>
      <c r="I1079" s="10">
        <f t="shared" si="25"/>
        <v>60.032445939351682</v>
      </c>
    </row>
    <row r="1080" spans="1:9" x14ac:dyDescent="0.25">
      <c r="A1080" s="18"/>
      <c r="B1080" s="3">
        <f>DATE(YEAR(siječanj!B1080),MONTH(siječanj!B1080)+6,DAY(siječanj!B1080))</f>
        <v>44024</v>
      </c>
      <c r="C1080" s="8">
        <v>11.21875</v>
      </c>
      <c r="D1080">
        <v>0.9484001644367861</v>
      </c>
      <c r="E1080" s="6">
        <v>64.168525677288443</v>
      </c>
      <c r="F1080" s="10">
        <v>63.331688385810246</v>
      </c>
      <c r="G1080" s="10">
        <v>57.876029303524462</v>
      </c>
      <c r="H1080" s="10">
        <v>22.102707258023198</v>
      </c>
      <c r="I1080" s="10">
        <f t="shared" si="25"/>
        <v>60.857440304006488</v>
      </c>
    </row>
    <row r="1081" spans="1:9" x14ac:dyDescent="0.25">
      <c r="A1081" s="18"/>
      <c r="B1081" s="3">
        <f>DATE(YEAR(siječanj!B1081),MONTH(siječanj!B1081)+6,DAY(siječanj!B1081))</f>
        <v>44024</v>
      </c>
      <c r="C1081" s="8">
        <v>11.2291666666667</v>
      </c>
      <c r="D1081">
        <v>0.9484001644367861</v>
      </c>
      <c r="E1081" s="6">
        <v>66.960708483390221</v>
      </c>
      <c r="F1081" s="10">
        <v>69.604529664583026</v>
      </c>
      <c r="G1081" s="10">
        <v>59.044623977177885</v>
      </c>
      <c r="H1081" s="10">
        <v>9.5399059660282717</v>
      </c>
      <c r="I1081" s="10">
        <f t="shared" si="25"/>
        <v>63.505546936450983</v>
      </c>
    </row>
    <row r="1082" spans="1:9" x14ac:dyDescent="0.25">
      <c r="A1082" s="18"/>
      <c r="B1082" s="3">
        <f>DATE(YEAR(siječanj!B1082),MONTH(siječanj!B1082)+6,DAY(siječanj!B1082))</f>
        <v>44024</v>
      </c>
      <c r="C1082" s="8">
        <v>11.2395833333333</v>
      </c>
      <c r="D1082">
        <v>0.9484001644367861</v>
      </c>
      <c r="E1082" s="6">
        <v>71.220229420226929</v>
      </c>
      <c r="F1082" s="10">
        <v>68.944878020351766</v>
      </c>
      <c r="G1082" s="10">
        <v>59.676019812327418</v>
      </c>
      <c r="H1082" s="10">
        <v>2.5018041705910083</v>
      </c>
      <c r="I1082" s="10">
        <f t="shared" si="25"/>
        <v>67.545277293368855</v>
      </c>
    </row>
    <row r="1083" spans="1:9" x14ac:dyDescent="0.25">
      <c r="A1083" s="18"/>
      <c r="B1083" s="3">
        <f>DATE(YEAR(siječanj!B1083),MONTH(siječanj!B1083)+6,DAY(siječanj!B1083))</f>
        <v>44024</v>
      </c>
      <c r="C1083" s="8">
        <v>11.25</v>
      </c>
      <c r="D1083">
        <v>0.9484001644367861</v>
      </c>
      <c r="E1083" s="6">
        <v>73.922524070351528</v>
      </c>
      <c r="F1083" s="10">
        <v>66.788410409770634</v>
      </c>
      <c r="G1083" s="10">
        <v>61.529816067338331</v>
      </c>
      <c r="H1083" s="10">
        <v>2.4914919189012559</v>
      </c>
      <c r="I1083" s="10">
        <f t="shared" si="25"/>
        <v>70.10813398390367</v>
      </c>
    </row>
    <row r="1084" spans="1:9" x14ac:dyDescent="0.25">
      <c r="A1084" s="18"/>
      <c r="B1084" s="3">
        <f>DATE(YEAR(siječanj!B1084),MONTH(siječanj!B1084)+6,DAY(siječanj!B1084))</f>
        <v>44024</v>
      </c>
      <c r="C1084" s="8">
        <v>11.2604166666667</v>
      </c>
      <c r="D1084">
        <v>0.9484001644367861</v>
      </c>
      <c r="E1084" s="6">
        <v>77.784922559810283</v>
      </c>
      <c r="F1084" s="10">
        <v>67.321407596783175</v>
      </c>
      <c r="G1084" s="10">
        <v>62.288591705133818</v>
      </c>
      <c r="H1084" s="10">
        <v>2.0481140120534076</v>
      </c>
      <c r="I1084" s="10">
        <f t="shared" si="25"/>
        <v>73.77123334642674</v>
      </c>
    </row>
    <row r="1085" spans="1:9" x14ac:dyDescent="0.25">
      <c r="A1085" s="18"/>
      <c r="B1085" s="3">
        <f>DATE(YEAR(siječanj!B1085),MONTH(siječanj!B1085)+6,DAY(siječanj!B1085))</f>
        <v>44024</v>
      </c>
      <c r="C1085" s="8">
        <v>11.2708333333333</v>
      </c>
      <c r="D1085">
        <v>0.9484001644367861</v>
      </c>
      <c r="E1085" s="6">
        <v>81.677721665489941</v>
      </c>
      <c r="F1085" s="10">
        <v>70.061039888701075</v>
      </c>
      <c r="G1085" s="10">
        <v>62.228036778261469</v>
      </c>
      <c r="H1085" s="10">
        <v>2.4942481751370162</v>
      </c>
      <c r="I1085" s="10">
        <f t="shared" si="25"/>
        <v>77.463164658372705</v>
      </c>
    </row>
    <row r="1086" spans="1:9" x14ac:dyDescent="0.25">
      <c r="A1086" s="18"/>
      <c r="B1086" s="3">
        <f>DATE(YEAR(siječanj!B1086),MONTH(siječanj!B1086)+6,DAY(siječanj!B1086))</f>
        <v>44024</v>
      </c>
      <c r="C1086" s="8">
        <v>11.28125</v>
      </c>
      <c r="D1086">
        <v>0.9484001644367861</v>
      </c>
      <c r="E1086" s="6">
        <v>84.740279902458141</v>
      </c>
      <c r="F1086" s="10">
        <v>72.557732146624048</v>
      </c>
      <c r="G1086" s="10">
        <v>68.081189827897518</v>
      </c>
      <c r="H1086" s="10">
        <v>2.8174768695577757</v>
      </c>
      <c r="I1086" s="10">
        <f t="shared" si="25"/>
        <v>80.36769539391058</v>
      </c>
    </row>
    <row r="1087" spans="1:9" x14ac:dyDescent="0.25">
      <c r="A1087" s="18"/>
      <c r="B1087" s="3">
        <f>DATE(YEAR(siječanj!B1087),MONTH(siječanj!B1087)+6,DAY(siječanj!B1087))</f>
        <v>44024</v>
      </c>
      <c r="C1087" s="8">
        <v>11.2916666666667</v>
      </c>
      <c r="D1087">
        <v>0.9484001644367861</v>
      </c>
      <c r="E1087" s="6">
        <v>87.652021651488255</v>
      </c>
      <c r="F1087" s="10">
        <v>74.028040990425708</v>
      </c>
      <c r="G1087" s="10">
        <v>70.833693401946434</v>
      </c>
      <c r="H1087" s="10">
        <v>2.7501567335509862</v>
      </c>
      <c r="I1087" s="10">
        <f t="shared" si="25"/>
        <v>83.129191747488193</v>
      </c>
    </row>
    <row r="1088" spans="1:9" x14ac:dyDescent="0.25">
      <c r="A1088" s="18"/>
      <c r="B1088" s="3">
        <f>DATE(YEAR(siječanj!B1088),MONTH(siječanj!B1088)+6,DAY(siječanj!B1088))</f>
        <v>44024</v>
      </c>
      <c r="C1088" s="8">
        <v>11.3020833333333</v>
      </c>
      <c r="D1088">
        <v>0.9484001644367861</v>
      </c>
      <c r="E1088" s="6">
        <v>94.201923584538235</v>
      </c>
      <c r="F1088" s="10">
        <v>76.774089451335158</v>
      </c>
      <c r="G1088" s="10">
        <v>71.084591197946935</v>
      </c>
      <c r="H1088" s="10">
        <v>2.0508073765315249</v>
      </c>
      <c r="I1088" s="10">
        <f t="shared" si="25"/>
        <v>89.341119817837622</v>
      </c>
    </row>
    <row r="1089" spans="1:9" x14ac:dyDescent="0.25">
      <c r="A1089" s="18"/>
      <c r="B1089" s="3">
        <f>DATE(YEAR(siječanj!B1089),MONTH(siječanj!B1089)+6,DAY(siječanj!B1089))</f>
        <v>44024</v>
      </c>
      <c r="C1089" s="8">
        <v>11.3125</v>
      </c>
      <c r="D1089">
        <v>0.9484001644367861</v>
      </c>
      <c r="E1089" s="6">
        <v>98.327219485502283</v>
      </c>
      <c r="F1089" s="10">
        <v>80.610279759860859</v>
      </c>
      <c r="G1089" s="10">
        <v>76.275657611601559</v>
      </c>
      <c r="H1089" s="10">
        <v>1.5913541367736979</v>
      </c>
      <c r="I1089" s="10">
        <f t="shared" si="25"/>
        <v>93.253551128662323</v>
      </c>
    </row>
    <row r="1090" spans="1:9" x14ac:dyDescent="0.25">
      <c r="A1090" s="18"/>
      <c r="B1090" s="3">
        <f>DATE(YEAR(siječanj!B1090),MONTH(siječanj!B1090)+6,DAY(siječanj!B1090))</f>
        <v>44024</v>
      </c>
      <c r="C1090" s="8">
        <v>11.3229166666667</v>
      </c>
      <c r="D1090">
        <v>0.9484001644367861</v>
      </c>
      <c r="E1090" s="6">
        <v>103.8676493756675</v>
      </c>
      <c r="F1090" s="10">
        <v>83.58666349713836</v>
      </c>
      <c r="G1090" s="10">
        <v>82.896943299208658</v>
      </c>
      <c r="H1090" s="10">
        <v>1.5607937339684328</v>
      </c>
      <c r="I1090" s="10">
        <f t="shared" si="25"/>
        <v>98.508095747545497</v>
      </c>
    </row>
    <row r="1091" spans="1:9" x14ac:dyDescent="0.25">
      <c r="A1091" s="18"/>
      <c r="B1091" s="3">
        <f>DATE(YEAR(siječanj!B1091),MONTH(siječanj!B1091)+6,DAY(siječanj!B1091))</f>
        <v>44024</v>
      </c>
      <c r="C1091" s="8">
        <v>11.3333333333333</v>
      </c>
      <c r="D1091">
        <v>0.9484001644367861</v>
      </c>
      <c r="E1091" s="6">
        <v>109.53614791874972</v>
      </c>
      <c r="F1091" s="10">
        <v>84.139084867190078</v>
      </c>
      <c r="G1091" s="10">
        <v>91.785154970448374</v>
      </c>
      <c r="H1091" s="10">
        <v>2.31040558472723</v>
      </c>
      <c r="I1091" s="10">
        <f t="shared" si="25"/>
        <v>103.88410069791436</v>
      </c>
    </row>
    <row r="1092" spans="1:9" x14ac:dyDescent="0.25">
      <c r="A1092" s="18"/>
      <c r="B1092" s="3">
        <f>DATE(YEAR(siječanj!B1092),MONTH(siječanj!B1092)+6,DAY(siječanj!B1092))</f>
        <v>44024</v>
      </c>
      <c r="C1092" s="8">
        <v>11.34375</v>
      </c>
      <c r="D1092">
        <v>0.9484001644367861</v>
      </c>
      <c r="E1092" s="6">
        <v>115.06520538085188</v>
      </c>
      <c r="F1092" s="10">
        <v>85.370482248566518</v>
      </c>
      <c r="G1092" s="10">
        <v>95.449548730620009</v>
      </c>
      <c r="H1092" s="10">
        <v>1.9234855088875078</v>
      </c>
      <c r="I1092" s="10">
        <f t="shared" ref="I1092:I1155" si="27">D1092*E1092</f>
        <v>109.12785970415248</v>
      </c>
    </row>
    <row r="1093" spans="1:9" x14ac:dyDescent="0.25">
      <c r="A1093" s="18"/>
      <c r="B1093" s="3">
        <f>DATE(YEAR(siječanj!B1093),MONTH(siječanj!B1093)+6,DAY(siječanj!B1093))</f>
        <v>44024</v>
      </c>
      <c r="C1093" s="8">
        <v>11.3541666666667</v>
      </c>
      <c r="D1093">
        <v>0.9484001644367861</v>
      </c>
      <c r="E1093" s="6">
        <v>120.25762387922019</v>
      </c>
      <c r="F1093" s="10">
        <v>88.828022763281894</v>
      </c>
      <c r="G1093" s="10">
        <v>95.557419806907632</v>
      </c>
      <c r="H1093" s="10">
        <v>2.0299842150604173</v>
      </c>
      <c r="I1093" s="10">
        <f t="shared" si="27"/>
        <v>114.0523502618296</v>
      </c>
    </row>
    <row r="1094" spans="1:9" x14ac:dyDescent="0.25">
      <c r="A1094" s="18"/>
      <c r="B1094" s="3">
        <f>DATE(YEAR(siječanj!B1094),MONTH(siječanj!B1094)+6,DAY(siječanj!B1094))</f>
        <v>44024</v>
      </c>
      <c r="C1094" s="8">
        <v>11.3645833333333</v>
      </c>
      <c r="D1094">
        <v>0.9484001644367861</v>
      </c>
      <c r="E1094" s="6">
        <v>124.18020200503524</v>
      </c>
      <c r="F1094" s="10">
        <v>91.124635954306697</v>
      </c>
      <c r="G1094" s="10">
        <v>96.817499824146864</v>
      </c>
      <c r="H1094" s="10">
        <v>2.1477804771261555</v>
      </c>
      <c r="I1094" s="10">
        <f t="shared" si="27"/>
        <v>117.77252400136874</v>
      </c>
    </row>
    <row r="1095" spans="1:9" x14ac:dyDescent="0.25">
      <c r="A1095" s="18"/>
      <c r="B1095" s="3">
        <f>DATE(YEAR(siječanj!B1095),MONTH(siječanj!B1095)+6,DAY(siječanj!B1095))</f>
        <v>44024</v>
      </c>
      <c r="C1095" s="8">
        <v>11.375</v>
      </c>
      <c r="D1095">
        <v>0.9484001644367861</v>
      </c>
      <c r="E1095" s="6">
        <v>126.68812872263565</v>
      </c>
      <c r="F1095" s="10">
        <v>94.770896481296106</v>
      </c>
      <c r="G1095" s="10">
        <v>100.70300712623909</v>
      </c>
      <c r="H1095" s="10">
        <v>2.9383688036941749</v>
      </c>
      <c r="I1095" s="10">
        <f t="shared" si="27"/>
        <v>120.15104211273638</v>
      </c>
    </row>
    <row r="1096" spans="1:9" x14ac:dyDescent="0.25">
      <c r="A1096" s="18"/>
      <c r="B1096" s="3">
        <f>DATE(YEAR(siječanj!B1096),MONTH(siječanj!B1096)+6,DAY(siječanj!B1096))</f>
        <v>44024</v>
      </c>
      <c r="C1096" s="8">
        <v>11.3854166666667</v>
      </c>
      <c r="D1096">
        <v>0.9484001644367861</v>
      </c>
      <c r="E1096" s="6">
        <v>128.0264608415003</v>
      </c>
      <c r="F1096" s="10">
        <v>103.32652444629106</v>
      </c>
      <c r="G1096" s="10">
        <v>114.43558499208071</v>
      </c>
      <c r="H1096" s="10">
        <v>2.7572215743262403</v>
      </c>
      <c r="I1096" s="10">
        <f t="shared" si="27"/>
        <v>121.42031651433864</v>
      </c>
    </row>
    <row r="1097" spans="1:9" x14ac:dyDescent="0.25">
      <c r="A1097" s="18"/>
      <c r="B1097" s="3">
        <f>DATE(YEAR(siječanj!B1097),MONTH(siječanj!B1097)+6,DAY(siječanj!B1097))</f>
        <v>44024</v>
      </c>
      <c r="C1097" s="8">
        <v>11.3958333333333</v>
      </c>
      <c r="D1097">
        <v>0.9484001644367861</v>
      </c>
      <c r="E1097" s="6">
        <v>129.91485286890571</v>
      </c>
      <c r="F1097" s="10">
        <v>105.79177068867105</v>
      </c>
      <c r="G1097" s="10">
        <v>111.43745916502401</v>
      </c>
      <c r="H1097" s="10">
        <v>3.1565303281398087</v>
      </c>
      <c r="I1097" s="10">
        <f t="shared" si="27"/>
        <v>123.21126782365104</v>
      </c>
    </row>
    <row r="1098" spans="1:9" x14ac:dyDescent="0.25">
      <c r="A1098" s="18"/>
      <c r="B1098" s="3">
        <f>DATE(YEAR(siječanj!B1098),MONTH(siječanj!B1098)+6,DAY(siječanj!B1098))</f>
        <v>44024</v>
      </c>
      <c r="C1098" s="8">
        <v>11.40625</v>
      </c>
      <c r="D1098">
        <v>0.9484001644367861</v>
      </c>
      <c r="E1098" s="6">
        <v>134.69719867045941</v>
      </c>
      <c r="F1098" s="10">
        <v>107.62699465215047</v>
      </c>
      <c r="G1098" s="10">
        <v>110.09414457772122</v>
      </c>
      <c r="H1098" s="10">
        <v>3.4796761651655777</v>
      </c>
      <c r="I1098" s="10">
        <f t="shared" si="27"/>
        <v>127.74684536823816</v>
      </c>
    </row>
    <row r="1099" spans="1:9" x14ac:dyDescent="0.25">
      <c r="A1099" s="18"/>
      <c r="B1099" s="3">
        <f>DATE(YEAR(siječanj!B1099),MONTH(siječanj!B1099)+6,DAY(siječanj!B1099))</f>
        <v>44024</v>
      </c>
      <c r="C1099" s="8">
        <v>11.4166666666667</v>
      </c>
      <c r="D1099">
        <v>0.9484001644367861</v>
      </c>
      <c r="E1099" s="6">
        <v>139.77517199561254</v>
      </c>
      <c r="F1099" s="10">
        <v>110.17406202156479</v>
      </c>
      <c r="G1099" s="10">
        <v>112.51067873061402</v>
      </c>
      <c r="H1099" s="10">
        <v>3.2351020990735293</v>
      </c>
      <c r="I1099" s="10">
        <f t="shared" si="27"/>
        <v>132.562796104819</v>
      </c>
    </row>
    <row r="1100" spans="1:9" x14ac:dyDescent="0.25">
      <c r="A1100" s="18"/>
      <c r="B1100" s="3">
        <f>DATE(YEAR(siječanj!B1100),MONTH(siječanj!B1100)+6,DAY(siječanj!B1100))</f>
        <v>44024</v>
      </c>
      <c r="C1100" s="8">
        <v>11.4270833333333</v>
      </c>
      <c r="D1100">
        <v>0.9484001644367861</v>
      </c>
      <c r="E1100" s="6">
        <v>144.27047346296499</v>
      </c>
      <c r="F1100" s="10">
        <v>109.79949669625377</v>
      </c>
      <c r="G1100" s="10">
        <v>116.28906575284753</v>
      </c>
      <c r="H1100" s="10">
        <v>3.4883622156934124</v>
      </c>
      <c r="I1100" s="10">
        <f t="shared" si="27"/>
        <v>136.82614075564896</v>
      </c>
    </row>
    <row r="1101" spans="1:9" x14ac:dyDescent="0.25">
      <c r="A1101" s="18"/>
      <c r="B1101" s="3">
        <f>DATE(YEAR(siječanj!B1101),MONTH(siječanj!B1101)+6,DAY(siječanj!B1101))</f>
        <v>44024</v>
      </c>
      <c r="C1101" s="8">
        <v>11.4375</v>
      </c>
      <c r="D1101">
        <v>0.9484001644367861</v>
      </c>
      <c r="E1101" s="6">
        <v>147.57589504974285</v>
      </c>
      <c r="F1101" s="10">
        <v>110.62192419214473</v>
      </c>
      <c r="G1101" s="10">
        <v>117.15468611223788</v>
      </c>
      <c r="H1101" s="10">
        <v>3.3697992731535469</v>
      </c>
      <c r="I1101" s="10">
        <f t="shared" si="27"/>
        <v>139.961003132082</v>
      </c>
    </row>
    <row r="1102" spans="1:9" x14ac:dyDescent="0.25">
      <c r="A1102" s="18"/>
      <c r="B1102" s="3">
        <f>DATE(YEAR(siječanj!B1102),MONTH(siječanj!B1102)+6,DAY(siječanj!B1102))</f>
        <v>44024</v>
      </c>
      <c r="C1102" s="8">
        <v>11.4479166666667</v>
      </c>
      <c r="D1102">
        <v>0.9484001644367861</v>
      </c>
      <c r="E1102" s="6">
        <v>145.96977218788817</v>
      </c>
      <c r="F1102" s="10">
        <v>110.09556276920438</v>
      </c>
      <c r="G1102" s="10">
        <v>116.93170356644103</v>
      </c>
      <c r="H1102" s="10">
        <v>3.5264925898988122</v>
      </c>
      <c r="I1102" s="10">
        <f t="shared" si="27"/>
        <v>138.43775594579336</v>
      </c>
    </row>
    <row r="1103" spans="1:9" x14ac:dyDescent="0.25">
      <c r="A1103" s="18"/>
      <c r="B1103" s="3">
        <f>DATE(YEAR(siječanj!B1103),MONTH(siječanj!B1103)+6,DAY(siječanj!B1103))</f>
        <v>44024</v>
      </c>
      <c r="C1103" s="8">
        <v>11.4583333333333</v>
      </c>
      <c r="D1103">
        <v>0.9484001644367861</v>
      </c>
      <c r="E1103" s="6">
        <v>148.76153199090299</v>
      </c>
      <c r="F1103" s="10">
        <v>110.66822282041245</v>
      </c>
      <c r="G1103" s="10">
        <v>114.9955113969521</v>
      </c>
      <c r="H1103" s="10">
        <v>3.6321477478938089</v>
      </c>
      <c r="I1103" s="10">
        <f t="shared" si="27"/>
        <v>141.08546140204061</v>
      </c>
    </row>
    <row r="1104" spans="1:9" x14ac:dyDescent="0.25">
      <c r="A1104" s="18"/>
      <c r="B1104" s="3">
        <f>DATE(YEAR(siječanj!B1104),MONTH(siječanj!B1104)+6,DAY(siječanj!B1104))</f>
        <v>44024</v>
      </c>
      <c r="C1104" s="8">
        <v>11.46875</v>
      </c>
      <c r="D1104">
        <v>0.9484001644367861</v>
      </c>
      <c r="E1104" s="6">
        <v>149.12158606213308</v>
      </c>
      <c r="F1104" s="10">
        <v>113.01408519906074</v>
      </c>
      <c r="G1104" s="10">
        <v>113.64744043440001</v>
      </c>
      <c r="H1104" s="10">
        <v>4.3951795017954272</v>
      </c>
      <c r="I1104" s="10">
        <f t="shared" si="27"/>
        <v>141.42693674240135</v>
      </c>
    </row>
    <row r="1105" spans="1:9" x14ac:dyDescent="0.25">
      <c r="A1105" s="18"/>
      <c r="B1105" s="3">
        <f>DATE(YEAR(siječanj!B1105),MONTH(siječanj!B1105)+6,DAY(siječanj!B1105))</f>
        <v>44024</v>
      </c>
      <c r="C1105" s="8">
        <v>11.4791666666667</v>
      </c>
      <c r="D1105">
        <v>0.9484001644367861</v>
      </c>
      <c r="E1105" s="6">
        <v>147.54646356735495</v>
      </c>
      <c r="F1105" s="10">
        <v>113.43668994273301</v>
      </c>
      <c r="G1105" s="10">
        <v>115.25881730202022</v>
      </c>
      <c r="H1105" s="10">
        <v>4.4774019895180563</v>
      </c>
      <c r="I1105" s="10">
        <f t="shared" si="27"/>
        <v>139.93309030934572</v>
      </c>
    </row>
    <row r="1106" spans="1:9" x14ac:dyDescent="0.25">
      <c r="A1106" s="18"/>
      <c r="B1106" s="3">
        <f>DATE(YEAR(siječanj!B1106),MONTH(siječanj!B1106)+6,DAY(siječanj!B1106))</f>
        <v>44024</v>
      </c>
      <c r="C1106" s="8">
        <v>11.4895833333333</v>
      </c>
      <c r="D1106">
        <v>0.9484001644367861</v>
      </c>
      <c r="E1106" s="6">
        <v>145.43450646477581</v>
      </c>
      <c r="F1106" s="10">
        <v>112.5064811886421</v>
      </c>
      <c r="G1106" s="10">
        <v>113.78354624873337</v>
      </c>
      <c r="H1106" s="10">
        <v>4.7481240525616712</v>
      </c>
      <c r="I1106" s="10">
        <f t="shared" si="27"/>
        <v>137.9301098459762</v>
      </c>
    </row>
    <row r="1107" spans="1:9" x14ac:dyDescent="0.25">
      <c r="A1107" s="18"/>
      <c r="B1107" s="3">
        <f>DATE(YEAR(siječanj!B1107),MONTH(siječanj!B1107)+6,DAY(siječanj!B1107))</f>
        <v>44024</v>
      </c>
      <c r="C1107" s="8">
        <v>11.5</v>
      </c>
      <c r="D1107">
        <v>0.9484001644367861</v>
      </c>
      <c r="E1107" s="6">
        <v>141.9671779640548</v>
      </c>
      <c r="F1107" s="10">
        <v>112.69043399134803</v>
      </c>
      <c r="G1107" s="10">
        <v>114.92085906904701</v>
      </c>
      <c r="H1107" s="10">
        <v>4.7434990126702266</v>
      </c>
      <c r="I1107" s="10">
        <f t="shared" si="27"/>
        <v>134.64169492573603</v>
      </c>
    </row>
    <row r="1108" spans="1:9" x14ac:dyDescent="0.25">
      <c r="A1108" s="18"/>
      <c r="B1108" s="3">
        <f>DATE(YEAR(siječanj!B1108),MONTH(siječanj!B1108)+6,DAY(siječanj!B1108))</f>
        <v>44024</v>
      </c>
      <c r="C1108" s="8">
        <v>11.5104166666667</v>
      </c>
      <c r="D1108">
        <v>0.9484001644367861</v>
      </c>
      <c r="E1108" s="6">
        <v>136.04434931142552</v>
      </c>
      <c r="F1108" s="10">
        <v>114.18126100095407</v>
      </c>
      <c r="G1108" s="10">
        <v>116.09349925750105</v>
      </c>
      <c r="H1108" s="10">
        <v>5.5516760674591312</v>
      </c>
      <c r="I1108" s="10">
        <f t="shared" si="27"/>
        <v>129.02448325765153</v>
      </c>
    </row>
    <row r="1109" spans="1:9" x14ac:dyDescent="0.25">
      <c r="A1109" s="18"/>
      <c r="B1109" s="3">
        <f>DATE(YEAR(siječanj!B1109),MONTH(siječanj!B1109)+6,DAY(siječanj!B1109))</f>
        <v>44024</v>
      </c>
      <c r="C1109" s="8">
        <v>11.5208333333333</v>
      </c>
      <c r="D1109">
        <v>0.9484001644367861</v>
      </c>
      <c r="E1109" s="6">
        <v>131.92041277953669</v>
      </c>
      <c r="F1109" s="10">
        <v>113.52179701070079</v>
      </c>
      <c r="G1109" s="10">
        <v>117.19824428591043</v>
      </c>
      <c r="H1109" s="10">
        <v>5.3549157096858018</v>
      </c>
      <c r="I1109" s="10">
        <f t="shared" si="27"/>
        <v>125.11334117268129</v>
      </c>
    </row>
    <row r="1110" spans="1:9" x14ac:dyDescent="0.25">
      <c r="A1110" s="18"/>
      <c r="B1110" s="3">
        <f>DATE(YEAR(siječanj!B1110),MONTH(siječanj!B1110)+6,DAY(siječanj!B1110))</f>
        <v>44024</v>
      </c>
      <c r="C1110" s="8">
        <v>11.53125</v>
      </c>
      <c r="D1110">
        <v>0.9484001644367861</v>
      </c>
      <c r="E1110" s="6">
        <v>128.02987167625074</v>
      </c>
      <c r="F1110" s="10">
        <v>112.29385326104666</v>
      </c>
      <c r="G1110" s="10">
        <v>115.54032203329405</v>
      </c>
      <c r="H1110" s="10">
        <v>4.481598766488406</v>
      </c>
      <c r="I1110" s="10">
        <f t="shared" si="27"/>
        <v>121.42355135057682</v>
      </c>
    </row>
    <row r="1111" spans="1:9" x14ac:dyDescent="0.25">
      <c r="A1111" s="18"/>
      <c r="B1111" s="3">
        <f>DATE(YEAR(siječanj!B1111),MONTH(siječanj!B1111)+6,DAY(siječanj!B1111))</f>
        <v>44024</v>
      </c>
      <c r="C1111" s="8">
        <v>11.5416666666667</v>
      </c>
      <c r="D1111">
        <v>0.9484001644367861</v>
      </c>
      <c r="E1111" s="6">
        <v>125.87634409424618</v>
      </c>
      <c r="F1111" s="10">
        <v>114.4687788363123</v>
      </c>
      <c r="G1111" s="10">
        <v>117.19475388123547</v>
      </c>
      <c r="H1111" s="10">
        <v>3.7896187262137415</v>
      </c>
      <c r="I1111" s="10">
        <f t="shared" si="27"/>
        <v>119.38114543768454</v>
      </c>
    </row>
    <row r="1112" spans="1:9" x14ac:dyDescent="0.25">
      <c r="A1112" s="18"/>
      <c r="B1112" s="3">
        <f>DATE(YEAR(siječanj!B1112),MONTH(siječanj!B1112)+6,DAY(siječanj!B1112))</f>
        <v>44024</v>
      </c>
      <c r="C1112" s="8">
        <v>11.5520833333333</v>
      </c>
      <c r="D1112">
        <v>0.9484001644367861</v>
      </c>
      <c r="E1112" s="6">
        <v>123.0767517833678</v>
      </c>
      <c r="F1112" s="10">
        <v>114.64437105540384</v>
      </c>
      <c r="G1112" s="10">
        <v>118.07630869675064</v>
      </c>
      <c r="H1112" s="10">
        <v>3.5116261763301972</v>
      </c>
      <c r="I1112" s="10">
        <f t="shared" si="27"/>
        <v>116.72601162969153</v>
      </c>
    </row>
    <row r="1113" spans="1:9" x14ac:dyDescent="0.25">
      <c r="A1113" s="18"/>
      <c r="B1113" s="3">
        <f>DATE(YEAR(siječanj!B1113),MONTH(siječanj!B1113)+6,DAY(siječanj!B1113))</f>
        <v>44024</v>
      </c>
      <c r="C1113" s="8">
        <v>11.5625</v>
      </c>
      <c r="D1113">
        <v>0.9484001644367861</v>
      </c>
      <c r="E1113" s="6">
        <v>119.35172801473898</v>
      </c>
      <c r="F1113" s="10">
        <v>112.90821242174317</v>
      </c>
      <c r="G1113" s="10">
        <v>113.56816751357854</v>
      </c>
      <c r="H1113" s="10">
        <v>2.6093760297713215</v>
      </c>
      <c r="I1113" s="10">
        <f t="shared" si="27"/>
        <v>113.19319847499303</v>
      </c>
    </row>
    <row r="1114" spans="1:9" x14ac:dyDescent="0.25">
      <c r="A1114" s="18"/>
      <c r="B1114" s="3">
        <f>DATE(YEAR(siječanj!B1114),MONTH(siječanj!B1114)+6,DAY(siječanj!B1114))</f>
        <v>44024</v>
      </c>
      <c r="C1114" s="8">
        <v>11.5729166666667</v>
      </c>
      <c r="D1114">
        <v>0.9484001644367861</v>
      </c>
      <c r="E1114" s="6">
        <v>118.08587737552695</v>
      </c>
      <c r="F1114" s="10">
        <v>111.24642066028966</v>
      </c>
      <c r="G1114" s="10">
        <v>117.33687006059836</v>
      </c>
      <c r="H1114" s="10">
        <v>2.5277964355712679</v>
      </c>
      <c r="I1114" s="10">
        <f t="shared" si="27"/>
        <v>111.99266552061192</v>
      </c>
    </row>
    <row r="1115" spans="1:9" x14ac:dyDescent="0.25">
      <c r="A1115" s="18"/>
      <c r="B1115" s="3">
        <f>DATE(YEAR(siječanj!B1115),MONTH(siječanj!B1115)+6,DAY(siječanj!B1115))</f>
        <v>44024</v>
      </c>
      <c r="C1115" s="8">
        <v>11.5833333333333</v>
      </c>
      <c r="D1115">
        <v>0.9484001644367861</v>
      </c>
      <c r="E1115" s="6">
        <v>115.77498966628147</v>
      </c>
      <c r="F1115" s="10">
        <v>112.31939815787806</v>
      </c>
      <c r="G1115" s="10">
        <v>116.83687957490525</v>
      </c>
      <c r="H1115" s="10">
        <v>2.1811230914957327</v>
      </c>
      <c r="I1115" s="10">
        <f t="shared" si="27"/>
        <v>109.80101923716856</v>
      </c>
    </row>
    <row r="1116" spans="1:9" x14ac:dyDescent="0.25">
      <c r="A1116" s="18"/>
      <c r="B1116" s="3">
        <f>DATE(YEAR(siječanj!B1116),MONTH(siječanj!B1116)+6,DAY(siječanj!B1116))</f>
        <v>44024</v>
      </c>
      <c r="C1116" s="8">
        <v>11.59375</v>
      </c>
      <c r="D1116">
        <v>0.9484001644367861</v>
      </c>
      <c r="E1116" s="6">
        <v>116.48527242013748</v>
      </c>
      <c r="F1116" s="10">
        <v>113.60445259904144</v>
      </c>
      <c r="G1116" s="10">
        <v>119.28595755811413</v>
      </c>
      <c r="H1116" s="10">
        <v>2.1024045731275112</v>
      </c>
      <c r="I1116" s="10">
        <f t="shared" si="27"/>
        <v>110.47465151772221</v>
      </c>
    </row>
    <row r="1117" spans="1:9" x14ac:dyDescent="0.25">
      <c r="A1117" s="18"/>
      <c r="B1117" s="3">
        <f>DATE(YEAR(siječanj!B1117),MONTH(siječanj!B1117)+6,DAY(siječanj!B1117))</f>
        <v>44024</v>
      </c>
      <c r="C1117" s="8">
        <v>11.6041666666667</v>
      </c>
      <c r="D1117">
        <v>0.9484001644367861</v>
      </c>
      <c r="E1117" s="6">
        <v>114.46408125458917</v>
      </c>
      <c r="F1117" s="10">
        <v>113.87563655304031</v>
      </c>
      <c r="G1117" s="10">
        <v>118.51962603285294</v>
      </c>
      <c r="H1117" s="10">
        <v>2.1711632333051556</v>
      </c>
      <c r="I1117" s="10">
        <f t="shared" si="27"/>
        <v>108.55775348395802</v>
      </c>
    </row>
    <row r="1118" spans="1:9" x14ac:dyDescent="0.25">
      <c r="A1118" s="18"/>
      <c r="B1118" s="3">
        <f>DATE(YEAR(siječanj!B1118),MONTH(siječanj!B1118)+6,DAY(siječanj!B1118))</f>
        <v>44024</v>
      </c>
      <c r="C1118" s="8">
        <v>11.6145833333333</v>
      </c>
      <c r="D1118">
        <v>0.9484001644367861</v>
      </c>
      <c r="E1118" s="6">
        <v>112.96897485782939</v>
      </c>
      <c r="F1118" s="10">
        <v>114.24791808951301</v>
      </c>
      <c r="G1118" s="10">
        <v>118.06884466203954</v>
      </c>
      <c r="H1118" s="10">
        <v>2.1393659592662408</v>
      </c>
      <c r="I1118" s="10">
        <f t="shared" si="27"/>
        <v>107.13979433142055</v>
      </c>
    </row>
    <row r="1119" spans="1:9" x14ac:dyDescent="0.25">
      <c r="A1119" s="18"/>
      <c r="B1119" s="3">
        <f>DATE(YEAR(siječanj!B1119),MONTH(siječanj!B1119)+6,DAY(siječanj!B1119))</f>
        <v>44024</v>
      </c>
      <c r="C1119" s="8">
        <v>11.625</v>
      </c>
      <c r="D1119">
        <v>0.9484001644367861</v>
      </c>
      <c r="E1119" s="6">
        <v>110.98060912901451</v>
      </c>
      <c r="F1119" s="10">
        <v>117.62530639980668</v>
      </c>
      <c r="G1119" s="10">
        <v>117.21695029906549</v>
      </c>
      <c r="H1119" s="10">
        <v>2.0690569673485975</v>
      </c>
      <c r="I1119" s="10">
        <f t="shared" si="27"/>
        <v>105.25402794725204</v>
      </c>
    </row>
    <row r="1120" spans="1:9" x14ac:dyDescent="0.25">
      <c r="A1120" s="18"/>
      <c r="B1120" s="3">
        <f>DATE(YEAR(siječanj!B1120),MONTH(siječanj!B1120)+6,DAY(siječanj!B1120))</f>
        <v>44024</v>
      </c>
      <c r="C1120" s="8">
        <v>11.6354166666667</v>
      </c>
      <c r="D1120">
        <v>0.9484001644367861</v>
      </c>
      <c r="E1120" s="6">
        <v>108.91358965015148</v>
      </c>
      <c r="F1120" s="10">
        <v>117.03481922069111</v>
      </c>
      <c r="G1120" s="10">
        <v>118.34052913576677</v>
      </c>
      <c r="H1120" s="10">
        <v>2.6002327661482392</v>
      </c>
      <c r="I1120" s="10">
        <f t="shared" si="27"/>
        <v>103.29366633360431</v>
      </c>
    </row>
    <row r="1121" spans="1:9" x14ac:dyDescent="0.25">
      <c r="A1121" s="18"/>
      <c r="B1121" s="3">
        <f>DATE(YEAR(siječanj!B1121),MONTH(siječanj!B1121)+6,DAY(siječanj!B1121))</f>
        <v>44024</v>
      </c>
      <c r="C1121" s="8">
        <v>11.6458333333333</v>
      </c>
      <c r="D1121">
        <v>0.9484001644367861</v>
      </c>
      <c r="E1121" s="6">
        <v>109.41912401544811</v>
      </c>
      <c r="F1121" s="10">
        <v>116.15093704333269</v>
      </c>
      <c r="G1121" s="10">
        <v>118.5628527378893</v>
      </c>
      <c r="H1121" s="10">
        <v>2.3729509385624721</v>
      </c>
      <c r="I1121" s="10">
        <f t="shared" si="27"/>
        <v>103.77311520878007</v>
      </c>
    </row>
    <row r="1122" spans="1:9" x14ac:dyDescent="0.25">
      <c r="A1122" s="18"/>
      <c r="B1122" s="3">
        <f>DATE(YEAR(siječanj!B1122),MONTH(siječanj!B1122)+6,DAY(siječanj!B1122))</f>
        <v>44024</v>
      </c>
      <c r="C1122" s="8">
        <v>11.65625</v>
      </c>
      <c r="D1122">
        <v>0.9484001644367861</v>
      </c>
      <c r="E1122" s="6">
        <v>108.56224189597864</v>
      </c>
      <c r="F1122" s="10">
        <v>115.54796488572514</v>
      </c>
      <c r="G1122" s="10">
        <v>116.39566686496281</v>
      </c>
      <c r="H1122" s="10">
        <v>2.1545288625494594</v>
      </c>
      <c r="I1122" s="10">
        <f t="shared" si="27"/>
        <v>102.9604480657723</v>
      </c>
    </row>
    <row r="1123" spans="1:9" x14ac:dyDescent="0.25">
      <c r="A1123" s="18"/>
      <c r="B1123" s="3">
        <f>DATE(YEAR(siječanj!B1123),MONTH(siječanj!B1123)+6,DAY(siječanj!B1123))</f>
        <v>44024</v>
      </c>
      <c r="C1123" s="8">
        <v>11.6666666666667</v>
      </c>
      <c r="D1123">
        <v>0.9484001644367861</v>
      </c>
      <c r="E1123" s="6">
        <v>105.9398193639484</v>
      </c>
      <c r="F1123" s="10">
        <v>115.19778659227502</v>
      </c>
      <c r="G1123" s="10">
        <v>116.73086152810183</v>
      </c>
      <c r="H1123" s="10">
        <v>2.937670006387028</v>
      </c>
      <c r="I1123" s="10">
        <f t="shared" si="27"/>
        <v>100.47334210517208</v>
      </c>
    </row>
    <row r="1124" spans="1:9" x14ac:dyDescent="0.25">
      <c r="A1124" s="18"/>
      <c r="B1124" s="3">
        <f>DATE(YEAR(siječanj!B1124),MONTH(siječanj!B1124)+6,DAY(siječanj!B1124))</f>
        <v>44024</v>
      </c>
      <c r="C1124" s="8">
        <v>11.6770833333333</v>
      </c>
      <c r="D1124">
        <v>0.9484001644367861</v>
      </c>
      <c r="E1124" s="6">
        <v>105.03083239944445</v>
      </c>
      <c r="F1124" s="10">
        <v>113.0031892904248</v>
      </c>
      <c r="G1124" s="10">
        <v>117.86864958658059</v>
      </c>
      <c r="H1124" s="10">
        <v>3.1484522312691916</v>
      </c>
      <c r="I1124" s="10">
        <f t="shared" si="27"/>
        <v>99.611258718565637</v>
      </c>
    </row>
    <row r="1125" spans="1:9" x14ac:dyDescent="0.25">
      <c r="A1125" s="18"/>
      <c r="B1125" s="3">
        <f>DATE(YEAR(siječanj!B1125),MONTH(siječanj!B1125)+6,DAY(siječanj!B1125))</f>
        <v>44024</v>
      </c>
      <c r="C1125" s="8">
        <v>11.6875</v>
      </c>
      <c r="D1125">
        <v>0.9484001644367861</v>
      </c>
      <c r="E1125" s="6">
        <v>105.6039916526137</v>
      </c>
      <c r="F1125" s="10">
        <v>115.00757333345287</v>
      </c>
      <c r="G1125" s="10">
        <v>119.64511780300882</v>
      </c>
      <c r="H1125" s="10">
        <v>2.7328085912601332</v>
      </c>
      <c r="I1125" s="10">
        <f t="shared" si="27"/>
        <v>100.15484304851982</v>
      </c>
    </row>
    <row r="1126" spans="1:9" x14ac:dyDescent="0.25">
      <c r="A1126" s="18"/>
      <c r="B1126" s="3">
        <f>DATE(YEAR(siječanj!B1126),MONTH(siječanj!B1126)+6,DAY(siječanj!B1126))</f>
        <v>44024</v>
      </c>
      <c r="C1126" s="8">
        <v>11.6979166666667</v>
      </c>
      <c r="D1126">
        <v>0.9484001644367861</v>
      </c>
      <c r="E1126" s="6">
        <v>105.29182927595345</v>
      </c>
      <c r="F1126" s="10">
        <v>115.49970187964546</v>
      </c>
      <c r="G1126" s="10">
        <v>118.75753265447396</v>
      </c>
      <c r="H1126" s="10">
        <v>3.3071061736019369</v>
      </c>
      <c r="I1126" s="10">
        <f t="shared" si="27"/>
        <v>99.858788199164252</v>
      </c>
    </row>
    <row r="1127" spans="1:9" x14ac:dyDescent="0.25">
      <c r="A1127" s="18"/>
      <c r="B1127" s="3">
        <f>DATE(YEAR(siječanj!B1127),MONTH(siječanj!B1127)+6,DAY(siječanj!B1127))</f>
        <v>44024</v>
      </c>
      <c r="C1127" s="8">
        <v>11.7083333333333</v>
      </c>
      <c r="D1127">
        <v>0.9484001644367861</v>
      </c>
      <c r="E1127" s="6">
        <v>107.2488133391345</v>
      </c>
      <c r="F1127" s="10">
        <v>112.98661585079567</v>
      </c>
      <c r="G1127" s="10">
        <v>117.05819279672713</v>
      </c>
      <c r="H1127" s="10">
        <v>3.2672337975380072</v>
      </c>
      <c r="I1127" s="10">
        <f t="shared" si="27"/>
        <v>101.71479220648534</v>
      </c>
    </row>
    <row r="1128" spans="1:9" x14ac:dyDescent="0.25">
      <c r="A1128" s="18"/>
      <c r="B1128" s="3">
        <f>DATE(YEAR(siječanj!B1128),MONTH(siječanj!B1128)+6,DAY(siječanj!B1128))</f>
        <v>44024</v>
      </c>
      <c r="C1128" s="8">
        <v>11.71875</v>
      </c>
      <c r="D1128">
        <v>0.9484001644367861</v>
      </c>
      <c r="E1128" s="6">
        <v>108.66501575866793</v>
      </c>
      <c r="F1128" s="10">
        <v>113.15971267124394</v>
      </c>
      <c r="G1128" s="10">
        <v>118.30921134004475</v>
      </c>
      <c r="H1128" s="10">
        <v>3.1967231526831585</v>
      </c>
      <c r="I1128" s="10">
        <f t="shared" si="27"/>
        <v>103.05791881404662</v>
      </c>
    </row>
    <row r="1129" spans="1:9" x14ac:dyDescent="0.25">
      <c r="A1129" s="18"/>
      <c r="B1129" s="3">
        <f>DATE(YEAR(siječanj!B1129),MONTH(siječanj!B1129)+6,DAY(siječanj!B1129))</f>
        <v>44024</v>
      </c>
      <c r="C1129" s="8">
        <v>11.7291666666667</v>
      </c>
      <c r="D1129">
        <v>0.9484001644367861</v>
      </c>
      <c r="E1129" s="6">
        <v>111.24777331109405</v>
      </c>
      <c r="F1129" s="10">
        <v>115.37188157218061</v>
      </c>
      <c r="G1129" s="10">
        <v>117.93130913961279</v>
      </c>
      <c r="H1129" s="10">
        <v>2.8549304086571103</v>
      </c>
      <c r="I1129" s="10">
        <f t="shared" si="27"/>
        <v>105.5074065014679</v>
      </c>
    </row>
    <row r="1130" spans="1:9" x14ac:dyDescent="0.25">
      <c r="A1130" s="18"/>
      <c r="B1130" s="3">
        <f>DATE(YEAR(siječanj!B1130),MONTH(siječanj!B1130)+6,DAY(siječanj!B1130))</f>
        <v>44024</v>
      </c>
      <c r="C1130" s="8">
        <v>11.7395833333333</v>
      </c>
      <c r="D1130">
        <v>0.9484001644367861</v>
      </c>
      <c r="E1130" s="6">
        <v>113.48059212667218</v>
      </c>
      <c r="F1130" s="10">
        <v>115.85842441805009</v>
      </c>
      <c r="G1130" s="10">
        <v>120.94165138303185</v>
      </c>
      <c r="H1130" s="10">
        <v>3.2212748969288283</v>
      </c>
      <c r="I1130" s="10">
        <f t="shared" si="27"/>
        <v>107.62501223331975</v>
      </c>
    </row>
    <row r="1131" spans="1:9" x14ac:dyDescent="0.25">
      <c r="A1131" s="18"/>
      <c r="B1131" s="3">
        <f>DATE(YEAR(siječanj!B1131),MONTH(siječanj!B1131)+6,DAY(siječanj!B1131))</f>
        <v>44024</v>
      </c>
      <c r="C1131" s="8">
        <v>11.75</v>
      </c>
      <c r="D1131">
        <v>0.9484001644367861</v>
      </c>
      <c r="E1131" s="6">
        <v>116.31582989486365</v>
      </c>
      <c r="F1131" s="10">
        <v>115.41512183987112</v>
      </c>
      <c r="G1131" s="10">
        <v>123.08280698402312</v>
      </c>
      <c r="H1131" s="10">
        <v>3.5410814811083031</v>
      </c>
      <c r="I1131" s="10">
        <f t="shared" si="27"/>
        <v>110.31395219888994</v>
      </c>
    </row>
    <row r="1132" spans="1:9" x14ac:dyDescent="0.25">
      <c r="A1132" s="18"/>
      <c r="B1132" s="3">
        <f>DATE(YEAR(siječanj!B1132),MONTH(siječanj!B1132)+6,DAY(siječanj!B1132))</f>
        <v>44024</v>
      </c>
      <c r="C1132" s="8">
        <v>11.7604166666667</v>
      </c>
      <c r="D1132">
        <v>0.9484001644367861</v>
      </c>
      <c r="E1132" s="6">
        <v>118.10236953109309</v>
      </c>
      <c r="F1132" s="10">
        <v>116.10575635365716</v>
      </c>
      <c r="G1132" s="10">
        <v>121.44404202113874</v>
      </c>
      <c r="H1132" s="10">
        <v>4.2546833083479578</v>
      </c>
      <c r="I1132" s="10">
        <f t="shared" si="27"/>
        <v>112.00830668366277</v>
      </c>
    </row>
    <row r="1133" spans="1:9" x14ac:dyDescent="0.25">
      <c r="A1133" s="18"/>
      <c r="B1133" s="3">
        <f>DATE(YEAR(siječanj!B1133),MONTH(siječanj!B1133)+6,DAY(siječanj!B1133))</f>
        <v>44024</v>
      </c>
      <c r="C1133" s="8">
        <v>11.7708333333333</v>
      </c>
      <c r="D1133">
        <v>0.9484001644367861</v>
      </c>
      <c r="E1133" s="6">
        <v>119.85948066382961</v>
      </c>
      <c r="F1133" s="10">
        <v>119.52707965062363</v>
      </c>
      <c r="G1133" s="10">
        <v>122.18484646781603</v>
      </c>
      <c r="H1133" s="10">
        <v>8.4623335647974649</v>
      </c>
      <c r="I1133" s="10">
        <f t="shared" si="27"/>
        <v>113.67475117088379</v>
      </c>
    </row>
    <row r="1134" spans="1:9" x14ac:dyDescent="0.25">
      <c r="A1134" s="18"/>
      <c r="B1134" s="3">
        <f>DATE(YEAR(siječanj!B1134),MONTH(siječanj!B1134)+6,DAY(siječanj!B1134))</f>
        <v>44024</v>
      </c>
      <c r="C1134" s="8">
        <v>11.78125</v>
      </c>
      <c r="D1134">
        <v>0.9484001644367861</v>
      </c>
      <c r="E1134" s="6">
        <v>124.34213572903319</v>
      </c>
      <c r="F1134" s="10">
        <v>119.81127561130795</v>
      </c>
      <c r="G1134" s="10">
        <v>125.28269643118674</v>
      </c>
      <c r="H1134" s="10">
        <v>19.966041651208148</v>
      </c>
      <c r="I1134" s="10">
        <f t="shared" si="27"/>
        <v>117.92610197183625</v>
      </c>
    </row>
    <row r="1135" spans="1:9" x14ac:dyDescent="0.25">
      <c r="A1135" s="18"/>
      <c r="B1135" s="3">
        <f>DATE(YEAR(siječanj!B1135),MONTH(siječanj!B1135)+6,DAY(siječanj!B1135))</f>
        <v>44024</v>
      </c>
      <c r="C1135" s="8">
        <v>11.7916666666667</v>
      </c>
      <c r="D1135">
        <v>0.9484001644367861</v>
      </c>
      <c r="E1135" s="6">
        <v>127.51739152082916</v>
      </c>
      <c r="F1135" s="10">
        <v>122.430545843226</v>
      </c>
      <c r="G1135" s="10">
        <v>127.09202796577316</v>
      </c>
      <c r="H1135" s="10">
        <v>31.349992849965613</v>
      </c>
      <c r="I1135" s="10">
        <f t="shared" si="27"/>
        <v>120.93751508690441</v>
      </c>
    </row>
    <row r="1136" spans="1:9" x14ac:dyDescent="0.25">
      <c r="A1136" s="18"/>
      <c r="B1136" s="3">
        <f>DATE(YEAR(siječanj!B1136),MONTH(siječanj!B1136)+6,DAY(siječanj!B1136))</f>
        <v>44024</v>
      </c>
      <c r="C1136" s="8">
        <v>11.8020833333333</v>
      </c>
      <c r="D1136">
        <v>0.9484001644367861</v>
      </c>
      <c r="E1136" s="6">
        <v>129.62782243621433</v>
      </c>
      <c r="F1136" s="10">
        <v>123.77421620036026</v>
      </c>
      <c r="G1136" s="10">
        <v>131.74946182396135</v>
      </c>
      <c r="H1136" s="10">
        <v>44.820950124046675</v>
      </c>
      <c r="I1136" s="10">
        <f t="shared" si="27"/>
        <v>122.93904811408818</v>
      </c>
    </row>
    <row r="1137" spans="1:9" x14ac:dyDescent="0.25">
      <c r="A1137" s="18"/>
      <c r="B1137" s="3">
        <f>DATE(YEAR(siječanj!B1137),MONTH(siječanj!B1137)+6,DAY(siječanj!B1137))</f>
        <v>44024</v>
      </c>
      <c r="C1137" s="8">
        <v>11.8125</v>
      </c>
      <c r="D1137">
        <v>0.9484001644367861</v>
      </c>
      <c r="E1137" s="6">
        <v>133.48964302004725</v>
      </c>
      <c r="F1137" s="10">
        <v>126.98067569254692</v>
      </c>
      <c r="G1137" s="10">
        <v>137.56276675249129</v>
      </c>
      <c r="H1137" s="10">
        <v>59.640307680280095</v>
      </c>
      <c r="I1137" s="10">
        <f t="shared" si="27"/>
        <v>126.6015993908207</v>
      </c>
    </row>
    <row r="1138" spans="1:9" x14ac:dyDescent="0.25">
      <c r="A1138" s="18"/>
      <c r="B1138" s="3">
        <f>DATE(YEAR(siječanj!B1138),MONTH(siječanj!B1138)+6,DAY(siječanj!B1138))</f>
        <v>44024</v>
      </c>
      <c r="C1138" s="8">
        <v>11.8229166666667</v>
      </c>
      <c r="D1138">
        <v>0.9484001644367861</v>
      </c>
      <c r="E1138" s="6">
        <v>136.59274600360322</v>
      </c>
      <c r="F1138" s="10">
        <v>127.11097542810371</v>
      </c>
      <c r="G1138" s="10">
        <v>142.74260716209403</v>
      </c>
      <c r="H1138" s="10">
        <v>85.304402470875416</v>
      </c>
      <c r="I1138" s="10">
        <f t="shared" si="27"/>
        <v>129.54458277068946</v>
      </c>
    </row>
    <row r="1139" spans="1:9" x14ac:dyDescent="0.25">
      <c r="A1139" s="18"/>
      <c r="B1139" s="3">
        <f>DATE(YEAR(siječanj!B1139),MONTH(siječanj!B1139)+6,DAY(siječanj!B1139))</f>
        <v>44024</v>
      </c>
      <c r="C1139" s="8">
        <v>11.8333333333333</v>
      </c>
      <c r="D1139">
        <v>0.9484001644367861</v>
      </c>
      <c r="E1139" s="6">
        <v>140.86253022660597</v>
      </c>
      <c r="F1139" s="10">
        <v>126.49561411531208</v>
      </c>
      <c r="G1139" s="10">
        <v>140.53614425257919</v>
      </c>
      <c r="H1139" s="10">
        <v>126.68968668416062</v>
      </c>
      <c r="I1139" s="10">
        <f t="shared" si="27"/>
        <v>133.59404682989486</v>
      </c>
    </row>
    <row r="1140" spans="1:9" x14ac:dyDescent="0.25">
      <c r="A1140" s="18"/>
      <c r="B1140" s="3">
        <f>DATE(YEAR(siječanj!B1140),MONTH(siječanj!B1140)+6,DAY(siječanj!B1140))</f>
        <v>44024</v>
      </c>
      <c r="C1140" s="8">
        <v>11.84375</v>
      </c>
      <c r="D1140">
        <v>0.9484001644367861</v>
      </c>
      <c r="E1140" s="6">
        <v>143.83691813703462</v>
      </c>
      <c r="F1140" s="10">
        <v>113.62683532671207</v>
      </c>
      <c r="G1140" s="10">
        <v>129.29936147965773</v>
      </c>
      <c r="H1140" s="10">
        <v>190.47591186849502</v>
      </c>
      <c r="I1140" s="10">
        <f t="shared" si="27"/>
        <v>136.41495681324417</v>
      </c>
    </row>
    <row r="1141" spans="1:9" x14ac:dyDescent="0.25">
      <c r="A1141" s="18"/>
      <c r="B1141" s="3">
        <f>DATE(YEAR(siječanj!B1141),MONTH(siječanj!B1141)+6,DAY(siječanj!B1141))</f>
        <v>44024</v>
      </c>
      <c r="C1141" s="8">
        <v>11.8541666666667</v>
      </c>
      <c r="D1141">
        <v>0.9484001644367861</v>
      </c>
      <c r="E1141" s="6">
        <v>147.66488159350652</v>
      </c>
      <c r="F1141" s="10">
        <v>109.43377905637233</v>
      </c>
      <c r="G1141" s="10">
        <v>121.87250317258331</v>
      </c>
      <c r="H1141" s="10">
        <v>229.34132700251757</v>
      </c>
      <c r="I1141" s="10">
        <f t="shared" si="27"/>
        <v>140.04539798482014</v>
      </c>
    </row>
    <row r="1142" spans="1:9" x14ac:dyDescent="0.25">
      <c r="A1142" s="18"/>
      <c r="B1142" s="3">
        <f>DATE(YEAR(siječanj!B1142),MONTH(siječanj!B1142)+6,DAY(siječanj!B1142))</f>
        <v>44024</v>
      </c>
      <c r="C1142" s="8">
        <v>11.8645833333333</v>
      </c>
      <c r="D1142">
        <v>0.9484001644367861</v>
      </c>
      <c r="E1142" s="6">
        <v>147.14923983754775</v>
      </c>
      <c r="F1142" s="10">
        <v>107.35711629072176</v>
      </c>
      <c r="G1142" s="10">
        <v>121.04210235418667</v>
      </c>
      <c r="H1142" s="10">
        <v>230.76711409502713</v>
      </c>
      <c r="I1142" s="10">
        <f t="shared" si="27"/>
        <v>139.55636325867837</v>
      </c>
    </row>
    <row r="1143" spans="1:9" x14ac:dyDescent="0.25">
      <c r="A1143" s="18"/>
      <c r="B1143" s="3">
        <f>DATE(YEAR(siječanj!B1143),MONTH(siječanj!B1143)+6,DAY(siječanj!B1143))</f>
        <v>44024</v>
      </c>
      <c r="C1143" s="8">
        <v>11.875</v>
      </c>
      <c r="D1143">
        <v>0.9484001644367861</v>
      </c>
      <c r="E1143" s="6">
        <v>145.24913578805177</v>
      </c>
      <c r="F1143" s="10">
        <v>106.3898119385595</v>
      </c>
      <c r="G1143" s="10">
        <v>116.37657347279919</v>
      </c>
      <c r="H1143" s="10">
        <v>233.16334696329997</v>
      </c>
      <c r="I1143" s="10">
        <f t="shared" si="27"/>
        <v>137.75430426568937</v>
      </c>
    </row>
    <row r="1144" spans="1:9" x14ac:dyDescent="0.25">
      <c r="A1144" s="18"/>
      <c r="B1144" s="3">
        <f>DATE(YEAR(siječanj!B1144),MONTH(siječanj!B1144)+6,DAY(siječanj!B1144))</f>
        <v>44024</v>
      </c>
      <c r="C1144" s="8">
        <v>11.8854166666667</v>
      </c>
      <c r="D1144">
        <v>0.9484001644367861</v>
      </c>
      <c r="E1144" s="6">
        <v>151.10810487606128</v>
      </c>
      <c r="F1144" s="10">
        <v>103.44580450143917</v>
      </c>
      <c r="G1144" s="10">
        <v>106.0614252651846</v>
      </c>
      <c r="H1144" s="10">
        <v>240.33762139341721</v>
      </c>
      <c r="I1144" s="10">
        <f t="shared" si="27"/>
        <v>143.31095151218764</v>
      </c>
    </row>
    <row r="1145" spans="1:9" x14ac:dyDescent="0.25">
      <c r="A1145" s="18"/>
      <c r="B1145" s="3">
        <f>DATE(YEAR(siječanj!B1145),MONTH(siječanj!B1145)+6,DAY(siječanj!B1145))</f>
        <v>44024</v>
      </c>
      <c r="C1145" s="8">
        <v>11.8958333333333</v>
      </c>
      <c r="D1145">
        <v>0.9484001644367861</v>
      </c>
      <c r="E1145" s="6">
        <v>153.35990818933755</v>
      </c>
      <c r="F1145" s="10">
        <v>102.36939732795548</v>
      </c>
      <c r="G1145" s="10">
        <v>98.884186802742249</v>
      </c>
      <c r="H1145" s="10">
        <v>246.37044536217547</v>
      </c>
      <c r="I1145" s="10">
        <f t="shared" si="27"/>
        <v>145.44656214477814</v>
      </c>
    </row>
    <row r="1146" spans="1:9" x14ac:dyDescent="0.25">
      <c r="A1146" s="18"/>
      <c r="B1146" s="3">
        <f>DATE(YEAR(siječanj!B1146),MONTH(siječanj!B1146)+6,DAY(siječanj!B1146))</f>
        <v>44024</v>
      </c>
      <c r="C1146" s="8">
        <v>11.90625</v>
      </c>
      <c r="D1146">
        <v>0.9484001644367861</v>
      </c>
      <c r="E1146" s="6">
        <v>154.36124189114096</v>
      </c>
      <c r="F1146" s="10">
        <v>100.52241903870681</v>
      </c>
      <c r="G1146" s="10">
        <v>94.607558490751117</v>
      </c>
      <c r="H1146" s="10">
        <v>243.7772315158366</v>
      </c>
      <c r="I1146" s="10">
        <f t="shared" si="27"/>
        <v>146.39622719222461</v>
      </c>
    </row>
    <row r="1147" spans="1:9" x14ac:dyDescent="0.25">
      <c r="A1147" s="18"/>
      <c r="B1147" s="3">
        <f>DATE(YEAR(siječanj!B1147),MONTH(siječanj!B1147)+6,DAY(siječanj!B1147))</f>
        <v>44024</v>
      </c>
      <c r="C1147" s="8">
        <v>11.9166666666667</v>
      </c>
      <c r="D1147">
        <v>0.9484001644367861</v>
      </c>
      <c r="E1147" s="6">
        <v>153.60544261497799</v>
      </c>
      <c r="F1147" s="10">
        <v>99.757182087081688</v>
      </c>
      <c r="G1147" s="10">
        <v>89.307486818969423</v>
      </c>
      <c r="H1147" s="10">
        <v>243.00760810676485</v>
      </c>
      <c r="I1147" s="10">
        <f t="shared" si="27"/>
        <v>145.67942703443043</v>
      </c>
    </row>
    <row r="1148" spans="1:9" x14ac:dyDescent="0.25">
      <c r="A1148" s="18"/>
      <c r="B1148" s="3">
        <f>DATE(YEAR(siječanj!B1148),MONTH(siječanj!B1148)+6,DAY(siječanj!B1148))</f>
        <v>44024</v>
      </c>
      <c r="C1148" s="8">
        <v>11.9270833333333</v>
      </c>
      <c r="D1148">
        <v>0.9484001644367861</v>
      </c>
      <c r="E1148" s="6">
        <v>145.68812362545799</v>
      </c>
      <c r="F1148" s="10">
        <v>98.161899686587432</v>
      </c>
      <c r="G1148" s="10">
        <v>85.179172750477946</v>
      </c>
      <c r="H1148" s="10">
        <v>245.29357974450676</v>
      </c>
      <c r="I1148" s="10">
        <f t="shared" si="27"/>
        <v>138.17064040287119</v>
      </c>
    </row>
    <row r="1149" spans="1:9" x14ac:dyDescent="0.25">
      <c r="A1149" s="18"/>
      <c r="B1149" s="3">
        <f>DATE(YEAR(siječanj!B1149),MONTH(siječanj!B1149)+6,DAY(siječanj!B1149))</f>
        <v>44024</v>
      </c>
      <c r="C1149" s="8">
        <v>11.9375</v>
      </c>
      <c r="D1149">
        <v>0.9484001644367861</v>
      </c>
      <c r="E1149" s="6">
        <v>138.0792920491597</v>
      </c>
      <c r="F1149" s="10">
        <v>94.815833620064041</v>
      </c>
      <c r="G1149" s="10">
        <v>82.150076570727506</v>
      </c>
      <c r="H1149" s="10">
        <v>242.87742815813462</v>
      </c>
      <c r="I1149" s="10">
        <f t="shared" si="27"/>
        <v>130.95442328473808</v>
      </c>
    </row>
    <row r="1150" spans="1:9" x14ac:dyDescent="0.25">
      <c r="A1150" s="18"/>
      <c r="B1150" s="3">
        <f>DATE(YEAR(siječanj!B1150),MONTH(siječanj!B1150)+6,DAY(siječanj!B1150))</f>
        <v>44024</v>
      </c>
      <c r="C1150" s="8">
        <v>11.9479166666667</v>
      </c>
      <c r="D1150">
        <v>0.9484001644367861</v>
      </c>
      <c r="E1150" s="6">
        <v>126.41567898789918</v>
      </c>
      <c r="F1150" s="10">
        <v>90.849036142868698</v>
      </c>
      <c r="G1150" s="10">
        <v>78.54565467211637</v>
      </c>
      <c r="H1150" s="10">
        <v>241.03565501493551</v>
      </c>
      <c r="I1150" s="10">
        <f t="shared" si="27"/>
        <v>119.89265073951155</v>
      </c>
    </row>
    <row r="1151" spans="1:9" x14ac:dyDescent="0.25">
      <c r="A1151" s="18"/>
      <c r="B1151" s="3">
        <f>DATE(YEAR(siječanj!B1151),MONTH(siječanj!B1151)+6,DAY(siječanj!B1151))</f>
        <v>44024</v>
      </c>
      <c r="C1151" s="8">
        <v>11.9583333333333</v>
      </c>
      <c r="D1151">
        <v>0.9484001644367861</v>
      </c>
      <c r="E1151" s="6">
        <v>114.72156799984846</v>
      </c>
      <c r="F1151" s="10">
        <v>86.647439620212239</v>
      </c>
      <c r="G1151" s="10">
        <v>79.170536948885072</v>
      </c>
      <c r="H1151" s="10">
        <v>241.08551619936418</v>
      </c>
      <c r="I1151" s="10">
        <f t="shared" si="27"/>
        <v>108.80195395550221</v>
      </c>
    </row>
    <row r="1152" spans="1:9" x14ac:dyDescent="0.25">
      <c r="A1152" s="18"/>
      <c r="B1152" s="3">
        <f>DATE(YEAR(siječanj!B1152),MONTH(siječanj!B1152)+6,DAY(siječanj!B1152))</f>
        <v>44024</v>
      </c>
      <c r="C1152" s="8">
        <v>11.96875</v>
      </c>
      <c r="D1152">
        <v>0.9484001644367861</v>
      </c>
      <c r="E1152" s="6">
        <v>105.0364307360741</v>
      </c>
      <c r="F1152" s="10">
        <v>86.13023331581428</v>
      </c>
      <c r="G1152" s="10">
        <v>79.841349596553911</v>
      </c>
      <c r="H1152" s="10">
        <v>240.94484231174431</v>
      </c>
      <c r="I1152" s="10">
        <f t="shared" si="27"/>
        <v>99.616568181945766</v>
      </c>
    </row>
    <row r="1153" spans="1:9" x14ac:dyDescent="0.25">
      <c r="A1153" s="18"/>
      <c r="B1153" s="3">
        <f>DATE(YEAR(siječanj!B1153),MONTH(siječanj!B1153)+6,DAY(siječanj!B1153))</f>
        <v>44024</v>
      </c>
      <c r="C1153" s="8">
        <v>11.9791666666667</v>
      </c>
      <c r="D1153">
        <v>0.9484001644367861</v>
      </c>
      <c r="E1153" s="6">
        <v>95.30070587777432</v>
      </c>
      <c r="F1153" s="10">
        <v>83.585753175713307</v>
      </c>
      <c r="G1153" s="10">
        <v>74.299297833164374</v>
      </c>
      <c r="H1153" s="10">
        <v>241.07505520367619</v>
      </c>
      <c r="I1153" s="10">
        <f t="shared" si="27"/>
        <v>90.383205125422947</v>
      </c>
    </row>
    <row r="1154" spans="1:9" ht="15.75" thickBot="1" x14ac:dyDescent="0.3">
      <c r="A1154" s="18"/>
      <c r="B1154" s="3">
        <f>DATE(YEAR(siječanj!B1154),MONTH(siječanj!B1154)+6,DAY(siječanj!B1154))</f>
        <v>44024</v>
      </c>
      <c r="C1154" s="8">
        <v>11.9895833333333</v>
      </c>
      <c r="D1154">
        <v>0.9484001644367861</v>
      </c>
      <c r="E1154" s="6">
        <v>87.97440263088987</v>
      </c>
      <c r="F1154" s="10">
        <v>79.914614522409977</v>
      </c>
      <c r="G1154" s="10">
        <v>74.145668110691744</v>
      </c>
      <c r="H1154" s="10">
        <v>240.79869184980018</v>
      </c>
      <c r="I1154" s="10">
        <f t="shared" si="27"/>
        <v>83.434937921363982</v>
      </c>
    </row>
    <row r="1155" spans="1:9" x14ac:dyDescent="0.25">
      <c r="A1155" s="13">
        <f t="shared" ref="A1155" si="28">A1059+1</f>
        <v>195</v>
      </c>
      <c r="B1155" s="3">
        <f>DATE(YEAR(siječanj!B1155),MONTH(siječanj!B1155)+6,DAY(siječanj!B1155))</f>
        <v>44025</v>
      </c>
      <c r="C1155" s="8">
        <v>12</v>
      </c>
      <c r="D1155">
        <v>0.94922339421162705</v>
      </c>
      <c r="E1155" s="6">
        <v>82.350045353599512</v>
      </c>
      <c r="F1155" s="10">
        <v>77.397999001719171</v>
      </c>
      <c r="G1155" s="10">
        <v>71.951018264138597</v>
      </c>
      <c r="H1155" s="10">
        <v>239.35080080018369</v>
      </c>
      <c r="I1155" s="10">
        <f t="shared" si="27"/>
        <v>78.168589564025154</v>
      </c>
    </row>
    <row r="1156" spans="1:9" x14ac:dyDescent="0.25">
      <c r="A1156" s="14"/>
      <c r="B1156" s="3">
        <f>DATE(YEAR(siječanj!B1156),MONTH(siječanj!B1156)+6,DAY(siječanj!B1156))</f>
        <v>44025</v>
      </c>
      <c r="C1156" s="8">
        <v>12.0104166666667</v>
      </c>
      <c r="D1156">
        <v>0.94922339421162705</v>
      </c>
      <c r="E1156" s="6">
        <v>77.448004572913462</v>
      </c>
      <c r="F1156" s="10">
        <v>75.669039094064587</v>
      </c>
      <c r="G1156" s="10">
        <v>70.160800089705916</v>
      </c>
      <c r="H1156" s="10">
        <v>239.09691076770551</v>
      </c>
      <c r="I1156" s="10">
        <f t="shared" ref="I1156:I1219" si="29">D1156*E1156</f>
        <v>73.515457775618529</v>
      </c>
    </row>
    <row r="1157" spans="1:9" x14ac:dyDescent="0.25">
      <c r="A1157" s="14"/>
      <c r="B1157" s="3">
        <f>DATE(YEAR(siječanj!B1157),MONTH(siječanj!B1157)+6,DAY(siječanj!B1157))</f>
        <v>44025</v>
      </c>
      <c r="C1157" s="8">
        <v>12.0208333333333</v>
      </c>
      <c r="D1157">
        <v>0.94922339421162705</v>
      </c>
      <c r="E1157" s="6">
        <v>72.618583294014016</v>
      </c>
      <c r="F1157" s="10">
        <v>74.290864360810161</v>
      </c>
      <c r="G1157" s="10">
        <v>70.084210866758099</v>
      </c>
      <c r="H1157" s="10">
        <v>239.33040989476117</v>
      </c>
      <c r="I1157" s="10">
        <f t="shared" si="29"/>
        <v>68.931258117183745</v>
      </c>
    </row>
    <row r="1158" spans="1:9" x14ac:dyDescent="0.25">
      <c r="A1158" s="14"/>
      <c r="B1158" s="3">
        <f>DATE(YEAR(siječanj!B1158),MONTH(siječanj!B1158)+6,DAY(siječanj!B1158))</f>
        <v>44025</v>
      </c>
      <c r="C1158" s="8">
        <v>12.03125</v>
      </c>
      <c r="D1158">
        <v>0.94922339421162705</v>
      </c>
      <c r="E1158" s="6">
        <v>68.814348721976074</v>
      </c>
      <c r="F1158" s="10">
        <v>72.070247038226853</v>
      </c>
      <c r="G1158" s="10">
        <v>69.073746700552903</v>
      </c>
      <c r="H1158" s="10">
        <v>239.60194356096292</v>
      </c>
      <c r="I1158" s="10">
        <f t="shared" si="29"/>
        <v>65.320189664336667</v>
      </c>
    </row>
    <row r="1159" spans="1:9" x14ac:dyDescent="0.25">
      <c r="A1159" s="14"/>
      <c r="B1159" s="3">
        <f>DATE(YEAR(siječanj!B1159),MONTH(siječanj!B1159)+6,DAY(siječanj!B1159))</f>
        <v>44025</v>
      </c>
      <c r="C1159" s="8">
        <v>12.0416666666667</v>
      </c>
      <c r="D1159">
        <v>0.94922339421162705</v>
      </c>
      <c r="E1159" s="6">
        <v>66.199482653541381</v>
      </c>
      <c r="F1159" s="10">
        <v>71.472820654564103</v>
      </c>
      <c r="G1159" s="10">
        <v>67.718411383191039</v>
      </c>
      <c r="H1159" s="10">
        <v>239.45149449729794</v>
      </c>
      <c r="I1159" s="10">
        <f t="shared" si="29"/>
        <v>62.838097619448277</v>
      </c>
    </row>
    <row r="1160" spans="1:9" x14ac:dyDescent="0.25">
      <c r="A1160" s="14"/>
      <c r="B1160" s="3">
        <f>DATE(YEAR(siječanj!B1160),MONTH(siječanj!B1160)+6,DAY(siječanj!B1160))</f>
        <v>44025</v>
      </c>
      <c r="C1160" s="8">
        <v>12.0520833333333</v>
      </c>
      <c r="D1160">
        <v>0.94922339421162705</v>
      </c>
      <c r="E1160" s="6">
        <v>63.944969538799612</v>
      </c>
      <c r="F1160" s="10">
        <v>69.921980305746956</v>
      </c>
      <c r="G1160" s="10">
        <v>66.77191267657264</v>
      </c>
      <c r="H1160" s="10">
        <v>239.09276490311041</v>
      </c>
      <c r="I1160" s="10">
        <f t="shared" si="29"/>
        <v>60.698061028378469</v>
      </c>
    </row>
    <row r="1161" spans="1:9" x14ac:dyDescent="0.25">
      <c r="A1161" s="14"/>
      <c r="B1161" s="3">
        <f>DATE(YEAR(siječanj!B1161),MONTH(siječanj!B1161)+6,DAY(siječanj!B1161))</f>
        <v>44025</v>
      </c>
      <c r="C1161" s="8">
        <v>12.0625</v>
      </c>
      <c r="D1161">
        <v>0.94922339421162705</v>
      </c>
      <c r="E1161" s="6">
        <v>62.289549936910198</v>
      </c>
      <c r="F1161" s="10">
        <v>68.979182764580472</v>
      </c>
      <c r="G1161" s="10">
        <v>65.358738078996296</v>
      </c>
      <c r="H1161" s="10">
        <v>239.31580103791433</v>
      </c>
      <c r="I1161" s="10">
        <f t="shared" si="29"/>
        <v>59.126698015028538</v>
      </c>
    </row>
    <row r="1162" spans="1:9" x14ac:dyDescent="0.25">
      <c r="A1162" s="14"/>
      <c r="B1162" s="3">
        <f>DATE(YEAR(siječanj!B1162),MONTH(siječanj!B1162)+6,DAY(siječanj!B1162))</f>
        <v>44025</v>
      </c>
      <c r="C1162" s="8">
        <v>12.0729166666667</v>
      </c>
      <c r="D1162">
        <v>0.94922339421162705</v>
      </c>
      <c r="E1162" s="6">
        <v>60.873166797748041</v>
      </c>
      <c r="F1162" s="10">
        <v>68.689385133021773</v>
      </c>
      <c r="G1162" s="10">
        <v>64.96744933798027</v>
      </c>
      <c r="H1162" s="10">
        <v>238.89354078568846</v>
      </c>
      <c r="I1162" s="10">
        <f t="shared" si="29"/>
        <v>57.782234004168913</v>
      </c>
    </row>
    <row r="1163" spans="1:9" x14ac:dyDescent="0.25">
      <c r="A1163" s="14"/>
      <c r="B1163" s="3">
        <f>DATE(YEAR(siječanj!B1163),MONTH(siječanj!B1163)+6,DAY(siječanj!B1163))</f>
        <v>44025</v>
      </c>
      <c r="C1163" s="8">
        <v>12.0833333333333</v>
      </c>
      <c r="D1163">
        <v>0.94922339421162705</v>
      </c>
      <c r="E1163" s="6">
        <v>60.578476633101879</v>
      </c>
      <c r="F1163" s="10">
        <v>69.286380311798965</v>
      </c>
      <c r="G1163" s="10">
        <v>64.89121554525677</v>
      </c>
      <c r="H1163" s="10">
        <v>239.07917129892266</v>
      </c>
      <c r="I1163" s="10">
        <f t="shared" si="29"/>
        <v>57.502507205842704</v>
      </c>
    </row>
    <row r="1164" spans="1:9" x14ac:dyDescent="0.25">
      <c r="A1164" s="14"/>
      <c r="B1164" s="3">
        <f>DATE(YEAR(siječanj!B1164),MONTH(siječanj!B1164)+6,DAY(siječanj!B1164))</f>
        <v>44025</v>
      </c>
      <c r="C1164" s="8">
        <v>12.09375</v>
      </c>
      <c r="D1164">
        <v>0.94922339421162705</v>
      </c>
      <c r="E1164" s="6">
        <v>60.058548247268995</v>
      </c>
      <c r="F1164" s="10">
        <v>70.373124424622532</v>
      </c>
      <c r="G1164" s="10">
        <v>65.680310579267712</v>
      </c>
      <c r="H1164" s="10">
        <v>239.18163494978774</v>
      </c>
      <c r="I1164" s="10">
        <f t="shared" si="29"/>
        <v>57.008979018695442</v>
      </c>
    </row>
    <row r="1165" spans="1:9" x14ac:dyDescent="0.25">
      <c r="A1165" s="14"/>
      <c r="B1165" s="3">
        <f>DATE(YEAR(siječanj!B1165),MONTH(siječanj!B1165)+6,DAY(siječanj!B1165))</f>
        <v>44025</v>
      </c>
      <c r="C1165" s="8">
        <v>12.1041666666667</v>
      </c>
      <c r="D1165">
        <v>0.94922339421162705</v>
      </c>
      <c r="E1165" s="6">
        <v>59.277073875286064</v>
      </c>
      <c r="F1165" s="10">
        <v>69.814754024205257</v>
      </c>
      <c r="G1165" s="10">
        <v>65.446297715722309</v>
      </c>
      <c r="H1165" s="10">
        <v>239.32646069169391</v>
      </c>
      <c r="I1165" s="10">
        <f t="shared" si="29"/>
        <v>56.267185262832399</v>
      </c>
    </row>
    <row r="1166" spans="1:9" x14ac:dyDescent="0.25">
      <c r="A1166" s="14"/>
      <c r="B1166" s="3">
        <f>DATE(YEAR(siječanj!B1166),MONTH(siječanj!B1166)+6,DAY(siječanj!B1166))</f>
        <v>44025</v>
      </c>
      <c r="C1166" s="8">
        <v>12.1145833333333</v>
      </c>
      <c r="D1166">
        <v>0.94922339421162705</v>
      </c>
      <c r="E1166" s="6">
        <v>58.963199626978145</v>
      </c>
      <c r="F1166" s="10">
        <v>68.407205454441211</v>
      </c>
      <c r="G1166" s="10">
        <v>64.533185488603522</v>
      </c>
      <c r="H1166" s="10">
        <v>239.30807233969728</v>
      </c>
      <c r="I1166" s="10">
        <f t="shared" si="29"/>
        <v>55.969248483497935</v>
      </c>
    </row>
    <row r="1167" spans="1:9" x14ac:dyDescent="0.25">
      <c r="A1167" s="14"/>
      <c r="B1167" s="3">
        <f>DATE(YEAR(siječanj!B1167),MONTH(siječanj!B1167)+6,DAY(siječanj!B1167))</f>
        <v>44025</v>
      </c>
      <c r="C1167" s="8">
        <v>12.125</v>
      </c>
      <c r="D1167">
        <v>0.94922339421162705</v>
      </c>
      <c r="E1167" s="6">
        <v>58.755089058953004</v>
      </c>
      <c r="F1167" s="10">
        <v>67.512822639591931</v>
      </c>
      <c r="G1167" s="10">
        <v>63.356332054231778</v>
      </c>
      <c r="H1167" s="10">
        <v>239.10629461725864</v>
      </c>
      <c r="I1167" s="10">
        <f t="shared" si="29"/>
        <v>55.771705063745806</v>
      </c>
    </row>
    <row r="1168" spans="1:9" x14ac:dyDescent="0.25">
      <c r="A1168" s="14"/>
      <c r="B1168" s="3">
        <f>DATE(YEAR(siječanj!B1168),MONTH(siječanj!B1168)+6,DAY(siječanj!B1168))</f>
        <v>44025</v>
      </c>
      <c r="C1168" s="8">
        <v>12.1354166666667</v>
      </c>
      <c r="D1168">
        <v>0.94922339421162705</v>
      </c>
      <c r="E1168" s="6">
        <v>58.689263423647411</v>
      </c>
      <c r="F1168" s="10">
        <v>66.280994053329948</v>
      </c>
      <c r="G1168" s="10">
        <v>63.208976274258426</v>
      </c>
      <c r="H1168" s="10">
        <v>238.96033283058739</v>
      </c>
      <c r="I1168" s="10">
        <f t="shared" si="29"/>
        <v>55.709221830774894</v>
      </c>
    </row>
    <row r="1169" spans="1:9" x14ac:dyDescent="0.25">
      <c r="A1169" s="14"/>
      <c r="B1169" s="3">
        <f>DATE(YEAR(siječanj!B1169),MONTH(siječanj!B1169)+6,DAY(siječanj!B1169))</f>
        <v>44025</v>
      </c>
      <c r="C1169" s="8">
        <v>12.1458333333333</v>
      </c>
      <c r="D1169">
        <v>0.94922339421162705</v>
      </c>
      <c r="E1169" s="6">
        <v>59.16922099665836</v>
      </c>
      <c r="F1169" s="10">
        <v>66.181026387361797</v>
      </c>
      <c r="G1169" s="10">
        <v>63.445445200589994</v>
      </c>
      <c r="H1169" s="10">
        <v>238.78657488360162</v>
      </c>
      <c r="I1169" s="10">
        <f t="shared" si="29"/>
        <v>56.164808787305923</v>
      </c>
    </row>
    <row r="1170" spans="1:9" x14ac:dyDescent="0.25">
      <c r="A1170" s="14"/>
      <c r="B1170" s="3">
        <f>DATE(YEAR(siječanj!B1170),MONTH(siječanj!B1170)+6,DAY(siječanj!B1170))</f>
        <v>44025</v>
      </c>
      <c r="C1170" s="8">
        <v>12.15625</v>
      </c>
      <c r="D1170">
        <v>0.94922339421162705</v>
      </c>
      <c r="E1170" s="6">
        <v>60.377713013058781</v>
      </c>
      <c r="F1170" s="10">
        <v>65.412619281300252</v>
      </c>
      <c r="G1170" s="10">
        <v>62.571302503011587</v>
      </c>
      <c r="H1170" s="10">
        <v>238.85400283405008</v>
      </c>
      <c r="I1170" s="10">
        <f t="shared" si="29"/>
        <v>57.311937680991178</v>
      </c>
    </row>
    <row r="1171" spans="1:9" x14ac:dyDescent="0.25">
      <c r="A1171" s="14"/>
      <c r="B1171" s="3">
        <f>DATE(YEAR(siječanj!B1171),MONTH(siječanj!B1171)+6,DAY(siječanj!B1171))</f>
        <v>44025</v>
      </c>
      <c r="C1171" s="8">
        <v>12.1666666666667</v>
      </c>
      <c r="D1171">
        <v>0.94922339421162705</v>
      </c>
      <c r="E1171" s="6">
        <v>62.529431412846371</v>
      </c>
      <c r="F1171" s="10">
        <v>65.089115801187205</v>
      </c>
      <c r="G1171" s="10">
        <v>62.837515747442829</v>
      </c>
      <c r="H1171" s="10">
        <v>232.1731801292471</v>
      </c>
      <c r="I1171" s="10">
        <f t="shared" si="29"/>
        <v>59.354399123825168</v>
      </c>
    </row>
    <row r="1172" spans="1:9" x14ac:dyDescent="0.25">
      <c r="A1172" s="14"/>
      <c r="B1172" s="3">
        <f>DATE(YEAR(siječanj!B1172),MONTH(siječanj!B1172)+6,DAY(siječanj!B1172))</f>
        <v>44025</v>
      </c>
      <c r="C1172" s="8">
        <v>12.1770833333333</v>
      </c>
      <c r="D1172">
        <v>0.94922339421162705</v>
      </c>
      <c r="E1172" s="6">
        <v>64.722911934302999</v>
      </c>
      <c r="F1172" s="10">
        <v>64.065455366065422</v>
      </c>
      <c r="G1172" s="10">
        <v>60.690801057998996</v>
      </c>
      <c r="H1172" s="10">
        <v>172.63396346226446</v>
      </c>
      <c r="I1172" s="10">
        <f t="shared" si="29"/>
        <v>61.436502149539315</v>
      </c>
    </row>
    <row r="1173" spans="1:9" x14ac:dyDescent="0.25">
      <c r="A1173" s="14"/>
      <c r="B1173" s="3">
        <f>DATE(YEAR(siječanj!B1173),MONTH(siječanj!B1173)+6,DAY(siječanj!B1173))</f>
        <v>44025</v>
      </c>
      <c r="C1173" s="8">
        <v>12.1875</v>
      </c>
      <c r="D1173">
        <v>0.94922339421162705</v>
      </c>
      <c r="E1173" s="6">
        <v>67.264603433520065</v>
      </c>
      <c r="F1173" s="10">
        <v>63.651746219476664</v>
      </c>
      <c r="G1173" s="10">
        <v>59.692457461803549</v>
      </c>
      <c r="H1173" s="10">
        <v>104.29504187684883</v>
      </c>
      <c r="I1173" s="10">
        <f t="shared" si="29"/>
        <v>63.84913518146498</v>
      </c>
    </row>
    <row r="1174" spans="1:9" x14ac:dyDescent="0.25">
      <c r="A1174" s="14"/>
      <c r="B1174" s="3">
        <f>DATE(YEAR(siječanj!B1174),MONTH(siječanj!B1174)+6,DAY(siječanj!B1174))</f>
        <v>44025</v>
      </c>
      <c r="C1174" s="8">
        <v>12.1979166666667</v>
      </c>
      <c r="D1174">
        <v>0.94922339421162705</v>
      </c>
      <c r="E1174" s="6">
        <v>71.040488855012327</v>
      </c>
      <c r="F1174" s="10">
        <v>63.239426510852496</v>
      </c>
      <c r="G1174" s="10">
        <v>59.256104960659073</v>
      </c>
      <c r="H1174" s="10">
        <v>67.850003058061034</v>
      </c>
      <c r="I1174" s="10">
        <f t="shared" si="29"/>
        <v>67.433293957408068</v>
      </c>
    </row>
    <row r="1175" spans="1:9" x14ac:dyDescent="0.25">
      <c r="A1175" s="14"/>
      <c r="B1175" s="3">
        <f>DATE(YEAR(siječanj!B1175),MONTH(siječanj!B1175)+6,DAY(siječanj!B1175))</f>
        <v>44025</v>
      </c>
      <c r="C1175" s="8">
        <v>12.2083333333333</v>
      </c>
      <c r="D1175">
        <v>0.94922339421162705</v>
      </c>
      <c r="E1175" s="6">
        <v>74.161543652673927</v>
      </c>
      <c r="F1175" s="10">
        <v>63.14588299915156</v>
      </c>
      <c r="G1175" s="10">
        <v>62.350947744716017</v>
      </c>
      <c r="H1175" s="10">
        <v>45.969841778444888</v>
      </c>
      <c r="I1175" s="10">
        <f t="shared" si="29"/>
        <v>70.39587218596489</v>
      </c>
    </row>
    <row r="1176" spans="1:9" x14ac:dyDescent="0.25">
      <c r="A1176" s="14"/>
      <c r="B1176" s="3">
        <f>DATE(YEAR(siječanj!B1176),MONTH(siječanj!B1176)+6,DAY(siječanj!B1176))</f>
        <v>44025</v>
      </c>
      <c r="C1176" s="8">
        <v>12.21875</v>
      </c>
      <c r="D1176">
        <v>0.94922339421162705</v>
      </c>
      <c r="E1176" s="6">
        <v>77.640720211689555</v>
      </c>
      <c r="F1176" s="10">
        <v>67.728492957213234</v>
      </c>
      <c r="G1176" s="10">
        <v>68.476564019694436</v>
      </c>
      <c r="H1176" s="10">
        <v>27.01505965886491</v>
      </c>
      <c r="I1176" s="10">
        <f t="shared" si="29"/>
        <v>73.698387968375229</v>
      </c>
    </row>
    <row r="1177" spans="1:9" x14ac:dyDescent="0.25">
      <c r="A1177" s="14"/>
      <c r="B1177" s="3">
        <f>DATE(YEAR(siječanj!B1177),MONTH(siječanj!B1177)+6,DAY(siječanj!B1177))</f>
        <v>44025</v>
      </c>
      <c r="C1177" s="8">
        <v>12.2291666666667</v>
      </c>
      <c r="D1177">
        <v>0.94922339421162705</v>
      </c>
      <c r="E1177" s="6">
        <v>81.894275414849261</v>
      </c>
      <c r="F1177" s="10">
        <v>75.707580027030104</v>
      </c>
      <c r="G1177" s="10">
        <v>73.099501178131703</v>
      </c>
      <c r="H1177" s="10">
        <v>6.9928187316522843</v>
      </c>
      <c r="I1177" s="10">
        <f t="shared" si="29"/>
        <v>77.735962075785011</v>
      </c>
    </row>
    <row r="1178" spans="1:9" x14ac:dyDescent="0.25">
      <c r="A1178" s="14"/>
      <c r="B1178" s="3">
        <f>DATE(YEAR(siječanj!B1178),MONTH(siječanj!B1178)+6,DAY(siječanj!B1178))</f>
        <v>44025</v>
      </c>
      <c r="C1178" s="8">
        <v>12.2395833333333</v>
      </c>
      <c r="D1178">
        <v>0.94922339421162705</v>
      </c>
      <c r="E1178" s="6">
        <v>86.519545077150013</v>
      </c>
      <c r="F1178" s="10">
        <v>77.111279693926789</v>
      </c>
      <c r="G1178" s="10">
        <v>76.579810037282385</v>
      </c>
      <c r="H1178" s="10">
        <v>2.8304265819410737</v>
      </c>
      <c r="I1178" s="10">
        <f t="shared" si="29"/>
        <v>82.126376243778196</v>
      </c>
    </row>
    <row r="1179" spans="1:9" x14ac:dyDescent="0.25">
      <c r="A1179" s="14"/>
      <c r="B1179" s="3">
        <f>DATE(YEAR(siječanj!B1179),MONTH(siječanj!B1179)+6,DAY(siječanj!B1179))</f>
        <v>44025</v>
      </c>
      <c r="C1179" s="8">
        <v>12.25</v>
      </c>
      <c r="D1179">
        <v>0.94922339421162705</v>
      </c>
      <c r="E1179" s="6">
        <v>88.936868703978391</v>
      </c>
      <c r="F1179" s="10">
        <v>76.964119048817182</v>
      </c>
      <c r="G1179" s="10">
        <v>94.471049323017112</v>
      </c>
      <c r="H1179" s="10">
        <v>2.9502813012172933</v>
      </c>
      <c r="I1179" s="10">
        <f t="shared" si="29"/>
        <v>84.42095638174419</v>
      </c>
    </row>
    <row r="1180" spans="1:9" x14ac:dyDescent="0.25">
      <c r="A1180" s="14"/>
      <c r="B1180" s="3">
        <f>DATE(YEAR(siječanj!B1180),MONTH(siječanj!B1180)+6,DAY(siječanj!B1180))</f>
        <v>44025</v>
      </c>
      <c r="C1180" s="8">
        <v>12.2604166666667</v>
      </c>
      <c r="D1180">
        <v>0.94922339421162705</v>
      </c>
      <c r="E1180" s="6">
        <v>89.882697648611824</v>
      </c>
      <c r="F1180" s="10">
        <v>86.863557113270417</v>
      </c>
      <c r="G1180" s="10">
        <v>99.867790028622736</v>
      </c>
      <c r="H1180" s="10">
        <v>3.5059848854977882</v>
      </c>
      <c r="I1180" s="10">
        <f t="shared" si="29"/>
        <v>85.318759342912742</v>
      </c>
    </row>
    <row r="1181" spans="1:9" x14ac:dyDescent="0.25">
      <c r="A1181" s="14"/>
      <c r="B1181" s="3">
        <f>DATE(YEAR(siječanj!B1181),MONTH(siječanj!B1181)+6,DAY(siječanj!B1181))</f>
        <v>44025</v>
      </c>
      <c r="C1181" s="8">
        <v>12.2708333333333</v>
      </c>
      <c r="D1181">
        <v>0.94922339421162705</v>
      </c>
      <c r="E1181" s="6">
        <v>93.043041092145273</v>
      </c>
      <c r="F1181" s="10">
        <v>93.227382622895576</v>
      </c>
      <c r="G1181" s="10">
        <v>108.6147720992614</v>
      </c>
      <c r="H1181" s="10">
        <v>3.3649216679496625</v>
      </c>
      <c r="I1181" s="10">
        <f t="shared" si="29"/>
        <v>88.318631273258021</v>
      </c>
    </row>
    <row r="1182" spans="1:9" x14ac:dyDescent="0.25">
      <c r="A1182" s="14"/>
      <c r="B1182" s="3">
        <f>DATE(YEAR(siječanj!B1182),MONTH(siječanj!B1182)+6,DAY(siječanj!B1182))</f>
        <v>44025</v>
      </c>
      <c r="C1182" s="8">
        <v>12.28125</v>
      </c>
      <c r="D1182">
        <v>0.94922339421162705</v>
      </c>
      <c r="E1182" s="6">
        <v>93.844476046414343</v>
      </c>
      <c r="F1182" s="10">
        <v>101.94637734994899</v>
      </c>
      <c r="G1182" s="10">
        <v>119.37991094528019</v>
      </c>
      <c r="H1182" s="10">
        <v>3.4857357361004078</v>
      </c>
      <c r="I1182" s="10">
        <f t="shared" si="29"/>
        <v>89.079372080789156</v>
      </c>
    </row>
    <row r="1183" spans="1:9" x14ac:dyDescent="0.25">
      <c r="A1183" s="14"/>
      <c r="B1183" s="3">
        <f>DATE(YEAR(siječanj!B1183),MONTH(siječanj!B1183)+6,DAY(siječanj!B1183))</f>
        <v>44025</v>
      </c>
      <c r="C1183" s="8">
        <v>12.2916666666667</v>
      </c>
      <c r="D1183">
        <v>0.94922339421162705</v>
      </c>
      <c r="E1183" s="6">
        <v>93.602659281707119</v>
      </c>
      <c r="F1183" s="10">
        <v>110.69401126815141</v>
      </c>
      <c r="G1183" s="10">
        <v>128.39343373538824</v>
      </c>
      <c r="H1183" s="10">
        <v>3.1139456202422817</v>
      </c>
      <c r="I1183" s="10">
        <f t="shared" si="29"/>
        <v>88.849833950616485</v>
      </c>
    </row>
    <row r="1184" spans="1:9" x14ac:dyDescent="0.25">
      <c r="A1184" s="14"/>
      <c r="B1184" s="3">
        <f>DATE(YEAR(siječanj!B1184),MONTH(siječanj!B1184)+6,DAY(siječanj!B1184))</f>
        <v>44025</v>
      </c>
      <c r="C1184" s="8">
        <v>12.3020833333333</v>
      </c>
      <c r="D1184">
        <v>0.94922339421162705</v>
      </c>
      <c r="E1184" s="6">
        <v>93.21741964639854</v>
      </c>
      <c r="F1184" s="10">
        <v>124.64034311729209</v>
      </c>
      <c r="G1184" s="10">
        <v>139.10183553424781</v>
      </c>
      <c r="H1184" s="10">
        <v>2.7883180544942738</v>
      </c>
      <c r="I1184" s="10">
        <f t="shared" si="29"/>
        <v>88.484155476404027</v>
      </c>
    </row>
    <row r="1185" spans="1:9" x14ac:dyDescent="0.25">
      <c r="A1185" s="14"/>
      <c r="B1185" s="3">
        <f>DATE(YEAR(siječanj!B1185),MONTH(siječanj!B1185)+6,DAY(siječanj!B1185))</f>
        <v>44025</v>
      </c>
      <c r="C1185" s="8">
        <v>12.3125</v>
      </c>
      <c r="D1185">
        <v>0.94922339421162705</v>
      </c>
      <c r="E1185" s="6">
        <v>94.10941300801494</v>
      </c>
      <c r="F1185" s="10">
        <v>134.28913934937782</v>
      </c>
      <c r="G1185" s="10">
        <v>148.39331274698432</v>
      </c>
      <c r="H1185" s="10">
        <v>2.2992996989529324</v>
      </c>
      <c r="I1185" s="10">
        <f t="shared" si="29"/>
        <v>89.330856442731786</v>
      </c>
    </row>
    <row r="1186" spans="1:9" x14ac:dyDescent="0.25">
      <c r="A1186" s="14"/>
      <c r="B1186" s="3">
        <f>DATE(YEAR(siječanj!B1186),MONTH(siječanj!B1186)+6,DAY(siječanj!B1186))</f>
        <v>44025</v>
      </c>
      <c r="C1186" s="8">
        <v>12.3229166666667</v>
      </c>
      <c r="D1186">
        <v>0.94922339421162705</v>
      </c>
      <c r="E1186" s="6">
        <v>95.810265723151929</v>
      </c>
      <c r="F1186" s="10">
        <v>143.57993171786819</v>
      </c>
      <c r="G1186" s="10">
        <v>162.8246424722866</v>
      </c>
      <c r="H1186" s="10">
        <v>1.9526413291054077</v>
      </c>
      <c r="I1186" s="10">
        <f t="shared" si="29"/>
        <v>90.94534563004818</v>
      </c>
    </row>
    <row r="1187" spans="1:9" x14ac:dyDescent="0.25">
      <c r="A1187" s="14"/>
      <c r="B1187" s="3">
        <f>DATE(YEAR(siječanj!B1187),MONTH(siječanj!B1187)+6,DAY(siječanj!B1187))</f>
        <v>44025</v>
      </c>
      <c r="C1187" s="8">
        <v>12.3333333333333</v>
      </c>
      <c r="D1187">
        <v>0.94922339421162705</v>
      </c>
      <c r="E1187" s="6">
        <v>96.659455342821829</v>
      </c>
      <c r="F1187" s="10">
        <v>165.22612950287666</v>
      </c>
      <c r="G1187" s="10">
        <v>177.41530877164104</v>
      </c>
      <c r="H1187" s="10">
        <v>1.8127441047783497</v>
      </c>
      <c r="I1187" s="10">
        <f t="shared" si="29"/>
        <v>91.751416283160523</v>
      </c>
    </row>
    <row r="1188" spans="1:9" x14ac:dyDescent="0.25">
      <c r="A1188" s="14"/>
      <c r="B1188" s="3">
        <f>DATE(YEAR(siječanj!B1188),MONTH(siječanj!B1188)+6,DAY(siječanj!B1188))</f>
        <v>44025</v>
      </c>
      <c r="C1188" s="8">
        <v>12.34375</v>
      </c>
      <c r="D1188">
        <v>0.94922339421162705</v>
      </c>
      <c r="E1188" s="6">
        <v>98.363374333856711</v>
      </c>
      <c r="F1188" s="10">
        <v>188.77507074969461</v>
      </c>
      <c r="G1188" s="10">
        <v>189.40524419633698</v>
      </c>
      <c r="H1188" s="10">
        <v>1.7543985227590602</v>
      </c>
      <c r="I1188" s="10">
        <f t="shared" si="29"/>
        <v>93.368816051292313</v>
      </c>
    </row>
    <row r="1189" spans="1:9" x14ac:dyDescent="0.25">
      <c r="A1189" s="14"/>
      <c r="B1189" s="3">
        <f>DATE(YEAR(siječanj!B1189),MONTH(siječanj!B1189)+6,DAY(siječanj!B1189))</f>
        <v>44025</v>
      </c>
      <c r="C1189" s="8">
        <v>12.3541666666667</v>
      </c>
      <c r="D1189">
        <v>0.94922339421162705</v>
      </c>
      <c r="E1189" s="6">
        <v>99.11889955168165</v>
      </c>
      <c r="F1189" s="10">
        <v>186.68061279723918</v>
      </c>
      <c r="G1189" s="10">
        <v>194.05030988143778</v>
      </c>
      <c r="H1189" s="10">
        <v>1.8582687527752302</v>
      </c>
      <c r="I1189" s="10">
        <f t="shared" si="29"/>
        <v>94.085978262968581</v>
      </c>
    </row>
    <row r="1190" spans="1:9" x14ac:dyDescent="0.25">
      <c r="A1190" s="14"/>
      <c r="B1190" s="3">
        <f>DATE(YEAR(siječanj!B1190),MONTH(siječanj!B1190)+6,DAY(siječanj!B1190))</f>
        <v>44025</v>
      </c>
      <c r="C1190" s="8">
        <v>12.3645833333333</v>
      </c>
      <c r="D1190">
        <v>0.94922339421162705</v>
      </c>
      <c r="E1190" s="6">
        <v>100.81033796572149</v>
      </c>
      <c r="F1190" s="10">
        <v>188.01567901985146</v>
      </c>
      <c r="G1190" s="10">
        <v>200.56334510094479</v>
      </c>
      <c r="H1190" s="10">
        <v>2.0563947601430974</v>
      </c>
      <c r="I1190" s="10">
        <f t="shared" si="29"/>
        <v>95.691531175443401</v>
      </c>
    </row>
    <row r="1191" spans="1:9" x14ac:dyDescent="0.25">
      <c r="A1191" s="14"/>
      <c r="B1191" s="3">
        <f>DATE(YEAR(siječanj!B1191),MONTH(siječanj!B1191)+6,DAY(siječanj!B1191))</f>
        <v>44025</v>
      </c>
      <c r="C1191" s="8">
        <v>12.375</v>
      </c>
      <c r="D1191">
        <v>0.94922339421162705</v>
      </c>
      <c r="E1191" s="6">
        <v>102.36026893863115</v>
      </c>
      <c r="F1191" s="10">
        <v>190.80846529918983</v>
      </c>
      <c r="G1191" s="10">
        <v>206.67105408237342</v>
      </c>
      <c r="H1191" s="10">
        <v>1.9158516474478624</v>
      </c>
      <c r="I1191" s="10">
        <f t="shared" si="29"/>
        <v>97.16276191434244</v>
      </c>
    </row>
    <row r="1192" spans="1:9" x14ac:dyDescent="0.25">
      <c r="A1192" s="14"/>
      <c r="B1192" s="3">
        <f>DATE(YEAR(siječanj!B1192),MONTH(siječanj!B1192)+6,DAY(siječanj!B1192))</f>
        <v>44025</v>
      </c>
      <c r="C1192" s="8">
        <v>12.3854166666667</v>
      </c>
      <c r="D1192">
        <v>0.94922339421162705</v>
      </c>
      <c r="E1192" s="6">
        <v>104.18438832797975</v>
      </c>
      <c r="F1192" s="10">
        <v>198.04932561229629</v>
      </c>
      <c r="G1192" s="10">
        <v>208.52320098139944</v>
      </c>
      <c r="H1192" s="10">
        <v>1.6636686769628521</v>
      </c>
      <c r="I1192" s="10">
        <f t="shared" si="29"/>
        <v>98.894258712547156</v>
      </c>
    </row>
    <row r="1193" spans="1:9" x14ac:dyDescent="0.25">
      <c r="A1193" s="14"/>
      <c r="B1193" s="3">
        <f>DATE(YEAR(siječanj!B1193),MONTH(siječanj!B1193)+6,DAY(siječanj!B1193))</f>
        <v>44025</v>
      </c>
      <c r="C1193" s="8">
        <v>12.3958333333333</v>
      </c>
      <c r="D1193">
        <v>0.94922339421162705</v>
      </c>
      <c r="E1193" s="6">
        <v>104.85525037161987</v>
      </c>
      <c r="F1193" s="10">
        <v>195.75106346184805</v>
      </c>
      <c r="G1193" s="10">
        <v>211.40566422241932</v>
      </c>
      <c r="H1193" s="10">
        <v>1.6370025717221299</v>
      </c>
      <c r="I1193" s="10">
        <f t="shared" si="29"/>
        <v>99.531056658658983</v>
      </c>
    </row>
    <row r="1194" spans="1:9" x14ac:dyDescent="0.25">
      <c r="A1194" s="14"/>
      <c r="B1194" s="3">
        <f>DATE(YEAR(siječanj!B1194),MONTH(siječanj!B1194)+6,DAY(siječanj!B1194))</f>
        <v>44025</v>
      </c>
      <c r="C1194" s="8">
        <v>12.40625</v>
      </c>
      <c r="D1194">
        <v>0.94922339421162705</v>
      </c>
      <c r="E1194" s="6">
        <v>105.57460683958047</v>
      </c>
      <c r="F1194" s="10">
        <v>193.78075658269239</v>
      </c>
      <c r="G1194" s="10">
        <v>209.99935861344815</v>
      </c>
      <c r="H1194" s="10">
        <v>1.75638210882949</v>
      </c>
      <c r="I1194" s="10">
        <f t="shared" si="29"/>
        <v>100.21388664682463</v>
      </c>
    </row>
    <row r="1195" spans="1:9" x14ac:dyDescent="0.25">
      <c r="A1195" s="14"/>
      <c r="B1195" s="3">
        <f>DATE(YEAR(siječanj!B1195),MONTH(siječanj!B1195)+6,DAY(siječanj!B1195))</f>
        <v>44025</v>
      </c>
      <c r="C1195" s="8">
        <v>12.4166666666667</v>
      </c>
      <c r="D1195">
        <v>0.94922339421162705</v>
      </c>
      <c r="E1195" s="6">
        <v>106.73344564151375</v>
      </c>
      <c r="F1195" s="10">
        <v>201.91392353897692</v>
      </c>
      <c r="G1195" s="10">
        <v>210.68361770567142</v>
      </c>
      <c r="H1195" s="10">
        <v>1.7174341417747283</v>
      </c>
      <c r="I1195" s="10">
        <f t="shared" si="29"/>
        <v>101.31388354773988</v>
      </c>
    </row>
    <row r="1196" spans="1:9" x14ac:dyDescent="0.25">
      <c r="A1196" s="14"/>
      <c r="B1196" s="3">
        <f>DATE(YEAR(siječanj!B1196),MONTH(siječanj!B1196)+6,DAY(siječanj!B1196))</f>
        <v>44025</v>
      </c>
      <c r="C1196" s="8">
        <v>12.4270833333333</v>
      </c>
      <c r="D1196">
        <v>0.94922339421162705</v>
      </c>
      <c r="E1196" s="6">
        <v>107.16015149492348</v>
      </c>
      <c r="F1196" s="10">
        <v>197.74673956177054</v>
      </c>
      <c r="G1196" s="10">
        <v>206.90155657325371</v>
      </c>
      <c r="H1196" s="10">
        <v>1.9812900221346923</v>
      </c>
      <c r="I1196" s="10">
        <f t="shared" si="29"/>
        <v>101.71892272624343</v>
      </c>
    </row>
    <row r="1197" spans="1:9" x14ac:dyDescent="0.25">
      <c r="A1197" s="14"/>
      <c r="B1197" s="3">
        <f>DATE(YEAR(siječanj!B1197),MONTH(siječanj!B1197)+6,DAY(siječanj!B1197))</f>
        <v>44025</v>
      </c>
      <c r="C1197" s="8">
        <v>12.4375</v>
      </c>
      <c r="D1197">
        <v>0.94922339421162705</v>
      </c>
      <c r="E1197" s="6">
        <v>109.17932495560633</v>
      </c>
      <c r="F1197" s="10">
        <v>194.55476535962833</v>
      </c>
      <c r="G1197" s="10">
        <v>207.97160122841285</v>
      </c>
      <c r="H1197" s="10">
        <v>2.0241402730089351</v>
      </c>
      <c r="I1197" s="10">
        <f t="shared" si="29"/>
        <v>103.63556941209484</v>
      </c>
    </row>
    <row r="1198" spans="1:9" x14ac:dyDescent="0.25">
      <c r="A1198" s="14"/>
      <c r="B1198" s="3">
        <f>DATE(YEAR(siječanj!B1198),MONTH(siječanj!B1198)+6,DAY(siječanj!B1198))</f>
        <v>44025</v>
      </c>
      <c r="C1198" s="8">
        <v>12.4479166666667</v>
      </c>
      <c r="D1198">
        <v>0.94922339421162705</v>
      </c>
      <c r="E1198" s="6">
        <v>110.07474305348308</v>
      </c>
      <c r="F1198" s="10">
        <v>192.06927644345416</v>
      </c>
      <c r="G1198" s="10">
        <v>206.12535686726963</v>
      </c>
      <c r="H1198" s="10">
        <v>1.9556990664651086</v>
      </c>
      <c r="I1198" s="10">
        <f t="shared" si="29"/>
        <v>104.48552121819992</v>
      </c>
    </row>
    <row r="1199" spans="1:9" x14ac:dyDescent="0.25">
      <c r="A1199" s="14"/>
      <c r="B1199" s="3">
        <f>DATE(YEAR(siječanj!B1199),MONTH(siječanj!B1199)+6,DAY(siječanj!B1199))</f>
        <v>44025</v>
      </c>
      <c r="C1199" s="8">
        <v>12.4583333333333</v>
      </c>
      <c r="D1199">
        <v>0.94922339421162705</v>
      </c>
      <c r="E1199" s="6">
        <v>111.29432549588856</v>
      </c>
      <c r="F1199" s="10">
        <v>196.6208955466854</v>
      </c>
      <c r="G1199" s="10">
        <v>209.41436040016782</v>
      </c>
      <c r="H1199" s="10">
        <v>1.8039372621445653</v>
      </c>
      <c r="I1199" s="10">
        <f t="shared" si="29"/>
        <v>105.64317740370096</v>
      </c>
    </row>
    <row r="1200" spans="1:9" x14ac:dyDescent="0.25">
      <c r="A1200" s="14"/>
      <c r="B1200" s="3">
        <f>DATE(YEAR(siječanj!B1200),MONTH(siječanj!B1200)+6,DAY(siječanj!B1200))</f>
        <v>44025</v>
      </c>
      <c r="C1200" s="8">
        <v>12.46875</v>
      </c>
      <c r="D1200">
        <v>0.94922339421162705</v>
      </c>
      <c r="E1200" s="6">
        <v>112.90972265077642</v>
      </c>
      <c r="F1200" s="10">
        <v>204.42352000236397</v>
      </c>
      <c r="G1200" s="10">
        <v>207.00887253941571</v>
      </c>
      <c r="H1200" s="10">
        <v>1.9882260845490582</v>
      </c>
      <c r="I1200" s="10">
        <f t="shared" si="29"/>
        <v>107.17655017406342</v>
      </c>
    </row>
    <row r="1201" spans="1:9" x14ac:dyDescent="0.25">
      <c r="A1201" s="14"/>
      <c r="B1201" s="3">
        <f>DATE(YEAR(siječanj!B1201),MONTH(siječanj!B1201)+6,DAY(siječanj!B1201))</f>
        <v>44025</v>
      </c>
      <c r="C1201" s="8">
        <v>12.4791666666667</v>
      </c>
      <c r="D1201">
        <v>0.94922339421162705</v>
      </c>
      <c r="E1201" s="6">
        <v>113.1137084422213</v>
      </c>
      <c r="F1201" s="10">
        <v>188.57563050484907</v>
      </c>
      <c r="G1201" s="10">
        <v>204.81968593496245</v>
      </c>
      <c r="H1201" s="10">
        <v>2.1194702016499036</v>
      </c>
      <c r="I1201" s="10">
        <f t="shared" si="29"/>
        <v>107.37017825938968</v>
      </c>
    </row>
    <row r="1202" spans="1:9" x14ac:dyDescent="0.25">
      <c r="A1202" s="14"/>
      <c r="B1202" s="3">
        <f>DATE(YEAR(siječanj!B1202),MONTH(siječanj!B1202)+6,DAY(siječanj!B1202))</f>
        <v>44025</v>
      </c>
      <c r="C1202" s="8">
        <v>12.4895833333333</v>
      </c>
      <c r="D1202">
        <v>0.94922339421162705</v>
      </c>
      <c r="E1202" s="6">
        <v>112.35120764532162</v>
      </c>
      <c r="F1202" s="10">
        <v>188.46707467491026</v>
      </c>
      <c r="G1202" s="10">
        <v>198.39452185282752</v>
      </c>
      <c r="H1202" s="10">
        <v>1.8774497405745429</v>
      </c>
      <c r="I1202" s="10">
        <f t="shared" si="29"/>
        <v>106.64639466486749</v>
      </c>
    </row>
    <row r="1203" spans="1:9" x14ac:dyDescent="0.25">
      <c r="A1203" s="14"/>
      <c r="B1203" s="3">
        <f>DATE(YEAR(siječanj!B1203),MONTH(siječanj!B1203)+6,DAY(siječanj!B1203))</f>
        <v>44025</v>
      </c>
      <c r="C1203" s="8">
        <v>12.5</v>
      </c>
      <c r="D1203">
        <v>0.94922339421162705</v>
      </c>
      <c r="E1203" s="6">
        <v>111.61604913246489</v>
      </c>
      <c r="F1203" s="10">
        <v>183.31273495025474</v>
      </c>
      <c r="G1203" s="10">
        <v>196.32688839149992</v>
      </c>
      <c r="H1203" s="10">
        <v>1.9619712714376851</v>
      </c>
      <c r="I1203" s="10">
        <f t="shared" si="29"/>
        <v>105.94856500601006</v>
      </c>
    </row>
    <row r="1204" spans="1:9" x14ac:dyDescent="0.25">
      <c r="A1204" s="14"/>
      <c r="B1204" s="3">
        <f>DATE(YEAR(siječanj!B1204),MONTH(siječanj!B1204)+6,DAY(siječanj!B1204))</f>
        <v>44025</v>
      </c>
      <c r="C1204" s="8">
        <v>12.5104166666667</v>
      </c>
      <c r="D1204">
        <v>0.94922339421162705</v>
      </c>
      <c r="E1204" s="6">
        <v>111.04513795203944</v>
      </c>
      <c r="F1204" s="10">
        <v>182.35408663690623</v>
      </c>
      <c r="G1204" s="10">
        <v>197.34053545533203</v>
      </c>
      <c r="H1204" s="10">
        <v>1.9906698785603374</v>
      </c>
      <c r="I1204" s="10">
        <f t="shared" si="29"/>
        <v>105.40664275753323</v>
      </c>
    </row>
    <row r="1205" spans="1:9" x14ac:dyDescent="0.25">
      <c r="A1205" s="14"/>
      <c r="B1205" s="3">
        <f>DATE(YEAR(siječanj!B1205),MONTH(siječanj!B1205)+6,DAY(siječanj!B1205))</f>
        <v>44025</v>
      </c>
      <c r="C1205" s="8">
        <v>12.5208333333333</v>
      </c>
      <c r="D1205">
        <v>0.94922339421162705</v>
      </c>
      <c r="E1205" s="6">
        <v>111.83281934819264</v>
      </c>
      <c r="F1205" s="10">
        <v>181.80076692334293</v>
      </c>
      <c r="G1205" s="10">
        <v>197.05427434880889</v>
      </c>
      <c r="H1205" s="10">
        <v>2.1647352963612723</v>
      </c>
      <c r="I1205" s="10">
        <f t="shared" si="29"/>
        <v>106.15432836594714</v>
      </c>
    </row>
    <row r="1206" spans="1:9" x14ac:dyDescent="0.25">
      <c r="A1206" s="14"/>
      <c r="B1206" s="3">
        <f>DATE(YEAR(siječanj!B1206),MONTH(siječanj!B1206)+6,DAY(siječanj!B1206))</f>
        <v>44025</v>
      </c>
      <c r="C1206" s="8">
        <v>12.53125</v>
      </c>
      <c r="D1206">
        <v>0.94922339421162705</v>
      </c>
      <c r="E1206" s="6">
        <v>112.17694526797251</v>
      </c>
      <c r="F1206" s="10">
        <v>182.4316516120146</v>
      </c>
      <c r="G1206" s="10">
        <v>197.75138483948072</v>
      </c>
      <c r="H1206" s="10">
        <v>2.5111470905875608</v>
      </c>
      <c r="I1206" s="10">
        <f t="shared" si="29"/>
        <v>106.48098073955678</v>
      </c>
    </row>
    <row r="1207" spans="1:9" x14ac:dyDescent="0.25">
      <c r="A1207" s="14"/>
      <c r="B1207" s="3">
        <f>DATE(YEAR(siječanj!B1207),MONTH(siječanj!B1207)+6,DAY(siječanj!B1207))</f>
        <v>44025</v>
      </c>
      <c r="C1207" s="8">
        <v>12.5416666666667</v>
      </c>
      <c r="D1207">
        <v>0.94922339421162705</v>
      </c>
      <c r="E1207" s="6">
        <v>111.19694641200536</v>
      </c>
      <c r="F1207" s="10">
        <v>184.92486228975048</v>
      </c>
      <c r="G1207" s="10">
        <v>195.8809991782687</v>
      </c>
      <c r="H1207" s="10">
        <v>2.2058125986390968</v>
      </c>
      <c r="I1207" s="10">
        <f t="shared" si="29"/>
        <v>105.55074289917214</v>
      </c>
    </row>
    <row r="1208" spans="1:9" x14ac:dyDescent="0.25">
      <c r="A1208" s="14"/>
      <c r="B1208" s="3">
        <f>DATE(YEAR(siječanj!B1208),MONTH(siječanj!B1208)+6,DAY(siječanj!B1208))</f>
        <v>44025</v>
      </c>
      <c r="C1208" s="8">
        <v>12.5520833333333</v>
      </c>
      <c r="D1208">
        <v>0.94922339421162705</v>
      </c>
      <c r="E1208" s="6">
        <v>110.76959910321024</v>
      </c>
      <c r="F1208" s="10">
        <v>185.82608050056339</v>
      </c>
      <c r="G1208" s="10">
        <v>187.79043283441419</v>
      </c>
      <c r="H1208" s="10">
        <v>2.1276361473248477</v>
      </c>
      <c r="I1208" s="10">
        <f t="shared" si="29"/>
        <v>105.14509483621042</v>
      </c>
    </row>
    <row r="1209" spans="1:9" x14ac:dyDescent="0.25">
      <c r="A1209" s="14"/>
      <c r="B1209" s="3">
        <f>DATE(YEAR(siječanj!B1209),MONTH(siječanj!B1209)+6,DAY(siječanj!B1209))</f>
        <v>44025</v>
      </c>
      <c r="C1209" s="8">
        <v>12.5625</v>
      </c>
      <c r="D1209">
        <v>0.94922339421162705</v>
      </c>
      <c r="E1209" s="6">
        <v>110.73688885041599</v>
      </c>
      <c r="F1209" s="10">
        <v>184.34991445706626</v>
      </c>
      <c r="G1209" s="10">
        <v>183.69430716601443</v>
      </c>
      <c r="H1209" s="10">
        <v>2.1305920599340791</v>
      </c>
      <c r="I1209" s="10">
        <f t="shared" si="29"/>
        <v>105.11404549902755</v>
      </c>
    </row>
    <row r="1210" spans="1:9" x14ac:dyDescent="0.25">
      <c r="A1210" s="14"/>
      <c r="B1210" s="3">
        <f>DATE(YEAR(siječanj!B1210),MONTH(siječanj!B1210)+6,DAY(siječanj!B1210))</f>
        <v>44025</v>
      </c>
      <c r="C1210" s="8">
        <v>12.5729166666667</v>
      </c>
      <c r="D1210">
        <v>0.94922339421162705</v>
      </c>
      <c r="E1210" s="6">
        <v>111.70377461068766</v>
      </c>
      <c r="F1210" s="10">
        <v>184.0644248817253</v>
      </c>
      <c r="G1210" s="10">
        <v>185.50912989788696</v>
      </c>
      <c r="H1210" s="10">
        <v>1.9947658290620851</v>
      </c>
      <c r="I1210" s="10">
        <f t="shared" si="29"/>
        <v>106.03183608220751</v>
      </c>
    </row>
    <row r="1211" spans="1:9" x14ac:dyDescent="0.25">
      <c r="A1211" s="14"/>
      <c r="B1211" s="3">
        <f>DATE(YEAR(siječanj!B1211),MONTH(siječanj!B1211)+6,DAY(siječanj!B1211))</f>
        <v>44025</v>
      </c>
      <c r="C1211" s="8">
        <v>12.5833333333333</v>
      </c>
      <c r="D1211">
        <v>0.94922339421162705</v>
      </c>
      <c r="E1211" s="6">
        <v>111.95017490180186</v>
      </c>
      <c r="F1211" s="10">
        <v>183.79218687133951</v>
      </c>
      <c r="G1211" s="10">
        <v>183.67755801589226</v>
      </c>
      <c r="H1211" s="10">
        <v>2.0427542367075913</v>
      </c>
      <c r="I1211" s="10">
        <f t="shared" si="29"/>
        <v>106.26572500287367</v>
      </c>
    </row>
    <row r="1212" spans="1:9" x14ac:dyDescent="0.25">
      <c r="A1212" s="14"/>
      <c r="B1212" s="3">
        <f>DATE(YEAR(siječanj!B1212),MONTH(siječanj!B1212)+6,DAY(siječanj!B1212))</f>
        <v>44025</v>
      </c>
      <c r="C1212" s="8">
        <v>12.59375</v>
      </c>
      <c r="D1212">
        <v>0.94922339421162705</v>
      </c>
      <c r="E1212" s="6">
        <v>113.27082727896894</v>
      </c>
      <c r="F1212" s="10">
        <v>184.17939288801787</v>
      </c>
      <c r="G1212" s="10">
        <v>179.208310483898</v>
      </c>
      <c r="H1212" s="10">
        <v>2.312936229260969</v>
      </c>
      <c r="I1212" s="10">
        <f t="shared" si="29"/>
        <v>107.51931913490185</v>
      </c>
    </row>
    <row r="1213" spans="1:9" x14ac:dyDescent="0.25">
      <c r="A1213" s="14"/>
      <c r="B1213" s="3">
        <f>DATE(YEAR(siječanj!B1213),MONTH(siječanj!B1213)+6,DAY(siječanj!B1213))</f>
        <v>44025</v>
      </c>
      <c r="C1213" s="8">
        <v>12.6041666666667</v>
      </c>
      <c r="D1213">
        <v>0.94922339421162705</v>
      </c>
      <c r="E1213" s="6">
        <v>114.27598687488977</v>
      </c>
      <c r="F1213" s="10">
        <v>181.09193795896911</v>
      </c>
      <c r="G1213" s="10">
        <v>174.23849738809486</v>
      </c>
      <c r="H1213" s="10">
        <v>2.4522484604137578</v>
      </c>
      <c r="I1213" s="10">
        <f t="shared" si="29"/>
        <v>108.47344013826621</v>
      </c>
    </row>
    <row r="1214" spans="1:9" x14ac:dyDescent="0.25">
      <c r="A1214" s="14"/>
      <c r="B1214" s="3">
        <f>DATE(YEAR(siječanj!B1214),MONTH(siječanj!B1214)+6,DAY(siječanj!B1214))</f>
        <v>44025</v>
      </c>
      <c r="C1214" s="8">
        <v>12.6145833333333</v>
      </c>
      <c r="D1214">
        <v>0.94922339421162705</v>
      </c>
      <c r="E1214" s="6">
        <v>114.65262346150035</v>
      </c>
      <c r="F1214" s="10">
        <v>179.33768868330421</v>
      </c>
      <c r="G1214" s="10">
        <v>170.25097362442156</v>
      </c>
      <c r="H1214" s="10">
        <v>2.2730578635058349</v>
      </c>
      <c r="I1214" s="10">
        <f t="shared" si="29"/>
        <v>108.83095239739299</v>
      </c>
    </row>
    <row r="1215" spans="1:9" x14ac:dyDescent="0.25">
      <c r="A1215" s="14"/>
      <c r="B1215" s="3">
        <f>DATE(YEAR(siječanj!B1215),MONTH(siječanj!B1215)+6,DAY(siječanj!B1215))</f>
        <v>44025</v>
      </c>
      <c r="C1215" s="8">
        <v>12.625</v>
      </c>
      <c r="D1215">
        <v>0.94922339421162705</v>
      </c>
      <c r="E1215" s="6">
        <v>114.92578713806667</v>
      </c>
      <c r="F1215" s="10">
        <v>178.474492362539</v>
      </c>
      <c r="G1215" s="10">
        <v>168.73410525409307</v>
      </c>
      <c r="H1215" s="10">
        <v>2.4580814213646991</v>
      </c>
      <c r="I1215" s="10">
        <f t="shared" si="29"/>
        <v>109.0902457496386</v>
      </c>
    </row>
    <row r="1216" spans="1:9" x14ac:dyDescent="0.25">
      <c r="A1216" s="14"/>
      <c r="B1216" s="3">
        <f>DATE(YEAR(siječanj!B1216),MONTH(siječanj!B1216)+6,DAY(siječanj!B1216))</f>
        <v>44025</v>
      </c>
      <c r="C1216" s="8">
        <v>12.6354166666667</v>
      </c>
      <c r="D1216">
        <v>0.94922339421162705</v>
      </c>
      <c r="E1216" s="6">
        <v>115.29968909908696</v>
      </c>
      <c r="F1216" s="10">
        <v>178.33373590850749</v>
      </c>
      <c r="G1216" s="10">
        <v>163.9270033226743</v>
      </c>
      <c r="H1216" s="10">
        <v>2.4012622123205918</v>
      </c>
      <c r="I1216" s="10">
        <f t="shared" si="29"/>
        <v>109.44516223818066</v>
      </c>
    </row>
    <row r="1217" spans="1:9" x14ac:dyDescent="0.25">
      <c r="A1217" s="14"/>
      <c r="B1217" s="3">
        <f>DATE(YEAR(siječanj!B1217),MONTH(siječanj!B1217)+6,DAY(siječanj!B1217))</f>
        <v>44025</v>
      </c>
      <c r="C1217" s="8">
        <v>12.6458333333333</v>
      </c>
      <c r="D1217">
        <v>0.94922339421162705</v>
      </c>
      <c r="E1217" s="6">
        <v>116.01713907426131</v>
      </c>
      <c r="F1217" s="10">
        <v>176.30793934880126</v>
      </c>
      <c r="G1217" s="10">
        <v>163.50148944657312</v>
      </c>
      <c r="H1217" s="10">
        <v>2.4092015480116467</v>
      </c>
      <c r="I1217" s="10">
        <f t="shared" si="29"/>
        <v>110.1261825387927</v>
      </c>
    </row>
    <row r="1218" spans="1:9" x14ac:dyDescent="0.25">
      <c r="A1218" s="14"/>
      <c r="B1218" s="3">
        <f>DATE(YEAR(siječanj!B1218),MONTH(siječanj!B1218)+6,DAY(siječanj!B1218))</f>
        <v>44025</v>
      </c>
      <c r="C1218" s="8">
        <v>12.65625</v>
      </c>
      <c r="D1218">
        <v>0.94922339421162705</v>
      </c>
      <c r="E1218" s="6">
        <v>115.92082842071042</v>
      </c>
      <c r="F1218" s="10">
        <v>174.90267456787552</v>
      </c>
      <c r="G1218" s="10">
        <v>159.84713559183953</v>
      </c>
      <c r="H1218" s="10">
        <v>2.1513453416744719</v>
      </c>
      <c r="I1218" s="10">
        <f t="shared" si="29"/>
        <v>110.0347622133304</v>
      </c>
    </row>
    <row r="1219" spans="1:9" x14ac:dyDescent="0.25">
      <c r="A1219" s="14"/>
      <c r="B1219" s="3">
        <f>DATE(YEAR(siječanj!B1219),MONTH(siječanj!B1219)+6,DAY(siječanj!B1219))</f>
        <v>44025</v>
      </c>
      <c r="C1219" s="8">
        <v>12.6666666666667</v>
      </c>
      <c r="D1219">
        <v>0.94922339421162705</v>
      </c>
      <c r="E1219" s="6">
        <v>115.14632962780222</v>
      </c>
      <c r="F1219" s="10">
        <v>175.21940653423019</v>
      </c>
      <c r="G1219" s="10">
        <v>161.64648313136024</v>
      </c>
      <c r="H1219" s="10">
        <v>2.0654990907733528</v>
      </c>
      <c r="I1219" s="10">
        <f t="shared" si="29"/>
        <v>109.29958984031326</v>
      </c>
    </row>
    <row r="1220" spans="1:9" x14ac:dyDescent="0.25">
      <c r="A1220" s="14"/>
      <c r="B1220" s="3">
        <f>DATE(YEAR(siječanj!B1220),MONTH(siječanj!B1220)+6,DAY(siječanj!B1220))</f>
        <v>44025</v>
      </c>
      <c r="C1220" s="8">
        <v>12.6770833333333</v>
      </c>
      <c r="D1220">
        <v>0.94922339421162705</v>
      </c>
      <c r="E1220" s="6">
        <v>113.46207432252062</v>
      </c>
      <c r="F1220" s="10">
        <v>169.37870042562807</v>
      </c>
      <c r="G1220" s="10">
        <v>162.39459985602363</v>
      </c>
      <c r="H1220" s="10">
        <v>2.1631659972657937</v>
      </c>
      <c r="I1220" s="10">
        <f t="shared" ref="I1220:I1283" si="30">D1220*E1220</f>
        <v>107.70085530271491</v>
      </c>
    </row>
    <row r="1221" spans="1:9" x14ac:dyDescent="0.25">
      <c r="A1221" s="14"/>
      <c r="B1221" s="3">
        <f>DATE(YEAR(siječanj!B1221),MONTH(siječanj!B1221)+6,DAY(siječanj!B1221))</f>
        <v>44025</v>
      </c>
      <c r="C1221" s="8">
        <v>12.6875</v>
      </c>
      <c r="D1221">
        <v>0.94922339421162705</v>
      </c>
      <c r="E1221" s="6">
        <v>114.20497994825152</v>
      </c>
      <c r="F1221" s="10">
        <v>164.12053614686133</v>
      </c>
      <c r="G1221" s="10">
        <v>159.97470309359272</v>
      </c>
      <c r="H1221" s="10">
        <v>2.128302001330372</v>
      </c>
      <c r="I1221" s="10">
        <f t="shared" si="30"/>
        <v>108.40603870235012</v>
      </c>
    </row>
    <row r="1222" spans="1:9" x14ac:dyDescent="0.25">
      <c r="A1222" s="14"/>
      <c r="B1222" s="3">
        <f>DATE(YEAR(siječanj!B1222),MONTH(siječanj!B1222)+6,DAY(siječanj!B1222))</f>
        <v>44025</v>
      </c>
      <c r="C1222" s="8">
        <v>12.6979166666667</v>
      </c>
      <c r="D1222">
        <v>0.94922339421162705</v>
      </c>
      <c r="E1222" s="6">
        <v>114.23197270861698</v>
      </c>
      <c r="F1222" s="10">
        <v>163.12163006628074</v>
      </c>
      <c r="G1222" s="10">
        <v>159.3542537106332</v>
      </c>
      <c r="H1222" s="10">
        <v>2.1009301108094314</v>
      </c>
      <c r="I1222" s="10">
        <f t="shared" si="30"/>
        <v>108.43166086196335</v>
      </c>
    </row>
    <row r="1223" spans="1:9" x14ac:dyDescent="0.25">
      <c r="A1223" s="14"/>
      <c r="B1223" s="3">
        <f>DATE(YEAR(siječanj!B1223),MONTH(siječanj!B1223)+6,DAY(siječanj!B1223))</f>
        <v>44025</v>
      </c>
      <c r="C1223" s="8">
        <v>12.7083333333333</v>
      </c>
      <c r="D1223">
        <v>0.94922339421162705</v>
      </c>
      <c r="E1223" s="6">
        <v>115.24405922832788</v>
      </c>
      <c r="F1223" s="10">
        <v>162.00895377075636</v>
      </c>
      <c r="G1223" s="10">
        <v>165.51760149976383</v>
      </c>
      <c r="H1223" s="10">
        <v>1.8526973416735353</v>
      </c>
      <c r="I1223" s="10">
        <f t="shared" si="30"/>
        <v>109.39235706343918</v>
      </c>
    </row>
    <row r="1224" spans="1:9" x14ac:dyDescent="0.25">
      <c r="A1224" s="14"/>
      <c r="B1224" s="3">
        <f>DATE(YEAR(siječanj!B1224),MONTH(siječanj!B1224)+6,DAY(siječanj!B1224))</f>
        <v>44025</v>
      </c>
      <c r="C1224" s="8">
        <v>12.71875</v>
      </c>
      <c r="D1224">
        <v>0.94922339421162705</v>
      </c>
      <c r="E1224" s="6">
        <v>115.35747072498553</v>
      </c>
      <c r="F1224" s="10">
        <v>162.0080713977961</v>
      </c>
      <c r="G1224" s="10">
        <v>175.86531749928267</v>
      </c>
      <c r="H1224" s="10">
        <v>1.8674719133103539</v>
      </c>
      <c r="I1224" s="10">
        <f t="shared" si="30"/>
        <v>109.50000990923917</v>
      </c>
    </row>
    <row r="1225" spans="1:9" x14ac:dyDescent="0.25">
      <c r="A1225" s="14"/>
      <c r="B1225" s="3">
        <f>DATE(YEAR(siječanj!B1225),MONTH(siječanj!B1225)+6,DAY(siječanj!B1225))</f>
        <v>44025</v>
      </c>
      <c r="C1225" s="8">
        <v>12.7291666666667</v>
      </c>
      <c r="D1225">
        <v>0.94922339421162705</v>
      </c>
      <c r="E1225" s="6">
        <v>115.92566713912055</v>
      </c>
      <c r="F1225" s="10">
        <v>162.74258100868749</v>
      </c>
      <c r="G1225" s="10">
        <v>167.28623028326643</v>
      </c>
      <c r="H1225" s="10">
        <v>1.8817752959057816</v>
      </c>
      <c r="I1225" s="10">
        <f t="shared" si="30"/>
        <v>110.03935523804329</v>
      </c>
    </row>
    <row r="1226" spans="1:9" x14ac:dyDescent="0.25">
      <c r="A1226" s="14"/>
      <c r="B1226" s="3">
        <f>DATE(YEAR(siječanj!B1226),MONTH(siječanj!B1226)+6,DAY(siječanj!B1226))</f>
        <v>44025</v>
      </c>
      <c r="C1226" s="8">
        <v>12.7395833333333</v>
      </c>
      <c r="D1226">
        <v>0.94922339421162705</v>
      </c>
      <c r="E1226" s="6">
        <v>117.2306316623657</v>
      </c>
      <c r="F1226" s="10">
        <v>162.21618764464449</v>
      </c>
      <c r="G1226" s="10">
        <v>162.42605343407854</v>
      </c>
      <c r="H1226" s="10">
        <v>1.8371301342340389</v>
      </c>
      <c r="I1226" s="10">
        <f t="shared" si="30"/>
        <v>111.2780580921238</v>
      </c>
    </row>
    <row r="1227" spans="1:9" x14ac:dyDescent="0.25">
      <c r="A1227" s="14"/>
      <c r="B1227" s="3">
        <f>DATE(YEAR(siječanj!B1227),MONTH(siječanj!B1227)+6,DAY(siječanj!B1227))</f>
        <v>44025</v>
      </c>
      <c r="C1227" s="8">
        <v>12.75</v>
      </c>
      <c r="D1227">
        <v>0.94922339421162705</v>
      </c>
      <c r="E1227" s="6">
        <v>120.02619551426811</v>
      </c>
      <c r="F1227" s="10">
        <v>160.21269395985234</v>
      </c>
      <c r="G1227" s="10">
        <v>160.9732942928658</v>
      </c>
      <c r="H1227" s="10">
        <v>1.8747174431035989</v>
      </c>
      <c r="I1227" s="10">
        <f t="shared" si="30"/>
        <v>113.93167270036194</v>
      </c>
    </row>
    <row r="1228" spans="1:9" x14ac:dyDescent="0.25">
      <c r="A1228" s="14"/>
      <c r="B1228" s="3">
        <f>DATE(YEAR(siječanj!B1228),MONTH(siječanj!B1228)+6,DAY(siječanj!B1228))</f>
        <v>44025</v>
      </c>
      <c r="C1228" s="8">
        <v>12.7604166666667</v>
      </c>
      <c r="D1228">
        <v>0.94922339421162705</v>
      </c>
      <c r="E1228" s="6">
        <v>122.18151639104974</v>
      </c>
      <c r="F1228" s="10">
        <v>159.68372534440948</v>
      </c>
      <c r="G1228" s="10">
        <v>159.092609142344</v>
      </c>
      <c r="H1228" s="10">
        <v>2.5394893110835683</v>
      </c>
      <c r="I1228" s="10">
        <f t="shared" si="30"/>
        <v>115.97755369863577</v>
      </c>
    </row>
    <row r="1229" spans="1:9" x14ac:dyDescent="0.25">
      <c r="A1229" s="14"/>
      <c r="B1229" s="3">
        <f>DATE(YEAR(siječanj!B1229),MONTH(siječanj!B1229)+6,DAY(siječanj!B1229))</f>
        <v>44025</v>
      </c>
      <c r="C1229" s="8">
        <v>12.7708333333333</v>
      </c>
      <c r="D1229">
        <v>0.94922339421162705</v>
      </c>
      <c r="E1229" s="6">
        <v>123.74161731141612</v>
      </c>
      <c r="F1229" s="10">
        <v>158.67695376730535</v>
      </c>
      <c r="G1229" s="10">
        <v>158.19565900643755</v>
      </c>
      <c r="H1229" s="10">
        <v>4.554686975124759</v>
      </c>
      <c r="I1229" s="10">
        <f t="shared" si="30"/>
        <v>117.45843798957864</v>
      </c>
    </row>
    <row r="1230" spans="1:9" x14ac:dyDescent="0.25">
      <c r="A1230" s="14"/>
      <c r="B1230" s="3">
        <f>DATE(YEAR(siječanj!B1230),MONTH(siječanj!B1230)+6,DAY(siječanj!B1230))</f>
        <v>44025</v>
      </c>
      <c r="C1230" s="8">
        <v>12.78125</v>
      </c>
      <c r="D1230">
        <v>0.94922339421162705</v>
      </c>
      <c r="E1230" s="6">
        <v>126.000553092236</v>
      </c>
      <c r="F1230" s="10">
        <v>158.08306486075927</v>
      </c>
      <c r="G1230" s="10">
        <v>161.17035040027611</v>
      </c>
      <c r="H1230" s="10">
        <v>11.025065872598605</v>
      </c>
      <c r="I1230" s="10">
        <f t="shared" si="30"/>
        <v>119.60267267875457</v>
      </c>
    </row>
    <row r="1231" spans="1:9" x14ac:dyDescent="0.25">
      <c r="A1231" s="14"/>
      <c r="B1231" s="3">
        <f>DATE(YEAR(siječanj!B1231),MONTH(siječanj!B1231)+6,DAY(siječanj!B1231))</f>
        <v>44025</v>
      </c>
      <c r="C1231" s="8">
        <v>12.7916666666667</v>
      </c>
      <c r="D1231">
        <v>0.94922339421162705</v>
      </c>
      <c r="E1231" s="6">
        <v>129.25955157966845</v>
      </c>
      <c r="F1231" s="10">
        <v>156.71733517961854</v>
      </c>
      <c r="G1231" s="10">
        <v>162.58134848692811</v>
      </c>
      <c r="H1231" s="10">
        <v>25.956515508307714</v>
      </c>
      <c r="I1231" s="10">
        <f t="shared" si="30"/>
        <v>122.69619028472577</v>
      </c>
    </row>
    <row r="1232" spans="1:9" x14ac:dyDescent="0.25">
      <c r="A1232" s="14"/>
      <c r="B1232" s="3">
        <f>DATE(YEAR(siječanj!B1232),MONTH(siječanj!B1232)+6,DAY(siječanj!B1232))</f>
        <v>44025</v>
      </c>
      <c r="C1232" s="8">
        <v>12.8020833333333</v>
      </c>
      <c r="D1232">
        <v>0.94922339421162705</v>
      </c>
      <c r="E1232" s="6">
        <v>133.33573642505144</v>
      </c>
      <c r="F1232" s="10">
        <v>153.31448182525006</v>
      </c>
      <c r="G1232" s="10">
        <v>158.28440074817934</v>
      </c>
      <c r="H1232" s="10">
        <v>42.252983824415004</v>
      </c>
      <c r="I1232" s="10">
        <f t="shared" si="30"/>
        <v>126.56540029909419</v>
      </c>
    </row>
    <row r="1233" spans="1:9" x14ac:dyDescent="0.25">
      <c r="A1233" s="14"/>
      <c r="B1233" s="3">
        <f>DATE(YEAR(siječanj!B1233),MONTH(siječanj!B1233)+6,DAY(siječanj!B1233))</f>
        <v>44025</v>
      </c>
      <c r="C1233" s="8">
        <v>12.8125</v>
      </c>
      <c r="D1233">
        <v>0.94922339421162705</v>
      </c>
      <c r="E1233" s="6">
        <v>138.21040116088483</v>
      </c>
      <c r="F1233" s="10">
        <v>152.5962781472532</v>
      </c>
      <c r="G1233" s="10">
        <v>157.22957569509833</v>
      </c>
      <c r="H1233" s="10">
        <v>63.086282847885712</v>
      </c>
      <c r="I1233" s="10">
        <f t="shared" si="30"/>
        <v>131.19254610528569</v>
      </c>
    </row>
    <row r="1234" spans="1:9" x14ac:dyDescent="0.25">
      <c r="A1234" s="14"/>
      <c r="B1234" s="3">
        <f>DATE(YEAR(siječanj!B1234),MONTH(siječanj!B1234)+6,DAY(siječanj!B1234))</f>
        <v>44025</v>
      </c>
      <c r="C1234" s="8">
        <v>12.8229166666667</v>
      </c>
      <c r="D1234">
        <v>0.94922339421162705</v>
      </c>
      <c r="E1234" s="6">
        <v>141.82807250524232</v>
      </c>
      <c r="F1234" s="10">
        <v>149.28909638054867</v>
      </c>
      <c r="G1234" s="10">
        <v>158.22745204032469</v>
      </c>
      <c r="H1234" s="10">
        <v>86.791624827783693</v>
      </c>
      <c r="I1234" s="10">
        <f t="shared" si="30"/>
        <v>134.62652437791886</v>
      </c>
    </row>
    <row r="1235" spans="1:9" x14ac:dyDescent="0.25">
      <c r="A1235" s="14"/>
      <c r="B1235" s="3">
        <f>DATE(YEAR(siječanj!B1235),MONTH(siječanj!B1235)+6,DAY(siječanj!B1235))</f>
        <v>44025</v>
      </c>
      <c r="C1235" s="8">
        <v>12.8333333333333</v>
      </c>
      <c r="D1235">
        <v>0.94922339421162705</v>
      </c>
      <c r="E1235" s="6">
        <v>147.81592447746297</v>
      </c>
      <c r="F1235" s="10">
        <v>143.63189190657775</v>
      </c>
      <c r="G1235" s="10">
        <v>151.56305945562204</v>
      </c>
      <c r="H1235" s="10">
        <v>129.2356917809924</v>
      </c>
      <c r="I1235" s="10">
        <f t="shared" si="30"/>
        <v>140.31033355102693</v>
      </c>
    </row>
    <row r="1236" spans="1:9" x14ac:dyDescent="0.25">
      <c r="A1236" s="14"/>
      <c r="B1236" s="3">
        <f>DATE(YEAR(siječanj!B1236),MONTH(siječanj!B1236)+6,DAY(siječanj!B1236))</f>
        <v>44025</v>
      </c>
      <c r="C1236" s="8">
        <v>12.84375</v>
      </c>
      <c r="D1236">
        <v>0.94922339421162705</v>
      </c>
      <c r="E1236" s="6">
        <v>152.17446686228101</v>
      </c>
      <c r="F1236" s="10">
        <v>124.7553989616169</v>
      </c>
      <c r="G1236" s="10">
        <v>138.31893457077561</v>
      </c>
      <c r="H1236" s="10">
        <v>197.30994388632618</v>
      </c>
      <c r="I1236" s="10">
        <f t="shared" si="30"/>
        <v>144.44756394735913</v>
      </c>
    </row>
    <row r="1237" spans="1:9" x14ac:dyDescent="0.25">
      <c r="A1237" s="14"/>
      <c r="B1237" s="3">
        <f>DATE(YEAR(siječanj!B1237),MONTH(siječanj!B1237)+6,DAY(siječanj!B1237))</f>
        <v>44025</v>
      </c>
      <c r="C1237" s="8">
        <v>12.8541666666667</v>
      </c>
      <c r="D1237">
        <v>0.94922339421162705</v>
      </c>
      <c r="E1237" s="6">
        <v>155.78069924992096</v>
      </c>
      <c r="F1237" s="10">
        <v>117.66964863553805</v>
      </c>
      <c r="G1237" s="10">
        <v>129.9478139719775</v>
      </c>
      <c r="H1237" s="10">
        <v>228.36443931386421</v>
      </c>
      <c r="I1237" s="10">
        <f t="shared" si="30"/>
        <v>147.87068409467062</v>
      </c>
    </row>
    <row r="1238" spans="1:9" x14ac:dyDescent="0.25">
      <c r="A1238" s="14"/>
      <c r="B1238" s="3">
        <f>DATE(YEAR(siječanj!B1238),MONTH(siječanj!B1238)+6,DAY(siječanj!B1238))</f>
        <v>44025</v>
      </c>
      <c r="C1238" s="8">
        <v>12.8645833333333</v>
      </c>
      <c r="D1238">
        <v>0.94922339421162705</v>
      </c>
      <c r="E1238" s="6">
        <v>156.52582514537585</v>
      </c>
      <c r="F1238" s="10">
        <v>115.78168591897237</v>
      </c>
      <c r="G1238" s="10">
        <v>127.54933088216345</v>
      </c>
      <c r="H1238" s="10">
        <v>229.29072209809775</v>
      </c>
      <c r="I1238" s="10">
        <f t="shared" si="30"/>
        <v>148.57797502626931</v>
      </c>
    </row>
    <row r="1239" spans="1:9" x14ac:dyDescent="0.25">
      <c r="A1239" s="14"/>
      <c r="B1239" s="3">
        <f>DATE(YEAR(siječanj!B1239),MONTH(siječanj!B1239)+6,DAY(siječanj!B1239))</f>
        <v>44025</v>
      </c>
      <c r="C1239" s="8">
        <v>12.875</v>
      </c>
      <c r="D1239">
        <v>0.94922339421162705</v>
      </c>
      <c r="E1239" s="6">
        <v>156.3267614814005</v>
      </c>
      <c r="F1239" s="10">
        <v>112.55712779950582</v>
      </c>
      <c r="G1239" s="10">
        <v>122.65153833316609</v>
      </c>
      <c r="H1239" s="10">
        <v>230.64665541522115</v>
      </c>
      <c r="I1239" s="10">
        <f t="shared" si="30"/>
        <v>148.38901913948641</v>
      </c>
    </row>
    <row r="1240" spans="1:9" x14ac:dyDescent="0.25">
      <c r="A1240" s="14"/>
      <c r="B1240" s="3">
        <f>DATE(YEAR(siječanj!B1240),MONTH(siječanj!B1240)+6,DAY(siječanj!B1240))</f>
        <v>44025</v>
      </c>
      <c r="C1240" s="8">
        <v>12.8854166666667</v>
      </c>
      <c r="D1240">
        <v>0.94922339421162705</v>
      </c>
      <c r="E1240" s="6">
        <v>160.56433987782532</v>
      </c>
      <c r="F1240" s="10">
        <v>109.75859212169337</v>
      </c>
      <c r="G1240" s="10">
        <v>109.1179414889834</v>
      </c>
      <c r="H1240" s="10">
        <v>237.71625100700965</v>
      </c>
      <c r="I1240" s="10">
        <f t="shared" si="30"/>
        <v>152.41142768817866</v>
      </c>
    </row>
    <row r="1241" spans="1:9" x14ac:dyDescent="0.25">
      <c r="A1241" s="14"/>
      <c r="B1241" s="3">
        <f>DATE(YEAR(siječanj!B1241),MONTH(siječanj!B1241)+6,DAY(siječanj!B1241))</f>
        <v>44025</v>
      </c>
      <c r="C1241" s="8">
        <v>12.8958333333333</v>
      </c>
      <c r="D1241">
        <v>0.94922339421162705</v>
      </c>
      <c r="E1241" s="6">
        <v>163.41384853889397</v>
      </c>
      <c r="F1241" s="10">
        <v>107.18441074878076</v>
      </c>
      <c r="G1241" s="10">
        <v>100.81962817580225</v>
      </c>
      <c r="H1241" s="10">
        <v>243.36119155792619</v>
      </c>
      <c r="I1241" s="10">
        <f t="shared" si="30"/>
        <v>155.11624797127368</v>
      </c>
    </row>
    <row r="1242" spans="1:9" x14ac:dyDescent="0.25">
      <c r="A1242" s="14"/>
      <c r="B1242" s="3">
        <f>DATE(YEAR(siječanj!B1242),MONTH(siječanj!B1242)+6,DAY(siječanj!B1242))</f>
        <v>44025</v>
      </c>
      <c r="C1242" s="8">
        <v>12.90625</v>
      </c>
      <c r="D1242">
        <v>0.94922339421162705</v>
      </c>
      <c r="E1242" s="6">
        <v>161.52559254769258</v>
      </c>
      <c r="F1242" s="10">
        <v>103.86438067354175</v>
      </c>
      <c r="G1242" s="10">
        <v>103.06303586065816</v>
      </c>
      <c r="H1242" s="10">
        <v>244.10053807624303</v>
      </c>
      <c r="I1242" s="10">
        <f t="shared" si="30"/>
        <v>153.32387121016504</v>
      </c>
    </row>
    <row r="1243" spans="1:9" x14ac:dyDescent="0.25">
      <c r="A1243" s="14"/>
      <c r="B1243" s="3">
        <f>DATE(YEAR(siječanj!B1243),MONTH(siječanj!B1243)+6,DAY(siječanj!B1243))</f>
        <v>44025</v>
      </c>
      <c r="C1243" s="8">
        <v>12.9166666666667</v>
      </c>
      <c r="D1243">
        <v>0.94922339421162705</v>
      </c>
      <c r="E1243" s="6">
        <v>157.57186808894704</v>
      </c>
      <c r="F1243" s="10">
        <v>102.28311642446592</v>
      </c>
      <c r="G1243" s="10">
        <v>92.024139863536504</v>
      </c>
      <c r="H1243" s="10">
        <v>241.09397763647186</v>
      </c>
      <c r="I1243" s="10">
        <f t="shared" si="30"/>
        <v>149.57090345965707</v>
      </c>
    </row>
    <row r="1244" spans="1:9" x14ac:dyDescent="0.25">
      <c r="A1244" s="14"/>
      <c r="B1244" s="3">
        <f>DATE(YEAR(siječanj!B1244),MONTH(siječanj!B1244)+6,DAY(siječanj!B1244))</f>
        <v>44025</v>
      </c>
      <c r="C1244" s="8">
        <v>12.9270833333333</v>
      </c>
      <c r="D1244">
        <v>0.94922339421162705</v>
      </c>
      <c r="E1244" s="6">
        <v>150.98560477082412</v>
      </c>
      <c r="F1244" s="10">
        <v>99.92169872883494</v>
      </c>
      <c r="G1244" s="10">
        <v>87.52926141940965</v>
      </c>
      <c r="H1244" s="10">
        <v>241.86424693391177</v>
      </c>
      <c r="I1244" s="10">
        <f t="shared" si="30"/>
        <v>143.31906823765689</v>
      </c>
    </row>
    <row r="1245" spans="1:9" x14ac:dyDescent="0.25">
      <c r="A1245" s="14"/>
      <c r="B1245" s="3">
        <f>DATE(YEAR(siječanj!B1245),MONTH(siječanj!B1245)+6,DAY(siječanj!B1245))</f>
        <v>44025</v>
      </c>
      <c r="C1245" s="8">
        <v>12.9375</v>
      </c>
      <c r="D1245">
        <v>0.94922339421162705</v>
      </c>
      <c r="E1245" s="6">
        <v>141.79271302184716</v>
      </c>
      <c r="F1245" s="10">
        <v>96.919686249331633</v>
      </c>
      <c r="G1245" s="10">
        <v>83.327525051205171</v>
      </c>
      <c r="H1245" s="10">
        <v>241.04946424800661</v>
      </c>
      <c r="I1245" s="10">
        <f t="shared" si="30"/>
        <v>134.59296032907292</v>
      </c>
    </row>
    <row r="1246" spans="1:9" x14ac:dyDescent="0.25">
      <c r="A1246" s="14"/>
      <c r="B1246" s="3">
        <f>DATE(YEAR(siječanj!B1246),MONTH(siječanj!B1246)+6,DAY(siječanj!B1246))</f>
        <v>44025</v>
      </c>
      <c r="C1246" s="8">
        <v>12.9479166666667</v>
      </c>
      <c r="D1246">
        <v>0.94922339421162705</v>
      </c>
      <c r="E1246" s="6">
        <v>130.59273418208022</v>
      </c>
      <c r="F1246" s="10">
        <v>92.663087147939734</v>
      </c>
      <c r="G1246" s="10">
        <v>80.777217345226362</v>
      </c>
      <c r="H1246" s="10">
        <v>238.363138655336</v>
      </c>
      <c r="I1246" s="10">
        <f t="shared" si="30"/>
        <v>123.96167839969095</v>
      </c>
    </row>
    <row r="1247" spans="1:9" x14ac:dyDescent="0.25">
      <c r="A1247" s="14"/>
      <c r="B1247" s="3">
        <f>DATE(YEAR(siječanj!B1247),MONTH(siječanj!B1247)+6,DAY(siječanj!B1247))</f>
        <v>44025</v>
      </c>
      <c r="C1247" s="8">
        <v>12.9583333333333</v>
      </c>
      <c r="D1247">
        <v>0.94922339421162705</v>
      </c>
      <c r="E1247" s="6">
        <v>119.24236483635717</v>
      </c>
      <c r="F1247" s="10">
        <v>89.31373913312072</v>
      </c>
      <c r="G1247" s="10">
        <v>79.15323668223526</v>
      </c>
      <c r="H1247" s="10">
        <v>238.59459829253666</v>
      </c>
      <c r="I1247" s="10">
        <f t="shared" si="30"/>
        <v>113.18764228378812</v>
      </c>
    </row>
    <row r="1248" spans="1:9" x14ac:dyDescent="0.25">
      <c r="A1248" s="14"/>
      <c r="B1248" s="3">
        <f>DATE(YEAR(siječanj!B1248),MONTH(siječanj!B1248)+6,DAY(siječanj!B1248))</f>
        <v>44025</v>
      </c>
      <c r="C1248" s="8">
        <v>12.96875</v>
      </c>
      <c r="D1248">
        <v>0.94922339421162705</v>
      </c>
      <c r="E1248" s="6">
        <v>109.13745559371809</v>
      </c>
      <c r="F1248" s="10">
        <v>86.152368499939513</v>
      </c>
      <c r="G1248" s="10">
        <v>76.784457974540629</v>
      </c>
      <c r="H1248" s="10">
        <v>239.45144757805019</v>
      </c>
      <c r="I1248" s="10">
        <f t="shared" si="30"/>
        <v>103.5958260342898</v>
      </c>
    </row>
    <row r="1249" spans="1:9" x14ac:dyDescent="0.25">
      <c r="A1249" s="14"/>
      <c r="B1249" s="3">
        <f>DATE(YEAR(siječanj!B1249),MONTH(siječanj!B1249)+6,DAY(siječanj!B1249))</f>
        <v>44025</v>
      </c>
      <c r="C1249" s="8">
        <v>12.9791666666667</v>
      </c>
      <c r="D1249">
        <v>0.94922339421162705</v>
      </c>
      <c r="E1249" s="6">
        <v>99.367135835067614</v>
      </c>
      <c r="F1249" s="10">
        <v>83.89335397935254</v>
      </c>
      <c r="G1249" s="10">
        <v>78.015784085990717</v>
      </c>
      <c r="H1249" s="10">
        <v>238.9108829382881</v>
      </c>
      <c r="I1249" s="10">
        <f t="shared" si="30"/>
        <v>94.321609950450679</v>
      </c>
    </row>
    <row r="1250" spans="1:9" ht="15.75" thickBot="1" x14ac:dyDescent="0.3">
      <c r="A1250" s="14"/>
      <c r="B1250" s="3">
        <f>DATE(YEAR(siječanj!B1250),MONTH(siječanj!B1250)+6,DAY(siječanj!B1250))</f>
        <v>44025</v>
      </c>
      <c r="C1250" s="8">
        <v>12.9895833333333</v>
      </c>
      <c r="D1250">
        <v>0.94922339421162705</v>
      </c>
      <c r="E1250" s="6">
        <v>91.113714082909908</v>
      </c>
      <c r="F1250" s="10">
        <v>81.953606750141802</v>
      </c>
      <c r="G1250" s="10">
        <v>75.063412911520999</v>
      </c>
      <c r="H1250" s="10">
        <v>239.27153222850654</v>
      </c>
      <c r="I1250" s="10">
        <f t="shared" si="30"/>
        <v>86.487268941007471</v>
      </c>
    </row>
    <row r="1251" spans="1:9" x14ac:dyDescent="0.25">
      <c r="A1251" s="13">
        <f t="shared" ref="A1251" si="31">A1155+1</f>
        <v>196</v>
      </c>
      <c r="B1251" s="3">
        <f>DATE(YEAR(siječanj!B1251),MONTH(siječanj!B1251)+6,DAY(siječanj!B1251))</f>
        <v>44026</v>
      </c>
      <c r="C1251" s="8">
        <v>13</v>
      </c>
      <c r="D1251">
        <v>0.95002409575685376</v>
      </c>
      <c r="E1251" s="6">
        <v>82.350045353599512</v>
      </c>
      <c r="F1251" s="10">
        <v>77.397999001719171</v>
      </c>
      <c r="G1251" s="10">
        <v>71.951018264138597</v>
      </c>
      <c r="H1251" s="10">
        <v>239.35080080018369</v>
      </c>
      <c r="I1251" s="10">
        <f t="shared" si="30"/>
        <v>78.23452737258927</v>
      </c>
    </row>
    <row r="1252" spans="1:9" x14ac:dyDescent="0.25">
      <c r="A1252" s="14"/>
      <c r="B1252" s="3">
        <f>DATE(YEAR(siječanj!B1252),MONTH(siječanj!B1252)+6,DAY(siječanj!B1252))</f>
        <v>44026</v>
      </c>
      <c r="C1252" s="8">
        <v>13.0104166666667</v>
      </c>
      <c r="D1252">
        <v>0.95002409575685376</v>
      </c>
      <c r="E1252" s="6">
        <v>77.448004572913462</v>
      </c>
      <c r="F1252" s="10">
        <v>75.669039094064587</v>
      </c>
      <c r="G1252" s="10">
        <v>70.160800089705916</v>
      </c>
      <c r="H1252" s="10">
        <v>239.09691076770551</v>
      </c>
      <c r="I1252" s="10">
        <f t="shared" si="30"/>
        <v>73.577470512554783</v>
      </c>
    </row>
    <row r="1253" spans="1:9" x14ac:dyDescent="0.25">
      <c r="A1253" s="14"/>
      <c r="B1253" s="3">
        <f>DATE(YEAR(siječanj!B1253),MONTH(siječanj!B1253)+6,DAY(siječanj!B1253))</f>
        <v>44026</v>
      </c>
      <c r="C1253" s="8">
        <v>13.0208333333333</v>
      </c>
      <c r="D1253">
        <v>0.95002409575685376</v>
      </c>
      <c r="E1253" s="6">
        <v>72.618583294014016</v>
      </c>
      <c r="F1253" s="10">
        <v>74.290864360810161</v>
      </c>
      <c r="G1253" s="10">
        <v>70.084210866758099</v>
      </c>
      <c r="H1253" s="10">
        <v>239.33040989476117</v>
      </c>
      <c r="I1253" s="10">
        <f t="shared" si="30"/>
        <v>68.989403929039426</v>
      </c>
    </row>
    <row r="1254" spans="1:9" x14ac:dyDescent="0.25">
      <c r="A1254" s="14"/>
      <c r="B1254" s="3">
        <f>DATE(YEAR(siječanj!B1254),MONTH(siječanj!B1254)+6,DAY(siječanj!B1254))</f>
        <v>44026</v>
      </c>
      <c r="C1254" s="8">
        <v>13.03125</v>
      </c>
      <c r="D1254">
        <v>0.95002409575685376</v>
      </c>
      <c r="E1254" s="6">
        <v>68.814348721976074</v>
      </c>
      <c r="F1254" s="10">
        <v>72.070247038226853</v>
      </c>
      <c r="G1254" s="10">
        <v>69.073746700552903</v>
      </c>
      <c r="H1254" s="10">
        <v>239.60194356096292</v>
      </c>
      <c r="I1254" s="10">
        <f t="shared" si="30"/>
        <v>65.375289419692123</v>
      </c>
    </row>
    <row r="1255" spans="1:9" x14ac:dyDescent="0.25">
      <c r="A1255" s="14"/>
      <c r="B1255" s="3">
        <f>DATE(YEAR(siječanj!B1255),MONTH(siječanj!B1255)+6,DAY(siječanj!B1255))</f>
        <v>44026</v>
      </c>
      <c r="C1255" s="8">
        <v>13.0416666666667</v>
      </c>
      <c r="D1255">
        <v>0.95002409575685376</v>
      </c>
      <c r="E1255" s="6">
        <v>66.199482653541381</v>
      </c>
      <c r="F1255" s="10">
        <v>71.472820654564103</v>
      </c>
      <c r="G1255" s="10">
        <v>67.718411383191039</v>
      </c>
      <c r="H1255" s="10">
        <v>239.45149449729794</v>
      </c>
      <c r="I1255" s="10">
        <f t="shared" si="30"/>
        <v>62.891103647502177</v>
      </c>
    </row>
    <row r="1256" spans="1:9" x14ac:dyDescent="0.25">
      <c r="A1256" s="14"/>
      <c r="B1256" s="3">
        <f>DATE(YEAR(siječanj!B1256),MONTH(siječanj!B1256)+6,DAY(siječanj!B1256))</f>
        <v>44026</v>
      </c>
      <c r="C1256" s="8">
        <v>13.0520833333333</v>
      </c>
      <c r="D1256">
        <v>0.95002409575685376</v>
      </c>
      <c r="E1256" s="6">
        <v>63.944969538799612</v>
      </c>
      <c r="F1256" s="10">
        <v>69.921980305746956</v>
      </c>
      <c r="G1256" s="10">
        <v>66.77191267657264</v>
      </c>
      <c r="H1256" s="10">
        <v>239.09276490311041</v>
      </c>
      <c r="I1256" s="10">
        <f t="shared" si="30"/>
        <v>60.749261864297658</v>
      </c>
    </row>
    <row r="1257" spans="1:9" x14ac:dyDescent="0.25">
      <c r="A1257" s="14"/>
      <c r="B1257" s="3">
        <f>DATE(YEAR(siječanj!B1257),MONTH(siječanj!B1257)+6,DAY(siječanj!B1257))</f>
        <v>44026</v>
      </c>
      <c r="C1257" s="8">
        <v>13.0625</v>
      </c>
      <c r="D1257">
        <v>0.95002409575685376</v>
      </c>
      <c r="E1257" s="6">
        <v>62.289549936910198</v>
      </c>
      <c r="F1257" s="10">
        <v>68.979182764580472</v>
      </c>
      <c r="G1257" s="10">
        <v>65.358738078996296</v>
      </c>
      <c r="H1257" s="10">
        <v>239.31580103791433</v>
      </c>
      <c r="I1257" s="10">
        <f t="shared" si="30"/>
        <v>59.176573353914499</v>
      </c>
    </row>
    <row r="1258" spans="1:9" x14ac:dyDescent="0.25">
      <c r="A1258" s="14"/>
      <c r="B1258" s="3">
        <f>DATE(YEAR(siječanj!B1258),MONTH(siječanj!B1258)+6,DAY(siječanj!B1258))</f>
        <v>44026</v>
      </c>
      <c r="C1258" s="8">
        <v>13.0729166666667</v>
      </c>
      <c r="D1258">
        <v>0.95002409575685376</v>
      </c>
      <c r="E1258" s="6">
        <v>60.873166797748041</v>
      </c>
      <c r="F1258" s="10">
        <v>68.689385133021773</v>
      </c>
      <c r="G1258" s="10">
        <v>64.96744933798027</v>
      </c>
      <c r="H1258" s="10">
        <v>238.89354078568846</v>
      </c>
      <c r="I1258" s="10">
        <f t="shared" si="30"/>
        <v>57.830975242886716</v>
      </c>
    </row>
    <row r="1259" spans="1:9" x14ac:dyDescent="0.25">
      <c r="A1259" s="14"/>
      <c r="B1259" s="3">
        <f>DATE(YEAR(siječanj!B1259),MONTH(siječanj!B1259)+6,DAY(siječanj!B1259))</f>
        <v>44026</v>
      </c>
      <c r="C1259" s="8">
        <v>13.0833333333333</v>
      </c>
      <c r="D1259">
        <v>0.95002409575685376</v>
      </c>
      <c r="E1259" s="6">
        <v>60.578476633101879</v>
      </c>
      <c r="F1259" s="10">
        <v>69.286380311798965</v>
      </c>
      <c r="G1259" s="10">
        <v>64.89121554525677</v>
      </c>
      <c r="H1259" s="10">
        <v>239.07917129892266</v>
      </c>
      <c r="I1259" s="10">
        <f t="shared" si="30"/>
        <v>57.551012485690308</v>
      </c>
    </row>
    <row r="1260" spans="1:9" x14ac:dyDescent="0.25">
      <c r="A1260" s="14"/>
      <c r="B1260" s="3">
        <f>DATE(YEAR(siječanj!B1260),MONTH(siječanj!B1260)+6,DAY(siječanj!B1260))</f>
        <v>44026</v>
      </c>
      <c r="C1260" s="8">
        <v>13.09375</v>
      </c>
      <c r="D1260">
        <v>0.95002409575685376</v>
      </c>
      <c r="E1260" s="6">
        <v>60.058548247268995</v>
      </c>
      <c r="F1260" s="10">
        <v>70.373124424622532</v>
      </c>
      <c r="G1260" s="10">
        <v>65.680310579267712</v>
      </c>
      <c r="H1260" s="10">
        <v>239.18163494978774</v>
      </c>
      <c r="I1260" s="10">
        <f t="shared" si="30"/>
        <v>57.057067991081098</v>
      </c>
    </row>
    <row r="1261" spans="1:9" x14ac:dyDescent="0.25">
      <c r="A1261" s="14"/>
      <c r="B1261" s="3">
        <f>DATE(YEAR(siječanj!B1261),MONTH(siječanj!B1261)+6,DAY(siječanj!B1261))</f>
        <v>44026</v>
      </c>
      <c r="C1261" s="8">
        <v>13.1041666666667</v>
      </c>
      <c r="D1261">
        <v>0.95002409575685376</v>
      </c>
      <c r="E1261" s="6">
        <v>59.277073875286064</v>
      </c>
      <c r="F1261" s="10">
        <v>69.814754024205257</v>
      </c>
      <c r="G1261" s="10">
        <v>65.446297715722309</v>
      </c>
      <c r="H1261" s="10">
        <v>239.32646069169391</v>
      </c>
      <c r="I1261" s="10">
        <f t="shared" si="30"/>
        <v>56.314648507480861</v>
      </c>
    </row>
    <row r="1262" spans="1:9" x14ac:dyDescent="0.25">
      <c r="A1262" s="14"/>
      <c r="B1262" s="3">
        <f>DATE(YEAR(siječanj!B1262),MONTH(siječanj!B1262)+6,DAY(siječanj!B1262))</f>
        <v>44026</v>
      </c>
      <c r="C1262" s="8">
        <v>13.1145833333333</v>
      </c>
      <c r="D1262">
        <v>0.95002409575685376</v>
      </c>
      <c r="E1262" s="6">
        <v>58.963199626978145</v>
      </c>
      <c r="F1262" s="10">
        <v>68.407205454441211</v>
      </c>
      <c r="G1262" s="10">
        <v>64.533185488603522</v>
      </c>
      <c r="H1262" s="10">
        <v>239.30807233969728</v>
      </c>
      <c r="I1262" s="10">
        <f t="shared" si="30"/>
        <v>56.01646040855077</v>
      </c>
    </row>
    <row r="1263" spans="1:9" x14ac:dyDescent="0.25">
      <c r="A1263" s="14"/>
      <c r="B1263" s="3">
        <f>DATE(YEAR(siječanj!B1263),MONTH(siječanj!B1263)+6,DAY(siječanj!B1263))</f>
        <v>44026</v>
      </c>
      <c r="C1263" s="8">
        <v>13.125</v>
      </c>
      <c r="D1263">
        <v>0.95002409575685376</v>
      </c>
      <c r="E1263" s="6">
        <v>58.755089058953004</v>
      </c>
      <c r="F1263" s="10">
        <v>67.512822639591931</v>
      </c>
      <c r="G1263" s="10">
        <v>63.356332054231778</v>
      </c>
      <c r="H1263" s="10">
        <v>239.10629461725864</v>
      </c>
      <c r="I1263" s="10">
        <f t="shared" si="30"/>
        <v>55.818750354345241</v>
      </c>
    </row>
    <row r="1264" spans="1:9" x14ac:dyDescent="0.25">
      <c r="A1264" s="14"/>
      <c r="B1264" s="3">
        <f>DATE(YEAR(siječanj!B1264),MONTH(siječanj!B1264)+6,DAY(siječanj!B1264))</f>
        <v>44026</v>
      </c>
      <c r="C1264" s="8">
        <v>13.1354166666667</v>
      </c>
      <c r="D1264">
        <v>0.95002409575685376</v>
      </c>
      <c r="E1264" s="6">
        <v>58.689263423647411</v>
      </c>
      <c r="F1264" s="10">
        <v>66.280994053329948</v>
      </c>
      <c r="G1264" s="10">
        <v>63.208976274258426</v>
      </c>
      <c r="H1264" s="10">
        <v>238.96033283058739</v>
      </c>
      <c r="I1264" s="10">
        <f t="shared" si="30"/>
        <v>55.756214414686426</v>
      </c>
    </row>
    <row r="1265" spans="1:9" x14ac:dyDescent="0.25">
      <c r="A1265" s="14"/>
      <c r="B1265" s="3">
        <f>DATE(YEAR(siječanj!B1265),MONTH(siječanj!B1265)+6,DAY(siječanj!B1265))</f>
        <v>44026</v>
      </c>
      <c r="C1265" s="8">
        <v>13.1458333333333</v>
      </c>
      <c r="D1265">
        <v>0.95002409575685376</v>
      </c>
      <c r="E1265" s="6">
        <v>59.16922099665836</v>
      </c>
      <c r="F1265" s="10">
        <v>66.181026387361797</v>
      </c>
      <c r="G1265" s="10">
        <v>63.445445200589994</v>
      </c>
      <c r="H1265" s="10">
        <v>238.78657488360162</v>
      </c>
      <c r="I1265" s="10">
        <f t="shared" si="30"/>
        <v>56.212185673987804</v>
      </c>
    </row>
    <row r="1266" spans="1:9" x14ac:dyDescent="0.25">
      <c r="A1266" s="14"/>
      <c r="B1266" s="3">
        <f>DATE(YEAR(siječanj!B1266),MONTH(siječanj!B1266)+6,DAY(siječanj!B1266))</f>
        <v>44026</v>
      </c>
      <c r="C1266" s="8">
        <v>13.15625</v>
      </c>
      <c r="D1266">
        <v>0.95002409575685376</v>
      </c>
      <c r="E1266" s="6">
        <v>60.377713013058781</v>
      </c>
      <c r="F1266" s="10">
        <v>65.412619281300252</v>
      </c>
      <c r="G1266" s="10">
        <v>62.571302503011587</v>
      </c>
      <c r="H1266" s="10">
        <v>238.85400283405008</v>
      </c>
      <c r="I1266" s="10">
        <f t="shared" si="30"/>
        <v>57.360282209097988</v>
      </c>
    </row>
    <row r="1267" spans="1:9" x14ac:dyDescent="0.25">
      <c r="A1267" s="14"/>
      <c r="B1267" s="3">
        <f>DATE(YEAR(siječanj!B1267),MONTH(siječanj!B1267)+6,DAY(siječanj!B1267))</f>
        <v>44026</v>
      </c>
      <c r="C1267" s="8">
        <v>13.1666666666667</v>
      </c>
      <c r="D1267">
        <v>0.95002409575685376</v>
      </c>
      <c r="E1267" s="6">
        <v>62.529431412846371</v>
      </c>
      <c r="F1267" s="10">
        <v>65.089115801187205</v>
      </c>
      <c r="G1267" s="10">
        <v>62.837515747442829</v>
      </c>
      <c r="H1267" s="10">
        <v>232.1731801292471</v>
      </c>
      <c r="I1267" s="10">
        <f t="shared" si="30"/>
        <v>59.404466536179584</v>
      </c>
    </row>
    <row r="1268" spans="1:9" x14ac:dyDescent="0.25">
      <c r="A1268" s="14"/>
      <c r="B1268" s="3">
        <f>DATE(YEAR(siječanj!B1268),MONTH(siječanj!B1268)+6,DAY(siječanj!B1268))</f>
        <v>44026</v>
      </c>
      <c r="C1268" s="8">
        <v>13.1770833333333</v>
      </c>
      <c r="D1268">
        <v>0.95002409575685376</v>
      </c>
      <c r="E1268" s="6">
        <v>64.722911934302999</v>
      </c>
      <c r="F1268" s="10">
        <v>64.065455366065422</v>
      </c>
      <c r="G1268" s="10">
        <v>60.690801057998996</v>
      </c>
      <c r="H1268" s="10">
        <v>172.63396346226446</v>
      </c>
      <c r="I1268" s="10">
        <f t="shared" si="30"/>
        <v>61.488325885136689</v>
      </c>
    </row>
    <row r="1269" spans="1:9" x14ac:dyDescent="0.25">
      <c r="A1269" s="14"/>
      <c r="B1269" s="3">
        <f>DATE(YEAR(siječanj!B1269),MONTH(siječanj!B1269)+6,DAY(siječanj!B1269))</f>
        <v>44026</v>
      </c>
      <c r="C1269" s="8">
        <v>13.1875</v>
      </c>
      <c r="D1269">
        <v>0.95002409575685376</v>
      </c>
      <c r="E1269" s="6">
        <v>67.264603433520065</v>
      </c>
      <c r="F1269" s="10">
        <v>63.651746219476664</v>
      </c>
      <c r="G1269" s="10">
        <v>59.692457461803549</v>
      </c>
      <c r="H1269" s="10">
        <v>104.29504187684883</v>
      </c>
      <c r="I1269" s="10">
        <f t="shared" si="30"/>
        <v>63.902994053373263</v>
      </c>
    </row>
    <row r="1270" spans="1:9" x14ac:dyDescent="0.25">
      <c r="A1270" s="14"/>
      <c r="B1270" s="3">
        <f>DATE(YEAR(siječanj!B1270),MONTH(siječanj!B1270)+6,DAY(siječanj!B1270))</f>
        <v>44026</v>
      </c>
      <c r="C1270" s="8">
        <v>13.1979166666667</v>
      </c>
      <c r="D1270">
        <v>0.95002409575685376</v>
      </c>
      <c r="E1270" s="6">
        <v>71.040488855012327</v>
      </c>
      <c r="F1270" s="10">
        <v>63.239426510852496</v>
      </c>
      <c r="G1270" s="10">
        <v>59.256104960659073</v>
      </c>
      <c r="H1270" s="10">
        <v>67.850003058061034</v>
      </c>
      <c r="I1270" s="10">
        <f t="shared" si="30"/>
        <v>67.49017618660794</v>
      </c>
    </row>
    <row r="1271" spans="1:9" x14ac:dyDescent="0.25">
      <c r="A1271" s="14"/>
      <c r="B1271" s="3">
        <f>DATE(YEAR(siječanj!B1271),MONTH(siječanj!B1271)+6,DAY(siječanj!B1271))</f>
        <v>44026</v>
      </c>
      <c r="C1271" s="8">
        <v>13.2083333333333</v>
      </c>
      <c r="D1271">
        <v>0.95002409575685376</v>
      </c>
      <c r="E1271" s="6">
        <v>74.161543652673927</v>
      </c>
      <c r="F1271" s="10">
        <v>63.14588299915156</v>
      </c>
      <c r="G1271" s="10">
        <v>62.350947744716017</v>
      </c>
      <c r="H1271" s="10">
        <v>45.969841778444888</v>
      </c>
      <c r="I1271" s="10">
        <f t="shared" si="30"/>
        <v>70.45525344856398</v>
      </c>
    </row>
    <row r="1272" spans="1:9" x14ac:dyDescent="0.25">
      <c r="A1272" s="14"/>
      <c r="B1272" s="3">
        <f>DATE(YEAR(siječanj!B1272),MONTH(siječanj!B1272)+6,DAY(siječanj!B1272))</f>
        <v>44026</v>
      </c>
      <c r="C1272" s="8">
        <v>13.21875</v>
      </c>
      <c r="D1272">
        <v>0.95002409575685376</v>
      </c>
      <c r="E1272" s="6">
        <v>77.640720211689555</v>
      </c>
      <c r="F1272" s="10">
        <v>67.728492957213234</v>
      </c>
      <c r="G1272" s="10">
        <v>68.476564019694436</v>
      </c>
      <c r="H1272" s="10">
        <v>27.01505965886491</v>
      </c>
      <c r="I1272" s="10">
        <f t="shared" si="30"/>
        <v>73.760555013021246</v>
      </c>
    </row>
    <row r="1273" spans="1:9" x14ac:dyDescent="0.25">
      <c r="A1273" s="14"/>
      <c r="B1273" s="3">
        <f>DATE(YEAR(siječanj!B1273),MONTH(siječanj!B1273)+6,DAY(siječanj!B1273))</f>
        <v>44026</v>
      </c>
      <c r="C1273" s="8">
        <v>13.2291666666667</v>
      </c>
      <c r="D1273">
        <v>0.95002409575685376</v>
      </c>
      <c r="E1273" s="6">
        <v>81.894275414849261</v>
      </c>
      <c r="F1273" s="10">
        <v>75.707580027030104</v>
      </c>
      <c r="G1273" s="10">
        <v>73.099501178131703</v>
      </c>
      <c r="H1273" s="10">
        <v>6.9928187316522843</v>
      </c>
      <c r="I1273" s="10">
        <f t="shared" si="30"/>
        <v>77.801534948654904</v>
      </c>
    </row>
    <row r="1274" spans="1:9" x14ac:dyDescent="0.25">
      <c r="A1274" s="14"/>
      <c r="B1274" s="3">
        <f>DATE(YEAR(siječanj!B1274),MONTH(siječanj!B1274)+6,DAY(siječanj!B1274))</f>
        <v>44026</v>
      </c>
      <c r="C1274" s="8">
        <v>13.2395833333333</v>
      </c>
      <c r="D1274">
        <v>0.95002409575685376</v>
      </c>
      <c r="E1274" s="6">
        <v>86.519545077150013</v>
      </c>
      <c r="F1274" s="10">
        <v>77.111279693926789</v>
      </c>
      <c r="G1274" s="10">
        <v>76.579810037282385</v>
      </c>
      <c r="H1274" s="10">
        <v>2.8304265819410737</v>
      </c>
      <c r="I1274" s="10">
        <f t="shared" si="30"/>
        <v>82.195652577213792</v>
      </c>
    </row>
    <row r="1275" spans="1:9" x14ac:dyDescent="0.25">
      <c r="A1275" s="14"/>
      <c r="B1275" s="3">
        <f>DATE(YEAR(siječanj!B1275),MONTH(siječanj!B1275)+6,DAY(siječanj!B1275))</f>
        <v>44026</v>
      </c>
      <c r="C1275" s="8">
        <v>13.25</v>
      </c>
      <c r="D1275">
        <v>0.95002409575685376</v>
      </c>
      <c r="E1275" s="6">
        <v>88.936868703978391</v>
      </c>
      <c r="F1275" s="10">
        <v>76.964119048817182</v>
      </c>
      <c r="G1275" s="10">
        <v>94.471049323017112</v>
      </c>
      <c r="H1275" s="10">
        <v>2.9502813012172933</v>
      </c>
      <c r="I1275" s="10">
        <f t="shared" si="30"/>
        <v>84.492168269943093</v>
      </c>
    </row>
    <row r="1276" spans="1:9" x14ac:dyDescent="0.25">
      <c r="A1276" s="14"/>
      <c r="B1276" s="3">
        <f>DATE(YEAR(siječanj!B1276),MONTH(siječanj!B1276)+6,DAY(siječanj!B1276))</f>
        <v>44026</v>
      </c>
      <c r="C1276" s="8">
        <v>13.2604166666667</v>
      </c>
      <c r="D1276">
        <v>0.95002409575685376</v>
      </c>
      <c r="E1276" s="6">
        <v>89.882697648611824</v>
      </c>
      <c r="F1276" s="10">
        <v>86.863557113270417</v>
      </c>
      <c r="G1276" s="10">
        <v>99.867790028622736</v>
      </c>
      <c r="H1276" s="10">
        <v>3.5059848854977882</v>
      </c>
      <c r="I1276" s="10">
        <f t="shared" si="30"/>
        <v>85.39072855780914</v>
      </c>
    </row>
    <row r="1277" spans="1:9" x14ac:dyDescent="0.25">
      <c r="A1277" s="14"/>
      <c r="B1277" s="3">
        <f>DATE(YEAR(siječanj!B1277),MONTH(siječanj!B1277)+6,DAY(siječanj!B1277))</f>
        <v>44026</v>
      </c>
      <c r="C1277" s="8">
        <v>13.2708333333333</v>
      </c>
      <c r="D1277">
        <v>0.95002409575685376</v>
      </c>
      <c r="E1277" s="6">
        <v>93.043041092145273</v>
      </c>
      <c r="F1277" s="10">
        <v>93.227382622895576</v>
      </c>
      <c r="G1277" s="10">
        <v>108.6147720992614</v>
      </c>
      <c r="H1277" s="10">
        <v>3.3649216679496625</v>
      </c>
      <c r="I1277" s="10">
        <f t="shared" si="30"/>
        <v>88.393130980033106</v>
      </c>
    </row>
    <row r="1278" spans="1:9" x14ac:dyDescent="0.25">
      <c r="A1278" s="14"/>
      <c r="B1278" s="3">
        <f>DATE(YEAR(siječanj!B1278),MONTH(siječanj!B1278)+6,DAY(siječanj!B1278))</f>
        <v>44026</v>
      </c>
      <c r="C1278" s="8">
        <v>13.28125</v>
      </c>
      <c r="D1278">
        <v>0.95002409575685376</v>
      </c>
      <c r="E1278" s="6">
        <v>93.844476046414343</v>
      </c>
      <c r="F1278" s="10">
        <v>101.94637734994899</v>
      </c>
      <c r="G1278" s="10">
        <v>119.37991094528019</v>
      </c>
      <c r="H1278" s="10">
        <v>3.4857357361004078</v>
      </c>
      <c r="I1278" s="10">
        <f t="shared" si="30"/>
        <v>89.154513497770509</v>
      </c>
    </row>
    <row r="1279" spans="1:9" x14ac:dyDescent="0.25">
      <c r="A1279" s="14"/>
      <c r="B1279" s="3">
        <f>DATE(YEAR(siječanj!B1279),MONTH(siječanj!B1279)+6,DAY(siječanj!B1279))</f>
        <v>44026</v>
      </c>
      <c r="C1279" s="8">
        <v>13.2916666666667</v>
      </c>
      <c r="D1279">
        <v>0.95002409575685376</v>
      </c>
      <c r="E1279" s="6">
        <v>93.602659281707119</v>
      </c>
      <c r="F1279" s="10">
        <v>110.69401126815141</v>
      </c>
      <c r="G1279" s="10">
        <v>128.39343373538824</v>
      </c>
      <c r="H1279" s="10">
        <v>3.1139456202422817</v>
      </c>
      <c r="I1279" s="10">
        <f t="shared" si="30"/>
        <v>88.924781744540681</v>
      </c>
    </row>
    <row r="1280" spans="1:9" x14ac:dyDescent="0.25">
      <c r="A1280" s="14"/>
      <c r="B1280" s="3">
        <f>DATE(YEAR(siječanj!B1280),MONTH(siječanj!B1280)+6,DAY(siječanj!B1280))</f>
        <v>44026</v>
      </c>
      <c r="C1280" s="8">
        <v>13.3020833333333</v>
      </c>
      <c r="D1280">
        <v>0.95002409575685376</v>
      </c>
      <c r="E1280" s="6">
        <v>93.21741964639854</v>
      </c>
      <c r="F1280" s="10">
        <v>124.64034311729209</v>
      </c>
      <c r="G1280" s="10">
        <v>139.10183553424781</v>
      </c>
      <c r="H1280" s="10">
        <v>2.7883180544942738</v>
      </c>
      <c r="I1280" s="10">
        <f t="shared" si="30"/>
        <v>88.55879480835695</v>
      </c>
    </row>
    <row r="1281" spans="1:9" x14ac:dyDescent="0.25">
      <c r="A1281" s="14"/>
      <c r="B1281" s="3">
        <f>DATE(YEAR(siječanj!B1281),MONTH(siječanj!B1281)+6,DAY(siječanj!B1281))</f>
        <v>44026</v>
      </c>
      <c r="C1281" s="8">
        <v>13.3125</v>
      </c>
      <c r="D1281">
        <v>0.95002409575685376</v>
      </c>
      <c r="E1281" s="6">
        <v>94.10941300801494</v>
      </c>
      <c r="F1281" s="10">
        <v>134.28913934937782</v>
      </c>
      <c r="G1281" s="10">
        <v>148.39331274698432</v>
      </c>
      <c r="H1281" s="10">
        <v>2.2992996989529324</v>
      </c>
      <c r="I1281" s="10">
        <f t="shared" si="30"/>
        <v>89.406209995147691</v>
      </c>
    </row>
    <row r="1282" spans="1:9" x14ac:dyDescent="0.25">
      <c r="A1282" s="14"/>
      <c r="B1282" s="3">
        <f>DATE(YEAR(siječanj!B1282),MONTH(siječanj!B1282)+6,DAY(siječanj!B1282))</f>
        <v>44026</v>
      </c>
      <c r="C1282" s="8">
        <v>13.3229166666667</v>
      </c>
      <c r="D1282">
        <v>0.95002409575685376</v>
      </c>
      <c r="E1282" s="6">
        <v>95.810265723151929</v>
      </c>
      <c r="F1282" s="10">
        <v>143.57993171786819</v>
      </c>
      <c r="G1282" s="10">
        <v>162.8246424722866</v>
      </c>
      <c r="H1282" s="10">
        <v>1.9526413291054077</v>
      </c>
      <c r="I1282" s="10">
        <f t="shared" si="30"/>
        <v>91.022061057861293</v>
      </c>
    </row>
    <row r="1283" spans="1:9" x14ac:dyDescent="0.25">
      <c r="A1283" s="14"/>
      <c r="B1283" s="3">
        <f>DATE(YEAR(siječanj!B1283),MONTH(siječanj!B1283)+6,DAY(siječanj!B1283))</f>
        <v>44026</v>
      </c>
      <c r="C1283" s="8">
        <v>13.3333333333333</v>
      </c>
      <c r="D1283">
        <v>0.95002409575685376</v>
      </c>
      <c r="E1283" s="6">
        <v>96.659455342821829</v>
      </c>
      <c r="F1283" s="10">
        <v>165.22612950287666</v>
      </c>
      <c r="G1283" s="10">
        <v>177.41530877164104</v>
      </c>
      <c r="H1283" s="10">
        <v>1.8127441047783497</v>
      </c>
      <c r="I1283" s="10">
        <f t="shared" si="30"/>
        <v>91.828811658414295</v>
      </c>
    </row>
    <row r="1284" spans="1:9" x14ac:dyDescent="0.25">
      <c r="A1284" s="14"/>
      <c r="B1284" s="3">
        <f>DATE(YEAR(siječanj!B1284),MONTH(siječanj!B1284)+6,DAY(siječanj!B1284))</f>
        <v>44026</v>
      </c>
      <c r="C1284" s="8">
        <v>13.34375</v>
      </c>
      <c r="D1284">
        <v>0.95002409575685376</v>
      </c>
      <c r="E1284" s="6">
        <v>98.363374333856711</v>
      </c>
      <c r="F1284" s="10">
        <v>188.77507074969461</v>
      </c>
      <c r="G1284" s="10">
        <v>189.40524419633698</v>
      </c>
      <c r="H1284" s="10">
        <v>1.7543985227590602</v>
      </c>
      <c r="I1284" s="10">
        <f t="shared" ref="I1284:I1347" si="32">D1284*E1284</f>
        <v>93.447575757115146</v>
      </c>
    </row>
    <row r="1285" spans="1:9" x14ac:dyDescent="0.25">
      <c r="A1285" s="14"/>
      <c r="B1285" s="3">
        <f>DATE(YEAR(siječanj!B1285),MONTH(siječanj!B1285)+6,DAY(siječanj!B1285))</f>
        <v>44026</v>
      </c>
      <c r="C1285" s="8">
        <v>13.3541666666667</v>
      </c>
      <c r="D1285">
        <v>0.95002409575685376</v>
      </c>
      <c r="E1285" s="6">
        <v>99.11889955168165</v>
      </c>
      <c r="F1285" s="10">
        <v>186.68061279723918</v>
      </c>
      <c r="G1285" s="10">
        <v>194.05030988143778</v>
      </c>
      <c r="H1285" s="10">
        <v>1.8582687527752302</v>
      </c>
      <c r="I1285" s="10">
        <f t="shared" si="32"/>
        <v>94.165342919000778</v>
      </c>
    </row>
    <row r="1286" spans="1:9" x14ac:dyDescent="0.25">
      <c r="A1286" s="14"/>
      <c r="B1286" s="3">
        <f>DATE(YEAR(siječanj!B1286),MONTH(siječanj!B1286)+6,DAY(siječanj!B1286))</f>
        <v>44026</v>
      </c>
      <c r="C1286" s="8">
        <v>13.3645833333333</v>
      </c>
      <c r="D1286">
        <v>0.95002409575685376</v>
      </c>
      <c r="E1286" s="6">
        <v>100.81033796572149</v>
      </c>
      <c r="F1286" s="10">
        <v>188.01567901985146</v>
      </c>
      <c r="G1286" s="10">
        <v>200.56334510094479</v>
      </c>
      <c r="H1286" s="10">
        <v>2.0563947601430974</v>
      </c>
      <c r="I1286" s="10">
        <f t="shared" si="32"/>
        <v>95.772250168827384</v>
      </c>
    </row>
    <row r="1287" spans="1:9" x14ac:dyDescent="0.25">
      <c r="A1287" s="14"/>
      <c r="B1287" s="3">
        <f>DATE(YEAR(siječanj!B1287),MONTH(siječanj!B1287)+6,DAY(siječanj!B1287))</f>
        <v>44026</v>
      </c>
      <c r="C1287" s="8">
        <v>13.375</v>
      </c>
      <c r="D1287">
        <v>0.95002409575685376</v>
      </c>
      <c r="E1287" s="6">
        <v>102.36026893863115</v>
      </c>
      <c r="F1287" s="10">
        <v>190.80846529918983</v>
      </c>
      <c r="G1287" s="10">
        <v>206.67105408237342</v>
      </c>
      <c r="H1287" s="10">
        <v>1.9158516474478624</v>
      </c>
      <c r="I1287" s="10">
        <f t="shared" si="32"/>
        <v>97.244721939851431</v>
      </c>
    </row>
    <row r="1288" spans="1:9" x14ac:dyDescent="0.25">
      <c r="A1288" s="14"/>
      <c r="B1288" s="3">
        <f>DATE(YEAR(siječanj!B1288),MONTH(siječanj!B1288)+6,DAY(siječanj!B1288))</f>
        <v>44026</v>
      </c>
      <c r="C1288" s="8">
        <v>13.3854166666667</v>
      </c>
      <c r="D1288">
        <v>0.95002409575685376</v>
      </c>
      <c r="E1288" s="6">
        <v>104.18438832797975</v>
      </c>
      <c r="F1288" s="10">
        <v>198.04932561229629</v>
      </c>
      <c r="G1288" s="10">
        <v>208.52320098139944</v>
      </c>
      <c r="H1288" s="10">
        <v>1.6636686769628521</v>
      </c>
      <c r="I1288" s="10">
        <f t="shared" si="32"/>
        <v>98.977679313269874</v>
      </c>
    </row>
    <row r="1289" spans="1:9" x14ac:dyDescent="0.25">
      <c r="A1289" s="14"/>
      <c r="B1289" s="3">
        <f>DATE(YEAR(siječanj!B1289),MONTH(siječanj!B1289)+6,DAY(siječanj!B1289))</f>
        <v>44026</v>
      </c>
      <c r="C1289" s="8">
        <v>13.3958333333333</v>
      </c>
      <c r="D1289">
        <v>0.95002409575685376</v>
      </c>
      <c r="E1289" s="6">
        <v>104.85525037161987</v>
      </c>
      <c r="F1289" s="10">
        <v>195.75106346184805</v>
      </c>
      <c r="G1289" s="10">
        <v>211.40566422241932</v>
      </c>
      <c r="H1289" s="10">
        <v>1.6370025717221299</v>
      </c>
      <c r="I1289" s="10">
        <f t="shared" si="32"/>
        <v>99.615014419656674</v>
      </c>
    </row>
    <row r="1290" spans="1:9" x14ac:dyDescent="0.25">
      <c r="A1290" s="14"/>
      <c r="B1290" s="3">
        <f>DATE(YEAR(siječanj!B1290),MONTH(siječanj!B1290)+6,DAY(siječanj!B1290))</f>
        <v>44026</v>
      </c>
      <c r="C1290" s="8">
        <v>13.40625</v>
      </c>
      <c r="D1290">
        <v>0.95002409575685376</v>
      </c>
      <c r="E1290" s="6">
        <v>105.57460683958047</v>
      </c>
      <c r="F1290" s="10">
        <v>193.78075658269239</v>
      </c>
      <c r="G1290" s="10">
        <v>209.99935861344815</v>
      </c>
      <c r="H1290" s="10">
        <v>1.75638210882949</v>
      </c>
      <c r="I1290" s="10">
        <f t="shared" si="32"/>
        <v>100.29842039765778</v>
      </c>
    </row>
    <row r="1291" spans="1:9" x14ac:dyDescent="0.25">
      <c r="A1291" s="14"/>
      <c r="B1291" s="3">
        <f>DATE(YEAR(siječanj!B1291),MONTH(siječanj!B1291)+6,DAY(siječanj!B1291))</f>
        <v>44026</v>
      </c>
      <c r="C1291" s="8">
        <v>13.4166666666667</v>
      </c>
      <c r="D1291">
        <v>0.95002409575685376</v>
      </c>
      <c r="E1291" s="6">
        <v>106.73344564151375</v>
      </c>
      <c r="F1291" s="10">
        <v>201.91392353897692</v>
      </c>
      <c r="G1291" s="10">
        <v>210.68361770567142</v>
      </c>
      <c r="H1291" s="10">
        <v>1.7174341417747283</v>
      </c>
      <c r="I1291" s="10">
        <f t="shared" si="32"/>
        <v>101.39934518259241</v>
      </c>
    </row>
    <row r="1292" spans="1:9" x14ac:dyDescent="0.25">
      <c r="A1292" s="14"/>
      <c r="B1292" s="3">
        <f>DATE(YEAR(siječanj!B1292),MONTH(siječanj!B1292)+6,DAY(siječanj!B1292))</f>
        <v>44026</v>
      </c>
      <c r="C1292" s="8">
        <v>13.4270833333333</v>
      </c>
      <c r="D1292">
        <v>0.95002409575685376</v>
      </c>
      <c r="E1292" s="6">
        <v>107.16015149492348</v>
      </c>
      <c r="F1292" s="10">
        <v>197.74673956177054</v>
      </c>
      <c r="G1292" s="10">
        <v>206.90155657325371</v>
      </c>
      <c r="H1292" s="10">
        <v>1.9812900221346923</v>
      </c>
      <c r="I1292" s="10">
        <f t="shared" si="32"/>
        <v>101.80472602513214</v>
      </c>
    </row>
    <row r="1293" spans="1:9" x14ac:dyDescent="0.25">
      <c r="A1293" s="14"/>
      <c r="B1293" s="3">
        <f>DATE(YEAR(siječanj!B1293),MONTH(siječanj!B1293)+6,DAY(siječanj!B1293))</f>
        <v>44026</v>
      </c>
      <c r="C1293" s="8">
        <v>13.4375</v>
      </c>
      <c r="D1293">
        <v>0.95002409575685376</v>
      </c>
      <c r="E1293" s="6">
        <v>109.17932495560633</v>
      </c>
      <c r="F1293" s="10">
        <v>194.55476535962833</v>
      </c>
      <c r="G1293" s="10">
        <v>207.97160122841285</v>
      </c>
      <c r="H1293" s="10">
        <v>2.0241402730089351</v>
      </c>
      <c r="I1293" s="10">
        <f t="shared" si="32"/>
        <v>103.7229894662936</v>
      </c>
    </row>
    <row r="1294" spans="1:9" x14ac:dyDescent="0.25">
      <c r="A1294" s="14"/>
      <c r="B1294" s="3">
        <f>DATE(YEAR(siječanj!B1294),MONTH(siječanj!B1294)+6,DAY(siječanj!B1294))</f>
        <v>44026</v>
      </c>
      <c r="C1294" s="8">
        <v>13.4479166666667</v>
      </c>
      <c r="D1294">
        <v>0.95002409575685376</v>
      </c>
      <c r="E1294" s="6">
        <v>110.07474305348308</v>
      </c>
      <c r="F1294" s="10">
        <v>192.06927644345416</v>
      </c>
      <c r="G1294" s="10">
        <v>206.12535686726963</v>
      </c>
      <c r="H1294" s="10">
        <v>1.9556990664651086</v>
      </c>
      <c r="I1294" s="10">
        <f t="shared" si="32"/>
        <v>104.57365823505327</v>
      </c>
    </row>
    <row r="1295" spans="1:9" x14ac:dyDescent="0.25">
      <c r="A1295" s="14"/>
      <c r="B1295" s="3">
        <f>DATE(YEAR(siječanj!B1295),MONTH(siječanj!B1295)+6,DAY(siječanj!B1295))</f>
        <v>44026</v>
      </c>
      <c r="C1295" s="8">
        <v>13.4583333333333</v>
      </c>
      <c r="D1295">
        <v>0.95002409575685376</v>
      </c>
      <c r="E1295" s="6">
        <v>111.29432549588856</v>
      </c>
      <c r="F1295" s="10">
        <v>196.6208955466854</v>
      </c>
      <c r="G1295" s="10">
        <v>209.41436040016782</v>
      </c>
      <c r="H1295" s="10">
        <v>1.8039372621445653</v>
      </c>
      <c r="I1295" s="10">
        <f t="shared" si="32"/>
        <v>105.73229094210048</v>
      </c>
    </row>
    <row r="1296" spans="1:9" x14ac:dyDescent="0.25">
      <c r="A1296" s="14"/>
      <c r="B1296" s="3">
        <f>DATE(YEAR(siječanj!B1296),MONTH(siječanj!B1296)+6,DAY(siječanj!B1296))</f>
        <v>44026</v>
      </c>
      <c r="C1296" s="8">
        <v>13.46875</v>
      </c>
      <c r="D1296">
        <v>0.95002409575685376</v>
      </c>
      <c r="E1296" s="6">
        <v>112.90972265077642</v>
      </c>
      <c r="F1296" s="10">
        <v>204.42352000236397</v>
      </c>
      <c r="G1296" s="10">
        <v>207.00887253941571</v>
      </c>
      <c r="H1296" s="10">
        <v>1.9882260845490582</v>
      </c>
      <c r="I1296" s="10">
        <f t="shared" si="32"/>
        <v>107.26695716346102</v>
      </c>
    </row>
    <row r="1297" spans="1:9" x14ac:dyDescent="0.25">
      <c r="A1297" s="14"/>
      <c r="B1297" s="3">
        <f>DATE(YEAR(siječanj!B1297),MONTH(siječanj!B1297)+6,DAY(siječanj!B1297))</f>
        <v>44026</v>
      </c>
      <c r="C1297" s="8">
        <v>13.4791666666667</v>
      </c>
      <c r="D1297">
        <v>0.95002409575685376</v>
      </c>
      <c r="E1297" s="6">
        <v>113.1137084422213</v>
      </c>
      <c r="F1297" s="10">
        <v>188.57563050484907</v>
      </c>
      <c r="G1297" s="10">
        <v>204.81968593496245</v>
      </c>
      <c r="H1297" s="10">
        <v>2.1194702016499036</v>
      </c>
      <c r="I1297" s="10">
        <f t="shared" si="32"/>
        <v>107.46074858052567</v>
      </c>
    </row>
    <row r="1298" spans="1:9" x14ac:dyDescent="0.25">
      <c r="A1298" s="14"/>
      <c r="B1298" s="3">
        <f>DATE(YEAR(siječanj!B1298),MONTH(siječanj!B1298)+6,DAY(siječanj!B1298))</f>
        <v>44026</v>
      </c>
      <c r="C1298" s="8">
        <v>13.4895833333333</v>
      </c>
      <c r="D1298">
        <v>0.95002409575685376</v>
      </c>
      <c r="E1298" s="6">
        <v>112.35120764532162</v>
      </c>
      <c r="F1298" s="10">
        <v>188.46707467491026</v>
      </c>
      <c r="G1298" s="10">
        <v>198.39452185282752</v>
      </c>
      <c r="H1298" s="10">
        <v>1.8774497405745429</v>
      </c>
      <c r="I1298" s="10">
        <f t="shared" si="32"/>
        <v>106.73635445043719</v>
      </c>
    </row>
    <row r="1299" spans="1:9" x14ac:dyDescent="0.25">
      <c r="A1299" s="14"/>
      <c r="B1299" s="3">
        <f>DATE(YEAR(siječanj!B1299),MONTH(siječanj!B1299)+6,DAY(siječanj!B1299))</f>
        <v>44026</v>
      </c>
      <c r="C1299" s="8">
        <v>13.5</v>
      </c>
      <c r="D1299">
        <v>0.95002409575685376</v>
      </c>
      <c r="E1299" s="6">
        <v>111.61604913246489</v>
      </c>
      <c r="F1299" s="10">
        <v>183.31273495025474</v>
      </c>
      <c r="G1299" s="10">
        <v>196.32688839149992</v>
      </c>
      <c r="H1299" s="10">
        <v>1.9619712714376851</v>
      </c>
      <c r="I1299" s="10">
        <f t="shared" si="32"/>
        <v>106.03793614902253</v>
      </c>
    </row>
    <row r="1300" spans="1:9" x14ac:dyDescent="0.25">
      <c r="A1300" s="14"/>
      <c r="B1300" s="3">
        <f>DATE(YEAR(siječanj!B1300),MONTH(siječanj!B1300)+6,DAY(siječanj!B1300))</f>
        <v>44026</v>
      </c>
      <c r="C1300" s="8">
        <v>13.5104166666667</v>
      </c>
      <c r="D1300">
        <v>0.95002409575685376</v>
      </c>
      <c r="E1300" s="6">
        <v>111.04513795203944</v>
      </c>
      <c r="F1300" s="10">
        <v>182.35408663690623</v>
      </c>
      <c r="G1300" s="10">
        <v>197.34053545533203</v>
      </c>
      <c r="H1300" s="10">
        <v>1.9906698785603374</v>
      </c>
      <c r="I1300" s="10">
        <f t="shared" si="32"/>
        <v>105.49555677108135</v>
      </c>
    </row>
    <row r="1301" spans="1:9" x14ac:dyDescent="0.25">
      <c r="A1301" s="14"/>
      <c r="B1301" s="3">
        <f>DATE(YEAR(siječanj!B1301),MONTH(siječanj!B1301)+6,DAY(siječanj!B1301))</f>
        <v>44026</v>
      </c>
      <c r="C1301" s="8">
        <v>13.5208333333333</v>
      </c>
      <c r="D1301">
        <v>0.95002409575685376</v>
      </c>
      <c r="E1301" s="6">
        <v>111.83281934819264</v>
      </c>
      <c r="F1301" s="10">
        <v>181.80076692334293</v>
      </c>
      <c r="G1301" s="10">
        <v>197.05427434880889</v>
      </c>
      <c r="H1301" s="10">
        <v>2.1647352963612723</v>
      </c>
      <c r="I1301" s="10">
        <f t="shared" si="32"/>
        <v>106.2438730772063</v>
      </c>
    </row>
    <row r="1302" spans="1:9" x14ac:dyDescent="0.25">
      <c r="A1302" s="14"/>
      <c r="B1302" s="3">
        <f>DATE(YEAR(siječanj!B1302),MONTH(siječanj!B1302)+6,DAY(siječanj!B1302))</f>
        <v>44026</v>
      </c>
      <c r="C1302" s="8">
        <v>13.53125</v>
      </c>
      <c r="D1302">
        <v>0.95002409575685376</v>
      </c>
      <c r="E1302" s="6">
        <v>112.17694526797251</v>
      </c>
      <c r="F1302" s="10">
        <v>182.4316516120146</v>
      </c>
      <c r="G1302" s="10">
        <v>197.75138483948072</v>
      </c>
      <c r="H1302" s="10">
        <v>2.5111470905875608</v>
      </c>
      <c r="I1302" s="10">
        <f t="shared" si="32"/>
        <v>106.57080099297166</v>
      </c>
    </row>
    <row r="1303" spans="1:9" x14ac:dyDescent="0.25">
      <c r="A1303" s="14"/>
      <c r="B1303" s="3">
        <f>DATE(YEAR(siječanj!B1303),MONTH(siječanj!B1303)+6,DAY(siječanj!B1303))</f>
        <v>44026</v>
      </c>
      <c r="C1303" s="8">
        <v>13.5416666666667</v>
      </c>
      <c r="D1303">
        <v>0.95002409575685376</v>
      </c>
      <c r="E1303" s="6">
        <v>111.19694641200536</v>
      </c>
      <c r="F1303" s="10">
        <v>184.92486228975048</v>
      </c>
      <c r="G1303" s="10">
        <v>195.8809991782687</v>
      </c>
      <c r="H1303" s="10">
        <v>2.2058125986390968</v>
      </c>
      <c r="I1303" s="10">
        <f t="shared" si="32"/>
        <v>105.63977846598871</v>
      </c>
    </row>
    <row r="1304" spans="1:9" x14ac:dyDescent="0.25">
      <c r="A1304" s="14"/>
      <c r="B1304" s="3">
        <f>DATE(YEAR(siječanj!B1304),MONTH(siječanj!B1304)+6,DAY(siječanj!B1304))</f>
        <v>44026</v>
      </c>
      <c r="C1304" s="8">
        <v>13.5520833333333</v>
      </c>
      <c r="D1304">
        <v>0.95002409575685376</v>
      </c>
      <c r="E1304" s="6">
        <v>110.76959910321024</v>
      </c>
      <c r="F1304" s="10">
        <v>185.82608050056339</v>
      </c>
      <c r="G1304" s="10">
        <v>187.79043283441419</v>
      </c>
      <c r="H1304" s="10">
        <v>2.1276361473248477</v>
      </c>
      <c r="I1304" s="10">
        <f t="shared" si="32"/>
        <v>105.2337882253765</v>
      </c>
    </row>
    <row r="1305" spans="1:9" x14ac:dyDescent="0.25">
      <c r="A1305" s="14"/>
      <c r="B1305" s="3">
        <f>DATE(YEAR(siječanj!B1305),MONTH(siječanj!B1305)+6,DAY(siječanj!B1305))</f>
        <v>44026</v>
      </c>
      <c r="C1305" s="8">
        <v>13.5625</v>
      </c>
      <c r="D1305">
        <v>0.95002409575685376</v>
      </c>
      <c r="E1305" s="6">
        <v>110.73688885041599</v>
      </c>
      <c r="F1305" s="10">
        <v>184.34991445706626</v>
      </c>
      <c r="G1305" s="10">
        <v>183.69430716601443</v>
      </c>
      <c r="H1305" s="10">
        <v>2.1305920599340791</v>
      </c>
      <c r="I1305" s="10">
        <f t="shared" si="32"/>
        <v>105.20271269704368</v>
      </c>
    </row>
    <row r="1306" spans="1:9" x14ac:dyDescent="0.25">
      <c r="A1306" s="14"/>
      <c r="B1306" s="3">
        <f>DATE(YEAR(siječanj!B1306),MONTH(siječanj!B1306)+6,DAY(siječanj!B1306))</f>
        <v>44026</v>
      </c>
      <c r="C1306" s="8">
        <v>13.5729166666667</v>
      </c>
      <c r="D1306">
        <v>0.95002409575685376</v>
      </c>
      <c r="E1306" s="6">
        <v>111.70377461068766</v>
      </c>
      <c r="F1306" s="10">
        <v>184.0644248817253</v>
      </c>
      <c r="G1306" s="10">
        <v>185.50912989788696</v>
      </c>
      <c r="H1306" s="10">
        <v>1.9947658290620851</v>
      </c>
      <c r="I1306" s="10">
        <f t="shared" si="32"/>
        <v>106.12127746714594</v>
      </c>
    </row>
    <row r="1307" spans="1:9" x14ac:dyDescent="0.25">
      <c r="A1307" s="14"/>
      <c r="B1307" s="3">
        <f>DATE(YEAR(siječanj!B1307),MONTH(siječanj!B1307)+6,DAY(siječanj!B1307))</f>
        <v>44026</v>
      </c>
      <c r="C1307" s="8">
        <v>13.5833333333333</v>
      </c>
      <c r="D1307">
        <v>0.95002409575685376</v>
      </c>
      <c r="E1307" s="6">
        <v>111.95017490180186</v>
      </c>
      <c r="F1307" s="10">
        <v>183.79218687133951</v>
      </c>
      <c r="G1307" s="10">
        <v>183.67755801589226</v>
      </c>
      <c r="H1307" s="10">
        <v>2.0427542367075913</v>
      </c>
      <c r="I1307" s="10">
        <f t="shared" si="32"/>
        <v>106.35536368090594</v>
      </c>
    </row>
    <row r="1308" spans="1:9" x14ac:dyDescent="0.25">
      <c r="A1308" s="14"/>
      <c r="B1308" s="3">
        <f>DATE(YEAR(siječanj!B1308),MONTH(siječanj!B1308)+6,DAY(siječanj!B1308))</f>
        <v>44026</v>
      </c>
      <c r="C1308" s="8">
        <v>13.59375</v>
      </c>
      <c r="D1308">
        <v>0.95002409575685376</v>
      </c>
      <c r="E1308" s="6">
        <v>113.27082727896894</v>
      </c>
      <c r="F1308" s="10">
        <v>184.17939288801787</v>
      </c>
      <c r="G1308" s="10">
        <v>179.208310483898</v>
      </c>
      <c r="H1308" s="10">
        <v>2.312936229260969</v>
      </c>
      <c r="I1308" s="10">
        <f t="shared" si="32"/>
        <v>107.61001526133323</v>
      </c>
    </row>
    <row r="1309" spans="1:9" x14ac:dyDescent="0.25">
      <c r="A1309" s="14"/>
      <c r="B1309" s="3">
        <f>DATE(YEAR(siječanj!B1309),MONTH(siječanj!B1309)+6,DAY(siječanj!B1309))</f>
        <v>44026</v>
      </c>
      <c r="C1309" s="8">
        <v>13.6041666666667</v>
      </c>
      <c r="D1309">
        <v>0.95002409575685376</v>
      </c>
      <c r="E1309" s="6">
        <v>114.27598687488977</v>
      </c>
      <c r="F1309" s="10">
        <v>181.09193795896911</v>
      </c>
      <c r="G1309" s="10">
        <v>174.23849738809486</v>
      </c>
      <c r="H1309" s="10">
        <v>2.4522484604137578</v>
      </c>
      <c r="I1309" s="10">
        <f t="shared" si="32"/>
        <v>108.56494109753923</v>
      </c>
    </row>
    <row r="1310" spans="1:9" x14ac:dyDescent="0.25">
      <c r="A1310" s="14"/>
      <c r="B1310" s="3">
        <f>DATE(YEAR(siječanj!B1310),MONTH(siječanj!B1310)+6,DAY(siječanj!B1310))</f>
        <v>44026</v>
      </c>
      <c r="C1310" s="8">
        <v>13.6145833333333</v>
      </c>
      <c r="D1310">
        <v>0.95002409575685376</v>
      </c>
      <c r="E1310" s="6">
        <v>114.65262346150035</v>
      </c>
      <c r="F1310" s="10">
        <v>179.33768868330421</v>
      </c>
      <c r="G1310" s="10">
        <v>170.25097362442156</v>
      </c>
      <c r="H1310" s="10">
        <v>2.2730578635058349</v>
      </c>
      <c r="I1310" s="10">
        <f t="shared" si="32"/>
        <v>108.92275493016291</v>
      </c>
    </row>
    <row r="1311" spans="1:9" x14ac:dyDescent="0.25">
      <c r="A1311" s="14"/>
      <c r="B1311" s="3">
        <f>DATE(YEAR(siječanj!B1311),MONTH(siječanj!B1311)+6,DAY(siječanj!B1311))</f>
        <v>44026</v>
      </c>
      <c r="C1311" s="8">
        <v>13.625</v>
      </c>
      <c r="D1311">
        <v>0.95002409575685376</v>
      </c>
      <c r="E1311" s="6">
        <v>114.92578713806667</v>
      </c>
      <c r="F1311" s="10">
        <v>178.474492362539</v>
      </c>
      <c r="G1311" s="10">
        <v>168.73410525409307</v>
      </c>
      <c r="H1311" s="10">
        <v>2.4580814213646991</v>
      </c>
      <c r="I1311" s="10">
        <f t="shared" si="32"/>
        <v>109.18226700498644</v>
      </c>
    </row>
    <row r="1312" spans="1:9" x14ac:dyDescent="0.25">
      <c r="A1312" s="14"/>
      <c r="B1312" s="3">
        <f>DATE(YEAR(siječanj!B1312),MONTH(siječanj!B1312)+6,DAY(siječanj!B1312))</f>
        <v>44026</v>
      </c>
      <c r="C1312" s="8">
        <v>13.6354166666667</v>
      </c>
      <c r="D1312">
        <v>0.95002409575685376</v>
      </c>
      <c r="E1312" s="6">
        <v>115.29968909908696</v>
      </c>
      <c r="F1312" s="10">
        <v>178.33373590850749</v>
      </c>
      <c r="G1312" s="10">
        <v>163.9270033226743</v>
      </c>
      <c r="H1312" s="10">
        <v>2.4012622123205918</v>
      </c>
      <c r="I1312" s="10">
        <f t="shared" si="32"/>
        <v>109.53748287740646</v>
      </c>
    </row>
    <row r="1313" spans="1:9" x14ac:dyDescent="0.25">
      <c r="A1313" s="14"/>
      <c r="B1313" s="3">
        <f>DATE(YEAR(siječanj!B1313),MONTH(siječanj!B1313)+6,DAY(siječanj!B1313))</f>
        <v>44026</v>
      </c>
      <c r="C1313" s="8">
        <v>13.6458333333333</v>
      </c>
      <c r="D1313">
        <v>0.95002409575685376</v>
      </c>
      <c r="E1313" s="6">
        <v>116.01713907426131</v>
      </c>
      <c r="F1313" s="10">
        <v>176.30793934880126</v>
      </c>
      <c r="G1313" s="10">
        <v>163.50148944657312</v>
      </c>
      <c r="H1313" s="10">
        <v>2.4092015480116467</v>
      </c>
      <c r="I1313" s="10">
        <f t="shared" si="32"/>
        <v>110.21907764132224</v>
      </c>
    </row>
    <row r="1314" spans="1:9" x14ac:dyDescent="0.25">
      <c r="A1314" s="14"/>
      <c r="B1314" s="3">
        <f>DATE(YEAR(siječanj!B1314),MONTH(siječanj!B1314)+6,DAY(siječanj!B1314))</f>
        <v>44026</v>
      </c>
      <c r="C1314" s="8">
        <v>13.65625</v>
      </c>
      <c r="D1314">
        <v>0.95002409575685376</v>
      </c>
      <c r="E1314" s="6">
        <v>115.92082842071042</v>
      </c>
      <c r="F1314" s="10">
        <v>174.90267456787552</v>
      </c>
      <c r="G1314" s="10">
        <v>159.84713559183953</v>
      </c>
      <c r="H1314" s="10">
        <v>2.1513453416744719</v>
      </c>
      <c r="I1314" s="10">
        <f t="shared" si="32"/>
        <v>110.12758019977082</v>
      </c>
    </row>
    <row r="1315" spans="1:9" x14ac:dyDescent="0.25">
      <c r="A1315" s="14"/>
      <c r="B1315" s="3">
        <f>DATE(YEAR(siječanj!B1315),MONTH(siječanj!B1315)+6,DAY(siječanj!B1315))</f>
        <v>44026</v>
      </c>
      <c r="C1315" s="8">
        <v>13.6666666666667</v>
      </c>
      <c r="D1315">
        <v>0.95002409575685376</v>
      </c>
      <c r="E1315" s="6">
        <v>115.14632962780222</v>
      </c>
      <c r="F1315" s="10">
        <v>175.21940653423019</v>
      </c>
      <c r="G1315" s="10">
        <v>161.64648313136024</v>
      </c>
      <c r="H1315" s="10">
        <v>2.0654990907733528</v>
      </c>
      <c r="I1315" s="10">
        <f t="shared" si="32"/>
        <v>109.39178768437343</v>
      </c>
    </row>
    <row r="1316" spans="1:9" x14ac:dyDescent="0.25">
      <c r="A1316" s="14"/>
      <c r="B1316" s="3">
        <f>DATE(YEAR(siječanj!B1316),MONTH(siječanj!B1316)+6,DAY(siječanj!B1316))</f>
        <v>44026</v>
      </c>
      <c r="C1316" s="8">
        <v>13.6770833333333</v>
      </c>
      <c r="D1316">
        <v>0.95002409575685376</v>
      </c>
      <c r="E1316" s="6">
        <v>113.46207432252062</v>
      </c>
      <c r="F1316" s="10">
        <v>169.37870042562807</v>
      </c>
      <c r="G1316" s="10">
        <v>162.39459985602363</v>
      </c>
      <c r="H1316" s="10">
        <v>2.1631659972657937</v>
      </c>
      <c r="I1316" s="10">
        <f t="shared" si="32"/>
        <v>107.79170456094958</v>
      </c>
    </row>
    <row r="1317" spans="1:9" x14ac:dyDescent="0.25">
      <c r="A1317" s="14"/>
      <c r="B1317" s="3">
        <f>DATE(YEAR(siječanj!B1317),MONTH(siječanj!B1317)+6,DAY(siječanj!B1317))</f>
        <v>44026</v>
      </c>
      <c r="C1317" s="8">
        <v>13.6875</v>
      </c>
      <c r="D1317">
        <v>0.95002409575685376</v>
      </c>
      <c r="E1317" s="6">
        <v>114.20497994825152</v>
      </c>
      <c r="F1317" s="10">
        <v>164.12053614686133</v>
      </c>
      <c r="G1317" s="10">
        <v>159.97470309359272</v>
      </c>
      <c r="H1317" s="10">
        <v>2.128302001330372</v>
      </c>
      <c r="I1317" s="10">
        <f t="shared" si="32"/>
        <v>108.49748280626727</v>
      </c>
    </row>
    <row r="1318" spans="1:9" x14ac:dyDescent="0.25">
      <c r="A1318" s="14"/>
      <c r="B1318" s="3">
        <f>DATE(YEAR(siječanj!B1318),MONTH(siječanj!B1318)+6,DAY(siječanj!B1318))</f>
        <v>44026</v>
      </c>
      <c r="C1318" s="8">
        <v>13.6979166666667</v>
      </c>
      <c r="D1318">
        <v>0.95002409575685376</v>
      </c>
      <c r="E1318" s="6">
        <v>114.23197270861698</v>
      </c>
      <c r="F1318" s="10">
        <v>163.12163006628074</v>
      </c>
      <c r="G1318" s="10">
        <v>159.3542537106332</v>
      </c>
      <c r="H1318" s="10">
        <v>2.1009301108094314</v>
      </c>
      <c r="I1318" s="10">
        <f t="shared" si="32"/>
        <v>108.52312657902544</v>
      </c>
    </row>
    <row r="1319" spans="1:9" x14ac:dyDescent="0.25">
      <c r="A1319" s="14"/>
      <c r="B1319" s="3">
        <f>DATE(YEAR(siječanj!B1319),MONTH(siječanj!B1319)+6,DAY(siječanj!B1319))</f>
        <v>44026</v>
      </c>
      <c r="C1319" s="8">
        <v>13.7083333333333</v>
      </c>
      <c r="D1319">
        <v>0.95002409575685376</v>
      </c>
      <c r="E1319" s="6">
        <v>115.24405922832788</v>
      </c>
      <c r="F1319" s="10">
        <v>162.00895377075636</v>
      </c>
      <c r="G1319" s="10">
        <v>165.51760149976383</v>
      </c>
      <c r="H1319" s="10">
        <v>1.8526973416735353</v>
      </c>
      <c r="I1319" s="10">
        <f t="shared" si="32"/>
        <v>109.48463315974149</v>
      </c>
    </row>
    <row r="1320" spans="1:9" x14ac:dyDescent="0.25">
      <c r="A1320" s="14"/>
      <c r="B1320" s="3">
        <f>DATE(YEAR(siječanj!B1320),MONTH(siječanj!B1320)+6,DAY(siječanj!B1320))</f>
        <v>44026</v>
      </c>
      <c r="C1320" s="8">
        <v>13.71875</v>
      </c>
      <c r="D1320">
        <v>0.95002409575685376</v>
      </c>
      <c r="E1320" s="6">
        <v>115.35747072498553</v>
      </c>
      <c r="F1320" s="10">
        <v>162.0080713977961</v>
      </c>
      <c r="G1320" s="10">
        <v>175.86531749928267</v>
      </c>
      <c r="H1320" s="10">
        <v>1.8674719133103539</v>
      </c>
      <c r="I1320" s="10">
        <f t="shared" si="32"/>
        <v>109.59237681430211</v>
      </c>
    </row>
    <row r="1321" spans="1:9" x14ac:dyDescent="0.25">
      <c r="A1321" s="14"/>
      <c r="B1321" s="3">
        <f>DATE(YEAR(siječanj!B1321),MONTH(siječanj!B1321)+6,DAY(siječanj!B1321))</f>
        <v>44026</v>
      </c>
      <c r="C1321" s="8">
        <v>13.7291666666667</v>
      </c>
      <c r="D1321">
        <v>0.95002409575685376</v>
      </c>
      <c r="E1321" s="6">
        <v>115.92566713912055</v>
      </c>
      <c r="F1321" s="10">
        <v>162.74258100868749</v>
      </c>
      <c r="G1321" s="10">
        <v>167.28623028326643</v>
      </c>
      <c r="H1321" s="10">
        <v>1.8817752959057816</v>
      </c>
      <c r="I1321" s="10">
        <f t="shared" si="32"/>
        <v>110.13217709885302</v>
      </c>
    </row>
    <row r="1322" spans="1:9" x14ac:dyDescent="0.25">
      <c r="A1322" s="14"/>
      <c r="B1322" s="3">
        <f>DATE(YEAR(siječanj!B1322),MONTH(siječanj!B1322)+6,DAY(siječanj!B1322))</f>
        <v>44026</v>
      </c>
      <c r="C1322" s="8">
        <v>13.7395833333333</v>
      </c>
      <c r="D1322">
        <v>0.95002409575685376</v>
      </c>
      <c r="E1322" s="6">
        <v>117.2306316623657</v>
      </c>
      <c r="F1322" s="10">
        <v>162.21618764464449</v>
      </c>
      <c r="G1322" s="10">
        <v>162.42605343407854</v>
      </c>
      <c r="H1322" s="10">
        <v>1.8371301342340389</v>
      </c>
      <c r="I1322" s="10">
        <f t="shared" si="32"/>
        <v>111.37192484004376</v>
      </c>
    </row>
    <row r="1323" spans="1:9" x14ac:dyDescent="0.25">
      <c r="A1323" s="14"/>
      <c r="B1323" s="3">
        <f>DATE(YEAR(siječanj!B1323),MONTH(siječanj!B1323)+6,DAY(siječanj!B1323))</f>
        <v>44026</v>
      </c>
      <c r="C1323" s="8">
        <v>13.75</v>
      </c>
      <c r="D1323">
        <v>0.95002409575685376</v>
      </c>
      <c r="E1323" s="6">
        <v>120.02619551426811</v>
      </c>
      <c r="F1323" s="10">
        <v>160.21269395985234</v>
      </c>
      <c r="G1323" s="10">
        <v>160.9732942928658</v>
      </c>
      <c r="H1323" s="10">
        <v>1.8747174431035989</v>
      </c>
      <c r="I1323" s="10">
        <f t="shared" si="32"/>
        <v>114.0277778605779</v>
      </c>
    </row>
    <row r="1324" spans="1:9" x14ac:dyDescent="0.25">
      <c r="A1324" s="14"/>
      <c r="B1324" s="3">
        <f>DATE(YEAR(siječanj!B1324),MONTH(siječanj!B1324)+6,DAY(siječanj!B1324))</f>
        <v>44026</v>
      </c>
      <c r="C1324" s="8">
        <v>13.7604166666667</v>
      </c>
      <c r="D1324">
        <v>0.95002409575685376</v>
      </c>
      <c r="E1324" s="6">
        <v>122.18151639104974</v>
      </c>
      <c r="F1324" s="10">
        <v>159.68372534440948</v>
      </c>
      <c r="G1324" s="10">
        <v>159.092609142344</v>
      </c>
      <c r="H1324" s="10">
        <v>2.5394893110835683</v>
      </c>
      <c r="I1324" s="10">
        <f t="shared" si="32"/>
        <v>116.07538462760823</v>
      </c>
    </row>
    <row r="1325" spans="1:9" x14ac:dyDescent="0.25">
      <c r="A1325" s="14"/>
      <c r="B1325" s="3">
        <f>DATE(YEAR(siječanj!B1325),MONTH(siječanj!B1325)+6,DAY(siječanj!B1325))</f>
        <v>44026</v>
      </c>
      <c r="C1325" s="8">
        <v>13.7708333333333</v>
      </c>
      <c r="D1325">
        <v>0.95002409575685376</v>
      </c>
      <c r="E1325" s="6">
        <v>123.74161731141612</v>
      </c>
      <c r="F1325" s="10">
        <v>158.67695376730535</v>
      </c>
      <c r="G1325" s="10">
        <v>158.19565900643755</v>
      </c>
      <c r="H1325" s="10">
        <v>4.554686975124759</v>
      </c>
      <c r="I1325" s="10">
        <f t="shared" si="32"/>
        <v>117.55751809376873</v>
      </c>
    </row>
    <row r="1326" spans="1:9" x14ac:dyDescent="0.25">
      <c r="A1326" s="14"/>
      <c r="B1326" s="3">
        <f>DATE(YEAR(siječanj!B1326),MONTH(siječanj!B1326)+6,DAY(siječanj!B1326))</f>
        <v>44026</v>
      </c>
      <c r="C1326" s="8">
        <v>13.78125</v>
      </c>
      <c r="D1326">
        <v>0.95002409575685376</v>
      </c>
      <c r="E1326" s="6">
        <v>126.000553092236</v>
      </c>
      <c r="F1326" s="10">
        <v>158.08306486075927</v>
      </c>
      <c r="G1326" s="10">
        <v>161.17035040027611</v>
      </c>
      <c r="H1326" s="10">
        <v>11.025065872598605</v>
      </c>
      <c r="I1326" s="10">
        <f t="shared" si="32"/>
        <v>119.70356151631495</v>
      </c>
    </row>
    <row r="1327" spans="1:9" x14ac:dyDescent="0.25">
      <c r="A1327" s="14"/>
      <c r="B1327" s="3">
        <f>DATE(YEAR(siječanj!B1327),MONTH(siječanj!B1327)+6,DAY(siječanj!B1327))</f>
        <v>44026</v>
      </c>
      <c r="C1327" s="8">
        <v>13.7916666666667</v>
      </c>
      <c r="D1327">
        <v>0.95002409575685376</v>
      </c>
      <c r="E1327" s="6">
        <v>129.25955157966845</v>
      </c>
      <c r="F1327" s="10">
        <v>156.71733517961854</v>
      </c>
      <c r="G1327" s="10">
        <v>162.58134848692811</v>
      </c>
      <c r="H1327" s="10">
        <v>25.956515508307714</v>
      </c>
      <c r="I1327" s="10">
        <f t="shared" si="32"/>
        <v>122.79968860741091</v>
      </c>
    </row>
    <row r="1328" spans="1:9" x14ac:dyDescent="0.25">
      <c r="A1328" s="14"/>
      <c r="B1328" s="3">
        <f>DATE(YEAR(siječanj!B1328),MONTH(siječanj!B1328)+6,DAY(siječanj!B1328))</f>
        <v>44026</v>
      </c>
      <c r="C1328" s="8">
        <v>13.8020833333333</v>
      </c>
      <c r="D1328">
        <v>0.95002409575685376</v>
      </c>
      <c r="E1328" s="6">
        <v>133.33573642505144</v>
      </c>
      <c r="F1328" s="10">
        <v>153.31448182525006</v>
      </c>
      <c r="G1328" s="10">
        <v>158.28440074817934</v>
      </c>
      <c r="H1328" s="10">
        <v>42.252983824415004</v>
      </c>
      <c r="I1328" s="10">
        <f t="shared" si="32"/>
        <v>126.67216242928367</v>
      </c>
    </row>
    <row r="1329" spans="1:9" x14ac:dyDescent="0.25">
      <c r="A1329" s="14"/>
      <c r="B1329" s="3">
        <f>DATE(YEAR(siječanj!B1329),MONTH(siječanj!B1329)+6,DAY(siječanj!B1329))</f>
        <v>44026</v>
      </c>
      <c r="C1329" s="8">
        <v>13.8125</v>
      </c>
      <c r="D1329">
        <v>0.95002409575685376</v>
      </c>
      <c r="E1329" s="6">
        <v>138.21040116088483</v>
      </c>
      <c r="F1329" s="10">
        <v>152.5962781472532</v>
      </c>
      <c r="G1329" s="10">
        <v>157.22957569509833</v>
      </c>
      <c r="H1329" s="10">
        <v>63.086282847885712</v>
      </c>
      <c r="I1329" s="10">
        <f t="shared" si="32"/>
        <v>131.30321138706162</v>
      </c>
    </row>
    <row r="1330" spans="1:9" x14ac:dyDescent="0.25">
      <c r="A1330" s="14"/>
      <c r="B1330" s="3">
        <f>DATE(YEAR(siječanj!B1330),MONTH(siječanj!B1330)+6,DAY(siječanj!B1330))</f>
        <v>44026</v>
      </c>
      <c r="C1330" s="8">
        <v>13.8229166666667</v>
      </c>
      <c r="D1330">
        <v>0.95002409575685376</v>
      </c>
      <c r="E1330" s="6">
        <v>141.82807250524232</v>
      </c>
      <c r="F1330" s="10">
        <v>149.28909638054867</v>
      </c>
      <c r="G1330" s="10">
        <v>158.22745204032469</v>
      </c>
      <c r="H1330" s="10">
        <v>86.791624827783693</v>
      </c>
      <c r="I1330" s="10">
        <f t="shared" si="32"/>
        <v>134.74008633473034</v>
      </c>
    </row>
    <row r="1331" spans="1:9" x14ac:dyDescent="0.25">
      <c r="A1331" s="14"/>
      <c r="B1331" s="3">
        <f>DATE(YEAR(siječanj!B1331),MONTH(siječanj!B1331)+6,DAY(siječanj!B1331))</f>
        <v>44026</v>
      </c>
      <c r="C1331" s="8">
        <v>13.8333333333333</v>
      </c>
      <c r="D1331">
        <v>0.95002409575685376</v>
      </c>
      <c r="E1331" s="6">
        <v>147.81592447746297</v>
      </c>
      <c r="F1331" s="10">
        <v>143.63189190657775</v>
      </c>
      <c r="G1331" s="10">
        <v>151.56305945562204</v>
      </c>
      <c r="H1331" s="10">
        <v>129.2356917809924</v>
      </c>
      <c r="I1331" s="10">
        <f t="shared" si="32"/>
        <v>140.42868999016514</v>
      </c>
    </row>
    <row r="1332" spans="1:9" x14ac:dyDescent="0.25">
      <c r="A1332" s="14"/>
      <c r="B1332" s="3">
        <f>DATE(YEAR(siječanj!B1332),MONTH(siječanj!B1332)+6,DAY(siječanj!B1332))</f>
        <v>44026</v>
      </c>
      <c r="C1332" s="8">
        <v>13.84375</v>
      </c>
      <c r="D1332">
        <v>0.95002409575685376</v>
      </c>
      <c r="E1332" s="6">
        <v>152.17446686228101</v>
      </c>
      <c r="F1332" s="10">
        <v>124.7553989616169</v>
      </c>
      <c r="G1332" s="10">
        <v>138.31893457077561</v>
      </c>
      <c r="H1332" s="10">
        <v>197.30994388632618</v>
      </c>
      <c r="I1332" s="10">
        <f t="shared" si="32"/>
        <v>144.56941027811982</v>
      </c>
    </row>
    <row r="1333" spans="1:9" x14ac:dyDescent="0.25">
      <c r="A1333" s="14"/>
      <c r="B1333" s="3">
        <f>DATE(YEAR(siječanj!B1333),MONTH(siječanj!B1333)+6,DAY(siječanj!B1333))</f>
        <v>44026</v>
      </c>
      <c r="C1333" s="8">
        <v>13.8541666666667</v>
      </c>
      <c r="D1333">
        <v>0.95002409575685376</v>
      </c>
      <c r="E1333" s="6">
        <v>155.78069924992096</v>
      </c>
      <c r="F1333" s="10">
        <v>117.66964863553805</v>
      </c>
      <c r="G1333" s="10">
        <v>129.9478139719775</v>
      </c>
      <c r="H1333" s="10">
        <v>228.36443931386421</v>
      </c>
      <c r="I1333" s="10">
        <f t="shared" si="32"/>
        <v>147.99541794127654</v>
      </c>
    </row>
    <row r="1334" spans="1:9" x14ac:dyDescent="0.25">
      <c r="A1334" s="14"/>
      <c r="B1334" s="3">
        <f>DATE(YEAR(siječanj!B1334),MONTH(siječanj!B1334)+6,DAY(siječanj!B1334))</f>
        <v>44026</v>
      </c>
      <c r="C1334" s="8">
        <v>13.8645833333333</v>
      </c>
      <c r="D1334">
        <v>0.95002409575685376</v>
      </c>
      <c r="E1334" s="6">
        <v>156.52582514537585</v>
      </c>
      <c r="F1334" s="10">
        <v>115.78168591897237</v>
      </c>
      <c r="G1334" s="10">
        <v>127.54933088216345</v>
      </c>
      <c r="H1334" s="10">
        <v>229.29072209809775</v>
      </c>
      <c r="I1334" s="10">
        <f t="shared" si="32"/>
        <v>148.7033054963311</v>
      </c>
    </row>
    <row r="1335" spans="1:9" x14ac:dyDescent="0.25">
      <c r="A1335" s="14"/>
      <c r="B1335" s="3">
        <f>DATE(YEAR(siječanj!B1335),MONTH(siječanj!B1335)+6,DAY(siječanj!B1335))</f>
        <v>44026</v>
      </c>
      <c r="C1335" s="8">
        <v>13.875</v>
      </c>
      <c r="D1335">
        <v>0.95002409575685376</v>
      </c>
      <c r="E1335" s="6">
        <v>156.3267614814005</v>
      </c>
      <c r="F1335" s="10">
        <v>112.55712779950582</v>
      </c>
      <c r="G1335" s="10">
        <v>122.65153833316609</v>
      </c>
      <c r="H1335" s="10">
        <v>230.64665541522115</v>
      </c>
      <c r="I1335" s="10">
        <f t="shared" si="32"/>
        <v>148.51419021896487</v>
      </c>
    </row>
    <row r="1336" spans="1:9" x14ac:dyDescent="0.25">
      <c r="A1336" s="14"/>
      <c r="B1336" s="3">
        <f>DATE(YEAR(siječanj!B1336),MONTH(siječanj!B1336)+6,DAY(siječanj!B1336))</f>
        <v>44026</v>
      </c>
      <c r="C1336" s="8">
        <v>13.8854166666667</v>
      </c>
      <c r="D1336">
        <v>0.95002409575685376</v>
      </c>
      <c r="E1336" s="6">
        <v>160.56433987782532</v>
      </c>
      <c r="F1336" s="10">
        <v>109.75859212169337</v>
      </c>
      <c r="G1336" s="10">
        <v>109.1179414889834</v>
      </c>
      <c r="H1336" s="10">
        <v>237.71625100700965</v>
      </c>
      <c r="I1336" s="10">
        <f t="shared" si="32"/>
        <v>152.53999180322714</v>
      </c>
    </row>
    <row r="1337" spans="1:9" x14ac:dyDescent="0.25">
      <c r="A1337" s="14"/>
      <c r="B1337" s="3">
        <f>DATE(YEAR(siječanj!B1337),MONTH(siječanj!B1337)+6,DAY(siječanj!B1337))</f>
        <v>44026</v>
      </c>
      <c r="C1337" s="8">
        <v>13.8958333333333</v>
      </c>
      <c r="D1337">
        <v>0.95002409575685376</v>
      </c>
      <c r="E1337" s="6">
        <v>163.41384853889397</v>
      </c>
      <c r="F1337" s="10">
        <v>107.18441074878076</v>
      </c>
      <c r="G1337" s="10">
        <v>100.81962817580225</v>
      </c>
      <c r="H1337" s="10">
        <v>243.36119155792619</v>
      </c>
      <c r="I1337" s="10">
        <f t="shared" si="32"/>
        <v>155.24709369231022</v>
      </c>
    </row>
    <row r="1338" spans="1:9" x14ac:dyDescent="0.25">
      <c r="A1338" s="14"/>
      <c r="B1338" s="3">
        <f>DATE(YEAR(siječanj!B1338),MONTH(siječanj!B1338)+6,DAY(siječanj!B1338))</f>
        <v>44026</v>
      </c>
      <c r="C1338" s="8">
        <v>13.90625</v>
      </c>
      <c r="D1338">
        <v>0.95002409575685376</v>
      </c>
      <c r="E1338" s="6">
        <v>161.52559254769258</v>
      </c>
      <c r="F1338" s="10">
        <v>103.86438067354175</v>
      </c>
      <c r="G1338" s="10">
        <v>103.06303586065816</v>
      </c>
      <c r="H1338" s="10">
        <v>244.10053807624303</v>
      </c>
      <c r="I1338" s="10">
        <f t="shared" si="32"/>
        <v>153.45320500171164</v>
      </c>
    </row>
    <row r="1339" spans="1:9" x14ac:dyDescent="0.25">
      <c r="A1339" s="14"/>
      <c r="B1339" s="3">
        <f>DATE(YEAR(siječanj!B1339),MONTH(siječanj!B1339)+6,DAY(siječanj!B1339))</f>
        <v>44026</v>
      </c>
      <c r="C1339" s="8">
        <v>13.9166666666667</v>
      </c>
      <c r="D1339">
        <v>0.95002409575685376</v>
      </c>
      <c r="E1339" s="6">
        <v>157.57186808894704</v>
      </c>
      <c r="F1339" s="10">
        <v>102.28311642446592</v>
      </c>
      <c r="G1339" s="10">
        <v>92.024139863536504</v>
      </c>
      <c r="H1339" s="10">
        <v>241.09397763647186</v>
      </c>
      <c r="I1339" s="10">
        <f t="shared" si="32"/>
        <v>149.69707149792015</v>
      </c>
    </row>
    <row r="1340" spans="1:9" x14ac:dyDescent="0.25">
      <c r="A1340" s="14"/>
      <c r="B1340" s="3">
        <f>DATE(YEAR(siječanj!B1340),MONTH(siječanj!B1340)+6,DAY(siječanj!B1340))</f>
        <v>44026</v>
      </c>
      <c r="C1340" s="8">
        <v>13.9270833333333</v>
      </c>
      <c r="D1340">
        <v>0.95002409575685376</v>
      </c>
      <c r="E1340" s="6">
        <v>150.98560477082412</v>
      </c>
      <c r="F1340" s="10">
        <v>99.92169872883494</v>
      </c>
      <c r="G1340" s="10">
        <v>87.52926141940965</v>
      </c>
      <c r="H1340" s="10">
        <v>241.86424693391177</v>
      </c>
      <c r="I1340" s="10">
        <f t="shared" si="32"/>
        <v>143.43996264470388</v>
      </c>
    </row>
    <row r="1341" spans="1:9" x14ac:dyDescent="0.25">
      <c r="A1341" s="14"/>
      <c r="B1341" s="3">
        <f>DATE(YEAR(siječanj!B1341),MONTH(siječanj!B1341)+6,DAY(siječanj!B1341))</f>
        <v>44026</v>
      </c>
      <c r="C1341" s="8">
        <v>13.9375</v>
      </c>
      <c r="D1341">
        <v>0.95002409575685376</v>
      </c>
      <c r="E1341" s="6">
        <v>141.79271302184716</v>
      </c>
      <c r="F1341" s="10">
        <v>96.919686249331633</v>
      </c>
      <c r="G1341" s="10">
        <v>83.327525051205171</v>
      </c>
      <c r="H1341" s="10">
        <v>241.04946424800661</v>
      </c>
      <c r="I1341" s="10">
        <f t="shared" si="32"/>
        <v>134.7064939734914</v>
      </c>
    </row>
    <row r="1342" spans="1:9" x14ac:dyDescent="0.25">
      <c r="A1342" s="14"/>
      <c r="B1342" s="3">
        <f>DATE(YEAR(siječanj!B1342),MONTH(siječanj!B1342)+6,DAY(siječanj!B1342))</f>
        <v>44026</v>
      </c>
      <c r="C1342" s="8">
        <v>13.9479166666667</v>
      </c>
      <c r="D1342">
        <v>0.95002409575685376</v>
      </c>
      <c r="E1342" s="6">
        <v>130.59273418208022</v>
      </c>
      <c r="F1342" s="10">
        <v>92.663087147939734</v>
      </c>
      <c r="G1342" s="10">
        <v>80.777217345226362</v>
      </c>
      <c r="H1342" s="10">
        <v>238.363138655336</v>
      </c>
      <c r="I1342" s="10">
        <f t="shared" si="32"/>
        <v>124.06624420374592</v>
      </c>
    </row>
    <row r="1343" spans="1:9" x14ac:dyDescent="0.25">
      <c r="A1343" s="14"/>
      <c r="B1343" s="3">
        <f>DATE(YEAR(siječanj!B1343),MONTH(siječanj!B1343)+6,DAY(siječanj!B1343))</f>
        <v>44026</v>
      </c>
      <c r="C1343" s="8">
        <v>13.9583333333333</v>
      </c>
      <c r="D1343">
        <v>0.95002409575685376</v>
      </c>
      <c r="E1343" s="6">
        <v>119.24236483635717</v>
      </c>
      <c r="F1343" s="10">
        <v>89.31373913312072</v>
      </c>
      <c r="G1343" s="10">
        <v>79.15323668223526</v>
      </c>
      <c r="H1343" s="10">
        <v>238.59459829253666</v>
      </c>
      <c r="I1343" s="10">
        <f t="shared" si="32"/>
        <v>113.28311982956907</v>
      </c>
    </row>
    <row r="1344" spans="1:9" x14ac:dyDescent="0.25">
      <c r="A1344" s="14"/>
      <c r="B1344" s="3">
        <f>DATE(YEAR(siječanj!B1344),MONTH(siječanj!B1344)+6,DAY(siječanj!B1344))</f>
        <v>44026</v>
      </c>
      <c r="C1344" s="8">
        <v>13.96875</v>
      </c>
      <c r="D1344">
        <v>0.95002409575685376</v>
      </c>
      <c r="E1344" s="6">
        <v>109.13745559371809</v>
      </c>
      <c r="F1344" s="10">
        <v>86.152368499939513</v>
      </c>
      <c r="G1344" s="10">
        <v>76.784457974540629</v>
      </c>
      <c r="H1344" s="10">
        <v>239.45144757805019</v>
      </c>
      <c r="I1344" s="10">
        <f t="shared" si="32"/>
        <v>103.6832125636258</v>
      </c>
    </row>
    <row r="1345" spans="1:9" x14ac:dyDescent="0.25">
      <c r="A1345" s="14"/>
      <c r="B1345" s="3">
        <f>DATE(YEAR(siječanj!B1345),MONTH(siječanj!B1345)+6,DAY(siječanj!B1345))</f>
        <v>44026</v>
      </c>
      <c r="C1345" s="8">
        <v>13.9791666666667</v>
      </c>
      <c r="D1345">
        <v>0.95002409575685376</v>
      </c>
      <c r="E1345" s="6">
        <v>99.367135835067614</v>
      </c>
      <c r="F1345" s="10">
        <v>83.89335397935254</v>
      </c>
      <c r="G1345" s="10">
        <v>78.015784085990717</v>
      </c>
      <c r="H1345" s="10">
        <v>238.9108829382881</v>
      </c>
      <c r="I1345" s="10">
        <f t="shared" si="32"/>
        <v>94.401173369658565</v>
      </c>
    </row>
    <row r="1346" spans="1:9" ht="15.75" thickBot="1" x14ac:dyDescent="0.3">
      <c r="A1346" s="14"/>
      <c r="B1346" s="3">
        <f>DATE(YEAR(siječanj!B1346),MONTH(siječanj!B1346)+6,DAY(siječanj!B1346))</f>
        <v>44026</v>
      </c>
      <c r="C1346" s="8">
        <v>13.9895833333333</v>
      </c>
      <c r="D1346">
        <v>0.95002409575685376</v>
      </c>
      <c r="E1346" s="6">
        <v>91.113714082909908</v>
      </c>
      <c r="F1346" s="10">
        <v>81.953606750141802</v>
      </c>
      <c r="G1346" s="10">
        <v>75.063412911520999</v>
      </c>
      <c r="H1346" s="10">
        <v>239.27153222850654</v>
      </c>
      <c r="I1346" s="10">
        <f t="shared" si="32"/>
        <v>86.560223832665002</v>
      </c>
    </row>
    <row r="1347" spans="1:9" x14ac:dyDescent="0.25">
      <c r="A1347" s="13">
        <f t="shared" ref="A1347" si="33">A1251+1</f>
        <v>197</v>
      </c>
      <c r="B1347" s="3">
        <f>DATE(YEAR(siječanj!B1347),MONTH(siječanj!B1347)+6,DAY(siječanj!B1347))</f>
        <v>44027</v>
      </c>
      <c r="C1347" s="8">
        <v>14</v>
      </c>
      <c r="D1347">
        <v>0.95080138975111539</v>
      </c>
      <c r="E1347" s="6">
        <v>82.350045353599512</v>
      </c>
      <c r="F1347" s="10">
        <v>77.397999001719171</v>
      </c>
      <c r="G1347" s="10">
        <v>71.951018264138597</v>
      </c>
      <c r="H1347" s="10">
        <v>239.35080080018369</v>
      </c>
      <c r="I1347" s="10">
        <f t="shared" si="32"/>
        <v>78.298537568269793</v>
      </c>
    </row>
    <row r="1348" spans="1:9" x14ac:dyDescent="0.25">
      <c r="A1348" s="14"/>
      <c r="B1348" s="3">
        <f>DATE(YEAR(siječanj!B1348),MONTH(siječanj!B1348)+6,DAY(siječanj!B1348))</f>
        <v>44027</v>
      </c>
      <c r="C1348" s="8">
        <v>14.0104166666667</v>
      </c>
      <c r="D1348">
        <v>0.95080138975111539</v>
      </c>
      <c r="E1348" s="6">
        <v>77.448004572913462</v>
      </c>
      <c r="F1348" s="10">
        <v>75.669039094064587</v>
      </c>
      <c r="G1348" s="10">
        <v>70.160800089705916</v>
      </c>
      <c r="H1348" s="10">
        <v>239.09691076770551</v>
      </c>
      <c r="I1348" s="10">
        <f t="shared" ref="I1348:I1411" si="34">D1348*E1348</f>
        <v>73.637670381376864</v>
      </c>
    </row>
    <row r="1349" spans="1:9" x14ac:dyDescent="0.25">
      <c r="A1349" s="14"/>
      <c r="B1349" s="3">
        <f>DATE(YEAR(siječanj!B1349),MONTH(siječanj!B1349)+6,DAY(siječanj!B1349))</f>
        <v>44027</v>
      </c>
      <c r="C1349" s="8">
        <v>14.0208333333333</v>
      </c>
      <c r="D1349">
        <v>0.95080138975111539</v>
      </c>
      <c r="E1349" s="6">
        <v>72.618583294014016</v>
      </c>
      <c r="F1349" s="10">
        <v>74.290864360810161</v>
      </c>
      <c r="G1349" s="10">
        <v>70.084210866758099</v>
      </c>
      <c r="H1349" s="10">
        <v>239.33040989476117</v>
      </c>
      <c r="I1349" s="10">
        <f t="shared" si="34"/>
        <v>69.045849917705652</v>
      </c>
    </row>
    <row r="1350" spans="1:9" x14ac:dyDescent="0.25">
      <c r="A1350" s="14"/>
      <c r="B1350" s="3">
        <f>DATE(YEAR(siječanj!B1350),MONTH(siječanj!B1350)+6,DAY(siječanj!B1350))</f>
        <v>44027</v>
      </c>
      <c r="C1350" s="8">
        <v>14.03125</v>
      </c>
      <c r="D1350">
        <v>0.95080138975111539</v>
      </c>
      <c r="E1350" s="6">
        <v>68.814348721976074</v>
      </c>
      <c r="F1350" s="10">
        <v>72.070247038226853</v>
      </c>
      <c r="G1350" s="10">
        <v>69.073746700552903</v>
      </c>
      <c r="H1350" s="10">
        <v>239.60194356096292</v>
      </c>
      <c r="I1350" s="10">
        <f t="shared" si="34"/>
        <v>65.428778399672737</v>
      </c>
    </row>
    <row r="1351" spans="1:9" x14ac:dyDescent="0.25">
      <c r="A1351" s="14"/>
      <c r="B1351" s="3">
        <f>DATE(YEAR(siječanj!B1351),MONTH(siječanj!B1351)+6,DAY(siječanj!B1351))</f>
        <v>44027</v>
      </c>
      <c r="C1351" s="8">
        <v>14.0416666666667</v>
      </c>
      <c r="D1351">
        <v>0.95080138975111539</v>
      </c>
      <c r="E1351" s="6">
        <v>66.199482653541381</v>
      </c>
      <c r="F1351" s="10">
        <v>71.472820654564103</v>
      </c>
      <c r="G1351" s="10">
        <v>67.718411383191039</v>
      </c>
      <c r="H1351" s="10">
        <v>239.45149449729794</v>
      </c>
      <c r="I1351" s="10">
        <f t="shared" si="34"/>
        <v>62.942560107791998</v>
      </c>
    </row>
    <row r="1352" spans="1:9" x14ac:dyDescent="0.25">
      <c r="A1352" s="14"/>
      <c r="B1352" s="3">
        <f>DATE(YEAR(siječanj!B1352),MONTH(siječanj!B1352)+6,DAY(siječanj!B1352))</f>
        <v>44027</v>
      </c>
      <c r="C1352" s="8">
        <v>14.0520833333333</v>
      </c>
      <c r="D1352">
        <v>0.95080138975111539</v>
      </c>
      <c r="E1352" s="6">
        <v>63.944969538799612</v>
      </c>
      <c r="F1352" s="10">
        <v>69.921980305746956</v>
      </c>
      <c r="G1352" s="10">
        <v>66.77191267657264</v>
      </c>
      <c r="H1352" s="10">
        <v>239.09276490311041</v>
      </c>
      <c r="I1352" s="10">
        <f t="shared" si="34"/>
        <v>60.798965905083413</v>
      </c>
    </row>
    <row r="1353" spans="1:9" x14ac:dyDescent="0.25">
      <c r="A1353" s="14"/>
      <c r="B1353" s="3">
        <f>DATE(YEAR(siječanj!B1353),MONTH(siječanj!B1353)+6,DAY(siječanj!B1353))</f>
        <v>44027</v>
      </c>
      <c r="C1353" s="8">
        <v>14.0625</v>
      </c>
      <c r="D1353">
        <v>0.95080138975111539</v>
      </c>
      <c r="E1353" s="6">
        <v>62.289549936910198</v>
      </c>
      <c r="F1353" s="10">
        <v>68.979182764580472</v>
      </c>
      <c r="G1353" s="10">
        <v>65.358738078996296</v>
      </c>
      <c r="H1353" s="10">
        <v>239.31580103791433</v>
      </c>
      <c r="I1353" s="10">
        <f t="shared" si="34"/>
        <v>59.224990646985717</v>
      </c>
    </row>
    <row r="1354" spans="1:9" x14ac:dyDescent="0.25">
      <c r="A1354" s="14"/>
      <c r="B1354" s="3">
        <f>DATE(YEAR(siječanj!B1354),MONTH(siječanj!B1354)+6,DAY(siječanj!B1354))</f>
        <v>44027</v>
      </c>
      <c r="C1354" s="8">
        <v>14.0729166666667</v>
      </c>
      <c r="D1354">
        <v>0.95080138975111539</v>
      </c>
      <c r="E1354" s="6">
        <v>60.873166797748041</v>
      </c>
      <c r="F1354" s="10">
        <v>68.689385133021773</v>
      </c>
      <c r="G1354" s="10">
        <v>64.96744933798027</v>
      </c>
      <c r="H1354" s="10">
        <v>238.89354078568846</v>
      </c>
      <c r="I1354" s="10">
        <f t="shared" si="34"/>
        <v>57.878291589850292</v>
      </c>
    </row>
    <row r="1355" spans="1:9" x14ac:dyDescent="0.25">
      <c r="A1355" s="14"/>
      <c r="B1355" s="3">
        <f>DATE(YEAR(siječanj!B1355),MONTH(siječanj!B1355)+6,DAY(siječanj!B1355))</f>
        <v>44027</v>
      </c>
      <c r="C1355" s="8">
        <v>14.0833333333333</v>
      </c>
      <c r="D1355">
        <v>0.95080138975111539</v>
      </c>
      <c r="E1355" s="6">
        <v>60.578476633101879</v>
      </c>
      <c r="F1355" s="10">
        <v>69.286380311798965</v>
      </c>
      <c r="G1355" s="10">
        <v>64.89121554525677</v>
      </c>
      <c r="H1355" s="10">
        <v>239.07917129892266</v>
      </c>
      <c r="I1355" s="10">
        <f t="shared" si="34"/>
        <v>57.598099771758733</v>
      </c>
    </row>
    <row r="1356" spans="1:9" x14ac:dyDescent="0.25">
      <c r="A1356" s="14"/>
      <c r="B1356" s="3">
        <f>DATE(YEAR(siječanj!B1356),MONTH(siječanj!B1356)+6,DAY(siječanj!B1356))</f>
        <v>44027</v>
      </c>
      <c r="C1356" s="8">
        <v>14.09375</v>
      </c>
      <c r="D1356">
        <v>0.95080138975111539</v>
      </c>
      <c r="E1356" s="6">
        <v>60.058548247268995</v>
      </c>
      <c r="F1356" s="10">
        <v>70.373124424622532</v>
      </c>
      <c r="G1356" s="10">
        <v>65.680310579267712</v>
      </c>
      <c r="H1356" s="10">
        <v>239.18163494978774</v>
      </c>
      <c r="I1356" s="10">
        <f t="shared" si="34"/>
        <v>57.103751139937778</v>
      </c>
    </row>
    <row r="1357" spans="1:9" x14ac:dyDescent="0.25">
      <c r="A1357" s="14"/>
      <c r="B1357" s="3">
        <f>DATE(YEAR(siječanj!B1357),MONTH(siječanj!B1357)+6,DAY(siječanj!B1357))</f>
        <v>44027</v>
      </c>
      <c r="C1357" s="8">
        <v>14.1041666666667</v>
      </c>
      <c r="D1357">
        <v>0.95080138975111539</v>
      </c>
      <c r="E1357" s="6">
        <v>59.277073875286064</v>
      </c>
      <c r="F1357" s="10">
        <v>69.814754024205257</v>
      </c>
      <c r="G1357" s="10">
        <v>65.446297715722309</v>
      </c>
      <c r="H1357" s="10">
        <v>239.32646069169391</v>
      </c>
      <c r="I1357" s="10">
        <f t="shared" si="34"/>
        <v>56.360724221001526</v>
      </c>
    </row>
    <row r="1358" spans="1:9" x14ac:dyDescent="0.25">
      <c r="A1358" s="14"/>
      <c r="B1358" s="3">
        <f>DATE(YEAR(siječanj!B1358),MONTH(siječanj!B1358)+6,DAY(siječanj!B1358))</f>
        <v>44027</v>
      </c>
      <c r="C1358" s="8">
        <v>14.1145833333333</v>
      </c>
      <c r="D1358">
        <v>0.95080138975111539</v>
      </c>
      <c r="E1358" s="6">
        <v>58.963199626978145</v>
      </c>
      <c r="F1358" s="10">
        <v>68.407205454441211</v>
      </c>
      <c r="G1358" s="10">
        <v>64.533185488603522</v>
      </c>
      <c r="H1358" s="10">
        <v>239.30807233969728</v>
      </c>
      <c r="I1358" s="10">
        <f t="shared" si="34"/>
        <v>56.062292149503271</v>
      </c>
    </row>
    <row r="1359" spans="1:9" x14ac:dyDescent="0.25">
      <c r="A1359" s="14"/>
      <c r="B1359" s="3">
        <f>DATE(YEAR(siječanj!B1359),MONTH(siječanj!B1359)+6,DAY(siječanj!B1359))</f>
        <v>44027</v>
      </c>
      <c r="C1359" s="8">
        <v>14.125</v>
      </c>
      <c r="D1359">
        <v>0.95080138975111539</v>
      </c>
      <c r="E1359" s="6">
        <v>58.755089058953004</v>
      </c>
      <c r="F1359" s="10">
        <v>67.512822639591931</v>
      </c>
      <c r="G1359" s="10">
        <v>63.356332054231778</v>
      </c>
      <c r="H1359" s="10">
        <v>239.10629461725864</v>
      </c>
      <c r="I1359" s="10">
        <f t="shared" si="34"/>
        <v>55.864420332203068</v>
      </c>
    </row>
    <row r="1360" spans="1:9" x14ac:dyDescent="0.25">
      <c r="A1360" s="14"/>
      <c r="B1360" s="3">
        <f>DATE(YEAR(siječanj!B1360),MONTH(siječanj!B1360)+6,DAY(siječanj!B1360))</f>
        <v>44027</v>
      </c>
      <c r="C1360" s="8">
        <v>14.1354166666667</v>
      </c>
      <c r="D1360">
        <v>0.95080138975111539</v>
      </c>
      <c r="E1360" s="6">
        <v>58.689263423647411</v>
      </c>
      <c r="F1360" s="10">
        <v>66.280994053329948</v>
      </c>
      <c r="G1360" s="10">
        <v>63.208976274258426</v>
      </c>
      <c r="H1360" s="10">
        <v>238.96033283058739</v>
      </c>
      <c r="I1360" s="10">
        <f t="shared" si="34"/>
        <v>55.80183322667326</v>
      </c>
    </row>
    <row r="1361" spans="1:9" x14ac:dyDescent="0.25">
      <c r="A1361" s="14"/>
      <c r="B1361" s="3">
        <f>DATE(YEAR(siječanj!B1361),MONTH(siječanj!B1361)+6,DAY(siječanj!B1361))</f>
        <v>44027</v>
      </c>
      <c r="C1361" s="8">
        <v>14.1458333333333</v>
      </c>
      <c r="D1361">
        <v>0.95080138975111539</v>
      </c>
      <c r="E1361" s="6">
        <v>59.16922099665836</v>
      </c>
      <c r="F1361" s="10">
        <v>66.181026387361797</v>
      </c>
      <c r="G1361" s="10">
        <v>63.445445200589994</v>
      </c>
      <c r="H1361" s="10">
        <v>238.78657488360162</v>
      </c>
      <c r="I1361" s="10">
        <f t="shared" si="34"/>
        <v>56.258177554113644</v>
      </c>
    </row>
    <row r="1362" spans="1:9" x14ac:dyDescent="0.25">
      <c r="A1362" s="14"/>
      <c r="B1362" s="3">
        <f>DATE(YEAR(siječanj!B1362),MONTH(siječanj!B1362)+6,DAY(siječanj!B1362))</f>
        <v>44027</v>
      </c>
      <c r="C1362" s="8">
        <v>14.15625</v>
      </c>
      <c r="D1362">
        <v>0.95080138975111539</v>
      </c>
      <c r="E1362" s="6">
        <v>60.377713013058781</v>
      </c>
      <c r="F1362" s="10">
        <v>65.412619281300252</v>
      </c>
      <c r="G1362" s="10">
        <v>62.571302503011587</v>
      </c>
      <c r="H1362" s="10">
        <v>238.85400283405008</v>
      </c>
      <c r="I1362" s="10">
        <f t="shared" si="34"/>
        <v>57.407213442810296</v>
      </c>
    </row>
    <row r="1363" spans="1:9" x14ac:dyDescent="0.25">
      <c r="A1363" s="14"/>
      <c r="B1363" s="3">
        <f>DATE(YEAR(siječanj!B1363),MONTH(siječanj!B1363)+6,DAY(siječanj!B1363))</f>
        <v>44027</v>
      </c>
      <c r="C1363" s="8">
        <v>14.1666666666667</v>
      </c>
      <c r="D1363">
        <v>0.95080138975111539</v>
      </c>
      <c r="E1363" s="6">
        <v>62.529431412846371</v>
      </c>
      <c r="F1363" s="10">
        <v>65.089115801187205</v>
      </c>
      <c r="G1363" s="10">
        <v>62.837515747442829</v>
      </c>
      <c r="H1363" s="10">
        <v>232.1731801292471</v>
      </c>
      <c r="I1363" s="10">
        <f t="shared" si="34"/>
        <v>59.453070287681378</v>
      </c>
    </row>
    <row r="1364" spans="1:9" x14ac:dyDescent="0.25">
      <c r="A1364" s="14"/>
      <c r="B1364" s="3">
        <f>DATE(YEAR(siječanj!B1364),MONTH(siječanj!B1364)+6,DAY(siječanj!B1364))</f>
        <v>44027</v>
      </c>
      <c r="C1364" s="8">
        <v>14.1770833333333</v>
      </c>
      <c r="D1364">
        <v>0.95080138975111539</v>
      </c>
      <c r="E1364" s="6">
        <v>64.722911934302999</v>
      </c>
      <c r="F1364" s="10">
        <v>64.065455366065422</v>
      </c>
      <c r="G1364" s="10">
        <v>60.690801057998996</v>
      </c>
      <c r="H1364" s="10">
        <v>172.63396346226446</v>
      </c>
      <c r="I1364" s="10">
        <f t="shared" si="34"/>
        <v>61.538634615874344</v>
      </c>
    </row>
    <row r="1365" spans="1:9" x14ac:dyDescent="0.25">
      <c r="A1365" s="14"/>
      <c r="B1365" s="3">
        <f>DATE(YEAR(siječanj!B1365),MONTH(siječanj!B1365)+6,DAY(siječanj!B1365))</f>
        <v>44027</v>
      </c>
      <c r="C1365" s="8">
        <v>14.1875</v>
      </c>
      <c r="D1365">
        <v>0.95080138975111539</v>
      </c>
      <c r="E1365" s="6">
        <v>67.264603433520065</v>
      </c>
      <c r="F1365" s="10">
        <v>63.651746219476664</v>
      </c>
      <c r="G1365" s="10">
        <v>59.692457461803549</v>
      </c>
      <c r="H1365" s="10">
        <v>104.29504187684883</v>
      </c>
      <c r="I1365" s="10">
        <f t="shared" si="34"/>
        <v>63.955278425648523</v>
      </c>
    </row>
    <row r="1366" spans="1:9" x14ac:dyDescent="0.25">
      <c r="A1366" s="14"/>
      <c r="B1366" s="3">
        <f>DATE(YEAR(siječanj!B1366),MONTH(siječanj!B1366)+6,DAY(siječanj!B1366))</f>
        <v>44027</v>
      </c>
      <c r="C1366" s="8">
        <v>14.1979166666667</v>
      </c>
      <c r="D1366">
        <v>0.95080138975111539</v>
      </c>
      <c r="E1366" s="6">
        <v>71.040488855012327</v>
      </c>
      <c r="F1366" s="10">
        <v>63.239426510852496</v>
      </c>
      <c r="G1366" s="10">
        <v>59.256104960659073</v>
      </c>
      <c r="H1366" s="10">
        <v>67.850003058061034</v>
      </c>
      <c r="I1366" s="10">
        <f t="shared" si="34"/>
        <v>67.545395531944351</v>
      </c>
    </row>
    <row r="1367" spans="1:9" x14ac:dyDescent="0.25">
      <c r="A1367" s="14"/>
      <c r="B1367" s="3">
        <f>DATE(YEAR(siječanj!B1367),MONTH(siječanj!B1367)+6,DAY(siječanj!B1367))</f>
        <v>44027</v>
      </c>
      <c r="C1367" s="8">
        <v>14.2083333333333</v>
      </c>
      <c r="D1367">
        <v>0.95080138975111539</v>
      </c>
      <c r="E1367" s="6">
        <v>74.161543652673927</v>
      </c>
      <c r="F1367" s="10">
        <v>63.14588299915156</v>
      </c>
      <c r="G1367" s="10">
        <v>62.350947744716017</v>
      </c>
      <c r="H1367" s="10">
        <v>45.969841778444888</v>
      </c>
      <c r="I1367" s="10">
        <f t="shared" si="34"/>
        <v>70.512898771050374</v>
      </c>
    </row>
    <row r="1368" spans="1:9" x14ac:dyDescent="0.25">
      <c r="A1368" s="14"/>
      <c r="B1368" s="3">
        <f>DATE(YEAR(siječanj!B1368),MONTH(siječanj!B1368)+6,DAY(siječanj!B1368))</f>
        <v>44027</v>
      </c>
      <c r="C1368" s="8">
        <v>14.21875</v>
      </c>
      <c r="D1368">
        <v>0.95080138975111539</v>
      </c>
      <c r="E1368" s="6">
        <v>77.640720211689555</v>
      </c>
      <c r="F1368" s="10">
        <v>67.728492957213234</v>
      </c>
      <c r="G1368" s="10">
        <v>68.476564019694436</v>
      </c>
      <c r="H1368" s="10">
        <v>27.01505965886491</v>
      </c>
      <c r="I1368" s="10">
        <f t="shared" si="34"/>
        <v>73.82090467855194</v>
      </c>
    </row>
    <row r="1369" spans="1:9" x14ac:dyDescent="0.25">
      <c r="A1369" s="14"/>
      <c r="B1369" s="3">
        <f>DATE(YEAR(siječanj!B1369),MONTH(siječanj!B1369)+6,DAY(siječanj!B1369))</f>
        <v>44027</v>
      </c>
      <c r="C1369" s="8">
        <v>14.2291666666667</v>
      </c>
      <c r="D1369">
        <v>0.95080138975111539</v>
      </c>
      <c r="E1369" s="6">
        <v>81.894275414849261</v>
      </c>
      <c r="F1369" s="10">
        <v>75.707580027030104</v>
      </c>
      <c r="G1369" s="10">
        <v>73.099501178131703</v>
      </c>
      <c r="H1369" s="10">
        <v>6.9928187316522843</v>
      </c>
      <c r="I1369" s="10">
        <f t="shared" si="34"/>
        <v>77.86519087709928</v>
      </c>
    </row>
    <row r="1370" spans="1:9" x14ac:dyDescent="0.25">
      <c r="A1370" s="14"/>
      <c r="B1370" s="3">
        <f>DATE(YEAR(siječanj!B1370),MONTH(siječanj!B1370)+6,DAY(siječanj!B1370))</f>
        <v>44027</v>
      </c>
      <c r="C1370" s="8">
        <v>14.2395833333333</v>
      </c>
      <c r="D1370">
        <v>0.95080138975111539</v>
      </c>
      <c r="E1370" s="6">
        <v>86.519545077150013</v>
      </c>
      <c r="F1370" s="10">
        <v>77.111279693926789</v>
      </c>
      <c r="G1370" s="10">
        <v>76.579810037282385</v>
      </c>
      <c r="H1370" s="10">
        <v>2.8304265819410737</v>
      </c>
      <c r="I1370" s="10">
        <f t="shared" si="34"/>
        <v>82.262903699988513</v>
      </c>
    </row>
    <row r="1371" spans="1:9" x14ac:dyDescent="0.25">
      <c r="A1371" s="14"/>
      <c r="B1371" s="3">
        <f>DATE(YEAR(siječanj!B1371),MONTH(siječanj!B1371)+6,DAY(siječanj!B1371))</f>
        <v>44027</v>
      </c>
      <c r="C1371" s="8">
        <v>14.25</v>
      </c>
      <c r="D1371">
        <v>0.95080138975111539</v>
      </c>
      <c r="E1371" s="6">
        <v>88.936868703978391</v>
      </c>
      <c r="F1371" s="10">
        <v>76.964119048817182</v>
      </c>
      <c r="G1371" s="10">
        <v>94.471049323017112</v>
      </c>
      <c r="H1371" s="10">
        <v>2.9502813012172933</v>
      </c>
      <c r="I1371" s="10">
        <f t="shared" si="34"/>
        <v>84.56129836385513</v>
      </c>
    </row>
    <row r="1372" spans="1:9" x14ac:dyDescent="0.25">
      <c r="A1372" s="14"/>
      <c r="B1372" s="3">
        <f>DATE(YEAR(siječanj!B1372),MONTH(siječanj!B1372)+6,DAY(siječanj!B1372))</f>
        <v>44027</v>
      </c>
      <c r="C1372" s="8">
        <v>14.2604166666667</v>
      </c>
      <c r="D1372">
        <v>0.95080138975111539</v>
      </c>
      <c r="E1372" s="6">
        <v>89.882697648611824</v>
      </c>
      <c r="F1372" s="10">
        <v>86.863557113270417</v>
      </c>
      <c r="G1372" s="10">
        <v>99.867790028622736</v>
      </c>
      <c r="H1372" s="10">
        <v>3.5059848854977882</v>
      </c>
      <c r="I1372" s="10">
        <f t="shared" si="34"/>
        <v>85.460593838879433</v>
      </c>
    </row>
    <row r="1373" spans="1:9" x14ac:dyDescent="0.25">
      <c r="A1373" s="14"/>
      <c r="B1373" s="3">
        <f>DATE(YEAR(siječanj!B1373),MONTH(siječanj!B1373)+6,DAY(siječanj!B1373))</f>
        <v>44027</v>
      </c>
      <c r="C1373" s="8">
        <v>14.2708333333333</v>
      </c>
      <c r="D1373">
        <v>0.95080138975111539</v>
      </c>
      <c r="E1373" s="6">
        <v>93.043041092145273</v>
      </c>
      <c r="F1373" s="10">
        <v>93.227382622895576</v>
      </c>
      <c r="G1373" s="10">
        <v>108.6147720992614</v>
      </c>
      <c r="H1373" s="10">
        <v>3.3649216679496625</v>
      </c>
      <c r="I1373" s="10">
        <f t="shared" si="34"/>
        <v>88.465452777081865</v>
      </c>
    </row>
    <row r="1374" spans="1:9" x14ac:dyDescent="0.25">
      <c r="A1374" s="14"/>
      <c r="B1374" s="3">
        <f>DATE(YEAR(siječanj!B1374),MONTH(siječanj!B1374)+6,DAY(siječanj!B1374))</f>
        <v>44027</v>
      </c>
      <c r="C1374" s="8">
        <v>14.28125</v>
      </c>
      <c r="D1374">
        <v>0.95080138975111539</v>
      </c>
      <c r="E1374" s="6">
        <v>93.844476046414343</v>
      </c>
      <c r="F1374" s="10">
        <v>101.94637734994899</v>
      </c>
      <c r="G1374" s="10">
        <v>119.37991094528019</v>
      </c>
      <c r="H1374" s="10">
        <v>3.4857357361004078</v>
      </c>
      <c r="I1374" s="10">
        <f t="shared" si="34"/>
        <v>89.227458245396022</v>
      </c>
    </row>
    <row r="1375" spans="1:9" x14ac:dyDescent="0.25">
      <c r="A1375" s="14"/>
      <c r="B1375" s="3">
        <f>DATE(YEAR(siječanj!B1375),MONTH(siječanj!B1375)+6,DAY(siječanj!B1375))</f>
        <v>44027</v>
      </c>
      <c r="C1375" s="8">
        <v>14.2916666666667</v>
      </c>
      <c r="D1375">
        <v>0.95080138975111539</v>
      </c>
      <c r="E1375" s="6">
        <v>93.602659281707119</v>
      </c>
      <c r="F1375" s="10">
        <v>110.69401126815141</v>
      </c>
      <c r="G1375" s="10">
        <v>128.39343373538824</v>
      </c>
      <c r="H1375" s="10">
        <v>3.1139456202422817</v>
      </c>
      <c r="I1375" s="10">
        <f t="shared" si="34"/>
        <v>88.997538529447269</v>
      </c>
    </row>
    <row r="1376" spans="1:9" x14ac:dyDescent="0.25">
      <c r="A1376" s="14"/>
      <c r="B1376" s="3">
        <f>DATE(YEAR(siječanj!B1376),MONTH(siječanj!B1376)+6,DAY(siječanj!B1376))</f>
        <v>44027</v>
      </c>
      <c r="C1376" s="8">
        <v>14.3020833333333</v>
      </c>
      <c r="D1376">
        <v>0.95080138975111539</v>
      </c>
      <c r="E1376" s="6">
        <v>93.21741964639854</v>
      </c>
      <c r="F1376" s="10">
        <v>124.64034311729209</v>
      </c>
      <c r="G1376" s="10">
        <v>139.10183553424781</v>
      </c>
      <c r="H1376" s="10">
        <v>2.7883180544942738</v>
      </c>
      <c r="I1376" s="10">
        <f t="shared" si="34"/>
        <v>88.631252148808656</v>
      </c>
    </row>
    <row r="1377" spans="1:9" x14ac:dyDescent="0.25">
      <c r="A1377" s="14"/>
      <c r="B1377" s="3">
        <f>DATE(YEAR(siječanj!B1377),MONTH(siječanj!B1377)+6,DAY(siječanj!B1377))</f>
        <v>44027</v>
      </c>
      <c r="C1377" s="8">
        <v>14.3125</v>
      </c>
      <c r="D1377">
        <v>0.95080138975111539</v>
      </c>
      <c r="E1377" s="6">
        <v>94.10941300801494</v>
      </c>
      <c r="F1377" s="10">
        <v>134.28913934937782</v>
      </c>
      <c r="G1377" s="10">
        <v>148.39331274698432</v>
      </c>
      <c r="H1377" s="10">
        <v>2.2992996989529324</v>
      </c>
      <c r="I1377" s="10">
        <f t="shared" si="34"/>
        <v>89.479360676682305</v>
      </c>
    </row>
    <row r="1378" spans="1:9" x14ac:dyDescent="0.25">
      <c r="A1378" s="14"/>
      <c r="B1378" s="3">
        <f>DATE(YEAR(siječanj!B1378),MONTH(siječanj!B1378)+6,DAY(siječanj!B1378))</f>
        <v>44027</v>
      </c>
      <c r="C1378" s="8">
        <v>14.3229166666667</v>
      </c>
      <c r="D1378">
        <v>0.95080138975111539</v>
      </c>
      <c r="E1378" s="6">
        <v>95.810265723151929</v>
      </c>
      <c r="F1378" s="10">
        <v>143.57993171786819</v>
      </c>
      <c r="G1378" s="10">
        <v>162.8246424722866</v>
      </c>
      <c r="H1378" s="10">
        <v>1.9526413291054077</v>
      </c>
      <c r="I1378" s="10">
        <f t="shared" si="34"/>
        <v>91.096533801996515</v>
      </c>
    </row>
    <row r="1379" spans="1:9" x14ac:dyDescent="0.25">
      <c r="A1379" s="14"/>
      <c r="B1379" s="3">
        <f>DATE(YEAR(siječanj!B1379),MONTH(siječanj!B1379)+6,DAY(siječanj!B1379))</f>
        <v>44027</v>
      </c>
      <c r="C1379" s="8">
        <v>14.3333333333333</v>
      </c>
      <c r="D1379">
        <v>0.95080138975111539</v>
      </c>
      <c r="E1379" s="6">
        <v>96.659455342821829</v>
      </c>
      <c r="F1379" s="10">
        <v>165.22612950287666</v>
      </c>
      <c r="G1379" s="10">
        <v>177.41530877164104</v>
      </c>
      <c r="H1379" s="10">
        <v>1.8127441047783497</v>
      </c>
      <c r="I1379" s="10">
        <f t="shared" si="34"/>
        <v>91.903944472540871</v>
      </c>
    </row>
    <row r="1380" spans="1:9" x14ac:dyDescent="0.25">
      <c r="A1380" s="14"/>
      <c r="B1380" s="3">
        <f>DATE(YEAR(siječanj!B1380),MONTH(siječanj!B1380)+6,DAY(siječanj!B1380))</f>
        <v>44027</v>
      </c>
      <c r="C1380" s="8">
        <v>14.34375</v>
      </c>
      <c r="D1380">
        <v>0.95080138975111539</v>
      </c>
      <c r="E1380" s="6">
        <v>98.363374333856711</v>
      </c>
      <c r="F1380" s="10">
        <v>188.77507074969461</v>
      </c>
      <c r="G1380" s="10">
        <v>189.40524419633698</v>
      </c>
      <c r="H1380" s="10">
        <v>1.7543985227590602</v>
      </c>
      <c r="I1380" s="10">
        <f t="shared" si="34"/>
        <v>93.524033017240157</v>
      </c>
    </row>
    <row r="1381" spans="1:9" x14ac:dyDescent="0.25">
      <c r="A1381" s="14"/>
      <c r="B1381" s="3">
        <f>DATE(YEAR(siječanj!B1381),MONTH(siječanj!B1381)+6,DAY(siječanj!B1381))</f>
        <v>44027</v>
      </c>
      <c r="C1381" s="8">
        <v>14.3541666666667</v>
      </c>
      <c r="D1381">
        <v>0.95080138975111539</v>
      </c>
      <c r="E1381" s="6">
        <v>99.11889955168165</v>
      </c>
      <c r="F1381" s="10">
        <v>186.68061279723918</v>
      </c>
      <c r="G1381" s="10">
        <v>194.05030988143778</v>
      </c>
      <c r="H1381" s="10">
        <v>1.8582687527752302</v>
      </c>
      <c r="I1381" s="10">
        <f t="shared" si="34"/>
        <v>94.242387444340125</v>
      </c>
    </row>
    <row r="1382" spans="1:9" x14ac:dyDescent="0.25">
      <c r="A1382" s="14"/>
      <c r="B1382" s="3">
        <f>DATE(YEAR(siječanj!B1382),MONTH(siječanj!B1382)+6,DAY(siječanj!B1382))</f>
        <v>44027</v>
      </c>
      <c r="C1382" s="8">
        <v>14.3645833333333</v>
      </c>
      <c r="D1382">
        <v>0.95080138975111539</v>
      </c>
      <c r="E1382" s="6">
        <v>100.81033796572149</v>
      </c>
      <c r="F1382" s="10">
        <v>188.01567901985146</v>
      </c>
      <c r="G1382" s="10">
        <v>200.56334510094479</v>
      </c>
      <c r="H1382" s="10">
        <v>2.0563947601430974</v>
      </c>
      <c r="I1382" s="10">
        <f t="shared" si="34"/>
        <v>95.85060943908762</v>
      </c>
    </row>
    <row r="1383" spans="1:9" x14ac:dyDescent="0.25">
      <c r="A1383" s="14"/>
      <c r="B1383" s="3">
        <f>DATE(YEAR(siječanj!B1383),MONTH(siječanj!B1383)+6,DAY(siječanj!B1383))</f>
        <v>44027</v>
      </c>
      <c r="C1383" s="8">
        <v>14.375</v>
      </c>
      <c r="D1383">
        <v>0.95080138975111539</v>
      </c>
      <c r="E1383" s="6">
        <v>102.36026893863115</v>
      </c>
      <c r="F1383" s="10">
        <v>190.80846529918983</v>
      </c>
      <c r="G1383" s="10">
        <v>206.67105408237342</v>
      </c>
      <c r="H1383" s="10">
        <v>1.9158516474478624</v>
      </c>
      <c r="I1383" s="10">
        <f t="shared" si="34"/>
        <v>97.324285962148423</v>
      </c>
    </row>
    <row r="1384" spans="1:9" x14ac:dyDescent="0.25">
      <c r="A1384" s="14"/>
      <c r="B1384" s="3">
        <f>DATE(YEAR(siječanj!B1384),MONTH(siječanj!B1384)+6,DAY(siječanj!B1384))</f>
        <v>44027</v>
      </c>
      <c r="C1384" s="8">
        <v>14.3854166666667</v>
      </c>
      <c r="D1384">
        <v>0.95080138975111539</v>
      </c>
      <c r="E1384" s="6">
        <v>104.18438832797975</v>
      </c>
      <c r="F1384" s="10">
        <v>198.04932561229629</v>
      </c>
      <c r="G1384" s="10">
        <v>208.52320098139944</v>
      </c>
      <c r="H1384" s="10">
        <v>1.6636686769628521</v>
      </c>
      <c r="I1384" s="10">
        <f t="shared" si="34"/>
        <v>99.058661212613032</v>
      </c>
    </row>
    <row r="1385" spans="1:9" x14ac:dyDescent="0.25">
      <c r="A1385" s="14"/>
      <c r="B1385" s="3">
        <f>DATE(YEAR(siječanj!B1385),MONTH(siječanj!B1385)+6,DAY(siječanj!B1385))</f>
        <v>44027</v>
      </c>
      <c r="C1385" s="8">
        <v>14.3958333333333</v>
      </c>
      <c r="D1385">
        <v>0.95080138975111539</v>
      </c>
      <c r="E1385" s="6">
        <v>104.85525037161987</v>
      </c>
      <c r="F1385" s="10">
        <v>195.75106346184805</v>
      </c>
      <c r="G1385" s="10">
        <v>211.40566422241932</v>
      </c>
      <c r="H1385" s="10">
        <v>1.6370025717221299</v>
      </c>
      <c r="I1385" s="10">
        <f t="shared" si="34"/>
        <v>99.696517776037339</v>
      </c>
    </row>
    <row r="1386" spans="1:9" x14ac:dyDescent="0.25">
      <c r="A1386" s="14"/>
      <c r="B1386" s="3">
        <f>DATE(YEAR(siječanj!B1386),MONTH(siječanj!B1386)+6,DAY(siječanj!B1386))</f>
        <v>44027</v>
      </c>
      <c r="C1386" s="8">
        <v>14.40625</v>
      </c>
      <c r="D1386">
        <v>0.95080138975111539</v>
      </c>
      <c r="E1386" s="6">
        <v>105.57460683958047</v>
      </c>
      <c r="F1386" s="10">
        <v>193.78075658269239</v>
      </c>
      <c r="G1386" s="10">
        <v>209.99935861344815</v>
      </c>
      <c r="H1386" s="10">
        <v>1.75638210882949</v>
      </c>
      <c r="I1386" s="10">
        <f t="shared" si="34"/>
        <v>100.38048290550073</v>
      </c>
    </row>
    <row r="1387" spans="1:9" x14ac:dyDescent="0.25">
      <c r="A1387" s="14"/>
      <c r="B1387" s="3">
        <f>DATE(YEAR(siječanj!B1387),MONTH(siječanj!B1387)+6,DAY(siječanj!B1387))</f>
        <v>44027</v>
      </c>
      <c r="C1387" s="8">
        <v>14.4166666666667</v>
      </c>
      <c r="D1387">
        <v>0.95080138975111539</v>
      </c>
      <c r="E1387" s="6">
        <v>106.73344564151375</v>
      </c>
      <c r="F1387" s="10">
        <v>201.91392353897692</v>
      </c>
      <c r="G1387" s="10">
        <v>210.68361770567142</v>
      </c>
      <c r="H1387" s="10">
        <v>1.7174341417747283</v>
      </c>
      <c r="I1387" s="10">
        <f t="shared" si="34"/>
        <v>101.48230844887641</v>
      </c>
    </row>
    <row r="1388" spans="1:9" x14ac:dyDescent="0.25">
      <c r="A1388" s="14"/>
      <c r="B1388" s="3">
        <f>DATE(YEAR(siječanj!B1388),MONTH(siječanj!B1388)+6,DAY(siječanj!B1388))</f>
        <v>44027</v>
      </c>
      <c r="C1388" s="8">
        <v>14.4270833333333</v>
      </c>
      <c r="D1388">
        <v>0.95080138975111539</v>
      </c>
      <c r="E1388" s="6">
        <v>107.16015149492348</v>
      </c>
      <c r="F1388" s="10">
        <v>197.74673956177054</v>
      </c>
      <c r="G1388" s="10">
        <v>206.90155657325371</v>
      </c>
      <c r="H1388" s="10">
        <v>1.9812900221346923</v>
      </c>
      <c r="I1388" s="10">
        <f t="shared" si="34"/>
        <v>101.88802096731331</v>
      </c>
    </row>
    <row r="1389" spans="1:9" x14ac:dyDescent="0.25">
      <c r="A1389" s="14"/>
      <c r="B1389" s="3">
        <f>DATE(YEAR(siječanj!B1389),MONTH(siječanj!B1389)+6,DAY(siječanj!B1389))</f>
        <v>44027</v>
      </c>
      <c r="C1389" s="8">
        <v>14.4375</v>
      </c>
      <c r="D1389">
        <v>0.95080138975111539</v>
      </c>
      <c r="E1389" s="6">
        <v>109.17932495560633</v>
      </c>
      <c r="F1389" s="10">
        <v>194.55476535962833</v>
      </c>
      <c r="G1389" s="10">
        <v>207.97160122841285</v>
      </c>
      <c r="H1389" s="10">
        <v>2.0241402730089351</v>
      </c>
      <c r="I1389" s="10">
        <f t="shared" si="34"/>
        <v>103.80785389987913</v>
      </c>
    </row>
    <row r="1390" spans="1:9" x14ac:dyDescent="0.25">
      <c r="A1390" s="14"/>
      <c r="B1390" s="3">
        <f>DATE(YEAR(siječanj!B1390),MONTH(siječanj!B1390)+6,DAY(siječanj!B1390))</f>
        <v>44027</v>
      </c>
      <c r="C1390" s="8">
        <v>14.4479166666667</v>
      </c>
      <c r="D1390">
        <v>0.95080138975111539</v>
      </c>
      <c r="E1390" s="6">
        <v>110.07474305348308</v>
      </c>
      <c r="F1390" s="10">
        <v>192.06927644345416</v>
      </c>
      <c r="G1390" s="10">
        <v>206.12535686726963</v>
      </c>
      <c r="H1390" s="10">
        <v>1.9556990664651086</v>
      </c>
      <c r="I1390" s="10">
        <f t="shared" si="34"/>
        <v>104.65921867174865</v>
      </c>
    </row>
    <row r="1391" spans="1:9" x14ac:dyDescent="0.25">
      <c r="A1391" s="14"/>
      <c r="B1391" s="3">
        <f>DATE(YEAR(siječanj!B1391),MONTH(siječanj!B1391)+6,DAY(siječanj!B1391))</f>
        <v>44027</v>
      </c>
      <c r="C1391" s="8">
        <v>14.4583333333333</v>
      </c>
      <c r="D1391">
        <v>0.95080138975111539</v>
      </c>
      <c r="E1391" s="6">
        <v>111.29432549588856</v>
      </c>
      <c r="F1391" s="10">
        <v>196.6208955466854</v>
      </c>
      <c r="G1391" s="10">
        <v>209.41436040016782</v>
      </c>
      <c r="H1391" s="10">
        <v>1.8039372621445653</v>
      </c>
      <c r="I1391" s="10">
        <f t="shared" si="34"/>
        <v>105.81879935290384</v>
      </c>
    </row>
    <row r="1392" spans="1:9" x14ac:dyDescent="0.25">
      <c r="A1392" s="14"/>
      <c r="B1392" s="3">
        <f>DATE(YEAR(siječanj!B1392),MONTH(siječanj!B1392)+6,DAY(siječanj!B1392))</f>
        <v>44027</v>
      </c>
      <c r="C1392" s="8">
        <v>14.46875</v>
      </c>
      <c r="D1392">
        <v>0.95080138975111539</v>
      </c>
      <c r="E1392" s="6">
        <v>112.90972265077642</v>
      </c>
      <c r="F1392" s="10">
        <v>204.42352000236397</v>
      </c>
      <c r="G1392" s="10">
        <v>207.00887253941571</v>
      </c>
      <c r="H1392" s="10">
        <v>1.9882260845490582</v>
      </c>
      <c r="I1392" s="10">
        <f t="shared" si="34"/>
        <v>107.35472121277121</v>
      </c>
    </row>
    <row r="1393" spans="1:9" x14ac:dyDescent="0.25">
      <c r="A1393" s="14"/>
      <c r="B1393" s="3">
        <f>DATE(YEAR(siječanj!B1393),MONTH(siječanj!B1393)+6,DAY(siječanj!B1393))</f>
        <v>44027</v>
      </c>
      <c r="C1393" s="8">
        <v>14.4791666666667</v>
      </c>
      <c r="D1393">
        <v>0.95080138975111539</v>
      </c>
      <c r="E1393" s="6">
        <v>113.1137084422213</v>
      </c>
      <c r="F1393" s="10">
        <v>188.57563050484907</v>
      </c>
      <c r="G1393" s="10">
        <v>204.81968593496245</v>
      </c>
      <c r="H1393" s="10">
        <v>2.1194702016499036</v>
      </c>
      <c r="I1393" s="10">
        <f t="shared" si="34"/>
        <v>107.54867118676648</v>
      </c>
    </row>
    <row r="1394" spans="1:9" x14ac:dyDescent="0.25">
      <c r="A1394" s="14"/>
      <c r="B1394" s="3">
        <f>DATE(YEAR(siječanj!B1394),MONTH(siječanj!B1394)+6,DAY(siječanj!B1394))</f>
        <v>44027</v>
      </c>
      <c r="C1394" s="8">
        <v>14.4895833333333</v>
      </c>
      <c r="D1394">
        <v>0.95080138975111539</v>
      </c>
      <c r="E1394" s="6">
        <v>112.35120764532162</v>
      </c>
      <c r="F1394" s="10">
        <v>188.46707467491026</v>
      </c>
      <c r="G1394" s="10">
        <v>198.39452185282752</v>
      </c>
      <c r="H1394" s="10">
        <v>1.8774497405745429</v>
      </c>
      <c r="I1394" s="10">
        <f t="shared" si="34"/>
        <v>106.82368436938793</v>
      </c>
    </row>
    <row r="1395" spans="1:9" x14ac:dyDescent="0.25">
      <c r="A1395" s="14"/>
      <c r="B1395" s="3">
        <f>DATE(YEAR(siječanj!B1395),MONTH(siječanj!B1395)+6,DAY(siječanj!B1395))</f>
        <v>44027</v>
      </c>
      <c r="C1395" s="8">
        <v>14.5</v>
      </c>
      <c r="D1395">
        <v>0.95080138975111539</v>
      </c>
      <c r="E1395" s="6">
        <v>111.61604913246489</v>
      </c>
      <c r="F1395" s="10">
        <v>183.31273495025474</v>
      </c>
      <c r="G1395" s="10">
        <v>196.32688839149992</v>
      </c>
      <c r="H1395" s="10">
        <v>1.9619712714376851</v>
      </c>
      <c r="I1395" s="10">
        <f t="shared" si="34"/>
        <v>106.1246946336764</v>
      </c>
    </row>
    <row r="1396" spans="1:9" x14ac:dyDescent="0.25">
      <c r="A1396" s="14"/>
      <c r="B1396" s="3">
        <f>DATE(YEAR(siječanj!B1396),MONTH(siječanj!B1396)+6,DAY(siječanj!B1396))</f>
        <v>44027</v>
      </c>
      <c r="C1396" s="8">
        <v>14.5104166666667</v>
      </c>
      <c r="D1396">
        <v>0.95080138975111539</v>
      </c>
      <c r="E1396" s="6">
        <v>111.04513795203944</v>
      </c>
      <c r="F1396" s="10">
        <v>182.35408663690623</v>
      </c>
      <c r="G1396" s="10">
        <v>197.34053545533203</v>
      </c>
      <c r="H1396" s="10">
        <v>1.9906698785603374</v>
      </c>
      <c r="I1396" s="10">
        <f t="shared" si="34"/>
        <v>105.58187148990342</v>
      </c>
    </row>
    <row r="1397" spans="1:9" x14ac:dyDescent="0.25">
      <c r="A1397" s="14"/>
      <c r="B1397" s="3">
        <f>DATE(YEAR(siječanj!B1397),MONTH(siječanj!B1397)+6,DAY(siječanj!B1397))</f>
        <v>44027</v>
      </c>
      <c r="C1397" s="8">
        <v>14.5208333333333</v>
      </c>
      <c r="D1397">
        <v>0.95080138975111539</v>
      </c>
      <c r="E1397" s="6">
        <v>111.83281934819264</v>
      </c>
      <c r="F1397" s="10">
        <v>181.80076692334293</v>
      </c>
      <c r="G1397" s="10">
        <v>197.05427434880889</v>
      </c>
      <c r="H1397" s="10">
        <v>2.1647352963612723</v>
      </c>
      <c r="I1397" s="10">
        <f t="shared" si="34"/>
        <v>106.330800056047</v>
      </c>
    </row>
    <row r="1398" spans="1:9" x14ac:dyDescent="0.25">
      <c r="A1398" s="14"/>
      <c r="B1398" s="3">
        <f>DATE(YEAR(siječanj!B1398),MONTH(siječanj!B1398)+6,DAY(siječanj!B1398))</f>
        <v>44027</v>
      </c>
      <c r="C1398" s="8">
        <v>14.53125</v>
      </c>
      <c r="D1398">
        <v>0.95080138975111539</v>
      </c>
      <c r="E1398" s="6">
        <v>112.17694526797251</v>
      </c>
      <c r="F1398" s="10">
        <v>182.4316516120146</v>
      </c>
      <c r="G1398" s="10">
        <v>197.75138483948072</v>
      </c>
      <c r="H1398" s="10">
        <v>2.5111470905875608</v>
      </c>
      <c r="I1398" s="10">
        <f t="shared" si="34"/>
        <v>106.65799545882307</v>
      </c>
    </row>
    <row r="1399" spans="1:9" x14ac:dyDescent="0.25">
      <c r="A1399" s="14"/>
      <c r="B1399" s="3">
        <f>DATE(YEAR(siječanj!B1399),MONTH(siječanj!B1399)+6,DAY(siječanj!B1399))</f>
        <v>44027</v>
      </c>
      <c r="C1399" s="8">
        <v>14.5416666666667</v>
      </c>
      <c r="D1399">
        <v>0.95080138975111539</v>
      </c>
      <c r="E1399" s="6">
        <v>111.19694641200536</v>
      </c>
      <c r="F1399" s="10">
        <v>184.92486228975048</v>
      </c>
      <c r="G1399" s="10">
        <v>195.8809991782687</v>
      </c>
      <c r="H1399" s="10">
        <v>2.2058125986390968</v>
      </c>
      <c r="I1399" s="10">
        <f t="shared" si="34"/>
        <v>105.726211184615</v>
      </c>
    </row>
    <row r="1400" spans="1:9" x14ac:dyDescent="0.25">
      <c r="A1400" s="14"/>
      <c r="B1400" s="3">
        <f>DATE(YEAR(siječanj!B1400),MONTH(siječanj!B1400)+6,DAY(siječanj!B1400))</f>
        <v>44027</v>
      </c>
      <c r="C1400" s="8">
        <v>14.5520833333333</v>
      </c>
      <c r="D1400">
        <v>0.95080138975111539</v>
      </c>
      <c r="E1400" s="6">
        <v>110.76959910321024</v>
      </c>
      <c r="F1400" s="10">
        <v>185.82608050056339</v>
      </c>
      <c r="G1400" s="10">
        <v>187.79043283441419</v>
      </c>
      <c r="H1400" s="10">
        <v>2.1276361473248477</v>
      </c>
      <c r="I1400" s="10">
        <f t="shared" si="34"/>
        <v>105.31988876950621</v>
      </c>
    </row>
    <row r="1401" spans="1:9" x14ac:dyDescent="0.25">
      <c r="A1401" s="14"/>
      <c r="B1401" s="3">
        <f>DATE(YEAR(siječanj!B1401),MONTH(siječanj!B1401)+6,DAY(siječanj!B1401))</f>
        <v>44027</v>
      </c>
      <c r="C1401" s="8">
        <v>14.5625</v>
      </c>
      <c r="D1401">
        <v>0.95080138975111539</v>
      </c>
      <c r="E1401" s="6">
        <v>110.73688885041599</v>
      </c>
      <c r="F1401" s="10">
        <v>184.34991445706626</v>
      </c>
      <c r="G1401" s="10">
        <v>183.69430716601443</v>
      </c>
      <c r="H1401" s="10">
        <v>2.1305920599340791</v>
      </c>
      <c r="I1401" s="10">
        <f t="shared" si="34"/>
        <v>105.28878781569033</v>
      </c>
    </row>
    <row r="1402" spans="1:9" x14ac:dyDescent="0.25">
      <c r="A1402" s="14"/>
      <c r="B1402" s="3">
        <f>DATE(YEAR(siječanj!B1402),MONTH(siječanj!B1402)+6,DAY(siječanj!B1402))</f>
        <v>44027</v>
      </c>
      <c r="C1402" s="8">
        <v>14.5729166666667</v>
      </c>
      <c r="D1402">
        <v>0.95080138975111539</v>
      </c>
      <c r="E1402" s="6">
        <v>111.70377461068766</v>
      </c>
      <c r="F1402" s="10">
        <v>184.0644248817253</v>
      </c>
      <c r="G1402" s="10">
        <v>185.50912989788696</v>
      </c>
      <c r="H1402" s="10">
        <v>1.9947658290620851</v>
      </c>
      <c r="I1402" s="10">
        <f t="shared" si="34"/>
        <v>106.20810414028719</v>
      </c>
    </row>
    <row r="1403" spans="1:9" x14ac:dyDescent="0.25">
      <c r="A1403" s="14"/>
      <c r="B1403" s="3">
        <f>DATE(YEAR(siječanj!B1403),MONTH(siječanj!B1403)+6,DAY(siječanj!B1403))</f>
        <v>44027</v>
      </c>
      <c r="C1403" s="8">
        <v>14.5833333333333</v>
      </c>
      <c r="D1403">
        <v>0.95080138975111539</v>
      </c>
      <c r="E1403" s="6">
        <v>111.95017490180186</v>
      </c>
      <c r="F1403" s="10">
        <v>183.79218687133951</v>
      </c>
      <c r="G1403" s="10">
        <v>183.67755801589226</v>
      </c>
      <c r="H1403" s="10">
        <v>2.0427542367075913</v>
      </c>
      <c r="I1403" s="10">
        <f t="shared" si="34"/>
        <v>106.44238187951365</v>
      </c>
    </row>
    <row r="1404" spans="1:9" x14ac:dyDescent="0.25">
      <c r="A1404" s="14"/>
      <c r="B1404" s="3">
        <f>DATE(YEAR(siječanj!B1404),MONTH(siječanj!B1404)+6,DAY(siječanj!B1404))</f>
        <v>44027</v>
      </c>
      <c r="C1404" s="8">
        <v>14.59375</v>
      </c>
      <c r="D1404">
        <v>0.95080138975111539</v>
      </c>
      <c r="E1404" s="6">
        <v>113.27082727896894</v>
      </c>
      <c r="F1404" s="10">
        <v>184.17939288801787</v>
      </c>
      <c r="G1404" s="10">
        <v>179.208310483898</v>
      </c>
      <c r="H1404" s="10">
        <v>2.312936229260969</v>
      </c>
      <c r="I1404" s="10">
        <f t="shared" si="34"/>
        <v>107.69805999510221</v>
      </c>
    </row>
    <row r="1405" spans="1:9" x14ac:dyDescent="0.25">
      <c r="A1405" s="14"/>
      <c r="B1405" s="3">
        <f>DATE(YEAR(siječanj!B1405),MONTH(siječanj!B1405)+6,DAY(siječanj!B1405))</f>
        <v>44027</v>
      </c>
      <c r="C1405" s="8">
        <v>14.6041666666667</v>
      </c>
      <c r="D1405">
        <v>0.95080138975111539</v>
      </c>
      <c r="E1405" s="6">
        <v>114.27598687488977</v>
      </c>
      <c r="F1405" s="10">
        <v>181.09193795896911</v>
      </c>
      <c r="G1405" s="10">
        <v>174.23849738809486</v>
      </c>
      <c r="H1405" s="10">
        <v>2.4522484604137578</v>
      </c>
      <c r="I1405" s="10">
        <f t="shared" si="34"/>
        <v>108.65376713582542</v>
      </c>
    </row>
    <row r="1406" spans="1:9" x14ac:dyDescent="0.25">
      <c r="A1406" s="14"/>
      <c r="B1406" s="3">
        <f>DATE(YEAR(siječanj!B1406),MONTH(siječanj!B1406)+6,DAY(siječanj!B1406))</f>
        <v>44027</v>
      </c>
      <c r="C1406" s="8">
        <v>14.6145833333333</v>
      </c>
      <c r="D1406">
        <v>0.95080138975111539</v>
      </c>
      <c r="E1406" s="6">
        <v>114.65262346150035</v>
      </c>
      <c r="F1406" s="10">
        <v>179.33768868330421</v>
      </c>
      <c r="G1406" s="10">
        <v>170.25097362442156</v>
      </c>
      <c r="H1406" s="10">
        <v>2.2730578635058349</v>
      </c>
      <c r="I1406" s="10">
        <f t="shared" si="34"/>
        <v>109.01187372580587</v>
      </c>
    </row>
    <row r="1407" spans="1:9" x14ac:dyDescent="0.25">
      <c r="A1407" s="14"/>
      <c r="B1407" s="3">
        <f>DATE(YEAR(siječanj!B1407),MONTH(siječanj!B1407)+6,DAY(siječanj!B1407))</f>
        <v>44027</v>
      </c>
      <c r="C1407" s="8">
        <v>14.625</v>
      </c>
      <c r="D1407">
        <v>0.95080138975111539</v>
      </c>
      <c r="E1407" s="6">
        <v>114.92578713806667</v>
      </c>
      <c r="F1407" s="10">
        <v>178.474492362539</v>
      </c>
      <c r="G1407" s="10">
        <v>168.73410525409307</v>
      </c>
      <c r="H1407" s="10">
        <v>2.4580814213646991</v>
      </c>
      <c r="I1407" s="10">
        <f t="shared" si="34"/>
        <v>109.27159812911465</v>
      </c>
    </row>
    <row r="1408" spans="1:9" x14ac:dyDescent="0.25">
      <c r="A1408" s="14"/>
      <c r="B1408" s="3">
        <f>DATE(YEAR(siječanj!B1408),MONTH(siječanj!B1408)+6,DAY(siječanj!B1408))</f>
        <v>44027</v>
      </c>
      <c r="C1408" s="8">
        <v>14.6354166666667</v>
      </c>
      <c r="D1408">
        <v>0.95080138975111539</v>
      </c>
      <c r="E1408" s="6">
        <v>115.29968909908696</v>
      </c>
      <c r="F1408" s="10">
        <v>178.33373590850749</v>
      </c>
      <c r="G1408" s="10">
        <v>163.9270033226743</v>
      </c>
      <c r="H1408" s="10">
        <v>2.4012622123205918</v>
      </c>
      <c r="I1408" s="10">
        <f t="shared" si="34"/>
        <v>109.62710463328341</v>
      </c>
    </row>
    <row r="1409" spans="1:9" x14ac:dyDescent="0.25">
      <c r="A1409" s="14"/>
      <c r="B1409" s="3">
        <f>DATE(YEAR(siječanj!B1409),MONTH(siječanj!B1409)+6,DAY(siječanj!B1409))</f>
        <v>44027</v>
      </c>
      <c r="C1409" s="8">
        <v>14.6458333333333</v>
      </c>
      <c r="D1409">
        <v>0.95080138975111539</v>
      </c>
      <c r="E1409" s="6">
        <v>116.01713907426131</v>
      </c>
      <c r="F1409" s="10">
        <v>176.30793934880126</v>
      </c>
      <c r="G1409" s="10">
        <v>163.50148944657312</v>
      </c>
      <c r="H1409" s="10">
        <v>2.4092015480116467</v>
      </c>
      <c r="I1409" s="10">
        <f t="shared" si="34"/>
        <v>110.30925706675609</v>
      </c>
    </row>
    <row r="1410" spans="1:9" x14ac:dyDescent="0.25">
      <c r="A1410" s="14"/>
      <c r="B1410" s="3">
        <f>DATE(YEAR(siječanj!B1410),MONTH(siječanj!B1410)+6,DAY(siječanj!B1410))</f>
        <v>44027</v>
      </c>
      <c r="C1410" s="8">
        <v>14.65625</v>
      </c>
      <c r="D1410">
        <v>0.95080138975111539</v>
      </c>
      <c r="E1410" s="6">
        <v>115.92082842071042</v>
      </c>
      <c r="F1410" s="10">
        <v>174.90267456787552</v>
      </c>
      <c r="G1410" s="10">
        <v>159.84713559183953</v>
      </c>
      <c r="H1410" s="10">
        <v>2.1513453416744719</v>
      </c>
      <c r="I1410" s="10">
        <f t="shared" si="34"/>
        <v>110.21768476351207</v>
      </c>
    </row>
    <row r="1411" spans="1:9" x14ac:dyDescent="0.25">
      <c r="A1411" s="14"/>
      <c r="B1411" s="3">
        <f>DATE(YEAR(siječanj!B1411),MONTH(siječanj!B1411)+6,DAY(siječanj!B1411))</f>
        <v>44027</v>
      </c>
      <c r="C1411" s="8">
        <v>14.6666666666667</v>
      </c>
      <c r="D1411">
        <v>0.95080138975111539</v>
      </c>
      <c r="E1411" s="6">
        <v>115.14632962780222</v>
      </c>
      <c r="F1411" s="10">
        <v>175.21940653423019</v>
      </c>
      <c r="G1411" s="10">
        <v>161.64648313136024</v>
      </c>
      <c r="H1411" s="10">
        <v>2.0654990907733528</v>
      </c>
      <c r="I1411" s="10">
        <f t="shared" si="34"/>
        <v>109.48129023485438</v>
      </c>
    </row>
    <row r="1412" spans="1:9" x14ac:dyDescent="0.25">
      <c r="A1412" s="14"/>
      <c r="B1412" s="3">
        <f>DATE(YEAR(siječanj!B1412),MONTH(siječanj!B1412)+6,DAY(siječanj!B1412))</f>
        <v>44027</v>
      </c>
      <c r="C1412" s="8">
        <v>14.6770833333333</v>
      </c>
      <c r="D1412">
        <v>0.95080138975111539</v>
      </c>
      <c r="E1412" s="6">
        <v>113.46207432252062</v>
      </c>
      <c r="F1412" s="10">
        <v>169.37870042562807</v>
      </c>
      <c r="G1412" s="10">
        <v>162.39459985602363</v>
      </c>
      <c r="H1412" s="10">
        <v>2.1631659972657937</v>
      </c>
      <c r="I1412" s="10">
        <f t="shared" ref="I1412:I1475" si="35">D1412*E1412</f>
        <v>107.87989794989696</v>
      </c>
    </row>
    <row r="1413" spans="1:9" x14ac:dyDescent="0.25">
      <c r="A1413" s="14"/>
      <c r="B1413" s="3">
        <f>DATE(YEAR(siječanj!B1413),MONTH(siječanj!B1413)+6,DAY(siječanj!B1413))</f>
        <v>44027</v>
      </c>
      <c r="C1413" s="8">
        <v>14.6875</v>
      </c>
      <c r="D1413">
        <v>0.95080138975111539</v>
      </c>
      <c r="E1413" s="6">
        <v>114.20497994825152</v>
      </c>
      <c r="F1413" s="10">
        <v>164.12053614686133</v>
      </c>
      <c r="G1413" s="10">
        <v>159.97470309359272</v>
      </c>
      <c r="H1413" s="10">
        <v>2.128302001330372</v>
      </c>
      <c r="I1413" s="10">
        <f t="shared" si="35"/>
        <v>108.58625365129581</v>
      </c>
    </row>
    <row r="1414" spans="1:9" x14ac:dyDescent="0.25">
      <c r="A1414" s="14"/>
      <c r="B1414" s="3">
        <f>DATE(YEAR(siječanj!B1414),MONTH(siječanj!B1414)+6,DAY(siječanj!B1414))</f>
        <v>44027</v>
      </c>
      <c r="C1414" s="8">
        <v>14.6979166666667</v>
      </c>
      <c r="D1414">
        <v>0.95080138975111539</v>
      </c>
      <c r="E1414" s="6">
        <v>114.23197270861698</v>
      </c>
      <c r="F1414" s="10">
        <v>163.12163006628074</v>
      </c>
      <c r="G1414" s="10">
        <v>159.3542537106332</v>
      </c>
      <c r="H1414" s="10">
        <v>2.1009301108094314</v>
      </c>
      <c r="I1414" s="10">
        <f t="shared" si="35"/>
        <v>108.61191840536451</v>
      </c>
    </row>
    <row r="1415" spans="1:9" x14ac:dyDescent="0.25">
      <c r="A1415" s="14"/>
      <c r="B1415" s="3">
        <f>DATE(YEAR(siječanj!B1415),MONTH(siječanj!B1415)+6,DAY(siječanj!B1415))</f>
        <v>44027</v>
      </c>
      <c r="C1415" s="8">
        <v>14.7083333333333</v>
      </c>
      <c r="D1415">
        <v>0.95080138975111539</v>
      </c>
      <c r="E1415" s="6">
        <v>115.24405922832788</v>
      </c>
      <c r="F1415" s="10">
        <v>162.00895377075636</v>
      </c>
      <c r="G1415" s="10">
        <v>165.51760149976383</v>
      </c>
      <c r="H1415" s="10">
        <v>1.8526973416735353</v>
      </c>
      <c r="I1415" s="10">
        <f t="shared" si="35"/>
        <v>109.57421167485401</v>
      </c>
    </row>
    <row r="1416" spans="1:9" x14ac:dyDescent="0.25">
      <c r="A1416" s="14"/>
      <c r="B1416" s="3">
        <f>DATE(YEAR(siječanj!B1416),MONTH(siječanj!B1416)+6,DAY(siječanj!B1416))</f>
        <v>44027</v>
      </c>
      <c r="C1416" s="8">
        <v>14.71875</v>
      </c>
      <c r="D1416">
        <v>0.95080138975111539</v>
      </c>
      <c r="E1416" s="6">
        <v>115.35747072498553</v>
      </c>
      <c r="F1416" s="10">
        <v>162.0080713977961</v>
      </c>
      <c r="G1416" s="10">
        <v>175.86531749928267</v>
      </c>
      <c r="H1416" s="10">
        <v>1.8674719133103539</v>
      </c>
      <c r="I1416" s="10">
        <f t="shared" si="35"/>
        <v>109.68204348348985</v>
      </c>
    </row>
    <row r="1417" spans="1:9" x14ac:dyDescent="0.25">
      <c r="A1417" s="14"/>
      <c r="B1417" s="3">
        <f>DATE(YEAR(siječanj!B1417),MONTH(siječanj!B1417)+6,DAY(siječanj!B1417))</f>
        <v>44027</v>
      </c>
      <c r="C1417" s="8">
        <v>14.7291666666667</v>
      </c>
      <c r="D1417">
        <v>0.95080138975111539</v>
      </c>
      <c r="E1417" s="6">
        <v>115.92566713912055</v>
      </c>
      <c r="F1417" s="10">
        <v>162.74258100868749</v>
      </c>
      <c r="G1417" s="10">
        <v>167.28623028326643</v>
      </c>
      <c r="H1417" s="10">
        <v>1.8817752959057816</v>
      </c>
      <c r="I1417" s="10">
        <f t="shared" si="35"/>
        <v>110.22228542370102</v>
      </c>
    </row>
    <row r="1418" spans="1:9" x14ac:dyDescent="0.25">
      <c r="A1418" s="14"/>
      <c r="B1418" s="3">
        <f>DATE(YEAR(siječanj!B1418),MONTH(siječanj!B1418)+6,DAY(siječanj!B1418))</f>
        <v>44027</v>
      </c>
      <c r="C1418" s="8">
        <v>14.7395833333333</v>
      </c>
      <c r="D1418">
        <v>0.95080138975111539</v>
      </c>
      <c r="E1418" s="6">
        <v>117.2306316623657</v>
      </c>
      <c r="F1418" s="10">
        <v>162.21618764464449</v>
      </c>
      <c r="G1418" s="10">
        <v>162.42605343407854</v>
      </c>
      <c r="H1418" s="10">
        <v>1.8371301342340389</v>
      </c>
      <c r="I1418" s="10">
        <f t="shared" si="35"/>
        <v>111.46304750597841</v>
      </c>
    </row>
    <row r="1419" spans="1:9" x14ac:dyDescent="0.25">
      <c r="A1419" s="14"/>
      <c r="B1419" s="3">
        <f>DATE(YEAR(siječanj!B1419),MONTH(siječanj!B1419)+6,DAY(siječanj!B1419))</f>
        <v>44027</v>
      </c>
      <c r="C1419" s="8">
        <v>14.75</v>
      </c>
      <c r="D1419">
        <v>0.95080138975111539</v>
      </c>
      <c r="E1419" s="6">
        <v>120.02619551426811</v>
      </c>
      <c r="F1419" s="10">
        <v>160.21269395985234</v>
      </c>
      <c r="G1419" s="10">
        <v>160.9732942928658</v>
      </c>
      <c r="H1419" s="10">
        <v>1.8747174431035989</v>
      </c>
      <c r="I1419" s="10">
        <f t="shared" si="35"/>
        <v>114.12107350150521</v>
      </c>
    </row>
    <row r="1420" spans="1:9" x14ac:dyDescent="0.25">
      <c r="A1420" s="14"/>
      <c r="B1420" s="3">
        <f>DATE(YEAR(siječanj!B1420),MONTH(siječanj!B1420)+6,DAY(siječanj!B1420))</f>
        <v>44027</v>
      </c>
      <c r="C1420" s="8">
        <v>14.7604166666667</v>
      </c>
      <c r="D1420">
        <v>0.95080138975111539</v>
      </c>
      <c r="E1420" s="6">
        <v>122.18151639104974</v>
      </c>
      <c r="F1420" s="10">
        <v>159.68372534440948</v>
      </c>
      <c r="G1420" s="10">
        <v>159.092609142344</v>
      </c>
      <c r="H1420" s="10">
        <v>2.5394893110835683</v>
      </c>
      <c r="I1420" s="10">
        <f t="shared" si="35"/>
        <v>116.17035558650878</v>
      </c>
    </row>
    <row r="1421" spans="1:9" x14ac:dyDescent="0.25">
      <c r="A1421" s="14"/>
      <c r="B1421" s="3">
        <f>DATE(YEAR(siječanj!B1421),MONTH(siječanj!B1421)+6,DAY(siječanj!B1421))</f>
        <v>44027</v>
      </c>
      <c r="C1421" s="8">
        <v>14.7708333333333</v>
      </c>
      <c r="D1421">
        <v>0.95080138975111539</v>
      </c>
      <c r="E1421" s="6">
        <v>123.74161731141612</v>
      </c>
      <c r="F1421" s="10">
        <v>158.67695376730535</v>
      </c>
      <c r="G1421" s="10">
        <v>158.19565900643755</v>
      </c>
      <c r="H1421" s="10">
        <v>4.554686975124759</v>
      </c>
      <c r="I1421" s="10">
        <f t="shared" si="35"/>
        <v>117.65370170974512</v>
      </c>
    </row>
    <row r="1422" spans="1:9" x14ac:dyDescent="0.25">
      <c r="A1422" s="14"/>
      <c r="B1422" s="3">
        <f>DATE(YEAR(siječanj!B1422),MONTH(siječanj!B1422)+6,DAY(siječanj!B1422))</f>
        <v>44027</v>
      </c>
      <c r="C1422" s="8">
        <v>14.78125</v>
      </c>
      <c r="D1422">
        <v>0.95080138975111539</v>
      </c>
      <c r="E1422" s="6">
        <v>126.000553092236</v>
      </c>
      <c r="F1422" s="10">
        <v>158.08306486075927</v>
      </c>
      <c r="G1422" s="10">
        <v>161.17035040027611</v>
      </c>
      <c r="H1422" s="10">
        <v>11.025065872598605</v>
      </c>
      <c r="I1422" s="10">
        <f t="shared" si="35"/>
        <v>119.80150098950719</v>
      </c>
    </row>
    <row r="1423" spans="1:9" x14ac:dyDescent="0.25">
      <c r="A1423" s="14"/>
      <c r="B1423" s="3">
        <f>DATE(YEAR(siječanj!B1423),MONTH(siječanj!B1423)+6,DAY(siječanj!B1423))</f>
        <v>44027</v>
      </c>
      <c r="C1423" s="8">
        <v>14.7916666666667</v>
      </c>
      <c r="D1423">
        <v>0.95080138975111539</v>
      </c>
      <c r="E1423" s="6">
        <v>129.25955157966845</v>
      </c>
      <c r="F1423" s="10">
        <v>156.71733517961854</v>
      </c>
      <c r="G1423" s="10">
        <v>162.58134848692811</v>
      </c>
      <c r="H1423" s="10">
        <v>25.956515508307714</v>
      </c>
      <c r="I1423" s="10">
        <f t="shared" si="35"/>
        <v>122.90016128055476</v>
      </c>
    </row>
    <row r="1424" spans="1:9" x14ac:dyDescent="0.25">
      <c r="A1424" s="14"/>
      <c r="B1424" s="3">
        <f>DATE(YEAR(siječanj!B1424),MONTH(siječanj!B1424)+6,DAY(siječanj!B1424))</f>
        <v>44027</v>
      </c>
      <c r="C1424" s="8">
        <v>14.8020833333333</v>
      </c>
      <c r="D1424">
        <v>0.95080138975111539</v>
      </c>
      <c r="E1424" s="6">
        <v>133.33573642505144</v>
      </c>
      <c r="F1424" s="10">
        <v>153.31448182525006</v>
      </c>
      <c r="G1424" s="10">
        <v>158.28440074817934</v>
      </c>
      <c r="H1424" s="10">
        <v>42.252983824415004</v>
      </c>
      <c r="I1424" s="10">
        <f t="shared" si="35"/>
        <v>126.77580349642733</v>
      </c>
    </row>
    <row r="1425" spans="1:9" x14ac:dyDescent="0.25">
      <c r="A1425" s="14"/>
      <c r="B1425" s="3">
        <f>DATE(YEAR(siječanj!B1425),MONTH(siječanj!B1425)+6,DAY(siječanj!B1425))</f>
        <v>44027</v>
      </c>
      <c r="C1425" s="8">
        <v>14.8125</v>
      </c>
      <c r="D1425">
        <v>0.95080138975111539</v>
      </c>
      <c r="E1425" s="6">
        <v>138.21040116088483</v>
      </c>
      <c r="F1425" s="10">
        <v>152.5962781472532</v>
      </c>
      <c r="G1425" s="10">
        <v>157.22957569509833</v>
      </c>
      <c r="H1425" s="10">
        <v>63.086282847885712</v>
      </c>
      <c r="I1425" s="10">
        <f t="shared" si="35"/>
        <v>131.41064150182848</v>
      </c>
    </row>
    <row r="1426" spans="1:9" x14ac:dyDescent="0.25">
      <c r="A1426" s="14"/>
      <c r="B1426" s="3">
        <f>DATE(YEAR(siječanj!B1426),MONTH(siječanj!B1426)+6,DAY(siječanj!B1426))</f>
        <v>44027</v>
      </c>
      <c r="C1426" s="8">
        <v>14.8229166666667</v>
      </c>
      <c r="D1426">
        <v>0.95080138975111539</v>
      </c>
      <c r="E1426" s="6">
        <v>141.82807250524232</v>
      </c>
      <c r="F1426" s="10">
        <v>149.28909638054867</v>
      </c>
      <c r="G1426" s="10">
        <v>158.22745204032469</v>
      </c>
      <c r="H1426" s="10">
        <v>86.791624827783693</v>
      </c>
      <c r="I1426" s="10">
        <f t="shared" si="35"/>
        <v>134.85032844370636</v>
      </c>
    </row>
    <row r="1427" spans="1:9" x14ac:dyDescent="0.25">
      <c r="A1427" s="14"/>
      <c r="B1427" s="3">
        <f>DATE(YEAR(siječanj!B1427),MONTH(siječanj!B1427)+6,DAY(siječanj!B1427))</f>
        <v>44027</v>
      </c>
      <c r="C1427" s="8">
        <v>14.8333333333333</v>
      </c>
      <c r="D1427">
        <v>0.95080138975111539</v>
      </c>
      <c r="E1427" s="6">
        <v>147.81592447746297</v>
      </c>
      <c r="F1427" s="10">
        <v>143.63189190657775</v>
      </c>
      <c r="G1427" s="10">
        <v>151.56305945562204</v>
      </c>
      <c r="H1427" s="10">
        <v>129.2356917809924</v>
      </c>
      <c r="I1427" s="10">
        <f t="shared" si="35"/>
        <v>140.5435864205177</v>
      </c>
    </row>
    <row r="1428" spans="1:9" x14ac:dyDescent="0.25">
      <c r="A1428" s="14"/>
      <c r="B1428" s="3">
        <f>DATE(YEAR(siječanj!B1428),MONTH(siječanj!B1428)+6,DAY(siječanj!B1428))</f>
        <v>44027</v>
      </c>
      <c r="C1428" s="8">
        <v>14.84375</v>
      </c>
      <c r="D1428">
        <v>0.95080138975111539</v>
      </c>
      <c r="E1428" s="6">
        <v>152.17446686228101</v>
      </c>
      <c r="F1428" s="10">
        <v>124.7553989616169</v>
      </c>
      <c r="G1428" s="10">
        <v>138.31893457077561</v>
      </c>
      <c r="H1428" s="10">
        <v>197.30994388632618</v>
      </c>
      <c r="I1428" s="10">
        <f t="shared" si="35"/>
        <v>144.68769457729184</v>
      </c>
    </row>
    <row r="1429" spans="1:9" x14ac:dyDescent="0.25">
      <c r="A1429" s="14"/>
      <c r="B1429" s="3">
        <f>DATE(YEAR(siječanj!B1429),MONTH(siječanj!B1429)+6,DAY(siječanj!B1429))</f>
        <v>44027</v>
      </c>
      <c r="C1429" s="8">
        <v>14.8541666666667</v>
      </c>
      <c r="D1429">
        <v>0.95080138975111539</v>
      </c>
      <c r="E1429" s="6">
        <v>155.78069924992096</v>
      </c>
      <c r="F1429" s="10">
        <v>117.66964863553805</v>
      </c>
      <c r="G1429" s="10">
        <v>129.9478139719775</v>
      </c>
      <c r="H1429" s="10">
        <v>228.36443931386421</v>
      </c>
      <c r="I1429" s="10">
        <f t="shared" si="35"/>
        <v>148.11650534322538</v>
      </c>
    </row>
    <row r="1430" spans="1:9" x14ac:dyDescent="0.25">
      <c r="A1430" s="14"/>
      <c r="B1430" s="3">
        <f>DATE(YEAR(siječanj!B1430),MONTH(siječanj!B1430)+6,DAY(siječanj!B1430))</f>
        <v>44027</v>
      </c>
      <c r="C1430" s="8">
        <v>14.8645833333333</v>
      </c>
      <c r="D1430">
        <v>0.95080138975111539</v>
      </c>
      <c r="E1430" s="6">
        <v>156.52582514537585</v>
      </c>
      <c r="F1430" s="10">
        <v>115.78168591897237</v>
      </c>
      <c r="G1430" s="10">
        <v>127.54933088216345</v>
      </c>
      <c r="H1430" s="10">
        <v>229.29072209809775</v>
      </c>
      <c r="I1430" s="10">
        <f t="shared" si="35"/>
        <v>148.82497208016343</v>
      </c>
    </row>
    <row r="1431" spans="1:9" x14ac:dyDescent="0.25">
      <c r="A1431" s="14"/>
      <c r="B1431" s="3">
        <f>DATE(YEAR(siječanj!B1431),MONTH(siječanj!B1431)+6,DAY(siječanj!B1431))</f>
        <v>44027</v>
      </c>
      <c r="C1431" s="8">
        <v>14.875</v>
      </c>
      <c r="D1431">
        <v>0.95080138975111539</v>
      </c>
      <c r="E1431" s="6">
        <v>156.3267614814005</v>
      </c>
      <c r="F1431" s="10">
        <v>112.55712779950582</v>
      </c>
      <c r="G1431" s="10">
        <v>122.65153833316609</v>
      </c>
      <c r="H1431" s="10">
        <v>230.64665541522115</v>
      </c>
      <c r="I1431" s="10">
        <f t="shared" si="35"/>
        <v>148.63570207180672</v>
      </c>
    </row>
    <row r="1432" spans="1:9" x14ac:dyDescent="0.25">
      <c r="A1432" s="14"/>
      <c r="B1432" s="3">
        <f>DATE(YEAR(siječanj!B1432),MONTH(siječanj!B1432)+6,DAY(siječanj!B1432))</f>
        <v>44027</v>
      </c>
      <c r="C1432" s="8">
        <v>14.8854166666667</v>
      </c>
      <c r="D1432">
        <v>0.95080138975111539</v>
      </c>
      <c r="E1432" s="6">
        <v>160.56433987782532</v>
      </c>
      <c r="F1432" s="10">
        <v>109.75859212169337</v>
      </c>
      <c r="G1432" s="10">
        <v>109.1179414889834</v>
      </c>
      <c r="H1432" s="10">
        <v>237.71625100700965</v>
      </c>
      <c r="I1432" s="10">
        <f t="shared" si="35"/>
        <v>152.66479750030675</v>
      </c>
    </row>
    <row r="1433" spans="1:9" x14ac:dyDescent="0.25">
      <c r="A1433" s="14"/>
      <c r="B1433" s="3">
        <f>DATE(YEAR(siječanj!B1433),MONTH(siječanj!B1433)+6,DAY(siječanj!B1433))</f>
        <v>44027</v>
      </c>
      <c r="C1433" s="8">
        <v>14.8958333333333</v>
      </c>
      <c r="D1433">
        <v>0.95080138975111539</v>
      </c>
      <c r="E1433" s="6">
        <v>163.41384853889397</v>
      </c>
      <c r="F1433" s="10">
        <v>107.18441074878076</v>
      </c>
      <c r="G1433" s="10">
        <v>100.81962817580225</v>
      </c>
      <c r="H1433" s="10">
        <v>243.36119155792619</v>
      </c>
      <c r="I1433" s="10">
        <f t="shared" si="35"/>
        <v>155.37411429535868</v>
      </c>
    </row>
    <row r="1434" spans="1:9" x14ac:dyDescent="0.25">
      <c r="A1434" s="14"/>
      <c r="B1434" s="3">
        <f>DATE(YEAR(siječanj!B1434),MONTH(siječanj!B1434)+6,DAY(siječanj!B1434))</f>
        <v>44027</v>
      </c>
      <c r="C1434" s="8">
        <v>14.90625</v>
      </c>
      <c r="D1434">
        <v>0.95080138975111539</v>
      </c>
      <c r="E1434" s="6">
        <v>161.52559254769258</v>
      </c>
      <c r="F1434" s="10">
        <v>103.86438067354175</v>
      </c>
      <c r="G1434" s="10">
        <v>103.06303586065816</v>
      </c>
      <c r="H1434" s="10">
        <v>244.10053807624303</v>
      </c>
      <c r="I1434" s="10">
        <f t="shared" si="35"/>
        <v>153.57875787471852</v>
      </c>
    </row>
    <row r="1435" spans="1:9" x14ac:dyDescent="0.25">
      <c r="A1435" s="14"/>
      <c r="B1435" s="3">
        <f>DATE(YEAR(siječanj!B1435),MONTH(siječanj!B1435)+6,DAY(siječanj!B1435))</f>
        <v>44027</v>
      </c>
      <c r="C1435" s="8">
        <v>14.9166666666667</v>
      </c>
      <c r="D1435">
        <v>0.95080138975111539</v>
      </c>
      <c r="E1435" s="6">
        <v>157.57186808894704</v>
      </c>
      <c r="F1435" s="10">
        <v>102.28311642446592</v>
      </c>
      <c r="G1435" s="10">
        <v>92.024139863536504</v>
      </c>
      <c r="H1435" s="10">
        <v>241.09397763647186</v>
      </c>
      <c r="I1435" s="10">
        <f t="shared" si="35"/>
        <v>149.81955116465028</v>
      </c>
    </row>
    <row r="1436" spans="1:9" x14ac:dyDescent="0.25">
      <c r="A1436" s="14"/>
      <c r="B1436" s="3">
        <f>DATE(YEAR(siječanj!B1436),MONTH(siječanj!B1436)+6,DAY(siječanj!B1436))</f>
        <v>44027</v>
      </c>
      <c r="C1436" s="8">
        <v>14.9270833333333</v>
      </c>
      <c r="D1436">
        <v>0.95080138975111539</v>
      </c>
      <c r="E1436" s="6">
        <v>150.98560477082412</v>
      </c>
      <c r="F1436" s="10">
        <v>99.92169872883494</v>
      </c>
      <c r="G1436" s="10">
        <v>87.52926141940965</v>
      </c>
      <c r="H1436" s="10">
        <v>241.86424693391177</v>
      </c>
      <c r="I1436" s="10">
        <f t="shared" si="35"/>
        <v>143.55732284851223</v>
      </c>
    </row>
    <row r="1437" spans="1:9" x14ac:dyDescent="0.25">
      <c r="A1437" s="14"/>
      <c r="B1437" s="3">
        <f>DATE(YEAR(siječanj!B1437),MONTH(siječanj!B1437)+6,DAY(siječanj!B1437))</f>
        <v>44027</v>
      </c>
      <c r="C1437" s="8">
        <v>14.9375</v>
      </c>
      <c r="D1437">
        <v>0.95080138975111539</v>
      </c>
      <c r="E1437" s="6">
        <v>141.79271302184716</v>
      </c>
      <c r="F1437" s="10">
        <v>96.919686249331633</v>
      </c>
      <c r="G1437" s="10">
        <v>83.327525051205171</v>
      </c>
      <c r="H1437" s="10">
        <v>241.04946424800661</v>
      </c>
      <c r="I1437" s="10">
        <f t="shared" si="35"/>
        <v>134.81670859775335</v>
      </c>
    </row>
    <row r="1438" spans="1:9" x14ac:dyDescent="0.25">
      <c r="A1438" s="14"/>
      <c r="B1438" s="3">
        <f>DATE(YEAR(siječanj!B1438),MONTH(siječanj!B1438)+6,DAY(siječanj!B1438))</f>
        <v>44027</v>
      </c>
      <c r="C1438" s="8">
        <v>14.9479166666667</v>
      </c>
      <c r="D1438">
        <v>0.95080138975111539</v>
      </c>
      <c r="E1438" s="6">
        <v>130.59273418208022</v>
      </c>
      <c r="F1438" s="10">
        <v>92.663087147939734</v>
      </c>
      <c r="G1438" s="10">
        <v>80.777217345226362</v>
      </c>
      <c r="H1438" s="10">
        <v>238.363138655336</v>
      </c>
      <c r="I1438" s="10">
        <f t="shared" si="35"/>
        <v>124.16775315171986</v>
      </c>
    </row>
    <row r="1439" spans="1:9" x14ac:dyDescent="0.25">
      <c r="A1439" s="14"/>
      <c r="B1439" s="3">
        <f>DATE(YEAR(siječanj!B1439),MONTH(siječanj!B1439)+6,DAY(siječanj!B1439))</f>
        <v>44027</v>
      </c>
      <c r="C1439" s="8">
        <v>14.9583333333333</v>
      </c>
      <c r="D1439">
        <v>0.95080138975111539</v>
      </c>
      <c r="E1439" s="6">
        <v>119.24236483635717</v>
      </c>
      <c r="F1439" s="10">
        <v>89.31373913312072</v>
      </c>
      <c r="G1439" s="10">
        <v>79.15323668223526</v>
      </c>
      <c r="H1439" s="10">
        <v>238.59459829253666</v>
      </c>
      <c r="I1439" s="10">
        <f t="shared" si="35"/>
        <v>113.37580620361793</v>
      </c>
    </row>
    <row r="1440" spans="1:9" x14ac:dyDescent="0.25">
      <c r="A1440" s="14"/>
      <c r="B1440" s="3">
        <f>DATE(YEAR(siječanj!B1440),MONTH(siječanj!B1440)+6,DAY(siječanj!B1440))</f>
        <v>44027</v>
      </c>
      <c r="C1440" s="8">
        <v>14.96875</v>
      </c>
      <c r="D1440">
        <v>0.95080138975111539</v>
      </c>
      <c r="E1440" s="6">
        <v>109.13745559371809</v>
      </c>
      <c r="F1440" s="10">
        <v>86.152368499939513</v>
      </c>
      <c r="G1440" s="10">
        <v>76.784457974540629</v>
      </c>
      <c r="H1440" s="10">
        <v>239.45144757805019</v>
      </c>
      <c r="I1440" s="10">
        <f t="shared" si="35"/>
        <v>103.76804445240779</v>
      </c>
    </row>
    <row r="1441" spans="1:9" x14ac:dyDescent="0.25">
      <c r="A1441" s="14"/>
      <c r="B1441" s="3">
        <f>DATE(YEAR(siječanj!B1441),MONTH(siječanj!B1441)+6,DAY(siječanj!B1441))</f>
        <v>44027</v>
      </c>
      <c r="C1441" s="8">
        <v>14.9791666666667</v>
      </c>
      <c r="D1441">
        <v>0.95080138975111539</v>
      </c>
      <c r="E1441" s="6">
        <v>99.367135835067614</v>
      </c>
      <c r="F1441" s="10">
        <v>83.89335397935254</v>
      </c>
      <c r="G1441" s="10">
        <v>78.015784085990717</v>
      </c>
      <c r="H1441" s="10">
        <v>238.9108829382881</v>
      </c>
      <c r="I1441" s="10">
        <f t="shared" si="35"/>
        <v>94.478410847570146</v>
      </c>
    </row>
    <row r="1442" spans="1:9" ht="15.75" thickBot="1" x14ac:dyDescent="0.3">
      <c r="A1442" s="14"/>
      <c r="B1442" s="3">
        <f>DATE(YEAR(siječanj!B1442),MONTH(siječanj!B1442)+6,DAY(siječanj!B1442))</f>
        <v>44027</v>
      </c>
      <c r="C1442" s="8">
        <v>14.9895833333333</v>
      </c>
      <c r="D1442">
        <v>0.95080138975111539</v>
      </c>
      <c r="E1442" s="6">
        <v>91.113714082909908</v>
      </c>
      <c r="F1442" s="10">
        <v>81.953606750141802</v>
      </c>
      <c r="G1442" s="10">
        <v>75.063412911520999</v>
      </c>
      <c r="H1442" s="10">
        <v>239.27153222850654</v>
      </c>
      <c r="I1442" s="10">
        <f t="shared" si="35"/>
        <v>86.631045975416512</v>
      </c>
    </row>
    <row r="1443" spans="1:9" x14ac:dyDescent="0.25">
      <c r="A1443" s="13">
        <f t="shared" ref="A1443" si="36">A1347+1</f>
        <v>198</v>
      </c>
      <c r="B1443" s="3">
        <f>DATE(YEAR(siječanj!B1443),MONTH(siječanj!B1443)+6,DAY(siječanj!B1443))</f>
        <v>44028</v>
      </c>
      <c r="C1443" s="8">
        <v>15</v>
      </c>
      <c r="D1443">
        <v>0.95155441792038054</v>
      </c>
      <c r="E1443" s="6">
        <v>82.350045353599512</v>
      </c>
      <c r="F1443" s="10">
        <v>77.397999001719171</v>
      </c>
      <c r="G1443" s="10">
        <v>71.951018264138597</v>
      </c>
      <c r="H1443" s="10">
        <v>239.35080080018369</v>
      </c>
      <c r="I1443" s="10">
        <f t="shared" si="35"/>
        <v>78.360549472161324</v>
      </c>
    </row>
    <row r="1444" spans="1:9" x14ac:dyDescent="0.25">
      <c r="A1444" s="14"/>
      <c r="B1444" s="3">
        <f>DATE(YEAR(siječanj!B1444),MONTH(siječanj!B1444)+6,DAY(siječanj!B1444))</f>
        <v>44028</v>
      </c>
      <c r="C1444" s="8">
        <v>15.0104166666667</v>
      </c>
      <c r="D1444">
        <v>0.95155441792038054</v>
      </c>
      <c r="E1444" s="6">
        <v>77.448004572913462</v>
      </c>
      <c r="F1444" s="10">
        <v>75.669039094064587</v>
      </c>
      <c r="G1444" s="10">
        <v>70.160800089705916</v>
      </c>
      <c r="H1444" s="10">
        <v>239.09691076770551</v>
      </c>
      <c r="I1444" s="10">
        <f t="shared" si="35"/>
        <v>73.69599091047364</v>
      </c>
    </row>
    <row r="1445" spans="1:9" x14ac:dyDescent="0.25">
      <c r="A1445" s="14"/>
      <c r="B1445" s="3">
        <f>DATE(YEAR(siječanj!B1445),MONTH(siječanj!B1445)+6,DAY(siječanj!B1445))</f>
        <v>44028</v>
      </c>
      <c r="C1445" s="8">
        <v>15.0208333333333</v>
      </c>
      <c r="D1445">
        <v>0.95155441792038054</v>
      </c>
      <c r="E1445" s="6">
        <v>72.618583294014016</v>
      </c>
      <c r="F1445" s="10">
        <v>74.290864360810161</v>
      </c>
      <c r="G1445" s="10">
        <v>70.084210866758099</v>
      </c>
      <c r="H1445" s="10">
        <v>239.33040989476117</v>
      </c>
      <c r="I1445" s="10">
        <f t="shared" si="35"/>
        <v>69.100533756538184</v>
      </c>
    </row>
    <row r="1446" spans="1:9" x14ac:dyDescent="0.25">
      <c r="A1446" s="14"/>
      <c r="B1446" s="3">
        <f>DATE(YEAR(siječanj!B1446),MONTH(siječanj!B1446)+6,DAY(siječanj!B1446))</f>
        <v>44028</v>
      </c>
      <c r="C1446" s="8">
        <v>15.03125</v>
      </c>
      <c r="D1446">
        <v>0.95155441792038054</v>
      </c>
      <c r="E1446" s="6">
        <v>68.814348721976074</v>
      </c>
      <c r="F1446" s="10">
        <v>72.070247038226853</v>
      </c>
      <c r="G1446" s="10">
        <v>69.073746700552903</v>
      </c>
      <c r="H1446" s="10">
        <v>239.60194356096292</v>
      </c>
      <c r="I1446" s="10">
        <f t="shared" si="35"/>
        <v>65.480597542710029</v>
      </c>
    </row>
    <row r="1447" spans="1:9" x14ac:dyDescent="0.25">
      <c r="A1447" s="14"/>
      <c r="B1447" s="3">
        <f>DATE(YEAR(siječanj!B1447),MONTH(siječanj!B1447)+6,DAY(siječanj!B1447))</f>
        <v>44028</v>
      </c>
      <c r="C1447" s="8">
        <v>15.0416666666667</v>
      </c>
      <c r="D1447">
        <v>0.95155441792038054</v>
      </c>
      <c r="E1447" s="6">
        <v>66.199482653541381</v>
      </c>
      <c r="F1447" s="10">
        <v>71.472820654564103</v>
      </c>
      <c r="G1447" s="10">
        <v>67.718411383191039</v>
      </c>
      <c r="H1447" s="10">
        <v>239.45149449729794</v>
      </c>
      <c r="I1447" s="10">
        <f t="shared" si="35"/>
        <v>62.992410183020894</v>
      </c>
    </row>
    <row r="1448" spans="1:9" x14ac:dyDescent="0.25">
      <c r="A1448" s="14"/>
      <c r="B1448" s="3">
        <f>DATE(YEAR(siječanj!B1448),MONTH(siječanj!B1448)+6,DAY(siječanj!B1448))</f>
        <v>44028</v>
      </c>
      <c r="C1448" s="8">
        <v>15.0520833333333</v>
      </c>
      <c r="D1448">
        <v>0.95155441792038054</v>
      </c>
      <c r="E1448" s="6">
        <v>63.944969538799612</v>
      </c>
      <c r="F1448" s="10">
        <v>69.921980305746956</v>
      </c>
      <c r="G1448" s="10">
        <v>66.77191267657264</v>
      </c>
      <c r="H1448" s="10">
        <v>239.09276490311041</v>
      </c>
      <c r="I1448" s="10">
        <f t="shared" si="35"/>
        <v>60.847118268428929</v>
      </c>
    </row>
    <row r="1449" spans="1:9" x14ac:dyDescent="0.25">
      <c r="A1449" s="14"/>
      <c r="B1449" s="3">
        <f>DATE(YEAR(siječanj!B1449),MONTH(siječanj!B1449)+6,DAY(siječanj!B1449))</f>
        <v>44028</v>
      </c>
      <c r="C1449" s="8">
        <v>15.0625</v>
      </c>
      <c r="D1449">
        <v>0.95155441792038054</v>
      </c>
      <c r="E1449" s="6">
        <v>62.289549936910198</v>
      </c>
      <c r="F1449" s="10">
        <v>68.979182764580472</v>
      </c>
      <c r="G1449" s="10">
        <v>65.358738078996296</v>
      </c>
      <c r="H1449" s="10">
        <v>239.31580103791433</v>
      </c>
      <c r="I1449" s="10">
        <f t="shared" si="35"/>
        <v>59.271896432739062</v>
      </c>
    </row>
    <row r="1450" spans="1:9" x14ac:dyDescent="0.25">
      <c r="A1450" s="14"/>
      <c r="B1450" s="3">
        <f>DATE(YEAR(siječanj!B1450),MONTH(siječanj!B1450)+6,DAY(siječanj!B1450))</f>
        <v>44028</v>
      </c>
      <c r="C1450" s="8">
        <v>15.0729166666667</v>
      </c>
      <c r="D1450">
        <v>0.95155441792038054</v>
      </c>
      <c r="E1450" s="6">
        <v>60.873166797748041</v>
      </c>
      <c r="F1450" s="10">
        <v>68.689385133021773</v>
      </c>
      <c r="G1450" s="10">
        <v>64.96744933798027</v>
      </c>
      <c r="H1450" s="10">
        <v>238.89354078568846</v>
      </c>
      <c r="I1450" s="10">
        <f t="shared" si="35"/>
        <v>57.924130799201372</v>
      </c>
    </row>
    <row r="1451" spans="1:9" x14ac:dyDescent="0.25">
      <c r="A1451" s="14"/>
      <c r="B1451" s="3">
        <f>DATE(YEAR(siječanj!B1451),MONTH(siječanj!B1451)+6,DAY(siječanj!B1451))</f>
        <v>44028</v>
      </c>
      <c r="C1451" s="8">
        <v>15.0833333333333</v>
      </c>
      <c r="D1451">
        <v>0.95155441792038054</v>
      </c>
      <c r="E1451" s="6">
        <v>60.578476633101879</v>
      </c>
      <c r="F1451" s="10">
        <v>69.286380311798965</v>
      </c>
      <c r="G1451" s="10">
        <v>64.89121554525677</v>
      </c>
      <c r="H1451" s="10">
        <v>239.07917129892266</v>
      </c>
      <c r="I1451" s="10">
        <f t="shared" si="35"/>
        <v>57.643717071114629</v>
      </c>
    </row>
    <row r="1452" spans="1:9" x14ac:dyDescent="0.25">
      <c r="A1452" s="14"/>
      <c r="B1452" s="3">
        <f>DATE(YEAR(siječanj!B1452),MONTH(siječanj!B1452)+6,DAY(siječanj!B1452))</f>
        <v>44028</v>
      </c>
      <c r="C1452" s="8">
        <v>15.09375</v>
      </c>
      <c r="D1452">
        <v>0.95155441792038054</v>
      </c>
      <c r="E1452" s="6">
        <v>60.058548247268995</v>
      </c>
      <c r="F1452" s="10">
        <v>70.373124424622532</v>
      </c>
      <c r="G1452" s="10">
        <v>65.680310579267712</v>
      </c>
      <c r="H1452" s="10">
        <v>239.18163494978774</v>
      </c>
      <c r="I1452" s="10">
        <f t="shared" si="35"/>
        <v>57.14897691857314</v>
      </c>
    </row>
    <row r="1453" spans="1:9" x14ac:dyDescent="0.25">
      <c r="A1453" s="14"/>
      <c r="B1453" s="3">
        <f>DATE(YEAR(siječanj!B1453),MONTH(siječanj!B1453)+6,DAY(siječanj!B1453))</f>
        <v>44028</v>
      </c>
      <c r="C1453" s="8">
        <v>15.1041666666667</v>
      </c>
      <c r="D1453">
        <v>0.95155441792038054</v>
      </c>
      <c r="E1453" s="6">
        <v>59.277073875286064</v>
      </c>
      <c r="F1453" s="10">
        <v>69.814754024205257</v>
      </c>
      <c r="G1453" s="10">
        <v>65.446297715722309</v>
      </c>
      <c r="H1453" s="10">
        <v>239.32646069169391</v>
      </c>
      <c r="I1453" s="10">
        <f t="shared" si="35"/>
        <v>56.405361527421228</v>
      </c>
    </row>
    <row r="1454" spans="1:9" x14ac:dyDescent="0.25">
      <c r="A1454" s="14"/>
      <c r="B1454" s="3">
        <f>DATE(YEAR(siječanj!B1454),MONTH(siječanj!B1454)+6,DAY(siječanj!B1454))</f>
        <v>44028</v>
      </c>
      <c r="C1454" s="8">
        <v>15.1145833333333</v>
      </c>
      <c r="D1454">
        <v>0.95155441792038054</v>
      </c>
      <c r="E1454" s="6">
        <v>58.963199626978145</v>
      </c>
      <c r="F1454" s="10">
        <v>68.407205454441211</v>
      </c>
      <c r="G1454" s="10">
        <v>64.533185488603522</v>
      </c>
      <c r="H1454" s="10">
        <v>239.30807233969728</v>
      </c>
      <c r="I1454" s="10">
        <f t="shared" si="35"/>
        <v>56.106693099772386</v>
      </c>
    </row>
    <row r="1455" spans="1:9" x14ac:dyDescent="0.25">
      <c r="A1455" s="14"/>
      <c r="B1455" s="3">
        <f>DATE(YEAR(siječanj!B1455),MONTH(siječanj!B1455)+6,DAY(siječanj!B1455))</f>
        <v>44028</v>
      </c>
      <c r="C1455" s="8">
        <v>15.125</v>
      </c>
      <c r="D1455">
        <v>0.95155441792038054</v>
      </c>
      <c r="E1455" s="6">
        <v>58.755089058953004</v>
      </c>
      <c r="F1455" s="10">
        <v>67.512822639591931</v>
      </c>
      <c r="G1455" s="10">
        <v>63.356332054231778</v>
      </c>
      <c r="H1455" s="10">
        <v>239.10629461725864</v>
      </c>
      <c r="I1455" s="10">
        <f t="shared" si="35"/>
        <v>55.908664569352148</v>
      </c>
    </row>
    <row r="1456" spans="1:9" x14ac:dyDescent="0.25">
      <c r="A1456" s="14"/>
      <c r="B1456" s="3">
        <f>DATE(YEAR(siječanj!B1456),MONTH(siječanj!B1456)+6,DAY(siječanj!B1456))</f>
        <v>44028</v>
      </c>
      <c r="C1456" s="8">
        <v>15.1354166666667</v>
      </c>
      <c r="D1456">
        <v>0.95155441792038054</v>
      </c>
      <c r="E1456" s="6">
        <v>58.689263423647411</v>
      </c>
      <c r="F1456" s="10">
        <v>66.280994053329948</v>
      </c>
      <c r="G1456" s="10">
        <v>63.208976274258426</v>
      </c>
      <c r="H1456" s="10">
        <v>238.96033283058739</v>
      </c>
      <c r="I1456" s="10">
        <f t="shared" si="35"/>
        <v>55.84602789526469</v>
      </c>
    </row>
    <row r="1457" spans="1:9" x14ac:dyDescent="0.25">
      <c r="A1457" s="14"/>
      <c r="B1457" s="3">
        <f>DATE(YEAR(siječanj!B1457),MONTH(siječanj!B1457)+6,DAY(siječanj!B1457))</f>
        <v>44028</v>
      </c>
      <c r="C1457" s="8">
        <v>15.1458333333333</v>
      </c>
      <c r="D1457">
        <v>0.95155441792038054</v>
      </c>
      <c r="E1457" s="6">
        <v>59.16922099665836</v>
      </c>
      <c r="F1457" s="10">
        <v>66.181026387361797</v>
      </c>
      <c r="G1457" s="10">
        <v>63.445445200589994</v>
      </c>
      <c r="H1457" s="10">
        <v>238.78657488360162</v>
      </c>
      <c r="I1457" s="10">
        <f t="shared" si="35"/>
        <v>56.302733644277602</v>
      </c>
    </row>
    <row r="1458" spans="1:9" x14ac:dyDescent="0.25">
      <c r="A1458" s="14"/>
      <c r="B1458" s="3">
        <f>DATE(YEAR(siječanj!B1458),MONTH(siječanj!B1458)+6,DAY(siječanj!B1458))</f>
        <v>44028</v>
      </c>
      <c r="C1458" s="8">
        <v>15.15625</v>
      </c>
      <c r="D1458">
        <v>0.95155441792038054</v>
      </c>
      <c r="E1458" s="6">
        <v>60.377713013058781</v>
      </c>
      <c r="F1458" s="10">
        <v>65.412619281300252</v>
      </c>
      <c r="G1458" s="10">
        <v>62.571302503011587</v>
      </c>
      <c r="H1458" s="10">
        <v>238.85400283405008</v>
      </c>
      <c r="I1458" s="10">
        <f t="shared" si="35"/>
        <v>57.452679561504937</v>
      </c>
    </row>
    <row r="1459" spans="1:9" x14ac:dyDescent="0.25">
      <c r="A1459" s="14"/>
      <c r="B1459" s="3">
        <f>DATE(YEAR(siječanj!B1459),MONTH(siječanj!B1459)+6,DAY(siječanj!B1459))</f>
        <v>44028</v>
      </c>
      <c r="C1459" s="8">
        <v>15.1666666666667</v>
      </c>
      <c r="D1459">
        <v>0.95155441792038054</v>
      </c>
      <c r="E1459" s="6">
        <v>62.529431412846371</v>
      </c>
      <c r="F1459" s="10">
        <v>65.089115801187205</v>
      </c>
      <c r="G1459" s="10">
        <v>62.837515747442829</v>
      </c>
      <c r="H1459" s="10">
        <v>232.1731801292471</v>
      </c>
      <c r="I1459" s="10">
        <f t="shared" si="35"/>
        <v>59.500156710943386</v>
      </c>
    </row>
    <row r="1460" spans="1:9" x14ac:dyDescent="0.25">
      <c r="A1460" s="14"/>
      <c r="B1460" s="3">
        <f>DATE(YEAR(siječanj!B1460),MONTH(siječanj!B1460)+6,DAY(siječanj!B1460))</f>
        <v>44028</v>
      </c>
      <c r="C1460" s="8">
        <v>15.1770833333333</v>
      </c>
      <c r="D1460">
        <v>0.95155441792038054</v>
      </c>
      <c r="E1460" s="6">
        <v>64.722911934302999</v>
      </c>
      <c r="F1460" s="10">
        <v>64.065455366065422</v>
      </c>
      <c r="G1460" s="10">
        <v>60.690801057998996</v>
      </c>
      <c r="H1460" s="10">
        <v>172.63396346226446</v>
      </c>
      <c r="I1460" s="10">
        <f t="shared" si="35"/>
        <v>61.587372791757744</v>
      </c>
    </row>
    <row r="1461" spans="1:9" x14ac:dyDescent="0.25">
      <c r="A1461" s="14"/>
      <c r="B1461" s="3">
        <f>DATE(YEAR(siječanj!B1461),MONTH(siječanj!B1461)+6,DAY(siječanj!B1461))</f>
        <v>44028</v>
      </c>
      <c r="C1461" s="8">
        <v>15.1875</v>
      </c>
      <c r="D1461">
        <v>0.95155441792038054</v>
      </c>
      <c r="E1461" s="6">
        <v>67.264603433520065</v>
      </c>
      <c r="F1461" s="10">
        <v>63.651746219476664</v>
      </c>
      <c r="G1461" s="10">
        <v>59.692457461803549</v>
      </c>
      <c r="H1461" s="10">
        <v>104.29504187684883</v>
      </c>
      <c r="I1461" s="10">
        <f t="shared" si="35"/>
        <v>64.005930566828411</v>
      </c>
    </row>
    <row r="1462" spans="1:9" x14ac:dyDescent="0.25">
      <c r="A1462" s="14"/>
      <c r="B1462" s="3">
        <f>DATE(YEAR(siječanj!B1462),MONTH(siječanj!B1462)+6,DAY(siječanj!B1462))</f>
        <v>44028</v>
      </c>
      <c r="C1462" s="8">
        <v>15.1979166666667</v>
      </c>
      <c r="D1462">
        <v>0.95155441792038054</v>
      </c>
      <c r="E1462" s="6">
        <v>71.040488855012327</v>
      </c>
      <c r="F1462" s="10">
        <v>63.239426510852496</v>
      </c>
      <c r="G1462" s="10">
        <v>59.256104960659073</v>
      </c>
      <c r="H1462" s="10">
        <v>67.850003058061034</v>
      </c>
      <c r="I1462" s="10">
        <f t="shared" si="35"/>
        <v>67.598891021210534</v>
      </c>
    </row>
    <row r="1463" spans="1:9" x14ac:dyDescent="0.25">
      <c r="A1463" s="14"/>
      <c r="B1463" s="3">
        <f>DATE(YEAR(siječanj!B1463),MONTH(siječanj!B1463)+6,DAY(siječanj!B1463))</f>
        <v>44028</v>
      </c>
      <c r="C1463" s="8">
        <v>15.2083333333333</v>
      </c>
      <c r="D1463">
        <v>0.95155441792038054</v>
      </c>
      <c r="E1463" s="6">
        <v>74.161543652673927</v>
      </c>
      <c r="F1463" s="10">
        <v>63.14588299915156</v>
      </c>
      <c r="G1463" s="10">
        <v>62.350947744716017</v>
      </c>
      <c r="H1463" s="10">
        <v>45.969841778444888</v>
      </c>
      <c r="I1463" s="10">
        <f t="shared" si="35"/>
        <v>70.568744502497026</v>
      </c>
    </row>
    <row r="1464" spans="1:9" x14ac:dyDescent="0.25">
      <c r="A1464" s="14"/>
      <c r="B1464" s="3">
        <f>DATE(YEAR(siječanj!B1464),MONTH(siječanj!B1464)+6,DAY(siječanj!B1464))</f>
        <v>44028</v>
      </c>
      <c r="C1464" s="8">
        <v>15.21875</v>
      </c>
      <c r="D1464">
        <v>0.95155441792038054</v>
      </c>
      <c r="E1464" s="6">
        <v>77.640720211689555</v>
      </c>
      <c r="F1464" s="10">
        <v>67.728492957213234</v>
      </c>
      <c r="G1464" s="10">
        <v>68.476564019694436</v>
      </c>
      <c r="H1464" s="10">
        <v>27.01505965886491</v>
      </c>
      <c r="I1464" s="10">
        <f t="shared" si="35"/>
        <v>73.879370327953382</v>
      </c>
    </row>
    <row r="1465" spans="1:9" x14ac:dyDescent="0.25">
      <c r="A1465" s="14"/>
      <c r="B1465" s="3">
        <f>DATE(YEAR(siječanj!B1465),MONTH(siječanj!B1465)+6,DAY(siječanj!B1465))</f>
        <v>44028</v>
      </c>
      <c r="C1465" s="8">
        <v>15.2291666666667</v>
      </c>
      <c r="D1465">
        <v>0.95155441792038054</v>
      </c>
      <c r="E1465" s="6">
        <v>81.894275414849261</v>
      </c>
      <c r="F1465" s="10">
        <v>75.707580027030104</v>
      </c>
      <c r="G1465" s="10">
        <v>73.099501178131703</v>
      </c>
      <c r="H1465" s="10">
        <v>6.9928187316522843</v>
      </c>
      <c r="I1465" s="10">
        <f t="shared" si="35"/>
        <v>77.926859573388214</v>
      </c>
    </row>
    <row r="1466" spans="1:9" x14ac:dyDescent="0.25">
      <c r="A1466" s="14"/>
      <c r="B1466" s="3">
        <f>DATE(YEAR(siječanj!B1466),MONTH(siječanj!B1466)+6,DAY(siječanj!B1466))</f>
        <v>44028</v>
      </c>
      <c r="C1466" s="8">
        <v>15.2395833333333</v>
      </c>
      <c r="D1466">
        <v>0.95155441792038054</v>
      </c>
      <c r="E1466" s="6">
        <v>86.519545077150013</v>
      </c>
      <c r="F1466" s="10">
        <v>77.111279693926789</v>
      </c>
      <c r="G1466" s="10">
        <v>76.579810037282385</v>
      </c>
      <c r="H1466" s="10">
        <v>2.8304265819410737</v>
      </c>
      <c r="I1466" s="10">
        <f t="shared" si="35"/>
        <v>82.328055354623601</v>
      </c>
    </row>
    <row r="1467" spans="1:9" x14ac:dyDescent="0.25">
      <c r="A1467" s="14"/>
      <c r="B1467" s="3">
        <f>DATE(YEAR(siječanj!B1467),MONTH(siječanj!B1467)+6,DAY(siječanj!B1467))</f>
        <v>44028</v>
      </c>
      <c r="C1467" s="8">
        <v>15.25</v>
      </c>
      <c r="D1467">
        <v>0.95155441792038054</v>
      </c>
      <c r="E1467" s="6">
        <v>88.936868703978391</v>
      </c>
      <c r="F1467" s="10">
        <v>76.964119048817182</v>
      </c>
      <c r="G1467" s="10">
        <v>94.471049323017112</v>
      </c>
      <c r="H1467" s="10">
        <v>2.9502813012172933</v>
      </c>
      <c r="I1467" s="10">
        <f t="shared" si="35"/>
        <v>84.628270331275459</v>
      </c>
    </row>
    <row r="1468" spans="1:9" x14ac:dyDescent="0.25">
      <c r="A1468" s="14"/>
      <c r="B1468" s="3">
        <f>DATE(YEAR(siječanj!B1468),MONTH(siječanj!B1468)+6,DAY(siječanj!B1468))</f>
        <v>44028</v>
      </c>
      <c r="C1468" s="8">
        <v>15.2604166666667</v>
      </c>
      <c r="D1468">
        <v>0.95155441792038054</v>
      </c>
      <c r="E1468" s="6">
        <v>89.882697648611824</v>
      </c>
      <c r="F1468" s="10">
        <v>86.863557113270417</v>
      </c>
      <c r="G1468" s="10">
        <v>99.867790028622736</v>
      </c>
      <c r="H1468" s="10">
        <v>3.5059848854977882</v>
      </c>
      <c r="I1468" s="10">
        <f t="shared" si="35"/>
        <v>85.528278042138382</v>
      </c>
    </row>
    <row r="1469" spans="1:9" x14ac:dyDescent="0.25">
      <c r="A1469" s="14"/>
      <c r="B1469" s="3">
        <f>DATE(YEAR(siječanj!B1469),MONTH(siječanj!B1469)+6,DAY(siječanj!B1469))</f>
        <v>44028</v>
      </c>
      <c r="C1469" s="8">
        <v>15.2708333333333</v>
      </c>
      <c r="D1469">
        <v>0.95155441792038054</v>
      </c>
      <c r="E1469" s="6">
        <v>93.043041092145273</v>
      </c>
      <c r="F1469" s="10">
        <v>93.227382622895576</v>
      </c>
      <c r="G1469" s="10">
        <v>108.6147720992614</v>
      </c>
      <c r="H1469" s="10">
        <v>3.3649216679496625</v>
      </c>
      <c r="I1469" s="10">
        <f t="shared" si="35"/>
        <v>88.53551680797834</v>
      </c>
    </row>
    <row r="1470" spans="1:9" x14ac:dyDescent="0.25">
      <c r="A1470" s="14"/>
      <c r="B1470" s="3">
        <f>DATE(YEAR(siječanj!B1470),MONTH(siječanj!B1470)+6,DAY(siječanj!B1470))</f>
        <v>44028</v>
      </c>
      <c r="C1470" s="8">
        <v>15.28125</v>
      </c>
      <c r="D1470">
        <v>0.95155441792038054</v>
      </c>
      <c r="E1470" s="6">
        <v>93.844476046414343</v>
      </c>
      <c r="F1470" s="10">
        <v>101.94637734994899</v>
      </c>
      <c r="G1470" s="10">
        <v>119.37991094528019</v>
      </c>
      <c r="H1470" s="10">
        <v>3.4857357361004078</v>
      </c>
      <c r="I1470" s="10">
        <f t="shared" si="35"/>
        <v>89.298125779388897</v>
      </c>
    </row>
    <row r="1471" spans="1:9" x14ac:dyDescent="0.25">
      <c r="A1471" s="14"/>
      <c r="B1471" s="3">
        <f>DATE(YEAR(siječanj!B1471),MONTH(siječanj!B1471)+6,DAY(siječanj!B1471))</f>
        <v>44028</v>
      </c>
      <c r="C1471" s="8">
        <v>15.2916666666667</v>
      </c>
      <c r="D1471">
        <v>0.95155441792038054</v>
      </c>
      <c r="E1471" s="6">
        <v>93.602659281707119</v>
      </c>
      <c r="F1471" s="10">
        <v>110.69401126815141</v>
      </c>
      <c r="G1471" s="10">
        <v>128.39343373538824</v>
      </c>
      <c r="H1471" s="10">
        <v>3.1139456202422817</v>
      </c>
      <c r="I1471" s="10">
        <f t="shared" si="35"/>
        <v>89.068023968604521</v>
      </c>
    </row>
    <row r="1472" spans="1:9" x14ac:dyDescent="0.25">
      <c r="A1472" s="14"/>
      <c r="B1472" s="3">
        <f>DATE(YEAR(siječanj!B1472),MONTH(siječanj!B1472)+6,DAY(siječanj!B1472))</f>
        <v>44028</v>
      </c>
      <c r="C1472" s="8">
        <v>15.3020833333333</v>
      </c>
      <c r="D1472">
        <v>0.95155441792038054</v>
      </c>
      <c r="E1472" s="6">
        <v>93.21741964639854</v>
      </c>
      <c r="F1472" s="10">
        <v>124.64034311729209</v>
      </c>
      <c r="G1472" s="10">
        <v>139.10183553424781</v>
      </c>
      <c r="H1472" s="10">
        <v>2.7883180544942738</v>
      </c>
      <c r="I1472" s="10">
        <f t="shared" si="35"/>
        <v>88.701447491668603</v>
      </c>
    </row>
    <row r="1473" spans="1:9" x14ac:dyDescent="0.25">
      <c r="A1473" s="14"/>
      <c r="B1473" s="3">
        <f>DATE(YEAR(siječanj!B1473),MONTH(siječanj!B1473)+6,DAY(siječanj!B1473))</f>
        <v>44028</v>
      </c>
      <c r="C1473" s="8">
        <v>15.3125</v>
      </c>
      <c r="D1473">
        <v>0.95155441792038054</v>
      </c>
      <c r="E1473" s="6">
        <v>94.10941300801494</v>
      </c>
      <c r="F1473" s="10">
        <v>134.28913934937782</v>
      </c>
      <c r="G1473" s="10">
        <v>148.39331274698432</v>
      </c>
      <c r="H1473" s="10">
        <v>2.2992996989529324</v>
      </c>
      <c r="I1473" s="10">
        <f t="shared" si="35"/>
        <v>89.550227715670346</v>
      </c>
    </row>
    <row r="1474" spans="1:9" x14ac:dyDescent="0.25">
      <c r="A1474" s="14"/>
      <c r="B1474" s="3">
        <f>DATE(YEAR(siječanj!B1474),MONTH(siječanj!B1474)+6,DAY(siječanj!B1474))</f>
        <v>44028</v>
      </c>
      <c r="C1474" s="8">
        <v>15.3229166666667</v>
      </c>
      <c r="D1474">
        <v>0.95155441792038054</v>
      </c>
      <c r="E1474" s="6">
        <v>95.810265723151929</v>
      </c>
      <c r="F1474" s="10">
        <v>143.57993171786819</v>
      </c>
      <c r="G1474" s="10">
        <v>162.8246424722866</v>
      </c>
      <c r="H1474" s="10">
        <v>1.9526413291054077</v>
      </c>
      <c r="I1474" s="10">
        <f t="shared" si="35"/>
        <v>91.168681630990818</v>
      </c>
    </row>
    <row r="1475" spans="1:9" x14ac:dyDescent="0.25">
      <c r="A1475" s="14"/>
      <c r="B1475" s="3">
        <f>DATE(YEAR(siječanj!B1475),MONTH(siječanj!B1475)+6,DAY(siječanj!B1475))</f>
        <v>44028</v>
      </c>
      <c r="C1475" s="8">
        <v>15.3333333333333</v>
      </c>
      <c r="D1475">
        <v>0.95155441792038054</v>
      </c>
      <c r="E1475" s="6">
        <v>96.659455342821829</v>
      </c>
      <c r="F1475" s="10">
        <v>165.22612950287666</v>
      </c>
      <c r="G1475" s="10">
        <v>177.41530877164104</v>
      </c>
      <c r="H1475" s="10">
        <v>1.8127441047783497</v>
      </c>
      <c r="I1475" s="10">
        <f t="shared" si="35"/>
        <v>91.976731765239848</v>
      </c>
    </row>
    <row r="1476" spans="1:9" x14ac:dyDescent="0.25">
      <c r="A1476" s="14"/>
      <c r="B1476" s="3">
        <f>DATE(YEAR(siječanj!B1476),MONTH(siječanj!B1476)+6,DAY(siječanj!B1476))</f>
        <v>44028</v>
      </c>
      <c r="C1476" s="8">
        <v>15.34375</v>
      </c>
      <c r="D1476">
        <v>0.95155441792038054</v>
      </c>
      <c r="E1476" s="6">
        <v>98.363374333856711</v>
      </c>
      <c r="F1476" s="10">
        <v>188.77507074969461</v>
      </c>
      <c r="G1476" s="10">
        <v>189.40524419633698</v>
      </c>
      <c r="H1476" s="10">
        <v>1.7543985227590602</v>
      </c>
      <c r="I1476" s="10">
        <f t="shared" ref="I1476:I1539" si="37">D1476*E1476</f>
        <v>93.598103408937519</v>
      </c>
    </row>
    <row r="1477" spans="1:9" x14ac:dyDescent="0.25">
      <c r="A1477" s="14"/>
      <c r="B1477" s="3">
        <f>DATE(YEAR(siječanj!B1477),MONTH(siječanj!B1477)+6,DAY(siječanj!B1477))</f>
        <v>44028</v>
      </c>
      <c r="C1477" s="8">
        <v>15.3541666666667</v>
      </c>
      <c r="D1477">
        <v>0.95155441792038054</v>
      </c>
      <c r="E1477" s="6">
        <v>99.11889955168165</v>
      </c>
      <c r="F1477" s="10">
        <v>186.68061279723918</v>
      </c>
      <c r="G1477" s="10">
        <v>194.05030988143778</v>
      </c>
      <c r="H1477" s="10">
        <v>1.8582687527752302</v>
      </c>
      <c r="I1477" s="10">
        <f t="shared" si="37"/>
        <v>94.317026767809097</v>
      </c>
    </row>
    <row r="1478" spans="1:9" x14ac:dyDescent="0.25">
      <c r="A1478" s="14"/>
      <c r="B1478" s="3">
        <f>DATE(YEAR(siječanj!B1478),MONTH(siječanj!B1478)+6,DAY(siječanj!B1478))</f>
        <v>44028</v>
      </c>
      <c r="C1478" s="8">
        <v>15.3645833333333</v>
      </c>
      <c r="D1478">
        <v>0.95155441792038054</v>
      </c>
      <c r="E1478" s="6">
        <v>100.81033796572149</v>
      </c>
      <c r="F1478" s="10">
        <v>188.01567901985146</v>
      </c>
      <c r="G1478" s="10">
        <v>200.56334510094479</v>
      </c>
      <c r="H1478" s="10">
        <v>2.0563947601430974</v>
      </c>
      <c r="I1478" s="10">
        <f t="shared" si="37"/>
        <v>95.926522463328951</v>
      </c>
    </row>
    <row r="1479" spans="1:9" x14ac:dyDescent="0.25">
      <c r="A1479" s="14"/>
      <c r="B1479" s="3">
        <f>DATE(YEAR(siječanj!B1479),MONTH(siječanj!B1479)+6,DAY(siječanj!B1479))</f>
        <v>44028</v>
      </c>
      <c r="C1479" s="8">
        <v>15.375</v>
      </c>
      <c r="D1479">
        <v>0.95155441792038054</v>
      </c>
      <c r="E1479" s="6">
        <v>102.36026893863115</v>
      </c>
      <c r="F1479" s="10">
        <v>190.80846529918983</v>
      </c>
      <c r="G1479" s="10">
        <v>206.67105408237342</v>
      </c>
      <c r="H1479" s="10">
        <v>1.9158516474478624</v>
      </c>
      <c r="I1479" s="10">
        <f t="shared" si="37"/>
        <v>97.401366128072766</v>
      </c>
    </row>
    <row r="1480" spans="1:9" x14ac:dyDescent="0.25">
      <c r="A1480" s="14"/>
      <c r="B1480" s="3">
        <f>DATE(YEAR(siječanj!B1480),MONTH(siječanj!B1480)+6,DAY(siječanj!B1480))</f>
        <v>44028</v>
      </c>
      <c r="C1480" s="8">
        <v>15.3854166666667</v>
      </c>
      <c r="D1480">
        <v>0.95155441792038054</v>
      </c>
      <c r="E1480" s="6">
        <v>104.18438832797975</v>
      </c>
      <c r="F1480" s="10">
        <v>198.04932561229629</v>
      </c>
      <c r="G1480" s="10">
        <v>208.52320098139944</v>
      </c>
      <c r="H1480" s="10">
        <v>1.6636686769628521</v>
      </c>
      <c r="I1480" s="10">
        <f t="shared" si="37"/>
        <v>99.137114991821662</v>
      </c>
    </row>
    <row r="1481" spans="1:9" x14ac:dyDescent="0.25">
      <c r="A1481" s="14"/>
      <c r="B1481" s="3">
        <f>DATE(YEAR(siječanj!B1481),MONTH(siječanj!B1481)+6,DAY(siječanj!B1481))</f>
        <v>44028</v>
      </c>
      <c r="C1481" s="8">
        <v>15.3958333333333</v>
      </c>
      <c r="D1481">
        <v>0.95155441792038054</v>
      </c>
      <c r="E1481" s="6">
        <v>104.85525037161987</v>
      </c>
      <c r="F1481" s="10">
        <v>195.75106346184805</v>
      </c>
      <c r="G1481" s="10">
        <v>211.40566422241932</v>
      </c>
      <c r="H1481" s="10">
        <v>1.6370025717221299</v>
      </c>
      <c r="I1481" s="10">
        <f t="shared" si="37"/>
        <v>99.775476733262508</v>
      </c>
    </row>
    <row r="1482" spans="1:9" x14ac:dyDescent="0.25">
      <c r="A1482" s="14"/>
      <c r="B1482" s="3">
        <f>DATE(YEAR(siječanj!B1482),MONTH(siječanj!B1482)+6,DAY(siječanj!B1482))</f>
        <v>44028</v>
      </c>
      <c r="C1482" s="8">
        <v>15.40625</v>
      </c>
      <c r="D1482">
        <v>0.95155441792038054</v>
      </c>
      <c r="E1482" s="6">
        <v>105.57460683958047</v>
      </c>
      <c r="F1482" s="10">
        <v>193.78075658269239</v>
      </c>
      <c r="G1482" s="10">
        <v>209.99935861344815</v>
      </c>
      <c r="H1482" s="10">
        <v>1.75638210882949</v>
      </c>
      <c r="I1482" s="10">
        <f t="shared" si="37"/>
        <v>100.45998355841002</v>
      </c>
    </row>
    <row r="1483" spans="1:9" x14ac:dyDescent="0.25">
      <c r="A1483" s="14"/>
      <c r="B1483" s="3">
        <f>DATE(YEAR(siječanj!B1483),MONTH(siječanj!B1483)+6,DAY(siječanj!B1483))</f>
        <v>44028</v>
      </c>
      <c r="C1483" s="8">
        <v>15.4166666666667</v>
      </c>
      <c r="D1483">
        <v>0.95155441792038054</v>
      </c>
      <c r="E1483" s="6">
        <v>106.73344564151375</v>
      </c>
      <c r="F1483" s="10">
        <v>201.91392353897692</v>
      </c>
      <c r="G1483" s="10">
        <v>210.68361770567142</v>
      </c>
      <c r="H1483" s="10">
        <v>1.7174341417747283</v>
      </c>
      <c r="I1483" s="10">
        <f t="shared" si="37"/>
        <v>101.5626817400472</v>
      </c>
    </row>
    <row r="1484" spans="1:9" x14ac:dyDescent="0.25">
      <c r="A1484" s="14"/>
      <c r="B1484" s="3">
        <f>DATE(YEAR(siječanj!B1484),MONTH(siječanj!B1484)+6,DAY(siječanj!B1484))</f>
        <v>44028</v>
      </c>
      <c r="C1484" s="8">
        <v>15.4270833333333</v>
      </c>
      <c r="D1484">
        <v>0.95155441792038054</v>
      </c>
      <c r="E1484" s="6">
        <v>107.16015149492348</v>
      </c>
      <c r="F1484" s="10">
        <v>197.74673956177054</v>
      </c>
      <c r="G1484" s="10">
        <v>206.90155657325371</v>
      </c>
      <c r="H1484" s="10">
        <v>1.9812900221346923</v>
      </c>
      <c r="I1484" s="10">
        <f t="shared" si="37"/>
        <v>101.9687155800117</v>
      </c>
    </row>
    <row r="1485" spans="1:9" x14ac:dyDescent="0.25">
      <c r="A1485" s="14"/>
      <c r="B1485" s="3">
        <f>DATE(YEAR(siječanj!B1485),MONTH(siječanj!B1485)+6,DAY(siječanj!B1485))</f>
        <v>44028</v>
      </c>
      <c r="C1485" s="8">
        <v>15.4375</v>
      </c>
      <c r="D1485">
        <v>0.95155441792038054</v>
      </c>
      <c r="E1485" s="6">
        <v>109.17932495560633</v>
      </c>
      <c r="F1485" s="10">
        <v>194.55476535962833</v>
      </c>
      <c r="G1485" s="10">
        <v>207.97160122841285</v>
      </c>
      <c r="H1485" s="10">
        <v>2.0241402730089351</v>
      </c>
      <c r="I1485" s="10">
        <f t="shared" si="37"/>
        <v>103.89006900707206</v>
      </c>
    </row>
    <row r="1486" spans="1:9" x14ac:dyDescent="0.25">
      <c r="A1486" s="14"/>
      <c r="B1486" s="3">
        <f>DATE(YEAR(siječanj!B1486),MONTH(siječanj!B1486)+6,DAY(siječanj!B1486))</f>
        <v>44028</v>
      </c>
      <c r="C1486" s="8">
        <v>15.4479166666667</v>
      </c>
      <c r="D1486">
        <v>0.95155441792038054</v>
      </c>
      <c r="E1486" s="6">
        <v>110.07474305348308</v>
      </c>
      <c r="F1486" s="10">
        <v>192.06927644345416</v>
      </c>
      <c r="G1486" s="10">
        <v>206.12535686726963</v>
      </c>
      <c r="H1486" s="10">
        <v>1.9556990664651086</v>
      </c>
      <c r="I1486" s="10">
        <f t="shared" si="37"/>
        <v>104.74210805399254</v>
      </c>
    </row>
    <row r="1487" spans="1:9" x14ac:dyDescent="0.25">
      <c r="A1487" s="14"/>
      <c r="B1487" s="3">
        <f>DATE(YEAR(siječanj!B1487),MONTH(siječanj!B1487)+6,DAY(siječanj!B1487))</f>
        <v>44028</v>
      </c>
      <c r="C1487" s="8">
        <v>15.4583333333333</v>
      </c>
      <c r="D1487">
        <v>0.95155441792038054</v>
      </c>
      <c r="E1487" s="6">
        <v>111.29432549588856</v>
      </c>
      <c r="F1487" s="10">
        <v>196.6208955466854</v>
      </c>
      <c r="G1487" s="10">
        <v>209.41436040016782</v>
      </c>
      <c r="H1487" s="10">
        <v>1.8039372621445653</v>
      </c>
      <c r="I1487" s="10">
        <f t="shared" si="37"/>
        <v>105.90260711508161</v>
      </c>
    </row>
    <row r="1488" spans="1:9" x14ac:dyDescent="0.25">
      <c r="A1488" s="14"/>
      <c r="B1488" s="3">
        <f>DATE(YEAR(siječanj!B1488),MONTH(siječanj!B1488)+6,DAY(siječanj!B1488))</f>
        <v>44028</v>
      </c>
      <c r="C1488" s="8">
        <v>15.46875</v>
      </c>
      <c r="D1488">
        <v>0.95155441792038054</v>
      </c>
      <c r="E1488" s="6">
        <v>112.90972265077642</v>
      </c>
      <c r="F1488" s="10">
        <v>204.42352000236397</v>
      </c>
      <c r="G1488" s="10">
        <v>207.00887253941571</v>
      </c>
      <c r="H1488" s="10">
        <v>1.9882260845490582</v>
      </c>
      <c r="I1488" s="10">
        <f t="shared" si="37"/>
        <v>107.43974541451117</v>
      </c>
    </row>
    <row r="1489" spans="1:9" x14ac:dyDescent="0.25">
      <c r="A1489" s="14"/>
      <c r="B1489" s="3">
        <f>DATE(YEAR(siječanj!B1489),MONTH(siječanj!B1489)+6,DAY(siječanj!B1489))</f>
        <v>44028</v>
      </c>
      <c r="C1489" s="8">
        <v>15.4791666666667</v>
      </c>
      <c r="D1489">
        <v>0.95155441792038054</v>
      </c>
      <c r="E1489" s="6">
        <v>113.1137084422213</v>
      </c>
      <c r="F1489" s="10">
        <v>188.57563050484907</v>
      </c>
      <c r="G1489" s="10">
        <v>204.81968593496245</v>
      </c>
      <c r="H1489" s="10">
        <v>2.1194702016499036</v>
      </c>
      <c r="I1489" s="10">
        <f t="shared" si="37"/>
        <v>107.63384899555352</v>
      </c>
    </row>
    <row r="1490" spans="1:9" x14ac:dyDescent="0.25">
      <c r="A1490" s="14"/>
      <c r="B1490" s="3">
        <f>DATE(YEAR(siječanj!B1490),MONTH(siječanj!B1490)+6,DAY(siječanj!B1490))</f>
        <v>44028</v>
      </c>
      <c r="C1490" s="8">
        <v>15.4895833333333</v>
      </c>
      <c r="D1490">
        <v>0.95155441792038054</v>
      </c>
      <c r="E1490" s="6">
        <v>112.35120764532162</v>
      </c>
      <c r="F1490" s="10">
        <v>188.46707467491026</v>
      </c>
      <c r="G1490" s="10">
        <v>198.39452185282752</v>
      </c>
      <c r="H1490" s="10">
        <v>1.8774497405745429</v>
      </c>
      <c r="I1490" s="10">
        <f t="shared" si="37"/>
        <v>106.90828799359582</v>
      </c>
    </row>
    <row r="1491" spans="1:9" x14ac:dyDescent="0.25">
      <c r="A1491" s="14"/>
      <c r="B1491" s="3">
        <f>DATE(YEAR(siječanj!B1491),MONTH(siječanj!B1491)+6,DAY(siječanj!B1491))</f>
        <v>44028</v>
      </c>
      <c r="C1491" s="8">
        <v>15.5</v>
      </c>
      <c r="D1491">
        <v>0.95155441792038054</v>
      </c>
      <c r="E1491" s="6">
        <v>111.61604913246489</v>
      </c>
      <c r="F1491" s="10">
        <v>183.31273495025474</v>
      </c>
      <c r="G1491" s="10">
        <v>196.32688839149992</v>
      </c>
      <c r="H1491" s="10">
        <v>1.9619712714376851</v>
      </c>
      <c r="I1491" s="10">
        <f t="shared" si="37"/>
        <v>106.20874466281522</v>
      </c>
    </row>
    <row r="1492" spans="1:9" x14ac:dyDescent="0.25">
      <c r="A1492" s="14"/>
      <c r="B1492" s="3">
        <f>DATE(YEAR(siječanj!B1492),MONTH(siječanj!B1492)+6,DAY(siječanj!B1492))</f>
        <v>44028</v>
      </c>
      <c r="C1492" s="8">
        <v>15.5104166666667</v>
      </c>
      <c r="D1492">
        <v>0.95155441792038054</v>
      </c>
      <c r="E1492" s="6">
        <v>111.04513795203944</v>
      </c>
      <c r="F1492" s="10">
        <v>182.35408663690623</v>
      </c>
      <c r="G1492" s="10">
        <v>197.34053545533203</v>
      </c>
      <c r="H1492" s="10">
        <v>1.9906698785603374</v>
      </c>
      <c r="I1492" s="10">
        <f t="shared" si="37"/>
        <v>105.66549160684124</v>
      </c>
    </row>
    <row r="1493" spans="1:9" x14ac:dyDescent="0.25">
      <c r="A1493" s="14"/>
      <c r="B1493" s="3">
        <f>DATE(YEAR(siječanj!B1493),MONTH(siječanj!B1493)+6,DAY(siječanj!B1493))</f>
        <v>44028</v>
      </c>
      <c r="C1493" s="8">
        <v>15.5208333333333</v>
      </c>
      <c r="D1493">
        <v>0.95155441792038054</v>
      </c>
      <c r="E1493" s="6">
        <v>111.83281934819264</v>
      </c>
      <c r="F1493" s="10">
        <v>181.80076692334293</v>
      </c>
      <c r="G1493" s="10">
        <v>197.05427434880889</v>
      </c>
      <c r="H1493" s="10">
        <v>2.1647352963612723</v>
      </c>
      <c r="I1493" s="10">
        <f t="shared" si="37"/>
        <v>106.41501331926452</v>
      </c>
    </row>
    <row r="1494" spans="1:9" x14ac:dyDescent="0.25">
      <c r="A1494" s="14"/>
      <c r="B1494" s="3">
        <f>DATE(YEAR(siječanj!B1494),MONTH(siječanj!B1494)+6,DAY(siječanj!B1494))</f>
        <v>44028</v>
      </c>
      <c r="C1494" s="8">
        <v>15.53125</v>
      </c>
      <c r="D1494">
        <v>0.95155441792038054</v>
      </c>
      <c r="E1494" s="6">
        <v>112.17694526797251</v>
      </c>
      <c r="F1494" s="10">
        <v>182.4316516120146</v>
      </c>
      <c r="G1494" s="10">
        <v>197.75138483948072</v>
      </c>
      <c r="H1494" s="10">
        <v>2.5111470905875608</v>
      </c>
      <c r="I1494" s="10">
        <f t="shared" si="37"/>
        <v>106.74246785855198</v>
      </c>
    </row>
    <row r="1495" spans="1:9" x14ac:dyDescent="0.25">
      <c r="A1495" s="14"/>
      <c r="B1495" s="3">
        <f>DATE(YEAR(siječanj!B1495),MONTH(siječanj!B1495)+6,DAY(siječanj!B1495))</f>
        <v>44028</v>
      </c>
      <c r="C1495" s="8">
        <v>15.5416666666667</v>
      </c>
      <c r="D1495">
        <v>0.95155441792038054</v>
      </c>
      <c r="E1495" s="6">
        <v>111.19694641200536</v>
      </c>
      <c r="F1495" s="10">
        <v>184.92486228975048</v>
      </c>
      <c r="G1495" s="10">
        <v>195.8809991782687</v>
      </c>
      <c r="H1495" s="10">
        <v>2.2058125986390968</v>
      </c>
      <c r="I1495" s="10">
        <f t="shared" si="37"/>
        <v>105.80994561759951</v>
      </c>
    </row>
    <row r="1496" spans="1:9" x14ac:dyDescent="0.25">
      <c r="A1496" s="14"/>
      <c r="B1496" s="3">
        <f>DATE(YEAR(siječanj!B1496),MONTH(siječanj!B1496)+6,DAY(siječanj!B1496))</f>
        <v>44028</v>
      </c>
      <c r="C1496" s="8">
        <v>15.5520833333333</v>
      </c>
      <c r="D1496">
        <v>0.95155441792038054</v>
      </c>
      <c r="E1496" s="6">
        <v>110.76959910321024</v>
      </c>
      <c r="F1496" s="10">
        <v>185.82608050056339</v>
      </c>
      <c r="G1496" s="10">
        <v>187.79043283441419</v>
      </c>
      <c r="H1496" s="10">
        <v>2.1276361473248477</v>
      </c>
      <c r="I1496" s="10">
        <f t="shared" si="37"/>
        <v>105.40330139792913</v>
      </c>
    </row>
    <row r="1497" spans="1:9" x14ac:dyDescent="0.25">
      <c r="A1497" s="14"/>
      <c r="B1497" s="3">
        <f>DATE(YEAR(siječanj!B1497),MONTH(siječanj!B1497)+6,DAY(siječanj!B1497))</f>
        <v>44028</v>
      </c>
      <c r="C1497" s="8">
        <v>15.5625</v>
      </c>
      <c r="D1497">
        <v>0.95155441792038054</v>
      </c>
      <c r="E1497" s="6">
        <v>110.73688885041599</v>
      </c>
      <c r="F1497" s="10">
        <v>184.34991445706626</v>
      </c>
      <c r="G1497" s="10">
        <v>183.69430716601443</v>
      </c>
      <c r="H1497" s="10">
        <v>2.1305920599340791</v>
      </c>
      <c r="I1497" s="10">
        <f t="shared" si="37"/>
        <v>105.37217581237147</v>
      </c>
    </row>
    <row r="1498" spans="1:9" x14ac:dyDescent="0.25">
      <c r="A1498" s="14"/>
      <c r="B1498" s="3">
        <f>DATE(YEAR(siječanj!B1498),MONTH(siječanj!B1498)+6,DAY(siječanj!B1498))</f>
        <v>44028</v>
      </c>
      <c r="C1498" s="8">
        <v>15.5729166666667</v>
      </c>
      <c r="D1498">
        <v>0.95155441792038054</v>
      </c>
      <c r="E1498" s="6">
        <v>111.70377461068766</v>
      </c>
      <c r="F1498" s="10">
        <v>184.0644248817253</v>
      </c>
      <c r="G1498" s="10">
        <v>185.50912989788696</v>
      </c>
      <c r="H1498" s="10">
        <v>1.9947658290620851</v>
      </c>
      <c r="I1498" s="10">
        <f t="shared" si="37"/>
        <v>106.29222022918228</v>
      </c>
    </row>
    <row r="1499" spans="1:9" x14ac:dyDescent="0.25">
      <c r="A1499" s="14"/>
      <c r="B1499" s="3">
        <f>DATE(YEAR(siječanj!B1499),MONTH(siječanj!B1499)+6,DAY(siječanj!B1499))</f>
        <v>44028</v>
      </c>
      <c r="C1499" s="8">
        <v>15.5833333333333</v>
      </c>
      <c r="D1499">
        <v>0.95155441792038054</v>
      </c>
      <c r="E1499" s="6">
        <v>111.95017490180186</v>
      </c>
      <c r="F1499" s="10">
        <v>183.79218687133951</v>
      </c>
      <c r="G1499" s="10">
        <v>183.67755801589226</v>
      </c>
      <c r="H1499" s="10">
        <v>2.0427542367075913</v>
      </c>
      <c r="I1499" s="10">
        <f t="shared" si="37"/>
        <v>106.52668351476886</v>
      </c>
    </row>
    <row r="1500" spans="1:9" x14ac:dyDescent="0.25">
      <c r="A1500" s="14"/>
      <c r="B1500" s="3">
        <f>DATE(YEAR(siječanj!B1500),MONTH(siječanj!B1500)+6,DAY(siječanj!B1500))</f>
        <v>44028</v>
      </c>
      <c r="C1500" s="8">
        <v>15.59375</v>
      </c>
      <c r="D1500">
        <v>0.95155441792038054</v>
      </c>
      <c r="E1500" s="6">
        <v>113.27082727896894</v>
      </c>
      <c r="F1500" s="10">
        <v>184.17939288801787</v>
      </c>
      <c r="G1500" s="10">
        <v>179.208310483898</v>
      </c>
      <c r="H1500" s="10">
        <v>2.312936229260969</v>
      </c>
      <c r="I1500" s="10">
        <f t="shared" si="37"/>
        <v>107.78335611879925</v>
      </c>
    </row>
    <row r="1501" spans="1:9" x14ac:dyDescent="0.25">
      <c r="A1501" s="14"/>
      <c r="B1501" s="3">
        <f>DATE(YEAR(siječanj!B1501),MONTH(siječanj!B1501)+6,DAY(siječanj!B1501))</f>
        <v>44028</v>
      </c>
      <c r="C1501" s="8">
        <v>15.6041666666667</v>
      </c>
      <c r="D1501">
        <v>0.95155441792038054</v>
      </c>
      <c r="E1501" s="6">
        <v>114.27598687488977</v>
      </c>
      <c r="F1501" s="10">
        <v>181.09193795896911</v>
      </c>
      <c r="G1501" s="10">
        <v>174.23849738809486</v>
      </c>
      <c r="H1501" s="10">
        <v>2.4522484604137578</v>
      </c>
      <c r="I1501" s="10">
        <f t="shared" si="37"/>
        <v>108.73982017301277</v>
      </c>
    </row>
    <row r="1502" spans="1:9" x14ac:dyDescent="0.25">
      <c r="A1502" s="14"/>
      <c r="B1502" s="3">
        <f>DATE(YEAR(siječanj!B1502),MONTH(siječanj!B1502)+6,DAY(siječanj!B1502))</f>
        <v>44028</v>
      </c>
      <c r="C1502" s="8">
        <v>15.6145833333333</v>
      </c>
      <c r="D1502">
        <v>0.95155441792038054</v>
      </c>
      <c r="E1502" s="6">
        <v>114.65262346150035</v>
      </c>
      <c r="F1502" s="10">
        <v>179.33768868330421</v>
      </c>
      <c r="G1502" s="10">
        <v>170.25097362442156</v>
      </c>
      <c r="H1502" s="10">
        <v>2.2730578635058349</v>
      </c>
      <c r="I1502" s="10">
        <f t="shared" si="37"/>
        <v>109.09821038095254</v>
      </c>
    </row>
    <row r="1503" spans="1:9" x14ac:dyDescent="0.25">
      <c r="A1503" s="14"/>
      <c r="B1503" s="3">
        <f>DATE(YEAR(siječanj!B1503),MONTH(siječanj!B1503)+6,DAY(siječanj!B1503))</f>
        <v>44028</v>
      </c>
      <c r="C1503" s="8">
        <v>15.625</v>
      </c>
      <c r="D1503">
        <v>0.95155441792038054</v>
      </c>
      <c r="E1503" s="6">
        <v>114.92578713806667</v>
      </c>
      <c r="F1503" s="10">
        <v>178.474492362539</v>
      </c>
      <c r="G1503" s="10">
        <v>168.73410525409307</v>
      </c>
      <c r="H1503" s="10">
        <v>2.4580814213646991</v>
      </c>
      <c r="I1503" s="10">
        <f t="shared" si="37"/>
        <v>109.35814048420458</v>
      </c>
    </row>
    <row r="1504" spans="1:9" x14ac:dyDescent="0.25">
      <c r="A1504" s="14"/>
      <c r="B1504" s="3">
        <f>DATE(YEAR(siječanj!B1504),MONTH(siječanj!B1504)+6,DAY(siječanj!B1504))</f>
        <v>44028</v>
      </c>
      <c r="C1504" s="8">
        <v>15.6354166666667</v>
      </c>
      <c r="D1504">
        <v>0.95155441792038054</v>
      </c>
      <c r="E1504" s="6">
        <v>115.29968909908696</v>
      </c>
      <c r="F1504" s="10">
        <v>178.33373590850749</v>
      </c>
      <c r="G1504" s="10">
        <v>163.9270033226743</v>
      </c>
      <c r="H1504" s="10">
        <v>2.4012622123205918</v>
      </c>
      <c r="I1504" s="10">
        <f t="shared" si="37"/>
        <v>109.71392854708255</v>
      </c>
    </row>
    <row r="1505" spans="1:9" x14ac:dyDescent="0.25">
      <c r="A1505" s="14"/>
      <c r="B1505" s="3">
        <f>DATE(YEAR(siječanj!B1505),MONTH(siječanj!B1505)+6,DAY(siječanj!B1505))</f>
        <v>44028</v>
      </c>
      <c r="C1505" s="8">
        <v>15.6458333333333</v>
      </c>
      <c r="D1505">
        <v>0.95155441792038054</v>
      </c>
      <c r="E1505" s="6">
        <v>116.01713907426131</v>
      </c>
      <c r="F1505" s="10">
        <v>176.30793934880126</v>
      </c>
      <c r="G1505" s="10">
        <v>163.50148944657312</v>
      </c>
      <c r="H1505" s="10">
        <v>2.4092015480116467</v>
      </c>
      <c r="I1505" s="10">
        <f t="shared" si="37"/>
        <v>110.39662124059656</v>
      </c>
    </row>
    <row r="1506" spans="1:9" x14ac:dyDescent="0.25">
      <c r="A1506" s="14"/>
      <c r="B1506" s="3">
        <f>DATE(YEAR(siječanj!B1506),MONTH(siječanj!B1506)+6,DAY(siječanj!B1506))</f>
        <v>44028</v>
      </c>
      <c r="C1506" s="8">
        <v>15.65625</v>
      </c>
      <c r="D1506">
        <v>0.95155441792038054</v>
      </c>
      <c r="E1506" s="6">
        <v>115.92082842071042</v>
      </c>
      <c r="F1506" s="10">
        <v>174.90267456787552</v>
      </c>
      <c r="G1506" s="10">
        <v>159.84713559183953</v>
      </c>
      <c r="H1506" s="10">
        <v>2.1513453416744719</v>
      </c>
      <c r="I1506" s="10">
        <f t="shared" si="37"/>
        <v>110.30497641271741</v>
      </c>
    </row>
    <row r="1507" spans="1:9" x14ac:dyDescent="0.25">
      <c r="A1507" s="14"/>
      <c r="B1507" s="3">
        <f>DATE(YEAR(siječanj!B1507),MONTH(siječanj!B1507)+6,DAY(siječanj!B1507))</f>
        <v>44028</v>
      </c>
      <c r="C1507" s="8">
        <v>15.6666666666667</v>
      </c>
      <c r="D1507">
        <v>0.95155441792038054</v>
      </c>
      <c r="E1507" s="6">
        <v>115.14632962780222</v>
      </c>
      <c r="F1507" s="10">
        <v>175.21940653423019</v>
      </c>
      <c r="G1507" s="10">
        <v>161.64648313136024</v>
      </c>
      <c r="H1507" s="10">
        <v>2.0654990907733528</v>
      </c>
      <c r="I1507" s="10">
        <f t="shared" si="37"/>
        <v>109.56799866465161</v>
      </c>
    </row>
    <row r="1508" spans="1:9" x14ac:dyDescent="0.25">
      <c r="A1508" s="14"/>
      <c r="B1508" s="3">
        <f>DATE(YEAR(siječanj!B1508),MONTH(siječanj!B1508)+6,DAY(siječanj!B1508))</f>
        <v>44028</v>
      </c>
      <c r="C1508" s="8">
        <v>15.6770833333333</v>
      </c>
      <c r="D1508">
        <v>0.95155441792038054</v>
      </c>
      <c r="E1508" s="6">
        <v>113.46207432252062</v>
      </c>
      <c r="F1508" s="10">
        <v>169.37870042562807</v>
      </c>
      <c r="G1508" s="10">
        <v>162.39459985602363</v>
      </c>
      <c r="H1508" s="10">
        <v>2.1631659972657937</v>
      </c>
      <c r="I1508" s="10">
        <f t="shared" si="37"/>
        <v>107.96533808800507</v>
      </c>
    </row>
    <row r="1509" spans="1:9" x14ac:dyDescent="0.25">
      <c r="A1509" s="14"/>
      <c r="B1509" s="3">
        <f>DATE(YEAR(siječanj!B1509),MONTH(siječanj!B1509)+6,DAY(siječanj!B1509))</f>
        <v>44028</v>
      </c>
      <c r="C1509" s="8">
        <v>15.6875</v>
      </c>
      <c r="D1509">
        <v>0.95155441792038054</v>
      </c>
      <c r="E1509" s="6">
        <v>114.20497994825152</v>
      </c>
      <c r="F1509" s="10">
        <v>164.12053614686133</v>
      </c>
      <c r="G1509" s="10">
        <v>159.97470309359272</v>
      </c>
      <c r="H1509" s="10">
        <v>2.128302001330372</v>
      </c>
      <c r="I1509" s="10">
        <f t="shared" si="37"/>
        <v>108.6722532182672</v>
      </c>
    </row>
    <row r="1510" spans="1:9" x14ac:dyDescent="0.25">
      <c r="A1510" s="14"/>
      <c r="B1510" s="3">
        <f>DATE(YEAR(siječanj!B1510),MONTH(siječanj!B1510)+6,DAY(siječanj!B1510))</f>
        <v>44028</v>
      </c>
      <c r="C1510" s="8">
        <v>15.6979166666667</v>
      </c>
      <c r="D1510">
        <v>0.95155441792038054</v>
      </c>
      <c r="E1510" s="6">
        <v>114.23197270861698</v>
      </c>
      <c r="F1510" s="10">
        <v>163.12163006628074</v>
      </c>
      <c r="G1510" s="10">
        <v>159.3542537106332</v>
      </c>
      <c r="H1510" s="10">
        <v>2.1009301108094314</v>
      </c>
      <c r="I1510" s="10">
        <f t="shared" si="37"/>
        <v>108.69793829864483</v>
      </c>
    </row>
    <row r="1511" spans="1:9" x14ac:dyDescent="0.25">
      <c r="A1511" s="14"/>
      <c r="B1511" s="3">
        <f>DATE(YEAR(siječanj!B1511),MONTH(siječanj!B1511)+6,DAY(siječanj!B1511))</f>
        <v>44028</v>
      </c>
      <c r="C1511" s="8">
        <v>15.7083333333333</v>
      </c>
      <c r="D1511">
        <v>0.95155441792038054</v>
      </c>
      <c r="E1511" s="6">
        <v>115.24405922832788</v>
      </c>
      <c r="F1511" s="10">
        <v>162.00895377075636</v>
      </c>
      <c r="G1511" s="10">
        <v>165.51760149976383</v>
      </c>
      <c r="H1511" s="10">
        <v>1.8526973416735353</v>
      </c>
      <c r="I1511" s="10">
        <f t="shared" si="37"/>
        <v>109.6609936977934</v>
      </c>
    </row>
    <row r="1512" spans="1:9" x14ac:dyDescent="0.25">
      <c r="A1512" s="14"/>
      <c r="B1512" s="3">
        <f>DATE(YEAR(siječanj!B1512),MONTH(siječanj!B1512)+6,DAY(siječanj!B1512))</f>
        <v>44028</v>
      </c>
      <c r="C1512" s="8">
        <v>15.71875</v>
      </c>
      <c r="D1512">
        <v>0.95155441792038054</v>
      </c>
      <c r="E1512" s="6">
        <v>115.35747072498553</v>
      </c>
      <c r="F1512" s="10">
        <v>162.0080713977961</v>
      </c>
      <c r="G1512" s="10">
        <v>175.86531749928267</v>
      </c>
      <c r="H1512" s="10">
        <v>1.8674719133103539</v>
      </c>
      <c r="I1512" s="10">
        <f t="shared" si="37"/>
        <v>109.76891090848095</v>
      </c>
    </row>
    <row r="1513" spans="1:9" x14ac:dyDescent="0.25">
      <c r="A1513" s="14"/>
      <c r="B1513" s="3">
        <f>DATE(YEAR(siječanj!B1513),MONTH(siječanj!B1513)+6,DAY(siječanj!B1513))</f>
        <v>44028</v>
      </c>
      <c r="C1513" s="8">
        <v>15.7291666666667</v>
      </c>
      <c r="D1513">
        <v>0.95155441792038054</v>
      </c>
      <c r="E1513" s="6">
        <v>115.92566713912055</v>
      </c>
      <c r="F1513" s="10">
        <v>162.74258100868749</v>
      </c>
      <c r="G1513" s="10">
        <v>167.28623028326643</v>
      </c>
      <c r="H1513" s="10">
        <v>1.8817752959057816</v>
      </c>
      <c r="I1513" s="10">
        <f t="shared" si="37"/>
        <v>110.30958071659764</v>
      </c>
    </row>
    <row r="1514" spans="1:9" x14ac:dyDescent="0.25">
      <c r="A1514" s="14"/>
      <c r="B1514" s="3">
        <f>DATE(YEAR(siječanj!B1514),MONTH(siječanj!B1514)+6,DAY(siječanj!B1514))</f>
        <v>44028</v>
      </c>
      <c r="C1514" s="8">
        <v>15.7395833333333</v>
      </c>
      <c r="D1514">
        <v>0.95155441792038054</v>
      </c>
      <c r="E1514" s="6">
        <v>117.2306316623657</v>
      </c>
      <c r="F1514" s="10">
        <v>162.21618764464449</v>
      </c>
      <c r="G1514" s="10">
        <v>162.42605343407854</v>
      </c>
      <c r="H1514" s="10">
        <v>1.8371301342340389</v>
      </c>
      <c r="I1514" s="10">
        <f t="shared" si="37"/>
        <v>111.55132547392093</v>
      </c>
    </row>
    <row r="1515" spans="1:9" x14ac:dyDescent="0.25">
      <c r="A1515" s="14"/>
      <c r="B1515" s="3">
        <f>DATE(YEAR(siječanj!B1515),MONTH(siječanj!B1515)+6,DAY(siječanj!B1515))</f>
        <v>44028</v>
      </c>
      <c r="C1515" s="8">
        <v>15.75</v>
      </c>
      <c r="D1515">
        <v>0.95155441792038054</v>
      </c>
      <c r="E1515" s="6">
        <v>120.02619551426811</v>
      </c>
      <c r="F1515" s="10">
        <v>160.21269395985234</v>
      </c>
      <c r="G1515" s="10">
        <v>160.9732942928658</v>
      </c>
      <c r="H1515" s="10">
        <v>1.8747174431035989</v>
      </c>
      <c r="I1515" s="10">
        <f t="shared" si="37"/>
        <v>114.21145660777718</v>
      </c>
    </row>
    <row r="1516" spans="1:9" x14ac:dyDescent="0.25">
      <c r="A1516" s="14"/>
      <c r="B1516" s="3">
        <f>DATE(YEAR(siječanj!B1516),MONTH(siječanj!B1516)+6,DAY(siječanj!B1516))</f>
        <v>44028</v>
      </c>
      <c r="C1516" s="8">
        <v>15.7604166666667</v>
      </c>
      <c r="D1516">
        <v>0.95155441792038054</v>
      </c>
      <c r="E1516" s="6">
        <v>122.18151639104974</v>
      </c>
      <c r="F1516" s="10">
        <v>159.68372534440948</v>
      </c>
      <c r="G1516" s="10">
        <v>159.092609142344</v>
      </c>
      <c r="H1516" s="10">
        <v>2.5394893110835683</v>
      </c>
      <c r="I1516" s="10">
        <f t="shared" si="37"/>
        <v>116.26236171011477</v>
      </c>
    </row>
    <row r="1517" spans="1:9" x14ac:dyDescent="0.25">
      <c r="A1517" s="14"/>
      <c r="B1517" s="3">
        <f>DATE(YEAR(siječanj!B1517),MONTH(siječanj!B1517)+6,DAY(siječanj!B1517))</f>
        <v>44028</v>
      </c>
      <c r="C1517" s="8">
        <v>15.7708333333333</v>
      </c>
      <c r="D1517">
        <v>0.95155441792038054</v>
      </c>
      <c r="E1517" s="6">
        <v>123.74161731141612</v>
      </c>
      <c r="F1517" s="10">
        <v>158.67695376730535</v>
      </c>
      <c r="G1517" s="10">
        <v>158.19565900643755</v>
      </c>
      <c r="H1517" s="10">
        <v>4.554686975124759</v>
      </c>
      <c r="I1517" s="10">
        <f t="shared" si="37"/>
        <v>117.74688263329105</v>
      </c>
    </row>
    <row r="1518" spans="1:9" x14ac:dyDescent="0.25">
      <c r="A1518" s="14"/>
      <c r="B1518" s="3">
        <f>DATE(YEAR(siječanj!B1518),MONTH(siječanj!B1518)+6,DAY(siječanj!B1518))</f>
        <v>44028</v>
      </c>
      <c r="C1518" s="8">
        <v>15.78125</v>
      </c>
      <c r="D1518">
        <v>0.95155441792038054</v>
      </c>
      <c r="E1518" s="6">
        <v>126.000553092236</v>
      </c>
      <c r="F1518" s="10">
        <v>158.08306486075927</v>
      </c>
      <c r="G1518" s="10">
        <v>161.17035040027611</v>
      </c>
      <c r="H1518" s="10">
        <v>11.025065872598605</v>
      </c>
      <c r="I1518" s="10">
        <f t="shared" si="37"/>
        <v>119.89638295532863</v>
      </c>
    </row>
    <row r="1519" spans="1:9" x14ac:dyDescent="0.25">
      <c r="A1519" s="14"/>
      <c r="B1519" s="3">
        <f>DATE(YEAR(siječanj!B1519),MONTH(siječanj!B1519)+6,DAY(siječanj!B1519))</f>
        <v>44028</v>
      </c>
      <c r="C1519" s="8">
        <v>15.7916666666667</v>
      </c>
      <c r="D1519">
        <v>0.95155441792038054</v>
      </c>
      <c r="E1519" s="6">
        <v>129.25955157966845</v>
      </c>
      <c r="F1519" s="10">
        <v>156.71733517961854</v>
      </c>
      <c r="G1519" s="10">
        <v>162.58134848692811</v>
      </c>
      <c r="H1519" s="10">
        <v>25.956515508307714</v>
      </c>
      <c r="I1519" s="10">
        <f t="shared" si="37"/>
        <v>122.99749736404083</v>
      </c>
    </row>
    <row r="1520" spans="1:9" x14ac:dyDescent="0.25">
      <c r="A1520" s="14"/>
      <c r="B1520" s="3">
        <f>DATE(YEAR(siječanj!B1520),MONTH(siječanj!B1520)+6,DAY(siječanj!B1520))</f>
        <v>44028</v>
      </c>
      <c r="C1520" s="8">
        <v>15.8020833333333</v>
      </c>
      <c r="D1520">
        <v>0.95155441792038054</v>
      </c>
      <c r="E1520" s="6">
        <v>133.33573642505144</v>
      </c>
      <c r="F1520" s="10">
        <v>153.31448182525006</v>
      </c>
      <c r="G1520" s="10">
        <v>158.28440074817934</v>
      </c>
      <c r="H1520" s="10">
        <v>42.252983824415004</v>
      </c>
      <c r="I1520" s="10">
        <f t="shared" si="37"/>
        <v>126.8762090619251</v>
      </c>
    </row>
    <row r="1521" spans="1:9" x14ac:dyDescent="0.25">
      <c r="A1521" s="14"/>
      <c r="B1521" s="3">
        <f>DATE(YEAR(siječanj!B1521),MONTH(siječanj!B1521)+6,DAY(siječanj!B1521))</f>
        <v>44028</v>
      </c>
      <c r="C1521" s="8">
        <v>15.8125</v>
      </c>
      <c r="D1521">
        <v>0.95155441792038054</v>
      </c>
      <c r="E1521" s="6">
        <v>138.21040116088483</v>
      </c>
      <c r="F1521" s="10">
        <v>152.5962781472532</v>
      </c>
      <c r="G1521" s="10">
        <v>157.22957569509833</v>
      </c>
      <c r="H1521" s="10">
        <v>63.086282847885712</v>
      </c>
      <c r="I1521" s="10">
        <f t="shared" si="37"/>
        <v>131.51471782718804</v>
      </c>
    </row>
    <row r="1522" spans="1:9" x14ac:dyDescent="0.25">
      <c r="A1522" s="14"/>
      <c r="B1522" s="3">
        <f>DATE(YEAR(siječanj!B1522),MONTH(siječanj!B1522)+6,DAY(siječanj!B1522))</f>
        <v>44028</v>
      </c>
      <c r="C1522" s="8">
        <v>15.8229166666667</v>
      </c>
      <c r="D1522">
        <v>0.95155441792038054</v>
      </c>
      <c r="E1522" s="6">
        <v>141.82807250524232</v>
      </c>
      <c r="F1522" s="10">
        <v>149.28909638054867</v>
      </c>
      <c r="G1522" s="10">
        <v>158.22745204032469</v>
      </c>
      <c r="H1522" s="10">
        <v>86.791624827783693</v>
      </c>
      <c r="I1522" s="10">
        <f t="shared" si="37"/>
        <v>134.95712897749539</v>
      </c>
    </row>
    <row r="1523" spans="1:9" x14ac:dyDescent="0.25">
      <c r="A1523" s="14"/>
      <c r="B1523" s="3">
        <f>DATE(YEAR(siječanj!B1523),MONTH(siječanj!B1523)+6,DAY(siječanj!B1523))</f>
        <v>44028</v>
      </c>
      <c r="C1523" s="8">
        <v>15.8333333333333</v>
      </c>
      <c r="D1523">
        <v>0.95155441792038054</v>
      </c>
      <c r="E1523" s="6">
        <v>147.81592447746297</v>
      </c>
      <c r="F1523" s="10">
        <v>143.63189190657775</v>
      </c>
      <c r="G1523" s="10">
        <v>151.56305945562204</v>
      </c>
      <c r="H1523" s="10">
        <v>129.2356917809924</v>
      </c>
      <c r="I1523" s="10">
        <f t="shared" si="37"/>
        <v>140.65489597551522</v>
      </c>
    </row>
    <row r="1524" spans="1:9" x14ac:dyDescent="0.25">
      <c r="A1524" s="14"/>
      <c r="B1524" s="3">
        <f>DATE(YEAR(siječanj!B1524),MONTH(siječanj!B1524)+6,DAY(siječanj!B1524))</f>
        <v>44028</v>
      </c>
      <c r="C1524" s="8">
        <v>15.84375</v>
      </c>
      <c r="D1524">
        <v>0.95155441792038054</v>
      </c>
      <c r="E1524" s="6">
        <v>152.17446686228101</v>
      </c>
      <c r="F1524" s="10">
        <v>124.7553989616169</v>
      </c>
      <c r="G1524" s="10">
        <v>138.31893457077561</v>
      </c>
      <c r="H1524" s="10">
        <v>197.30994388632618</v>
      </c>
      <c r="I1524" s="10">
        <f t="shared" si="37"/>
        <v>144.80228623748204</v>
      </c>
    </row>
    <row r="1525" spans="1:9" x14ac:dyDescent="0.25">
      <c r="A1525" s="14"/>
      <c r="B1525" s="3">
        <f>DATE(YEAR(siječanj!B1525),MONTH(siječanj!B1525)+6,DAY(siječanj!B1525))</f>
        <v>44028</v>
      </c>
      <c r="C1525" s="8">
        <v>15.8541666666667</v>
      </c>
      <c r="D1525">
        <v>0.95155441792038054</v>
      </c>
      <c r="E1525" s="6">
        <v>155.78069924992096</v>
      </c>
      <c r="F1525" s="10">
        <v>117.66964863553805</v>
      </c>
      <c r="G1525" s="10">
        <v>129.9478139719775</v>
      </c>
      <c r="H1525" s="10">
        <v>228.36443931386421</v>
      </c>
      <c r="I1525" s="10">
        <f t="shared" si="37"/>
        <v>148.23381259798839</v>
      </c>
    </row>
    <row r="1526" spans="1:9" x14ac:dyDescent="0.25">
      <c r="A1526" s="14"/>
      <c r="B1526" s="3">
        <f>DATE(YEAR(siječanj!B1526),MONTH(siječanj!B1526)+6,DAY(siječanj!B1526))</f>
        <v>44028</v>
      </c>
      <c r="C1526" s="8">
        <v>15.8645833333333</v>
      </c>
      <c r="D1526">
        <v>0.95155441792038054</v>
      </c>
      <c r="E1526" s="6">
        <v>156.52582514537585</v>
      </c>
      <c r="F1526" s="10">
        <v>115.78168591897237</v>
      </c>
      <c r="G1526" s="10">
        <v>127.54933088216345</v>
      </c>
      <c r="H1526" s="10">
        <v>229.29072209809775</v>
      </c>
      <c r="I1526" s="10">
        <f t="shared" si="37"/>
        <v>148.94284043571537</v>
      </c>
    </row>
    <row r="1527" spans="1:9" x14ac:dyDescent="0.25">
      <c r="A1527" s="14"/>
      <c r="B1527" s="3">
        <f>DATE(YEAR(siječanj!B1527),MONTH(siječanj!B1527)+6,DAY(siječanj!B1527))</f>
        <v>44028</v>
      </c>
      <c r="C1527" s="8">
        <v>15.875</v>
      </c>
      <c r="D1527">
        <v>0.95155441792038054</v>
      </c>
      <c r="E1527" s="6">
        <v>156.3267614814005</v>
      </c>
      <c r="F1527" s="10">
        <v>112.55712779950582</v>
      </c>
      <c r="G1527" s="10">
        <v>122.65153833316609</v>
      </c>
      <c r="H1527" s="10">
        <v>230.64665541522115</v>
      </c>
      <c r="I1527" s="10">
        <f t="shared" si="37"/>
        <v>148.75342052681222</v>
      </c>
    </row>
    <row r="1528" spans="1:9" x14ac:dyDescent="0.25">
      <c r="A1528" s="14"/>
      <c r="B1528" s="3">
        <f>DATE(YEAR(siječanj!B1528),MONTH(siječanj!B1528)+6,DAY(siječanj!B1528))</f>
        <v>44028</v>
      </c>
      <c r="C1528" s="8">
        <v>15.8854166666667</v>
      </c>
      <c r="D1528">
        <v>0.95155441792038054</v>
      </c>
      <c r="E1528" s="6">
        <v>160.56433987782532</v>
      </c>
      <c r="F1528" s="10">
        <v>109.75859212169337</v>
      </c>
      <c r="G1528" s="10">
        <v>109.1179414889834</v>
      </c>
      <c r="H1528" s="10">
        <v>237.71625100700965</v>
      </c>
      <c r="I1528" s="10">
        <f t="shared" si="37"/>
        <v>152.78570697121421</v>
      </c>
    </row>
    <row r="1529" spans="1:9" x14ac:dyDescent="0.25">
      <c r="A1529" s="14"/>
      <c r="B1529" s="3">
        <f>DATE(YEAR(siječanj!B1529),MONTH(siječanj!B1529)+6,DAY(siječanj!B1529))</f>
        <v>44028</v>
      </c>
      <c r="C1529" s="8">
        <v>15.8958333333333</v>
      </c>
      <c r="D1529">
        <v>0.95155441792038054</v>
      </c>
      <c r="E1529" s="6">
        <v>163.41384853889397</v>
      </c>
      <c r="F1529" s="10">
        <v>107.18441074878076</v>
      </c>
      <c r="G1529" s="10">
        <v>100.81962817580225</v>
      </c>
      <c r="H1529" s="10">
        <v>243.36119155792619</v>
      </c>
      <c r="I1529" s="10">
        <f t="shared" si="37"/>
        <v>155.49716952655649</v>
      </c>
    </row>
    <row r="1530" spans="1:9" x14ac:dyDescent="0.25">
      <c r="A1530" s="14"/>
      <c r="B1530" s="3">
        <f>DATE(YEAR(siječanj!B1530),MONTH(siječanj!B1530)+6,DAY(siječanj!B1530))</f>
        <v>44028</v>
      </c>
      <c r="C1530" s="8">
        <v>15.90625</v>
      </c>
      <c r="D1530">
        <v>0.95155441792038054</v>
      </c>
      <c r="E1530" s="6">
        <v>161.52559254769258</v>
      </c>
      <c r="F1530" s="10">
        <v>103.86438067354175</v>
      </c>
      <c r="G1530" s="10">
        <v>103.06303586065816</v>
      </c>
      <c r="H1530" s="10">
        <v>244.10053807624303</v>
      </c>
      <c r="I1530" s="10">
        <f t="shared" si="37"/>
        <v>153.70039119596416</v>
      </c>
    </row>
    <row r="1531" spans="1:9" x14ac:dyDescent="0.25">
      <c r="A1531" s="14"/>
      <c r="B1531" s="3">
        <f>DATE(YEAR(siječanj!B1531),MONTH(siječanj!B1531)+6,DAY(siječanj!B1531))</f>
        <v>44028</v>
      </c>
      <c r="C1531" s="8">
        <v>15.9166666666667</v>
      </c>
      <c r="D1531">
        <v>0.95155441792038054</v>
      </c>
      <c r="E1531" s="6">
        <v>157.57186808894704</v>
      </c>
      <c r="F1531" s="10">
        <v>102.28311642446592</v>
      </c>
      <c r="G1531" s="10">
        <v>92.024139863536504</v>
      </c>
      <c r="H1531" s="10">
        <v>241.09397763647186</v>
      </c>
      <c r="I1531" s="10">
        <f t="shared" si="37"/>
        <v>149.93820722000498</v>
      </c>
    </row>
    <row r="1532" spans="1:9" x14ac:dyDescent="0.25">
      <c r="A1532" s="14"/>
      <c r="B1532" s="3">
        <f>DATE(YEAR(siječanj!B1532),MONTH(siječanj!B1532)+6,DAY(siječanj!B1532))</f>
        <v>44028</v>
      </c>
      <c r="C1532" s="8">
        <v>15.9270833333333</v>
      </c>
      <c r="D1532">
        <v>0.95155441792038054</v>
      </c>
      <c r="E1532" s="6">
        <v>150.98560477082412</v>
      </c>
      <c r="F1532" s="10">
        <v>99.92169872883494</v>
      </c>
      <c r="G1532" s="10">
        <v>87.52926141940965</v>
      </c>
      <c r="H1532" s="10">
        <v>241.86424693391177</v>
      </c>
      <c r="I1532" s="10">
        <f t="shared" si="37"/>
        <v>143.67101926205817</v>
      </c>
    </row>
    <row r="1533" spans="1:9" x14ac:dyDescent="0.25">
      <c r="A1533" s="14"/>
      <c r="B1533" s="3">
        <f>DATE(YEAR(siječanj!B1533),MONTH(siječanj!B1533)+6,DAY(siječanj!B1533))</f>
        <v>44028</v>
      </c>
      <c r="C1533" s="8">
        <v>15.9375</v>
      </c>
      <c r="D1533">
        <v>0.95155441792038054</v>
      </c>
      <c r="E1533" s="6">
        <v>141.79271302184716</v>
      </c>
      <c r="F1533" s="10">
        <v>96.919686249331633</v>
      </c>
      <c r="G1533" s="10">
        <v>83.327525051205171</v>
      </c>
      <c r="H1533" s="10">
        <v>241.04946424800661</v>
      </c>
      <c r="I1533" s="10">
        <f t="shared" si="37"/>
        <v>134.92348250485534</v>
      </c>
    </row>
    <row r="1534" spans="1:9" x14ac:dyDescent="0.25">
      <c r="A1534" s="14"/>
      <c r="B1534" s="3">
        <f>DATE(YEAR(siječanj!B1534),MONTH(siječanj!B1534)+6,DAY(siječanj!B1534))</f>
        <v>44028</v>
      </c>
      <c r="C1534" s="8">
        <v>15.9479166666667</v>
      </c>
      <c r="D1534">
        <v>0.95155441792038054</v>
      </c>
      <c r="E1534" s="6">
        <v>130.59273418208022</v>
      </c>
      <c r="F1534" s="10">
        <v>92.663087147939734</v>
      </c>
      <c r="G1534" s="10">
        <v>80.777217345226362</v>
      </c>
      <c r="H1534" s="10">
        <v>238.363138655336</v>
      </c>
      <c r="I1534" s="10">
        <f t="shared" si="37"/>
        <v>124.26609315926032</v>
      </c>
    </row>
    <row r="1535" spans="1:9" x14ac:dyDescent="0.25">
      <c r="A1535" s="14"/>
      <c r="B1535" s="3">
        <f>DATE(YEAR(siječanj!B1535),MONTH(siječanj!B1535)+6,DAY(siječanj!B1535))</f>
        <v>44028</v>
      </c>
      <c r="C1535" s="8">
        <v>15.9583333333333</v>
      </c>
      <c r="D1535">
        <v>0.95155441792038054</v>
      </c>
      <c r="E1535" s="6">
        <v>119.24236483635717</v>
      </c>
      <c r="F1535" s="10">
        <v>89.31373913312072</v>
      </c>
      <c r="G1535" s="10">
        <v>79.15323668223526</v>
      </c>
      <c r="H1535" s="10">
        <v>238.59459829253666</v>
      </c>
      <c r="I1535" s="10">
        <f t="shared" si="37"/>
        <v>113.4655990633095</v>
      </c>
    </row>
    <row r="1536" spans="1:9" x14ac:dyDescent="0.25">
      <c r="A1536" s="14"/>
      <c r="B1536" s="3">
        <f>DATE(YEAR(siječanj!B1536),MONTH(siječanj!B1536)+6,DAY(siječanj!B1536))</f>
        <v>44028</v>
      </c>
      <c r="C1536" s="8">
        <v>15.96875</v>
      </c>
      <c r="D1536">
        <v>0.95155441792038054</v>
      </c>
      <c r="E1536" s="6">
        <v>109.13745559371809</v>
      </c>
      <c r="F1536" s="10">
        <v>86.152368499939513</v>
      </c>
      <c r="G1536" s="10">
        <v>76.784457974540629</v>
      </c>
      <c r="H1536" s="10">
        <v>239.45144757805019</v>
      </c>
      <c r="I1536" s="10">
        <f t="shared" si="37"/>
        <v>103.8502280307918</v>
      </c>
    </row>
    <row r="1537" spans="1:9" x14ac:dyDescent="0.25">
      <c r="A1537" s="14"/>
      <c r="B1537" s="3">
        <f>DATE(YEAR(siječanj!B1537),MONTH(siječanj!B1537)+6,DAY(siječanj!B1537))</f>
        <v>44028</v>
      </c>
      <c r="C1537" s="8">
        <v>15.9791666666667</v>
      </c>
      <c r="D1537">
        <v>0.95155441792038054</v>
      </c>
      <c r="E1537" s="6">
        <v>99.367135835067614</v>
      </c>
      <c r="F1537" s="10">
        <v>83.89335397935254</v>
      </c>
      <c r="G1537" s="10">
        <v>78.015784085990717</v>
      </c>
      <c r="H1537" s="10">
        <v>238.9108829382881</v>
      </c>
      <c r="I1537" s="10">
        <f t="shared" si="37"/>
        <v>94.553237099953151</v>
      </c>
    </row>
    <row r="1538" spans="1:9" ht="15.75" thickBot="1" x14ac:dyDescent="0.3">
      <c r="A1538" s="14"/>
      <c r="B1538" s="3">
        <f>DATE(YEAR(siječanj!B1538),MONTH(siječanj!B1538)+6,DAY(siječanj!B1538))</f>
        <v>44028</v>
      </c>
      <c r="C1538" s="8">
        <v>15.9895833333333</v>
      </c>
      <c r="D1538">
        <v>0.95155441792038054</v>
      </c>
      <c r="E1538" s="6">
        <v>91.113714082909908</v>
      </c>
      <c r="F1538" s="10">
        <v>81.953606750141802</v>
      </c>
      <c r="G1538" s="10">
        <v>75.063412911520999</v>
      </c>
      <c r="H1538" s="10">
        <v>239.27153222850654</v>
      </c>
      <c r="I1538" s="10">
        <f t="shared" si="37"/>
        <v>86.699657168727313</v>
      </c>
    </row>
    <row r="1539" spans="1:9" x14ac:dyDescent="0.25">
      <c r="A1539" s="13">
        <f t="shared" ref="A1539" si="38">A1443+1</f>
        <v>199</v>
      </c>
      <c r="B1539" s="3">
        <f>DATE(YEAR(siječanj!B1539),MONTH(siječanj!B1539)+6,DAY(siječanj!B1539))</f>
        <v>44029</v>
      </c>
      <c r="C1539" s="8">
        <v>16</v>
      </c>
      <c r="D1539">
        <v>0.95228234365535447</v>
      </c>
      <c r="E1539" s="6">
        <v>82.350045353599512</v>
      </c>
      <c r="F1539" s="10">
        <v>77.397999001719171</v>
      </c>
      <c r="G1539" s="10">
        <v>71.951018264138597</v>
      </c>
      <c r="H1539" s="10">
        <v>239.35080080018369</v>
      </c>
      <c r="I1539" s="10">
        <f t="shared" si="37"/>
        <v>78.42049418945048</v>
      </c>
    </row>
    <row r="1540" spans="1:9" x14ac:dyDescent="0.25">
      <c r="A1540" s="14"/>
      <c r="B1540" s="3">
        <f>DATE(YEAR(siječanj!B1540),MONTH(siječanj!B1540)+6,DAY(siječanj!B1540))</f>
        <v>44029</v>
      </c>
      <c r="C1540" s="8">
        <v>16.0104166666667</v>
      </c>
      <c r="D1540">
        <v>0.95228234365535447</v>
      </c>
      <c r="E1540" s="6">
        <v>77.448004572913462</v>
      </c>
      <c r="F1540" s="10">
        <v>75.669039094064587</v>
      </c>
      <c r="G1540" s="10">
        <v>70.160800089705916</v>
      </c>
      <c r="H1540" s="10">
        <v>239.09691076770551</v>
      </c>
      <c r="I1540" s="10">
        <f t="shared" ref="I1540:I1603" si="39">D1540*E1540</f>
        <v>73.75236730612464</v>
      </c>
    </row>
    <row r="1541" spans="1:9" x14ac:dyDescent="0.25">
      <c r="A1541" s="14"/>
      <c r="B1541" s="3">
        <f>DATE(YEAR(siječanj!B1541),MONTH(siječanj!B1541)+6,DAY(siječanj!B1541))</f>
        <v>44029</v>
      </c>
      <c r="C1541" s="8">
        <v>16.0208333333333</v>
      </c>
      <c r="D1541">
        <v>0.95228234365535447</v>
      </c>
      <c r="E1541" s="6">
        <v>72.618583294014016</v>
      </c>
      <c r="F1541" s="10">
        <v>74.290864360810161</v>
      </c>
      <c r="G1541" s="10">
        <v>70.084210866758099</v>
      </c>
      <c r="H1541" s="10">
        <v>239.33040989476117</v>
      </c>
      <c r="I1541" s="10">
        <f t="shared" si="39"/>
        <v>69.153394692155231</v>
      </c>
    </row>
    <row r="1542" spans="1:9" x14ac:dyDescent="0.25">
      <c r="A1542" s="14"/>
      <c r="B1542" s="3">
        <f>DATE(YEAR(siječanj!B1542),MONTH(siječanj!B1542)+6,DAY(siječanj!B1542))</f>
        <v>44029</v>
      </c>
      <c r="C1542" s="8">
        <v>16.03125</v>
      </c>
      <c r="D1542">
        <v>0.95228234365535447</v>
      </c>
      <c r="E1542" s="6">
        <v>68.814348721976074</v>
      </c>
      <c r="F1542" s="10">
        <v>72.070247038226853</v>
      </c>
      <c r="G1542" s="10">
        <v>69.073746700552903</v>
      </c>
      <c r="H1542" s="10">
        <v>239.60194356096292</v>
      </c>
      <c r="I1542" s="10">
        <f t="shared" si="39"/>
        <v>65.530689278080217</v>
      </c>
    </row>
    <row r="1543" spans="1:9" x14ac:dyDescent="0.25">
      <c r="A1543" s="14"/>
      <c r="B1543" s="3">
        <f>DATE(YEAR(siječanj!B1543),MONTH(siječanj!B1543)+6,DAY(siječanj!B1543))</f>
        <v>44029</v>
      </c>
      <c r="C1543" s="8">
        <v>16.0416666666667</v>
      </c>
      <c r="D1543">
        <v>0.95228234365535447</v>
      </c>
      <c r="E1543" s="6">
        <v>66.199482653541381</v>
      </c>
      <c r="F1543" s="10">
        <v>71.472820654564103</v>
      </c>
      <c r="G1543" s="10">
        <v>67.718411383191039</v>
      </c>
      <c r="H1543" s="10">
        <v>239.45149449729794</v>
      </c>
      <c r="I1543" s="10">
        <f t="shared" si="39"/>
        <v>63.040598490086367</v>
      </c>
    </row>
    <row r="1544" spans="1:9" x14ac:dyDescent="0.25">
      <c r="A1544" s="14"/>
      <c r="B1544" s="3">
        <f>DATE(YEAR(siječanj!B1544),MONTH(siječanj!B1544)+6,DAY(siječanj!B1544))</f>
        <v>44029</v>
      </c>
      <c r="C1544" s="8">
        <v>16.0520833333333</v>
      </c>
      <c r="D1544">
        <v>0.95228234365535447</v>
      </c>
      <c r="E1544" s="6">
        <v>63.944969538799612</v>
      </c>
      <c r="F1544" s="10">
        <v>69.921980305746956</v>
      </c>
      <c r="G1544" s="10">
        <v>66.77191267657264</v>
      </c>
      <c r="H1544" s="10">
        <v>239.09276490311041</v>
      </c>
      <c r="I1544" s="10">
        <f t="shared" si="39"/>
        <v>60.893665457378347</v>
      </c>
    </row>
    <row r="1545" spans="1:9" x14ac:dyDescent="0.25">
      <c r="A1545" s="14"/>
      <c r="B1545" s="3">
        <f>DATE(YEAR(siječanj!B1545),MONTH(siječanj!B1545)+6,DAY(siječanj!B1545))</f>
        <v>44029</v>
      </c>
      <c r="C1545" s="8">
        <v>16.0625</v>
      </c>
      <c r="D1545">
        <v>0.95228234365535447</v>
      </c>
      <c r="E1545" s="6">
        <v>62.289549936910198</v>
      </c>
      <c r="F1545" s="10">
        <v>68.979182764580472</v>
      </c>
      <c r="G1545" s="10">
        <v>65.358738078996296</v>
      </c>
      <c r="H1545" s="10">
        <v>239.31580103791433</v>
      </c>
      <c r="I1545" s="10">
        <f t="shared" si="39"/>
        <v>59.317238599158081</v>
      </c>
    </row>
    <row r="1546" spans="1:9" x14ac:dyDescent="0.25">
      <c r="A1546" s="14"/>
      <c r="B1546" s="3">
        <f>DATE(YEAR(siječanj!B1546),MONTH(siječanj!B1546)+6,DAY(siječanj!B1546))</f>
        <v>44029</v>
      </c>
      <c r="C1546" s="8">
        <v>16.0729166666667</v>
      </c>
      <c r="D1546">
        <v>0.95228234365535447</v>
      </c>
      <c r="E1546" s="6">
        <v>60.873166797748041</v>
      </c>
      <c r="F1546" s="10">
        <v>68.689385133021773</v>
      </c>
      <c r="G1546" s="10">
        <v>64.96744933798027</v>
      </c>
      <c r="H1546" s="10">
        <v>238.89354078568846</v>
      </c>
      <c r="I1546" s="10">
        <f t="shared" si="39"/>
        <v>57.968441943882816</v>
      </c>
    </row>
    <row r="1547" spans="1:9" x14ac:dyDescent="0.25">
      <c r="A1547" s="14"/>
      <c r="B1547" s="3">
        <f>DATE(YEAR(siječanj!B1547),MONTH(siječanj!B1547)+6,DAY(siječanj!B1547))</f>
        <v>44029</v>
      </c>
      <c r="C1547" s="8">
        <v>16.0833333333333</v>
      </c>
      <c r="D1547">
        <v>0.95228234365535447</v>
      </c>
      <c r="E1547" s="6">
        <v>60.578476633101879</v>
      </c>
      <c r="F1547" s="10">
        <v>69.286380311798965</v>
      </c>
      <c r="G1547" s="10">
        <v>64.89121554525677</v>
      </c>
      <c r="H1547" s="10">
        <v>239.07917129892266</v>
      </c>
      <c r="I1547" s="10">
        <f t="shared" si="39"/>
        <v>57.687813703241382</v>
      </c>
    </row>
    <row r="1548" spans="1:9" x14ac:dyDescent="0.25">
      <c r="A1548" s="14"/>
      <c r="B1548" s="3">
        <f>DATE(YEAR(siječanj!B1548),MONTH(siječanj!B1548)+6,DAY(siječanj!B1548))</f>
        <v>44029</v>
      </c>
      <c r="C1548" s="8">
        <v>16.09375</v>
      </c>
      <c r="D1548">
        <v>0.95228234365535447</v>
      </c>
      <c r="E1548" s="6">
        <v>60.058548247268995</v>
      </c>
      <c r="F1548" s="10">
        <v>70.373124424622532</v>
      </c>
      <c r="G1548" s="10">
        <v>65.680310579267712</v>
      </c>
      <c r="H1548" s="10">
        <v>239.18163494978774</v>
      </c>
      <c r="I1548" s="10">
        <f t="shared" si="39"/>
        <v>57.192695081447496</v>
      </c>
    </row>
    <row r="1549" spans="1:9" x14ac:dyDescent="0.25">
      <c r="A1549" s="14"/>
      <c r="B1549" s="3">
        <f>DATE(YEAR(siječanj!B1549),MONTH(siječanj!B1549)+6,DAY(siječanj!B1549))</f>
        <v>44029</v>
      </c>
      <c r="C1549" s="8">
        <v>16.1041666666667</v>
      </c>
      <c r="D1549">
        <v>0.95228234365535447</v>
      </c>
      <c r="E1549" s="6">
        <v>59.277073875286064</v>
      </c>
      <c r="F1549" s="10">
        <v>69.814754024205257</v>
      </c>
      <c r="G1549" s="10">
        <v>65.446297715722309</v>
      </c>
      <c r="H1549" s="10">
        <v>239.32646069169391</v>
      </c>
      <c r="I1549" s="10">
        <f t="shared" si="39"/>
        <v>56.448510834989001</v>
      </c>
    </row>
    <row r="1550" spans="1:9" x14ac:dyDescent="0.25">
      <c r="A1550" s="14"/>
      <c r="B1550" s="3">
        <f>DATE(YEAR(siječanj!B1550),MONTH(siječanj!B1550)+6,DAY(siječanj!B1550))</f>
        <v>44029</v>
      </c>
      <c r="C1550" s="8">
        <v>16.1145833333333</v>
      </c>
      <c r="D1550">
        <v>0.95228234365535447</v>
      </c>
      <c r="E1550" s="6">
        <v>58.963199626978145</v>
      </c>
      <c r="F1550" s="10">
        <v>68.407205454441211</v>
      </c>
      <c r="G1550" s="10">
        <v>64.533185488603522</v>
      </c>
      <c r="H1550" s="10">
        <v>239.30807233969728</v>
      </c>
      <c r="I1550" s="10">
        <f t="shared" si="39"/>
        <v>56.149613930197269</v>
      </c>
    </row>
    <row r="1551" spans="1:9" x14ac:dyDescent="0.25">
      <c r="A1551" s="14"/>
      <c r="B1551" s="3">
        <f>DATE(YEAR(siječanj!B1551),MONTH(siječanj!B1551)+6,DAY(siječanj!B1551))</f>
        <v>44029</v>
      </c>
      <c r="C1551" s="8">
        <v>16.125</v>
      </c>
      <c r="D1551">
        <v>0.95228234365535447</v>
      </c>
      <c r="E1551" s="6">
        <v>58.755089058953004</v>
      </c>
      <c r="F1551" s="10">
        <v>67.512822639591931</v>
      </c>
      <c r="G1551" s="10">
        <v>63.356332054231778</v>
      </c>
      <c r="H1551" s="10">
        <v>239.10629461725864</v>
      </c>
      <c r="I1551" s="10">
        <f t="shared" si="39"/>
        <v>55.951433910738842</v>
      </c>
    </row>
    <row r="1552" spans="1:9" x14ac:dyDescent="0.25">
      <c r="A1552" s="14"/>
      <c r="B1552" s="3">
        <f>DATE(YEAR(siječanj!B1552),MONTH(siječanj!B1552)+6,DAY(siječanj!B1552))</f>
        <v>44029</v>
      </c>
      <c r="C1552" s="8">
        <v>16.1354166666667</v>
      </c>
      <c r="D1552">
        <v>0.95228234365535447</v>
      </c>
      <c r="E1552" s="6">
        <v>58.689263423647411</v>
      </c>
      <c r="F1552" s="10">
        <v>66.280994053329948</v>
      </c>
      <c r="G1552" s="10">
        <v>63.208976274258426</v>
      </c>
      <c r="H1552" s="10">
        <v>238.96033283058739</v>
      </c>
      <c r="I1552" s="10">
        <f t="shared" si="39"/>
        <v>55.88874932047743</v>
      </c>
    </row>
    <row r="1553" spans="1:9" x14ac:dyDescent="0.25">
      <c r="A1553" s="14"/>
      <c r="B1553" s="3">
        <f>DATE(YEAR(siječanj!B1553),MONTH(siječanj!B1553)+6,DAY(siječanj!B1553))</f>
        <v>44029</v>
      </c>
      <c r="C1553" s="8">
        <v>16.1458333333333</v>
      </c>
      <c r="D1553">
        <v>0.95228234365535447</v>
      </c>
      <c r="E1553" s="6">
        <v>59.16922099665836</v>
      </c>
      <c r="F1553" s="10">
        <v>66.181026387361797</v>
      </c>
      <c r="G1553" s="10">
        <v>63.445445200589994</v>
      </c>
      <c r="H1553" s="10">
        <v>238.78657488360162</v>
      </c>
      <c r="I1553" s="10">
        <f t="shared" si="39"/>
        <v>56.345804442959434</v>
      </c>
    </row>
    <row r="1554" spans="1:9" x14ac:dyDescent="0.25">
      <c r="A1554" s="14"/>
      <c r="B1554" s="3">
        <f>DATE(YEAR(siječanj!B1554),MONTH(siječanj!B1554)+6,DAY(siječanj!B1554))</f>
        <v>44029</v>
      </c>
      <c r="C1554" s="8">
        <v>16.15625</v>
      </c>
      <c r="D1554">
        <v>0.95228234365535447</v>
      </c>
      <c r="E1554" s="6">
        <v>60.377713013058781</v>
      </c>
      <c r="F1554" s="10">
        <v>65.412619281300252</v>
      </c>
      <c r="G1554" s="10">
        <v>62.571302503011587</v>
      </c>
      <c r="H1554" s="10">
        <v>238.85400283405008</v>
      </c>
      <c r="I1554" s="10">
        <f t="shared" si="39"/>
        <v>57.49663005262601</v>
      </c>
    </row>
    <row r="1555" spans="1:9" x14ac:dyDescent="0.25">
      <c r="A1555" s="14"/>
      <c r="B1555" s="3">
        <f>DATE(YEAR(siječanj!B1555),MONTH(siječanj!B1555)+6,DAY(siječanj!B1555))</f>
        <v>44029</v>
      </c>
      <c r="C1555" s="8">
        <v>16.1666666666667</v>
      </c>
      <c r="D1555">
        <v>0.95228234365535447</v>
      </c>
      <c r="E1555" s="6">
        <v>62.529431412846371</v>
      </c>
      <c r="F1555" s="10">
        <v>65.089115801187205</v>
      </c>
      <c r="G1555" s="10">
        <v>62.837515747442829</v>
      </c>
      <c r="H1555" s="10">
        <v>232.1731801292471</v>
      </c>
      <c r="I1555" s="10">
        <f t="shared" si="39"/>
        <v>59.545673493262086</v>
      </c>
    </row>
    <row r="1556" spans="1:9" x14ac:dyDescent="0.25">
      <c r="A1556" s="14"/>
      <c r="B1556" s="3">
        <f>DATE(YEAR(siječanj!B1556),MONTH(siječanj!B1556)+6,DAY(siječanj!B1556))</f>
        <v>44029</v>
      </c>
      <c r="C1556" s="8">
        <v>16.1770833333333</v>
      </c>
      <c r="D1556">
        <v>0.95228234365535447</v>
      </c>
      <c r="E1556" s="6">
        <v>64.722911934302999</v>
      </c>
      <c r="F1556" s="10">
        <v>64.065455366065422</v>
      </c>
      <c r="G1556" s="10">
        <v>60.690801057998996</v>
      </c>
      <c r="H1556" s="10">
        <v>172.63396346226446</v>
      </c>
      <c r="I1556" s="10">
        <f t="shared" si="39"/>
        <v>61.634486264997172</v>
      </c>
    </row>
    <row r="1557" spans="1:9" x14ac:dyDescent="0.25">
      <c r="A1557" s="14"/>
      <c r="B1557" s="3">
        <f>DATE(YEAR(siječanj!B1557),MONTH(siječanj!B1557)+6,DAY(siječanj!B1557))</f>
        <v>44029</v>
      </c>
      <c r="C1557" s="8">
        <v>16.1875</v>
      </c>
      <c r="D1557">
        <v>0.95228234365535447</v>
      </c>
      <c r="E1557" s="6">
        <v>67.264603433520065</v>
      </c>
      <c r="F1557" s="10">
        <v>63.651746219476664</v>
      </c>
      <c r="G1557" s="10">
        <v>59.692457461803549</v>
      </c>
      <c r="H1557" s="10">
        <v>104.29504187684883</v>
      </c>
      <c r="I1557" s="10">
        <f t="shared" si="39"/>
        <v>64.05489420272049</v>
      </c>
    </row>
    <row r="1558" spans="1:9" x14ac:dyDescent="0.25">
      <c r="A1558" s="14"/>
      <c r="B1558" s="3">
        <f>DATE(YEAR(siječanj!B1558),MONTH(siječanj!B1558)+6,DAY(siječanj!B1558))</f>
        <v>44029</v>
      </c>
      <c r="C1558" s="8">
        <v>16.1979166666667</v>
      </c>
      <c r="D1558">
        <v>0.95228234365535447</v>
      </c>
      <c r="E1558" s="6">
        <v>71.040488855012327</v>
      </c>
      <c r="F1558" s="10">
        <v>63.239426510852496</v>
      </c>
      <c r="G1558" s="10">
        <v>59.256104960659073</v>
      </c>
      <c r="H1558" s="10">
        <v>67.850003058061034</v>
      </c>
      <c r="I1558" s="10">
        <f t="shared" si="39"/>
        <v>67.650603221273229</v>
      </c>
    </row>
    <row r="1559" spans="1:9" x14ac:dyDescent="0.25">
      <c r="A1559" s="14"/>
      <c r="B1559" s="3">
        <f>DATE(YEAR(siječanj!B1559),MONTH(siječanj!B1559)+6,DAY(siječanj!B1559))</f>
        <v>44029</v>
      </c>
      <c r="C1559" s="8">
        <v>16.2083333333333</v>
      </c>
      <c r="D1559">
        <v>0.95228234365535447</v>
      </c>
      <c r="E1559" s="6">
        <v>74.161543652673927</v>
      </c>
      <c r="F1559" s="10">
        <v>63.14588299915156</v>
      </c>
      <c r="G1559" s="10">
        <v>62.350947744716017</v>
      </c>
      <c r="H1559" s="10">
        <v>45.969841778444888</v>
      </c>
      <c r="I1559" s="10">
        <f t="shared" si="39"/>
        <v>70.622728598667209</v>
      </c>
    </row>
    <row r="1560" spans="1:9" x14ac:dyDescent="0.25">
      <c r="A1560" s="14"/>
      <c r="B1560" s="3">
        <f>DATE(YEAR(siječanj!B1560),MONTH(siječanj!B1560)+6,DAY(siječanj!B1560))</f>
        <v>44029</v>
      </c>
      <c r="C1560" s="8">
        <v>16.21875</v>
      </c>
      <c r="D1560">
        <v>0.95228234365535447</v>
      </c>
      <c r="E1560" s="6">
        <v>77.640720211689555</v>
      </c>
      <c r="F1560" s="10">
        <v>67.728492957213234</v>
      </c>
      <c r="G1560" s="10">
        <v>68.476564019694436</v>
      </c>
      <c r="H1560" s="10">
        <v>27.01505965886491</v>
      </c>
      <c r="I1560" s="10">
        <f t="shared" si="39"/>
        <v>73.935887006277383</v>
      </c>
    </row>
    <row r="1561" spans="1:9" x14ac:dyDescent="0.25">
      <c r="A1561" s="14"/>
      <c r="B1561" s="3">
        <f>DATE(YEAR(siječanj!B1561),MONTH(siječanj!B1561)+6,DAY(siječanj!B1561))</f>
        <v>44029</v>
      </c>
      <c r="C1561" s="8">
        <v>16.2291666666667</v>
      </c>
      <c r="D1561">
        <v>0.95228234365535447</v>
      </c>
      <c r="E1561" s="6">
        <v>81.894275414849261</v>
      </c>
      <c r="F1561" s="10">
        <v>75.707580027030104</v>
      </c>
      <c r="G1561" s="10">
        <v>73.099501178131703</v>
      </c>
      <c r="H1561" s="10">
        <v>6.9928187316522843</v>
      </c>
      <c r="I1561" s="10">
        <f t="shared" si="39"/>
        <v>77.986472524009727</v>
      </c>
    </row>
    <row r="1562" spans="1:9" x14ac:dyDescent="0.25">
      <c r="A1562" s="14"/>
      <c r="B1562" s="3">
        <f>DATE(YEAR(siječanj!B1562),MONTH(siječanj!B1562)+6,DAY(siječanj!B1562))</f>
        <v>44029</v>
      </c>
      <c r="C1562" s="8">
        <v>16.2395833333333</v>
      </c>
      <c r="D1562">
        <v>0.95228234365535447</v>
      </c>
      <c r="E1562" s="6">
        <v>86.519545077150013</v>
      </c>
      <c r="F1562" s="10">
        <v>77.111279693926789</v>
      </c>
      <c r="G1562" s="10">
        <v>76.579810037282385</v>
      </c>
      <c r="H1562" s="10">
        <v>2.8304265819410737</v>
      </c>
      <c r="I1562" s="10">
        <f t="shared" si="39"/>
        <v>82.391035158063502</v>
      </c>
    </row>
    <row r="1563" spans="1:9" x14ac:dyDescent="0.25">
      <c r="A1563" s="14"/>
      <c r="B1563" s="3">
        <f>DATE(YEAR(siječanj!B1563),MONTH(siječanj!B1563)+6,DAY(siječanj!B1563))</f>
        <v>44029</v>
      </c>
      <c r="C1563" s="8">
        <v>16.25</v>
      </c>
      <c r="D1563">
        <v>0.95228234365535447</v>
      </c>
      <c r="E1563" s="6">
        <v>88.936868703978391</v>
      </c>
      <c r="F1563" s="10">
        <v>76.964119048817182</v>
      </c>
      <c r="G1563" s="10">
        <v>94.471049323017112</v>
      </c>
      <c r="H1563" s="10">
        <v>2.9502813012172933</v>
      </c>
      <c r="I1563" s="10">
        <f t="shared" si="39"/>
        <v>84.693009766793097</v>
      </c>
    </row>
    <row r="1564" spans="1:9" x14ac:dyDescent="0.25">
      <c r="A1564" s="14"/>
      <c r="B1564" s="3">
        <f>DATE(YEAR(siječanj!B1564),MONTH(siječanj!B1564)+6,DAY(siječanj!B1564))</f>
        <v>44029</v>
      </c>
      <c r="C1564" s="8">
        <v>16.2604166666667</v>
      </c>
      <c r="D1564">
        <v>0.95228234365535447</v>
      </c>
      <c r="E1564" s="6">
        <v>89.882697648611824</v>
      </c>
      <c r="F1564" s="10">
        <v>86.863557113270417</v>
      </c>
      <c r="G1564" s="10">
        <v>99.867790028622736</v>
      </c>
      <c r="H1564" s="10">
        <v>3.5059848854977882</v>
      </c>
      <c r="I1564" s="10">
        <f t="shared" si="39"/>
        <v>85.593705970885679</v>
      </c>
    </row>
    <row r="1565" spans="1:9" x14ac:dyDescent="0.25">
      <c r="A1565" s="14"/>
      <c r="B1565" s="3">
        <f>DATE(YEAR(siječanj!B1565),MONTH(siječanj!B1565)+6,DAY(siječanj!B1565))</f>
        <v>44029</v>
      </c>
      <c r="C1565" s="8">
        <v>16.2708333333333</v>
      </c>
      <c r="D1565">
        <v>0.95228234365535447</v>
      </c>
      <c r="E1565" s="6">
        <v>93.043041092145273</v>
      </c>
      <c r="F1565" s="10">
        <v>93.227382622895576</v>
      </c>
      <c r="G1565" s="10">
        <v>108.6147720992614</v>
      </c>
      <c r="H1565" s="10">
        <v>3.3649216679496625</v>
      </c>
      <c r="I1565" s="10">
        <f t="shared" si="39"/>
        <v>88.603245232049559</v>
      </c>
    </row>
    <row r="1566" spans="1:9" x14ac:dyDescent="0.25">
      <c r="A1566" s="14"/>
      <c r="B1566" s="3">
        <f>DATE(YEAR(siječanj!B1566),MONTH(siječanj!B1566)+6,DAY(siječanj!B1566))</f>
        <v>44029</v>
      </c>
      <c r="C1566" s="8">
        <v>16.28125</v>
      </c>
      <c r="D1566">
        <v>0.95228234365535447</v>
      </c>
      <c r="E1566" s="6">
        <v>93.844476046414343</v>
      </c>
      <c r="F1566" s="10">
        <v>101.94637734994899</v>
      </c>
      <c r="G1566" s="10">
        <v>119.37991094528019</v>
      </c>
      <c r="H1566" s="10">
        <v>3.4857357361004078</v>
      </c>
      <c r="I1566" s="10">
        <f t="shared" si="39"/>
        <v>89.366437588588227</v>
      </c>
    </row>
    <row r="1567" spans="1:9" x14ac:dyDescent="0.25">
      <c r="A1567" s="14"/>
      <c r="B1567" s="3">
        <f>DATE(YEAR(siječanj!B1567),MONTH(siječanj!B1567)+6,DAY(siječanj!B1567))</f>
        <v>44029</v>
      </c>
      <c r="C1567" s="8">
        <v>16.2916666666667</v>
      </c>
      <c r="D1567">
        <v>0.95228234365535447</v>
      </c>
      <c r="E1567" s="6">
        <v>93.602659281707119</v>
      </c>
      <c r="F1567" s="10">
        <v>110.69401126815141</v>
      </c>
      <c r="G1567" s="10">
        <v>128.39343373538824</v>
      </c>
      <c r="H1567" s="10">
        <v>3.1139456202422817</v>
      </c>
      <c r="I1567" s="10">
        <f t="shared" si="39"/>
        <v>89.136159753157671</v>
      </c>
    </row>
    <row r="1568" spans="1:9" x14ac:dyDescent="0.25">
      <c r="A1568" s="14"/>
      <c r="B1568" s="3">
        <f>DATE(YEAR(siječanj!B1568),MONTH(siječanj!B1568)+6,DAY(siječanj!B1568))</f>
        <v>44029</v>
      </c>
      <c r="C1568" s="8">
        <v>16.3020833333333</v>
      </c>
      <c r="D1568">
        <v>0.95228234365535447</v>
      </c>
      <c r="E1568" s="6">
        <v>93.21741964639854</v>
      </c>
      <c r="F1568" s="10">
        <v>124.64034311729209</v>
      </c>
      <c r="G1568" s="10">
        <v>139.10183553424781</v>
      </c>
      <c r="H1568" s="10">
        <v>2.7883180544942738</v>
      </c>
      <c r="I1568" s="10">
        <f t="shared" si="39"/>
        <v>88.769302850377088</v>
      </c>
    </row>
    <row r="1569" spans="1:9" x14ac:dyDescent="0.25">
      <c r="A1569" s="14"/>
      <c r="B1569" s="3">
        <f>DATE(YEAR(siječanj!B1569),MONTH(siječanj!B1569)+6,DAY(siječanj!B1569))</f>
        <v>44029</v>
      </c>
      <c r="C1569" s="8">
        <v>16.3125</v>
      </c>
      <c r="D1569">
        <v>0.95228234365535447</v>
      </c>
      <c r="E1569" s="6">
        <v>94.10941300801494</v>
      </c>
      <c r="F1569" s="10">
        <v>134.28913934937782</v>
      </c>
      <c r="G1569" s="10">
        <v>148.39331274698432</v>
      </c>
      <c r="H1569" s="10">
        <v>2.2992996989529324</v>
      </c>
      <c r="I1569" s="10">
        <f t="shared" si="39"/>
        <v>89.618732379302173</v>
      </c>
    </row>
    <row r="1570" spans="1:9" x14ac:dyDescent="0.25">
      <c r="A1570" s="14"/>
      <c r="B1570" s="3">
        <f>DATE(YEAR(siječanj!B1570),MONTH(siječanj!B1570)+6,DAY(siječanj!B1570))</f>
        <v>44029</v>
      </c>
      <c r="C1570" s="8">
        <v>16.3229166666667</v>
      </c>
      <c r="D1570">
        <v>0.95228234365535447</v>
      </c>
      <c r="E1570" s="6">
        <v>95.810265723151929</v>
      </c>
      <c r="F1570" s="10">
        <v>143.57993171786819</v>
      </c>
      <c r="G1570" s="10">
        <v>162.8246424722866</v>
      </c>
      <c r="H1570" s="10">
        <v>1.9526413291054077</v>
      </c>
      <c r="I1570" s="10">
        <f t="shared" si="39"/>
        <v>91.238424389085395</v>
      </c>
    </row>
    <row r="1571" spans="1:9" x14ac:dyDescent="0.25">
      <c r="A1571" s="14"/>
      <c r="B1571" s="3">
        <f>DATE(YEAR(siječanj!B1571),MONTH(siječanj!B1571)+6,DAY(siječanj!B1571))</f>
        <v>44029</v>
      </c>
      <c r="C1571" s="8">
        <v>16.3333333333333</v>
      </c>
      <c r="D1571">
        <v>0.95228234365535447</v>
      </c>
      <c r="E1571" s="6">
        <v>96.659455342821829</v>
      </c>
      <c r="F1571" s="10">
        <v>165.22612950287666</v>
      </c>
      <c r="G1571" s="10">
        <v>177.41530877164104</v>
      </c>
      <c r="H1571" s="10">
        <v>1.8127441047783497</v>
      </c>
      <c r="I1571" s="10">
        <f t="shared" si="39"/>
        <v>92.047092670312452</v>
      </c>
    </row>
    <row r="1572" spans="1:9" x14ac:dyDescent="0.25">
      <c r="A1572" s="14"/>
      <c r="B1572" s="3">
        <f>DATE(YEAR(siječanj!B1572),MONTH(siječanj!B1572)+6,DAY(siječanj!B1572))</f>
        <v>44029</v>
      </c>
      <c r="C1572" s="8">
        <v>16.34375</v>
      </c>
      <c r="D1572">
        <v>0.95228234365535447</v>
      </c>
      <c r="E1572" s="6">
        <v>98.363374333856711</v>
      </c>
      <c r="F1572" s="10">
        <v>188.77507074969461</v>
      </c>
      <c r="G1572" s="10">
        <v>189.40524419633698</v>
      </c>
      <c r="H1572" s="10">
        <v>1.7543985227590602</v>
      </c>
      <c r="I1572" s="10">
        <f t="shared" si="39"/>
        <v>93.669704640494004</v>
      </c>
    </row>
    <row r="1573" spans="1:9" x14ac:dyDescent="0.25">
      <c r="A1573" s="14"/>
      <c r="B1573" s="3">
        <f>DATE(YEAR(siječanj!B1573),MONTH(siječanj!B1573)+6,DAY(siječanj!B1573))</f>
        <v>44029</v>
      </c>
      <c r="C1573" s="8">
        <v>16.3541666666667</v>
      </c>
      <c r="D1573">
        <v>0.95228234365535447</v>
      </c>
      <c r="E1573" s="6">
        <v>99.11889955168165</v>
      </c>
      <c r="F1573" s="10">
        <v>186.68061279723918</v>
      </c>
      <c r="G1573" s="10">
        <v>194.05030988143778</v>
      </c>
      <c r="H1573" s="10">
        <v>1.8582687527752302</v>
      </c>
      <c r="I1573" s="10">
        <f t="shared" si="39"/>
        <v>94.389177965615062</v>
      </c>
    </row>
    <row r="1574" spans="1:9" x14ac:dyDescent="0.25">
      <c r="A1574" s="14"/>
      <c r="B1574" s="3">
        <f>DATE(YEAR(siječanj!B1574),MONTH(siječanj!B1574)+6,DAY(siječanj!B1574))</f>
        <v>44029</v>
      </c>
      <c r="C1574" s="8">
        <v>16.3645833333333</v>
      </c>
      <c r="D1574">
        <v>0.95228234365535447</v>
      </c>
      <c r="E1574" s="6">
        <v>100.81033796572149</v>
      </c>
      <c r="F1574" s="10">
        <v>188.01567901985146</v>
      </c>
      <c r="G1574" s="10">
        <v>200.56334510094479</v>
      </c>
      <c r="H1574" s="10">
        <v>2.0563947601430974</v>
      </c>
      <c r="I1574" s="10">
        <f t="shared" si="39"/>
        <v>95.999904902685614</v>
      </c>
    </row>
    <row r="1575" spans="1:9" x14ac:dyDescent="0.25">
      <c r="A1575" s="14"/>
      <c r="B1575" s="3">
        <f>DATE(YEAR(siječanj!B1575),MONTH(siječanj!B1575)+6,DAY(siječanj!B1575))</f>
        <v>44029</v>
      </c>
      <c r="C1575" s="8">
        <v>16.375</v>
      </c>
      <c r="D1575">
        <v>0.95228234365535447</v>
      </c>
      <c r="E1575" s="6">
        <v>102.36026893863115</v>
      </c>
      <c r="F1575" s="10">
        <v>190.80846529918983</v>
      </c>
      <c r="G1575" s="10">
        <v>206.67105408237342</v>
      </c>
      <c r="H1575" s="10">
        <v>1.9158516474478624</v>
      </c>
      <c r="I1575" s="10">
        <f t="shared" si="39"/>
        <v>97.475876802072051</v>
      </c>
    </row>
    <row r="1576" spans="1:9" x14ac:dyDescent="0.25">
      <c r="A1576" s="14"/>
      <c r="B1576" s="3">
        <f>DATE(YEAR(siječanj!B1576),MONTH(siječanj!B1576)+6,DAY(siječanj!B1576))</f>
        <v>44029</v>
      </c>
      <c r="C1576" s="8">
        <v>16.3854166666667</v>
      </c>
      <c r="D1576">
        <v>0.95228234365535447</v>
      </c>
      <c r="E1576" s="6">
        <v>104.18438832797975</v>
      </c>
      <c r="F1576" s="10">
        <v>198.04932561229629</v>
      </c>
      <c r="G1576" s="10">
        <v>208.52320098139944</v>
      </c>
      <c r="H1576" s="10">
        <v>1.6636686769628521</v>
      </c>
      <c r="I1576" s="10">
        <f t="shared" si="39"/>
        <v>99.212953489268116</v>
      </c>
    </row>
    <row r="1577" spans="1:9" x14ac:dyDescent="0.25">
      <c r="A1577" s="14"/>
      <c r="B1577" s="3">
        <f>DATE(YEAR(siječanj!B1577),MONTH(siječanj!B1577)+6,DAY(siječanj!B1577))</f>
        <v>44029</v>
      </c>
      <c r="C1577" s="8">
        <v>16.3958333333333</v>
      </c>
      <c r="D1577">
        <v>0.95228234365535447</v>
      </c>
      <c r="E1577" s="6">
        <v>104.85525037161987</v>
      </c>
      <c r="F1577" s="10">
        <v>195.75106346184805</v>
      </c>
      <c r="G1577" s="10">
        <v>211.40566422241932</v>
      </c>
      <c r="H1577" s="10">
        <v>1.6370025717221299</v>
      </c>
      <c r="I1577" s="10">
        <f t="shared" si="39"/>
        <v>99.851803568455153</v>
      </c>
    </row>
    <row r="1578" spans="1:9" x14ac:dyDescent="0.25">
      <c r="A1578" s="14"/>
      <c r="B1578" s="3">
        <f>DATE(YEAR(siječanj!B1578),MONTH(siječanj!B1578)+6,DAY(siječanj!B1578))</f>
        <v>44029</v>
      </c>
      <c r="C1578" s="8">
        <v>16.40625</v>
      </c>
      <c r="D1578">
        <v>0.95228234365535447</v>
      </c>
      <c r="E1578" s="6">
        <v>105.57460683958047</v>
      </c>
      <c r="F1578" s="10">
        <v>193.78075658269239</v>
      </c>
      <c r="G1578" s="10">
        <v>209.99935861344815</v>
      </c>
      <c r="H1578" s="10">
        <v>1.75638210882949</v>
      </c>
      <c r="I1578" s="10">
        <f t="shared" si="39"/>
        <v>100.5368340316883</v>
      </c>
    </row>
    <row r="1579" spans="1:9" x14ac:dyDescent="0.25">
      <c r="A1579" s="14"/>
      <c r="B1579" s="3">
        <f>DATE(YEAR(siječanj!B1579),MONTH(siječanj!B1579)+6,DAY(siječanj!B1579))</f>
        <v>44029</v>
      </c>
      <c r="C1579" s="8">
        <v>16.4166666666667</v>
      </c>
      <c r="D1579">
        <v>0.95228234365535447</v>
      </c>
      <c r="E1579" s="6">
        <v>106.73344564151375</v>
      </c>
      <c r="F1579" s="10">
        <v>201.91392353897692</v>
      </c>
      <c r="G1579" s="10">
        <v>210.68361770567142</v>
      </c>
      <c r="H1579" s="10">
        <v>1.7174341417747283</v>
      </c>
      <c r="I1579" s="10">
        <f t="shared" si="39"/>
        <v>101.6403757619121</v>
      </c>
    </row>
    <row r="1580" spans="1:9" x14ac:dyDescent="0.25">
      <c r="A1580" s="14"/>
      <c r="B1580" s="3">
        <f>DATE(YEAR(siječanj!B1580),MONTH(siječanj!B1580)+6,DAY(siječanj!B1580))</f>
        <v>44029</v>
      </c>
      <c r="C1580" s="8">
        <v>16.4270833333333</v>
      </c>
      <c r="D1580">
        <v>0.95228234365535447</v>
      </c>
      <c r="E1580" s="6">
        <v>107.16015149492348</v>
      </c>
      <c r="F1580" s="10">
        <v>197.74673956177054</v>
      </c>
      <c r="G1580" s="10">
        <v>206.90155657325371</v>
      </c>
      <c r="H1580" s="10">
        <v>1.9812900221346923</v>
      </c>
      <c r="I1580" s="10">
        <f t="shared" si="39"/>
        <v>102.04672021204857</v>
      </c>
    </row>
    <row r="1581" spans="1:9" x14ac:dyDescent="0.25">
      <c r="A1581" s="14"/>
      <c r="B1581" s="3">
        <f>DATE(YEAR(siječanj!B1581),MONTH(siječanj!B1581)+6,DAY(siječanj!B1581))</f>
        <v>44029</v>
      </c>
      <c r="C1581" s="8">
        <v>16.4375</v>
      </c>
      <c r="D1581">
        <v>0.95228234365535447</v>
      </c>
      <c r="E1581" s="6">
        <v>109.17932495560633</v>
      </c>
      <c r="F1581" s="10">
        <v>194.55476535962833</v>
      </c>
      <c r="G1581" s="10">
        <v>207.97160122841285</v>
      </c>
      <c r="H1581" s="10">
        <v>2.0241402730089351</v>
      </c>
      <c r="I1581" s="10">
        <f t="shared" si="39"/>
        <v>103.96954344743433</v>
      </c>
    </row>
    <row r="1582" spans="1:9" x14ac:dyDescent="0.25">
      <c r="A1582" s="14"/>
      <c r="B1582" s="3">
        <f>DATE(YEAR(siječanj!B1582),MONTH(siječanj!B1582)+6,DAY(siječanj!B1582))</f>
        <v>44029</v>
      </c>
      <c r="C1582" s="8">
        <v>16.4479166666667</v>
      </c>
      <c r="D1582">
        <v>0.95228234365535447</v>
      </c>
      <c r="E1582" s="6">
        <v>110.07474305348308</v>
      </c>
      <c r="F1582" s="10">
        <v>192.06927644345416</v>
      </c>
      <c r="G1582" s="10">
        <v>206.12535686726963</v>
      </c>
      <c r="H1582" s="10">
        <v>1.9556990664651086</v>
      </c>
      <c r="I1582" s="10">
        <f t="shared" si="39"/>
        <v>104.82223429223181</v>
      </c>
    </row>
    <row r="1583" spans="1:9" x14ac:dyDescent="0.25">
      <c r="A1583" s="14"/>
      <c r="B1583" s="3">
        <f>DATE(YEAR(siječanj!B1583),MONTH(siječanj!B1583)+6,DAY(siječanj!B1583))</f>
        <v>44029</v>
      </c>
      <c r="C1583" s="8">
        <v>16.4583333333333</v>
      </c>
      <c r="D1583">
        <v>0.95228234365535447</v>
      </c>
      <c r="E1583" s="6">
        <v>111.29432549588856</v>
      </c>
      <c r="F1583" s="10">
        <v>196.6208955466854</v>
      </c>
      <c r="G1583" s="10">
        <v>209.41436040016782</v>
      </c>
      <c r="H1583" s="10">
        <v>1.8039372621445653</v>
      </c>
      <c r="I1583" s="10">
        <f t="shared" si="39"/>
        <v>105.98362111876662</v>
      </c>
    </row>
    <row r="1584" spans="1:9" x14ac:dyDescent="0.25">
      <c r="A1584" s="14"/>
      <c r="B1584" s="3">
        <f>DATE(YEAR(siječanj!B1584),MONTH(siječanj!B1584)+6,DAY(siječanj!B1584))</f>
        <v>44029</v>
      </c>
      <c r="C1584" s="8">
        <v>16.46875</v>
      </c>
      <c r="D1584">
        <v>0.95228234365535447</v>
      </c>
      <c r="E1584" s="6">
        <v>112.90972265077642</v>
      </c>
      <c r="F1584" s="10">
        <v>204.42352000236397</v>
      </c>
      <c r="G1584" s="10">
        <v>207.00887253941571</v>
      </c>
      <c r="H1584" s="10">
        <v>1.9882260845490582</v>
      </c>
      <c r="I1584" s="10">
        <f t="shared" si="39"/>
        <v>107.52193530735742</v>
      </c>
    </row>
    <row r="1585" spans="1:9" x14ac:dyDescent="0.25">
      <c r="A1585" s="14"/>
      <c r="B1585" s="3">
        <f>DATE(YEAR(siječanj!B1585),MONTH(siječanj!B1585)+6,DAY(siječanj!B1585))</f>
        <v>44029</v>
      </c>
      <c r="C1585" s="8">
        <v>16.4791666666667</v>
      </c>
      <c r="D1585">
        <v>0.95228234365535447</v>
      </c>
      <c r="E1585" s="6">
        <v>113.1137084422213</v>
      </c>
      <c r="F1585" s="10">
        <v>188.57563050484907</v>
      </c>
      <c r="G1585" s="10">
        <v>204.81968593496245</v>
      </c>
      <c r="H1585" s="10">
        <v>2.1194702016499036</v>
      </c>
      <c r="I1585" s="10">
        <f t="shared" si="39"/>
        <v>107.71618737490695</v>
      </c>
    </row>
    <row r="1586" spans="1:9" x14ac:dyDescent="0.25">
      <c r="A1586" s="14"/>
      <c r="B1586" s="3">
        <f>DATE(YEAR(siječanj!B1586),MONTH(siječanj!B1586)+6,DAY(siječanj!B1586))</f>
        <v>44029</v>
      </c>
      <c r="C1586" s="8">
        <v>16.4895833333333</v>
      </c>
      <c r="D1586">
        <v>0.95228234365535447</v>
      </c>
      <c r="E1586" s="6">
        <v>112.35120764532162</v>
      </c>
      <c r="F1586" s="10">
        <v>188.46707467491026</v>
      </c>
      <c r="G1586" s="10">
        <v>198.39452185282752</v>
      </c>
      <c r="H1586" s="10">
        <v>1.8774497405745429</v>
      </c>
      <c r="I1586" s="10">
        <f t="shared" si="39"/>
        <v>106.99007132899625</v>
      </c>
    </row>
    <row r="1587" spans="1:9" x14ac:dyDescent="0.25">
      <c r="A1587" s="14"/>
      <c r="B1587" s="3">
        <f>DATE(YEAR(siječanj!B1587),MONTH(siječanj!B1587)+6,DAY(siječanj!B1587))</f>
        <v>44029</v>
      </c>
      <c r="C1587" s="8">
        <v>16.5</v>
      </c>
      <c r="D1587">
        <v>0.95228234365535447</v>
      </c>
      <c r="E1587" s="6">
        <v>111.61604913246489</v>
      </c>
      <c r="F1587" s="10">
        <v>183.31273495025474</v>
      </c>
      <c r="G1587" s="10">
        <v>196.32688839149992</v>
      </c>
      <c r="H1587" s="10">
        <v>1.9619712714376851</v>
      </c>
      <c r="I1587" s="10">
        <f t="shared" si="39"/>
        <v>106.28999285741486</v>
      </c>
    </row>
    <row r="1588" spans="1:9" x14ac:dyDescent="0.25">
      <c r="A1588" s="14"/>
      <c r="B1588" s="3">
        <f>DATE(YEAR(siječanj!B1588),MONTH(siječanj!B1588)+6,DAY(siječanj!B1588))</f>
        <v>44029</v>
      </c>
      <c r="C1588" s="8">
        <v>16.5104166666667</v>
      </c>
      <c r="D1588">
        <v>0.95228234365535447</v>
      </c>
      <c r="E1588" s="6">
        <v>111.04513795203944</v>
      </c>
      <c r="F1588" s="10">
        <v>182.35408663690623</v>
      </c>
      <c r="G1588" s="10">
        <v>197.34053545533203</v>
      </c>
      <c r="H1588" s="10">
        <v>1.9906698785603374</v>
      </c>
      <c r="I1588" s="10">
        <f t="shared" si="39"/>
        <v>105.74632422050027</v>
      </c>
    </row>
    <row r="1589" spans="1:9" x14ac:dyDescent="0.25">
      <c r="A1589" s="14"/>
      <c r="B1589" s="3">
        <f>DATE(YEAR(siječanj!B1589),MONTH(siječanj!B1589)+6,DAY(siječanj!B1589))</f>
        <v>44029</v>
      </c>
      <c r="C1589" s="8">
        <v>16.5208333333333</v>
      </c>
      <c r="D1589">
        <v>0.95228234365535447</v>
      </c>
      <c r="E1589" s="6">
        <v>111.83281934819264</v>
      </c>
      <c r="F1589" s="10">
        <v>181.80076692334293</v>
      </c>
      <c r="G1589" s="10">
        <v>197.05427434880889</v>
      </c>
      <c r="H1589" s="10">
        <v>2.1647352963612723</v>
      </c>
      <c r="I1589" s="10">
        <f t="shared" si="39"/>
        <v>106.49641930648276</v>
      </c>
    </row>
    <row r="1590" spans="1:9" x14ac:dyDescent="0.25">
      <c r="A1590" s="14"/>
      <c r="B1590" s="3">
        <f>DATE(YEAR(siječanj!B1590),MONTH(siječanj!B1590)+6,DAY(siječanj!B1590))</f>
        <v>44029</v>
      </c>
      <c r="C1590" s="8">
        <v>16.53125</v>
      </c>
      <c r="D1590">
        <v>0.95228234365535447</v>
      </c>
      <c r="E1590" s="6">
        <v>112.17694526797251</v>
      </c>
      <c r="F1590" s="10">
        <v>182.4316516120146</v>
      </c>
      <c r="G1590" s="10">
        <v>197.75138483948072</v>
      </c>
      <c r="H1590" s="10">
        <v>2.5111470905875608</v>
      </c>
      <c r="I1590" s="10">
        <f t="shared" si="39"/>
        <v>106.82412434388328</v>
      </c>
    </row>
    <row r="1591" spans="1:9" x14ac:dyDescent="0.25">
      <c r="A1591" s="14"/>
      <c r="B1591" s="3">
        <f>DATE(YEAR(siječanj!B1591),MONTH(siječanj!B1591)+6,DAY(siječanj!B1591))</f>
        <v>44029</v>
      </c>
      <c r="C1591" s="8">
        <v>16.5416666666667</v>
      </c>
      <c r="D1591">
        <v>0.95228234365535447</v>
      </c>
      <c r="E1591" s="6">
        <v>111.19694641200536</v>
      </c>
      <c r="F1591" s="10">
        <v>184.92486228975048</v>
      </c>
      <c r="G1591" s="10">
        <v>195.8809991782687</v>
      </c>
      <c r="H1591" s="10">
        <v>2.2058125986390968</v>
      </c>
      <c r="I1591" s="10">
        <f t="shared" si="39"/>
        <v>105.89088873654332</v>
      </c>
    </row>
    <row r="1592" spans="1:9" x14ac:dyDescent="0.25">
      <c r="A1592" s="14"/>
      <c r="B1592" s="3">
        <f>DATE(YEAR(siječanj!B1592),MONTH(siječanj!B1592)+6,DAY(siječanj!B1592))</f>
        <v>44029</v>
      </c>
      <c r="C1592" s="8">
        <v>16.5520833333333</v>
      </c>
      <c r="D1592">
        <v>0.95228234365535447</v>
      </c>
      <c r="E1592" s="6">
        <v>110.76959910321024</v>
      </c>
      <c r="F1592" s="10">
        <v>185.82608050056339</v>
      </c>
      <c r="G1592" s="10">
        <v>187.79043283441419</v>
      </c>
      <c r="H1592" s="10">
        <v>2.1276361473248477</v>
      </c>
      <c r="I1592" s="10">
        <f t="shared" si="39"/>
        <v>105.4839334397691</v>
      </c>
    </row>
    <row r="1593" spans="1:9" x14ac:dyDescent="0.25">
      <c r="A1593" s="14"/>
      <c r="B1593" s="3">
        <f>DATE(YEAR(siječanj!B1593),MONTH(siječanj!B1593)+6,DAY(siječanj!B1593))</f>
        <v>44029</v>
      </c>
      <c r="C1593" s="8">
        <v>16.5625</v>
      </c>
      <c r="D1593">
        <v>0.95228234365535447</v>
      </c>
      <c r="E1593" s="6">
        <v>110.73688885041599</v>
      </c>
      <c r="F1593" s="10">
        <v>184.34991445706626</v>
      </c>
      <c r="G1593" s="10">
        <v>183.69430716601443</v>
      </c>
      <c r="H1593" s="10">
        <v>2.1305920599340791</v>
      </c>
      <c r="I1593" s="10">
        <f t="shared" si="39"/>
        <v>105.45278404357663</v>
      </c>
    </row>
    <row r="1594" spans="1:9" x14ac:dyDescent="0.25">
      <c r="A1594" s="14"/>
      <c r="B1594" s="3">
        <f>DATE(YEAR(siječanj!B1594),MONTH(siječanj!B1594)+6,DAY(siječanj!B1594))</f>
        <v>44029</v>
      </c>
      <c r="C1594" s="8">
        <v>16.5729166666667</v>
      </c>
      <c r="D1594">
        <v>0.95228234365535447</v>
      </c>
      <c r="E1594" s="6">
        <v>111.70377461068766</v>
      </c>
      <c r="F1594" s="10">
        <v>184.0644248817253</v>
      </c>
      <c r="G1594" s="10">
        <v>185.50912989788696</v>
      </c>
      <c r="H1594" s="10">
        <v>1.9947658290620851</v>
      </c>
      <c r="I1594" s="10">
        <f t="shared" si="39"/>
        <v>106.37353228141512</v>
      </c>
    </row>
    <row r="1595" spans="1:9" x14ac:dyDescent="0.25">
      <c r="A1595" s="14"/>
      <c r="B1595" s="3">
        <f>DATE(YEAR(siječanj!B1595),MONTH(siječanj!B1595)+6,DAY(siječanj!B1595))</f>
        <v>44029</v>
      </c>
      <c r="C1595" s="8">
        <v>16.5833333333333</v>
      </c>
      <c r="D1595">
        <v>0.95228234365535447</v>
      </c>
      <c r="E1595" s="6">
        <v>111.95017490180186</v>
      </c>
      <c r="F1595" s="10">
        <v>183.79218687133951</v>
      </c>
      <c r="G1595" s="10">
        <v>183.67755801589226</v>
      </c>
      <c r="H1595" s="10">
        <v>2.0427542367075913</v>
      </c>
      <c r="I1595" s="10">
        <f t="shared" si="39"/>
        <v>106.60817492811472</v>
      </c>
    </row>
    <row r="1596" spans="1:9" x14ac:dyDescent="0.25">
      <c r="A1596" s="14"/>
      <c r="B1596" s="3">
        <f>DATE(YEAR(siječanj!B1596),MONTH(siječanj!B1596)+6,DAY(siječanj!B1596))</f>
        <v>44029</v>
      </c>
      <c r="C1596" s="8">
        <v>16.59375</v>
      </c>
      <c r="D1596">
        <v>0.95228234365535447</v>
      </c>
      <c r="E1596" s="6">
        <v>113.27082727896894</v>
      </c>
      <c r="F1596" s="10">
        <v>184.17939288801787</v>
      </c>
      <c r="G1596" s="10">
        <v>179.208310483898</v>
      </c>
      <c r="H1596" s="10">
        <v>2.312936229260969</v>
      </c>
      <c r="I1596" s="10">
        <f t="shared" si="39"/>
        <v>107.86580886899739</v>
      </c>
    </row>
    <row r="1597" spans="1:9" x14ac:dyDescent="0.25">
      <c r="A1597" s="14"/>
      <c r="B1597" s="3">
        <f>DATE(YEAR(siječanj!B1597),MONTH(siječanj!B1597)+6,DAY(siječanj!B1597))</f>
        <v>44029</v>
      </c>
      <c r="C1597" s="8">
        <v>16.6041666666667</v>
      </c>
      <c r="D1597">
        <v>0.95228234365535447</v>
      </c>
      <c r="E1597" s="6">
        <v>114.27598687488977</v>
      </c>
      <c r="F1597" s="10">
        <v>181.09193795896911</v>
      </c>
      <c r="G1597" s="10">
        <v>174.23849738809486</v>
      </c>
      <c r="H1597" s="10">
        <v>2.4522484604137578</v>
      </c>
      <c r="I1597" s="10">
        <f t="shared" si="39"/>
        <v>108.82300460474855</v>
      </c>
    </row>
    <row r="1598" spans="1:9" x14ac:dyDescent="0.25">
      <c r="A1598" s="14"/>
      <c r="B1598" s="3">
        <f>DATE(YEAR(siječanj!B1598),MONTH(siječanj!B1598)+6,DAY(siječanj!B1598))</f>
        <v>44029</v>
      </c>
      <c r="C1598" s="8">
        <v>16.6145833333333</v>
      </c>
      <c r="D1598">
        <v>0.95228234365535447</v>
      </c>
      <c r="E1598" s="6">
        <v>114.65262346150035</v>
      </c>
      <c r="F1598" s="10">
        <v>179.33768868330421</v>
      </c>
      <c r="G1598" s="10">
        <v>170.25097362442156</v>
      </c>
      <c r="H1598" s="10">
        <v>2.2730578635058349</v>
      </c>
      <c r="I1598" s="10">
        <f t="shared" si="39"/>
        <v>109.18166897615244</v>
      </c>
    </row>
    <row r="1599" spans="1:9" x14ac:dyDescent="0.25">
      <c r="A1599" s="14"/>
      <c r="B1599" s="3">
        <f>DATE(YEAR(siječanj!B1599),MONTH(siječanj!B1599)+6,DAY(siječanj!B1599))</f>
        <v>44029</v>
      </c>
      <c r="C1599" s="8">
        <v>16.625</v>
      </c>
      <c r="D1599">
        <v>0.95228234365535447</v>
      </c>
      <c r="E1599" s="6">
        <v>114.92578713806667</v>
      </c>
      <c r="F1599" s="10">
        <v>178.474492362539</v>
      </c>
      <c r="G1599" s="10">
        <v>168.73410525409307</v>
      </c>
      <c r="H1599" s="10">
        <v>2.4580814213646991</v>
      </c>
      <c r="I1599" s="10">
        <f t="shared" si="39"/>
        <v>109.44179792227452</v>
      </c>
    </row>
    <row r="1600" spans="1:9" x14ac:dyDescent="0.25">
      <c r="A1600" s="14"/>
      <c r="B1600" s="3">
        <f>DATE(YEAR(siječanj!B1600),MONTH(siječanj!B1600)+6,DAY(siječanj!B1600))</f>
        <v>44029</v>
      </c>
      <c r="C1600" s="8">
        <v>16.6354166666667</v>
      </c>
      <c r="D1600">
        <v>0.95228234365535447</v>
      </c>
      <c r="E1600" s="6">
        <v>115.29968909908696</v>
      </c>
      <c r="F1600" s="10">
        <v>178.33373590850749</v>
      </c>
      <c r="G1600" s="10">
        <v>163.9270033226743</v>
      </c>
      <c r="H1600" s="10">
        <v>2.4012622123205918</v>
      </c>
      <c r="I1600" s="10">
        <f t="shared" si="39"/>
        <v>109.79785815801226</v>
      </c>
    </row>
    <row r="1601" spans="1:9" x14ac:dyDescent="0.25">
      <c r="A1601" s="14"/>
      <c r="B1601" s="3">
        <f>DATE(YEAR(siječanj!B1601),MONTH(siječanj!B1601)+6,DAY(siječanj!B1601))</f>
        <v>44029</v>
      </c>
      <c r="C1601" s="8">
        <v>16.6458333333333</v>
      </c>
      <c r="D1601">
        <v>0.95228234365535447</v>
      </c>
      <c r="E1601" s="6">
        <v>116.01713907426131</v>
      </c>
      <c r="F1601" s="10">
        <v>176.30793934880126</v>
      </c>
      <c r="G1601" s="10">
        <v>163.50148944657312</v>
      </c>
      <c r="H1601" s="10">
        <v>2.4092015480116467</v>
      </c>
      <c r="I1601" s="10">
        <f t="shared" si="39"/>
        <v>110.48107310182677</v>
      </c>
    </row>
    <row r="1602" spans="1:9" x14ac:dyDescent="0.25">
      <c r="A1602" s="14"/>
      <c r="B1602" s="3">
        <f>DATE(YEAR(siječanj!B1602),MONTH(siječanj!B1602)+6,DAY(siječanj!B1602))</f>
        <v>44029</v>
      </c>
      <c r="C1602" s="8">
        <v>16.65625</v>
      </c>
      <c r="D1602">
        <v>0.95228234365535447</v>
      </c>
      <c r="E1602" s="6">
        <v>115.92082842071042</v>
      </c>
      <c r="F1602" s="10">
        <v>174.90267456787552</v>
      </c>
      <c r="G1602" s="10">
        <v>159.84713559183953</v>
      </c>
      <c r="H1602" s="10">
        <v>2.1513453416744719</v>
      </c>
      <c r="I1602" s="10">
        <f t="shared" si="39"/>
        <v>110.38935816694435</v>
      </c>
    </row>
    <row r="1603" spans="1:9" x14ac:dyDescent="0.25">
      <c r="A1603" s="14"/>
      <c r="B1603" s="3">
        <f>DATE(YEAR(siječanj!B1603),MONTH(siječanj!B1603)+6,DAY(siječanj!B1603))</f>
        <v>44029</v>
      </c>
      <c r="C1603" s="8">
        <v>16.6666666666667</v>
      </c>
      <c r="D1603">
        <v>0.95228234365535447</v>
      </c>
      <c r="E1603" s="6">
        <v>115.14632962780222</v>
      </c>
      <c r="F1603" s="10">
        <v>175.21940653423019</v>
      </c>
      <c r="G1603" s="10">
        <v>161.64648313136024</v>
      </c>
      <c r="H1603" s="10">
        <v>2.0654990907733528</v>
      </c>
      <c r="I1603" s="10">
        <f t="shared" si="39"/>
        <v>109.65181664127547</v>
      </c>
    </row>
    <row r="1604" spans="1:9" x14ac:dyDescent="0.25">
      <c r="A1604" s="14"/>
      <c r="B1604" s="3">
        <f>DATE(YEAR(siječanj!B1604),MONTH(siječanj!B1604)+6,DAY(siječanj!B1604))</f>
        <v>44029</v>
      </c>
      <c r="C1604" s="8">
        <v>16.6770833333333</v>
      </c>
      <c r="D1604">
        <v>0.95228234365535447</v>
      </c>
      <c r="E1604" s="6">
        <v>113.46207432252062</v>
      </c>
      <c r="F1604" s="10">
        <v>169.37870042562807</v>
      </c>
      <c r="G1604" s="10">
        <v>162.39459985602363</v>
      </c>
      <c r="H1604" s="10">
        <v>2.1631659972657937</v>
      </c>
      <c r="I1604" s="10">
        <f t="shared" ref="I1604:I1667" si="40">D1604*E1604</f>
        <v>108.04793005184796</v>
      </c>
    </row>
    <row r="1605" spans="1:9" x14ac:dyDescent="0.25">
      <c r="A1605" s="14"/>
      <c r="B1605" s="3">
        <f>DATE(YEAR(siječanj!B1605),MONTH(siječanj!B1605)+6,DAY(siječanj!B1605))</f>
        <v>44029</v>
      </c>
      <c r="C1605" s="8">
        <v>16.6875</v>
      </c>
      <c r="D1605">
        <v>0.95228234365535447</v>
      </c>
      <c r="E1605" s="6">
        <v>114.20497994825152</v>
      </c>
      <c r="F1605" s="10">
        <v>164.12053614686133</v>
      </c>
      <c r="G1605" s="10">
        <v>159.97470309359272</v>
      </c>
      <c r="H1605" s="10">
        <v>2.128302001330372</v>
      </c>
      <c r="I1605" s="10">
        <f t="shared" si="40"/>
        <v>108.75538596223372</v>
      </c>
    </row>
    <row r="1606" spans="1:9" x14ac:dyDescent="0.25">
      <c r="A1606" s="14"/>
      <c r="B1606" s="3">
        <f>DATE(YEAR(siječanj!B1606),MONTH(siječanj!B1606)+6,DAY(siječanj!B1606))</f>
        <v>44029</v>
      </c>
      <c r="C1606" s="8">
        <v>16.6979166666667</v>
      </c>
      <c r="D1606">
        <v>0.95228234365535447</v>
      </c>
      <c r="E1606" s="6">
        <v>114.23197270861698</v>
      </c>
      <c r="F1606" s="10">
        <v>163.12163006628074</v>
      </c>
      <c r="G1606" s="10">
        <v>159.3542537106332</v>
      </c>
      <c r="H1606" s="10">
        <v>2.1009301108094314</v>
      </c>
      <c r="I1606" s="10">
        <f t="shared" si="40"/>
        <v>108.78109069133626</v>
      </c>
    </row>
    <row r="1607" spans="1:9" x14ac:dyDescent="0.25">
      <c r="A1607" s="14"/>
      <c r="B1607" s="3">
        <f>DATE(YEAR(siječanj!B1607),MONTH(siječanj!B1607)+6,DAY(siječanj!B1607))</f>
        <v>44029</v>
      </c>
      <c r="C1607" s="8">
        <v>16.7083333333333</v>
      </c>
      <c r="D1607">
        <v>0.95228234365535447</v>
      </c>
      <c r="E1607" s="6">
        <v>115.24405922832788</v>
      </c>
      <c r="F1607" s="10">
        <v>162.00895377075636</v>
      </c>
      <c r="G1607" s="10">
        <v>165.51760149976383</v>
      </c>
      <c r="H1607" s="10">
        <v>1.8526973416735353</v>
      </c>
      <c r="I1607" s="10">
        <f t="shared" si="40"/>
        <v>109.74488281430855</v>
      </c>
    </row>
    <row r="1608" spans="1:9" x14ac:dyDescent="0.25">
      <c r="A1608" s="14"/>
      <c r="B1608" s="3">
        <f>DATE(YEAR(siječanj!B1608),MONTH(siječanj!B1608)+6,DAY(siječanj!B1608))</f>
        <v>44029</v>
      </c>
      <c r="C1608" s="8">
        <v>16.71875</v>
      </c>
      <c r="D1608">
        <v>0.95228234365535447</v>
      </c>
      <c r="E1608" s="6">
        <v>115.35747072498553</v>
      </c>
      <c r="F1608" s="10">
        <v>162.0080713977961</v>
      </c>
      <c r="G1608" s="10">
        <v>175.86531749928267</v>
      </c>
      <c r="H1608" s="10">
        <v>1.8674719133103539</v>
      </c>
      <c r="I1608" s="10">
        <f t="shared" si="40"/>
        <v>109.85288258014316</v>
      </c>
    </row>
    <row r="1609" spans="1:9" x14ac:dyDescent="0.25">
      <c r="A1609" s="14"/>
      <c r="B1609" s="3">
        <f>DATE(YEAR(siječanj!B1609),MONTH(siječanj!B1609)+6,DAY(siječanj!B1609))</f>
        <v>44029</v>
      </c>
      <c r="C1609" s="8">
        <v>16.7291666666667</v>
      </c>
      <c r="D1609">
        <v>0.95228234365535447</v>
      </c>
      <c r="E1609" s="6">
        <v>115.92566713912055</v>
      </c>
      <c r="F1609" s="10">
        <v>162.74258100868749</v>
      </c>
      <c r="G1609" s="10">
        <v>167.28623028326643</v>
      </c>
      <c r="H1609" s="10">
        <v>1.8817752959057816</v>
      </c>
      <c r="I1609" s="10">
        <f t="shared" si="40"/>
        <v>110.39396599305223</v>
      </c>
    </row>
    <row r="1610" spans="1:9" x14ac:dyDescent="0.25">
      <c r="A1610" s="14"/>
      <c r="B1610" s="3">
        <f>DATE(YEAR(siječanj!B1610),MONTH(siječanj!B1610)+6,DAY(siječanj!B1610))</f>
        <v>44029</v>
      </c>
      <c r="C1610" s="8">
        <v>16.7395833333333</v>
      </c>
      <c r="D1610">
        <v>0.95228234365535447</v>
      </c>
      <c r="E1610" s="6">
        <v>117.2306316623657</v>
      </c>
      <c r="F1610" s="10">
        <v>162.21618764464449</v>
      </c>
      <c r="G1610" s="10">
        <v>162.42605343407854</v>
      </c>
      <c r="H1610" s="10">
        <v>1.8371301342340389</v>
      </c>
      <c r="I1610" s="10">
        <f t="shared" si="40"/>
        <v>111.63666066763521</v>
      </c>
    </row>
    <row r="1611" spans="1:9" x14ac:dyDescent="0.25">
      <c r="A1611" s="14"/>
      <c r="B1611" s="3">
        <f>DATE(YEAR(siječanj!B1611),MONTH(siječanj!B1611)+6,DAY(siječanj!B1611))</f>
        <v>44029</v>
      </c>
      <c r="C1611" s="8">
        <v>16.75</v>
      </c>
      <c r="D1611">
        <v>0.95228234365535447</v>
      </c>
      <c r="E1611" s="6">
        <v>120.02619551426811</v>
      </c>
      <c r="F1611" s="10">
        <v>160.21269395985234</v>
      </c>
      <c r="G1611" s="10">
        <v>160.9732942928658</v>
      </c>
      <c r="H1611" s="10">
        <v>1.8747174431035989</v>
      </c>
      <c r="I1611" s="10">
        <f t="shared" si="40"/>
        <v>114.29882676436303</v>
      </c>
    </row>
    <row r="1612" spans="1:9" x14ac:dyDescent="0.25">
      <c r="A1612" s="14"/>
      <c r="B1612" s="3">
        <f>DATE(YEAR(siječanj!B1612),MONTH(siječanj!B1612)+6,DAY(siječanj!B1612))</f>
        <v>44029</v>
      </c>
      <c r="C1612" s="8">
        <v>16.7604166666667</v>
      </c>
      <c r="D1612">
        <v>0.95228234365535447</v>
      </c>
      <c r="E1612" s="6">
        <v>122.18151639104974</v>
      </c>
      <c r="F1612" s="10">
        <v>159.68372534440948</v>
      </c>
      <c r="G1612" s="10">
        <v>159.092609142344</v>
      </c>
      <c r="H1612" s="10">
        <v>2.5394893110835683</v>
      </c>
      <c r="I1612" s="10">
        <f t="shared" si="40"/>
        <v>116.35130078023396</v>
      </c>
    </row>
    <row r="1613" spans="1:9" x14ac:dyDescent="0.25">
      <c r="A1613" s="14"/>
      <c r="B1613" s="3">
        <f>DATE(YEAR(siječanj!B1613),MONTH(siječanj!B1613)+6,DAY(siječanj!B1613))</f>
        <v>44029</v>
      </c>
      <c r="C1613" s="8">
        <v>16.7708333333333</v>
      </c>
      <c r="D1613">
        <v>0.95228234365535447</v>
      </c>
      <c r="E1613" s="6">
        <v>123.74161731141612</v>
      </c>
      <c r="F1613" s="10">
        <v>158.67695376730535</v>
      </c>
      <c r="G1613" s="10">
        <v>158.19565900643755</v>
      </c>
      <c r="H1613" s="10">
        <v>4.554686975124759</v>
      </c>
      <c r="I1613" s="10">
        <f t="shared" si="40"/>
        <v>117.83695734101933</v>
      </c>
    </row>
    <row r="1614" spans="1:9" x14ac:dyDescent="0.25">
      <c r="A1614" s="14"/>
      <c r="B1614" s="3">
        <f>DATE(YEAR(siječanj!B1614),MONTH(siječanj!B1614)+6,DAY(siječanj!B1614))</f>
        <v>44029</v>
      </c>
      <c r="C1614" s="8">
        <v>16.78125</v>
      </c>
      <c r="D1614">
        <v>0.95228234365535447</v>
      </c>
      <c r="E1614" s="6">
        <v>126.000553092236</v>
      </c>
      <c r="F1614" s="10">
        <v>158.08306486075927</v>
      </c>
      <c r="G1614" s="10">
        <v>161.17035040027611</v>
      </c>
      <c r="H1614" s="10">
        <v>11.025065872598605</v>
      </c>
      <c r="I1614" s="10">
        <f t="shared" si="40"/>
        <v>119.98810200054542</v>
      </c>
    </row>
    <row r="1615" spans="1:9" x14ac:dyDescent="0.25">
      <c r="A1615" s="14"/>
      <c r="B1615" s="3">
        <f>DATE(YEAR(siječanj!B1615),MONTH(siječanj!B1615)+6,DAY(siječanj!B1615))</f>
        <v>44029</v>
      </c>
      <c r="C1615" s="8">
        <v>16.7916666666667</v>
      </c>
      <c r="D1615">
        <v>0.95228234365535447</v>
      </c>
      <c r="E1615" s="6">
        <v>129.25955157966845</v>
      </c>
      <c r="F1615" s="10">
        <v>156.71733517961854</v>
      </c>
      <c r="G1615" s="10">
        <v>162.58134848692811</v>
      </c>
      <c r="H1615" s="10">
        <v>25.956515508307714</v>
      </c>
      <c r="I1615" s="10">
        <f t="shared" si="40"/>
        <v>123.09158871812686</v>
      </c>
    </row>
    <row r="1616" spans="1:9" x14ac:dyDescent="0.25">
      <c r="A1616" s="14"/>
      <c r="B1616" s="3">
        <f>DATE(YEAR(siječanj!B1616),MONTH(siječanj!B1616)+6,DAY(siječanj!B1616))</f>
        <v>44029</v>
      </c>
      <c r="C1616" s="8">
        <v>16.8020833333333</v>
      </c>
      <c r="D1616">
        <v>0.95228234365535447</v>
      </c>
      <c r="E1616" s="6">
        <v>133.33573642505144</v>
      </c>
      <c r="F1616" s="10">
        <v>153.31448182525006</v>
      </c>
      <c r="G1616" s="10">
        <v>158.28440074817934</v>
      </c>
      <c r="H1616" s="10">
        <v>42.252983824415004</v>
      </c>
      <c r="I1616" s="10">
        <f t="shared" si="40"/>
        <v>126.9732675758606</v>
      </c>
    </row>
    <row r="1617" spans="1:9" x14ac:dyDescent="0.25">
      <c r="A1617" s="14"/>
      <c r="B1617" s="3">
        <f>DATE(YEAR(siječanj!B1617),MONTH(siječanj!B1617)+6,DAY(siječanj!B1617))</f>
        <v>44029</v>
      </c>
      <c r="C1617" s="8">
        <v>16.8125</v>
      </c>
      <c r="D1617">
        <v>0.95228234365535447</v>
      </c>
      <c r="E1617" s="6">
        <v>138.21040116088483</v>
      </c>
      <c r="F1617" s="10">
        <v>152.5962781472532</v>
      </c>
      <c r="G1617" s="10">
        <v>157.22957569509833</v>
      </c>
      <c r="H1617" s="10">
        <v>63.086282847885712</v>
      </c>
      <c r="I1617" s="10">
        <f t="shared" si="40"/>
        <v>131.61532473503414</v>
      </c>
    </row>
    <row r="1618" spans="1:9" x14ac:dyDescent="0.25">
      <c r="A1618" s="14"/>
      <c r="B1618" s="3">
        <f>DATE(YEAR(siječanj!B1618),MONTH(siječanj!B1618)+6,DAY(siječanj!B1618))</f>
        <v>44029</v>
      </c>
      <c r="C1618" s="8">
        <v>16.8229166666667</v>
      </c>
      <c r="D1618">
        <v>0.95228234365535447</v>
      </c>
      <c r="E1618" s="6">
        <v>141.82807250524232</v>
      </c>
      <c r="F1618" s="10">
        <v>149.28909638054867</v>
      </c>
      <c r="G1618" s="10">
        <v>158.22745204032469</v>
      </c>
      <c r="H1618" s="10">
        <v>86.791624827783693</v>
      </c>
      <c r="I1618" s="10">
        <f t="shared" si="40"/>
        <v>135.0603692814137</v>
      </c>
    </row>
    <row r="1619" spans="1:9" x14ac:dyDescent="0.25">
      <c r="A1619" s="14"/>
      <c r="B1619" s="3">
        <f>DATE(YEAR(siječanj!B1619),MONTH(siječanj!B1619)+6,DAY(siječanj!B1619))</f>
        <v>44029</v>
      </c>
      <c r="C1619" s="8">
        <v>16.8333333333333</v>
      </c>
      <c r="D1619">
        <v>0.95228234365535447</v>
      </c>
      <c r="E1619" s="6">
        <v>147.81592447746297</v>
      </c>
      <c r="F1619" s="10">
        <v>143.63189190657775</v>
      </c>
      <c r="G1619" s="10">
        <v>151.56305945562204</v>
      </c>
      <c r="H1619" s="10">
        <v>129.2356917809924</v>
      </c>
      <c r="I1619" s="10">
        <f t="shared" si="40"/>
        <v>140.76249499098131</v>
      </c>
    </row>
    <row r="1620" spans="1:9" x14ac:dyDescent="0.25">
      <c r="A1620" s="14"/>
      <c r="B1620" s="3">
        <f>DATE(YEAR(siječanj!B1620),MONTH(siječanj!B1620)+6,DAY(siječanj!B1620))</f>
        <v>44029</v>
      </c>
      <c r="C1620" s="8">
        <v>16.84375</v>
      </c>
      <c r="D1620">
        <v>0.95228234365535447</v>
      </c>
      <c r="E1620" s="6">
        <v>152.17446686228101</v>
      </c>
      <c r="F1620" s="10">
        <v>124.7553989616169</v>
      </c>
      <c r="G1620" s="10">
        <v>138.31893457077561</v>
      </c>
      <c r="H1620" s="10">
        <v>197.30994388632618</v>
      </c>
      <c r="I1620" s="10">
        <f t="shared" si="40"/>
        <v>144.91305794811703</v>
      </c>
    </row>
    <row r="1621" spans="1:9" x14ac:dyDescent="0.25">
      <c r="A1621" s="14"/>
      <c r="B1621" s="3">
        <f>DATE(YEAR(siječanj!B1621),MONTH(siječanj!B1621)+6,DAY(siječanj!B1621))</f>
        <v>44029</v>
      </c>
      <c r="C1621" s="8">
        <v>16.8541666666667</v>
      </c>
      <c r="D1621">
        <v>0.95228234365535447</v>
      </c>
      <c r="E1621" s="6">
        <v>155.78069924992096</v>
      </c>
      <c r="F1621" s="10">
        <v>117.66964863553805</v>
      </c>
      <c r="G1621" s="10">
        <v>129.9478139719775</v>
      </c>
      <c r="H1621" s="10">
        <v>228.36443931386421</v>
      </c>
      <c r="I1621" s="10">
        <f t="shared" si="40"/>
        <v>148.34720937798465</v>
      </c>
    </row>
    <row r="1622" spans="1:9" x14ac:dyDescent="0.25">
      <c r="A1622" s="14"/>
      <c r="B1622" s="3">
        <f>DATE(YEAR(siječanj!B1622),MONTH(siječanj!B1622)+6,DAY(siječanj!B1622))</f>
        <v>44029</v>
      </c>
      <c r="C1622" s="8">
        <v>16.8645833333333</v>
      </c>
      <c r="D1622">
        <v>0.95228234365535447</v>
      </c>
      <c r="E1622" s="6">
        <v>156.52582514537585</v>
      </c>
      <c r="F1622" s="10">
        <v>115.78168591897237</v>
      </c>
      <c r="G1622" s="10">
        <v>127.54933088216345</v>
      </c>
      <c r="H1622" s="10">
        <v>229.29072209809775</v>
      </c>
      <c r="I1622" s="10">
        <f t="shared" si="40"/>
        <v>149.05677961202673</v>
      </c>
    </row>
    <row r="1623" spans="1:9" x14ac:dyDescent="0.25">
      <c r="A1623" s="14"/>
      <c r="B1623" s="3">
        <f>DATE(YEAR(siječanj!B1623),MONTH(siječanj!B1623)+6,DAY(siječanj!B1623))</f>
        <v>44029</v>
      </c>
      <c r="C1623" s="8">
        <v>16.875</v>
      </c>
      <c r="D1623">
        <v>0.95228234365535447</v>
      </c>
      <c r="E1623" s="6">
        <v>156.3267614814005</v>
      </c>
      <c r="F1623" s="10">
        <v>112.55712779950582</v>
      </c>
      <c r="G1623" s="10">
        <v>122.65153833316609</v>
      </c>
      <c r="H1623" s="10">
        <v>230.64665541522115</v>
      </c>
      <c r="I1623" s="10">
        <f t="shared" si="40"/>
        <v>148.86721479955966</v>
      </c>
    </row>
    <row r="1624" spans="1:9" x14ac:dyDescent="0.25">
      <c r="A1624" s="14"/>
      <c r="B1624" s="3">
        <f>DATE(YEAR(siječanj!B1624),MONTH(siječanj!B1624)+6,DAY(siječanj!B1624))</f>
        <v>44029</v>
      </c>
      <c r="C1624" s="8">
        <v>16.8854166666667</v>
      </c>
      <c r="D1624">
        <v>0.95228234365535447</v>
      </c>
      <c r="E1624" s="6">
        <v>160.56433987782532</v>
      </c>
      <c r="F1624" s="10">
        <v>109.75859212169337</v>
      </c>
      <c r="G1624" s="10">
        <v>109.1179414889834</v>
      </c>
      <c r="H1624" s="10">
        <v>237.71625100700965</v>
      </c>
      <c r="I1624" s="10">
        <f t="shared" si="40"/>
        <v>152.9025858863304</v>
      </c>
    </row>
    <row r="1625" spans="1:9" x14ac:dyDescent="0.25">
      <c r="A1625" s="14"/>
      <c r="B1625" s="3">
        <f>DATE(YEAR(siječanj!B1625),MONTH(siječanj!B1625)+6,DAY(siječanj!B1625))</f>
        <v>44029</v>
      </c>
      <c r="C1625" s="8">
        <v>16.8958333333333</v>
      </c>
      <c r="D1625">
        <v>0.95228234365535447</v>
      </c>
      <c r="E1625" s="6">
        <v>163.41384853889397</v>
      </c>
      <c r="F1625" s="10">
        <v>107.18441074878076</v>
      </c>
      <c r="G1625" s="10">
        <v>100.81962817580225</v>
      </c>
      <c r="H1625" s="10">
        <v>243.36119155792619</v>
      </c>
      <c r="I1625" s="10">
        <f t="shared" si="40"/>
        <v>155.61612267235907</v>
      </c>
    </row>
    <row r="1626" spans="1:9" x14ac:dyDescent="0.25">
      <c r="A1626" s="14"/>
      <c r="B1626" s="3">
        <f>DATE(YEAR(siječanj!B1626),MONTH(siječanj!B1626)+6,DAY(siječanj!B1626))</f>
        <v>44029</v>
      </c>
      <c r="C1626" s="8">
        <v>16.90625</v>
      </c>
      <c r="D1626">
        <v>0.95228234365535447</v>
      </c>
      <c r="E1626" s="6">
        <v>161.52559254769258</v>
      </c>
      <c r="F1626" s="10">
        <v>103.86438067354175</v>
      </c>
      <c r="G1626" s="10">
        <v>103.06303586065816</v>
      </c>
      <c r="H1626" s="10">
        <v>244.10053807624303</v>
      </c>
      <c r="I1626" s="10">
        <f t="shared" si="40"/>
        <v>153.81796983163656</v>
      </c>
    </row>
    <row r="1627" spans="1:9" x14ac:dyDescent="0.25">
      <c r="A1627" s="14"/>
      <c r="B1627" s="3">
        <f>DATE(YEAR(siječanj!B1627),MONTH(siječanj!B1627)+6,DAY(siječanj!B1627))</f>
        <v>44029</v>
      </c>
      <c r="C1627" s="8">
        <v>16.9166666666667</v>
      </c>
      <c r="D1627">
        <v>0.95228234365535447</v>
      </c>
      <c r="E1627" s="6">
        <v>157.57186808894704</v>
      </c>
      <c r="F1627" s="10">
        <v>102.28311642446592</v>
      </c>
      <c r="G1627" s="10">
        <v>92.024139863536504</v>
      </c>
      <c r="H1627" s="10">
        <v>241.09397763647186</v>
      </c>
      <c r="I1627" s="10">
        <f t="shared" si="40"/>
        <v>150.05290783789485</v>
      </c>
    </row>
    <row r="1628" spans="1:9" x14ac:dyDescent="0.25">
      <c r="A1628" s="14"/>
      <c r="B1628" s="3">
        <f>DATE(YEAR(siječanj!B1628),MONTH(siječanj!B1628)+6,DAY(siječanj!B1628))</f>
        <v>44029</v>
      </c>
      <c r="C1628" s="8">
        <v>16.9270833333333</v>
      </c>
      <c r="D1628">
        <v>0.95228234365535447</v>
      </c>
      <c r="E1628" s="6">
        <v>150.98560477082412</v>
      </c>
      <c r="F1628" s="10">
        <v>99.92169872883494</v>
      </c>
      <c r="G1628" s="10">
        <v>87.52926141940965</v>
      </c>
      <c r="H1628" s="10">
        <v>241.86424693391177</v>
      </c>
      <c r="I1628" s="10">
        <f t="shared" si="40"/>
        <v>143.78092556938148</v>
      </c>
    </row>
    <row r="1629" spans="1:9" x14ac:dyDescent="0.25">
      <c r="A1629" s="14"/>
      <c r="B1629" s="3">
        <f>DATE(YEAR(siječanj!B1629),MONTH(siječanj!B1629)+6,DAY(siječanj!B1629))</f>
        <v>44029</v>
      </c>
      <c r="C1629" s="8">
        <v>16.9375</v>
      </c>
      <c r="D1629">
        <v>0.95228234365535447</v>
      </c>
      <c r="E1629" s="6">
        <v>141.79271302184716</v>
      </c>
      <c r="F1629" s="10">
        <v>96.919686249331633</v>
      </c>
      <c r="G1629" s="10">
        <v>83.327525051205171</v>
      </c>
      <c r="H1629" s="10">
        <v>241.04946424800661</v>
      </c>
      <c r="I1629" s="10">
        <f t="shared" si="40"/>
        <v>135.02669706969573</v>
      </c>
    </row>
    <row r="1630" spans="1:9" x14ac:dyDescent="0.25">
      <c r="A1630" s="14"/>
      <c r="B1630" s="3">
        <f>DATE(YEAR(siječanj!B1630),MONTH(siječanj!B1630)+6,DAY(siječanj!B1630))</f>
        <v>44029</v>
      </c>
      <c r="C1630" s="8">
        <v>16.9479166666667</v>
      </c>
      <c r="D1630">
        <v>0.95228234365535447</v>
      </c>
      <c r="E1630" s="6">
        <v>130.59273418208022</v>
      </c>
      <c r="F1630" s="10">
        <v>92.663087147939734</v>
      </c>
      <c r="G1630" s="10">
        <v>80.777217345226362</v>
      </c>
      <c r="H1630" s="10">
        <v>238.363138655336</v>
      </c>
      <c r="I1630" s="10">
        <f t="shared" si="40"/>
        <v>124.36115497127207</v>
      </c>
    </row>
    <row r="1631" spans="1:9" x14ac:dyDescent="0.25">
      <c r="A1631" s="14"/>
      <c r="B1631" s="3">
        <f>DATE(YEAR(siječanj!B1631),MONTH(siječanj!B1631)+6,DAY(siječanj!B1631))</f>
        <v>44029</v>
      </c>
      <c r="C1631" s="8">
        <v>16.9583333333333</v>
      </c>
      <c r="D1631">
        <v>0.95228234365535447</v>
      </c>
      <c r="E1631" s="6">
        <v>119.24236483635717</v>
      </c>
      <c r="F1631" s="10">
        <v>89.31373913312072</v>
      </c>
      <c r="G1631" s="10">
        <v>79.15323668223526</v>
      </c>
      <c r="H1631" s="10">
        <v>238.59459829253666</v>
      </c>
      <c r="I1631" s="10">
        <f t="shared" si="40"/>
        <v>113.55239864937303</v>
      </c>
    </row>
    <row r="1632" spans="1:9" x14ac:dyDescent="0.25">
      <c r="A1632" s="14"/>
      <c r="B1632" s="3">
        <f>DATE(YEAR(siječanj!B1632),MONTH(siječanj!B1632)+6,DAY(siječanj!B1632))</f>
        <v>44029</v>
      </c>
      <c r="C1632" s="8">
        <v>16.96875</v>
      </c>
      <c r="D1632">
        <v>0.95228234365535447</v>
      </c>
      <c r="E1632" s="6">
        <v>109.13745559371809</v>
      </c>
      <c r="F1632" s="10">
        <v>86.152368499939513</v>
      </c>
      <c r="G1632" s="10">
        <v>76.784457974540629</v>
      </c>
      <c r="H1632" s="10">
        <v>239.45144757805019</v>
      </c>
      <c r="I1632" s="10">
        <f t="shared" si="40"/>
        <v>103.92967199336803</v>
      </c>
    </row>
    <row r="1633" spans="1:9" x14ac:dyDescent="0.25">
      <c r="A1633" s="14"/>
      <c r="B1633" s="3">
        <f>DATE(YEAR(siječanj!B1633),MONTH(siječanj!B1633)+6,DAY(siječanj!B1633))</f>
        <v>44029</v>
      </c>
      <c r="C1633" s="8">
        <v>16.9791666666667</v>
      </c>
      <c r="D1633">
        <v>0.95228234365535447</v>
      </c>
      <c r="E1633" s="6">
        <v>99.367135835067614</v>
      </c>
      <c r="F1633" s="10">
        <v>83.89335397935254</v>
      </c>
      <c r="G1633" s="10">
        <v>78.015784085990717</v>
      </c>
      <c r="H1633" s="10">
        <v>238.9108829382881</v>
      </c>
      <c r="I1633" s="10">
        <f t="shared" si="40"/>
        <v>94.625568995338142</v>
      </c>
    </row>
    <row r="1634" spans="1:9" ht="15.75" thickBot="1" x14ac:dyDescent="0.3">
      <c r="A1634" s="14"/>
      <c r="B1634" s="3">
        <f>DATE(YEAR(siječanj!B1634),MONTH(siječanj!B1634)+6,DAY(siječanj!B1634))</f>
        <v>44029</v>
      </c>
      <c r="C1634" s="8">
        <v>16.9895833333333</v>
      </c>
      <c r="D1634">
        <v>0.95228234365535447</v>
      </c>
      <c r="E1634" s="6">
        <v>91.113714082909908</v>
      </c>
      <c r="F1634" s="10">
        <v>81.953606750141802</v>
      </c>
      <c r="G1634" s="10">
        <v>75.063412911520999</v>
      </c>
      <c r="H1634" s="10">
        <v>239.27153222850654</v>
      </c>
      <c r="I1634" s="10">
        <f t="shared" si="40"/>
        <v>86.765981186017328</v>
      </c>
    </row>
    <row r="1635" spans="1:9" x14ac:dyDescent="0.25">
      <c r="A1635" s="15">
        <f t="shared" ref="A1635" si="41">A1539+1</f>
        <v>200</v>
      </c>
      <c r="B1635" s="3">
        <f>DATE(YEAR(siječanj!B1635),MONTH(siječanj!B1635)+6,DAY(siječanj!B1635))</f>
        <v>44030</v>
      </c>
      <c r="C1635" s="8">
        <v>17</v>
      </c>
      <c r="D1635">
        <v>0.95298435262886627</v>
      </c>
      <c r="E1635" s="6">
        <v>88.335155749474936</v>
      </c>
      <c r="F1635" s="10">
        <v>78.457257795726349</v>
      </c>
      <c r="G1635" s="10">
        <v>75.134311257281382</v>
      </c>
      <c r="H1635" s="10">
        <v>239.07879095353118</v>
      </c>
      <c r="I1635" s="10">
        <f t="shared" si="40"/>
        <v>84.182021216283445</v>
      </c>
    </row>
    <row r="1636" spans="1:9" x14ac:dyDescent="0.25">
      <c r="A1636" s="16"/>
      <c r="B1636" s="3">
        <f>DATE(YEAR(siječanj!B1636),MONTH(siječanj!B1636)+6,DAY(siječanj!B1636))</f>
        <v>44030</v>
      </c>
      <c r="C1636" s="8">
        <v>17.0104166666667</v>
      </c>
      <c r="D1636">
        <v>0.95298435262886627</v>
      </c>
      <c r="E1636" s="6">
        <v>81.819299607134596</v>
      </c>
      <c r="F1636" s="10">
        <v>77.559313547933385</v>
      </c>
      <c r="G1636" s="10">
        <v>71.764301582018305</v>
      </c>
      <c r="H1636" s="10">
        <v>239.4931857429242</v>
      </c>
      <c r="I1636" s="10">
        <f t="shared" si="40"/>
        <v>77.972512268652409</v>
      </c>
    </row>
    <row r="1637" spans="1:9" x14ac:dyDescent="0.25">
      <c r="A1637" s="16"/>
      <c r="B1637" s="3">
        <f>DATE(YEAR(siječanj!B1637),MONTH(siječanj!B1637)+6,DAY(siječanj!B1637))</f>
        <v>44030</v>
      </c>
      <c r="C1637" s="8">
        <v>17.0208333333333</v>
      </c>
      <c r="D1637">
        <v>0.95298435262886627</v>
      </c>
      <c r="E1637" s="6">
        <v>76.441864920544688</v>
      </c>
      <c r="F1637" s="10">
        <v>74.767880772819126</v>
      </c>
      <c r="G1637" s="10">
        <v>73.221401764285602</v>
      </c>
      <c r="H1637" s="10">
        <v>238.01324385567452</v>
      </c>
      <c r="I1637" s="10">
        <f t="shared" si="40"/>
        <v>72.847901155048518</v>
      </c>
    </row>
    <row r="1638" spans="1:9" x14ac:dyDescent="0.25">
      <c r="A1638" s="16"/>
      <c r="B1638" s="3">
        <f>DATE(YEAR(siječanj!B1638),MONTH(siječanj!B1638)+6,DAY(siječanj!B1638))</f>
        <v>44030</v>
      </c>
      <c r="C1638" s="8">
        <v>17.03125</v>
      </c>
      <c r="D1638">
        <v>0.95298435262886627</v>
      </c>
      <c r="E1638" s="6">
        <v>73.117478695368476</v>
      </c>
      <c r="F1638" s="10">
        <v>73.33204037139717</v>
      </c>
      <c r="G1638" s="10">
        <v>70.101159696781593</v>
      </c>
      <c r="H1638" s="10">
        <v>236.17193391526189</v>
      </c>
      <c r="I1638" s="10">
        <f t="shared" si="40"/>
        <v>69.679813100360647</v>
      </c>
    </row>
    <row r="1639" spans="1:9" x14ac:dyDescent="0.25">
      <c r="A1639" s="16"/>
      <c r="B1639" s="3">
        <f>DATE(YEAR(siječanj!B1639),MONTH(siječanj!B1639)+6,DAY(siječanj!B1639))</f>
        <v>44030</v>
      </c>
      <c r="C1639" s="8">
        <v>17.0416666666667</v>
      </c>
      <c r="D1639">
        <v>0.95298435262886627</v>
      </c>
      <c r="E1639" s="6">
        <v>70.086225665729671</v>
      </c>
      <c r="F1639" s="10">
        <v>73.055737855701253</v>
      </c>
      <c r="G1639" s="10">
        <v>67.755020696297876</v>
      </c>
      <c r="H1639" s="10">
        <v>237.47579185877484</v>
      </c>
      <c r="I1639" s="10">
        <f t="shared" si="40"/>
        <v>66.791076394256024</v>
      </c>
    </row>
    <row r="1640" spans="1:9" x14ac:dyDescent="0.25">
      <c r="A1640" s="16"/>
      <c r="B1640" s="3">
        <f>DATE(YEAR(siječanj!B1640),MONTH(siječanj!B1640)+6,DAY(siječanj!B1640))</f>
        <v>44030</v>
      </c>
      <c r="C1640" s="8">
        <v>17.0520833333333</v>
      </c>
      <c r="D1640">
        <v>0.95298435262886627</v>
      </c>
      <c r="E1640" s="6">
        <v>68.798973652026888</v>
      </c>
      <c r="F1640" s="10">
        <v>70.080975129382395</v>
      </c>
      <c r="G1640" s="10">
        <v>72.471819389146603</v>
      </c>
      <c r="H1640" s="10">
        <v>237.97125911517927</v>
      </c>
      <c r="I1640" s="10">
        <f t="shared" si="40"/>
        <v>65.564345367307268</v>
      </c>
    </row>
    <row r="1641" spans="1:9" x14ac:dyDescent="0.25">
      <c r="A1641" s="16"/>
      <c r="B1641" s="3">
        <f>DATE(YEAR(siječanj!B1641),MONTH(siječanj!B1641)+6,DAY(siječanj!B1641))</f>
        <v>44030</v>
      </c>
      <c r="C1641" s="8">
        <v>17.0625</v>
      </c>
      <c r="D1641">
        <v>0.95298435262886627</v>
      </c>
      <c r="E1641" s="6">
        <v>65.825069315549769</v>
      </c>
      <c r="F1641" s="10">
        <v>70.228558994101917</v>
      </c>
      <c r="G1641" s="10">
        <v>79.715774900215834</v>
      </c>
      <c r="H1641" s="10">
        <v>237.99433639710685</v>
      </c>
      <c r="I1641" s="10">
        <f t="shared" si="40"/>
        <v>62.730261068429442</v>
      </c>
    </row>
    <row r="1642" spans="1:9" x14ac:dyDescent="0.25">
      <c r="A1642" s="16"/>
      <c r="B1642" s="3">
        <f>DATE(YEAR(siječanj!B1642),MONTH(siječanj!B1642)+6,DAY(siječanj!B1642))</f>
        <v>44030</v>
      </c>
      <c r="C1642" s="8">
        <v>17.0729166666667</v>
      </c>
      <c r="D1642">
        <v>0.95298435262886627</v>
      </c>
      <c r="E1642" s="6">
        <v>64.850008474492014</v>
      </c>
      <c r="F1642" s="10">
        <v>69.413461981265399</v>
      </c>
      <c r="G1642" s="10">
        <v>77.828144882726349</v>
      </c>
      <c r="H1642" s="10">
        <v>238.1584549343815</v>
      </c>
      <c r="I1642" s="10">
        <f t="shared" si="40"/>
        <v>61.801043344040266</v>
      </c>
    </row>
    <row r="1643" spans="1:9" x14ac:dyDescent="0.25">
      <c r="A1643" s="16"/>
      <c r="B1643" s="3">
        <f>DATE(YEAR(siječanj!B1643),MONTH(siječanj!B1643)+6,DAY(siječanj!B1643))</f>
        <v>44030</v>
      </c>
      <c r="C1643" s="8">
        <v>17.0833333333333</v>
      </c>
      <c r="D1643">
        <v>0.95298435262886627</v>
      </c>
      <c r="E1643" s="6">
        <v>63.63064349141996</v>
      </c>
      <c r="F1643" s="10">
        <v>70.520245143353847</v>
      </c>
      <c r="G1643" s="10">
        <v>70.661205909593761</v>
      </c>
      <c r="H1643" s="10">
        <v>238.01783695054621</v>
      </c>
      <c r="I1643" s="10">
        <f t="shared" si="40"/>
        <v>60.639007595029035</v>
      </c>
    </row>
    <row r="1644" spans="1:9" x14ac:dyDescent="0.25">
      <c r="A1644" s="16"/>
      <c r="B1644" s="3">
        <f>DATE(YEAR(siječanj!B1644),MONTH(siječanj!B1644)+6,DAY(siječanj!B1644))</f>
        <v>44030</v>
      </c>
      <c r="C1644" s="8">
        <v>17.09375</v>
      </c>
      <c r="D1644">
        <v>0.95298435262886627</v>
      </c>
      <c r="E1644" s="6">
        <v>63.241177797101827</v>
      </c>
      <c r="F1644" s="10">
        <v>71.293866634420354</v>
      </c>
      <c r="G1644" s="10">
        <v>66.246902299244951</v>
      </c>
      <c r="H1644" s="10">
        <v>238.31297299493781</v>
      </c>
      <c r="I1644" s="10">
        <f t="shared" si="40"/>
        <v>60.267852882458115</v>
      </c>
    </row>
    <row r="1645" spans="1:9" x14ac:dyDescent="0.25">
      <c r="A1645" s="16"/>
      <c r="B1645" s="3">
        <f>DATE(YEAR(siječanj!B1645),MONTH(siječanj!B1645)+6,DAY(siječanj!B1645))</f>
        <v>44030</v>
      </c>
      <c r="C1645" s="8">
        <v>17.1041666666667</v>
      </c>
      <c r="D1645">
        <v>0.95298435262886627</v>
      </c>
      <c r="E1645" s="6">
        <v>63.44127215873975</v>
      </c>
      <c r="F1645" s="10">
        <v>71.189263515932467</v>
      </c>
      <c r="G1645" s="10">
        <v>66.969204406266499</v>
      </c>
      <c r="H1645" s="10">
        <v>238.70445422062946</v>
      </c>
      <c r="I1645" s="10">
        <f t="shared" si="40"/>
        <v>60.45853967814832</v>
      </c>
    </row>
    <row r="1646" spans="1:9" x14ac:dyDescent="0.25">
      <c r="A1646" s="16"/>
      <c r="B1646" s="3">
        <f>DATE(YEAR(siječanj!B1646),MONTH(siječanj!B1646)+6,DAY(siječanj!B1646))</f>
        <v>44030</v>
      </c>
      <c r="C1646" s="8">
        <v>17.1145833333333</v>
      </c>
      <c r="D1646">
        <v>0.95298435262886627</v>
      </c>
      <c r="E1646" s="6">
        <v>61.409453288873038</v>
      </c>
      <c r="F1646" s="10">
        <v>69.021995820023278</v>
      </c>
      <c r="G1646" s="10">
        <v>64.528253395041091</v>
      </c>
      <c r="H1646" s="10">
        <v>238.30296422093573</v>
      </c>
      <c r="I1646" s="10">
        <f t="shared" si="40"/>
        <v>58.522248087789272</v>
      </c>
    </row>
    <row r="1647" spans="1:9" x14ac:dyDescent="0.25">
      <c r="A1647" s="16"/>
      <c r="B1647" s="3">
        <f>DATE(YEAR(siječanj!B1647),MONTH(siječanj!B1647)+6,DAY(siječanj!B1647))</f>
        <v>44030</v>
      </c>
      <c r="C1647" s="8">
        <v>17.125</v>
      </c>
      <c r="D1647">
        <v>0.95298435262886627</v>
      </c>
      <c r="E1647" s="6">
        <v>60.568887570165984</v>
      </c>
      <c r="F1647" s="10">
        <v>67.735248500420283</v>
      </c>
      <c r="G1647" s="10">
        <v>64.675497354269709</v>
      </c>
      <c r="H1647" s="10">
        <v>237.9322841945141</v>
      </c>
      <c r="I1647" s="10">
        <f t="shared" si="40"/>
        <v>57.721202110505217</v>
      </c>
    </row>
    <row r="1648" spans="1:9" x14ac:dyDescent="0.25">
      <c r="A1648" s="16"/>
      <c r="B1648" s="3">
        <f>DATE(YEAR(siječanj!B1648),MONTH(siječanj!B1648)+6,DAY(siječanj!B1648))</f>
        <v>44030</v>
      </c>
      <c r="C1648" s="8">
        <v>17.1354166666667</v>
      </c>
      <c r="D1648">
        <v>0.95298435262886627</v>
      </c>
      <c r="E1648" s="6">
        <v>60.305710142532703</v>
      </c>
      <c r="F1648" s="10">
        <v>66.894490804255355</v>
      </c>
      <c r="G1648" s="10">
        <v>61.630410808022077</v>
      </c>
      <c r="H1648" s="10">
        <v>237.55698411961038</v>
      </c>
      <c r="I1648" s="10">
        <f t="shared" si="40"/>
        <v>57.470398140005585</v>
      </c>
    </row>
    <row r="1649" spans="1:9" x14ac:dyDescent="0.25">
      <c r="A1649" s="16"/>
      <c r="B1649" s="3">
        <f>DATE(YEAR(siječanj!B1649),MONTH(siječanj!B1649)+6,DAY(siječanj!B1649))</f>
        <v>44030</v>
      </c>
      <c r="C1649" s="8">
        <v>17.1458333333333</v>
      </c>
      <c r="D1649">
        <v>0.95298435262886627</v>
      </c>
      <c r="E1649" s="6">
        <v>62.683017280149485</v>
      </c>
      <c r="F1649" s="10">
        <v>67.03887257343581</v>
      </c>
      <c r="G1649" s="10">
        <v>62.538906435822469</v>
      </c>
      <c r="H1649" s="10">
        <v>235.06193332585198</v>
      </c>
      <c r="I1649" s="10">
        <f t="shared" si="40"/>
        <v>59.735934643547296</v>
      </c>
    </row>
    <row r="1650" spans="1:9" x14ac:dyDescent="0.25">
      <c r="A1650" s="16"/>
      <c r="B1650" s="3">
        <f>DATE(YEAR(siječanj!B1650),MONTH(siječanj!B1650)+6,DAY(siječanj!B1650))</f>
        <v>44030</v>
      </c>
      <c r="C1650" s="8">
        <v>17.15625</v>
      </c>
      <c r="D1650">
        <v>0.95298435262886627</v>
      </c>
      <c r="E1650" s="6">
        <v>62.662657525936218</v>
      </c>
      <c r="F1650" s="10">
        <v>65.465960922698713</v>
      </c>
      <c r="G1650" s="10">
        <v>60.792162569503787</v>
      </c>
      <c r="H1650" s="10">
        <v>238.06324979097397</v>
      </c>
      <c r="I1650" s="10">
        <f t="shared" si="40"/>
        <v>59.716532116358685</v>
      </c>
    </row>
    <row r="1651" spans="1:9" x14ac:dyDescent="0.25">
      <c r="A1651" s="16"/>
      <c r="B1651" s="3">
        <f>DATE(YEAR(siječanj!B1651),MONTH(siječanj!B1651)+6,DAY(siječanj!B1651))</f>
        <v>44030</v>
      </c>
      <c r="C1651" s="8">
        <v>17.1666666666667</v>
      </c>
      <c r="D1651">
        <v>0.95298435262886627</v>
      </c>
      <c r="E1651" s="6">
        <v>63.224849480759502</v>
      </c>
      <c r="F1651" s="10">
        <v>65.326745626869254</v>
      </c>
      <c r="G1651" s="10">
        <v>59.747712884095037</v>
      </c>
      <c r="H1651" s="10">
        <v>232.13032788180911</v>
      </c>
      <c r="I1651" s="10">
        <f t="shared" si="40"/>
        <v>60.252292252479108</v>
      </c>
    </row>
    <row r="1652" spans="1:9" x14ac:dyDescent="0.25">
      <c r="A1652" s="16"/>
      <c r="B1652" s="3">
        <f>DATE(YEAR(siječanj!B1652),MONTH(siječanj!B1652)+6,DAY(siječanj!B1652))</f>
        <v>44030</v>
      </c>
      <c r="C1652" s="8">
        <v>17.1770833333333</v>
      </c>
      <c r="D1652">
        <v>0.95298435262886627</v>
      </c>
      <c r="E1652" s="6">
        <v>64.910419471691625</v>
      </c>
      <c r="F1652" s="10">
        <v>65.266624486436768</v>
      </c>
      <c r="G1652" s="10">
        <v>61.185228461641515</v>
      </c>
      <c r="H1652" s="10">
        <v>184.25345427621446</v>
      </c>
      <c r="I1652" s="10">
        <f t="shared" si="40"/>
        <v>61.858614079098203</v>
      </c>
    </row>
    <row r="1653" spans="1:9" x14ac:dyDescent="0.25">
      <c r="A1653" s="16"/>
      <c r="B1653" s="3">
        <f>DATE(YEAR(siječanj!B1653),MONTH(siječanj!B1653)+6,DAY(siječanj!B1653))</f>
        <v>44030</v>
      </c>
      <c r="C1653" s="8">
        <v>17.1875</v>
      </c>
      <c r="D1653">
        <v>0.95298435262886627</v>
      </c>
      <c r="E1653" s="6">
        <v>66.639457498150477</v>
      </c>
      <c r="F1653" s="10">
        <v>64.618220102970454</v>
      </c>
      <c r="G1653" s="10">
        <v>58.521131167100165</v>
      </c>
      <c r="H1653" s="10">
        <v>115.38290167546764</v>
      </c>
      <c r="I1653" s="10">
        <f t="shared" si="40"/>
        <v>63.506360263413782</v>
      </c>
    </row>
    <row r="1654" spans="1:9" x14ac:dyDescent="0.25">
      <c r="A1654" s="16"/>
      <c r="B1654" s="3">
        <f>DATE(YEAR(siječanj!B1654),MONTH(siječanj!B1654)+6,DAY(siječanj!B1654))</f>
        <v>44030</v>
      </c>
      <c r="C1654" s="8">
        <v>17.1979166666667</v>
      </c>
      <c r="D1654">
        <v>0.95298435262886627</v>
      </c>
      <c r="E1654" s="6">
        <v>67.607459351074112</v>
      </c>
      <c r="F1654" s="10">
        <v>64.507256712420599</v>
      </c>
      <c r="G1654" s="10">
        <v>61.082073824622924</v>
      </c>
      <c r="H1654" s="10">
        <v>73.306691607559699</v>
      </c>
      <c r="I1654" s="10">
        <f t="shared" si="40"/>
        <v>64.428850882565754</v>
      </c>
    </row>
    <row r="1655" spans="1:9" x14ac:dyDescent="0.25">
      <c r="A1655" s="16"/>
      <c r="B1655" s="3">
        <f>DATE(YEAR(siječanj!B1655),MONTH(siječanj!B1655)+6,DAY(siječanj!B1655))</f>
        <v>44030</v>
      </c>
      <c r="C1655" s="8">
        <v>17.2083333333333</v>
      </c>
      <c r="D1655">
        <v>0.95298435262886627</v>
      </c>
      <c r="E1655" s="6">
        <v>69.191315965929277</v>
      </c>
      <c r="F1655" s="10">
        <v>67.092653404995502</v>
      </c>
      <c r="G1655" s="10">
        <v>59.821410742071848</v>
      </c>
      <c r="H1655" s="10">
        <v>62.243953572132817</v>
      </c>
      <c r="I1655" s="10">
        <f t="shared" si="40"/>
        <v>65.938241453330448</v>
      </c>
    </row>
    <row r="1656" spans="1:9" x14ac:dyDescent="0.25">
      <c r="A1656" s="16"/>
      <c r="B1656" s="3">
        <f>DATE(YEAR(siječanj!B1656),MONTH(siječanj!B1656)+6,DAY(siječanj!B1656))</f>
        <v>44030</v>
      </c>
      <c r="C1656" s="8">
        <v>17.21875</v>
      </c>
      <c r="D1656">
        <v>0.95298435262886627</v>
      </c>
      <c r="E1656" s="6">
        <v>69.256113882467275</v>
      </c>
      <c r="F1656" s="10">
        <v>68.326825669663222</v>
      </c>
      <c r="G1656" s="10">
        <v>67.461091881564315</v>
      </c>
      <c r="H1656" s="10">
        <v>26.367182713208017</v>
      </c>
      <c r="I1656" s="10">
        <f t="shared" si="40"/>
        <v>65.999992853874119</v>
      </c>
    </row>
    <row r="1657" spans="1:9" x14ac:dyDescent="0.25">
      <c r="A1657" s="16"/>
      <c r="B1657" s="3">
        <f>DATE(YEAR(siječanj!B1657),MONTH(siječanj!B1657)+6,DAY(siječanj!B1657))</f>
        <v>44030</v>
      </c>
      <c r="C1657" s="8">
        <v>17.2291666666667</v>
      </c>
      <c r="D1657">
        <v>0.95298435262886627</v>
      </c>
      <c r="E1657" s="6">
        <v>73.542958237012058</v>
      </c>
      <c r="F1657" s="10">
        <v>75.081710091471948</v>
      </c>
      <c r="G1657" s="10">
        <v>67.380505066992171</v>
      </c>
      <c r="H1657" s="10">
        <v>8.8118400328125475</v>
      </c>
      <c r="I1657" s="10">
        <f t="shared" si="40"/>
        <v>70.085288445910692</v>
      </c>
    </row>
    <row r="1658" spans="1:9" x14ac:dyDescent="0.25">
      <c r="A1658" s="16"/>
      <c r="B1658" s="3">
        <f>DATE(YEAR(siječanj!B1658),MONTH(siječanj!B1658)+6,DAY(siječanj!B1658))</f>
        <v>44030</v>
      </c>
      <c r="C1658" s="8">
        <v>17.2395833333333</v>
      </c>
      <c r="D1658">
        <v>0.95298435262886627</v>
      </c>
      <c r="E1658" s="6">
        <v>74.940307230226395</v>
      </c>
      <c r="F1658" s="10">
        <v>75.047189744800448</v>
      </c>
      <c r="G1658" s="10">
        <v>68.598145118006229</v>
      </c>
      <c r="H1658" s="10">
        <v>3.3450858072453662</v>
      </c>
      <c r="I1658" s="10">
        <f t="shared" si="40"/>
        <v>71.416940171605646</v>
      </c>
    </row>
    <row r="1659" spans="1:9" x14ac:dyDescent="0.25">
      <c r="A1659" s="16"/>
      <c r="B1659" s="3">
        <f>DATE(YEAR(siječanj!B1659),MONTH(siječanj!B1659)+6,DAY(siječanj!B1659))</f>
        <v>44030</v>
      </c>
      <c r="C1659" s="8">
        <v>17.25</v>
      </c>
      <c r="D1659">
        <v>0.95298435262886627</v>
      </c>
      <c r="E1659" s="6">
        <v>78.878344828015017</v>
      </c>
      <c r="F1659" s="10">
        <v>73.820280088344091</v>
      </c>
      <c r="G1659" s="10">
        <v>71.212466206748132</v>
      </c>
      <c r="H1659" s="10">
        <v>2.4970763076672262</v>
      </c>
      <c r="I1659" s="10">
        <f t="shared" si="40"/>
        <v>75.169828382362368</v>
      </c>
    </row>
    <row r="1660" spans="1:9" x14ac:dyDescent="0.25">
      <c r="A1660" s="16"/>
      <c r="B1660" s="3">
        <f>DATE(YEAR(siječanj!B1660),MONTH(siječanj!B1660)+6,DAY(siječanj!B1660))</f>
        <v>44030</v>
      </c>
      <c r="C1660" s="8">
        <v>17.2604166666667</v>
      </c>
      <c r="D1660">
        <v>0.95298435262886627</v>
      </c>
      <c r="E1660" s="6">
        <v>82.435298348990102</v>
      </c>
      <c r="F1660" s="10">
        <v>78.930069960101136</v>
      </c>
      <c r="G1660" s="10">
        <v>78.203762745087289</v>
      </c>
      <c r="H1660" s="10">
        <v>3.2736886880923093</v>
      </c>
      <c r="I1660" s="10">
        <f t="shared" si="40"/>
        <v>78.559549430879784</v>
      </c>
    </row>
    <row r="1661" spans="1:9" x14ac:dyDescent="0.25">
      <c r="A1661" s="16"/>
      <c r="B1661" s="3">
        <f>DATE(YEAR(siječanj!B1661),MONTH(siječanj!B1661)+6,DAY(siječanj!B1661))</f>
        <v>44030</v>
      </c>
      <c r="C1661" s="8">
        <v>17.2708333333333</v>
      </c>
      <c r="D1661">
        <v>0.95298435262886627</v>
      </c>
      <c r="E1661" s="6">
        <v>86.287686758356003</v>
      </c>
      <c r="F1661" s="10">
        <v>82.705524261968634</v>
      </c>
      <c r="G1661" s="10">
        <v>80.187662436598075</v>
      </c>
      <c r="H1661" s="10">
        <v>3.7331129776759826</v>
      </c>
      <c r="I1661" s="10">
        <f t="shared" si="40"/>
        <v>82.230815305254296</v>
      </c>
    </row>
    <row r="1662" spans="1:9" x14ac:dyDescent="0.25">
      <c r="A1662" s="16"/>
      <c r="B1662" s="3">
        <f>DATE(YEAR(siječanj!B1662),MONTH(siječanj!B1662)+6,DAY(siječanj!B1662))</f>
        <v>44030</v>
      </c>
      <c r="C1662" s="8">
        <v>17.28125</v>
      </c>
      <c r="D1662">
        <v>0.95298435262886627</v>
      </c>
      <c r="E1662" s="6">
        <v>89.202694369247595</v>
      </c>
      <c r="F1662" s="10">
        <v>88.872145403932663</v>
      </c>
      <c r="G1662" s="10">
        <v>79.373275946286768</v>
      </c>
      <c r="H1662" s="10">
        <v>2.3525141121740298</v>
      </c>
      <c r="I1662" s="10">
        <f t="shared" si="40"/>
        <v>85.008771946228038</v>
      </c>
    </row>
    <row r="1663" spans="1:9" x14ac:dyDescent="0.25">
      <c r="A1663" s="16"/>
      <c r="B1663" s="3">
        <f>DATE(YEAR(siječanj!B1663),MONTH(siječanj!B1663)+6,DAY(siječanj!B1663))</f>
        <v>44030</v>
      </c>
      <c r="C1663" s="8">
        <v>17.2916666666667</v>
      </c>
      <c r="D1663">
        <v>0.95298435262886627</v>
      </c>
      <c r="E1663" s="6">
        <v>94.526361987404997</v>
      </c>
      <c r="F1663" s="10">
        <v>96.771383709802862</v>
      </c>
      <c r="G1663" s="10">
        <v>83.23940231715747</v>
      </c>
      <c r="H1663" s="10">
        <v>1.699404172968473</v>
      </c>
      <c r="I1663" s="10">
        <f t="shared" si="40"/>
        <v>90.082143884929025</v>
      </c>
    </row>
    <row r="1664" spans="1:9" x14ac:dyDescent="0.25">
      <c r="A1664" s="16"/>
      <c r="B1664" s="3">
        <f>DATE(YEAR(siječanj!B1664),MONTH(siječanj!B1664)+6,DAY(siječanj!B1664))</f>
        <v>44030</v>
      </c>
      <c r="C1664" s="8">
        <v>17.3020833333333</v>
      </c>
      <c r="D1664">
        <v>0.95298435262886627</v>
      </c>
      <c r="E1664" s="6">
        <v>96.40636643951585</v>
      </c>
      <c r="F1664" s="10">
        <v>107.68972298508544</v>
      </c>
      <c r="G1664" s="10">
        <v>93.223245626110625</v>
      </c>
      <c r="H1664" s="10">
        <v>1.5457106932346025</v>
      </c>
      <c r="I1664" s="10">
        <f t="shared" si="40"/>
        <v>91.873758710663267</v>
      </c>
    </row>
    <row r="1665" spans="1:9" x14ac:dyDescent="0.25">
      <c r="A1665" s="16"/>
      <c r="B1665" s="3">
        <f>DATE(YEAR(siječanj!B1665),MONTH(siječanj!B1665)+6,DAY(siječanj!B1665))</f>
        <v>44030</v>
      </c>
      <c r="C1665" s="8">
        <v>17.3125</v>
      </c>
      <c r="D1665">
        <v>0.95298435262886627</v>
      </c>
      <c r="E1665" s="6">
        <v>95.936565905416685</v>
      </c>
      <c r="F1665" s="10">
        <v>113.58797498272023</v>
      </c>
      <c r="G1665" s="10">
        <v>104.88793044675295</v>
      </c>
      <c r="H1665" s="10">
        <v>1.452257534504257</v>
      </c>
      <c r="I1665" s="10">
        <f t="shared" si="40"/>
        <v>91.426046152810088</v>
      </c>
    </row>
    <row r="1666" spans="1:9" x14ac:dyDescent="0.25">
      <c r="A1666" s="16"/>
      <c r="B1666" s="3">
        <f>DATE(YEAR(siječanj!B1666),MONTH(siječanj!B1666)+6,DAY(siječanj!B1666))</f>
        <v>44030</v>
      </c>
      <c r="C1666" s="8">
        <v>17.3229166666667</v>
      </c>
      <c r="D1666">
        <v>0.95298435262886627</v>
      </c>
      <c r="E1666" s="6">
        <v>100.62352550382784</v>
      </c>
      <c r="F1666" s="10">
        <v>121.05762941399264</v>
      </c>
      <c r="G1666" s="10">
        <v>114.06122511309805</v>
      </c>
      <c r="H1666" s="10">
        <v>1.888041511187154</v>
      </c>
      <c r="I1666" s="10">
        <f t="shared" si="40"/>
        <v>95.892645311499578</v>
      </c>
    </row>
    <row r="1667" spans="1:9" x14ac:dyDescent="0.25">
      <c r="A1667" s="16"/>
      <c r="B1667" s="3">
        <f>DATE(YEAR(siječanj!B1667),MONTH(siječanj!B1667)+6,DAY(siječanj!B1667))</f>
        <v>44030</v>
      </c>
      <c r="C1667" s="8">
        <v>17.3333333333333</v>
      </c>
      <c r="D1667">
        <v>0.95298435262886627</v>
      </c>
      <c r="E1667" s="6">
        <v>105.01951061259605</v>
      </c>
      <c r="F1667" s="10">
        <v>126.7716690874626</v>
      </c>
      <c r="G1667" s="10">
        <v>125.09182640711913</v>
      </c>
      <c r="H1667" s="10">
        <v>1.9278769508219917</v>
      </c>
      <c r="I1667" s="10">
        <f t="shared" si="40"/>
        <v>100.0819503345452</v>
      </c>
    </row>
    <row r="1668" spans="1:9" x14ac:dyDescent="0.25">
      <c r="A1668" s="16"/>
      <c r="B1668" s="3">
        <f>DATE(YEAR(siječanj!B1668),MONTH(siječanj!B1668)+6,DAY(siječanj!B1668))</f>
        <v>44030</v>
      </c>
      <c r="C1668" s="8">
        <v>17.34375</v>
      </c>
      <c r="D1668">
        <v>0.95298435262886627</v>
      </c>
      <c r="E1668" s="6">
        <v>107.09096169422213</v>
      </c>
      <c r="F1668" s="10">
        <v>143.62479698915521</v>
      </c>
      <c r="G1668" s="10">
        <v>147.25328028641482</v>
      </c>
      <c r="H1668" s="10">
        <v>1.5008928287998078</v>
      </c>
      <c r="I1668" s="10">
        <f t="shared" ref="I1668:I1731" si="42">D1668*E1668</f>
        <v>102.056010802571</v>
      </c>
    </row>
    <row r="1669" spans="1:9" x14ac:dyDescent="0.25">
      <c r="A1669" s="16"/>
      <c r="B1669" s="3">
        <f>DATE(YEAR(siječanj!B1669),MONTH(siječanj!B1669)+6,DAY(siječanj!B1669))</f>
        <v>44030</v>
      </c>
      <c r="C1669" s="8">
        <v>17.3541666666667</v>
      </c>
      <c r="D1669">
        <v>0.95298435262886627</v>
      </c>
      <c r="E1669" s="6">
        <v>107.13914333456988</v>
      </c>
      <c r="F1669" s="10">
        <v>150.47606368816145</v>
      </c>
      <c r="G1669" s="10">
        <v>154.61640875618602</v>
      </c>
      <c r="H1669" s="10">
        <v>1.5966490237981359</v>
      </c>
      <c r="I1669" s="10">
        <f t="shared" si="42"/>
        <v>102.10192715190639</v>
      </c>
    </row>
    <row r="1670" spans="1:9" x14ac:dyDescent="0.25">
      <c r="A1670" s="16"/>
      <c r="B1670" s="3">
        <f>DATE(YEAR(siječanj!B1670),MONTH(siječanj!B1670)+6,DAY(siječanj!B1670))</f>
        <v>44030</v>
      </c>
      <c r="C1670" s="8">
        <v>17.3645833333333</v>
      </c>
      <c r="D1670">
        <v>0.95298435262886627</v>
      </c>
      <c r="E1670" s="6">
        <v>108.22498729394923</v>
      </c>
      <c r="F1670" s="10">
        <v>152.77522018948346</v>
      </c>
      <c r="G1670" s="10">
        <v>160.85638570424473</v>
      </c>
      <c r="H1670" s="10">
        <v>1.6490428493242695</v>
      </c>
      <c r="I1670" s="10">
        <f t="shared" si="42"/>
        <v>103.13671945459149</v>
      </c>
    </row>
    <row r="1671" spans="1:9" x14ac:dyDescent="0.25">
      <c r="A1671" s="16"/>
      <c r="B1671" s="3">
        <f>DATE(YEAR(siječanj!B1671),MONTH(siječanj!B1671)+6,DAY(siječanj!B1671))</f>
        <v>44030</v>
      </c>
      <c r="C1671" s="8">
        <v>17.375</v>
      </c>
      <c r="D1671">
        <v>0.95298435262886627</v>
      </c>
      <c r="E1671" s="6">
        <v>110.67465278355952</v>
      </c>
      <c r="F1671" s="10">
        <v>154.8565503487564</v>
      </c>
      <c r="G1671" s="10">
        <v>162.94663491119513</v>
      </c>
      <c r="H1671" s="10">
        <v>1.5093902040547134</v>
      </c>
      <c r="I1671" s="10">
        <f t="shared" si="42"/>
        <v>105.47121233536502</v>
      </c>
    </row>
    <row r="1672" spans="1:9" x14ac:dyDescent="0.25">
      <c r="A1672" s="16"/>
      <c r="B1672" s="3">
        <f>DATE(YEAR(siječanj!B1672),MONTH(siječanj!B1672)+6,DAY(siječanj!B1672))</f>
        <v>44030</v>
      </c>
      <c r="C1672" s="8">
        <v>17.3854166666667</v>
      </c>
      <c r="D1672">
        <v>0.95298435262886627</v>
      </c>
      <c r="E1672" s="6">
        <v>113.77573607632006</v>
      </c>
      <c r="F1672" s="10">
        <v>160.23978001488581</v>
      </c>
      <c r="G1672" s="10">
        <v>169.86628230734493</v>
      </c>
      <c r="H1672" s="10">
        <v>1.5837482272263383</v>
      </c>
      <c r="I1672" s="10">
        <f t="shared" si="42"/>
        <v>108.42649618956462</v>
      </c>
    </row>
    <row r="1673" spans="1:9" x14ac:dyDescent="0.25">
      <c r="A1673" s="16"/>
      <c r="B1673" s="3">
        <f>DATE(YEAR(siječanj!B1673),MONTH(siječanj!B1673)+6,DAY(siječanj!B1673))</f>
        <v>44030</v>
      </c>
      <c r="C1673" s="8">
        <v>17.3958333333333</v>
      </c>
      <c r="D1673">
        <v>0.95298435262886627</v>
      </c>
      <c r="E1673" s="6">
        <v>112.43420263831848</v>
      </c>
      <c r="F1673" s="10">
        <v>161.4111999907916</v>
      </c>
      <c r="G1673" s="10">
        <v>167.98036554340874</v>
      </c>
      <c r="H1673" s="10">
        <v>1.6842931803423569</v>
      </c>
      <c r="I1673" s="10">
        <f t="shared" si="42"/>
        <v>107.14803581462071</v>
      </c>
    </row>
    <row r="1674" spans="1:9" x14ac:dyDescent="0.25">
      <c r="A1674" s="16"/>
      <c r="B1674" s="3">
        <f>DATE(YEAR(siječanj!B1674),MONTH(siječanj!B1674)+6,DAY(siječanj!B1674))</f>
        <v>44030</v>
      </c>
      <c r="C1674" s="8">
        <v>17.40625</v>
      </c>
      <c r="D1674">
        <v>0.95298435262886627</v>
      </c>
      <c r="E1674" s="6">
        <v>115.45394124590028</v>
      </c>
      <c r="F1674" s="10">
        <v>160.62661471624602</v>
      </c>
      <c r="G1674" s="10">
        <v>164.23928272033859</v>
      </c>
      <c r="H1674" s="10">
        <v>2.1011936572224124</v>
      </c>
      <c r="I1674" s="10">
        <f t="shared" si="42"/>
        <v>110.02579945667544</v>
      </c>
    </row>
    <row r="1675" spans="1:9" x14ac:dyDescent="0.25">
      <c r="A1675" s="16"/>
      <c r="B1675" s="3">
        <f>DATE(YEAR(siječanj!B1675),MONTH(siječanj!B1675)+6,DAY(siječanj!B1675))</f>
        <v>44030</v>
      </c>
      <c r="C1675" s="8">
        <v>17.4166666666667</v>
      </c>
      <c r="D1675">
        <v>0.95298435262886627</v>
      </c>
      <c r="E1675" s="6">
        <v>115.50099090615619</v>
      </c>
      <c r="F1675" s="10">
        <v>162.33184238464369</v>
      </c>
      <c r="G1675" s="10">
        <v>158.25824268110725</v>
      </c>
      <c r="H1675" s="10">
        <v>2.0001855013199421</v>
      </c>
      <c r="I1675" s="10">
        <f t="shared" si="42"/>
        <v>110.07063704669582</v>
      </c>
    </row>
    <row r="1676" spans="1:9" x14ac:dyDescent="0.25">
      <c r="A1676" s="16"/>
      <c r="B1676" s="3">
        <f>DATE(YEAR(siječanj!B1676),MONTH(siječanj!B1676)+6,DAY(siječanj!B1676))</f>
        <v>44030</v>
      </c>
      <c r="C1676" s="8">
        <v>17.4270833333333</v>
      </c>
      <c r="D1676">
        <v>0.95298435262886627</v>
      </c>
      <c r="E1676" s="6">
        <v>117.16328579765604</v>
      </c>
      <c r="F1676" s="10">
        <v>161.38999509128058</v>
      </c>
      <c r="G1676" s="10">
        <v>162.1481509282244</v>
      </c>
      <c r="H1676" s="10">
        <v>2.3395384444621805</v>
      </c>
      <c r="I1676" s="10">
        <f t="shared" si="42"/>
        <v>111.65477806775009</v>
      </c>
    </row>
    <row r="1677" spans="1:9" x14ac:dyDescent="0.25">
      <c r="A1677" s="16"/>
      <c r="B1677" s="3">
        <f>DATE(YEAR(siječanj!B1677),MONTH(siječanj!B1677)+6,DAY(siječanj!B1677))</f>
        <v>44030</v>
      </c>
      <c r="C1677" s="8">
        <v>17.4375</v>
      </c>
      <c r="D1677">
        <v>0.95298435262886627</v>
      </c>
      <c r="E1677" s="6">
        <v>118.0712857549571</v>
      </c>
      <c r="F1677" s="10">
        <v>162.40012447679911</v>
      </c>
      <c r="G1677" s="10">
        <v>158.98798486125173</v>
      </c>
      <c r="H1677" s="10">
        <v>2.4228849975674489</v>
      </c>
      <c r="I1677" s="10">
        <f t="shared" si="42"/>
        <v>112.52008781924567</v>
      </c>
    </row>
    <row r="1678" spans="1:9" x14ac:dyDescent="0.25">
      <c r="A1678" s="16"/>
      <c r="B1678" s="3">
        <f>DATE(YEAR(siječanj!B1678),MONTH(siječanj!B1678)+6,DAY(siječanj!B1678))</f>
        <v>44030</v>
      </c>
      <c r="C1678" s="8">
        <v>17.4479166666667</v>
      </c>
      <c r="D1678">
        <v>0.95298435262886627</v>
      </c>
      <c r="E1678" s="6">
        <v>120.27370891913927</v>
      </c>
      <c r="F1678" s="10">
        <v>162.40881245671551</v>
      </c>
      <c r="G1678" s="10">
        <v>156.96722425995847</v>
      </c>
      <c r="H1678" s="10">
        <v>2.6580861952069239</v>
      </c>
      <c r="I1678" s="10">
        <f t="shared" si="42"/>
        <v>114.61896263257863</v>
      </c>
    </row>
    <row r="1679" spans="1:9" x14ac:dyDescent="0.25">
      <c r="A1679" s="16"/>
      <c r="B1679" s="3">
        <f>DATE(YEAR(siječanj!B1679),MONTH(siječanj!B1679)+6,DAY(siječanj!B1679))</f>
        <v>44030</v>
      </c>
      <c r="C1679" s="8">
        <v>17.4583333333333</v>
      </c>
      <c r="D1679">
        <v>0.95298435262886627</v>
      </c>
      <c r="E1679" s="6">
        <v>121.44515043276172</v>
      </c>
      <c r="F1679" s="10">
        <v>160.50605701699254</v>
      </c>
      <c r="G1679" s="10">
        <v>161.98888623893669</v>
      </c>
      <c r="H1679" s="10">
        <v>2.5773950718688141</v>
      </c>
      <c r="I1679" s="10">
        <f t="shared" si="42"/>
        <v>115.73532806508071</v>
      </c>
    </row>
    <row r="1680" spans="1:9" x14ac:dyDescent="0.25">
      <c r="A1680" s="16"/>
      <c r="B1680" s="3">
        <f>DATE(YEAR(siječanj!B1680),MONTH(siječanj!B1680)+6,DAY(siječanj!B1680))</f>
        <v>44030</v>
      </c>
      <c r="C1680" s="8">
        <v>17.46875</v>
      </c>
      <c r="D1680">
        <v>0.95298435262886627</v>
      </c>
      <c r="E1680" s="6">
        <v>123.40617685642863</v>
      </c>
      <c r="F1680" s="10">
        <v>156.99781798712164</v>
      </c>
      <c r="G1680" s="10">
        <v>160.50833564905912</v>
      </c>
      <c r="H1680" s="10">
        <v>2.9726767566294816</v>
      </c>
      <c r="I1680" s="10">
        <f t="shared" si="42"/>
        <v>117.60415556192702</v>
      </c>
    </row>
    <row r="1681" spans="1:9" x14ac:dyDescent="0.25">
      <c r="A1681" s="16"/>
      <c r="B1681" s="3">
        <f>DATE(YEAR(siječanj!B1681),MONTH(siječanj!B1681)+6,DAY(siječanj!B1681))</f>
        <v>44030</v>
      </c>
      <c r="C1681" s="8">
        <v>17.4791666666667</v>
      </c>
      <c r="D1681">
        <v>0.95298435262886627</v>
      </c>
      <c r="E1681" s="6">
        <v>125.79435696071705</v>
      </c>
      <c r="F1681" s="10">
        <v>154.39077720487452</v>
      </c>
      <c r="G1681" s="10">
        <v>162.51610507597292</v>
      </c>
      <c r="H1681" s="10">
        <v>3.7905191764580937</v>
      </c>
      <c r="I1681" s="10">
        <f t="shared" si="42"/>
        <v>119.88005383257345</v>
      </c>
    </row>
    <row r="1682" spans="1:9" x14ac:dyDescent="0.25">
      <c r="A1682" s="16"/>
      <c r="B1682" s="3">
        <f>DATE(YEAR(siječanj!B1682),MONTH(siječanj!B1682)+6,DAY(siječanj!B1682))</f>
        <v>44030</v>
      </c>
      <c r="C1682" s="8">
        <v>17.4895833333333</v>
      </c>
      <c r="D1682">
        <v>0.95298435262886627</v>
      </c>
      <c r="E1682" s="6">
        <v>126.60520720904826</v>
      </c>
      <c r="F1682" s="10">
        <v>152.7879686820722</v>
      </c>
      <c r="G1682" s="10">
        <v>157.04604191060497</v>
      </c>
      <c r="H1682" s="10">
        <v>3.9154262002649851</v>
      </c>
      <c r="I1682" s="10">
        <f t="shared" si="42"/>
        <v>120.65278143155832</v>
      </c>
    </row>
    <row r="1683" spans="1:9" x14ac:dyDescent="0.25">
      <c r="A1683" s="16"/>
      <c r="B1683" s="3">
        <f>DATE(YEAR(siječanj!B1683),MONTH(siječanj!B1683)+6,DAY(siječanj!B1683))</f>
        <v>44030</v>
      </c>
      <c r="C1683" s="8">
        <v>17.5</v>
      </c>
      <c r="D1683">
        <v>0.95298435262886627</v>
      </c>
      <c r="E1683" s="6">
        <v>125.90033313550828</v>
      </c>
      <c r="F1683" s="10">
        <v>143.5322716001007</v>
      </c>
      <c r="G1683" s="10">
        <v>149.27052252784694</v>
      </c>
      <c r="H1683" s="10">
        <v>3.7094776561845428</v>
      </c>
      <c r="I1683" s="10">
        <f t="shared" si="42"/>
        <v>119.98104746890095</v>
      </c>
    </row>
    <row r="1684" spans="1:9" x14ac:dyDescent="0.25">
      <c r="A1684" s="16"/>
      <c r="B1684" s="3">
        <f>DATE(YEAR(siječanj!B1684),MONTH(siječanj!B1684)+6,DAY(siječanj!B1684))</f>
        <v>44030</v>
      </c>
      <c r="C1684" s="8">
        <v>17.5104166666667</v>
      </c>
      <c r="D1684">
        <v>0.95298435262886627</v>
      </c>
      <c r="E1684" s="6">
        <v>122.33197143973041</v>
      </c>
      <c r="F1684" s="10">
        <v>138.32809177742294</v>
      </c>
      <c r="G1684" s="10">
        <v>145.41132504955181</v>
      </c>
      <c r="H1684" s="10">
        <v>4.0269372796938718</v>
      </c>
      <c r="I1684" s="10">
        <f t="shared" si="42"/>
        <v>116.58045460830444</v>
      </c>
    </row>
    <row r="1685" spans="1:9" x14ac:dyDescent="0.25">
      <c r="A1685" s="16"/>
      <c r="B1685" s="3">
        <f>DATE(YEAR(siječanj!B1685),MONTH(siječanj!B1685)+6,DAY(siječanj!B1685))</f>
        <v>44030</v>
      </c>
      <c r="C1685" s="8">
        <v>17.5208333333333</v>
      </c>
      <c r="D1685">
        <v>0.95298435262886627</v>
      </c>
      <c r="E1685" s="6">
        <v>123.95141790585909</v>
      </c>
      <c r="F1685" s="10">
        <v>135.52138316997406</v>
      </c>
      <c r="G1685" s="10">
        <v>149.35594558962887</v>
      </c>
      <c r="H1685" s="10">
        <v>5.1028794866352927</v>
      </c>
      <c r="I1685" s="10">
        <f t="shared" si="42"/>
        <v>118.12376175044518</v>
      </c>
    </row>
    <row r="1686" spans="1:9" x14ac:dyDescent="0.25">
      <c r="A1686" s="16"/>
      <c r="B1686" s="3">
        <f>DATE(YEAR(siječanj!B1686),MONTH(siječanj!B1686)+6,DAY(siječanj!B1686))</f>
        <v>44030</v>
      </c>
      <c r="C1686" s="8">
        <v>17.53125</v>
      </c>
      <c r="D1686">
        <v>0.95298435262886627</v>
      </c>
      <c r="E1686" s="6">
        <v>126.07087586599418</v>
      </c>
      <c r="F1686" s="10">
        <v>133.35313328515889</v>
      </c>
      <c r="G1686" s="10">
        <v>146.96251839491606</v>
      </c>
      <c r="H1686" s="10">
        <v>5.0240860971270207</v>
      </c>
      <c r="I1686" s="10">
        <f t="shared" si="42"/>
        <v>120.14357202250862</v>
      </c>
    </row>
    <row r="1687" spans="1:9" x14ac:dyDescent="0.25">
      <c r="A1687" s="16"/>
      <c r="B1687" s="3">
        <f>DATE(YEAR(siječanj!B1687),MONTH(siječanj!B1687)+6,DAY(siječanj!B1687))</f>
        <v>44030</v>
      </c>
      <c r="C1687" s="8">
        <v>17.5416666666667</v>
      </c>
      <c r="D1687">
        <v>0.95298435262886627</v>
      </c>
      <c r="E1687" s="6">
        <v>125.85613129885185</v>
      </c>
      <c r="F1687" s="10">
        <v>131.25452298936105</v>
      </c>
      <c r="G1687" s="10">
        <v>149.14922896859304</v>
      </c>
      <c r="H1687" s="10">
        <v>3.3673275272499823</v>
      </c>
      <c r="I1687" s="10">
        <f t="shared" si="42"/>
        <v>119.93892381020993</v>
      </c>
    </row>
    <row r="1688" spans="1:9" x14ac:dyDescent="0.25">
      <c r="A1688" s="16"/>
      <c r="B1688" s="3">
        <f>DATE(YEAR(siječanj!B1688),MONTH(siječanj!B1688)+6,DAY(siječanj!B1688))</f>
        <v>44030</v>
      </c>
      <c r="C1688" s="8">
        <v>17.5520833333333</v>
      </c>
      <c r="D1688">
        <v>0.95298435262886627</v>
      </c>
      <c r="E1688" s="6">
        <v>124.05228626872713</v>
      </c>
      <c r="F1688" s="10">
        <v>130.75553109874005</v>
      </c>
      <c r="G1688" s="10">
        <v>145.38010310018242</v>
      </c>
      <c r="H1688" s="10">
        <v>3.3288617303371524</v>
      </c>
      <c r="I1688" s="10">
        <f t="shared" si="42"/>
        <v>118.21988772193372</v>
      </c>
    </row>
    <row r="1689" spans="1:9" x14ac:dyDescent="0.25">
      <c r="A1689" s="16"/>
      <c r="B1689" s="3">
        <f>DATE(YEAR(siječanj!B1689),MONTH(siječanj!B1689)+6,DAY(siječanj!B1689))</f>
        <v>44030</v>
      </c>
      <c r="C1689" s="8">
        <v>17.5625</v>
      </c>
      <c r="D1689">
        <v>0.95298435262886627</v>
      </c>
      <c r="E1689" s="6">
        <v>124.32471117933878</v>
      </c>
      <c r="F1689" s="10">
        <v>128.75395787274374</v>
      </c>
      <c r="G1689" s="10">
        <v>143.1234566378694</v>
      </c>
      <c r="H1689" s="10">
        <v>3.8984713810298683</v>
      </c>
      <c r="I1689" s="10">
        <f t="shared" si="42"/>
        <v>118.47950439901294</v>
      </c>
    </row>
    <row r="1690" spans="1:9" x14ac:dyDescent="0.25">
      <c r="A1690" s="16"/>
      <c r="B1690" s="3">
        <f>DATE(YEAR(siječanj!B1690),MONTH(siječanj!B1690)+6,DAY(siječanj!B1690))</f>
        <v>44030</v>
      </c>
      <c r="C1690" s="8">
        <v>17.5729166666667</v>
      </c>
      <c r="D1690">
        <v>0.95298435262886627</v>
      </c>
      <c r="E1690" s="6">
        <v>121.89465376944214</v>
      </c>
      <c r="F1690" s="10">
        <v>128.97146081112865</v>
      </c>
      <c r="G1690" s="10">
        <v>136.98438593114048</v>
      </c>
      <c r="H1690" s="10">
        <v>3.2923625487030068</v>
      </c>
      <c r="I1690" s="10">
        <f t="shared" si="42"/>
        <v>116.16369771139162</v>
      </c>
    </row>
    <row r="1691" spans="1:9" x14ac:dyDescent="0.25">
      <c r="A1691" s="16"/>
      <c r="B1691" s="3">
        <f>DATE(YEAR(siječanj!B1691),MONTH(siječanj!B1691)+6,DAY(siječanj!B1691))</f>
        <v>44030</v>
      </c>
      <c r="C1691" s="8">
        <v>17.5833333333333</v>
      </c>
      <c r="D1691">
        <v>0.95298435262886627</v>
      </c>
      <c r="E1691" s="6">
        <v>121.05963673911511</v>
      </c>
      <c r="F1691" s="10">
        <v>124.36798532777145</v>
      </c>
      <c r="G1691" s="10">
        <v>141.04471698043074</v>
      </c>
      <c r="H1691" s="10">
        <v>3.3500642389178541</v>
      </c>
      <c r="I1691" s="10">
        <f t="shared" si="42"/>
        <v>115.36793954731132</v>
      </c>
    </row>
    <row r="1692" spans="1:9" x14ac:dyDescent="0.25">
      <c r="A1692" s="16"/>
      <c r="B1692" s="3">
        <f>DATE(YEAR(siječanj!B1692),MONTH(siječanj!B1692)+6,DAY(siječanj!B1692))</f>
        <v>44030</v>
      </c>
      <c r="C1692" s="8">
        <v>17.59375</v>
      </c>
      <c r="D1692">
        <v>0.95298435262886627</v>
      </c>
      <c r="E1692" s="6">
        <v>120.66523600878256</v>
      </c>
      <c r="F1692" s="10">
        <v>125.08073106985574</v>
      </c>
      <c r="G1692" s="10">
        <v>141.10209300327418</v>
      </c>
      <c r="H1692" s="10">
        <v>2.6325860831872694</v>
      </c>
      <c r="I1692" s="10">
        <f t="shared" si="42"/>
        <v>114.99208182263901</v>
      </c>
    </row>
    <row r="1693" spans="1:9" x14ac:dyDescent="0.25">
      <c r="A1693" s="16"/>
      <c r="B1693" s="3">
        <f>DATE(YEAR(siječanj!B1693),MONTH(siječanj!B1693)+6,DAY(siječanj!B1693))</f>
        <v>44030</v>
      </c>
      <c r="C1693" s="8">
        <v>17.6041666666667</v>
      </c>
      <c r="D1693">
        <v>0.95298435262886627</v>
      </c>
      <c r="E1693" s="6">
        <v>119.1994280371016</v>
      </c>
      <c r="F1693" s="10">
        <v>124.44756658498358</v>
      </c>
      <c r="G1693" s="10">
        <v>140.4244153605982</v>
      </c>
      <c r="H1693" s="10">
        <v>2.0806689820296431</v>
      </c>
      <c r="I1693" s="10">
        <f t="shared" si="42"/>
        <v>113.59518976166839</v>
      </c>
    </row>
    <row r="1694" spans="1:9" x14ac:dyDescent="0.25">
      <c r="A1694" s="16"/>
      <c r="B1694" s="3">
        <f>DATE(YEAR(siječanj!B1694),MONTH(siječanj!B1694)+6,DAY(siječanj!B1694))</f>
        <v>44030</v>
      </c>
      <c r="C1694" s="8">
        <v>17.6145833333333</v>
      </c>
      <c r="D1694">
        <v>0.95298435262886627</v>
      </c>
      <c r="E1694" s="6">
        <v>120.49682418117129</v>
      </c>
      <c r="F1694" s="10">
        <v>124.20786058763034</v>
      </c>
      <c r="G1694" s="10">
        <v>140.78841584630069</v>
      </c>
      <c r="H1694" s="10">
        <v>2.4526867061535258</v>
      </c>
      <c r="I1694" s="10">
        <f t="shared" si="42"/>
        <v>114.83158798612784</v>
      </c>
    </row>
    <row r="1695" spans="1:9" x14ac:dyDescent="0.25">
      <c r="A1695" s="16"/>
      <c r="B1695" s="3">
        <f>DATE(YEAR(siječanj!B1695),MONTH(siječanj!B1695)+6,DAY(siječanj!B1695))</f>
        <v>44030</v>
      </c>
      <c r="C1695" s="8">
        <v>17.625</v>
      </c>
      <c r="D1695">
        <v>0.95298435262886627</v>
      </c>
      <c r="E1695" s="6">
        <v>119.10351655547782</v>
      </c>
      <c r="F1695" s="10">
        <v>124.28126523412065</v>
      </c>
      <c r="G1695" s="10">
        <v>136.70838837154488</v>
      </c>
      <c r="H1695" s="10">
        <v>2.4373081739869589</v>
      </c>
      <c r="I1695" s="10">
        <f t="shared" si="42"/>
        <v>113.50378762044349</v>
      </c>
    </row>
    <row r="1696" spans="1:9" x14ac:dyDescent="0.25">
      <c r="A1696" s="16"/>
      <c r="B1696" s="3">
        <f>DATE(YEAR(siječanj!B1696),MONTH(siječanj!B1696)+6,DAY(siječanj!B1696))</f>
        <v>44030</v>
      </c>
      <c r="C1696" s="8">
        <v>17.6354166666667</v>
      </c>
      <c r="D1696">
        <v>0.95298435262886627</v>
      </c>
      <c r="E1696" s="6">
        <v>119.50307772487821</v>
      </c>
      <c r="F1696" s="10">
        <v>122.22783562799836</v>
      </c>
      <c r="G1696" s="10">
        <v>136.43425182862953</v>
      </c>
      <c r="H1696" s="10">
        <v>2.2805250118736322</v>
      </c>
      <c r="I1696" s="10">
        <f t="shared" si="42"/>
        <v>113.88456316280015</v>
      </c>
    </row>
    <row r="1697" spans="1:9" x14ac:dyDescent="0.25">
      <c r="A1697" s="16"/>
      <c r="B1697" s="3">
        <f>DATE(YEAR(siječanj!B1697),MONTH(siječanj!B1697)+6,DAY(siječanj!B1697))</f>
        <v>44030</v>
      </c>
      <c r="C1697" s="8">
        <v>17.6458333333333</v>
      </c>
      <c r="D1697">
        <v>0.95298435262886627</v>
      </c>
      <c r="E1697" s="6">
        <v>118.92037508516273</v>
      </c>
      <c r="F1697" s="10">
        <v>121.99978813310646</v>
      </c>
      <c r="G1697" s="10">
        <v>131.87081129358765</v>
      </c>
      <c r="H1697" s="10">
        <v>2.2504128376268087</v>
      </c>
      <c r="I1697" s="10">
        <f t="shared" si="42"/>
        <v>113.32925666491576</v>
      </c>
    </row>
    <row r="1698" spans="1:9" x14ac:dyDescent="0.25">
      <c r="A1698" s="16"/>
      <c r="B1698" s="3">
        <f>DATE(YEAR(siječanj!B1698),MONTH(siječanj!B1698)+6,DAY(siječanj!B1698))</f>
        <v>44030</v>
      </c>
      <c r="C1698" s="8">
        <v>17.65625</v>
      </c>
      <c r="D1698">
        <v>0.95298435262886627</v>
      </c>
      <c r="E1698" s="6">
        <v>118.9601890095158</v>
      </c>
      <c r="F1698" s="10">
        <v>121.25030213771761</v>
      </c>
      <c r="G1698" s="10">
        <v>132.5461926173985</v>
      </c>
      <c r="H1698" s="10">
        <v>2.3810579856072422</v>
      </c>
      <c r="I1698" s="10">
        <f t="shared" si="42"/>
        <v>113.36719871184098</v>
      </c>
    </row>
    <row r="1699" spans="1:9" x14ac:dyDescent="0.25">
      <c r="A1699" s="16"/>
      <c r="B1699" s="3">
        <f>DATE(YEAR(siječanj!B1699),MONTH(siječanj!B1699)+6,DAY(siječanj!B1699))</f>
        <v>44030</v>
      </c>
      <c r="C1699" s="8">
        <v>17.6666666666667</v>
      </c>
      <c r="D1699">
        <v>0.95298435262886627</v>
      </c>
      <c r="E1699" s="6">
        <v>116.26486894550092</v>
      </c>
      <c r="F1699" s="10">
        <v>124.28157665987133</v>
      </c>
      <c r="G1699" s="10">
        <v>130.4690703671605</v>
      </c>
      <c r="H1699" s="10">
        <v>2.6325112120472181</v>
      </c>
      <c r="I1699" s="10">
        <f t="shared" si="42"/>
        <v>110.79860086550818</v>
      </c>
    </row>
    <row r="1700" spans="1:9" x14ac:dyDescent="0.25">
      <c r="A1700" s="16"/>
      <c r="B1700" s="3">
        <f>DATE(YEAR(siječanj!B1700),MONTH(siječanj!B1700)+6,DAY(siječanj!B1700))</f>
        <v>44030</v>
      </c>
      <c r="C1700" s="8">
        <v>17.6770833333333</v>
      </c>
      <c r="D1700">
        <v>0.95298435262886627</v>
      </c>
      <c r="E1700" s="6">
        <v>116.77554091167052</v>
      </c>
      <c r="F1700" s="10">
        <v>123.553471240058</v>
      </c>
      <c r="G1700" s="10">
        <v>134.44758856728455</v>
      </c>
      <c r="H1700" s="10">
        <v>2.0584382431255679</v>
      </c>
      <c r="I1700" s="10">
        <f t="shared" si="42"/>
        <v>111.28526325859401</v>
      </c>
    </row>
    <row r="1701" spans="1:9" x14ac:dyDescent="0.25">
      <c r="A1701" s="16"/>
      <c r="B1701" s="3">
        <f>DATE(YEAR(siječanj!B1701),MONTH(siječanj!B1701)+6,DAY(siječanj!B1701))</f>
        <v>44030</v>
      </c>
      <c r="C1701" s="8">
        <v>17.6875</v>
      </c>
      <c r="D1701">
        <v>0.95298435262886627</v>
      </c>
      <c r="E1701" s="6">
        <v>116.42273647785318</v>
      </c>
      <c r="F1701" s="10">
        <v>119.15674252877376</v>
      </c>
      <c r="G1701" s="10">
        <v>130.35434228306178</v>
      </c>
      <c r="H1701" s="10">
        <v>2.2477733803695283</v>
      </c>
      <c r="I1701" s="10">
        <f t="shared" si="42"/>
        <v>110.949046153628</v>
      </c>
    </row>
    <row r="1702" spans="1:9" x14ac:dyDescent="0.25">
      <c r="A1702" s="16"/>
      <c r="B1702" s="3">
        <f>DATE(YEAR(siječanj!B1702),MONTH(siječanj!B1702)+6,DAY(siječanj!B1702))</f>
        <v>44030</v>
      </c>
      <c r="C1702" s="8">
        <v>17.6979166666667</v>
      </c>
      <c r="D1702">
        <v>0.95298435262886627</v>
      </c>
      <c r="E1702" s="6">
        <v>118.6859698111621</v>
      </c>
      <c r="F1702" s="10">
        <v>120.48673810134292</v>
      </c>
      <c r="G1702" s="10">
        <v>129.2222051657902</v>
      </c>
      <c r="H1702" s="10">
        <v>2.882404123928521</v>
      </c>
      <c r="I1702" s="10">
        <f t="shared" si="42"/>
        <v>113.10587210661947</v>
      </c>
    </row>
    <row r="1703" spans="1:9" x14ac:dyDescent="0.25">
      <c r="A1703" s="16"/>
      <c r="B1703" s="3">
        <f>DATE(YEAR(siječanj!B1703),MONTH(siječanj!B1703)+6,DAY(siječanj!B1703))</f>
        <v>44030</v>
      </c>
      <c r="C1703" s="8">
        <v>17.7083333333333</v>
      </c>
      <c r="D1703">
        <v>0.95298435262886627</v>
      </c>
      <c r="E1703" s="6">
        <v>118.06598927968528</v>
      </c>
      <c r="F1703" s="10">
        <v>119.06300737045703</v>
      </c>
      <c r="G1703" s="10">
        <v>131.04736732295274</v>
      </c>
      <c r="H1703" s="10">
        <v>2.8459448735690693</v>
      </c>
      <c r="I1703" s="10">
        <f t="shared" si="42"/>
        <v>112.51504036118754</v>
      </c>
    </row>
    <row r="1704" spans="1:9" x14ac:dyDescent="0.25">
      <c r="A1704" s="16"/>
      <c r="B1704" s="3">
        <f>DATE(YEAR(siječanj!B1704),MONTH(siječanj!B1704)+6,DAY(siječanj!B1704))</f>
        <v>44030</v>
      </c>
      <c r="C1704" s="8">
        <v>17.71875</v>
      </c>
      <c r="D1704">
        <v>0.95298435262886627</v>
      </c>
      <c r="E1704" s="6">
        <v>118.01508592229213</v>
      </c>
      <c r="F1704" s="10">
        <v>120.19220120868091</v>
      </c>
      <c r="G1704" s="10">
        <v>133.95261004711443</v>
      </c>
      <c r="H1704" s="10">
        <v>2.3537619645082208</v>
      </c>
      <c r="I1704" s="10">
        <f t="shared" si="42"/>
        <v>112.46653025809559</v>
      </c>
    </row>
    <row r="1705" spans="1:9" x14ac:dyDescent="0.25">
      <c r="A1705" s="16"/>
      <c r="B1705" s="3">
        <f>DATE(YEAR(siječanj!B1705),MONTH(siječanj!B1705)+6,DAY(siječanj!B1705))</f>
        <v>44030</v>
      </c>
      <c r="C1705" s="8">
        <v>17.7291666666667</v>
      </c>
      <c r="D1705">
        <v>0.95298435262886627</v>
      </c>
      <c r="E1705" s="6">
        <v>118.57058628602866</v>
      </c>
      <c r="F1705" s="10">
        <v>121.93706778544714</v>
      </c>
      <c r="G1705" s="10">
        <v>132.25886122660435</v>
      </c>
      <c r="H1705" s="10">
        <v>2.5657561035773497</v>
      </c>
      <c r="I1705" s="10">
        <f t="shared" si="42"/>
        <v>112.99591341261615</v>
      </c>
    </row>
    <row r="1706" spans="1:9" x14ac:dyDescent="0.25">
      <c r="A1706" s="16"/>
      <c r="B1706" s="3">
        <f>DATE(YEAR(siječanj!B1706),MONTH(siječanj!B1706)+6,DAY(siječanj!B1706))</f>
        <v>44030</v>
      </c>
      <c r="C1706" s="8">
        <v>17.7395833333333</v>
      </c>
      <c r="D1706">
        <v>0.95298435262886627</v>
      </c>
      <c r="E1706" s="6">
        <v>120.20223331302441</v>
      </c>
      <c r="F1706" s="10">
        <v>125.31729086859956</v>
      </c>
      <c r="G1706" s="10">
        <v>133.77785818468084</v>
      </c>
      <c r="H1706" s="10">
        <v>2.4966041203439682</v>
      </c>
      <c r="I1706" s="10">
        <f t="shared" si="42"/>
        <v>114.5508474983565</v>
      </c>
    </row>
    <row r="1707" spans="1:9" x14ac:dyDescent="0.25">
      <c r="A1707" s="16"/>
      <c r="B1707" s="3">
        <f>DATE(YEAR(siječanj!B1707),MONTH(siječanj!B1707)+6,DAY(siječanj!B1707))</f>
        <v>44030</v>
      </c>
      <c r="C1707" s="8">
        <v>17.75</v>
      </c>
      <c r="D1707">
        <v>0.95298435262886627</v>
      </c>
      <c r="E1707" s="6">
        <v>120.26676511494432</v>
      </c>
      <c r="F1707" s="10">
        <v>123.19173825273012</v>
      </c>
      <c r="G1707" s="10">
        <v>133.43234805783996</v>
      </c>
      <c r="H1707" s="10">
        <v>2.5606169485242192</v>
      </c>
      <c r="I1707" s="10">
        <f t="shared" si="42"/>
        <v>114.61234529583314</v>
      </c>
    </row>
    <row r="1708" spans="1:9" x14ac:dyDescent="0.25">
      <c r="A1708" s="16"/>
      <c r="B1708" s="3">
        <f>DATE(YEAR(siječanj!B1708),MONTH(siječanj!B1708)+6,DAY(siječanj!B1708))</f>
        <v>44030</v>
      </c>
      <c r="C1708" s="8">
        <v>17.7604166666667</v>
      </c>
      <c r="D1708">
        <v>0.95298435262886627</v>
      </c>
      <c r="E1708" s="6">
        <v>123.33315917567988</v>
      </c>
      <c r="F1708" s="10">
        <v>124.53354404799813</v>
      </c>
      <c r="G1708" s="10">
        <v>133.09760467127791</v>
      </c>
      <c r="H1708" s="10">
        <v>3.7802638268347808</v>
      </c>
      <c r="I1708" s="10">
        <f t="shared" si="42"/>
        <v>117.53457085470821</v>
      </c>
    </row>
    <row r="1709" spans="1:9" x14ac:dyDescent="0.25">
      <c r="A1709" s="16"/>
      <c r="B1709" s="3">
        <f>DATE(YEAR(siječanj!B1709),MONTH(siječanj!B1709)+6,DAY(siječanj!B1709))</f>
        <v>44030</v>
      </c>
      <c r="C1709" s="8">
        <v>17.7708333333333</v>
      </c>
      <c r="D1709">
        <v>0.95298435262886627</v>
      </c>
      <c r="E1709" s="6">
        <v>127.966425185068</v>
      </c>
      <c r="F1709" s="10">
        <v>128.77875614630105</v>
      </c>
      <c r="G1709" s="10">
        <v>136.79883138604583</v>
      </c>
      <c r="H1709" s="10">
        <v>6.7394637782550024</v>
      </c>
      <c r="I1709" s="10">
        <f t="shared" si="42"/>
        <v>121.95000086322229</v>
      </c>
    </row>
    <row r="1710" spans="1:9" x14ac:dyDescent="0.25">
      <c r="A1710" s="16"/>
      <c r="B1710" s="3">
        <f>DATE(YEAR(siječanj!B1710),MONTH(siječanj!B1710)+6,DAY(siječanj!B1710))</f>
        <v>44030</v>
      </c>
      <c r="C1710" s="8">
        <v>17.78125</v>
      </c>
      <c r="D1710">
        <v>0.95298435262886627</v>
      </c>
      <c r="E1710" s="6">
        <v>128.64983532732265</v>
      </c>
      <c r="F1710" s="10">
        <v>129.69561751212888</v>
      </c>
      <c r="G1710" s="10">
        <v>139.51655072128594</v>
      </c>
      <c r="H1710" s="10">
        <v>16.18230380347498</v>
      </c>
      <c r="I1710" s="10">
        <f t="shared" si="42"/>
        <v>122.60128003521882</v>
      </c>
    </row>
    <row r="1711" spans="1:9" x14ac:dyDescent="0.25">
      <c r="A1711" s="16"/>
      <c r="B1711" s="3">
        <f>DATE(YEAR(siječanj!B1711),MONTH(siječanj!B1711)+6,DAY(siječanj!B1711))</f>
        <v>44030</v>
      </c>
      <c r="C1711" s="8">
        <v>17.7916666666667</v>
      </c>
      <c r="D1711">
        <v>0.95298435262886627</v>
      </c>
      <c r="E1711" s="6">
        <v>132.36587176980126</v>
      </c>
      <c r="F1711" s="10">
        <v>131.08530302024496</v>
      </c>
      <c r="G1711" s="10">
        <v>141.64529022601351</v>
      </c>
      <c r="H1711" s="10">
        <v>28.419871851059504</v>
      </c>
      <c r="I1711" s="10">
        <f t="shared" si="42"/>
        <v>126.14260461869958</v>
      </c>
    </row>
    <row r="1712" spans="1:9" x14ac:dyDescent="0.25">
      <c r="A1712" s="16"/>
      <c r="B1712" s="3">
        <f>DATE(YEAR(siječanj!B1712),MONTH(siječanj!B1712)+6,DAY(siječanj!B1712))</f>
        <v>44030</v>
      </c>
      <c r="C1712" s="8">
        <v>17.8020833333333</v>
      </c>
      <c r="D1712">
        <v>0.95298435262886627</v>
      </c>
      <c r="E1712" s="6">
        <v>136.67117633652796</v>
      </c>
      <c r="F1712" s="10">
        <v>132.01721263805118</v>
      </c>
      <c r="G1712" s="10">
        <v>149.50683570385547</v>
      </c>
      <c r="H1712" s="10">
        <v>43.828015054375619</v>
      </c>
      <c r="I1712" s="10">
        <f t="shared" si="42"/>
        <v>130.24549250409171</v>
      </c>
    </row>
    <row r="1713" spans="1:9" x14ac:dyDescent="0.25">
      <c r="A1713" s="16"/>
      <c r="B1713" s="3">
        <f>DATE(YEAR(siječanj!B1713),MONTH(siječanj!B1713)+6,DAY(siječanj!B1713))</f>
        <v>44030</v>
      </c>
      <c r="C1713" s="8">
        <v>17.8125</v>
      </c>
      <c r="D1713">
        <v>0.95298435262886627</v>
      </c>
      <c r="E1713" s="6">
        <v>140.08616465951121</v>
      </c>
      <c r="F1713" s="10">
        <v>136.48573696278052</v>
      </c>
      <c r="G1713" s="10">
        <v>154.72725106940518</v>
      </c>
      <c r="H1713" s="10">
        <v>62.173339105963755</v>
      </c>
      <c r="I1713" s="10">
        <f t="shared" si="42"/>
        <v>133.49992294030505</v>
      </c>
    </row>
    <row r="1714" spans="1:9" x14ac:dyDescent="0.25">
      <c r="A1714" s="16"/>
      <c r="B1714" s="3">
        <f>DATE(YEAR(siječanj!B1714),MONTH(siječanj!B1714)+6,DAY(siječanj!B1714))</f>
        <v>44030</v>
      </c>
      <c r="C1714" s="8">
        <v>17.8229166666667</v>
      </c>
      <c r="D1714">
        <v>0.95298435262886627</v>
      </c>
      <c r="E1714" s="6">
        <v>142.80377678761542</v>
      </c>
      <c r="F1714" s="10">
        <v>137.05251985110399</v>
      </c>
      <c r="G1714" s="10">
        <v>152.47400315901251</v>
      </c>
      <c r="H1714" s="10">
        <v>87.098801149777429</v>
      </c>
      <c r="I1714" s="10">
        <f t="shared" si="42"/>
        <v>136.08976477490279</v>
      </c>
    </row>
    <row r="1715" spans="1:9" x14ac:dyDescent="0.25">
      <c r="A1715" s="16"/>
      <c r="B1715" s="3">
        <f>DATE(YEAR(siječanj!B1715),MONTH(siječanj!B1715)+6,DAY(siječanj!B1715))</f>
        <v>44030</v>
      </c>
      <c r="C1715" s="8">
        <v>17.8333333333333</v>
      </c>
      <c r="D1715">
        <v>0.95298435262886627</v>
      </c>
      <c r="E1715" s="6">
        <v>147.38181110520659</v>
      </c>
      <c r="F1715" s="10">
        <v>133.45400328727646</v>
      </c>
      <c r="G1715" s="10">
        <v>150.01268479785313</v>
      </c>
      <c r="H1715" s="10">
        <v>132.64448294560285</v>
      </c>
      <c r="I1715" s="10">
        <f t="shared" si="42"/>
        <v>140.45255984536516</v>
      </c>
    </row>
    <row r="1716" spans="1:9" x14ac:dyDescent="0.25">
      <c r="A1716" s="16"/>
      <c r="B1716" s="3">
        <f>DATE(YEAR(siječanj!B1716),MONTH(siječanj!B1716)+6,DAY(siječanj!B1716))</f>
        <v>44030</v>
      </c>
      <c r="C1716" s="8">
        <v>17.84375</v>
      </c>
      <c r="D1716">
        <v>0.95298435262886627</v>
      </c>
      <c r="E1716" s="6">
        <v>151.10591042342708</v>
      </c>
      <c r="F1716" s="10">
        <v>116.90732630952826</v>
      </c>
      <c r="G1716" s="10">
        <v>137.06567561896526</v>
      </c>
      <c r="H1716" s="10">
        <v>201.83541314775727</v>
      </c>
      <c r="I1716" s="10">
        <f t="shared" si="42"/>
        <v>144.00156822326511</v>
      </c>
    </row>
    <row r="1717" spans="1:9" x14ac:dyDescent="0.25">
      <c r="A1717" s="16"/>
      <c r="B1717" s="3">
        <f>DATE(YEAR(siječanj!B1717),MONTH(siječanj!B1717)+6,DAY(siječanj!B1717))</f>
        <v>44030</v>
      </c>
      <c r="C1717" s="8">
        <v>17.8541666666667</v>
      </c>
      <c r="D1717">
        <v>0.95298435262886627</v>
      </c>
      <c r="E1717" s="6">
        <v>155.45912852995352</v>
      </c>
      <c r="F1717" s="10">
        <v>109.98225570024877</v>
      </c>
      <c r="G1717" s="10">
        <v>129.84268649753395</v>
      </c>
      <c r="H1717" s="10">
        <v>230.63760399352986</v>
      </c>
      <c r="I1717" s="10">
        <f t="shared" si="42"/>
        <v>148.15011696236547</v>
      </c>
    </row>
    <row r="1718" spans="1:9" x14ac:dyDescent="0.25">
      <c r="A1718" s="16"/>
      <c r="B1718" s="3">
        <f>DATE(YEAR(siječanj!B1718),MONTH(siječanj!B1718)+6,DAY(siječanj!B1718))</f>
        <v>44030</v>
      </c>
      <c r="C1718" s="8">
        <v>17.8645833333333</v>
      </c>
      <c r="D1718">
        <v>0.95298435262886627</v>
      </c>
      <c r="E1718" s="6">
        <v>152.21351024579965</v>
      </c>
      <c r="F1718" s="10">
        <v>106.39089793604904</v>
      </c>
      <c r="G1718" s="10">
        <v>125.56960450059012</v>
      </c>
      <c r="H1718" s="10">
        <v>231.68635499896834</v>
      </c>
      <c r="I1718" s="10">
        <f t="shared" si="42"/>
        <v>145.05709352296068</v>
      </c>
    </row>
    <row r="1719" spans="1:9" x14ac:dyDescent="0.25">
      <c r="A1719" s="16"/>
      <c r="B1719" s="3">
        <f>DATE(YEAR(siječanj!B1719),MONTH(siječanj!B1719)+6,DAY(siječanj!B1719))</f>
        <v>44030</v>
      </c>
      <c r="C1719" s="8">
        <v>17.875</v>
      </c>
      <c r="D1719">
        <v>0.95298435262886627</v>
      </c>
      <c r="E1719" s="6">
        <v>154.49153677157193</v>
      </c>
      <c r="F1719" s="10">
        <v>104.27711162386234</v>
      </c>
      <c r="G1719" s="10">
        <v>121.07407909358301</v>
      </c>
      <c r="H1719" s="10">
        <v>234.12916670089001</v>
      </c>
      <c r="I1719" s="10">
        <f t="shared" si="42"/>
        <v>147.22801715689516</v>
      </c>
    </row>
    <row r="1720" spans="1:9" x14ac:dyDescent="0.25">
      <c r="A1720" s="16"/>
      <c r="B1720" s="3">
        <f>DATE(YEAR(siječanj!B1720),MONTH(siječanj!B1720)+6,DAY(siječanj!B1720))</f>
        <v>44030</v>
      </c>
      <c r="C1720" s="8">
        <v>17.8854166666667</v>
      </c>
      <c r="D1720">
        <v>0.95298435262886627</v>
      </c>
      <c r="E1720" s="6">
        <v>157.62789415273826</v>
      </c>
      <c r="F1720" s="10">
        <v>102.79979969330823</v>
      </c>
      <c r="G1720" s="10">
        <v>109.17913539153997</v>
      </c>
      <c r="H1720" s="10">
        <v>241.33972069063057</v>
      </c>
      <c r="I1720" s="10">
        <f t="shared" si="42"/>
        <v>150.21691666539874</v>
      </c>
    </row>
    <row r="1721" spans="1:9" x14ac:dyDescent="0.25">
      <c r="A1721" s="16"/>
      <c r="B1721" s="3">
        <f>DATE(YEAR(siječanj!B1721),MONTH(siječanj!B1721)+6,DAY(siječanj!B1721))</f>
        <v>44030</v>
      </c>
      <c r="C1721" s="8">
        <v>17.8958333333333</v>
      </c>
      <c r="D1721">
        <v>0.95298435262886627</v>
      </c>
      <c r="E1721" s="6">
        <v>158.75924073291466</v>
      </c>
      <c r="F1721" s="10">
        <v>101.15974784483485</v>
      </c>
      <c r="G1721" s="10">
        <v>103.10747262589649</v>
      </c>
      <c r="H1721" s="10">
        <v>247.3140263746065</v>
      </c>
      <c r="I1721" s="10">
        <f t="shared" si="42"/>
        <v>151.29507225370702</v>
      </c>
    </row>
    <row r="1722" spans="1:9" x14ac:dyDescent="0.25">
      <c r="A1722" s="16"/>
      <c r="B1722" s="3">
        <f>DATE(YEAR(siječanj!B1722),MONTH(siječanj!B1722)+6,DAY(siječanj!B1722))</f>
        <v>44030</v>
      </c>
      <c r="C1722" s="8">
        <v>17.90625</v>
      </c>
      <c r="D1722">
        <v>0.95298435262886627</v>
      </c>
      <c r="E1722" s="6">
        <v>155.69435101414328</v>
      </c>
      <c r="F1722" s="10">
        <v>102.13132431947439</v>
      </c>
      <c r="G1722" s="10">
        <v>96.416007440173715</v>
      </c>
      <c r="H1722" s="10">
        <v>246.61566831148133</v>
      </c>
      <c r="I1722" s="10">
        <f t="shared" si="42"/>
        <v>148.3742803091848</v>
      </c>
    </row>
    <row r="1723" spans="1:9" x14ac:dyDescent="0.25">
      <c r="A1723" s="16"/>
      <c r="B1723" s="3">
        <f>DATE(YEAR(siječanj!B1723),MONTH(siječanj!B1723)+6,DAY(siječanj!B1723))</f>
        <v>44030</v>
      </c>
      <c r="C1723" s="8">
        <v>17.9166666666667</v>
      </c>
      <c r="D1723">
        <v>0.95298435262886627</v>
      </c>
      <c r="E1723" s="6">
        <v>153.64842012579825</v>
      </c>
      <c r="F1723" s="10">
        <v>100.52707046177785</v>
      </c>
      <c r="G1723" s="10">
        <v>93.717748908115652</v>
      </c>
      <c r="H1723" s="10">
        <v>242.49805908633954</v>
      </c>
      <c r="I1723" s="10">
        <f t="shared" si="42"/>
        <v>146.42454018603192</v>
      </c>
    </row>
    <row r="1724" spans="1:9" x14ac:dyDescent="0.25">
      <c r="A1724" s="16"/>
      <c r="B1724" s="3">
        <f>DATE(YEAR(siječanj!B1724),MONTH(siječanj!B1724)+6,DAY(siječanj!B1724))</f>
        <v>44030</v>
      </c>
      <c r="C1724" s="8">
        <v>17.9270833333333</v>
      </c>
      <c r="D1724">
        <v>0.95298435262886627</v>
      </c>
      <c r="E1724" s="6">
        <v>146.69479054223797</v>
      </c>
      <c r="F1724" s="10">
        <v>98.842760222967513</v>
      </c>
      <c r="G1724" s="10">
        <v>89.460174052307849</v>
      </c>
      <c r="H1724" s="10">
        <v>242.32887227202437</v>
      </c>
      <c r="I1724" s="10">
        <f t="shared" si="42"/>
        <v>139.79783999892177</v>
      </c>
    </row>
    <row r="1725" spans="1:9" x14ac:dyDescent="0.25">
      <c r="A1725" s="16"/>
      <c r="B1725" s="3">
        <f>DATE(YEAR(siječanj!B1725),MONTH(siječanj!B1725)+6,DAY(siječanj!B1725))</f>
        <v>44030</v>
      </c>
      <c r="C1725" s="8">
        <v>17.9375</v>
      </c>
      <c r="D1725">
        <v>0.95298435262886627</v>
      </c>
      <c r="E1725" s="6">
        <v>136.41017052333407</v>
      </c>
      <c r="F1725" s="10">
        <v>94.415308163587397</v>
      </c>
      <c r="G1725" s="10">
        <v>87.40944149782743</v>
      </c>
      <c r="H1725" s="10">
        <v>241.67796853574566</v>
      </c>
      <c r="I1725" s="10">
        <f t="shared" si="42"/>
        <v>129.99675804817278</v>
      </c>
    </row>
    <row r="1726" spans="1:9" x14ac:dyDescent="0.25">
      <c r="A1726" s="16"/>
      <c r="B1726" s="3">
        <f>DATE(YEAR(siječanj!B1726),MONTH(siječanj!B1726)+6,DAY(siječanj!B1726))</f>
        <v>44030</v>
      </c>
      <c r="C1726" s="8">
        <v>17.9479166666667</v>
      </c>
      <c r="D1726">
        <v>0.95298435262886627</v>
      </c>
      <c r="E1726" s="6">
        <v>125.14381594565549</v>
      </c>
      <c r="F1726" s="10">
        <v>90.790448175362627</v>
      </c>
      <c r="G1726" s="10">
        <v>84.765192385476638</v>
      </c>
      <c r="H1726" s="10">
        <v>239.04974194947309</v>
      </c>
      <c r="I1726" s="10">
        <f t="shared" si="42"/>
        <v>119.2600984244765</v>
      </c>
    </row>
    <row r="1727" spans="1:9" x14ac:dyDescent="0.25">
      <c r="A1727" s="16"/>
      <c r="B1727" s="3">
        <f>DATE(YEAR(siječanj!B1727),MONTH(siječanj!B1727)+6,DAY(siječanj!B1727))</f>
        <v>44030</v>
      </c>
      <c r="C1727" s="8">
        <v>17.9583333333333</v>
      </c>
      <c r="D1727">
        <v>0.95298435262886627</v>
      </c>
      <c r="E1727" s="6">
        <v>114.27085523180676</v>
      </c>
      <c r="F1727" s="10">
        <v>87.331486281580055</v>
      </c>
      <c r="G1727" s="10">
        <v>86.560162941560577</v>
      </c>
      <c r="H1727" s="10">
        <v>239.89480651754255</v>
      </c>
      <c r="I1727" s="10">
        <f t="shared" si="42"/>
        <v>108.89833699743026</v>
      </c>
    </row>
    <row r="1728" spans="1:9" x14ac:dyDescent="0.25">
      <c r="A1728" s="16"/>
      <c r="B1728" s="3">
        <f>DATE(YEAR(siječanj!B1728),MONTH(siječanj!B1728)+6,DAY(siječanj!B1728))</f>
        <v>44030</v>
      </c>
      <c r="C1728" s="8">
        <v>17.96875</v>
      </c>
      <c r="D1728">
        <v>0.95298435262886627</v>
      </c>
      <c r="E1728" s="6">
        <v>105.92578777563452</v>
      </c>
      <c r="F1728" s="10">
        <v>82.776042231308423</v>
      </c>
      <c r="G1728" s="10">
        <v>83.650171829345652</v>
      </c>
      <c r="H1728" s="10">
        <v>240.38004937106157</v>
      </c>
      <c r="I1728" s="10">
        <f t="shared" si="42"/>
        <v>100.94561829006574</v>
      </c>
    </row>
    <row r="1729" spans="1:9" x14ac:dyDescent="0.25">
      <c r="A1729" s="16"/>
      <c r="B1729" s="3">
        <f>DATE(YEAR(siječanj!B1729),MONTH(siječanj!B1729)+6,DAY(siječanj!B1729))</f>
        <v>44030</v>
      </c>
      <c r="C1729" s="8">
        <v>17.9791666666667</v>
      </c>
      <c r="D1729">
        <v>0.95298435262886627</v>
      </c>
      <c r="E1729" s="6">
        <v>99.148172159670693</v>
      </c>
      <c r="F1729" s="10">
        <v>81.870060803565238</v>
      </c>
      <c r="G1729" s="10">
        <v>82.197125149075006</v>
      </c>
      <c r="H1729" s="10">
        <v>241.22272904374989</v>
      </c>
      <c r="I1729" s="10">
        <f t="shared" si="42"/>
        <v>94.486656659919163</v>
      </c>
    </row>
    <row r="1730" spans="1:9" ht="15.75" thickBot="1" x14ac:dyDescent="0.3">
      <c r="A1730" s="16"/>
      <c r="B1730" s="3">
        <f>DATE(YEAR(siječanj!B1730),MONTH(siječanj!B1730)+6,DAY(siječanj!B1730))</f>
        <v>44030</v>
      </c>
      <c r="C1730" s="8">
        <v>17.9895833333333</v>
      </c>
      <c r="D1730">
        <v>0.95298435262886627</v>
      </c>
      <c r="E1730" s="6">
        <v>93.139113434097879</v>
      </c>
      <c r="F1730" s="10">
        <v>79.443611022971851</v>
      </c>
      <c r="G1730" s="10">
        <v>78.410307641408025</v>
      </c>
      <c r="H1730" s="10">
        <v>242.10788860473971</v>
      </c>
      <c r="I1730" s="10">
        <f t="shared" si="42"/>
        <v>88.760117720420311</v>
      </c>
    </row>
    <row r="1731" spans="1:9" x14ac:dyDescent="0.25">
      <c r="A1731" s="17">
        <f t="shared" ref="A1731" si="43">A1635+1</f>
        <v>201</v>
      </c>
      <c r="B1731" s="3">
        <f>DATE(YEAR(siječanj!B1731),MONTH(siječanj!B1731)+6,DAY(siječanj!B1731))</f>
        <v>44031</v>
      </c>
      <c r="C1731" s="8">
        <v>18</v>
      </c>
      <c r="D1731">
        <v>0.95365965341327408</v>
      </c>
      <c r="E1731" s="6">
        <v>87.408587346807678</v>
      </c>
      <c r="F1731" s="10">
        <v>76.347428187628395</v>
      </c>
      <c r="G1731" s="10">
        <v>75.560863468869385</v>
      </c>
      <c r="H1731" s="10">
        <v>241.28670094237361</v>
      </c>
      <c r="I1731" s="10">
        <f t="shared" si="42"/>
        <v>83.358043114500504</v>
      </c>
    </row>
    <row r="1732" spans="1:9" x14ac:dyDescent="0.25">
      <c r="A1732" s="18"/>
      <c r="B1732" s="3">
        <f>DATE(YEAR(siječanj!B1732),MONTH(siječanj!B1732)+6,DAY(siječanj!B1732))</f>
        <v>44031</v>
      </c>
      <c r="C1732" s="8">
        <v>18.0104166666667</v>
      </c>
      <c r="D1732">
        <v>0.95365965341327408</v>
      </c>
      <c r="E1732" s="6">
        <v>81.609135587504255</v>
      </c>
      <c r="F1732" s="10">
        <v>73.856788768654525</v>
      </c>
      <c r="G1732" s="10">
        <v>73.576460584007307</v>
      </c>
      <c r="H1732" s="10">
        <v>240.78596774911887</v>
      </c>
      <c r="I1732" s="10">
        <f t="shared" ref="I1732:I1795" si="44">D1732*E1732</f>
        <v>77.827339959736193</v>
      </c>
    </row>
    <row r="1733" spans="1:9" x14ac:dyDescent="0.25">
      <c r="A1733" s="18"/>
      <c r="B1733" s="3">
        <f>DATE(YEAR(siječanj!B1733),MONTH(siječanj!B1733)+6,DAY(siječanj!B1733))</f>
        <v>44031</v>
      </c>
      <c r="C1733" s="8">
        <v>18.0208333333333</v>
      </c>
      <c r="D1733">
        <v>0.95365965341327408</v>
      </c>
      <c r="E1733" s="6">
        <v>76.320340899895513</v>
      </c>
      <c r="F1733" s="10">
        <v>72.654441820123552</v>
      </c>
      <c r="G1733" s="10">
        <v>75.456502765246881</v>
      </c>
      <c r="H1733" s="10">
        <v>240.99499699104197</v>
      </c>
      <c r="I1733" s="10">
        <f t="shared" si="44"/>
        <v>72.783629850977277</v>
      </c>
    </row>
    <row r="1734" spans="1:9" x14ac:dyDescent="0.25">
      <c r="A1734" s="18"/>
      <c r="B1734" s="3">
        <f>DATE(YEAR(siječanj!B1734),MONTH(siječanj!B1734)+6,DAY(siječanj!B1734))</f>
        <v>44031</v>
      </c>
      <c r="C1734" s="8">
        <v>18.03125</v>
      </c>
      <c r="D1734">
        <v>0.95365965341327408</v>
      </c>
      <c r="E1734" s="6">
        <v>72.509212171912253</v>
      </c>
      <c r="F1734" s="10">
        <v>72.155897104939413</v>
      </c>
      <c r="G1734" s="10">
        <v>71.642948118793996</v>
      </c>
      <c r="H1734" s="10">
        <v>240.47827631368159</v>
      </c>
      <c r="I1734" s="10">
        <f t="shared" si="44"/>
        <v>69.149110149135396</v>
      </c>
    </row>
    <row r="1735" spans="1:9" x14ac:dyDescent="0.25">
      <c r="A1735" s="18"/>
      <c r="B1735" s="3">
        <f>DATE(YEAR(siječanj!B1735),MONTH(siječanj!B1735)+6,DAY(siječanj!B1735))</f>
        <v>44031</v>
      </c>
      <c r="C1735" s="8">
        <v>18.0416666666667</v>
      </c>
      <c r="D1735">
        <v>0.95365965341327408</v>
      </c>
      <c r="E1735" s="6">
        <v>70.602848471101382</v>
      </c>
      <c r="F1735" s="10">
        <v>70.206926882343154</v>
      </c>
      <c r="G1735" s="10">
        <v>71.537664894027401</v>
      </c>
      <c r="H1735" s="10">
        <v>240.91380473020646</v>
      </c>
      <c r="I1735" s="10">
        <f t="shared" si="44"/>
        <v>67.331088002940447</v>
      </c>
    </row>
    <row r="1736" spans="1:9" x14ac:dyDescent="0.25">
      <c r="A1736" s="18"/>
      <c r="B1736" s="3">
        <f>DATE(YEAR(siječanj!B1736),MONTH(siječanj!B1736)+6,DAY(siječanj!B1736))</f>
        <v>44031</v>
      </c>
      <c r="C1736" s="8">
        <v>18.0520833333333</v>
      </c>
      <c r="D1736">
        <v>0.95365965341327408</v>
      </c>
      <c r="E1736" s="6">
        <v>68.447706328018455</v>
      </c>
      <c r="F1736" s="10">
        <v>69.347120311094983</v>
      </c>
      <c r="G1736" s="10">
        <v>69.241413920087879</v>
      </c>
      <c r="H1736" s="10">
        <v>240.95131317480849</v>
      </c>
      <c r="I1736" s="10">
        <f t="shared" si="44"/>
        <v>65.275815893711652</v>
      </c>
    </row>
    <row r="1737" spans="1:9" x14ac:dyDescent="0.25">
      <c r="A1737" s="18"/>
      <c r="B1737" s="3">
        <f>DATE(YEAR(siječanj!B1737),MONTH(siječanj!B1737)+6,DAY(siječanj!B1737))</f>
        <v>44031</v>
      </c>
      <c r="C1737" s="8">
        <v>18.0625</v>
      </c>
      <c r="D1737">
        <v>0.95365965341327408</v>
      </c>
      <c r="E1737" s="6">
        <v>67.014661236276396</v>
      </c>
      <c r="F1737" s="10">
        <v>69.076371554619499</v>
      </c>
      <c r="G1737" s="10">
        <v>68.305382433896341</v>
      </c>
      <c r="H1737" s="10">
        <v>240.5763974384237</v>
      </c>
      <c r="I1737" s="10">
        <f t="shared" si="44"/>
        <v>63.909178608195319</v>
      </c>
    </row>
    <row r="1738" spans="1:9" x14ac:dyDescent="0.25">
      <c r="A1738" s="18"/>
      <c r="B1738" s="3">
        <f>DATE(YEAR(siječanj!B1738),MONTH(siječanj!B1738)+6,DAY(siječanj!B1738))</f>
        <v>44031</v>
      </c>
      <c r="C1738" s="8">
        <v>18.0729166666667</v>
      </c>
      <c r="D1738">
        <v>0.95365965341327408</v>
      </c>
      <c r="E1738" s="6">
        <v>63.905538898933791</v>
      </c>
      <c r="F1738" s="10">
        <v>68.566324049849356</v>
      </c>
      <c r="G1738" s="10">
        <v>69.365259388480581</v>
      </c>
      <c r="H1738" s="10">
        <v>239.8656157574593</v>
      </c>
      <c r="I1738" s="10">
        <f t="shared" si="44"/>
        <v>60.944134077545705</v>
      </c>
    </row>
    <row r="1739" spans="1:9" x14ac:dyDescent="0.25">
      <c r="A1739" s="18"/>
      <c r="B1739" s="3">
        <f>DATE(YEAR(siječanj!B1739),MONTH(siječanj!B1739)+6,DAY(siječanj!B1739))</f>
        <v>44031</v>
      </c>
      <c r="C1739" s="8">
        <v>18.0833333333333</v>
      </c>
      <c r="D1739">
        <v>0.95365965341327408</v>
      </c>
      <c r="E1739" s="6">
        <v>63.246475265338653</v>
      </c>
      <c r="F1739" s="10">
        <v>68.315266983147623</v>
      </c>
      <c r="G1739" s="10">
        <v>69.856483926506016</v>
      </c>
      <c r="H1739" s="10">
        <v>239.04341184415222</v>
      </c>
      <c r="I1739" s="10">
        <f t="shared" si="44"/>
        <v>60.315611681154074</v>
      </c>
    </row>
    <row r="1740" spans="1:9" x14ac:dyDescent="0.25">
      <c r="A1740" s="18"/>
      <c r="B1740" s="3">
        <f>DATE(YEAR(siječanj!B1740),MONTH(siječanj!B1740)+6,DAY(siječanj!B1740))</f>
        <v>44031</v>
      </c>
      <c r="C1740" s="8">
        <v>18.09375</v>
      </c>
      <c r="D1740">
        <v>0.95365965341327408</v>
      </c>
      <c r="E1740" s="6">
        <v>62.890925283316093</v>
      </c>
      <c r="F1740" s="10">
        <v>67.188189242973209</v>
      </c>
      <c r="G1740" s="10">
        <v>68.557833739529059</v>
      </c>
      <c r="H1740" s="10">
        <v>238.69871509817403</v>
      </c>
      <c r="I1740" s="10">
        <f t="shared" si="44"/>
        <v>59.976538008527342</v>
      </c>
    </row>
    <row r="1741" spans="1:9" x14ac:dyDescent="0.25">
      <c r="A1741" s="18"/>
      <c r="B1741" s="3">
        <f>DATE(YEAR(siječanj!B1741),MONTH(siječanj!B1741)+6,DAY(siječanj!B1741))</f>
        <v>44031</v>
      </c>
      <c r="C1741" s="8">
        <v>18.1041666666667</v>
      </c>
      <c r="D1741">
        <v>0.95365965341327408</v>
      </c>
      <c r="E1741" s="6">
        <v>61.531950415215206</v>
      </c>
      <c r="F1741" s="10">
        <v>66.880736166933659</v>
      </c>
      <c r="G1741" s="10">
        <v>67.159403505865697</v>
      </c>
      <c r="H1741" s="10">
        <v>239.08966324134855</v>
      </c>
      <c r="I1741" s="10">
        <f t="shared" si="44"/>
        <v>58.680538506816902</v>
      </c>
    </row>
    <row r="1742" spans="1:9" x14ac:dyDescent="0.25">
      <c r="A1742" s="18"/>
      <c r="B1742" s="3">
        <f>DATE(YEAR(siječanj!B1742),MONTH(siječanj!B1742)+6,DAY(siječanj!B1742))</f>
        <v>44031</v>
      </c>
      <c r="C1742" s="8">
        <v>18.1145833333333</v>
      </c>
      <c r="D1742">
        <v>0.95365965341327408</v>
      </c>
      <c r="E1742" s="6">
        <v>60.713283546460325</v>
      </c>
      <c r="F1742" s="10">
        <v>67.03620948400372</v>
      </c>
      <c r="G1742" s="10">
        <v>65.812271038849801</v>
      </c>
      <c r="H1742" s="10">
        <v>239.30276547329044</v>
      </c>
      <c r="I1742" s="10">
        <f t="shared" si="44"/>
        <v>57.899808944499192</v>
      </c>
    </row>
    <row r="1743" spans="1:9" x14ac:dyDescent="0.25">
      <c r="A1743" s="18"/>
      <c r="B1743" s="3">
        <f>DATE(YEAR(siječanj!B1743),MONTH(siječanj!B1743)+6,DAY(siječanj!B1743))</f>
        <v>44031</v>
      </c>
      <c r="C1743" s="8">
        <v>18.125</v>
      </c>
      <c r="D1743">
        <v>0.95365965341327408</v>
      </c>
      <c r="E1743" s="6">
        <v>61.686737770159652</v>
      </c>
      <c r="F1743" s="10">
        <v>65.350046661240611</v>
      </c>
      <c r="G1743" s="10">
        <v>66.568882146515037</v>
      </c>
      <c r="H1743" s="10">
        <v>239.30960070923618</v>
      </c>
      <c r="I1743" s="10">
        <f t="shared" si="44"/>
        <v>58.82815296208598</v>
      </c>
    </row>
    <row r="1744" spans="1:9" x14ac:dyDescent="0.25">
      <c r="A1744" s="18"/>
      <c r="B1744" s="3">
        <f>DATE(YEAR(siječanj!B1744),MONTH(siječanj!B1744)+6,DAY(siječanj!B1744))</f>
        <v>44031</v>
      </c>
      <c r="C1744" s="8">
        <v>18.1354166666667</v>
      </c>
      <c r="D1744">
        <v>0.95365965341327408</v>
      </c>
      <c r="E1744" s="6">
        <v>61.571346301306278</v>
      </c>
      <c r="F1744" s="10">
        <v>65.893851918856868</v>
      </c>
      <c r="G1744" s="10">
        <v>64.453573111949808</v>
      </c>
      <c r="H1744" s="10">
        <v>239.73658183641277</v>
      </c>
      <c r="I1744" s="10">
        <f t="shared" si="44"/>
        <v>58.718108773892418</v>
      </c>
    </row>
    <row r="1745" spans="1:9" x14ac:dyDescent="0.25">
      <c r="A1745" s="18"/>
      <c r="B1745" s="3">
        <f>DATE(YEAR(siječanj!B1745),MONTH(siječanj!B1745)+6,DAY(siječanj!B1745))</f>
        <v>44031</v>
      </c>
      <c r="C1745" s="8">
        <v>18.1458333333333</v>
      </c>
      <c r="D1745">
        <v>0.95365965341327408</v>
      </c>
      <c r="E1745" s="6">
        <v>60.648103338400077</v>
      </c>
      <c r="F1745" s="10">
        <v>65.406386773648833</v>
      </c>
      <c r="G1745" s="10">
        <v>63.530664588872604</v>
      </c>
      <c r="H1745" s="10">
        <v>239.38109266516665</v>
      </c>
      <c r="I1745" s="10">
        <f t="shared" si="44"/>
        <v>57.837649209871046</v>
      </c>
    </row>
    <row r="1746" spans="1:9" x14ac:dyDescent="0.25">
      <c r="A1746" s="18"/>
      <c r="B1746" s="3">
        <f>DATE(YEAR(siječanj!B1746),MONTH(siječanj!B1746)+6,DAY(siječanj!B1746))</f>
        <v>44031</v>
      </c>
      <c r="C1746" s="8">
        <v>18.15625</v>
      </c>
      <c r="D1746">
        <v>0.95365965341327408</v>
      </c>
      <c r="E1746" s="6">
        <v>60.166387224386803</v>
      </c>
      <c r="F1746" s="10">
        <v>64.799242309509737</v>
      </c>
      <c r="G1746" s="10">
        <v>62.686817325921488</v>
      </c>
      <c r="H1746" s="10">
        <v>239.03293387767249</v>
      </c>
      <c r="I1746" s="10">
        <f t="shared" si="44"/>
        <v>57.378255987537557</v>
      </c>
    </row>
    <row r="1747" spans="1:9" x14ac:dyDescent="0.25">
      <c r="A1747" s="18"/>
      <c r="B1747" s="3">
        <f>DATE(YEAR(siječanj!B1747),MONTH(siječanj!B1747)+6,DAY(siječanj!B1747))</f>
        <v>44031</v>
      </c>
      <c r="C1747" s="8">
        <v>18.1666666666667</v>
      </c>
      <c r="D1747">
        <v>0.95365965341327408</v>
      </c>
      <c r="E1747" s="6">
        <v>59.916984207134242</v>
      </c>
      <c r="F1747" s="10">
        <v>64.387166151793139</v>
      </c>
      <c r="G1747" s="10">
        <v>63.61700617820059</v>
      </c>
      <c r="H1747" s="10">
        <v>230.87448529955208</v>
      </c>
      <c r="I1747" s="10">
        <f t="shared" si="44"/>
        <v>57.140410392544254</v>
      </c>
    </row>
    <row r="1748" spans="1:9" x14ac:dyDescent="0.25">
      <c r="A1748" s="18"/>
      <c r="B1748" s="3">
        <f>DATE(YEAR(siječanj!B1748),MONTH(siječanj!B1748)+6,DAY(siječanj!B1748))</f>
        <v>44031</v>
      </c>
      <c r="C1748" s="8">
        <v>18.1770833333333</v>
      </c>
      <c r="D1748">
        <v>0.95365965341327408</v>
      </c>
      <c r="E1748" s="6">
        <v>60.142340591155104</v>
      </c>
      <c r="F1748" s="10">
        <v>62.989850712785397</v>
      </c>
      <c r="G1748" s="10">
        <v>65.923157281647235</v>
      </c>
      <c r="H1748" s="10">
        <v>167.19232401191613</v>
      </c>
      <c r="I1748" s="10">
        <f t="shared" si="44"/>
        <v>57.355323683624064</v>
      </c>
    </row>
    <row r="1749" spans="1:9" x14ac:dyDescent="0.25">
      <c r="A1749" s="18"/>
      <c r="B1749" s="3">
        <f>DATE(YEAR(siječanj!B1749),MONTH(siječanj!B1749)+6,DAY(siječanj!B1749))</f>
        <v>44031</v>
      </c>
      <c r="C1749" s="8">
        <v>18.1875</v>
      </c>
      <c r="D1749">
        <v>0.95365965341327408</v>
      </c>
      <c r="E1749" s="6">
        <v>60.21129307322316</v>
      </c>
      <c r="F1749" s="10">
        <v>62.86736057682257</v>
      </c>
      <c r="G1749" s="10">
        <v>63.91884631062419</v>
      </c>
      <c r="H1749" s="10">
        <v>103.07361007055944</v>
      </c>
      <c r="I1749" s="10">
        <f t="shared" si="44"/>
        <v>57.421080883775069</v>
      </c>
    </row>
    <row r="1750" spans="1:9" x14ac:dyDescent="0.25">
      <c r="A1750" s="18"/>
      <c r="B1750" s="3">
        <f>DATE(YEAR(siječanj!B1750),MONTH(siječanj!B1750)+6,DAY(siječanj!B1750))</f>
        <v>44031</v>
      </c>
      <c r="C1750" s="8">
        <v>18.1979166666667</v>
      </c>
      <c r="D1750">
        <v>0.95365965341327408</v>
      </c>
      <c r="E1750" s="6">
        <v>61.663581826526539</v>
      </c>
      <c r="F1750" s="10">
        <v>62.076498875609467</v>
      </c>
      <c r="G1750" s="10">
        <v>60.473078080802743</v>
      </c>
      <c r="H1750" s="10">
        <v>64.470506474848037</v>
      </c>
      <c r="I1750" s="10">
        <f t="shared" si="44"/>
        <v>58.806070072906365</v>
      </c>
    </row>
    <row r="1751" spans="1:9" x14ac:dyDescent="0.25">
      <c r="A1751" s="18"/>
      <c r="B1751" s="3">
        <f>DATE(YEAR(siječanj!B1751),MONTH(siječanj!B1751)+6,DAY(siječanj!B1751))</f>
        <v>44031</v>
      </c>
      <c r="C1751" s="8">
        <v>18.2083333333333</v>
      </c>
      <c r="D1751">
        <v>0.95365965341327408</v>
      </c>
      <c r="E1751" s="6">
        <v>63.29864564606266</v>
      </c>
      <c r="F1751" s="10">
        <v>61.108735370096838</v>
      </c>
      <c r="G1751" s="10">
        <v>60.159496770181896</v>
      </c>
      <c r="H1751" s="10">
        <v>39.098193501569988</v>
      </c>
      <c r="I1751" s="10">
        <f t="shared" si="44"/>
        <v>60.365364468353768</v>
      </c>
    </row>
    <row r="1752" spans="1:9" x14ac:dyDescent="0.25">
      <c r="A1752" s="18"/>
      <c r="B1752" s="3">
        <f>DATE(YEAR(siječanj!B1752),MONTH(siječanj!B1752)+6,DAY(siječanj!B1752))</f>
        <v>44031</v>
      </c>
      <c r="C1752" s="8">
        <v>18.21875</v>
      </c>
      <c r="D1752">
        <v>0.95365965341327408</v>
      </c>
      <c r="E1752" s="6">
        <v>64.168525677288443</v>
      </c>
      <c r="F1752" s="10">
        <v>63.331688385810246</v>
      </c>
      <c r="G1752" s="10">
        <v>57.876029303524462</v>
      </c>
      <c r="H1752" s="10">
        <v>22.102707258023198</v>
      </c>
      <c r="I1752" s="10">
        <f t="shared" si="44"/>
        <v>61.194933957443673</v>
      </c>
    </row>
    <row r="1753" spans="1:9" x14ac:dyDescent="0.25">
      <c r="A1753" s="18"/>
      <c r="B1753" s="3">
        <f>DATE(YEAR(siječanj!B1753),MONTH(siječanj!B1753)+6,DAY(siječanj!B1753))</f>
        <v>44031</v>
      </c>
      <c r="C1753" s="8">
        <v>18.2291666666667</v>
      </c>
      <c r="D1753">
        <v>0.95365965341327408</v>
      </c>
      <c r="E1753" s="6">
        <v>66.960708483390221</v>
      </c>
      <c r="F1753" s="10">
        <v>69.604529664583026</v>
      </c>
      <c r="G1753" s="10">
        <v>59.044623977177885</v>
      </c>
      <c r="H1753" s="10">
        <v>9.5399059660282717</v>
      </c>
      <c r="I1753" s="10">
        <f t="shared" si="44"/>
        <v>63.857726044577198</v>
      </c>
    </row>
    <row r="1754" spans="1:9" x14ac:dyDescent="0.25">
      <c r="A1754" s="18"/>
      <c r="B1754" s="3">
        <f>DATE(YEAR(siječanj!B1754),MONTH(siječanj!B1754)+6,DAY(siječanj!B1754))</f>
        <v>44031</v>
      </c>
      <c r="C1754" s="8">
        <v>18.2395833333333</v>
      </c>
      <c r="D1754">
        <v>0.95365965341327408</v>
      </c>
      <c r="E1754" s="6">
        <v>71.220229420226929</v>
      </c>
      <c r="F1754" s="10">
        <v>68.944878020351766</v>
      </c>
      <c r="G1754" s="10">
        <v>59.676019812327418</v>
      </c>
      <c r="H1754" s="10">
        <v>2.5018041705910083</v>
      </c>
      <c r="I1754" s="10">
        <f t="shared" si="44"/>
        <v>67.919859304907476</v>
      </c>
    </row>
    <row r="1755" spans="1:9" x14ac:dyDescent="0.25">
      <c r="A1755" s="18"/>
      <c r="B1755" s="3">
        <f>DATE(YEAR(siječanj!B1755),MONTH(siječanj!B1755)+6,DAY(siječanj!B1755))</f>
        <v>44031</v>
      </c>
      <c r="C1755" s="8">
        <v>18.25</v>
      </c>
      <c r="D1755">
        <v>0.95365965341327408</v>
      </c>
      <c r="E1755" s="6">
        <v>73.922524070351528</v>
      </c>
      <c r="F1755" s="10">
        <v>66.788410409770634</v>
      </c>
      <c r="G1755" s="10">
        <v>61.529816067338331</v>
      </c>
      <c r="H1755" s="10">
        <v>2.4914919189012559</v>
      </c>
      <c r="I1755" s="10">
        <f t="shared" si="44"/>
        <v>70.496928684365855</v>
      </c>
    </row>
    <row r="1756" spans="1:9" x14ac:dyDescent="0.25">
      <c r="A1756" s="18"/>
      <c r="B1756" s="3">
        <f>DATE(YEAR(siječanj!B1756),MONTH(siječanj!B1756)+6,DAY(siječanj!B1756))</f>
        <v>44031</v>
      </c>
      <c r="C1756" s="8">
        <v>18.2604166666667</v>
      </c>
      <c r="D1756">
        <v>0.95365965341327408</v>
      </c>
      <c r="E1756" s="6">
        <v>77.784922559810283</v>
      </c>
      <c r="F1756" s="10">
        <v>67.321407596783175</v>
      </c>
      <c r="G1756" s="10">
        <v>62.288591705133818</v>
      </c>
      <c r="H1756" s="10">
        <v>2.0481140120534076</v>
      </c>
      <c r="I1756" s="10">
        <f t="shared" si="44"/>
        <v>74.180342289167044</v>
      </c>
    </row>
    <row r="1757" spans="1:9" x14ac:dyDescent="0.25">
      <c r="A1757" s="18"/>
      <c r="B1757" s="3">
        <f>DATE(YEAR(siječanj!B1757),MONTH(siječanj!B1757)+6,DAY(siječanj!B1757))</f>
        <v>44031</v>
      </c>
      <c r="C1757" s="8">
        <v>18.2708333333333</v>
      </c>
      <c r="D1757">
        <v>0.95365965341327408</v>
      </c>
      <c r="E1757" s="6">
        <v>81.677721665489941</v>
      </c>
      <c r="F1757" s="10">
        <v>70.061039888701075</v>
      </c>
      <c r="G1757" s="10">
        <v>62.228036778261469</v>
      </c>
      <c r="H1757" s="10">
        <v>2.4942481751370162</v>
      </c>
      <c r="I1757" s="10">
        <f t="shared" si="44"/>
        <v>77.892747735097004</v>
      </c>
    </row>
    <row r="1758" spans="1:9" x14ac:dyDescent="0.25">
      <c r="A1758" s="18"/>
      <c r="B1758" s="3">
        <f>DATE(YEAR(siječanj!B1758),MONTH(siječanj!B1758)+6,DAY(siječanj!B1758))</f>
        <v>44031</v>
      </c>
      <c r="C1758" s="8">
        <v>18.28125</v>
      </c>
      <c r="D1758">
        <v>0.95365965341327408</v>
      </c>
      <c r="E1758" s="6">
        <v>84.740279902458141</v>
      </c>
      <c r="F1758" s="10">
        <v>72.557732146624048</v>
      </c>
      <c r="G1758" s="10">
        <v>68.081189827897518</v>
      </c>
      <c r="H1758" s="10">
        <v>2.8174768695577757</v>
      </c>
      <c r="I1758" s="10">
        <f t="shared" si="44"/>
        <v>80.813385961922066</v>
      </c>
    </row>
    <row r="1759" spans="1:9" x14ac:dyDescent="0.25">
      <c r="A1759" s="18"/>
      <c r="B1759" s="3">
        <f>DATE(YEAR(siječanj!B1759),MONTH(siječanj!B1759)+6,DAY(siječanj!B1759))</f>
        <v>44031</v>
      </c>
      <c r="C1759" s="8">
        <v>18.2916666666667</v>
      </c>
      <c r="D1759">
        <v>0.95365965341327408</v>
      </c>
      <c r="E1759" s="6">
        <v>87.652021651488255</v>
      </c>
      <c r="F1759" s="10">
        <v>74.028040990425708</v>
      </c>
      <c r="G1759" s="10">
        <v>70.833693401946434</v>
      </c>
      <c r="H1759" s="10">
        <v>2.7501567335509862</v>
      </c>
      <c r="I1759" s="10">
        <f t="shared" si="44"/>
        <v>83.590196589131082</v>
      </c>
    </row>
    <row r="1760" spans="1:9" x14ac:dyDescent="0.25">
      <c r="A1760" s="18"/>
      <c r="B1760" s="3">
        <f>DATE(YEAR(siječanj!B1760),MONTH(siječanj!B1760)+6,DAY(siječanj!B1760))</f>
        <v>44031</v>
      </c>
      <c r="C1760" s="8">
        <v>18.3020833333333</v>
      </c>
      <c r="D1760">
        <v>0.95365965341327408</v>
      </c>
      <c r="E1760" s="6">
        <v>94.201923584538235</v>
      </c>
      <c r="F1760" s="10">
        <v>76.774089451335158</v>
      </c>
      <c r="G1760" s="10">
        <v>71.084591197946935</v>
      </c>
      <c r="H1760" s="10">
        <v>2.0508073765315249</v>
      </c>
      <c r="I1760" s="10">
        <f t="shared" si="44"/>
        <v>89.836573796494463</v>
      </c>
    </row>
    <row r="1761" spans="1:9" x14ac:dyDescent="0.25">
      <c r="A1761" s="18"/>
      <c r="B1761" s="3">
        <f>DATE(YEAR(siječanj!B1761),MONTH(siječanj!B1761)+6,DAY(siječanj!B1761))</f>
        <v>44031</v>
      </c>
      <c r="C1761" s="8">
        <v>18.3125</v>
      </c>
      <c r="D1761">
        <v>0.95365965341327408</v>
      </c>
      <c r="E1761" s="6">
        <v>98.327219485502283</v>
      </c>
      <c r="F1761" s="10">
        <v>80.610279759860859</v>
      </c>
      <c r="G1761" s="10">
        <v>76.275657611601559</v>
      </c>
      <c r="H1761" s="10">
        <v>1.5913541367736979</v>
      </c>
      <c r="I1761" s="10">
        <f t="shared" si="44"/>
        <v>93.770702055635041</v>
      </c>
    </row>
    <row r="1762" spans="1:9" x14ac:dyDescent="0.25">
      <c r="A1762" s="18"/>
      <c r="B1762" s="3">
        <f>DATE(YEAR(siječanj!B1762),MONTH(siječanj!B1762)+6,DAY(siječanj!B1762))</f>
        <v>44031</v>
      </c>
      <c r="C1762" s="8">
        <v>18.3229166666667</v>
      </c>
      <c r="D1762">
        <v>0.95365965341327408</v>
      </c>
      <c r="E1762" s="6">
        <v>103.8676493756675</v>
      </c>
      <c r="F1762" s="10">
        <v>83.58666349713836</v>
      </c>
      <c r="G1762" s="10">
        <v>82.896943299208658</v>
      </c>
      <c r="H1762" s="10">
        <v>1.5607937339684328</v>
      </c>
      <c r="I1762" s="10">
        <f t="shared" si="44"/>
        <v>99.054386504450534</v>
      </c>
    </row>
    <row r="1763" spans="1:9" x14ac:dyDescent="0.25">
      <c r="A1763" s="18"/>
      <c r="B1763" s="3">
        <f>DATE(YEAR(siječanj!B1763),MONTH(siječanj!B1763)+6,DAY(siječanj!B1763))</f>
        <v>44031</v>
      </c>
      <c r="C1763" s="8">
        <v>18.3333333333333</v>
      </c>
      <c r="D1763">
        <v>0.95365965341327408</v>
      </c>
      <c r="E1763" s="6">
        <v>109.53614791874972</v>
      </c>
      <c r="F1763" s="10">
        <v>84.139084867190078</v>
      </c>
      <c r="G1763" s="10">
        <v>91.785154970448374</v>
      </c>
      <c r="H1763" s="10">
        <v>2.31040558472723</v>
      </c>
      <c r="I1763" s="10">
        <f t="shared" si="44"/>
        <v>104.46020486041998</v>
      </c>
    </row>
    <row r="1764" spans="1:9" x14ac:dyDescent="0.25">
      <c r="A1764" s="18"/>
      <c r="B1764" s="3">
        <f>DATE(YEAR(siječanj!B1764),MONTH(siječanj!B1764)+6,DAY(siječanj!B1764))</f>
        <v>44031</v>
      </c>
      <c r="C1764" s="8">
        <v>18.34375</v>
      </c>
      <c r="D1764">
        <v>0.95365965341327408</v>
      </c>
      <c r="E1764" s="6">
        <v>115.06520538085188</v>
      </c>
      <c r="F1764" s="10">
        <v>85.370482248566518</v>
      </c>
      <c r="G1764" s="10">
        <v>95.449548730620009</v>
      </c>
      <c r="H1764" s="10">
        <v>1.9234855088875078</v>
      </c>
      <c r="I1764" s="10">
        <f t="shared" si="44"/>
        <v>109.7330438834304</v>
      </c>
    </row>
    <row r="1765" spans="1:9" x14ac:dyDescent="0.25">
      <c r="A1765" s="18"/>
      <c r="B1765" s="3">
        <f>DATE(YEAR(siječanj!B1765),MONTH(siječanj!B1765)+6,DAY(siječanj!B1765))</f>
        <v>44031</v>
      </c>
      <c r="C1765" s="8">
        <v>18.3541666666667</v>
      </c>
      <c r="D1765">
        <v>0.95365965341327408</v>
      </c>
      <c r="E1765" s="6">
        <v>120.25762387922019</v>
      </c>
      <c r="F1765" s="10">
        <v>88.828022763281894</v>
      </c>
      <c r="G1765" s="10">
        <v>95.557419806907632</v>
      </c>
      <c r="H1765" s="10">
        <v>2.0299842150604173</v>
      </c>
      <c r="I1765" s="10">
        <f t="shared" si="44"/>
        <v>114.684843908961</v>
      </c>
    </row>
    <row r="1766" spans="1:9" x14ac:dyDescent="0.25">
      <c r="A1766" s="18"/>
      <c r="B1766" s="3">
        <f>DATE(YEAR(siječanj!B1766),MONTH(siječanj!B1766)+6,DAY(siječanj!B1766))</f>
        <v>44031</v>
      </c>
      <c r="C1766" s="8">
        <v>18.3645833333333</v>
      </c>
      <c r="D1766">
        <v>0.95365965341327408</v>
      </c>
      <c r="E1766" s="6">
        <v>124.18020200503524</v>
      </c>
      <c r="F1766" s="10">
        <v>91.124635954306697</v>
      </c>
      <c r="G1766" s="10">
        <v>96.817499824146864</v>
      </c>
      <c r="H1766" s="10">
        <v>2.1477804771261555</v>
      </c>
      <c r="I1766" s="10">
        <f t="shared" si="44"/>
        <v>118.42564840491227</v>
      </c>
    </row>
    <row r="1767" spans="1:9" x14ac:dyDescent="0.25">
      <c r="A1767" s="18"/>
      <c r="B1767" s="3">
        <f>DATE(YEAR(siječanj!B1767),MONTH(siječanj!B1767)+6,DAY(siječanj!B1767))</f>
        <v>44031</v>
      </c>
      <c r="C1767" s="8">
        <v>18.375</v>
      </c>
      <c r="D1767">
        <v>0.95365965341327408</v>
      </c>
      <c r="E1767" s="6">
        <v>126.68812872263565</v>
      </c>
      <c r="F1767" s="10">
        <v>94.770896481296106</v>
      </c>
      <c r="G1767" s="10">
        <v>100.70300712623909</v>
      </c>
      <c r="H1767" s="10">
        <v>2.9383688036941749</v>
      </c>
      <c r="I1767" s="10">
        <f t="shared" si="44"/>
        <v>120.81735692920498</v>
      </c>
    </row>
    <row r="1768" spans="1:9" x14ac:dyDescent="0.25">
      <c r="A1768" s="18"/>
      <c r="B1768" s="3">
        <f>DATE(YEAR(siječanj!B1768),MONTH(siječanj!B1768)+6,DAY(siječanj!B1768))</f>
        <v>44031</v>
      </c>
      <c r="C1768" s="8">
        <v>18.3854166666667</v>
      </c>
      <c r="D1768">
        <v>0.95365965341327408</v>
      </c>
      <c r="E1768" s="6">
        <v>128.0264608415003</v>
      </c>
      <c r="F1768" s="10">
        <v>103.32652444629106</v>
      </c>
      <c r="G1768" s="10">
        <v>114.43558499208071</v>
      </c>
      <c r="H1768" s="10">
        <v>2.7572215743262403</v>
      </c>
      <c r="I1768" s="10">
        <f t="shared" si="44"/>
        <v>122.09367027383328</v>
      </c>
    </row>
    <row r="1769" spans="1:9" x14ac:dyDescent="0.25">
      <c r="A1769" s="18"/>
      <c r="B1769" s="3">
        <f>DATE(YEAR(siječanj!B1769),MONTH(siječanj!B1769)+6,DAY(siječanj!B1769))</f>
        <v>44031</v>
      </c>
      <c r="C1769" s="8">
        <v>18.3958333333333</v>
      </c>
      <c r="D1769">
        <v>0.95365965341327408</v>
      </c>
      <c r="E1769" s="6">
        <v>129.91485286890571</v>
      </c>
      <c r="F1769" s="10">
        <v>105.79177068867105</v>
      </c>
      <c r="G1769" s="10">
        <v>111.43745916502401</v>
      </c>
      <c r="H1769" s="10">
        <v>3.1565303281398087</v>
      </c>
      <c r="I1769" s="10">
        <f t="shared" si="44"/>
        <v>123.89455356019711</v>
      </c>
    </row>
    <row r="1770" spans="1:9" x14ac:dyDescent="0.25">
      <c r="A1770" s="18"/>
      <c r="B1770" s="3">
        <f>DATE(YEAR(siječanj!B1770),MONTH(siječanj!B1770)+6,DAY(siječanj!B1770))</f>
        <v>44031</v>
      </c>
      <c r="C1770" s="8">
        <v>18.40625</v>
      </c>
      <c r="D1770">
        <v>0.95365965341327408</v>
      </c>
      <c r="E1770" s="6">
        <v>134.69719867045941</v>
      </c>
      <c r="F1770" s="10">
        <v>107.62699465215047</v>
      </c>
      <c r="G1770" s="10">
        <v>110.09414457772122</v>
      </c>
      <c r="H1770" s="10">
        <v>3.4796761651655777</v>
      </c>
      <c r="I1770" s="10">
        <f t="shared" si="44"/>
        <v>128.45528379980925</v>
      </c>
    </row>
    <row r="1771" spans="1:9" x14ac:dyDescent="0.25">
      <c r="A1771" s="18"/>
      <c r="B1771" s="3">
        <f>DATE(YEAR(siječanj!B1771),MONTH(siječanj!B1771)+6,DAY(siječanj!B1771))</f>
        <v>44031</v>
      </c>
      <c r="C1771" s="8">
        <v>18.4166666666667</v>
      </c>
      <c r="D1771">
        <v>0.95365965341327408</v>
      </c>
      <c r="E1771" s="6">
        <v>139.77517199561254</v>
      </c>
      <c r="F1771" s="10">
        <v>110.17406202156479</v>
      </c>
      <c r="G1771" s="10">
        <v>112.51067873061402</v>
      </c>
      <c r="H1771" s="10">
        <v>3.2351020990735293</v>
      </c>
      <c r="I1771" s="10">
        <f t="shared" si="44"/>
        <v>133.29794208111662</v>
      </c>
    </row>
    <row r="1772" spans="1:9" x14ac:dyDescent="0.25">
      <c r="A1772" s="18"/>
      <c r="B1772" s="3">
        <f>DATE(YEAR(siječanj!B1772),MONTH(siječanj!B1772)+6,DAY(siječanj!B1772))</f>
        <v>44031</v>
      </c>
      <c r="C1772" s="8">
        <v>18.4270833333333</v>
      </c>
      <c r="D1772">
        <v>0.95365965341327408</v>
      </c>
      <c r="E1772" s="6">
        <v>144.27047346296499</v>
      </c>
      <c r="F1772" s="10">
        <v>109.79949669625377</v>
      </c>
      <c r="G1772" s="10">
        <v>116.28906575284753</v>
      </c>
      <c r="H1772" s="10">
        <v>3.4883622156934124</v>
      </c>
      <c r="I1772" s="10">
        <f t="shared" si="44"/>
        <v>137.58492972046014</v>
      </c>
    </row>
    <row r="1773" spans="1:9" x14ac:dyDescent="0.25">
      <c r="A1773" s="18"/>
      <c r="B1773" s="3">
        <f>DATE(YEAR(siječanj!B1773),MONTH(siječanj!B1773)+6,DAY(siječanj!B1773))</f>
        <v>44031</v>
      </c>
      <c r="C1773" s="8">
        <v>18.4375</v>
      </c>
      <c r="D1773">
        <v>0.95365965341327408</v>
      </c>
      <c r="E1773" s="6">
        <v>147.57589504974285</v>
      </c>
      <c r="F1773" s="10">
        <v>110.62192419214473</v>
      </c>
      <c r="G1773" s="10">
        <v>117.15468611223788</v>
      </c>
      <c r="H1773" s="10">
        <v>3.3697992731535469</v>
      </c>
      <c r="I1773" s="10">
        <f t="shared" si="44"/>
        <v>140.73717692529149</v>
      </c>
    </row>
    <row r="1774" spans="1:9" x14ac:dyDescent="0.25">
      <c r="A1774" s="18"/>
      <c r="B1774" s="3">
        <f>DATE(YEAR(siječanj!B1774),MONTH(siječanj!B1774)+6,DAY(siječanj!B1774))</f>
        <v>44031</v>
      </c>
      <c r="C1774" s="8">
        <v>18.4479166666667</v>
      </c>
      <c r="D1774">
        <v>0.95365965341327408</v>
      </c>
      <c r="E1774" s="6">
        <v>145.96977218788817</v>
      </c>
      <c r="F1774" s="10">
        <v>110.09556276920438</v>
      </c>
      <c r="G1774" s="10">
        <v>116.93170356644103</v>
      </c>
      <c r="H1774" s="10">
        <v>3.5264925898988122</v>
      </c>
      <c r="I1774" s="10">
        <f t="shared" si="44"/>
        <v>139.205482353516</v>
      </c>
    </row>
    <row r="1775" spans="1:9" x14ac:dyDescent="0.25">
      <c r="A1775" s="18"/>
      <c r="B1775" s="3">
        <f>DATE(YEAR(siječanj!B1775),MONTH(siječanj!B1775)+6,DAY(siječanj!B1775))</f>
        <v>44031</v>
      </c>
      <c r="C1775" s="8">
        <v>18.4583333333333</v>
      </c>
      <c r="D1775">
        <v>0.95365965341327408</v>
      </c>
      <c r="E1775" s="6">
        <v>148.76153199090299</v>
      </c>
      <c r="F1775" s="10">
        <v>110.66822282041245</v>
      </c>
      <c r="G1775" s="10">
        <v>114.9955113969521</v>
      </c>
      <c r="H1775" s="10">
        <v>3.6321477478938089</v>
      </c>
      <c r="I1775" s="10">
        <f t="shared" si="44"/>
        <v>141.86787103967222</v>
      </c>
    </row>
    <row r="1776" spans="1:9" x14ac:dyDescent="0.25">
      <c r="A1776" s="18"/>
      <c r="B1776" s="3">
        <f>DATE(YEAR(siječanj!B1776),MONTH(siječanj!B1776)+6,DAY(siječanj!B1776))</f>
        <v>44031</v>
      </c>
      <c r="C1776" s="8">
        <v>18.46875</v>
      </c>
      <c r="D1776">
        <v>0.95365965341327408</v>
      </c>
      <c r="E1776" s="6">
        <v>149.12158606213308</v>
      </c>
      <c r="F1776" s="10">
        <v>113.01408519906074</v>
      </c>
      <c r="G1776" s="10">
        <v>113.64744043440001</v>
      </c>
      <c r="H1776" s="10">
        <v>4.3951795017954272</v>
      </c>
      <c r="I1776" s="10">
        <f t="shared" si="44"/>
        <v>142.21124008045155</v>
      </c>
    </row>
    <row r="1777" spans="1:9" x14ac:dyDescent="0.25">
      <c r="A1777" s="18"/>
      <c r="B1777" s="3">
        <f>DATE(YEAR(siječanj!B1777),MONTH(siječanj!B1777)+6,DAY(siječanj!B1777))</f>
        <v>44031</v>
      </c>
      <c r="C1777" s="8">
        <v>18.4791666666667</v>
      </c>
      <c r="D1777">
        <v>0.95365965341327408</v>
      </c>
      <c r="E1777" s="6">
        <v>147.54646356735495</v>
      </c>
      <c r="F1777" s="10">
        <v>113.43668994273301</v>
      </c>
      <c r="G1777" s="10">
        <v>115.25881730202022</v>
      </c>
      <c r="H1777" s="10">
        <v>4.4774019895180563</v>
      </c>
      <c r="I1777" s="10">
        <f t="shared" si="44"/>
        <v>140.70910930799798</v>
      </c>
    </row>
    <row r="1778" spans="1:9" x14ac:dyDescent="0.25">
      <c r="A1778" s="18"/>
      <c r="B1778" s="3">
        <f>DATE(YEAR(siječanj!B1778),MONTH(siječanj!B1778)+6,DAY(siječanj!B1778))</f>
        <v>44031</v>
      </c>
      <c r="C1778" s="8">
        <v>18.4895833333333</v>
      </c>
      <c r="D1778">
        <v>0.95365965341327408</v>
      </c>
      <c r="E1778" s="6">
        <v>145.43450646477581</v>
      </c>
      <c r="F1778" s="10">
        <v>112.5064811886421</v>
      </c>
      <c r="G1778" s="10">
        <v>113.78354624873337</v>
      </c>
      <c r="H1778" s="10">
        <v>4.7481240525616712</v>
      </c>
      <c r="I1778" s="10">
        <f t="shared" si="44"/>
        <v>138.69502102952868</v>
      </c>
    </row>
    <row r="1779" spans="1:9" x14ac:dyDescent="0.25">
      <c r="A1779" s="18"/>
      <c r="B1779" s="3">
        <f>DATE(YEAR(siječanj!B1779),MONTH(siječanj!B1779)+6,DAY(siječanj!B1779))</f>
        <v>44031</v>
      </c>
      <c r="C1779" s="8">
        <v>18.5</v>
      </c>
      <c r="D1779">
        <v>0.95365965341327408</v>
      </c>
      <c r="E1779" s="6">
        <v>141.9671779640548</v>
      </c>
      <c r="F1779" s="10">
        <v>112.69043399134803</v>
      </c>
      <c r="G1779" s="10">
        <v>114.92085906904701</v>
      </c>
      <c r="H1779" s="10">
        <v>4.7434990126702266</v>
      </c>
      <c r="I1779" s="10">
        <f t="shared" si="44"/>
        <v>135.3883697332611</v>
      </c>
    </row>
    <row r="1780" spans="1:9" x14ac:dyDescent="0.25">
      <c r="A1780" s="18"/>
      <c r="B1780" s="3">
        <f>DATE(YEAR(siječanj!B1780),MONTH(siječanj!B1780)+6,DAY(siječanj!B1780))</f>
        <v>44031</v>
      </c>
      <c r="C1780" s="8">
        <v>18.5104166666667</v>
      </c>
      <c r="D1780">
        <v>0.95365965341327408</v>
      </c>
      <c r="E1780" s="6">
        <v>136.04434931142552</v>
      </c>
      <c r="F1780" s="10">
        <v>114.18126100095407</v>
      </c>
      <c r="G1780" s="10">
        <v>116.09349925750105</v>
      </c>
      <c r="H1780" s="10">
        <v>5.5516760674591312</v>
      </c>
      <c r="I1780" s="10">
        <f t="shared" si="44"/>
        <v>129.74000701316845</v>
      </c>
    </row>
    <row r="1781" spans="1:9" x14ac:dyDescent="0.25">
      <c r="A1781" s="18"/>
      <c r="B1781" s="3">
        <f>DATE(YEAR(siječanj!B1781),MONTH(siječanj!B1781)+6,DAY(siječanj!B1781))</f>
        <v>44031</v>
      </c>
      <c r="C1781" s="8">
        <v>18.5208333333333</v>
      </c>
      <c r="D1781">
        <v>0.95365965341327408</v>
      </c>
      <c r="E1781" s="6">
        <v>131.92041277953669</v>
      </c>
      <c r="F1781" s="10">
        <v>113.52179701070079</v>
      </c>
      <c r="G1781" s="10">
        <v>117.19824428591043</v>
      </c>
      <c r="H1781" s="10">
        <v>5.3549157096858018</v>
      </c>
      <c r="I1781" s="10">
        <f t="shared" si="44"/>
        <v>125.80717512946902</v>
      </c>
    </row>
    <row r="1782" spans="1:9" x14ac:dyDescent="0.25">
      <c r="A1782" s="18"/>
      <c r="B1782" s="3">
        <f>DATE(YEAR(siječanj!B1782),MONTH(siječanj!B1782)+6,DAY(siječanj!B1782))</f>
        <v>44031</v>
      </c>
      <c r="C1782" s="8">
        <v>18.53125</v>
      </c>
      <c r="D1782">
        <v>0.95365965341327408</v>
      </c>
      <c r="E1782" s="6">
        <v>128.02987167625074</v>
      </c>
      <c r="F1782" s="10">
        <v>112.29385326104666</v>
      </c>
      <c r="G1782" s="10">
        <v>115.54032203329405</v>
      </c>
      <c r="H1782" s="10">
        <v>4.481598766488406</v>
      </c>
      <c r="I1782" s="10">
        <f t="shared" si="44"/>
        <v>122.09692304931923</v>
      </c>
    </row>
    <row r="1783" spans="1:9" x14ac:dyDescent="0.25">
      <c r="A1783" s="18"/>
      <c r="B1783" s="3">
        <f>DATE(YEAR(siječanj!B1783),MONTH(siječanj!B1783)+6,DAY(siječanj!B1783))</f>
        <v>44031</v>
      </c>
      <c r="C1783" s="8">
        <v>18.5416666666667</v>
      </c>
      <c r="D1783">
        <v>0.95365965341327408</v>
      </c>
      <c r="E1783" s="6">
        <v>125.87634409424618</v>
      </c>
      <c r="F1783" s="10">
        <v>114.4687788363123</v>
      </c>
      <c r="G1783" s="10">
        <v>117.19475388123547</v>
      </c>
      <c r="H1783" s="10">
        <v>3.7896187262137415</v>
      </c>
      <c r="I1783" s="10">
        <f t="shared" si="44"/>
        <v>120.04319068184884</v>
      </c>
    </row>
    <row r="1784" spans="1:9" x14ac:dyDescent="0.25">
      <c r="A1784" s="18"/>
      <c r="B1784" s="3">
        <f>DATE(YEAR(siječanj!B1784),MONTH(siječanj!B1784)+6,DAY(siječanj!B1784))</f>
        <v>44031</v>
      </c>
      <c r="C1784" s="8">
        <v>18.5520833333333</v>
      </c>
      <c r="D1784">
        <v>0.95365965341327408</v>
      </c>
      <c r="E1784" s="6">
        <v>123.0767517833678</v>
      </c>
      <c r="F1784" s="10">
        <v>114.64437105540384</v>
      </c>
      <c r="G1784" s="10">
        <v>118.07630869675064</v>
      </c>
      <c r="H1784" s="10">
        <v>3.5116261763301972</v>
      </c>
      <c r="I1784" s="10">
        <f t="shared" si="44"/>
        <v>117.3733324489581</v>
      </c>
    </row>
    <row r="1785" spans="1:9" x14ac:dyDescent="0.25">
      <c r="A1785" s="18"/>
      <c r="B1785" s="3">
        <f>DATE(YEAR(siječanj!B1785),MONTH(siječanj!B1785)+6,DAY(siječanj!B1785))</f>
        <v>44031</v>
      </c>
      <c r="C1785" s="8">
        <v>18.5625</v>
      </c>
      <c r="D1785">
        <v>0.95365965341327408</v>
      </c>
      <c r="E1785" s="6">
        <v>119.35172801473898</v>
      </c>
      <c r="F1785" s="10">
        <v>112.90821242174317</v>
      </c>
      <c r="G1785" s="10">
        <v>113.56816751357854</v>
      </c>
      <c r="H1785" s="10">
        <v>2.6093760297713215</v>
      </c>
      <c r="I1785" s="10">
        <f t="shared" si="44"/>
        <v>113.82092757281133</v>
      </c>
    </row>
    <row r="1786" spans="1:9" x14ac:dyDescent="0.25">
      <c r="A1786" s="18"/>
      <c r="B1786" s="3">
        <f>DATE(YEAR(siječanj!B1786),MONTH(siječanj!B1786)+6,DAY(siječanj!B1786))</f>
        <v>44031</v>
      </c>
      <c r="C1786" s="8">
        <v>18.5729166666667</v>
      </c>
      <c r="D1786">
        <v>0.95365965341327408</v>
      </c>
      <c r="E1786" s="6">
        <v>118.08587737552695</v>
      </c>
      <c r="F1786" s="10">
        <v>111.24642066028966</v>
      </c>
      <c r="G1786" s="10">
        <v>117.33687006059836</v>
      </c>
      <c r="H1786" s="10">
        <v>2.5277964355712679</v>
      </c>
      <c r="I1786" s="10">
        <f t="shared" si="44"/>
        <v>112.61373689094741</v>
      </c>
    </row>
    <row r="1787" spans="1:9" x14ac:dyDescent="0.25">
      <c r="A1787" s="18"/>
      <c r="B1787" s="3">
        <f>DATE(YEAR(siječanj!B1787),MONTH(siječanj!B1787)+6,DAY(siječanj!B1787))</f>
        <v>44031</v>
      </c>
      <c r="C1787" s="8">
        <v>18.5833333333333</v>
      </c>
      <c r="D1787">
        <v>0.95365965341327408</v>
      </c>
      <c r="E1787" s="6">
        <v>115.77498966628147</v>
      </c>
      <c r="F1787" s="10">
        <v>112.31939815787806</v>
      </c>
      <c r="G1787" s="10">
        <v>116.83687957490525</v>
      </c>
      <c r="H1787" s="10">
        <v>2.1811230914957327</v>
      </c>
      <c r="I1787" s="10">
        <f t="shared" si="44"/>
        <v>110.40993651907138</v>
      </c>
    </row>
    <row r="1788" spans="1:9" x14ac:dyDescent="0.25">
      <c r="A1788" s="18"/>
      <c r="B1788" s="3">
        <f>DATE(YEAR(siječanj!B1788),MONTH(siječanj!B1788)+6,DAY(siječanj!B1788))</f>
        <v>44031</v>
      </c>
      <c r="C1788" s="8">
        <v>18.59375</v>
      </c>
      <c r="D1788">
        <v>0.95365965341327408</v>
      </c>
      <c r="E1788" s="6">
        <v>116.48527242013748</v>
      </c>
      <c r="F1788" s="10">
        <v>113.60445259904144</v>
      </c>
      <c r="G1788" s="10">
        <v>119.28595755811413</v>
      </c>
      <c r="H1788" s="10">
        <v>2.1024045731275112</v>
      </c>
      <c r="I1788" s="10">
        <f t="shared" si="44"/>
        <v>111.08730452393912</v>
      </c>
    </row>
    <row r="1789" spans="1:9" x14ac:dyDescent="0.25">
      <c r="A1789" s="18"/>
      <c r="B1789" s="3">
        <f>DATE(YEAR(siječanj!B1789),MONTH(siječanj!B1789)+6,DAY(siječanj!B1789))</f>
        <v>44031</v>
      </c>
      <c r="C1789" s="8">
        <v>18.6041666666667</v>
      </c>
      <c r="D1789">
        <v>0.95365965341327408</v>
      </c>
      <c r="E1789" s="6">
        <v>114.46408125458917</v>
      </c>
      <c r="F1789" s="10">
        <v>113.87563655304031</v>
      </c>
      <c r="G1789" s="10">
        <v>118.51962603285294</v>
      </c>
      <c r="H1789" s="10">
        <v>2.1711632333051556</v>
      </c>
      <c r="I1789" s="10">
        <f t="shared" si="44"/>
        <v>109.15977605752036</v>
      </c>
    </row>
    <row r="1790" spans="1:9" x14ac:dyDescent="0.25">
      <c r="A1790" s="18"/>
      <c r="B1790" s="3">
        <f>DATE(YEAR(siječanj!B1790),MONTH(siječanj!B1790)+6,DAY(siječanj!B1790))</f>
        <v>44031</v>
      </c>
      <c r="C1790" s="8">
        <v>18.6145833333333</v>
      </c>
      <c r="D1790">
        <v>0.95365965341327408</v>
      </c>
      <c r="E1790" s="6">
        <v>112.96897485782939</v>
      </c>
      <c r="F1790" s="10">
        <v>114.24791808951301</v>
      </c>
      <c r="G1790" s="10">
        <v>118.06884466203954</v>
      </c>
      <c r="H1790" s="10">
        <v>2.1393659592662408</v>
      </c>
      <c r="I1790" s="10">
        <f t="shared" si="44"/>
        <v>107.73395340937046</v>
      </c>
    </row>
    <row r="1791" spans="1:9" x14ac:dyDescent="0.25">
      <c r="A1791" s="18"/>
      <c r="B1791" s="3">
        <f>DATE(YEAR(siječanj!B1791),MONTH(siječanj!B1791)+6,DAY(siječanj!B1791))</f>
        <v>44031</v>
      </c>
      <c r="C1791" s="8">
        <v>18.625</v>
      </c>
      <c r="D1791">
        <v>0.95365965341327408</v>
      </c>
      <c r="E1791" s="6">
        <v>110.98060912901451</v>
      </c>
      <c r="F1791" s="10">
        <v>117.62530639980668</v>
      </c>
      <c r="G1791" s="10">
        <v>117.21695029906549</v>
      </c>
      <c r="H1791" s="10">
        <v>2.0690569673485975</v>
      </c>
      <c r="I1791" s="10">
        <f t="shared" si="44"/>
        <v>105.83772923757002</v>
      </c>
    </row>
    <row r="1792" spans="1:9" x14ac:dyDescent="0.25">
      <c r="A1792" s="18"/>
      <c r="B1792" s="3">
        <f>DATE(YEAR(siječanj!B1792),MONTH(siječanj!B1792)+6,DAY(siječanj!B1792))</f>
        <v>44031</v>
      </c>
      <c r="C1792" s="8">
        <v>18.6354166666667</v>
      </c>
      <c r="D1792">
        <v>0.95365965341327408</v>
      </c>
      <c r="E1792" s="6">
        <v>108.91358965015148</v>
      </c>
      <c r="F1792" s="10">
        <v>117.03481922069111</v>
      </c>
      <c r="G1792" s="10">
        <v>118.34052913576677</v>
      </c>
      <c r="H1792" s="10">
        <v>2.6002327661482392</v>
      </c>
      <c r="I1792" s="10">
        <f t="shared" si="44"/>
        <v>103.86649615775902</v>
      </c>
    </row>
    <row r="1793" spans="1:9" x14ac:dyDescent="0.25">
      <c r="A1793" s="18"/>
      <c r="B1793" s="3">
        <f>DATE(YEAR(siječanj!B1793),MONTH(siječanj!B1793)+6,DAY(siječanj!B1793))</f>
        <v>44031</v>
      </c>
      <c r="C1793" s="8">
        <v>18.6458333333333</v>
      </c>
      <c r="D1793">
        <v>0.95365965341327408</v>
      </c>
      <c r="E1793" s="6">
        <v>109.41912401544811</v>
      </c>
      <c r="F1793" s="10">
        <v>116.15093704333269</v>
      </c>
      <c r="G1793" s="10">
        <v>118.5628527378893</v>
      </c>
      <c r="H1793" s="10">
        <v>2.3729509385624721</v>
      </c>
      <c r="I1793" s="10">
        <f t="shared" si="44"/>
        <v>104.3486038853563</v>
      </c>
    </row>
    <row r="1794" spans="1:9" x14ac:dyDescent="0.25">
      <c r="A1794" s="18"/>
      <c r="B1794" s="3">
        <f>DATE(YEAR(siječanj!B1794),MONTH(siječanj!B1794)+6,DAY(siječanj!B1794))</f>
        <v>44031</v>
      </c>
      <c r="C1794" s="8">
        <v>18.65625</v>
      </c>
      <c r="D1794">
        <v>0.95365965341327408</v>
      </c>
      <c r="E1794" s="6">
        <v>108.56224189597864</v>
      </c>
      <c r="F1794" s="10">
        <v>115.54796488572514</v>
      </c>
      <c r="G1794" s="10">
        <v>116.39566686496281</v>
      </c>
      <c r="H1794" s="10">
        <v>2.1545288625494594</v>
      </c>
      <c r="I1794" s="10">
        <f t="shared" si="44"/>
        <v>103.53142998028702</v>
      </c>
    </row>
    <row r="1795" spans="1:9" x14ac:dyDescent="0.25">
      <c r="A1795" s="18"/>
      <c r="B1795" s="3">
        <f>DATE(YEAR(siječanj!B1795),MONTH(siječanj!B1795)+6,DAY(siječanj!B1795))</f>
        <v>44031</v>
      </c>
      <c r="C1795" s="8">
        <v>18.6666666666667</v>
      </c>
      <c r="D1795">
        <v>0.95365965341327408</v>
      </c>
      <c r="E1795" s="6">
        <v>105.9398193639484</v>
      </c>
      <c r="F1795" s="10">
        <v>115.19778659227502</v>
      </c>
      <c r="G1795" s="10">
        <v>116.73086152810183</v>
      </c>
      <c r="H1795" s="10">
        <v>2.937670006387028</v>
      </c>
      <c r="I1795" s="10">
        <f t="shared" si="44"/>
        <v>101.03053141728789</v>
      </c>
    </row>
    <row r="1796" spans="1:9" x14ac:dyDescent="0.25">
      <c r="A1796" s="18"/>
      <c r="B1796" s="3">
        <f>DATE(YEAR(siječanj!B1796),MONTH(siječanj!B1796)+6,DAY(siječanj!B1796))</f>
        <v>44031</v>
      </c>
      <c r="C1796" s="8">
        <v>18.6770833333333</v>
      </c>
      <c r="D1796">
        <v>0.95365965341327408</v>
      </c>
      <c r="E1796" s="6">
        <v>105.03083239944445</v>
      </c>
      <c r="F1796" s="10">
        <v>113.0031892904248</v>
      </c>
      <c r="G1796" s="10">
        <v>117.86864958658059</v>
      </c>
      <c r="H1796" s="10">
        <v>3.1484522312691916</v>
      </c>
      <c r="I1796" s="10">
        <f t="shared" ref="I1796:I1859" si="45">D1796*E1796</f>
        <v>100.16366722376188</v>
      </c>
    </row>
    <row r="1797" spans="1:9" x14ac:dyDescent="0.25">
      <c r="A1797" s="18"/>
      <c r="B1797" s="3">
        <f>DATE(YEAR(siječanj!B1797),MONTH(siječanj!B1797)+6,DAY(siječanj!B1797))</f>
        <v>44031</v>
      </c>
      <c r="C1797" s="8">
        <v>18.6875</v>
      </c>
      <c r="D1797">
        <v>0.95365965341327408</v>
      </c>
      <c r="E1797" s="6">
        <v>105.6039916526137</v>
      </c>
      <c r="F1797" s="10">
        <v>115.00757333345287</v>
      </c>
      <c r="G1797" s="10">
        <v>119.64511780300882</v>
      </c>
      <c r="H1797" s="10">
        <v>2.7328085912601332</v>
      </c>
      <c r="I1797" s="10">
        <f t="shared" si="45"/>
        <v>100.71026607848987</v>
      </c>
    </row>
    <row r="1798" spans="1:9" x14ac:dyDescent="0.25">
      <c r="A1798" s="18"/>
      <c r="B1798" s="3">
        <f>DATE(YEAR(siječanj!B1798),MONTH(siječanj!B1798)+6,DAY(siječanj!B1798))</f>
        <v>44031</v>
      </c>
      <c r="C1798" s="8">
        <v>18.6979166666667</v>
      </c>
      <c r="D1798">
        <v>0.95365965341327408</v>
      </c>
      <c r="E1798" s="6">
        <v>105.29182927595345</v>
      </c>
      <c r="F1798" s="10">
        <v>115.49970187964546</v>
      </c>
      <c r="G1798" s="10">
        <v>118.75753265447396</v>
      </c>
      <c r="H1798" s="10">
        <v>3.3071061736019369</v>
      </c>
      <c r="I1798" s="10">
        <f t="shared" si="45"/>
        <v>100.41256941455539</v>
      </c>
    </row>
    <row r="1799" spans="1:9" x14ac:dyDescent="0.25">
      <c r="A1799" s="18"/>
      <c r="B1799" s="3">
        <f>DATE(YEAR(siječanj!B1799),MONTH(siječanj!B1799)+6,DAY(siječanj!B1799))</f>
        <v>44031</v>
      </c>
      <c r="C1799" s="8">
        <v>18.7083333333333</v>
      </c>
      <c r="D1799">
        <v>0.95365965341327408</v>
      </c>
      <c r="E1799" s="6">
        <v>107.2488133391345</v>
      </c>
      <c r="F1799" s="10">
        <v>112.98661585079567</v>
      </c>
      <c r="G1799" s="10">
        <v>117.05819279672713</v>
      </c>
      <c r="H1799" s="10">
        <v>3.2672337975380072</v>
      </c>
      <c r="I1799" s="10">
        <f t="shared" si="45"/>
        <v>102.27886615798393</v>
      </c>
    </row>
    <row r="1800" spans="1:9" x14ac:dyDescent="0.25">
      <c r="A1800" s="18"/>
      <c r="B1800" s="3">
        <f>DATE(YEAR(siječanj!B1800),MONTH(siječanj!B1800)+6,DAY(siječanj!B1800))</f>
        <v>44031</v>
      </c>
      <c r="C1800" s="8">
        <v>18.71875</v>
      </c>
      <c r="D1800">
        <v>0.95365965341327408</v>
      </c>
      <c r="E1800" s="6">
        <v>108.66501575866793</v>
      </c>
      <c r="F1800" s="10">
        <v>113.15971267124394</v>
      </c>
      <c r="G1800" s="10">
        <v>118.30921134004475</v>
      </c>
      <c r="H1800" s="10">
        <v>3.1967231526831585</v>
      </c>
      <c r="I1800" s="10">
        <f t="shared" si="45"/>
        <v>103.62944126655923</v>
      </c>
    </row>
    <row r="1801" spans="1:9" x14ac:dyDescent="0.25">
      <c r="A1801" s="18"/>
      <c r="B1801" s="3">
        <f>DATE(YEAR(siječanj!B1801),MONTH(siječanj!B1801)+6,DAY(siječanj!B1801))</f>
        <v>44031</v>
      </c>
      <c r="C1801" s="8">
        <v>18.7291666666667</v>
      </c>
      <c r="D1801">
        <v>0.95365965341327408</v>
      </c>
      <c r="E1801" s="6">
        <v>111.24777331109405</v>
      </c>
      <c r="F1801" s="10">
        <v>115.37188157218061</v>
      </c>
      <c r="G1801" s="10">
        <v>117.93130913961279</v>
      </c>
      <c r="H1801" s="10">
        <v>2.8549304086571103</v>
      </c>
      <c r="I1801" s="10">
        <f t="shared" si="45"/>
        <v>106.09251293885643</v>
      </c>
    </row>
    <row r="1802" spans="1:9" x14ac:dyDescent="0.25">
      <c r="A1802" s="18"/>
      <c r="B1802" s="3">
        <f>DATE(YEAR(siječanj!B1802),MONTH(siječanj!B1802)+6,DAY(siječanj!B1802))</f>
        <v>44031</v>
      </c>
      <c r="C1802" s="8">
        <v>18.7395833333333</v>
      </c>
      <c r="D1802">
        <v>0.95365965341327408</v>
      </c>
      <c r="E1802" s="6">
        <v>113.48059212667218</v>
      </c>
      <c r="F1802" s="10">
        <v>115.85842441805009</v>
      </c>
      <c r="G1802" s="10">
        <v>120.94165138303185</v>
      </c>
      <c r="H1802" s="10">
        <v>3.2212748969288283</v>
      </c>
      <c r="I1802" s="10">
        <f t="shared" si="45"/>
        <v>108.22186215665531</v>
      </c>
    </row>
    <row r="1803" spans="1:9" x14ac:dyDescent="0.25">
      <c r="A1803" s="18"/>
      <c r="B1803" s="3">
        <f>DATE(YEAR(siječanj!B1803),MONTH(siječanj!B1803)+6,DAY(siječanj!B1803))</f>
        <v>44031</v>
      </c>
      <c r="C1803" s="8">
        <v>18.75</v>
      </c>
      <c r="D1803">
        <v>0.95365965341327408</v>
      </c>
      <c r="E1803" s="6">
        <v>116.31582989486365</v>
      </c>
      <c r="F1803" s="10">
        <v>115.41512183987112</v>
      </c>
      <c r="G1803" s="10">
        <v>123.08280698402312</v>
      </c>
      <c r="H1803" s="10">
        <v>3.5410814811083031</v>
      </c>
      <c r="I1803" s="10">
        <f t="shared" si="45"/>
        <v>110.92571402401302</v>
      </c>
    </row>
    <row r="1804" spans="1:9" x14ac:dyDescent="0.25">
      <c r="A1804" s="18"/>
      <c r="B1804" s="3">
        <f>DATE(YEAR(siječanj!B1804),MONTH(siječanj!B1804)+6,DAY(siječanj!B1804))</f>
        <v>44031</v>
      </c>
      <c r="C1804" s="8">
        <v>18.7604166666667</v>
      </c>
      <c r="D1804">
        <v>0.95365965341327408</v>
      </c>
      <c r="E1804" s="6">
        <v>118.10236953109309</v>
      </c>
      <c r="F1804" s="10">
        <v>116.10575635365716</v>
      </c>
      <c r="G1804" s="10">
        <v>121.44404202113874</v>
      </c>
      <c r="H1804" s="10">
        <v>4.2546833083479578</v>
      </c>
      <c r="I1804" s="10">
        <f t="shared" si="45"/>
        <v>112.62946479430866</v>
      </c>
    </row>
    <row r="1805" spans="1:9" x14ac:dyDescent="0.25">
      <c r="A1805" s="18"/>
      <c r="B1805" s="3">
        <f>DATE(YEAR(siječanj!B1805),MONTH(siječanj!B1805)+6,DAY(siječanj!B1805))</f>
        <v>44031</v>
      </c>
      <c r="C1805" s="8">
        <v>18.7708333333333</v>
      </c>
      <c r="D1805">
        <v>0.95365965341327408</v>
      </c>
      <c r="E1805" s="6">
        <v>119.85948066382961</v>
      </c>
      <c r="F1805" s="10">
        <v>119.52707965062363</v>
      </c>
      <c r="G1805" s="10">
        <v>122.18484646781603</v>
      </c>
      <c r="H1805" s="10">
        <v>8.4623335647974649</v>
      </c>
      <c r="I1805" s="10">
        <f t="shared" si="45"/>
        <v>114.30515078816278</v>
      </c>
    </row>
    <row r="1806" spans="1:9" x14ac:dyDescent="0.25">
      <c r="A1806" s="18"/>
      <c r="B1806" s="3">
        <f>DATE(YEAR(siječanj!B1806),MONTH(siječanj!B1806)+6,DAY(siječanj!B1806))</f>
        <v>44031</v>
      </c>
      <c r="C1806" s="8">
        <v>18.78125</v>
      </c>
      <c r="D1806">
        <v>0.95365965341327408</v>
      </c>
      <c r="E1806" s="6">
        <v>124.34213572903319</v>
      </c>
      <c r="F1806" s="10">
        <v>119.81127561130795</v>
      </c>
      <c r="G1806" s="10">
        <v>125.28269643118674</v>
      </c>
      <c r="H1806" s="10">
        <v>19.966041651208148</v>
      </c>
      <c r="I1806" s="10">
        <f t="shared" si="45"/>
        <v>118.58007806401608</v>
      </c>
    </row>
    <row r="1807" spans="1:9" x14ac:dyDescent="0.25">
      <c r="A1807" s="18"/>
      <c r="B1807" s="3">
        <f>DATE(YEAR(siječanj!B1807),MONTH(siječanj!B1807)+6,DAY(siječanj!B1807))</f>
        <v>44031</v>
      </c>
      <c r="C1807" s="8">
        <v>18.7916666666667</v>
      </c>
      <c r="D1807">
        <v>0.95365965341327408</v>
      </c>
      <c r="E1807" s="6">
        <v>127.51739152082916</v>
      </c>
      <c r="F1807" s="10">
        <v>122.430545843226</v>
      </c>
      <c r="G1807" s="10">
        <v>127.09202796577316</v>
      </c>
      <c r="H1807" s="10">
        <v>31.349992849965613</v>
      </c>
      <c r="I1807" s="10">
        <f t="shared" si="45"/>
        <v>121.60819140191872</v>
      </c>
    </row>
    <row r="1808" spans="1:9" x14ac:dyDescent="0.25">
      <c r="A1808" s="18"/>
      <c r="B1808" s="3">
        <f>DATE(YEAR(siječanj!B1808),MONTH(siječanj!B1808)+6,DAY(siječanj!B1808))</f>
        <v>44031</v>
      </c>
      <c r="C1808" s="8">
        <v>18.8020833333333</v>
      </c>
      <c r="D1808">
        <v>0.95365965341327408</v>
      </c>
      <c r="E1808" s="6">
        <v>129.62782243621433</v>
      </c>
      <c r="F1808" s="10">
        <v>123.77421620036026</v>
      </c>
      <c r="G1808" s="10">
        <v>131.74946182396135</v>
      </c>
      <c r="H1808" s="10">
        <v>44.820950124046675</v>
      </c>
      <c r="I1808" s="10">
        <f t="shared" si="45"/>
        <v>123.6208242172376</v>
      </c>
    </row>
    <row r="1809" spans="1:9" x14ac:dyDescent="0.25">
      <c r="A1809" s="18"/>
      <c r="B1809" s="3">
        <f>DATE(YEAR(siječanj!B1809),MONTH(siječanj!B1809)+6,DAY(siječanj!B1809))</f>
        <v>44031</v>
      </c>
      <c r="C1809" s="8">
        <v>18.8125</v>
      </c>
      <c r="D1809">
        <v>0.95365965341327408</v>
      </c>
      <c r="E1809" s="6">
        <v>133.48964302004725</v>
      </c>
      <c r="F1809" s="10">
        <v>126.98067569254692</v>
      </c>
      <c r="G1809" s="10">
        <v>137.56276675249129</v>
      </c>
      <c r="H1809" s="10">
        <v>59.640307680280095</v>
      </c>
      <c r="I1809" s="10">
        <f t="shared" si="45"/>
        <v>127.30368669675994</v>
      </c>
    </row>
    <row r="1810" spans="1:9" x14ac:dyDescent="0.25">
      <c r="A1810" s="18"/>
      <c r="B1810" s="3">
        <f>DATE(YEAR(siječanj!B1810),MONTH(siječanj!B1810)+6,DAY(siječanj!B1810))</f>
        <v>44031</v>
      </c>
      <c r="C1810" s="8">
        <v>18.8229166666667</v>
      </c>
      <c r="D1810">
        <v>0.95365965341327408</v>
      </c>
      <c r="E1810" s="6">
        <v>136.59274600360322</v>
      </c>
      <c r="F1810" s="10">
        <v>127.11097542810371</v>
      </c>
      <c r="G1810" s="10">
        <v>142.74260716209403</v>
      </c>
      <c r="H1810" s="10">
        <v>85.304402470875416</v>
      </c>
      <c r="I1810" s="10">
        <f t="shared" si="45"/>
        <v>130.26299081256363</v>
      </c>
    </row>
    <row r="1811" spans="1:9" x14ac:dyDescent="0.25">
      <c r="A1811" s="18"/>
      <c r="B1811" s="3">
        <f>DATE(YEAR(siječanj!B1811),MONTH(siječanj!B1811)+6,DAY(siječanj!B1811))</f>
        <v>44031</v>
      </c>
      <c r="C1811" s="8">
        <v>18.8333333333333</v>
      </c>
      <c r="D1811">
        <v>0.95365965341327408</v>
      </c>
      <c r="E1811" s="6">
        <v>140.86253022660597</v>
      </c>
      <c r="F1811" s="10">
        <v>126.49561411531208</v>
      </c>
      <c r="G1811" s="10">
        <v>140.53614425257919</v>
      </c>
      <c r="H1811" s="10">
        <v>126.68968668416062</v>
      </c>
      <c r="I1811" s="10">
        <f t="shared" si="45"/>
        <v>134.33491175482189</v>
      </c>
    </row>
    <row r="1812" spans="1:9" x14ac:dyDescent="0.25">
      <c r="A1812" s="18"/>
      <c r="B1812" s="3">
        <f>DATE(YEAR(siječanj!B1812),MONTH(siječanj!B1812)+6,DAY(siječanj!B1812))</f>
        <v>44031</v>
      </c>
      <c r="C1812" s="8">
        <v>18.84375</v>
      </c>
      <c r="D1812">
        <v>0.95365965341327408</v>
      </c>
      <c r="E1812" s="6">
        <v>143.83691813703462</v>
      </c>
      <c r="F1812" s="10">
        <v>113.62683532671207</v>
      </c>
      <c r="G1812" s="10">
        <v>129.29936147965773</v>
      </c>
      <c r="H1812" s="10">
        <v>190.47591186849502</v>
      </c>
      <c r="I1812" s="10">
        <f t="shared" si="45"/>
        <v>137.17146549859791</v>
      </c>
    </row>
    <row r="1813" spans="1:9" x14ac:dyDescent="0.25">
      <c r="A1813" s="18"/>
      <c r="B1813" s="3">
        <f>DATE(YEAR(siječanj!B1813),MONTH(siječanj!B1813)+6,DAY(siječanj!B1813))</f>
        <v>44031</v>
      </c>
      <c r="C1813" s="8">
        <v>18.8541666666667</v>
      </c>
      <c r="D1813">
        <v>0.95365965341327408</v>
      </c>
      <c r="E1813" s="6">
        <v>147.66488159350652</v>
      </c>
      <c r="F1813" s="10">
        <v>109.43377905637233</v>
      </c>
      <c r="G1813" s="10">
        <v>121.87250317258331</v>
      </c>
      <c r="H1813" s="10">
        <v>229.34132700251757</v>
      </c>
      <c r="I1813" s="10">
        <f t="shared" si="45"/>
        <v>140.82203980177559</v>
      </c>
    </row>
    <row r="1814" spans="1:9" x14ac:dyDescent="0.25">
      <c r="A1814" s="18"/>
      <c r="B1814" s="3">
        <f>DATE(YEAR(siječanj!B1814),MONTH(siječanj!B1814)+6,DAY(siječanj!B1814))</f>
        <v>44031</v>
      </c>
      <c r="C1814" s="8">
        <v>18.8645833333333</v>
      </c>
      <c r="D1814">
        <v>0.95365965341327408</v>
      </c>
      <c r="E1814" s="6">
        <v>147.14923983754775</v>
      </c>
      <c r="F1814" s="10">
        <v>107.35711629072176</v>
      </c>
      <c r="G1814" s="10">
        <v>121.04210235418667</v>
      </c>
      <c r="H1814" s="10">
        <v>230.76711409502713</v>
      </c>
      <c r="I1814" s="10">
        <f t="shared" si="45"/>
        <v>140.33029306350252</v>
      </c>
    </row>
    <row r="1815" spans="1:9" x14ac:dyDescent="0.25">
      <c r="A1815" s="18"/>
      <c r="B1815" s="3">
        <f>DATE(YEAR(siječanj!B1815),MONTH(siječanj!B1815)+6,DAY(siječanj!B1815))</f>
        <v>44031</v>
      </c>
      <c r="C1815" s="8">
        <v>18.875</v>
      </c>
      <c r="D1815">
        <v>0.95365965341327408</v>
      </c>
      <c r="E1815" s="6">
        <v>145.24913578805177</v>
      </c>
      <c r="F1815" s="10">
        <v>106.3898119385595</v>
      </c>
      <c r="G1815" s="10">
        <v>116.37657347279919</v>
      </c>
      <c r="H1815" s="10">
        <v>233.16334696329997</v>
      </c>
      <c r="I1815" s="10">
        <f t="shared" si="45"/>
        <v>138.51824049421103</v>
      </c>
    </row>
    <row r="1816" spans="1:9" x14ac:dyDescent="0.25">
      <c r="A1816" s="18"/>
      <c r="B1816" s="3">
        <f>DATE(YEAR(siječanj!B1816),MONTH(siječanj!B1816)+6,DAY(siječanj!B1816))</f>
        <v>44031</v>
      </c>
      <c r="C1816" s="8">
        <v>18.8854166666667</v>
      </c>
      <c r="D1816">
        <v>0.95365965341327408</v>
      </c>
      <c r="E1816" s="6">
        <v>151.10810487606128</v>
      </c>
      <c r="F1816" s="10">
        <v>103.44580450143917</v>
      </c>
      <c r="G1816" s="10">
        <v>106.0614252651846</v>
      </c>
      <c r="H1816" s="10">
        <v>240.33762139341721</v>
      </c>
      <c r="I1816" s="10">
        <f t="shared" si="45"/>
        <v>144.10570292404125</v>
      </c>
    </row>
    <row r="1817" spans="1:9" x14ac:dyDescent="0.25">
      <c r="A1817" s="18"/>
      <c r="B1817" s="3">
        <f>DATE(YEAR(siječanj!B1817),MONTH(siječanj!B1817)+6,DAY(siječanj!B1817))</f>
        <v>44031</v>
      </c>
      <c r="C1817" s="8">
        <v>18.8958333333333</v>
      </c>
      <c r="D1817">
        <v>0.95365965341327408</v>
      </c>
      <c r="E1817" s="6">
        <v>153.35990818933755</v>
      </c>
      <c r="F1817" s="10">
        <v>102.36939732795548</v>
      </c>
      <c r="G1817" s="10">
        <v>98.884186802742249</v>
      </c>
      <c r="H1817" s="10">
        <v>246.37044536217547</v>
      </c>
      <c r="I1817" s="10">
        <f t="shared" si="45"/>
        <v>146.25315689133518</v>
      </c>
    </row>
    <row r="1818" spans="1:9" x14ac:dyDescent="0.25">
      <c r="A1818" s="18"/>
      <c r="B1818" s="3">
        <f>DATE(YEAR(siječanj!B1818),MONTH(siječanj!B1818)+6,DAY(siječanj!B1818))</f>
        <v>44031</v>
      </c>
      <c r="C1818" s="8">
        <v>18.90625</v>
      </c>
      <c r="D1818">
        <v>0.95365965341327408</v>
      </c>
      <c r="E1818" s="6">
        <v>154.36124189114096</v>
      </c>
      <c r="F1818" s="10">
        <v>100.52241903870681</v>
      </c>
      <c r="G1818" s="10">
        <v>94.607558490751117</v>
      </c>
      <c r="H1818" s="10">
        <v>243.7772315158366</v>
      </c>
      <c r="I1818" s="10">
        <f t="shared" si="45"/>
        <v>147.20808844234804</v>
      </c>
    </row>
    <row r="1819" spans="1:9" x14ac:dyDescent="0.25">
      <c r="A1819" s="18"/>
      <c r="B1819" s="3">
        <f>DATE(YEAR(siječanj!B1819),MONTH(siječanj!B1819)+6,DAY(siječanj!B1819))</f>
        <v>44031</v>
      </c>
      <c r="C1819" s="8">
        <v>18.9166666666667</v>
      </c>
      <c r="D1819">
        <v>0.95365965341327408</v>
      </c>
      <c r="E1819" s="6">
        <v>153.60544261497799</v>
      </c>
      <c r="F1819" s="10">
        <v>99.757182087081688</v>
      </c>
      <c r="G1819" s="10">
        <v>89.307486818969423</v>
      </c>
      <c r="H1819" s="10">
        <v>243.00760810676485</v>
      </c>
      <c r="I1819" s="10">
        <f t="shared" si="45"/>
        <v>146.48731316659246</v>
      </c>
    </row>
    <row r="1820" spans="1:9" x14ac:dyDescent="0.25">
      <c r="A1820" s="18"/>
      <c r="B1820" s="3">
        <f>DATE(YEAR(siječanj!B1820),MONTH(siječanj!B1820)+6,DAY(siječanj!B1820))</f>
        <v>44031</v>
      </c>
      <c r="C1820" s="8">
        <v>18.9270833333333</v>
      </c>
      <c r="D1820">
        <v>0.95365965341327408</v>
      </c>
      <c r="E1820" s="6">
        <v>145.68812362545799</v>
      </c>
      <c r="F1820" s="10">
        <v>98.161899686587432</v>
      </c>
      <c r="G1820" s="10">
        <v>85.179172750477946</v>
      </c>
      <c r="H1820" s="10">
        <v>245.29357974450676</v>
      </c>
      <c r="I1820" s="10">
        <f t="shared" si="45"/>
        <v>138.9368854830845</v>
      </c>
    </row>
    <row r="1821" spans="1:9" x14ac:dyDescent="0.25">
      <c r="A1821" s="18"/>
      <c r="B1821" s="3">
        <f>DATE(YEAR(siječanj!B1821),MONTH(siječanj!B1821)+6,DAY(siječanj!B1821))</f>
        <v>44031</v>
      </c>
      <c r="C1821" s="8">
        <v>18.9375</v>
      </c>
      <c r="D1821">
        <v>0.95365965341327408</v>
      </c>
      <c r="E1821" s="6">
        <v>138.0792920491597</v>
      </c>
      <c r="F1821" s="10">
        <v>94.815833620064041</v>
      </c>
      <c r="G1821" s="10">
        <v>82.150076570727506</v>
      </c>
      <c r="H1821" s="10">
        <v>242.87742815813462</v>
      </c>
      <c r="I1821" s="10">
        <f t="shared" si="45"/>
        <v>131.68064979915189</v>
      </c>
    </row>
    <row r="1822" spans="1:9" x14ac:dyDescent="0.25">
      <c r="A1822" s="18"/>
      <c r="B1822" s="3">
        <f>DATE(YEAR(siječanj!B1822),MONTH(siječanj!B1822)+6,DAY(siječanj!B1822))</f>
        <v>44031</v>
      </c>
      <c r="C1822" s="8">
        <v>18.9479166666667</v>
      </c>
      <c r="D1822">
        <v>0.95365965341327408</v>
      </c>
      <c r="E1822" s="6">
        <v>126.41567898789918</v>
      </c>
      <c r="F1822" s="10">
        <v>90.849036142868698</v>
      </c>
      <c r="G1822" s="10">
        <v>78.54565467211637</v>
      </c>
      <c r="H1822" s="10">
        <v>241.03565501493551</v>
      </c>
      <c r="I1822" s="10">
        <f t="shared" si="45"/>
        <v>120.55753260960365</v>
      </c>
    </row>
    <row r="1823" spans="1:9" x14ac:dyDescent="0.25">
      <c r="A1823" s="18"/>
      <c r="B1823" s="3">
        <f>DATE(YEAR(siječanj!B1823),MONTH(siječanj!B1823)+6,DAY(siječanj!B1823))</f>
        <v>44031</v>
      </c>
      <c r="C1823" s="8">
        <v>18.9583333333333</v>
      </c>
      <c r="D1823">
        <v>0.95365965341327408</v>
      </c>
      <c r="E1823" s="6">
        <v>114.72156799984846</v>
      </c>
      <c r="F1823" s="10">
        <v>86.647439620212239</v>
      </c>
      <c r="G1823" s="10">
        <v>79.170536948885072</v>
      </c>
      <c r="H1823" s="10">
        <v>241.08551619936418</v>
      </c>
      <c r="I1823" s="10">
        <f t="shared" si="45"/>
        <v>109.40533077776284</v>
      </c>
    </row>
    <row r="1824" spans="1:9" x14ac:dyDescent="0.25">
      <c r="A1824" s="18"/>
      <c r="B1824" s="3">
        <f>DATE(YEAR(siječanj!B1824),MONTH(siječanj!B1824)+6,DAY(siječanj!B1824))</f>
        <v>44031</v>
      </c>
      <c r="C1824" s="8">
        <v>18.96875</v>
      </c>
      <c r="D1824">
        <v>0.95365965341327408</v>
      </c>
      <c r="E1824" s="6">
        <v>105.0364307360741</v>
      </c>
      <c r="F1824" s="10">
        <v>86.13023331581428</v>
      </c>
      <c r="G1824" s="10">
        <v>79.841349596553911</v>
      </c>
      <c r="H1824" s="10">
        <v>240.94484231174431</v>
      </c>
      <c r="I1824" s="10">
        <f t="shared" si="45"/>
        <v>100.16900613153179</v>
      </c>
    </row>
    <row r="1825" spans="1:9" x14ac:dyDescent="0.25">
      <c r="A1825" s="18"/>
      <c r="B1825" s="3">
        <f>DATE(YEAR(siječanj!B1825),MONTH(siječanj!B1825)+6,DAY(siječanj!B1825))</f>
        <v>44031</v>
      </c>
      <c r="C1825" s="8">
        <v>18.9791666666667</v>
      </c>
      <c r="D1825">
        <v>0.95365965341327408</v>
      </c>
      <c r="E1825" s="6">
        <v>95.30070587777432</v>
      </c>
      <c r="F1825" s="10">
        <v>83.585753175713307</v>
      </c>
      <c r="G1825" s="10">
        <v>74.299297833164374</v>
      </c>
      <c r="H1825" s="10">
        <v>241.07505520367619</v>
      </c>
      <c r="I1825" s="10">
        <f t="shared" si="45"/>
        <v>90.884438137438636</v>
      </c>
    </row>
    <row r="1826" spans="1:9" ht="15.75" thickBot="1" x14ac:dyDescent="0.3">
      <c r="A1826" s="18"/>
      <c r="B1826" s="3">
        <f>DATE(YEAR(siječanj!B1826),MONTH(siječanj!B1826)+6,DAY(siječanj!B1826))</f>
        <v>44031</v>
      </c>
      <c r="C1826" s="8">
        <v>18.9895833333333</v>
      </c>
      <c r="D1826">
        <v>0.95365965341327408</v>
      </c>
      <c r="E1826" s="6">
        <v>87.97440263088987</v>
      </c>
      <c r="F1826" s="10">
        <v>79.914614522409977</v>
      </c>
      <c r="G1826" s="10">
        <v>74.145668110691744</v>
      </c>
      <c r="H1826" s="10">
        <v>240.79869184980018</v>
      </c>
      <c r="I1826" s="10">
        <f t="shared" si="45"/>
        <v>83.897638322214263</v>
      </c>
    </row>
    <row r="1827" spans="1:9" x14ac:dyDescent="0.25">
      <c r="A1827" s="13">
        <f t="shared" ref="A1827" si="46">A1731+1</f>
        <v>202</v>
      </c>
      <c r="B1827" s="3">
        <f>DATE(YEAR(siječanj!B1827),MONTH(siječanj!B1827)+6,DAY(siječanj!B1827))</f>
        <v>44032</v>
      </c>
      <c r="C1827" s="8">
        <v>19</v>
      </c>
      <c r="D1827">
        <v>0.95430747809786431</v>
      </c>
      <c r="E1827" s="6">
        <v>82.350045353599512</v>
      </c>
      <c r="F1827" s="10">
        <v>77.397999001719171</v>
      </c>
      <c r="G1827" s="10">
        <v>71.951018264138597</v>
      </c>
      <c r="H1827" s="10">
        <v>239.35080080018369</v>
      </c>
      <c r="I1827" s="10">
        <f t="shared" si="45"/>
        <v>78.587264102638301</v>
      </c>
    </row>
    <row r="1828" spans="1:9" x14ac:dyDescent="0.25">
      <c r="A1828" s="14"/>
      <c r="B1828" s="3">
        <f>DATE(YEAR(siječanj!B1828),MONTH(siječanj!B1828)+6,DAY(siječanj!B1828))</f>
        <v>44032</v>
      </c>
      <c r="C1828" s="8">
        <v>19.0104166666667</v>
      </c>
      <c r="D1828">
        <v>0.95430747809786431</v>
      </c>
      <c r="E1828" s="6">
        <v>77.448004572913462</v>
      </c>
      <c r="F1828" s="10">
        <v>75.669039094064587</v>
      </c>
      <c r="G1828" s="10">
        <v>70.160800089705916</v>
      </c>
      <c r="H1828" s="10">
        <v>239.09691076770551</v>
      </c>
      <c r="I1828" s="10">
        <f t="shared" si="45"/>
        <v>73.909209927688906</v>
      </c>
    </row>
    <row r="1829" spans="1:9" x14ac:dyDescent="0.25">
      <c r="A1829" s="14"/>
      <c r="B1829" s="3">
        <f>DATE(YEAR(siječanj!B1829),MONTH(siječanj!B1829)+6,DAY(siječanj!B1829))</f>
        <v>44032</v>
      </c>
      <c r="C1829" s="8">
        <v>19.0208333333333</v>
      </c>
      <c r="D1829">
        <v>0.95430747809786431</v>
      </c>
      <c r="E1829" s="6">
        <v>72.618583294014016</v>
      </c>
      <c r="F1829" s="10">
        <v>74.290864360810161</v>
      </c>
      <c r="G1829" s="10">
        <v>70.084210866758099</v>
      </c>
      <c r="H1829" s="10">
        <v>239.33040989476117</v>
      </c>
      <c r="I1829" s="10">
        <f t="shared" si="45"/>
        <v>69.300457086350221</v>
      </c>
    </row>
    <row r="1830" spans="1:9" x14ac:dyDescent="0.25">
      <c r="A1830" s="14"/>
      <c r="B1830" s="3">
        <f>DATE(YEAR(siječanj!B1830),MONTH(siječanj!B1830)+6,DAY(siječanj!B1830))</f>
        <v>44032</v>
      </c>
      <c r="C1830" s="8">
        <v>19.03125</v>
      </c>
      <c r="D1830">
        <v>0.95430747809786431</v>
      </c>
      <c r="E1830" s="6">
        <v>68.814348721976074</v>
      </c>
      <c r="F1830" s="10">
        <v>72.070247038226853</v>
      </c>
      <c r="G1830" s="10">
        <v>69.073746700552903</v>
      </c>
      <c r="H1830" s="10">
        <v>239.60194356096292</v>
      </c>
      <c r="I1830" s="10">
        <f t="shared" si="45"/>
        <v>65.670047585815979</v>
      </c>
    </row>
    <row r="1831" spans="1:9" x14ac:dyDescent="0.25">
      <c r="A1831" s="14"/>
      <c r="B1831" s="3">
        <f>DATE(YEAR(siječanj!B1831),MONTH(siječanj!B1831)+6,DAY(siječanj!B1831))</f>
        <v>44032</v>
      </c>
      <c r="C1831" s="8">
        <v>19.0416666666667</v>
      </c>
      <c r="D1831">
        <v>0.95430747809786431</v>
      </c>
      <c r="E1831" s="6">
        <v>66.199482653541381</v>
      </c>
      <c r="F1831" s="10">
        <v>71.472820654564103</v>
      </c>
      <c r="G1831" s="10">
        <v>67.718411383191039</v>
      </c>
      <c r="H1831" s="10">
        <v>239.45149449729794</v>
      </c>
      <c r="I1831" s="10">
        <f t="shared" si="45"/>
        <v>63.174661342484391</v>
      </c>
    </row>
    <row r="1832" spans="1:9" x14ac:dyDescent="0.25">
      <c r="A1832" s="14"/>
      <c r="B1832" s="3">
        <f>DATE(YEAR(siječanj!B1832),MONTH(siječanj!B1832)+6,DAY(siječanj!B1832))</f>
        <v>44032</v>
      </c>
      <c r="C1832" s="8">
        <v>19.0520833333333</v>
      </c>
      <c r="D1832">
        <v>0.95430747809786431</v>
      </c>
      <c r="E1832" s="6">
        <v>63.944969538799612</v>
      </c>
      <c r="F1832" s="10">
        <v>69.921980305746956</v>
      </c>
      <c r="G1832" s="10">
        <v>66.77191267657264</v>
      </c>
      <c r="H1832" s="10">
        <v>239.09276490311041</v>
      </c>
      <c r="I1832" s="10">
        <f t="shared" si="45"/>
        <v>61.023162617616613</v>
      </c>
    </row>
    <row r="1833" spans="1:9" x14ac:dyDescent="0.25">
      <c r="A1833" s="14"/>
      <c r="B1833" s="3">
        <f>DATE(YEAR(siječanj!B1833),MONTH(siječanj!B1833)+6,DAY(siječanj!B1833))</f>
        <v>44032</v>
      </c>
      <c r="C1833" s="8">
        <v>19.0625</v>
      </c>
      <c r="D1833">
        <v>0.95430747809786431</v>
      </c>
      <c r="E1833" s="6">
        <v>62.289549936910198</v>
      </c>
      <c r="F1833" s="10">
        <v>68.979182764580472</v>
      </c>
      <c r="G1833" s="10">
        <v>65.358738078996296</v>
      </c>
      <c r="H1833" s="10">
        <v>239.31580103791433</v>
      </c>
      <c r="I1833" s="10">
        <f t="shared" si="45"/>
        <v>59.443383312143752</v>
      </c>
    </row>
    <row r="1834" spans="1:9" x14ac:dyDescent="0.25">
      <c r="A1834" s="14"/>
      <c r="B1834" s="3">
        <f>DATE(YEAR(siječanj!B1834),MONTH(siječanj!B1834)+6,DAY(siječanj!B1834))</f>
        <v>44032</v>
      </c>
      <c r="C1834" s="8">
        <v>19.0729166666667</v>
      </c>
      <c r="D1834">
        <v>0.95430747809786431</v>
      </c>
      <c r="E1834" s="6">
        <v>60.873166797748041</v>
      </c>
      <c r="F1834" s="10">
        <v>68.689385133021773</v>
      </c>
      <c r="G1834" s="10">
        <v>64.96744933798027</v>
      </c>
      <c r="H1834" s="10">
        <v>238.89354078568846</v>
      </c>
      <c r="I1834" s="10">
        <f t="shared" si="45"/>
        <v>58.091718290589583</v>
      </c>
    </row>
    <row r="1835" spans="1:9" x14ac:dyDescent="0.25">
      <c r="A1835" s="14"/>
      <c r="B1835" s="3">
        <f>DATE(YEAR(siječanj!B1835),MONTH(siječanj!B1835)+6,DAY(siječanj!B1835))</f>
        <v>44032</v>
      </c>
      <c r="C1835" s="8">
        <v>19.0833333333333</v>
      </c>
      <c r="D1835">
        <v>0.95430747809786431</v>
      </c>
      <c r="E1835" s="6">
        <v>60.578476633101879</v>
      </c>
      <c r="F1835" s="10">
        <v>69.286380311798965</v>
      </c>
      <c r="G1835" s="10">
        <v>64.89121554525677</v>
      </c>
      <c r="H1835" s="10">
        <v>239.07917129892266</v>
      </c>
      <c r="I1835" s="10">
        <f t="shared" si="45"/>
        <v>57.810493262745858</v>
      </c>
    </row>
    <row r="1836" spans="1:9" x14ac:dyDescent="0.25">
      <c r="A1836" s="14"/>
      <c r="B1836" s="3">
        <f>DATE(YEAR(siječanj!B1836),MONTH(siječanj!B1836)+6,DAY(siječanj!B1836))</f>
        <v>44032</v>
      </c>
      <c r="C1836" s="8">
        <v>19.09375</v>
      </c>
      <c r="D1836">
        <v>0.95430747809786431</v>
      </c>
      <c r="E1836" s="6">
        <v>60.058548247268995</v>
      </c>
      <c r="F1836" s="10">
        <v>70.373124424622532</v>
      </c>
      <c r="G1836" s="10">
        <v>65.680310579267712</v>
      </c>
      <c r="H1836" s="10">
        <v>239.18163494978774</v>
      </c>
      <c r="I1836" s="10">
        <f t="shared" si="45"/>
        <v>57.314321716070182</v>
      </c>
    </row>
    <row r="1837" spans="1:9" x14ac:dyDescent="0.25">
      <c r="A1837" s="14"/>
      <c r="B1837" s="3">
        <f>DATE(YEAR(siječanj!B1837),MONTH(siječanj!B1837)+6,DAY(siječanj!B1837))</f>
        <v>44032</v>
      </c>
      <c r="C1837" s="8">
        <v>19.1041666666667</v>
      </c>
      <c r="D1837">
        <v>0.95430747809786431</v>
      </c>
      <c r="E1837" s="6">
        <v>59.277073875286064</v>
      </c>
      <c r="F1837" s="10">
        <v>69.814754024205257</v>
      </c>
      <c r="G1837" s="10">
        <v>65.446297715722309</v>
      </c>
      <c r="H1837" s="10">
        <v>239.32646069169391</v>
      </c>
      <c r="I1837" s="10">
        <f t="shared" si="45"/>
        <v>56.568554878945044</v>
      </c>
    </row>
    <row r="1838" spans="1:9" x14ac:dyDescent="0.25">
      <c r="A1838" s="14"/>
      <c r="B1838" s="3">
        <f>DATE(YEAR(siječanj!B1838),MONTH(siječanj!B1838)+6,DAY(siječanj!B1838))</f>
        <v>44032</v>
      </c>
      <c r="C1838" s="8">
        <v>19.1145833333333</v>
      </c>
      <c r="D1838">
        <v>0.95430747809786431</v>
      </c>
      <c r="E1838" s="6">
        <v>58.963199626978145</v>
      </c>
      <c r="F1838" s="10">
        <v>68.407205454441211</v>
      </c>
      <c r="G1838" s="10">
        <v>64.533185488603522</v>
      </c>
      <c r="H1838" s="10">
        <v>239.30807233969728</v>
      </c>
      <c r="I1838" s="10">
        <f t="shared" si="45"/>
        <v>56.269022336602447</v>
      </c>
    </row>
    <row r="1839" spans="1:9" x14ac:dyDescent="0.25">
      <c r="A1839" s="14"/>
      <c r="B1839" s="3">
        <f>DATE(YEAR(siječanj!B1839),MONTH(siječanj!B1839)+6,DAY(siječanj!B1839))</f>
        <v>44032</v>
      </c>
      <c r="C1839" s="8">
        <v>19.125</v>
      </c>
      <c r="D1839">
        <v>0.95430747809786431</v>
      </c>
      <c r="E1839" s="6">
        <v>58.755089058953004</v>
      </c>
      <c r="F1839" s="10">
        <v>67.512822639591931</v>
      </c>
      <c r="G1839" s="10">
        <v>63.356332054231778</v>
      </c>
      <c r="H1839" s="10">
        <v>239.10629461725864</v>
      </c>
      <c r="I1839" s="10">
        <f t="shared" si="45"/>
        <v>56.070420865264865</v>
      </c>
    </row>
    <row r="1840" spans="1:9" x14ac:dyDescent="0.25">
      <c r="A1840" s="14"/>
      <c r="B1840" s="3">
        <f>DATE(YEAR(siječanj!B1840),MONTH(siječanj!B1840)+6,DAY(siječanj!B1840))</f>
        <v>44032</v>
      </c>
      <c r="C1840" s="8">
        <v>19.1354166666667</v>
      </c>
      <c r="D1840">
        <v>0.95430747809786431</v>
      </c>
      <c r="E1840" s="6">
        <v>58.689263423647411</v>
      </c>
      <c r="F1840" s="10">
        <v>66.280994053329948</v>
      </c>
      <c r="G1840" s="10">
        <v>63.208976274258426</v>
      </c>
      <c r="H1840" s="10">
        <v>238.96033283058739</v>
      </c>
      <c r="I1840" s="10">
        <f t="shared" si="45"/>
        <v>56.007602969242193</v>
      </c>
    </row>
    <row r="1841" spans="1:9" x14ac:dyDescent="0.25">
      <c r="A1841" s="14"/>
      <c r="B1841" s="3">
        <f>DATE(YEAR(siječanj!B1841),MONTH(siječanj!B1841)+6,DAY(siječanj!B1841))</f>
        <v>44032</v>
      </c>
      <c r="C1841" s="8">
        <v>19.1458333333333</v>
      </c>
      <c r="D1841">
        <v>0.95430747809786431</v>
      </c>
      <c r="E1841" s="6">
        <v>59.16922099665836</v>
      </c>
      <c r="F1841" s="10">
        <v>66.181026387361797</v>
      </c>
      <c r="G1841" s="10">
        <v>63.445445200589994</v>
      </c>
      <c r="H1841" s="10">
        <v>238.78657488360162</v>
      </c>
      <c r="I1841" s="10">
        <f t="shared" si="45"/>
        <v>56.465630070336239</v>
      </c>
    </row>
    <row r="1842" spans="1:9" x14ac:dyDescent="0.25">
      <c r="A1842" s="14"/>
      <c r="B1842" s="3">
        <f>DATE(YEAR(siječanj!B1842),MONTH(siječanj!B1842)+6,DAY(siječanj!B1842))</f>
        <v>44032</v>
      </c>
      <c r="C1842" s="8">
        <v>19.15625</v>
      </c>
      <c r="D1842">
        <v>0.95430747809786431</v>
      </c>
      <c r="E1842" s="6">
        <v>60.377713013058781</v>
      </c>
      <c r="F1842" s="10">
        <v>65.412619281300252</v>
      </c>
      <c r="G1842" s="10">
        <v>62.571302503011587</v>
      </c>
      <c r="H1842" s="10">
        <v>238.85400283405008</v>
      </c>
      <c r="I1842" s="10">
        <f t="shared" si="45"/>
        <v>57.618903038808732</v>
      </c>
    </row>
    <row r="1843" spans="1:9" x14ac:dyDescent="0.25">
      <c r="A1843" s="14"/>
      <c r="B1843" s="3">
        <f>DATE(YEAR(siječanj!B1843),MONTH(siječanj!B1843)+6,DAY(siječanj!B1843))</f>
        <v>44032</v>
      </c>
      <c r="C1843" s="8">
        <v>19.1666666666667</v>
      </c>
      <c r="D1843">
        <v>0.95430747809786431</v>
      </c>
      <c r="E1843" s="6">
        <v>62.529431412846371</v>
      </c>
      <c r="F1843" s="10">
        <v>65.089115801187205</v>
      </c>
      <c r="G1843" s="10">
        <v>62.837515747442829</v>
      </c>
      <c r="H1843" s="10">
        <v>232.1731801292471</v>
      </c>
      <c r="I1843" s="10">
        <f t="shared" si="45"/>
        <v>59.672303998486797</v>
      </c>
    </row>
    <row r="1844" spans="1:9" x14ac:dyDescent="0.25">
      <c r="A1844" s="14"/>
      <c r="B1844" s="3">
        <f>DATE(YEAR(siječanj!B1844),MONTH(siječanj!B1844)+6,DAY(siječanj!B1844))</f>
        <v>44032</v>
      </c>
      <c r="C1844" s="8">
        <v>19.1770833333333</v>
      </c>
      <c r="D1844">
        <v>0.95430747809786431</v>
      </c>
      <c r="E1844" s="6">
        <v>64.722911934302999</v>
      </c>
      <c r="F1844" s="10">
        <v>64.065455366065422</v>
      </c>
      <c r="G1844" s="10">
        <v>60.690801057998996</v>
      </c>
      <c r="H1844" s="10">
        <v>172.63396346226446</v>
      </c>
      <c r="I1844" s="10">
        <f t="shared" si="45"/>
        <v>61.76555886317486</v>
      </c>
    </row>
    <row r="1845" spans="1:9" x14ac:dyDescent="0.25">
      <c r="A1845" s="14"/>
      <c r="B1845" s="3">
        <f>DATE(YEAR(siječanj!B1845),MONTH(siječanj!B1845)+6,DAY(siječanj!B1845))</f>
        <v>44032</v>
      </c>
      <c r="C1845" s="8">
        <v>19.1875</v>
      </c>
      <c r="D1845">
        <v>0.95430747809786431</v>
      </c>
      <c r="E1845" s="6">
        <v>67.264603433520065</v>
      </c>
      <c r="F1845" s="10">
        <v>63.651746219476664</v>
      </c>
      <c r="G1845" s="10">
        <v>59.692457461803549</v>
      </c>
      <c r="H1845" s="10">
        <v>104.29504187684883</v>
      </c>
      <c r="I1845" s="10">
        <f t="shared" si="45"/>
        <v>64.191114067895484</v>
      </c>
    </row>
    <row r="1846" spans="1:9" x14ac:dyDescent="0.25">
      <c r="A1846" s="14"/>
      <c r="B1846" s="3">
        <f>DATE(YEAR(siječanj!B1846),MONTH(siječanj!B1846)+6,DAY(siječanj!B1846))</f>
        <v>44032</v>
      </c>
      <c r="C1846" s="8">
        <v>19.1979166666667</v>
      </c>
      <c r="D1846">
        <v>0.95430747809786431</v>
      </c>
      <c r="E1846" s="6">
        <v>71.040488855012327</v>
      </c>
      <c r="F1846" s="10">
        <v>63.239426510852496</v>
      </c>
      <c r="G1846" s="10">
        <v>59.256104960659073</v>
      </c>
      <c r="H1846" s="10">
        <v>67.850003058061034</v>
      </c>
      <c r="I1846" s="10">
        <f t="shared" si="45"/>
        <v>67.794469762066257</v>
      </c>
    </row>
    <row r="1847" spans="1:9" x14ac:dyDescent="0.25">
      <c r="A1847" s="14"/>
      <c r="B1847" s="3">
        <f>DATE(YEAR(siječanj!B1847),MONTH(siječanj!B1847)+6,DAY(siječanj!B1847))</f>
        <v>44032</v>
      </c>
      <c r="C1847" s="8">
        <v>19.2083333333333</v>
      </c>
      <c r="D1847">
        <v>0.95430747809786431</v>
      </c>
      <c r="E1847" s="6">
        <v>74.161543652673927</v>
      </c>
      <c r="F1847" s="10">
        <v>63.14588299915156</v>
      </c>
      <c r="G1847" s="10">
        <v>62.350947744716017</v>
      </c>
      <c r="H1847" s="10">
        <v>45.969841778444888</v>
      </c>
      <c r="I1847" s="10">
        <f t="shared" si="45"/>
        <v>70.772915695027933</v>
      </c>
    </row>
    <row r="1848" spans="1:9" x14ac:dyDescent="0.25">
      <c r="A1848" s="14"/>
      <c r="B1848" s="3">
        <f>DATE(YEAR(siječanj!B1848),MONTH(siječanj!B1848)+6,DAY(siječanj!B1848))</f>
        <v>44032</v>
      </c>
      <c r="C1848" s="8">
        <v>19.21875</v>
      </c>
      <c r="D1848">
        <v>0.95430747809786431</v>
      </c>
      <c r="E1848" s="6">
        <v>77.640720211689555</v>
      </c>
      <c r="F1848" s="10">
        <v>67.728492957213234</v>
      </c>
      <c r="G1848" s="10">
        <v>68.476564019694436</v>
      </c>
      <c r="H1848" s="10">
        <v>27.01505965886491</v>
      </c>
      <c r="I1848" s="10">
        <f t="shared" si="45"/>
        <v>74.093119902919341</v>
      </c>
    </row>
    <row r="1849" spans="1:9" x14ac:dyDescent="0.25">
      <c r="A1849" s="14"/>
      <c r="B1849" s="3">
        <f>DATE(YEAR(siječanj!B1849),MONTH(siječanj!B1849)+6,DAY(siječanj!B1849))</f>
        <v>44032</v>
      </c>
      <c r="C1849" s="8">
        <v>19.2291666666667</v>
      </c>
      <c r="D1849">
        <v>0.95430747809786431</v>
      </c>
      <c r="E1849" s="6">
        <v>81.894275414849261</v>
      </c>
      <c r="F1849" s="10">
        <v>75.707580027030104</v>
      </c>
      <c r="G1849" s="10">
        <v>73.099501178131703</v>
      </c>
      <c r="H1849" s="10">
        <v>6.9928187316522843</v>
      </c>
      <c r="I1849" s="10">
        <f t="shared" si="45"/>
        <v>78.152319441796735</v>
      </c>
    </row>
    <row r="1850" spans="1:9" x14ac:dyDescent="0.25">
      <c r="A1850" s="14"/>
      <c r="B1850" s="3">
        <f>DATE(YEAR(siječanj!B1850),MONTH(siječanj!B1850)+6,DAY(siječanj!B1850))</f>
        <v>44032</v>
      </c>
      <c r="C1850" s="8">
        <v>19.2395833333333</v>
      </c>
      <c r="D1850">
        <v>0.95430747809786431</v>
      </c>
      <c r="E1850" s="6">
        <v>86.519545077150013</v>
      </c>
      <c r="F1850" s="10">
        <v>77.111279693926789</v>
      </c>
      <c r="G1850" s="10">
        <v>76.579810037282385</v>
      </c>
      <c r="H1850" s="10">
        <v>2.8304265819410737</v>
      </c>
      <c r="I1850" s="10">
        <f t="shared" si="45"/>
        <v>82.566248868749526</v>
      </c>
    </row>
    <row r="1851" spans="1:9" x14ac:dyDescent="0.25">
      <c r="A1851" s="14"/>
      <c r="B1851" s="3">
        <f>DATE(YEAR(siječanj!B1851),MONTH(siječanj!B1851)+6,DAY(siječanj!B1851))</f>
        <v>44032</v>
      </c>
      <c r="C1851" s="8">
        <v>19.25</v>
      </c>
      <c r="D1851">
        <v>0.95430747809786431</v>
      </c>
      <c r="E1851" s="6">
        <v>88.936868703978391</v>
      </c>
      <c r="F1851" s="10">
        <v>76.964119048817182</v>
      </c>
      <c r="G1851" s="10">
        <v>94.471049323017112</v>
      </c>
      <c r="H1851" s="10">
        <v>2.9502813012172933</v>
      </c>
      <c r="I1851" s="10">
        <f t="shared" si="45"/>
        <v>84.873118882814495</v>
      </c>
    </row>
    <row r="1852" spans="1:9" x14ac:dyDescent="0.25">
      <c r="A1852" s="14"/>
      <c r="B1852" s="3">
        <f>DATE(YEAR(siječanj!B1852),MONTH(siječanj!B1852)+6,DAY(siječanj!B1852))</f>
        <v>44032</v>
      </c>
      <c r="C1852" s="8">
        <v>19.2604166666667</v>
      </c>
      <c r="D1852">
        <v>0.95430747809786431</v>
      </c>
      <c r="E1852" s="6">
        <v>89.882697648611824</v>
      </c>
      <c r="F1852" s="10">
        <v>86.863557113270417</v>
      </c>
      <c r="G1852" s="10">
        <v>99.867790028622736</v>
      </c>
      <c r="H1852" s="10">
        <v>3.5059848854977882</v>
      </c>
      <c r="I1852" s="10">
        <f t="shared" si="45"/>
        <v>85.775730517679591</v>
      </c>
    </row>
    <row r="1853" spans="1:9" x14ac:dyDescent="0.25">
      <c r="A1853" s="14"/>
      <c r="B1853" s="3">
        <f>DATE(YEAR(siječanj!B1853),MONTH(siječanj!B1853)+6,DAY(siječanj!B1853))</f>
        <v>44032</v>
      </c>
      <c r="C1853" s="8">
        <v>19.2708333333333</v>
      </c>
      <c r="D1853">
        <v>0.95430747809786431</v>
      </c>
      <c r="E1853" s="6">
        <v>93.043041092145273</v>
      </c>
      <c r="F1853" s="10">
        <v>93.227382622895576</v>
      </c>
      <c r="G1853" s="10">
        <v>108.6147720992614</v>
      </c>
      <c r="H1853" s="10">
        <v>3.3649216679496625</v>
      </c>
      <c r="I1853" s="10">
        <f t="shared" si="45"/>
        <v>88.791669899201111</v>
      </c>
    </row>
    <row r="1854" spans="1:9" x14ac:dyDescent="0.25">
      <c r="A1854" s="14"/>
      <c r="B1854" s="3">
        <f>DATE(YEAR(siječanj!B1854),MONTH(siječanj!B1854)+6,DAY(siječanj!B1854))</f>
        <v>44032</v>
      </c>
      <c r="C1854" s="8">
        <v>19.28125</v>
      </c>
      <c r="D1854">
        <v>0.95430747809786431</v>
      </c>
      <c r="E1854" s="6">
        <v>93.844476046414343</v>
      </c>
      <c r="F1854" s="10">
        <v>101.94637734994899</v>
      </c>
      <c r="G1854" s="10">
        <v>119.37991094528019</v>
      </c>
      <c r="H1854" s="10">
        <v>3.4857357361004078</v>
      </c>
      <c r="I1854" s="10">
        <f t="shared" si="45"/>
        <v>89.556485269269103</v>
      </c>
    </row>
    <row r="1855" spans="1:9" x14ac:dyDescent="0.25">
      <c r="A1855" s="14"/>
      <c r="B1855" s="3">
        <f>DATE(YEAR(siječanj!B1855),MONTH(siječanj!B1855)+6,DAY(siječanj!B1855))</f>
        <v>44032</v>
      </c>
      <c r="C1855" s="8">
        <v>19.2916666666667</v>
      </c>
      <c r="D1855">
        <v>0.95430747809786431</v>
      </c>
      <c r="E1855" s="6">
        <v>93.602659281707119</v>
      </c>
      <c r="F1855" s="10">
        <v>110.69401126815141</v>
      </c>
      <c r="G1855" s="10">
        <v>128.39343373538824</v>
      </c>
      <c r="H1855" s="10">
        <v>3.1139456202422817</v>
      </c>
      <c r="I1855" s="10">
        <f t="shared" si="45"/>
        <v>89.325717722379579</v>
      </c>
    </row>
    <row r="1856" spans="1:9" x14ac:dyDescent="0.25">
      <c r="A1856" s="14"/>
      <c r="B1856" s="3">
        <f>DATE(YEAR(siječanj!B1856),MONTH(siječanj!B1856)+6,DAY(siječanj!B1856))</f>
        <v>44032</v>
      </c>
      <c r="C1856" s="8">
        <v>19.3020833333333</v>
      </c>
      <c r="D1856">
        <v>0.95430747809786431</v>
      </c>
      <c r="E1856" s="6">
        <v>93.21741964639854</v>
      </c>
      <c r="F1856" s="10">
        <v>124.64034311729209</v>
      </c>
      <c r="G1856" s="10">
        <v>139.10183553424781</v>
      </c>
      <c r="H1856" s="10">
        <v>2.7883180544942738</v>
      </c>
      <c r="I1856" s="10">
        <f t="shared" si="45"/>
        <v>88.958080657544897</v>
      </c>
    </row>
    <row r="1857" spans="1:9" x14ac:dyDescent="0.25">
      <c r="A1857" s="14"/>
      <c r="B1857" s="3">
        <f>DATE(YEAR(siječanj!B1857),MONTH(siječanj!B1857)+6,DAY(siječanj!B1857))</f>
        <v>44032</v>
      </c>
      <c r="C1857" s="8">
        <v>19.3125</v>
      </c>
      <c r="D1857">
        <v>0.95430747809786431</v>
      </c>
      <c r="E1857" s="6">
        <v>94.10941300801494</v>
      </c>
      <c r="F1857" s="10">
        <v>134.28913934937782</v>
      </c>
      <c r="G1857" s="10">
        <v>148.39331274698432</v>
      </c>
      <c r="H1857" s="10">
        <v>2.2992996989529324</v>
      </c>
      <c r="I1857" s="10">
        <f t="shared" si="45"/>
        <v>89.809316592949088</v>
      </c>
    </row>
    <row r="1858" spans="1:9" x14ac:dyDescent="0.25">
      <c r="A1858" s="14"/>
      <c r="B1858" s="3">
        <f>DATE(YEAR(siječanj!B1858),MONTH(siječanj!B1858)+6,DAY(siječanj!B1858))</f>
        <v>44032</v>
      </c>
      <c r="C1858" s="8">
        <v>19.3229166666667</v>
      </c>
      <c r="D1858">
        <v>0.95430747809786431</v>
      </c>
      <c r="E1858" s="6">
        <v>95.810265723151929</v>
      </c>
      <c r="F1858" s="10">
        <v>143.57993171786819</v>
      </c>
      <c r="G1858" s="10">
        <v>162.8246424722866</v>
      </c>
      <c r="H1858" s="10">
        <v>1.9526413291054077</v>
      </c>
      <c r="I1858" s="10">
        <f t="shared" si="45"/>
        <v>91.432453058147374</v>
      </c>
    </row>
    <row r="1859" spans="1:9" x14ac:dyDescent="0.25">
      <c r="A1859" s="14"/>
      <c r="B1859" s="3">
        <f>DATE(YEAR(siječanj!B1859),MONTH(siječanj!B1859)+6,DAY(siječanj!B1859))</f>
        <v>44032</v>
      </c>
      <c r="C1859" s="8">
        <v>19.3333333333333</v>
      </c>
      <c r="D1859">
        <v>0.95430747809786431</v>
      </c>
      <c r="E1859" s="6">
        <v>96.659455342821829</v>
      </c>
      <c r="F1859" s="10">
        <v>165.22612950287666</v>
      </c>
      <c r="G1859" s="10">
        <v>177.41530877164104</v>
      </c>
      <c r="H1859" s="10">
        <v>1.8127441047783497</v>
      </c>
      <c r="I1859" s="10">
        <f t="shared" si="45"/>
        <v>92.242841062521435</v>
      </c>
    </row>
    <row r="1860" spans="1:9" x14ac:dyDescent="0.25">
      <c r="A1860" s="14"/>
      <c r="B1860" s="3">
        <f>DATE(YEAR(siječanj!B1860),MONTH(siječanj!B1860)+6,DAY(siječanj!B1860))</f>
        <v>44032</v>
      </c>
      <c r="C1860" s="8">
        <v>19.34375</v>
      </c>
      <c r="D1860">
        <v>0.95430747809786431</v>
      </c>
      <c r="E1860" s="6">
        <v>98.363374333856711</v>
      </c>
      <c r="F1860" s="10">
        <v>188.77507074969461</v>
      </c>
      <c r="G1860" s="10">
        <v>189.40524419633698</v>
      </c>
      <c r="H1860" s="10">
        <v>1.7543985227590602</v>
      </c>
      <c r="I1860" s="10">
        <f t="shared" ref="I1860:I1923" si="47">D1860*E1860</f>
        <v>93.868903697738986</v>
      </c>
    </row>
    <row r="1861" spans="1:9" x14ac:dyDescent="0.25">
      <c r="A1861" s="14"/>
      <c r="B1861" s="3">
        <f>DATE(YEAR(siječanj!B1861),MONTH(siječanj!B1861)+6,DAY(siječanj!B1861))</f>
        <v>44032</v>
      </c>
      <c r="C1861" s="8">
        <v>19.3541666666667</v>
      </c>
      <c r="D1861">
        <v>0.95430747809786431</v>
      </c>
      <c r="E1861" s="6">
        <v>99.11889955168165</v>
      </c>
      <c r="F1861" s="10">
        <v>186.68061279723918</v>
      </c>
      <c r="G1861" s="10">
        <v>194.05030988143778</v>
      </c>
      <c r="H1861" s="10">
        <v>1.8582687527752302</v>
      </c>
      <c r="I1861" s="10">
        <f t="shared" si="47"/>
        <v>94.589907063000851</v>
      </c>
    </row>
    <row r="1862" spans="1:9" x14ac:dyDescent="0.25">
      <c r="A1862" s="14"/>
      <c r="B1862" s="3">
        <f>DATE(YEAR(siječanj!B1862),MONTH(siječanj!B1862)+6,DAY(siječanj!B1862))</f>
        <v>44032</v>
      </c>
      <c r="C1862" s="8">
        <v>19.3645833333333</v>
      </c>
      <c r="D1862">
        <v>0.95430747809786431</v>
      </c>
      <c r="E1862" s="6">
        <v>100.81033796572149</v>
      </c>
      <c r="F1862" s="10">
        <v>188.01567901985146</v>
      </c>
      <c r="G1862" s="10">
        <v>200.56334510094479</v>
      </c>
      <c r="H1862" s="10">
        <v>2.0563947601430974</v>
      </c>
      <c r="I1862" s="10">
        <f t="shared" si="47"/>
        <v>96.204059390261051</v>
      </c>
    </row>
    <row r="1863" spans="1:9" x14ac:dyDescent="0.25">
      <c r="A1863" s="14"/>
      <c r="B1863" s="3">
        <f>DATE(YEAR(siječanj!B1863),MONTH(siječanj!B1863)+6,DAY(siječanj!B1863))</f>
        <v>44032</v>
      </c>
      <c r="C1863" s="8">
        <v>19.375</v>
      </c>
      <c r="D1863">
        <v>0.95430747809786431</v>
      </c>
      <c r="E1863" s="6">
        <v>102.36026893863115</v>
      </c>
      <c r="F1863" s="10">
        <v>190.80846529918983</v>
      </c>
      <c r="G1863" s="10">
        <v>206.67105408237342</v>
      </c>
      <c r="H1863" s="10">
        <v>1.9158516474478624</v>
      </c>
      <c r="I1863" s="10">
        <f t="shared" si="47"/>
        <v>97.683170108244255</v>
      </c>
    </row>
    <row r="1864" spans="1:9" x14ac:dyDescent="0.25">
      <c r="A1864" s="14"/>
      <c r="B1864" s="3">
        <f>DATE(YEAR(siječanj!B1864),MONTH(siječanj!B1864)+6,DAY(siječanj!B1864))</f>
        <v>44032</v>
      </c>
      <c r="C1864" s="8">
        <v>19.3854166666667</v>
      </c>
      <c r="D1864">
        <v>0.95430747809786431</v>
      </c>
      <c r="E1864" s="6">
        <v>104.18438832797975</v>
      </c>
      <c r="F1864" s="10">
        <v>198.04932561229629</v>
      </c>
      <c r="G1864" s="10">
        <v>208.52320098139944</v>
      </c>
      <c r="H1864" s="10">
        <v>1.6636686769628521</v>
      </c>
      <c r="I1864" s="10">
        <f t="shared" si="47"/>
        <v>99.42394088244292</v>
      </c>
    </row>
    <row r="1865" spans="1:9" x14ac:dyDescent="0.25">
      <c r="A1865" s="14"/>
      <c r="B1865" s="3">
        <f>DATE(YEAR(siječanj!B1865),MONTH(siječanj!B1865)+6,DAY(siječanj!B1865))</f>
        <v>44032</v>
      </c>
      <c r="C1865" s="8">
        <v>19.3958333333333</v>
      </c>
      <c r="D1865">
        <v>0.95430747809786431</v>
      </c>
      <c r="E1865" s="6">
        <v>104.85525037161987</v>
      </c>
      <c r="F1865" s="10">
        <v>195.75106346184805</v>
      </c>
      <c r="G1865" s="10">
        <v>211.40566422241932</v>
      </c>
      <c r="H1865" s="10">
        <v>1.6370025717221299</v>
      </c>
      <c r="I1865" s="10">
        <f t="shared" si="47"/>
        <v>100.06414954746072</v>
      </c>
    </row>
    <row r="1866" spans="1:9" x14ac:dyDescent="0.25">
      <c r="A1866" s="14"/>
      <c r="B1866" s="3">
        <f>DATE(YEAR(siječanj!B1866),MONTH(siječanj!B1866)+6,DAY(siječanj!B1866))</f>
        <v>44032</v>
      </c>
      <c r="C1866" s="8">
        <v>19.40625</v>
      </c>
      <c r="D1866">
        <v>0.95430747809786431</v>
      </c>
      <c r="E1866" s="6">
        <v>105.57460683958047</v>
      </c>
      <c r="F1866" s="10">
        <v>193.78075658269239</v>
      </c>
      <c r="G1866" s="10">
        <v>209.99935861344815</v>
      </c>
      <c r="H1866" s="10">
        <v>1.75638210882949</v>
      </c>
      <c r="I1866" s="10">
        <f t="shared" si="47"/>
        <v>100.75063680425357</v>
      </c>
    </row>
    <row r="1867" spans="1:9" x14ac:dyDescent="0.25">
      <c r="A1867" s="14"/>
      <c r="B1867" s="3">
        <f>DATE(YEAR(siječanj!B1867),MONTH(siječanj!B1867)+6,DAY(siječanj!B1867))</f>
        <v>44032</v>
      </c>
      <c r="C1867" s="8">
        <v>19.4166666666667</v>
      </c>
      <c r="D1867">
        <v>0.95430747809786431</v>
      </c>
      <c r="E1867" s="6">
        <v>106.73344564151375</v>
      </c>
      <c r="F1867" s="10">
        <v>201.91392353897692</v>
      </c>
      <c r="G1867" s="10">
        <v>210.68361770567142</v>
      </c>
      <c r="H1867" s="10">
        <v>1.7174341417747283</v>
      </c>
      <c r="I1867" s="10">
        <f t="shared" si="47"/>
        <v>101.85652533884848</v>
      </c>
    </row>
    <row r="1868" spans="1:9" x14ac:dyDescent="0.25">
      <c r="A1868" s="14"/>
      <c r="B1868" s="3">
        <f>DATE(YEAR(siječanj!B1868),MONTH(siječanj!B1868)+6,DAY(siječanj!B1868))</f>
        <v>44032</v>
      </c>
      <c r="C1868" s="8">
        <v>19.4270833333333</v>
      </c>
      <c r="D1868">
        <v>0.95430747809786431</v>
      </c>
      <c r="E1868" s="6">
        <v>107.16015149492348</v>
      </c>
      <c r="F1868" s="10">
        <v>197.74673956177054</v>
      </c>
      <c r="G1868" s="10">
        <v>206.90155657325371</v>
      </c>
      <c r="H1868" s="10">
        <v>1.9812900221346923</v>
      </c>
      <c r="I1868" s="10">
        <f t="shared" si="47"/>
        <v>102.26373392570551</v>
      </c>
    </row>
    <row r="1869" spans="1:9" x14ac:dyDescent="0.25">
      <c r="A1869" s="14"/>
      <c r="B1869" s="3">
        <f>DATE(YEAR(siječanj!B1869),MONTH(siječanj!B1869)+6,DAY(siječanj!B1869))</f>
        <v>44032</v>
      </c>
      <c r="C1869" s="8">
        <v>19.4375</v>
      </c>
      <c r="D1869">
        <v>0.95430747809786431</v>
      </c>
      <c r="E1869" s="6">
        <v>109.17932495560633</v>
      </c>
      <c r="F1869" s="10">
        <v>194.55476535962833</v>
      </c>
      <c r="G1869" s="10">
        <v>207.97160122841285</v>
      </c>
      <c r="H1869" s="10">
        <v>2.0241402730089351</v>
      </c>
      <c r="I1869" s="10">
        <f t="shared" si="47"/>
        <v>104.1906462588119</v>
      </c>
    </row>
    <row r="1870" spans="1:9" x14ac:dyDescent="0.25">
      <c r="A1870" s="14"/>
      <c r="B1870" s="3">
        <f>DATE(YEAR(siječanj!B1870),MONTH(siječanj!B1870)+6,DAY(siječanj!B1870))</f>
        <v>44032</v>
      </c>
      <c r="C1870" s="8">
        <v>19.4479166666667</v>
      </c>
      <c r="D1870">
        <v>0.95430747809786431</v>
      </c>
      <c r="E1870" s="6">
        <v>110.07474305348308</v>
      </c>
      <c r="F1870" s="10">
        <v>192.06927644345416</v>
      </c>
      <c r="G1870" s="10">
        <v>206.12535686726963</v>
      </c>
      <c r="H1870" s="10">
        <v>1.9556990664651086</v>
      </c>
      <c r="I1870" s="10">
        <f t="shared" si="47"/>
        <v>105.04515044563985</v>
      </c>
    </row>
    <row r="1871" spans="1:9" x14ac:dyDescent="0.25">
      <c r="A1871" s="14"/>
      <c r="B1871" s="3">
        <f>DATE(YEAR(siječanj!B1871),MONTH(siječanj!B1871)+6,DAY(siječanj!B1871))</f>
        <v>44032</v>
      </c>
      <c r="C1871" s="8">
        <v>19.4583333333333</v>
      </c>
      <c r="D1871">
        <v>0.95430747809786431</v>
      </c>
      <c r="E1871" s="6">
        <v>111.29432549588856</v>
      </c>
      <c r="F1871" s="10">
        <v>196.6208955466854</v>
      </c>
      <c r="G1871" s="10">
        <v>209.41436040016782</v>
      </c>
      <c r="H1871" s="10">
        <v>1.8039372621445653</v>
      </c>
      <c r="I1871" s="10">
        <f t="shared" si="47"/>
        <v>106.20900709058425</v>
      </c>
    </row>
    <row r="1872" spans="1:9" x14ac:dyDescent="0.25">
      <c r="A1872" s="14"/>
      <c r="B1872" s="3">
        <f>DATE(YEAR(siječanj!B1872),MONTH(siječanj!B1872)+6,DAY(siječanj!B1872))</f>
        <v>44032</v>
      </c>
      <c r="C1872" s="8">
        <v>19.46875</v>
      </c>
      <c r="D1872">
        <v>0.95430747809786431</v>
      </c>
      <c r="E1872" s="6">
        <v>112.90972265077642</v>
      </c>
      <c r="F1872" s="10">
        <v>204.42352000236397</v>
      </c>
      <c r="G1872" s="10">
        <v>207.00887253941571</v>
      </c>
      <c r="H1872" s="10">
        <v>1.9882260845490582</v>
      </c>
      <c r="I1872" s="10">
        <f t="shared" si="47"/>
        <v>107.75059267559175</v>
      </c>
    </row>
    <row r="1873" spans="1:9" x14ac:dyDescent="0.25">
      <c r="A1873" s="14"/>
      <c r="B1873" s="3">
        <f>DATE(YEAR(siječanj!B1873),MONTH(siječanj!B1873)+6,DAY(siječanj!B1873))</f>
        <v>44032</v>
      </c>
      <c r="C1873" s="8">
        <v>19.4791666666667</v>
      </c>
      <c r="D1873">
        <v>0.95430747809786431</v>
      </c>
      <c r="E1873" s="6">
        <v>113.1137084422213</v>
      </c>
      <c r="F1873" s="10">
        <v>188.57563050484907</v>
      </c>
      <c r="G1873" s="10">
        <v>204.81968593496245</v>
      </c>
      <c r="H1873" s="10">
        <v>2.1194702016499036</v>
      </c>
      <c r="I1873" s="10">
        <f t="shared" si="47"/>
        <v>107.94525784179331</v>
      </c>
    </row>
    <row r="1874" spans="1:9" x14ac:dyDescent="0.25">
      <c r="A1874" s="14"/>
      <c r="B1874" s="3">
        <f>DATE(YEAR(siječanj!B1874),MONTH(siječanj!B1874)+6,DAY(siječanj!B1874))</f>
        <v>44032</v>
      </c>
      <c r="C1874" s="8">
        <v>19.4895833333333</v>
      </c>
      <c r="D1874">
        <v>0.95430747809786431</v>
      </c>
      <c r="E1874" s="6">
        <v>112.35120764532162</v>
      </c>
      <c r="F1874" s="10">
        <v>188.46707467491026</v>
      </c>
      <c r="G1874" s="10">
        <v>198.39452185282752</v>
      </c>
      <c r="H1874" s="10">
        <v>1.8774497405745429</v>
      </c>
      <c r="I1874" s="10">
        <f t="shared" si="47"/>
        <v>107.21759762925637</v>
      </c>
    </row>
    <row r="1875" spans="1:9" x14ac:dyDescent="0.25">
      <c r="A1875" s="14"/>
      <c r="B1875" s="3">
        <f>DATE(YEAR(siječanj!B1875),MONTH(siječanj!B1875)+6,DAY(siječanj!B1875))</f>
        <v>44032</v>
      </c>
      <c r="C1875" s="8">
        <v>19.5</v>
      </c>
      <c r="D1875">
        <v>0.95430747809786431</v>
      </c>
      <c r="E1875" s="6">
        <v>111.61604913246489</v>
      </c>
      <c r="F1875" s="10">
        <v>183.31273495025474</v>
      </c>
      <c r="G1875" s="10">
        <v>196.32688839149992</v>
      </c>
      <c r="H1875" s="10">
        <v>1.9619712714376851</v>
      </c>
      <c r="I1875" s="10">
        <f t="shared" si="47"/>
        <v>106.51603036284989</v>
      </c>
    </row>
    <row r="1876" spans="1:9" x14ac:dyDescent="0.25">
      <c r="A1876" s="14"/>
      <c r="B1876" s="3">
        <f>DATE(YEAR(siječanj!B1876),MONTH(siječanj!B1876)+6,DAY(siječanj!B1876))</f>
        <v>44032</v>
      </c>
      <c r="C1876" s="8">
        <v>19.5104166666667</v>
      </c>
      <c r="D1876">
        <v>0.95430747809786431</v>
      </c>
      <c r="E1876" s="6">
        <v>111.04513795203944</v>
      </c>
      <c r="F1876" s="10">
        <v>182.35408663690623</v>
      </c>
      <c r="G1876" s="10">
        <v>197.34053545533203</v>
      </c>
      <c r="H1876" s="10">
        <v>1.9906698785603374</v>
      </c>
      <c r="I1876" s="10">
        <f t="shared" si="47"/>
        <v>105.9712055540402</v>
      </c>
    </row>
    <row r="1877" spans="1:9" x14ac:dyDescent="0.25">
      <c r="A1877" s="14"/>
      <c r="B1877" s="3">
        <f>DATE(YEAR(siječanj!B1877),MONTH(siječanj!B1877)+6,DAY(siječanj!B1877))</f>
        <v>44032</v>
      </c>
      <c r="C1877" s="8">
        <v>19.5208333333333</v>
      </c>
      <c r="D1877">
        <v>0.95430747809786431</v>
      </c>
      <c r="E1877" s="6">
        <v>111.83281934819264</v>
      </c>
      <c r="F1877" s="10">
        <v>181.80076692334293</v>
      </c>
      <c r="G1877" s="10">
        <v>197.05427434880889</v>
      </c>
      <c r="H1877" s="10">
        <v>2.1647352963612723</v>
      </c>
      <c r="I1877" s="10">
        <f t="shared" si="47"/>
        <v>106.72289580074776</v>
      </c>
    </row>
    <row r="1878" spans="1:9" x14ac:dyDescent="0.25">
      <c r="A1878" s="14"/>
      <c r="B1878" s="3">
        <f>DATE(YEAR(siječanj!B1878),MONTH(siječanj!B1878)+6,DAY(siječanj!B1878))</f>
        <v>44032</v>
      </c>
      <c r="C1878" s="8">
        <v>19.53125</v>
      </c>
      <c r="D1878">
        <v>0.95430747809786431</v>
      </c>
      <c r="E1878" s="6">
        <v>112.17694526797251</v>
      </c>
      <c r="F1878" s="10">
        <v>182.4316516120146</v>
      </c>
      <c r="G1878" s="10">
        <v>197.75138483948072</v>
      </c>
      <c r="H1878" s="10">
        <v>2.5111470905875608</v>
      </c>
      <c r="I1878" s="10">
        <f t="shared" si="47"/>
        <v>107.05129773940101</v>
      </c>
    </row>
    <row r="1879" spans="1:9" x14ac:dyDescent="0.25">
      <c r="A1879" s="14"/>
      <c r="B1879" s="3">
        <f>DATE(YEAR(siječanj!B1879),MONTH(siječanj!B1879)+6,DAY(siječanj!B1879))</f>
        <v>44032</v>
      </c>
      <c r="C1879" s="8">
        <v>19.5416666666667</v>
      </c>
      <c r="D1879">
        <v>0.95430747809786431</v>
      </c>
      <c r="E1879" s="6">
        <v>111.19694641200536</v>
      </c>
      <c r="F1879" s="10">
        <v>184.92486228975048</v>
      </c>
      <c r="G1879" s="10">
        <v>195.8809991782687</v>
      </c>
      <c r="H1879" s="10">
        <v>2.2058125986390968</v>
      </c>
      <c r="I1879" s="10">
        <f t="shared" si="47"/>
        <v>106.11607750262419</v>
      </c>
    </row>
    <row r="1880" spans="1:9" x14ac:dyDescent="0.25">
      <c r="A1880" s="14"/>
      <c r="B1880" s="3">
        <f>DATE(YEAR(siječanj!B1880),MONTH(siječanj!B1880)+6,DAY(siječanj!B1880))</f>
        <v>44032</v>
      </c>
      <c r="C1880" s="8">
        <v>19.5520833333333</v>
      </c>
      <c r="D1880">
        <v>0.95430747809786431</v>
      </c>
      <c r="E1880" s="6">
        <v>110.76959910321024</v>
      </c>
      <c r="F1880" s="10">
        <v>185.82608050056339</v>
      </c>
      <c r="G1880" s="10">
        <v>187.79043283441419</v>
      </c>
      <c r="H1880" s="10">
        <v>2.1276361473248477</v>
      </c>
      <c r="I1880" s="10">
        <f t="shared" si="47"/>
        <v>105.70825677009601</v>
      </c>
    </row>
    <row r="1881" spans="1:9" x14ac:dyDescent="0.25">
      <c r="A1881" s="14"/>
      <c r="B1881" s="3">
        <f>DATE(YEAR(siječanj!B1881),MONTH(siječanj!B1881)+6,DAY(siječanj!B1881))</f>
        <v>44032</v>
      </c>
      <c r="C1881" s="8">
        <v>19.5625</v>
      </c>
      <c r="D1881">
        <v>0.95430747809786431</v>
      </c>
      <c r="E1881" s="6">
        <v>110.73688885041599</v>
      </c>
      <c r="F1881" s="10">
        <v>184.34991445706626</v>
      </c>
      <c r="G1881" s="10">
        <v>183.69430716601443</v>
      </c>
      <c r="H1881" s="10">
        <v>2.1305920599340791</v>
      </c>
      <c r="I1881" s="10">
        <f t="shared" si="47"/>
        <v>105.677041131244</v>
      </c>
    </row>
    <row r="1882" spans="1:9" x14ac:dyDescent="0.25">
      <c r="A1882" s="14"/>
      <c r="B1882" s="3">
        <f>DATE(YEAR(siječanj!B1882),MONTH(siječanj!B1882)+6,DAY(siječanj!B1882))</f>
        <v>44032</v>
      </c>
      <c r="C1882" s="8">
        <v>19.5729166666667</v>
      </c>
      <c r="D1882">
        <v>0.95430747809786431</v>
      </c>
      <c r="E1882" s="6">
        <v>111.70377461068766</v>
      </c>
      <c r="F1882" s="10">
        <v>184.0644248817253</v>
      </c>
      <c r="G1882" s="10">
        <v>185.50912989788696</v>
      </c>
      <c r="H1882" s="10">
        <v>1.9947658290620851</v>
      </c>
      <c r="I1882" s="10">
        <f t="shared" si="47"/>
        <v>106.59974744273758</v>
      </c>
    </row>
    <row r="1883" spans="1:9" x14ac:dyDescent="0.25">
      <c r="A1883" s="14"/>
      <c r="B1883" s="3">
        <f>DATE(YEAR(siječanj!B1883),MONTH(siječanj!B1883)+6,DAY(siječanj!B1883))</f>
        <v>44032</v>
      </c>
      <c r="C1883" s="8">
        <v>19.5833333333333</v>
      </c>
      <c r="D1883">
        <v>0.95430747809786431</v>
      </c>
      <c r="E1883" s="6">
        <v>111.95017490180186</v>
      </c>
      <c r="F1883" s="10">
        <v>183.79218687133951</v>
      </c>
      <c r="G1883" s="10">
        <v>183.67755801589226</v>
      </c>
      <c r="H1883" s="10">
        <v>2.0427542367075913</v>
      </c>
      <c r="I1883" s="10">
        <f t="shared" si="47"/>
        <v>106.83488908315336</v>
      </c>
    </row>
    <row r="1884" spans="1:9" x14ac:dyDescent="0.25">
      <c r="A1884" s="14"/>
      <c r="B1884" s="3">
        <f>DATE(YEAR(siječanj!B1884),MONTH(siječanj!B1884)+6,DAY(siječanj!B1884))</f>
        <v>44032</v>
      </c>
      <c r="C1884" s="8">
        <v>19.59375</v>
      </c>
      <c r="D1884">
        <v>0.95430747809786431</v>
      </c>
      <c r="E1884" s="6">
        <v>113.27082727896894</v>
      </c>
      <c r="F1884" s="10">
        <v>184.17939288801787</v>
      </c>
      <c r="G1884" s="10">
        <v>179.208310483898</v>
      </c>
      <c r="H1884" s="10">
        <v>2.312936229260969</v>
      </c>
      <c r="I1884" s="10">
        <f t="shared" si="47"/>
        <v>108.09519752265162</v>
      </c>
    </row>
    <row r="1885" spans="1:9" x14ac:dyDescent="0.25">
      <c r="A1885" s="14"/>
      <c r="B1885" s="3">
        <f>DATE(YEAR(siječanj!B1885),MONTH(siječanj!B1885)+6,DAY(siječanj!B1885))</f>
        <v>44032</v>
      </c>
      <c r="C1885" s="8">
        <v>19.6041666666667</v>
      </c>
      <c r="D1885">
        <v>0.95430747809786431</v>
      </c>
      <c r="E1885" s="6">
        <v>114.27598687488977</v>
      </c>
      <c r="F1885" s="10">
        <v>181.09193795896911</v>
      </c>
      <c r="G1885" s="10">
        <v>174.23849738809486</v>
      </c>
      <c r="H1885" s="10">
        <v>2.4522484604137578</v>
      </c>
      <c r="I1885" s="10">
        <f t="shared" si="47"/>
        <v>109.05442884172069</v>
      </c>
    </row>
    <row r="1886" spans="1:9" x14ac:dyDescent="0.25">
      <c r="A1886" s="14"/>
      <c r="B1886" s="3">
        <f>DATE(YEAR(siječanj!B1886),MONTH(siječanj!B1886)+6,DAY(siječanj!B1886))</f>
        <v>44032</v>
      </c>
      <c r="C1886" s="8">
        <v>19.6145833333333</v>
      </c>
      <c r="D1886">
        <v>0.95430747809786431</v>
      </c>
      <c r="E1886" s="6">
        <v>114.65262346150035</v>
      </c>
      <c r="F1886" s="10">
        <v>179.33768868330421</v>
      </c>
      <c r="G1886" s="10">
        <v>170.25097362442156</v>
      </c>
      <c r="H1886" s="10">
        <v>2.2730578635058349</v>
      </c>
      <c r="I1886" s="10">
        <f t="shared" si="47"/>
        <v>109.41385595284844</v>
      </c>
    </row>
    <row r="1887" spans="1:9" x14ac:dyDescent="0.25">
      <c r="A1887" s="14"/>
      <c r="B1887" s="3">
        <f>DATE(YEAR(siječanj!B1887),MONTH(siječanj!B1887)+6,DAY(siječanj!B1887))</f>
        <v>44032</v>
      </c>
      <c r="C1887" s="8">
        <v>19.625</v>
      </c>
      <c r="D1887">
        <v>0.95430747809786431</v>
      </c>
      <c r="E1887" s="6">
        <v>114.92578713806667</v>
      </c>
      <c r="F1887" s="10">
        <v>178.474492362539</v>
      </c>
      <c r="G1887" s="10">
        <v>168.73410525409307</v>
      </c>
      <c r="H1887" s="10">
        <v>2.4580814213646991</v>
      </c>
      <c r="I1887" s="10">
        <f t="shared" si="47"/>
        <v>109.67453809214037</v>
      </c>
    </row>
    <row r="1888" spans="1:9" x14ac:dyDescent="0.25">
      <c r="A1888" s="14"/>
      <c r="B1888" s="3">
        <f>DATE(YEAR(siječanj!B1888),MONTH(siječanj!B1888)+6,DAY(siječanj!B1888))</f>
        <v>44032</v>
      </c>
      <c r="C1888" s="8">
        <v>19.6354166666667</v>
      </c>
      <c r="D1888">
        <v>0.95430747809786431</v>
      </c>
      <c r="E1888" s="6">
        <v>115.29968909908696</v>
      </c>
      <c r="F1888" s="10">
        <v>178.33373590850749</v>
      </c>
      <c r="G1888" s="10">
        <v>163.9270033226743</v>
      </c>
      <c r="H1888" s="10">
        <v>2.4012622123205918</v>
      </c>
      <c r="I1888" s="10">
        <f t="shared" si="47"/>
        <v>110.0313555296175</v>
      </c>
    </row>
    <row r="1889" spans="1:9" x14ac:dyDescent="0.25">
      <c r="A1889" s="14"/>
      <c r="B1889" s="3">
        <f>DATE(YEAR(siječanj!B1889),MONTH(siječanj!B1889)+6,DAY(siječanj!B1889))</f>
        <v>44032</v>
      </c>
      <c r="C1889" s="8">
        <v>19.6458333333333</v>
      </c>
      <c r="D1889">
        <v>0.95430747809786431</v>
      </c>
      <c r="E1889" s="6">
        <v>116.01713907426131</v>
      </c>
      <c r="F1889" s="10">
        <v>176.30793934880126</v>
      </c>
      <c r="G1889" s="10">
        <v>163.50148944657312</v>
      </c>
      <c r="H1889" s="10">
        <v>2.4092015480116467</v>
      </c>
      <c r="I1889" s="10">
        <f t="shared" si="47"/>
        <v>110.7160234060875</v>
      </c>
    </row>
    <row r="1890" spans="1:9" x14ac:dyDescent="0.25">
      <c r="A1890" s="14"/>
      <c r="B1890" s="3">
        <f>DATE(YEAR(siječanj!B1890),MONTH(siječanj!B1890)+6,DAY(siječanj!B1890))</f>
        <v>44032</v>
      </c>
      <c r="C1890" s="8">
        <v>19.65625</v>
      </c>
      <c r="D1890">
        <v>0.95430747809786431</v>
      </c>
      <c r="E1890" s="6">
        <v>115.92082842071042</v>
      </c>
      <c r="F1890" s="10">
        <v>174.90267456787552</v>
      </c>
      <c r="G1890" s="10">
        <v>159.84713559183953</v>
      </c>
      <c r="H1890" s="10">
        <v>2.1513453416744719</v>
      </c>
      <c r="I1890" s="10">
        <f t="shared" si="47"/>
        <v>110.6241134291834</v>
      </c>
    </row>
    <row r="1891" spans="1:9" x14ac:dyDescent="0.25">
      <c r="A1891" s="14"/>
      <c r="B1891" s="3">
        <f>DATE(YEAR(siječanj!B1891),MONTH(siječanj!B1891)+6,DAY(siječanj!B1891))</f>
        <v>44032</v>
      </c>
      <c r="C1891" s="8">
        <v>19.6666666666667</v>
      </c>
      <c r="D1891">
        <v>0.95430747809786431</v>
      </c>
      <c r="E1891" s="6">
        <v>115.14632962780222</v>
      </c>
      <c r="F1891" s="10">
        <v>175.21940653423019</v>
      </c>
      <c r="G1891" s="10">
        <v>161.64648313136024</v>
      </c>
      <c r="H1891" s="10">
        <v>2.0654990907733528</v>
      </c>
      <c r="I1891" s="10">
        <f t="shared" si="47"/>
        <v>109.88500343933333</v>
      </c>
    </row>
    <row r="1892" spans="1:9" x14ac:dyDescent="0.25">
      <c r="A1892" s="14"/>
      <c r="B1892" s="3">
        <f>DATE(YEAR(siječanj!B1892),MONTH(siječanj!B1892)+6,DAY(siječanj!B1892))</f>
        <v>44032</v>
      </c>
      <c r="C1892" s="8">
        <v>19.6770833333333</v>
      </c>
      <c r="D1892">
        <v>0.95430747809786431</v>
      </c>
      <c r="E1892" s="6">
        <v>113.46207432252062</v>
      </c>
      <c r="F1892" s="10">
        <v>169.37870042562807</v>
      </c>
      <c r="G1892" s="10">
        <v>162.39459985602363</v>
      </c>
      <c r="H1892" s="10">
        <v>2.1631659972657937</v>
      </c>
      <c r="I1892" s="10">
        <f t="shared" si="47"/>
        <v>108.2777060064771</v>
      </c>
    </row>
    <row r="1893" spans="1:9" x14ac:dyDescent="0.25">
      <c r="A1893" s="14"/>
      <c r="B1893" s="3">
        <f>DATE(YEAR(siječanj!B1893),MONTH(siječanj!B1893)+6,DAY(siječanj!B1893))</f>
        <v>44032</v>
      </c>
      <c r="C1893" s="8">
        <v>19.6875</v>
      </c>
      <c r="D1893">
        <v>0.95430747809786431</v>
      </c>
      <c r="E1893" s="6">
        <v>114.20497994825152</v>
      </c>
      <c r="F1893" s="10">
        <v>164.12053614686133</v>
      </c>
      <c r="G1893" s="10">
        <v>159.97470309359272</v>
      </c>
      <c r="H1893" s="10">
        <v>2.128302001330372</v>
      </c>
      <c r="I1893" s="10">
        <f t="shared" si="47"/>
        <v>108.98666640063307</v>
      </c>
    </row>
    <row r="1894" spans="1:9" x14ac:dyDescent="0.25">
      <c r="A1894" s="14"/>
      <c r="B1894" s="3">
        <f>DATE(YEAR(siječanj!B1894),MONTH(siječanj!B1894)+6,DAY(siječanj!B1894))</f>
        <v>44032</v>
      </c>
      <c r="C1894" s="8">
        <v>19.6979166666667</v>
      </c>
      <c r="D1894">
        <v>0.95430747809786431</v>
      </c>
      <c r="E1894" s="6">
        <v>114.23197270861698</v>
      </c>
      <c r="F1894" s="10">
        <v>163.12163006628074</v>
      </c>
      <c r="G1894" s="10">
        <v>159.3542537106332</v>
      </c>
      <c r="H1894" s="10">
        <v>2.1009301108094314</v>
      </c>
      <c r="I1894" s="10">
        <f t="shared" si="47"/>
        <v>109.01242579370434</v>
      </c>
    </row>
    <row r="1895" spans="1:9" x14ac:dyDescent="0.25">
      <c r="A1895" s="14"/>
      <c r="B1895" s="3">
        <f>DATE(YEAR(siječanj!B1895),MONTH(siječanj!B1895)+6,DAY(siječanj!B1895))</f>
        <v>44032</v>
      </c>
      <c r="C1895" s="8">
        <v>19.7083333333333</v>
      </c>
      <c r="D1895">
        <v>0.95430747809786431</v>
      </c>
      <c r="E1895" s="6">
        <v>115.24405922832788</v>
      </c>
      <c r="F1895" s="10">
        <v>162.00895377075636</v>
      </c>
      <c r="G1895" s="10">
        <v>165.51760149976383</v>
      </c>
      <c r="H1895" s="10">
        <v>1.8526973416735353</v>
      </c>
      <c r="I1895" s="10">
        <f t="shared" si="47"/>
        <v>109.97826752794649</v>
      </c>
    </row>
    <row r="1896" spans="1:9" x14ac:dyDescent="0.25">
      <c r="A1896" s="14"/>
      <c r="B1896" s="3">
        <f>DATE(YEAR(siječanj!B1896),MONTH(siječanj!B1896)+6,DAY(siječanj!B1896))</f>
        <v>44032</v>
      </c>
      <c r="C1896" s="8">
        <v>19.71875</v>
      </c>
      <c r="D1896">
        <v>0.95430747809786431</v>
      </c>
      <c r="E1896" s="6">
        <v>115.35747072498553</v>
      </c>
      <c r="F1896" s="10">
        <v>162.0080713977961</v>
      </c>
      <c r="G1896" s="10">
        <v>175.86531749928267</v>
      </c>
      <c r="H1896" s="10">
        <v>1.8674719133103539</v>
      </c>
      <c r="I1896" s="10">
        <f t="shared" si="47"/>
        <v>110.08649696730916</v>
      </c>
    </row>
    <row r="1897" spans="1:9" x14ac:dyDescent="0.25">
      <c r="A1897" s="14"/>
      <c r="B1897" s="3">
        <f>DATE(YEAR(siječanj!B1897),MONTH(siječanj!B1897)+6,DAY(siječanj!B1897))</f>
        <v>44032</v>
      </c>
      <c r="C1897" s="8">
        <v>19.7291666666667</v>
      </c>
      <c r="D1897">
        <v>0.95430747809786431</v>
      </c>
      <c r="E1897" s="6">
        <v>115.92566713912055</v>
      </c>
      <c r="F1897" s="10">
        <v>162.74258100868749</v>
      </c>
      <c r="G1897" s="10">
        <v>167.28623028326643</v>
      </c>
      <c r="H1897" s="10">
        <v>1.8817752959057816</v>
      </c>
      <c r="I1897" s="10">
        <f t="shared" si="47"/>
        <v>110.62873105434659</v>
      </c>
    </row>
    <row r="1898" spans="1:9" x14ac:dyDescent="0.25">
      <c r="A1898" s="14"/>
      <c r="B1898" s="3">
        <f>DATE(YEAR(siječanj!B1898),MONTH(siječanj!B1898)+6,DAY(siječanj!B1898))</f>
        <v>44032</v>
      </c>
      <c r="C1898" s="8">
        <v>19.7395833333333</v>
      </c>
      <c r="D1898">
        <v>0.95430747809786431</v>
      </c>
      <c r="E1898" s="6">
        <v>117.2306316623657</v>
      </c>
      <c r="F1898" s="10">
        <v>162.21618764464449</v>
      </c>
      <c r="G1898" s="10">
        <v>162.42605343407854</v>
      </c>
      <c r="H1898" s="10">
        <v>1.8371301342340389</v>
      </c>
      <c r="I1898" s="10">
        <f t="shared" si="47"/>
        <v>111.87406845753185</v>
      </c>
    </row>
    <row r="1899" spans="1:9" x14ac:dyDescent="0.25">
      <c r="A1899" s="14"/>
      <c r="B1899" s="3">
        <f>DATE(YEAR(siječanj!B1899),MONTH(siječanj!B1899)+6,DAY(siječanj!B1899))</f>
        <v>44032</v>
      </c>
      <c r="C1899" s="8">
        <v>19.75</v>
      </c>
      <c r="D1899">
        <v>0.95430747809786431</v>
      </c>
      <c r="E1899" s="6">
        <v>120.02619551426811</v>
      </c>
      <c r="F1899" s="10">
        <v>160.21269395985234</v>
      </c>
      <c r="G1899" s="10">
        <v>160.9732942928658</v>
      </c>
      <c r="H1899" s="10">
        <v>1.8747174431035989</v>
      </c>
      <c r="I1899" s="10">
        <f t="shared" si="47"/>
        <v>114.5418959469024</v>
      </c>
    </row>
    <row r="1900" spans="1:9" x14ac:dyDescent="0.25">
      <c r="A1900" s="14"/>
      <c r="B1900" s="3">
        <f>DATE(YEAR(siječanj!B1900),MONTH(siječanj!B1900)+6,DAY(siječanj!B1900))</f>
        <v>44032</v>
      </c>
      <c r="C1900" s="8">
        <v>19.7604166666667</v>
      </c>
      <c r="D1900">
        <v>0.95430747809786431</v>
      </c>
      <c r="E1900" s="6">
        <v>122.18151639104974</v>
      </c>
      <c r="F1900" s="10">
        <v>159.68372534440948</v>
      </c>
      <c r="G1900" s="10">
        <v>159.092609142344</v>
      </c>
      <c r="H1900" s="10">
        <v>2.5394893110835683</v>
      </c>
      <c r="I1900" s="10">
        <f t="shared" si="47"/>
        <v>116.59873477731556</v>
      </c>
    </row>
    <row r="1901" spans="1:9" x14ac:dyDescent="0.25">
      <c r="A1901" s="14"/>
      <c r="B1901" s="3">
        <f>DATE(YEAR(siječanj!B1901),MONTH(siječanj!B1901)+6,DAY(siječanj!B1901))</f>
        <v>44032</v>
      </c>
      <c r="C1901" s="8">
        <v>19.7708333333333</v>
      </c>
      <c r="D1901">
        <v>0.95430747809786431</v>
      </c>
      <c r="E1901" s="6">
        <v>123.74161731141612</v>
      </c>
      <c r="F1901" s="10">
        <v>158.67695376730535</v>
      </c>
      <c r="G1901" s="10">
        <v>158.19565900643755</v>
      </c>
      <c r="H1901" s="10">
        <v>4.554686975124759</v>
      </c>
      <c r="I1901" s="10">
        <f t="shared" si="47"/>
        <v>118.08755075220854</v>
      </c>
    </row>
    <row r="1902" spans="1:9" x14ac:dyDescent="0.25">
      <c r="A1902" s="14"/>
      <c r="B1902" s="3">
        <f>DATE(YEAR(siječanj!B1902),MONTH(siječanj!B1902)+6,DAY(siječanj!B1902))</f>
        <v>44032</v>
      </c>
      <c r="C1902" s="8">
        <v>19.78125</v>
      </c>
      <c r="D1902">
        <v>0.95430747809786431</v>
      </c>
      <c r="E1902" s="6">
        <v>126.000553092236</v>
      </c>
      <c r="F1902" s="10">
        <v>158.08306486075927</v>
      </c>
      <c r="G1902" s="10">
        <v>161.17035040027611</v>
      </c>
      <c r="H1902" s="10">
        <v>11.025065872598605</v>
      </c>
      <c r="I1902" s="10">
        <f t="shared" si="47"/>
        <v>120.2432700603878</v>
      </c>
    </row>
    <row r="1903" spans="1:9" x14ac:dyDescent="0.25">
      <c r="A1903" s="14"/>
      <c r="B1903" s="3">
        <f>DATE(YEAR(siječanj!B1903),MONTH(siječanj!B1903)+6,DAY(siječanj!B1903))</f>
        <v>44032</v>
      </c>
      <c r="C1903" s="8">
        <v>19.7916666666667</v>
      </c>
      <c r="D1903">
        <v>0.95430747809786431</v>
      </c>
      <c r="E1903" s="6">
        <v>129.25955157966845</v>
      </c>
      <c r="F1903" s="10">
        <v>156.71733517961854</v>
      </c>
      <c r="G1903" s="10">
        <v>162.58134848692811</v>
      </c>
      <c r="H1903" s="10">
        <v>25.956515508307714</v>
      </c>
      <c r="I1903" s="10">
        <f t="shared" si="47"/>
        <v>123.35335668805422</v>
      </c>
    </row>
    <row r="1904" spans="1:9" x14ac:dyDescent="0.25">
      <c r="A1904" s="14"/>
      <c r="B1904" s="3">
        <f>DATE(YEAR(siječanj!B1904),MONTH(siječanj!B1904)+6,DAY(siječanj!B1904))</f>
        <v>44032</v>
      </c>
      <c r="C1904" s="8">
        <v>19.8020833333333</v>
      </c>
      <c r="D1904">
        <v>0.95430747809786431</v>
      </c>
      <c r="E1904" s="6">
        <v>133.33573642505144</v>
      </c>
      <c r="F1904" s="10">
        <v>153.31448182525006</v>
      </c>
      <c r="G1904" s="10">
        <v>158.28440074817934</v>
      </c>
      <c r="H1904" s="10">
        <v>42.252983824415004</v>
      </c>
      <c r="I1904" s="10">
        <f t="shared" si="47"/>
        <v>127.24329036811238</v>
      </c>
    </row>
    <row r="1905" spans="1:9" x14ac:dyDescent="0.25">
      <c r="A1905" s="14"/>
      <c r="B1905" s="3">
        <f>DATE(YEAR(siječanj!B1905),MONTH(siječanj!B1905)+6,DAY(siječanj!B1905))</f>
        <v>44032</v>
      </c>
      <c r="C1905" s="8">
        <v>19.8125</v>
      </c>
      <c r="D1905">
        <v>0.95430747809786431</v>
      </c>
      <c r="E1905" s="6">
        <v>138.21040116088483</v>
      </c>
      <c r="F1905" s="10">
        <v>152.5962781472532</v>
      </c>
      <c r="G1905" s="10">
        <v>157.22957569509833</v>
      </c>
      <c r="H1905" s="10">
        <v>63.086282847885712</v>
      </c>
      <c r="I1905" s="10">
        <f t="shared" si="47"/>
        <v>131.89521937873815</v>
      </c>
    </row>
    <row r="1906" spans="1:9" x14ac:dyDescent="0.25">
      <c r="A1906" s="14"/>
      <c r="B1906" s="3">
        <f>DATE(YEAR(siječanj!B1906),MONTH(siječanj!B1906)+6,DAY(siječanj!B1906))</f>
        <v>44032</v>
      </c>
      <c r="C1906" s="8">
        <v>19.8229166666667</v>
      </c>
      <c r="D1906">
        <v>0.95430747809786431</v>
      </c>
      <c r="E1906" s="6">
        <v>141.82807250524232</v>
      </c>
      <c r="F1906" s="10">
        <v>149.28909638054867</v>
      </c>
      <c r="G1906" s="10">
        <v>158.22745204032469</v>
      </c>
      <c r="H1906" s="10">
        <v>86.791624827783693</v>
      </c>
      <c r="I1906" s="10">
        <f t="shared" si="47"/>
        <v>135.34759019595884</v>
      </c>
    </row>
    <row r="1907" spans="1:9" x14ac:dyDescent="0.25">
      <c r="A1907" s="14"/>
      <c r="B1907" s="3">
        <f>DATE(YEAR(siječanj!B1907),MONTH(siječanj!B1907)+6,DAY(siječanj!B1907))</f>
        <v>44032</v>
      </c>
      <c r="C1907" s="8">
        <v>19.8333333333333</v>
      </c>
      <c r="D1907">
        <v>0.95430747809786431</v>
      </c>
      <c r="E1907" s="6">
        <v>147.81592447746297</v>
      </c>
      <c r="F1907" s="10">
        <v>143.63189190657775</v>
      </c>
      <c r="G1907" s="10">
        <v>151.56305945562204</v>
      </c>
      <c r="H1907" s="10">
        <v>129.2356917809924</v>
      </c>
      <c r="I1907" s="10">
        <f t="shared" si="47"/>
        <v>141.06184211079207</v>
      </c>
    </row>
    <row r="1908" spans="1:9" x14ac:dyDescent="0.25">
      <c r="A1908" s="14"/>
      <c r="B1908" s="3">
        <f>DATE(YEAR(siječanj!B1908),MONTH(siječanj!B1908)+6,DAY(siječanj!B1908))</f>
        <v>44032</v>
      </c>
      <c r="C1908" s="8">
        <v>19.84375</v>
      </c>
      <c r="D1908">
        <v>0.95430747809786431</v>
      </c>
      <c r="E1908" s="6">
        <v>152.17446686228101</v>
      </c>
      <c r="F1908" s="10">
        <v>124.7553989616169</v>
      </c>
      <c r="G1908" s="10">
        <v>138.31893457077561</v>
      </c>
      <c r="H1908" s="10">
        <v>197.30994388632618</v>
      </c>
      <c r="I1908" s="10">
        <f t="shared" si="47"/>
        <v>145.22123170223043</v>
      </c>
    </row>
    <row r="1909" spans="1:9" x14ac:dyDescent="0.25">
      <c r="A1909" s="14"/>
      <c r="B1909" s="3">
        <f>DATE(YEAR(siječanj!B1909),MONTH(siječanj!B1909)+6,DAY(siječanj!B1909))</f>
        <v>44032</v>
      </c>
      <c r="C1909" s="8">
        <v>19.8541666666667</v>
      </c>
      <c r="D1909">
        <v>0.95430747809786431</v>
      </c>
      <c r="E1909" s="6">
        <v>155.78069924992096</v>
      </c>
      <c r="F1909" s="10">
        <v>117.66964863553805</v>
      </c>
      <c r="G1909" s="10">
        <v>129.9478139719775</v>
      </c>
      <c r="H1909" s="10">
        <v>228.36443931386421</v>
      </c>
      <c r="I1909" s="10">
        <f t="shared" si="47"/>
        <v>148.66268623751392</v>
      </c>
    </row>
    <row r="1910" spans="1:9" x14ac:dyDescent="0.25">
      <c r="A1910" s="14"/>
      <c r="B1910" s="3">
        <f>DATE(YEAR(siječanj!B1910),MONTH(siječanj!B1910)+6,DAY(siječanj!B1910))</f>
        <v>44032</v>
      </c>
      <c r="C1910" s="8">
        <v>19.8645833333333</v>
      </c>
      <c r="D1910">
        <v>0.95430747809786431</v>
      </c>
      <c r="E1910" s="6">
        <v>156.52582514537585</v>
      </c>
      <c r="F1910" s="10">
        <v>115.78168591897237</v>
      </c>
      <c r="G1910" s="10">
        <v>127.54933088216345</v>
      </c>
      <c r="H1910" s="10">
        <v>229.29072209809775</v>
      </c>
      <c r="I1910" s="10">
        <f t="shared" si="47"/>
        <v>149.37376545167089</v>
      </c>
    </row>
    <row r="1911" spans="1:9" x14ac:dyDescent="0.25">
      <c r="A1911" s="14"/>
      <c r="B1911" s="3">
        <f>DATE(YEAR(siječanj!B1911),MONTH(siječanj!B1911)+6,DAY(siječanj!B1911))</f>
        <v>44032</v>
      </c>
      <c r="C1911" s="8">
        <v>19.875</v>
      </c>
      <c r="D1911">
        <v>0.95430747809786431</v>
      </c>
      <c r="E1911" s="6">
        <v>156.3267614814005</v>
      </c>
      <c r="F1911" s="10">
        <v>112.55712779950582</v>
      </c>
      <c r="G1911" s="10">
        <v>122.65153833316609</v>
      </c>
      <c r="H1911" s="10">
        <v>230.64665541522115</v>
      </c>
      <c r="I1911" s="10">
        <f t="shared" si="47"/>
        <v>149.18379750852165</v>
      </c>
    </row>
    <row r="1912" spans="1:9" x14ac:dyDescent="0.25">
      <c r="A1912" s="14"/>
      <c r="B1912" s="3">
        <f>DATE(YEAR(siječanj!B1912),MONTH(siječanj!B1912)+6,DAY(siječanj!B1912))</f>
        <v>44032</v>
      </c>
      <c r="C1912" s="8">
        <v>19.8854166666667</v>
      </c>
      <c r="D1912">
        <v>0.95430747809786431</v>
      </c>
      <c r="E1912" s="6">
        <v>160.56433987782532</v>
      </c>
      <c r="F1912" s="10">
        <v>109.75859212169337</v>
      </c>
      <c r="G1912" s="10">
        <v>109.1179414889834</v>
      </c>
      <c r="H1912" s="10">
        <v>237.71625100700965</v>
      </c>
      <c r="I1912" s="10">
        <f t="shared" si="47"/>
        <v>153.22775026125584</v>
      </c>
    </row>
    <row r="1913" spans="1:9" x14ac:dyDescent="0.25">
      <c r="A1913" s="14"/>
      <c r="B1913" s="3">
        <f>DATE(YEAR(siječanj!B1913),MONTH(siječanj!B1913)+6,DAY(siječanj!B1913))</f>
        <v>44032</v>
      </c>
      <c r="C1913" s="8">
        <v>19.8958333333333</v>
      </c>
      <c r="D1913">
        <v>0.95430747809786431</v>
      </c>
      <c r="E1913" s="6">
        <v>163.41384853889397</v>
      </c>
      <c r="F1913" s="10">
        <v>107.18441074878076</v>
      </c>
      <c r="G1913" s="10">
        <v>100.81962817580225</v>
      </c>
      <c r="H1913" s="10">
        <v>243.36119155792619</v>
      </c>
      <c r="I1913" s="10">
        <f t="shared" si="47"/>
        <v>155.94705768541829</v>
      </c>
    </row>
    <row r="1914" spans="1:9" x14ac:dyDescent="0.25">
      <c r="A1914" s="14"/>
      <c r="B1914" s="3">
        <f>DATE(YEAR(siječanj!B1914),MONTH(siječanj!B1914)+6,DAY(siječanj!B1914))</f>
        <v>44032</v>
      </c>
      <c r="C1914" s="8">
        <v>19.90625</v>
      </c>
      <c r="D1914">
        <v>0.95430747809786431</v>
      </c>
      <c r="E1914" s="6">
        <v>161.52559254769258</v>
      </c>
      <c r="F1914" s="10">
        <v>103.86438067354175</v>
      </c>
      <c r="G1914" s="10">
        <v>103.06303586065816</v>
      </c>
      <c r="H1914" s="10">
        <v>244.10053807624303</v>
      </c>
      <c r="I1914" s="10">
        <f t="shared" si="47"/>
        <v>154.1450808724517</v>
      </c>
    </row>
    <row r="1915" spans="1:9" x14ac:dyDescent="0.25">
      <c r="A1915" s="14"/>
      <c r="B1915" s="3">
        <f>DATE(YEAR(siječanj!B1915),MONTH(siječanj!B1915)+6,DAY(siječanj!B1915))</f>
        <v>44032</v>
      </c>
      <c r="C1915" s="8">
        <v>19.9166666666667</v>
      </c>
      <c r="D1915">
        <v>0.95430747809786431</v>
      </c>
      <c r="E1915" s="6">
        <v>157.57186808894704</v>
      </c>
      <c r="F1915" s="10">
        <v>102.28311642446592</v>
      </c>
      <c r="G1915" s="10">
        <v>92.024139863536504</v>
      </c>
      <c r="H1915" s="10">
        <v>241.09397763647186</v>
      </c>
      <c r="I1915" s="10">
        <f t="shared" si="47"/>
        <v>150.37201205513239</v>
      </c>
    </row>
    <row r="1916" spans="1:9" x14ac:dyDescent="0.25">
      <c r="A1916" s="14"/>
      <c r="B1916" s="3">
        <f>DATE(YEAR(siječanj!B1916),MONTH(siječanj!B1916)+6,DAY(siječanj!B1916))</f>
        <v>44032</v>
      </c>
      <c r="C1916" s="8">
        <v>19.9270833333333</v>
      </c>
      <c r="D1916">
        <v>0.95430747809786431</v>
      </c>
      <c r="E1916" s="6">
        <v>150.98560477082412</v>
      </c>
      <c r="F1916" s="10">
        <v>99.92169872883494</v>
      </c>
      <c r="G1916" s="10">
        <v>87.52926141940965</v>
      </c>
      <c r="H1916" s="10">
        <v>241.86424693391177</v>
      </c>
      <c r="I1916" s="10">
        <f t="shared" si="47"/>
        <v>144.08669171792604</v>
      </c>
    </row>
    <row r="1917" spans="1:9" x14ac:dyDescent="0.25">
      <c r="A1917" s="14"/>
      <c r="B1917" s="3">
        <f>DATE(YEAR(siječanj!B1917),MONTH(siječanj!B1917)+6,DAY(siječanj!B1917))</f>
        <v>44032</v>
      </c>
      <c r="C1917" s="8">
        <v>19.9375</v>
      </c>
      <c r="D1917">
        <v>0.95430747809786431</v>
      </c>
      <c r="E1917" s="6">
        <v>141.79271302184716</v>
      </c>
      <c r="F1917" s="10">
        <v>96.919686249331633</v>
      </c>
      <c r="G1917" s="10">
        <v>83.327525051205171</v>
      </c>
      <c r="H1917" s="10">
        <v>241.04946424800661</v>
      </c>
      <c r="I1917" s="10">
        <f t="shared" si="47"/>
        <v>135.31384637653318</v>
      </c>
    </row>
    <row r="1918" spans="1:9" x14ac:dyDescent="0.25">
      <c r="A1918" s="14"/>
      <c r="B1918" s="3">
        <f>DATE(YEAR(siječanj!B1918),MONTH(siječanj!B1918)+6,DAY(siječanj!B1918))</f>
        <v>44032</v>
      </c>
      <c r="C1918" s="8">
        <v>19.9479166666667</v>
      </c>
      <c r="D1918">
        <v>0.95430747809786431</v>
      </c>
      <c r="E1918" s="6">
        <v>130.59273418208022</v>
      </c>
      <c r="F1918" s="10">
        <v>92.663087147939734</v>
      </c>
      <c r="G1918" s="10">
        <v>80.777217345226362</v>
      </c>
      <c r="H1918" s="10">
        <v>238.363138655336</v>
      </c>
      <c r="I1918" s="10">
        <f t="shared" si="47"/>
        <v>124.62562281520573</v>
      </c>
    </row>
    <row r="1919" spans="1:9" x14ac:dyDescent="0.25">
      <c r="A1919" s="14"/>
      <c r="B1919" s="3">
        <f>DATE(YEAR(siječanj!B1919),MONTH(siječanj!B1919)+6,DAY(siječanj!B1919))</f>
        <v>44032</v>
      </c>
      <c r="C1919" s="8">
        <v>19.9583333333333</v>
      </c>
      <c r="D1919">
        <v>0.95430747809786431</v>
      </c>
      <c r="E1919" s="6">
        <v>119.24236483635717</v>
      </c>
      <c r="F1919" s="10">
        <v>89.31373913312072</v>
      </c>
      <c r="G1919" s="10">
        <v>79.15323668223526</v>
      </c>
      <c r="H1919" s="10">
        <v>238.59459829253666</v>
      </c>
      <c r="I1919" s="10">
        <f t="shared" si="47"/>
        <v>113.79388046940946</v>
      </c>
    </row>
    <row r="1920" spans="1:9" x14ac:dyDescent="0.25">
      <c r="A1920" s="14"/>
      <c r="B1920" s="3">
        <f>DATE(YEAR(siječanj!B1920),MONTH(siječanj!B1920)+6,DAY(siječanj!B1920))</f>
        <v>44032</v>
      </c>
      <c r="C1920" s="8">
        <v>19.96875</v>
      </c>
      <c r="D1920">
        <v>0.95430747809786431</v>
      </c>
      <c r="E1920" s="6">
        <v>109.13745559371809</v>
      </c>
      <c r="F1920" s="10">
        <v>86.152368499939513</v>
      </c>
      <c r="G1920" s="10">
        <v>76.784457974540629</v>
      </c>
      <c r="H1920" s="10">
        <v>239.45144757805019</v>
      </c>
      <c r="I1920" s="10">
        <f t="shared" si="47"/>
        <v>104.15069001365876</v>
      </c>
    </row>
    <row r="1921" spans="1:9" x14ac:dyDescent="0.25">
      <c r="A1921" s="14"/>
      <c r="B1921" s="3">
        <f>DATE(YEAR(siječanj!B1921),MONTH(siječanj!B1921)+6,DAY(siječanj!B1921))</f>
        <v>44032</v>
      </c>
      <c r="C1921" s="8">
        <v>19.9791666666667</v>
      </c>
      <c r="D1921">
        <v>0.95430747809786431</v>
      </c>
      <c r="E1921" s="6">
        <v>99.367135835067614</v>
      </c>
      <c r="F1921" s="10">
        <v>83.89335397935254</v>
      </c>
      <c r="G1921" s="10">
        <v>78.015784085990717</v>
      </c>
      <c r="H1921" s="10">
        <v>238.9108829382881</v>
      </c>
      <c r="I1921" s="10">
        <f t="shared" si="47"/>
        <v>94.826800804571292</v>
      </c>
    </row>
    <row r="1922" spans="1:9" ht="15.75" thickBot="1" x14ac:dyDescent="0.3">
      <c r="A1922" s="14"/>
      <c r="B1922" s="3">
        <f>DATE(YEAR(siječanj!B1922),MONTH(siječanj!B1922)+6,DAY(siječanj!B1922))</f>
        <v>44032</v>
      </c>
      <c r="C1922" s="8">
        <v>19.9895833333333</v>
      </c>
      <c r="D1922">
        <v>0.95430747809786431</v>
      </c>
      <c r="E1922" s="6">
        <v>91.113714082909908</v>
      </c>
      <c r="F1922" s="10">
        <v>81.953606750141802</v>
      </c>
      <c r="G1922" s="10">
        <v>75.063412911520999</v>
      </c>
      <c r="H1922" s="10">
        <v>239.27153222850654</v>
      </c>
      <c r="I1922" s="10">
        <f t="shared" si="47"/>
        <v>86.950498706591617</v>
      </c>
    </row>
    <row r="1923" spans="1:9" x14ac:dyDescent="0.25">
      <c r="A1923" s="13">
        <f t="shared" ref="A1923" si="48">A1827+1</f>
        <v>203</v>
      </c>
      <c r="B1923" s="3">
        <f>DATE(YEAR(siječanj!B1923),MONTH(siječanj!B1923)+6,DAY(siječanj!B1923))</f>
        <v>44033</v>
      </c>
      <c r="C1923" s="8">
        <v>20</v>
      </c>
      <c r="D1923">
        <v>0.95492708290625083</v>
      </c>
      <c r="E1923" s="6">
        <v>82.350045353599512</v>
      </c>
      <c r="F1923" s="10">
        <v>77.397999001719171</v>
      </c>
      <c r="G1923" s="10">
        <v>71.951018264138597</v>
      </c>
      <c r="H1923" s="10">
        <v>239.35080080018369</v>
      </c>
      <c r="I1923" s="10">
        <f t="shared" si="47"/>
        <v>78.638288586710232</v>
      </c>
    </row>
    <row r="1924" spans="1:9" x14ac:dyDescent="0.25">
      <c r="A1924" s="14"/>
      <c r="B1924" s="3">
        <f>DATE(YEAR(siječanj!B1924),MONTH(siječanj!B1924)+6,DAY(siječanj!B1924))</f>
        <v>44033</v>
      </c>
      <c r="C1924" s="8">
        <v>20.0104166666667</v>
      </c>
      <c r="D1924">
        <v>0.95492708290625083</v>
      </c>
      <c r="E1924" s="6">
        <v>77.448004572913462</v>
      </c>
      <c r="F1924" s="10">
        <v>75.669039094064587</v>
      </c>
      <c r="G1924" s="10">
        <v>70.160800089705916</v>
      </c>
      <c r="H1924" s="10">
        <v>239.09691076770551</v>
      </c>
      <c r="I1924" s="10">
        <f t="shared" ref="I1924:I1987" si="49">D1924*E1924</f>
        <v>73.957197083722221</v>
      </c>
    </row>
    <row r="1925" spans="1:9" x14ac:dyDescent="0.25">
      <c r="A1925" s="14"/>
      <c r="B1925" s="3">
        <f>DATE(YEAR(siječanj!B1925),MONTH(siječanj!B1925)+6,DAY(siječanj!B1925))</f>
        <v>44033</v>
      </c>
      <c r="C1925" s="8">
        <v>20.0208333333333</v>
      </c>
      <c r="D1925">
        <v>0.95492708290625083</v>
      </c>
      <c r="E1925" s="6">
        <v>72.618583294014016</v>
      </c>
      <c r="F1925" s="10">
        <v>74.290864360810161</v>
      </c>
      <c r="G1925" s="10">
        <v>70.084210866758099</v>
      </c>
      <c r="H1925" s="10">
        <v>239.33040989476117</v>
      </c>
      <c r="I1925" s="10">
        <f t="shared" si="49"/>
        <v>69.345451909737406</v>
      </c>
    </row>
    <row r="1926" spans="1:9" x14ac:dyDescent="0.25">
      <c r="A1926" s="14"/>
      <c r="B1926" s="3">
        <f>DATE(YEAR(siječanj!B1926),MONTH(siječanj!B1926)+6,DAY(siječanj!B1926))</f>
        <v>44033</v>
      </c>
      <c r="C1926" s="8">
        <v>20.03125</v>
      </c>
      <c r="D1926">
        <v>0.95492708290625083</v>
      </c>
      <c r="E1926" s="6">
        <v>68.814348721976074</v>
      </c>
      <c r="F1926" s="10">
        <v>72.070247038226853</v>
      </c>
      <c r="G1926" s="10">
        <v>69.073746700552903</v>
      </c>
      <c r="H1926" s="10">
        <v>239.60194356096292</v>
      </c>
      <c r="I1926" s="10">
        <f t="shared" si="49"/>
        <v>65.712685287170103</v>
      </c>
    </row>
    <row r="1927" spans="1:9" x14ac:dyDescent="0.25">
      <c r="A1927" s="14"/>
      <c r="B1927" s="3">
        <f>DATE(YEAR(siječanj!B1927),MONTH(siječanj!B1927)+6,DAY(siječanj!B1927))</f>
        <v>44033</v>
      </c>
      <c r="C1927" s="8">
        <v>20.0416666666667</v>
      </c>
      <c r="D1927">
        <v>0.95492708290625083</v>
      </c>
      <c r="E1927" s="6">
        <v>66.199482653541381</v>
      </c>
      <c r="F1927" s="10">
        <v>71.472820654564103</v>
      </c>
      <c r="G1927" s="10">
        <v>67.718411383191039</v>
      </c>
      <c r="H1927" s="10">
        <v>239.45149449729794</v>
      </c>
      <c r="I1927" s="10">
        <f t="shared" si="49"/>
        <v>63.215678860249227</v>
      </c>
    </row>
    <row r="1928" spans="1:9" x14ac:dyDescent="0.25">
      <c r="A1928" s="14"/>
      <c r="B1928" s="3">
        <f>DATE(YEAR(siječanj!B1928),MONTH(siječanj!B1928)+6,DAY(siječanj!B1928))</f>
        <v>44033</v>
      </c>
      <c r="C1928" s="8">
        <v>20.0520833333333</v>
      </c>
      <c r="D1928">
        <v>0.95492708290625083</v>
      </c>
      <c r="E1928" s="6">
        <v>63.944969538799612</v>
      </c>
      <c r="F1928" s="10">
        <v>69.921980305746956</v>
      </c>
      <c r="G1928" s="10">
        <v>66.77191267657264</v>
      </c>
      <c r="H1928" s="10">
        <v>239.09276490311041</v>
      </c>
      <c r="I1928" s="10">
        <f t="shared" si="49"/>
        <v>61.062783228214983</v>
      </c>
    </row>
    <row r="1929" spans="1:9" x14ac:dyDescent="0.25">
      <c r="A1929" s="14"/>
      <c r="B1929" s="3">
        <f>DATE(YEAR(siječanj!B1929),MONTH(siječanj!B1929)+6,DAY(siječanj!B1929))</f>
        <v>44033</v>
      </c>
      <c r="C1929" s="8">
        <v>20.0625</v>
      </c>
      <c r="D1929">
        <v>0.95492708290625083</v>
      </c>
      <c r="E1929" s="6">
        <v>62.289549936910198</v>
      </c>
      <c r="F1929" s="10">
        <v>68.979182764580472</v>
      </c>
      <c r="G1929" s="10">
        <v>65.358738078996296</v>
      </c>
      <c r="H1929" s="10">
        <v>239.31580103791433</v>
      </c>
      <c r="I1929" s="10">
        <f t="shared" si="49"/>
        <v>59.481978216796897</v>
      </c>
    </row>
    <row r="1930" spans="1:9" x14ac:dyDescent="0.25">
      <c r="A1930" s="14"/>
      <c r="B1930" s="3">
        <f>DATE(YEAR(siječanj!B1930),MONTH(siječanj!B1930)+6,DAY(siječanj!B1930))</f>
        <v>44033</v>
      </c>
      <c r="C1930" s="8">
        <v>20.0729166666667</v>
      </c>
      <c r="D1930">
        <v>0.95492708290625083</v>
      </c>
      <c r="E1930" s="6">
        <v>60.873166797748041</v>
      </c>
      <c r="F1930" s="10">
        <v>68.689385133021773</v>
      </c>
      <c r="G1930" s="10">
        <v>64.96744933798027</v>
      </c>
      <c r="H1930" s="10">
        <v>238.89354078568846</v>
      </c>
      <c r="I1930" s="10">
        <f t="shared" si="49"/>
        <v>58.129435597439176</v>
      </c>
    </row>
    <row r="1931" spans="1:9" x14ac:dyDescent="0.25">
      <c r="A1931" s="14"/>
      <c r="B1931" s="3">
        <f>DATE(YEAR(siječanj!B1931),MONTH(siječanj!B1931)+6,DAY(siječanj!B1931))</f>
        <v>44033</v>
      </c>
      <c r="C1931" s="8">
        <v>20.0833333333333</v>
      </c>
      <c r="D1931">
        <v>0.95492708290625083</v>
      </c>
      <c r="E1931" s="6">
        <v>60.578476633101879</v>
      </c>
      <c r="F1931" s="10">
        <v>69.286380311798965</v>
      </c>
      <c r="G1931" s="10">
        <v>64.89121554525677</v>
      </c>
      <c r="H1931" s="10">
        <v>239.07917129892266</v>
      </c>
      <c r="I1931" s="10">
        <f t="shared" si="49"/>
        <v>57.848027978152459</v>
      </c>
    </row>
    <row r="1932" spans="1:9" x14ac:dyDescent="0.25">
      <c r="A1932" s="14"/>
      <c r="B1932" s="3">
        <f>DATE(YEAR(siječanj!B1932),MONTH(siječanj!B1932)+6,DAY(siječanj!B1932))</f>
        <v>44033</v>
      </c>
      <c r="C1932" s="8">
        <v>20.09375</v>
      </c>
      <c r="D1932">
        <v>0.95492708290625083</v>
      </c>
      <c r="E1932" s="6">
        <v>60.058548247268995</v>
      </c>
      <c r="F1932" s="10">
        <v>70.373124424622532</v>
      </c>
      <c r="G1932" s="10">
        <v>65.680310579267712</v>
      </c>
      <c r="H1932" s="10">
        <v>239.18163494978774</v>
      </c>
      <c r="I1932" s="10">
        <f t="shared" si="49"/>
        <v>57.351534281348904</v>
      </c>
    </row>
    <row r="1933" spans="1:9" x14ac:dyDescent="0.25">
      <c r="A1933" s="14"/>
      <c r="B1933" s="3">
        <f>DATE(YEAR(siječanj!B1933),MONTH(siječanj!B1933)+6,DAY(siječanj!B1933))</f>
        <v>44033</v>
      </c>
      <c r="C1933" s="8">
        <v>20.1041666666667</v>
      </c>
      <c r="D1933">
        <v>0.95492708290625083</v>
      </c>
      <c r="E1933" s="6">
        <v>59.277073875286064</v>
      </c>
      <c r="F1933" s="10">
        <v>69.814754024205257</v>
      </c>
      <c r="G1933" s="10">
        <v>65.446297715722309</v>
      </c>
      <c r="H1933" s="10">
        <v>239.32646069169391</v>
      </c>
      <c r="I1933" s="10">
        <f t="shared" si="49"/>
        <v>56.605283238945248</v>
      </c>
    </row>
    <row r="1934" spans="1:9" x14ac:dyDescent="0.25">
      <c r="A1934" s="14"/>
      <c r="B1934" s="3">
        <f>DATE(YEAR(siječanj!B1934),MONTH(siječanj!B1934)+6,DAY(siječanj!B1934))</f>
        <v>44033</v>
      </c>
      <c r="C1934" s="8">
        <v>20.1145833333333</v>
      </c>
      <c r="D1934">
        <v>0.95492708290625083</v>
      </c>
      <c r="E1934" s="6">
        <v>58.963199626978145</v>
      </c>
      <c r="F1934" s="10">
        <v>68.407205454441211</v>
      </c>
      <c r="G1934" s="10">
        <v>64.533185488603522</v>
      </c>
      <c r="H1934" s="10">
        <v>239.30807233969728</v>
      </c>
      <c r="I1934" s="10">
        <f t="shared" si="49"/>
        <v>56.305556218609176</v>
      </c>
    </row>
    <row r="1935" spans="1:9" x14ac:dyDescent="0.25">
      <c r="A1935" s="14"/>
      <c r="B1935" s="3">
        <f>DATE(YEAR(siječanj!B1935),MONTH(siječanj!B1935)+6,DAY(siječanj!B1935))</f>
        <v>44033</v>
      </c>
      <c r="C1935" s="8">
        <v>20.125</v>
      </c>
      <c r="D1935">
        <v>0.95492708290625083</v>
      </c>
      <c r="E1935" s="6">
        <v>58.755089058953004</v>
      </c>
      <c r="F1935" s="10">
        <v>67.512822639591931</v>
      </c>
      <c r="G1935" s="10">
        <v>63.356332054231778</v>
      </c>
      <c r="H1935" s="10">
        <v>239.10629461725864</v>
      </c>
      <c r="I1935" s="10">
        <f t="shared" si="49"/>
        <v>56.106825800962966</v>
      </c>
    </row>
    <row r="1936" spans="1:9" x14ac:dyDescent="0.25">
      <c r="A1936" s="14"/>
      <c r="B1936" s="3">
        <f>DATE(YEAR(siječanj!B1936),MONTH(siječanj!B1936)+6,DAY(siječanj!B1936))</f>
        <v>44033</v>
      </c>
      <c r="C1936" s="8">
        <v>20.1354166666667</v>
      </c>
      <c r="D1936">
        <v>0.95492708290625083</v>
      </c>
      <c r="E1936" s="6">
        <v>58.689263423647411</v>
      </c>
      <c r="F1936" s="10">
        <v>66.280994053329948</v>
      </c>
      <c r="G1936" s="10">
        <v>63.208976274258426</v>
      </c>
      <c r="H1936" s="10">
        <v>238.96033283058739</v>
      </c>
      <c r="I1936" s="10">
        <f t="shared" si="49"/>
        <v>56.043967119060149</v>
      </c>
    </row>
    <row r="1937" spans="1:9" x14ac:dyDescent="0.25">
      <c r="A1937" s="14"/>
      <c r="B1937" s="3">
        <f>DATE(YEAR(siječanj!B1937),MONTH(siječanj!B1937)+6,DAY(siječanj!B1937))</f>
        <v>44033</v>
      </c>
      <c r="C1937" s="8">
        <v>20.1458333333333</v>
      </c>
      <c r="D1937">
        <v>0.95492708290625083</v>
      </c>
      <c r="E1937" s="6">
        <v>59.16922099665836</v>
      </c>
      <c r="F1937" s="10">
        <v>66.181026387361797</v>
      </c>
      <c r="G1937" s="10">
        <v>63.445445200589994</v>
      </c>
      <c r="H1937" s="10">
        <v>238.78657488360162</v>
      </c>
      <c r="I1937" s="10">
        <f t="shared" si="49"/>
        <v>56.502291604174253</v>
      </c>
    </row>
    <row r="1938" spans="1:9" x14ac:dyDescent="0.25">
      <c r="A1938" s="14"/>
      <c r="B1938" s="3">
        <f>DATE(YEAR(siječanj!B1938),MONTH(siječanj!B1938)+6,DAY(siječanj!B1938))</f>
        <v>44033</v>
      </c>
      <c r="C1938" s="8">
        <v>20.15625</v>
      </c>
      <c r="D1938">
        <v>0.95492708290625083</v>
      </c>
      <c r="E1938" s="6">
        <v>60.377713013058781</v>
      </c>
      <c r="F1938" s="10">
        <v>65.412619281300252</v>
      </c>
      <c r="G1938" s="10">
        <v>62.571302503011587</v>
      </c>
      <c r="H1938" s="10">
        <v>238.85400283405008</v>
      </c>
      <c r="I1938" s="10">
        <f t="shared" si="49"/>
        <v>57.656313360111</v>
      </c>
    </row>
    <row r="1939" spans="1:9" x14ac:dyDescent="0.25">
      <c r="A1939" s="14"/>
      <c r="B1939" s="3">
        <f>DATE(YEAR(siječanj!B1939),MONTH(siječanj!B1939)+6,DAY(siječanj!B1939))</f>
        <v>44033</v>
      </c>
      <c r="C1939" s="8">
        <v>20.1666666666667</v>
      </c>
      <c r="D1939">
        <v>0.95492708290625083</v>
      </c>
      <c r="E1939" s="6">
        <v>62.529431412846371</v>
      </c>
      <c r="F1939" s="10">
        <v>65.089115801187205</v>
      </c>
      <c r="G1939" s="10">
        <v>62.837515747442829</v>
      </c>
      <c r="H1939" s="10">
        <v>232.1731801292471</v>
      </c>
      <c r="I1939" s="10">
        <f t="shared" si="49"/>
        <v>59.711047534855872</v>
      </c>
    </row>
    <row r="1940" spans="1:9" x14ac:dyDescent="0.25">
      <c r="A1940" s="14"/>
      <c r="B1940" s="3">
        <f>DATE(YEAR(siječanj!B1940),MONTH(siječanj!B1940)+6,DAY(siječanj!B1940))</f>
        <v>44033</v>
      </c>
      <c r="C1940" s="8">
        <v>20.1770833333333</v>
      </c>
      <c r="D1940">
        <v>0.95492708290625083</v>
      </c>
      <c r="E1940" s="6">
        <v>64.722911934302999</v>
      </c>
      <c r="F1940" s="10">
        <v>64.065455366065422</v>
      </c>
      <c r="G1940" s="10">
        <v>60.690801057998996</v>
      </c>
      <c r="H1940" s="10">
        <v>172.63396346226446</v>
      </c>
      <c r="I1940" s="10">
        <f t="shared" si="49"/>
        <v>61.805661490622128</v>
      </c>
    </row>
    <row r="1941" spans="1:9" x14ac:dyDescent="0.25">
      <c r="A1941" s="14"/>
      <c r="B1941" s="3">
        <f>DATE(YEAR(siječanj!B1941),MONTH(siječanj!B1941)+6,DAY(siječanj!B1941))</f>
        <v>44033</v>
      </c>
      <c r="C1941" s="8">
        <v>20.1875</v>
      </c>
      <c r="D1941">
        <v>0.95492708290625083</v>
      </c>
      <c r="E1941" s="6">
        <v>67.264603433520065</v>
      </c>
      <c r="F1941" s="10">
        <v>63.651746219476664</v>
      </c>
      <c r="G1941" s="10">
        <v>59.692457461803549</v>
      </c>
      <c r="H1941" s="10">
        <v>104.29504187684883</v>
      </c>
      <c r="I1941" s="10">
        <f t="shared" si="49"/>
        <v>64.232791539617097</v>
      </c>
    </row>
    <row r="1942" spans="1:9" x14ac:dyDescent="0.25">
      <c r="A1942" s="14"/>
      <c r="B1942" s="3">
        <f>DATE(YEAR(siječanj!B1942),MONTH(siječanj!B1942)+6,DAY(siječanj!B1942))</f>
        <v>44033</v>
      </c>
      <c r="C1942" s="8">
        <v>20.1979166666667</v>
      </c>
      <c r="D1942">
        <v>0.95492708290625083</v>
      </c>
      <c r="E1942" s="6">
        <v>71.040488855012327</v>
      </c>
      <c r="F1942" s="10">
        <v>63.239426510852496</v>
      </c>
      <c r="G1942" s="10">
        <v>59.256104960659073</v>
      </c>
      <c r="H1942" s="10">
        <v>67.850003058061034</v>
      </c>
      <c r="I1942" s="10">
        <f t="shared" si="49"/>
        <v>67.838486790550945</v>
      </c>
    </row>
    <row r="1943" spans="1:9" x14ac:dyDescent="0.25">
      <c r="A1943" s="14"/>
      <c r="B1943" s="3">
        <f>DATE(YEAR(siječanj!B1943),MONTH(siječanj!B1943)+6,DAY(siječanj!B1943))</f>
        <v>44033</v>
      </c>
      <c r="C1943" s="8">
        <v>20.2083333333333</v>
      </c>
      <c r="D1943">
        <v>0.95492708290625083</v>
      </c>
      <c r="E1943" s="6">
        <v>74.161543652673927</v>
      </c>
      <c r="F1943" s="10">
        <v>63.14588299915156</v>
      </c>
      <c r="G1943" s="10">
        <v>62.350947744716017</v>
      </c>
      <c r="H1943" s="10">
        <v>45.969841778444888</v>
      </c>
      <c r="I1943" s="10">
        <f t="shared" si="49"/>
        <v>70.818866544072492</v>
      </c>
    </row>
    <row r="1944" spans="1:9" x14ac:dyDescent="0.25">
      <c r="A1944" s="14"/>
      <c r="B1944" s="3">
        <f>DATE(YEAR(siječanj!B1944),MONTH(siječanj!B1944)+6,DAY(siječanj!B1944))</f>
        <v>44033</v>
      </c>
      <c r="C1944" s="8">
        <v>20.21875</v>
      </c>
      <c r="D1944">
        <v>0.95492708290625083</v>
      </c>
      <c r="E1944" s="6">
        <v>77.640720211689555</v>
      </c>
      <c r="F1944" s="10">
        <v>67.728492957213234</v>
      </c>
      <c r="G1944" s="10">
        <v>68.476564019694436</v>
      </c>
      <c r="H1944" s="10">
        <v>27.01505965886491</v>
      </c>
      <c r="I1944" s="10">
        <f t="shared" si="49"/>
        <v>74.141226466489101</v>
      </c>
    </row>
    <row r="1945" spans="1:9" x14ac:dyDescent="0.25">
      <c r="A1945" s="14"/>
      <c r="B1945" s="3">
        <f>DATE(YEAR(siječanj!B1945),MONTH(siječanj!B1945)+6,DAY(siječanj!B1945))</f>
        <v>44033</v>
      </c>
      <c r="C1945" s="8">
        <v>20.2291666666667</v>
      </c>
      <c r="D1945">
        <v>0.95492708290625083</v>
      </c>
      <c r="E1945" s="6">
        <v>81.894275414849261</v>
      </c>
      <c r="F1945" s="10">
        <v>75.707580027030104</v>
      </c>
      <c r="G1945" s="10">
        <v>73.099501178131703</v>
      </c>
      <c r="H1945" s="10">
        <v>6.9928187316522843</v>
      </c>
      <c r="I1945" s="10">
        <f t="shared" si="49"/>
        <v>78.203061528623095</v>
      </c>
    </row>
    <row r="1946" spans="1:9" x14ac:dyDescent="0.25">
      <c r="A1946" s="14"/>
      <c r="B1946" s="3">
        <f>DATE(YEAR(siječanj!B1946),MONTH(siječanj!B1946)+6,DAY(siječanj!B1946))</f>
        <v>44033</v>
      </c>
      <c r="C1946" s="8">
        <v>20.2395833333333</v>
      </c>
      <c r="D1946">
        <v>0.95492708290625083</v>
      </c>
      <c r="E1946" s="6">
        <v>86.519545077150013</v>
      </c>
      <c r="F1946" s="10">
        <v>77.111279693926789</v>
      </c>
      <c r="G1946" s="10">
        <v>76.579810037282385</v>
      </c>
      <c r="H1946" s="10">
        <v>2.8304265819410737</v>
      </c>
      <c r="I1946" s="10">
        <f t="shared" si="49"/>
        <v>82.619856794898737</v>
      </c>
    </row>
    <row r="1947" spans="1:9" x14ac:dyDescent="0.25">
      <c r="A1947" s="14"/>
      <c r="B1947" s="3">
        <f>DATE(YEAR(siječanj!B1947),MONTH(siječanj!B1947)+6,DAY(siječanj!B1947))</f>
        <v>44033</v>
      </c>
      <c r="C1947" s="8">
        <v>20.25</v>
      </c>
      <c r="D1947">
        <v>0.95492708290625083</v>
      </c>
      <c r="E1947" s="6">
        <v>88.936868703978391</v>
      </c>
      <c r="F1947" s="10">
        <v>76.964119048817182</v>
      </c>
      <c r="G1947" s="10">
        <v>94.471049323017112</v>
      </c>
      <c r="H1947" s="10">
        <v>2.9502813012172933</v>
      </c>
      <c r="I1947" s="10">
        <f t="shared" si="49"/>
        <v>84.928224594306315</v>
      </c>
    </row>
    <row r="1948" spans="1:9" x14ac:dyDescent="0.25">
      <c r="A1948" s="14"/>
      <c r="B1948" s="3">
        <f>DATE(YEAR(siječanj!B1948),MONTH(siječanj!B1948)+6,DAY(siječanj!B1948))</f>
        <v>44033</v>
      </c>
      <c r="C1948" s="8">
        <v>20.2604166666667</v>
      </c>
      <c r="D1948">
        <v>0.95492708290625083</v>
      </c>
      <c r="E1948" s="6">
        <v>89.882697648611824</v>
      </c>
      <c r="F1948" s="10">
        <v>86.863557113270417</v>
      </c>
      <c r="G1948" s="10">
        <v>99.867790028622736</v>
      </c>
      <c r="H1948" s="10">
        <v>3.5059848854977882</v>
      </c>
      <c r="I1948" s="10">
        <f t="shared" si="49"/>
        <v>85.831422269333416</v>
      </c>
    </row>
    <row r="1949" spans="1:9" x14ac:dyDescent="0.25">
      <c r="A1949" s="14"/>
      <c r="B1949" s="3">
        <f>DATE(YEAR(siječanj!B1949),MONTH(siječanj!B1949)+6,DAY(siječanj!B1949))</f>
        <v>44033</v>
      </c>
      <c r="C1949" s="8">
        <v>20.2708333333333</v>
      </c>
      <c r="D1949">
        <v>0.95492708290625083</v>
      </c>
      <c r="E1949" s="6">
        <v>93.043041092145273</v>
      </c>
      <c r="F1949" s="10">
        <v>93.227382622895576</v>
      </c>
      <c r="G1949" s="10">
        <v>108.6147720992614</v>
      </c>
      <c r="H1949" s="10">
        <v>3.3649216679496625</v>
      </c>
      <c r="I1949" s="10">
        <f t="shared" si="49"/>
        <v>88.849319814848712</v>
      </c>
    </row>
    <row r="1950" spans="1:9" x14ac:dyDescent="0.25">
      <c r="A1950" s="14"/>
      <c r="B1950" s="3">
        <f>DATE(YEAR(siječanj!B1950),MONTH(siječanj!B1950)+6,DAY(siječanj!B1950))</f>
        <v>44033</v>
      </c>
      <c r="C1950" s="8">
        <v>20.28125</v>
      </c>
      <c r="D1950">
        <v>0.95492708290625083</v>
      </c>
      <c r="E1950" s="6">
        <v>93.844476046414343</v>
      </c>
      <c r="F1950" s="10">
        <v>101.94637734994899</v>
      </c>
      <c r="G1950" s="10">
        <v>119.37991094528019</v>
      </c>
      <c r="H1950" s="10">
        <v>3.4857357361004078</v>
      </c>
      <c r="I1950" s="10">
        <f t="shared" si="49"/>
        <v>89.614631757867983</v>
      </c>
    </row>
    <row r="1951" spans="1:9" x14ac:dyDescent="0.25">
      <c r="A1951" s="14"/>
      <c r="B1951" s="3">
        <f>DATE(YEAR(siječanj!B1951),MONTH(siječanj!B1951)+6,DAY(siječanj!B1951))</f>
        <v>44033</v>
      </c>
      <c r="C1951" s="8">
        <v>20.2916666666667</v>
      </c>
      <c r="D1951">
        <v>0.95492708290625083</v>
      </c>
      <c r="E1951" s="6">
        <v>93.602659281707119</v>
      </c>
      <c r="F1951" s="10">
        <v>110.69401126815141</v>
      </c>
      <c r="G1951" s="10">
        <v>128.39343373538824</v>
      </c>
      <c r="H1951" s="10">
        <v>3.1139456202422817</v>
      </c>
      <c r="I1951" s="10">
        <f t="shared" si="49"/>
        <v>89.383714380148277</v>
      </c>
    </row>
    <row r="1952" spans="1:9" x14ac:dyDescent="0.25">
      <c r="A1952" s="14"/>
      <c r="B1952" s="3">
        <f>DATE(YEAR(siječanj!B1952),MONTH(siječanj!B1952)+6,DAY(siječanj!B1952))</f>
        <v>44033</v>
      </c>
      <c r="C1952" s="8">
        <v>20.3020833333333</v>
      </c>
      <c r="D1952">
        <v>0.95492708290625083</v>
      </c>
      <c r="E1952" s="6">
        <v>93.21741964639854</v>
      </c>
      <c r="F1952" s="10">
        <v>124.64034311729209</v>
      </c>
      <c r="G1952" s="10">
        <v>139.10183553424781</v>
      </c>
      <c r="H1952" s="10">
        <v>2.7883180544942738</v>
      </c>
      <c r="I1952" s="10">
        <f t="shared" si="49"/>
        <v>89.015838618983196</v>
      </c>
    </row>
    <row r="1953" spans="1:9" x14ac:dyDescent="0.25">
      <c r="A1953" s="14"/>
      <c r="B1953" s="3">
        <f>DATE(YEAR(siječanj!B1953),MONTH(siječanj!B1953)+6,DAY(siječanj!B1953))</f>
        <v>44033</v>
      </c>
      <c r="C1953" s="8">
        <v>20.3125</v>
      </c>
      <c r="D1953">
        <v>0.95492708290625083</v>
      </c>
      <c r="E1953" s="6">
        <v>94.10941300801494</v>
      </c>
      <c r="F1953" s="10">
        <v>134.28913934937782</v>
      </c>
      <c r="G1953" s="10">
        <v>148.39331274698432</v>
      </c>
      <c r="H1953" s="10">
        <v>2.2992996989529324</v>
      </c>
      <c r="I1953" s="10">
        <f t="shared" si="49"/>
        <v>89.867627237763287</v>
      </c>
    </row>
    <row r="1954" spans="1:9" x14ac:dyDescent="0.25">
      <c r="A1954" s="14"/>
      <c r="B1954" s="3">
        <f>DATE(YEAR(siječanj!B1954),MONTH(siječanj!B1954)+6,DAY(siječanj!B1954))</f>
        <v>44033</v>
      </c>
      <c r="C1954" s="8">
        <v>20.3229166666667</v>
      </c>
      <c r="D1954">
        <v>0.95492708290625083</v>
      </c>
      <c r="E1954" s="6">
        <v>95.810265723151929</v>
      </c>
      <c r="F1954" s="10">
        <v>143.57993171786819</v>
      </c>
      <c r="G1954" s="10">
        <v>162.8246424722866</v>
      </c>
      <c r="H1954" s="10">
        <v>1.9526413291054077</v>
      </c>
      <c r="I1954" s="10">
        <f t="shared" si="49"/>
        <v>91.491817559482229</v>
      </c>
    </row>
    <row r="1955" spans="1:9" x14ac:dyDescent="0.25">
      <c r="A1955" s="14"/>
      <c r="B1955" s="3">
        <f>DATE(YEAR(siječanj!B1955),MONTH(siječanj!B1955)+6,DAY(siječanj!B1955))</f>
        <v>44033</v>
      </c>
      <c r="C1955" s="8">
        <v>20.3333333333333</v>
      </c>
      <c r="D1955">
        <v>0.95492708290625083</v>
      </c>
      <c r="E1955" s="6">
        <v>96.659455342821829</v>
      </c>
      <c r="F1955" s="10">
        <v>165.22612950287666</v>
      </c>
      <c r="G1955" s="10">
        <v>177.41530877164104</v>
      </c>
      <c r="H1955" s="10">
        <v>1.8127441047783497</v>
      </c>
      <c r="I1955" s="10">
        <f t="shared" si="49"/>
        <v>92.302731725827869</v>
      </c>
    </row>
    <row r="1956" spans="1:9" x14ac:dyDescent="0.25">
      <c r="A1956" s="14"/>
      <c r="B1956" s="3">
        <f>DATE(YEAR(siječanj!B1956),MONTH(siječanj!B1956)+6,DAY(siječanj!B1956))</f>
        <v>44033</v>
      </c>
      <c r="C1956" s="8">
        <v>20.34375</v>
      </c>
      <c r="D1956">
        <v>0.95492708290625083</v>
      </c>
      <c r="E1956" s="6">
        <v>98.363374333856711</v>
      </c>
      <c r="F1956" s="10">
        <v>188.77507074969461</v>
      </c>
      <c r="G1956" s="10">
        <v>189.40524419633698</v>
      </c>
      <c r="H1956" s="10">
        <v>1.7543985227590602</v>
      </c>
      <c r="I1956" s="10">
        <f t="shared" si="49"/>
        <v>93.929850117445369</v>
      </c>
    </row>
    <row r="1957" spans="1:9" x14ac:dyDescent="0.25">
      <c r="A1957" s="14"/>
      <c r="B1957" s="3">
        <f>DATE(YEAR(siječanj!B1957),MONTH(siječanj!B1957)+6,DAY(siječanj!B1957))</f>
        <v>44033</v>
      </c>
      <c r="C1957" s="8">
        <v>20.3541666666667</v>
      </c>
      <c r="D1957">
        <v>0.95492708290625083</v>
      </c>
      <c r="E1957" s="6">
        <v>99.11889955168165</v>
      </c>
      <c r="F1957" s="10">
        <v>186.68061279723918</v>
      </c>
      <c r="G1957" s="10">
        <v>194.05030988143778</v>
      </c>
      <c r="H1957" s="10">
        <v>1.8582687527752302</v>
      </c>
      <c r="I1957" s="10">
        <f t="shared" si="49"/>
        <v>94.651321609765048</v>
      </c>
    </row>
    <row r="1958" spans="1:9" x14ac:dyDescent="0.25">
      <c r="A1958" s="14"/>
      <c r="B1958" s="3">
        <f>DATE(YEAR(siječanj!B1958),MONTH(siječanj!B1958)+6,DAY(siječanj!B1958))</f>
        <v>44033</v>
      </c>
      <c r="C1958" s="8">
        <v>20.3645833333333</v>
      </c>
      <c r="D1958">
        <v>0.95492708290625083</v>
      </c>
      <c r="E1958" s="6">
        <v>100.81033796572149</v>
      </c>
      <c r="F1958" s="10">
        <v>188.01567901985146</v>
      </c>
      <c r="G1958" s="10">
        <v>200.56334510094479</v>
      </c>
      <c r="H1958" s="10">
        <v>2.0563947601430974</v>
      </c>
      <c r="I1958" s="10">
        <f t="shared" si="49"/>
        <v>96.266521960399686</v>
      </c>
    </row>
    <row r="1959" spans="1:9" x14ac:dyDescent="0.25">
      <c r="A1959" s="14"/>
      <c r="B1959" s="3">
        <f>DATE(YEAR(siječanj!B1959),MONTH(siječanj!B1959)+6,DAY(siječanj!B1959))</f>
        <v>44033</v>
      </c>
      <c r="C1959" s="8">
        <v>20.375</v>
      </c>
      <c r="D1959">
        <v>0.95492708290625083</v>
      </c>
      <c r="E1959" s="6">
        <v>102.36026893863115</v>
      </c>
      <c r="F1959" s="10">
        <v>190.80846529918983</v>
      </c>
      <c r="G1959" s="10">
        <v>206.67105408237342</v>
      </c>
      <c r="H1959" s="10">
        <v>1.9158516474478624</v>
      </c>
      <c r="I1959" s="10">
        <f t="shared" si="49"/>
        <v>97.746593023066367</v>
      </c>
    </row>
    <row r="1960" spans="1:9" x14ac:dyDescent="0.25">
      <c r="A1960" s="14"/>
      <c r="B1960" s="3">
        <f>DATE(YEAR(siječanj!B1960),MONTH(siječanj!B1960)+6,DAY(siječanj!B1960))</f>
        <v>44033</v>
      </c>
      <c r="C1960" s="8">
        <v>20.3854166666667</v>
      </c>
      <c r="D1960">
        <v>0.95492708290625083</v>
      </c>
      <c r="E1960" s="6">
        <v>104.18438832797975</v>
      </c>
      <c r="F1960" s="10">
        <v>198.04932561229629</v>
      </c>
      <c r="G1960" s="10">
        <v>208.52320098139944</v>
      </c>
      <c r="H1960" s="10">
        <v>1.6636686769628521</v>
      </c>
      <c r="I1960" s="10">
        <f t="shared" si="49"/>
        <v>99.488494030409754</v>
      </c>
    </row>
    <row r="1961" spans="1:9" x14ac:dyDescent="0.25">
      <c r="A1961" s="14"/>
      <c r="B1961" s="3">
        <f>DATE(YEAR(siječanj!B1961),MONTH(siječanj!B1961)+6,DAY(siječanj!B1961))</f>
        <v>44033</v>
      </c>
      <c r="C1961" s="8">
        <v>20.3958333333333</v>
      </c>
      <c r="D1961">
        <v>0.95492708290625083</v>
      </c>
      <c r="E1961" s="6">
        <v>104.85525037161987</v>
      </c>
      <c r="F1961" s="10">
        <v>195.75106346184805</v>
      </c>
      <c r="G1961" s="10">
        <v>211.40566422241932</v>
      </c>
      <c r="H1961" s="10">
        <v>1.6370025717221299</v>
      </c>
      <c r="I1961" s="10">
        <f t="shared" si="49"/>
        <v>100.12911836477554</v>
      </c>
    </row>
    <row r="1962" spans="1:9" x14ac:dyDescent="0.25">
      <c r="A1962" s="14"/>
      <c r="B1962" s="3">
        <f>DATE(YEAR(siječanj!B1962),MONTH(siječanj!B1962)+6,DAY(siječanj!B1962))</f>
        <v>44033</v>
      </c>
      <c r="C1962" s="8">
        <v>20.40625</v>
      </c>
      <c r="D1962">
        <v>0.95492708290625083</v>
      </c>
      <c r="E1962" s="6">
        <v>105.57460683958047</v>
      </c>
      <c r="F1962" s="10">
        <v>193.78075658269239</v>
      </c>
      <c r="G1962" s="10">
        <v>209.99935861344815</v>
      </c>
      <c r="H1962" s="10">
        <v>1.75638210882949</v>
      </c>
      <c r="I1962" s="10">
        <f t="shared" si="49"/>
        <v>100.8160513382949</v>
      </c>
    </row>
    <row r="1963" spans="1:9" x14ac:dyDescent="0.25">
      <c r="A1963" s="14"/>
      <c r="B1963" s="3">
        <f>DATE(YEAR(siječanj!B1963),MONTH(siječanj!B1963)+6,DAY(siječanj!B1963))</f>
        <v>44033</v>
      </c>
      <c r="C1963" s="8">
        <v>20.4166666666667</v>
      </c>
      <c r="D1963">
        <v>0.95492708290625083</v>
      </c>
      <c r="E1963" s="6">
        <v>106.73344564151375</v>
      </c>
      <c r="F1963" s="10">
        <v>201.91392353897692</v>
      </c>
      <c r="G1963" s="10">
        <v>210.68361770567142</v>
      </c>
      <c r="H1963" s="10">
        <v>1.7174341417747283</v>
      </c>
      <c r="I1963" s="10">
        <f t="shared" si="49"/>
        <v>101.92265789498362</v>
      </c>
    </row>
    <row r="1964" spans="1:9" x14ac:dyDescent="0.25">
      <c r="A1964" s="14"/>
      <c r="B1964" s="3">
        <f>DATE(YEAR(siječanj!B1964),MONTH(siječanj!B1964)+6,DAY(siječanj!B1964))</f>
        <v>44033</v>
      </c>
      <c r="C1964" s="8">
        <v>20.4270833333333</v>
      </c>
      <c r="D1964">
        <v>0.95492708290625083</v>
      </c>
      <c r="E1964" s="6">
        <v>107.16015149492348</v>
      </c>
      <c r="F1964" s="10">
        <v>197.74673956177054</v>
      </c>
      <c r="G1964" s="10">
        <v>206.90155657325371</v>
      </c>
      <c r="H1964" s="10">
        <v>1.9812900221346923</v>
      </c>
      <c r="I1964" s="10">
        <f t="shared" si="49"/>
        <v>102.3301308708392</v>
      </c>
    </row>
    <row r="1965" spans="1:9" x14ac:dyDescent="0.25">
      <c r="A1965" s="14"/>
      <c r="B1965" s="3">
        <f>DATE(YEAR(siječanj!B1965),MONTH(siječanj!B1965)+6,DAY(siječanj!B1965))</f>
        <v>44033</v>
      </c>
      <c r="C1965" s="8">
        <v>20.4375</v>
      </c>
      <c r="D1965">
        <v>0.95492708290625083</v>
      </c>
      <c r="E1965" s="6">
        <v>109.17932495560633</v>
      </c>
      <c r="F1965" s="10">
        <v>194.55476535962833</v>
      </c>
      <c r="G1965" s="10">
        <v>207.97160122841285</v>
      </c>
      <c r="H1965" s="10">
        <v>2.0241402730089351</v>
      </c>
      <c r="I1965" s="10">
        <f t="shared" si="49"/>
        <v>104.2582942935308</v>
      </c>
    </row>
    <row r="1966" spans="1:9" x14ac:dyDescent="0.25">
      <c r="A1966" s="14"/>
      <c r="B1966" s="3">
        <f>DATE(YEAR(siječanj!B1966),MONTH(siječanj!B1966)+6,DAY(siječanj!B1966))</f>
        <v>44033</v>
      </c>
      <c r="C1966" s="8">
        <v>20.4479166666667</v>
      </c>
      <c r="D1966">
        <v>0.95492708290625083</v>
      </c>
      <c r="E1966" s="6">
        <v>110.07474305348308</v>
      </c>
      <c r="F1966" s="10">
        <v>192.06927644345416</v>
      </c>
      <c r="G1966" s="10">
        <v>206.12535686726963</v>
      </c>
      <c r="H1966" s="10">
        <v>1.9556990664651086</v>
      </c>
      <c r="I1966" s="10">
        <f t="shared" si="49"/>
        <v>105.11335328571769</v>
      </c>
    </row>
    <row r="1967" spans="1:9" x14ac:dyDescent="0.25">
      <c r="A1967" s="14"/>
      <c r="B1967" s="3">
        <f>DATE(YEAR(siječanj!B1967),MONTH(siječanj!B1967)+6,DAY(siječanj!B1967))</f>
        <v>44033</v>
      </c>
      <c r="C1967" s="8">
        <v>20.4583333333333</v>
      </c>
      <c r="D1967">
        <v>0.95492708290625083</v>
      </c>
      <c r="E1967" s="6">
        <v>111.29432549588856</v>
      </c>
      <c r="F1967" s="10">
        <v>196.6208955466854</v>
      </c>
      <c r="G1967" s="10">
        <v>209.41436040016782</v>
      </c>
      <c r="H1967" s="10">
        <v>1.8039372621445653</v>
      </c>
      <c r="I1967" s="10">
        <f t="shared" si="49"/>
        <v>106.27796558980764</v>
      </c>
    </row>
    <row r="1968" spans="1:9" x14ac:dyDescent="0.25">
      <c r="A1968" s="14"/>
      <c r="B1968" s="3">
        <f>DATE(YEAR(siječanj!B1968),MONTH(siječanj!B1968)+6,DAY(siječanj!B1968))</f>
        <v>44033</v>
      </c>
      <c r="C1968" s="8">
        <v>20.46875</v>
      </c>
      <c r="D1968">
        <v>0.95492708290625083</v>
      </c>
      <c r="E1968" s="6">
        <v>112.90972265077642</v>
      </c>
      <c r="F1968" s="10">
        <v>204.42352000236397</v>
      </c>
      <c r="G1968" s="10">
        <v>207.00887253941571</v>
      </c>
      <c r="H1968" s="10">
        <v>1.9882260845490582</v>
      </c>
      <c r="I1968" s="10">
        <f t="shared" si="49"/>
        <v>107.82055208265976</v>
      </c>
    </row>
    <row r="1969" spans="1:9" x14ac:dyDescent="0.25">
      <c r="A1969" s="14"/>
      <c r="B1969" s="3">
        <f>DATE(YEAR(siječanj!B1969),MONTH(siječanj!B1969)+6,DAY(siječanj!B1969))</f>
        <v>44033</v>
      </c>
      <c r="C1969" s="8">
        <v>20.4791666666667</v>
      </c>
      <c r="D1969">
        <v>0.95492708290625083</v>
      </c>
      <c r="E1969" s="6">
        <v>113.1137084422213</v>
      </c>
      <c r="F1969" s="10">
        <v>188.57563050484907</v>
      </c>
      <c r="G1969" s="10">
        <v>204.81968593496245</v>
      </c>
      <c r="H1969" s="10">
        <v>2.1194702016499036</v>
      </c>
      <c r="I1969" s="10">
        <f t="shared" si="49"/>
        <v>108.01534363943854</v>
      </c>
    </row>
    <row r="1970" spans="1:9" x14ac:dyDescent="0.25">
      <c r="A1970" s="14"/>
      <c r="B1970" s="3">
        <f>DATE(YEAR(siječanj!B1970),MONTH(siječanj!B1970)+6,DAY(siječanj!B1970))</f>
        <v>44033</v>
      </c>
      <c r="C1970" s="8">
        <v>20.4895833333333</v>
      </c>
      <c r="D1970">
        <v>0.95492708290625083</v>
      </c>
      <c r="E1970" s="6">
        <v>112.35120764532162</v>
      </c>
      <c r="F1970" s="10">
        <v>188.46707467491026</v>
      </c>
      <c r="G1970" s="10">
        <v>198.39452185282752</v>
      </c>
      <c r="H1970" s="10">
        <v>1.8774497405745429</v>
      </c>
      <c r="I1970" s="10">
        <f t="shared" si="49"/>
        <v>107.28721097774144</v>
      </c>
    </row>
    <row r="1971" spans="1:9" x14ac:dyDescent="0.25">
      <c r="A1971" s="14"/>
      <c r="B1971" s="3">
        <f>DATE(YEAR(siječanj!B1971),MONTH(siječanj!B1971)+6,DAY(siječanj!B1971))</f>
        <v>44033</v>
      </c>
      <c r="C1971" s="8">
        <v>20.5</v>
      </c>
      <c r="D1971">
        <v>0.95492708290625083</v>
      </c>
      <c r="E1971" s="6">
        <v>111.61604913246489</v>
      </c>
      <c r="F1971" s="10">
        <v>183.31273495025474</v>
      </c>
      <c r="G1971" s="10">
        <v>196.32688839149992</v>
      </c>
      <c r="H1971" s="10">
        <v>1.9619712714376851</v>
      </c>
      <c r="I1971" s="10">
        <f t="shared" si="49"/>
        <v>106.58518820358547</v>
      </c>
    </row>
    <row r="1972" spans="1:9" x14ac:dyDescent="0.25">
      <c r="A1972" s="14"/>
      <c r="B1972" s="3">
        <f>DATE(YEAR(siječanj!B1972),MONTH(siječanj!B1972)+6,DAY(siječanj!B1972))</f>
        <v>44033</v>
      </c>
      <c r="C1972" s="8">
        <v>20.5104166666667</v>
      </c>
      <c r="D1972">
        <v>0.95492708290625083</v>
      </c>
      <c r="E1972" s="6">
        <v>111.04513795203944</v>
      </c>
      <c r="F1972" s="10">
        <v>182.35408663690623</v>
      </c>
      <c r="G1972" s="10">
        <v>197.34053545533203</v>
      </c>
      <c r="H1972" s="10">
        <v>1.9906698785603374</v>
      </c>
      <c r="I1972" s="10">
        <f t="shared" si="49"/>
        <v>106.04000965546322</v>
      </c>
    </row>
    <row r="1973" spans="1:9" x14ac:dyDescent="0.25">
      <c r="A1973" s="14"/>
      <c r="B1973" s="3">
        <f>DATE(YEAR(siječanj!B1973),MONTH(siječanj!B1973)+6,DAY(siječanj!B1973))</f>
        <v>44033</v>
      </c>
      <c r="C1973" s="8">
        <v>20.5208333333333</v>
      </c>
      <c r="D1973">
        <v>0.95492708290625083</v>
      </c>
      <c r="E1973" s="6">
        <v>111.83281934819264</v>
      </c>
      <c r="F1973" s="10">
        <v>181.80076692334293</v>
      </c>
      <c r="G1973" s="10">
        <v>197.05427434880889</v>
      </c>
      <c r="H1973" s="10">
        <v>2.1647352963612723</v>
      </c>
      <c r="I1973" s="10">
        <f t="shared" si="49"/>
        <v>106.79218795335133</v>
      </c>
    </row>
    <row r="1974" spans="1:9" x14ac:dyDescent="0.25">
      <c r="A1974" s="14"/>
      <c r="B1974" s="3">
        <f>DATE(YEAR(siječanj!B1974),MONTH(siječanj!B1974)+6,DAY(siječanj!B1974))</f>
        <v>44033</v>
      </c>
      <c r="C1974" s="8">
        <v>20.53125</v>
      </c>
      <c r="D1974">
        <v>0.95492708290625083</v>
      </c>
      <c r="E1974" s="6">
        <v>112.17694526797251</v>
      </c>
      <c r="F1974" s="10">
        <v>182.4316516120146</v>
      </c>
      <c r="G1974" s="10">
        <v>197.75138483948072</v>
      </c>
      <c r="H1974" s="10">
        <v>2.5111470905875608</v>
      </c>
      <c r="I1974" s="10">
        <f t="shared" si="49"/>
        <v>107.12080311407915</v>
      </c>
    </row>
    <row r="1975" spans="1:9" x14ac:dyDescent="0.25">
      <c r="A1975" s="14"/>
      <c r="B1975" s="3">
        <f>DATE(YEAR(siječanj!B1975),MONTH(siječanj!B1975)+6,DAY(siječanj!B1975))</f>
        <v>44033</v>
      </c>
      <c r="C1975" s="8">
        <v>20.5416666666667</v>
      </c>
      <c r="D1975">
        <v>0.95492708290625083</v>
      </c>
      <c r="E1975" s="6">
        <v>111.19694641200536</v>
      </c>
      <c r="F1975" s="10">
        <v>184.92486228975048</v>
      </c>
      <c r="G1975" s="10">
        <v>195.8809991782687</v>
      </c>
      <c r="H1975" s="10">
        <v>2.2058125986390968</v>
      </c>
      <c r="I1975" s="10">
        <f t="shared" si="49"/>
        <v>106.18497566529898</v>
      </c>
    </row>
    <row r="1976" spans="1:9" x14ac:dyDescent="0.25">
      <c r="A1976" s="14"/>
      <c r="B1976" s="3">
        <f>DATE(YEAR(siječanj!B1976),MONTH(siječanj!B1976)+6,DAY(siječanj!B1976))</f>
        <v>44033</v>
      </c>
      <c r="C1976" s="8">
        <v>20.5520833333333</v>
      </c>
      <c r="D1976">
        <v>0.95492708290625083</v>
      </c>
      <c r="E1976" s="6">
        <v>110.76959910321024</v>
      </c>
      <c r="F1976" s="10">
        <v>185.82608050056339</v>
      </c>
      <c r="G1976" s="10">
        <v>187.79043283441419</v>
      </c>
      <c r="H1976" s="10">
        <v>2.1276361473248477</v>
      </c>
      <c r="I1976" s="10">
        <f t="shared" si="49"/>
        <v>105.77689014632341</v>
      </c>
    </row>
    <row r="1977" spans="1:9" x14ac:dyDescent="0.25">
      <c r="A1977" s="14"/>
      <c r="B1977" s="3">
        <f>DATE(YEAR(siječanj!B1977),MONTH(siječanj!B1977)+6,DAY(siječanj!B1977))</f>
        <v>44033</v>
      </c>
      <c r="C1977" s="8">
        <v>20.5625</v>
      </c>
      <c r="D1977">
        <v>0.95492708290625083</v>
      </c>
      <c r="E1977" s="6">
        <v>110.73688885041599</v>
      </c>
      <c r="F1977" s="10">
        <v>184.34991445706626</v>
      </c>
      <c r="G1977" s="10">
        <v>183.69430716601443</v>
      </c>
      <c r="H1977" s="10">
        <v>2.1305920599340791</v>
      </c>
      <c r="I1977" s="10">
        <f t="shared" si="49"/>
        <v>105.74565424004147</v>
      </c>
    </row>
    <row r="1978" spans="1:9" x14ac:dyDescent="0.25">
      <c r="A1978" s="14"/>
      <c r="B1978" s="3">
        <f>DATE(YEAR(siječanj!B1978),MONTH(siječanj!B1978)+6,DAY(siječanj!B1978))</f>
        <v>44033</v>
      </c>
      <c r="C1978" s="8">
        <v>20.5729166666667</v>
      </c>
      <c r="D1978">
        <v>0.95492708290625083</v>
      </c>
      <c r="E1978" s="6">
        <v>111.70377461068766</v>
      </c>
      <c r="F1978" s="10">
        <v>184.0644248817253</v>
      </c>
      <c r="G1978" s="10">
        <v>185.50912989788696</v>
      </c>
      <c r="H1978" s="10">
        <v>1.9947658290620851</v>
      </c>
      <c r="I1978" s="10">
        <f t="shared" si="49"/>
        <v>106.66895963860129</v>
      </c>
    </row>
    <row r="1979" spans="1:9" x14ac:dyDescent="0.25">
      <c r="A1979" s="14"/>
      <c r="B1979" s="3">
        <f>DATE(YEAR(siječanj!B1979),MONTH(siječanj!B1979)+6,DAY(siječanj!B1979))</f>
        <v>44033</v>
      </c>
      <c r="C1979" s="8">
        <v>20.5833333333333</v>
      </c>
      <c r="D1979">
        <v>0.95492708290625083</v>
      </c>
      <c r="E1979" s="6">
        <v>111.95017490180186</v>
      </c>
      <c r="F1979" s="10">
        <v>183.79218687133951</v>
      </c>
      <c r="G1979" s="10">
        <v>183.67755801589226</v>
      </c>
      <c r="H1979" s="10">
        <v>2.0427542367075913</v>
      </c>
      <c r="I1979" s="10">
        <f t="shared" si="49"/>
        <v>106.90425394982222</v>
      </c>
    </row>
    <row r="1980" spans="1:9" x14ac:dyDescent="0.25">
      <c r="A1980" s="14"/>
      <c r="B1980" s="3">
        <f>DATE(YEAR(siječanj!B1980),MONTH(siječanj!B1980)+6,DAY(siječanj!B1980))</f>
        <v>44033</v>
      </c>
      <c r="C1980" s="8">
        <v>20.59375</v>
      </c>
      <c r="D1980">
        <v>0.95492708290625083</v>
      </c>
      <c r="E1980" s="6">
        <v>113.27082727896894</v>
      </c>
      <c r="F1980" s="10">
        <v>184.17939288801787</v>
      </c>
      <c r="G1980" s="10">
        <v>179.208310483898</v>
      </c>
      <c r="H1980" s="10">
        <v>2.312936229260969</v>
      </c>
      <c r="I1980" s="10">
        <f t="shared" si="49"/>
        <v>108.16538067188358</v>
      </c>
    </row>
    <row r="1981" spans="1:9" x14ac:dyDescent="0.25">
      <c r="A1981" s="14"/>
      <c r="B1981" s="3">
        <f>DATE(YEAR(siječanj!B1981),MONTH(siječanj!B1981)+6,DAY(siječanj!B1981))</f>
        <v>44033</v>
      </c>
      <c r="C1981" s="8">
        <v>20.6041666666667</v>
      </c>
      <c r="D1981">
        <v>0.95492708290625083</v>
      </c>
      <c r="E1981" s="6">
        <v>114.27598687488977</v>
      </c>
      <c r="F1981" s="10">
        <v>181.09193795896911</v>
      </c>
      <c r="G1981" s="10">
        <v>174.23849738809486</v>
      </c>
      <c r="H1981" s="10">
        <v>2.4522484604137578</v>
      </c>
      <c r="I1981" s="10">
        <f t="shared" si="49"/>
        <v>109.12523479267149</v>
      </c>
    </row>
    <row r="1982" spans="1:9" x14ac:dyDescent="0.25">
      <c r="A1982" s="14"/>
      <c r="B1982" s="3">
        <f>DATE(YEAR(siječanj!B1982),MONTH(siječanj!B1982)+6,DAY(siječanj!B1982))</f>
        <v>44033</v>
      </c>
      <c r="C1982" s="8">
        <v>20.6145833333333</v>
      </c>
      <c r="D1982">
        <v>0.95492708290625083</v>
      </c>
      <c r="E1982" s="6">
        <v>114.65262346150035</v>
      </c>
      <c r="F1982" s="10">
        <v>179.33768868330421</v>
      </c>
      <c r="G1982" s="10">
        <v>170.25097362442156</v>
      </c>
      <c r="H1982" s="10">
        <v>2.2730578635058349</v>
      </c>
      <c r="I1982" s="10">
        <f t="shared" si="49"/>
        <v>109.48489526963931</v>
      </c>
    </row>
    <row r="1983" spans="1:9" x14ac:dyDescent="0.25">
      <c r="A1983" s="14"/>
      <c r="B1983" s="3">
        <f>DATE(YEAR(siječanj!B1983),MONTH(siječanj!B1983)+6,DAY(siječanj!B1983))</f>
        <v>44033</v>
      </c>
      <c r="C1983" s="8">
        <v>20.625</v>
      </c>
      <c r="D1983">
        <v>0.95492708290625083</v>
      </c>
      <c r="E1983" s="6">
        <v>114.92578713806667</v>
      </c>
      <c r="F1983" s="10">
        <v>178.474492362539</v>
      </c>
      <c r="G1983" s="10">
        <v>168.73410525409307</v>
      </c>
      <c r="H1983" s="10">
        <v>2.4580814213646991</v>
      </c>
      <c r="I1983" s="10">
        <f t="shared" si="49"/>
        <v>109.74574666245873</v>
      </c>
    </row>
    <row r="1984" spans="1:9" x14ac:dyDescent="0.25">
      <c r="A1984" s="14"/>
      <c r="B1984" s="3">
        <f>DATE(YEAR(siječanj!B1984),MONTH(siječanj!B1984)+6,DAY(siječanj!B1984))</f>
        <v>44033</v>
      </c>
      <c r="C1984" s="8">
        <v>20.6354166666667</v>
      </c>
      <c r="D1984">
        <v>0.95492708290625083</v>
      </c>
      <c r="E1984" s="6">
        <v>115.29968909908696</v>
      </c>
      <c r="F1984" s="10">
        <v>178.33373590850749</v>
      </c>
      <c r="G1984" s="10">
        <v>163.9270033226743</v>
      </c>
      <c r="H1984" s="10">
        <v>2.4012622123205918</v>
      </c>
      <c r="I1984" s="10">
        <f t="shared" si="49"/>
        <v>110.10279577138876</v>
      </c>
    </row>
    <row r="1985" spans="1:9" x14ac:dyDescent="0.25">
      <c r="A1985" s="14"/>
      <c r="B1985" s="3">
        <f>DATE(YEAR(siječanj!B1985),MONTH(siječanj!B1985)+6,DAY(siječanj!B1985))</f>
        <v>44033</v>
      </c>
      <c r="C1985" s="8">
        <v>20.6458333333333</v>
      </c>
      <c r="D1985">
        <v>0.95492708290625083</v>
      </c>
      <c r="E1985" s="6">
        <v>116.01713907426131</v>
      </c>
      <c r="F1985" s="10">
        <v>176.30793934880126</v>
      </c>
      <c r="G1985" s="10">
        <v>163.50148944657312</v>
      </c>
      <c r="H1985" s="10">
        <v>2.4092015480116467</v>
      </c>
      <c r="I1985" s="10">
        <f t="shared" si="49"/>
        <v>110.78790818331316</v>
      </c>
    </row>
    <row r="1986" spans="1:9" x14ac:dyDescent="0.25">
      <c r="A1986" s="14"/>
      <c r="B1986" s="3">
        <f>DATE(YEAR(siječanj!B1986),MONTH(siječanj!B1986)+6,DAY(siječanj!B1986))</f>
        <v>44033</v>
      </c>
      <c r="C1986" s="8">
        <v>20.65625</v>
      </c>
      <c r="D1986">
        <v>0.95492708290625083</v>
      </c>
      <c r="E1986" s="6">
        <v>115.92082842071042</v>
      </c>
      <c r="F1986" s="10">
        <v>174.90267456787552</v>
      </c>
      <c r="G1986" s="10">
        <v>159.84713559183953</v>
      </c>
      <c r="H1986" s="10">
        <v>2.1513453416744719</v>
      </c>
      <c r="I1986" s="10">
        <f t="shared" si="49"/>
        <v>110.69593853186502</v>
      </c>
    </row>
    <row r="1987" spans="1:9" x14ac:dyDescent="0.25">
      <c r="A1987" s="14"/>
      <c r="B1987" s="3">
        <f>DATE(YEAR(siječanj!B1987),MONTH(siječanj!B1987)+6,DAY(siječanj!B1987))</f>
        <v>44033</v>
      </c>
      <c r="C1987" s="8">
        <v>20.6666666666667</v>
      </c>
      <c r="D1987">
        <v>0.95492708290625083</v>
      </c>
      <c r="E1987" s="6">
        <v>115.14632962780222</v>
      </c>
      <c r="F1987" s="10">
        <v>175.21940653423019</v>
      </c>
      <c r="G1987" s="10">
        <v>161.64648313136024</v>
      </c>
      <c r="H1987" s="10">
        <v>2.0654990907733528</v>
      </c>
      <c r="I1987" s="10">
        <f t="shared" si="49"/>
        <v>109.95634865883878</v>
      </c>
    </row>
    <row r="1988" spans="1:9" x14ac:dyDescent="0.25">
      <c r="A1988" s="14"/>
      <c r="B1988" s="3">
        <f>DATE(YEAR(siječanj!B1988),MONTH(siječanj!B1988)+6,DAY(siječanj!B1988))</f>
        <v>44033</v>
      </c>
      <c r="C1988" s="8">
        <v>20.6770833333333</v>
      </c>
      <c r="D1988">
        <v>0.95492708290625083</v>
      </c>
      <c r="E1988" s="6">
        <v>113.46207432252062</v>
      </c>
      <c r="F1988" s="10">
        <v>169.37870042562807</v>
      </c>
      <c r="G1988" s="10">
        <v>162.39459985602363</v>
      </c>
      <c r="H1988" s="10">
        <v>2.1631659972657937</v>
      </c>
      <c r="I1988" s="10">
        <f t="shared" ref="I1988:I2051" si="50">D1988*E1988</f>
        <v>108.34800765329685</v>
      </c>
    </row>
    <row r="1989" spans="1:9" x14ac:dyDescent="0.25">
      <c r="A1989" s="14"/>
      <c r="B1989" s="3">
        <f>DATE(YEAR(siječanj!B1989),MONTH(siječanj!B1989)+6,DAY(siječanj!B1989))</f>
        <v>44033</v>
      </c>
      <c r="C1989" s="8">
        <v>20.6875</v>
      </c>
      <c r="D1989">
        <v>0.95492708290625083</v>
      </c>
      <c r="E1989" s="6">
        <v>114.20497994825152</v>
      </c>
      <c r="F1989" s="10">
        <v>164.12053614686133</v>
      </c>
      <c r="G1989" s="10">
        <v>159.97470309359272</v>
      </c>
      <c r="H1989" s="10">
        <v>2.128302001330372</v>
      </c>
      <c r="I1989" s="10">
        <f t="shared" si="50"/>
        <v>109.05742835535069</v>
      </c>
    </row>
    <row r="1990" spans="1:9" x14ac:dyDescent="0.25">
      <c r="A1990" s="14"/>
      <c r="B1990" s="3">
        <f>DATE(YEAR(siječanj!B1990),MONTH(siječanj!B1990)+6,DAY(siječanj!B1990))</f>
        <v>44033</v>
      </c>
      <c r="C1990" s="8">
        <v>20.6979166666667</v>
      </c>
      <c r="D1990">
        <v>0.95492708290625083</v>
      </c>
      <c r="E1990" s="6">
        <v>114.23197270861698</v>
      </c>
      <c r="F1990" s="10">
        <v>163.12163006628074</v>
      </c>
      <c r="G1990" s="10">
        <v>159.3542537106332</v>
      </c>
      <c r="H1990" s="10">
        <v>2.1009301108094314</v>
      </c>
      <c r="I1990" s="10">
        <f t="shared" si="50"/>
        <v>109.08320447326606</v>
      </c>
    </row>
    <row r="1991" spans="1:9" x14ac:dyDescent="0.25">
      <c r="A1991" s="14"/>
      <c r="B1991" s="3">
        <f>DATE(YEAR(siječanj!B1991),MONTH(siječanj!B1991)+6,DAY(siječanj!B1991))</f>
        <v>44033</v>
      </c>
      <c r="C1991" s="8">
        <v>20.7083333333333</v>
      </c>
      <c r="D1991">
        <v>0.95492708290625083</v>
      </c>
      <c r="E1991" s="6">
        <v>115.24405922832788</v>
      </c>
      <c r="F1991" s="10">
        <v>162.00895377075636</v>
      </c>
      <c r="G1991" s="10">
        <v>165.51760149976383</v>
      </c>
      <c r="H1991" s="10">
        <v>1.8526973416735353</v>
      </c>
      <c r="I1991" s="10">
        <f t="shared" si="50"/>
        <v>110.04967330118234</v>
      </c>
    </row>
    <row r="1992" spans="1:9" x14ac:dyDescent="0.25">
      <c r="A1992" s="14"/>
      <c r="B1992" s="3">
        <f>DATE(YEAR(siječanj!B1992),MONTH(siječanj!B1992)+6,DAY(siječanj!B1992))</f>
        <v>44033</v>
      </c>
      <c r="C1992" s="8">
        <v>20.71875</v>
      </c>
      <c r="D1992">
        <v>0.95492708290625083</v>
      </c>
      <c r="E1992" s="6">
        <v>115.35747072498553</v>
      </c>
      <c r="F1992" s="10">
        <v>162.0080713977961</v>
      </c>
      <c r="G1992" s="10">
        <v>175.86531749928267</v>
      </c>
      <c r="H1992" s="10">
        <v>1.8674719133103539</v>
      </c>
      <c r="I1992" s="10">
        <f t="shared" si="50"/>
        <v>110.15797301085367</v>
      </c>
    </row>
    <row r="1993" spans="1:9" x14ac:dyDescent="0.25">
      <c r="A1993" s="14"/>
      <c r="B1993" s="3">
        <f>DATE(YEAR(siječanj!B1993),MONTH(siječanj!B1993)+6,DAY(siječanj!B1993))</f>
        <v>44033</v>
      </c>
      <c r="C1993" s="8">
        <v>20.7291666666667</v>
      </c>
      <c r="D1993">
        <v>0.95492708290625083</v>
      </c>
      <c r="E1993" s="6">
        <v>115.92566713912055</v>
      </c>
      <c r="F1993" s="10">
        <v>162.74258100868749</v>
      </c>
      <c r="G1993" s="10">
        <v>167.28623028326643</v>
      </c>
      <c r="H1993" s="10">
        <v>1.8817752959057816</v>
      </c>
      <c r="I1993" s="10">
        <f t="shared" si="50"/>
        <v>110.70055915512141</v>
      </c>
    </row>
    <row r="1994" spans="1:9" x14ac:dyDescent="0.25">
      <c r="A1994" s="14"/>
      <c r="B1994" s="3">
        <f>DATE(YEAR(siječanj!B1994),MONTH(siječanj!B1994)+6,DAY(siječanj!B1994))</f>
        <v>44033</v>
      </c>
      <c r="C1994" s="8">
        <v>20.7395833333333</v>
      </c>
      <c r="D1994">
        <v>0.95492708290625083</v>
      </c>
      <c r="E1994" s="6">
        <v>117.2306316623657</v>
      </c>
      <c r="F1994" s="10">
        <v>162.21618764464449</v>
      </c>
      <c r="G1994" s="10">
        <v>162.42605343407854</v>
      </c>
      <c r="H1994" s="10">
        <v>1.8371301342340389</v>
      </c>
      <c r="I1994" s="10">
        <f t="shared" si="50"/>
        <v>111.94670512060004</v>
      </c>
    </row>
    <row r="1995" spans="1:9" x14ac:dyDescent="0.25">
      <c r="A1995" s="14"/>
      <c r="B1995" s="3">
        <f>DATE(YEAR(siječanj!B1995),MONTH(siječanj!B1995)+6,DAY(siječanj!B1995))</f>
        <v>44033</v>
      </c>
      <c r="C1995" s="8">
        <v>20.75</v>
      </c>
      <c r="D1995">
        <v>0.95492708290625083</v>
      </c>
      <c r="E1995" s="6">
        <v>120.02619551426811</v>
      </c>
      <c r="F1995" s="10">
        <v>160.21269395985234</v>
      </c>
      <c r="G1995" s="10">
        <v>160.9732942928658</v>
      </c>
      <c r="H1995" s="10">
        <v>1.8747174431035989</v>
      </c>
      <c r="I1995" s="10">
        <f t="shared" si="50"/>
        <v>114.61626475477537</v>
      </c>
    </row>
    <row r="1996" spans="1:9" x14ac:dyDescent="0.25">
      <c r="A1996" s="14"/>
      <c r="B1996" s="3">
        <f>DATE(YEAR(siječanj!B1996),MONTH(siječanj!B1996)+6,DAY(siječanj!B1996))</f>
        <v>44033</v>
      </c>
      <c r="C1996" s="8">
        <v>20.7604166666667</v>
      </c>
      <c r="D1996">
        <v>0.95492708290625083</v>
      </c>
      <c r="E1996" s="6">
        <v>122.18151639104974</v>
      </c>
      <c r="F1996" s="10">
        <v>159.68372534440948</v>
      </c>
      <c r="G1996" s="10">
        <v>159.092609142344</v>
      </c>
      <c r="H1996" s="10">
        <v>2.5394893110835683</v>
      </c>
      <c r="I1996" s="10">
        <f t="shared" si="50"/>
        <v>116.6744390323674</v>
      </c>
    </row>
    <row r="1997" spans="1:9" x14ac:dyDescent="0.25">
      <c r="A1997" s="14"/>
      <c r="B1997" s="3">
        <f>DATE(YEAR(siječanj!B1997),MONTH(siječanj!B1997)+6,DAY(siječanj!B1997))</f>
        <v>44033</v>
      </c>
      <c r="C1997" s="8">
        <v>20.7708333333333</v>
      </c>
      <c r="D1997">
        <v>0.95492708290625083</v>
      </c>
      <c r="E1997" s="6">
        <v>123.74161731141612</v>
      </c>
      <c r="F1997" s="10">
        <v>158.67695376730535</v>
      </c>
      <c r="G1997" s="10">
        <v>158.19565900643755</v>
      </c>
      <c r="H1997" s="10">
        <v>4.554686975124759</v>
      </c>
      <c r="I1997" s="10">
        <f t="shared" si="50"/>
        <v>118.16422165329223</v>
      </c>
    </row>
    <row r="1998" spans="1:9" x14ac:dyDescent="0.25">
      <c r="A1998" s="14"/>
      <c r="B1998" s="3">
        <f>DATE(YEAR(siječanj!B1998),MONTH(siječanj!B1998)+6,DAY(siječanj!B1998))</f>
        <v>44033</v>
      </c>
      <c r="C1998" s="8">
        <v>20.78125</v>
      </c>
      <c r="D1998">
        <v>0.95492708290625083</v>
      </c>
      <c r="E1998" s="6">
        <v>126.000553092236</v>
      </c>
      <c r="F1998" s="10">
        <v>158.08306486075927</v>
      </c>
      <c r="G1998" s="10">
        <v>161.17035040027611</v>
      </c>
      <c r="H1998" s="10">
        <v>11.025065872598605</v>
      </c>
      <c r="I1998" s="10">
        <f t="shared" si="50"/>
        <v>120.3213406089431</v>
      </c>
    </row>
    <row r="1999" spans="1:9" x14ac:dyDescent="0.25">
      <c r="A1999" s="14"/>
      <c r="B1999" s="3">
        <f>DATE(YEAR(siječanj!B1999),MONTH(siječanj!B1999)+6,DAY(siječanj!B1999))</f>
        <v>44033</v>
      </c>
      <c r="C1999" s="8">
        <v>20.7916666666667</v>
      </c>
      <c r="D1999">
        <v>0.95492708290625083</v>
      </c>
      <c r="E1999" s="6">
        <v>129.25955157966845</v>
      </c>
      <c r="F1999" s="10">
        <v>156.71733517961854</v>
      </c>
      <c r="G1999" s="10">
        <v>162.58134848692811</v>
      </c>
      <c r="H1999" s="10">
        <v>25.956515508307714</v>
      </c>
      <c r="I1999" s="10">
        <f t="shared" si="50"/>
        <v>123.43344652774286</v>
      </c>
    </row>
    <row r="2000" spans="1:9" x14ac:dyDescent="0.25">
      <c r="A2000" s="14"/>
      <c r="B2000" s="3">
        <f>DATE(YEAR(siječanj!B2000),MONTH(siječanj!B2000)+6,DAY(siječanj!B2000))</f>
        <v>44033</v>
      </c>
      <c r="C2000" s="8">
        <v>20.8020833333333</v>
      </c>
      <c r="D2000">
        <v>0.95492708290625083</v>
      </c>
      <c r="E2000" s="6">
        <v>133.33573642505144</v>
      </c>
      <c r="F2000" s="10">
        <v>153.31448182525006</v>
      </c>
      <c r="G2000" s="10">
        <v>158.28440074817934</v>
      </c>
      <c r="H2000" s="10">
        <v>42.252983824415004</v>
      </c>
      <c r="I2000" s="10">
        <f t="shared" si="50"/>
        <v>127.3259058315311</v>
      </c>
    </row>
    <row r="2001" spans="1:9" x14ac:dyDescent="0.25">
      <c r="A2001" s="14"/>
      <c r="B2001" s="3">
        <f>DATE(YEAR(siječanj!B2001),MONTH(siječanj!B2001)+6,DAY(siječanj!B2001))</f>
        <v>44033</v>
      </c>
      <c r="C2001" s="8">
        <v>20.8125</v>
      </c>
      <c r="D2001">
        <v>0.95492708290625083</v>
      </c>
      <c r="E2001" s="6">
        <v>138.21040116088483</v>
      </c>
      <c r="F2001" s="10">
        <v>152.5962781472532</v>
      </c>
      <c r="G2001" s="10">
        <v>157.22957569509833</v>
      </c>
      <c r="H2001" s="10">
        <v>63.086282847885712</v>
      </c>
      <c r="I2001" s="10">
        <f t="shared" si="50"/>
        <v>131.98085520786645</v>
      </c>
    </row>
    <row r="2002" spans="1:9" x14ac:dyDescent="0.25">
      <c r="A2002" s="14"/>
      <c r="B2002" s="3">
        <f>DATE(YEAR(siječanj!B2002),MONTH(siječanj!B2002)+6,DAY(siječanj!B2002))</f>
        <v>44033</v>
      </c>
      <c r="C2002" s="8">
        <v>20.8229166666667</v>
      </c>
      <c r="D2002">
        <v>0.95492708290625083</v>
      </c>
      <c r="E2002" s="6">
        <v>141.82807250524232</v>
      </c>
      <c r="F2002" s="10">
        <v>149.28909638054867</v>
      </c>
      <c r="G2002" s="10">
        <v>158.22745204032469</v>
      </c>
      <c r="H2002" s="10">
        <v>86.791624827783693</v>
      </c>
      <c r="I2002" s="10">
        <f t="shared" si="50"/>
        <v>135.43546755164729</v>
      </c>
    </row>
    <row r="2003" spans="1:9" x14ac:dyDescent="0.25">
      <c r="A2003" s="14"/>
      <c r="B2003" s="3">
        <f>DATE(YEAR(siječanj!B2003),MONTH(siječanj!B2003)+6,DAY(siječanj!B2003))</f>
        <v>44033</v>
      </c>
      <c r="C2003" s="8">
        <v>20.8333333333333</v>
      </c>
      <c r="D2003">
        <v>0.95492708290625083</v>
      </c>
      <c r="E2003" s="6">
        <v>147.81592447746297</v>
      </c>
      <c r="F2003" s="10">
        <v>143.63189190657775</v>
      </c>
      <c r="G2003" s="10">
        <v>151.56305945562204</v>
      </c>
      <c r="H2003" s="10">
        <v>129.2356917809924</v>
      </c>
      <c r="I2003" s="10">
        <f t="shared" si="50"/>
        <v>141.1534295683544</v>
      </c>
    </row>
    <row r="2004" spans="1:9" x14ac:dyDescent="0.25">
      <c r="A2004" s="14"/>
      <c r="B2004" s="3">
        <f>DATE(YEAR(siječanj!B2004),MONTH(siječanj!B2004)+6,DAY(siječanj!B2004))</f>
        <v>44033</v>
      </c>
      <c r="C2004" s="8">
        <v>20.84375</v>
      </c>
      <c r="D2004">
        <v>0.95492708290625083</v>
      </c>
      <c r="E2004" s="6">
        <v>152.17446686228101</v>
      </c>
      <c r="F2004" s="10">
        <v>124.7553989616169</v>
      </c>
      <c r="G2004" s="10">
        <v>138.31893457077561</v>
      </c>
      <c r="H2004" s="10">
        <v>197.30994388632618</v>
      </c>
      <c r="I2004" s="10">
        <f t="shared" si="50"/>
        <v>145.31551973361195</v>
      </c>
    </row>
    <row r="2005" spans="1:9" x14ac:dyDescent="0.25">
      <c r="A2005" s="14"/>
      <c r="B2005" s="3">
        <f>DATE(YEAR(siječanj!B2005),MONTH(siječanj!B2005)+6,DAY(siječanj!B2005))</f>
        <v>44033</v>
      </c>
      <c r="C2005" s="8">
        <v>20.8541666666667</v>
      </c>
      <c r="D2005">
        <v>0.95492708290625083</v>
      </c>
      <c r="E2005" s="6">
        <v>155.78069924992096</v>
      </c>
      <c r="F2005" s="10">
        <v>117.66964863553805</v>
      </c>
      <c r="G2005" s="10">
        <v>129.9478139719775</v>
      </c>
      <c r="H2005" s="10">
        <v>228.36443931386421</v>
      </c>
      <c r="I2005" s="10">
        <f t="shared" si="50"/>
        <v>148.75920870782301</v>
      </c>
    </row>
    <row r="2006" spans="1:9" x14ac:dyDescent="0.25">
      <c r="A2006" s="14"/>
      <c r="B2006" s="3">
        <f>DATE(YEAR(siječanj!B2006),MONTH(siječanj!B2006)+6,DAY(siječanj!B2006))</f>
        <v>44033</v>
      </c>
      <c r="C2006" s="8">
        <v>20.8645833333333</v>
      </c>
      <c r="D2006">
        <v>0.95492708290625083</v>
      </c>
      <c r="E2006" s="6">
        <v>156.52582514537585</v>
      </c>
      <c r="F2006" s="10">
        <v>115.78168591897237</v>
      </c>
      <c r="G2006" s="10">
        <v>127.54933088216345</v>
      </c>
      <c r="H2006" s="10">
        <v>229.29072209809775</v>
      </c>
      <c r="I2006" s="10">
        <f t="shared" si="50"/>
        <v>149.47074960556765</v>
      </c>
    </row>
    <row r="2007" spans="1:9" x14ac:dyDescent="0.25">
      <c r="A2007" s="14"/>
      <c r="B2007" s="3">
        <f>DATE(YEAR(siječanj!B2007),MONTH(siječanj!B2007)+6,DAY(siječanj!B2007))</f>
        <v>44033</v>
      </c>
      <c r="C2007" s="8">
        <v>20.875</v>
      </c>
      <c r="D2007">
        <v>0.95492708290625083</v>
      </c>
      <c r="E2007" s="6">
        <v>156.3267614814005</v>
      </c>
      <c r="F2007" s="10">
        <v>112.55712779950582</v>
      </c>
      <c r="G2007" s="10">
        <v>122.65153833316609</v>
      </c>
      <c r="H2007" s="10">
        <v>230.64665541522115</v>
      </c>
      <c r="I2007" s="10">
        <f t="shared" si="50"/>
        <v>149.28065832161502</v>
      </c>
    </row>
    <row r="2008" spans="1:9" x14ac:dyDescent="0.25">
      <c r="A2008" s="14"/>
      <c r="B2008" s="3">
        <f>DATE(YEAR(siječanj!B2008),MONTH(siječanj!B2008)+6,DAY(siječanj!B2008))</f>
        <v>44033</v>
      </c>
      <c r="C2008" s="8">
        <v>20.8854166666667</v>
      </c>
      <c r="D2008">
        <v>0.95492708290625083</v>
      </c>
      <c r="E2008" s="6">
        <v>160.56433987782532</v>
      </c>
      <c r="F2008" s="10">
        <v>109.75859212169337</v>
      </c>
      <c r="G2008" s="10">
        <v>109.1179414889834</v>
      </c>
      <c r="H2008" s="10">
        <v>237.71625100700965</v>
      </c>
      <c r="I2008" s="10">
        <f t="shared" si="50"/>
        <v>153.32723669829954</v>
      </c>
    </row>
    <row r="2009" spans="1:9" x14ac:dyDescent="0.25">
      <c r="A2009" s="14"/>
      <c r="B2009" s="3">
        <f>DATE(YEAR(siječanj!B2009),MONTH(siječanj!B2009)+6,DAY(siječanj!B2009))</f>
        <v>44033</v>
      </c>
      <c r="C2009" s="8">
        <v>20.8958333333333</v>
      </c>
      <c r="D2009">
        <v>0.95492708290625083</v>
      </c>
      <c r="E2009" s="6">
        <v>163.41384853889397</v>
      </c>
      <c r="F2009" s="10">
        <v>107.18441074878076</v>
      </c>
      <c r="G2009" s="10">
        <v>100.81962817580225</v>
      </c>
      <c r="H2009" s="10">
        <v>243.36119155792619</v>
      </c>
      <c r="I2009" s="10">
        <f t="shared" si="50"/>
        <v>156.04830969172991</v>
      </c>
    </row>
    <row r="2010" spans="1:9" x14ac:dyDescent="0.25">
      <c r="A2010" s="14"/>
      <c r="B2010" s="3">
        <f>DATE(YEAR(siječanj!B2010),MONTH(siječanj!B2010)+6,DAY(siječanj!B2010))</f>
        <v>44033</v>
      </c>
      <c r="C2010" s="8">
        <v>20.90625</v>
      </c>
      <c r="D2010">
        <v>0.95492708290625083</v>
      </c>
      <c r="E2010" s="6">
        <v>161.52559254769258</v>
      </c>
      <c r="F2010" s="10">
        <v>103.86438067354175</v>
      </c>
      <c r="G2010" s="10">
        <v>103.06303586065816</v>
      </c>
      <c r="H2010" s="10">
        <v>244.10053807624303</v>
      </c>
      <c r="I2010" s="10">
        <f t="shared" si="50"/>
        <v>154.24516290627173</v>
      </c>
    </row>
    <row r="2011" spans="1:9" x14ac:dyDescent="0.25">
      <c r="A2011" s="14"/>
      <c r="B2011" s="3">
        <f>DATE(YEAR(siječanj!B2011),MONTH(siječanj!B2011)+6,DAY(siječanj!B2011))</f>
        <v>44033</v>
      </c>
      <c r="C2011" s="8">
        <v>20.9166666666667</v>
      </c>
      <c r="D2011">
        <v>0.95492708290625083</v>
      </c>
      <c r="E2011" s="6">
        <v>157.57186808894704</v>
      </c>
      <c r="F2011" s="10">
        <v>102.28311642446592</v>
      </c>
      <c r="G2011" s="10">
        <v>92.024139863536504</v>
      </c>
      <c r="H2011" s="10">
        <v>241.09397763647186</v>
      </c>
      <c r="I2011" s="10">
        <f t="shared" si="50"/>
        <v>150.46964434226675</v>
      </c>
    </row>
    <row r="2012" spans="1:9" x14ac:dyDescent="0.25">
      <c r="A2012" s="14"/>
      <c r="B2012" s="3">
        <f>DATE(YEAR(siječanj!B2012),MONTH(siječanj!B2012)+6,DAY(siječanj!B2012))</f>
        <v>44033</v>
      </c>
      <c r="C2012" s="8">
        <v>20.9270833333333</v>
      </c>
      <c r="D2012">
        <v>0.95492708290625083</v>
      </c>
      <c r="E2012" s="6">
        <v>150.98560477082412</v>
      </c>
      <c r="F2012" s="10">
        <v>99.92169872883494</v>
      </c>
      <c r="G2012" s="10">
        <v>87.52926141940965</v>
      </c>
      <c r="H2012" s="10">
        <v>241.86424693391177</v>
      </c>
      <c r="I2012" s="10">
        <f t="shared" si="50"/>
        <v>144.18024312463919</v>
      </c>
    </row>
    <row r="2013" spans="1:9" x14ac:dyDescent="0.25">
      <c r="A2013" s="14"/>
      <c r="B2013" s="3">
        <f>DATE(YEAR(siječanj!B2013),MONTH(siječanj!B2013)+6,DAY(siječanj!B2013))</f>
        <v>44033</v>
      </c>
      <c r="C2013" s="8">
        <v>20.9375</v>
      </c>
      <c r="D2013">
        <v>0.95492708290625083</v>
      </c>
      <c r="E2013" s="6">
        <v>141.79271302184716</v>
      </c>
      <c r="F2013" s="10">
        <v>96.919686249331633</v>
      </c>
      <c r="G2013" s="10">
        <v>83.327525051205171</v>
      </c>
      <c r="H2013" s="10">
        <v>241.04946424800661</v>
      </c>
      <c r="I2013" s="10">
        <f t="shared" si="50"/>
        <v>135.40170182331568</v>
      </c>
    </row>
    <row r="2014" spans="1:9" x14ac:dyDescent="0.25">
      <c r="A2014" s="14"/>
      <c r="B2014" s="3">
        <f>DATE(YEAR(siječanj!B2014),MONTH(siječanj!B2014)+6,DAY(siječanj!B2014))</f>
        <v>44033</v>
      </c>
      <c r="C2014" s="8">
        <v>20.9479166666667</v>
      </c>
      <c r="D2014">
        <v>0.95492708290625083</v>
      </c>
      <c r="E2014" s="6">
        <v>130.59273418208022</v>
      </c>
      <c r="F2014" s="10">
        <v>92.663087147939734</v>
      </c>
      <c r="G2014" s="10">
        <v>80.777217345226362</v>
      </c>
      <c r="H2014" s="10">
        <v>238.363138655336</v>
      </c>
      <c r="I2014" s="10">
        <f t="shared" si="50"/>
        <v>124.70653870124529</v>
      </c>
    </row>
    <row r="2015" spans="1:9" x14ac:dyDescent="0.25">
      <c r="A2015" s="14"/>
      <c r="B2015" s="3">
        <f>DATE(YEAR(siječanj!B2015),MONTH(siječanj!B2015)+6,DAY(siječanj!B2015))</f>
        <v>44033</v>
      </c>
      <c r="C2015" s="8">
        <v>20.9583333333333</v>
      </c>
      <c r="D2015">
        <v>0.95492708290625083</v>
      </c>
      <c r="E2015" s="6">
        <v>119.24236483635717</v>
      </c>
      <c r="F2015" s="10">
        <v>89.31373913312072</v>
      </c>
      <c r="G2015" s="10">
        <v>79.15323668223526</v>
      </c>
      <c r="H2015" s="10">
        <v>238.59459829253666</v>
      </c>
      <c r="I2015" s="10">
        <f t="shared" si="50"/>
        <v>113.86776361202546</v>
      </c>
    </row>
    <row r="2016" spans="1:9" x14ac:dyDescent="0.25">
      <c r="A2016" s="14"/>
      <c r="B2016" s="3">
        <f>DATE(YEAR(siječanj!B2016),MONTH(siječanj!B2016)+6,DAY(siječanj!B2016))</f>
        <v>44033</v>
      </c>
      <c r="C2016" s="8">
        <v>20.96875</v>
      </c>
      <c r="D2016">
        <v>0.95492708290625083</v>
      </c>
      <c r="E2016" s="6">
        <v>109.13745559371809</v>
      </c>
      <c r="F2016" s="10">
        <v>86.152368499939513</v>
      </c>
      <c r="G2016" s="10">
        <v>76.784457974540629</v>
      </c>
      <c r="H2016" s="10">
        <v>239.45144757805019</v>
      </c>
      <c r="I2016" s="10">
        <f t="shared" si="50"/>
        <v>104.21831210591971</v>
      </c>
    </row>
    <row r="2017" spans="1:9" x14ac:dyDescent="0.25">
      <c r="A2017" s="14"/>
      <c r="B2017" s="3">
        <f>DATE(YEAR(siječanj!B2017),MONTH(siječanj!B2017)+6,DAY(siječanj!B2017))</f>
        <v>44033</v>
      </c>
      <c r="C2017" s="8">
        <v>20.9791666666667</v>
      </c>
      <c r="D2017">
        <v>0.95492708290625083</v>
      </c>
      <c r="E2017" s="6">
        <v>99.367135835067614</v>
      </c>
      <c r="F2017" s="10">
        <v>83.89335397935254</v>
      </c>
      <c r="G2017" s="10">
        <v>78.015784085990717</v>
      </c>
      <c r="H2017" s="10">
        <v>238.9108829382881</v>
      </c>
      <c r="I2017" s="10">
        <f t="shared" si="50"/>
        <v>94.888369159730303</v>
      </c>
    </row>
    <row r="2018" spans="1:9" ht="15.75" thickBot="1" x14ac:dyDescent="0.3">
      <c r="A2018" s="14"/>
      <c r="B2018" s="3">
        <f>DATE(YEAR(siječanj!B2018),MONTH(siječanj!B2018)+6,DAY(siječanj!B2018))</f>
        <v>44033</v>
      </c>
      <c r="C2018" s="8">
        <v>20.9895833333333</v>
      </c>
      <c r="D2018">
        <v>0.95492708290625083</v>
      </c>
      <c r="E2018" s="6">
        <v>91.113714082909908</v>
      </c>
      <c r="F2018" s="10">
        <v>81.953606750141802</v>
      </c>
      <c r="G2018" s="10">
        <v>75.063412911520999</v>
      </c>
      <c r="H2018" s="10">
        <v>239.27153222850654</v>
      </c>
      <c r="I2018" s="10">
        <f t="shared" si="50"/>
        <v>87.00695320194734</v>
      </c>
    </row>
    <row r="2019" spans="1:9" x14ac:dyDescent="0.25">
      <c r="A2019" s="13">
        <f t="shared" ref="A2019" si="51">A1923+1</f>
        <v>204</v>
      </c>
      <c r="B2019" s="3">
        <f>DATE(YEAR(siječanj!B2019),MONTH(siječanj!B2019)+6,DAY(siječanj!B2019))</f>
        <v>44034</v>
      </c>
      <c r="C2019" s="8">
        <v>21</v>
      </c>
      <c r="D2019">
        <v>0.95551774881377494</v>
      </c>
      <c r="E2019" s="6">
        <v>82.350045353599512</v>
      </c>
      <c r="F2019" s="10">
        <v>77.397999001719171</v>
      </c>
      <c r="G2019" s="10">
        <v>71.951018264138597</v>
      </c>
      <c r="H2019" s="10">
        <v>239.35080080018369</v>
      </c>
      <c r="I2019" s="10">
        <f t="shared" si="50"/>
        <v>78.686929950983668</v>
      </c>
    </row>
    <row r="2020" spans="1:9" x14ac:dyDescent="0.25">
      <c r="A2020" s="14"/>
      <c r="B2020" s="3">
        <f>DATE(YEAR(siječanj!B2020),MONTH(siječanj!B2020)+6,DAY(siječanj!B2020))</f>
        <v>44034</v>
      </c>
      <c r="C2020" s="8">
        <v>21.0104166666667</v>
      </c>
      <c r="D2020">
        <v>0.95551774881377494</v>
      </c>
      <c r="E2020" s="6">
        <v>77.448004572913462</v>
      </c>
      <c r="F2020" s="10">
        <v>75.669039094064587</v>
      </c>
      <c r="G2020" s="10">
        <v>70.160800089705916</v>
      </c>
      <c r="H2020" s="10">
        <v>239.09691076770551</v>
      </c>
      <c r="I2020" s="10">
        <f t="shared" si="50"/>
        <v>74.002942979629211</v>
      </c>
    </row>
    <row r="2021" spans="1:9" x14ac:dyDescent="0.25">
      <c r="A2021" s="14"/>
      <c r="B2021" s="3">
        <f>DATE(YEAR(siječanj!B2021),MONTH(siječanj!B2021)+6,DAY(siječanj!B2021))</f>
        <v>44034</v>
      </c>
      <c r="C2021" s="8">
        <v>21.0208333333333</v>
      </c>
      <c r="D2021">
        <v>0.95551774881377494</v>
      </c>
      <c r="E2021" s="6">
        <v>72.618583294014016</v>
      </c>
      <c r="F2021" s="10">
        <v>74.290864360810161</v>
      </c>
      <c r="G2021" s="10">
        <v>70.084210866758099</v>
      </c>
      <c r="H2021" s="10">
        <v>239.33040989476117</v>
      </c>
      <c r="I2021" s="10">
        <f t="shared" si="50"/>
        <v>69.388345231141884</v>
      </c>
    </row>
    <row r="2022" spans="1:9" x14ac:dyDescent="0.25">
      <c r="A2022" s="14"/>
      <c r="B2022" s="3">
        <f>DATE(YEAR(siječanj!B2022),MONTH(siječanj!B2022)+6,DAY(siječanj!B2022))</f>
        <v>44034</v>
      </c>
      <c r="C2022" s="8">
        <v>21.03125</v>
      </c>
      <c r="D2022">
        <v>0.95551774881377494</v>
      </c>
      <c r="E2022" s="6">
        <v>68.814348721976074</v>
      </c>
      <c r="F2022" s="10">
        <v>72.070247038226853</v>
      </c>
      <c r="G2022" s="10">
        <v>69.073746700552903</v>
      </c>
      <c r="H2022" s="10">
        <v>239.60194356096292</v>
      </c>
      <c r="I2022" s="10">
        <f t="shared" si="50"/>
        <v>65.75333157690865</v>
      </c>
    </row>
    <row r="2023" spans="1:9" x14ac:dyDescent="0.25">
      <c r="A2023" s="14"/>
      <c r="B2023" s="3">
        <f>DATE(YEAR(siječanj!B2023),MONTH(siječanj!B2023)+6,DAY(siječanj!B2023))</f>
        <v>44034</v>
      </c>
      <c r="C2023" s="8">
        <v>21.0416666666667</v>
      </c>
      <c r="D2023">
        <v>0.95551774881377494</v>
      </c>
      <c r="E2023" s="6">
        <v>66.199482653541381</v>
      </c>
      <c r="F2023" s="10">
        <v>71.472820654564103</v>
      </c>
      <c r="G2023" s="10">
        <v>67.718411383191039</v>
      </c>
      <c r="H2023" s="10">
        <v>239.45149449729794</v>
      </c>
      <c r="I2023" s="10">
        <f t="shared" si="50"/>
        <v>63.254780637748404</v>
      </c>
    </row>
    <row r="2024" spans="1:9" x14ac:dyDescent="0.25">
      <c r="A2024" s="14"/>
      <c r="B2024" s="3">
        <f>DATE(YEAR(siječanj!B2024),MONTH(siječanj!B2024)+6,DAY(siječanj!B2024))</f>
        <v>44034</v>
      </c>
      <c r="C2024" s="8">
        <v>21.0520833333333</v>
      </c>
      <c r="D2024">
        <v>0.95551774881377494</v>
      </c>
      <c r="E2024" s="6">
        <v>63.944969538799612</v>
      </c>
      <c r="F2024" s="10">
        <v>69.921980305746956</v>
      </c>
      <c r="G2024" s="10">
        <v>66.77191267657264</v>
      </c>
      <c r="H2024" s="10">
        <v>239.09276490311041</v>
      </c>
      <c r="I2024" s="10">
        <f t="shared" si="50"/>
        <v>61.100553341679216</v>
      </c>
    </row>
    <row r="2025" spans="1:9" x14ac:dyDescent="0.25">
      <c r="A2025" s="14"/>
      <c r="B2025" s="3">
        <f>DATE(YEAR(siječanj!B2025),MONTH(siječanj!B2025)+6,DAY(siječanj!B2025))</f>
        <v>44034</v>
      </c>
      <c r="C2025" s="8">
        <v>21.0625</v>
      </c>
      <c r="D2025">
        <v>0.95551774881377494</v>
      </c>
      <c r="E2025" s="6">
        <v>62.289549936910198</v>
      </c>
      <c r="F2025" s="10">
        <v>68.979182764580472</v>
      </c>
      <c r="G2025" s="10">
        <v>65.358738078996296</v>
      </c>
      <c r="H2025" s="10">
        <v>239.31580103791433</v>
      </c>
      <c r="I2025" s="10">
        <f t="shared" si="50"/>
        <v>59.518770530339651</v>
      </c>
    </row>
    <row r="2026" spans="1:9" x14ac:dyDescent="0.25">
      <c r="A2026" s="14"/>
      <c r="B2026" s="3">
        <f>DATE(YEAR(siječanj!B2026),MONTH(siječanj!B2026)+6,DAY(siječanj!B2026))</f>
        <v>44034</v>
      </c>
      <c r="C2026" s="8">
        <v>21.0729166666667</v>
      </c>
      <c r="D2026">
        <v>0.95551774881377494</v>
      </c>
      <c r="E2026" s="6">
        <v>60.873166797748041</v>
      </c>
      <c r="F2026" s="10">
        <v>68.689385133021773</v>
      </c>
      <c r="G2026" s="10">
        <v>64.96744933798027</v>
      </c>
      <c r="H2026" s="10">
        <v>238.89354078568846</v>
      </c>
      <c r="I2026" s="10">
        <f t="shared" si="50"/>
        <v>58.165391301749636</v>
      </c>
    </row>
    <row r="2027" spans="1:9" x14ac:dyDescent="0.25">
      <c r="A2027" s="14"/>
      <c r="B2027" s="3">
        <f>DATE(YEAR(siječanj!B2027),MONTH(siječanj!B2027)+6,DAY(siječanj!B2027))</f>
        <v>44034</v>
      </c>
      <c r="C2027" s="8">
        <v>21.0833333333333</v>
      </c>
      <c r="D2027">
        <v>0.95551774881377494</v>
      </c>
      <c r="E2027" s="6">
        <v>60.578476633101879</v>
      </c>
      <c r="F2027" s="10">
        <v>69.286380311798965</v>
      </c>
      <c r="G2027" s="10">
        <v>64.89121554525677</v>
      </c>
      <c r="H2027" s="10">
        <v>239.07917129892266</v>
      </c>
      <c r="I2027" s="10">
        <f t="shared" si="50"/>
        <v>57.883809619029378</v>
      </c>
    </row>
    <row r="2028" spans="1:9" x14ac:dyDescent="0.25">
      <c r="A2028" s="14"/>
      <c r="B2028" s="3">
        <f>DATE(YEAR(siječanj!B2028),MONTH(siječanj!B2028)+6,DAY(siječanj!B2028))</f>
        <v>44034</v>
      </c>
      <c r="C2028" s="8">
        <v>21.09375</v>
      </c>
      <c r="D2028">
        <v>0.95551774881377494</v>
      </c>
      <c r="E2028" s="6">
        <v>60.058548247268995</v>
      </c>
      <c r="F2028" s="10">
        <v>70.373124424622532</v>
      </c>
      <c r="G2028" s="10">
        <v>65.680310579267712</v>
      </c>
      <c r="H2028" s="10">
        <v>239.18163494978774</v>
      </c>
      <c r="I2028" s="10">
        <f t="shared" si="50"/>
        <v>57.38700881825396</v>
      </c>
    </row>
    <row r="2029" spans="1:9" x14ac:dyDescent="0.25">
      <c r="A2029" s="14"/>
      <c r="B2029" s="3">
        <f>DATE(YEAR(siječanj!B2029),MONTH(siječanj!B2029)+6,DAY(siječanj!B2029))</f>
        <v>44034</v>
      </c>
      <c r="C2029" s="8">
        <v>21.1041666666667</v>
      </c>
      <c r="D2029">
        <v>0.95551774881377494</v>
      </c>
      <c r="E2029" s="6">
        <v>59.277073875286064</v>
      </c>
      <c r="F2029" s="10">
        <v>69.814754024205257</v>
      </c>
      <c r="G2029" s="10">
        <v>65.446297715722309</v>
      </c>
      <c r="H2029" s="10">
        <v>239.32646069169391</v>
      </c>
      <c r="I2029" s="10">
        <f t="shared" si="50"/>
        <v>56.640296185581171</v>
      </c>
    </row>
    <row r="2030" spans="1:9" x14ac:dyDescent="0.25">
      <c r="A2030" s="14"/>
      <c r="B2030" s="3">
        <f>DATE(YEAR(siječanj!B2030),MONTH(siječanj!B2030)+6,DAY(siječanj!B2030))</f>
        <v>44034</v>
      </c>
      <c r="C2030" s="8">
        <v>21.1145833333333</v>
      </c>
      <c r="D2030">
        <v>0.95551774881377494</v>
      </c>
      <c r="E2030" s="6">
        <v>58.963199626978145</v>
      </c>
      <c r="F2030" s="10">
        <v>68.407205454441211</v>
      </c>
      <c r="G2030" s="10">
        <v>64.533185488603522</v>
      </c>
      <c r="H2030" s="10">
        <v>239.30807233969728</v>
      </c>
      <c r="I2030" s="10">
        <f t="shared" si="50"/>
        <v>56.340383770427373</v>
      </c>
    </row>
    <row r="2031" spans="1:9" x14ac:dyDescent="0.25">
      <c r="A2031" s="14"/>
      <c r="B2031" s="3">
        <f>DATE(YEAR(siječanj!B2031),MONTH(siječanj!B2031)+6,DAY(siječanj!B2031))</f>
        <v>44034</v>
      </c>
      <c r="C2031" s="8">
        <v>21.125</v>
      </c>
      <c r="D2031">
        <v>0.95551774881377494</v>
      </c>
      <c r="E2031" s="6">
        <v>58.755089058953004</v>
      </c>
      <c r="F2031" s="10">
        <v>67.512822639591931</v>
      </c>
      <c r="G2031" s="10">
        <v>63.356332054231778</v>
      </c>
      <c r="H2031" s="10">
        <v>239.10629461725864</v>
      </c>
      <c r="I2031" s="10">
        <f t="shared" si="50"/>
        <v>56.141530428963634</v>
      </c>
    </row>
    <row r="2032" spans="1:9" x14ac:dyDescent="0.25">
      <c r="A2032" s="14"/>
      <c r="B2032" s="3">
        <f>DATE(YEAR(siječanj!B2032),MONTH(siječanj!B2032)+6,DAY(siječanj!B2032))</f>
        <v>44034</v>
      </c>
      <c r="C2032" s="8">
        <v>21.1354166666667</v>
      </c>
      <c r="D2032">
        <v>0.95551774881377494</v>
      </c>
      <c r="E2032" s="6">
        <v>58.689263423647411</v>
      </c>
      <c r="F2032" s="10">
        <v>66.280994053329948</v>
      </c>
      <c r="G2032" s="10">
        <v>63.208976274258426</v>
      </c>
      <c r="H2032" s="10">
        <v>238.96033283058739</v>
      </c>
      <c r="I2032" s="10">
        <f t="shared" si="50"/>
        <v>56.078632866102197</v>
      </c>
    </row>
    <row r="2033" spans="1:9" x14ac:dyDescent="0.25">
      <c r="A2033" s="14"/>
      <c r="B2033" s="3">
        <f>DATE(YEAR(siječanj!B2033),MONTH(siječanj!B2033)+6,DAY(siječanj!B2033))</f>
        <v>44034</v>
      </c>
      <c r="C2033" s="8">
        <v>21.1458333333333</v>
      </c>
      <c r="D2033">
        <v>0.95551774881377494</v>
      </c>
      <c r="E2033" s="6">
        <v>59.16922099665836</v>
      </c>
      <c r="F2033" s="10">
        <v>66.181026387361797</v>
      </c>
      <c r="G2033" s="10">
        <v>63.445445200589994</v>
      </c>
      <c r="H2033" s="10">
        <v>238.78657488360162</v>
      </c>
      <c r="I2033" s="10">
        <f t="shared" si="50"/>
        <v>56.537240845791743</v>
      </c>
    </row>
    <row r="2034" spans="1:9" x14ac:dyDescent="0.25">
      <c r="A2034" s="14"/>
      <c r="B2034" s="3">
        <f>DATE(YEAR(siječanj!B2034),MONTH(siječanj!B2034)+6,DAY(siječanj!B2034))</f>
        <v>44034</v>
      </c>
      <c r="C2034" s="8">
        <v>21.15625</v>
      </c>
      <c r="D2034">
        <v>0.95551774881377494</v>
      </c>
      <c r="E2034" s="6">
        <v>60.377713013058781</v>
      </c>
      <c r="F2034" s="10">
        <v>65.412619281300252</v>
      </c>
      <c r="G2034" s="10">
        <v>62.571302503011587</v>
      </c>
      <c r="H2034" s="10">
        <v>238.85400283405008</v>
      </c>
      <c r="I2034" s="10">
        <f t="shared" si="50"/>
        <v>57.691976416762088</v>
      </c>
    </row>
    <row r="2035" spans="1:9" x14ac:dyDescent="0.25">
      <c r="A2035" s="14"/>
      <c r="B2035" s="3">
        <f>DATE(YEAR(siječanj!B2035),MONTH(siječanj!B2035)+6,DAY(siječanj!B2035))</f>
        <v>44034</v>
      </c>
      <c r="C2035" s="8">
        <v>21.1666666666667</v>
      </c>
      <c r="D2035">
        <v>0.95551774881377494</v>
      </c>
      <c r="E2035" s="6">
        <v>62.529431412846371</v>
      </c>
      <c r="F2035" s="10">
        <v>65.089115801187205</v>
      </c>
      <c r="G2035" s="10">
        <v>62.837515747442829</v>
      </c>
      <c r="H2035" s="10">
        <v>232.1731801292471</v>
      </c>
      <c r="I2035" s="10">
        <f t="shared" si="50"/>
        <v>59.747981538208307</v>
      </c>
    </row>
    <row r="2036" spans="1:9" x14ac:dyDescent="0.25">
      <c r="A2036" s="14"/>
      <c r="B2036" s="3">
        <f>DATE(YEAR(siječanj!B2036),MONTH(siječanj!B2036)+6,DAY(siječanj!B2036))</f>
        <v>44034</v>
      </c>
      <c r="C2036" s="8">
        <v>21.1770833333333</v>
      </c>
      <c r="D2036">
        <v>0.95551774881377494</v>
      </c>
      <c r="E2036" s="6">
        <v>64.722911934302999</v>
      </c>
      <c r="F2036" s="10">
        <v>64.065455366065422</v>
      </c>
      <c r="G2036" s="10">
        <v>60.690801057998996</v>
      </c>
      <c r="H2036" s="10">
        <v>172.63396346226446</v>
      </c>
      <c r="I2036" s="10">
        <f t="shared" si="50"/>
        <v>61.843891108137406</v>
      </c>
    </row>
    <row r="2037" spans="1:9" x14ac:dyDescent="0.25">
      <c r="A2037" s="14"/>
      <c r="B2037" s="3">
        <f>DATE(YEAR(siječanj!B2037),MONTH(siječanj!B2037)+6,DAY(siječanj!B2037))</f>
        <v>44034</v>
      </c>
      <c r="C2037" s="8">
        <v>21.1875</v>
      </c>
      <c r="D2037">
        <v>0.95551774881377494</v>
      </c>
      <c r="E2037" s="6">
        <v>67.264603433520065</v>
      </c>
      <c r="F2037" s="10">
        <v>63.651746219476664</v>
      </c>
      <c r="G2037" s="10">
        <v>59.692457461803549</v>
      </c>
      <c r="H2037" s="10">
        <v>104.29504187684883</v>
      </c>
      <c r="I2037" s="10">
        <f t="shared" si="50"/>
        <v>64.272522447648413</v>
      </c>
    </row>
    <row r="2038" spans="1:9" x14ac:dyDescent="0.25">
      <c r="A2038" s="14"/>
      <c r="B2038" s="3">
        <f>DATE(YEAR(siječanj!B2038),MONTH(siječanj!B2038)+6,DAY(siječanj!B2038))</f>
        <v>44034</v>
      </c>
      <c r="C2038" s="8">
        <v>21.1979166666667</v>
      </c>
      <c r="D2038">
        <v>0.95551774881377494</v>
      </c>
      <c r="E2038" s="6">
        <v>71.040488855012327</v>
      </c>
      <c r="F2038" s="10">
        <v>63.239426510852496</v>
      </c>
      <c r="G2038" s="10">
        <v>59.256104960659073</v>
      </c>
      <c r="H2038" s="10">
        <v>67.850003058061034</v>
      </c>
      <c r="I2038" s="10">
        <f t="shared" si="50"/>
        <v>67.880447985371447</v>
      </c>
    </row>
    <row r="2039" spans="1:9" x14ac:dyDescent="0.25">
      <c r="A2039" s="14"/>
      <c r="B2039" s="3">
        <f>DATE(YEAR(siječanj!B2039),MONTH(siječanj!B2039)+6,DAY(siječanj!B2039))</f>
        <v>44034</v>
      </c>
      <c r="C2039" s="8">
        <v>21.2083333333333</v>
      </c>
      <c r="D2039">
        <v>0.95551774881377494</v>
      </c>
      <c r="E2039" s="6">
        <v>74.161543652673927</v>
      </c>
      <c r="F2039" s="10">
        <v>63.14588299915156</v>
      </c>
      <c r="G2039" s="10">
        <v>62.350947744716017</v>
      </c>
      <c r="H2039" s="10">
        <v>45.969841778444888</v>
      </c>
      <c r="I2039" s="10">
        <f t="shared" si="50"/>
        <v>70.862671239557486</v>
      </c>
    </row>
    <row r="2040" spans="1:9" x14ac:dyDescent="0.25">
      <c r="A2040" s="14"/>
      <c r="B2040" s="3">
        <f>DATE(YEAR(siječanj!B2040),MONTH(siječanj!B2040)+6,DAY(siječanj!B2040))</f>
        <v>44034</v>
      </c>
      <c r="C2040" s="8">
        <v>21.21875</v>
      </c>
      <c r="D2040">
        <v>0.95551774881377494</v>
      </c>
      <c r="E2040" s="6">
        <v>77.640720211689555</v>
      </c>
      <c r="F2040" s="10">
        <v>67.728492957213234</v>
      </c>
      <c r="G2040" s="10">
        <v>68.476564019694436</v>
      </c>
      <c r="H2040" s="10">
        <v>27.01505965886491</v>
      </c>
      <c r="I2040" s="10">
        <f t="shared" si="50"/>
        <v>74.187086192953757</v>
      </c>
    </row>
    <row r="2041" spans="1:9" x14ac:dyDescent="0.25">
      <c r="A2041" s="14"/>
      <c r="B2041" s="3">
        <f>DATE(YEAR(siječanj!B2041),MONTH(siječanj!B2041)+6,DAY(siječanj!B2041))</f>
        <v>44034</v>
      </c>
      <c r="C2041" s="8">
        <v>21.2291666666667</v>
      </c>
      <c r="D2041">
        <v>0.95551774881377494</v>
      </c>
      <c r="E2041" s="6">
        <v>81.894275414849261</v>
      </c>
      <c r="F2041" s="10">
        <v>75.707580027030104</v>
      </c>
      <c r="G2041" s="10">
        <v>73.099501178131703</v>
      </c>
      <c r="H2041" s="10">
        <v>6.9928187316522843</v>
      </c>
      <c r="I2041" s="10">
        <f t="shared" si="50"/>
        <v>78.251433685132042</v>
      </c>
    </row>
    <row r="2042" spans="1:9" x14ac:dyDescent="0.25">
      <c r="A2042" s="14"/>
      <c r="B2042" s="3">
        <f>DATE(YEAR(siječanj!B2042),MONTH(siječanj!B2042)+6,DAY(siječanj!B2042))</f>
        <v>44034</v>
      </c>
      <c r="C2042" s="8">
        <v>21.2395833333333</v>
      </c>
      <c r="D2042">
        <v>0.95551774881377494</v>
      </c>
      <c r="E2042" s="6">
        <v>86.519545077150013</v>
      </c>
      <c r="F2042" s="10">
        <v>77.111279693926789</v>
      </c>
      <c r="G2042" s="10">
        <v>76.579810037282385</v>
      </c>
      <c r="H2042" s="10">
        <v>2.8304265819410737</v>
      </c>
      <c r="I2042" s="10">
        <f t="shared" si="50"/>
        <v>82.670960940510298</v>
      </c>
    </row>
    <row r="2043" spans="1:9" x14ac:dyDescent="0.25">
      <c r="A2043" s="14"/>
      <c r="B2043" s="3">
        <f>DATE(YEAR(siječanj!B2043),MONTH(siječanj!B2043)+6,DAY(siječanj!B2043))</f>
        <v>44034</v>
      </c>
      <c r="C2043" s="8">
        <v>21.25</v>
      </c>
      <c r="D2043">
        <v>0.95551774881377494</v>
      </c>
      <c r="E2043" s="6">
        <v>88.936868703978391</v>
      </c>
      <c r="F2043" s="10">
        <v>76.964119048817182</v>
      </c>
      <c r="G2043" s="10">
        <v>94.471049323017112</v>
      </c>
      <c r="H2043" s="10">
        <v>2.9502813012172933</v>
      </c>
      <c r="I2043" s="10">
        <f t="shared" si="50"/>
        <v>84.9807565705717</v>
      </c>
    </row>
    <row r="2044" spans="1:9" x14ac:dyDescent="0.25">
      <c r="A2044" s="14"/>
      <c r="B2044" s="3">
        <f>DATE(YEAR(siječanj!B2044),MONTH(siječanj!B2044)+6,DAY(siječanj!B2044))</f>
        <v>44034</v>
      </c>
      <c r="C2044" s="8">
        <v>21.2604166666667</v>
      </c>
      <c r="D2044">
        <v>0.95551774881377494</v>
      </c>
      <c r="E2044" s="6">
        <v>89.882697648611824</v>
      </c>
      <c r="F2044" s="10">
        <v>86.863557113270417</v>
      </c>
      <c r="G2044" s="10">
        <v>99.867790028622736</v>
      </c>
      <c r="H2044" s="10">
        <v>3.5059848854977882</v>
      </c>
      <c r="I2044" s="10">
        <f t="shared" si="50"/>
        <v>85.884512914510751</v>
      </c>
    </row>
    <row r="2045" spans="1:9" x14ac:dyDescent="0.25">
      <c r="A2045" s="14"/>
      <c r="B2045" s="3">
        <f>DATE(YEAR(siječanj!B2045),MONTH(siječanj!B2045)+6,DAY(siječanj!B2045))</f>
        <v>44034</v>
      </c>
      <c r="C2045" s="8">
        <v>21.2708333333333</v>
      </c>
      <c r="D2045">
        <v>0.95551774881377494</v>
      </c>
      <c r="E2045" s="6">
        <v>93.043041092145273</v>
      </c>
      <c r="F2045" s="10">
        <v>93.227382622895576</v>
      </c>
      <c r="G2045" s="10">
        <v>108.6147720992614</v>
      </c>
      <c r="H2045" s="10">
        <v>3.3649216679496625</v>
      </c>
      <c r="I2045" s="10">
        <f t="shared" si="50"/>
        <v>88.904277167154206</v>
      </c>
    </row>
    <row r="2046" spans="1:9" x14ac:dyDescent="0.25">
      <c r="A2046" s="14"/>
      <c r="B2046" s="3">
        <f>DATE(YEAR(siječanj!B2046),MONTH(siječanj!B2046)+6,DAY(siječanj!B2046))</f>
        <v>44034</v>
      </c>
      <c r="C2046" s="8">
        <v>21.28125</v>
      </c>
      <c r="D2046">
        <v>0.95551774881377494</v>
      </c>
      <c r="E2046" s="6">
        <v>93.844476046414343</v>
      </c>
      <c r="F2046" s="10">
        <v>101.94637734994899</v>
      </c>
      <c r="G2046" s="10">
        <v>119.37991094528019</v>
      </c>
      <c r="H2046" s="10">
        <v>3.4857357361004078</v>
      </c>
      <c r="I2046" s="10">
        <f t="shared" si="50"/>
        <v>89.67006249047806</v>
      </c>
    </row>
    <row r="2047" spans="1:9" x14ac:dyDescent="0.25">
      <c r="A2047" s="14"/>
      <c r="B2047" s="3">
        <f>DATE(YEAR(siječanj!B2047),MONTH(siječanj!B2047)+6,DAY(siječanj!B2047))</f>
        <v>44034</v>
      </c>
      <c r="C2047" s="8">
        <v>21.2916666666667</v>
      </c>
      <c r="D2047">
        <v>0.95551774881377494</v>
      </c>
      <c r="E2047" s="6">
        <v>93.602659281707119</v>
      </c>
      <c r="F2047" s="10">
        <v>110.69401126815141</v>
      </c>
      <c r="G2047" s="10">
        <v>128.39343373538824</v>
      </c>
      <c r="H2047" s="10">
        <v>3.1139456202422817</v>
      </c>
      <c r="I2047" s="10">
        <f t="shared" si="50"/>
        <v>89.439002279839585</v>
      </c>
    </row>
    <row r="2048" spans="1:9" x14ac:dyDescent="0.25">
      <c r="A2048" s="14"/>
      <c r="B2048" s="3">
        <f>DATE(YEAR(siječanj!B2048),MONTH(siječanj!B2048)+6,DAY(siječanj!B2048))</f>
        <v>44034</v>
      </c>
      <c r="C2048" s="8">
        <v>21.3020833333333</v>
      </c>
      <c r="D2048">
        <v>0.95551774881377494</v>
      </c>
      <c r="E2048" s="6">
        <v>93.21741964639854</v>
      </c>
      <c r="F2048" s="10">
        <v>124.64034311729209</v>
      </c>
      <c r="G2048" s="10">
        <v>139.10183553424781</v>
      </c>
      <c r="H2048" s="10">
        <v>2.7883180544942738</v>
      </c>
      <c r="I2048" s="10">
        <f t="shared" si="50"/>
        <v>89.070898970755692</v>
      </c>
    </row>
    <row r="2049" spans="1:9" x14ac:dyDescent="0.25">
      <c r="A2049" s="14"/>
      <c r="B2049" s="3">
        <f>DATE(YEAR(siječanj!B2049),MONTH(siječanj!B2049)+6,DAY(siječanj!B2049))</f>
        <v>44034</v>
      </c>
      <c r="C2049" s="8">
        <v>21.3125</v>
      </c>
      <c r="D2049">
        <v>0.95551774881377494</v>
      </c>
      <c r="E2049" s="6">
        <v>94.10941300801494</v>
      </c>
      <c r="F2049" s="10">
        <v>134.28913934937782</v>
      </c>
      <c r="G2049" s="10">
        <v>148.39331274698432</v>
      </c>
      <c r="H2049" s="10">
        <v>2.2992996989529324</v>
      </c>
      <c r="I2049" s="10">
        <f t="shared" si="50"/>
        <v>89.923214459604225</v>
      </c>
    </row>
    <row r="2050" spans="1:9" x14ac:dyDescent="0.25">
      <c r="A2050" s="14"/>
      <c r="B2050" s="3">
        <f>DATE(YEAR(siječanj!B2050),MONTH(siječanj!B2050)+6,DAY(siječanj!B2050))</f>
        <v>44034</v>
      </c>
      <c r="C2050" s="8">
        <v>21.3229166666667</v>
      </c>
      <c r="D2050">
        <v>0.95551774881377494</v>
      </c>
      <c r="E2050" s="6">
        <v>95.810265723151929</v>
      </c>
      <c r="F2050" s="10">
        <v>143.57993171786819</v>
      </c>
      <c r="G2050" s="10">
        <v>162.8246424722866</v>
      </c>
      <c r="H2050" s="10">
        <v>1.9526413291054077</v>
      </c>
      <c r="I2050" s="10">
        <f t="shared" si="50"/>
        <v>91.548409417035714</v>
      </c>
    </row>
    <row r="2051" spans="1:9" x14ac:dyDescent="0.25">
      <c r="A2051" s="14"/>
      <c r="B2051" s="3">
        <f>DATE(YEAR(siječanj!B2051),MONTH(siječanj!B2051)+6,DAY(siječanj!B2051))</f>
        <v>44034</v>
      </c>
      <c r="C2051" s="8">
        <v>21.3333333333333</v>
      </c>
      <c r="D2051">
        <v>0.95551774881377494</v>
      </c>
      <c r="E2051" s="6">
        <v>96.659455342821829</v>
      </c>
      <c r="F2051" s="10">
        <v>165.22612950287666</v>
      </c>
      <c r="G2051" s="10">
        <v>177.41530877164104</v>
      </c>
      <c r="H2051" s="10">
        <v>1.8127441047783497</v>
      </c>
      <c r="I2051" s="10">
        <f t="shared" si="50"/>
        <v>92.359825170738731</v>
      </c>
    </row>
    <row r="2052" spans="1:9" x14ac:dyDescent="0.25">
      <c r="A2052" s="14"/>
      <c r="B2052" s="3">
        <f>DATE(YEAR(siječanj!B2052),MONTH(siječanj!B2052)+6,DAY(siječanj!B2052))</f>
        <v>44034</v>
      </c>
      <c r="C2052" s="8">
        <v>21.34375</v>
      </c>
      <c r="D2052">
        <v>0.95551774881377494</v>
      </c>
      <c r="E2052" s="6">
        <v>98.363374333856711</v>
      </c>
      <c r="F2052" s="10">
        <v>188.77507074969461</v>
      </c>
      <c r="G2052" s="10">
        <v>189.40524419633698</v>
      </c>
      <c r="H2052" s="10">
        <v>1.7543985227590602</v>
      </c>
      <c r="I2052" s="10">
        <f t="shared" ref="I2052:I2115" si="52">D2052*E2052</f>
        <v>93.987950009213421</v>
      </c>
    </row>
    <row r="2053" spans="1:9" x14ac:dyDescent="0.25">
      <c r="A2053" s="14"/>
      <c r="B2053" s="3">
        <f>DATE(YEAR(siječanj!B2053),MONTH(siječanj!B2053)+6,DAY(siječanj!B2053))</f>
        <v>44034</v>
      </c>
      <c r="C2053" s="8">
        <v>21.3541666666667</v>
      </c>
      <c r="D2053">
        <v>0.95551774881377494</v>
      </c>
      <c r="E2053" s="6">
        <v>99.11889955168165</v>
      </c>
      <c r="F2053" s="10">
        <v>186.68061279723918</v>
      </c>
      <c r="G2053" s="10">
        <v>194.05030988143778</v>
      </c>
      <c r="H2053" s="10">
        <v>1.8582687527752302</v>
      </c>
      <c r="I2053" s="10">
        <f t="shared" si="52"/>
        <v>94.709867764521533</v>
      </c>
    </row>
    <row r="2054" spans="1:9" x14ac:dyDescent="0.25">
      <c r="A2054" s="14"/>
      <c r="B2054" s="3">
        <f>DATE(YEAR(siječanj!B2054),MONTH(siječanj!B2054)+6,DAY(siječanj!B2054))</f>
        <v>44034</v>
      </c>
      <c r="C2054" s="8">
        <v>21.3645833333333</v>
      </c>
      <c r="D2054">
        <v>0.95551774881377494</v>
      </c>
      <c r="E2054" s="6">
        <v>100.81033796572149</v>
      </c>
      <c r="F2054" s="10">
        <v>188.01567901985146</v>
      </c>
      <c r="G2054" s="10">
        <v>200.56334510094479</v>
      </c>
      <c r="H2054" s="10">
        <v>2.0563947601430974</v>
      </c>
      <c r="I2054" s="10">
        <f t="shared" si="52"/>
        <v>96.326067190162021</v>
      </c>
    </row>
    <row r="2055" spans="1:9" x14ac:dyDescent="0.25">
      <c r="A2055" s="14"/>
      <c r="B2055" s="3">
        <f>DATE(YEAR(siječanj!B2055),MONTH(siječanj!B2055)+6,DAY(siječanj!B2055))</f>
        <v>44034</v>
      </c>
      <c r="C2055" s="8">
        <v>21.375</v>
      </c>
      <c r="D2055">
        <v>0.95551774881377494</v>
      </c>
      <c r="E2055" s="6">
        <v>102.36026893863115</v>
      </c>
      <c r="F2055" s="10">
        <v>190.80846529918983</v>
      </c>
      <c r="G2055" s="10">
        <v>206.67105408237342</v>
      </c>
      <c r="H2055" s="10">
        <v>1.9158516474478624</v>
      </c>
      <c r="I2055" s="10">
        <f t="shared" si="52"/>
        <v>97.807053744213405</v>
      </c>
    </row>
    <row r="2056" spans="1:9" x14ac:dyDescent="0.25">
      <c r="A2056" s="14"/>
      <c r="B2056" s="3">
        <f>DATE(YEAR(siječanj!B2056),MONTH(siječanj!B2056)+6,DAY(siječanj!B2056))</f>
        <v>44034</v>
      </c>
      <c r="C2056" s="8">
        <v>21.3854166666667</v>
      </c>
      <c r="D2056">
        <v>0.95551774881377494</v>
      </c>
      <c r="E2056" s="6">
        <v>104.18438832797975</v>
      </c>
      <c r="F2056" s="10">
        <v>198.04932561229629</v>
      </c>
      <c r="G2056" s="10">
        <v>208.52320098139944</v>
      </c>
      <c r="H2056" s="10">
        <v>1.6636686769628521</v>
      </c>
      <c r="I2056" s="10">
        <f t="shared" si="52"/>
        <v>99.550032196691333</v>
      </c>
    </row>
    <row r="2057" spans="1:9" x14ac:dyDescent="0.25">
      <c r="A2057" s="14"/>
      <c r="B2057" s="3">
        <f>DATE(YEAR(siječanj!B2057),MONTH(siječanj!B2057)+6,DAY(siječanj!B2057))</f>
        <v>44034</v>
      </c>
      <c r="C2057" s="8">
        <v>21.3958333333333</v>
      </c>
      <c r="D2057">
        <v>0.95551774881377494</v>
      </c>
      <c r="E2057" s="6">
        <v>104.85525037161987</v>
      </c>
      <c r="F2057" s="10">
        <v>195.75106346184805</v>
      </c>
      <c r="G2057" s="10">
        <v>211.40566422241932</v>
      </c>
      <c r="H2057" s="10">
        <v>1.6370025717221299</v>
      </c>
      <c r="I2057" s="10">
        <f t="shared" si="52"/>
        <v>100.19105278639496</v>
      </c>
    </row>
    <row r="2058" spans="1:9" x14ac:dyDescent="0.25">
      <c r="A2058" s="14"/>
      <c r="B2058" s="3">
        <f>DATE(YEAR(siječanj!B2058),MONTH(siječanj!B2058)+6,DAY(siječanj!B2058))</f>
        <v>44034</v>
      </c>
      <c r="C2058" s="8">
        <v>21.40625</v>
      </c>
      <c r="D2058">
        <v>0.95551774881377494</v>
      </c>
      <c r="E2058" s="6">
        <v>105.57460683958047</v>
      </c>
      <c r="F2058" s="10">
        <v>193.78075658269239</v>
      </c>
      <c r="G2058" s="10">
        <v>209.99935861344815</v>
      </c>
      <c r="H2058" s="10">
        <v>1.75638210882949</v>
      </c>
      <c r="I2058" s="10">
        <f t="shared" si="52"/>
        <v>100.87841065925529</v>
      </c>
    </row>
    <row r="2059" spans="1:9" x14ac:dyDescent="0.25">
      <c r="A2059" s="14"/>
      <c r="B2059" s="3">
        <f>DATE(YEAR(siječanj!B2059),MONTH(siječanj!B2059)+6,DAY(siječanj!B2059))</f>
        <v>44034</v>
      </c>
      <c r="C2059" s="8">
        <v>21.4166666666667</v>
      </c>
      <c r="D2059">
        <v>0.95551774881377494</v>
      </c>
      <c r="E2059" s="6">
        <v>106.73344564151375</v>
      </c>
      <c r="F2059" s="10">
        <v>201.91392353897692</v>
      </c>
      <c r="G2059" s="10">
        <v>210.68361770567142</v>
      </c>
      <c r="H2059" s="10">
        <v>1.7174341417747283</v>
      </c>
      <c r="I2059" s="10">
        <f t="shared" si="52"/>
        <v>101.98570170251664</v>
      </c>
    </row>
    <row r="2060" spans="1:9" x14ac:dyDescent="0.25">
      <c r="A2060" s="14"/>
      <c r="B2060" s="3">
        <f>DATE(YEAR(siječanj!B2060),MONTH(siječanj!B2060)+6,DAY(siječanj!B2060))</f>
        <v>44034</v>
      </c>
      <c r="C2060" s="8">
        <v>21.4270833333333</v>
      </c>
      <c r="D2060">
        <v>0.95551774881377494</v>
      </c>
      <c r="E2060" s="6">
        <v>107.16015149492348</v>
      </c>
      <c r="F2060" s="10">
        <v>197.74673956177054</v>
      </c>
      <c r="G2060" s="10">
        <v>206.90155657325371</v>
      </c>
      <c r="H2060" s="10">
        <v>1.9812900221346923</v>
      </c>
      <c r="I2060" s="10">
        <f t="shared" si="52"/>
        <v>102.39342671897236</v>
      </c>
    </row>
    <row r="2061" spans="1:9" x14ac:dyDescent="0.25">
      <c r="A2061" s="14"/>
      <c r="B2061" s="3">
        <f>DATE(YEAR(siječanj!B2061),MONTH(siječanj!B2061)+6,DAY(siječanj!B2061))</f>
        <v>44034</v>
      </c>
      <c r="C2061" s="8">
        <v>21.4375</v>
      </c>
      <c r="D2061">
        <v>0.95551774881377494</v>
      </c>
      <c r="E2061" s="6">
        <v>109.17932495560633</v>
      </c>
      <c r="F2061" s="10">
        <v>194.55476535962833</v>
      </c>
      <c r="G2061" s="10">
        <v>207.97160122841285</v>
      </c>
      <c r="H2061" s="10">
        <v>2.0241402730089351</v>
      </c>
      <c r="I2061" s="10">
        <f t="shared" si="52"/>
        <v>104.32278279858856</v>
      </c>
    </row>
    <row r="2062" spans="1:9" x14ac:dyDescent="0.25">
      <c r="A2062" s="14"/>
      <c r="B2062" s="3">
        <f>DATE(YEAR(siječanj!B2062),MONTH(siječanj!B2062)+6,DAY(siječanj!B2062))</f>
        <v>44034</v>
      </c>
      <c r="C2062" s="8">
        <v>21.4479166666667</v>
      </c>
      <c r="D2062">
        <v>0.95551774881377494</v>
      </c>
      <c r="E2062" s="6">
        <v>110.07474305348308</v>
      </c>
      <c r="F2062" s="10">
        <v>192.06927644345416</v>
      </c>
      <c r="G2062" s="10">
        <v>206.12535686726963</v>
      </c>
      <c r="H2062" s="10">
        <v>1.9556990664651086</v>
      </c>
      <c r="I2062" s="10">
        <f t="shared" si="52"/>
        <v>105.17837068371885</v>
      </c>
    </row>
    <row r="2063" spans="1:9" x14ac:dyDescent="0.25">
      <c r="A2063" s="14"/>
      <c r="B2063" s="3">
        <f>DATE(YEAR(siječanj!B2063),MONTH(siječanj!B2063)+6,DAY(siječanj!B2063))</f>
        <v>44034</v>
      </c>
      <c r="C2063" s="8">
        <v>21.4583333333333</v>
      </c>
      <c r="D2063">
        <v>0.95551774881377494</v>
      </c>
      <c r="E2063" s="6">
        <v>111.29432549588856</v>
      </c>
      <c r="F2063" s="10">
        <v>196.6208955466854</v>
      </c>
      <c r="G2063" s="10">
        <v>209.41436040016782</v>
      </c>
      <c r="H2063" s="10">
        <v>1.8039372621445653</v>
      </c>
      <c r="I2063" s="10">
        <f t="shared" si="52"/>
        <v>106.34370335357895</v>
      </c>
    </row>
    <row r="2064" spans="1:9" x14ac:dyDescent="0.25">
      <c r="A2064" s="14"/>
      <c r="B2064" s="3">
        <f>DATE(YEAR(siječanj!B2064),MONTH(siječanj!B2064)+6,DAY(siječanj!B2064))</f>
        <v>44034</v>
      </c>
      <c r="C2064" s="8">
        <v>21.46875</v>
      </c>
      <c r="D2064">
        <v>0.95551774881377494</v>
      </c>
      <c r="E2064" s="6">
        <v>112.90972265077642</v>
      </c>
      <c r="F2064" s="10">
        <v>204.42352000236397</v>
      </c>
      <c r="G2064" s="10">
        <v>207.00887253941571</v>
      </c>
      <c r="H2064" s="10">
        <v>1.9882260845490582</v>
      </c>
      <c r="I2064" s="10">
        <f t="shared" si="52"/>
        <v>107.88724400645758</v>
      </c>
    </row>
    <row r="2065" spans="1:9" x14ac:dyDescent="0.25">
      <c r="A2065" s="14"/>
      <c r="B2065" s="3">
        <f>DATE(YEAR(siječanj!B2065),MONTH(siječanj!B2065)+6,DAY(siječanj!B2065))</f>
        <v>44034</v>
      </c>
      <c r="C2065" s="8">
        <v>21.4791666666667</v>
      </c>
      <c r="D2065">
        <v>0.95551774881377494</v>
      </c>
      <c r="E2065" s="6">
        <v>113.1137084422213</v>
      </c>
      <c r="F2065" s="10">
        <v>188.57563050484907</v>
      </c>
      <c r="G2065" s="10">
        <v>204.81968593496245</v>
      </c>
      <c r="H2065" s="10">
        <v>2.1194702016499036</v>
      </c>
      <c r="I2065" s="10">
        <f t="shared" si="52"/>
        <v>108.08215605068898</v>
      </c>
    </row>
    <row r="2066" spans="1:9" x14ac:dyDescent="0.25">
      <c r="A2066" s="14"/>
      <c r="B2066" s="3">
        <f>DATE(YEAR(siječanj!B2066),MONTH(siječanj!B2066)+6,DAY(siječanj!B2066))</f>
        <v>44034</v>
      </c>
      <c r="C2066" s="8">
        <v>21.4895833333333</v>
      </c>
      <c r="D2066">
        <v>0.95551774881377494</v>
      </c>
      <c r="E2066" s="6">
        <v>112.35120764532162</v>
      </c>
      <c r="F2066" s="10">
        <v>188.46707467491026</v>
      </c>
      <c r="G2066" s="10">
        <v>198.39452185282752</v>
      </c>
      <c r="H2066" s="10">
        <v>1.8774497405745429</v>
      </c>
      <c r="I2066" s="10">
        <f t="shared" si="52"/>
        <v>107.35357300576669</v>
      </c>
    </row>
    <row r="2067" spans="1:9" x14ac:dyDescent="0.25">
      <c r="A2067" s="14"/>
      <c r="B2067" s="3">
        <f>DATE(YEAR(siječanj!B2067),MONTH(siječanj!B2067)+6,DAY(siječanj!B2067))</f>
        <v>44034</v>
      </c>
      <c r="C2067" s="8">
        <v>21.5</v>
      </c>
      <c r="D2067">
        <v>0.95551774881377494</v>
      </c>
      <c r="E2067" s="6">
        <v>111.61604913246489</v>
      </c>
      <c r="F2067" s="10">
        <v>183.31273495025474</v>
      </c>
      <c r="G2067" s="10">
        <v>196.32688839149992</v>
      </c>
      <c r="H2067" s="10">
        <v>1.9619712714376851</v>
      </c>
      <c r="I2067" s="10">
        <f t="shared" si="52"/>
        <v>106.65111599854055</v>
      </c>
    </row>
    <row r="2068" spans="1:9" x14ac:dyDescent="0.25">
      <c r="A2068" s="14"/>
      <c r="B2068" s="3">
        <f>DATE(YEAR(siječanj!B2068),MONTH(siječanj!B2068)+6,DAY(siječanj!B2068))</f>
        <v>44034</v>
      </c>
      <c r="C2068" s="8">
        <v>21.5104166666667</v>
      </c>
      <c r="D2068">
        <v>0.95551774881377494</v>
      </c>
      <c r="E2068" s="6">
        <v>111.04513795203944</v>
      </c>
      <c r="F2068" s="10">
        <v>182.35408663690623</v>
      </c>
      <c r="G2068" s="10">
        <v>197.34053545533203</v>
      </c>
      <c r="H2068" s="10">
        <v>1.9906698785603374</v>
      </c>
      <c r="I2068" s="10">
        <f t="shared" si="52"/>
        <v>106.1056002326478</v>
      </c>
    </row>
    <row r="2069" spans="1:9" x14ac:dyDescent="0.25">
      <c r="A2069" s="14"/>
      <c r="B2069" s="3">
        <f>DATE(YEAR(siječanj!B2069),MONTH(siječanj!B2069)+6,DAY(siječanj!B2069))</f>
        <v>44034</v>
      </c>
      <c r="C2069" s="8">
        <v>21.5208333333333</v>
      </c>
      <c r="D2069">
        <v>0.95551774881377494</v>
      </c>
      <c r="E2069" s="6">
        <v>111.83281934819264</v>
      </c>
      <c r="F2069" s="10">
        <v>181.80076692334293</v>
      </c>
      <c r="G2069" s="10">
        <v>197.05427434880889</v>
      </c>
      <c r="H2069" s="10">
        <v>2.1647352963612723</v>
      </c>
      <c r="I2069" s="10">
        <f t="shared" si="52"/>
        <v>106.85824378708261</v>
      </c>
    </row>
    <row r="2070" spans="1:9" x14ac:dyDescent="0.25">
      <c r="A2070" s="14"/>
      <c r="B2070" s="3">
        <f>DATE(YEAR(siječanj!B2070),MONTH(siječanj!B2070)+6,DAY(siječanj!B2070))</f>
        <v>44034</v>
      </c>
      <c r="C2070" s="8">
        <v>21.53125</v>
      </c>
      <c r="D2070">
        <v>0.95551774881377494</v>
      </c>
      <c r="E2070" s="6">
        <v>112.17694526797251</v>
      </c>
      <c r="F2070" s="10">
        <v>182.4316516120146</v>
      </c>
      <c r="G2070" s="10">
        <v>197.75138483948072</v>
      </c>
      <c r="H2070" s="10">
        <v>2.5111470905875608</v>
      </c>
      <c r="I2070" s="10">
        <f t="shared" si="52"/>
        <v>107.18706221125913</v>
      </c>
    </row>
    <row r="2071" spans="1:9" x14ac:dyDescent="0.25">
      <c r="A2071" s="14"/>
      <c r="B2071" s="3">
        <f>DATE(YEAR(siječanj!B2071),MONTH(siječanj!B2071)+6,DAY(siječanj!B2071))</f>
        <v>44034</v>
      </c>
      <c r="C2071" s="8">
        <v>21.5416666666667</v>
      </c>
      <c r="D2071">
        <v>0.95551774881377494</v>
      </c>
      <c r="E2071" s="6">
        <v>111.19694641200536</v>
      </c>
      <c r="F2071" s="10">
        <v>184.92486228975048</v>
      </c>
      <c r="G2071" s="10">
        <v>195.8809991782687</v>
      </c>
      <c r="H2071" s="10">
        <v>2.2058125986390968</v>
      </c>
      <c r="I2071" s="10">
        <f t="shared" si="52"/>
        <v>106.25065591056533</v>
      </c>
    </row>
    <row r="2072" spans="1:9" x14ac:dyDescent="0.25">
      <c r="A2072" s="14"/>
      <c r="B2072" s="3">
        <f>DATE(YEAR(siječanj!B2072),MONTH(siječanj!B2072)+6,DAY(siječanj!B2072))</f>
        <v>44034</v>
      </c>
      <c r="C2072" s="8">
        <v>21.5520833333333</v>
      </c>
      <c r="D2072">
        <v>0.95551774881377494</v>
      </c>
      <c r="E2072" s="6">
        <v>110.76959910321024</v>
      </c>
      <c r="F2072" s="10">
        <v>185.82608050056339</v>
      </c>
      <c r="G2072" s="10">
        <v>187.79043283441419</v>
      </c>
      <c r="H2072" s="10">
        <v>2.1276361473248477</v>
      </c>
      <c r="I2072" s="10">
        <f t="shared" si="52"/>
        <v>105.84231797210379</v>
      </c>
    </row>
    <row r="2073" spans="1:9" x14ac:dyDescent="0.25">
      <c r="A2073" s="14"/>
      <c r="B2073" s="3">
        <f>DATE(YEAR(siječanj!B2073),MONTH(siječanj!B2073)+6,DAY(siječanj!B2073))</f>
        <v>44034</v>
      </c>
      <c r="C2073" s="8">
        <v>21.5625</v>
      </c>
      <c r="D2073">
        <v>0.95551774881377494</v>
      </c>
      <c r="E2073" s="6">
        <v>110.73688885041599</v>
      </c>
      <c r="F2073" s="10">
        <v>184.34991445706626</v>
      </c>
      <c r="G2073" s="10">
        <v>183.69430716601443</v>
      </c>
      <c r="H2073" s="10">
        <v>2.1305920599340791</v>
      </c>
      <c r="I2073" s="10">
        <f t="shared" si="52"/>
        <v>105.81106274499071</v>
      </c>
    </row>
    <row r="2074" spans="1:9" x14ac:dyDescent="0.25">
      <c r="A2074" s="14"/>
      <c r="B2074" s="3">
        <f>DATE(YEAR(siječanj!B2074),MONTH(siječanj!B2074)+6,DAY(siječanj!B2074))</f>
        <v>44034</v>
      </c>
      <c r="C2074" s="8">
        <v>21.5729166666667</v>
      </c>
      <c r="D2074">
        <v>0.95551774881377494</v>
      </c>
      <c r="E2074" s="6">
        <v>111.70377461068766</v>
      </c>
      <c r="F2074" s="10">
        <v>184.0644248817253</v>
      </c>
      <c r="G2074" s="10">
        <v>185.50912989788696</v>
      </c>
      <c r="H2074" s="10">
        <v>1.9947658290620851</v>
      </c>
      <c r="I2074" s="10">
        <f t="shared" si="52"/>
        <v>106.73493925000558</v>
      </c>
    </row>
    <row r="2075" spans="1:9" x14ac:dyDescent="0.25">
      <c r="A2075" s="14"/>
      <c r="B2075" s="3">
        <f>DATE(YEAR(siječanj!B2075),MONTH(siječanj!B2075)+6,DAY(siječanj!B2075))</f>
        <v>44034</v>
      </c>
      <c r="C2075" s="8">
        <v>21.5833333333333</v>
      </c>
      <c r="D2075">
        <v>0.95551774881377494</v>
      </c>
      <c r="E2075" s="6">
        <v>111.95017490180186</v>
      </c>
      <c r="F2075" s="10">
        <v>183.79218687133951</v>
      </c>
      <c r="G2075" s="10">
        <v>183.67755801589226</v>
      </c>
      <c r="H2075" s="10">
        <v>2.0427542367075913</v>
      </c>
      <c r="I2075" s="10">
        <f t="shared" si="52"/>
        <v>106.97037910147807</v>
      </c>
    </row>
    <row r="2076" spans="1:9" x14ac:dyDescent="0.25">
      <c r="A2076" s="14"/>
      <c r="B2076" s="3">
        <f>DATE(YEAR(siječanj!B2076),MONTH(siječanj!B2076)+6,DAY(siječanj!B2076))</f>
        <v>44034</v>
      </c>
      <c r="C2076" s="8">
        <v>21.59375</v>
      </c>
      <c r="D2076">
        <v>0.95551774881377494</v>
      </c>
      <c r="E2076" s="6">
        <v>113.27082727896894</v>
      </c>
      <c r="F2076" s="10">
        <v>184.17939288801787</v>
      </c>
      <c r="G2076" s="10">
        <v>179.208310483898</v>
      </c>
      <c r="H2076" s="10">
        <v>2.312936229260969</v>
      </c>
      <c r="I2076" s="10">
        <f t="shared" si="52"/>
        <v>108.23228588787433</v>
      </c>
    </row>
    <row r="2077" spans="1:9" x14ac:dyDescent="0.25">
      <c r="A2077" s="14"/>
      <c r="B2077" s="3">
        <f>DATE(YEAR(siječanj!B2077),MONTH(siječanj!B2077)+6,DAY(siječanj!B2077))</f>
        <v>44034</v>
      </c>
      <c r="C2077" s="8">
        <v>21.6041666666667</v>
      </c>
      <c r="D2077">
        <v>0.95551774881377494</v>
      </c>
      <c r="E2077" s="6">
        <v>114.27598687488977</v>
      </c>
      <c r="F2077" s="10">
        <v>181.09193795896911</v>
      </c>
      <c r="G2077" s="10">
        <v>174.23849738809486</v>
      </c>
      <c r="H2077" s="10">
        <v>2.4522484604137578</v>
      </c>
      <c r="I2077" s="10">
        <f t="shared" si="52"/>
        <v>109.19273372216716</v>
      </c>
    </row>
    <row r="2078" spans="1:9" x14ac:dyDescent="0.25">
      <c r="A2078" s="14"/>
      <c r="B2078" s="3">
        <f>DATE(YEAR(siječanj!B2078),MONTH(siječanj!B2078)+6,DAY(siječanj!B2078))</f>
        <v>44034</v>
      </c>
      <c r="C2078" s="8">
        <v>21.6145833333333</v>
      </c>
      <c r="D2078">
        <v>0.95551774881377494</v>
      </c>
      <c r="E2078" s="6">
        <v>114.65262346150035</v>
      </c>
      <c r="F2078" s="10">
        <v>179.33768868330421</v>
      </c>
      <c r="G2078" s="10">
        <v>170.25097362442156</v>
      </c>
      <c r="H2078" s="10">
        <v>2.2730578635058349</v>
      </c>
      <c r="I2078" s="10">
        <f t="shared" si="52"/>
        <v>109.55261666552622</v>
      </c>
    </row>
    <row r="2079" spans="1:9" x14ac:dyDescent="0.25">
      <c r="A2079" s="14"/>
      <c r="B2079" s="3">
        <f>DATE(YEAR(siječanj!B2079),MONTH(siječanj!B2079)+6,DAY(siječanj!B2079))</f>
        <v>44034</v>
      </c>
      <c r="C2079" s="8">
        <v>21.625</v>
      </c>
      <c r="D2079">
        <v>0.95551774881377494</v>
      </c>
      <c r="E2079" s="6">
        <v>114.92578713806667</v>
      </c>
      <c r="F2079" s="10">
        <v>178.474492362539</v>
      </c>
      <c r="G2079" s="10">
        <v>168.73410525409307</v>
      </c>
      <c r="H2079" s="10">
        <v>2.4580814213646991</v>
      </c>
      <c r="I2079" s="10">
        <f t="shared" si="52"/>
        <v>109.81362940681655</v>
      </c>
    </row>
    <row r="2080" spans="1:9" x14ac:dyDescent="0.25">
      <c r="A2080" s="14"/>
      <c r="B2080" s="3">
        <f>DATE(YEAR(siječanj!B2080),MONTH(siječanj!B2080)+6,DAY(siječanj!B2080))</f>
        <v>44034</v>
      </c>
      <c r="C2080" s="8">
        <v>21.6354166666667</v>
      </c>
      <c r="D2080">
        <v>0.95551774881377494</v>
      </c>
      <c r="E2080" s="6">
        <v>115.29968909908696</v>
      </c>
      <c r="F2080" s="10">
        <v>178.33373590850749</v>
      </c>
      <c r="G2080" s="10">
        <v>163.9270033226743</v>
      </c>
      <c r="H2080" s="10">
        <v>2.4012622123205918</v>
      </c>
      <c r="I2080" s="10">
        <f t="shared" si="52"/>
        <v>110.17089936688772</v>
      </c>
    </row>
    <row r="2081" spans="1:9" x14ac:dyDescent="0.25">
      <c r="A2081" s="14"/>
      <c r="B2081" s="3">
        <f>DATE(YEAR(siječanj!B2081),MONTH(siječanj!B2081)+6,DAY(siječanj!B2081))</f>
        <v>44034</v>
      </c>
      <c r="C2081" s="8">
        <v>21.6458333333333</v>
      </c>
      <c r="D2081">
        <v>0.95551774881377494</v>
      </c>
      <c r="E2081" s="6">
        <v>116.01713907426131</v>
      </c>
      <c r="F2081" s="10">
        <v>176.30793934880126</v>
      </c>
      <c r="G2081" s="10">
        <v>163.50148944657312</v>
      </c>
      <c r="H2081" s="10">
        <v>2.4092015480116467</v>
      </c>
      <c r="I2081" s="10">
        <f t="shared" si="52"/>
        <v>110.85643555205282</v>
      </c>
    </row>
    <row r="2082" spans="1:9" x14ac:dyDescent="0.25">
      <c r="A2082" s="14"/>
      <c r="B2082" s="3">
        <f>DATE(YEAR(siječanj!B2082),MONTH(siječanj!B2082)+6,DAY(siječanj!B2082))</f>
        <v>44034</v>
      </c>
      <c r="C2082" s="8">
        <v>21.65625</v>
      </c>
      <c r="D2082">
        <v>0.95551774881377494</v>
      </c>
      <c r="E2082" s="6">
        <v>115.92082842071042</v>
      </c>
      <c r="F2082" s="10">
        <v>174.90267456787552</v>
      </c>
      <c r="G2082" s="10">
        <v>159.84713559183953</v>
      </c>
      <c r="H2082" s="10">
        <v>2.1513453416744719</v>
      </c>
      <c r="I2082" s="10">
        <f t="shared" si="52"/>
        <v>110.76440901318509</v>
      </c>
    </row>
    <row r="2083" spans="1:9" x14ac:dyDescent="0.25">
      <c r="A2083" s="14"/>
      <c r="B2083" s="3">
        <f>DATE(YEAR(siječanj!B2083),MONTH(siječanj!B2083)+6,DAY(siječanj!B2083))</f>
        <v>44034</v>
      </c>
      <c r="C2083" s="8">
        <v>21.6666666666667</v>
      </c>
      <c r="D2083">
        <v>0.95551774881377494</v>
      </c>
      <c r="E2083" s="6">
        <v>115.14632962780222</v>
      </c>
      <c r="F2083" s="10">
        <v>175.21940653423019</v>
      </c>
      <c r="G2083" s="10">
        <v>161.64648313136024</v>
      </c>
      <c r="H2083" s="10">
        <v>2.0654990907733528</v>
      </c>
      <c r="I2083" s="10">
        <f t="shared" si="52"/>
        <v>110.02436167012645</v>
      </c>
    </row>
    <row r="2084" spans="1:9" x14ac:dyDescent="0.25">
      <c r="A2084" s="14"/>
      <c r="B2084" s="3">
        <f>DATE(YEAR(siječanj!B2084),MONTH(siječanj!B2084)+6,DAY(siječanj!B2084))</f>
        <v>44034</v>
      </c>
      <c r="C2084" s="8">
        <v>21.6770833333333</v>
      </c>
      <c r="D2084">
        <v>0.95551774881377494</v>
      </c>
      <c r="E2084" s="6">
        <v>113.46207432252062</v>
      </c>
      <c r="F2084" s="10">
        <v>169.37870042562807</v>
      </c>
      <c r="G2084" s="10">
        <v>162.39459985602363</v>
      </c>
      <c r="H2084" s="10">
        <v>2.1631659972657937</v>
      </c>
      <c r="I2084" s="10">
        <f t="shared" si="52"/>
        <v>108.41502583239613</v>
      </c>
    </row>
    <row r="2085" spans="1:9" x14ac:dyDescent="0.25">
      <c r="A2085" s="14"/>
      <c r="B2085" s="3">
        <f>DATE(YEAR(siječanj!B2085),MONTH(siječanj!B2085)+6,DAY(siječanj!B2085))</f>
        <v>44034</v>
      </c>
      <c r="C2085" s="8">
        <v>21.6875</v>
      </c>
      <c r="D2085">
        <v>0.95551774881377494</v>
      </c>
      <c r="E2085" s="6">
        <v>114.20497994825152</v>
      </c>
      <c r="F2085" s="10">
        <v>164.12053614686133</v>
      </c>
      <c r="G2085" s="10">
        <v>159.97470309359272</v>
      </c>
      <c r="H2085" s="10">
        <v>2.128302001330372</v>
      </c>
      <c r="I2085" s="10">
        <f t="shared" si="52"/>
        <v>109.1248853434756</v>
      </c>
    </row>
    <row r="2086" spans="1:9" x14ac:dyDescent="0.25">
      <c r="A2086" s="14"/>
      <c r="B2086" s="3">
        <f>DATE(YEAR(siječanj!B2086),MONTH(siječanj!B2086)+6,DAY(siječanj!B2086))</f>
        <v>44034</v>
      </c>
      <c r="C2086" s="8">
        <v>21.6979166666667</v>
      </c>
      <c r="D2086">
        <v>0.95551774881377494</v>
      </c>
      <c r="E2086" s="6">
        <v>114.23197270861698</v>
      </c>
      <c r="F2086" s="10">
        <v>163.12163006628074</v>
      </c>
      <c r="G2086" s="10">
        <v>159.3542537106332</v>
      </c>
      <c r="H2086" s="10">
        <v>2.1009301108094314</v>
      </c>
      <c r="I2086" s="10">
        <f t="shared" si="52"/>
        <v>109.15067740509427</v>
      </c>
    </row>
    <row r="2087" spans="1:9" x14ac:dyDescent="0.25">
      <c r="A2087" s="14"/>
      <c r="B2087" s="3">
        <f>DATE(YEAR(siječanj!B2087),MONTH(siječanj!B2087)+6,DAY(siječanj!B2087))</f>
        <v>44034</v>
      </c>
      <c r="C2087" s="8">
        <v>21.7083333333333</v>
      </c>
      <c r="D2087">
        <v>0.95551774881377494</v>
      </c>
      <c r="E2087" s="6">
        <v>115.24405922832788</v>
      </c>
      <c r="F2087" s="10">
        <v>162.00895377075636</v>
      </c>
      <c r="G2087" s="10">
        <v>165.51760149976383</v>
      </c>
      <c r="H2087" s="10">
        <v>1.8526973416735353</v>
      </c>
      <c r="I2087" s="10">
        <f t="shared" si="52"/>
        <v>110.1177440380132</v>
      </c>
    </row>
    <row r="2088" spans="1:9" x14ac:dyDescent="0.25">
      <c r="A2088" s="14"/>
      <c r="B2088" s="3">
        <f>DATE(YEAR(siječanj!B2088),MONTH(siječanj!B2088)+6,DAY(siječanj!B2088))</f>
        <v>44034</v>
      </c>
      <c r="C2088" s="8">
        <v>21.71875</v>
      </c>
      <c r="D2088">
        <v>0.95551774881377494</v>
      </c>
      <c r="E2088" s="6">
        <v>115.35747072498553</v>
      </c>
      <c r="F2088" s="10">
        <v>162.0080713977961</v>
      </c>
      <c r="G2088" s="10">
        <v>175.86531749928267</v>
      </c>
      <c r="H2088" s="10">
        <v>1.8674719133103539</v>
      </c>
      <c r="I2088" s="10">
        <f t="shared" si="52"/>
        <v>110.22611073598912</v>
      </c>
    </row>
    <row r="2089" spans="1:9" x14ac:dyDescent="0.25">
      <c r="A2089" s="14"/>
      <c r="B2089" s="3">
        <f>DATE(YEAR(siječanj!B2089),MONTH(siječanj!B2089)+6,DAY(siječanj!B2089))</f>
        <v>44034</v>
      </c>
      <c r="C2089" s="8">
        <v>21.7291666666667</v>
      </c>
      <c r="D2089">
        <v>0.95551774881377494</v>
      </c>
      <c r="E2089" s="6">
        <v>115.92566713912055</v>
      </c>
      <c r="F2089" s="10">
        <v>162.74258100868749</v>
      </c>
      <c r="G2089" s="10">
        <v>167.28623028326643</v>
      </c>
      <c r="H2089" s="10">
        <v>1.8817752959057816</v>
      </c>
      <c r="I2089" s="10">
        <f t="shared" si="52"/>
        <v>110.76903249450747</v>
      </c>
    </row>
    <row r="2090" spans="1:9" x14ac:dyDescent="0.25">
      <c r="A2090" s="14"/>
      <c r="B2090" s="3">
        <f>DATE(YEAR(siječanj!B2090),MONTH(siječanj!B2090)+6,DAY(siječanj!B2090))</f>
        <v>44034</v>
      </c>
      <c r="C2090" s="8">
        <v>21.7395833333333</v>
      </c>
      <c r="D2090">
        <v>0.95551774881377494</v>
      </c>
      <c r="E2090" s="6">
        <v>117.2306316623657</v>
      </c>
      <c r="F2090" s="10">
        <v>162.21618764464449</v>
      </c>
      <c r="G2090" s="10">
        <v>162.42605343407854</v>
      </c>
      <c r="H2090" s="10">
        <v>1.8371301342340389</v>
      </c>
      <c r="I2090" s="10">
        <f t="shared" si="52"/>
        <v>112.01594925804052</v>
      </c>
    </row>
    <row r="2091" spans="1:9" x14ac:dyDescent="0.25">
      <c r="A2091" s="14"/>
      <c r="B2091" s="3">
        <f>DATE(YEAR(siječanj!B2091),MONTH(siječanj!B2091)+6,DAY(siječanj!B2091))</f>
        <v>44034</v>
      </c>
      <c r="C2091" s="8">
        <v>21.75</v>
      </c>
      <c r="D2091">
        <v>0.95551774881377494</v>
      </c>
      <c r="E2091" s="6">
        <v>120.02619551426811</v>
      </c>
      <c r="F2091" s="10">
        <v>160.21269395985234</v>
      </c>
      <c r="G2091" s="10">
        <v>160.9732942928658</v>
      </c>
      <c r="H2091" s="10">
        <v>1.8747174431035989</v>
      </c>
      <c r="I2091" s="10">
        <f t="shared" si="52"/>
        <v>114.68716013647547</v>
      </c>
    </row>
    <row r="2092" spans="1:9" x14ac:dyDescent="0.25">
      <c r="A2092" s="14"/>
      <c r="B2092" s="3">
        <f>DATE(YEAR(siječanj!B2092),MONTH(siječanj!B2092)+6,DAY(siječanj!B2092))</f>
        <v>44034</v>
      </c>
      <c r="C2092" s="8">
        <v>21.7604166666667</v>
      </c>
      <c r="D2092">
        <v>0.95551774881377494</v>
      </c>
      <c r="E2092" s="6">
        <v>122.18151639104974</v>
      </c>
      <c r="F2092" s="10">
        <v>159.68372534440948</v>
      </c>
      <c r="G2092" s="10">
        <v>159.092609142344</v>
      </c>
      <c r="H2092" s="10">
        <v>2.5394893110835683</v>
      </c>
      <c r="I2092" s="10">
        <f t="shared" si="52"/>
        <v>116.74660748862919</v>
      </c>
    </row>
    <row r="2093" spans="1:9" x14ac:dyDescent="0.25">
      <c r="A2093" s="14"/>
      <c r="B2093" s="3">
        <f>DATE(YEAR(siječanj!B2093),MONTH(siječanj!B2093)+6,DAY(siječanj!B2093))</f>
        <v>44034</v>
      </c>
      <c r="C2093" s="8">
        <v>21.7708333333333</v>
      </c>
      <c r="D2093">
        <v>0.95551774881377494</v>
      </c>
      <c r="E2093" s="6">
        <v>123.74161731141612</v>
      </c>
      <c r="F2093" s="10">
        <v>158.67695376730535</v>
      </c>
      <c r="G2093" s="10">
        <v>158.19565900643755</v>
      </c>
      <c r="H2093" s="10">
        <v>4.554686975124759</v>
      </c>
      <c r="I2093" s="10">
        <f t="shared" si="52"/>
        <v>118.23731160797998</v>
      </c>
    </row>
    <row r="2094" spans="1:9" x14ac:dyDescent="0.25">
      <c r="A2094" s="14"/>
      <c r="B2094" s="3">
        <f>DATE(YEAR(siječanj!B2094),MONTH(siječanj!B2094)+6,DAY(siječanj!B2094))</f>
        <v>44034</v>
      </c>
      <c r="C2094" s="8">
        <v>21.78125</v>
      </c>
      <c r="D2094">
        <v>0.95551774881377494</v>
      </c>
      <c r="E2094" s="6">
        <v>126.000553092236</v>
      </c>
      <c r="F2094" s="10">
        <v>158.08306486075927</v>
      </c>
      <c r="G2094" s="10">
        <v>161.17035040027611</v>
      </c>
      <c r="H2094" s="10">
        <v>11.025065872598605</v>
      </c>
      <c r="I2094" s="10">
        <f t="shared" si="52"/>
        <v>120.39576483998387</v>
      </c>
    </row>
    <row r="2095" spans="1:9" x14ac:dyDescent="0.25">
      <c r="A2095" s="14"/>
      <c r="B2095" s="3">
        <f>DATE(YEAR(siječanj!B2095),MONTH(siječanj!B2095)+6,DAY(siječanj!B2095))</f>
        <v>44034</v>
      </c>
      <c r="C2095" s="8">
        <v>21.7916666666667</v>
      </c>
      <c r="D2095">
        <v>0.95551774881377494</v>
      </c>
      <c r="E2095" s="6">
        <v>129.25955157966845</v>
      </c>
      <c r="F2095" s="10">
        <v>156.71733517961854</v>
      </c>
      <c r="G2095" s="10">
        <v>162.58134848692811</v>
      </c>
      <c r="H2095" s="10">
        <v>25.956515508307714</v>
      </c>
      <c r="I2095" s="10">
        <f t="shared" si="52"/>
        <v>123.50979573808283</v>
      </c>
    </row>
    <row r="2096" spans="1:9" x14ac:dyDescent="0.25">
      <c r="A2096" s="14"/>
      <c r="B2096" s="3">
        <f>DATE(YEAR(siječanj!B2096),MONTH(siječanj!B2096)+6,DAY(siječanj!B2096))</f>
        <v>44034</v>
      </c>
      <c r="C2096" s="8">
        <v>21.8020833333333</v>
      </c>
      <c r="D2096">
        <v>0.95551774881377494</v>
      </c>
      <c r="E2096" s="6">
        <v>133.33573642505144</v>
      </c>
      <c r="F2096" s="10">
        <v>153.31448182525006</v>
      </c>
      <c r="G2096" s="10">
        <v>158.28440074817934</v>
      </c>
      <c r="H2096" s="10">
        <v>42.252983824415004</v>
      </c>
      <c r="I2096" s="10">
        <f t="shared" si="52"/>
        <v>127.404662705292</v>
      </c>
    </row>
    <row r="2097" spans="1:9" x14ac:dyDescent="0.25">
      <c r="A2097" s="14"/>
      <c r="B2097" s="3">
        <f>DATE(YEAR(siječanj!B2097),MONTH(siječanj!B2097)+6,DAY(siječanj!B2097))</f>
        <v>44034</v>
      </c>
      <c r="C2097" s="8">
        <v>21.8125</v>
      </c>
      <c r="D2097">
        <v>0.95551774881377494</v>
      </c>
      <c r="E2097" s="6">
        <v>138.21040116088483</v>
      </c>
      <c r="F2097" s="10">
        <v>152.5962781472532</v>
      </c>
      <c r="G2097" s="10">
        <v>157.22957569509833</v>
      </c>
      <c r="H2097" s="10">
        <v>63.086282847885712</v>
      </c>
      <c r="I2097" s="10">
        <f t="shared" si="52"/>
        <v>132.06249137989741</v>
      </c>
    </row>
    <row r="2098" spans="1:9" x14ac:dyDescent="0.25">
      <c r="A2098" s="14"/>
      <c r="B2098" s="3">
        <f>DATE(YEAR(siječanj!B2098),MONTH(siječanj!B2098)+6,DAY(siječanj!B2098))</f>
        <v>44034</v>
      </c>
      <c r="C2098" s="8">
        <v>21.8229166666667</v>
      </c>
      <c r="D2098">
        <v>0.95551774881377494</v>
      </c>
      <c r="E2098" s="6">
        <v>141.82807250524232</v>
      </c>
      <c r="F2098" s="10">
        <v>149.28909638054867</v>
      </c>
      <c r="G2098" s="10">
        <v>158.22745204032469</v>
      </c>
      <c r="H2098" s="10">
        <v>86.791624827783693</v>
      </c>
      <c r="I2098" s="10">
        <f t="shared" si="52"/>
        <v>135.51924055880599</v>
      </c>
    </row>
    <row r="2099" spans="1:9" x14ac:dyDescent="0.25">
      <c r="A2099" s="14"/>
      <c r="B2099" s="3">
        <f>DATE(YEAR(siječanj!B2099),MONTH(siječanj!B2099)+6,DAY(siječanj!B2099))</f>
        <v>44034</v>
      </c>
      <c r="C2099" s="8">
        <v>21.8333333333333</v>
      </c>
      <c r="D2099">
        <v>0.95551774881377494</v>
      </c>
      <c r="E2099" s="6">
        <v>147.81592447746297</v>
      </c>
      <c r="F2099" s="10">
        <v>143.63189190657775</v>
      </c>
      <c r="G2099" s="10">
        <v>151.56305945562204</v>
      </c>
      <c r="H2099" s="10">
        <v>129.2356917809924</v>
      </c>
      <c r="I2099" s="10">
        <f t="shared" si="52"/>
        <v>141.24073939553239</v>
      </c>
    </row>
    <row r="2100" spans="1:9" x14ac:dyDescent="0.25">
      <c r="A2100" s="14"/>
      <c r="B2100" s="3">
        <f>DATE(YEAR(siječanj!B2100),MONTH(siječanj!B2100)+6,DAY(siječanj!B2100))</f>
        <v>44034</v>
      </c>
      <c r="C2100" s="8">
        <v>21.84375</v>
      </c>
      <c r="D2100">
        <v>0.95551774881377494</v>
      </c>
      <c r="E2100" s="6">
        <v>152.17446686228101</v>
      </c>
      <c r="F2100" s="10">
        <v>124.7553989616169</v>
      </c>
      <c r="G2100" s="10">
        <v>138.31893457077561</v>
      </c>
      <c r="H2100" s="10">
        <v>197.30994388632618</v>
      </c>
      <c r="I2100" s="10">
        <f t="shared" si="52"/>
        <v>145.40540400318315</v>
      </c>
    </row>
    <row r="2101" spans="1:9" x14ac:dyDescent="0.25">
      <c r="A2101" s="14"/>
      <c r="B2101" s="3">
        <f>DATE(YEAR(siječanj!B2101),MONTH(siječanj!B2101)+6,DAY(siječanj!B2101))</f>
        <v>44034</v>
      </c>
      <c r="C2101" s="8">
        <v>21.8541666666667</v>
      </c>
      <c r="D2101">
        <v>0.95551774881377494</v>
      </c>
      <c r="E2101" s="6">
        <v>155.78069924992096</v>
      </c>
      <c r="F2101" s="10">
        <v>117.66964863553805</v>
      </c>
      <c r="G2101" s="10">
        <v>129.9478139719775</v>
      </c>
      <c r="H2101" s="10">
        <v>228.36443931386421</v>
      </c>
      <c r="I2101" s="10">
        <f t="shared" si="52"/>
        <v>148.8512230559202</v>
      </c>
    </row>
    <row r="2102" spans="1:9" x14ac:dyDescent="0.25">
      <c r="A2102" s="14"/>
      <c r="B2102" s="3">
        <f>DATE(YEAR(siječanj!B2102),MONTH(siječanj!B2102)+6,DAY(siječanj!B2102))</f>
        <v>44034</v>
      </c>
      <c r="C2102" s="8">
        <v>21.8645833333333</v>
      </c>
      <c r="D2102">
        <v>0.95551774881377494</v>
      </c>
      <c r="E2102" s="6">
        <v>156.52582514537585</v>
      </c>
      <c r="F2102" s="10">
        <v>115.78168591897237</v>
      </c>
      <c r="G2102" s="10">
        <v>127.54933088216345</v>
      </c>
      <c r="H2102" s="10">
        <v>229.29072209809775</v>
      </c>
      <c r="I2102" s="10">
        <f t="shared" si="52"/>
        <v>149.56320407412809</v>
      </c>
    </row>
    <row r="2103" spans="1:9" x14ac:dyDescent="0.25">
      <c r="A2103" s="14"/>
      <c r="B2103" s="3">
        <f>DATE(YEAR(siječanj!B2103),MONTH(siječanj!B2103)+6,DAY(siječanj!B2103))</f>
        <v>44034</v>
      </c>
      <c r="C2103" s="8">
        <v>21.875</v>
      </c>
      <c r="D2103">
        <v>0.95551774881377494</v>
      </c>
      <c r="E2103" s="6">
        <v>156.3267614814005</v>
      </c>
      <c r="F2103" s="10">
        <v>112.55712779950582</v>
      </c>
      <c r="G2103" s="10">
        <v>122.65153833316609</v>
      </c>
      <c r="H2103" s="10">
        <v>230.64665541522115</v>
      </c>
      <c r="I2103" s="10">
        <f t="shared" si="52"/>
        <v>149.37299521005573</v>
      </c>
    </row>
    <row r="2104" spans="1:9" x14ac:dyDescent="0.25">
      <c r="A2104" s="14"/>
      <c r="B2104" s="3">
        <f>DATE(YEAR(siječanj!B2104),MONTH(siječanj!B2104)+6,DAY(siječanj!B2104))</f>
        <v>44034</v>
      </c>
      <c r="C2104" s="8">
        <v>21.8854166666667</v>
      </c>
      <c r="D2104">
        <v>0.95551774881377494</v>
      </c>
      <c r="E2104" s="6">
        <v>160.56433987782532</v>
      </c>
      <c r="F2104" s="10">
        <v>109.75859212169337</v>
      </c>
      <c r="G2104" s="10">
        <v>109.1179414889834</v>
      </c>
      <c r="H2104" s="10">
        <v>237.71625100700965</v>
      </c>
      <c r="I2104" s="10">
        <f t="shared" si="52"/>
        <v>153.42207657982948</v>
      </c>
    </row>
    <row r="2105" spans="1:9" x14ac:dyDescent="0.25">
      <c r="A2105" s="14"/>
      <c r="B2105" s="3">
        <f>DATE(YEAR(siječanj!B2105),MONTH(siječanj!B2105)+6,DAY(siječanj!B2105))</f>
        <v>44034</v>
      </c>
      <c r="C2105" s="8">
        <v>21.8958333333333</v>
      </c>
      <c r="D2105">
        <v>0.95551774881377494</v>
      </c>
      <c r="E2105" s="6">
        <v>163.41384853889397</v>
      </c>
      <c r="F2105" s="10">
        <v>107.18441074878076</v>
      </c>
      <c r="G2105" s="10">
        <v>100.81962817580225</v>
      </c>
      <c r="H2105" s="10">
        <v>243.36119155792619</v>
      </c>
      <c r="I2105" s="10">
        <f t="shared" si="52"/>
        <v>156.14483268087915</v>
      </c>
    </row>
    <row r="2106" spans="1:9" x14ac:dyDescent="0.25">
      <c r="A2106" s="14"/>
      <c r="B2106" s="3">
        <f>DATE(YEAR(siječanj!B2106),MONTH(siječanj!B2106)+6,DAY(siječanj!B2106))</f>
        <v>44034</v>
      </c>
      <c r="C2106" s="8">
        <v>21.90625</v>
      </c>
      <c r="D2106">
        <v>0.95551774881377494</v>
      </c>
      <c r="E2106" s="6">
        <v>161.52559254769258</v>
      </c>
      <c r="F2106" s="10">
        <v>103.86438067354175</v>
      </c>
      <c r="G2106" s="10">
        <v>103.06303586065816</v>
      </c>
      <c r="H2106" s="10">
        <v>244.10053807624303</v>
      </c>
      <c r="I2106" s="10">
        <f t="shared" si="52"/>
        <v>154.34057056698228</v>
      </c>
    </row>
    <row r="2107" spans="1:9" x14ac:dyDescent="0.25">
      <c r="A2107" s="14"/>
      <c r="B2107" s="3">
        <f>DATE(YEAR(siječanj!B2107),MONTH(siječanj!B2107)+6,DAY(siječanj!B2107))</f>
        <v>44034</v>
      </c>
      <c r="C2107" s="8">
        <v>21.9166666666667</v>
      </c>
      <c r="D2107">
        <v>0.95551774881377494</v>
      </c>
      <c r="E2107" s="6">
        <v>157.57186808894704</v>
      </c>
      <c r="F2107" s="10">
        <v>102.28311642446592</v>
      </c>
      <c r="G2107" s="10">
        <v>92.024139863536504</v>
      </c>
      <c r="H2107" s="10">
        <v>241.09397763647186</v>
      </c>
      <c r="I2107" s="10">
        <f t="shared" si="52"/>
        <v>150.56271667273177</v>
      </c>
    </row>
    <row r="2108" spans="1:9" x14ac:dyDescent="0.25">
      <c r="A2108" s="14"/>
      <c r="B2108" s="3">
        <f>DATE(YEAR(siječanj!B2108),MONTH(siječanj!B2108)+6,DAY(siječanj!B2108))</f>
        <v>44034</v>
      </c>
      <c r="C2108" s="8">
        <v>21.9270833333333</v>
      </c>
      <c r="D2108">
        <v>0.95551774881377494</v>
      </c>
      <c r="E2108" s="6">
        <v>150.98560477082412</v>
      </c>
      <c r="F2108" s="10">
        <v>99.92169872883494</v>
      </c>
      <c r="G2108" s="10">
        <v>87.52926141940965</v>
      </c>
      <c r="H2108" s="10">
        <v>241.86424693391177</v>
      </c>
      <c r="I2108" s="10">
        <f t="shared" si="52"/>
        <v>144.26942517390424</v>
      </c>
    </row>
    <row r="2109" spans="1:9" x14ac:dyDescent="0.25">
      <c r="A2109" s="14"/>
      <c r="B2109" s="3">
        <f>DATE(YEAR(siječanj!B2109),MONTH(siječanj!B2109)+6,DAY(siječanj!B2109))</f>
        <v>44034</v>
      </c>
      <c r="C2109" s="8">
        <v>21.9375</v>
      </c>
      <c r="D2109">
        <v>0.95551774881377494</v>
      </c>
      <c r="E2109" s="6">
        <v>141.79271302184716</v>
      </c>
      <c r="F2109" s="10">
        <v>96.919686249331633</v>
      </c>
      <c r="G2109" s="10">
        <v>83.327525051205171</v>
      </c>
      <c r="H2109" s="10">
        <v>241.04946424800661</v>
      </c>
      <c r="I2109" s="10">
        <f t="shared" si="52"/>
        <v>135.48545394483304</v>
      </c>
    </row>
    <row r="2110" spans="1:9" x14ac:dyDescent="0.25">
      <c r="A2110" s="14"/>
      <c r="B2110" s="3">
        <f>DATE(YEAR(siječanj!B2110),MONTH(siječanj!B2110)+6,DAY(siječanj!B2110))</f>
        <v>44034</v>
      </c>
      <c r="C2110" s="8">
        <v>21.9479166666667</v>
      </c>
      <c r="D2110">
        <v>0.95551774881377494</v>
      </c>
      <c r="E2110" s="6">
        <v>130.59273418208022</v>
      </c>
      <c r="F2110" s="10">
        <v>92.663087147939734</v>
      </c>
      <c r="G2110" s="10">
        <v>80.777217345226362</v>
      </c>
      <c r="H2110" s="10">
        <v>238.363138655336</v>
      </c>
      <c r="I2110" s="10">
        <f t="shared" si="52"/>
        <v>124.78367537709701</v>
      </c>
    </row>
    <row r="2111" spans="1:9" x14ac:dyDescent="0.25">
      <c r="A2111" s="14"/>
      <c r="B2111" s="3">
        <f>DATE(YEAR(siječanj!B2111),MONTH(siječanj!B2111)+6,DAY(siječanj!B2111))</f>
        <v>44034</v>
      </c>
      <c r="C2111" s="8">
        <v>21.9583333333333</v>
      </c>
      <c r="D2111">
        <v>0.95551774881377494</v>
      </c>
      <c r="E2111" s="6">
        <v>119.24236483635717</v>
      </c>
      <c r="F2111" s="10">
        <v>89.31373913312072</v>
      </c>
      <c r="G2111" s="10">
        <v>79.15323668223526</v>
      </c>
      <c r="H2111" s="10">
        <v>238.59459829253666</v>
      </c>
      <c r="I2111" s="10">
        <f t="shared" si="52"/>
        <v>113.93819601166683</v>
      </c>
    </row>
    <row r="2112" spans="1:9" x14ac:dyDescent="0.25">
      <c r="A2112" s="14"/>
      <c r="B2112" s="3">
        <f>DATE(YEAR(siječanj!B2112),MONTH(siječanj!B2112)+6,DAY(siječanj!B2112))</f>
        <v>44034</v>
      </c>
      <c r="C2112" s="8">
        <v>21.96875</v>
      </c>
      <c r="D2112">
        <v>0.95551774881377494</v>
      </c>
      <c r="E2112" s="6">
        <v>109.13745559371809</v>
      </c>
      <c r="F2112" s="10">
        <v>86.152368499939513</v>
      </c>
      <c r="G2112" s="10">
        <v>76.784457974540629</v>
      </c>
      <c r="H2112" s="10">
        <v>239.45144757805019</v>
      </c>
      <c r="I2112" s="10">
        <f t="shared" si="52"/>
        <v>104.28277588017284</v>
      </c>
    </row>
    <row r="2113" spans="1:9" x14ac:dyDescent="0.25">
      <c r="A2113" s="14"/>
      <c r="B2113" s="3">
        <f>DATE(YEAR(siječanj!B2113),MONTH(siječanj!B2113)+6,DAY(siječanj!B2113))</f>
        <v>44034</v>
      </c>
      <c r="C2113" s="8">
        <v>21.9791666666667</v>
      </c>
      <c r="D2113">
        <v>0.95551774881377494</v>
      </c>
      <c r="E2113" s="6">
        <v>99.367135835067614</v>
      </c>
      <c r="F2113" s="10">
        <v>83.89335397935254</v>
      </c>
      <c r="G2113" s="10">
        <v>78.015784085990717</v>
      </c>
      <c r="H2113" s="10">
        <v>238.9108829382881</v>
      </c>
      <c r="I2113" s="10">
        <f t="shared" si="52"/>
        <v>94.947061939196388</v>
      </c>
    </row>
    <row r="2114" spans="1:9" ht="15.75" thickBot="1" x14ac:dyDescent="0.3">
      <c r="A2114" s="14"/>
      <c r="B2114" s="3">
        <f>DATE(YEAR(siječanj!B2114),MONTH(siječanj!B2114)+6,DAY(siječanj!B2114))</f>
        <v>44034</v>
      </c>
      <c r="C2114" s="8">
        <v>21.9895833333333</v>
      </c>
      <c r="D2114">
        <v>0.95551774881377494</v>
      </c>
      <c r="E2114" s="6">
        <v>91.113714082909908</v>
      </c>
      <c r="F2114" s="10">
        <v>81.953606750141802</v>
      </c>
      <c r="G2114" s="10">
        <v>75.063412911520999</v>
      </c>
      <c r="H2114" s="10">
        <v>239.27153222850654</v>
      </c>
      <c r="I2114" s="10">
        <f t="shared" si="52"/>
        <v>87.060770966564021</v>
      </c>
    </row>
    <row r="2115" spans="1:9" x14ac:dyDescent="0.25">
      <c r="A2115" s="13">
        <f t="shared" ref="A2115" si="53">A2019+1</f>
        <v>205</v>
      </c>
      <c r="B2115" s="3">
        <f>DATE(YEAR(siječanj!B2115),MONTH(siječanj!B2115)+6,DAY(siječanj!B2115))</f>
        <v>44035</v>
      </c>
      <c r="C2115" s="8">
        <v>22</v>
      </c>
      <c r="D2115">
        <v>0.95607878216490638</v>
      </c>
      <c r="E2115" s="6">
        <v>82.350045353599512</v>
      </c>
      <c r="F2115" s="10">
        <v>77.397999001719171</v>
      </c>
      <c r="G2115" s="10">
        <v>71.951018264138597</v>
      </c>
      <c r="H2115" s="10">
        <v>239.35080080018369</v>
      </c>
      <c r="I2115" s="10">
        <f t="shared" si="52"/>
        <v>78.733131072894224</v>
      </c>
    </row>
    <row r="2116" spans="1:9" x14ac:dyDescent="0.25">
      <c r="A2116" s="14"/>
      <c r="B2116" s="3">
        <f>DATE(YEAR(siječanj!B2116),MONTH(siječanj!B2116)+6,DAY(siječanj!B2116))</f>
        <v>44035</v>
      </c>
      <c r="C2116" s="8">
        <v>22.0104166666667</v>
      </c>
      <c r="D2116">
        <v>0.95607878216490638</v>
      </c>
      <c r="E2116" s="6">
        <v>77.448004572913462</v>
      </c>
      <c r="F2116" s="10">
        <v>75.669039094064587</v>
      </c>
      <c r="G2116" s="10">
        <v>70.160800089705916</v>
      </c>
      <c r="H2116" s="10">
        <v>239.09691076770551</v>
      </c>
      <c r="I2116" s="10">
        <f t="shared" ref="I2116:I2179" si="54">D2116*E2116</f>
        <v>74.046393893173203</v>
      </c>
    </row>
    <row r="2117" spans="1:9" x14ac:dyDescent="0.25">
      <c r="A2117" s="14"/>
      <c r="B2117" s="3">
        <f>DATE(YEAR(siječanj!B2117),MONTH(siječanj!B2117)+6,DAY(siječanj!B2117))</f>
        <v>44035</v>
      </c>
      <c r="C2117" s="8">
        <v>22.0208333333333</v>
      </c>
      <c r="D2117">
        <v>0.95607878216490638</v>
      </c>
      <c r="E2117" s="6">
        <v>72.618583294014016</v>
      </c>
      <c r="F2117" s="10">
        <v>74.290864360810161</v>
      </c>
      <c r="G2117" s="10">
        <v>70.084210866758099</v>
      </c>
      <c r="H2117" s="10">
        <v>239.33040989476117</v>
      </c>
      <c r="I2117" s="10">
        <f t="shared" si="54"/>
        <v>69.429086678281735</v>
      </c>
    </row>
    <row r="2118" spans="1:9" x14ac:dyDescent="0.25">
      <c r="A2118" s="14"/>
      <c r="B2118" s="3">
        <f>DATE(YEAR(siječanj!B2118),MONTH(siječanj!B2118)+6,DAY(siječanj!B2118))</f>
        <v>44035</v>
      </c>
      <c r="C2118" s="8">
        <v>22.03125</v>
      </c>
      <c r="D2118">
        <v>0.95607878216490638</v>
      </c>
      <c r="E2118" s="6">
        <v>68.814348721976074</v>
      </c>
      <c r="F2118" s="10">
        <v>72.070247038226853</v>
      </c>
      <c r="G2118" s="10">
        <v>69.073746700552903</v>
      </c>
      <c r="H2118" s="10">
        <v>239.60194356096292</v>
      </c>
      <c r="I2118" s="10">
        <f t="shared" si="54"/>
        <v>65.791938721578063</v>
      </c>
    </row>
    <row r="2119" spans="1:9" x14ac:dyDescent="0.25">
      <c r="A2119" s="14"/>
      <c r="B2119" s="3">
        <f>DATE(YEAR(siječanj!B2119),MONTH(siječanj!B2119)+6,DAY(siječanj!B2119))</f>
        <v>44035</v>
      </c>
      <c r="C2119" s="8">
        <v>22.0416666666667</v>
      </c>
      <c r="D2119">
        <v>0.95607878216490638</v>
      </c>
      <c r="E2119" s="6">
        <v>66.199482653541381</v>
      </c>
      <c r="F2119" s="10">
        <v>71.472820654564103</v>
      </c>
      <c r="G2119" s="10">
        <v>67.718411383191039</v>
      </c>
      <c r="H2119" s="10">
        <v>239.45149449729794</v>
      </c>
      <c r="I2119" s="10">
        <f t="shared" si="54"/>
        <v>63.291920755344691</v>
      </c>
    </row>
    <row r="2120" spans="1:9" x14ac:dyDescent="0.25">
      <c r="A2120" s="14"/>
      <c r="B2120" s="3">
        <f>DATE(YEAR(siječanj!B2120),MONTH(siječanj!B2120)+6,DAY(siječanj!B2120))</f>
        <v>44035</v>
      </c>
      <c r="C2120" s="8">
        <v>22.0520833333333</v>
      </c>
      <c r="D2120">
        <v>0.95607878216490638</v>
      </c>
      <c r="E2120" s="6">
        <v>63.944969538799612</v>
      </c>
      <c r="F2120" s="10">
        <v>69.921980305746956</v>
      </c>
      <c r="G2120" s="10">
        <v>66.77191267657264</v>
      </c>
      <c r="H2120" s="10">
        <v>239.09276490311041</v>
      </c>
      <c r="I2120" s="10">
        <f t="shared" si="54"/>
        <v>61.136428602227568</v>
      </c>
    </row>
    <row r="2121" spans="1:9" x14ac:dyDescent="0.25">
      <c r="A2121" s="14"/>
      <c r="B2121" s="3">
        <f>DATE(YEAR(siječanj!B2121),MONTH(siječanj!B2121)+6,DAY(siječanj!B2121))</f>
        <v>44035</v>
      </c>
      <c r="C2121" s="8">
        <v>22.0625</v>
      </c>
      <c r="D2121">
        <v>0.95607878216490638</v>
      </c>
      <c r="E2121" s="6">
        <v>62.289549936910198</v>
      </c>
      <c r="F2121" s="10">
        <v>68.979182764580472</v>
      </c>
      <c r="G2121" s="10">
        <v>65.358738078996296</v>
      </c>
      <c r="H2121" s="10">
        <v>239.31580103791433</v>
      </c>
      <c r="I2121" s="10">
        <f t="shared" si="54"/>
        <v>59.553717045281225</v>
      </c>
    </row>
    <row r="2122" spans="1:9" x14ac:dyDescent="0.25">
      <c r="A2122" s="14"/>
      <c r="B2122" s="3">
        <f>DATE(YEAR(siječanj!B2122),MONTH(siječanj!B2122)+6,DAY(siječanj!B2122))</f>
        <v>44035</v>
      </c>
      <c r="C2122" s="8">
        <v>22.0729166666667</v>
      </c>
      <c r="D2122">
        <v>0.95607878216490638</v>
      </c>
      <c r="E2122" s="6">
        <v>60.873166797748041</v>
      </c>
      <c r="F2122" s="10">
        <v>68.689385133021773</v>
      </c>
      <c r="G2122" s="10">
        <v>64.96744933798027</v>
      </c>
      <c r="H2122" s="10">
        <v>238.89354078568846</v>
      </c>
      <c r="I2122" s="10">
        <f t="shared" si="54"/>
        <v>58.199543178512158</v>
      </c>
    </row>
    <row r="2123" spans="1:9" x14ac:dyDescent="0.25">
      <c r="A2123" s="14"/>
      <c r="B2123" s="3">
        <f>DATE(YEAR(siječanj!B2123),MONTH(siječanj!B2123)+6,DAY(siječanj!B2123))</f>
        <v>44035</v>
      </c>
      <c r="C2123" s="8">
        <v>22.0833333333333</v>
      </c>
      <c r="D2123">
        <v>0.95607878216490638</v>
      </c>
      <c r="E2123" s="6">
        <v>60.578476633101879</v>
      </c>
      <c r="F2123" s="10">
        <v>69.286380311798965</v>
      </c>
      <c r="G2123" s="10">
        <v>64.89121554525677</v>
      </c>
      <c r="H2123" s="10">
        <v>239.07917129892266</v>
      </c>
      <c r="I2123" s="10">
        <f t="shared" si="54"/>
        <v>57.917796164781279</v>
      </c>
    </row>
    <row r="2124" spans="1:9" x14ac:dyDescent="0.25">
      <c r="A2124" s="14"/>
      <c r="B2124" s="3">
        <f>DATE(YEAR(siječanj!B2124),MONTH(siječanj!B2124)+6,DAY(siječanj!B2124))</f>
        <v>44035</v>
      </c>
      <c r="C2124" s="8">
        <v>22.09375</v>
      </c>
      <c r="D2124">
        <v>0.95607878216490638</v>
      </c>
      <c r="E2124" s="6">
        <v>60.058548247268995</v>
      </c>
      <c r="F2124" s="10">
        <v>70.373124424622532</v>
      </c>
      <c r="G2124" s="10">
        <v>65.680310579267712</v>
      </c>
      <c r="H2124" s="10">
        <v>239.18163494978774</v>
      </c>
      <c r="I2124" s="10">
        <f t="shared" si="54"/>
        <v>57.420703666841213</v>
      </c>
    </row>
    <row r="2125" spans="1:9" x14ac:dyDescent="0.25">
      <c r="A2125" s="14"/>
      <c r="B2125" s="3">
        <f>DATE(YEAR(siječanj!B2125),MONTH(siječanj!B2125)+6,DAY(siječanj!B2125))</f>
        <v>44035</v>
      </c>
      <c r="C2125" s="8">
        <v>22.1041666666667</v>
      </c>
      <c r="D2125">
        <v>0.95607878216490638</v>
      </c>
      <c r="E2125" s="6">
        <v>59.277073875286064</v>
      </c>
      <c r="F2125" s="10">
        <v>69.814754024205257</v>
      </c>
      <c r="G2125" s="10">
        <v>65.446297715722309</v>
      </c>
      <c r="H2125" s="10">
        <v>239.32646069169391</v>
      </c>
      <c r="I2125" s="10">
        <f t="shared" si="54"/>
        <v>56.673552600982688</v>
      </c>
    </row>
    <row r="2126" spans="1:9" x14ac:dyDescent="0.25">
      <c r="A2126" s="14"/>
      <c r="B2126" s="3">
        <f>DATE(YEAR(siječanj!B2126),MONTH(siječanj!B2126)+6,DAY(siječanj!B2126))</f>
        <v>44035</v>
      </c>
      <c r="C2126" s="8">
        <v>22.1145833333333</v>
      </c>
      <c r="D2126">
        <v>0.95607878216490638</v>
      </c>
      <c r="E2126" s="6">
        <v>58.963199626978145</v>
      </c>
      <c r="F2126" s="10">
        <v>68.407205454441211</v>
      </c>
      <c r="G2126" s="10">
        <v>64.533185488603522</v>
      </c>
      <c r="H2126" s="10">
        <v>239.30807233969728</v>
      </c>
      <c r="I2126" s="10">
        <f t="shared" si="54"/>
        <v>56.373464091907529</v>
      </c>
    </row>
    <row r="2127" spans="1:9" x14ac:dyDescent="0.25">
      <c r="A2127" s="14"/>
      <c r="B2127" s="3">
        <f>DATE(YEAR(siječanj!B2127),MONTH(siječanj!B2127)+6,DAY(siječanj!B2127))</f>
        <v>44035</v>
      </c>
      <c r="C2127" s="8">
        <v>22.125</v>
      </c>
      <c r="D2127">
        <v>0.95607878216490638</v>
      </c>
      <c r="E2127" s="6">
        <v>58.755089058953004</v>
      </c>
      <c r="F2127" s="10">
        <v>67.512822639591931</v>
      </c>
      <c r="G2127" s="10">
        <v>63.356332054231778</v>
      </c>
      <c r="H2127" s="10">
        <v>239.10629461725864</v>
      </c>
      <c r="I2127" s="10">
        <f t="shared" si="54"/>
        <v>56.174493993474407</v>
      </c>
    </row>
    <row r="2128" spans="1:9" x14ac:dyDescent="0.25">
      <c r="A2128" s="14"/>
      <c r="B2128" s="3">
        <f>DATE(YEAR(siječanj!B2128),MONTH(siječanj!B2128)+6,DAY(siječanj!B2128))</f>
        <v>44035</v>
      </c>
      <c r="C2128" s="8">
        <v>22.1354166666667</v>
      </c>
      <c r="D2128">
        <v>0.95607878216490638</v>
      </c>
      <c r="E2128" s="6">
        <v>58.689263423647411</v>
      </c>
      <c r="F2128" s="10">
        <v>66.280994053329948</v>
      </c>
      <c r="G2128" s="10">
        <v>63.208976274258426</v>
      </c>
      <c r="H2128" s="10">
        <v>238.96033283058739</v>
      </c>
      <c r="I2128" s="10">
        <f t="shared" si="54"/>
        <v>56.111559500236204</v>
      </c>
    </row>
    <row r="2129" spans="1:9" x14ac:dyDescent="0.25">
      <c r="A2129" s="14"/>
      <c r="B2129" s="3">
        <f>DATE(YEAR(siječanj!B2129),MONTH(siječanj!B2129)+6,DAY(siječanj!B2129))</f>
        <v>44035</v>
      </c>
      <c r="C2129" s="8">
        <v>22.1458333333333</v>
      </c>
      <c r="D2129">
        <v>0.95607878216490638</v>
      </c>
      <c r="E2129" s="6">
        <v>59.16922099665836</v>
      </c>
      <c r="F2129" s="10">
        <v>66.181026387361797</v>
      </c>
      <c r="G2129" s="10">
        <v>63.445445200589994</v>
      </c>
      <c r="H2129" s="10">
        <v>238.78657488360162</v>
      </c>
      <c r="I2129" s="10">
        <f t="shared" si="54"/>
        <v>56.570436752131336</v>
      </c>
    </row>
    <row r="2130" spans="1:9" x14ac:dyDescent="0.25">
      <c r="A2130" s="14"/>
      <c r="B2130" s="3">
        <f>DATE(YEAR(siječanj!B2130),MONTH(siječanj!B2130)+6,DAY(siječanj!B2130))</f>
        <v>44035</v>
      </c>
      <c r="C2130" s="8">
        <v>22.15625</v>
      </c>
      <c r="D2130">
        <v>0.95607878216490638</v>
      </c>
      <c r="E2130" s="6">
        <v>60.377713013058781</v>
      </c>
      <c r="F2130" s="10">
        <v>65.412619281300252</v>
      </c>
      <c r="G2130" s="10">
        <v>62.571302503011587</v>
      </c>
      <c r="H2130" s="10">
        <v>238.85400283405008</v>
      </c>
      <c r="I2130" s="10">
        <f t="shared" si="54"/>
        <v>57.725850327427459</v>
      </c>
    </row>
    <row r="2131" spans="1:9" x14ac:dyDescent="0.25">
      <c r="A2131" s="14"/>
      <c r="B2131" s="3">
        <f>DATE(YEAR(siječanj!B2131),MONTH(siječanj!B2131)+6,DAY(siječanj!B2131))</f>
        <v>44035</v>
      </c>
      <c r="C2131" s="8">
        <v>22.1666666666667</v>
      </c>
      <c r="D2131">
        <v>0.95607878216490638</v>
      </c>
      <c r="E2131" s="6">
        <v>62.529431412846371</v>
      </c>
      <c r="F2131" s="10">
        <v>65.089115801187205</v>
      </c>
      <c r="G2131" s="10">
        <v>62.837515747442829</v>
      </c>
      <c r="H2131" s="10">
        <v>232.1731801292471</v>
      </c>
      <c r="I2131" s="10">
        <f t="shared" si="54"/>
        <v>59.783062634658201</v>
      </c>
    </row>
    <row r="2132" spans="1:9" x14ac:dyDescent="0.25">
      <c r="A2132" s="14"/>
      <c r="B2132" s="3">
        <f>DATE(YEAR(siječanj!B2132),MONTH(siječanj!B2132)+6,DAY(siječanj!B2132))</f>
        <v>44035</v>
      </c>
      <c r="C2132" s="8">
        <v>22.1770833333333</v>
      </c>
      <c r="D2132">
        <v>0.95607878216490638</v>
      </c>
      <c r="E2132" s="6">
        <v>64.722911934302999</v>
      </c>
      <c r="F2132" s="10">
        <v>64.065455366065422</v>
      </c>
      <c r="G2132" s="10">
        <v>60.690801057998996</v>
      </c>
      <c r="H2132" s="10">
        <v>172.63396346226446</v>
      </c>
      <c r="I2132" s="10">
        <f t="shared" si="54"/>
        <v>61.880202820314899</v>
      </c>
    </row>
    <row r="2133" spans="1:9" x14ac:dyDescent="0.25">
      <c r="A2133" s="14"/>
      <c r="B2133" s="3">
        <f>DATE(YEAR(siječanj!B2133),MONTH(siječanj!B2133)+6,DAY(siječanj!B2133))</f>
        <v>44035</v>
      </c>
      <c r="C2133" s="8">
        <v>22.1875</v>
      </c>
      <c r="D2133">
        <v>0.95607878216490638</v>
      </c>
      <c r="E2133" s="6">
        <v>67.264603433520065</v>
      </c>
      <c r="F2133" s="10">
        <v>63.651746219476664</v>
      </c>
      <c r="G2133" s="10">
        <v>59.692457461803549</v>
      </c>
      <c r="H2133" s="10">
        <v>104.29504187684883</v>
      </c>
      <c r="I2133" s="10">
        <f t="shared" si="54"/>
        <v>64.310260133525247</v>
      </c>
    </row>
    <row r="2134" spans="1:9" x14ac:dyDescent="0.25">
      <c r="A2134" s="14"/>
      <c r="B2134" s="3">
        <f>DATE(YEAR(siječanj!B2134),MONTH(siječanj!B2134)+6,DAY(siječanj!B2134))</f>
        <v>44035</v>
      </c>
      <c r="C2134" s="8">
        <v>22.1979166666667</v>
      </c>
      <c r="D2134">
        <v>0.95607878216490638</v>
      </c>
      <c r="E2134" s="6">
        <v>71.040488855012327</v>
      </c>
      <c r="F2134" s="10">
        <v>63.239426510852496</v>
      </c>
      <c r="G2134" s="10">
        <v>59.256104960659073</v>
      </c>
      <c r="H2134" s="10">
        <v>67.850003058061034</v>
      </c>
      <c r="I2134" s="10">
        <f t="shared" si="54"/>
        <v>67.920304068899796</v>
      </c>
    </row>
    <row r="2135" spans="1:9" x14ac:dyDescent="0.25">
      <c r="A2135" s="14"/>
      <c r="B2135" s="3">
        <f>DATE(YEAR(siječanj!B2135),MONTH(siječanj!B2135)+6,DAY(siječanj!B2135))</f>
        <v>44035</v>
      </c>
      <c r="C2135" s="8">
        <v>22.2083333333333</v>
      </c>
      <c r="D2135">
        <v>0.95607878216490638</v>
      </c>
      <c r="E2135" s="6">
        <v>74.161543652673927</v>
      </c>
      <c r="F2135" s="10">
        <v>63.14588299915156</v>
      </c>
      <c r="G2135" s="10">
        <v>62.350947744716017</v>
      </c>
      <c r="H2135" s="10">
        <v>45.969841778444888</v>
      </c>
      <c r="I2135" s="10">
        <f t="shared" si="54"/>
        <v>70.904278338918033</v>
      </c>
    </row>
    <row r="2136" spans="1:9" x14ac:dyDescent="0.25">
      <c r="A2136" s="14"/>
      <c r="B2136" s="3">
        <f>DATE(YEAR(siječanj!B2136),MONTH(siječanj!B2136)+6,DAY(siječanj!B2136))</f>
        <v>44035</v>
      </c>
      <c r="C2136" s="8">
        <v>22.21875</v>
      </c>
      <c r="D2136">
        <v>0.95607878216490638</v>
      </c>
      <c r="E2136" s="6">
        <v>77.640720211689555</v>
      </c>
      <c r="F2136" s="10">
        <v>67.728492957213234</v>
      </c>
      <c r="G2136" s="10">
        <v>68.476564019694436</v>
      </c>
      <c r="H2136" s="10">
        <v>27.01505965886491</v>
      </c>
      <c r="I2136" s="10">
        <f t="shared" si="54"/>
        <v>74.23064522639838</v>
      </c>
    </row>
    <row r="2137" spans="1:9" x14ac:dyDescent="0.25">
      <c r="A2137" s="14"/>
      <c r="B2137" s="3">
        <f>DATE(YEAR(siječanj!B2137),MONTH(siječanj!B2137)+6,DAY(siječanj!B2137))</f>
        <v>44035</v>
      </c>
      <c r="C2137" s="8">
        <v>22.2291666666667</v>
      </c>
      <c r="D2137">
        <v>0.95607878216490638</v>
      </c>
      <c r="E2137" s="6">
        <v>81.894275414849261</v>
      </c>
      <c r="F2137" s="10">
        <v>75.707580027030104</v>
      </c>
      <c r="G2137" s="10">
        <v>73.099501178131703</v>
      </c>
      <c r="H2137" s="10">
        <v>6.9928187316522843</v>
      </c>
      <c r="I2137" s="10">
        <f t="shared" si="54"/>
        <v>78.297379104906511</v>
      </c>
    </row>
    <row r="2138" spans="1:9" x14ac:dyDescent="0.25">
      <c r="A2138" s="14"/>
      <c r="B2138" s="3">
        <f>DATE(YEAR(siječanj!B2138),MONTH(siječanj!B2138)+6,DAY(siječanj!B2138))</f>
        <v>44035</v>
      </c>
      <c r="C2138" s="8">
        <v>22.2395833333333</v>
      </c>
      <c r="D2138">
        <v>0.95607878216490638</v>
      </c>
      <c r="E2138" s="6">
        <v>86.519545077150013</v>
      </c>
      <c r="F2138" s="10">
        <v>77.111279693926789</v>
      </c>
      <c r="G2138" s="10">
        <v>76.579810037282385</v>
      </c>
      <c r="H2138" s="10">
        <v>2.8304265819410737</v>
      </c>
      <c r="I2138" s="10">
        <f t="shared" si="54"/>
        <v>82.719501290823302</v>
      </c>
    </row>
    <row r="2139" spans="1:9" x14ac:dyDescent="0.25">
      <c r="A2139" s="14"/>
      <c r="B2139" s="3">
        <f>DATE(YEAR(siječanj!B2139),MONTH(siječanj!B2139)+6,DAY(siječanj!B2139))</f>
        <v>44035</v>
      </c>
      <c r="C2139" s="8">
        <v>22.25</v>
      </c>
      <c r="D2139">
        <v>0.95607878216490638</v>
      </c>
      <c r="E2139" s="6">
        <v>88.936868703978391</v>
      </c>
      <c r="F2139" s="10">
        <v>76.964119048817182</v>
      </c>
      <c r="G2139" s="10">
        <v>94.471049323017112</v>
      </c>
      <c r="H2139" s="10">
        <v>2.9502813012172933</v>
      </c>
      <c r="I2139" s="10">
        <f t="shared" si="54"/>
        <v>85.030653120059839</v>
      </c>
    </row>
    <row r="2140" spans="1:9" x14ac:dyDescent="0.25">
      <c r="A2140" s="14"/>
      <c r="B2140" s="3">
        <f>DATE(YEAR(siječanj!B2140),MONTH(siječanj!B2140)+6,DAY(siječanj!B2140))</f>
        <v>44035</v>
      </c>
      <c r="C2140" s="8">
        <v>22.2604166666667</v>
      </c>
      <c r="D2140">
        <v>0.95607878216490638</v>
      </c>
      <c r="E2140" s="6">
        <v>89.882697648611824</v>
      </c>
      <c r="F2140" s="10">
        <v>86.863557113270417</v>
      </c>
      <c r="G2140" s="10">
        <v>99.867790028622736</v>
      </c>
      <c r="H2140" s="10">
        <v>3.5059848854977882</v>
      </c>
      <c r="I2140" s="10">
        <f t="shared" si="54"/>
        <v>85.93494010558129</v>
      </c>
    </row>
    <row r="2141" spans="1:9" x14ac:dyDescent="0.25">
      <c r="A2141" s="14"/>
      <c r="B2141" s="3">
        <f>DATE(YEAR(siječanj!B2141),MONTH(siječanj!B2141)+6,DAY(siječanj!B2141))</f>
        <v>44035</v>
      </c>
      <c r="C2141" s="8">
        <v>22.2708333333333</v>
      </c>
      <c r="D2141">
        <v>0.95607878216490638</v>
      </c>
      <c r="E2141" s="6">
        <v>93.043041092145273</v>
      </c>
      <c r="F2141" s="10">
        <v>93.227382622895576</v>
      </c>
      <c r="G2141" s="10">
        <v>108.6147720992614</v>
      </c>
      <c r="H2141" s="10">
        <v>3.3649216679496625</v>
      </c>
      <c r="I2141" s="10">
        <f t="shared" si="54"/>
        <v>88.956477416297588</v>
      </c>
    </row>
    <row r="2142" spans="1:9" x14ac:dyDescent="0.25">
      <c r="A2142" s="14"/>
      <c r="B2142" s="3">
        <f>DATE(YEAR(siječanj!B2142),MONTH(siječanj!B2142)+6,DAY(siječanj!B2142))</f>
        <v>44035</v>
      </c>
      <c r="C2142" s="8">
        <v>22.28125</v>
      </c>
      <c r="D2142">
        <v>0.95607878216490638</v>
      </c>
      <c r="E2142" s="6">
        <v>93.844476046414343</v>
      </c>
      <c r="F2142" s="10">
        <v>101.94637734994899</v>
      </c>
      <c r="G2142" s="10">
        <v>119.37991094528019</v>
      </c>
      <c r="H2142" s="10">
        <v>3.4857357361004078</v>
      </c>
      <c r="I2142" s="10">
        <f t="shared" si="54"/>
        <v>89.722712371359549</v>
      </c>
    </row>
    <row r="2143" spans="1:9" x14ac:dyDescent="0.25">
      <c r="A2143" s="14"/>
      <c r="B2143" s="3">
        <f>DATE(YEAR(siječanj!B2143),MONTH(siječanj!B2143)+6,DAY(siječanj!B2143))</f>
        <v>44035</v>
      </c>
      <c r="C2143" s="8">
        <v>22.2916666666667</v>
      </c>
      <c r="D2143">
        <v>0.95607878216490638</v>
      </c>
      <c r="E2143" s="6">
        <v>93.602659281707119</v>
      </c>
      <c r="F2143" s="10">
        <v>110.69401126815141</v>
      </c>
      <c r="G2143" s="10">
        <v>128.39343373538824</v>
      </c>
      <c r="H2143" s="10">
        <v>3.1139456202422817</v>
      </c>
      <c r="I2143" s="10">
        <f t="shared" si="54"/>
        <v>89.491516493451215</v>
      </c>
    </row>
    <row r="2144" spans="1:9" x14ac:dyDescent="0.25">
      <c r="A2144" s="14"/>
      <c r="B2144" s="3">
        <f>DATE(YEAR(siječanj!B2144),MONTH(siječanj!B2144)+6,DAY(siječanj!B2144))</f>
        <v>44035</v>
      </c>
      <c r="C2144" s="8">
        <v>22.3020833333333</v>
      </c>
      <c r="D2144">
        <v>0.95607878216490638</v>
      </c>
      <c r="E2144" s="6">
        <v>93.21741964639854</v>
      </c>
      <c r="F2144" s="10">
        <v>124.64034311729209</v>
      </c>
      <c r="G2144" s="10">
        <v>139.10183553424781</v>
      </c>
      <c r="H2144" s="10">
        <v>2.7883180544942738</v>
      </c>
      <c r="I2144" s="10">
        <f t="shared" si="54"/>
        <v>89.123197052083739</v>
      </c>
    </row>
    <row r="2145" spans="1:9" x14ac:dyDescent="0.25">
      <c r="A2145" s="14"/>
      <c r="B2145" s="3">
        <f>DATE(YEAR(siječanj!B2145),MONTH(siječanj!B2145)+6,DAY(siječanj!B2145))</f>
        <v>44035</v>
      </c>
      <c r="C2145" s="8">
        <v>22.3125</v>
      </c>
      <c r="D2145">
        <v>0.95607878216490638</v>
      </c>
      <c r="E2145" s="6">
        <v>94.10941300801494</v>
      </c>
      <c r="F2145" s="10">
        <v>134.28913934937782</v>
      </c>
      <c r="G2145" s="10">
        <v>148.39331274698432</v>
      </c>
      <c r="H2145" s="10">
        <v>2.2992996989529324</v>
      </c>
      <c r="I2145" s="10">
        <f t="shared" si="54"/>
        <v>89.976012978957129</v>
      </c>
    </row>
    <row r="2146" spans="1:9" x14ac:dyDescent="0.25">
      <c r="A2146" s="14"/>
      <c r="B2146" s="3">
        <f>DATE(YEAR(siječanj!B2146),MONTH(siječanj!B2146)+6,DAY(siječanj!B2146))</f>
        <v>44035</v>
      </c>
      <c r="C2146" s="8">
        <v>22.3229166666667</v>
      </c>
      <c r="D2146">
        <v>0.95607878216490638</v>
      </c>
      <c r="E2146" s="6">
        <v>95.810265723151929</v>
      </c>
      <c r="F2146" s="10">
        <v>143.57993171786819</v>
      </c>
      <c r="G2146" s="10">
        <v>162.8246424722866</v>
      </c>
      <c r="H2146" s="10">
        <v>1.9526413291054077</v>
      </c>
      <c r="I2146" s="10">
        <f t="shared" si="54"/>
        <v>91.602162171487166</v>
      </c>
    </row>
    <row r="2147" spans="1:9" x14ac:dyDescent="0.25">
      <c r="A2147" s="14"/>
      <c r="B2147" s="3">
        <f>DATE(YEAR(siječanj!B2147),MONTH(siječanj!B2147)+6,DAY(siječanj!B2147))</f>
        <v>44035</v>
      </c>
      <c r="C2147" s="8">
        <v>22.3333333333333</v>
      </c>
      <c r="D2147">
        <v>0.95607878216490638</v>
      </c>
      <c r="E2147" s="6">
        <v>96.659455342821829</v>
      </c>
      <c r="F2147" s="10">
        <v>165.22612950287666</v>
      </c>
      <c r="G2147" s="10">
        <v>177.41530877164104</v>
      </c>
      <c r="H2147" s="10">
        <v>1.8127441047783497</v>
      </c>
      <c r="I2147" s="10">
        <f t="shared" si="54"/>
        <v>92.414054348888243</v>
      </c>
    </row>
    <row r="2148" spans="1:9" x14ac:dyDescent="0.25">
      <c r="A2148" s="14"/>
      <c r="B2148" s="3">
        <f>DATE(YEAR(siječanj!B2148),MONTH(siječanj!B2148)+6,DAY(siječanj!B2148))</f>
        <v>44035</v>
      </c>
      <c r="C2148" s="8">
        <v>22.34375</v>
      </c>
      <c r="D2148">
        <v>0.95607878216490638</v>
      </c>
      <c r="E2148" s="6">
        <v>98.363374333856711</v>
      </c>
      <c r="F2148" s="10">
        <v>188.77507074969461</v>
      </c>
      <c r="G2148" s="10">
        <v>189.40524419633698</v>
      </c>
      <c r="H2148" s="10">
        <v>1.7543985227590602</v>
      </c>
      <c r="I2148" s="10">
        <f t="shared" si="54"/>
        <v>94.043135142744532</v>
      </c>
    </row>
    <row r="2149" spans="1:9" x14ac:dyDescent="0.25">
      <c r="A2149" s="14"/>
      <c r="B2149" s="3">
        <f>DATE(YEAR(siječanj!B2149),MONTH(siječanj!B2149)+6,DAY(siječanj!B2149))</f>
        <v>44035</v>
      </c>
      <c r="C2149" s="8">
        <v>22.3541666666667</v>
      </c>
      <c r="D2149">
        <v>0.95607878216490638</v>
      </c>
      <c r="E2149" s="6">
        <v>99.11889955168165</v>
      </c>
      <c r="F2149" s="10">
        <v>186.68061279723918</v>
      </c>
      <c r="G2149" s="10">
        <v>194.05030988143778</v>
      </c>
      <c r="H2149" s="10">
        <v>1.8582687527752302</v>
      </c>
      <c r="I2149" s="10">
        <f t="shared" si="54"/>
        <v>94.765476772897472</v>
      </c>
    </row>
    <row r="2150" spans="1:9" x14ac:dyDescent="0.25">
      <c r="A2150" s="14"/>
      <c r="B2150" s="3">
        <f>DATE(YEAR(siječanj!B2150),MONTH(siječanj!B2150)+6,DAY(siječanj!B2150))</f>
        <v>44035</v>
      </c>
      <c r="C2150" s="8">
        <v>22.3645833333333</v>
      </c>
      <c r="D2150">
        <v>0.95607878216490638</v>
      </c>
      <c r="E2150" s="6">
        <v>100.81033796572149</v>
      </c>
      <c r="F2150" s="10">
        <v>188.01567901985146</v>
      </c>
      <c r="G2150" s="10">
        <v>200.56334510094479</v>
      </c>
      <c r="H2150" s="10">
        <v>2.0563947601430974</v>
      </c>
      <c r="I2150" s="10">
        <f t="shared" si="54"/>
        <v>96.382625151899632</v>
      </c>
    </row>
    <row r="2151" spans="1:9" x14ac:dyDescent="0.25">
      <c r="A2151" s="14"/>
      <c r="B2151" s="3">
        <f>DATE(YEAR(siječanj!B2151),MONTH(siječanj!B2151)+6,DAY(siječanj!B2151))</f>
        <v>44035</v>
      </c>
      <c r="C2151" s="8">
        <v>22.375</v>
      </c>
      <c r="D2151">
        <v>0.95607878216490638</v>
      </c>
      <c r="E2151" s="6">
        <v>102.36026893863115</v>
      </c>
      <c r="F2151" s="10">
        <v>190.80846529918983</v>
      </c>
      <c r="G2151" s="10">
        <v>206.67105408237342</v>
      </c>
      <c r="H2151" s="10">
        <v>1.9158516474478624</v>
      </c>
      <c r="I2151" s="10">
        <f t="shared" si="54"/>
        <v>97.864481268918766</v>
      </c>
    </row>
    <row r="2152" spans="1:9" x14ac:dyDescent="0.25">
      <c r="A2152" s="14"/>
      <c r="B2152" s="3">
        <f>DATE(YEAR(siječanj!B2152),MONTH(siječanj!B2152)+6,DAY(siječanj!B2152))</f>
        <v>44035</v>
      </c>
      <c r="C2152" s="8">
        <v>22.3854166666667</v>
      </c>
      <c r="D2152">
        <v>0.95607878216490638</v>
      </c>
      <c r="E2152" s="6">
        <v>104.18438832797975</v>
      </c>
      <c r="F2152" s="10">
        <v>198.04932561229629</v>
      </c>
      <c r="G2152" s="10">
        <v>208.52320098139944</v>
      </c>
      <c r="H2152" s="10">
        <v>1.6636686769628521</v>
      </c>
      <c r="I2152" s="10">
        <f t="shared" si="54"/>
        <v>99.608483113210568</v>
      </c>
    </row>
    <row r="2153" spans="1:9" x14ac:dyDescent="0.25">
      <c r="A2153" s="14"/>
      <c r="B2153" s="3">
        <f>DATE(YEAR(siječanj!B2153),MONTH(siječanj!B2153)+6,DAY(siječanj!B2153))</f>
        <v>44035</v>
      </c>
      <c r="C2153" s="8">
        <v>22.3958333333333</v>
      </c>
      <c r="D2153">
        <v>0.95607878216490638</v>
      </c>
      <c r="E2153" s="6">
        <v>104.85525037161987</v>
      </c>
      <c r="F2153" s="10">
        <v>195.75106346184805</v>
      </c>
      <c r="G2153" s="10">
        <v>211.40566422241932</v>
      </c>
      <c r="H2153" s="10">
        <v>1.6370025717221299</v>
      </c>
      <c r="I2153" s="10">
        <f t="shared" si="54"/>
        <v>100.24988007889468</v>
      </c>
    </row>
    <row r="2154" spans="1:9" x14ac:dyDescent="0.25">
      <c r="A2154" s="14"/>
      <c r="B2154" s="3">
        <f>DATE(YEAR(siječanj!B2154),MONTH(siječanj!B2154)+6,DAY(siječanj!B2154))</f>
        <v>44035</v>
      </c>
      <c r="C2154" s="8">
        <v>22.40625</v>
      </c>
      <c r="D2154">
        <v>0.95607878216490638</v>
      </c>
      <c r="E2154" s="6">
        <v>105.57460683958047</v>
      </c>
      <c r="F2154" s="10">
        <v>193.78075658269239</v>
      </c>
      <c r="G2154" s="10">
        <v>209.99935861344815</v>
      </c>
      <c r="H2154" s="10">
        <v>1.75638210882949</v>
      </c>
      <c r="I2154" s="10">
        <f t="shared" si="54"/>
        <v>100.93764153472489</v>
      </c>
    </row>
    <row r="2155" spans="1:9" x14ac:dyDescent="0.25">
      <c r="A2155" s="14"/>
      <c r="B2155" s="3">
        <f>DATE(YEAR(siječanj!B2155),MONTH(siječanj!B2155)+6,DAY(siječanj!B2155))</f>
        <v>44035</v>
      </c>
      <c r="C2155" s="8">
        <v>22.4166666666667</v>
      </c>
      <c r="D2155">
        <v>0.95607878216490638</v>
      </c>
      <c r="E2155" s="6">
        <v>106.73344564151375</v>
      </c>
      <c r="F2155" s="10">
        <v>201.91392353897692</v>
      </c>
      <c r="G2155" s="10">
        <v>210.68361770567142</v>
      </c>
      <c r="H2155" s="10">
        <v>1.7174341417747283</v>
      </c>
      <c r="I2155" s="10">
        <f t="shared" si="54"/>
        <v>102.04558272520271</v>
      </c>
    </row>
    <row r="2156" spans="1:9" x14ac:dyDescent="0.25">
      <c r="A2156" s="14"/>
      <c r="B2156" s="3">
        <f>DATE(YEAR(siječanj!B2156),MONTH(siječanj!B2156)+6,DAY(siječanj!B2156))</f>
        <v>44035</v>
      </c>
      <c r="C2156" s="8">
        <v>22.4270833333333</v>
      </c>
      <c r="D2156">
        <v>0.95607878216490638</v>
      </c>
      <c r="E2156" s="6">
        <v>107.16015149492348</v>
      </c>
      <c r="F2156" s="10">
        <v>197.74673956177054</v>
      </c>
      <c r="G2156" s="10">
        <v>206.90155657325371</v>
      </c>
      <c r="H2156" s="10">
        <v>1.9812900221346923</v>
      </c>
      <c r="I2156" s="10">
        <f t="shared" si="54"/>
        <v>102.45354713787331</v>
      </c>
    </row>
    <row r="2157" spans="1:9" x14ac:dyDescent="0.25">
      <c r="A2157" s="14"/>
      <c r="B2157" s="3">
        <f>DATE(YEAR(siječanj!B2157),MONTH(siječanj!B2157)+6,DAY(siječanj!B2157))</f>
        <v>44035</v>
      </c>
      <c r="C2157" s="8">
        <v>22.4375</v>
      </c>
      <c r="D2157">
        <v>0.95607878216490638</v>
      </c>
      <c r="E2157" s="6">
        <v>109.17932495560633</v>
      </c>
      <c r="F2157" s="10">
        <v>194.55476535962833</v>
      </c>
      <c r="G2157" s="10">
        <v>207.97160122841285</v>
      </c>
      <c r="H2157" s="10">
        <v>2.0241402730089351</v>
      </c>
      <c r="I2157" s="10">
        <f t="shared" si="54"/>
        <v>104.38403604114268</v>
      </c>
    </row>
    <row r="2158" spans="1:9" x14ac:dyDescent="0.25">
      <c r="A2158" s="14"/>
      <c r="B2158" s="3">
        <f>DATE(YEAR(siječanj!B2158),MONTH(siječanj!B2158)+6,DAY(siječanj!B2158))</f>
        <v>44035</v>
      </c>
      <c r="C2158" s="8">
        <v>22.4479166666667</v>
      </c>
      <c r="D2158">
        <v>0.95607878216490638</v>
      </c>
      <c r="E2158" s="6">
        <v>110.07474305348308</v>
      </c>
      <c r="F2158" s="10">
        <v>192.06927644345416</v>
      </c>
      <c r="G2158" s="10">
        <v>206.12535686726963</v>
      </c>
      <c r="H2158" s="10">
        <v>1.9556990664651086</v>
      </c>
      <c r="I2158" s="10">
        <f t="shared" si="54"/>
        <v>105.24012628568909</v>
      </c>
    </row>
    <row r="2159" spans="1:9" x14ac:dyDescent="0.25">
      <c r="A2159" s="14"/>
      <c r="B2159" s="3">
        <f>DATE(YEAR(siječanj!B2159),MONTH(siječanj!B2159)+6,DAY(siječanj!B2159))</f>
        <v>44035</v>
      </c>
      <c r="C2159" s="8">
        <v>22.4583333333333</v>
      </c>
      <c r="D2159">
        <v>0.95607878216490638</v>
      </c>
      <c r="E2159" s="6">
        <v>111.29432549588856</v>
      </c>
      <c r="F2159" s="10">
        <v>196.6208955466854</v>
      </c>
      <c r="G2159" s="10">
        <v>209.41436040016782</v>
      </c>
      <c r="H2159" s="10">
        <v>1.8039372621445653</v>
      </c>
      <c r="I2159" s="10">
        <f t="shared" si="54"/>
        <v>106.40614318197382</v>
      </c>
    </row>
    <row r="2160" spans="1:9" x14ac:dyDescent="0.25">
      <c r="A2160" s="14"/>
      <c r="B2160" s="3">
        <f>DATE(YEAR(siječanj!B2160),MONTH(siječanj!B2160)+6,DAY(siječanj!B2160))</f>
        <v>44035</v>
      </c>
      <c r="C2160" s="8">
        <v>22.46875</v>
      </c>
      <c r="D2160">
        <v>0.95607878216490638</v>
      </c>
      <c r="E2160" s="6">
        <v>112.90972265077642</v>
      </c>
      <c r="F2160" s="10">
        <v>204.42352000236397</v>
      </c>
      <c r="G2160" s="10">
        <v>207.00887253941571</v>
      </c>
      <c r="H2160" s="10">
        <v>1.9882260845490582</v>
      </c>
      <c r="I2160" s="10">
        <f t="shared" si="54"/>
        <v>107.95059012653167</v>
      </c>
    </row>
    <row r="2161" spans="1:9" x14ac:dyDescent="0.25">
      <c r="A2161" s="14"/>
      <c r="B2161" s="3">
        <f>DATE(YEAR(siječanj!B2161),MONTH(siječanj!B2161)+6,DAY(siječanj!B2161))</f>
        <v>44035</v>
      </c>
      <c r="C2161" s="8">
        <v>22.4791666666667</v>
      </c>
      <c r="D2161">
        <v>0.95607878216490638</v>
      </c>
      <c r="E2161" s="6">
        <v>113.1137084422213</v>
      </c>
      <c r="F2161" s="10">
        <v>188.57563050484907</v>
      </c>
      <c r="G2161" s="10">
        <v>204.81968593496245</v>
      </c>
      <c r="H2161" s="10">
        <v>2.1194702016499036</v>
      </c>
      <c r="I2161" s="10">
        <f t="shared" si="54"/>
        <v>108.14561661359522</v>
      </c>
    </row>
    <row r="2162" spans="1:9" x14ac:dyDescent="0.25">
      <c r="A2162" s="14"/>
      <c r="B2162" s="3">
        <f>DATE(YEAR(siječanj!B2162),MONTH(siječanj!B2162)+6,DAY(siječanj!B2162))</f>
        <v>44035</v>
      </c>
      <c r="C2162" s="8">
        <v>22.4895833333333</v>
      </c>
      <c r="D2162">
        <v>0.95607878216490638</v>
      </c>
      <c r="E2162" s="6">
        <v>112.35120764532162</v>
      </c>
      <c r="F2162" s="10">
        <v>188.46707467491026</v>
      </c>
      <c r="G2162" s="10">
        <v>198.39452185282752</v>
      </c>
      <c r="H2162" s="10">
        <v>1.8774497405745429</v>
      </c>
      <c r="I2162" s="10">
        <f t="shared" si="54"/>
        <v>107.41660578029561</v>
      </c>
    </row>
    <row r="2163" spans="1:9" x14ac:dyDescent="0.25">
      <c r="A2163" s="14"/>
      <c r="B2163" s="3">
        <f>DATE(YEAR(siječanj!B2163),MONTH(siječanj!B2163)+6,DAY(siječanj!B2163))</f>
        <v>44035</v>
      </c>
      <c r="C2163" s="8">
        <v>22.5</v>
      </c>
      <c r="D2163">
        <v>0.95607878216490638</v>
      </c>
      <c r="E2163" s="6">
        <v>111.61604913246489</v>
      </c>
      <c r="F2163" s="10">
        <v>183.31273495025474</v>
      </c>
      <c r="G2163" s="10">
        <v>196.32688839149992</v>
      </c>
      <c r="H2163" s="10">
        <v>1.9619712714376851</v>
      </c>
      <c r="I2163" s="10">
        <f t="shared" si="54"/>
        <v>106.71373632462539</v>
      </c>
    </row>
    <row r="2164" spans="1:9" x14ac:dyDescent="0.25">
      <c r="A2164" s="14"/>
      <c r="B2164" s="3">
        <f>DATE(YEAR(siječanj!B2164),MONTH(siječanj!B2164)+6,DAY(siječanj!B2164))</f>
        <v>44035</v>
      </c>
      <c r="C2164" s="8">
        <v>22.5104166666667</v>
      </c>
      <c r="D2164">
        <v>0.95607878216490638</v>
      </c>
      <c r="E2164" s="6">
        <v>111.04513795203944</v>
      </c>
      <c r="F2164" s="10">
        <v>182.35408663690623</v>
      </c>
      <c r="G2164" s="10">
        <v>197.34053545533203</v>
      </c>
      <c r="H2164" s="10">
        <v>1.9906698785603374</v>
      </c>
      <c r="I2164" s="10">
        <f t="shared" si="54"/>
        <v>106.16790025851989</v>
      </c>
    </row>
    <row r="2165" spans="1:9" x14ac:dyDescent="0.25">
      <c r="A2165" s="14"/>
      <c r="B2165" s="3">
        <f>DATE(YEAR(siječanj!B2165),MONTH(siječanj!B2165)+6,DAY(siječanj!B2165))</f>
        <v>44035</v>
      </c>
      <c r="C2165" s="8">
        <v>22.5208333333333</v>
      </c>
      <c r="D2165">
        <v>0.95607878216490638</v>
      </c>
      <c r="E2165" s="6">
        <v>111.83281934819264</v>
      </c>
      <c r="F2165" s="10">
        <v>181.80076692334293</v>
      </c>
      <c r="G2165" s="10">
        <v>197.05427434880889</v>
      </c>
      <c r="H2165" s="10">
        <v>2.1647352963612723</v>
      </c>
      <c r="I2165" s="10">
        <f t="shared" si="54"/>
        <v>106.92098572848801</v>
      </c>
    </row>
    <row r="2166" spans="1:9" x14ac:dyDescent="0.25">
      <c r="A2166" s="14"/>
      <c r="B2166" s="3">
        <f>DATE(YEAR(siječanj!B2166),MONTH(siječanj!B2166)+6,DAY(siječanj!B2166))</f>
        <v>44035</v>
      </c>
      <c r="C2166" s="8">
        <v>22.53125</v>
      </c>
      <c r="D2166">
        <v>0.95607878216490638</v>
      </c>
      <c r="E2166" s="6">
        <v>112.17694526797251</v>
      </c>
      <c r="F2166" s="10">
        <v>182.4316516120146</v>
      </c>
      <c r="G2166" s="10">
        <v>197.75138483948072</v>
      </c>
      <c r="H2166" s="10">
        <v>2.5111470905875608</v>
      </c>
      <c r="I2166" s="10">
        <f t="shared" si="54"/>
        <v>107.24999721878253</v>
      </c>
    </row>
    <row r="2167" spans="1:9" x14ac:dyDescent="0.25">
      <c r="A2167" s="14"/>
      <c r="B2167" s="3">
        <f>DATE(YEAR(siječanj!B2167),MONTH(siječanj!B2167)+6,DAY(siječanj!B2167))</f>
        <v>44035</v>
      </c>
      <c r="C2167" s="8">
        <v>22.5416666666667</v>
      </c>
      <c r="D2167">
        <v>0.95607878216490638</v>
      </c>
      <c r="E2167" s="6">
        <v>111.19694641200536</v>
      </c>
      <c r="F2167" s="10">
        <v>184.92486228975048</v>
      </c>
      <c r="G2167" s="10">
        <v>195.8809991782687</v>
      </c>
      <c r="H2167" s="10">
        <v>2.2058125986390968</v>
      </c>
      <c r="I2167" s="10">
        <f t="shared" si="54"/>
        <v>106.31304110604644</v>
      </c>
    </row>
    <row r="2168" spans="1:9" x14ac:dyDescent="0.25">
      <c r="A2168" s="14"/>
      <c r="B2168" s="3">
        <f>DATE(YEAR(siječanj!B2168),MONTH(siječanj!B2168)+6,DAY(siječanj!B2168))</f>
        <v>44035</v>
      </c>
      <c r="C2168" s="8">
        <v>22.5520833333333</v>
      </c>
      <c r="D2168">
        <v>0.95607878216490638</v>
      </c>
      <c r="E2168" s="6">
        <v>110.76959910321024</v>
      </c>
      <c r="F2168" s="10">
        <v>185.82608050056339</v>
      </c>
      <c r="G2168" s="10">
        <v>187.79043283441419</v>
      </c>
      <c r="H2168" s="10">
        <v>2.1276361473248477</v>
      </c>
      <c r="I2168" s="10">
        <f t="shared" si="54"/>
        <v>105.90446341149216</v>
      </c>
    </row>
    <row r="2169" spans="1:9" x14ac:dyDescent="0.25">
      <c r="A2169" s="14"/>
      <c r="B2169" s="3">
        <f>DATE(YEAR(siječanj!B2169),MONTH(siječanj!B2169)+6,DAY(siječanj!B2169))</f>
        <v>44035</v>
      </c>
      <c r="C2169" s="8">
        <v>22.5625</v>
      </c>
      <c r="D2169">
        <v>0.95607878216490638</v>
      </c>
      <c r="E2169" s="6">
        <v>110.73688885041599</v>
      </c>
      <c r="F2169" s="10">
        <v>184.34991445706626</v>
      </c>
      <c r="G2169" s="10">
        <v>183.69430716601443</v>
      </c>
      <c r="H2169" s="10">
        <v>2.1305920599340791</v>
      </c>
      <c r="I2169" s="10">
        <f t="shared" si="54"/>
        <v>105.87318983283632</v>
      </c>
    </row>
    <row r="2170" spans="1:9" x14ac:dyDescent="0.25">
      <c r="A2170" s="14"/>
      <c r="B2170" s="3">
        <f>DATE(YEAR(siječanj!B2170),MONTH(siječanj!B2170)+6,DAY(siječanj!B2170))</f>
        <v>44035</v>
      </c>
      <c r="C2170" s="8">
        <v>22.5729166666667</v>
      </c>
      <c r="D2170">
        <v>0.95607878216490638</v>
      </c>
      <c r="E2170" s="6">
        <v>111.70377461068766</v>
      </c>
      <c r="F2170" s="10">
        <v>184.0644248817253</v>
      </c>
      <c r="G2170" s="10">
        <v>185.50912989788696</v>
      </c>
      <c r="H2170" s="10">
        <v>1.9947658290620851</v>
      </c>
      <c r="I2170" s="10">
        <f t="shared" si="54"/>
        <v>106.79760879300945</v>
      </c>
    </row>
    <row r="2171" spans="1:9" x14ac:dyDescent="0.25">
      <c r="A2171" s="14"/>
      <c r="B2171" s="3">
        <f>DATE(YEAR(siječanj!B2171),MONTH(siječanj!B2171)+6,DAY(siječanj!B2171))</f>
        <v>44035</v>
      </c>
      <c r="C2171" s="8">
        <v>22.5833333333333</v>
      </c>
      <c r="D2171">
        <v>0.95607878216490638</v>
      </c>
      <c r="E2171" s="6">
        <v>111.95017490180186</v>
      </c>
      <c r="F2171" s="10">
        <v>183.79218687133951</v>
      </c>
      <c r="G2171" s="10">
        <v>183.67755801589226</v>
      </c>
      <c r="H2171" s="10">
        <v>2.0427542367075913</v>
      </c>
      <c r="I2171" s="10">
        <f t="shared" si="54"/>
        <v>107.03318688326299</v>
      </c>
    </row>
    <row r="2172" spans="1:9" x14ac:dyDescent="0.25">
      <c r="A2172" s="14"/>
      <c r="B2172" s="3">
        <f>DATE(YEAR(siječanj!B2172),MONTH(siječanj!B2172)+6,DAY(siječanj!B2172))</f>
        <v>44035</v>
      </c>
      <c r="C2172" s="8">
        <v>22.59375</v>
      </c>
      <c r="D2172">
        <v>0.95607878216490638</v>
      </c>
      <c r="E2172" s="6">
        <v>113.27082727896894</v>
      </c>
      <c r="F2172" s="10">
        <v>184.17939288801787</v>
      </c>
      <c r="G2172" s="10">
        <v>179.208310483898</v>
      </c>
      <c r="H2172" s="10">
        <v>2.312936229260969</v>
      </c>
      <c r="I2172" s="10">
        <f t="shared" si="54"/>
        <v>108.29583459968808</v>
      </c>
    </row>
    <row r="2173" spans="1:9" x14ac:dyDescent="0.25">
      <c r="A2173" s="14"/>
      <c r="B2173" s="3">
        <f>DATE(YEAR(siječanj!B2173),MONTH(siječanj!B2173)+6,DAY(siječanj!B2173))</f>
        <v>44035</v>
      </c>
      <c r="C2173" s="8">
        <v>22.6041666666667</v>
      </c>
      <c r="D2173">
        <v>0.95607878216490638</v>
      </c>
      <c r="E2173" s="6">
        <v>114.27598687488977</v>
      </c>
      <c r="F2173" s="10">
        <v>181.09193795896911</v>
      </c>
      <c r="G2173" s="10">
        <v>174.23849738809486</v>
      </c>
      <c r="H2173" s="10">
        <v>2.4522484604137578</v>
      </c>
      <c r="I2173" s="10">
        <f t="shared" si="54"/>
        <v>109.25684636203744</v>
      </c>
    </row>
    <row r="2174" spans="1:9" x14ac:dyDescent="0.25">
      <c r="A2174" s="14"/>
      <c r="B2174" s="3">
        <f>DATE(YEAR(siječanj!B2174),MONTH(siječanj!B2174)+6,DAY(siječanj!B2174))</f>
        <v>44035</v>
      </c>
      <c r="C2174" s="8">
        <v>22.6145833333333</v>
      </c>
      <c r="D2174">
        <v>0.95607878216490638</v>
      </c>
      <c r="E2174" s="6">
        <v>114.65262346150035</v>
      </c>
      <c r="F2174" s="10">
        <v>179.33768868330421</v>
      </c>
      <c r="G2174" s="10">
        <v>170.25097362442156</v>
      </c>
      <c r="H2174" s="10">
        <v>2.2730578635058349</v>
      </c>
      <c r="I2174" s="10">
        <f t="shared" si="54"/>
        <v>109.61694061108284</v>
      </c>
    </row>
    <row r="2175" spans="1:9" x14ac:dyDescent="0.25">
      <c r="A2175" s="14"/>
      <c r="B2175" s="3">
        <f>DATE(YEAR(siječanj!B2175),MONTH(siječanj!B2175)+6,DAY(siječanj!B2175))</f>
        <v>44035</v>
      </c>
      <c r="C2175" s="8">
        <v>22.625</v>
      </c>
      <c r="D2175">
        <v>0.95607878216490638</v>
      </c>
      <c r="E2175" s="6">
        <v>114.92578713806667</v>
      </c>
      <c r="F2175" s="10">
        <v>178.474492362539</v>
      </c>
      <c r="G2175" s="10">
        <v>168.73410525409307</v>
      </c>
      <c r="H2175" s="10">
        <v>2.4580814213646991</v>
      </c>
      <c r="I2175" s="10">
        <f t="shared" si="54"/>
        <v>109.87810660630603</v>
      </c>
    </row>
    <row r="2176" spans="1:9" x14ac:dyDescent="0.25">
      <c r="A2176" s="14"/>
      <c r="B2176" s="3">
        <f>DATE(YEAR(siječanj!B2176),MONTH(siječanj!B2176)+6,DAY(siječanj!B2176))</f>
        <v>44035</v>
      </c>
      <c r="C2176" s="8">
        <v>22.6354166666667</v>
      </c>
      <c r="D2176">
        <v>0.95607878216490638</v>
      </c>
      <c r="E2176" s="6">
        <v>115.29968909908696</v>
      </c>
      <c r="F2176" s="10">
        <v>178.33373590850749</v>
      </c>
      <c r="G2176" s="10">
        <v>163.9270033226743</v>
      </c>
      <c r="H2176" s="10">
        <v>2.4012622123205918</v>
      </c>
      <c r="I2176" s="10">
        <f t="shared" si="54"/>
        <v>110.23558633784739</v>
      </c>
    </row>
    <row r="2177" spans="1:9" x14ac:dyDescent="0.25">
      <c r="A2177" s="14"/>
      <c r="B2177" s="3">
        <f>DATE(YEAR(siječanj!B2177),MONTH(siječanj!B2177)+6,DAY(siječanj!B2177))</f>
        <v>44035</v>
      </c>
      <c r="C2177" s="8">
        <v>22.6458333333333</v>
      </c>
      <c r="D2177">
        <v>0.95607878216490638</v>
      </c>
      <c r="E2177" s="6">
        <v>116.01713907426131</v>
      </c>
      <c r="F2177" s="10">
        <v>176.30793934880126</v>
      </c>
      <c r="G2177" s="10">
        <v>163.50148944657312</v>
      </c>
      <c r="H2177" s="10">
        <v>2.4092015480116467</v>
      </c>
      <c r="I2177" s="10">
        <f t="shared" si="54"/>
        <v>110.92152503637632</v>
      </c>
    </row>
    <row r="2178" spans="1:9" x14ac:dyDescent="0.25">
      <c r="A2178" s="14"/>
      <c r="B2178" s="3">
        <f>DATE(YEAR(siječanj!B2178),MONTH(siječanj!B2178)+6,DAY(siječanj!B2178))</f>
        <v>44035</v>
      </c>
      <c r="C2178" s="8">
        <v>22.65625</v>
      </c>
      <c r="D2178">
        <v>0.95607878216490638</v>
      </c>
      <c r="E2178" s="6">
        <v>115.92082842071042</v>
      </c>
      <c r="F2178" s="10">
        <v>174.90267456787552</v>
      </c>
      <c r="G2178" s="10">
        <v>159.84713559183953</v>
      </c>
      <c r="H2178" s="10">
        <v>2.1513453416744719</v>
      </c>
      <c r="I2178" s="10">
        <f t="shared" si="54"/>
        <v>110.82944446401989</v>
      </c>
    </row>
    <row r="2179" spans="1:9" x14ac:dyDescent="0.25">
      <c r="A2179" s="14"/>
      <c r="B2179" s="3">
        <f>DATE(YEAR(siječanj!B2179),MONTH(siječanj!B2179)+6,DAY(siječanj!B2179))</f>
        <v>44035</v>
      </c>
      <c r="C2179" s="8">
        <v>22.6666666666667</v>
      </c>
      <c r="D2179">
        <v>0.95607878216490638</v>
      </c>
      <c r="E2179" s="6">
        <v>115.14632962780222</v>
      </c>
      <c r="F2179" s="10">
        <v>175.21940653423019</v>
      </c>
      <c r="G2179" s="10">
        <v>161.64648313136024</v>
      </c>
      <c r="H2179" s="10">
        <v>2.0654990907733528</v>
      </c>
      <c r="I2179" s="10">
        <f t="shared" si="54"/>
        <v>110.08896260130803</v>
      </c>
    </row>
    <row r="2180" spans="1:9" x14ac:dyDescent="0.25">
      <c r="A2180" s="14"/>
      <c r="B2180" s="3">
        <f>DATE(YEAR(siječanj!B2180),MONTH(siječanj!B2180)+6,DAY(siječanj!B2180))</f>
        <v>44035</v>
      </c>
      <c r="C2180" s="8">
        <v>22.6770833333333</v>
      </c>
      <c r="D2180">
        <v>0.95607878216490638</v>
      </c>
      <c r="E2180" s="6">
        <v>113.46207432252062</v>
      </c>
      <c r="F2180" s="10">
        <v>169.37870042562807</v>
      </c>
      <c r="G2180" s="10">
        <v>162.39459985602363</v>
      </c>
      <c r="H2180" s="10">
        <v>2.1631659972657937</v>
      </c>
      <c r="I2180" s="10">
        <f t="shared" ref="I2180:I2243" si="55">D2180*E2180</f>
        <v>108.4786818401796</v>
      </c>
    </row>
    <row r="2181" spans="1:9" x14ac:dyDescent="0.25">
      <c r="A2181" s="14"/>
      <c r="B2181" s="3">
        <f>DATE(YEAR(siječanj!B2181),MONTH(siječanj!B2181)+6,DAY(siječanj!B2181))</f>
        <v>44035</v>
      </c>
      <c r="C2181" s="8">
        <v>22.6875</v>
      </c>
      <c r="D2181">
        <v>0.95607878216490638</v>
      </c>
      <c r="E2181" s="6">
        <v>114.20497994825152</v>
      </c>
      <c r="F2181" s="10">
        <v>164.12053614686133</v>
      </c>
      <c r="G2181" s="10">
        <v>159.97470309359272</v>
      </c>
      <c r="H2181" s="10">
        <v>2.128302001330372</v>
      </c>
      <c r="I2181" s="10">
        <f t="shared" si="55"/>
        <v>109.18895814609186</v>
      </c>
    </row>
    <row r="2182" spans="1:9" x14ac:dyDescent="0.25">
      <c r="A2182" s="14"/>
      <c r="B2182" s="3">
        <f>DATE(YEAR(siječanj!B2182),MONTH(siječanj!B2182)+6,DAY(siječanj!B2182))</f>
        <v>44035</v>
      </c>
      <c r="C2182" s="8">
        <v>22.6979166666667</v>
      </c>
      <c r="D2182">
        <v>0.95607878216490638</v>
      </c>
      <c r="E2182" s="6">
        <v>114.23197270861698</v>
      </c>
      <c r="F2182" s="10">
        <v>163.12163006628074</v>
      </c>
      <c r="G2182" s="10">
        <v>159.3542537106332</v>
      </c>
      <c r="H2182" s="10">
        <v>2.1009301108094314</v>
      </c>
      <c r="I2182" s="10">
        <f t="shared" si="55"/>
        <v>109.21476535154935</v>
      </c>
    </row>
    <row r="2183" spans="1:9" x14ac:dyDescent="0.25">
      <c r="A2183" s="14"/>
      <c r="B2183" s="3">
        <f>DATE(YEAR(siječanj!B2183),MONTH(siječanj!B2183)+6,DAY(siječanj!B2183))</f>
        <v>44035</v>
      </c>
      <c r="C2183" s="8">
        <v>22.7083333333333</v>
      </c>
      <c r="D2183">
        <v>0.95607878216490638</v>
      </c>
      <c r="E2183" s="6">
        <v>115.24405922832788</v>
      </c>
      <c r="F2183" s="10">
        <v>162.00895377075636</v>
      </c>
      <c r="G2183" s="10">
        <v>165.51760149976383</v>
      </c>
      <c r="H2183" s="10">
        <v>1.8526973416735353</v>
      </c>
      <c r="I2183" s="10">
        <f t="shared" si="55"/>
        <v>110.18239979876006</v>
      </c>
    </row>
    <row r="2184" spans="1:9" x14ac:dyDescent="0.25">
      <c r="A2184" s="14"/>
      <c r="B2184" s="3">
        <f>DATE(YEAR(siječanj!B2184),MONTH(siječanj!B2184)+6,DAY(siječanj!B2184))</f>
        <v>44035</v>
      </c>
      <c r="C2184" s="8">
        <v>22.71875</v>
      </c>
      <c r="D2184">
        <v>0.95607878216490638</v>
      </c>
      <c r="E2184" s="6">
        <v>115.35747072498553</v>
      </c>
      <c r="F2184" s="10">
        <v>162.0080713977961</v>
      </c>
      <c r="G2184" s="10">
        <v>175.86531749928267</v>
      </c>
      <c r="H2184" s="10">
        <v>1.8674719133103539</v>
      </c>
      <c r="I2184" s="10">
        <f t="shared" si="55"/>
        <v>110.29083012436801</v>
      </c>
    </row>
    <row r="2185" spans="1:9" x14ac:dyDescent="0.25">
      <c r="A2185" s="14"/>
      <c r="B2185" s="3">
        <f>DATE(YEAR(siječanj!B2185),MONTH(siječanj!B2185)+6,DAY(siječanj!B2185))</f>
        <v>44035</v>
      </c>
      <c r="C2185" s="8">
        <v>22.7291666666667</v>
      </c>
      <c r="D2185">
        <v>0.95607878216490638</v>
      </c>
      <c r="E2185" s="6">
        <v>115.92566713912055</v>
      </c>
      <c r="F2185" s="10">
        <v>162.74258100868749</v>
      </c>
      <c r="G2185" s="10">
        <v>167.28623028326643</v>
      </c>
      <c r="H2185" s="10">
        <v>1.8817752959057816</v>
      </c>
      <c r="I2185" s="10">
        <f t="shared" si="55"/>
        <v>110.83407066002468</v>
      </c>
    </row>
    <row r="2186" spans="1:9" x14ac:dyDescent="0.25">
      <c r="A2186" s="14"/>
      <c r="B2186" s="3">
        <f>DATE(YEAR(siječanj!B2186),MONTH(siječanj!B2186)+6,DAY(siječanj!B2186))</f>
        <v>44035</v>
      </c>
      <c r="C2186" s="8">
        <v>22.7395833333333</v>
      </c>
      <c r="D2186">
        <v>0.95607878216490638</v>
      </c>
      <c r="E2186" s="6">
        <v>117.2306316623657</v>
      </c>
      <c r="F2186" s="10">
        <v>162.21618764464449</v>
      </c>
      <c r="G2186" s="10">
        <v>162.42605343407854</v>
      </c>
      <c r="H2186" s="10">
        <v>1.8371301342340389</v>
      </c>
      <c r="I2186" s="10">
        <f t="shared" si="55"/>
        <v>112.0817195521773</v>
      </c>
    </row>
    <row r="2187" spans="1:9" x14ac:dyDescent="0.25">
      <c r="A2187" s="14"/>
      <c r="B2187" s="3">
        <f>DATE(YEAR(siječanj!B2187),MONTH(siječanj!B2187)+6,DAY(siječanj!B2187))</f>
        <v>44035</v>
      </c>
      <c r="C2187" s="8">
        <v>22.75</v>
      </c>
      <c r="D2187">
        <v>0.95607878216490638</v>
      </c>
      <c r="E2187" s="6">
        <v>120.02619551426811</v>
      </c>
      <c r="F2187" s="10">
        <v>160.21269395985234</v>
      </c>
      <c r="G2187" s="10">
        <v>160.9732942928658</v>
      </c>
      <c r="H2187" s="10">
        <v>1.8747174431035989</v>
      </c>
      <c r="I2187" s="10">
        <f t="shared" si="55"/>
        <v>114.75449883516841</v>
      </c>
    </row>
    <row r="2188" spans="1:9" x14ac:dyDescent="0.25">
      <c r="A2188" s="14"/>
      <c r="B2188" s="3">
        <f>DATE(YEAR(siječanj!B2188),MONTH(siječanj!B2188)+6,DAY(siječanj!B2188))</f>
        <v>44035</v>
      </c>
      <c r="C2188" s="8">
        <v>22.7604166666667</v>
      </c>
      <c r="D2188">
        <v>0.95607878216490638</v>
      </c>
      <c r="E2188" s="6">
        <v>122.18151639104974</v>
      </c>
      <c r="F2188" s="10">
        <v>159.68372534440948</v>
      </c>
      <c r="G2188" s="10">
        <v>159.092609142344</v>
      </c>
      <c r="H2188" s="10">
        <v>2.5394893110835683</v>
      </c>
      <c r="I2188" s="10">
        <f t="shared" si="55"/>
        <v>116.81515539421639</v>
      </c>
    </row>
    <row r="2189" spans="1:9" x14ac:dyDescent="0.25">
      <c r="A2189" s="14"/>
      <c r="B2189" s="3">
        <f>DATE(YEAR(siječanj!B2189),MONTH(siječanj!B2189)+6,DAY(siječanj!B2189))</f>
        <v>44035</v>
      </c>
      <c r="C2189" s="8">
        <v>22.7708333333333</v>
      </c>
      <c r="D2189">
        <v>0.95607878216490638</v>
      </c>
      <c r="E2189" s="6">
        <v>123.74161731141612</v>
      </c>
      <c r="F2189" s="10">
        <v>158.67695376730535</v>
      </c>
      <c r="G2189" s="10">
        <v>158.19565900643755</v>
      </c>
      <c r="H2189" s="10">
        <v>4.554686975124759</v>
      </c>
      <c r="I2189" s="10">
        <f t="shared" si="55"/>
        <v>118.30673478221462</v>
      </c>
    </row>
    <row r="2190" spans="1:9" x14ac:dyDescent="0.25">
      <c r="A2190" s="14"/>
      <c r="B2190" s="3">
        <f>DATE(YEAR(siječanj!B2190),MONTH(siječanj!B2190)+6,DAY(siječanj!B2190))</f>
        <v>44035</v>
      </c>
      <c r="C2190" s="8">
        <v>22.78125</v>
      </c>
      <c r="D2190">
        <v>0.95607878216490638</v>
      </c>
      <c r="E2190" s="6">
        <v>126.000553092236</v>
      </c>
      <c r="F2190" s="10">
        <v>158.08306486075927</v>
      </c>
      <c r="G2190" s="10">
        <v>161.17035040027611</v>
      </c>
      <c r="H2190" s="10">
        <v>11.025065872598605</v>
      </c>
      <c r="I2190" s="10">
        <f t="shared" si="55"/>
        <v>120.46645535252962</v>
      </c>
    </row>
    <row r="2191" spans="1:9" x14ac:dyDescent="0.25">
      <c r="A2191" s="14"/>
      <c r="B2191" s="3">
        <f>DATE(YEAR(siječanj!B2191),MONTH(siječanj!B2191)+6,DAY(siječanj!B2191))</f>
        <v>44035</v>
      </c>
      <c r="C2191" s="8">
        <v>22.7916666666667</v>
      </c>
      <c r="D2191">
        <v>0.95607878216490638</v>
      </c>
      <c r="E2191" s="6">
        <v>129.25955157966845</v>
      </c>
      <c r="F2191" s="10">
        <v>156.71733517961854</v>
      </c>
      <c r="G2191" s="10">
        <v>162.58134848692811</v>
      </c>
      <c r="H2191" s="10">
        <v>25.956515508307714</v>
      </c>
      <c r="I2191" s="10">
        <f t="shared" si="55"/>
        <v>123.58231465747131</v>
      </c>
    </row>
    <row r="2192" spans="1:9" x14ac:dyDescent="0.25">
      <c r="A2192" s="14"/>
      <c r="B2192" s="3">
        <f>DATE(YEAR(siječanj!B2192),MONTH(siječanj!B2192)+6,DAY(siječanj!B2192))</f>
        <v>44035</v>
      </c>
      <c r="C2192" s="8">
        <v>22.8020833333333</v>
      </c>
      <c r="D2192">
        <v>0.95607878216490638</v>
      </c>
      <c r="E2192" s="6">
        <v>133.33573642505144</v>
      </c>
      <c r="F2192" s="10">
        <v>153.31448182525006</v>
      </c>
      <c r="G2192" s="10">
        <v>158.28440074817934</v>
      </c>
      <c r="H2192" s="10">
        <v>42.252983824415004</v>
      </c>
      <c r="I2192" s="10">
        <f t="shared" si="55"/>
        <v>127.47946850032413</v>
      </c>
    </row>
    <row r="2193" spans="1:9" x14ac:dyDescent="0.25">
      <c r="A2193" s="14"/>
      <c r="B2193" s="3">
        <f>DATE(YEAR(siječanj!B2193),MONTH(siječanj!B2193)+6,DAY(siječanj!B2193))</f>
        <v>44035</v>
      </c>
      <c r="C2193" s="8">
        <v>22.8125</v>
      </c>
      <c r="D2193">
        <v>0.95607878216490638</v>
      </c>
      <c r="E2193" s="6">
        <v>138.21040116088483</v>
      </c>
      <c r="F2193" s="10">
        <v>152.5962781472532</v>
      </c>
      <c r="G2193" s="10">
        <v>157.22957569509833</v>
      </c>
      <c r="H2193" s="10">
        <v>63.086282847885712</v>
      </c>
      <c r="I2193" s="10">
        <f t="shared" si="55"/>
        <v>132.14003202442194</v>
      </c>
    </row>
    <row r="2194" spans="1:9" x14ac:dyDescent="0.25">
      <c r="A2194" s="14"/>
      <c r="B2194" s="3">
        <f>DATE(YEAR(siječanj!B2194),MONTH(siječanj!B2194)+6,DAY(siječanj!B2194))</f>
        <v>44035</v>
      </c>
      <c r="C2194" s="8">
        <v>22.8229166666667</v>
      </c>
      <c r="D2194">
        <v>0.95607878216490638</v>
      </c>
      <c r="E2194" s="6">
        <v>141.82807250524232</v>
      </c>
      <c r="F2194" s="10">
        <v>149.28909638054867</v>
      </c>
      <c r="G2194" s="10">
        <v>158.22745204032469</v>
      </c>
      <c r="H2194" s="10">
        <v>86.791624827783693</v>
      </c>
      <c r="I2194" s="10">
        <f t="shared" si="55"/>
        <v>135.59881083760811</v>
      </c>
    </row>
    <row r="2195" spans="1:9" x14ac:dyDescent="0.25">
      <c r="A2195" s="14"/>
      <c r="B2195" s="3">
        <f>DATE(YEAR(siječanj!B2195),MONTH(siječanj!B2195)+6,DAY(siječanj!B2195))</f>
        <v>44035</v>
      </c>
      <c r="C2195" s="8">
        <v>22.8333333333333</v>
      </c>
      <c r="D2195">
        <v>0.95607878216490638</v>
      </c>
      <c r="E2195" s="6">
        <v>147.81592447746297</v>
      </c>
      <c r="F2195" s="10">
        <v>143.63189190657775</v>
      </c>
      <c r="G2195" s="10">
        <v>151.56305945562204</v>
      </c>
      <c r="H2195" s="10">
        <v>129.2356917809924</v>
      </c>
      <c r="I2195" s="10">
        <f t="shared" si="55"/>
        <v>141.32366905899258</v>
      </c>
    </row>
    <row r="2196" spans="1:9" x14ac:dyDescent="0.25">
      <c r="A2196" s="14"/>
      <c r="B2196" s="3">
        <f>DATE(YEAR(siječanj!B2196),MONTH(siječanj!B2196)+6,DAY(siječanj!B2196))</f>
        <v>44035</v>
      </c>
      <c r="C2196" s="8">
        <v>22.84375</v>
      </c>
      <c r="D2196">
        <v>0.95607878216490638</v>
      </c>
      <c r="E2196" s="6">
        <v>152.17446686228101</v>
      </c>
      <c r="F2196" s="10">
        <v>124.7553989616169</v>
      </c>
      <c r="G2196" s="10">
        <v>138.31893457077561</v>
      </c>
      <c r="H2196" s="10">
        <v>197.30994388632618</v>
      </c>
      <c r="I2196" s="10">
        <f t="shared" si="55"/>
        <v>145.49077895428354</v>
      </c>
    </row>
    <row r="2197" spans="1:9" x14ac:dyDescent="0.25">
      <c r="A2197" s="14"/>
      <c r="B2197" s="3">
        <f>DATE(YEAR(siječanj!B2197),MONTH(siječanj!B2197)+6,DAY(siječanj!B2197))</f>
        <v>44035</v>
      </c>
      <c r="C2197" s="8">
        <v>22.8541666666667</v>
      </c>
      <c r="D2197">
        <v>0.95607878216490638</v>
      </c>
      <c r="E2197" s="6">
        <v>155.78069924992096</v>
      </c>
      <c r="F2197" s="10">
        <v>117.66964863553805</v>
      </c>
      <c r="G2197" s="10">
        <v>129.9478139719775</v>
      </c>
      <c r="H2197" s="10">
        <v>228.36443931386421</v>
      </c>
      <c r="I2197" s="10">
        <f t="shared" si="55"/>
        <v>148.93862122366198</v>
      </c>
    </row>
    <row r="2198" spans="1:9" x14ac:dyDescent="0.25">
      <c r="A2198" s="14"/>
      <c r="B2198" s="3">
        <f>DATE(YEAR(siječanj!B2198),MONTH(siječanj!B2198)+6,DAY(siječanj!B2198))</f>
        <v>44035</v>
      </c>
      <c r="C2198" s="8">
        <v>22.8645833333333</v>
      </c>
      <c r="D2198">
        <v>0.95607878216490638</v>
      </c>
      <c r="E2198" s="6">
        <v>156.52582514537585</v>
      </c>
      <c r="F2198" s="10">
        <v>115.78168591897237</v>
      </c>
      <c r="G2198" s="10">
        <v>127.54933088216345</v>
      </c>
      <c r="H2198" s="10">
        <v>229.29072209809775</v>
      </c>
      <c r="I2198" s="10">
        <f t="shared" si="55"/>
        <v>149.65102028234801</v>
      </c>
    </row>
    <row r="2199" spans="1:9" x14ac:dyDescent="0.25">
      <c r="A2199" s="14"/>
      <c r="B2199" s="3">
        <f>DATE(YEAR(siječanj!B2199),MONTH(siječanj!B2199)+6,DAY(siječanj!B2199))</f>
        <v>44035</v>
      </c>
      <c r="C2199" s="8">
        <v>22.875</v>
      </c>
      <c r="D2199">
        <v>0.95607878216490638</v>
      </c>
      <c r="E2199" s="6">
        <v>156.3267614814005</v>
      </c>
      <c r="F2199" s="10">
        <v>112.55712779950582</v>
      </c>
      <c r="G2199" s="10">
        <v>122.65153833316609</v>
      </c>
      <c r="H2199" s="10">
        <v>230.64665541522115</v>
      </c>
      <c r="I2199" s="10">
        <f t="shared" si="55"/>
        <v>149.46069973692119</v>
      </c>
    </row>
    <row r="2200" spans="1:9" x14ac:dyDescent="0.25">
      <c r="A2200" s="14"/>
      <c r="B2200" s="3">
        <f>DATE(YEAR(siječanj!B2200),MONTH(siječanj!B2200)+6,DAY(siječanj!B2200))</f>
        <v>44035</v>
      </c>
      <c r="C2200" s="8">
        <v>22.8854166666667</v>
      </c>
      <c r="D2200">
        <v>0.95607878216490638</v>
      </c>
      <c r="E2200" s="6">
        <v>160.56433987782532</v>
      </c>
      <c r="F2200" s="10">
        <v>109.75859212169337</v>
      </c>
      <c r="G2200" s="10">
        <v>109.1179414889834</v>
      </c>
      <c r="H2200" s="10">
        <v>237.71625100700965</v>
      </c>
      <c r="I2200" s="10">
        <f t="shared" si="55"/>
        <v>153.51215852950335</v>
      </c>
    </row>
    <row r="2201" spans="1:9" x14ac:dyDescent="0.25">
      <c r="A2201" s="14"/>
      <c r="B2201" s="3">
        <f>DATE(YEAR(siječanj!B2201),MONTH(siječanj!B2201)+6,DAY(siječanj!B2201))</f>
        <v>44035</v>
      </c>
      <c r="C2201" s="8">
        <v>22.8958333333333</v>
      </c>
      <c r="D2201">
        <v>0.95607878216490638</v>
      </c>
      <c r="E2201" s="6">
        <v>163.41384853889397</v>
      </c>
      <c r="F2201" s="10">
        <v>107.18441074878076</v>
      </c>
      <c r="G2201" s="10">
        <v>100.81962817580225</v>
      </c>
      <c r="H2201" s="10">
        <v>243.36119155792619</v>
      </c>
      <c r="I2201" s="10">
        <f t="shared" si="55"/>
        <v>156.23651329994621</v>
      </c>
    </row>
    <row r="2202" spans="1:9" x14ac:dyDescent="0.25">
      <c r="A2202" s="14"/>
      <c r="B2202" s="3">
        <f>DATE(YEAR(siječanj!B2202),MONTH(siječanj!B2202)+6,DAY(siječanj!B2202))</f>
        <v>44035</v>
      </c>
      <c r="C2202" s="8">
        <v>22.90625</v>
      </c>
      <c r="D2202">
        <v>0.95607878216490638</v>
      </c>
      <c r="E2202" s="6">
        <v>161.52559254769258</v>
      </c>
      <c r="F2202" s="10">
        <v>103.86438067354175</v>
      </c>
      <c r="G2202" s="10">
        <v>103.06303586065816</v>
      </c>
      <c r="H2202" s="10">
        <v>244.10053807624303</v>
      </c>
      <c r="I2202" s="10">
        <f t="shared" si="55"/>
        <v>154.43119181146281</v>
      </c>
    </row>
    <row r="2203" spans="1:9" x14ac:dyDescent="0.25">
      <c r="A2203" s="14"/>
      <c r="B2203" s="3">
        <f>DATE(YEAR(siječanj!B2203),MONTH(siječanj!B2203)+6,DAY(siječanj!B2203))</f>
        <v>44035</v>
      </c>
      <c r="C2203" s="8">
        <v>22.9166666666667</v>
      </c>
      <c r="D2203">
        <v>0.95607878216490638</v>
      </c>
      <c r="E2203" s="6">
        <v>157.57186808894704</v>
      </c>
      <c r="F2203" s="10">
        <v>102.28311642446592</v>
      </c>
      <c r="G2203" s="10">
        <v>92.024139863536504</v>
      </c>
      <c r="H2203" s="10">
        <v>241.09397763647186</v>
      </c>
      <c r="I2203" s="10">
        <f t="shared" si="55"/>
        <v>150.65111974592978</v>
      </c>
    </row>
    <row r="2204" spans="1:9" x14ac:dyDescent="0.25">
      <c r="A2204" s="14"/>
      <c r="B2204" s="3">
        <f>DATE(YEAR(siječanj!B2204),MONTH(siječanj!B2204)+6,DAY(siječanj!B2204))</f>
        <v>44035</v>
      </c>
      <c r="C2204" s="8">
        <v>22.9270833333333</v>
      </c>
      <c r="D2204">
        <v>0.95607878216490638</v>
      </c>
      <c r="E2204" s="6">
        <v>150.98560477082412</v>
      </c>
      <c r="F2204" s="10">
        <v>99.92169872883494</v>
      </c>
      <c r="G2204" s="10">
        <v>87.52926141940965</v>
      </c>
      <c r="H2204" s="10">
        <v>241.86424693391177</v>
      </c>
      <c r="I2204" s="10">
        <f t="shared" si="55"/>
        <v>144.3541331337214</v>
      </c>
    </row>
    <row r="2205" spans="1:9" x14ac:dyDescent="0.25">
      <c r="A2205" s="14"/>
      <c r="B2205" s="3">
        <f>DATE(YEAR(siječanj!B2205),MONTH(siječanj!B2205)+6,DAY(siječanj!B2205))</f>
        <v>44035</v>
      </c>
      <c r="C2205" s="8">
        <v>22.9375</v>
      </c>
      <c r="D2205">
        <v>0.95607878216490638</v>
      </c>
      <c r="E2205" s="6">
        <v>141.79271302184716</v>
      </c>
      <c r="F2205" s="10">
        <v>96.919686249331633</v>
      </c>
      <c r="G2205" s="10">
        <v>83.327525051205171</v>
      </c>
      <c r="H2205" s="10">
        <v>241.04946424800661</v>
      </c>
      <c r="I2205" s="10">
        <f t="shared" si="55"/>
        <v>135.5650043857857</v>
      </c>
    </row>
    <row r="2206" spans="1:9" x14ac:dyDescent="0.25">
      <c r="A2206" s="14"/>
      <c r="B2206" s="3">
        <f>DATE(YEAR(siječanj!B2206),MONTH(siječanj!B2206)+6,DAY(siječanj!B2206))</f>
        <v>44035</v>
      </c>
      <c r="C2206" s="8">
        <v>22.9479166666667</v>
      </c>
      <c r="D2206">
        <v>0.95607878216490638</v>
      </c>
      <c r="E2206" s="6">
        <v>130.59273418208022</v>
      </c>
      <c r="F2206" s="10">
        <v>92.663087147939734</v>
      </c>
      <c r="G2206" s="10">
        <v>80.777217345226362</v>
      </c>
      <c r="H2206" s="10">
        <v>238.363138655336</v>
      </c>
      <c r="I2206" s="10">
        <f t="shared" si="55"/>
        <v>124.85694225638861</v>
      </c>
    </row>
    <row r="2207" spans="1:9" x14ac:dyDescent="0.25">
      <c r="A2207" s="14"/>
      <c r="B2207" s="3">
        <f>DATE(YEAR(siječanj!B2207),MONTH(siječanj!B2207)+6,DAY(siječanj!B2207))</f>
        <v>44035</v>
      </c>
      <c r="C2207" s="8">
        <v>22.9583333333333</v>
      </c>
      <c r="D2207">
        <v>0.95607878216490638</v>
      </c>
      <c r="E2207" s="6">
        <v>119.24236483635717</v>
      </c>
      <c r="F2207" s="10">
        <v>89.31373913312072</v>
      </c>
      <c r="G2207" s="10">
        <v>79.15323668223526</v>
      </c>
      <c r="H2207" s="10">
        <v>238.59459829253666</v>
      </c>
      <c r="I2207" s="10">
        <f t="shared" si="55"/>
        <v>114.00509495520782</v>
      </c>
    </row>
    <row r="2208" spans="1:9" x14ac:dyDescent="0.25">
      <c r="A2208" s="14"/>
      <c r="B2208" s="3">
        <f>DATE(YEAR(siječanj!B2208),MONTH(siječanj!B2208)+6,DAY(siječanj!B2208))</f>
        <v>44035</v>
      </c>
      <c r="C2208" s="8">
        <v>22.96875</v>
      </c>
      <c r="D2208">
        <v>0.95607878216490638</v>
      </c>
      <c r="E2208" s="6">
        <v>109.13745559371809</v>
      </c>
      <c r="F2208" s="10">
        <v>86.152368499939513</v>
      </c>
      <c r="G2208" s="10">
        <v>76.784457974540629</v>
      </c>
      <c r="H2208" s="10">
        <v>239.45144757805019</v>
      </c>
      <c r="I2208" s="10">
        <f t="shared" si="55"/>
        <v>104.34400563261853</v>
      </c>
    </row>
    <row r="2209" spans="1:9" x14ac:dyDescent="0.25">
      <c r="A2209" s="14"/>
      <c r="B2209" s="3">
        <f>DATE(YEAR(siječanj!B2209),MONTH(siječanj!B2209)+6,DAY(siječanj!B2209))</f>
        <v>44035</v>
      </c>
      <c r="C2209" s="8">
        <v>22.9791666666667</v>
      </c>
      <c r="D2209">
        <v>0.95607878216490638</v>
      </c>
      <c r="E2209" s="6">
        <v>99.367135835067614</v>
      </c>
      <c r="F2209" s="10">
        <v>83.89335397935254</v>
      </c>
      <c r="G2209" s="10">
        <v>78.015784085990717</v>
      </c>
      <c r="H2209" s="10">
        <v>238.9108829382881</v>
      </c>
      <c r="I2209" s="10">
        <f t="shared" si="55"/>
        <v>95.002810216406274</v>
      </c>
    </row>
    <row r="2210" spans="1:9" ht="15.75" thickBot="1" x14ac:dyDescent="0.3">
      <c r="A2210" s="14"/>
      <c r="B2210" s="3">
        <f>DATE(YEAR(siječanj!B2210),MONTH(siječanj!B2210)+6,DAY(siječanj!B2210))</f>
        <v>44035</v>
      </c>
      <c r="C2210" s="8">
        <v>22.9895833333333</v>
      </c>
      <c r="D2210">
        <v>0.95607878216490638</v>
      </c>
      <c r="E2210" s="6">
        <v>91.113714082909908</v>
      </c>
      <c r="F2210" s="10">
        <v>81.953606750141802</v>
      </c>
      <c r="G2210" s="10">
        <v>75.063412911520999</v>
      </c>
      <c r="H2210" s="10">
        <v>239.27153222850654</v>
      </c>
      <c r="I2210" s="10">
        <f t="shared" si="55"/>
        <v>87.111888798909987</v>
      </c>
    </row>
    <row r="2211" spans="1:9" x14ac:dyDescent="0.25">
      <c r="A2211" s="13">
        <f t="shared" ref="A2211" si="56">A2115+1</f>
        <v>206</v>
      </c>
      <c r="B2211" s="3">
        <f>DATE(YEAR(siječanj!B2211),MONTH(siječanj!B2211)+6,DAY(siječanj!B2211))</f>
        <v>44036</v>
      </c>
      <c r="C2211" s="8">
        <v>23</v>
      </c>
      <c r="D2211">
        <v>0.9566095152906442</v>
      </c>
      <c r="E2211" s="6">
        <v>82.350045353599512</v>
      </c>
      <c r="F2211" s="10">
        <v>77.397999001719171</v>
      </c>
      <c r="G2211" s="10">
        <v>71.951018264138597</v>
      </c>
      <c r="H2211" s="10">
        <v>239.35080080018369</v>
      </c>
      <c r="I2211" s="10">
        <f t="shared" si="55"/>
        <v>78.776836969869393</v>
      </c>
    </row>
    <row r="2212" spans="1:9" x14ac:dyDescent="0.25">
      <c r="A2212" s="14"/>
      <c r="B2212" s="3">
        <f>DATE(YEAR(siječanj!B2212),MONTH(siječanj!B2212)+6,DAY(siječanj!B2212))</f>
        <v>44036</v>
      </c>
      <c r="C2212" s="8">
        <v>23.0104166666667</v>
      </c>
      <c r="D2212">
        <v>0.9566095152906442</v>
      </c>
      <c r="E2212" s="6">
        <v>77.448004572913462</v>
      </c>
      <c r="F2212" s="10">
        <v>75.669039094064587</v>
      </c>
      <c r="G2212" s="10">
        <v>70.160800089705916</v>
      </c>
      <c r="H2212" s="10">
        <v>239.09691076770551</v>
      </c>
      <c r="I2212" s="10">
        <f t="shared" si="55"/>
        <v>74.087498114722337</v>
      </c>
    </row>
    <row r="2213" spans="1:9" x14ac:dyDescent="0.25">
      <c r="A2213" s="14"/>
      <c r="B2213" s="3">
        <f>DATE(YEAR(siječanj!B2213),MONTH(siječanj!B2213)+6,DAY(siječanj!B2213))</f>
        <v>44036</v>
      </c>
      <c r="C2213" s="8">
        <v>23.0208333333333</v>
      </c>
      <c r="D2213">
        <v>0.9566095152906442</v>
      </c>
      <c r="E2213" s="6">
        <v>72.618583294014016</v>
      </c>
      <c r="F2213" s="10">
        <v>74.290864360810161</v>
      </c>
      <c r="G2213" s="10">
        <v>70.084210866758099</v>
      </c>
      <c r="H2213" s="10">
        <v>239.33040989476117</v>
      </c>
      <c r="I2213" s="10">
        <f t="shared" si="55"/>
        <v>69.467627765980026</v>
      </c>
    </row>
    <row r="2214" spans="1:9" x14ac:dyDescent="0.25">
      <c r="A2214" s="14"/>
      <c r="B2214" s="3">
        <f>DATE(YEAR(siječanj!B2214),MONTH(siječanj!B2214)+6,DAY(siječanj!B2214))</f>
        <v>44036</v>
      </c>
      <c r="C2214" s="8">
        <v>23.03125</v>
      </c>
      <c r="D2214">
        <v>0.9566095152906442</v>
      </c>
      <c r="E2214" s="6">
        <v>68.814348721976074</v>
      </c>
      <c r="F2214" s="10">
        <v>72.070247038226853</v>
      </c>
      <c r="G2214" s="10">
        <v>69.073746700552903</v>
      </c>
      <c r="H2214" s="10">
        <v>239.60194356096292</v>
      </c>
      <c r="I2214" s="10">
        <f t="shared" si="55"/>
        <v>65.828460775970896</v>
      </c>
    </row>
    <row r="2215" spans="1:9" x14ac:dyDescent="0.25">
      <c r="A2215" s="14"/>
      <c r="B2215" s="3">
        <f>DATE(YEAR(siječanj!B2215),MONTH(siječanj!B2215)+6,DAY(siječanj!B2215))</f>
        <v>44036</v>
      </c>
      <c r="C2215" s="8">
        <v>23.0416666666667</v>
      </c>
      <c r="D2215">
        <v>0.9566095152906442</v>
      </c>
      <c r="E2215" s="6">
        <v>66.199482653541381</v>
      </c>
      <c r="F2215" s="10">
        <v>71.472820654564103</v>
      </c>
      <c r="G2215" s="10">
        <v>67.718411383191039</v>
      </c>
      <c r="H2215" s="10">
        <v>239.45149449729794</v>
      </c>
      <c r="I2215" s="10">
        <f t="shared" si="55"/>
        <v>63.327055013695627</v>
      </c>
    </row>
    <row r="2216" spans="1:9" x14ac:dyDescent="0.25">
      <c r="A2216" s="14"/>
      <c r="B2216" s="3">
        <f>DATE(YEAR(siječanj!B2216),MONTH(siječanj!B2216)+6,DAY(siječanj!B2216))</f>
        <v>44036</v>
      </c>
      <c r="C2216" s="8">
        <v>23.0520833333333</v>
      </c>
      <c r="D2216">
        <v>0.9566095152906442</v>
      </c>
      <c r="E2216" s="6">
        <v>63.944969538799612</v>
      </c>
      <c r="F2216" s="10">
        <v>69.921980305746956</v>
      </c>
      <c r="G2216" s="10">
        <v>66.77191267657264</v>
      </c>
      <c r="H2216" s="10">
        <v>239.09276490311041</v>
      </c>
      <c r="I2216" s="10">
        <f t="shared" si="55"/>
        <v>61.170366315786104</v>
      </c>
    </row>
    <row r="2217" spans="1:9" x14ac:dyDescent="0.25">
      <c r="A2217" s="14"/>
      <c r="B2217" s="3">
        <f>DATE(YEAR(siječanj!B2217),MONTH(siječanj!B2217)+6,DAY(siječanj!B2217))</f>
        <v>44036</v>
      </c>
      <c r="C2217" s="8">
        <v>23.0625</v>
      </c>
      <c r="D2217">
        <v>0.9566095152906442</v>
      </c>
      <c r="E2217" s="6">
        <v>62.289549936910198</v>
      </c>
      <c r="F2217" s="10">
        <v>68.979182764580472</v>
      </c>
      <c r="G2217" s="10">
        <v>65.358738078996296</v>
      </c>
      <c r="H2217" s="10">
        <v>239.31580103791433</v>
      </c>
      <c r="I2217" s="10">
        <f t="shared" si="55"/>
        <v>59.586776172820045</v>
      </c>
    </row>
    <row r="2218" spans="1:9" x14ac:dyDescent="0.25">
      <c r="A2218" s="14"/>
      <c r="B2218" s="3">
        <f>DATE(YEAR(siječanj!B2218),MONTH(siječanj!B2218)+6,DAY(siječanj!B2218))</f>
        <v>44036</v>
      </c>
      <c r="C2218" s="8">
        <v>23.0729166666667</v>
      </c>
      <c r="D2218">
        <v>0.9566095152906442</v>
      </c>
      <c r="E2218" s="6">
        <v>60.873166797748041</v>
      </c>
      <c r="F2218" s="10">
        <v>68.689385133021773</v>
      </c>
      <c r="G2218" s="10">
        <v>64.96744933798027</v>
      </c>
      <c r="H2218" s="10">
        <v>238.89354078568846</v>
      </c>
      <c r="I2218" s="10">
        <f t="shared" si="55"/>
        <v>58.231850584600288</v>
      </c>
    </row>
    <row r="2219" spans="1:9" x14ac:dyDescent="0.25">
      <c r="A2219" s="14"/>
      <c r="B2219" s="3">
        <f>DATE(YEAR(siječanj!B2219),MONTH(siječanj!B2219)+6,DAY(siječanj!B2219))</f>
        <v>44036</v>
      </c>
      <c r="C2219" s="8">
        <v>23.0833333333333</v>
      </c>
      <c r="D2219">
        <v>0.9566095152906442</v>
      </c>
      <c r="E2219" s="6">
        <v>60.578476633101879</v>
      </c>
      <c r="F2219" s="10">
        <v>69.286380311798965</v>
      </c>
      <c r="G2219" s="10">
        <v>64.89121554525677</v>
      </c>
      <c r="H2219" s="10">
        <v>239.07917129892266</v>
      </c>
      <c r="I2219" s="10">
        <f t="shared" si="55"/>
        <v>57.949947169037202</v>
      </c>
    </row>
    <row r="2220" spans="1:9" x14ac:dyDescent="0.25">
      <c r="A2220" s="14"/>
      <c r="B2220" s="3">
        <f>DATE(YEAR(siječanj!B2220),MONTH(siječanj!B2220)+6,DAY(siječanj!B2220))</f>
        <v>44036</v>
      </c>
      <c r="C2220" s="8">
        <v>23.09375</v>
      </c>
      <c r="D2220">
        <v>0.9566095152906442</v>
      </c>
      <c r="E2220" s="6">
        <v>60.058548247268995</v>
      </c>
      <c r="F2220" s="10">
        <v>70.373124424622532</v>
      </c>
      <c r="G2220" s="10">
        <v>65.680310579267712</v>
      </c>
      <c r="H2220" s="10">
        <v>239.18163494978774</v>
      </c>
      <c r="I2220" s="10">
        <f t="shared" si="55"/>
        <v>57.452578727879761</v>
      </c>
    </row>
    <row r="2221" spans="1:9" x14ac:dyDescent="0.25">
      <c r="A2221" s="14"/>
      <c r="B2221" s="3">
        <f>DATE(YEAR(siječanj!B2221),MONTH(siječanj!B2221)+6,DAY(siječanj!B2221))</f>
        <v>44036</v>
      </c>
      <c r="C2221" s="8">
        <v>23.1041666666667</v>
      </c>
      <c r="D2221">
        <v>0.9566095152906442</v>
      </c>
      <c r="E2221" s="6">
        <v>59.277073875286064</v>
      </c>
      <c r="F2221" s="10">
        <v>69.814754024205257</v>
      </c>
      <c r="G2221" s="10">
        <v>65.446297715722309</v>
      </c>
      <c r="H2221" s="10">
        <v>239.32646069169391</v>
      </c>
      <c r="I2221" s="10">
        <f t="shared" si="55"/>
        <v>56.705012907685109</v>
      </c>
    </row>
    <row r="2222" spans="1:9" x14ac:dyDescent="0.25">
      <c r="A2222" s="14"/>
      <c r="B2222" s="3">
        <f>DATE(YEAR(siječanj!B2222),MONTH(siječanj!B2222)+6,DAY(siječanj!B2222))</f>
        <v>44036</v>
      </c>
      <c r="C2222" s="8">
        <v>23.1145833333333</v>
      </c>
      <c r="D2222">
        <v>0.9566095152906442</v>
      </c>
      <c r="E2222" s="6">
        <v>58.963199626978145</v>
      </c>
      <c r="F2222" s="10">
        <v>68.407205454441211</v>
      </c>
      <c r="G2222" s="10">
        <v>64.533185488603522</v>
      </c>
      <c r="H2222" s="10">
        <v>239.30807233969728</v>
      </c>
      <c r="I2222" s="10">
        <f t="shared" si="55"/>
        <v>56.404757815149054</v>
      </c>
    </row>
    <row r="2223" spans="1:9" x14ac:dyDescent="0.25">
      <c r="A2223" s="14"/>
      <c r="B2223" s="3">
        <f>DATE(YEAR(siječanj!B2223),MONTH(siječanj!B2223)+6,DAY(siječanj!B2223))</f>
        <v>44036</v>
      </c>
      <c r="C2223" s="8">
        <v>23.125</v>
      </c>
      <c r="D2223">
        <v>0.9566095152906442</v>
      </c>
      <c r="E2223" s="6">
        <v>58.755089058953004</v>
      </c>
      <c r="F2223" s="10">
        <v>67.512822639591931</v>
      </c>
      <c r="G2223" s="10">
        <v>63.356332054231778</v>
      </c>
      <c r="H2223" s="10">
        <v>239.10629461725864</v>
      </c>
      <c r="I2223" s="10">
        <f t="shared" si="55"/>
        <v>56.205677265543663</v>
      </c>
    </row>
    <row r="2224" spans="1:9" x14ac:dyDescent="0.25">
      <c r="A2224" s="14"/>
      <c r="B2224" s="3">
        <f>DATE(YEAR(siječanj!B2224),MONTH(siječanj!B2224)+6,DAY(siječanj!B2224))</f>
        <v>44036</v>
      </c>
      <c r="C2224" s="8">
        <v>23.1354166666667</v>
      </c>
      <c r="D2224">
        <v>0.9566095152906442</v>
      </c>
      <c r="E2224" s="6">
        <v>58.689263423647411</v>
      </c>
      <c r="F2224" s="10">
        <v>66.280994053329948</v>
      </c>
      <c r="G2224" s="10">
        <v>63.208976274258426</v>
      </c>
      <c r="H2224" s="10">
        <v>238.96033283058739</v>
      </c>
      <c r="I2224" s="10">
        <f t="shared" si="55"/>
        <v>56.142707836460282</v>
      </c>
    </row>
    <row r="2225" spans="1:9" x14ac:dyDescent="0.25">
      <c r="A2225" s="14"/>
      <c r="B2225" s="3">
        <f>DATE(YEAR(siječanj!B2225),MONTH(siječanj!B2225)+6,DAY(siječanj!B2225))</f>
        <v>44036</v>
      </c>
      <c r="C2225" s="8">
        <v>23.1458333333333</v>
      </c>
      <c r="D2225">
        <v>0.9566095152906442</v>
      </c>
      <c r="E2225" s="6">
        <v>59.16922099665836</v>
      </c>
      <c r="F2225" s="10">
        <v>66.181026387361797</v>
      </c>
      <c r="G2225" s="10">
        <v>63.445445200589994</v>
      </c>
      <c r="H2225" s="10">
        <v>238.78657488360162</v>
      </c>
      <c r="I2225" s="10">
        <f t="shared" si="55"/>
        <v>56.601839817738359</v>
      </c>
    </row>
    <row r="2226" spans="1:9" x14ac:dyDescent="0.25">
      <c r="A2226" s="14"/>
      <c r="B2226" s="3">
        <f>DATE(YEAR(siječanj!B2226),MONTH(siječanj!B2226)+6,DAY(siječanj!B2226))</f>
        <v>44036</v>
      </c>
      <c r="C2226" s="8">
        <v>23.15625</v>
      </c>
      <c r="D2226">
        <v>0.9566095152906442</v>
      </c>
      <c r="E2226" s="6">
        <v>60.377713013058781</v>
      </c>
      <c r="F2226" s="10">
        <v>65.412619281300252</v>
      </c>
      <c r="G2226" s="10">
        <v>62.571302503011587</v>
      </c>
      <c r="H2226" s="10">
        <v>238.85400283405008</v>
      </c>
      <c r="I2226" s="10">
        <f t="shared" si="55"/>
        <v>57.757894779779782</v>
      </c>
    </row>
    <row r="2227" spans="1:9" x14ac:dyDescent="0.25">
      <c r="A2227" s="14"/>
      <c r="B2227" s="3">
        <f>DATE(YEAR(siječanj!B2227),MONTH(siječanj!B2227)+6,DAY(siječanj!B2227))</f>
        <v>44036</v>
      </c>
      <c r="C2227" s="8">
        <v>23.1666666666667</v>
      </c>
      <c r="D2227">
        <v>0.9566095152906442</v>
      </c>
      <c r="E2227" s="6">
        <v>62.529431412846371</v>
      </c>
      <c r="F2227" s="10">
        <v>65.089115801187205</v>
      </c>
      <c r="G2227" s="10">
        <v>62.837515747442829</v>
      </c>
      <c r="H2227" s="10">
        <v>232.1731801292471</v>
      </c>
      <c r="I2227" s="10">
        <f t="shared" si="55"/>
        <v>59.816249075242546</v>
      </c>
    </row>
    <row r="2228" spans="1:9" x14ac:dyDescent="0.25">
      <c r="A2228" s="14"/>
      <c r="B2228" s="3">
        <f>DATE(YEAR(siječanj!B2228),MONTH(siječanj!B2228)+6,DAY(siječanj!B2228))</f>
        <v>44036</v>
      </c>
      <c r="C2228" s="8">
        <v>23.1770833333333</v>
      </c>
      <c r="D2228">
        <v>0.9566095152906442</v>
      </c>
      <c r="E2228" s="6">
        <v>64.722911934302999</v>
      </c>
      <c r="F2228" s="10">
        <v>64.065455366065422</v>
      </c>
      <c r="G2228" s="10">
        <v>60.690801057998996</v>
      </c>
      <c r="H2228" s="10">
        <v>172.63396346226446</v>
      </c>
      <c r="I2228" s="10">
        <f t="shared" si="55"/>
        <v>61.914553413672643</v>
      </c>
    </row>
    <row r="2229" spans="1:9" x14ac:dyDescent="0.25">
      <c r="A2229" s="14"/>
      <c r="B2229" s="3">
        <f>DATE(YEAR(siječanj!B2229),MONTH(siječanj!B2229)+6,DAY(siječanj!B2229))</f>
        <v>44036</v>
      </c>
      <c r="C2229" s="8">
        <v>23.1875</v>
      </c>
      <c r="D2229">
        <v>0.9566095152906442</v>
      </c>
      <c r="E2229" s="6">
        <v>67.264603433520065</v>
      </c>
      <c r="F2229" s="10">
        <v>63.651746219476664</v>
      </c>
      <c r="G2229" s="10">
        <v>59.692457461803549</v>
      </c>
      <c r="H2229" s="10">
        <v>104.29504187684883</v>
      </c>
      <c r="I2229" s="10">
        <f t="shared" si="55"/>
        <v>64.345959686757027</v>
      </c>
    </row>
    <row r="2230" spans="1:9" x14ac:dyDescent="0.25">
      <c r="A2230" s="14"/>
      <c r="B2230" s="3">
        <f>DATE(YEAR(siječanj!B2230),MONTH(siječanj!B2230)+6,DAY(siječanj!B2230))</f>
        <v>44036</v>
      </c>
      <c r="C2230" s="8">
        <v>23.1979166666667</v>
      </c>
      <c r="D2230">
        <v>0.9566095152906442</v>
      </c>
      <c r="E2230" s="6">
        <v>71.040488855012327</v>
      </c>
      <c r="F2230" s="10">
        <v>63.239426510852496</v>
      </c>
      <c r="G2230" s="10">
        <v>59.256104960659073</v>
      </c>
      <c r="H2230" s="10">
        <v>67.850003058061034</v>
      </c>
      <c r="I2230" s="10">
        <f t="shared" si="55"/>
        <v>67.958007609603754</v>
      </c>
    </row>
    <row r="2231" spans="1:9" x14ac:dyDescent="0.25">
      <c r="A2231" s="14"/>
      <c r="B2231" s="3">
        <f>DATE(YEAR(siječanj!B2231),MONTH(siječanj!B2231)+6,DAY(siječanj!B2231))</f>
        <v>44036</v>
      </c>
      <c r="C2231" s="8">
        <v>23.2083333333333</v>
      </c>
      <c r="D2231">
        <v>0.9566095152906442</v>
      </c>
      <c r="E2231" s="6">
        <v>74.161543652673927</v>
      </c>
      <c r="F2231" s="10">
        <v>63.14588299915156</v>
      </c>
      <c r="G2231" s="10">
        <v>62.350947744716017</v>
      </c>
      <c r="H2231" s="10">
        <v>45.969841778444888</v>
      </c>
      <c r="I2231" s="10">
        <f t="shared" si="55"/>
        <v>70.943638326790349</v>
      </c>
    </row>
    <row r="2232" spans="1:9" x14ac:dyDescent="0.25">
      <c r="A2232" s="14"/>
      <c r="B2232" s="3">
        <f>DATE(YEAR(siječanj!B2232),MONTH(siječanj!B2232)+6,DAY(siječanj!B2232))</f>
        <v>44036</v>
      </c>
      <c r="C2232" s="8">
        <v>23.21875</v>
      </c>
      <c r="D2232">
        <v>0.9566095152906442</v>
      </c>
      <c r="E2232" s="6">
        <v>77.640720211689555</v>
      </c>
      <c r="F2232" s="10">
        <v>67.728492957213234</v>
      </c>
      <c r="G2232" s="10">
        <v>68.476564019694436</v>
      </c>
      <c r="H2232" s="10">
        <v>27.01505965886491</v>
      </c>
      <c r="I2232" s="10">
        <f t="shared" si="55"/>
        <v>74.271851728520872</v>
      </c>
    </row>
    <row r="2233" spans="1:9" x14ac:dyDescent="0.25">
      <c r="A2233" s="14"/>
      <c r="B2233" s="3">
        <f>DATE(YEAR(siječanj!B2233),MONTH(siječanj!B2233)+6,DAY(siječanj!B2233))</f>
        <v>44036</v>
      </c>
      <c r="C2233" s="8">
        <v>23.2291666666667</v>
      </c>
      <c r="D2233">
        <v>0.9566095152906442</v>
      </c>
      <c r="E2233" s="6">
        <v>81.894275414849261</v>
      </c>
      <c r="F2233" s="10">
        <v>75.707580027030104</v>
      </c>
      <c r="G2233" s="10">
        <v>73.099501178131703</v>
      </c>
      <c r="H2233" s="10">
        <v>6.9928187316522843</v>
      </c>
      <c r="I2233" s="10">
        <f t="shared" si="55"/>
        <v>78.340843109677465</v>
      </c>
    </row>
    <row r="2234" spans="1:9" x14ac:dyDescent="0.25">
      <c r="A2234" s="14"/>
      <c r="B2234" s="3">
        <f>DATE(YEAR(siječanj!B2234),MONTH(siječanj!B2234)+6,DAY(siječanj!B2234))</f>
        <v>44036</v>
      </c>
      <c r="C2234" s="8">
        <v>23.2395833333333</v>
      </c>
      <c r="D2234">
        <v>0.9566095152906442</v>
      </c>
      <c r="E2234" s="6">
        <v>86.519545077150013</v>
      </c>
      <c r="F2234" s="10">
        <v>77.111279693926789</v>
      </c>
      <c r="G2234" s="10">
        <v>76.579810037282385</v>
      </c>
      <c r="H2234" s="10">
        <v>2.8304265819410737</v>
      </c>
      <c r="I2234" s="10">
        <f t="shared" si="55"/>
        <v>82.765420079419513</v>
      </c>
    </row>
    <row r="2235" spans="1:9" x14ac:dyDescent="0.25">
      <c r="A2235" s="14"/>
      <c r="B2235" s="3">
        <f>DATE(YEAR(siječanj!B2235),MONTH(siječanj!B2235)+6,DAY(siječanj!B2235))</f>
        <v>44036</v>
      </c>
      <c r="C2235" s="8">
        <v>23.25</v>
      </c>
      <c r="D2235">
        <v>0.9566095152906442</v>
      </c>
      <c r="E2235" s="6">
        <v>88.936868703978391</v>
      </c>
      <c r="F2235" s="10">
        <v>76.964119048817182</v>
      </c>
      <c r="G2235" s="10">
        <v>94.471049323017112</v>
      </c>
      <c r="H2235" s="10">
        <v>2.9502813012172933</v>
      </c>
      <c r="I2235" s="10">
        <f t="shared" si="55"/>
        <v>85.077854862380434</v>
      </c>
    </row>
    <row r="2236" spans="1:9" x14ac:dyDescent="0.25">
      <c r="A2236" s="14"/>
      <c r="B2236" s="3">
        <f>DATE(YEAR(siječanj!B2236),MONTH(siječanj!B2236)+6,DAY(siječanj!B2236))</f>
        <v>44036</v>
      </c>
      <c r="C2236" s="8">
        <v>23.2604166666667</v>
      </c>
      <c r="D2236">
        <v>0.9566095152906442</v>
      </c>
      <c r="E2236" s="6">
        <v>89.882697648611824</v>
      </c>
      <c r="F2236" s="10">
        <v>86.863557113270417</v>
      </c>
      <c r="G2236" s="10">
        <v>99.867790028622736</v>
      </c>
      <c r="H2236" s="10">
        <v>3.5059848854977882</v>
      </c>
      <c r="I2236" s="10">
        <f t="shared" si="55"/>
        <v>85.982643830654084</v>
      </c>
    </row>
    <row r="2237" spans="1:9" x14ac:dyDescent="0.25">
      <c r="A2237" s="14"/>
      <c r="B2237" s="3">
        <f>DATE(YEAR(siječanj!B2237),MONTH(siječanj!B2237)+6,DAY(siječanj!B2237))</f>
        <v>44036</v>
      </c>
      <c r="C2237" s="8">
        <v>23.2708333333333</v>
      </c>
      <c r="D2237">
        <v>0.9566095152906442</v>
      </c>
      <c r="E2237" s="6">
        <v>93.043041092145273</v>
      </c>
      <c r="F2237" s="10">
        <v>93.227382622895576</v>
      </c>
      <c r="G2237" s="10">
        <v>108.6147720992614</v>
      </c>
      <c r="H2237" s="10">
        <v>3.3649216679496625</v>
      </c>
      <c r="I2237" s="10">
        <f t="shared" si="55"/>
        <v>89.005858440324573</v>
      </c>
    </row>
    <row r="2238" spans="1:9" x14ac:dyDescent="0.25">
      <c r="A2238" s="14"/>
      <c r="B2238" s="3">
        <f>DATE(YEAR(siječanj!B2238),MONTH(siječanj!B2238)+6,DAY(siječanj!B2238))</f>
        <v>44036</v>
      </c>
      <c r="C2238" s="8">
        <v>23.28125</v>
      </c>
      <c r="D2238">
        <v>0.9566095152906442</v>
      </c>
      <c r="E2238" s="6">
        <v>93.844476046414343</v>
      </c>
      <c r="F2238" s="10">
        <v>101.94637734994899</v>
      </c>
      <c r="G2238" s="10">
        <v>119.37991094528019</v>
      </c>
      <c r="H2238" s="10">
        <v>3.4857357361004078</v>
      </c>
      <c r="I2238" s="10">
        <f t="shared" si="55"/>
        <v>89.7725187434649</v>
      </c>
    </row>
    <row r="2239" spans="1:9" x14ac:dyDescent="0.25">
      <c r="A2239" s="14"/>
      <c r="B2239" s="3">
        <f>DATE(YEAR(siječanj!B2239),MONTH(siječanj!B2239)+6,DAY(siječanj!B2239))</f>
        <v>44036</v>
      </c>
      <c r="C2239" s="8">
        <v>23.2916666666667</v>
      </c>
      <c r="D2239">
        <v>0.9566095152906442</v>
      </c>
      <c r="E2239" s="6">
        <v>93.602659281707119</v>
      </c>
      <c r="F2239" s="10">
        <v>110.69401126815141</v>
      </c>
      <c r="G2239" s="10">
        <v>128.39343373538824</v>
      </c>
      <c r="H2239" s="10">
        <v>3.1139456202422817</v>
      </c>
      <c r="I2239" s="10">
        <f t="shared" si="55"/>
        <v>89.541194525389159</v>
      </c>
    </row>
    <row r="2240" spans="1:9" x14ac:dyDescent="0.25">
      <c r="A2240" s="14"/>
      <c r="B2240" s="3">
        <f>DATE(YEAR(siječanj!B2240),MONTH(siječanj!B2240)+6,DAY(siječanj!B2240))</f>
        <v>44036</v>
      </c>
      <c r="C2240" s="8">
        <v>23.3020833333333</v>
      </c>
      <c r="D2240">
        <v>0.9566095152906442</v>
      </c>
      <c r="E2240" s="6">
        <v>93.21741964639854</v>
      </c>
      <c r="F2240" s="10">
        <v>124.64034311729209</v>
      </c>
      <c r="G2240" s="10">
        <v>139.10183553424781</v>
      </c>
      <c r="H2240" s="10">
        <v>2.7883180544942738</v>
      </c>
      <c r="I2240" s="10">
        <f t="shared" si="55"/>
        <v>89.172670624585876</v>
      </c>
    </row>
    <row r="2241" spans="1:9" x14ac:dyDescent="0.25">
      <c r="A2241" s="14"/>
      <c r="B2241" s="3">
        <f>DATE(YEAR(siječanj!B2241),MONTH(siječanj!B2241)+6,DAY(siječanj!B2241))</f>
        <v>44036</v>
      </c>
      <c r="C2241" s="8">
        <v>23.3125</v>
      </c>
      <c r="D2241">
        <v>0.9566095152906442</v>
      </c>
      <c r="E2241" s="6">
        <v>94.10941300801494</v>
      </c>
      <c r="F2241" s="10">
        <v>134.28913934937782</v>
      </c>
      <c r="G2241" s="10">
        <v>148.39331274698432</v>
      </c>
      <c r="H2241" s="10">
        <v>2.2992996989529324</v>
      </c>
      <c r="I2241" s="10">
        <f t="shared" si="55"/>
        <v>90.025959961884212</v>
      </c>
    </row>
    <row r="2242" spans="1:9" x14ac:dyDescent="0.25">
      <c r="A2242" s="14"/>
      <c r="B2242" s="3">
        <f>DATE(YEAR(siječanj!B2242),MONTH(siječanj!B2242)+6,DAY(siječanj!B2242))</f>
        <v>44036</v>
      </c>
      <c r="C2242" s="8">
        <v>23.3229166666667</v>
      </c>
      <c r="D2242">
        <v>0.9566095152906442</v>
      </c>
      <c r="E2242" s="6">
        <v>95.810265723151929</v>
      </c>
      <c r="F2242" s="10">
        <v>143.57993171786819</v>
      </c>
      <c r="G2242" s="10">
        <v>162.8246424722866</v>
      </c>
      <c r="H2242" s="10">
        <v>1.9526413291054077</v>
      </c>
      <c r="I2242" s="10">
        <f t="shared" si="55"/>
        <v>91.653011853292185</v>
      </c>
    </row>
    <row r="2243" spans="1:9" x14ac:dyDescent="0.25">
      <c r="A2243" s="14"/>
      <c r="B2243" s="3">
        <f>DATE(YEAR(siječanj!B2243),MONTH(siječanj!B2243)+6,DAY(siječanj!B2243))</f>
        <v>44036</v>
      </c>
      <c r="C2243" s="8">
        <v>23.3333333333333</v>
      </c>
      <c r="D2243">
        <v>0.9566095152906442</v>
      </c>
      <c r="E2243" s="6">
        <v>96.659455342821829</v>
      </c>
      <c r="F2243" s="10">
        <v>165.22612950287666</v>
      </c>
      <c r="G2243" s="10">
        <v>177.41530877164104</v>
      </c>
      <c r="H2243" s="10">
        <v>1.8127441047783497</v>
      </c>
      <c r="I2243" s="10">
        <f t="shared" si="55"/>
        <v>92.465354723754459</v>
      </c>
    </row>
    <row r="2244" spans="1:9" x14ac:dyDescent="0.25">
      <c r="A2244" s="14"/>
      <c r="B2244" s="3">
        <f>DATE(YEAR(siječanj!B2244),MONTH(siječanj!B2244)+6,DAY(siječanj!B2244))</f>
        <v>44036</v>
      </c>
      <c r="C2244" s="8">
        <v>23.34375</v>
      </c>
      <c r="D2244">
        <v>0.9566095152906442</v>
      </c>
      <c r="E2244" s="6">
        <v>98.363374333856711</v>
      </c>
      <c r="F2244" s="10">
        <v>188.77507074969461</v>
      </c>
      <c r="G2244" s="10">
        <v>189.40524419633698</v>
      </c>
      <c r="H2244" s="10">
        <v>1.7543985227590602</v>
      </c>
      <c r="I2244" s="10">
        <f t="shared" ref="I2244:I2307" si="57">D2244*E2244</f>
        <v>94.09533984386286</v>
      </c>
    </row>
    <row r="2245" spans="1:9" x14ac:dyDescent="0.25">
      <c r="A2245" s="14"/>
      <c r="B2245" s="3">
        <f>DATE(YEAR(siječanj!B2245),MONTH(siječanj!B2245)+6,DAY(siječanj!B2245))</f>
        <v>44036</v>
      </c>
      <c r="C2245" s="8">
        <v>23.3541666666667</v>
      </c>
      <c r="D2245">
        <v>0.9566095152906442</v>
      </c>
      <c r="E2245" s="6">
        <v>99.11889955168165</v>
      </c>
      <c r="F2245" s="10">
        <v>186.68061279723918</v>
      </c>
      <c r="G2245" s="10">
        <v>194.05030988143778</v>
      </c>
      <c r="H2245" s="10">
        <v>1.8582687527752302</v>
      </c>
      <c r="I2245" s="10">
        <f t="shared" si="57"/>
        <v>94.81808245627623</v>
      </c>
    </row>
    <row r="2246" spans="1:9" x14ac:dyDescent="0.25">
      <c r="A2246" s="14"/>
      <c r="B2246" s="3">
        <f>DATE(YEAR(siječanj!B2246),MONTH(siječanj!B2246)+6,DAY(siječanj!B2246))</f>
        <v>44036</v>
      </c>
      <c r="C2246" s="8">
        <v>23.3645833333333</v>
      </c>
      <c r="D2246">
        <v>0.9566095152906442</v>
      </c>
      <c r="E2246" s="6">
        <v>100.81033796572149</v>
      </c>
      <c r="F2246" s="10">
        <v>188.01567901985146</v>
      </c>
      <c r="G2246" s="10">
        <v>200.56334510094479</v>
      </c>
      <c r="H2246" s="10">
        <v>2.0563947601430974</v>
      </c>
      <c r="I2246" s="10">
        <f t="shared" si="57"/>
        <v>96.436128537674861</v>
      </c>
    </row>
    <row r="2247" spans="1:9" x14ac:dyDescent="0.25">
      <c r="A2247" s="14"/>
      <c r="B2247" s="3">
        <f>DATE(YEAR(siječanj!B2247),MONTH(siječanj!B2247)+6,DAY(siječanj!B2247))</f>
        <v>44036</v>
      </c>
      <c r="C2247" s="8">
        <v>23.375</v>
      </c>
      <c r="D2247">
        <v>0.9566095152906442</v>
      </c>
      <c r="E2247" s="6">
        <v>102.36026893863115</v>
      </c>
      <c r="F2247" s="10">
        <v>190.80846529918983</v>
      </c>
      <c r="G2247" s="10">
        <v>206.67105408237342</v>
      </c>
      <c r="H2247" s="10">
        <v>1.9158516474478624</v>
      </c>
      <c r="I2247" s="10">
        <f t="shared" si="57"/>
        <v>97.91880725440393</v>
      </c>
    </row>
    <row r="2248" spans="1:9" x14ac:dyDescent="0.25">
      <c r="A2248" s="14"/>
      <c r="B2248" s="3">
        <f>DATE(YEAR(siječanj!B2248),MONTH(siječanj!B2248)+6,DAY(siječanj!B2248))</f>
        <v>44036</v>
      </c>
      <c r="C2248" s="8">
        <v>23.3854166666667</v>
      </c>
      <c r="D2248">
        <v>0.9566095152906442</v>
      </c>
      <c r="E2248" s="6">
        <v>104.18438832797975</v>
      </c>
      <c r="F2248" s="10">
        <v>198.04932561229629</v>
      </c>
      <c r="G2248" s="10">
        <v>208.52320098139944</v>
      </c>
      <c r="H2248" s="10">
        <v>1.6636686769628521</v>
      </c>
      <c r="I2248" s="10">
        <f t="shared" si="57"/>
        <v>99.663777219280959</v>
      </c>
    </row>
    <row r="2249" spans="1:9" x14ac:dyDescent="0.25">
      <c r="A2249" s="14"/>
      <c r="B2249" s="3">
        <f>DATE(YEAR(siječanj!B2249),MONTH(siječanj!B2249)+6,DAY(siječanj!B2249))</f>
        <v>44036</v>
      </c>
      <c r="C2249" s="8">
        <v>23.3958333333333</v>
      </c>
      <c r="D2249">
        <v>0.9566095152906442</v>
      </c>
      <c r="E2249" s="6">
        <v>104.85525037161987</v>
      </c>
      <c r="F2249" s="10">
        <v>195.75106346184805</v>
      </c>
      <c r="G2249" s="10">
        <v>211.40566422241932</v>
      </c>
      <c r="H2249" s="10">
        <v>1.6370025717221299</v>
      </c>
      <c r="I2249" s="10">
        <f t="shared" si="57"/>
        <v>100.30553023367443</v>
      </c>
    </row>
    <row r="2250" spans="1:9" x14ac:dyDescent="0.25">
      <c r="A2250" s="14"/>
      <c r="B2250" s="3">
        <f>DATE(YEAR(siječanj!B2250),MONTH(siječanj!B2250)+6,DAY(siječanj!B2250))</f>
        <v>44036</v>
      </c>
      <c r="C2250" s="8">
        <v>23.40625</v>
      </c>
      <c r="D2250">
        <v>0.9566095152906442</v>
      </c>
      <c r="E2250" s="6">
        <v>105.57460683958047</v>
      </c>
      <c r="F2250" s="10">
        <v>193.78075658269239</v>
      </c>
      <c r="G2250" s="10">
        <v>209.99935861344815</v>
      </c>
      <c r="H2250" s="10">
        <v>1.75638210882949</v>
      </c>
      <c r="I2250" s="10">
        <f t="shared" si="57"/>
        <v>100.99367347581141</v>
      </c>
    </row>
    <row r="2251" spans="1:9" x14ac:dyDescent="0.25">
      <c r="A2251" s="14"/>
      <c r="B2251" s="3">
        <f>DATE(YEAR(siječanj!B2251),MONTH(siječanj!B2251)+6,DAY(siječanj!B2251))</f>
        <v>44036</v>
      </c>
      <c r="C2251" s="8">
        <v>23.4166666666667</v>
      </c>
      <c r="D2251">
        <v>0.9566095152906442</v>
      </c>
      <c r="E2251" s="6">
        <v>106.73344564151375</v>
      </c>
      <c r="F2251" s="10">
        <v>201.91392353897692</v>
      </c>
      <c r="G2251" s="10">
        <v>210.68361770567142</v>
      </c>
      <c r="H2251" s="10">
        <v>1.7174341417747283</v>
      </c>
      <c r="I2251" s="10">
        <f t="shared" si="57"/>
        <v>102.10222970042879</v>
      </c>
    </row>
    <row r="2252" spans="1:9" x14ac:dyDescent="0.25">
      <c r="A2252" s="14"/>
      <c r="B2252" s="3">
        <f>DATE(YEAR(siječanj!B2252),MONTH(siječanj!B2252)+6,DAY(siječanj!B2252))</f>
        <v>44036</v>
      </c>
      <c r="C2252" s="8">
        <v>23.4270833333333</v>
      </c>
      <c r="D2252">
        <v>0.9566095152906442</v>
      </c>
      <c r="E2252" s="6">
        <v>107.16015149492348</v>
      </c>
      <c r="F2252" s="10">
        <v>197.74673956177054</v>
      </c>
      <c r="G2252" s="10">
        <v>206.90155657325371</v>
      </c>
      <c r="H2252" s="10">
        <v>1.9812900221346923</v>
      </c>
      <c r="I2252" s="10">
        <f t="shared" si="57"/>
        <v>102.51042058003075</v>
      </c>
    </row>
    <row r="2253" spans="1:9" x14ac:dyDescent="0.25">
      <c r="A2253" s="14"/>
      <c r="B2253" s="3">
        <f>DATE(YEAR(siječanj!B2253),MONTH(siječanj!B2253)+6,DAY(siječanj!B2253))</f>
        <v>44036</v>
      </c>
      <c r="C2253" s="8">
        <v>23.4375</v>
      </c>
      <c r="D2253">
        <v>0.9566095152906442</v>
      </c>
      <c r="E2253" s="6">
        <v>109.17932495560633</v>
      </c>
      <c r="F2253" s="10">
        <v>194.55476535962833</v>
      </c>
      <c r="G2253" s="10">
        <v>207.97160122841285</v>
      </c>
      <c r="H2253" s="10">
        <v>2.0241402730089351</v>
      </c>
      <c r="I2253" s="10">
        <f t="shared" si="57"/>
        <v>104.44198112554231</v>
      </c>
    </row>
    <row r="2254" spans="1:9" x14ac:dyDescent="0.25">
      <c r="A2254" s="14"/>
      <c r="B2254" s="3">
        <f>DATE(YEAR(siječanj!B2254),MONTH(siječanj!B2254)+6,DAY(siječanj!B2254))</f>
        <v>44036</v>
      </c>
      <c r="C2254" s="8">
        <v>23.4479166666667</v>
      </c>
      <c r="D2254">
        <v>0.9566095152906442</v>
      </c>
      <c r="E2254" s="6">
        <v>110.07474305348308</v>
      </c>
      <c r="F2254" s="10">
        <v>192.06927644345416</v>
      </c>
      <c r="G2254" s="10">
        <v>206.12535686726963</v>
      </c>
      <c r="H2254" s="10">
        <v>1.9556990664651086</v>
      </c>
      <c r="I2254" s="10">
        <f t="shared" si="57"/>
        <v>105.29854659813465</v>
      </c>
    </row>
    <row r="2255" spans="1:9" x14ac:dyDescent="0.25">
      <c r="A2255" s="14"/>
      <c r="B2255" s="3">
        <f>DATE(YEAR(siječanj!B2255),MONTH(siječanj!B2255)+6,DAY(siječanj!B2255))</f>
        <v>44036</v>
      </c>
      <c r="C2255" s="8">
        <v>23.4583333333333</v>
      </c>
      <c r="D2255">
        <v>0.9566095152906442</v>
      </c>
      <c r="E2255" s="6">
        <v>111.29432549588856</v>
      </c>
      <c r="F2255" s="10">
        <v>196.6208955466854</v>
      </c>
      <c r="G2255" s="10">
        <v>209.41436040016782</v>
      </c>
      <c r="H2255" s="10">
        <v>1.8039372621445653</v>
      </c>
      <c r="I2255" s="10">
        <f t="shared" si="57"/>
        <v>106.46521076722114</v>
      </c>
    </row>
    <row r="2256" spans="1:9" x14ac:dyDescent="0.25">
      <c r="A2256" s="14"/>
      <c r="B2256" s="3">
        <f>DATE(YEAR(siječanj!B2256),MONTH(siječanj!B2256)+6,DAY(siječanj!B2256))</f>
        <v>44036</v>
      </c>
      <c r="C2256" s="8">
        <v>23.46875</v>
      </c>
      <c r="D2256">
        <v>0.9566095152906442</v>
      </c>
      <c r="E2256" s="6">
        <v>112.90972265077642</v>
      </c>
      <c r="F2256" s="10">
        <v>204.42352000236397</v>
      </c>
      <c r="G2256" s="10">
        <v>207.00887253941571</v>
      </c>
      <c r="H2256" s="10">
        <v>1.9882260845490582</v>
      </c>
      <c r="I2256" s="10">
        <f t="shared" si="57"/>
        <v>108.01051505656029</v>
      </c>
    </row>
    <row r="2257" spans="1:9" x14ac:dyDescent="0.25">
      <c r="A2257" s="14"/>
      <c r="B2257" s="3">
        <f>DATE(YEAR(siječanj!B2257),MONTH(siječanj!B2257)+6,DAY(siječanj!B2257))</f>
        <v>44036</v>
      </c>
      <c r="C2257" s="8">
        <v>23.4791666666667</v>
      </c>
      <c r="D2257">
        <v>0.9566095152906442</v>
      </c>
      <c r="E2257" s="6">
        <v>113.1137084422213</v>
      </c>
      <c r="F2257" s="10">
        <v>188.57563050484907</v>
      </c>
      <c r="G2257" s="10">
        <v>204.81968593496245</v>
      </c>
      <c r="H2257" s="10">
        <v>2.1194702016499036</v>
      </c>
      <c r="I2257" s="10">
        <f t="shared" si="57"/>
        <v>108.20564980564056</v>
      </c>
    </row>
    <row r="2258" spans="1:9" x14ac:dyDescent="0.25">
      <c r="A2258" s="14"/>
      <c r="B2258" s="3">
        <f>DATE(YEAR(siječanj!B2258),MONTH(siječanj!B2258)+6,DAY(siječanj!B2258))</f>
        <v>44036</v>
      </c>
      <c r="C2258" s="8">
        <v>23.4895833333333</v>
      </c>
      <c r="D2258">
        <v>0.9566095152906442</v>
      </c>
      <c r="E2258" s="6">
        <v>112.35120764532162</v>
      </c>
      <c r="F2258" s="10">
        <v>188.46707467491026</v>
      </c>
      <c r="G2258" s="10">
        <v>198.39452185282752</v>
      </c>
      <c r="H2258" s="10">
        <v>1.8774497405745429</v>
      </c>
      <c r="I2258" s="10">
        <f t="shared" si="57"/>
        <v>107.47623428790963</v>
      </c>
    </row>
    <row r="2259" spans="1:9" x14ac:dyDescent="0.25">
      <c r="A2259" s="14"/>
      <c r="B2259" s="3">
        <f>DATE(YEAR(siječanj!B2259),MONTH(siječanj!B2259)+6,DAY(siječanj!B2259))</f>
        <v>44036</v>
      </c>
      <c r="C2259" s="8">
        <v>23.5</v>
      </c>
      <c r="D2259">
        <v>0.9566095152906442</v>
      </c>
      <c r="E2259" s="6">
        <v>111.61604913246489</v>
      </c>
      <c r="F2259" s="10">
        <v>183.31273495025474</v>
      </c>
      <c r="G2259" s="10">
        <v>196.32688839149992</v>
      </c>
      <c r="H2259" s="10">
        <v>1.9619712714376851</v>
      </c>
      <c r="I2259" s="10">
        <f t="shared" si="57"/>
        <v>106.77297465926397</v>
      </c>
    </row>
    <row r="2260" spans="1:9" x14ac:dyDescent="0.25">
      <c r="A2260" s="14"/>
      <c r="B2260" s="3">
        <f>DATE(YEAR(siječanj!B2260),MONTH(siječanj!B2260)+6,DAY(siječanj!B2260))</f>
        <v>44036</v>
      </c>
      <c r="C2260" s="8">
        <v>23.5104166666667</v>
      </c>
      <c r="D2260">
        <v>0.9566095152906442</v>
      </c>
      <c r="E2260" s="6">
        <v>111.04513795203944</v>
      </c>
      <c r="F2260" s="10">
        <v>182.35408663690623</v>
      </c>
      <c r="G2260" s="10">
        <v>197.34053545533203</v>
      </c>
      <c r="H2260" s="10">
        <v>1.9906698785603374</v>
      </c>
      <c r="I2260" s="10">
        <f t="shared" si="57"/>
        <v>106.22683559168317</v>
      </c>
    </row>
    <row r="2261" spans="1:9" x14ac:dyDescent="0.25">
      <c r="A2261" s="14"/>
      <c r="B2261" s="3">
        <f>DATE(YEAR(siječanj!B2261),MONTH(siječanj!B2261)+6,DAY(siječanj!B2261))</f>
        <v>44036</v>
      </c>
      <c r="C2261" s="8">
        <v>23.5208333333333</v>
      </c>
      <c r="D2261">
        <v>0.9566095152906442</v>
      </c>
      <c r="E2261" s="6">
        <v>111.83281934819264</v>
      </c>
      <c r="F2261" s="10">
        <v>181.80076692334293</v>
      </c>
      <c r="G2261" s="10">
        <v>197.05427434880889</v>
      </c>
      <c r="H2261" s="10">
        <v>2.1647352963612723</v>
      </c>
      <c r="I2261" s="10">
        <f t="shared" si="57"/>
        <v>106.98033911026074</v>
      </c>
    </row>
    <row r="2262" spans="1:9" x14ac:dyDescent="0.25">
      <c r="A2262" s="14"/>
      <c r="B2262" s="3">
        <f>DATE(YEAR(siječanj!B2262),MONTH(siječanj!B2262)+6,DAY(siječanj!B2262))</f>
        <v>44036</v>
      </c>
      <c r="C2262" s="8">
        <v>23.53125</v>
      </c>
      <c r="D2262">
        <v>0.9566095152906442</v>
      </c>
      <c r="E2262" s="6">
        <v>112.17694526797251</v>
      </c>
      <c r="F2262" s="10">
        <v>182.4316516120146</v>
      </c>
      <c r="G2262" s="10">
        <v>197.75138483948072</v>
      </c>
      <c r="H2262" s="10">
        <v>2.5111470905875608</v>
      </c>
      <c r="I2262" s="10">
        <f t="shared" si="57"/>
        <v>107.3095332395803</v>
      </c>
    </row>
    <row r="2263" spans="1:9" x14ac:dyDescent="0.25">
      <c r="A2263" s="14"/>
      <c r="B2263" s="3">
        <f>DATE(YEAR(siječanj!B2263),MONTH(siječanj!B2263)+6,DAY(siječanj!B2263))</f>
        <v>44036</v>
      </c>
      <c r="C2263" s="8">
        <v>23.5416666666667</v>
      </c>
      <c r="D2263">
        <v>0.9566095152906442</v>
      </c>
      <c r="E2263" s="6">
        <v>111.19694641200536</v>
      </c>
      <c r="F2263" s="10">
        <v>184.92486228975048</v>
      </c>
      <c r="G2263" s="10">
        <v>195.8809991782687</v>
      </c>
      <c r="H2263" s="10">
        <v>2.2058125986390968</v>
      </c>
      <c r="I2263" s="10">
        <f t="shared" si="57"/>
        <v>106.37205700898818</v>
      </c>
    </row>
    <row r="2264" spans="1:9" x14ac:dyDescent="0.25">
      <c r="A2264" s="14"/>
      <c r="B2264" s="3">
        <f>DATE(YEAR(siječanj!B2264),MONTH(siječanj!B2264)+6,DAY(siječanj!B2264))</f>
        <v>44036</v>
      </c>
      <c r="C2264" s="8">
        <v>23.5520833333333</v>
      </c>
      <c r="D2264">
        <v>0.9566095152906442</v>
      </c>
      <c r="E2264" s="6">
        <v>110.76959910321024</v>
      </c>
      <c r="F2264" s="10">
        <v>185.82608050056339</v>
      </c>
      <c r="G2264" s="10">
        <v>187.79043283441419</v>
      </c>
      <c r="H2264" s="10">
        <v>2.1276361473248477</v>
      </c>
      <c r="I2264" s="10">
        <f t="shared" si="57"/>
        <v>105.96325250706093</v>
      </c>
    </row>
    <row r="2265" spans="1:9" x14ac:dyDescent="0.25">
      <c r="A2265" s="14"/>
      <c r="B2265" s="3">
        <f>DATE(YEAR(siječanj!B2265),MONTH(siječanj!B2265)+6,DAY(siječanj!B2265))</f>
        <v>44036</v>
      </c>
      <c r="C2265" s="8">
        <v>23.5625</v>
      </c>
      <c r="D2265">
        <v>0.9566095152906442</v>
      </c>
      <c r="E2265" s="6">
        <v>110.73688885041599</v>
      </c>
      <c r="F2265" s="10">
        <v>184.34991445706626</v>
      </c>
      <c r="G2265" s="10">
        <v>183.69430716601443</v>
      </c>
      <c r="H2265" s="10">
        <v>2.1305920599340791</v>
      </c>
      <c r="I2265" s="10">
        <f t="shared" si="57"/>
        <v>105.93196156799038</v>
      </c>
    </row>
    <row r="2266" spans="1:9" x14ac:dyDescent="0.25">
      <c r="A2266" s="14"/>
      <c r="B2266" s="3">
        <f>DATE(YEAR(siječanj!B2266),MONTH(siječanj!B2266)+6,DAY(siječanj!B2266))</f>
        <v>44036</v>
      </c>
      <c r="C2266" s="8">
        <v>23.5729166666667</v>
      </c>
      <c r="D2266">
        <v>0.9566095152906442</v>
      </c>
      <c r="E2266" s="6">
        <v>111.70377461068766</v>
      </c>
      <c r="F2266" s="10">
        <v>184.0644248817253</v>
      </c>
      <c r="G2266" s="10">
        <v>185.50912989788696</v>
      </c>
      <c r="H2266" s="10">
        <v>1.9947658290620851</v>
      </c>
      <c r="I2266" s="10">
        <f t="shared" si="57"/>
        <v>106.85689368646528</v>
      </c>
    </row>
    <row r="2267" spans="1:9" x14ac:dyDescent="0.25">
      <c r="A2267" s="14"/>
      <c r="B2267" s="3">
        <f>DATE(YEAR(siječanj!B2267),MONTH(siječanj!B2267)+6,DAY(siječanj!B2267))</f>
        <v>44036</v>
      </c>
      <c r="C2267" s="8">
        <v>23.5833333333333</v>
      </c>
      <c r="D2267">
        <v>0.9566095152906442</v>
      </c>
      <c r="E2267" s="6">
        <v>111.95017490180186</v>
      </c>
      <c r="F2267" s="10">
        <v>183.79218687133951</v>
      </c>
      <c r="G2267" s="10">
        <v>183.67755801589226</v>
      </c>
      <c r="H2267" s="10">
        <v>2.0427542367075913</v>
      </c>
      <c r="I2267" s="10">
        <f t="shared" si="57"/>
        <v>107.09260254951552</v>
      </c>
    </row>
    <row r="2268" spans="1:9" x14ac:dyDescent="0.25">
      <c r="A2268" s="14"/>
      <c r="B2268" s="3">
        <f>DATE(YEAR(siječanj!B2268),MONTH(siječanj!B2268)+6,DAY(siječanj!B2268))</f>
        <v>44036</v>
      </c>
      <c r="C2268" s="8">
        <v>23.59375</v>
      </c>
      <c r="D2268">
        <v>0.9566095152906442</v>
      </c>
      <c r="E2268" s="6">
        <v>113.27082727896894</v>
      </c>
      <c r="F2268" s="10">
        <v>184.17939288801787</v>
      </c>
      <c r="G2268" s="10">
        <v>179.208310483898</v>
      </c>
      <c r="H2268" s="10">
        <v>2.312936229260969</v>
      </c>
      <c r="I2268" s="10">
        <f t="shared" si="57"/>
        <v>108.35595117990475</v>
      </c>
    </row>
    <row r="2269" spans="1:9" x14ac:dyDescent="0.25">
      <c r="A2269" s="14"/>
      <c r="B2269" s="3">
        <f>DATE(YEAR(siječanj!B2269),MONTH(siječanj!B2269)+6,DAY(siječanj!B2269))</f>
        <v>44036</v>
      </c>
      <c r="C2269" s="8">
        <v>23.6041666666667</v>
      </c>
      <c r="D2269">
        <v>0.9566095152906442</v>
      </c>
      <c r="E2269" s="6">
        <v>114.27598687488977</v>
      </c>
      <c r="F2269" s="10">
        <v>181.09193795896911</v>
      </c>
      <c r="G2269" s="10">
        <v>174.23849738809486</v>
      </c>
      <c r="H2269" s="10">
        <v>2.4522484604137578</v>
      </c>
      <c r="I2269" s="10">
        <f t="shared" si="57"/>
        <v>109.31749641374832</v>
      </c>
    </row>
    <row r="2270" spans="1:9" x14ac:dyDescent="0.25">
      <c r="A2270" s="14"/>
      <c r="B2270" s="3">
        <f>DATE(YEAR(siječanj!B2270),MONTH(siječanj!B2270)+6,DAY(siječanj!B2270))</f>
        <v>44036</v>
      </c>
      <c r="C2270" s="8">
        <v>23.6145833333333</v>
      </c>
      <c r="D2270">
        <v>0.9566095152906442</v>
      </c>
      <c r="E2270" s="6">
        <v>114.65262346150035</v>
      </c>
      <c r="F2270" s="10">
        <v>179.33768868330421</v>
      </c>
      <c r="G2270" s="10">
        <v>170.25097362442156</v>
      </c>
      <c r="H2270" s="10">
        <v>2.2730578635058349</v>
      </c>
      <c r="I2270" s="10">
        <f t="shared" si="57"/>
        <v>109.67779055630659</v>
      </c>
    </row>
    <row r="2271" spans="1:9" x14ac:dyDescent="0.25">
      <c r="A2271" s="14"/>
      <c r="B2271" s="3">
        <f>DATE(YEAR(siječanj!B2271),MONTH(siječanj!B2271)+6,DAY(siječanj!B2271))</f>
        <v>44036</v>
      </c>
      <c r="C2271" s="8">
        <v>23.625</v>
      </c>
      <c r="D2271">
        <v>0.9566095152906442</v>
      </c>
      <c r="E2271" s="6">
        <v>114.92578713806667</v>
      </c>
      <c r="F2271" s="10">
        <v>178.474492362539</v>
      </c>
      <c r="G2271" s="10">
        <v>168.73410525409307</v>
      </c>
      <c r="H2271" s="10">
        <v>2.4580814213646991</v>
      </c>
      <c r="I2271" s="10">
        <f t="shared" si="57"/>
        <v>109.93910152854171</v>
      </c>
    </row>
    <row r="2272" spans="1:9" x14ac:dyDescent="0.25">
      <c r="A2272" s="14"/>
      <c r="B2272" s="3">
        <f>DATE(YEAR(siječanj!B2272),MONTH(siječanj!B2272)+6,DAY(siječanj!B2272))</f>
        <v>44036</v>
      </c>
      <c r="C2272" s="8">
        <v>23.6354166666667</v>
      </c>
      <c r="D2272">
        <v>0.9566095152906442</v>
      </c>
      <c r="E2272" s="6">
        <v>115.29968909908696</v>
      </c>
      <c r="F2272" s="10">
        <v>178.33373590850749</v>
      </c>
      <c r="G2272" s="10">
        <v>163.9270033226743</v>
      </c>
      <c r="H2272" s="10">
        <v>2.4012622123205918</v>
      </c>
      <c r="I2272" s="10">
        <f t="shared" si="57"/>
        <v>110.29677970223955</v>
      </c>
    </row>
    <row r="2273" spans="1:9" x14ac:dyDescent="0.25">
      <c r="A2273" s="14"/>
      <c r="B2273" s="3">
        <f>DATE(YEAR(siječanj!B2273),MONTH(siječanj!B2273)+6,DAY(siječanj!B2273))</f>
        <v>44036</v>
      </c>
      <c r="C2273" s="8">
        <v>23.6458333333333</v>
      </c>
      <c r="D2273">
        <v>0.9566095152906442</v>
      </c>
      <c r="E2273" s="6">
        <v>116.01713907426131</v>
      </c>
      <c r="F2273" s="10">
        <v>176.30793934880126</v>
      </c>
      <c r="G2273" s="10">
        <v>163.50148944657312</v>
      </c>
      <c r="H2273" s="10">
        <v>2.4092015480116467</v>
      </c>
      <c r="I2273" s="10">
        <f t="shared" si="57"/>
        <v>110.98309917523636</v>
      </c>
    </row>
    <row r="2274" spans="1:9" x14ac:dyDescent="0.25">
      <c r="A2274" s="14"/>
      <c r="B2274" s="3">
        <f>DATE(YEAR(siječanj!B2274),MONTH(siječanj!B2274)+6,DAY(siječanj!B2274))</f>
        <v>44036</v>
      </c>
      <c r="C2274" s="8">
        <v>23.65625</v>
      </c>
      <c r="D2274">
        <v>0.9566095152906442</v>
      </c>
      <c r="E2274" s="6">
        <v>115.92082842071042</v>
      </c>
      <c r="F2274" s="10">
        <v>174.90267456787552</v>
      </c>
      <c r="G2274" s="10">
        <v>159.84713559183953</v>
      </c>
      <c r="H2274" s="10">
        <v>2.1513453416744719</v>
      </c>
      <c r="I2274" s="10">
        <f t="shared" si="57"/>
        <v>110.89096748762573</v>
      </c>
    </row>
    <row r="2275" spans="1:9" x14ac:dyDescent="0.25">
      <c r="A2275" s="14"/>
      <c r="B2275" s="3">
        <f>DATE(YEAR(siječanj!B2275),MONTH(siječanj!B2275)+6,DAY(siječanj!B2275))</f>
        <v>44036</v>
      </c>
      <c r="C2275" s="8">
        <v>23.6666666666667</v>
      </c>
      <c r="D2275">
        <v>0.9566095152906442</v>
      </c>
      <c r="E2275" s="6">
        <v>115.14632962780222</v>
      </c>
      <c r="F2275" s="10">
        <v>175.21940653423019</v>
      </c>
      <c r="G2275" s="10">
        <v>161.64648313136024</v>
      </c>
      <c r="H2275" s="10">
        <v>2.0654990907733528</v>
      </c>
      <c r="I2275" s="10">
        <f t="shared" si="57"/>
        <v>110.15007457274862</v>
      </c>
    </row>
    <row r="2276" spans="1:9" x14ac:dyDescent="0.25">
      <c r="A2276" s="14"/>
      <c r="B2276" s="3">
        <f>DATE(YEAR(siječanj!B2276),MONTH(siječanj!B2276)+6,DAY(siječanj!B2276))</f>
        <v>44036</v>
      </c>
      <c r="C2276" s="8">
        <v>23.6770833333333</v>
      </c>
      <c r="D2276">
        <v>0.9566095152906442</v>
      </c>
      <c r="E2276" s="6">
        <v>113.46207432252062</v>
      </c>
      <c r="F2276" s="10">
        <v>169.37870042562807</v>
      </c>
      <c r="G2276" s="10">
        <v>162.39459985602363</v>
      </c>
      <c r="H2276" s="10">
        <v>2.1631659972657937</v>
      </c>
      <c r="I2276" s="10">
        <f t="shared" si="57"/>
        <v>108.53889992153749</v>
      </c>
    </row>
    <row r="2277" spans="1:9" x14ac:dyDescent="0.25">
      <c r="A2277" s="14"/>
      <c r="B2277" s="3">
        <f>DATE(YEAR(siječanj!B2277),MONTH(siječanj!B2277)+6,DAY(siječanj!B2277))</f>
        <v>44036</v>
      </c>
      <c r="C2277" s="8">
        <v>23.6875</v>
      </c>
      <c r="D2277">
        <v>0.9566095152906442</v>
      </c>
      <c r="E2277" s="6">
        <v>114.20497994825152</v>
      </c>
      <c r="F2277" s="10">
        <v>164.12053614686133</v>
      </c>
      <c r="G2277" s="10">
        <v>159.97470309359272</v>
      </c>
      <c r="H2277" s="10">
        <v>2.128302001330372</v>
      </c>
      <c r="I2277" s="10">
        <f t="shared" si="57"/>
        <v>109.24957051207463</v>
      </c>
    </row>
    <row r="2278" spans="1:9" x14ac:dyDescent="0.25">
      <c r="A2278" s="14"/>
      <c r="B2278" s="3">
        <f>DATE(YEAR(siječanj!B2278),MONTH(siječanj!B2278)+6,DAY(siječanj!B2278))</f>
        <v>44036</v>
      </c>
      <c r="C2278" s="8">
        <v>23.6979166666667</v>
      </c>
      <c r="D2278">
        <v>0.9566095152906442</v>
      </c>
      <c r="E2278" s="6">
        <v>114.23197270861698</v>
      </c>
      <c r="F2278" s="10">
        <v>163.12163006628074</v>
      </c>
      <c r="G2278" s="10">
        <v>159.3542537106332</v>
      </c>
      <c r="H2278" s="10">
        <v>2.1009301108094314</v>
      </c>
      <c r="I2278" s="10">
        <f t="shared" si="57"/>
        <v>109.27539204348419</v>
      </c>
    </row>
    <row r="2279" spans="1:9" x14ac:dyDescent="0.25">
      <c r="A2279" s="14"/>
      <c r="B2279" s="3">
        <f>DATE(YEAR(siječanj!B2279),MONTH(siječanj!B2279)+6,DAY(siječanj!B2279))</f>
        <v>44036</v>
      </c>
      <c r="C2279" s="8">
        <v>23.7083333333333</v>
      </c>
      <c r="D2279">
        <v>0.9566095152906442</v>
      </c>
      <c r="E2279" s="6">
        <v>115.24405922832788</v>
      </c>
      <c r="F2279" s="10">
        <v>162.00895377075636</v>
      </c>
      <c r="G2279" s="10">
        <v>165.51760149976383</v>
      </c>
      <c r="H2279" s="10">
        <v>1.8526973416735353</v>
      </c>
      <c r="I2279" s="10">
        <f t="shared" si="57"/>
        <v>110.24356363853703</v>
      </c>
    </row>
    <row r="2280" spans="1:9" x14ac:dyDescent="0.25">
      <c r="A2280" s="14"/>
      <c r="B2280" s="3">
        <f>DATE(YEAR(siječanj!B2280),MONTH(siječanj!B2280)+6,DAY(siječanj!B2280))</f>
        <v>44036</v>
      </c>
      <c r="C2280" s="8">
        <v>23.71875</v>
      </c>
      <c r="D2280">
        <v>0.9566095152906442</v>
      </c>
      <c r="E2280" s="6">
        <v>115.35747072498553</v>
      </c>
      <c r="F2280" s="10">
        <v>162.0080713977961</v>
      </c>
      <c r="G2280" s="10">
        <v>175.86531749928267</v>
      </c>
      <c r="H2280" s="10">
        <v>1.8674719133103539</v>
      </c>
      <c r="I2280" s="10">
        <f t="shared" si="57"/>
        <v>110.35205415538309</v>
      </c>
    </row>
    <row r="2281" spans="1:9" x14ac:dyDescent="0.25">
      <c r="A2281" s="14"/>
      <c r="B2281" s="3">
        <f>DATE(YEAR(siječanj!B2281),MONTH(siječanj!B2281)+6,DAY(siječanj!B2281))</f>
        <v>44036</v>
      </c>
      <c r="C2281" s="8">
        <v>23.7291666666667</v>
      </c>
      <c r="D2281">
        <v>0.9566095152906442</v>
      </c>
      <c r="E2281" s="6">
        <v>115.92566713912055</v>
      </c>
      <c r="F2281" s="10">
        <v>162.74258100868749</v>
      </c>
      <c r="G2281" s="10">
        <v>167.28623028326643</v>
      </c>
      <c r="H2281" s="10">
        <v>1.8817752959057816</v>
      </c>
      <c r="I2281" s="10">
        <f t="shared" si="57"/>
        <v>110.89559625169866</v>
      </c>
    </row>
    <row r="2282" spans="1:9" x14ac:dyDescent="0.25">
      <c r="A2282" s="14"/>
      <c r="B2282" s="3">
        <f>DATE(YEAR(siječanj!B2282),MONTH(siječanj!B2282)+6,DAY(siječanj!B2282))</f>
        <v>44036</v>
      </c>
      <c r="C2282" s="8">
        <v>23.7395833333333</v>
      </c>
      <c r="D2282">
        <v>0.9566095152906442</v>
      </c>
      <c r="E2282" s="6">
        <v>117.2306316623657</v>
      </c>
      <c r="F2282" s="10">
        <v>162.21618764464449</v>
      </c>
      <c r="G2282" s="10">
        <v>162.42605343407854</v>
      </c>
      <c r="H2282" s="10">
        <v>1.8371301342340389</v>
      </c>
      <c r="I2282" s="10">
        <f t="shared" si="57"/>
        <v>112.14393773175169</v>
      </c>
    </row>
    <row r="2283" spans="1:9" x14ac:dyDescent="0.25">
      <c r="A2283" s="14"/>
      <c r="B2283" s="3">
        <f>DATE(YEAR(siječanj!B2283),MONTH(siječanj!B2283)+6,DAY(siječanj!B2283))</f>
        <v>44036</v>
      </c>
      <c r="C2283" s="8">
        <v>23.75</v>
      </c>
      <c r="D2283">
        <v>0.9566095152906442</v>
      </c>
      <c r="E2283" s="6">
        <v>120.02619551426811</v>
      </c>
      <c r="F2283" s="10">
        <v>160.21269395985234</v>
      </c>
      <c r="G2283" s="10">
        <v>160.9732942928658</v>
      </c>
      <c r="H2283" s="10">
        <v>1.8747174431035989</v>
      </c>
      <c r="I2283" s="10">
        <f t="shared" si="57"/>
        <v>114.81820071308411</v>
      </c>
    </row>
    <row r="2284" spans="1:9" x14ac:dyDescent="0.25">
      <c r="A2284" s="14"/>
      <c r="B2284" s="3">
        <f>DATE(YEAR(siječanj!B2284),MONTH(siječanj!B2284)+6,DAY(siječanj!B2284))</f>
        <v>44036</v>
      </c>
      <c r="C2284" s="8">
        <v>23.7604166666667</v>
      </c>
      <c r="D2284">
        <v>0.9566095152906442</v>
      </c>
      <c r="E2284" s="6">
        <v>122.18151639104974</v>
      </c>
      <c r="F2284" s="10">
        <v>159.68372534440948</v>
      </c>
      <c r="G2284" s="10">
        <v>159.092609142344</v>
      </c>
      <c r="H2284" s="10">
        <v>2.5394893110835683</v>
      </c>
      <c r="I2284" s="10">
        <f t="shared" si="57"/>
        <v>116.88000117231799</v>
      </c>
    </row>
    <row r="2285" spans="1:9" x14ac:dyDescent="0.25">
      <c r="A2285" s="14"/>
      <c r="B2285" s="3">
        <f>DATE(YEAR(siječanj!B2285),MONTH(siječanj!B2285)+6,DAY(siječanj!B2285))</f>
        <v>44036</v>
      </c>
      <c r="C2285" s="8">
        <v>23.7708333333333</v>
      </c>
      <c r="D2285">
        <v>0.9566095152906442</v>
      </c>
      <c r="E2285" s="6">
        <v>123.74161731141612</v>
      </c>
      <c r="F2285" s="10">
        <v>158.67695376730535</v>
      </c>
      <c r="G2285" s="10">
        <v>158.19565900643755</v>
      </c>
      <c r="H2285" s="10">
        <v>4.554686975124759</v>
      </c>
      <c r="I2285" s="10">
        <f t="shared" si="57"/>
        <v>118.37240855755417</v>
      </c>
    </row>
    <row r="2286" spans="1:9" x14ac:dyDescent="0.25">
      <c r="A2286" s="14"/>
      <c r="B2286" s="3">
        <f>DATE(YEAR(siječanj!B2286),MONTH(siječanj!B2286)+6,DAY(siječanj!B2286))</f>
        <v>44036</v>
      </c>
      <c r="C2286" s="8">
        <v>23.78125</v>
      </c>
      <c r="D2286">
        <v>0.9566095152906442</v>
      </c>
      <c r="E2286" s="6">
        <v>126.000553092236</v>
      </c>
      <c r="F2286" s="10">
        <v>158.08306486075927</v>
      </c>
      <c r="G2286" s="10">
        <v>161.17035040027611</v>
      </c>
      <c r="H2286" s="10">
        <v>11.025065872598605</v>
      </c>
      <c r="I2286" s="10">
        <f t="shared" si="57"/>
        <v>120.53332801991696</v>
      </c>
    </row>
    <row r="2287" spans="1:9" x14ac:dyDescent="0.25">
      <c r="A2287" s="14"/>
      <c r="B2287" s="3">
        <f>DATE(YEAR(siječanj!B2287),MONTH(siječanj!B2287)+6,DAY(siječanj!B2287))</f>
        <v>44036</v>
      </c>
      <c r="C2287" s="8">
        <v>23.7916666666667</v>
      </c>
      <c r="D2287">
        <v>0.9566095152906442</v>
      </c>
      <c r="E2287" s="6">
        <v>129.25955157966845</v>
      </c>
      <c r="F2287" s="10">
        <v>156.71733517961854</v>
      </c>
      <c r="G2287" s="10">
        <v>162.58134848692811</v>
      </c>
      <c r="H2287" s="10">
        <v>25.956515508307714</v>
      </c>
      <c r="I2287" s="10">
        <f t="shared" si="57"/>
        <v>123.65091698331265</v>
      </c>
    </row>
    <row r="2288" spans="1:9" x14ac:dyDescent="0.25">
      <c r="A2288" s="14"/>
      <c r="B2288" s="3">
        <f>DATE(YEAR(siječanj!B2288),MONTH(siječanj!B2288)+6,DAY(siječanj!B2288))</f>
        <v>44036</v>
      </c>
      <c r="C2288" s="8">
        <v>23.8020833333333</v>
      </c>
      <c r="D2288">
        <v>0.9566095152906442</v>
      </c>
      <c r="E2288" s="6">
        <v>133.33573642505144</v>
      </c>
      <c r="F2288" s="10">
        <v>153.31448182525006</v>
      </c>
      <c r="G2288" s="10">
        <v>158.28440074817934</v>
      </c>
      <c r="H2288" s="10">
        <v>42.252983824415004</v>
      </c>
      <c r="I2288" s="10">
        <f t="shared" si="57"/>
        <v>127.55023419248954</v>
      </c>
    </row>
    <row r="2289" spans="1:9" x14ac:dyDescent="0.25">
      <c r="A2289" s="14"/>
      <c r="B2289" s="3">
        <f>DATE(YEAR(siječanj!B2289),MONTH(siječanj!B2289)+6,DAY(siječanj!B2289))</f>
        <v>44036</v>
      </c>
      <c r="C2289" s="8">
        <v>23.8125</v>
      </c>
      <c r="D2289">
        <v>0.9566095152906442</v>
      </c>
      <c r="E2289" s="6">
        <v>138.21040116088483</v>
      </c>
      <c r="F2289" s="10">
        <v>152.5962781472532</v>
      </c>
      <c r="G2289" s="10">
        <v>157.22957569509833</v>
      </c>
      <c r="H2289" s="10">
        <v>63.086282847885712</v>
      </c>
      <c r="I2289" s="10">
        <f t="shared" si="57"/>
        <v>132.21338486263951</v>
      </c>
    </row>
    <row r="2290" spans="1:9" x14ac:dyDescent="0.25">
      <c r="A2290" s="14"/>
      <c r="B2290" s="3">
        <f>DATE(YEAR(siječanj!B2290),MONTH(siječanj!B2290)+6,DAY(siječanj!B2290))</f>
        <v>44036</v>
      </c>
      <c r="C2290" s="8">
        <v>23.8229166666667</v>
      </c>
      <c r="D2290">
        <v>0.9566095152906442</v>
      </c>
      <c r="E2290" s="6">
        <v>141.82807250524232</v>
      </c>
      <c r="F2290" s="10">
        <v>149.28909638054867</v>
      </c>
      <c r="G2290" s="10">
        <v>158.22745204032469</v>
      </c>
      <c r="H2290" s="10">
        <v>86.791624827783693</v>
      </c>
      <c r="I2290" s="10">
        <f t="shared" si="57"/>
        <v>135.6740836938462</v>
      </c>
    </row>
    <row r="2291" spans="1:9" x14ac:dyDescent="0.25">
      <c r="A2291" s="14"/>
      <c r="B2291" s="3">
        <f>DATE(YEAR(siječanj!B2291),MONTH(siječanj!B2291)+6,DAY(siječanj!B2291))</f>
        <v>44036</v>
      </c>
      <c r="C2291" s="8">
        <v>23.8333333333333</v>
      </c>
      <c r="D2291">
        <v>0.9566095152906442</v>
      </c>
      <c r="E2291" s="6">
        <v>147.81592447746297</v>
      </c>
      <c r="F2291" s="10">
        <v>143.63189190657775</v>
      </c>
      <c r="G2291" s="10">
        <v>151.56305945562204</v>
      </c>
      <c r="H2291" s="10">
        <v>129.2356917809924</v>
      </c>
      <c r="I2291" s="10">
        <f t="shared" si="57"/>
        <v>141.40211986662433</v>
      </c>
    </row>
    <row r="2292" spans="1:9" x14ac:dyDescent="0.25">
      <c r="A2292" s="14"/>
      <c r="B2292" s="3">
        <f>DATE(YEAR(siječanj!B2292),MONTH(siječanj!B2292)+6,DAY(siječanj!B2292))</f>
        <v>44036</v>
      </c>
      <c r="C2292" s="8">
        <v>23.84375</v>
      </c>
      <c r="D2292">
        <v>0.9566095152906442</v>
      </c>
      <c r="E2292" s="6">
        <v>152.17446686228101</v>
      </c>
      <c r="F2292" s="10">
        <v>124.7553989616169</v>
      </c>
      <c r="G2292" s="10">
        <v>138.31893457077561</v>
      </c>
      <c r="H2292" s="10">
        <v>197.30994388632618</v>
      </c>
      <c r="I2292" s="10">
        <f t="shared" si="57"/>
        <v>145.57154298473884</v>
      </c>
    </row>
    <row r="2293" spans="1:9" x14ac:dyDescent="0.25">
      <c r="A2293" s="14"/>
      <c r="B2293" s="3">
        <f>DATE(YEAR(siječanj!B2293),MONTH(siječanj!B2293)+6,DAY(siječanj!B2293))</f>
        <v>44036</v>
      </c>
      <c r="C2293" s="8">
        <v>23.8541666666667</v>
      </c>
      <c r="D2293">
        <v>0.9566095152906442</v>
      </c>
      <c r="E2293" s="6">
        <v>155.78069924992096</v>
      </c>
      <c r="F2293" s="10">
        <v>117.66964863553805</v>
      </c>
      <c r="G2293" s="10">
        <v>129.9478139719775</v>
      </c>
      <c r="H2293" s="10">
        <v>228.36443931386421</v>
      </c>
      <c r="I2293" s="10">
        <f t="shared" si="57"/>
        <v>149.02129920110451</v>
      </c>
    </row>
    <row r="2294" spans="1:9" x14ac:dyDescent="0.25">
      <c r="A2294" s="14"/>
      <c r="B2294" s="3">
        <f>DATE(YEAR(siječanj!B2294),MONTH(siječanj!B2294)+6,DAY(siječanj!B2294))</f>
        <v>44036</v>
      </c>
      <c r="C2294" s="8">
        <v>23.8645833333333</v>
      </c>
      <c r="D2294">
        <v>0.9566095152906442</v>
      </c>
      <c r="E2294" s="6">
        <v>156.52582514537585</v>
      </c>
      <c r="F2294" s="10">
        <v>115.78168591897237</v>
      </c>
      <c r="G2294" s="10">
        <v>127.54933088216345</v>
      </c>
      <c r="H2294" s="10">
        <v>229.29072209809775</v>
      </c>
      <c r="I2294" s="10">
        <f t="shared" si="57"/>
        <v>149.73409372278613</v>
      </c>
    </row>
    <row r="2295" spans="1:9" x14ac:dyDescent="0.25">
      <c r="A2295" s="14"/>
      <c r="B2295" s="3">
        <f>DATE(YEAR(siječanj!B2295),MONTH(siječanj!B2295)+6,DAY(siječanj!B2295))</f>
        <v>44036</v>
      </c>
      <c r="C2295" s="8">
        <v>23.875</v>
      </c>
      <c r="D2295">
        <v>0.9566095152906442</v>
      </c>
      <c r="E2295" s="6">
        <v>156.3267614814005</v>
      </c>
      <c r="F2295" s="10">
        <v>112.55712779950582</v>
      </c>
      <c r="G2295" s="10">
        <v>122.65153833316609</v>
      </c>
      <c r="H2295" s="10">
        <v>230.64665541522115</v>
      </c>
      <c r="I2295" s="10">
        <f t="shared" si="57"/>
        <v>149.54366752767868</v>
      </c>
    </row>
    <row r="2296" spans="1:9" x14ac:dyDescent="0.25">
      <c r="A2296" s="14"/>
      <c r="B2296" s="3">
        <f>DATE(YEAR(siječanj!B2296),MONTH(siječanj!B2296)+6,DAY(siječanj!B2296))</f>
        <v>44036</v>
      </c>
      <c r="C2296" s="8">
        <v>23.8854166666667</v>
      </c>
      <c r="D2296">
        <v>0.9566095152906442</v>
      </c>
      <c r="E2296" s="6">
        <v>160.56433987782532</v>
      </c>
      <c r="F2296" s="10">
        <v>109.75859212169337</v>
      </c>
      <c r="G2296" s="10">
        <v>109.1179414889834</v>
      </c>
      <c r="H2296" s="10">
        <v>237.71625100700965</v>
      </c>
      <c r="I2296" s="10">
        <f t="shared" si="57"/>
        <v>153.59737534348872</v>
      </c>
    </row>
    <row r="2297" spans="1:9" x14ac:dyDescent="0.25">
      <c r="A2297" s="14"/>
      <c r="B2297" s="3">
        <f>DATE(YEAR(siječanj!B2297),MONTH(siječanj!B2297)+6,DAY(siječanj!B2297))</f>
        <v>44036</v>
      </c>
      <c r="C2297" s="8">
        <v>23.8958333333333</v>
      </c>
      <c r="D2297">
        <v>0.9566095152906442</v>
      </c>
      <c r="E2297" s="6">
        <v>163.41384853889397</v>
      </c>
      <c r="F2297" s="10">
        <v>107.18441074878076</v>
      </c>
      <c r="G2297" s="10">
        <v>100.81962817580225</v>
      </c>
      <c r="H2297" s="10">
        <v>243.36119155792619</v>
      </c>
      <c r="I2297" s="10">
        <f t="shared" si="57"/>
        <v>156.32324244257012</v>
      </c>
    </row>
    <row r="2298" spans="1:9" x14ac:dyDescent="0.25">
      <c r="A2298" s="14"/>
      <c r="B2298" s="3">
        <f>DATE(YEAR(siječanj!B2298),MONTH(siječanj!B2298)+6,DAY(siječanj!B2298))</f>
        <v>44036</v>
      </c>
      <c r="C2298" s="8">
        <v>23.90625</v>
      </c>
      <c r="D2298">
        <v>0.9566095152906442</v>
      </c>
      <c r="E2298" s="6">
        <v>161.52559254769258</v>
      </c>
      <c r="F2298" s="10">
        <v>103.86438067354175</v>
      </c>
      <c r="G2298" s="10">
        <v>103.06303586065816</v>
      </c>
      <c r="H2298" s="10">
        <v>244.10053807624303</v>
      </c>
      <c r="I2298" s="10">
        <f t="shared" si="57"/>
        <v>154.5169187940823</v>
      </c>
    </row>
    <row r="2299" spans="1:9" x14ac:dyDescent="0.25">
      <c r="A2299" s="14"/>
      <c r="B2299" s="3">
        <f>DATE(YEAR(siječanj!B2299),MONTH(siječanj!B2299)+6,DAY(siječanj!B2299))</f>
        <v>44036</v>
      </c>
      <c r="C2299" s="8">
        <v>23.9166666666667</v>
      </c>
      <c r="D2299">
        <v>0.9566095152906442</v>
      </c>
      <c r="E2299" s="6">
        <v>157.57186808894704</v>
      </c>
      <c r="F2299" s="10">
        <v>102.28311642446592</v>
      </c>
      <c r="G2299" s="10">
        <v>92.024139863536504</v>
      </c>
      <c r="H2299" s="10">
        <v>241.09397763647186</v>
      </c>
      <c r="I2299" s="10">
        <f t="shared" si="57"/>
        <v>150.73474835600896</v>
      </c>
    </row>
    <row r="2300" spans="1:9" x14ac:dyDescent="0.25">
      <c r="A2300" s="14"/>
      <c r="B2300" s="3">
        <f>DATE(YEAR(siječanj!B2300),MONTH(siječanj!B2300)+6,DAY(siječanj!B2300))</f>
        <v>44036</v>
      </c>
      <c r="C2300" s="8">
        <v>23.9270833333333</v>
      </c>
      <c r="D2300">
        <v>0.9566095152906442</v>
      </c>
      <c r="E2300" s="6">
        <v>150.98560477082412</v>
      </c>
      <c r="F2300" s="10">
        <v>99.92169872883494</v>
      </c>
      <c r="G2300" s="10">
        <v>87.52926141940965</v>
      </c>
      <c r="H2300" s="10">
        <v>241.86424693391177</v>
      </c>
      <c r="I2300" s="10">
        <f t="shared" si="57"/>
        <v>144.43426619568285</v>
      </c>
    </row>
    <row r="2301" spans="1:9" x14ac:dyDescent="0.25">
      <c r="A2301" s="14"/>
      <c r="B2301" s="3">
        <f>DATE(YEAR(siječanj!B2301),MONTH(siječanj!B2301)+6,DAY(siječanj!B2301))</f>
        <v>44036</v>
      </c>
      <c r="C2301" s="8">
        <v>23.9375</v>
      </c>
      <c r="D2301">
        <v>0.9566095152906442</v>
      </c>
      <c r="E2301" s="6">
        <v>141.79271302184716</v>
      </c>
      <c r="F2301" s="10">
        <v>96.919686249331633</v>
      </c>
      <c r="G2301" s="10">
        <v>83.327525051205171</v>
      </c>
      <c r="H2301" s="10">
        <v>241.04946424800661</v>
      </c>
      <c r="I2301" s="10">
        <f t="shared" si="57"/>
        <v>135.64025847557463</v>
      </c>
    </row>
    <row r="2302" spans="1:9" x14ac:dyDescent="0.25">
      <c r="A2302" s="14"/>
      <c r="B2302" s="3">
        <f>DATE(YEAR(siječanj!B2302),MONTH(siječanj!B2302)+6,DAY(siječanj!B2302))</f>
        <v>44036</v>
      </c>
      <c r="C2302" s="8">
        <v>23.9479166666667</v>
      </c>
      <c r="D2302">
        <v>0.9566095152906442</v>
      </c>
      <c r="E2302" s="6">
        <v>130.59273418208022</v>
      </c>
      <c r="F2302" s="10">
        <v>92.663087147939734</v>
      </c>
      <c r="G2302" s="10">
        <v>80.777217345226362</v>
      </c>
      <c r="H2302" s="10">
        <v>238.363138655336</v>
      </c>
      <c r="I2302" s="10">
        <f t="shared" si="57"/>
        <v>124.9262521463997</v>
      </c>
    </row>
    <row r="2303" spans="1:9" x14ac:dyDescent="0.25">
      <c r="A2303" s="14"/>
      <c r="B2303" s="3">
        <f>DATE(YEAR(siječanj!B2303),MONTH(siječanj!B2303)+6,DAY(siječanj!B2303))</f>
        <v>44036</v>
      </c>
      <c r="C2303" s="8">
        <v>23.9583333333333</v>
      </c>
      <c r="D2303">
        <v>0.9566095152906442</v>
      </c>
      <c r="E2303" s="6">
        <v>119.24236483635717</v>
      </c>
      <c r="F2303" s="10">
        <v>89.31373913312072</v>
      </c>
      <c r="G2303" s="10">
        <v>79.15323668223526</v>
      </c>
      <c r="H2303" s="10">
        <v>238.59459829253666</v>
      </c>
      <c r="I2303" s="10">
        <f t="shared" si="57"/>
        <v>114.06838082821778</v>
      </c>
    </row>
    <row r="2304" spans="1:9" x14ac:dyDescent="0.25">
      <c r="A2304" s="14"/>
      <c r="B2304" s="3">
        <f>DATE(YEAR(siječanj!B2304),MONTH(siječanj!B2304)+6,DAY(siječanj!B2304))</f>
        <v>44036</v>
      </c>
      <c r="C2304" s="8">
        <v>23.96875</v>
      </c>
      <c r="D2304">
        <v>0.9566095152906442</v>
      </c>
      <c r="E2304" s="6">
        <v>109.13745559371809</v>
      </c>
      <c r="F2304" s="10">
        <v>86.152368499939513</v>
      </c>
      <c r="G2304" s="10">
        <v>76.784457974540629</v>
      </c>
      <c r="H2304" s="10">
        <v>239.45144757805019</v>
      </c>
      <c r="I2304" s="10">
        <f t="shared" si="57"/>
        <v>104.40192849556087</v>
      </c>
    </row>
    <row r="2305" spans="1:9" x14ac:dyDescent="0.25">
      <c r="A2305" s="14"/>
      <c r="B2305" s="3">
        <f>DATE(YEAR(siječanj!B2305),MONTH(siječanj!B2305)+6,DAY(siječanj!B2305))</f>
        <v>44036</v>
      </c>
      <c r="C2305" s="8">
        <v>23.9791666666667</v>
      </c>
      <c r="D2305">
        <v>0.9566095152906442</v>
      </c>
      <c r="E2305" s="6">
        <v>99.367135835067614</v>
      </c>
      <c r="F2305" s="10">
        <v>83.89335397935254</v>
      </c>
      <c r="G2305" s="10">
        <v>78.015784085990717</v>
      </c>
      <c r="H2305" s="10">
        <v>238.9108829382881</v>
      </c>
      <c r="I2305" s="10">
        <f t="shared" si="57"/>
        <v>95.055547647003635</v>
      </c>
    </row>
    <row r="2306" spans="1:9" ht="15.75" thickBot="1" x14ac:dyDescent="0.3">
      <c r="A2306" s="14"/>
      <c r="B2306" s="3">
        <f>DATE(YEAR(siječanj!B2306),MONTH(siječanj!B2306)+6,DAY(siječanj!B2306))</f>
        <v>44036</v>
      </c>
      <c r="C2306" s="8">
        <v>23.9895833333333</v>
      </c>
      <c r="D2306">
        <v>0.9566095152906442</v>
      </c>
      <c r="E2306" s="6">
        <v>91.113714082909908</v>
      </c>
      <c r="F2306" s="10">
        <v>81.953606750141802</v>
      </c>
      <c r="G2306" s="10">
        <v>75.063412911520999</v>
      </c>
      <c r="H2306" s="10">
        <v>239.27153222850654</v>
      </c>
      <c r="I2306" s="10">
        <f t="shared" si="57"/>
        <v>87.160245865182787</v>
      </c>
    </row>
    <row r="2307" spans="1:9" x14ac:dyDescent="0.25">
      <c r="A2307" s="15">
        <f t="shared" ref="A2307" si="58">A2211+1</f>
        <v>207</v>
      </c>
      <c r="B2307" s="3">
        <f>DATE(YEAR(siječanj!B2307),MONTH(siječanj!B2307)+6,DAY(siječanj!B2307))</f>
        <v>44037</v>
      </c>
      <c r="C2307" s="8">
        <v>24</v>
      </c>
      <c r="D2307">
        <v>0.95710930712591447</v>
      </c>
      <c r="E2307" s="6">
        <v>88.335155749474936</v>
      </c>
      <c r="F2307" s="10">
        <v>78.457257795726349</v>
      </c>
      <c r="G2307" s="10">
        <v>75.134311257281382</v>
      </c>
      <c r="H2307" s="10">
        <v>239.07879095353118</v>
      </c>
      <c r="I2307" s="10">
        <f t="shared" si="57"/>
        <v>84.546399714239698</v>
      </c>
    </row>
    <row r="2308" spans="1:9" x14ac:dyDescent="0.25">
      <c r="A2308" s="16"/>
      <c r="B2308" s="3">
        <f>DATE(YEAR(siječanj!B2308),MONTH(siječanj!B2308)+6,DAY(siječanj!B2308))</f>
        <v>44037</v>
      </c>
      <c r="C2308" s="8">
        <v>24.0104166666667</v>
      </c>
      <c r="D2308">
        <v>0.95710930712591447</v>
      </c>
      <c r="E2308" s="6">
        <v>81.819299607134596</v>
      </c>
      <c r="F2308" s="10">
        <v>77.559313547933385</v>
      </c>
      <c r="G2308" s="10">
        <v>71.764301582018305</v>
      </c>
      <c r="H2308" s="10">
        <v>239.4931857429242</v>
      </c>
      <c r="I2308" s="10">
        <f t="shared" ref="I2308:I2371" si="59">D2308*E2308</f>
        <v>78.310013156512198</v>
      </c>
    </row>
    <row r="2309" spans="1:9" x14ac:dyDescent="0.25">
      <c r="A2309" s="16"/>
      <c r="B2309" s="3">
        <f>DATE(YEAR(siječanj!B2309),MONTH(siječanj!B2309)+6,DAY(siječanj!B2309))</f>
        <v>44037</v>
      </c>
      <c r="C2309" s="8">
        <v>24.0208333333333</v>
      </c>
      <c r="D2309">
        <v>0.95710930712591447</v>
      </c>
      <c r="E2309" s="6">
        <v>76.441864920544688</v>
      </c>
      <c r="F2309" s="10">
        <v>74.767880772819126</v>
      </c>
      <c r="G2309" s="10">
        <v>73.221401764285602</v>
      </c>
      <c r="H2309" s="10">
        <v>238.01324385567452</v>
      </c>
      <c r="I2309" s="10">
        <f t="shared" si="59"/>
        <v>73.163220369515273</v>
      </c>
    </row>
    <row r="2310" spans="1:9" x14ac:dyDescent="0.25">
      <c r="A2310" s="16"/>
      <c r="B2310" s="3">
        <f>DATE(YEAR(siječanj!B2310),MONTH(siječanj!B2310)+6,DAY(siječanj!B2310))</f>
        <v>44037</v>
      </c>
      <c r="C2310" s="8">
        <v>24.03125</v>
      </c>
      <c r="D2310">
        <v>0.95710930712591447</v>
      </c>
      <c r="E2310" s="6">
        <v>73.117478695368476</v>
      </c>
      <c r="F2310" s="10">
        <v>73.33204037139717</v>
      </c>
      <c r="G2310" s="10">
        <v>70.101159696781593</v>
      </c>
      <c r="H2310" s="10">
        <v>236.17193391526189</v>
      </c>
      <c r="I2310" s="10">
        <f t="shared" si="59"/>
        <v>69.981419372917941</v>
      </c>
    </row>
    <row r="2311" spans="1:9" x14ac:dyDescent="0.25">
      <c r="A2311" s="16"/>
      <c r="B2311" s="3">
        <f>DATE(YEAR(siječanj!B2311),MONTH(siječanj!B2311)+6,DAY(siječanj!B2311))</f>
        <v>44037</v>
      </c>
      <c r="C2311" s="8">
        <v>24.0416666666667</v>
      </c>
      <c r="D2311">
        <v>0.95710930712591447</v>
      </c>
      <c r="E2311" s="6">
        <v>70.086225665729671</v>
      </c>
      <c r="F2311" s="10">
        <v>73.055737855701253</v>
      </c>
      <c r="G2311" s="10">
        <v>67.755020696297876</v>
      </c>
      <c r="H2311" s="10">
        <v>237.47579185877484</v>
      </c>
      <c r="I2311" s="10">
        <f t="shared" si="59"/>
        <v>67.080178885997015</v>
      </c>
    </row>
    <row r="2312" spans="1:9" x14ac:dyDescent="0.25">
      <c r="A2312" s="16"/>
      <c r="B2312" s="3">
        <f>DATE(YEAR(siječanj!B2312),MONTH(siječanj!B2312)+6,DAY(siječanj!B2312))</f>
        <v>44037</v>
      </c>
      <c r="C2312" s="8">
        <v>24.0520833333333</v>
      </c>
      <c r="D2312">
        <v>0.95710930712591447</v>
      </c>
      <c r="E2312" s="6">
        <v>68.798973652026888</v>
      </c>
      <c r="F2312" s="10">
        <v>70.080975129382395</v>
      </c>
      <c r="G2312" s="10">
        <v>72.471819389146603</v>
      </c>
      <c r="H2312" s="10">
        <v>237.97125911517927</v>
      </c>
      <c r="I2312" s="10">
        <f t="shared" si="59"/>
        <v>65.8481380030655</v>
      </c>
    </row>
    <row r="2313" spans="1:9" x14ac:dyDescent="0.25">
      <c r="A2313" s="16"/>
      <c r="B2313" s="3">
        <f>DATE(YEAR(siječanj!B2313),MONTH(siječanj!B2313)+6,DAY(siječanj!B2313))</f>
        <v>44037</v>
      </c>
      <c r="C2313" s="8">
        <v>24.0625</v>
      </c>
      <c r="D2313">
        <v>0.95710930712591447</v>
      </c>
      <c r="E2313" s="6">
        <v>65.825069315549769</v>
      </c>
      <c r="F2313" s="10">
        <v>70.228558994101917</v>
      </c>
      <c r="G2313" s="10">
        <v>79.715774900215834</v>
      </c>
      <c r="H2313" s="10">
        <v>237.99433639710685</v>
      </c>
      <c r="I2313" s="10">
        <f t="shared" si="59"/>
        <v>63.001786484121133</v>
      </c>
    </row>
    <row r="2314" spans="1:9" x14ac:dyDescent="0.25">
      <c r="A2314" s="16"/>
      <c r="B2314" s="3">
        <f>DATE(YEAR(siječanj!B2314),MONTH(siječanj!B2314)+6,DAY(siječanj!B2314))</f>
        <v>44037</v>
      </c>
      <c r="C2314" s="8">
        <v>24.0729166666667</v>
      </c>
      <c r="D2314">
        <v>0.95710930712591447</v>
      </c>
      <c r="E2314" s="6">
        <v>64.850008474492014</v>
      </c>
      <c r="F2314" s="10">
        <v>69.413461981265399</v>
      </c>
      <c r="G2314" s="10">
        <v>77.828144882726349</v>
      </c>
      <c r="H2314" s="10">
        <v>238.1584549343815</v>
      </c>
      <c r="I2314" s="10">
        <f t="shared" si="59"/>
        <v>62.06854667813073</v>
      </c>
    </row>
    <row r="2315" spans="1:9" x14ac:dyDescent="0.25">
      <c r="A2315" s="16"/>
      <c r="B2315" s="3">
        <f>DATE(YEAR(siječanj!B2315),MONTH(siječanj!B2315)+6,DAY(siječanj!B2315))</f>
        <v>44037</v>
      </c>
      <c r="C2315" s="8">
        <v>24.0833333333333</v>
      </c>
      <c r="D2315">
        <v>0.95710930712591447</v>
      </c>
      <c r="E2315" s="6">
        <v>63.63064349141996</v>
      </c>
      <c r="F2315" s="10">
        <v>70.520245143353847</v>
      </c>
      <c r="G2315" s="10">
        <v>70.661205909593761</v>
      </c>
      <c r="H2315" s="10">
        <v>238.01783695054621</v>
      </c>
      <c r="I2315" s="10">
        <f t="shared" si="59"/>
        <v>60.90148110404904</v>
      </c>
    </row>
    <row r="2316" spans="1:9" x14ac:dyDescent="0.25">
      <c r="A2316" s="16"/>
      <c r="B2316" s="3">
        <f>DATE(YEAR(siječanj!B2316),MONTH(siječanj!B2316)+6,DAY(siječanj!B2316))</f>
        <v>44037</v>
      </c>
      <c r="C2316" s="8">
        <v>24.09375</v>
      </c>
      <c r="D2316">
        <v>0.95710930712591447</v>
      </c>
      <c r="E2316" s="6">
        <v>63.241177797101827</v>
      </c>
      <c r="F2316" s="10">
        <v>71.293866634420354</v>
      </c>
      <c r="G2316" s="10">
        <v>66.246902299244951</v>
      </c>
      <c r="H2316" s="10">
        <v>238.31297299493781</v>
      </c>
      <c r="I2316" s="10">
        <f t="shared" si="59"/>
        <v>60.528719863210895</v>
      </c>
    </row>
    <row r="2317" spans="1:9" x14ac:dyDescent="0.25">
      <c r="A2317" s="16"/>
      <c r="B2317" s="3">
        <f>DATE(YEAR(siječanj!B2317),MONTH(siječanj!B2317)+6,DAY(siječanj!B2317))</f>
        <v>44037</v>
      </c>
      <c r="C2317" s="8">
        <v>24.1041666666667</v>
      </c>
      <c r="D2317">
        <v>0.95710930712591447</v>
      </c>
      <c r="E2317" s="6">
        <v>63.44127215873975</v>
      </c>
      <c r="F2317" s="10">
        <v>71.189263515932467</v>
      </c>
      <c r="G2317" s="10">
        <v>66.969204406266499</v>
      </c>
      <c r="H2317" s="10">
        <v>238.70445422062946</v>
      </c>
      <c r="I2317" s="10">
        <f t="shared" si="59"/>
        <v>60.720232039037967</v>
      </c>
    </row>
    <row r="2318" spans="1:9" x14ac:dyDescent="0.25">
      <c r="A2318" s="16"/>
      <c r="B2318" s="3">
        <f>DATE(YEAR(siječanj!B2318),MONTH(siječanj!B2318)+6,DAY(siječanj!B2318))</f>
        <v>44037</v>
      </c>
      <c r="C2318" s="8">
        <v>24.1145833333333</v>
      </c>
      <c r="D2318">
        <v>0.95710930712591447</v>
      </c>
      <c r="E2318" s="6">
        <v>61.409453288873038</v>
      </c>
      <c r="F2318" s="10">
        <v>69.021995820023278</v>
      </c>
      <c r="G2318" s="10">
        <v>64.528253395041091</v>
      </c>
      <c r="H2318" s="10">
        <v>238.30296422093573</v>
      </c>
      <c r="I2318" s="10">
        <f t="shared" si="59"/>
        <v>58.775559288294481</v>
      </c>
    </row>
    <row r="2319" spans="1:9" x14ac:dyDescent="0.25">
      <c r="A2319" s="16"/>
      <c r="B2319" s="3">
        <f>DATE(YEAR(siječanj!B2319),MONTH(siječanj!B2319)+6,DAY(siječanj!B2319))</f>
        <v>44037</v>
      </c>
      <c r="C2319" s="8">
        <v>24.125</v>
      </c>
      <c r="D2319">
        <v>0.95710930712591447</v>
      </c>
      <c r="E2319" s="6">
        <v>60.568887570165984</v>
      </c>
      <c r="F2319" s="10">
        <v>67.735248500420283</v>
      </c>
      <c r="G2319" s="10">
        <v>64.675497354269709</v>
      </c>
      <c r="H2319" s="10">
        <v>237.9322841945141</v>
      </c>
      <c r="I2319" s="10">
        <f t="shared" si="59"/>
        <v>57.971046015668975</v>
      </c>
    </row>
    <row r="2320" spans="1:9" x14ac:dyDescent="0.25">
      <c r="A2320" s="16"/>
      <c r="B2320" s="3">
        <f>DATE(YEAR(siječanj!B2320),MONTH(siječanj!B2320)+6,DAY(siječanj!B2320))</f>
        <v>44037</v>
      </c>
      <c r="C2320" s="8">
        <v>24.1354166666667</v>
      </c>
      <c r="D2320">
        <v>0.95710930712591447</v>
      </c>
      <c r="E2320" s="6">
        <v>60.305710142532703</v>
      </c>
      <c r="F2320" s="10">
        <v>66.894490804255355</v>
      </c>
      <c r="G2320" s="10">
        <v>61.630410808022077</v>
      </c>
      <c r="H2320" s="10">
        <v>237.55698411961038</v>
      </c>
      <c r="I2320" s="10">
        <f t="shared" si="59"/>
        <v>57.71915645025571</v>
      </c>
    </row>
    <row r="2321" spans="1:9" x14ac:dyDescent="0.25">
      <c r="A2321" s="16"/>
      <c r="B2321" s="3">
        <f>DATE(YEAR(siječanj!B2321),MONTH(siječanj!B2321)+6,DAY(siječanj!B2321))</f>
        <v>44037</v>
      </c>
      <c r="C2321" s="8">
        <v>24.1458333333333</v>
      </c>
      <c r="D2321">
        <v>0.95710930712591447</v>
      </c>
      <c r="E2321" s="6">
        <v>62.683017280149485</v>
      </c>
      <c r="F2321" s="10">
        <v>67.03887257343581</v>
      </c>
      <c r="G2321" s="10">
        <v>62.538906435822469</v>
      </c>
      <c r="H2321" s="10">
        <v>235.06193332585198</v>
      </c>
      <c r="I2321" s="10">
        <f t="shared" si="59"/>
        <v>59.994499237565599</v>
      </c>
    </row>
    <row r="2322" spans="1:9" x14ac:dyDescent="0.25">
      <c r="A2322" s="16"/>
      <c r="B2322" s="3">
        <f>DATE(YEAR(siječanj!B2322),MONTH(siječanj!B2322)+6,DAY(siječanj!B2322))</f>
        <v>44037</v>
      </c>
      <c r="C2322" s="8">
        <v>24.15625</v>
      </c>
      <c r="D2322">
        <v>0.95710930712591447</v>
      </c>
      <c r="E2322" s="6">
        <v>62.662657525936218</v>
      </c>
      <c r="F2322" s="10">
        <v>65.465960922698713</v>
      </c>
      <c r="G2322" s="10">
        <v>60.792162569503787</v>
      </c>
      <c r="H2322" s="10">
        <v>238.06324979097397</v>
      </c>
      <c r="I2322" s="10">
        <f t="shared" si="59"/>
        <v>59.975012727317285</v>
      </c>
    </row>
    <row r="2323" spans="1:9" x14ac:dyDescent="0.25">
      <c r="A2323" s="16"/>
      <c r="B2323" s="3">
        <f>DATE(YEAR(siječanj!B2323),MONTH(siječanj!B2323)+6,DAY(siječanj!B2323))</f>
        <v>44037</v>
      </c>
      <c r="C2323" s="8">
        <v>24.1666666666667</v>
      </c>
      <c r="D2323">
        <v>0.95710930712591447</v>
      </c>
      <c r="E2323" s="6">
        <v>63.224849480759502</v>
      </c>
      <c r="F2323" s="10">
        <v>65.326745626869254</v>
      </c>
      <c r="G2323" s="10">
        <v>59.747712884095037</v>
      </c>
      <c r="H2323" s="10">
        <v>232.13032788180911</v>
      </c>
      <c r="I2323" s="10">
        <f t="shared" si="59"/>
        <v>60.513091879669958</v>
      </c>
    </row>
    <row r="2324" spans="1:9" x14ac:dyDescent="0.25">
      <c r="A2324" s="16"/>
      <c r="B2324" s="3">
        <f>DATE(YEAR(siječanj!B2324),MONTH(siječanj!B2324)+6,DAY(siječanj!B2324))</f>
        <v>44037</v>
      </c>
      <c r="C2324" s="8">
        <v>24.1770833333333</v>
      </c>
      <c r="D2324">
        <v>0.95710930712591447</v>
      </c>
      <c r="E2324" s="6">
        <v>64.910419471691625</v>
      </c>
      <c r="F2324" s="10">
        <v>65.266624486436768</v>
      </c>
      <c r="G2324" s="10">
        <v>61.185228461641515</v>
      </c>
      <c r="H2324" s="10">
        <v>184.25345427621446</v>
      </c>
      <c r="I2324" s="10">
        <f t="shared" si="59"/>
        <v>62.126366605803241</v>
      </c>
    </row>
    <row r="2325" spans="1:9" x14ac:dyDescent="0.25">
      <c r="A2325" s="16"/>
      <c r="B2325" s="3">
        <f>DATE(YEAR(siječanj!B2325),MONTH(siječanj!B2325)+6,DAY(siječanj!B2325))</f>
        <v>44037</v>
      </c>
      <c r="C2325" s="8">
        <v>24.1875</v>
      </c>
      <c r="D2325">
        <v>0.95710930712591447</v>
      </c>
      <c r="E2325" s="6">
        <v>66.639457498150477</v>
      </c>
      <c r="F2325" s="10">
        <v>64.618220102970454</v>
      </c>
      <c r="G2325" s="10">
        <v>58.521131167100165</v>
      </c>
      <c r="H2325" s="10">
        <v>115.38290167546764</v>
      </c>
      <c r="I2325" s="10">
        <f t="shared" si="59"/>
        <v>63.781244993301627</v>
      </c>
    </row>
    <row r="2326" spans="1:9" x14ac:dyDescent="0.25">
      <c r="A2326" s="16"/>
      <c r="B2326" s="3">
        <f>DATE(YEAR(siječanj!B2326),MONTH(siječanj!B2326)+6,DAY(siječanj!B2326))</f>
        <v>44037</v>
      </c>
      <c r="C2326" s="8">
        <v>24.1979166666667</v>
      </c>
      <c r="D2326">
        <v>0.95710930712591447</v>
      </c>
      <c r="E2326" s="6">
        <v>67.607459351074112</v>
      </c>
      <c r="F2326" s="10">
        <v>64.507256712420599</v>
      </c>
      <c r="G2326" s="10">
        <v>61.082073824622924</v>
      </c>
      <c r="H2326" s="10">
        <v>73.306691607559699</v>
      </c>
      <c r="I2326" s="10">
        <f t="shared" si="59"/>
        <v>64.707728576049973</v>
      </c>
    </row>
    <row r="2327" spans="1:9" x14ac:dyDescent="0.25">
      <c r="A2327" s="16"/>
      <c r="B2327" s="3">
        <f>DATE(YEAR(siječanj!B2327),MONTH(siječanj!B2327)+6,DAY(siječanj!B2327))</f>
        <v>44037</v>
      </c>
      <c r="C2327" s="8">
        <v>24.2083333333333</v>
      </c>
      <c r="D2327">
        <v>0.95710930712591447</v>
      </c>
      <c r="E2327" s="6">
        <v>69.191315965929277</v>
      </c>
      <c r="F2327" s="10">
        <v>67.092653404995502</v>
      </c>
      <c r="G2327" s="10">
        <v>59.821410742071848</v>
      </c>
      <c r="H2327" s="10">
        <v>62.243953572132817</v>
      </c>
      <c r="I2327" s="10">
        <f t="shared" si="59"/>
        <v>66.223652483280787</v>
      </c>
    </row>
    <row r="2328" spans="1:9" x14ac:dyDescent="0.25">
      <c r="A2328" s="16"/>
      <c r="B2328" s="3">
        <f>DATE(YEAR(siječanj!B2328),MONTH(siječanj!B2328)+6,DAY(siječanj!B2328))</f>
        <v>44037</v>
      </c>
      <c r="C2328" s="8">
        <v>24.21875</v>
      </c>
      <c r="D2328">
        <v>0.95710930712591447</v>
      </c>
      <c r="E2328" s="6">
        <v>69.256113882467275</v>
      </c>
      <c r="F2328" s="10">
        <v>68.326825669663222</v>
      </c>
      <c r="G2328" s="10">
        <v>67.461091881564315</v>
      </c>
      <c r="H2328" s="10">
        <v>26.367182713208017</v>
      </c>
      <c r="I2328" s="10">
        <f t="shared" si="59"/>
        <v>66.285671172281681</v>
      </c>
    </row>
    <row r="2329" spans="1:9" x14ac:dyDescent="0.25">
      <c r="A2329" s="16"/>
      <c r="B2329" s="3">
        <f>DATE(YEAR(siječanj!B2329),MONTH(siječanj!B2329)+6,DAY(siječanj!B2329))</f>
        <v>44037</v>
      </c>
      <c r="C2329" s="8">
        <v>24.2291666666667</v>
      </c>
      <c r="D2329">
        <v>0.95710930712591447</v>
      </c>
      <c r="E2329" s="6">
        <v>73.542958237012058</v>
      </c>
      <c r="F2329" s="10">
        <v>75.081710091471948</v>
      </c>
      <c r="G2329" s="10">
        <v>67.380505066992171</v>
      </c>
      <c r="H2329" s="10">
        <v>8.8118400328125475</v>
      </c>
      <c r="I2329" s="10">
        <f t="shared" si="59"/>
        <v>70.388649802216676</v>
      </c>
    </row>
    <row r="2330" spans="1:9" x14ac:dyDescent="0.25">
      <c r="A2330" s="16"/>
      <c r="B2330" s="3">
        <f>DATE(YEAR(siječanj!B2330),MONTH(siječanj!B2330)+6,DAY(siječanj!B2330))</f>
        <v>44037</v>
      </c>
      <c r="C2330" s="8">
        <v>24.2395833333333</v>
      </c>
      <c r="D2330">
        <v>0.95710930712591447</v>
      </c>
      <c r="E2330" s="6">
        <v>74.940307230226395</v>
      </c>
      <c r="F2330" s="10">
        <v>75.047189744800448</v>
      </c>
      <c r="G2330" s="10">
        <v>68.598145118006229</v>
      </c>
      <c r="H2330" s="10">
        <v>3.3450858072453662</v>
      </c>
      <c r="I2330" s="10">
        <f t="shared" si="59"/>
        <v>71.726065528925147</v>
      </c>
    </row>
    <row r="2331" spans="1:9" x14ac:dyDescent="0.25">
      <c r="A2331" s="16"/>
      <c r="B2331" s="3">
        <f>DATE(YEAR(siječanj!B2331),MONTH(siječanj!B2331)+6,DAY(siječanj!B2331))</f>
        <v>44037</v>
      </c>
      <c r="C2331" s="8">
        <v>24.25</v>
      </c>
      <c r="D2331">
        <v>0.95710930712591447</v>
      </c>
      <c r="E2331" s="6">
        <v>78.878344828015017</v>
      </c>
      <c r="F2331" s="10">
        <v>73.820280088344091</v>
      </c>
      <c r="G2331" s="10">
        <v>71.212466206748132</v>
      </c>
      <c r="H2331" s="10">
        <v>2.4970763076672262</v>
      </c>
      <c r="I2331" s="10">
        <f t="shared" si="59"/>
        <v>75.495197965580417</v>
      </c>
    </row>
    <row r="2332" spans="1:9" x14ac:dyDescent="0.25">
      <c r="A2332" s="16"/>
      <c r="B2332" s="3">
        <f>DATE(YEAR(siječanj!B2332),MONTH(siječanj!B2332)+6,DAY(siječanj!B2332))</f>
        <v>44037</v>
      </c>
      <c r="C2332" s="8">
        <v>24.2604166666667</v>
      </c>
      <c r="D2332">
        <v>0.95710930712591447</v>
      </c>
      <c r="E2332" s="6">
        <v>82.435298348990102</v>
      </c>
      <c r="F2332" s="10">
        <v>78.930069960101136</v>
      </c>
      <c r="G2332" s="10">
        <v>78.203762745087289</v>
      </c>
      <c r="H2332" s="10">
        <v>3.2736886880923093</v>
      </c>
      <c r="I2332" s="10">
        <f t="shared" si="59"/>
        <v>78.899591285519961</v>
      </c>
    </row>
    <row r="2333" spans="1:9" x14ac:dyDescent="0.25">
      <c r="A2333" s="16"/>
      <c r="B2333" s="3">
        <f>DATE(YEAR(siječanj!B2333),MONTH(siječanj!B2333)+6,DAY(siječanj!B2333))</f>
        <v>44037</v>
      </c>
      <c r="C2333" s="8">
        <v>24.2708333333333</v>
      </c>
      <c r="D2333">
        <v>0.95710930712591447</v>
      </c>
      <c r="E2333" s="6">
        <v>86.287686758356003</v>
      </c>
      <c r="F2333" s="10">
        <v>82.705524261968634</v>
      </c>
      <c r="G2333" s="10">
        <v>80.187662436598075</v>
      </c>
      <c r="H2333" s="10">
        <v>3.7331129776759826</v>
      </c>
      <c r="I2333" s="10">
        <f t="shared" si="59"/>
        <v>82.586748086788063</v>
      </c>
    </row>
    <row r="2334" spans="1:9" x14ac:dyDescent="0.25">
      <c r="A2334" s="16"/>
      <c r="B2334" s="3">
        <f>DATE(YEAR(siječanj!B2334),MONTH(siječanj!B2334)+6,DAY(siječanj!B2334))</f>
        <v>44037</v>
      </c>
      <c r="C2334" s="8">
        <v>24.28125</v>
      </c>
      <c r="D2334">
        <v>0.95710930712591447</v>
      </c>
      <c r="E2334" s="6">
        <v>89.202694369247595</v>
      </c>
      <c r="F2334" s="10">
        <v>88.872145403932663</v>
      </c>
      <c r="G2334" s="10">
        <v>79.373275946286768</v>
      </c>
      <c r="H2334" s="10">
        <v>2.3525141121740298</v>
      </c>
      <c r="I2334" s="10">
        <f t="shared" si="59"/>
        <v>85.376729001515272</v>
      </c>
    </row>
    <row r="2335" spans="1:9" x14ac:dyDescent="0.25">
      <c r="A2335" s="16"/>
      <c r="B2335" s="3">
        <f>DATE(YEAR(siječanj!B2335),MONTH(siječanj!B2335)+6,DAY(siječanj!B2335))</f>
        <v>44037</v>
      </c>
      <c r="C2335" s="8">
        <v>24.2916666666667</v>
      </c>
      <c r="D2335">
        <v>0.95710930712591447</v>
      </c>
      <c r="E2335" s="6">
        <v>94.526361987404997</v>
      </c>
      <c r="F2335" s="10">
        <v>96.771383709802862</v>
      </c>
      <c r="G2335" s="10">
        <v>83.23940231715747</v>
      </c>
      <c r="H2335" s="10">
        <v>1.699404172968473</v>
      </c>
      <c r="I2335" s="10">
        <f t="shared" si="59"/>
        <v>90.47206082689857</v>
      </c>
    </row>
    <row r="2336" spans="1:9" x14ac:dyDescent="0.25">
      <c r="A2336" s="16"/>
      <c r="B2336" s="3">
        <f>DATE(YEAR(siječanj!B2336),MONTH(siječanj!B2336)+6,DAY(siječanj!B2336))</f>
        <v>44037</v>
      </c>
      <c r="C2336" s="8">
        <v>24.3020833333333</v>
      </c>
      <c r="D2336">
        <v>0.95710930712591447</v>
      </c>
      <c r="E2336" s="6">
        <v>96.40636643951585</v>
      </c>
      <c r="F2336" s="10">
        <v>107.68972298508544</v>
      </c>
      <c r="G2336" s="10">
        <v>93.223245626110625</v>
      </c>
      <c r="H2336" s="10">
        <v>1.5457106932346025</v>
      </c>
      <c r="I2336" s="10">
        <f t="shared" si="59"/>
        <v>92.271430585452023</v>
      </c>
    </row>
    <row r="2337" spans="1:9" x14ac:dyDescent="0.25">
      <c r="A2337" s="16"/>
      <c r="B2337" s="3">
        <f>DATE(YEAR(siječanj!B2337),MONTH(siječanj!B2337)+6,DAY(siječanj!B2337))</f>
        <v>44037</v>
      </c>
      <c r="C2337" s="8">
        <v>24.3125</v>
      </c>
      <c r="D2337">
        <v>0.95710930712591447</v>
      </c>
      <c r="E2337" s="6">
        <v>95.936565905416685</v>
      </c>
      <c r="F2337" s="10">
        <v>113.58797498272023</v>
      </c>
      <c r="G2337" s="10">
        <v>104.88793044675295</v>
      </c>
      <c r="H2337" s="10">
        <v>1.452257534504257</v>
      </c>
      <c r="I2337" s="10">
        <f t="shared" si="59"/>
        <v>91.821780121772989</v>
      </c>
    </row>
    <row r="2338" spans="1:9" x14ac:dyDescent="0.25">
      <c r="A2338" s="16"/>
      <c r="B2338" s="3">
        <f>DATE(YEAR(siječanj!B2338),MONTH(siječanj!B2338)+6,DAY(siječanj!B2338))</f>
        <v>44037</v>
      </c>
      <c r="C2338" s="8">
        <v>24.3229166666667</v>
      </c>
      <c r="D2338">
        <v>0.95710930712591447</v>
      </c>
      <c r="E2338" s="6">
        <v>100.62352550382784</v>
      </c>
      <c r="F2338" s="10">
        <v>121.05762941399264</v>
      </c>
      <c r="G2338" s="10">
        <v>114.06122511309805</v>
      </c>
      <c r="H2338" s="10">
        <v>1.888041511187154</v>
      </c>
      <c r="I2338" s="10">
        <f t="shared" si="59"/>
        <v>96.30771277553545</v>
      </c>
    </row>
    <row r="2339" spans="1:9" x14ac:dyDescent="0.25">
      <c r="A2339" s="16"/>
      <c r="B2339" s="3">
        <f>DATE(YEAR(siječanj!B2339),MONTH(siječanj!B2339)+6,DAY(siječanj!B2339))</f>
        <v>44037</v>
      </c>
      <c r="C2339" s="8">
        <v>24.3333333333333</v>
      </c>
      <c r="D2339">
        <v>0.95710930712591447</v>
      </c>
      <c r="E2339" s="6">
        <v>105.01951061259605</v>
      </c>
      <c r="F2339" s="10">
        <v>126.7716690874626</v>
      </c>
      <c r="G2339" s="10">
        <v>125.09182640711913</v>
      </c>
      <c r="H2339" s="10">
        <v>1.9278769508219917</v>
      </c>
      <c r="I2339" s="10">
        <f t="shared" si="59"/>
        <v>100.51515103712443</v>
      </c>
    </row>
    <row r="2340" spans="1:9" x14ac:dyDescent="0.25">
      <c r="A2340" s="16"/>
      <c r="B2340" s="3">
        <f>DATE(YEAR(siječanj!B2340),MONTH(siječanj!B2340)+6,DAY(siječanj!B2340))</f>
        <v>44037</v>
      </c>
      <c r="C2340" s="8">
        <v>24.34375</v>
      </c>
      <c r="D2340">
        <v>0.95710930712591447</v>
      </c>
      <c r="E2340" s="6">
        <v>107.09096169422213</v>
      </c>
      <c r="F2340" s="10">
        <v>143.62479698915521</v>
      </c>
      <c r="G2340" s="10">
        <v>147.25328028641482</v>
      </c>
      <c r="H2340" s="10">
        <v>1.5008928287998078</v>
      </c>
      <c r="I2340" s="10">
        <f t="shared" si="59"/>
        <v>102.49775614660479</v>
      </c>
    </row>
    <row r="2341" spans="1:9" x14ac:dyDescent="0.25">
      <c r="A2341" s="16"/>
      <c r="B2341" s="3">
        <f>DATE(YEAR(siječanj!B2341),MONTH(siječanj!B2341)+6,DAY(siječanj!B2341))</f>
        <v>44037</v>
      </c>
      <c r="C2341" s="8">
        <v>24.3541666666667</v>
      </c>
      <c r="D2341">
        <v>0.95710930712591447</v>
      </c>
      <c r="E2341" s="6">
        <v>107.13914333456988</v>
      </c>
      <c r="F2341" s="10">
        <v>150.47606368816145</v>
      </c>
      <c r="G2341" s="10">
        <v>154.61640875618602</v>
      </c>
      <c r="H2341" s="10">
        <v>1.5966490237981359</v>
      </c>
      <c r="I2341" s="10">
        <f t="shared" si="59"/>
        <v>102.54387124301421</v>
      </c>
    </row>
    <row r="2342" spans="1:9" x14ac:dyDescent="0.25">
      <c r="A2342" s="16"/>
      <c r="B2342" s="3">
        <f>DATE(YEAR(siječanj!B2342),MONTH(siječanj!B2342)+6,DAY(siječanj!B2342))</f>
        <v>44037</v>
      </c>
      <c r="C2342" s="8">
        <v>24.3645833333333</v>
      </c>
      <c r="D2342">
        <v>0.95710930712591447</v>
      </c>
      <c r="E2342" s="6">
        <v>108.22498729394923</v>
      </c>
      <c r="F2342" s="10">
        <v>152.77522018948346</v>
      </c>
      <c r="G2342" s="10">
        <v>160.85638570424473</v>
      </c>
      <c r="H2342" s="10">
        <v>1.6490428493242695</v>
      </c>
      <c r="I2342" s="10">
        <f t="shared" si="59"/>
        <v>103.58314260262264</v>
      </c>
    </row>
    <row r="2343" spans="1:9" x14ac:dyDescent="0.25">
      <c r="A2343" s="16"/>
      <c r="B2343" s="3">
        <f>DATE(YEAR(siječanj!B2343),MONTH(siječanj!B2343)+6,DAY(siječanj!B2343))</f>
        <v>44037</v>
      </c>
      <c r="C2343" s="8">
        <v>24.375</v>
      </c>
      <c r="D2343">
        <v>0.95710930712591447</v>
      </c>
      <c r="E2343" s="6">
        <v>110.67465278355952</v>
      </c>
      <c r="F2343" s="10">
        <v>154.8565503487564</v>
      </c>
      <c r="G2343" s="10">
        <v>162.94663491119513</v>
      </c>
      <c r="H2343" s="10">
        <v>1.5093902040547134</v>
      </c>
      <c r="I2343" s="10">
        <f t="shared" si="59"/>
        <v>105.92774024207381</v>
      </c>
    </row>
    <row r="2344" spans="1:9" x14ac:dyDescent="0.25">
      <c r="A2344" s="16"/>
      <c r="B2344" s="3">
        <f>DATE(YEAR(siječanj!B2344),MONTH(siječanj!B2344)+6,DAY(siječanj!B2344))</f>
        <v>44037</v>
      </c>
      <c r="C2344" s="8">
        <v>24.3854166666667</v>
      </c>
      <c r="D2344">
        <v>0.95710930712591447</v>
      </c>
      <c r="E2344" s="6">
        <v>113.77573607632006</v>
      </c>
      <c r="F2344" s="10">
        <v>160.23978001488581</v>
      </c>
      <c r="G2344" s="10">
        <v>169.86628230734493</v>
      </c>
      <c r="H2344" s="10">
        <v>1.5837482272263383</v>
      </c>
      <c r="I2344" s="10">
        <f t="shared" si="59"/>
        <v>108.89581592374761</v>
      </c>
    </row>
    <row r="2345" spans="1:9" x14ac:dyDescent="0.25">
      <c r="A2345" s="16"/>
      <c r="B2345" s="3">
        <f>DATE(YEAR(siječanj!B2345),MONTH(siječanj!B2345)+6,DAY(siječanj!B2345))</f>
        <v>44037</v>
      </c>
      <c r="C2345" s="8">
        <v>24.3958333333333</v>
      </c>
      <c r="D2345">
        <v>0.95710930712591447</v>
      </c>
      <c r="E2345" s="6">
        <v>112.43420263831848</v>
      </c>
      <c r="F2345" s="10">
        <v>161.4111999907916</v>
      </c>
      <c r="G2345" s="10">
        <v>167.98036554340874</v>
      </c>
      <c r="H2345" s="10">
        <v>1.6842931803423569</v>
      </c>
      <c r="I2345" s="10">
        <f t="shared" si="59"/>
        <v>107.61182178441567</v>
      </c>
    </row>
    <row r="2346" spans="1:9" x14ac:dyDescent="0.25">
      <c r="A2346" s="16"/>
      <c r="B2346" s="3">
        <f>DATE(YEAR(siječanj!B2346),MONTH(siječanj!B2346)+6,DAY(siječanj!B2346))</f>
        <v>44037</v>
      </c>
      <c r="C2346" s="8">
        <v>24.40625</v>
      </c>
      <c r="D2346">
        <v>0.95710930712591447</v>
      </c>
      <c r="E2346" s="6">
        <v>115.45394124590028</v>
      </c>
      <c r="F2346" s="10">
        <v>160.62661471624602</v>
      </c>
      <c r="G2346" s="10">
        <v>164.23928272033859</v>
      </c>
      <c r="H2346" s="10">
        <v>2.1011936572224124</v>
      </c>
      <c r="I2346" s="10">
        <f t="shared" si="59"/>
        <v>110.50204171081965</v>
      </c>
    </row>
    <row r="2347" spans="1:9" x14ac:dyDescent="0.25">
      <c r="A2347" s="16"/>
      <c r="B2347" s="3">
        <f>DATE(YEAR(siječanj!B2347),MONTH(siječanj!B2347)+6,DAY(siječanj!B2347))</f>
        <v>44037</v>
      </c>
      <c r="C2347" s="8">
        <v>24.4166666666667</v>
      </c>
      <c r="D2347">
        <v>0.95710930712591447</v>
      </c>
      <c r="E2347" s="6">
        <v>115.50099090615619</v>
      </c>
      <c r="F2347" s="10">
        <v>162.33184238464369</v>
      </c>
      <c r="G2347" s="10">
        <v>158.25824268110725</v>
      </c>
      <c r="H2347" s="10">
        <v>2.0001855013199421</v>
      </c>
      <c r="I2347" s="10">
        <f t="shared" si="59"/>
        <v>110.54707337854769</v>
      </c>
    </row>
    <row r="2348" spans="1:9" x14ac:dyDescent="0.25">
      <c r="A2348" s="16"/>
      <c r="B2348" s="3">
        <f>DATE(YEAR(siječanj!B2348),MONTH(siječanj!B2348)+6,DAY(siječanj!B2348))</f>
        <v>44037</v>
      </c>
      <c r="C2348" s="8">
        <v>24.4270833333333</v>
      </c>
      <c r="D2348">
        <v>0.95710930712591447</v>
      </c>
      <c r="E2348" s="6">
        <v>117.16328579765604</v>
      </c>
      <c r="F2348" s="10">
        <v>161.38999509128058</v>
      </c>
      <c r="G2348" s="10">
        <v>162.1481509282244</v>
      </c>
      <c r="H2348" s="10">
        <v>2.3395384444621805</v>
      </c>
      <c r="I2348" s="10">
        <f t="shared" si="59"/>
        <v>112.13807129039007</v>
      </c>
    </row>
    <row r="2349" spans="1:9" x14ac:dyDescent="0.25">
      <c r="A2349" s="16"/>
      <c r="B2349" s="3">
        <f>DATE(YEAR(siječanj!B2349),MONTH(siječanj!B2349)+6,DAY(siječanj!B2349))</f>
        <v>44037</v>
      </c>
      <c r="C2349" s="8">
        <v>24.4375</v>
      </c>
      <c r="D2349">
        <v>0.95710930712591447</v>
      </c>
      <c r="E2349" s="6">
        <v>118.0712857549571</v>
      </c>
      <c r="F2349" s="10">
        <v>162.40012447679911</v>
      </c>
      <c r="G2349" s="10">
        <v>158.98798486125173</v>
      </c>
      <c r="H2349" s="10">
        <v>2.4228849975674489</v>
      </c>
      <c r="I2349" s="10">
        <f t="shared" si="59"/>
        <v>113.00712650039284</v>
      </c>
    </row>
    <row r="2350" spans="1:9" x14ac:dyDescent="0.25">
      <c r="A2350" s="16"/>
      <c r="B2350" s="3">
        <f>DATE(YEAR(siječanj!B2350),MONTH(siječanj!B2350)+6,DAY(siječanj!B2350))</f>
        <v>44037</v>
      </c>
      <c r="C2350" s="8">
        <v>24.4479166666667</v>
      </c>
      <c r="D2350">
        <v>0.95710930712591447</v>
      </c>
      <c r="E2350" s="6">
        <v>120.27370891913927</v>
      </c>
      <c r="F2350" s="10">
        <v>162.40881245671551</v>
      </c>
      <c r="G2350" s="10">
        <v>156.96722425995847</v>
      </c>
      <c r="H2350" s="10">
        <v>2.6580861952069239</v>
      </c>
      <c r="I2350" s="10">
        <f t="shared" si="59"/>
        <v>115.1150862090613</v>
      </c>
    </row>
    <row r="2351" spans="1:9" x14ac:dyDescent="0.25">
      <c r="A2351" s="16"/>
      <c r="B2351" s="3">
        <f>DATE(YEAR(siječanj!B2351),MONTH(siječanj!B2351)+6,DAY(siječanj!B2351))</f>
        <v>44037</v>
      </c>
      <c r="C2351" s="8">
        <v>24.4583333333333</v>
      </c>
      <c r="D2351">
        <v>0.95710930712591447</v>
      </c>
      <c r="E2351" s="6">
        <v>121.44515043276172</v>
      </c>
      <c r="F2351" s="10">
        <v>160.50605701699254</v>
      </c>
      <c r="G2351" s="10">
        <v>161.98888623893669</v>
      </c>
      <c r="H2351" s="10">
        <v>2.5773950718688141</v>
      </c>
      <c r="I2351" s="10">
        <f t="shared" si="59"/>
        <v>116.23628378450302</v>
      </c>
    </row>
    <row r="2352" spans="1:9" x14ac:dyDescent="0.25">
      <c r="A2352" s="16"/>
      <c r="B2352" s="3">
        <f>DATE(YEAR(siječanj!B2352),MONTH(siječanj!B2352)+6,DAY(siječanj!B2352))</f>
        <v>44037</v>
      </c>
      <c r="C2352" s="8">
        <v>24.46875</v>
      </c>
      <c r="D2352">
        <v>0.95710930712591447</v>
      </c>
      <c r="E2352" s="6">
        <v>123.40617685642863</v>
      </c>
      <c r="F2352" s="10">
        <v>156.99781798712164</v>
      </c>
      <c r="G2352" s="10">
        <v>160.50833564905912</v>
      </c>
      <c r="H2352" s="10">
        <v>2.9726767566294816</v>
      </c>
      <c r="I2352" s="10">
        <f t="shared" si="59"/>
        <v>118.11320042611446</v>
      </c>
    </row>
    <row r="2353" spans="1:9" x14ac:dyDescent="0.25">
      <c r="A2353" s="16"/>
      <c r="B2353" s="3">
        <f>DATE(YEAR(siječanj!B2353),MONTH(siječanj!B2353)+6,DAY(siječanj!B2353))</f>
        <v>44037</v>
      </c>
      <c r="C2353" s="8">
        <v>24.4791666666667</v>
      </c>
      <c r="D2353">
        <v>0.95710930712591447</v>
      </c>
      <c r="E2353" s="6">
        <v>125.79435696071705</v>
      </c>
      <c r="F2353" s="10">
        <v>154.39077720487452</v>
      </c>
      <c r="G2353" s="10">
        <v>162.51610507597292</v>
      </c>
      <c r="H2353" s="10">
        <v>3.7905191764580937</v>
      </c>
      <c r="I2353" s="10">
        <f t="shared" si="59"/>
        <v>120.39894983102185</v>
      </c>
    </row>
    <row r="2354" spans="1:9" x14ac:dyDescent="0.25">
      <c r="A2354" s="16"/>
      <c r="B2354" s="3">
        <f>DATE(YEAR(siječanj!B2354),MONTH(siječanj!B2354)+6,DAY(siječanj!B2354))</f>
        <v>44037</v>
      </c>
      <c r="C2354" s="8">
        <v>24.4895833333333</v>
      </c>
      <c r="D2354">
        <v>0.95710930712591447</v>
      </c>
      <c r="E2354" s="6">
        <v>126.60520720904826</v>
      </c>
      <c r="F2354" s="10">
        <v>152.7879686820722</v>
      </c>
      <c r="G2354" s="10">
        <v>157.04604191060497</v>
      </c>
      <c r="H2354" s="10">
        <v>3.9154262002649851</v>
      </c>
      <c r="I2354" s="10">
        <f t="shared" si="59"/>
        <v>121.175022150385</v>
      </c>
    </row>
    <row r="2355" spans="1:9" x14ac:dyDescent="0.25">
      <c r="A2355" s="16"/>
      <c r="B2355" s="3">
        <f>DATE(YEAR(siječanj!B2355),MONTH(siječanj!B2355)+6,DAY(siječanj!B2355))</f>
        <v>44037</v>
      </c>
      <c r="C2355" s="8">
        <v>24.5</v>
      </c>
      <c r="D2355">
        <v>0.95710930712591447</v>
      </c>
      <c r="E2355" s="6">
        <v>125.90033313550828</v>
      </c>
      <c r="F2355" s="10">
        <v>143.5322716001007</v>
      </c>
      <c r="G2355" s="10">
        <v>149.27052252784694</v>
      </c>
      <c r="H2355" s="10">
        <v>3.7094776561845428</v>
      </c>
      <c r="I2355" s="10">
        <f t="shared" si="59"/>
        <v>120.50038061424814</v>
      </c>
    </row>
    <row r="2356" spans="1:9" x14ac:dyDescent="0.25">
      <c r="A2356" s="16"/>
      <c r="B2356" s="3">
        <f>DATE(YEAR(siječanj!B2356),MONTH(siječanj!B2356)+6,DAY(siječanj!B2356))</f>
        <v>44037</v>
      </c>
      <c r="C2356" s="8">
        <v>24.5104166666667</v>
      </c>
      <c r="D2356">
        <v>0.95710930712591447</v>
      </c>
      <c r="E2356" s="6">
        <v>122.33197143973041</v>
      </c>
      <c r="F2356" s="10">
        <v>138.32809177742294</v>
      </c>
      <c r="G2356" s="10">
        <v>145.41132504955181</v>
      </c>
      <c r="H2356" s="10">
        <v>4.0269372796938718</v>
      </c>
      <c r="I2356" s="10">
        <f t="shared" si="59"/>
        <v>117.08506842402753</v>
      </c>
    </row>
    <row r="2357" spans="1:9" x14ac:dyDescent="0.25">
      <c r="A2357" s="16"/>
      <c r="B2357" s="3">
        <f>DATE(YEAR(siječanj!B2357),MONTH(siječanj!B2357)+6,DAY(siječanj!B2357))</f>
        <v>44037</v>
      </c>
      <c r="C2357" s="8">
        <v>24.5208333333333</v>
      </c>
      <c r="D2357">
        <v>0.95710930712591447</v>
      </c>
      <c r="E2357" s="6">
        <v>123.95141790585909</v>
      </c>
      <c r="F2357" s="10">
        <v>135.52138316997406</v>
      </c>
      <c r="G2357" s="10">
        <v>149.35594558962887</v>
      </c>
      <c r="H2357" s="10">
        <v>5.1028794866352927</v>
      </c>
      <c r="I2357" s="10">
        <f t="shared" si="59"/>
        <v>118.63505570915146</v>
      </c>
    </row>
    <row r="2358" spans="1:9" x14ac:dyDescent="0.25">
      <c r="A2358" s="16"/>
      <c r="B2358" s="3">
        <f>DATE(YEAR(siječanj!B2358),MONTH(siječanj!B2358)+6,DAY(siječanj!B2358))</f>
        <v>44037</v>
      </c>
      <c r="C2358" s="8">
        <v>24.53125</v>
      </c>
      <c r="D2358">
        <v>0.95710930712591447</v>
      </c>
      <c r="E2358" s="6">
        <v>126.07087586599418</v>
      </c>
      <c r="F2358" s="10">
        <v>133.35313328515889</v>
      </c>
      <c r="G2358" s="10">
        <v>146.96251839491606</v>
      </c>
      <c r="H2358" s="10">
        <v>5.0240860971270207</v>
      </c>
      <c r="I2358" s="10">
        <f t="shared" si="59"/>
        <v>120.66360864885887</v>
      </c>
    </row>
    <row r="2359" spans="1:9" x14ac:dyDescent="0.25">
      <c r="A2359" s="16"/>
      <c r="B2359" s="3">
        <f>DATE(YEAR(siječanj!B2359),MONTH(siječanj!B2359)+6,DAY(siječanj!B2359))</f>
        <v>44037</v>
      </c>
      <c r="C2359" s="8">
        <v>24.5416666666667</v>
      </c>
      <c r="D2359">
        <v>0.95710930712591447</v>
      </c>
      <c r="E2359" s="6">
        <v>125.85613129885185</v>
      </c>
      <c r="F2359" s="10">
        <v>131.25452298936105</v>
      </c>
      <c r="G2359" s="10">
        <v>149.14922896859304</v>
      </c>
      <c r="H2359" s="10">
        <v>3.3673275272499823</v>
      </c>
      <c r="I2359" s="10">
        <f t="shared" si="59"/>
        <v>120.45807462499221</v>
      </c>
    </row>
    <row r="2360" spans="1:9" x14ac:dyDescent="0.25">
      <c r="A2360" s="16"/>
      <c r="B2360" s="3">
        <f>DATE(YEAR(siječanj!B2360),MONTH(siječanj!B2360)+6,DAY(siječanj!B2360))</f>
        <v>44037</v>
      </c>
      <c r="C2360" s="8">
        <v>24.5520833333333</v>
      </c>
      <c r="D2360">
        <v>0.95710930712591447</v>
      </c>
      <c r="E2360" s="6">
        <v>124.05228626872713</v>
      </c>
      <c r="F2360" s="10">
        <v>130.75553109874005</v>
      </c>
      <c r="G2360" s="10">
        <v>145.38010310018242</v>
      </c>
      <c r="H2360" s="10">
        <v>3.3288617303371524</v>
      </c>
      <c r="I2360" s="10">
        <f t="shared" si="59"/>
        <v>118.73159775804702</v>
      </c>
    </row>
    <row r="2361" spans="1:9" x14ac:dyDescent="0.25">
      <c r="A2361" s="16"/>
      <c r="B2361" s="3">
        <f>DATE(YEAR(siječanj!B2361),MONTH(siječanj!B2361)+6,DAY(siječanj!B2361))</f>
        <v>44037</v>
      </c>
      <c r="C2361" s="8">
        <v>24.5625</v>
      </c>
      <c r="D2361">
        <v>0.95710930712591447</v>
      </c>
      <c r="E2361" s="6">
        <v>124.32471117933878</v>
      </c>
      <c r="F2361" s="10">
        <v>128.75395787274374</v>
      </c>
      <c r="G2361" s="10">
        <v>143.1234566378694</v>
      </c>
      <c r="H2361" s="10">
        <v>3.8984713810298683</v>
      </c>
      <c r="I2361" s="10">
        <f t="shared" si="59"/>
        <v>118.99233817548637</v>
      </c>
    </row>
    <row r="2362" spans="1:9" x14ac:dyDescent="0.25">
      <c r="A2362" s="16"/>
      <c r="B2362" s="3">
        <f>DATE(YEAR(siječanj!B2362),MONTH(siječanj!B2362)+6,DAY(siječanj!B2362))</f>
        <v>44037</v>
      </c>
      <c r="C2362" s="8">
        <v>24.5729166666667</v>
      </c>
      <c r="D2362">
        <v>0.95710930712591447</v>
      </c>
      <c r="E2362" s="6">
        <v>121.89465376944214</v>
      </c>
      <c r="F2362" s="10">
        <v>128.97146081112865</v>
      </c>
      <c r="G2362" s="10">
        <v>136.98438593114048</v>
      </c>
      <c r="H2362" s="10">
        <v>3.2923625487030068</v>
      </c>
      <c r="I2362" s="10">
        <f t="shared" si="59"/>
        <v>116.66650761162401</v>
      </c>
    </row>
    <row r="2363" spans="1:9" x14ac:dyDescent="0.25">
      <c r="A2363" s="16"/>
      <c r="B2363" s="3">
        <f>DATE(YEAR(siječanj!B2363),MONTH(siječanj!B2363)+6,DAY(siječanj!B2363))</f>
        <v>44037</v>
      </c>
      <c r="C2363" s="8">
        <v>24.5833333333333</v>
      </c>
      <c r="D2363">
        <v>0.95710930712591447</v>
      </c>
      <c r="E2363" s="6">
        <v>121.05963673911511</v>
      </c>
      <c r="F2363" s="10">
        <v>124.36798532777145</v>
      </c>
      <c r="G2363" s="10">
        <v>141.04471698043074</v>
      </c>
      <c r="H2363" s="10">
        <v>3.3500642389178541</v>
      </c>
      <c r="I2363" s="10">
        <f t="shared" si="59"/>
        <v>115.86730504028935</v>
      </c>
    </row>
    <row r="2364" spans="1:9" x14ac:dyDescent="0.25">
      <c r="A2364" s="16"/>
      <c r="B2364" s="3">
        <f>DATE(YEAR(siječanj!B2364),MONTH(siječanj!B2364)+6,DAY(siječanj!B2364))</f>
        <v>44037</v>
      </c>
      <c r="C2364" s="8">
        <v>24.59375</v>
      </c>
      <c r="D2364">
        <v>0.95710930712591447</v>
      </c>
      <c r="E2364" s="6">
        <v>120.66523600878256</v>
      </c>
      <c r="F2364" s="10">
        <v>125.08073106985574</v>
      </c>
      <c r="G2364" s="10">
        <v>141.10209300327418</v>
      </c>
      <c r="H2364" s="10">
        <v>2.6325860831872694</v>
      </c>
      <c r="I2364" s="10">
        <f t="shared" si="59"/>
        <v>115.48982043055082</v>
      </c>
    </row>
    <row r="2365" spans="1:9" x14ac:dyDescent="0.25">
      <c r="A2365" s="16"/>
      <c r="B2365" s="3">
        <f>DATE(YEAR(siječanj!B2365),MONTH(siječanj!B2365)+6,DAY(siječanj!B2365))</f>
        <v>44037</v>
      </c>
      <c r="C2365" s="8">
        <v>24.6041666666667</v>
      </c>
      <c r="D2365">
        <v>0.95710930712591447</v>
      </c>
      <c r="E2365" s="6">
        <v>119.1994280371016</v>
      </c>
      <c r="F2365" s="10">
        <v>124.44756658498358</v>
      </c>
      <c r="G2365" s="10">
        <v>140.4244153605982</v>
      </c>
      <c r="H2365" s="10">
        <v>2.0806689820296431</v>
      </c>
      <c r="I2365" s="10">
        <f t="shared" si="59"/>
        <v>114.08688197839561</v>
      </c>
    </row>
    <row r="2366" spans="1:9" x14ac:dyDescent="0.25">
      <c r="A2366" s="16"/>
      <c r="B2366" s="3">
        <f>DATE(YEAR(siječanj!B2366),MONTH(siječanj!B2366)+6,DAY(siječanj!B2366))</f>
        <v>44037</v>
      </c>
      <c r="C2366" s="8">
        <v>24.6145833333333</v>
      </c>
      <c r="D2366">
        <v>0.95710930712591447</v>
      </c>
      <c r="E2366" s="6">
        <v>120.49682418117129</v>
      </c>
      <c r="F2366" s="10">
        <v>124.20786058763034</v>
      </c>
      <c r="G2366" s="10">
        <v>140.78841584630069</v>
      </c>
      <c r="H2366" s="10">
        <v>2.4526867061535258</v>
      </c>
      <c r="I2366" s="10">
        <f t="shared" si="59"/>
        <v>115.328631902914</v>
      </c>
    </row>
    <row r="2367" spans="1:9" x14ac:dyDescent="0.25">
      <c r="A2367" s="16"/>
      <c r="B2367" s="3">
        <f>DATE(YEAR(siječanj!B2367),MONTH(siječanj!B2367)+6,DAY(siječanj!B2367))</f>
        <v>44037</v>
      </c>
      <c r="C2367" s="8">
        <v>24.625</v>
      </c>
      <c r="D2367">
        <v>0.95710930712591447</v>
      </c>
      <c r="E2367" s="6">
        <v>119.10351655547782</v>
      </c>
      <c r="F2367" s="10">
        <v>124.28126523412065</v>
      </c>
      <c r="G2367" s="10">
        <v>136.70838837154488</v>
      </c>
      <c r="H2367" s="10">
        <v>2.4373081739869589</v>
      </c>
      <c r="I2367" s="10">
        <f t="shared" si="59"/>
        <v>113.99508420667327</v>
      </c>
    </row>
    <row r="2368" spans="1:9" x14ac:dyDescent="0.25">
      <c r="A2368" s="16"/>
      <c r="B2368" s="3">
        <f>DATE(YEAR(siječanj!B2368),MONTH(siječanj!B2368)+6,DAY(siječanj!B2368))</f>
        <v>44037</v>
      </c>
      <c r="C2368" s="8">
        <v>24.6354166666667</v>
      </c>
      <c r="D2368">
        <v>0.95710930712591447</v>
      </c>
      <c r="E2368" s="6">
        <v>119.50307772487821</v>
      </c>
      <c r="F2368" s="10">
        <v>122.22783562799836</v>
      </c>
      <c r="G2368" s="10">
        <v>136.43425182862953</v>
      </c>
      <c r="H2368" s="10">
        <v>2.2805250118736322</v>
      </c>
      <c r="I2368" s="10">
        <f t="shared" si="59"/>
        <v>114.37750792067249</v>
      </c>
    </row>
    <row r="2369" spans="1:9" x14ac:dyDescent="0.25">
      <c r="A2369" s="16"/>
      <c r="B2369" s="3">
        <f>DATE(YEAR(siječanj!B2369),MONTH(siječanj!B2369)+6,DAY(siječanj!B2369))</f>
        <v>44037</v>
      </c>
      <c r="C2369" s="8">
        <v>24.6458333333333</v>
      </c>
      <c r="D2369">
        <v>0.95710930712591447</v>
      </c>
      <c r="E2369" s="6">
        <v>118.92037508516273</v>
      </c>
      <c r="F2369" s="10">
        <v>121.99978813310646</v>
      </c>
      <c r="G2369" s="10">
        <v>131.87081129358765</v>
      </c>
      <c r="H2369" s="10">
        <v>2.2504128376268087</v>
      </c>
      <c r="I2369" s="10">
        <f t="shared" si="59"/>
        <v>113.81979780091396</v>
      </c>
    </row>
    <row r="2370" spans="1:9" x14ac:dyDescent="0.25">
      <c r="A2370" s="16"/>
      <c r="B2370" s="3">
        <f>DATE(YEAR(siječanj!B2370),MONTH(siječanj!B2370)+6,DAY(siječanj!B2370))</f>
        <v>44037</v>
      </c>
      <c r="C2370" s="8">
        <v>24.65625</v>
      </c>
      <c r="D2370">
        <v>0.95710930712591447</v>
      </c>
      <c r="E2370" s="6">
        <v>118.9601890095158</v>
      </c>
      <c r="F2370" s="10">
        <v>121.25030213771761</v>
      </c>
      <c r="G2370" s="10">
        <v>132.5461926173985</v>
      </c>
      <c r="H2370" s="10">
        <v>2.3810579856072422</v>
      </c>
      <c r="I2370" s="10">
        <f t="shared" si="59"/>
        <v>113.85790407846549</v>
      </c>
    </row>
    <row r="2371" spans="1:9" x14ac:dyDescent="0.25">
      <c r="A2371" s="16"/>
      <c r="B2371" s="3">
        <f>DATE(YEAR(siječanj!B2371),MONTH(siječanj!B2371)+6,DAY(siječanj!B2371))</f>
        <v>44037</v>
      </c>
      <c r="C2371" s="8">
        <v>24.6666666666667</v>
      </c>
      <c r="D2371">
        <v>0.95710930712591447</v>
      </c>
      <c r="E2371" s="6">
        <v>116.26486894550092</v>
      </c>
      <c r="F2371" s="10">
        <v>124.28157665987133</v>
      </c>
      <c r="G2371" s="10">
        <v>130.4690703671605</v>
      </c>
      <c r="H2371" s="10">
        <v>2.6325112120472181</v>
      </c>
      <c r="I2371" s="10">
        <f t="shared" si="59"/>
        <v>111.27818815951363</v>
      </c>
    </row>
    <row r="2372" spans="1:9" x14ac:dyDescent="0.25">
      <c r="A2372" s="16"/>
      <c r="B2372" s="3">
        <f>DATE(YEAR(siječanj!B2372),MONTH(siječanj!B2372)+6,DAY(siječanj!B2372))</f>
        <v>44037</v>
      </c>
      <c r="C2372" s="8">
        <v>24.6770833333333</v>
      </c>
      <c r="D2372">
        <v>0.95710930712591447</v>
      </c>
      <c r="E2372" s="6">
        <v>116.77554091167052</v>
      </c>
      <c r="F2372" s="10">
        <v>123.553471240058</v>
      </c>
      <c r="G2372" s="10">
        <v>134.44758856728455</v>
      </c>
      <c r="H2372" s="10">
        <v>2.0584382431255679</v>
      </c>
      <c r="I2372" s="10">
        <f t="shared" ref="I2372:I2435" si="60">D2372*E2372</f>
        <v>111.76695705122285</v>
      </c>
    </row>
    <row r="2373" spans="1:9" x14ac:dyDescent="0.25">
      <c r="A2373" s="16"/>
      <c r="B2373" s="3">
        <f>DATE(YEAR(siječanj!B2373),MONTH(siječanj!B2373)+6,DAY(siječanj!B2373))</f>
        <v>44037</v>
      </c>
      <c r="C2373" s="8">
        <v>24.6875</v>
      </c>
      <c r="D2373">
        <v>0.95710930712591447</v>
      </c>
      <c r="E2373" s="6">
        <v>116.42273647785318</v>
      </c>
      <c r="F2373" s="10">
        <v>119.15674252877376</v>
      </c>
      <c r="G2373" s="10">
        <v>130.35434228306178</v>
      </c>
      <c r="H2373" s="10">
        <v>2.2477733803695283</v>
      </c>
      <c r="I2373" s="10">
        <f t="shared" si="60"/>
        <v>111.42928464402098</v>
      </c>
    </row>
    <row r="2374" spans="1:9" x14ac:dyDescent="0.25">
      <c r="A2374" s="16"/>
      <c r="B2374" s="3">
        <f>DATE(YEAR(siječanj!B2374),MONTH(siječanj!B2374)+6,DAY(siječanj!B2374))</f>
        <v>44037</v>
      </c>
      <c r="C2374" s="8">
        <v>24.6979166666667</v>
      </c>
      <c r="D2374">
        <v>0.95710930712591447</v>
      </c>
      <c r="E2374" s="6">
        <v>118.6859698111621</v>
      </c>
      <c r="F2374" s="10">
        <v>120.48673810134292</v>
      </c>
      <c r="G2374" s="10">
        <v>129.2222051657902</v>
      </c>
      <c r="H2374" s="10">
        <v>2.882404123928521</v>
      </c>
      <c r="I2374" s="10">
        <f t="shared" si="60"/>
        <v>113.59544633152855</v>
      </c>
    </row>
    <row r="2375" spans="1:9" x14ac:dyDescent="0.25">
      <c r="A2375" s="16"/>
      <c r="B2375" s="3">
        <f>DATE(YEAR(siječanj!B2375),MONTH(siječanj!B2375)+6,DAY(siječanj!B2375))</f>
        <v>44037</v>
      </c>
      <c r="C2375" s="8">
        <v>24.7083333333333</v>
      </c>
      <c r="D2375">
        <v>0.95710930712591447</v>
      </c>
      <c r="E2375" s="6">
        <v>118.06598927968528</v>
      </c>
      <c r="F2375" s="10">
        <v>119.06300737045703</v>
      </c>
      <c r="G2375" s="10">
        <v>131.04736732295274</v>
      </c>
      <c r="H2375" s="10">
        <v>2.8459448735690693</v>
      </c>
      <c r="I2375" s="10">
        <f t="shared" si="60"/>
        <v>113.00205719461523</v>
      </c>
    </row>
    <row r="2376" spans="1:9" x14ac:dyDescent="0.25">
      <c r="A2376" s="16"/>
      <c r="B2376" s="3">
        <f>DATE(YEAR(siječanj!B2376),MONTH(siječanj!B2376)+6,DAY(siječanj!B2376))</f>
        <v>44037</v>
      </c>
      <c r="C2376" s="8">
        <v>24.71875</v>
      </c>
      <c r="D2376">
        <v>0.95710930712591447</v>
      </c>
      <c r="E2376" s="6">
        <v>118.01508592229213</v>
      </c>
      <c r="F2376" s="10">
        <v>120.19220120868091</v>
      </c>
      <c r="G2376" s="10">
        <v>133.95261004711443</v>
      </c>
      <c r="H2376" s="10">
        <v>2.3537619645082208</v>
      </c>
      <c r="I2376" s="10">
        <f t="shared" si="60"/>
        <v>112.95333711749028</v>
      </c>
    </row>
    <row r="2377" spans="1:9" x14ac:dyDescent="0.25">
      <c r="A2377" s="16"/>
      <c r="B2377" s="3">
        <f>DATE(YEAR(siječanj!B2377),MONTH(siječanj!B2377)+6,DAY(siječanj!B2377))</f>
        <v>44037</v>
      </c>
      <c r="C2377" s="8">
        <v>24.7291666666667</v>
      </c>
      <c r="D2377">
        <v>0.95710930712591447</v>
      </c>
      <c r="E2377" s="6">
        <v>118.57058628602866</v>
      </c>
      <c r="F2377" s="10">
        <v>121.93706778544714</v>
      </c>
      <c r="G2377" s="10">
        <v>132.25886122660435</v>
      </c>
      <c r="H2377" s="10">
        <v>2.5657561035773497</v>
      </c>
      <c r="I2377" s="10">
        <f t="shared" si="60"/>
        <v>113.48501168573435</v>
      </c>
    </row>
    <row r="2378" spans="1:9" x14ac:dyDescent="0.25">
      <c r="A2378" s="16"/>
      <c r="B2378" s="3">
        <f>DATE(YEAR(siječanj!B2378),MONTH(siječanj!B2378)+6,DAY(siječanj!B2378))</f>
        <v>44037</v>
      </c>
      <c r="C2378" s="8">
        <v>24.7395833333333</v>
      </c>
      <c r="D2378">
        <v>0.95710930712591447</v>
      </c>
      <c r="E2378" s="6">
        <v>120.20223331302441</v>
      </c>
      <c r="F2378" s="10">
        <v>125.31729086859956</v>
      </c>
      <c r="G2378" s="10">
        <v>133.77785818468084</v>
      </c>
      <c r="H2378" s="10">
        <v>2.4966041203439682</v>
      </c>
      <c r="I2378" s="10">
        <f t="shared" si="60"/>
        <v>115.0466762412163</v>
      </c>
    </row>
    <row r="2379" spans="1:9" x14ac:dyDescent="0.25">
      <c r="A2379" s="16"/>
      <c r="B2379" s="3">
        <f>DATE(YEAR(siječanj!B2379),MONTH(siječanj!B2379)+6,DAY(siječanj!B2379))</f>
        <v>44037</v>
      </c>
      <c r="C2379" s="8">
        <v>24.75</v>
      </c>
      <c r="D2379">
        <v>0.95710930712591447</v>
      </c>
      <c r="E2379" s="6">
        <v>120.26676511494432</v>
      </c>
      <c r="F2379" s="10">
        <v>123.19173825273012</v>
      </c>
      <c r="G2379" s="10">
        <v>133.43234805783996</v>
      </c>
      <c r="H2379" s="10">
        <v>2.5606169485242192</v>
      </c>
      <c r="I2379" s="10">
        <f t="shared" si="60"/>
        <v>115.10844022943945</v>
      </c>
    </row>
    <row r="2380" spans="1:9" x14ac:dyDescent="0.25">
      <c r="A2380" s="16"/>
      <c r="B2380" s="3">
        <f>DATE(YEAR(siječanj!B2380),MONTH(siječanj!B2380)+6,DAY(siječanj!B2380))</f>
        <v>44037</v>
      </c>
      <c r="C2380" s="8">
        <v>24.7604166666667</v>
      </c>
      <c r="D2380">
        <v>0.95710930712591447</v>
      </c>
      <c r="E2380" s="6">
        <v>123.33315917567988</v>
      </c>
      <c r="F2380" s="10">
        <v>124.53354404799813</v>
      </c>
      <c r="G2380" s="10">
        <v>133.09760467127791</v>
      </c>
      <c r="H2380" s="10">
        <v>3.7802638268347808</v>
      </c>
      <c r="I2380" s="10">
        <f t="shared" si="60"/>
        <v>118.04331452428509</v>
      </c>
    </row>
    <row r="2381" spans="1:9" x14ac:dyDescent="0.25">
      <c r="A2381" s="16"/>
      <c r="B2381" s="3">
        <f>DATE(YEAR(siječanj!B2381),MONTH(siječanj!B2381)+6,DAY(siječanj!B2381))</f>
        <v>44037</v>
      </c>
      <c r="C2381" s="8">
        <v>24.7708333333333</v>
      </c>
      <c r="D2381">
        <v>0.95710930712591447</v>
      </c>
      <c r="E2381" s="6">
        <v>127.966425185068</v>
      </c>
      <c r="F2381" s="10">
        <v>128.77875614630105</v>
      </c>
      <c r="G2381" s="10">
        <v>136.79883138604583</v>
      </c>
      <c r="H2381" s="10">
        <v>6.7394637782550024</v>
      </c>
      <c r="I2381" s="10">
        <f t="shared" si="60"/>
        <v>122.4778565442606</v>
      </c>
    </row>
    <row r="2382" spans="1:9" x14ac:dyDescent="0.25">
      <c r="A2382" s="16"/>
      <c r="B2382" s="3">
        <f>DATE(YEAR(siječanj!B2382),MONTH(siječanj!B2382)+6,DAY(siječanj!B2382))</f>
        <v>44037</v>
      </c>
      <c r="C2382" s="8">
        <v>24.78125</v>
      </c>
      <c r="D2382">
        <v>0.95710930712591447</v>
      </c>
      <c r="E2382" s="6">
        <v>128.64983532732265</v>
      </c>
      <c r="F2382" s="10">
        <v>129.69561751212888</v>
      </c>
      <c r="G2382" s="10">
        <v>139.51655072128594</v>
      </c>
      <c r="H2382" s="10">
        <v>16.18230380347498</v>
      </c>
      <c r="I2382" s="10">
        <f t="shared" si="60"/>
        <v>123.13195475199677</v>
      </c>
    </row>
    <row r="2383" spans="1:9" x14ac:dyDescent="0.25">
      <c r="A2383" s="16"/>
      <c r="B2383" s="3">
        <f>DATE(YEAR(siječanj!B2383),MONTH(siječanj!B2383)+6,DAY(siječanj!B2383))</f>
        <v>44037</v>
      </c>
      <c r="C2383" s="8">
        <v>24.7916666666667</v>
      </c>
      <c r="D2383">
        <v>0.95710930712591447</v>
      </c>
      <c r="E2383" s="6">
        <v>132.36587176980126</v>
      </c>
      <c r="F2383" s="10">
        <v>131.08530302024496</v>
      </c>
      <c r="G2383" s="10">
        <v>141.64529022601351</v>
      </c>
      <c r="H2383" s="10">
        <v>28.419871851059504</v>
      </c>
      <c r="I2383" s="10">
        <f t="shared" si="60"/>
        <v>126.68860781671212</v>
      </c>
    </row>
    <row r="2384" spans="1:9" x14ac:dyDescent="0.25">
      <c r="A2384" s="16"/>
      <c r="B2384" s="3">
        <f>DATE(YEAR(siječanj!B2384),MONTH(siječanj!B2384)+6,DAY(siječanj!B2384))</f>
        <v>44037</v>
      </c>
      <c r="C2384" s="8">
        <v>24.8020833333333</v>
      </c>
      <c r="D2384">
        <v>0.95710930712591447</v>
      </c>
      <c r="E2384" s="6">
        <v>136.67117633652796</v>
      </c>
      <c r="F2384" s="10">
        <v>132.01721263805118</v>
      </c>
      <c r="G2384" s="10">
        <v>149.50683570385547</v>
      </c>
      <c r="H2384" s="10">
        <v>43.828015054375619</v>
      </c>
      <c r="I2384" s="10">
        <f t="shared" si="60"/>
        <v>130.80925488753795</v>
      </c>
    </row>
    <row r="2385" spans="1:9" x14ac:dyDescent="0.25">
      <c r="A2385" s="16"/>
      <c r="B2385" s="3">
        <f>DATE(YEAR(siječanj!B2385),MONTH(siječanj!B2385)+6,DAY(siječanj!B2385))</f>
        <v>44037</v>
      </c>
      <c r="C2385" s="8">
        <v>24.8125</v>
      </c>
      <c r="D2385">
        <v>0.95710930712591447</v>
      </c>
      <c r="E2385" s="6">
        <v>140.08616465951121</v>
      </c>
      <c r="F2385" s="10">
        <v>136.48573696278052</v>
      </c>
      <c r="G2385" s="10">
        <v>154.72725106940518</v>
      </c>
      <c r="H2385" s="10">
        <v>62.173339105963755</v>
      </c>
      <c r="I2385" s="10">
        <f t="shared" si="60"/>
        <v>134.07777199519154</v>
      </c>
    </row>
    <row r="2386" spans="1:9" x14ac:dyDescent="0.25">
      <c r="A2386" s="16"/>
      <c r="B2386" s="3">
        <f>DATE(YEAR(siječanj!B2386),MONTH(siječanj!B2386)+6,DAY(siječanj!B2386))</f>
        <v>44037</v>
      </c>
      <c r="C2386" s="8">
        <v>24.8229166666667</v>
      </c>
      <c r="D2386">
        <v>0.95710930712591447</v>
      </c>
      <c r="E2386" s="6">
        <v>142.80377678761542</v>
      </c>
      <c r="F2386" s="10">
        <v>137.05251985110399</v>
      </c>
      <c r="G2386" s="10">
        <v>152.47400315901251</v>
      </c>
      <c r="H2386" s="10">
        <v>87.098801149777429</v>
      </c>
      <c r="I2386" s="10">
        <f t="shared" si="60"/>
        <v>136.67882385615835</v>
      </c>
    </row>
    <row r="2387" spans="1:9" x14ac:dyDescent="0.25">
      <c r="A2387" s="16"/>
      <c r="B2387" s="3">
        <f>DATE(YEAR(siječanj!B2387),MONTH(siječanj!B2387)+6,DAY(siječanj!B2387))</f>
        <v>44037</v>
      </c>
      <c r="C2387" s="8">
        <v>24.8333333333333</v>
      </c>
      <c r="D2387">
        <v>0.95710930712591447</v>
      </c>
      <c r="E2387" s="6">
        <v>147.38181110520659</v>
      </c>
      <c r="F2387" s="10">
        <v>133.45400328727646</v>
      </c>
      <c r="G2387" s="10">
        <v>150.01268479785313</v>
      </c>
      <c r="H2387" s="10">
        <v>132.64448294560285</v>
      </c>
      <c r="I2387" s="10">
        <f t="shared" si="60"/>
        <v>141.06050310986669</v>
      </c>
    </row>
    <row r="2388" spans="1:9" x14ac:dyDescent="0.25">
      <c r="A2388" s="16"/>
      <c r="B2388" s="3">
        <f>DATE(YEAR(siječanj!B2388),MONTH(siječanj!B2388)+6,DAY(siječanj!B2388))</f>
        <v>44037</v>
      </c>
      <c r="C2388" s="8">
        <v>24.84375</v>
      </c>
      <c r="D2388">
        <v>0.95710930712591447</v>
      </c>
      <c r="E2388" s="6">
        <v>151.10591042342708</v>
      </c>
      <c r="F2388" s="10">
        <v>116.90732630952826</v>
      </c>
      <c r="G2388" s="10">
        <v>137.06567561896526</v>
      </c>
      <c r="H2388" s="10">
        <v>201.83541314775727</v>
      </c>
      <c r="I2388" s="10">
        <f t="shared" si="60"/>
        <v>144.62487322799677</v>
      </c>
    </row>
    <row r="2389" spans="1:9" x14ac:dyDescent="0.25">
      <c r="A2389" s="16"/>
      <c r="B2389" s="3">
        <f>DATE(YEAR(siječanj!B2389),MONTH(siječanj!B2389)+6,DAY(siječanj!B2389))</f>
        <v>44037</v>
      </c>
      <c r="C2389" s="8">
        <v>24.8541666666667</v>
      </c>
      <c r="D2389">
        <v>0.95710930712591447</v>
      </c>
      <c r="E2389" s="6">
        <v>155.45912852995352</v>
      </c>
      <c r="F2389" s="10">
        <v>109.98225570024877</v>
      </c>
      <c r="G2389" s="10">
        <v>129.84268649753395</v>
      </c>
      <c r="H2389" s="10">
        <v>230.63760399352986</v>
      </c>
      <c r="I2389" s="10">
        <f t="shared" si="60"/>
        <v>148.79137879370228</v>
      </c>
    </row>
    <row r="2390" spans="1:9" x14ac:dyDescent="0.25">
      <c r="A2390" s="16"/>
      <c r="B2390" s="3">
        <f>DATE(YEAR(siječanj!B2390),MONTH(siječanj!B2390)+6,DAY(siječanj!B2390))</f>
        <v>44037</v>
      </c>
      <c r="C2390" s="8">
        <v>24.8645833333333</v>
      </c>
      <c r="D2390">
        <v>0.95710930712591447</v>
      </c>
      <c r="E2390" s="6">
        <v>152.21351024579965</v>
      </c>
      <c r="F2390" s="10">
        <v>106.39089793604904</v>
      </c>
      <c r="G2390" s="10">
        <v>125.56960450059012</v>
      </c>
      <c r="H2390" s="10">
        <v>231.68635499896834</v>
      </c>
      <c r="I2390" s="10">
        <f t="shared" si="60"/>
        <v>145.68496732656058</v>
      </c>
    </row>
    <row r="2391" spans="1:9" x14ac:dyDescent="0.25">
      <c r="A2391" s="16"/>
      <c r="B2391" s="3">
        <f>DATE(YEAR(siječanj!B2391),MONTH(siječanj!B2391)+6,DAY(siječanj!B2391))</f>
        <v>44037</v>
      </c>
      <c r="C2391" s="8">
        <v>24.875</v>
      </c>
      <c r="D2391">
        <v>0.95710930712591447</v>
      </c>
      <c r="E2391" s="6">
        <v>154.49153677157193</v>
      </c>
      <c r="F2391" s="10">
        <v>104.27711162386234</v>
      </c>
      <c r="G2391" s="10">
        <v>121.07407909358301</v>
      </c>
      <c r="H2391" s="10">
        <v>234.12916670089001</v>
      </c>
      <c r="I2391" s="10">
        <f t="shared" si="60"/>
        <v>147.86528771625694</v>
      </c>
    </row>
    <row r="2392" spans="1:9" x14ac:dyDescent="0.25">
      <c r="A2392" s="16"/>
      <c r="B2392" s="3">
        <f>DATE(YEAR(siječanj!B2392),MONTH(siječanj!B2392)+6,DAY(siječanj!B2392))</f>
        <v>44037</v>
      </c>
      <c r="C2392" s="8">
        <v>24.8854166666667</v>
      </c>
      <c r="D2392">
        <v>0.95710930712591447</v>
      </c>
      <c r="E2392" s="6">
        <v>157.62789415273826</v>
      </c>
      <c r="F2392" s="10">
        <v>102.79979969330823</v>
      </c>
      <c r="G2392" s="10">
        <v>109.17913539153997</v>
      </c>
      <c r="H2392" s="10">
        <v>241.33972069063057</v>
      </c>
      <c r="I2392" s="10">
        <f t="shared" si="60"/>
        <v>150.86712455624431</v>
      </c>
    </row>
    <row r="2393" spans="1:9" x14ac:dyDescent="0.25">
      <c r="A2393" s="16"/>
      <c r="B2393" s="3">
        <f>DATE(YEAR(siječanj!B2393),MONTH(siječanj!B2393)+6,DAY(siječanj!B2393))</f>
        <v>44037</v>
      </c>
      <c r="C2393" s="8">
        <v>24.8958333333333</v>
      </c>
      <c r="D2393">
        <v>0.95710930712591447</v>
      </c>
      <c r="E2393" s="6">
        <v>158.75924073291466</v>
      </c>
      <c r="F2393" s="10">
        <v>101.15974784483485</v>
      </c>
      <c r="G2393" s="10">
        <v>103.10747262589649</v>
      </c>
      <c r="H2393" s="10">
        <v>247.3140263746065</v>
      </c>
      <c r="I2393" s="10">
        <f t="shared" si="60"/>
        <v>151.94994689771622</v>
      </c>
    </row>
    <row r="2394" spans="1:9" x14ac:dyDescent="0.25">
      <c r="A2394" s="16"/>
      <c r="B2394" s="3">
        <f>DATE(YEAR(siječanj!B2394),MONTH(siječanj!B2394)+6,DAY(siječanj!B2394))</f>
        <v>44037</v>
      </c>
      <c r="C2394" s="8">
        <v>24.90625</v>
      </c>
      <c r="D2394">
        <v>0.95710930712591447</v>
      </c>
      <c r="E2394" s="6">
        <v>155.69435101414328</v>
      </c>
      <c r="F2394" s="10">
        <v>102.13132431947439</v>
      </c>
      <c r="G2394" s="10">
        <v>96.416007440173715</v>
      </c>
      <c r="H2394" s="10">
        <v>246.61566831148133</v>
      </c>
      <c r="I2394" s="10">
        <f t="shared" si="60"/>
        <v>149.0165124225656</v>
      </c>
    </row>
    <row r="2395" spans="1:9" x14ac:dyDescent="0.25">
      <c r="A2395" s="16"/>
      <c r="B2395" s="3">
        <f>DATE(YEAR(siječanj!B2395),MONTH(siječanj!B2395)+6,DAY(siječanj!B2395))</f>
        <v>44037</v>
      </c>
      <c r="C2395" s="8">
        <v>24.9166666666667</v>
      </c>
      <c r="D2395">
        <v>0.95710930712591447</v>
      </c>
      <c r="E2395" s="6">
        <v>153.64842012579825</v>
      </c>
      <c r="F2395" s="10">
        <v>100.52707046177785</v>
      </c>
      <c r="G2395" s="10">
        <v>93.717748908115652</v>
      </c>
      <c r="H2395" s="10">
        <v>242.49805908633954</v>
      </c>
      <c r="I2395" s="10">
        <f t="shared" si="60"/>
        <v>147.05833292759417</v>
      </c>
    </row>
    <row r="2396" spans="1:9" x14ac:dyDescent="0.25">
      <c r="A2396" s="16"/>
      <c r="B2396" s="3">
        <f>DATE(YEAR(siječanj!B2396),MONTH(siječanj!B2396)+6,DAY(siječanj!B2396))</f>
        <v>44037</v>
      </c>
      <c r="C2396" s="8">
        <v>24.9270833333333</v>
      </c>
      <c r="D2396">
        <v>0.95710930712591447</v>
      </c>
      <c r="E2396" s="6">
        <v>146.69479054223797</v>
      </c>
      <c r="F2396" s="10">
        <v>98.842760222967513</v>
      </c>
      <c r="G2396" s="10">
        <v>89.460174052307849</v>
      </c>
      <c r="H2396" s="10">
        <v>242.32887227202437</v>
      </c>
      <c r="I2396" s="10">
        <f t="shared" si="60"/>
        <v>140.40294933486254</v>
      </c>
    </row>
    <row r="2397" spans="1:9" x14ac:dyDescent="0.25">
      <c r="A2397" s="16"/>
      <c r="B2397" s="3">
        <f>DATE(YEAR(siječanj!B2397),MONTH(siječanj!B2397)+6,DAY(siječanj!B2397))</f>
        <v>44037</v>
      </c>
      <c r="C2397" s="8">
        <v>24.9375</v>
      </c>
      <c r="D2397">
        <v>0.95710930712591447</v>
      </c>
      <c r="E2397" s="6">
        <v>136.41017052333407</v>
      </c>
      <c r="F2397" s="10">
        <v>94.415308163587397</v>
      </c>
      <c r="G2397" s="10">
        <v>87.40944149782743</v>
      </c>
      <c r="H2397" s="10">
        <v>241.67796853574566</v>
      </c>
      <c r="I2397" s="10">
        <f t="shared" si="60"/>
        <v>130.55944379451611</v>
      </c>
    </row>
    <row r="2398" spans="1:9" x14ac:dyDescent="0.25">
      <c r="A2398" s="16"/>
      <c r="B2398" s="3">
        <f>DATE(YEAR(siječanj!B2398),MONTH(siječanj!B2398)+6,DAY(siječanj!B2398))</f>
        <v>44037</v>
      </c>
      <c r="C2398" s="8">
        <v>24.9479166666667</v>
      </c>
      <c r="D2398">
        <v>0.95710930712591447</v>
      </c>
      <c r="E2398" s="6">
        <v>125.14381594565549</v>
      </c>
      <c r="F2398" s="10">
        <v>90.790448175362627</v>
      </c>
      <c r="G2398" s="10">
        <v>84.765192385476638</v>
      </c>
      <c r="H2398" s="10">
        <v>239.04974194947309</v>
      </c>
      <c r="I2398" s="10">
        <f t="shared" si="60"/>
        <v>119.77631097083929</v>
      </c>
    </row>
    <row r="2399" spans="1:9" x14ac:dyDescent="0.25">
      <c r="A2399" s="16"/>
      <c r="B2399" s="3">
        <f>DATE(YEAR(siječanj!B2399),MONTH(siječanj!B2399)+6,DAY(siječanj!B2399))</f>
        <v>44037</v>
      </c>
      <c r="C2399" s="8">
        <v>24.9583333333333</v>
      </c>
      <c r="D2399">
        <v>0.95710930712591447</v>
      </c>
      <c r="E2399" s="6">
        <v>114.27085523180676</v>
      </c>
      <c r="F2399" s="10">
        <v>87.331486281580055</v>
      </c>
      <c r="G2399" s="10">
        <v>86.560162941560577</v>
      </c>
      <c r="H2399" s="10">
        <v>239.89480651754255</v>
      </c>
      <c r="I2399" s="10">
        <f t="shared" si="60"/>
        <v>109.36969907560025</v>
      </c>
    </row>
    <row r="2400" spans="1:9" x14ac:dyDescent="0.25">
      <c r="A2400" s="16"/>
      <c r="B2400" s="3">
        <f>DATE(YEAR(siječanj!B2400),MONTH(siječanj!B2400)+6,DAY(siječanj!B2400))</f>
        <v>44037</v>
      </c>
      <c r="C2400" s="8">
        <v>24.96875</v>
      </c>
      <c r="D2400">
        <v>0.95710930712591447</v>
      </c>
      <c r="E2400" s="6">
        <v>105.92578777563452</v>
      </c>
      <c r="F2400" s="10">
        <v>82.776042231308423</v>
      </c>
      <c r="G2400" s="10">
        <v>83.650171829345652</v>
      </c>
      <c r="H2400" s="10">
        <v>240.38004937106157</v>
      </c>
      <c r="I2400" s="10">
        <f t="shared" si="60"/>
        <v>101.38255734470421</v>
      </c>
    </row>
    <row r="2401" spans="1:9" x14ac:dyDescent="0.25">
      <c r="A2401" s="16"/>
      <c r="B2401" s="3">
        <f>DATE(YEAR(siječanj!B2401),MONTH(siječanj!B2401)+6,DAY(siječanj!B2401))</f>
        <v>44037</v>
      </c>
      <c r="C2401" s="8">
        <v>24.9791666666667</v>
      </c>
      <c r="D2401">
        <v>0.95710930712591447</v>
      </c>
      <c r="E2401" s="6">
        <v>99.148172159670693</v>
      </c>
      <c r="F2401" s="10">
        <v>81.870060803565238</v>
      </c>
      <c r="G2401" s="10">
        <v>82.197125149075006</v>
      </c>
      <c r="H2401" s="10">
        <v>241.22272904374989</v>
      </c>
      <c r="I2401" s="10">
        <f t="shared" si="60"/>
        <v>94.895638358543295</v>
      </c>
    </row>
    <row r="2402" spans="1:9" ht="15.75" thickBot="1" x14ac:dyDescent="0.3">
      <c r="A2402" s="16"/>
      <c r="B2402" s="3">
        <f>DATE(YEAR(siječanj!B2402),MONTH(siječanj!B2402)+6,DAY(siječanj!B2402))</f>
        <v>44037</v>
      </c>
      <c r="C2402" s="8">
        <v>24.9895833333333</v>
      </c>
      <c r="D2402">
        <v>0.95710930712591447</v>
      </c>
      <c r="E2402" s="6">
        <v>93.139113434097879</v>
      </c>
      <c r="F2402" s="10">
        <v>79.443611022971851</v>
      </c>
      <c r="G2402" s="10">
        <v>78.410307641408025</v>
      </c>
      <c r="H2402" s="10">
        <v>242.10788860473971</v>
      </c>
      <c r="I2402" s="10">
        <f t="shared" si="60"/>
        <v>89.144312325231368</v>
      </c>
    </row>
    <row r="2403" spans="1:9" x14ac:dyDescent="0.25">
      <c r="A2403" s="17">
        <f t="shared" ref="A2403" si="61">A2307+1</f>
        <v>208</v>
      </c>
      <c r="B2403" s="3">
        <f>DATE(YEAR(siječanj!B2403),MONTH(siječanj!B2403)+6,DAY(siječanj!B2403))</f>
        <v>44038</v>
      </c>
      <c r="C2403" s="8">
        <v>25</v>
      </c>
      <c r="D2403">
        <v>0.9575775438269698</v>
      </c>
      <c r="E2403" s="6">
        <v>87.408587346807678</v>
      </c>
      <c r="F2403" s="10">
        <v>76.347428187628395</v>
      </c>
      <c r="G2403" s="10">
        <v>75.560863468869385</v>
      </c>
      <c r="H2403" s="10">
        <v>241.28670094237361</v>
      </c>
      <c r="I2403" s="10">
        <f t="shared" si="60"/>
        <v>83.70050038094125</v>
      </c>
    </row>
    <row r="2404" spans="1:9" x14ac:dyDescent="0.25">
      <c r="A2404" s="18"/>
      <c r="B2404" s="3">
        <f>DATE(YEAR(siječanj!B2404),MONTH(siječanj!B2404)+6,DAY(siječanj!B2404))</f>
        <v>44038</v>
      </c>
      <c r="C2404" s="8">
        <v>25.0104166666667</v>
      </c>
      <c r="D2404">
        <v>0.9575775438269698</v>
      </c>
      <c r="E2404" s="6">
        <v>81.609135587504255</v>
      </c>
      <c r="F2404" s="10">
        <v>73.856788768654525</v>
      </c>
      <c r="G2404" s="10">
        <v>73.576460584007307</v>
      </c>
      <c r="H2404" s="10">
        <v>240.78596774911887</v>
      </c>
      <c r="I2404" s="10">
        <f t="shared" si="60"/>
        <v>78.147075609724482</v>
      </c>
    </row>
    <row r="2405" spans="1:9" x14ac:dyDescent="0.25">
      <c r="A2405" s="18"/>
      <c r="B2405" s="3">
        <f>DATE(YEAR(siječanj!B2405),MONTH(siječanj!B2405)+6,DAY(siječanj!B2405))</f>
        <v>44038</v>
      </c>
      <c r="C2405" s="8">
        <v>25.0208333333333</v>
      </c>
      <c r="D2405">
        <v>0.9575775438269698</v>
      </c>
      <c r="E2405" s="6">
        <v>76.320340899895513</v>
      </c>
      <c r="F2405" s="10">
        <v>72.654441820123552</v>
      </c>
      <c r="G2405" s="10">
        <v>75.456502765246881</v>
      </c>
      <c r="H2405" s="10">
        <v>240.99499699104197</v>
      </c>
      <c r="I2405" s="10">
        <f t="shared" si="60"/>
        <v>73.082644582958977</v>
      </c>
    </row>
    <row r="2406" spans="1:9" x14ac:dyDescent="0.25">
      <c r="A2406" s="18"/>
      <c r="B2406" s="3">
        <f>DATE(YEAR(siječanj!B2406),MONTH(siječanj!B2406)+6,DAY(siječanj!B2406))</f>
        <v>44038</v>
      </c>
      <c r="C2406" s="8">
        <v>25.03125</v>
      </c>
      <c r="D2406">
        <v>0.9575775438269698</v>
      </c>
      <c r="E2406" s="6">
        <v>72.509212171912253</v>
      </c>
      <c r="F2406" s="10">
        <v>72.155897104939413</v>
      </c>
      <c r="G2406" s="10">
        <v>71.642948118793996</v>
      </c>
      <c r="H2406" s="10">
        <v>240.47827631368159</v>
      </c>
      <c r="I2406" s="10">
        <f t="shared" si="60"/>
        <v>69.433193296408362</v>
      </c>
    </row>
    <row r="2407" spans="1:9" x14ac:dyDescent="0.25">
      <c r="A2407" s="18"/>
      <c r="B2407" s="3">
        <f>DATE(YEAR(siječanj!B2407),MONTH(siječanj!B2407)+6,DAY(siječanj!B2407))</f>
        <v>44038</v>
      </c>
      <c r="C2407" s="8">
        <v>25.0416666666667</v>
      </c>
      <c r="D2407">
        <v>0.9575775438269698</v>
      </c>
      <c r="E2407" s="6">
        <v>70.602848471101382</v>
      </c>
      <c r="F2407" s="10">
        <v>70.206926882343154</v>
      </c>
      <c r="G2407" s="10">
        <v>71.537664894027401</v>
      </c>
      <c r="H2407" s="10">
        <v>240.91380473020646</v>
      </c>
      <c r="I2407" s="10">
        <f t="shared" si="60"/>
        <v>67.607702226144994</v>
      </c>
    </row>
    <row r="2408" spans="1:9" x14ac:dyDescent="0.25">
      <c r="A2408" s="18"/>
      <c r="B2408" s="3">
        <f>DATE(YEAR(siječanj!B2408),MONTH(siječanj!B2408)+6,DAY(siječanj!B2408))</f>
        <v>44038</v>
      </c>
      <c r="C2408" s="8">
        <v>25.0520833333333</v>
      </c>
      <c r="D2408">
        <v>0.9575775438269698</v>
      </c>
      <c r="E2408" s="6">
        <v>68.447706328018455</v>
      </c>
      <c r="F2408" s="10">
        <v>69.347120311094983</v>
      </c>
      <c r="G2408" s="10">
        <v>69.241413920087879</v>
      </c>
      <c r="H2408" s="10">
        <v>240.95131317480849</v>
      </c>
      <c r="I2408" s="10">
        <f t="shared" si="60"/>
        <v>65.543986506173653</v>
      </c>
    </row>
    <row r="2409" spans="1:9" x14ac:dyDescent="0.25">
      <c r="A2409" s="18"/>
      <c r="B2409" s="3">
        <f>DATE(YEAR(siječanj!B2409),MONTH(siječanj!B2409)+6,DAY(siječanj!B2409))</f>
        <v>44038</v>
      </c>
      <c r="C2409" s="8">
        <v>25.0625</v>
      </c>
      <c r="D2409">
        <v>0.9575775438269698</v>
      </c>
      <c r="E2409" s="6">
        <v>67.014661236276396</v>
      </c>
      <c r="F2409" s="10">
        <v>69.076371554619499</v>
      </c>
      <c r="G2409" s="10">
        <v>68.305382433896341</v>
      </c>
      <c r="H2409" s="10">
        <v>240.5763974384237</v>
      </c>
      <c r="I2409" s="10">
        <f t="shared" si="60"/>
        <v>64.171734707029998</v>
      </c>
    </row>
    <row r="2410" spans="1:9" x14ac:dyDescent="0.25">
      <c r="A2410" s="18"/>
      <c r="B2410" s="3">
        <f>DATE(YEAR(siječanj!B2410),MONTH(siječanj!B2410)+6,DAY(siječanj!B2410))</f>
        <v>44038</v>
      </c>
      <c r="C2410" s="8">
        <v>25.0729166666667</v>
      </c>
      <c r="D2410">
        <v>0.9575775438269698</v>
      </c>
      <c r="E2410" s="6">
        <v>63.905538898933791</v>
      </c>
      <c r="F2410" s="10">
        <v>68.566324049849356</v>
      </c>
      <c r="G2410" s="10">
        <v>69.365259388480581</v>
      </c>
      <c r="H2410" s="10">
        <v>239.8656157574593</v>
      </c>
      <c r="I2410" s="10">
        <f t="shared" si="60"/>
        <v>61.194508975779897</v>
      </c>
    </row>
    <row r="2411" spans="1:9" x14ac:dyDescent="0.25">
      <c r="A2411" s="18"/>
      <c r="B2411" s="3">
        <f>DATE(YEAR(siječanj!B2411),MONTH(siječanj!B2411)+6,DAY(siječanj!B2411))</f>
        <v>44038</v>
      </c>
      <c r="C2411" s="8">
        <v>25.0833333333333</v>
      </c>
      <c r="D2411">
        <v>0.9575775438269698</v>
      </c>
      <c r="E2411" s="6">
        <v>63.246475265338653</v>
      </c>
      <c r="F2411" s="10">
        <v>68.315266983147623</v>
      </c>
      <c r="G2411" s="10">
        <v>69.856483926506016</v>
      </c>
      <c r="H2411" s="10">
        <v>239.04341184415222</v>
      </c>
      <c r="I2411" s="10">
        <f t="shared" si="60"/>
        <v>60.563404440296182</v>
      </c>
    </row>
    <row r="2412" spans="1:9" x14ac:dyDescent="0.25">
      <c r="A2412" s="18"/>
      <c r="B2412" s="3">
        <f>DATE(YEAR(siječanj!B2412),MONTH(siječanj!B2412)+6,DAY(siječanj!B2412))</f>
        <v>44038</v>
      </c>
      <c r="C2412" s="8">
        <v>25.09375</v>
      </c>
      <c r="D2412">
        <v>0.9575775438269698</v>
      </c>
      <c r="E2412" s="6">
        <v>62.890925283316093</v>
      </c>
      <c r="F2412" s="10">
        <v>67.188189242973209</v>
      </c>
      <c r="G2412" s="10">
        <v>68.557833739529059</v>
      </c>
      <c r="H2412" s="10">
        <v>238.69871509817403</v>
      </c>
      <c r="I2412" s="10">
        <f t="shared" si="60"/>
        <v>60.222937761803301</v>
      </c>
    </row>
    <row r="2413" spans="1:9" x14ac:dyDescent="0.25">
      <c r="A2413" s="18"/>
      <c r="B2413" s="3">
        <f>DATE(YEAR(siječanj!B2413),MONTH(siječanj!B2413)+6,DAY(siječanj!B2413))</f>
        <v>44038</v>
      </c>
      <c r="C2413" s="8">
        <v>25.1041666666667</v>
      </c>
      <c r="D2413">
        <v>0.9575775438269698</v>
      </c>
      <c r="E2413" s="6">
        <v>61.531950415215206</v>
      </c>
      <c r="F2413" s="10">
        <v>66.880736166933659</v>
      </c>
      <c r="G2413" s="10">
        <v>67.159403505865697</v>
      </c>
      <c r="H2413" s="10">
        <v>239.08966324134855</v>
      </c>
      <c r="I2413" s="10">
        <f t="shared" si="60"/>
        <v>58.921613945484673</v>
      </c>
    </row>
    <row r="2414" spans="1:9" x14ac:dyDescent="0.25">
      <c r="A2414" s="18"/>
      <c r="B2414" s="3">
        <f>DATE(YEAR(siječanj!B2414),MONTH(siječanj!B2414)+6,DAY(siječanj!B2414))</f>
        <v>44038</v>
      </c>
      <c r="C2414" s="8">
        <v>25.1145833333333</v>
      </c>
      <c r="D2414">
        <v>0.9575775438269698</v>
      </c>
      <c r="E2414" s="6">
        <v>60.713283546460325</v>
      </c>
      <c r="F2414" s="10">
        <v>67.03620948400372</v>
      </c>
      <c r="G2414" s="10">
        <v>65.812271038849801</v>
      </c>
      <c r="H2414" s="10">
        <v>239.30276547329044</v>
      </c>
      <c r="I2414" s="10">
        <f t="shared" si="60"/>
        <v>58.137676936089854</v>
      </c>
    </row>
    <row r="2415" spans="1:9" x14ac:dyDescent="0.25">
      <c r="A2415" s="18"/>
      <c r="B2415" s="3">
        <f>DATE(YEAR(siječanj!B2415),MONTH(siječanj!B2415)+6,DAY(siječanj!B2415))</f>
        <v>44038</v>
      </c>
      <c r="C2415" s="8">
        <v>25.125</v>
      </c>
      <c r="D2415">
        <v>0.9575775438269698</v>
      </c>
      <c r="E2415" s="6">
        <v>61.686737770159652</v>
      </c>
      <c r="F2415" s="10">
        <v>65.350046661240611</v>
      </c>
      <c r="G2415" s="10">
        <v>66.568882146515037</v>
      </c>
      <c r="H2415" s="10">
        <v>239.30960070923618</v>
      </c>
      <c r="I2415" s="10">
        <f t="shared" si="60"/>
        <v>59.06983484064785</v>
      </c>
    </row>
    <row r="2416" spans="1:9" x14ac:dyDescent="0.25">
      <c r="A2416" s="18"/>
      <c r="B2416" s="3">
        <f>DATE(YEAR(siječanj!B2416),MONTH(siječanj!B2416)+6,DAY(siječanj!B2416))</f>
        <v>44038</v>
      </c>
      <c r="C2416" s="8">
        <v>25.1354166666667</v>
      </c>
      <c r="D2416">
        <v>0.9575775438269698</v>
      </c>
      <c r="E2416" s="6">
        <v>61.571346301306278</v>
      </c>
      <c r="F2416" s="10">
        <v>65.893851918856868</v>
      </c>
      <c r="G2416" s="10">
        <v>64.453573111949808</v>
      </c>
      <c r="H2416" s="10">
        <v>239.73658183641277</v>
      </c>
      <c r="I2416" s="10">
        <f t="shared" si="60"/>
        <v>58.95933856132465</v>
      </c>
    </row>
    <row r="2417" spans="1:9" x14ac:dyDescent="0.25">
      <c r="A2417" s="18"/>
      <c r="B2417" s="3">
        <f>DATE(YEAR(siječanj!B2417),MONTH(siječanj!B2417)+6,DAY(siječanj!B2417))</f>
        <v>44038</v>
      </c>
      <c r="C2417" s="8">
        <v>25.1458333333333</v>
      </c>
      <c r="D2417">
        <v>0.9575775438269698</v>
      </c>
      <c r="E2417" s="6">
        <v>60.648103338400077</v>
      </c>
      <c r="F2417" s="10">
        <v>65.406386773648833</v>
      </c>
      <c r="G2417" s="10">
        <v>63.530664588872604</v>
      </c>
      <c r="H2417" s="10">
        <v>239.38109266516665</v>
      </c>
      <c r="I2417" s="10">
        <f t="shared" si="60"/>
        <v>58.075261832549394</v>
      </c>
    </row>
    <row r="2418" spans="1:9" x14ac:dyDescent="0.25">
      <c r="A2418" s="18"/>
      <c r="B2418" s="3">
        <f>DATE(YEAR(siječanj!B2418),MONTH(siječanj!B2418)+6,DAY(siječanj!B2418))</f>
        <v>44038</v>
      </c>
      <c r="C2418" s="8">
        <v>25.15625</v>
      </c>
      <c r="D2418">
        <v>0.9575775438269698</v>
      </c>
      <c r="E2418" s="6">
        <v>60.166387224386803</v>
      </c>
      <c r="F2418" s="10">
        <v>64.799242309509737</v>
      </c>
      <c r="G2418" s="10">
        <v>62.686817325921488</v>
      </c>
      <c r="H2418" s="10">
        <v>239.03293387767249</v>
      </c>
      <c r="I2418" s="10">
        <f t="shared" si="60"/>
        <v>57.613981299270691</v>
      </c>
    </row>
    <row r="2419" spans="1:9" x14ac:dyDescent="0.25">
      <c r="A2419" s="18"/>
      <c r="B2419" s="3">
        <f>DATE(YEAR(siječanj!B2419),MONTH(siječanj!B2419)+6,DAY(siječanj!B2419))</f>
        <v>44038</v>
      </c>
      <c r="C2419" s="8">
        <v>25.1666666666667</v>
      </c>
      <c r="D2419">
        <v>0.9575775438269698</v>
      </c>
      <c r="E2419" s="6">
        <v>59.916984207134242</v>
      </c>
      <c r="F2419" s="10">
        <v>64.387166151793139</v>
      </c>
      <c r="G2419" s="10">
        <v>63.61700617820059</v>
      </c>
      <c r="H2419" s="10">
        <v>230.87448529955208</v>
      </c>
      <c r="I2419" s="10">
        <f t="shared" si="60"/>
        <v>57.375158570586947</v>
      </c>
    </row>
    <row r="2420" spans="1:9" x14ac:dyDescent="0.25">
      <c r="A2420" s="18"/>
      <c r="B2420" s="3">
        <f>DATE(YEAR(siječanj!B2420),MONTH(siječanj!B2420)+6,DAY(siječanj!B2420))</f>
        <v>44038</v>
      </c>
      <c r="C2420" s="8">
        <v>25.1770833333333</v>
      </c>
      <c r="D2420">
        <v>0.9575775438269698</v>
      </c>
      <c r="E2420" s="6">
        <v>60.142340591155104</v>
      </c>
      <c r="F2420" s="10">
        <v>62.989850712785397</v>
      </c>
      <c r="G2420" s="10">
        <v>65.923157281647235</v>
      </c>
      <c r="H2420" s="10">
        <v>167.19232401191613</v>
      </c>
      <c r="I2420" s="10">
        <f t="shared" si="60"/>
        <v>57.590954783283372</v>
      </c>
    </row>
    <row r="2421" spans="1:9" x14ac:dyDescent="0.25">
      <c r="A2421" s="18"/>
      <c r="B2421" s="3">
        <f>DATE(YEAR(siječanj!B2421),MONTH(siječanj!B2421)+6,DAY(siječanj!B2421))</f>
        <v>44038</v>
      </c>
      <c r="C2421" s="8">
        <v>25.1875</v>
      </c>
      <c r="D2421">
        <v>0.9575775438269698</v>
      </c>
      <c r="E2421" s="6">
        <v>60.21129307322316</v>
      </c>
      <c r="F2421" s="10">
        <v>62.86736057682257</v>
      </c>
      <c r="G2421" s="10">
        <v>63.91884631062419</v>
      </c>
      <c r="H2421" s="10">
        <v>103.07361007055944</v>
      </c>
      <c r="I2421" s="10">
        <f t="shared" si="60"/>
        <v>57.656982131702875</v>
      </c>
    </row>
    <row r="2422" spans="1:9" x14ac:dyDescent="0.25">
      <c r="A2422" s="18"/>
      <c r="B2422" s="3">
        <f>DATE(YEAR(siječanj!B2422),MONTH(siječanj!B2422)+6,DAY(siječanj!B2422))</f>
        <v>44038</v>
      </c>
      <c r="C2422" s="8">
        <v>25.1979166666667</v>
      </c>
      <c r="D2422">
        <v>0.9575775438269698</v>
      </c>
      <c r="E2422" s="6">
        <v>61.663581826526539</v>
      </c>
      <c r="F2422" s="10">
        <v>62.076498875609467</v>
      </c>
      <c r="G2422" s="10">
        <v>60.473078080802743</v>
      </c>
      <c r="H2422" s="10">
        <v>64.470506474848037</v>
      </c>
      <c r="I2422" s="10">
        <f t="shared" si="60"/>
        <v>59.047661229018658</v>
      </c>
    </row>
    <row r="2423" spans="1:9" x14ac:dyDescent="0.25">
      <c r="A2423" s="18"/>
      <c r="B2423" s="3">
        <f>DATE(YEAR(siječanj!B2423),MONTH(siječanj!B2423)+6,DAY(siječanj!B2423))</f>
        <v>44038</v>
      </c>
      <c r="C2423" s="8">
        <v>25.2083333333333</v>
      </c>
      <c r="D2423">
        <v>0.9575775438269698</v>
      </c>
      <c r="E2423" s="6">
        <v>63.29864564606266</v>
      </c>
      <c r="F2423" s="10">
        <v>61.108735370096838</v>
      </c>
      <c r="G2423" s="10">
        <v>60.159496770181896</v>
      </c>
      <c r="H2423" s="10">
        <v>39.098193501569988</v>
      </c>
      <c r="I2423" s="10">
        <f t="shared" si="60"/>
        <v>60.613361625330398</v>
      </c>
    </row>
    <row r="2424" spans="1:9" x14ac:dyDescent="0.25">
      <c r="A2424" s="18"/>
      <c r="B2424" s="3">
        <f>DATE(YEAR(siječanj!B2424),MONTH(siječanj!B2424)+6,DAY(siječanj!B2424))</f>
        <v>44038</v>
      </c>
      <c r="C2424" s="8">
        <v>25.21875</v>
      </c>
      <c r="D2424">
        <v>0.9575775438269698</v>
      </c>
      <c r="E2424" s="6">
        <v>64.168525677288443</v>
      </c>
      <c r="F2424" s="10">
        <v>63.331688385810246</v>
      </c>
      <c r="G2424" s="10">
        <v>57.876029303524462</v>
      </c>
      <c r="H2424" s="10">
        <v>22.102707258023198</v>
      </c>
      <c r="I2424" s="10">
        <f t="shared" si="60"/>
        <v>61.446339209055708</v>
      </c>
    </row>
    <row r="2425" spans="1:9" x14ac:dyDescent="0.25">
      <c r="A2425" s="18"/>
      <c r="B2425" s="3">
        <f>DATE(YEAR(siječanj!B2425),MONTH(siječanj!B2425)+6,DAY(siječanj!B2425))</f>
        <v>44038</v>
      </c>
      <c r="C2425" s="8">
        <v>25.2291666666667</v>
      </c>
      <c r="D2425">
        <v>0.9575775438269698</v>
      </c>
      <c r="E2425" s="6">
        <v>66.960708483390221</v>
      </c>
      <c r="F2425" s="10">
        <v>69.604529664583026</v>
      </c>
      <c r="G2425" s="10">
        <v>59.044623977177885</v>
      </c>
      <c r="H2425" s="10">
        <v>9.5399059660282717</v>
      </c>
      <c r="I2425" s="10">
        <f t="shared" si="60"/>
        <v>64.120070762438544</v>
      </c>
    </row>
    <row r="2426" spans="1:9" x14ac:dyDescent="0.25">
      <c r="A2426" s="18"/>
      <c r="B2426" s="3">
        <f>DATE(YEAR(siječanj!B2426),MONTH(siječanj!B2426)+6,DAY(siječanj!B2426))</f>
        <v>44038</v>
      </c>
      <c r="C2426" s="8">
        <v>25.2395833333333</v>
      </c>
      <c r="D2426">
        <v>0.9575775438269698</v>
      </c>
      <c r="E2426" s="6">
        <v>71.220229420226929</v>
      </c>
      <c r="F2426" s="10">
        <v>68.944878020351766</v>
      </c>
      <c r="G2426" s="10">
        <v>59.676019812327418</v>
      </c>
      <c r="H2426" s="10">
        <v>2.5018041705910083</v>
      </c>
      <c r="I2426" s="10">
        <f t="shared" si="60"/>
        <v>68.198892359014195</v>
      </c>
    </row>
    <row r="2427" spans="1:9" x14ac:dyDescent="0.25">
      <c r="A2427" s="18"/>
      <c r="B2427" s="3">
        <f>DATE(YEAR(siječanj!B2427),MONTH(siječanj!B2427)+6,DAY(siječanj!B2427))</f>
        <v>44038</v>
      </c>
      <c r="C2427" s="8">
        <v>25.25</v>
      </c>
      <c r="D2427">
        <v>0.9575775438269698</v>
      </c>
      <c r="E2427" s="6">
        <v>73.922524070351528</v>
      </c>
      <c r="F2427" s="10">
        <v>66.788410409770634</v>
      </c>
      <c r="G2427" s="10">
        <v>61.529816067338331</v>
      </c>
      <c r="H2427" s="10">
        <v>2.4914919189012559</v>
      </c>
      <c r="I2427" s="10">
        <f t="shared" si="60"/>
        <v>70.786549032777273</v>
      </c>
    </row>
    <row r="2428" spans="1:9" x14ac:dyDescent="0.25">
      <c r="A2428" s="18"/>
      <c r="B2428" s="3">
        <f>DATE(YEAR(siječanj!B2428),MONTH(siječanj!B2428)+6,DAY(siječanj!B2428))</f>
        <v>44038</v>
      </c>
      <c r="C2428" s="8">
        <v>25.2604166666667</v>
      </c>
      <c r="D2428">
        <v>0.9575775438269698</v>
      </c>
      <c r="E2428" s="6">
        <v>77.784922559810283</v>
      </c>
      <c r="F2428" s="10">
        <v>67.321407596783175</v>
      </c>
      <c r="G2428" s="10">
        <v>62.288591705133818</v>
      </c>
      <c r="H2428" s="10">
        <v>2.0481140120534076</v>
      </c>
      <c r="I2428" s="10">
        <f t="shared" si="60"/>
        <v>74.485095091594189</v>
      </c>
    </row>
    <row r="2429" spans="1:9" x14ac:dyDescent="0.25">
      <c r="A2429" s="18"/>
      <c r="B2429" s="3">
        <f>DATE(YEAR(siječanj!B2429),MONTH(siječanj!B2429)+6,DAY(siječanj!B2429))</f>
        <v>44038</v>
      </c>
      <c r="C2429" s="8">
        <v>25.2708333333333</v>
      </c>
      <c r="D2429">
        <v>0.9575775438269698</v>
      </c>
      <c r="E2429" s="6">
        <v>81.677721665489941</v>
      </c>
      <c r="F2429" s="10">
        <v>70.061039888701075</v>
      </c>
      <c r="G2429" s="10">
        <v>62.228036778261469</v>
      </c>
      <c r="H2429" s="10">
        <v>2.4942481751370162</v>
      </c>
      <c r="I2429" s="10">
        <f t="shared" si="60"/>
        <v>78.21275209782273</v>
      </c>
    </row>
    <row r="2430" spans="1:9" x14ac:dyDescent="0.25">
      <c r="A2430" s="18"/>
      <c r="B2430" s="3">
        <f>DATE(YEAR(siječanj!B2430),MONTH(siječanj!B2430)+6,DAY(siječanj!B2430))</f>
        <v>44038</v>
      </c>
      <c r="C2430" s="8">
        <v>25.28125</v>
      </c>
      <c r="D2430">
        <v>0.9575775438269698</v>
      </c>
      <c r="E2430" s="6">
        <v>84.740279902458141</v>
      </c>
      <c r="F2430" s="10">
        <v>72.557732146624048</v>
      </c>
      <c r="G2430" s="10">
        <v>68.081189827897518</v>
      </c>
      <c r="H2430" s="10">
        <v>2.8174768695577757</v>
      </c>
      <c r="I2430" s="10">
        <f t="shared" si="60"/>
        <v>81.145389092205804</v>
      </c>
    </row>
    <row r="2431" spans="1:9" x14ac:dyDescent="0.25">
      <c r="A2431" s="18"/>
      <c r="B2431" s="3">
        <f>DATE(YEAR(siječanj!B2431),MONTH(siječanj!B2431)+6,DAY(siječanj!B2431))</f>
        <v>44038</v>
      </c>
      <c r="C2431" s="8">
        <v>25.2916666666667</v>
      </c>
      <c r="D2431">
        <v>0.9575775438269698</v>
      </c>
      <c r="E2431" s="6">
        <v>87.652021651488255</v>
      </c>
      <c r="F2431" s="10">
        <v>74.028040990425708</v>
      </c>
      <c r="G2431" s="10">
        <v>70.833693401946434</v>
      </c>
      <c r="H2431" s="10">
        <v>2.7501567335509862</v>
      </c>
      <c r="I2431" s="10">
        <f t="shared" si="60"/>
        <v>83.933607604500494</v>
      </c>
    </row>
    <row r="2432" spans="1:9" x14ac:dyDescent="0.25">
      <c r="A2432" s="18"/>
      <c r="B2432" s="3">
        <f>DATE(YEAR(siječanj!B2432),MONTH(siječanj!B2432)+6,DAY(siječanj!B2432))</f>
        <v>44038</v>
      </c>
      <c r="C2432" s="8">
        <v>25.3020833333333</v>
      </c>
      <c r="D2432">
        <v>0.9575775438269698</v>
      </c>
      <c r="E2432" s="6">
        <v>94.201923584538235</v>
      </c>
      <c r="F2432" s="10">
        <v>76.774089451335158</v>
      </c>
      <c r="G2432" s="10">
        <v>71.084591197946935</v>
      </c>
      <c r="H2432" s="10">
        <v>2.0508073765315249</v>
      </c>
      <c r="I2432" s="10">
        <f t="shared" si="60"/>
        <v>90.205646609858022</v>
      </c>
    </row>
    <row r="2433" spans="1:9" x14ac:dyDescent="0.25">
      <c r="A2433" s="18"/>
      <c r="B2433" s="3">
        <f>DATE(YEAR(siječanj!B2433),MONTH(siječanj!B2433)+6,DAY(siječanj!B2433))</f>
        <v>44038</v>
      </c>
      <c r="C2433" s="8">
        <v>25.3125</v>
      </c>
      <c r="D2433">
        <v>0.9575775438269698</v>
      </c>
      <c r="E2433" s="6">
        <v>98.327219485502283</v>
      </c>
      <c r="F2433" s="10">
        <v>80.610279759860859</v>
      </c>
      <c r="G2433" s="10">
        <v>76.275657611601559</v>
      </c>
      <c r="H2433" s="10">
        <v>1.5913541367736979</v>
      </c>
      <c r="I2433" s="10">
        <f t="shared" si="60"/>
        <v>94.155937326262645</v>
      </c>
    </row>
    <row r="2434" spans="1:9" x14ac:dyDescent="0.25">
      <c r="A2434" s="18"/>
      <c r="B2434" s="3">
        <f>DATE(YEAR(siječanj!B2434),MONTH(siječanj!B2434)+6,DAY(siječanj!B2434))</f>
        <v>44038</v>
      </c>
      <c r="C2434" s="8">
        <v>25.3229166666667</v>
      </c>
      <c r="D2434">
        <v>0.9575775438269698</v>
      </c>
      <c r="E2434" s="6">
        <v>103.8676493756675</v>
      </c>
      <c r="F2434" s="10">
        <v>83.58666349713836</v>
      </c>
      <c r="G2434" s="10">
        <v>82.896943299208658</v>
      </c>
      <c r="H2434" s="10">
        <v>1.5607937339684328</v>
      </c>
      <c r="I2434" s="10">
        <f t="shared" si="60"/>
        <v>99.461328572232574</v>
      </c>
    </row>
    <row r="2435" spans="1:9" x14ac:dyDescent="0.25">
      <c r="A2435" s="18"/>
      <c r="B2435" s="3">
        <f>DATE(YEAR(siječanj!B2435),MONTH(siječanj!B2435)+6,DAY(siječanj!B2435))</f>
        <v>44038</v>
      </c>
      <c r="C2435" s="8">
        <v>25.3333333333333</v>
      </c>
      <c r="D2435">
        <v>0.9575775438269698</v>
      </c>
      <c r="E2435" s="6">
        <v>109.53614791874972</v>
      </c>
      <c r="F2435" s="10">
        <v>84.139084867190078</v>
      </c>
      <c r="G2435" s="10">
        <v>91.785154970448374</v>
      </c>
      <c r="H2435" s="10">
        <v>2.31040558472723</v>
      </c>
      <c r="I2435" s="10">
        <f t="shared" si="60"/>
        <v>104.88935548430401</v>
      </c>
    </row>
    <row r="2436" spans="1:9" x14ac:dyDescent="0.25">
      <c r="A2436" s="18"/>
      <c r="B2436" s="3">
        <f>DATE(YEAR(siječanj!B2436),MONTH(siječanj!B2436)+6,DAY(siječanj!B2436))</f>
        <v>44038</v>
      </c>
      <c r="C2436" s="8">
        <v>25.34375</v>
      </c>
      <c r="D2436">
        <v>0.9575775438269698</v>
      </c>
      <c r="E2436" s="6">
        <v>115.06520538085188</v>
      </c>
      <c r="F2436" s="10">
        <v>85.370482248566518</v>
      </c>
      <c r="G2436" s="10">
        <v>95.449548730620009</v>
      </c>
      <c r="H2436" s="10">
        <v>1.9234855088875078</v>
      </c>
      <c r="I2436" s="10">
        <f t="shared" ref="I2436:I2499" si="62">D2436*E2436</f>
        <v>110.18385674854197</v>
      </c>
    </row>
    <row r="2437" spans="1:9" x14ac:dyDescent="0.25">
      <c r="A2437" s="18"/>
      <c r="B2437" s="3">
        <f>DATE(YEAR(siječanj!B2437),MONTH(siječanj!B2437)+6,DAY(siječanj!B2437))</f>
        <v>44038</v>
      </c>
      <c r="C2437" s="8">
        <v>25.3541666666667</v>
      </c>
      <c r="D2437">
        <v>0.9575775438269698</v>
      </c>
      <c r="E2437" s="6">
        <v>120.25762387922019</v>
      </c>
      <c r="F2437" s="10">
        <v>88.828022763281894</v>
      </c>
      <c r="G2437" s="10">
        <v>95.557419806907632</v>
      </c>
      <c r="H2437" s="10">
        <v>2.0299842150604173</v>
      </c>
      <c r="I2437" s="10">
        <f t="shared" si="62"/>
        <v>115.15600010073122</v>
      </c>
    </row>
    <row r="2438" spans="1:9" x14ac:dyDescent="0.25">
      <c r="A2438" s="18"/>
      <c r="B2438" s="3">
        <f>DATE(YEAR(siječanj!B2438),MONTH(siječanj!B2438)+6,DAY(siječanj!B2438))</f>
        <v>44038</v>
      </c>
      <c r="C2438" s="8">
        <v>25.3645833333333</v>
      </c>
      <c r="D2438">
        <v>0.9575775438269698</v>
      </c>
      <c r="E2438" s="6">
        <v>124.18020200503524</v>
      </c>
      <c r="F2438" s="10">
        <v>91.124635954306697</v>
      </c>
      <c r="G2438" s="10">
        <v>96.817499824146864</v>
      </c>
      <c r="H2438" s="10">
        <v>2.1477804771261555</v>
      </c>
      <c r="I2438" s="10">
        <f t="shared" si="62"/>
        <v>118.9121728279186</v>
      </c>
    </row>
    <row r="2439" spans="1:9" x14ac:dyDescent="0.25">
      <c r="A2439" s="18"/>
      <c r="B2439" s="3">
        <f>DATE(YEAR(siječanj!B2439),MONTH(siječanj!B2439)+6,DAY(siječanj!B2439))</f>
        <v>44038</v>
      </c>
      <c r="C2439" s="8">
        <v>25.375</v>
      </c>
      <c r="D2439">
        <v>0.9575775438269698</v>
      </c>
      <c r="E2439" s="6">
        <v>126.68812872263565</v>
      </c>
      <c r="F2439" s="10">
        <v>94.770896481296106</v>
      </c>
      <c r="G2439" s="10">
        <v>100.70300712623909</v>
      </c>
      <c r="H2439" s="10">
        <v>2.9383688036941749</v>
      </c>
      <c r="I2439" s="10">
        <f t="shared" si="62"/>
        <v>121.31370713425643</v>
      </c>
    </row>
    <row r="2440" spans="1:9" x14ac:dyDescent="0.25">
      <c r="A2440" s="18"/>
      <c r="B2440" s="3">
        <f>DATE(YEAR(siječanj!B2440),MONTH(siječanj!B2440)+6,DAY(siječanj!B2440))</f>
        <v>44038</v>
      </c>
      <c r="C2440" s="8">
        <v>25.3854166666667</v>
      </c>
      <c r="D2440">
        <v>0.9575775438269698</v>
      </c>
      <c r="E2440" s="6">
        <v>128.0264608415003</v>
      </c>
      <c r="F2440" s="10">
        <v>103.32652444629106</v>
      </c>
      <c r="G2440" s="10">
        <v>114.43558499208071</v>
      </c>
      <c r="H2440" s="10">
        <v>2.7572215743262403</v>
      </c>
      <c r="I2440" s="10">
        <f t="shared" si="62"/>
        <v>122.59526391746358</v>
      </c>
    </row>
    <row r="2441" spans="1:9" x14ac:dyDescent="0.25">
      <c r="A2441" s="18"/>
      <c r="B2441" s="3">
        <f>DATE(YEAR(siječanj!B2441),MONTH(siječanj!B2441)+6,DAY(siječanj!B2441))</f>
        <v>44038</v>
      </c>
      <c r="C2441" s="8">
        <v>25.3958333333333</v>
      </c>
      <c r="D2441">
        <v>0.9575775438269698</v>
      </c>
      <c r="E2441" s="6">
        <v>129.91485286890571</v>
      </c>
      <c r="F2441" s="10">
        <v>105.79177068867105</v>
      </c>
      <c r="G2441" s="10">
        <v>111.43745916502401</v>
      </c>
      <c r="H2441" s="10">
        <v>3.1565303281398087</v>
      </c>
      <c r="I2441" s="10">
        <f t="shared" si="62"/>
        <v>124.4035457168489</v>
      </c>
    </row>
    <row r="2442" spans="1:9" x14ac:dyDescent="0.25">
      <c r="A2442" s="18"/>
      <c r="B2442" s="3">
        <f>DATE(YEAR(siječanj!B2442),MONTH(siječanj!B2442)+6,DAY(siječanj!B2442))</f>
        <v>44038</v>
      </c>
      <c r="C2442" s="8">
        <v>25.40625</v>
      </c>
      <c r="D2442">
        <v>0.9575775438269698</v>
      </c>
      <c r="E2442" s="6">
        <v>134.69719867045941</v>
      </c>
      <c r="F2442" s="10">
        <v>107.62699465215047</v>
      </c>
      <c r="G2442" s="10">
        <v>110.09414457772122</v>
      </c>
      <c r="H2442" s="10">
        <v>3.4796761651655777</v>
      </c>
      <c r="I2442" s="10">
        <f t="shared" si="62"/>
        <v>128.9830126632319</v>
      </c>
    </row>
    <row r="2443" spans="1:9" x14ac:dyDescent="0.25">
      <c r="A2443" s="18"/>
      <c r="B2443" s="3">
        <f>DATE(YEAR(siječanj!B2443),MONTH(siječanj!B2443)+6,DAY(siječanj!B2443))</f>
        <v>44038</v>
      </c>
      <c r="C2443" s="8">
        <v>25.4166666666667</v>
      </c>
      <c r="D2443">
        <v>0.9575775438269698</v>
      </c>
      <c r="E2443" s="6">
        <v>139.77517199561254</v>
      </c>
      <c r="F2443" s="10">
        <v>110.17406202156479</v>
      </c>
      <c r="G2443" s="10">
        <v>112.51067873061402</v>
      </c>
      <c r="H2443" s="10">
        <v>3.2351020990735293</v>
      </c>
      <c r="I2443" s="10">
        <f t="shared" si="62"/>
        <v>133.84556588755092</v>
      </c>
    </row>
    <row r="2444" spans="1:9" x14ac:dyDescent="0.25">
      <c r="A2444" s="18"/>
      <c r="B2444" s="3">
        <f>DATE(YEAR(siječanj!B2444),MONTH(siječanj!B2444)+6,DAY(siječanj!B2444))</f>
        <v>44038</v>
      </c>
      <c r="C2444" s="8">
        <v>25.4270833333333</v>
      </c>
      <c r="D2444">
        <v>0.9575775438269698</v>
      </c>
      <c r="E2444" s="6">
        <v>144.27047346296499</v>
      </c>
      <c r="F2444" s="10">
        <v>109.79949669625377</v>
      </c>
      <c r="G2444" s="10">
        <v>116.28906575284753</v>
      </c>
      <c r="H2444" s="10">
        <v>3.4883622156934124</v>
      </c>
      <c r="I2444" s="10">
        <f t="shared" si="62"/>
        <v>138.15016562542004</v>
      </c>
    </row>
    <row r="2445" spans="1:9" x14ac:dyDescent="0.25">
      <c r="A2445" s="18"/>
      <c r="B2445" s="3">
        <f>DATE(YEAR(siječanj!B2445),MONTH(siječanj!B2445)+6,DAY(siječanj!B2445))</f>
        <v>44038</v>
      </c>
      <c r="C2445" s="8">
        <v>25.4375</v>
      </c>
      <c r="D2445">
        <v>0.9575775438269698</v>
      </c>
      <c r="E2445" s="6">
        <v>147.57589504974285</v>
      </c>
      <c r="F2445" s="10">
        <v>110.62192419214473</v>
      </c>
      <c r="G2445" s="10">
        <v>117.15468611223788</v>
      </c>
      <c r="H2445" s="10">
        <v>3.3697992731535469</v>
      </c>
      <c r="I2445" s="10">
        <f t="shared" si="62"/>
        <v>141.31536310979942</v>
      </c>
    </row>
    <row r="2446" spans="1:9" x14ac:dyDescent="0.25">
      <c r="A2446" s="18"/>
      <c r="B2446" s="3">
        <f>DATE(YEAR(siječanj!B2446),MONTH(siječanj!B2446)+6,DAY(siječanj!B2446))</f>
        <v>44038</v>
      </c>
      <c r="C2446" s="8">
        <v>25.4479166666667</v>
      </c>
      <c r="D2446">
        <v>0.9575775438269698</v>
      </c>
      <c r="E2446" s="6">
        <v>145.96977218788817</v>
      </c>
      <c r="F2446" s="10">
        <v>110.09556276920438</v>
      </c>
      <c r="G2446" s="10">
        <v>116.93170356644103</v>
      </c>
      <c r="H2446" s="10">
        <v>3.5264925898988122</v>
      </c>
      <c r="I2446" s="10">
        <f t="shared" si="62"/>
        <v>139.77737592466028</v>
      </c>
    </row>
    <row r="2447" spans="1:9" x14ac:dyDescent="0.25">
      <c r="A2447" s="18"/>
      <c r="B2447" s="3">
        <f>DATE(YEAR(siječanj!B2447),MONTH(siječanj!B2447)+6,DAY(siječanj!B2447))</f>
        <v>44038</v>
      </c>
      <c r="C2447" s="8">
        <v>25.4583333333333</v>
      </c>
      <c r="D2447">
        <v>0.9575775438269698</v>
      </c>
      <c r="E2447" s="6">
        <v>148.76153199090299</v>
      </c>
      <c r="F2447" s="10">
        <v>110.66822282041245</v>
      </c>
      <c r="G2447" s="10">
        <v>114.9955113969521</v>
      </c>
      <c r="H2447" s="10">
        <v>3.6321477478938089</v>
      </c>
      <c r="I2447" s="10">
        <f t="shared" si="62"/>
        <v>142.45070241978607</v>
      </c>
    </row>
    <row r="2448" spans="1:9" x14ac:dyDescent="0.25">
      <c r="A2448" s="18"/>
      <c r="B2448" s="3">
        <f>DATE(YEAR(siječanj!B2448),MONTH(siječanj!B2448)+6,DAY(siječanj!B2448))</f>
        <v>44038</v>
      </c>
      <c r="C2448" s="8">
        <v>25.46875</v>
      </c>
      <c r="D2448">
        <v>0.9575775438269698</v>
      </c>
      <c r="E2448" s="6">
        <v>149.12158606213308</v>
      </c>
      <c r="F2448" s="10">
        <v>113.01408519906074</v>
      </c>
      <c r="G2448" s="10">
        <v>113.64744043440001</v>
      </c>
      <c r="H2448" s="10">
        <v>4.3951795017954272</v>
      </c>
      <c r="I2448" s="10">
        <f t="shared" si="62"/>
        <v>142.79548211295949</v>
      </c>
    </row>
    <row r="2449" spans="1:9" x14ac:dyDescent="0.25">
      <c r="A2449" s="18"/>
      <c r="B2449" s="3">
        <f>DATE(YEAR(siječanj!B2449),MONTH(siječanj!B2449)+6,DAY(siječanj!B2449))</f>
        <v>44038</v>
      </c>
      <c r="C2449" s="8">
        <v>25.4791666666667</v>
      </c>
      <c r="D2449">
        <v>0.9575775438269698</v>
      </c>
      <c r="E2449" s="6">
        <v>147.54646356735495</v>
      </c>
      <c r="F2449" s="10">
        <v>113.43668994273301</v>
      </c>
      <c r="G2449" s="10">
        <v>115.25881730202022</v>
      </c>
      <c r="H2449" s="10">
        <v>4.4774019895180563</v>
      </c>
      <c r="I2449" s="10">
        <f t="shared" si="62"/>
        <v>141.28718018318324</v>
      </c>
    </row>
    <row r="2450" spans="1:9" x14ac:dyDescent="0.25">
      <c r="A2450" s="18"/>
      <c r="B2450" s="3">
        <f>DATE(YEAR(siječanj!B2450),MONTH(siječanj!B2450)+6,DAY(siječanj!B2450))</f>
        <v>44038</v>
      </c>
      <c r="C2450" s="8">
        <v>25.4895833333333</v>
      </c>
      <c r="D2450">
        <v>0.9575775438269698</v>
      </c>
      <c r="E2450" s="6">
        <v>145.43450646477581</v>
      </c>
      <c r="F2450" s="10">
        <v>112.5064811886421</v>
      </c>
      <c r="G2450" s="10">
        <v>113.78354624873337</v>
      </c>
      <c r="H2450" s="10">
        <v>4.7481240525616712</v>
      </c>
      <c r="I2450" s="10">
        <f t="shared" si="62"/>
        <v>139.26481748822758</v>
      </c>
    </row>
    <row r="2451" spans="1:9" x14ac:dyDescent="0.25">
      <c r="A2451" s="18"/>
      <c r="B2451" s="3">
        <f>DATE(YEAR(siječanj!B2451),MONTH(siječanj!B2451)+6,DAY(siječanj!B2451))</f>
        <v>44038</v>
      </c>
      <c r="C2451" s="8">
        <v>25.5</v>
      </c>
      <c r="D2451">
        <v>0.9575775438269698</v>
      </c>
      <c r="E2451" s="6">
        <v>141.9671779640548</v>
      </c>
      <c r="F2451" s="10">
        <v>112.69043399134803</v>
      </c>
      <c r="G2451" s="10">
        <v>114.92085906904701</v>
      </c>
      <c r="H2451" s="10">
        <v>4.7434990126702266</v>
      </c>
      <c r="I2451" s="10">
        <f t="shared" si="62"/>
        <v>135.94458157886589</v>
      </c>
    </row>
    <row r="2452" spans="1:9" x14ac:dyDescent="0.25">
      <c r="A2452" s="18"/>
      <c r="B2452" s="3">
        <f>DATE(YEAR(siječanj!B2452),MONTH(siječanj!B2452)+6,DAY(siječanj!B2452))</f>
        <v>44038</v>
      </c>
      <c r="C2452" s="8">
        <v>25.5104166666667</v>
      </c>
      <c r="D2452">
        <v>0.9575775438269698</v>
      </c>
      <c r="E2452" s="6">
        <v>136.04434931142552</v>
      </c>
      <c r="F2452" s="10">
        <v>114.18126100095407</v>
      </c>
      <c r="G2452" s="10">
        <v>116.09349925750105</v>
      </c>
      <c r="H2452" s="10">
        <v>5.5516760674591312</v>
      </c>
      <c r="I2452" s="10">
        <f t="shared" si="62"/>
        <v>130.27301386517317</v>
      </c>
    </row>
    <row r="2453" spans="1:9" x14ac:dyDescent="0.25">
      <c r="A2453" s="18"/>
      <c r="B2453" s="3">
        <f>DATE(YEAR(siječanj!B2453),MONTH(siječanj!B2453)+6,DAY(siječanj!B2453))</f>
        <v>44038</v>
      </c>
      <c r="C2453" s="8">
        <v>25.5208333333333</v>
      </c>
      <c r="D2453">
        <v>0.9575775438269698</v>
      </c>
      <c r="E2453" s="6">
        <v>131.92041277953669</v>
      </c>
      <c r="F2453" s="10">
        <v>113.52179701070079</v>
      </c>
      <c r="G2453" s="10">
        <v>117.19824428591043</v>
      </c>
      <c r="H2453" s="10">
        <v>5.3549157096858018</v>
      </c>
      <c r="I2453" s="10">
        <f t="shared" si="62"/>
        <v>126.32402485006874</v>
      </c>
    </row>
    <row r="2454" spans="1:9" x14ac:dyDescent="0.25">
      <c r="A2454" s="18"/>
      <c r="B2454" s="3">
        <f>DATE(YEAR(siječanj!B2454),MONTH(siječanj!B2454)+6,DAY(siječanj!B2454))</f>
        <v>44038</v>
      </c>
      <c r="C2454" s="8">
        <v>25.53125</v>
      </c>
      <c r="D2454">
        <v>0.9575775438269698</v>
      </c>
      <c r="E2454" s="6">
        <v>128.02987167625074</v>
      </c>
      <c r="F2454" s="10">
        <v>112.29385326104666</v>
      </c>
      <c r="G2454" s="10">
        <v>115.54032203329405</v>
      </c>
      <c r="H2454" s="10">
        <v>4.481598766488406</v>
      </c>
      <c r="I2454" s="10">
        <f t="shared" si="62"/>
        <v>122.59853005622631</v>
      </c>
    </row>
    <row r="2455" spans="1:9" x14ac:dyDescent="0.25">
      <c r="A2455" s="18"/>
      <c r="B2455" s="3">
        <f>DATE(YEAR(siječanj!B2455),MONTH(siječanj!B2455)+6,DAY(siječanj!B2455))</f>
        <v>44038</v>
      </c>
      <c r="C2455" s="8">
        <v>25.5416666666667</v>
      </c>
      <c r="D2455">
        <v>0.9575775438269698</v>
      </c>
      <c r="E2455" s="6">
        <v>125.87634409424618</v>
      </c>
      <c r="F2455" s="10">
        <v>114.4687788363123</v>
      </c>
      <c r="G2455" s="10">
        <v>117.19475388123547</v>
      </c>
      <c r="H2455" s="10">
        <v>3.7896187262137415</v>
      </c>
      <c r="I2455" s="10">
        <f t="shared" si="62"/>
        <v>120.53636040368676</v>
      </c>
    </row>
    <row r="2456" spans="1:9" x14ac:dyDescent="0.25">
      <c r="A2456" s="18"/>
      <c r="B2456" s="3">
        <f>DATE(YEAR(siječanj!B2456),MONTH(siječanj!B2456)+6,DAY(siječanj!B2456))</f>
        <v>44038</v>
      </c>
      <c r="C2456" s="8">
        <v>25.5520833333333</v>
      </c>
      <c r="D2456">
        <v>0.9575775438269698</v>
      </c>
      <c r="E2456" s="6">
        <v>123.0767517833678</v>
      </c>
      <c r="F2456" s="10">
        <v>114.64437105540384</v>
      </c>
      <c r="G2456" s="10">
        <v>118.07630869675064</v>
      </c>
      <c r="H2456" s="10">
        <v>3.5116261763301972</v>
      </c>
      <c r="I2456" s="10">
        <f t="shared" si="62"/>
        <v>117.85553367491896</v>
      </c>
    </row>
    <row r="2457" spans="1:9" x14ac:dyDescent="0.25">
      <c r="A2457" s="18"/>
      <c r="B2457" s="3">
        <f>DATE(YEAR(siječanj!B2457),MONTH(siječanj!B2457)+6,DAY(siječanj!B2457))</f>
        <v>44038</v>
      </c>
      <c r="C2457" s="8">
        <v>25.5625</v>
      </c>
      <c r="D2457">
        <v>0.9575775438269698</v>
      </c>
      <c r="E2457" s="6">
        <v>119.35172801473898</v>
      </c>
      <c r="F2457" s="10">
        <v>112.90821242174317</v>
      </c>
      <c r="G2457" s="10">
        <v>113.56816751357854</v>
      </c>
      <c r="H2457" s="10">
        <v>2.6093760297713215</v>
      </c>
      <c r="I2457" s="10">
        <f t="shared" si="62"/>
        <v>114.28853456385829</v>
      </c>
    </row>
    <row r="2458" spans="1:9" x14ac:dyDescent="0.25">
      <c r="A2458" s="18"/>
      <c r="B2458" s="3">
        <f>DATE(YEAR(siječanj!B2458),MONTH(siječanj!B2458)+6,DAY(siječanj!B2458))</f>
        <v>44038</v>
      </c>
      <c r="C2458" s="8">
        <v>25.5729166666667</v>
      </c>
      <c r="D2458">
        <v>0.9575775438269698</v>
      </c>
      <c r="E2458" s="6">
        <v>118.08587737552695</v>
      </c>
      <c r="F2458" s="10">
        <v>111.24642066028966</v>
      </c>
      <c r="G2458" s="10">
        <v>117.33687006059836</v>
      </c>
      <c r="H2458" s="10">
        <v>2.5277964355712679</v>
      </c>
      <c r="I2458" s="10">
        <f t="shared" si="62"/>
        <v>113.07638441790984</v>
      </c>
    </row>
    <row r="2459" spans="1:9" x14ac:dyDescent="0.25">
      <c r="A2459" s="18"/>
      <c r="B2459" s="3">
        <f>DATE(YEAR(siječanj!B2459),MONTH(siječanj!B2459)+6,DAY(siječanj!B2459))</f>
        <v>44038</v>
      </c>
      <c r="C2459" s="8">
        <v>25.5833333333333</v>
      </c>
      <c r="D2459">
        <v>0.9575775438269698</v>
      </c>
      <c r="E2459" s="6">
        <v>115.77498966628147</v>
      </c>
      <c r="F2459" s="10">
        <v>112.31939815787806</v>
      </c>
      <c r="G2459" s="10">
        <v>116.83687957490525</v>
      </c>
      <c r="H2459" s="10">
        <v>2.1811230914957327</v>
      </c>
      <c r="I2459" s="10">
        <f t="shared" si="62"/>
        <v>110.86353024123062</v>
      </c>
    </row>
    <row r="2460" spans="1:9" x14ac:dyDescent="0.25">
      <c r="A2460" s="18"/>
      <c r="B2460" s="3">
        <f>DATE(YEAR(siječanj!B2460),MONTH(siječanj!B2460)+6,DAY(siječanj!B2460))</f>
        <v>44038</v>
      </c>
      <c r="C2460" s="8">
        <v>25.59375</v>
      </c>
      <c r="D2460">
        <v>0.9575775438269698</v>
      </c>
      <c r="E2460" s="6">
        <v>116.48527242013748</v>
      </c>
      <c r="F2460" s="10">
        <v>113.60445259904144</v>
      </c>
      <c r="G2460" s="10">
        <v>119.28595755811413</v>
      </c>
      <c r="H2460" s="10">
        <v>2.1024045731275112</v>
      </c>
      <c r="I2460" s="10">
        <f t="shared" si="62"/>
        <v>111.5436810560907</v>
      </c>
    </row>
    <row r="2461" spans="1:9" x14ac:dyDescent="0.25">
      <c r="A2461" s="18"/>
      <c r="B2461" s="3">
        <f>DATE(YEAR(siječanj!B2461),MONTH(siječanj!B2461)+6,DAY(siječanj!B2461))</f>
        <v>44038</v>
      </c>
      <c r="C2461" s="8">
        <v>25.6041666666667</v>
      </c>
      <c r="D2461">
        <v>0.9575775438269698</v>
      </c>
      <c r="E2461" s="6">
        <v>114.46408125458917</v>
      </c>
      <c r="F2461" s="10">
        <v>113.87563655304031</v>
      </c>
      <c r="G2461" s="10">
        <v>118.51962603285294</v>
      </c>
      <c r="H2461" s="10">
        <v>2.1711632333051556</v>
      </c>
      <c r="I2461" s="10">
        <f t="shared" si="62"/>
        <v>109.6082337841802</v>
      </c>
    </row>
    <row r="2462" spans="1:9" x14ac:dyDescent="0.25">
      <c r="A2462" s="18"/>
      <c r="B2462" s="3">
        <f>DATE(YEAR(siječanj!B2462),MONTH(siječanj!B2462)+6,DAY(siječanj!B2462))</f>
        <v>44038</v>
      </c>
      <c r="C2462" s="8">
        <v>25.6145833333333</v>
      </c>
      <c r="D2462">
        <v>0.9575775438269698</v>
      </c>
      <c r="E2462" s="6">
        <v>112.96897485782939</v>
      </c>
      <c r="F2462" s="10">
        <v>114.24791808951301</v>
      </c>
      <c r="G2462" s="10">
        <v>118.06884466203954</v>
      </c>
      <c r="H2462" s="10">
        <v>2.1393659592662408</v>
      </c>
      <c r="I2462" s="10">
        <f t="shared" si="62"/>
        <v>108.17655347301098</v>
      </c>
    </row>
    <row r="2463" spans="1:9" x14ac:dyDescent="0.25">
      <c r="A2463" s="18"/>
      <c r="B2463" s="3">
        <f>DATE(YEAR(siječanj!B2463),MONTH(siječanj!B2463)+6,DAY(siječanj!B2463))</f>
        <v>44038</v>
      </c>
      <c r="C2463" s="8">
        <v>25.625</v>
      </c>
      <c r="D2463">
        <v>0.9575775438269698</v>
      </c>
      <c r="E2463" s="6">
        <v>110.98060912901451</v>
      </c>
      <c r="F2463" s="10">
        <v>117.62530639980668</v>
      </c>
      <c r="G2463" s="10">
        <v>117.21695029906549</v>
      </c>
      <c r="H2463" s="10">
        <v>2.0690569673485975</v>
      </c>
      <c r="I2463" s="10">
        <f t="shared" si="62"/>
        <v>106.27253910218269</v>
      </c>
    </row>
    <row r="2464" spans="1:9" x14ac:dyDescent="0.25">
      <c r="A2464" s="18"/>
      <c r="B2464" s="3">
        <f>DATE(YEAR(siječanj!B2464),MONTH(siječanj!B2464)+6,DAY(siječanj!B2464))</f>
        <v>44038</v>
      </c>
      <c r="C2464" s="8">
        <v>25.6354166666667</v>
      </c>
      <c r="D2464">
        <v>0.9575775438269698</v>
      </c>
      <c r="E2464" s="6">
        <v>108.91358965015148</v>
      </c>
      <c r="F2464" s="10">
        <v>117.03481922069111</v>
      </c>
      <c r="G2464" s="10">
        <v>118.34052913576677</v>
      </c>
      <c r="H2464" s="10">
        <v>2.6002327661482392</v>
      </c>
      <c r="I2464" s="10">
        <f t="shared" si="62"/>
        <v>104.29320766657054</v>
      </c>
    </row>
    <row r="2465" spans="1:9" x14ac:dyDescent="0.25">
      <c r="A2465" s="18"/>
      <c r="B2465" s="3">
        <f>DATE(YEAR(siječanj!B2465),MONTH(siječanj!B2465)+6,DAY(siječanj!B2465))</f>
        <v>44038</v>
      </c>
      <c r="C2465" s="8">
        <v>25.6458333333333</v>
      </c>
      <c r="D2465">
        <v>0.9575775438269698</v>
      </c>
      <c r="E2465" s="6">
        <v>109.41912401544811</v>
      </c>
      <c r="F2465" s="10">
        <v>116.15093704333269</v>
      </c>
      <c r="G2465" s="10">
        <v>118.5628527378893</v>
      </c>
      <c r="H2465" s="10">
        <v>2.3729509385624721</v>
      </c>
      <c r="I2465" s="10">
        <f t="shared" si="62"/>
        <v>104.77729602241141</v>
      </c>
    </row>
    <row r="2466" spans="1:9" x14ac:dyDescent="0.25">
      <c r="A2466" s="18"/>
      <c r="B2466" s="3">
        <f>DATE(YEAR(siječanj!B2466),MONTH(siječanj!B2466)+6,DAY(siječanj!B2466))</f>
        <v>44038</v>
      </c>
      <c r="C2466" s="8">
        <v>25.65625</v>
      </c>
      <c r="D2466">
        <v>0.9575775438269698</v>
      </c>
      <c r="E2466" s="6">
        <v>108.56224189597864</v>
      </c>
      <c r="F2466" s="10">
        <v>115.54796488572514</v>
      </c>
      <c r="G2466" s="10">
        <v>116.39566686496281</v>
      </c>
      <c r="H2466" s="10">
        <v>2.1545288625494594</v>
      </c>
      <c r="I2466" s="10">
        <f t="shared" si="62"/>
        <v>103.95676494710058</v>
      </c>
    </row>
    <row r="2467" spans="1:9" x14ac:dyDescent="0.25">
      <c r="A2467" s="18"/>
      <c r="B2467" s="3">
        <f>DATE(YEAR(siječanj!B2467),MONTH(siječanj!B2467)+6,DAY(siječanj!B2467))</f>
        <v>44038</v>
      </c>
      <c r="C2467" s="8">
        <v>25.6666666666667</v>
      </c>
      <c r="D2467">
        <v>0.9575775438269698</v>
      </c>
      <c r="E2467" s="6">
        <v>105.9398193639484</v>
      </c>
      <c r="F2467" s="10">
        <v>115.19778659227502</v>
      </c>
      <c r="G2467" s="10">
        <v>116.73086152810183</v>
      </c>
      <c r="H2467" s="10">
        <v>2.937670006387028</v>
      </c>
      <c r="I2467" s="10">
        <f t="shared" si="62"/>
        <v>101.44559202000256</v>
      </c>
    </row>
    <row r="2468" spans="1:9" x14ac:dyDescent="0.25">
      <c r="A2468" s="18"/>
      <c r="B2468" s="3">
        <f>DATE(YEAR(siječanj!B2468),MONTH(siječanj!B2468)+6,DAY(siječanj!B2468))</f>
        <v>44038</v>
      </c>
      <c r="C2468" s="8">
        <v>25.6770833333333</v>
      </c>
      <c r="D2468">
        <v>0.9575775438269698</v>
      </c>
      <c r="E2468" s="6">
        <v>105.03083239944445</v>
      </c>
      <c r="F2468" s="10">
        <v>113.0031892904248</v>
      </c>
      <c r="G2468" s="10">
        <v>117.86864958658059</v>
      </c>
      <c r="H2468" s="10">
        <v>3.1484522312691916</v>
      </c>
      <c r="I2468" s="10">
        <f t="shared" si="62"/>
        <v>100.57516651516214</v>
      </c>
    </row>
    <row r="2469" spans="1:9" x14ac:dyDescent="0.25">
      <c r="A2469" s="18"/>
      <c r="B2469" s="3">
        <f>DATE(YEAR(siječanj!B2469),MONTH(siječanj!B2469)+6,DAY(siječanj!B2469))</f>
        <v>44038</v>
      </c>
      <c r="C2469" s="8">
        <v>25.6875</v>
      </c>
      <c r="D2469">
        <v>0.9575775438269698</v>
      </c>
      <c r="E2469" s="6">
        <v>105.6039916526137</v>
      </c>
      <c r="F2469" s="10">
        <v>115.00757333345287</v>
      </c>
      <c r="G2469" s="10">
        <v>119.64511780300882</v>
      </c>
      <c r="H2469" s="10">
        <v>2.7328085912601332</v>
      </c>
      <c r="I2469" s="10">
        <f t="shared" si="62"/>
        <v>101.12401094503365</v>
      </c>
    </row>
    <row r="2470" spans="1:9" x14ac:dyDescent="0.25">
      <c r="A2470" s="18"/>
      <c r="B2470" s="3">
        <f>DATE(YEAR(siječanj!B2470),MONTH(siječanj!B2470)+6,DAY(siječanj!B2470))</f>
        <v>44038</v>
      </c>
      <c r="C2470" s="8">
        <v>25.6979166666667</v>
      </c>
      <c r="D2470">
        <v>0.9575775438269698</v>
      </c>
      <c r="E2470" s="6">
        <v>105.29182927595345</v>
      </c>
      <c r="F2470" s="10">
        <v>115.49970187964546</v>
      </c>
      <c r="G2470" s="10">
        <v>118.75753265447396</v>
      </c>
      <c r="H2470" s="10">
        <v>3.3071061736019369</v>
      </c>
      <c r="I2470" s="10">
        <f t="shared" si="62"/>
        <v>100.82509126311614</v>
      </c>
    </row>
    <row r="2471" spans="1:9" x14ac:dyDescent="0.25">
      <c r="A2471" s="18"/>
      <c r="B2471" s="3">
        <f>DATE(YEAR(siječanj!B2471),MONTH(siječanj!B2471)+6,DAY(siječanj!B2471))</f>
        <v>44038</v>
      </c>
      <c r="C2471" s="8">
        <v>25.7083333333333</v>
      </c>
      <c r="D2471">
        <v>0.9575775438269698</v>
      </c>
      <c r="E2471" s="6">
        <v>107.2488133391345</v>
      </c>
      <c r="F2471" s="10">
        <v>112.98661585079567</v>
      </c>
      <c r="G2471" s="10">
        <v>117.05819279672713</v>
      </c>
      <c r="H2471" s="10">
        <v>3.2672337975380072</v>
      </c>
      <c r="I2471" s="10">
        <f t="shared" si="62"/>
        <v>102.69905525564558</v>
      </c>
    </row>
    <row r="2472" spans="1:9" x14ac:dyDescent="0.25">
      <c r="A2472" s="18"/>
      <c r="B2472" s="3">
        <f>DATE(YEAR(siječanj!B2472),MONTH(siječanj!B2472)+6,DAY(siječanj!B2472))</f>
        <v>44038</v>
      </c>
      <c r="C2472" s="8">
        <v>25.71875</v>
      </c>
      <c r="D2472">
        <v>0.9575775438269698</v>
      </c>
      <c r="E2472" s="6">
        <v>108.66501575866793</v>
      </c>
      <c r="F2472" s="10">
        <v>113.15971267124394</v>
      </c>
      <c r="G2472" s="10">
        <v>118.30921134004475</v>
      </c>
      <c r="H2472" s="10">
        <v>3.1967231526831585</v>
      </c>
      <c r="I2472" s="10">
        <f t="shared" si="62"/>
        <v>104.0551788901042</v>
      </c>
    </row>
    <row r="2473" spans="1:9" x14ac:dyDescent="0.25">
      <c r="A2473" s="18"/>
      <c r="B2473" s="3">
        <f>DATE(YEAR(siječanj!B2473),MONTH(siječanj!B2473)+6,DAY(siječanj!B2473))</f>
        <v>44038</v>
      </c>
      <c r="C2473" s="8">
        <v>25.7291666666667</v>
      </c>
      <c r="D2473">
        <v>0.9575775438269698</v>
      </c>
      <c r="E2473" s="6">
        <v>111.24777331109405</v>
      </c>
      <c r="F2473" s="10">
        <v>115.37188157218061</v>
      </c>
      <c r="G2473" s="10">
        <v>117.93130913961279</v>
      </c>
      <c r="H2473" s="10">
        <v>2.8549304086571103</v>
      </c>
      <c r="I2473" s="10">
        <f t="shared" si="62"/>
        <v>106.52836952345696</v>
      </c>
    </row>
    <row r="2474" spans="1:9" x14ac:dyDescent="0.25">
      <c r="A2474" s="18"/>
      <c r="B2474" s="3">
        <f>DATE(YEAR(siječanj!B2474),MONTH(siječanj!B2474)+6,DAY(siječanj!B2474))</f>
        <v>44038</v>
      </c>
      <c r="C2474" s="8">
        <v>25.7395833333333</v>
      </c>
      <c r="D2474">
        <v>0.9575775438269698</v>
      </c>
      <c r="E2474" s="6">
        <v>113.48059212667218</v>
      </c>
      <c r="F2474" s="10">
        <v>115.85842441805009</v>
      </c>
      <c r="G2474" s="10">
        <v>120.94165138303185</v>
      </c>
      <c r="H2474" s="10">
        <v>3.2212748969288283</v>
      </c>
      <c r="I2474" s="10">
        <f t="shared" si="62"/>
        <v>108.66646668068891</v>
      </c>
    </row>
    <row r="2475" spans="1:9" x14ac:dyDescent="0.25">
      <c r="A2475" s="18"/>
      <c r="B2475" s="3">
        <f>DATE(YEAR(siječanj!B2475),MONTH(siječanj!B2475)+6,DAY(siječanj!B2475))</f>
        <v>44038</v>
      </c>
      <c r="C2475" s="8">
        <v>25.75</v>
      </c>
      <c r="D2475">
        <v>0.9575775438269698</v>
      </c>
      <c r="E2475" s="6">
        <v>116.31582989486365</v>
      </c>
      <c r="F2475" s="10">
        <v>115.41512183987112</v>
      </c>
      <c r="G2475" s="10">
        <v>123.08280698402312</v>
      </c>
      <c r="H2475" s="10">
        <v>3.5410814811083031</v>
      </c>
      <c r="I2475" s="10">
        <f t="shared" si="62"/>
        <v>111.38142669891917</v>
      </c>
    </row>
    <row r="2476" spans="1:9" x14ac:dyDescent="0.25">
      <c r="A2476" s="18"/>
      <c r="B2476" s="3">
        <f>DATE(YEAR(siječanj!B2476),MONTH(siječanj!B2476)+6,DAY(siječanj!B2476))</f>
        <v>44038</v>
      </c>
      <c r="C2476" s="8">
        <v>25.7604166666667</v>
      </c>
      <c r="D2476">
        <v>0.9575775438269698</v>
      </c>
      <c r="E2476" s="6">
        <v>118.10236953109309</v>
      </c>
      <c r="F2476" s="10">
        <v>116.10575635365716</v>
      </c>
      <c r="G2476" s="10">
        <v>121.44404202113874</v>
      </c>
      <c r="H2476" s="10">
        <v>4.2546833083479578</v>
      </c>
      <c r="I2476" s="10">
        <f t="shared" si="62"/>
        <v>113.09217693572927</v>
      </c>
    </row>
    <row r="2477" spans="1:9" x14ac:dyDescent="0.25">
      <c r="A2477" s="18"/>
      <c r="B2477" s="3">
        <f>DATE(YEAR(siječanj!B2477),MONTH(siječanj!B2477)+6,DAY(siječanj!B2477))</f>
        <v>44038</v>
      </c>
      <c r="C2477" s="8">
        <v>25.7708333333333</v>
      </c>
      <c r="D2477">
        <v>0.9575775438269698</v>
      </c>
      <c r="E2477" s="6">
        <v>119.85948066382961</v>
      </c>
      <c r="F2477" s="10">
        <v>119.52707965062363</v>
      </c>
      <c r="G2477" s="10">
        <v>122.18484646781603</v>
      </c>
      <c r="H2477" s="10">
        <v>8.4623335647974649</v>
      </c>
      <c r="I2477" s="10">
        <f t="shared" si="62"/>
        <v>114.77474709844614</v>
      </c>
    </row>
    <row r="2478" spans="1:9" x14ac:dyDescent="0.25">
      <c r="A2478" s="18"/>
      <c r="B2478" s="3">
        <f>DATE(YEAR(siječanj!B2478),MONTH(siječanj!B2478)+6,DAY(siječanj!B2478))</f>
        <v>44038</v>
      </c>
      <c r="C2478" s="8">
        <v>25.78125</v>
      </c>
      <c r="D2478">
        <v>0.9575775438269698</v>
      </c>
      <c r="E2478" s="6">
        <v>124.34213572903319</v>
      </c>
      <c r="F2478" s="10">
        <v>119.81127561130795</v>
      </c>
      <c r="G2478" s="10">
        <v>125.28269643118674</v>
      </c>
      <c r="H2478" s="10">
        <v>19.966041651208148</v>
      </c>
      <c r="I2478" s="10">
        <f t="shared" si="62"/>
        <v>119.0672369256073</v>
      </c>
    </row>
    <row r="2479" spans="1:9" x14ac:dyDescent="0.25">
      <c r="A2479" s="18"/>
      <c r="B2479" s="3">
        <f>DATE(YEAR(siječanj!B2479),MONTH(siječanj!B2479)+6,DAY(siječanj!B2479))</f>
        <v>44038</v>
      </c>
      <c r="C2479" s="8">
        <v>25.7916666666667</v>
      </c>
      <c r="D2479">
        <v>0.9575775438269698</v>
      </c>
      <c r="E2479" s="6">
        <v>127.51739152082916</v>
      </c>
      <c r="F2479" s="10">
        <v>122.430545843226</v>
      </c>
      <c r="G2479" s="10">
        <v>127.09202796577316</v>
      </c>
      <c r="H2479" s="10">
        <v>31.349992849965613</v>
      </c>
      <c r="I2479" s="10">
        <f t="shared" si="62"/>
        <v>122.10779056773765</v>
      </c>
    </row>
    <row r="2480" spans="1:9" x14ac:dyDescent="0.25">
      <c r="A2480" s="18"/>
      <c r="B2480" s="3">
        <f>DATE(YEAR(siječanj!B2480),MONTH(siječanj!B2480)+6,DAY(siječanj!B2480))</f>
        <v>44038</v>
      </c>
      <c r="C2480" s="8">
        <v>25.8020833333333</v>
      </c>
      <c r="D2480">
        <v>0.9575775438269698</v>
      </c>
      <c r="E2480" s="6">
        <v>129.62782243621433</v>
      </c>
      <c r="F2480" s="10">
        <v>123.77421620036026</v>
      </c>
      <c r="G2480" s="10">
        <v>131.74946182396135</v>
      </c>
      <c r="H2480" s="10">
        <v>44.820950124046675</v>
      </c>
      <c r="I2480" s="10">
        <f t="shared" si="62"/>
        <v>124.12869182010868</v>
      </c>
    </row>
    <row r="2481" spans="1:9" x14ac:dyDescent="0.25">
      <c r="A2481" s="18"/>
      <c r="B2481" s="3">
        <f>DATE(YEAR(siječanj!B2481),MONTH(siječanj!B2481)+6,DAY(siječanj!B2481))</f>
        <v>44038</v>
      </c>
      <c r="C2481" s="8">
        <v>25.8125</v>
      </c>
      <c r="D2481">
        <v>0.9575775438269698</v>
      </c>
      <c r="E2481" s="6">
        <v>133.48964302004725</v>
      </c>
      <c r="F2481" s="10">
        <v>126.98067569254692</v>
      </c>
      <c r="G2481" s="10">
        <v>137.56276675249129</v>
      </c>
      <c r="H2481" s="10">
        <v>59.640307680280095</v>
      </c>
      <c r="I2481" s="10">
        <f t="shared" si="62"/>
        <v>127.82668448947585</v>
      </c>
    </row>
    <row r="2482" spans="1:9" x14ac:dyDescent="0.25">
      <c r="A2482" s="18"/>
      <c r="B2482" s="3">
        <f>DATE(YEAR(siječanj!B2482),MONTH(siječanj!B2482)+6,DAY(siječanj!B2482))</f>
        <v>44038</v>
      </c>
      <c r="C2482" s="8">
        <v>25.8229166666667</v>
      </c>
      <c r="D2482">
        <v>0.9575775438269698</v>
      </c>
      <c r="E2482" s="6">
        <v>136.59274600360322</v>
      </c>
      <c r="F2482" s="10">
        <v>127.11097542810371</v>
      </c>
      <c r="G2482" s="10">
        <v>142.74260716209403</v>
      </c>
      <c r="H2482" s="10">
        <v>85.304402470875416</v>
      </c>
      <c r="I2482" s="10">
        <f t="shared" si="62"/>
        <v>130.79814622271152</v>
      </c>
    </row>
    <row r="2483" spans="1:9" x14ac:dyDescent="0.25">
      <c r="A2483" s="18"/>
      <c r="B2483" s="3">
        <f>DATE(YEAR(siječanj!B2483),MONTH(siječanj!B2483)+6,DAY(siječanj!B2483))</f>
        <v>44038</v>
      </c>
      <c r="C2483" s="8">
        <v>25.8333333333333</v>
      </c>
      <c r="D2483">
        <v>0.9575775438269698</v>
      </c>
      <c r="E2483" s="6">
        <v>140.86253022660597</v>
      </c>
      <c r="F2483" s="10">
        <v>126.49561411531208</v>
      </c>
      <c r="G2483" s="10">
        <v>140.53614425257919</v>
      </c>
      <c r="H2483" s="10">
        <v>126.68968668416062</v>
      </c>
      <c r="I2483" s="10">
        <f t="shared" si="62"/>
        <v>134.88679571164565</v>
      </c>
    </row>
    <row r="2484" spans="1:9" x14ac:dyDescent="0.25">
      <c r="A2484" s="18"/>
      <c r="B2484" s="3">
        <f>DATE(YEAR(siječanj!B2484),MONTH(siječanj!B2484)+6,DAY(siječanj!B2484))</f>
        <v>44038</v>
      </c>
      <c r="C2484" s="8">
        <v>25.84375</v>
      </c>
      <c r="D2484">
        <v>0.9575775438269698</v>
      </c>
      <c r="E2484" s="6">
        <v>143.83691813703462</v>
      </c>
      <c r="F2484" s="10">
        <v>113.62683532671207</v>
      </c>
      <c r="G2484" s="10">
        <v>129.29936147965773</v>
      </c>
      <c r="H2484" s="10">
        <v>190.47591186849502</v>
      </c>
      <c r="I2484" s="10">
        <f t="shared" si="62"/>
        <v>137.73500278130254</v>
      </c>
    </row>
    <row r="2485" spans="1:9" x14ac:dyDescent="0.25">
      <c r="A2485" s="18"/>
      <c r="B2485" s="3">
        <f>DATE(YEAR(siječanj!B2485),MONTH(siječanj!B2485)+6,DAY(siječanj!B2485))</f>
        <v>44038</v>
      </c>
      <c r="C2485" s="8">
        <v>25.8541666666667</v>
      </c>
      <c r="D2485">
        <v>0.9575775438269698</v>
      </c>
      <c r="E2485" s="6">
        <v>147.66488159350652</v>
      </c>
      <c r="F2485" s="10">
        <v>109.43377905637233</v>
      </c>
      <c r="G2485" s="10">
        <v>121.87250317258331</v>
      </c>
      <c r="H2485" s="10">
        <v>229.34132700251757</v>
      </c>
      <c r="I2485" s="10">
        <f t="shared" si="62"/>
        <v>141.40057462581029</v>
      </c>
    </row>
    <row r="2486" spans="1:9" x14ac:dyDescent="0.25">
      <c r="A2486" s="18"/>
      <c r="B2486" s="3">
        <f>DATE(YEAR(siječanj!B2486),MONTH(siječanj!B2486)+6,DAY(siječanj!B2486))</f>
        <v>44038</v>
      </c>
      <c r="C2486" s="8">
        <v>25.8645833333333</v>
      </c>
      <c r="D2486">
        <v>0.9575775438269698</v>
      </c>
      <c r="E2486" s="6">
        <v>147.14923983754775</v>
      </c>
      <c r="F2486" s="10">
        <v>107.35711629072176</v>
      </c>
      <c r="G2486" s="10">
        <v>121.04210235418667</v>
      </c>
      <c r="H2486" s="10">
        <v>230.76711409502713</v>
      </c>
      <c r="I2486" s="10">
        <f t="shared" si="62"/>
        <v>140.90680765964467</v>
      </c>
    </row>
    <row r="2487" spans="1:9" x14ac:dyDescent="0.25">
      <c r="A2487" s="18"/>
      <c r="B2487" s="3">
        <f>DATE(YEAR(siječanj!B2487),MONTH(siječanj!B2487)+6,DAY(siječanj!B2487))</f>
        <v>44038</v>
      </c>
      <c r="C2487" s="8">
        <v>25.875</v>
      </c>
      <c r="D2487">
        <v>0.9575775438269698</v>
      </c>
      <c r="E2487" s="6">
        <v>145.24913578805177</v>
      </c>
      <c r="F2487" s="10">
        <v>106.3898119385595</v>
      </c>
      <c r="G2487" s="10">
        <v>116.37657347279919</v>
      </c>
      <c r="H2487" s="10">
        <v>233.16334696329997</v>
      </c>
      <c r="I2487" s="10">
        <f t="shared" si="62"/>
        <v>139.08731069091263</v>
      </c>
    </row>
    <row r="2488" spans="1:9" x14ac:dyDescent="0.25">
      <c r="A2488" s="18"/>
      <c r="B2488" s="3">
        <f>DATE(YEAR(siječanj!B2488),MONTH(siječanj!B2488)+6,DAY(siječanj!B2488))</f>
        <v>44038</v>
      </c>
      <c r="C2488" s="8">
        <v>25.8854166666667</v>
      </c>
      <c r="D2488">
        <v>0.9575775438269698</v>
      </c>
      <c r="E2488" s="6">
        <v>151.10810487606128</v>
      </c>
      <c r="F2488" s="10">
        <v>103.44580450143917</v>
      </c>
      <c r="G2488" s="10">
        <v>106.0614252651846</v>
      </c>
      <c r="H2488" s="10">
        <v>240.33762139341721</v>
      </c>
      <c r="I2488" s="10">
        <f t="shared" si="62"/>
        <v>144.69772791956692</v>
      </c>
    </row>
    <row r="2489" spans="1:9" x14ac:dyDescent="0.25">
      <c r="A2489" s="18"/>
      <c r="B2489" s="3">
        <f>DATE(YEAR(siječanj!B2489),MONTH(siječanj!B2489)+6,DAY(siječanj!B2489))</f>
        <v>44038</v>
      </c>
      <c r="C2489" s="8">
        <v>25.8958333333333</v>
      </c>
      <c r="D2489">
        <v>0.9575775438269698</v>
      </c>
      <c r="E2489" s="6">
        <v>153.35990818933755</v>
      </c>
      <c r="F2489" s="10">
        <v>102.36939732795548</v>
      </c>
      <c r="G2489" s="10">
        <v>98.884186802742249</v>
      </c>
      <c r="H2489" s="10">
        <v>246.37044536217547</v>
      </c>
      <c r="I2489" s="10">
        <f t="shared" si="62"/>
        <v>146.85400420547543</v>
      </c>
    </row>
    <row r="2490" spans="1:9" x14ac:dyDescent="0.25">
      <c r="A2490" s="18"/>
      <c r="B2490" s="3">
        <f>DATE(YEAR(siječanj!B2490),MONTH(siječanj!B2490)+6,DAY(siječanj!B2490))</f>
        <v>44038</v>
      </c>
      <c r="C2490" s="8">
        <v>25.90625</v>
      </c>
      <c r="D2490">
        <v>0.9575775438269698</v>
      </c>
      <c r="E2490" s="6">
        <v>154.36124189114096</v>
      </c>
      <c r="F2490" s="10">
        <v>100.52241903870681</v>
      </c>
      <c r="G2490" s="10">
        <v>94.607558490751117</v>
      </c>
      <c r="H2490" s="10">
        <v>243.7772315158366</v>
      </c>
      <c r="I2490" s="10">
        <f t="shared" si="62"/>
        <v>147.81285887219951</v>
      </c>
    </row>
    <row r="2491" spans="1:9" x14ac:dyDescent="0.25">
      <c r="A2491" s="18"/>
      <c r="B2491" s="3">
        <f>DATE(YEAR(siječanj!B2491),MONTH(siječanj!B2491)+6,DAY(siječanj!B2491))</f>
        <v>44038</v>
      </c>
      <c r="C2491" s="8">
        <v>25.9166666666667</v>
      </c>
      <c r="D2491">
        <v>0.9575775438269698</v>
      </c>
      <c r="E2491" s="6">
        <v>153.60544261497799</v>
      </c>
      <c r="F2491" s="10">
        <v>99.757182087081688</v>
      </c>
      <c r="G2491" s="10">
        <v>89.307486818969423</v>
      </c>
      <c r="H2491" s="10">
        <v>243.00760810676485</v>
      </c>
      <c r="I2491" s="10">
        <f t="shared" si="62"/>
        <v>147.08912245770517</v>
      </c>
    </row>
    <row r="2492" spans="1:9" x14ac:dyDescent="0.25">
      <c r="A2492" s="18"/>
      <c r="B2492" s="3">
        <f>DATE(YEAR(siječanj!B2492),MONTH(siječanj!B2492)+6,DAY(siječanj!B2492))</f>
        <v>44038</v>
      </c>
      <c r="C2492" s="8">
        <v>25.9270833333333</v>
      </c>
      <c r="D2492">
        <v>0.9575775438269698</v>
      </c>
      <c r="E2492" s="6">
        <v>145.68812362545799</v>
      </c>
      <c r="F2492" s="10">
        <v>98.161899686587432</v>
      </c>
      <c r="G2492" s="10">
        <v>85.179172750477946</v>
      </c>
      <c r="H2492" s="10">
        <v>245.29357974450676</v>
      </c>
      <c r="I2492" s="10">
        <f t="shared" si="62"/>
        <v>139.50767558602598</v>
      </c>
    </row>
    <row r="2493" spans="1:9" x14ac:dyDescent="0.25">
      <c r="A2493" s="18"/>
      <c r="B2493" s="3">
        <f>DATE(YEAR(siječanj!B2493),MONTH(siječanj!B2493)+6,DAY(siječanj!B2493))</f>
        <v>44038</v>
      </c>
      <c r="C2493" s="8">
        <v>25.9375</v>
      </c>
      <c r="D2493">
        <v>0.9575775438269698</v>
      </c>
      <c r="E2493" s="6">
        <v>138.0792920491597</v>
      </c>
      <c r="F2493" s="10">
        <v>94.815833620064041</v>
      </c>
      <c r="G2493" s="10">
        <v>82.150076570727506</v>
      </c>
      <c r="H2493" s="10">
        <v>242.87742815813462</v>
      </c>
      <c r="I2493" s="10">
        <f t="shared" si="62"/>
        <v>132.22162933380119</v>
      </c>
    </row>
    <row r="2494" spans="1:9" x14ac:dyDescent="0.25">
      <c r="A2494" s="18"/>
      <c r="B2494" s="3">
        <f>DATE(YEAR(siječanj!B2494),MONTH(siječanj!B2494)+6,DAY(siječanj!B2494))</f>
        <v>44038</v>
      </c>
      <c r="C2494" s="8">
        <v>25.9479166666667</v>
      </c>
      <c r="D2494">
        <v>0.9575775438269698</v>
      </c>
      <c r="E2494" s="6">
        <v>126.41567898789918</v>
      </c>
      <c r="F2494" s="10">
        <v>90.849036142868698</v>
      </c>
      <c r="G2494" s="10">
        <v>78.54565467211637</v>
      </c>
      <c r="H2494" s="10">
        <v>241.03565501493551</v>
      </c>
      <c r="I2494" s="10">
        <f t="shared" si="62"/>
        <v>121.05281538645117</v>
      </c>
    </row>
    <row r="2495" spans="1:9" x14ac:dyDescent="0.25">
      <c r="A2495" s="18"/>
      <c r="B2495" s="3">
        <f>DATE(YEAR(siječanj!B2495),MONTH(siječanj!B2495)+6,DAY(siječanj!B2495))</f>
        <v>44038</v>
      </c>
      <c r="C2495" s="8">
        <v>25.9583333333333</v>
      </c>
      <c r="D2495">
        <v>0.9575775438269698</v>
      </c>
      <c r="E2495" s="6">
        <v>114.72156799984846</v>
      </c>
      <c r="F2495" s="10">
        <v>86.647439620212239</v>
      </c>
      <c r="G2495" s="10">
        <v>79.170536948885072</v>
      </c>
      <c r="H2495" s="10">
        <v>241.08551619936418</v>
      </c>
      <c r="I2495" s="10">
        <f t="shared" si="62"/>
        <v>109.85479730927358</v>
      </c>
    </row>
    <row r="2496" spans="1:9" x14ac:dyDescent="0.25">
      <c r="A2496" s="18"/>
      <c r="B2496" s="3">
        <f>DATE(YEAR(siječanj!B2496),MONTH(siječanj!B2496)+6,DAY(siječanj!B2496))</f>
        <v>44038</v>
      </c>
      <c r="C2496" s="8">
        <v>25.96875</v>
      </c>
      <c r="D2496">
        <v>0.9575775438269698</v>
      </c>
      <c r="E2496" s="6">
        <v>105.0364307360741</v>
      </c>
      <c r="F2496" s="10">
        <v>86.13023331581428</v>
      </c>
      <c r="G2496" s="10">
        <v>79.841349596553911</v>
      </c>
      <c r="H2496" s="10">
        <v>240.94484231174431</v>
      </c>
      <c r="I2496" s="10">
        <f t="shared" si="62"/>
        <v>100.58052735660146</v>
      </c>
    </row>
    <row r="2497" spans="1:9" x14ac:dyDescent="0.25">
      <c r="A2497" s="18"/>
      <c r="B2497" s="3">
        <f>DATE(YEAR(siječanj!B2497),MONTH(siječanj!B2497)+6,DAY(siječanj!B2497))</f>
        <v>44038</v>
      </c>
      <c r="C2497" s="8">
        <v>25.9791666666667</v>
      </c>
      <c r="D2497">
        <v>0.9575775438269698</v>
      </c>
      <c r="E2497" s="6">
        <v>95.30070587777432</v>
      </c>
      <c r="F2497" s="10">
        <v>83.585753175713307</v>
      </c>
      <c r="G2497" s="10">
        <v>74.299297833164374</v>
      </c>
      <c r="H2497" s="10">
        <v>241.07505520367619</v>
      </c>
      <c r="I2497" s="10">
        <f t="shared" si="62"/>
        <v>91.257815859415601</v>
      </c>
    </row>
    <row r="2498" spans="1:9" ht="15.75" thickBot="1" x14ac:dyDescent="0.3">
      <c r="A2498" s="18"/>
      <c r="B2498" s="3">
        <f>DATE(YEAR(siječanj!B2498),MONTH(siječanj!B2498)+6,DAY(siječanj!B2498))</f>
        <v>44038</v>
      </c>
      <c r="C2498" s="8">
        <v>25.9895833333333</v>
      </c>
      <c r="D2498">
        <v>0.9575775438269698</v>
      </c>
      <c r="E2498" s="6">
        <v>87.97440263088987</v>
      </c>
      <c r="F2498" s="10">
        <v>79.914614522409977</v>
      </c>
      <c r="G2498" s="10">
        <v>74.145668110691744</v>
      </c>
      <c r="H2498" s="10">
        <v>240.79869184980018</v>
      </c>
      <c r="I2498" s="10">
        <f t="shared" si="62"/>
        <v>84.242312390932426</v>
      </c>
    </row>
    <row r="2499" spans="1:9" x14ac:dyDescent="0.25">
      <c r="A2499" s="13">
        <f t="shared" ref="A2499" si="63">A2403+1</f>
        <v>209</v>
      </c>
      <c r="B2499" s="3">
        <f>DATE(YEAR(siječanj!B2499),MONTH(siječanj!B2499)+6,DAY(siječanj!B2499))</f>
        <v>44039</v>
      </c>
      <c r="C2499" s="8">
        <v>26</v>
      </c>
      <c r="D2499">
        <v>0.95801363938879336</v>
      </c>
      <c r="E2499" s="6">
        <v>82.350045353599512</v>
      </c>
      <c r="F2499" s="10">
        <v>77.397999001719171</v>
      </c>
      <c r="G2499" s="10">
        <v>71.951018264138597</v>
      </c>
      <c r="H2499" s="10">
        <v>239.35080080018369</v>
      </c>
      <c r="I2499" s="10">
        <f t="shared" si="62"/>
        <v>78.892466653034063</v>
      </c>
    </row>
    <row r="2500" spans="1:9" x14ac:dyDescent="0.25">
      <c r="A2500" s="14"/>
      <c r="B2500" s="3">
        <f>DATE(YEAR(siječanj!B2500),MONTH(siječanj!B2500)+6,DAY(siječanj!B2500))</f>
        <v>44039</v>
      </c>
      <c r="C2500" s="8">
        <v>26.0104166666667</v>
      </c>
      <c r="D2500">
        <v>0.95801363938879336</v>
      </c>
      <c r="E2500" s="6">
        <v>77.448004572913462</v>
      </c>
      <c r="F2500" s="10">
        <v>75.669039094064587</v>
      </c>
      <c r="G2500" s="10">
        <v>70.160800089705916</v>
      </c>
      <c r="H2500" s="10">
        <v>239.09691076770551</v>
      </c>
      <c r="I2500" s="10">
        <f t="shared" ref="I2500:I2563" si="64">D2500*E2500</f>
        <v>74.196244724296733</v>
      </c>
    </row>
    <row r="2501" spans="1:9" x14ac:dyDescent="0.25">
      <c r="A2501" s="14"/>
      <c r="B2501" s="3">
        <f>DATE(YEAR(siječanj!B2501),MONTH(siječanj!B2501)+6,DAY(siječanj!B2501))</f>
        <v>44039</v>
      </c>
      <c r="C2501" s="8">
        <v>26.0208333333333</v>
      </c>
      <c r="D2501">
        <v>0.95801363938879336</v>
      </c>
      <c r="E2501" s="6">
        <v>72.618583294014016</v>
      </c>
      <c r="F2501" s="10">
        <v>74.290864360810161</v>
      </c>
      <c r="G2501" s="10">
        <v>70.084210866758099</v>
      </c>
      <c r="H2501" s="10">
        <v>239.33040989476117</v>
      </c>
      <c r="I2501" s="10">
        <f t="shared" si="64"/>
        <v>69.569593268756591</v>
      </c>
    </row>
    <row r="2502" spans="1:9" x14ac:dyDescent="0.25">
      <c r="A2502" s="14"/>
      <c r="B2502" s="3">
        <f>DATE(YEAR(siječanj!B2502),MONTH(siječanj!B2502)+6,DAY(siječanj!B2502))</f>
        <v>44039</v>
      </c>
      <c r="C2502" s="8">
        <v>26.03125</v>
      </c>
      <c r="D2502">
        <v>0.95801363938879336</v>
      </c>
      <c r="E2502" s="6">
        <v>68.814348721976074</v>
      </c>
      <c r="F2502" s="10">
        <v>72.070247038226853</v>
      </c>
      <c r="G2502" s="10">
        <v>69.073746700552903</v>
      </c>
      <c r="H2502" s="10">
        <v>239.60194356096292</v>
      </c>
      <c r="I2502" s="10">
        <f t="shared" si="64"/>
        <v>65.925084661309853</v>
      </c>
    </row>
    <row r="2503" spans="1:9" x14ac:dyDescent="0.25">
      <c r="A2503" s="14"/>
      <c r="B2503" s="3">
        <f>DATE(YEAR(siječanj!B2503),MONTH(siječanj!B2503)+6,DAY(siječanj!B2503))</f>
        <v>44039</v>
      </c>
      <c r="C2503" s="8">
        <v>26.0416666666667</v>
      </c>
      <c r="D2503">
        <v>0.95801363938879336</v>
      </c>
      <c r="E2503" s="6">
        <v>66.199482653541381</v>
      </c>
      <c r="F2503" s="10">
        <v>71.472820654564103</v>
      </c>
      <c r="G2503" s="10">
        <v>67.718411383191039</v>
      </c>
      <c r="H2503" s="10">
        <v>239.45149449729794</v>
      </c>
      <c r="I2503" s="10">
        <f t="shared" si="64"/>
        <v>63.420007302574476</v>
      </c>
    </row>
    <row r="2504" spans="1:9" x14ac:dyDescent="0.25">
      <c r="A2504" s="14"/>
      <c r="B2504" s="3">
        <f>DATE(YEAR(siječanj!B2504),MONTH(siječanj!B2504)+6,DAY(siječanj!B2504))</f>
        <v>44039</v>
      </c>
      <c r="C2504" s="8">
        <v>26.0520833333333</v>
      </c>
      <c r="D2504">
        <v>0.95801363938879336</v>
      </c>
      <c r="E2504" s="6">
        <v>63.944969538799612</v>
      </c>
      <c r="F2504" s="10">
        <v>69.921980305746956</v>
      </c>
      <c r="G2504" s="10">
        <v>66.77191267657264</v>
      </c>
      <c r="H2504" s="10">
        <v>239.09276490311041</v>
      </c>
      <c r="I2504" s="10">
        <f t="shared" si="64"/>
        <v>61.260152988470949</v>
      </c>
    </row>
    <row r="2505" spans="1:9" x14ac:dyDescent="0.25">
      <c r="A2505" s="14"/>
      <c r="B2505" s="3">
        <f>DATE(YEAR(siječanj!B2505),MONTH(siječanj!B2505)+6,DAY(siječanj!B2505))</f>
        <v>44039</v>
      </c>
      <c r="C2505" s="8">
        <v>26.0625</v>
      </c>
      <c r="D2505">
        <v>0.95801363938879336</v>
      </c>
      <c r="E2505" s="6">
        <v>62.289549936910198</v>
      </c>
      <c r="F2505" s="10">
        <v>68.979182764580472</v>
      </c>
      <c r="G2505" s="10">
        <v>65.358738078996296</v>
      </c>
      <c r="H2505" s="10">
        <v>239.31580103791433</v>
      </c>
      <c r="I2505" s="10">
        <f t="shared" si="64"/>
        <v>59.674238430949323</v>
      </c>
    </row>
    <row r="2506" spans="1:9" x14ac:dyDescent="0.25">
      <c r="A2506" s="14"/>
      <c r="B2506" s="3">
        <f>DATE(YEAR(siječanj!B2506),MONTH(siječanj!B2506)+6,DAY(siječanj!B2506))</f>
        <v>44039</v>
      </c>
      <c r="C2506" s="8">
        <v>26.0729166666667</v>
      </c>
      <c r="D2506">
        <v>0.95801363938879336</v>
      </c>
      <c r="E2506" s="6">
        <v>60.873166797748041</v>
      </c>
      <c r="F2506" s="10">
        <v>68.689385133021773</v>
      </c>
      <c r="G2506" s="10">
        <v>64.96744933798027</v>
      </c>
      <c r="H2506" s="10">
        <v>238.89354078568846</v>
      </c>
      <c r="I2506" s="10">
        <f t="shared" si="64"/>
        <v>58.317324065031663</v>
      </c>
    </row>
    <row r="2507" spans="1:9" x14ac:dyDescent="0.25">
      <c r="A2507" s="14"/>
      <c r="B2507" s="3">
        <f>DATE(YEAR(siječanj!B2507),MONTH(siječanj!B2507)+6,DAY(siječanj!B2507))</f>
        <v>44039</v>
      </c>
      <c r="C2507" s="8">
        <v>26.0833333333333</v>
      </c>
      <c r="D2507">
        <v>0.95801363938879336</v>
      </c>
      <c r="E2507" s="6">
        <v>60.578476633101879</v>
      </c>
      <c r="F2507" s="10">
        <v>69.286380311798965</v>
      </c>
      <c r="G2507" s="10">
        <v>64.89121554525677</v>
      </c>
      <c r="H2507" s="10">
        <v>239.07917129892266</v>
      </c>
      <c r="I2507" s="10">
        <f t="shared" si="64"/>
        <v>58.035006867906908</v>
      </c>
    </row>
    <row r="2508" spans="1:9" x14ac:dyDescent="0.25">
      <c r="A2508" s="14"/>
      <c r="B2508" s="3">
        <f>DATE(YEAR(siječanj!B2508),MONTH(siječanj!B2508)+6,DAY(siječanj!B2508))</f>
        <v>44039</v>
      </c>
      <c r="C2508" s="8">
        <v>26.09375</v>
      </c>
      <c r="D2508">
        <v>0.95801363938879336</v>
      </c>
      <c r="E2508" s="6">
        <v>60.058548247268995</v>
      </c>
      <c r="F2508" s="10">
        <v>70.373124424622532</v>
      </c>
      <c r="G2508" s="10">
        <v>65.680310579267712</v>
      </c>
      <c r="H2508" s="10">
        <v>239.18163494978774</v>
      </c>
      <c r="I2508" s="10">
        <f t="shared" si="64"/>
        <v>57.536908382773603</v>
      </c>
    </row>
    <row r="2509" spans="1:9" x14ac:dyDescent="0.25">
      <c r="A2509" s="14"/>
      <c r="B2509" s="3">
        <f>DATE(YEAR(siječanj!B2509),MONTH(siječanj!B2509)+6,DAY(siječanj!B2509))</f>
        <v>44039</v>
      </c>
      <c r="C2509" s="8">
        <v>26.1041666666667</v>
      </c>
      <c r="D2509">
        <v>0.95801363938879336</v>
      </c>
      <c r="E2509" s="6">
        <v>59.277073875286064</v>
      </c>
      <c r="F2509" s="10">
        <v>69.814754024205257</v>
      </c>
      <c r="G2509" s="10">
        <v>65.446297715722309</v>
      </c>
      <c r="H2509" s="10">
        <v>239.32646069169391</v>
      </c>
      <c r="I2509" s="10">
        <f t="shared" si="64"/>
        <v>56.788245275581168</v>
      </c>
    </row>
    <row r="2510" spans="1:9" x14ac:dyDescent="0.25">
      <c r="A2510" s="14"/>
      <c r="B2510" s="3">
        <f>DATE(YEAR(siječanj!B2510),MONTH(siječanj!B2510)+6,DAY(siječanj!B2510))</f>
        <v>44039</v>
      </c>
      <c r="C2510" s="8">
        <v>26.1145833333333</v>
      </c>
      <c r="D2510">
        <v>0.95801363938879336</v>
      </c>
      <c r="E2510" s="6">
        <v>58.963199626978145</v>
      </c>
      <c r="F2510" s="10">
        <v>68.407205454441211</v>
      </c>
      <c r="G2510" s="10">
        <v>64.533185488603522</v>
      </c>
      <c r="H2510" s="10">
        <v>239.30807233969728</v>
      </c>
      <c r="I2510" s="10">
        <f t="shared" si="64"/>
        <v>56.487549464649277</v>
      </c>
    </row>
    <row r="2511" spans="1:9" x14ac:dyDescent="0.25">
      <c r="A2511" s="14"/>
      <c r="B2511" s="3">
        <f>DATE(YEAR(siječanj!B2511),MONTH(siječanj!B2511)+6,DAY(siječanj!B2511))</f>
        <v>44039</v>
      </c>
      <c r="C2511" s="8">
        <v>26.125</v>
      </c>
      <c r="D2511">
        <v>0.95801363938879336</v>
      </c>
      <c r="E2511" s="6">
        <v>58.755089058953004</v>
      </c>
      <c r="F2511" s="10">
        <v>67.512822639591931</v>
      </c>
      <c r="G2511" s="10">
        <v>63.356332054231778</v>
      </c>
      <c r="H2511" s="10">
        <v>239.10629461725864</v>
      </c>
      <c r="I2511" s="10">
        <f t="shared" si="64"/>
        <v>56.288176701980241</v>
      </c>
    </row>
    <row r="2512" spans="1:9" x14ac:dyDescent="0.25">
      <c r="A2512" s="14"/>
      <c r="B2512" s="3">
        <f>DATE(YEAR(siječanj!B2512),MONTH(siječanj!B2512)+6,DAY(siječanj!B2512))</f>
        <v>44039</v>
      </c>
      <c r="C2512" s="8">
        <v>26.1354166666667</v>
      </c>
      <c r="D2512">
        <v>0.95801363938879336</v>
      </c>
      <c r="E2512" s="6">
        <v>58.689263423647411</v>
      </c>
      <c r="F2512" s="10">
        <v>66.280994053329948</v>
      </c>
      <c r="G2512" s="10">
        <v>63.208976274258426</v>
      </c>
      <c r="H2512" s="10">
        <v>238.96033283058739</v>
      </c>
      <c r="I2512" s="10">
        <f t="shared" si="64"/>
        <v>56.225114845536048</v>
      </c>
    </row>
    <row r="2513" spans="1:9" x14ac:dyDescent="0.25">
      <c r="A2513" s="14"/>
      <c r="B2513" s="3">
        <f>DATE(YEAR(siječanj!B2513),MONTH(siječanj!B2513)+6,DAY(siječanj!B2513))</f>
        <v>44039</v>
      </c>
      <c r="C2513" s="8">
        <v>26.1458333333333</v>
      </c>
      <c r="D2513">
        <v>0.95801363938879336</v>
      </c>
      <c r="E2513" s="6">
        <v>59.16922099665836</v>
      </c>
      <c r="F2513" s="10">
        <v>66.181026387361797</v>
      </c>
      <c r="G2513" s="10">
        <v>63.445445200589994</v>
      </c>
      <c r="H2513" s="10">
        <v>238.78657488360162</v>
      </c>
      <c r="I2513" s="10">
        <f t="shared" si="64"/>
        <v>56.68492074680848</v>
      </c>
    </row>
    <row r="2514" spans="1:9" x14ac:dyDescent="0.25">
      <c r="A2514" s="14"/>
      <c r="B2514" s="3">
        <f>DATE(YEAR(siječanj!B2514),MONTH(siječanj!B2514)+6,DAY(siječanj!B2514))</f>
        <v>44039</v>
      </c>
      <c r="C2514" s="8">
        <v>26.15625</v>
      </c>
      <c r="D2514">
        <v>0.95801363938879336</v>
      </c>
      <c r="E2514" s="6">
        <v>60.377713013058781</v>
      </c>
      <c r="F2514" s="10">
        <v>65.412619281300252</v>
      </c>
      <c r="G2514" s="10">
        <v>62.571302503011587</v>
      </c>
      <c r="H2514" s="10">
        <v>238.85400283405008</v>
      </c>
      <c r="I2514" s="10">
        <f t="shared" si="64"/>
        <v>57.842672581612554</v>
      </c>
    </row>
    <row r="2515" spans="1:9" x14ac:dyDescent="0.25">
      <c r="A2515" s="14"/>
      <c r="B2515" s="3">
        <f>DATE(YEAR(siječanj!B2515),MONTH(siječanj!B2515)+6,DAY(siječanj!B2515))</f>
        <v>44039</v>
      </c>
      <c r="C2515" s="8">
        <v>26.1666666666667</v>
      </c>
      <c r="D2515">
        <v>0.95801363938879336</v>
      </c>
      <c r="E2515" s="6">
        <v>62.529431412846371</v>
      </c>
      <c r="F2515" s="10">
        <v>65.089115801187205</v>
      </c>
      <c r="G2515" s="10">
        <v>62.837515747442829</v>
      </c>
      <c r="H2515" s="10">
        <v>232.1731801292471</v>
      </c>
      <c r="I2515" s="10">
        <f t="shared" si="64"/>
        <v>59.904048156732891</v>
      </c>
    </row>
    <row r="2516" spans="1:9" x14ac:dyDescent="0.25">
      <c r="A2516" s="14"/>
      <c r="B2516" s="3">
        <f>DATE(YEAR(siječanj!B2516),MONTH(siječanj!B2516)+6,DAY(siječanj!B2516))</f>
        <v>44039</v>
      </c>
      <c r="C2516" s="8">
        <v>26.1770833333333</v>
      </c>
      <c r="D2516">
        <v>0.95801363938879336</v>
      </c>
      <c r="E2516" s="6">
        <v>64.722911934302999</v>
      </c>
      <c r="F2516" s="10">
        <v>64.065455366065422</v>
      </c>
      <c r="G2516" s="10">
        <v>60.690801057998996</v>
      </c>
      <c r="H2516" s="10">
        <v>172.63396346226446</v>
      </c>
      <c r="I2516" s="10">
        <f t="shared" si="64"/>
        <v>62.005432414021982</v>
      </c>
    </row>
    <row r="2517" spans="1:9" x14ac:dyDescent="0.25">
      <c r="A2517" s="14"/>
      <c r="B2517" s="3">
        <f>DATE(YEAR(siječanj!B2517),MONTH(siječanj!B2517)+6,DAY(siječanj!B2517))</f>
        <v>44039</v>
      </c>
      <c r="C2517" s="8">
        <v>26.1875</v>
      </c>
      <c r="D2517">
        <v>0.95801363938879336</v>
      </c>
      <c r="E2517" s="6">
        <v>67.264603433520065</v>
      </c>
      <c r="F2517" s="10">
        <v>63.651746219476664</v>
      </c>
      <c r="G2517" s="10">
        <v>59.692457461803549</v>
      </c>
      <c r="H2517" s="10">
        <v>104.29504187684883</v>
      </c>
      <c r="I2517" s="10">
        <f t="shared" si="64"/>
        <v>64.440407537390485</v>
      </c>
    </row>
    <row r="2518" spans="1:9" x14ac:dyDescent="0.25">
      <c r="A2518" s="14"/>
      <c r="B2518" s="3">
        <f>DATE(YEAR(siječanj!B2518),MONTH(siječanj!B2518)+6,DAY(siječanj!B2518))</f>
        <v>44039</v>
      </c>
      <c r="C2518" s="8">
        <v>26.1979166666667</v>
      </c>
      <c r="D2518">
        <v>0.95801363938879336</v>
      </c>
      <c r="E2518" s="6">
        <v>71.040488855012327</v>
      </c>
      <c r="F2518" s="10">
        <v>63.239426510852496</v>
      </c>
      <c r="G2518" s="10">
        <v>59.256104960659073</v>
      </c>
      <c r="H2518" s="10">
        <v>67.850003058061034</v>
      </c>
      <c r="I2518" s="10">
        <f t="shared" si="64"/>
        <v>68.05775727194937</v>
      </c>
    </row>
    <row r="2519" spans="1:9" x14ac:dyDescent="0.25">
      <c r="A2519" s="14"/>
      <c r="B2519" s="3">
        <f>DATE(YEAR(siječanj!B2519),MONTH(siječanj!B2519)+6,DAY(siječanj!B2519))</f>
        <v>44039</v>
      </c>
      <c r="C2519" s="8">
        <v>26.2083333333333</v>
      </c>
      <c r="D2519">
        <v>0.95801363938879336</v>
      </c>
      <c r="E2519" s="6">
        <v>74.161543652673927</v>
      </c>
      <c r="F2519" s="10">
        <v>63.14588299915156</v>
      </c>
      <c r="G2519" s="10">
        <v>62.350947744716017</v>
      </c>
      <c r="H2519" s="10">
        <v>45.969841778444888</v>
      </c>
      <c r="I2519" s="10">
        <f t="shared" si="64"/>
        <v>71.047770337389011</v>
      </c>
    </row>
    <row r="2520" spans="1:9" x14ac:dyDescent="0.25">
      <c r="A2520" s="14"/>
      <c r="B2520" s="3">
        <f>DATE(YEAR(siječanj!B2520),MONTH(siječanj!B2520)+6,DAY(siječanj!B2520))</f>
        <v>44039</v>
      </c>
      <c r="C2520" s="8">
        <v>26.21875</v>
      </c>
      <c r="D2520">
        <v>0.95801363938879336</v>
      </c>
      <c r="E2520" s="6">
        <v>77.640720211689555</v>
      </c>
      <c r="F2520" s="10">
        <v>67.728492957213234</v>
      </c>
      <c r="G2520" s="10">
        <v>68.476564019694436</v>
      </c>
      <c r="H2520" s="10">
        <v>27.01505965886491</v>
      </c>
      <c r="I2520" s="10">
        <f t="shared" si="64"/>
        <v>74.380868934767761</v>
      </c>
    </row>
    <row r="2521" spans="1:9" x14ac:dyDescent="0.25">
      <c r="A2521" s="14"/>
      <c r="B2521" s="3">
        <f>DATE(YEAR(siječanj!B2521),MONTH(siječanj!B2521)+6,DAY(siječanj!B2521))</f>
        <v>44039</v>
      </c>
      <c r="C2521" s="8">
        <v>26.2291666666667</v>
      </c>
      <c r="D2521">
        <v>0.95801363938879336</v>
      </c>
      <c r="E2521" s="6">
        <v>81.894275414849261</v>
      </c>
      <c r="F2521" s="10">
        <v>75.707580027030104</v>
      </c>
      <c r="G2521" s="10">
        <v>73.099501178131703</v>
      </c>
      <c r="H2521" s="10">
        <v>6.9928187316522843</v>
      </c>
      <c r="I2521" s="10">
        <f t="shared" si="64"/>
        <v>78.455832835287922</v>
      </c>
    </row>
    <row r="2522" spans="1:9" x14ac:dyDescent="0.25">
      <c r="A2522" s="14"/>
      <c r="B2522" s="3">
        <f>DATE(YEAR(siječanj!B2522),MONTH(siječanj!B2522)+6,DAY(siječanj!B2522))</f>
        <v>44039</v>
      </c>
      <c r="C2522" s="8">
        <v>26.2395833333333</v>
      </c>
      <c r="D2522">
        <v>0.95801363938879336</v>
      </c>
      <c r="E2522" s="6">
        <v>86.519545077150013</v>
      </c>
      <c r="F2522" s="10">
        <v>77.111279693926789</v>
      </c>
      <c r="G2522" s="10">
        <v>76.579810037282385</v>
      </c>
      <c r="H2522" s="10">
        <v>2.8304265819410737</v>
      </c>
      <c r="I2522" s="10">
        <f t="shared" si="64"/>
        <v>82.886904257623243</v>
      </c>
    </row>
    <row r="2523" spans="1:9" x14ac:dyDescent="0.25">
      <c r="A2523" s="14"/>
      <c r="B2523" s="3">
        <f>DATE(YEAR(siječanj!B2523),MONTH(siječanj!B2523)+6,DAY(siječanj!B2523))</f>
        <v>44039</v>
      </c>
      <c r="C2523" s="8">
        <v>26.25</v>
      </c>
      <c r="D2523">
        <v>0.95801363938879336</v>
      </c>
      <c r="E2523" s="6">
        <v>88.936868703978391</v>
      </c>
      <c r="F2523" s="10">
        <v>76.964119048817182</v>
      </c>
      <c r="G2523" s="10">
        <v>94.471049323017112</v>
      </c>
      <c r="H2523" s="10">
        <v>2.9502813012172933</v>
      </c>
      <c r="I2523" s="10">
        <f t="shared" si="64"/>
        <v>85.202733262941621</v>
      </c>
    </row>
    <row r="2524" spans="1:9" x14ac:dyDescent="0.25">
      <c r="A2524" s="14"/>
      <c r="B2524" s="3">
        <f>DATE(YEAR(siječanj!B2524),MONTH(siječanj!B2524)+6,DAY(siječanj!B2524))</f>
        <v>44039</v>
      </c>
      <c r="C2524" s="8">
        <v>26.2604166666667</v>
      </c>
      <c r="D2524">
        <v>0.95801363938879336</v>
      </c>
      <c r="E2524" s="6">
        <v>89.882697648611824</v>
      </c>
      <c r="F2524" s="10">
        <v>86.863557113270417</v>
      </c>
      <c r="G2524" s="10">
        <v>99.867790028622736</v>
      </c>
      <c r="H2524" s="10">
        <v>3.5059848854977882</v>
      </c>
      <c r="I2524" s="10">
        <f t="shared" si="64"/>
        <v>86.108850292429153</v>
      </c>
    </row>
    <row r="2525" spans="1:9" x14ac:dyDescent="0.25">
      <c r="A2525" s="14"/>
      <c r="B2525" s="3">
        <f>DATE(YEAR(siječanj!B2525),MONTH(siječanj!B2525)+6,DAY(siječanj!B2525))</f>
        <v>44039</v>
      </c>
      <c r="C2525" s="8">
        <v>26.2708333333333</v>
      </c>
      <c r="D2525">
        <v>0.95801363938879336</v>
      </c>
      <c r="E2525" s="6">
        <v>93.043041092145273</v>
      </c>
      <c r="F2525" s="10">
        <v>93.227382622895576</v>
      </c>
      <c r="G2525" s="10">
        <v>108.6147720992614</v>
      </c>
      <c r="H2525" s="10">
        <v>3.3649216679496625</v>
      </c>
      <c r="I2525" s="10">
        <f t="shared" si="64"/>
        <v>89.136502416487147</v>
      </c>
    </row>
    <row r="2526" spans="1:9" x14ac:dyDescent="0.25">
      <c r="A2526" s="14"/>
      <c r="B2526" s="3">
        <f>DATE(YEAR(siječanj!B2526),MONTH(siječanj!B2526)+6,DAY(siječanj!B2526))</f>
        <v>44039</v>
      </c>
      <c r="C2526" s="8">
        <v>26.28125</v>
      </c>
      <c r="D2526">
        <v>0.95801363938879336</v>
      </c>
      <c r="E2526" s="6">
        <v>93.844476046414343</v>
      </c>
      <c r="F2526" s="10">
        <v>101.94637734994899</v>
      </c>
      <c r="G2526" s="10">
        <v>119.37991094528019</v>
      </c>
      <c r="H2526" s="10">
        <v>3.4857357361004078</v>
      </c>
      <c r="I2526" s="10">
        <f t="shared" si="64"/>
        <v>89.90428803375984</v>
      </c>
    </row>
    <row r="2527" spans="1:9" x14ac:dyDescent="0.25">
      <c r="A2527" s="14"/>
      <c r="B2527" s="3">
        <f>DATE(YEAR(siječanj!B2527),MONTH(siječanj!B2527)+6,DAY(siječanj!B2527))</f>
        <v>44039</v>
      </c>
      <c r="C2527" s="8">
        <v>26.2916666666667</v>
      </c>
      <c r="D2527">
        <v>0.95801363938879336</v>
      </c>
      <c r="E2527" s="6">
        <v>93.602659281707119</v>
      </c>
      <c r="F2527" s="10">
        <v>110.69401126815141</v>
      </c>
      <c r="G2527" s="10">
        <v>128.39343373538824</v>
      </c>
      <c r="H2527" s="10">
        <v>3.1139456202422817</v>
      </c>
      <c r="I2527" s="10">
        <f t="shared" si="64"/>
        <v>89.672624274937462</v>
      </c>
    </row>
    <row r="2528" spans="1:9" x14ac:dyDescent="0.25">
      <c r="A2528" s="14"/>
      <c r="B2528" s="3">
        <f>DATE(YEAR(siječanj!B2528),MONTH(siječanj!B2528)+6,DAY(siječanj!B2528))</f>
        <v>44039</v>
      </c>
      <c r="C2528" s="8">
        <v>26.3020833333333</v>
      </c>
      <c r="D2528">
        <v>0.95801363938879336</v>
      </c>
      <c r="E2528" s="6">
        <v>93.21741964639854</v>
      </c>
      <c r="F2528" s="10">
        <v>124.64034311729209</v>
      </c>
      <c r="G2528" s="10">
        <v>139.10183553424781</v>
      </c>
      <c r="H2528" s="10">
        <v>2.7883180544942738</v>
      </c>
      <c r="I2528" s="10">
        <f t="shared" si="64"/>
        <v>89.303559449878676</v>
      </c>
    </row>
    <row r="2529" spans="1:9" x14ac:dyDescent="0.25">
      <c r="A2529" s="14"/>
      <c r="B2529" s="3">
        <f>DATE(YEAR(siječanj!B2529),MONTH(siječanj!B2529)+6,DAY(siječanj!B2529))</f>
        <v>44039</v>
      </c>
      <c r="C2529" s="8">
        <v>26.3125</v>
      </c>
      <c r="D2529">
        <v>0.95801363938879336</v>
      </c>
      <c r="E2529" s="6">
        <v>94.10941300801494</v>
      </c>
      <c r="F2529" s="10">
        <v>134.28913934937782</v>
      </c>
      <c r="G2529" s="10">
        <v>148.39331274698432</v>
      </c>
      <c r="H2529" s="10">
        <v>2.2992996989529324</v>
      </c>
      <c r="I2529" s="10">
        <f t="shared" si="64"/>
        <v>90.158101256551447</v>
      </c>
    </row>
    <row r="2530" spans="1:9" x14ac:dyDescent="0.25">
      <c r="A2530" s="14"/>
      <c r="B2530" s="3">
        <f>DATE(YEAR(siječanj!B2530),MONTH(siječanj!B2530)+6,DAY(siječanj!B2530))</f>
        <v>44039</v>
      </c>
      <c r="C2530" s="8">
        <v>26.3229166666667</v>
      </c>
      <c r="D2530">
        <v>0.95801363938879336</v>
      </c>
      <c r="E2530" s="6">
        <v>95.810265723151929</v>
      </c>
      <c r="F2530" s="10">
        <v>143.57993171786819</v>
      </c>
      <c r="G2530" s="10">
        <v>162.8246424722866</v>
      </c>
      <c r="H2530" s="10">
        <v>1.9526413291054077</v>
      </c>
      <c r="I2530" s="10">
        <f t="shared" si="64"/>
        <v>91.787541356244134</v>
      </c>
    </row>
    <row r="2531" spans="1:9" x14ac:dyDescent="0.25">
      <c r="A2531" s="14"/>
      <c r="B2531" s="3">
        <f>DATE(YEAR(siječanj!B2531),MONTH(siječanj!B2531)+6,DAY(siječanj!B2531))</f>
        <v>44039</v>
      </c>
      <c r="C2531" s="8">
        <v>26.3333333333333</v>
      </c>
      <c r="D2531">
        <v>0.95801363938879336</v>
      </c>
      <c r="E2531" s="6">
        <v>96.659455342821829</v>
      </c>
      <c r="F2531" s="10">
        <v>165.22612950287666</v>
      </c>
      <c r="G2531" s="10">
        <v>177.41530877164104</v>
      </c>
      <c r="H2531" s="10">
        <v>1.8127441047783497</v>
      </c>
      <c r="I2531" s="10">
        <f t="shared" si="64"/>
        <v>92.601076594315288</v>
      </c>
    </row>
    <row r="2532" spans="1:9" x14ac:dyDescent="0.25">
      <c r="A2532" s="14"/>
      <c r="B2532" s="3">
        <f>DATE(YEAR(siječanj!B2532),MONTH(siječanj!B2532)+6,DAY(siječanj!B2532))</f>
        <v>44039</v>
      </c>
      <c r="C2532" s="8">
        <v>26.34375</v>
      </c>
      <c r="D2532">
        <v>0.95801363938879336</v>
      </c>
      <c r="E2532" s="6">
        <v>98.363374333856711</v>
      </c>
      <c r="F2532" s="10">
        <v>188.77507074969461</v>
      </c>
      <c r="G2532" s="10">
        <v>189.40524419633698</v>
      </c>
      <c r="H2532" s="10">
        <v>1.7543985227590602</v>
      </c>
      <c r="I2532" s="10">
        <f t="shared" si="64"/>
        <v>94.233454228140289</v>
      </c>
    </row>
    <row r="2533" spans="1:9" x14ac:dyDescent="0.25">
      <c r="A2533" s="14"/>
      <c r="B2533" s="3">
        <f>DATE(YEAR(siječanj!B2533),MONTH(siječanj!B2533)+6,DAY(siječanj!B2533))</f>
        <v>44039</v>
      </c>
      <c r="C2533" s="8">
        <v>26.3541666666667</v>
      </c>
      <c r="D2533">
        <v>0.95801363938879336</v>
      </c>
      <c r="E2533" s="6">
        <v>99.11889955168165</v>
      </c>
      <c r="F2533" s="10">
        <v>186.68061279723918</v>
      </c>
      <c r="G2533" s="10">
        <v>194.05030988143778</v>
      </c>
      <c r="H2533" s="10">
        <v>1.8582687527752302</v>
      </c>
      <c r="I2533" s="10">
        <f t="shared" si="64"/>
        <v>94.95725769171878</v>
      </c>
    </row>
    <row r="2534" spans="1:9" x14ac:dyDescent="0.25">
      <c r="A2534" s="14"/>
      <c r="B2534" s="3">
        <f>DATE(YEAR(siječanj!B2534),MONTH(siječanj!B2534)+6,DAY(siječanj!B2534))</f>
        <v>44039</v>
      </c>
      <c r="C2534" s="8">
        <v>26.3645833333333</v>
      </c>
      <c r="D2534">
        <v>0.95801363938879336</v>
      </c>
      <c r="E2534" s="6">
        <v>100.81033796572149</v>
      </c>
      <c r="F2534" s="10">
        <v>188.01567901985146</v>
      </c>
      <c r="G2534" s="10">
        <v>200.56334510094479</v>
      </c>
      <c r="H2534" s="10">
        <v>2.0563947601430974</v>
      </c>
      <c r="I2534" s="10">
        <f t="shared" si="64"/>
        <v>96.577678762555095</v>
      </c>
    </row>
    <row r="2535" spans="1:9" x14ac:dyDescent="0.25">
      <c r="A2535" s="14"/>
      <c r="B2535" s="3">
        <f>DATE(YEAR(siječanj!B2535),MONTH(siječanj!B2535)+6,DAY(siječanj!B2535))</f>
        <v>44039</v>
      </c>
      <c r="C2535" s="8">
        <v>26.375</v>
      </c>
      <c r="D2535">
        <v>0.95801363938879336</v>
      </c>
      <c r="E2535" s="6">
        <v>102.36026893863115</v>
      </c>
      <c r="F2535" s="10">
        <v>190.80846529918983</v>
      </c>
      <c r="G2535" s="10">
        <v>206.67105408237342</v>
      </c>
      <c r="H2535" s="10">
        <v>1.9158516474478624</v>
      </c>
      <c r="I2535" s="10">
        <f t="shared" si="64"/>
        <v>98.062533774713685</v>
      </c>
    </row>
    <row r="2536" spans="1:9" x14ac:dyDescent="0.25">
      <c r="A2536" s="14"/>
      <c r="B2536" s="3">
        <f>DATE(YEAR(siječanj!B2536),MONTH(siječanj!B2536)+6,DAY(siječanj!B2536))</f>
        <v>44039</v>
      </c>
      <c r="C2536" s="8">
        <v>26.3854166666667</v>
      </c>
      <c r="D2536">
        <v>0.95801363938879336</v>
      </c>
      <c r="E2536" s="6">
        <v>104.18438832797975</v>
      </c>
      <c r="F2536" s="10">
        <v>198.04932561229629</v>
      </c>
      <c r="G2536" s="10">
        <v>208.52320098139944</v>
      </c>
      <c r="H2536" s="10">
        <v>1.6636686769628521</v>
      </c>
      <c r="I2536" s="10">
        <f t="shared" si="64"/>
        <v>99.8100650295832</v>
      </c>
    </row>
    <row r="2537" spans="1:9" x14ac:dyDescent="0.25">
      <c r="A2537" s="14"/>
      <c r="B2537" s="3">
        <f>DATE(YEAR(siječanj!B2537),MONTH(siječanj!B2537)+6,DAY(siječanj!B2537))</f>
        <v>44039</v>
      </c>
      <c r="C2537" s="8">
        <v>26.3958333333333</v>
      </c>
      <c r="D2537">
        <v>0.95801363938879336</v>
      </c>
      <c r="E2537" s="6">
        <v>104.85525037161987</v>
      </c>
      <c r="F2537" s="10">
        <v>195.75106346184805</v>
      </c>
      <c r="G2537" s="10">
        <v>211.40566422241932</v>
      </c>
      <c r="H2537" s="10">
        <v>1.6370025717221299</v>
      </c>
      <c r="I2537" s="10">
        <f t="shared" si="64"/>
        <v>100.45276001753868</v>
      </c>
    </row>
    <row r="2538" spans="1:9" x14ac:dyDescent="0.25">
      <c r="A2538" s="14"/>
      <c r="B2538" s="3">
        <f>DATE(YEAR(siječanj!B2538),MONTH(siječanj!B2538)+6,DAY(siječanj!B2538))</f>
        <v>44039</v>
      </c>
      <c r="C2538" s="8">
        <v>26.40625</v>
      </c>
      <c r="D2538">
        <v>0.95801363938879336</v>
      </c>
      <c r="E2538" s="6">
        <v>105.57460683958047</v>
      </c>
      <c r="F2538" s="10">
        <v>193.78075658269239</v>
      </c>
      <c r="G2538" s="10">
        <v>209.99935861344815</v>
      </c>
      <c r="H2538" s="10">
        <v>1.75638210882949</v>
      </c>
      <c r="I2538" s="10">
        <f t="shared" si="64"/>
        <v>101.14191332542748</v>
      </c>
    </row>
    <row r="2539" spans="1:9" x14ac:dyDescent="0.25">
      <c r="A2539" s="14"/>
      <c r="B2539" s="3">
        <f>DATE(YEAR(siječanj!B2539),MONTH(siječanj!B2539)+6,DAY(siječanj!B2539))</f>
        <v>44039</v>
      </c>
      <c r="C2539" s="8">
        <v>26.4166666666667</v>
      </c>
      <c r="D2539">
        <v>0.95801363938879336</v>
      </c>
      <c r="E2539" s="6">
        <v>106.73344564151375</v>
      </c>
      <c r="F2539" s="10">
        <v>201.91392353897692</v>
      </c>
      <c r="G2539" s="10">
        <v>210.68361770567142</v>
      </c>
      <c r="H2539" s="10">
        <v>1.7174341417747283</v>
      </c>
      <c r="I2539" s="10">
        <f t="shared" si="64"/>
        <v>102.25209670353253</v>
      </c>
    </row>
    <row r="2540" spans="1:9" x14ac:dyDescent="0.25">
      <c r="A2540" s="14"/>
      <c r="B2540" s="3">
        <f>DATE(YEAR(siječanj!B2540),MONTH(siječanj!B2540)+6,DAY(siječanj!B2540))</f>
        <v>44039</v>
      </c>
      <c r="C2540" s="8">
        <v>26.4270833333333</v>
      </c>
      <c r="D2540">
        <v>0.95801363938879336</v>
      </c>
      <c r="E2540" s="6">
        <v>107.16015149492348</v>
      </c>
      <c r="F2540" s="10">
        <v>197.74673956177054</v>
      </c>
      <c r="G2540" s="10">
        <v>206.90155657325371</v>
      </c>
      <c r="H2540" s="10">
        <v>1.9812900221346923</v>
      </c>
      <c r="I2540" s="10">
        <f t="shared" si="64"/>
        <v>102.66088673110609</v>
      </c>
    </row>
    <row r="2541" spans="1:9" x14ac:dyDescent="0.25">
      <c r="A2541" s="14"/>
      <c r="B2541" s="3">
        <f>DATE(YEAR(siječanj!B2541),MONTH(siječanj!B2541)+6,DAY(siječanj!B2541))</f>
        <v>44039</v>
      </c>
      <c r="C2541" s="8">
        <v>26.4375</v>
      </c>
      <c r="D2541">
        <v>0.95801363938879336</v>
      </c>
      <c r="E2541" s="6">
        <v>109.17932495560633</v>
      </c>
      <c r="F2541" s="10">
        <v>194.55476535962833</v>
      </c>
      <c r="G2541" s="10">
        <v>207.97160122841285</v>
      </c>
      <c r="H2541" s="10">
        <v>2.0241402730089351</v>
      </c>
      <c r="I2541" s="10">
        <f t="shared" si="64"/>
        <v>104.59528244673213</v>
      </c>
    </row>
    <row r="2542" spans="1:9" x14ac:dyDescent="0.25">
      <c r="A2542" s="14"/>
      <c r="B2542" s="3">
        <f>DATE(YEAR(siječanj!B2542),MONTH(siječanj!B2542)+6,DAY(siječanj!B2542))</f>
        <v>44039</v>
      </c>
      <c r="C2542" s="8">
        <v>26.4479166666667</v>
      </c>
      <c r="D2542">
        <v>0.95801363938879336</v>
      </c>
      <c r="E2542" s="6">
        <v>110.07474305348308</v>
      </c>
      <c r="F2542" s="10">
        <v>192.06927644345416</v>
      </c>
      <c r="G2542" s="10">
        <v>206.12535686726963</v>
      </c>
      <c r="H2542" s="10">
        <v>1.9556990664651086</v>
      </c>
      <c r="I2542" s="10">
        <f t="shared" si="64"/>
        <v>105.45310519745362</v>
      </c>
    </row>
    <row r="2543" spans="1:9" x14ac:dyDescent="0.25">
      <c r="A2543" s="14"/>
      <c r="B2543" s="3">
        <f>DATE(YEAR(siječanj!B2543),MONTH(siječanj!B2543)+6,DAY(siječanj!B2543))</f>
        <v>44039</v>
      </c>
      <c r="C2543" s="8">
        <v>26.4583333333333</v>
      </c>
      <c r="D2543">
        <v>0.95801363938879336</v>
      </c>
      <c r="E2543" s="6">
        <v>111.29432549588856</v>
      </c>
      <c r="F2543" s="10">
        <v>196.6208955466854</v>
      </c>
      <c r="G2543" s="10">
        <v>209.41436040016782</v>
      </c>
      <c r="H2543" s="10">
        <v>1.8039372621445653</v>
      </c>
      <c r="I2543" s="10">
        <f t="shared" si="64"/>
        <v>106.62148181163717</v>
      </c>
    </row>
    <row r="2544" spans="1:9" x14ac:dyDescent="0.25">
      <c r="A2544" s="14"/>
      <c r="B2544" s="3">
        <f>DATE(YEAR(siječanj!B2544),MONTH(siječanj!B2544)+6,DAY(siječanj!B2544))</f>
        <v>44039</v>
      </c>
      <c r="C2544" s="8">
        <v>26.46875</v>
      </c>
      <c r="D2544">
        <v>0.95801363938879336</v>
      </c>
      <c r="E2544" s="6">
        <v>112.90972265077642</v>
      </c>
      <c r="F2544" s="10">
        <v>204.42352000236397</v>
      </c>
      <c r="G2544" s="10">
        <v>207.00887253941571</v>
      </c>
      <c r="H2544" s="10">
        <v>1.9882260845490582</v>
      </c>
      <c r="I2544" s="10">
        <f t="shared" si="64"/>
        <v>108.16905431904959</v>
      </c>
    </row>
    <row r="2545" spans="1:9" x14ac:dyDescent="0.25">
      <c r="A2545" s="14"/>
      <c r="B2545" s="3">
        <f>DATE(YEAR(siječanj!B2545),MONTH(siječanj!B2545)+6,DAY(siječanj!B2545))</f>
        <v>44039</v>
      </c>
      <c r="C2545" s="8">
        <v>26.4791666666667</v>
      </c>
      <c r="D2545">
        <v>0.95801363938879336</v>
      </c>
      <c r="E2545" s="6">
        <v>113.1137084422213</v>
      </c>
      <c r="F2545" s="10">
        <v>188.57563050484907</v>
      </c>
      <c r="G2545" s="10">
        <v>204.81968593496245</v>
      </c>
      <c r="H2545" s="10">
        <v>2.1194702016499036</v>
      </c>
      <c r="I2545" s="10">
        <f t="shared" si="64"/>
        <v>108.36447548949531</v>
      </c>
    </row>
    <row r="2546" spans="1:9" x14ac:dyDescent="0.25">
      <c r="A2546" s="14"/>
      <c r="B2546" s="3">
        <f>DATE(YEAR(siječanj!B2546),MONTH(siječanj!B2546)+6,DAY(siječanj!B2546))</f>
        <v>44039</v>
      </c>
      <c r="C2546" s="8">
        <v>26.4895833333333</v>
      </c>
      <c r="D2546">
        <v>0.95801363938879336</v>
      </c>
      <c r="E2546" s="6">
        <v>112.35120764532162</v>
      </c>
      <c r="F2546" s="10">
        <v>188.46707467491026</v>
      </c>
      <c r="G2546" s="10">
        <v>198.39452185282752</v>
      </c>
      <c r="H2546" s="10">
        <v>1.8774497405745429</v>
      </c>
      <c r="I2546" s="10">
        <f t="shared" si="64"/>
        <v>107.6339893260206</v>
      </c>
    </row>
    <row r="2547" spans="1:9" x14ac:dyDescent="0.25">
      <c r="A2547" s="14"/>
      <c r="B2547" s="3">
        <f>DATE(YEAR(siječanj!B2547),MONTH(siječanj!B2547)+6,DAY(siječanj!B2547))</f>
        <v>44039</v>
      </c>
      <c r="C2547" s="8">
        <v>26.5</v>
      </c>
      <c r="D2547">
        <v>0.95801363938879336</v>
      </c>
      <c r="E2547" s="6">
        <v>111.61604913246489</v>
      </c>
      <c r="F2547" s="10">
        <v>183.31273495025474</v>
      </c>
      <c r="G2547" s="10">
        <v>196.32688839149992</v>
      </c>
      <c r="H2547" s="10">
        <v>1.9619712714376851</v>
      </c>
      <c r="I2547" s="10">
        <f t="shared" si="64"/>
        <v>106.92969744359107</v>
      </c>
    </row>
    <row r="2548" spans="1:9" x14ac:dyDescent="0.25">
      <c r="A2548" s="14"/>
      <c r="B2548" s="3">
        <f>DATE(YEAR(siječanj!B2548),MONTH(siječanj!B2548)+6,DAY(siječanj!B2548))</f>
        <v>44039</v>
      </c>
      <c r="C2548" s="8">
        <v>26.5104166666667</v>
      </c>
      <c r="D2548">
        <v>0.95801363938879336</v>
      </c>
      <c r="E2548" s="6">
        <v>111.04513795203944</v>
      </c>
      <c r="F2548" s="10">
        <v>182.35408663690623</v>
      </c>
      <c r="G2548" s="10">
        <v>197.34053545533203</v>
      </c>
      <c r="H2548" s="10">
        <v>1.9906698785603374</v>
      </c>
      <c r="I2548" s="10">
        <f t="shared" si="64"/>
        <v>106.38275674586393</v>
      </c>
    </row>
    <row r="2549" spans="1:9" x14ac:dyDescent="0.25">
      <c r="A2549" s="14"/>
      <c r="B2549" s="3">
        <f>DATE(YEAR(siječanj!B2549),MONTH(siječanj!B2549)+6,DAY(siječanj!B2549))</f>
        <v>44039</v>
      </c>
      <c r="C2549" s="8">
        <v>26.5208333333333</v>
      </c>
      <c r="D2549">
        <v>0.95801363938879336</v>
      </c>
      <c r="E2549" s="6">
        <v>111.83281934819264</v>
      </c>
      <c r="F2549" s="10">
        <v>181.80076692334293</v>
      </c>
      <c r="G2549" s="10">
        <v>197.05427434880889</v>
      </c>
      <c r="H2549" s="10">
        <v>2.1647352963612723</v>
      </c>
      <c r="I2549" s="10">
        <f t="shared" si="64"/>
        <v>107.1373662668715</v>
      </c>
    </row>
    <row r="2550" spans="1:9" x14ac:dyDescent="0.25">
      <c r="A2550" s="14"/>
      <c r="B2550" s="3">
        <f>DATE(YEAR(siječanj!B2550),MONTH(siječanj!B2550)+6,DAY(siječanj!B2550))</f>
        <v>44039</v>
      </c>
      <c r="C2550" s="8">
        <v>26.53125</v>
      </c>
      <c r="D2550">
        <v>0.95801363938879336</v>
      </c>
      <c r="E2550" s="6">
        <v>112.17694526797251</v>
      </c>
      <c r="F2550" s="10">
        <v>182.4316516120146</v>
      </c>
      <c r="G2550" s="10">
        <v>197.75138483948072</v>
      </c>
      <c r="H2550" s="10">
        <v>2.5111470905875608</v>
      </c>
      <c r="I2550" s="10">
        <f t="shared" si="64"/>
        <v>107.46704359168783</v>
      </c>
    </row>
    <row r="2551" spans="1:9" x14ac:dyDescent="0.25">
      <c r="A2551" s="14"/>
      <c r="B2551" s="3">
        <f>DATE(YEAR(siječanj!B2551),MONTH(siječanj!B2551)+6,DAY(siječanj!B2551))</f>
        <v>44039</v>
      </c>
      <c r="C2551" s="8">
        <v>26.5416666666667</v>
      </c>
      <c r="D2551">
        <v>0.95801363938879336</v>
      </c>
      <c r="E2551" s="6">
        <v>111.19694641200536</v>
      </c>
      <c r="F2551" s="10">
        <v>184.92486228975048</v>
      </c>
      <c r="G2551" s="10">
        <v>195.8809991782687</v>
      </c>
      <c r="H2551" s="10">
        <v>2.2058125986390968</v>
      </c>
      <c r="I2551" s="10">
        <f t="shared" si="64"/>
        <v>106.52819132108588</v>
      </c>
    </row>
    <row r="2552" spans="1:9" x14ac:dyDescent="0.25">
      <c r="A2552" s="14"/>
      <c r="B2552" s="3">
        <f>DATE(YEAR(siječanj!B2552),MONTH(siječanj!B2552)+6,DAY(siječanj!B2552))</f>
        <v>44039</v>
      </c>
      <c r="C2552" s="8">
        <v>26.5520833333333</v>
      </c>
      <c r="D2552">
        <v>0.95801363938879336</v>
      </c>
      <c r="E2552" s="6">
        <v>110.76959910321024</v>
      </c>
      <c r="F2552" s="10">
        <v>185.82608050056339</v>
      </c>
      <c r="G2552" s="10">
        <v>187.79043283441419</v>
      </c>
      <c r="H2552" s="10">
        <v>2.1276361473248477</v>
      </c>
      <c r="I2552" s="10">
        <f t="shared" si="64"/>
        <v>106.11878677050406</v>
      </c>
    </row>
    <row r="2553" spans="1:9" x14ac:dyDescent="0.25">
      <c r="A2553" s="14"/>
      <c r="B2553" s="3">
        <f>DATE(YEAR(siječanj!B2553),MONTH(siječanj!B2553)+6,DAY(siječanj!B2553))</f>
        <v>44039</v>
      </c>
      <c r="C2553" s="8">
        <v>26.5625</v>
      </c>
      <c r="D2553">
        <v>0.95801363938879336</v>
      </c>
      <c r="E2553" s="6">
        <v>110.73688885041599</v>
      </c>
      <c r="F2553" s="10">
        <v>184.34991445706626</v>
      </c>
      <c r="G2553" s="10">
        <v>183.69430716601443</v>
      </c>
      <c r="H2553" s="10">
        <v>2.1305920599340791</v>
      </c>
      <c r="I2553" s="10">
        <f t="shared" si="64"/>
        <v>106.08744990217932</v>
      </c>
    </row>
    <row r="2554" spans="1:9" x14ac:dyDescent="0.25">
      <c r="A2554" s="14"/>
      <c r="B2554" s="3">
        <f>DATE(YEAR(siječanj!B2554),MONTH(siječanj!B2554)+6,DAY(siječanj!B2554))</f>
        <v>44039</v>
      </c>
      <c r="C2554" s="8">
        <v>26.5729166666667</v>
      </c>
      <c r="D2554">
        <v>0.95801363938879336</v>
      </c>
      <c r="E2554" s="6">
        <v>111.70377461068766</v>
      </c>
      <c r="F2554" s="10">
        <v>184.0644248817253</v>
      </c>
      <c r="G2554" s="10">
        <v>185.50912989788696</v>
      </c>
      <c r="H2554" s="10">
        <v>1.9947658290620851</v>
      </c>
      <c r="I2554" s="10">
        <f t="shared" si="64"/>
        <v>107.01373964825038</v>
      </c>
    </row>
    <row r="2555" spans="1:9" x14ac:dyDescent="0.25">
      <c r="A2555" s="14"/>
      <c r="B2555" s="3">
        <f>DATE(YEAR(siječanj!B2555),MONTH(siječanj!B2555)+6,DAY(siječanj!B2555))</f>
        <v>44039</v>
      </c>
      <c r="C2555" s="8">
        <v>26.5833333333333</v>
      </c>
      <c r="D2555">
        <v>0.95801363938879336</v>
      </c>
      <c r="E2555" s="6">
        <v>111.95017490180186</v>
      </c>
      <c r="F2555" s="10">
        <v>183.79218687133951</v>
      </c>
      <c r="G2555" s="10">
        <v>183.67755801589226</v>
      </c>
      <c r="H2555" s="10">
        <v>2.0427542367075913</v>
      </c>
      <c r="I2555" s="10">
        <f t="shared" si="64"/>
        <v>107.24979448788714</v>
      </c>
    </row>
    <row r="2556" spans="1:9" x14ac:dyDescent="0.25">
      <c r="A2556" s="14"/>
      <c r="B2556" s="3">
        <f>DATE(YEAR(siječanj!B2556),MONTH(siječanj!B2556)+6,DAY(siječanj!B2556))</f>
        <v>44039</v>
      </c>
      <c r="C2556" s="8">
        <v>26.59375</v>
      </c>
      <c r="D2556">
        <v>0.95801363938879336</v>
      </c>
      <c r="E2556" s="6">
        <v>113.27082727896894</v>
      </c>
      <c r="F2556" s="10">
        <v>184.17939288801787</v>
      </c>
      <c r="G2556" s="10">
        <v>179.208310483898</v>
      </c>
      <c r="H2556" s="10">
        <v>2.312936229260969</v>
      </c>
      <c r="I2556" s="10">
        <f t="shared" si="64"/>
        <v>108.51499747810445</v>
      </c>
    </row>
    <row r="2557" spans="1:9" x14ac:dyDescent="0.25">
      <c r="A2557" s="14"/>
      <c r="B2557" s="3">
        <f>DATE(YEAR(siječanj!B2557),MONTH(siječanj!B2557)+6,DAY(siječanj!B2557))</f>
        <v>44039</v>
      </c>
      <c r="C2557" s="8">
        <v>26.6041666666667</v>
      </c>
      <c r="D2557">
        <v>0.95801363938879336</v>
      </c>
      <c r="E2557" s="6">
        <v>114.27598687488977</v>
      </c>
      <c r="F2557" s="10">
        <v>181.09193795896911</v>
      </c>
      <c r="G2557" s="10">
        <v>174.23849738809486</v>
      </c>
      <c r="H2557" s="10">
        <v>2.4522484604137578</v>
      </c>
      <c r="I2557" s="10">
        <f t="shared" si="64"/>
        <v>109.47795408075913</v>
      </c>
    </row>
    <row r="2558" spans="1:9" x14ac:dyDescent="0.25">
      <c r="A2558" s="14"/>
      <c r="B2558" s="3">
        <f>DATE(YEAR(siječanj!B2558),MONTH(siječanj!B2558)+6,DAY(siječanj!B2558))</f>
        <v>44039</v>
      </c>
      <c r="C2558" s="8">
        <v>26.6145833333333</v>
      </c>
      <c r="D2558">
        <v>0.95801363938879336</v>
      </c>
      <c r="E2558" s="6">
        <v>114.65262346150035</v>
      </c>
      <c r="F2558" s="10">
        <v>179.33768868330421</v>
      </c>
      <c r="G2558" s="10">
        <v>170.25097362442156</v>
      </c>
      <c r="H2558" s="10">
        <v>2.2730578635058349</v>
      </c>
      <c r="I2558" s="10">
        <f t="shared" si="64"/>
        <v>109.83877706782491</v>
      </c>
    </row>
    <row r="2559" spans="1:9" x14ac:dyDescent="0.25">
      <c r="A2559" s="14"/>
      <c r="B2559" s="3">
        <f>DATE(YEAR(siječanj!B2559),MONTH(siječanj!B2559)+6,DAY(siječanj!B2559))</f>
        <v>44039</v>
      </c>
      <c r="C2559" s="8">
        <v>26.625</v>
      </c>
      <c r="D2559">
        <v>0.95801363938879336</v>
      </c>
      <c r="E2559" s="6">
        <v>114.92578713806667</v>
      </c>
      <c r="F2559" s="10">
        <v>178.474492362539</v>
      </c>
      <c r="G2559" s="10">
        <v>168.73410525409307</v>
      </c>
      <c r="H2559" s="10">
        <v>2.4580814213646991</v>
      </c>
      <c r="I2559" s="10">
        <f t="shared" si="64"/>
        <v>110.10047159576102</v>
      </c>
    </row>
    <row r="2560" spans="1:9" x14ac:dyDescent="0.25">
      <c r="A2560" s="14"/>
      <c r="B2560" s="3">
        <f>DATE(YEAR(siječanj!B2560),MONTH(siječanj!B2560)+6,DAY(siječanj!B2560))</f>
        <v>44039</v>
      </c>
      <c r="C2560" s="8">
        <v>26.6354166666667</v>
      </c>
      <c r="D2560">
        <v>0.95801363938879336</v>
      </c>
      <c r="E2560" s="6">
        <v>115.29968909908696</v>
      </c>
      <c r="F2560" s="10">
        <v>178.33373590850749</v>
      </c>
      <c r="G2560" s="10">
        <v>163.9270033226743</v>
      </c>
      <c r="H2560" s="10">
        <v>2.4012622123205918</v>
      </c>
      <c r="I2560" s="10">
        <f t="shared" si="64"/>
        <v>110.45867477421268</v>
      </c>
    </row>
    <row r="2561" spans="1:9" x14ac:dyDescent="0.25">
      <c r="A2561" s="14"/>
      <c r="B2561" s="3">
        <f>DATE(YEAR(siječanj!B2561),MONTH(siječanj!B2561)+6,DAY(siječanj!B2561))</f>
        <v>44039</v>
      </c>
      <c r="C2561" s="8">
        <v>26.6458333333333</v>
      </c>
      <c r="D2561">
        <v>0.95801363938879336</v>
      </c>
      <c r="E2561" s="6">
        <v>116.01713907426131</v>
      </c>
      <c r="F2561" s="10">
        <v>176.30793934880126</v>
      </c>
      <c r="G2561" s="10">
        <v>163.50148944657312</v>
      </c>
      <c r="H2561" s="10">
        <v>2.4092015480116467</v>
      </c>
      <c r="I2561" s="10">
        <f t="shared" si="64"/>
        <v>111.14600163600886</v>
      </c>
    </row>
    <row r="2562" spans="1:9" x14ac:dyDescent="0.25">
      <c r="A2562" s="14"/>
      <c r="B2562" s="3">
        <f>DATE(YEAR(siječanj!B2562),MONTH(siječanj!B2562)+6,DAY(siječanj!B2562))</f>
        <v>44039</v>
      </c>
      <c r="C2562" s="8">
        <v>26.65625</v>
      </c>
      <c r="D2562">
        <v>0.95801363938879336</v>
      </c>
      <c r="E2562" s="6">
        <v>115.92082842071042</v>
      </c>
      <c r="F2562" s="10">
        <v>174.90267456787552</v>
      </c>
      <c r="G2562" s="10">
        <v>159.84713559183953</v>
      </c>
      <c r="H2562" s="10">
        <v>2.1513453416744719</v>
      </c>
      <c r="I2562" s="10">
        <f t="shared" si="64"/>
        <v>111.05373471628866</v>
      </c>
    </row>
    <row r="2563" spans="1:9" x14ac:dyDescent="0.25">
      <c r="A2563" s="14"/>
      <c r="B2563" s="3">
        <f>DATE(YEAR(siječanj!B2563),MONTH(siječanj!B2563)+6,DAY(siječanj!B2563))</f>
        <v>44039</v>
      </c>
      <c r="C2563" s="8">
        <v>26.6666666666667</v>
      </c>
      <c r="D2563">
        <v>0.95801363938879336</v>
      </c>
      <c r="E2563" s="6">
        <v>115.14632962780222</v>
      </c>
      <c r="F2563" s="10">
        <v>175.21940653423019</v>
      </c>
      <c r="G2563" s="10">
        <v>161.64648313136024</v>
      </c>
      <c r="H2563" s="10">
        <v>2.0654990907733528</v>
      </c>
      <c r="I2563" s="10">
        <f t="shared" si="64"/>
        <v>110.31175430899245</v>
      </c>
    </row>
    <row r="2564" spans="1:9" x14ac:dyDescent="0.25">
      <c r="A2564" s="14"/>
      <c r="B2564" s="3">
        <f>DATE(YEAR(siječanj!B2564),MONTH(siječanj!B2564)+6,DAY(siječanj!B2564))</f>
        <v>44039</v>
      </c>
      <c r="C2564" s="8">
        <v>26.6770833333333</v>
      </c>
      <c r="D2564">
        <v>0.95801363938879336</v>
      </c>
      <c r="E2564" s="6">
        <v>113.46207432252062</v>
      </c>
      <c r="F2564" s="10">
        <v>169.37870042562807</v>
      </c>
      <c r="G2564" s="10">
        <v>162.39459985602363</v>
      </c>
      <c r="H2564" s="10">
        <v>2.1631659972657937</v>
      </c>
      <c r="I2564" s="10">
        <f t="shared" ref="I2564:I2627" si="65">D2564*E2564</f>
        <v>108.69821475431974</v>
      </c>
    </row>
    <row r="2565" spans="1:9" x14ac:dyDescent="0.25">
      <c r="A2565" s="14"/>
      <c r="B2565" s="3">
        <f>DATE(YEAR(siječanj!B2565),MONTH(siječanj!B2565)+6,DAY(siječanj!B2565))</f>
        <v>44039</v>
      </c>
      <c r="C2565" s="8">
        <v>26.6875</v>
      </c>
      <c r="D2565">
        <v>0.95801363938879336</v>
      </c>
      <c r="E2565" s="6">
        <v>114.20497994825152</v>
      </c>
      <c r="F2565" s="10">
        <v>164.12053614686133</v>
      </c>
      <c r="G2565" s="10">
        <v>159.97470309359272</v>
      </c>
      <c r="H2565" s="10">
        <v>2.128302001330372</v>
      </c>
      <c r="I2565" s="10">
        <f t="shared" si="65"/>
        <v>109.40992847654861</v>
      </c>
    </row>
    <row r="2566" spans="1:9" x14ac:dyDescent="0.25">
      <c r="A2566" s="14"/>
      <c r="B2566" s="3">
        <f>DATE(YEAR(siječanj!B2566),MONTH(siječanj!B2566)+6,DAY(siječanj!B2566))</f>
        <v>44039</v>
      </c>
      <c r="C2566" s="8">
        <v>26.6979166666667</v>
      </c>
      <c r="D2566">
        <v>0.95801363938879336</v>
      </c>
      <c r="E2566" s="6">
        <v>114.23197270861698</v>
      </c>
      <c r="F2566" s="10">
        <v>163.12163006628074</v>
      </c>
      <c r="G2566" s="10">
        <v>159.3542537106332</v>
      </c>
      <c r="H2566" s="10">
        <v>2.1009301108094314</v>
      </c>
      <c r="I2566" s="10">
        <f t="shared" si="65"/>
        <v>109.43578790914347</v>
      </c>
    </row>
    <row r="2567" spans="1:9" x14ac:dyDescent="0.25">
      <c r="A2567" s="14"/>
      <c r="B2567" s="3">
        <f>DATE(YEAR(siječanj!B2567),MONTH(siječanj!B2567)+6,DAY(siječanj!B2567))</f>
        <v>44039</v>
      </c>
      <c r="C2567" s="8">
        <v>26.7083333333333</v>
      </c>
      <c r="D2567">
        <v>0.95801363938879336</v>
      </c>
      <c r="E2567" s="6">
        <v>115.24405922832788</v>
      </c>
      <c r="F2567" s="10">
        <v>162.00895377075636</v>
      </c>
      <c r="G2567" s="10">
        <v>165.51760149976383</v>
      </c>
      <c r="H2567" s="10">
        <v>1.8526973416735353</v>
      </c>
      <c r="I2567" s="10">
        <f t="shared" si="65"/>
        <v>110.40538059926806</v>
      </c>
    </row>
    <row r="2568" spans="1:9" x14ac:dyDescent="0.25">
      <c r="A2568" s="14"/>
      <c r="B2568" s="3">
        <f>DATE(YEAR(siječanj!B2568),MONTH(siječanj!B2568)+6,DAY(siječanj!B2568))</f>
        <v>44039</v>
      </c>
      <c r="C2568" s="8">
        <v>26.71875</v>
      </c>
      <c r="D2568">
        <v>0.95801363938879336</v>
      </c>
      <c r="E2568" s="6">
        <v>115.35747072498553</v>
      </c>
      <c r="F2568" s="10">
        <v>162.0080713977961</v>
      </c>
      <c r="G2568" s="10">
        <v>175.86531749928267</v>
      </c>
      <c r="H2568" s="10">
        <v>1.8674719133103539</v>
      </c>
      <c r="I2568" s="10">
        <f t="shared" si="65"/>
        <v>110.51403035992958</v>
      </c>
    </row>
    <row r="2569" spans="1:9" x14ac:dyDescent="0.25">
      <c r="A2569" s="14"/>
      <c r="B2569" s="3">
        <f>DATE(YEAR(siječanj!B2569),MONTH(siječanj!B2569)+6,DAY(siječanj!B2569))</f>
        <v>44039</v>
      </c>
      <c r="C2569" s="8">
        <v>26.7291666666667</v>
      </c>
      <c r="D2569">
        <v>0.95801363938879336</v>
      </c>
      <c r="E2569" s="6">
        <v>115.92566713912055</v>
      </c>
      <c r="F2569" s="10">
        <v>162.74258100868749</v>
      </c>
      <c r="G2569" s="10">
        <v>167.28623028326643</v>
      </c>
      <c r="H2569" s="10">
        <v>1.8817752959057816</v>
      </c>
      <c r="I2569" s="10">
        <f t="shared" si="65"/>
        <v>111.05837027452273</v>
      </c>
    </row>
    <row r="2570" spans="1:9" x14ac:dyDescent="0.25">
      <c r="A2570" s="14"/>
      <c r="B2570" s="3">
        <f>DATE(YEAR(siječanj!B2570),MONTH(siječanj!B2570)+6,DAY(siječanj!B2570))</f>
        <v>44039</v>
      </c>
      <c r="C2570" s="8">
        <v>26.7395833333333</v>
      </c>
      <c r="D2570">
        <v>0.95801363938879336</v>
      </c>
      <c r="E2570" s="6">
        <v>117.2306316623657</v>
      </c>
      <c r="F2570" s="10">
        <v>162.21618764464449</v>
      </c>
      <c r="G2570" s="10">
        <v>162.42605343407854</v>
      </c>
      <c r="H2570" s="10">
        <v>1.8371301342340389</v>
      </c>
      <c r="I2570" s="10">
        <f t="shared" si="65"/>
        <v>112.30854408671007</v>
      </c>
    </row>
    <row r="2571" spans="1:9" x14ac:dyDescent="0.25">
      <c r="A2571" s="14"/>
      <c r="B2571" s="3">
        <f>DATE(YEAR(siječanj!B2571),MONTH(siječanj!B2571)+6,DAY(siječanj!B2571))</f>
        <v>44039</v>
      </c>
      <c r="C2571" s="8">
        <v>26.75</v>
      </c>
      <c r="D2571">
        <v>0.95801363938879336</v>
      </c>
      <c r="E2571" s="6">
        <v>120.02619551426811</v>
      </c>
      <c r="F2571" s="10">
        <v>160.21269395985234</v>
      </c>
      <c r="G2571" s="10">
        <v>160.9732942928658</v>
      </c>
      <c r="H2571" s="10">
        <v>1.8747174431035989</v>
      </c>
      <c r="I2571" s="10">
        <f t="shared" si="65"/>
        <v>114.98673238661486</v>
      </c>
    </row>
    <row r="2572" spans="1:9" x14ac:dyDescent="0.25">
      <c r="A2572" s="14"/>
      <c r="B2572" s="3">
        <f>DATE(YEAR(siječanj!B2572),MONTH(siječanj!B2572)+6,DAY(siječanj!B2572))</f>
        <v>44039</v>
      </c>
      <c r="C2572" s="8">
        <v>26.7604166666667</v>
      </c>
      <c r="D2572">
        <v>0.95801363938879336</v>
      </c>
      <c r="E2572" s="6">
        <v>122.18151639104974</v>
      </c>
      <c r="F2572" s="10">
        <v>159.68372534440948</v>
      </c>
      <c r="G2572" s="10">
        <v>159.092609142344</v>
      </c>
      <c r="H2572" s="10">
        <v>2.5394893110835683</v>
      </c>
      <c r="I2572" s="10">
        <f t="shared" si="65"/>
        <v>117.05155918383107</v>
      </c>
    </row>
    <row r="2573" spans="1:9" x14ac:dyDescent="0.25">
      <c r="A2573" s="14"/>
      <c r="B2573" s="3">
        <f>DATE(YEAR(siječanj!B2573),MONTH(siječanj!B2573)+6,DAY(siječanj!B2573))</f>
        <v>44039</v>
      </c>
      <c r="C2573" s="8">
        <v>26.7708333333333</v>
      </c>
      <c r="D2573">
        <v>0.95801363938879336</v>
      </c>
      <c r="E2573" s="6">
        <v>123.74161731141612</v>
      </c>
      <c r="F2573" s="10">
        <v>158.67695376730535</v>
      </c>
      <c r="G2573" s="10">
        <v>158.19565900643755</v>
      </c>
      <c r="H2573" s="10">
        <v>4.554686975124759</v>
      </c>
      <c r="I2573" s="10">
        <f t="shared" si="65"/>
        <v>118.54615714436507</v>
      </c>
    </row>
    <row r="2574" spans="1:9" x14ac:dyDescent="0.25">
      <c r="A2574" s="14"/>
      <c r="B2574" s="3">
        <f>DATE(YEAR(siječanj!B2574),MONTH(siječanj!B2574)+6,DAY(siječanj!B2574))</f>
        <v>44039</v>
      </c>
      <c r="C2574" s="8">
        <v>26.78125</v>
      </c>
      <c r="D2574">
        <v>0.95801363938879336</v>
      </c>
      <c r="E2574" s="6">
        <v>126.000553092236</v>
      </c>
      <c r="F2574" s="10">
        <v>158.08306486075927</v>
      </c>
      <c r="G2574" s="10">
        <v>161.17035040027611</v>
      </c>
      <c r="H2574" s="10">
        <v>11.025065872598605</v>
      </c>
      <c r="I2574" s="10">
        <f t="shared" si="65"/>
        <v>120.71024843289389</v>
      </c>
    </row>
    <row r="2575" spans="1:9" x14ac:dyDescent="0.25">
      <c r="A2575" s="14"/>
      <c r="B2575" s="3">
        <f>DATE(YEAR(siječanj!B2575),MONTH(siječanj!B2575)+6,DAY(siječanj!B2575))</f>
        <v>44039</v>
      </c>
      <c r="C2575" s="8">
        <v>26.7916666666667</v>
      </c>
      <c r="D2575">
        <v>0.95801363938879336</v>
      </c>
      <c r="E2575" s="6">
        <v>129.25955157966845</v>
      </c>
      <c r="F2575" s="10">
        <v>156.71733517961854</v>
      </c>
      <c r="G2575" s="10">
        <v>162.58134848692811</v>
      </c>
      <c r="H2575" s="10">
        <v>25.956515508307714</v>
      </c>
      <c r="I2575" s="10">
        <f t="shared" si="65"/>
        <v>123.83241343460163</v>
      </c>
    </row>
    <row r="2576" spans="1:9" x14ac:dyDescent="0.25">
      <c r="A2576" s="14"/>
      <c r="B2576" s="3">
        <f>DATE(YEAR(siječanj!B2576),MONTH(siječanj!B2576)+6,DAY(siječanj!B2576))</f>
        <v>44039</v>
      </c>
      <c r="C2576" s="8">
        <v>26.8020833333333</v>
      </c>
      <c r="D2576">
        <v>0.95801363938879336</v>
      </c>
      <c r="E2576" s="6">
        <v>133.33573642505144</v>
      </c>
      <c r="F2576" s="10">
        <v>153.31448182525006</v>
      </c>
      <c r="G2576" s="10">
        <v>158.28440074817934</v>
      </c>
      <c r="H2576" s="10">
        <v>42.252983824415004</v>
      </c>
      <c r="I2576" s="10">
        <f t="shared" si="65"/>
        <v>127.73745411314843</v>
      </c>
    </row>
    <row r="2577" spans="1:9" x14ac:dyDescent="0.25">
      <c r="A2577" s="14"/>
      <c r="B2577" s="3">
        <f>DATE(YEAR(siječanj!B2577),MONTH(siječanj!B2577)+6,DAY(siječanj!B2577))</f>
        <v>44039</v>
      </c>
      <c r="C2577" s="8">
        <v>26.8125</v>
      </c>
      <c r="D2577">
        <v>0.95801363938879336</v>
      </c>
      <c r="E2577" s="6">
        <v>138.21040116088483</v>
      </c>
      <c r="F2577" s="10">
        <v>152.5962781472532</v>
      </c>
      <c r="G2577" s="10">
        <v>157.22957569509833</v>
      </c>
      <c r="H2577" s="10">
        <v>63.086282847885712</v>
      </c>
      <c r="I2577" s="10">
        <f t="shared" si="65"/>
        <v>132.40744941752439</v>
      </c>
    </row>
    <row r="2578" spans="1:9" x14ac:dyDescent="0.25">
      <c r="A2578" s="14"/>
      <c r="B2578" s="3">
        <f>DATE(YEAR(siječanj!B2578),MONTH(siječanj!B2578)+6,DAY(siječanj!B2578))</f>
        <v>44039</v>
      </c>
      <c r="C2578" s="8">
        <v>26.8229166666667</v>
      </c>
      <c r="D2578">
        <v>0.95801363938879336</v>
      </c>
      <c r="E2578" s="6">
        <v>141.82807250524232</v>
      </c>
      <c r="F2578" s="10">
        <v>149.28909638054867</v>
      </c>
      <c r="G2578" s="10">
        <v>158.22745204032469</v>
      </c>
      <c r="H2578" s="10">
        <v>86.791624827783693</v>
      </c>
      <c r="I2578" s="10">
        <f t="shared" si="65"/>
        <v>135.87322790824484</v>
      </c>
    </row>
    <row r="2579" spans="1:9" x14ac:dyDescent="0.25">
      <c r="A2579" s="14"/>
      <c r="B2579" s="3">
        <f>DATE(YEAR(siječanj!B2579),MONTH(siječanj!B2579)+6,DAY(siječanj!B2579))</f>
        <v>44039</v>
      </c>
      <c r="C2579" s="8">
        <v>26.8333333333333</v>
      </c>
      <c r="D2579">
        <v>0.95801363938879336</v>
      </c>
      <c r="E2579" s="6">
        <v>147.81592447746297</v>
      </c>
      <c r="F2579" s="10">
        <v>143.63189190657775</v>
      </c>
      <c r="G2579" s="10">
        <v>151.56305945562204</v>
      </c>
      <c r="H2579" s="10">
        <v>129.2356917809924</v>
      </c>
      <c r="I2579" s="10">
        <f t="shared" si="65"/>
        <v>141.60967176827333</v>
      </c>
    </row>
    <row r="2580" spans="1:9" x14ac:dyDescent="0.25">
      <c r="A2580" s="14"/>
      <c r="B2580" s="3">
        <f>DATE(YEAR(siječanj!B2580),MONTH(siječanj!B2580)+6,DAY(siječanj!B2580))</f>
        <v>44039</v>
      </c>
      <c r="C2580" s="8">
        <v>26.84375</v>
      </c>
      <c r="D2580">
        <v>0.95801363938879336</v>
      </c>
      <c r="E2580" s="6">
        <v>152.17446686228101</v>
      </c>
      <c r="F2580" s="10">
        <v>124.7553989616169</v>
      </c>
      <c r="G2580" s="10">
        <v>138.31893457077561</v>
      </c>
      <c r="H2580" s="10">
        <v>197.30994388632618</v>
      </c>
      <c r="I2580" s="10">
        <f t="shared" si="65"/>
        <v>145.78521482078315</v>
      </c>
    </row>
    <row r="2581" spans="1:9" x14ac:dyDescent="0.25">
      <c r="A2581" s="14"/>
      <c r="B2581" s="3">
        <f>DATE(YEAR(siječanj!B2581),MONTH(siječanj!B2581)+6,DAY(siječanj!B2581))</f>
        <v>44039</v>
      </c>
      <c r="C2581" s="8">
        <v>26.8541666666667</v>
      </c>
      <c r="D2581">
        <v>0.95801363938879336</v>
      </c>
      <c r="E2581" s="6">
        <v>155.78069924992096</v>
      </c>
      <c r="F2581" s="10">
        <v>117.66964863553805</v>
      </c>
      <c r="G2581" s="10">
        <v>129.9478139719775</v>
      </c>
      <c r="H2581" s="10">
        <v>228.36443931386421</v>
      </c>
      <c r="I2581" s="10">
        <f t="shared" si="65"/>
        <v>149.24003463494785</v>
      </c>
    </row>
    <row r="2582" spans="1:9" x14ac:dyDescent="0.25">
      <c r="A2582" s="14"/>
      <c r="B2582" s="3">
        <f>DATE(YEAR(siječanj!B2582),MONTH(siječanj!B2582)+6,DAY(siječanj!B2582))</f>
        <v>44039</v>
      </c>
      <c r="C2582" s="8">
        <v>26.8645833333333</v>
      </c>
      <c r="D2582">
        <v>0.95801363938879336</v>
      </c>
      <c r="E2582" s="6">
        <v>156.52582514537585</v>
      </c>
      <c r="F2582" s="10">
        <v>115.78168591897237</v>
      </c>
      <c r="G2582" s="10">
        <v>127.54933088216345</v>
      </c>
      <c r="H2582" s="10">
        <v>229.29072209809775</v>
      </c>
      <c r="I2582" s="10">
        <f t="shared" si="65"/>
        <v>149.95387540585543</v>
      </c>
    </row>
    <row r="2583" spans="1:9" x14ac:dyDescent="0.25">
      <c r="A2583" s="14"/>
      <c r="B2583" s="3">
        <f>DATE(YEAR(siječanj!B2583),MONTH(siječanj!B2583)+6,DAY(siječanj!B2583))</f>
        <v>44039</v>
      </c>
      <c r="C2583" s="8">
        <v>26.875</v>
      </c>
      <c r="D2583">
        <v>0.95801363938879336</v>
      </c>
      <c r="E2583" s="6">
        <v>156.3267614814005</v>
      </c>
      <c r="F2583" s="10">
        <v>112.55712779950582</v>
      </c>
      <c r="G2583" s="10">
        <v>122.65153833316609</v>
      </c>
      <c r="H2583" s="10">
        <v>230.64665541522115</v>
      </c>
      <c r="I2583" s="10">
        <f t="shared" si="65"/>
        <v>149.76316970066031</v>
      </c>
    </row>
    <row r="2584" spans="1:9" x14ac:dyDescent="0.25">
      <c r="A2584" s="14"/>
      <c r="B2584" s="3">
        <f>DATE(YEAR(siječanj!B2584),MONTH(siječanj!B2584)+6,DAY(siječanj!B2584))</f>
        <v>44039</v>
      </c>
      <c r="C2584" s="8">
        <v>26.8854166666667</v>
      </c>
      <c r="D2584">
        <v>0.95801363938879336</v>
      </c>
      <c r="E2584" s="6">
        <v>160.56433987782532</v>
      </c>
      <c r="F2584" s="10">
        <v>109.75859212169337</v>
      </c>
      <c r="G2584" s="10">
        <v>109.1179414889834</v>
      </c>
      <c r="H2584" s="10">
        <v>237.71625100700965</v>
      </c>
      <c r="I2584" s="10">
        <f t="shared" si="65"/>
        <v>153.82282760241461</v>
      </c>
    </row>
    <row r="2585" spans="1:9" x14ac:dyDescent="0.25">
      <c r="A2585" s="14"/>
      <c r="B2585" s="3">
        <f>DATE(YEAR(siječanj!B2585),MONTH(siječanj!B2585)+6,DAY(siječanj!B2585))</f>
        <v>44039</v>
      </c>
      <c r="C2585" s="8">
        <v>26.8958333333333</v>
      </c>
      <c r="D2585">
        <v>0.95801363938879336</v>
      </c>
      <c r="E2585" s="6">
        <v>163.41384853889397</v>
      </c>
      <c r="F2585" s="10">
        <v>107.18441074878076</v>
      </c>
      <c r="G2585" s="10">
        <v>100.81962817580225</v>
      </c>
      <c r="H2585" s="10">
        <v>243.36119155792619</v>
      </c>
      <c r="I2585" s="10">
        <f t="shared" si="65"/>
        <v>156.55269576527488</v>
      </c>
    </row>
    <row r="2586" spans="1:9" x14ac:dyDescent="0.25">
      <c r="A2586" s="14"/>
      <c r="B2586" s="3">
        <f>DATE(YEAR(siječanj!B2586),MONTH(siječanj!B2586)+6,DAY(siječanj!B2586))</f>
        <v>44039</v>
      </c>
      <c r="C2586" s="8">
        <v>26.90625</v>
      </c>
      <c r="D2586">
        <v>0.95801363938879336</v>
      </c>
      <c r="E2586" s="6">
        <v>161.52559254769258</v>
      </c>
      <c r="F2586" s="10">
        <v>103.86438067354175</v>
      </c>
      <c r="G2586" s="10">
        <v>103.06303586065816</v>
      </c>
      <c r="H2586" s="10">
        <v>244.10053807624303</v>
      </c>
      <c r="I2586" s="10">
        <f t="shared" si="65"/>
        <v>154.74372077104633</v>
      </c>
    </row>
    <row r="2587" spans="1:9" x14ac:dyDescent="0.25">
      <c r="A2587" s="14"/>
      <c r="B2587" s="3">
        <f>DATE(YEAR(siječanj!B2587),MONTH(siječanj!B2587)+6,DAY(siječanj!B2587))</f>
        <v>44039</v>
      </c>
      <c r="C2587" s="8">
        <v>26.9166666666667</v>
      </c>
      <c r="D2587">
        <v>0.95801363938879336</v>
      </c>
      <c r="E2587" s="6">
        <v>157.57186808894704</v>
      </c>
      <c r="F2587" s="10">
        <v>102.28311642446592</v>
      </c>
      <c r="G2587" s="10">
        <v>92.024139863536504</v>
      </c>
      <c r="H2587" s="10">
        <v>241.09397763647186</v>
      </c>
      <c r="I2587" s="10">
        <f t="shared" si="65"/>
        <v>150.95599881318302</v>
      </c>
    </row>
    <row r="2588" spans="1:9" x14ac:dyDescent="0.25">
      <c r="A2588" s="14"/>
      <c r="B2588" s="3">
        <f>DATE(YEAR(siječanj!B2588),MONTH(siječanj!B2588)+6,DAY(siječanj!B2588))</f>
        <v>44039</v>
      </c>
      <c r="C2588" s="8">
        <v>26.9270833333333</v>
      </c>
      <c r="D2588">
        <v>0.95801363938879336</v>
      </c>
      <c r="E2588" s="6">
        <v>150.98560477082412</v>
      </c>
      <c r="F2588" s="10">
        <v>99.92169872883494</v>
      </c>
      <c r="G2588" s="10">
        <v>87.52926141940965</v>
      </c>
      <c r="H2588" s="10">
        <v>241.86424693391177</v>
      </c>
      <c r="I2588" s="10">
        <f t="shared" si="65"/>
        <v>144.64626872181518</v>
      </c>
    </row>
    <row r="2589" spans="1:9" x14ac:dyDescent="0.25">
      <c r="A2589" s="14"/>
      <c r="B2589" s="3">
        <f>DATE(YEAR(siječanj!B2589),MONTH(siječanj!B2589)+6,DAY(siječanj!B2589))</f>
        <v>44039</v>
      </c>
      <c r="C2589" s="8">
        <v>26.9375</v>
      </c>
      <c r="D2589">
        <v>0.95801363938879336</v>
      </c>
      <c r="E2589" s="6">
        <v>141.79271302184716</v>
      </c>
      <c r="F2589" s="10">
        <v>96.919686249331633</v>
      </c>
      <c r="G2589" s="10">
        <v>83.327525051205171</v>
      </c>
      <c r="H2589" s="10">
        <v>241.04946424800661</v>
      </c>
      <c r="I2589" s="10">
        <f t="shared" si="65"/>
        <v>135.83935304087055</v>
      </c>
    </row>
    <row r="2590" spans="1:9" x14ac:dyDescent="0.25">
      <c r="A2590" s="14"/>
      <c r="B2590" s="3">
        <f>DATE(YEAR(siječanj!B2590),MONTH(siječanj!B2590)+6,DAY(siječanj!B2590))</f>
        <v>44039</v>
      </c>
      <c r="C2590" s="8">
        <v>26.9479166666667</v>
      </c>
      <c r="D2590">
        <v>0.95801363938879336</v>
      </c>
      <c r="E2590" s="6">
        <v>130.59273418208022</v>
      </c>
      <c r="F2590" s="10">
        <v>92.663087147939734</v>
      </c>
      <c r="G2590" s="10">
        <v>80.777217345226362</v>
      </c>
      <c r="H2590" s="10">
        <v>238.363138655336</v>
      </c>
      <c r="I2590" s="10">
        <f t="shared" si="65"/>
        <v>125.10962055150794</v>
      </c>
    </row>
    <row r="2591" spans="1:9" x14ac:dyDescent="0.25">
      <c r="A2591" s="14"/>
      <c r="B2591" s="3">
        <f>DATE(YEAR(siječanj!B2591),MONTH(siječanj!B2591)+6,DAY(siječanj!B2591))</f>
        <v>44039</v>
      </c>
      <c r="C2591" s="8">
        <v>26.9583333333333</v>
      </c>
      <c r="D2591">
        <v>0.95801363938879336</v>
      </c>
      <c r="E2591" s="6">
        <v>119.24236483635717</v>
      </c>
      <c r="F2591" s="10">
        <v>89.31373913312072</v>
      </c>
      <c r="G2591" s="10">
        <v>79.15323668223526</v>
      </c>
      <c r="H2591" s="10">
        <v>238.59459829253666</v>
      </c>
      <c r="I2591" s="10">
        <f t="shared" si="65"/>
        <v>114.23581190620482</v>
      </c>
    </row>
    <row r="2592" spans="1:9" x14ac:dyDescent="0.25">
      <c r="A2592" s="14"/>
      <c r="B2592" s="3">
        <f>DATE(YEAR(siječanj!B2592),MONTH(siječanj!B2592)+6,DAY(siječanj!B2592))</f>
        <v>44039</v>
      </c>
      <c r="C2592" s="8">
        <v>26.96875</v>
      </c>
      <c r="D2592">
        <v>0.95801363938879336</v>
      </c>
      <c r="E2592" s="6">
        <v>109.13745559371809</v>
      </c>
      <c r="F2592" s="10">
        <v>86.152368499939513</v>
      </c>
      <c r="G2592" s="10">
        <v>76.784457974540629</v>
      </c>
      <c r="H2592" s="10">
        <v>239.45144757805019</v>
      </c>
      <c r="I2592" s="10">
        <f t="shared" si="65"/>
        <v>104.55517102697068</v>
      </c>
    </row>
    <row r="2593" spans="1:9" x14ac:dyDescent="0.25">
      <c r="A2593" s="14"/>
      <c r="B2593" s="3">
        <f>DATE(YEAR(siječanj!B2593),MONTH(siječanj!B2593)+6,DAY(siječanj!B2593))</f>
        <v>44039</v>
      </c>
      <c r="C2593" s="8">
        <v>26.9791666666667</v>
      </c>
      <c r="D2593">
        <v>0.95801363938879336</v>
      </c>
      <c r="E2593" s="6">
        <v>99.367135835067614</v>
      </c>
      <c r="F2593" s="10">
        <v>83.89335397935254</v>
      </c>
      <c r="G2593" s="10">
        <v>78.015784085990717</v>
      </c>
      <c r="H2593" s="10">
        <v>238.9108829382881</v>
      </c>
      <c r="I2593" s="10">
        <f t="shared" si="65"/>
        <v>95.195071436993715</v>
      </c>
    </row>
    <row r="2594" spans="1:9" ht="15.75" thickBot="1" x14ac:dyDescent="0.3">
      <c r="A2594" s="14"/>
      <c r="B2594" s="3">
        <f>DATE(YEAR(siječanj!B2594),MONTH(siječanj!B2594)+6,DAY(siječanj!B2594))</f>
        <v>44039</v>
      </c>
      <c r="C2594" s="8">
        <v>26.9895833333333</v>
      </c>
      <c r="D2594">
        <v>0.95801363938879336</v>
      </c>
      <c r="E2594" s="6">
        <v>91.113714082909908</v>
      </c>
      <c r="F2594" s="10">
        <v>81.953606750141802</v>
      </c>
      <c r="G2594" s="10">
        <v>75.063412911520999</v>
      </c>
      <c r="H2594" s="10">
        <v>239.27153222850654</v>
      </c>
      <c r="I2594" s="10">
        <f t="shared" si="65"/>
        <v>87.288180826798481</v>
      </c>
    </row>
    <row r="2595" spans="1:9" x14ac:dyDescent="0.25">
      <c r="A2595" s="13">
        <f t="shared" ref="A2595" si="66">A2499+1</f>
        <v>210</v>
      </c>
      <c r="B2595" s="3">
        <f>DATE(YEAR(siječanj!B2595),MONTH(siječanj!B2595)+6,DAY(siječanj!B2595))</f>
        <v>44040</v>
      </c>
      <c r="C2595" s="8">
        <v>27</v>
      </c>
      <c r="D2595">
        <v>0.9584170362624943</v>
      </c>
      <c r="E2595" s="6">
        <v>82.350045353599512</v>
      </c>
      <c r="F2595" s="10">
        <v>77.397999001719171</v>
      </c>
      <c r="G2595" s="10">
        <v>71.951018264138597</v>
      </c>
      <c r="H2595" s="10">
        <v>239.35080080018369</v>
      </c>
      <c r="I2595" s="10">
        <f t="shared" si="65"/>
        <v>78.925686403878828</v>
      </c>
    </row>
    <row r="2596" spans="1:9" x14ac:dyDescent="0.25">
      <c r="A2596" s="14"/>
      <c r="B2596" s="3">
        <f>DATE(YEAR(siječanj!B2596),MONTH(siječanj!B2596)+6,DAY(siječanj!B2596))</f>
        <v>44040</v>
      </c>
      <c r="C2596" s="8">
        <v>27.0104166666667</v>
      </c>
      <c r="D2596">
        <v>0.9584170362624943</v>
      </c>
      <c r="E2596" s="6">
        <v>77.448004572913462</v>
      </c>
      <c r="F2596" s="10">
        <v>75.669039094064587</v>
      </c>
      <c r="G2596" s="10">
        <v>70.160800089705916</v>
      </c>
      <c r="H2596" s="10">
        <v>239.09691076770551</v>
      </c>
      <c r="I2596" s="10">
        <f t="shared" si="65"/>
        <v>74.227487007215828</v>
      </c>
    </row>
    <row r="2597" spans="1:9" x14ac:dyDescent="0.25">
      <c r="A2597" s="14"/>
      <c r="B2597" s="3">
        <f>DATE(YEAR(siječanj!B2597),MONTH(siječanj!B2597)+6,DAY(siječanj!B2597))</f>
        <v>44040</v>
      </c>
      <c r="C2597" s="8">
        <v>27.0208333333333</v>
      </c>
      <c r="D2597">
        <v>0.9584170362624943</v>
      </c>
      <c r="E2597" s="6">
        <v>72.618583294014016</v>
      </c>
      <c r="F2597" s="10">
        <v>74.290864360810161</v>
      </c>
      <c r="G2597" s="10">
        <v>70.084210866758099</v>
      </c>
      <c r="H2597" s="10">
        <v>239.33040989476117</v>
      </c>
      <c r="I2597" s="10">
        <f t="shared" si="65"/>
        <v>69.598887378229989</v>
      </c>
    </row>
    <row r="2598" spans="1:9" x14ac:dyDescent="0.25">
      <c r="A2598" s="14"/>
      <c r="B2598" s="3">
        <f>DATE(YEAR(siječanj!B2598),MONTH(siječanj!B2598)+6,DAY(siječanj!B2598))</f>
        <v>44040</v>
      </c>
      <c r="C2598" s="8">
        <v>27.03125</v>
      </c>
      <c r="D2598">
        <v>0.9584170362624943</v>
      </c>
      <c r="E2598" s="6">
        <v>68.814348721976074</v>
      </c>
      <c r="F2598" s="10">
        <v>72.070247038226853</v>
      </c>
      <c r="G2598" s="10">
        <v>69.073746700552903</v>
      </c>
      <c r="H2598" s="10">
        <v>239.60194356096292</v>
      </c>
      <c r="I2598" s="10">
        <f t="shared" si="65"/>
        <v>65.952844154450077</v>
      </c>
    </row>
    <row r="2599" spans="1:9" x14ac:dyDescent="0.25">
      <c r="A2599" s="14"/>
      <c r="B2599" s="3">
        <f>DATE(YEAR(siječanj!B2599),MONTH(siječanj!B2599)+6,DAY(siječanj!B2599))</f>
        <v>44040</v>
      </c>
      <c r="C2599" s="8">
        <v>27.0416666666667</v>
      </c>
      <c r="D2599">
        <v>0.9584170362624943</v>
      </c>
      <c r="E2599" s="6">
        <v>66.199482653541381</v>
      </c>
      <c r="F2599" s="10">
        <v>71.472820654564103</v>
      </c>
      <c r="G2599" s="10">
        <v>67.718411383191039</v>
      </c>
      <c r="H2599" s="10">
        <v>239.45149449729794</v>
      </c>
      <c r="I2599" s="10">
        <f t="shared" si="65"/>
        <v>63.446711966917533</v>
      </c>
    </row>
    <row r="2600" spans="1:9" x14ac:dyDescent="0.25">
      <c r="A2600" s="14"/>
      <c r="B2600" s="3">
        <f>DATE(YEAR(siječanj!B2600),MONTH(siječanj!B2600)+6,DAY(siječanj!B2600))</f>
        <v>44040</v>
      </c>
      <c r="C2600" s="8">
        <v>27.0520833333333</v>
      </c>
      <c r="D2600">
        <v>0.9584170362624943</v>
      </c>
      <c r="E2600" s="6">
        <v>63.944969538799612</v>
      </c>
      <c r="F2600" s="10">
        <v>69.921980305746956</v>
      </c>
      <c r="G2600" s="10">
        <v>66.77191267657264</v>
      </c>
      <c r="H2600" s="10">
        <v>239.09276490311041</v>
      </c>
      <c r="I2600" s="10">
        <f t="shared" si="65"/>
        <v>61.285948189271799</v>
      </c>
    </row>
    <row r="2601" spans="1:9" x14ac:dyDescent="0.25">
      <c r="A2601" s="14"/>
      <c r="B2601" s="3">
        <f>DATE(YEAR(siječanj!B2601),MONTH(siječanj!B2601)+6,DAY(siječanj!B2601))</f>
        <v>44040</v>
      </c>
      <c r="C2601" s="8">
        <v>27.0625</v>
      </c>
      <c r="D2601">
        <v>0.9584170362624943</v>
      </c>
      <c r="E2601" s="6">
        <v>62.289549936910198</v>
      </c>
      <c r="F2601" s="10">
        <v>68.979182764580472</v>
      </c>
      <c r="G2601" s="10">
        <v>65.358738078996296</v>
      </c>
      <c r="H2601" s="10">
        <v>239.31580103791433</v>
      </c>
      <c r="I2601" s="10">
        <f t="shared" si="65"/>
        <v>59.69936584065811</v>
      </c>
    </row>
    <row r="2602" spans="1:9" x14ac:dyDescent="0.25">
      <c r="A2602" s="14"/>
      <c r="B2602" s="3">
        <f>DATE(YEAR(siječanj!B2602),MONTH(siječanj!B2602)+6,DAY(siječanj!B2602))</f>
        <v>44040</v>
      </c>
      <c r="C2602" s="8">
        <v>27.0729166666667</v>
      </c>
      <c r="D2602">
        <v>0.9584170362624943</v>
      </c>
      <c r="E2602" s="6">
        <v>60.873166797748041</v>
      </c>
      <c r="F2602" s="10">
        <v>68.689385133021773</v>
      </c>
      <c r="G2602" s="10">
        <v>64.96744933798027</v>
      </c>
      <c r="H2602" s="10">
        <v>238.89354078568846</v>
      </c>
      <c r="I2602" s="10">
        <f t="shared" si="65"/>
        <v>58.341880110210148</v>
      </c>
    </row>
    <row r="2603" spans="1:9" x14ac:dyDescent="0.25">
      <c r="A2603" s="14"/>
      <c r="B2603" s="3">
        <f>DATE(YEAR(siječanj!B2603),MONTH(siječanj!B2603)+6,DAY(siječanj!B2603))</f>
        <v>44040</v>
      </c>
      <c r="C2603" s="8">
        <v>27.0833333333333</v>
      </c>
      <c r="D2603">
        <v>0.9584170362624943</v>
      </c>
      <c r="E2603" s="6">
        <v>60.578476633101879</v>
      </c>
      <c r="F2603" s="10">
        <v>69.286380311798965</v>
      </c>
      <c r="G2603" s="10">
        <v>64.89121554525677</v>
      </c>
      <c r="H2603" s="10">
        <v>239.07917129892266</v>
      </c>
      <c r="I2603" s="10">
        <f t="shared" si="65"/>
        <v>58.059444035994268</v>
      </c>
    </row>
    <row r="2604" spans="1:9" x14ac:dyDescent="0.25">
      <c r="A2604" s="14"/>
      <c r="B2604" s="3">
        <f>DATE(YEAR(siječanj!B2604),MONTH(siječanj!B2604)+6,DAY(siječanj!B2604))</f>
        <v>44040</v>
      </c>
      <c r="C2604" s="8">
        <v>27.09375</v>
      </c>
      <c r="D2604">
        <v>0.9584170362624943</v>
      </c>
      <c r="E2604" s="6">
        <v>60.058548247268995</v>
      </c>
      <c r="F2604" s="10">
        <v>70.373124424622532</v>
      </c>
      <c r="G2604" s="10">
        <v>65.680310579267712</v>
      </c>
      <c r="H2604" s="10">
        <v>239.18163494978774</v>
      </c>
      <c r="I2604" s="10">
        <f t="shared" si="65"/>
        <v>57.561135813375572</v>
      </c>
    </row>
    <row r="2605" spans="1:9" x14ac:dyDescent="0.25">
      <c r="A2605" s="14"/>
      <c r="B2605" s="3">
        <f>DATE(YEAR(siječanj!B2605),MONTH(siječanj!B2605)+6,DAY(siječanj!B2605))</f>
        <v>44040</v>
      </c>
      <c r="C2605" s="8">
        <v>27.1041666666667</v>
      </c>
      <c r="D2605">
        <v>0.9584170362624943</v>
      </c>
      <c r="E2605" s="6">
        <v>59.277073875286064</v>
      </c>
      <c r="F2605" s="10">
        <v>69.814754024205257</v>
      </c>
      <c r="G2605" s="10">
        <v>65.446297715722309</v>
      </c>
      <c r="H2605" s="10">
        <v>239.32646069169391</v>
      </c>
      <c r="I2605" s="10">
        <f t="shared" si="65"/>
        <v>56.812157461864594</v>
      </c>
    </row>
    <row r="2606" spans="1:9" x14ac:dyDescent="0.25">
      <c r="A2606" s="14"/>
      <c r="B2606" s="3">
        <f>DATE(YEAR(siječanj!B2606),MONTH(siječanj!B2606)+6,DAY(siječanj!B2606))</f>
        <v>44040</v>
      </c>
      <c r="C2606" s="8">
        <v>27.1145833333333</v>
      </c>
      <c r="D2606">
        <v>0.9584170362624943</v>
      </c>
      <c r="E2606" s="6">
        <v>58.963199626978145</v>
      </c>
      <c r="F2606" s="10">
        <v>68.407205454441211</v>
      </c>
      <c r="G2606" s="10">
        <v>64.533185488603522</v>
      </c>
      <c r="H2606" s="10">
        <v>239.30807233969728</v>
      </c>
      <c r="I2606" s="10">
        <f t="shared" si="65"/>
        <v>56.511335035042201</v>
      </c>
    </row>
    <row r="2607" spans="1:9" x14ac:dyDescent="0.25">
      <c r="A2607" s="14"/>
      <c r="B2607" s="3">
        <f>DATE(YEAR(siječanj!B2607),MONTH(siječanj!B2607)+6,DAY(siječanj!B2607))</f>
        <v>44040</v>
      </c>
      <c r="C2607" s="8">
        <v>27.125</v>
      </c>
      <c r="D2607">
        <v>0.9584170362624943</v>
      </c>
      <c r="E2607" s="6">
        <v>58.755089058953004</v>
      </c>
      <c r="F2607" s="10">
        <v>67.512822639591931</v>
      </c>
      <c r="G2607" s="10">
        <v>63.356332054231778</v>
      </c>
      <c r="H2607" s="10">
        <v>239.10629461725864</v>
      </c>
      <c r="I2607" s="10">
        <f t="shared" si="65"/>
        <v>56.311878321220647</v>
      </c>
    </row>
    <row r="2608" spans="1:9" x14ac:dyDescent="0.25">
      <c r="A2608" s="14"/>
      <c r="B2608" s="3">
        <f>DATE(YEAR(siječanj!B2608),MONTH(siječanj!B2608)+6,DAY(siječanj!B2608))</f>
        <v>44040</v>
      </c>
      <c r="C2608" s="8">
        <v>27.1354166666667</v>
      </c>
      <c r="D2608">
        <v>0.9584170362624943</v>
      </c>
      <c r="E2608" s="6">
        <v>58.689263423647411</v>
      </c>
      <c r="F2608" s="10">
        <v>66.280994053329948</v>
      </c>
      <c r="G2608" s="10">
        <v>63.208976274258426</v>
      </c>
      <c r="H2608" s="10">
        <v>238.96033283058739</v>
      </c>
      <c r="I2608" s="10">
        <f t="shared" si="65"/>
        <v>56.248789910920962</v>
      </c>
    </row>
    <row r="2609" spans="1:9" x14ac:dyDescent="0.25">
      <c r="A2609" s="14"/>
      <c r="B2609" s="3">
        <f>DATE(YEAR(siječanj!B2609),MONTH(siječanj!B2609)+6,DAY(siječanj!B2609))</f>
        <v>44040</v>
      </c>
      <c r="C2609" s="8">
        <v>27.1458333333333</v>
      </c>
      <c r="D2609">
        <v>0.9584170362624943</v>
      </c>
      <c r="E2609" s="6">
        <v>59.16922099665836</v>
      </c>
      <c r="F2609" s="10">
        <v>66.181026387361797</v>
      </c>
      <c r="G2609" s="10">
        <v>63.445445200589994</v>
      </c>
      <c r="H2609" s="10">
        <v>238.78657488360162</v>
      </c>
      <c r="I2609" s="10">
        <f t="shared" si="65"/>
        <v>56.708789425577855</v>
      </c>
    </row>
    <row r="2610" spans="1:9" x14ac:dyDescent="0.25">
      <c r="A2610" s="14"/>
      <c r="B2610" s="3">
        <f>DATE(YEAR(siječanj!B2610),MONTH(siječanj!B2610)+6,DAY(siječanj!B2610))</f>
        <v>44040</v>
      </c>
      <c r="C2610" s="8">
        <v>27.15625</v>
      </c>
      <c r="D2610">
        <v>0.9584170362624943</v>
      </c>
      <c r="E2610" s="6">
        <v>60.377713013058781</v>
      </c>
      <c r="F2610" s="10">
        <v>65.412619281300252</v>
      </c>
      <c r="G2610" s="10">
        <v>62.571302503011587</v>
      </c>
      <c r="H2610" s="10">
        <v>238.85400283405008</v>
      </c>
      <c r="I2610" s="10">
        <f t="shared" si="65"/>
        <v>57.867028762283233</v>
      </c>
    </row>
    <row r="2611" spans="1:9" x14ac:dyDescent="0.25">
      <c r="A2611" s="14"/>
      <c r="B2611" s="3">
        <f>DATE(YEAR(siječanj!B2611),MONTH(siječanj!B2611)+6,DAY(siječanj!B2611))</f>
        <v>44040</v>
      </c>
      <c r="C2611" s="8">
        <v>27.1666666666667</v>
      </c>
      <c r="D2611">
        <v>0.9584170362624943</v>
      </c>
      <c r="E2611" s="6">
        <v>62.529431412846371</v>
      </c>
      <c r="F2611" s="10">
        <v>65.089115801187205</v>
      </c>
      <c r="G2611" s="10">
        <v>62.837515747442829</v>
      </c>
      <c r="H2611" s="10">
        <v>232.1731801292471</v>
      </c>
      <c r="I2611" s="10">
        <f t="shared" si="65"/>
        <v>59.929272333879133</v>
      </c>
    </row>
    <row r="2612" spans="1:9" x14ac:dyDescent="0.25">
      <c r="A2612" s="14"/>
      <c r="B2612" s="3">
        <f>DATE(YEAR(siječanj!B2612),MONTH(siječanj!B2612)+6,DAY(siječanj!B2612))</f>
        <v>44040</v>
      </c>
      <c r="C2612" s="8">
        <v>27.1770833333333</v>
      </c>
      <c r="D2612">
        <v>0.9584170362624943</v>
      </c>
      <c r="E2612" s="6">
        <v>64.722911934302999</v>
      </c>
      <c r="F2612" s="10">
        <v>64.065455366065422</v>
      </c>
      <c r="G2612" s="10">
        <v>60.690801057998996</v>
      </c>
      <c r="H2612" s="10">
        <v>172.63396346226446</v>
      </c>
      <c r="I2612" s="10">
        <f t="shared" si="65"/>
        <v>62.031541434353102</v>
      </c>
    </row>
    <row r="2613" spans="1:9" x14ac:dyDescent="0.25">
      <c r="A2613" s="14"/>
      <c r="B2613" s="3">
        <f>DATE(YEAR(siječanj!B2613),MONTH(siječanj!B2613)+6,DAY(siječanj!B2613))</f>
        <v>44040</v>
      </c>
      <c r="C2613" s="8">
        <v>27.1875</v>
      </c>
      <c r="D2613">
        <v>0.9584170362624943</v>
      </c>
      <c r="E2613" s="6">
        <v>67.264603433520065</v>
      </c>
      <c r="F2613" s="10">
        <v>63.651746219476664</v>
      </c>
      <c r="G2613" s="10">
        <v>59.692457461803549</v>
      </c>
      <c r="H2613" s="10">
        <v>104.29504187684883</v>
      </c>
      <c r="I2613" s="10">
        <f t="shared" si="65"/>
        <v>64.467541868126304</v>
      </c>
    </row>
    <row r="2614" spans="1:9" x14ac:dyDescent="0.25">
      <c r="A2614" s="14"/>
      <c r="B2614" s="3">
        <f>DATE(YEAR(siječanj!B2614),MONTH(siječanj!B2614)+6,DAY(siječanj!B2614))</f>
        <v>44040</v>
      </c>
      <c r="C2614" s="8">
        <v>27.1979166666667</v>
      </c>
      <c r="D2614">
        <v>0.9584170362624943</v>
      </c>
      <c r="E2614" s="6">
        <v>71.040488855012327</v>
      </c>
      <c r="F2614" s="10">
        <v>63.239426510852496</v>
      </c>
      <c r="G2614" s="10">
        <v>59.256104960659073</v>
      </c>
      <c r="H2614" s="10">
        <v>67.850003058061034</v>
      </c>
      <c r="I2614" s="10">
        <f t="shared" si="65"/>
        <v>68.086414783059666</v>
      </c>
    </row>
    <row r="2615" spans="1:9" x14ac:dyDescent="0.25">
      <c r="A2615" s="14"/>
      <c r="B2615" s="3">
        <f>DATE(YEAR(siječanj!B2615),MONTH(siječanj!B2615)+6,DAY(siječanj!B2615))</f>
        <v>44040</v>
      </c>
      <c r="C2615" s="8">
        <v>27.2083333333333</v>
      </c>
      <c r="D2615">
        <v>0.9584170362624943</v>
      </c>
      <c r="E2615" s="6">
        <v>74.161543652673927</v>
      </c>
      <c r="F2615" s="10">
        <v>63.14588299915156</v>
      </c>
      <c r="G2615" s="10">
        <v>62.350947744716017</v>
      </c>
      <c r="H2615" s="10">
        <v>45.969841778444888</v>
      </c>
      <c r="I2615" s="10">
        <f t="shared" si="65"/>
        <v>71.077686872247341</v>
      </c>
    </row>
    <row r="2616" spans="1:9" x14ac:dyDescent="0.25">
      <c r="A2616" s="14"/>
      <c r="B2616" s="3">
        <f>DATE(YEAR(siječanj!B2616),MONTH(siječanj!B2616)+6,DAY(siječanj!B2616))</f>
        <v>44040</v>
      </c>
      <c r="C2616" s="8">
        <v>27.21875</v>
      </c>
      <c r="D2616">
        <v>0.9584170362624943</v>
      </c>
      <c r="E2616" s="6">
        <v>77.640720211689555</v>
      </c>
      <c r="F2616" s="10">
        <v>67.728492957213234</v>
      </c>
      <c r="G2616" s="10">
        <v>68.476564019694436</v>
      </c>
      <c r="H2616" s="10">
        <v>27.01505965886491</v>
      </c>
      <c r="I2616" s="10">
        <f t="shared" si="65"/>
        <v>74.41218895857304</v>
      </c>
    </row>
    <row r="2617" spans="1:9" x14ac:dyDescent="0.25">
      <c r="A2617" s="14"/>
      <c r="B2617" s="3">
        <f>DATE(YEAR(siječanj!B2617),MONTH(siječanj!B2617)+6,DAY(siječanj!B2617))</f>
        <v>44040</v>
      </c>
      <c r="C2617" s="8">
        <v>27.2291666666667</v>
      </c>
      <c r="D2617">
        <v>0.9584170362624943</v>
      </c>
      <c r="E2617" s="6">
        <v>81.894275414849261</v>
      </c>
      <c r="F2617" s="10">
        <v>75.707580027030104</v>
      </c>
      <c r="G2617" s="10">
        <v>73.099501178131703</v>
      </c>
      <c r="H2617" s="10">
        <v>6.9928187316522843</v>
      </c>
      <c r="I2617" s="10">
        <f t="shared" si="65"/>
        <v>78.488868729964281</v>
      </c>
    </row>
    <row r="2618" spans="1:9" x14ac:dyDescent="0.25">
      <c r="A2618" s="14"/>
      <c r="B2618" s="3">
        <f>DATE(YEAR(siječanj!B2618),MONTH(siječanj!B2618)+6,DAY(siječanj!B2618))</f>
        <v>44040</v>
      </c>
      <c r="C2618" s="8">
        <v>27.2395833333333</v>
      </c>
      <c r="D2618">
        <v>0.9584170362624943</v>
      </c>
      <c r="E2618" s="6">
        <v>86.519545077150013</v>
      </c>
      <c r="F2618" s="10">
        <v>77.111279693926789</v>
      </c>
      <c r="G2618" s="10">
        <v>76.579810037282385</v>
      </c>
      <c r="H2618" s="10">
        <v>2.8304265819410737</v>
      </c>
      <c r="I2618" s="10">
        <f t="shared" si="65"/>
        <v>82.921805971621396</v>
      </c>
    </row>
    <row r="2619" spans="1:9" x14ac:dyDescent="0.25">
      <c r="A2619" s="14"/>
      <c r="B2619" s="3">
        <f>DATE(YEAR(siječanj!B2619),MONTH(siječanj!B2619)+6,DAY(siječanj!B2619))</f>
        <v>44040</v>
      </c>
      <c r="C2619" s="8">
        <v>27.25</v>
      </c>
      <c r="D2619">
        <v>0.9584170362624943</v>
      </c>
      <c r="E2619" s="6">
        <v>88.936868703978391</v>
      </c>
      <c r="F2619" s="10">
        <v>76.964119048817182</v>
      </c>
      <c r="G2619" s="10">
        <v>94.471049323017112</v>
      </c>
      <c r="H2619" s="10">
        <v>2.9502813012172933</v>
      </c>
      <c r="I2619" s="10">
        <f t="shared" si="65"/>
        <v>85.238610117733558</v>
      </c>
    </row>
    <row r="2620" spans="1:9" x14ac:dyDescent="0.25">
      <c r="A2620" s="14"/>
      <c r="B2620" s="3">
        <f>DATE(YEAR(siječanj!B2620),MONTH(siječanj!B2620)+6,DAY(siječanj!B2620))</f>
        <v>44040</v>
      </c>
      <c r="C2620" s="8">
        <v>27.2604166666667</v>
      </c>
      <c r="D2620">
        <v>0.9584170362624943</v>
      </c>
      <c r="E2620" s="6">
        <v>89.882697648611824</v>
      </c>
      <c r="F2620" s="10">
        <v>86.863557113270417</v>
      </c>
      <c r="G2620" s="10">
        <v>99.867790028622736</v>
      </c>
      <c r="H2620" s="10">
        <v>3.5059848854977882</v>
      </c>
      <c r="I2620" s="10">
        <f t="shared" si="65"/>
        <v>86.145108691660411</v>
      </c>
    </row>
    <row r="2621" spans="1:9" x14ac:dyDescent="0.25">
      <c r="A2621" s="14"/>
      <c r="B2621" s="3">
        <f>DATE(YEAR(siječanj!B2621),MONTH(siječanj!B2621)+6,DAY(siječanj!B2621))</f>
        <v>44040</v>
      </c>
      <c r="C2621" s="8">
        <v>27.2708333333333</v>
      </c>
      <c r="D2621">
        <v>0.9584170362624943</v>
      </c>
      <c r="E2621" s="6">
        <v>93.043041092145273</v>
      </c>
      <c r="F2621" s="10">
        <v>93.227382622895576</v>
      </c>
      <c r="G2621" s="10">
        <v>108.6147720992614</v>
      </c>
      <c r="H2621" s="10">
        <v>3.3649216679496625</v>
      </c>
      <c r="I2621" s="10">
        <f t="shared" si="65"/>
        <v>89.174035688383341</v>
      </c>
    </row>
    <row r="2622" spans="1:9" x14ac:dyDescent="0.25">
      <c r="A2622" s="14"/>
      <c r="B2622" s="3">
        <f>DATE(YEAR(siječanj!B2622),MONTH(siječanj!B2622)+6,DAY(siječanj!B2622))</f>
        <v>44040</v>
      </c>
      <c r="C2622" s="8">
        <v>27.28125</v>
      </c>
      <c r="D2622">
        <v>0.9584170362624943</v>
      </c>
      <c r="E2622" s="6">
        <v>93.844476046414343</v>
      </c>
      <c r="F2622" s="10">
        <v>101.94637734994899</v>
      </c>
      <c r="G2622" s="10">
        <v>119.37991094528019</v>
      </c>
      <c r="H2622" s="10">
        <v>3.4857357361004078</v>
      </c>
      <c r="I2622" s="10">
        <f t="shared" si="65"/>
        <v>89.942144602011069</v>
      </c>
    </row>
    <row r="2623" spans="1:9" x14ac:dyDescent="0.25">
      <c r="A2623" s="14"/>
      <c r="B2623" s="3">
        <f>DATE(YEAR(siječanj!B2623),MONTH(siječanj!B2623)+6,DAY(siječanj!B2623))</f>
        <v>44040</v>
      </c>
      <c r="C2623" s="8">
        <v>27.2916666666667</v>
      </c>
      <c r="D2623">
        <v>0.9584170362624943</v>
      </c>
      <c r="E2623" s="6">
        <v>93.602659281707119</v>
      </c>
      <c r="F2623" s="10">
        <v>110.69401126815141</v>
      </c>
      <c r="G2623" s="10">
        <v>128.39343373538824</v>
      </c>
      <c r="H2623" s="10">
        <v>3.1139456202422817</v>
      </c>
      <c r="I2623" s="10">
        <f t="shared" si="65"/>
        <v>89.710383295061789</v>
      </c>
    </row>
    <row r="2624" spans="1:9" x14ac:dyDescent="0.25">
      <c r="A2624" s="14"/>
      <c r="B2624" s="3">
        <f>DATE(YEAR(siječanj!B2624),MONTH(siječanj!B2624)+6,DAY(siječanj!B2624))</f>
        <v>44040</v>
      </c>
      <c r="C2624" s="8">
        <v>27.3020833333333</v>
      </c>
      <c r="D2624">
        <v>0.9584170362624943</v>
      </c>
      <c r="E2624" s="6">
        <v>93.21741964639854</v>
      </c>
      <c r="F2624" s="10">
        <v>124.64034311729209</v>
      </c>
      <c r="G2624" s="10">
        <v>139.10183553424781</v>
      </c>
      <c r="H2624" s="10">
        <v>2.7883180544942738</v>
      </c>
      <c r="I2624" s="10">
        <f t="shared" si="65"/>
        <v>89.341163065538495</v>
      </c>
    </row>
    <row r="2625" spans="1:9" x14ac:dyDescent="0.25">
      <c r="A2625" s="14"/>
      <c r="B2625" s="3">
        <f>DATE(YEAR(siječanj!B2625),MONTH(siječanj!B2625)+6,DAY(siječanj!B2625))</f>
        <v>44040</v>
      </c>
      <c r="C2625" s="8">
        <v>27.3125</v>
      </c>
      <c r="D2625">
        <v>0.9584170362624943</v>
      </c>
      <c r="E2625" s="6">
        <v>94.10941300801494</v>
      </c>
      <c r="F2625" s="10">
        <v>134.28913934937782</v>
      </c>
      <c r="G2625" s="10">
        <v>148.39331274698432</v>
      </c>
      <c r="H2625" s="10">
        <v>2.2992996989529324</v>
      </c>
      <c r="I2625" s="10">
        <f t="shared" si="65"/>
        <v>90.196064699544706</v>
      </c>
    </row>
    <row r="2626" spans="1:9" x14ac:dyDescent="0.25">
      <c r="A2626" s="14"/>
      <c r="B2626" s="3">
        <f>DATE(YEAR(siječanj!B2626),MONTH(siječanj!B2626)+6,DAY(siječanj!B2626))</f>
        <v>44040</v>
      </c>
      <c r="C2626" s="8">
        <v>27.3229166666667</v>
      </c>
      <c r="D2626">
        <v>0.9584170362624943</v>
      </c>
      <c r="E2626" s="6">
        <v>95.810265723151929</v>
      </c>
      <c r="F2626" s="10">
        <v>143.57993171786819</v>
      </c>
      <c r="G2626" s="10">
        <v>162.8246424722866</v>
      </c>
      <c r="H2626" s="10">
        <v>1.9526413291054077</v>
      </c>
      <c r="I2626" s="10">
        <f t="shared" si="65"/>
        <v>91.826190917905322</v>
      </c>
    </row>
    <row r="2627" spans="1:9" x14ac:dyDescent="0.25">
      <c r="A2627" s="14"/>
      <c r="B2627" s="3">
        <f>DATE(YEAR(siječanj!B2627),MONTH(siječanj!B2627)+6,DAY(siječanj!B2627))</f>
        <v>44040</v>
      </c>
      <c r="C2627" s="8">
        <v>27.3333333333333</v>
      </c>
      <c r="D2627">
        <v>0.9584170362624943</v>
      </c>
      <c r="E2627" s="6">
        <v>96.659455342821829</v>
      </c>
      <c r="F2627" s="10">
        <v>165.22612950287666</v>
      </c>
      <c r="G2627" s="10">
        <v>177.41530877164104</v>
      </c>
      <c r="H2627" s="10">
        <v>1.8127441047783497</v>
      </c>
      <c r="I2627" s="10">
        <f t="shared" si="65"/>
        <v>92.64006871641422</v>
      </c>
    </row>
    <row r="2628" spans="1:9" x14ac:dyDescent="0.25">
      <c r="A2628" s="14"/>
      <c r="B2628" s="3">
        <f>DATE(YEAR(siječanj!B2628),MONTH(siječanj!B2628)+6,DAY(siječanj!B2628))</f>
        <v>44040</v>
      </c>
      <c r="C2628" s="8">
        <v>27.34375</v>
      </c>
      <c r="D2628">
        <v>0.9584170362624943</v>
      </c>
      <c r="E2628" s="6">
        <v>98.363374333856711</v>
      </c>
      <c r="F2628" s="10">
        <v>188.77507074969461</v>
      </c>
      <c r="G2628" s="10">
        <v>189.40524419633698</v>
      </c>
      <c r="H2628" s="10">
        <v>1.7543985227590602</v>
      </c>
      <c r="I2628" s="10">
        <f t="shared" ref="I2628:I2691" si="67">D2628*E2628</f>
        <v>94.273133705833246</v>
      </c>
    </row>
    <row r="2629" spans="1:9" x14ac:dyDescent="0.25">
      <c r="A2629" s="14"/>
      <c r="B2629" s="3">
        <f>DATE(YEAR(siječanj!B2629),MONTH(siječanj!B2629)+6,DAY(siječanj!B2629))</f>
        <v>44040</v>
      </c>
      <c r="C2629" s="8">
        <v>27.3541666666667</v>
      </c>
      <c r="D2629">
        <v>0.9584170362624943</v>
      </c>
      <c r="E2629" s="6">
        <v>99.11889955168165</v>
      </c>
      <c r="F2629" s="10">
        <v>186.68061279723918</v>
      </c>
      <c r="G2629" s="10">
        <v>194.05030988143778</v>
      </c>
      <c r="H2629" s="10">
        <v>1.8582687527752302</v>
      </c>
      <c r="I2629" s="10">
        <f t="shared" si="67"/>
        <v>94.997241945922596</v>
      </c>
    </row>
    <row r="2630" spans="1:9" x14ac:dyDescent="0.25">
      <c r="A2630" s="14"/>
      <c r="B2630" s="3">
        <f>DATE(YEAR(siječanj!B2630),MONTH(siječanj!B2630)+6,DAY(siječanj!B2630))</f>
        <v>44040</v>
      </c>
      <c r="C2630" s="8">
        <v>27.3645833333333</v>
      </c>
      <c r="D2630">
        <v>0.9584170362624943</v>
      </c>
      <c r="E2630" s="6">
        <v>100.81033796572149</v>
      </c>
      <c r="F2630" s="10">
        <v>188.01567901985146</v>
      </c>
      <c r="G2630" s="10">
        <v>200.56334510094479</v>
      </c>
      <c r="H2630" s="10">
        <v>2.0563947601430974</v>
      </c>
      <c r="I2630" s="10">
        <f t="shared" si="67"/>
        <v>96.618345337727192</v>
      </c>
    </row>
    <row r="2631" spans="1:9" x14ac:dyDescent="0.25">
      <c r="A2631" s="14"/>
      <c r="B2631" s="3">
        <f>DATE(YEAR(siječanj!B2631),MONTH(siječanj!B2631)+6,DAY(siječanj!B2631))</f>
        <v>44040</v>
      </c>
      <c r="C2631" s="8">
        <v>27.375</v>
      </c>
      <c r="D2631">
        <v>0.9584170362624943</v>
      </c>
      <c r="E2631" s="6">
        <v>102.36026893863115</v>
      </c>
      <c r="F2631" s="10">
        <v>190.80846529918983</v>
      </c>
      <c r="G2631" s="10">
        <v>206.67105408237342</v>
      </c>
      <c r="H2631" s="10">
        <v>1.9158516474478624</v>
      </c>
      <c r="I2631" s="10">
        <f t="shared" si="67"/>
        <v>98.10382558719472</v>
      </c>
    </row>
    <row r="2632" spans="1:9" x14ac:dyDescent="0.25">
      <c r="A2632" s="14"/>
      <c r="B2632" s="3">
        <f>DATE(YEAR(siječanj!B2632),MONTH(siječanj!B2632)+6,DAY(siječanj!B2632))</f>
        <v>44040</v>
      </c>
      <c r="C2632" s="8">
        <v>27.3854166666667</v>
      </c>
      <c r="D2632">
        <v>0.9584170362624943</v>
      </c>
      <c r="E2632" s="6">
        <v>104.18438832797975</v>
      </c>
      <c r="F2632" s="10">
        <v>198.04932561229629</v>
      </c>
      <c r="G2632" s="10">
        <v>208.52320098139944</v>
      </c>
      <c r="H2632" s="10">
        <v>1.6636686769628521</v>
      </c>
      <c r="I2632" s="10">
        <f t="shared" si="67"/>
        <v>99.852092686123157</v>
      </c>
    </row>
    <row r="2633" spans="1:9" x14ac:dyDescent="0.25">
      <c r="A2633" s="14"/>
      <c r="B2633" s="3">
        <f>DATE(YEAR(siječanj!B2633),MONTH(siječanj!B2633)+6,DAY(siječanj!B2633))</f>
        <v>44040</v>
      </c>
      <c r="C2633" s="8">
        <v>27.3958333333333</v>
      </c>
      <c r="D2633">
        <v>0.9584170362624943</v>
      </c>
      <c r="E2633" s="6">
        <v>104.85525037161987</v>
      </c>
      <c r="F2633" s="10">
        <v>195.75106346184805</v>
      </c>
      <c r="G2633" s="10">
        <v>211.40566422241932</v>
      </c>
      <c r="H2633" s="10">
        <v>1.6370025717221299</v>
      </c>
      <c r="I2633" s="10">
        <f t="shared" si="67"/>
        <v>100.49505829772973</v>
      </c>
    </row>
    <row r="2634" spans="1:9" x14ac:dyDescent="0.25">
      <c r="A2634" s="14"/>
      <c r="B2634" s="3">
        <f>DATE(YEAR(siječanj!B2634),MONTH(siječanj!B2634)+6,DAY(siječanj!B2634))</f>
        <v>44040</v>
      </c>
      <c r="C2634" s="8">
        <v>27.40625</v>
      </c>
      <c r="D2634">
        <v>0.9584170362624943</v>
      </c>
      <c r="E2634" s="6">
        <v>105.57460683958047</v>
      </c>
      <c r="F2634" s="10">
        <v>193.78075658269239</v>
      </c>
      <c r="G2634" s="10">
        <v>209.99935861344815</v>
      </c>
      <c r="H2634" s="10">
        <v>1.75638210882949</v>
      </c>
      <c r="I2634" s="10">
        <f t="shared" si="67"/>
        <v>101.18450179176877</v>
      </c>
    </row>
    <row r="2635" spans="1:9" x14ac:dyDescent="0.25">
      <c r="A2635" s="14"/>
      <c r="B2635" s="3">
        <f>DATE(YEAR(siječanj!B2635),MONTH(siječanj!B2635)+6,DAY(siječanj!B2635))</f>
        <v>44040</v>
      </c>
      <c r="C2635" s="8">
        <v>27.4166666666667</v>
      </c>
      <c r="D2635">
        <v>0.9584170362624943</v>
      </c>
      <c r="E2635" s="6">
        <v>106.73344564151375</v>
      </c>
      <c r="F2635" s="10">
        <v>201.91392353897692</v>
      </c>
      <c r="G2635" s="10">
        <v>210.68361770567142</v>
      </c>
      <c r="H2635" s="10">
        <v>1.7174341417747283</v>
      </c>
      <c r="I2635" s="10">
        <f t="shared" si="67"/>
        <v>102.29515264182365</v>
      </c>
    </row>
    <row r="2636" spans="1:9" x14ac:dyDescent="0.25">
      <c r="A2636" s="14"/>
      <c r="B2636" s="3">
        <f>DATE(YEAR(siječanj!B2636),MONTH(siječanj!B2636)+6,DAY(siječanj!B2636))</f>
        <v>44040</v>
      </c>
      <c r="C2636" s="8">
        <v>27.4270833333333</v>
      </c>
      <c r="D2636">
        <v>0.9584170362624943</v>
      </c>
      <c r="E2636" s="6">
        <v>107.16015149492348</v>
      </c>
      <c r="F2636" s="10">
        <v>197.74673956177054</v>
      </c>
      <c r="G2636" s="10">
        <v>206.90155657325371</v>
      </c>
      <c r="H2636" s="10">
        <v>1.9812900221346923</v>
      </c>
      <c r="I2636" s="10">
        <f t="shared" si="67"/>
        <v>102.70411480120447</v>
      </c>
    </row>
    <row r="2637" spans="1:9" x14ac:dyDescent="0.25">
      <c r="A2637" s="14"/>
      <c r="B2637" s="3">
        <f>DATE(YEAR(siječanj!B2637),MONTH(siječanj!B2637)+6,DAY(siječanj!B2637))</f>
        <v>44040</v>
      </c>
      <c r="C2637" s="8">
        <v>27.4375</v>
      </c>
      <c r="D2637">
        <v>0.9584170362624943</v>
      </c>
      <c r="E2637" s="6">
        <v>109.17932495560633</v>
      </c>
      <c r="F2637" s="10">
        <v>194.55476535962833</v>
      </c>
      <c r="G2637" s="10">
        <v>207.97160122841285</v>
      </c>
      <c r="H2637" s="10">
        <v>2.0241402730089351</v>
      </c>
      <c r="I2637" s="10">
        <f t="shared" si="67"/>
        <v>104.63932504509201</v>
      </c>
    </row>
    <row r="2638" spans="1:9" x14ac:dyDescent="0.25">
      <c r="A2638" s="14"/>
      <c r="B2638" s="3">
        <f>DATE(YEAR(siječanj!B2638),MONTH(siječanj!B2638)+6,DAY(siječanj!B2638))</f>
        <v>44040</v>
      </c>
      <c r="C2638" s="8">
        <v>27.4479166666667</v>
      </c>
      <c r="D2638">
        <v>0.9584170362624943</v>
      </c>
      <c r="E2638" s="6">
        <v>110.07474305348308</v>
      </c>
      <c r="F2638" s="10">
        <v>192.06927644345416</v>
      </c>
      <c r="G2638" s="10">
        <v>206.12535686726963</v>
      </c>
      <c r="H2638" s="10">
        <v>1.9556990664651086</v>
      </c>
      <c r="I2638" s="10">
        <f t="shared" si="67"/>
        <v>105.49750900467482</v>
      </c>
    </row>
    <row r="2639" spans="1:9" x14ac:dyDescent="0.25">
      <c r="A2639" s="14"/>
      <c r="B2639" s="3">
        <f>DATE(YEAR(siječanj!B2639),MONTH(siječanj!B2639)+6,DAY(siječanj!B2639))</f>
        <v>44040</v>
      </c>
      <c r="C2639" s="8">
        <v>27.4583333333333</v>
      </c>
      <c r="D2639">
        <v>0.9584170362624943</v>
      </c>
      <c r="E2639" s="6">
        <v>111.29432549588856</v>
      </c>
      <c r="F2639" s="10">
        <v>196.6208955466854</v>
      </c>
      <c r="G2639" s="10">
        <v>209.41436040016782</v>
      </c>
      <c r="H2639" s="10">
        <v>1.8039372621445653</v>
      </c>
      <c r="I2639" s="10">
        <f t="shared" si="67"/>
        <v>106.66637759460286</v>
      </c>
    </row>
    <row r="2640" spans="1:9" x14ac:dyDescent="0.25">
      <c r="A2640" s="14"/>
      <c r="B2640" s="3">
        <f>DATE(YEAR(siječanj!B2640),MONTH(siječanj!B2640)+6,DAY(siječanj!B2640))</f>
        <v>44040</v>
      </c>
      <c r="C2640" s="8">
        <v>27.46875</v>
      </c>
      <c r="D2640">
        <v>0.9584170362624943</v>
      </c>
      <c r="E2640" s="6">
        <v>112.90972265077642</v>
      </c>
      <c r="F2640" s="10">
        <v>204.42352000236397</v>
      </c>
      <c r="G2640" s="10">
        <v>207.00887253941571</v>
      </c>
      <c r="H2640" s="10">
        <v>1.9882260845490582</v>
      </c>
      <c r="I2640" s="10">
        <f t="shared" si="67"/>
        <v>108.21460174817736</v>
      </c>
    </row>
    <row r="2641" spans="1:9" x14ac:dyDescent="0.25">
      <c r="A2641" s="14"/>
      <c r="B2641" s="3">
        <f>DATE(YEAR(siječanj!B2641),MONTH(siječanj!B2641)+6,DAY(siječanj!B2641))</f>
        <v>44040</v>
      </c>
      <c r="C2641" s="8">
        <v>27.4791666666667</v>
      </c>
      <c r="D2641">
        <v>0.9584170362624943</v>
      </c>
      <c r="E2641" s="6">
        <v>113.1137084422213</v>
      </c>
      <c r="F2641" s="10">
        <v>188.57563050484907</v>
      </c>
      <c r="G2641" s="10">
        <v>204.81968593496245</v>
      </c>
      <c r="H2641" s="10">
        <v>2.1194702016499036</v>
      </c>
      <c r="I2641" s="10">
        <f t="shared" si="67"/>
        <v>108.41010520585361</v>
      </c>
    </row>
    <row r="2642" spans="1:9" x14ac:dyDescent="0.25">
      <c r="A2642" s="14"/>
      <c r="B2642" s="3">
        <f>DATE(YEAR(siječanj!B2642),MONTH(siječanj!B2642)+6,DAY(siječanj!B2642))</f>
        <v>44040</v>
      </c>
      <c r="C2642" s="8">
        <v>27.4895833333333</v>
      </c>
      <c r="D2642">
        <v>0.9584170362624943</v>
      </c>
      <c r="E2642" s="6">
        <v>112.35120764532162</v>
      </c>
      <c r="F2642" s="10">
        <v>188.46707467491026</v>
      </c>
      <c r="G2642" s="10">
        <v>198.39452185282752</v>
      </c>
      <c r="H2642" s="10">
        <v>1.8774497405745429</v>
      </c>
      <c r="I2642" s="10">
        <f t="shared" si="67"/>
        <v>107.67931145194125</v>
      </c>
    </row>
    <row r="2643" spans="1:9" x14ac:dyDescent="0.25">
      <c r="A2643" s="14"/>
      <c r="B2643" s="3">
        <f>DATE(YEAR(siječanj!B2643),MONTH(siječanj!B2643)+6,DAY(siječanj!B2643))</f>
        <v>44040</v>
      </c>
      <c r="C2643" s="8">
        <v>27.5</v>
      </c>
      <c r="D2643">
        <v>0.9584170362624943</v>
      </c>
      <c r="E2643" s="6">
        <v>111.61604913246489</v>
      </c>
      <c r="F2643" s="10">
        <v>183.31273495025474</v>
      </c>
      <c r="G2643" s="10">
        <v>196.32688839149992</v>
      </c>
      <c r="H2643" s="10">
        <v>1.9619712714376851</v>
      </c>
      <c r="I2643" s="10">
        <f t="shared" si="67"/>
        <v>106.97472300886595</v>
      </c>
    </row>
    <row r="2644" spans="1:9" x14ac:dyDescent="0.25">
      <c r="A2644" s="14"/>
      <c r="B2644" s="3">
        <f>DATE(YEAR(siječanj!B2644),MONTH(siječanj!B2644)+6,DAY(siječanj!B2644))</f>
        <v>44040</v>
      </c>
      <c r="C2644" s="8">
        <v>27.5104166666667</v>
      </c>
      <c r="D2644">
        <v>0.9584170362624943</v>
      </c>
      <c r="E2644" s="6">
        <v>111.04513795203944</v>
      </c>
      <c r="F2644" s="10">
        <v>182.35408663690623</v>
      </c>
      <c r="G2644" s="10">
        <v>197.34053545533203</v>
      </c>
      <c r="H2644" s="10">
        <v>1.9906698785603374</v>
      </c>
      <c r="I2644" s="10">
        <f t="shared" si="67"/>
        <v>106.42755200735347</v>
      </c>
    </row>
    <row r="2645" spans="1:9" x14ac:dyDescent="0.25">
      <c r="A2645" s="14"/>
      <c r="B2645" s="3">
        <f>DATE(YEAR(siječanj!B2645),MONTH(siječanj!B2645)+6,DAY(siječanj!B2645))</f>
        <v>44040</v>
      </c>
      <c r="C2645" s="8">
        <v>27.5208333333333</v>
      </c>
      <c r="D2645">
        <v>0.9584170362624943</v>
      </c>
      <c r="E2645" s="6">
        <v>111.83281934819264</v>
      </c>
      <c r="F2645" s="10">
        <v>181.80076692334293</v>
      </c>
      <c r="G2645" s="10">
        <v>197.05427434880889</v>
      </c>
      <c r="H2645" s="10">
        <v>2.1647352963612723</v>
      </c>
      <c r="I2645" s="10">
        <f t="shared" si="67"/>
        <v>107.18247927657373</v>
      </c>
    </row>
    <row r="2646" spans="1:9" x14ac:dyDescent="0.25">
      <c r="A2646" s="14"/>
      <c r="B2646" s="3">
        <f>DATE(YEAR(siječanj!B2646),MONTH(siječanj!B2646)+6,DAY(siječanj!B2646))</f>
        <v>44040</v>
      </c>
      <c r="C2646" s="8">
        <v>27.53125</v>
      </c>
      <c r="D2646">
        <v>0.9584170362624943</v>
      </c>
      <c r="E2646" s="6">
        <v>112.17694526797251</v>
      </c>
      <c r="F2646" s="10">
        <v>182.4316516120146</v>
      </c>
      <c r="G2646" s="10">
        <v>197.75138483948072</v>
      </c>
      <c r="H2646" s="10">
        <v>2.5111470905875608</v>
      </c>
      <c r="I2646" s="10">
        <f t="shared" si="67"/>
        <v>107.51229542071025</v>
      </c>
    </row>
    <row r="2647" spans="1:9" x14ac:dyDescent="0.25">
      <c r="A2647" s="14"/>
      <c r="B2647" s="3">
        <f>DATE(YEAR(siječanj!B2647),MONTH(siječanj!B2647)+6,DAY(siječanj!B2647))</f>
        <v>44040</v>
      </c>
      <c r="C2647" s="8">
        <v>27.5416666666667</v>
      </c>
      <c r="D2647">
        <v>0.9584170362624943</v>
      </c>
      <c r="E2647" s="6">
        <v>111.19694641200536</v>
      </c>
      <c r="F2647" s="10">
        <v>184.92486228975048</v>
      </c>
      <c r="G2647" s="10">
        <v>195.8809991782687</v>
      </c>
      <c r="H2647" s="10">
        <v>2.2058125986390968</v>
      </c>
      <c r="I2647" s="10">
        <f t="shared" si="67"/>
        <v>106.57304782163358</v>
      </c>
    </row>
    <row r="2648" spans="1:9" x14ac:dyDescent="0.25">
      <c r="A2648" s="14"/>
      <c r="B2648" s="3">
        <f>DATE(YEAR(siječanj!B2648),MONTH(siječanj!B2648)+6,DAY(siječanj!B2648))</f>
        <v>44040</v>
      </c>
      <c r="C2648" s="8">
        <v>27.5520833333333</v>
      </c>
      <c r="D2648">
        <v>0.9584170362624943</v>
      </c>
      <c r="E2648" s="6">
        <v>110.76959910321024</v>
      </c>
      <c r="F2648" s="10">
        <v>185.82608050056339</v>
      </c>
      <c r="G2648" s="10">
        <v>187.79043283441419</v>
      </c>
      <c r="H2648" s="10">
        <v>2.1276361473248477</v>
      </c>
      <c r="I2648" s="10">
        <f t="shared" si="67"/>
        <v>106.1634708804834</v>
      </c>
    </row>
    <row r="2649" spans="1:9" x14ac:dyDescent="0.25">
      <c r="A2649" s="14"/>
      <c r="B2649" s="3">
        <f>DATE(YEAR(siječanj!B2649),MONTH(siječanj!B2649)+6,DAY(siječanj!B2649))</f>
        <v>44040</v>
      </c>
      <c r="C2649" s="8">
        <v>27.5625</v>
      </c>
      <c r="D2649">
        <v>0.9584170362624943</v>
      </c>
      <c r="E2649" s="6">
        <v>110.73688885041599</v>
      </c>
      <c r="F2649" s="10">
        <v>184.34991445706626</v>
      </c>
      <c r="G2649" s="10">
        <v>183.69430716601443</v>
      </c>
      <c r="H2649" s="10">
        <v>2.1305920599340791</v>
      </c>
      <c r="I2649" s="10">
        <f t="shared" si="67"/>
        <v>106.13212081694495</v>
      </c>
    </row>
    <row r="2650" spans="1:9" x14ac:dyDescent="0.25">
      <c r="A2650" s="14"/>
      <c r="B2650" s="3">
        <f>DATE(YEAR(siječanj!B2650),MONTH(siječanj!B2650)+6,DAY(siječanj!B2650))</f>
        <v>44040</v>
      </c>
      <c r="C2650" s="8">
        <v>27.5729166666667</v>
      </c>
      <c r="D2650">
        <v>0.9584170362624943</v>
      </c>
      <c r="E2650" s="6">
        <v>111.70377461068766</v>
      </c>
      <c r="F2650" s="10">
        <v>184.0644248817253</v>
      </c>
      <c r="G2650" s="10">
        <v>185.50912989788696</v>
      </c>
      <c r="H2650" s="10">
        <v>1.9947658290620851</v>
      </c>
      <c r="I2650" s="10">
        <f t="shared" si="67"/>
        <v>107.05880060170892</v>
      </c>
    </row>
    <row r="2651" spans="1:9" x14ac:dyDescent="0.25">
      <c r="A2651" s="14"/>
      <c r="B2651" s="3">
        <f>DATE(YEAR(siječanj!B2651),MONTH(siječanj!B2651)+6,DAY(siječanj!B2651))</f>
        <v>44040</v>
      </c>
      <c r="C2651" s="8">
        <v>27.5833333333333</v>
      </c>
      <c r="D2651">
        <v>0.9584170362624943</v>
      </c>
      <c r="E2651" s="6">
        <v>111.95017490180186</v>
      </c>
      <c r="F2651" s="10">
        <v>183.79218687133951</v>
      </c>
      <c r="G2651" s="10">
        <v>183.67755801589226</v>
      </c>
      <c r="H2651" s="10">
        <v>2.0427542367075913</v>
      </c>
      <c r="I2651" s="10">
        <f t="shared" si="67"/>
        <v>107.29495483845281</v>
      </c>
    </row>
    <row r="2652" spans="1:9" x14ac:dyDescent="0.25">
      <c r="A2652" s="14"/>
      <c r="B2652" s="3">
        <f>DATE(YEAR(siječanj!B2652),MONTH(siječanj!B2652)+6,DAY(siječanj!B2652))</f>
        <v>44040</v>
      </c>
      <c r="C2652" s="8">
        <v>27.59375</v>
      </c>
      <c r="D2652">
        <v>0.9584170362624943</v>
      </c>
      <c r="E2652" s="6">
        <v>113.27082727896894</v>
      </c>
      <c r="F2652" s="10">
        <v>184.17939288801787</v>
      </c>
      <c r="G2652" s="10">
        <v>179.208310483898</v>
      </c>
      <c r="H2652" s="10">
        <v>2.312936229260969</v>
      </c>
      <c r="I2652" s="10">
        <f t="shared" si="67"/>
        <v>108.5606905757103</v>
      </c>
    </row>
    <row r="2653" spans="1:9" x14ac:dyDescent="0.25">
      <c r="A2653" s="14"/>
      <c r="B2653" s="3">
        <f>DATE(YEAR(siječanj!B2653),MONTH(siječanj!B2653)+6,DAY(siječanj!B2653))</f>
        <v>44040</v>
      </c>
      <c r="C2653" s="8">
        <v>27.6041666666667</v>
      </c>
      <c r="D2653">
        <v>0.9584170362624943</v>
      </c>
      <c r="E2653" s="6">
        <v>114.27598687488977</v>
      </c>
      <c r="F2653" s="10">
        <v>181.09193795896911</v>
      </c>
      <c r="G2653" s="10">
        <v>174.23849738809486</v>
      </c>
      <c r="H2653" s="10">
        <v>2.4522484604137578</v>
      </c>
      <c r="I2653" s="10">
        <f t="shared" si="67"/>
        <v>109.52405265660354</v>
      </c>
    </row>
    <row r="2654" spans="1:9" x14ac:dyDescent="0.25">
      <c r="A2654" s="14"/>
      <c r="B2654" s="3">
        <f>DATE(YEAR(siječanj!B2654),MONTH(siječanj!B2654)+6,DAY(siječanj!B2654))</f>
        <v>44040</v>
      </c>
      <c r="C2654" s="8">
        <v>27.6145833333333</v>
      </c>
      <c r="D2654">
        <v>0.9584170362624943</v>
      </c>
      <c r="E2654" s="6">
        <v>114.65262346150035</v>
      </c>
      <c r="F2654" s="10">
        <v>179.33768868330421</v>
      </c>
      <c r="G2654" s="10">
        <v>170.25097362442156</v>
      </c>
      <c r="H2654" s="10">
        <v>2.2730578635058349</v>
      </c>
      <c r="I2654" s="10">
        <f t="shared" si="67"/>
        <v>109.88502757769089</v>
      </c>
    </row>
    <row r="2655" spans="1:9" x14ac:dyDescent="0.25">
      <c r="A2655" s="14"/>
      <c r="B2655" s="3">
        <f>DATE(YEAR(siječanj!B2655),MONTH(siječanj!B2655)+6,DAY(siječanj!B2655))</f>
        <v>44040</v>
      </c>
      <c r="C2655" s="8">
        <v>27.625</v>
      </c>
      <c r="D2655">
        <v>0.9584170362624943</v>
      </c>
      <c r="E2655" s="6">
        <v>114.92578713806667</v>
      </c>
      <c r="F2655" s="10">
        <v>178.474492362539</v>
      </c>
      <c r="G2655" s="10">
        <v>168.73410525409307</v>
      </c>
      <c r="H2655" s="10">
        <v>2.4580814213646991</v>
      </c>
      <c r="I2655" s="10">
        <f t="shared" si="67"/>
        <v>110.14683229900014</v>
      </c>
    </row>
    <row r="2656" spans="1:9" x14ac:dyDescent="0.25">
      <c r="A2656" s="14"/>
      <c r="B2656" s="3">
        <f>DATE(YEAR(siječanj!B2656),MONTH(siječanj!B2656)+6,DAY(siječanj!B2656))</f>
        <v>44040</v>
      </c>
      <c r="C2656" s="8">
        <v>27.6354166666667</v>
      </c>
      <c r="D2656">
        <v>0.9584170362624943</v>
      </c>
      <c r="E2656" s="6">
        <v>115.29968909908696</v>
      </c>
      <c r="F2656" s="10">
        <v>178.33373590850749</v>
      </c>
      <c r="G2656" s="10">
        <v>163.9270033226743</v>
      </c>
      <c r="H2656" s="10">
        <v>2.4012622123205918</v>
      </c>
      <c r="I2656" s="10">
        <f t="shared" si="67"/>
        <v>110.50518630833395</v>
      </c>
    </row>
    <row r="2657" spans="1:9" x14ac:dyDescent="0.25">
      <c r="A2657" s="14"/>
      <c r="B2657" s="3">
        <f>DATE(YEAR(siječanj!B2657),MONTH(siječanj!B2657)+6,DAY(siječanj!B2657))</f>
        <v>44040</v>
      </c>
      <c r="C2657" s="8">
        <v>27.6458333333333</v>
      </c>
      <c r="D2657">
        <v>0.9584170362624943</v>
      </c>
      <c r="E2657" s="6">
        <v>116.01713907426131</v>
      </c>
      <c r="F2657" s="10">
        <v>176.30793934880126</v>
      </c>
      <c r="G2657" s="10">
        <v>163.50148944657312</v>
      </c>
      <c r="H2657" s="10">
        <v>2.4092015480116467</v>
      </c>
      <c r="I2657" s="10">
        <f t="shared" si="67"/>
        <v>111.19280258720714</v>
      </c>
    </row>
    <row r="2658" spans="1:9" x14ac:dyDescent="0.25">
      <c r="A2658" s="14"/>
      <c r="B2658" s="3">
        <f>DATE(YEAR(siječanj!B2658),MONTH(siječanj!B2658)+6,DAY(siječanj!B2658))</f>
        <v>44040</v>
      </c>
      <c r="C2658" s="8">
        <v>27.65625</v>
      </c>
      <c r="D2658">
        <v>0.9584170362624943</v>
      </c>
      <c r="E2658" s="6">
        <v>115.92082842071042</v>
      </c>
      <c r="F2658" s="10">
        <v>174.90267456787552</v>
      </c>
      <c r="G2658" s="10">
        <v>159.84713559183953</v>
      </c>
      <c r="H2658" s="10">
        <v>2.1513453416744719</v>
      </c>
      <c r="I2658" s="10">
        <f t="shared" si="67"/>
        <v>111.1004968160704</v>
      </c>
    </row>
    <row r="2659" spans="1:9" x14ac:dyDescent="0.25">
      <c r="A2659" s="14"/>
      <c r="B2659" s="3">
        <f>DATE(YEAR(siječanj!B2659),MONTH(siječanj!B2659)+6,DAY(siječanj!B2659))</f>
        <v>44040</v>
      </c>
      <c r="C2659" s="8">
        <v>27.6666666666667</v>
      </c>
      <c r="D2659">
        <v>0.9584170362624943</v>
      </c>
      <c r="E2659" s="6">
        <v>115.14632962780222</v>
      </c>
      <c r="F2659" s="10">
        <v>175.21940653423019</v>
      </c>
      <c r="G2659" s="10">
        <v>161.64648313136024</v>
      </c>
      <c r="H2659" s="10">
        <v>2.0654990907733528</v>
      </c>
      <c r="I2659" s="10">
        <f t="shared" si="67"/>
        <v>110.35820397838243</v>
      </c>
    </row>
    <row r="2660" spans="1:9" x14ac:dyDescent="0.25">
      <c r="A2660" s="14"/>
      <c r="B2660" s="3">
        <f>DATE(YEAR(siječanj!B2660),MONTH(siječanj!B2660)+6,DAY(siječanj!B2660))</f>
        <v>44040</v>
      </c>
      <c r="C2660" s="8">
        <v>27.6770833333333</v>
      </c>
      <c r="D2660">
        <v>0.9584170362624943</v>
      </c>
      <c r="E2660" s="6">
        <v>113.46207432252062</v>
      </c>
      <c r="F2660" s="10">
        <v>169.37870042562807</v>
      </c>
      <c r="G2660" s="10">
        <v>162.39459985602363</v>
      </c>
      <c r="H2660" s="10">
        <v>2.1631659972657937</v>
      </c>
      <c r="I2660" s="10">
        <f t="shared" si="67"/>
        <v>108.74398500038507</v>
      </c>
    </row>
    <row r="2661" spans="1:9" x14ac:dyDescent="0.25">
      <c r="A2661" s="14"/>
      <c r="B2661" s="3">
        <f>DATE(YEAR(siječanj!B2661),MONTH(siječanj!B2661)+6,DAY(siječanj!B2661))</f>
        <v>44040</v>
      </c>
      <c r="C2661" s="8">
        <v>27.6875</v>
      </c>
      <c r="D2661">
        <v>0.9584170362624943</v>
      </c>
      <c r="E2661" s="6">
        <v>114.20497994825152</v>
      </c>
      <c r="F2661" s="10">
        <v>164.12053614686133</v>
      </c>
      <c r="G2661" s="10">
        <v>159.97470309359272</v>
      </c>
      <c r="H2661" s="10">
        <v>2.128302001330372</v>
      </c>
      <c r="I2661" s="10">
        <f t="shared" si="67"/>
        <v>109.45599840842081</v>
      </c>
    </row>
    <row r="2662" spans="1:9" x14ac:dyDescent="0.25">
      <c r="A2662" s="14"/>
      <c r="B2662" s="3">
        <f>DATE(YEAR(siječanj!B2662),MONTH(siječanj!B2662)+6,DAY(siječanj!B2662))</f>
        <v>44040</v>
      </c>
      <c r="C2662" s="8">
        <v>27.6979166666667</v>
      </c>
      <c r="D2662">
        <v>0.9584170362624943</v>
      </c>
      <c r="E2662" s="6">
        <v>114.23197270861698</v>
      </c>
      <c r="F2662" s="10">
        <v>163.12163006628074</v>
      </c>
      <c r="G2662" s="10">
        <v>159.3542537106332</v>
      </c>
      <c r="H2662" s="10">
        <v>2.1009301108094314</v>
      </c>
      <c r="I2662" s="10">
        <f t="shared" si="67"/>
        <v>109.48186872981081</v>
      </c>
    </row>
    <row r="2663" spans="1:9" x14ac:dyDescent="0.25">
      <c r="A2663" s="14"/>
      <c r="B2663" s="3">
        <f>DATE(YEAR(siječanj!B2663),MONTH(siječanj!B2663)+6,DAY(siječanj!B2663))</f>
        <v>44040</v>
      </c>
      <c r="C2663" s="8">
        <v>27.7083333333333</v>
      </c>
      <c r="D2663">
        <v>0.9584170362624943</v>
      </c>
      <c r="E2663" s="6">
        <v>115.24405922832788</v>
      </c>
      <c r="F2663" s="10">
        <v>162.00895377075636</v>
      </c>
      <c r="G2663" s="10">
        <v>165.51760149976383</v>
      </c>
      <c r="H2663" s="10">
        <v>1.8526973416735353</v>
      </c>
      <c r="I2663" s="10">
        <f t="shared" si="67"/>
        <v>110.45186969247337</v>
      </c>
    </row>
    <row r="2664" spans="1:9" x14ac:dyDescent="0.25">
      <c r="A2664" s="14"/>
      <c r="B2664" s="3">
        <f>DATE(YEAR(siječanj!B2664),MONTH(siječanj!B2664)+6,DAY(siječanj!B2664))</f>
        <v>44040</v>
      </c>
      <c r="C2664" s="8">
        <v>27.71875</v>
      </c>
      <c r="D2664">
        <v>0.9584170362624943</v>
      </c>
      <c r="E2664" s="6">
        <v>115.35747072498553</v>
      </c>
      <c r="F2664" s="10">
        <v>162.0080713977961</v>
      </c>
      <c r="G2664" s="10">
        <v>175.86531749928267</v>
      </c>
      <c r="H2664" s="10">
        <v>1.8674719133103539</v>
      </c>
      <c r="I2664" s="10">
        <f t="shared" si="67"/>
        <v>110.56056520297808</v>
      </c>
    </row>
    <row r="2665" spans="1:9" x14ac:dyDescent="0.25">
      <c r="A2665" s="14"/>
      <c r="B2665" s="3">
        <f>DATE(YEAR(siječanj!B2665),MONTH(siječanj!B2665)+6,DAY(siječanj!B2665))</f>
        <v>44040</v>
      </c>
      <c r="C2665" s="8">
        <v>27.7291666666667</v>
      </c>
      <c r="D2665">
        <v>0.9584170362624943</v>
      </c>
      <c r="E2665" s="6">
        <v>115.92566713912055</v>
      </c>
      <c r="F2665" s="10">
        <v>162.74258100868749</v>
      </c>
      <c r="G2665" s="10">
        <v>167.28623028326643</v>
      </c>
      <c r="H2665" s="10">
        <v>1.8817752959057816</v>
      </c>
      <c r="I2665" s="10">
        <f t="shared" si="67"/>
        <v>111.10513432622834</v>
      </c>
    </row>
    <row r="2666" spans="1:9" x14ac:dyDescent="0.25">
      <c r="A2666" s="14"/>
      <c r="B2666" s="3">
        <f>DATE(YEAR(siječanj!B2666),MONTH(siječanj!B2666)+6,DAY(siječanj!B2666))</f>
        <v>44040</v>
      </c>
      <c r="C2666" s="8">
        <v>27.7395833333333</v>
      </c>
      <c r="D2666">
        <v>0.9584170362624943</v>
      </c>
      <c r="E2666" s="6">
        <v>117.2306316623657</v>
      </c>
      <c r="F2666" s="10">
        <v>162.21618764464449</v>
      </c>
      <c r="G2666" s="10">
        <v>162.42605343407854</v>
      </c>
      <c r="H2666" s="10">
        <v>1.8371301342340389</v>
      </c>
      <c r="I2666" s="10">
        <f t="shared" si="67"/>
        <v>112.35583455702465</v>
      </c>
    </row>
    <row r="2667" spans="1:9" x14ac:dyDescent="0.25">
      <c r="A2667" s="14"/>
      <c r="B2667" s="3">
        <f>DATE(YEAR(siječanj!B2667),MONTH(siječanj!B2667)+6,DAY(siječanj!B2667))</f>
        <v>44040</v>
      </c>
      <c r="C2667" s="8">
        <v>27.75</v>
      </c>
      <c r="D2667">
        <v>0.9584170362624943</v>
      </c>
      <c r="E2667" s="6">
        <v>120.02619551426811</v>
      </c>
      <c r="F2667" s="10">
        <v>160.21269395985234</v>
      </c>
      <c r="G2667" s="10">
        <v>160.9732942928658</v>
      </c>
      <c r="H2667" s="10">
        <v>1.8747174431035989</v>
      </c>
      <c r="I2667" s="10">
        <f t="shared" si="67"/>
        <v>115.03515057864753</v>
      </c>
    </row>
    <row r="2668" spans="1:9" x14ac:dyDescent="0.25">
      <c r="A2668" s="14"/>
      <c r="B2668" s="3">
        <f>DATE(YEAR(siječanj!B2668),MONTH(siječanj!B2668)+6,DAY(siječanj!B2668))</f>
        <v>44040</v>
      </c>
      <c r="C2668" s="8">
        <v>27.7604166666667</v>
      </c>
      <c r="D2668">
        <v>0.9584170362624943</v>
      </c>
      <c r="E2668" s="6">
        <v>122.18151639104974</v>
      </c>
      <c r="F2668" s="10">
        <v>159.68372534440948</v>
      </c>
      <c r="G2668" s="10">
        <v>159.092609142344</v>
      </c>
      <c r="H2668" s="10">
        <v>2.5394893110835683</v>
      </c>
      <c r="I2668" s="10">
        <f t="shared" si="67"/>
        <v>117.10084682556726</v>
      </c>
    </row>
    <row r="2669" spans="1:9" x14ac:dyDescent="0.25">
      <c r="A2669" s="14"/>
      <c r="B2669" s="3">
        <f>DATE(YEAR(siječanj!B2669),MONTH(siječanj!B2669)+6,DAY(siječanj!B2669))</f>
        <v>44040</v>
      </c>
      <c r="C2669" s="8">
        <v>27.7708333333333</v>
      </c>
      <c r="D2669">
        <v>0.9584170362624943</v>
      </c>
      <c r="E2669" s="6">
        <v>123.74161731141612</v>
      </c>
      <c r="F2669" s="10">
        <v>158.67695376730535</v>
      </c>
      <c r="G2669" s="10">
        <v>158.19565900643755</v>
      </c>
      <c r="H2669" s="10">
        <v>4.554686975124759</v>
      </c>
      <c r="I2669" s="10">
        <f t="shared" si="67"/>
        <v>118.5960741259352</v>
      </c>
    </row>
    <row r="2670" spans="1:9" x14ac:dyDescent="0.25">
      <c r="A2670" s="14"/>
      <c r="B2670" s="3">
        <f>DATE(YEAR(siječanj!B2670),MONTH(siječanj!B2670)+6,DAY(siječanj!B2670))</f>
        <v>44040</v>
      </c>
      <c r="C2670" s="8">
        <v>27.78125</v>
      </c>
      <c r="D2670">
        <v>0.9584170362624943</v>
      </c>
      <c r="E2670" s="6">
        <v>126.000553092236</v>
      </c>
      <c r="F2670" s="10">
        <v>158.08306486075927</v>
      </c>
      <c r="G2670" s="10">
        <v>161.17035040027611</v>
      </c>
      <c r="H2670" s="10">
        <v>11.025065872598605</v>
      </c>
      <c r="I2670" s="10">
        <f t="shared" si="67"/>
        <v>120.76107666209589</v>
      </c>
    </row>
    <row r="2671" spans="1:9" x14ac:dyDescent="0.25">
      <c r="A2671" s="14"/>
      <c r="B2671" s="3">
        <f>DATE(YEAR(siječanj!B2671),MONTH(siječanj!B2671)+6,DAY(siječanj!B2671))</f>
        <v>44040</v>
      </c>
      <c r="C2671" s="8">
        <v>27.7916666666667</v>
      </c>
      <c r="D2671">
        <v>0.9584170362624943</v>
      </c>
      <c r="E2671" s="6">
        <v>129.25955157966845</v>
      </c>
      <c r="F2671" s="10">
        <v>156.71733517961854</v>
      </c>
      <c r="G2671" s="10">
        <v>162.58134848692811</v>
      </c>
      <c r="H2671" s="10">
        <v>25.956515508307714</v>
      </c>
      <c r="I2671" s="10">
        <f t="shared" si="67"/>
        <v>123.88455633360485</v>
      </c>
    </row>
    <row r="2672" spans="1:9" x14ac:dyDescent="0.25">
      <c r="A2672" s="14"/>
      <c r="B2672" s="3">
        <f>DATE(YEAR(siječanj!B2672),MONTH(siječanj!B2672)+6,DAY(siječanj!B2672))</f>
        <v>44040</v>
      </c>
      <c r="C2672" s="8">
        <v>27.8020833333333</v>
      </c>
      <c r="D2672">
        <v>0.9584170362624943</v>
      </c>
      <c r="E2672" s="6">
        <v>133.33573642505144</v>
      </c>
      <c r="F2672" s="10">
        <v>153.31448182525006</v>
      </c>
      <c r="G2672" s="10">
        <v>158.28440074817934</v>
      </c>
      <c r="H2672" s="10">
        <v>42.252983824415004</v>
      </c>
      <c r="I2672" s="10">
        <f t="shared" si="67"/>
        <v>127.79124133237491</v>
      </c>
    </row>
    <row r="2673" spans="1:9" x14ac:dyDescent="0.25">
      <c r="A2673" s="14"/>
      <c r="B2673" s="3">
        <f>DATE(YEAR(siječanj!B2673),MONTH(siječanj!B2673)+6,DAY(siječanj!B2673))</f>
        <v>44040</v>
      </c>
      <c r="C2673" s="8">
        <v>27.8125</v>
      </c>
      <c r="D2673">
        <v>0.9584170362624943</v>
      </c>
      <c r="E2673" s="6">
        <v>138.21040116088483</v>
      </c>
      <c r="F2673" s="10">
        <v>152.5962781472532</v>
      </c>
      <c r="G2673" s="10">
        <v>157.22957569509833</v>
      </c>
      <c r="H2673" s="10">
        <v>63.086282847885712</v>
      </c>
      <c r="I2673" s="10">
        <f t="shared" si="67"/>
        <v>132.46320306126563</v>
      </c>
    </row>
    <row r="2674" spans="1:9" x14ac:dyDescent="0.25">
      <c r="A2674" s="14"/>
      <c r="B2674" s="3">
        <f>DATE(YEAR(siječanj!B2674),MONTH(siječanj!B2674)+6,DAY(siječanj!B2674))</f>
        <v>44040</v>
      </c>
      <c r="C2674" s="8">
        <v>27.8229166666667</v>
      </c>
      <c r="D2674">
        <v>0.9584170362624943</v>
      </c>
      <c r="E2674" s="6">
        <v>141.82807250524232</v>
      </c>
      <c r="F2674" s="10">
        <v>149.28909638054867</v>
      </c>
      <c r="G2674" s="10">
        <v>158.22745204032469</v>
      </c>
      <c r="H2674" s="10">
        <v>86.791624827783693</v>
      </c>
      <c r="I2674" s="10">
        <f t="shared" si="67"/>
        <v>135.93044090929649</v>
      </c>
    </row>
    <row r="2675" spans="1:9" x14ac:dyDescent="0.25">
      <c r="A2675" s="14"/>
      <c r="B2675" s="3">
        <f>DATE(YEAR(siječanj!B2675),MONTH(siječanj!B2675)+6,DAY(siječanj!B2675))</f>
        <v>44040</v>
      </c>
      <c r="C2675" s="8">
        <v>27.8333333333333</v>
      </c>
      <c r="D2675">
        <v>0.9584170362624943</v>
      </c>
      <c r="E2675" s="6">
        <v>147.81592447746297</v>
      </c>
      <c r="F2675" s="10">
        <v>143.63189190657775</v>
      </c>
      <c r="G2675" s="10">
        <v>151.56305945562204</v>
      </c>
      <c r="H2675" s="10">
        <v>129.2356917809924</v>
      </c>
      <c r="I2675" s="10">
        <f t="shared" si="67"/>
        <v>141.66930025009074</v>
      </c>
    </row>
    <row r="2676" spans="1:9" x14ac:dyDescent="0.25">
      <c r="A2676" s="14"/>
      <c r="B2676" s="3">
        <f>DATE(YEAR(siječanj!B2676),MONTH(siječanj!B2676)+6,DAY(siječanj!B2676))</f>
        <v>44040</v>
      </c>
      <c r="C2676" s="8">
        <v>27.84375</v>
      </c>
      <c r="D2676">
        <v>0.9584170362624943</v>
      </c>
      <c r="E2676" s="6">
        <v>152.17446686228101</v>
      </c>
      <c r="F2676" s="10">
        <v>124.7553989616169</v>
      </c>
      <c r="G2676" s="10">
        <v>138.31893457077561</v>
      </c>
      <c r="H2676" s="10">
        <v>197.30994388632618</v>
      </c>
      <c r="I2676" s="10">
        <f t="shared" si="67"/>
        <v>145.84660152497253</v>
      </c>
    </row>
    <row r="2677" spans="1:9" x14ac:dyDescent="0.25">
      <c r="A2677" s="14"/>
      <c r="B2677" s="3">
        <f>DATE(YEAR(siječanj!B2677),MONTH(siječanj!B2677)+6,DAY(siječanj!B2677))</f>
        <v>44040</v>
      </c>
      <c r="C2677" s="8">
        <v>27.8541666666667</v>
      </c>
      <c r="D2677">
        <v>0.9584170362624943</v>
      </c>
      <c r="E2677" s="6">
        <v>155.78069924992096</v>
      </c>
      <c r="F2677" s="10">
        <v>117.66964863553805</v>
      </c>
      <c r="G2677" s="10">
        <v>129.9478139719775</v>
      </c>
      <c r="H2677" s="10">
        <v>228.36443931386421</v>
      </c>
      <c r="I2677" s="10">
        <f t="shared" si="67"/>
        <v>149.30287608200823</v>
      </c>
    </row>
    <row r="2678" spans="1:9" x14ac:dyDescent="0.25">
      <c r="A2678" s="14"/>
      <c r="B2678" s="3">
        <f>DATE(YEAR(siječanj!B2678),MONTH(siječanj!B2678)+6,DAY(siječanj!B2678))</f>
        <v>44040</v>
      </c>
      <c r="C2678" s="8">
        <v>27.8645833333333</v>
      </c>
      <c r="D2678">
        <v>0.9584170362624943</v>
      </c>
      <c r="E2678" s="6">
        <v>156.52582514537585</v>
      </c>
      <c r="F2678" s="10">
        <v>115.78168591897237</v>
      </c>
      <c r="G2678" s="10">
        <v>127.54933088216345</v>
      </c>
      <c r="H2678" s="10">
        <v>229.29072209809775</v>
      </c>
      <c r="I2678" s="10">
        <f t="shared" si="67"/>
        <v>150.01701743437252</v>
      </c>
    </row>
    <row r="2679" spans="1:9" x14ac:dyDescent="0.25">
      <c r="A2679" s="14"/>
      <c r="B2679" s="3">
        <f>DATE(YEAR(siječanj!B2679),MONTH(siječanj!B2679)+6,DAY(siječanj!B2679))</f>
        <v>44040</v>
      </c>
      <c r="C2679" s="8">
        <v>27.875</v>
      </c>
      <c r="D2679">
        <v>0.9584170362624943</v>
      </c>
      <c r="E2679" s="6">
        <v>156.3267614814005</v>
      </c>
      <c r="F2679" s="10">
        <v>112.55712779950582</v>
      </c>
      <c r="G2679" s="10">
        <v>122.65153833316609</v>
      </c>
      <c r="H2679" s="10">
        <v>230.64665541522115</v>
      </c>
      <c r="I2679" s="10">
        <f t="shared" si="67"/>
        <v>149.82623142751771</v>
      </c>
    </row>
    <row r="2680" spans="1:9" x14ac:dyDescent="0.25">
      <c r="A2680" s="14"/>
      <c r="B2680" s="3">
        <f>DATE(YEAR(siječanj!B2680),MONTH(siječanj!B2680)+6,DAY(siječanj!B2680))</f>
        <v>44040</v>
      </c>
      <c r="C2680" s="8">
        <v>27.8854166666667</v>
      </c>
      <c r="D2680">
        <v>0.9584170362624943</v>
      </c>
      <c r="E2680" s="6">
        <v>160.56433987782532</v>
      </c>
      <c r="F2680" s="10">
        <v>109.75859212169337</v>
      </c>
      <c r="G2680" s="10">
        <v>109.1179414889834</v>
      </c>
      <c r="H2680" s="10">
        <v>237.71625100700965</v>
      </c>
      <c r="I2680" s="10">
        <f t="shared" si="67"/>
        <v>153.88759875514916</v>
      </c>
    </row>
    <row r="2681" spans="1:9" x14ac:dyDescent="0.25">
      <c r="A2681" s="14"/>
      <c r="B2681" s="3">
        <f>DATE(YEAR(siječanj!B2681),MONTH(siječanj!B2681)+6,DAY(siječanj!B2681))</f>
        <v>44040</v>
      </c>
      <c r="C2681" s="8">
        <v>27.8958333333333</v>
      </c>
      <c r="D2681">
        <v>0.9584170362624943</v>
      </c>
      <c r="E2681" s="6">
        <v>163.41384853889397</v>
      </c>
      <c r="F2681" s="10">
        <v>107.18441074878076</v>
      </c>
      <c r="G2681" s="10">
        <v>100.81962817580225</v>
      </c>
      <c r="H2681" s="10">
        <v>243.36119155792619</v>
      </c>
      <c r="I2681" s="10">
        <f t="shared" si="67"/>
        <v>156.61861640089489</v>
      </c>
    </row>
    <row r="2682" spans="1:9" x14ac:dyDescent="0.25">
      <c r="A2682" s="14"/>
      <c r="B2682" s="3">
        <f>DATE(YEAR(siječanj!B2682),MONTH(siječanj!B2682)+6,DAY(siječanj!B2682))</f>
        <v>44040</v>
      </c>
      <c r="C2682" s="8">
        <v>27.90625</v>
      </c>
      <c r="D2682">
        <v>0.9584170362624943</v>
      </c>
      <c r="E2682" s="6">
        <v>161.52559254769258</v>
      </c>
      <c r="F2682" s="10">
        <v>103.86438067354175</v>
      </c>
      <c r="G2682" s="10">
        <v>103.06303586065816</v>
      </c>
      <c r="H2682" s="10">
        <v>244.10053807624303</v>
      </c>
      <c r="I2682" s="10">
        <f t="shared" si="67"/>
        <v>154.80887969010277</v>
      </c>
    </row>
    <row r="2683" spans="1:9" x14ac:dyDescent="0.25">
      <c r="A2683" s="14"/>
      <c r="B2683" s="3">
        <f>DATE(YEAR(siječanj!B2683),MONTH(siječanj!B2683)+6,DAY(siječanj!B2683))</f>
        <v>44040</v>
      </c>
      <c r="C2683" s="8">
        <v>27.9166666666667</v>
      </c>
      <c r="D2683">
        <v>0.9584170362624943</v>
      </c>
      <c r="E2683" s="6">
        <v>157.57186808894704</v>
      </c>
      <c r="F2683" s="10">
        <v>102.28311642446592</v>
      </c>
      <c r="G2683" s="10">
        <v>92.024139863536504</v>
      </c>
      <c r="H2683" s="10">
        <v>241.09397763647186</v>
      </c>
      <c r="I2683" s="10">
        <f t="shared" si="67"/>
        <v>151.01956281215334</v>
      </c>
    </row>
    <row r="2684" spans="1:9" x14ac:dyDescent="0.25">
      <c r="A2684" s="14"/>
      <c r="B2684" s="3">
        <f>DATE(YEAR(siječanj!B2684),MONTH(siječanj!B2684)+6,DAY(siječanj!B2684))</f>
        <v>44040</v>
      </c>
      <c r="C2684" s="8">
        <v>27.9270833333333</v>
      </c>
      <c r="D2684">
        <v>0.9584170362624943</v>
      </c>
      <c r="E2684" s="6">
        <v>150.98560477082412</v>
      </c>
      <c r="F2684" s="10">
        <v>99.92169872883494</v>
      </c>
      <c r="G2684" s="10">
        <v>87.52926141940965</v>
      </c>
      <c r="H2684" s="10">
        <v>241.86424693391177</v>
      </c>
      <c r="I2684" s="10">
        <f t="shared" si="67"/>
        <v>144.70717584275357</v>
      </c>
    </row>
    <row r="2685" spans="1:9" x14ac:dyDescent="0.25">
      <c r="A2685" s="14"/>
      <c r="B2685" s="3">
        <f>DATE(YEAR(siječanj!B2685),MONTH(siječanj!B2685)+6,DAY(siječanj!B2685))</f>
        <v>44040</v>
      </c>
      <c r="C2685" s="8">
        <v>27.9375</v>
      </c>
      <c r="D2685">
        <v>0.9584170362624943</v>
      </c>
      <c r="E2685" s="6">
        <v>141.79271302184716</v>
      </c>
      <c r="F2685" s="10">
        <v>96.919686249331633</v>
      </c>
      <c r="G2685" s="10">
        <v>83.327525051205171</v>
      </c>
      <c r="H2685" s="10">
        <v>241.04946424800661</v>
      </c>
      <c r="I2685" s="10">
        <f t="shared" si="67"/>
        <v>135.89655177801714</v>
      </c>
    </row>
    <row r="2686" spans="1:9" x14ac:dyDescent="0.25">
      <c r="A2686" s="14"/>
      <c r="B2686" s="3">
        <f>DATE(YEAR(siječanj!B2686),MONTH(siječanj!B2686)+6,DAY(siječanj!B2686))</f>
        <v>44040</v>
      </c>
      <c r="C2686" s="8">
        <v>27.9479166666667</v>
      </c>
      <c r="D2686">
        <v>0.9584170362624943</v>
      </c>
      <c r="E2686" s="6">
        <v>130.59273418208022</v>
      </c>
      <c r="F2686" s="10">
        <v>92.663087147939734</v>
      </c>
      <c r="G2686" s="10">
        <v>80.777217345226362</v>
      </c>
      <c r="H2686" s="10">
        <v>238.363138655336</v>
      </c>
      <c r="I2686" s="10">
        <f t="shared" si="67"/>
        <v>125.16230125220505</v>
      </c>
    </row>
    <row r="2687" spans="1:9" x14ac:dyDescent="0.25">
      <c r="A2687" s="14"/>
      <c r="B2687" s="3">
        <f>DATE(YEAR(siječanj!B2687),MONTH(siječanj!B2687)+6,DAY(siječanj!B2687))</f>
        <v>44040</v>
      </c>
      <c r="C2687" s="8">
        <v>27.9583333333333</v>
      </c>
      <c r="D2687">
        <v>0.9584170362624943</v>
      </c>
      <c r="E2687" s="6">
        <v>119.24236483635717</v>
      </c>
      <c r="F2687" s="10">
        <v>89.31373913312072</v>
      </c>
      <c r="G2687" s="10">
        <v>79.15323668223526</v>
      </c>
      <c r="H2687" s="10">
        <v>238.59459829253666</v>
      </c>
      <c r="I2687" s="10">
        <f t="shared" si="67"/>
        <v>114.2839139033925</v>
      </c>
    </row>
    <row r="2688" spans="1:9" x14ac:dyDescent="0.25">
      <c r="A2688" s="14"/>
      <c r="B2688" s="3">
        <f>DATE(YEAR(siječanj!B2688),MONTH(siječanj!B2688)+6,DAY(siječanj!B2688))</f>
        <v>44040</v>
      </c>
      <c r="C2688" s="8">
        <v>27.96875</v>
      </c>
      <c r="D2688">
        <v>0.9584170362624943</v>
      </c>
      <c r="E2688" s="6">
        <v>109.13745559371809</v>
      </c>
      <c r="F2688" s="10">
        <v>86.152368499939513</v>
      </c>
      <c r="G2688" s="10">
        <v>76.784457974540629</v>
      </c>
      <c r="H2688" s="10">
        <v>239.45144757805019</v>
      </c>
      <c r="I2688" s="10">
        <f t="shared" si="67"/>
        <v>104.59919673536086</v>
      </c>
    </row>
    <row r="2689" spans="1:9" x14ac:dyDescent="0.25">
      <c r="A2689" s="14"/>
      <c r="B2689" s="3">
        <f>DATE(YEAR(siječanj!B2689),MONTH(siječanj!B2689)+6,DAY(siječanj!B2689))</f>
        <v>44040</v>
      </c>
      <c r="C2689" s="8">
        <v>27.9791666666667</v>
      </c>
      <c r="D2689">
        <v>0.9584170362624943</v>
      </c>
      <c r="E2689" s="6">
        <v>99.367135835067614</v>
      </c>
      <c r="F2689" s="10">
        <v>83.89335397935254</v>
      </c>
      <c r="G2689" s="10">
        <v>78.015784085990717</v>
      </c>
      <c r="H2689" s="10">
        <v>238.9108829382881</v>
      </c>
      <c r="I2689" s="10">
        <f t="shared" si="67"/>
        <v>95.23515582893819</v>
      </c>
    </row>
    <row r="2690" spans="1:9" ht="15.75" thickBot="1" x14ac:dyDescent="0.3">
      <c r="A2690" s="14"/>
      <c r="B2690" s="3">
        <f>DATE(YEAR(siječanj!B2690),MONTH(siječanj!B2690)+6,DAY(siječanj!B2690))</f>
        <v>44040</v>
      </c>
      <c r="C2690" s="8">
        <v>27.9895833333333</v>
      </c>
      <c r="D2690">
        <v>0.9584170362624943</v>
      </c>
      <c r="E2690" s="6">
        <v>91.113714082909908</v>
      </c>
      <c r="F2690" s="10">
        <v>81.953606750141802</v>
      </c>
      <c r="G2690" s="10">
        <v>75.063412911520999</v>
      </c>
      <c r="H2690" s="10">
        <v>239.27153222850654</v>
      </c>
      <c r="I2690" s="10">
        <f t="shared" si="67"/>
        <v>87.324935814210804</v>
      </c>
    </row>
    <row r="2691" spans="1:9" x14ac:dyDescent="0.25">
      <c r="A2691" s="13">
        <f t="shared" ref="A2691" si="68">A2595+1</f>
        <v>211</v>
      </c>
      <c r="B2691" s="3">
        <f>DATE(YEAR(siječanj!B2691),MONTH(siječanj!B2691)+6,DAY(siječanj!B2691))</f>
        <v>44041</v>
      </c>
      <c r="C2691" s="8">
        <v>28</v>
      </c>
      <c r="D2691">
        <v>0.95878720597271505</v>
      </c>
      <c r="E2691" s="6">
        <v>82.350045353599512</v>
      </c>
      <c r="F2691" s="10">
        <v>77.397999001719171</v>
      </c>
      <c r="G2691" s="10">
        <v>71.951018264138597</v>
      </c>
      <c r="H2691" s="10">
        <v>239.35080080018369</v>
      </c>
      <c r="I2691" s="10">
        <f t="shared" si="67"/>
        <v>78.956169896304047</v>
      </c>
    </row>
    <row r="2692" spans="1:9" x14ac:dyDescent="0.25">
      <c r="A2692" s="14"/>
      <c r="B2692" s="3">
        <f>DATE(YEAR(siječanj!B2692),MONTH(siječanj!B2692)+6,DAY(siječanj!B2692))</f>
        <v>44041</v>
      </c>
      <c r="C2692" s="8">
        <v>28.0104166666667</v>
      </c>
      <c r="D2692">
        <v>0.95878720597271505</v>
      </c>
      <c r="E2692" s="6">
        <v>77.448004572913462</v>
      </c>
      <c r="F2692" s="10">
        <v>75.669039094064587</v>
      </c>
      <c r="G2692" s="10">
        <v>70.160800089705916</v>
      </c>
      <c r="H2692" s="10">
        <v>239.09691076770551</v>
      </c>
      <c r="I2692" s="10">
        <f t="shared" ref="I2692:I2755" si="69">D2692*E2692</f>
        <v>74.256155912625758</v>
      </c>
    </row>
    <row r="2693" spans="1:9" x14ac:dyDescent="0.25">
      <c r="A2693" s="14"/>
      <c r="B2693" s="3">
        <f>DATE(YEAR(siječanj!B2693),MONTH(siječanj!B2693)+6,DAY(siječanj!B2693))</f>
        <v>44041</v>
      </c>
      <c r="C2693" s="8">
        <v>28.0208333333333</v>
      </c>
      <c r="D2693">
        <v>0.95878720597271505</v>
      </c>
      <c r="E2693" s="6">
        <v>72.618583294014016</v>
      </c>
      <c r="F2693" s="10">
        <v>74.290864360810161</v>
      </c>
      <c r="G2693" s="10">
        <v>70.084210866758099</v>
      </c>
      <c r="H2693" s="10">
        <v>239.33040989476117</v>
      </c>
      <c r="I2693" s="10">
        <f t="shared" si="69"/>
        <v>69.625768578164582</v>
      </c>
    </row>
    <row r="2694" spans="1:9" x14ac:dyDescent="0.25">
      <c r="A2694" s="14"/>
      <c r="B2694" s="3">
        <f>DATE(YEAR(siječanj!B2694),MONTH(siječanj!B2694)+6,DAY(siječanj!B2694))</f>
        <v>44041</v>
      </c>
      <c r="C2694" s="8">
        <v>28.03125</v>
      </c>
      <c r="D2694">
        <v>0.95878720597271505</v>
      </c>
      <c r="E2694" s="6">
        <v>68.814348721976074</v>
      </c>
      <c r="F2694" s="10">
        <v>72.070247038226853</v>
      </c>
      <c r="G2694" s="10">
        <v>69.073746700552903</v>
      </c>
      <c r="H2694" s="10">
        <v>239.60194356096292</v>
      </c>
      <c r="I2694" s="10">
        <f t="shared" si="69"/>
        <v>65.978317141975509</v>
      </c>
    </row>
    <row r="2695" spans="1:9" x14ac:dyDescent="0.25">
      <c r="A2695" s="14"/>
      <c r="B2695" s="3">
        <f>DATE(YEAR(siječanj!B2695),MONTH(siječanj!B2695)+6,DAY(siječanj!B2695))</f>
        <v>44041</v>
      </c>
      <c r="C2695" s="8">
        <v>28.0416666666667</v>
      </c>
      <c r="D2695">
        <v>0.95878720597271505</v>
      </c>
      <c r="E2695" s="6">
        <v>66.199482653541381</v>
      </c>
      <c r="F2695" s="10">
        <v>71.472820654564103</v>
      </c>
      <c r="G2695" s="10">
        <v>67.718411383191039</v>
      </c>
      <c r="H2695" s="10">
        <v>239.45149449729794</v>
      </c>
      <c r="I2695" s="10">
        <f t="shared" si="69"/>
        <v>63.471217010228159</v>
      </c>
    </row>
    <row r="2696" spans="1:9" x14ac:dyDescent="0.25">
      <c r="A2696" s="14"/>
      <c r="B2696" s="3">
        <f>DATE(YEAR(siječanj!B2696),MONTH(siječanj!B2696)+6,DAY(siječanj!B2696))</f>
        <v>44041</v>
      </c>
      <c r="C2696" s="8">
        <v>28.0520833333333</v>
      </c>
      <c r="D2696">
        <v>0.95878720597271505</v>
      </c>
      <c r="E2696" s="6">
        <v>63.944969538799612</v>
      </c>
      <c r="F2696" s="10">
        <v>69.921980305746956</v>
      </c>
      <c r="G2696" s="10">
        <v>66.77191267657264</v>
      </c>
      <c r="H2696" s="10">
        <v>239.09276490311041</v>
      </c>
      <c r="I2696" s="10">
        <f t="shared" si="69"/>
        <v>61.309618680116053</v>
      </c>
    </row>
    <row r="2697" spans="1:9" x14ac:dyDescent="0.25">
      <c r="A2697" s="14"/>
      <c r="B2697" s="3">
        <f>DATE(YEAR(siječanj!B2697),MONTH(siječanj!B2697)+6,DAY(siječanj!B2697))</f>
        <v>44041</v>
      </c>
      <c r="C2697" s="8">
        <v>28.0625</v>
      </c>
      <c r="D2697">
        <v>0.95878720597271505</v>
      </c>
      <c r="E2697" s="6">
        <v>62.289549936910198</v>
      </c>
      <c r="F2697" s="10">
        <v>68.979182764580472</v>
      </c>
      <c r="G2697" s="10">
        <v>65.358738078996296</v>
      </c>
      <c r="H2697" s="10">
        <v>239.31580103791433</v>
      </c>
      <c r="I2697" s="10">
        <f t="shared" si="69"/>
        <v>59.72242354530804</v>
      </c>
    </row>
    <row r="2698" spans="1:9" x14ac:dyDescent="0.25">
      <c r="A2698" s="14"/>
      <c r="B2698" s="3">
        <f>DATE(YEAR(siječanj!B2698),MONTH(siječanj!B2698)+6,DAY(siječanj!B2698))</f>
        <v>44041</v>
      </c>
      <c r="C2698" s="8">
        <v>28.0729166666667</v>
      </c>
      <c r="D2698">
        <v>0.95878720597271505</v>
      </c>
      <c r="E2698" s="6">
        <v>60.873166797748041</v>
      </c>
      <c r="F2698" s="10">
        <v>68.689385133021773</v>
      </c>
      <c r="G2698" s="10">
        <v>64.96744933798027</v>
      </c>
      <c r="H2698" s="10">
        <v>238.89354078568846</v>
      </c>
      <c r="I2698" s="10">
        <f t="shared" si="69"/>
        <v>58.364413512723893</v>
      </c>
    </row>
    <row r="2699" spans="1:9" x14ac:dyDescent="0.25">
      <c r="A2699" s="14"/>
      <c r="B2699" s="3">
        <f>DATE(YEAR(siječanj!B2699),MONTH(siječanj!B2699)+6,DAY(siječanj!B2699))</f>
        <v>44041</v>
      </c>
      <c r="C2699" s="8">
        <v>28.0833333333333</v>
      </c>
      <c r="D2699">
        <v>0.95878720597271505</v>
      </c>
      <c r="E2699" s="6">
        <v>60.578476633101879</v>
      </c>
      <c r="F2699" s="10">
        <v>69.286380311798965</v>
      </c>
      <c r="G2699" s="10">
        <v>64.89121554525677</v>
      </c>
      <c r="H2699" s="10">
        <v>239.07917129892266</v>
      </c>
      <c r="I2699" s="10">
        <f t="shared" si="69"/>
        <v>58.081868353135157</v>
      </c>
    </row>
    <row r="2700" spans="1:9" x14ac:dyDescent="0.25">
      <c r="A2700" s="14"/>
      <c r="B2700" s="3">
        <f>DATE(YEAR(siječanj!B2700),MONTH(siječanj!B2700)+6,DAY(siječanj!B2700))</f>
        <v>44041</v>
      </c>
      <c r="C2700" s="8">
        <v>28.09375</v>
      </c>
      <c r="D2700">
        <v>0.95878720597271505</v>
      </c>
      <c r="E2700" s="6">
        <v>60.058548247268995</v>
      </c>
      <c r="F2700" s="10">
        <v>70.373124424622532</v>
      </c>
      <c r="G2700" s="10">
        <v>65.680310579267712</v>
      </c>
      <c r="H2700" s="10">
        <v>239.18163494978774</v>
      </c>
      <c r="I2700" s="10">
        <f t="shared" si="69"/>
        <v>57.583367668776539</v>
      </c>
    </row>
    <row r="2701" spans="1:9" x14ac:dyDescent="0.25">
      <c r="A2701" s="14"/>
      <c r="B2701" s="3">
        <f>DATE(YEAR(siječanj!B2701),MONTH(siječanj!B2701)+6,DAY(siječanj!B2701))</f>
        <v>44041</v>
      </c>
      <c r="C2701" s="8">
        <v>28.1041666666667</v>
      </c>
      <c r="D2701">
        <v>0.95878720597271505</v>
      </c>
      <c r="E2701" s="6">
        <v>59.277073875286064</v>
      </c>
      <c r="F2701" s="10">
        <v>69.814754024205257</v>
      </c>
      <c r="G2701" s="10">
        <v>65.446297715722309</v>
      </c>
      <c r="H2701" s="10">
        <v>239.32646069169391</v>
      </c>
      <c r="I2701" s="10">
        <f t="shared" si="69"/>
        <v>56.834100039123747</v>
      </c>
    </row>
    <row r="2702" spans="1:9" x14ac:dyDescent="0.25">
      <c r="A2702" s="14"/>
      <c r="B2702" s="3">
        <f>DATE(YEAR(siječanj!B2702),MONTH(siječanj!B2702)+6,DAY(siječanj!B2702))</f>
        <v>44041</v>
      </c>
      <c r="C2702" s="8">
        <v>28.1145833333333</v>
      </c>
      <c r="D2702">
        <v>0.95878720597271505</v>
      </c>
      <c r="E2702" s="6">
        <v>58.963199626978145</v>
      </c>
      <c r="F2702" s="10">
        <v>68.407205454441211</v>
      </c>
      <c r="G2702" s="10">
        <v>64.533185488603522</v>
      </c>
      <c r="H2702" s="10">
        <v>239.30807233969728</v>
      </c>
      <c r="I2702" s="10">
        <f t="shared" si="69"/>
        <v>56.533161425561808</v>
      </c>
    </row>
    <row r="2703" spans="1:9" x14ac:dyDescent="0.25">
      <c r="A2703" s="14"/>
      <c r="B2703" s="3">
        <f>DATE(YEAR(siječanj!B2703),MONTH(siječanj!B2703)+6,DAY(siječanj!B2703))</f>
        <v>44041</v>
      </c>
      <c r="C2703" s="8">
        <v>28.125</v>
      </c>
      <c r="D2703">
        <v>0.95878720597271505</v>
      </c>
      <c r="E2703" s="6">
        <v>58.755089058953004</v>
      </c>
      <c r="F2703" s="10">
        <v>67.512822639591931</v>
      </c>
      <c r="G2703" s="10">
        <v>63.356332054231778</v>
      </c>
      <c r="H2703" s="10">
        <v>239.10629461725864</v>
      </c>
      <c r="I2703" s="10">
        <f t="shared" si="69"/>
        <v>56.333627675511593</v>
      </c>
    </row>
    <row r="2704" spans="1:9" x14ac:dyDescent="0.25">
      <c r="A2704" s="14"/>
      <c r="B2704" s="3">
        <f>DATE(YEAR(siječanj!B2704),MONTH(siječanj!B2704)+6,DAY(siječanj!B2704))</f>
        <v>44041</v>
      </c>
      <c r="C2704" s="8">
        <v>28.1354166666667</v>
      </c>
      <c r="D2704">
        <v>0.95878720597271505</v>
      </c>
      <c r="E2704" s="6">
        <v>58.689263423647411</v>
      </c>
      <c r="F2704" s="10">
        <v>66.280994053329948</v>
      </c>
      <c r="G2704" s="10">
        <v>63.208976274258426</v>
      </c>
      <c r="H2704" s="10">
        <v>238.96033283058739</v>
      </c>
      <c r="I2704" s="10">
        <f t="shared" si="69"/>
        <v>56.270514898555561</v>
      </c>
    </row>
    <row r="2705" spans="1:9" x14ac:dyDescent="0.25">
      <c r="A2705" s="14"/>
      <c r="B2705" s="3">
        <f>DATE(YEAR(siječanj!B2705),MONTH(siječanj!B2705)+6,DAY(siječanj!B2705))</f>
        <v>44041</v>
      </c>
      <c r="C2705" s="8">
        <v>28.1458333333333</v>
      </c>
      <c r="D2705">
        <v>0.95878720597271505</v>
      </c>
      <c r="E2705" s="6">
        <v>59.16922099665836</v>
      </c>
      <c r="F2705" s="10">
        <v>66.181026387361797</v>
      </c>
      <c r="G2705" s="10">
        <v>63.445445200589994</v>
      </c>
      <c r="H2705" s="10">
        <v>238.78657488360162</v>
      </c>
      <c r="I2705" s="10">
        <f t="shared" si="69"/>
        <v>56.730692078968175</v>
      </c>
    </row>
    <row r="2706" spans="1:9" x14ac:dyDescent="0.25">
      <c r="A2706" s="14"/>
      <c r="B2706" s="3">
        <f>DATE(YEAR(siječanj!B2706),MONTH(siječanj!B2706)+6,DAY(siječanj!B2706))</f>
        <v>44041</v>
      </c>
      <c r="C2706" s="8">
        <v>28.15625</v>
      </c>
      <c r="D2706">
        <v>0.95878720597271505</v>
      </c>
      <c r="E2706" s="6">
        <v>60.377713013058781</v>
      </c>
      <c r="F2706" s="10">
        <v>65.412619281300252</v>
      </c>
      <c r="G2706" s="10">
        <v>62.571302503011587</v>
      </c>
      <c r="H2706" s="10">
        <v>238.85400283405008</v>
      </c>
      <c r="I2706" s="10">
        <f t="shared" si="69"/>
        <v>57.889378762813067</v>
      </c>
    </row>
    <row r="2707" spans="1:9" x14ac:dyDescent="0.25">
      <c r="A2707" s="14"/>
      <c r="B2707" s="3">
        <f>DATE(YEAR(siječanj!B2707),MONTH(siječanj!B2707)+6,DAY(siječanj!B2707))</f>
        <v>44041</v>
      </c>
      <c r="C2707" s="8">
        <v>28.1666666666667</v>
      </c>
      <c r="D2707">
        <v>0.95878720597271505</v>
      </c>
      <c r="E2707" s="6">
        <v>62.529431412846371</v>
      </c>
      <c r="F2707" s="10">
        <v>65.089115801187205</v>
      </c>
      <c r="G2707" s="10">
        <v>62.837515747442829</v>
      </c>
      <c r="H2707" s="10">
        <v>232.1731801292471</v>
      </c>
      <c r="I2707" s="10">
        <f t="shared" si="69"/>
        <v>59.952418835385494</v>
      </c>
    </row>
    <row r="2708" spans="1:9" x14ac:dyDescent="0.25">
      <c r="A2708" s="14"/>
      <c r="B2708" s="3">
        <f>DATE(YEAR(siječanj!B2708),MONTH(siječanj!B2708)+6,DAY(siječanj!B2708))</f>
        <v>44041</v>
      </c>
      <c r="C2708" s="8">
        <v>28.1770833333333</v>
      </c>
      <c r="D2708">
        <v>0.95878720597271505</v>
      </c>
      <c r="E2708" s="6">
        <v>64.722911934302999</v>
      </c>
      <c r="F2708" s="10">
        <v>64.065455366065422</v>
      </c>
      <c r="G2708" s="10">
        <v>60.690801057998996</v>
      </c>
      <c r="H2708" s="10">
        <v>172.63396346226446</v>
      </c>
      <c r="I2708" s="10">
        <f t="shared" si="69"/>
        <v>62.055499895908468</v>
      </c>
    </row>
    <row r="2709" spans="1:9" x14ac:dyDescent="0.25">
      <c r="A2709" s="14"/>
      <c r="B2709" s="3">
        <f>DATE(YEAR(siječanj!B2709),MONTH(siječanj!B2709)+6,DAY(siječanj!B2709))</f>
        <v>44041</v>
      </c>
      <c r="C2709" s="8">
        <v>28.1875</v>
      </c>
      <c r="D2709">
        <v>0.95878720597271505</v>
      </c>
      <c r="E2709" s="6">
        <v>67.264603433520065</v>
      </c>
      <c r="F2709" s="10">
        <v>63.651746219476664</v>
      </c>
      <c r="G2709" s="10">
        <v>59.692457461803549</v>
      </c>
      <c r="H2709" s="10">
        <v>104.29504187684883</v>
      </c>
      <c r="I2709" s="10">
        <f t="shared" si="69"/>
        <v>64.492441186887405</v>
      </c>
    </row>
    <row r="2710" spans="1:9" x14ac:dyDescent="0.25">
      <c r="A2710" s="14"/>
      <c r="B2710" s="3">
        <f>DATE(YEAR(siječanj!B2710),MONTH(siječanj!B2710)+6,DAY(siječanj!B2710))</f>
        <v>44041</v>
      </c>
      <c r="C2710" s="8">
        <v>28.1979166666667</v>
      </c>
      <c r="D2710">
        <v>0.95878720597271505</v>
      </c>
      <c r="E2710" s="6">
        <v>71.040488855012327</v>
      </c>
      <c r="F2710" s="10">
        <v>63.239426510852496</v>
      </c>
      <c r="G2710" s="10">
        <v>59.256104960659073</v>
      </c>
      <c r="H2710" s="10">
        <v>67.850003058061034</v>
      </c>
      <c r="I2710" s="10">
        <f t="shared" si="69"/>
        <v>68.112711820233073</v>
      </c>
    </row>
    <row r="2711" spans="1:9" x14ac:dyDescent="0.25">
      <c r="A2711" s="14"/>
      <c r="B2711" s="3">
        <f>DATE(YEAR(siječanj!B2711),MONTH(siječanj!B2711)+6,DAY(siječanj!B2711))</f>
        <v>44041</v>
      </c>
      <c r="C2711" s="8">
        <v>28.2083333333333</v>
      </c>
      <c r="D2711">
        <v>0.95878720597271505</v>
      </c>
      <c r="E2711" s="6">
        <v>74.161543652673927</v>
      </c>
      <c r="F2711" s="10">
        <v>63.14588299915156</v>
      </c>
      <c r="G2711" s="10">
        <v>62.350947744716017</v>
      </c>
      <c r="H2711" s="10">
        <v>45.969841778444888</v>
      </c>
      <c r="I2711" s="10">
        <f t="shared" si="69"/>
        <v>71.105139229370778</v>
      </c>
    </row>
    <row r="2712" spans="1:9" x14ac:dyDescent="0.25">
      <c r="A2712" s="14"/>
      <c r="B2712" s="3">
        <f>DATE(YEAR(siječanj!B2712),MONTH(siječanj!B2712)+6,DAY(siječanj!B2712))</f>
        <v>44041</v>
      </c>
      <c r="C2712" s="8">
        <v>28.21875</v>
      </c>
      <c r="D2712">
        <v>0.95878720597271505</v>
      </c>
      <c r="E2712" s="6">
        <v>77.640720211689555</v>
      </c>
      <c r="F2712" s="10">
        <v>67.728492957213234</v>
      </c>
      <c r="G2712" s="10">
        <v>68.476564019694436</v>
      </c>
      <c r="H2712" s="10">
        <v>27.01505965886491</v>
      </c>
      <c r="I2712" s="10">
        <f t="shared" si="69"/>
        <v>74.440929201475129</v>
      </c>
    </row>
    <row r="2713" spans="1:9" x14ac:dyDescent="0.25">
      <c r="A2713" s="14"/>
      <c r="B2713" s="3">
        <f>DATE(YEAR(siječanj!B2713),MONTH(siječanj!B2713)+6,DAY(siječanj!B2713))</f>
        <v>44041</v>
      </c>
      <c r="C2713" s="8">
        <v>28.2291666666667</v>
      </c>
      <c r="D2713">
        <v>0.95878720597271505</v>
      </c>
      <c r="E2713" s="6">
        <v>81.894275414849261</v>
      </c>
      <c r="F2713" s="10">
        <v>75.707580027030104</v>
      </c>
      <c r="G2713" s="10">
        <v>73.099501178131703</v>
      </c>
      <c r="H2713" s="10">
        <v>6.9928187316522843</v>
      </c>
      <c r="I2713" s="10">
        <f t="shared" si="69"/>
        <v>78.51918351016333</v>
      </c>
    </row>
    <row r="2714" spans="1:9" x14ac:dyDescent="0.25">
      <c r="A2714" s="14"/>
      <c r="B2714" s="3">
        <f>DATE(YEAR(siječanj!B2714),MONTH(siječanj!B2714)+6,DAY(siječanj!B2714))</f>
        <v>44041</v>
      </c>
      <c r="C2714" s="8">
        <v>28.2395833333333</v>
      </c>
      <c r="D2714">
        <v>0.95878720597271505</v>
      </c>
      <c r="E2714" s="6">
        <v>86.519545077150013</v>
      </c>
      <c r="F2714" s="10">
        <v>77.111279693926789</v>
      </c>
      <c r="G2714" s="10">
        <v>76.579810037282385</v>
      </c>
      <c r="H2714" s="10">
        <v>2.8304265819410737</v>
      </c>
      <c r="I2714" s="10">
        <f t="shared" si="69"/>
        <v>82.953832886551041</v>
      </c>
    </row>
    <row r="2715" spans="1:9" x14ac:dyDescent="0.25">
      <c r="A2715" s="14"/>
      <c r="B2715" s="3">
        <f>DATE(YEAR(siječanj!B2715),MONTH(siječanj!B2715)+6,DAY(siječanj!B2715))</f>
        <v>44041</v>
      </c>
      <c r="C2715" s="8">
        <v>28.25</v>
      </c>
      <c r="D2715">
        <v>0.95878720597271505</v>
      </c>
      <c r="E2715" s="6">
        <v>88.936868703978391</v>
      </c>
      <c r="F2715" s="10">
        <v>76.964119048817182</v>
      </c>
      <c r="G2715" s="10">
        <v>94.471049323017112</v>
      </c>
      <c r="H2715" s="10">
        <v>2.9502813012172933</v>
      </c>
      <c r="I2715" s="10">
        <f t="shared" si="69"/>
        <v>85.271531852649645</v>
      </c>
    </row>
    <row r="2716" spans="1:9" x14ac:dyDescent="0.25">
      <c r="A2716" s="14"/>
      <c r="B2716" s="3">
        <f>DATE(YEAR(siječanj!B2716),MONTH(siječanj!B2716)+6,DAY(siječanj!B2716))</f>
        <v>44041</v>
      </c>
      <c r="C2716" s="8">
        <v>28.2604166666667</v>
      </c>
      <c r="D2716">
        <v>0.95878720597271505</v>
      </c>
      <c r="E2716" s="6">
        <v>89.882697648611824</v>
      </c>
      <c r="F2716" s="10">
        <v>86.863557113270417</v>
      </c>
      <c r="G2716" s="10">
        <v>99.867790028622736</v>
      </c>
      <c r="H2716" s="10">
        <v>3.5059848854977882</v>
      </c>
      <c r="I2716" s="10">
        <f t="shared" si="69"/>
        <v>86.178380543802859</v>
      </c>
    </row>
    <row r="2717" spans="1:9" x14ac:dyDescent="0.25">
      <c r="A2717" s="14"/>
      <c r="B2717" s="3">
        <f>DATE(YEAR(siječanj!B2717),MONTH(siječanj!B2717)+6,DAY(siječanj!B2717))</f>
        <v>44041</v>
      </c>
      <c r="C2717" s="8">
        <v>28.2708333333333</v>
      </c>
      <c r="D2717">
        <v>0.95878720597271505</v>
      </c>
      <c r="E2717" s="6">
        <v>93.043041092145273</v>
      </c>
      <c r="F2717" s="10">
        <v>93.227382622895576</v>
      </c>
      <c r="G2717" s="10">
        <v>108.6147720992614</v>
      </c>
      <c r="H2717" s="10">
        <v>3.3649216679496625</v>
      </c>
      <c r="I2717" s="10">
        <f t="shared" si="69"/>
        <v>89.208477403942481</v>
      </c>
    </row>
    <row r="2718" spans="1:9" x14ac:dyDescent="0.25">
      <c r="A2718" s="14"/>
      <c r="B2718" s="3">
        <f>DATE(YEAR(siječanj!B2718),MONTH(siječanj!B2718)+6,DAY(siječanj!B2718))</f>
        <v>44041</v>
      </c>
      <c r="C2718" s="8">
        <v>28.28125</v>
      </c>
      <c r="D2718">
        <v>0.95878720597271505</v>
      </c>
      <c r="E2718" s="6">
        <v>93.844476046414343</v>
      </c>
      <c r="F2718" s="10">
        <v>101.94637734994899</v>
      </c>
      <c r="G2718" s="10">
        <v>119.37991094528019</v>
      </c>
      <c r="H2718" s="10">
        <v>3.4857357361004078</v>
      </c>
      <c r="I2718" s="10">
        <f t="shared" si="69"/>
        <v>89.976882984514987</v>
      </c>
    </row>
    <row r="2719" spans="1:9" x14ac:dyDescent="0.25">
      <c r="A2719" s="14"/>
      <c r="B2719" s="3">
        <f>DATE(YEAR(siječanj!B2719),MONTH(siječanj!B2719)+6,DAY(siječanj!B2719))</f>
        <v>44041</v>
      </c>
      <c r="C2719" s="8">
        <v>28.2916666666667</v>
      </c>
      <c r="D2719">
        <v>0.95878720597271505</v>
      </c>
      <c r="E2719" s="6">
        <v>93.602659281707119</v>
      </c>
      <c r="F2719" s="10">
        <v>110.69401126815141</v>
      </c>
      <c r="G2719" s="10">
        <v>128.39343373538824</v>
      </c>
      <c r="H2719" s="10">
        <v>3.1139456202422817</v>
      </c>
      <c r="I2719" s="10">
        <f t="shared" si="69"/>
        <v>89.745032164323987</v>
      </c>
    </row>
    <row r="2720" spans="1:9" x14ac:dyDescent="0.25">
      <c r="A2720" s="14"/>
      <c r="B2720" s="3">
        <f>DATE(YEAR(siječanj!B2720),MONTH(siječanj!B2720)+6,DAY(siječanj!B2720))</f>
        <v>44041</v>
      </c>
      <c r="C2720" s="8">
        <v>28.3020833333333</v>
      </c>
      <c r="D2720">
        <v>0.95878720597271505</v>
      </c>
      <c r="E2720" s="6">
        <v>93.21741964639854</v>
      </c>
      <c r="F2720" s="10">
        <v>124.64034311729209</v>
      </c>
      <c r="G2720" s="10">
        <v>139.10183553424781</v>
      </c>
      <c r="H2720" s="10">
        <v>2.7883180544942738</v>
      </c>
      <c r="I2720" s="10">
        <f t="shared" si="69"/>
        <v>89.375669330756537</v>
      </c>
    </row>
    <row r="2721" spans="1:9" x14ac:dyDescent="0.25">
      <c r="A2721" s="14"/>
      <c r="B2721" s="3">
        <f>DATE(YEAR(siječanj!B2721),MONTH(siječanj!B2721)+6,DAY(siječanj!B2721))</f>
        <v>44041</v>
      </c>
      <c r="C2721" s="8">
        <v>28.3125</v>
      </c>
      <c r="D2721">
        <v>0.95878720597271505</v>
      </c>
      <c r="E2721" s="6">
        <v>94.10941300801494</v>
      </c>
      <c r="F2721" s="10">
        <v>134.28913934937782</v>
      </c>
      <c r="G2721" s="10">
        <v>148.39331274698432</v>
      </c>
      <c r="H2721" s="10">
        <v>2.2992996989529324</v>
      </c>
      <c r="I2721" s="10">
        <f t="shared" si="69"/>
        <v>90.230901153686929</v>
      </c>
    </row>
    <row r="2722" spans="1:9" x14ac:dyDescent="0.25">
      <c r="A2722" s="14"/>
      <c r="B2722" s="3">
        <f>DATE(YEAR(siječanj!B2722),MONTH(siječanj!B2722)+6,DAY(siječanj!B2722))</f>
        <v>44041</v>
      </c>
      <c r="C2722" s="8">
        <v>28.3229166666667</v>
      </c>
      <c r="D2722">
        <v>0.95878720597271505</v>
      </c>
      <c r="E2722" s="6">
        <v>95.810265723151929</v>
      </c>
      <c r="F2722" s="10">
        <v>143.57993171786819</v>
      </c>
      <c r="G2722" s="10">
        <v>162.8246424722866</v>
      </c>
      <c r="H2722" s="10">
        <v>1.9526413291054077</v>
      </c>
      <c r="I2722" s="10">
        <f t="shared" si="69"/>
        <v>91.86165697620423</v>
      </c>
    </row>
    <row r="2723" spans="1:9" x14ac:dyDescent="0.25">
      <c r="A2723" s="14"/>
      <c r="B2723" s="3">
        <f>DATE(YEAR(siječanj!B2723),MONTH(siječanj!B2723)+6,DAY(siječanj!B2723))</f>
        <v>44041</v>
      </c>
      <c r="C2723" s="8">
        <v>28.3333333333333</v>
      </c>
      <c r="D2723">
        <v>0.95878720597271505</v>
      </c>
      <c r="E2723" s="6">
        <v>96.659455342821829</v>
      </c>
      <c r="F2723" s="10">
        <v>165.22612950287666</v>
      </c>
      <c r="G2723" s="10">
        <v>177.41530877164104</v>
      </c>
      <c r="H2723" s="10">
        <v>1.8127441047783497</v>
      </c>
      <c r="I2723" s="10">
        <f t="shared" si="69"/>
        <v>92.675849118988566</v>
      </c>
    </row>
    <row r="2724" spans="1:9" x14ac:dyDescent="0.25">
      <c r="A2724" s="14"/>
      <c r="B2724" s="3">
        <f>DATE(YEAR(siječanj!B2724),MONTH(siječanj!B2724)+6,DAY(siječanj!B2724))</f>
        <v>44041</v>
      </c>
      <c r="C2724" s="8">
        <v>28.34375</v>
      </c>
      <c r="D2724">
        <v>0.95878720597271505</v>
      </c>
      <c r="E2724" s="6">
        <v>98.363374333856711</v>
      </c>
      <c r="F2724" s="10">
        <v>188.77507074969461</v>
      </c>
      <c r="G2724" s="10">
        <v>189.40524419633698</v>
      </c>
      <c r="H2724" s="10">
        <v>1.7543985227590602</v>
      </c>
      <c r="I2724" s="10">
        <f t="shared" si="69"/>
        <v>94.309544847606745</v>
      </c>
    </row>
    <row r="2725" spans="1:9" x14ac:dyDescent="0.25">
      <c r="A2725" s="14"/>
      <c r="B2725" s="3">
        <f>DATE(YEAR(siječanj!B2725),MONTH(siječanj!B2725)+6,DAY(siječanj!B2725))</f>
        <v>44041</v>
      </c>
      <c r="C2725" s="8">
        <v>28.3541666666667</v>
      </c>
      <c r="D2725">
        <v>0.95878720597271505</v>
      </c>
      <c r="E2725" s="6">
        <v>99.11889955168165</v>
      </c>
      <c r="F2725" s="10">
        <v>186.68061279723918</v>
      </c>
      <c r="G2725" s="10">
        <v>194.05030988143778</v>
      </c>
      <c r="H2725" s="10">
        <v>1.8582687527752302</v>
      </c>
      <c r="I2725" s="10">
        <f t="shared" si="69"/>
        <v>95.033932760247055</v>
      </c>
    </row>
    <row r="2726" spans="1:9" x14ac:dyDescent="0.25">
      <c r="A2726" s="14"/>
      <c r="B2726" s="3">
        <f>DATE(YEAR(siječanj!B2726),MONTH(siječanj!B2726)+6,DAY(siječanj!B2726))</f>
        <v>44041</v>
      </c>
      <c r="C2726" s="8">
        <v>28.3645833333333</v>
      </c>
      <c r="D2726">
        <v>0.95878720597271505</v>
      </c>
      <c r="E2726" s="6">
        <v>100.81033796572149</v>
      </c>
      <c r="F2726" s="10">
        <v>188.01567901985146</v>
      </c>
      <c r="G2726" s="10">
        <v>200.56334510094479</v>
      </c>
      <c r="H2726" s="10">
        <v>2.0563947601430974</v>
      </c>
      <c r="I2726" s="10">
        <f t="shared" si="69"/>
        <v>96.65566227131923</v>
      </c>
    </row>
    <row r="2727" spans="1:9" x14ac:dyDescent="0.25">
      <c r="A2727" s="14"/>
      <c r="B2727" s="3">
        <f>DATE(YEAR(siječanj!B2727),MONTH(siječanj!B2727)+6,DAY(siječanj!B2727))</f>
        <v>44041</v>
      </c>
      <c r="C2727" s="8">
        <v>28.375</v>
      </c>
      <c r="D2727">
        <v>0.95878720597271505</v>
      </c>
      <c r="E2727" s="6">
        <v>102.36026893863115</v>
      </c>
      <c r="F2727" s="10">
        <v>190.80846529918983</v>
      </c>
      <c r="G2727" s="10">
        <v>206.67105408237342</v>
      </c>
      <c r="H2727" s="10">
        <v>1.9158516474478624</v>
      </c>
      <c r="I2727" s="10">
        <f t="shared" si="69"/>
        <v>98.141716258285854</v>
      </c>
    </row>
    <row r="2728" spans="1:9" x14ac:dyDescent="0.25">
      <c r="A2728" s="14"/>
      <c r="B2728" s="3">
        <f>DATE(YEAR(siječanj!B2728),MONTH(siječanj!B2728)+6,DAY(siječanj!B2728))</f>
        <v>44041</v>
      </c>
      <c r="C2728" s="8">
        <v>28.3854166666667</v>
      </c>
      <c r="D2728">
        <v>0.95878720597271505</v>
      </c>
      <c r="E2728" s="6">
        <v>104.18438832797975</v>
      </c>
      <c r="F2728" s="10">
        <v>198.04932561229629</v>
      </c>
      <c r="G2728" s="10">
        <v>208.52320098139944</v>
      </c>
      <c r="H2728" s="10">
        <v>1.6636686769628521</v>
      </c>
      <c r="I2728" s="10">
        <f t="shared" si="69"/>
        <v>99.890658590960044</v>
      </c>
    </row>
    <row r="2729" spans="1:9" x14ac:dyDescent="0.25">
      <c r="A2729" s="14"/>
      <c r="B2729" s="3">
        <f>DATE(YEAR(siječanj!B2729),MONTH(siječanj!B2729)+6,DAY(siječanj!B2729))</f>
        <v>44041</v>
      </c>
      <c r="C2729" s="8">
        <v>28.3958333333333</v>
      </c>
      <c r="D2729">
        <v>0.95878720597271505</v>
      </c>
      <c r="E2729" s="6">
        <v>104.85525037161987</v>
      </c>
      <c r="F2729" s="10">
        <v>195.75106346184805</v>
      </c>
      <c r="G2729" s="10">
        <v>211.40566422241932</v>
      </c>
      <c r="H2729" s="10">
        <v>1.6370025717221299</v>
      </c>
      <c r="I2729" s="10">
        <f t="shared" si="69"/>
        <v>100.53387253537491</v>
      </c>
    </row>
    <row r="2730" spans="1:9" x14ac:dyDescent="0.25">
      <c r="A2730" s="14"/>
      <c r="B2730" s="3">
        <f>DATE(YEAR(siječanj!B2730),MONTH(siječanj!B2730)+6,DAY(siječanj!B2730))</f>
        <v>44041</v>
      </c>
      <c r="C2730" s="8">
        <v>28.40625</v>
      </c>
      <c r="D2730">
        <v>0.95878720597271505</v>
      </c>
      <c r="E2730" s="6">
        <v>105.57460683958047</v>
      </c>
      <c r="F2730" s="10">
        <v>193.78075658269239</v>
      </c>
      <c r="G2730" s="10">
        <v>209.99935861344815</v>
      </c>
      <c r="H2730" s="10">
        <v>1.75638210882949</v>
      </c>
      <c r="I2730" s="10">
        <f t="shared" si="69"/>
        <v>101.22358231338924</v>
      </c>
    </row>
    <row r="2731" spans="1:9" x14ac:dyDescent="0.25">
      <c r="A2731" s="14"/>
      <c r="B2731" s="3">
        <f>DATE(YEAR(siječanj!B2731),MONTH(siječanj!B2731)+6,DAY(siječanj!B2731))</f>
        <v>44041</v>
      </c>
      <c r="C2731" s="8">
        <v>28.4166666666667</v>
      </c>
      <c r="D2731">
        <v>0.95878720597271505</v>
      </c>
      <c r="E2731" s="6">
        <v>106.73344564151375</v>
      </c>
      <c r="F2731" s="10">
        <v>201.91392353897692</v>
      </c>
      <c r="G2731" s="10">
        <v>210.68361770567142</v>
      </c>
      <c r="H2731" s="10">
        <v>1.7174341417747283</v>
      </c>
      <c r="I2731" s="10">
        <f t="shared" si="69"/>
        <v>102.33466213046763</v>
      </c>
    </row>
    <row r="2732" spans="1:9" x14ac:dyDescent="0.25">
      <c r="A2732" s="14"/>
      <c r="B2732" s="3">
        <f>DATE(YEAR(siječanj!B2732),MONTH(siječanj!B2732)+6,DAY(siječanj!B2732))</f>
        <v>44041</v>
      </c>
      <c r="C2732" s="8">
        <v>28.4270833333333</v>
      </c>
      <c r="D2732">
        <v>0.95878720597271505</v>
      </c>
      <c r="E2732" s="6">
        <v>107.16015149492348</v>
      </c>
      <c r="F2732" s="10">
        <v>197.74673956177054</v>
      </c>
      <c r="G2732" s="10">
        <v>206.90155657325371</v>
      </c>
      <c r="H2732" s="10">
        <v>1.9812900221346923</v>
      </c>
      <c r="I2732" s="10">
        <f t="shared" si="69"/>
        <v>102.74378224343054</v>
      </c>
    </row>
    <row r="2733" spans="1:9" x14ac:dyDescent="0.25">
      <c r="A2733" s="14"/>
      <c r="B2733" s="3">
        <f>DATE(YEAR(siječanj!B2733),MONTH(siječanj!B2733)+6,DAY(siječanj!B2733))</f>
        <v>44041</v>
      </c>
      <c r="C2733" s="8">
        <v>28.4375</v>
      </c>
      <c r="D2733">
        <v>0.95878720597271505</v>
      </c>
      <c r="E2733" s="6">
        <v>109.17932495560633</v>
      </c>
      <c r="F2733" s="10">
        <v>194.55476535962833</v>
      </c>
      <c r="G2733" s="10">
        <v>207.97160122841285</v>
      </c>
      <c r="H2733" s="10">
        <v>2.0241402730089351</v>
      </c>
      <c r="I2733" s="10">
        <f t="shared" si="69"/>
        <v>104.67973992417292</v>
      </c>
    </row>
    <row r="2734" spans="1:9" x14ac:dyDescent="0.25">
      <c r="A2734" s="14"/>
      <c r="B2734" s="3">
        <f>DATE(YEAR(siječanj!B2734),MONTH(siječanj!B2734)+6,DAY(siječanj!B2734))</f>
        <v>44041</v>
      </c>
      <c r="C2734" s="8">
        <v>28.4479166666667</v>
      </c>
      <c r="D2734">
        <v>0.95878720597271505</v>
      </c>
      <c r="E2734" s="6">
        <v>110.07474305348308</v>
      </c>
      <c r="F2734" s="10">
        <v>192.06927644345416</v>
      </c>
      <c r="G2734" s="10">
        <v>206.12535686726963</v>
      </c>
      <c r="H2734" s="10">
        <v>1.9556990664651086</v>
      </c>
      <c r="I2734" s="10">
        <f t="shared" si="69"/>
        <v>105.53825534041356</v>
      </c>
    </row>
    <row r="2735" spans="1:9" x14ac:dyDescent="0.25">
      <c r="A2735" s="14"/>
      <c r="B2735" s="3">
        <f>DATE(YEAR(siječanj!B2735),MONTH(siječanj!B2735)+6,DAY(siječanj!B2735))</f>
        <v>44041</v>
      </c>
      <c r="C2735" s="8">
        <v>28.4583333333333</v>
      </c>
      <c r="D2735">
        <v>0.95878720597271505</v>
      </c>
      <c r="E2735" s="6">
        <v>111.29432549588856</v>
      </c>
      <c r="F2735" s="10">
        <v>196.6208955466854</v>
      </c>
      <c r="G2735" s="10">
        <v>209.41436040016782</v>
      </c>
      <c r="H2735" s="10">
        <v>1.8039372621445653</v>
      </c>
      <c r="I2735" s="10">
        <f t="shared" si="69"/>
        <v>106.70757538282089</v>
      </c>
    </row>
    <row r="2736" spans="1:9" x14ac:dyDescent="0.25">
      <c r="A2736" s="14"/>
      <c r="B2736" s="3">
        <f>DATE(YEAR(siječanj!B2736),MONTH(siječanj!B2736)+6,DAY(siječanj!B2736))</f>
        <v>44041</v>
      </c>
      <c r="C2736" s="8">
        <v>28.46875</v>
      </c>
      <c r="D2736">
        <v>0.95878720597271505</v>
      </c>
      <c r="E2736" s="6">
        <v>112.90972265077642</v>
      </c>
      <c r="F2736" s="10">
        <v>204.42352000236397</v>
      </c>
      <c r="G2736" s="10">
        <v>207.00887253941571</v>
      </c>
      <c r="H2736" s="10">
        <v>1.9882260845490582</v>
      </c>
      <c r="I2736" s="10">
        <f t="shared" si="69"/>
        <v>108.2563975074921</v>
      </c>
    </row>
    <row r="2737" spans="1:9" x14ac:dyDescent="0.25">
      <c r="A2737" s="14"/>
      <c r="B2737" s="3">
        <f>DATE(YEAR(siječanj!B2737),MONTH(siječanj!B2737)+6,DAY(siječanj!B2737))</f>
        <v>44041</v>
      </c>
      <c r="C2737" s="8">
        <v>28.4791666666667</v>
      </c>
      <c r="D2737">
        <v>0.95878720597271505</v>
      </c>
      <c r="E2737" s="6">
        <v>113.1137084422213</v>
      </c>
      <c r="F2737" s="10">
        <v>188.57563050484907</v>
      </c>
      <c r="G2737" s="10">
        <v>204.81968593496245</v>
      </c>
      <c r="H2737" s="10">
        <v>2.1194702016499036</v>
      </c>
      <c r="I2737" s="10">
        <f t="shared" si="69"/>
        <v>108.45197647452967</v>
      </c>
    </row>
    <row r="2738" spans="1:9" x14ac:dyDescent="0.25">
      <c r="A2738" s="14"/>
      <c r="B2738" s="3">
        <f>DATE(YEAR(siječanj!B2738),MONTH(siječanj!B2738)+6,DAY(siječanj!B2738))</f>
        <v>44041</v>
      </c>
      <c r="C2738" s="8">
        <v>28.4895833333333</v>
      </c>
      <c r="D2738">
        <v>0.95878720597271505</v>
      </c>
      <c r="E2738" s="6">
        <v>112.35120764532162</v>
      </c>
      <c r="F2738" s="10">
        <v>188.46707467491026</v>
      </c>
      <c r="G2738" s="10">
        <v>198.39452185282752</v>
      </c>
      <c r="H2738" s="10">
        <v>1.8774497405745429</v>
      </c>
      <c r="I2738" s="10">
        <f t="shared" si="69"/>
        <v>107.72090046591826</v>
      </c>
    </row>
    <row r="2739" spans="1:9" x14ac:dyDescent="0.25">
      <c r="A2739" s="14"/>
      <c r="B2739" s="3">
        <f>DATE(YEAR(siječanj!B2739),MONTH(siječanj!B2739)+6,DAY(siječanj!B2739))</f>
        <v>44041</v>
      </c>
      <c r="C2739" s="8">
        <v>28.5</v>
      </c>
      <c r="D2739">
        <v>0.95878720597271505</v>
      </c>
      <c r="E2739" s="6">
        <v>111.61604913246489</v>
      </c>
      <c r="F2739" s="10">
        <v>183.31273495025474</v>
      </c>
      <c r="G2739" s="10">
        <v>196.32688839149992</v>
      </c>
      <c r="H2739" s="10">
        <v>1.9619712714376851</v>
      </c>
      <c r="I2739" s="10">
        <f t="shared" si="69"/>
        <v>107.01603988942931</v>
      </c>
    </row>
    <row r="2740" spans="1:9" x14ac:dyDescent="0.25">
      <c r="A2740" s="14"/>
      <c r="B2740" s="3">
        <f>DATE(YEAR(siječanj!B2740),MONTH(siječanj!B2740)+6,DAY(siječanj!B2740))</f>
        <v>44041</v>
      </c>
      <c r="C2740" s="8">
        <v>28.5104166666667</v>
      </c>
      <c r="D2740">
        <v>0.95878720597271505</v>
      </c>
      <c r="E2740" s="6">
        <v>111.04513795203944</v>
      </c>
      <c r="F2740" s="10">
        <v>182.35408663690623</v>
      </c>
      <c r="G2740" s="10">
        <v>197.34053545533203</v>
      </c>
      <c r="H2740" s="10">
        <v>1.9906698785603374</v>
      </c>
      <c r="I2740" s="10">
        <f t="shared" si="69"/>
        <v>106.46865755389059</v>
      </c>
    </row>
    <row r="2741" spans="1:9" x14ac:dyDescent="0.25">
      <c r="A2741" s="14"/>
      <c r="B2741" s="3">
        <f>DATE(YEAR(siječanj!B2741),MONTH(siječanj!B2741)+6,DAY(siječanj!B2741))</f>
        <v>44041</v>
      </c>
      <c r="C2741" s="8">
        <v>28.5208333333333</v>
      </c>
      <c r="D2741">
        <v>0.95878720597271505</v>
      </c>
      <c r="E2741" s="6">
        <v>111.83281934819264</v>
      </c>
      <c r="F2741" s="10">
        <v>181.80076692334293</v>
      </c>
      <c r="G2741" s="10">
        <v>197.05427434880889</v>
      </c>
      <c r="H2741" s="10">
        <v>2.1647352963612723</v>
      </c>
      <c r="I2741" s="10">
        <f t="shared" si="69"/>
        <v>107.22387639890502</v>
      </c>
    </row>
    <row r="2742" spans="1:9" x14ac:dyDescent="0.25">
      <c r="A2742" s="14"/>
      <c r="B2742" s="3">
        <f>DATE(YEAR(siječanj!B2742),MONTH(siječanj!B2742)+6,DAY(siječanj!B2742))</f>
        <v>44041</v>
      </c>
      <c r="C2742" s="8">
        <v>28.53125</v>
      </c>
      <c r="D2742">
        <v>0.95878720597271505</v>
      </c>
      <c r="E2742" s="6">
        <v>112.17694526797251</v>
      </c>
      <c r="F2742" s="10">
        <v>182.4316516120146</v>
      </c>
      <c r="G2742" s="10">
        <v>197.75138483948072</v>
      </c>
      <c r="H2742" s="10">
        <v>2.5111470905875608</v>
      </c>
      <c r="I2742" s="10">
        <f t="shared" si="69"/>
        <v>107.55381992803355</v>
      </c>
    </row>
    <row r="2743" spans="1:9" x14ac:dyDescent="0.25">
      <c r="A2743" s="14"/>
      <c r="B2743" s="3">
        <f>DATE(YEAR(siječanj!B2743),MONTH(siječanj!B2743)+6,DAY(siječanj!B2743))</f>
        <v>44041</v>
      </c>
      <c r="C2743" s="8">
        <v>28.5416666666667</v>
      </c>
      <c r="D2743">
        <v>0.95878720597271505</v>
      </c>
      <c r="E2743" s="6">
        <v>111.19694641200536</v>
      </c>
      <c r="F2743" s="10">
        <v>184.92486228975048</v>
      </c>
      <c r="G2743" s="10">
        <v>195.8809991782687</v>
      </c>
      <c r="H2743" s="10">
        <v>2.2058125986390968</v>
      </c>
      <c r="I2743" s="10">
        <f t="shared" si="69"/>
        <v>106.61420956306434</v>
      </c>
    </row>
    <row r="2744" spans="1:9" x14ac:dyDescent="0.25">
      <c r="A2744" s="14"/>
      <c r="B2744" s="3">
        <f>DATE(YEAR(siječanj!B2744),MONTH(siječanj!B2744)+6,DAY(siječanj!B2744))</f>
        <v>44041</v>
      </c>
      <c r="C2744" s="8">
        <v>28.5520833333333</v>
      </c>
      <c r="D2744">
        <v>0.95878720597271505</v>
      </c>
      <c r="E2744" s="6">
        <v>110.76959910321024</v>
      </c>
      <c r="F2744" s="10">
        <v>185.82608050056339</v>
      </c>
      <c r="G2744" s="10">
        <v>187.79043283441419</v>
      </c>
      <c r="H2744" s="10">
        <v>2.1276361473248477</v>
      </c>
      <c r="I2744" s="10">
        <f t="shared" si="69"/>
        <v>106.2044744308847</v>
      </c>
    </row>
    <row r="2745" spans="1:9" x14ac:dyDescent="0.25">
      <c r="A2745" s="14"/>
      <c r="B2745" s="3">
        <f>DATE(YEAR(siječanj!B2745),MONTH(siječanj!B2745)+6,DAY(siječanj!B2745))</f>
        <v>44041</v>
      </c>
      <c r="C2745" s="8">
        <v>28.5625</v>
      </c>
      <c r="D2745">
        <v>0.95878720597271505</v>
      </c>
      <c r="E2745" s="6">
        <v>110.73688885041599</v>
      </c>
      <c r="F2745" s="10">
        <v>184.34991445706626</v>
      </c>
      <c r="G2745" s="10">
        <v>183.69430716601443</v>
      </c>
      <c r="H2745" s="10">
        <v>2.1305920599340791</v>
      </c>
      <c r="I2745" s="10">
        <f t="shared" si="69"/>
        <v>106.17311225900146</v>
      </c>
    </row>
    <row r="2746" spans="1:9" x14ac:dyDescent="0.25">
      <c r="A2746" s="14"/>
      <c r="B2746" s="3">
        <f>DATE(YEAR(siječanj!B2746),MONTH(siječanj!B2746)+6,DAY(siječanj!B2746))</f>
        <v>44041</v>
      </c>
      <c r="C2746" s="8">
        <v>28.5729166666667</v>
      </c>
      <c r="D2746">
        <v>0.95878720597271505</v>
      </c>
      <c r="E2746" s="6">
        <v>111.70377461068766</v>
      </c>
      <c r="F2746" s="10">
        <v>184.0644248817253</v>
      </c>
      <c r="G2746" s="10">
        <v>185.50912989788696</v>
      </c>
      <c r="H2746" s="10">
        <v>1.9947658290620851</v>
      </c>
      <c r="I2746" s="10">
        <f t="shared" si="69"/>
        <v>107.10014995558713</v>
      </c>
    </row>
    <row r="2747" spans="1:9" x14ac:dyDescent="0.25">
      <c r="A2747" s="14"/>
      <c r="B2747" s="3">
        <f>DATE(YEAR(siječanj!B2747),MONTH(siječanj!B2747)+6,DAY(siječanj!B2747))</f>
        <v>44041</v>
      </c>
      <c r="C2747" s="8">
        <v>28.5833333333333</v>
      </c>
      <c r="D2747">
        <v>0.95878720597271505</v>
      </c>
      <c r="E2747" s="6">
        <v>111.95017490180186</v>
      </c>
      <c r="F2747" s="10">
        <v>183.79218687133951</v>
      </c>
      <c r="G2747" s="10">
        <v>183.67755801589226</v>
      </c>
      <c r="H2747" s="10">
        <v>2.0427542367075913</v>
      </c>
      <c r="I2747" s="10">
        <f t="shared" si="69"/>
        <v>107.33639540225538</v>
      </c>
    </row>
    <row r="2748" spans="1:9" x14ac:dyDescent="0.25">
      <c r="A2748" s="14"/>
      <c r="B2748" s="3">
        <f>DATE(YEAR(siječanj!B2748),MONTH(siječanj!B2748)+6,DAY(siječanj!B2748))</f>
        <v>44041</v>
      </c>
      <c r="C2748" s="8">
        <v>28.59375</v>
      </c>
      <c r="D2748">
        <v>0.95878720597271505</v>
      </c>
      <c r="E2748" s="6">
        <v>113.27082727896894</v>
      </c>
      <c r="F2748" s="10">
        <v>184.17939288801787</v>
      </c>
      <c r="G2748" s="10">
        <v>179.208310483898</v>
      </c>
      <c r="H2748" s="10">
        <v>2.312936229260969</v>
      </c>
      <c r="I2748" s="10">
        <f t="shared" si="69"/>
        <v>108.60262000502063</v>
      </c>
    </row>
    <row r="2749" spans="1:9" x14ac:dyDescent="0.25">
      <c r="A2749" s="14"/>
      <c r="B2749" s="3">
        <f>DATE(YEAR(siječanj!B2749),MONTH(siječanj!B2749)+6,DAY(siječanj!B2749))</f>
        <v>44041</v>
      </c>
      <c r="C2749" s="8">
        <v>28.6041666666667</v>
      </c>
      <c r="D2749">
        <v>0.95878720597271505</v>
      </c>
      <c r="E2749" s="6">
        <v>114.27598687488977</v>
      </c>
      <c r="F2749" s="10">
        <v>181.09193795896911</v>
      </c>
      <c r="G2749" s="10">
        <v>174.23849738809486</v>
      </c>
      <c r="H2749" s="10">
        <v>2.4522484604137578</v>
      </c>
      <c r="I2749" s="10">
        <f t="shared" si="69"/>
        <v>109.56635416555022</v>
      </c>
    </row>
    <row r="2750" spans="1:9" x14ac:dyDescent="0.25">
      <c r="A2750" s="14"/>
      <c r="B2750" s="3">
        <f>DATE(YEAR(siječanj!B2750),MONTH(siječanj!B2750)+6,DAY(siječanj!B2750))</f>
        <v>44041</v>
      </c>
      <c r="C2750" s="8">
        <v>28.6145833333333</v>
      </c>
      <c r="D2750">
        <v>0.95878720597271505</v>
      </c>
      <c r="E2750" s="6">
        <v>114.65262346150035</v>
      </c>
      <c r="F2750" s="10">
        <v>179.33768868330421</v>
      </c>
      <c r="G2750" s="10">
        <v>170.25097362442156</v>
      </c>
      <c r="H2750" s="10">
        <v>2.2730578635058349</v>
      </c>
      <c r="I2750" s="10">
        <f t="shared" si="69"/>
        <v>109.92746850609369</v>
      </c>
    </row>
    <row r="2751" spans="1:9" x14ac:dyDescent="0.25">
      <c r="A2751" s="14"/>
      <c r="B2751" s="3">
        <f>DATE(YEAR(siječanj!B2751),MONTH(siječanj!B2751)+6,DAY(siječanj!B2751))</f>
        <v>44041</v>
      </c>
      <c r="C2751" s="8">
        <v>28.625</v>
      </c>
      <c r="D2751">
        <v>0.95878720597271505</v>
      </c>
      <c r="E2751" s="6">
        <v>114.92578713806667</v>
      </c>
      <c r="F2751" s="10">
        <v>178.474492362539</v>
      </c>
      <c r="G2751" s="10">
        <v>168.73410525409307</v>
      </c>
      <c r="H2751" s="10">
        <v>2.4580814213646991</v>
      </c>
      <c r="I2751" s="10">
        <f t="shared" si="69"/>
        <v>110.18937434432193</v>
      </c>
    </row>
    <row r="2752" spans="1:9" x14ac:dyDescent="0.25">
      <c r="A2752" s="14"/>
      <c r="B2752" s="3">
        <f>DATE(YEAR(siječanj!B2752),MONTH(siječanj!B2752)+6,DAY(siječanj!B2752))</f>
        <v>44041</v>
      </c>
      <c r="C2752" s="8">
        <v>28.6354166666667</v>
      </c>
      <c r="D2752">
        <v>0.95878720597271505</v>
      </c>
      <c r="E2752" s="6">
        <v>115.29968909908696</v>
      </c>
      <c r="F2752" s="10">
        <v>178.33373590850749</v>
      </c>
      <c r="G2752" s="10">
        <v>163.9270033226743</v>
      </c>
      <c r="H2752" s="10">
        <v>2.4012622123205918</v>
      </c>
      <c r="I2752" s="10">
        <f t="shared" si="69"/>
        <v>110.5478667608363</v>
      </c>
    </row>
    <row r="2753" spans="1:9" x14ac:dyDescent="0.25">
      <c r="A2753" s="14"/>
      <c r="B2753" s="3">
        <f>DATE(YEAR(siječanj!B2753),MONTH(siječanj!B2753)+6,DAY(siječanj!B2753))</f>
        <v>44041</v>
      </c>
      <c r="C2753" s="8">
        <v>28.6458333333333</v>
      </c>
      <c r="D2753">
        <v>0.95878720597271505</v>
      </c>
      <c r="E2753" s="6">
        <v>116.01713907426131</v>
      </c>
      <c r="F2753" s="10">
        <v>176.30793934880126</v>
      </c>
      <c r="G2753" s="10">
        <v>163.50148944657312</v>
      </c>
      <c r="H2753" s="10">
        <v>2.4092015480116467</v>
      </c>
      <c r="I2753" s="10">
        <f t="shared" si="69"/>
        <v>111.2357486179589</v>
      </c>
    </row>
    <row r="2754" spans="1:9" x14ac:dyDescent="0.25">
      <c r="A2754" s="14"/>
      <c r="B2754" s="3">
        <f>DATE(YEAR(siječanj!B2754),MONTH(siječanj!B2754)+6,DAY(siječanj!B2754))</f>
        <v>44041</v>
      </c>
      <c r="C2754" s="8">
        <v>28.65625</v>
      </c>
      <c r="D2754">
        <v>0.95878720597271505</v>
      </c>
      <c r="E2754" s="6">
        <v>115.92082842071042</v>
      </c>
      <c r="F2754" s="10">
        <v>174.90267456787552</v>
      </c>
      <c r="G2754" s="10">
        <v>159.84713559183953</v>
      </c>
      <c r="H2754" s="10">
        <v>2.1513453416744719</v>
      </c>
      <c r="I2754" s="10">
        <f t="shared" si="69"/>
        <v>111.14340719553545</v>
      </c>
    </row>
    <row r="2755" spans="1:9" x14ac:dyDescent="0.25">
      <c r="A2755" s="14"/>
      <c r="B2755" s="3">
        <f>DATE(YEAR(siječanj!B2755),MONTH(siječanj!B2755)+6,DAY(siječanj!B2755))</f>
        <v>44041</v>
      </c>
      <c r="C2755" s="8">
        <v>28.6666666666667</v>
      </c>
      <c r="D2755">
        <v>0.95878720597271505</v>
      </c>
      <c r="E2755" s="6">
        <v>115.14632962780222</v>
      </c>
      <c r="F2755" s="10">
        <v>175.21940653423019</v>
      </c>
      <c r="G2755" s="10">
        <v>161.64648313136024</v>
      </c>
      <c r="H2755" s="10">
        <v>2.0654990907733528</v>
      </c>
      <c r="I2755" s="10">
        <f t="shared" si="69"/>
        <v>110.40082766185374</v>
      </c>
    </row>
    <row r="2756" spans="1:9" x14ac:dyDescent="0.25">
      <c r="A2756" s="14"/>
      <c r="B2756" s="3">
        <f>DATE(YEAR(siječanj!B2756),MONTH(siječanj!B2756)+6,DAY(siječanj!B2756))</f>
        <v>44041</v>
      </c>
      <c r="C2756" s="8">
        <v>28.6770833333333</v>
      </c>
      <c r="D2756">
        <v>0.95878720597271505</v>
      </c>
      <c r="E2756" s="6">
        <v>113.46207432252062</v>
      </c>
      <c r="F2756" s="10">
        <v>169.37870042562807</v>
      </c>
      <c r="G2756" s="10">
        <v>162.39459985602363</v>
      </c>
      <c r="H2756" s="10">
        <v>2.1631659972657937</v>
      </c>
      <c r="I2756" s="10">
        <f t="shared" ref="I2756:I2819" si="70">D2756*E2756</f>
        <v>108.78598522355809</v>
      </c>
    </row>
    <row r="2757" spans="1:9" x14ac:dyDescent="0.25">
      <c r="A2757" s="14"/>
      <c r="B2757" s="3">
        <f>DATE(YEAR(siječanj!B2757),MONTH(siječanj!B2757)+6,DAY(siječanj!B2757))</f>
        <v>44041</v>
      </c>
      <c r="C2757" s="8">
        <v>28.6875</v>
      </c>
      <c r="D2757">
        <v>0.95878720597271505</v>
      </c>
      <c r="E2757" s="6">
        <v>114.20497994825152</v>
      </c>
      <c r="F2757" s="10">
        <v>164.12053614686133</v>
      </c>
      <c r="G2757" s="10">
        <v>159.97470309359272</v>
      </c>
      <c r="H2757" s="10">
        <v>2.128302001330372</v>
      </c>
      <c r="I2757" s="10">
        <f t="shared" si="70"/>
        <v>109.49827363275402</v>
      </c>
    </row>
    <row r="2758" spans="1:9" x14ac:dyDescent="0.25">
      <c r="A2758" s="14"/>
      <c r="B2758" s="3">
        <f>DATE(YEAR(siječanj!B2758),MONTH(siječanj!B2758)+6,DAY(siječanj!B2758))</f>
        <v>44041</v>
      </c>
      <c r="C2758" s="8">
        <v>28.6979166666667</v>
      </c>
      <c r="D2758">
        <v>0.95878720597271505</v>
      </c>
      <c r="E2758" s="6">
        <v>114.23197270861698</v>
      </c>
      <c r="F2758" s="10">
        <v>163.12163006628074</v>
      </c>
      <c r="G2758" s="10">
        <v>159.3542537106332</v>
      </c>
      <c r="H2758" s="10">
        <v>2.1009301108094314</v>
      </c>
      <c r="I2758" s="10">
        <f t="shared" si="70"/>
        <v>109.52415394604631</v>
      </c>
    </row>
    <row r="2759" spans="1:9" x14ac:dyDescent="0.25">
      <c r="A2759" s="14"/>
      <c r="B2759" s="3">
        <f>DATE(YEAR(siječanj!B2759),MONTH(siječanj!B2759)+6,DAY(siječanj!B2759))</f>
        <v>44041</v>
      </c>
      <c r="C2759" s="8">
        <v>28.7083333333333</v>
      </c>
      <c r="D2759">
        <v>0.95878720597271505</v>
      </c>
      <c r="E2759" s="6">
        <v>115.24405922832788</v>
      </c>
      <c r="F2759" s="10">
        <v>162.00895377075636</v>
      </c>
      <c r="G2759" s="10">
        <v>165.51760149976383</v>
      </c>
      <c r="H2759" s="10">
        <v>1.8526973416735353</v>
      </c>
      <c r="I2759" s="10">
        <f t="shared" si="70"/>
        <v>110.49452955248258</v>
      </c>
    </row>
    <row r="2760" spans="1:9" x14ac:dyDescent="0.25">
      <c r="A2760" s="14"/>
      <c r="B2760" s="3">
        <f>DATE(YEAR(siječanj!B2760),MONTH(siječanj!B2760)+6,DAY(siječanj!B2760))</f>
        <v>44041</v>
      </c>
      <c r="C2760" s="8">
        <v>28.71875</v>
      </c>
      <c r="D2760">
        <v>0.95878720597271505</v>
      </c>
      <c r="E2760" s="6">
        <v>115.35747072498553</v>
      </c>
      <c r="F2760" s="10">
        <v>162.0080713977961</v>
      </c>
      <c r="G2760" s="10">
        <v>175.86531749928267</v>
      </c>
      <c r="H2760" s="10">
        <v>1.8674719133103539</v>
      </c>
      <c r="I2760" s="10">
        <f t="shared" si="70"/>
        <v>110.60326704448815</v>
      </c>
    </row>
    <row r="2761" spans="1:9" x14ac:dyDescent="0.25">
      <c r="A2761" s="14"/>
      <c r="B2761" s="3">
        <f>DATE(YEAR(siječanj!B2761),MONTH(siječanj!B2761)+6,DAY(siječanj!B2761))</f>
        <v>44041</v>
      </c>
      <c r="C2761" s="8">
        <v>28.7291666666667</v>
      </c>
      <c r="D2761">
        <v>0.95878720597271505</v>
      </c>
      <c r="E2761" s="6">
        <v>115.92566713912055</v>
      </c>
      <c r="F2761" s="10">
        <v>162.74258100868749</v>
      </c>
      <c r="G2761" s="10">
        <v>167.28623028326643</v>
      </c>
      <c r="H2761" s="10">
        <v>1.8817752959057816</v>
      </c>
      <c r="I2761" s="10">
        <f t="shared" si="70"/>
        <v>111.14804649684038</v>
      </c>
    </row>
    <row r="2762" spans="1:9" x14ac:dyDescent="0.25">
      <c r="A2762" s="14"/>
      <c r="B2762" s="3">
        <f>DATE(YEAR(siječanj!B2762),MONTH(siječanj!B2762)+6,DAY(siječanj!B2762))</f>
        <v>44041</v>
      </c>
      <c r="C2762" s="8">
        <v>28.7395833333333</v>
      </c>
      <c r="D2762">
        <v>0.95878720597271505</v>
      </c>
      <c r="E2762" s="6">
        <v>117.2306316623657</v>
      </c>
      <c r="F2762" s="10">
        <v>162.21618764464449</v>
      </c>
      <c r="G2762" s="10">
        <v>162.42605343407854</v>
      </c>
      <c r="H2762" s="10">
        <v>1.8371301342340389</v>
      </c>
      <c r="I2762" s="10">
        <f t="shared" si="70"/>
        <v>112.3992297859761</v>
      </c>
    </row>
    <row r="2763" spans="1:9" x14ac:dyDescent="0.25">
      <c r="A2763" s="14"/>
      <c r="B2763" s="3">
        <f>DATE(YEAR(siječanj!B2763),MONTH(siječanj!B2763)+6,DAY(siječanj!B2763))</f>
        <v>44041</v>
      </c>
      <c r="C2763" s="8">
        <v>28.75</v>
      </c>
      <c r="D2763">
        <v>0.95878720597271505</v>
      </c>
      <c r="E2763" s="6">
        <v>120.02619551426811</v>
      </c>
      <c r="F2763" s="10">
        <v>160.21269395985234</v>
      </c>
      <c r="G2763" s="10">
        <v>160.9732942928658</v>
      </c>
      <c r="H2763" s="10">
        <v>1.8747174431035989</v>
      </c>
      <c r="I2763" s="10">
        <f t="shared" si="70"/>
        <v>115.07958064065994</v>
      </c>
    </row>
    <row r="2764" spans="1:9" x14ac:dyDescent="0.25">
      <c r="A2764" s="14"/>
      <c r="B2764" s="3">
        <f>DATE(YEAR(siječanj!B2764),MONTH(siječanj!B2764)+6,DAY(siječanj!B2764))</f>
        <v>44041</v>
      </c>
      <c r="C2764" s="8">
        <v>28.7604166666667</v>
      </c>
      <c r="D2764">
        <v>0.95878720597271505</v>
      </c>
      <c r="E2764" s="6">
        <v>122.18151639104974</v>
      </c>
      <c r="F2764" s="10">
        <v>159.68372534440948</v>
      </c>
      <c r="G2764" s="10">
        <v>159.092609142344</v>
      </c>
      <c r="H2764" s="10">
        <v>2.5394893110835683</v>
      </c>
      <c r="I2764" s="10">
        <f t="shared" si="70"/>
        <v>117.14607472208407</v>
      </c>
    </row>
    <row r="2765" spans="1:9" x14ac:dyDescent="0.25">
      <c r="A2765" s="14"/>
      <c r="B2765" s="3">
        <f>DATE(YEAR(siječanj!B2765),MONTH(siječanj!B2765)+6,DAY(siječanj!B2765))</f>
        <v>44041</v>
      </c>
      <c r="C2765" s="8">
        <v>28.7708333333333</v>
      </c>
      <c r="D2765">
        <v>0.95878720597271505</v>
      </c>
      <c r="E2765" s="6">
        <v>123.74161731141612</v>
      </c>
      <c r="F2765" s="10">
        <v>158.67695376730535</v>
      </c>
      <c r="G2765" s="10">
        <v>158.19565900643755</v>
      </c>
      <c r="H2765" s="10">
        <v>4.554686975124759</v>
      </c>
      <c r="I2765" s="10">
        <f t="shared" si="70"/>
        <v>118.64187952455761</v>
      </c>
    </row>
    <row r="2766" spans="1:9" x14ac:dyDescent="0.25">
      <c r="A2766" s="14"/>
      <c r="B2766" s="3">
        <f>DATE(YEAR(siječanj!B2766),MONTH(siječanj!B2766)+6,DAY(siječanj!B2766))</f>
        <v>44041</v>
      </c>
      <c r="C2766" s="8">
        <v>28.78125</v>
      </c>
      <c r="D2766">
        <v>0.95878720597271505</v>
      </c>
      <c r="E2766" s="6">
        <v>126.000553092236</v>
      </c>
      <c r="F2766" s="10">
        <v>158.08306486075927</v>
      </c>
      <c r="G2766" s="10">
        <v>161.17035040027611</v>
      </c>
      <c r="H2766" s="10">
        <v>11.025065872598605</v>
      </c>
      <c r="I2766" s="10">
        <f t="shared" si="70"/>
        <v>120.8077182503217</v>
      </c>
    </row>
    <row r="2767" spans="1:9" x14ac:dyDescent="0.25">
      <c r="A2767" s="14"/>
      <c r="B2767" s="3">
        <f>DATE(YEAR(siječanj!B2767),MONTH(siječanj!B2767)+6,DAY(siječanj!B2767))</f>
        <v>44041</v>
      </c>
      <c r="C2767" s="8">
        <v>28.7916666666667</v>
      </c>
      <c r="D2767">
        <v>0.95878720597271505</v>
      </c>
      <c r="E2767" s="6">
        <v>129.25955157966845</v>
      </c>
      <c r="F2767" s="10">
        <v>156.71733517961854</v>
      </c>
      <c r="G2767" s="10">
        <v>162.58134848692811</v>
      </c>
      <c r="H2767" s="10">
        <v>25.956515508307714</v>
      </c>
      <c r="I2767" s="10">
        <f t="shared" si="70"/>
        <v>123.93240430435637</v>
      </c>
    </row>
    <row r="2768" spans="1:9" x14ac:dyDescent="0.25">
      <c r="A2768" s="14"/>
      <c r="B2768" s="3">
        <f>DATE(YEAR(siječanj!B2768),MONTH(siječanj!B2768)+6,DAY(siječanj!B2768))</f>
        <v>44041</v>
      </c>
      <c r="C2768" s="8">
        <v>28.8020833333333</v>
      </c>
      <c r="D2768">
        <v>0.95878720597271505</v>
      </c>
      <c r="E2768" s="6">
        <v>133.33573642505144</v>
      </c>
      <c r="F2768" s="10">
        <v>153.31448182525006</v>
      </c>
      <c r="G2768" s="10">
        <v>158.28440074817934</v>
      </c>
      <c r="H2768" s="10">
        <v>42.252983824415004</v>
      </c>
      <c r="I2768" s="10">
        <f t="shared" si="70"/>
        <v>127.84059818328943</v>
      </c>
    </row>
    <row r="2769" spans="1:9" x14ac:dyDescent="0.25">
      <c r="A2769" s="14"/>
      <c r="B2769" s="3">
        <f>DATE(YEAR(siječanj!B2769),MONTH(siječanj!B2769)+6,DAY(siječanj!B2769))</f>
        <v>44041</v>
      </c>
      <c r="C2769" s="8">
        <v>28.8125</v>
      </c>
      <c r="D2769">
        <v>0.95878720597271505</v>
      </c>
      <c r="E2769" s="6">
        <v>138.21040116088483</v>
      </c>
      <c r="F2769" s="10">
        <v>152.5962781472532</v>
      </c>
      <c r="G2769" s="10">
        <v>157.22957569509833</v>
      </c>
      <c r="H2769" s="10">
        <v>63.086282847885712</v>
      </c>
      <c r="I2769" s="10">
        <f t="shared" si="70"/>
        <v>132.51436436541286</v>
      </c>
    </row>
    <row r="2770" spans="1:9" x14ac:dyDescent="0.25">
      <c r="A2770" s="14"/>
      <c r="B2770" s="3">
        <f>DATE(YEAR(siječanj!B2770),MONTH(siječanj!B2770)+6,DAY(siječanj!B2770))</f>
        <v>44041</v>
      </c>
      <c r="C2770" s="8">
        <v>28.8229166666667</v>
      </c>
      <c r="D2770">
        <v>0.95878720597271505</v>
      </c>
      <c r="E2770" s="6">
        <v>141.82807250524232</v>
      </c>
      <c r="F2770" s="10">
        <v>149.28909638054867</v>
      </c>
      <c r="G2770" s="10">
        <v>158.22745204032469</v>
      </c>
      <c r="H2770" s="10">
        <v>86.791624827783693</v>
      </c>
      <c r="I2770" s="10">
        <f t="shared" si="70"/>
        <v>135.98294136579693</v>
      </c>
    </row>
    <row r="2771" spans="1:9" x14ac:dyDescent="0.25">
      <c r="A2771" s="14"/>
      <c r="B2771" s="3">
        <f>DATE(YEAR(siječanj!B2771),MONTH(siječanj!B2771)+6,DAY(siječanj!B2771))</f>
        <v>44041</v>
      </c>
      <c r="C2771" s="8">
        <v>28.8333333333333</v>
      </c>
      <c r="D2771">
        <v>0.95878720597271505</v>
      </c>
      <c r="E2771" s="6">
        <v>147.81592447746297</v>
      </c>
      <c r="F2771" s="10">
        <v>143.63189190657775</v>
      </c>
      <c r="G2771" s="10">
        <v>151.56305945562204</v>
      </c>
      <c r="H2771" s="10">
        <v>129.2356917809924</v>
      </c>
      <c r="I2771" s="10">
        <f t="shared" si="70"/>
        <v>141.72401722802059</v>
      </c>
    </row>
    <row r="2772" spans="1:9" x14ac:dyDescent="0.25">
      <c r="A2772" s="14"/>
      <c r="B2772" s="3">
        <f>DATE(YEAR(siječanj!B2772),MONTH(siječanj!B2772)+6,DAY(siječanj!B2772))</f>
        <v>44041</v>
      </c>
      <c r="C2772" s="8">
        <v>28.84375</v>
      </c>
      <c r="D2772">
        <v>0.95878720597271505</v>
      </c>
      <c r="E2772" s="6">
        <v>152.17446686228101</v>
      </c>
      <c r="F2772" s="10">
        <v>124.7553989616169</v>
      </c>
      <c r="G2772" s="10">
        <v>138.31893457077561</v>
      </c>
      <c r="H2772" s="10">
        <v>197.30994388632618</v>
      </c>
      <c r="I2772" s="10">
        <f t="shared" si="70"/>
        <v>145.90293190327392</v>
      </c>
    </row>
    <row r="2773" spans="1:9" x14ac:dyDescent="0.25">
      <c r="A2773" s="14"/>
      <c r="B2773" s="3">
        <f>DATE(YEAR(siječanj!B2773),MONTH(siječanj!B2773)+6,DAY(siječanj!B2773))</f>
        <v>44041</v>
      </c>
      <c r="C2773" s="8">
        <v>28.8541666666667</v>
      </c>
      <c r="D2773">
        <v>0.95878720597271505</v>
      </c>
      <c r="E2773" s="6">
        <v>155.78069924992096</v>
      </c>
      <c r="F2773" s="10">
        <v>117.66964863553805</v>
      </c>
      <c r="G2773" s="10">
        <v>129.9478139719775</v>
      </c>
      <c r="H2773" s="10">
        <v>228.36443931386421</v>
      </c>
      <c r="I2773" s="10">
        <f t="shared" si="70"/>
        <v>149.36054137830754</v>
      </c>
    </row>
    <row r="2774" spans="1:9" x14ac:dyDescent="0.25">
      <c r="A2774" s="14"/>
      <c r="B2774" s="3">
        <f>DATE(YEAR(siječanj!B2774),MONTH(siječanj!B2774)+6,DAY(siječanj!B2774))</f>
        <v>44041</v>
      </c>
      <c r="C2774" s="8">
        <v>28.8645833333333</v>
      </c>
      <c r="D2774">
        <v>0.95878720597271505</v>
      </c>
      <c r="E2774" s="6">
        <v>156.52582514537585</v>
      </c>
      <c r="F2774" s="10">
        <v>115.78168591897237</v>
      </c>
      <c r="G2774" s="10">
        <v>127.54933088216345</v>
      </c>
      <c r="H2774" s="10">
        <v>229.29072209809775</v>
      </c>
      <c r="I2774" s="10">
        <f t="shared" si="70"/>
        <v>150.07495855370865</v>
      </c>
    </row>
    <row r="2775" spans="1:9" x14ac:dyDescent="0.25">
      <c r="A2775" s="14"/>
      <c r="B2775" s="3">
        <f>DATE(YEAR(siječanj!B2775),MONTH(siječanj!B2775)+6,DAY(siječanj!B2775))</f>
        <v>44041</v>
      </c>
      <c r="C2775" s="8">
        <v>28.875</v>
      </c>
      <c r="D2775">
        <v>0.95878720597271505</v>
      </c>
      <c r="E2775" s="6">
        <v>156.3267614814005</v>
      </c>
      <c r="F2775" s="10">
        <v>112.55712779950582</v>
      </c>
      <c r="G2775" s="10">
        <v>122.65153833316609</v>
      </c>
      <c r="H2775" s="10">
        <v>230.64665541522115</v>
      </c>
      <c r="I2775" s="10">
        <f t="shared" si="70"/>
        <v>149.88409885951503</v>
      </c>
    </row>
    <row r="2776" spans="1:9" x14ac:dyDescent="0.25">
      <c r="A2776" s="14"/>
      <c r="B2776" s="3">
        <f>DATE(YEAR(siječanj!B2776),MONTH(siječanj!B2776)+6,DAY(siječanj!B2776))</f>
        <v>44041</v>
      </c>
      <c r="C2776" s="8">
        <v>28.8854166666667</v>
      </c>
      <c r="D2776">
        <v>0.95878720597271505</v>
      </c>
      <c r="E2776" s="6">
        <v>160.56433987782532</v>
      </c>
      <c r="F2776" s="10">
        <v>109.75859212169337</v>
      </c>
      <c r="G2776" s="10">
        <v>109.1179414889834</v>
      </c>
      <c r="H2776" s="10">
        <v>237.71625100700965</v>
      </c>
      <c r="I2776" s="10">
        <f t="shared" si="70"/>
        <v>153.94703481031354</v>
      </c>
    </row>
    <row r="2777" spans="1:9" x14ac:dyDescent="0.25">
      <c r="A2777" s="14"/>
      <c r="B2777" s="3">
        <f>DATE(YEAR(siječanj!B2777),MONTH(siječanj!B2777)+6,DAY(siječanj!B2777))</f>
        <v>44041</v>
      </c>
      <c r="C2777" s="8">
        <v>28.8958333333333</v>
      </c>
      <c r="D2777">
        <v>0.95878720597271505</v>
      </c>
      <c r="E2777" s="6">
        <v>163.41384853889397</v>
      </c>
      <c r="F2777" s="10">
        <v>107.18441074878076</v>
      </c>
      <c r="G2777" s="10">
        <v>100.81962817580225</v>
      </c>
      <c r="H2777" s="10">
        <v>243.36119155792619</v>
      </c>
      <c r="I2777" s="10">
        <f t="shared" si="70"/>
        <v>156.67910725785458</v>
      </c>
    </row>
    <row r="2778" spans="1:9" x14ac:dyDescent="0.25">
      <c r="A2778" s="14"/>
      <c r="B2778" s="3">
        <f>DATE(YEAR(siječanj!B2778),MONTH(siječanj!B2778)+6,DAY(siječanj!B2778))</f>
        <v>44041</v>
      </c>
      <c r="C2778" s="8">
        <v>28.90625</v>
      </c>
      <c r="D2778">
        <v>0.95878720597271505</v>
      </c>
      <c r="E2778" s="6">
        <v>161.52559254769258</v>
      </c>
      <c r="F2778" s="10">
        <v>103.86438067354175</v>
      </c>
      <c r="G2778" s="10">
        <v>103.06303586065816</v>
      </c>
      <c r="H2778" s="10">
        <v>244.10053807624303</v>
      </c>
      <c r="I2778" s="10">
        <f t="shared" si="70"/>
        <v>154.86867157188937</v>
      </c>
    </row>
    <row r="2779" spans="1:9" x14ac:dyDescent="0.25">
      <c r="A2779" s="14"/>
      <c r="B2779" s="3">
        <f>DATE(YEAR(siječanj!B2779),MONTH(siječanj!B2779)+6,DAY(siječanj!B2779))</f>
        <v>44041</v>
      </c>
      <c r="C2779" s="8">
        <v>28.9166666666667</v>
      </c>
      <c r="D2779">
        <v>0.95878720597271505</v>
      </c>
      <c r="E2779" s="6">
        <v>157.57186808894704</v>
      </c>
      <c r="F2779" s="10">
        <v>102.28311642446592</v>
      </c>
      <c r="G2779" s="10">
        <v>92.024139863536504</v>
      </c>
      <c r="H2779" s="10">
        <v>241.09397763647186</v>
      </c>
      <c r="I2779" s="10">
        <f t="shared" si="70"/>
        <v>151.07789114490276</v>
      </c>
    </row>
    <row r="2780" spans="1:9" x14ac:dyDescent="0.25">
      <c r="A2780" s="14"/>
      <c r="B2780" s="3">
        <f>DATE(YEAR(siječanj!B2780),MONTH(siječanj!B2780)+6,DAY(siječanj!B2780))</f>
        <v>44041</v>
      </c>
      <c r="C2780" s="8">
        <v>28.9270833333333</v>
      </c>
      <c r="D2780">
        <v>0.95878720597271505</v>
      </c>
      <c r="E2780" s="6">
        <v>150.98560477082412</v>
      </c>
      <c r="F2780" s="10">
        <v>99.92169872883494</v>
      </c>
      <c r="G2780" s="10">
        <v>87.52926141940965</v>
      </c>
      <c r="H2780" s="10">
        <v>241.86424693391177</v>
      </c>
      <c r="I2780" s="10">
        <f t="shared" si="70"/>
        <v>144.7630661403191</v>
      </c>
    </row>
    <row r="2781" spans="1:9" x14ac:dyDescent="0.25">
      <c r="A2781" s="14"/>
      <c r="B2781" s="3">
        <f>DATE(YEAR(siječanj!B2781),MONTH(siječanj!B2781)+6,DAY(siječanj!B2781))</f>
        <v>44041</v>
      </c>
      <c r="C2781" s="8">
        <v>28.9375</v>
      </c>
      <c r="D2781">
        <v>0.95878720597271505</v>
      </c>
      <c r="E2781" s="6">
        <v>141.79271302184716</v>
      </c>
      <c r="F2781" s="10">
        <v>96.919686249331633</v>
      </c>
      <c r="G2781" s="10">
        <v>83.327525051205171</v>
      </c>
      <c r="H2781" s="10">
        <v>241.04946424800661</v>
      </c>
      <c r="I2781" s="10">
        <f t="shared" si="70"/>
        <v>135.94903914550784</v>
      </c>
    </row>
    <row r="2782" spans="1:9" x14ac:dyDescent="0.25">
      <c r="A2782" s="14"/>
      <c r="B2782" s="3">
        <f>DATE(YEAR(siječanj!B2782),MONTH(siječanj!B2782)+6,DAY(siječanj!B2782))</f>
        <v>44041</v>
      </c>
      <c r="C2782" s="8">
        <v>28.9479166666667</v>
      </c>
      <c r="D2782">
        <v>0.95878720597271505</v>
      </c>
      <c r="E2782" s="6">
        <v>130.59273418208022</v>
      </c>
      <c r="F2782" s="10">
        <v>92.663087147939734</v>
      </c>
      <c r="G2782" s="10">
        <v>80.777217345226362</v>
      </c>
      <c r="H2782" s="10">
        <v>238.363138655336</v>
      </c>
      <c r="I2782" s="10">
        <f t="shared" si="70"/>
        <v>125.21064272677417</v>
      </c>
    </row>
    <row r="2783" spans="1:9" x14ac:dyDescent="0.25">
      <c r="A2783" s="14"/>
      <c r="B2783" s="3">
        <f>DATE(YEAR(siječanj!B2783),MONTH(siječanj!B2783)+6,DAY(siječanj!B2783))</f>
        <v>44041</v>
      </c>
      <c r="C2783" s="8">
        <v>28.9583333333333</v>
      </c>
      <c r="D2783">
        <v>0.95878720597271505</v>
      </c>
      <c r="E2783" s="6">
        <v>119.24236483635717</v>
      </c>
      <c r="F2783" s="10">
        <v>89.31373913312072</v>
      </c>
      <c r="G2783" s="10">
        <v>79.15323668223526</v>
      </c>
      <c r="H2783" s="10">
        <v>238.59459829253666</v>
      </c>
      <c r="I2783" s="10">
        <f t="shared" si="70"/>
        <v>114.32805381503002</v>
      </c>
    </row>
    <row r="2784" spans="1:9" x14ac:dyDescent="0.25">
      <c r="A2784" s="14"/>
      <c r="B2784" s="3">
        <f>DATE(YEAR(siječanj!B2784),MONTH(siječanj!B2784)+6,DAY(siječanj!B2784))</f>
        <v>44041</v>
      </c>
      <c r="C2784" s="8">
        <v>28.96875</v>
      </c>
      <c r="D2784">
        <v>0.95878720597271505</v>
      </c>
      <c r="E2784" s="6">
        <v>109.13745559371809</v>
      </c>
      <c r="F2784" s="10">
        <v>86.152368499939513</v>
      </c>
      <c r="G2784" s="10">
        <v>76.784457974540629</v>
      </c>
      <c r="H2784" s="10">
        <v>239.45144757805019</v>
      </c>
      <c r="I2784" s="10">
        <f t="shared" si="70"/>
        <v>104.63959611567222</v>
      </c>
    </row>
    <row r="2785" spans="1:9" x14ac:dyDescent="0.25">
      <c r="A2785" s="14"/>
      <c r="B2785" s="3">
        <f>DATE(YEAR(siječanj!B2785),MONTH(siječanj!B2785)+6,DAY(siječanj!B2785))</f>
        <v>44041</v>
      </c>
      <c r="C2785" s="8">
        <v>28.9791666666667</v>
      </c>
      <c r="D2785">
        <v>0.95878720597271505</v>
      </c>
      <c r="E2785" s="6">
        <v>99.367135835067614</v>
      </c>
      <c r="F2785" s="10">
        <v>83.89335397935254</v>
      </c>
      <c r="G2785" s="10">
        <v>78.015784085990717</v>
      </c>
      <c r="H2785" s="10">
        <v>238.9108829382881</v>
      </c>
      <c r="I2785" s="10">
        <f t="shared" si="70"/>
        <v>95.271938532815724</v>
      </c>
    </row>
    <row r="2786" spans="1:9" ht="15.75" thickBot="1" x14ac:dyDescent="0.3">
      <c r="A2786" s="14"/>
      <c r="B2786" s="3">
        <f>DATE(YEAR(siječanj!B2786),MONTH(siječanj!B2786)+6,DAY(siječanj!B2786))</f>
        <v>44041</v>
      </c>
      <c r="C2786" s="8">
        <v>28.9895833333333</v>
      </c>
      <c r="D2786">
        <v>0.95878720597271505</v>
      </c>
      <c r="E2786" s="6">
        <v>91.113714082909908</v>
      </c>
      <c r="F2786" s="10">
        <v>81.953606750141802</v>
      </c>
      <c r="G2786" s="10">
        <v>75.063412911520999</v>
      </c>
      <c r="H2786" s="10">
        <v>239.27153222850654</v>
      </c>
      <c r="I2786" s="10">
        <f t="shared" si="70"/>
        <v>87.358663351350003</v>
      </c>
    </row>
    <row r="2787" spans="1:9" x14ac:dyDescent="0.25">
      <c r="A2787" s="13">
        <f t="shared" ref="A2787" si="71">A2691+1</f>
        <v>212</v>
      </c>
      <c r="B2787" s="3">
        <f>DATE(YEAR(siječanj!B2787),MONTH(siječanj!B2787)+6,DAY(siječanj!B2787))</f>
        <v>44042</v>
      </c>
      <c r="C2787" s="8">
        <v>29</v>
      </c>
      <c r="D2787">
        <v>0.95912364973501441</v>
      </c>
      <c r="E2787" s="6">
        <v>82.350045353599512</v>
      </c>
      <c r="F2787" s="10">
        <v>77.397999001719171</v>
      </c>
      <c r="G2787" s="10">
        <v>71.951018264138597</v>
      </c>
      <c r="H2787" s="10">
        <v>239.35080080018369</v>
      </c>
      <c r="I2787" s="10">
        <f t="shared" si="70"/>
        <v>78.983876055388322</v>
      </c>
    </row>
    <row r="2788" spans="1:9" x14ac:dyDescent="0.25">
      <c r="A2788" s="14"/>
      <c r="B2788" s="3">
        <f>DATE(YEAR(siječanj!B2788),MONTH(siječanj!B2788)+6,DAY(siječanj!B2788))</f>
        <v>44042</v>
      </c>
      <c r="C2788" s="8">
        <v>29.0104166666667</v>
      </c>
      <c r="D2788">
        <v>0.95912364973501441</v>
      </c>
      <c r="E2788" s="6">
        <v>77.448004572913462</v>
      </c>
      <c r="F2788" s="10">
        <v>75.669039094064587</v>
      </c>
      <c r="G2788" s="10">
        <v>70.160800089705916</v>
      </c>
      <c r="H2788" s="10">
        <v>239.09691076770551</v>
      </c>
      <c r="I2788" s="10">
        <f t="shared" si="70"/>
        <v>74.282212810666849</v>
      </c>
    </row>
    <row r="2789" spans="1:9" x14ac:dyDescent="0.25">
      <c r="A2789" s="14"/>
      <c r="B2789" s="3">
        <f>DATE(YEAR(siječanj!B2789),MONTH(siječanj!B2789)+6,DAY(siječanj!B2789))</f>
        <v>44042</v>
      </c>
      <c r="C2789" s="8">
        <v>29.0208333333333</v>
      </c>
      <c r="D2789">
        <v>0.95912364973501441</v>
      </c>
      <c r="E2789" s="6">
        <v>72.618583294014016</v>
      </c>
      <c r="F2789" s="10">
        <v>74.290864360810161</v>
      </c>
      <c r="G2789" s="10">
        <v>70.084210866758099</v>
      </c>
      <c r="H2789" s="10">
        <v>239.33040989476117</v>
      </c>
      <c r="I2789" s="10">
        <f t="shared" si="70"/>
        <v>69.650200647540871</v>
      </c>
    </row>
    <row r="2790" spans="1:9" x14ac:dyDescent="0.25">
      <c r="A2790" s="14"/>
      <c r="B2790" s="3">
        <f>DATE(YEAR(siječanj!B2790),MONTH(siječanj!B2790)+6,DAY(siječanj!B2790))</f>
        <v>44042</v>
      </c>
      <c r="C2790" s="8">
        <v>29.03125</v>
      </c>
      <c r="D2790">
        <v>0.95912364973501441</v>
      </c>
      <c r="E2790" s="6">
        <v>68.814348721976074</v>
      </c>
      <c r="F2790" s="10">
        <v>72.070247038226853</v>
      </c>
      <c r="G2790" s="10">
        <v>69.073746700552903</v>
      </c>
      <c r="H2790" s="10">
        <v>239.60194356096292</v>
      </c>
      <c r="I2790" s="10">
        <f t="shared" si="70"/>
        <v>66.001469300359716</v>
      </c>
    </row>
    <row r="2791" spans="1:9" x14ac:dyDescent="0.25">
      <c r="A2791" s="14"/>
      <c r="B2791" s="3">
        <f>DATE(YEAR(siječanj!B2791),MONTH(siječanj!B2791)+6,DAY(siječanj!B2791))</f>
        <v>44042</v>
      </c>
      <c r="C2791" s="8">
        <v>29.0416666666667</v>
      </c>
      <c r="D2791">
        <v>0.95912364973501441</v>
      </c>
      <c r="E2791" s="6">
        <v>66.199482653541381</v>
      </c>
      <c r="F2791" s="10">
        <v>71.472820654564103</v>
      </c>
      <c r="G2791" s="10">
        <v>67.718411383191039</v>
      </c>
      <c r="H2791" s="10">
        <v>239.45149449729794</v>
      </c>
      <c r="I2791" s="10">
        <f t="shared" si="70"/>
        <v>63.493489413234386</v>
      </c>
    </row>
    <row r="2792" spans="1:9" x14ac:dyDescent="0.25">
      <c r="A2792" s="14"/>
      <c r="B2792" s="3">
        <f>DATE(YEAR(siječanj!B2792),MONTH(siječanj!B2792)+6,DAY(siječanj!B2792))</f>
        <v>44042</v>
      </c>
      <c r="C2792" s="8">
        <v>29.0520833333333</v>
      </c>
      <c r="D2792">
        <v>0.95912364973501441</v>
      </c>
      <c r="E2792" s="6">
        <v>63.944969538799612</v>
      </c>
      <c r="F2792" s="10">
        <v>69.921980305746956</v>
      </c>
      <c r="G2792" s="10">
        <v>66.77191267657264</v>
      </c>
      <c r="H2792" s="10">
        <v>239.09276490311041</v>
      </c>
      <c r="I2792" s="10">
        <f t="shared" si="70"/>
        <v>61.331132566247803</v>
      </c>
    </row>
    <row r="2793" spans="1:9" x14ac:dyDescent="0.25">
      <c r="A2793" s="14"/>
      <c r="B2793" s="3">
        <f>DATE(YEAR(siječanj!B2793),MONTH(siječanj!B2793)+6,DAY(siječanj!B2793))</f>
        <v>44042</v>
      </c>
      <c r="C2793" s="8">
        <v>29.0625</v>
      </c>
      <c r="D2793">
        <v>0.95912364973501441</v>
      </c>
      <c r="E2793" s="6">
        <v>62.289549936910198</v>
      </c>
      <c r="F2793" s="10">
        <v>68.979182764580472</v>
      </c>
      <c r="G2793" s="10">
        <v>65.358738078996296</v>
      </c>
      <c r="H2793" s="10">
        <v>239.31580103791433</v>
      </c>
      <c r="I2793" s="10">
        <f t="shared" si="70"/>
        <v>59.743380475840745</v>
      </c>
    </row>
    <row r="2794" spans="1:9" x14ac:dyDescent="0.25">
      <c r="A2794" s="14"/>
      <c r="B2794" s="3">
        <f>DATE(YEAR(siječanj!B2794),MONTH(siječanj!B2794)+6,DAY(siječanj!B2794))</f>
        <v>44042</v>
      </c>
      <c r="C2794" s="8">
        <v>29.0729166666667</v>
      </c>
      <c r="D2794">
        <v>0.95912364973501441</v>
      </c>
      <c r="E2794" s="6">
        <v>60.873166797748041</v>
      </c>
      <c r="F2794" s="10">
        <v>68.689385133021773</v>
      </c>
      <c r="G2794" s="10">
        <v>64.96744933798027</v>
      </c>
      <c r="H2794" s="10">
        <v>238.89354078568846</v>
      </c>
      <c r="I2794" s="10">
        <f t="shared" si="70"/>
        <v>58.384893909984399</v>
      </c>
    </row>
    <row r="2795" spans="1:9" x14ac:dyDescent="0.25">
      <c r="A2795" s="14"/>
      <c r="B2795" s="3">
        <f>DATE(YEAR(siječanj!B2795),MONTH(siječanj!B2795)+6,DAY(siječanj!B2795))</f>
        <v>44042</v>
      </c>
      <c r="C2795" s="8">
        <v>29.0833333333333</v>
      </c>
      <c r="D2795">
        <v>0.95912364973501441</v>
      </c>
      <c r="E2795" s="6">
        <v>60.578476633101879</v>
      </c>
      <c r="F2795" s="10">
        <v>69.286380311798965</v>
      </c>
      <c r="G2795" s="10">
        <v>64.89121554525677</v>
      </c>
      <c r="H2795" s="10">
        <v>239.07917129892266</v>
      </c>
      <c r="I2795" s="10">
        <f t="shared" si="70"/>
        <v>58.102249603727962</v>
      </c>
    </row>
    <row r="2796" spans="1:9" x14ac:dyDescent="0.25">
      <c r="A2796" s="14"/>
      <c r="B2796" s="3">
        <f>DATE(YEAR(siječanj!B2796),MONTH(siječanj!B2796)+6,DAY(siječanj!B2796))</f>
        <v>44042</v>
      </c>
      <c r="C2796" s="8">
        <v>29.09375</v>
      </c>
      <c r="D2796">
        <v>0.95912364973501441</v>
      </c>
      <c r="E2796" s="6">
        <v>60.058548247268995</v>
      </c>
      <c r="F2796" s="10">
        <v>70.373124424622532</v>
      </c>
      <c r="G2796" s="10">
        <v>65.680310579267712</v>
      </c>
      <c r="H2796" s="10">
        <v>239.18163494978774</v>
      </c>
      <c r="I2796" s="10">
        <f t="shared" si="70"/>
        <v>57.603573992707091</v>
      </c>
    </row>
    <row r="2797" spans="1:9" x14ac:dyDescent="0.25">
      <c r="A2797" s="14"/>
      <c r="B2797" s="3">
        <f>DATE(YEAR(siječanj!B2797),MONTH(siječanj!B2797)+6,DAY(siječanj!B2797))</f>
        <v>44042</v>
      </c>
      <c r="C2797" s="8">
        <v>29.1041666666667</v>
      </c>
      <c r="D2797">
        <v>0.95912364973501441</v>
      </c>
      <c r="E2797" s="6">
        <v>59.277073875286064</v>
      </c>
      <c r="F2797" s="10">
        <v>69.814754024205257</v>
      </c>
      <c r="G2797" s="10">
        <v>65.446297715722309</v>
      </c>
      <c r="H2797" s="10">
        <v>239.32646069169391</v>
      </c>
      <c r="I2797" s="10">
        <f t="shared" si="70"/>
        <v>56.854043440876445</v>
      </c>
    </row>
    <row r="2798" spans="1:9" x14ac:dyDescent="0.25">
      <c r="A2798" s="14"/>
      <c r="B2798" s="3">
        <f>DATE(YEAR(siječanj!B2798),MONTH(siječanj!B2798)+6,DAY(siječanj!B2798))</f>
        <v>44042</v>
      </c>
      <c r="C2798" s="8">
        <v>29.1145833333333</v>
      </c>
      <c r="D2798">
        <v>0.95912364973501441</v>
      </c>
      <c r="E2798" s="6">
        <v>58.963199626978145</v>
      </c>
      <c r="F2798" s="10">
        <v>68.407205454441211</v>
      </c>
      <c r="G2798" s="10">
        <v>64.533185488603522</v>
      </c>
      <c r="H2798" s="10">
        <v>239.30807233969728</v>
      </c>
      <c r="I2798" s="10">
        <f t="shared" si="70"/>
        <v>56.552999226281521</v>
      </c>
    </row>
    <row r="2799" spans="1:9" x14ac:dyDescent="0.25">
      <c r="A2799" s="14"/>
      <c r="B2799" s="3">
        <f>DATE(YEAR(siječanj!B2799),MONTH(siječanj!B2799)+6,DAY(siječanj!B2799))</f>
        <v>44042</v>
      </c>
      <c r="C2799" s="8">
        <v>29.125</v>
      </c>
      <c r="D2799">
        <v>0.95912364973501441</v>
      </c>
      <c r="E2799" s="6">
        <v>58.755089058953004</v>
      </c>
      <c r="F2799" s="10">
        <v>67.512822639591931</v>
      </c>
      <c r="G2799" s="10">
        <v>63.356332054231778</v>
      </c>
      <c r="H2799" s="10">
        <v>239.10629461725864</v>
      </c>
      <c r="I2799" s="10">
        <f t="shared" si="70"/>
        <v>56.353395458728819</v>
      </c>
    </row>
    <row r="2800" spans="1:9" x14ac:dyDescent="0.25">
      <c r="A2800" s="14"/>
      <c r="B2800" s="3">
        <f>DATE(YEAR(siječanj!B2800),MONTH(siječanj!B2800)+6,DAY(siječanj!B2800))</f>
        <v>44042</v>
      </c>
      <c r="C2800" s="8">
        <v>29.1354166666667</v>
      </c>
      <c r="D2800">
        <v>0.95912364973501441</v>
      </c>
      <c r="E2800" s="6">
        <v>58.689263423647411</v>
      </c>
      <c r="F2800" s="10">
        <v>66.280994053329948</v>
      </c>
      <c r="G2800" s="10">
        <v>63.208976274258426</v>
      </c>
      <c r="H2800" s="10">
        <v>238.96033283058739</v>
      </c>
      <c r="I2800" s="10">
        <f t="shared" si="70"/>
        <v>56.290260535148391</v>
      </c>
    </row>
    <row r="2801" spans="1:9" x14ac:dyDescent="0.25">
      <c r="A2801" s="14"/>
      <c r="B2801" s="3">
        <f>DATE(YEAR(siječanj!B2801),MONTH(siječanj!B2801)+6,DAY(siječanj!B2801))</f>
        <v>44042</v>
      </c>
      <c r="C2801" s="8">
        <v>29.1458333333333</v>
      </c>
      <c r="D2801">
        <v>0.95912364973501441</v>
      </c>
      <c r="E2801" s="6">
        <v>59.16922099665836</v>
      </c>
      <c r="F2801" s="10">
        <v>66.181026387361797</v>
      </c>
      <c r="G2801" s="10">
        <v>63.445445200589994</v>
      </c>
      <c r="H2801" s="10">
        <v>238.78657488360162</v>
      </c>
      <c r="I2801" s="10">
        <f t="shared" si="70"/>
        <v>56.750599194292612</v>
      </c>
    </row>
    <row r="2802" spans="1:9" x14ac:dyDescent="0.25">
      <c r="A2802" s="14"/>
      <c r="B2802" s="3">
        <f>DATE(YEAR(siječanj!B2802),MONTH(siječanj!B2802)+6,DAY(siječanj!B2802))</f>
        <v>44042</v>
      </c>
      <c r="C2802" s="8">
        <v>29.15625</v>
      </c>
      <c r="D2802">
        <v>0.95912364973501441</v>
      </c>
      <c r="E2802" s="6">
        <v>60.377713013058781</v>
      </c>
      <c r="F2802" s="10">
        <v>65.412619281300252</v>
      </c>
      <c r="G2802" s="10">
        <v>62.571302503011587</v>
      </c>
      <c r="H2802" s="10">
        <v>238.85400283405008</v>
      </c>
      <c r="I2802" s="10">
        <f t="shared" si="70"/>
        <v>57.909692467738211</v>
      </c>
    </row>
    <row r="2803" spans="1:9" x14ac:dyDescent="0.25">
      <c r="A2803" s="14"/>
      <c r="B2803" s="3">
        <f>DATE(YEAR(siječanj!B2803),MONTH(siječanj!B2803)+6,DAY(siječanj!B2803))</f>
        <v>44042</v>
      </c>
      <c r="C2803" s="8">
        <v>29.1666666666667</v>
      </c>
      <c r="D2803">
        <v>0.95912364973501441</v>
      </c>
      <c r="E2803" s="6">
        <v>62.529431412846371</v>
      </c>
      <c r="F2803" s="10">
        <v>65.089115801187205</v>
      </c>
      <c r="G2803" s="10">
        <v>62.837515747442829</v>
      </c>
      <c r="H2803" s="10">
        <v>232.1731801292471</v>
      </c>
      <c r="I2803" s="10">
        <f t="shared" si="70"/>
        <v>59.97345647254447</v>
      </c>
    </row>
    <row r="2804" spans="1:9" x14ac:dyDescent="0.25">
      <c r="A2804" s="14"/>
      <c r="B2804" s="3">
        <f>DATE(YEAR(siječanj!B2804),MONTH(siječanj!B2804)+6,DAY(siječanj!B2804))</f>
        <v>44042</v>
      </c>
      <c r="C2804" s="8">
        <v>29.1770833333333</v>
      </c>
      <c r="D2804">
        <v>0.95912364973501441</v>
      </c>
      <c r="E2804" s="6">
        <v>64.722911934302999</v>
      </c>
      <c r="F2804" s="10">
        <v>64.065455366065422</v>
      </c>
      <c r="G2804" s="10">
        <v>60.690801057998996</v>
      </c>
      <c r="H2804" s="10">
        <v>172.63396346226446</v>
      </c>
      <c r="I2804" s="10">
        <f t="shared" si="70"/>
        <v>62.077275515906614</v>
      </c>
    </row>
    <row r="2805" spans="1:9" x14ac:dyDescent="0.25">
      <c r="A2805" s="14"/>
      <c r="B2805" s="3">
        <f>DATE(YEAR(siječanj!B2805),MONTH(siječanj!B2805)+6,DAY(siječanj!B2805))</f>
        <v>44042</v>
      </c>
      <c r="C2805" s="8">
        <v>29.1875</v>
      </c>
      <c r="D2805">
        <v>0.95912364973501441</v>
      </c>
      <c r="E2805" s="6">
        <v>67.264603433520065</v>
      </c>
      <c r="F2805" s="10">
        <v>63.651746219476664</v>
      </c>
      <c r="G2805" s="10">
        <v>59.692457461803549</v>
      </c>
      <c r="H2805" s="10">
        <v>104.29504187684883</v>
      </c>
      <c r="I2805" s="10">
        <f t="shared" si="70"/>
        <v>64.515071943136149</v>
      </c>
    </row>
    <row r="2806" spans="1:9" x14ac:dyDescent="0.25">
      <c r="A2806" s="14"/>
      <c r="B2806" s="3">
        <f>DATE(YEAR(siječanj!B2806),MONTH(siječanj!B2806)+6,DAY(siječanj!B2806))</f>
        <v>44042</v>
      </c>
      <c r="C2806" s="8">
        <v>29.1979166666667</v>
      </c>
      <c r="D2806">
        <v>0.95912364973501441</v>
      </c>
      <c r="E2806" s="6">
        <v>71.040488855012327</v>
      </c>
      <c r="F2806" s="10">
        <v>63.239426510852496</v>
      </c>
      <c r="G2806" s="10">
        <v>59.256104960659073</v>
      </c>
      <c r="H2806" s="10">
        <v>67.850003058061034</v>
      </c>
      <c r="I2806" s="10">
        <f t="shared" si="70"/>
        <v>68.136612949579032</v>
      </c>
    </row>
    <row r="2807" spans="1:9" x14ac:dyDescent="0.25">
      <c r="A2807" s="14"/>
      <c r="B2807" s="3">
        <f>DATE(YEAR(siječanj!B2807),MONTH(siječanj!B2807)+6,DAY(siječanj!B2807))</f>
        <v>44042</v>
      </c>
      <c r="C2807" s="8">
        <v>29.2083333333333</v>
      </c>
      <c r="D2807">
        <v>0.95912364973501441</v>
      </c>
      <c r="E2807" s="6">
        <v>74.161543652673927</v>
      </c>
      <c r="F2807" s="10">
        <v>63.14588299915156</v>
      </c>
      <c r="G2807" s="10">
        <v>62.350947744716017</v>
      </c>
      <c r="H2807" s="10">
        <v>45.969841778444888</v>
      </c>
      <c r="I2807" s="10">
        <f t="shared" si="70"/>
        <v>71.130090418135211</v>
      </c>
    </row>
    <row r="2808" spans="1:9" x14ac:dyDescent="0.25">
      <c r="A2808" s="14"/>
      <c r="B2808" s="3">
        <f>DATE(YEAR(siječanj!B2808),MONTH(siječanj!B2808)+6,DAY(siječanj!B2808))</f>
        <v>44042</v>
      </c>
      <c r="C2808" s="8">
        <v>29.21875</v>
      </c>
      <c r="D2808">
        <v>0.95912364973501441</v>
      </c>
      <c r="E2808" s="6">
        <v>77.640720211689555</v>
      </c>
      <c r="F2808" s="10">
        <v>67.728492957213234</v>
      </c>
      <c r="G2808" s="10">
        <v>68.476564019694436</v>
      </c>
      <c r="H2808" s="10">
        <v>27.01505965886491</v>
      </c>
      <c r="I2808" s="10">
        <f t="shared" si="70"/>
        <v>74.467050937490782</v>
      </c>
    </row>
    <row r="2809" spans="1:9" x14ac:dyDescent="0.25">
      <c r="A2809" s="14"/>
      <c r="B2809" s="3">
        <f>DATE(YEAR(siječanj!B2809),MONTH(siječanj!B2809)+6,DAY(siječanj!B2809))</f>
        <v>44042</v>
      </c>
      <c r="C2809" s="8">
        <v>29.2291666666667</v>
      </c>
      <c r="D2809">
        <v>0.95912364973501441</v>
      </c>
      <c r="E2809" s="6">
        <v>81.894275414849261</v>
      </c>
      <c r="F2809" s="10">
        <v>75.707580027030104</v>
      </c>
      <c r="G2809" s="10">
        <v>73.099501178131703</v>
      </c>
      <c r="H2809" s="10">
        <v>6.9928187316522843</v>
      </c>
      <c r="I2809" s="10">
        <f t="shared" si="70"/>
        <v>78.546736328294685</v>
      </c>
    </row>
    <row r="2810" spans="1:9" x14ac:dyDescent="0.25">
      <c r="A2810" s="14"/>
      <c r="B2810" s="3">
        <f>DATE(YEAR(siječanj!B2810),MONTH(siječanj!B2810)+6,DAY(siječanj!B2810))</f>
        <v>44042</v>
      </c>
      <c r="C2810" s="8">
        <v>29.2395833333333</v>
      </c>
      <c r="D2810">
        <v>0.95912364973501441</v>
      </c>
      <c r="E2810" s="6">
        <v>86.519545077150013</v>
      </c>
      <c r="F2810" s="10">
        <v>77.111279693926789</v>
      </c>
      <c r="G2810" s="10">
        <v>76.579810037282385</v>
      </c>
      <c r="H2810" s="10">
        <v>2.8304265819410737</v>
      </c>
      <c r="I2810" s="10">
        <f t="shared" si="70"/>
        <v>82.982941847809215</v>
      </c>
    </row>
    <row r="2811" spans="1:9" x14ac:dyDescent="0.25">
      <c r="A2811" s="14"/>
      <c r="B2811" s="3">
        <f>DATE(YEAR(siječanj!B2811),MONTH(siječanj!B2811)+6,DAY(siječanj!B2811))</f>
        <v>44042</v>
      </c>
      <c r="C2811" s="8">
        <v>29.25</v>
      </c>
      <c r="D2811">
        <v>0.95912364973501441</v>
      </c>
      <c r="E2811" s="6">
        <v>88.936868703978391</v>
      </c>
      <c r="F2811" s="10">
        <v>76.964119048817182</v>
      </c>
      <c r="G2811" s="10">
        <v>94.471049323017112</v>
      </c>
      <c r="H2811" s="10">
        <v>2.9502813012172933</v>
      </c>
      <c r="I2811" s="10">
        <f t="shared" si="70"/>
        <v>85.30145410736354</v>
      </c>
    </row>
    <row r="2812" spans="1:9" x14ac:dyDescent="0.25">
      <c r="A2812" s="14"/>
      <c r="B2812" s="3">
        <f>DATE(YEAR(siječanj!B2812),MONTH(siječanj!B2812)+6,DAY(siječanj!B2812))</f>
        <v>44042</v>
      </c>
      <c r="C2812" s="8">
        <v>29.2604166666667</v>
      </c>
      <c r="D2812">
        <v>0.95912364973501441</v>
      </c>
      <c r="E2812" s="6">
        <v>89.882697648611824</v>
      </c>
      <c r="F2812" s="10">
        <v>86.863557113270417</v>
      </c>
      <c r="G2812" s="10">
        <v>99.867790028622736</v>
      </c>
      <c r="H2812" s="10">
        <v>3.5059848854977882</v>
      </c>
      <c r="I2812" s="10">
        <f t="shared" si="70"/>
        <v>86.208621016765363</v>
      </c>
    </row>
    <row r="2813" spans="1:9" x14ac:dyDescent="0.25">
      <c r="A2813" s="14"/>
      <c r="B2813" s="3">
        <f>DATE(YEAR(siječanj!B2813),MONTH(siječanj!B2813)+6,DAY(siječanj!B2813))</f>
        <v>44042</v>
      </c>
      <c r="C2813" s="8">
        <v>29.2708333333333</v>
      </c>
      <c r="D2813">
        <v>0.95912364973501441</v>
      </c>
      <c r="E2813" s="6">
        <v>93.043041092145273</v>
      </c>
      <c r="F2813" s="10">
        <v>93.227382622895576</v>
      </c>
      <c r="G2813" s="10">
        <v>108.6147720992614</v>
      </c>
      <c r="H2813" s="10">
        <v>3.3649216679496625</v>
      </c>
      <c r="I2813" s="10">
        <f t="shared" si="70"/>
        <v>89.239781154743298</v>
      </c>
    </row>
    <row r="2814" spans="1:9" x14ac:dyDescent="0.25">
      <c r="A2814" s="14"/>
      <c r="B2814" s="3">
        <f>DATE(YEAR(siječanj!B2814),MONTH(siječanj!B2814)+6,DAY(siječanj!B2814))</f>
        <v>44042</v>
      </c>
      <c r="C2814" s="8">
        <v>29.28125</v>
      </c>
      <c r="D2814">
        <v>0.95912364973501441</v>
      </c>
      <c r="E2814" s="6">
        <v>93.844476046414343</v>
      </c>
      <c r="F2814" s="10">
        <v>101.94637734994899</v>
      </c>
      <c r="G2814" s="10">
        <v>119.37991094528019</v>
      </c>
      <c r="H2814" s="10">
        <v>3.4857357361004078</v>
      </c>
      <c r="I2814" s="10">
        <f t="shared" si="70"/>
        <v>90.008456373107066</v>
      </c>
    </row>
    <row r="2815" spans="1:9" x14ac:dyDescent="0.25">
      <c r="A2815" s="14"/>
      <c r="B2815" s="3">
        <f>DATE(YEAR(siječanj!B2815),MONTH(siječanj!B2815)+6,DAY(siječanj!B2815))</f>
        <v>44042</v>
      </c>
      <c r="C2815" s="8">
        <v>29.2916666666667</v>
      </c>
      <c r="D2815">
        <v>0.95912364973501441</v>
      </c>
      <c r="E2815" s="6">
        <v>93.602659281707119</v>
      </c>
      <c r="F2815" s="10">
        <v>110.69401126815141</v>
      </c>
      <c r="G2815" s="10">
        <v>128.39343373538824</v>
      </c>
      <c r="H2815" s="10">
        <v>3.1139456202422817</v>
      </c>
      <c r="I2815" s="10">
        <f t="shared" si="70"/>
        <v>89.776524195173948</v>
      </c>
    </row>
    <row r="2816" spans="1:9" x14ac:dyDescent="0.25">
      <c r="A2816" s="14"/>
      <c r="B2816" s="3">
        <f>DATE(YEAR(siječanj!B2816),MONTH(siječanj!B2816)+6,DAY(siječanj!B2816))</f>
        <v>44042</v>
      </c>
      <c r="C2816" s="8">
        <v>29.3020833333333</v>
      </c>
      <c r="D2816">
        <v>0.95912364973501441</v>
      </c>
      <c r="E2816" s="6">
        <v>93.21741964639854</v>
      </c>
      <c r="F2816" s="10">
        <v>124.64034311729209</v>
      </c>
      <c r="G2816" s="10">
        <v>139.10183553424781</v>
      </c>
      <c r="H2816" s="10">
        <v>2.7883180544942738</v>
      </c>
      <c r="I2816" s="10">
        <f t="shared" si="70"/>
        <v>89.407031750134209</v>
      </c>
    </row>
    <row r="2817" spans="1:9" x14ac:dyDescent="0.25">
      <c r="A2817" s="14"/>
      <c r="B2817" s="3">
        <f>DATE(YEAR(siječanj!B2817),MONTH(siječanj!B2817)+6,DAY(siječanj!B2817))</f>
        <v>44042</v>
      </c>
      <c r="C2817" s="8">
        <v>29.3125</v>
      </c>
      <c r="D2817">
        <v>0.95912364973501441</v>
      </c>
      <c r="E2817" s="6">
        <v>94.10941300801494</v>
      </c>
      <c r="F2817" s="10">
        <v>134.28913934937782</v>
      </c>
      <c r="G2817" s="10">
        <v>148.39331274698432</v>
      </c>
      <c r="H2817" s="10">
        <v>2.2992996989529324</v>
      </c>
      <c r="I2817" s="10">
        <f t="shared" si="70"/>
        <v>90.262563678667135</v>
      </c>
    </row>
    <row r="2818" spans="1:9" x14ac:dyDescent="0.25">
      <c r="A2818" s="14"/>
      <c r="B2818" s="3">
        <f>DATE(YEAR(siječanj!B2818),MONTH(siječanj!B2818)+6,DAY(siječanj!B2818))</f>
        <v>44042</v>
      </c>
      <c r="C2818" s="8">
        <v>29.3229166666667</v>
      </c>
      <c r="D2818">
        <v>0.95912364973501441</v>
      </c>
      <c r="E2818" s="6">
        <v>95.810265723151929</v>
      </c>
      <c r="F2818" s="10">
        <v>143.57993171786819</v>
      </c>
      <c r="G2818" s="10">
        <v>162.8246424722866</v>
      </c>
      <c r="H2818" s="10">
        <v>1.9526413291054077</v>
      </c>
      <c r="I2818" s="10">
        <f t="shared" si="70"/>
        <v>91.893891742471027</v>
      </c>
    </row>
    <row r="2819" spans="1:9" x14ac:dyDescent="0.25">
      <c r="A2819" s="14"/>
      <c r="B2819" s="3">
        <f>DATE(YEAR(siječanj!B2819),MONTH(siječanj!B2819)+6,DAY(siječanj!B2819))</f>
        <v>44042</v>
      </c>
      <c r="C2819" s="8">
        <v>29.3333333333333</v>
      </c>
      <c r="D2819">
        <v>0.95912364973501441</v>
      </c>
      <c r="E2819" s="6">
        <v>96.659455342821829</v>
      </c>
      <c r="F2819" s="10">
        <v>165.22612950287666</v>
      </c>
      <c r="G2819" s="10">
        <v>177.41530877164104</v>
      </c>
      <c r="H2819" s="10">
        <v>1.8127441047783497</v>
      </c>
      <c r="I2819" s="10">
        <f t="shared" si="70"/>
        <v>92.708369589805912</v>
      </c>
    </row>
    <row r="2820" spans="1:9" x14ac:dyDescent="0.25">
      <c r="A2820" s="14"/>
      <c r="B2820" s="3">
        <f>DATE(YEAR(siječanj!B2820),MONTH(siječanj!B2820)+6,DAY(siječanj!B2820))</f>
        <v>44042</v>
      </c>
      <c r="C2820" s="8">
        <v>29.34375</v>
      </c>
      <c r="D2820">
        <v>0.95912364973501441</v>
      </c>
      <c r="E2820" s="6">
        <v>98.363374333856711</v>
      </c>
      <c r="F2820" s="10">
        <v>188.77507074969461</v>
      </c>
      <c r="G2820" s="10">
        <v>189.40524419633698</v>
      </c>
      <c r="H2820" s="10">
        <v>1.7543985227590602</v>
      </c>
      <c r="I2820" s="10">
        <f t="shared" ref="I2820:I2883" si="72">D2820*E2820</f>
        <v>94.342638591340091</v>
      </c>
    </row>
    <row r="2821" spans="1:9" x14ac:dyDescent="0.25">
      <c r="A2821" s="14"/>
      <c r="B2821" s="3">
        <f>DATE(YEAR(siječanj!B2821),MONTH(siječanj!B2821)+6,DAY(siječanj!B2821))</f>
        <v>44042</v>
      </c>
      <c r="C2821" s="8">
        <v>29.3541666666667</v>
      </c>
      <c r="D2821">
        <v>0.95912364973501441</v>
      </c>
      <c r="E2821" s="6">
        <v>99.11889955168165</v>
      </c>
      <c r="F2821" s="10">
        <v>186.68061279723918</v>
      </c>
      <c r="G2821" s="10">
        <v>194.05030988143778</v>
      </c>
      <c r="H2821" s="10">
        <v>1.8582687527752302</v>
      </c>
      <c r="I2821" s="10">
        <f t="shared" si="72"/>
        <v>95.067280695727192</v>
      </c>
    </row>
    <row r="2822" spans="1:9" x14ac:dyDescent="0.25">
      <c r="A2822" s="14"/>
      <c r="B2822" s="3">
        <f>DATE(YEAR(siječanj!B2822),MONTH(siječanj!B2822)+6,DAY(siječanj!B2822))</f>
        <v>44042</v>
      </c>
      <c r="C2822" s="8">
        <v>29.3645833333333</v>
      </c>
      <c r="D2822">
        <v>0.95912364973501441</v>
      </c>
      <c r="E2822" s="6">
        <v>100.81033796572149</v>
      </c>
      <c r="F2822" s="10">
        <v>188.01567901985146</v>
      </c>
      <c r="G2822" s="10">
        <v>200.56334510094479</v>
      </c>
      <c r="H2822" s="10">
        <v>2.0563947601430974</v>
      </c>
      <c r="I2822" s="10">
        <f t="shared" si="72"/>
        <v>96.689579280703086</v>
      </c>
    </row>
    <row r="2823" spans="1:9" x14ac:dyDescent="0.25">
      <c r="A2823" s="14"/>
      <c r="B2823" s="3">
        <f>DATE(YEAR(siječanj!B2823),MONTH(siječanj!B2823)+6,DAY(siječanj!B2823))</f>
        <v>44042</v>
      </c>
      <c r="C2823" s="8">
        <v>29.375</v>
      </c>
      <c r="D2823">
        <v>0.95912364973501441</v>
      </c>
      <c r="E2823" s="6">
        <v>102.36026893863115</v>
      </c>
      <c r="F2823" s="10">
        <v>190.80846529918983</v>
      </c>
      <c r="G2823" s="10">
        <v>206.67105408237342</v>
      </c>
      <c r="H2823" s="10">
        <v>1.9158516474478624</v>
      </c>
      <c r="I2823" s="10">
        <f t="shared" si="72"/>
        <v>98.176154732277539</v>
      </c>
    </row>
    <row r="2824" spans="1:9" x14ac:dyDescent="0.25">
      <c r="A2824" s="14"/>
      <c r="B2824" s="3">
        <f>DATE(YEAR(siječanj!B2824),MONTH(siječanj!B2824)+6,DAY(siječanj!B2824))</f>
        <v>44042</v>
      </c>
      <c r="C2824" s="8">
        <v>29.3854166666667</v>
      </c>
      <c r="D2824">
        <v>0.95912364973501441</v>
      </c>
      <c r="E2824" s="6">
        <v>104.18438832797975</v>
      </c>
      <c r="F2824" s="10">
        <v>198.04932561229629</v>
      </c>
      <c r="G2824" s="10">
        <v>208.52320098139944</v>
      </c>
      <c r="H2824" s="10">
        <v>1.6636686769628521</v>
      </c>
      <c r="I2824" s="10">
        <f t="shared" si="72"/>
        <v>99.925710778541969</v>
      </c>
    </row>
    <row r="2825" spans="1:9" x14ac:dyDescent="0.25">
      <c r="A2825" s="14"/>
      <c r="B2825" s="3">
        <f>DATE(YEAR(siječanj!B2825),MONTH(siječanj!B2825)+6,DAY(siječanj!B2825))</f>
        <v>44042</v>
      </c>
      <c r="C2825" s="8">
        <v>29.3958333333333</v>
      </c>
      <c r="D2825">
        <v>0.95912364973501441</v>
      </c>
      <c r="E2825" s="6">
        <v>104.85525037161987</v>
      </c>
      <c r="F2825" s="10">
        <v>195.75106346184805</v>
      </c>
      <c r="G2825" s="10">
        <v>211.40566422241932</v>
      </c>
      <c r="H2825" s="10">
        <v>1.6370025717221299</v>
      </c>
      <c r="I2825" s="10">
        <f t="shared" si="72"/>
        <v>100.56915043030678</v>
      </c>
    </row>
    <row r="2826" spans="1:9" x14ac:dyDescent="0.25">
      <c r="A2826" s="14"/>
      <c r="B2826" s="3">
        <f>DATE(YEAR(siječanj!B2826),MONTH(siječanj!B2826)+6,DAY(siječanj!B2826))</f>
        <v>44042</v>
      </c>
      <c r="C2826" s="8">
        <v>29.40625</v>
      </c>
      <c r="D2826">
        <v>0.95912364973501441</v>
      </c>
      <c r="E2826" s="6">
        <v>105.57460683958047</v>
      </c>
      <c r="F2826" s="10">
        <v>193.78075658269239</v>
      </c>
      <c r="G2826" s="10">
        <v>209.99935861344815</v>
      </c>
      <c r="H2826" s="10">
        <v>1.75638210882949</v>
      </c>
      <c r="I2826" s="10">
        <f t="shared" si="72"/>
        <v>101.25910223131763</v>
      </c>
    </row>
    <row r="2827" spans="1:9" x14ac:dyDescent="0.25">
      <c r="A2827" s="14"/>
      <c r="B2827" s="3">
        <f>DATE(YEAR(siječanj!B2827),MONTH(siječanj!B2827)+6,DAY(siječanj!B2827))</f>
        <v>44042</v>
      </c>
      <c r="C2827" s="8">
        <v>29.4166666666667</v>
      </c>
      <c r="D2827">
        <v>0.95912364973501441</v>
      </c>
      <c r="E2827" s="6">
        <v>106.73344564151375</v>
      </c>
      <c r="F2827" s="10">
        <v>201.91392353897692</v>
      </c>
      <c r="G2827" s="10">
        <v>210.68361770567142</v>
      </c>
      <c r="H2827" s="10">
        <v>1.7174341417747283</v>
      </c>
      <c r="I2827" s="10">
        <f t="shared" si="72"/>
        <v>102.37057193248243</v>
      </c>
    </row>
    <row r="2828" spans="1:9" x14ac:dyDescent="0.25">
      <c r="A2828" s="14"/>
      <c r="B2828" s="3">
        <f>DATE(YEAR(siječanj!B2828),MONTH(siječanj!B2828)+6,DAY(siječanj!B2828))</f>
        <v>44042</v>
      </c>
      <c r="C2828" s="8">
        <v>29.4270833333333</v>
      </c>
      <c r="D2828">
        <v>0.95912364973501441</v>
      </c>
      <c r="E2828" s="6">
        <v>107.16015149492348</v>
      </c>
      <c r="F2828" s="10">
        <v>197.74673956177054</v>
      </c>
      <c r="G2828" s="10">
        <v>206.90155657325371</v>
      </c>
      <c r="H2828" s="10">
        <v>1.9812900221346923</v>
      </c>
      <c r="I2828" s="10">
        <f t="shared" si="72"/>
        <v>102.77983560796807</v>
      </c>
    </row>
    <row r="2829" spans="1:9" x14ac:dyDescent="0.25">
      <c r="A2829" s="14"/>
      <c r="B2829" s="3">
        <f>DATE(YEAR(siječanj!B2829),MONTH(siječanj!B2829)+6,DAY(siječanj!B2829))</f>
        <v>44042</v>
      </c>
      <c r="C2829" s="8">
        <v>29.4375</v>
      </c>
      <c r="D2829">
        <v>0.95912364973501441</v>
      </c>
      <c r="E2829" s="6">
        <v>109.17932495560633</v>
      </c>
      <c r="F2829" s="10">
        <v>194.55476535962833</v>
      </c>
      <c r="G2829" s="10">
        <v>207.97160122841285</v>
      </c>
      <c r="H2829" s="10">
        <v>2.0241402730089351</v>
      </c>
      <c r="I2829" s="10">
        <f t="shared" si="72"/>
        <v>104.71647262702629</v>
      </c>
    </row>
    <row r="2830" spans="1:9" x14ac:dyDescent="0.25">
      <c r="A2830" s="14"/>
      <c r="B2830" s="3">
        <f>DATE(YEAR(siječanj!B2830),MONTH(siječanj!B2830)+6,DAY(siječanj!B2830))</f>
        <v>44042</v>
      </c>
      <c r="C2830" s="8">
        <v>29.4479166666667</v>
      </c>
      <c r="D2830">
        <v>0.95912364973501441</v>
      </c>
      <c r="E2830" s="6">
        <v>110.07474305348308</v>
      </c>
      <c r="F2830" s="10">
        <v>192.06927644345416</v>
      </c>
      <c r="G2830" s="10">
        <v>206.12535686726963</v>
      </c>
      <c r="H2830" s="10">
        <v>1.9556990664651086</v>
      </c>
      <c r="I2830" s="10">
        <f t="shared" si="72"/>
        <v>105.57528930110061</v>
      </c>
    </row>
    <row r="2831" spans="1:9" x14ac:dyDescent="0.25">
      <c r="A2831" s="14"/>
      <c r="B2831" s="3">
        <f>DATE(YEAR(siječanj!B2831),MONTH(siječanj!B2831)+6,DAY(siječanj!B2831))</f>
        <v>44042</v>
      </c>
      <c r="C2831" s="8">
        <v>29.4583333333333</v>
      </c>
      <c r="D2831">
        <v>0.95912364973501441</v>
      </c>
      <c r="E2831" s="6">
        <v>111.29432549588856</v>
      </c>
      <c r="F2831" s="10">
        <v>196.6208955466854</v>
      </c>
      <c r="G2831" s="10">
        <v>209.41436040016782</v>
      </c>
      <c r="H2831" s="10">
        <v>1.8039372621445653</v>
      </c>
      <c r="I2831" s="10">
        <f t="shared" si="72"/>
        <v>106.74501966441331</v>
      </c>
    </row>
    <row r="2832" spans="1:9" x14ac:dyDescent="0.25">
      <c r="A2832" s="14"/>
      <c r="B2832" s="3">
        <f>DATE(YEAR(siječanj!B2832),MONTH(siječanj!B2832)+6,DAY(siječanj!B2832))</f>
        <v>44042</v>
      </c>
      <c r="C2832" s="8">
        <v>29.46875</v>
      </c>
      <c r="D2832">
        <v>0.95912364973501441</v>
      </c>
      <c r="E2832" s="6">
        <v>112.90972265077642</v>
      </c>
      <c r="F2832" s="10">
        <v>204.42352000236397</v>
      </c>
      <c r="G2832" s="10">
        <v>207.00887253941571</v>
      </c>
      <c r="H2832" s="10">
        <v>1.9882260845490582</v>
      </c>
      <c r="I2832" s="10">
        <f t="shared" si="72"/>
        <v>108.2943852793809</v>
      </c>
    </row>
    <row r="2833" spans="1:9" x14ac:dyDescent="0.25">
      <c r="A2833" s="14"/>
      <c r="B2833" s="3">
        <f>DATE(YEAR(siječanj!B2833),MONTH(siječanj!B2833)+6,DAY(siječanj!B2833))</f>
        <v>44042</v>
      </c>
      <c r="C2833" s="8">
        <v>29.4791666666667</v>
      </c>
      <c r="D2833">
        <v>0.95912364973501441</v>
      </c>
      <c r="E2833" s="6">
        <v>113.1137084422213</v>
      </c>
      <c r="F2833" s="10">
        <v>188.57563050484907</v>
      </c>
      <c r="G2833" s="10">
        <v>204.81968593496245</v>
      </c>
      <c r="H2833" s="10">
        <v>2.1194702016499036</v>
      </c>
      <c r="I2833" s="10">
        <f t="shared" si="72"/>
        <v>108.4900328761656</v>
      </c>
    </row>
    <row r="2834" spans="1:9" x14ac:dyDescent="0.25">
      <c r="A2834" s="14"/>
      <c r="B2834" s="3">
        <f>DATE(YEAR(siječanj!B2834),MONTH(siječanj!B2834)+6,DAY(siječanj!B2834))</f>
        <v>44042</v>
      </c>
      <c r="C2834" s="8">
        <v>29.4895833333333</v>
      </c>
      <c r="D2834">
        <v>0.95912364973501441</v>
      </c>
      <c r="E2834" s="6">
        <v>112.35120764532162</v>
      </c>
      <c r="F2834" s="10">
        <v>188.46707467491026</v>
      </c>
      <c r="G2834" s="10">
        <v>198.39452185282752</v>
      </c>
      <c r="H2834" s="10">
        <v>1.8774497405745429</v>
      </c>
      <c r="I2834" s="10">
        <f t="shared" si="72"/>
        <v>107.75870032891733</v>
      </c>
    </row>
    <row r="2835" spans="1:9" x14ac:dyDescent="0.25">
      <c r="A2835" s="14"/>
      <c r="B2835" s="3">
        <f>DATE(YEAR(siječanj!B2835),MONTH(siječanj!B2835)+6,DAY(siječanj!B2835))</f>
        <v>44042</v>
      </c>
      <c r="C2835" s="8">
        <v>29.5</v>
      </c>
      <c r="D2835">
        <v>0.95912364973501441</v>
      </c>
      <c r="E2835" s="6">
        <v>111.61604913246489</v>
      </c>
      <c r="F2835" s="10">
        <v>183.31273495025474</v>
      </c>
      <c r="G2835" s="10">
        <v>196.32688839149992</v>
      </c>
      <c r="H2835" s="10">
        <v>1.9619712714376851</v>
      </c>
      <c r="I2835" s="10">
        <f t="shared" si="72"/>
        <v>107.05359241293242</v>
      </c>
    </row>
    <row r="2836" spans="1:9" x14ac:dyDescent="0.25">
      <c r="A2836" s="14"/>
      <c r="B2836" s="3">
        <f>DATE(YEAR(siječanj!B2836),MONTH(siječanj!B2836)+6,DAY(siječanj!B2836))</f>
        <v>44042</v>
      </c>
      <c r="C2836" s="8">
        <v>29.5104166666667</v>
      </c>
      <c r="D2836">
        <v>0.95912364973501441</v>
      </c>
      <c r="E2836" s="6">
        <v>111.04513795203944</v>
      </c>
      <c r="F2836" s="10">
        <v>182.35408663690623</v>
      </c>
      <c r="G2836" s="10">
        <v>197.34053545533203</v>
      </c>
      <c r="H2836" s="10">
        <v>1.9906698785603374</v>
      </c>
      <c r="I2836" s="10">
        <f t="shared" si="72"/>
        <v>106.50601799788824</v>
      </c>
    </row>
    <row r="2837" spans="1:9" x14ac:dyDescent="0.25">
      <c r="A2837" s="14"/>
      <c r="B2837" s="3">
        <f>DATE(YEAR(siječanj!B2837),MONTH(siječanj!B2837)+6,DAY(siječanj!B2837))</f>
        <v>44042</v>
      </c>
      <c r="C2837" s="8">
        <v>29.5208333333333</v>
      </c>
      <c r="D2837">
        <v>0.95912364973501441</v>
      </c>
      <c r="E2837" s="6">
        <v>111.83281934819264</v>
      </c>
      <c r="F2837" s="10">
        <v>181.80076692334293</v>
      </c>
      <c r="G2837" s="10">
        <v>197.05427434880889</v>
      </c>
      <c r="H2837" s="10">
        <v>2.1647352963612723</v>
      </c>
      <c r="I2837" s="10">
        <f t="shared" si="72"/>
        <v>107.26150185339506</v>
      </c>
    </row>
    <row r="2838" spans="1:9" x14ac:dyDescent="0.25">
      <c r="A2838" s="14"/>
      <c r="B2838" s="3">
        <f>DATE(YEAR(siječanj!B2838),MONTH(siječanj!B2838)+6,DAY(siječanj!B2838))</f>
        <v>44042</v>
      </c>
      <c r="C2838" s="8">
        <v>29.53125</v>
      </c>
      <c r="D2838">
        <v>0.95912364973501441</v>
      </c>
      <c r="E2838" s="6">
        <v>112.17694526797251</v>
      </c>
      <c r="F2838" s="10">
        <v>182.4316516120146</v>
      </c>
      <c r="G2838" s="10">
        <v>197.75138483948072</v>
      </c>
      <c r="H2838" s="10">
        <v>2.5111470905875608</v>
      </c>
      <c r="I2838" s="10">
        <f t="shared" si="72"/>
        <v>107.59156116154276</v>
      </c>
    </row>
    <row r="2839" spans="1:9" x14ac:dyDescent="0.25">
      <c r="A2839" s="14"/>
      <c r="B2839" s="3">
        <f>DATE(YEAR(siječanj!B2839),MONTH(siječanj!B2839)+6,DAY(siječanj!B2839))</f>
        <v>44042</v>
      </c>
      <c r="C2839" s="8">
        <v>29.5416666666667</v>
      </c>
      <c r="D2839">
        <v>0.95912364973501441</v>
      </c>
      <c r="E2839" s="6">
        <v>111.19694641200536</v>
      </c>
      <c r="F2839" s="10">
        <v>184.92486228975048</v>
      </c>
      <c r="G2839" s="10">
        <v>195.8809991782687</v>
      </c>
      <c r="H2839" s="10">
        <v>2.2058125986390968</v>
      </c>
      <c r="I2839" s="10">
        <f t="shared" si="72"/>
        <v>106.6516210820714</v>
      </c>
    </row>
    <row r="2840" spans="1:9" x14ac:dyDescent="0.25">
      <c r="A2840" s="14"/>
      <c r="B2840" s="3">
        <f>DATE(YEAR(siječanj!B2840),MONTH(siječanj!B2840)+6,DAY(siječanj!B2840))</f>
        <v>44042</v>
      </c>
      <c r="C2840" s="8">
        <v>29.5520833333333</v>
      </c>
      <c r="D2840">
        <v>0.95912364973501441</v>
      </c>
      <c r="E2840" s="6">
        <v>110.76959910321024</v>
      </c>
      <c r="F2840" s="10">
        <v>185.82608050056339</v>
      </c>
      <c r="G2840" s="10">
        <v>187.79043283441419</v>
      </c>
      <c r="H2840" s="10">
        <v>2.1276361473248477</v>
      </c>
      <c r="I2840" s="10">
        <f t="shared" si="72"/>
        <v>106.24174217155539</v>
      </c>
    </row>
    <row r="2841" spans="1:9" x14ac:dyDescent="0.25">
      <c r="A2841" s="14"/>
      <c r="B2841" s="3">
        <f>DATE(YEAR(siječanj!B2841),MONTH(siječanj!B2841)+6,DAY(siječanj!B2841))</f>
        <v>44042</v>
      </c>
      <c r="C2841" s="8">
        <v>29.5625</v>
      </c>
      <c r="D2841">
        <v>0.95912364973501441</v>
      </c>
      <c r="E2841" s="6">
        <v>110.73688885041599</v>
      </c>
      <c r="F2841" s="10">
        <v>184.34991445706626</v>
      </c>
      <c r="G2841" s="10">
        <v>183.69430716601443</v>
      </c>
      <c r="H2841" s="10">
        <v>2.1305920599340791</v>
      </c>
      <c r="I2841" s="10">
        <f t="shared" si="72"/>
        <v>106.21036899451161</v>
      </c>
    </row>
    <row r="2842" spans="1:9" x14ac:dyDescent="0.25">
      <c r="A2842" s="14"/>
      <c r="B2842" s="3">
        <f>DATE(YEAR(siječanj!B2842),MONTH(siječanj!B2842)+6,DAY(siječanj!B2842))</f>
        <v>44042</v>
      </c>
      <c r="C2842" s="8">
        <v>29.5729166666667</v>
      </c>
      <c r="D2842">
        <v>0.95912364973501441</v>
      </c>
      <c r="E2842" s="6">
        <v>111.70377461068766</v>
      </c>
      <c r="F2842" s="10">
        <v>184.0644248817253</v>
      </c>
      <c r="G2842" s="10">
        <v>185.50912989788696</v>
      </c>
      <c r="H2842" s="10">
        <v>1.9947658290620851</v>
      </c>
      <c r="I2842" s="10">
        <f t="shared" si="72"/>
        <v>107.13773199378019</v>
      </c>
    </row>
    <row r="2843" spans="1:9" x14ac:dyDescent="0.25">
      <c r="A2843" s="14"/>
      <c r="B2843" s="3">
        <f>DATE(YEAR(siječanj!B2843),MONTH(siječanj!B2843)+6,DAY(siječanj!B2843))</f>
        <v>44042</v>
      </c>
      <c r="C2843" s="8">
        <v>29.5833333333333</v>
      </c>
      <c r="D2843">
        <v>0.95912364973501441</v>
      </c>
      <c r="E2843" s="6">
        <v>111.95017490180186</v>
      </c>
      <c r="F2843" s="10">
        <v>183.79218687133951</v>
      </c>
      <c r="G2843" s="10">
        <v>183.67755801589226</v>
      </c>
      <c r="H2843" s="10">
        <v>2.0427542367075913</v>
      </c>
      <c r="I2843" s="10">
        <f t="shared" si="72"/>
        <v>107.3740603402894</v>
      </c>
    </row>
    <row r="2844" spans="1:9" x14ac:dyDescent="0.25">
      <c r="A2844" s="14"/>
      <c r="B2844" s="3">
        <f>DATE(YEAR(siječanj!B2844),MONTH(siječanj!B2844)+6,DAY(siječanj!B2844))</f>
        <v>44042</v>
      </c>
      <c r="C2844" s="8">
        <v>29.59375</v>
      </c>
      <c r="D2844">
        <v>0.95912364973501441</v>
      </c>
      <c r="E2844" s="6">
        <v>113.27082727896894</v>
      </c>
      <c r="F2844" s="10">
        <v>184.17939288801787</v>
      </c>
      <c r="G2844" s="10">
        <v>179.208310483898</v>
      </c>
      <c r="H2844" s="10">
        <v>2.312936229260969</v>
      </c>
      <c r="I2844" s="10">
        <f t="shared" si="72"/>
        <v>108.64072926830912</v>
      </c>
    </row>
    <row r="2845" spans="1:9" x14ac:dyDescent="0.25">
      <c r="A2845" s="14"/>
      <c r="B2845" s="3">
        <f>DATE(YEAR(siječanj!B2845),MONTH(siječanj!B2845)+6,DAY(siječanj!B2845))</f>
        <v>44042</v>
      </c>
      <c r="C2845" s="8">
        <v>29.6041666666667</v>
      </c>
      <c r="D2845">
        <v>0.95912364973501441</v>
      </c>
      <c r="E2845" s="6">
        <v>114.27598687488977</v>
      </c>
      <c r="F2845" s="10">
        <v>181.09193795896911</v>
      </c>
      <c r="G2845" s="10">
        <v>174.23849738809486</v>
      </c>
      <c r="H2845" s="10">
        <v>2.4522484604137578</v>
      </c>
      <c r="I2845" s="10">
        <f t="shared" si="72"/>
        <v>109.60480160851488</v>
      </c>
    </row>
    <row r="2846" spans="1:9" x14ac:dyDescent="0.25">
      <c r="A2846" s="14"/>
      <c r="B2846" s="3">
        <f>DATE(YEAR(siječanj!B2846),MONTH(siječanj!B2846)+6,DAY(siječanj!B2846))</f>
        <v>44042</v>
      </c>
      <c r="C2846" s="8">
        <v>29.6145833333333</v>
      </c>
      <c r="D2846">
        <v>0.95912364973501441</v>
      </c>
      <c r="E2846" s="6">
        <v>114.65262346150035</v>
      </c>
      <c r="F2846" s="10">
        <v>179.33768868330421</v>
      </c>
      <c r="G2846" s="10">
        <v>170.25097362442156</v>
      </c>
      <c r="H2846" s="10">
        <v>2.2730578635058349</v>
      </c>
      <c r="I2846" s="10">
        <f t="shared" si="72"/>
        <v>109.96604266608855</v>
      </c>
    </row>
    <row r="2847" spans="1:9" x14ac:dyDescent="0.25">
      <c r="A2847" s="14"/>
      <c r="B2847" s="3">
        <f>DATE(YEAR(siječanj!B2847),MONTH(siječanj!B2847)+6,DAY(siječanj!B2847))</f>
        <v>44042</v>
      </c>
      <c r="C2847" s="8">
        <v>29.625</v>
      </c>
      <c r="D2847">
        <v>0.95912364973501441</v>
      </c>
      <c r="E2847" s="6">
        <v>114.92578713806667</v>
      </c>
      <c r="F2847" s="10">
        <v>178.474492362539</v>
      </c>
      <c r="G2847" s="10">
        <v>168.73410525409307</v>
      </c>
      <c r="H2847" s="10">
        <v>2.4580814213646991</v>
      </c>
      <c r="I2847" s="10">
        <f t="shared" si="72"/>
        <v>110.22804040853188</v>
      </c>
    </row>
    <row r="2848" spans="1:9" x14ac:dyDescent="0.25">
      <c r="A2848" s="14"/>
      <c r="B2848" s="3">
        <f>DATE(YEAR(siječanj!B2848),MONTH(siječanj!B2848)+6,DAY(siječanj!B2848))</f>
        <v>44042</v>
      </c>
      <c r="C2848" s="8">
        <v>29.6354166666667</v>
      </c>
      <c r="D2848">
        <v>0.95912364973501441</v>
      </c>
      <c r="E2848" s="6">
        <v>115.29968909908696</v>
      </c>
      <c r="F2848" s="10">
        <v>178.33373590850749</v>
      </c>
      <c r="G2848" s="10">
        <v>163.9270033226743</v>
      </c>
      <c r="H2848" s="10">
        <v>2.4012622123205918</v>
      </c>
      <c r="I2848" s="10">
        <f t="shared" si="72"/>
        <v>110.58665862202874</v>
      </c>
    </row>
    <row r="2849" spans="1:9" x14ac:dyDescent="0.25">
      <c r="A2849" s="14"/>
      <c r="B2849" s="3">
        <f>DATE(YEAR(siječanj!B2849),MONTH(siječanj!B2849)+6,DAY(siječanj!B2849))</f>
        <v>44042</v>
      </c>
      <c r="C2849" s="8">
        <v>29.6458333333333</v>
      </c>
      <c r="D2849">
        <v>0.95912364973501441</v>
      </c>
      <c r="E2849" s="6">
        <v>116.01713907426131</v>
      </c>
      <c r="F2849" s="10">
        <v>176.30793934880126</v>
      </c>
      <c r="G2849" s="10">
        <v>163.50148944657312</v>
      </c>
      <c r="H2849" s="10">
        <v>2.4092015480116467</v>
      </c>
      <c r="I2849" s="10">
        <f t="shared" si="72"/>
        <v>111.27478186072025</v>
      </c>
    </row>
    <row r="2850" spans="1:9" x14ac:dyDescent="0.25">
      <c r="A2850" s="14"/>
      <c r="B2850" s="3">
        <f>DATE(YEAR(siječanj!B2850),MONTH(siječanj!B2850)+6,DAY(siječanj!B2850))</f>
        <v>44042</v>
      </c>
      <c r="C2850" s="8">
        <v>29.65625</v>
      </c>
      <c r="D2850">
        <v>0.95912364973501441</v>
      </c>
      <c r="E2850" s="6">
        <v>115.92082842071042</v>
      </c>
      <c r="F2850" s="10">
        <v>174.90267456787552</v>
      </c>
      <c r="G2850" s="10">
        <v>159.84713559183953</v>
      </c>
      <c r="H2850" s="10">
        <v>2.1513453416744719</v>
      </c>
      <c r="I2850" s="10">
        <f t="shared" si="72"/>
        <v>111.18240803517817</v>
      </c>
    </row>
    <row r="2851" spans="1:9" x14ac:dyDescent="0.25">
      <c r="A2851" s="14"/>
      <c r="B2851" s="3">
        <f>DATE(YEAR(siječanj!B2851),MONTH(siječanj!B2851)+6,DAY(siječanj!B2851))</f>
        <v>44042</v>
      </c>
      <c r="C2851" s="8">
        <v>29.6666666666667</v>
      </c>
      <c r="D2851">
        <v>0.95912364973501441</v>
      </c>
      <c r="E2851" s="6">
        <v>115.14632962780222</v>
      </c>
      <c r="F2851" s="10">
        <v>175.21940653423019</v>
      </c>
      <c r="G2851" s="10">
        <v>161.64648313136024</v>
      </c>
      <c r="H2851" s="10">
        <v>2.0654990907733528</v>
      </c>
      <c r="I2851" s="10">
        <f t="shared" si="72"/>
        <v>110.43956792620868</v>
      </c>
    </row>
    <row r="2852" spans="1:9" x14ac:dyDescent="0.25">
      <c r="A2852" s="14"/>
      <c r="B2852" s="3">
        <f>DATE(YEAR(siječanj!B2852),MONTH(siječanj!B2852)+6,DAY(siječanj!B2852))</f>
        <v>44042</v>
      </c>
      <c r="C2852" s="8">
        <v>29.6770833333333</v>
      </c>
      <c r="D2852">
        <v>0.95912364973501441</v>
      </c>
      <c r="E2852" s="6">
        <v>113.46207432252062</v>
      </c>
      <c r="F2852" s="10">
        <v>169.37870042562807</v>
      </c>
      <c r="G2852" s="10">
        <v>162.39459985602363</v>
      </c>
      <c r="H2852" s="10">
        <v>2.1631659972657937</v>
      </c>
      <c r="I2852" s="10">
        <f t="shared" si="72"/>
        <v>108.82415883072144</v>
      </c>
    </row>
    <row r="2853" spans="1:9" x14ac:dyDescent="0.25">
      <c r="A2853" s="14"/>
      <c r="B2853" s="3">
        <f>DATE(YEAR(siječanj!B2853),MONTH(siječanj!B2853)+6,DAY(siječanj!B2853))</f>
        <v>44042</v>
      </c>
      <c r="C2853" s="8">
        <v>29.6875</v>
      </c>
      <c r="D2853">
        <v>0.95912364973501441</v>
      </c>
      <c r="E2853" s="6">
        <v>114.20497994825152</v>
      </c>
      <c r="F2853" s="10">
        <v>164.12053614686133</v>
      </c>
      <c r="G2853" s="10">
        <v>159.97470309359272</v>
      </c>
      <c r="H2853" s="10">
        <v>2.128302001330372</v>
      </c>
      <c r="I2853" s="10">
        <f t="shared" si="72"/>
        <v>109.53669718588114</v>
      </c>
    </row>
    <row r="2854" spans="1:9" x14ac:dyDescent="0.25">
      <c r="A2854" s="14"/>
      <c r="B2854" s="3">
        <f>DATE(YEAR(siječanj!B2854),MONTH(siječanj!B2854)+6,DAY(siječanj!B2854))</f>
        <v>44042</v>
      </c>
      <c r="C2854" s="8">
        <v>29.6979166666667</v>
      </c>
      <c r="D2854">
        <v>0.95912364973501441</v>
      </c>
      <c r="E2854" s="6">
        <v>114.23197270861698</v>
      </c>
      <c r="F2854" s="10">
        <v>163.12163006628074</v>
      </c>
      <c r="G2854" s="10">
        <v>159.3542537106332</v>
      </c>
      <c r="H2854" s="10">
        <v>2.1009301108094314</v>
      </c>
      <c r="I2854" s="10">
        <f t="shared" si="72"/>
        <v>109.56258658071927</v>
      </c>
    </row>
    <row r="2855" spans="1:9" x14ac:dyDescent="0.25">
      <c r="A2855" s="14"/>
      <c r="B2855" s="3">
        <f>DATE(YEAR(siječanj!B2855),MONTH(siječanj!B2855)+6,DAY(siječanj!B2855))</f>
        <v>44042</v>
      </c>
      <c r="C2855" s="8">
        <v>29.7083333333333</v>
      </c>
      <c r="D2855">
        <v>0.95912364973501441</v>
      </c>
      <c r="E2855" s="6">
        <v>115.24405922832788</v>
      </c>
      <c r="F2855" s="10">
        <v>162.00895377075636</v>
      </c>
      <c r="G2855" s="10">
        <v>165.51760149976383</v>
      </c>
      <c r="H2855" s="10">
        <v>1.8526973416735353</v>
      </c>
      <c r="I2855" s="10">
        <f t="shared" si="72"/>
        <v>110.53330269735201</v>
      </c>
    </row>
    <row r="2856" spans="1:9" x14ac:dyDescent="0.25">
      <c r="A2856" s="14"/>
      <c r="B2856" s="3">
        <f>DATE(YEAR(siječanj!B2856),MONTH(siječanj!B2856)+6,DAY(siječanj!B2856))</f>
        <v>44042</v>
      </c>
      <c r="C2856" s="8">
        <v>29.71875</v>
      </c>
      <c r="D2856">
        <v>0.95912364973501441</v>
      </c>
      <c r="E2856" s="6">
        <v>115.35747072498553</v>
      </c>
      <c r="F2856" s="10">
        <v>162.0080713977961</v>
      </c>
      <c r="G2856" s="10">
        <v>175.86531749928267</v>
      </c>
      <c r="H2856" s="10">
        <v>1.8674719133103539</v>
      </c>
      <c r="I2856" s="10">
        <f t="shared" si="72"/>
        <v>110.64207834594821</v>
      </c>
    </row>
    <row r="2857" spans="1:9" x14ac:dyDescent="0.25">
      <c r="A2857" s="14"/>
      <c r="B2857" s="3">
        <f>DATE(YEAR(siječanj!B2857),MONTH(siječanj!B2857)+6,DAY(siječanj!B2857))</f>
        <v>44042</v>
      </c>
      <c r="C2857" s="8">
        <v>29.7291666666667</v>
      </c>
      <c r="D2857">
        <v>0.95912364973501441</v>
      </c>
      <c r="E2857" s="6">
        <v>115.92566713912055</v>
      </c>
      <c r="F2857" s="10">
        <v>162.74258100868749</v>
      </c>
      <c r="G2857" s="10">
        <v>167.28623028326643</v>
      </c>
      <c r="H2857" s="10">
        <v>1.8817752959057816</v>
      </c>
      <c r="I2857" s="10">
        <f t="shared" si="72"/>
        <v>111.18704896443973</v>
      </c>
    </row>
    <row r="2858" spans="1:9" x14ac:dyDescent="0.25">
      <c r="A2858" s="14"/>
      <c r="B2858" s="3">
        <f>DATE(YEAR(siječanj!B2858),MONTH(siječanj!B2858)+6,DAY(siječanj!B2858))</f>
        <v>44042</v>
      </c>
      <c r="C2858" s="8">
        <v>29.7395833333333</v>
      </c>
      <c r="D2858">
        <v>0.95912364973501441</v>
      </c>
      <c r="E2858" s="6">
        <v>117.2306316623657</v>
      </c>
      <c r="F2858" s="10">
        <v>162.21618764464449</v>
      </c>
      <c r="G2858" s="10">
        <v>162.42605343407854</v>
      </c>
      <c r="H2858" s="10">
        <v>1.8371301342340389</v>
      </c>
      <c r="I2858" s="10">
        <f t="shared" si="72"/>
        <v>112.43867130074932</v>
      </c>
    </row>
    <row r="2859" spans="1:9" x14ac:dyDescent="0.25">
      <c r="A2859" s="14"/>
      <c r="B2859" s="3">
        <f>DATE(YEAR(siječanj!B2859),MONTH(siječanj!B2859)+6,DAY(siječanj!B2859))</f>
        <v>44042</v>
      </c>
      <c r="C2859" s="8">
        <v>29.75</v>
      </c>
      <c r="D2859">
        <v>0.95912364973501441</v>
      </c>
      <c r="E2859" s="6">
        <v>120.02619551426811</v>
      </c>
      <c r="F2859" s="10">
        <v>160.21269395985234</v>
      </c>
      <c r="G2859" s="10">
        <v>160.9732942928658</v>
      </c>
      <c r="H2859" s="10">
        <v>1.8747174431035989</v>
      </c>
      <c r="I2859" s="10">
        <f t="shared" si="72"/>
        <v>115.11996270545325</v>
      </c>
    </row>
    <row r="2860" spans="1:9" x14ac:dyDescent="0.25">
      <c r="A2860" s="14"/>
      <c r="B2860" s="3">
        <f>DATE(YEAR(siječanj!B2860),MONTH(siječanj!B2860)+6,DAY(siječanj!B2860))</f>
        <v>44042</v>
      </c>
      <c r="C2860" s="8">
        <v>29.7604166666667</v>
      </c>
      <c r="D2860">
        <v>0.95912364973501441</v>
      </c>
      <c r="E2860" s="6">
        <v>122.18151639104974</v>
      </c>
      <c r="F2860" s="10">
        <v>159.68372534440948</v>
      </c>
      <c r="G2860" s="10">
        <v>159.092609142344</v>
      </c>
      <c r="H2860" s="10">
        <v>2.5394893110835683</v>
      </c>
      <c r="I2860" s="10">
        <f t="shared" si="72"/>
        <v>117.18718193114211</v>
      </c>
    </row>
    <row r="2861" spans="1:9" x14ac:dyDescent="0.25">
      <c r="A2861" s="14"/>
      <c r="B2861" s="3">
        <f>DATE(YEAR(siječanj!B2861),MONTH(siječanj!B2861)+6,DAY(siječanj!B2861))</f>
        <v>44042</v>
      </c>
      <c r="C2861" s="8">
        <v>29.7708333333333</v>
      </c>
      <c r="D2861">
        <v>0.95912364973501441</v>
      </c>
      <c r="E2861" s="6">
        <v>123.74161731141612</v>
      </c>
      <c r="F2861" s="10">
        <v>158.67695376730535</v>
      </c>
      <c r="G2861" s="10">
        <v>158.19565900643755</v>
      </c>
      <c r="H2861" s="10">
        <v>4.554686975124759</v>
      </c>
      <c r="I2861" s="10">
        <f t="shared" si="72"/>
        <v>118.68351161983887</v>
      </c>
    </row>
    <row r="2862" spans="1:9" x14ac:dyDescent="0.25">
      <c r="A2862" s="14"/>
      <c r="B2862" s="3">
        <f>DATE(YEAR(siječanj!B2862),MONTH(siječanj!B2862)+6,DAY(siječanj!B2862))</f>
        <v>44042</v>
      </c>
      <c r="C2862" s="8">
        <v>29.78125</v>
      </c>
      <c r="D2862">
        <v>0.95912364973501441</v>
      </c>
      <c r="E2862" s="6">
        <v>126.000553092236</v>
      </c>
      <c r="F2862" s="10">
        <v>158.08306486075927</v>
      </c>
      <c r="G2862" s="10">
        <v>161.17035040027611</v>
      </c>
      <c r="H2862" s="10">
        <v>11.025065872598605</v>
      </c>
      <c r="I2862" s="10">
        <f t="shared" si="72"/>
        <v>120.85011035045585</v>
      </c>
    </row>
    <row r="2863" spans="1:9" x14ac:dyDescent="0.25">
      <c r="A2863" s="14"/>
      <c r="B2863" s="3">
        <f>DATE(YEAR(siječanj!B2863),MONTH(siječanj!B2863)+6,DAY(siječanj!B2863))</f>
        <v>44042</v>
      </c>
      <c r="C2863" s="8">
        <v>29.7916666666667</v>
      </c>
      <c r="D2863">
        <v>0.95912364973501441</v>
      </c>
      <c r="E2863" s="6">
        <v>129.25955157966845</v>
      </c>
      <c r="F2863" s="10">
        <v>156.71733517961854</v>
      </c>
      <c r="G2863" s="10">
        <v>162.58134848692811</v>
      </c>
      <c r="H2863" s="10">
        <v>25.956515508307714</v>
      </c>
      <c r="I2863" s="10">
        <f t="shared" si="72"/>
        <v>123.97589287420296</v>
      </c>
    </row>
    <row r="2864" spans="1:9" x14ac:dyDescent="0.25">
      <c r="A2864" s="14"/>
      <c r="B2864" s="3">
        <f>DATE(YEAR(siječanj!B2864),MONTH(siječanj!B2864)+6,DAY(siječanj!B2864))</f>
        <v>44042</v>
      </c>
      <c r="C2864" s="8">
        <v>29.8020833333333</v>
      </c>
      <c r="D2864">
        <v>0.95912364973501441</v>
      </c>
      <c r="E2864" s="6">
        <v>133.33573642505144</v>
      </c>
      <c r="F2864" s="10">
        <v>153.31448182525006</v>
      </c>
      <c r="G2864" s="10">
        <v>158.28440074817934</v>
      </c>
      <c r="H2864" s="10">
        <v>42.252983824415004</v>
      </c>
      <c r="I2864" s="10">
        <f t="shared" si="72"/>
        <v>127.88545816010124</v>
      </c>
    </row>
    <row r="2865" spans="1:9" x14ac:dyDescent="0.25">
      <c r="A2865" s="14"/>
      <c r="B2865" s="3">
        <f>DATE(YEAR(siječanj!B2865),MONTH(siječanj!B2865)+6,DAY(siječanj!B2865))</f>
        <v>44042</v>
      </c>
      <c r="C2865" s="8">
        <v>29.8125</v>
      </c>
      <c r="D2865">
        <v>0.95912364973501441</v>
      </c>
      <c r="E2865" s="6">
        <v>138.21040116088483</v>
      </c>
      <c r="F2865" s="10">
        <v>152.5962781472532</v>
      </c>
      <c r="G2865" s="10">
        <v>157.22957569509833</v>
      </c>
      <c r="H2865" s="10">
        <v>63.086282847885712</v>
      </c>
      <c r="I2865" s="10">
        <f t="shared" si="72"/>
        <v>132.56086439276834</v>
      </c>
    </row>
    <row r="2866" spans="1:9" x14ac:dyDescent="0.25">
      <c r="A2866" s="14"/>
      <c r="B2866" s="3">
        <f>DATE(YEAR(siječanj!B2866),MONTH(siječanj!B2866)+6,DAY(siječanj!B2866))</f>
        <v>44042</v>
      </c>
      <c r="C2866" s="8">
        <v>29.8229166666667</v>
      </c>
      <c r="D2866">
        <v>0.95912364973501441</v>
      </c>
      <c r="E2866" s="6">
        <v>141.82807250524232</v>
      </c>
      <c r="F2866" s="10">
        <v>149.28909638054867</v>
      </c>
      <c r="G2866" s="10">
        <v>158.22745204032469</v>
      </c>
      <c r="H2866" s="10">
        <v>86.791624827783693</v>
      </c>
      <c r="I2866" s="10">
        <f t="shared" si="72"/>
        <v>136.03065853611025</v>
      </c>
    </row>
    <row r="2867" spans="1:9" x14ac:dyDescent="0.25">
      <c r="A2867" s="14"/>
      <c r="B2867" s="3">
        <f>DATE(YEAR(siječanj!B2867),MONTH(siječanj!B2867)+6,DAY(siječanj!B2867))</f>
        <v>44042</v>
      </c>
      <c r="C2867" s="8">
        <v>29.8333333333333</v>
      </c>
      <c r="D2867">
        <v>0.95912364973501441</v>
      </c>
      <c r="E2867" s="6">
        <v>147.81592447746297</v>
      </c>
      <c r="F2867" s="10">
        <v>143.63189190657775</v>
      </c>
      <c r="G2867" s="10">
        <v>151.56305945562204</v>
      </c>
      <c r="H2867" s="10">
        <v>129.2356917809924</v>
      </c>
      <c r="I2867" s="10">
        <f t="shared" si="72"/>
        <v>141.77374897377953</v>
      </c>
    </row>
    <row r="2868" spans="1:9" x14ac:dyDescent="0.25">
      <c r="A2868" s="14"/>
      <c r="B2868" s="3">
        <f>DATE(YEAR(siječanj!B2868),MONTH(siječanj!B2868)+6,DAY(siječanj!B2868))</f>
        <v>44042</v>
      </c>
      <c r="C2868" s="8">
        <v>29.84375</v>
      </c>
      <c r="D2868">
        <v>0.95912364973501441</v>
      </c>
      <c r="E2868" s="6">
        <v>152.17446686228101</v>
      </c>
      <c r="F2868" s="10">
        <v>124.7553989616169</v>
      </c>
      <c r="G2868" s="10">
        <v>138.31893457077561</v>
      </c>
      <c r="H2868" s="10">
        <v>197.30994388632618</v>
      </c>
      <c r="I2868" s="10">
        <f t="shared" si="72"/>
        <v>145.95413005343096</v>
      </c>
    </row>
    <row r="2869" spans="1:9" x14ac:dyDescent="0.25">
      <c r="A2869" s="14"/>
      <c r="B2869" s="3">
        <f>DATE(YEAR(siječanj!B2869),MONTH(siječanj!B2869)+6,DAY(siječanj!B2869))</f>
        <v>44042</v>
      </c>
      <c r="C2869" s="8">
        <v>29.8541666666667</v>
      </c>
      <c r="D2869">
        <v>0.95912364973501441</v>
      </c>
      <c r="E2869" s="6">
        <v>155.78069924992096</v>
      </c>
      <c r="F2869" s="10">
        <v>117.66964863553805</v>
      </c>
      <c r="G2869" s="10">
        <v>129.9478139719775</v>
      </c>
      <c r="H2869" s="10">
        <v>228.36443931386421</v>
      </c>
      <c r="I2869" s="10">
        <f t="shared" si="72"/>
        <v>149.41295282285682</v>
      </c>
    </row>
    <row r="2870" spans="1:9" x14ac:dyDescent="0.25">
      <c r="A2870" s="14"/>
      <c r="B2870" s="3">
        <f>DATE(YEAR(siječanj!B2870),MONTH(siječanj!B2870)+6,DAY(siječanj!B2870))</f>
        <v>44042</v>
      </c>
      <c r="C2870" s="8">
        <v>29.8645833333333</v>
      </c>
      <c r="D2870">
        <v>0.95912364973501441</v>
      </c>
      <c r="E2870" s="6">
        <v>156.52582514537585</v>
      </c>
      <c r="F2870" s="10">
        <v>115.78168591897237</v>
      </c>
      <c r="G2870" s="10">
        <v>127.54933088216345</v>
      </c>
      <c r="H2870" s="10">
        <v>229.29072209809775</v>
      </c>
      <c r="I2870" s="10">
        <f t="shared" si="72"/>
        <v>150.12762069121757</v>
      </c>
    </row>
    <row r="2871" spans="1:9" x14ac:dyDescent="0.25">
      <c r="A2871" s="14"/>
      <c r="B2871" s="3">
        <f>DATE(YEAR(siječanj!B2871),MONTH(siječanj!B2871)+6,DAY(siječanj!B2871))</f>
        <v>44042</v>
      </c>
      <c r="C2871" s="8">
        <v>29.875</v>
      </c>
      <c r="D2871">
        <v>0.95912364973501441</v>
      </c>
      <c r="E2871" s="6">
        <v>156.3267614814005</v>
      </c>
      <c r="F2871" s="10">
        <v>112.55712779950582</v>
      </c>
      <c r="G2871" s="10">
        <v>122.65153833316609</v>
      </c>
      <c r="H2871" s="10">
        <v>230.64665541522115</v>
      </c>
      <c r="I2871" s="10">
        <f t="shared" si="72"/>
        <v>149.9366940232959</v>
      </c>
    </row>
    <row r="2872" spans="1:9" x14ac:dyDescent="0.25">
      <c r="A2872" s="14"/>
      <c r="B2872" s="3">
        <f>DATE(YEAR(siječanj!B2872),MONTH(siječanj!B2872)+6,DAY(siječanj!B2872))</f>
        <v>44042</v>
      </c>
      <c r="C2872" s="8">
        <v>29.8854166666667</v>
      </c>
      <c r="D2872">
        <v>0.95912364973501441</v>
      </c>
      <c r="E2872" s="6">
        <v>160.56433987782532</v>
      </c>
      <c r="F2872" s="10">
        <v>109.75859212169337</v>
      </c>
      <c r="G2872" s="10">
        <v>109.1179414889834</v>
      </c>
      <c r="H2872" s="10">
        <v>237.71625100700965</v>
      </c>
      <c r="I2872" s="10">
        <f t="shared" si="72"/>
        <v>154.00105568091314</v>
      </c>
    </row>
    <row r="2873" spans="1:9" x14ac:dyDescent="0.25">
      <c r="A2873" s="14"/>
      <c r="B2873" s="3">
        <f>DATE(YEAR(siječanj!B2873),MONTH(siječanj!B2873)+6,DAY(siječanj!B2873))</f>
        <v>44042</v>
      </c>
      <c r="C2873" s="8">
        <v>29.8958333333333</v>
      </c>
      <c r="D2873">
        <v>0.95912364973501441</v>
      </c>
      <c r="E2873" s="6">
        <v>163.41384853889397</v>
      </c>
      <c r="F2873" s="10">
        <v>107.18441074878076</v>
      </c>
      <c r="G2873" s="10">
        <v>100.81962817580225</v>
      </c>
      <c r="H2873" s="10">
        <v>243.36119155792619</v>
      </c>
      <c r="I2873" s="10">
        <f t="shared" si="72"/>
        <v>156.73408682786885</v>
      </c>
    </row>
    <row r="2874" spans="1:9" x14ac:dyDescent="0.25">
      <c r="A2874" s="14"/>
      <c r="B2874" s="3">
        <f>DATE(YEAR(siječanj!B2874),MONTH(siječanj!B2874)+6,DAY(siječanj!B2874))</f>
        <v>44042</v>
      </c>
      <c r="C2874" s="8">
        <v>29.90625</v>
      </c>
      <c r="D2874">
        <v>0.95912364973501441</v>
      </c>
      <c r="E2874" s="6">
        <v>161.52559254769258</v>
      </c>
      <c r="F2874" s="10">
        <v>103.86438067354175</v>
      </c>
      <c r="G2874" s="10">
        <v>103.06303586065816</v>
      </c>
      <c r="H2874" s="10">
        <v>244.10053807624303</v>
      </c>
      <c r="I2874" s="10">
        <f t="shared" si="72"/>
        <v>154.92301584995374</v>
      </c>
    </row>
    <row r="2875" spans="1:9" x14ac:dyDescent="0.25">
      <c r="A2875" s="14"/>
      <c r="B2875" s="3">
        <f>DATE(YEAR(siječanj!B2875),MONTH(siječanj!B2875)+6,DAY(siječanj!B2875))</f>
        <v>44042</v>
      </c>
      <c r="C2875" s="8">
        <v>29.9166666666667</v>
      </c>
      <c r="D2875">
        <v>0.95912364973501441</v>
      </c>
      <c r="E2875" s="6">
        <v>157.57186808894704</v>
      </c>
      <c r="F2875" s="10">
        <v>102.28311642446592</v>
      </c>
      <c r="G2875" s="10">
        <v>92.024139863536504</v>
      </c>
      <c r="H2875" s="10">
        <v>241.09397763647186</v>
      </c>
      <c r="I2875" s="10">
        <f t="shared" si="72"/>
        <v>151.13090521703515</v>
      </c>
    </row>
    <row r="2876" spans="1:9" x14ac:dyDescent="0.25">
      <c r="A2876" s="14"/>
      <c r="B2876" s="3">
        <f>DATE(YEAR(siječanj!B2876),MONTH(siječanj!B2876)+6,DAY(siječanj!B2876))</f>
        <v>44042</v>
      </c>
      <c r="C2876" s="8">
        <v>29.9270833333333</v>
      </c>
      <c r="D2876">
        <v>0.95912364973501441</v>
      </c>
      <c r="E2876" s="6">
        <v>150.98560477082412</v>
      </c>
      <c r="F2876" s="10">
        <v>99.92169872883494</v>
      </c>
      <c r="G2876" s="10">
        <v>87.52926141940965</v>
      </c>
      <c r="H2876" s="10">
        <v>241.86424693391177</v>
      </c>
      <c r="I2876" s="10">
        <f t="shared" si="72"/>
        <v>144.81386430524122</v>
      </c>
    </row>
    <row r="2877" spans="1:9" x14ac:dyDescent="0.25">
      <c r="A2877" s="14"/>
      <c r="B2877" s="3">
        <f>DATE(YEAR(siječanj!B2877),MONTH(siječanj!B2877)+6,DAY(siječanj!B2877))</f>
        <v>44042</v>
      </c>
      <c r="C2877" s="8">
        <v>29.9375</v>
      </c>
      <c r="D2877">
        <v>0.95912364973501441</v>
      </c>
      <c r="E2877" s="6">
        <v>141.79271302184716</v>
      </c>
      <c r="F2877" s="10">
        <v>96.919686249331633</v>
      </c>
      <c r="G2877" s="10">
        <v>83.327525051205171</v>
      </c>
      <c r="H2877" s="10">
        <v>241.04946424800661</v>
      </c>
      <c r="I2877" s="10">
        <f t="shared" si="72"/>
        <v>135.99674441934354</v>
      </c>
    </row>
    <row r="2878" spans="1:9" x14ac:dyDescent="0.25">
      <c r="A2878" s="14"/>
      <c r="B2878" s="3">
        <f>DATE(YEAR(siječanj!B2878),MONTH(siječanj!B2878)+6,DAY(siječanj!B2878))</f>
        <v>44042</v>
      </c>
      <c r="C2878" s="8">
        <v>29.9479166666667</v>
      </c>
      <c r="D2878">
        <v>0.95912364973501441</v>
      </c>
      <c r="E2878" s="6">
        <v>130.59273418208022</v>
      </c>
      <c r="F2878" s="10">
        <v>92.663087147939734</v>
      </c>
      <c r="G2878" s="10">
        <v>80.777217345226362</v>
      </c>
      <c r="H2878" s="10">
        <v>238.363138655336</v>
      </c>
      <c r="I2878" s="10">
        <f t="shared" si="72"/>
        <v>125.25457983759135</v>
      </c>
    </row>
    <row r="2879" spans="1:9" x14ac:dyDescent="0.25">
      <c r="A2879" s="14"/>
      <c r="B2879" s="3">
        <f>DATE(YEAR(siječanj!B2879),MONTH(siječanj!B2879)+6,DAY(siječanj!B2879))</f>
        <v>44042</v>
      </c>
      <c r="C2879" s="8">
        <v>29.9583333333333</v>
      </c>
      <c r="D2879">
        <v>0.95912364973501441</v>
      </c>
      <c r="E2879" s="6">
        <v>119.24236483635717</v>
      </c>
      <c r="F2879" s="10">
        <v>89.31373913312072</v>
      </c>
      <c r="G2879" s="10">
        <v>79.15323668223526</v>
      </c>
      <c r="H2879" s="10">
        <v>238.59459829253666</v>
      </c>
      <c r="I2879" s="10">
        <f t="shared" si="72"/>
        <v>114.36817216488103</v>
      </c>
    </row>
    <row r="2880" spans="1:9" x14ac:dyDescent="0.25">
      <c r="A2880" s="14"/>
      <c r="B2880" s="3">
        <f>DATE(YEAR(siječanj!B2880),MONTH(siječanj!B2880)+6,DAY(siječanj!B2880))</f>
        <v>44042</v>
      </c>
      <c r="C2880" s="8">
        <v>29.96875</v>
      </c>
      <c r="D2880">
        <v>0.95912364973501441</v>
      </c>
      <c r="E2880" s="6">
        <v>109.13745559371809</v>
      </c>
      <c r="F2880" s="10">
        <v>86.152368499939513</v>
      </c>
      <c r="G2880" s="10">
        <v>76.784457974540629</v>
      </c>
      <c r="H2880" s="10">
        <v>239.45144757805019</v>
      </c>
      <c r="I2880" s="10">
        <f t="shared" si="72"/>
        <v>104.67631473183995</v>
      </c>
    </row>
    <row r="2881" spans="1:9" x14ac:dyDescent="0.25">
      <c r="A2881" s="14"/>
      <c r="B2881" s="3">
        <f>DATE(YEAR(siječanj!B2881),MONTH(siječanj!B2881)+6,DAY(siječanj!B2881))</f>
        <v>44042</v>
      </c>
      <c r="C2881" s="8">
        <v>29.9791666666667</v>
      </c>
      <c r="D2881">
        <v>0.95912364973501441</v>
      </c>
      <c r="E2881" s="6">
        <v>99.367135835067614</v>
      </c>
      <c r="F2881" s="10">
        <v>83.89335397935254</v>
      </c>
      <c r="G2881" s="10">
        <v>78.015784085990717</v>
      </c>
      <c r="H2881" s="10">
        <v>238.9108829382881</v>
      </c>
      <c r="I2881" s="10">
        <f t="shared" si="72"/>
        <v>95.30536998584499</v>
      </c>
    </row>
    <row r="2882" spans="1:9" ht="15.75" thickBot="1" x14ac:dyDescent="0.3">
      <c r="A2882" s="14"/>
      <c r="B2882" s="3">
        <f>DATE(YEAR(siječanj!B2882),MONTH(siječanj!B2882)+6,DAY(siječanj!B2882))</f>
        <v>44042</v>
      </c>
      <c r="C2882" s="8">
        <v>29.9895833333333</v>
      </c>
      <c r="D2882">
        <v>0.95912364973501441</v>
      </c>
      <c r="E2882" s="6">
        <v>91.113714082909908</v>
      </c>
      <c r="F2882" s="10">
        <v>81.953606750141802</v>
      </c>
      <c r="G2882" s="10">
        <v>75.063412911520999</v>
      </c>
      <c r="H2882" s="10">
        <v>239.27153222850654</v>
      </c>
      <c r="I2882" s="10">
        <f t="shared" si="72"/>
        <v>87.389317992113135</v>
      </c>
    </row>
    <row r="2883" spans="1:9" x14ac:dyDescent="0.25">
      <c r="A2883" s="13">
        <f t="shared" ref="A2883" si="73">A2787+1</f>
        <v>213</v>
      </c>
      <c r="B2883" s="3">
        <f>DATE(YEAR(siječanj!B2883),MONTH(siječanj!B2883)+6,DAY(siječanj!B2883))</f>
        <v>44043</v>
      </c>
      <c r="C2883" s="8">
        <v>30</v>
      </c>
      <c r="D2883">
        <v>0.95942589907328979</v>
      </c>
      <c r="E2883" s="6">
        <v>82.350045353599512</v>
      </c>
      <c r="F2883" s="10">
        <v>77.397999001719171</v>
      </c>
      <c r="G2883" s="10">
        <v>71.951018264138597</v>
      </c>
      <c r="H2883" s="10">
        <v>239.35080080018369</v>
      </c>
      <c r="I2883" s="10">
        <f t="shared" si="72"/>
        <v>79.008766302103396</v>
      </c>
    </row>
    <row r="2884" spans="1:9" x14ac:dyDescent="0.25">
      <c r="A2884" s="14"/>
      <c r="B2884" s="3">
        <f>DATE(YEAR(siječanj!B2884),MONTH(siječanj!B2884)+6,DAY(siječanj!B2884))</f>
        <v>44043</v>
      </c>
      <c r="C2884" s="8">
        <v>30.0104166666667</v>
      </c>
      <c r="D2884">
        <v>0.95942589907328979</v>
      </c>
      <c r="E2884" s="6">
        <v>77.448004572913462</v>
      </c>
      <c r="F2884" s="10">
        <v>75.669039094064587</v>
      </c>
      <c r="G2884" s="10">
        <v>70.160800089705916</v>
      </c>
      <c r="H2884" s="10">
        <v>239.09691076770551</v>
      </c>
      <c r="I2884" s="10">
        <f t="shared" ref="I2884:I2947" si="74">D2884*E2884</f>
        <v>74.30562141879976</v>
      </c>
    </row>
    <row r="2885" spans="1:9" x14ac:dyDescent="0.25">
      <c r="A2885" s="14"/>
      <c r="B2885" s="3">
        <f>DATE(YEAR(siječanj!B2885),MONTH(siječanj!B2885)+6,DAY(siječanj!B2885))</f>
        <v>44043</v>
      </c>
      <c r="C2885" s="8">
        <v>30.0208333333333</v>
      </c>
      <c r="D2885">
        <v>0.95942589907328979</v>
      </c>
      <c r="E2885" s="6">
        <v>72.618583294014016</v>
      </c>
      <c r="F2885" s="10">
        <v>74.290864360810161</v>
      </c>
      <c r="G2885" s="10">
        <v>70.084210866758099</v>
      </c>
      <c r="H2885" s="10">
        <v>239.33040989476117</v>
      </c>
      <c r="I2885" s="10">
        <f t="shared" si="74"/>
        <v>69.672149566287985</v>
      </c>
    </row>
    <row r="2886" spans="1:9" x14ac:dyDescent="0.25">
      <c r="A2886" s="14"/>
      <c r="B2886" s="3">
        <f>DATE(YEAR(siječanj!B2886),MONTH(siječanj!B2886)+6,DAY(siječanj!B2886))</f>
        <v>44043</v>
      </c>
      <c r="C2886" s="8">
        <v>30.03125</v>
      </c>
      <c r="D2886">
        <v>0.95942589907328979</v>
      </c>
      <c r="E2886" s="6">
        <v>68.814348721976074</v>
      </c>
      <c r="F2886" s="10">
        <v>72.070247038226853</v>
      </c>
      <c r="G2886" s="10">
        <v>69.073746700552903</v>
      </c>
      <c r="H2886" s="10">
        <v>239.60194356096292</v>
      </c>
      <c r="I2886" s="10">
        <f t="shared" si="74"/>
        <v>66.022268391724779</v>
      </c>
    </row>
    <row r="2887" spans="1:9" x14ac:dyDescent="0.25">
      <c r="A2887" s="14"/>
      <c r="B2887" s="3">
        <f>DATE(YEAR(siječanj!B2887),MONTH(siječanj!B2887)+6,DAY(siječanj!B2887))</f>
        <v>44043</v>
      </c>
      <c r="C2887" s="8">
        <v>30.0416666666667</v>
      </c>
      <c r="D2887">
        <v>0.95942589907328979</v>
      </c>
      <c r="E2887" s="6">
        <v>66.199482653541381</v>
      </c>
      <c r="F2887" s="10">
        <v>71.472820654564103</v>
      </c>
      <c r="G2887" s="10">
        <v>67.718411383191039</v>
      </c>
      <c r="H2887" s="10">
        <v>239.45149449729794</v>
      </c>
      <c r="I2887" s="10">
        <f t="shared" si="74"/>
        <v>63.513498163060589</v>
      </c>
    </row>
    <row r="2888" spans="1:9" x14ac:dyDescent="0.25">
      <c r="A2888" s="14"/>
      <c r="B2888" s="3">
        <f>DATE(YEAR(siječanj!B2888),MONTH(siječanj!B2888)+6,DAY(siječanj!B2888))</f>
        <v>44043</v>
      </c>
      <c r="C2888" s="8">
        <v>30.0520833333333</v>
      </c>
      <c r="D2888">
        <v>0.95942589907328979</v>
      </c>
      <c r="E2888" s="6">
        <v>63.944969538799612</v>
      </c>
      <c r="F2888" s="10">
        <v>69.921980305746956</v>
      </c>
      <c r="G2888" s="10">
        <v>66.77191267657264</v>
      </c>
      <c r="H2888" s="10">
        <v>239.09276490311041</v>
      </c>
      <c r="I2888" s="10">
        <f t="shared" si="74"/>
        <v>61.350459890976943</v>
      </c>
    </row>
    <row r="2889" spans="1:9" x14ac:dyDescent="0.25">
      <c r="A2889" s="14"/>
      <c r="B2889" s="3">
        <f>DATE(YEAR(siječanj!B2889),MONTH(siječanj!B2889)+6,DAY(siječanj!B2889))</f>
        <v>44043</v>
      </c>
      <c r="C2889" s="8">
        <v>30.0625</v>
      </c>
      <c r="D2889">
        <v>0.95942589907328979</v>
      </c>
      <c r="E2889" s="6">
        <v>62.289549936910198</v>
      </c>
      <c r="F2889" s="10">
        <v>68.979182764580472</v>
      </c>
      <c r="G2889" s="10">
        <v>65.358738078996296</v>
      </c>
      <c r="H2889" s="10">
        <v>239.31580103791433</v>
      </c>
      <c r="I2889" s="10">
        <f t="shared" si="74"/>
        <v>59.762207451090646</v>
      </c>
    </row>
    <row r="2890" spans="1:9" x14ac:dyDescent="0.25">
      <c r="A2890" s="14"/>
      <c r="B2890" s="3">
        <f>DATE(YEAR(siječanj!B2890),MONTH(siječanj!B2890)+6,DAY(siječanj!B2890))</f>
        <v>44043</v>
      </c>
      <c r="C2890" s="8">
        <v>30.0729166666667</v>
      </c>
      <c r="D2890">
        <v>0.95942589907328979</v>
      </c>
      <c r="E2890" s="6">
        <v>60.873166797748041</v>
      </c>
      <c r="F2890" s="10">
        <v>68.689385133021773</v>
      </c>
      <c r="G2890" s="10">
        <v>64.96744933798027</v>
      </c>
      <c r="H2890" s="10">
        <v>238.89354078568846</v>
      </c>
      <c r="I2890" s="10">
        <f t="shared" si="74"/>
        <v>58.40329278436775</v>
      </c>
    </row>
    <row r="2891" spans="1:9" x14ac:dyDescent="0.25">
      <c r="A2891" s="14"/>
      <c r="B2891" s="3">
        <f>DATE(YEAR(siječanj!B2891),MONTH(siječanj!B2891)+6,DAY(siječanj!B2891))</f>
        <v>44043</v>
      </c>
      <c r="C2891" s="8">
        <v>30.0833333333333</v>
      </c>
      <c r="D2891">
        <v>0.95942589907328979</v>
      </c>
      <c r="E2891" s="6">
        <v>60.578476633101879</v>
      </c>
      <c r="F2891" s="10">
        <v>69.286380311798965</v>
      </c>
      <c r="G2891" s="10">
        <v>64.89121554525677</v>
      </c>
      <c r="H2891" s="10">
        <v>239.07917129892266</v>
      </c>
      <c r="I2891" s="10">
        <f t="shared" si="74"/>
        <v>58.120559408204045</v>
      </c>
    </row>
    <row r="2892" spans="1:9" x14ac:dyDescent="0.25">
      <c r="A2892" s="14"/>
      <c r="B2892" s="3">
        <f>DATE(YEAR(siječanj!B2892),MONTH(siječanj!B2892)+6,DAY(siječanj!B2892))</f>
        <v>44043</v>
      </c>
      <c r="C2892" s="8">
        <v>30.09375</v>
      </c>
      <c r="D2892">
        <v>0.95942589907328979</v>
      </c>
      <c r="E2892" s="6">
        <v>60.058548247268995</v>
      </c>
      <c r="F2892" s="10">
        <v>70.373124424622532</v>
      </c>
      <c r="G2892" s="10">
        <v>65.680310579267712</v>
      </c>
      <c r="H2892" s="10">
        <v>239.18163494978774</v>
      </c>
      <c r="I2892" s="10">
        <f t="shared" si="74"/>
        <v>57.621726649172608</v>
      </c>
    </row>
    <row r="2893" spans="1:9" x14ac:dyDescent="0.25">
      <c r="A2893" s="14"/>
      <c r="B2893" s="3">
        <f>DATE(YEAR(siječanj!B2893),MONTH(siječanj!B2893)+6,DAY(siječanj!B2893))</f>
        <v>44043</v>
      </c>
      <c r="C2893" s="8">
        <v>30.1041666666667</v>
      </c>
      <c r="D2893">
        <v>0.95942589907328979</v>
      </c>
      <c r="E2893" s="6">
        <v>59.277073875286064</v>
      </c>
      <c r="F2893" s="10">
        <v>69.814754024205257</v>
      </c>
      <c r="G2893" s="10">
        <v>65.446297715722309</v>
      </c>
      <c r="H2893" s="10">
        <v>239.32646069169391</v>
      </c>
      <c r="I2893" s="10">
        <f t="shared" si="74"/>
        <v>56.871959897230148</v>
      </c>
    </row>
    <row r="2894" spans="1:9" x14ac:dyDescent="0.25">
      <c r="A2894" s="14"/>
      <c r="B2894" s="3">
        <f>DATE(YEAR(siječanj!B2894),MONTH(siječanj!B2894)+6,DAY(siječanj!B2894))</f>
        <v>44043</v>
      </c>
      <c r="C2894" s="8">
        <v>30.1145833333333</v>
      </c>
      <c r="D2894">
        <v>0.95942589907328979</v>
      </c>
      <c r="E2894" s="6">
        <v>58.963199626978145</v>
      </c>
      <c r="F2894" s="10">
        <v>68.407205454441211</v>
      </c>
      <c r="G2894" s="10">
        <v>64.533185488603522</v>
      </c>
      <c r="H2894" s="10">
        <v>239.30807233969728</v>
      </c>
      <c r="I2894" s="10">
        <f t="shared" si="74"/>
        <v>56.570820814351372</v>
      </c>
    </row>
    <row r="2895" spans="1:9" x14ac:dyDescent="0.25">
      <c r="A2895" s="14"/>
      <c r="B2895" s="3">
        <f>DATE(YEAR(siječanj!B2895),MONTH(siječanj!B2895)+6,DAY(siječanj!B2895))</f>
        <v>44043</v>
      </c>
      <c r="C2895" s="8">
        <v>30.125</v>
      </c>
      <c r="D2895">
        <v>0.95942589907328979</v>
      </c>
      <c r="E2895" s="6">
        <v>58.755089058953004</v>
      </c>
      <c r="F2895" s="10">
        <v>67.512822639591931</v>
      </c>
      <c r="G2895" s="10">
        <v>63.356332054231778</v>
      </c>
      <c r="H2895" s="10">
        <v>239.10629461725864</v>
      </c>
      <c r="I2895" s="10">
        <f t="shared" si="74"/>
        <v>56.371154145517195</v>
      </c>
    </row>
    <row r="2896" spans="1:9" x14ac:dyDescent="0.25">
      <c r="A2896" s="14"/>
      <c r="B2896" s="3">
        <f>DATE(YEAR(siječanj!B2896),MONTH(siječanj!B2896)+6,DAY(siječanj!B2896))</f>
        <v>44043</v>
      </c>
      <c r="C2896" s="8">
        <v>30.1354166666667</v>
      </c>
      <c r="D2896">
        <v>0.95942589907328979</v>
      </c>
      <c r="E2896" s="6">
        <v>58.689263423647411</v>
      </c>
      <c r="F2896" s="10">
        <v>66.280994053329948</v>
      </c>
      <c r="G2896" s="10">
        <v>63.208976274258426</v>
      </c>
      <c r="H2896" s="10">
        <v>238.96033283058739</v>
      </c>
      <c r="I2896" s="10">
        <f t="shared" si="74"/>
        <v>56.307999326182056</v>
      </c>
    </row>
    <row r="2897" spans="1:9" x14ac:dyDescent="0.25">
      <c r="A2897" s="14"/>
      <c r="B2897" s="3">
        <f>DATE(YEAR(siječanj!B2897),MONTH(siječanj!B2897)+6,DAY(siječanj!B2897))</f>
        <v>44043</v>
      </c>
      <c r="C2897" s="8">
        <v>30.1458333333333</v>
      </c>
      <c r="D2897">
        <v>0.95942589907328979</v>
      </c>
      <c r="E2897" s="6">
        <v>59.16922099665836</v>
      </c>
      <c r="F2897" s="10">
        <v>66.181026387361797</v>
      </c>
      <c r="G2897" s="10">
        <v>63.445445200589994</v>
      </c>
      <c r="H2897" s="10">
        <v>238.78657488360162</v>
      </c>
      <c r="I2897" s="10">
        <f t="shared" si="74"/>
        <v>56.768483052185125</v>
      </c>
    </row>
    <row r="2898" spans="1:9" x14ac:dyDescent="0.25">
      <c r="A2898" s="14"/>
      <c r="B2898" s="3">
        <f>DATE(YEAR(siječanj!B2898),MONTH(siječanj!B2898)+6,DAY(siječanj!B2898))</f>
        <v>44043</v>
      </c>
      <c r="C2898" s="8">
        <v>30.15625</v>
      </c>
      <c r="D2898">
        <v>0.95942589907328979</v>
      </c>
      <c r="E2898" s="6">
        <v>60.377713013058781</v>
      </c>
      <c r="F2898" s="10">
        <v>65.412619281300252</v>
      </c>
      <c r="G2898" s="10">
        <v>62.571302503011587</v>
      </c>
      <c r="H2898" s="10">
        <v>238.85400283405008</v>
      </c>
      <c r="I2898" s="10">
        <f t="shared" si="74"/>
        <v>57.927941591542989</v>
      </c>
    </row>
    <row r="2899" spans="1:9" x14ac:dyDescent="0.25">
      <c r="A2899" s="14"/>
      <c r="B2899" s="3">
        <f>DATE(YEAR(siječanj!B2899),MONTH(siječanj!B2899)+6,DAY(siječanj!B2899))</f>
        <v>44043</v>
      </c>
      <c r="C2899" s="8">
        <v>30.1666666666667</v>
      </c>
      <c r="D2899">
        <v>0.95942589907328979</v>
      </c>
      <c r="E2899" s="6">
        <v>62.529431412846371</v>
      </c>
      <c r="F2899" s="10">
        <v>65.089115801187205</v>
      </c>
      <c r="G2899" s="10">
        <v>62.837515747442829</v>
      </c>
      <c r="H2899" s="10">
        <v>232.1731801292471</v>
      </c>
      <c r="I2899" s="10">
        <f t="shared" si="74"/>
        <v>59.992355951811739</v>
      </c>
    </row>
    <row r="2900" spans="1:9" x14ac:dyDescent="0.25">
      <c r="A2900" s="14"/>
      <c r="B2900" s="3">
        <f>DATE(YEAR(siječanj!B2900),MONTH(siječanj!B2900)+6,DAY(siječanj!B2900))</f>
        <v>44043</v>
      </c>
      <c r="C2900" s="8">
        <v>30.1770833333333</v>
      </c>
      <c r="D2900">
        <v>0.95942589907328979</v>
      </c>
      <c r="E2900" s="6">
        <v>64.722911934302999</v>
      </c>
      <c r="F2900" s="10">
        <v>64.065455366065422</v>
      </c>
      <c r="G2900" s="10">
        <v>60.690801057998996</v>
      </c>
      <c r="H2900" s="10">
        <v>172.63396346226446</v>
      </c>
      <c r="I2900" s="10">
        <f t="shared" si="74"/>
        <v>62.096837973210015</v>
      </c>
    </row>
    <row r="2901" spans="1:9" x14ac:dyDescent="0.25">
      <c r="A2901" s="14"/>
      <c r="B2901" s="3">
        <f>DATE(YEAR(siječanj!B2901),MONTH(siječanj!B2901)+6,DAY(siječanj!B2901))</f>
        <v>44043</v>
      </c>
      <c r="C2901" s="8">
        <v>30.1875</v>
      </c>
      <c r="D2901">
        <v>0.95942589907328979</v>
      </c>
      <c r="E2901" s="6">
        <v>67.264603433520065</v>
      </c>
      <c r="F2901" s="10">
        <v>63.651746219476664</v>
      </c>
      <c r="G2901" s="10">
        <v>59.692457461803549</v>
      </c>
      <c r="H2901" s="10">
        <v>104.29504187684883</v>
      </c>
      <c r="I2901" s="10">
        <f t="shared" si="74"/>
        <v>64.53540262501329</v>
      </c>
    </row>
    <row r="2902" spans="1:9" x14ac:dyDescent="0.25">
      <c r="A2902" s="14"/>
      <c r="B2902" s="3">
        <f>DATE(YEAR(siječanj!B2902),MONTH(siječanj!B2902)+6,DAY(siječanj!B2902))</f>
        <v>44043</v>
      </c>
      <c r="C2902" s="8">
        <v>30.1979166666667</v>
      </c>
      <c r="D2902">
        <v>0.95942589907328979</v>
      </c>
      <c r="E2902" s="6">
        <v>71.040488855012327</v>
      </c>
      <c r="F2902" s="10">
        <v>63.239426510852496</v>
      </c>
      <c r="G2902" s="10">
        <v>59.256104960659073</v>
      </c>
      <c r="H2902" s="10">
        <v>67.850003058061034</v>
      </c>
      <c r="I2902" s="10">
        <f t="shared" si="74"/>
        <v>68.158084890326222</v>
      </c>
    </row>
    <row r="2903" spans="1:9" x14ac:dyDescent="0.25">
      <c r="A2903" s="14"/>
      <c r="B2903" s="3">
        <f>DATE(YEAR(siječanj!B2903),MONTH(siječanj!B2903)+6,DAY(siječanj!B2903))</f>
        <v>44043</v>
      </c>
      <c r="C2903" s="8">
        <v>30.2083333333333</v>
      </c>
      <c r="D2903">
        <v>0.95942589907328979</v>
      </c>
      <c r="E2903" s="6">
        <v>74.161543652673927</v>
      </c>
      <c r="F2903" s="10">
        <v>63.14588299915156</v>
      </c>
      <c r="G2903" s="10">
        <v>62.350947744716017</v>
      </c>
      <c r="H2903" s="10">
        <v>45.969841778444888</v>
      </c>
      <c r="I2903" s="10">
        <f t="shared" si="74"/>
        <v>71.152505695629714</v>
      </c>
    </row>
    <row r="2904" spans="1:9" x14ac:dyDescent="0.25">
      <c r="A2904" s="14"/>
      <c r="B2904" s="3">
        <f>DATE(YEAR(siječanj!B2904),MONTH(siječanj!B2904)+6,DAY(siječanj!B2904))</f>
        <v>44043</v>
      </c>
      <c r="C2904" s="8">
        <v>30.21875</v>
      </c>
      <c r="D2904">
        <v>0.95942589907328979</v>
      </c>
      <c r="E2904" s="6">
        <v>77.640720211689555</v>
      </c>
      <c r="F2904" s="10">
        <v>67.728492957213234</v>
      </c>
      <c r="G2904" s="10">
        <v>68.476564019694436</v>
      </c>
      <c r="H2904" s="10">
        <v>27.01505965886491</v>
      </c>
      <c r="I2904" s="10">
        <f t="shared" si="74"/>
        <v>74.490517793797991</v>
      </c>
    </row>
    <row r="2905" spans="1:9" x14ac:dyDescent="0.25">
      <c r="A2905" s="14"/>
      <c r="B2905" s="3">
        <f>DATE(YEAR(siječanj!B2905),MONTH(siječanj!B2905)+6,DAY(siječanj!B2905))</f>
        <v>44043</v>
      </c>
      <c r="C2905" s="8">
        <v>30.2291666666667</v>
      </c>
      <c r="D2905">
        <v>0.95942589907328979</v>
      </c>
      <c r="E2905" s="6">
        <v>81.894275414849261</v>
      </c>
      <c r="F2905" s="10">
        <v>75.707580027030104</v>
      </c>
      <c r="G2905" s="10">
        <v>73.099501178131703</v>
      </c>
      <c r="H2905" s="10">
        <v>6.9928187316522843</v>
      </c>
      <c r="I2905" s="10">
        <f t="shared" si="74"/>
        <v>78.571488818847371</v>
      </c>
    </row>
    <row r="2906" spans="1:9" x14ac:dyDescent="0.25">
      <c r="A2906" s="14"/>
      <c r="B2906" s="3">
        <f>DATE(YEAR(siječanj!B2906),MONTH(siječanj!B2906)+6,DAY(siječanj!B2906))</f>
        <v>44043</v>
      </c>
      <c r="C2906" s="8">
        <v>30.2395833333333</v>
      </c>
      <c r="D2906">
        <v>0.95942589907328979</v>
      </c>
      <c r="E2906" s="6">
        <v>86.519545077150013</v>
      </c>
      <c r="F2906" s="10">
        <v>77.111279693926789</v>
      </c>
      <c r="G2906" s="10">
        <v>76.579810037282385</v>
      </c>
      <c r="H2906" s="10">
        <v>2.8304265819410737</v>
      </c>
      <c r="I2906" s="10">
        <f t="shared" si="74"/>
        <v>83.009092323056677</v>
      </c>
    </row>
    <row r="2907" spans="1:9" x14ac:dyDescent="0.25">
      <c r="A2907" s="14"/>
      <c r="B2907" s="3">
        <f>DATE(YEAR(siječanj!B2907),MONTH(siječanj!B2907)+6,DAY(siječanj!B2907))</f>
        <v>44043</v>
      </c>
      <c r="C2907" s="8">
        <v>30.25</v>
      </c>
      <c r="D2907">
        <v>0.95942589907328979</v>
      </c>
      <c r="E2907" s="6">
        <v>88.936868703978391</v>
      </c>
      <c r="F2907" s="10">
        <v>76.964119048817182</v>
      </c>
      <c r="G2907" s="10">
        <v>94.471049323017112</v>
      </c>
      <c r="H2907" s="10">
        <v>2.9502813012172933</v>
      </c>
      <c r="I2907" s="10">
        <f t="shared" si="74"/>
        <v>85.328335217077594</v>
      </c>
    </row>
    <row r="2908" spans="1:9" x14ac:dyDescent="0.25">
      <c r="A2908" s="14"/>
      <c r="B2908" s="3">
        <f>DATE(YEAR(siječanj!B2908),MONTH(siječanj!B2908)+6,DAY(siječanj!B2908))</f>
        <v>44043</v>
      </c>
      <c r="C2908" s="8">
        <v>30.2604166666667</v>
      </c>
      <c r="D2908">
        <v>0.95942589907328979</v>
      </c>
      <c r="E2908" s="6">
        <v>89.882697648611824</v>
      </c>
      <c r="F2908" s="10">
        <v>86.863557113270417</v>
      </c>
      <c r="G2908" s="10">
        <v>99.867790028622736</v>
      </c>
      <c r="H2908" s="10">
        <v>3.5059848854977882</v>
      </c>
      <c r="I2908" s="10">
        <f t="shared" si="74"/>
        <v>86.235788002652072</v>
      </c>
    </row>
    <row r="2909" spans="1:9" x14ac:dyDescent="0.25">
      <c r="A2909" s="14"/>
      <c r="B2909" s="3">
        <f>DATE(YEAR(siječanj!B2909),MONTH(siječanj!B2909)+6,DAY(siječanj!B2909))</f>
        <v>44043</v>
      </c>
      <c r="C2909" s="8">
        <v>30.2708333333333</v>
      </c>
      <c r="D2909">
        <v>0.95942589907328979</v>
      </c>
      <c r="E2909" s="6">
        <v>93.043041092145273</v>
      </c>
      <c r="F2909" s="10">
        <v>93.227382622895576</v>
      </c>
      <c r="G2909" s="10">
        <v>108.6147720992614</v>
      </c>
      <c r="H2909" s="10">
        <v>3.3649216679496625</v>
      </c>
      <c r="I2909" s="10">
        <f t="shared" si="74"/>
        <v>89.267903352344533</v>
      </c>
    </row>
    <row r="2910" spans="1:9" x14ac:dyDescent="0.25">
      <c r="A2910" s="14"/>
      <c r="B2910" s="3">
        <f>DATE(YEAR(siječanj!B2910),MONTH(siječanj!B2910)+6,DAY(siječanj!B2910))</f>
        <v>44043</v>
      </c>
      <c r="C2910" s="8">
        <v>30.28125</v>
      </c>
      <c r="D2910">
        <v>0.95942589907328979</v>
      </c>
      <c r="E2910" s="6">
        <v>93.844476046414343</v>
      </c>
      <c r="F2910" s="10">
        <v>101.94637734994899</v>
      </c>
      <c r="G2910" s="10">
        <v>119.37991094528019</v>
      </c>
      <c r="H2910" s="10">
        <v>3.4857357361004078</v>
      </c>
      <c r="I2910" s="10">
        <f t="shared" si="74"/>
        <v>90.036820803892894</v>
      </c>
    </row>
    <row r="2911" spans="1:9" x14ac:dyDescent="0.25">
      <c r="A2911" s="14"/>
      <c r="B2911" s="3">
        <f>DATE(YEAR(siječanj!B2911),MONTH(siječanj!B2911)+6,DAY(siječanj!B2911))</f>
        <v>44043</v>
      </c>
      <c r="C2911" s="8">
        <v>30.2916666666667</v>
      </c>
      <c r="D2911">
        <v>0.95942589907328979</v>
      </c>
      <c r="E2911" s="6">
        <v>93.602659281707119</v>
      </c>
      <c r="F2911" s="10">
        <v>110.69401126815141</v>
      </c>
      <c r="G2911" s="10">
        <v>128.39343373538824</v>
      </c>
      <c r="H2911" s="10">
        <v>3.1139456202422817</v>
      </c>
      <c r="I2911" s="10">
        <f t="shared" si="74"/>
        <v>89.804815537002668</v>
      </c>
    </row>
    <row r="2912" spans="1:9" x14ac:dyDescent="0.25">
      <c r="A2912" s="14"/>
      <c r="B2912" s="3">
        <f>DATE(YEAR(siječanj!B2912),MONTH(siječanj!B2912)+6,DAY(siječanj!B2912))</f>
        <v>44043</v>
      </c>
      <c r="C2912" s="8">
        <v>30.3020833333333</v>
      </c>
      <c r="D2912">
        <v>0.95942589907328979</v>
      </c>
      <c r="E2912" s="6">
        <v>93.21741964639854</v>
      </c>
      <c r="F2912" s="10">
        <v>124.64034311729209</v>
      </c>
      <c r="G2912" s="10">
        <v>139.10183553424781</v>
      </c>
      <c r="H2912" s="10">
        <v>2.7883180544942738</v>
      </c>
      <c r="I2912" s="10">
        <f t="shared" si="74"/>
        <v>89.43520665353806</v>
      </c>
    </row>
    <row r="2913" spans="1:9" x14ac:dyDescent="0.25">
      <c r="A2913" s="14"/>
      <c r="B2913" s="3">
        <f>DATE(YEAR(siječanj!B2913),MONTH(siječanj!B2913)+6,DAY(siječanj!B2913))</f>
        <v>44043</v>
      </c>
      <c r="C2913" s="8">
        <v>30.3125</v>
      </c>
      <c r="D2913">
        <v>0.95942589907328979</v>
      </c>
      <c r="E2913" s="6">
        <v>94.10941300801494</v>
      </c>
      <c r="F2913" s="10">
        <v>134.28913934937782</v>
      </c>
      <c r="G2913" s="10">
        <v>148.39331274698432</v>
      </c>
      <c r="H2913" s="10">
        <v>2.2992996989529324</v>
      </c>
      <c r="I2913" s="10">
        <f t="shared" si="74"/>
        <v>90.291008186474286</v>
      </c>
    </row>
    <row r="2914" spans="1:9" x14ac:dyDescent="0.25">
      <c r="A2914" s="14"/>
      <c r="B2914" s="3">
        <f>DATE(YEAR(siječanj!B2914),MONTH(siječanj!B2914)+6,DAY(siječanj!B2914))</f>
        <v>44043</v>
      </c>
      <c r="C2914" s="8">
        <v>30.3229166666667</v>
      </c>
      <c r="D2914">
        <v>0.95942589907328979</v>
      </c>
      <c r="E2914" s="6">
        <v>95.810265723151929</v>
      </c>
      <c r="F2914" s="10">
        <v>143.57993171786819</v>
      </c>
      <c r="G2914" s="10">
        <v>162.8246424722866</v>
      </c>
      <c r="H2914" s="10">
        <v>1.9526413291054077</v>
      </c>
      <c r="I2914" s="10">
        <f t="shared" si="74"/>
        <v>91.92285033188584</v>
      </c>
    </row>
    <row r="2915" spans="1:9" x14ac:dyDescent="0.25">
      <c r="A2915" s="14"/>
      <c r="B2915" s="3">
        <f>DATE(YEAR(siječanj!B2915),MONTH(siječanj!B2915)+6,DAY(siječanj!B2915))</f>
        <v>44043</v>
      </c>
      <c r="C2915" s="8">
        <v>30.3333333333333</v>
      </c>
      <c r="D2915">
        <v>0.95942589907328979</v>
      </c>
      <c r="E2915" s="6">
        <v>96.659455342821829</v>
      </c>
      <c r="F2915" s="10">
        <v>165.22612950287666</v>
      </c>
      <c r="G2915" s="10">
        <v>177.41530877164104</v>
      </c>
      <c r="H2915" s="10">
        <v>1.8127441047783497</v>
      </c>
      <c r="I2915" s="10">
        <f t="shared" si="74"/>
        <v>92.737584846221338</v>
      </c>
    </row>
    <row r="2916" spans="1:9" x14ac:dyDescent="0.25">
      <c r="A2916" s="14"/>
      <c r="B2916" s="3">
        <f>DATE(YEAR(siječanj!B2916),MONTH(siječanj!B2916)+6,DAY(siječanj!B2916))</f>
        <v>44043</v>
      </c>
      <c r="C2916" s="8">
        <v>30.34375</v>
      </c>
      <c r="D2916">
        <v>0.95942589907328979</v>
      </c>
      <c r="E2916" s="6">
        <v>98.363374333856711</v>
      </c>
      <c r="F2916" s="10">
        <v>188.77507074969461</v>
      </c>
      <c r="G2916" s="10">
        <v>189.40524419633698</v>
      </c>
      <c r="H2916" s="10">
        <v>1.7543985227590602</v>
      </c>
      <c r="I2916" s="10">
        <f t="shared" si="74"/>
        <v>94.372368856143027</v>
      </c>
    </row>
    <row r="2917" spans="1:9" x14ac:dyDescent="0.25">
      <c r="A2917" s="14"/>
      <c r="B2917" s="3">
        <f>DATE(YEAR(siječanj!B2917),MONTH(siječanj!B2917)+6,DAY(siječanj!B2917))</f>
        <v>44043</v>
      </c>
      <c r="C2917" s="8">
        <v>30.3541666666667</v>
      </c>
      <c r="D2917">
        <v>0.95942589907328979</v>
      </c>
      <c r="E2917" s="6">
        <v>99.11889955168165</v>
      </c>
      <c r="F2917" s="10">
        <v>186.68061279723918</v>
      </c>
      <c r="G2917" s="10">
        <v>194.05030988143778</v>
      </c>
      <c r="H2917" s="10">
        <v>1.8582687527752302</v>
      </c>
      <c r="I2917" s="10">
        <f t="shared" si="74"/>
        <v>95.097239317527269</v>
      </c>
    </row>
    <row r="2918" spans="1:9" x14ac:dyDescent="0.25">
      <c r="A2918" s="14"/>
      <c r="B2918" s="3">
        <f>DATE(YEAR(siječanj!B2918),MONTH(siječanj!B2918)+6,DAY(siječanj!B2918))</f>
        <v>44043</v>
      </c>
      <c r="C2918" s="8">
        <v>30.3645833333333</v>
      </c>
      <c r="D2918">
        <v>0.95942589907328979</v>
      </c>
      <c r="E2918" s="6">
        <v>100.81033796572149</v>
      </c>
      <c r="F2918" s="10">
        <v>188.01567901985146</v>
      </c>
      <c r="G2918" s="10">
        <v>200.56334510094479</v>
      </c>
      <c r="H2918" s="10">
        <v>2.0563947601430974</v>
      </c>
      <c r="I2918" s="10">
        <f t="shared" si="74"/>
        <v>96.720049138644541</v>
      </c>
    </row>
    <row r="2919" spans="1:9" x14ac:dyDescent="0.25">
      <c r="A2919" s="14"/>
      <c r="B2919" s="3">
        <f>DATE(YEAR(siječanj!B2919),MONTH(siječanj!B2919)+6,DAY(siječanj!B2919))</f>
        <v>44043</v>
      </c>
      <c r="C2919" s="8">
        <v>30.375</v>
      </c>
      <c r="D2919">
        <v>0.95942589907328979</v>
      </c>
      <c r="E2919" s="6">
        <v>102.36026893863115</v>
      </c>
      <c r="F2919" s="10">
        <v>190.80846529918983</v>
      </c>
      <c r="G2919" s="10">
        <v>206.67105408237342</v>
      </c>
      <c r="H2919" s="10">
        <v>1.9158516474478624</v>
      </c>
      <c r="I2919" s="10">
        <f t="shared" si="74"/>
        <v>98.20709305582993</v>
      </c>
    </row>
    <row r="2920" spans="1:9" x14ac:dyDescent="0.25">
      <c r="A2920" s="14"/>
      <c r="B2920" s="3">
        <f>DATE(YEAR(siječanj!B2920),MONTH(siječanj!B2920)+6,DAY(siječanj!B2920))</f>
        <v>44043</v>
      </c>
      <c r="C2920" s="8">
        <v>30.3854166666667</v>
      </c>
      <c r="D2920">
        <v>0.95942589907328979</v>
      </c>
      <c r="E2920" s="6">
        <v>104.18438832797975</v>
      </c>
      <c r="F2920" s="10">
        <v>198.04932561229629</v>
      </c>
      <c r="G2920" s="10">
        <v>208.52320098139944</v>
      </c>
      <c r="H2920" s="10">
        <v>1.6636686769628521</v>
      </c>
      <c r="I2920" s="10">
        <f t="shared" si="74"/>
        <v>99.957200440972727</v>
      </c>
    </row>
    <row r="2921" spans="1:9" x14ac:dyDescent="0.25">
      <c r="A2921" s="14"/>
      <c r="B2921" s="3">
        <f>DATE(YEAR(siječanj!B2921),MONTH(siječanj!B2921)+6,DAY(siječanj!B2921))</f>
        <v>44043</v>
      </c>
      <c r="C2921" s="8">
        <v>30.3958333333333</v>
      </c>
      <c r="D2921">
        <v>0.95942589907328979</v>
      </c>
      <c r="E2921" s="6">
        <v>104.85525037161987</v>
      </c>
      <c r="F2921" s="10">
        <v>195.75106346184805</v>
      </c>
      <c r="G2921" s="10">
        <v>211.40566422241932</v>
      </c>
      <c r="H2921" s="10">
        <v>1.6370025717221299</v>
      </c>
      <c r="I2921" s="10">
        <f t="shared" si="74"/>
        <v>100.6008428603463</v>
      </c>
    </row>
    <row r="2922" spans="1:9" x14ac:dyDescent="0.25">
      <c r="A2922" s="14"/>
      <c r="B2922" s="3">
        <f>DATE(YEAR(siječanj!B2922),MONTH(siječanj!B2922)+6,DAY(siječanj!B2922))</f>
        <v>44043</v>
      </c>
      <c r="C2922" s="8">
        <v>30.40625</v>
      </c>
      <c r="D2922">
        <v>0.95942589907328979</v>
      </c>
      <c r="E2922" s="6">
        <v>105.57460683958047</v>
      </c>
      <c r="F2922" s="10">
        <v>193.78075658269239</v>
      </c>
      <c r="G2922" s="10">
        <v>209.99935861344815</v>
      </c>
      <c r="H2922" s="10">
        <v>1.75638210882949</v>
      </c>
      <c r="I2922" s="10">
        <f t="shared" si="74"/>
        <v>101.29101208637358</v>
      </c>
    </row>
    <row r="2923" spans="1:9" x14ac:dyDescent="0.25">
      <c r="A2923" s="14"/>
      <c r="B2923" s="3">
        <f>DATE(YEAR(siječanj!B2923),MONTH(siječanj!B2923)+6,DAY(siječanj!B2923))</f>
        <v>44043</v>
      </c>
      <c r="C2923" s="8">
        <v>30.4166666666667</v>
      </c>
      <c r="D2923">
        <v>0.95942589907328979</v>
      </c>
      <c r="E2923" s="6">
        <v>106.73344564151375</v>
      </c>
      <c r="F2923" s="10">
        <v>201.91392353897692</v>
      </c>
      <c r="G2923" s="10">
        <v>210.68361770567142</v>
      </c>
      <c r="H2923" s="10">
        <v>1.7174341417747283</v>
      </c>
      <c r="I2923" s="10">
        <f t="shared" si="74"/>
        <v>102.40283204579944</v>
      </c>
    </row>
    <row r="2924" spans="1:9" x14ac:dyDescent="0.25">
      <c r="A2924" s="14"/>
      <c r="B2924" s="3">
        <f>DATE(YEAR(siječanj!B2924),MONTH(siječanj!B2924)+6,DAY(siječanj!B2924))</f>
        <v>44043</v>
      </c>
      <c r="C2924" s="8">
        <v>30.4270833333333</v>
      </c>
      <c r="D2924">
        <v>0.95942589907328979</v>
      </c>
      <c r="E2924" s="6">
        <v>107.16015149492348</v>
      </c>
      <c r="F2924" s="10">
        <v>197.74673956177054</v>
      </c>
      <c r="G2924" s="10">
        <v>206.90155657325371</v>
      </c>
      <c r="H2924" s="10">
        <v>1.9812900221346923</v>
      </c>
      <c r="I2924" s="10">
        <f t="shared" si="74"/>
        <v>102.8122246928469</v>
      </c>
    </row>
    <row r="2925" spans="1:9" x14ac:dyDescent="0.25">
      <c r="A2925" s="14"/>
      <c r="B2925" s="3">
        <f>DATE(YEAR(siječanj!B2925),MONTH(siječanj!B2925)+6,DAY(siječanj!B2925))</f>
        <v>44043</v>
      </c>
      <c r="C2925" s="8">
        <v>30.4375</v>
      </c>
      <c r="D2925">
        <v>0.95942589907328979</v>
      </c>
      <c r="E2925" s="6">
        <v>109.17932495560633</v>
      </c>
      <c r="F2925" s="10">
        <v>194.55476535962833</v>
      </c>
      <c r="G2925" s="10">
        <v>207.97160122841285</v>
      </c>
      <c r="H2925" s="10">
        <v>2.0241402730089351</v>
      </c>
      <c r="I2925" s="10">
        <f t="shared" si="74"/>
        <v>104.74947200574748</v>
      </c>
    </row>
    <row r="2926" spans="1:9" x14ac:dyDescent="0.25">
      <c r="A2926" s="14"/>
      <c r="B2926" s="3">
        <f>DATE(YEAR(siječanj!B2926),MONTH(siječanj!B2926)+6,DAY(siječanj!B2926))</f>
        <v>44043</v>
      </c>
      <c r="C2926" s="8">
        <v>30.4479166666667</v>
      </c>
      <c r="D2926">
        <v>0.95942589907328979</v>
      </c>
      <c r="E2926" s="6">
        <v>110.07474305348308</v>
      </c>
      <c r="F2926" s="10">
        <v>192.06927644345416</v>
      </c>
      <c r="G2926" s="10">
        <v>206.12535686726963</v>
      </c>
      <c r="H2926" s="10">
        <v>1.9556990664651086</v>
      </c>
      <c r="I2926" s="10">
        <f t="shared" si="74"/>
        <v>105.60855931934935</v>
      </c>
    </row>
    <row r="2927" spans="1:9" x14ac:dyDescent="0.25">
      <c r="A2927" s="14"/>
      <c r="B2927" s="3">
        <f>DATE(YEAR(siječanj!B2927),MONTH(siječanj!B2927)+6,DAY(siječanj!B2927))</f>
        <v>44043</v>
      </c>
      <c r="C2927" s="8">
        <v>30.4583333333333</v>
      </c>
      <c r="D2927">
        <v>0.95942589907328979</v>
      </c>
      <c r="E2927" s="6">
        <v>111.29432549588856</v>
      </c>
      <c r="F2927" s="10">
        <v>196.6208955466854</v>
      </c>
      <c r="G2927" s="10">
        <v>209.41436040016782</v>
      </c>
      <c r="H2927" s="10">
        <v>1.8039372621445653</v>
      </c>
      <c r="I2927" s="10">
        <f t="shared" si="74"/>
        <v>106.77865830064823</v>
      </c>
    </row>
    <row r="2928" spans="1:9" x14ac:dyDescent="0.25">
      <c r="A2928" s="14"/>
      <c r="B2928" s="3">
        <f>DATE(YEAR(siječanj!B2928),MONTH(siječanj!B2928)+6,DAY(siječanj!B2928))</f>
        <v>44043</v>
      </c>
      <c r="C2928" s="8">
        <v>30.46875</v>
      </c>
      <c r="D2928">
        <v>0.95942589907328979</v>
      </c>
      <c r="E2928" s="6">
        <v>112.90972265077642</v>
      </c>
      <c r="F2928" s="10">
        <v>204.42352000236397</v>
      </c>
      <c r="G2928" s="10">
        <v>207.00887253941571</v>
      </c>
      <c r="H2928" s="10">
        <v>1.9882260845490582</v>
      </c>
      <c r="I2928" s="10">
        <f t="shared" si="74"/>
        <v>108.32851216833696</v>
      </c>
    </row>
    <row r="2929" spans="1:9" x14ac:dyDescent="0.25">
      <c r="A2929" s="14"/>
      <c r="B2929" s="3">
        <f>DATE(YEAR(siječanj!B2929),MONTH(siječanj!B2929)+6,DAY(siječanj!B2929))</f>
        <v>44043</v>
      </c>
      <c r="C2929" s="8">
        <v>30.4791666666667</v>
      </c>
      <c r="D2929">
        <v>0.95942589907328979</v>
      </c>
      <c r="E2929" s="6">
        <v>113.1137084422213</v>
      </c>
      <c r="F2929" s="10">
        <v>188.57563050484907</v>
      </c>
      <c r="G2929" s="10">
        <v>204.81968593496245</v>
      </c>
      <c r="H2929" s="10">
        <v>2.1194702016499036</v>
      </c>
      <c r="I2929" s="10">
        <f t="shared" si="74"/>
        <v>108.52422141969214</v>
      </c>
    </row>
    <row r="2930" spans="1:9" x14ac:dyDescent="0.25">
      <c r="A2930" s="14"/>
      <c r="B2930" s="3">
        <f>DATE(YEAR(siječanj!B2930),MONTH(siječanj!B2930)+6,DAY(siječanj!B2930))</f>
        <v>44043</v>
      </c>
      <c r="C2930" s="8">
        <v>30.4895833333333</v>
      </c>
      <c r="D2930">
        <v>0.95942589907328979</v>
      </c>
      <c r="E2930" s="6">
        <v>112.35120764532162</v>
      </c>
      <c r="F2930" s="10">
        <v>188.46707467491026</v>
      </c>
      <c r="G2930" s="10">
        <v>198.39452185282752</v>
      </c>
      <c r="H2930" s="10">
        <v>1.8774497405745429</v>
      </c>
      <c r="I2930" s="10">
        <f t="shared" si="74"/>
        <v>107.79265840708257</v>
      </c>
    </row>
    <row r="2931" spans="1:9" x14ac:dyDescent="0.25">
      <c r="A2931" s="14"/>
      <c r="B2931" s="3">
        <f>DATE(YEAR(siječanj!B2931),MONTH(siječanj!B2931)+6,DAY(siječanj!B2931))</f>
        <v>44043</v>
      </c>
      <c r="C2931" s="8">
        <v>30.5</v>
      </c>
      <c r="D2931">
        <v>0.95942589907328979</v>
      </c>
      <c r="E2931" s="6">
        <v>111.61604913246489</v>
      </c>
      <c r="F2931" s="10">
        <v>183.31273495025474</v>
      </c>
      <c r="G2931" s="10">
        <v>196.32688839149992</v>
      </c>
      <c r="H2931" s="10">
        <v>1.9619712714376851</v>
      </c>
      <c r="I2931" s="10">
        <f t="shared" si="74"/>
        <v>107.08732828992362</v>
      </c>
    </row>
    <row r="2932" spans="1:9" x14ac:dyDescent="0.25">
      <c r="A2932" s="14"/>
      <c r="B2932" s="3">
        <f>DATE(YEAR(siječanj!B2932),MONTH(siječanj!B2932)+6,DAY(siječanj!B2932))</f>
        <v>44043</v>
      </c>
      <c r="C2932" s="8">
        <v>30.5104166666667</v>
      </c>
      <c r="D2932">
        <v>0.95942589907328979</v>
      </c>
      <c r="E2932" s="6">
        <v>111.04513795203944</v>
      </c>
      <c r="F2932" s="10">
        <v>182.35408663690623</v>
      </c>
      <c r="G2932" s="10">
        <v>197.34053545533203</v>
      </c>
      <c r="H2932" s="10">
        <v>1.9906698785603374</v>
      </c>
      <c r="I2932" s="10">
        <f t="shared" si="74"/>
        <v>106.53958131735293</v>
      </c>
    </row>
    <row r="2933" spans="1:9" x14ac:dyDescent="0.25">
      <c r="A2933" s="14"/>
      <c r="B2933" s="3">
        <f>DATE(YEAR(siječanj!B2933),MONTH(siječanj!B2933)+6,DAY(siječanj!B2933))</f>
        <v>44043</v>
      </c>
      <c r="C2933" s="8">
        <v>30.5208333333333</v>
      </c>
      <c r="D2933">
        <v>0.95942589907328979</v>
      </c>
      <c r="E2933" s="6">
        <v>111.83281934819264</v>
      </c>
      <c r="F2933" s="10">
        <v>181.80076692334293</v>
      </c>
      <c r="G2933" s="10">
        <v>197.05427434880889</v>
      </c>
      <c r="H2933" s="10">
        <v>2.1647352963612723</v>
      </c>
      <c r="I2933" s="10">
        <f t="shared" si="74"/>
        <v>107.29530324904053</v>
      </c>
    </row>
    <row r="2934" spans="1:9" x14ac:dyDescent="0.25">
      <c r="A2934" s="14"/>
      <c r="B2934" s="3">
        <f>DATE(YEAR(siječanj!B2934),MONTH(siječanj!B2934)+6,DAY(siječanj!B2934))</f>
        <v>44043</v>
      </c>
      <c r="C2934" s="8">
        <v>30.53125</v>
      </c>
      <c r="D2934">
        <v>0.95942589907328979</v>
      </c>
      <c r="E2934" s="6">
        <v>112.17694526797251</v>
      </c>
      <c r="F2934" s="10">
        <v>182.4316516120146</v>
      </c>
      <c r="G2934" s="10">
        <v>197.75138483948072</v>
      </c>
      <c r="H2934" s="10">
        <v>2.5111470905875608</v>
      </c>
      <c r="I2934" s="10">
        <f t="shared" si="74"/>
        <v>107.62546656901975</v>
      </c>
    </row>
    <row r="2935" spans="1:9" x14ac:dyDescent="0.25">
      <c r="A2935" s="14"/>
      <c r="B2935" s="3">
        <f>DATE(YEAR(siječanj!B2935),MONTH(siječanj!B2935)+6,DAY(siječanj!B2935))</f>
        <v>44043</v>
      </c>
      <c r="C2935" s="8">
        <v>30.5416666666667</v>
      </c>
      <c r="D2935">
        <v>0.95942589907328979</v>
      </c>
      <c r="E2935" s="6">
        <v>111.19694641200536</v>
      </c>
      <c r="F2935" s="10">
        <v>184.92486228975048</v>
      </c>
      <c r="G2935" s="10">
        <v>195.8809991782687</v>
      </c>
      <c r="H2935" s="10">
        <v>2.2058125986390968</v>
      </c>
      <c r="I2935" s="10">
        <f t="shared" si="74"/>
        <v>106.68523028554267</v>
      </c>
    </row>
    <row r="2936" spans="1:9" x14ac:dyDescent="0.25">
      <c r="A2936" s="14"/>
      <c r="B2936" s="3">
        <f>DATE(YEAR(siječanj!B2936),MONTH(siječanj!B2936)+6,DAY(siječanj!B2936))</f>
        <v>44043</v>
      </c>
      <c r="C2936" s="8">
        <v>30.5520833333333</v>
      </c>
      <c r="D2936">
        <v>0.95942589907328979</v>
      </c>
      <c r="E2936" s="6">
        <v>110.76959910321024</v>
      </c>
      <c r="F2936" s="10">
        <v>185.82608050056339</v>
      </c>
      <c r="G2936" s="10">
        <v>187.79043283441419</v>
      </c>
      <c r="H2936" s="10">
        <v>2.1276361473248477</v>
      </c>
      <c r="I2936" s="10">
        <f t="shared" si="74"/>
        <v>106.27522220958537</v>
      </c>
    </row>
    <row r="2937" spans="1:9" x14ac:dyDescent="0.25">
      <c r="A2937" s="14"/>
      <c r="B2937" s="3">
        <f>DATE(YEAR(siječanj!B2937),MONTH(siječanj!B2937)+6,DAY(siječanj!B2937))</f>
        <v>44043</v>
      </c>
      <c r="C2937" s="8">
        <v>30.5625</v>
      </c>
      <c r="D2937">
        <v>0.95942589907328979</v>
      </c>
      <c r="E2937" s="6">
        <v>110.73688885041599</v>
      </c>
      <c r="F2937" s="10">
        <v>184.34991445706626</v>
      </c>
      <c r="G2937" s="10">
        <v>183.69430716601443</v>
      </c>
      <c r="H2937" s="10">
        <v>2.1305920599340791</v>
      </c>
      <c r="I2937" s="10">
        <f t="shared" si="74"/>
        <v>106.24383914588932</v>
      </c>
    </row>
    <row r="2938" spans="1:9" x14ac:dyDescent="0.25">
      <c r="A2938" s="14"/>
      <c r="B2938" s="3">
        <f>DATE(YEAR(siječanj!B2938),MONTH(siječanj!B2938)+6,DAY(siječanj!B2938))</f>
        <v>44043</v>
      </c>
      <c r="C2938" s="8">
        <v>30.5729166666667</v>
      </c>
      <c r="D2938">
        <v>0.95942589907328979</v>
      </c>
      <c r="E2938" s="6">
        <v>111.70377461068766</v>
      </c>
      <c r="F2938" s="10">
        <v>184.0644248817253</v>
      </c>
      <c r="G2938" s="10">
        <v>185.50912989788696</v>
      </c>
      <c r="H2938" s="10">
        <v>1.9947658290620851</v>
      </c>
      <c r="I2938" s="10">
        <f t="shared" si="74"/>
        <v>107.17149438573912</v>
      </c>
    </row>
    <row r="2939" spans="1:9" x14ac:dyDescent="0.25">
      <c r="A2939" s="14"/>
      <c r="B2939" s="3">
        <f>DATE(YEAR(siječanj!B2939),MONTH(siječanj!B2939)+6,DAY(siječanj!B2939))</f>
        <v>44043</v>
      </c>
      <c r="C2939" s="8">
        <v>30.5833333333333</v>
      </c>
      <c r="D2939">
        <v>0.95942589907328979</v>
      </c>
      <c r="E2939" s="6">
        <v>111.95017490180186</v>
      </c>
      <c r="F2939" s="10">
        <v>183.79218687133951</v>
      </c>
      <c r="G2939" s="10">
        <v>183.67755801589226</v>
      </c>
      <c r="H2939" s="10">
        <v>2.0427542367075913</v>
      </c>
      <c r="I2939" s="10">
        <f t="shared" si="74"/>
        <v>107.4078972065733</v>
      </c>
    </row>
    <row r="2940" spans="1:9" x14ac:dyDescent="0.25">
      <c r="A2940" s="14"/>
      <c r="B2940" s="3">
        <f>DATE(YEAR(siječanj!B2940),MONTH(siječanj!B2940)+6,DAY(siječanj!B2940))</f>
        <v>44043</v>
      </c>
      <c r="C2940" s="8">
        <v>30.59375</v>
      </c>
      <c r="D2940">
        <v>0.95942589907328979</v>
      </c>
      <c r="E2940" s="6">
        <v>113.27082727896894</v>
      </c>
      <c r="F2940" s="10">
        <v>184.17939288801787</v>
      </c>
      <c r="G2940" s="10">
        <v>179.208310483898</v>
      </c>
      <c r="H2940" s="10">
        <v>2.312936229260969</v>
      </c>
      <c r="I2940" s="10">
        <f t="shared" si="74"/>
        <v>108.6749653009001</v>
      </c>
    </row>
    <row r="2941" spans="1:9" x14ac:dyDescent="0.25">
      <c r="A2941" s="14"/>
      <c r="B2941" s="3">
        <f>DATE(YEAR(siječanj!B2941),MONTH(siječanj!B2941)+6,DAY(siječanj!B2941))</f>
        <v>44043</v>
      </c>
      <c r="C2941" s="8">
        <v>30.6041666666667</v>
      </c>
      <c r="D2941">
        <v>0.95942589907328979</v>
      </c>
      <c r="E2941" s="6">
        <v>114.27598687488977</v>
      </c>
      <c r="F2941" s="10">
        <v>181.09193795896911</v>
      </c>
      <c r="G2941" s="10">
        <v>174.23849738809486</v>
      </c>
      <c r="H2941" s="10">
        <v>2.4522484604137578</v>
      </c>
      <c r="I2941" s="10">
        <f t="shared" si="74"/>
        <v>109.63934144992858</v>
      </c>
    </row>
    <row r="2942" spans="1:9" x14ac:dyDescent="0.25">
      <c r="A2942" s="14"/>
      <c r="B2942" s="3">
        <f>DATE(YEAR(siječanj!B2942),MONTH(siječanj!B2942)+6,DAY(siječanj!B2942))</f>
        <v>44043</v>
      </c>
      <c r="C2942" s="8">
        <v>30.6145833333333</v>
      </c>
      <c r="D2942">
        <v>0.95942589907328979</v>
      </c>
      <c r="E2942" s="6">
        <v>114.65262346150035</v>
      </c>
      <c r="F2942" s="10">
        <v>179.33768868330421</v>
      </c>
      <c r="G2942" s="10">
        <v>170.25097362442156</v>
      </c>
      <c r="H2942" s="10">
        <v>2.2730578635058349</v>
      </c>
      <c r="I2942" s="10">
        <f t="shared" si="74"/>
        <v>110.00069634566134</v>
      </c>
    </row>
    <row r="2943" spans="1:9" x14ac:dyDescent="0.25">
      <c r="A2943" s="14"/>
      <c r="B2943" s="3">
        <f>DATE(YEAR(siječanj!B2943),MONTH(siječanj!B2943)+6,DAY(siječanj!B2943))</f>
        <v>44043</v>
      </c>
      <c r="C2943" s="8">
        <v>30.625</v>
      </c>
      <c r="D2943">
        <v>0.95942589907328979</v>
      </c>
      <c r="E2943" s="6">
        <v>114.92578713806667</v>
      </c>
      <c r="F2943" s="10">
        <v>178.474492362539</v>
      </c>
      <c r="G2943" s="10">
        <v>168.73410525409307</v>
      </c>
      <c r="H2943" s="10">
        <v>2.4580814213646991</v>
      </c>
      <c r="I2943" s="10">
        <f t="shared" si="74"/>
        <v>110.26277665164514</v>
      </c>
    </row>
    <row r="2944" spans="1:9" x14ac:dyDescent="0.25">
      <c r="A2944" s="14"/>
      <c r="B2944" s="3">
        <f>DATE(YEAR(siječanj!B2944),MONTH(siječanj!B2944)+6,DAY(siječanj!B2944))</f>
        <v>44043</v>
      </c>
      <c r="C2944" s="8">
        <v>30.6354166666667</v>
      </c>
      <c r="D2944">
        <v>0.95942589907328979</v>
      </c>
      <c r="E2944" s="6">
        <v>115.29968909908696</v>
      </c>
      <c r="F2944" s="10">
        <v>178.33373590850749</v>
      </c>
      <c r="G2944" s="10">
        <v>163.9270033226743</v>
      </c>
      <c r="H2944" s="10">
        <v>2.4012622123205918</v>
      </c>
      <c r="I2944" s="10">
        <f t="shared" si="74"/>
        <v>110.62150787676229</v>
      </c>
    </row>
    <row r="2945" spans="1:9" x14ac:dyDescent="0.25">
      <c r="A2945" s="14"/>
      <c r="B2945" s="3">
        <f>DATE(YEAR(siječanj!B2945),MONTH(siječanj!B2945)+6,DAY(siječanj!B2945))</f>
        <v>44043</v>
      </c>
      <c r="C2945" s="8">
        <v>30.6458333333333</v>
      </c>
      <c r="D2945">
        <v>0.95942589907328979</v>
      </c>
      <c r="E2945" s="6">
        <v>116.01713907426131</v>
      </c>
      <c r="F2945" s="10">
        <v>176.30793934880126</v>
      </c>
      <c r="G2945" s="10">
        <v>163.50148944657312</v>
      </c>
      <c r="H2945" s="10">
        <v>2.4092015480116467</v>
      </c>
      <c r="I2945" s="10">
        <f t="shared" si="74"/>
        <v>111.30984796423405</v>
      </c>
    </row>
    <row r="2946" spans="1:9" x14ac:dyDescent="0.25">
      <c r="A2946" s="14"/>
      <c r="B2946" s="3">
        <f>DATE(YEAR(siječanj!B2946),MONTH(siječanj!B2946)+6,DAY(siječanj!B2946))</f>
        <v>44043</v>
      </c>
      <c r="C2946" s="8">
        <v>30.65625</v>
      </c>
      <c r="D2946">
        <v>0.95942589907328979</v>
      </c>
      <c r="E2946" s="6">
        <v>115.92082842071042</v>
      </c>
      <c r="F2946" s="10">
        <v>174.90267456787552</v>
      </c>
      <c r="G2946" s="10">
        <v>159.84713559183953</v>
      </c>
      <c r="H2946" s="10">
        <v>2.1513453416744719</v>
      </c>
      <c r="I2946" s="10">
        <f t="shared" si="74"/>
        <v>111.21744502886067</v>
      </c>
    </row>
    <row r="2947" spans="1:9" x14ac:dyDescent="0.25">
      <c r="A2947" s="14"/>
      <c r="B2947" s="3">
        <f>DATE(YEAR(siječanj!B2947),MONTH(siječanj!B2947)+6,DAY(siječanj!B2947))</f>
        <v>44043</v>
      </c>
      <c r="C2947" s="8">
        <v>30.6666666666667</v>
      </c>
      <c r="D2947">
        <v>0.95942589907328979</v>
      </c>
      <c r="E2947" s="6">
        <v>115.14632962780222</v>
      </c>
      <c r="F2947" s="10">
        <v>175.21940653423019</v>
      </c>
      <c r="G2947" s="10">
        <v>161.64648313136024</v>
      </c>
      <c r="H2947" s="10">
        <v>2.0654990907733528</v>
      </c>
      <c r="I2947" s="10">
        <f t="shared" si="74"/>
        <v>110.47437082814353</v>
      </c>
    </row>
    <row r="2948" spans="1:9" x14ac:dyDescent="0.25">
      <c r="A2948" s="14"/>
      <c r="B2948" s="3">
        <f>DATE(YEAR(siječanj!B2948),MONTH(siječanj!B2948)+6,DAY(siječanj!B2948))</f>
        <v>44043</v>
      </c>
      <c r="C2948" s="8">
        <v>30.6770833333333</v>
      </c>
      <c r="D2948">
        <v>0.95942589907328979</v>
      </c>
      <c r="E2948" s="6">
        <v>113.46207432252062</v>
      </c>
      <c r="F2948" s="10">
        <v>169.37870042562807</v>
      </c>
      <c r="G2948" s="10">
        <v>162.39459985602363</v>
      </c>
      <c r="H2948" s="10">
        <v>2.1631659972657937</v>
      </c>
      <c r="I2948" s="10">
        <f t="shared" ref="I2948:I2978" si="75">D2948*E2948</f>
        <v>108.85845266760478</v>
      </c>
    </row>
    <row r="2949" spans="1:9" x14ac:dyDescent="0.25">
      <c r="A2949" s="14"/>
      <c r="B2949" s="3">
        <f>DATE(YEAR(siječanj!B2949),MONTH(siječanj!B2949)+6,DAY(siječanj!B2949))</f>
        <v>44043</v>
      </c>
      <c r="C2949" s="8">
        <v>30.6875</v>
      </c>
      <c r="D2949">
        <v>0.95942589907328979</v>
      </c>
      <c r="E2949" s="6">
        <v>114.20497994825152</v>
      </c>
      <c r="F2949" s="10">
        <v>164.12053614686133</v>
      </c>
      <c r="G2949" s="10">
        <v>159.97470309359272</v>
      </c>
      <c r="H2949" s="10">
        <v>2.128302001330372</v>
      </c>
      <c r="I2949" s="10">
        <f t="shared" si="75"/>
        <v>109.57121556549825</v>
      </c>
    </row>
    <row r="2950" spans="1:9" x14ac:dyDescent="0.25">
      <c r="A2950" s="14"/>
      <c r="B2950" s="3">
        <f>DATE(YEAR(siječanj!B2950),MONTH(siječanj!B2950)+6,DAY(siječanj!B2950))</f>
        <v>44043</v>
      </c>
      <c r="C2950" s="8">
        <v>30.6979166666667</v>
      </c>
      <c r="D2950">
        <v>0.95942589907328979</v>
      </c>
      <c r="E2950" s="6">
        <v>114.23197270861698</v>
      </c>
      <c r="F2950" s="10">
        <v>163.12163006628074</v>
      </c>
      <c r="G2950" s="10">
        <v>159.3542537106332</v>
      </c>
      <c r="H2950" s="10">
        <v>2.1009301108094314</v>
      </c>
      <c r="I2950" s="10">
        <f t="shared" si="75"/>
        <v>109.59711311888034</v>
      </c>
    </row>
    <row r="2951" spans="1:9" x14ac:dyDescent="0.25">
      <c r="A2951" s="14"/>
      <c r="B2951" s="3">
        <f>DATE(YEAR(siječanj!B2951),MONTH(siječanj!B2951)+6,DAY(siječanj!B2951))</f>
        <v>44043</v>
      </c>
      <c r="C2951" s="8">
        <v>30.7083333333333</v>
      </c>
      <c r="D2951">
        <v>0.95942589907328979</v>
      </c>
      <c r="E2951" s="6">
        <v>115.24405922832788</v>
      </c>
      <c r="F2951" s="10">
        <v>162.00895377075636</v>
      </c>
      <c r="G2951" s="10">
        <v>165.51760149976383</v>
      </c>
      <c r="H2951" s="10">
        <v>1.8526973416735353</v>
      </c>
      <c r="I2951" s="10">
        <f t="shared" si="75"/>
        <v>110.56813513799393</v>
      </c>
    </row>
    <row r="2952" spans="1:9" x14ac:dyDescent="0.25">
      <c r="A2952" s="14"/>
      <c r="B2952" s="3">
        <f>DATE(YEAR(siječanj!B2952),MONTH(siječanj!B2952)+6,DAY(siječanj!B2952))</f>
        <v>44043</v>
      </c>
      <c r="C2952" s="8">
        <v>30.71875</v>
      </c>
      <c r="D2952">
        <v>0.95942589907328979</v>
      </c>
      <c r="E2952" s="6">
        <v>115.35747072498553</v>
      </c>
      <c r="F2952" s="10">
        <v>162.0080713977961</v>
      </c>
      <c r="G2952" s="10">
        <v>175.86531749928267</v>
      </c>
      <c r="H2952" s="10">
        <v>1.8674719133103539</v>
      </c>
      <c r="I2952" s="10">
        <f t="shared" si="75"/>
        <v>110.67694506513995</v>
      </c>
    </row>
    <row r="2953" spans="1:9" x14ac:dyDescent="0.25">
      <c r="A2953" s="14"/>
      <c r="B2953" s="3">
        <f>DATE(YEAR(siječanj!B2953),MONTH(siječanj!B2953)+6,DAY(siječanj!B2953))</f>
        <v>44043</v>
      </c>
      <c r="C2953" s="8">
        <v>30.7291666666667</v>
      </c>
      <c r="D2953">
        <v>0.95942589907328979</v>
      </c>
      <c r="E2953" s="6">
        <v>115.92566713912055</v>
      </c>
      <c r="F2953" s="10">
        <v>162.74258100868749</v>
      </c>
      <c r="G2953" s="10">
        <v>167.28623028326643</v>
      </c>
      <c r="H2953" s="10">
        <v>1.8817752959057816</v>
      </c>
      <c r="I2953" s="10">
        <f t="shared" si="75"/>
        <v>111.22208742062166</v>
      </c>
    </row>
    <row r="2954" spans="1:9" x14ac:dyDescent="0.25">
      <c r="A2954" s="14"/>
      <c r="B2954" s="3">
        <f>DATE(YEAR(siječanj!B2954),MONTH(siječanj!B2954)+6,DAY(siječanj!B2954))</f>
        <v>44043</v>
      </c>
      <c r="C2954" s="8">
        <v>30.7395833333333</v>
      </c>
      <c r="D2954">
        <v>0.95942589907328979</v>
      </c>
      <c r="E2954" s="6">
        <v>117.2306316623657</v>
      </c>
      <c r="F2954" s="10">
        <v>162.21618764464449</v>
      </c>
      <c r="G2954" s="10">
        <v>162.42605343407854</v>
      </c>
      <c r="H2954" s="10">
        <v>1.8371301342340389</v>
      </c>
      <c r="I2954" s="10">
        <f t="shared" si="75"/>
        <v>112.47410418159488</v>
      </c>
    </row>
    <row r="2955" spans="1:9" x14ac:dyDescent="0.25">
      <c r="A2955" s="14"/>
      <c r="B2955" s="3">
        <f>DATE(YEAR(siječanj!B2955),MONTH(siječanj!B2955)+6,DAY(siječanj!B2955))</f>
        <v>44043</v>
      </c>
      <c r="C2955" s="8">
        <v>30.75</v>
      </c>
      <c r="D2955">
        <v>0.95942589907328979</v>
      </c>
      <c r="E2955" s="6">
        <v>120.02619551426811</v>
      </c>
      <c r="F2955" s="10">
        <v>160.21269395985234</v>
      </c>
      <c r="G2955" s="10">
        <v>160.9732942928658</v>
      </c>
      <c r="H2955" s="10">
        <v>1.8747174431035989</v>
      </c>
      <c r="I2955" s="10">
        <f t="shared" si="75"/>
        <v>115.15624054362314</v>
      </c>
    </row>
    <row r="2956" spans="1:9" x14ac:dyDescent="0.25">
      <c r="A2956" s="14"/>
      <c r="B2956" s="3">
        <f>DATE(YEAR(siječanj!B2956),MONTH(siječanj!B2956)+6,DAY(siječanj!B2956))</f>
        <v>44043</v>
      </c>
      <c r="C2956" s="8">
        <v>30.7604166666667</v>
      </c>
      <c r="D2956">
        <v>0.95942589907328979</v>
      </c>
      <c r="E2956" s="6">
        <v>122.18151639104974</v>
      </c>
      <c r="F2956" s="10">
        <v>159.68372534440948</v>
      </c>
      <c r="G2956" s="10">
        <v>159.092609142344</v>
      </c>
      <c r="H2956" s="10">
        <v>2.5394893110835683</v>
      </c>
      <c r="I2956" s="10">
        <f t="shared" si="75"/>
        <v>117.22411121362079</v>
      </c>
    </row>
    <row r="2957" spans="1:9" x14ac:dyDescent="0.25">
      <c r="A2957" s="14"/>
      <c r="B2957" s="3">
        <f>DATE(YEAR(siječanj!B2957),MONTH(siječanj!B2957)+6,DAY(siječanj!B2957))</f>
        <v>44043</v>
      </c>
      <c r="C2957" s="8">
        <v>30.7708333333333</v>
      </c>
      <c r="D2957">
        <v>0.95942589907328979</v>
      </c>
      <c r="E2957" s="6">
        <v>123.74161731141612</v>
      </c>
      <c r="F2957" s="10">
        <v>158.67695376730535</v>
      </c>
      <c r="G2957" s="10">
        <v>158.19565900643755</v>
      </c>
      <c r="H2957" s="10">
        <v>4.554686975124759</v>
      </c>
      <c r="I2957" s="10">
        <f t="shared" si="75"/>
        <v>118.72091244178837</v>
      </c>
    </row>
    <row r="2958" spans="1:9" x14ac:dyDescent="0.25">
      <c r="A2958" s="14"/>
      <c r="B2958" s="3">
        <f>DATE(YEAR(siječanj!B2958),MONTH(siječanj!B2958)+6,DAY(siječanj!B2958))</f>
        <v>44043</v>
      </c>
      <c r="C2958" s="8">
        <v>30.78125</v>
      </c>
      <c r="D2958">
        <v>0.95942589907328979</v>
      </c>
      <c r="E2958" s="6">
        <v>126.000553092236</v>
      </c>
      <c r="F2958" s="10">
        <v>158.08306486075927</v>
      </c>
      <c r="G2958" s="10">
        <v>161.17035040027611</v>
      </c>
      <c r="H2958" s="10">
        <v>11.025065872598605</v>
      </c>
      <c r="I2958" s="10">
        <f t="shared" si="75"/>
        <v>120.88819393425031</v>
      </c>
    </row>
    <row r="2959" spans="1:9" x14ac:dyDescent="0.25">
      <c r="A2959" s="14"/>
      <c r="B2959" s="3">
        <f>DATE(YEAR(siječanj!B2959),MONTH(siječanj!B2959)+6,DAY(siječanj!B2959))</f>
        <v>44043</v>
      </c>
      <c r="C2959" s="8">
        <v>30.7916666666667</v>
      </c>
      <c r="D2959">
        <v>0.95942589907328979</v>
      </c>
      <c r="E2959" s="6">
        <v>129.25955157966845</v>
      </c>
      <c r="F2959" s="10">
        <v>156.71733517961854</v>
      </c>
      <c r="G2959" s="10">
        <v>162.58134848692811</v>
      </c>
      <c r="H2959" s="10">
        <v>25.956515508307714</v>
      </c>
      <c r="I2959" s="10">
        <f t="shared" si="75"/>
        <v>124.01496148813368</v>
      </c>
    </row>
    <row r="2960" spans="1:9" x14ac:dyDescent="0.25">
      <c r="A2960" s="14"/>
      <c r="B2960" s="3">
        <f>DATE(YEAR(siječanj!B2960),MONTH(siječanj!B2960)+6,DAY(siječanj!B2960))</f>
        <v>44043</v>
      </c>
      <c r="C2960" s="8">
        <v>30.8020833333333</v>
      </c>
      <c r="D2960">
        <v>0.95942589907328979</v>
      </c>
      <c r="E2960" s="6">
        <v>133.33573642505144</v>
      </c>
      <c r="F2960" s="10">
        <v>153.31448182525006</v>
      </c>
      <c r="G2960" s="10">
        <v>158.28440074817934</v>
      </c>
      <c r="H2960" s="10">
        <v>42.252983824415004</v>
      </c>
      <c r="I2960" s="10">
        <f t="shared" si="75"/>
        <v>127.92575879820417</v>
      </c>
    </row>
    <row r="2961" spans="1:9" x14ac:dyDescent="0.25">
      <c r="A2961" s="14"/>
      <c r="B2961" s="3">
        <f>DATE(YEAR(siječanj!B2961),MONTH(siječanj!B2961)+6,DAY(siječanj!B2961))</f>
        <v>44043</v>
      </c>
      <c r="C2961" s="8">
        <v>30.8125</v>
      </c>
      <c r="D2961">
        <v>0.95942589907328979</v>
      </c>
      <c r="E2961" s="6">
        <v>138.21040116088483</v>
      </c>
      <c r="F2961" s="10">
        <v>152.5962781472532</v>
      </c>
      <c r="G2961" s="10">
        <v>157.22957569509833</v>
      </c>
      <c r="H2961" s="10">
        <v>63.086282847885712</v>
      </c>
      <c r="I2961" s="10">
        <f t="shared" si="75"/>
        <v>132.60263839506197</v>
      </c>
    </row>
    <row r="2962" spans="1:9" x14ac:dyDescent="0.25">
      <c r="A2962" s="14"/>
      <c r="B2962" s="3">
        <f>DATE(YEAR(siječanj!B2962),MONTH(siječanj!B2962)+6,DAY(siječanj!B2962))</f>
        <v>44043</v>
      </c>
      <c r="C2962" s="8">
        <v>30.8229166666667</v>
      </c>
      <c r="D2962">
        <v>0.95942589907328979</v>
      </c>
      <c r="E2962" s="6">
        <v>141.82807250524232</v>
      </c>
      <c r="F2962" s="10">
        <v>149.28909638054867</v>
      </c>
      <c r="G2962" s="10">
        <v>158.22745204032469</v>
      </c>
      <c r="H2962" s="10">
        <v>86.791624827783693</v>
      </c>
      <c r="I2962" s="10">
        <f t="shared" si="75"/>
        <v>136.07352597717383</v>
      </c>
    </row>
    <row r="2963" spans="1:9" x14ac:dyDescent="0.25">
      <c r="A2963" s="14"/>
      <c r="B2963" s="3">
        <f>DATE(YEAR(siječanj!B2963),MONTH(siječanj!B2963)+6,DAY(siječanj!B2963))</f>
        <v>44043</v>
      </c>
      <c r="C2963" s="8">
        <v>30.8333333333333</v>
      </c>
      <c r="D2963">
        <v>0.95942589907328979</v>
      </c>
      <c r="E2963" s="6">
        <v>147.81592447746297</v>
      </c>
      <c r="F2963" s="10">
        <v>143.63189190657775</v>
      </c>
      <c r="G2963" s="10">
        <v>151.56305945562204</v>
      </c>
      <c r="H2963" s="10">
        <v>129.2356917809924</v>
      </c>
      <c r="I2963" s="10">
        <f t="shared" si="75"/>
        <v>141.81842623913943</v>
      </c>
    </row>
    <row r="2964" spans="1:9" x14ac:dyDescent="0.25">
      <c r="A2964" s="14"/>
      <c r="B2964" s="3">
        <f>DATE(YEAR(siječanj!B2964),MONTH(siječanj!B2964)+6,DAY(siječanj!B2964))</f>
        <v>44043</v>
      </c>
      <c r="C2964" s="8">
        <v>30.84375</v>
      </c>
      <c r="D2964">
        <v>0.95942589907328979</v>
      </c>
      <c r="E2964" s="6">
        <v>152.17446686228101</v>
      </c>
      <c r="F2964" s="10">
        <v>124.7553989616169</v>
      </c>
      <c r="G2964" s="10">
        <v>138.31893457077561</v>
      </c>
      <c r="H2964" s="10">
        <v>197.30994388632618</v>
      </c>
      <c r="I2964" s="10">
        <f t="shared" si="75"/>
        <v>146.00012468534251</v>
      </c>
    </row>
    <row r="2965" spans="1:9" x14ac:dyDescent="0.25">
      <c r="A2965" s="14"/>
      <c r="B2965" s="3">
        <f>DATE(YEAR(siječanj!B2965),MONTH(siječanj!B2965)+6,DAY(siječanj!B2965))</f>
        <v>44043</v>
      </c>
      <c r="C2965" s="8">
        <v>30.8541666666667</v>
      </c>
      <c r="D2965">
        <v>0.95942589907328979</v>
      </c>
      <c r="E2965" s="6">
        <v>155.78069924992096</v>
      </c>
      <c r="F2965" s="10">
        <v>117.66964863553805</v>
      </c>
      <c r="G2965" s="10">
        <v>129.9478139719775</v>
      </c>
      <c r="H2965" s="10">
        <v>228.36443931386421</v>
      </c>
      <c r="I2965" s="10">
        <f t="shared" si="75"/>
        <v>149.46003743612118</v>
      </c>
    </row>
    <row r="2966" spans="1:9" x14ac:dyDescent="0.25">
      <c r="A2966" s="14"/>
      <c r="B2966" s="3">
        <f>DATE(YEAR(siječanj!B2966),MONTH(siječanj!B2966)+6,DAY(siječanj!B2966))</f>
        <v>44043</v>
      </c>
      <c r="C2966" s="8">
        <v>30.8645833333333</v>
      </c>
      <c r="D2966">
        <v>0.95942589907328979</v>
      </c>
      <c r="E2966" s="6">
        <v>156.52582514537585</v>
      </c>
      <c r="F2966" s="10">
        <v>115.78168591897237</v>
      </c>
      <c r="G2966" s="10">
        <v>127.54933088216345</v>
      </c>
      <c r="H2966" s="10">
        <v>229.29072209809775</v>
      </c>
      <c r="I2966" s="10">
        <f t="shared" si="75"/>
        <v>150.17493051829078</v>
      </c>
    </row>
    <row r="2967" spans="1:9" x14ac:dyDescent="0.25">
      <c r="A2967" s="14"/>
      <c r="B2967" s="3">
        <f>DATE(YEAR(siječanj!B2967),MONTH(siječanj!B2967)+6,DAY(siječanj!B2967))</f>
        <v>44043</v>
      </c>
      <c r="C2967" s="8">
        <v>30.875</v>
      </c>
      <c r="D2967">
        <v>0.95942589907328979</v>
      </c>
      <c r="E2967" s="6">
        <v>156.3267614814005</v>
      </c>
      <c r="F2967" s="10">
        <v>112.55712779950582</v>
      </c>
      <c r="G2967" s="10">
        <v>122.65153833316609</v>
      </c>
      <c r="H2967" s="10">
        <v>230.64665541522115</v>
      </c>
      <c r="I2967" s="10">
        <f t="shared" si="75"/>
        <v>149.98394368350839</v>
      </c>
    </row>
    <row r="2968" spans="1:9" x14ac:dyDescent="0.25">
      <c r="A2968" s="14"/>
      <c r="B2968" s="3">
        <f>DATE(YEAR(siječanj!B2968),MONTH(siječanj!B2968)+6,DAY(siječanj!B2968))</f>
        <v>44043</v>
      </c>
      <c r="C2968" s="8">
        <v>30.8854166666667</v>
      </c>
      <c r="D2968">
        <v>0.95942589907328979</v>
      </c>
      <c r="E2968" s="6">
        <v>160.56433987782532</v>
      </c>
      <c r="F2968" s="10">
        <v>109.75859212169337</v>
      </c>
      <c r="G2968" s="10">
        <v>109.1179414889834</v>
      </c>
      <c r="H2968" s="10">
        <v>237.71625100700965</v>
      </c>
      <c r="I2968" s="10">
        <f t="shared" si="75"/>
        <v>154.04958614639185</v>
      </c>
    </row>
    <row r="2969" spans="1:9" x14ac:dyDescent="0.25">
      <c r="A2969" s="14"/>
      <c r="B2969" s="3">
        <f>DATE(YEAR(siječanj!B2969),MONTH(siječanj!B2969)+6,DAY(siječanj!B2969))</f>
        <v>44043</v>
      </c>
      <c r="C2969" s="8">
        <v>30.8958333333333</v>
      </c>
      <c r="D2969">
        <v>0.95942589907328979</v>
      </c>
      <c r="E2969" s="6">
        <v>163.41384853889397</v>
      </c>
      <c r="F2969" s="10">
        <v>107.18441074878076</v>
      </c>
      <c r="G2969" s="10">
        <v>100.81962817580225</v>
      </c>
      <c r="H2969" s="10">
        <v>243.36119155792619</v>
      </c>
      <c r="I2969" s="10">
        <f t="shared" si="75"/>
        <v>156.78347855545476</v>
      </c>
    </row>
    <row r="2970" spans="1:9" x14ac:dyDescent="0.25">
      <c r="A2970" s="14"/>
      <c r="B2970" s="3">
        <f>DATE(YEAR(siječanj!B2970),MONTH(siječanj!B2970)+6,DAY(siječanj!B2970))</f>
        <v>44043</v>
      </c>
      <c r="C2970" s="8">
        <v>30.90625</v>
      </c>
      <c r="D2970">
        <v>0.95942589907328979</v>
      </c>
      <c r="E2970" s="6">
        <v>161.52559254769258</v>
      </c>
      <c r="F2970" s="10">
        <v>103.86438067354175</v>
      </c>
      <c r="G2970" s="10">
        <v>103.06303586065816</v>
      </c>
      <c r="H2970" s="10">
        <v>244.10053807624303</v>
      </c>
      <c r="I2970" s="10">
        <f t="shared" si="75"/>
        <v>154.97183685341582</v>
      </c>
    </row>
    <row r="2971" spans="1:9" x14ac:dyDescent="0.25">
      <c r="A2971" s="14"/>
      <c r="B2971" s="3">
        <f>DATE(YEAR(siječanj!B2971),MONTH(siječanj!B2971)+6,DAY(siječanj!B2971))</f>
        <v>44043</v>
      </c>
      <c r="C2971" s="8">
        <v>30.9166666666667</v>
      </c>
      <c r="D2971">
        <v>0.95942589907328979</v>
      </c>
      <c r="E2971" s="6">
        <v>157.57186808894704</v>
      </c>
      <c r="F2971" s="10">
        <v>102.28311642446592</v>
      </c>
      <c r="G2971" s="10">
        <v>92.024139863536504</v>
      </c>
      <c r="H2971" s="10">
        <v>241.09397763647186</v>
      </c>
      <c r="I2971" s="10">
        <f t="shared" si="75"/>
        <v>151.17853120989582</v>
      </c>
    </row>
    <row r="2972" spans="1:9" x14ac:dyDescent="0.25">
      <c r="A2972" s="14"/>
      <c r="B2972" s="3">
        <f>DATE(YEAR(siječanj!B2972),MONTH(siječanj!B2972)+6,DAY(siječanj!B2972))</f>
        <v>44043</v>
      </c>
      <c r="C2972" s="8">
        <v>30.9270833333333</v>
      </c>
      <c r="D2972">
        <v>0.95942589907328979</v>
      </c>
      <c r="E2972" s="6">
        <v>150.98560477082412</v>
      </c>
      <c r="F2972" s="10">
        <v>99.92169872883494</v>
      </c>
      <c r="G2972" s="10">
        <v>87.52926141940965</v>
      </c>
      <c r="H2972" s="10">
        <v>241.86424693391177</v>
      </c>
      <c r="I2972" s="10">
        <f t="shared" si="75"/>
        <v>144.85949960437233</v>
      </c>
    </row>
    <row r="2973" spans="1:9" x14ac:dyDescent="0.25">
      <c r="A2973" s="14"/>
      <c r="B2973" s="3">
        <f>DATE(YEAR(siječanj!B2973),MONTH(siječanj!B2973)+6,DAY(siječanj!B2973))</f>
        <v>44043</v>
      </c>
      <c r="C2973" s="8">
        <v>30.9375</v>
      </c>
      <c r="D2973">
        <v>0.95942589907328979</v>
      </c>
      <c r="E2973" s="6">
        <v>141.79271302184716</v>
      </c>
      <c r="F2973" s="10">
        <v>96.919686249331633</v>
      </c>
      <c r="G2973" s="10">
        <v>83.327525051205171</v>
      </c>
      <c r="H2973" s="10">
        <v>241.04946424800661</v>
      </c>
      <c r="I2973" s="10">
        <f t="shared" si="75"/>
        <v>136.03960117302668</v>
      </c>
    </row>
    <row r="2974" spans="1:9" x14ac:dyDescent="0.25">
      <c r="A2974" s="14"/>
      <c r="B2974" s="3">
        <f>DATE(YEAR(siječanj!B2974),MONTH(siječanj!B2974)+6,DAY(siječanj!B2974))</f>
        <v>44043</v>
      </c>
      <c r="C2974" s="8">
        <v>30.9479166666667</v>
      </c>
      <c r="D2974">
        <v>0.95942589907328979</v>
      </c>
      <c r="E2974" s="6">
        <v>130.59273418208022</v>
      </c>
      <c r="F2974" s="10">
        <v>92.663087147939734</v>
      </c>
      <c r="G2974" s="10">
        <v>80.777217345226362</v>
      </c>
      <c r="H2974" s="10">
        <v>238.363138655336</v>
      </c>
      <c r="I2974" s="10">
        <f t="shared" si="75"/>
        <v>125.29405140508146</v>
      </c>
    </row>
    <row r="2975" spans="1:9" x14ac:dyDescent="0.25">
      <c r="A2975" s="14"/>
      <c r="B2975" s="3">
        <f>DATE(YEAR(siječanj!B2975),MONTH(siječanj!B2975)+6,DAY(siječanj!B2975))</f>
        <v>44043</v>
      </c>
      <c r="C2975" s="8">
        <v>30.9583333333333</v>
      </c>
      <c r="D2975">
        <v>0.95942589907328979</v>
      </c>
      <c r="E2975" s="6">
        <v>119.24236483635717</v>
      </c>
      <c r="F2975" s="10">
        <v>89.31373913312072</v>
      </c>
      <c r="G2975" s="10">
        <v>79.15323668223526</v>
      </c>
      <c r="H2975" s="10">
        <v>238.59459829253666</v>
      </c>
      <c r="I2975" s="10">
        <f t="shared" si="75"/>
        <v>114.40421309074721</v>
      </c>
    </row>
    <row r="2976" spans="1:9" x14ac:dyDescent="0.25">
      <c r="A2976" s="14"/>
      <c r="B2976" s="3">
        <f>DATE(YEAR(siječanj!B2976),MONTH(siječanj!B2976)+6,DAY(siječanj!B2976))</f>
        <v>44043</v>
      </c>
      <c r="C2976" s="8">
        <v>30.96875</v>
      </c>
      <c r="D2976">
        <v>0.95942589907328979</v>
      </c>
      <c r="E2976" s="6">
        <v>109.13745559371809</v>
      </c>
      <c r="F2976" s="10">
        <v>86.152368499939513</v>
      </c>
      <c r="G2976" s="10">
        <v>76.784457974540629</v>
      </c>
      <c r="H2976" s="10">
        <v>239.45144757805019</v>
      </c>
      <c r="I2976" s="10">
        <f t="shared" si="75"/>
        <v>104.70930145557422</v>
      </c>
    </row>
    <row r="2977" spans="1:9" x14ac:dyDescent="0.25">
      <c r="A2977" s="14"/>
      <c r="B2977" s="3">
        <f>DATE(YEAR(siječanj!B2977),MONTH(siječanj!B2977)+6,DAY(siječanj!B2977))</f>
        <v>44043</v>
      </c>
      <c r="C2977" s="8">
        <v>30.9791666666667</v>
      </c>
      <c r="D2977">
        <v>0.95942589907328979</v>
      </c>
      <c r="E2977" s="6">
        <v>99.367135835067614</v>
      </c>
      <c r="F2977" s="10">
        <v>83.89335397935254</v>
      </c>
      <c r="G2977" s="10">
        <v>78.015784085990717</v>
      </c>
      <c r="H2977" s="10">
        <v>238.9108829382881</v>
      </c>
      <c r="I2977" s="10">
        <f t="shared" si="75"/>
        <v>95.335403636897453</v>
      </c>
    </row>
    <row r="2978" spans="1:9" x14ac:dyDescent="0.25">
      <c r="A2978" s="14"/>
      <c r="B2978" s="3">
        <f>DATE(YEAR(siječanj!B2978),MONTH(siječanj!B2978)+6,DAY(siječanj!B2978))</f>
        <v>44043</v>
      </c>
      <c r="C2978" s="8">
        <v>30.9895833333333</v>
      </c>
      <c r="D2978">
        <v>0.95942589907328979</v>
      </c>
      <c r="E2978" s="6">
        <v>91.113714082909908</v>
      </c>
      <c r="F2978" s="10">
        <v>81.953606750141802</v>
      </c>
      <c r="G2978" s="10">
        <v>75.063412911520999</v>
      </c>
      <c r="H2978" s="10">
        <v>239.27153222850654</v>
      </c>
      <c r="I2978" s="10">
        <f t="shared" si="75"/>
        <v>87.416857051902511</v>
      </c>
    </row>
    <row r="2979" spans="1:9" x14ac:dyDescent="0.25">
      <c r="B2979" s="3"/>
      <c r="F2979" s="12"/>
      <c r="G2979" s="12"/>
      <c r="H2979" s="12"/>
      <c r="I2979" s="12"/>
    </row>
    <row r="2980" spans="1:9" x14ac:dyDescent="0.25">
      <c r="B2980" s="3"/>
    </row>
    <row r="2981" spans="1:9" x14ac:dyDescent="0.25">
      <c r="B2981" s="3"/>
    </row>
    <row r="2982" spans="1:9" x14ac:dyDescent="0.25">
      <c r="B2982" s="3"/>
    </row>
    <row r="2983" spans="1:9" x14ac:dyDescent="0.25">
      <c r="B2983" s="3"/>
    </row>
    <row r="2984" spans="1:9" x14ac:dyDescent="0.25">
      <c r="B2984" s="3"/>
    </row>
    <row r="2985" spans="1:9" x14ac:dyDescent="0.25">
      <c r="B2985" s="3"/>
    </row>
    <row r="2986" spans="1:9" x14ac:dyDescent="0.25">
      <c r="B2986" s="3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88"/>
  <sheetViews>
    <sheetView topLeftCell="A2954" workbookViewId="0">
      <selection activeCell="F2979" sqref="F2979:I2979"/>
    </sheetView>
  </sheetViews>
  <sheetFormatPr defaultRowHeight="15" x14ac:dyDescent="0.25"/>
  <cols>
    <col min="1" max="1" width="9.140625" style="1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5">
        <f>srpanj!A2883+1</f>
        <v>214</v>
      </c>
      <c r="B3" s="5">
        <f>DATE(YEAR(siječanj!B3),MONTH(siječanj!B3)+7,DAY(siječanj!B3))</f>
        <v>44044</v>
      </c>
      <c r="C3" s="8">
        <v>0</v>
      </c>
      <c r="D3">
        <v>0.95969351643716139</v>
      </c>
      <c r="E3" s="6">
        <v>88.335155749474936</v>
      </c>
      <c r="F3" s="10">
        <v>78.457257795726349</v>
      </c>
      <c r="G3" s="10">
        <v>75.134311257281382</v>
      </c>
      <c r="H3" s="10">
        <v>239.07879095353118</v>
      </c>
      <c r="I3" s="10">
        <f>D3*E3</f>
        <v>84.774676246237931</v>
      </c>
    </row>
    <row r="4" spans="1:9" x14ac:dyDescent="0.25">
      <c r="A4" s="16"/>
      <c r="B4" s="5">
        <f>DATE(YEAR(siječanj!B4),MONTH(siječanj!B4)+7,DAY(siječanj!B4))</f>
        <v>44044</v>
      </c>
      <c r="C4" s="8">
        <v>1.0416666666666666E-2</v>
      </c>
      <c r="D4">
        <v>0.95969351643716139</v>
      </c>
      <c r="E4" s="6">
        <v>81.819299607134596</v>
      </c>
      <c r="F4" s="10">
        <v>77.559313547933385</v>
      </c>
      <c r="G4" s="10">
        <v>71.764301582018305</v>
      </c>
      <c r="H4" s="10">
        <v>239.4931857429242</v>
      </c>
      <c r="I4" s="10">
        <f t="shared" ref="I4:I67" si="0">D4*E4</f>
        <v>78.521451352396653</v>
      </c>
    </row>
    <row r="5" spans="1:9" x14ac:dyDescent="0.25">
      <c r="A5" s="16"/>
      <c r="B5" s="5">
        <f>DATE(YEAR(siječanj!B5),MONTH(siječanj!B5)+7,DAY(siječanj!B5))</f>
        <v>44044</v>
      </c>
      <c r="C5" s="8">
        <v>2.0833333333333332E-2</v>
      </c>
      <c r="D5">
        <v>0.95969351643716139</v>
      </c>
      <c r="E5" s="6">
        <v>76.441864920544688</v>
      </c>
      <c r="F5" s="10">
        <v>74.767880772819126</v>
      </c>
      <c r="G5" s="10">
        <v>73.221401764285602</v>
      </c>
      <c r="H5" s="10">
        <v>238.01324385567452</v>
      </c>
      <c r="I5" s="10">
        <f t="shared" si="0"/>
        <v>73.360762148612025</v>
      </c>
    </row>
    <row r="6" spans="1:9" x14ac:dyDescent="0.25">
      <c r="A6" s="16"/>
      <c r="B6" s="5">
        <f>DATE(YEAR(siječanj!B6),MONTH(siječanj!B6)+7,DAY(siječanj!B6))</f>
        <v>44044</v>
      </c>
      <c r="C6" s="8">
        <v>3.125E-2</v>
      </c>
      <c r="D6">
        <v>0.95969351643716139</v>
      </c>
      <c r="E6" s="6">
        <v>73.117478695368476</v>
      </c>
      <c r="F6" s="10">
        <v>73.33204037139717</v>
      </c>
      <c r="G6" s="10">
        <v>70.101159696781593</v>
      </c>
      <c r="H6" s="10">
        <v>236.17193391526189</v>
      </c>
      <c r="I6" s="10">
        <f t="shared" si="0"/>
        <v>70.170370242177398</v>
      </c>
    </row>
    <row r="7" spans="1:9" x14ac:dyDescent="0.25">
      <c r="A7" s="16"/>
      <c r="B7" s="5">
        <f>DATE(YEAR(siječanj!B7),MONTH(siječanj!B7)+7,DAY(siječanj!B7))</f>
        <v>44044</v>
      </c>
      <c r="C7" s="8">
        <v>4.1666666666666664E-2</v>
      </c>
      <c r="D7">
        <v>0.95969351643716139</v>
      </c>
      <c r="E7" s="6">
        <v>70.086225665729671</v>
      </c>
      <c r="F7" s="10">
        <v>73.055737855701253</v>
      </c>
      <c r="G7" s="10">
        <v>67.755020696297876</v>
      </c>
      <c r="H7" s="10">
        <v>237.47579185877484</v>
      </c>
      <c r="I7" s="10">
        <f t="shared" si="0"/>
        <v>67.261296362952535</v>
      </c>
    </row>
    <row r="8" spans="1:9" x14ac:dyDescent="0.25">
      <c r="A8" s="16"/>
      <c r="B8" s="5">
        <f>DATE(YEAR(siječanj!B8),MONTH(siječanj!B8)+7,DAY(siječanj!B8))</f>
        <v>44044</v>
      </c>
      <c r="C8" s="8">
        <v>5.2083333333333336E-2</v>
      </c>
      <c r="D8">
        <v>0.95969351643716139</v>
      </c>
      <c r="E8" s="6">
        <v>68.798973652026888</v>
      </c>
      <c r="F8" s="10">
        <v>70.080975129382395</v>
      </c>
      <c r="G8" s="10">
        <v>72.471819389146603</v>
      </c>
      <c r="H8" s="10">
        <v>237.97125911517927</v>
      </c>
      <c r="I8" s="10">
        <f t="shared" si="0"/>
        <v>66.025928951381303</v>
      </c>
    </row>
    <row r="9" spans="1:9" x14ac:dyDescent="0.25">
      <c r="A9" s="16"/>
      <c r="B9" s="5">
        <f>DATE(YEAR(siječanj!B9),MONTH(siječanj!B9)+7,DAY(siječanj!B9))</f>
        <v>44044</v>
      </c>
      <c r="C9" s="8">
        <v>6.25E-2</v>
      </c>
      <c r="D9">
        <v>0.95969351643716139</v>
      </c>
      <c r="E9" s="6">
        <v>65.825069315549769</v>
      </c>
      <c r="F9" s="10">
        <v>70.228558994101917</v>
      </c>
      <c r="G9" s="10">
        <v>79.715774900215834</v>
      </c>
      <c r="H9" s="10">
        <v>237.99433639710685</v>
      </c>
      <c r="I9" s="10">
        <f t="shared" si="0"/>
        <v>63.171892241159853</v>
      </c>
    </row>
    <row r="10" spans="1:9" x14ac:dyDescent="0.25">
      <c r="A10" s="16"/>
      <c r="B10" s="5">
        <f>DATE(YEAR(siječanj!B10),MONTH(siječanj!B10)+7,DAY(siječanj!B10))</f>
        <v>44044</v>
      </c>
      <c r="C10" s="8">
        <v>7.2916666666666671E-2</v>
      </c>
      <c r="D10">
        <v>0.95969351643716139</v>
      </c>
      <c r="E10" s="6">
        <v>64.850008474492014</v>
      </c>
      <c r="F10" s="10">
        <v>69.413461981265399</v>
      </c>
      <c r="G10" s="10">
        <v>77.828144882726349</v>
      </c>
      <c r="H10" s="10">
        <v>238.1584549343815</v>
      </c>
      <c r="I10" s="10">
        <f t="shared" si="0"/>
        <v>62.236132673864958</v>
      </c>
    </row>
    <row r="11" spans="1:9" x14ac:dyDescent="0.25">
      <c r="A11" s="16"/>
      <c r="B11" s="5">
        <f>DATE(YEAR(siječanj!B11),MONTH(siječanj!B11)+7,DAY(siječanj!B11))</f>
        <v>44044</v>
      </c>
      <c r="C11" s="8">
        <v>8.3333333333333329E-2</v>
      </c>
      <c r="D11">
        <v>0.95969351643716139</v>
      </c>
      <c r="E11" s="6">
        <v>63.63064349141996</v>
      </c>
      <c r="F11" s="10">
        <v>70.520245143353847</v>
      </c>
      <c r="G11" s="10">
        <v>70.661205909593761</v>
      </c>
      <c r="H11" s="10">
        <v>238.01783695054621</v>
      </c>
      <c r="I11" s="10">
        <f t="shared" si="0"/>
        <v>61.065916005440201</v>
      </c>
    </row>
    <row r="12" spans="1:9" x14ac:dyDescent="0.25">
      <c r="A12" s="16"/>
      <c r="B12" s="5">
        <f>DATE(YEAR(siječanj!B12),MONTH(siječanj!B12)+7,DAY(siječanj!B12))</f>
        <v>44044</v>
      </c>
      <c r="C12" s="8">
        <v>9.375E-2</v>
      </c>
      <c r="D12">
        <v>0.95969351643716139</v>
      </c>
      <c r="E12" s="6">
        <v>63.241177797101827</v>
      </c>
      <c r="F12" s="10">
        <v>71.293866634420354</v>
      </c>
      <c r="G12" s="10">
        <v>66.246902299244951</v>
      </c>
      <c r="H12" s="10">
        <v>238.31297299493781</v>
      </c>
      <c r="I12" s="10">
        <f t="shared" si="0"/>
        <v>60.692148303728388</v>
      </c>
    </row>
    <row r="13" spans="1:9" x14ac:dyDescent="0.25">
      <c r="A13" s="16"/>
      <c r="B13" s="5">
        <f>DATE(YEAR(siječanj!B13),MONTH(siječanj!B13)+7,DAY(siječanj!B13))</f>
        <v>44044</v>
      </c>
      <c r="C13" s="8">
        <v>0.10416666666666667</v>
      </c>
      <c r="D13">
        <v>0.95969351643716139</v>
      </c>
      <c r="E13" s="6">
        <v>63.44127215873975</v>
      </c>
      <c r="F13" s="10">
        <v>71.189263515932467</v>
      </c>
      <c r="G13" s="10">
        <v>66.969204406266499</v>
      </c>
      <c r="H13" s="10">
        <v>238.70445422062946</v>
      </c>
      <c r="I13" s="10">
        <f t="shared" si="0"/>
        <v>60.884177565267933</v>
      </c>
    </row>
    <row r="14" spans="1:9" x14ac:dyDescent="0.25">
      <c r="A14" s="16"/>
      <c r="B14" s="5">
        <f>DATE(YEAR(siječanj!B14),MONTH(siječanj!B14)+7,DAY(siječanj!B14))</f>
        <v>44044</v>
      </c>
      <c r="C14" s="8">
        <v>0.11458333333333333</v>
      </c>
      <c r="D14">
        <v>0.95969351643716139</v>
      </c>
      <c r="E14" s="6">
        <v>61.409453288873038</v>
      </c>
      <c r="F14" s="10">
        <v>69.021995820023278</v>
      </c>
      <c r="G14" s="10">
        <v>64.528253395041091</v>
      </c>
      <c r="H14" s="10">
        <v>238.30296422093573</v>
      </c>
      <c r="I14" s="10">
        <f t="shared" si="0"/>
        <v>58.93425416928217</v>
      </c>
    </row>
    <row r="15" spans="1:9" x14ac:dyDescent="0.25">
      <c r="A15" s="16"/>
      <c r="B15" s="5">
        <f>DATE(YEAR(siječanj!B15),MONTH(siječanj!B15)+7,DAY(siječanj!B15))</f>
        <v>44044</v>
      </c>
      <c r="C15" s="8">
        <v>0.125</v>
      </c>
      <c r="D15">
        <v>0.95969351643716139</v>
      </c>
      <c r="E15" s="6">
        <v>60.568887570165984</v>
      </c>
      <c r="F15" s="10">
        <v>67.735248500420283</v>
      </c>
      <c r="G15" s="10">
        <v>64.675497354269709</v>
      </c>
      <c r="H15" s="10">
        <v>237.9322841945141</v>
      </c>
      <c r="I15" s="10">
        <f t="shared" si="0"/>
        <v>58.127568698899665</v>
      </c>
    </row>
    <row r="16" spans="1:9" x14ac:dyDescent="0.25">
      <c r="A16" s="16"/>
      <c r="B16" s="5">
        <f>DATE(YEAR(siječanj!B16),MONTH(siječanj!B16)+7,DAY(siječanj!B16))</f>
        <v>44044</v>
      </c>
      <c r="C16" s="8">
        <v>0.13541666666666666</v>
      </c>
      <c r="D16">
        <v>0.95969351643716139</v>
      </c>
      <c r="E16" s="6">
        <v>60.305710142532703</v>
      </c>
      <c r="F16" s="10">
        <v>66.894490804255355</v>
      </c>
      <c r="G16" s="10">
        <v>61.630410808022077</v>
      </c>
      <c r="H16" s="10">
        <v>237.55698411961038</v>
      </c>
      <c r="I16" s="10">
        <f t="shared" si="0"/>
        <v>57.874999027927402</v>
      </c>
    </row>
    <row r="17" spans="1:9" x14ac:dyDescent="0.25">
      <c r="A17" s="16"/>
      <c r="B17" s="5">
        <f>DATE(YEAR(siječanj!B17),MONTH(siječanj!B17)+7,DAY(siječanj!B17))</f>
        <v>44044</v>
      </c>
      <c r="C17" s="8">
        <v>0.14583333333333334</v>
      </c>
      <c r="D17">
        <v>0.95969351643716139</v>
      </c>
      <c r="E17" s="6">
        <v>62.683017280149485</v>
      </c>
      <c r="F17" s="10">
        <v>67.03887257343581</v>
      </c>
      <c r="G17" s="10">
        <v>62.538906435822469</v>
      </c>
      <c r="H17" s="10">
        <v>235.06193332585198</v>
      </c>
      <c r="I17" s="10">
        <f t="shared" si="0"/>
        <v>60.156485274478008</v>
      </c>
    </row>
    <row r="18" spans="1:9" x14ac:dyDescent="0.25">
      <c r="A18" s="16"/>
      <c r="B18" s="5">
        <f>DATE(YEAR(siječanj!B18),MONTH(siječanj!B18)+7,DAY(siječanj!B18))</f>
        <v>44044</v>
      </c>
      <c r="C18" s="8">
        <v>0.15625</v>
      </c>
      <c r="D18">
        <v>0.95969351643716139</v>
      </c>
      <c r="E18" s="6">
        <v>62.662657525936218</v>
      </c>
      <c r="F18" s="10">
        <v>65.465960922698713</v>
      </c>
      <c r="G18" s="10">
        <v>60.792162569503787</v>
      </c>
      <c r="H18" s="10">
        <v>238.06324979097397</v>
      </c>
      <c r="I18" s="10">
        <f t="shared" si="0"/>
        <v>60.136946150363286</v>
      </c>
    </row>
    <row r="19" spans="1:9" x14ac:dyDescent="0.25">
      <c r="A19" s="16"/>
      <c r="B19" s="5">
        <f>DATE(YEAR(siječanj!B19),MONTH(siječanj!B19)+7,DAY(siječanj!B19))</f>
        <v>44044</v>
      </c>
      <c r="C19" s="8">
        <v>0.16666666666666666</v>
      </c>
      <c r="D19">
        <v>0.95969351643716139</v>
      </c>
      <c r="E19" s="6">
        <v>63.224849480759502</v>
      </c>
      <c r="F19" s="10">
        <v>65.326745626869254</v>
      </c>
      <c r="G19" s="10">
        <v>59.747712884095037</v>
      </c>
      <c r="H19" s="10">
        <v>232.13032788180911</v>
      </c>
      <c r="I19" s="10">
        <f t="shared" si="0"/>
        <v>60.676478124400326</v>
      </c>
    </row>
    <row r="20" spans="1:9" x14ac:dyDescent="0.25">
      <c r="A20" s="16"/>
      <c r="B20" s="5">
        <f>DATE(YEAR(siječanj!B20),MONTH(siječanj!B20)+7,DAY(siječanj!B20))</f>
        <v>44044</v>
      </c>
      <c r="C20" s="8">
        <v>0.17708333333333334</v>
      </c>
      <c r="D20">
        <v>0.95969351643716139</v>
      </c>
      <c r="E20" s="6">
        <v>64.910419471691625</v>
      </c>
      <c r="F20" s="10">
        <v>65.266624486436768</v>
      </c>
      <c r="G20" s="10">
        <v>61.185228461641515</v>
      </c>
      <c r="H20" s="10">
        <v>184.25345427621446</v>
      </c>
      <c r="I20" s="10">
        <f t="shared" si="0"/>
        <v>62.294108716198927</v>
      </c>
    </row>
    <row r="21" spans="1:9" x14ac:dyDescent="0.25">
      <c r="A21" s="16"/>
      <c r="B21" s="5">
        <f>DATE(YEAR(siječanj!B21),MONTH(siječanj!B21)+7,DAY(siječanj!B21))</f>
        <v>44044</v>
      </c>
      <c r="C21" s="8">
        <v>0.1875</v>
      </c>
      <c r="D21">
        <v>0.95969351643716139</v>
      </c>
      <c r="E21" s="6">
        <v>66.639457498150477</v>
      </c>
      <c r="F21" s="10">
        <v>64.618220102970454</v>
      </c>
      <c r="G21" s="10">
        <v>58.521131167100165</v>
      </c>
      <c r="H21" s="10">
        <v>115.38290167546764</v>
      </c>
      <c r="I21" s="10">
        <f t="shared" si="0"/>
        <v>63.953455299864792</v>
      </c>
    </row>
    <row r="22" spans="1:9" x14ac:dyDescent="0.25">
      <c r="A22" s="16"/>
      <c r="B22" s="5">
        <f>DATE(YEAR(siječanj!B22),MONTH(siječanj!B22)+7,DAY(siječanj!B22))</f>
        <v>44044</v>
      </c>
      <c r="C22" s="8">
        <v>0.19791666666666666</v>
      </c>
      <c r="D22">
        <v>0.95969351643716139</v>
      </c>
      <c r="E22" s="6">
        <v>67.607459351074112</v>
      </c>
      <c r="F22" s="10">
        <v>64.507256712420599</v>
      </c>
      <c r="G22" s="10">
        <v>61.082073824622924</v>
      </c>
      <c r="H22" s="10">
        <v>73.306691607559699</v>
      </c>
      <c r="I22" s="10">
        <f t="shared" si="0"/>
        <v>64.882440402014765</v>
      </c>
    </row>
    <row r="23" spans="1:9" x14ac:dyDescent="0.25">
      <c r="A23" s="16"/>
      <c r="B23" s="5">
        <f>DATE(YEAR(siječanj!B23),MONTH(siječanj!B23)+7,DAY(siječanj!B23))</f>
        <v>44044</v>
      </c>
      <c r="C23" s="8">
        <v>0.20833333333333334</v>
      </c>
      <c r="D23">
        <v>0.95969351643716139</v>
      </c>
      <c r="E23" s="6">
        <v>69.191315965929277</v>
      </c>
      <c r="F23" s="10">
        <v>67.092653404995502</v>
      </c>
      <c r="G23" s="10">
        <v>59.821410742071848</v>
      </c>
      <c r="H23" s="10">
        <v>62.243953572132817</v>
      </c>
      <c r="I23" s="10">
        <f t="shared" si="0"/>
        <v>66.402457326257377</v>
      </c>
    </row>
    <row r="24" spans="1:9" x14ac:dyDescent="0.25">
      <c r="A24" s="16"/>
      <c r="B24" s="5">
        <f>DATE(YEAR(siječanj!B24),MONTH(siječanj!B24)+7,DAY(siječanj!B24))</f>
        <v>44044</v>
      </c>
      <c r="C24" s="8">
        <v>0.21875</v>
      </c>
      <c r="D24">
        <v>0.95969351643716139</v>
      </c>
      <c r="E24" s="6">
        <v>69.256113882467275</v>
      </c>
      <c r="F24" s="10">
        <v>68.326825669663222</v>
      </c>
      <c r="G24" s="10">
        <v>67.461091881564315</v>
      </c>
      <c r="H24" s="10">
        <v>26.367182713208017</v>
      </c>
      <c r="I24" s="10">
        <f t="shared" si="0"/>
        <v>66.464643466637526</v>
      </c>
    </row>
    <row r="25" spans="1:9" x14ac:dyDescent="0.25">
      <c r="A25" s="16"/>
      <c r="B25" s="5">
        <f>DATE(YEAR(siječanj!B25),MONTH(siječanj!B25)+7,DAY(siječanj!B25))</f>
        <v>44044</v>
      </c>
      <c r="C25" s="8">
        <v>0.22916666666666666</v>
      </c>
      <c r="D25">
        <v>0.95969351643716139</v>
      </c>
      <c r="E25" s="6">
        <v>73.542958237012058</v>
      </c>
      <c r="F25" s="10">
        <v>75.081710091471948</v>
      </c>
      <c r="G25" s="10">
        <v>67.380505066992171</v>
      </c>
      <c r="H25" s="10">
        <v>8.8118400328125475</v>
      </c>
      <c r="I25" s="10">
        <f t="shared" si="0"/>
        <v>70.578700199669399</v>
      </c>
    </row>
    <row r="26" spans="1:9" x14ac:dyDescent="0.25">
      <c r="A26" s="16"/>
      <c r="B26" s="5">
        <f>DATE(YEAR(siječanj!B26),MONTH(siječanj!B26)+7,DAY(siječanj!B26))</f>
        <v>44044</v>
      </c>
      <c r="C26" s="8">
        <v>0.23958333333333334</v>
      </c>
      <c r="D26">
        <v>0.95969351643716139</v>
      </c>
      <c r="E26" s="6">
        <v>74.940307230226395</v>
      </c>
      <c r="F26" s="10">
        <v>75.047189744800448</v>
      </c>
      <c r="G26" s="10">
        <v>68.598145118006229</v>
      </c>
      <c r="H26" s="10">
        <v>3.3450858072453662</v>
      </c>
      <c r="I26" s="10">
        <f t="shared" si="0"/>
        <v>71.919726968657201</v>
      </c>
    </row>
    <row r="27" spans="1:9" x14ac:dyDescent="0.25">
      <c r="A27" s="16"/>
      <c r="B27" s="5">
        <f>DATE(YEAR(siječanj!B27),MONTH(siječanj!B27)+7,DAY(siječanj!B27))</f>
        <v>44044</v>
      </c>
      <c r="C27" s="8">
        <v>0.25</v>
      </c>
      <c r="D27">
        <v>0.95969351643716139</v>
      </c>
      <c r="E27" s="6">
        <v>78.878344828015017</v>
      </c>
      <c r="F27" s="10">
        <v>73.820280088344091</v>
      </c>
      <c r="G27" s="10">
        <v>71.212466206748132</v>
      </c>
      <c r="H27" s="10">
        <v>2.4970763076672262</v>
      </c>
      <c r="I27" s="10">
        <f t="shared" si="0"/>
        <v>75.699036118740707</v>
      </c>
    </row>
    <row r="28" spans="1:9" x14ac:dyDescent="0.25">
      <c r="A28" s="16"/>
      <c r="B28" s="5">
        <f>DATE(YEAR(siječanj!B28),MONTH(siječanj!B28)+7,DAY(siječanj!B28))</f>
        <v>44044</v>
      </c>
      <c r="C28" s="8">
        <v>0.26041666666666669</v>
      </c>
      <c r="D28">
        <v>0.95969351643716139</v>
      </c>
      <c r="E28" s="6">
        <v>82.435298348990102</v>
      </c>
      <c r="F28" s="10">
        <v>78.930069960101136</v>
      </c>
      <c r="G28" s="10">
        <v>78.203762745087289</v>
      </c>
      <c r="H28" s="10">
        <v>3.2736886880923093</v>
      </c>
      <c r="I28" s="10">
        <f t="shared" si="0"/>
        <v>79.112621351088833</v>
      </c>
    </row>
    <row r="29" spans="1:9" x14ac:dyDescent="0.25">
      <c r="A29" s="16"/>
      <c r="B29" s="5">
        <f>DATE(YEAR(siječanj!B29),MONTH(siječanj!B29)+7,DAY(siječanj!B29))</f>
        <v>44044</v>
      </c>
      <c r="C29" s="8">
        <v>0.27083333333333331</v>
      </c>
      <c r="D29">
        <v>0.95969351643716139</v>
      </c>
      <c r="E29" s="6">
        <v>86.287686758356003</v>
      </c>
      <c r="F29" s="10">
        <v>82.705524261968634</v>
      </c>
      <c r="G29" s="10">
        <v>80.187662436598075</v>
      </c>
      <c r="H29" s="10">
        <v>3.7331129776759826</v>
      </c>
      <c r="I29" s="10">
        <f t="shared" si="0"/>
        <v>82.809733530354961</v>
      </c>
    </row>
    <row r="30" spans="1:9" x14ac:dyDescent="0.25">
      <c r="A30" s="16"/>
      <c r="B30" s="5">
        <f>DATE(YEAR(siječanj!B30),MONTH(siječanj!B30)+7,DAY(siječanj!B30))</f>
        <v>44044</v>
      </c>
      <c r="C30" s="8">
        <v>0.28125</v>
      </c>
      <c r="D30">
        <v>0.95969351643716139</v>
      </c>
      <c r="E30" s="6">
        <v>89.202694369247595</v>
      </c>
      <c r="F30" s="10">
        <v>88.872145403932663</v>
      </c>
      <c r="G30" s="10">
        <v>79.373275946286768</v>
      </c>
      <c r="H30" s="10">
        <v>2.3525141121740298</v>
      </c>
      <c r="I30" s="10">
        <f t="shared" si="0"/>
        <v>85.607247434892599</v>
      </c>
    </row>
    <row r="31" spans="1:9" x14ac:dyDescent="0.25">
      <c r="A31" s="16"/>
      <c r="B31" s="5">
        <f>DATE(YEAR(siječanj!B31),MONTH(siječanj!B31)+7,DAY(siječanj!B31))</f>
        <v>44044</v>
      </c>
      <c r="C31" s="8">
        <v>0.29166666666666669</v>
      </c>
      <c r="D31">
        <v>0.95969351643716139</v>
      </c>
      <c r="E31" s="6">
        <v>94.526361987404997</v>
      </c>
      <c r="F31" s="10">
        <v>96.771383709802862</v>
      </c>
      <c r="G31" s="10">
        <v>83.23940231715747</v>
      </c>
      <c r="H31" s="10">
        <v>1.699404172968473</v>
      </c>
      <c r="I31" s="10">
        <f t="shared" si="0"/>
        <v>90.716336731704729</v>
      </c>
    </row>
    <row r="32" spans="1:9" x14ac:dyDescent="0.25">
      <c r="A32" s="16"/>
      <c r="B32" s="5">
        <f>DATE(YEAR(siječanj!B32),MONTH(siječanj!B32)+7,DAY(siječanj!B32))</f>
        <v>44044</v>
      </c>
      <c r="C32" s="8">
        <v>0.30208333333333331</v>
      </c>
      <c r="D32">
        <v>0.95969351643716139</v>
      </c>
      <c r="E32" s="6">
        <v>96.40636643951585</v>
      </c>
      <c r="F32" s="10">
        <v>107.68972298508544</v>
      </c>
      <c r="G32" s="10">
        <v>93.223245626110625</v>
      </c>
      <c r="H32" s="10">
        <v>1.5457106932346025</v>
      </c>
      <c r="I32" s="10">
        <f t="shared" si="0"/>
        <v>92.520564815268514</v>
      </c>
    </row>
    <row r="33" spans="1:9" x14ac:dyDescent="0.25">
      <c r="A33" s="16"/>
      <c r="B33" s="5">
        <f>DATE(YEAR(siječanj!B33),MONTH(siječanj!B33)+7,DAY(siječanj!B33))</f>
        <v>44044</v>
      </c>
      <c r="C33" s="8">
        <v>0.3125</v>
      </c>
      <c r="D33">
        <v>0.95969351643716139</v>
      </c>
      <c r="E33" s="6">
        <v>95.936565905416685</v>
      </c>
      <c r="F33" s="10">
        <v>113.58797498272023</v>
      </c>
      <c r="G33" s="10">
        <v>104.88793044675295</v>
      </c>
      <c r="H33" s="10">
        <v>1.452257534504257</v>
      </c>
      <c r="I33" s="10">
        <f t="shared" si="0"/>
        <v>92.069700288674824</v>
      </c>
    </row>
    <row r="34" spans="1:9" x14ac:dyDescent="0.25">
      <c r="A34" s="16"/>
      <c r="B34" s="5">
        <f>DATE(YEAR(siječanj!B34),MONTH(siječanj!B34)+7,DAY(siječanj!B34))</f>
        <v>44044</v>
      </c>
      <c r="C34" s="8">
        <v>0.32291666666666669</v>
      </c>
      <c r="D34">
        <v>0.95969351643716139</v>
      </c>
      <c r="E34" s="6">
        <v>100.62352550382784</v>
      </c>
      <c r="F34" s="10">
        <v>121.05762941399264</v>
      </c>
      <c r="G34" s="10">
        <v>114.06122511309805</v>
      </c>
      <c r="H34" s="10">
        <v>1.888041511187154</v>
      </c>
      <c r="I34" s="10">
        <f t="shared" si="0"/>
        <v>96.567745027072931</v>
      </c>
    </row>
    <row r="35" spans="1:9" x14ac:dyDescent="0.25">
      <c r="A35" s="16"/>
      <c r="B35" s="5">
        <f>DATE(YEAR(siječanj!B35),MONTH(siječanj!B35)+7,DAY(siječanj!B35))</f>
        <v>44044</v>
      </c>
      <c r="C35" s="8">
        <v>0.33333333333333331</v>
      </c>
      <c r="D35">
        <v>0.95969351643716139</v>
      </c>
      <c r="E35" s="6">
        <v>105.01951061259605</v>
      </c>
      <c r="F35" s="10">
        <v>126.7716690874626</v>
      </c>
      <c r="G35" s="10">
        <v>125.09182640711913</v>
      </c>
      <c r="H35" s="10">
        <v>1.9278769508219917</v>
      </c>
      <c r="I35" s="10">
        <f t="shared" si="0"/>
        <v>100.78654343431209</v>
      </c>
    </row>
    <row r="36" spans="1:9" x14ac:dyDescent="0.25">
      <c r="A36" s="16"/>
      <c r="B36" s="5">
        <f>DATE(YEAR(siječanj!B36),MONTH(siječanj!B36)+7,DAY(siječanj!B36))</f>
        <v>44044</v>
      </c>
      <c r="C36" s="8">
        <v>0.34375</v>
      </c>
      <c r="D36">
        <v>0.95969351643716139</v>
      </c>
      <c r="E36" s="6">
        <v>107.09096169422213</v>
      </c>
      <c r="F36" s="10">
        <v>143.62479698915521</v>
      </c>
      <c r="G36" s="10">
        <v>147.25328028641482</v>
      </c>
      <c r="H36" s="10">
        <v>1.5008928287998078</v>
      </c>
      <c r="I36" s="10">
        <f t="shared" si="0"/>
        <v>102.77450160696539</v>
      </c>
    </row>
    <row r="37" spans="1:9" x14ac:dyDescent="0.25">
      <c r="A37" s="16"/>
      <c r="B37" s="5">
        <f>DATE(YEAR(siječanj!B37),MONTH(siječanj!B37)+7,DAY(siječanj!B37))</f>
        <v>44044</v>
      </c>
      <c r="C37" s="8">
        <v>0.35416666666666669</v>
      </c>
      <c r="D37">
        <v>0.95969351643716139</v>
      </c>
      <c r="E37" s="6">
        <v>107.13914333456988</v>
      </c>
      <c r="F37" s="10">
        <v>150.47606368816145</v>
      </c>
      <c r="G37" s="10">
        <v>154.61640875618602</v>
      </c>
      <c r="H37" s="10">
        <v>1.5966490237981359</v>
      </c>
      <c r="I37" s="10">
        <f t="shared" si="0"/>
        <v>102.82074121481843</v>
      </c>
    </row>
    <row r="38" spans="1:9" x14ac:dyDescent="0.25">
      <c r="A38" s="16"/>
      <c r="B38" s="5">
        <f>DATE(YEAR(siječanj!B38),MONTH(siječanj!B38)+7,DAY(siječanj!B38))</f>
        <v>44044</v>
      </c>
      <c r="C38" s="8">
        <v>0.36458333333333331</v>
      </c>
      <c r="D38">
        <v>0.95969351643716139</v>
      </c>
      <c r="E38" s="6">
        <v>108.22498729394923</v>
      </c>
      <c r="F38" s="10">
        <v>152.77522018948346</v>
      </c>
      <c r="G38" s="10">
        <v>160.85638570424473</v>
      </c>
      <c r="H38" s="10">
        <v>1.6490428493242695</v>
      </c>
      <c r="I38" s="10">
        <f t="shared" si="0"/>
        <v>103.86281862249724</v>
      </c>
    </row>
    <row r="39" spans="1:9" x14ac:dyDescent="0.25">
      <c r="A39" s="16"/>
      <c r="B39" s="5">
        <f>DATE(YEAR(siječanj!B39),MONTH(siječanj!B39)+7,DAY(siječanj!B39))</f>
        <v>44044</v>
      </c>
      <c r="C39" s="8">
        <v>0.375</v>
      </c>
      <c r="D39">
        <v>0.95969351643716139</v>
      </c>
      <c r="E39" s="6">
        <v>110.67465278355952</v>
      </c>
      <c r="F39" s="10">
        <v>154.8565503487564</v>
      </c>
      <c r="G39" s="10">
        <v>162.94663491119513</v>
      </c>
      <c r="H39" s="10">
        <v>1.5093902040547134</v>
      </c>
      <c r="I39" s="10">
        <f t="shared" si="0"/>
        <v>106.21374671031612</v>
      </c>
    </row>
    <row r="40" spans="1:9" x14ac:dyDescent="0.25">
      <c r="A40" s="16"/>
      <c r="B40" s="5">
        <f>DATE(YEAR(siječanj!B40),MONTH(siječanj!B40)+7,DAY(siječanj!B40))</f>
        <v>44044</v>
      </c>
      <c r="C40" s="8">
        <v>0.38541666666666669</v>
      </c>
      <c r="D40">
        <v>0.95969351643716139</v>
      </c>
      <c r="E40" s="6">
        <v>113.77573607632006</v>
      </c>
      <c r="F40" s="10">
        <v>160.23978001488581</v>
      </c>
      <c r="G40" s="10">
        <v>169.86628230734493</v>
      </c>
      <c r="H40" s="10">
        <v>1.5837482272263383</v>
      </c>
      <c r="I40" s="10">
        <f t="shared" si="0"/>
        <v>109.18983624031</v>
      </c>
    </row>
    <row r="41" spans="1:9" x14ac:dyDescent="0.25">
      <c r="A41" s="16"/>
      <c r="B41" s="5">
        <f>DATE(YEAR(siječanj!B41),MONTH(siječanj!B41)+7,DAY(siječanj!B41))</f>
        <v>44044</v>
      </c>
      <c r="C41" s="8">
        <v>0.39583333333333331</v>
      </c>
      <c r="D41">
        <v>0.95969351643716139</v>
      </c>
      <c r="E41" s="6">
        <v>112.43420263831848</v>
      </c>
      <c r="F41" s="10">
        <v>161.4111999907916</v>
      </c>
      <c r="G41" s="10">
        <v>167.98036554340874</v>
      </c>
      <c r="H41" s="10">
        <v>1.6842931803423569</v>
      </c>
      <c r="I41" s="10">
        <f t="shared" si="0"/>
        <v>107.90237529777623</v>
      </c>
    </row>
    <row r="42" spans="1:9" x14ac:dyDescent="0.25">
      <c r="A42" s="16"/>
      <c r="B42" s="5">
        <f>DATE(YEAR(siječanj!B42),MONTH(siječanj!B42)+7,DAY(siječanj!B42))</f>
        <v>44044</v>
      </c>
      <c r="C42" s="8">
        <v>0.40625</v>
      </c>
      <c r="D42">
        <v>0.95969351643716139</v>
      </c>
      <c r="E42" s="6">
        <v>115.45394124590028</v>
      </c>
      <c r="F42" s="10">
        <v>160.62661471624602</v>
      </c>
      <c r="G42" s="10">
        <v>164.23928272033859</v>
      </c>
      <c r="H42" s="10">
        <v>2.1011936572224124</v>
      </c>
      <c r="I42" s="10">
        <f t="shared" si="0"/>
        <v>110.80039886080746</v>
      </c>
    </row>
    <row r="43" spans="1:9" x14ac:dyDescent="0.25">
      <c r="A43" s="16"/>
      <c r="B43" s="5">
        <f>DATE(YEAR(siječanj!B43),MONTH(siječanj!B43)+7,DAY(siječanj!B43))</f>
        <v>44044</v>
      </c>
      <c r="C43" s="8">
        <v>0.41666666666666669</v>
      </c>
      <c r="D43">
        <v>0.95969351643716139</v>
      </c>
      <c r="E43" s="6">
        <v>115.50099090615619</v>
      </c>
      <c r="F43" s="10">
        <v>162.33184238464369</v>
      </c>
      <c r="G43" s="10">
        <v>158.25824268110725</v>
      </c>
      <c r="H43" s="10">
        <v>2.0001855013199421</v>
      </c>
      <c r="I43" s="10">
        <f t="shared" si="0"/>
        <v>110.84555211470564</v>
      </c>
    </row>
    <row r="44" spans="1:9" x14ac:dyDescent="0.25">
      <c r="A44" s="16"/>
      <c r="B44" s="5">
        <f>DATE(YEAR(siječanj!B44),MONTH(siječanj!B44)+7,DAY(siječanj!B44))</f>
        <v>44044</v>
      </c>
      <c r="C44" s="8">
        <v>0.42708333333333331</v>
      </c>
      <c r="D44">
        <v>0.95969351643716139</v>
      </c>
      <c r="E44" s="6">
        <v>117.16328579765604</v>
      </c>
      <c r="F44" s="10">
        <v>161.38999509128058</v>
      </c>
      <c r="G44" s="10">
        <v>162.1481509282244</v>
      </c>
      <c r="H44" s="10">
        <v>2.3395384444621805</v>
      </c>
      <c r="I44" s="10">
        <f t="shared" si="0"/>
        <v>112.44084574448466</v>
      </c>
    </row>
    <row r="45" spans="1:9" x14ac:dyDescent="0.25">
      <c r="A45" s="16"/>
      <c r="B45" s="5">
        <f>DATE(YEAR(siječanj!B45),MONTH(siječanj!B45)+7,DAY(siječanj!B45))</f>
        <v>44044</v>
      </c>
      <c r="C45" s="8">
        <v>0.4375</v>
      </c>
      <c r="D45">
        <v>0.95969351643716139</v>
      </c>
      <c r="E45" s="6">
        <v>118.0712857549571</v>
      </c>
      <c r="F45" s="10">
        <v>162.40012447679911</v>
      </c>
      <c r="G45" s="10">
        <v>158.98798486125173</v>
      </c>
      <c r="H45" s="10">
        <v>2.4228849975674489</v>
      </c>
      <c r="I45" s="10">
        <f t="shared" si="0"/>
        <v>113.3122474164317</v>
      </c>
    </row>
    <row r="46" spans="1:9" x14ac:dyDescent="0.25">
      <c r="A46" s="16"/>
      <c r="B46" s="5">
        <f>DATE(YEAR(siječanj!B46),MONTH(siječanj!B46)+7,DAY(siječanj!B46))</f>
        <v>44044</v>
      </c>
      <c r="C46" s="8">
        <v>0.44791666666666669</v>
      </c>
      <c r="D46">
        <v>0.95969351643716139</v>
      </c>
      <c r="E46" s="6">
        <v>120.27370891913927</v>
      </c>
      <c r="F46" s="10">
        <v>162.40881245671551</v>
      </c>
      <c r="G46" s="10">
        <v>156.96722425995847</v>
      </c>
      <c r="H46" s="10">
        <v>2.6580861952069239</v>
      </c>
      <c r="I46" s="10">
        <f t="shared" si="0"/>
        <v>115.42589864754835</v>
      </c>
    </row>
    <row r="47" spans="1:9" x14ac:dyDescent="0.25">
      <c r="A47" s="16"/>
      <c r="B47" s="5">
        <f>DATE(YEAR(siječanj!B47),MONTH(siječanj!B47)+7,DAY(siječanj!B47))</f>
        <v>44044</v>
      </c>
      <c r="C47" s="8">
        <v>0.45833333333333331</v>
      </c>
      <c r="D47">
        <v>0.95969351643716139</v>
      </c>
      <c r="E47" s="6">
        <v>121.44515043276172</v>
      </c>
      <c r="F47" s="10">
        <v>160.50605701699254</v>
      </c>
      <c r="G47" s="10">
        <v>161.98888623893669</v>
      </c>
      <c r="H47" s="10">
        <v>2.5773950718688141</v>
      </c>
      <c r="I47" s="10">
        <f t="shared" si="0"/>
        <v>116.55012347305716</v>
      </c>
    </row>
    <row r="48" spans="1:9" x14ac:dyDescent="0.25">
      <c r="A48" s="16"/>
      <c r="B48" s="5">
        <f>DATE(YEAR(siječanj!B48),MONTH(siječanj!B48)+7,DAY(siječanj!B48))</f>
        <v>44044</v>
      </c>
      <c r="C48" s="8">
        <v>0.46875</v>
      </c>
      <c r="D48">
        <v>0.95969351643716139</v>
      </c>
      <c r="E48" s="6">
        <v>123.40617685642863</v>
      </c>
      <c r="F48" s="10">
        <v>156.99781798712164</v>
      </c>
      <c r="G48" s="10">
        <v>160.50833564905912</v>
      </c>
      <c r="H48" s="10">
        <v>2.9726767566294816</v>
      </c>
      <c r="I48" s="10">
        <f t="shared" si="0"/>
        <v>118.43210781741223</v>
      </c>
    </row>
    <row r="49" spans="1:9" x14ac:dyDescent="0.25">
      <c r="A49" s="16"/>
      <c r="B49" s="5">
        <f>DATE(YEAR(siječanj!B49),MONTH(siječanj!B49)+7,DAY(siječanj!B49))</f>
        <v>44044</v>
      </c>
      <c r="C49" s="8">
        <v>0.47916666666666669</v>
      </c>
      <c r="D49">
        <v>0.95969351643716139</v>
      </c>
      <c r="E49" s="6">
        <v>125.79435696071705</v>
      </c>
      <c r="F49" s="10">
        <v>154.39077720487452</v>
      </c>
      <c r="G49" s="10">
        <v>162.51610507597292</v>
      </c>
      <c r="H49" s="10">
        <v>3.7905191764580937</v>
      </c>
      <c r="I49" s="10">
        <f t="shared" si="0"/>
        <v>120.72402877958206</v>
      </c>
    </row>
    <row r="50" spans="1:9" x14ac:dyDescent="0.25">
      <c r="A50" s="16"/>
      <c r="B50" s="5">
        <f>DATE(YEAR(siječanj!B50),MONTH(siječanj!B50)+7,DAY(siječanj!B50))</f>
        <v>44044</v>
      </c>
      <c r="C50" s="8">
        <v>0.48958333333333331</v>
      </c>
      <c r="D50">
        <v>0.95969351643716139</v>
      </c>
      <c r="E50" s="6">
        <v>126.60520720904826</v>
      </c>
      <c r="F50" s="10">
        <v>152.7879686820722</v>
      </c>
      <c r="G50" s="10">
        <v>157.04604191060497</v>
      </c>
      <c r="H50" s="10">
        <v>3.9154262002649851</v>
      </c>
      <c r="I50" s="10">
        <f t="shared" si="0"/>
        <v>121.50219650570698</v>
      </c>
    </row>
    <row r="51" spans="1:9" x14ac:dyDescent="0.25">
      <c r="A51" s="16"/>
      <c r="B51" s="5">
        <f>DATE(YEAR(siječanj!B51),MONTH(siječanj!B51)+7,DAY(siječanj!B51))</f>
        <v>44044</v>
      </c>
      <c r="C51" s="8">
        <v>0.5</v>
      </c>
      <c r="D51">
        <v>0.95969351643716139</v>
      </c>
      <c r="E51" s="6">
        <v>125.90033313550828</v>
      </c>
      <c r="F51" s="10">
        <v>143.5322716001007</v>
      </c>
      <c r="G51" s="10">
        <v>149.27052252784694</v>
      </c>
      <c r="H51" s="10">
        <v>3.7094776561845428</v>
      </c>
      <c r="I51" s="10">
        <f t="shared" si="0"/>
        <v>120.825733427426</v>
      </c>
    </row>
    <row r="52" spans="1:9" x14ac:dyDescent="0.25">
      <c r="A52" s="16"/>
      <c r="B52" s="5">
        <f>DATE(YEAR(siječanj!B52),MONTH(siječanj!B52)+7,DAY(siječanj!B52))</f>
        <v>44044</v>
      </c>
      <c r="C52" s="8">
        <v>0.51041666666666663</v>
      </c>
      <c r="D52">
        <v>0.95969351643716139</v>
      </c>
      <c r="E52" s="6">
        <v>122.33197143973041</v>
      </c>
      <c r="F52" s="10">
        <v>138.32809177742294</v>
      </c>
      <c r="G52" s="10">
        <v>145.41132504955181</v>
      </c>
      <c r="H52" s="10">
        <v>4.0269372796938718</v>
      </c>
      <c r="I52" s="10">
        <f t="shared" si="0"/>
        <v>117.40119984368528</v>
      </c>
    </row>
    <row r="53" spans="1:9" x14ac:dyDescent="0.25">
      <c r="A53" s="16"/>
      <c r="B53" s="5">
        <f>DATE(YEAR(siječanj!B53),MONTH(siječanj!B53)+7,DAY(siječanj!B53))</f>
        <v>44044</v>
      </c>
      <c r="C53" s="8">
        <v>0.52083333333333337</v>
      </c>
      <c r="D53">
        <v>0.95969351643716139</v>
      </c>
      <c r="E53" s="6">
        <v>123.95141790585909</v>
      </c>
      <c r="F53" s="10">
        <v>135.52138316997406</v>
      </c>
      <c r="G53" s="10">
        <v>149.35594558962887</v>
      </c>
      <c r="H53" s="10">
        <v>5.1028794866352927</v>
      </c>
      <c r="I53" s="10">
        <f t="shared" si="0"/>
        <v>118.95537211744605</v>
      </c>
    </row>
    <row r="54" spans="1:9" x14ac:dyDescent="0.25">
      <c r="A54" s="16"/>
      <c r="B54" s="5">
        <f>DATE(YEAR(siječanj!B54),MONTH(siječanj!B54)+7,DAY(siječanj!B54))</f>
        <v>44044</v>
      </c>
      <c r="C54" s="8">
        <v>0.53125</v>
      </c>
      <c r="D54">
        <v>0.95969351643716139</v>
      </c>
      <c r="E54" s="6">
        <v>126.07087586599418</v>
      </c>
      <c r="F54" s="10">
        <v>133.35313328515889</v>
      </c>
      <c r="G54" s="10">
        <v>146.96251839491606</v>
      </c>
      <c r="H54" s="10">
        <v>5.0240860971270207</v>
      </c>
      <c r="I54" s="10">
        <f t="shared" si="0"/>
        <v>120.98940218014882</v>
      </c>
    </row>
    <row r="55" spans="1:9" x14ac:dyDescent="0.25">
      <c r="A55" s="16"/>
      <c r="B55" s="5">
        <f>DATE(YEAR(siječanj!B55),MONTH(siječanj!B55)+7,DAY(siječanj!B55))</f>
        <v>44044</v>
      </c>
      <c r="C55" s="8">
        <v>0.54166666666666663</v>
      </c>
      <c r="D55">
        <v>0.95969351643716139</v>
      </c>
      <c r="E55" s="6">
        <v>125.85613129885185</v>
      </c>
      <c r="F55" s="10">
        <v>131.25452298936105</v>
      </c>
      <c r="G55" s="10">
        <v>149.14922896859304</v>
      </c>
      <c r="H55" s="10">
        <v>3.3673275272499823</v>
      </c>
      <c r="I55" s="10">
        <f t="shared" si="0"/>
        <v>120.78331321137222</v>
      </c>
    </row>
    <row r="56" spans="1:9" x14ac:dyDescent="0.25">
      <c r="A56" s="16"/>
      <c r="B56" s="5">
        <f>DATE(YEAR(siječanj!B56),MONTH(siječanj!B56)+7,DAY(siječanj!B56))</f>
        <v>44044</v>
      </c>
      <c r="C56" s="8">
        <v>0.55208333333333337</v>
      </c>
      <c r="D56">
        <v>0.95969351643716139</v>
      </c>
      <c r="E56" s="6">
        <v>124.05228626872713</v>
      </c>
      <c r="F56" s="10">
        <v>130.75553109874005</v>
      </c>
      <c r="G56" s="10">
        <v>145.38010310018242</v>
      </c>
      <c r="H56" s="10">
        <v>3.3288617303371524</v>
      </c>
      <c r="I56" s="10">
        <f t="shared" si="0"/>
        <v>119.05217483130413</v>
      </c>
    </row>
    <row r="57" spans="1:9" x14ac:dyDescent="0.25">
      <c r="A57" s="16"/>
      <c r="B57" s="5">
        <f>DATE(YEAR(siječanj!B57),MONTH(siječanj!B57)+7,DAY(siječanj!B57))</f>
        <v>44044</v>
      </c>
      <c r="C57" s="8">
        <v>0.5625</v>
      </c>
      <c r="D57">
        <v>0.95969351643716139</v>
      </c>
      <c r="E57" s="6">
        <v>124.32471117933878</v>
      </c>
      <c r="F57" s="10">
        <v>128.75395787274374</v>
      </c>
      <c r="G57" s="10">
        <v>143.1234566378694</v>
      </c>
      <c r="H57" s="10">
        <v>3.8984713810298683</v>
      </c>
      <c r="I57" s="10">
        <f t="shared" si="0"/>
        <v>119.3136192517341</v>
      </c>
    </row>
    <row r="58" spans="1:9" x14ac:dyDescent="0.25">
      <c r="A58" s="16"/>
      <c r="B58" s="5">
        <f>DATE(YEAR(siječanj!B58),MONTH(siječanj!B58)+7,DAY(siječanj!B58))</f>
        <v>44044</v>
      </c>
      <c r="C58" s="8">
        <v>0.57291666666666663</v>
      </c>
      <c r="D58">
        <v>0.95969351643716139</v>
      </c>
      <c r="E58" s="6">
        <v>121.89465376944214</v>
      </c>
      <c r="F58" s="10">
        <v>128.97146081112865</v>
      </c>
      <c r="G58" s="10">
        <v>136.98438593114048</v>
      </c>
      <c r="H58" s="10">
        <v>3.2923625487030068</v>
      </c>
      <c r="I58" s="10">
        <f t="shared" si="0"/>
        <v>116.98150891088622</v>
      </c>
    </row>
    <row r="59" spans="1:9" x14ac:dyDescent="0.25">
      <c r="A59" s="16"/>
      <c r="B59" s="5">
        <f>DATE(YEAR(siječanj!B59),MONTH(siječanj!B59)+7,DAY(siječanj!B59))</f>
        <v>44044</v>
      </c>
      <c r="C59" s="8">
        <v>0.58333333333333337</v>
      </c>
      <c r="D59">
        <v>0.95969351643716139</v>
      </c>
      <c r="E59" s="6">
        <v>121.05963673911511</v>
      </c>
      <c r="F59" s="10">
        <v>124.36798532777145</v>
      </c>
      <c r="G59" s="10">
        <v>141.04471698043074</v>
      </c>
      <c r="H59" s="10">
        <v>3.3500642389178541</v>
      </c>
      <c r="I59" s="10">
        <f t="shared" si="0"/>
        <v>116.18014848076675</v>
      </c>
    </row>
    <row r="60" spans="1:9" x14ac:dyDescent="0.25">
      <c r="A60" s="16"/>
      <c r="B60" s="5">
        <f>DATE(YEAR(siječanj!B60),MONTH(siječanj!B60)+7,DAY(siječanj!B60))</f>
        <v>44044</v>
      </c>
      <c r="C60" s="8">
        <v>0.59375</v>
      </c>
      <c r="D60">
        <v>0.95969351643716139</v>
      </c>
      <c r="E60" s="6">
        <v>120.66523600878256</v>
      </c>
      <c r="F60" s="10">
        <v>125.08073106985574</v>
      </c>
      <c r="G60" s="10">
        <v>141.10209300327418</v>
      </c>
      <c r="H60" s="10">
        <v>2.6325860831872694</v>
      </c>
      <c r="I60" s="10">
        <f t="shared" si="0"/>
        <v>115.80164465698851</v>
      </c>
    </row>
    <row r="61" spans="1:9" x14ac:dyDescent="0.25">
      <c r="A61" s="16"/>
      <c r="B61" s="5">
        <f>DATE(YEAR(siječanj!B61),MONTH(siječanj!B61)+7,DAY(siječanj!B61))</f>
        <v>44044</v>
      </c>
      <c r="C61" s="8">
        <v>0.60416666666666663</v>
      </c>
      <c r="D61">
        <v>0.95969351643716139</v>
      </c>
      <c r="E61" s="6">
        <v>119.1994280371016</v>
      </c>
      <c r="F61" s="10">
        <v>124.44756658498358</v>
      </c>
      <c r="G61" s="10">
        <v>140.4244153605982</v>
      </c>
      <c r="H61" s="10">
        <v>2.0806689820296431</v>
      </c>
      <c r="I61" s="10">
        <f t="shared" si="0"/>
        <v>114.39491825022439</v>
      </c>
    </row>
    <row r="62" spans="1:9" x14ac:dyDescent="0.25">
      <c r="A62" s="16"/>
      <c r="B62" s="5">
        <f>DATE(YEAR(siječanj!B62),MONTH(siječanj!B62)+7,DAY(siječanj!B62))</f>
        <v>44044</v>
      </c>
      <c r="C62" s="8">
        <v>0.61458333333333337</v>
      </c>
      <c r="D62">
        <v>0.95969351643716139</v>
      </c>
      <c r="E62" s="6">
        <v>120.49682418117129</v>
      </c>
      <c r="F62" s="10">
        <v>124.20786058763034</v>
      </c>
      <c r="G62" s="10">
        <v>140.78841584630069</v>
      </c>
      <c r="H62" s="10">
        <v>2.4526867061535258</v>
      </c>
      <c r="I62" s="10">
        <f t="shared" si="0"/>
        <v>115.64002091793866</v>
      </c>
    </row>
    <row r="63" spans="1:9" x14ac:dyDescent="0.25">
      <c r="A63" s="16"/>
      <c r="B63" s="5">
        <f>DATE(YEAR(siječanj!B63),MONTH(siječanj!B63)+7,DAY(siječanj!B63))</f>
        <v>44044</v>
      </c>
      <c r="C63" s="8">
        <v>0.625</v>
      </c>
      <c r="D63">
        <v>0.95969351643716139</v>
      </c>
      <c r="E63" s="6">
        <v>119.10351655547782</v>
      </c>
      <c r="F63" s="10">
        <v>124.28126523412065</v>
      </c>
      <c r="G63" s="10">
        <v>136.70838837154488</v>
      </c>
      <c r="H63" s="10">
        <v>2.4373081739869589</v>
      </c>
      <c r="I63" s="10">
        <f t="shared" si="0"/>
        <v>114.30287262315818</v>
      </c>
    </row>
    <row r="64" spans="1:9" x14ac:dyDescent="0.25">
      <c r="A64" s="16"/>
      <c r="B64" s="5">
        <f>DATE(YEAR(siječanj!B64),MONTH(siječanj!B64)+7,DAY(siječanj!B64))</f>
        <v>44044</v>
      </c>
      <c r="C64" s="8">
        <v>0.63541666666666663</v>
      </c>
      <c r="D64">
        <v>0.95969351643716139</v>
      </c>
      <c r="E64" s="6">
        <v>119.50307772487821</v>
      </c>
      <c r="F64" s="10">
        <v>122.22783562799836</v>
      </c>
      <c r="G64" s="10">
        <v>136.43425182862953</v>
      </c>
      <c r="H64" s="10">
        <v>2.2805250118736322</v>
      </c>
      <c r="I64" s="10">
        <f t="shared" si="0"/>
        <v>114.68632888685178</v>
      </c>
    </row>
    <row r="65" spans="1:9" x14ac:dyDescent="0.25">
      <c r="A65" s="16"/>
      <c r="B65" s="5">
        <f>DATE(YEAR(siječanj!B65),MONTH(siječanj!B65)+7,DAY(siječanj!B65))</f>
        <v>44044</v>
      </c>
      <c r="C65" s="8">
        <v>0.64583333333333337</v>
      </c>
      <c r="D65">
        <v>0.95969351643716139</v>
      </c>
      <c r="E65" s="6">
        <v>118.92037508516273</v>
      </c>
      <c r="F65" s="10">
        <v>121.99978813310646</v>
      </c>
      <c r="G65" s="10">
        <v>131.87081129358765</v>
      </c>
      <c r="H65" s="10">
        <v>2.2504128376268087</v>
      </c>
      <c r="I65" s="10">
        <f t="shared" si="0"/>
        <v>114.12711294150601</v>
      </c>
    </row>
    <row r="66" spans="1:9" x14ac:dyDescent="0.25">
      <c r="A66" s="16"/>
      <c r="B66" s="5">
        <f>DATE(YEAR(siječanj!B66),MONTH(siječanj!B66)+7,DAY(siječanj!B66))</f>
        <v>44044</v>
      </c>
      <c r="C66" s="8">
        <v>0.65625</v>
      </c>
      <c r="D66">
        <v>0.95969351643716139</v>
      </c>
      <c r="E66" s="6">
        <v>118.9601890095158</v>
      </c>
      <c r="F66" s="10">
        <v>121.25030213771761</v>
      </c>
      <c r="G66" s="10">
        <v>132.5461926173985</v>
      </c>
      <c r="H66" s="10">
        <v>2.3810579856072422</v>
      </c>
      <c r="I66" s="10">
        <f t="shared" si="0"/>
        <v>114.16532210657158</v>
      </c>
    </row>
    <row r="67" spans="1:9" x14ac:dyDescent="0.25">
      <c r="A67" s="16"/>
      <c r="B67" s="5">
        <f>DATE(YEAR(siječanj!B67),MONTH(siječanj!B67)+7,DAY(siječanj!B67))</f>
        <v>44044</v>
      </c>
      <c r="C67" s="8">
        <v>0.66666666666666663</v>
      </c>
      <c r="D67">
        <v>0.95969351643716139</v>
      </c>
      <c r="E67" s="6">
        <v>116.26486894550092</v>
      </c>
      <c r="F67" s="10">
        <v>124.28157665987133</v>
      </c>
      <c r="G67" s="10">
        <v>130.4690703671605</v>
      </c>
      <c r="H67" s="10">
        <v>2.6325112120472181</v>
      </c>
      <c r="I67" s="10">
        <f t="shared" si="0"/>
        <v>111.57864091641351</v>
      </c>
    </row>
    <row r="68" spans="1:9" x14ac:dyDescent="0.25">
      <c r="A68" s="16"/>
      <c r="B68" s="5">
        <f>DATE(YEAR(siječanj!B68),MONTH(siječanj!B68)+7,DAY(siječanj!B68))</f>
        <v>44044</v>
      </c>
      <c r="C68" s="8">
        <v>0.67708333333333337</v>
      </c>
      <c r="D68">
        <v>0.95969351643716139</v>
      </c>
      <c r="E68" s="6">
        <v>116.77554091167052</v>
      </c>
      <c r="F68" s="10">
        <v>123.553471240058</v>
      </c>
      <c r="G68" s="10">
        <v>134.44758856728455</v>
      </c>
      <c r="H68" s="10">
        <v>2.0584382431255679</v>
      </c>
      <c r="I68" s="10">
        <f t="shared" ref="I68:I131" si="1">D68*E68</f>
        <v>112.06872949137268</v>
      </c>
    </row>
    <row r="69" spans="1:9" x14ac:dyDescent="0.25">
      <c r="A69" s="16"/>
      <c r="B69" s="5">
        <f>DATE(YEAR(siječanj!B69),MONTH(siječanj!B69)+7,DAY(siječanj!B69))</f>
        <v>44044</v>
      </c>
      <c r="C69" s="8">
        <v>0.6875</v>
      </c>
      <c r="D69">
        <v>0.95969351643716139</v>
      </c>
      <c r="E69" s="6">
        <v>116.42273647785318</v>
      </c>
      <c r="F69" s="10">
        <v>119.15674252877376</v>
      </c>
      <c r="G69" s="10">
        <v>130.35434228306178</v>
      </c>
      <c r="H69" s="10">
        <v>2.2477733803695283</v>
      </c>
      <c r="I69" s="10">
        <f t="shared" si="1"/>
        <v>111.7301453636679</v>
      </c>
    </row>
    <row r="70" spans="1:9" x14ac:dyDescent="0.25">
      <c r="A70" s="16"/>
      <c r="B70" s="5">
        <f>DATE(YEAR(siječanj!B70),MONTH(siječanj!B70)+7,DAY(siječanj!B70))</f>
        <v>44044</v>
      </c>
      <c r="C70" s="8">
        <v>0.69791666666666663</v>
      </c>
      <c r="D70">
        <v>0.95969351643716139</v>
      </c>
      <c r="E70" s="6">
        <v>118.6859698111621</v>
      </c>
      <c r="F70" s="10">
        <v>120.48673810134292</v>
      </c>
      <c r="G70" s="10">
        <v>129.2222051657902</v>
      </c>
      <c r="H70" s="10">
        <v>2.882404123928521</v>
      </c>
      <c r="I70" s="10">
        <f t="shared" si="1"/>
        <v>113.90215571982893</v>
      </c>
    </row>
    <row r="71" spans="1:9" x14ac:dyDescent="0.25">
      <c r="A71" s="16"/>
      <c r="B71" s="5">
        <f>DATE(YEAR(siječanj!B71),MONTH(siječanj!B71)+7,DAY(siječanj!B71))</f>
        <v>44044</v>
      </c>
      <c r="C71" s="8">
        <v>0.70833333333333337</v>
      </c>
      <c r="D71">
        <v>0.95969351643716139</v>
      </c>
      <c r="E71" s="6">
        <v>118.06598927968528</v>
      </c>
      <c r="F71" s="10">
        <v>119.06300737045703</v>
      </c>
      <c r="G71" s="10">
        <v>131.04736732295274</v>
      </c>
      <c r="H71" s="10">
        <v>2.8459448735690693</v>
      </c>
      <c r="I71" s="10">
        <f t="shared" si="1"/>
        <v>113.30716442345337</v>
      </c>
    </row>
    <row r="72" spans="1:9" x14ac:dyDescent="0.25">
      <c r="A72" s="16"/>
      <c r="B72" s="5">
        <f>DATE(YEAR(siječanj!B72),MONTH(siječanj!B72)+7,DAY(siječanj!B72))</f>
        <v>44044</v>
      </c>
      <c r="C72" s="8">
        <v>0.71875</v>
      </c>
      <c r="D72">
        <v>0.95969351643716139</v>
      </c>
      <c r="E72" s="6">
        <v>118.01508592229213</v>
      </c>
      <c r="F72" s="10">
        <v>120.19220120868091</v>
      </c>
      <c r="G72" s="10">
        <v>133.95261004711443</v>
      </c>
      <c r="H72" s="10">
        <v>2.3537619645082208</v>
      </c>
      <c r="I72" s="10">
        <f t="shared" si="1"/>
        <v>113.25831280139828</v>
      </c>
    </row>
    <row r="73" spans="1:9" x14ac:dyDescent="0.25">
      <c r="A73" s="16"/>
      <c r="B73" s="5">
        <f>DATE(YEAR(siječanj!B73),MONTH(siječanj!B73)+7,DAY(siječanj!B73))</f>
        <v>44044</v>
      </c>
      <c r="C73" s="8">
        <v>0.72916666666666663</v>
      </c>
      <c r="D73">
        <v>0.95969351643716139</v>
      </c>
      <c r="E73" s="6">
        <v>118.57058628602866</v>
      </c>
      <c r="F73" s="10">
        <v>121.93706778544714</v>
      </c>
      <c r="G73" s="10">
        <v>132.25886122660435</v>
      </c>
      <c r="H73" s="10">
        <v>2.5657561035773497</v>
      </c>
      <c r="I73" s="10">
        <f t="shared" si="1"/>
        <v>113.79142289885471</v>
      </c>
    </row>
    <row r="74" spans="1:9" x14ac:dyDescent="0.25">
      <c r="A74" s="16"/>
      <c r="B74" s="5">
        <f>DATE(YEAR(siječanj!B74),MONTH(siječanj!B74)+7,DAY(siječanj!B74))</f>
        <v>44044</v>
      </c>
      <c r="C74" s="8">
        <v>0.73958333333333337</v>
      </c>
      <c r="D74">
        <v>0.95969351643716139</v>
      </c>
      <c r="E74" s="6">
        <v>120.20223331302441</v>
      </c>
      <c r="F74" s="10">
        <v>125.31729086859956</v>
      </c>
      <c r="G74" s="10">
        <v>133.77785818468084</v>
      </c>
      <c r="H74" s="10">
        <v>2.4966041203439682</v>
      </c>
      <c r="I74" s="10">
        <f t="shared" si="1"/>
        <v>115.3573039717765</v>
      </c>
    </row>
    <row r="75" spans="1:9" x14ac:dyDescent="0.25">
      <c r="A75" s="16"/>
      <c r="B75" s="5">
        <f>DATE(YEAR(siječanj!B75),MONTH(siječanj!B75)+7,DAY(siječanj!B75))</f>
        <v>44044</v>
      </c>
      <c r="C75" s="8">
        <v>0.75</v>
      </c>
      <c r="D75">
        <v>0.95969351643716139</v>
      </c>
      <c r="E75" s="6">
        <v>120.26676511494432</v>
      </c>
      <c r="F75" s="10">
        <v>123.19173825273012</v>
      </c>
      <c r="G75" s="10">
        <v>133.43234805783996</v>
      </c>
      <c r="H75" s="10">
        <v>2.5606169485242192</v>
      </c>
      <c r="I75" s="10">
        <f t="shared" si="1"/>
        <v>115.41923472368305</v>
      </c>
    </row>
    <row r="76" spans="1:9" x14ac:dyDescent="0.25">
      <c r="A76" s="16"/>
      <c r="B76" s="5">
        <f>DATE(YEAR(siječanj!B76),MONTH(siječanj!B76)+7,DAY(siječanj!B76))</f>
        <v>44044</v>
      </c>
      <c r="C76" s="8">
        <v>0.76041666666666663</v>
      </c>
      <c r="D76">
        <v>0.95969351643716139</v>
      </c>
      <c r="E76" s="6">
        <v>123.33315917567988</v>
      </c>
      <c r="F76" s="10">
        <v>124.53354404799813</v>
      </c>
      <c r="G76" s="10">
        <v>133.09760467127791</v>
      </c>
      <c r="H76" s="10">
        <v>3.7802638268347808</v>
      </c>
      <c r="I76" s="10">
        <f t="shared" si="1"/>
        <v>118.36203322261238</v>
      </c>
    </row>
    <row r="77" spans="1:9" x14ac:dyDescent="0.25">
      <c r="A77" s="16"/>
      <c r="B77" s="5">
        <f>DATE(YEAR(siječanj!B77),MONTH(siječanj!B77)+7,DAY(siječanj!B77))</f>
        <v>44044</v>
      </c>
      <c r="C77" s="8">
        <v>0.77083333333333337</v>
      </c>
      <c r="D77">
        <v>0.95969351643716139</v>
      </c>
      <c r="E77" s="6">
        <v>127.966425185068</v>
      </c>
      <c r="F77" s="10">
        <v>128.77875614630105</v>
      </c>
      <c r="G77" s="10">
        <v>136.79883138604583</v>
      </c>
      <c r="H77" s="10">
        <v>6.7394637782550024</v>
      </c>
      <c r="I77" s="10">
        <f t="shared" si="1"/>
        <v>122.80854857175085</v>
      </c>
    </row>
    <row r="78" spans="1:9" x14ac:dyDescent="0.25">
      <c r="A78" s="16"/>
      <c r="B78" s="5">
        <f>DATE(YEAR(siječanj!B78),MONTH(siječanj!B78)+7,DAY(siječanj!B78))</f>
        <v>44044</v>
      </c>
      <c r="C78" s="8">
        <v>0.78125</v>
      </c>
      <c r="D78">
        <v>0.95969351643716139</v>
      </c>
      <c r="E78" s="6">
        <v>128.64983532732265</v>
      </c>
      <c r="F78" s="10">
        <v>129.69561751212888</v>
      </c>
      <c r="G78" s="10">
        <v>139.51655072128594</v>
      </c>
      <c r="H78" s="10">
        <v>16.18230380347498</v>
      </c>
      <c r="I78" s="10">
        <f t="shared" si="1"/>
        <v>123.46441285434003</v>
      </c>
    </row>
    <row r="79" spans="1:9" x14ac:dyDescent="0.25">
      <c r="A79" s="16"/>
      <c r="B79" s="5">
        <f>DATE(YEAR(siječanj!B79),MONTH(siječanj!B79)+7,DAY(siječanj!B79))</f>
        <v>44044</v>
      </c>
      <c r="C79" s="8">
        <v>0.79166666666666663</v>
      </c>
      <c r="D79">
        <v>0.95969351643716139</v>
      </c>
      <c r="E79" s="6">
        <v>132.36587176980126</v>
      </c>
      <c r="F79" s="10">
        <v>131.08530302024496</v>
      </c>
      <c r="G79" s="10">
        <v>141.64529022601351</v>
      </c>
      <c r="H79" s="10">
        <v>28.419871851059504</v>
      </c>
      <c r="I79" s="10">
        <f t="shared" si="1"/>
        <v>127.03066893503096</v>
      </c>
    </row>
    <row r="80" spans="1:9" x14ac:dyDescent="0.25">
      <c r="A80" s="16"/>
      <c r="B80" s="5">
        <f>DATE(YEAR(siječanj!B80),MONTH(siječanj!B80)+7,DAY(siječanj!B80))</f>
        <v>44044</v>
      </c>
      <c r="C80" s="8">
        <v>0.80208333333333337</v>
      </c>
      <c r="D80">
        <v>0.95969351643716139</v>
      </c>
      <c r="E80" s="6">
        <v>136.67117633652796</v>
      </c>
      <c r="F80" s="10">
        <v>132.01721263805118</v>
      </c>
      <c r="G80" s="10">
        <v>149.50683570385547</v>
      </c>
      <c r="H80" s="10">
        <v>43.828015054375619</v>
      </c>
      <c r="I80" s="10">
        <f t="shared" si="1"/>
        <v>131.16244181400589</v>
      </c>
    </row>
    <row r="81" spans="1:9" x14ac:dyDescent="0.25">
      <c r="A81" s="16"/>
      <c r="B81" s="5">
        <f>DATE(YEAR(siječanj!B81),MONTH(siječanj!B81)+7,DAY(siječanj!B81))</f>
        <v>44044</v>
      </c>
      <c r="C81" s="8">
        <v>0.8125</v>
      </c>
      <c r="D81">
        <v>0.95969351643716139</v>
      </c>
      <c r="E81" s="6">
        <v>140.08616465951121</v>
      </c>
      <c r="F81" s="10">
        <v>136.48573696278052</v>
      </c>
      <c r="G81" s="10">
        <v>154.72725106940518</v>
      </c>
      <c r="H81" s="10">
        <v>62.173339105963755</v>
      </c>
      <c r="I81" s="10">
        <f t="shared" si="1"/>
        <v>134.43978396628151</v>
      </c>
    </row>
    <row r="82" spans="1:9" x14ac:dyDescent="0.25">
      <c r="A82" s="16"/>
      <c r="B82" s="5">
        <f>DATE(YEAR(siječanj!B82),MONTH(siječanj!B82)+7,DAY(siječanj!B82))</f>
        <v>44044</v>
      </c>
      <c r="C82" s="8">
        <v>0.82291666666666663</v>
      </c>
      <c r="D82">
        <v>0.95969351643716139</v>
      </c>
      <c r="E82" s="6">
        <v>142.80377678761542</v>
      </c>
      <c r="F82" s="10">
        <v>137.05251985110399</v>
      </c>
      <c r="G82" s="10">
        <v>152.47400315901251</v>
      </c>
      <c r="H82" s="10">
        <v>87.098801149777429</v>
      </c>
      <c r="I82" s="10">
        <f t="shared" si="1"/>
        <v>137.04785870581412</v>
      </c>
    </row>
    <row r="83" spans="1:9" x14ac:dyDescent="0.25">
      <c r="A83" s="16"/>
      <c r="B83" s="5">
        <f>DATE(YEAR(siječanj!B83),MONTH(siječanj!B83)+7,DAY(siječanj!B83))</f>
        <v>44044</v>
      </c>
      <c r="C83" s="8">
        <v>0.83333333333333337</v>
      </c>
      <c r="D83">
        <v>0.95969351643716139</v>
      </c>
      <c r="E83" s="6">
        <v>147.38181110520659</v>
      </c>
      <c r="F83" s="10">
        <v>133.45400328727646</v>
      </c>
      <c r="G83" s="10">
        <v>150.01268479785313</v>
      </c>
      <c r="H83" s="10">
        <v>132.64448294560285</v>
      </c>
      <c r="I83" s="10">
        <f t="shared" si="1"/>
        <v>141.4413685584332</v>
      </c>
    </row>
    <row r="84" spans="1:9" x14ac:dyDescent="0.25">
      <c r="A84" s="16"/>
      <c r="B84" s="5">
        <f>DATE(YEAR(siječanj!B84),MONTH(siječanj!B84)+7,DAY(siječanj!B84))</f>
        <v>44044</v>
      </c>
      <c r="C84" s="8">
        <v>0.84375</v>
      </c>
      <c r="D84">
        <v>0.95969351643716139</v>
      </c>
      <c r="E84" s="6">
        <v>151.10591042342708</v>
      </c>
      <c r="F84" s="10">
        <v>116.90732630952826</v>
      </c>
      <c r="G84" s="10">
        <v>137.06567561896526</v>
      </c>
      <c r="H84" s="10">
        <v>201.83541314775727</v>
      </c>
      <c r="I84" s="10">
        <f t="shared" si="1"/>
        <v>145.01536252869744</v>
      </c>
    </row>
    <row r="85" spans="1:9" x14ac:dyDescent="0.25">
      <c r="A85" s="16"/>
      <c r="B85" s="5">
        <f>DATE(YEAR(siječanj!B85),MONTH(siječanj!B85)+7,DAY(siječanj!B85))</f>
        <v>44044</v>
      </c>
      <c r="C85" s="8">
        <v>0.85416666666666663</v>
      </c>
      <c r="D85">
        <v>0.95969351643716139</v>
      </c>
      <c r="E85" s="6">
        <v>155.45912852995352</v>
      </c>
      <c r="F85" s="10">
        <v>109.98225570024877</v>
      </c>
      <c r="G85" s="10">
        <v>129.84268649753395</v>
      </c>
      <c r="H85" s="10">
        <v>230.63760399352986</v>
      </c>
      <c r="I85" s="10">
        <f t="shared" si="1"/>
        <v>149.19311772116774</v>
      </c>
    </row>
    <row r="86" spans="1:9" x14ac:dyDescent="0.25">
      <c r="A86" s="16"/>
      <c r="B86" s="5">
        <f>DATE(YEAR(siječanj!B86),MONTH(siječanj!B86)+7,DAY(siječanj!B86))</f>
        <v>44044</v>
      </c>
      <c r="C86" s="8">
        <v>0.86458333333333337</v>
      </c>
      <c r="D86">
        <v>0.95969351643716139</v>
      </c>
      <c r="E86" s="6">
        <v>152.21351024579965</v>
      </c>
      <c r="F86" s="10">
        <v>106.39089793604904</v>
      </c>
      <c r="G86" s="10">
        <v>125.56960450059012</v>
      </c>
      <c r="H86" s="10">
        <v>231.68635499896834</v>
      </c>
      <c r="I86" s="10">
        <f t="shared" si="1"/>
        <v>146.07831889703536</v>
      </c>
    </row>
    <row r="87" spans="1:9" x14ac:dyDescent="0.25">
      <c r="A87" s="16"/>
      <c r="B87" s="5">
        <f>DATE(YEAR(siječanj!B87),MONTH(siječanj!B87)+7,DAY(siječanj!B87))</f>
        <v>44044</v>
      </c>
      <c r="C87" s="8">
        <v>0.875</v>
      </c>
      <c r="D87">
        <v>0.95969351643716139</v>
      </c>
      <c r="E87" s="6">
        <v>154.49153677157193</v>
      </c>
      <c r="F87" s="10">
        <v>104.27711162386234</v>
      </c>
      <c r="G87" s="10">
        <v>121.07407909358301</v>
      </c>
      <c r="H87" s="10">
        <v>234.12916670089001</v>
      </c>
      <c r="I87" s="10">
        <f t="shared" si="1"/>
        <v>148.2645261840909</v>
      </c>
    </row>
    <row r="88" spans="1:9" x14ac:dyDescent="0.25">
      <c r="A88" s="16"/>
      <c r="B88" s="5">
        <f>DATE(YEAR(siječanj!B88),MONTH(siječanj!B88)+7,DAY(siječanj!B88))</f>
        <v>44044</v>
      </c>
      <c r="C88" s="8">
        <v>0.88541666666666663</v>
      </c>
      <c r="D88">
        <v>0.95969351643716139</v>
      </c>
      <c r="E88" s="6">
        <v>157.62789415273826</v>
      </c>
      <c r="F88" s="10">
        <v>102.79979969330823</v>
      </c>
      <c r="G88" s="10">
        <v>109.17913539153997</v>
      </c>
      <c r="H88" s="10">
        <v>241.33972069063057</v>
      </c>
      <c r="I88" s="10">
        <f t="shared" si="1"/>
        <v>151.27446802802606</v>
      </c>
    </row>
    <row r="89" spans="1:9" x14ac:dyDescent="0.25">
      <c r="A89" s="16"/>
      <c r="B89" s="5">
        <f>DATE(YEAR(siječanj!B89),MONTH(siječanj!B89)+7,DAY(siječanj!B89))</f>
        <v>44044</v>
      </c>
      <c r="C89" s="8">
        <v>0.89583333333333337</v>
      </c>
      <c r="D89">
        <v>0.95969351643716139</v>
      </c>
      <c r="E89" s="6">
        <v>158.75924073291466</v>
      </c>
      <c r="F89" s="10">
        <v>101.15974784483485</v>
      </c>
      <c r="G89" s="10">
        <v>103.10747262589649</v>
      </c>
      <c r="H89" s="10">
        <v>247.3140263746065</v>
      </c>
      <c r="I89" s="10">
        <f t="shared" si="1"/>
        <v>152.36021400586469</v>
      </c>
    </row>
    <row r="90" spans="1:9" x14ac:dyDescent="0.25">
      <c r="A90" s="16"/>
      <c r="B90" s="5">
        <f>DATE(YEAR(siječanj!B90),MONTH(siječanj!B90)+7,DAY(siječanj!B90))</f>
        <v>44044</v>
      </c>
      <c r="C90" s="8">
        <v>0.90625</v>
      </c>
      <c r="D90">
        <v>0.95969351643716139</v>
      </c>
      <c r="E90" s="6">
        <v>155.69435101414328</v>
      </c>
      <c r="F90" s="10">
        <v>102.13132431947439</v>
      </c>
      <c r="G90" s="10">
        <v>96.416007440173715</v>
      </c>
      <c r="H90" s="10">
        <v>246.61566831148133</v>
      </c>
      <c r="I90" s="10">
        <f t="shared" si="1"/>
        <v>149.41885921416488</v>
      </c>
    </row>
    <row r="91" spans="1:9" x14ac:dyDescent="0.25">
      <c r="A91" s="16"/>
      <c r="B91" s="5">
        <f>DATE(YEAR(siječanj!B91),MONTH(siječanj!B91)+7,DAY(siječanj!B91))</f>
        <v>44044</v>
      </c>
      <c r="C91" s="8">
        <v>0.91666666666666663</v>
      </c>
      <c r="D91">
        <v>0.95969351643716139</v>
      </c>
      <c r="E91" s="6">
        <v>153.64842012579825</v>
      </c>
      <c r="F91" s="10">
        <v>100.52707046177785</v>
      </c>
      <c r="G91" s="10">
        <v>93.717748908115652</v>
      </c>
      <c r="H91" s="10">
        <v>242.49805908633954</v>
      </c>
      <c r="I91" s="10">
        <f t="shared" si="1"/>
        <v>147.45539260554165</v>
      </c>
    </row>
    <row r="92" spans="1:9" x14ac:dyDescent="0.25">
      <c r="A92" s="16"/>
      <c r="B92" s="5">
        <f>DATE(YEAR(siječanj!B92),MONTH(siječanj!B92)+7,DAY(siječanj!B92))</f>
        <v>44044</v>
      </c>
      <c r="C92" s="8">
        <v>0.92708333333333337</v>
      </c>
      <c r="D92">
        <v>0.95969351643716139</v>
      </c>
      <c r="E92" s="6">
        <v>146.69479054223797</v>
      </c>
      <c r="F92" s="10">
        <v>98.842760222967513</v>
      </c>
      <c r="G92" s="10">
        <v>89.460174052307849</v>
      </c>
      <c r="H92" s="10">
        <v>242.32887227202437</v>
      </c>
      <c r="I92" s="10">
        <f t="shared" si="1"/>
        <v>140.78203937849321</v>
      </c>
    </row>
    <row r="93" spans="1:9" x14ac:dyDescent="0.25">
      <c r="A93" s="16"/>
      <c r="B93" s="5">
        <f>DATE(YEAR(siječanj!B93),MONTH(siječanj!B93)+7,DAY(siječanj!B93))</f>
        <v>44044</v>
      </c>
      <c r="C93" s="8">
        <v>0.9375</v>
      </c>
      <c r="D93">
        <v>0.95969351643716139</v>
      </c>
      <c r="E93" s="6">
        <v>136.41017052333407</v>
      </c>
      <c r="F93" s="10">
        <v>94.415308163587397</v>
      </c>
      <c r="G93" s="10">
        <v>87.40944149782743</v>
      </c>
      <c r="H93" s="10">
        <v>241.67796853574566</v>
      </c>
      <c r="I93" s="10">
        <f t="shared" si="1"/>
        <v>130.9119562273313</v>
      </c>
    </row>
    <row r="94" spans="1:9" x14ac:dyDescent="0.25">
      <c r="A94" s="16"/>
      <c r="B94" s="5">
        <f>DATE(YEAR(siječanj!B94),MONTH(siječanj!B94)+7,DAY(siječanj!B94))</f>
        <v>44044</v>
      </c>
      <c r="C94" s="8">
        <v>0.94791666666666663</v>
      </c>
      <c r="D94">
        <v>0.95969351643716139</v>
      </c>
      <c r="E94" s="6">
        <v>125.14381594565549</v>
      </c>
      <c r="F94" s="10">
        <v>90.790448175362627</v>
      </c>
      <c r="G94" s="10">
        <v>84.765192385476638</v>
      </c>
      <c r="H94" s="10">
        <v>239.04974194947309</v>
      </c>
      <c r="I94" s="10">
        <f t="shared" si="1"/>
        <v>120.09970878525102</v>
      </c>
    </row>
    <row r="95" spans="1:9" x14ac:dyDescent="0.25">
      <c r="A95" s="16"/>
      <c r="B95" s="5">
        <f>DATE(YEAR(siječanj!B95),MONTH(siječanj!B95)+7,DAY(siječanj!B95))</f>
        <v>44044</v>
      </c>
      <c r="C95" s="8">
        <v>0.95833333333333337</v>
      </c>
      <c r="D95">
        <v>0.95969351643716139</v>
      </c>
      <c r="E95" s="6">
        <v>114.27085523180676</v>
      </c>
      <c r="F95" s="10">
        <v>87.331486281580055</v>
      </c>
      <c r="G95" s="10">
        <v>86.560162941560577</v>
      </c>
      <c r="H95" s="10">
        <v>239.89480651754255</v>
      </c>
      <c r="I95" s="10">
        <f t="shared" si="1"/>
        <v>109.66499888369444</v>
      </c>
    </row>
    <row r="96" spans="1:9" x14ac:dyDescent="0.25">
      <c r="A96" s="16"/>
      <c r="B96" s="5">
        <f>DATE(YEAR(siječanj!B96),MONTH(siječanj!B96)+7,DAY(siječanj!B96))</f>
        <v>44044</v>
      </c>
      <c r="C96" s="8">
        <v>0.96875</v>
      </c>
      <c r="D96">
        <v>0.95969351643716139</v>
      </c>
      <c r="E96" s="6">
        <v>105.92578777563452</v>
      </c>
      <c r="F96" s="10">
        <v>82.776042231308423</v>
      </c>
      <c r="G96" s="10">
        <v>83.650171829345652</v>
      </c>
      <c r="H96" s="10">
        <v>240.38004937106157</v>
      </c>
      <c r="I96" s="10">
        <f t="shared" si="1"/>
        <v>101.65629175177517</v>
      </c>
    </row>
    <row r="97" spans="1:9" x14ac:dyDescent="0.25">
      <c r="A97" s="16"/>
      <c r="B97" s="5">
        <f>DATE(YEAR(siječanj!B97),MONTH(siječanj!B97)+7,DAY(siječanj!B97))</f>
        <v>44044</v>
      </c>
      <c r="C97" s="8">
        <v>0.97916666666666663</v>
      </c>
      <c r="D97">
        <v>0.95969351643716139</v>
      </c>
      <c r="E97" s="6">
        <v>99.148172159670693</v>
      </c>
      <c r="F97" s="10">
        <v>81.870060803565238</v>
      </c>
      <c r="G97" s="10">
        <v>82.197125149075006</v>
      </c>
      <c r="H97" s="10">
        <v>241.22272904374989</v>
      </c>
      <c r="I97" s="10">
        <f t="shared" si="1"/>
        <v>95.151857988231427</v>
      </c>
    </row>
    <row r="98" spans="1:9" ht="15.75" thickBot="1" x14ac:dyDescent="0.3">
      <c r="A98" s="16"/>
      <c r="B98" s="5">
        <f>DATE(YEAR(siječanj!B98),MONTH(siječanj!B98)+7,DAY(siječanj!B98))</f>
        <v>44044</v>
      </c>
      <c r="C98" s="8">
        <v>0.98958333333333337</v>
      </c>
      <c r="D98">
        <v>0.95969351643716139</v>
      </c>
      <c r="E98" s="6">
        <v>93.139113434097879</v>
      </c>
      <c r="F98" s="10">
        <v>79.443611022971851</v>
      </c>
      <c r="G98" s="10">
        <v>78.410307641408025</v>
      </c>
      <c r="H98" s="10">
        <v>242.10788860473971</v>
      </c>
      <c r="I98" s="10">
        <f t="shared" si="1"/>
        <v>89.385003289409056</v>
      </c>
    </row>
    <row r="99" spans="1:9" x14ac:dyDescent="0.25">
      <c r="A99" s="17">
        <f>A3+1</f>
        <v>215</v>
      </c>
      <c r="B99" s="5">
        <f>DATE(YEAR(siječanj!B99),MONTH(siječanj!B99)+7,DAY(siječanj!B99))</f>
        <v>44045</v>
      </c>
      <c r="C99" s="8">
        <v>1</v>
      </c>
      <c r="D99">
        <v>0.9599260958193836</v>
      </c>
      <c r="E99" s="6">
        <v>87.408587346807678</v>
      </c>
      <c r="F99" s="10">
        <v>76.347428187628395</v>
      </c>
      <c r="G99" s="10">
        <v>75.560863468869385</v>
      </c>
      <c r="H99" s="10">
        <v>241.28670094237361</v>
      </c>
      <c r="I99" s="10">
        <f t="shared" si="1"/>
        <v>83.905783992908667</v>
      </c>
    </row>
    <row r="100" spans="1:9" x14ac:dyDescent="0.25">
      <c r="A100" s="18"/>
      <c r="B100" s="5">
        <f>DATE(YEAR(siječanj!B100),MONTH(siječanj!B100)+7,DAY(siječanj!B100))</f>
        <v>44045</v>
      </c>
      <c r="C100" s="8">
        <v>1.0104166666666701</v>
      </c>
      <c r="D100">
        <v>0.9599260958193836</v>
      </c>
      <c r="E100" s="6">
        <v>81.609135587504255</v>
      </c>
      <c r="F100" s="10">
        <v>73.856788768654525</v>
      </c>
      <c r="G100" s="10">
        <v>73.576460584007307</v>
      </c>
      <c r="H100" s="10">
        <v>240.78596774911887</v>
      </c>
      <c r="I100" s="10">
        <f t="shared" si="1"/>
        <v>78.338738907707679</v>
      </c>
    </row>
    <row r="101" spans="1:9" x14ac:dyDescent="0.25">
      <c r="A101" s="18"/>
      <c r="B101" s="5">
        <f>DATE(YEAR(siječanj!B101),MONTH(siječanj!B101)+7,DAY(siječanj!B101))</f>
        <v>44045</v>
      </c>
      <c r="C101" s="8">
        <v>1.0208333333333299</v>
      </c>
      <c r="D101">
        <v>0.9599260958193836</v>
      </c>
      <c r="E101" s="6">
        <v>76.320340899895513</v>
      </c>
      <c r="F101" s="10">
        <v>72.654441820123552</v>
      </c>
      <c r="G101" s="10">
        <v>75.456502765246881</v>
      </c>
      <c r="H101" s="10">
        <v>240.99499699104197</v>
      </c>
      <c r="I101" s="10">
        <f t="shared" si="1"/>
        <v>73.261886871641124</v>
      </c>
    </row>
    <row r="102" spans="1:9" x14ac:dyDescent="0.25">
      <c r="A102" s="18"/>
      <c r="B102" s="5">
        <f>DATE(YEAR(siječanj!B102),MONTH(siječanj!B102)+7,DAY(siječanj!B102))</f>
        <v>44045</v>
      </c>
      <c r="C102" s="8">
        <v>1.03125</v>
      </c>
      <c r="D102">
        <v>0.9599260958193836</v>
      </c>
      <c r="E102" s="6">
        <v>72.509212171912253</v>
      </c>
      <c r="F102" s="10">
        <v>72.155897104939413</v>
      </c>
      <c r="G102" s="10">
        <v>71.642948118793996</v>
      </c>
      <c r="H102" s="10">
        <v>240.47827631368159</v>
      </c>
      <c r="I102" s="10">
        <f t="shared" si="1"/>
        <v>69.60348495112305</v>
      </c>
    </row>
    <row r="103" spans="1:9" x14ac:dyDescent="0.25">
      <c r="A103" s="18"/>
      <c r="B103" s="5">
        <f>DATE(YEAR(siječanj!B103),MONTH(siječanj!B103)+7,DAY(siječanj!B103))</f>
        <v>44045</v>
      </c>
      <c r="C103" s="8">
        <v>1.0416666666666701</v>
      </c>
      <c r="D103">
        <v>0.9599260958193836</v>
      </c>
      <c r="E103" s="6">
        <v>70.602848471101382</v>
      </c>
      <c r="F103" s="10">
        <v>70.206926882343154</v>
      </c>
      <c r="G103" s="10">
        <v>71.537664894027401</v>
      </c>
      <c r="H103" s="10">
        <v>240.91380473020646</v>
      </c>
      <c r="I103" s="10">
        <f t="shared" si="1"/>
        <v>67.77351668659189</v>
      </c>
    </row>
    <row r="104" spans="1:9" x14ac:dyDescent="0.25">
      <c r="A104" s="18"/>
      <c r="B104" s="5">
        <f>DATE(YEAR(siječanj!B104),MONTH(siječanj!B104)+7,DAY(siječanj!B104))</f>
        <v>44045</v>
      </c>
      <c r="C104" s="8">
        <v>1.0520833333333299</v>
      </c>
      <c r="D104">
        <v>0.9599260958193836</v>
      </c>
      <c r="E104" s="6">
        <v>68.447706328018455</v>
      </c>
      <c r="F104" s="10">
        <v>69.347120311094983</v>
      </c>
      <c r="G104" s="10">
        <v>69.241413920087879</v>
      </c>
      <c r="H104" s="10">
        <v>240.95131317480849</v>
      </c>
      <c r="I104" s="10">
        <f t="shared" si="1"/>
        <v>65.704739503246472</v>
      </c>
    </row>
    <row r="105" spans="1:9" x14ac:dyDescent="0.25">
      <c r="A105" s="18"/>
      <c r="B105" s="5">
        <f>DATE(YEAR(siječanj!B105),MONTH(siječanj!B105)+7,DAY(siječanj!B105))</f>
        <v>44045</v>
      </c>
      <c r="C105" s="8">
        <v>1.0625</v>
      </c>
      <c r="D105">
        <v>0.9599260958193836</v>
      </c>
      <c r="E105" s="6">
        <v>67.014661236276396</v>
      </c>
      <c r="F105" s="10">
        <v>69.076371554619499</v>
      </c>
      <c r="G105" s="10">
        <v>68.305382433896341</v>
      </c>
      <c r="H105" s="10">
        <v>240.5763974384237</v>
      </c>
      <c r="I105" s="10">
        <f t="shared" si="1"/>
        <v>64.329122123197394</v>
      </c>
    </row>
    <row r="106" spans="1:9" x14ac:dyDescent="0.25">
      <c r="A106" s="18"/>
      <c r="B106" s="5">
        <f>DATE(YEAR(siječanj!B106),MONTH(siječanj!B106)+7,DAY(siječanj!B106))</f>
        <v>44045</v>
      </c>
      <c r="C106" s="8">
        <v>1.0729166666666701</v>
      </c>
      <c r="D106">
        <v>0.9599260958193836</v>
      </c>
      <c r="E106" s="6">
        <v>63.905538898933791</v>
      </c>
      <c r="F106" s="10">
        <v>68.566324049849356</v>
      </c>
      <c r="G106" s="10">
        <v>69.365259388480581</v>
      </c>
      <c r="H106" s="10">
        <v>239.8656157574593</v>
      </c>
      <c r="I106" s="10">
        <f t="shared" si="1"/>
        <v>61.344594456487265</v>
      </c>
    </row>
    <row r="107" spans="1:9" x14ac:dyDescent="0.25">
      <c r="A107" s="18"/>
      <c r="B107" s="5">
        <f>DATE(YEAR(siječanj!B107),MONTH(siječanj!B107)+7,DAY(siječanj!B107))</f>
        <v>44045</v>
      </c>
      <c r="C107" s="8">
        <v>1.0833333333333299</v>
      </c>
      <c r="D107">
        <v>0.9599260958193836</v>
      </c>
      <c r="E107" s="6">
        <v>63.246475265338653</v>
      </c>
      <c r="F107" s="10">
        <v>68.315266983147623</v>
      </c>
      <c r="G107" s="10">
        <v>69.856483926506016</v>
      </c>
      <c r="H107" s="10">
        <v>239.04341184415222</v>
      </c>
      <c r="I107" s="10">
        <f t="shared" si="1"/>
        <v>60.711942075793743</v>
      </c>
    </row>
    <row r="108" spans="1:9" x14ac:dyDescent="0.25">
      <c r="A108" s="18"/>
      <c r="B108" s="5">
        <f>DATE(YEAR(siječanj!B108),MONTH(siječanj!B108)+7,DAY(siječanj!B108))</f>
        <v>44045</v>
      </c>
      <c r="C108" s="8">
        <v>1.09375</v>
      </c>
      <c r="D108">
        <v>0.9599260958193836</v>
      </c>
      <c r="E108" s="6">
        <v>62.890925283316093</v>
      </c>
      <c r="F108" s="10">
        <v>67.188189242973209</v>
      </c>
      <c r="G108" s="10">
        <v>68.557833739529059</v>
      </c>
      <c r="H108" s="10">
        <v>238.69871509817403</v>
      </c>
      <c r="I108" s="10">
        <f t="shared" si="1"/>
        <v>60.370640369682178</v>
      </c>
    </row>
    <row r="109" spans="1:9" x14ac:dyDescent="0.25">
      <c r="A109" s="18"/>
      <c r="B109" s="5">
        <f>DATE(YEAR(siječanj!B109),MONTH(siječanj!B109)+7,DAY(siječanj!B109))</f>
        <v>44045</v>
      </c>
      <c r="C109" s="8">
        <v>1.1041666666666701</v>
      </c>
      <c r="D109">
        <v>0.9599260958193836</v>
      </c>
      <c r="E109" s="6">
        <v>61.531950415215206</v>
      </c>
      <c r="F109" s="10">
        <v>66.880736166933659</v>
      </c>
      <c r="G109" s="10">
        <v>67.159403505865697</v>
      </c>
      <c r="H109" s="10">
        <v>239.08966324134855</v>
      </c>
      <c r="I109" s="10">
        <f t="shared" si="1"/>
        <v>59.066124930229435</v>
      </c>
    </row>
    <row r="110" spans="1:9" x14ac:dyDescent="0.25">
      <c r="A110" s="18"/>
      <c r="B110" s="5">
        <f>DATE(YEAR(siječanj!B110),MONTH(siječanj!B110)+7,DAY(siječanj!B110))</f>
        <v>44045</v>
      </c>
      <c r="C110" s="8">
        <v>1.1145833333333299</v>
      </c>
      <c r="D110">
        <v>0.9599260958193836</v>
      </c>
      <c r="E110" s="6">
        <v>60.713283546460325</v>
      </c>
      <c r="F110" s="10">
        <v>67.03620948400372</v>
      </c>
      <c r="G110" s="10">
        <v>65.812271038849801</v>
      </c>
      <c r="H110" s="10">
        <v>239.30276547329044</v>
      </c>
      <c r="I110" s="10">
        <f t="shared" si="1"/>
        <v>58.28026523912888</v>
      </c>
    </row>
    <row r="111" spans="1:9" x14ac:dyDescent="0.25">
      <c r="A111" s="18"/>
      <c r="B111" s="5">
        <f>DATE(YEAR(siječanj!B111),MONTH(siječanj!B111)+7,DAY(siječanj!B111))</f>
        <v>44045</v>
      </c>
      <c r="C111" s="8">
        <v>1.125</v>
      </c>
      <c r="D111">
        <v>0.9599260958193836</v>
      </c>
      <c r="E111" s="6">
        <v>61.686737770159652</v>
      </c>
      <c r="F111" s="10">
        <v>65.350046661240611</v>
      </c>
      <c r="G111" s="10">
        <v>66.568882146515037</v>
      </c>
      <c r="H111" s="10">
        <v>239.30960070923618</v>
      </c>
      <c r="I111" s="10">
        <f t="shared" si="1"/>
        <v>59.214709351543462</v>
      </c>
    </row>
    <row r="112" spans="1:9" x14ac:dyDescent="0.25">
      <c r="A112" s="18"/>
      <c r="B112" s="5">
        <f>DATE(YEAR(siječanj!B112),MONTH(siječanj!B112)+7,DAY(siječanj!B112))</f>
        <v>44045</v>
      </c>
      <c r="C112" s="8">
        <v>1.1354166666666701</v>
      </c>
      <c r="D112">
        <v>0.9599260958193836</v>
      </c>
      <c r="E112" s="6">
        <v>61.571346301306278</v>
      </c>
      <c r="F112" s="10">
        <v>65.893851918856868</v>
      </c>
      <c r="G112" s="10">
        <v>64.453573111949808</v>
      </c>
      <c r="H112" s="10">
        <v>239.73658183641277</v>
      </c>
      <c r="I112" s="10">
        <f t="shared" si="1"/>
        <v>59.103942069356179</v>
      </c>
    </row>
    <row r="113" spans="1:9" x14ac:dyDescent="0.25">
      <c r="A113" s="18"/>
      <c r="B113" s="5">
        <f>DATE(YEAR(siječanj!B113),MONTH(siječanj!B113)+7,DAY(siječanj!B113))</f>
        <v>44045</v>
      </c>
      <c r="C113" s="8">
        <v>1.1458333333333299</v>
      </c>
      <c r="D113">
        <v>0.9599260958193836</v>
      </c>
      <c r="E113" s="6">
        <v>60.648103338400077</v>
      </c>
      <c r="F113" s="10">
        <v>65.406386773648833</v>
      </c>
      <c r="G113" s="10">
        <v>63.530664588872604</v>
      </c>
      <c r="H113" s="10">
        <v>239.38109266516665</v>
      </c>
      <c r="I113" s="10">
        <f t="shared" si="1"/>
        <v>58.217697056480908</v>
      </c>
    </row>
    <row r="114" spans="1:9" x14ac:dyDescent="0.25">
      <c r="A114" s="18"/>
      <c r="B114" s="5">
        <f>DATE(YEAR(siječanj!B114),MONTH(siječanj!B114)+7,DAY(siječanj!B114))</f>
        <v>44045</v>
      </c>
      <c r="C114" s="8">
        <v>1.15625</v>
      </c>
      <c r="D114">
        <v>0.9599260958193836</v>
      </c>
      <c r="E114" s="6">
        <v>60.166387224386803</v>
      </c>
      <c r="F114" s="10">
        <v>64.799242309509737</v>
      </c>
      <c r="G114" s="10">
        <v>62.686817325921488</v>
      </c>
      <c r="H114" s="10">
        <v>239.03293387767249</v>
      </c>
      <c r="I114" s="10">
        <f t="shared" si="1"/>
        <v>57.75528518786286</v>
      </c>
    </row>
    <row r="115" spans="1:9" x14ac:dyDescent="0.25">
      <c r="A115" s="18"/>
      <c r="B115" s="5">
        <f>DATE(YEAR(siječanj!B115),MONTH(siječanj!B115)+7,DAY(siječanj!B115))</f>
        <v>44045</v>
      </c>
      <c r="C115" s="8">
        <v>1.1666666666666701</v>
      </c>
      <c r="D115">
        <v>0.9599260958193836</v>
      </c>
      <c r="E115" s="6">
        <v>59.916984207134242</v>
      </c>
      <c r="F115" s="10">
        <v>64.387166151793139</v>
      </c>
      <c r="G115" s="10">
        <v>63.61700617820059</v>
      </c>
      <c r="H115" s="10">
        <v>230.87448529955208</v>
      </c>
      <c r="I115" s="10">
        <f t="shared" si="1"/>
        <v>57.515876723226036</v>
      </c>
    </row>
    <row r="116" spans="1:9" x14ac:dyDescent="0.25">
      <c r="A116" s="18"/>
      <c r="B116" s="5">
        <f>DATE(YEAR(siječanj!B116),MONTH(siječanj!B116)+7,DAY(siječanj!B116))</f>
        <v>44045</v>
      </c>
      <c r="C116" s="8">
        <v>1.1770833333333299</v>
      </c>
      <c r="D116">
        <v>0.9599260958193836</v>
      </c>
      <c r="E116" s="6">
        <v>60.142340591155104</v>
      </c>
      <c r="F116" s="10">
        <v>62.989850712785397</v>
      </c>
      <c r="G116" s="10">
        <v>65.923157281647235</v>
      </c>
      <c r="H116" s="10">
        <v>167.19232401191613</v>
      </c>
      <c r="I116" s="10">
        <f t="shared" si="1"/>
        <v>57.732202197107156</v>
      </c>
    </row>
    <row r="117" spans="1:9" x14ac:dyDescent="0.25">
      <c r="A117" s="18"/>
      <c r="B117" s="5">
        <f>DATE(YEAR(siječanj!B117),MONTH(siječanj!B117)+7,DAY(siječanj!B117))</f>
        <v>44045</v>
      </c>
      <c r="C117" s="8">
        <v>1.1875</v>
      </c>
      <c r="D117">
        <v>0.9599260958193836</v>
      </c>
      <c r="E117" s="6">
        <v>60.21129307322316</v>
      </c>
      <c r="F117" s="10">
        <v>62.86736057682257</v>
      </c>
      <c r="G117" s="10">
        <v>63.91884631062419</v>
      </c>
      <c r="H117" s="10">
        <v>103.07361007055944</v>
      </c>
      <c r="I117" s="10">
        <f t="shared" si="1"/>
        <v>57.798391484015802</v>
      </c>
    </row>
    <row r="118" spans="1:9" x14ac:dyDescent="0.25">
      <c r="A118" s="18"/>
      <c r="B118" s="5">
        <f>DATE(YEAR(siječanj!B118),MONTH(siječanj!B118)+7,DAY(siječanj!B118))</f>
        <v>44045</v>
      </c>
      <c r="C118" s="8">
        <v>1.1979166666666701</v>
      </c>
      <c r="D118">
        <v>0.9599260958193836</v>
      </c>
      <c r="E118" s="6">
        <v>61.663581826526539</v>
      </c>
      <c r="F118" s="10">
        <v>62.076498875609467</v>
      </c>
      <c r="G118" s="10">
        <v>60.473078080802743</v>
      </c>
      <c r="H118" s="10">
        <v>64.470506474848037</v>
      </c>
      <c r="I118" s="10">
        <f t="shared" si="1"/>
        <v>59.192481356976714</v>
      </c>
    </row>
    <row r="119" spans="1:9" x14ac:dyDescent="0.25">
      <c r="A119" s="18"/>
      <c r="B119" s="5">
        <f>DATE(YEAR(siječanj!B119),MONTH(siječanj!B119)+7,DAY(siječanj!B119))</f>
        <v>44045</v>
      </c>
      <c r="C119" s="8">
        <v>1.2083333333333299</v>
      </c>
      <c r="D119">
        <v>0.9599260958193836</v>
      </c>
      <c r="E119" s="6">
        <v>63.29864564606266</v>
      </c>
      <c r="F119" s="10">
        <v>61.108735370096838</v>
      </c>
      <c r="G119" s="10">
        <v>60.159496770181896</v>
      </c>
      <c r="H119" s="10">
        <v>39.098193501569988</v>
      </c>
      <c r="I119" s="10">
        <f t="shared" si="1"/>
        <v>60.762021785679551</v>
      </c>
    </row>
    <row r="120" spans="1:9" x14ac:dyDescent="0.25">
      <c r="A120" s="18"/>
      <c r="B120" s="5">
        <f>DATE(YEAR(siječanj!B120),MONTH(siječanj!B120)+7,DAY(siječanj!B120))</f>
        <v>44045</v>
      </c>
      <c r="C120" s="8">
        <v>1.21875</v>
      </c>
      <c r="D120">
        <v>0.9599260958193836</v>
      </c>
      <c r="E120" s="6">
        <v>64.168525677288443</v>
      </c>
      <c r="F120" s="10">
        <v>63.331688385810246</v>
      </c>
      <c r="G120" s="10">
        <v>57.876029303524462</v>
      </c>
      <c r="H120" s="10">
        <v>22.102707258023198</v>
      </c>
      <c r="I120" s="10">
        <f t="shared" si="1"/>
        <v>61.597042327885362</v>
      </c>
    </row>
    <row r="121" spans="1:9" x14ac:dyDescent="0.25">
      <c r="A121" s="18"/>
      <c r="B121" s="5">
        <f>DATE(YEAR(siječanj!B121),MONTH(siječanj!B121)+7,DAY(siječanj!B121))</f>
        <v>44045</v>
      </c>
      <c r="C121" s="8">
        <v>1.2291666666666701</v>
      </c>
      <c r="D121">
        <v>0.9599260958193836</v>
      </c>
      <c r="E121" s="6">
        <v>66.960708483390221</v>
      </c>
      <c r="F121" s="10">
        <v>69.604529664583026</v>
      </c>
      <c r="G121" s="10">
        <v>59.044623977177885</v>
      </c>
      <c r="H121" s="10">
        <v>9.5399059660282717</v>
      </c>
      <c r="I121" s="10">
        <f t="shared" si="1"/>
        <v>64.277331467760646</v>
      </c>
    </row>
    <row r="122" spans="1:9" x14ac:dyDescent="0.25">
      <c r="A122" s="18"/>
      <c r="B122" s="5">
        <f>DATE(YEAR(siječanj!B122),MONTH(siječanj!B122)+7,DAY(siječanj!B122))</f>
        <v>44045</v>
      </c>
      <c r="C122" s="8">
        <v>1.2395833333333299</v>
      </c>
      <c r="D122">
        <v>0.9599260958193836</v>
      </c>
      <c r="E122" s="6">
        <v>71.220229420226929</v>
      </c>
      <c r="F122" s="10">
        <v>68.944878020351766</v>
      </c>
      <c r="G122" s="10">
        <v>59.676019812327418</v>
      </c>
      <c r="H122" s="10">
        <v>2.5018041705910083</v>
      </c>
      <c r="I122" s="10">
        <f t="shared" si="1"/>
        <v>68.366156770719243</v>
      </c>
    </row>
    <row r="123" spans="1:9" x14ac:dyDescent="0.25">
      <c r="A123" s="18"/>
      <c r="B123" s="5">
        <f>DATE(YEAR(siječanj!B123),MONTH(siječanj!B123)+7,DAY(siječanj!B123))</f>
        <v>44045</v>
      </c>
      <c r="C123" s="8">
        <v>1.25</v>
      </c>
      <c r="D123">
        <v>0.9599260958193836</v>
      </c>
      <c r="E123" s="6">
        <v>73.922524070351528</v>
      </c>
      <c r="F123" s="10">
        <v>66.788410409770634</v>
      </c>
      <c r="G123" s="10">
        <v>61.529816067338331</v>
      </c>
      <c r="H123" s="10">
        <v>2.4914919189012559</v>
      </c>
      <c r="I123" s="10">
        <f t="shared" si="1"/>
        <v>70.960159923966955</v>
      </c>
    </row>
    <row r="124" spans="1:9" x14ac:dyDescent="0.25">
      <c r="A124" s="18"/>
      <c r="B124" s="5">
        <f>DATE(YEAR(siječanj!B124),MONTH(siječanj!B124)+7,DAY(siječanj!B124))</f>
        <v>44045</v>
      </c>
      <c r="C124" s="8">
        <v>1.2604166666666701</v>
      </c>
      <c r="D124">
        <v>0.9599260958193836</v>
      </c>
      <c r="E124" s="6">
        <v>77.784922559810283</v>
      </c>
      <c r="F124" s="10">
        <v>67.321407596783175</v>
      </c>
      <c r="G124" s="10">
        <v>62.288591705133818</v>
      </c>
      <c r="H124" s="10">
        <v>2.0481140120534076</v>
      </c>
      <c r="I124" s="10">
        <f t="shared" si="1"/>
        <v>74.667777026451773</v>
      </c>
    </row>
    <row r="125" spans="1:9" x14ac:dyDescent="0.25">
      <c r="A125" s="18"/>
      <c r="B125" s="5">
        <f>DATE(YEAR(siječanj!B125),MONTH(siječanj!B125)+7,DAY(siječanj!B125))</f>
        <v>44045</v>
      </c>
      <c r="C125" s="8">
        <v>1.2708333333333299</v>
      </c>
      <c r="D125">
        <v>0.9599260958193836</v>
      </c>
      <c r="E125" s="6">
        <v>81.677721665489941</v>
      </c>
      <c r="F125" s="10">
        <v>70.061039888701075</v>
      </c>
      <c r="G125" s="10">
        <v>62.228036778261469</v>
      </c>
      <c r="H125" s="10">
        <v>2.4942481751370162</v>
      </c>
      <c r="I125" s="10">
        <f t="shared" si="1"/>
        <v>78.404576473776046</v>
      </c>
    </row>
    <row r="126" spans="1:9" x14ac:dyDescent="0.25">
      <c r="A126" s="18"/>
      <c r="B126" s="5">
        <f>DATE(YEAR(siječanj!B126),MONTH(siječanj!B126)+7,DAY(siječanj!B126))</f>
        <v>44045</v>
      </c>
      <c r="C126" s="8">
        <v>1.28125</v>
      </c>
      <c r="D126">
        <v>0.9599260958193836</v>
      </c>
      <c r="E126" s="6">
        <v>84.740279902458141</v>
      </c>
      <c r="F126" s="10">
        <v>72.557732146624048</v>
      </c>
      <c r="G126" s="10">
        <v>68.081189827897518</v>
      </c>
      <c r="H126" s="10">
        <v>2.8174768695577757</v>
      </c>
      <c r="I126" s="10">
        <f t="shared" si="1"/>
        <v>81.344406045408419</v>
      </c>
    </row>
    <row r="127" spans="1:9" x14ac:dyDescent="0.25">
      <c r="A127" s="18"/>
      <c r="B127" s="5">
        <f>DATE(YEAR(siječanj!B127),MONTH(siječanj!B127)+7,DAY(siječanj!B127))</f>
        <v>44045</v>
      </c>
      <c r="C127" s="8">
        <v>1.2916666666666701</v>
      </c>
      <c r="D127">
        <v>0.9599260958193836</v>
      </c>
      <c r="E127" s="6">
        <v>87.652021651488255</v>
      </c>
      <c r="F127" s="10">
        <v>74.028040990425708</v>
      </c>
      <c r="G127" s="10">
        <v>70.833693401946434</v>
      </c>
      <c r="H127" s="10">
        <v>2.7501567335509862</v>
      </c>
      <c r="I127" s="10">
        <f t="shared" si="1"/>
        <v>84.139462934589204</v>
      </c>
    </row>
    <row r="128" spans="1:9" x14ac:dyDescent="0.25">
      <c r="A128" s="18"/>
      <c r="B128" s="5">
        <f>DATE(YEAR(siječanj!B128),MONTH(siječanj!B128)+7,DAY(siječanj!B128))</f>
        <v>44045</v>
      </c>
      <c r="C128" s="8">
        <v>1.3020833333333299</v>
      </c>
      <c r="D128">
        <v>0.9599260958193836</v>
      </c>
      <c r="E128" s="6">
        <v>94.201923584538235</v>
      </c>
      <c r="F128" s="10">
        <v>76.774089451335158</v>
      </c>
      <c r="G128" s="10">
        <v>71.084591197946935</v>
      </c>
      <c r="H128" s="10">
        <v>2.0508073765315249</v>
      </c>
      <c r="I128" s="10">
        <f t="shared" si="1"/>
        <v>90.426884725181708</v>
      </c>
    </row>
    <row r="129" spans="1:9" x14ac:dyDescent="0.25">
      <c r="A129" s="18"/>
      <c r="B129" s="5">
        <f>DATE(YEAR(siječanj!B129),MONTH(siječanj!B129)+7,DAY(siječanj!B129))</f>
        <v>44045</v>
      </c>
      <c r="C129" s="8">
        <v>1.3125</v>
      </c>
      <c r="D129">
        <v>0.9599260958193836</v>
      </c>
      <c r="E129" s="6">
        <v>98.327219485502283</v>
      </c>
      <c r="F129" s="10">
        <v>80.610279759860859</v>
      </c>
      <c r="G129" s="10">
        <v>76.275657611601559</v>
      </c>
      <c r="H129" s="10">
        <v>1.5913541367736979</v>
      </c>
      <c r="I129" s="10">
        <f t="shared" si="1"/>
        <v>94.386863913493826</v>
      </c>
    </row>
    <row r="130" spans="1:9" x14ac:dyDescent="0.25">
      <c r="A130" s="18"/>
      <c r="B130" s="5">
        <f>DATE(YEAR(siječanj!B130),MONTH(siječanj!B130)+7,DAY(siječanj!B130))</f>
        <v>44045</v>
      </c>
      <c r="C130" s="8">
        <v>1.3229166666666701</v>
      </c>
      <c r="D130">
        <v>0.9599260958193836</v>
      </c>
      <c r="E130" s="6">
        <v>103.8676493756675</v>
      </c>
      <c r="F130" s="10">
        <v>83.58666349713836</v>
      </c>
      <c r="G130" s="10">
        <v>82.896943299208658</v>
      </c>
      <c r="H130" s="10">
        <v>1.5607937339684328</v>
      </c>
      <c r="I130" s="10">
        <f t="shared" si="1"/>
        <v>99.705267147121134</v>
      </c>
    </row>
    <row r="131" spans="1:9" x14ac:dyDescent="0.25">
      <c r="A131" s="18"/>
      <c r="B131" s="5">
        <f>DATE(YEAR(siječanj!B131),MONTH(siječanj!B131)+7,DAY(siječanj!B131))</f>
        <v>44045</v>
      </c>
      <c r="C131" s="8">
        <v>1.3333333333333299</v>
      </c>
      <c r="D131">
        <v>0.9599260958193836</v>
      </c>
      <c r="E131" s="6">
        <v>109.53614791874972</v>
      </c>
      <c r="F131" s="10">
        <v>84.139084867190078</v>
      </c>
      <c r="G131" s="10">
        <v>91.785154970448374</v>
      </c>
      <c r="H131" s="10">
        <v>2.31040558472723</v>
      </c>
      <c r="I131" s="10">
        <f t="shared" si="1"/>
        <v>105.14660682273991</v>
      </c>
    </row>
    <row r="132" spans="1:9" x14ac:dyDescent="0.25">
      <c r="A132" s="18"/>
      <c r="B132" s="5">
        <f>DATE(YEAR(siječanj!B132),MONTH(siječanj!B132)+7,DAY(siječanj!B132))</f>
        <v>44045</v>
      </c>
      <c r="C132" s="8">
        <v>1.34375</v>
      </c>
      <c r="D132">
        <v>0.9599260958193836</v>
      </c>
      <c r="E132" s="6">
        <v>115.06520538085188</v>
      </c>
      <c r="F132" s="10">
        <v>85.370482248566518</v>
      </c>
      <c r="G132" s="10">
        <v>95.449548730620009</v>
      </c>
      <c r="H132" s="10">
        <v>1.9234855088875078</v>
      </c>
      <c r="I132" s="10">
        <f t="shared" ref="I132:I195" si="2">D132*E132</f>
        <v>110.45409336589667</v>
      </c>
    </row>
    <row r="133" spans="1:9" x14ac:dyDescent="0.25">
      <c r="A133" s="18"/>
      <c r="B133" s="5">
        <f>DATE(YEAR(siječanj!B133),MONTH(siječanj!B133)+7,DAY(siječanj!B133))</f>
        <v>44045</v>
      </c>
      <c r="C133" s="8">
        <v>1.3541666666666701</v>
      </c>
      <c r="D133">
        <v>0.9599260958193836</v>
      </c>
      <c r="E133" s="6">
        <v>120.25762387922019</v>
      </c>
      <c r="F133" s="10">
        <v>88.828022763281894</v>
      </c>
      <c r="G133" s="10">
        <v>95.557419806907632</v>
      </c>
      <c r="H133" s="10">
        <v>2.0299842150604173</v>
      </c>
      <c r="I133" s="10">
        <f t="shared" si="2"/>
        <v>115.43843138289571</v>
      </c>
    </row>
    <row r="134" spans="1:9" x14ac:dyDescent="0.25">
      <c r="A134" s="18"/>
      <c r="B134" s="5">
        <f>DATE(YEAR(siječanj!B134),MONTH(siječanj!B134)+7,DAY(siječanj!B134))</f>
        <v>44045</v>
      </c>
      <c r="C134" s="8">
        <v>1.3645833333333299</v>
      </c>
      <c r="D134">
        <v>0.9599260958193836</v>
      </c>
      <c r="E134" s="6">
        <v>124.18020200503524</v>
      </c>
      <c r="F134" s="10">
        <v>91.124635954306697</v>
      </c>
      <c r="G134" s="10">
        <v>96.817499824146864</v>
      </c>
      <c r="H134" s="10">
        <v>2.1477804771261555</v>
      </c>
      <c r="I134" s="10">
        <f t="shared" si="2"/>
        <v>119.20381648875588</v>
      </c>
    </row>
    <row r="135" spans="1:9" x14ac:dyDescent="0.25">
      <c r="A135" s="18"/>
      <c r="B135" s="5">
        <f>DATE(YEAR(siječanj!B135),MONTH(siječanj!B135)+7,DAY(siječanj!B135))</f>
        <v>44045</v>
      </c>
      <c r="C135" s="8">
        <v>1.375</v>
      </c>
      <c r="D135">
        <v>0.9599260958193836</v>
      </c>
      <c r="E135" s="6">
        <v>126.68812872263565</v>
      </c>
      <c r="F135" s="10">
        <v>94.770896481296106</v>
      </c>
      <c r="G135" s="10">
        <v>100.70300712623909</v>
      </c>
      <c r="H135" s="10">
        <v>2.9383688036941749</v>
      </c>
      <c r="I135" s="10">
        <f t="shared" si="2"/>
        <v>121.61124079138315</v>
      </c>
    </row>
    <row r="136" spans="1:9" x14ac:dyDescent="0.25">
      <c r="A136" s="18"/>
      <c r="B136" s="5">
        <f>DATE(YEAR(siječanj!B136),MONTH(siječanj!B136)+7,DAY(siječanj!B136))</f>
        <v>44045</v>
      </c>
      <c r="C136" s="8">
        <v>1.3854166666666701</v>
      </c>
      <c r="D136">
        <v>0.9599260958193836</v>
      </c>
      <c r="E136" s="6">
        <v>128.0264608415003</v>
      </c>
      <c r="F136" s="10">
        <v>103.32652444629106</v>
      </c>
      <c r="G136" s="10">
        <v>114.43558499208071</v>
      </c>
      <c r="H136" s="10">
        <v>2.7572215743262403</v>
      </c>
      <c r="I136" s="10">
        <f t="shared" si="2"/>
        <v>122.89594071715457</v>
      </c>
    </row>
    <row r="137" spans="1:9" x14ac:dyDescent="0.25">
      <c r="A137" s="18"/>
      <c r="B137" s="5">
        <f>DATE(YEAR(siječanj!B137),MONTH(siječanj!B137)+7,DAY(siječanj!B137))</f>
        <v>44045</v>
      </c>
      <c r="C137" s="8">
        <v>1.3958333333333299</v>
      </c>
      <c r="D137">
        <v>0.9599260958193836</v>
      </c>
      <c r="E137" s="6">
        <v>129.91485286890571</v>
      </c>
      <c r="F137" s="10">
        <v>105.79177068867105</v>
      </c>
      <c r="G137" s="10">
        <v>111.43745916502401</v>
      </c>
      <c r="H137" s="10">
        <v>3.1565303281398087</v>
      </c>
      <c r="I137" s="10">
        <f t="shared" si="2"/>
        <v>124.7086575033983</v>
      </c>
    </row>
    <row r="138" spans="1:9" x14ac:dyDescent="0.25">
      <c r="A138" s="18"/>
      <c r="B138" s="5">
        <f>DATE(YEAR(siječanj!B138),MONTH(siječanj!B138)+7,DAY(siječanj!B138))</f>
        <v>44045</v>
      </c>
      <c r="C138" s="8">
        <v>1.40625</v>
      </c>
      <c r="D138">
        <v>0.9599260958193836</v>
      </c>
      <c r="E138" s="6">
        <v>134.69719867045941</v>
      </c>
      <c r="F138" s="10">
        <v>107.62699465215047</v>
      </c>
      <c r="G138" s="10">
        <v>110.09414457772122</v>
      </c>
      <c r="H138" s="10">
        <v>3.4796761651655777</v>
      </c>
      <c r="I138" s="10">
        <f t="shared" si="2"/>
        <v>129.29935603754197</v>
      </c>
    </row>
    <row r="139" spans="1:9" x14ac:dyDescent="0.25">
      <c r="A139" s="18"/>
      <c r="B139" s="5">
        <f>DATE(YEAR(siječanj!B139),MONTH(siječanj!B139)+7,DAY(siječanj!B139))</f>
        <v>44045</v>
      </c>
      <c r="C139" s="8">
        <v>1.4166666666666701</v>
      </c>
      <c r="D139">
        <v>0.9599260958193836</v>
      </c>
      <c r="E139" s="6">
        <v>139.77517199561254</v>
      </c>
      <c r="F139" s="10">
        <v>110.17406202156479</v>
      </c>
      <c r="G139" s="10">
        <v>112.51067873061402</v>
      </c>
      <c r="H139" s="10">
        <v>3.2351020990735293</v>
      </c>
      <c r="I139" s="10">
        <f t="shared" si="2"/>
        <v>134.1738351462312</v>
      </c>
    </row>
    <row r="140" spans="1:9" x14ac:dyDescent="0.25">
      <c r="A140" s="18"/>
      <c r="B140" s="5">
        <f>DATE(YEAR(siječanj!B140),MONTH(siječanj!B140)+7,DAY(siječanj!B140))</f>
        <v>44045</v>
      </c>
      <c r="C140" s="8">
        <v>1.4270833333333299</v>
      </c>
      <c r="D140">
        <v>0.9599260958193836</v>
      </c>
      <c r="E140" s="6">
        <v>144.27047346296499</v>
      </c>
      <c r="F140" s="10">
        <v>109.79949669625377</v>
      </c>
      <c r="G140" s="10">
        <v>116.28906575284753</v>
      </c>
      <c r="H140" s="10">
        <v>3.4883622156934124</v>
      </c>
      <c r="I140" s="10">
        <f t="shared" si="2"/>
        <v>138.48899233331795</v>
      </c>
    </row>
    <row r="141" spans="1:9" x14ac:dyDescent="0.25">
      <c r="A141" s="18"/>
      <c r="B141" s="5">
        <f>DATE(YEAR(siječanj!B141),MONTH(siječanj!B141)+7,DAY(siječanj!B141))</f>
        <v>44045</v>
      </c>
      <c r="C141" s="8">
        <v>1.4375</v>
      </c>
      <c r="D141">
        <v>0.9599260958193836</v>
      </c>
      <c r="E141" s="6">
        <v>147.57589504974285</v>
      </c>
      <c r="F141" s="10">
        <v>110.62192419214473</v>
      </c>
      <c r="G141" s="10">
        <v>117.15468611223788</v>
      </c>
      <c r="H141" s="10">
        <v>3.3697992731535469</v>
      </c>
      <c r="I141" s="10">
        <f t="shared" si="2"/>
        <v>141.66195277215076</v>
      </c>
    </row>
    <row r="142" spans="1:9" x14ac:dyDescent="0.25">
      <c r="A142" s="18"/>
      <c r="B142" s="5">
        <f>DATE(YEAR(siječanj!B142),MONTH(siječanj!B142)+7,DAY(siječanj!B142))</f>
        <v>44045</v>
      </c>
      <c r="C142" s="8">
        <v>1.4479166666666701</v>
      </c>
      <c r="D142">
        <v>0.9599260958193836</v>
      </c>
      <c r="E142" s="6">
        <v>145.96977218788817</v>
      </c>
      <c r="F142" s="10">
        <v>110.09556276920438</v>
      </c>
      <c r="G142" s="10">
        <v>116.93170356644103</v>
      </c>
      <c r="H142" s="10">
        <v>3.5264925898988122</v>
      </c>
      <c r="I142" s="10">
        <f t="shared" si="2"/>
        <v>140.12019352396433</v>
      </c>
    </row>
    <row r="143" spans="1:9" x14ac:dyDescent="0.25">
      <c r="A143" s="18"/>
      <c r="B143" s="5">
        <f>DATE(YEAR(siječanj!B143),MONTH(siječanj!B143)+7,DAY(siječanj!B143))</f>
        <v>44045</v>
      </c>
      <c r="C143" s="8">
        <v>1.4583333333333299</v>
      </c>
      <c r="D143">
        <v>0.9599260958193836</v>
      </c>
      <c r="E143" s="6">
        <v>148.76153199090299</v>
      </c>
      <c r="F143" s="10">
        <v>110.66822282041245</v>
      </c>
      <c r="G143" s="10">
        <v>114.9955113969521</v>
      </c>
      <c r="H143" s="10">
        <v>3.6321477478938089</v>
      </c>
      <c r="I143" s="10">
        <f t="shared" si="2"/>
        <v>142.80007661213784</v>
      </c>
    </row>
    <row r="144" spans="1:9" x14ac:dyDescent="0.25">
      <c r="A144" s="18"/>
      <c r="B144" s="5">
        <f>DATE(YEAR(siječanj!B144),MONTH(siječanj!B144)+7,DAY(siječanj!B144))</f>
        <v>44045</v>
      </c>
      <c r="C144" s="8">
        <v>1.46875</v>
      </c>
      <c r="D144">
        <v>0.9599260958193836</v>
      </c>
      <c r="E144" s="6">
        <v>149.12158606213308</v>
      </c>
      <c r="F144" s="10">
        <v>113.01408519906074</v>
      </c>
      <c r="G144" s="10">
        <v>113.64744043440001</v>
      </c>
      <c r="H144" s="10">
        <v>4.3951795017954272</v>
      </c>
      <c r="I144" s="10">
        <f t="shared" si="2"/>
        <v>143.14570191101762</v>
      </c>
    </row>
    <row r="145" spans="1:9" x14ac:dyDescent="0.25">
      <c r="A145" s="18"/>
      <c r="B145" s="5">
        <f>DATE(YEAR(siječanj!B145),MONTH(siječanj!B145)+7,DAY(siječanj!B145))</f>
        <v>44045</v>
      </c>
      <c r="C145" s="8">
        <v>1.4791666666666701</v>
      </c>
      <c r="D145">
        <v>0.9599260958193836</v>
      </c>
      <c r="E145" s="6">
        <v>147.54646356735495</v>
      </c>
      <c r="F145" s="10">
        <v>113.43668994273301</v>
      </c>
      <c r="G145" s="10">
        <v>115.25881730202022</v>
      </c>
      <c r="H145" s="10">
        <v>4.4774019895180563</v>
      </c>
      <c r="I145" s="10">
        <f t="shared" si="2"/>
        <v>141.63370072416797</v>
      </c>
    </row>
    <row r="146" spans="1:9" x14ac:dyDescent="0.25">
      <c r="A146" s="18"/>
      <c r="B146" s="5">
        <f>DATE(YEAR(siječanj!B146),MONTH(siječanj!B146)+7,DAY(siječanj!B146))</f>
        <v>44045</v>
      </c>
      <c r="C146" s="8">
        <v>1.4895833333333299</v>
      </c>
      <c r="D146">
        <v>0.9599260958193836</v>
      </c>
      <c r="E146" s="6">
        <v>145.43450646477581</v>
      </c>
      <c r="F146" s="10">
        <v>112.5064811886421</v>
      </c>
      <c r="G146" s="10">
        <v>113.78354624873337</v>
      </c>
      <c r="H146" s="10">
        <v>4.7481240525616712</v>
      </c>
      <c r="I146" s="10">
        <f t="shared" si="2"/>
        <v>139.60637798815114</v>
      </c>
    </row>
    <row r="147" spans="1:9" x14ac:dyDescent="0.25">
      <c r="A147" s="18"/>
      <c r="B147" s="5">
        <f>DATE(YEAR(siječanj!B147),MONTH(siječanj!B147)+7,DAY(siječanj!B147))</f>
        <v>44045</v>
      </c>
      <c r="C147" s="8">
        <v>1.5</v>
      </c>
      <c r="D147">
        <v>0.9599260958193836</v>
      </c>
      <c r="E147" s="6">
        <v>141.9671779640548</v>
      </c>
      <c r="F147" s="10">
        <v>112.69043399134803</v>
      </c>
      <c r="G147" s="10">
        <v>114.92085906904701</v>
      </c>
      <c r="H147" s="10">
        <v>4.7434990126702266</v>
      </c>
      <c r="I147" s="10">
        <f t="shared" si="2"/>
        <v>136.27799887753076</v>
      </c>
    </row>
    <row r="148" spans="1:9" x14ac:dyDescent="0.25">
      <c r="A148" s="18"/>
      <c r="B148" s="5">
        <f>DATE(YEAR(siječanj!B148),MONTH(siječanj!B148)+7,DAY(siječanj!B148))</f>
        <v>44045</v>
      </c>
      <c r="C148" s="8">
        <v>1.5104166666666701</v>
      </c>
      <c r="D148">
        <v>0.9599260958193836</v>
      </c>
      <c r="E148" s="6">
        <v>136.04434931142552</v>
      </c>
      <c r="F148" s="10">
        <v>114.18126100095407</v>
      </c>
      <c r="G148" s="10">
        <v>116.09349925750105</v>
      </c>
      <c r="H148" s="10">
        <v>5.5516760674591312</v>
      </c>
      <c r="I148" s="10">
        <f t="shared" si="2"/>
        <v>130.59252109280516</v>
      </c>
    </row>
    <row r="149" spans="1:9" x14ac:dyDescent="0.25">
      <c r="A149" s="18"/>
      <c r="B149" s="5">
        <f>DATE(YEAR(siječanj!B149),MONTH(siječanj!B149)+7,DAY(siječanj!B149))</f>
        <v>44045</v>
      </c>
      <c r="C149" s="8">
        <v>1.5208333333333299</v>
      </c>
      <c r="D149">
        <v>0.9599260958193836</v>
      </c>
      <c r="E149" s="6">
        <v>131.92041277953669</v>
      </c>
      <c r="F149" s="10">
        <v>113.52179701070079</v>
      </c>
      <c r="G149" s="10">
        <v>117.19824428591043</v>
      </c>
      <c r="H149" s="10">
        <v>5.3549157096858018</v>
      </c>
      <c r="I149" s="10">
        <f t="shared" si="2"/>
        <v>126.63384679834218</v>
      </c>
    </row>
    <row r="150" spans="1:9" x14ac:dyDescent="0.25">
      <c r="A150" s="18"/>
      <c r="B150" s="5">
        <f>DATE(YEAR(siječanj!B150),MONTH(siječanj!B150)+7,DAY(siječanj!B150))</f>
        <v>44045</v>
      </c>
      <c r="C150" s="8">
        <v>1.53125</v>
      </c>
      <c r="D150">
        <v>0.9599260958193836</v>
      </c>
      <c r="E150" s="6">
        <v>128.02987167625074</v>
      </c>
      <c r="F150" s="10">
        <v>112.29385326104666</v>
      </c>
      <c r="G150" s="10">
        <v>115.54032203329405</v>
      </c>
      <c r="H150" s="10">
        <v>4.481598766488406</v>
      </c>
      <c r="I150" s="10">
        <f t="shared" si="2"/>
        <v>122.89921486644005</v>
      </c>
    </row>
    <row r="151" spans="1:9" x14ac:dyDescent="0.25">
      <c r="A151" s="18"/>
      <c r="B151" s="5">
        <f>DATE(YEAR(siječanj!B151),MONTH(siječanj!B151)+7,DAY(siječanj!B151))</f>
        <v>44045</v>
      </c>
      <c r="C151" s="8">
        <v>1.5416666666666701</v>
      </c>
      <c r="D151">
        <v>0.9599260958193836</v>
      </c>
      <c r="E151" s="6">
        <v>125.87634409424618</v>
      </c>
      <c r="F151" s="10">
        <v>114.4687788363123</v>
      </c>
      <c r="G151" s="10">
        <v>117.19475388123547</v>
      </c>
      <c r="H151" s="10">
        <v>3.7896187262137415</v>
      </c>
      <c r="I151" s="10">
        <f t="shared" si="2"/>
        <v>120.83198754240706</v>
      </c>
    </row>
    <row r="152" spans="1:9" x14ac:dyDescent="0.25">
      <c r="A152" s="18"/>
      <c r="B152" s="5">
        <f>DATE(YEAR(siječanj!B152),MONTH(siječanj!B152)+7,DAY(siječanj!B152))</f>
        <v>44045</v>
      </c>
      <c r="C152" s="8">
        <v>1.5520833333333299</v>
      </c>
      <c r="D152">
        <v>0.9599260958193836</v>
      </c>
      <c r="E152" s="6">
        <v>123.0767517833678</v>
      </c>
      <c r="F152" s="10">
        <v>114.64437105540384</v>
      </c>
      <c r="G152" s="10">
        <v>118.07630869675064</v>
      </c>
      <c r="H152" s="10">
        <v>3.5116261763301972</v>
      </c>
      <c r="I152" s="10">
        <f t="shared" si="2"/>
        <v>118.14458582553961</v>
      </c>
    </row>
    <row r="153" spans="1:9" x14ac:dyDescent="0.25">
      <c r="A153" s="18"/>
      <c r="B153" s="5">
        <f>DATE(YEAR(siječanj!B153),MONTH(siječanj!B153)+7,DAY(siječanj!B153))</f>
        <v>44045</v>
      </c>
      <c r="C153" s="8">
        <v>1.5625</v>
      </c>
      <c r="D153">
        <v>0.9599260958193836</v>
      </c>
      <c r="E153" s="6">
        <v>119.35172801473898</v>
      </c>
      <c r="F153" s="10">
        <v>112.90821242174317</v>
      </c>
      <c r="G153" s="10">
        <v>113.56816751357854</v>
      </c>
      <c r="H153" s="10">
        <v>2.6093760297713215</v>
      </c>
      <c r="I153" s="10">
        <f t="shared" si="2"/>
        <v>114.56883830248535</v>
      </c>
    </row>
    <row r="154" spans="1:9" x14ac:dyDescent="0.25">
      <c r="A154" s="18"/>
      <c r="B154" s="5">
        <f>DATE(YEAR(siječanj!B154),MONTH(siječanj!B154)+7,DAY(siječanj!B154))</f>
        <v>44045</v>
      </c>
      <c r="C154" s="8">
        <v>1.5729166666666701</v>
      </c>
      <c r="D154">
        <v>0.9599260958193836</v>
      </c>
      <c r="E154" s="6">
        <v>118.08587737552695</v>
      </c>
      <c r="F154" s="10">
        <v>111.24642066028966</v>
      </c>
      <c r="G154" s="10">
        <v>117.33687006059836</v>
      </c>
      <c r="H154" s="10">
        <v>2.5277964355712679</v>
      </c>
      <c r="I154" s="10">
        <f t="shared" si="2"/>
        <v>113.35371524049606</v>
      </c>
    </row>
    <row r="155" spans="1:9" x14ac:dyDescent="0.25">
      <c r="A155" s="18"/>
      <c r="B155" s="5">
        <f>DATE(YEAR(siječanj!B155),MONTH(siječanj!B155)+7,DAY(siječanj!B155))</f>
        <v>44045</v>
      </c>
      <c r="C155" s="8">
        <v>1.5833333333333299</v>
      </c>
      <c r="D155">
        <v>0.9599260958193836</v>
      </c>
      <c r="E155" s="6">
        <v>115.77498966628147</v>
      </c>
      <c r="F155" s="10">
        <v>112.31939815787806</v>
      </c>
      <c r="G155" s="10">
        <v>116.83687957490525</v>
      </c>
      <c r="H155" s="10">
        <v>2.1811230914957327</v>
      </c>
      <c r="I155" s="10">
        <f t="shared" si="2"/>
        <v>111.13543382388305</v>
      </c>
    </row>
    <row r="156" spans="1:9" x14ac:dyDescent="0.25">
      <c r="A156" s="18"/>
      <c r="B156" s="5">
        <f>DATE(YEAR(siječanj!B156),MONTH(siječanj!B156)+7,DAY(siječanj!B156))</f>
        <v>44045</v>
      </c>
      <c r="C156" s="8">
        <v>1.59375</v>
      </c>
      <c r="D156">
        <v>0.9599260958193836</v>
      </c>
      <c r="E156" s="6">
        <v>116.48527242013748</v>
      </c>
      <c r="F156" s="10">
        <v>113.60445259904144</v>
      </c>
      <c r="G156" s="10">
        <v>119.28595755811413</v>
      </c>
      <c r="H156" s="10">
        <v>2.1024045731275112</v>
      </c>
      <c r="I156" s="10">
        <f t="shared" si="2"/>
        <v>111.81725277471989</v>
      </c>
    </row>
    <row r="157" spans="1:9" x14ac:dyDescent="0.25">
      <c r="A157" s="18"/>
      <c r="B157" s="5">
        <f>DATE(YEAR(siječanj!B157),MONTH(siječanj!B157)+7,DAY(siječanj!B157))</f>
        <v>44045</v>
      </c>
      <c r="C157" s="8">
        <v>1.6041666666666701</v>
      </c>
      <c r="D157">
        <v>0.9599260958193836</v>
      </c>
      <c r="E157" s="6">
        <v>114.46408125458917</v>
      </c>
      <c r="F157" s="10">
        <v>113.87563655304031</v>
      </c>
      <c r="G157" s="10">
        <v>118.51962603285294</v>
      </c>
      <c r="H157" s="10">
        <v>2.1711632333051556</v>
      </c>
      <c r="I157" s="10">
        <f t="shared" si="2"/>
        <v>109.87705863027048</v>
      </c>
    </row>
    <row r="158" spans="1:9" x14ac:dyDescent="0.25">
      <c r="A158" s="18"/>
      <c r="B158" s="5">
        <f>DATE(YEAR(siječanj!B158),MONTH(siječanj!B158)+7,DAY(siječanj!B158))</f>
        <v>44045</v>
      </c>
      <c r="C158" s="8">
        <v>1.6145833333333299</v>
      </c>
      <c r="D158">
        <v>0.9599260958193836</v>
      </c>
      <c r="E158" s="6">
        <v>112.96897485782939</v>
      </c>
      <c r="F158" s="10">
        <v>114.24791808951301</v>
      </c>
      <c r="G158" s="10">
        <v>118.06884466203954</v>
      </c>
      <c r="H158" s="10">
        <v>2.1393659592662408</v>
      </c>
      <c r="I158" s="10">
        <f t="shared" si="2"/>
        <v>108.44186698399427</v>
      </c>
    </row>
    <row r="159" spans="1:9" x14ac:dyDescent="0.25">
      <c r="A159" s="18"/>
      <c r="B159" s="5">
        <f>DATE(YEAR(siječanj!B159),MONTH(siječanj!B159)+7,DAY(siječanj!B159))</f>
        <v>44045</v>
      </c>
      <c r="C159" s="8">
        <v>1.625</v>
      </c>
      <c r="D159">
        <v>0.9599260958193836</v>
      </c>
      <c r="E159" s="6">
        <v>110.98060912901451</v>
      </c>
      <c r="F159" s="10">
        <v>117.62530639980668</v>
      </c>
      <c r="G159" s="10">
        <v>117.21695029906549</v>
      </c>
      <c r="H159" s="10">
        <v>2.0690569673485975</v>
      </c>
      <c r="I159" s="10">
        <f t="shared" si="2"/>
        <v>106.53318283287194</v>
      </c>
    </row>
    <row r="160" spans="1:9" x14ac:dyDescent="0.25">
      <c r="A160" s="18"/>
      <c r="B160" s="5">
        <f>DATE(YEAR(siječanj!B160),MONTH(siječanj!B160)+7,DAY(siječanj!B160))</f>
        <v>44045</v>
      </c>
      <c r="C160" s="8">
        <v>1.6354166666666701</v>
      </c>
      <c r="D160">
        <v>0.9599260958193836</v>
      </c>
      <c r="E160" s="6">
        <v>108.91358965015148</v>
      </c>
      <c r="F160" s="10">
        <v>117.03481922069111</v>
      </c>
      <c r="G160" s="10">
        <v>118.34052913576677</v>
      </c>
      <c r="H160" s="10">
        <v>2.6002327661482392</v>
      </c>
      <c r="I160" s="10">
        <f t="shared" si="2"/>
        <v>104.54899689454433</v>
      </c>
    </row>
    <row r="161" spans="1:9" x14ac:dyDescent="0.25">
      <c r="A161" s="18"/>
      <c r="B161" s="5">
        <f>DATE(YEAR(siječanj!B161),MONTH(siječanj!B161)+7,DAY(siječanj!B161))</f>
        <v>44045</v>
      </c>
      <c r="C161" s="8">
        <v>1.6458333333333299</v>
      </c>
      <c r="D161">
        <v>0.9599260958193836</v>
      </c>
      <c r="E161" s="6">
        <v>109.41912401544811</v>
      </c>
      <c r="F161" s="10">
        <v>116.15093704333269</v>
      </c>
      <c r="G161" s="10">
        <v>118.5628527378893</v>
      </c>
      <c r="H161" s="10">
        <v>2.3729509385624721</v>
      </c>
      <c r="I161" s="10">
        <f t="shared" si="2"/>
        <v>105.03427252412605</v>
      </c>
    </row>
    <row r="162" spans="1:9" x14ac:dyDescent="0.25">
      <c r="A162" s="18"/>
      <c r="B162" s="5">
        <f>DATE(YEAR(siječanj!B162),MONTH(siječanj!B162)+7,DAY(siječanj!B162))</f>
        <v>44045</v>
      </c>
      <c r="C162" s="8">
        <v>1.65625</v>
      </c>
      <c r="D162">
        <v>0.9599260958193836</v>
      </c>
      <c r="E162" s="6">
        <v>108.56224189597864</v>
      </c>
      <c r="F162" s="10">
        <v>115.54796488572514</v>
      </c>
      <c r="G162" s="10">
        <v>116.39566686496281</v>
      </c>
      <c r="H162" s="10">
        <v>2.1545288625494594</v>
      </c>
      <c r="I162" s="10">
        <f t="shared" si="2"/>
        <v>104.2117290166063</v>
      </c>
    </row>
    <row r="163" spans="1:9" x14ac:dyDescent="0.25">
      <c r="A163" s="18"/>
      <c r="B163" s="5">
        <f>DATE(YEAR(siječanj!B163),MONTH(siječanj!B163)+7,DAY(siječanj!B163))</f>
        <v>44045</v>
      </c>
      <c r="C163" s="8">
        <v>1.6666666666666701</v>
      </c>
      <c r="D163">
        <v>0.9599260958193836</v>
      </c>
      <c r="E163" s="6">
        <v>105.9398193639484</v>
      </c>
      <c r="F163" s="10">
        <v>115.19778659227502</v>
      </c>
      <c r="G163" s="10">
        <v>116.73086152810183</v>
      </c>
      <c r="H163" s="10">
        <v>2.937670006387028</v>
      </c>
      <c r="I163" s="10">
        <f t="shared" si="2"/>
        <v>101.69439719384572</v>
      </c>
    </row>
    <row r="164" spans="1:9" x14ac:dyDescent="0.25">
      <c r="A164" s="18"/>
      <c r="B164" s="5">
        <f>DATE(YEAR(siječanj!B164),MONTH(siječanj!B164)+7,DAY(siječanj!B164))</f>
        <v>44045</v>
      </c>
      <c r="C164" s="8">
        <v>1.6770833333333299</v>
      </c>
      <c r="D164">
        <v>0.9599260958193836</v>
      </c>
      <c r="E164" s="6">
        <v>105.03083239944445</v>
      </c>
      <c r="F164" s="10">
        <v>113.0031892904248</v>
      </c>
      <c r="G164" s="10">
        <v>117.86864958658059</v>
      </c>
      <c r="H164" s="10">
        <v>3.1484522312691916</v>
      </c>
      <c r="I164" s="10">
        <f t="shared" si="2"/>
        <v>100.82183688585873</v>
      </c>
    </row>
    <row r="165" spans="1:9" x14ac:dyDescent="0.25">
      <c r="A165" s="18"/>
      <c r="B165" s="5">
        <f>DATE(YEAR(siječanj!B165),MONTH(siječanj!B165)+7,DAY(siječanj!B165))</f>
        <v>44045</v>
      </c>
      <c r="C165" s="8">
        <v>1.6875</v>
      </c>
      <c r="D165">
        <v>0.9599260958193836</v>
      </c>
      <c r="E165" s="6">
        <v>105.6039916526137</v>
      </c>
      <c r="F165" s="10">
        <v>115.00757333345287</v>
      </c>
      <c r="G165" s="10">
        <v>119.64511780300882</v>
      </c>
      <c r="H165" s="10">
        <v>2.7328085912601332</v>
      </c>
      <c r="I165" s="10">
        <f t="shared" si="2"/>
        <v>101.37202741003624</v>
      </c>
    </row>
    <row r="166" spans="1:9" x14ac:dyDescent="0.25">
      <c r="A166" s="18"/>
      <c r="B166" s="5">
        <f>DATE(YEAR(siječanj!B166),MONTH(siječanj!B166)+7,DAY(siječanj!B166))</f>
        <v>44045</v>
      </c>
      <c r="C166" s="8">
        <v>1.6979166666666701</v>
      </c>
      <c r="D166">
        <v>0.9599260958193836</v>
      </c>
      <c r="E166" s="6">
        <v>105.29182927595345</v>
      </c>
      <c r="F166" s="10">
        <v>115.49970187964546</v>
      </c>
      <c r="G166" s="10">
        <v>118.75753265447396</v>
      </c>
      <c r="H166" s="10">
        <v>3.3071061736019369</v>
      </c>
      <c r="I166" s="10">
        <f t="shared" si="2"/>
        <v>101.07237459854707</v>
      </c>
    </row>
    <row r="167" spans="1:9" x14ac:dyDescent="0.25">
      <c r="A167" s="18"/>
      <c r="B167" s="5">
        <f>DATE(YEAR(siječanj!B167),MONTH(siječanj!B167)+7,DAY(siječanj!B167))</f>
        <v>44045</v>
      </c>
      <c r="C167" s="8">
        <v>1.7083333333333299</v>
      </c>
      <c r="D167">
        <v>0.9599260958193836</v>
      </c>
      <c r="E167" s="6">
        <v>107.2488133391345</v>
      </c>
      <c r="F167" s="10">
        <v>112.98661585079567</v>
      </c>
      <c r="G167" s="10">
        <v>117.05819279672713</v>
      </c>
      <c r="H167" s="10">
        <v>3.2672337975380072</v>
      </c>
      <c r="I167" s="10">
        <f t="shared" si="2"/>
        <v>102.95093466989721</v>
      </c>
    </row>
    <row r="168" spans="1:9" x14ac:dyDescent="0.25">
      <c r="A168" s="18"/>
      <c r="B168" s="5">
        <f>DATE(YEAR(siječanj!B168),MONTH(siječanj!B168)+7,DAY(siječanj!B168))</f>
        <v>44045</v>
      </c>
      <c r="C168" s="8">
        <v>1.71875</v>
      </c>
      <c r="D168">
        <v>0.9599260958193836</v>
      </c>
      <c r="E168" s="6">
        <v>108.66501575866793</v>
      </c>
      <c r="F168" s="10">
        <v>113.15971267124394</v>
      </c>
      <c r="G168" s="10">
        <v>118.30921134004475</v>
      </c>
      <c r="H168" s="10">
        <v>3.1967231526831585</v>
      </c>
      <c r="I168" s="10">
        <f t="shared" si="2"/>
        <v>104.31038432936991</v>
      </c>
    </row>
    <row r="169" spans="1:9" x14ac:dyDescent="0.25">
      <c r="A169" s="18"/>
      <c r="B169" s="5">
        <f>DATE(YEAR(siječanj!B169),MONTH(siječanj!B169)+7,DAY(siječanj!B169))</f>
        <v>44045</v>
      </c>
      <c r="C169" s="8">
        <v>1.7291666666666701</v>
      </c>
      <c r="D169">
        <v>0.9599260958193836</v>
      </c>
      <c r="E169" s="6">
        <v>111.24777331109405</v>
      </c>
      <c r="F169" s="10">
        <v>115.37188157218061</v>
      </c>
      <c r="G169" s="10">
        <v>117.93130913961279</v>
      </c>
      <c r="H169" s="10">
        <v>2.8549304086571103</v>
      </c>
      <c r="I169" s="10">
        <f t="shared" si="2"/>
        <v>106.78964070311834</v>
      </c>
    </row>
    <row r="170" spans="1:9" x14ac:dyDescent="0.25">
      <c r="A170" s="18"/>
      <c r="B170" s="5">
        <f>DATE(YEAR(siječanj!B170),MONTH(siječanj!B170)+7,DAY(siječanj!B170))</f>
        <v>44045</v>
      </c>
      <c r="C170" s="8">
        <v>1.7395833333333299</v>
      </c>
      <c r="D170">
        <v>0.9599260958193836</v>
      </c>
      <c r="E170" s="6">
        <v>113.48059212667218</v>
      </c>
      <c r="F170" s="10">
        <v>115.85842441805009</v>
      </c>
      <c r="G170" s="10">
        <v>120.94165138303185</v>
      </c>
      <c r="H170" s="10">
        <v>3.2212748969288283</v>
      </c>
      <c r="I170" s="10">
        <f t="shared" si="2"/>
        <v>108.9329817514283</v>
      </c>
    </row>
    <row r="171" spans="1:9" x14ac:dyDescent="0.25">
      <c r="A171" s="18"/>
      <c r="B171" s="5">
        <f>DATE(YEAR(siječanj!B171),MONTH(siječanj!B171)+7,DAY(siječanj!B171))</f>
        <v>44045</v>
      </c>
      <c r="C171" s="8">
        <v>1.75</v>
      </c>
      <c r="D171">
        <v>0.9599260958193836</v>
      </c>
      <c r="E171" s="6">
        <v>116.31582989486365</v>
      </c>
      <c r="F171" s="10">
        <v>115.41512183987112</v>
      </c>
      <c r="G171" s="10">
        <v>123.08280698402312</v>
      </c>
      <c r="H171" s="10">
        <v>3.5410814811083031</v>
      </c>
      <c r="I171" s="10">
        <f t="shared" si="2"/>
        <v>111.65460047296801</v>
      </c>
    </row>
    <row r="172" spans="1:9" x14ac:dyDescent="0.25">
      <c r="A172" s="18"/>
      <c r="B172" s="5">
        <f>DATE(YEAR(siječanj!B172),MONTH(siječanj!B172)+7,DAY(siječanj!B172))</f>
        <v>44045</v>
      </c>
      <c r="C172" s="8">
        <v>1.7604166666666701</v>
      </c>
      <c r="D172">
        <v>0.9599260958193836</v>
      </c>
      <c r="E172" s="6">
        <v>118.10236953109309</v>
      </c>
      <c r="F172" s="10">
        <v>116.10575635365716</v>
      </c>
      <c r="G172" s="10">
        <v>121.44404202113874</v>
      </c>
      <c r="H172" s="10">
        <v>4.2546833083479578</v>
      </c>
      <c r="I172" s="10">
        <f t="shared" si="2"/>
        <v>113.36954649100032</v>
      </c>
    </row>
    <row r="173" spans="1:9" x14ac:dyDescent="0.25">
      <c r="A173" s="18"/>
      <c r="B173" s="5">
        <f>DATE(YEAR(siječanj!B173),MONTH(siječanj!B173)+7,DAY(siječanj!B173))</f>
        <v>44045</v>
      </c>
      <c r="C173" s="8">
        <v>1.7708333333333299</v>
      </c>
      <c r="D173">
        <v>0.9599260958193836</v>
      </c>
      <c r="E173" s="6">
        <v>119.85948066382961</v>
      </c>
      <c r="F173" s="10">
        <v>119.52707965062363</v>
      </c>
      <c r="G173" s="10">
        <v>122.18484646781603</v>
      </c>
      <c r="H173" s="10">
        <v>8.4623335647974649</v>
      </c>
      <c r="I173" s="10">
        <f t="shared" si="2"/>
        <v>115.05624332056887</v>
      </c>
    </row>
    <row r="174" spans="1:9" x14ac:dyDescent="0.25">
      <c r="A174" s="18"/>
      <c r="B174" s="5">
        <f>DATE(YEAR(siječanj!B174),MONTH(siječanj!B174)+7,DAY(siječanj!B174))</f>
        <v>44045</v>
      </c>
      <c r="C174" s="8">
        <v>1.78125</v>
      </c>
      <c r="D174">
        <v>0.9599260958193836</v>
      </c>
      <c r="E174" s="6">
        <v>124.34213572903319</v>
      </c>
      <c r="F174" s="10">
        <v>119.81127561130795</v>
      </c>
      <c r="G174" s="10">
        <v>125.28269643118674</v>
      </c>
      <c r="H174" s="10">
        <v>19.966041651208148</v>
      </c>
      <c r="I174" s="10">
        <f t="shared" si="2"/>
        <v>119.35926089621471</v>
      </c>
    </row>
    <row r="175" spans="1:9" x14ac:dyDescent="0.25">
      <c r="A175" s="18"/>
      <c r="B175" s="5">
        <f>DATE(YEAR(siječanj!B175),MONTH(siječanj!B175)+7,DAY(siječanj!B175))</f>
        <v>44045</v>
      </c>
      <c r="C175" s="8">
        <v>1.7916666666666701</v>
      </c>
      <c r="D175">
        <v>0.9599260958193836</v>
      </c>
      <c r="E175" s="6">
        <v>127.51739152082916</v>
      </c>
      <c r="F175" s="10">
        <v>122.430545843226</v>
      </c>
      <c r="G175" s="10">
        <v>127.09202796577316</v>
      </c>
      <c r="H175" s="10">
        <v>31.349992849965613</v>
      </c>
      <c r="I175" s="10">
        <f t="shared" si="2"/>
        <v>122.40727179166132</v>
      </c>
    </row>
    <row r="176" spans="1:9" x14ac:dyDescent="0.25">
      <c r="A176" s="18"/>
      <c r="B176" s="5">
        <f>DATE(YEAR(siječanj!B176),MONTH(siječanj!B176)+7,DAY(siječanj!B176))</f>
        <v>44045</v>
      </c>
      <c r="C176" s="8">
        <v>1.8020833333333299</v>
      </c>
      <c r="D176">
        <v>0.9599260958193836</v>
      </c>
      <c r="E176" s="6">
        <v>129.62782243621433</v>
      </c>
      <c r="F176" s="10">
        <v>123.77421620036026</v>
      </c>
      <c r="G176" s="10">
        <v>131.74946182396135</v>
      </c>
      <c r="H176" s="10">
        <v>44.820950124046675</v>
      </c>
      <c r="I176" s="10">
        <f t="shared" si="2"/>
        <v>124.43312950076351</v>
      </c>
    </row>
    <row r="177" spans="1:9" x14ac:dyDescent="0.25">
      <c r="A177" s="18"/>
      <c r="B177" s="5">
        <f>DATE(YEAR(siječanj!B177),MONTH(siječanj!B177)+7,DAY(siječanj!B177))</f>
        <v>44045</v>
      </c>
      <c r="C177" s="8">
        <v>1.8125</v>
      </c>
      <c r="D177">
        <v>0.9599260958193836</v>
      </c>
      <c r="E177" s="6">
        <v>133.48964302004725</v>
      </c>
      <c r="F177" s="10">
        <v>126.98067569254692</v>
      </c>
      <c r="G177" s="10">
        <v>137.56276675249129</v>
      </c>
      <c r="H177" s="10">
        <v>59.640307680280095</v>
      </c>
      <c r="I177" s="10">
        <f t="shared" si="2"/>
        <v>128.14019185655718</v>
      </c>
    </row>
    <row r="178" spans="1:9" x14ac:dyDescent="0.25">
      <c r="A178" s="18"/>
      <c r="B178" s="5">
        <f>DATE(YEAR(siječanj!B178),MONTH(siječanj!B178)+7,DAY(siječanj!B178))</f>
        <v>44045</v>
      </c>
      <c r="C178" s="8">
        <v>1.8229166666666701</v>
      </c>
      <c r="D178">
        <v>0.9599260958193836</v>
      </c>
      <c r="E178" s="6">
        <v>136.59274600360322</v>
      </c>
      <c r="F178" s="10">
        <v>127.11097542810371</v>
      </c>
      <c r="G178" s="10">
        <v>142.74260716209403</v>
      </c>
      <c r="H178" s="10">
        <v>85.304402470875416</v>
      </c>
      <c r="I178" s="10">
        <f t="shared" si="2"/>
        <v>131.11894138848754</v>
      </c>
    </row>
    <row r="179" spans="1:9" x14ac:dyDescent="0.25">
      <c r="A179" s="18"/>
      <c r="B179" s="5">
        <f>DATE(YEAR(siječanj!B179),MONTH(siječanj!B179)+7,DAY(siječanj!B179))</f>
        <v>44045</v>
      </c>
      <c r="C179" s="8">
        <v>1.8333333333333299</v>
      </c>
      <c r="D179">
        <v>0.9599260958193836</v>
      </c>
      <c r="E179" s="6">
        <v>140.86253022660597</v>
      </c>
      <c r="F179" s="10">
        <v>126.49561411531208</v>
      </c>
      <c r="G179" s="10">
        <v>140.53614425257919</v>
      </c>
      <c r="H179" s="10">
        <v>126.68968668416062</v>
      </c>
      <c r="I179" s="10">
        <f t="shared" si="2"/>
        <v>135.21761868766578</v>
      </c>
    </row>
    <row r="180" spans="1:9" x14ac:dyDescent="0.25">
      <c r="A180" s="18"/>
      <c r="B180" s="5">
        <f>DATE(YEAR(siječanj!B180),MONTH(siječanj!B180)+7,DAY(siječanj!B180))</f>
        <v>44045</v>
      </c>
      <c r="C180" s="8">
        <v>1.84375</v>
      </c>
      <c r="D180">
        <v>0.9599260958193836</v>
      </c>
      <c r="E180" s="6">
        <v>143.83691813703462</v>
      </c>
      <c r="F180" s="10">
        <v>113.62683532671207</v>
      </c>
      <c r="G180" s="10">
        <v>129.29936147965773</v>
      </c>
      <c r="H180" s="10">
        <v>190.47591186849502</v>
      </c>
      <c r="I180" s="10">
        <f t="shared" si="2"/>
        <v>138.07281126197591</v>
      </c>
    </row>
    <row r="181" spans="1:9" x14ac:dyDescent="0.25">
      <c r="A181" s="18"/>
      <c r="B181" s="5">
        <f>DATE(YEAR(siječanj!B181),MONTH(siječanj!B181)+7,DAY(siječanj!B181))</f>
        <v>44045</v>
      </c>
      <c r="C181" s="8">
        <v>1.8541666666666701</v>
      </c>
      <c r="D181">
        <v>0.9599260958193836</v>
      </c>
      <c r="E181" s="6">
        <v>147.66488159350652</v>
      </c>
      <c r="F181" s="10">
        <v>109.43377905637233</v>
      </c>
      <c r="G181" s="10">
        <v>121.87250317258331</v>
      </c>
      <c r="H181" s="10">
        <v>229.34132700251757</v>
      </c>
      <c r="I181" s="10">
        <f t="shared" si="2"/>
        <v>141.74737327768628</v>
      </c>
    </row>
    <row r="182" spans="1:9" x14ac:dyDescent="0.25">
      <c r="A182" s="18"/>
      <c r="B182" s="5">
        <f>DATE(YEAR(siječanj!B182),MONTH(siječanj!B182)+7,DAY(siječanj!B182))</f>
        <v>44045</v>
      </c>
      <c r="C182" s="8">
        <v>1.8645833333333299</v>
      </c>
      <c r="D182">
        <v>0.9599260958193836</v>
      </c>
      <c r="E182" s="6">
        <v>147.14923983754775</v>
      </c>
      <c r="F182" s="10">
        <v>107.35711629072176</v>
      </c>
      <c r="G182" s="10">
        <v>121.04210235418667</v>
      </c>
      <c r="H182" s="10">
        <v>230.76711409502713</v>
      </c>
      <c r="I182" s="10">
        <f t="shared" si="2"/>
        <v>141.25239530004731</v>
      </c>
    </row>
    <row r="183" spans="1:9" x14ac:dyDescent="0.25">
      <c r="A183" s="18"/>
      <c r="B183" s="5">
        <f>DATE(YEAR(siječanj!B183),MONTH(siječanj!B183)+7,DAY(siječanj!B183))</f>
        <v>44045</v>
      </c>
      <c r="C183" s="8">
        <v>1.875</v>
      </c>
      <c r="D183">
        <v>0.9599260958193836</v>
      </c>
      <c r="E183" s="6">
        <v>145.24913578805177</v>
      </c>
      <c r="F183" s="10">
        <v>106.3898119385595</v>
      </c>
      <c r="G183" s="10">
        <v>116.37657347279919</v>
      </c>
      <c r="H183" s="10">
        <v>233.16334696329997</v>
      </c>
      <c r="I183" s="10">
        <f t="shared" si="2"/>
        <v>139.42843583816403</v>
      </c>
    </row>
    <row r="184" spans="1:9" x14ac:dyDescent="0.25">
      <c r="A184" s="18"/>
      <c r="B184" s="5">
        <f>DATE(YEAR(siječanj!B184),MONTH(siječanj!B184)+7,DAY(siječanj!B184))</f>
        <v>44045</v>
      </c>
      <c r="C184" s="8">
        <v>1.8854166666666701</v>
      </c>
      <c r="D184">
        <v>0.9599260958193836</v>
      </c>
      <c r="E184" s="6">
        <v>151.10810487606128</v>
      </c>
      <c r="F184" s="10">
        <v>103.44580450143917</v>
      </c>
      <c r="G184" s="10">
        <v>106.0614252651846</v>
      </c>
      <c r="H184" s="10">
        <v>240.33762139341721</v>
      </c>
      <c r="I184" s="10">
        <f t="shared" si="2"/>
        <v>145.05261316034347</v>
      </c>
    </row>
    <row r="185" spans="1:9" x14ac:dyDescent="0.25">
      <c r="A185" s="18"/>
      <c r="B185" s="5">
        <f>DATE(YEAR(siječanj!B185),MONTH(siječanj!B185)+7,DAY(siječanj!B185))</f>
        <v>44045</v>
      </c>
      <c r="C185" s="8">
        <v>1.8958333333333299</v>
      </c>
      <c r="D185">
        <v>0.9599260958193836</v>
      </c>
      <c r="E185" s="6">
        <v>153.35990818933755</v>
      </c>
      <c r="F185" s="10">
        <v>102.36939732795548</v>
      </c>
      <c r="G185" s="10">
        <v>98.884186802742249</v>
      </c>
      <c r="H185" s="10">
        <v>246.37044536217547</v>
      </c>
      <c r="I185" s="10">
        <f t="shared" si="2"/>
        <v>147.21417792340989</v>
      </c>
    </row>
    <row r="186" spans="1:9" x14ac:dyDescent="0.25">
      <c r="A186" s="18"/>
      <c r="B186" s="5">
        <f>DATE(YEAR(siječanj!B186),MONTH(siječanj!B186)+7,DAY(siječanj!B186))</f>
        <v>44045</v>
      </c>
      <c r="C186" s="8">
        <v>1.90625</v>
      </c>
      <c r="D186">
        <v>0.9599260958193836</v>
      </c>
      <c r="E186" s="6">
        <v>154.36124189114096</v>
      </c>
      <c r="F186" s="10">
        <v>100.52241903870681</v>
      </c>
      <c r="G186" s="10">
        <v>94.607558490751117</v>
      </c>
      <c r="H186" s="10">
        <v>243.7772315158366</v>
      </c>
      <c r="I186" s="10">
        <f t="shared" si="2"/>
        <v>148.17538427439442</v>
      </c>
    </row>
    <row r="187" spans="1:9" x14ac:dyDescent="0.25">
      <c r="A187" s="18"/>
      <c r="B187" s="5">
        <f>DATE(YEAR(siječanj!B187),MONTH(siječanj!B187)+7,DAY(siječanj!B187))</f>
        <v>44045</v>
      </c>
      <c r="C187" s="8">
        <v>1.9166666666666701</v>
      </c>
      <c r="D187">
        <v>0.9599260958193836</v>
      </c>
      <c r="E187" s="6">
        <v>153.60544261497799</v>
      </c>
      <c r="F187" s="10">
        <v>99.757182087081688</v>
      </c>
      <c r="G187" s="10">
        <v>89.307486818969423</v>
      </c>
      <c r="H187" s="10">
        <v>243.00760810676485</v>
      </c>
      <c r="I187" s="10">
        <f t="shared" si="2"/>
        <v>147.4498728260042</v>
      </c>
    </row>
    <row r="188" spans="1:9" x14ac:dyDescent="0.25">
      <c r="A188" s="18"/>
      <c r="B188" s="5">
        <f>DATE(YEAR(siječanj!B188),MONTH(siječanj!B188)+7,DAY(siječanj!B188))</f>
        <v>44045</v>
      </c>
      <c r="C188" s="8">
        <v>1.9270833333333299</v>
      </c>
      <c r="D188">
        <v>0.9599260958193836</v>
      </c>
      <c r="E188" s="6">
        <v>145.68812362545799</v>
      </c>
      <c r="F188" s="10">
        <v>98.161899686587432</v>
      </c>
      <c r="G188" s="10">
        <v>85.179172750477946</v>
      </c>
      <c r="H188" s="10">
        <v>245.29357974450676</v>
      </c>
      <c r="I188" s="10">
        <f t="shared" si="2"/>
        <v>139.84983171903758</v>
      </c>
    </row>
    <row r="189" spans="1:9" x14ac:dyDescent="0.25">
      <c r="A189" s="18"/>
      <c r="B189" s="5">
        <f>DATE(YEAR(siječanj!B189),MONTH(siječanj!B189)+7,DAY(siječanj!B189))</f>
        <v>44045</v>
      </c>
      <c r="C189" s="8">
        <v>1.9375</v>
      </c>
      <c r="D189">
        <v>0.9599260958193836</v>
      </c>
      <c r="E189" s="6">
        <v>138.0792920491597</v>
      </c>
      <c r="F189" s="10">
        <v>94.815833620064041</v>
      </c>
      <c r="G189" s="10">
        <v>82.150076570727506</v>
      </c>
      <c r="H189" s="10">
        <v>242.87742815813462</v>
      </c>
      <c r="I189" s="10">
        <f t="shared" si="2"/>
        <v>132.54591573025434</v>
      </c>
    </row>
    <row r="190" spans="1:9" x14ac:dyDescent="0.25">
      <c r="A190" s="18"/>
      <c r="B190" s="5">
        <f>DATE(YEAR(siječanj!B190),MONTH(siječanj!B190)+7,DAY(siječanj!B190))</f>
        <v>44045</v>
      </c>
      <c r="C190" s="8">
        <v>1.9479166666666701</v>
      </c>
      <c r="D190">
        <v>0.9599260958193836</v>
      </c>
      <c r="E190" s="6">
        <v>126.41567898789918</v>
      </c>
      <c r="F190" s="10">
        <v>90.849036142868698</v>
      </c>
      <c r="G190" s="10">
        <v>78.54565467211637</v>
      </c>
      <c r="H190" s="10">
        <v>241.03565501493551</v>
      </c>
      <c r="I190" s="10">
        <f t="shared" si="2"/>
        <v>121.34970918121056</v>
      </c>
    </row>
    <row r="191" spans="1:9" x14ac:dyDescent="0.25">
      <c r="A191" s="18"/>
      <c r="B191" s="5">
        <f>DATE(YEAR(siječanj!B191),MONTH(siječanj!B191)+7,DAY(siječanj!B191))</f>
        <v>44045</v>
      </c>
      <c r="C191" s="8">
        <v>1.9583333333333299</v>
      </c>
      <c r="D191">
        <v>0.9599260958193836</v>
      </c>
      <c r="E191" s="6">
        <v>114.72156799984846</v>
      </c>
      <c r="F191" s="10">
        <v>86.647439620212239</v>
      </c>
      <c r="G191" s="10">
        <v>79.170536948885072</v>
      </c>
      <c r="H191" s="10">
        <v>241.08551619936418</v>
      </c>
      <c r="I191" s="10">
        <f t="shared" si="2"/>
        <v>110.12422687637246</v>
      </c>
    </row>
    <row r="192" spans="1:9" x14ac:dyDescent="0.25">
      <c r="A192" s="18"/>
      <c r="B192" s="5">
        <f>DATE(YEAR(siječanj!B192),MONTH(siječanj!B192)+7,DAY(siječanj!B192))</f>
        <v>44045</v>
      </c>
      <c r="C192" s="8">
        <v>1.96875</v>
      </c>
      <c r="D192">
        <v>0.9599260958193836</v>
      </c>
      <c r="E192" s="6">
        <v>105.0364307360741</v>
      </c>
      <c r="F192" s="10">
        <v>86.13023331581428</v>
      </c>
      <c r="G192" s="10">
        <v>79.841349596553911</v>
      </c>
      <c r="H192" s="10">
        <v>240.94484231174431</v>
      </c>
      <c r="I192" s="10">
        <f t="shared" si="2"/>
        <v>100.82721087528272</v>
      </c>
    </row>
    <row r="193" spans="1:9" x14ac:dyDescent="0.25">
      <c r="A193" s="18"/>
      <c r="B193" s="5">
        <f>DATE(YEAR(siječanj!B193),MONTH(siječanj!B193)+7,DAY(siječanj!B193))</f>
        <v>44045</v>
      </c>
      <c r="C193" s="8">
        <v>1.9791666666666701</v>
      </c>
      <c r="D193">
        <v>0.9599260958193836</v>
      </c>
      <c r="E193" s="6">
        <v>95.30070587777432</v>
      </c>
      <c r="F193" s="10">
        <v>83.585753175713307</v>
      </c>
      <c r="G193" s="10">
        <v>74.299297833164374</v>
      </c>
      <c r="H193" s="10">
        <v>241.07505520367619</v>
      </c>
      <c r="I193" s="10">
        <f t="shared" si="2"/>
        <v>91.481634522083283</v>
      </c>
    </row>
    <row r="194" spans="1:9" ht="15.75" thickBot="1" x14ac:dyDescent="0.3">
      <c r="A194" s="18"/>
      <c r="B194" s="5">
        <f>DATE(YEAR(siječanj!B194),MONTH(siječanj!B194)+7,DAY(siječanj!B194))</f>
        <v>44045</v>
      </c>
      <c r="C194" s="8">
        <v>1.9895833333333299</v>
      </c>
      <c r="D194">
        <v>0.9599260958193836</v>
      </c>
      <c r="E194" s="6">
        <v>87.97440263088987</v>
      </c>
      <c r="F194" s="10">
        <v>79.914614522409977</v>
      </c>
      <c r="G194" s="10">
        <v>74.145668110691744</v>
      </c>
      <c r="H194" s="10">
        <v>240.79869184980018</v>
      </c>
      <c r="I194" s="10">
        <f t="shared" si="2"/>
        <v>84.448924849512622</v>
      </c>
    </row>
    <row r="195" spans="1:9" x14ac:dyDescent="0.25">
      <c r="A195" s="13">
        <f t="shared" ref="A195" si="3">A99+1</f>
        <v>216</v>
      </c>
      <c r="B195" s="5">
        <f>DATE(YEAR(siječanj!B195),MONTH(siječanj!B195)+7,DAY(siječanj!B195))</f>
        <v>44046</v>
      </c>
      <c r="C195" s="8">
        <v>2</v>
      </c>
      <c r="D195">
        <v>0.96012326337323306</v>
      </c>
      <c r="E195" s="6">
        <v>82.350045353599512</v>
      </c>
      <c r="F195" s="10">
        <v>77.397999001719171</v>
      </c>
      <c r="G195" s="10">
        <v>71.951018264138597</v>
      </c>
      <c r="H195" s="10">
        <v>239.35080080018369</v>
      </c>
      <c r="I195" s="10">
        <f t="shared" si="2"/>
        <v>79.066194283831706</v>
      </c>
    </row>
    <row r="196" spans="1:9" x14ac:dyDescent="0.25">
      <c r="A196" s="14"/>
      <c r="B196" s="5">
        <f>DATE(YEAR(siječanj!B196),MONTH(siječanj!B196)+7,DAY(siječanj!B196))</f>
        <v>44046</v>
      </c>
      <c r="C196" s="8">
        <v>2.0104166666666701</v>
      </c>
      <c r="D196">
        <v>0.96012326337323306</v>
      </c>
      <c r="E196" s="6">
        <v>77.448004572913462</v>
      </c>
      <c r="F196" s="10">
        <v>75.669039094064587</v>
      </c>
      <c r="G196" s="10">
        <v>70.160800089705916</v>
      </c>
      <c r="H196" s="10">
        <v>239.09691076770551</v>
      </c>
      <c r="I196" s="10">
        <f t="shared" ref="I196:I259" si="4">D196*E196</f>
        <v>74.359630892290753</v>
      </c>
    </row>
    <row r="197" spans="1:9" x14ac:dyDescent="0.25">
      <c r="A197" s="14"/>
      <c r="B197" s="5">
        <f>DATE(YEAR(siječanj!B197),MONTH(siječanj!B197)+7,DAY(siječanj!B197))</f>
        <v>44046</v>
      </c>
      <c r="C197" s="8">
        <v>2.0208333333333299</v>
      </c>
      <c r="D197">
        <v>0.96012326337323306</v>
      </c>
      <c r="E197" s="6">
        <v>72.618583294014016</v>
      </c>
      <c r="F197" s="10">
        <v>74.290864360810161</v>
      </c>
      <c r="G197" s="10">
        <v>70.084210866758099</v>
      </c>
      <c r="H197" s="10">
        <v>239.33040989476117</v>
      </c>
      <c r="I197" s="10">
        <f t="shared" si="4"/>
        <v>69.722791173789687</v>
      </c>
    </row>
    <row r="198" spans="1:9" x14ac:dyDescent="0.25">
      <c r="A198" s="14"/>
      <c r="B198" s="5">
        <f>DATE(YEAR(siječanj!B198),MONTH(siječanj!B198)+7,DAY(siječanj!B198))</f>
        <v>44046</v>
      </c>
      <c r="C198" s="8">
        <v>2.03125</v>
      </c>
      <c r="D198">
        <v>0.96012326337323306</v>
      </c>
      <c r="E198" s="6">
        <v>68.814348721976074</v>
      </c>
      <c r="F198" s="10">
        <v>72.070247038226853</v>
      </c>
      <c r="G198" s="10">
        <v>69.073746700552903</v>
      </c>
      <c r="H198" s="10">
        <v>239.60194356096292</v>
      </c>
      <c r="I198" s="10">
        <f t="shared" si="4"/>
        <v>66.070257061847343</v>
      </c>
    </row>
    <row r="199" spans="1:9" x14ac:dyDescent="0.25">
      <c r="A199" s="14"/>
      <c r="B199" s="5">
        <f>DATE(YEAR(siječanj!B199),MONTH(siječanj!B199)+7,DAY(siječanj!B199))</f>
        <v>44046</v>
      </c>
      <c r="C199" s="8">
        <v>2.0416666666666701</v>
      </c>
      <c r="D199">
        <v>0.96012326337323306</v>
      </c>
      <c r="E199" s="6">
        <v>66.199482653541381</v>
      </c>
      <c r="F199" s="10">
        <v>71.472820654564103</v>
      </c>
      <c r="G199" s="10">
        <v>67.718411383191039</v>
      </c>
      <c r="H199" s="10">
        <v>239.45149449729794</v>
      </c>
      <c r="I199" s="10">
        <f t="shared" si="4"/>
        <v>63.559663318937886</v>
      </c>
    </row>
    <row r="200" spans="1:9" x14ac:dyDescent="0.25">
      <c r="A200" s="14"/>
      <c r="B200" s="5">
        <f>DATE(YEAR(siječanj!B200),MONTH(siječanj!B200)+7,DAY(siječanj!B200))</f>
        <v>44046</v>
      </c>
      <c r="C200" s="8">
        <v>2.0520833333333299</v>
      </c>
      <c r="D200">
        <v>0.96012326337323306</v>
      </c>
      <c r="E200" s="6">
        <v>63.944969538799612</v>
      </c>
      <c r="F200" s="10">
        <v>69.921980305746956</v>
      </c>
      <c r="G200" s="10">
        <v>66.77191267657264</v>
      </c>
      <c r="H200" s="10">
        <v>239.09276490311041</v>
      </c>
      <c r="I200" s="10">
        <f t="shared" si="4"/>
        <v>61.395052829894261</v>
      </c>
    </row>
    <row r="201" spans="1:9" x14ac:dyDescent="0.25">
      <c r="A201" s="14"/>
      <c r="B201" s="5">
        <f>DATE(YEAR(siječanj!B201),MONTH(siječanj!B201)+7,DAY(siječanj!B201))</f>
        <v>44046</v>
      </c>
      <c r="C201" s="8">
        <v>2.0625</v>
      </c>
      <c r="D201">
        <v>0.96012326337323306</v>
      </c>
      <c r="E201" s="6">
        <v>62.289549936910198</v>
      </c>
      <c r="F201" s="10">
        <v>68.979182764580472</v>
      </c>
      <c r="G201" s="10">
        <v>65.358738078996296</v>
      </c>
      <c r="H201" s="10">
        <v>239.31580103791433</v>
      </c>
      <c r="I201" s="10">
        <f t="shared" si="4"/>
        <v>59.80564595947618</v>
      </c>
    </row>
    <row r="202" spans="1:9" x14ac:dyDescent="0.25">
      <c r="A202" s="14"/>
      <c r="B202" s="5">
        <f>DATE(YEAR(siječanj!B202),MONTH(siječanj!B202)+7,DAY(siječanj!B202))</f>
        <v>44046</v>
      </c>
      <c r="C202" s="8">
        <v>2.0729166666666701</v>
      </c>
      <c r="D202">
        <v>0.96012326337323306</v>
      </c>
      <c r="E202" s="6">
        <v>60.873166797748041</v>
      </c>
      <c r="F202" s="10">
        <v>68.689385133021773</v>
      </c>
      <c r="G202" s="10">
        <v>64.96744933798027</v>
      </c>
      <c r="H202" s="10">
        <v>238.89354078568846</v>
      </c>
      <c r="I202" s="10">
        <f t="shared" si="4"/>
        <v>58.445743557716987</v>
      </c>
    </row>
    <row r="203" spans="1:9" x14ac:dyDescent="0.25">
      <c r="A203" s="14"/>
      <c r="B203" s="5">
        <f>DATE(YEAR(siječanj!B203),MONTH(siječanj!B203)+7,DAY(siječanj!B203))</f>
        <v>44046</v>
      </c>
      <c r="C203" s="8">
        <v>2.0833333333333299</v>
      </c>
      <c r="D203">
        <v>0.96012326337323306</v>
      </c>
      <c r="E203" s="6">
        <v>60.578476633101879</v>
      </c>
      <c r="F203" s="10">
        <v>69.286380311798965</v>
      </c>
      <c r="G203" s="10">
        <v>64.89121554525677</v>
      </c>
      <c r="H203" s="10">
        <v>239.07917129892266</v>
      </c>
      <c r="I203" s="10">
        <f t="shared" si="4"/>
        <v>58.16280467515292</v>
      </c>
    </row>
    <row r="204" spans="1:9" x14ac:dyDescent="0.25">
      <c r="A204" s="14"/>
      <c r="B204" s="5">
        <f>DATE(YEAR(siječanj!B204),MONTH(siječanj!B204)+7,DAY(siječanj!B204))</f>
        <v>44046</v>
      </c>
      <c r="C204" s="8">
        <v>2.09375</v>
      </c>
      <c r="D204">
        <v>0.96012326337323306</v>
      </c>
      <c r="E204" s="6">
        <v>60.058548247268995</v>
      </c>
      <c r="F204" s="10">
        <v>70.373124424622532</v>
      </c>
      <c r="G204" s="10">
        <v>65.680310579267712</v>
      </c>
      <c r="H204" s="10">
        <v>239.18163494978774</v>
      </c>
      <c r="I204" s="10">
        <f t="shared" si="4"/>
        <v>57.663609336626671</v>
      </c>
    </row>
    <row r="205" spans="1:9" x14ac:dyDescent="0.25">
      <c r="A205" s="14"/>
      <c r="B205" s="5">
        <f>DATE(YEAR(siječanj!B205),MONTH(siječanj!B205)+7,DAY(siječanj!B205))</f>
        <v>44046</v>
      </c>
      <c r="C205" s="8">
        <v>2.1041666666666701</v>
      </c>
      <c r="D205">
        <v>0.96012326337323306</v>
      </c>
      <c r="E205" s="6">
        <v>59.277073875286064</v>
      </c>
      <c r="F205" s="10">
        <v>69.814754024205257</v>
      </c>
      <c r="G205" s="10">
        <v>65.446297715722309</v>
      </c>
      <c r="H205" s="10">
        <v>239.32646069169391</v>
      </c>
      <c r="I205" s="10">
        <f t="shared" si="4"/>
        <v>56.913297612355876</v>
      </c>
    </row>
    <row r="206" spans="1:9" x14ac:dyDescent="0.25">
      <c r="A206" s="14"/>
      <c r="B206" s="5">
        <f>DATE(YEAR(siječanj!B206),MONTH(siječanj!B206)+7,DAY(siječanj!B206))</f>
        <v>44046</v>
      </c>
      <c r="C206" s="8">
        <v>2.1145833333333299</v>
      </c>
      <c r="D206">
        <v>0.96012326337323306</v>
      </c>
      <c r="E206" s="6">
        <v>58.963199626978145</v>
      </c>
      <c r="F206" s="10">
        <v>68.407205454441211</v>
      </c>
      <c r="G206" s="10">
        <v>64.533185488603522</v>
      </c>
      <c r="H206" s="10">
        <v>239.30807233969728</v>
      </c>
      <c r="I206" s="10">
        <f t="shared" si="4"/>
        <v>56.611939644781657</v>
      </c>
    </row>
    <row r="207" spans="1:9" x14ac:dyDescent="0.25">
      <c r="A207" s="14"/>
      <c r="B207" s="5">
        <f>DATE(YEAR(siječanj!B207),MONTH(siječanj!B207)+7,DAY(siječanj!B207))</f>
        <v>44046</v>
      </c>
      <c r="C207" s="8">
        <v>2.125</v>
      </c>
      <c r="D207">
        <v>0.96012326337323306</v>
      </c>
      <c r="E207" s="6">
        <v>58.755089058953004</v>
      </c>
      <c r="F207" s="10">
        <v>67.512822639591931</v>
      </c>
      <c r="G207" s="10">
        <v>63.356332054231778</v>
      </c>
      <c r="H207" s="10">
        <v>239.10629461725864</v>
      </c>
      <c r="I207" s="10">
        <f t="shared" si="4"/>
        <v>56.412127847066898</v>
      </c>
    </row>
    <row r="208" spans="1:9" x14ac:dyDescent="0.25">
      <c r="A208" s="14"/>
      <c r="B208" s="5">
        <f>DATE(YEAR(siječanj!B208),MONTH(siječanj!B208)+7,DAY(siječanj!B208))</f>
        <v>44046</v>
      </c>
      <c r="C208" s="8">
        <v>2.1354166666666701</v>
      </c>
      <c r="D208">
        <v>0.96012326337323306</v>
      </c>
      <c r="E208" s="6">
        <v>58.689263423647411</v>
      </c>
      <c r="F208" s="10">
        <v>66.280994053329948</v>
      </c>
      <c r="G208" s="10">
        <v>63.208976274258426</v>
      </c>
      <c r="H208" s="10">
        <v>238.96033283058739</v>
      </c>
      <c r="I208" s="10">
        <f t="shared" si="4"/>
        <v>56.34892712328368</v>
      </c>
    </row>
    <row r="209" spans="1:9" x14ac:dyDescent="0.25">
      <c r="A209" s="14"/>
      <c r="B209" s="5">
        <f>DATE(YEAR(siječanj!B209),MONTH(siječanj!B209)+7,DAY(siječanj!B209))</f>
        <v>44046</v>
      </c>
      <c r="C209" s="8">
        <v>2.1458333333333299</v>
      </c>
      <c r="D209">
        <v>0.96012326337323306</v>
      </c>
      <c r="E209" s="6">
        <v>59.16922099665836</v>
      </c>
      <c r="F209" s="10">
        <v>66.181026387361797</v>
      </c>
      <c r="G209" s="10">
        <v>63.445445200589994</v>
      </c>
      <c r="H209" s="10">
        <v>238.78657488360162</v>
      </c>
      <c r="I209" s="10">
        <f t="shared" si="4"/>
        <v>56.809745554563648</v>
      </c>
    </row>
    <row r="210" spans="1:9" x14ac:dyDescent="0.25">
      <c r="A210" s="14"/>
      <c r="B210" s="5">
        <f>DATE(YEAR(siječanj!B210),MONTH(siječanj!B210)+7,DAY(siječanj!B210))</f>
        <v>44046</v>
      </c>
      <c r="C210" s="8">
        <v>2.15625</v>
      </c>
      <c r="D210">
        <v>0.96012326337323306</v>
      </c>
      <c r="E210" s="6">
        <v>60.377713013058781</v>
      </c>
      <c r="F210" s="10">
        <v>65.412619281300252</v>
      </c>
      <c r="G210" s="10">
        <v>62.571302503011587</v>
      </c>
      <c r="H210" s="10">
        <v>238.85400283405008</v>
      </c>
      <c r="I210" s="10">
        <f t="shared" si="4"/>
        <v>57.970046853110517</v>
      </c>
    </row>
    <row r="211" spans="1:9" x14ac:dyDescent="0.25">
      <c r="A211" s="14"/>
      <c r="B211" s="5">
        <f>DATE(YEAR(siječanj!B211),MONTH(siječanj!B211)+7,DAY(siječanj!B211))</f>
        <v>44046</v>
      </c>
      <c r="C211" s="8">
        <v>2.1666666666666701</v>
      </c>
      <c r="D211">
        <v>0.96012326337323306</v>
      </c>
      <c r="E211" s="6">
        <v>62.529431412846371</v>
      </c>
      <c r="F211" s="10">
        <v>65.089115801187205</v>
      </c>
      <c r="G211" s="10">
        <v>62.837515747442829</v>
      </c>
      <c r="H211" s="10">
        <v>232.1731801292471</v>
      </c>
      <c r="I211" s="10">
        <f t="shared" si="4"/>
        <v>60.035961744974806</v>
      </c>
    </row>
    <row r="212" spans="1:9" x14ac:dyDescent="0.25">
      <c r="A212" s="14"/>
      <c r="B212" s="5">
        <f>DATE(YEAR(siječanj!B212),MONTH(siječanj!B212)+7,DAY(siječanj!B212))</f>
        <v>44046</v>
      </c>
      <c r="C212" s="8">
        <v>2.1770833333333299</v>
      </c>
      <c r="D212">
        <v>0.96012326337323306</v>
      </c>
      <c r="E212" s="6">
        <v>64.722911934302999</v>
      </c>
      <c r="F212" s="10">
        <v>64.065455366065422</v>
      </c>
      <c r="G212" s="10">
        <v>60.690801057998996</v>
      </c>
      <c r="H212" s="10">
        <v>172.63396346226446</v>
      </c>
      <c r="I212" s="10">
        <f t="shared" si="4"/>
        <v>62.141973421381365</v>
      </c>
    </row>
    <row r="213" spans="1:9" x14ac:dyDescent="0.25">
      <c r="A213" s="14"/>
      <c r="B213" s="5">
        <f>DATE(YEAR(siječanj!B213),MONTH(siječanj!B213)+7,DAY(siječanj!B213))</f>
        <v>44046</v>
      </c>
      <c r="C213" s="8">
        <v>2.1875</v>
      </c>
      <c r="D213">
        <v>0.96012326337323306</v>
      </c>
      <c r="E213" s="6">
        <v>67.264603433520065</v>
      </c>
      <c r="F213" s="10">
        <v>63.651746219476664</v>
      </c>
      <c r="G213" s="10">
        <v>59.692457461803549</v>
      </c>
      <c r="H213" s="10">
        <v>104.29504187684883</v>
      </c>
      <c r="I213" s="10">
        <f t="shared" si="4"/>
        <v>64.58231055809766</v>
      </c>
    </row>
    <row r="214" spans="1:9" x14ac:dyDescent="0.25">
      <c r="A214" s="14"/>
      <c r="B214" s="5">
        <f>DATE(YEAR(siječanj!B214),MONTH(siječanj!B214)+7,DAY(siječanj!B214))</f>
        <v>44046</v>
      </c>
      <c r="C214" s="8">
        <v>2.1979166666666701</v>
      </c>
      <c r="D214">
        <v>0.96012326337323306</v>
      </c>
      <c r="E214" s="6">
        <v>71.040488855012327</v>
      </c>
      <c r="F214" s="10">
        <v>63.239426510852496</v>
      </c>
      <c r="G214" s="10">
        <v>59.256104960659073</v>
      </c>
      <c r="H214" s="10">
        <v>67.850003058061034</v>
      </c>
      <c r="I214" s="10">
        <f t="shared" si="4"/>
        <v>68.207625991104223</v>
      </c>
    </row>
    <row r="215" spans="1:9" x14ac:dyDescent="0.25">
      <c r="A215" s="14"/>
      <c r="B215" s="5">
        <f>DATE(YEAR(siječanj!B215),MONTH(siječanj!B215)+7,DAY(siječanj!B215))</f>
        <v>44046</v>
      </c>
      <c r="C215" s="8">
        <v>2.2083333333333299</v>
      </c>
      <c r="D215">
        <v>0.96012326337323306</v>
      </c>
      <c r="E215" s="6">
        <v>74.161543652673927</v>
      </c>
      <c r="F215" s="10">
        <v>63.14588299915156</v>
      </c>
      <c r="G215" s="10">
        <v>62.350947744716017</v>
      </c>
      <c r="H215" s="10">
        <v>45.969841778444888</v>
      </c>
      <c r="I215" s="10">
        <f t="shared" si="4"/>
        <v>71.204223308601769</v>
      </c>
    </row>
    <row r="216" spans="1:9" x14ac:dyDescent="0.25">
      <c r="A216" s="14"/>
      <c r="B216" s="5">
        <f>DATE(YEAR(siječanj!B216),MONTH(siječanj!B216)+7,DAY(siječanj!B216))</f>
        <v>44046</v>
      </c>
      <c r="C216" s="8">
        <v>2.21875</v>
      </c>
      <c r="D216">
        <v>0.96012326337323306</v>
      </c>
      <c r="E216" s="6">
        <v>77.640720211689555</v>
      </c>
      <c r="F216" s="10">
        <v>67.728492957213234</v>
      </c>
      <c r="G216" s="10">
        <v>68.476564019694436</v>
      </c>
      <c r="H216" s="10">
        <v>27.01505965886491</v>
      </c>
      <c r="I216" s="10">
        <f t="shared" si="4"/>
        <v>74.544661660295503</v>
      </c>
    </row>
    <row r="217" spans="1:9" x14ac:dyDescent="0.25">
      <c r="A217" s="14"/>
      <c r="B217" s="5">
        <f>DATE(YEAR(siječanj!B217),MONTH(siječanj!B217)+7,DAY(siječanj!B217))</f>
        <v>44046</v>
      </c>
      <c r="C217" s="8">
        <v>2.2291666666666701</v>
      </c>
      <c r="D217">
        <v>0.96012326337323306</v>
      </c>
      <c r="E217" s="6">
        <v>81.894275414849261</v>
      </c>
      <c r="F217" s="10">
        <v>75.707580027030104</v>
      </c>
      <c r="G217" s="10">
        <v>73.099501178131703</v>
      </c>
      <c r="H217" s="10">
        <v>6.9928187316522843</v>
      </c>
      <c r="I217" s="10">
        <f t="shared" si="4"/>
        <v>78.628598962891402</v>
      </c>
    </row>
    <row r="218" spans="1:9" x14ac:dyDescent="0.25">
      <c r="A218" s="14"/>
      <c r="B218" s="5">
        <f>DATE(YEAR(siječanj!B218),MONTH(siječanj!B218)+7,DAY(siječanj!B218))</f>
        <v>44046</v>
      </c>
      <c r="C218" s="8">
        <v>2.2395833333333299</v>
      </c>
      <c r="D218">
        <v>0.96012326337323306</v>
      </c>
      <c r="E218" s="6">
        <v>86.519545077150013</v>
      </c>
      <c r="F218" s="10">
        <v>77.111279693926789</v>
      </c>
      <c r="G218" s="10">
        <v>76.579810037282385</v>
      </c>
      <c r="H218" s="10">
        <v>2.8304265819410737</v>
      </c>
      <c r="I218" s="10">
        <f t="shared" si="4"/>
        <v>83.069427965040816</v>
      </c>
    </row>
    <row r="219" spans="1:9" x14ac:dyDescent="0.25">
      <c r="A219" s="14"/>
      <c r="B219" s="5">
        <f>DATE(YEAR(siječanj!B219),MONTH(siječanj!B219)+7,DAY(siječanj!B219))</f>
        <v>44046</v>
      </c>
      <c r="C219" s="8">
        <v>2.25</v>
      </c>
      <c r="D219">
        <v>0.96012326337323306</v>
      </c>
      <c r="E219" s="6">
        <v>88.936868703978391</v>
      </c>
      <c r="F219" s="10">
        <v>76.964119048817182</v>
      </c>
      <c r="G219" s="10">
        <v>94.471049323017112</v>
      </c>
      <c r="H219" s="10">
        <v>2.9502813012172933</v>
      </c>
      <c r="I219" s="10">
        <f t="shared" si="4"/>
        <v>85.390356614260497</v>
      </c>
    </row>
    <row r="220" spans="1:9" x14ac:dyDescent="0.25">
      <c r="A220" s="14"/>
      <c r="B220" s="5">
        <f>DATE(YEAR(siječanj!B220),MONTH(siječanj!B220)+7,DAY(siječanj!B220))</f>
        <v>44046</v>
      </c>
      <c r="C220" s="8">
        <v>2.2604166666666701</v>
      </c>
      <c r="D220">
        <v>0.96012326337323306</v>
      </c>
      <c r="E220" s="6">
        <v>89.882697648611824</v>
      </c>
      <c r="F220" s="10">
        <v>86.863557113270417</v>
      </c>
      <c r="G220" s="10">
        <v>99.867790028622736</v>
      </c>
      <c r="H220" s="10">
        <v>3.5059848854977882</v>
      </c>
      <c r="I220" s="10">
        <f t="shared" si="4"/>
        <v>86.2984689871748</v>
      </c>
    </row>
    <row r="221" spans="1:9" x14ac:dyDescent="0.25">
      <c r="A221" s="14"/>
      <c r="B221" s="5">
        <f>DATE(YEAR(siječanj!B221),MONTH(siječanj!B221)+7,DAY(siječanj!B221))</f>
        <v>44046</v>
      </c>
      <c r="C221" s="8">
        <v>2.2708333333333299</v>
      </c>
      <c r="D221">
        <v>0.96012326337323306</v>
      </c>
      <c r="E221" s="6">
        <v>93.043041092145273</v>
      </c>
      <c r="F221" s="10">
        <v>93.227382622895576</v>
      </c>
      <c r="G221" s="10">
        <v>108.6147720992614</v>
      </c>
      <c r="H221" s="10">
        <v>3.3649216679496625</v>
      </c>
      <c r="I221" s="10">
        <f t="shared" si="4"/>
        <v>89.332788247560345</v>
      </c>
    </row>
    <row r="222" spans="1:9" x14ac:dyDescent="0.25">
      <c r="A222" s="14"/>
      <c r="B222" s="5">
        <f>DATE(YEAR(siječanj!B222),MONTH(siječanj!B222)+7,DAY(siječanj!B222))</f>
        <v>44046</v>
      </c>
      <c r="C222" s="8">
        <v>2.28125</v>
      </c>
      <c r="D222">
        <v>0.96012326337323306</v>
      </c>
      <c r="E222" s="6">
        <v>93.844476046414343</v>
      </c>
      <c r="F222" s="10">
        <v>101.94637734994899</v>
      </c>
      <c r="G222" s="10">
        <v>119.37991094528019</v>
      </c>
      <c r="H222" s="10">
        <v>3.4857357361004078</v>
      </c>
      <c r="I222" s="10">
        <f t="shared" si="4"/>
        <v>90.102264591234544</v>
      </c>
    </row>
    <row r="223" spans="1:9" x14ac:dyDescent="0.25">
      <c r="A223" s="14"/>
      <c r="B223" s="5">
        <f>DATE(YEAR(siječanj!B223),MONTH(siječanj!B223)+7,DAY(siječanj!B223))</f>
        <v>44046</v>
      </c>
      <c r="C223" s="8">
        <v>2.2916666666666701</v>
      </c>
      <c r="D223">
        <v>0.96012326337323306</v>
      </c>
      <c r="E223" s="6">
        <v>93.602659281707119</v>
      </c>
      <c r="F223" s="10">
        <v>110.69401126815141</v>
      </c>
      <c r="G223" s="10">
        <v>128.39343373538824</v>
      </c>
      <c r="H223" s="10">
        <v>3.1139456202422817</v>
      </c>
      <c r="I223" s="10">
        <f t="shared" si="4"/>
        <v>89.87009068996548</v>
      </c>
    </row>
    <row r="224" spans="1:9" x14ac:dyDescent="0.25">
      <c r="A224" s="14"/>
      <c r="B224" s="5">
        <f>DATE(YEAR(siječanj!B224),MONTH(siječanj!B224)+7,DAY(siječanj!B224))</f>
        <v>44046</v>
      </c>
      <c r="C224" s="8">
        <v>2.3020833333333299</v>
      </c>
      <c r="D224">
        <v>0.96012326337323306</v>
      </c>
      <c r="E224" s="6">
        <v>93.21741964639854</v>
      </c>
      <c r="F224" s="10">
        <v>124.64034311729209</v>
      </c>
      <c r="G224" s="10">
        <v>139.10183553424781</v>
      </c>
      <c r="H224" s="10">
        <v>2.7883180544942738</v>
      </c>
      <c r="I224" s="10">
        <f t="shared" si="4"/>
        <v>89.500213154132297</v>
      </c>
    </row>
    <row r="225" spans="1:9" x14ac:dyDescent="0.25">
      <c r="A225" s="14"/>
      <c r="B225" s="5">
        <f>DATE(YEAR(siječanj!B225),MONTH(siječanj!B225)+7,DAY(siječanj!B225))</f>
        <v>44046</v>
      </c>
      <c r="C225" s="8">
        <v>2.3125</v>
      </c>
      <c r="D225">
        <v>0.96012326337323306</v>
      </c>
      <c r="E225" s="6">
        <v>94.10941300801494</v>
      </c>
      <c r="F225" s="10">
        <v>134.28913934937782</v>
      </c>
      <c r="G225" s="10">
        <v>148.39331274698432</v>
      </c>
      <c r="H225" s="10">
        <v>2.2992996989529324</v>
      </c>
      <c r="I225" s="10">
        <f t="shared" si="4"/>
        <v>90.356636731394687</v>
      </c>
    </row>
    <row r="226" spans="1:9" x14ac:dyDescent="0.25">
      <c r="A226" s="14"/>
      <c r="B226" s="5">
        <f>DATE(YEAR(siječanj!B226),MONTH(siječanj!B226)+7,DAY(siječanj!B226))</f>
        <v>44046</v>
      </c>
      <c r="C226" s="8">
        <v>2.3229166666666701</v>
      </c>
      <c r="D226">
        <v>0.96012326337323306</v>
      </c>
      <c r="E226" s="6">
        <v>95.810265723151929</v>
      </c>
      <c r="F226" s="10">
        <v>143.57993171786819</v>
      </c>
      <c r="G226" s="10">
        <v>162.8246424722866</v>
      </c>
      <c r="H226" s="10">
        <v>1.9526413291054077</v>
      </c>
      <c r="I226" s="10">
        <f t="shared" si="4"/>
        <v>91.989664990769242</v>
      </c>
    </row>
    <row r="227" spans="1:9" x14ac:dyDescent="0.25">
      <c r="A227" s="14"/>
      <c r="B227" s="5">
        <f>DATE(YEAR(siječanj!B227),MONTH(siječanj!B227)+7,DAY(siječanj!B227))</f>
        <v>44046</v>
      </c>
      <c r="C227" s="8">
        <v>2.3333333333333299</v>
      </c>
      <c r="D227">
        <v>0.96012326337323306</v>
      </c>
      <c r="E227" s="6">
        <v>96.659455342821829</v>
      </c>
      <c r="F227" s="10">
        <v>165.22612950287666</v>
      </c>
      <c r="G227" s="10">
        <v>177.41530877164104</v>
      </c>
      <c r="H227" s="10">
        <v>1.8127441047783497</v>
      </c>
      <c r="I227" s="10">
        <f t="shared" si="4"/>
        <v>92.804991699629383</v>
      </c>
    </row>
    <row r="228" spans="1:9" x14ac:dyDescent="0.25">
      <c r="A228" s="14"/>
      <c r="B228" s="5">
        <f>DATE(YEAR(siječanj!B228),MONTH(siječanj!B228)+7,DAY(siječanj!B228))</f>
        <v>44046</v>
      </c>
      <c r="C228" s="8">
        <v>2.34375</v>
      </c>
      <c r="D228">
        <v>0.96012326337323306</v>
      </c>
      <c r="E228" s="6">
        <v>98.363374333856711</v>
      </c>
      <c r="F228" s="10">
        <v>188.77507074969461</v>
      </c>
      <c r="G228" s="10">
        <v>189.40524419633698</v>
      </c>
      <c r="H228" s="10">
        <v>1.7543985227590602</v>
      </c>
      <c r="I228" s="10">
        <f t="shared" si="4"/>
        <v>94.440963961825418</v>
      </c>
    </row>
    <row r="229" spans="1:9" x14ac:dyDescent="0.25">
      <c r="A229" s="14"/>
      <c r="B229" s="5">
        <f>DATE(YEAR(siječanj!B229),MONTH(siječanj!B229)+7,DAY(siječanj!B229))</f>
        <v>44046</v>
      </c>
      <c r="C229" s="8">
        <v>2.3541666666666701</v>
      </c>
      <c r="D229">
        <v>0.96012326337323306</v>
      </c>
      <c r="E229" s="6">
        <v>99.11889955168165</v>
      </c>
      <c r="F229" s="10">
        <v>186.68061279723918</v>
      </c>
      <c r="G229" s="10">
        <v>194.05030988143778</v>
      </c>
      <c r="H229" s="10">
        <v>1.8582687527752302</v>
      </c>
      <c r="I229" s="10">
        <f t="shared" si="4"/>
        <v>95.166361299524269</v>
      </c>
    </row>
    <row r="230" spans="1:9" x14ac:dyDescent="0.25">
      <c r="A230" s="14"/>
      <c r="B230" s="5">
        <f>DATE(YEAR(siječanj!B230),MONTH(siječanj!B230)+7,DAY(siječanj!B230))</f>
        <v>44046</v>
      </c>
      <c r="C230" s="8">
        <v>2.3645833333333299</v>
      </c>
      <c r="D230">
        <v>0.96012326337323306</v>
      </c>
      <c r="E230" s="6">
        <v>100.81033796572149</v>
      </c>
      <c r="F230" s="10">
        <v>188.01567901985146</v>
      </c>
      <c r="G230" s="10">
        <v>200.56334510094479</v>
      </c>
      <c r="H230" s="10">
        <v>2.0563947601430974</v>
      </c>
      <c r="I230" s="10">
        <f t="shared" si="4"/>
        <v>96.790350669407047</v>
      </c>
    </row>
    <row r="231" spans="1:9" x14ac:dyDescent="0.25">
      <c r="A231" s="14"/>
      <c r="B231" s="5">
        <f>DATE(YEAR(siječanj!B231),MONTH(siječanj!B231)+7,DAY(siječanj!B231))</f>
        <v>44046</v>
      </c>
      <c r="C231" s="8">
        <v>2.375</v>
      </c>
      <c r="D231">
        <v>0.96012326337323306</v>
      </c>
      <c r="E231" s="6">
        <v>102.36026893863115</v>
      </c>
      <c r="F231" s="10">
        <v>190.80846529918983</v>
      </c>
      <c r="G231" s="10">
        <v>206.67105408237342</v>
      </c>
      <c r="H231" s="10">
        <v>1.9158516474478624</v>
      </c>
      <c r="I231" s="10">
        <f t="shared" si="4"/>
        <v>98.278475453120322</v>
      </c>
    </row>
    <row r="232" spans="1:9" x14ac:dyDescent="0.25">
      <c r="A232" s="14"/>
      <c r="B232" s="5">
        <f>DATE(YEAR(siječanj!B232),MONTH(siječanj!B232)+7,DAY(siječanj!B232))</f>
        <v>44046</v>
      </c>
      <c r="C232" s="8">
        <v>2.3854166666666701</v>
      </c>
      <c r="D232">
        <v>0.96012326337323306</v>
      </c>
      <c r="E232" s="6">
        <v>104.18438832797975</v>
      </c>
      <c r="F232" s="10">
        <v>198.04932561229629</v>
      </c>
      <c r="G232" s="10">
        <v>208.52320098139944</v>
      </c>
      <c r="H232" s="10">
        <v>1.6636686769628521</v>
      </c>
      <c r="I232" s="10">
        <f t="shared" si="4"/>
        <v>100.02985491400409</v>
      </c>
    </row>
    <row r="233" spans="1:9" x14ac:dyDescent="0.25">
      <c r="A233" s="14"/>
      <c r="B233" s="5">
        <f>DATE(YEAR(siječanj!B233),MONTH(siječanj!B233)+7,DAY(siječanj!B233))</f>
        <v>44046</v>
      </c>
      <c r="C233" s="8">
        <v>2.3958333333333299</v>
      </c>
      <c r="D233">
        <v>0.96012326337323306</v>
      </c>
      <c r="E233" s="6">
        <v>104.85525037161987</v>
      </c>
      <c r="F233" s="10">
        <v>195.75106346184805</v>
      </c>
      <c r="G233" s="10">
        <v>211.40566422241932</v>
      </c>
      <c r="H233" s="10">
        <v>1.6370025717221299</v>
      </c>
      <c r="I233" s="10">
        <f t="shared" si="4"/>
        <v>100.67396516861709</v>
      </c>
    </row>
    <row r="234" spans="1:9" x14ac:dyDescent="0.25">
      <c r="A234" s="14"/>
      <c r="B234" s="5">
        <f>DATE(YEAR(siječanj!B234),MONTH(siječanj!B234)+7,DAY(siječanj!B234))</f>
        <v>44046</v>
      </c>
      <c r="C234" s="8">
        <v>2.40625</v>
      </c>
      <c r="D234">
        <v>0.96012326337323306</v>
      </c>
      <c r="E234" s="6">
        <v>105.57460683958047</v>
      </c>
      <c r="F234" s="10">
        <v>193.78075658269239</v>
      </c>
      <c r="G234" s="10">
        <v>209.99935861344815</v>
      </c>
      <c r="H234" s="10">
        <v>1.75638210882949</v>
      </c>
      <c r="I234" s="10">
        <f t="shared" si="4"/>
        <v>101.36463604816404</v>
      </c>
    </row>
    <row r="235" spans="1:9" x14ac:dyDescent="0.25">
      <c r="A235" s="14"/>
      <c r="B235" s="5">
        <f>DATE(YEAR(siječanj!B235),MONTH(siječanj!B235)+7,DAY(siječanj!B235))</f>
        <v>44046</v>
      </c>
      <c r="C235" s="8">
        <v>2.4166666666666701</v>
      </c>
      <c r="D235">
        <v>0.96012326337323306</v>
      </c>
      <c r="E235" s="6">
        <v>106.73344564151375</v>
      </c>
      <c r="F235" s="10">
        <v>201.91392353897692</v>
      </c>
      <c r="G235" s="10">
        <v>210.68361770567142</v>
      </c>
      <c r="H235" s="10">
        <v>1.7174341417747283</v>
      </c>
      <c r="I235" s="10">
        <f t="shared" si="4"/>
        <v>102.47726414039977</v>
      </c>
    </row>
    <row r="236" spans="1:9" x14ac:dyDescent="0.25">
      <c r="A236" s="14"/>
      <c r="B236" s="5">
        <f>DATE(YEAR(siječanj!B236),MONTH(siječanj!B236)+7,DAY(siječanj!B236))</f>
        <v>44046</v>
      </c>
      <c r="C236" s="8">
        <v>2.4270833333333299</v>
      </c>
      <c r="D236">
        <v>0.96012326337323306</v>
      </c>
      <c r="E236" s="6">
        <v>107.16015149492348</v>
      </c>
      <c r="F236" s="10">
        <v>197.74673956177054</v>
      </c>
      <c r="G236" s="10">
        <v>206.90155657325371</v>
      </c>
      <c r="H236" s="10">
        <v>1.9812900221346923</v>
      </c>
      <c r="I236" s="10">
        <f t="shared" si="4"/>
        <v>102.88695435687598</v>
      </c>
    </row>
    <row r="237" spans="1:9" x14ac:dyDescent="0.25">
      <c r="A237" s="14"/>
      <c r="B237" s="5">
        <f>DATE(YEAR(siječanj!B237),MONTH(siječanj!B237)+7,DAY(siječanj!B237))</f>
        <v>44046</v>
      </c>
      <c r="C237" s="8">
        <v>2.4375</v>
      </c>
      <c r="D237">
        <v>0.96012326337323306</v>
      </c>
      <c r="E237" s="6">
        <v>109.17932495560633</v>
      </c>
      <c r="F237" s="10">
        <v>194.55476535962833</v>
      </c>
      <c r="G237" s="10">
        <v>207.97160122841285</v>
      </c>
      <c r="H237" s="10">
        <v>2.0241402730089351</v>
      </c>
      <c r="I237" s="10">
        <f t="shared" si="4"/>
        <v>104.82560976926342</v>
      </c>
    </row>
    <row r="238" spans="1:9" x14ac:dyDescent="0.25">
      <c r="A238" s="14"/>
      <c r="B238" s="5">
        <f>DATE(YEAR(siječanj!B238),MONTH(siječanj!B238)+7,DAY(siječanj!B238))</f>
        <v>44046</v>
      </c>
      <c r="C238" s="8">
        <v>2.4479166666666701</v>
      </c>
      <c r="D238">
        <v>0.96012326337323306</v>
      </c>
      <c r="E238" s="6">
        <v>110.07474305348308</v>
      </c>
      <c r="F238" s="10">
        <v>192.06927644345416</v>
      </c>
      <c r="G238" s="10">
        <v>206.12535686726963</v>
      </c>
      <c r="H238" s="10">
        <v>1.9556990664651086</v>
      </c>
      <c r="I238" s="10">
        <f t="shared" si="4"/>
        <v>105.68532151548028</v>
      </c>
    </row>
    <row r="239" spans="1:9" x14ac:dyDescent="0.25">
      <c r="A239" s="14"/>
      <c r="B239" s="5">
        <f>DATE(YEAR(siječanj!B239),MONTH(siječanj!B239)+7,DAY(siječanj!B239))</f>
        <v>44046</v>
      </c>
      <c r="C239" s="8">
        <v>2.4583333333333299</v>
      </c>
      <c r="D239">
        <v>0.96012326337323306</v>
      </c>
      <c r="E239" s="6">
        <v>111.29432549588856</v>
      </c>
      <c r="F239" s="10">
        <v>196.6208955466854</v>
      </c>
      <c r="G239" s="10">
        <v>209.41436040016782</v>
      </c>
      <c r="H239" s="10">
        <v>1.8039372621445653</v>
      </c>
      <c r="I239" s="10">
        <f t="shared" si="4"/>
        <v>106.85627099003534</v>
      </c>
    </row>
    <row r="240" spans="1:9" x14ac:dyDescent="0.25">
      <c r="A240" s="14"/>
      <c r="B240" s="5">
        <f>DATE(YEAR(siječanj!B240),MONTH(siječanj!B240)+7,DAY(siječanj!B240))</f>
        <v>44046</v>
      </c>
      <c r="C240" s="8">
        <v>2.46875</v>
      </c>
      <c r="D240">
        <v>0.96012326337323306</v>
      </c>
      <c r="E240" s="6">
        <v>112.90972265077642</v>
      </c>
      <c r="F240" s="10">
        <v>204.42352000236397</v>
      </c>
      <c r="G240" s="10">
        <v>207.00887253941571</v>
      </c>
      <c r="H240" s="10">
        <v>1.9882260845490582</v>
      </c>
      <c r="I240" s="10">
        <f t="shared" si="4"/>
        <v>108.4072513780301</v>
      </c>
    </row>
    <row r="241" spans="1:9" x14ac:dyDescent="0.25">
      <c r="A241" s="14"/>
      <c r="B241" s="5">
        <f>DATE(YEAR(siječanj!B241),MONTH(siječanj!B241)+7,DAY(siječanj!B241))</f>
        <v>44046</v>
      </c>
      <c r="C241" s="8">
        <v>2.4791666666666701</v>
      </c>
      <c r="D241">
        <v>0.96012326337323306</v>
      </c>
      <c r="E241" s="6">
        <v>113.1137084422213</v>
      </c>
      <c r="F241" s="10">
        <v>188.57563050484907</v>
      </c>
      <c r="G241" s="10">
        <v>204.81968593496245</v>
      </c>
      <c r="H241" s="10">
        <v>2.1194702016499036</v>
      </c>
      <c r="I241" s="10">
        <f t="shared" si="4"/>
        <v>108.60310288179393</v>
      </c>
    </row>
    <row r="242" spans="1:9" x14ac:dyDescent="0.25">
      <c r="A242" s="14"/>
      <c r="B242" s="5">
        <f>DATE(YEAR(siječanj!B242),MONTH(siječanj!B242)+7,DAY(siječanj!B242))</f>
        <v>44046</v>
      </c>
      <c r="C242" s="8">
        <v>2.4895833333333299</v>
      </c>
      <c r="D242">
        <v>0.96012326337323306</v>
      </c>
      <c r="E242" s="6">
        <v>112.35120764532162</v>
      </c>
      <c r="F242" s="10">
        <v>188.46707467491026</v>
      </c>
      <c r="G242" s="10">
        <v>198.39452185282752</v>
      </c>
      <c r="H242" s="10">
        <v>1.8774497405745429</v>
      </c>
      <c r="I242" s="10">
        <f t="shared" si="4"/>
        <v>107.87100812834993</v>
      </c>
    </row>
    <row r="243" spans="1:9" x14ac:dyDescent="0.25">
      <c r="A243" s="14"/>
      <c r="B243" s="5">
        <f>DATE(YEAR(siječanj!B243),MONTH(siječanj!B243)+7,DAY(siječanj!B243))</f>
        <v>44046</v>
      </c>
      <c r="C243" s="8">
        <v>2.5</v>
      </c>
      <c r="D243">
        <v>0.96012326337323306</v>
      </c>
      <c r="E243" s="6">
        <v>111.61604913246489</v>
      </c>
      <c r="F243" s="10">
        <v>183.31273495025474</v>
      </c>
      <c r="G243" s="10">
        <v>196.32688839149992</v>
      </c>
      <c r="H243" s="10">
        <v>1.9619712714376851</v>
      </c>
      <c r="I243" s="10">
        <f t="shared" si="4"/>
        <v>107.16516533788932</v>
      </c>
    </row>
    <row r="244" spans="1:9" x14ac:dyDescent="0.25">
      <c r="A244" s="14"/>
      <c r="B244" s="5">
        <f>DATE(YEAR(siječanj!B244),MONTH(siječanj!B244)+7,DAY(siječanj!B244))</f>
        <v>44046</v>
      </c>
      <c r="C244" s="8">
        <v>2.5104166666666701</v>
      </c>
      <c r="D244">
        <v>0.96012326337323306</v>
      </c>
      <c r="E244" s="6">
        <v>111.04513795203944</v>
      </c>
      <c r="F244" s="10">
        <v>182.35408663690623</v>
      </c>
      <c r="G244" s="10">
        <v>197.34053545533203</v>
      </c>
      <c r="H244" s="10">
        <v>1.9906698785603374</v>
      </c>
      <c r="I244" s="10">
        <f t="shared" si="4"/>
        <v>106.61702023224296</v>
      </c>
    </row>
    <row r="245" spans="1:9" x14ac:dyDescent="0.25">
      <c r="A245" s="14"/>
      <c r="B245" s="5">
        <f>DATE(YEAR(siječanj!B245),MONTH(siječanj!B245)+7,DAY(siječanj!B245))</f>
        <v>44046</v>
      </c>
      <c r="C245" s="8">
        <v>2.5208333333333299</v>
      </c>
      <c r="D245">
        <v>0.96012326337323306</v>
      </c>
      <c r="E245" s="6">
        <v>111.83281934819264</v>
      </c>
      <c r="F245" s="10">
        <v>181.80076692334293</v>
      </c>
      <c r="G245" s="10">
        <v>197.05427434880889</v>
      </c>
      <c r="H245" s="10">
        <v>2.1647352963612723</v>
      </c>
      <c r="I245" s="10">
        <f t="shared" si="4"/>
        <v>107.37329146481596</v>
      </c>
    </row>
    <row r="246" spans="1:9" x14ac:dyDescent="0.25">
      <c r="A246" s="14"/>
      <c r="B246" s="5">
        <f>DATE(YEAR(siječanj!B246),MONTH(siječanj!B246)+7,DAY(siječanj!B246))</f>
        <v>44046</v>
      </c>
      <c r="C246" s="8">
        <v>2.53125</v>
      </c>
      <c r="D246">
        <v>0.96012326337323306</v>
      </c>
      <c r="E246" s="6">
        <v>112.17694526797251</v>
      </c>
      <c r="F246" s="10">
        <v>182.4316516120146</v>
      </c>
      <c r="G246" s="10">
        <v>197.75138483948072</v>
      </c>
      <c r="H246" s="10">
        <v>2.5111470905875608</v>
      </c>
      <c r="I246" s="10">
        <f t="shared" si="4"/>
        <v>107.70369476592633</v>
      </c>
    </row>
    <row r="247" spans="1:9" x14ac:dyDescent="0.25">
      <c r="A247" s="14"/>
      <c r="B247" s="5">
        <f>DATE(YEAR(siječanj!B247),MONTH(siječanj!B247)+7,DAY(siječanj!B247))</f>
        <v>44046</v>
      </c>
      <c r="C247" s="8">
        <v>2.5416666666666701</v>
      </c>
      <c r="D247">
        <v>0.96012326337323306</v>
      </c>
      <c r="E247" s="6">
        <v>111.19694641200536</v>
      </c>
      <c r="F247" s="10">
        <v>184.92486228975048</v>
      </c>
      <c r="G247" s="10">
        <v>195.8809991782687</v>
      </c>
      <c r="H247" s="10">
        <v>2.2058125986390968</v>
      </c>
      <c r="I247" s="10">
        <f t="shared" si="4"/>
        <v>106.7627750662331</v>
      </c>
    </row>
    <row r="248" spans="1:9" x14ac:dyDescent="0.25">
      <c r="A248" s="14"/>
      <c r="B248" s="5">
        <f>DATE(YEAR(siječanj!B248),MONTH(siječanj!B248)+7,DAY(siječanj!B248))</f>
        <v>44046</v>
      </c>
      <c r="C248" s="8">
        <v>2.5520833333333299</v>
      </c>
      <c r="D248">
        <v>0.96012326337323306</v>
      </c>
      <c r="E248" s="6">
        <v>110.76959910321024</v>
      </c>
      <c r="F248" s="10">
        <v>185.82608050056339</v>
      </c>
      <c r="G248" s="10">
        <v>187.79043283441419</v>
      </c>
      <c r="H248" s="10">
        <v>2.1276361473248477</v>
      </c>
      <c r="I248" s="10">
        <f t="shared" si="4"/>
        <v>106.35246897351897</v>
      </c>
    </row>
    <row r="249" spans="1:9" x14ac:dyDescent="0.25">
      <c r="A249" s="14"/>
      <c r="B249" s="5">
        <f>DATE(YEAR(siječanj!B249),MONTH(siječanj!B249)+7,DAY(siječanj!B249))</f>
        <v>44046</v>
      </c>
      <c r="C249" s="8">
        <v>2.5625</v>
      </c>
      <c r="D249">
        <v>0.96012326337323306</v>
      </c>
      <c r="E249" s="6">
        <v>110.73688885041599</v>
      </c>
      <c r="F249" s="10">
        <v>184.34991445706626</v>
      </c>
      <c r="G249" s="10">
        <v>183.69430716601443</v>
      </c>
      <c r="H249" s="10">
        <v>2.1305920599340791</v>
      </c>
      <c r="I249" s="10">
        <f t="shared" si="4"/>
        <v>106.32106309886039</v>
      </c>
    </row>
    <row r="250" spans="1:9" x14ac:dyDescent="0.25">
      <c r="A250" s="14"/>
      <c r="B250" s="5">
        <f>DATE(YEAR(siječanj!B250),MONTH(siječanj!B250)+7,DAY(siječanj!B250))</f>
        <v>44046</v>
      </c>
      <c r="C250" s="8">
        <v>2.5729166666666701</v>
      </c>
      <c r="D250">
        <v>0.96012326337323306</v>
      </c>
      <c r="E250" s="6">
        <v>111.70377461068766</v>
      </c>
      <c r="F250" s="10">
        <v>184.0644248817253</v>
      </c>
      <c r="G250" s="10">
        <v>185.50912989788696</v>
      </c>
      <c r="H250" s="10">
        <v>1.9947658290620851</v>
      </c>
      <c r="I250" s="10">
        <f t="shared" si="4"/>
        <v>107.24939261032154</v>
      </c>
    </row>
    <row r="251" spans="1:9" x14ac:dyDescent="0.25">
      <c r="A251" s="14"/>
      <c r="B251" s="5">
        <f>DATE(YEAR(siječanj!B251),MONTH(siječanj!B251)+7,DAY(siječanj!B251))</f>
        <v>44046</v>
      </c>
      <c r="C251" s="8">
        <v>2.5833333333333299</v>
      </c>
      <c r="D251">
        <v>0.96012326337323306</v>
      </c>
      <c r="E251" s="6">
        <v>111.95017490180186</v>
      </c>
      <c r="F251" s="10">
        <v>183.79218687133951</v>
      </c>
      <c r="G251" s="10">
        <v>183.67755801589226</v>
      </c>
      <c r="H251" s="10">
        <v>2.0427542367075913</v>
      </c>
      <c r="I251" s="10">
        <f t="shared" si="4"/>
        <v>107.48596726192221</v>
      </c>
    </row>
    <row r="252" spans="1:9" x14ac:dyDescent="0.25">
      <c r="A252" s="14"/>
      <c r="B252" s="5">
        <f>DATE(YEAR(siječanj!B252),MONTH(siječanj!B252)+7,DAY(siječanj!B252))</f>
        <v>44046</v>
      </c>
      <c r="C252" s="8">
        <v>2.59375</v>
      </c>
      <c r="D252">
        <v>0.96012326337323306</v>
      </c>
      <c r="E252" s="6">
        <v>113.27082727896894</v>
      </c>
      <c r="F252" s="10">
        <v>184.17939288801787</v>
      </c>
      <c r="G252" s="10">
        <v>179.208310483898</v>
      </c>
      <c r="H252" s="10">
        <v>2.312936229260969</v>
      </c>
      <c r="I252" s="10">
        <f t="shared" si="4"/>
        <v>108.75395633206948</v>
      </c>
    </row>
    <row r="253" spans="1:9" x14ac:dyDescent="0.25">
      <c r="A253" s="14"/>
      <c r="B253" s="5">
        <f>DATE(YEAR(siječanj!B253),MONTH(siječanj!B253)+7,DAY(siječanj!B253))</f>
        <v>44046</v>
      </c>
      <c r="C253" s="8">
        <v>2.6041666666666701</v>
      </c>
      <c r="D253">
        <v>0.96012326337323306</v>
      </c>
      <c r="E253" s="6">
        <v>114.27598687488977</v>
      </c>
      <c r="F253" s="10">
        <v>181.09193795896911</v>
      </c>
      <c r="G253" s="10">
        <v>174.23849738809486</v>
      </c>
      <c r="H253" s="10">
        <v>2.4522484604137578</v>
      </c>
      <c r="I253" s="10">
        <f t="shared" si="4"/>
        <v>109.71903344351591</v>
      </c>
    </row>
    <row r="254" spans="1:9" x14ac:dyDescent="0.25">
      <c r="A254" s="14"/>
      <c r="B254" s="5">
        <f>DATE(YEAR(siječanj!B254),MONTH(siječanj!B254)+7,DAY(siječanj!B254))</f>
        <v>44046</v>
      </c>
      <c r="C254" s="8">
        <v>2.6145833333333299</v>
      </c>
      <c r="D254">
        <v>0.96012326337323306</v>
      </c>
      <c r="E254" s="6">
        <v>114.65262346150035</v>
      </c>
      <c r="F254" s="10">
        <v>179.33768868330421</v>
      </c>
      <c r="G254" s="10">
        <v>170.25097362442156</v>
      </c>
      <c r="H254" s="10">
        <v>2.2730578635058349</v>
      </c>
      <c r="I254" s="10">
        <f t="shared" si="4"/>
        <v>110.08065099215823</v>
      </c>
    </row>
    <row r="255" spans="1:9" x14ac:dyDescent="0.25">
      <c r="A255" s="14"/>
      <c r="B255" s="5">
        <f>DATE(YEAR(siječanj!B255),MONTH(siječanj!B255)+7,DAY(siječanj!B255))</f>
        <v>44046</v>
      </c>
      <c r="C255" s="8">
        <v>2.625</v>
      </c>
      <c r="D255">
        <v>0.96012326337323306</v>
      </c>
      <c r="E255" s="6">
        <v>114.92578713806667</v>
      </c>
      <c r="F255" s="10">
        <v>178.474492362539</v>
      </c>
      <c r="G255" s="10">
        <v>168.73410525409307</v>
      </c>
      <c r="H255" s="10">
        <v>2.4580814213646991</v>
      </c>
      <c r="I255" s="10">
        <f t="shared" si="4"/>
        <v>110.3429217927381</v>
      </c>
    </row>
    <row r="256" spans="1:9" x14ac:dyDescent="0.25">
      <c r="A256" s="14"/>
      <c r="B256" s="5">
        <f>DATE(YEAR(siječanj!B256),MONTH(siječanj!B256)+7,DAY(siječanj!B256))</f>
        <v>44046</v>
      </c>
      <c r="C256" s="8">
        <v>2.6354166666666701</v>
      </c>
      <c r="D256">
        <v>0.96012326337323306</v>
      </c>
      <c r="E256" s="6">
        <v>115.29968909908696</v>
      </c>
      <c r="F256" s="10">
        <v>178.33373590850749</v>
      </c>
      <c r="G256" s="10">
        <v>163.9270033226743</v>
      </c>
      <c r="H256" s="10">
        <v>2.4012622123205918</v>
      </c>
      <c r="I256" s="10">
        <f t="shared" si="4"/>
        <v>110.70191376373457</v>
      </c>
    </row>
    <row r="257" spans="1:9" x14ac:dyDescent="0.25">
      <c r="A257" s="14"/>
      <c r="B257" s="5">
        <f>DATE(YEAR(siječanj!B257),MONTH(siječanj!B257)+7,DAY(siječanj!B257))</f>
        <v>44046</v>
      </c>
      <c r="C257" s="8">
        <v>2.6458333333333299</v>
      </c>
      <c r="D257">
        <v>0.96012326337323306</v>
      </c>
      <c r="E257" s="6">
        <v>116.01713907426131</v>
      </c>
      <c r="F257" s="10">
        <v>176.30793934880126</v>
      </c>
      <c r="G257" s="10">
        <v>163.50148944657312</v>
      </c>
      <c r="H257" s="10">
        <v>2.4092015480116467</v>
      </c>
      <c r="I257" s="10">
        <f t="shared" si="4"/>
        <v>111.390754175206</v>
      </c>
    </row>
    <row r="258" spans="1:9" x14ac:dyDescent="0.25">
      <c r="A258" s="14"/>
      <c r="B258" s="5">
        <f>DATE(YEAR(siječanj!B258),MONTH(siječanj!B258)+7,DAY(siječanj!B258))</f>
        <v>44046</v>
      </c>
      <c r="C258" s="8">
        <v>2.65625</v>
      </c>
      <c r="D258">
        <v>0.96012326337323306</v>
      </c>
      <c r="E258" s="6">
        <v>115.92082842071042</v>
      </c>
      <c r="F258" s="10">
        <v>174.90267456787552</v>
      </c>
      <c r="G258" s="10">
        <v>159.84713559183953</v>
      </c>
      <c r="H258" s="10">
        <v>2.1513453416744719</v>
      </c>
      <c r="I258" s="10">
        <f t="shared" si="4"/>
        <v>111.29828407622111</v>
      </c>
    </row>
    <row r="259" spans="1:9" x14ac:dyDescent="0.25">
      <c r="A259" s="14"/>
      <c r="B259" s="5">
        <f>DATE(YEAR(siječanj!B259),MONTH(siječanj!B259)+7,DAY(siječanj!B259))</f>
        <v>44046</v>
      </c>
      <c r="C259" s="8">
        <v>2.6666666666666701</v>
      </c>
      <c r="D259">
        <v>0.96012326337323306</v>
      </c>
      <c r="E259" s="6">
        <v>115.14632962780222</v>
      </c>
      <c r="F259" s="10">
        <v>175.21940653423019</v>
      </c>
      <c r="G259" s="10">
        <v>161.64648313136024</v>
      </c>
      <c r="H259" s="10">
        <v>2.0654990907733528</v>
      </c>
      <c r="I259" s="10">
        <f t="shared" si="4"/>
        <v>110.55466976769546</v>
      </c>
    </row>
    <row r="260" spans="1:9" x14ac:dyDescent="0.25">
      <c r="A260" s="14"/>
      <c r="B260" s="5">
        <f>DATE(YEAR(siječanj!B260),MONTH(siječanj!B260)+7,DAY(siječanj!B260))</f>
        <v>44046</v>
      </c>
      <c r="C260" s="8">
        <v>2.6770833333333299</v>
      </c>
      <c r="D260">
        <v>0.96012326337323306</v>
      </c>
      <c r="E260" s="6">
        <v>113.46207432252062</v>
      </c>
      <c r="F260" s="10">
        <v>169.37870042562807</v>
      </c>
      <c r="G260" s="10">
        <v>162.39459985602363</v>
      </c>
      <c r="H260" s="10">
        <v>2.1631659972657937</v>
      </c>
      <c r="I260" s="10">
        <f t="shared" ref="I260:I323" si="5">D260*E260</f>
        <v>108.93757706763481</v>
      </c>
    </row>
    <row r="261" spans="1:9" x14ac:dyDescent="0.25">
      <c r="A261" s="14"/>
      <c r="B261" s="5">
        <f>DATE(YEAR(siječanj!B261),MONTH(siječanj!B261)+7,DAY(siječanj!B261))</f>
        <v>44046</v>
      </c>
      <c r="C261" s="8">
        <v>2.6875</v>
      </c>
      <c r="D261">
        <v>0.96012326337323306</v>
      </c>
      <c r="E261" s="6">
        <v>114.20497994825152</v>
      </c>
      <c r="F261" s="10">
        <v>164.12053614686133</v>
      </c>
      <c r="G261" s="10">
        <v>159.97470309359272</v>
      </c>
      <c r="H261" s="10">
        <v>2.128302001330372</v>
      </c>
      <c r="I261" s="10">
        <f t="shared" si="5"/>
        <v>109.6508580413899</v>
      </c>
    </row>
    <row r="262" spans="1:9" x14ac:dyDescent="0.25">
      <c r="A262" s="14"/>
      <c r="B262" s="5">
        <f>DATE(YEAR(siječanj!B262),MONTH(siječanj!B262)+7,DAY(siječanj!B262))</f>
        <v>44046</v>
      </c>
      <c r="C262" s="8">
        <v>2.6979166666666701</v>
      </c>
      <c r="D262">
        <v>0.96012326337323306</v>
      </c>
      <c r="E262" s="6">
        <v>114.23197270861698</v>
      </c>
      <c r="F262" s="10">
        <v>163.12163006628074</v>
      </c>
      <c r="G262" s="10">
        <v>159.3542537106332</v>
      </c>
      <c r="H262" s="10">
        <v>2.1009301108094314</v>
      </c>
      <c r="I262" s="10">
        <f t="shared" si="5"/>
        <v>109.67677441855943</v>
      </c>
    </row>
    <row r="263" spans="1:9" x14ac:dyDescent="0.25">
      <c r="A263" s="14"/>
      <c r="B263" s="5">
        <f>DATE(YEAR(siječanj!B263),MONTH(siječanj!B263)+7,DAY(siječanj!B263))</f>
        <v>44046</v>
      </c>
      <c r="C263" s="8">
        <v>2.7083333333333299</v>
      </c>
      <c r="D263">
        <v>0.96012326337323306</v>
      </c>
      <c r="E263" s="6">
        <v>115.24405922832788</v>
      </c>
      <c r="F263" s="10">
        <v>162.00895377075636</v>
      </c>
      <c r="G263" s="10">
        <v>165.51760149976383</v>
      </c>
      <c r="H263" s="10">
        <v>1.8526973416735353</v>
      </c>
      <c r="I263" s="10">
        <f t="shared" si="5"/>
        <v>110.64850223068032</v>
      </c>
    </row>
    <row r="264" spans="1:9" x14ac:dyDescent="0.25">
      <c r="A264" s="14"/>
      <c r="B264" s="5">
        <f>DATE(YEAR(siječanj!B264),MONTH(siječanj!B264)+7,DAY(siječanj!B264))</f>
        <v>44046</v>
      </c>
      <c r="C264" s="8">
        <v>2.71875</v>
      </c>
      <c r="D264">
        <v>0.96012326337323306</v>
      </c>
      <c r="E264" s="6">
        <v>115.35747072498553</v>
      </c>
      <c r="F264" s="10">
        <v>162.0080713977961</v>
      </c>
      <c r="G264" s="10">
        <v>175.86531749928267</v>
      </c>
      <c r="H264" s="10">
        <v>1.8674719133103539</v>
      </c>
      <c r="I264" s="10">
        <f t="shared" si="5"/>
        <v>110.75739124695531</v>
      </c>
    </row>
    <row r="265" spans="1:9" x14ac:dyDescent="0.25">
      <c r="A265" s="14"/>
      <c r="B265" s="5">
        <f>DATE(YEAR(siječanj!B265),MONTH(siječanj!B265)+7,DAY(siječanj!B265))</f>
        <v>44046</v>
      </c>
      <c r="C265" s="8">
        <v>2.7291666666666701</v>
      </c>
      <c r="D265">
        <v>0.96012326337323306</v>
      </c>
      <c r="E265" s="6">
        <v>115.92566713912055</v>
      </c>
      <c r="F265" s="10">
        <v>162.74258100868749</v>
      </c>
      <c r="G265" s="10">
        <v>167.28623028326643</v>
      </c>
      <c r="H265" s="10">
        <v>1.8817752959057816</v>
      </c>
      <c r="I265" s="10">
        <f t="shared" si="5"/>
        <v>111.30292984233159</v>
      </c>
    </row>
    <row r="266" spans="1:9" x14ac:dyDescent="0.25">
      <c r="A266" s="14"/>
      <c r="B266" s="5">
        <f>DATE(YEAR(siječanj!B266),MONTH(siječanj!B266)+7,DAY(siječanj!B266))</f>
        <v>44046</v>
      </c>
      <c r="C266" s="8">
        <v>2.7395833333333299</v>
      </c>
      <c r="D266">
        <v>0.96012326337323306</v>
      </c>
      <c r="E266" s="6">
        <v>117.2306316623657</v>
      </c>
      <c r="F266" s="10">
        <v>162.21618764464449</v>
      </c>
      <c r="G266" s="10">
        <v>162.42605343407854</v>
      </c>
      <c r="H266" s="10">
        <v>1.8371301342340389</v>
      </c>
      <c r="I266" s="10">
        <f t="shared" si="5"/>
        <v>112.55585663897601</v>
      </c>
    </row>
    <row r="267" spans="1:9" x14ac:dyDescent="0.25">
      <c r="A267" s="14"/>
      <c r="B267" s="5">
        <f>DATE(YEAR(siječanj!B267),MONTH(siječanj!B267)+7,DAY(siječanj!B267))</f>
        <v>44046</v>
      </c>
      <c r="C267" s="8">
        <v>2.75</v>
      </c>
      <c r="D267">
        <v>0.96012326337323306</v>
      </c>
      <c r="E267" s="6">
        <v>120.02619551426811</v>
      </c>
      <c r="F267" s="10">
        <v>160.21269395985234</v>
      </c>
      <c r="G267" s="10">
        <v>160.9732942928658</v>
      </c>
      <c r="H267" s="10">
        <v>1.8747174431035989</v>
      </c>
      <c r="I267" s="10">
        <f t="shared" si="5"/>
        <v>115.2399425274328</v>
      </c>
    </row>
    <row r="268" spans="1:9" x14ac:dyDescent="0.25">
      <c r="A268" s="14"/>
      <c r="B268" s="5">
        <f>DATE(YEAR(siječanj!B268),MONTH(siječanj!B268)+7,DAY(siječanj!B268))</f>
        <v>44046</v>
      </c>
      <c r="C268" s="8">
        <v>2.7604166666666701</v>
      </c>
      <c r="D268">
        <v>0.96012326337323306</v>
      </c>
      <c r="E268" s="6">
        <v>122.18151639104974</v>
      </c>
      <c r="F268" s="10">
        <v>159.68372534440948</v>
      </c>
      <c r="G268" s="10">
        <v>159.092609142344</v>
      </c>
      <c r="H268" s="10">
        <v>2.5394893110835683</v>
      </c>
      <c r="I268" s="10">
        <f t="shared" si="5"/>
        <v>117.30931624126484</v>
      </c>
    </row>
    <row r="269" spans="1:9" x14ac:dyDescent="0.25">
      <c r="A269" s="14"/>
      <c r="B269" s="5">
        <f>DATE(YEAR(siječanj!B269),MONTH(siječanj!B269)+7,DAY(siječanj!B269))</f>
        <v>44046</v>
      </c>
      <c r="C269" s="8">
        <v>2.7708333333333299</v>
      </c>
      <c r="D269">
        <v>0.96012326337323306</v>
      </c>
      <c r="E269" s="6">
        <v>123.74161731141612</v>
      </c>
      <c r="F269" s="10">
        <v>158.67695376730535</v>
      </c>
      <c r="G269" s="10">
        <v>158.19565900643755</v>
      </c>
      <c r="H269" s="10">
        <v>4.554686975124759</v>
      </c>
      <c r="I269" s="10">
        <f t="shared" si="5"/>
        <v>118.80720542811859</v>
      </c>
    </row>
    <row r="270" spans="1:9" x14ac:dyDescent="0.25">
      <c r="A270" s="14"/>
      <c r="B270" s="5">
        <f>DATE(YEAR(siječanj!B270),MONTH(siječanj!B270)+7,DAY(siječanj!B270))</f>
        <v>44046</v>
      </c>
      <c r="C270" s="8">
        <v>2.78125</v>
      </c>
      <c r="D270">
        <v>0.96012326337323306</v>
      </c>
      <c r="E270" s="6">
        <v>126.000553092236</v>
      </c>
      <c r="F270" s="10">
        <v>158.08306486075927</v>
      </c>
      <c r="G270" s="10">
        <v>161.17035040027611</v>
      </c>
      <c r="H270" s="10">
        <v>11.025065872598605</v>
      </c>
      <c r="I270" s="10">
        <f t="shared" si="5"/>
        <v>120.97606222174994</v>
      </c>
    </row>
    <row r="271" spans="1:9" x14ac:dyDescent="0.25">
      <c r="A271" s="14"/>
      <c r="B271" s="5">
        <f>DATE(YEAR(siječanj!B271),MONTH(siječanj!B271)+7,DAY(siječanj!B271))</f>
        <v>44046</v>
      </c>
      <c r="C271" s="8">
        <v>2.7916666666666701</v>
      </c>
      <c r="D271">
        <v>0.96012326337323306</v>
      </c>
      <c r="E271" s="6">
        <v>129.25955157966845</v>
      </c>
      <c r="F271" s="10">
        <v>156.71733517961854</v>
      </c>
      <c r="G271" s="10">
        <v>162.58134848692811</v>
      </c>
      <c r="H271" s="10">
        <v>25.956515508307714</v>
      </c>
      <c r="I271" s="10">
        <f t="shared" si="5"/>
        <v>124.10510248483202</v>
      </c>
    </row>
    <row r="272" spans="1:9" x14ac:dyDescent="0.25">
      <c r="A272" s="14"/>
      <c r="B272" s="5">
        <f>DATE(YEAR(siječanj!B272),MONTH(siječanj!B272)+7,DAY(siječanj!B272))</f>
        <v>44046</v>
      </c>
      <c r="C272" s="8">
        <v>2.8020833333333299</v>
      </c>
      <c r="D272">
        <v>0.96012326337323306</v>
      </c>
      <c r="E272" s="6">
        <v>133.33573642505144</v>
      </c>
      <c r="F272" s="10">
        <v>153.31448182525006</v>
      </c>
      <c r="G272" s="10">
        <v>158.28440074817934</v>
      </c>
      <c r="H272" s="10">
        <v>42.252983824415004</v>
      </c>
      <c r="I272" s="10">
        <f t="shared" si="5"/>
        <v>128.01874238069365</v>
      </c>
    </row>
    <row r="273" spans="1:9" x14ac:dyDescent="0.25">
      <c r="A273" s="14"/>
      <c r="B273" s="5">
        <f>DATE(YEAR(siječanj!B273),MONTH(siječanj!B273)+7,DAY(siječanj!B273))</f>
        <v>44046</v>
      </c>
      <c r="C273" s="8">
        <v>2.8125</v>
      </c>
      <c r="D273">
        <v>0.96012326337323306</v>
      </c>
      <c r="E273" s="6">
        <v>138.21040116088483</v>
      </c>
      <c r="F273" s="10">
        <v>152.5962781472532</v>
      </c>
      <c r="G273" s="10">
        <v>157.22957569509833</v>
      </c>
      <c r="H273" s="10">
        <v>63.086282847885712</v>
      </c>
      <c r="I273" s="10">
        <f t="shared" si="5"/>
        <v>132.69902139471242</v>
      </c>
    </row>
    <row r="274" spans="1:9" x14ac:dyDescent="0.25">
      <c r="A274" s="14"/>
      <c r="B274" s="5">
        <f>DATE(YEAR(siječanj!B274),MONTH(siječanj!B274)+7,DAY(siječanj!B274))</f>
        <v>44046</v>
      </c>
      <c r="C274" s="8">
        <v>2.8229166666666701</v>
      </c>
      <c r="D274">
        <v>0.96012326337323306</v>
      </c>
      <c r="E274" s="6">
        <v>141.82807250524232</v>
      </c>
      <c r="F274" s="10">
        <v>149.28909638054867</v>
      </c>
      <c r="G274" s="10">
        <v>158.22745204032469</v>
      </c>
      <c r="H274" s="10">
        <v>86.791624827783693</v>
      </c>
      <c r="I274" s="10">
        <f t="shared" si="5"/>
        <v>136.17243181166876</v>
      </c>
    </row>
    <row r="275" spans="1:9" x14ac:dyDescent="0.25">
      <c r="A275" s="14"/>
      <c r="B275" s="5">
        <f>DATE(YEAR(siječanj!B275),MONTH(siječanj!B275)+7,DAY(siječanj!B275))</f>
        <v>44046</v>
      </c>
      <c r="C275" s="8">
        <v>2.8333333333333299</v>
      </c>
      <c r="D275">
        <v>0.96012326337323306</v>
      </c>
      <c r="E275" s="6">
        <v>147.81592447746297</v>
      </c>
      <c r="F275" s="10">
        <v>143.63189190657775</v>
      </c>
      <c r="G275" s="10">
        <v>151.56305945562204</v>
      </c>
      <c r="H275" s="10">
        <v>129.2356917809924</v>
      </c>
      <c r="I275" s="10">
        <f t="shared" si="5"/>
        <v>141.92150778783312</v>
      </c>
    </row>
    <row r="276" spans="1:9" x14ac:dyDescent="0.25">
      <c r="A276" s="14"/>
      <c r="B276" s="5">
        <f>DATE(YEAR(siječanj!B276),MONTH(siječanj!B276)+7,DAY(siječanj!B276))</f>
        <v>44046</v>
      </c>
      <c r="C276" s="8">
        <v>2.84375</v>
      </c>
      <c r="D276">
        <v>0.96012326337323306</v>
      </c>
      <c r="E276" s="6">
        <v>152.17446686228101</v>
      </c>
      <c r="F276" s="10">
        <v>124.7553989616169</v>
      </c>
      <c r="G276" s="10">
        <v>138.31893457077561</v>
      </c>
      <c r="H276" s="10">
        <v>197.30994388632618</v>
      </c>
      <c r="I276" s="10">
        <f t="shared" si="5"/>
        <v>146.10624572589515</v>
      </c>
    </row>
    <row r="277" spans="1:9" x14ac:dyDescent="0.25">
      <c r="A277" s="14"/>
      <c r="B277" s="5">
        <f>DATE(YEAR(siječanj!B277),MONTH(siječanj!B277)+7,DAY(siječanj!B277))</f>
        <v>44046</v>
      </c>
      <c r="C277" s="8">
        <v>2.8541666666666701</v>
      </c>
      <c r="D277">
        <v>0.96012326337323306</v>
      </c>
      <c r="E277" s="6">
        <v>155.78069924992096</v>
      </c>
      <c r="F277" s="10">
        <v>117.66964863553805</v>
      </c>
      <c r="G277" s="10">
        <v>129.9478139719775</v>
      </c>
      <c r="H277" s="10">
        <v>228.36443931386421</v>
      </c>
      <c r="I277" s="10">
        <f t="shared" si="5"/>
        <v>149.56867333439826</v>
      </c>
    </row>
    <row r="278" spans="1:9" x14ac:dyDescent="0.25">
      <c r="A278" s="14"/>
      <c r="B278" s="5">
        <f>DATE(YEAR(siječanj!B278),MONTH(siječanj!B278)+7,DAY(siječanj!B278))</f>
        <v>44046</v>
      </c>
      <c r="C278" s="8">
        <v>2.8645833333333299</v>
      </c>
      <c r="D278">
        <v>0.96012326337323306</v>
      </c>
      <c r="E278" s="6">
        <v>156.52582514537585</v>
      </c>
      <c r="F278" s="10">
        <v>115.78168591897237</v>
      </c>
      <c r="G278" s="10">
        <v>127.54933088216345</v>
      </c>
      <c r="H278" s="10">
        <v>229.29072209809775</v>
      </c>
      <c r="I278" s="10">
        <f t="shared" si="5"/>
        <v>150.28408604076631</v>
      </c>
    </row>
    <row r="279" spans="1:9" x14ac:dyDescent="0.25">
      <c r="A279" s="14"/>
      <c r="B279" s="5">
        <f>DATE(YEAR(siječanj!B279),MONTH(siječanj!B279)+7,DAY(siječanj!B279))</f>
        <v>44046</v>
      </c>
      <c r="C279" s="8">
        <v>2.875</v>
      </c>
      <c r="D279">
        <v>0.96012326337323306</v>
      </c>
      <c r="E279" s="6">
        <v>156.3267614814005</v>
      </c>
      <c r="F279" s="10">
        <v>112.55712779950582</v>
      </c>
      <c r="G279" s="10">
        <v>122.65153833316609</v>
      </c>
      <c r="H279" s="10">
        <v>230.64665541522115</v>
      </c>
      <c r="I279" s="10">
        <f t="shared" si="5"/>
        <v>150.09296038609128</v>
      </c>
    </row>
    <row r="280" spans="1:9" x14ac:dyDescent="0.25">
      <c r="A280" s="14"/>
      <c r="B280" s="5">
        <f>DATE(YEAR(siječanj!B280),MONTH(siječanj!B280)+7,DAY(siječanj!B280))</f>
        <v>44046</v>
      </c>
      <c r="C280" s="8">
        <v>2.8854166666666701</v>
      </c>
      <c r="D280">
        <v>0.96012326337323306</v>
      </c>
      <c r="E280" s="6">
        <v>160.56433987782532</v>
      </c>
      <c r="F280" s="10">
        <v>109.75859212169337</v>
      </c>
      <c r="G280" s="10">
        <v>109.1179414889834</v>
      </c>
      <c r="H280" s="10">
        <v>237.71625100700965</v>
      </c>
      <c r="I280" s="10">
        <f t="shared" si="5"/>
        <v>154.16155798486659</v>
      </c>
    </row>
    <row r="281" spans="1:9" x14ac:dyDescent="0.25">
      <c r="A281" s="14"/>
      <c r="B281" s="5">
        <f>DATE(YEAR(siječanj!B281),MONTH(siječanj!B281)+7,DAY(siječanj!B281))</f>
        <v>44046</v>
      </c>
      <c r="C281" s="8">
        <v>2.8958333333333299</v>
      </c>
      <c r="D281">
        <v>0.96012326337323306</v>
      </c>
      <c r="E281" s="6">
        <v>163.41384853889397</v>
      </c>
      <c r="F281" s="10">
        <v>107.18441074878076</v>
      </c>
      <c r="G281" s="10">
        <v>100.81962817580225</v>
      </c>
      <c r="H281" s="10">
        <v>243.36119155792619</v>
      </c>
      <c r="I281" s="10">
        <f t="shared" si="5"/>
        <v>156.89743753954212</v>
      </c>
    </row>
    <row r="282" spans="1:9" x14ac:dyDescent="0.25">
      <c r="A282" s="14"/>
      <c r="B282" s="5">
        <f>DATE(YEAR(siječanj!B282),MONTH(siječanj!B282)+7,DAY(siječanj!B282))</f>
        <v>44046</v>
      </c>
      <c r="C282" s="8">
        <v>2.90625</v>
      </c>
      <c r="D282">
        <v>0.96012326337323306</v>
      </c>
      <c r="E282" s="6">
        <v>161.52559254769258</v>
      </c>
      <c r="F282" s="10">
        <v>103.86438067354175</v>
      </c>
      <c r="G282" s="10">
        <v>103.06303586065816</v>
      </c>
      <c r="H282" s="10">
        <v>244.10053807624303</v>
      </c>
      <c r="I282" s="10">
        <f t="shared" si="5"/>
        <v>155.08447903518578</v>
      </c>
    </row>
    <row r="283" spans="1:9" x14ac:dyDescent="0.25">
      <c r="A283" s="14"/>
      <c r="B283" s="5">
        <f>DATE(YEAR(siječanj!B283),MONTH(siječanj!B283)+7,DAY(siječanj!B283))</f>
        <v>44046</v>
      </c>
      <c r="C283" s="8">
        <v>2.9166666666666701</v>
      </c>
      <c r="D283">
        <v>0.96012326337323306</v>
      </c>
      <c r="E283" s="6">
        <v>157.57186808894704</v>
      </c>
      <c r="F283" s="10">
        <v>102.28311642446592</v>
      </c>
      <c r="G283" s="10">
        <v>92.024139863536504</v>
      </c>
      <c r="H283" s="10">
        <v>241.09397763647186</v>
      </c>
      <c r="I283" s="10">
        <f t="shared" si="5"/>
        <v>151.28841620537645</v>
      </c>
    </row>
    <row r="284" spans="1:9" x14ac:dyDescent="0.25">
      <c r="A284" s="14"/>
      <c r="B284" s="5">
        <f>DATE(YEAR(siječanj!B284),MONTH(siječanj!B284)+7,DAY(siječanj!B284))</f>
        <v>44046</v>
      </c>
      <c r="C284" s="8">
        <v>2.9270833333333299</v>
      </c>
      <c r="D284">
        <v>0.96012326337323306</v>
      </c>
      <c r="E284" s="6">
        <v>150.98560477082412</v>
      </c>
      <c r="F284" s="10">
        <v>99.92169872883494</v>
      </c>
      <c r="G284" s="10">
        <v>87.52926141940965</v>
      </c>
      <c r="H284" s="10">
        <v>241.86424693391177</v>
      </c>
      <c r="I284" s="10">
        <f t="shared" si="5"/>
        <v>144.96479157494485</v>
      </c>
    </row>
    <row r="285" spans="1:9" x14ac:dyDescent="0.25">
      <c r="A285" s="14"/>
      <c r="B285" s="5">
        <f>DATE(YEAR(siječanj!B285),MONTH(siječanj!B285)+7,DAY(siječanj!B285))</f>
        <v>44046</v>
      </c>
      <c r="C285" s="8">
        <v>2.9375</v>
      </c>
      <c r="D285">
        <v>0.96012326337323306</v>
      </c>
      <c r="E285" s="6">
        <v>141.79271302184716</v>
      </c>
      <c r="F285" s="10">
        <v>96.919686249331633</v>
      </c>
      <c r="G285" s="10">
        <v>83.327525051205171</v>
      </c>
      <c r="H285" s="10">
        <v>241.04946424800661</v>
      </c>
      <c r="I285" s="10">
        <f t="shared" si="5"/>
        <v>136.13848234908022</v>
      </c>
    </row>
    <row r="286" spans="1:9" x14ac:dyDescent="0.25">
      <c r="A286" s="14"/>
      <c r="B286" s="5">
        <f>DATE(YEAR(siječanj!B286),MONTH(siječanj!B286)+7,DAY(siječanj!B286))</f>
        <v>44046</v>
      </c>
      <c r="C286" s="8">
        <v>2.9479166666666701</v>
      </c>
      <c r="D286">
        <v>0.96012326337323306</v>
      </c>
      <c r="E286" s="6">
        <v>130.59273418208022</v>
      </c>
      <c r="F286" s="10">
        <v>92.663087147939734</v>
      </c>
      <c r="G286" s="10">
        <v>80.777217345226362</v>
      </c>
      <c r="H286" s="10">
        <v>238.363138655336</v>
      </c>
      <c r="I286" s="10">
        <f t="shared" si="5"/>
        <v>125.38512211573203</v>
      </c>
    </row>
    <row r="287" spans="1:9" x14ac:dyDescent="0.25">
      <c r="A287" s="14"/>
      <c r="B287" s="5">
        <f>DATE(YEAR(siječanj!B287),MONTH(siječanj!B287)+7,DAY(siječanj!B287))</f>
        <v>44046</v>
      </c>
      <c r="C287" s="8">
        <v>2.9583333333333299</v>
      </c>
      <c r="D287">
        <v>0.96012326337323306</v>
      </c>
      <c r="E287" s="6">
        <v>119.24236483635717</v>
      </c>
      <c r="F287" s="10">
        <v>89.31373913312072</v>
      </c>
      <c r="G287" s="10">
        <v>79.15323668223526</v>
      </c>
      <c r="H287" s="10">
        <v>238.59459829253666</v>
      </c>
      <c r="I287" s="10">
        <f t="shared" si="5"/>
        <v>114.48736845902489</v>
      </c>
    </row>
    <row r="288" spans="1:9" x14ac:dyDescent="0.25">
      <c r="A288" s="14"/>
      <c r="B288" s="5">
        <f>DATE(YEAR(siječanj!B288),MONTH(siječanj!B288)+7,DAY(siječanj!B288))</f>
        <v>44046</v>
      </c>
      <c r="C288" s="8">
        <v>2.96875</v>
      </c>
      <c r="D288">
        <v>0.96012326337323306</v>
      </c>
      <c r="E288" s="6">
        <v>109.13745559371809</v>
      </c>
      <c r="F288" s="10">
        <v>86.152368499939513</v>
      </c>
      <c r="G288" s="10">
        <v>76.784457974540629</v>
      </c>
      <c r="H288" s="10">
        <v>239.45144757805019</v>
      </c>
      <c r="I288" s="10">
        <f t="shared" si="5"/>
        <v>104.78541002089192</v>
      </c>
    </row>
    <row r="289" spans="1:9" x14ac:dyDescent="0.25">
      <c r="A289" s="14"/>
      <c r="B289" s="5">
        <f>DATE(YEAR(siječanj!B289),MONTH(siječanj!B289)+7,DAY(siječanj!B289))</f>
        <v>44046</v>
      </c>
      <c r="C289" s="8">
        <v>2.9791666666666701</v>
      </c>
      <c r="D289">
        <v>0.96012326337323306</v>
      </c>
      <c r="E289" s="6">
        <v>99.367135835067614</v>
      </c>
      <c r="F289" s="10">
        <v>83.89335397935254</v>
      </c>
      <c r="G289" s="10">
        <v>78.015784085990717</v>
      </c>
      <c r="H289" s="10">
        <v>238.9108829382881</v>
      </c>
      <c r="I289" s="10">
        <f t="shared" si="5"/>
        <v>95.404698730016449</v>
      </c>
    </row>
    <row r="290" spans="1:9" ht="15.75" thickBot="1" x14ac:dyDescent="0.3">
      <c r="A290" s="14"/>
      <c r="B290" s="5">
        <f>DATE(YEAR(siječanj!B290),MONTH(siječanj!B290)+7,DAY(siječanj!B290))</f>
        <v>44046</v>
      </c>
      <c r="C290" s="8">
        <v>2.9895833333333299</v>
      </c>
      <c r="D290">
        <v>0.96012326337323306</v>
      </c>
      <c r="E290" s="6">
        <v>91.113714082909908</v>
      </c>
      <c r="F290" s="10">
        <v>81.953606750141802</v>
      </c>
      <c r="G290" s="10">
        <v>75.063412911520999</v>
      </c>
      <c r="H290" s="10">
        <v>239.27153222850654</v>
      </c>
      <c r="I290" s="10">
        <f t="shared" si="5"/>
        <v>87.480396503339165</v>
      </c>
    </row>
    <row r="291" spans="1:9" x14ac:dyDescent="0.25">
      <c r="A291" s="13">
        <f t="shared" ref="A291" si="6">A195+1</f>
        <v>217</v>
      </c>
      <c r="B291" s="5">
        <f>DATE(YEAR(siječanj!B291),MONTH(siječanj!B291)+7,DAY(siječanj!B291))</f>
        <v>44047</v>
      </c>
      <c r="C291" s="8">
        <v>3</v>
      </c>
      <c r="D291">
        <v>0.96028467802991435</v>
      </c>
      <c r="E291" s="6">
        <v>82.350045353599512</v>
      </c>
      <c r="F291" s="10">
        <v>77.397999001719171</v>
      </c>
      <c r="G291" s="10">
        <v>71.951018264138597</v>
      </c>
      <c r="H291" s="10">
        <v>239.35080080018369</v>
      </c>
      <c r="I291" s="10">
        <f t="shared" si="5"/>
        <v>79.079486788130154</v>
      </c>
    </row>
    <row r="292" spans="1:9" x14ac:dyDescent="0.25">
      <c r="A292" s="14"/>
      <c r="B292" s="5">
        <f>DATE(YEAR(siječanj!B292),MONTH(siječanj!B292)+7,DAY(siječanj!B292))</f>
        <v>44047</v>
      </c>
      <c r="C292" s="8">
        <v>3.0104166666666701</v>
      </c>
      <c r="D292">
        <v>0.96028467802991435</v>
      </c>
      <c r="E292" s="6">
        <v>77.448004572913462</v>
      </c>
      <c r="F292" s="10">
        <v>75.669039094064587</v>
      </c>
      <c r="G292" s="10">
        <v>70.160800089705916</v>
      </c>
      <c r="H292" s="10">
        <v>239.09691076770551</v>
      </c>
      <c r="I292" s="10">
        <f t="shared" si="5"/>
        <v>74.372132135359536</v>
      </c>
    </row>
    <row r="293" spans="1:9" x14ac:dyDescent="0.25">
      <c r="A293" s="14"/>
      <c r="B293" s="5">
        <f>DATE(YEAR(siječanj!B293),MONTH(siječanj!B293)+7,DAY(siječanj!B293))</f>
        <v>44047</v>
      </c>
      <c r="C293" s="8">
        <v>3.0208333333333299</v>
      </c>
      <c r="D293">
        <v>0.96028467802991435</v>
      </c>
      <c r="E293" s="6">
        <v>72.618583294014016</v>
      </c>
      <c r="F293" s="10">
        <v>74.290864360810161</v>
      </c>
      <c r="G293" s="10">
        <v>70.084210866758099</v>
      </c>
      <c r="H293" s="10">
        <v>239.33040989476117</v>
      </c>
      <c r="I293" s="10">
        <f t="shared" si="5"/>
        <v>69.734512877480768</v>
      </c>
    </row>
    <row r="294" spans="1:9" x14ac:dyDescent="0.25">
      <c r="A294" s="14"/>
      <c r="B294" s="5">
        <f>DATE(YEAR(siječanj!B294),MONTH(siječanj!B294)+7,DAY(siječanj!B294))</f>
        <v>44047</v>
      </c>
      <c r="C294" s="8">
        <v>3.03125</v>
      </c>
      <c r="D294">
        <v>0.96028467802991435</v>
      </c>
      <c r="E294" s="6">
        <v>68.814348721976074</v>
      </c>
      <c r="F294" s="10">
        <v>72.070247038226853</v>
      </c>
      <c r="G294" s="10">
        <v>69.073746700552903</v>
      </c>
      <c r="H294" s="10">
        <v>239.60194356096292</v>
      </c>
      <c r="I294" s="10">
        <f t="shared" si="5"/>
        <v>66.08136470632104</v>
      </c>
    </row>
    <row r="295" spans="1:9" x14ac:dyDescent="0.25">
      <c r="A295" s="14"/>
      <c r="B295" s="5">
        <f>DATE(YEAR(siječanj!B295),MONTH(siječanj!B295)+7,DAY(siječanj!B295))</f>
        <v>44047</v>
      </c>
      <c r="C295" s="8">
        <v>3.0416666666666701</v>
      </c>
      <c r="D295">
        <v>0.96028467802991435</v>
      </c>
      <c r="E295" s="6">
        <v>66.199482653541381</v>
      </c>
      <c r="F295" s="10">
        <v>71.472820654564103</v>
      </c>
      <c r="G295" s="10">
        <v>67.718411383191039</v>
      </c>
      <c r="H295" s="10">
        <v>239.45149449729794</v>
      </c>
      <c r="I295" s="10">
        <f t="shared" si="5"/>
        <v>63.570348885702884</v>
      </c>
    </row>
    <row r="296" spans="1:9" x14ac:dyDescent="0.25">
      <c r="A296" s="14"/>
      <c r="B296" s="5">
        <f>DATE(YEAR(siječanj!B296),MONTH(siječanj!B296)+7,DAY(siječanj!B296))</f>
        <v>44047</v>
      </c>
      <c r="C296" s="8">
        <v>3.0520833333333299</v>
      </c>
      <c r="D296">
        <v>0.96028467802991435</v>
      </c>
      <c r="E296" s="6">
        <v>63.944969538799612</v>
      </c>
      <c r="F296" s="10">
        <v>69.921980305746956</v>
      </c>
      <c r="G296" s="10">
        <v>66.77191267657264</v>
      </c>
      <c r="H296" s="10">
        <v>239.09276490311041</v>
      </c>
      <c r="I296" s="10">
        <f t="shared" si="5"/>
        <v>61.405374485198863</v>
      </c>
    </row>
    <row r="297" spans="1:9" x14ac:dyDescent="0.25">
      <c r="A297" s="14"/>
      <c r="B297" s="5">
        <f>DATE(YEAR(siječanj!B297),MONTH(siječanj!B297)+7,DAY(siječanj!B297))</f>
        <v>44047</v>
      </c>
      <c r="C297" s="8">
        <v>3.0625</v>
      </c>
      <c r="D297">
        <v>0.96028467802991435</v>
      </c>
      <c r="E297" s="6">
        <v>62.289549936910198</v>
      </c>
      <c r="F297" s="10">
        <v>68.979182764580472</v>
      </c>
      <c r="G297" s="10">
        <v>65.358738078996296</v>
      </c>
      <c r="H297" s="10">
        <v>239.31580103791433</v>
      </c>
      <c r="I297" s="10">
        <f t="shared" si="5"/>
        <v>59.815700405794082</v>
      </c>
    </row>
    <row r="298" spans="1:9" x14ac:dyDescent="0.25">
      <c r="A298" s="14"/>
      <c r="B298" s="5">
        <f>DATE(YEAR(siječanj!B298),MONTH(siječanj!B298)+7,DAY(siječanj!B298))</f>
        <v>44047</v>
      </c>
      <c r="C298" s="8">
        <v>3.0729166666666701</v>
      </c>
      <c r="D298">
        <v>0.96028467802991435</v>
      </c>
      <c r="E298" s="6">
        <v>60.873166797748041</v>
      </c>
      <c r="F298" s="10">
        <v>68.689385133021773</v>
      </c>
      <c r="G298" s="10">
        <v>64.96744933798027</v>
      </c>
      <c r="H298" s="10">
        <v>238.89354078568846</v>
      </c>
      <c r="I298" s="10">
        <f t="shared" si="5"/>
        <v>58.455569379036753</v>
      </c>
    </row>
    <row r="299" spans="1:9" x14ac:dyDescent="0.25">
      <c r="A299" s="14"/>
      <c r="B299" s="5">
        <f>DATE(YEAR(siječanj!B299),MONTH(siječanj!B299)+7,DAY(siječanj!B299))</f>
        <v>44047</v>
      </c>
      <c r="C299" s="8">
        <v>3.0833333333333299</v>
      </c>
      <c r="D299">
        <v>0.96028467802991435</v>
      </c>
      <c r="E299" s="6">
        <v>60.578476633101879</v>
      </c>
      <c r="F299" s="10">
        <v>69.286380311798965</v>
      </c>
      <c r="G299" s="10">
        <v>64.89121554525677</v>
      </c>
      <c r="H299" s="10">
        <v>239.07917129892266</v>
      </c>
      <c r="I299" s="10">
        <f t="shared" si="5"/>
        <v>58.172582929160924</v>
      </c>
    </row>
    <row r="300" spans="1:9" x14ac:dyDescent="0.25">
      <c r="A300" s="14"/>
      <c r="B300" s="5">
        <f>DATE(YEAR(siječanj!B300),MONTH(siječanj!B300)+7,DAY(siječanj!B300))</f>
        <v>44047</v>
      </c>
      <c r="C300" s="8">
        <v>3.09375</v>
      </c>
      <c r="D300">
        <v>0.96028467802991435</v>
      </c>
      <c r="E300" s="6">
        <v>60.058548247268995</v>
      </c>
      <c r="F300" s="10">
        <v>70.373124424622532</v>
      </c>
      <c r="G300" s="10">
        <v>65.680310579267712</v>
      </c>
      <c r="H300" s="10">
        <v>239.18163494978774</v>
      </c>
      <c r="I300" s="10">
        <f t="shared" si="5"/>
        <v>57.673303666572785</v>
      </c>
    </row>
    <row r="301" spans="1:9" x14ac:dyDescent="0.25">
      <c r="A301" s="14"/>
      <c r="B301" s="5">
        <f>DATE(YEAR(siječanj!B301),MONTH(siječanj!B301)+7,DAY(siječanj!B301))</f>
        <v>44047</v>
      </c>
      <c r="C301" s="8">
        <v>3.1041666666666701</v>
      </c>
      <c r="D301">
        <v>0.96028467802991435</v>
      </c>
      <c r="E301" s="6">
        <v>59.277073875286064</v>
      </c>
      <c r="F301" s="10">
        <v>69.814754024205257</v>
      </c>
      <c r="G301" s="10">
        <v>65.446297715722309</v>
      </c>
      <c r="H301" s="10">
        <v>239.32646069169391</v>
      </c>
      <c r="I301" s="10">
        <f t="shared" si="5"/>
        <v>56.922865800884523</v>
      </c>
    </row>
    <row r="302" spans="1:9" x14ac:dyDescent="0.25">
      <c r="A302" s="14"/>
      <c r="B302" s="5">
        <f>DATE(YEAR(siječanj!B302),MONTH(siječanj!B302)+7,DAY(siječanj!B302))</f>
        <v>44047</v>
      </c>
      <c r="C302" s="8">
        <v>3.1145833333333299</v>
      </c>
      <c r="D302">
        <v>0.96028467802991435</v>
      </c>
      <c r="E302" s="6">
        <v>58.963199626978145</v>
      </c>
      <c r="F302" s="10">
        <v>68.407205454441211</v>
      </c>
      <c r="G302" s="10">
        <v>64.533185488603522</v>
      </c>
      <c r="H302" s="10">
        <v>239.30807233969728</v>
      </c>
      <c r="I302" s="10">
        <f t="shared" si="5"/>
        <v>56.621457169406277</v>
      </c>
    </row>
    <row r="303" spans="1:9" x14ac:dyDescent="0.25">
      <c r="A303" s="14"/>
      <c r="B303" s="5">
        <f>DATE(YEAR(siječanj!B303),MONTH(siječanj!B303)+7,DAY(siječanj!B303))</f>
        <v>44047</v>
      </c>
      <c r="C303" s="8">
        <v>3.125</v>
      </c>
      <c r="D303">
        <v>0.96028467802991435</v>
      </c>
      <c r="E303" s="6">
        <v>58.755089058953004</v>
      </c>
      <c r="F303" s="10">
        <v>67.512822639591931</v>
      </c>
      <c r="G303" s="10">
        <v>63.356332054231778</v>
      </c>
      <c r="H303" s="10">
        <v>239.10629461725864</v>
      </c>
      <c r="I303" s="10">
        <f t="shared" si="5"/>
        <v>56.421611779595629</v>
      </c>
    </row>
    <row r="304" spans="1:9" x14ac:dyDescent="0.25">
      <c r="A304" s="14"/>
      <c r="B304" s="5">
        <f>DATE(YEAR(siječanj!B304),MONTH(siječanj!B304)+7,DAY(siječanj!B304))</f>
        <v>44047</v>
      </c>
      <c r="C304" s="8">
        <v>3.1354166666666701</v>
      </c>
      <c r="D304">
        <v>0.96028467802991435</v>
      </c>
      <c r="E304" s="6">
        <v>58.689263423647411</v>
      </c>
      <c r="F304" s="10">
        <v>66.280994053329948</v>
      </c>
      <c r="G304" s="10">
        <v>63.208976274258426</v>
      </c>
      <c r="H304" s="10">
        <v>238.96033283058739</v>
      </c>
      <c r="I304" s="10">
        <f t="shared" si="5"/>
        <v>56.358400430590081</v>
      </c>
    </row>
    <row r="305" spans="1:9" x14ac:dyDescent="0.25">
      <c r="A305" s="14"/>
      <c r="B305" s="5">
        <f>DATE(YEAR(siječanj!B305),MONTH(siječanj!B305)+7,DAY(siječanj!B305))</f>
        <v>44047</v>
      </c>
      <c r="C305" s="8">
        <v>3.1458333333333299</v>
      </c>
      <c r="D305">
        <v>0.96028467802991435</v>
      </c>
      <c r="E305" s="6">
        <v>59.16922099665836</v>
      </c>
      <c r="F305" s="10">
        <v>66.181026387361797</v>
      </c>
      <c r="G305" s="10">
        <v>63.445445200589994</v>
      </c>
      <c r="H305" s="10">
        <v>238.78657488360162</v>
      </c>
      <c r="I305" s="10">
        <f t="shared" si="5"/>
        <v>56.819296334056922</v>
      </c>
    </row>
    <row r="306" spans="1:9" x14ac:dyDescent="0.25">
      <c r="A306" s="14"/>
      <c r="B306" s="5">
        <f>DATE(YEAR(siječanj!B306),MONTH(siječanj!B306)+7,DAY(siječanj!B306))</f>
        <v>44047</v>
      </c>
      <c r="C306" s="8">
        <v>3.15625</v>
      </c>
      <c r="D306">
        <v>0.96028467802991435</v>
      </c>
      <c r="E306" s="6">
        <v>60.377713013058781</v>
      </c>
      <c r="F306" s="10">
        <v>65.412619281300252</v>
      </c>
      <c r="G306" s="10">
        <v>62.571302503011587</v>
      </c>
      <c r="H306" s="10">
        <v>238.85400283405008</v>
      </c>
      <c r="I306" s="10">
        <f t="shared" si="5"/>
        <v>57.979792700927725</v>
      </c>
    </row>
    <row r="307" spans="1:9" x14ac:dyDescent="0.25">
      <c r="A307" s="14"/>
      <c r="B307" s="5">
        <f>DATE(YEAR(siječanj!B307),MONTH(siječanj!B307)+7,DAY(siječanj!B307))</f>
        <v>44047</v>
      </c>
      <c r="C307" s="8">
        <v>3.1666666666666701</v>
      </c>
      <c r="D307">
        <v>0.96028467802991435</v>
      </c>
      <c r="E307" s="6">
        <v>62.529431412846371</v>
      </c>
      <c r="F307" s="10">
        <v>65.089115801187205</v>
      </c>
      <c r="G307" s="10">
        <v>62.837515747442829</v>
      </c>
      <c r="H307" s="10">
        <v>232.1731801292471</v>
      </c>
      <c r="I307" s="10">
        <f t="shared" si="5"/>
        <v>60.046054911678787</v>
      </c>
    </row>
    <row r="308" spans="1:9" x14ac:dyDescent="0.25">
      <c r="A308" s="14"/>
      <c r="B308" s="5">
        <f>DATE(YEAR(siječanj!B308),MONTH(siječanj!B308)+7,DAY(siječanj!B308))</f>
        <v>44047</v>
      </c>
      <c r="C308" s="8">
        <v>3.1770833333333299</v>
      </c>
      <c r="D308">
        <v>0.96028467802991435</v>
      </c>
      <c r="E308" s="6">
        <v>64.722911934302999</v>
      </c>
      <c r="F308" s="10">
        <v>64.065455366065422</v>
      </c>
      <c r="G308" s="10">
        <v>60.690801057998996</v>
      </c>
      <c r="H308" s="10">
        <v>172.63396346226446</v>
      </c>
      <c r="I308" s="10">
        <f t="shared" si="5"/>
        <v>62.15242064799066</v>
      </c>
    </row>
    <row r="309" spans="1:9" x14ac:dyDescent="0.25">
      <c r="A309" s="14"/>
      <c r="B309" s="5">
        <f>DATE(YEAR(siječanj!B309),MONTH(siječanj!B309)+7,DAY(siječanj!B309))</f>
        <v>44047</v>
      </c>
      <c r="C309" s="8">
        <v>3.1875</v>
      </c>
      <c r="D309">
        <v>0.96028467802991435</v>
      </c>
      <c r="E309" s="6">
        <v>67.264603433520065</v>
      </c>
      <c r="F309" s="10">
        <v>63.651746219476664</v>
      </c>
      <c r="G309" s="10">
        <v>59.692457461803549</v>
      </c>
      <c r="H309" s="10">
        <v>104.29504187684883</v>
      </c>
      <c r="I309" s="10">
        <f t="shared" si="5"/>
        <v>64.593168050967691</v>
      </c>
    </row>
    <row r="310" spans="1:9" x14ac:dyDescent="0.25">
      <c r="A310" s="14"/>
      <c r="B310" s="5">
        <f>DATE(YEAR(siječanj!B310),MONTH(siječanj!B310)+7,DAY(siječanj!B310))</f>
        <v>44047</v>
      </c>
      <c r="C310" s="8">
        <v>3.1979166666666701</v>
      </c>
      <c r="D310">
        <v>0.96028467802991435</v>
      </c>
      <c r="E310" s="6">
        <v>71.040488855012327</v>
      </c>
      <c r="F310" s="10">
        <v>63.239426510852496</v>
      </c>
      <c r="G310" s="10">
        <v>59.256104960659073</v>
      </c>
      <c r="H310" s="10">
        <v>67.850003058061034</v>
      </c>
      <c r="I310" s="10">
        <f t="shared" si="5"/>
        <v>68.219092967223233</v>
      </c>
    </row>
    <row r="311" spans="1:9" x14ac:dyDescent="0.25">
      <c r="A311" s="14"/>
      <c r="B311" s="5">
        <f>DATE(YEAR(siječanj!B311),MONTH(siječanj!B311)+7,DAY(siječanj!B311))</f>
        <v>44047</v>
      </c>
      <c r="C311" s="8">
        <v>3.2083333333333299</v>
      </c>
      <c r="D311">
        <v>0.96028467802991435</v>
      </c>
      <c r="E311" s="6">
        <v>74.161543652673927</v>
      </c>
      <c r="F311" s="10">
        <v>63.14588299915156</v>
      </c>
      <c r="G311" s="10">
        <v>62.350947744716017</v>
      </c>
      <c r="H311" s="10">
        <v>45.969841778444888</v>
      </c>
      <c r="I311" s="10">
        <f t="shared" si="5"/>
        <v>71.216194068709427</v>
      </c>
    </row>
    <row r="312" spans="1:9" x14ac:dyDescent="0.25">
      <c r="A312" s="14"/>
      <c r="B312" s="5">
        <f>DATE(YEAR(siječanj!B312),MONTH(siječanj!B312)+7,DAY(siječanj!B312))</f>
        <v>44047</v>
      </c>
      <c r="C312" s="8">
        <v>3.21875</v>
      </c>
      <c r="D312">
        <v>0.96028467802991435</v>
      </c>
      <c r="E312" s="6">
        <v>77.640720211689555</v>
      </c>
      <c r="F312" s="10">
        <v>67.728492957213234</v>
      </c>
      <c r="G312" s="10">
        <v>68.476564019694436</v>
      </c>
      <c r="H312" s="10">
        <v>27.01505965886491</v>
      </c>
      <c r="I312" s="10">
        <f t="shared" si="5"/>
        <v>74.557194010492964</v>
      </c>
    </row>
    <row r="313" spans="1:9" x14ac:dyDescent="0.25">
      <c r="A313" s="14"/>
      <c r="B313" s="5">
        <f>DATE(YEAR(siječanj!B313),MONTH(siječanj!B313)+7,DAY(siječanj!B313))</f>
        <v>44047</v>
      </c>
      <c r="C313" s="8">
        <v>3.2291666666666701</v>
      </c>
      <c r="D313">
        <v>0.96028467802991435</v>
      </c>
      <c r="E313" s="6">
        <v>81.894275414849261</v>
      </c>
      <c r="F313" s="10">
        <v>75.707580027030104</v>
      </c>
      <c r="G313" s="10">
        <v>73.099501178131703</v>
      </c>
      <c r="H313" s="10">
        <v>6.9928187316522843</v>
      </c>
      <c r="I313" s="10">
        <f t="shared" si="5"/>
        <v>78.641817899241659</v>
      </c>
    </row>
    <row r="314" spans="1:9" x14ac:dyDescent="0.25">
      <c r="A314" s="14"/>
      <c r="B314" s="5">
        <f>DATE(YEAR(siječanj!B314),MONTH(siječanj!B314)+7,DAY(siječanj!B314))</f>
        <v>44047</v>
      </c>
      <c r="C314" s="8">
        <v>3.2395833333333299</v>
      </c>
      <c r="D314">
        <v>0.96028467802991435</v>
      </c>
      <c r="E314" s="6">
        <v>86.519545077150013</v>
      </c>
      <c r="F314" s="10">
        <v>77.111279693926789</v>
      </c>
      <c r="G314" s="10">
        <v>76.579810037282385</v>
      </c>
      <c r="H314" s="10">
        <v>2.8304265819410737</v>
      </c>
      <c r="I314" s="10">
        <f t="shared" si="5"/>
        <v>83.083393487705663</v>
      </c>
    </row>
    <row r="315" spans="1:9" x14ac:dyDescent="0.25">
      <c r="A315" s="14"/>
      <c r="B315" s="5">
        <f>DATE(YEAR(siječanj!B315),MONTH(siječanj!B315)+7,DAY(siječanj!B315))</f>
        <v>44047</v>
      </c>
      <c r="C315" s="8">
        <v>3.25</v>
      </c>
      <c r="D315">
        <v>0.96028467802991435</v>
      </c>
      <c r="E315" s="6">
        <v>88.936868703978391</v>
      </c>
      <c r="F315" s="10">
        <v>76.964119048817182</v>
      </c>
      <c r="G315" s="10">
        <v>94.471049323017112</v>
      </c>
      <c r="H315" s="10">
        <v>2.9502813012172933</v>
      </c>
      <c r="I315" s="10">
        <f t="shared" si="5"/>
        <v>85.404712328388655</v>
      </c>
    </row>
    <row r="316" spans="1:9" x14ac:dyDescent="0.25">
      <c r="A316" s="14"/>
      <c r="B316" s="5">
        <f>DATE(YEAR(siječanj!B316),MONTH(siječanj!B316)+7,DAY(siječanj!B316))</f>
        <v>44047</v>
      </c>
      <c r="C316" s="8">
        <v>3.2604166666666701</v>
      </c>
      <c r="D316">
        <v>0.96028467802991435</v>
      </c>
      <c r="E316" s="6">
        <v>89.882697648611824</v>
      </c>
      <c r="F316" s="10">
        <v>86.863557113270417</v>
      </c>
      <c r="G316" s="10">
        <v>99.867790028622736</v>
      </c>
      <c r="H316" s="10">
        <v>3.5059848854977882</v>
      </c>
      <c r="I316" s="10">
        <f t="shared" si="5"/>
        <v>86.312977371957345</v>
      </c>
    </row>
    <row r="317" spans="1:9" x14ac:dyDescent="0.25">
      <c r="A317" s="14"/>
      <c r="B317" s="5">
        <f>DATE(YEAR(siječanj!B317),MONTH(siječanj!B317)+7,DAY(siječanj!B317))</f>
        <v>44047</v>
      </c>
      <c r="C317" s="8">
        <v>3.2708333333333299</v>
      </c>
      <c r="D317">
        <v>0.96028467802991435</v>
      </c>
      <c r="E317" s="6">
        <v>93.043041092145273</v>
      </c>
      <c r="F317" s="10">
        <v>93.227382622895576</v>
      </c>
      <c r="G317" s="10">
        <v>108.6147720992614</v>
      </c>
      <c r="H317" s="10">
        <v>3.3649216679496625</v>
      </c>
      <c r="I317" s="10">
        <f t="shared" si="5"/>
        <v>89.347806758094819</v>
      </c>
    </row>
    <row r="318" spans="1:9" x14ac:dyDescent="0.25">
      <c r="A318" s="14"/>
      <c r="B318" s="5">
        <f>DATE(YEAR(siječanj!B318),MONTH(siječanj!B318)+7,DAY(siječanj!B318))</f>
        <v>44047</v>
      </c>
      <c r="C318" s="8">
        <v>3.28125</v>
      </c>
      <c r="D318">
        <v>0.96028467802991435</v>
      </c>
      <c r="E318" s="6">
        <v>93.844476046414343</v>
      </c>
      <c r="F318" s="10">
        <v>101.94637734994899</v>
      </c>
      <c r="G318" s="10">
        <v>119.37991094528019</v>
      </c>
      <c r="H318" s="10">
        <v>3.4857357361004078</v>
      </c>
      <c r="I318" s="10">
        <f t="shared" si="5"/>
        <v>90.117412465117013</v>
      </c>
    </row>
    <row r="319" spans="1:9" x14ac:dyDescent="0.25">
      <c r="A319" s="14"/>
      <c r="B319" s="5">
        <f>DATE(YEAR(siječanj!B319),MONTH(siječanj!B319)+7,DAY(siječanj!B319))</f>
        <v>44047</v>
      </c>
      <c r="C319" s="8">
        <v>3.2916666666666701</v>
      </c>
      <c r="D319">
        <v>0.96028467802991435</v>
      </c>
      <c r="E319" s="6">
        <v>93.602659281707119</v>
      </c>
      <c r="F319" s="10">
        <v>110.69401126815141</v>
      </c>
      <c r="G319" s="10">
        <v>128.39343373538824</v>
      </c>
      <c r="H319" s="10">
        <v>3.1139456202422817</v>
      </c>
      <c r="I319" s="10">
        <f t="shared" si="5"/>
        <v>89.885199531077902</v>
      </c>
    </row>
    <row r="320" spans="1:9" x14ac:dyDescent="0.25">
      <c r="A320" s="14"/>
      <c r="B320" s="5">
        <f>DATE(YEAR(siječanj!B320),MONTH(siječanj!B320)+7,DAY(siječanj!B320))</f>
        <v>44047</v>
      </c>
      <c r="C320" s="8">
        <v>3.3020833333333299</v>
      </c>
      <c r="D320">
        <v>0.96028467802991435</v>
      </c>
      <c r="E320" s="6">
        <v>93.21741964639854</v>
      </c>
      <c r="F320" s="10">
        <v>124.64034311729209</v>
      </c>
      <c r="G320" s="10">
        <v>139.10183553424781</v>
      </c>
      <c r="H320" s="10">
        <v>2.7883180544942738</v>
      </c>
      <c r="I320" s="10">
        <f t="shared" si="5"/>
        <v>89.51525981192124</v>
      </c>
    </row>
    <row r="321" spans="1:9" x14ac:dyDescent="0.25">
      <c r="A321" s="14"/>
      <c r="B321" s="5">
        <f>DATE(YEAR(siječanj!B321),MONTH(siječanj!B321)+7,DAY(siječanj!B321))</f>
        <v>44047</v>
      </c>
      <c r="C321" s="8">
        <v>3.3125</v>
      </c>
      <c r="D321">
        <v>0.96028467802991435</v>
      </c>
      <c r="E321" s="6">
        <v>94.10941300801494</v>
      </c>
      <c r="F321" s="10">
        <v>134.28913934937782</v>
      </c>
      <c r="G321" s="10">
        <v>148.39331274698432</v>
      </c>
      <c r="H321" s="10">
        <v>2.2992996989529324</v>
      </c>
      <c r="I321" s="10">
        <f t="shared" si="5"/>
        <v>90.371827369985866</v>
      </c>
    </row>
    <row r="322" spans="1:9" x14ac:dyDescent="0.25">
      <c r="A322" s="14"/>
      <c r="B322" s="5">
        <f>DATE(YEAR(siječanj!B322),MONTH(siječanj!B322)+7,DAY(siječanj!B322))</f>
        <v>44047</v>
      </c>
      <c r="C322" s="8">
        <v>3.3229166666666701</v>
      </c>
      <c r="D322">
        <v>0.96028467802991435</v>
      </c>
      <c r="E322" s="6">
        <v>95.810265723151929</v>
      </c>
      <c r="F322" s="10">
        <v>143.57993171786819</v>
      </c>
      <c r="G322" s="10">
        <v>162.8246424722866</v>
      </c>
      <c r="H322" s="10">
        <v>1.9526413291054077</v>
      </c>
      <c r="I322" s="10">
        <f t="shared" si="5"/>
        <v>92.005130171917486</v>
      </c>
    </row>
    <row r="323" spans="1:9" x14ac:dyDescent="0.25">
      <c r="A323" s="14"/>
      <c r="B323" s="5">
        <f>DATE(YEAR(siječanj!B323),MONTH(siječanj!B323)+7,DAY(siječanj!B323))</f>
        <v>44047</v>
      </c>
      <c r="C323" s="8">
        <v>3.3333333333333299</v>
      </c>
      <c r="D323">
        <v>0.96028467802991435</v>
      </c>
      <c r="E323" s="6">
        <v>96.659455342821829</v>
      </c>
      <c r="F323" s="10">
        <v>165.22612950287666</v>
      </c>
      <c r="G323" s="10">
        <v>177.41530877164104</v>
      </c>
      <c r="H323" s="10">
        <v>1.8127441047783497</v>
      </c>
      <c r="I323" s="10">
        <f t="shared" si="5"/>
        <v>92.820593952428538</v>
      </c>
    </row>
    <row r="324" spans="1:9" x14ac:dyDescent="0.25">
      <c r="A324" s="14"/>
      <c r="B324" s="5">
        <f>DATE(YEAR(siječanj!B324),MONTH(siječanj!B324)+7,DAY(siječanj!B324))</f>
        <v>44047</v>
      </c>
      <c r="C324" s="8">
        <v>3.34375</v>
      </c>
      <c r="D324">
        <v>0.96028467802991435</v>
      </c>
      <c r="E324" s="6">
        <v>98.363374333856711</v>
      </c>
      <c r="F324" s="10">
        <v>188.77507074969461</v>
      </c>
      <c r="G324" s="10">
        <v>189.40524419633698</v>
      </c>
      <c r="H324" s="10">
        <v>1.7543985227590602</v>
      </c>
      <c r="I324" s="10">
        <f t="shared" ref="I324:I387" si="7">D324*E324</f>
        <v>94.456841252123539</v>
      </c>
    </row>
    <row r="325" spans="1:9" x14ac:dyDescent="0.25">
      <c r="A325" s="14"/>
      <c r="B325" s="5">
        <f>DATE(YEAR(siječanj!B325),MONTH(siječanj!B325)+7,DAY(siječanj!B325))</f>
        <v>44047</v>
      </c>
      <c r="C325" s="8">
        <v>3.3541666666666701</v>
      </c>
      <c r="D325">
        <v>0.96028467802991435</v>
      </c>
      <c r="E325" s="6">
        <v>99.11889955168165</v>
      </c>
      <c r="F325" s="10">
        <v>186.68061279723918</v>
      </c>
      <c r="G325" s="10">
        <v>194.05030988143778</v>
      </c>
      <c r="H325" s="10">
        <v>1.8582687527752302</v>
      </c>
      <c r="I325" s="10">
        <f t="shared" si="7"/>
        <v>95.182360542666032</v>
      </c>
    </row>
    <row r="326" spans="1:9" x14ac:dyDescent="0.25">
      <c r="A326" s="14"/>
      <c r="B326" s="5">
        <f>DATE(YEAR(siječanj!B326),MONTH(siječanj!B326)+7,DAY(siječanj!B326))</f>
        <v>44047</v>
      </c>
      <c r="C326" s="8">
        <v>3.3645833333333299</v>
      </c>
      <c r="D326">
        <v>0.96028467802991435</v>
      </c>
      <c r="E326" s="6">
        <v>100.81033796572149</v>
      </c>
      <c r="F326" s="10">
        <v>188.01567901985146</v>
      </c>
      <c r="G326" s="10">
        <v>200.56334510094479</v>
      </c>
      <c r="H326" s="10">
        <v>2.0563947601430974</v>
      </c>
      <c r="I326" s="10">
        <f t="shared" si="7"/>
        <v>96.806622935499703</v>
      </c>
    </row>
    <row r="327" spans="1:9" x14ac:dyDescent="0.25">
      <c r="A327" s="14"/>
      <c r="B327" s="5">
        <f>DATE(YEAR(siječanj!B327),MONTH(siječanj!B327)+7,DAY(siječanj!B327))</f>
        <v>44047</v>
      </c>
      <c r="C327" s="8">
        <v>3.375</v>
      </c>
      <c r="D327">
        <v>0.96028467802991435</v>
      </c>
      <c r="E327" s="6">
        <v>102.36026893863115</v>
      </c>
      <c r="F327" s="10">
        <v>190.80846529918983</v>
      </c>
      <c r="G327" s="10">
        <v>206.67105408237342</v>
      </c>
      <c r="H327" s="10">
        <v>1.9158516474478624</v>
      </c>
      <c r="I327" s="10">
        <f t="shared" si="7"/>
        <v>98.294997900788857</v>
      </c>
    </row>
    <row r="328" spans="1:9" x14ac:dyDescent="0.25">
      <c r="A328" s="14"/>
      <c r="B328" s="5">
        <f>DATE(YEAR(siječanj!B328),MONTH(siječanj!B328)+7,DAY(siječanj!B328))</f>
        <v>44047</v>
      </c>
      <c r="C328" s="8">
        <v>3.3854166666666701</v>
      </c>
      <c r="D328">
        <v>0.96028467802991435</v>
      </c>
      <c r="E328" s="6">
        <v>104.18438832797975</v>
      </c>
      <c r="F328" s="10">
        <v>198.04932561229629</v>
      </c>
      <c r="G328" s="10">
        <v>208.52320098139944</v>
      </c>
      <c r="H328" s="10">
        <v>1.6636686769628521</v>
      </c>
      <c r="I328" s="10">
        <f t="shared" si="7"/>
        <v>100.0466718012776</v>
      </c>
    </row>
    <row r="329" spans="1:9" x14ac:dyDescent="0.25">
      <c r="A329" s="14"/>
      <c r="B329" s="5">
        <f>DATE(YEAR(siječanj!B329),MONTH(siječanj!B329)+7,DAY(siječanj!B329))</f>
        <v>44047</v>
      </c>
      <c r="C329" s="8">
        <v>3.3958333333333299</v>
      </c>
      <c r="D329">
        <v>0.96028467802991435</v>
      </c>
      <c r="E329" s="6">
        <v>104.85525037161987</v>
      </c>
      <c r="F329" s="10">
        <v>195.75106346184805</v>
      </c>
      <c r="G329" s="10">
        <v>211.40566422241932</v>
      </c>
      <c r="H329" s="10">
        <v>1.6370025717221299</v>
      </c>
      <c r="I329" s="10">
        <f t="shared" si="7"/>
        <v>100.69089034285705</v>
      </c>
    </row>
    <row r="330" spans="1:9" x14ac:dyDescent="0.25">
      <c r="A330" s="14"/>
      <c r="B330" s="5">
        <f>DATE(YEAR(siječanj!B330),MONTH(siječanj!B330)+7,DAY(siječanj!B330))</f>
        <v>44047</v>
      </c>
      <c r="C330" s="8">
        <v>3.40625</v>
      </c>
      <c r="D330">
        <v>0.96028467802991435</v>
      </c>
      <c r="E330" s="6">
        <v>105.57460683958047</v>
      </c>
      <c r="F330" s="10">
        <v>193.78075658269239</v>
      </c>
      <c r="G330" s="10">
        <v>209.99935861344815</v>
      </c>
      <c r="H330" s="10">
        <v>1.75638210882949</v>
      </c>
      <c r="I330" s="10">
        <f t="shared" si="7"/>
        <v>101.38167733708133</v>
      </c>
    </row>
    <row r="331" spans="1:9" x14ac:dyDescent="0.25">
      <c r="A331" s="14"/>
      <c r="B331" s="5">
        <f>DATE(YEAR(siječanj!B331),MONTH(siječanj!B331)+7,DAY(siječanj!B331))</f>
        <v>44047</v>
      </c>
      <c r="C331" s="8">
        <v>3.4166666666666701</v>
      </c>
      <c r="D331">
        <v>0.96028467802991435</v>
      </c>
      <c r="E331" s="6">
        <v>106.73344564151375</v>
      </c>
      <c r="F331" s="10">
        <v>201.91392353897692</v>
      </c>
      <c r="G331" s="10">
        <v>210.68361770567142</v>
      </c>
      <c r="H331" s="10">
        <v>1.7174341417747283</v>
      </c>
      <c r="I331" s="10">
        <f t="shared" si="7"/>
        <v>102.4944924828844</v>
      </c>
    </row>
    <row r="332" spans="1:9" x14ac:dyDescent="0.25">
      <c r="A332" s="14"/>
      <c r="B332" s="5">
        <f>DATE(YEAR(siječanj!B332),MONTH(siječanj!B332)+7,DAY(siječanj!B332))</f>
        <v>44047</v>
      </c>
      <c r="C332" s="8">
        <v>3.4270833333333299</v>
      </c>
      <c r="D332">
        <v>0.96028467802991435</v>
      </c>
      <c r="E332" s="6">
        <v>107.16015149492348</v>
      </c>
      <c r="F332" s="10">
        <v>197.74673956177054</v>
      </c>
      <c r="G332" s="10">
        <v>206.90155657325371</v>
      </c>
      <c r="H332" s="10">
        <v>1.9812900221346923</v>
      </c>
      <c r="I332" s="10">
        <f t="shared" si="7"/>
        <v>102.90425157593944</v>
      </c>
    </row>
    <row r="333" spans="1:9" x14ac:dyDescent="0.25">
      <c r="A333" s="14"/>
      <c r="B333" s="5">
        <f>DATE(YEAR(siječanj!B333),MONTH(siječanj!B333)+7,DAY(siječanj!B333))</f>
        <v>44047</v>
      </c>
      <c r="C333" s="8">
        <v>3.4375</v>
      </c>
      <c r="D333">
        <v>0.96028467802991435</v>
      </c>
      <c r="E333" s="6">
        <v>109.17932495560633</v>
      </c>
      <c r="F333" s="10">
        <v>194.55476535962833</v>
      </c>
      <c r="G333" s="10">
        <v>207.97160122841285</v>
      </c>
      <c r="H333" s="10">
        <v>2.0241402730089351</v>
      </c>
      <c r="I333" s="10">
        <f t="shared" si="7"/>
        <v>104.84323291251782</v>
      </c>
    </row>
    <row r="334" spans="1:9" x14ac:dyDescent="0.25">
      <c r="A334" s="14"/>
      <c r="B334" s="5">
        <f>DATE(YEAR(siječanj!B334),MONTH(siječanj!B334)+7,DAY(siječanj!B334))</f>
        <v>44047</v>
      </c>
      <c r="C334" s="8">
        <v>3.4479166666666701</v>
      </c>
      <c r="D334">
        <v>0.96028467802991435</v>
      </c>
      <c r="E334" s="6">
        <v>110.07474305348308</v>
      </c>
      <c r="F334" s="10">
        <v>192.06927644345416</v>
      </c>
      <c r="G334" s="10">
        <v>206.12535686726963</v>
      </c>
      <c r="H334" s="10">
        <v>1.9556990664651086</v>
      </c>
      <c r="I334" s="10">
        <f t="shared" si="7"/>
        <v>105.70308919233955</v>
      </c>
    </row>
    <row r="335" spans="1:9" x14ac:dyDescent="0.25">
      <c r="A335" s="14"/>
      <c r="B335" s="5">
        <f>DATE(YEAR(siječanj!B335),MONTH(siječanj!B335)+7,DAY(siječanj!B335))</f>
        <v>44047</v>
      </c>
      <c r="C335" s="8">
        <v>3.4583333333333299</v>
      </c>
      <c r="D335">
        <v>0.96028467802991435</v>
      </c>
      <c r="E335" s="6">
        <v>111.29432549588856</v>
      </c>
      <c r="F335" s="10">
        <v>196.6208955466854</v>
      </c>
      <c r="G335" s="10">
        <v>209.41436040016782</v>
      </c>
      <c r="H335" s="10">
        <v>1.8039372621445653</v>
      </c>
      <c r="I335" s="10">
        <f t="shared" si="7"/>
        <v>106.87423552537584</v>
      </c>
    </row>
    <row r="336" spans="1:9" x14ac:dyDescent="0.25">
      <c r="A336" s="14"/>
      <c r="B336" s="5">
        <f>DATE(YEAR(siječanj!B336),MONTH(siječanj!B336)+7,DAY(siječanj!B336))</f>
        <v>44047</v>
      </c>
      <c r="C336" s="8">
        <v>3.46875</v>
      </c>
      <c r="D336">
        <v>0.96028467802991435</v>
      </c>
      <c r="E336" s="6">
        <v>112.90972265077642</v>
      </c>
      <c r="F336" s="10">
        <v>204.42352000236397</v>
      </c>
      <c r="G336" s="10">
        <v>207.00887253941571</v>
      </c>
      <c r="H336" s="10">
        <v>1.9882260845490582</v>
      </c>
      <c r="I336" s="10">
        <f t="shared" si="7"/>
        <v>108.42547666214776</v>
      </c>
    </row>
    <row r="337" spans="1:9" x14ac:dyDescent="0.25">
      <c r="A337" s="14"/>
      <c r="B337" s="5">
        <f>DATE(YEAR(siječanj!B337),MONTH(siječanj!B337)+7,DAY(siječanj!B337))</f>
        <v>44047</v>
      </c>
      <c r="C337" s="8">
        <v>3.4791666666666701</v>
      </c>
      <c r="D337">
        <v>0.96028467802991435</v>
      </c>
      <c r="E337" s="6">
        <v>113.1137084422213</v>
      </c>
      <c r="F337" s="10">
        <v>188.57563050484907</v>
      </c>
      <c r="G337" s="10">
        <v>204.81968593496245</v>
      </c>
      <c r="H337" s="10">
        <v>2.1194702016499036</v>
      </c>
      <c r="I337" s="10">
        <f t="shared" si="7"/>
        <v>108.62136109220808</v>
      </c>
    </row>
    <row r="338" spans="1:9" x14ac:dyDescent="0.25">
      <c r="A338" s="14"/>
      <c r="B338" s="5">
        <f>DATE(YEAR(siječanj!B338),MONTH(siječanj!B338)+7,DAY(siječanj!B338))</f>
        <v>44047</v>
      </c>
      <c r="C338" s="8">
        <v>3.4895833333333299</v>
      </c>
      <c r="D338">
        <v>0.96028467802991435</v>
      </c>
      <c r="E338" s="6">
        <v>112.35120764532162</v>
      </c>
      <c r="F338" s="10">
        <v>188.46707467491026</v>
      </c>
      <c r="G338" s="10">
        <v>198.39452185282752</v>
      </c>
      <c r="H338" s="10">
        <v>1.8774497405745429</v>
      </c>
      <c r="I338" s="10">
        <f t="shared" si="7"/>
        <v>107.88914325995972</v>
      </c>
    </row>
    <row r="339" spans="1:9" x14ac:dyDescent="0.25">
      <c r="A339" s="14"/>
      <c r="B339" s="5">
        <f>DATE(YEAR(siječanj!B339),MONTH(siječanj!B339)+7,DAY(siječanj!B339))</f>
        <v>44047</v>
      </c>
      <c r="C339" s="8">
        <v>3.5</v>
      </c>
      <c r="D339">
        <v>0.96028467802991435</v>
      </c>
      <c r="E339" s="6">
        <v>111.61604913246489</v>
      </c>
      <c r="F339" s="10">
        <v>183.31273495025474</v>
      </c>
      <c r="G339" s="10">
        <v>196.32688839149992</v>
      </c>
      <c r="H339" s="10">
        <v>1.9619712714376851</v>
      </c>
      <c r="I339" s="10">
        <f t="shared" si="7"/>
        <v>107.18318180414015</v>
      </c>
    </row>
    <row r="340" spans="1:9" x14ac:dyDescent="0.25">
      <c r="A340" s="14"/>
      <c r="B340" s="5">
        <f>DATE(YEAR(siječanj!B340),MONTH(siječanj!B340)+7,DAY(siječanj!B340))</f>
        <v>44047</v>
      </c>
      <c r="C340" s="8">
        <v>3.5104166666666701</v>
      </c>
      <c r="D340">
        <v>0.96028467802991435</v>
      </c>
      <c r="E340" s="6">
        <v>111.04513795203944</v>
      </c>
      <c r="F340" s="10">
        <v>182.35408663690623</v>
      </c>
      <c r="G340" s="10">
        <v>197.34053545533203</v>
      </c>
      <c r="H340" s="10">
        <v>1.9906698785603374</v>
      </c>
      <c r="I340" s="10">
        <f t="shared" si="7"/>
        <v>106.63494454506161</v>
      </c>
    </row>
    <row r="341" spans="1:9" x14ac:dyDescent="0.25">
      <c r="A341" s="14"/>
      <c r="B341" s="5">
        <f>DATE(YEAR(siječanj!B341),MONTH(siječanj!B341)+7,DAY(siječanj!B341))</f>
        <v>44047</v>
      </c>
      <c r="C341" s="8">
        <v>3.5208333333333299</v>
      </c>
      <c r="D341">
        <v>0.96028467802991435</v>
      </c>
      <c r="E341" s="6">
        <v>111.83281934819264</v>
      </c>
      <c r="F341" s="10">
        <v>181.80076692334293</v>
      </c>
      <c r="G341" s="10">
        <v>197.05427434880889</v>
      </c>
      <c r="H341" s="10">
        <v>2.1647352963612723</v>
      </c>
      <c r="I341" s="10">
        <f t="shared" si="7"/>
        <v>107.39134292095675</v>
      </c>
    </row>
    <row r="342" spans="1:9" x14ac:dyDescent="0.25">
      <c r="A342" s="14"/>
      <c r="B342" s="5">
        <f>DATE(YEAR(siječanj!B342),MONTH(siječanj!B342)+7,DAY(siječanj!B342))</f>
        <v>44047</v>
      </c>
      <c r="C342" s="8">
        <v>3.53125</v>
      </c>
      <c r="D342">
        <v>0.96028467802991435</v>
      </c>
      <c r="E342" s="6">
        <v>112.17694526797251</v>
      </c>
      <c r="F342" s="10">
        <v>182.4316516120146</v>
      </c>
      <c r="G342" s="10">
        <v>197.75138483948072</v>
      </c>
      <c r="H342" s="10">
        <v>2.5111470905875608</v>
      </c>
      <c r="I342" s="10">
        <f t="shared" si="7"/>
        <v>107.72180176903431</v>
      </c>
    </row>
    <row r="343" spans="1:9" x14ac:dyDescent="0.25">
      <c r="A343" s="14"/>
      <c r="B343" s="5">
        <f>DATE(YEAR(siječanj!B343),MONTH(siječanj!B343)+7,DAY(siječanj!B343))</f>
        <v>44047</v>
      </c>
      <c r="C343" s="8">
        <v>3.5416666666666701</v>
      </c>
      <c r="D343">
        <v>0.96028467802991435</v>
      </c>
      <c r="E343" s="6">
        <v>111.19694641200536</v>
      </c>
      <c r="F343" s="10">
        <v>184.92486228975048</v>
      </c>
      <c r="G343" s="10">
        <v>195.8809991782687</v>
      </c>
      <c r="H343" s="10">
        <v>2.2058125986390968</v>
      </c>
      <c r="I343" s="10">
        <f t="shared" si="7"/>
        <v>106.78072388316221</v>
      </c>
    </row>
    <row r="344" spans="1:9" x14ac:dyDescent="0.25">
      <c r="A344" s="14"/>
      <c r="B344" s="5">
        <f>DATE(YEAR(siječanj!B344),MONTH(siječanj!B344)+7,DAY(siječanj!B344))</f>
        <v>44047</v>
      </c>
      <c r="C344" s="8">
        <v>3.5520833333333299</v>
      </c>
      <c r="D344">
        <v>0.96028467802991435</v>
      </c>
      <c r="E344" s="6">
        <v>110.76959910321024</v>
      </c>
      <c r="F344" s="10">
        <v>185.82608050056339</v>
      </c>
      <c r="G344" s="10">
        <v>187.79043283441419</v>
      </c>
      <c r="H344" s="10">
        <v>2.1276361473248477</v>
      </c>
      <c r="I344" s="10">
        <f t="shared" si="7"/>
        <v>106.37034881032893</v>
      </c>
    </row>
    <row r="345" spans="1:9" x14ac:dyDescent="0.25">
      <c r="A345" s="14"/>
      <c r="B345" s="5">
        <f>DATE(YEAR(siječanj!B345),MONTH(siječanj!B345)+7,DAY(siječanj!B345))</f>
        <v>44047</v>
      </c>
      <c r="C345" s="8">
        <v>3.5625</v>
      </c>
      <c r="D345">
        <v>0.96028467802991435</v>
      </c>
      <c r="E345" s="6">
        <v>110.73688885041599</v>
      </c>
      <c r="F345" s="10">
        <v>184.34991445706626</v>
      </c>
      <c r="G345" s="10">
        <v>183.69430716601443</v>
      </c>
      <c r="H345" s="10">
        <v>2.1305920599340791</v>
      </c>
      <c r="I345" s="10">
        <f t="shared" si="7"/>
        <v>106.33893765575614</v>
      </c>
    </row>
    <row r="346" spans="1:9" x14ac:dyDescent="0.25">
      <c r="A346" s="14"/>
      <c r="B346" s="5">
        <f>DATE(YEAR(siječanj!B346),MONTH(siječanj!B346)+7,DAY(siječanj!B346))</f>
        <v>44047</v>
      </c>
      <c r="C346" s="8">
        <v>3.5729166666666701</v>
      </c>
      <c r="D346">
        <v>0.96028467802991435</v>
      </c>
      <c r="E346" s="6">
        <v>111.70377461068766</v>
      </c>
      <c r="F346" s="10">
        <v>184.0644248817253</v>
      </c>
      <c r="G346" s="10">
        <v>185.50912989788696</v>
      </c>
      <c r="H346" s="10">
        <v>1.9947658290620851</v>
      </c>
      <c r="I346" s="10">
        <f t="shared" si="7"/>
        <v>107.26742323675032</v>
      </c>
    </row>
    <row r="347" spans="1:9" x14ac:dyDescent="0.25">
      <c r="A347" s="14"/>
      <c r="B347" s="5">
        <f>DATE(YEAR(siječanj!B347),MONTH(siječanj!B347)+7,DAY(siječanj!B347))</f>
        <v>44047</v>
      </c>
      <c r="C347" s="8">
        <v>3.5833333333333299</v>
      </c>
      <c r="D347">
        <v>0.96028467802991435</v>
      </c>
      <c r="E347" s="6">
        <v>111.95017490180186</v>
      </c>
      <c r="F347" s="10">
        <v>183.79218687133951</v>
      </c>
      <c r="G347" s="10">
        <v>183.67755801589226</v>
      </c>
      <c r="H347" s="10">
        <v>2.0427542367075913</v>
      </c>
      <c r="I347" s="10">
        <f t="shared" si="7"/>
        <v>107.5040376609694</v>
      </c>
    </row>
    <row r="348" spans="1:9" x14ac:dyDescent="0.25">
      <c r="A348" s="14"/>
      <c r="B348" s="5">
        <f>DATE(YEAR(siječanj!B348),MONTH(siječanj!B348)+7,DAY(siječanj!B348))</f>
        <v>44047</v>
      </c>
      <c r="C348" s="8">
        <v>3.59375</v>
      </c>
      <c r="D348">
        <v>0.96028467802991435</v>
      </c>
      <c r="E348" s="6">
        <v>113.27082727896894</v>
      </c>
      <c r="F348" s="10">
        <v>184.17939288801787</v>
      </c>
      <c r="G348" s="10">
        <v>179.208310483898</v>
      </c>
      <c r="H348" s="10">
        <v>2.312936229260969</v>
      </c>
      <c r="I348" s="10">
        <f t="shared" si="7"/>
        <v>108.77223990376673</v>
      </c>
    </row>
    <row r="349" spans="1:9" x14ac:dyDescent="0.25">
      <c r="A349" s="14"/>
      <c r="B349" s="5">
        <f>DATE(YEAR(siječanj!B349),MONTH(siječanj!B349)+7,DAY(siječanj!B349))</f>
        <v>44047</v>
      </c>
      <c r="C349" s="8">
        <v>3.6041666666666701</v>
      </c>
      <c r="D349">
        <v>0.96028467802991435</v>
      </c>
      <c r="E349" s="6">
        <v>114.27598687488977</v>
      </c>
      <c r="F349" s="10">
        <v>181.09193795896911</v>
      </c>
      <c r="G349" s="10">
        <v>174.23849738809486</v>
      </c>
      <c r="H349" s="10">
        <v>2.4522484604137578</v>
      </c>
      <c r="I349" s="10">
        <f t="shared" si="7"/>
        <v>109.73747926270424</v>
      </c>
    </row>
    <row r="350" spans="1:9" x14ac:dyDescent="0.25">
      <c r="A350" s="14"/>
      <c r="B350" s="5">
        <f>DATE(YEAR(siječanj!B350),MONTH(siječanj!B350)+7,DAY(siječanj!B350))</f>
        <v>44047</v>
      </c>
      <c r="C350" s="8">
        <v>3.6145833333333299</v>
      </c>
      <c r="D350">
        <v>0.96028467802991435</v>
      </c>
      <c r="E350" s="6">
        <v>114.65262346150035</v>
      </c>
      <c r="F350" s="10">
        <v>179.33768868330421</v>
      </c>
      <c r="G350" s="10">
        <v>170.25097362442156</v>
      </c>
      <c r="H350" s="10">
        <v>2.2730578635058349</v>
      </c>
      <c r="I350" s="10">
        <f t="shared" si="7"/>
        <v>110.09915760601187</v>
      </c>
    </row>
    <row r="351" spans="1:9" x14ac:dyDescent="0.25">
      <c r="A351" s="14"/>
      <c r="B351" s="5">
        <f>DATE(YEAR(siječanj!B351),MONTH(siječanj!B351)+7,DAY(siječanj!B351))</f>
        <v>44047</v>
      </c>
      <c r="C351" s="8">
        <v>3.625</v>
      </c>
      <c r="D351">
        <v>0.96028467802991435</v>
      </c>
      <c r="E351" s="6">
        <v>114.92578713806667</v>
      </c>
      <c r="F351" s="10">
        <v>178.474492362539</v>
      </c>
      <c r="G351" s="10">
        <v>168.73410525409307</v>
      </c>
      <c r="H351" s="10">
        <v>2.4580814213646991</v>
      </c>
      <c r="I351" s="10">
        <f t="shared" si="7"/>
        <v>110.36147249921282</v>
      </c>
    </row>
    <row r="352" spans="1:9" x14ac:dyDescent="0.25">
      <c r="A352" s="14"/>
      <c r="B352" s="5">
        <f>DATE(YEAR(siječanj!B352),MONTH(siječanj!B352)+7,DAY(siječanj!B352))</f>
        <v>44047</v>
      </c>
      <c r="C352" s="8">
        <v>3.6354166666666701</v>
      </c>
      <c r="D352">
        <v>0.96028467802991435</v>
      </c>
      <c r="E352" s="6">
        <v>115.29968909908696</v>
      </c>
      <c r="F352" s="10">
        <v>178.33373590850749</v>
      </c>
      <c r="G352" s="10">
        <v>163.9270033226743</v>
      </c>
      <c r="H352" s="10">
        <v>2.4012622123205918</v>
      </c>
      <c r="I352" s="10">
        <f t="shared" si="7"/>
        <v>110.72052482346595</v>
      </c>
    </row>
    <row r="353" spans="1:9" x14ac:dyDescent="0.25">
      <c r="A353" s="14"/>
      <c r="B353" s="5">
        <f>DATE(YEAR(siječanj!B353),MONTH(siječanj!B353)+7,DAY(siječanj!B353))</f>
        <v>44047</v>
      </c>
      <c r="C353" s="8">
        <v>3.6458333333333299</v>
      </c>
      <c r="D353">
        <v>0.96028467802991435</v>
      </c>
      <c r="E353" s="6">
        <v>116.01713907426131</v>
      </c>
      <c r="F353" s="10">
        <v>176.30793934880126</v>
      </c>
      <c r="G353" s="10">
        <v>163.50148944657312</v>
      </c>
      <c r="H353" s="10">
        <v>2.4092015480116467</v>
      </c>
      <c r="I353" s="10">
        <f t="shared" si="7"/>
        <v>111.40948104187882</v>
      </c>
    </row>
    <row r="354" spans="1:9" x14ac:dyDescent="0.25">
      <c r="A354" s="14"/>
      <c r="B354" s="5">
        <f>DATE(YEAR(siječanj!B354),MONTH(siječanj!B354)+7,DAY(siječanj!B354))</f>
        <v>44047</v>
      </c>
      <c r="C354" s="8">
        <v>3.65625</v>
      </c>
      <c r="D354">
        <v>0.96028467802991435</v>
      </c>
      <c r="E354" s="6">
        <v>115.92082842071042</v>
      </c>
      <c r="F354" s="10">
        <v>174.90267456787552</v>
      </c>
      <c r="G354" s="10">
        <v>159.84713559183953</v>
      </c>
      <c r="H354" s="10">
        <v>2.1513453416744719</v>
      </c>
      <c r="I354" s="10">
        <f t="shared" si="7"/>
        <v>111.31699539694286</v>
      </c>
    </row>
    <row r="355" spans="1:9" x14ac:dyDescent="0.25">
      <c r="A355" s="14"/>
      <c r="B355" s="5">
        <f>DATE(YEAR(siječanj!B355),MONTH(siječanj!B355)+7,DAY(siječanj!B355))</f>
        <v>44047</v>
      </c>
      <c r="C355" s="8">
        <v>3.6666666666666701</v>
      </c>
      <c r="D355">
        <v>0.96028467802991435</v>
      </c>
      <c r="E355" s="6">
        <v>115.14632962780222</v>
      </c>
      <c r="F355" s="10">
        <v>175.21940653423019</v>
      </c>
      <c r="G355" s="10">
        <v>161.64648313136024</v>
      </c>
      <c r="H355" s="10">
        <v>2.0654990907733528</v>
      </c>
      <c r="I355" s="10">
        <f t="shared" si="7"/>
        <v>110.57325607296043</v>
      </c>
    </row>
    <row r="356" spans="1:9" x14ac:dyDescent="0.25">
      <c r="A356" s="14"/>
      <c r="B356" s="5">
        <f>DATE(YEAR(siječanj!B356),MONTH(siječanj!B356)+7,DAY(siječanj!B356))</f>
        <v>44047</v>
      </c>
      <c r="C356" s="8">
        <v>3.6770833333333299</v>
      </c>
      <c r="D356">
        <v>0.96028467802991435</v>
      </c>
      <c r="E356" s="6">
        <v>113.46207432252062</v>
      </c>
      <c r="F356" s="10">
        <v>169.37870042562807</v>
      </c>
      <c r="G356" s="10">
        <v>162.39459985602363</v>
      </c>
      <c r="H356" s="10">
        <v>2.1631659972657937</v>
      </c>
      <c r="I356" s="10">
        <f t="shared" si="7"/>
        <v>108.95589150940793</v>
      </c>
    </row>
    <row r="357" spans="1:9" x14ac:dyDescent="0.25">
      <c r="A357" s="14"/>
      <c r="B357" s="5">
        <f>DATE(YEAR(siječanj!B357),MONTH(siječanj!B357)+7,DAY(siječanj!B357))</f>
        <v>44047</v>
      </c>
      <c r="C357" s="8">
        <v>3.6875</v>
      </c>
      <c r="D357">
        <v>0.96028467802991435</v>
      </c>
      <c r="E357" s="6">
        <v>114.20497994825152</v>
      </c>
      <c r="F357" s="10">
        <v>164.12053614686133</v>
      </c>
      <c r="G357" s="10">
        <v>159.97470309359272</v>
      </c>
      <c r="H357" s="10">
        <v>2.128302001330372</v>
      </c>
      <c r="I357" s="10">
        <f t="shared" si="7"/>
        <v>109.66929239901954</v>
      </c>
    </row>
    <row r="358" spans="1:9" x14ac:dyDescent="0.25">
      <c r="A358" s="14"/>
      <c r="B358" s="5">
        <f>DATE(YEAR(siječanj!B358),MONTH(siječanj!B358)+7,DAY(siječanj!B358))</f>
        <v>44047</v>
      </c>
      <c r="C358" s="8">
        <v>3.6979166666666701</v>
      </c>
      <c r="D358">
        <v>0.96028467802991435</v>
      </c>
      <c r="E358" s="6">
        <v>114.23197270861698</v>
      </c>
      <c r="F358" s="10">
        <v>163.12163006628074</v>
      </c>
      <c r="G358" s="10">
        <v>159.3542537106332</v>
      </c>
      <c r="H358" s="10">
        <v>2.1009301108094314</v>
      </c>
      <c r="I358" s="10">
        <f t="shared" si="7"/>
        <v>109.69521313321621</v>
      </c>
    </row>
    <row r="359" spans="1:9" x14ac:dyDescent="0.25">
      <c r="A359" s="14"/>
      <c r="B359" s="5">
        <f>DATE(YEAR(siječanj!B359),MONTH(siječanj!B359)+7,DAY(siječanj!B359))</f>
        <v>44047</v>
      </c>
      <c r="C359" s="8">
        <v>3.7083333333333299</v>
      </c>
      <c r="D359">
        <v>0.96028467802991435</v>
      </c>
      <c r="E359" s="6">
        <v>115.24405922832788</v>
      </c>
      <c r="F359" s="10">
        <v>162.00895377075636</v>
      </c>
      <c r="G359" s="10">
        <v>165.51760149976383</v>
      </c>
      <c r="H359" s="10">
        <v>1.8526973416735353</v>
      </c>
      <c r="I359" s="10">
        <f t="shared" si="7"/>
        <v>110.66710431093522</v>
      </c>
    </row>
    <row r="360" spans="1:9" x14ac:dyDescent="0.25">
      <c r="A360" s="14"/>
      <c r="B360" s="5">
        <f>DATE(YEAR(siječanj!B360),MONTH(siječanj!B360)+7,DAY(siječanj!B360))</f>
        <v>44047</v>
      </c>
      <c r="C360" s="8">
        <v>3.71875</v>
      </c>
      <c r="D360">
        <v>0.96028467802991435</v>
      </c>
      <c r="E360" s="6">
        <v>115.35747072498553</v>
      </c>
      <c r="F360" s="10">
        <v>162.0080713977961</v>
      </c>
      <c r="G360" s="10">
        <v>175.86531749928267</v>
      </c>
      <c r="H360" s="10">
        <v>1.8674719133103539</v>
      </c>
      <c r="I360" s="10">
        <f t="shared" si="7"/>
        <v>110.776011633488</v>
      </c>
    </row>
    <row r="361" spans="1:9" x14ac:dyDescent="0.25">
      <c r="A361" s="14"/>
      <c r="B361" s="5">
        <f>DATE(YEAR(siječanj!B361),MONTH(siječanj!B361)+7,DAY(siječanj!B361))</f>
        <v>44047</v>
      </c>
      <c r="C361" s="8">
        <v>3.7291666666666701</v>
      </c>
      <c r="D361">
        <v>0.96028467802991435</v>
      </c>
      <c r="E361" s="6">
        <v>115.92566713912055</v>
      </c>
      <c r="F361" s="10">
        <v>162.74258100868749</v>
      </c>
      <c r="G361" s="10">
        <v>167.28623028326643</v>
      </c>
      <c r="H361" s="10">
        <v>1.8817752959057816</v>
      </c>
      <c r="I361" s="10">
        <f t="shared" si="7"/>
        <v>111.3216419440934</v>
      </c>
    </row>
    <row r="362" spans="1:9" x14ac:dyDescent="0.25">
      <c r="A362" s="14"/>
      <c r="B362" s="5">
        <f>DATE(YEAR(siječanj!B362),MONTH(siječanj!B362)+7,DAY(siječanj!B362))</f>
        <v>44047</v>
      </c>
      <c r="C362" s="8">
        <v>3.7395833333333299</v>
      </c>
      <c r="D362">
        <v>0.96028467802991435</v>
      </c>
      <c r="E362" s="6">
        <v>117.2306316623657</v>
      </c>
      <c r="F362" s="10">
        <v>162.21618764464449</v>
      </c>
      <c r="G362" s="10">
        <v>162.42605343407854</v>
      </c>
      <c r="H362" s="10">
        <v>1.8371301342340389</v>
      </c>
      <c r="I362" s="10">
        <f t="shared" si="7"/>
        <v>112.57477938113833</v>
      </c>
    </row>
    <row r="363" spans="1:9" x14ac:dyDescent="0.25">
      <c r="A363" s="14"/>
      <c r="B363" s="5">
        <f>DATE(YEAR(siječanj!B363),MONTH(siječanj!B363)+7,DAY(siječanj!B363))</f>
        <v>44047</v>
      </c>
      <c r="C363" s="8">
        <v>3.75</v>
      </c>
      <c r="D363">
        <v>0.96028467802991435</v>
      </c>
      <c r="E363" s="6">
        <v>120.02619551426811</v>
      </c>
      <c r="F363" s="10">
        <v>160.21269395985234</v>
      </c>
      <c r="G363" s="10">
        <v>160.9732942928658</v>
      </c>
      <c r="H363" s="10">
        <v>1.8747174431035989</v>
      </c>
      <c r="I363" s="10">
        <f t="shared" si="7"/>
        <v>115.25931651457451</v>
      </c>
    </row>
    <row r="364" spans="1:9" x14ac:dyDescent="0.25">
      <c r="A364" s="14"/>
      <c r="B364" s="5">
        <f>DATE(YEAR(siječanj!B364),MONTH(siječanj!B364)+7,DAY(siječanj!B364))</f>
        <v>44047</v>
      </c>
      <c r="C364" s="8">
        <v>3.7604166666666701</v>
      </c>
      <c r="D364">
        <v>0.96028467802991435</v>
      </c>
      <c r="E364" s="6">
        <v>122.18151639104974</v>
      </c>
      <c r="F364" s="10">
        <v>159.68372534440948</v>
      </c>
      <c r="G364" s="10">
        <v>159.092609142344</v>
      </c>
      <c r="H364" s="10">
        <v>2.5394893110835683</v>
      </c>
      <c r="I364" s="10">
        <f t="shared" si="7"/>
        <v>117.3290381287859</v>
      </c>
    </row>
    <row r="365" spans="1:9" x14ac:dyDescent="0.25">
      <c r="A365" s="14"/>
      <c r="B365" s="5">
        <f>DATE(YEAR(siječanj!B365),MONTH(siječanj!B365)+7,DAY(siječanj!B365))</f>
        <v>44047</v>
      </c>
      <c r="C365" s="8">
        <v>3.7708333333333299</v>
      </c>
      <c r="D365">
        <v>0.96028467802991435</v>
      </c>
      <c r="E365" s="6">
        <v>123.74161731141612</v>
      </c>
      <c r="F365" s="10">
        <v>158.67695376730535</v>
      </c>
      <c r="G365" s="10">
        <v>158.19565900643755</v>
      </c>
      <c r="H365" s="10">
        <v>4.554686975124759</v>
      </c>
      <c r="I365" s="10">
        <f t="shared" si="7"/>
        <v>118.82717913879411</v>
      </c>
    </row>
    <row r="366" spans="1:9" x14ac:dyDescent="0.25">
      <c r="A366" s="14"/>
      <c r="B366" s="5">
        <f>DATE(YEAR(siječanj!B366),MONTH(siječanj!B366)+7,DAY(siječanj!B366))</f>
        <v>44047</v>
      </c>
      <c r="C366" s="8">
        <v>3.78125</v>
      </c>
      <c r="D366">
        <v>0.96028467802991435</v>
      </c>
      <c r="E366" s="6">
        <v>126.000553092236</v>
      </c>
      <c r="F366" s="10">
        <v>158.08306486075927</v>
      </c>
      <c r="G366" s="10">
        <v>161.17035040027611</v>
      </c>
      <c r="H366" s="10">
        <v>11.025065872598605</v>
      </c>
      <c r="I366" s="10">
        <f t="shared" si="7"/>
        <v>120.99640055776898</v>
      </c>
    </row>
    <row r="367" spans="1:9" x14ac:dyDescent="0.25">
      <c r="A367" s="14"/>
      <c r="B367" s="5">
        <f>DATE(YEAR(siječanj!B367),MONTH(siječanj!B367)+7,DAY(siječanj!B367))</f>
        <v>44047</v>
      </c>
      <c r="C367" s="8">
        <v>3.7916666666666701</v>
      </c>
      <c r="D367">
        <v>0.96028467802991435</v>
      </c>
      <c r="E367" s="6">
        <v>129.25955157966845</v>
      </c>
      <c r="F367" s="10">
        <v>156.71733517961854</v>
      </c>
      <c r="G367" s="10">
        <v>162.58134848692811</v>
      </c>
      <c r="H367" s="10">
        <v>25.956515508307714</v>
      </c>
      <c r="I367" s="10">
        <f t="shared" si="7"/>
        <v>124.12596687097303</v>
      </c>
    </row>
    <row r="368" spans="1:9" x14ac:dyDescent="0.25">
      <c r="A368" s="14"/>
      <c r="B368" s="5">
        <f>DATE(YEAR(siječanj!B368),MONTH(siječanj!B368)+7,DAY(siječanj!B368))</f>
        <v>44047</v>
      </c>
      <c r="C368" s="8">
        <v>3.8020833333333299</v>
      </c>
      <c r="D368">
        <v>0.96028467802991435</v>
      </c>
      <c r="E368" s="6">
        <v>133.33573642505144</v>
      </c>
      <c r="F368" s="10">
        <v>153.31448182525006</v>
      </c>
      <c r="G368" s="10">
        <v>158.28440074817934</v>
      </c>
      <c r="H368" s="10">
        <v>42.252983824415004</v>
      </c>
      <c r="I368" s="10">
        <f t="shared" si="7"/>
        <v>128.04026472281205</v>
      </c>
    </row>
    <row r="369" spans="1:9" x14ac:dyDescent="0.25">
      <c r="A369" s="14"/>
      <c r="B369" s="5">
        <f>DATE(YEAR(siječanj!B369),MONTH(siječanj!B369)+7,DAY(siječanj!B369))</f>
        <v>44047</v>
      </c>
      <c r="C369" s="8">
        <v>3.8125</v>
      </c>
      <c r="D369">
        <v>0.96028467802991435</v>
      </c>
      <c r="E369" s="6">
        <v>138.21040116088483</v>
      </c>
      <c r="F369" s="10">
        <v>152.5962781472532</v>
      </c>
      <c r="G369" s="10">
        <v>157.22957569509833</v>
      </c>
      <c r="H369" s="10">
        <v>63.086282847885712</v>
      </c>
      <c r="I369" s="10">
        <f t="shared" si="7"/>
        <v>132.7213305791656</v>
      </c>
    </row>
    <row r="370" spans="1:9" x14ac:dyDescent="0.25">
      <c r="A370" s="14"/>
      <c r="B370" s="5">
        <f>DATE(YEAR(siječanj!B370),MONTH(siječanj!B370)+7,DAY(siječanj!B370))</f>
        <v>44047</v>
      </c>
      <c r="C370" s="8">
        <v>3.8229166666666701</v>
      </c>
      <c r="D370">
        <v>0.96028467802991435</v>
      </c>
      <c r="E370" s="6">
        <v>141.82807250524232</v>
      </c>
      <c r="F370" s="10">
        <v>149.28909638054867</v>
      </c>
      <c r="G370" s="10">
        <v>158.22745204032469</v>
      </c>
      <c r="H370" s="10">
        <v>86.791624827783693</v>
      </c>
      <c r="I370" s="10">
        <f t="shared" si="7"/>
        <v>136.19532494129996</v>
      </c>
    </row>
    <row r="371" spans="1:9" x14ac:dyDescent="0.25">
      <c r="A371" s="14"/>
      <c r="B371" s="5">
        <f>DATE(YEAR(siječanj!B371),MONTH(siječanj!B371)+7,DAY(siječanj!B371))</f>
        <v>44047</v>
      </c>
      <c r="C371" s="8">
        <v>3.8333333333333299</v>
      </c>
      <c r="D371">
        <v>0.96028467802991435</v>
      </c>
      <c r="E371" s="6">
        <v>147.81592447746297</v>
      </c>
      <c r="F371" s="10">
        <v>143.63189190657775</v>
      </c>
      <c r="G371" s="10">
        <v>151.56305945562204</v>
      </c>
      <c r="H371" s="10">
        <v>129.2356917809924</v>
      </c>
      <c r="I371" s="10">
        <f t="shared" si="7"/>
        <v>141.94536744453467</v>
      </c>
    </row>
    <row r="372" spans="1:9" x14ac:dyDescent="0.25">
      <c r="A372" s="14"/>
      <c r="B372" s="5">
        <f>DATE(YEAR(siječanj!B372),MONTH(siječanj!B372)+7,DAY(siječanj!B372))</f>
        <v>44047</v>
      </c>
      <c r="C372" s="8">
        <v>3.84375</v>
      </c>
      <c r="D372">
        <v>0.96028467802991435</v>
      </c>
      <c r="E372" s="6">
        <v>152.17446686228101</v>
      </c>
      <c r="F372" s="10">
        <v>124.7553989616169</v>
      </c>
      <c r="G372" s="10">
        <v>138.31893457077561</v>
      </c>
      <c r="H372" s="10">
        <v>197.30994388632618</v>
      </c>
      <c r="I372" s="10">
        <f t="shared" si="7"/>
        <v>146.13080891521938</v>
      </c>
    </row>
    <row r="373" spans="1:9" x14ac:dyDescent="0.25">
      <c r="A373" s="14"/>
      <c r="B373" s="5">
        <f>DATE(YEAR(siječanj!B373),MONTH(siječanj!B373)+7,DAY(siječanj!B373))</f>
        <v>44047</v>
      </c>
      <c r="C373" s="8">
        <v>3.8541666666666701</v>
      </c>
      <c r="D373">
        <v>0.96028467802991435</v>
      </c>
      <c r="E373" s="6">
        <v>155.78069924992096</v>
      </c>
      <c r="F373" s="10">
        <v>117.66964863553805</v>
      </c>
      <c r="G373" s="10">
        <v>129.9478139719775</v>
      </c>
      <c r="H373" s="10">
        <v>228.36443931386421</v>
      </c>
      <c r="I373" s="10">
        <f t="shared" si="7"/>
        <v>149.59381862248526</v>
      </c>
    </row>
    <row r="374" spans="1:9" x14ac:dyDescent="0.25">
      <c r="A374" s="14"/>
      <c r="B374" s="5">
        <f>DATE(YEAR(siječanj!B374),MONTH(siječanj!B374)+7,DAY(siječanj!B374))</f>
        <v>44047</v>
      </c>
      <c r="C374" s="8">
        <v>3.8645833333333299</v>
      </c>
      <c r="D374">
        <v>0.96028467802991435</v>
      </c>
      <c r="E374" s="6">
        <v>156.52582514537585</v>
      </c>
      <c r="F374" s="10">
        <v>115.78168591897237</v>
      </c>
      <c r="G374" s="10">
        <v>127.54933088216345</v>
      </c>
      <c r="H374" s="10">
        <v>229.29072209809775</v>
      </c>
      <c r="I374" s="10">
        <f t="shared" si="7"/>
        <v>150.30935160309392</v>
      </c>
    </row>
    <row r="375" spans="1:9" x14ac:dyDescent="0.25">
      <c r="A375" s="14"/>
      <c r="B375" s="5">
        <f>DATE(YEAR(siječanj!B375),MONTH(siječanj!B375)+7,DAY(siječanj!B375))</f>
        <v>44047</v>
      </c>
      <c r="C375" s="8">
        <v>3.875</v>
      </c>
      <c r="D375">
        <v>0.96028467802991435</v>
      </c>
      <c r="E375" s="6">
        <v>156.3267614814005</v>
      </c>
      <c r="F375" s="10">
        <v>112.55712779950582</v>
      </c>
      <c r="G375" s="10">
        <v>122.65153833316609</v>
      </c>
      <c r="H375" s="10">
        <v>230.64665541522115</v>
      </c>
      <c r="I375" s="10">
        <f t="shared" si="7"/>
        <v>150.1181938166259</v>
      </c>
    </row>
    <row r="376" spans="1:9" x14ac:dyDescent="0.25">
      <c r="A376" s="14"/>
      <c r="B376" s="5">
        <f>DATE(YEAR(siječanj!B376),MONTH(siječanj!B376)+7,DAY(siječanj!B376))</f>
        <v>44047</v>
      </c>
      <c r="C376" s="8">
        <v>3.8854166666666701</v>
      </c>
      <c r="D376">
        <v>0.96028467802991435</v>
      </c>
      <c r="E376" s="6">
        <v>160.56433987782532</v>
      </c>
      <c r="F376" s="10">
        <v>109.75859212169337</v>
      </c>
      <c r="G376" s="10">
        <v>109.1179414889834</v>
      </c>
      <c r="H376" s="10">
        <v>237.71625100700965</v>
      </c>
      <c r="I376" s="10">
        <f t="shared" si="7"/>
        <v>154.18747542266323</v>
      </c>
    </row>
    <row r="377" spans="1:9" x14ac:dyDescent="0.25">
      <c r="A377" s="14"/>
      <c r="B377" s="5">
        <f>DATE(YEAR(siječanj!B377),MONTH(siječanj!B377)+7,DAY(siječanj!B377))</f>
        <v>44047</v>
      </c>
      <c r="C377" s="8">
        <v>3.8958333333333299</v>
      </c>
      <c r="D377">
        <v>0.96028467802991435</v>
      </c>
      <c r="E377" s="6">
        <v>163.41384853889397</v>
      </c>
      <c r="F377" s="10">
        <v>107.18441074878076</v>
      </c>
      <c r="G377" s="10">
        <v>100.81962817580225</v>
      </c>
      <c r="H377" s="10">
        <v>243.36119155792619</v>
      </c>
      <c r="I377" s="10">
        <f t="shared" si="7"/>
        <v>156.92381492980098</v>
      </c>
    </row>
    <row r="378" spans="1:9" x14ac:dyDescent="0.25">
      <c r="A378" s="14"/>
      <c r="B378" s="5">
        <f>DATE(YEAR(siječanj!B378),MONTH(siječanj!B378)+7,DAY(siječanj!B378))</f>
        <v>44047</v>
      </c>
      <c r="C378" s="8">
        <v>3.90625</v>
      </c>
      <c r="D378">
        <v>0.96028467802991435</v>
      </c>
      <c r="E378" s="6">
        <v>161.52559254769258</v>
      </c>
      <c r="F378" s="10">
        <v>103.86438067354175</v>
      </c>
      <c r="G378" s="10">
        <v>103.06303586065816</v>
      </c>
      <c r="H378" s="10">
        <v>244.10053807624303</v>
      </c>
      <c r="I378" s="10">
        <f t="shared" si="7"/>
        <v>155.1105516332521</v>
      </c>
    </row>
    <row r="379" spans="1:9" x14ac:dyDescent="0.25">
      <c r="A379" s="14"/>
      <c r="B379" s="5">
        <f>DATE(YEAR(siječanj!B379),MONTH(siječanj!B379)+7,DAY(siječanj!B379))</f>
        <v>44047</v>
      </c>
      <c r="C379" s="8">
        <v>3.9166666666666701</v>
      </c>
      <c r="D379">
        <v>0.96028467802991435</v>
      </c>
      <c r="E379" s="6">
        <v>157.57186808894704</v>
      </c>
      <c r="F379" s="10">
        <v>102.28311642446592</v>
      </c>
      <c r="G379" s="10">
        <v>92.024139863536504</v>
      </c>
      <c r="H379" s="10">
        <v>241.09397763647186</v>
      </c>
      <c r="I379" s="10">
        <f t="shared" si="7"/>
        <v>151.31385061436666</v>
      </c>
    </row>
    <row r="380" spans="1:9" x14ac:dyDescent="0.25">
      <c r="A380" s="14"/>
      <c r="B380" s="5">
        <f>DATE(YEAR(siječanj!B380),MONTH(siječanj!B380)+7,DAY(siječanj!B380))</f>
        <v>44047</v>
      </c>
      <c r="C380" s="8">
        <v>3.9270833333333299</v>
      </c>
      <c r="D380">
        <v>0.96028467802991435</v>
      </c>
      <c r="E380" s="6">
        <v>150.98560477082412</v>
      </c>
      <c r="F380" s="10">
        <v>99.92169872883494</v>
      </c>
      <c r="G380" s="10">
        <v>87.52926141940965</v>
      </c>
      <c r="H380" s="10">
        <v>241.86424693391177</v>
      </c>
      <c r="I380" s="10">
        <f t="shared" si="7"/>
        <v>144.98916286450273</v>
      </c>
    </row>
    <row r="381" spans="1:9" x14ac:dyDescent="0.25">
      <c r="A381" s="14"/>
      <c r="B381" s="5">
        <f>DATE(YEAR(siječanj!B381),MONTH(siječanj!B381)+7,DAY(siječanj!B381))</f>
        <v>44047</v>
      </c>
      <c r="C381" s="8">
        <v>3.9375</v>
      </c>
      <c r="D381">
        <v>0.96028467802991435</v>
      </c>
      <c r="E381" s="6">
        <v>141.79271302184716</v>
      </c>
      <c r="F381" s="10">
        <v>96.919686249331633</v>
      </c>
      <c r="G381" s="10">
        <v>83.327525051205171</v>
      </c>
      <c r="H381" s="10">
        <v>241.04946424800661</v>
      </c>
      <c r="I381" s="10">
        <f t="shared" si="7"/>
        <v>136.16136977117256</v>
      </c>
    </row>
    <row r="382" spans="1:9" x14ac:dyDescent="0.25">
      <c r="A382" s="14"/>
      <c r="B382" s="5">
        <f>DATE(YEAR(siječanj!B382),MONTH(siječanj!B382)+7,DAY(siječanj!B382))</f>
        <v>44047</v>
      </c>
      <c r="C382" s="8">
        <v>3.9479166666666701</v>
      </c>
      <c r="D382">
        <v>0.96028467802991435</v>
      </c>
      <c r="E382" s="6">
        <v>130.59273418208022</v>
      </c>
      <c r="F382" s="10">
        <v>92.663087147939734</v>
      </c>
      <c r="G382" s="10">
        <v>80.777217345226362</v>
      </c>
      <c r="H382" s="10">
        <v>238.363138655336</v>
      </c>
      <c r="I382" s="10">
        <f t="shared" si="7"/>
        <v>125.40620169708509</v>
      </c>
    </row>
    <row r="383" spans="1:9" x14ac:dyDescent="0.25">
      <c r="A383" s="14"/>
      <c r="B383" s="5">
        <f>DATE(YEAR(siječanj!B383),MONTH(siječanj!B383)+7,DAY(siječanj!B383))</f>
        <v>44047</v>
      </c>
      <c r="C383" s="8">
        <v>3.9583333333333299</v>
      </c>
      <c r="D383">
        <v>0.96028467802991435</v>
      </c>
      <c r="E383" s="6">
        <v>119.24236483635717</v>
      </c>
      <c r="F383" s="10">
        <v>89.31373913312072</v>
      </c>
      <c r="G383" s="10">
        <v>79.15323668223526</v>
      </c>
      <c r="H383" s="10">
        <v>238.59459829253666</v>
      </c>
      <c r="I383" s="10">
        <f t="shared" si="7"/>
        <v>114.50661592440683</v>
      </c>
    </row>
    <row r="384" spans="1:9" x14ac:dyDescent="0.25">
      <c r="A384" s="14"/>
      <c r="B384" s="5">
        <f>DATE(YEAR(siječanj!B384),MONTH(siječanj!B384)+7,DAY(siječanj!B384))</f>
        <v>44047</v>
      </c>
      <c r="C384" s="8">
        <v>3.96875</v>
      </c>
      <c r="D384">
        <v>0.96028467802991435</v>
      </c>
      <c r="E384" s="6">
        <v>109.13745559371809</v>
      </c>
      <c r="F384" s="10">
        <v>86.152368499939513</v>
      </c>
      <c r="G384" s="10">
        <v>76.784457974540629</v>
      </c>
      <c r="H384" s="10">
        <v>239.45144757805019</v>
      </c>
      <c r="I384" s="10">
        <f t="shared" si="7"/>
        <v>104.80302640581765</v>
      </c>
    </row>
    <row r="385" spans="1:9" x14ac:dyDescent="0.25">
      <c r="A385" s="14"/>
      <c r="B385" s="5">
        <f>DATE(YEAR(siječanj!B385),MONTH(siječanj!B385)+7,DAY(siječanj!B385))</f>
        <v>44047</v>
      </c>
      <c r="C385" s="8">
        <v>3.9791666666666701</v>
      </c>
      <c r="D385">
        <v>0.96028467802991435</v>
      </c>
      <c r="E385" s="6">
        <v>99.367135835067614</v>
      </c>
      <c r="F385" s="10">
        <v>83.89335397935254</v>
      </c>
      <c r="G385" s="10">
        <v>78.015784085990717</v>
      </c>
      <c r="H385" s="10">
        <v>238.9108829382881</v>
      </c>
      <c r="I385" s="10">
        <f t="shared" si="7"/>
        <v>95.420738042132669</v>
      </c>
    </row>
    <row r="386" spans="1:9" ht="15.75" thickBot="1" x14ac:dyDescent="0.3">
      <c r="A386" s="14"/>
      <c r="B386" s="5">
        <f>DATE(YEAR(siječanj!B386),MONTH(siječanj!B386)+7,DAY(siječanj!B386))</f>
        <v>44047</v>
      </c>
      <c r="C386" s="8">
        <v>3.9895833333333299</v>
      </c>
      <c r="D386">
        <v>0.96028467802991435</v>
      </c>
      <c r="E386" s="6">
        <v>91.113714082909908</v>
      </c>
      <c r="F386" s="10">
        <v>81.953606750141802</v>
      </c>
      <c r="G386" s="10">
        <v>75.063412911520999</v>
      </c>
      <c r="H386" s="10">
        <v>239.27153222850654</v>
      </c>
      <c r="I386" s="10">
        <f t="shared" si="7"/>
        <v>87.495103592216807</v>
      </c>
    </row>
    <row r="387" spans="1:9" x14ac:dyDescent="0.25">
      <c r="A387" s="17">
        <f t="shared" ref="A387" si="8">A291+1</f>
        <v>218</v>
      </c>
      <c r="B387" s="5">
        <f>DATE(YEAR(siječanj!B387),MONTH(siječanj!B387)+7,DAY(siječanj!B387))</f>
        <v>44048</v>
      </c>
      <c r="C387" s="8">
        <v>4</v>
      </c>
      <c r="D387">
        <v>0.96041003211595866</v>
      </c>
      <c r="E387" s="6">
        <v>87.408587346807678</v>
      </c>
      <c r="F387" s="10">
        <v>76.347428187628395</v>
      </c>
      <c r="G387" s="10">
        <v>75.560863468869385</v>
      </c>
      <c r="H387" s="10">
        <v>241.28670094237361</v>
      </c>
      <c r="I387" s="10">
        <f t="shared" si="7"/>
        <v>83.948084180958134</v>
      </c>
    </row>
    <row r="388" spans="1:9" x14ac:dyDescent="0.25">
      <c r="A388" s="18"/>
      <c r="B388" s="5">
        <f>DATE(YEAR(siječanj!B388),MONTH(siječanj!B388)+7,DAY(siječanj!B388))</f>
        <v>44048</v>
      </c>
      <c r="C388" s="8">
        <v>4.0104166666666696</v>
      </c>
      <c r="D388">
        <v>0.96041003211595866</v>
      </c>
      <c r="E388" s="6">
        <v>81.609135587504255</v>
      </c>
      <c r="F388" s="10">
        <v>73.856788768654525</v>
      </c>
      <c r="G388" s="10">
        <v>73.576460584007307</v>
      </c>
      <c r="H388" s="10">
        <v>240.78596774911887</v>
      </c>
      <c r="I388" s="10">
        <f t="shared" ref="I388:I451" si="9">D388*E388</f>
        <v>78.378232530550591</v>
      </c>
    </row>
    <row r="389" spans="1:9" x14ac:dyDescent="0.25">
      <c r="A389" s="18"/>
      <c r="B389" s="5">
        <f>DATE(YEAR(siječanj!B389),MONTH(siječanj!B389)+7,DAY(siječanj!B389))</f>
        <v>44048</v>
      </c>
      <c r="C389" s="8">
        <v>4.0208333333333304</v>
      </c>
      <c r="D389">
        <v>0.96041003211595866</v>
      </c>
      <c r="E389" s="6">
        <v>76.320340899895513</v>
      </c>
      <c r="F389" s="10">
        <v>72.654441820123552</v>
      </c>
      <c r="G389" s="10">
        <v>75.456502765246881</v>
      </c>
      <c r="H389" s="10">
        <v>240.99499699104197</v>
      </c>
      <c r="I389" s="10">
        <f t="shared" si="9"/>
        <v>73.298821054769562</v>
      </c>
    </row>
    <row r="390" spans="1:9" x14ac:dyDescent="0.25">
      <c r="A390" s="18"/>
      <c r="B390" s="5">
        <f>DATE(YEAR(siječanj!B390),MONTH(siječanj!B390)+7,DAY(siječanj!B390))</f>
        <v>44048</v>
      </c>
      <c r="C390" s="8">
        <v>4.03125</v>
      </c>
      <c r="D390">
        <v>0.96041003211595866</v>
      </c>
      <c r="E390" s="6">
        <v>72.509212171912253</v>
      </c>
      <c r="F390" s="10">
        <v>72.155897104939413</v>
      </c>
      <c r="G390" s="10">
        <v>71.642948118793996</v>
      </c>
      <c r="H390" s="10">
        <v>240.47827631368159</v>
      </c>
      <c r="I390" s="10">
        <f t="shared" si="9"/>
        <v>69.638574790729109</v>
      </c>
    </row>
    <row r="391" spans="1:9" x14ac:dyDescent="0.25">
      <c r="A391" s="18"/>
      <c r="B391" s="5">
        <f>DATE(YEAR(siječanj!B391),MONTH(siječanj!B391)+7,DAY(siječanj!B391))</f>
        <v>44048</v>
      </c>
      <c r="C391" s="8">
        <v>4.0416666666666696</v>
      </c>
      <c r="D391">
        <v>0.96041003211595866</v>
      </c>
      <c r="E391" s="6">
        <v>70.602848471101382</v>
      </c>
      <c r="F391" s="10">
        <v>70.206926882343154</v>
      </c>
      <c r="G391" s="10">
        <v>71.537664894027401</v>
      </c>
      <c r="H391" s="10">
        <v>240.91380473020646</v>
      </c>
      <c r="I391" s="10">
        <f t="shared" si="9"/>
        <v>67.807683967608639</v>
      </c>
    </row>
    <row r="392" spans="1:9" x14ac:dyDescent="0.25">
      <c r="A392" s="18"/>
      <c r="B392" s="5">
        <f>DATE(YEAR(siječanj!B392),MONTH(siječanj!B392)+7,DAY(siječanj!B392))</f>
        <v>44048</v>
      </c>
      <c r="C392" s="8">
        <v>4.0520833333333304</v>
      </c>
      <c r="D392">
        <v>0.96041003211595866</v>
      </c>
      <c r="E392" s="6">
        <v>68.447706328018455</v>
      </c>
      <c r="F392" s="10">
        <v>69.347120311094983</v>
      </c>
      <c r="G392" s="10">
        <v>69.241413920087879</v>
      </c>
      <c r="H392" s="10">
        <v>240.95131317480849</v>
      </c>
      <c r="I392" s="10">
        <f t="shared" si="9"/>
        <v>65.737863832755906</v>
      </c>
    </row>
    <row r="393" spans="1:9" x14ac:dyDescent="0.25">
      <c r="A393" s="18"/>
      <c r="B393" s="5">
        <f>DATE(YEAR(siječanj!B393),MONTH(siječanj!B393)+7,DAY(siječanj!B393))</f>
        <v>44048</v>
      </c>
      <c r="C393" s="8">
        <v>4.0625</v>
      </c>
      <c r="D393">
        <v>0.96041003211595866</v>
      </c>
      <c r="E393" s="6">
        <v>67.014661236276396</v>
      </c>
      <c r="F393" s="10">
        <v>69.076371554619499</v>
      </c>
      <c r="G393" s="10">
        <v>68.305382433896341</v>
      </c>
      <c r="H393" s="10">
        <v>240.5763974384237</v>
      </c>
      <c r="I393" s="10">
        <f t="shared" si="9"/>
        <v>64.361552950172296</v>
      </c>
    </row>
    <row r="394" spans="1:9" x14ac:dyDescent="0.25">
      <c r="A394" s="18"/>
      <c r="B394" s="5">
        <f>DATE(YEAR(siječanj!B394),MONTH(siječanj!B394)+7,DAY(siječanj!B394))</f>
        <v>44048</v>
      </c>
      <c r="C394" s="8">
        <v>4.0729166666666696</v>
      </c>
      <c r="D394">
        <v>0.96041003211595866</v>
      </c>
      <c r="E394" s="6">
        <v>63.905538898933791</v>
      </c>
      <c r="F394" s="10">
        <v>68.566324049849356</v>
      </c>
      <c r="G394" s="10">
        <v>69.365259388480581</v>
      </c>
      <c r="H394" s="10">
        <v>239.8656157574593</v>
      </c>
      <c r="I394" s="10">
        <f t="shared" si="9"/>
        <v>61.375520666312646</v>
      </c>
    </row>
    <row r="395" spans="1:9" x14ac:dyDescent="0.25">
      <c r="A395" s="18"/>
      <c r="B395" s="5">
        <f>DATE(YEAR(siječanj!B395),MONTH(siječanj!B395)+7,DAY(siječanj!B395))</f>
        <v>44048</v>
      </c>
      <c r="C395" s="8">
        <v>4.0833333333333304</v>
      </c>
      <c r="D395">
        <v>0.96041003211595866</v>
      </c>
      <c r="E395" s="6">
        <v>63.246475265338653</v>
      </c>
      <c r="F395" s="10">
        <v>68.315266983147623</v>
      </c>
      <c r="G395" s="10">
        <v>69.856483926506016</v>
      </c>
      <c r="H395" s="10">
        <v>239.04341184415222</v>
      </c>
      <c r="I395" s="10">
        <f t="shared" si="9"/>
        <v>60.742549340805077</v>
      </c>
    </row>
    <row r="396" spans="1:9" x14ac:dyDescent="0.25">
      <c r="A396" s="18"/>
      <c r="B396" s="5">
        <f>DATE(YEAR(siječanj!B396),MONTH(siječanj!B396)+7,DAY(siječanj!B396))</f>
        <v>44048</v>
      </c>
      <c r="C396" s="8">
        <v>4.09375</v>
      </c>
      <c r="D396">
        <v>0.96041003211595866</v>
      </c>
      <c r="E396" s="6">
        <v>62.890925283316093</v>
      </c>
      <c r="F396" s="10">
        <v>67.188189242973209</v>
      </c>
      <c r="G396" s="10">
        <v>68.557833739529059</v>
      </c>
      <c r="H396" s="10">
        <v>238.69871509817403</v>
      </c>
      <c r="I396" s="10">
        <f t="shared" si="9"/>
        <v>60.401075571151964</v>
      </c>
    </row>
    <row r="397" spans="1:9" x14ac:dyDescent="0.25">
      <c r="A397" s="18"/>
      <c r="B397" s="5">
        <f>DATE(YEAR(siječanj!B397),MONTH(siječanj!B397)+7,DAY(siječanj!B397))</f>
        <v>44048</v>
      </c>
      <c r="C397" s="8">
        <v>4.1041666666666696</v>
      </c>
      <c r="D397">
        <v>0.96041003211595866</v>
      </c>
      <c r="E397" s="6">
        <v>61.531950415215206</v>
      </c>
      <c r="F397" s="10">
        <v>66.880736166933659</v>
      </c>
      <c r="G397" s="10">
        <v>67.159403505865697</v>
      </c>
      <c r="H397" s="10">
        <v>239.08966324134855</v>
      </c>
      <c r="I397" s="10">
        <f t="shared" si="9"/>
        <v>59.095902474434411</v>
      </c>
    </row>
    <row r="398" spans="1:9" x14ac:dyDescent="0.25">
      <c r="A398" s="18"/>
      <c r="B398" s="5">
        <f>DATE(YEAR(siječanj!B398),MONTH(siječanj!B398)+7,DAY(siječanj!B398))</f>
        <v>44048</v>
      </c>
      <c r="C398" s="8">
        <v>4.1145833333333304</v>
      </c>
      <c r="D398">
        <v>0.96041003211595866</v>
      </c>
      <c r="E398" s="6">
        <v>60.713283546460325</v>
      </c>
      <c r="F398" s="10">
        <v>67.03620948400372</v>
      </c>
      <c r="G398" s="10">
        <v>65.812271038849801</v>
      </c>
      <c r="H398" s="10">
        <v>239.30276547329044</v>
      </c>
      <c r="I398" s="10">
        <f t="shared" si="9"/>
        <v>58.309646600721265</v>
      </c>
    </row>
    <row r="399" spans="1:9" x14ac:dyDescent="0.25">
      <c r="A399" s="18"/>
      <c r="B399" s="5">
        <f>DATE(YEAR(siječanj!B399),MONTH(siječanj!B399)+7,DAY(siječanj!B399))</f>
        <v>44048</v>
      </c>
      <c r="C399" s="8">
        <v>4.125</v>
      </c>
      <c r="D399">
        <v>0.96041003211595866</v>
      </c>
      <c r="E399" s="6">
        <v>61.686737770159652</v>
      </c>
      <c r="F399" s="10">
        <v>65.350046661240611</v>
      </c>
      <c r="G399" s="10">
        <v>66.568882146515037</v>
      </c>
      <c r="H399" s="10">
        <v>239.30960070923618</v>
      </c>
      <c r="I399" s="10">
        <f t="shared" si="9"/>
        <v>59.244561802967752</v>
      </c>
    </row>
    <row r="400" spans="1:9" x14ac:dyDescent="0.25">
      <c r="A400" s="18"/>
      <c r="B400" s="5">
        <f>DATE(YEAR(siječanj!B400),MONTH(siječanj!B400)+7,DAY(siječanj!B400))</f>
        <v>44048</v>
      </c>
      <c r="C400" s="8">
        <v>4.1354166666666696</v>
      </c>
      <c r="D400">
        <v>0.96041003211595866</v>
      </c>
      <c r="E400" s="6">
        <v>61.571346301306278</v>
      </c>
      <c r="F400" s="10">
        <v>65.893851918856868</v>
      </c>
      <c r="G400" s="10">
        <v>64.453573111949808</v>
      </c>
      <c r="H400" s="10">
        <v>239.73658183641277</v>
      </c>
      <c r="I400" s="10">
        <f t="shared" si="9"/>
        <v>59.133738678660372</v>
      </c>
    </row>
    <row r="401" spans="1:9" x14ac:dyDescent="0.25">
      <c r="A401" s="18"/>
      <c r="B401" s="5">
        <f>DATE(YEAR(siječanj!B401),MONTH(siječanj!B401)+7,DAY(siječanj!B401))</f>
        <v>44048</v>
      </c>
      <c r="C401" s="8">
        <v>4.1458333333333304</v>
      </c>
      <c r="D401">
        <v>0.96041003211595866</v>
      </c>
      <c r="E401" s="6">
        <v>60.648103338400077</v>
      </c>
      <c r="F401" s="10">
        <v>65.406386773648833</v>
      </c>
      <c r="G401" s="10">
        <v>63.530664588872604</v>
      </c>
      <c r="H401" s="10">
        <v>239.38109266516665</v>
      </c>
      <c r="I401" s="10">
        <f t="shared" si="9"/>
        <v>58.247046875004798</v>
      </c>
    </row>
    <row r="402" spans="1:9" x14ac:dyDescent="0.25">
      <c r="A402" s="18"/>
      <c r="B402" s="5">
        <f>DATE(YEAR(siječanj!B402),MONTH(siječanj!B402)+7,DAY(siječanj!B402))</f>
        <v>44048</v>
      </c>
      <c r="C402" s="8">
        <v>4.15625</v>
      </c>
      <c r="D402">
        <v>0.96041003211595866</v>
      </c>
      <c r="E402" s="6">
        <v>60.166387224386803</v>
      </c>
      <c r="F402" s="10">
        <v>64.799242309509737</v>
      </c>
      <c r="G402" s="10">
        <v>62.686817325921488</v>
      </c>
      <c r="H402" s="10">
        <v>239.03293387767249</v>
      </c>
      <c r="I402" s="10">
        <f t="shared" si="9"/>
        <v>57.784401886474534</v>
      </c>
    </row>
    <row r="403" spans="1:9" x14ac:dyDescent="0.25">
      <c r="A403" s="18"/>
      <c r="B403" s="5">
        <f>DATE(YEAR(siječanj!B403),MONTH(siječanj!B403)+7,DAY(siječanj!B403))</f>
        <v>44048</v>
      </c>
      <c r="C403" s="8">
        <v>4.1666666666666696</v>
      </c>
      <c r="D403">
        <v>0.96041003211595866</v>
      </c>
      <c r="E403" s="6">
        <v>59.916984207134242</v>
      </c>
      <c r="F403" s="10">
        <v>64.387166151793139</v>
      </c>
      <c r="G403" s="10">
        <v>63.61700617820059</v>
      </c>
      <c r="H403" s="10">
        <v>230.87448529955208</v>
      </c>
      <c r="I403" s="10">
        <f t="shared" si="9"/>
        <v>57.544872726665183</v>
      </c>
    </row>
    <row r="404" spans="1:9" x14ac:dyDescent="0.25">
      <c r="A404" s="18"/>
      <c r="B404" s="5">
        <f>DATE(YEAR(siječanj!B404),MONTH(siječanj!B404)+7,DAY(siječanj!B404))</f>
        <v>44048</v>
      </c>
      <c r="C404" s="8">
        <v>4.1770833333333304</v>
      </c>
      <c r="D404">
        <v>0.96041003211595866</v>
      </c>
      <c r="E404" s="6">
        <v>60.142340591155104</v>
      </c>
      <c r="F404" s="10">
        <v>62.989850712785397</v>
      </c>
      <c r="G404" s="10">
        <v>65.923157281647235</v>
      </c>
      <c r="H404" s="10">
        <v>167.19232401191613</v>
      </c>
      <c r="I404" s="10">
        <f t="shared" si="9"/>
        <v>57.761307258680198</v>
      </c>
    </row>
    <row r="405" spans="1:9" x14ac:dyDescent="0.25">
      <c r="A405" s="18"/>
      <c r="B405" s="5">
        <f>DATE(YEAR(siječanj!B405),MONTH(siječanj!B405)+7,DAY(siječanj!B405))</f>
        <v>44048</v>
      </c>
      <c r="C405" s="8">
        <v>4.1875</v>
      </c>
      <c r="D405">
        <v>0.96041003211595866</v>
      </c>
      <c r="E405" s="6">
        <v>60.21129307322316</v>
      </c>
      <c r="F405" s="10">
        <v>62.86736057682257</v>
      </c>
      <c r="G405" s="10">
        <v>63.91884631062419</v>
      </c>
      <c r="H405" s="10">
        <v>103.07361007055944</v>
      </c>
      <c r="I405" s="10">
        <f t="shared" si="9"/>
        <v>57.827529914197655</v>
      </c>
    </row>
    <row r="406" spans="1:9" x14ac:dyDescent="0.25">
      <c r="A406" s="18"/>
      <c r="B406" s="5">
        <f>DATE(YEAR(siječanj!B406),MONTH(siječanj!B406)+7,DAY(siječanj!B406))</f>
        <v>44048</v>
      </c>
      <c r="C406" s="8">
        <v>4.1979166666666696</v>
      </c>
      <c r="D406">
        <v>0.96041003211595866</v>
      </c>
      <c r="E406" s="6">
        <v>61.663581826526539</v>
      </c>
      <c r="F406" s="10">
        <v>62.076498875609467</v>
      </c>
      <c r="G406" s="10">
        <v>60.473078080802743</v>
      </c>
      <c r="H406" s="10">
        <v>64.470506474848037</v>
      </c>
      <c r="I406" s="10">
        <f t="shared" si="9"/>
        <v>59.222322602399394</v>
      </c>
    </row>
    <row r="407" spans="1:9" x14ac:dyDescent="0.25">
      <c r="A407" s="18"/>
      <c r="B407" s="5">
        <f>DATE(YEAR(siječanj!B407),MONTH(siječanj!B407)+7,DAY(siječanj!B407))</f>
        <v>44048</v>
      </c>
      <c r="C407" s="8">
        <v>4.2083333333333304</v>
      </c>
      <c r="D407">
        <v>0.96041003211595866</v>
      </c>
      <c r="E407" s="6">
        <v>63.29864564606266</v>
      </c>
      <c r="F407" s="10">
        <v>61.108735370096838</v>
      </c>
      <c r="G407" s="10">
        <v>60.159496770181896</v>
      </c>
      <c r="H407" s="10">
        <v>39.098193501569988</v>
      </c>
      <c r="I407" s="10">
        <f t="shared" si="9"/>
        <v>60.792654297831724</v>
      </c>
    </row>
    <row r="408" spans="1:9" x14ac:dyDescent="0.25">
      <c r="A408" s="18"/>
      <c r="B408" s="5">
        <f>DATE(YEAR(siječanj!B408),MONTH(siječanj!B408)+7,DAY(siječanj!B408))</f>
        <v>44048</v>
      </c>
      <c r="C408" s="8">
        <v>4.21875</v>
      </c>
      <c r="D408">
        <v>0.96041003211595866</v>
      </c>
      <c r="E408" s="6">
        <v>64.168525677288443</v>
      </c>
      <c r="F408" s="10">
        <v>63.331688385810246</v>
      </c>
      <c r="G408" s="10">
        <v>57.876029303524462</v>
      </c>
      <c r="H408" s="10">
        <v>22.102707258023198</v>
      </c>
      <c r="I408" s="10">
        <f t="shared" si="9"/>
        <v>61.628095806558314</v>
      </c>
    </row>
    <row r="409" spans="1:9" x14ac:dyDescent="0.25">
      <c r="A409" s="18"/>
      <c r="B409" s="5">
        <f>DATE(YEAR(siječanj!B409),MONTH(siječanj!B409)+7,DAY(siječanj!B409))</f>
        <v>44048</v>
      </c>
      <c r="C409" s="8">
        <v>4.2291666666666696</v>
      </c>
      <c r="D409">
        <v>0.96041003211595866</v>
      </c>
      <c r="E409" s="6">
        <v>66.960708483390221</v>
      </c>
      <c r="F409" s="10">
        <v>69.604529664583026</v>
      </c>
      <c r="G409" s="10">
        <v>59.044623977177885</v>
      </c>
      <c r="H409" s="10">
        <v>9.5399059660282717</v>
      </c>
      <c r="I409" s="10">
        <f t="shared" si="9"/>
        <v>64.309736185040151</v>
      </c>
    </row>
    <row r="410" spans="1:9" x14ac:dyDescent="0.25">
      <c r="A410" s="18"/>
      <c r="B410" s="5">
        <f>DATE(YEAR(siječanj!B410),MONTH(siječanj!B410)+7,DAY(siječanj!B410))</f>
        <v>44048</v>
      </c>
      <c r="C410" s="8">
        <v>4.2395833333333304</v>
      </c>
      <c r="D410">
        <v>0.96041003211595866</v>
      </c>
      <c r="E410" s="6">
        <v>71.220229420226929</v>
      </c>
      <c r="F410" s="10">
        <v>68.944878020351766</v>
      </c>
      <c r="G410" s="10">
        <v>59.676019812327418</v>
      </c>
      <c r="H410" s="10">
        <v>2.5018041705910083</v>
      </c>
      <c r="I410" s="10">
        <f t="shared" si="9"/>
        <v>68.400622824786083</v>
      </c>
    </row>
    <row r="411" spans="1:9" x14ac:dyDescent="0.25">
      <c r="A411" s="18"/>
      <c r="B411" s="5">
        <f>DATE(YEAR(siječanj!B411),MONTH(siječanj!B411)+7,DAY(siječanj!B411))</f>
        <v>44048</v>
      </c>
      <c r="C411" s="8">
        <v>4.25</v>
      </c>
      <c r="D411">
        <v>0.96041003211595866</v>
      </c>
      <c r="E411" s="6">
        <v>73.922524070351528</v>
      </c>
      <c r="F411" s="10">
        <v>66.788410409770634</v>
      </c>
      <c r="G411" s="10">
        <v>61.529816067338331</v>
      </c>
      <c r="H411" s="10">
        <v>2.4914919189012559</v>
      </c>
      <c r="I411" s="10">
        <f t="shared" si="9"/>
        <v>70.995933716499039</v>
      </c>
    </row>
    <row r="412" spans="1:9" x14ac:dyDescent="0.25">
      <c r="A412" s="18"/>
      <c r="B412" s="5">
        <f>DATE(YEAR(siječanj!B412),MONTH(siječanj!B412)+7,DAY(siječanj!B412))</f>
        <v>44048</v>
      </c>
      <c r="C412" s="8">
        <v>4.2604166666666696</v>
      </c>
      <c r="D412">
        <v>0.96041003211595866</v>
      </c>
      <c r="E412" s="6">
        <v>77.784922559810283</v>
      </c>
      <c r="F412" s="10">
        <v>67.321407596783175</v>
      </c>
      <c r="G412" s="10">
        <v>62.288591705133818</v>
      </c>
      <c r="H412" s="10">
        <v>2.0481140120534076</v>
      </c>
      <c r="I412" s="10">
        <f t="shared" si="9"/>
        <v>74.705419973804752</v>
      </c>
    </row>
    <row r="413" spans="1:9" x14ac:dyDescent="0.25">
      <c r="A413" s="18"/>
      <c r="B413" s="5">
        <f>DATE(YEAR(siječanj!B413),MONTH(siječanj!B413)+7,DAY(siječanj!B413))</f>
        <v>44048</v>
      </c>
      <c r="C413" s="8">
        <v>4.2708333333333304</v>
      </c>
      <c r="D413">
        <v>0.96041003211595866</v>
      </c>
      <c r="E413" s="6">
        <v>81.677721665489941</v>
      </c>
      <c r="F413" s="10">
        <v>70.061039888701075</v>
      </c>
      <c r="G413" s="10">
        <v>62.228036778261469</v>
      </c>
      <c r="H413" s="10">
        <v>2.4942481751370162</v>
      </c>
      <c r="I413" s="10">
        <f t="shared" si="9"/>
        <v>78.444103287911531</v>
      </c>
    </row>
    <row r="414" spans="1:9" x14ac:dyDescent="0.25">
      <c r="A414" s="18"/>
      <c r="B414" s="5">
        <f>DATE(YEAR(siječanj!B414),MONTH(siječanj!B414)+7,DAY(siječanj!B414))</f>
        <v>44048</v>
      </c>
      <c r="C414" s="8">
        <v>4.28125</v>
      </c>
      <c r="D414">
        <v>0.96041003211595866</v>
      </c>
      <c r="E414" s="6">
        <v>84.740279902458141</v>
      </c>
      <c r="F414" s="10">
        <v>72.557732146624048</v>
      </c>
      <c r="G414" s="10">
        <v>68.081189827897518</v>
      </c>
      <c r="H414" s="10">
        <v>2.8174768695577757</v>
      </c>
      <c r="I414" s="10">
        <f t="shared" si="9"/>
        <v>81.385414942635151</v>
      </c>
    </row>
    <row r="415" spans="1:9" x14ac:dyDescent="0.25">
      <c r="A415" s="18"/>
      <c r="B415" s="5">
        <f>DATE(YEAR(siječanj!B415),MONTH(siječanj!B415)+7,DAY(siječanj!B415))</f>
        <v>44048</v>
      </c>
      <c r="C415" s="8">
        <v>4.2916666666666696</v>
      </c>
      <c r="D415">
        <v>0.96041003211595866</v>
      </c>
      <c r="E415" s="6">
        <v>87.652021651488255</v>
      </c>
      <c r="F415" s="10">
        <v>74.028040990425708</v>
      </c>
      <c r="G415" s="10">
        <v>70.833693401946434</v>
      </c>
      <c r="H415" s="10">
        <v>2.7501567335509862</v>
      </c>
      <c r="I415" s="10">
        <f t="shared" si="9"/>
        <v>84.18188092933454</v>
      </c>
    </row>
    <row r="416" spans="1:9" x14ac:dyDescent="0.25">
      <c r="A416" s="18"/>
      <c r="B416" s="5">
        <f>DATE(YEAR(siječanj!B416),MONTH(siječanj!B416)+7,DAY(siječanj!B416))</f>
        <v>44048</v>
      </c>
      <c r="C416" s="8">
        <v>4.3020833333333304</v>
      </c>
      <c r="D416">
        <v>0.96041003211595866</v>
      </c>
      <c r="E416" s="6">
        <v>94.201923584538235</v>
      </c>
      <c r="F416" s="10">
        <v>76.774089451335158</v>
      </c>
      <c r="G416" s="10">
        <v>71.084591197946935</v>
      </c>
      <c r="H416" s="10">
        <v>2.0508073765315249</v>
      </c>
      <c r="I416" s="10">
        <f t="shared" si="9"/>
        <v>90.472472455211445</v>
      </c>
    </row>
    <row r="417" spans="1:9" x14ac:dyDescent="0.25">
      <c r="A417" s="18"/>
      <c r="B417" s="5">
        <f>DATE(YEAR(siječanj!B417),MONTH(siječanj!B417)+7,DAY(siječanj!B417))</f>
        <v>44048</v>
      </c>
      <c r="C417" s="8">
        <v>4.3125</v>
      </c>
      <c r="D417">
        <v>0.96041003211595866</v>
      </c>
      <c r="E417" s="6">
        <v>98.327219485502283</v>
      </c>
      <c r="F417" s="10">
        <v>80.610279759860859</v>
      </c>
      <c r="G417" s="10">
        <v>76.275657611601559</v>
      </c>
      <c r="H417" s="10">
        <v>1.5913541367736979</v>
      </c>
      <c r="I417" s="10">
        <f t="shared" si="9"/>
        <v>94.434448023944157</v>
      </c>
    </row>
    <row r="418" spans="1:9" x14ac:dyDescent="0.25">
      <c r="A418" s="18"/>
      <c r="B418" s="5">
        <f>DATE(YEAR(siječanj!B418),MONTH(siječanj!B418)+7,DAY(siječanj!B418))</f>
        <v>44048</v>
      </c>
      <c r="C418" s="8">
        <v>4.3229166666666696</v>
      </c>
      <c r="D418">
        <v>0.96041003211595866</v>
      </c>
      <c r="E418" s="6">
        <v>103.8676493756675</v>
      </c>
      <c r="F418" s="10">
        <v>83.58666349713836</v>
      </c>
      <c r="G418" s="10">
        <v>82.896943299208658</v>
      </c>
      <c r="H418" s="10">
        <v>1.5607937339684328</v>
      </c>
      <c r="I418" s="10">
        <f t="shared" si="9"/>
        <v>99.755532472693957</v>
      </c>
    </row>
    <row r="419" spans="1:9" x14ac:dyDescent="0.25">
      <c r="A419" s="18"/>
      <c r="B419" s="5">
        <f>DATE(YEAR(siječanj!B419),MONTH(siječanj!B419)+7,DAY(siječanj!B419))</f>
        <v>44048</v>
      </c>
      <c r="C419" s="8">
        <v>4.3333333333333304</v>
      </c>
      <c r="D419">
        <v>0.96041003211595866</v>
      </c>
      <c r="E419" s="6">
        <v>109.53614791874972</v>
      </c>
      <c r="F419" s="10">
        <v>84.139084867190078</v>
      </c>
      <c r="G419" s="10">
        <v>91.785154970448374</v>
      </c>
      <c r="H419" s="10">
        <v>2.31040558472723</v>
      </c>
      <c r="I419" s="10">
        <f t="shared" si="9"/>
        <v>105.19961534050482</v>
      </c>
    </row>
    <row r="420" spans="1:9" x14ac:dyDescent="0.25">
      <c r="A420" s="18"/>
      <c r="B420" s="5">
        <f>DATE(YEAR(siječanj!B420),MONTH(siječanj!B420)+7,DAY(siječanj!B420))</f>
        <v>44048</v>
      </c>
      <c r="C420" s="8">
        <v>4.34375</v>
      </c>
      <c r="D420">
        <v>0.96041003211595866</v>
      </c>
      <c r="E420" s="6">
        <v>115.06520538085188</v>
      </c>
      <c r="F420" s="10">
        <v>85.370482248566518</v>
      </c>
      <c r="G420" s="10">
        <v>95.449548730620009</v>
      </c>
      <c r="H420" s="10">
        <v>1.9234855088875078</v>
      </c>
      <c r="I420" s="10">
        <f t="shared" si="9"/>
        <v>110.50977759525333</v>
      </c>
    </row>
    <row r="421" spans="1:9" x14ac:dyDescent="0.25">
      <c r="A421" s="18"/>
      <c r="B421" s="5">
        <f>DATE(YEAR(siječanj!B421),MONTH(siječanj!B421)+7,DAY(siječanj!B421))</f>
        <v>44048</v>
      </c>
      <c r="C421" s="8">
        <v>4.3541666666666696</v>
      </c>
      <c r="D421">
        <v>0.96041003211595866</v>
      </c>
      <c r="E421" s="6">
        <v>120.25762387922019</v>
      </c>
      <c r="F421" s="10">
        <v>88.828022763281894</v>
      </c>
      <c r="G421" s="10">
        <v>95.557419806907632</v>
      </c>
      <c r="H421" s="10">
        <v>2.0299842150604173</v>
      </c>
      <c r="I421" s="10">
        <f t="shared" si="9"/>
        <v>115.49662841203074</v>
      </c>
    </row>
    <row r="422" spans="1:9" x14ac:dyDescent="0.25">
      <c r="A422" s="18"/>
      <c r="B422" s="5">
        <f>DATE(YEAR(siječanj!B422),MONTH(siječanj!B422)+7,DAY(siječanj!B422))</f>
        <v>44048</v>
      </c>
      <c r="C422" s="8">
        <v>4.3645833333333304</v>
      </c>
      <c r="D422">
        <v>0.96041003211595866</v>
      </c>
      <c r="E422" s="6">
        <v>124.18020200503524</v>
      </c>
      <c r="F422" s="10">
        <v>91.124635954306697</v>
      </c>
      <c r="G422" s="10">
        <v>96.817499824146864</v>
      </c>
      <c r="H422" s="10">
        <v>2.1477804771261555</v>
      </c>
      <c r="I422" s="10">
        <f t="shared" si="9"/>
        <v>119.26391179582212</v>
      </c>
    </row>
    <row r="423" spans="1:9" x14ac:dyDescent="0.25">
      <c r="A423" s="18"/>
      <c r="B423" s="5">
        <f>DATE(YEAR(siječanj!B423),MONTH(siječanj!B423)+7,DAY(siječanj!B423))</f>
        <v>44048</v>
      </c>
      <c r="C423" s="8">
        <v>4.375</v>
      </c>
      <c r="D423">
        <v>0.96041003211595866</v>
      </c>
      <c r="E423" s="6">
        <v>126.68812872263565</v>
      </c>
      <c r="F423" s="10">
        <v>94.770896481296106</v>
      </c>
      <c r="G423" s="10">
        <v>100.70300712623909</v>
      </c>
      <c r="H423" s="10">
        <v>2.9383688036941749</v>
      </c>
      <c r="I423" s="10">
        <f t="shared" si="9"/>
        <v>121.67254977521721</v>
      </c>
    </row>
    <row r="424" spans="1:9" x14ac:dyDescent="0.25">
      <c r="A424" s="18"/>
      <c r="B424" s="5">
        <f>DATE(YEAR(siječanj!B424),MONTH(siječanj!B424)+7,DAY(siječanj!B424))</f>
        <v>44048</v>
      </c>
      <c r="C424" s="8">
        <v>4.3854166666666696</v>
      </c>
      <c r="D424">
        <v>0.96041003211595866</v>
      </c>
      <c r="E424" s="6">
        <v>128.0264608415003</v>
      </c>
      <c r="F424" s="10">
        <v>103.32652444629106</v>
      </c>
      <c r="G424" s="10">
        <v>114.43558499208071</v>
      </c>
      <c r="H424" s="10">
        <v>2.7572215743262403</v>
      </c>
      <c r="I424" s="10">
        <f t="shared" si="9"/>
        <v>122.95789736847782</v>
      </c>
    </row>
    <row r="425" spans="1:9" x14ac:dyDescent="0.25">
      <c r="A425" s="18"/>
      <c r="B425" s="5">
        <f>DATE(YEAR(siječanj!B425),MONTH(siječanj!B425)+7,DAY(siječanj!B425))</f>
        <v>44048</v>
      </c>
      <c r="C425" s="8">
        <v>4.3958333333333304</v>
      </c>
      <c r="D425">
        <v>0.96041003211595866</v>
      </c>
      <c r="E425" s="6">
        <v>129.91485286890571</v>
      </c>
      <c r="F425" s="10">
        <v>105.79177068867105</v>
      </c>
      <c r="G425" s="10">
        <v>111.43745916502401</v>
      </c>
      <c r="H425" s="10">
        <v>3.1565303281398087</v>
      </c>
      <c r="I425" s="10">
        <f t="shared" si="9"/>
        <v>124.77152801616577</v>
      </c>
    </row>
    <row r="426" spans="1:9" x14ac:dyDescent="0.25">
      <c r="A426" s="18"/>
      <c r="B426" s="5">
        <f>DATE(YEAR(siječanj!B426),MONTH(siječanj!B426)+7,DAY(siječanj!B426))</f>
        <v>44048</v>
      </c>
      <c r="C426" s="8">
        <v>4.40625</v>
      </c>
      <c r="D426">
        <v>0.96041003211595866</v>
      </c>
      <c r="E426" s="6">
        <v>134.69719867045941</v>
      </c>
      <c r="F426" s="10">
        <v>107.62699465215047</v>
      </c>
      <c r="G426" s="10">
        <v>110.09414457772122</v>
      </c>
      <c r="H426" s="10">
        <v>3.4796761651655777</v>
      </c>
      <c r="I426" s="10">
        <f t="shared" si="9"/>
        <v>129.36454090102558</v>
      </c>
    </row>
    <row r="427" spans="1:9" x14ac:dyDescent="0.25">
      <c r="A427" s="18"/>
      <c r="B427" s="5">
        <f>DATE(YEAR(siječanj!B427),MONTH(siječanj!B427)+7,DAY(siječanj!B427))</f>
        <v>44048</v>
      </c>
      <c r="C427" s="8">
        <v>4.4166666666666696</v>
      </c>
      <c r="D427">
        <v>0.96041003211595866</v>
      </c>
      <c r="E427" s="6">
        <v>139.77517199561254</v>
      </c>
      <c r="F427" s="10">
        <v>110.17406202156479</v>
      </c>
      <c r="G427" s="10">
        <v>112.51067873061402</v>
      </c>
      <c r="H427" s="10">
        <v>3.2351020990735293</v>
      </c>
      <c r="I427" s="10">
        <f t="shared" si="9"/>
        <v>134.24147742531989</v>
      </c>
    </row>
    <row r="428" spans="1:9" x14ac:dyDescent="0.25">
      <c r="A428" s="18"/>
      <c r="B428" s="5">
        <f>DATE(YEAR(siječanj!B428),MONTH(siječanj!B428)+7,DAY(siječanj!B428))</f>
        <v>44048</v>
      </c>
      <c r="C428" s="8">
        <v>4.4270833333333304</v>
      </c>
      <c r="D428">
        <v>0.96041003211595866</v>
      </c>
      <c r="E428" s="6">
        <v>144.27047346296499</v>
      </c>
      <c r="F428" s="10">
        <v>109.79949669625377</v>
      </c>
      <c r="G428" s="10">
        <v>116.28906575284753</v>
      </c>
      <c r="H428" s="10">
        <v>3.4883622156934124</v>
      </c>
      <c r="I428" s="10">
        <f t="shared" si="9"/>
        <v>138.55881005195076</v>
      </c>
    </row>
    <row r="429" spans="1:9" x14ac:dyDescent="0.25">
      <c r="A429" s="18"/>
      <c r="B429" s="5">
        <f>DATE(YEAR(siječanj!B429),MONTH(siječanj!B429)+7,DAY(siječanj!B429))</f>
        <v>44048</v>
      </c>
      <c r="C429" s="8">
        <v>4.4375</v>
      </c>
      <c r="D429">
        <v>0.96041003211595866</v>
      </c>
      <c r="E429" s="6">
        <v>147.57589504974285</v>
      </c>
      <c r="F429" s="10">
        <v>110.62192419214473</v>
      </c>
      <c r="G429" s="10">
        <v>117.15468611223788</v>
      </c>
      <c r="H429" s="10">
        <v>3.3697992731535469</v>
      </c>
      <c r="I429" s="10">
        <f t="shared" si="9"/>
        <v>141.73337010426488</v>
      </c>
    </row>
    <row r="430" spans="1:9" x14ac:dyDescent="0.25">
      <c r="A430" s="18"/>
      <c r="B430" s="5">
        <f>DATE(YEAR(siječanj!B430),MONTH(siječanj!B430)+7,DAY(siječanj!B430))</f>
        <v>44048</v>
      </c>
      <c r="C430" s="8">
        <v>4.4479166666666696</v>
      </c>
      <c r="D430">
        <v>0.96041003211595866</v>
      </c>
      <c r="E430" s="6">
        <v>145.96977218788817</v>
      </c>
      <c r="F430" s="10">
        <v>110.09556276920438</v>
      </c>
      <c r="G430" s="10">
        <v>116.93170356644103</v>
      </c>
      <c r="H430" s="10">
        <v>3.5264925898988122</v>
      </c>
      <c r="I430" s="10">
        <f t="shared" si="9"/>
        <v>140.19083359492885</v>
      </c>
    </row>
    <row r="431" spans="1:9" x14ac:dyDescent="0.25">
      <c r="A431" s="18"/>
      <c r="B431" s="5">
        <f>DATE(YEAR(siječanj!B431),MONTH(siječanj!B431)+7,DAY(siječanj!B431))</f>
        <v>44048</v>
      </c>
      <c r="C431" s="8">
        <v>4.4583333333333304</v>
      </c>
      <c r="D431">
        <v>0.96041003211595866</v>
      </c>
      <c r="E431" s="6">
        <v>148.76153199090299</v>
      </c>
      <c r="F431" s="10">
        <v>110.66822282041245</v>
      </c>
      <c r="G431" s="10">
        <v>114.9955113969521</v>
      </c>
      <c r="H431" s="10">
        <v>3.6321477478938089</v>
      </c>
      <c r="I431" s="10">
        <f t="shared" si="9"/>
        <v>142.87206771700235</v>
      </c>
    </row>
    <row r="432" spans="1:9" x14ac:dyDescent="0.25">
      <c r="A432" s="18"/>
      <c r="B432" s="5">
        <f>DATE(YEAR(siječanj!B432),MONTH(siječanj!B432)+7,DAY(siječanj!B432))</f>
        <v>44048</v>
      </c>
      <c r="C432" s="8">
        <v>4.46875</v>
      </c>
      <c r="D432">
        <v>0.96041003211595866</v>
      </c>
      <c r="E432" s="6">
        <v>149.12158606213308</v>
      </c>
      <c r="F432" s="10">
        <v>113.01408519906074</v>
      </c>
      <c r="G432" s="10">
        <v>113.64744043440001</v>
      </c>
      <c r="H432" s="10">
        <v>4.3951795017954272</v>
      </c>
      <c r="I432" s="10">
        <f t="shared" si="9"/>
        <v>143.21786725911593</v>
      </c>
    </row>
    <row r="433" spans="1:9" x14ac:dyDescent="0.25">
      <c r="A433" s="18"/>
      <c r="B433" s="5">
        <f>DATE(YEAR(siječanj!B433),MONTH(siječanj!B433)+7,DAY(siječanj!B433))</f>
        <v>44048</v>
      </c>
      <c r="C433" s="8">
        <v>4.4791666666666696</v>
      </c>
      <c r="D433">
        <v>0.96041003211595866</v>
      </c>
      <c r="E433" s="6">
        <v>147.54646356735495</v>
      </c>
      <c r="F433" s="10">
        <v>113.43668994273301</v>
      </c>
      <c r="G433" s="10">
        <v>115.25881730202022</v>
      </c>
      <c r="H433" s="10">
        <v>4.4774019895180563</v>
      </c>
      <c r="I433" s="10">
        <f t="shared" si="9"/>
        <v>141.70510381331948</v>
      </c>
    </row>
    <row r="434" spans="1:9" x14ac:dyDescent="0.25">
      <c r="A434" s="18"/>
      <c r="B434" s="5">
        <f>DATE(YEAR(siječanj!B434),MONTH(siječanj!B434)+7,DAY(siječanj!B434))</f>
        <v>44048</v>
      </c>
      <c r="C434" s="8">
        <v>4.4895833333333304</v>
      </c>
      <c r="D434">
        <v>0.96041003211595866</v>
      </c>
      <c r="E434" s="6">
        <v>145.43450646477581</v>
      </c>
      <c r="F434" s="10">
        <v>112.5064811886421</v>
      </c>
      <c r="G434" s="10">
        <v>113.78354624873337</v>
      </c>
      <c r="H434" s="10">
        <v>4.7481240525616712</v>
      </c>
      <c r="I434" s="10">
        <f t="shared" si="9"/>
        <v>139.67675902460394</v>
      </c>
    </row>
    <row r="435" spans="1:9" x14ac:dyDescent="0.25">
      <c r="A435" s="18"/>
      <c r="B435" s="5">
        <f>DATE(YEAR(siječanj!B435),MONTH(siječanj!B435)+7,DAY(siječanj!B435))</f>
        <v>44048</v>
      </c>
      <c r="C435" s="8">
        <v>4.5</v>
      </c>
      <c r="D435">
        <v>0.96041003211595866</v>
      </c>
      <c r="E435" s="6">
        <v>141.9671779640548</v>
      </c>
      <c r="F435" s="10">
        <v>112.69043399134803</v>
      </c>
      <c r="G435" s="10">
        <v>114.92085906904701</v>
      </c>
      <c r="H435" s="10">
        <v>4.7434990126702266</v>
      </c>
      <c r="I435" s="10">
        <f t="shared" si="9"/>
        <v>136.34670194786989</v>
      </c>
    </row>
    <row r="436" spans="1:9" x14ac:dyDescent="0.25">
      <c r="A436" s="18"/>
      <c r="B436" s="5">
        <f>DATE(YEAR(siječanj!B436),MONTH(siječanj!B436)+7,DAY(siječanj!B436))</f>
        <v>44048</v>
      </c>
      <c r="C436" s="8">
        <v>4.5104166666666696</v>
      </c>
      <c r="D436">
        <v>0.96041003211595866</v>
      </c>
      <c r="E436" s="6">
        <v>136.04434931142552</v>
      </c>
      <c r="F436" s="10">
        <v>114.18126100095407</v>
      </c>
      <c r="G436" s="10">
        <v>116.09349925750105</v>
      </c>
      <c r="H436" s="10">
        <v>5.5516760674591312</v>
      </c>
      <c r="I436" s="10">
        <f t="shared" si="9"/>
        <v>130.65835789138089</v>
      </c>
    </row>
    <row r="437" spans="1:9" x14ac:dyDescent="0.25">
      <c r="A437" s="18"/>
      <c r="B437" s="5">
        <f>DATE(YEAR(siječanj!B437),MONTH(siječanj!B437)+7,DAY(siječanj!B437))</f>
        <v>44048</v>
      </c>
      <c r="C437" s="8">
        <v>4.5208333333333304</v>
      </c>
      <c r="D437">
        <v>0.96041003211595866</v>
      </c>
      <c r="E437" s="6">
        <v>131.92041277953669</v>
      </c>
      <c r="F437" s="10">
        <v>113.52179701070079</v>
      </c>
      <c r="G437" s="10">
        <v>117.19824428591043</v>
      </c>
      <c r="H437" s="10">
        <v>5.3549157096858018</v>
      </c>
      <c r="I437" s="10">
        <f t="shared" si="9"/>
        <v>126.69768787434535</v>
      </c>
    </row>
    <row r="438" spans="1:9" x14ac:dyDescent="0.25">
      <c r="A438" s="18"/>
      <c r="B438" s="5">
        <f>DATE(YEAR(siječanj!B438),MONTH(siječanj!B438)+7,DAY(siječanj!B438))</f>
        <v>44048</v>
      </c>
      <c r="C438" s="8">
        <v>4.53125</v>
      </c>
      <c r="D438">
        <v>0.96041003211595866</v>
      </c>
      <c r="E438" s="6">
        <v>128.02987167625074</v>
      </c>
      <c r="F438" s="10">
        <v>112.29385326104666</v>
      </c>
      <c r="G438" s="10">
        <v>115.54032203329405</v>
      </c>
      <c r="H438" s="10">
        <v>4.481598766488406</v>
      </c>
      <c r="I438" s="10">
        <f t="shared" si="9"/>
        <v>122.96117316839003</v>
      </c>
    </row>
    <row r="439" spans="1:9" x14ac:dyDescent="0.25">
      <c r="A439" s="18"/>
      <c r="B439" s="5">
        <f>DATE(YEAR(siječanj!B439),MONTH(siječanj!B439)+7,DAY(siječanj!B439))</f>
        <v>44048</v>
      </c>
      <c r="C439" s="8">
        <v>4.5416666666666696</v>
      </c>
      <c r="D439">
        <v>0.96041003211595866</v>
      </c>
      <c r="E439" s="6">
        <v>125.87634409424618</v>
      </c>
      <c r="F439" s="10">
        <v>114.4687788363123</v>
      </c>
      <c r="G439" s="10">
        <v>117.19475388123547</v>
      </c>
      <c r="H439" s="10">
        <v>3.7896187262137415</v>
      </c>
      <c r="I439" s="10">
        <f t="shared" si="9"/>
        <v>120.89290367419443</v>
      </c>
    </row>
    <row r="440" spans="1:9" x14ac:dyDescent="0.25">
      <c r="A440" s="18"/>
      <c r="B440" s="5">
        <f>DATE(YEAR(siječanj!B440),MONTH(siječanj!B440)+7,DAY(siječanj!B440))</f>
        <v>44048</v>
      </c>
      <c r="C440" s="8">
        <v>4.5520833333333304</v>
      </c>
      <c r="D440">
        <v>0.96041003211595866</v>
      </c>
      <c r="E440" s="6">
        <v>123.0767517833678</v>
      </c>
      <c r="F440" s="10">
        <v>114.64437105540384</v>
      </c>
      <c r="G440" s="10">
        <v>118.07630869675064</v>
      </c>
      <c r="H440" s="10">
        <v>3.5116261763301972</v>
      </c>
      <c r="I440" s="10">
        <f t="shared" si="9"/>
        <v>118.20414713299213</v>
      </c>
    </row>
    <row r="441" spans="1:9" x14ac:dyDescent="0.25">
      <c r="A441" s="18"/>
      <c r="B441" s="5">
        <f>DATE(YEAR(siječanj!B441),MONTH(siječanj!B441)+7,DAY(siječanj!B441))</f>
        <v>44048</v>
      </c>
      <c r="C441" s="8">
        <v>4.5625</v>
      </c>
      <c r="D441">
        <v>0.96041003211595866</v>
      </c>
      <c r="E441" s="6">
        <v>119.35172801473898</v>
      </c>
      <c r="F441" s="10">
        <v>112.90821242174317</v>
      </c>
      <c r="G441" s="10">
        <v>113.56816751357854</v>
      </c>
      <c r="H441" s="10">
        <v>2.6093760297713215</v>
      </c>
      <c r="I441" s="10">
        <f t="shared" si="9"/>
        <v>114.62659693573063</v>
      </c>
    </row>
    <row r="442" spans="1:9" x14ac:dyDescent="0.25">
      <c r="A442" s="18"/>
      <c r="B442" s="5">
        <f>DATE(YEAR(siječanj!B442),MONTH(siječanj!B442)+7,DAY(siječanj!B442))</f>
        <v>44048</v>
      </c>
      <c r="C442" s="8">
        <v>4.5729166666666696</v>
      </c>
      <c r="D442">
        <v>0.96041003211595866</v>
      </c>
      <c r="E442" s="6">
        <v>118.08587737552695</v>
      </c>
      <c r="F442" s="10">
        <v>111.24642066028966</v>
      </c>
      <c r="G442" s="10">
        <v>117.33687006059836</v>
      </c>
      <c r="H442" s="10">
        <v>2.5277964355712679</v>
      </c>
      <c r="I442" s="10">
        <f t="shared" si="9"/>
        <v>113.41086128267099</v>
      </c>
    </row>
    <row r="443" spans="1:9" x14ac:dyDescent="0.25">
      <c r="A443" s="18"/>
      <c r="B443" s="5">
        <f>DATE(YEAR(siječanj!B443),MONTH(siječanj!B443)+7,DAY(siječanj!B443))</f>
        <v>44048</v>
      </c>
      <c r="C443" s="8">
        <v>4.5833333333333304</v>
      </c>
      <c r="D443">
        <v>0.96041003211595866</v>
      </c>
      <c r="E443" s="6">
        <v>115.77498966628147</v>
      </c>
      <c r="F443" s="10">
        <v>112.31939815787806</v>
      </c>
      <c r="G443" s="10">
        <v>116.83687957490525</v>
      </c>
      <c r="H443" s="10">
        <v>2.1811230914957327</v>
      </c>
      <c r="I443" s="10">
        <f t="shared" si="9"/>
        <v>111.19146154361817</v>
      </c>
    </row>
    <row r="444" spans="1:9" x14ac:dyDescent="0.25">
      <c r="A444" s="18"/>
      <c r="B444" s="5">
        <f>DATE(YEAR(siječanj!B444),MONTH(siječanj!B444)+7,DAY(siječanj!B444))</f>
        <v>44048</v>
      </c>
      <c r="C444" s="8">
        <v>4.59375</v>
      </c>
      <c r="D444">
        <v>0.96041003211595866</v>
      </c>
      <c r="E444" s="6">
        <v>116.48527242013748</v>
      </c>
      <c r="F444" s="10">
        <v>113.60445259904144</v>
      </c>
      <c r="G444" s="10">
        <v>119.28595755811413</v>
      </c>
      <c r="H444" s="10">
        <v>2.1024045731275112</v>
      </c>
      <c r="I444" s="10">
        <f t="shared" si="9"/>
        <v>111.87362422606043</v>
      </c>
    </row>
    <row r="445" spans="1:9" x14ac:dyDescent="0.25">
      <c r="A445" s="18"/>
      <c r="B445" s="5">
        <f>DATE(YEAR(siječanj!B445),MONTH(siječanj!B445)+7,DAY(siječanj!B445))</f>
        <v>44048</v>
      </c>
      <c r="C445" s="8">
        <v>4.6041666666666696</v>
      </c>
      <c r="D445">
        <v>0.96041003211595866</v>
      </c>
      <c r="E445" s="6">
        <v>114.46408125458917</v>
      </c>
      <c r="F445" s="10">
        <v>113.87563655304031</v>
      </c>
      <c r="G445" s="10">
        <v>118.51962603285294</v>
      </c>
      <c r="H445" s="10">
        <v>2.1711632333051556</v>
      </c>
      <c r="I445" s="10">
        <f t="shared" si="9"/>
        <v>109.9324519538437</v>
      </c>
    </row>
    <row r="446" spans="1:9" x14ac:dyDescent="0.25">
      <c r="A446" s="18"/>
      <c r="B446" s="5">
        <f>DATE(YEAR(siječanj!B446),MONTH(siječanj!B446)+7,DAY(siječanj!B446))</f>
        <v>44048</v>
      </c>
      <c r="C446" s="8">
        <v>4.6145833333333304</v>
      </c>
      <c r="D446">
        <v>0.96041003211595866</v>
      </c>
      <c r="E446" s="6">
        <v>112.96897485782939</v>
      </c>
      <c r="F446" s="10">
        <v>114.24791808951301</v>
      </c>
      <c r="G446" s="10">
        <v>118.06884466203954</v>
      </c>
      <c r="H446" s="10">
        <v>2.1393659592662408</v>
      </c>
      <c r="I446" s="10">
        <f t="shared" si="9"/>
        <v>108.49653677131485</v>
      </c>
    </row>
    <row r="447" spans="1:9" x14ac:dyDescent="0.25">
      <c r="A447" s="18"/>
      <c r="B447" s="5">
        <f>DATE(YEAR(siječanj!B447),MONTH(siječanj!B447)+7,DAY(siječanj!B447))</f>
        <v>44048</v>
      </c>
      <c r="C447" s="8">
        <v>4.625</v>
      </c>
      <c r="D447">
        <v>0.96041003211595866</v>
      </c>
      <c r="E447" s="6">
        <v>110.98060912901451</v>
      </c>
      <c r="F447" s="10">
        <v>117.62530639980668</v>
      </c>
      <c r="G447" s="10">
        <v>117.21695029906549</v>
      </c>
      <c r="H447" s="10">
        <v>2.0690569673485975</v>
      </c>
      <c r="I447" s="10">
        <f t="shared" si="9"/>
        <v>106.58689037784548</v>
      </c>
    </row>
    <row r="448" spans="1:9" x14ac:dyDescent="0.25">
      <c r="A448" s="18"/>
      <c r="B448" s="5">
        <f>DATE(YEAR(siječanj!B448),MONTH(siječanj!B448)+7,DAY(siječanj!B448))</f>
        <v>44048</v>
      </c>
      <c r="C448" s="8">
        <v>4.6354166666666696</v>
      </c>
      <c r="D448">
        <v>0.96041003211595866</v>
      </c>
      <c r="E448" s="6">
        <v>108.91358965015148</v>
      </c>
      <c r="F448" s="10">
        <v>117.03481922069111</v>
      </c>
      <c r="G448" s="10">
        <v>118.34052913576677</v>
      </c>
      <c r="H448" s="10">
        <v>2.6002327661482392</v>
      </c>
      <c r="I448" s="10">
        <f t="shared" si="9"/>
        <v>104.60170413376632</v>
      </c>
    </row>
    <row r="449" spans="1:9" x14ac:dyDescent="0.25">
      <c r="A449" s="18"/>
      <c r="B449" s="5">
        <f>DATE(YEAR(siječanj!B449),MONTH(siječanj!B449)+7,DAY(siječanj!B449))</f>
        <v>44048</v>
      </c>
      <c r="C449" s="8">
        <v>4.6458333333333304</v>
      </c>
      <c r="D449">
        <v>0.96041003211595866</v>
      </c>
      <c r="E449" s="6">
        <v>109.41912401544811</v>
      </c>
      <c r="F449" s="10">
        <v>116.15093704333269</v>
      </c>
      <c r="G449" s="10">
        <v>118.5628527378893</v>
      </c>
      <c r="H449" s="10">
        <v>2.3729509385624721</v>
      </c>
      <c r="I449" s="10">
        <f t="shared" si="9"/>
        <v>105.08722440977658</v>
      </c>
    </row>
    <row r="450" spans="1:9" x14ac:dyDescent="0.25">
      <c r="A450" s="18"/>
      <c r="B450" s="5">
        <f>DATE(YEAR(siječanj!B450),MONTH(siječanj!B450)+7,DAY(siječanj!B450))</f>
        <v>44048</v>
      </c>
      <c r="C450" s="8">
        <v>4.65625</v>
      </c>
      <c r="D450">
        <v>0.96041003211595866</v>
      </c>
      <c r="E450" s="6">
        <v>108.56224189597864</v>
      </c>
      <c r="F450" s="10">
        <v>115.54796488572514</v>
      </c>
      <c r="G450" s="10">
        <v>116.39566686496281</v>
      </c>
      <c r="H450" s="10">
        <v>2.1545288625494594</v>
      </c>
      <c r="I450" s="10">
        <f t="shared" si="9"/>
        <v>104.26426622589732</v>
      </c>
    </row>
    <row r="451" spans="1:9" x14ac:dyDescent="0.25">
      <c r="A451" s="18"/>
      <c r="B451" s="5">
        <f>DATE(YEAR(siječanj!B451),MONTH(siječanj!B451)+7,DAY(siječanj!B451))</f>
        <v>44048</v>
      </c>
      <c r="C451" s="8">
        <v>4.6666666666666696</v>
      </c>
      <c r="D451">
        <v>0.96041003211595866</v>
      </c>
      <c r="E451" s="6">
        <v>105.9398193639484</v>
      </c>
      <c r="F451" s="10">
        <v>115.19778659227502</v>
      </c>
      <c r="G451" s="10">
        <v>116.73086152810183</v>
      </c>
      <c r="H451" s="10">
        <v>2.937670006387028</v>
      </c>
      <c r="I451" s="10">
        <f t="shared" si="9"/>
        <v>101.74566531768855</v>
      </c>
    </row>
    <row r="452" spans="1:9" x14ac:dyDescent="0.25">
      <c r="A452" s="18"/>
      <c r="B452" s="5">
        <f>DATE(YEAR(siječanj!B452),MONTH(siječanj!B452)+7,DAY(siječanj!B452))</f>
        <v>44048</v>
      </c>
      <c r="C452" s="8">
        <v>4.6770833333333304</v>
      </c>
      <c r="D452">
        <v>0.96041003211595866</v>
      </c>
      <c r="E452" s="6">
        <v>105.03083239944445</v>
      </c>
      <c r="F452" s="10">
        <v>113.0031892904248</v>
      </c>
      <c r="G452" s="10">
        <v>117.86864958658059</v>
      </c>
      <c r="H452" s="10">
        <v>3.1484522312691916</v>
      </c>
      <c r="I452" s="10">
        <f t="shared" ref="I452:I515" si="10">D452*E452</f>
        <v>100.87266511791631</v>
      </c>
    </row>
    <row r="453" spans="1:9" x14ac:dyDescent="0.25">
      <c r="A453" s="18"/>
      <c r="B453" s="5">
        <f>DATE(YEAR(siječanj!B453),MONTH(siječanj!B453)+7,DAY(siječanj!B453))</f>
        <v>44048</v>
      </c>
      <c r="C453" s="8">
        <v>4.6875</v>
      </c>
      <c r="D453">
        <v>0.96041003211595866</v>
      </c>
      <c r="E453" s="6">
        <v>105.6039916526137</v>
      </c>
      <c r="F453" s="10">
        <v>115.00757333345287</v>
      </c>
      <c r="G453" s="10">
        <v>119.64511780300882</v>
      </c>
      <c r="H453" s="10">
        <v>2.7328085912601332</v>
      </c>
      <c r="I453" s="10">
        <f t="shared" si="10"/>
        <v>101.42313301466015</v>
      </c>
    </row>
    <row r="454" spans="1:9" x14ac:dyDescent="0.25">
      <c r="A454" s="18"/>
      <c r="B454" s="5">
        <f>DATE(YEAR(siječanj!B454),MONTH(siječanj!B454)+7,DAY(siječanj!B454))</f>
        <v>44048</v>
      </c>
      <c r="C454" s="8">
        <v>4.6979166666666696</v>
      </c>
      <c r="D454">
        <v>0.96041003211595866</v>
      </c>
      <c r="E454" s="6">
        <v>105.29182927595345</v>
      </c>
      <c r="F454" s="10">
        <v>115.49970187964546</v>
      </c>
      <c r="G454" s="10">
        <v>118.75753265447396</v>
      </c>
      <c r="H454" s="10">
        <v>3.3071061736019369</v>
      </c>
      <c r="I454" s="10">
        <f t="shared" si="10"/>
        <v>101.12332913646648</v>
      </c>
    </row>
    <row r="455" spans="1:9" x14ac:dyDescent="0.25">
      <c r="A455" s="18"/>
      <c r="B455" s="5">
        <f>DATE(YEAR(siječanj!B455),MONTH(siječanj!B455)+7,DAY(siječanj!B455))</f>
        <v>44048</v>
      </c>
      <c r="C455" s="8">
        <v>4.7083333333333304</v>
      </c>
      <c r="D455">
        <v>0.96041003211595866</v>
      </c>
      <c r="E455" s="6">
        <v>107.2488133391345</v>
      </c>
      <c r="F455" s="10">
        <v>112.98661585079567</v>
      </c>
      <c r="G455" s="10">
        <v>117.05819279672713</v>
      </c>
      <c r="H455" s="10">
        <v>3.2672337975380072</v>
      </c>
      <c r="I455" s="10">
        <f t="shared" si="10"/>
        <v>103.00283626343662</v>
      </c>
    </row>
    <row r="456" spans="1:9" x14ac:dyDescent="0.25">
      <c r="A456" s="18"/>
      <c r="B456" s="5">
        <f>DATE(YEAR(siječanj!B456),MONTH(siječanj!B456)+7,DAY(siječanj!B456))</f>
        <v>44048</v>
      </c>
      <c r="C456" s="8">
        <v>4.71875</v>
      </c>
      <c r="D456">
        <v>0.96041003211595866</v>
      </c>
      <c r="E456" s="6">
        <v>108.66501575866793</v>
      </c>
      <c r="F456" s="10">
        <v>113.15971267124394</v>
      </c>
      <c r="G456" s="10">
        <v>118.30921134004475</v>
      </c>
      <c r="H456" s="10">
        <v>3.1967231526831585</v>
      </c>
      <c r="I456" s="10">
        <f t="shared" si="10"/>
        <v>104.36297127466342</v>
      </c>
    </row>
    <row r="457" spans="1:9" x14ac:dyDescent="0.25">
      <c r="A457" s="18"/>
      <c r="B457" s="5">
        <f>DATE(YEAR(siječanj!B457),MONTH(siječanj!B457)+7,DAY(siječanj!B457))</f>
        <v>44048</v>
      </c>
      <c r="C457" s="8">
        <v>4.7291666666666696</v>
      </c>
      <c r="D457">
        <v>0.96041003211595866</v>
      </c>
      <c r="E457" s="6">
        <v>111.24777331109405</v>
      </c>
      <c r="F457" s="10">
        <v>115.37188157218061</v>
      </c>
      <c r="G457" s="10">
        <v>117.93130913961279</v>
      </c>
      <c r="H457" s="10">
        <v>2.8549304086571103</v>
      </c>
      <c r="I457" s="10">
        <f t="shared" si="10"/>
        <v>106.84347753853673</v>
      </c>
    </row>
    <row r="458" spans="1:9" x14ac:dyDescent="0.25">
      <c r="A458" s="18"/>
      <c r="B458" s="5">
        <f>DATE(YEAR(siječanj!B458),MONTH(siječanj!B458)+7,DAY(siječanj!B458))</f>
        <v>44048</v>
      </c>
      <c r="C458" s="8">
        <v>4.7395833333333304</v>
      </c>
      <c r="D458">
        <v>0.96041003211595866</v>
      </c>
      <c r="E458" s="6">
        <v>113.48059212667218</v>
      </c>
      <c r="F458" s="10">
        <v>115.85842441805009</v>
      </c>
      <c r="G458" s="10">
        <v>120.94165138303185</v>
      </c>
      <c r="H458" s="10">
        <v>3.2212748969288283</v>
      </c>
      <c r="I458" s="10">
        <f t="shared" si="10"/>
        <v>108.98789912891523</v>
      </c>
    </row>
    <row r="459" spans="1:9" x14ac:dyDescent="0.25">
      <c r="A459" s="18"/>
      <c r="B459" s="5">
        <f>DATE(YEAR(siječanj!B459),MONTH(siječanj!B459)+7,DAY(siječanj!B459))</f>
        <v>44048</v>
      </c>
      <c r="C459" s="8">
        <v>4.75</v>
      </c>
      <c r="D459">
        <v>0.96041003211595866</v>
      </c>
      <c r="E459" s="6">
        <v>116.31582989486365</v>
      </c>
      <c r="F459" s="10">
        <v>115.41512183987112</v>
      </c>
      <c r="G459" s="10">
        <v>123.08280698402312</v>
      </c>
      <c r="H459" s="10">
        <v>3.5410814811083031</v>
      </c>
      <c r="I459" s="10">
        <f t="shared" si="10"/>
        <v>111.71088992492038</v>
      </c>
    </row>
    <row r="460" spans="1:9" x14ac:dyDescent="0.25">
      <c r="A460" s="18"/>
      <c r="B460" s="5">
        <f>DATE(YEAR(siječanj!B460),MONTH(siječanj!B460)+7,DAY(siječanj!B460))</f>
        <v>44048</v>
      </c>
      <c r="C460" s="8">
        <v>4.7604166666666696</v>
      </c>
      <c r="D460">
        <v>0.96041003211595866</v>
      </c>
      <c r="E460" s="6">
        <v>118.10236953109309</v>
      </c>
      <c r="F460" s="10">
        <v>116.10575635365716</v>
      </c>
      <c r="G460" s="10">
        <v>121.44404202113874</v>
      </c>
      <c r="H460" s="10">
        <v>4.2546833083479578</v>
      </c>
      <c r="I460" s="10">
        <f t="shared" si="10"/>
        <v>113.42670051432793</v>
      </c>
    </row>
    <row r="461" spans="1:9" x14ac:dyDescent="0.25">
      <c r="A461" s="18"/>
      <c r="B461" s="5">
        <f>DATE(YEAR(siječanj!B461),MONTH(siječanj!B461)+7,DAY(siječanj!B461))</f>
        <v>44048</v>
      </c>
      <c r="C461" s="8">
        <v>4.7708333333333304</v>
      </c>
      <c r="D461">
        <v>0.96041003211595866</v>
      </c>
      <c r="E461" s="6">
        <v>119.85948066382961</v>
      </c>
      <c r="F461" s="10">
        <v>119.52707965062363</v>
      </c>
      <c r="G461" s="10">
        <v>122.18484646781603</v>
      </c>
      <c r="H461" s="10">
        <v>8.4623335647974649</v>
      </c>
      <c r="I461" s="10">
        <f t="shared" si="10"/>
        <v>115.11424767375073</v>
      </c>
    </row>
    <row r="462" spans="1:9" x14ac:dyDescent="0.25">
      <c r="A462" s="18"/>
      <c r="B462" s="5">
        <f>DATE(YEAR(siječanj!B462),MONTH(siječanj!B462)+7,DAY(siječanj!B462))</f>
        <v>44048</v>
      </c>
      <c r="C462" s="8">
        <v>4.78125</v>
      </c>
      <c r="D462">
        <v>0.96041003211595866</v>
      </c>
      <c r="E462" s="6">
        <v>124.34213572903319</v>
      </c>
      <c r="F462" s="10">
        <v>119.81127561130795</v>
      </c>
      <c r="G462" s="10">
        <v>125.28269643118674</v>
      </c>
      <c r="H462" s="10">
        <v>19.966041651208148</v>
      </c>
      <c r="I462" s="10">
        <f t="shared" si="10"/>
        <v>119.41943456888765</v>
      </c>
    </row>
    <row r="463" spans="1:9" x14ac:dyDescent="0.25">
      <c r="A463" s="18"/>
      <c r="B463" s="5">
        <f>DATE(YEAR(siječanj!B463),MONTH(siječanj!B463)+7,DAY(siječanj!B463))</f>
        <v>44048</v>
      </c>
      <c r="C463" s="8">
        <v>4.7916666666666696</v>
      </c>
      <c r="D463">
        <v>0.96041003211595866</v>
      </c>
      <c r="E463" s="6">
        <v>127.51739152082916</v>
      </c>
      <c r="F463" s="10">
        <v>122.430545843226</v>
      </c>
      <c r="G463" s="10">
        <v>127.09202796577316</v>
      </c>
      <c r="H463" s="10">
        <v>31.349992849965613</v>
      </c>
      <c r="I463" s="10">
        <f t="shared" si="10"/>
        <v>122.46898208586281</v>
      </c>
    </row>
    <row r="464" spans="1:9" x14ac:dyDescent="0.25">
      <c r="A464" s="18"/>
      <c r="B464" s="5">
        <f>DATE(YEAR(siječanj!B464),MONTH(siječanj!B464)+7,DAY(siječanj!B464))</f>
        <v>44048</v>
      </c>
      <c r="C464" s="8">
        <v>4.8020833333333304</v>
      </c>
      <c r="D464">
        <v>0.96041003211595866</v>
      </c>
      <c r="E464" s="6">
        <v>129.62782243621433</v>
      </c>
      <c r="F464" s="10">
        <v>123.77421620036026</v>
      </c>
      <c r="G464" s="10">
        <v>131.74946182396135</v>
      </c>
      <c r="H464" s="10">
        <v>44.820950124046675</v>
      </c>
      <c r="I464" s="10">
        <f t="shared" si="10"/>
        <v>124.49586110908639</v>
      </c>
    </row>
    <row r="465" spans="1:9" x14ac:dyDescent="0.25">
      <c r="A465" s="18"/>
      <c r="B465" s="5">
        <f>DATE(YEAR(siječanj!B465),MONTH(siječanj!B465)+7,DAY(siječanj!B465))</f>
        <v>44048</v>
      </c>
      <c r="C465" s="8">
        <v>4.8125</v>
      </c>
      <c r="D465">
        <v>0.96041003211595866</v>
      </c>
      <c r="E465" s="6">
        <v>133.48964302004725</v>
      </c>
      <c r="F465" s="10">
        <v>126.98067569254692</v>
      </c>
      <c r="G465" s="10">
        <v>137.56276675249129</v>
      </c>
      <c r="H465" s="10">
        <v>59.640307680280095</v>
      </c>
      <c r="I465" s="10">
        <f t="shared" si="10"/>
        <v>128.20479234003145</v>
      </c>
    </row>
    <row r="466" spans="1:9" x14ac:dyDescent="0.25">
      <c r="A466" s="18"/>
      <c r="B466" s="5">
        <f>DATE(YEAR(siječanj!B466),MONTH(siječanj!B466)+7,DAY(siječanj!B466))</f>
        <v>44048</v>
      </c>
      <c r="C466" s="8">
        <v>4.8229166666666696</v>
      </c>
      <c r="D466">
        <v>0.96041003211595866</v>
      </c>
      <c r="E466" s="6">
        <v>136.59274600360322</v>
      </c>
      <c r="F466" s="10">
        <v>127.11097542810371</v>
      </c>
      <c r="G466" s="10">
        <v>142.74260716209403</v>
      </c>
      <c r="H466" s="10">
        <v>85.304402470875416</v>
      </c>
      <c r="I466" s="10">
        <f t="shared" si="10"/>
        <v>131.18504357612755</v>
      </c>
    </row>
    <row r="467" spans="1:9" x14ac:dyDescent="0.25">
      <c r="A467" s="18"/>
      <c r="B467" s="5">
        <f>DATE(YEAR(siječanj!B467),MONTH(siječanj!B467)+7,DAY(siječanj!B467))</f>
        <v>44048</v>
      </c>
      <c r="C467" s="8">
        <v>4.8333333333333304</v>
      </c>
      <c r="D467">
        <v>0.96041003211595866</v>
      </c>
      <c r="E467" s="6">
        <v>140.86253022660597</v>
      </c>
      <c r="F467" s="10">
        <v>126.49561411531208</v>
      </c>
      <c r="G467" s="10">
        <v>140.53614425257919</v>
      </c>
      <c r="H467" s="10">
        <v>126.68968668416062</v>
      </c>
      <c r="I467" s="10">
        <f t="shared" si="10"/>
        <v>135.28578717886984</v>
      </c>
    </row>
    <row r="468" spans="1:9" x14ac:dyDescent="0.25">
      <c r="A468" s="18"/>
      <c r="B468" s="5">
        <f>DATE(YEAR(siječanj!B468),MONTH(siječanj!B468)+7,DAY(siječanj!B468))</f>
        <v>44048</v>
      </c>
      <c r="C468" s="8">
        <v>4.84375</v>
      </c>
      <c r="D468">
        <v>0.96041003211595866</v>
      </c>
      <c r="E468" s="6">
        <v>143.83691813703462</v>
      </c>
      <c r="F468" s="10">
        <v>113.62683532671207</v>
      </c>
      <c r="G468" s="10">
        <v>129.29936147965773</v>
      </c>
      <c r="H468" s="10">
        <v>190.47591186849502</v>
      </c>
      <c r="I468" s="10">
        <f t="shared" si="10"/>
        <v>138.14241916744993</v>
      </c>
    </row>
    <row r="469" spans="1:9" x14ac:dyDescent="0.25">
      <c r="A469" s="18"/>
      <c r="B469" s="5">
        <f>DATE(YEAR(siječanj!B469),MONTH(siječanj!B469)+7,DAY(siječanj!B469))</f>
        <v>44048</v>
      </c>
      <c r="C469" s="8">
        <v>4.8541666666666696</v>
      </c>
      <c r="D469">
        <v>0.96041003211595866</v>
      </c>
      <c r="E469" s="6">
        <v>147.66488159350652</v>
      </c>
      <c r="F469" s="10">
        <v>109.43377905637233</v>
      </c>
      <c r="G469" s="10">
        <v>121.87250317258331</v>
      </c>
      <c r="H469" s="10">
        <v>229.34132700251757</v>
      </c>
      <c r="I469" s="10">
        <f t="shared" si="10"/>
        <v>141.81883367361883</v>
      </c>
    </row>
    <row r="470" spans="1:9" x14ac:dyDescent="0.25">
      <c r="A470" s="18"/>
      <c r="B470" s="5">
        <f>DATE(YEAR(siječanj!B470),MONTH(siječanj!B470)+7,DAY(siječanj!B470))</f>
        <v>44048</v>
      </c>
      <c r="C470" s="8">
        <v>4.8645833333333304</v>
      </c>
      <c r="D470">
        <v>0.96041003211595866</v>
      </c>
      <c r="E470" s="6">
        <v>147.14923983754775</v>
      </c>
      <c r="F470" s="10">
        <v>107.35711629072176</v>
      </c>
      <c r="G470" s="10">
        <v>121.04210235418667</v>
      </c>
      <c r="H470" s="10">
        <v>230.76711409502713</v>
      </c>
      <c r="I470" s="10">
        <f t="shared" si="10"/>
        <v>141.32360615821815</v>
      </c>
    </row>
    <row r="471" spans="1:9" x14ac:dyDescent="0.25">
      <c r="A471" s="18"/>
      <c r="B471" s="5">
        <f>DATE(YEAR(siječanj!B471),MONTH(siječanj!B471)+7,DAY(siječanj!B471))</f>
        <v>44048</v>
      </c>
      <c r="C471" s="8">
        <v>4.875</v>
      </c>
      <c r="D471">
        <v>0.96041003211595866</v>
      </c>
      <c r="E471" s="6">
        <v>145.24913578805177</v>
      </c>
      <c r="F471" s="10">
        <v>106.3898119385595</v>
      </c>
      <c r="G471" s="10">
        <v>116.37657347279919</v>
      </c>
      <c r="H471" s="10">
        <v>233.16334696329997</v>
      </c>
      <c r="I471" s="10">
        <f t="shared" si="10"/>
        <v>139.49872716701805</v>
      </c>
    </row>
    <row r="472" spans="1:9" x14ac:dyDescent="0.25">
      <c r="A472" s="18"/>
      <c r="B472" s="5">
        <f>DATE(YEAR(siječanj!B472),MONTH(siječanj!B472)+7,DAY(siječanj!B472))</f>
        <v>44048</v>
      </c>
      <c r="C472" s="8">
        <v>4.8854166666666696</v>
      </c>
      <c r="D472">
        <v>0.96041003211595866</v>
      </c>
      <c r="E472" s="6">
        <v>151.10810487606128</v>
      </c>
      <c r="F472" s="10">
        <v>103.44580450143917</v>
      </c>
      <c r="G472" s="10">
        <v>106.0614252651846</v>
      </c>
      <c r="H472" s="10">
        <v>240.33762139341721</v>
      </c>
      <c r="I472" s="10">
        <f t="shared" si="10"/>
        <v>145.12573985699967</v>
      </c>
    </row>
    <row r="473" spans="1:9" x14ac:dyDescent="0.25">
      <c r="A473" s="18"/>
      <c r="B473" s="5">
        <f>DATE(YEAR(siječanj!B473),MONTH(siječanj!B473)+7,DAY(siječanj!B473))</f>
        <v>44048</v>
      </c>
      <c r="C473" s="8">
        <v>4.8958333333333304</v>
      </c>
      <c r="D473">
        <v>0.96041003211595866</v>
      </c>
      <c r="E473" s="6">
        <v>153.35990818933755</v>
      </c>
      <c r="F473" s="10">
        <v>102.36939732795548</v>
      </c>
      <c r="G473" s="10">
        <v>98.884186802742249</v>
      </c>
      <c r="H473" s="10">
        <v>246.37044536217547</v>
      </c>
      <c r="I473" s="10">
        <f t="shared" si="10"/>
        <v>147.28839434942213</v>
      </c>
    </row>
    <row r="474" spans="1:9" x14ac:dyDescent="0.25">
      <c r="A474" s="18"/>
      <c r="B474" s="5">
        <f>DATE(YEAR(siječanj!B474),MONTH(siječanj!B474)+7,DAY(siječanj!B474))</f>
        <v>44048</v>
      </c>
      <c r="C474" s="8">
        <v>4.90625</v>
      </c>
      <c r="D474">
        <v>0.96041003211595866</v>
      </c>
      <c r="E474" s="6">
        <v>154.36124189114096</v>
      </c>
      <c r="F474" s="10">
        <v>100.52241903870681</v>
      </c>
      <c r="G474" s="10">
        <v>94.607558490751117</v>
      </c>
      <c r="H474" s="10">
        <v>243.7772315158366</v>
      </c>
      <c r="I474" s="10">
        <f t="shared" si="10"/>
        <v>148.25008528212996</v>
      </c>
    </row>
    <row r="475" spans="1:9" x14ac:dyDescent="0.25">
      <c r="A475" s="18"/>
      <c r="B475" s="5">
        <f>DATE(YEAR(siječanj!B475),MONTH(siječanj!B475)+7,DAY(siječanj!B475))</f>
        <v>44048</v>
      </c>
      <c r="C475" s="8">
        <v>4.9166666666666696</v>
      </c>
      <c r="D475">
        <v>0.96041003211595866</v>
      </c>
      <c r="E475" s="6">
        <v>153.60544261497799</v>
      </c>
      <c r="F475" s="10">
        <v>99.757182087081688</v>
      </c>
      <c r="G475" s="10">
        <v>89.307486818969423</v>
      </c>
      <c r="H475" s="10">
        <v>243.00760810676485</v>
      </c>
      <c r="I475" s="10">
        <f t="shared" si="10"/>
        <v>147.52420807503705</v>
      </c>
    </row>
    <row r="476" spans="1:9" x14ac:dyDescent="0.25">
      <c r="A476" s="18"/>
      <c r="B476" s="5">
        <f>DATE(YEAR(siječanj!B476),MONTH(siječanj!B476)+7,DAY(siječanj!B476))</f>
        <v>44048</v>
      </c>
      <c r="C476" s="8">
        <v>4.9270833333333304</v>
      </c>
      <c r="D476">
        <v>0.96041003211595866</v>
      </c>
      <c r="E476" s="6">
        <v>145.68812362545799</v>
      </c>
      <c r="F476" s="10">
        <v>98.161899686587432</v>
      </c>
      <c r="G476" s="10">
        <v>85.179172750477946</v>
      </c>
      <c r="H476" s="10">
        <v>245.29357974450676</v>
      </c>
      <c r="I476" s="10">
        <f t="shared" si="10"/>
        <v>139.92033549003986</v>
      </c>
    </row>
    <row r="477" spans="1:9" x14ac:dyDescent="0.25">
      <c r="A477" s="18"/>
      <c r="B477" s="5">
        <f>DATE(YEAR(siječanj!B477),MONTH(siječanj!B477)+7,DAY(siječanj!B477))</f>
        <v>44048</v>
      </c>
      <c r="C477" s="8">
        <v>4.9375</v>
      </c>
      <c r="D477">
        <v>0.96041003211595866</v>
      </c>
      <c r="E477" s="6">
        <v>138.0792920491597</v>
      </c>
      <c r="F477" s="10">
        <v>94.815833620064041</v>
      </c>
      <c r="G477" s="10">
        <v>82.150076570727506</v>
      </c>
      <c r="H477" s="10">
        <v>242.87742815813462</v>
      </c>
      <c r="I477" s="10">
        <f t="shared" si="10"/>
        <v>132.61273731148231</v>
      </c>
    </row>
    <row r="478" spans="1:9" x14ac:dyDescent="0.25">
      <c r="A478" s="18"/>
      <c r="B478" s="5">
        <f>DATE(YEAR(siječanj!B478),MONTH(siječanj!B478)+7,DAY(siječanj!B478))</f>
        <v>44048</v>
      </c>
      <c r="C478" s="8">
        <v>4.9479166666666696</v>
      </c>
      <c r="D478">
        <v>0.96041003211595866</v>
      </c>
      <c r="E478" s="6">
        <v>126.41567898789918</v>
      </c>
      <c r="F478" s="10">
        <v>90.849036142868698</v>
      </c>
      <c r="G478" s="10">
        <v>78.54565467211637</v>
      </c>
      <c r="H478" s="10">
        <v>241.03565501493551</v>
      </c>
      <c r="I478" s="10">
        <f t="shared" si="10"/>
        <v>121.41088631672898</v>
      </c>
    </row>
    <row r="479" spans="1:9" x14ac:dyDescent="0.25">
      <c r="A479" s="18"/>
      <c r="B479" s="5">
        <f>DATE(YEAR(siječanj!B479),MONTH(siječanj!B479)+7,DAY(siječanj!B479))</f>
        <v>44048</v>
      </c>
      <c r="C479" s="8">
        <v>4.9583333333333304</v>
      </c>
      <c r="D479">
        <v>0.96041003211595866</v>
      </c>
      <c r="E479" s="6">
        <v>114.72156799984846</v>
      </c>
      <c r="F479" s="10">
        <v>86.647439620212239</v>
      </c>
      <c r="G479" s="10">
        <v>79.170536948885072</v>
      </c>
      <c r="H479" s="10">
        <v>241.08551619936418</v>
      </c>
      <c r="I479" s="10">
        <f t="shared" si="10"/>
        <v>110.17974480712759</v>
      </c>
    </row>
    <row r="480" spans="1:9" x14ac:dyDescent="0.25">
      <c r="A480" s="18"/>
      <c r="B480" s="5">
        <f>DATE(YEAR(siječanj!B480),MONTH(siječanj!B480)+7,DAY(siječanj!B480))</f>
        <v>44048</v>
      </c>
      <c r="C480" s="8">
        <v>4.96875</v>
      </c>
      <c r="D480">
        <v>0.96041003211595866</v>
      </c>
      <c r="E480" s="6">
        <v>105.0364307360741</v>
      </c>
      <c r="F480" s="10">
        <v>86.13023331581428</v>
      </c>
      <c r="G480" s="10">
        <v>79.841349596553911</v>
      </c>
      <c r="H480" s="10">
        <v>240.94484231174431</v>
      </c>
      <c r="I480" s="10">
        <f t="shared" si="10"/>
        <v>100.87804181657859</v>
      </c>
    </row>
    <row r="481" spans="1:9" x14ac:dyDescent="0.25">
      <c r="A481" s="18"/>
      <c r="B481" s="5">
        <f>DATE(YEAR(siječanj!B481),MONTH(siječanj!B481)+7,DAY(siječanj!B481))</f>
        <v>44048</v>
      </c>
      <c r="C481" s="8">
        <v>4.9791666666666696</v>
      </c>
      <c r="D481">
        <v>0.96041003211595866</v>
      </c>
      <c r="E481" s="6">
        <v>95.30070587777432</v>
      </c>
      <c r="F481" s="10">
        <v>83.585753175713307</v>
      </c>
      <c r="G481" s="10">
        <v>74.299297833164374</v>
      </c>
      <c r="H481" s="10">
        <v>241.07505520367619</v>
      </c>
      <c r="I481" s="10">
        <f t="shared" si="10"/>
        <v>91.527753992746767</v>
      </c>
    </row>
    <row r="482" spans="1:9" ht="15.75" thickBot="1" x14ac:dyDescent="0.3">
      <c r="A482" s="18"/>
      <c r="B482" s="5">
        <f>DATE(YEAR(siječanj!B482),MONTH(siječanj!B482)+7,DAY(siječanj!B482))</f>
        <v>44048</v>
      </c>
      <c r="C482" s="8">
        <v>4.9895833333333304</v>
      </c>
      <c r="D482">
        <v>0.96041003211595866</v>
      </c>
      <c r="E482" s="6">
        <v>87.97440263088987</v>
      </c>
      <c r="F482" s="10">
        <v>79.914614522409977</v>
      </c>
      <c r="G482" s="10">
        <v>74.145668110691744</v>
      </c>
      <c r="H482" s="10">
        <v>240.79869184980018</v>
      </c>
      <c r="I482" s="10">
        <f t="shared" si="10"/>
        <v>84.491498856115214</v>
      </c>
    </row>
    <row r="483" spans="1:9" x14ac:dyDescent="0.25">
      <c r="A483" s="13">
        <f t="shared" ref="A483" si="11">A387+1</f>
        <v>219</v>
      </c>
      <c r="B483" s="5">
        <f>DATE(YEAR(siječanj!B483),MONTH(siječanj!B483)+7,DAY(siječanj!B483))</f>
        <v>44049</v>
      </c>
      <c r="C483" s="8">
        <v>5</v>
      </c>
      <c r="D483">
        <v>0.96049905197063168</v>
      </c>
      <c r="E483" s="6">
        <v>82.350045353599512</v>
      </c>
      <c r="F483" s="10">
        <v>77.397999001719171</v>
      </c>
      <c r="G483" s="10">
        <v>71.951018264138597</v>
      </c>
      <c r="H483" s="10">
        <v>239.35080080018369</v>
      </c>
      <c r="I483" s="10">
        <f t="shared" si="10"/>
        <v>79.09714049187086</v>
      </c>
    </row>
    <row r="484" spans="1:9" x14ac:dyDescent="0.25">
      <c r="A484" s="14"/>
      <c r="B484" s="5">
        <f>DATE(YEAR(siječanj!B484),MONTH(siječanj!B484)+7,DAY(siječanj!B484))</f>
        <v>44049</v>
      </c>
      <c r="C484" s="8">
        <v>5.0104166666666696</v>
      </c>
      <c r="D484">
        <v>0.96049905197063168</v>
      </c>
      <c r="E484" s="6">
        <v>77.448004572913462</v>
      </c>
      <c r="F484" s="10">
        <v>75.669039094064587</v>
      </c>
      <c r="G484" s="10">
        <v>70.160800089705916</v>
      </c>
      <c r="H484" s="10">
        <v>239.09691076770551</v>
      </c>
      <c r="I484" s="10">
        <f t="shared" si="10"/>
        <v>74.388734969300529</v>
      </c>
    </row>
    <row r="485" spans="1:9" x14ac:dyDescent="0.25">
      <c r="A485" s="14"/>
      <c r="B485" s="5">
        <f>DATE(YEAR(siječanj!B485),MONTH(siječanj!B485)+7,DAY(siječanj!B485))</f>
        <v>44049</v>
      </c>
      <c r="C485" s="8">
        <v>5.0208333333333304</v>
      </c>
      <c r="D485">
        <v>0.96049905197063168</v>
      </c>
      <c r="E485" s="6">
        <v>72.618583294014016</v>
      </c>
      <c r="F485" s="10">
        <v>74.290864360810161</v>
      </c>
      <c r="G485" s="10">
        <v>70.084210866758099</v>
      </c>
      <c r="H485" s="10">
        <v>239.33040989476117</v>
      </c>
      <c r="I485" s="10">
        <f t="shared" si="10"/>
        <v>69.750080409350815</v>
      </c>
    </row>
    <row r="486" spans="1:9" x14ac:dyDescent="0.25">
      <c r="A486" s="14"/>
      <c r="B486" s="5">
        <f>DATE(YEAR(siječanj!B486),MONTH(siječanj!B486)+7,DAY(siječanj!B486))</f>
        <v>44049</v>
      </c>
      <c r="C486" s="8">
        <v>5.03125</v>
      </c>
      <c r="D486">
        <v>0.96049905197063168</v>
      </c>
      <c r="E486" s="6">
        <v>68.814348721976074</v>
      </c>
      <c r="F486" s="10">
        <v>72.070247038226853</v>
      </c>
      <c r="G486" s="10">
        <v>69.073746700552903</v>
      </c>
      <c r="H486" s="10">
        <v>239.60194356096292</v>
      </c>
      <c r="I486" s="10">
        <f t="shared" si="10"/>
        <v>66.096116709434469</v>
      </c>
    </row>
    <row r="487" spans="1:9" x14ac:dyDescent="0.25">
      <c r="A487" s="14"/>
      <c r="B487" s="5">
        <f>DATE(YEAR(siječanj!B487),MONTH(siječanj!B487)+7,DAY(siječanj!B487))</f>
        <v>44049</v>
      </c>
      <c r="C487" s="8">
        <v>5.0416666666666696</v>
      </c>
      <c r="D487">
        <v>0.96049905197063168</v>
      </c>
      <c r="E487" s="6">
        <v>66.199482653541381</v>
      </c>
      <c r="F487" s="10">
        <v>71.472820654564103</v>
      </c>
      <c r="G487" s="10">
        <v>67.718411383191039</v>
      </c>
      <c r="H487" s="10">
        <v>239.45149449729794</v>
      </c>
      <c r="I487" s="10">
        <f t="shared" si="10"/>
        <v>63.58454032967277</v>
      </c>
    </row>
    <row r="488" spans="1:9" x14ac:dyDescent="0.25">
      <c r="A488" s="14"/>
      <c r="B488" s="5">
        <f>DATE(YEAR(siječanj!B488),MONTH(siječanj!B488)+7,DAY(siječanj!B488))</f>
        <v>44049</v>
      </c>
      <c r="C488" s="8">
        <v>5.0520833333333304</v>
      </c>
      <c r="D488">
        <v>0.96049905197063168</v>
      </c>
      <c r="E488" s="6">
        <v>63.944969538799612</v>
      </c>
      <c r="F488" s="10">
        <v>69.921980305746956</v>
      </c>
      <c r="G488" s="10">
        <v>66.77191267657264</v>
      </c>
      <c r="H488" s="10">
        <v>239.09276490311041</v>
      </c>
      <c r="I488" s="10">
        <f t="shared" si="10"/>
        <v>61.419082620307947</v>
      </c>
    </row>
    <row r="489" spans="1:9" x14ac:dyDescent="0.25">
      <c r="A489" s="14"/>
      <c r="B489" s="5">
        <f>DATE(YEAR(siječanj!B489),MONTH(siječanj!B489)+7,DAY(siječanj!B489))</f>
        <v>44049</v>
      </c>
      <c r="C489" s="8">
        <v>5.0625</v>
      </c>
      <c r="D489">
        <v>0.96049905197063168</v>
      </c>
      <c r="E489" s="6">
        <v>62.289549936910198</v>
      </c>
      <c r="F489" s="10">
        <v>68.979182764580472</v>
      </c>
      <c r="G489" s="10">
        <v>65.358738078996296</v>
      </c>
      <c r="H489" s="10">
        <v>239.31580103791433</v>
      </c>
      <c r="I489" s="10">
        <f t="shared" si="10"/>
        <v>59.829053662079566</v>
      </c>
    </row>
    <row r="490" spans="1:9" x14ac:dyDescent="0.25">
      <c r="A490" s="14"/>
      <c r="B490" s="5">
        <f>DATE(YEAR(siječanj!B490),MONTH(siječanj!B490)+7,DAY(siječanj!B490))</f>
        <v>44049</v>
      </c>
      <c r="C490" s="8">
        <v>5.0729166666666696</v>
      </c>
      <c r="D490">
        <v>0.96049905197063168</v>
      </c>
      <c r="E490" s="6">
        <v>60.873166797748041</v>
      </c>
      <c r="F490" s="10">
        <v>68.689385133021773</v>
      </c>
      <c r="G490" s="10">
        <v>64.96744933798027</v>
      </c>
      <c r="H490" s="10">
        <v>238.89354078568846</v>
      </c>
      <c r="I490" s="10">
        <f t="shared" si="10"/>
        <v>58.468618999687124</v>
      </c>
    </row>
    <row r="491" spans="1:9" x14ac:dyDescent="0.25">
      <c r="A491" s="14"/>
      <c r="B491" s="5">
        <f>DATE(YEAR(siječanj!B491),MONTH(siječanj!B491)+7,DAY(siječanj!B491))</f>
        <v>44049</v>
      </c>
      <c r="C491" s="8">
        <v>5.0833333333333304</v>
      </c>
      <c r="D491">
        <v>0.96049905197063168</v>
      </c>
      <c r="E491" s="6">
        <v>60.578476633101879</v>
      </c>
      <c r="F491" s="10">
        <v>69.286380311798965</v>
      </c>
      <c r="G491" s="10">
        <v>64.89121554525677</v>
      </c>
      <c r="H491" s="10">
        <v>239.07917129892266</v>
      </c>
      <c r="I491" s="10">
        <f t="shared" si="10"/>
        <v>58.185569375919421</v>
      </c>
    </row>
    <row r="492" spans="1:9" x14ac:dyDescent="0.25">
      <c r="A492" s="14"/>
      <c r="B492" s="5">
        <f>DATE(YEAR(siječanj!B492),MONTH(siječanj!B492)+7,DAY(siječanj!B492))</f>
        <v>44049</v>
      </c>
      <c r="C492" s="8">
        <v>5.09375</v>
      </c>
      <c r="D492">
        <v>0.96049905197063168</v>
      </c>
      <c r="E492" s="6">
        <v>60.058548247268995</v>
      </c>
      <c r="F492" s="10">
        <v>70.373124424622532</v>
      </c>
      <c r="G492" s="10">
        <v>65.680310579267712</v>
      </c>
      <c r="H492" s="10">
        <v>239.18163494978774</v>
      </c>
      <c r="I492" s="10">
        <f t="shared" si="10"/>
        <v>57.686178654234311</v>
      </c>
    </row>
    <row r="493" spans="1:9" x14ac:dyDescent="0.25">
      <c r="A493" s="14"/>
      <c r="B493" s="5">
        <f>DATE(YEAR(siječanj!B493),MONTH(siječanj!B493)+7,DAY(siječanj!B493))</f>
        <v>44049</v>
      </c>
      <c r="C493" s="8">
        <v>5.1041666666666696</v>
      </c>
      <c r="D493">
        <v>0.96049905197063168</v>
      </c>
      <c r="E493" s="6">
        <v>59.277073875286064</v>
      </c>
      <c r="F493" s="10">
        <v>69.814754024205257</v>
      </c>
      <c r="G493" s="10">
        <v>65.446297715722309</v>
      </c>
      <c r="H493" s="10">
        <v>239.32646069169391</v>
      </c>
      <c r="I493" s="10">
        <f t="shared" si="10"/>
        <v>56.935573260805363</v>
      </c>
    </row>
    <row r="494" spans="1:9" x14ac:dyDescent="0.25">
      <c r="A494" s="14"/>
      <c r="B494" s="5">
        <f>DATE(YEAR(siječanj!B494),MONTH(siječanj!B494)+7,DAY(siječanj!B494))</f>
        <v>44049</v>
      </c>
      <c r="C494" s="8">
        <v>5.1145833333333304</v>
      </c>
      <c r="D494">
        <v>0.96049905197063168</v>
      </c>
      <c r="E494" s="6">
        <v>58.963199626978145</v>
      </c>
      <c r="F494" s="10">
        <v>68.407205454441211</v>
      </c>
      <c r="G494" s="10">
        <v>64.533185488603522</v>
      </c>
      <c r="H494" s="10">
        <v>239.30807233969728</v>
      </c>
      <c r="I494" s="10">
        <f t="shared" si="10"/>
        <v>56.634097342867612</v>
      </c>
    </row>
    <row r="495" spans="1:9" x14ac:dyDescent="0.25">
      <c r="A495" s="14"/>
      <c r="B495" s="5">
        <f>DATE(YEAR(siječanj!B495),MONTH(siječanj!B495)+7,DAY(siječanj!B495))</f>
        <v>44049</v>
      </c>
      <c r="C495" s="8">
        <v>5.125</v>
      </c>
      <c r="D495">
        <v>0.96049905197063168</v>
      </c>
      <c r="E495" s="6">
        <v>58.755089058953004</v>
      </c>
      <c r="F495" s="10">
        <v>67.512822639591931</v>
      </c>
      <c r="G495" s="10">
        <v>63.356332054231778</v>
      </c>
      <c r="H495" s="10">
        <v>239.10629461725864</v>
      </c>
      <c r="I495" s="10">
        <f t="shared" si="10"/>
        <v>56.434207339574392</v>
      </c>
    </row>
    <row r="496" spans="1:9" x14ac:dyDescent="0.25">
      <c r="A496" s="14"/>
      <c r="B496" s="5">
        <f>DATE(YEAR(siječanj!B496),MONTH(siječanj!B496)+7,DAY(siječanj!B496))</f>
        <v>44049</v>
      </c>
      <c r="C496" s="8">
        <v>5.1354166666666696</v>
      </c>
      <c r="D496">
        <v>0.96049905197063168</v>
      </c>
      <c r="E496" s="6">
        <v>58.689263423647411</v>
      </c>
      <c r="F496" s="10">
        <v>66.280994053329948</v>
      </c>
      <c r="G496" s="10">
        <v>63.208976274258426</v>
      </c>
      <c r="H496" s="10">
        <v>238.96033283058739</v>
      </c>
      <c r="I496" s="10">
        <f t="shared" si="10"/>
        <v>56.370981879268008</v>
      </c>
    </row>
    <row r="497" spans="1:9" x14ac:dyDescent="0.25">
      <c r="A497" s="14"/>
      <c r="B497" s="5">
        <f>DATE(YEAR(siječanj!B497),MONTH(siječanj!B497)+7,DAY(siječanj!B497))</f>
        <v>44049</v>
      </c>
      <c r="C497" s="8">
        <v>5.1458333333333304</v>
      </c>
      <c r="D497">
        <v>0.96049905197063168</v>
      </c>
      <c r="E497" s="6">
        <v>59.16922099665836</v>
      </c>
      <c r="F497" s="10">
        <v>66.181026387361797</v>
      </c>
      <c r="G497" s="10">
        <v>63.445445200589994</v>
      </c>
      <c r="H497" s="10">
        <v>238.78657488360162</v>
      </c>
      <c r="I497" s="10">
        <f t="shared" si="10"/>
        <v>56.831980673131149</v>
      </c>
    </row>
    <row r="498" spans="1:9" x14ac:dyDescent="0.25">
      <c r="A498" s="14"/>
      <c r="B498" s="5">
        <f>DATE(YEAR(siječanj!B498),MONTH(siječanj!B498)+7,DAY(siječanj!B498))</f>
        <v>44049</v>
      </c>
      <c r="C498" s="8">
        <v>5.15625</v>
      </c>
      <c r="D498">
        <v>0.96049905197063168</v>
      </c>
      <c r="E498" s="6">
        <v>60.377713013058781</v>
      </c>
      <c r="F498" s="10">
        <v>65.412619281300252</v>
      </c>
      <c r="G498" s="10">
        <v>62.571302503011587</v>
      </c>
      <c r="H498" s="10">
        <v>238.85400283405008</v>
      </c>
      <c r="I498" s="10">
        <f t="shared" si="10"/>
        <v>57.992736109197828</v>
      </c>
    </row>
    <row r="499" spans="1:9" x14ac:dyDescent="0.25">
      <c r="A499" s="14"/>
      <c r="B499" s="5">
        <f>DATE(YEAR(siječanj!B499),MONTH(siječanj!B499)+7,DAY(siječanj!B499))</f>
        <v>44049</v>
      </c>
      <c r="C499" s="8">
        <v>5.1666666666666696</v>
      </c>
      <c r="D499">
        <v>0.96049905197063168</v>
      </c>
      <c r="E499" s="6">
        <v>62.529431412846371</v>
      </c>
      <c r="F499" s="10">
        <v>65.089115801187205</v>
      </c>
      <c r="G499" s="10">
        <v>62.837515747442829</v>
      </c>
      <c r="H499" s="10">
        <v>232.1731801292471</v>
      </c>
      <c r="I499" s="10">
        <f t="shared" si="10"/>
        <v>60.059459592301579</v>
      </c>
    </row>
    <row r="500" spans="1:9" x14ac:dyDescent="0.25">
      <c r="A500" s="14"/>
      <c r="B500" s="5">
        <f>DATE(YEAR(siječanj!B500),MONTH(siječanj!B500)+7,DAY(siječanj!B500))</f>
        <v>44049</v>
      </c>
      <c r="C500" s="8">
        <v>5.1770833333333304</v>
      </c>
      <c r="D500">
        <v>0.96049905197063168</v>
      </c>
      <c r="E500" s="6">
        <v>64.722911934302999</v>
      </c>
      <c r="F500" s="10">
        <v>64.065455366065422</v>
      </c>
      <c r="G500" s="10">
        <v>60.690801057998996</v>
      </c>
      <c r="H500" s="10">
        <v>172.63396346226446</v>
      </c>
      <c r="I500" s="10">
        <f t="shared" si="10"/>
        <v>62.166295553676711</v>
      </c>
    </row>
    <row r="501" spans="1:9" x14ac:dyDescent="0.25">
      <c r="A501" s="14"/>
      <c r="B501" s="5">
        <f>DATE(YEAR(siječanj!B501),MONTH(siječanj!B501)+7,DAY(siječanj!B501))</f>
        <v>44049</v>
      </c>
      <c r="C501" s="8">
        <v>5.1875</v>
      </c>
      <c r="D501">
        <v>0.96049905197063168</v>
      </c>
      <c r="E501" s="6">
        <v>67.264603433520065</v>
      </c>
      <c r="F501" s="10">
        <v>63.651746219476664</v>
      </c>
      <c r="G501" s="10">
        <v>59.692457461803549</v>
      </c>
      <c r="H501" s="10">
        <v>104.29504187684883</v>
      </c>
      <c r="I501" s="10">
        <f t="shared" si="10"/>
        <v>64.607587829076522</v>
      </c>
    </row>
    <row r="502" spans="1:9" x14ac:dyDescent="0.25">
      <c r="A502" s="14"/>
      <c r="B502" s="5">
        <f>DATE(YEAR(siječanj!B502),MONTH(siječanj!B502)+7,DAY(siječanj!B502))</f>
        <v>44049</v>
      </c>
      <c r="C502" s="8">
        <v>5.1979166666666696</v>
      </c>
      <c r="D502">
        <v>0.96049905197063168</v>
      </c>
      <c r="E502" s="6">
        <v>71.040488855012327</v>
      </c>
      <c r="F502" s="10">
        <v>63.239426510852496</v>
      </c>
      <c r="G502" s="10">
        <v>59.256104960659073</v>
      </c>
      <c r="H502" s="10">
        <v>67.850003058061034</v>
      </c>
      <c r="I502" s="10">
        <f t="shared" si="10"/>
        <v>68.234322196769568</v>
      </c>
    </row>
    <row r="503" spans="1:9" x14ac:dyDescent="0.25">
      <c r="A503" s="14"/>
      <c r="B503" s="5">
        <f>DATE(YEAR(siječanj!B503),MONTH(siječanj!B503)+7,DAY(siječanj!B503))</f>
        <v>44049</v>
      </c>
      <c r="C503" s="8">
        <v>5.2083333333333304</v>
      </c>
      <c r="D503">
        <v>0.96049905197063168</v>
      </c>
      <c r="E503" s="6">
        <v>74.161543652673927</v>
      </c>
      <c r="F503" s="10">
        <v>63.14588299915156</v>
      </c>
      <c r="G503" s="10">
        <v>62.350947744716017</v>
      </c>
      <c r="H503" s="10">
        <v>45.969841778444888</v>
      </c>
      <c r="I503" s="10">
        <f t="shared" si="10"/>
        <v>71.232092371071928</v>
      </c>
    </row>
    <row r="504" spans="1:9" x14ac:dyDescent="0.25">
      <c r="A504" s="14"/>
      <c r="B504" s="5">
        <f>DATE(YEAR(siječanj!B504),MONTH(siječanj!B504)+7,DAY(siječanj!B504))</f>
        <v>44049</v>
      </c>
      <c r="C504" s="8">
        <v>5.21875</v>
      </c>
      <c r="D504">
        <v>0.96049905197063168</v>
      </c>
      <c r="E504" s="6">
        <v>77.640720211689555</v>
      </c>
      <c r="F504" s="10">
        <v>67.728492957213234</v>
      </c>
      <c r="G504" s="10">
        <v>68.476564019694436</v>
      </c>
      <c r="H504" s="10">
        <v>27.01505965886491</v>
      </c>
      <c r="I504" s="10">
        <f t="shared" si="10"/>
        <v>74.573838157644886</v>
      </c>
    </row>
    <row r="505" spans="1:9" x14ac:dyDescent="0.25">
      <c r="A505" s="14"/>
      <c r="B505" s="5">
        <f>DATE(YEAR(siječanj!B505),MONTH(siječanj!B505)+7,DAY(siječanj!B505))</f>
        <v>44049</v>
      </c>
      <c r="C505" s="8">
        <v>5.2291666666666696</v>
      </c>
      <c r="D505">
        <v>0.96049905197063168</v>
      </c>
      <c r="E505" s="6">
        <v>81.894275414849261</v>
      </c>
      <c r="F505" s="10">
        <v>75.707580027030104</v>
      </c>
      <c r="G505" s="10">
        <v>73.099501178131703</v>
      </c>
      <c r="H505" s="10">
        <v>6.9928187316522843</v>
      </c>
      <c r="I505" s="10">
        <f t="shared" si="10"/>
        <v>78.659373897784519</v>
      </c>
    </row>
    <row r="506" spans="1:9" x14ac:dyDescent="0.25">
      <c r="A506" s="14"/>
      <c r="B506" s="5">
        <f>DATE(YEAR(siječanj!B506),MONTH(siječanj!B506)+7,DAY(siječanj!B506))</f>
        <v>44049</v>
      </c>
      <c r="C506" s="8">
        <v>5.2395833333333304</v>
      </c>
      <c r="D506">
        <v>0.96049905197063168</v>
      </c>
      <c r="E506" s="6">
        <v>86.519545077150013</v>
      </c>
      <c r="F506" s="10">
        <v>77.111279693926789</v>
      </c>
      <c r="G506" s="10">
        <v>76.579810037282385</v>
      </c>
      <c r="H506" s="10">
        <v>2.8304265819410737</v>
      </c>
      <c r="I506" s="10">
        <f t="shared" si="10"/>
        <v>83.101941023532916</v>
      </c>
    </row>
    <row r="507" spans="1:9" x14ac:dyDescent="0.25">
      <c r="A507" s="14"/>
      <c r="B507" s="5">
        <f>DATE(YEAR(siječanj!B507),MONTH(siječanj!B507)+7,DAY(siječanj!B507))</f>
        <v>44049</v>
      </c>
      <c r="C507" s="8">
        <v>5.25</v>
      </c>
      <c r="D507">
        <v>0.96049905197063168</v>
      </c>
      <c r="E507" s="6">
        <v>88.936868703978391</v>
      </c>
      <c r="F507" s="10">
        <v>76.964119048817182</v>
      </c>
      <c r="G507" s="10">
        <v>94.471049323017112</v>
      </c>
      <c r="H507" s="10">
        <v>2.9502813012172933</v>
      </c>
      <c r="I507" s="10">
        <f t="shared" si="10"/>
        <v>85.423778075407782</v>
      </c>
    </row>
    <row r="508" spans="1:9" x14ac:dyDescent="0.25">
      <c r="A508" s="14"/>
      <c r="B508" s="5">
        <f>DATE(YEAR(siječanj!B508),MONTH(siječanj!B508)+7,DAY(siječanj!B508))</f>
        <v>44049</v>
      </c>
      <c r="C508" s="8">
        <v>5.2604166666666696</v>
      </c>
      <c r="D508">
        <v>0.96049905197063168</v>
      </c>
      <c r="E508" s="6">
        <v>89.882697648611824</v>
      </c>
      <c r="F508" s="10">
        <v>86.863557113270417</v>
      </c>
      <c r="G508" s="10">
        <v>99.867790028622736</v>
      </c>
      <c r="H508" s="10">
        <v>3.5059848854977882</v>
      </c>
      <c r="I508" s="10">
        <f t="shared" si="10"/>
        <v>86.332245880054586</v>
      </c>
    </row>
    <row r="509" spans="1:9" x14ac:dyDescent="0.25">
      <c r="A509" s="14"/>
      <c r="B509" s="5">
        <f>DATE(YEAR(siječanj!B509),MONTH(siječanj!B509)+7,DAY(siječanj!B509))</f>
        <v>44049</v>
      </c>
      <c r="C509" s="8">
        <v>5.2708333333333304</v>
      </c>
      <c r="D509">
        <v>0.96049905197063168</v>
      </c>
      <c r="E509" s="6">
        <v>93.043041092145273</v>
      </c>
      <c r="F509" s="10">
        <v>93.227382622895576</v>
      </c>
      <c r="G509" s="10">
        <v>108.6147720992614</v>
      </c>
      <c r="H509" s="10">
        <v>3.3649216679496625</v>
      </c>
      <c r="I509" s="10">
        <f t="shared" si="10"/>
        <v>89.367752761470058</v>
      </c>
    </row>
    <row r="510" spans="1:9" x14ac:dyDescent="0.25">
      <c r="A510" s="14"/>
      <c r="B510" s="5">
        <f>DATE(YEAR(siječanj!B510),MONTH(siječanj!B510)+7,DAY(siječanj!B510))</f>
        <v>44049</v>
      </c>
      <c r="C510" s="8">
        <v>5.28125</v>
      </c>
      <c r="D510">
        <v>0.96049905197063168</v>
      </c>
      <c r="E510" s="6">
        <v>93.844476046414343</v>
      </c>
      <c r="F510" s="10">
        <v>101.94637734994899</v>
      </c>
      <c r="G510" s="10">
        <v>119.37991094528019</v>
      </c>
      <c r="H510" s="10">
        <v>3.4857357361004078</v>
      </c>
      <c r="I510" s="10">
        <f t="shared" si="10"/>
        <v>90.137530275261625</v>
      </c>
    </row>
    <row r="511" spans="1:9" x14ac:dyDescent="0.25">
      <c r="A511" s="14"/>
      <c r="B511" s="5">
        <f>DATE(YEAR(siječanj!B511),MONTH(siječanj!B511)+7,DAY(siječanj!B511))</f>
        <v>44049</v>
      </c>
      <c r="C511" s="8">
        <v>5.2916666666666696</v>
      </c>
      <c r="D511">
        <v>0.96049905197063168</v>
      </c>
      <c r="E511" s="6">
        <v>93.602659281707119</v>
      </c>
      <c r="F511" s="10">
        <v>110.69401126815141</v>
      </c>
      <c r="G511" s="10">
        <v>128.39343373538824</v>
      </c>
      <c r="H511" s="10">
        <v>3.1139456202422817</v>
      </c>
      <c r="I511" s="10">
        <f t="shared" si="10"/>
        <v>89.90526550200974</v>
      </c>
    </row>
    <row r="512" spans="1:9" x14ac:dyDescent="0.25">
      <c r="A512" s="14"/>
      <c r="B512" s="5">
        <f>DATE(YEAR(siječanj!B512),MONTH(siječanj!B512)+7,DAY(siječanj!B512))</f>
        <v>44049</v>
      </c>
      <c r="C512" s="8">
        <v>5.3020833333333304</v>
      </c>
      <c r="D512">
        <v>0.96049905197063168</v>
      </c>
      <c r="E512" s="6">
        <v>93.21741964639854</v>
      </c>
      <c r="F512" s="10">
        <v>124.64034311729209</v>
      </c>
      <c r="G512" s="10">
        <v>139.10183553424781</v>
      </c>
      <c r="H512" s="10">
        <v>2.7883180544942738</v>
      </c>
      <c r="I512" s="10">
        <f t="shared" si="10"/>
        <v>89.535243197514333</v>
      </c>
    </row>
    <row r="513" spans="1:9" x14ac:dyDescent="0.25">
      <c r="A513" s="14"/>
      <c r="B513" s="5">
        <f>DATE(YEAR(siječanj!B513),MONTH(siječanj!B513)+7,DAY(siječanj!B513))</f>
        <v>44049</v>
      </c>
      <c r="C513" s="8">
        <v>5.3125</v>
      </c>
      <c r="D513">
        <v>0.96049905197063168</v>
      </c>
      <c r="E513" s="6">
        <v>94.10941300801494</v>
      </c>
      <c r="F513" s="10">
        <v>134.28913934937782</v>
      </c>
      <c r="G513" s="10">
        <v>148.39331274698432</v>
      </c>
      <c r="H513" s="10">
        <v>2.2992996989529324</v>
      </c>
      <c r="I513" s="10">
        <f t="shared" si="10"/>
        <v>90.392001975710983</v>
      </c>
    </row>
    <row r="514" spans="1:9" x14ac:dyDescent="0.25">
      <c r="A514" s="14"/>
      <c r="B514" s="5">
        <f>DATE(YEAR(siječanj!B514),MONTH(siječanj!B514)+7,DAY(siječanj!B514))</f>
        <v>44049</v>
      </c>
      <c r="C514" s="8">
        <v>5.3229166666666696</v>
      </c>
      <c r="D514">
        <v>0.96049905197063168</v>
      </c>
      <c r="E514" s="6">
        <v>95.810265723151929</v>
      </c>
      <c r="F514" s="10">
        <v>143.57993171786819</v>
      </c>
      <c r="G514" s="10">
        <v>162.8246424722866</v>
      </c>
      <c r="H514" s="10">
        <v>1.9526413291054077</v>
      </c>
      <c r="I514" s="10">
        <f t="shared" si="10"/>
        <v>92.025669396141737</v>
      </c>
    </row>
    <row r="515" spans="1:9" x14ac:dyDescent="0.25">
      <c r="A515" s="14"/>
      <c r="B515" s="5">
        <f>DATE(YEAR(siječanj!B515),MONTH(siječanj!B515)+7,DAY(siječanj!B515))</f>
        <v>44049</v>
      </c>
      <c r="C515" s="8">
        <v>5.3333333333333304</v>
      </c>
      <c r="D515">
        <v>0.96049905197063168</v>
      </c>
      <c r="E515" s="6">
        <v>96.659455342821829</v>
      </c>
      <c r="F515" s="10">
        <v>165.22612950287666</v>
      </c>
      <c r="G515" s="10">
        <v>177.41530877164104</v>
      </c>
      <c r="H515" s="10">
        <v>1.8127441047783497</v>
      </c>
      <c r="I515" s="10">
        <f t="shared" si="10"/>
        <v>92.841315220777972</v>
      </c>
    </row>
    <row r="516" spans="1:9" x14ac:dyDescent="0.25">
      <c r="A516" s="14"/>
      <c r="B516" s="5">
        <f>DATE(YEAR(siječanj!B516),MONTH(siječanj!B516)+7,DAY(siječanj!B516))</f>
        <v>44049</v>
      </c>
      <c r="C516" s="8">
        <v>5.34375</v>
      </c>
      <c r="D516">
        <v>0.96049905197063168</v>
      </c>
      <c r="E516" s="6">
        <v>98.363374333856711</v>
      </c>
      <c r="F516" s="10">
        <v>188.77507074969461</v>
      </c>
      <c r="G516" s="10">
        <v>189.40524419633698</v>
      </c>
      <c r="H516" s="10">
        <v>1.7543985227590602</v>
      </c>
      <c r="I516" s="10">
        <f t="shared" ref="I516:I579" si="12">D516*E516</f>
        <v>94.477927796301742</v>
      </c>
    </row>
    <row r="517" spans="1:9" x14ac:dyDescent="0.25">
      <c r="A517" s="14"/>
      <c r="B517" s="5">
        <f>DATE(YEAR(siječanj!B517),MONTH(siječanj!B517)+7,DAY(siječanj!B517))</f>
        <v>44049</v>
      </c>
      <c r="C517" s="8">
        <v>5.3541666666666696</v>
      </c>
      <c r="D517">
        <v>0.96049905197063168</v>
      </c>
      <c r="E517" s="6">
        <v>99.11889955168165</v>
      </c>
      <c r="F517" s="10">
        <v>186.68061279723918</v>
      </c>
      <c r="G517" s="10">
        <v>194.05030988143778</v>
      </c>
      <c r="H517" s="10">
        <v>1.8582687527752302</v>
      </c>
      <c r="I517" s="10">
        <f t="shared" si="12"/>
        <v>95.203609051762498</v>
      </c>
    </row>
    <row r="518" spans="1:9" x14ac:dyDescent="0.25">
      <c r="A518" s="14"/>
      <c r="B518" s="5">
        <f>DATE(YEAR(siječanj!B518),MONTH(siječanj!B518)+7,DAY(siječanj!B518))</f>
        <v>44049</v>
      </c>
      <c r="C518" s="8">
        <v>5.3645833333333304</v>
      </c>
      <c r="D518">
        <v>0.96049905197063168</v>
      </c>
      <c r="E518" s="6">
        <v>100.81033796572149</v>
      </c>
      <c r="F518" s="10">
        <v>188.01567901985146</v>
      </c>
      <c r="G518" s="10">
        <v>200.56334510094479</v>
      </c>
      <c r="H518" s="10">
        <v>2.0563947601430974</v>
      </c>
      <c r="I518" s="10">
        <f t="shared" si="12"/>
        <v>96.828234044914467</v>
      </c>
    </row>
    <row r="519" spans="1:9" x14ac:dyDescent="0.25">
      <c r="A519" s="14"/>
      <c r="B519" s="5">
        <f>DATE(YEAR(siječanj!B519),MONTH(siječanj!B519)+7,DAY(siječanj!B519))</f>
        <v>44049</v>
      </c>
      <c r="C519" s="8">
        <v>5.375</v>
      </c>
      <c r="D519">
        <v>0.96049905197063168</v>
      </c>
      <c r="E519" s="6">
        <v>102.36026893863115</v>
      </c>
      <c r="F519" s="10">
        <v>190.80846529918983</v>
      </c>
      <c r="G519" s="10">
        <v>206.67105408237342</v>
      </c>
      <c r="H519" s="10">
        <v>1.9158516474478624</v>
      </c>
      <c r="I519" s="10">
        <f t="shared" si="12"/>
        <v>98.316941275014116</v>
      </c>
    </row>
    <row r="520" spans="1:9" x14ac:dyDescent="0.25">
      <c r="A520" s="14"/>
      <c r="B520" s="5">
        <f>DATE(YEAR(siječanj!B520),MONTH(siječanj!B520)+7,DAY(siječanj!B520))</f>
        <v>44049</v>
      </c>
      <c r="C520" s="8">
        <v>5.3854166666666696</v>
      </c>
      <c r="D520">
        <v>0.96049905197063168</v>
      </c>
      <c r="E520" s="6">
        <v>104.18438832797975</v>
      </c>
      <c r="F520" s="10">
        <v>198.04932561229629</v>
      </c>
      <c r="G520" s="10">
        <v>208.52320098139944</v>
      </c>
      <c r="H520" s="10">
        <v>1.6636686769628521</v>
      </c>
      <c r="I520" s="10">
        <f t="shared" si="12"/>
        <v>100.06900621916469</v>
      </c>
    </row>
    <row r="521" spans="1:9" x14ac:dyDescent="0.25">
      <c r="A521" s="14"/>
      <c r="B521" s="5">
        <f>DATE(YEAR(siječanj!B521),MONTH(siječanj!B521)+7,DAY(siječanj!B521))</f>
        <v>44049</v>
      </c>
      <c r="C521" s="8">
        <v>5.3958333333333304</v>
      </c>
      <c r="D521">
        <v>0.96049905197063168</v>
      </c>
      <c r="E521" s="6">
        <v>104.85525037161987</v>
      </c>
      <c r="F521" s="10">
        <v>195.75106346184805</v>
      </c>
      <c r="G521" s="10">
        <v>211.40566422241932</v>
      </c>
      <c r="H521" s="10">
        <v>1.6370025717221299</v>
      </c>
      <c r="I521" s="10">
        <f t="shared" si="12"/>
        <v>100.71336857608411</v>
      </c>
    </row>
    <row r="522" spans="1:9" x14ac:dyDescent="0.25">
      <c r="A522" s="14"/>
      <c r="B522" s="5">
        <f>DATE(YEAR(siječanj!B522),MONTH(siječanj!B522)+7,DAY(siječanj!B522))</f>
        <v>44049</v>
      </c>
      <c r="C522" s="8">
        <v>5.40625</v>
      </c>
      <c r="D522">
        <v>0.96049905197063168</v>
      </c>
      <c r="E522" s="6">
        <v>105.57460683958047</v>
      </c>
      <c r="F522" s="10">
        <v>193.78075658269239</v>
      </c>
      <c r="G522" s="10">
        <v>209.99935861344815</v>
      </c>
      <c r="H522" s="10">
        <v>1.75638210882949</v>
      </c>
      <c r="I522" s="10">
        <f t="shared" si="12"/>
        <v>101.40430978158921</v>
      </c>
    </row>
    <row r="523" spans="1:9" x14ac:dyDescent="0.25">
      <c r="A523" s="14"/>
      <c r="B523" s="5">
        <f>DATE(YEAR(siječanj!B523),MONTH(siječanj!B523)+7,DAY(siječanj!B523))</f>
        <v>44049</v>
      </c>
      <c r="C523" s="8">
        <v>5.4166666666666696</v>
      </c>
      <c r="D523">
        <v>0.96049905197063168</v>
      </c>
      <c r="E523" s="6">
        <v>106.73344564151375</v>
      </c>
      <c r="F523" s="10">
        <v>201.91392353897692</v>
      </c>
      <c r="G523" s="10">
        <v>210.68361770567142</v>
      </c>
      <c r="H523" s="10">
        <v>1.7174341417747283</v>
      </c>
      <c r="I523" s="10">
        <f t="shared" si="12"/>
        <v>102.51737335223291</v>
      </c>
    </row>
    <row r="524" spans="1:9" x14ac:dyDescent="0.25">
      <c r="A524" s="14"/>
      <c r="B524" s="5">
        <f>DATE(YEAR(siječanj!B524),MONTH(siječanj!B524)+7,DAY(siječanj!B524))</f>
        <v>44049</v>
      </c>
      <c r="C524" s="8">
        <v>5.4270833333333304</v>
      </c>
      <c r="D524">
        <v>0.96049905197063168</v>
      </c>
      <c r="E524" s="6">
        <v>107.16015149492348</v>
      </c>
      <c r="F524" s="10">
        <v>197.74673956177054</v>
      </c>
      <c r="G524" s="10">
        <v>206.90155657325371</v>
      </c>
      <c r="H524" s="10">
        <v>1.9812900221346923</v>
      </c>
      <c r="I524" s="10">
        <f t="shared" si="12"/>
        <v>102.92722391990327</v>
      </c>
    </row>
    <row r="525" spans="1:9" x14ac:dyDescent="0.25">
      <c r="A525" s="14"/>
      <c r="B525" s="5">
        <f>DATE(YEAR(siječanj!B525),MONTH(siječanj!B525)+7,DAY(siječanj!B525))</f>
        <v>44049</v>
      </c>
      <c r="C525" s="8">
        <v>5.4375</v>
      </c>
      <c r="D525">
        <v>0.96049905197063168</v>
      </c>
      <c r="E525" s="6">
        <v>109.17932495560633</v>
      </c>
      <c r="F525" s="10">
        <v>194.55476535962833</v>
      </c>
      <c r="G525" s="10">
        <v>207.97160122841285</v>
      </c>
      <c r="H525" s="10">
        <v>2.0241402730089351</v>
      </c>
      <c r="I525" s="10">
        <f t="shared" si="12"/>
        <v>104.86663811465341</v>
      </c>
    </row>
    <row r="526" spans="1:9" x14ac:dyDescent="0.25">
      <c r="A526" s="14"/>
      <c r="B526" s="5">
        <f>DATE(YEAR(siječanj!B526),MONTH(siječanj!B526)+7,DAY(siječanj!B526))</f>
        <v>44049</v>
      </c>
      <c r="C526" s="8">
        <v>5.4479166666666696</v>
      </c>
      <c r="D526">
        <v>0.96049905197063168</v>
      </c>
      <c r="E526" s="6">
        <v>110.07474305348308</v>
      </c>
      <c r="F526" s="10">
        <v>192.06927644345416</v>
      </c>
      <c r="G526" s="10">
        <v>206.12535686726963</v>
      </c>
      <c r="H526" s="10">
        <v>1.9556990664651086</v>
      </c>
      <c r="I526" s="10">
        <f t="shared" si="12"/>
        <v>105.72668634878137</v>
      </c>
    </row>
    <row r="527" spans="1:9" x14ac:dyDescent="0.25">
      <c r="A527" s="14"/>
      <c r="B527" s="5">
        <f>DATE(YEAR(siječanj!B527),MONTH(siječanj!B527)+7,DAY(siječanj!B527))</f>
        <v>44049</v>
      </c>
      <c r="C527" s="8">
        <v>5.4583333333333304</v>
      </c>
      <c r="D527">
        <v>0.96049905197063168</v>
      </c>
      <c r="E527" s="6">
        <v>111.29432549588856</v>
      </c>
      <c r="F527" s="10">
        <v>196.6208955466854</v>
      </c>
      <c r="G527" s="10">
        <v>209.41436040016782</v>
      </c>
      <c r="H527" s="10">
        <v>1.8039372621445653</v>
      </c>
      <c r="I527" s="10">
        <f t="shared" si="12"/>
        <v>106.89809412851186</v>
      </c>
    </row>
    <row r="528" spans="1:9" x14ac:dyDescent="0.25">
      <c r="A528" s="14"/>
      <c r="B528" s="5">
        <f>DATE(YEAR(siječanj!B528),MONTH(siječanj!B528)+7,DAY(siječanj!B528))</f>
        <v>44049</v>
      </c>
      <c r="C528" s="8">
        <v>5.46875</v>
      </c>
      <c r="D528">
        <v>0.96049905197063168</v>
      </c>
      <c r="E528" s="6">
        <v>112.90972265077642</v>
      </c>
      <c r="F528" s="10">
        <v>204.42352000236397</v>
      </c>
      <c r="G528" s="10">
        <v>207.00887253941571</v>
      </c>
      <c r="H528" s="10">
        <v>1.9882260845490582</v>
      </c>
      <c r="I528" s="10">
        <f t="shared" si="12"/>
        <v>108.44968156433771</v>
      </c>
    </row>
    <row r="529" spans="1:9" x14ac:dyDescent="0.25">
      <c r="A529" s="14"/>
      <c r="B529" s="5">
        <f>DATE(YEAR(siječanj!B529),MONTH(siječanj!B529)+7,DAY(siječanj!B529))</f>
        <v>44049</v>
      </c>
      <c r="C529" s="8">
        <v>5.4791666666666696</v>
      </c>
      <c r="D529">
        <v>0.96049905197063168</v>
      </c>
      <c r="E529" s="6">
        <v>113.1137084422213</v>
      </c>
      <c r="F529" s="10">
        <v>188.57563050484907</v>
      </c>
      <c r="G529" s="10">
        <v>204.81968593496245</v>
      </c>
      <c r="H529" s="10">
        <v>2.1194702016499036</v>
      </c>
      <c r="I529" s="10">
        <f t="shared" si="12"/>
        <v>108.64560972363599</v>
      </c>
    </row>
    <row r="530" spans="1:9" x14ac:dyDescent="0.25">
      <c r="A530" s="14"/>
      <c r="B530" s="5">
        <f>DATE(YEAR(siječanj!B530),MONTH(siječanj!B530)+7,DAY(siječanj!B530))</f>
        <v>44049</v>
      </c>
      <c r="C530" s="8">
        <v>5.4895833333333304</v>
      </c>
      <c r="D530">
        <v>0.96049905197063168</v>
      </c>
      <c r="E530" s="6">
        <v>112.35120764532162</v>
      </c>
      <c r="F530" s="10">
        <v>188.46707467491026</v>
      </c>
      <c r="G530" s="10">
        <v>198.39452185282752</v>
      </c>
      <c r="H530" s="10">
        <v>1.8774497405745429</v>
      </c>
      <c r="I530" s="10">
        <f t="shared" si="12"/>
        <v>107.91322843108701</v>
      </c>
    </row>
    <row r="531" spans="1:9" x14ac:dyDescent="0.25">
      <c r="A531" s="14"/>
      <c r="B531" s="5">
        <f>DATE(YEAR(siječanj!B531),MONTH(siječanj!B531)+7,DAY(siječanj!B531))</f>
        <v>44049</v>
      </c>
      <c r="C531" s="8">
        <v>5.5</v>
      </c>
      <c r="D531">
        <v>0.96049905197063168</v>
      </c>
      <c r="E531" s="6">
        <v>111.61604913246489</v>
      </c>
      <c r="F531" s="10">
        <v>183.31273495025474</v>
      </c>
      <c r="G531" s="10">
        <v>196.32688839149992</v>
      </c>
      <c r="H531" s="10">
        <v>1.9619712714376851</v>
      </c>
      <c r="I531" s="10">
        <f t="shared" si="12"/>
        <v>107.20710937643997</v>
      </c>
    </row>
    <row r="532" spans="1:9" x14ac:dyDescent="0.25">
      <c r="A532" s="14"/>
      <c r="B532" s="5">
        <f>DATE(YEAR(siječanj!B532),MONTH(siječanj!B532)+7,DAY(siječanj!B532))</f>
        <v>44049</v>
      </c>
      <c r="C532" s="8">
        <v>5.5104166666666696</v>
      </c>
      <c r="D532">
        <v>0.96049905197063168</v>
      </c>
      <c r="E532" s="6">
        <v>111.04513795203944</v>
      </c>
      <c r="F532" s="10">
        <v>182.35408663690623</v>
      </c>
      <c r="G532" s="10">
        <v>197.34053545533203</v>
      </c>
      <c r="H532" s="10">
        <v>1.9906698785603374</v>
      </c>
      <c r="I532" s="10">
        <f t="shared" si="12"/>
        <v>106.6587497288819</v>
      </c>
    </row>
    <row r="533" spans="1:9" x14ac:dyDescent="0.25">
      <c r="A533" s="14"/>
      <c r="B533" s="5">
        <f>DATE(YEAR(siječanj!B533),MONTH(siječanj!B533)+7,DAY(siječanj!B533))</f>
        <v>44049</v>
      </c>
      <c r="C533" s="8">
        <v>5.5208333333333304</v>
      </c>
      <c r="D533">
        <v>0.96049905197063168</v>
      </c>
      <c r="E533" s="6">
        <v>111.83281934819264</v>
      </c>
      <c r="F533" s="10">
        <v>181.80076692334293</v>
      </c>
      <c r="G533" s="10">
        <v>197.05427434880889</v>
      </c>
      <c r="H533" s="10">
        <v>2.1647352963612723</v>
      </c>
      <c r="I533" s="10">
        <f t="shared" si="12"/>
        <v>107.41531696314195</v>
      </c>
    </row>
    <row r="534" spans="1:9" x14ac:dyDescent="0.25">
      <c r="A534" s="14"/>
      <c r="B534" s="5">
        <f>DATE(YEAR(siječanj!B534),MONTH(siječanj!B534)+7,DAY(siječanj!B534))</f>
        <v>44049</v>
      </c>
      <c r="C534" s="8">
        <v>5.53125</v>
      </c>
      <c r="D534">
        <v>0.96049905197063168</v>
      </c>
      <c r="E534" s="6">
        <v>112.17694526797251</v>
      </c>
      <c r="F534" s="10">
        <v>182.4316516120146</v>
      </c>
      <c r="G534" s="10">
        <v>197.75138483948072</v>
      </c>
      <c r="H534" s="10">
        <v>2.5111470905875608</v>
      </c>
      <c r="I534" s="10">
        <f t="shared" si="12"/>
        <v>107.74584958284903</v>
      </c>
    </row>
    <row r="535" spans="1:9" x14ac:dyDescent="0.25">
      <c r="A535" s="14"/>
      <c r="B535" s="5">
        <f>DATE(YEAR(siječanj!B535),MONTH(siječanj!B535)+7,DAY(siječanj!B535))</f>
        <v>44049</v>
      </c>
      <c r="C535" s="8">
        <v>5.5416666666666696</v>
      </c>
      <c r="D535">
        <v>0.96049905197063168</v>
      </c>
      <c r="E535" s="6">
        <v>111.19694641200536</v>
      </c>
      <c r="F535" s="10">
        <v>184.92486228975048</v>
      </c>
      <c r="G535" s="10">
        <v>195.8809991782687</v>
      </c>
      <c r="H535" s="10">
        <v>2.2058125986390968</v>
      </c>
      <c r="I535" s="10">
        <f t="shared" si="12"/>
        <v>106.80456161076029</v>
      </c>
    </row>
    <row r="536" spans="1:9" x14ac:dyDescent="0.25">
      <c r="A536" s="14"/>
      <c r="B536" s="5">
        <f>DATE(YEAR(siječanj!B536),MONTH(siječanj!B536)+7,DAY(siječanj!B536))</f>
        <v>44049</v>
      </c>
      <c r="C536" s="8">
        <v>5.5520833333333304</v>
      </c>
      <c r="D536">
        <v>0.96049905197063168</v>
      </c>
      <c r="E536" s="6">
        <v>110.76959910321024</v>
      </c>
      <c r="F536" s="10">
        <v>185.82608050056339</v>
      </c>
      <c r="G536" s="10">
        <v>187.79043283441419</v>
      </c>
      <c r="H536" s="10">
        <v>2.1276361473248477</v>
      </c>
      <c r="I536" s="10">
        <f t="shared" si="12"/>
        <v>106.39409492580037</v>
      </c>
    </row>
    <row r="537" spans="1:9" x14ac:dyDescent="0.25">
      <c r="A537" s="14"/>
      <c r="B537" s="5">
        <f>DATE(YEAR(siječanj!B537),MONTH(siječanj!B537)+7,DAY(siječanj!B537))</f>
        <v>44049</v>
      </c>
      <c r="C537" s="8">
        <v>5.5625</v>
      </c>
      <c r="D537">
        <v>0.96049905197063168</v>
      </c>
      <c r="E537" s="6">
        <v>110.73688885041599</v>
      </c>
      <c r="F537" s="10">
        <v>184.34991445706626</v>
      </c>
      <c r="G537" s="10">
        <v>183.69430716601443</v>
      </c>
      <c r="H537" s="10">
        <v>2.1305920599340791</v>
      </c>
      <c r="I537" s="10">
        <f t="shared" si="12"/>
        <v>106.36267675900177</v>
      </c>
    </row>
    <row r="538" spans="1:9" x14ac:dyDescent="0.25">
      <c r="A538" s="14"/>
      <c r="B538" s="5">
        <f>DATE(YEAR(siječanj!B538),MONTH(siječanj!B538)+7,DAY(siječanj!B538))</f>
        <v>44049</v>
      </c>
      <c r="C538" s="8">
        <v>5.5729166666666696</v>
      </c>
      <c r="D538">
        <v>0.96049905197063168</v>
      </c>
      <c r="E538" s="6">
        <v>111.70377461068766</v>
      </c>
      <c r="F538" s="10">
        <v>184.0644248817253</v>
      </c>
      <c r="G538" s="10">
        <v>185.50912989788696</v>
      </c>
      <c r="H538" s="10">
        <v>1.9947658290620851</v>
      </c>
      <c r="I538" s="10">
        <f t="shared" si="12"/>
        <v>107.29136961510662</v>
      </c>
    </row>
    <row r="539" spans="1:9" x14ac:dyDescent="0.25">
      <c r="A539" s="14"/>
      <c r="B539" s="5">
        <f>DATE(YEAR(siječanj!B539),MONTH(siječanj!B539)+7,DAY(siječanj!B539))</f>
        <v>44049</v>
      </c>
      <c r="C539" s="8">
        <v>5.5833333333333304</v>
      </c>
      <c r="D539">
        <v>0.96049905197063168</v>
      </c>
      <c r="E539" s="6">
        <v>111.95017490180186</v>
      </c>
      <c r="F539" s="10">
        <v>183.79218687133951</v>
      </c>
      <c r="G539" s="10">
        <v>183.67755801589226</v>
      </c>
      <c r="H539" s="10">
        <v>2.0427542367075913</v>
      </c>
      <c r="I539" s="10">
        <f t="shared" si="12"/>
        <v>107.52803686112709</v>
      </c>
    </row>
    <row r="540" spans="1:9" x14ac:dyDescent="0.25">
      <c r="A540" s="14"/>
      <c r="B540" s="5">
        <f>DATE(YEAR(siječanj!B540),MONTH(siječanj!B540)+7,DAY(siječanj!B540))</f>
        <v>44049</v>
      </c>
      <c r="C540" s="8">
        <v>5.59375</v>
      </c>
      <c r="D540">
        <v>0.96049905197063168</v>
      </c>
      <c r="E540" s="6">
        <v>113.27082727896894</v>
      </c>
      <c r="F540" s="10">
        <v>184.17939288801787</v>
      </c>
      <c r="G540" s="10">
        <v>179.208310483898</v>
      </c>
      <c r="H540" s="10">
        <v>2.312936229260969</v>
      </c>
      <c r="I540" s="10">
        <f t="shared" si="12"/>
        <v>108.79652221737884</v>
      </c>
    </row>
    <row r="541" spans="1:9" x14ac:dyDescent="0.25">
      <c r="A541" s="14"/>
      <c r="B541" s="5">
        <f>DATE(YEAR(siječanj!B541),MONTH(siječanj!B541)+7,DAY(siječanj!B541))</f>
        <v>44049</v>
      </c>
      <c r="C541" s="8">
        <v>5.6041666666666696</v>
      </c>
      <c r="D541">
        <v>0.96049905197063168</v>
      </c>
      <c r="E541" s="6">
        <v>114.27598687488977</v>
      </c>
      <c r="F541" s="10">
        <v>181.09193795896911</v>
      </c>
      <c r="G541" s="10">
        <v>174.23849738809486</v>
      </c>
      <c r="H541" s="10">
        <v>2.4522484604137578</v>
      </c>
      <c r="I541" s="10">
        <f t="shared" si="12"/>
        <v>109.76197705633997</v>
      </c>
    </row>
    <row r="542" spans="1:9" x14ac:dyDescent="0.25">
      <c r="A542" s="14"/>
      <c r="B542" s="5">
        <f>DATE(YEAR(siječanj!B542),MONTH(siječanj!B542)+7,DAY(siječanj!B542))</f>
        <v>44049</v>
      </c>
      <c r="C542" s="8">
        <v>5.6145833333333304</v>
      </c>
      <c r="D542">
        <v>0.96049905197063168</v>
      </c>
      <c r="E542" s="6">
        <v>114.65262346150035</v>
      </c>
      <c r="F542" s="10">
        <v>179.33768868330421</v>
      </c>
      <c r="G542" s="10">
        <v>170.25097362442156</v>
      </c>
      <c r="H542" s="10">
        <v>2.2730578635058349</v>
      </c>
      <c r="I542" s="10">
        <f t="shared" si="12"/>
        <v>110.1237361407169</v>
      </c>
    </row>
    <row r="543" spans="1:9" x14ac:dyDescent="0.25">
      <c r="A543" s="14"/>
      <c r="B543" s="5">
        <f>DATE(YEAR(siječanj!B543),MONTH(siječanj!B543)+7,DAY(siječanj!B543))</f>
        <v>44049</v>
      </c>
      <c r="C543" s="8">
        <v>5.625</v>
      </c>
      <c r="D543">
        <v>0.96049905197063168</v>
      </c>
      <c r="E543" s="6">
        <v>114.92578713806667</v>
      </c>
      <c r="F543" s="10">
        <v>178.474492362539</v>
      </c>
      <c r="G543" s="10">
        <v>168.73410525409307</v>
      </c>
      <c r="H543" s="10">
        <v>2.4580814213646991</v>
      </c>
      <c r="I543" s="10">
        <f t="shared" si="12"/>
        <v>110.38610959309165</v>
      </c>
    </row>
    <row r="544" spans="1:9" x14ac:dyDescent="0.25">
      <c r="A544" s="14"/>
      <c r="B544" s="5">
        <f>DATE(YEAR(siječanj!B544),MONTH(siječanj!B544)+7,DAY(siječanj!B544))</f>
        <v>44049</v>
      </c>
      <c r="C544" s="8">
        <v>5.6354166666666696</v>
      </c>
      <c r="D544">
        <v>0.96049905197063168</v>
      </c>
      <c r="E544" s="6">
        <v>115.29968909908696</v>
      </c>
      <c r="F544" s="10">
        <v>178.33373590850749</v>
      </c>
      <c r="G544" s="10">
        <v>163.9270033226743</v>
      </c>
      <c r="H544" s="10">
        <v>2.4012622123205918</v>
      </c>
      <c r="I544" s="10">
        <f t="shared" si="12"/>
        <v>110.7452420721816</v>
      </c>
    </row>
    <row r="545" spans="1:9" x14ac:dyDescent="0.25">
      <c r="A545" s="14"/>
      <c r="B545" s="5">
        <f>DATE(YEAR(siječanj!B545),MONTH(siječanj!B545)+7,DAY(siječanj!B545))</f>
        <v>44049</v>
      </c>
      <c r="C545" s="8">
        <v>5.6458333333333304</v>
      </c>
      <c r="D545">
        <v>0.96049905197063168</v>
      </c>
      <c r="E545" s="6">
        <v>116.01713907426131</v>
      </c>
      <c r="F545" s="10">
        <v>176.30793934880126</v>
      </c>
      <c r="G545" s="10">
        <v>163.50148944657312</v>
      </c>
      <c r="H545" s="10">
        <v>2.4092015480116467</v>
      </c>
      <c r="I545" s="10">
        <f t="shared" si="12"/>
        <v>111.43435209317292</v>
      </c>
    </row>
    <row r="546" spans="1:9" x14ac:dyDescent="0.25">
      <c r="A546" s="14"/>
      <c r="B546" s="5">
        <f>DATE(YEAR(siječanj!B546),MONTH(siječanj!B546)+7,DAY(siječanj!B546))</f>
        <v>44049</v>
      </c>
      <c r="C546" s="8">
        <v>5.65625</v>
      </c>
      <c r="D546">
        <v>0.96049905197063168</v>
      </c>
      <c r="E546" s="6">
        <v>115.92082842071042</v>
      </c>
      <c r="F546" s="10">
        <v>174.90267456787552</v>
      </c>
      <c r="G546" s="10">
        <v>159.84713559183953</v>
      </c>
      <c r="H546" s="10">
        <v>2.1513453416744719</v>
      </c>
      <c r="I546" s="10">
        <f t="shared" si="12"/>
        <v>111.34184580174262</v>
      </c>
    </row>
    <row r="547" spans="1:9" x14ac:dyDescent="0.25">
      <c r="A547" s="14"/>
      <c r="B547" s="5">
        <f>DATE(YEAR(siječanj!B547),MONTH(siječanj!B547)+7,DAY(siječanj!B547))</f>
        <v>44049</v>
      </c>
      <c r="C547" s="8">
        <v>5.6666666666666696</v>
      </c>
      <c r="D547">
        <v>0.96049905197063168</v>
      </c>
      <c r="E547" s="6">
        <v>115.14632962780222</v>
      </c>
      <c r="F547" s="10">
        <v>175.21940653423019</v>
      </c>
      <c r="G547" s="10">
        <v>161.64648313136024</v>
      </c>
      <c r="H547" s="10">
        <v>2.0654990907733528</v>
      </c>
      <c r="I547" s="10">
        <f t="shared" si="12"/>
        <v>110.59794044540189</v>
      </c>
    </row>
    <row r="548" spans="1:9" x14ac:dyDescent="0.25">
      <c r="A548" s="14"/>
      <c r="B548" s="5">
        <f>DATE(YEAR(siječanj!B548),MONTH(siječanj!B548)+7,DAY(siječanj!B548))</f>
        <v>44049</v>
      </c>
      <c r="C548" s="8">
        <v>5.6770833333333304</v>
      </c>
      <c r="D548">
        <v>0.96049905197063168</v>
      </c>
      <c r="E548" s="6">
        <v>113.46207432252062</v>
      </c>
      <c r="F548" s="10">
        <v>169.37870042562807</v>
      </c>
      <c r="G548" s="10">
        <v>162.39459985602363</v>
      </c>
      <c r="H548" s="10">
        <v>2.1631659972657937</v>
      </c>
      <c r="I548" s="10">
        <f t="shared" si="12"/>
        <v>108.98021482140241</v>
      </c>
    </row>
    <row r="549" spans="1:9" x14ac:dyDescent="0.25">
      <c r="A549" s="14"/>
      <c r="B549" s="5">
        <f>DATE(YEAR(siječanj!B549),MONTH(siječanj!B549)+7,DAY(siječanj!B549))</f>
        <v>44049</v>
      </c>
      <c r="C549" s="8">
        <v>5.6875</v>
      </c>
      <c r="D549">
        <v>0.96049905197063168</v>
      </c>
      <c r="E549" s="6">
        <v>114.20497994825152</v>
      </c>
      <c r="F549" s="10">
        <v>164.12053614686133</v>
      </c>
      <c r="G549" s="10">
        <v>159.97470309359272</v>
      </c>
      <c r="H549" s="10">
        <v>2.128302001330372</v>
      </c>
      <c r="I549" s="10">
        <f t="shared" si="12"/>
        <v>109.69377497062058</v>
      </c>
    </row>
    <row r="550" spans="1:9" x14ac:dyDescent="0.25">
      <c r="A550" s="14"/>
      <c r="B550" s="5">
        <f>DATE(YEAR(siječanj!B550),MONTH(siječanj!B550)+7,DAY(siječanj!B550))</f>
        <v>44049</v>
      </c>
      <c r="C550" s="8">
        <v>5.6979166666666696</v>
      </c>
      <c r="D550">
        <v>0.96049905197063168</v>
      </c>
      <c r="E550" s="6">
        <v>114.23197270861698</v>
      </c>
      <c r="F550" s="10">
        <v>163.12163006628074</v>
      </c>
      <c r="G550" s="10">
        <v>159.3542537106332</v>
      </c>
      <c r="H550" s="10">
        <v>2.1009301108094314</v>
      </c>
      <c r="I550" s="10">
        <f t="shared" si="12"/>
        <v>109.71970149136168</v>
      </c>
    </row>
    <row r="551" spans="1:9" x14ac:dyDescent="0.25">
      <c r="A551" s="14"/>
      <c r="B551" s="5">
        <f>DATE(YEAR(siječanj!B551),MONTH(siječanj!B551)+7,DAY(siječanj!B551))</f>
        <v>44049</v>
      </c>
      <c r="C551" s="8">
        <v>5.7083333333333304</v>
      </c>
      <c r="D551">
        <v>0.96049905197063168</v>
      </c>
      <c r="E551" s="6">
        <v>115.24405922832788</v>
      </c>
      <c r="F551" s="10">
        <v>162.00895377075636</v>
      </c>
      <c r="G551" s="10">
        <v>165.51760149976383</v>
      </c>
      <c r="H551" s="10">
        <v>1.8526973416735353</v>
      </c>
      <c r="I551" s="10">
        <f t="shared" si="12"/>
        <v>110.69180963405626</v>
      </c>
    </row>
    <row r="552" spans="1:9" x14ac:dyDescent="0.25">
      <c r="A552" s="14"/>
      <c r="B552" s="5">
        <f>DATE(YEAR(siječanj!B552),MONTH(siječanj!B552)+7,DAY(siječanj!B552))</f>
        <v>44049</v>
      </c>
      <c r="C552" s="8">
        <v>5.71875</v>
      </c>
      <c r="D552">
        <v>0.96049905197063168</v>
      </c>
      <c r="E552" s="6">
        <v>115.35747072498553</v>
      </c>
      <c r="F552" s="10">
        <v>162.0080713977961</v>
      </c>
      <c r="G552" s="10">
        <v>175.86531749928267</v>
      </c>
      <c r="H552" s="10">
        <v>1.8674719133103539</v>
      </c>
      <c r="I552" s="10">
        <f t="shared" si="12"/>
        <v>110.8007412690785</v>
      </c>
    </row>
    <row r="553" spans="1:9" x14ac:dyDescent="0.25">
      <c r="A553" s="14"/>
      <c r="B553" s="5">
        <f>DATE(YEAR(siječanj!B553),MONTH(siječanj!B553)+7,DAY(siječanj!B553))</f>
        <v>44049</v>
      </c>
      <c r="C553" s="8">
        <v>5.7291666666666696</v>
      </c>
      <c r="D553">
        <v>0.96049905197063168</v>
      </c>
      <c r="E553" s="6">
        <v>115.92566713912055</v>
      </c>
      <c r="F553" s="10">
        <v>162.74258100868749</v>
      </c>
      <c r="G553" s="10">
        <v>167.28623028326643</v>
      </c>
      <c r="H553" s="10">
        <v>1.8817752959057816</v>
      </c>
      <c r="I553" s="10">
        <f t="shared" si="12"/>
        <v>111.3464933861883</v>
      </c>
    </row>
    <row r="554" spans="1:9" x14ac:dyDescent="0.25">
      <c r="A554" s="14"/>
      <c r="B554" s="5">
        <f>DATE(YEAR(siječanj!B554),MONTH(siječanj!B554)+7,DAY(siječanj!B554))</f>
        <v>44049</v>
      </c>
      <c r="C554" s="8">
        <v>5.7395833333333304</v>
      </c>
      <c r="D554">
        <v>0.96049905197063168</v>
      </c>
      <c r="E554" s="6">
        <v>117.2306316623657</v>
      </c>
      <c r="F554" s="10">
        <v>162.21618764464449</v>
      </c>
      <c r="G554" s="10">
        <v>162.42605343407854</v>
      </c>
      <c r="H554" s="10">
        <v>1.8371301342340389</v>
      </c>
      <c r="I554" s="10">
        <f t="shared" si="12"/>
        <v>112.59991057362056</v>
      </c>
    </row>
    <row r="555" spans="1:9" x14ac:dyDescent="0.25">
      <c r="A555" s="14"/>
      <c r="B555" s="5">
        <f>DATE(YEAR(siječanj!B555),MONTH(siječanj!B555)+7,DAY(siječanj!B555))</f>
        <v>44049</v>
      </c>
      <c r="C555" s="8">
        <v>5.75</v>
      </c>
      <c r="D555">
        <v>0.96049905197063168</v>
      </c>
      <c r="E555" s="6">
        <v>120.02619551426811</v>
      </c>
      <c r="F555" s="10">
        <v>160.21269395985234</v>
      </c>
      <c r="G555" s="10">
        <v>160.9732942928658</v>
      </c>
      <c r="H555" s="10">
        <v>1.8747174431035989</v>
      </c>
      <c r="I555" s="10">
        <f t="shared" si="12"/>
        <v>115.28504700309621</v>
      </c>
    </row>
    <row r="556" spans="1:9" x14ac:dyDescent="0.25">
      <c r="A556" s="14"/>
      <c r="B556" s="5">
        <f>DATE(YEAR(siječanj!B556),MONTH(siječanj!B556)+7,DAY(siječanj!B556))</f>
        <v>44049</v>
      </c>
      <c r="C556" s="8">
        <v>5.7604166666666696</v>
      </c>
      <c r="D556">
        <v>0.96049905197063168</v>
      </c>
      <c r="E556" s="6">
        <v>122.18151639104974</v>
      </c>
      <c r="F556" s="10">
        <v>159.68372534440948</v>
      </c>
      <c r="G556" s="10">
        <v>159.092609142344</v>
      </c>
      <c r="H556" s="10">
        <v>2.5394893110835683</v>
      </c>
      <c r="I556" s="10">
        <f t="shared" si="12"/>
        <v>117.35523066193747</v>
      </c>
    </row>
    <row r="557" spans="1:9" x14ac:dyDescent="0.25">
      <c r="A557" s="14"/>
      <c r="B557" s="5">
        <f>DATE(YEAR(siječanj!B557),MONTH(siječanj!B557)+7,DAY(siječanj!B557))</f>
        <v>44049</v>
      </c>
      <c r="C557" s="8">
        <v>5.7708333333333304</v>
      </c>
      <c r="D557">
        <v>0.96049905197063168</v>
      </c>
      <c r="E557" s="6">
        <v>123.74161731141612</v>
      </c>
      <c r="F557" s="10">
        <v>158.67695376730535</v>
      </c>
      <c r="G557" s="10">
        <v>158.19565900643755</v>
      </c>
      <c r="H557" s="10">
        <v>4.554686975124759</v>
      </c>
      <c r="I557" s="10">
        <f t="shared" si="12"/>
        <v>118.8537061169279</v>
      </c>
    </row>
    <row r="558" spans="1:9" x14ac:dyDescent="0.25">
      <c r="A558" s="14"/>
      <c r="B558" s="5">
        <f>DATE(YEAR(siječanj!B558),MONTH(siječanj!B558)+7,DAY(siječanj!B558))</f>
        <v>44049</v>
      </c>
      <c r="C558" s="8">
        <v>5.78125</v>
      </c>
      <c r="D558">
        <v>0.96049905197063168</v>
      </c>
      <c r="E558" s="6">
        <v>126.000553092236</v>
      </c>
      <c r="F558" s="10">
        <v>158.08306486075927</v>
      </c>
      <c r="G558" s="10">
        <v>161.17035040027611</v>
      </c>
      <c r="H558" s="10">
        <v>11.025065872598605</v>
      </c>
      <c r="I558" s="10">
        <f t="shared" si="12"/>
        <v>121.02341179286793</v>
      </c>
    </row>
    <row r="559" spans="1:9" x14ac:dyDescent="0.25">
      <c r="A559" s="14"/>
      <c r="B559" s="5">
        <f>DATE(YEAR(siječanj!B559),MONTH(siječanj!B559)+7,DAY(siječanj!B559))</f>
        <v>44049</v>
      </c>
      <c r="C559" s="8">
        <v>5.7916666666666696</v>
      </c>
      <c r="D559">
        <v>0.96049905197063168</v>
      </c>
      <c r="E559" s="6">
        <v>129.25955157966845</v>
      </c>
      <c r="F559" s="10">
        <v>156.71733517961854</v>
      </c>
      <c r="G559" s="10">
        <v>162.58134848692811</v>
      </c>
      <c r="H559" s="10">
        <v>25.956515508307714</v>
      </c>
      <c r="I559" s="10">
        <f t="shared" si="12"/>
        <v>124.15367675042052</v>
      </c>
    </row>
    <row r="560" spans="1:9" x14ac:dyDescent="0.25">
      <c r="A560" s="14"/>
      <c r="B560" s="5">
        <f>DATE(YEAR(siječanj!B560),MONTH(siječanj!B560)+7,DAY(siječanj!B560))</f>
        <v>44049</v>
      </c>
      <c r="C560" s="8">
        <v>5.8020833333333304</v>
      </c>
      <c r="D560">
        <v>0.96049905197063168</v>
      </c>
      <c r="E560" s="6">
        <v>133.33573642505144</v>
      </c>
      <c r="F560" s="10">
        <v>153.31448182525006</v>
      </c>
      <c r="G560" s="10">
        <v>158.28440074817934</v>
      </c>
      <c r="H560" s="10">
        <v>42.252983824415004</v>
      </c>
      <c r="I560" s="10">
        <f t="shared" si="12"/>
        <v>128.06884843006793</v>
      </c>
    </row>
    <row r="561" spans="1:9" x14ac:dyDescent="0.25">
      <c r="A561" s="14"/>
      <c r="B561" s="5">
        <f>DATE(YEAR(siječanj!B561),MONTH(siječanj!B561)+7,DAY(siječanj!B561))</f>
        <v>44049</v>
      </c>
      <c r="C561" s="8">
        <v>5.8125</v>
      </c>
      <c r="D561">
        <v>0.96049905197063168</v>
      </c>
      <c r="E561" s="6">
        <v>138.21040116088483</v>
      </c>
      <c r="F561" s="10">
        <v>152.5962781472532</v>
      </c>
      <c r="G561" s="10">
        <v>157.22957569509833</v>
      </c>
      <c r="H561" s="10">
        <v>63.086282847885712</v>
      </c>
      <c r="I561" s="10">
        <f t="shared" si="12"/>
        <v>132.75095928751057</v>
      </c>
    </row>
    <row r="562" spans="1:9" x14ac:dyDescent="0.25">
      <c r="A562" s="14"/>
      <c r="B562" s="5">
        <f>DATE(YEAR(siječanj!B562),MONTH(siječanj!B562)+7,DAY(siječanj!B562))</f>
        <v>44049</v>
      </c>
      <c r="C562" s="8">
        <v>5.8229166666666696</v>
      </c>
      <c r="D562">
        <v>0.96049905197063168</v>
      </c>
      <c r="E562" s="6">
        <v>141.82807250524232</v>
      </c>
      <c r="F562" s="10">
        <v>149.28909638054867</v>
      </c>
      <c r="G562" s="10">
        <v>158.22745204032469</v>
      </c>
      <c r="H562" s="10">
        <v>86.791624827783693</v>
      </c>
      <c r="I562" s="10">
        <f t="shared" si="12"/>
        <v>136.22572918410725</v>
      </c>
    </row>
    <row r="563" spans="1:9" x14ac:dyDescent="0.25">
      <c r="A563" s="14"/>
      <c r="B563" s="5">
        <f>DATE(YEAR(siječanj!B563),MONTH(siječanj!B563)+7,DAY(siječanj!B563))</f>
        <v>44049</v>
      </c>
      <c r="C563" s="8">
        <v>5.8333333333333304</v>
      </c>
      <c r="D563">
        <v>0.96049905197063168</v>
      </c>
      <c r="E563" s="6">
        <v>147.81592447746297</v>
      </c>
      <c r="F563" s="10">
        <v>143.63189190657775</v>
      </c>
      <c r="G563" s="10">
        <v>151.56305945562204</v>
      </c>
      <c r="H563" s="10">
        <v>129.2356917809924</v>
      </c>
      <c r="I563" s="10">
        <f t="shared" si="12"/>
        <v>141.97705532676568</v>
      </c>
    </row>
    <row r="564" spans="1:9" x14ac:dyDescent="0.25">
      <c r="A564" s="14"/>
      <c r="B564" s="5">
        <f>DATE(YEAR(siječanj!B564),MONTH(siječanj!B564)+7,DAY(siječanj!B564))</f>
        <v>44049</v>
      </c>
      <c r="C564" s="8">
        <v>5.84375</v>
      </c>
      <c r="D564">
        <v>0.96049905197063168</v>
      </c>
      <c r="E564" s="6">
        <v>152.17446686228101</v>
      </c>
      <c r="F564" s="10">
        <v>124.7553989616169</v>
      </c>
      <c r="G564" s="10">
        <v>138.31893457077561</v>
      </c>
      <c r="H564" s="10">
        <v>197.30994388632618</v>
      </c>
      <c r="I564" s="10">
        <f t="shared" si="12"/>
        <v>146.16343115535722</v>
      </c>
    </row>
    <row r="565" spans="1:9" x14ac:dyDescent="0.25">
      <c r="A565" s="14"/>
      <c r="B565" s="5">
        <f>DATE(YEAR(siječanj!B565),MONTH(siječanj!B565)+7,DAY(siječanj!B565))</f>
        <v>44049</v>
      </c>
      <c r="C565" s="8">
        <v>5.8541666666666696</v>
      </c>
      <c r="D565">
        <v>0.96049905197063168</v>
      </c>
      <c r="E565" s="6">
        <v>155.78069924992096</v>
      </c>
      <c r="F565" s="10">
        <v>117.66964863553805</v>
      </c>
      <c r="G565" s="10">
        <v>129.9478139719775</v>
      </c>
      <c r="H565" s="10">
        <v>228.36443931386421</v>
      </c>
      <c r="I565" s="10">
        <f t="shared" si="12"/>
        <v>149.62721394487119</v>
      </c>
    </row>
    <row r="566" spans="1:9" x14ac:dyDescent="0.25">
      <c r="A566" s="14"/>
      <c r="B566" s="5">
        <f>DATE(YEAR(siječanj!B566),MONTH(siječanj!B566)+7,DAY(siječanj!B566))</f>
        <v>44049</v>
      </c>
      <c r="C566" s="8">
        <v>5.8645833333333304</v>
      </c>
      <c r="D566">
        <v>0.96049905197063168</v>
      </c>
      <c r="E566" s="6">
        <v>156.52582514537585</v>
      </c>
      <c r="F566" s="10">
        <v>115.78168591897237</v>
      </c>
      <c r="G566" s="10">
        <v>127.54933088216345</v>
      </c>
      <c r="H566" s="10">
        <v>229.29072209809775</v>
      </c>
      <c r="I566" s="10">
        <f t="shared" si="12"/>
        <v>150.34290666105437</v>
      </c>
    </row>
    <row r="567" spans="1:9" x14ac:dyDescent="0.25">
      <c r="A567" s="14"/>
      <c r="B567" s="5">
        <f>DATE(YEAR(siječanj!B567),MONTH(siječanj!B567)+7,DAY(siječanj!B567))</f>
        <v>44049</v>
      </c>
      <c r="C567" s="8">
        <v>5.875</v>
      </c>
      <c r="D567">
        <v>0.96049905197063168</v>
      </c>
      <c r="E567" s="6">
        <v>156.3267614814005</v>
      </c>
      <c r="F567" s="10">
        <v>112.55712779950582</v>
      </c>
      <c r="G567" s="10">
        <v>122.65153833316609</v>
      </c>
      <c r="H567" s="10">
        <v>230.64665541522115</v>
      </c>
      <c r="I567" s="10">
        <f t="shared" si="12"/>
        <v>150.15170620052425</v>
      </c>
    </row>
    <row r="568" spans="1:9" x14ac:dyDescent="0.25">
      <c r="A568" s="14"/>
      <c r="B568" s="5">
        <f>DATE(YEAR(siječanj!B568),MONTH(siječanj!B568)+7,DAY(siječanj!B568))</f>
        <v>44049</v>
      </c>
      <c r="C568" s="8">
        <v>5.8854166666666696</v>
      </c>
      <c r="D568">
        <v>0.96049905197063168</v>
      </c>
      <c r="E568" s="6">
        <v>160.56433987782532</v>
      </c>
      <c r="F568" s="10">
        <v>109.75859212169337</v>
      </c>
      <c r="G568" s="10">
        <v>109.1179414889834</v>
      </c>
      <c r="H568" s="10">
        <v>237.71625100700965</v>
      </c>
      <c r="I568" s="10">
        <f t="shared" si="12"/>
        <v>154.2218962329415</v>
      </c>
    </row>
    <row r="569" spans="1:9" x14ac:dyDescent="0.25">
      <c r="A569" s="14"/>
      <c r="B569" s="5">
        <f>DATE(YEAR(siječanj!B569),MONTH(siječanj!B569)+7,DAY(siječanj!B569))</f>
        <v>44049</v>
      </c>
      <c r="C569" s="8">
        <v>5.8958333333333304</v>
      </c>
      <c r="D569">
        <v>0.96049905197063168</v>
      </c>
      <c r="E569" s="6">
        <v>163.41384853889397</v>
      </c>
      <c r="F569" s="10">
        <v>107.18441074878076</v>
      </c>
      <c r="G569" s="10">
        <v>100.81962817580225</v>
      </c>
      <c r="H569" s="10">
        <v>243.36119155792619</v>
      </c>
      <c r="I569" s="10">
        <f t="shared" si="12"/>
        <v>156.95884660048006</v>
      </c>
    </row>
    <row r="570" spans="1:9" x14ac:dyDescent="0.25">
      <c r="A570" s="14"/>
      <c r="B570" s="5">
        <f>DATE(YEAR(siječanj!B570),MONTH(siječanj!B570)+7,DAY(siječanj!B570))</f>
        <v>44049</v>
      </c>
      <c r="C570" s="8">
        <v>5.90625</v>
      </c>
      <c r="D570">
        <v>0.96049905197063168</v>
      </c>
      <c r="E570" s="6">
        <v>161.52559254769258</v>
      </c>
      <c r="F570" s="10">
        <v>103.86438067354175</v>
      </c>
      <c r="G570" s="10">
        <v>103.06303586065816</v>
      </c>
      <c r="H570" s="10">
        <v>244.10053807624303</v>
      </c>
      <c r="I570" s="10">
        <f t="shared" si="12"/>
        <v>155.14517851105325</v>
      </c>
    </row>
    <row r="571" spans="1:9" x14ac:dyDescent="0.25">
      <c r="A571" s="14"/>
      <c r="B571" s="5">
        <f>DATE(YEAR(siječanj!B571),MONTH(siječanj!B571)+7,DAY(siječanj!B571))</f>
        <v>44049</v>
      </c>
      <c r="C571" s="8">
        <v>5.9166666666666696</v>
      </c>
      <c r="D571">
        <v>0.96049905197063168</v>
      </c>
      <c r="E571" s="6">
        <v>157.57186808894704</v>
      </c>
      <c r="F571" s="10">
        <v>102.28311642446592</v>
      </c>
      <c r="G571" s="10">
        <v>92.024139863536504</v>
      </c>
      <c r="H571" s="10">
        <v>241.09397763647186</v>
      </c>
      <c r="I571" s="10">
        <f t="shared" si="12"/>
        <v>151.34762991667506</v>
      </c>
    </row>
    <row r="572" spans="1:9" x14ac:dyDescent="0.25">
      <c r="A572" s="14"/>
      <c r="B572" s="5">
        <f>DATE(YEAR(siječanj!B572),MONTH(siječanj!B572)+7,DAY(siječanj!B572))</f>
        <v>44049</v>
      </c>
      <c r="C572" s="8">
        <v>5.9270833333333304</v>
      </c>
      <c r="D572">
        <v>0.96049905197063168</v>
      </c>
      <c r="E572" s="6">
        <v>150.98560477082412</v>
      </c>
      <c r="F572" s="10">
        <v>99.92169872883494</v>
      </c>
      <c r="G572" s="10">
        <v>87.52926141940965</v>
      </c>
      <c r="H572" s="10">
        <v>241.86424693391177</v>
      </c>
      <c r="I572" s="10">
        <f t="shared" si="12"/>
        <v>145.02153024358907</v>
      </c>
    </row>
    <row r="573" spans="1:9" x14ac:dyDescent="0.25">
      <c r="A573" s="14"/>
      <c r="B573" s="5">
        <f>DATE(YEAR(siječanj!B573),MONTH(siječanj!B573)+7,DAY(siječanj!B573))</f>
        <v>44049</v>
      </c>
      <c r="C573" s="8">
        <v>5.9375</v>
      </c>
      <c r="D573">
        <v>0.96049905197063168</v>
      </c>
      <c r="E573" s="6">
        <v>141.79271302184716</v>
      </c>
      <c r="F573" s="10">
        <v>96.919686249331633</v>
      </c>
      <c r="G573" s="10">
        <v>83.327525051205171</v>
      </c>
      <c r="H573" s="10">
        <v>241.04946424800661</v>
      </c>
      <c r="I573" s="10">
        <f t="shared" si="12"/>
        <v>136.19176643382804</v>
      </c>
    </row>
    <row r="574" spans="1:9" x14ac:dyDescent="0.25">
      <c r="A574" s="14"/>
      <c r="B574" s="5">
        <f>DATE(YEAR(siječanj!B574),MONTH(siječanj!B574)+7,DAY(siječanj!B574))</f>
        <v>44049</v>
      </c>
      <c r="C574" s="8">
        <v>5.9479166666666696</v>
      </c>
      <c r="D574">
        <v>0.96049905197063168</v>
      </c>
      <c r="E574" s="6">
        <v>130.59273418208022</v>
      </c>
      <c r="F574" s="10">
        <v>92.663087147939734</v>
      </c>
      <c r="G574" s="10">
        <v>80.777217345226362</v>
      </c>
      <c r="H574" s="10">
        <v>238.363138655336</v>
      </c>
      <c r="I574" s="10">
        <f t="shared" si="12"/>
        <v>125.43419737614076</v>
      </c>
    </row>
    <row r="575" spans="1:9" x14ac:dyDescent="0.25">
      <c r="A575" s="14"/>
      <c r="B575" s="5">
        <f>DATE(YEAR(siječanj!B575),MONTH(siječanj!B575)+7,DAY(siječanj!B575))</f>
        <v>44049</v>
      </c>
      <c r="C575" s="8">
        <v>5.9583333333333304</v>
      </c>
      <c r="D575">
        <v>0.96049905197063168</v>
      </c>
      <c r="E575" s="6">
        <v>119.24236483635717</v>
      </c>
      <c r="F575" s="10">
        <v>89.31373913312072</v>
      </c>
      <c r="G575" s="10">
        <v>79.15323668223526</v>
      </c>
      <c r="H575" s="10">
        <v>238.59459829253666</v>
      </c>
      <c r="I575" s="10">
        <f t="shared" si="12"/>
        <v>114.53217838005725</v>
      </c>
    </row>
    <row r="576" spans="1:9" x14ac:dyDescent="0.25">
      <c r="A576" s="14"/>
      <c r="B576" s="5">
        <f>DATE(YEAR(siječanj!B576),MONTH(siječanj!B576)+7,DAY(siječanj!B576))</f>
        <v>44049</v>
      </c>
      <c r="C576" s="8">
        <v>5.96875</v>
      </c>
      <c r="D576">
        <v>0.96049905197063168</v>
      </c>
      <c r="E576" s="6">
        <v>109.13745559371809</v>
      </c>
      <c r="F576" s="10">
        <v>86.152368499939513</v>
      </c>
      <c r="G576" s="10">
        <v>76.784457974540629</v>
      </c>
      <c r="H576" s="10">
        <v>239.45144757805019</v>
      </c>
      <c r="I576" s="10">
        <f t="shared" si="12"/>
        <v>104.82642263225314</v>
      </c>
    </row>
    <row r="577" spans="1:9" x14ac:dyDescent="0.25">
      <c r="A577" s="14"/>
      <c r="B577" s="5">
        <f>DATE(YEAR(siječanj!B577),MONTH(siječanj!B577)+7,DAY(siječanj!B577))</f>
        <v>44049</v>
      </c>
      <c r="C577" s="8">
        <v>5.9791666666666696</v>
      </c>
      <c r="D577">
        <v>0.96049905197063168</v>
      </c>
      <c r="E577" s="6">
        <v>99.367135835067614</v>
      </c>
      <c r="F577" s="10">
        <v>83.89335397935254</v>
      </c>
      <c r="G577" s="10">
        <v>78.015784085990717</v>
      </c>
      <c r="H577" s="10">
        <v>238.9108829382881</v>
      </c>
      <c r="I577" s="10">
        <f t="shared" si="12"/>
        <v>95.44203976661943</v>
      </c>
    </row>
    <row r="578" spans="1:9" ht="15.75" thickBot="1" x14ac:dyDescent="0.3">
      <c r="A578" s="14"/>
      <c r="B578" s="5">
        <f>DATE(YEAR(siječanj!B578),MONTH(siječanj!B578)+7,DAY(siječanj!B578))</f>
        <v>44049</v>
      </c>
      <c r="C578" s="8">
        <v>5.9895833333333304</v>
      </c>
      <c r="D578">
        <v>0.96049905197063168</v>
      </c>
      <c r="E578" s="6">
        <v>91.113714082909908</v>
      </c>
      <c r="F578" s="10">
        <v>81.953606750141802</v>
      </c>
      <c r="G578" s="10">
        <v>75.063412911520999</v>
      </c>
      <c r="H578" s="10">
        <v>239.27153222850654</v>
      </c>
      <c r="I578" s="10">
        <f t="shared" si="12"/>
        <v>87.514635998158155</v>
      </c>
    </row>
    <row r="579" spans="1:9" x14ac:dyDescent="0.25">
      <c r="A579" s="13">
        <f t="shared" ref="A579" si="13">A483+1</f>
        <v>220</v>
      </c>
      <c r="B579" s="5">
        <f>DATE(YEAR(siječanj!B579),MONTH(siječanj!B579)+7,DAY(siječanj!B579))</f>
        <v>44050</v>
      </c>
      <c r="C579" s="8">
        <v>6</v>
      </c>
      <c r="D579">
        <v>0.96055149856332489</v>
      </c>
      <c r="E579" s="6">
        <v>82.350045353599512</v>
      </c>
      <c r="F579" s="10">
        <v>77.397999001719171</v>
      </c>
      <c r="G579" s="10">
        <v>71.951018264138597</v>
      </c>
      <c r="H579" s="10">
        <v>239.35080080018369</v>
      </c>
      <c r="I579" s="10">
        <f t="shared" si="12"/>
        <v>79.101459471157781</v>
      </c>
    </row>
    <row r="580" spans="1:9" x14ac:dyDescent="0.25">
      <c r="A580" s="14"/>
      <c r="B580" s="5">
        <f>DATE(YEAR(siječanj!B580),MONTH(siječanj!B580)+7,DAY(siječanj!B580))</f>
        <v>44050</v>
      </c>
      <c r="C580" s="8">
        <v>6.0104166666666696</v>
      </c>
      <c r="D580">
        <v>0.96055149856332489</v>
      </c>
      <c r="E580" s="6">
        <v>77.448004572913462</v>
      </c>
      <c r="F580" s="10">
        <v>75.669039094064587</v>
      </c>
      <c r="G580" s="10">
        <v>70.160800089705916</v>
      </c>
      <c r="H580" s="10">
        <v>239.09691076770551</v>
      </c>
      <c r="I580" s="10">
        <f t="shared" ref="I580:I643" si="14">D580*E580</f>
        <v>74.392796853251269</v>
      </c>
    </row>
    <row r="581" spans="1:9" x14ac:dyDescent="0.25">
      <c r="A581" s="14"/>
      <c r="B581" s="5">
        <f>DATE(YEAR(siječanj!B581),MONTH(siječanj!B581)+7,DAY(siječanj!B581))</f>
        <v>44050</v>
      </c>
      <c r="C581" s="8">
        <v>6.0208333333333304</v>
      </c>
      <c r="D581">
        <v>0.96055149856332489</v>
      </c>
      <c r="E581" s="6">
        <v>72.618583294014016</v>
      </c>
      <c r="F581" s="10">
        <v>74.290864360810161</v>
      </c>
      <c r="G581" s="10">
        <v>70.084210866758099</v>
      </c>
      <c r="H581" s="10">
        <v>239.33040989476117</v>
      </c>
      <c r="I581" s="10">
        <f t="shared" si="14"/>
        <v>69.753889006610791</v>
      </c>
    </row>
    <row r="582" spans="1:9" x14ac:dyDescent="0.25">
      <c r="A582" s="14"/>
      <c r="B582" s="5">
        <f>DATE(YEAR(siječanj!B582),MONTH(siječanj!B582)+7,DAY(siječanj!B582))</f>
        <v>44050</v>
      </c>
      <c r="C582" s="8">
        <v>6.03125</v>
      </c>
      <c r="D582">
        <v>0.96055149856332489</v>
      </c>
      <c r="E582" s="6">
        <v>68.814348721976074</v>
      </c>
      <c r="F582" s="10">
        <v>72.070247038226853</v>
      </c>
      <c r="G582" s="10">
        <v>69.073746700552903</v>
      </c>
      <c r="H582" s="10">
        <v>239.60194356096292</v>
      </c>
      <c r="I582" s="10">
        <f t="shared" si="14"/>
        <v>66.099725787553339</v>
      </c>
    </row>
    <row r="583" spans="1:9" x14ac:dyDescent="0.25">
      <c r="A583" s="14"/>
      <c r="B583" s="5">
        <f>DATE(YEAR(siječanj!B583),MONTH(siječanj!B583)+7,DAY(siječanj!B583))</f>
        <v>44050</v>
      </c>
      <c r="C583" s="8">
        <v>6.0416666666666696</v>
      </c>
      <c r="D583">
        <v>0.96055149856332489</v>
      </c>
      <c r="E583" s="6">
        <v>66.199482653541381</v>
      </c>
      <c r="F583" s="10">
        <v>71.472820654564103</v>
      </c>
      <c r="G583" s="10">
        <v>67.718411383191039</v>
      </c>
      <c r="H583" s="10">
        <v>239.45149449729794</v>
      </c>
      <c r="I583" s="10">
        <f t="shared" si="14"/>
        <v>63.588012266976001</v>
      </c>
    </row>
    <row r="584" spans="1:9" x14ac:dyDescent="0.25">
      <c r="A584" s="14"/>
      <c r="B584" s="5">
        <f>DATE(YEAR(siječanj!B584),MONTH(siječanj!B584)+7,DAY(siječanj!B584))</f>
        <v>44050</v>
      </c>
      <c r="C584" s="8">
        <v>6.0520833333333304</v>
      </c>
      <c r="D584">
        <v>0.96055149856332489</v>
      </c>
      <c r="E584" s="6">
        <v>63.944969538799612</v>
      </c>
      <c r="F584" s="10">
        <v>69.921980305746956</v>
      </c>
      <c r="G584" s="10">
        <v>66.77191267657264</v>
      </c>
      <c r="H584" s="10">
        <v>239.09276490311041</v>
      </c>
      <c r="I584" s="10">
        <f t="shared" si="14"/>
        <v>61.42243631608013</v>
      </c>
    </row>
    <row r="585" spans="1:9" x14ac:dyDescent="0.25">
      <c r="A585" s="14"/>
      <c r="B585" s="5">
        <f>DATE(YEAR(siječanj!B585),MONTH(siječanj!B585)+7,DAY(siječanj!B585))</f>
        <v>44050</v>
      </c>
      <c r="C585" s="8">
        <v>6.0625</v>
      </c>
      <c r="D585">
        <v>0.96055149856332489</v>
      </c>
      <c r="E585" s="6">
        <v>62.289549936910198</v>
      </c>
      <c r="F585" s="10">
        <v>68.979182764580472</v>
      </c>
      <c r="G585" s="10">
        <v>65.358738078996296</v>
      </c>
      <c r="H585" s="10">
        <v>239.31580103791433</v>
      </c>
      <c r="I585" s="10">
        <f t="shared" si="14"/>
        <v>59.832320536734152</v>
      </c>
    </row>
    <row r="586" spans="1:9" x14ac:dyDescent="0.25">
      <c r="A586" s="14"/>
      <c r="B586" s="5">
        <f>DATE(YEAR(siječanj!B586),MONTH(siječanj!B586)+7,DAY(siječanj!B586))</f>
        <v>44050</v>
      </c>
      <c r="C586" s="8">
        <v>6.0729166666666696</v>
      </c>
      <c r="D586">
        <v>0.96055149856332489</v>
      </c>
      <c r="E586" s="6">
        <v>60.873166797748041</v>
      </c>
      <c r="F586" s="10">
        <v>68.689385133021773</v>
      </c>
      <c r="G586" s="10">
        <v>64.96744933798027</v>
      </c>
      <c r="H586" s="10">
        <v>238.89354078568846</v>
      </c>
      <c r="I586" s="10">
        <f t="shared" si="14"/>
        <v>58.471811589872111</v>
      </c>
    </row>
    <row r="587" spans="1:9" x14ac:dyDescent="0.25">
      <c r="A587" s="14"/>
      <c r="B587" s="5">
        <f>DATE(YEAR(siječanj!B587),MONTH(siječanj!B587)+7,DAY(siječanj!B587))</f>
        <v>44050</v>
      </c>
      <c r="C587" s="8">
        <v>6.0833333333333304</v>
      </c>
      <c r="D587">
        <v>0.96055149856332489</v>
      </c>
      <c r="E587" s="6">
        <v>60.578476633101879</v>
      </c>
      <c r="F587" s="10">
        <v>69.286380311798965</v>
      </c>
      <c r="G587" s="10">
        <v>64.89121554525677</v>
      </c>
      <c r="H587" s="10">
        <v>239.07917129892266</v>
      </c>
      <c r="I587" s="10">
        <f t="shared" si="14"/>
        <v>58.18874651060937</v>
      </c>
    </row>
    <row r="588" spans="1:9" x14ac:dyDescent="0.25">
      <c r="A588" s="14"/>
      <c r="B588" s="5">
        <f>DATE(YEAR(siječanj!B588),MONTH(siječanj!B588)+7,DAY(siječanj!B588))</f>
        <v>44050</v>
      </c>
      <c r="C588" s="8">
        <v>6.09375</v>
      </c>
      <c r="D588">
        <v>0.96055149856332489</v>
      </c>
      <c r="E588" s="6">
        <v>60.058548247268995</v>
      </c>
      <c r="F588" s="10">
        <v>70.373124424622532</v>
      </c>
      <c r="G588" s="10">
        <v>65.680310579267712</v>
      </c>
      <c r="H588" s="10">
        <v>239.18163494978774</v>
      </c>
      <c r="I588" s="10">
        <f t="shared" si="14"/>
        <v>57.68932852045198</v>
      </c>
    </row>
    <row r="589" spans="1:9" x14ac:dyDescent="0.25">
      <c r="A589" s="14"/>
      <c r="B589" s="5">
        <f>DATE(YEAR(siječanj!B589),MONTH(siječanj!B589)+7,DAY(siječanj!B589))</f>
        <v>44050</v>
      </c>
      <c r="C589" s="8">
        <v>6.1041666666666696</v>
      </c>
      <c r="D589">
        <v>0.96055149856332489</v>
      </c>
      <c r="E589" s="6">
        <v>59.277073875286064</v>
      </c>
      <c r="F589" s="10">
        <v>69.814754024205257</v>
      </c>
      <c r="G589" s="10">
        <v>65.446297715722309</v>
      </c>
      <c r="H589" s="10">
        <v>239.32646069169391</v>
      </c>
      <c r="I589" s="10">
        <f t="shared" si="14"/>
        <v>56.938682141354946</v>
      </c>
    </row>
    <row r="590" spans="1:9" x14ac:dyDescent="0.25">
      <c r="A590" s="14"/>
      <c r="B590" s="5">
        <f>DATE(YEAR(siječanj!B590),MONTH(siječanj!B590)+7,DAY(siječanj!B590))</f>
        <v>44050</v>
      </c>
      <c r="C590" s="8">
        <v>6.1145833333333304</v>
      </c>
      <c r="D590">
        <v>0.96055149856332489</v>
      </c>
      <c r="E590" s="6">
        <v>58.963199626978145</v>
      </c>
      <c r="F590" s="10">
        <v>68.407205454441211</v>
      </c>
      <c r="G590" s="10">
        <v>64.533185488603522</v>
      </c>
      <c r="H590" s="10">
        <v>239.30807233969728</v>
      </c>
      <c r="I590" s="10">
        <f t="shared" si="14"/>
        <v>56.637189761782338</v>
      </c>
    </row>
    <row r="591" spans="1:9" x14ac:dyDescent="0.25">
      <c r="A591" s="14"/>
      <c r="B591" s="5">
        <f>DATE(YEAR(siječanj!B591),MONTH(siječanj!B591)+7,DAY(siječanj!B591))</f>
        <v>44050</v>
      </c>
      <c r="C591" s="8">
        <v>6.125</v>
      </c>
      <c r="D591">
        <v>0.96055149856332489</v>
      </c>
      <c r="E591" s="6">
        <v>58.755089058953004</v>
      </c>
      <c r="F591" s="10">
        <v>67.512822639591931</v>
      </c>
      <c r="G591" s="10">
        <v>63.356332054231778</v>
      </c>
      <c r="H591" s="10">
        <v>239.10629461725864</v>
      </c>
      <c r="I591" s="10">
        <f t="shared" si="14"/>
        <v>56.437288843798925</v>
      </c>
    </row>
    <row r="592" spans="1:9" x14ac:dyDescent="0.25">
      <c r="A592" s="14"/>
      <c r="B592" s="5">
        <f>DATE(YEAR(siječanj!B592),MONTH(siječanj!B592)+7,DAY(siječanj!B592))</f>
        <v>44050</v>
      </c>
      <c r="C592" s="8">
        <v>6.1354166666666696</v>
      </c>
      <c r="D592">
        <v>0.96055149856332489</v>
      </c>
      <c r="E592" s="6">
        <v>58.689263423647411</v>
      </c>
      <c r="F592" s="10">
        <v>66.280994053329948</v>
      </c>
      <c r="G592" s="10">
        <v>63.208976274258426</v>
      </c>
      <c r="H592" s="10">
        <v>238.96033283058739</v>
      </c>
      <c r="I592" s="10">
        <f t="shared" si="14"/>
        <v>56.37405993116225</v>
      </c>
    </row>
    <row r="593" spans="1:9" x14ac:dyDescent="0.25">
      <c r="A593" s="14"/>
      <c r="B593" s="5">
        <f>DATE(YEAR(siječanj!B593),MONTH(siječanj!B593)+7,DAY(siječanj!B593))</f>
        <v>44050</v>
      </c>
      <c r="C593" s="8">
        <v>6.1458333333333304</v>
      </c>
      <c r="D593">
        <v>0.96055149856332489</v>
      </c>
      <c r="E593" s="6">
        <v>59.16922099665836</v>
      </c>
      <c r="F593" s="10">
        <v>66.181026387361797</v>
      </c>
      <c r="G593" s="10">
        <v>63.445445200589994</v>
      </c>
      <c r="H593" s="10">
        <v>238.78657488360162</v>
      </c>
      <c r="I593" s="10">
        <f t="shared" si="14"/>
        <v>56.835083897164736</v>
      </c>
    </row>
    <row r="594" spans="1:9" x14ac:dyDescent="0.25">
      <c r="A594" s="14"/>
      <c r="B594" s="5">
        <f>DATE(YEAR(siječanj!B594),MONTH(siječanj!B594)+7,DAY(siječanj!B594))</f>
        <v>44050</v>
      </c>
      <c r="C594" s="8">
        <v>6.15625</v>
      </c>
      <c r="D594">
        <v>0.96055149856332489</v>
      </c>
      <c r="E594" s="6">
        <v>60.377713013058781</v>
      </c>
      <c r="F594" s="10">
        <v>65.412619281300252</v>
      </c>
      <c r="G594" s="10">
        <v>62.571302503011587</v>
      </c>
      <c r="H594" s="10">
        <v>238.85400283405008</v>
      </c>
      <c r="I594" s="10">
        <f t="shared" si="14"/>
        <v>57.995902714519971</v>
      </c>
    </row>
    <row r="595" spans="1:9" x14ac:dyDescent="0.25">
      <c r="A595" s="14"/>
      <c r="B595" s="5">
        <f>DATE(YEAR(siječanj!B595),MONTH(siječanj!B595)+7,DAY(siječanj!B595))</f>
        <v>44050</v>
      </c>
      <c r="C595" s="8">
        <v>6.1666666666666696</v>
      </c>
      <c r="D595">
        <v>0.96055149856332489</v>
      </c>
      <c r="E595" s="6">
        <v>62.529431412846371</v>
      </c>
      <c r="F595" s="10">
        <v>65.089115801187205</v>
      </c>
      <c r="G595" s="10">
        <v>62.837515747442829</v>
      </c>
      <c r="H595" s="10">
        <v>232.1731801292471</v>
      </c>
      <c r="I595" s="10">
        <f t="shared" si="14"/>
        <v>60.062739047922221</v>
      </c>
    </row>
    <row r="596" spans="1:9" x14ac:dyDescent="0.25">
      <c r="A596" s="14"/>
      <c r="B596" s="5">
        <f>DATE(YEAR(siječanj!B596),MONTH(siječanj!B596)+7,DAY(siječanj!B596))</f>
        <v>44050</v>
      </c>
      <c r="C596" s="8">
        <v>6.1770833333333304</v>
      </c>
      <c r="D596">
        <v>0.96055149856332489</v>
      </c>
      <c r="E596" s="6">
        <v>64.722911934302999</v>
      </c>
      <c r="F596" s="10">
        <v>64.065455366065422</v>
      </c>
      <c r="G596" s="10">
        <v>60.690801057998996</v>
      </c>
      <c r="H596" s="10">
        <v>172.63396346226446</v>
      </c>
      <c r="I596" s="10">
        <f t="shared" si="14"/>
        <v>62.169690049876849</v>
      </c>
    </row>
    <row r="597" spans="1:9" x14ac:dyDescent="0.25">
      <c r="A597" s="14"/>
      <c r="B597" s="5">
        <f>DATE(YEAR(siječanj!B597),MONTH(siječanj!B597)+7,DAY(siječanj!B597))</f>
        <v>44050</v>
      </c>
      <c r="C597" s="8">
        <v>6.1875</v>
      </c>
      <c r="D597">
        <v>0.96055149856332489</v>
      </c>
      <c r="E597" s="6">
        <v>67.264603433520065</v>
      </c>
      <c r="F597" s="10">
        <v>63.651746219476664</v>
      </c>
      <c r="G597" s="10">
        <v>59.692457461803549</v>
      </c>
      <c r="H597" s="10">
        <v>104.29504187684883</v>
      </c>
      <c r="I597" s="10">
        <f t="shared" si="14"/>
        <v>64.611115628335469</v>
      </c>
    </row>
    <row r="598" spans="1:9" x14ac:dyDescent="0.25">
      <c r="A598" s="14"/>
      <c r="B598" s="5">
        <f>DATE(YEAR(siječanj!B598),MONTH(siječanj!B598)+7,DAY(siječanj!B598))</f>
        <v>44050</v>
      </c>
      <c r="C598" s="8">
        <v>6.1979166666666696</v>
      </c>
      <c r="D598">
        <v>0.96055149856332489</v>
      </c>
      <c r="E598" s="6">
        <v>71.040488855012327</v>
      </c>
      <c r="F598" s="10">
        <v>63.239426510852496</v>
      </c>
      <c r="G598" s="10">
        <v>59.256104960659073</v>
      </c>
      <c r="H598" s="10">
        <v>67.850003058061034</v>
      </c>
      <c r="I598" s="10">
        <f t="shared" si="14"/>
        <v>68.238048028353276</v>
      </c>
    </row>
    <row r="599" spans="1:9" x14ac:dyDescent="0.25">
      <c r="A599" s="14"/>
      <c r="B599" s="5">
        <f>DATE(YEAR(siječanj!B599),MONTH(siječanj!B599)+7,DAY(siječanj!B599))</f>
        <v>44050</v>
      </c>
      <c r="C599" s="8">
        <v>6.2083333333333304</v>
      </c>
      <c r="D599">
        <v>0.96055149856332489</v>
      </c>
      <c r="E599" s="6">
        <v>74.161543652673927</v>
      </c>
      <c r="F599" s="10">
        <v>63.14588299915156</v>
      </c>
      <c r="G599" s="10">
        <v>62.350947744716017</v>
      </c>
      <c r="H599" s="10">
        <v>45.969841778444888</v>
      </c>
      <c r="I599" s="10">
        <f t="shared" si="14"/>
        <v>71.235981891345375</v>
      </c>
    </row>
    <row r="600" spans="1:9" x14ac:dyDescent="0.25">
      <c r="A600" s="14"/>
      <c r="B600" s="5">
        <f>DATE(YEAR(siječanj!B600),MONTH(siječanj!B600)+7,DAY(siječanj!B600))</f>
        <v>44050</v>
      </c>
      <c r="C600" s="8">
        <v>6.21875</v>
      </c>
      <c r="D600">
        <v>0.96055149856332489</v>
      </c>
      <c r="E600" s="6">
        <v>77.640720211689555</v>
      </c>
      <c r="F600" s="10">
        <v>67.728492957213234</v>
      </c>
      <c r="G600" s="10">
        <v>68.476564019694436</v>
      </c>
      <c r="H600" s="10">
        <v>27.01505965886491</v>
      </c>
      <c r="I600" s="10">
        <f t="shared" si="14"/>
        <v>74.577910148874224</v>
      </c>
    </row>
    <row r="601" spans="1:9" x14ac:dyDescent="0.25">
      <c r="A601" s="14"/>
      <c r="B601" s="5">
        <f>DATE(YEAR(siječanj!B601),MONTH(siječanj!B601)+7,DAY(siječanj!B601))</f>
        <v>44050</v>
      </c>
      <c r="C601" s="8">
        <v>6.2291666666666696</v>
      </c>
      <c r="D601">
        <v>0.96055149856332489</v>
      </c>
      <c r="E601" s="6">
        <v>81.894275414849261</v>
      </c>
      <c r="F601" s="10">
        <v>75.707580027030104</v>
      </c>
      <c r="G601" s="10">
        <v>73.099501178131703</v>
      </c>
      <c r="H601" s="10">
        <v>6.9928187316522843</v>
      </c>
      <c r="I601" s="10">
        <f t="shared" si="14"/>
        <v>78.663668973491113</v>
      </c>
    </row>
    <row r="602" spans="1:9" x14ac:dyDescent="0.25">
      <c r="A602" s="14"/>
      <c r="B602" s="5">
        <f>DATE(YEAR(siječanj!B602),MONTH(siječanj!B602)+7,DAY(siječanj!B602))</f>
        <v>44050</v>
      </c>
      <c r="C602" s="8">
        <v>6.2395833333333304</v>
      </c>
      <c r="D602">
        <v>0.96055149856332489</v>
      </c>
      <c r="E602" s="6">
        <v>86.519545077150013</v>
      </c>
      <c r="F602" s="10">
        <v>77.111279693926789</v>
      </c>
      <c r="G602" s="10">
        <v>76.579810037282385</v>
      </c>
      <c r="H602" s="10">
        <v>2.8304265819410737</v>
      </c>
      <c r="I602" s="10">
        <f t="shared" si="14"/>
        <v>83.106478678873586</v>
      </c>
    </row>
    <row r="603" spans="1:9" x14ac:dyDescent="0.25">
      <c r="A603" s="14"/>
      <c r="B603" s="5">
        <f>DATE(YEAR(siječanj!B603),MONTH(siječanj!B603)+7,DAY(siječanj!B603))</f>
        <v>44050</v>
      </c>
      <c r="C603" s="8">
        <v>6.25</v>
      </c>
      <c r="D603">
        <v>0.96055149856332489</v>
      </c>
      <c r="E603" s="6">
        <v>88.936868703978391</v>
      </c>
      <c r="F603" s="10">
        <v>76.964119048817182</v>
      </c>
      <c r="G603" s="10">
        <v>94.471049323017112</v>
      </c>
      <c r="H603" s="10">
        <v>2.9502813012172933</v>
      </c>
      <c r="I603" s="10">
        <f t="shared" si="14"/>
        <v>85.428442511136112</v>
      </c>
    </row>
    <row r="604" spans="1:9" x14ac:dyDescent="0.25">
      <c r="A604" s="14"/>
      <c r="B604" s="5">
        <f>DATE(YEAR(siječanj!B604),MONTH(siječanj!B604)+7,DAY(siječanj!B604))</f>
        <v>44050</v>
      </c>
      <c r="C604" s="8">
        <v>6.2604166666666696</v>
      </c>
      <c r="D604">
        <v>0.96055149856332489</v>
      </c>
      <c r="E604" s="6">
        <v>89.882697648611824</v>
      </c>
      <c r="F604" s="10">
        <v>86.863557113270417</v>
      </c>
      <c r="G604" s="10">
        <v>99.867790028622736</v>
      </c>
      <c r="H604" s="10">
        <v>3.5059848854977882</v>
      </c>
      <c r="I604" s="10">
        <f t="shared" si="14"/>
        <v>86.336959921288326</v>
      </c>
    </row>
    <row r="605" spans="1:9" x14ac:dyDescent="0.25">
      <c r="A605" s="14"/>
      <c r="B605" s="5">
        <f>DATE(YEAR(siječanj!B605),MONTH(siječanj!B605)+7,DAY(siječanj!B605))</f>
        <v>44050</v>
      </c>
      <c r="C605" s="8">
        <v>6.2708333333333304</v>
      </c>
      <c r="D605">
        <v>0.96055149856332489</v>
      </c>
      <c r="E605" s="6">
        <v>93.043041092145273</v>
      </c>
      <c r="F605" s="10">
        <v>93.227382622895576</v>
      </c>
      <c r="G605" s="10">
        <v>108.6147720992614</v>
      </c>
      <c r="H605" s="10">
        <v>3.3649216679496625</v>
      </c>
      <c r="I605" s="10">
        <f t="shared" si="14"/>
        <v>89.372632551949152</v>
      </c>
    </row>
    <row r="606" spans="1:9" x14ac:dyDescent="0.25">
      <c r="A606" s="14"/>
      <c r="B606" s="5">
        <f>DATE(YEAR(siječanj!B606),MONTH(siječanj!B606)+7,DAY(siječanj!B606))</f>
        <v>44050</v>
      </c>
      <c r="C606" s="8">
        <v>6.28125</v>
      </c>
      <c r="D606">
        <v>0.96055149856332489</v>
      </c>
      <c r="E606" s="6">
        <v>93.844476046414343</v>
      </c>
      <c r="F606" s="10">
        <v>101.94637734994899</v>
      </c>
      <c r="G606" s="10">
        <v>119.37991094528019</v>
      </c>
      <c r="H606" s="10">
        <v>3.4857357361004078</v>
      </c>
      <c r="I606" s="10">
        <f t="shared" si="14"/>
        <v>90.142452098273338</v>
      </c>
    </row>
    <row r="607" spans="1:9" x14ac:dyDescent="0.25">
      <c r="A607" s="14"/>
      <c r="B607" s="5">
        <f>DATE(YEAR(siječanj!B607),MONTH(siječanj!B607)+7,DAY(siječanj!B607))</f>
        <v>44050</v>
      </c>
      <c r="C607" s="8">
        <v>6.2916666666666696</v>
      </c>
      <c r="D607">
        <v>0.96055149856332489</v>
      </c>
      <c r="E607" s="6">
        <v>93.602659281707119</v>
      </c>
      <c r="F607" s="10">
        <v>110.69401126815141</v>
      </c>
      <c r="G607" s="10">
        <v>128.39343373538824</v>
      </c>
      <c r="H607" s="10">
        <v>3.1139456202422817</v>
      </c>
      <c r="I607" s="10">
        <f t="shared" si="14"/>
        <v>89.910174642556086</v>
      </c>
    </row>
    <row r="608" spans="1:9" x14ac:dyDescent="0.25">
      <c r="A608" s="14"/>
      <c r="B608" s="5">
        <f>DATE(YEAR(siječanj!B608),MONTH(siječanj!B608)+7,DAY(siječanj!B608))</f>
        <v>44050</v>
      </c>
      <c r="C608" s="8">
        <v>6.3020833333333304</v>
      </c>
      <c r="D608">
        <v>0.96055149856332489</v>
      </c>
      <c r="E608" s="6">
        <v>93.21741964639854</v>
      </c>
      <c r="F608" s="10">
        <v>124.64034311729209</v>
      </c>
      <c r="G608" s="10">
        <v>139.10183553424781</v>
      </c>
      <c r="H608" s="10">
        <v>2.7883180544942738</v>
      </c>
      <c r="I608" s="10">
        <f t="shared" si="14"/>
        <v>89.540132133554437</v>
      </c>
    </row>
    <row r="609" spans="1:9" x14ac:dyDescent="0.25">
      <c r="A609" s="14"/>
      <c r="B609" s="5">
        <f>DATE(YEAR(siječanj!B609),MONTH(siječanj!B609)+7,DAY(siječanj!B609))</f>
        <v>44050</v>
      </c>
      <c r="C609" s="8">
        <v>6.3125</v>
      </c>
      <c r="D609">
        <v>0.96055149856332489</v>
      </c>
      <c r="E609" s="6">
        <v>94.10941300801494</v>
      </c>
      <c r="F609" s="10">
        <v>134.28913934937782</v>
      </c>
      <c r="G609" s="10">
        <v>148.39331274698432</v>
      </c>
      <c r="H609" s="10">
        <v>2.2992996989529324</v>
      </c>
      <c r="I609" s="10">
        <f t="shared" si="14"/>
        <v>90.396937693763604</v>
      </c>
    </row>
    <row r="610" spans="1:9" x14ac:dyDescent="0.25">
      <c r="A610" s="14"/>
      <c r="B610" s="5">
        <f>DATE(YEAR(siječanj!B610),MONTH(siječanj!B610)+7,DAY(siječanj!B610))</f>
        <v>44050</v>
      </c>
      <c r="C610" s="8">
        <v>6.3229166666666696</v>
      </c>
      <c r="D610">
        <v>0.96055149856332489</v>
      </c>
      <c r="E610" s="6">
        <v>95.810265723151929</v>
      </c>
      <c r="F610" s="10">
        <v>143.57993171786819</v>
      </c>
      <c r="G610" s="10">
        <v>162.8246424722866</v>
      </c>
      <c r="H610" s="10">
        <v>1.9526413291054077</v>
      </c>
      <c r="I610" s="10">
        <f t="shared" si="14"/>
        <v>92.030694318123949</v>
      </c>
    </row>
    <row r="611" spans="1:9" x14ac:dyDescent="0.25">
      <c r="A611" s="14"/>
      <c r="B611" s="5">
        <f>DATE(YEAR(siječanj!B611),MONTH(siječanj!B611)+7,DAY(siječanj!B611))</f>
        <v>44050</v>
      </c>
      <c r="C611" s="8">
        <v>6.3333333333333304</v>
      </c>
      <c r="D611">
        <v>0.96055149856332489</v>
      </c>
      <c r="E611" s="6">
        <v>96.659455342821829</v>
      </c>
      <c r="F611" s="10">
        <v>165.22612950287666</v>
      </c>
      <c r="G611" s="10">
        <v>177.41530877164104</v>
      </c>
      <c r="H611" s="10">
        <v>1.8127441047783497</v>
      </c>
      <c r="I611" s="10">
        <f t="shared" si="14"/>
        <v>92.846384679862282</v>
      </c>
    </row>
    <row r="612" spans="1:9" x14ac:dyDescent="0.25">
      <c r="A612" s="14"/>
      <c r="B612" s="5">
        <f>DATE(YEAR(siječanj!B612),MONTH(siječanj!B612)+7,DAY(siječanj!B612))</f>
        <v>44050</v>
      </c>
      <c r="C612" s="8">
        <v>6.34375</v>
      </c>
      <c r="D612">
        <v>0.96055149856332489</v>
      </c>
      <c r="E612" s="6">
        <v>98.363374333856711</v>
      </c>
      <c r="F612" s="10">
        <v>188.77507074969461</v>
      </c>
      <c r="G612" s="10">
        <v>189.40524419633698</v>
      </c>
      <c r="H612" s="10">
        <v>1.7543985227590602</v>
      </c>
      <c r="I612" s="10">
        <f t="shared" si="14"/>
        <v>94.48308662013136</v>
      </c>
    </row>
    <row r="613" spans="1:9" x14ac:dyDescent="0.25">
      <c r="A613" s="14"/>
      <c r="B613" s="5">
        <f>DATE(YEAR(siječanj!B613),MONTH(siječanj!B613)+7,DAY(siječanj!B613))</f>
        <v>44050</v>
      </c>
      <c r="C613" s="8">
        <v>6.3541666666666696</v>
      </c>
      <c r="D613">
        <v>0.96055149856332489</v>
      </c>
      <c r="E613" s="6">
        <v>99.11889955168165</v>
      </c>
      <c r="F613" s="10">
        <v>186.68061279723918</v>
      </c>
      <c r="G613" s="10">
        <v>194.05030988143778</v>
      </c>
      <c r="H613" s="10">
        <v>1.8582687527752302</v>
      </c>
      <c r="I613" s="10">
        <f t="shared" si="14"/>
        <v>95.208807500315487</v>
      </c>
    </row>
    <row r="614" spans="1:9" x14ac:dyDescent="0.25">
      <c r="A614" s="14"/>
      <c r="B614" s="5">
        <f>DATE(YEAR(siječanj!B614),MONTH(siječanj!B614)+7,DAY(siječanj!B614))</f>
        <v>44050</v>
      </c>
      <c r="C614" s="8">
        <v>6.3645833333333304</v>
      </c>
      <c r="D614">
        <v>0.96055149856332489</v>
      </c>
      <c r="E614" s="6">
        <v>100.81033796572149</v>
      </c>
      <c r="F614" s="10">
        <v>188.01567901985146</v>
      </c>
      <c r="G614" s="10">
        <v>200.56334510094479</v>
      </c>
      <c r="H614" s="10">
        <v>2.0563947601430974</v>
      </c>
      <c r="I614" s="10">
        <f t="shared" si="14"/>
        <v>96.833521203649013</v>
      </c>
    </row>
    <row r="615" spans="1:9" x14ac:dyDescent="0.25">
      <c r="A615" s="14"/>
      <c r="B615" s="5">
        <f>DATE(YEAR(siječanj!B615),MONTH(siječanj!B615)+7,DAY(siječanj!B615))</f>
        <v>44050</v>
      </c>
      <c r="C615" s="8">
        <v>6.375</v>
      </c>
      <c r="D615">
        <v>0.96055149856332489</v>
      </c>
      <c r="E615" s="6">
        <v>102.36026893863115</v>
      </c>
      <c r="F615" s="10">
        <v>190.80846529918983</v>
      </c>
      <c r="G615" s="10">
        <v>206.67105408237342</v>
      </c>
      <c r="H615" s="10">
        <v>1.9158516474478624</v>
      </c>
      <c r="I615" s="10">
        <f t="shared" si="14"/>
        <v>98.322309722347114</v>
      </c>
    </row>
    <row r="616" spans="1:9" x14ac:dyDescent="0.25">
      <c r="A616" s="14"/>
      <c r="B616" s="5">
        <f>DATE(YEAR(siječanj!B616),MONTH(siječanj!B616)+7,DAY(siječanj!B616))</f>
        <v>44050</v>
      </c>
      <c r="C616" s="8">
        <v>6.3854166666666696</v>
      </c>
      <c r="D616">
        <v>0.96055149856332489</v>
      </c>
      <c r="E616" s="6">
        <v>104.18438832797975</v>
      </c>
      <c r="F616" s="10">
        <v>198.04932561229629</v>
      </c>
      <c r="G616" s="10">
        <v>208.52320098139944</v>
      </c>
      <c r="H616" s="10">
        <v>1.6636686769628521</v>
      </c>
      <c r="I616" s="10">
        <f t="shared" si="14"/>
        <v>100.07447033534432</v>
      </c>
    </row>
    <row r="617" spans="1:9" x14ac:dyDescent="0.25">
      <c r="A617" s="14"/>
      <c r="B617" s="5">
        <f>DATE(YEAR(siječanj!B617),MONTH(siječanj!B617)+7,DAY(siječanj!B617))</f>
        <v>44050</v>
      </c>
      <c r="C617" s="8">
        <v>6.3958333333333304</v>
      </c>
      <c r="D617">
        <v>0.96055149856332489</v>
      </c>
      <c r="E617" s="6">
        <v>104.85525037161987</v>
      </c>
      <c r="F617" s="10">
        <v>195.75106346184805</v>
      </c>
      <c r="G617" s="10">
        <v>211.40566422241932</v>
      </c>
      <c r="H617" s="10">
        <v>1.6370025717221299</v>
      </c>
      <c r="I617" s="10">
        <f t="shared" si="14"/>
        <v>100.7188678766921</v>
      </c>
    </row>
    <row r="618" spans="1:9" x14ac:dyDescent="0.25">
      <c r="A618" s="14"/>
      <c r="B618" s="5">
        <f>DATE(YEAR(siječanj!B618),MONTH(siječanj!B618)+7,DAY(siječanj!B618))</f>
        <v>44050</v>
      </c>
      <c r="C618" s="8">
        <v>6.40625</v>
      </c>
      <c r="D618">
        <v>0.96055149856332489</v>
      </c>
      <c r="E618" s="6">
        <v>105.57460683958047</v>
      </c>
      <c r="F618" s="10">
        <v>193.78075658269239</v>
      </c>
      <c r="G618" s="10">
        <v>209.99935861344815</v>
      </c>
      <c r="H618" s="10">
        <v>1.75638210882949</v>
      </c>
      <c r="I618" s="10">
        <f t="shared" si="14"/>
        <v>101.40984680999287</v>
      </c>
    </row>
    <row r="619" spans="1:9" x14ac:dyDescent="0.25">
      <c r="A619" s="14"/>
      <c r="B619" s="5">
        <f>DATE(YEAR(siječanj!B619),MONTH(siječanj!B619)+7,DAY(siječanj!B619))</f>
        <v>44050</v>
      </c>
      <c r="C619" s="8">
        <v>6.4166666666666696</v>
      </c>
      <c r="D619">
        <v>0.96055149856332489</v>
      </c>
      <c r="E619" s="6">
        <v>106.73344564151375</v>
      </c>
      <c r="F619" s="10">
        <v>201.91392353897692</v>
      </c>
      <c r="G619" s="10">
        <v>210.68361770567142</v>
      </c>
      <c r="H619" s="10">
        <v>1.7174341417747283</v>
      </c>
      <c r="I619" s="10">
        <f t="shared" si="14"/>
        <v>102.52297115778322</v>
      </c>
    </row>
    <row r="620" spans="1:9" x14ac:dyDescent="0.25">
      <c r="A620" s="14"/>
      <c r="B620" s="5">
        <f>DATE(YEAR(siječanj!B620),MONTH(siječanj!B620)+7,DAY(siječanj!B620))</f>
        <v>44050</v>
      </c>
      <c r="C620" s="8">
        <v>6.4270833333333304</v>
      </c>
      <c r="D620">
        <v>0.96055149856332489</v>
      </c>
      <c r="E620" s="6">
        <v>107.16015149492348</v>
      </c>
      <c r="F620" s="10">
        <v>197.74673956177054</v>
      </c>
      <c r="G620" s="10">
        <v>206.90155657325371</v>
      </c>
      <c r="H620" s="10">
        <v>1.9812900221346923</v>
      </c>
      <c r="I620" s="10">
        <f t="shared" si="14"/>
        <v>102.93284410472167</v>
      </c>
    </row>
    <row r="621" spans="1:9" x14ac:dyDescent="0.25">
      <c r="A621" s="14"/>
      <c r="B621" s="5">
        <f>DATE(YEAR(siječanj!B621),MONTH(siječanj!B621)+7,DAY(siječanj!B621))</f>
        <v>44050</v>
      </c>
      <c r="C621" s="8">
        <v>6.4375</v>
      </c>
      <c r="D621">
        <v>0.96055149856332489</v>
      </c>
      <c r="E621" s="6">
        <v>109.17932495560633</v>
      </c>
      <c r="F621" s="10">
        <v>194.55476535962833</v>
      </c>
      <c r="G621" s="10">
        <v>207.97160122841285</v>
      </c>
      <c r="H621" s="10">
        <v>2.0241402730089351</v>
      </c>
      <c r="I621" s="10">
        <f t="shared" si="14"/>
        <v>104.87236419823988</v>
      </c>
    </row>
    <row r="622" spans="1:9" x14ac:dyDescent="0.25">
      <c r="A622" s="14"/>
      <c r="B622" s="5">
        <f>DATE(YEAR(siječanj!B622),MONTH(siječanj!B622)+7,DAY(siječanj!B622))</f>
        <v>44050</v>
      </c>
      <c r="C622" s="8">
        <v>6.4479166666666696</v>
      </c>
      <c r="D622">
        <v>0.96055149856332489</v>
      </c>
      <c r="E622" s="6">
        <v>110.07474305348308</v>
      </c>
      <c r="F622" s="10">
        <v>192.06927644345416</v>
      </c>
      <c r="G622" s="10">
        <v>206.12535686726963</v>
      </c>
      <c r="H622" s="10">
        <v>1.9556990664651086</v>
      </c>
      <c r="I622" s="10">
        <f t="shared" si="14"/>
        <v>105.73245939399611</v>
      </c>
    </row>
    <row r="623" spans="1:9" x14ac:dyDescent="0.25">
      <c r="A623" s="14"/>
      <c r="B623" s="5">
        <f>DATE(YEAR(siječanj!B623),MONTH(siječanj!B623)+7,DAY(siječanj!B623))</f>
        <v>44050</v>
      </c>
      <c r="C623" s="8">
        <v>6.4583333333333304</v>
      </c>
      <c r="D623">
        <v>0.96055149856332489</v>
      </c>
      <c r="E623" s="6">
        <v>111.29432549588856</v>
      </c>
      <c r="F623" s="10">
        <v>196.6208955466854</v>
      </c>
      <c r="G623" s="10">
        <v>209.41436040016782</v>
      </c>
      <c r="H623" s="10">
        <v>1.8039372621445653</v>
      </c>
      <c r="I623" s="10">
        <f t="shared" si="14"/>
        <v>106.90393113667021</v>
      </c>
    </row>
    <row r="624" spans="1:9" x14ac:dyDescent="0.25">
      <c r="A624" s="14"/>
      <c r="B624" s="5">
        <f>DATE(YEAR(siječanj!B624),MONTH(siječanj!B624)+7,DAY(siječanj!B624))</f>
        <v>44050</v>
      </c>
      <c r="C624" s="8">
        <v>6.46875</v>
      </c>
      <c r="D624">
        <v>0.96055149856332489</v>
      </c>
      <c r="E624" s="6">
        <v>112.90972265077642</v>
      </c>
      <c r="F624" s="10">
        <v>204.42352000236397</v>
      </c>
      <c r="G624" s="10">
        <v>207.00887253941571</v>
      </c>
      <c r="H624" s="10">
        <v>1.9882260845490582</v>
      </c>
      <c r="I624" s="10">
        <f t="shared" si="14"/>
        <v>108.45560329457267</v>
      </c>
    </row>
    <row r="625" spans="1:9" x14ac:dyDescent="0.25">
      <c r="A625" s="14"/>
      <c r="B625" s="5">
        <f>DATE(YEAR(siječanj!B625),MONTH(siječanj!B625)+7,DAY(siječanj!B625))</f>
        <v>44050</v>
      </c>
      <c r="C625" s="8">
        <v>6.4791666666666696</v>
      </c>
      <c r="D625">
        <v>0.96055149856332489</v>
      </c>
      <c r="E625" s="6">
        <v>113.1137084422213</v>
      </c>
      <c r="F625" s="10">
        <v>188.57563050484907</v>
      </c>
      <c r="G625" s="10">
        <v>204.81968593496245</v>
      </c>
      <c r="H625" s="10">
        <v>2.1194702016499036</v>
      </c>
      <c r="I625" s="10">
        <f t="shared" si="14"/>
        <v>108.65154215223068</v>
      </c>
    </row>
    <row r="626" spans="1:9" x14ac:dyDescent="0.25">
      <c r="A626" s="14"/>
      <c r="B626" s="5">
        <f>DATE(YEAR(siječanj!B626),MONTH(siječanj!B626)+7,DAY(siječanj!B626))</f>
        <v>44050</v>
      </c>
      <c r="C626" s="8">
        <v>6.4895833333333304</v>
      </c>
      <c r="D626">
        <v>0.96055149856332489</v>
      </c>
      <c r="E626" s="6">
        <v>112.35120764532162</v>
      </c>
      <c r="F626" s="10">
        <v>188.46707467491026</v>
      </c>
      <c r="G626" s="10">
        <v>198.39452185282752</v>
      </c>
      <c r="H626" s="10">
        <v>1.8774497405745429</v>
      </c>
      <c r="I626" s="10">
        <f t="shared" si="14"/>
        <v>107.91912086911297</v>
      </c>
    </row>
    <row r="627" spans="1:9" x14ac:dyDescent="0.25">
      <c r="A627" s="14"/>
      <c r="B627" s="5">
        <f>DATE(YEAR(siječanj!B627),MONTH(siječanj!B627)+7,DAY(siječanj!B627))</f>
        <v>44050</v>
      </c>
      <c r="C627" s="8">
        <v>6.5</v>
      </c>
      <c r="D627">
        <v>0.96055149856332489</v>
      </c>
      <c r="E627" s="6">
        <v>111.61604913246489</v>
      </c>
      <c r="F627" s="10">
        <v>183.31273495025474</v>
      </c>
      <c r="G627" s="10">
        <v>196.32688839149992</v>
      </c>
      <c r="H627" s="10">
        <v>1.9619712714376851</v>
      </c>
      <c r="I627" s="10">
        <f t="shared" si="14"/>
        <v>107.21296325790685</v>
      </c>
    </row>
    <row r="628" spans="1:9" x14ac:dyDescent="0.25">
      <c r="A628" s="14"/>
      <c r="B628" s="5">
        <f>DATE(YEAR(siječanj!B628),MONTH(siječanj!B628)+7,DAY(siječanj!B628))</f>
        <v>44050</v>
      </c>
      <c r="C628" s="8">
        <v>6.5104166666666696</v>
      </c>
      <c r="D628">
        <v>0.96055149856332489</v>
      </c>
      <c r="E628" s="6">
        <v>111.04513795203944</v>
      </c>
      <c r="F628" s="10">
        <v>182.35408663690623</v>
      </c>
      <c r="G628" s="10">
        <v>197.34053545533203</v>
      </c>
      <c r="H628" s="10">
        <v>1.9906698785603374</v>
      </c>
      <c r="I628" s="10">
        <f t="shared" si="14"/>
        <v>106.66457366800263</v>
      </c>
    </row>
    <row r="629" spans="1:9" x14ac:dyDescent="0.25">
      <c r="A629" s="14"/>
      <c r="B629" s="5">
        <f>DATE(YEAR(siječanj!B629),MONTH(siječanj!B629)+7,DAY(siječanj!B629))</f>
        <v>44050</v>
      </c>
      <c r="C629" s="8">
        <v>6.5208333333333304</v>
      </c>
      <c r="D629">
        <v>0.96055149856332489</v>
      </c>
      <c r="E629" s="6">
        <v>111.83281934819264</v>
      </c>
      <c r="F629" s="10">
        <v>181.80076692334293</v>
      </c>
      <c r="G629" s="10">
        <v>197.05427434880889</v>
      </c>
      <c r="H629" s="10">
        <v>2.1647352963612723</v>
      </c>
      <c r="I629" s="10">
        <f t="shared" si="14"/>
        <v>107.42118221346804</v>
      </c>
    </row>
    <row r="630" spans="1:9" x14ac:dyDescent="0.25">
      <c r="A630" s="14"/>
      <c r="B630" s="5">
        <f>DATE(YEAR(siječanj!B630),MONTH(siječanj!B630)+7,DAY(siječanj!B630))</f>
        <v>44050</v>
      </c>
      <c r="C630" s="8">
        <v>6.53125</v>
      </c>
      <c r="D630">
        <v>0.96055149856332489</v>
      </c>
      <c r="E630" s="6">
        <v>112.17694526797251</v>
      </c>
      <c r="F630" s="10">
        <v>182.4316516120146</v>
      </c>
      <c r="G630" s="10">
        <v>197.75138483948072</v>
      </c>
      <c r="H630" s="10">
        <v>2.5111470905875608</v>
      </c>
      <c r="I630" s="10">
        <f t="shared" si="14"/>
        <v>107.75173288140708</v>
      </c>
    </row>
    <row r="631" spans="1:9" x14ac:dyDescent="0.25">
      <c r="A631" s="14"/>
      <c r="B631" s="5">
        <f>DATE(YEAR(siječanj!B631),MONTH(siječanj!B631)+7,DAY(siječanj!B631))</f>
        <v>44050</v>
      </c>
      <c r="C631" s="8">
        <v>6.5416666666666696</v>
      </c>
      <c r="D631">
        <v>0.96055149856332489</v>
      </c>
      <c r="E631" s="6">
        <v>111.19694641200536</v>
      </c>
      <c r="F631" s="10">
        <v>184.92486228975048</v>
      </c>
      <c r="G631" s="10">
        <v>195.8809991782687</v>
      </c>
      <c r="H631" s="10">
        <v>2.2058125986390968</v>
      </c>
      <c r="I631" s="10">
        <f t="shared" si="14"/>
        <v>106.81039351171748</v>
      </c>
    </row>
    <row r="632" spans="1:9" x14ac:dyDescent="0.25">
      <c r="A632" s="14"/>
      <c r="B632" s="5">
        <f>DATE(YEAR(siječanj!B632),MONTH(siječanj!B632)+7,DAY(siječanj!B632))</f>
        <v>44050</v>
      </c>
      <c r="C632" s="8">
        <v>6.5520833333333304</v>
      </c>
      <c r="D632">
        <v>0.96055149856332489</v>
      </c>
      <c r="E632" s="6">
        <v>110.76959910321024</v>
      </c>
      <c r="F632" s="10">
        <v>185.82608050056339</v>
      </c>
      <c r="G632" s="10">
        <v>187.79043283441419</v>
      </c>
      <c r="H632" s="10">
        <v>2.1276361473248477</v>
      </c>
      <c r="I632" s="10">
        <f t="shared" si="14"/>
        <v>106.39990441384732</v>
      </c>
    </row>
    <row r="633" spans="1:9" x14ac:dyDescent="0.25">
      <c r="A633" s="14"/>
      <c r="B633" s="5">
        <f>DATE(YEAR(siječanj!B633),MONTH(siječanj!B633)+7,DAY(siječanj!B633))</f>
        <v>44050</v>
      </c>
      <c r="C633" s="8">
        <v>6.5625</v>
      </c>
      <c r="D633">
        <v>0.96055149856332489</v>
      </c>
      <c r="E633" s="6">
        <v>110.73688885041599</v>
      </c>
      <c r="F633" s="10">
        <v>184.34991445706626</v>
      </c>
      <c r="G633" s="10">
        <v>183.69430716601443</v>
      </c>
      <c r="H633" s="10">
        <v>2.1305920599340791</v>
      </c>
      <c r="I633" s="10">
        <f t="shared" si="14"/>
        <v>106.36848453150742</v>
      </c>
    </row>
    <row r="634" spans="1:9" x14ac:dyDescent="0.25">
      <c r="A634" s="14"/>
      <c r="B634" s="5">
        <f>DATE(YEAR(siječanj!B634),MONTH(siječanj!B634)+7,DAY(siječanj!B634))</f>
        <v>44050</v>
      </c>
      <c r="C634" s="8">
        <v>6.5729166666666696</v>
      </c>
      <c r="D634">
        <v>0.96055149856332489</v>
      </c>
      <c r="E634" s="6">
        <v>111.70377461068766</v>
      </c>
      <c r="F634" s="10">
        <v>184.0644248817253</v>
      </c>
      <c r="G634" s="10">
        <v>185.50912989788696</v>
      </c>
      <c r="H634" s="10">
        <v>1.9947658290620851</v>
      </c>
      <c r="I634" s="10">
        <f t="shared" si="14"/>
        <v>107.29722809747591</v>
      </c>
    </row>
    <row r="635" spans="1:9" x14ac:dyDescent="0.25">
      <c r="A635" s="14"/>
      <c r="B635" s="5">
        <f>DATE(YEAR(siječanj!B635),MONTH(siječanj!B635)+7,DAY(siječanj!B635))</f>
        <v>44050</v>
      </c>
      <c r="C635" s="8">
        <v>6.5833333333333304</v>
      </c>
      <c r="D635">
        <v>0.96055149856332489</v>
      </c>
      <c r="E635" s="6">
        <v>111.95017490180186</v>
      </c>
      <c r="F635" s="10">
        <v>183.79218687133951</v>
      </c>
      <c r="G635" s="10">
        <v>183.67755801589226</v>
      </c>
      <c r="H635" s="10">
        <v>2.0427542367075913</v>
      </c>
      <c r="I635" s="10">
        <f t="shared" si="14"/>
        <v>107.5339082663521</v>
      </c>
    </row>
    <row r="636" spans="1:9" x14ac:dyDescent="0.25">
      <c r="A636" s="14"/>
      <c r="B636" s="5">
        <f>DATE(YEAR(siječanj!B636),MONTH(siječanj!B636)+7,DAY(siječanj!B636))</f>
        <v>44050</v>
      </c>
      <c r="C636" s="8">
        <v>6.59375</v>
      </c>
      <c r="D636">
        <v>0.96055149856332489</v>
      </c>
      <c r="E636" s="6">
        <v>113.27082727896894</v>
      </c>
      <c r="F636" s="10">
        <v>184.17939288801787</v>
      </c>
      <c r="G636" s="10">
        <v>179.208310483898</v>
      </c>
      <c r="H636" s="10">
        <v>2.312936229260969</v>
      </c>
      <c r="I636" s="10">
        <f t="shared" si="14"/>
        <v>108.80246288632115</v>
      </c>
    </row>
    <row r="637" spans="1:9" x14ac:dyDescent="0.25">
      <c r="A637" s="14"/>
      <c r="B637" s="5">
        <f>DATE(YEAR(siječanj!B637),MONTH(siječanj!B637)+7,DAY(siječanj!B637))</f>
        <v>44050</v>
      </c>
      <c r="C637" s="8">
        <v>6.6041666666666696</v>
      </c>
      <c r="D637">
        <v>0.96055149856332489</v>
      </c>
      <c r="E637" s="6">
        <v>114.27598687488977</v>
      </c>
      <c r="F637" s="10">
        <v>181.09193795896911</v>
      </c>
      <c r="G637" s="10">
        <v>174.23849738809486</v>
      </c>
      <c r="H637" s="10">
        <v>2.4522484604137578</v>
      </c>
      <c r="I637" s="10">
        <f t="shared" si="14"/>
        <v>109.76797044247822</v>
      </c>
    </row>
    <row r="638" spans="1:9" x14ac:dyDescent="0.25">
      <c r="A638" s="14"/>
      <c r="B638" s="5">
        <f>DATE(YEAR(siječanj!B638),MONTH(siječanj!B638)+7,DAY(siječanj!B638))</f>
        <v>44050</v>
      </c>
      <c r="C638" s="8">
        <v>6.6145833333333304</v>
      </c>
      <c r="D638">
        <v>0.96055149856332489</v>
      </c>
      <c r="E638" s="6">
        <v>114.65262346150035</v>
      </c>
      <c r="F638" s="10">
        <v>179.33768868330421</v>
      </c>
      <c r="G638" s="10">
        <v>170.25097362442156</v>
      </c>
      <c r="H638" s="10">
        <v>2.2730578635058349</v>
      </c>
      <c r="I638" s="10">
        <f t="shared" si="14"/>
        <v>110.12974928016079</v>
      </c>
    </row>
    <row r="639" spans="1:9" x14ac:dyDescent="0.25">
      <c r="A639" s="14"/>
      <c r="B639" s="5">
        <f>DATE(YEAR(siječanj!B639),MONTH(siječanj!B639)+7,DAY(siječanj!B639))</f>
        <v>44050</v>
      </c>
      <c r="C639" s="8">
        <v>6.625</v>
      </c>
      <c r="D639">
        <v>0.96055149856332489</v>
      </c>
      <c r="E639" s="6">
        <v>114.92578713806667</v>
      </c>
      <c r="F639" s="10">
        <v>178.474492362539</v>
      </c>
      <c r="G639" s="10">
        <v>168.73410525409307</v>
      </c>
      <c r="H639" s="10">
        <v>2.4580814213646991</v>
      </c>
      <c r="I639" s="10">
        <f t="shared" si="14"/>
        <v>110.39213705903963</v>
      </c>
    </row>
    <row r="640" spans="1:9" x14ac:dyDescent="0.25">
      <c r="A640" s="14"/>
      <c r="B640" s="5">
        <f>DATE(YEAR(siječanj!B640),MONTH(siječanj!B640)+7,DAY(siječanj!B640))</f>
        <v>44050</v>
      </c>
      <c r="C640" s="8">
        <v>6.6354166666666696</v>
      </c>
      <c r="D640">
        <v>0.96055149856332489</v>
      </c>
      <c r="E640" s="6">
        <v>115.29968909908696</v>
      </c>
      <c r="F640" s="10">
        <v>178.33373590850749</v>
      </c>
      <c r="G640" s="10">
        <v>163.9270033226743</v>
      </c>
      <c r="H640" s="10">
        <v>2.4012622123205918</v>
      </c>
      <c r="I640" s="10">
        <f t="shared" si="14"/>
        <v>110.75128914801344</v>
      </c>
    </row>
    <row r="641" spans="1:9" x14ac:dyDescent="0.25">
      <c r="A641" s="14"/>
      <c r="B641" s="5">
        <f>DATE(YEAR(siječanj!B641),MONTH(siječanj!B641)+7,DAY(siječanj!B641))</f>
        <v>44050</v>
      </c>
      <c r="C641" s="8">
        <v>6.6458333333333304</v>
      </c>
      <c r="D641">
        <v>0.96055149856332489</v>
      </c>
      <c r="E641" s="6">
        <v>116.01713907426131</v>
      </c>
      <c r="F641" s="10">
        <v>176.30793934880126</v>
      </c>
      <c r="G641" s="10">
        <v>163.50148944657312</v>
      </c>
      <c r="H641" s="10">
        <v>2.4092015480116467</v>
      </c>
      <c r="I641" s="10">
        <f t="shared" si="14"/>
        <v>111.44043679681137</v>
      </c>
    </row>
    <row r="642" spans="1:9" x14ac:dyDescent="0.25">
      <c r="A642" s="14"/>
      <c r="B642" s="5">
        <f>DATE(YEAR(siječanj!B642),MONTH(siječanj!B642)+7,DAY(siječanj!B642))</f>
        <v>44050</v>
      </c>
      <c r="C642" s="8">
        <v>6.65625</v>
      </c>
      <c r="D642">
        <v>0.96055149856332489</v>
      </c>
      <c r="E642" s="6">
        <v>115.92082842071042</v>
      </c>
      <c r="F642" s="10">
        <v>174.90267456787552</v>
      </c>
      <c r="G642" s="10">
        <v>159.84713559183953</v>
      </c>
      <c r="H642" s="10">
        <v>2.1513453416744719</v>
      </c>
      <c r="I642" s="10">
        <f t="shared" si="14"/>
        <v>111.34792545421546</v>
      </c>
    </row>
    <row r="643" spans="1:9" x14ac:dyDescent="0.25">
      <c r="A643" s="14"/>
      <c r="B643" s="5">
        <f>DATE(YEAR(siječanj!B643),MONTH(siječanj!B643)+7,DAY(siječanj!B643))</f>
        <v>44050</v>
      </c>
      <c r="C643" s="8">
        <v>6.6666666666666696</v>
      </c>
      <c r="D643">
        <v>0.96055149856332489</v>
      </c>
      <c r="E643" s="6">
        <v>115.14632962780222</v>
      </c>
      <c r="F643" s="10">
        <v>175.21940653423019</v>
      </c>
      <c r="G643" s="10">
        <v>161.64648313136024</v>
      </c>
      <c r="H643" s="10">
        <v>2.0654990907733528</v>
      </c>
      <c r="I643" s="10">
        <f t="shared" si="14"/>
        <v>110.603979478052</v>
      </c>
    </row>
    <row r="644" spans="1:9" x14ac:dyDescent="0.25">
      <c r="A644" s="14"/>
      <c r="B644" s="5">
        <f>DATE(YEAR(siječanj!B644),MONTH(siječanj!B644)+7,DAY(siječanj!B644))</f>
        <v>44050</v>
      </c>
      <c r="C644" s="8">
        <v>6.6770833333333304</v>
      </c>
      <c r="D644">
        <v>0.96055149856332489</v>
      </c>
      <c r="E644" s="6">
        <v>113.46207432252062</v>
      </c>
      <c r="F644" s="10">
        <v>169.37870042562807</v>
      </c>
      <c r="G644" s="10">
        <v>162.39459985602363</v>
      </c>
      <c r="H644" s="10">
        <v>2.1631659972657937</v>
      </c>
      <c r="I644" s="10">
        <f t="shared" ref="I644:I707" si="15">D644*E644</f>
        <v>108.98616552060052</v>
      </c>
    </row>
    <row r="645" spans="1:9" x14ac:dyDescent="0.25">
      <c r="A645" s="14"/>
      <c r="B645" s="5">
        <f>DATE(YEAR(siječanj!B645),MONTH(siječanj!B645)+7,DAY(siječanj!B645))</f>
        <v>44050</v>
      </c>
      <c r="C645" s="8">
        <v>6.6875</v>
      </c>
      <c r="D645">
        <v>0.96055149856332489</v>
      </c>
      <c r="E645" s="6">
        <v>114.20497994825152</v>
      </c>
      <c r="F645" s="10">
        <v>164.12053614686133</v>
      </c>
      <c r="G645" s="10">
        <v>159.97470309359272</v>
      </c>
      <c r="H645" s="10">
        <v>2.128302001330372</v>
      </c>
      <c r="I645" s="10">
        <f t="shared" si="15"/>
        <v>109.69976463268746</v>
      </c>
    </row>
    <row r="646" spans="1:9" x14ac:dyDescent="0.25">
      <c r="A646" s="14"/>
      <c r="B646" s="5">
        <f>DATE(YEAR(siječanj!B646),MONTH(siječanj!B646)+7,DAY(siječanj!B646))</f>
        <v>44050</v>
      </c>
      <c r="C646" s="8">
        <v>6.6979166666666696</v>
      </c>
      <c r="D646">
        <v>0.96055149856332489</v>
      </c>
      <c r="E646" s="6">
        <v>114.23197270861698</v>
      </c>
      <c r="F646" s="10">
        <v>163.12163006628074</v>
      </c>
      <c r="G646" s="10">
        <v>159.3542537106332</v>
      </c>
      <c r="H646" s="10">
        <v>2.1009301108094314</v>
      </c>
      <c r="I646" s="10">
        <f t="shared" si="15"/>
        <v>109.72569256910687</v>
      </c>
    </row>
    <row r="647" spans="1:9" x14ac:dyDescent="0.25">
      <c r="A647" s="14"/>
      <c r="B647" s="5">
        <f>DATE(YEAR(siječanj!B647),MONTH(siječanj!B647)+7,DAY(siječanj!B647))</f>
        <v>44050</v>
      </c>
      <c r="C647" s="8">
        <v>6.7083333333333304</v>
      </c>
      <c r="D647">
        <v>0.96055149856332489</v>
      </c>
      <c r="E647" s="6">
        <v>115.24405922832788</v>
      </c>
      <c r="F647" s="10">
        <v>162.00895377075636</v>
      </c>
      <c r="G647" s="10">
        <v>165.51760149976383</v>
      </c>
      <c r="H647" s="10">
        <v>1.8526973416735353</v>
      </c>
      <c r="I647" s="10">
        <f t="shared" si="15"/>
        <v>110.69785379229091</v>
      </c>
    </row>
    <row r="648" spans="1:9" x14ac:dyDescent="0.25">
      <c r="A648" s="14"/>
      <c r="B648" s="5">
        <f>DATE(YEAR(siječanj!B648),MONTH(siječanj!B648)+7,DAY(siječanj!B648))</f>
        <v>44050</v>
      </c>
      <c r="C648" s="8">
        <v>6.71875</v>
      </c>
      <c r="D648">
        <v>0.96055149856332489</v>
      </c>
      <c r="E648" s="6">
        <v>115.35747072498553</v>
      </c>
      <c r="F648" s="10">
        <v>162.0080713977961</v>
      </c>
      <c r="G648" s="10">
        <v>175.86531749928267</v>
      </c>
      <c r="H648" s="10">
        <v>1.8674719133103539</v>
      </c>
      <c r="I648" s="10">
        <f t="shared" si="15"/>
        <v>110.80679137535974</v>
      </c>
    </row>
    <row r="649" spans="1:9" x14ac:dyDescent="0.25">
      <c r="A649" s="14"/>
      <c r="B649" s="5">
        <f>DATE(YEAR(siječanj!B649),MONTH(siječanj!B649)+7,DAY(siječanj!B649))</f>
        <v>44050</v>
      </c>
      <c r="C649" s="8">
        <v>6.7291666666666696</v>
      </c>
      <c r="D649">
        <v>0.96055149856332489</v>
      </c>
      <c r="E649" s="6">
        <v>115.92566713912055</v>
      </c>
      <c r="F649" s="10">
        <v>162.74258100868749</v>
      </c>
      <c r="G649" s="10">
        <v>167.28623028326643</v>
      </c>
      <c r="H649" s="10">
        <v>1.8817752959057816</v>
      </c>
      <c r="I649" s="10">
        <f t="shared" si="15"/>
        <v>111.35257329243544</v>
      </c>
    </row>
    <row r="650" spans="1:9" x14ac:dyDescent="0.25">
      <c r="A650" s="14"/>
      <c r="B650" s="5">
        <f>DATE(YEAR(siječanj!B650),MONTH(siječanj!B650)+7,DAY(siječanj!B650))</f>
        <v>44050</v>
      </c>
      <c r="C650" s="8">
        <v>6.7395833333333304</v>
      </c>
      <c r="D650">
        <v>0.96055149856332489</v>
      </c>
      <c r="E650" s="6">
        <v>117.2306316623657</v>
      </c>
      <c r="F650" s="10">
        <v>162.21618764464449</v>
      </c>
      <c r="G650" s="10">
        <v>162.42605343407854</v>
      </c>
      <c r="H650" s="10">
        <v>1.8371301342340389</v>
      </c>
      <c r="I650" s="10">
        <f t="shared" si="15"/>
        <v>112.60605892081053</v>
      </c>
    </row>
    <row r="651" spans="1:9" x14ac:dyDescent="0.25">
      <c r="A651" s="14"/>
      <c r="B651" s="5">
        <f>DATE(YEAR(siječanj!B651),MONTH(siječanj!B651)+7,DAY(siječanj!B651))</f>
        <v>44050</v>
      </c>
      <c r="C651" s="8">
        <v>6.75</v>
      </c>
      <c r="D651">
        <v>0.96055149856332489</v>
      </c>
      <c r="E651" s="6">
        <v>120.02619551426811</v>
      </c>
      <c r="F651" s="10">
        <v>160.21269395985234</v>
      </c>
      <c r="G651" s="10">
        <v>160.9732942928658</v>
      </c>
      <c r="H651" s="10">
        <v>1.8747174431035989</v>
      </c>
      <c r="I651" s="10">
        <f t="shared" si="15"/>
        <v>115.29134196808485</v>
      </c>
    </row>
    <row r="652" spans="1:9" x14ac:dyDescent="0.25">
      <c r="A652" s="14"/>
      <c r="B652" s="5">
        <f>DATE(YEAR(siječanj!B652),MONTH(siječanj!B652)+7,DAY(siječanj!B652))</f>
        <v>44050</v>
      </c>
      <c r="C652" s="8">
        <v>6.7604166666666696</v>
      </c>
      <c r="D652">
        <v>0.96055149856332489</v>
      </c>
      <c r="E652" s="6">
        <v>122.18151639104974</v>
      </c>
      <c r="F652" s="10">
        <v>159.68372534440948</v>
      </c>
      <c r="G652" s="10">
        <v>159.092609142344</v>
      </c>
      <c r="H652" s="10">
        <v>2.5394893110835683</v>
      </c>
      <c r="I652" s="10">
        <f t="shared" si="15"/>
        <v>117.36163866616226</v>
      </c>
    </row>
    <row r="653" spans="1:9" x14ac:dyDescent="0.25">
      <c r="A653" s="14"/>
      <c r="B653" s="5">
        <f>DATE(YEAR(siječanj!B653),MONTH(siječanj!B653)+7,DAY(siječanj!B653))</f>
        <v>44050</v>
      </c>
      <c r="C653" s="8">
        <v>6.7708333333333304</v>
      </c>
      <c r="D653">
        <v>0.96055149856332489</v>
      </c>
      <c r="E653" s="6">
        <v>123.74161731141612</v>
      </c>
      <c r="F653" s="10">
        <v>158.67695376730535</v>
      </c>
      <c r="G653" s="10">
        <v>158.19565900643755</v>
      </c>
      <c r="H653" s="10">
        <v>4.554686975124759</v>
      </c>
      <c r="I653" s="10">
        <f t="shared" si="15"/>
        <v>118.86019594313022</v>
      </c>
    </row>
    <row r="654" spans="1:9" x14ac:dyDescent="0.25">
      <c r="A654" s="14"/>
      <c r="B654" s="5">
        <f>DATE(YEAR(siječanj!B654),MONTH(siječanj!B654)+7,DAY(siječanj!B654))</f>
        <v>44050</v>
      </c>
      <c r="C654" s="8">
        <v>6.78125</v>
      </c>
      <c r="D654">
        <v>0.96055149856332489</v>
      </c>
      <c r="E654" s="6">
        <v>126.000553092236</v>
      </c>
      <c r="F654" s="10">
        <v>158.08306486075927</v>
      </c>
      <c r="G654" s="10">
        <v>161.17035040027611</v>
      </c>
      <c r="H654" s="10">
        <v>11.025065872598605</v>
      </c>
      <c r="I654" s="10">
        <f t="shared" si="15"/>
        <v>121.03002009255508</v>
      </c>
    </row>
    <row r="655" spans="1:9" x14ac:dyDescent="0.25">
      <c r="A655" s="14"/>
      <c r="B655" s="5">
        <f>DATE(YEAR(siječanj!B655),MONTH(siječanj!B655)+7,DAY(siječanj!B655))</f>
        <v>44050</v>
      </c>
      <c r="C655" s="8">
        <v>6.7916666666666696</v>
      </c>
      <c r="D655">
        <v>0.96055149856332489</v>
      </c>
      <c r="E655" s="6">
        <v>129.25955157966845</v>
      </c>
      <c r="F655" s="10">
        <v>156.71733517961854</v>
      </c>
      <c r="G655" s="10">
        <v>162.58134848692811</v>
      </c>
      <c r="H655" s="10">
        <v>25.956515508307714</v>
      </c>
      <c r="I655" s="10">
        <f t="shared" si="15"/>
        <v>124.16045597347392</v>
      </c>
    </row>
    <row r="656" spans="1:9" x14ac:dyDescent="0.25">
      <c r="A656" s="14"/>
      <c r="B656" s="5">
        <f>DATE(YEAR(siječanj!B656),MONTH(siječanj!B656)+7,DAY(siječanj!B656))</f>
        <v>44050</v>
      </c>
      <c r="C656" s="8">
        <v>6.8020833333333304</v>
      </c>
      <c r="D656">
        <v>0.96055149856332489</v>
      </c>
      <c r="E656" s="6">
        <v>133.33573642505144</v>
      </c>
      <c r="F656" s="10">
        <v>153.31448182525006</v>
      </c>
      <c r="G656" s="10">
        <v>158.28440074817934</v>
      </c>
      <c r="H656" s="10">
        <v>42.252983824415004</v>
      </c>
      <c r="I656" s="10">
        <f t="shared" si="15"/>
        <v>128.07584143512767</v>
      </c>
    </row>
    <row r="657" spans="1:9" x14ac:dyDescent="0.25">
      <c r="A657" s="14"/>
      <c r="B657" s="5">
        <f>DATE(YEAR(siječanj!B657),MONTH(siječanj!B657)+7,DAY(siječanj!B657))</f>
        <v>44050</v>
      </c>
      <c r="C657" s="8">
        <v>6.8125</v>
      </c>
      <c r="D657">
        <v>0.96055149856332489</v>
      </c>
      <c r="E657" s="6">
        <v>138.21040116088483</v>
      </c>
      <c r="F657" s="10">
        <v>152.5962781472532</v>
      </c>
      <c r="G657" s="10">
        <v>157.22957569509833</v>
      </c>
      <c r="H657" s="10">
        <v>63.086282847885712</v>
      </c>
      <c r="I657" s="10">
        <f t="shared" si="15"/>
        <v>132.75820795212621</v>
      </c>
    </row>
    <row r="658" spans="1:9" x14ac:dyDescent="0.25">
      <c r="A658" s="14"/>
      <c r="B658" s="5">
        <f>DATE(YEAR(siječanj!B658),MONTH(siječanj!B658)+7,DAY(siječanj!B658))</f>
        <v>44050</v>
      </c>
      <c r="C658" s="8">
        <v>6.8229166666666696</v>
      </c>
      <c r="D658">
        <v>0.96055149856332489</v>
      </c>
      <c r="E658" s="6">
        <v>141.82807250524232</v>
      </c>
      <c r="F658" s="10">
        <v>149.28909638054867</v>
      </c>
      <c r="G658" s="10">
        <v>158.22745204032469</v>
      </c>
      <c r="H658" s="10">
        <v>86.791624827783693</v>
      </c>
      <c r="I658" s="10">
        <f t="shared" si="15"/>
        <v>136.23316758325839</v>
      </c>
    </row>
    <row r="659" spans="1:9" x14ac:dyDescent="0.25">
      <c r="A659" s="14"/>
      <c r="B659" s="5">
        <f>DATE(YEAR(siječanj!B659),MONTH(siječanj!B659)+7,DAY(siječanj!B659))</f>
        <v>44050</v>
      </c>
      <c r="C659" s="8">
        <v>6.8333333333333304</v>
      </c>
      <c r="D659">
        <v>0.96055149856332489</v>
      </c>
      <c r="E659" s="6">
        <v>147.81592447746297</v>
      </c>
      <c r="F659" s="10">
        <v>143.63189190657775</v>
      </c>
      <c r="G659" s="10">
        <v>151.56305945562204</v>
      </c>
      <c r="H659" s="10">
        <v>129.2356917809924</v>
      </c>
      <c r="I659" s="10">
        <f t="shared" si="15"/>
        <v>141.98480776835032</v>
      </c>
    </row>
    <row r="660" spans="1:9" x14ac:dyDescent="0.25">
      <c r="A660" s="14"/>
      <c r="B660" s="5">
        <f>DATE(YEAR(siječanj!B660),MONTH(siječanj!B660)+7,DAY(siječanj!B660))</f>
        <v>44050</v>
      </c>
      <c r="C660" s="8">
        <v>6.84375</v>
      </c>
      <c r="D660">
        <v>0.96055149856332489</v>
      </c>
      <c r="E660" s="6">
        <v>152.17446686228101</v>
      </c>
      <c r="F660" s="10">
        <v>124.7553989616169</v>
      </c>
      <c r="G660" s="10">
        <v>138.31893457077561</v>
      </c>
      <c r="H660" s="10">
        <v>197.30994388632618</v>
      </c>
      <c r="I660" s="10">
        <f t="shared" si="15"/>
        <v>146.17141218763905</v>
      </c>
    </row>
    <row r="661" spans="1:9" x14ac:dyDescent="0.25">
      <c r="A661" s="14"/>
      <c r="B661" s="5">
        <f>DATE(YEAR(siječanj!B661),MONTH(siječanj!B661)+7,DAY(siječanj!B661))</f>
        <v>44050</v>
      </c>
      <c r="C661" s="8">
        <v>6.8541666666666696</v>
      </c>
      <c r="D661">
        <v>0.96055149856332489</v>
      </c>
      <c r="E661" s="6">
        <v>155.78069924992096</v>
      </c>
      <c r="F661" s="10">
        <v>117.66964863553805</v>
      </c>
      <c r="G661" s="10">
        <v>129.9478139719775</v>
      </c>
      <c r="H661" s="10">
        <v>228.36443931386421</v>
      </c>
      <c r="I661" s="10">
        <f t="shared" si="15"/>
        <v>149.63538411175421</v>
      </c>
    </row>
    <row r="662" spans="1:9" x14ac:dyDescent="0.25">
      <c r="A662" s="14"/>
      <c r="B662" s="5">
        <f>DATE(YEAR(siječanj!B662),MONTH(siječanj!B662)+7,DAY(siječanj!B662))</f>
        <v>44050</v>
      </c>
      <c r="C662" s="8">
        <v>6.8645833333333304</v>
      </c>
      <c r="D662">
        <v>0.96055149856332489</v>
      </c>
      <c r="E662" s="6">
        <v>156.52582514537585</v>
      </c>
      <c r="F662" s="10">
        <v>115.78168591897237</v>
      </c>
      <c r="G662" s="10">
        <v>127.54933088216345</v>
      </c>
      <c r="H662" s="10">
        <v>229.29072209809775</v>
      </c>
      <c r="I662" s="10">
        <f t="shared" si="15"/>
        <v>150.35111590725174</v>
      </c>
    </row>
    <row r="663" spans="1:9" x14ac:dyDescent="0.25">
      <c r="A663" s="14"/>
      <c r="B663" s="5">
        <f>DATE(YEAR(siječanj!B663),MONTH(siječanj!B663)+7,DAY(siječanj!B663))</f>
        <v>44050</v>
      </c>
      <c r="C663" s="8">
        <v>6.875</v>
      </c>
      <c r="D663">
        <v>0.96055149856332489</v>
      </c>
      <c r="E663" s="6">
        <v>156.3267614814005</v>
      </c>
      <c r="F663" s="10">
        <v>112.55712779950582</v>
      </c>
      <c r="G663" s="10">
        <v>122.65153833316609</v>
      </c>
      <c r="H663" s="10">
        <v>230.64665541522115</v>
      </c>
      <c r="I663" s="10">
        <f t="shared" si="15"/>
        <v>150.15990500651071</v>
      </c>
    </row>
    <row r="664" spans="1:9" x14ac:dyDescent="0.25">
      <c r="A664" s="14"/>
      <c r="B664" s="5">
        <f>DATE(YEAR(siječanj!B664),MONTH(siječanj!B664)+7,DAY(siječanj!B664))</f>
        <v>44050</v>
      </c>
      <c r="C664" s="8">
        <v>6.8854166666666696</v>
      </c>
      <c r="D664">
        <v>0.96055149856332489</v>
      </c>
      <c r="E664" s="6">
        <v>160.56433987782532</v>
      </c>
      <c r="F664" s="10">
        <v>109.75859212169337</v>
      </c>
      <c r="G664" s="10">
        <v>109.1179414889834</v>
      </c>
      <c r="H664" s="10">
        <v>237.71625100700965</v>
      </c>
      <c r="I664" s="10">
        <f t="shared" si="15"/>
        <v>154.23031728547613</v>
      </c>
    </row>
    <row r="665" spans="1:9" x14ac:dyDescent="0.25">
      <c r="A665" s="14"/>
      <c r="B665" s="5">
        <f>DATE(YEAR(siječanj!B665),MONTH(siječanj!B665)+7,DAY(siječanj!B665))</f>
        <v>44050</v>
      </c>
      <c r="C665" s="8">
        <v>6.8958333333333304</v>
      </c>
      <c r="D665">
        <v>0.96055149856332489</v>
      </c>
      <c r="E665" s="6">
        <v>163.41384853889397</v>
      </c>
      <c r="F665" s="10">
        <v>107.18441074878076</v>
      </c>
      <c r="G665" s="10">
        <v>100.81962817580225</v>
      </c>
      <c r="H665" s="10">
        <v>243.36119155792619</v>
      </c>
      <c r="I665" s="10">
        <f t="shared" si="15"/>
        <v>156.96741710003479</v>
      </c>
    </row>
    <row r="666" spans="1:9" x14ac:dyDescent="0.25">
      <c r="A666" s="14"/>
      <c r="B666" s="5">
        <f>DATE(YEAR(siječanj!B666),MONTH(siječanj!B666)+7,DAY(siječanj!B666))</f>
        <v>44050</v>
      </c>
      <c r="C666" s="8">
        <v>6.90625</v>
      </c>
      <c r="D666">
        <v>0.96055149856332489</v>
      </c>
      <c r="E666" s="6">
        <v>161.52559254769258</v>
      </c>
      <c r="F666" s="10">
        <v>103.86438067354175</v>
      </c>
      <c r="G666" s="10">
        <v>103.06303586065816</v>
      </c>
      <c r="H666" s="10">
        <v>244.10053807624303</v>
      </c>
      <c r="I666" s="10">
        <f t="shared" si="15"/>
        <v>155.15364997801512</v>
      </c>
    </row>
    <row r="667" spans="1:9" x14ac:dyDescent="0.25">
      <c r="A667" s="14"/>
      <c r="B667" s="5">
        <f>DATE(YEAR(siječanj!B667),MONTH(siječanj!B667)+7,DAY(siječanj!B667))</f>
        <v>44050</v>
      </c>
      <c r="C667" s="8">
        <v>6.9166666666666696</v>
      </c>
      <c r="D667">
        <v>0.96055149856332489</v>
      </c>
      <c r="E667" s="6">
        <v>157.57186808894704</v>
      </c>
      <c r="F667" s="10">
        <v>102.28311642446592</v>
      </c>
      <c r="G667" s="10">
        <v>92.024139863536504</v>
      </c>
      <c r="H667" s="10">
        <v>241.09397763647186</v>
      </c>
      <c r="I667" s="10">
        <f t="shared" si="15"/>
        <v>151.35589402426064</v>
      </c>
    </row>
    <row r="668" spans="1:9" x14ac:dyDescent="0.25">
      <c r="A668" s="14"/>
      <c r="B668" s="5">
        <f>DATE(YEAR(siječanj!B668),MONTH(siječanj!B668)+7,DAY(siječanj!B668))</f>
        <v>44050</v>
      </c>
      <c r="C668" s="8">
        <v>6.9270833333333304</v>
      </c>
      <c r="D668">
        <v>0.96055149856332489</v>
      </c>
      <c r="E668" s="6">
        <v>150.98560477082412</v>
      </c>
      <c r="F668" s="10">
        <v>99.92169872883494</v>
      </c>
      <c r="G668" s="10">
        <v>87.52926141940965</v>
      </c>
      <c r="H668" s="10">
        <v>241.86424693391177</v>
      </c>
      <c r="I668" s="10">
        <f t="shared" si="15"/>
        <v>145.029448924105</v>
      </c>
    </row>
    <row r="669" spans="1:9" x14ac:dyDescent="0.25">
      <c r="A669" s="14"/>
      <c r="B669" s="5">
        <f>DATE(YEAR(siječanj!B669),MONTH(siječanj!B669)+7,DAY(siječanj!B669))</f>
        <v>44050</v>
      </c>
      <c r="C669" s="8">
        <v>6.9375</v>
      </c>
      <c r="D669">
        <v>0.96055149856332489</v>
      </c>
      <c r="E669" s="6">
        <v>141.79271302184716</v>
      </c>
      <c r="F669" s="10">
        <v>96.919686249331633</v>
      </c>
      <c r="G669" s="10">
        <v>83.327525051205171</v>
      </c>
      <c r="H669" s="10">
        <v>241.04946424800661</v>
      </c>
      <c r="I669" s="10">
        <f t="shared" si="15"/>
        <v>136.19920297849475</v>
      </c>
    </row>
    <row r="670" spans="1:9" x14ac:dyDescent="0.25">
      <c r="A670" s="14"/>
      <c r="B670" s="5">
        <f>DATE(YEAR(siječanj!B670),MONTH(siječanj!B670)+7,DAY(siječanj!B670))</f>
        <v>44050</v>
      </c>
      <c r="C670" s="8">
        <v>6.9479166666666696</v>
      </c>
      <c r="D670">
        <v>0.96055149856332489</v>
      </c>
      <c r="E670" s="6">
        <v>130.59273418208022</v>
      </c>
      <c r="F670" s="10">
        <v>92.663087147939734</v>
      </c>
      <c r="G670" s="10">
        <v>80.777217345226362</v>
      </c>
      <c r="H670" s="10">
        <v>238.363138655336</v>
      </c>
      <c r="I670" s="10">
        <f t="shared" si="15"/>
        <v>125.4410465200791</v>
      </c>
    </row>
    <row r="671" spans="1:9" x14ac:dyDescent="0.25">
      <c r="A671" s="14"/>
      <c r="B671" s="5">
        <f>DATE(YEAR(siječanj!B671),MONTH(siječanj!B671)+7,DAY(siječanj!B671))</f>
        <v>44050</v>
      </c>
      <c r="C671" s="8">
        <v>6.9583333333333304</v>
      </c>
      <c r="D671">
        <v>0.96055149856332489</v>
      </c>
      <c r="E671" s="6">
        <v>119.24236483635717</v>
      </c>
      <c r="F671" s="10">
        <v>89.31373913312072</v>
      </c>
      <c r="G671" s="10">
        <v>79.15323668223526</v>
      </c>
      <c r="H671" s="10">
        <v>238.59459829253666</v>
      </c>
      <c r="I671" s="10">
        <f t="shared" si="15"/>
        <v>114.5384322357976</v>
      </c>
    </row>
    <row r="672" spans="1:9" x14ac:dyDescent="0.25">
      <c r="A672" s="14"/>
      <c r="B672" s="5">
        <f>DATE(YEAR(siječanj!B672),MONTH(siječanj!B672)+7,DAY(siječanj!B672))</f>
        <v>44050</v>
      </c>
      <c r="C672" s="8">
        <v>6.96875</v>
      </c>
      <c r="D672">
        <v>0.96055149856332489</v>
      </c>
      <c r="E672" s="6">
        <v>109.13745559371809</v>
      </c>
      <c r="F672" s="10">
        <v>86.152368499939513</v>
      </c>
      <c r="G672" s="10">
        <v>76.784457974540629</v>
      </c>
      <c r="H672" s="10">
        <v>239.45144757805019</v>
      </c>
      <c r="I672" s="10">
        <f t="shared" si="15"/>
        <v>104.83214651993423</v>
      </c>
    </row>
    <row r="673" spans="1:9" x14ac:dyDescent="0.25">
      <c r="A673" s="14"/>
      <c r="B673" s="5">
        <f>DATE(YEAR(siječanj!B673),MONTH(siječanj!B673)+7,DAY(siječanj!B673))</f>
        <v>44050</v>
      </c>
      <c r="C673" s="8">
        <v>6.9791666666666696</v>
      </c>
      <c r="D673">
        <v>0.96055149856332489</v>
      </c>
      <c r="E673" s="6">
        <v>99.367135835067614</v>
      </c>
      <c r="F673" s="10">
        <v>83.89335397935254</v>
      </c>
      <c r="G673" s="10">
        <v>78.015784085990717</v>
      </c>
      <c r="H673" s="10">
        <v>238.9108829382881</v>
      </c>
      <c r="I673" s="10">
        <f t="shared" si="15"/>
        <v>95.447251234319666</v>
      </c>
    </row>
    <row r="674" spans="1:9" ht="15.75" thickBot="1" x14ac:dyDescent="0.3">
      <c r="A674" s="14"/>
      <c r="B674" s="5">
        <f>DATE(YEAR(siječanj!B674),MONTH(siječanj!B674)+7,DAY(siječanj!B674))</f>
        <v>44050</v>
      </c>
      <c r="C674" s="8">
        <v>6.9895833333333304</v>
      </c>
      <c r="D674">
        <v>0.96055149856332489</v>
      </c>
      <c r="E674" s="6">
        <v>91.113714082909908</v>
      </c>
      <c r="F674" s="10">
        <v>81.953606750141802</v>
      </c>
      <c r="G674" s="10">
        <v>75.063412911520999</v>
      </c>
      <c r="H674" s="10">
        <v>239.27153222850654</v>
      </c>
      <c r="I674" s="10">
        <f t="shared" si="15"/>
        <v>87.519414602009434</v>
      </c>
    </row>
    <row r="675" spans="1:9" x14ac:dyDescent="0.25">
      <c r="A675" s="15">
        <f t="shared" ref="A675" si="16">A579+1</f>
        <v>221</v>
      </c>
      <c r="B675" s="5">
        <f>DATE(YEAR(siječanj!B675),MONTH(siječanj!B675)+7,DAY(siječanj!B675))</f>
        <v>44051</v>
      </c>
      <c r="C675" s="8">
        <v>7</v>
      </c>
      <c r="D675">
        <v>0.96056716811095288</v>
      </c>
      <c r="E675" s="6">
        <v>88.335155749474936</v>
      </c>
      <c r="F675" s="10">
        <v>78.457257795726349</v>
      </c>
      <c r="G675" s="10">
        <v>75.134311257281382</v>
      </c>
      <c r="H675" s="10">
        <v>239.07879095353118</v>
      </c>
      <c r="I675" s="10">
        <f t="shared" si="15"/>
        <v>84.851850402913101</v>
      </c>
    </row>
    <row r="676" spans="1:9" x14ac:dyDescent="0.25">
      <c r="A676" s="16"/>
      <c r="B676" s="5">
        <f>DATE(YEAR(siječanj!B676),MONTH(siječanj!B676)+7,DAY(siječanj!B676))</f>
        <v>44051</v>
      </c>
      <c r="C676" s="8">
        <v>7.0104166666666696</v>
      </c>
      <c r="D676">
        <v>0.96056716811095288</v>
      </c>
      <c r="E676" s="6">
        <v>81.819299607134596</v>
      </c>
      <c r="F676" s="10">
        <v>77.559313547933385</v>
      </c>
      <c r="G676" s="10">
        <v>71.764301582018305</v>
      </c>
      <c r="H676" s="10">
        <v>239.4931857429242</v>
      </c>
      <c r="I676" s="10">
        <f t="shared" si="15"/>
        <v>78.592932920446884</v>
      </c>
    </row>
    <row r="677" spans="1:9" x14ac:dyDescent="0.25">
      <c r="A677" s="16"/>
      <c r="B677" s="5">
        <f>DATE(YEAR(siječanj!B677),MONTH(siječanj!B677)+7,DAY(siječanj!B677))</f>
        <v>44051</v>
      </c>
      <c r="C677" s="8">
        <v>7.0208333333333304</v>
      </c>
      <c r="D677">
        <v>0.96056716811095288</v>
      </c>
      <c r="E677" s="6">
        <v>76.441864920544688</v>
      </c>
      <c r="F677" s="10">
        <v>74.767880772819126</v>
      </c>
      <c r="G677" s="10">
        <v>73.221401764285602</v>
      </c>
      <c r="H677" s="10">
        <v>238.01324385567452</v>
      </c>
      <c r="I677" s="10">
        <f t="shared" si="15"/>
        <v>73.4275457118476</v>
      </c>
    </row>
    <row r="678" spans="1:9" x14ac:dyDescent="0.25">
      <c r="A678" s="16"/>
      <c r="B678" s="5">
        <f>DATE(YEAR(siječanj!B678),MONTH(siječanj!B678)+7,DAY(siječanj!B678))</f>
        <v>44051</v>
      </c>
      <c r="C678" s="8">
        <v>7.03125</v>
      </c>
      <c r="D678">
        <v>0.96056716811095288</v>
      </c>
      <c r="E678" s="6">
        <v>73.117478695368476</v>
      </c>
      <c r="F678" s="10">
        <v>73.33204037139717</v>
      </c>
      <c r="G678" s="10">
        <v>70.101159696781593</v>
      </c>
      <c r="H678" s="10">
        <v>236.17193391526189</v>
      </c>
      <c r="I678" s="10">
        <f t="shared" si="15"/>
        <v>70.234249449823025</v>
      </c>
    </row>
    <row r="679" spans="1:9" x14ac:dyDescent="0.25">
      <c r="A679" s="16"/>
      <c r="B679" s="5">
        <f>DATE(YEAR(siječanj!B679),MONTH(siječanj!B679)+7,DAY(siječanj!B679))</f>
        <v>44051</v>
      </c>
      <c r="C679" s="8">
        <v>7.0416666666666696</v>
      </c>
      <c r="D679">
        <v>0.96056716811095288</v>
      </c>
      <c r="E679" s="6">
        <v>70.086225665729671</v>
      </c>
      <c r="F679" s="10">
        <v>73.055737855701253</v>
      </c>
      <c r="G679" s="10">
        <v>67.755020696297876</v>
      </c>
      <c r="H679" s="10">
        <v>237.47579185877484</v>
      </c>
      <c r="I679" s="10">
        <f t="shared" si="15"/>
        <v>67.322527311315127</v>
      </c>
    </row>
    <row r="680" spans="1:9" x14ac:dyDescent="0.25">
      <c r="A680" s="16"/>
      <c r="B680" s="5">
        <f>DATE(YEAR(siječanj!B680),MONTH(siječanj!B680)+7,DAY(siječanj!B680))</f>
        <v>44051</v>
      </c>
      <c r="C680" s="8">
        <v>7.0520833333333304</v>
      </c>
      <c r="D680">
        <v>0.96056716811095288</v>
      </c>
      <c r="E680" s="6">
        <v>68.798973652026888</v>
      </c>
      <c r="F680" s="10">
        <v>70.080975129382395</v>
      </c>
      <c r="G680" s="10">
        <v>72.471819389146603</v>
      </c>
      <c r="H680" s="10">
        <v>237.97125911517927</v>
      </c>
      <c r="I680" s="10">
        <f t="shared" si="15"/>
        <v>66.086035289867525</v>
      </c>
    </row>
    <row r="681" spans="1:9" x14ac:dyDescent="0.25">
      <c r="A681" s="16"/>
      <c r="B681" s="5">
        <f>DATE(YEAR(siječanj!B681),MONTH(siječanj!B681)+7,DAY(siječanj!B681))</f>
        <v>44051</v>
      </c>
      <c r="C681" s="8">
        <v>7.0625</v>
      </c>
      <c r="D681">
        <v>0.96056716811095288</v>
      </c>
      <c r="E681" s="6">
        <v>65.825069315549769</v>
      </c>
      <c r="F681" s="10">
        <v>70.228558994101917</v>
      </c>
      <c r="G681" s="10">
        <v>79.715774900215834</v>
      </c>
      <c r="H681" s="10">
        <v>237.99433639710685</v>
      </c>
      <c r="I681" s="10">
        <f t="shared" si="15"/>
        <v>63.229400423144824</v>
      </c>
    </row>
    <row r="682" spans="1:9" x14ac:dyDescent="0.25">
      <c r="A682" s="16"/>
      <c r="B682" s="5">
        <f>DATE(YEAR(siječanj!B682),MONTH(siječanj!B682)+7,DAY(siječanj!B682))</f>
        <v>44051</v>
      </c>
      <c r="C682" s="8">
        <v>7.0729166666666696</v>
      </c>
      <c r="D682">
        <v>0.96056716811095288</v>
      </c>
      <c r="E682" s="6">
        <v>64.850008474492014</v>
      </c>
      <c r="F682" s="10">
        <v>69.413461981265399</v>
      </c>
      <c r="G682" s="10">
        <v>77.828144882726349</v>
      </c>
      <c r="H682" s="10">
        <v>238.1584549343815</v>
      </c>
      <c r="I682" s="10">
        <f t="shared" si="15"/>
        <v>62.292788992314087</v>
      </c>
    </row>
    <row r="683" spans="1:9" x14ac:dyDescent="0.25">
      <c r="A683" s="16"/>
      <c r="B683" s="5">
        <f>DATE(YEAR(siječanj!B683),MONTH(siječanj!B683)+7,DAY(siječanj!B683))</f>
        <v>44051</v>
      </c>
      <c r="C683" s="8">
        <v>7.0833333333333304</v>
      </c>
      <c r="D683">
        <v>0.96056716811095288</v>
      </c>
      <c r="E683" s="6">
        <v>63.63064349141996</v>
      </c>
      <c r="F683" s="10">
        <v>70.520245143353847</v>
      </c>
      <c r="G683" s="10">
        <v>70.661205909593761</v>
      </c>
      <c r="H683" s="10">
        <v>238.01783695054621</v>
      </c>
      <c r="I683" s="10">
        <f t="shared" si="15"/>
        <v>61.121507023630905</v>
      </c>
    </row>
    <row r="684" spans="1:9" x14ac:dyDescent="0.25">
      <c r="A684" s="16"/>
      <c r="B684" s="5">
        <f>DATE(YEAR(siječanj!B684),MONTH(siječanj!B684)+7,DAY(siječanj!B684))</f>
        <v>44051</v>
      </c>
      <c r="C684" s="8">
        <v>7.09375</v>
      </c>
      <c r="D684">
        <v>0.96056716811095288</v>
      </c>
      <c r="E684" s="6">
        <v>63.241177797101827</v>
      </c>
      <c r="F684" s="10">
        <v>71.293866634420354</v>
      </c>
      <c r="G684" s="10">
        <v>66.246902299244951</v>
      </c>
      <c r="H684" s="10">
        <v>238.31297299493781</v>
      </c>
      <c r="I684" s="10">
        <f t="shared" si="15"/>
        <v>60.747399064563375</v>
      </c>
    </row>
    <row r="685" spans="1:9" x14ac:dyDescent="0.25">
      <c r="A685" s="16"/>
      <c r="B685" s="5">
        <f>DATE(YEAR(siječanj!B685),MONTH(siječanj!B685)+7,DAY(siječanj!B685))</f>
        <v>44051</v>
      </c>
      <c r="C685" s="8">
        <v>7.1041666666666696</v>
      </c>
      <c r="D685">
        <v>0.96056716811095288</v>
      </c>
      <c r="E685" s="6">
        <v>63.44127215873975</v>
      </c>
      <c r="F685" s="10">
        <v>71.189263515932467</v>
      </c>
      <c r="G685" s="10">
        <v>66.969204406266499</v>
      </c>
      <c r="H685" s="10">
        <v>238.70445422062946</v>
      </c>
      <c r="I685" s="10">
        <f t="shared" si="15"/>
        <v>60.939603138876883</v>
      </c>
    </row>
    <row r="686" spans="1:9" x14ac:dyDescent="0.25">
      <c r="A686" s="16"/>
      <c r="B686" s="5">
        <f>DATE(YEAR(siječanj!B686),MONTH(siječanj!B686)+7,DAY(siječanj!B686))</f>
        <v>44051</v>
      </c>
      <c r="C686" s="8">
        <v>7.1145833333333304</v>
      </c>
      <c r="D686">
        <v>0.96056716811095288</v>
      </c>
      <c r="E686" s="6">
        <v>61.409453288873038</v>
      </c>
      <c r="F686" s="10">
        <v>69.021995820023278</v>
      </c>
      <c r="G686" s="10">
        <v>64.528253395041091</v>
      </c>
      <c r="H686" s="10">
        <v>238.30296422093573</v>
      </c>
      <c r="I686" s="10">
        <f t="shared" si="15"/>
        <v>58.987904640934616</v>
      </c>
    </row>
    <row r="687" spans="1:9" x14ac:dyDescent="0.25">
      <c r="A687" s="16"/>
      <c r="B687" s="5">
        <f>DATE(YEAR(siječanj!B687),MONTH(siječanj!B687)+7,DAY(siječanj!B687))</f>
        <v>44051</v>
      </c>
      <c r="C687" s="8">
        <v>7.125</v>
      </c>
      <c r="D687">
        <v>0.96056716811095288</v>
      </c>
      <c r="E687" s="6">
        <v>60.568887570165984</v>
      </c>
      <c r="F687" s="10">
        <v>67.735248500420283</v>
      </c>
      <c r="G687" s="10">
        <v>64.675497354269709</v>
      </c>
      <c r="H687" s="10">
        <v>237.9322841945141</v>
      </c>
      <c r="I687" s="10">
        <f t="shared" si="15"/>
        <v>58.180484808905035</v>
      </c>
    </row>
    <row r="688" spans="1:9" x14ac:dyDescent="0.25">
      <c r="A688" s="16"/>
      <c r="B688" s="5">
        <f>DATE(YEAR(siječanj!B688),MONTH(siječanj!B688)+7,DAY(siječanj!B688))</f>
        <v>44051</v>
      </c>
      <c r="C688" s="8">
        <v>7.1354166666666696</v>
      </c>
      <c r="D688">
        <v>0.96056716811095288</v>
      </c>
      <c r="E688" s="6">
        <v>60.305710142532703</v>
      </c>
      <c r="F688" s="10">
        <v>66.894490804255355</v>
      </c>
      <c r="G688" s="10">
        <v>61.630410808022077</v>
      </c>
      <c r="H688" s="10">
        <v>237.55698411961038</v>
      </c>
      <c r="I688" s="10">
        <f t="shared" si="15"/>
        <v>57.927685212532609</v>
      </c>
    </row>
    <row r="689" spans="1:9" x14ac:dyDescent="0.25">
      <c r="A689" s="16"/>
      <c r="B689" s="5">
        <f>DATE(YEAR(siječanj!B689),MONTH(siječanj!B689)+7,DAY(siječanj!B689))</f>
        <v>44051</v>
      </c>
      <c r="C689" s="8">
        <v>7.1458333333333304</v>
      </c>
      <c r="D689">
        <v>0.96056716811095288</v>
      </c>
      <c r="E689" s="6">
        <v>62.683017280149485</v>
      </c>
      <c r="F689" s="10">
        <v>67.03887257343581</v>
      </c>
      <c r="G689" s="10">
        <v>62.538906435822469</v>
      </c>
      <c r="H689" s="10">
        <v>235.06193332585198</v>
      </c>
      <c r="I689" s="10">
        <f t="shared" si="15"/>
        <v>60.211248397443114</v>
      </c>
    </row>
    <row r="690" spans="1:9" x14ac:dyDescent="0.25">
      <c r="A690" s="16"/>
      <c r="B690" s="5">
        <f>DATE(YEAR(siječanj!B690),MONTH(siječanj!B690)+7,DAY(siječanj!B690))</f>
        <v>44051</v>
      </c>
      <c r="C690" s="8">
        <v>7.15625</v>
      </c>
      <c r="D690">
        <v>0.96056716811095288</v>
      </c>
      <c r="E690" s="6">
        <v>62.662657525936218</v>
      </c>
      <c r="F690" s="10">
        <v>65.465960922698713</v>
      </c>
      <c r="G690" s="10">
        <v>60.792162569503787</v>
      </c>
      <c r="H690" s="10">
        <v>238.06324979097397</v>
      </c>
      <c r="I690" s="10">
        <f t="shared" si="15"/>
        <v>60.191691485995044</v>
      </c>
    </row>
    <row r="691" spans="1:9" x14ac:dyDescent="0.25">
      <c r="A691" s="16"/>
      <c r="B691" s="5">
        <f>DATE(YEAR(siječanj!B691),MONTH(siječanj!B691)+7,DAY(siječanj!B691))</f>
        <v>44051</v>
      </c>
      <c r="C691" s="8">
        <v>7.1666666666666696</v>
      </c>
      <c r="D691">
        <v>0.96056716811095288</v>
      </c>
      <c r="E691" s="6">
        <v>63.224849480759502</v>
      </c>
      <c r="F691" s="10">
        <v>65.326745626869254</v>
      </c>
      <c r="G691" s="10">
        <v>59.747712884095037</v>
      </c>
      <c r="H691" s="10">
        <v>232.13032788180911</v>
      </c>
      <c r="I691" s="10">
        <f t="shared" si="15"/>
        <v>60.731714619974404</v>
      </c>
    </row>
    <row r="692" spans="1:9" x14ac:dyDescent="0.25">
      <c r="A692" s="16"/>
      <c r="B692" s="5">
        <f>DATE(YEAR(siječanj!B692),MONTH(siječanj!B692)+7,DAY(siječanj!B692))</f>
        <v>44051</v>
      </c>
      <c r="C692" s="8">
        <v>7.1770833333333304</v>
      </c>
      <c r="D692">
        <v>0.96056716811095288</v>
      </c>
      <c r="E692" s="6">
        <v>64.910419471691625</v>
      </c>
      <c r="F692" s="10">
        <v>65.266624486436768</v>
      </c>
      <c r="G692" s="10">
        <v>61.185228461641515</v>
      </c>
      <c r="H692" s="10">
        <v>184.25345427621446</v>
      </c>
      <c r="I692" s="10">
        <f t="shared" si="15"/>
        <v>62.350817812816878</v>
      </c>
    </row>
    <row r="693" spans="1:9" x14ac:dyDescent="0.25">
      <c r="A693" s="16"/>
      <c r="B693" s="5">
        <f>DATE(YEAR(siječanj!B693),MONTH(siječanj!B693)+7,DAY(siječanj!B693))</f>
        <v>44051</v>
      </c>
      <c r="C693" s="8">
        <v>7.1875</v>
      </c>
      <c r="D693">
        <v>0.96056716811095288</v>
      </c>
      <c r="E693" s="6">
        <v>66.639457498150477</v>
      </c>
      <c r="F693" s="10">
        <v>64.618220102970454</v>
      </c>
      <c r="G693" s="10">
        <v>58.521131167100165</v>
      </c>
      <c r="H693" s="10">
        <v>115.38290167546764</v>
      </c>
      <c r="I693" s="10">
        <f t="shared" si="15"/>
        <v>64.011674973448606</v>
      </c>
    </row>
    <row r="694" spans="1:9" x14ac:dyDescent="0.25">
      <c r="A694" s="16"/>
      <c r="B694" s="5">
        <f>DATE(YEAR(siječanj!B694),MONTH(siječanj!B694)+7,DAY(siječanj!B694))</f>
        <v>44051</v>
      </c>
      <c r="C694" s="8">
        <v>7.1979166666666696</v>
      </c>
      <c r="D694">
        <v>0.96056716811095288</v>
      </c>
      <c r="E694" s="6">
        <v>67.607459351074112</v>
      </c>
      <c r="F694" s="10">
        <v>64.507256712420599</v>
      </c>
      <c r="G694" s="10">
        <v>61.082073824622924</v>
      </c>
      <c r="H694" s="10">
        <v>73.306691607559699</v>
      </c>
      <c r="I694" s="10">
        <f t="shared" si="15"/>
        <v>64.941505772037615</v>
      </c>
    </row>
    <row r="695" spans="1:9" x14ac:dyDescent="0.25">
      <c r="A695" s="16"/>
      <c r="B695" s="5">
        <f>DATE(YEAR(siječanj!B695),MONTH(siječanj!B695)+7,DAY(siječanj!B695))</f>
        <v>44051</v>
      </c>
      <c r="C695" s="8">
        <v>7.2083333333333304</v>
      </c>
      <c r="D695">
        <v>0.96056716811095288</v>
      </c>
      <c r="E695" s="6">
        <v>69.191315965929277</v>
      </c>
      <c r="F695" s="10">
        <v>67.092653404995502</v>
      </c>
      <c r="G695" s="10">
        <v>59.821410742071848</v>
      </c>
      <c r="H695" s="10">
        <v>62.243953572132817</v>
      </c>
      <c r="I695" s="10">
        <f t="shared" si="15"/>
        <v>66.462906435262852</v>
      </c>
    </row>
    <row r="696" spans="1:9" x14ac:dyDescent="0.25">
      <c r="A696" s="16"/>
      <c r="B696" s="5">
        <f>DATE(YEAR(siječanj!B696),MONTH(siječanj!B696)+7,DAY(siječanj!B696))</f>
        <v>44051</v>
      </c>
      <c r="C696" s="8">
        <v>7.21875</v>
      </c>
      <c r="D696">
        <v>0.96056716811095288</v>
      </c>
      <c r="E696" s="6">
        <v>69.256113882467275</v>
      </c>
      <c r="F696" s="10">
        <v>68.326825669663222</v>
      </c>
      <c r="G696" s="10">
        <v>67.461091881564315</v>
      </c>
      <c r="H696" s="10">
        <v>26.367182713208017</v>
      </c>
      <c r="I696" s="10">
        <f t="shared" si="15"/>
        <v>66.525149186451245</v>
      </c>
    </row>
    <row r="697" spans="1:9" x14ac:dyDescent="0.25">
      <c r="A697" s="16"/>
      <c r="B697" s="5">
        <f>DATE(YEAR(siječanj!B697),MONTH(siječanj!B697)+7,DAY(siječanj!B697))</f>
        <v>44051</v>
      </c>
      <c r="C697" s="8">
        <v>7.2291666666666696</v>
      </c>
      <c r="D697">
        <v>0.96056716811095288</v>
      </c>
      <c r="E697" s="6">
        <v>73.542958237012058</v>
      </c>
      <c r="F697" s="10">
        <v>75.081710091471948</v>
      </c>
      <c r="G697" s="10">
        <v>67.380505066992171</v>
      </c>
      <c r="H697" s="10">
        <v>8.8118400328125475</v>
      </c>
      <c r="I697" s="10">
        <f t="shared" si="15"/>
        <v>70.642951128228745</v>
      </c>
    </row>
    <row r="698" spans="1:9" x14ac:dyDescent="0.25">
      <c r="A698" s="16"/>
      <c r="B698" s="5">
        <f>DATE(YEAR(siječanj!B698),MONTH(siječanj!B698)+7,DAY(siječanj!B698))</f>
        <v>44051</v>
      </c>
      <c r="C698" s="8">
        <v>7.2395833333333304</v>
      </c>
      <c r="D698">
        <v>0.96056716811095288</v>
      </c>
      <c r="E698" s="6">
        <v>74.940307230226395</v>
      </c>
      <c r="F698" s="10">
        <v>75.047189744800448</v>
      </c>
      <c r="G698" s="10">
        <v>68.598145118006229</v>
      </c>
      <c r="H698" s="10">
        <v>3.3450858072453662</v>
      </c>
      <c r="I698" s="10">
        <f t="shared" si="15"/>
        <v>71.985198693503335</v>
      </c>
    </row>
    <row r="699" spans="1:9" x14ac:dyDescent="0.25">
      <c r="A699" s="16"/>
      <c r="B699" s="5">
        <f>DATE(YEAR(siječanj!B699),MONTH(siječanj!B699)+7,DAY(siječanj!B699))</f>
        <v>44051</v>
      </c>
      <c r="C699" s="8">
        <v>7.25</v>
      </c>
      <c r="D699">
        <v>0.96056716811095288</v>
      </c>
      <c r="E699" s="6">
        <v>78.878344828015017</v>
      </c>
      <c r="F699" s="10">
        <v>73.820280088344091</v>
      </c>
      <c r="G699" s="10">
        <v>71.212466206748132</v>
      </c>
      <c r="H699" s="10">
        <v>2.4970763076672262</v>
      </c>
      <c r="I699" s="10">
        <f t="shared" si="15"/>
        <v>75.767948316725608</v>
      </c>
    </row>
    <row r="700" spans="1:9" x14ac:dyDescent="0.25">
      <c r="A700" s="16"/>
      <c r="B700" s="5">
        <f>DATE(YEAR(siječanj!B700),MONTH(siječanj!B700)+7,DAY(siječanj!B700))</f>
        <v>44051</v>
      </c>
      <c r="C700" s="8">
        <v>7.2604166666666696</v>
      </c>
      <c r="D700">
        <v>0.96056716811095288</v>
      </c>
      <c r="E700" s="6">
        <v>82.435298348990102</v>
      </c>
      <c r="F700" s="10">
        <v>78.930069960101136</v>
      </c>
      <c r="G700" s="10">
        <v>78.203762745087289</v>
      </c>
      <c r="H700" s="10">
        <v>3.2736886880923093</v>
      </c>
      <c r="I700" s="10">
        <f t="shared" si="15"/>
        <v>79.184641087470936</v>
      </c>
    </row>
    <row r="701" spans="1:9" x14ac:dyDescent="0.25">
      <c r="A701" s="16"/>
      <c r="B701" s="5">
        <f>DATE(YEAR(siječanj!B701),MONTH(siječanj!B701)+7,DAY(siječanj!B701))</f>
        <v>44051</v>
      </c>
      <c r="C701" s="8">
        <v>7.2708333333333304</v>
      </c>
      <c r="D701">
        <v>0.96056716811095288</v>
      </c>
      <c r="E701" s="6">
        <v>86.287686758356003</v>
      </c>
      <c r="F701" s="10">
        <v>82.705524261968634</v>
      </c>
      <c r="G701" s="10">
        <v>80.187662436598075</v>
      </c>
      <c r="H701" s="10">
        <v>3.7331129776759826</v>
      </c>
      <c r="I701" s="10">
        <f t="shared" si="15"/>
        <v>82.885118912318987</v>
      </c>
    </row>
    <row r="702" spans="1:9" x14ac:dyDescent="0.25">
      <c r="A702" s="16"/>
      <c r="B702" s="5">
        <f>DATE(YEAR(siječanj!B702),MONTH(siječanj!B702)+7,DAY(siječanj!B702))</f>
        <v>44051</v>
      </c>
      <c r="C702" s="8">
        <v>7.28125</v>
      </c>
      <c r="D702">
        <v>0.96056716811095288</v>
      </c>
      <c r="E702" s="6">
        <v>89.202694369247595</v>
      </c>
      <c r="F702" s="10">
        <v>88.872145403932663</v>
      </c>
      <c r="G702" s="10">
        <v>79.373275946286768</v>
      </c>
      <c r="H702" s="10">
        <v>2.3525141121740298</v>
      </c>
      <c r="I702" s="10">
        <f t="shared" si="15"/>
        <v>85.685179518135001</v>
      </c>
    </row>
    <row r="703" spans="1:9" x14ac:dyDescent="0.25">
      <c r="A703" s="16"/>
      <c r="B703" s="5">
        <f>DATE(YEAR(siječanj!B703),MONTH(siječanj!B703)+7,DAY(siječanj!B703))</f>
        <v>44051</v>
      </c>
      <c r="C703" s="8">
        <v>7.2916666666666696</v>
      </c>
      <c r="D703">
        <v>0.96056716811095288</v>
      </c>
      <c r="E703" s="6">
        <v>94.526361987404997</v>
      </c>
      <c r="F703" s="10">
        <v>96.771383709802862</v>
      </c>
      <c r="G703" s="10">
        <v>83.23940231715747</v>
      </c>
      <c r="H703" s="10">
        <v>1.699404172968473</v>
      </c>
      <c r="I703" s="10">
        <f t="shared" si="15"/>
        <v>90.798919846072437</v>
      </c>
    </row>
    <row r="704" spans="1:9" x14ac:dyDescent="0.25">
      <c r="A704" s="16"/>
      <c r="B704" s="5">
        <f>DATE(YEAR(siječanj!B704),MONTH(siječanj!B704)+7,DAY(siječanj!B704))</f>
        <v>44051</v>
      </c>
      <c r="C704" s="8">
        <v>7.3020833333333304</v>
      </c>
      <c r="D704">
        <v>0.96056716811095288</v>
      </c>
      <c r="E704" s="6">
        <v>96.40636643951585</v>
      </c>
      <c r="F704" s="10">
        <v>107.68972298508544</v>
      </c>
      <c r="G704" s="10">
        <v>93.223245626110625</v>
      </c>
      <c r="H704" s="10">
        <v>1.5457106932346025</v>
      </c>
      <c r="I704" s="10">
        <f t="shared" si="15"/>
        <v>92.604790398672549</v>
      </c>
    </row>
    <row r="705" spans="1:9" x14ac:dyDescent="0.25">
      <c r="A705" s="16"/>
      <c r="B705" s="5">
        <f>DATE(YEAR(siječanj!B705),MONTH(siječanj!B705)+7,DAY(siječanj!B705))</f>
        <v>44051</v>
      </c>
      <c r="C705" s="8">
        <v>7.3125</v>
      </c>
      <c r="D705">
        <v>0.96056716811095288</v>
      </c>
      <c r="E705" s="6">
        <v>95.936565905416685</v>
      </c>
      <c r="F705" s="10">
        <v>113.58797498272023</v>
      </c>
      <c r="G705" s="10">
        <v>104.88793044675295</v>
      </c>
      <c r="H705" s="10">
        <v>1.452257534504257</v>
      </c>
      <c r="I705" s="10">
        <f t="shared" si="15"/>
        <v>92.153515430055904</v>
      </c>
    </row>
    <row r="706" spans="1:9" x14ac:dyDescent="0.25">
      <c r="A706" s="16"/>
      <c r="B706" s="5">
        <f>DATE(YEAR(siječanj!B706),MONTH(siječanj!B706)+7,DAY(siječanj!B706))</f>
        <v>44051</v>
      </c>
      <c r="C706" s="8">
        <v>7.3229166666666696</v>
      </c>
      <c r="D706">
        <v>0.96056716811095288</v>
      </c>
      <c r="E706" s="6">
        <v>100.62352550382784</v>
      </c>
      <c r="F706" s="10">
        <v>121.05762941399264</v>
      </c>
      <c r="G706" s="10">
        <v>114.06122511309805</v>
      </c>
      <c r="H706" s="10">
        <v>1.888041511187154</v>
      </c>
      <c r="I706" s="10">
        <f t="shared" si="15"/>
        <v>96.655654938552146</v>
      </c>
    </row>
    <row r="707" spans="1:9" x14ac:dyDescent="0.25">
      <c r="A707" s="16"/>
      <c r="B707" s="5">
        <f>DATE(YEAR(siječanj!B707),MONTH(siječanj!B707)+7,DAY(siječanj!B707))</f>
        <v>44051</v>
      </c>
      <c r="C707" s="8">
        <v>7.3333333333333304</v>
      </c>
      <c r="D707">
        <v>0.96056716811095288</v>
      </c>
      <c r="E707" s="6">
        <v>105.01951061259605</v>
      </c>
      <c r="F707" s="10">
        <v>126.7716690874626</v>
      </c>
      <c r="G707" s="10">
        <v>125.09182640711913</v>
      </c>
      <c r="H707" s="10">
        <v>1.9278769508219917</v>
      </c>
      <c r="I707" s="10">
        <f t="shared" si="15"/>
        <v>100.87829390553955</v>
      </c>
    </row>
    <row r="708" spans="1:9" x14ac:dyDescent="0.25">
      <c r="A708" s="16"/>
      <c r="B708" s="5">
        <f>DATE(YEAR(siječanj!B708),MONTH(siječanj!B708)+7,DAY(siječanj!B708))</f>
        <v>44051</v>
      </c>
      <c r="C708" s="8">
        <v>7.34375</v>
      </c>
      <c r="D708">
        <v>0.96056716811095288</v>
      </c>
      <c r="E708" s="6">
        <v>107.09096169422213</v>
      </c>
      <c r="F708" s="10">
        <v>143.62479698915521</v>
      </c>
      <c r="G708" s="10">
        <v>147.25328028641482</v>
      </c>
      <c r="H708" s="10">
        <v>1.5008928287998078</v>
      </c>
      <c r="I708" s="10">
        <f t="shared" ref="I708:I771" si="17">D708*E708</f>
        <v>102.86806180489748</v>
      </c>
    </row>
    <row r="709" spans="1:9" x14ac:dyDescent="0.25">
      <c r="A709" s="16"/>
      <c r="B709" s="5">
        <f>DATE(YEAR(siječanj!B709),MONTH(siječanj!B709)+7,DAY(siječanj!B709))</f>
        <v>44051</v>
      </c>
      <c r="C709" s="8">
        <v>7.3541666666666696</v>
      </c>
      <c r="D709">
        <v>0.96056716811095288</v>
      </c>
      <c r="E709" s="6">
        <v>107.13914333456988</v>
      </c>
      <c r="F709" s="10">
        <v>150.47606368816145</v>
      </c>
      <c r="G709" s="10">
        <v>154.61640875618602</v>
      </c>
      <c r="H709" s="10">
        <v>1.5966490237981359</v>
      </c>
      <c r="I709" s="10">
        <f t="shared" si="17"/>
        <v>102.91434350672127</v>
      </c>
    </row>
    <row r="710" spans="1:9" x14ac:dyDescent="0.25">
      <c r="A710" s="16"/>
      <c r="B710" s="5">
        <f>DATE(YEAR(siječanj!B710),MONTH(siječanj!B710)+7,DAY(siječanj!B710))</f>
        <v>44051</v>
      </c>
      <c r="C710" s="8">
        <v>7.3645833333333304</v>
      </c>
      <c r="D710">
        <v>0.96056716811095288</v>
      </c>
      <c r="E710" s="6">
        <v>108.22498729394923</v>
      </c>
      <c r="F710" s="10">
        <v>152.77522018948346</v>
      </c>
      <c r="G710" s="10">
        <v>160.85638570424473</v>
      </c>
      <c r="H710" s="10">
        <v>1.6490428493242695</v>
      </c>
      <c r="I710" s="10">
        <f t="shared" si="17"/>
        <v>103.95736956379267</v>
      </c>
    </row>
    <row r="711" spans="1:9" x14ac:dyDescent="0.25">
      <c r="A711" s="16"/>
      <c r="B711" s="5">
        <f>DATE(YEAR(siječanj!B711),MONTH(siječanj!B711)+7,DAY(siječanj!B711))</f>
        <v>44051</v>
      </c>
      <c r="C711" s="8">
        <v>7.375</v>
      </c>
      <c r="D711">
        <v>0.96056716811095288</v>
      </c>
      <c r="E711" s="6">
        <v>110.67465278355952</v>
      </c>
      <c r="F711" s="10">
        <v>154.8565503487564</v>
      </c>
      <c r="G711" s="10">
        <v>162.94663491119513</v>
      </c>
      <c r="H711" s="10">
        <v>1.5093902040547134</v>
      </c>
      <c r="I711" s="10">
        <f t="shared" si="17"/>
        <v>106.31043780596676</v>
      </c>
    </row>
    <row r="712" spans="1:9" x14ac:dyDescent="0.25">
      <c r="A712" s="16"/>
      <c r="B712" s="5">
        <f>DATE(YEAR(siječanj!B712),MONTH(siječanj!B712)+7,DAY(siječanj!B712))</f>
        <v>44051</v>
      </c>
      <c r="C712" s="8">
        <v>7.3854166666666696</v>
      </c>
      <c r="D712">
        <v>0.96056716811095288</v>
      </c>
      <c r="E712" s="6">
        <v>113.77573607632006</v>
      </c>
      <c r="F712" s="10">
        <v>160.23978001488581</v>
      </c>
      <c r="G712" s="10">
        <v>169.86628230734493</v>
      </c>
      <c r="H712" s="10">
        <v>1.5837482272263383</v>
      </c>
      <c r="I712" s="10">
        <f t="shared" si="17"/>
        <v>109.28923660256994</v>
      </c>
    </row>
    <row r="713" spans="1:9" x14ac:dyDescent="0.25">
      <c r="A713" s="16"/>
      <c r="B713" s="5">
        <f>DATE(YEAR(siječanj!B713),MONTH(siječanj!B713)+7,DAY(siječanj!B713))</f>
        <v>44051</v>
      </c>
      <c r="C713" s="8">
        <v>7.3958333333333304</v>
      </c>
      <c r="D713">
        <v>0.96056716811095288</v>
      </c>
      <c r="E713" s="6">
        <v>112.43420263831848</v>
      </c>
      <c r="F713" s="10">
        <v>161.4111999907916</v>
      </c>
      <c r="G713" s="10">
        <v>167.98036554340874</v>
      </c>
      <c r="H713" s="10">
        <v>1.6842931803423569</v>
      </c>
      <c r="I713" s="10">
        <f t="shared" si="17"/>
        <v>108.00060362710261</v>
      </c>
    </row>
    <row r="714" spans="1:9" x14ac:dyDescent="0.25">
      <c r="A714" s="16"/>
      <c r="B714" s="5">
        <f>DATE(YEAR(siječanj!B714),MONTH(siječanj!B714)+7,DAY(siječanj!B714))</f>
        <v>44051</v>
      </c>
      <c r="C714" s="8">
        <v>7.40625</v>
      </c>
      <c r="D714">
        <v>0.96056716811095288</v>
      </c>
      <c r="E714" s="6">
        <v>115.45394124590028</v>
      </c>
      <c r="F714" s="10">
        <v>160.62661471624602</v>
      </c>
      <c r="G714" s="10">
        <v>164.23928272033859</v>
      </c>
      <c r="H714" s="10">
        <v>2.1011936572224124</v>
      </c>
      <c r="I714" s="10">
        <f t="shared" si="17"/>
        <v>110.90126538982277</v>
      </c>
    </row>
    <row r="715" spans="1:9" x14ac:dyDescent="0.25">
      <c r="A715" s="16"/>
      <c r="B715" s="5">
        <f>DATE(YEAR(siječanj!B715),MONTH(siječanj!B715)+7,DAY(siječanj!B715))</f>
        <v>44051</v>
      </c>
      <c r="C715" s="8">
        <v>7.4166666666666696</v>
      </c>
      <c r="D715">
        <v>0.96056716811095288</v>
      </c>
      <c r="E715" s="6">
        <v>115.50099090615619</v>
      </c>
      <c r="F715" s="10">
        <v>162.33184238464369</v>
      </c>
      <c r="G715" s="10">
        <v>158.25824268110725</v>
      </c>
      <c r="H715" s="10">
        <v>2.0001855013199421</v>
      </c>
      <c r="I715" s="10">
        <f t="shared" si="17"/>
        <v>110.94645974873538</v>
      </c>
    </row>
    <row r="716" spans="1:9" x14ac:dyDescent="0.25">
      <c r="A716" s="16"/>
      <c r="B716" s="5">
        <f>DATE(YEAR(siječanj!B716),MONTH(siječanj!B716)+7,DAY(siječanj!B716))</f>
        <v>44051</v>
      </c>
      <c r="C716" s="8">
        <v>7.4270833333333304</v>
      </c>
      <c r="D716">
        <v>0.96056716811095288</v>
      </c>
      <c r="E716" s="6">
        <v>117.16328579765604</v>
      </c>
      <c r="F716" s="10">
        <v>161.38999509128058</v>
      </c>
      <c r="G716" s="10">
        <v>162.1481509282244</v>
      </c>
      <c r="H716" s="10">
        <v>2.3395384444621805</v>
      </c>
      <c r="I716" s="10">
        <f t="shared" si="17"/>
        <v>112.5432056452287</v>
      </c>
    </row>
    <row r="717" spans="1:9" x14ac:dyDescent="0.25">
      <c r="A717" s="16"/>
      <c r="B717" s="5">
        <f>DATE(YEAR(siječanj!B717),MONTH(siječanj!B717)+7,DAY(siječanj!B717))</f>
        <v>44051</v>
      </c>
      <c r="C717" s="8">
        <v>7.4375</v>
      </c>
      <c r="D717">
        <v>0.96056716811095288</v>
      </c>
      <c r="E717" s="6">
        <v>118.0712857549571</v>
      </c>
      <c r="F717" s="10">
        <v>162.40012447679911</v>
      </c>
      <c r="G717" s="10">
        <v>158.98798486125173</v>
      </c>
      <c r="H717" s="10">
        <v>2.4228849975674489</v>
      </c>
      <c r="I717" s="10">
        <f t="shared" si="17"/>
        <v>113.41540059285823</v>
      </c>
    </row>
    <row r="718" spans="1:9" x14ac:dyDescent="0.25">
      <c r="A718" s="16"/>
      <c r="B718" s="5">
        <f>DATE(YEAR(siječanj!B718),MONTH(siječanj!B718)+7,DAY(siječanj!B718))</f>
        <v>44051</v>
      </c>
      <c r="C718" s="8">
        <v>7.4479166666666696</v>
      </c>
      <c r="D718">
        <v>0.96056716811095288</v>
      </c>
      <c r="E718" s="6">
        <v>120.27370891913927</v>
      </c>
      <c r="F718" s="10">
        <v>162.40881245671551</v>
      </c>
      <c r="G718" s="10">
        <v>156.96722425995847</v>
      </c>
      <c r="H718" s="10">
        <v>2.6580861952069239</v>
      </c>
      <c r="I718" s="10">
        <f t="shared" si="17"/>
        <v>115.53097597465866</v>
      </c>
    </row>
    <row r="719" spans="1:9" x14ac:dyDescent="0.25">
      <c r="A719" s="16"/>
      <c r="B719" s="5">
        <f>DATE(YEAR(siječanj!B719),MONTH(siječanj!B719)+7,DAY(siječanj!B719))</f>
        <v>44051</v>
      </c>
      <c r="C719" s="8">
        <v>7.4583333333333304</v>
      </c>
      <c r="D719">
        <v>0.96056716811095288</v>
      </c>
      <c r="E719" s="6">
        <v>121.44515043276172</v>
      </c>
      <c r="F719" s="10">
        <v>160.50605701699254</v>
      </c>
      <c r="G719" s="10">
        <v>161.98888623893669</v>
      </c>
      <c r="H719" s="10">
        <v>2.5773950718688141</v>
      </c>
      <c r="I719" s="10">
        <f t="shared" si="17"/>
        <v>116.65622423200659</v>
      </c>
    </row>
    <row r="720" spans="1:9" x14ac:dyDescent="0.25">
      <c r="A720" s="16"/>
      <c r="B720" s="5">
        <f>DATE(YEAR(siječanj!B720),MONTH(siječanj!B720)+7,DAY(siječanj!B720))</f>
        <v>44051</v>
      </c>
      <c r="C720" s="8">
        <v>7.46875</v>
      </c>
      <c r="D720">
        <v>0.96056716811095288</v>
      </c>
      <c r="E720" s="6">
        <v>123.40617685642863</v>
      </c>
      <c r="F720" s="10">
        <v>156.99781798712164</v>
      </c>
      <c r="G720" s="10">
        <v>160.50833564905912</v>
      </c>
      <c r="H720" s="10">
        <v>2.9726767566294816</v>
      </c>
      <c r="I720" s="10">
        <f t="shared" si="17"/>
        <v>118.53992183037906</v>
      </c>
    </row>
    <row r="721" spans="1:9" x14ac:dyDescent="0.25">
      <c r="A721" s="16"/>
      <c r="B721" s="5">
        <f>DATE(YEAR(siječanj!B721),MONTH(siječanj!B721)+7,DAY(siječanj!B721))</f>
        <v>44051</v>
      </c>
      <c r="C721" s="8">
        <v>7.4791666666666696</v>
      </c>
      <c r="D721">
        <v>0.96056716811095288</v>
      </c>
      <c r="E721" s="6">
        <v>125.79435696071705</v>
      </c>
      <c r="F721" s="10">
        <v>154.39077720487452</v>
      </c>
      <c r="G721" s="10">
        <v>162.51610507597292</v>
      </c>
      <c r="H721" s="10">
        <v>3.7905191764580937</v>
      </c>
      <c r="I721" s="10">
        <f t="shared" si="17"/>
        <v>120.83392923009431</v>
      </c>
    </row>
    <row r="722" spans="1:9" x14ac:dyDescent="0.25">
      <c r="A722" s="16"/>
      <c r="B722" s="5">
        <f>DATE(YEAR(siječanj!B722),MONTH(siječanj!B722)+7,DAY(siječanj!B722))</f>
        <v>44051</v>
      </c>
      <c r="C722" s="8">
        <v>7.4895833333333304</v>
      </c>
      <c r="D722">
        <v>0.96056716811095288</v>
      </c>
      <c r="E722" s="6">
        <v>126.60520720904826</v>
      </c>
      <c r="F722" s="10">
        <v>152.7879686820722</v>
      </c>
      <c r="G722" s="10">
        <v>157.04604191060497</v>
      </c>
      <c r="H722" s="10">
        <v>3.9154262002649851</v>
      </c>
      <c r="I722" s="10">
        <f t="shared" si="17"/>
        <v>121.61280535689589</v>
      </c>
    </row>
    <row r="723" spans="1:9" x14ac:dyDescent="0.25">
      <c r="A723" s="16"/>
      <c r="B723" s="5">
        <f>DATE(YEAR(siječanj!B723),MONTH(siječanj!B723)+7,DAY(siječanj!B723))</f>
        <v>44051</v>
      </c>
      <c r="C723" s="8">
        <v>7.5</v>
      </c>
      <c r="D723">
        <v>0.96056716811095288</v>
      </c>
      <c r="E723" s="6">
        <v>125.90033313550828</v>
      </c>
      <c r="F723" s="10">
        <v>143.5322716001007</v>
      </c>
      <c r="G723" s="10">
        <v>149.27052252784694</v>
      </c>
      <c r="H723" s="10">
        <v>3.7094776561845428</v>
      </c>
      <c r="I723" s="10">
        <f t="shared" si="17"/>
        <v>120.93572646420076</v>
      </c>
    </row>
    <row r="724" spans="1:9" x14ac:dyDescent="0.25">
      <c r="A724" s="16"/>
      <c r="B724" s="5">
        <f>DATE(YEAR(siječanj!B724),MONTH(siječanj!B724)+7,DAY(siječanj!B724))</f>
        <v>44051</v>
      </c>
      <c r="C724" s="8">
        <v>7.5104166666666696</v>
      </c>
      <c r="D724">
        <v>0.96056716811095288</v>
      </c>
      <c r="E724" s="6">
        <v>122.33197143973041</v>
      </c>
      <c r="F724" s="10">
        <v>138.32809177742294</v>
      </c>
      <c r="G724" s="10">
        <v>145.41132504955181</v>
      </c>
      <c r="H724" s="10">
        <v>4.0269372796938718</v>
      </c>
      <c r="I724" s="10">
        <f t="shared" si="17"/>
        <v>117.50807537529181</v>
      </c>
    </row>
    <row r="725" spans="1:9" x14ac:dyDescent="0.25">
      <c r="A725" s="16"/>
      <c r="B725" s="5">
        <f>DATE(YEAR(siječanj!B725),MONTH(siječanj!B725)+7,DAY(siječanj!B725))</f>
        <v>44051</v>
      </c>
      <c r="C725" s="8">
        <v>7.5208333333333304</v>
      </c>
      <c r="D725">
        <v>0.96056716811095288</v>
      </c>
      <c r="E725" s="6">
        <v>123.95141790585909</v>
      </c>
      <c r="F725" s="10">
        <v>135.52138316997406</v>
      </c>
      <c r="G725" s="10">
        <v>149.35594558962887</v>
      </c>
      <c r="H725" s="10">
        <v>5.1028794866352927</v>
      </c>
      <c r="I725" s="10">
        <f t="shared" si="17"/>
        <v>119.06366248116832</v>
      </c>
    </row>
    <row r="726" spans="1:9" x14ac:dyDescent="0.25">
      <c r="A726" s="16"/>
      <c r="B726" s="5">
        <f>DATE(YEAR(siječanj!B726),MONTH(siječanj!B726)+7,DAY(siječanj!B726))</f>
        <v>44051</v>
      </c>
      <c r="C726" s="8">
        <v>7.53125</v>
      </c>
      <c r="D726">
        <v>0.96056716811095288</v>
      </c>
      <c r="E726" s="6">
        <v>126.07087586599418</v>
      </c>
      <c r="F726" s="10">
        <v>133.35313328515889</v>
      </c>
      <c r="G726" s="10">
        <v>146.96251839491606</v>
      </c>
      <c r="H726" s="10">
        <v>5.0240860971270207</v>
      </c>
      <c r="I726" s="10">
        <f t="shared" si="17"/>
        <v>121.09954421186551</v>
      </c>
    </row>
    <row r="727" spans="1:9" x14ac:dyDescent="0.25">
      <c r="A727" s="16"/>
      <c r="B727" s="5">
        <f>DATE(YEAR(siječanj!B727),MONTH(siječanj!B727)+7,DAY(siječanj!B727))</f>
        <v>44051</v>
      </c>
      <c r="C727" s="8">
        <v>7.5416666666666696</v>
      </c>
      <c r="D727">
        <v>0.96056716811095288</v>
      </c>
      <c r="E727" s="6">
        <v>125.85613129885185</v>
      </c>
      <c r="F727" s="10">
        <v>131.25452298936105</v>
      </c>
      <c r="G727" s="10">
        <v>149.14922896859304</v>
      </c>
      <c r="H727" s="10">
        <v>3.3673275272499823</v>
      </c>
      <c r="I727" s="10">
        <f t="shared" si="17"/>
        <v>120.89326763113839</v>
      </c>
    </row>
    <row r="728" spans="1:9" x14ac:dyDescent="0.25">
      <c r="A728" s="16"/>
      <c r="B728" s="5">
        <f>DATE(YEAR(siječanj!B728),MONTH(siječanj!B728)+7,DAY(siječanj!B728))</f>
        <v>44051</v>
      </c>
      <c r="C728" s="8">
        <v>7.5520833333333304</v>
      </c>
      <c r="D728">
        <v>0.96056716811095288</v>
      </c>
      <c r="E728" s="6">
        <v>124.05228626872713</v>
      </c>
      <c r="F728" s="10">
        <v>130.75553109874005</v>
      </c>
      <c r="G728" s="10">
        <v>145.38010310018242</v>
      </c>
      <c r="H728" s="10">
        <v>3.3288617303371524</v>
      </c>
      <c r="I728" s="10">
        <f t="shared" si="17"/>
        <v>119.16055331884047</v>
      </c>
    </row>
    <row r="729" spans="1:9" x14ac:dyDescent="0.25">
      <c r="A729" s="16"/>
      <c r="B729" s="5">
        <f>DATE(YEAR(siječanj!B729),MONTH(siječanj!B729)+7,DAY(siječanj!B729))</f>
        <v>44051</v>
      </c>
      <c r="C729" s="8">
        <v>7.5625</v>
      </c>
      <c r="D729">
        <v>0.96056716811095288</v>
      </c>
      <c r="E729" s="6">
        <v>124.32471117933878</v>
      </c>
      <c r="F729" s="10">
        <v>128.75395787274374</v>
      </c>
      <c r="G729" s="10">
        <v>143.1234566378694</v>
      </c>
      <c r="H729" s="10">
        <v>3.8984713810298683</v>
      </c>
      <c r="I729" s="10">
        <f t="shared" si="17"/>
        <v>119.42223574374958</v>
      </c>
    </row>
    <row r="730" spans="1:9" x14ac:dyDescent="0.25">
      <c r="A730" s="16"/>
      <c r="B730" s="5">
        <f>DATE(YEAR(siječanj!B730),MONTH(siječanj!B730)+7,DAY(siječanj!B730))</f>
        <v>44051</v>
      </c>
      <c r="C730" s="8">
        <v>7.5729166666666696</v>
      </c>
      <c r="D730">
        <v>0.96056716811095288</v>
      </c>
      <c r="E730" s="6">
        <v>121.89465376944214</v>
      </c>
      <c r="F730" s="10">
        <v>128.97146081112865</v>
      </c>
      <c r="G730" s="10">
        <v>136.98438593114048</v>
      </c>
      <c r="H730" s="10">
        <v>3.2923625487030068</v>
      </c>
      <c r="I730" s="10">
        <f t="shared" si="17"/>
        <v>117.08800237917814</v>
      </c>
    </row>
    <row r="731" spans="1:9" x14ac:dyDescent="0.25">
      <c r="A731" s="16"/>
      <c r="B731" s="5">
        <f>DATE(YEAR(siječanj!B731),MONTH(siječanj!B731)+7,DAY(siječanj!B731))</f>
        <v>44051</v>
      </c>
      <c r="C731" s="8">
        <v>7.5833333333333304</v>
      </c>
      <c r="D731">
        <v>0.96056716811095288</v>
      </c>
      <c r="E731" s="6">
        <v>121.05963673911511</v>
      </c>
      <c r="F731" s="10">
        <v>124.36798532777145</v>
      </c>
      <c r="G731" s="10">
        <v>141.04471698043074</v>
      </c>
      <c r="H731" s="10">
        <v>3.3500642389178541</v>
      </c>
      <c r="I731" s="10">
        <f t="shared" si="17"/>
        <v>116.28591243503247</v>
      </c>
    </row>
    <row r="732" spans="1:9" x14ac:dyDescent="0.25">
      <c r="A732" s="16"/>
      <c r="B732" s="5">
        <f>DATE(YEAR(siječanj!B732),MONTH(siječanj!B732)+7,DAY(siječanj!B732))</f>
        <v>44051</v>
      </c>
      <c r="C732" s="8">
        <v>7.59375</v>
      </c>
      <c r="D732">
        <v>0.96056716811095288</v>
      </c>
      <c r="E732" s="6">
        <v>120.66523600878256</v>
      </c>
      <c r="F732" s="10">
        <v>125.08073106985574</v>
      </c>
      <c r="G732" s="10">
        <v>141.10209300327418</v>
      </c>
      <c r="H732" s="10">
        <v>2.6325860831872694</v>
      </c>
      <c r="I732" s="10">
        <f t="shared" si="17"/>
        <v>115.90706404239604</v>
      </c>
    </row>
    <row r="733" spans="1:9" x14ac:dyDescent="0.25">
      <c r="A733" s="16"/>
      <c r="B733" s="5">
        <f>DATE(YEAR(siječanj!B733),MONTH(siječanj!B733)+7,DAY(siječanj!B733))</f>
        <v>44051</v>
      </c>
      <c r="C733" s="8">
        <v>7.6041666666666696</v>
      </c>
      <c r="D733">
        <v>0.96056716811095288</v>
      </c>
      <c r="E733" s="6">
        <v>119.1994280371016</v>
      </c>
      <c r="F733" s="10">
        <v>124.44756658498358</v>
      </c>
      <c r="G733" s="10">
        <v>140.4244153605982</v>
      </c>
      <c r="H733" s="10">
        <v>2.0806689820296431</v>
      </c>
      <c r="I733" s="10">
        <f t="shared" si="17"/>
        <v>114.499057030044</v>
      </c>
    </row>
    <row r="734" spans="1:9" x14ac:dyDescent="0.25">
      <c r="A734" s="16"/>
      <c r="B734" s="5">
        <f>DATE(YEAR(siječanj!B734),MONTH(siječanj!B734)+7,DAY(siječanj!B734))</f>
        <v>44051</v>
      </c>
      <c r="C734" s="8">
        <v>7.6145833333333304</v>
      </c>
      <c r="D734">
        <v>0.96056716811095288</v>
      </c>
      <c r="E734" s="6">
        <v>120.49682418117129</v>
      </c>
      <c r="F734" s="10">
        <v>124.20786058763034</v>
      </c>
      <c r="G734" s="10">
        <v>140.78841584630069</v>
      </c>
      <c r="H734" s="10">
        <v>2.4526867061535258</v>
      </c>
      <c r="I734" s="10">
        <f t="shared" si="17"/>
        <v>115.74529317007109</v>
      </c>
    </row>
    <row r="735" spans="1:9" x14ac:dyDescent="0.25">
      <c r="A735" s="16"/>
      <c r="B735" s="5">
        <f>DATE(YEAR(siječanj!B735),MONTH(siječanj!B735)+7,DAY(siječanj!B735))</f>
        <v>44051</v>
      </c>
      <c r="C735" s="8">
        <v>7.625</v>
      </c>
      <c r="D735">
        <v>0.96056716811095288</v>
      </c>
      <c r="E735" s="6">
        <v>119.10351655547782</v>
      </c>
      <c r="F735" s="10">
        <v>124.28126523412065</v>
      </c>
      <c r="G735" s="10">
        <v>136.70838837154488</v>
      </c>
      <c r="H735" s="10">
        <v>2.4373081739869589</v>
      </c>
      <c r="I735" s="10">
        <f t="shared" si="17"/>
        <v>114.40692760975132</v>
      </c>
    </row>
    <row r="736" spans="1:9" x14ac:dyDescent="0.25">
      <c r="A736" s="16"/>
      <c r="B736" s="5">
        <f>DATE(YEAR(siječanj!B736),MONTH(siječanj!B736)+7,DAY(siječanj!B736))</f>
        <v>44051</v>
      </c>
      <c r="C736" s="8">
        <v>7.6354166666666696</v>
      </c>
      <c r="D736">
        <v>0.96056716811095288</v>
      </c>
      <c r="E736" s="6">
        <v>119.50307772487821</v>
      </c>
      <c r="F736" s="10">
        <v>122.22783562799836</v>
      </c>
      <c r="G736" s="10">
        <v>136.43425182862953</v>
      </c>
      <c r="H736" s="10">
        <v>2.2805250118736322</v>
      </c>
      <c r="I736" s="10">
        <f t="shared" si="17"/>
        <v>114.79073295072935</v>
      </c>
    </row>
    <row r="737" spans="1:9" x14ac:dyDescent="0.25">
      <c r="A737" s="16"/>
      <c r="B737" s="5">
        <f>DATE(YEAR(siječanj!B737),MONTH(siječanj!B737)+7,DAY(siječanj!B737))</f>
        <v>44051</v>
      </c>
      <c r="C737" s="8">
        <v>7.6458333333333304</v>
      </c>
      <c r="D737">
        <v>0.96056716811095288</v>
      </c>
      <c r="E737" s="6">
        <v>118.92037508516273</v>
      </c>
      <c r="F737" s="10">
        <v>121.99978813310646</v>
      </c>
      <c r="G737" s="10">
        <v>131.87081129358765</v>
      </c>
      <c r="H737" s="10">
        <v>2.2504128376268087</v>
      </c>
      <c r="I737" s="10">
        <f t="shared" si="17"/>
        <v>114.23100792624709</v>
      </c>
    </row>
    <row r="738" spans="1:9" x14ac:dyDescent="0.25">
      <c r="A738" s="16"/>
      <c r="B738" s="5">
        <f>DATE(YEAR(siječanj!B738),MONTH(siječanj!B738)+7,DAY(siječanj!B738))</f>
        <v>44051</v>
      </c>
      <c r="C738" s="8">
        <v>7.65625</v>
      </c>
      <c r="D738">
        <v>0.96056716811095288</v>
      </c>
      <c r="E738" s="6">
        <v>118.9601890095158</v>
      </c>
      <c r="F738" s="10">
        <v>121.25030213771761</v>
      </c>
      <c r="G738" s="10">
        <v>132.5461926173985</v>
      </c>
      <c r="H738" s="10">
        <v>2.3810579856072422</v>
      </c>
      <c r="I738" s="10">
        <f t="shared" si="17"/>
        <v>114.26925187481429</v>
      </c>
    </row>
    <row r="739" spans="1:9" x14ac:dyDescent="0.25">
      <c r="A739" s="16"/>
      <c r="B739" s="5">
        <f>DATE(YEAR(siječanj!B739),MONTH(siječanj!B739)+7,DAY(siječanj!B739))</f>
        <v>44051</v>
      </c>
      <c r="C739" s="8">
        <v>7.6666666666666696</v>
      </c>
      <c r="D739">
        <v>0.96056716811095288</v>
      </c>
      <c r="E739" s="6">
        <v>116.26486894550092</v>
      </c>
      <c r="F739" s="10">
        <v>124.28157665987133</v>
      </c>
      <c r="G739" s="10">
        <v>130.4690703671605</v>
      </c>
      <c r="H739" s="10">
        <v>2.6325112120472181</v>
      </c>
      <c r="I739" s="10">
        <f t="shared" si="17"/>
        <v>111.68021591377089</v>
      </c>
    </row>
    <row r="740" spans="1:9" x14ac:dyDescent="0.25">
      <c r="A740" s="16"/>
      <c r="B740" s="5">
        <f>DATE(YEAR(siječanj!B740),MONTH(siječanj!B740)+7,DAY(siječanj!B740))</f>
        <v>44051</v>
      </c>
      <c r="C740" s="8">
        <v>7.6770833333333304</v>
      </c>
      <c r="D740">
        <v>0.96056716811095288</v>
      </c>
      <c r="E740" s="6">
        <v>116.77554091167052</v>
      </c>
      <c r="F740" s="10">
        <v>123.553471240058</v>
      </c>
      <c r="G740" s="10">
        <v>134.44758856728455</v>
      </c>
      <c r="H740" s="10">
        <v>2.0584382431255679</v>
      </c>
      <c r="I740" s="10">
        <f t="shared" si="17"/>
        <v>112.17075063814806</v>
      </c>
    </row>
    <row r="741" spans="1:9" x14ac:dyDescent="0.25">
      <c r="A741" s="16"/>
      <c r="B741" s="5">
        <f>DATE(YEAR(siječanj!B741),MONTH(siječanj!B741)+7,DAY(siječanj!B741))</f>
        <v>44051</v>
      </c>
      <c r="C741" s="8">
        <v>7.6875</v>
      </c>
      <c r="D741">
        <v>0.96056716811095288</v>
      </c>
      <c r="E741" s="6">
        <v>116.42273647785318</v>
      </c>
      <c r="F741" s="10">
        <v>119.15674252877376</v>
      </c>
      <c r="G741" s="10">
        <v>130.35434228306178</v>
      </c>
      <c r="H741" s="10">
        <v>2.2477733803695283</v>
      </c>
      <c r="I741" s="10">
        <f t="shared" si="17"/>
        <v>111.83185828225916</v>
      </c>
    </row>
    <row r="742" spans="1:9" x14ac:dyDescent="0.25">
      <c r="A742" s="16"/>
      <c r="B742" s="5">
        <f>DATE(YEAR(siječanj!B742),MONTH(siječanj!B742)+7,DAY(siječanj!B742))</f>
        <v>44051</v>
      </c>
      <c r="C742" s="8">
        <v>7.6979166666666696</v>
      </c>
      <c r="D742">
        <v>0.96056716811095288</v>
      </c>
      <c r="E742" s="6">
        <v>118.6859698111621</v>
      </c>
      <c r="F742" s="10">
        <v>120.48673810134292</v>
      </c>
      <c r="G742" s="10">
        <v>129.2222051657902</v>
      </c>
      <c r="H742" s="10">
        <v>2.882404123928521</v>
      </c>
      <c r="I742" s="10">
        <f t="shared" si="17"/>
        <v>114.00584591601002</v>
      </c>
    </row>
    <row r="743" spans="1:9" x14ac:dyDescent="0.25">
      <c r="A743" s="16"/>
      <c r="B743" s="5">
        <f>DATE(YEAR(siječanj!B743),MONTH(siječanj!B743)+7,DAY(siječanj!B743))</f>
        <v>44051</v>
      </c>
      <c r="C743" s="8">
        <v>7.7083333333333304</v>
      </c>
      <c r="D743">
        <v>0.96056716811095288</v>
      </c>
      <c r="E743" s="6">
        <v>118.06598927968528</v>
      </c>
      <c r="F743" s="10">
        <v>119.06300737045703</v>
      </c>
      <c r="G743" s="10">
        <v>131.04736732295274</v>
      </c>
      <c r="H743" s="10">
        <v>2.8459448735690693</v>
      </c>
      <c r="I743" s="10">
        <f t="shared" si="17"/>
        <v>113.41031297260541</v>
      </c>
    </row>
    <row r="744" spans="1:9" x14ac:dyDescent="0.25">
      <c r="A744" s="16"/>
      <c r="B744" s="5">
        <f>DATE(YEAR(siječanj!B744),MONTH(siječanj!B744)+7,DAY(siječanj!B744))</f>
        <v>44051</v>
      </c>
      <c r="C744" s="8">
        <v>7.71875</v>
      </c>
      <c r="D744">
        <v>0.96056716811095288</v>
      </c>
      <c r="E744" s="6">
        <v>118.01508592229213</v>
      </c>
      <c r="F744" s="10">
        <v>120.19220120868091</v>
      </c>
      <c r="G744" s="10">
        <v>133.95261004711443</v>
      </c>
      <c r="H744" s="10">
        <v>2.3537619645082208</v>
      </c>
      <c r="I744" s="10">
        <f t="shared" si="17"/>
        <v>113.36141687874694</v>
      </c>
    </row>
    <row r="745" spans="1:9" x14ac:dyDescent="0.25">
      <c r="A745" s="16"/>
      <c r="B745" s="5">
        <f>DATE(YEAR(siječanj!B745),MONTH(siječanj!B745)+7,DAY(siječanj!B745))</f>
        <v>44051</v>
      </c>
      <c r="C745" s="8">
        <v>7.7291666666666696</v>
      </c>
      <c r="D745">
        <v>0.96056716811095288</v>
      </c>
      <c r="E745" s="6">
        <v>118.57058628602866</v>
      </c>
      <c r="F745" s="10">
        <v>121.93706778544714</v>
      </c>
      <c r="G745" s="10">
        <v>132.25886122660435</v>
      </c>
      <c r="H745" s="10">
        <v>2.5657561035773497</v>
      </c>
      <c r="I745" s="10">
        <f t="shared" si="17"/>
        <v>113.89501229002593</v>
      </c>
    </row>
    <row r="746" spans="1:9" x14ac:dyDescent="0.25">
      <c r="A746" s="16"/>
      <c r="B746" s="5">
        <f>DATE(YEAR(siječanj!B746),MONTH(siječanj!B746)+7,DAY(siječanj!B746))</f>
        <v>44051</v>
      </c>
      <c r="C746" s="8">
        <v>7.7395833333333304</v>
      </c>
      <c r="D746">
        <v>0.96056716811095288</v>
      </c>
      <c r="E746" s="6">
        <v>120.20223331302441</v>
      </c>
      <c r="F746" s="10">
        <v>125.31729086859956</v>
      </c>
      <c r="G746" s="10">
        <v>133.77785818468084</v>
      </c>
      <c r="H746" s="10">
        <v>2.4966041203439682</v>
      </c>
      <c r="I746" s="10">
        <f t="shared" si="17"/>
        <v>115.4623188541039</v>
      </c>
    </row>
    <row r="747" spans="1:9" x14ac:dyDescent="0.25">
      <c r="A747" s="16"/>
      <c r="B747" s="5">
        <f>DATE(YEAR(siječanj!B747),MONTH(siječanj!B747)+7,DAY(siječanj!B747))</f>
        <v>44051</v>
      </c>
      <c r="C747" s="8">
        <v>7.75</v>
      </c>
      <c r="D747">
        <v>0.96056716811095288</v>
      </c>
      <c r="E747" s="6">
        <v>120.26676511494432</v>
      </c>
      <c r="F747" s="10">
        <v>123.19173825273012</v>
      </c>
      <c r="G747" s="10">
        <v>133.43234805783996</v>
      </c>
      <c r="H747" s="10">
        <v>2.5606169485242192</v>
      </c>
      <c r="I747" s="10">
        <f t="shared" si="17"/>
        <v>115.5243059843272</v>
      </c>
    </row>
    <row r="748" spans="1:9" x14ac:dyDescent="0.25">
      <c r="A748" s="16"/>
      <c r="B748" s="5">
        <f>DATE(YEAR(siječanj!B748),MONTH(siječanj!B748)+7,DAY(siječanj!B748))</f>
        <v>44051</v>
      </c>
      <c r="C748" s="8">
        <v>7.7604166666666696</v>
      </c>
      <c r="D748">
        <v>0.96056716811095288</v>
      </c>
      <c r="E748" s="6">
        <v>123.33315917567988</v>
      </c>
      <c r="F748" s="10">
        <v>124.53354404799813</v>
      </c>
      <c r="G748" s="10">
        <v>133.09760467127791</v>
      </c>
      <c r="H748" s="10">
        <v>3.7802638268347808</v>
      </c>
      <c r="I748" s="10">
        <f t="shared" si="17"/>
        <v>118.4697834435602</v>
      </c>
    </row>
    <row r="749" spans="1:9" x14ac:dyDescent="0.25">
      <c r="A749" s="16"/>
      <c r="B749" s="5">
        <f>DATE(YEAR(siječanj!B749),MONTH(siječanj!B749)+7,DAY(siječanj!B749))</f>
        <v>44051</v>
      </c>
      <c r="C749" s="8">
        <v>7.7708333333333304</v>
      </c>
      <c r="D749">
        <v>0.96056716811095288</v>
      </c>
      <c r="E749" s="6">
        <v>127.966425185068</v>
      </c>
      <c r="F749" s="10">
        <v>128.77875614630105</v>
      </c>
      <c r="G749" s="10">
        <v>136.79883138604583</v>
      </c>
      <c r="H749" s="10">
        <v>6.7394637782550024</v>
      </c>
      <c r="I749" s="10">
        <f t="shared" si="17"/>
        <v>122.9203466533029</v>
      </c>
    </row>
    <row r="750" spans="1:9" x14ac:dyDescent="0.25">
      <c r="A750" s="16"/>
      <c r="B750" s="5">
        <f>DATE(YEAR(siječanj!B750),MONTH(siječanj!B750)+7,DAY(siječanj!B750))</f>
        <v>44051</v>
      </c>
      <c r="C750" s="8">
        <v>7.78125</v>
      </c>
      <c r="D750">
        <v>0.96056716811095288</v>
      </c>
      <c r="E750" s="6">
        <v>128.64983532732265</v>
      </c>
      <c r="F750" s="10">
        <v>129.69561751212888</v>
      </c>
      <c r="G750" s="10">
        <v>139.51655072128594</v>
      </c>
      <c r="H750" s="10">
        <v>16.18230380347498</v>
      </c>
      <c r="I750" s="10">
        <f t="shared" si="17"/>
        <v>123.57680799830673</v>
      </c>
    </row>
    <row r="751" spans="1:9" x14ac:dyDescent="0.25">
      <c r="A751" s="16"/>
      <c r="B751" s="5">
        <f>DATE(YEAR(siječanj!B751),MONTH(siječanj!B751)+7,DAY(siječanj!B751))</f>
        <v>44051</v>
      </c>
      <c r="C751" s="8">
        <v>7.7916666666666696</v>
      </c>
      <c r="D751">
        <v>0.96056716811095288</v>
      </c>
      <c r="E751" s="6">
        <v>132.36587176980126</v>
      </c>
      <c r="F751" s="10">
        <v>131.08530302024496</v>
      </c>
      <c r="G751" s="10">
        <v>141.64529022601351</v>
      </c>
      <c r="H751" s="10">
        <v>28.419871851059504</v>
      </c>
      <c r="I751" s="10">
        <f t="shared" si="17"/>
        <v>127.14631060045552</v>
      </c>
    </row>
    <row r="752" spans="1:9" x14ac:dyDescent="0.25">
      <c r="A752" s="16"/>
      <c r="B752" s="5">
        <f>DATE(YEAR(siječanj!B752),MONTH(siječanj!B752)+7,DAY(siječanj!B752))</f>
        <v>44051</v>
      </c>
      <c r="C752" s="8">
        <v>7.8020833333333304</v>
      </c>
      <c r="D752">
        <v>0.96056716811095288</v>
      </c>
      <c r="E752" s="6">
        <v>136.67117633652796</v>
      </c>
      <c r="F752" s="10">
        <v>132.01721263805118</v>
      </c>
      <c r="G752" s="10">
        <v>149.50683570385547</v>
      </c>
      <c r="H752" s="10">
        <v>43.828015054375619</v>
      </c>
      <c r="I752" s="10">
        <f t="shared" si="17"/>
        <v>131.28184481597134</v>
      </c>
    </row>
    <row r="753" spans="1:9" x14ac:dyDescent="0.25">
      <c r="A753" s="16"/>
      <c r="B753" s="5">
        <f>DATE(YEAR(siječanj!B753),MONTH(siječanj!B753)+7,DAY(siječanj!B753))</f>
        <v>44051</v>
      </c>
      <c r="C753" s="8">
        <v>7.8125</v>
      </c>
      <c r="D753">
        <v>0.96056716811095288</v>
      </c>
      <c r="E753" s="6">
        <v>140.08616465951121</v>
      </c>
      <c r="F753" s="10">
        <v>136.48573696278052</v>
      </c>
      <c r="G753" s="10">
        <v>154.72725106940518</v>
      </c>
      <c r="H753" s="10">
        <v>62.173339105963755</v>
      </c>
      <c r="I753" s="10">
        <f t="shared" si="17"/>
        <v>134.56217047851132</v>
      </c>
    </row>
    <row r="754" spans="1:9" x14ac:dyDescent="0.25">
      <c r="A754" s="16"/>
      <c r="B754" s="5">
        <f>DATE(YEAR(siječanj!B754),MONTH(siječanj!B754)+7,DAY(siječanj!B754))</f>
        <v>44051</v>
      </c>
      <c r="C754" s="8">
        <v>7.8229166666666696</v>
      </c>
      <c r="D754">
        <v>0.96056716811095288</v>
      </c>
      <c r="E754" s="6">
        <v>142.80377678761542</v>
      </c>
      <c r="F754" s="10">
        <v>137.05251985110399</v>
      </c>
      <c r="G754" s="10">
        <v>152.47400315901251</v>
      </c>
      <c r="H754" s="10">
        <v>87.098801149777429</v>
      </c>
      <c r="I754" s="10">
        <f t="shared" si="17"/>
        <v>137.17261946442838</v>
      </c>
    </row>
    <row r="755" spans="1:9" x14ac:dyDescent="0.25">
      <c r="A755" s="16"/>
      <c r="B755" s="5">
        <f>DATE(YEAR(siječanj!B755),MONTH(siječanj!B755)+7,DAY(siječanj!B755))</f>
        <v>44051</v>
      </c>
      <c r="C755" s="8">
        <v>7.8333333333333304</v>
      </c>
      <c r="D755">
        <v>0.96056716811095288</v>
      </c>
      <c r="E755" s="6">
        <v>147.38181110520659</v>
      </c>
      <c r="F755" s="10">
        <v>133.45400328727646</v>
      </c>
      <c r="G755" s="10">
        <v>150.01268479785313</v>
      </c>
      <c r="H755" s="10">
        <v>132.64448294560285</v>
      </c>
      <c r="I755" s="10">
        <f t="shared" si="17"/>
        <v>141.5701289243917</v>
      </c>
    </row>
    <row r="756" spans="1:9" x14ac:dyDescent="0.25">
      <c r="A756" s="16"/>
      <c r="B756" s="5">
        <f>DATE(YEAR(siječanj!B756),MONTH(siječanj!B756)+7,DAY(siječanj!B756))</f>
        <v>44051</v>
      </c>
      <c r="C756" s="8">
        <v>7.84375</v>
      </c>
      <c r="D756">
        <v>0.96056716811095288</v>
      </c>
      <c r="E756" s="6">
        <v>151.10591042342708</v>
      </c>
      <c r="F756" s="10">
        <v>116.90732630952826</v>
      </c>
      <c r="G756" s="10">
        <v>137.06567561896526</v>
      </c>
      <c r="H756" s="10">
        <v>201.83541314775727</v>
      </c>
      <c r="I756" s="10">
        <f t="shared" si="17"/>
        <v>145.14737646025867</v>
      </c>
    </row>
    <row r="757" spans="1:9" x14ac:dyDescent="0.25">
      <c r="A757" s="16"/>
      <c r="B757" s="5">
        <f>DATE(YEAR(siječanj!B757),MONTH(siječanj!B757)+7,DAY(siječanj!B757))</f>
        <v>44051</v>
      </c>
      <c r="C757" s="8">
        <v>7.8541666666666696</v>
      </c>
      <c r="D757">
        <v>0.96056716811095288</v>
      </c>
      <c r="E757" s="6">
        <v>155.45912852995352</v>
      </c>
      <c r="F757" s="10">
        <v>109.98225570024877</v>
      </c>
      <c r="G757" s="10">
        <v>129.84268649753395</v>
      </c>
      <c r="H757" s="10">
        <v>230.63760399352986</v>
      </c>
      <c r="I757" s="10">
        <f t="shared" si="17"/>
        <v>149.3289348490141</v>
      </c>
    </row>
    <row r="758" spans="1:9" x14ac:dyDescent="0.25">
      <c r="A758" s="16"/>
      <c r="B758" s="5">
        <f>DATE(YEAR(siječanj!B758),MONTH(siječanj!B758)+7,DAY(siječanj!B758))</f>
        <v>44051</v>
      </c>
      <c r="C758" s="8">
        <v>7.8645833333333304</v>
      </c>
      <c r="D758">
        <v>0.96056716811095288</v>
      </c>
      <c r="E758" s="6">
        <v>152.21351024579965</v>
      </c>
      <c r="F758" s="10">
        <v>106.39089793604904</v>
      </c>
      <c r="G758" s="10">
        <v>125.56960450059012</v>
      </c>
      <c r="H758" s="10">
        <v>231.68635499896834</v>
      </c>
      <c r="I758" s="10">
        <f t="shared" si="17"/>
        <v>146.21130048503528</v>
      </c>
    </row>
    <row r="759" spans="1:9" x14ac:dyDescent="0.25">
      <c r="A759" s="16"/>
      <c r="B759" s="5">
        <f>DATE(YEAR(siječanj!B759),MONTH(siječanj!B759)+7,DAY(siječanj!B759))</f>
        <v>44051</v>
      </c>
      <c r="C759" s="8">
        <v>7.875</v>
      </c>
      <c r="D759">
        <v>0.96056716811095288</v>
      </c>
      <c r="E759" s="6">
        <v>154.49153677157193</v>
      </c>
      <c r="F759" s="10">
        <v>104.27711162386234</v>
      </c>
      <c r="G759" s="10">
        <v>121.07407909358301</v>
      </c>
      <c r="H759" s="10">
        <v>234.12916670089001</v>
      </c>
      <c r="I759" s="10">
        <f t="shared" si="17"/>
        <v>148.39949797377798</v>
      </c>
    </row>
    <row r="760" spans="1:9" x14ac:dyDescent="0.25">
      <c r="A760" s="16"/>
      <c r="B760" s="5">
        <f>DATE(YEAR(siječanj!B760),MONTH(siječanj!B760)+7,DAY(siječanj!B760))</f>
        <v>44051</v>
      </c>
      <c r="C760" s="8">
        <v>7.8854166666666696</v>
      </c>
      <c r="D760">
        <v>0.96056716811095288</v>
      </c>
      <c r="E760" s="6">
        <v>157.62789415273826</v>
      </c>
      <c r="F760" s="10">
        <v>102.79979969330823</v>
      </c>
      <c r="G760" s="10">
        <v>109.17913539153997</v>
      </c>
      <c r="H760" s="10">
        <v>241.33972069063057</v>
      </c>
      <c r="I760" s="10">
        <f t="shared" si="17"/>
        <v>151.41217990158881</v>
      </c>
    </row>
    <row r="761" spans="1:9" x14ac:dyDescent="0.25">
      <c r="A761" s="16"/>
      <c r="B761" s="5">
        <f>DATE(YEAR(siječanj!B761),MONTH(siječanj!B761)+7,DAY(siječanj!B761))</f>
        <v>44051</v>
      </c>
      <c r="C761" s="8">
        <v>7.8958333333333304</v>
      </c>
      <c r="D761">
        <v>0.96056716811095288</v>
      </c>
      <c r="E761" s="6">
        <v>158.75924073291466</v>
      </c>
      <c r="F761" s="10">
        <v>101.15974784483485</v>
      </c>
      <c r="G761" s="10">
        <v>103.10747262589649</v>
      </c>
      <c r="H761" s="10">
        <v>247.3140263746065</v>
      </c>
      <c r="I761" s="10">
        <f t="shared" si="17"/>
        <v>152.49891428226087</v>
      </c>
    </row>
    <row r="762" spans="1:9" x14ac:dyDescent="0.25">
      <c r="A762" s="16"/>
      <c r="B762" s="5">
        <f>DATE(YEAR(siječanj!B762),MONTH(siječanj!B762)+7,DAY(siječanj!B762))</f>
        <v>44051</v>
      </c>
      <c r="C762" s="8">
        <v>7.90625</v>
      </c>
      <c r="D762">
        <v>0.96056716811095288</v>
      </c>
      <c r="E762" s="6">
        <v>155.69435101414328</v>
      </c>
      <c r="F762" s="10">
        <v>102.13132431947439</v>
      </c>
      <c r="G762" s="10">
        <v>96.416007440173715</v>
      </c>
      <c r="H762" s="10">
        <v>246.61566831148133</v>
      </c>
      <c r="I762" s="10">
        <f t="shared" si="17"/>
        <v>149.55488184452827</v>
      </c>
    </row>
    <row r="763" spans="1:9" x14ac:dyDescent="0.25">
      <c r="A763" s="16"/>
      <c r="B763" s="5">
        <f>DATE(YEAR(siječanj!B763),MONTH(siječanj!B763)+7,DAY(siječanj!B763))</f>
        <v>44051</v>
      </c>
      <c r="C763" s="8">
        <v>7.9166666666666696</v>
      </c>
      <c r="D763">
        <v>0.96056716811095288</v>
      </c>
      <c r="E763" s="6">
        <v>153.64842012579825</v>
      </c>
      <c r="F763" s="10">
        <v>100.52707046177785</v>
      </c>
      <c r="G763" s="10">
        <v>93.717748908115652</v>
      </c>
      <c r="H763" s="10">
        <v>242.49805908633954</v>
      </c>
      <c r="I763" s="10">
        <f t="shared" si="17"/>
        <v>147.58962780495997</v>
      </c>
    </row>
    <row r="764" spans="1:9" x14ac:dyDescent="0.25">
      <c r="A764" s="16"/>
      <c r="B764" s="5">
        <f>DATE(YEAR(siječanj!B764),MONTH(siječanj!B764)+7,DAY(siječanj!B764))</f>
        <v>44051</v>
      </c>
      <c r="C764" s="8">
        <v>7.9270833333333304</v>
      </c>
      <c r="D764">
        <v>0.96056716811095288</v>
      </c>
      <c r="E764" s="6">
        <v>146.69479054223797</v>
      </c>
      <c r="F764" s="10">
        <v>98.842760222967513</v>
      </c>
      <c r="G764" s="10">
        <v>89.460174052307849</v>
      </c>
      <c r="H764" s="10">
        <v>242.32887227202437</v>
      </c>
      <c r="I764" s="10">
        <f t="shared" si="17"/>
        <v>140.91019952778692</v>
      </c>
    </row>
    <row r="765" spans="1:9" x14ac:dyDescent="0.25">
      <c r="A765" s="16"/>
      <c r="B765" s="5">
        <f>DATE(YEAR(siječanj!B765),MONTH(siječanj!B765)+7,DAY(siječanj!B765))</f>
        <v>44051</v>
      </c>
      <c r="C765" s="8">
        <v>7.9375</v>
      </c>
      <c r="D765">
        <v>0.96056716811095288</v>
      </c>
      <c r="E765" s="6">
        <v>136.41017052333407</v>
      </c>
      <c r="F765" s="10">
        <v>94.415308163587397</v>
      </c>
      <c r="G765" s="10">
        <v>87.40944149782743</v>
      </c>
      <c r="H765" s="10">
        <v>241.67796853574566</v>
      </c>
      <c r="I765" s="10">
        <f t="shared" si="17"/>
        <v>131.03113120113119</v>
      </c>
    </row>
    <row r="766" spans="1:9" x14ac:dyDescent="0.25">
      <c r="A766" s="16"/>
      <c r="B766" s="5">
        <f>DATE(YEAR(siječanj!B766),MONTH(siječanj!B766)+7,DAY(siječanj!B766))</f>
        <v>44051</v>
      </c>
      <c r="C766" s="8">
        <v>7.9479166666666696</v>
      </c>
      <c r="D766">
        <v>0.96056716811095288</v>
      </c>
      <c r="E766" s="6">
        <v>125.14381594565549</v>
      </c>
      <c r="F766" s="10">
        <v>90.790448175362627</v>
      </c>
      <c r="G766" s="10">
        <v>84.765192385476638</v>
      </c>
      <c r="H766" s="10">
        <v>239.04974194947309</v>
      </c>
      <c r="I766" s="10">
        <f t="shared" si="17"/>
        <v>120.2090408895166</v>
      </c>
    </row>
    <row r="767" spans="1:9" x14ac:dyDescent="0.25">
      <c r="A767" s="16"/>
      <c r="B767" s="5">
        <f>DATE(YEAR(siječanj!B767),MONTH(siječanj!B767)+7,DAY(siječanj!B767))</f>
        <v>44051</v>
      </c>
      <c r="C767" s="8">
        <v>7.9583333333333304</v>
      </c>
      <c r="D767">
        <v>0.96056716811095288</v>
      </c>
      <c r="E767" s="6">
        <v>114.27085523180676</v>
      </c>
      <c r="F767" s="10">
        <v>87.331486281580055</v>
      </c>
      <c r="G767" s="10">
        <v>86.560162941560577</v>
      </c>
      <c r="H767" s="10">
        <v>239.89480651754255</v>
      </c>
      <c r="I767" s="10">
        <f t="shared" si="17"/>
        <v>109.76483180763329</v>
      </c>
    </row>
    <row r="768" spans="1:9" x14ac:dyDescent="0.25">
      <c r="A768" s="16"/>
      <c r="B768" s="5">
        <f>DATE(YEAR(siječanj!B768),MONTH(siječanj!B768)+7,DAY(siječanj!B768))</f>
        <v>44051</v>
      </c>
      <c r="C768" s="8">
        <v>7.96875</v>
      </c>
      <c r="D768">
        <v>0.96056716811095288</v>
      </c>
      <c r="E768" s="6">
        <v>105.92578777563452</v>
      </c>
      <c r="F768" s="10">
        <v>82.776042231308423</v>
      </c>
      <c r="G768" s="10">
        <v>83.650171829345652</v>
      </c>
      <c r="H768" s="10">
        <v>240.38004937106157</v>
      </c>
      <c r="I768" s="10">
        <f t="shared" si="17"/>
        <v>101.74883399356304</v>
      </c>
    </row>
    <row r="769" spans="1:9" x14ac:dyDescent="0.25">
      <c r="A769" s="16"/>
      <c r="B769" s="5">
        <f>DATE(YEAR(siječanj!B769),MONTH(siječanj!B769)+7,DAY(siječanj!B769))</f>
        <v>44051</v>
      </c>
      <c r="C769" s="8">
        <v>7.9791666666666696</v>
      </c>
      <c r="D769">
        <v>0.96056716811095288</v>
      </c>
      <c r="E769" s="6">
        <v>99.148172159670693</v>
      </c>
      <c r="F769" s="10">
        <v>81.870060803565238</v>
      </c>
      <c r="G769" s="10">
        <v>82.197125149075006</v>
      </c>
      <c r="H769" s="10">
        <v>241.22272904374989</v>
      </c>
      <c r="I769" s="10">
        <f t="shared" si="17"/>
        <v>95.2384789547921</v>
      </c>
    </row>
    <row r="770" spans="1:9" ht="15.75" thickBot="1" x14ac:dyDescent="0.3">
      <c r="A770" s="16"/>
      <c r="B770" s="5">
        <f>DATE(YEAR(siječanj!B770),MONTH(siječanj!B770)+7,DAY(siječanj!B770))</f>
        <v>44051</v>
      </c>
      <c r="C770" s="8">
        <v>7.9895833333333304</v>
      </c>
      <c r="D770">
        <v>0.96056716811095288</v>
      </c>
      <c r="E770" s="6">
        <v>93.139113434097879</v>
      </c>
      <c r="F770" s="10">
        <v>79.443611022971851</v>
      </c>
      <c r="G770" s="10">
        <v>78.410307641408025</v>
      </c>
      <c r="H770" s="10">
        <v>242.10788860473971</v>
      </c>
      <c r="I770" s="10">
        <f t="shared" si="17"/>
        <v>89.466374431756208</v>
      </c>
    </row>
    <row r="771" spans="1:9" x14ac:dyDescent="0.25">
      <c r="A771" s="17">
        <f t="shared" ref="A771" si="18">A675+1</f>
        <v>222</v>
      </c>
      <c r="B771" s="5">
        <f>DATE(YEAR(siječanj!B771),MONTH(siječanj!B771)+7,DAY(siječanj!B771))</f>
        <v>44052</v>
      </c>
      <c r="C771" s="8">
        <v>8</v>
      </c>
      <c r="D771">
        <v>0.96054589269536406</v>
      </c>
      <c r="E771" s="6">
        <v>87.408587346807678</v>
      </c>
      <c r="F771" s="10">
        <v>76.347428187628395</v>
      </c>
      <c r="G771" s="10">
        <v>75.560863468869385</v>
      </c>
      <c r="H771" s="10">
        <v>241.28670094237361</v>
      </c>
      <c r="I771" s="10">
        <f t="shared" si="17"/>
        <v>83.95995956228009</v>
      </c>
    </row>
    <row r="772" spans="1:9" x14ac:dyDescent="0.25">
      <c r="A772" s="18"/>
      <c r="B772" s="5">
        <f>DATE(YEAR(siječanj!B772),MONTH(siječanj!B772)+7,DAY(siječanj!B772))</f>
        <v>44052</v>
      </c>
      <c r="C772" s="8">
        <v>8.0104166666666696</v>
      </c>
      <c r="D772">
        <v>0.96054589269536406</v>
      </c>
      <c r="E772" s="6">
        <v>81.609135587504255</v>
      </c>
      <c r="F772" s="10">
        <v>73.856788768654525</v>
      </c>
      <c r="G772" s="10">
        <v>73.576460584007307</v>
      </c>
      <c r="H772" s="10">
        <v>240.78596774911887</v>
      </c>
      <c r="I772" s="10">
        <f t="shared" ref="I772:I835" si="19">D772*E772</f>
        <v>78.389319994996285</v>
      </c>
    </row>
    <row r="773" spans="1:9" x14ac:dyDescent="0.25">
      <c r="A773" s="18"/>
      <c r="B773" s="5">
        <f>DATE(YEAR(siječanj!B773),MONTH(siječanj!B773)+7,DAY(siječanj!B773))</f>
        <v>44052</v>
      </c>
      <c r="C773" s="8">
        <v>8.0208333333333304</v>
      </c>
      <c r="D773">
        <v>0.96054589269536406</v>
      </c>
      <c r="E773" s="6">
        <v>76.320340899895513</v>
      </c>
      <c r="F773" s="10">
        <v>72.654441820123552</v>
      </c>
      <c r="G773" s="10">
        <v>75.456502765246881</v>
      </c>
      <c r="H773" s="10">
        <v>240.99499699104197</v>
      </c>
      <c r="I773" s="10">
        <f t="shared" si="19"/>
        <v>73.309189980504641</v>
      </c>
    </row>
    <row r="774" spans="1:9" x14ac:dyDescent="0.25">
      <c r="A774" s="18"/>
      <c r="B774" s="5">
        <f>DATE(YEAR(siječanj!B774),MONTH(siječanj!B774)+7,DAY(siječanj!B774))</f>
        <v>44052</v>
      </c>
      <c r="C774" s="8">
        <v>8.03125</v>
      </c>
      <c r="D774">
        <v>0.96054589269536406</v>
      </c>
      <c r="E774" s="6">
        <v>72.509212171912253</v>
      </c>
      <c r="F774" s="10">
        <v>72.155897104939413</v>
      </c>
      <c r="G774" s="10">
        <v>71.642948118793996</v>
      </c>
      <c r="H774" s="10">
        <v>240.47827631368159</v>
      </c>
      <c r="I774" s="10">
        <f t="shared" si="19"/>
        <v>69.648425934307014</v>
      </c>
    </row>
    <row r="775" spans="1:9" x14ac:dyDescent="0.25">
      <c r="A775" s="18"/>
      <c r="B775" s="5">
        <f>DATE(YEAR(siječanj!B775),MONTH(siječanj!B775)+7,DAY(siječanj!B775))</f>
        <v>44052</v>
      </c>
      <c r="C775" s="8">
        <v>8.0416666666666696</v>
      </c>
      <c r="D775">
        <v>0.96054589269536406</v>
      </c>
      <c r="E775" s="6">
        <v>70.602848471101382</v>
      </c>
      <c r="F775" s="10">
        <v>70.206926882343154</v>
      </c>
      <c r="G775" s="10">
        <v>71.537664894027401</v>
      </c>
      <c r="H775" s="10">
        <v>240.91380473020646</v>
      </c>
      <c r="I775" s="10">
        <f t="shared" si="19"/>
        <v>67.817276111509599</v>
      </c>
    </row>
    <row r="776" spans="1:9" x14ac:dyDescent="0.25">
      <c r="A776" s="18"/>
      <c r="B776" s="5">
        <f>DATE(YEAR(siječanj!B776),MONTH(siječanj!B776)+7,DAY(siječanj!B776))</f>
        <v>44052</v>
      </c>
      <c r="C776" s="8">
        <v>8.0520833333333304</v>
      </c>
      <c r="D776">
        <v>0.96054589269536406</v>
      </c>
      <c r="E776" s="6">
        <v>68.447706328018455</v>
      </c>
      <c r="F776" s="10">
        <v>69.347120311094983</v>
      </c>
      <c r="G776" s="10">
        <v>69.241413920087879</v>
      </c>
      <c r="H776" s="10">
        <v>240.95131317480849</v>
      </c>
      <c r="I776" s="10">
        <f t="shared" si="19"/>
        <v>65.747163177796608</v>
      </c>
    </row>
    <row r="777" spans="1:9" x14ac:dyDescent="0.25">
      <c r="A777" s="18"/>
      <c r="B777" s="5">
        <f>DATE(YEAR(siječanj!B777),MONTH(siječanj!B777)+7,DAY(siječanj!B777))</f>
        <v>44052</v>
      </c>
      <c r="C777" s="8">
        <v>8.0625</v>
      </c>
      <c r="D777">
        <v>0.96054589269536406</v>
      </c>
      <c r="E777" s="6">
        <v>67.014661236276396</v>
      </c>
      <c r="F777" s="10">
        <v>69.076371554619499</v>
      </c>
      <c r="G777" s="10">
        <v>68.305382433896341</v>
      </c>
      <c r="H777" s="10">
        <v>240.5763974384237</v>
      </c>
      <c r="I777" s="10">
        <f t="shared" si="19"/>
        <v>64.370657600876527</v>
      </c>
    </row>
    <row r="778" spans="1:9" x14ac:dyDescent="0.25">
      <c r="A778" s="18"/>
      <c r="B778" s="5">
        <f>DATE(YEAR(siječanj!B778),MONTH(siječanj!B778)+7,DAY(siječanj!B778))</f>
        <v>44052</v>
      </c>
      <c r="C778" s="8">
        <v>8.0729166666666696</v>
      </c>
      <c r="D778">
        <v>0.96054589269536406</v>
      </c>
      <c r="E778" s="6">
        <v>63.905538898933791</v>
      </c>
      <c r="F778" s="10">
        <v>68.566324049849356</v>
      </c>
      <c r="G778" s="10">
        <v>69.365259388480581</v>
      </c>
      <c r="H778" s="10">
        <v>239.8656157574593</v>
      </c>
      <c r="I778" s="10">
        <f t="shared" si="19"/>
        <v>61.384202909854672</v>
      </c>
    </row>
    <row r="779" spans="1:9" x14ac:dyDescent="0.25">
      <c r="A779" s="18"/>
      <c r="B779" s="5">
        <f>DATE(YEAR(siječanj!B779),MONTH(siječanj!B779)+7,DAY(siječanj!B779))</f>
        <v>44052</v>
      </c>
      <c r="C779" s="8">
        <v>8.0833333333333304</v>
      </c>
      <c r="D779">
        <v>0.96054589269536406</v>
      </c>
      <c r="E779" s="6">
        <v>63.246475265338653</v>
      </c>
      <c r="F779" s="10">
        <v>68.315266983147623</v>
      </c>
      <c r="G779" s="10">
        <v>69.856483926506016</v>
      </c>
      <c r="H779" s="10">
        <v>239.04341184415222</v>
      </c>
      <c r="I779" s="10">
        <f t="shared" si="19"/>
        <v>60.751142043579975</v>
      </c>
    </row>
    <row r="780" spans="1:9" x14ac:dyDescent="0.25">
      <c r="A780" s="18"/>
      <c r="B780" s="5">
        <f>DATE(YEAR(siječanj!B780),MONTH(siječanj!B780)+7,DAY(siječanj!B780))</f>
        <v>44052</v>
      </c>
      <c r="C780" s="8">
        <v>8.09375</v>
      </c>
      <c r="D780">
        <v>0.96054589269536406</v>
      </c>
      <c r="E780" s="6">
        <v>62.890925283316093</v>
      </c>
      <c r="F780" s="10">
        <v>67.188189242973209</v>
      </c>
      <c r="G780" s="10">
        <v>68.557833739529059</v>
      </c>
      <c r="H780" s="10">
        <v>238.69871509817403</v>
      </c>
      <c r="I780" s="10">
        <f t="shared" si="19"/>
        <v>60.409619968700298</v>
      </c>
    </row>
    <row r="781" spans="1:9" x14ac:dyDescent="0.25">
      <c r="A781" s="18"/>
      <c r="B781" s="5">
        <f>DATE(YEAR(siječanj!B781),MONTH(siječanj!B781)+7,DAY(siječanj!B781))</f>
        <v>44052</v>
      </c>
      <c r="C781" s="8">
        <v>8.1041666666666696</v>
      </c>
      <c r="D781">
        <v>0.96054589269536406</v>
      </c>
      <c r="E781" s="6">
        <v>61.531950415215206</v>
      </c>
      <c r="F781" s="10">
        <v>66.880736166933659</v>
      </c>
      <c r="G781" s="10">
        <v>67.159403505865697</v>
      </c>
      <c r="H781" s="10">
        <v>239.08966324134855</v>
      </c>
      <c r="I781" s="10">
        <f t="shared" si="19"/>
        <v>59.104262240869765</v>
      </c>
    </row>
    <row r="782" spans="1:9" x14ac:dyDescent="0.25">
      <c r="A782" s="18"/>
      <c r="B782" s="5">
        <f>DATE(YEAR(siječanj!B782),MONTH(siječanj!B782)+7,DAY(siječanj!B782))</f>
        <v>44052</v>
      </c>
      <c r="C782" s="8">
        <v>8.1145833333333304</v>
      </c>
      <c r="D782">
        <v>0.96054589269536406</v>
      </c>
      <c r="E782" s="6">
        <v>60.713283546460325</v>
      </c>
      <c r="F782" s="10">
        <v>67.03620948400372</v>
      </c>
      <c r="G782" s="10">
        <v>65.812271038849801</v>
      </c>
      <c r="H782" s="10">
        <v>239.30276547329044</v>
      </c>
      <c r="I782" s="10">
        <f t="shared" si="19"/>
        <v>58.317895142601493</v>
      </c>
    </row>
    <row r="783" spans="1:9" x14ac:dyDescent="0.25">
      <c r="A783" s="18"/>
      <c r="B783" s="5">
        <f>DATE(YEAR(siječanj!B783),MONTH(siječanj!B783)+7,DAY(siječanj!B783))</f>
        <v>44052</v>
      </c>
      <c r="C783" s="8">
        <v>8.125</v>
      </c>
      <c r="D783">
        <v>0.96054589269536406</v>
      </c>
      <c r="E783" s="6">
        <v>61.686737770159652</v>
      </c>
      <c r="F783" s="10">
        <v>65.350046661240611</v>
      </c>
      <c r="G783" s="10">
        <v>66.568882146515037</v>
      </c>
      <c r="H783" s="10">
        <v>239.30960070923618</v>
      </c>
      <c r="I783" s="10">
        <f t="shared" si="19"/>
        <v>59.252942598902834</v>
      </c>
    </row>
    <row r="784" spans="1:9" x14ac:dyDescent="0.25">
      <c r="A784" s="18"/>
      <c r="B784" s="5">
        <f>DATE(YEAR(siječanj!B784),MONTH(siječanj!B784)+7,DAY(siječanj!B784))</f>
        <v>44052</v>
      </c>
      <c r="C784" s="8">
        <v>8.1354166666666696</v>
      </c>
      <c r="D784">
        <v>0.96054589269536406</v>
      </c>
      <c r="E784" s="6">
        <v>61.571346301306278</v>
      </c>
      <c r="F784" s="10">
        <v>65.893851918856868</v>
      </c>
      <c r="G784" s="10">
        <v>64.453573111949808</v>
      </c>
      <c r="H784" s="10">
        <v>239.73658183641277</v>
      </c>
      <c r="I784" s="10">
        <f t="shared" si="19"/>
        <v>59.142103797443639</v>
      </c>
    </row>
    <row r="785" spans="1:9" x14ac:dyDescent="0.25">
      <c r="A785" s="18"/>
      <c r="B785" s="5">
        <f>DATE(YEAR(siječanj!B785),MONTH(siječanj!B785)+7,DAY(siječanj!B785))</f>
        <v>44052</v>
      </c>
      <c r="C785" s="8">
        <v>8.1458333333333304</v>
      </c>
      <c r="D785">
        <v>0.96054589269536406</v>
      </c>
      <c r="E785" s="6">
        <v>60.648103338400077</v>
      </c>
      <c r="F785" s="10">
        <v>65.406386773648833</v>
      </c>
      <c r="G785" s="10">
        <v>63.530664588872604</v>
      </c>
      <c r="H785" s="10">
        <v>239.38109266516665</v>
      </c>
      <c r="I785" s="10">
        <f t="shared" si="19"/>
        <v>58.255286561464189</v>
      </c>
    </row>
    <row r="786" spans="1:9" x14ac:dyDescent="0.25">
      <c r="A786" s="18"/>
      <c r="B786" s="5">
        <f>DATE(YEAR(siječanj!B786),MONTH(siječanj!B786)+7,DAY(siječanj!B786))</f>
        <v>44052</v>
      </c>
      <c r="C786" s="8">
        <v>8.15625</v>
      </c>
      <c r="D786">
        <v>0.96054589269536406</v>
      </c>
      <c r="E786" s="6">
        <v>60.166387224386803</v>
      </c>
      <c r="F786" s="10">
        <v>64.799242309509737</v>
      </c>
      <c r="G786" s="10">
        <v>62.686817325921488</v>
      </c>
      <c r="H786" s="10">
        <v>239.03293387767249</v>
      </c>
      <c r="I786" s="10">
        <f t="shared" si="19"/>
        <v>57.792576126703565</v>
      </c>
    </row>
    <row r="787" spans="1:9" x14ac:dyDescent="0.25">
      <c r="A787" s="18"/>
      <c r="B787" s="5">
        <f>DATE(YEAR(siječanj!B787),MONTH(siječanj!B787)+7,DAY(siječanj!B787))</f>
        <v>44052</v>
      </c>
      <c r="C787" s="8">
        <v>8.1666666666666696</v>
      </c>
      <c r="D787">
        <v>0.96054589269536406</v>
      </c>
      <c r="E787" s="6">
        <v>59.916984207134242</v>
      </c>
      <c r="F787" s="10">
        <v>64.387166151793139</v>
      </c>
      <c r="G787" s="10">
        <v>63.61700617820059</v>
      </c>
      <c r="H787" s="10">
        <v>230.87448529955208</v>
      </c>
      <c r="I787" s="10">
        <f t="shared" si="19"/>
        <v>57.553013082855792</v>
      </c>
    </row>
    <row r="788" spans="1:9" x14ac:dyDescent="0.25">
      <c r="A788" s="18"/>
      <c r="B788" s="5">
        <f>DATE(YEAR(siječanj!B788),MONTH(siječanj!B788)+7,DAY(siječanj!B788))</f>
        <v>44052</v>
      </c>
      <c r="C788" s="8">
        <v>8.1770833333333304</v>
      </c>
      <c r="D788">
        <v>0.96054589269536406</v>
      </c>
      <c r="E788" s="6">
        <v>60.142340591155104</v>
      </c>
      <c r="F788" s="10">
        <v>62.989850712785397</v>
      </c>
      <c r="G788" s="10">
        <v>65.923157281647235</v>
      </c>
      <c r="H788" s="10">
        <v>167.19232401191613</v>
      </c>
      <c r="I788" s="10">
        <f t="shared" si="19"/>
        <v>57.769478231919706</v>
      </c>
    </row>
    <row r="789" spans="1:9" x14ac:dyDescent="0.25">
      <c r="A789" s="18"/>
      <c r="B789" s="5">
        <f>DATE(YEAR(siječanj!B789),MONTH(siječanj!B789)+7,DAY(siječanj!B789))</f>
        <v>44052</v>
      </c>
      <c r="C789" s="8">
        <v>8.1875</v>
      </c>
      <c r="D789">
        <v>0.96054589269536406</v>
      </c>
      <c r="E789" s="6">
        <v>60.21129307322316</v>
      </c>
      <c r="F789" s="10">
        <v>62.86736057682257</v>
      </c>
      <c r="G789" s="10">
        <v>63.91884631062419</v>
      </c>
      <c r="H789" s="10">
        <v>103.07361007055944</v>
      </c>
      <c r="I789" s="10">
        <f t="shared" si="19"/>
        <v>57.835710255361327</v>
      </c>
    </row>
    <row r="790" spans="1:9" x14ac:dyDescent="0.25">
      <c r="A790" s="18"/>
      <c r="B790" s="5">
        <f>DATE(YEAR(siječanj!B790),MONTH(siječanj!B790)+7,DAY(siječanj!B790))</f>
        <v>44052</v>
      </c>
      <c r="C790" s="8">
        <v>8.1979166666666696</v>
      </c>
      <c r="D790">
        <v>0.96054589269536406</v>
      </c>
      <c r="E790" s="6">
        <v>61.663581826526539</v>
      </c>
      <c r="F790" s="10">
        <v>62.076498875609467</v>
      </c>
      <c r="G790" s="10">
        <v>60.473078080802743</v>
      </c>
      <c r="H790" s="10">
        <v>64.470506474848037</v>
      </c>
      <c r="I790" s="10">
        <f t="shared" si="19"/>
        <v>59.230700252354559</v>
      </c>
    </row>
    <row r="791" spans="1:9" x14ac:dyDescent="0.25">
      <c r="A791" s="18"/>
      <c r="B791" s="5">
        <f>DATE(YEAR(siječanj!B791),MONTH(siječanj!B791)+7,DAY(siječanj!B791))</f>
        <v>44052</v>
      </c>
      <c r="C791" s="8">
        <v>8.2083333333333304</v>
      </c>
      <c r="D791">
        <v>0.96054589269536406</v>
      </c>
      <c r="E791" s="6">
        <v>63.29864564606266</v>
      </c>
      <c r="F791" s="10">
        <v>61.108735370096838</v>
      </c>
      <c r="G791" s="10">
        <v>60.159496770181896</v>
      </c>
      <c r="H791" s="10">
        <v>39.098193501569988</v>
      </c>
      <c r="I791" s="10">
        <f t="shared" si="19"/>
        <v>60.801254088504777</v>
      </c>
    </row>
    <row r="792" spans="1:9" x14ac:dyDescent="0.25">
      <c r="A792" s="18"/>
      <c r="B792" s="5">
        <f>DATE(YEAR(siječanj!B792),MONTH(siječanj!B792)+7,DAY(siječanj!B792))</f>
        <v>44052</v>
      </c>
      <c r="C792" s="8">
        <v>8.21875</v>
      </c>
      <c r="D792">
        <v>0.96054589269536406</v>
      </c>
      <c r="E792" s="6">
        <v>64.168525677288443</v>
      </c>
      <c r="F792" s="10">
        <v>63.331688385810246</v>
      </c>
      <c r="G792" s="10">
        <v>57.876029303524462</v>
      </c>
      <c r="H792" s="10">
        <v>22.102707258023198</v>
      </c>
      <c r="I792" s="10">
        <f t="shared" si="19"/>
        <v>61.636813779636419</v>
      </c>
    </row>
    <row r="793" spans="1:9" x14ac:dyDescent="0.25">
      <c r="A793" s="18"/>
      <c r="B793" s="5">
        <f>DATE(YEAR(siječanj!B793),MONTH(siječanj!B793)+7,DAY(siječanj!B793))</f>
        <v>44052</v>
      </c>
      <c r="C793" s="8">
        <v>8.2291666666666696</v>
      </c>
      <c r="D793">
        <v>0.96054589269536406</v>
      </c>
      <c r="E793" s="6">
        <v>66.960708483390221</v>
      </c>
      <c r="F793" s="10">
        <v>69.604529664583026</v>
      </c>
      <c r="G793" s="10">
        <v>59.044623977177885</v>
      </c>
      <c r="H793" s="10">
        <v>9.5399059660282717</v>
      </c>
      <c r="I793" s="10">
        <f t="shared" si="19"/>
        <v>64.318833505692098</v>
      </c>
    </row>
    <row r="794" spans="1:9" x14ac:dyDescent="0.25">
      <c r="A794" s="18"/>
      <c r="B794" s="5">
        <f>DATE(YEAR(siječanj!B794),MONTH(siječanj!B794)+7,DAY(siječanj!B794))</f>
        <v>44052</v>
      </c>
      <c r="C794" s="8">
        <v>8.2395833333333304</v>
      </c>
      <c r="D794">
        <v>0.96054589269536406</v>
      </c>
      <c r="E794" s="6">
        <v>71.220229420226929</v>
      </c>
      <c r="F794" s="10">
        <v>68.944878020351766</v>
      </c>
      <c r="G794" s="10">
        <v>59.676019812327418</v>
      </c>
      <c r="H794" s="10">
        <v>2.5018041705910083</v>
      </c>
      <c r="I794" s="10">
        <f t="shared" si="19"/>
        <v>68.410298846420503</v>
      </c>
    </row>
    <row r="795" spans="1:9" x14ac:dyDescent="0.25">
      <c r="A795" s="18"/>
      <c r="B795" s="5">
        <f>DATE(YEAR(siječanj!B795),MONTH(siječanj!B795)+7,DAY(siječanj!B795))</f>
        <v>44052</v>
      </c>
      <c r="C795" s="8">
        <v>8.25</v>
      </c>
      <c r="D795">
        <v>0.96054589269536406</v>
      </c>
      <c r="E795" s="6">
        <v>73.922524070351528</v>
      </c>
      <c r="F795" s="10">
        <v>66.788410409770634</v>
      </c>
      <c r="G795" s="10">
        <v>61.529816067338331</v>
      </c>
      <c r="H795" s="10">
        <v>2.4914919189012559</v>
      </c>
      <c r="I795" s="10">
        <f t="shared" si="19"/>
        <v>71.005976873450351</v>
      </c>
    </row>
    <row r="796" spans="1:9" x14ac:dyDescent="0.25">
      <c r="A796" s="18"/>
      <c r="B796" s="5">
        <f>DATE(YEAR(siječanj!B796),MONTH(siječanj!B796)+7,DAY(siječanj!B796))</f>
        <v>44052</v>
      </c>
      <c r="C796" s="8">
        <v>8.2604166666666696</v>
      </c>
      <c r="D796">
        <v>0.96054589269536406</v>
      </c>
      <c r="E796" s="6">
        <v>77.784922559810283</v>
      </c>
      <c r="F796" s="10">
        <v>67.321407596783175</v>
      </c>
      <c r="G796" s="10">
        <v>62.288591705133818</v>
      </c>
      <c r="H796" s="10">
        <v>2.0481140120534076</v>
      </c>
      <c r="I796" s="10">
        <f t="shared" si="19"/>
        <v>74.715987878452736</v>
      </c>
    </row>
    <row r="797" spans="1:9" x14ac:dyDescent="0.25">
      <c r="A797" s="18"/>
      <c r="B797" s="5">
        <f>DATE(YEAR(siječanj!B797),MONTH(siječanj!B797)+7,DAY(siječanj!B797))</f>
        <v>44052</v>
      </c>
      <c r="C797" s="8">
        <v>8.2708333333333304</v>
      </c>
      <c r="D797">
        <v>0.96054589269536406</v>
      </c>
      <c r="E797" s="6">
        <v>81.677721665489941</v>
      </c>
      <c r="F797" s="10">
        <v>70.061039888701075</v>
      </c>
      <c r="G797" s="10">
        <v>62.228036778261469</v>
      </c>
      <c r="H797" s="10">
        <v>2.4942481751370162</v>
      </c>
      <c r="I797" s="10">
        <f t="shared" si="19"/>
        <v>78.455200070501519</v>
      </c>
    </row>
    <row r="798" spans="1:9" x14ac:dyDescent="0.25">
      <c r="A798" s="18"/>
      <c r="B798" s="5">
        <f>DATE(YEAR(siječanj!B798),MONTH(siječanj!B798)+7,DAY(siječanj!B798))</f>
        <v>44052</v>
      </c>
      <c r="C798" s="8">
        <v>8.28125</v>
      </c>
      <c r="D798">
        <v>0.96054589269536406</v>
      </c>
      <c r="E798" s="6">
        <v>84.740279902458141</v>
      </c>
      <c r="F798" s="10">
        <v>72.557732146624048</v>
      </c>
      <c r="G798" s="10">
        <v>68.081189827897518</v>
      </c>
      <c r="H798" s="10">
        <v>2.8174768695577757</v>
      </c>
      <c r="I798" s="10">
        <f t="shared" si="19"/>
        <v>81.396927806161671</v>
      </c>
    </row>
    <row r="799" spans="1:9" x14ac:dyDescent="0.25">
      <c r="A799" s="18"/>
      <c r="B799" s="5">
        <f>DATE(YEAR(siječanj!B799),MONTH(siječanj!B799)+7,DAY(siječanj!B799))</f>
        <v>44052</v>
      </c>
      <c r="C799" s="8">
        <v>8.2916666666666696</v>
      </c>
      <c r="D799">
        <v>0.96054589269536406</v>
      </c>
      <c r="E799" s="6">
        <v>87.652021651488255</v>
      </c>
      <c r="F799" s="10">
        <v>74.028040990425708</v>
      </c>
      <c r="G799" s="10">
        <v>70.833693401946434</v>
      </c>
      <c r="H799" s="10">
        <v>2.7501567335509862</v>
      </c>
      <c r="I799" s="10">
        <f t="shared" si="19"/>
        <v>84.19378938378216</v>
      </c>
    </row>
    <row r="800" spans="1:9" x14ac:dyDescent="0.25">
      <c r="A800" s="18"/>
      <c r="B800" s="5">
        <f>DATE(YEAR(siječanj!B800),MONTH(siječanj!B800)+7,DAY(siječanj!B800))</f>
        <v>44052</v>
      </c>
      <c r="C800" s="8">
        <v>8.3020833333333304</v>
      </c>
      <c r="D800">
        <v>0.96054589269536406</v>
      </c>
      <c r="E800" s="6">
        <v>94.201923584538235</v>
      </c>
      <c r="F800" s="10">
        <v>76.774089451335158</v>
      </c>
      <c r="G800" s="10">
        <v>71.084591197946935</v>
      </c>
      <c r="H800" s="10">
        <v>2.0508073765315249</v>
      </c>
      <c r="I800" s="10">
        <f t="shared" si="19"/>
        <v>90.485270783130744</v>
      </c>
    </row>
    <row r="801" spans="1:9" x14ac:dyDescent="0.25">
      <c r="A801" s="18"/>
      <c r="B801" s="5">
        <f>DATE(YEAR(siječanj!B801),MONTH(siječanj!B801)+7,DAY(siječanj!B801))</f>
        <v>44052</v>
      </c>
      <c r="C801" s="8">
        <v>8.3125</v>
      </c>
      <c r="D801">
        <v>0.96054589269536406</v>
      </c>
      <c r="E801" s="6">
        <v>98.327219485502283</v>
      </c>
      <c r="F801" s="10">
        <v>80.610279759860859</v>
      </c>
      <c r="G801" s="10">
        <v>76.275657611601559</v>
      </c>
      <c r="H801" s="10">
        <v>1.5913541367736979</v>
      </c>
      <c r="I801" s="10">
        <f t="shared" si="19"/>
        <v>94.447806816954781</v>
      </c>
    </row>
    <row r="802" spans="1:9" x14ac:dyDescent="0.25">
      <c r="A802" s="18"/>
      <c r="B802" s="5">
        <f>DATE(YEAR(siječanj!B802),MONTH(siječanj!B802)+7,DAY(siječanj!B802))</f>
        <v>44052</v>
      </c>
      <c r="C802" s="8">
        <v>8.3229166666666696</v>
      </c>
      <c r="D802">
        <v>0.96054589269536406</v>
      </c>
      <c r="E802" s="6">
        <v>103.8676493756675</v>
      </c>
      <c r="F802" s="10">
        <v>83.58666349713836</v>
      </c>
      <c r="G802" s="10">
        <v>82.896943299208658</v>
      </c>
      <c r="H802" s="10">
        <v>1.5607937339684328</v>
      </c>
      <c r="I802" s="10">
        <f t="shared" si="19"/>
        <v>99.769643991719605</v>
      </c>
    </row>
    <row r="803" spans="1:9" x14ac:dyDescent="0.25">
      <c r="A803" s="18"/>
      <c r="B803" s="5">
        <f>DATE(YEAR(siječanj!B803),MONTH(siječanj!B803)+7,DAY(siječanj!B803))</f>
        <v>44052</v>
      </c>
      <c r="C803" s="8">
        <v>8.3333333333333304</v>
      </c>
      <c r="D803">
        <v>0.96054589269536406</v>
      </c>
      <c r="E803" s="6">
        <v>109.53614791874972</v>
      </c>
      <c r="F803" s="10">
        <v>84.139084867190078</v>
      </c>
      <c r="G803" s="10">
        <v>91.785154970448374</v>
      </c>
      <c r="H803" s="10">
        <v>2.31040558472723</v>
      </c>
      <c r="I803" s="10">
        <f t="shared" si="19"/>
        <v>105.2144969850269</v>
      </c>
    </row>
    <row r="804" spans="1:9" x14ac:dyDescent="0.25">
      <c r="A804" s="18"/>
      <c r="B804" s="5">
        <f>DATE(YEAR(siječanj!B804),MONTH(siječanj!B804)+7,DAY(siječanj!B804))</f>
        <v>44052</v>
      </c>
      <c r="C804" s="8">
        <v>8.34375</v>
      </c>
      <c r="D804">
        <v>0.96054589269536406</v>
      </c>
      <c r="E804" s="6">
        <v>115.06520538085188</v>
      </c>
      <c r="F804" s="10">
        <v>85.370482248566518</v>
      </c>
      <c r="G804" s="10">
        <v>95.449548730620009</v>
      </c>
      <c r="H804" s="10">
        <v>1.9234855088875078</v>
      </c>
      <c r="I804" s="10">
        <f t="shared" si="19"/>
        <v>110.52541042072578</v>
      </c>
    </row>
    <row r="805" spans="1:9" x14ac:dyDescent="0.25">
      <c r="A805" s="18"/>
      <c r="B805" s="5">
        <f>DATE(YEAR(siječanj!B805),MONTH(siječanj!B805)+7,DAY(siječanj!B805))</f>
        <v>44052</v>
      </c>
      <c r="C805" s="8">
        <v>8.3541666666666696</v>
      </c>
      <c r="D805">
        <v>0.96054589269536406</v>
      </c>
      <c r="E805" s="6">
        <v>120.25762387922019</v>
      </c>
      <c r="F805" s="10">
        <v>88.828022763281894</v>
      </c>
      <c r="G805" s="10">
        <v>95.557419806907632</v>
      </c>
      <c r="H805" s="10">
        <v>2.0299842150604173</v>
      </c>
      <c r="I805" s="10">
        <f t="shared" si="19"/>
        <v>115.51296668248889</v>
      </c>
    </row>
    <row r="806" spans="1:9" x14ac:dyDescent="0.25">
      <c r="A806" s="18"/>
      <c r="B806" s="5">
        <f>DATE(YEAR(siječanj!B806),MONTH(siječanj!B806)+7,DAY(siječanj!B806))</f>
        <v>44052</v>
      </c>
      <c r="C806" s="8">
        <v>8.3645833333333304</v>
      </c>
      <c r="D806">
        <v>0.96054589269536406</v>
      </c>
      <c r="E806" s="6">
        <v>124.18020200503524</v>
      </c>
      <c r="F806" s="10">
        <v>91.124635954306697</v>
      </c>
      <c r="G806" s="10">
        <v>96.817499824146864</v>
      </c>
      <c r="H806" s="10">
        <v>2.1477804771261555</v>
      </c>
      <c r="I806" s="10">
        <f t="shared" si="19"/>
        <v>119.28078299001722</v>
      </c>
    </row>
    <row r="807" spans="1:9" x14ac:dyDescent="0.25">
      <c r="A807" s="18"/>
      <c r="B807" s="5">
        <f>DATE(YEAR(siječanj!B807),MONTH(siječanj!B807)+7,DAY(siječanj!B807))</f>
        <v>44052</v>
      </c>
      <c r="C807" s="8">
        <v>8.375</v>
      </c>
      <c r="D807">
        <v>0.96054589269536406</v>
      </c>
      <c r="E807" s="6">
        <v>126.68812872263565</v>
      </c>
      <c r="F807" s="10">
        <v>94.770896481296106</v>
      </c>
      <c r="G807" s="10">
        <v>100.70300712623909</v>
      </c>
      <c r="H807" s="10">
        <v>2.9383688036941749</v>
      </c>
      <c r="I807" s="10">
        <f t="shared" si="19"/>
        <v>121.68976169778925</v>
      </c>
    </row>
    <row r="808" spans="1:9" x14ac:dyDescent="0.25">
      <c r="A808" s="18"/>
      <c r="B808" s="5">
        <f>DATE(YEAR(siječanj!B808),MONTH(siječanj!B808)+7,DAY(siječanj!B808))</f>
        <v>44052</v>
      </c>
      <c r="C808" s="8">
        <v>8.3854166666666696</v>
      </c>
      <c r="D808">
        <v>0.96054589269536406</v>
      </c>
      <c r="E808" s="6">
        <v>128.0264608415003</v>
      </c>
      <c r="F808" s="10">
        <v>103.32652444629106</v>
      </c>
      <c r="G808" s="10">
        <v>114.43558499208071</v>
      </c>
      <c r="H808" s="10">
        <v>2.7572215743262403</v>
      </c>
      <c r="I808" s="10">
        <f t="shared" si="19"/>
        <v>122.97529111762697</v>
      </c>
    </row>
    <row r="809" spans="1:9" x14ac:dyDescent="0.25">
      <c r="A809" s="18"/>
      <c r="B809" s="5">
        <f>DATE(YEAR(siječanj!B809),MONTH(siječanj!B809)+7,DAY(siječanj!B809))</f>
        <v>44052</v>
      </c>
      <c r="C809" s="8">
        <v>8.3958333333333304</v>
      </c>
      <c r="D809">
        <v>0.96054589269536406</v>
      </c>
      <c r="E809" s="6">
        <v>129.91485286890571</v>
      </c>
      <c r="F809" s="10">
        <v>105.79177068867105</v>
      </c>
      <c r="G809" s="10">
        <v>111.43745916502401</v>
      </c>
      <c r="H809" s="10">
        <v>3.1565303281398087</v>
      </c>
      <c r="I809" s="10">
        <f t="shared" si="19"/>
        <v>124.78917832334992</v>
      </c>
    </row>
    <row r="810" spans="1:9" x14ac:dyDescent="0.25">
      <c r="A810" s="18"/>
      <c r="B810" s="5">
        <f>DATE(YEAR(siječanj!B810),MONTH(siječanj!B810)+7,DAY(siječanj!B810))</f>
        <v>44052</v>
      </c>
      <c r="C810" s="8">
        <v>8.40625</v>
      </c>
      <c r="D810">
        <v>0.96054589269536406</v>
      </c>
      <c r="E810" s="6">
        <v>134.69719867045941</v>
      </c>
      <c r="F810" s="10">
        <v>107.62699465215047</v>
      </c>
      <c r="G810" s="10">
        <v>110.09414457772122</v>
      </c>
      <c r="H810" s="10">
        <v>3.4796761651655777</v>
      </c>
      <c r="I810" s="10">
        <f t="shared" si="19"/>
        <v>129.38284094048123</v>
      </c>
    </row>
    <row r="811" spans="1:9" x14ac:dyDescent="0.25">
      <c r="A811" s="18"/>
      <c r="B811" s="5">
        <f>DATE(YEAR(siječanj!B811),MONTH(siječanj!B811)+7,DAY(siječanj!B811))</f>
        <v>44052</v>
      </c>
      <c r="C811" s="8">
        <v>8.4166666666666696</v>
      </c>
      <c r="D811">
        <v>0.96054589269536406</v>
      </c>
      <c r="E811" s="6">
        <v>139.77517199561254</v>
      </c>
      <c r="F811" s="10">
        <v>110.17406202156479</v>
      </c>
      <c r="G811" s="10">
        <v>112.51067873061402</v>
      </c>
      <c r="H811" s="10">
        <v>3.2351020990735293</v>
      </c>
      <c r="I811" s="10">
        <f t="shared" si="19"/>
        <v>134.26046736117371</v>
      </c>
    </row>
    <row r="812" spans="1:9" x14ac:dyDescent="0.25">
      <c r="A812" s="18"/>
      <c r="B812" s="5">
        <f>DATE(YEAR(siječanj!B812),MONTH(siječanj!B812)+7,DAY(siječanj!B812))</f>
        <v>44052</v>
      </c>
      <c r="C812" s="8">
        <v>8.4270833333333304</v>
      </c>
      <c r="D812">
        <v>0.96054589269536406</v>
      </c>
      <c r="E812" s="6">
        <v>144.27047346296499</v>
      </c>
      <c r="F812" s="10">
        <v>109.79949669625377</v>
      </c>
      <c r="G812" s="10">
        <v>116.28906575284753</v>
      </c>
      <c r="H812" s="10">
        <v>3.4883622156934124</v>
      </c>
      <c r="I812" s="10">
        <f t="shared" si="19"/>
        <v>138.57841072206654</v>
      </c>
    </row>
    <row r="813" spans="1:9" x14ac:dyDescent="0.25">
      <c r="A813" s="18"/>
      <c r="B813" s="5">
        <f>DATE(YEAR(siječanj!B813),MONTH(siječanj!B813)+7,DAY(siječanj!B813))</f>
        <v>44052</v>
      </c>
      <c r="C813" s="8">
        <v>8.4375</v>
      </c>
      <c r="D813">
        <v>0.96054589269536406</v>
      </c>
      <c r="E813" s="6">
        <v>147.57589504974285</v>
      </c>
      <c r="F813" s="10">
        <v>110.62192419214473</v>
      </c>
      <c r="G813" s="10">
        <v>117.15468611223788</v>
      </c>
      <c r="H813" s="10">
        <v>3.3697992731535469</v>
      </c>
      <c r="I813" s="10">
        <f t="shared" si="19"/>
        <v>141.7534198508726</v>
      </c>
    </row>
    <row r="814" spans="1:9" x14ac:dyDescent="0.25">
      <c r="A814" s="18"/>
      <c r="B814" s="5">
        <f>DATE(YEAR(siječanj!B814),MONTH(siječanj!B814)+7,DAY(siječanj!B814))</f>
        <v>44052</v>
      </c>
      <c r="C814" s="8">
        <v>8.4479166666666696</v>
      </c>
      <c r="D814">
        <v>0.96054589269536406</v>
      </c>
      <c r="E814" s="6">
        <v>145.96977218788817</v>
      </c>
      <c r="F814" s="10">
        <v>110.09556276920438</v>
      </c>
      <c r="G814" s="10">
        <v>116.93170356644103</v>
      </c>
      <c r="H814" s="10">
        <v>3.5264925898988122</v>
      </c>
      <c r="I814" s="10">
        <f t="shared" si="19"/>
        <v>140.21066513275397</v>
      </c>
    </row>
    <row r="815" spans="1:9" x14ac:dyDescent="0.25">
      <c r="A815" s="18"/>
      <c r="B815" s="5">
        <f>DATE(YEAR(siječanj!B815),MONTH(siječanj!B815)+7,DAY(siječanj!B815))</f>
        <v>44052</v>
      </c>
      <c r="C815" s="8">
        <v>8.4583333333333304</v>
      </c>
      <c r="D815">
        <v>0.96054589269536406</v>
      </c>
      <c r="E815" s="6">
        <v>148.76153199090299</v>
      </c>
      <c r="F815" s="10">
        <v>110.66822282041245</v>
      </c>
      <c r="G815" s="10">
        <v>114.9955113969521</v>
      </c>
      <c r="H815" s="10">
        <v>3.6321477478938089</v>
      </c>
      <c r="I815" s="10">
        <f t="shared" si="19"/>
        <v>142.89227854493188</v>
      </c>
    </row>
    <row r="816" spans="1:9" x14ac:dyDescent="0.25">
      <c r="A816" s="18"/>
      <c r="B816" s="5">
        <f>DATE(YEAR(siječanj!B816),MONTH(siječanj!B816)+7,DAY(siječanj!B816))</f>
        <v>44052</v>
      </c>
      <c r="C816" s="8">
        <v>8.46875</v>
      </c>
      <c r="D816">
        <v>0.96054589269536406</v>
      </c>
      <c r="E816" s="6">
        <v>149.12158606213308</v>
      </c>
      <c r="F816" s="10">
        <v>113.01408519906074</v>
      </c>
      <c r="G816" s="10">
        <v>113.64744043440001</v>
      </c>
      <c r="H816" s="10">
        <v>4.3951795017954272</v>
      </c>
      <c r="I816" s="10">
        <f t="shared" si="19"/>
        <v>143.23812700420018</v>
      </c>
    </row>
    <row r="817" spans="1:9" x14ac:dyDescent="0.25">
      <c r="A817" s="18"/>
      <c r="B817" s="5">
        <f>DATE(YEAR(siječanj!B817),MONTH(siječanj!B817)+7,DAY(siječanj!B817))</f>
        <v>44052</v>
      </c>
      <c r="C817" s="8">
        <v>8.4791666666666696</v>
      </c>
      <c r="D817">
        <v>0.96054589269536406</v>
      </c>
      <c r="E817" s="6">
        <v>147.54646356735495</v>
      </c>
      <c r="F817" s="10">
        <v>113.43668994273301</v>
      </c>
      <c r="G817" s="10">
        <v>115.25881730202022</v>
      </c>
      <c r="H817" s="10">
        <v>4.4774019895180563</v>
      </c>
      <c r="I817" s="10">
        <f t="shared" si="19"/>
        <v>141.72514956134896</v>
      </c>
    </row>
    <row r="818" spans="1:9" x14ac:dyDescent="0.25">
      <c r="A818" s="18"/>
      <c r="B818" s="5">
        <f>DATE(YEAR(siječanj!B818),MONTH(siječanj!B818)+7,DAY(siječanj!B818))</f>
        <v>44052</v>
      </c>
      <c r="C818" s="8">
        <v>8.4895833333333304</v>
      </c>
      <c r="D818">
        <v>0.96054589269536406</v>
      </c>
      <c r="E818" s="6">
        <v>145.43450646477581</v>
      </c>
      <c r="F818" s="10">
        <v>112.5064811886421</v>
      </c>
      <c r="G818" s="10">
        <v>113.78354624873337</v>
      </c>
      <c r="H818" s="10">
        <v>4.7481240525616712</v>
      </c>
      <c r="I818" s="10">
        <f t="shared" si="19"/>
        <v>139.69651784091778</v>
      </c>
    </row>
    <row r="819" spans="1:9" x14ac:dyDescent="0.25">
      <c r="A819" s="18"/>
      <c r="B819" s="5">
        <f>DATE(YEAR(siječanj!B819),MONTH(siječanj!B819)+7,DAY(siječanj!B819))</f>
        <v>44052</v>
      </c>
      <c r="C819" s="8">
        <v>8.5</v>
      </c>
      <c r="D819">
        <v>0.96054589269536406</v>
      </c>
      <c r="E819" s="6">
        <v>141.9671779640548</v>
      </c>
      <c r="F819" s="10">
        <v>112.69043399134803</v>
      </c>
      <c r="G819" s="10">
        <v>114.92085906904701</v>
      </c>
      <c r="H819" s="10">
        <v>4.7434990126702266</v>
      </c>
      <c r="I819" s="10">
        <f t="shared" si="19"/>
        <v>136.36598969092464</v>
      </c>
    </row>
    <row r="820" spans="1:9" x14ac:dyDescent="0.25">
      <c r="A820" s="18"/>
      <c r="B820" s="5">
        <f>DATE(YEAR(siječanj!B820),MONTH(siječanj!B820)+7,DAY(siječanj!B820))</f>
        <v>44052</v>
      </c>
      <c r="C820" s="8">
        <v>8.5104166666666696</v>
      </c>
      <c r="D820">
        <v>0.96054589269536406</v>
      </c>
      <c r="E820" s="6">
        <v>136.04434931142552</v>
      </c>
      <c r="F820" s="10">
        <v>114.18126100095407</v>
      </c>
      <c r="G820" s="10">
        <v>116.09349925750105</v>
      </c>
      <c r="H820" s="10">
        <v>5.5516760674591312</v>
      </c>
      <c r="I820" s="10">
        <f t="shared" si="19"/>
        <v>130.67684095550317</v>
      </c>
    </row>
    <row r="821" spans="1:9" x14ac:dyDescent="0.25">
      <c r="A821" s="18"/>
      <c r="B821" s="5">
        <f>DATE(YEAR(siječanj!B821),MONTH(siječanj!B821)+7,DAY(siječanj!B821))</f>
        <v>44052</v>
      </c>
      <c r="C821" s="8">
        <v>8.5208333333333304</v>
      </c>
      <c r="D821">
        <v>0.96054589269536406</v>
      </c>
      <c r="E821" s="6">
        <v>131.92041277953669</v>
      </c>
      <c r="F821" s="10">
        <v>113.52179701070079</v>
      </c>
      <c r="G821" s="10">
        <v>117.19824428591043</v>
      </c>
      <c r="H821" s="10">
        <v>5.3549157096858018</v>
      </c>
      <c r="I821" s="10">
        <f t="shared" si="19"/>
        <v>126.71561065806098</v>
      </c>
    </row>
    <row r="822" spans="1:9" x14ac:dyDescent="0.25">
      <c r="A822" s="18"/>
      <c r="B822" s="5">
        <f>DATE(YEAR(siječanj!B822),MONTH(siječanj!B822)+7,DAY(siječanj!B822))</f>
        <v>44052</v>
      </c>
      <c r="C822" s="8">
        <v>8.53125</v>
      </c>
      <c r="D822">
        <v>0.96054589269536406</v>
      </c>
      <c r="E822" s="6">
        <v>128.02987167625074</v>
      </c>
      <c r="F822" s="10">
        <v>112.29385326104666</v>
      </c>
      <c r="G822" s="10">
        <v>115.54032203329405</v>
      </c>
      <c r="H822" s="10">
        <v>4.481598766488406</v>
      </c>
      <c r="I822" s="10">
        <f t="shared" si="19"/>
        <v>122.97856738093716</v>
      </c>
    </row>
    <row r="823" spans="1:9" x14ac:dyDescent="0.25">
      <c r="A823" s="18"/>
      <c r="B823" s="5">
        <f>DATE(YEAR(siječanj!B823),MONTH(siječanj!B823)+7,DAY(siječanj!B823))</f>
        <v>44052</v>
      </c>
      <c r="C823" s="8">
        <v>8.5416666666666696</v>
      </c>
      <c r="D823">
        <v>0.96054589269536406</v>
      </c>
      <c r="E823" s="6">
        <v>125.87634409424618</v>
      </c>
      <c r="F823" s="10">
        <v>114.4687788363123</v>
      </c>
      <c r="G823" s="10">
        <v>117.19475388123547</v>
      </c>
      <c r="H823" s="10">
        <v>3.7896187262137415</v>
      </c>
      <c r="I823" s="10">
        <f t="shared" si="19"/>
        <v>120.91000530723652</v>
      </c>
    </row>
    <row r="824" spans="1:9" x14ac:dyDescent="0.25">
      <c r="A824" s="18"/>
      <c r="B824" s="5">
        <f>DATE(YEAR(siječanj!B824),MONTH(siječanj!B824)+7,DAY(siječanj!B824))</f>
        <v>44052</v>
      </c>
      <c r="C824" s="8">
        <v>8.5520833333333304</v>
      </c>
      <c r="D824">
        <v>0.96054589269536406</v>
      </c>
      <c r="E824" s="6">
        <v>123.0767517833678</v>
      </c>
      <c r="F824" s="10">
        <v>114.64437105540384</v>
      </c>
      <c r="G824" s="10">
        <v>118.07630869675064</v>
      </c>
      <c r="H824" s="10">
        <v>3.5116261763301972</v>
      </c>
      <c r="I824" s="10">
        <f t="shared" si="19"/>
        <v>118.22086841180077</v>
      </c>
    </row>
    <row r="825" spans="1:9" x14ac:dyDescent="0.25">
      <c r="A825" s="18"/>
      <c r="B825" s="5">
        <f>DATE(YEAR(siječanj!B825),MONTH(siječanj!B825)+7,DAY(siječanj!B825))</f>
        <v>44052</v>
      </c>
      <c r="C825" s="8">
        <v>8.5625</v>
      </c>
      <c r="D825">
        <v>0.96054589269536406</v>
      </c>
      <c r="E825" s="6">
        <v>119.35172801473898</v>
      </c>
      <c r="F825" s="10">
        <v>112.90821242174317</v>
      </c>
      <c r="G825" s="10">
        <v>113.56816751357854</v>
      </c>
      <c r="H825" s="10">
        <v>2.6093760297713215</v>
      </c>
      <c r="I825" s="10">
        <f t="shared" si="19"/>
        <v>114.64281213065175</v>
      </c>
    </row>
    <row r="826" spans="1:9" x14ac:dyDescent="0.25">
      <c r="A826" s="18"/>
      <c r="B826" s="5">
        <f>DATE(YEAR(siječanj!B826),MONTH(siječanj!B826)+7,DAY(siječanj!B826))</f>
        <v>44052</v>
      </c>
      <c r="C826" s="8">
        <v>8.5729166666666696</v>
      </c>
      <c r="D826">
        <v>0.96054589269536406</v>
      </c>
      <c r="E826" s="6">
        <v>118.08587737552695</v>
      </c>
      <c r="F826" s="10">
        <v>111.24642066028966</v>
      </c>
      <c r="G826" s="10">
        <v>117.33687006059836</v>
      </c>
      <c r="H826" s="10">
        <v>2.5277964355712679</v>
      </c>
      <c r="I826" s="10">
        <f t="shared" si="19"/>
        <v>113.42690449839083</v>
      </c>
    </row>
    <row r="827" spans="1:9" x14ac:dyDescent="0.25">
      <c r="A827" s="18"/>
      <c r="B827" s="5">
        <f>DATE(YEAR(siječanj!B827),MONTH(siječanj!B827)+7,DAY(siječanj!B827))</f>
        <v>44052</v>
      </c>
      <c r="C827" s="8">
        <v>8.5833333333333304</v>
      </c>
      <c r="D827">
        <v>0.96054589269536406</v>
      </c>
      <c r="E827" s="6">
        <v>115.77498966628147</v>
      </c>
      <c r="F827" s="10">
        <v>112.31939815787806</v>
      </c>
      <c r="G827" s="10">
        <v>116.83687957490525</v>
      </c>
      <c r="H827" s="10">
        <v>2.1811230914957327</v>
      </c>
      <c r="I827" s="10">
        <f t="shared" si="19"/>
        <v>111.20719080079489</v>
      </c>
    </row>
    <row r="828" spans="1:9" x14ac:dyDescent="0.25">
      <c r="A828" s="18"/>
      <c r="B828" s="5">
        <f>DATE(YEAR(siječanj!B828),MONTH(siječanj!B828)+7,DAY(siječanj!B828))</f>
        <v>44052</v>
      </c>
      <c r="C828" s="8">
        <v>8.59375</v>
      </c>
      <c r="D828">
        <v>0.96054589269536406</v>
      </c>
      <c r="E828" s="6">
        <v>116.48527242013748</v>
      </c>
      <c r="F828" s="10">
        <v>113.60445259904144</v>
      </c>
      <c r="G828" s="10">
        <v>119.28595755811413</v>
      </c>
      <c r="H828" s="10">
        <v>2.1024045731275112</v>
      </c>
      <c r="I828" s="10">
        <f t="shared" si="19"/>
        <v>111.88944998266362</v>
      </c>
    </row>
    <row r="829" spans="1:9" x14ac:dyDescent="0.25">
      <c r="A829" s="18"/>
      <c r="B829" s="5">
        <f>DATE(YEAR(siječanj!B829),MONTH(siječanj!B829)+7,DAY(siječanj!B829))</f>
        <v>44052</v>
      </c>
      <c r="C829" s="8">
        <v>8.6041666666666696</v>
      </c>
      <c r="D829">
        <v>0.96054589269536406</v>
      </c>
      <c r="E829" s="6">
        <v>114.46408125458917</v>
      </c>
      <c r="F829" s="10">
        <v>113.87563655304031</v>
      </c>
      <c r="G829" s="10">
        <v>118.51962603285294</v>
      </c>
      <c r="H829" s="10">
        <v>2.1711632333051556</v>
      </c>
      <c r="I829" s="10">
        <f t="shared" si="19"/>
        <v>109.94800311024404</v>
      </c>
    </row>
    <row r="830" spans="1:9" x14ac:dyDescent="0.25">
      <c r="A830" s="18"/>
      <c r="B830" s="5">
        <f>DATE(YEAR(siječanj!B830),MONTH(siječanj!B830)+7,DAY(siječanj!B830))</f>
        <v>44052</v>
      </c>
      <c r="C830" s="8">
        <v>8.6145833333333304</v>
      </c>
      <c r="D830">
        <v>0.96054589269536406</v>
      </c>
      <c r="E830" s="6">
        <v>112.96897485782939</v>
      </c>
      <c r="F830" s="10">
        <v>114.24791808951301</v>
      </c>
      <c r="G830" s="10">
        <v>118.06884466203954</v>
      </c>
      <c r="H830" s="10">
        <v>2.1393659592662408</v>
      </c>
      <c r="I830" s="10">
        <f t="shared" si="19"/>
        <v>108.51188480169387</v>
      </c>
    </row>
    <row r="831" spans="1:9" x14ac:dyDescent="0.25">
      <c r="A831" s="18"/>
      <c r="B831" s="5">
        <f>DATE(YEAR(siječanj!B831),MONTH(siječanj!B831)+7,DAY(siječanj!B831))</f>
        <v>44052</v>
      </c>
      <c r="C831" s="8">
        <v>8.625</v>
      </c>
      <c r="D831">
        <v>0.96054589269536406</v>
      </c>
      <c r="E831" s="6">
        <v>110.98060912901451</v>
      </c>
      <c r="F831" s="10">
        <v>117.62530639980668</v>
      </c>
      <c r="G831" s="10">
        <v>117.21695029906549</v>
      </c>
      <c r="H831" s="10">
        <v>2.0690569673485975</v>
      </c>
      <c r="I831" s="10">
        <f t="shared" si="19"/>
        <v>106.60196826770451</v>
      </c>
    </row>
    <row r="832" spans="1:9" x14ac:dyDescent="0.25">
      <c r="A832" s="18"/>
      <c r="B832" s="5">
        <f>DATE(YEAR(siječanj!B832),MONTH(siječanj!B832)+7,DAY(siječanj!B832))</f>
        <v>44052</v>
      </c>
      <c r="C832" s="8">
        <v>8.6354166666666696</v>
      </c>
      <c r="D832">
        <v>0.96054589269536406</v>
      </c>
      <c r="E832" s="6">
        <v>108.91358965015148</v>
      </c>
      <c r="F832" s="10">
        <v>117.03481922069111</v>
      </c>
      <c r="G832" s="10">
        <v>118.34052913576677</v>
      </c>
      <c r="H832" s="10">
        <v>2.6002327661482392</v>
      </c>
      <c r="I832" s="10">
        <f t="shared" si="19"/>
        <v>104.61650119716131</v>
      </c>
    </row>
    <row r="833" spans="1:9" x14ac:dyDescent="0.25">
      <c r="A833" s="18"/>
      <c r="B833" s="5">
        <f>DATE(YEAR(siječanj!B833),MONTH(siječanj!B833)+7,DAY(siječanj!B833))</f>
        <v>44052</v>
      </c>
      <c r="C833" s="8">
        <v>8.6458333333333304</v>
      </c>
      <c r="D833">
        <v>0.96054589269536406</v>
      </c>
      <c r="E833" s="6">
        <v>109.41912401544811</v>
      </c>
      <c r="F833" s="10">
        <v>116.15093704333269</v>
      </c>
      <c r="G833" s="10">
        <v>118.5628527378893</v>
      </c>
      <c r="H833" s="10">
        <v>2.3729509385624721</v>
      </c>
      <c r="I833" s="10">
        <f t="shared" si="19"/>
        <v>105.10209015536334</v>
      </c>
    </row>
    <row r="834" spans="1:9" x14ac:dyDescent="0.25">
      <c r="A834" s="18"/>
      <c r="B834" s="5">
        <f>DATE(YEAR(siječanj!B834),MONTH(siječanj!B834)+7,DAY(siječanj!B834))</f>
        <v>44052</v>
      </c>
      <c r="C834" s="8">
        <v>8.65625</v>
      </c>
      <c r="D834">
        <v>0.96054589269536406</v>
      </c>
      <c r="E834" s="6">
        <v>108.56224189597864</v>
      </c>
      <c r="F834" s="10">
        <v>115.54796488572514</v>
      </c>
      <c r="G834" s="10">
        <v>116.39566686496281</v>
      </c>
      <c r="H834" s="10">
        <v>2.1545288625494594</v>
      </c>
      <c r="I834" s="10">
        <f t="shared" si="19"/>
        <v>104.27901555498286</v>
      </c>
    </row>
    <row r="835" spans="1:9" x14ac:dyDescent="0.25">
      <c r="A835" s="18"/>
      <c r="B835" s="5">
        <f>DATE(YEAR(siječanj!B835),MONTH(siječanj!B835)+7,DAY(siječanj!B835))</f>
        <v>44052</v>
      </c>
      <c r="C835" s="8">
        <v>8.6666666666666696</v>
      </c>
      <c r="D835">
        <v>0.96054589269536406</v>
      </c>
      <c r="E835" s="6">
        <v>105.9398193639484</v>
      </c>
      <c r="F835" s="10">
        <v>115.19778659227502</v>
      </c>
      <c r="G835" s="10">
        <v>116.73086152810183</v>
      </c>
      <c r="H835" s="10">
        <v>2.937670006387028</v>
      </c>
      <c r="I835" s="10">
        <f t="shared" si="19"/>
        <v>101.76005836292943</v>
      </c>
    </row>
    <row r="836" spans="1:9" x14ac:dyDescent="0.25">
      <c r="A836" s="18"/>
      <c r="B836" s="5">
        <f>DATE(YEAR(siječanj!B836),MONTH(siječanj!B836)+7,DAY(siječanj!B836))</f>
        <v>44052</v>
      </c>
      <c r="C836" s="8">
        <v>8.6770833333333304</v>
      </c>
      <c r="D836">
        <v>0.96054589269536406</v>
      </c>
      <c r="E836" s="6">
        <v>105.03083239944445</v>
      </c>
      <c r="F836" s="10">
        <v>113.0031892904248</v>
      </c>
      <c r="G836" s="10">
        <v>117.86864958658059</v>
      </c>
      <c r="H836" s="10">
        <v>3.1484522312691916</v>
      </c>
      <c r="I836" s="10">
        <f t="shared" ref="I836:I899" si="20">D836*E836</f>
        <v>100.88693466766154</v>
      </c>
    </row>
    <row r="837" spans="1:9" x14ac:dyDescent="0.25">
      <c r="A837" s="18"/>
      <c r="B837" s="5">
        <f>DATE(YEAR(siječanj!B837),MONTH(siječanj!B837)+7,DAY(siječanj!B837))</f>
        <v>44052</v>
      </c>
      <c r="C837" s="8">
        <v>8.6875</v>
      </c>
      <c r="D837">
        <v>0.96054589269536406</v>
      </c>
      <c r="E837" s="6">
        <v>105.6039916526137</v>
      </c>
      <c r="F837" s="10">
        <v>115.00757333345287</v>
      </c>
      <c r="G837" s="10">
        <v>119.64511780300882</v>
      </c>
      <c r="H837" s="10">
        <v>2.7328085912601332</v>
      </c>
      <c r="I837" s="10">
        <f t="shared" si="20"/>
        <v>101.4374804341536</v>
      </c>
    </row>
    <row r="838" spans="1:9" x14ac:dyDescent="0.25">
      <c r="A838" s="18"/>
      <c r="B838" s="5">
        <f>DATE(YEAR(siječanj!B838),MONTH(siječanj!B838)+7,DAY(siječanj!B838))</f>
        <v>44052</v>
      </c>
      <c r="C838" s="8">
        <v>8.6979166666666696</v>
      </c>
      <c r="D838">
        <v>0.96054589269536406</v>
      </c>
      <c r="E838" s="6">
        <v>105.29182927595345</v>
      </c>
      <c r="F838" s="10">
        <v>115.49970187964546</v>
      </c>
      <c r="G838" s="10">
        <v>118.75753265447396</v>
      </c>
      <c r="H838" s="10">
        <v>3.3071061736019369</v>
      </c>
      <c r="I838" s="10">
        <f t="shared" si="20"/>
        <v>101.13763414539856</v>
      </c>
    </row>
    <row r="839" spans="1:9" x14ac:dyDescent="0.25">
      <c r="A839" s="18"/>
      <c r="B839" s="5">
        <f>DATE(YEAR(siječanj!B839),MONTH(siječanj!B839)+7,DAY(siječanj!B839))</f>
        <v>44052</v>
      </c>
      <c r="C839" s="8">
        <v>8.7083333333333304</v>
      </c>
      <c r="D839">
        <v>0.96054589269536406</v>
      </c>
      <c r="E839" s="6">
        <v>107.2488133391345</v>
      </c>
      <c r="F839" s="10">
        <v>112.98661585079567</v>
      </c>
      <c r="G839" s="10">
        <v>117.05819279672713</v>
      </c>
      <c r="H839" s="10">
        <v>3.2672337975380072</v>
      </c>
      <c r="I839" s="10">
        <f t="shared" si="20"/>
        <v>103.01740714935741</v>
      </c>
    </row>
    <row r="840" spans="1:9" x14ac:dyDescent="0.25">
      <c r="A840" s="18"/>
      <c r="B840" s="5">
        <f>DATE(YEAR(siječanj!B840),MONTH(siječanj!B840)+7,DAY(siječanj!B840))</f>
        <v>44052</v>
      </c>
      <c r="C840" s="8">
        <v>8.71875</v>
      </c>
      <c r="D840">
        <v>0.96054589269536406</v>
      </c>
      <c r="E840" s="6">
        <v>108.66501575866793</v>
      </c>
      <c r="F840" s="10">
        <v>113.15971267124394</v>
      </c>
      <c r="G840" s="10">
        <v>118.30921134004475</v>
      </c>
      <c r="H840" s="10">
        <v>3.1967231526831585</v>
      </c>
      <c r="I840" s="10">
        <f t="shared" si="20"/>
        <v>104.3777345666655</v>
      </c>
    </row>
    <row r="841" spans="1:9" x14ac:dyDescent="0.25">
      <c r="A841" s="18"/>
      <c r="B841" s="5">
        <f>DATE(YEAR(siječanj!B841),MONTH(siječanj!B841)+7,DAY(siječanj!B841))</f>
        <v>44052</v>
      </c>
      <c r="C841" s="8">
        <v>8.7291666666666696</v>
      </c>
      <c r="D841">
        <v>0.96054589269536406</v>
      </c>
      <c r="E841" s="6">
        <v>111.24777331109405</v>
      </c>
      <c r="F841" s="10">
        <v>115.37188157218061</v>
      </c>
      <c r="G841" s="10">
        <v>117.93130913961279</v>
      </c>
      <c r="H841" s="10">
        <v>2.8549304086571103</v>
      </c>
      <c r="I841" s="10">
        <f t="shared" si="20"/>
        <v>106.85859172547633</v>
      </c>
    </row>
    <row r="842" spans="1:9" x14ac:dyDescent="0.25">
      <c r="A842" s="18"/>
      <c r="B842" s="5">
        <f>DATE(YEAR(siječanj!B842),MONTH(siječanj!B842)+7,DAY(siječanj!B842))</f>
        <v>44052</v>
      </c>
      <c r="C842" s="8">
        <v>8.7395833333333304</v>
      </c>
      <c r="D842">
        <v>0.96054589269536406</v>
      </c>
      <c r="E842" s="6">
        <v>113.48059212667218</v>
      </c>
      <c r="F842" s="10">
        <v>115.85842441805009</v>
      </c>
      <c r="G842" s="10">
        <v>120.94165138303185</v>
      </c>
      <c r="H842" s="10">
        <v>3.2212748969288283</v>
      </c>
      <c r="I842" s="10">
        <f t="shared" si="20"/>
        <v>109.00331666791283</v>
      </c>
    </row>
    <row r="843" spans="1:9" x14ac:dyDescent="0.25">
      <c r="A843" s="18"/>
      <c r="B843" s="5">
        <f>DATE(YEAR(siječanj!B843),MONTH(siječanj!B843)+7,DAY(siječanj!B843))</f>
        <v>44052</v>
      </c>
      <c r="C843" s="8">
        <v>8.75</v>
      </c>
      <c r="D843">
        <v>0.96054589269536406</v>
      </c>
      <c r="E843" s="6">
        <v>116.31582989486365</v>
      </c>
      <c r="F843" s="10">
        <v>115.41512183987112</v>
      </c>
      <c r="G843" s="10">
        <v>123.08280698402312</v>
      </c>
      <c r="H843" s="10">
        <v>3.5410814811083031</v>
      </c>
      <c r="I843" s="10">
        <f t="shared" si="20"/>
        <v>111.72669266096392</v>
      </c>
    </row>
    <row r="844" spans="1:9" x14ac:dyDescent="0.25">
      <c r="A844" s="18"/>
      <c r="B844" s="5">
        <f>DATE(YEAR(siječanj!B844),MONTH(siječanj!B844)+7,DAY(siječanj!B844))</f>
        <v>44052</v>
      </c>
      <c r="C844" s="8">
        <v>8.7604166666666696</v>
      </c>
      <c r="D844">
        <v>0.96054589269536406</v>
      </c>
      <c r="E844" s="6">
        <v>118.10236953109309</v>
      </c>
      <c r="F844" s="10">
        <v>116.10575635365716</v>
      </c>
      <c r="G844" s="10">
        <v>121.44404202113874</v>
      </c>
      <c r="H844" s="10">
        <v>4.2546833083479578</v>
      </c>
      <c r="I844" s="10">
        <f t="shared" si="20"/>
        <v>113.44274597068157</v>
      </c>
    </row>
    <row r="845" spans="1:9" x14ac:dyDescent="0.25">
      <c r="A845" s="18"/>
      <c r="B845" s="5">
        <f>DATE(YEAR(siječanj!B845),MONTH(siječanj!B845)+7,DAY(siječanj!B845))</f>
        <v>44052</v>
      </c>
      <c r="C845" s="8">
        <v>8.7708333333333304</v>
      </c>
      <c r="D845">
        <v>0.96054589269536406</v>
      </c>
      <c r="E845" s="6">
        <v>119.85948066382961</v>
      </c>
      <c r="F845" s="10">
        <v>119.52707965062363</v>
      </c>
      <c r="G845" s="10">
        <v>122.18484646781603</v>
      </c>
      <c r="H845" s="10">
        <v>8.4623335647974649</v>
      </c>
      <c r="I845" s="10">
        <f t="shared" si="20"/>
        <v>115.13053185224095</v>
      </c>
    </row>
    <row r="846" spans="1:9" x14ac:dyDescent="0.25">
      <c r="A846" s="18"/>
      <c r="B846" s="5">
        <f>DATE(YEAR(siječanj!B846),MONTH(siječanj!B846)+7,DAY(siječanj!B846))</f>
        <v>44052</v>
      </c>
      <c r="C846" s="8">
        <v>8.78125</v>
      </c>
      <c r="D846">
        <v>0.96054589269536406</v>
      </c>
      <c r="E846" s="6">
        <v>124.34213572903319</v>
      </c>
      <c r="F846" s="10">
        <v>119.81127561130795</v>
      </c>
      <c r="G846" s="10">
        <v>125.28269643118674</v>
      </c>
      <c r="H846" s="10">
        <v>19.966041651208148</v>
      </c>
      <c r="I846" s="10">
        <f t="shared" si="20"/>
        <v>119.4363277634923</v>
      </c>
    </row>
    <row r="847" spans="1:9" x14ac:dyDescent="0.25">
      <c r="A847" s="18"/>
      <c r="B847" s="5">
        <f>DATE(YEAR(siječanj!B847),MONTH(siječanj!B847)+7,DAY(siječanj!B847))</f>
        <v>44052</v>
      </c>
      <c r="C847" s="8">
        <v>8.7916666666666696</v>
      </c>
      <c r="D847">
        <v>0.96054589269536406</v>
      </c>
      <c r="E847" s="6">
        <v>127.51739152082916</v>
      </c>
      <c r="F847" s="10">
        <v>122.430545843226</v>
      </c>
      <c r="G847" s="10">
        <v>127.09202796577316</v>
      </c>
      <c r="H847" s="10">
        <v>31.349992849965613</v>
      </c>
      <c r="I847" s="10">
        <f t="shared" si="20"/>
        <v>122.4863066725591</v>
      </c>
    </row>
    <row r="848" spans="1:9" x14ac:dyDescent="0.25">
      <c r="A848" s="18"/>
      <c r="B848" s="5">
        <f>DATE(YEAR(siječanj!B848),MONTH(siječanj!B848)+7,DAY(siječanj!B848))</f>
        <v>44052</v>
      </c>
      <c r="C848" s="8">
        <v>8.8020833333333304</v>
      </c>
      <c r="D848">
        <v>0.96054589269536406</v>
      </c>
      <c r="E848" s="6">
        <v>129.62782243621433</v>
      </c>
      <c r="F848" s="10">
        <v>123.77421620036026</v>
      </c>
      <c r="G848" s="10">
        <v>131.74946182396135</v>
      </c>
      <c r="H848" s="10">
        <v>44.820950124046675</v>
      </c>
      <c r="I848" s="10">
        <f t="shared" si="20"/>
        <v>124.51347242014964</v>
      </c>
    </row>
    <row r="849" spans="1:9" x14ac:dyDescent="0.25">
      <c r="A849" s="18"/>
      <c r="B849" s="5">
        <f>DATE(YEAR(siječanj!B849),MONTH(siječanj!B849)+7,DAY(siječanj!B849))</f>
        <v>44052</v>
      </c>
      <c r="C849" s="8">
        <v>8.8125</v>
      </c>
      <c r="D849">
        <v>0.96054589269536406</v>
      </c>
      <c r="E849" s="6">
        <v>133.48964302004725</v>
      </c>
      <c r="F849" s="10">
        <v>126.98067569254692</v>
      </c>
      <c r="G849" s="10">
        <v>137.56276675249129</v>
      </c>
      <c r="H849" s="10">
        <v>59.640307680280095</v>
      </c>
      <c r="I849" s="10">
        <f t="shared" si="20"/>
        <v>128.22292832027676</v>
      </c>
    </row>
    <row r="850" spans="1:9" x14ac:dyDescent="0.25">
      <c r="A850" s="18"/>
      <c r="B850" s="5">
        <f>DATE(YEAR(siječanj!B850),MONTH(siječanj!B850)+7,DAY(siječanj!B850))</f>
        <v>44052</v>
      </c>
      <c r="C850" s="8">
        <v>8.8229166666666696</v>
      </c>
      <c r="D850">
        <v>0.96054589269536406</v>
      </c>
      <c r="E850" s="6">
        <v>136.59274600360322</v>
      </c>
      <c r="F850" s="10">
        <v>127.11097542810371</v>
      </c>
      <c r="G850" s="10">
        <v>142.74260716209403</v>
      </c>
      <c r="H850" s="10">
        <v>85.304402470875416</v>
      </c>
      <c r="I850" s="10">
        <f t="shared" si="20"/>
        <v>131.20360114574217</v>
      </c>
    </row>
    <row r="851" spans="1:9" x14ac:dyDescent="0.25">
      <c r="A851" s="18"/>
      <c r="B851" s="5">
        <f>DATE(YEAR(siječanj!B851),MONTH(siječanj!B851)+7,DAY(siječanj!B851))</f>
        <v>44052</v>
      </c>
      <c r="C851" s="8">
        <v>8.8333333333333304</v>
      </c>
      <c r="D851">
        <v>0.96054589269536406</v>
      </c>
      <c r="E851" s="6">
        <v>140.86253022660597</v>
      </c>
      <c r="F851" s="10">
        <v>126.49561411531208</v>
      </c>
      <c r="G851" s="10">
        <v>140.53614425257919</v>
      </c>
      <c r="H851" s="10">
        <v>126.68968668416062</v>
      </c>
      <c r="I851" s="10">
        <f t="shared" si="20"/>
        <v>135.30492484384294</v>
      </c>
    </row>
    <row r="852" spans="1:9" x14ac:dyDescent="0.25">
      <c r="A852" s="18"/>
      <c r="B852" s="5">
        <f>DATE(YEAR(siječanj!B852),MONTH(siječanj!B852)+7,DAY(siječanj!B852))</f>
        <v>44052</v>
      </c>
      <c r="C852" s="8">
        <v>8.84375</v>
      </c>
      <c r="D852">
        <v>0.96054589269536406</v>
      </c>
      <c r="E852" s="6">
        <v>143.83691813703462</v>
      </c>
      <c r="F852" s="10">
        <v>113.62683532671207</v>
      </c>
      <c r="G852" s="10">
        <v>129.29936147965773</v>
      </c>
      <c r="H852" s="10">
        <v>190.47591186849502</v>
      </c>
      <c r="I852" s="10">
        <f t="shared" si="20"/>
        <v>138.16196093448792</v>
      </c>
    </row>
    <row r="853" spans="1:9" x14ac:dyDescent="0.25">
      <c r="A853" s="18"/>
      <c r="B853" s="5">
        <f>DATE(YEAR(siječanj!B853),MONTH(siječanj!B853)+7,DAY(siječanj!B853))</f>
        <v>44052</v>
      </c>
      <c r="C853" s="8">
        <v>8.8541666666666696</v>
      </c>
      <c r="D853">
        <v>0.96054589269536406</v>
      </c>
      <c r="E853" s="6">
        <v>147.66488159350652</v>
      </c>
      <c r="F853" s="10">
        <v>109.43377905637233</v>
      </c>
      <c r="G853" s="10">
        <v>121.87250317258331</v>
      </c>
      <c r="H853" s="10">
        <v>229.34132700251757</v>
      </c>
      <c r="I853" s="10">
        <f t="shared" si="20"/>
        <v>141.83889550998995</v>
      </c>
    </row>
    <row r="854" spans="1:9" x14ac:dyDescent="0.25">
      <c r="A854" s="18"/>
      <c r="B854" s="5">
        <f>DATE(YEAR(siječanj!B854),MONTH(siječanj!B854)+7,DAY(siječanj!B854))</f>
        <v>44052</v>
      </c>
      <c r="C854" s="8">
        <v>8.8645833333333304</v>
      </c>
      <c r="D854">
        <v>0.96054589269536406</v>
      </c>
      <c r="E854" s="6">
        <v>147.14923983754775</v>
      </c>
      <c r="F854" s="10">
        <v>107.35711629072176</v>
      </c>
      <c r="G854" s="10">
        <v>121.04210235418667</v>
      </c>
      <c r="H854" s="10">
        <v>230.76711409502713</v>
      </c>
      <c r="I854" s="10">
        <f t="shared" si="20"/>
        <v>141.34359793920154</v>
      </c>
    </row>
    <row r="855" spans="1:9" x14ac:dyDescent="0.25">
      <c r="A855" s="18"/>
      <c r="B855" s="5">
        <f>DATE(YEAR(siječanj!B855),MONTH(siječanj!B855)+7,DAY(siječanj!B855))</f>
        <v>44052</v>
      </c>
      <c r="C855" s="8">
        <v>8.875</v>
      </c>
      <c r="D855">
        <v>0.96054589269536406</v>
      </c>
      <c r="E855" s="6">
        <v>145.24913578805177</v>
      </c>
      <c r="F855" s="10">
        <v>106.3898119385595</v>
      </c>
      <c r="G855" s="10">
        <v>116.37657347279919</v>
      </c>
      <c r="H855" s="10">
        <v>233.16334696329997</v>
      </c>
      <c r="I855" s="10">
        <f t="shared" si="20"/>
        <v>139.51846079876435</v>
      </c>
    </row>
    <row r="856" spans="1:9" x14ac:dyDescent="0.25">
      <c r="A856" s="18"/>
      <c r="B856" s="5">
        <f>DATE(YEAR(siječanj!B856),MONTH(siječanj!B856)+7,DAY(siječanj!B856))</f>
        <v>44052</v>
      </c>
      <c r="C856" s="8">
        <v>8.8854166666666696</v>
      </c>
      <c r="D856">
        <v>0.96054589269536406</v>
      </c>
      <c r="E856" s="6">
        <v>151.10810487606128</v>
      </c>
      <c r="F856" s="10">
        <v>103.44580450143917</v>
      </c>
      <c r="G856" s="10">
        <v>106.0614252651846</v>
      </c>
      <c r="H856" s="10">
        <v>240.33762139341721</v>
      </c>
      <c r="I856" s="10">
        <f t="shared" si="20"/>
        <v>145.14626949168098</v>
      </c>
    </row>
    <row r="857" spans="1:9" x14ac:dyDescent="0.25">
      <c r="A857" s="18"/>
      <c r="B857" s="5">
        <f>DATE(YEAR(siječanj!B857),MONTH(siječanj!B857)+7,DAY(siječanj!B857))</f>
        <v>44052</v>
      </c>
      <c r="C857" s="8">
        <v>8.8958333333333304</v>
      </c>
      <c r="D857">
        <v>0.96054589269536406</v>
      </c>
      <c r="E857" s="6">
        <v>153.35990818933755</v>
      </c>
      <c r="F857" s="10">
        <v>102.36939732795548</v>
      </c>
      <c r="G857" s="10">
        <v>98.884186802742249</v>
      </c>
      <c r="H857" s="10">
        <v>246.37044536217547</v>
      </c>
      <c r="I857" s="10">
        <f t="shared" si="20"/>
        <v>147.30922991540629</v>
      </c>
    </row>
    <row r="858" spans="1:9" x14ac:dyDescent="0.25">
      <c r="A858" s="18"/>
      <c r="B858" s="5">
        <f>DATE(YEAR(siječanj!B858),MONTH(siječanj!B858)+7,DAY(siječanj!B858))</f>
        <v>44052</v>
      </c>
      <c r="C858" s="8">
        <v>8.90625</v>
      </c>
      <c r="D858">
        <v>0.96054589269536406</v>
      </c>
      <c r="E858" s="6">
        <v>154.36124189114096</v>
      </c>
      <c r="F858" s="10">
        <v>100.52241903870681</v>
      </c>
      <c r="G858" s="10">
        <v>94.607558490751117</v>
      </c>
      <c r="H858" s="10">
        <v>243.7772315158366</v>
      </c>
      <c r="I858" s="10">
        <f t="shared" si="20"/>
        <v>148.27105688989101</v>
      </c>
    </row>
    <row r="859" spans="1:9" x14ac:dyDescent="0.25">
      <c r="A859" s="18"/>
      <c r="B859" s="5">
        <f>DATE(YEAR(siječanj!B859),MONTH(siječanj!B859)+7,DAY(siječanj!B859))</f>
        <v>44052</v>
      </c>
      <c r="C859" s="8">
        <v>8.9166666666666696</v>
      </c>
      <c r="D859">
        <v>0.96054589269536406</v>
      </c>
      <c r="E859" s="6">
        <v>153.60544261497799</v>
      </c>
      <c r="F859" s="10">
        <v>99.757182087081688</v>
      </c>
      <c r="G859" s="10">
        <v>89.307486818969423</v>
      </c>
      <c r="H859" s="10">
        <v>243.00760810676485</v>
      </c>
      <c r="I859" s="10">
        <f t="shared" si="20"/>
        <v>147.54507699947055</v>
      </c>
    </row>
    <row r="860" spans="1:9" x14ac:dyDescent="0.25">
      <c r="A860" s="18"/>
      <c r="B860" s="5">
        <f>DATE(YEAR(siječanj!B860),MONTH(siječanj!B860)+7,DAY(siječanj!B860))</f>
        <v>44052</v>
      </c>
      <c r="C860" s="8">
        <v>8.9270833333333304</v>
      </c>
      <c r="D860">
        <v>0.96054589269536406</v>
      </c>
      <c r="E860" s="6">
        <v>145.68812362545799</v>
      </c>
      <c r="F860" s="10">
        <v>98.161899686587432</v>
      </c>
      <c r="G860" s="10">
        <v>85.179172750477946</v>
      </c>
      <c r="H860" s="10">
        <v>245.29357974450676</v>
      </c>
      <c r="I860" s="10">
        <f t="shared" si="20"/>
        <v>139.94012876292811</v>
      </c>
    </row>
    <row r="861" spans="1:9" x14ac:dyDescent="0.25">
      <c r="A861" s="18"/>
      <c r="B861" s="5">
        <f>DATE(YEAR(siječanj!B861),MONTH(siječanj!B861)+7,DAY(siječanj!B861))</f>
        <v>44052</v>
      </c>
      <c r="C861" s="8">
        <v>8.9375</v>
      </c>
      <c r="D861">
        <v>0.96054589269536406</v>
      </c>
      <c r="E861" s="6">
        <v>138.0792920491597</v>
      </c>
      <c r="F861" s="10">
        <v>94.815833620064041</v>
      </c>
      <c r="G861" s="10">
        <v>82.150076570727506</v>
      </c>
      <c r="H861" s="10">
        <v>242.87742815813462</v>
      </c>
      <c r="I861" s="10">
        <f t="shared" si="20"/>
        <v>132.63149684410399</v>
      </c>
    </row>
    <row r="862" spans="1:9" x14ac:dyDescent="0.25">
      <c r="A862" s="18"/>
      <c r="B862" s="5">
        <f>DATE(YEAR(siječanj!B862),MONTH(siječanj!B862)+7,DAY(siječanj!B862))</f>
        <v>44052</v>
      </c>
      <c r="C862" s="8">
        <v>8.9479166666666696</v>
      </c>
      <c r="D862">
        <v>0.96054589269536406</v>
      </c>
      <c r="E862" s="6">
        <v>126.41567898789918</v>
      </c>
      <c r="F862" s="10">
        <v>90.849036142868698</v>
      </c>
      <c r="G862" s="10">
        <v>78.54565467211637</v>
      </c>
      <c r="H862" s="10">
        <v>241.03565501493551</v>
      </c>
      <c r="I862" s="10">
        <f t="shared" si="20"/>
        <v>121.4280612241222</v>
      </c>
    </row>
    <row r="863" spans="1:9" x14ac:dyDescent="0.25">
      <c r="A863" s="18"/>
      <c r="B863" s="5">
        <f>DATE(YEAR(siječanj!B863),MONTH(siječanj!B863)+7,DAY(siječanj!B863))</f>
        <v>44052</v>
      </c>
      <c r="C863" s="8">
        <v>8.9583333333333304</v>
      </c>
      <c r="D863">
        <v>0.96054589269536406</v>
      </c>
      <c r="E863" s="6">
        <v>114.72156799984846</v>
      </c>
      <c r="F863" s="10">
        <v>86.647439620212239</v>
      </c>
      <c r="G863" s="10">
        <v>79.170536948885072</v>
      </c>
      <c r="H863" s="10">
        <v>241.08551619936418</v>
      </c>
      <c r="I863" s="10">
        <f t="shared" si="20"/>
        <v>110.19533094582636</v>
      </c>
    </row>
    <row r="864" spans="1:9" x14ac:dyDescent="0.25">
      <c r="A864" s="18"/>
      <c r="B864" s="5">
        <f>DATE(YEAR(siječanj!B864),MONTH(siječanj!B864)+7,DAY(siječanj!B864))</f>
        <v>44052</v>
      </c>
      <c r="C864" s="8">
        <v>8.96875</v>
      </c>
      <c r="D864">
        <v>0.96054589269536406</v>
      </c>
      <c r="E864" s="6">
        <v>105.0364307360741</v>
      </c>
      <c r="F864" s="10">
        <v>86.13023331581428</v>
      </c>
      <c r="G864" s="10">
        <v>79.841349596553911</v>
      </c>
      <c r="H864" s="10">
        <v>240.94484231174431</v>
      </c>
      <c r="I864" s="10">
        <f t="shared" si="20"/>
        <v>100.89231212691706</v>
      </c>
    </row>
    <row r="865" spans="1:9" x14ac:dyDescent="0.25">
      <c r="A865" s="18"/>
      <c r="B865" s="5">
        <f>DATE(YEAR(siječanj!B865),MONTH(siječanj!B865)+7,DAY(siječanj!B865))</f>
        <v>44052</v>
      </c>
      <c r="C865" s="8">
        <v>8.9791666666666696</v>
      </c>
      <c r="D865">
        <v>0.96054589269536406</v>
      </c>
      <c r="E865" s="6">
        <v>95.30070587777432</v>
      </c>
      <c r="F865" s="10">
        <v>83.585753175713307</v>
      </c>
      <c r="G865" s="10">
        <v>74.299297833164374</v>
      </c>
      <c r="H865" s="10">
        <v>241.07505520367619</v>
      </c>
      <c r="I865" s="10">
        <f t="shared" si="20"/>
        <v>91.540701601865067</v>
      </c>
    </row>
    <row r="866" spans="1:9" ht="15.75" thickBot="1" x14ac:dyDescent="0.3">
      <c r="A866" s="18"/>
      <c r="B866" s="5">
        <f>DATE(YEAR(siječanj!B866),MONTH(siječanj!B866)+7,DAY(siječanj!B866))</f>
        <v>44052</v>
      </c>
      <c r="C866" s="8">
        <v>8.9895833333333304</v>
      </c>
      <c r="D866">
        <v>0.96054589269536406</v>
      </c>
      <c r="E866" s="6">
        <v>87.97440263088987</v>
      </c>
      <c r="F866" s="10">
        <v>79.914614522409977</v>
      </c>
      <c r="G866" s="10">
        <v>74.145668110691744</v>
      </c>
      <c r="H866" s="10">
        <v>240.79869184980018</v>
      </c>
      <c r="I866" s="10">
        <f t="shared" si="20"/>
        <v>84.503451109429491</v>
      </c>
    </row>
    <row r="867" spans="1:9" x14ac:dyDescent="0.25">
      <c r="A867" s="13">
        <f t="shared" ref="A867" si="21">A771+1</f>
        <v>223</v>
      </c>
      <c r="B867" s="5">
        <f>DATE(YEAR(siječanj!B867),MONTH(siječanj!B867)+7,DAY(siječanj!B867))</f>
        <v>44053</v>
      </c>
      <c r="C867" s="8">
        <v>9</v>
      </c>
      <c r="D867">
        <v>0.96048754088072918</v>
      </c>
      <c r="E867" s="6">
        <v>82.350045353599512</v>
      </c>
      <c r="F867" s="10">
        <v>77.397999001719171</v>
      </c>
      <c r="G867" s="10">
        <v>71.951018264138597</v>
      </c>
      <c r="H867" s="10">
        <v>239.35080080018369</v>
      </c>
      <c r="I867" s="10">
        <f t="shared" si="20"/>
        <v>79.096192553095307</v>
      </c>
    </row>
    <row r="868" spans="1:9" x14ac:dyDescent="0.25">
      <c r="A868" s="14"/>
      <c r="B868" s="5">
        <f>DATE(YEAR(siječanj!B868),MONTH(siječanj!B868)+7,DAY(siječanj!B868))</f>
        <v>44053</v>
      </c>
      <c r="C868" s="8">
        <v>9.0104166666666696</v>
      </c>
      <c r="D868">
        <v>0.96048754088072918</v>
      </c>
      <c r="E868" s="6">
        <v>77.448004572913462</v>
      </c>
      <c r="F868" s="10">
        <v>75.669039094064587</v>
      </c>
      <c r="G868" s="10">
        <v>70.160800089705916</v>
      </c>
      <c r="H868" s="10">
        <v>239.09691076770551</v>
      </c>
      <c r="I868" s="10">
        <f t="shared" si="20"/>
        <v>74.387843458357125</v>
      </c>
    </row>
    <row r="869" spans="1:9" x14ac:dyDescent="0.25">
      <c r="A869" s="14"/>
      <c r="B869" s="5">
        <f>DATE(YEAR(siječanj!B869),MONTH(siječanj!B869)+7,DAY(siječanj!B869))</f>
        <v>44053</v>
      </c>
      <c r="C869" s="8">
        <v>9.0208333333333304</v>
      </c>
      <c r="D869">
        <v>0.96048754088072918</v>
      </c>
      <c r="E869" s="6">
        <v>72.618583294014016</v>
      </c>
      <c r="F869" s="10">
        <v>74.290864360810161</v>
      </c>
      <c r="G869" s="10">
        <v>70.084210866758099</v>
      </c>
      <c r="H869" s="10">
        <v>239.33040989476117</v>
      </c>
      <c r="I869" s="10">
        <f t="shared" si="20"/>
        <v>69.74924449030992</v>
      </c>
    </row>
    <row r="870" spans="1:9" x14ac:dyDescent="0.25">
      <c r="A870" s="14"/>
      <c r="B870" s="5">
        <f>DATE(YEAR(siječanj!B870),MONTH(siječanj!B870)+7,DAY(siječanj!B870))</f>
        <v>44053</v>
      </c>
      <c r="C870" s="8">
        <v>9.03125</v>
      </c>
      <c r="D870">
        <v>0.96048754088072918</v>
      </c>
      <c r="E870" s="6">
        <v>68.814348721976074</v>
      </c>
      <c r="F870" s="10">
        <v>72.070247038226853</v>
      </c>
      <c r="G870" s="10">
        <v>69.073746700552903</v>
      </c>
      <c r="H870" s="10">
        <v>239.60194356096292</v>
      </c>
      <c r="I870" s="10">
        <f t="shared" si="20"/>
        <v>66.095324581279755</v>
      </c>
    </row>
    <row r="871" spans="1:9" x14ac:dyDescent="0.25">
      <c r="A871" s="14"/>
      <c r="B871" s="5">
        <f>DATE(YEAR(siječanj!B871),MONTH(siječanj!B871)+7,DAY(siječanj!B871))</f>
        <v>44053</v>
      </c>
      <c r="C871" s="8">
        <v>9.0416666666666696</v>
      </c>
      <c r="D871">
        <v>0.96048754088072918</v>
      </c>
      <c r="E871" s="6">
        <v>66.199482653541381</v>
      </c>
      <c r="F871" s="10">
        <v>71.472820654564103</v>
      </c>
      <c r="G871" s="10">
        <v>67.718411383191039</v>
      </c>
      <c r="H871" s="10">
        <v>239.45149449729794</v>
      </c>
      <c r="I871" s="10">
        <f t="shared" si="20"/>
        <v>63.58377830147645</v>
      </c>
    </row>
    <row r="872" spans="1:9" x14ac:dyDescent="0.25">
      <c r="A872" s="14"/>
      <c r="B872" s="5">
        <f>DATE(YEAR(siječanj!B872),MONTH(siječanj!B872)+7,DAY(siječanj!B872))</f>
        <v>44053</v>
      </c>
      <c r="C872" s="8">
        <v>9.0520833333333304</v>
      </c>
      <c r="D872">
        <v>0.96048754088072918</v>
      </c>
      <c r="E872" s="6">
        <v>63.944969538799612</v>
      </c>
      <c r="F872" s="10">
        <v>69.921980305746956</v>
      </c>
      <c r="G872" s="10">
        <v>66.77191267657264</v>
      </c>
      <c r="H872" s="10">
        <v>239.09276490311041</v>
      </c>
      <c r="I872" s="10">
        <f t="shared" si="20"/>
        <v>61.418346544014774</v>
      </c>
    </row>
    <row r="873" spans="1:9" x14ac:dyDescent="0.25">
      <c r="A873" s="14"/>
      <c r="B873" s="5">
        <f>DATE(YEAR(siječanj!B873),MONTH(siječanj!B873)+7,DAY(siječanj!B873))</f>
        <v>44053</v>
      </c>
      <c r="C873" s="8">
        <v>9.0625</v>
      </c>
      <c r="D873">
        <v>0.96048754088072918</v>
      </c>
      <c r="E873" s="6">
        <v>62.289549936910198</v>
      </c>
      <c r="F873" s="10">
        <v>68.979182764580472</v>
      </c>
      <c r="G873" s="10">
        <v>65.358738078996296</v>
      </c>
      <c r="H873" s="10">
        <v>239.31580103791433</v>
      </c>
      <c r="I873" s="10">
        <f t="shared" si="20"/>
        <v>59.828336641470258</v>
      </c>
    </row>
    <row r="874" spans="1:9" x14ac:dyDescent="0.25">
      <c r="A874" s="14"/>
      <c r="B874" s="5">
        <f>DATE(YEAR(siječanj!B874),MONTH(siječanj!B874)+7,DAY(siječanj!B874))</f>
        <v>44053</v>
      </c>
      <c r="C874" s="8">
        <v>9.0729166666666696</v>
      </c>
      <c r="D874">
        <v>0.96048754088072918</v>
      </c>
      <c r="E874" s="6">
        <v>60.873166797748041</v>
      </c>
      <c r="F874" s="10">
        <v>68.689385133021773</v>
      </c>
      <c r="G874" s="10">
        <v>64.96744933798027</v>
      </c>
      <c r="H874" s="10">
        <v>238.89354078568846</v>
      </c>
      <c r="I874" s="10">
        <f t="shared" si="20"/>
        <v>58.467918283191466</v>
      </c>
    </row>
    <row r="875" spans="1:9" x14ac:dyDescent="0.25">
      <c r="A875" s="14"/>
      <c r="B875" s="5">
        <f>DATE(YEAR(siječanj!B875),MONTH(siječanj!B875)+7,DAY(siječanj!B875))</f>
        <v>44053</v>
      </c>
      <c r="C875" s="8">
        <v>9.0833333333333304</v>
      </c>
      <c r="D875">
        <v>0.96048754088072918</v>
      </c>
      <c r="E875" s="6">
        <v>60.578476633101879</v>
      </c>
      <c r="F875" s="10">
        <v>69.286380311798965</v>
      </c>
      <c r="G875" s="10">
        <v>64.89121554525677</v>
      </c>
      <c r="H875" s="10">
        <v>239.07917129892266</v>
      </c>
      <c r="I875" s="10">
        <f t="shared" si="20"/>
        <v>58.184872051628737</v>
      </c>
    </row>
    <row r="876" spans="1:9" x14ac:dyDescent="0.25">
      <c r="A876" s="14"/>
      <c r="B876" s="5">
        <f>DATE(YEAR(siječanj!B876),MONTH(siječanj!B876)+7,DAY(siječanj!B876))</f>
        <v>44053</v>
      </c>
      <c r="C876" s="8">
        <v>9.09375</v>
      </c>
      <c r="D876">
        <v>0.96048754088072918</v>
      </c>
      <c r="E876" s="6">
        <v>60.058548247268995</v>
      </c>
      <c r="F876" s="10">
        <v>70.373124424622532</v>
      </c>
      <c r="G876" s="10">
        <v>65.680310579267712</v>
      </c>
      <c r="H876" s="10">
        <v>239.18163494978774</v>
      </c>
      <c r="I876" s="10">
        <f t="shared" si="20"/>
        <v>57.685487314886025</v>
      </c>
    </row>
    <row r="877" spans="1:9" x14ac:dyDescent="0.25">
      <c r="A877" s="14"/>
      <c r="B877" s="5">
        <f>DATE(YEAR(siječanj!B877),MONTH(siječanj!B877)+7,DAY(siječanj!B877))</f>
        <v>44053</v>
      </c>
      <c r="C877" s="8">
        <v>9.1041666666666696</v>
      </c>
      <c r="D877">
        <v>0.96048754088072918</v>
      </c>
      <c r="E877" s="6">
        <v>59.277073875286064</v>
      </c>
      <c r="F877" s="10">
        <v>69.814754024205257</v>
      </c>
      <c r="G877" s="10">
        <v>65.446297715722309</v>
      </c>
      <c r="H877" s="10">
        <v>239.32646069169391</v>
      </c>
      <c r="I877" s="10">
        <f t="shared" si="20"/>
        <v>56.934890917078825</v>
      </c>
    </row>
    <row r="878" spans="1:9" x14ac:dyDescent="0.25">
      <c r="A878" s="14"/>
      <c r="B878" s="5">
        <f>DATE(YEAR(siječanj!B878),MONTH(siječanj!B878)+7,DAY(siječanj!B878))</f>
        <v>44053</v>
      </c>
      <c r="C878" s="8">
        <v>9.1145833333333304</v>
      </c>
      <c r="D878">
        <v>0.96048754088072918</v>
      </c>
      <c r="E878" s="6">
        <v>58.963199626978145</v>
      </c>
      <c r="F878" s="10">
        <v>68.407205454441211</v>
      </c>
      <c r="G878" s="10">
        <v>64.533185488603522</v>
      </c>
      <c r="H878" s="10">
        <v>239.30807233969728</v>
      </c>
      <c r="I878" s="10">
        <f t="shared" si="20"/>
        <v>56.633418612175767</v>
      </c>
    </row>
    <row r="879" spans="1:9" x14ac:dyDescent="0.25">
      <c r="A879" s="14"/>
      <c r="B879" s="5">
        <f>DATE(YEAR(siječanj!B879),MONTH(siječanj!B879)+7,DAY(siječanj!B879))</f>
        <v>44053</v>
      </c>
      <c r="C879" s="8">
        <v>9.125</v>
      </c>
      <c r="D879">
        <v>0.96048754088072918</v>
      </c>
      <c r="E879" s="6">
        <v>58.755089058953004</v>
      </c>
      <c r="F879" s="10">
        <v>67.512822639591931</v>
      </c>
      <c r="G879" s="10">
        <v>63.356332054231778</v>
      </c>
      <c r="H879" s="10">
        <v>239.10629461725864</v>
      </c>
      <c r="I879" s="10">
        <f t="shared" si="20"/>
        <v>56.433531004462004</v>
      </c>
    </row>
    <row r="880" spans="1:9" x14ac:dyDescent="0.25">
      <c r="A880" s="14"/>
      <c r="B880" s="5">
        <f>DATE(YEAR(siječanj!B880),MONTH(siječanj!B880)+7,DAY(siječanj!B880))</f>
        <v>44053</v>
      </c>
      <c r="C880" s="8">
        <v>9.1354166666666696</v>
      </c>
      <c r="D880">
        <v>0.96048754088072918</v>
      </c>
      <c r="E880" s="6">
        <v>58.689263423647411</v>
      </c>
      <c r="F880" s="10">
        <v>66.280994053329948</v>
      </c>
      <c r="G880" s="10">
        <v>63.208976274258426</v>
      </c>
      <c r="H880" s="10">
        <v>238.96033283058739</v>
      </c>
      <c r="I880" s="10">
        <f t="shared" si="20"/>
        <v>56.370306301880426</v>
      </c>
    </row>
    <row r="881" spans="1:9" x14ac:dyDescent="0.25">
      <c r="A881" s="14"/>
      <c r="B881" s="5">
        <f>DATE(YEAR(siječanj!B881),MONTH(siječanj!B881)+7,DAY(siječanj!B881))</f>
        <v>44053</v>
      </c>
      <c r="C881" s="8">
        <v>9.1458333333333304</v>
      </c>
      <c r="D881">
        <v>0.96048754088072918</v>
      </c>
      <c r="E881" s="6">
        <v>59.16922099665836</v>
      </c>
      <c r="F881" s="10">
        <v>66.181026387361797</v>
      </c>
      <c r="G881" s="10">
        <v>63.445445200589994</v>
      </c>
      <c r="H881" s="10">
        <v>238.78657488360162</v>
      </c>
      <c r="I881" s="10">
        <f t="shared" si="20"/>
        <v>56.831299570908797</v>
      </c>
    </row>
    <row r="882" spans="1:9" x14ac:dyDescent="0.25">
      <c r="A882" s="14"/>
      <c r="B882" s="5">
        <f>DATE(YEAR(siječanj!B882),MONTH(siječanj!B882)+7,DAY(siječanj!B882))</f>
        <v>44053</v>
      </c>
      <c r="C882" s="8">
        <v>9.15625</v>
      </c>
      <c r="D882">
        <v>0.96048754088072918</v>
      </c>
      <c r="E882" s="6">
        <v>60.377713013058781</v>
      </c>
      <c r="F882" s="10">
        <v>65.412619281300252</v>
      </c>
      <c r="G882" s="10">
        <v>62.571302503011587</v>
      </c>
      <c r="H882" s="10">
        <v>238.85400283405008</v>
      </c>
      <c r="I882" s="10">
        <f t="shared" si="20"/>
        <v>57.992041095915233</v>
      </c>
    </row>
    <row r="883" spans="1:9" x14ac:dyDescent="0.25">
      <c r="A883" s="14"/>
      <c r="B883" s="5">
        <f>DATE(YEAR(siječanj!B883),MONTH(siječanj!B883)+7,DAY(siječanj!B883))</f>
        <v>44053</v>
      </c>
      <c r="C883" s="8">
        <v>9.1666666666666696</v>
      </c>
      <c r="D883">
        <v>0.96048754088072918</v>
      </c>
      <c r="E883" s="6">
        <v>62.529431412846371</v>
      </c>
      <c r="F883" s="10">
        <v>65.089115801187205</v>
      </c>
      <c r="G883" s="10">
        <v>62.837515747442829</v>
      </c>
      <c r="H883" s="10">
        <v>232.1731801292471</v>
      </c>
      <c r="I883" s="10">
        <f t="shared" si="20"/>
        <v>60.058739810395032</v>
      </c>
    </row>
    <row r="884" spans="1:9" x14ac:dyDescent="0.25">
      <c r="A884" s="14"/>
      <c r="B884" s="5">
        <f>DATE(YEAR(siječanj!B884),MONTH(siječanj!B884)+7,DAY(siječanj!B884))</f>
        <v>44053</v>
      </c>
      <c r="C884" s="8">
        <v>9.1770833333333304</v>
      </c>
      <c r="D884">
        <v>0.96048754088072918</v>
      </c>
      <c r="E884" s="6">
        <v>64.722911934302999</v>
      </c>
      <c r="F884" s="10">
        <v>64.065455366065422</v>
      </c>
      <c r="G884" s="10">
        <v>60.690801057998996</v>
      </c>
      <c r="H884" s="10">
        <v>172.63396346226446</v>
      </c>
      <c r="I884" s="10">
        <f t="shared" si="20"/>
        <v>62.165550522418684</v>
      </c>
    </row>
    <row r="885" spans="1:9" x14ac:dyDescent="0.25">
      <c r="A885" s="14"/>
      <c r="B885" s="5">
        <f>DATE(YEAR(siječanj!B885),MONTH(siječanj!B885)+7,DAY(siječanj!B885))</f>
        <v>44053</v>
      </c>
      <c r="C885" s="8">
        <v>9.1875</v>
      </c>
      <c r="D885">
        <v>0.96048754088072918</v>
      </c>
      <c r="E885" s="6">
        <v>67.264603433520065</v>
      </c>
      <c r="F885" s="10">
        <v>63.651746219476664</v>
      </c>
      <c r="G885" s="10">
        <v>59.692457461803549</v>
      </c>
      <c r="H885" s="10">
        <v>104.29504187684883</v>
      </c>
      <c r="I885" s="10">
        <f t="shared" si="20"/>
        <v>64.606813540179147</v>
      </c>
    </row>
    <row r="886" spans="1:9" x14ac:dyDescent="0.25">
      <c r="A886" s="14"/>
      <c r="B886" s="5">
        <f>DATE(YEAR(siječanj!B886),MONTH(siječanj!B886)+7,DAY(siječanj!B886))</f>
        <v>44053</v>
      </c>
      <c r="C886" s="8">
        <v>9.1979166666666696</v>
      </c>
      <c r="D886">
        <v>0.96048754088072918</v>
      </c>
      <c r="E886" s="6">
        <v>71.040488855012327</v>
      </c>
      <c r="F886" s="10">
        <v>63.239426510852496</v>
      </c>
      <c r="G886" s="10">
        <v>59.256104960659073</v>
      </c>
      <c r="H886" s="10">
        <v>67.850003058061034</v>
      </c>
      <c r="I886" s="10">
        <f t="shared" si="20"/>
        <v>68.233504443315638</v>
      </c>
    </row>
    <row r="887" spans="1:9" x14ac:dyDescent="0.25">
      <c r="A887" s="14"/>
      <c r="B887" s="5">
        <f>DATE(YEAR(siječanj!B887),MONTH(siječanj!B887)+7,DAY(siječanj!B887))</f>
        <v>44053</v>
      </c>
      <c r="C887" s="8">
        <v>9.2083333333333304</v>
      </c>
      <c r="D887">
        <v>0.96048754088072918</v>
      </c>
      <c r="E887" s="6">
        <v>74.161543652673927</v>
      </c>
      <c r="F887" s="10">
        <v>63.14588299915156</v>
      </c>
      <c r="G887" s="10">
        <v>62.350947744716017</v>
      </c>
      <c r="H887" s="10">
        <v>45.969841778444888</v>
      </c>
      <c r="I887" s="10">
        <f t="shared" si="20"/>
        <v>71.231238690875628</v>
      </c>
    </row>
    <row r="888" spans="1:9" x14ac:dyDescent="0.25">
      <c r="A888" s="14"/>
      <c r="B888" s="5">
        <f>DATE(YEAR(siječanj!B888),MONTH(siječanj!B888)+7,DAY(siječanj!B888))</f>
        <v>44053</v>
      </c>
      <c r="C888" s="8">
        <v>9.21875</v>
      </c>
      <c r="D888">
        <v>0.96048754088072918</v>
      </c>
      <c r="E888" s="6">
        <v>77.640720211689555</v>
      </c>
      <c r="F888" s="10">
        <v>67.728492957213234</v>
      </c>
      <c r="G888" s="10">
        <v>68.476564019694436</v>
      </c>
      <c r="H888" s="10">
        <v>27.01505965886491</v>
      </c>
      <c r="I888" s="10">
        <f t="shared" si="20"/>
        <v>74.572944428334424</v>
      </c>
    </row>
    <row r="889" spans="1:9" x14ac:dyDescent="0.25">
      <c r="A889" s="14"/>
      <c r="B889" s="5">
        <f>DATE(YEAR(siječanj!B889),MONTH(siječanj!B889)+7,DAY(siječanj!B889))</f>
        <v>44053</v>
      </c>
      <c r="C889" s="8">
        <v>9.2291666666666696</v>
      </c>
      <c r="D889">
        <v>0.96048754088072918</v>
      </c>
      <c r="E889" s="6">
        <v>81.894275414849261</v>
      </c>
      <c r="F889" s="10">
        <v>75.707580027030104</v>
      </c>
      <c r="G889" s="10">
        <v>73.099501178131703</v>
      </c>
      <c r="H889" s="10">
        <v>6.9928187316522843</v>
      </c>
      <c r="I889" s="10">
        <f t="shared" si="20"/>
        <v>78.658431205417727</v>
      </c>
    </row>
    <row r="890" spans="1:9" x14ac:dyDescent="0.25">
      <c r="A890" s="14"/>
      <c r="B890" s="5">
        <f>DATE(YEAR(siječanj!B890),MONTH(siječanj!B890)+7,DAY(siječanj!B890))</f>
        <v>44053</v>
      </c>
      <c r="C890" s="8">
        <v>9.2395833333333304</v>
      </c>
      <c r="D890">
        <v>0.96048754088072918</v>
      </c>
      <c r="E890" s="6">
        <v>86.519545077150013</v>
      </c>
      <c r="F890" s="10">
        <v>77.111279693926789</v>
      </c>
      <c r="G890" s="10">
        <v>76.579810037282385</v>
      </c>
      <c r="H890" s="10">
        <v>2.8304265819410737</v>
      </c>
      <c r="I890" s="10">
        <f t="shared" si="20"/>
        <v>83.100945089271221</v>
      </c>
    </row>
    <row r="891" spans="1:9" x14ac:dyDescent="0.25">
      <c r="A891" s="14"/>
      <c r="B891" s="5">
        <f>DATE(YEAR(siječanj!B891),MONTH(siječanj!B891)+7,DAY(siječanj!B891))</f>
        <v>44053</v>
      </c>
      <c r="C891" s="8">
        <v>9.25</v>
      </c>
      <c r="D891">
        <v>0.96048754088072918</v>
      </c>
      <c r="E891" s="6">
        <v>88.936868703978391</v>
      </c>
      <c r="F891" s="10">
        <v>76.964119048817182</v>
      </c>
      <c r="G891" s="10">
        <v>94.471049323017112</v>
      </c>
      <c r="H891" s="10">
        <v>2.9502813012172933</v>
      </c>
      <c r="I891" s="10">
        <f t="shared" si="20"/>
        <v>85.422754315116492</v>
      </c>
    </row>
    <row r="892" spans="1:9" x14ac:dyDescent="0.25">
      <c r="A892" s="14"/>
      <c r="B892" s="5">
        <f>DATE(YEAR(siječanj!B892),MONTH(siječanj!B892)+7,DAY(siječanj!B892))</f>
        <v>44053</v>
      </c>
      <c r="C892" s="8">
        <v>9.2604166666666696</v>
      </c>
      <c r="D892">
        <v>0.96048754088072918</v>
      </c>
      <c r="E892" s="6">
        <v>89.882697648611824</v>
      </c>
      <c r="F892" s="10">
        <v>86.863557113270417</v>
      </c>
      <c r="G892" s="10">
        <v>99.867790028622736</v>
      </c>
      <c r="H892" s="10">
        <v>3.5059848854977882</v>
      </c>
      <c r="I892" s="10">
        <f t="shared" si="20"/>
        <v>86.331211232241273</v>
      </c>
    </row>
    <row r="893" spans="1:9" x14ac:dyDescent="0.25">
      <c r="A893" s="14"/>
      <c r="B893" s="5">
        <f>DATE(YEAR(siječanj!B893),MONTH(siječanj!B893)+7,DAY(siječanj!B893))</f>
        <v>44053</v>
      </c>
      <c r="C893" s="8">
        <v>9.2708333333333304</v>
      </c>
      <c r="D893">
        <v>0.96048754088072918</v>
      </c>
      <c r="E893" s="6">
        <v>93.043041092145273</v>
      </c>
      <c r="F893" s="10">
        <v>93.227382622895576</v>
      </c>
      <c r="G893" s="10">
        <v>108.6147720992614</v>
      </c>
      <c r="H893" s="10">
        <v>3.3649216679496625</v>
      </c>
      <c r="I893" s="10">
        <f t="shared" si="20"/>
        <v>89.366681734659252</v>
      </c>
    </row>
    <row r="894" spans="1:9" x14ac:dyDescent="0.25">
      <c r="A894" s="14"/>
      <c r="B894" s="5">
        <f>DATE(YEAR(siječanj!B894),MONTH(siječanj!B894)+7,DAY(siječanj!B894))</f>
        <v>44053</v>
      </c>
      <c r="C894" s="8">
        <v>9.28125</v>
      </c>
      <c r="D894">
        <v>0.96048754088072918</v>
      </c>
      <c r="E894" s="6">
        <v>93.844476046414343</v>
      </c>
      <c r="F894" s="10">
        <v>101.94637734994899</v>
      </c>
      <c r="G894" s="10">
        <v>119.37991094528019</v>
      </c>
      <c r="H894" s="10">
        <v>3.4857357361004078</v>
      </c>
      <c r="I894" s="10">
        <f t="shared" si="20"/>
        <v>90.136450023061002</v>
      </c>
    </row>
    <row r="895" spans="1:9" x14ac:dyDescent="0.25">
      <c r="A895" s="14"/>
      <c r="B895" s="5">
        <f>DATE(YEAR(siječanj!B895),MONTH(siječanj!B895)+7,DAY(siječanj!B895))</f>
        <v>44053</v>
      </c>
      <c r="C895" s="8">
        <v>9.2916666666666696</v>
      </c>
      <c r="D895">
        <v>0.96048754088072918</v>
      </c>
      <c r="E895" s="6">
        <v>93.602659281707119</v>
      </c>
      <c r="F895" s="10">
        <v>110.69401126815141</v>
      </c>
      <c r="G895" s="10">
        <v>128.39343373538824</v>
      </c>
      <c r="H895" s="10">
        <v>3.1139456202422817</v>
      </c>
      <c r="I895" s="10">
        <f t="shared" si="20"/>
        <v>89.904188033383633</v>
      </c>
    </row>
    <row r="896" spans="1:9" x14ac:dyDescent="0.25">
      <c r="A896" s="14"/>
      <c r="B896" s="5">
        <f>DATE(YEAR(siječanj!B896),MONTH(siječanj!B896)+7,DAY(siječanj!B896))</f>
        <v>44053</v>
      </c>
      <c r="C896" s="8">
        <v>9.3020833333333304</v>
      </c>
      <c r="D896">
        <v>0.96048754088072918</v>
      </c>
      <c r="E896" s="6">
        <v>93.21741964639854</v>
      </c>
      <c r="F896" s="10">
        <v>124.64034311729209</v>
      </c>
      <c r="G896" s="10">
        <v>139.10183553424781</v>
      </c>
      <c r="H896" s="10">
        <v>2.7883180544942738</v>
      </c>
      <c r="I896" s="10">
        <f t="shared" si="20"/>
        <v>89.534170163416306</v>
      </c>
    </row>
    <row r="897" spans="1:9" x14ac:dyDescent="0.25">
      <c r="A897" s="14"/>
      <c r="B897" s="5">
        <f>DATE(YEAR(siječanj!B897),MONTH(siječanj!B897)+7,DAY(siječanj!B897))</f>
        <v>44053</v>
      </c>
      <c r="C897" s="8">
        <v>9.3125</v>
      </c>
      <c r="D897">
        <v>0.96048754088072918</v>
      </c>
      <c r="E897" s="6">
        <v>94.10941300801494</v>
      </c>
      <c r="F897" s="10">
        <v>134.28913934937782</v>
      </c>
      <c r="G897" s="10">
        <v>148.39331274698432</v>
      </c>
      <c r="H897" s="10">
        <v>2.2992996989529324</v>
      </c>
      <c r="I897" s="10">
        <f t="shared" si="20"/>
        <v>90.390918673797174</v>
      </c>
    </row>
    <row r="898" spans="1:9" x14ac:dyDescent="0.25">
      <c r="A898" s="14"/>
      <c r="B898" s="5">
        <f>DATE(YEAR(siječanj!B898),MONTH(siječanj!B898)+7,DAY(siječanj!B898))</f>
        <v>44053</v>
      </c>
      <c r="C898" s="8">
        <v>9.3229166666666696</v>
      </c>
      <c r="D898">
        <v>0.96048754088072918</v>
      </c>
      <c r="E898" s="6">
        <v>95.810265723151929</v>
      </c>
      <c r="F898" s="10">
        <v>143.57993171786819</v>
      </c>
      <c r="G898" s="10">
        <v>162.8246424722866</v>
      </c>
      <c r="H898" s="10">
        <v>1.9526413291054077</v>
      </c>
      <c r="I898" s="10">
        <f t="shared" si="20"/>
        <v>92.024566515559414</v>
      </c>
    </row>
    <row r="899" spans="1:9" x14ac:dyDescent="0.25">
      <c r="A899" s="14"/>
      <c r="B899" s="5">
        <f>DATE(YEAR(siječanj!B899),MONTH(siječanj!B899)+7,DAY(siječanj!B899))</f>
        <v>44053</v>
      </c>
      <c r="C899" s="8">
        <v>9.3333333333333304</v>
      </c>
      <c r="D899">
        <v>0.96048754088072918</v>
      </c>
      <c r="E899" s="6">
        <v>96.659455342821829</v>
      </c>
      <c r="F899" s="10">
        <v>165.22612950287666</v>
      </c>
      <c r="G899" s="10">
        <v>177.41530877164104</v>
      </c>
      <c r="H899" s="10">
        <v>1.8127441047783497</v>
      </c>
      <c r="I899" s="10">
        <f t="shared" si="20"/>
        <v>92.840202565097599</v>
      </c>
    </row>
    <row r="900" spans="1:9" x14ac:dyDescent="0.25">
      <c r="A900" s="14"/>
      <c r="B900" s="5">
        <f>DATE(YEAR(siječanj!B900),MONTH(siječanj!B900)+7,DAY(siječanj!B900))</f>
        <v>44053</v>
      </c>
      <c r="C900" s="8">
        <v>9.34375</v>
      </c>
      <c r="D900">
        <v>0.96048754088072918</v>
      </c>
      <c r="E900" s="6">
        <v>98.363374333856711</v>
      </c>
      <c r="F900" s="10">
        <v>188.77507074969461</v>
      </c>
      <c r="G900" s="10">
        <v>189.40524419633698</v>
      </c>
      <c r="H900" s="10">
        <v>1.7543985227590602</v>
      </c>
      <c r="I900" s="10">
        <f t="shared" ref="I900:I963" si="22">D900*E900</f>
        <v>94.476795526656673</v>
      </c>
    </row>
    <row r="901" spans="1:9" x14ac:dyDescent="0.25">
      <c r="A901" s="14"/>
      <c r="B901" s="5">
        <f>DATE(YEAR(siječanj!B901),MONTH(siječanj!B901)+7,DAY(siječanj!B901))</f>
        <v>44053</v>
      </c>
      <c r="C901" s="8">
        <v>9.3541666666666696</v>
      </c>
      <c r="D901">
        <v>0.96048754088072918</v>
      </c>
      <c r="E901" s="6">
        <v>99.11889955168165</v>
      </c>
      <c r="F901" s="10">
        <v>186.68061279723918</v>
      </c>
      <c r="G901" s="10">
        <v>194.05030988143778</v>
      </c>
      <c r="H901" s="10">
        <v>1.8582687527752302</v>
      </c>
      <c r="I901" s="10">
        <f t="shared" si="22"/>
        <v>95.202468085198717</v>
      </c>
    </row>
    <row r="902" spans="1:9" x14ac:dyDescent="0.25">
      <c r="A902" s="14"/>
      <c r="B902" s="5">
        <f>DATE(YEAR(siječanj!B902),MONTH(siječanj!B902)+7,DAY(siječanj!B902))</f>
        <v>44053</v>
      </c>
      <c r="C902" s="8">
        <v>9.3645833333333304</v>
      </c>
      <c r="D902">
        <v>0.96048754088072918</v>
      </c>
      <c r="E902" s="6">
        <v>100.81033796572149</v>
      </c>
      <c r="F902" s="10">
        <v>188.01567901985146</v>
      </c>
      <c r="G902" s="10">
        <v>200.56334510094479</v>
      </c>
      <c r="H902" s="10">
        <v>2.0563947601430974</v>
      </c>
      <c r="I902" s="10">
        <f t="shared" si="22"/>
        <v>96.827073608051037</v>
      </c>
    </row>
    <row r="903" spans="1:9" x14ac:dyDescent="0.25">
      <c r="A903" s="14"/>
      <c r="B903" s="5">
        <f>DATE(YEAR(siječanj!B903),MONTH(siječanj!B903)+7,DAY(siječanj!B903))</f>
        <v>44053</v>
      </c>
      <c r="C903" s="8">
        <v>9.375</v>
      </c>
      <c r="D903">
        <v>0.96048754088072918</v>
      </c>
      <c r="E903" s="6">
        <v>102.36026893863115</v>
      </c>
      <c r="F903" s="10">
        <v>190.80846529918983</v>
      </c>
      <c r="G903" s="10">
        <v>206.67105408237342</v>
      </c>
      <c r="H903" s="10">
        <v>1.9158516474478624</v>
      </c>
      <c r="I903" s="10">
        <f t="shared" si="22"/>
        <v>98.315762996755922</v>
      </c>
    </row>
    <row r="904" spans="1:9" x14ac:dyDescent="0.25">
      <c r="A904" s="14"/>
      <c r="B904" s="5">
        <f>DATE(YEAR(siječanj!B904),MONTH(siječanj!B904)+7,DAY(siječanj!B904))</f>
        <v>44053</v>
      </c>
      <c r="C904" s="8">
        <v>9.3854166666666696</v>
      </c>
      <c r="D904">
        <v>0.96048754088072918</v>
      </c>
      <c r="E904" s="6">
        <v>104.18438832797975</v>
      </c>
      <c r="F904" s="10">
        <v>198.04932561229629</v>
      </c>
      <c r="G904" s="10">
        <v>208.52320098139944</v>
      </c>
      <c r="H904" s="10">
        <v>1.6636686769628521</v>
      </c>
      <c r="I904" s="10">
        <f t="shared" si="22"/>
        <v>100.06780694330421</v>
      </c>
    </row>
    <row r="905" spans="1:9" x14ac:dyDescent="0.25">
      <c r="A905" s="14"/>
      <c r="B905" s="5">
        <f>DATE(YEAR(siječanj!B905),MONTH(siječanj!B905)+7,DAY(siječanj!B905))</f>
        <v>44053</v>
      </c>
      <c r="C905" s="8">
        <v>9.3958333333333304</v>
      </c>
      <c r="D905">
        <v>0.96048754088072918</v>
      </c>
      <c r="E905" s="6">
        <v>104.85525037161987</v>
      </c>
      <c r="F905" s="10">
        <v>195.75106346184805</v>
      </c>
      <c r="G905" s="10">
        <v>211.40566422241932</v>
      </c>
      <c r="H905" s="10">
        <v>1.6370025717221299</v>
      </c>
      <c r="I905" s="10">
        <f t="shared" si="22"/>
        <v>100.71216157787033</v>
      </c>
    </row>
    <row r="906" spans="1:9" x14ac:dyDescent="0.25">
      <c r="A906" s="14"/>
      <c r="B906" s="5">
        <f>DATE(YEAR(siječanj!B906),MONTH(siječanj!B906)+7,DAY(siječanj!B906))</f>
        <v>44053</v>
      </c>
      <c r="C906" s="8">
        <v>9.40625</v>
      </c>
      <c r="D906">
        <v>0.96048754088072918</v>
      </c>
      <c r="E906" s="6">
        <v>105.57460683958047</v>
      </c>
      <c r="F906" s="10">
        <v>193.78075658269239</v>
      </c>
      <c r="G906" s="10">
        <v>209.99935861344815</v>
      </c>
      <c r="H906" s="10">
        <v>1.75638210882949</v>
      </c>
      <c r="I906" s="10">
        <f t="shared" si="22"/>
        <v>101.40309450279845</v>
      </c>
    </row>
    <row r="907" spans="1:9" x14ac:dyDescent="0.25">
      <c r="A907" s="14"/>
      <c r="B907" s="5">
        <f>DATE(YEAR(siječanj!B907),MONTH(siječanj!B907)+7,DAY(siječanj!B907))</f>
        <v>44053</v>
      </c>
      <c r="C907" s="8">
        <v>9.4166666666666696</v>
      </c>
      <c r="D907">
        <v>0.96048754088072918</v>
      </c>
      <c r="E907" s="6">
        <v>106.73344564151375</v>
      </c>
      <c r="F907" s="10">
        <v>201.91392353897692</v>
      </c>
      <c r="G907" s="10">
        <v>210.68361770567142</v>
      </c>
      <c r="H907" s="10">
        <v>1.7174341417747283</v>
      </c>
      <c r="I907" s="10">
        <f t="shared" si="22"/>
        <v>102.51614473394453</v>
      </c>
    </row>
    <row r="908" spans="1:9" x14ac:dyDescent="0.25">
      <c r="A908" s="14"/>
      <c r="B908" s="5">
        <f>DATE(YEAR(siječanj!B908),MONTH(siječanj!B908)+7,DAY(siječanj!B908))</f>
        <v>44053</v>
      </c>
      <c r="C908" s="8">
        <v>9.4270833333333304</v>
      </c>
      <c r="D908">
        <v>0.96048754088072918</v>
      </c>
      <c r="E908" s="6">
        <v>107.16015149492348</v>
      </c>
      <c r="F908" s="10">
        <v>197.74673956177054</v>
      </c>
      <c r="G908" s="10">
        <v>206.90155657325371</v>
      </c>
      <c r="H908" s="10">
        <v>1.9812900221346923</v>
      </c>
      <c r="I908" s="10">
        <f t="shared" si="22"/>
        <v>102.92599038976545</v>
      </c>
    </row>
    <row r="909" spans="1:9" x14ac:dyDescent="0.25">
      <c r="A909" s="14"/>
      <c r="B909" s="5">
        <f>DATE(YEAR(siječanj!B909),MONTH(siječanj!B909)+7,DAY(siječanj!B909))</f>
        <v>44053</v>
      </c>
      <c r="C909" s="8">
        <v>9.4375</v>
      </c>
      <c r="D909">
        <v>0.96048754088072918</v>
      </c>
      <c r="E909" s="6">
        <v>109.17932495560633</v>
      </c>
      <c r="F909" s="10">
        <v>194.55476535962833</v>
      </c>
      <c r="G909" s="10">
        <v>207.97160122841285</v>
      </c>
      <c r="H909" s="10">
        <v>2.0241402730089351</v>
      </c>
      <c r="I909" s="10">
        <f t="shared" si="22"/>
        <v>104.86538134162835</v>
      </c>
    </row>
    <row r="910" spans="1:9" x14ac:dyDescent="0.25">
      <c r="A910" s="14"/>
      <c r="B910" s="5">
        <f>DATE(YEAR(siječanj!B910),MONTH(siječanj!B910)+7,DAY(siječanj!B910))</f>
        <v>44053</v>
      </c>
      <c r="C910" s="8">
        <v>9.4479166666666696</v>
      </c>
      <c r="D910">
        <v>0.96048754088072918</v>
      </c>
      <c r="E910" s="6">
        <v>110.07474305348308</v>
      </c>
      <c r="F910" s="10">
        <v>192.06927644345416</v>
      </c>
      <c r="G910" s="10">
        <v>206.12535686726963</v>
      </c>
      <c r="H910" s="10">
        <v>1.9556990664651086</v>
      </c>
      <c r="I910" s="10">
        <f t="shared" si="22"/>
        <v>105.72541926851808</v>
      </c>
    </row>
    <row r="911" spans="1:9" x14ac:dyDescent="0.25">
      <c r="A911" s="14"/>
      <c r="B911" s="5">
        <f>DATE(YEAR(siječanj!B911),MONTH(siječanj!B911)+7,DAY(siječanj!B911))</f>
        <v>44053</v>
      </c>
      <c r="C911" s="8">
        <v>9.4583333333333304</v>
      </c>
      <c r="D911">
        <v>0.96048754088072918</v>
      </c>
      <c r="E911" s="6">
        <v>111.29432549588856</v>
      </c>
      <c r="F911" s="10">
        <v>196.6208955466854</v>
      </c>
      <c r="G911" s="10">
        <v>209.41436040016782</v>
      </c>
      <c r="H911" s="10">
        <v>1.8039372621445653</v>
      </c>
      <c r="I911" s="10">
        <f t="shared" si="22"/>
        <v>106.89681300952545</v>
      </c>
    </row>
    <row r="912" spans="1:9" x14ac:dyDescent="0.25">
      <c r="A912" s="14"/>
      <c r="B912" s="5">
        <f>DATE(YEAR(siječanj!B912),MONTH(siječanj!B912)+7,DAY(siječanj!B912))</f>
        <v>44053</v>
      </c>
      <c r="C912" s="8">
        <v>9.46875</v>
      </c>
      <c r="D912">
        <v>0.96048754088072918</v>
      </c>
      <c r="E912" s="6">
        <v>112.90972265077642</v>
      </c>
      <c r="F912" s="10">
        <v>204.42352000236397</v>
      </c>
      <c r="G912" s="10">
        <v>207.00887253941571</v>
      </c>
      <c r="H912" s="10">
        <v>1.9882260845490582</v>
      </c>
      <c r="I912" s="10">
        <f t="shared" si="22"/>
        <v>108.4483818503694</v>
      </c>
    </row>
    <row r="913" spans="1:9" x14ac:dyDescent="0.25">
      <c r="A913" s="14"/>
      <c r="B913" s="5">
        <f>DATE(YEAR(siječanj!B913),MONTH(siječanj!B913)+7,DAY(siječanj!B913))</f>
        <v>44053</v>
      </c>
      <c r="C913" s="8">
        <v>9.4791666666666696</v>
      </c>
      <c r="D913">
        <v>0.96048754088072918</v>
      </c>
      <c r="E913" s="6">
        <v>113.1137084422213</v>
      </c>
      <c r="F913" s="10">
        <v>188.57563050484907</v>
      </c>
      <c r="G913" s="10">
        <v>204.81968593496245</v>
      </c>
      <c r="H913" s="10">
        <v>2.1194702016499036</v>
      </c>
      <c r="I913" s="10">
        <f t="shared" si="22"/>
        <v>108.6443076615689</v>
      </c>
    </row>
    <row r="914" spans="1:9" x14ac:dyDescent="0.25">
      <c r="A914" s="14"/>
      <c r="B914" s="5">
        <f>DATE(YEAR(siječanj!B914),MONTH(siječanj!B914)+7,DAY(siječanj!B914))</f>
        <v>44053</v>
      </c>
      <c r="C914" s="8">
        <v>9.4895833333333304</v>
      </c>
      <c r="D914">
        <v>0.96048754088072918</v>
      </c>
      <c r="E914" s="6">
        <v>112.35120764532162</v>
      </c>
      <c r="F914" s="10">
        <v>188.46707467491026</v>
      </c>
      <c r="G914" s="10">
        <v>198.39452185282752</v>
      </c>
      <c r="H914" s="10">
        <v>1.8774497405745429</v>
      </c>
      <c r="I914" s="10">
        <f t="shared" si="22"/>
        <v>107.91193514623515</v>
      </c>
    </row>
    <row r="915" spans="1:9" x14ac:dyDescent="0.25">
      <c r="A915" s="14"/>
      <c r="B915" s="5">
        <f>DATE(YEAR(siječanj!B915),MONTH(siječanj!B915)+7,DAY(siječanj!B915))</f>
        <v>44053</v>
      </c>
      <c r="C915" s="8">
        <v>9.5</v>
      </c>
      <c r="D915">
        <v>0.96048754088072918</v>
      </c>
      <c r="E915" s="6">
        <v>111.61604913246489</v>
      </c>
      <c r="F915" s="10">
        <v>183.31273495025474</v>
      </c>
      <c r="G915" s="10">
        <v>196.32688839149992</v>
      </c>
      <c r="H915" s="10">
        <v>1.9619712714376851</v>
      </c>
      <c r="I915" s="10">
        <f t="shared" si="22"/>
        <v>107.20582455406385</v>
      </c>
    </row>
    <row r="916" spans="1:9" x14ac:dyDescent="0.25">
      <c r="A916" s="14"/>
      <c r="B916" s="5">
        <f>DATE(YEAR(siječanj!B916),MONTH(siječanj!B916)+7,DAY(siječanj!B916))</f>
        <v>44053</v>
      </c>
      <c r="C916" s="8">
        <v>9.5104166666666696</v>
      </c>
      <c r="D916">
        <v>0.96048754088072918</v>
      </c>
      <c r="E916" s="6">
        <v>111.04513795203944</v>
      </c>
      <c r="F916" s="10">
        <v>182.35408663690623</v>
      </c>
      <c r="G916" s="10">
        <v>197.34053545533203</v>
      </c>
      <c r="H916" s="10">
        <v>1.9906698785603374</v>
      </c>
      <c r="I916" s="10">
        <f t="shared" si="22"/>
        <v>106.6574714783157</v>
      </c>
    </row>
    <row r="917" spans="1:9" x14ac:dyDescent="0.25">
      <c r="A917" s="14"/>
      <c r="B917" s="5">
        <f>DATE(YEAR(siječanj!B917),MONTH(siječanj!B917)+7,DAY(siječanj!B917))</f>
        <v>44053</v>
      </c>
      <c r="C917" s="8">
        <v>9.5208333333333304</v>
      </c>
      <c r="D917">
        <v>0.96048754088072918</v>
      </c>
      <c r="E917" s="6">
        <v>111.83281934819264</v>
      </c>
      <c r="F917" s="10">
        <v>181.80076692334293</v>
      </c>
      <c r="G917" s="10">
        <v>197.05427434880889</v>
      </c>
      <c r="H917" s="10">
        <v>2.1647352963612723</v>
      </c>
      <c r="I917" s="10">
        <f t="shared" si="22"/>
        <v>107.41402964550439</v>
      </c>
    </row>
    <row r="918" spans="1:9" x14ac:dyDescent="0.25">
      <c r="A918" s="14"/>
      <c r="B918" s="5">
        <f>DATE(YEAR(siječanj!B918),MONTH(siječanj!B918)+7,DAY(siječanj!B918))</f>
        <v>44053</v>
      </c>
      <c r="C918" s="8">
        <v>9.53125</v>
      </c>
      <c r="D918">
        <v>0.96048754088072918</v>
      </c>
      <c r="E918" s="6">
        <v>112.17694526797251</v>
      </c>
      <c r="F918" s="10">
        <v>182.4316516120146</v>
      </c>
      <c r="G918" s="10">
        <v>197.75138483948072</v>
      </c>
      <c r="H918" s="10">
        <v>2.5111470905875608</v>
      </c>
      <c r="I918" s="10">
        <f t="shared" si="22"/>
        <v>107.74455830394707</v>
      </c>
    </row>
    <row r="919" spans="1:9" x14ac:dyDescent="0.25">
      <c r="A919" s="14"/>
      <c r="B919" s="5">
        <f>DATE(YEAR(siječanj!B919),MONTH(siječanj!B919)+7,DAY(siječanj!B919))</f>
        <v>44053</v>
      </c>
      <c r="C919" s="8">
        <v>9.5416666666666696</v>
      </c>
      <c r="D919">
        <v>0.96048754088072918</v>
      </c>
      <c r="E919" s="6">
        <v>111.19694641200536</v>
      </c>
      <c r="F919" s="10">
        <v>184.92486228975048</v>
      </c>
      <c r="G919" s="10">
        <v>195.8809991782687</v>
      </c>
      <c r="H919" s="10">
        <v>2.2058125986390968</v>
      </c>
      <c r="I919" s="10">
        <f t="shared" si="22"/>
        <v>106.80328161271325</v>
      </c>
    </row>
    <row r="920" spans="1:9" x14ac:dyDescent="0.25">
      <c r="A920" s="14"/>
      <c r="B920" s="5">
        <f>DATE(YEAR(siječanj!B920),MONTH(siječanj!B920)+7,DAY(siječanj!B920))</f>
        <v>44053</v>
      </c>
      <c r="C920" s="8">
        <v>9.5520833333333304</v>
      </c>
      <c r="D920">
        <v>0.96048754088072918</v>
      </c>
      <c r="E920" s="6">
        <v>110.76959910321024</v>
      </c>
      <c r="F920" s="10">
        <v>185.82608050056339</v>
      </c>
      <c r="G920" s="10">
        <v>187.79043283441419</v>
      </c>
      <c r="H920" s="10">
        <v>2.1276361473248477</v>
      </c>
      <c r="I920" s="10">
        <f t="shared" si="22"/>
        <v>106.39281984698663</v>
      </c>
    </row>
    <row r="921" spans="1:9" x14ac:dyDescent="0.25">
      <c r="A921" s="14"/>
      <c r="B921" s="5">
        <f>DATE(YEAR(siječanj!B921),MONTH(siječanj!B921)+7,DAY(siječanj!B921))</f>
        <v>44053</v>
      </c>
      <c r="C921" s="8">
        <v>9.5625</v>
      </c>
      <c r="D921">
        <v>0.96048754088072918</v>
      </c>
      <c r="E921" s="6">
        <v>110.73688885041599</v>
      </c>
      <c r="F921" s="10">
        <v>184.34991445706626</v>
      </c>
      <c r="G921" s="10">
        <v>183.69430716601443</v>
      </c>
      <c r="H921" s="10">
        <v>2.1305920599340791</v>
      </c>
      <c r="I921" s="10">
        <f t="shared" si="22"/>
        <v>106.3614020567187</v>
      </c>
    </row>
    <row r="922" spans="1:9" x14ac:dyDescent="0.25">
      <c r="A922" s="14"/>
      <c r="B922" s="5">
        <f>DATE(YEAR(siječanj!B922),MONTH(siječanj!B922)+7,DAY(siječanj!B922))</f>
        <v>44053</v>
      </c>
      <c r="C922" s="8">
        <v>9.5729166666666696</v>
      </c>
      <c r="D922">
        <v>0.96048754088072918</v>
      </c>
      <c r="E922" s="6">
        <v>111.70377461068766</v>
      </c>
      <c r="F922" s="10">
        <v>184.0644248817253</v>
      </c>
      <c r="G922" s="10">
        <v>185.50912989788696</v>
      </c>
      <c r="H922" s="10">
        <v>1.9947658290620851</v>
      </c>
      <c r="I922" s="10">
        <f t="shared" si="22"/>
        <v>107.29008378291462</v>
      </c>
    </row>
    <row r="923" spans="1:9" x14ac:dyDescent="0.25">
      <c r="A923" s="14"/>
      <c r="B923" s="5">
        <f>DATE(YEAR(siječanj!B923),MONTH(siječanj!B923)+7,DAY(siječanj!B923))</f>
        <v>44053</v>
      </c>
      <c r="C923" s="8">
        <v>9.5833333333333304</v>
      </c>
      <c r="D923">
        <v>0.96048754088072918</v>
      </c>
      <c r="E923" s="6">
        <v>111.95017490180186</v>
      </c>
      <c r="F923" s="10">
        <v>183.79218687133951</v>
      </c>
      <c r="G923" s="10">
        <v>183.67755801589226</v>
      </c>
      <c r="H923" s="10">
        <v>2.0427542367075913</v>
      </c>
      <c r="I923" s="10">
        <f t="shared" si="22"/>
        <v>107.5267481925992</v>
      </c>
    </row>
    <row r="924" spans="1:9" x14ac:dyDescent="0.25">
      <c r="A924" s="14"/>
      <c r="B924" s="5">
        <f>DATE(YEAR(siječanj!B924),MONTH(siječanj!B924)+7,DAY(siječanj!B924))</f>
        <v>44053</v>
      </c>
      <c r="C924" s="8">
        <v>9.59375</v>
      </c>
      <c r="D924">
        <v>0.96048754088072918</v>
      </c>
      <c r="E924" s="6">
        <v>113.27082727896894</v>
      </c>
      <c r="F924" s="10">
        <v>184.17939288801787</v>
      </c>
      <c r="G924" s="10">
        <v>179.208310483898</v>
      </c>
      <c r="H924" s="10">
        <v>2.312936229260969</v>
      </c>
      <c r="I924" s="10">
        <f t="shared" si="22"/>
        <v>108.7952183467027</v>
      </c>
    </row>
    <row r="925" spans="1:9" x14ac:dyDescent="0.25">
      <c r="A925" s="14"/>
      <c r="B925" s="5">
        <f>DATE(YEAR(siječanj!B925),MONTH(siječanj!B925)+7,DAY(siječanj!B925))</f>
        <v>44053</v>
      </c>
      <c r="C925" s="8">
        <v>9.6041666666666696</v>
      </c>
      <c r="D925">
        <v>0.96048754088072918</v>
      </c>
      <c r="E925" s="6">
        <v>114.27598687488977</v>
      </c>
      <c r="F925" s="10">
        <v>181.09193795896911</v>
      </c>
      <c r="G925" s="10">
        <v>174.23849738809486</v>
      </c>
      <c r="H925" s="10">
        <v>2.4522484604137578</v>
      </c>
      <c r="I925" s="10">
        <f t="shared" si="22"/>
        <v>109.76066161518136</v>
      </c>
    </row>
    <row r="926" spans="1:9" x14ac:dyDescent="0.25">
      <c r="A926" s="14"/>
      <c r="B926" s="5">
        <f>DATE(YEAR(siječanj!B926),MONTH(siječanj!B926)+7,DAY(siječanj!B926))</f>
        <v>44053</v>
      </c>
      <c r="C926" s="8">
        <v>9.6145833333333304</v>
      </c>
      <c r="D926">
        <v>0.96048754088072918</v>
      </c>
      <c r="E926" s="6">
        <v>114.65262346150035</v>
      </c>
      <c r="F926" s="10">
        <v>179.33768868330421</v>
      </c>
      <c r="G926" s="10">
        <v>170.25097362442156</v>
      </c>
      <c r="H926" s="10">
        <v>2.2730578635058349</v>
      </c>
      <c r="I926" s="10">
        <f t="shared" si="22"/>
        <v>110.12241636406067</v>
      </c>
    </row>
    <row r="927" spans="1:9" x14ac:dyDescent="0.25">
      <c r="A927" s="14"/>
      <c r="B927" s="5">
        <f>DATE(YEAR(siječanj!B927),MONTH(siječanj!B927)+7,DAY(siječanj!B927))</f>
        <v>44053</v>
      </c>
      <c r="C927" s="8">
        <v>9.625</v>
      </c>
      <c r="D927">
        <v>0.96048754088072918</v>
      </c>
      <c r="E927" s="6">
        <v>114.92578713806667</v>
      </c>
      <c r="F927" s="10">
        <v>178.474492362539</v>
      </c>
      <c r="G927" s="10">
        <v>168.73410525409307</v>
      </c>
      <c r="H927" s="10">
        <v>2.4580814213646991</v>
      </c>
      <c r="I927" s="10">
        <f t="shared" si="22"/>
        <v>110.38478667202379</v>
      </c>
    </row>
    <row r="928" spans="1:9" x14ac:dyDescent="0.25">
      <c r="A928" s="14"/>
      <c r="B928" s="5">
        <f>DATE(YEAR(siječanj!B928),MONTH(siječanj!B928)+7,DAY(siječanj!B928))</f>
        <v>44053</v>
      </c>
      <c r="C928" s="8">
        <v>9.6354166666666696</v>
      </c>
      <c r="D928">
        <v>0.96048754088072918</v>
      </c>
      <c r="E928" s="6">
        <v>115.29968909908696</v>
      </c>
      <c r="F928" s="10">
        <v>178.33373590850749</v>
      </c>
      <c r="G928" s="10">
        <v>163.9270033226743</v>
      </c>
      <c r="H928" s="10">
        <v>2.4012622123205918</v>
      </c>
      <c r="I928" s="10">
        <f t="shared" si="22"/>
        <v>110.74391484709466</v>
      </c>
    </row>
    <row r="929" spans="1:9" x14ac:dyDescent="0.25">
      <c r="A929" s="14"/>
      <c r="B929" s="5">
        <f>DATE(YEAR(siječanj!B929),MONTH(siječanj!B929)+7,DAY(siječanj!B929))</f>
        <v>44053</v>
      </c>
      <c r="C929" s="8">
        <v>9.6458333333333304</v>
      </c>
      <c r="D929">
        <v>0.96048754088072918</v>
      </c>
      <c r="E929" s="6">
        <v>116.01713907426131</v>
      </c>
      <c r="F929" s="10">
        <v>176.30793934880126</v>
      </c>
      <c r="G929" s="10">
        <v>163.50148944657312</v>
      </c>
      <c r="H929" s="10">
        <v>2.4092015480116467</v>
      </c>
      <c r="I929" s="10">
        <f t="shared" si="22"/>
        <v>111.4330166094548</v>
      </c>
    </row>
    <row r="930" spans="1:9" x14ac:dyDescent="0.25">
      <c r="A930" s="14"/>
      <c r="B930" s="5">
        <f>DATE(YEAR(siječanj!B930),MONTH(siječanj!B930)+7,DAY(siječanj!B930))</f>
        <v>44053</v>
      </c>
      <c r="C930" s="8">
        <v>9.65625</v>
      </c>
      <c r="D930">
        <v>0.96048754088072918</v>
      </c>
      <c r="E930" s="6">
        <v>115.92082842071042</v>
      </c>
      <c r="F930" s="10">
        <v>174.90267456787552</v>
      </c>
      <c r="G930" s="10">
        <v>159.84713559183953</v>
      </c>
      <c r="H930" s="10">
        <v>2.1513453416744719</v>
      </c>
      <c r="I930" s="10">
        <f t="shared" si="22"/>
        <v>111.34051142666509</v>
      </c>
    </row>
    <row r="931" spans="1:9" x14ac:dyDescent="0.25">
      <c r="A931" s="14"/>
      <c r="B931" s="5">
        <f>DATE(YEAR(siječanj!B931),MONTH(siječanj!B931)+7,DAY(siječanj!B931))</f>
        <v>44053</v>
      </c>
      <c r="C931" s="8">
        <v>9.6666666666666696</v>
      </c>
      <c r="D931">
        <v>0.96048754088072918</v>
      </c>
      <c r="E931" s="6">
        <v>115.14632962780222</v>
      </c>
      <c r="F931" s="10">
        <v>175.21940653423019</v>
      </c>
      <c r="G931" s="10">
        <v>161.64648313136024</v>
      </c>
      <c r="H931" s="10">
        <v>2.0654990907733528</v>
      </c>
      <c r="I931" s="10">
        <f t="shared" si="22"/>
        <v>110.59661498564959</v>
      </c>
    </row>
    <row r="932" spans="1:9" x14ac:dyDescent="0.25">
      <c r="A932" s="14"/>
      <c r="B932" s="5">
        <f>DATE(YEAR(siječanj!B932),MONTH(siječanj!B932)+7,DAY(siječanj!B932))</f>
        <v>44053</v>
      </c>
      <c r="C932" s="8">
        <v>9.6770833333333304</v>
      </c>
      <c r="D932">
        <v>0.96048754088072918</v>
      </c>
      <c r="E932" s="6">
        <v>113.46207432252062</v>
      </c>
      <c r="F932" s="10">
        <v>169.37870042562807</v>
      </c>
      <c r="G932" s="10">
        <v>162.39459985602363</v>
      </c>
      <c r="H932" s="10">
        <v>2.1631659972657937</v>
      </c>
      <c r="I932" s="10">
        <f t="shared" si="22"/>
        <v>108.97890874926436</v>
      </c>
    </row>
    <row r="933" spans="1:9" x14ac:dyDescent="0.25">
      <c r="A933" s="14"/>
      <c r="B933" s="5">
        <f>DATE(YEAR(siječanj!B933),MONTH(siječanj!B933)+7,DAY(siječanj!B933))</f>
        <v>44053</v>
      </c>
      <c r="C933" s="8">
        <v>9.6875</v>
      </c>
      <c r="D933">
        <v>0.96048754088072918</v>
      </c>
      <c r="E933" s="6">
        <v>114.20497994825152</v>
      </c>
      <c r="F933" s="10">
        <v>164.12053614686133</v>
      </c>
      <c r="G933" s="10">
        <v>159.97470309359272</v>
      </c>
      <c r="H933" s="10">
        <v>2.128302001330372</v>
      </c>
      <c r="I933" s="10">
        <f t="shared" si="22"/>
        <v>109.69246034682909</v>
      </c>
    </row>
    <row r="934" spans="1:9" x14ac:dyDescent="0.25">
      <c r="A934" s="14"/>
      <c r="B934" s="5">
        <f>DATE(YEAR(siječanj!B934),MONTH(siječanj!B934)+7,DAY(siječanj!B934))</f>
        <v>44053</v>
      </c>
      <c r="C934" s="8">
        <v>9.6979166666666696</v>
      </c>
      <c r="D934">
        <v>0.96048754088072918</v>
      </c>
      <c r="E934" s="6">
        <v>114.23197270861698</v>
      </c>
      <c r="F934" s="10">
        <v>163.12163006628074</v>
      </c>
      <c r="G934" s="10">
        <v>159.3542537106332</v>
      </c>
      <c r="H934" s="10">
        <v>2.1009301108094314</v>
      </c>
      <c r="I934" s="10">
        <f t="shared" si="22"/>
        <v>109.71838655685409</v>
      </c>
    </row>
    <row r="935" spans="1:9" x14ac:dyDescent="0.25">
      <c r="A935" s="14"/>
      <c r="B935" s="5">
        <f>DATE(YEAR(siječanj!B935),MONTH(siječanj!B935)+7,DAY(siječanj!B935))</f>
        <v>44053</v>
      </c>
      <c r="C935" s="8">
        <v>9.7083333333333304</v>
      </c>
      <c r="D935">
        <v>0.96048754088072918</v>
      </c>
      <c r="E935" s="6">
        <v>115.24405922832788</v>
      </c>
      <c r="F935" s="10">
        <v>162.00895377075636</v>
      </c>
      <c r="G935" s="10">
        <v>165.51760149976383</v>
      </c>
      <c r="H935" s="10">
        <v>1.8526973416735353</v>
      </c>
      <c r="I935" s="10">
        <f t="shared" si="22"/>
        <v>110.69048304932976</v>
      </c>
    </row>
    <row r="936" spans="1:9" x14ac:dyDescent="0.25">
      <c r="A936" s="14"/>
      <c r="B936" s="5">
        <f>DATE(YEAR(siječanj!B936),MONTH(siječanj!B936)+7,DAY(siječanj!B936))</f>
        <v>44053</v>
      </c>
      <c r="C936" s="8">
        <v>9.71875</v>
      </c>
      <c r="D936">
        <v>0.96048754088072918</v>
      </c>
      <c r="E936" s="6">
        <v>115.35747072498553</v>
      </c>
      <c r="F936" s="10">
        <v>162.0080713977961</v>
      </c>
      <c r="G936" s="10">
        <v>175.86531749928267</v>
      </c>
      <c r="H936" s="10">
        <v>1.8674719133103539</v>
      </c>
      <c r="I936" s="10">
        <f t="shared" si="22"/>
        <v>110.79941337886206</v>
      </c>
    </row>
    <row r="937" spans="1:9" x14ac:dyDescent="0.25">
      <c r="A937" s="14"/>
      <c r="B937" s="5">
        <f>DATE(YEAR(siječanj!B937),MONTH(siječanj!B937)+7,DAY(siječanj!B937))</f>
        <v>44053</v>
      </c>
      <c r="C937" s="8">
        <v>9.7291666666666696</v>
      </c>
      <c r="D937">
        <v>0.96048754088072918</v>
      </c>
      <c r="E937" s="6">
        <v>115.92566713912055</v>
      </c>
      <c r="F937" s="10">
        <v>162.74258100868749</v>
      </c>
      <c r="G937" s="10">
        <v>167.28623028326643</v>
      </c>
      <c r="H937" s="10">
        <v>1.8817752959057816</v>
      </c>
      <c r="I937" s="10">
        <f t="shared" si="22"/>
        <v>111.34515895541185</v>
      </c>
    </row>
    <row r="938" spans="1:9" x14ac:dyDescent="0.25">
      <c r="A938" s="14"/>
      <c r="B938" s="5">
        <f>DATE(YEAR(siječanj!B938),MONTH(siječanj!B938)+7,DAY(siječanj!B938))</f>
        <v>44053</v>
      </c>
      <c r="C938" s="8">
        <v>9.7395833333333304</v>
      </c>
      <c r="D938">
        <v>0.96048754088072918</v>
      </c>
      <c r="E938" s="6">
        <v>117.2306316623657</v>
      </c>
      <c r="F938" s="10">
        <v>162.21618764464449</v>
      </c>
      <c r="G938" s="10">
        <v>162.42605343407854</v>
      </c>
      <c r="H938" s="10">
        <v>1.8371301342340389</v>
      </c>
      <c r="I938" s="10">
        <f t="shared" si="22"/>
        <v>112.59856112128017</v>
      </c>
    </row>
    <row r="939" spans="1:9" x14ac:dyDescent="0.25">
      <c r="A939" s="14"/>
      <c r="B939" s="5">
        <f>DATE(YEAR(siječanj!B939),MONTH(siječanj!B939)+7,DAY(siječanj!B939))</f>
        <v>44053</v>
      </c>
      <c r="C939" s="8">
        <v>9.75</v>
      </c>
      <c r="D939">
        <v>0.96048754088072918</v>
      </c>
      <c r="E939" s="6">
        <v>120.02619551426811</v>
      </c>
      <c r="F939" s="10">
        <v>160.21269395985234</v>
      </c>
      <c r="G939" s="10">
        <v>160.9732942928658</v>
      </c>
      <c r="H939" s="10">
        <v>1.8747174431035989</v>
      </c>
      <c r="I939" s="10">
        <f t="shared" si="22"/>
        <v>115.28366537076899</v>
      </c>
    </row>
    <row r="940" spans="1:9" x14ac:dyDescent="0.25">
      <c r="A940" s="14"/>
      <c r="B940" s="5">
        <f>DATE(YEAR(siječanj!B940),MONTH(siječanj!B940)+7,DAY(siječanj!B940))</f>
        <v>44053</v>
      </c>
      <c r="C940" s="8">
        <v>9.7604166666666696</v>
      </c>
      <c r="D940">
        <v>0.96048754088072918</v>
      </c>
      <c r="E940" s="6">
        <v>122.18151639104974</v>
      </c>
      <c r="F940" s="10">
        <v>159.68372534440948</v>
      </c>
      <c r="G940" s="10">
        <v>159.092609142344</v>
      </c>
      <c r="H940" s="10">
        <v>2.5394893110835683</v>
      </c>
      <c r="I940" s="10">
        <f t="shared" si="22"/>
        <v>117.35382421951788</v>
      </c>
    </row>
    <row r="941" spans="1:9" x14ac:dyDescent="0.25">
      <c r="A941" s="14"/>
      <c r="B941" s="5">
        <f>DATE(YEAR(siječanj!B941),MONTH(siječanj!B941)+7,DAY(siječanj!B941))</f>
        <v>44053</v>
      </c>
      <c r="C941" s="8">
        <v>9.7708333333333304</v>
      </c>
      <c r="D941">
        <v>0.96048754088072918</v>
      </c>
      <c r="E941" s="6">
        <v>123.74161731141612</v>
      </c>
      <c r="F941" s="10">
        <v>158.67695376730535</v>
      </c>
      <c r="G941" s="10">
        <v>158.19565900643755</v>
      </c>
      <c r="H941" s="10">
        <v>4.554686975124759</v>
      </c>
      <c r="I941" s="10">
        <f t="shared" si="22"/>
        <v>118.85228171604633</v>
      </c>
    </row>
    <row r="942" spans="1:9" x14ac:dyDescent="0.25">
      <c r="A942" s="14"/>
      <c r="B942" s="5">
        <f>DATE(YEAR(siječanj!B942),MONTH(siječanj!B942)+7,DAY(siječanj!B942))</f>
        <v>44053</v>
      </c>
      <c r="C942" s="8">
        <v>9.78125</v>
      </c>
      <c r="D942">
        <v>0.96048754088072918</v>
      </c>
      <c r="E942" s="6">
        <v>126.000553092236</v>
      </c>
      <c r="F942" s="10">
        <v>158.08306486075927</v>
      </c>
      <c r="G942" s="10">
        <v>161.17035040027611</v>
      </c>
      <c r="H942" s="10">
        <v>11.025065872598605</v>
      </c>
      <c r="I942" s="10">
        <f t="shared" si="22"/>
        <v>121.02196138917351</v>
      </c>
    </row>
    <row r="943" spans="1:9" x14ac:dyDescent="0.25">
      <c r="A943" s="14"/>
      <c r="B943" s="5">
        <f>DATE(YEAR(siječanj!B943),MONTH(siječanj!B943)+7,DAY(siječanj!B943))</f>
        <v>44053</v>
      </c>
      <c r="C943" s="8">
        <v>9.7916666666666696</v>
      </c>
      <c r="D943">
        <v>0.96048754088072918</v>
      </c>
      <c r="E943" s="6">
        <v>129.25955157966845</v>
      </c>
      <c r="F943" s="10">
        <v>156.71733517961854</v>
      </c>
      <c r="G943" s="10">
        <v>162.58134848692811</v>
      </c>
      <c r="H943" s="10">
        <v>25.956515508307714</v>
      </c>
      <c r="I943" s="10">
        <f t="shared" si="22"/>
        <v>124.15218883210153</v>
      </c>
    </row>
    <row r="944" spans="1:9" x14ac:dyDescent="0.25">
      <c r="A944" s="14"/>
      <c r="B944" s="5">
        <f>DATE(YEAR(siječanj!B944),MONTH(siječanj!B944)+7,DAY(siječanj!B944))</f>
        <v>44053</v>
      </c>
      <c r="C944" s="8">
        <v>9.8020833333333304</v>
      </c>
      <c r="D944">
        <v>0.96048754088072918</v>
      </c>
      <c r="E944" s="6">
        <v>133.33573642505144</v>
      </c>
      <c r="F944" s="10">
        <v>153.31448182525006</v>
      </c>
      <c r="G944" s="10">
        <v>158.28440074817934</v>
      </c>
      <c r="H944" s="10">
        <v>42.252983824415004</v>
      </c>
      <c r="I944" s="10">
        <f t="shared" si="22"/>
        <v>128.06731359041873</v>
      </c>
    </row>
    <row r="945" spans="1:9" x14ac:dyDescent="0.25">
      <c r="A945" s="14"/>
      <c r="B945" s="5">
        <f>DATE(YEAR(siječanj!B945),MONTH(siječanj!B945)+7,DAY(siječanj!B945))</f>
        <v>44053</v>
      </c>
      <c r="C945" s="8">
        <v>9.8125</v>
      </c>
      <c r="D945">
        <v>0.96048754088072918</v>
      </c>
      <c r="E945" s="6">
        <v>138.21040116088483</v>
      </c>
      <c r="F945" s="10">
        <v>152.5962781472532</v>
      </c>
      <c r="G945" s="10">
        <v>157.22957569509833</v>
      </c>
      <c r="H945" s="10">
        <v>63.086282847885712</v>
      </c>
      <c r="I945" s="10">
        <f t="shared" si="22"/>
        <v>132.74936833515736</v>
      </c>
    </row>
    <row r="946" spans="1:9" x14ac:dyDescent="0.25">
      <c r="A946" s="14"/>
      <c r="B946" s="5">
        <f>DATE(YEAR(siječanj!B946),MONTH(siječanj!B946)+7,DAY(siječanj!B946))</f>
        <v>44053</v>
      </c>
      <c r="C946" s="8">
        <v>9.8229166666666696</v>
      </c>
      <c r="D946">
        <v>0.96048754088072918</v>
      </c>
      <c r="E946" s="6">
        <v>141.82807250524232</v>
      </c>
      <c r="F946" s="10">
        <v>149.28909638054867</v>
      </c>
      <c r="G946" s="10">
        <v>158.22745204032469</v>
      </c>
      <c r="H946" s="10">
        <v>86.791624827783693</v>
      </c>
      <c r="I946" s="10">
        <f t="shared" si="22"/>
        <v>136.22409658841394</v>
      </c>
    </row>
    <row r="947" spans="1:9" x14ac:dyDescent="0.25">
      <c r="A947" s="14"/>
      <c r="B947" s="5">
        <f>DATE(YEAR(siječanj!B947),MONTH(siječanj!B947)+7,DAY(siječanj!B947))</f>
        <v>44053</v>
      </c>
      <c r="C947" s="8">
        <v>9.8333333333333304</v>
      </c>
      <c r="D947">
        <v>0.96048754088072918</v>
      </c>
      <c r="E947" s="6">
        <v>147.81592447746297</v>
      </c>
      <c r="F947" s="10">
        <v>143.63189190657775</v>
      </c>
      <c r="G947" s="10">
        <v>151.56305945562204</v>
      </c>
      <c r="H947" s="10">
        <v>129.2356917809924</v>
      </c>
      <c r="I947" s="10">
        <f t="shared" si="22"/>
        <v>141.97535380437</v>
      </c>
    </row>
    <row r="948" spans="1:9" x14ac:dyDescent="0.25">
      <c r="A948" s="14"/>
      <c r="B948" s="5">
        <f>DATE(YEAR(siječanj!B948),MONTH(siječanj!B948)+7,DAY(siječanj!B948))</f>
        <v>44053</v>
      </c>
      <c r="C948" s="8">
        <v>9.84375</v>
      </c>
      <c r="D948">
        <v>0.96048754088072918</v>
      </c>
      <c r="E948" s="6">
        <v>152.17446686228101</v>
      </c>
      <c r="F948" s="10">
        <v>124.7553989616169</v>
      </c>
      <c r="G948" s="10">
        <v>138.31893457077561</v>
      </c>
      <c r="H948" s="10">
        <v>197.30994388632618</v>
      </c>
      <c r="I948" s="10">
        <f t="shared" si="22"/>
        <v>146.1616794613883</v>
      </c>
    </row>
    <row r="949" spans="1:9" x14ac:dyDescent="0.25">
      <c r="A949" s="14"/>
      <c r="B949" s="5">
        <f>DATE(YEAR(siječanj!B949),MONTH(siječanj!B949)+7,DAY(siječanj!B949))</f>
        <v>44053</v>
      </c>
      <c r="C949" s="8">
        <v>9.8541666666666696</v>
      </c>
      <c r="D949">
        <v>0.96048754088072918</v>
      </c>
      <c r="E949" s="6">
        <v>155.78069924992096</v>
      </c>
      <c r="F949" s="10">
        <v>117.66964863553805</v>
      </c>
      <c r="G949" s="10">
        <v>129.9478139719775</v>
      </c>
      <c r="H949" s="10">
        <v>228.36443931386421</v>
      </c>
      <c r="I949" s="10">
        <f t="shared" si="22"/>
        <v>149.62542073923703</v>
      </c>
    </row>
    <row r="950" spans="1:9" x14ac:dyDescent="0.25">
      <c r="A950" s="14"/>
      <c r="B950" s="5">
        <f>DATE(YEAR(siječanj!B950),MONTH(siječanj!B950)+7,DAY(siječanj!B950))</f>
        <v>44053</v>
      </c>
      <c r="C950" s="8">
        <v>9.8645833333333304</v>
      </c>
      <c r="D950">
        <v>0.96048754088072918</v>
      </c>
      <c r="E950" s="6">
        <v>156.52582514537585</v>
      </c>
      <c r="F950" s="10">
        <v>115.78168591897237</v>
      </c>
      <c r="G950" s="10">
        <v>127.54933088216345</v>
      </c>
      <c r="H950" s="10">
        <v>229.29072209809775</v>
      </c>
      <c r="I950" s="10">
        <f t="shared" si="22"/>
        <v>150.34110487820905</v>
      </c>
    </row>
    <row r="951" spans="1:9" x14ac:dyDescent="0.25">
      <c r="A951" s="14"/>
      <c r="B951" s="5">
        <f>DATE(YEAR(siječanj!B951),MONTH(siječanj!B951)+7,DAY(siječanj!B951))</f>
        <v>44053</v>
      </c>
      <c r="C951" s="8">
        <v>9.875</v>
      </c>
      <c r="D951">
        <v>0.96048754088072918</v>
      </c>
      <c r="E951" s="6">
        <v>156.3267614814005</v>
      </c>
      <c r="F951" s="10">
        <v>112.55712779950582</v>
      </c>
      <c r="G951" s="10">
        <v>122.65153833316609</v>
      </c>
      <c r="H951" s="10">
        <v>230.64665541522115</v>
      </c>
      <c r="I951" s="10">
        <f t="shared" si="22"/>
        <v>150.14990670911865</v>
      </c>
    </row>
    <row r="952" spans="1:9" x14ac:dyDescent="0.25">
      <c r="A952" s="14"/>
      <c r="B952" s="5">
        <f>DATE(YEAR(siječanj!B952),MONTH(siječanj!B952)+7,DAY(siječanj!B952))</f>
        <v>44053</v>
      </c>
      <c r="C952" s="8">
        <v>9.8854166666666696</v>
      </c>
      <c r="D952">
        <v>0.96048754088072918</v>
      </c>
      <c r="E952" s="6">
        <v>160.56433987782532</v>
      </c>
      <c r="F952" s="10">
        <v>109.75859212169337</v>
      </c>
      <c r="G952" s="10">
        <v>109.1179414889834</v>
      </c>
      <c r="H952" s="10">
        <v>237.71625100700965</v>
      </c>
      <c r="I952" s="10">
        <f t="shared" si="22"/>
        <v>154.22004796239005</v>
      </c>
    </row>
    <row r="953" spans="1:9" x14ac:dyDescent="0.25">
      <c r="A953" s="14"/>
      <c r="B953" s="5">
        <f>DATE(YEAR(siječanj!B953),MONTH(siječanj!B953)+7,DAY(siječanj!B953))</f>
        <v>44053</v>
      </c>
      <c r="C953" s="8">
        <v>9.8958333333333304</v>
      </c>
      <c r="D953">
        <v>0.96048754088072918</v>
      </c>
      <c r="E953" s="6">
        <v>163.41384853889397</v>
      </c>
      <c r="F953" s="10">
        <v>107.18441074878076</v>
      </c>
      <c r="G953" s="10">
        <v>100.81962817580225</v>
      </c>
      <c r="H953" s="10">
        <v>243.36119155792619</v>
      </c>
      <c r="I953" s="10">
        <f t="shared" si="22"/>
        <v>156.9569655289782</v>
      </c>
    </row>
    <row r="954" spans="1:9" x14ac:dyDescent="0.25">
      <c r="A954" s="14"/>
      <c r="B954" s="5">
        <f>DATE(YEAR(siječanj!B954),MONTH(siječanj!B954)+7,DAY(siječanj!B954))</f>
        <v>44053</v>
      </c>
      <c r="C954" s="8">
        <v>9.90625</v>
      </c>
      <c r="D954">
        <v>0.96048754088072918</v>
      </c>
      <c r="E954" s="6">
        <v>161.52559254769258</v>
      </c>
      <c r="F954" s="10">
        <v>103.86438067354175</v>
      </c>
      <c r="G954" s="10">
        <v>103.06303586065816</v>
      </c>
      <c r="H954" s="10">
        <v>244.10053807624303</v>
      </c>
      <c r="I954" s="10">
        <f t="shared" si="22"/>
        <v>155.14331917543589</v>
      </c>
    </row>
    <row r="955" spans="1:9" x14ac:dyDescent="0.25">
      <c r="A955" s="14"/>
      <c r="B955" s="5">
        <f>DATE(YEAR(siječanj!B955),MONTH(siječanj!B955)+7,DAY(siječanj!B955))</f>
        <v>44053</v>
      </c>
      <c r="C955" s="8">
        <v>9.9166666666666696</v>
      </c>
      <c r="D955">
        <v>0.96048754088072918</v>
      </c>
      <c r="E955" s="6">
        <v>157.57186808894704</v>
      </c>
      <c r="F955" s="10">
        <v>102.28311642446592</v>
      </c>
      <c r="G955" s="10">
        <v>92.024139863536504</v>
      </c>
      <c r="H955" s="10">
        <v>241.09397763647186</v>
      </c>
      <c r="I955" s="10">
        <f t="shared" si="22"/>
        <v>151.34581609273539</v>
      </c>
    </row>
    <row r="956" spans="1:9" x14ac:dyDescent="0.25">
      <c r="A956" s="14"/>
      <c r="B956" s="5">
        <f>DATE(YEAR(siječanj!B956),MONTH(siječanj!B956)+7,DAY(siječanj!B956))</f>
        <v>44053</v>
      </c>
      <c r="C956" s="8">
        <v>9.9270833333333304</v>
      </c>
      <c r="D956">
        <v>0.96048754088072918</v>
      </c>
      <c r="E956" s="6">
        <v>150.98560477082412</v>
      </c>
      <c r="F956" s="10">
        <v>99.92169872883494</v>
      </c>
      <c r="G956" s="10">
        <v>87.52926141940965</v>
      </c>
      <c r="H956" s="10">
        <v>241.86424693391177</v>
      </c>
      <c r="I956" s="10">
        <f t="shared" si="22"/>
        <v>145.01979223471855</v>
      </c>
    </row>
    <row r="957" spans="1:9" x14ac:dyDescent="0.25">
      <c r="A957" s="14"/>
      <c r="B957" s="5">
        <f>DATE(YEAR(siječanj!B957),MONTH(siječanj!B957)+7,DAY(siječanj!B957))</f>
        <v>44053</v>
      </c>
      <c r="C957" s="8">
        <v>9.9375</v>
      </c>
      <c r="D957">
        <v>0.96048754088072918</v>
      </c>
      <c r="E957" s="6">
        <v>141.79271302184716</v>
      </c>
      <c r="F957" s="10">
        <v>96.919686249331633</v>
      </c>
      <c r="G957" s="10">
        <v>83.327525051205171</v>
      </c>
      <c r="H957" s="10">
        <v>241.04946424800661</v>
      </c>
      <c r="I957" s="10">
        <f t="shared" si="22"/>
        <v>136.19013424516092</v>
      </c>
    </row>
    <row r="958" spans="1:9" x14ac:dyDescent="0.25">
      <c r="A958" s="14"/>
      <c r="B958" s="5">
        <f>DATE(YEAR(siječanj!B958),MONTH(siječanj!B958)+7,DAY(siječanj!B958))</f>
        <v>44053</v>
      </c>
      <c r="C958" s="8">
        <v>9.9479166666666696</v>
      </c>
      <c r="D958">
        <v>0.96048754088072918</v>
      </c>
      <c r="E958" s="6">
        <v>130.59273418208022</v>
      </c>
      <c r="F958" s="10">
        <v>92.663087147939734</v>
      </c>
      <c r="G958" s="10">
        <v>80.777217345226362</v>
      </c>
      <c r="H958" s="10">
        <v>238.363138655336</v>
      </c>
      <c r="I958" s="10">
        <f t="shared" si="22"/>
        <v>125.43269411143697</v>
      </c>
    </row>
    <row r="959" spans="1:9" x14ac:dyDescent="0.25">
      <c r="A959" s="14"/>
      <c r="B959" s="5">
        <f>DATE(YEAR(siječanj!B959),MONTH(siječanj!B959)+7,DAY(siječanj!B959))</f>
        <v>44053</v>
      </c>
      <c r="C959" s="8">
        <v>9.9583333333333304</v>
      </c>
      <c r="D959">
        <v>0.96048754088072918</v>
      </c>
      <c r="E959" s="6">
        <v>119.24236483635717</v>
      </c>
      <c r="F959" s="10">
        <v>89.31373913312072</v>
      </c>
      <c r="G959" s="10">
        <v>79.15323668223526</v>
      </c>
      <c r="H959" s="10">
        <v>238.59459829253666</v>
      </c>
      <c r="I959" s="10">
        <f t="shared" si="22"/>
        <v>114.53080577047542</v>
      </c>
    </row>
    <row r="960" spans="1:9" x14ac:dyDescent="0.25">
      <c r="A960" s="14"/>
      <c r="B960" s="5">
        <f>DATE(YEAR(siječanj!B960),MONTH(siječanj!B960)+7,DAY(siječanj!B960))</f>
        <v>44053</v>
      </c>
      <c r="C960" s="8">
        <v>9.96875</v>
      </c>
      <c r="D960">
        <v>0.96048754088072918</v>
      </c>
      <c r="E960" s="6">
        <v>109.13745559371809</v>
      </c>
      <c r="F960" s="10">
        <v>86.152368499939513</v>
      </c>
      <c r="G960" s="10">
        <v>76.784457974540629</v>
      </c>
      <c r="H960" s="10">
        <v>239.45144757805019</v>
      </c>
      <c r="I960" s="10">
        <f t="shared" si="22"/>
        <v>104.82516634119007</v>
      </c>
    </row>
    <row r="961" spans="1:9" x14ac:dyDescent="0.25">
      <c r="A961" s="14"/>
      <c r="B961" s="5">
        <f>DATE(YEAR(siječanj!B961),MONTH(siječanj!B961)+7,DAY(siječanj!B961))</f>
        <v>44053</v>
      </c>
      <c r="C961" s="8">
        <v>9.9791666666666696</v>
      </c>
      <c r="D961">
        <v>0.96048754088072918</v>
      </c>
      <c r="E961" s="6">
        <v>99.367135835067614</v>
      </c>
      <c r="F961" s="10">
        <v>83.89335397935254</v>
      </c>
      <c r="G961" s="10">
        <v>78.015784085990717</v>
      </c>
      <c r="H961" s="10">
        <v>238.9108829382881</v>
      </c>
      <c r="I961" s="10">
        <f t="shared" si="22"/>
        <v>95.44089594258547</v>
      </c>
    </row>
    <row r="962" spans="1:9" ht="15.75" thickBot="1" x14ac:dyDescent="0.3">
      <c r="A962" s="14"/>
      <c r="B962" s="5">
        <f>DATE(YEAR(siječanj!B962),MONTH(siječanj!B962)+7,DAY(siječanj!B962))</f>
        <v>44053</v>
      </c>
      <c r="C962" s="8">
        <v>9.9895833333333304</v>
      </c>
      <c r="D962">
        <v>0.96048754088072918</v>
      </c>
      <c r="E962" s="6">
        <v>91.113714082909908</v>
      </c>
      <c r="F962" s="10">
        <v>81.953606750141802</v>
      </c>
      <c r="G962" s="10">
        <v>75.063412911520999</v>
      </c>
      <c r="H962" s="10">
        <v>239.27153222850654</v>
      </c>
      <c r="I962" s="10">
        <f t="shared" si="22"/>
        <v>87.513587180003995</v>
      </c>
    </row>
    <row r="963" spans="1:9" x14ac:dyDescent="0.25">
      <c r="A963" s="13">
        <f t="shared" ref="A963" si="23">A867+1</f>
        <v>224</v>
      </c>
      <c r="B963" s="5">
        <f>DATE(YEAR(siječanj!B963),MONTH(siječanj!B963)+7,DAY(siječanj!B963))</f>
        <v>44054</v>
      </c>
      <c r="C963" s="8">
        <v>10</v>
      </c>
      <c r="D963">
        <v>0.960392018330952</v>
      </c>
      <c r="E963" s="6">
        <v>82.350045353599512</v>
      </c>
      <c r="F963" s="10">
        <v>77.397999001719171</v>
      </c>
      <c r="G963" s="10">
        <v>71.951018264138597</v>
      </c>
      <c r="H963" s="10">
        <v>239.35080080018369</v>
      </c>
      <c r="I963" s="10">
        <f t="shared" si="22"/>
        <v>79.088326266788869</v>
      </c>
    </row>
    <row r="964" spans="1:9" x14ac:dyDescent="0.25">
      <c r="A964" s="14"/>
      <c r="B964" s="5">
        <f>DATE(YEAR(siječanj!B964),MONTH(siječanj!B964)+7,DAY(siječanj!B964))</f>
        <v>44054</v>
      </c>
      <c r="C964" s="8">
        <v>10.0104166666667</v>
      </c>
      <c r="D964">
        <v>0.960392018330952</v>
      </c>
      <c r="E964" s="6">
        <v>77.448004572913462</v>
      </c>
      <c r="F964" s="10">
        <v>75.669039094064587</v>
      </c>
      <c r="G964" s="10">
        <v>70.160800089705916</v>
      </c>
      <c r="H964" s="10">
        <v>239.09691076770551</v>
      </c>
      <c r="I964" s="10">
        <f t="shared" ref="I964:I1027" si="24">D964*E964</f>
        <v>74.380445427485157</v>
      </c>
    </row>
    <row r="965" spans="1:9" x14ac:dyDescent="0.25">
      <c r="A965" s="14"/>
      <c r="B965" s="5">
        <f>DATE(YEAR(siječanj!B965),MONTH(siječanj!B965)+7,DAY(siječanj!B965))</f>
        <v>44054</v>
      </c>
      <c r="C965" s="8">
        <v>10.0208333333333</v>
      </c>
      <c r="D965">
        <v>0.960392018330952</v>
      </c>
      <c r="E965" s="6">
        <v>72.618583294014016</v>
      </c>
      <c r="F965" s="10">
        <v>74.290864360810161</v>
      </c>
      <c r="G965" s="10">
        <v>70.084210866758099</v>
      </c>
      <c r="H965" s="10">
        <v>239.33040989476117</v>
      </c>
      <c r="I965" s="10">
        <f t="shared" si="24"/>
        <v>69.742307778072473</v>
      </c>
    </row>
    <row r="966" spans="1:9" x14ac:dyDescent="0.25">
      <c r="A966" s="14"/>
      <c r="B966" s="5">
        <f>DATE(YEAR(siječanj!B966),MONTH(siječanj!B966)+7,DAY(siječanj!B966))</f>
        <v>44054</v>
      </c>
      <c r="C966" s="8">
        <v>10.03125</v>
      </c>
      <c r="D966">
        <v>0.960392018330952</v>
      </c>
      <c r="E966" s="6">
        <v>68.814348721976074</v>
      </c>
      <c r="F966" s="10">
        <v>72.070247038226853</v>
      </c>
      <c r="G966" s="10">
        <v>69.073746700552903</v>
      </c>
      <c r="H966" s="10">
        <v>239.60194356096292</v>
      </c>
      <c r="I966" s="10">
        <f t="shared" si="24"/>
        <v>66.088751259228573</v>
      </c>
    </row>
    <row r="967" spans="1:9" x14ac:dyDescent="0.25">
      <c r="A967" s="14"/>
      <c r="B967" s="5">
        <f>DATE(YEAR(siječanj!B967),MONTH(siječanj!B967)+7,DAY(siječanj!B967))</f>
        <v>44054</v>
      </c>
      <c r="C967" s="8">
        <v>10.0416666666667</v>
      </c>
      <c r="D967">
        <v>0.960392018330952</v>
      </c>
      <c r="E967" s="6">
        <v>66.199482653541381</v>
      </c>
      <c r="F967" s="10">
        <v>71.472820654564103</v>
      </c>
      <c r="G967" s="10">
        <v>67.718411383191039</v>
      </c>
      <c r="H967" s="10">
        <v>239.45149449729794</v>
      </c>
      <c r="I967" s="10">
        <f t="shared" si="24"/>
        <v>63.577454758099449</v>
      </c>
    </row>
    <row r="968" spans="1:9" x14ac:dyDescent="0.25">
      <c r="A968" s="14"/>
      <c r="B968" s="5">
        <f>DATE(YEAR(siječanj!B968),MONTH(siječanj!B968)+7,DAY(siječanj!B968))</f>
        <v>44054</v>
      </c>
      <c r="C968" s="8">
        <v>10.0520833333333</v>
      </c>
      <c r="D968">
        <v>0.960392018330952</v>
      </c>
      <c r="E968" s="6">
        <v>63.944969538799612</v>
      </c>
      <c r="F968" s="10">
        <v>69.921980305746956</v>
      </c>
      <c r="G968" s="10">
        <v>66.77191267657264</v>
      </c>
      <c r="H968" s="10">
        <v>239.09276490311041</v>
      </c>
      <c r="I968" s="10">
        <f t="shared" si="24"/>
        <v>61.412238357479005</v>
      </c>
    </row>
    <row r="969" spans="1:9" x14ac:dyDescent="0.25">
      <c r="A969" s="14"/>
      <c r="B969" s="5">
        <f>DATE(YEAR(siječanj!B969),MONTH(siječanj!B969)+7,DAY(siječanj!B969))</f>
        <v>44054</v>
      </c>
      <c r="C969" s="8">
        <v>10.0625</v>
      </c>
      <c r="D969">
        <v>0.960392018330952</v>
      </c>
      <c r="E969" s="6">
        <v>62.289549936910198</v>
      </c>
      <c r="F969" s="10">
        <v>68.979182764580472</v>
      </c>
      <c r="G969" s="10">
        <v>65.358738078996296</v>
      </c>
      <c r="H969" s="10">
        <v>239.31580103791433</v>
      </c>
      <c r="I969" s="10">
        <f t="shared" si="24"/>
        <v>59.822386584835812</v>
      </c>
    </row>
    <row r="970" spans="1:9" x14ac:dyDescent="0.25">
      <c r="A970" s="14"/>
      <c r="B970" s="5">
        <f>DATE(YEAR(siječanj!B970),MONTH(siječanj!B970)+7,DAY(siječanj!B970))</f>
        <v>44054</v>
      </c>
      <c r="C970" s="8">
        <v>10.0729166666667</v>
      </c>
      <c r="D970">
        <v>0.960392018330952</v>
      </c>
      <c r="E970" s="6">
        <v>60.873166797748041</v>
      </c>
      <c r="F970" s="10">
        <v>68.689385133021773</v>
      </c>
      <c r="G970" s="10">
        <v>64.96744933798027</v>
      </c>
      <c r="H970" s="10">
        <v>238.89354078568846</v>
      </c>
      <c r="I970" s="10">
        <f t="shared" si="24"/>
        <v>58.462103523085936</v>
      </c>
    </row>
    <row r="971" spans="1:9" x14ac:dyDescent="0.25">
      <c r="A971" s="14"/>
      <c r="B971" s="5">
        <f>DATE(YEAR(siječanj!B971),MONTH(siječanj!B971)+7,DAY(siječanj!B971))</f>
        <v>44054</v>
      </c>
      <c r="C971" s="8">
        <v>10.0833333333333</v>
      </c>
      <c r="D971">
        <v>0.960392018330952</v>
      </c>
      <c r="E971" s="6">
        <v>60.578476633101879</v>
      </c>
      <c r="F971" s="10">
        <v>69.286380311798965</v>
      </c>
      <c r="G971" s="10">
        <v>64.89121554525677</v>
      </c>
      <c r="H971" s="10">
        <v>239.07917129892266</v>
      </c>
      <c r="I971" s="10">
        <f t="shared" si="24"/>
        <v>58.179085441079124</v>
      </c>
    </row>
    <row r="972" spans="1:9" x14ac:dyDescent="0.25">
      <c r="A972" s="14"/>
      <c r="B972" s="5">
        <f>DATE(YEAR(siječanj!B972),MONTH(siječanj!B972)+7,DAY(siječanj!B972))</f>
        <v>44054</v>
      </c>
      <c r="C972" s="8">
        <v>10.09375</v>
      </c>
      <c r="D972">
        <v>0.960392018330952</v>
      </c>
      <c r="E972" s="6">
        <v>60.058548247268995</v>
      </c>
      <c r="F972" s="10">
        <v>70.373124424622532</v>
      </c>
      <c r="G972" s="10">
        <v>65.680310579267712</v>
      </c>
      <c r="H972" s="10">
        <v>239.18163494978774</v>
      </c>
      <c r="I972" s="10">
        <f t="shared" si="24"/>
        <v>57.67975036922153</v>
      </c>
    </row>
    <row r="973" spans="1:9" x14ac:dyDescent="0.25">
      <c r="A973" s="14"/>
      <c r="B973" s="5">
        <f>DATE(YEAR(siječanj!B973),MONTH(siječanj!B973)+7,DAY(siječanj!B973))</f>
        <v>44054</v>
      </c>
      <c r="C973" s="8">
        <v>10.1041666666667</v>
      </c>
      <c r="D973">
        <v>0.960392018330952</v>
      </c>
      <c r="E973" s="6">
        <v>59.277073875286064</v>
      </c>
      <c r="F973" s="10">
        <v>69.814754024205257</v>
      </c>
      <c r="G973" s="10">
        <v>65.446297715722309</v>
      </c>
      <c r="H973" s="10">
        <v>239.32646069169391</v>
      </c>
      <c r="I973" s="10">
        <f t="shared" si="24"/>
        <v>56.929228619838931</v>
      </c>
    </row>
    <row r="974" spans="1:9" x14ac:dyDescent="0.25">
      <c r="A974" s="14"/>
      <c r="B974" s="5">
        <f>DATE(YEAR(siječanj!B974),MONTH(siječanj!B974)+7,DAY(siječanj!B974))</f>
        <v>44054</v>
      </c>
      <c r="C974" s="8">
        <v>10.1145833333333</v>
      </c>
      <c r="D974">
        <v>0.960392018330952</v>
      </c>
      <c r="E974" s="6">
        <v>58.963199626978145</v>
      </c>
      <c r="F974" s="10">
        <v>68.407205454441211</v>
      </c>
      <c r="G974" s="10">
        <v>64.533185488603522</v>
      </c>
      <c r="H974" s="10">
        <v>239.30807233969728</v>
      </c>
      <c r="I974" s="10">
        <f t="shared" si="24"/>
        <v>56.627786297004377</v>
      </c>
    </row>
    <row r="975" spans="1:9" x14ac:dyDescent="0.25">
      <c r="A975" s="14"/>
      <c r="B975" s="5">
        <f>DATE(YEAR(siječanj!B975),MONTH(siječanj!B975)+7,DAY(siječanj!B975))</f>
        <v>44054</v>
      </c>
      <c r="C975" s="8">
        <v>10.125</v>
      </c>
      <c r="D975">
        <v>0.960392018330952</v>
      </c>
      <c r="E975" s="6">
        <v>58.755089058953004</v>
      </c>
      <c r="F975" s="10">
        <v>67.512822639591931</v>
      </c>
      <c r="G975" s="10">
        <v>63.356332054231778</v>
      </c>
      <c r="H975" s="10">
        <v>239.10629461725864</v>
      </c>
      <c r="I975" s="10">
        <f t="shared" si="24"/>
        <v>56.427918568542708</v>
      </c>
    </row>
    <row r="976" spans="1:9" x14ac:dyDescent="0.25">
      <c r="A976" s="14"/>
      <c r="B976" s="5">
        <f>DATE(YEAR(siječanj!B976),MONTH(siječanj!B976)+7,DAY(siječanj!B976))</f>
        <v>44054</v>
      </c>
      <c r="C976" s="8">
        <v>10.1354166666667</v>
      </c>
      <c r="D976">
        <v>0.960392018330952</v>
      </c>
      <c r="E976" s="6">
        <v>58.689263423647411</v>
      </c>
      <c r="F976" s="10">
        <v>66.280994053329948</v>
      </c>
      <c r="G976" s="10">
        <v>63.208976274258426</v>
      </c>
      <c r="H976" s="10">
        <v>238.96033283058739</v>
      </c>
      <c r="I976" s="10">
        <f t="shared" si="24"/>
        <v>56.364700153793656</v>
      </c>
    </row>
    <row r="977" spans="1:9" x14ac:dyDescent="0.25">
      <c r="A977" s="14"/>
      <c r="B977" s="5">
        <f>DATE(YEAR(siječanj!B977),MONTH(siječanj!B977)+7,DAY(siječanj!B977))</f>
        <v>44054</v>
      </c>
      <c r="C977" s="8">
        <v>10.1458333333333</v>
      </c>
      <c r="D977">
        <v>0.960392018330952</v>
      </c>
      <c r="E977" s="6">
        <v>59.16922099665836</v>
      </c>
      <c r="F977" s="10">
        <v>66.181026387361797</v>
      </c>
      <c r="G977" s="10">
        <v>63.445445200589994</v>
      </c>
      <c r="H977" s="10">
        <v>238.78657488360162</v>
      </c>
      <c r="I977" s="10">
        <f t="shared" si="24"/>
        <v>56.825647576050869</v>
      </c>
    </row>
    <row r="978" spans="1:9" x14ac:dyDescent="0.25">
      <c r="A978" s="14"/>
      <c r="B978" s="5">
        <f>DATE(YEAR(siječanj!B978),MONTH(siječanj!B978)+7,DAY(siječanj!B978))</f>
        <v>44054</v>
      </c>
      <c r="C978" s="8">
        <v>10.15625</v>
      </c>
      <c r="D978">
        <v>0.960392018330952</v>
      </c>
      <c r="E978" s="6">
        <v>60.377713013058781</v>
      </c>
      <c r="F978" s="10">
        <v>65.412619281300252</v>
      </c>
      <c r="G978" s="10">
        <v>62.571302503011587</v>
      </c>
      <c r="H978" s="10">
        <v>238.85400283405008</v>
      </c>
      <c r="I978" s="10">
        <f t="shared" si="24"/>
        <v>57.986273662818505</v>
      </c>
    </row>
    <row r="979" spans="1:9" x14ac:dyDescent="0.25">
      <c r="A979" s="14"/>
      <c r="B979" s="5">
        <f>DATE(YEAR(siječanj!B979),MONTH(siječanj!B979)+7,DAY(siječanj!B979))</f>
        <v>44054</v>
      </c>
      <c r="C979" s="8">
        <v>10.1666666666667</v>
      </c>
      <c r="D979">
        <v>0.960392018330952</v>
      </c>
      <c r="E979" s="6">
        <v>62.529431412846371</v>
      </c>
      <c r="F979" s="10">
        <v>65.089115801187205</v>
      </c>
      <c r="G979" s="10">
        <v>62.837515747442829</v>
      </c>
      <c r="H979" s="10">
        <v>232.1731801292471</v>
      </c>
      <c r="I979" s="10">
        <f t="shared" si="24"/>
        <v>60.052766839670355</v>
      </c>
    </row>
    <row r="980" spans="1:9" x14ac:dyDescent="0.25">
      <c r="A980" s="14"/>
      <c r="B980" s="5">
        <f>DATE(YEAR(siječanj!B980),MONTH(siječanj!B980)+7,DAY(siječanj!B980))</f>
        <v>44054</v>
      </c>
      <c r="C980" s="8">
        <v>10.1770833333333</v>
      </c>
      <c r="D980">
        <v>0.960392018330952</v>
      </c>
      <c r="E980" s="6">
        <v>64.722911934302999</v>
      </c>
      <c r="F980" s="10">
        <v>64.065455366065422</v>
      </c>
      <c r="G980" s="10">
        <v>60.690801057998996</v>
      </c>
      <c r="H980" s="10">
        <v>172.63396346226446</v>
      </c>
      <c r="I980" s="10">
        <f t="shared" si="24"/>
        <v>62.159368024841719</v>
      </c>
    </row>
    <row r="981" spans="1:9" x14ac:dyDescent="0.25">
      <c r="A981" s="14"/>
      <c r="B981" s="5">
        <f>DATE(YEAR(siječanj!B981),MONTH(siječanj!B981)+7,DAY(siječanj!B981))</f>
        <v>44054</v>
      </c>
      <c r="C981" s="8">
        <v>10.1875</v>
      </c>
      <c r="D981">
        <v>0.960392018330952</v>
      </c>
      <c r="E981" s="6">
        <v>67.264603433520065</v>
      </c>
      <c r="F981" s="10">
        <v>63.651746219476664</v>
      </c>
      <c r="G981" s="10">
        <v>59.692457461803549</v>
      </c>
      <c r="H981" s="10">
        <v>104.29504187684883</v>
      </c>
      <c r="I981" s="10">
        <f t="shared" si="24"/>
        <v>64.600388253749415</v>
      </c>
    </row>
    <row r="982" spans="1:9" x14ac:dyDescent="0.25">
      <c r="A982" s="14"/>
      <c r="B982" s="5">
        <f>DATE(YEAR(siječanj!B982),MONTH(siječanj!B982)+7,DAY(siječanj!B982))</f>
        <v>44054</v>
      </c>
      <c r="C982" s="8">
        <v>10.1979166666667</v>
      </c>
      <c r="D982">
        <v>0.960392018330952</v>
      </c>
      <c r="E982" s="6">
        <v>71.040488855012327</v>
      </c>
      <c r="F982" s="10">
        <v>63.239426510852496</v>
      </c>
      <c r="G982" s="10">
        <v>59.256104960659073</v>
      </c>
      <c r="H982" s="10">
        <v>67.850003058061034</v>
      </c>
      <c r="I982" s="10">
        <f t="shared" si="24"/>
        <v>68.226718474682784</v>
      </c>
    </row>
    <row r="983" spans="1:9" x14ac:dyDescent="0.25">
      <c r="A983" s="14"/>
      <c r="B983" s="5">
        <f>DATE(YEAR(siječanj!B983),MONTH(siječanj!B983)+7,DAY(siječanj!B983))</f>
        <v>44054</v>
      </c>
      <c r="C983" s="8">
        <v>10.2083333333333</v>
      </c>
      <c r="D983">
        <v>0.960392018330952</v>
      </c>
      <c r="E983" s="6">
        <v>74.161543652673927</v>
      </c>
      <c r="F983" s="10">
        <v>63.14588299915156</v>
      </c>
      <c r="G983" s="10">
        <v>62.350947744716017</v>
      </c>
      <c r="H983" s="10">
        <v>45.969841778444888</v>
      </c>
      <c r="I983" s="10">
        <f t="shared" si="24"/>
        <v>71.224154591130514</v>
      </c>
    </row>
    <row r="984" spans="1:9" x14ac:dyDescent="0.25">
      <c r="A984" s="14"/>
      <c r="B984" s="5">
        <f>DATE(YEAR(siječanj!B984),MONTH(siječanj!B984)+7,DAY(siječanj!B984))</f>
        <v>44054</v>
      </c>
      <c r="C984" s="8">
        <v>10.21875</v>
      </c>
      <c r="D984">
        <v>0.960392018330952</v>
      </c>
      <c r="E984" s="6">
        <v>77.640720211689555</v>
      </c>
      <c r="F984" s="10">
        <v>67.728492957213234</v>
      </c>
      <c r="G984" s="10">
        <v>68.476564019694436</v>
      </c>
      <c r="H984" s="10">
        <v>27.01505965886491</v>
      </c>
      <c r="I984" s="10">
        <f t="shared" si="24"/>
        <v>74.565527988773269</v>
      </c>
    </row>
    <row r="985" spans="1:9" x14ac:dyDescent="0.25">
      <c r="A985" s="14"/>
      <c r="B985" s="5">
        <f>DATE(YEAR(siječanj!B985),MONTH(siječanj!B985)+7,DAY(siječanj!B985))</f>
        <v>44054</v>
      </c>
      <c r="C985" s="8">
        <v>10.2291666666667</v>
      </c>
      <c r="D985">
        <v>0.960392018330952</v>
      </c>
      <c r="E985" s="6">
        <v>81.894275414849261</v>
      </c>
      <c r="F985" s="10">
        <v>75.707580027030104</v>
      </c>
      <c r="G985" s="10">
        <v>73.099501178131703</v>
      </c>
      <c r="H985" s="10">
        <v>6.9928187316522843</v>
      </c>
      <c r="I985" s="10">
        <f t="shared" si="24"/>
        <v>78.650608455417938</v>
      </c>
    </row>
    <row r="986" spans="1:9" x14ac:dyDescent="0.25">
      <c r="A986" s="14"/>
      <c r="B986" s="5">
        <f>DATE(YEAR(siječanj!B986),MONTH(siječanj!B986)+7,DAY(siječanj!B986))</f>
        <v>44054</v>
      </c>
      <c r="C986" s="8">
        <v>10.2395833333333</v>
      </c>
      <c r="D986">
        <v>0.960392018330952</v>
      </c>
      <c r="E986" s="6">
        <v>86.519545077150013</v>
      </c>
      <c r="F986" s="10">
        <v>77.111279693926789</v>
      </c>
      <c r="G986" s="10">
        <v>76.579810037282385</v>
      </c>
      <c r="H986" s="10">
        <v>2.8304265819410737</v>
      </c>
      <c r="I986" s="10">
        <f t="shared" si="24"/>
        <v>83.092680521719885</v>
      </c>
    </row>
    <row r="987" spans="1:9" x14ac:dyDescent="0.25">
      <c r="A987" s="14"/>
      <c r="B987" s="5">
        <f>DATE(YEAR(siječanj!B987),MONTH(siječanj!B987)+7,DAY(siječanj!B987))</f>
        <v>44054</v>
      </c>
      <c r="C987" s="8">
        <v>10.25</v>
      </c>
      <c r="D987">
        <v>0.960392018330952</v>
      </c>
      <c r="E987" s="6">
        <v>88.936868703978391</v>
      </c>
      <c r="F987" s="10">
        <v>76.964119048817182</v>
      </c>
      <c r="G987" s="10">
        <v>94.471049323017112</v>
      </c>
      <c r="H987" s="10">
        <v>2.9502813012172933</v>
      </c>
      <c r="I987" s="10">
        <f t="shared" si="24"/>
        <v>85.414258838648692</v>
      </c>
    </row>
    <row r="988" spans="1:9" x14ac:dyDescent="0.25">
      <c r="A988" s="14"/>
      <c r="B988" s="5">
        <f>DATE(YEAR(siječanj!B988),MONTH(siječanj!B988)+7,DAY(siječanj!B988))</f>
        <v>44054</v>
      </c>
      <c r="C988" s="8">
        <v>10.2604166666667</v>
      </c>
      <c r="D988">
        <v>0.960392018330952</v>
      </c>
      <c r="E988" s="6">
        <v>89.882697648611824</v>
      </c>
      <c r="F988" s="10">
        <v>86.863557113270417</v>
      </c>
      <c r="G988" s="10">
        <v>99.867790028622736</v>
      </c>
      <c r="H988" s="10">
        <v>3.5059848854977882</v>
      </c>
      <c r="I988" s="10">
        <f t="shared" si="24"/>
        <v>86.322625407781018</v>
      </c>
    </row>
    <row r="989" spans="1:9" x14ac:dyDescent="0.25">
      <c r="A989" s="14"/>
      <c r="B989" s="5">
        <f>DATE(YEAR(siječanj!B989),MONTH(siječanj!B989)+7,DAY(siječanj!B989))</f>
        <v>44054</v>
      </c>
      <c r="C989" s="8">
        <v>10.2708333333333</v>
      </c>
      <c r="D989">
        <v>0.960392018330952</v>
      </c>
      <c r="E989" s="6">
        <v>93.043041092145273</v>
      </c>
      <c r="F989" s="10">
        <v>93.227382622895576</v>
      </c>
      <c r="G989" s="10">
        <v>108.6147720992614</v>
      </c>
      <c r="H989" s="10">
        <v>3.3649216679496625</v>
      </c>
      <c r="I989" s="10">
        <f t="shared" si="24"/>
        <v>89.35779402613511</v>
      </c>
    </row>
    <row r="990" spans="1:9" x14ac:dyDescent="0.25">
      <c r="A990" s="14"/>
      <c r="B990" s="5">
        <f>DATE(YEAR(siječanj!B990),MONTH(siječanj!B990)+7,DAY(siječanj!B990))</f>
        <v>44054</v>
      </c>
      <c r="C990" s="8">
        <v>10.28125</v>
      </c>
      <c r="D990">
        <v>0.960392018330952</v>
      </c>
      <c r="E990" s="6">
        <v>93.844476046414343</v>
      </c>
      <c r="F990" s="10">
        <v>101.94637734994899</v>
      </c>
      <c r="G990" s="10">
        <v>119.37991094528019</v>
      </c>
      <c r="H990" s="10">
        <v>3.4857357361004078</v>
      </c>
      <c r="I990" s="10">
        <f t="shared" si="24"/>
        <v>90.127485759426548</v>
      </c>
    </row>
    <row r="991" spans="1:9" x14ac:dyDescent="0.25">
      <c r="A991" s="14"/>
      <c r="B991" s="5">
        <f>DATE(YEAR(siječanj!B991),MONTH(siječanj!B991)+7,DAY(siječanj!B991))</f>
        <v>44054</v>
      </c>
      <c r="C991" s="8">
        <v>10.2916666666667</v>
      </c>
      <c r="D991">
        <v>0.960392018330952</v>
      </c>
      <c r="E991" s="6">
        <v>93.602659281707119</v>
      </c>
      <c r="F991" s="10">
        <v>110.69401126815141</v>
      </c>
      <c r="G991" s="10">
        <v>128.39343373538824</v>
      </c>
      <c r="H991" s="10">
        <v>3.1139456202422817</v>
      </c>
      <c r="I991" s="10">
        <f t="shared" si="24"/>
        <v>89.895246868703111</v>
      </c>
    </row>
    <row r="992" spans="1:9" x14ac:dyDescent="0.25">
      <c r="A992" s="14"/>
      <c r="B992" s="5">
        <f>DATE(YEAR(siječanj!B992),MONTH(siječanj!B992)+7,DAY(siječanj!B992))</f>
        <v>44054</v>
      </c>
      <c r="C992" s="8">
        <v>10.3020833333333</v>
      </c>
      <c r="D992">
        <v>0.960392018330952</v>
      </c>
      <c r="E992" s="6">
        <v>93.21741964639854</v>
      </c>
      <c r="F992" s="10">
        <v>124.64034311729209</v>
      </c>
      <c r="G992" s="10">
        <v>139.10183553424781</v>
      </c>
      <c r="H992" s="10">
        <v>2.7883180544942738</v>
      </c>
      <c r="I992" s="10">
        <f t="shared" si="24"/>
        <v>89.525265797808032</v>
      </c>
    </row>
    <row r="993" spans="1:9" x14ac:dyDescent="0.25">
      <c r="A993" s="14"/>
      <c r="B993" s="5">
        <f>DATE(YEAR(siječanj!B993),MONTH(siječanj!B993)+7,DAY(siječanj!B993))</f>
        <v>44054</v>
      </c>
      <c r="C993" s="8">
        <v>10.3125</v>
      </c>
      <c r="D993">
        <v>0.960392018330952</v>
      </c>
      <c r="E993" s="6">
        <v>94.10941300801494</v>
      </c>
      <c r="F993" s="10">
        <v>134.28913934937782</v>
      </c>
      <c r="G993" s="10">
        <v>148.39331274698432</v>
      </c>
      <c r="H993" s="10">
        <v>2.2992996989529324</v>
      </c>
      <c r="I993" s="10">
        <f t="shared" si="24"/>
        <v>90.381929102708611</v>
      </c>
    </row>
    <row r="994" spans="1:9" x14ac:dyDescent="0.25">
      <c r="A994" s="14"/>
      <c r="B994" s="5">
        <f>DATE(YEAR(siječanj!B994),MONTH(siječanj!B994)+7,DAY(siječanj!B994))</f>
        <v>44054</v>
      </c>
      <c r="C994" s="8">
        <v>10.3229166666667</v>
      </c>
      <c r="D994">
        <v>0.960392018330952</v>
      </c>
      <c r="E994" s="6">
        <v>95.810265723151929</v>
      </c>
      <c r="F994" s="10">
        <v>143.57993171786819</v>
      </c>
      <c r="G994" s="10">
        <v>162.8246424722866</v>
      </c>
      <c r="H994" s="10">
        <v>1.9526413291054077</v>
      </c>
      <c r="I994" s="10">
        <f t="shared" si="24"/>
        <v>92.015414474682714</v>
      </c>
    </row>
    <row r="995" spans="1:9" x14ac:dyDescent="0.25">
      <c r="A995" s="14"/>
      <c r="B995" s="5">
        <f>DATE(YEAR(siječanj!B995),MONTH(siječanj!B995)+7,DAY(siječanj!B995))</f>
        <v>44054</v>
      </c>
      <c r="C995" s="8">
        <v>10.3333333333333</v>
      </c>
      <c r="D995">
        <v>0.960392018330952</v>
      </c>
      <c r="E995" s="6">
        <v>96.659455342821829</v>
      </c>
      <c r="F995" s="10">
        <v>165.22612950287666</v>
      </c>
      <c r="G995" s="10">
        <v>177.41530877164104</v>
      </c>
      <c r="H995" s="10">
        <v>1.8127441047783497</v>
      </c>
      <c r="I995" s="10">
        <f t="shared" si="24"/>
        <v>92.830969407463172</v>
      </c>
    </row>
    <row r="996" spans="1:9" x14ac:dyDescent="0.25">
      <c r="A996" s="14"/>
      <c r="B996" s="5">
        <f>DATE(YEAR(siječanj!B996),MONTH(siječanj!B996)+7,DAY(siječanj!B996))</f>
        <v>44054</v>
      </c>
      <c r="C996" s="8">
        <v>10.34375</v>
      </c>
      <c r="D996">
        <v>0.960392018330952</v>
      </c>
      <c r="E996" s="6">
        <v>98.363374333856711</v>
      </c>
      <c r="F996" s="10">
        <v>188.77507074969461</v>
      </c>
      <c r="G996" s="10">
        <v>189.40524419633698</v>
      </c>
      <c r="H996" s="10">
        <v>1.7543985227590602</v>
      </c>
      <c r="I996" s="10">
        <f t="shared" si="24"/>
        <v>94.467399606335604</v>
      </c>
    </row>
    <row r="997" spans="1:9" x14ac:dyDescent="0.25">
      <c r="A997" s="14"/>
      <c r="B997" s="5">
        <f>DATE(YEAR(siječanj!B997),MONTH(siječanj!B997)+7,DAY(siječanj!B997))</f>
        <v>44054</v>
      </c>
      <c r="C997" s="8">
        <v>10.3541666666667</v>
      </c>
      <c r="D997">
        <v>0.960392018330952</v>
      </c>
      <c r="E997" s="6">
        <v>99.11889955168165</v>
      </c>
      <c r="F997" s="10">
        <v>186.68061279723918</v>
      </c>
      <c r="G997" s="10">
        <v>194.05030988143778</v>
      </c>
      <c r="H997" s="10">
        <v>1.8582687527752302</v>
      </c>
      <c r="I997" s="10">
        <f t="shared" si="24"/>
        <v>95.192999995182433</v>
      </c>
    </row>
    <row r="998" spans="1:9" x14ac:dyDescent="0.25">
      <c r="A998" s="14"/>
      <c r="B998" s="5">
        <f>DATE(YEAR(siječanj!B998),MONTH(siječanj!B998)+7,DAY(siječanj!B998))</f>
        <v>44054</v>
      </c>
      <c r="C998" s="8">
        <v>10.3645833333333</v>
      </c>
      <c r="D998">
        <v>0.960392018330952</v>
      </c>
      <c r="E998" s="6">
        <v>100.81033796572149</v>
      </c>
      <c r="F998" s="10">
        <v>188.01567901985146</v>
      </c>
      <c r="G998" s="10">
        <v>200.56334510094479</v>
      </c>
      <c r="H998" s="10">
        <v>2.0563947601430974</v>
      </c>
      <c r="I998" s="10">
        <f t="shared" si="24"/>
        <v>96.817443947524652</v>
      </c>
    </row>
    <row r="999" spans="1:9" x14ac:dyDescent="0.25">
      <c r="A999" s="14"/>
      <c r="B999" s="5">
        <f>DATE(YEAR(siječanj!B999),MONTH(siječanj!B999)+7,DAY(siječanj!B999))</f>
        <v>44054</v>
      </c>
      <c r="C999" s="8">
        <v>10.375</v>
      </c>
      <c r="D999">
        <v>0.960392018330952</v>
      </c>
      <c r="E999" s="6">
        <v>102.36026893863115</v>
      </c>
      <c r="F999" s="10">
        <v>190.80846529918983</v>
      </c>
      <c r="G999" s="10">
        <v>206.67105408237342</v>
      </c>
      <c r="H999" s="10">
        <v>1.9158516474478624</v>
      </c>
      <c r="I999" s="10">
        <f t="shared" si="24"/>
        <v>98.305985282871021</v>
      </c>
    </row>
    <row r="1000" spans="1:9" x14ac:dyDescent="0.25">
      <c r="A1000" s="14"/>
      <c r="B1000" s="5">
        <f>DATE(YEAR(siječanj!B1000),MONTH(siječanj!B1000)+7,DAY(siječanj!B1000))</f>
        <v>44054</v>
      </c>
      <c r="C1000" s="8">
        <v>10.3854166666667</v>
      </c>
      <c r="D1000">
        <v>0.960392018330952</v>
      </c>
      <c r="E1000" s="6">
        <v>104.18438832797975</v>
      </c>
      <c r="F1000" s="10">
        <v>198.04932561229629</v>
      </c>
      <c r="G1000" s="10">
        <v>208.52320098139944</v>
      </c>
      <c r="H1000" s="10">
        <v>1.6636686769628521</v>
      </c>
      <c r="I1000" s="10">
        <f t="shared" si="24"/>
        <v>100.05785498488414</v>
      </c>
    </row>
    <row r="1001" spans="1:9" x14ac:dyDescent="0.25">
      <c r="A1001" s="14"/>
      <c r="B1001" s="5">
        <f>DATE(YEAR(siječanj!B1001),MONTH(siječanj!B1001)+7,DAY(siječanj!B1001))</f>
        <v>44054</v>
      </c>
      <c r="C1001" s="8">
        <v>10.3958333333333</v>
      </c>
      <c r="D1001">
        <v>0.960392018330952</v>
      </c>
      <c r="E1001" s="6">
        <v>104.85525037161987</v>
      </c>
      <c r="F1001" s="10">
        <v>195.75106346184805</v>
      </c>
      <c r="G1001" s="10">
        <v>211.40566422241932</v>
      </c>
      <c r="H1001" s="10">
        <v>1.6370025717221299</v>
      </c>
      <c r="I1001" s="10">
        <f t="shared" si="24"/>
        <v>100.70214553699732</v>
      </c>
    </row>
    <row r="1002" spans="1:9" x14ac:dyDescent="0.25">
      <c r="A1002" s="14"/>
      <c r="B1002" s="5">
        <f>DATE(YEAR(siječanj!B1002),MONTH(siječanj!B1002)+7,DAY(siječanj!B1002))</f>
        <v>44054</v>
      </c>
      <c r="C1002" s="8">
        <v>10.40625</v>
      </c>
      <c r="D1002">
        <v>0.960392018330952</v>
      </c>
      <c r="E1002" s="6">
        <v>105.57460683958047</v>
      </c>
      <c r="F1002" s="10">
        <v>193.78075658269239</v>
      </c>
      <c r="G1002" s="10">
        <v>209.99935861344815</v>
      </c>
      <c r="H1002" s="10">
        <v>1.75638210882949</v>
      </c>
      <c r="I1002" s="10">
        <f t="shared" si="24"/>
        <v>101.39300974716141</v>
      </c>
    </row>
    <row r="1003" spans="1:9" x14ac:dyDescent="0.25">
      <c r="A1003" s="14"/>
      <c r="B1003" s="5">
        <f>DATE(YEAR(siječanj!B1003),MONTH(siječanj!B1003)+7,DAY(siječanj!B1003))</f>
        <v>44054</v>
      </c>
      <c r="C1003" s="8">
        <v>10.4166666666667</v>
      </c>
      <c r="D1003">
        <v>0.960392018330952</v>
      </c>
      <c r="E1003" s="6">
        <v>106.73344564151375</v>
      </c>
      <c r="F1003" s="10">
        <v>201.91392353897692</v>
      </c>
      <c r="G1003" s="10">
        <v>210.68361770567142</v>
      </c>
      <c r="H1003" s="10">
        <v>1.7174341417747283</v>
      </c>
      <c r="I1003" s="10">
        <f t="shared" si="24"/>
        <v>102.50594928307035</v>
      </c>
    </row>
    <row r="1004" spans="1:9" x14ac:dyDescent="0.25">
      <c r="A1004" s="14"/>
      <c r="B1004" s="5">
        <f>DATE(YEAR(siječanj!B1004),MONTH(siječanj!B1004)+7,DAY(siječanj!B1004))</f>
        <v>44054</v>
      </c>
      <c r="C1004" s="8">
        <v>10.4270833333333</v>
      </c>
      <c r="D1004">
        <v>0.960392018330952</v>
      </c>
      <c r="E1004" s="6">
        <v>107.16015149492348</v>
      </c>
      <c r="F1004" s="10">
        <v>197.74673956177054</v>
      </c>
      <c r="G1004" s="10">
        <v>206.90155657325371</v>
      </c>
      <c r="H1004" s="10">
        <v>1.9812900221346923</v>
      </c>
      <c r="I1004" s="10">
        <f t="shared" si="24"/>
        <v>102.91575417886014</v>
      </c>
    </row>
    <row r="1005" spans="1:9" x14ac:dyDescent="0.25">
      <c r="A1005" s="14"/>
      <c r="B1005" s="5">
        <f>DATE(YEAR(siječanj!B1005),MONTH(siječanj!B1005)+7,DAY(siječanj!B1005))</f>
        <v>44054</v>
      </c>
      <c r="C1005" s="8">
        <v>10.4375</v>
      </c>
      <c r="D1005">
        <v>0.960392018330952</v>
      </c>
      <c r="E1005" s="6">
        <v>109.17932495560633</v>
      </c>
      <c r="F1005" s="10">
        <v>194.55476535962833</v>
      </c>
      <c r="G1005" s="10">
        <v>207.97160122841285</v>
      </c>
      <c r="H1005" s="10">
        <v>2.0241402730089351</v>
      </c>
      <c r="I1005" s="10">
        <f t="shared" si="24"/>
        <v>104.85495225412565</v>
      </c>
    </row>
    <row r="1006" spans="1:9" x14ac:dyDescent="0.25">
      <c r="A1006" s="14"/>
      <c r="B1006" s="5">
        <f>DATE(YEAR(siječanj!B1006),MONTH(siječanj!B1006)+7,DAY(siječanj!B1006))</f>
        <v>44054</v>
      </c>
      <c r="C1006" s="8">
        <v>10.4479166666667</v>
      </c>
      <c r="D1006">
        <v>0.960392018330952</v>
      </c>
      <c r="E1006" s="6">
        <v>110.07474305348308</v>
      </c>
      <c r="F1006" s="10">
        <v>192.06927644345416</v>
      </c>
      <c r="G1006" s="10">
        <v>206.12535686726963</v>
      </c>
      <c r="H1006" s="10">
        <v>1.9556990664651086</v>
      </c>
      <c r="I1006" s="10">
        <f t="shared" si="24"/>
        <v>105.71490464839555</v>
      </c>
    </row>
    <row r="1007" spans="1:9" x14ac:dyDescent="0.25">
      <c r="A1007" s="14"/>
      <c r="B1007" s="5">
        <f>DATE(YEAR(siječanj!B1007),MONTH(siječanj!B1007)+7,DAY(siječanj!B1007))</f>
        <v>44054</v>
      </c>
      <c r="C1007" s="8">
        <v>10.4583333333333</v>
      </c>
      <c r="D1007">
        <v>0.960392018330952</v>
      </c>
      <c r="E1007" s="6">
        <v>111.29432549588856</v>
      </c>
      <c r="F1007" s="10">
        <v>196.6208955466854</v>
      </c>
      <c r="G1007" s="10">
        <v>209.41436040016782</v>
      </c>
      <c r="H1007" s="10">
        <v>1.8039372621445653</v>
      </c>
      <c r="I1007" s="10">
        <f t="shared" si="24"/>
        <v>106.88618189177834</v>
      </c>
    </row>
    <row r="1008" spans="1:9" x14ac:dyDescent="0.25">
      <c r="A1008" s="14"/>
      <c r="B1008" s="5">
        <f>DATE(YEAR(siječanj!B1008),MONTH(siječanj!B1008)+7,DAY(siječanj!B1008))</f>
        <v>44054</v>
      </c>
      <c r="C1008" s="8">
        <v>10.46875</v>
      </c>
      <c r="D1008">
        <v>0.960392018330952</v>
      </c>
      <c r="E1008" s="6">
        <v>112.90972265077642</v>
      </c>
      <c r="F1008" s="10">
        <v>204.42352000236397</v>
      </c>
      <c r="G1008" s="10">
        <v>207.00887253941571</v>
      </c>
      <c r="H1008" s="10">
        <v>1.9882260845490582</v>
      </c>
      <c r="I1008" s="10">
        <f t="shared" si="24"/>
        <v>108.43759642576717</v>
      </c>
    </row>
    <row r="1009" spans="1:9" x14ac:dyDescent="0.25">
      <c r="A1009" s="14"/>
      <c r="B1009" s="5">
        <f>DATE(YEAR(siječanj!B1009),MONTH(siječanj!B1009)+7,DAY(siječanj!B1009))</f>
        <v>44054</v>
      </c>
      <c r="C1009" s="8">
        <v>10.4791666666667</v>
      </c>
      <c r="D1009">
        <v>0.960392018330952</v>
      </c>
      <c r="E1009" s="6">
        <v>113.1137084422213</v>
      </c>
      <c r="F1009" s="10">
        <v>188.57563050484907</v>
      </c>
      <c r="G1009" s="10">
        <v>204.81968593496245</v>
      </c>
      <c r="H1009" s="10">
        <v>2.1194702016499036</v>
      </c>
      <c r="I1009" s="10">
        <f t="shared" si="24"/>
        <v>108.63350275172375</v>
      </c>
    </row>
    <row r="1010" spans="1:9" x14ac:dyDescent="0.25">
      <c r="A1010" s="14"/>
      <c r="B1010" s="5">
        <f>DATE(YEAR(siječanj!B1010),MONTH(siječanj!B1010)+7,DAY(siječanj!B1010))</f>
        <v>44054</v>
      </c>
      <c r="C1010" s="8">
        <v>10.4895833333333</v>
      </c>
      <c r="D1010">
        <v>0.960392018330952</v>
      </c>
      <c r="E1010" s="6">
        <v>112.35120764532162</v>
      </c>
      <c r="F1010" s="10">
        <v>188.46707467491026</v>
      </c>
      <c r="G1010" s="10">
        <v>198.39452185282752</v>
      </c>
      <c r="H1010" s="10">
        <v>1.8774497405745429</v>
      </c>
      <c r="I1010" s="10">
        <f t="shared" si="24"/>
        <v>107.90120307241031</v>
      </c>
    </row>
    <row r="1011" spans="1:9" x14ac:dyDescent="0.25">
      <c r="A1011" s="14"/>
      <c r="B1011" s="5">
        <f>DATE(YEAR(siječanj!B1011),MONTH(siječanj!B1011)+7,DAY(siječanj!B1011))</f>
        <v>44054</v>
      </c>
      <c r="C1011" s="8">
        <v>10.5</v>
      </c>
      <c r="D1011">
        <v>0.960392018330952</v>
      </c>
      <c r="E1011" s="6">
        <v>111.61604913246489</v>
      </c>
      <c r="F1011" s="10">
        <v>183.31273495025474</v>
      </c>
      <c r="G1011" s="10">
        <v>196.32688839149992</v>
      </c>
      <c r="H1011" s="10">
        <v>1.9619712714376851</v>
      </c>
      <c r="I1011" s="10">
        <f t="shared" si="24"/>
        <v>107.19516270445466</v>
      </c>
    </row>
    <row r="1012" spans="1:9" x14ac:dyDescent="0.25">
      <c r="A1012" s="14"/>
      <c r="B1012" s="5">
        <f>DATE(YEAR(siječanj!B1012),MONTH(siječanj!B1012)+7,DAY(siječanj!B1012))</f>
        <v>44054</v>
      </c>
      <c r="C1012" s="8">
        <v>10.5104166666667</v>
      </c>
      <c r="D1012">
        <v>0.960392018330952</v>
      </c>
      <c r="E1012" s="6">
        <v>111.04513795203944</v>
      </c>
      <c r="F1012" s="10">
        <v>182.35408663690623</v>
      </c>
      <c r="G1012" s="10">
        <v>197.34053545533203</v>
      </c>
      <c r="H1012" s="10">
        <v>1.9906698785603374</v>
      </c>
      <c r="I1012" s="10">
        <f t="shared" si="24"/>
        <v>106.64686416359815</v>
      </c>
    </row>
    <row r="1013" spans="1:9" x14ac:dyDescent="0.25">
      <c r="A1013" s="14"/>
      <c r="B1013" s="5">
        <f>DATE(YEAR(siječanj!B1013),MONTH(siječanj!B1013)+7,DAY(siječanj!B1013))</f>
        <v>44054</v>
      </c>
      <c r="C1013" s="8">
        <v>10.5208333333333</v>
      </c>
      <c r="D1013">
        <v>0.960392018330952</v>
      </c>
      <c r="E1013" s="6">
        <v>111.83281934819264</v>
      </c>
      <c r="F1013" s="10">
        <v>181.80076692334293</v>
      </c>
      <c r="G1013" s="10">
        <v>197.05427434880889</v>
      </c>
      <c r="H1013" s="10">
        <v>2.1647352963612723</v>
      </c>
      <c r="I1013" s="10">
        <f t="shared" si="24"/>
        <v>107.40334708945147</v>
      </c>
    </row>
    <row r="1014" spans="1:9" x14ac:dyDescent="0.25">
      <c r="A1014" s="14"/>
      <c r="B1014" s="5">
        <f>DATE(YEAR(siječanj!B1014),MONTH(siječanj!B1014)+7,DAY(siječanj!B1014))</f>
        <v>44054</v>
      </c>
      <c r="C1014" s="8">
        <v>10.53125</v>
      </c>
      <c r="D1014">
        <v>0.960392018330952</v>
      </c>
      <c r="E1014" s="6">
        <v>112.17694526797251</v>
      </c>
      <c r="F1014" s="10">
        <v>182.4316516120146</v>
      </c>
      <c r="G1014" s="10">
        <v>197.75138483948072</v>
      </c>
      <c r="H1014" s="10">
        <v>2.5111470905875608</v>
      </c>
      <c r="I1014" s="10">
        <f t="shared" si="24"/>
        <v>107.73384287610885</v>
      </c>
    </row>
    <row r="1015" spans="1:9" x14ac:dyDescent="0.25">
      <c r="A1015" s="14"/>
      <c r="B1015" s="5">
        <f>DATE(YEAR(siječanj!B1015),MONTH(siječanj!B1015)+7,DAY(siječanj!B1015))</f>
        <v>44054</v>
      </c>
      <c r="C1015" s="8">
        <v>10.5416666666667</v>
      </c>
      <c r="D1015">
        <v>0.960392018330952</v>
      </c>
      <c r="E1015" s="6">
        <v>111.19694641200536</v>
      </c>
      <c r="F1015" s="10">
        <v>184.92486228975048</v>
      </c>
      <c r="G1015" s="10">
        <v>195.8809991782687</v>
      </c>
      <c r="H1015" s="10">
        <v>2.2058125986390968</v>
      </c>
      <c r="I1015" s="10">
        <f t="shared" si="24"/>
        <v>106.79265979686454</v>
      </c>
    </row>
    <row r="1016" spans="1:9" x14ac:dyDescent="0.25">
      <c r="A1016" s="14"/>
      <c r="B1016" s="5">
        <f>DATE(YEAR(siječanj!B1016),MONTH(siječanj!B1016)+7,DAY(siječanj!B1016))</f>
        <v>44054</v>
      </c>
      <c r="C1016" s="8">
        <v>10.5520833333333</v>
      </c>
      <c r="D1016">
        <v>0.960392018330952</v>
      </c>
      <c r="E1016" s="6">
        <v>110.76959910321024</v>
      </c>
      <c r="F1016" s="10">
        <v>185.82608050056339</v>
      </c>
      <c r="G1016" s="10">
        <v>187.79043283441419</v>
      </c>
      <c r="H1016" s="10">
        <v>2.1276361473248477</v>
      </c>
      <c r="I1016" s="10">
        <f t="shared" si="24"/>
        <v>106.3822388524425</v>
      </c>
    </row>
    <row r="1017" spans="1:9" x14ac:dyDescent="0.25">
      <c r="A1017" s="14"/>
      <c r="B1017" s="5">
        <f>DATE(YEAR(siječanj!B1017),MONTH(siječanj!B1017)+7,DAY(siječanj!B1017))</f>
        <v>44054</v>
      </c>
      <c r="C1017" s="8">
        <v>10.5625</v>
      </c>
      <c r="D1017">
        <v>0.960392018330952</v>
      </c>
      <c r="E1017" s="6">
        <v>110.73688885041599</v>
      </c>
      <c r="F1017" s="10">
        <v>184.34991445706626</v>
      </c>
      <c r="G1017" s="10">
        <v>183.69430716601443</v>
      </c>
      <c r="H1017" s="10">
        <v>2.1305920599340791</v>
      </c>
      <c r="I1017" s="10">
        <f t="shared" si="24"/>
        <v>106.35082418674131</v>
      </c>
    </row>
    <row r="1018" spans="1:9" x14ac:dyDescent="0.25">
      <c r="A1018" s="14"/>
      <c r="B1018" s="5">
        <f>DATE(YEAR(siječanj!B1018),MONTH(siječanj!B1018)+7,DAY(siječanj!B1018))</f>
        <v>44054</v>
      </c>
      <c r="C1018" s="8">
        <v>10.5729166666667</v>
      </c>
      <c r="D1018">
        <v>0.960392018330952</v>
      </c>
      <c r="E1018" s="6">
        <v>111.70377461068766</v>
      </c>
      <c r="F1018" s="10">
        <v>184.0644248817253</v>
      </c>
      <c r="G1018" s="10">
        <v>185.50912989788696</v>
      </c>
      <c r="H1018" s="10">
        <v>1.9947658290620851</v>
      </c>
      <c r="I1018" s="10">
        <f t="shared" si="24"/>
        <v>107.27941355354407</v>
      </c>
    </row>
    <row r="1019" spans="1:9" x14ac:dyDescent="0.25">
      <c r="A1019" s="14"/>
      <c r="B1019" s="5">
        <f>DATE(YEAR(siječanj!B1019),MONTH(siječanj!B1019)+7,DAY(siječanj!B1019))</f>
        <v>44054</v>
      </c>
      <c r="C1019" s="8">
        <v>10.5833333333333</v>
      </c>
      <c r="D1019">
        <v>0.960392018330952</v>
      </c>
      <c r="E1019" s="6">
        <v>111.95017490180186</v>
      </c>
      <c r="F1019" s="10">
        <v>183.79218687133951</v>
      </c>
      <c r="G1019" s="10">
        <v>183.67755801589226</v>
      </c>
      <c r="H1019" s="10">
        <v>2.0427542367075913</v>
      </c>
      <c r="I1019" s="10">
        <f t="shared" si="24"/>
        <v>107.51605442644457</v>
      </c>
    </row>
    <row r="1020" spans="1:9" x14ac:dyDescent="0.25">
      <c r="A1020" s="14"/>
      <c r="B1020" s="5">
        <f>DATE(YEAR(siječanj!B1020),MONTH(siječanj!B1020)+7,DAY(siječanj!B1020))</f>
        <v>44054</v>
      </c>
      <c r="C1020" s="8">
        <v>10.59375</v>
      </c>
      <c r="D1020">
        <v>0.960392018330952</v>
      </c>
      <c r="E1020" s="6">
        <v>113.27082727896894</v>
      </c>
      <c r="F1020" s="10">
        <v>184.17939288801787</v>
      </c>
      <c r="G1020" s="10">
        <v>179.208310483898</v>
      </c>
      <c r="H1020" s="10">
        <v>2.312936229260969</v>
      </c>
      <c r="I1020" s="10">
        <f t="shared" si="24"/>
        <v>108.78439842846564</v>
      </c>
    </row>
    <row r="1021" spans="1:9" x14ac:dyDescent="0.25">
      <c r="A1021" s="14"/>
      <c r="B1021" s="5">
        <f>DATE(YEAR(siječanj!B1021),MONTH(siječanj!B1021)+7,DAY(siječanj!B1021))</f>
        <v>44054</v>
      </c>
      <c r="C1021" s="8">
        <v>10.6041666666667</v>
      </c>
      <c r="D1021">
        <v>0.960392018330952</v>
      </c>
      <c r="E1021" s="6">
        <v>114.27598687488977</v>
      </c>
      <c r="F1021" s="10">
        <v>181.09193795896911</v>
      </c>
      <c r="G1021" s="10">
        <v>174.23849738809486</v>
      </c>
      <c r="H1021" s="10">
        <v>2.4522484604137578</v>
      </c>
      <c r="I1021" s="10">
        <f t="shared" si="24"/>
        <v>109.74974568153677</v>
      </c>
    </row>
    <row r="1022" spans="1:9" x14ac:dyDescent="0.25">
      <c r="A1022" s="14"/>
      <c r="B1022" s="5">
        <f>DATE(YEAR(siječanj!B1022),MONTH(siječanj!B1022)+7,DAY(siječanj!B1022))</f>
        <v>44054</v>
      </c>
      <c r="C1022" s="8">
        <v>10.6145833333333</v>
      </c>
      <c r="D1022">
        <v>0.960392018330952</v>
      </c>
      <c r="E1022" s="6">
        <v>114.65262346150035</v>
      </c>
      <c r="F1022" s="10">
        <v>179.33768868330421</v>
      </c>
      <c r="G1022" s="10">
        <v>170.25097362442156</v>
      </c>
      <c r="H1022" s="10">
        <v>2.2730578635058349</v>
      </c>
      <c r="I1022" s="10">
        <f t="shared" si="24"/>
        <v>110.11146445312899</v>
      </c>
    </row>
    <row r="1023" spans="1:9" x14ac:dyDescent="0.25">
      <c r="A1023" s="14"/>
      <c r="B1023" s="5">
        <f>DATE(YEAR(siječanj!B1023),MONTH(siječanj!B1023)+7,DAY(siječanj!B1023))</f>
        <v>44054</v>
      </c>
      <c r="C1023" s="8">
        <v>10.625</v>
      </c>
      <c r="D1023">
        <v>0.960392018330952</v>
      </c>
      <c r="E1023" s="6">
        <v>114.92578713806667</v>
      </c>
      <c r="F1023" s="10">
        <v>178.474492362539</v>
      </c>
      <c r="G1023" s="10">
        <v>168.73410525409307</v>
      </c>
      <c r="H1023" s="10">
        <v>2.4580814213646991</v>
      </c>
      <c r="I1023" s="10">
        <f t="shared" si="24"/>
        <v>110.37380866780121</v>
      </c>
    </row>
    <row r="1024" spans="1:9" x14ac:dyDescent="0.25">
      <c r="A1024" s="14"/>
      <c r="B1024" s="5">
        <f>DATE(YEAR(siječanj!B1024),MONTH(siječanj!B1024)+7,DAY(siječanj!B1024))</f>
        <v>44054</v>
      </c>
      <c r="C1024" s="8">
        <v>10.6354166666667</v>
      </c>
      <c r="D1024">
        <v>0.960392018330952</v>
      </c>
      <c r="E1024" s="6">
        <v>115.29968909908696</v>
      </c>
      <c r="F1024" s="10">
        <v>178.33373590850749</v>
      </c>
      <c r="G1024" s="10">
        <v>163.9270033226743</v>
      </c>
      <c r="H1024" s="10">
        <v>2.4012622123205918</v>
      </c>
      <c r="I1024" s="10">
        <f t="shared" si="24"/>
        <v>110.7329011268034</v>
      </c>
    </row>
    <row r="1025" spans="1:9" x14ac:dyDescent="0.25">
      <c r="A1025" s="14"/>
      <c r="B1025" s="5">
        <f>DATE(YEAR(siječanj!B1025),MONTH(siječanj!B1025)+7,DAY(siječanj!B1025))</f>
        <v>44054</v>
      </c>
      <c r="C1025" s="8">
        <v>10.6458333333333</v>
      </c>
      <c r="D1025">
        <v>0.960392018330952</v>
      </c>
      <c r="E1025" s="6">
        <v>116.01713907426131</v>
      </c>
      <c r="F1025" s="10">
        <v>176.30793934880126</v>
      </c>
      <c r="G1025" s="10">
        <v>163.50148944657312</v>
      </c>
      <c r="H1025" s="10">
        <v>2.4092015480116467</v>
      </c>
      <c r="I1025" s="10">
        <f t="shared" si="24"/>
        <v>111.42193435651258</v>
      </c>
    </row>
    <row r="1026" spans="1:9" x14ac:dyDescent="0.25">
      <c r="A1026" s="14"/>
      <c r="B1026" s="5">
        <f>DATE(YEAR(siječanj!B1026),MONTH(siječanj!B1026)+7,DAY(siječanj!B1026))</f>
        <v>44054</v>
      </c>
      <c r="C1026" s="8">
        <v>10.65625</v>
      </c>
      <c r="D1026">
        <v>0.960392018330952</v>
      </c>
      <c r="E1026" s="6">
        <v>115.92082842071042</v>
      </c>
      <c r="F1026" s="10">
        <v>174.90267456787552</v>
      </c>
      <c r="G1026" s="10">
        <v>159.84713559183953</v>
      </c>
      <c r="H1026" s="10">
        <v>2.1513453416744719</v>
      </c>
      <c r="I1026" s="10">
        <f t="shared" si="24"/>
        <v>111.32943837356207</v>
      </c>
    </row>
    <row r="1027" spans="1:9" x14ac:dyDescent="0.25">
      <c r="A1027" s="14"/>
      <c r="B1027" s="5">
        <f>DATE(YEAR(siječanj!B1027),MONTH(siječanj!B1027)+7,DAY(siječanj!B1027))</f>
        <v>44054</v>
      </c>
      <c r="C1027" s="8">
        <v>10.6666666666667</v>
      </c>
      <c r="D1027">
        <v>0.960392018330952</v>
      </c>
      <c r="E1027" s="6">
        <v>115.14632962780222</v>
      </c>
      <c r="F1027" s="10">
        <v>175.21940653423019</v>
      </c>
      <c r="G1027" s="10">
        <v>161.64648313136024</v>
      </c>
      <c r="H1027" s="10">
        <v>2.0654990907733528</v>
      </c>
      <c r="I1027" s="10">
        <f t="shared" si="24"/>
        <v>110.58561591464607</v>
      </c>
    </row>
    <row r="1028" spans="1:9" x14ac:dyDescent="0.25">
      <c r="A1028" s="14"/>
      <c r="B1028" s="5">
        <f>DATE(YEAR(siječanj!B1028),MONTH(siječanj!B1028)+7,DAY(siječanj!B1028))</f>
        <v>44054</v>
      </c>
      <c r="C1028" s="8">
        <v>10.6770833333333</v>
      </c>
      <c r="D1028">
        <v>0.960392018330952</v>
      </c>
      <c r="E1028" s="6">
        <v>113.46207432252062</v>
      </c>
      <c r="F1028" s="10">
        <v>169.37870042562807</v>
      </c>
      <c r="G1028" s="10">
        <v>162.39459985602363</v>
      </c>
      <c r="H1028" s="10">
        <v>2.1631659972657937</v>
      </c>
      <c r="I1028" s="10">
        <f t="shared" ref="I1028:I1091" si="25">D1028*E1028</f>
        <v>108.96807056262206</v>
      </c>
    </row>
    <row r="1029" spans="1:9" x14ac:dyDescent="0.25">
      <c r="A1029" s="14"/>
      <c r="B1029" s="5">
        <f>DATE(YEAR(siječanj!B1029),MONTH(siječanj!B1029)+7,DAY(siječanj!B1029))</f>
        <v>44054</v>
      </c>
      <c r="C1029" s="8">
        <v>10.6875</v>
      </c>
      <c r="D1029">
        <v>0.960392018330952</v>
      </c>
      <c r="E1029" s="6">
        <v>114.20497994825152</v>
      </c>
      <c r="F1029" s="10">
        <v>164.12053614686133</v>
      </c>
      <c r="G1029" s="10">
        <v>159.97470309359272</v>
      </c>
      <c r="H1029" s="10">
        <v>2.128302001330372</v>
      </c>
      <c r="I1029" s="10">
        <f t="shared" si="25"/>
        <v>109.68155119594718</v>
      </c>
    </row>
    <row r="1030" spans="1:9" x14ac:dyDescent="0.25">
      <c r="A1030" s="14"/>
      <c r="B1030" s="5">
        <f>DATE(YEAR(siječanj!B1030),MONTH(siječanj!B1030)+7,DAY(siječanj!B1030))</f>
        <v>44054</v>
      </c>
      <c r="C1030" s="8">
        <v>10.6979166666667</v>
      </c>
      <c r="D1030">
        <v>0.960392018330952</v>
      </c>
      <c r="E1030" s="6">
        <v>114.23197270861698</v>
      </c>
      <c r="F1030" s="10">
        <v>163.12163006628074</v>
      </c>
      <c r="G1030" s="10">
        <v>159.3542537106332</v>
      </c>
      <c r="H1030" s="10">
        <v>2.1009301108094314</v>
      </c>
      <c r="I1030" s="10">
        <f t="shared" si="25"/>
        <v>109.70747482755489</v>
      </c>
    </row>
    <row r="1031" spans="1:9" x14ac:dyDescent="0.25">
      <c r="A1031" s="14"/>
      <c r="B1031" s="5">
        <f>DATE(YEAR(siječanj!B1031),MONTH(siječanj!B1031)+7,DAY(siječanj!B1031))</f>
        <v>44054</v>
      </c>
      <c r="C1031" s="8">
        <v>10.7083333333333</v>
      </c>
      <c r="D1031">
        <v>0.960392018330952</v>
      </c>
      <c r="E1031" s="6">
        <v>115.24405922832788</v>
      </c>
      <c r="F1031" s="10">
        <v>162.00895377075636</v>
      </c>
      <c r="G1031" s="10">
        <v>165.51760149976383</v>
      </c>
      <c r="H1031" s="10">
        <v>1.8526973416735353</v>
      </c>
      <c r="I1031" s="10">
        <f t="shared" si="25"/>
        <v>110.67947464294559</v>
      </c>
    </row>
    <row r="1032" spans="1:9" x14ac:dyDescent="0.25">
      <c r="A1032" s="14"/>
      <c r="B1032" s="5">
        <f>DATE(YEAR(siječanj!B1032),MONTH(siječanj!B1032)+7,DAY(siječanj!B1032))</f>
        <v>44054</v>
      </c>
      <c r="C1032" s="8">
        <v>10.71875</v>
      </c>
      <c r="D1032">
        <v>0.960392018330952</v>
      </c>
      <c r="E1032" s="6">
        <v>115.35747072498553</v>
      </c>
      <c r="F1032" s="10">
        <v>162.0080713977961</v>
      </c>
      <c r="G1032" s="10">
        <v>175.86531749928267</v>
      </c>
      <c r="H1032" s="10">
        <v>1.8674719133103539</v>
      </c>
      <c r="I1032" s="10">
        <f t="shared" si="25"/>
        <v>110.78839413912256</v>
      </c>
    </row>
    <row r="1033" spans="1:9" x14ac:dyDescent="0.25">
      <c r="A1033" s="14"/>
      <c r="B1033" s="5">
        <f>DATE(YEAR(siječanj!B1033),MONTH(siječanj!B1033)+7,DAY(siječanj!B1033))</f>
        <v>44054</v>
      </c>
      <c r="C1033" s="8">
        <v>10.7291666666667</v>
      </c>
      <c r="D1033">
        <v>0.960392018330952</v>
      </c>
      <c r="E1033" s="6">
        <v>115.92566713912055</v>
      </c>
      <c r="F1033" s="10">
        <v>162.74258100868749</v>
      </c>
      <c r="G1033" s="10">
        <v>167.28623028326643</v>
      </c>
      <c r="H1033" s="10">
        <v>1.8817752959057816</v>
      </c>
      <c r="I1033" s="10">
        <f t="shared" si="25"/>
        <v>111.3340854401021</v>
      </c>
    </row>
    <row r="1034" spans="1:9" x14ac:dyDescent="0.25">
      <c r="A1034" s="14"/>
      <c r="B1034" s="5">
        <f>DATE(YEAR(siječanj!B1034),MONTH(siječanj!B1034)+7,DAY(siječanj!B1034))</f>
        <v>44054</v>
      </c>
      <c r="C1034" s="8">
        <v>10.7395833333333</v>
      </c>
      <c r="D1034">
        <v>0.960392018330952</v>
      </c>
      <c r="E1034" s="6">
        <v>117.2306316623657</v>
      </c>
      <c r="F1034" s="10">
        <v>162.21618764464449</v>
      </c>
      <c r="G1034" s="10">
        <v>162.42605343407854</v>
      </c>
      <c r="H1034" s="10">
        <v>1.8371301342340389</v>
      </c>
      <c r="I1034" s="10">
        <f t="shared" si="25"/>
        <v>112.5873629524318</v>
      </c>
    </row>
    <row r="1035" spans="1:9" x14ac:dyDescent="0.25">
      <c r="A1035" s="14"/>
      <c r="B1035" s="5">
        <f>DATE(YEAR(siječanj!B1035),MONTH(siječanj!B1035)+7,DAY(siječanj!B1035))</f>
        <v>44054</v>
      </c>
      <c r="C1035" s="8">
        <v>10.75</v>
      </c>
      <c r="D1035">
        <v>0.960392018330952</v>
      </c>
      <c r="E1035" s="6">
        <v>120.02619551426811</v>
      </c>
      <c r="F1035" s="10">
        <v>160.21269395985234</v>
      </c>
      <c r="G1035" s="10">
        <v>160.9732942928658</v>
      </c>
      <c r="H1035" s="10">
        <v>1.8747174431035989</v>
      </c>
      <c r="I1035" s="10">
        <f t="shared" si="25"/>
        <v>115.27220016253341</v>
      </c>
    </row>
    <row r="1036" spans="1:9" x14ac:dyDescent="0.25">
      <c r="A1036" s="14"/>
      <c r="B1036" s="5">
        <f>DATE(YEAR(siječanj!B1036),MONTH(siječanj!B1036)+7,DAY(siječanj!B1036))</f>
        <v>44054</v>
      </c>
      <c r="C1036" s="8">
        <v>10.7604166666667</v>
      </c>
      <c r="D1036">
        <v>0.960392018330952</v>
      </c>
      <c r="E1036" s="6">
        <v>122.18151639104974</v>
      </c>
      <c r="F1036" s="10">
        <v>159.68372534440948</v>
      </c>
      <c r="G1036" s="10">
        <v>159.092609142344</v>
      </c>
      <c r="H1036" s="10">
        <v>2.5394893110835683</v>
      </c>
      <c r="I1036" s="10">
        <f t="shared" si="25"/>
        <v>117.34215312953656</v>
      </c>
    </row>
    <row r="1037" spans="1:9" x14ac:dyDescent="0.25">
      <c r="A1037" s="14"/>
      <c r="B1037" s="5">
        <f>DATE(YEAR(siječanj!B1037),MONTH(siječanj!B1037)+7,DAY(siječanj!B1037))</f>
        <v>44054</v>
      </c>
      <c r="C1037" s="8">
        <v>10.7708333333333</v>
      </c>
      <c r="D1037">
        <v>0.960392018330952</v>
      </c>
      <c r="E1037" s="6">
        <v>123.74161731141612</v>
      </c>
      <c r="F1037" s="10">
        <v>158.67695376730535</v>
      </c>
      <c r="G1037" s="10">
        <v>158.19565900643755</v>
      </c>
      <c r="H1037" s="10">
        <v>4.554686975124759</v>
      </c>
      <c r="I1037" s="10">
        <f t="shared" si="25"/>
        <v>118.8404616012472</v>
      </c>
    </row>
    <row r="1038" spans="1:9" x14ac:dyDescent="0.25">
      <c r="A1038" s="14"/>
      <c r="B1038" s="5">
        <f>DATE(YEAR(siječanj!B1038),MONTH(siječanj!B1038)+7,DAY(siječanj!B1038))</f>
        <v>44054</v>
      </c>
      <c r="C1038" s="8">
        <v>10.78125</v>
      </c>
      <c r="D1038">
        <v>0.960392018330952</v>
      </c>
      <c r="E1038" s="6">
        <v>126.000553092236</v>
      </c>
      <c r="F1038" s="10">
        <v>158.08306486075927</v>
      </c>
      <c r="G1038" s="10">
        <v>161.17035040027611</v>
      </c>
      <c r="H1038" s="10">
        <v>11.025065872598605</v>
      </c>
      <c r="I1038" s="10">
        <f t="shared" si="25"/>
        <v>121.00992549506881</v>
      </c>
    </row>
    <row r="1039" spans="1:9" x14ac:dyDescent="0.25">
      <c r="A1039" s="14"/>
      <c r="B1039" s="5">
        <f>DATE(YEAR(siječanj!B1039),MONTH(siječanj!B1039)+7,DAY(siječanj!B1039))</f>
        <v>44054</v>
      </c>
      <c r="C1039" s="8">
        <v>10.7916666666667</v>
      </c>
      <c r="D1039">
        <v>0.960392018330952</v>
      </c>
      <c r="E1039" s="6">
        <v>129.25955157966845</v>
      </c>
      <c r="F1039" s="10">
        <v>156.71733517961854</v>
      </c>
      <c r="G1039" s="10">
        <v>162.58134848692811</v>
      </c>
      <c r="H1039" s="10">
        <v>25.956515508307714</v>
      </c>
      <c r="I1039" s="10">
        <f t="shared" si="25"/>
        <v>124.13984163015158</v>
      </c>
    </row>
    <row r="1040" spans="1:9" x14ac:dyDescent="0.25">
      <c r="A1040" s="14"/>
      <c r="B1040" s="5">
        <f>DATE(YEAR(siječanj!B1040),MONTH(siječanj!B1040)+7,DAY(siječanj!B1040))</f>
        <v>44054</v>
      </c>
      <c r="C1040" s="8">
        <v>10.8020833333333</v>
      </c>
      <c r="D1040">
        <v>0.960392018330952</v>
      </c>
      <c r="E1040" s="6">
        <v>133.33573642505144</v>
      </c>
      <c r="F1040" s="10">
        <v>153.31448182525006</v>
      </c>
      <c r="G1040" s="10">
        <v>158.28440074817934</v>
      </c>
      <c r="H1040" s="10">
        <v>42.252983824415004</v>
      </c>
      <c r="I1040" s="10">
        <f t="shared" si="25"/>
        <v>128.05457702089899</v>
      </c>
    </row>
    <row r="1041" spans="1:9" x14ac:dyDescent="0.25">
      <c r="A1041" s="14"/>
      <c r="B1041" s="5">
        <f>DATE(YEAR(siječanj!B1041),MONTH(siječanj!B1041)+7,DAY(siječanj!B1041))</f>
        <v>44054</v>
      </c>
      <c r="C1041" s="8">
        <v>10.8125</v>
      </c>
      <c r="D1041">
        <v>0.960392018330952</v>
      </c>
      <c r="E1041" s="6">
        <v>138.21040116088483</v>
      </c>
      <c r="F1041" s="10">
        <v>152.5962781472532</v>
      </c>
      <c r="G1041" s="10">
        <v>157.22957569509833</v>
      </c>
      <c r="H1041" s="10">
        <v>63.086282847885712</v>
      </c>
      <c r="I1041" s="10">
        <f t="shared" si="25"/>
        <v>132.73616612523273</v>
      </c>
    </row>
    <row r="1042" spans="1:9" x14ac:dyDescent="0.25">
      <c r="A1042" s="14"/>
      <c r="B1042" s="5">
        <f>DATE(YEAR(siječanj!B1042),MONTH(siječanj!B1042)+7,DAY(siječanj!B1042))</f>
        <v>44054</v>
      </c>
      <c r="C1042" s="8">
        <v>10.8229166666667</v>
      </c>
      <c r="D1042">
        <v>0.960392018330952</v>
      </c>
      <c r="E1042" s="6">
        <v>141.82807250524232</v>
      </c>
      <c r="F1042" s="10">
        <v>149.28909638054867</v>
      </c>
      <c r="G1042" s="10">
        <v>158.22745204032469</v>
      </c>
      <c r="H1042" s="10">
        <v>86.791624827783693</v>
      </c>
      <c r="I1042" s="10">
        <f t="shared" si="25"/>
        <v>136.21054880929827</v>
      </c>
    </row>
    <row r="1043" spans="1:9" x14ac:dyDescent="0.25">
      <c r="A1043" s="14"/>
      <c r="B1043" s="5">
        <f>DATE(YEAR(siječanj!B1043),MONTH(siječanj!B1043)+7,DAY(siječanj!B1043))</f>
        <v>44054</v>
      </c>
      <c r="C1043" s="8">
        <v>10.8333333333333</v>
      </c>
      <c r="D1043">
        <v>0.960392018330952</v>
      </c>
      <c r="E1043" s="6">
        <v>147.81592447746297</v>
      </c>
      <c r="F1043" s="10">
        <v>143.63189190657775</v>
      </c>
      <c r="G1043" s="10">
        <v>151.56305945562204</v>
      </c>
      <c r="H1043" s="10">
        <v>129.2356917809924</v>
      </c>
      <c r="I1043" s="10">
        <f t="shared" si="25"/>
        <v>141.96123405036624</v>
      </c>
    </row>
    <row r="1044" spans="1:9" x14ac:dyDescent="0.25">
      <c r="A1044" s="14"/>
      <c r="B1044" s="5">
        <f>DATE(YEAR(siječanj!B1044),MONTH(siječanj!B1044)+7,DAY(siječanj!B1044))</f>
        <v>44054</v>
      </c>
      <c r="C1044" s="8">
        <v>10.84375</v>
      </c>
      <c r="D1044">
        <v>0.960392018330952</v>
      </c>
      <c r="E1044" s="6">
        <v>152.17446686228101</v>
      </c>
      <c r="F1044" s="10">
        <v>124.7553989616169</v>
      </c>
      <c r="G1044" s="10">
        <v>138.31893457077561</v>
      </c>
      <c r="H1044" s="10">
        <v>197.30994388632618</v>
      </c>
      <c r="I1044" s="10">
        <f t="shared" si="25"/>
        <v>146.14714336830264</v>
      </c>
    </row>
    <row r="1045" spans="1:9" x14ac:dyDescent="0.25">
      <c r="A1045" s="14"/>
      <c r="B1045" s="5">
        <f>DATE(YEAR(siječanj!B1045),MONTH(siječanj!B1045)+7,DAY(siječanj!B1045))</f>
        <v>44054</v>
      </c>
      <c r="C1045" s="8">
        <v>10.8541666666667</v>
      </c>
      <c r="D1045">
        <v>0.960392018330952</v>
      </c>
      <c r="E1045" s="6">
        <v>155.78069924992096</v>
      </c>
      <c r="F1045" s="10">
        <v>117.66964863553805</v>
      </c>
      <c r="G1045" s="10">
        <v>129.9478139719775</v>
      </c>
      <c r="H1045" s="10">
        <v>228.36443931386421</v>
      </c>
      <c r="I1045" s="10">
        <f t="shared" si="25"/>
        <v>149.6105401696386</v>
      </c>
    </row>
    <row r="1046" spans="1:9" x14ac:dyDescent="0.25">
      <c r="A1046" s="14"/>
      <c r="B1046" s="5">
        <f>DATE(YEAR(siječanj!B1046),MONTH(siječanj!B1046)+7,DAY(siječanj!B1046))</f>
        <v>44054</v>
      </c>
      <c r="C1046" s="8">
        <v>10.8645833333333</v>
      </c>
      <c r="D1046">
        <v>0.960392018330952</v>
      </c>
      <c r="E1046" s="6">
        <v>156.52582514537585</v>
      </c>
      <c r="F1046" s="10">
        <v>115.78168591897237</v>
      </c>
      <c r="G1046" s="10">
        <v>127.54933088216345</v>
      </c>
      <c r="H1046" s="10">
        <v>229.29072209809775</v>
      </c>
      <c r="I1046" s="10">
        <f t="shared" si="25"/>
        <v>150.32615313228519</v>
      </c>
    </row>
    <row r="1047" spans="1:9" x14ac:dyDescent="0.25">
      <c r="A1047" s="14"/>
      <c r="B1047" s="5">
        <f>DATE(YEAR(siječanj!B1047),MONTH(siječanj!B1047)+7,DAY(siječanj!B1047))</f>
        <v>44054</v>
      </c>
      <c r="C1047" s="8">
        <v>10.875</v>
      </c>
      <c r="D1047">
        <v>0.960392018330952</v>
      </c>
      <c r="E1047" s="6">
        <v>156.3267614814005</v>
      </c>
      <c r="F1047" s="10">
        <v>112.55712779950582</v>
      </c>
      <c r="G1047" s="10">
        <v>122.65153833316609</v>
      </c>
      <c r="H1047" s="10">
        <v>230.64665541522115</v>
      </c>
      <c r="I1047" s="10">
        <f t="shared" si="25"/>
        <v>150.13497397826356</v>
      </c>
    </row>
    <row r="1048" spans="1:9" x14ac:dyDescent="0.25">
      <c r="A1048" s="14"/>
      <c r="B1048" s="5">
        <f>DATE(YEAR(siječanj!B1048),MONTH(siječanj!B1048)+7,DAY(siječanj!B1048))</f>
        <v>44054</v>
      </c>
      <c r="C1048" s="8">
        <v>10.8854166666667</v>
      </c>
      <c r="D1048">
        <v>0.960392018330952</v>
      </c>
      <c r="E1048" s="6">
        <v>160.56433987782532</v>
      </c>
      <c r="F1048" s="10">
        <v>109.75859212169337</v>
      </c>
      <c r="G1048" s="10">
        <v>109.1179414889834</v>
      </c>
      <c r="H1048" s="10">
        <v>237.71625100700965</v>
      </c>
      <c r="I1048" s="10">
        <f t="shared" si="25"/>
        <v>154.20471044724161</v>
      </c>
    </row>
    <row r="1049" spans="1:9" x14ac:dyDescent="0.25">
      <c r="A1049" s="14"/>
      <c r="B1049" s="5">
        <f>DATE(YEAR(siječanj!B1049),MONTH(siječanj!B1049)+7,DAY(siječanj!B1049))</f>
        <v>44054</v>
      </c>
      <c r="C1049" s="8">
        <v>10.8958333333333</v>
      </c>
      <c r="D1049">
        <v>0.960392018330952</v>
      </c>
      <c r="E1049" s="6">
        <v>163.41384853889397</v>
      </c>
      <c r="F1049" s="10">
        <v>107.18441074878076</v>
      </c>
      <c r="G1049" s="10">
        <v>100.81962817580225</v>
      </c>
      <c r="H1049" s="10">
        <v>243.36119155792619</v>
      </c>
      <c r="I1049" s="10">
        <f t="shared" si="25"/>
        <v>156.94135582149687</v>
      </c>
    </row>
    <row r="1050" spans="1:9" x14ac:dyDescent="0.25">
      <c r="A1050" s="14"/>
      <c r="B1050" s="5">
        <f>DATE(YEAR(siječanj!B1050),MONTH(siječanj!B1050)+7,DAY(siječanj!B1050))</f>
        <v>44054</v>
      </c>
      <c r="C1050" s="8">
        <v>10.90625</v>
      </c>
      <c r="D1050">
        <v>0.960392018330952</v>
      </c>
      <c r="E1050" s="6">
        <v>161.52559254769258</v>
      </c>
      <c r="F1050" s="10">
        <v>103.86438067354175</v>
      </c>
      <c r="G1050" s="10">
        <v>103.06303586065816</v>
      </c>
      <c r="H1050" s="10">
        <v>244.10053807624303</v>
      </c>
      <c r="I1050" s="10">
        <f t="shared" si="25"/>
        <v>155.12788983898145</v>
      </c>
    </row>
    <row r="1051" spans="1:9" x14ac:dyDescent="0.25">
      <c r="A1051" s="14"/>
      <c r="B1051" s="5">
        <f>DATE(YEAR(siječanj!B1051),MONTH(siječanj!B1051)+7,DAY(siječanj!B1051))</f>
        <v>44054</v>
      </c>
      <c r="C1051" s="8">
        <v>10.9166666666667</v>
      </c>
      <c r="D1051">
        <v>0.960392018330952</v>
      </c>
      <c r="E1051" s="6">
        <v>157.57186808894704</v>
      </c>
      <c r="F1051" s="10">
        <v>102.28311642446592</v>
      </c>
      <c r="G1051" s="10">
        <v>92.024139863536504</v>
      </c>
      <c r="H1051" s="10">
        <v>241.09397763647186</v>
      </c>
      <c r="I1051" s="10">
        <f t="shared" si="25"/>
        <v>151.33076442612239</v>
      </c>
    </row>
    <row r="1052" spans="1:9" x14ac:dyDescent="0.25">
      <c r="A1052" s="14"/>
      <c r="B1052" s="5">
        <f>DATE(YEAR(siječanj!B1052),MONTH(siječanj!B1052)+7,DAY(siječanj!B1052))</f>
        <v>44054</v>
      </c>
      <c r="C1052" s="8">
        <v>10.9270833333333</v>
      </c>
      <c r="D1052">
        <v>0.960392018330952</v>
      </c>
      <c r="E1052" s="6">
        <v>150.98560477082412</v>
      </c>
      <c r="F1052" s="10">
        <v>99.92169872883494</v>
      </c>
      <c r="G1052" s="10">
        <v>87.52926141940965</v>
      </c>
      <c r="H1052" s="10">
        <v>241.86424693391177</v>
      </c>
      <c r="I1052" s="10">
        <f t="shared" si="25"/>
        <v>145.0053697047712</v>
      </c>
    </row>
    <row r="1053" spans="1:9" x14ac:dyDescent="0.25">
      <c r="A1053" s="14"/>
      <c r="B1053" s="5">
        <f>DATE(YEAR(siječanj!B1053),MONTH(siječanj!B1053)+7,DAY(siječanj!B1053))</f>
        <v>44054</v>
      </c>
      <c r="C1053" s="8">
        <v>10.9375</v>
      </c>
      <c r="D1053">
        <v>0.960392018330952</v>
      </c>
      <c r="E1053" s="6">
        <v>141.79271302184716</v>
      </c>
      <c r="F1053" s="10">
        <v>96.919686249331633</v>
      </c>
      <c r="G1053" s="10">
        <v>83.327525051205171</v>
      </c>
      <c r="H1053" s="10">
        <v>241.04946424800661</v>
      </c>
      <c r="I1053" s="10">
        <f t="shared" si="25"/>
        <v>136.17658984367327</v>
      </c>
    </row>
    <row r="1054" spans="1:9" x14ac:dyDescent="0.25">
      <c r="A1054" s="14"/>
      <c r="B1054" s="5">
        <f>DATE(YEAR(siječanj!B1054),MONTH(siječanj!B1054)+7,DAY(siječanj!B1054))</f>
        <v>44054</v>
      </c>
      <c r="C1054" s="8">
        <v>10.9479166666667</v>
      </c>
      <c r="D1054">
        <v>0.960392018330952</v>
      </c>
      <c r="E1054" s="6">
        <v>130.59273418208022</v>
      </c>
      <c r="F1054" s="10">
        <v>92.663087147939734</v>
      </c>
      <c r="G1054" s="10">
        <v>80.777217345226362</v>
      </c>
      <c r="H1054" s="10">
        <v>238.363138655336</v>
      </c>
      <c r="I1054" s="10">
        <f t="shared" si="25"/>
        <v>125.42021956048553</v>
      </c>
    </row>
    <row r="1055" spans="1:9" x14ac:dyDescent="0.25">
      <c r="A1055" s="14"/>
      <c r="B1055" s="5">
        <f>DATE(YEAR(siječanj!B1055),MONTH(siječanj!B1055)+7,DAY(siječanj!B1055))</f>
        <v>44054</v>
      </c>
      <c r="C1055" s="8">
        <v>10.9583333333333</v>
      </c>
      <c r="D1055">
        <v>0.960392018330952</v>
      </c>
      <c r="E1055" s="6">
        <v>119.24236483635717</v>
      </c>
      <c r="F1055" s="10">
        <v>89.31373913312072</v>
      </c>
      <c r="G1055" s="10">
        <v>79.15323668223526</v>
      </c>
      <c r="H1055" s="10">
        <v>238.59459829253666</v>
      </c>
      <c r="I1055" s="10">
        <f t="shared" si="25"/>
        <v>114.5194154357448</v>
      </c>
    </row>
    <row r="1056" spans="1:9" x14ac:dyDescent="0.25">
      <c r="A1056" s="14"/>
      <c r="B1056" s="5">
        <f>DATE(YEAR(siječanj!B1056),MONTH(siječanj!B1056)+7,DAY(siječanj!B1056))</f>
        <v>44054</v>
      </c>
      <c r="C1056" s="8">
        <v>10.96875</v>
      </c>
      <c r="D1056">
        <v>0.960392018330952</v>
      </c>
      <c r="E1056" s="6">
        <v>109.13745559371809</v>
      </c>
      <c r="F1056" s="10">
        <v>86.152368499939513</v>
      </c>
      <c r="G1056" s="10">
        <v>76.784457974540629</v>
      </c>
      <c r="H1056" s="10">
        <v>239.45144757805019</v>
      </c>
      <c r="I1056" s="10">
        <f t="shared" si="25"/>
        <v>104.81474125315556</v>
      </c>
    </row>
    <row r="1057" spans="1:9" x14ac:dyDescent="0.25">
      <c r="A1057" s="14"/>
      <c r="B1057" s="5">
        <f>DATE(YEAR(siječanj!B1057),MONTH(siječanj!B1057)+7,DAY(siječanj!B1057))</f>
        <v>44054</v>
      </c>
      <c r="C1057" s="8">
        <v>10.9791666666667</v>
      </c>
      <c r="D1057">
        <v>0.960392018330952</v>
      </c>
      <c r="E1057" s="6">
        <v>99.367135835067614</v>
      </c>
      <c r="F1057" s="10">
        <v>83.89335397935254</v>
      </c>
      <c r="G1057" s="10">
        <v>78.015784085990717</v>
      </c>
      <c r="H1057" s="10">
        <v>238.9108829382881</v>
      </c>
      <c r="I1057" s="10">
        <f t="shared" si="25"/>
        <v>95.431404140406457</v>
      </c>
    </row>
    <row r="1058" spans="1:9" ht="15.75" thickBot="1" x14ac:dyDescent="0.3">
      <c r="A1058" s="14"/>
      <c r="B1058" s="5">
        <f>DATE(YEAR(siječanj!B1058),MONTH(siječanj!B1058)+7,DAY(siječanj!B1058))</f>
        <v>44054</v>
      </c>
      <c r="C1058" s="8">
        <v>10.9895833333333</v>
      </c>
      <c r="D1058">
        <v>0.960392018330952</v>
      </c>
      <c r="E1058" s="6">
        <v>91.113714082909908</v>
      </c>
      <c r="F1058" s="10">
        <v>81.953606750141802</v>
      </c>
      <c r="G1058" s="10">
        <v>75.063412911520999</v>
      </c>
      <c r="H1058" s="10">
        <v>239.27153222850654</v>
      </c>
      <c r="I1058" s="10">
        <f t="shared" si="25"/>
        <v>87.504883765715135</v>
      </c>
    </row>
    <row r="1059" spans="1:9" x14ac:dyDescent="0.25">
      <c r="A1059" s="13">
        <f t="shared" ref="A1059" si="26">A963+1</f>
        <v>225</v>
      </c>
      <c r="B1059" s="5">
        <f>DATE(YEAR(siječanj!B1059),MONTH(siječanj!B1059)+7,DAY(siječanj!B1059))</f>
        <v>44055</v>
      </c>
      <c r="C1059" s="8">
        <v>11</v>
      </c>
      <c r="D1059">
        <v>0.96025926842706433</v>
      </c>
      <c r="E1059" s="6">
        <v>82.350045353599512</v>
      </c>
      <c r="F1059" s="10">
        <v>77.397999001719171</v>
      </c>
      <c r="G1059" s="10">
        <v>71.951018264138597</v>
      </c>
      <c r="H1059" s="10">
        <v>239.35080080018369</v>
      </c>
      <c r="I1059" s="10">
        <f t="shared" si="25"/>
        <v>79.077394306183038</v>
      </c>
    </row>
    <row r="1060" spans="1:9" x14ac:dyDescent="0.25">
      <c r="A1060" s="14"/>
      <c r="B1060" s="5">
        <f>DATE(YEAR(siječanj!B1060),MONTH(siječanj!B1060)+7,DAY(siječanj!B1060))</f>
        <v>44055</v>
      </c>
      <c r="C1060" s="8">
        <v>11.0104166666667</v>
      </c>
      <c r="D1060">
        <v>0.96025926842706433</v>
      </c>
      <c r="E1060" s="6">
        <v>77.448004572913462</v>
      </c>
      <c r="F1060" s="10">
        <v>75.669039094064587</v>
      </c>
      <c r="G1060" s="10">
        <v>70.160800089705916</v>
      </c>
      <c r="H1060" s="10">
        <v>239.09691076770551</v>
      </c>
      <c r="I1060" s="10">
        <f t="shared" si="25"/>
        <v>74.370164212321811</v>
      </c>
    </row>
    <row r="1061" spans="1:9" x14ac:dyDescent="0.25">
      <c r="A1061" s="14"/>
      <c r="B1061" s="5">
        <f>DATE(YEAR(siječanj!B1061),MONTH(siječanj!B1061)+7,DAY(siječanj!B1061))</f>
        <v>44055</v>
      </c>
      <c r="C1061" s="8">
        <v>11.0208333333333</v>
      </c>
      <c r="D1061">
        <v>0.96025926842706433</v>
      </c>
      <c r="E1061" s="6">
        <v>72.618583294014016</v>
      </c>
      <c r="F1061" s="10">
        <v>74.290864360810161</v>
      </c>
      <c r="G1061" s="10">
        <v>70.084210866758099</v>
      </c>
      <c r="H1061" s="10">
        <v>239.33040989476117</v>
      </c>
      <c r="I1061" s="10">
        <f t="shared" si="25"/>
        <v>69.732667668119731</v>
      </c>
    </row>
    <row r="1062" spans="1:9" x14ac:dyDescent="0.25">
      <c r="A1062" s="14"/>
      <c r="B1062" s="5">
        <f>DATE(YEAR(siječanj!B1062),MONTH(siječanj!B1062)+7,DAY(siječanj!B1062))</f>
        <v>44055</v>
      </c>
      <c r="C1062" s="8">
        <v>11.03125</v>
      </c>
      <c r="D1062">
        <v>0.96025926842706433</v>
      </c>
      <c r="E1062" s="6">
        <v>68.814348721976074</v>
      </c>
      <c r="F1062" s="10">
        <v>72.070247038226853</v>
      </c>
      <c r="G1062" s="10">
        <v>69.073746700552903</v>
      </c>
      <c r="H1062" s="10">
        <v>239.60194356096292</v>
      </c>
      <c r="I1062" s="10">
        <f t="shared" si="25"/>
        <v>66.079616161049628</v>
      </c>
    </row>
    <row r="1063" spans="1:9" x14ac:dyDescent="0.25">
      <c r="A1063" s="14"/>
      <c r="B1063" s="5">
        <f>DATE(YEAR(siječanj!B1063),MONTH(siječanj!B1063)+7,DAY(siječanj!B1063))</f>
        <v>44055</v>
      </c>
      <c r="C1063" s="8">
        <v>11.0416666666667</v>
      </c>
      <c r="D1063">
        <v>0.96025926842706433</v>
      </c>
      <c r="E1063" s="6">
        <v>66.199482653541381</v>
      </c>
      <c r="F1063" s="10">
        <v>71.472820654564103</v>
      </c>
      <c r="G1063" s="10">
        <v>67.718411383191039</v>
      </c>
      <c r="H1063" s="10">
        <v>239.45149449729794</v>
      </c>
      <c r="I1063" s="10">
        <f t="shared" si="25"/>
        <v>63.568666783139783</v>
      </c>
    </row>
    <row r="1064" spans="1:9" x14ac:dyDescent="0.25">
      <c r="A1064" s="14"/>
      <c r="B1064" s="5">
        <f>DATE(YEAR(siječanj!B1064),MONTH(siječanj!B1064)+7,DAY(siječanj!B1064))</f>
        <v>44055</v>
      </c>
      <c r="C1064" s="8">
        <v>11.0520833333333</v>
      </c>
      <c r="D1064">
        <v>0.96025926842706433</v>
      </c>
      <c r="E1064" s="6">
        <v>63.944969538799612</v>
      </c>
      <c r="F1064" s="10">
        <v>69.921980305746956</v>
      </c>
      <c r="G1064" s="10">
        <v>66.77191267657264</v>
      </c>
      <c r="H1064" s="10">
        <v>239.09276490311041</v>
      </c>
      <c r="I1064" s="10">
        <f t="shared" si="25"/>
        <v>61.403749668918628</v>
      </c>
    </row>
    <row r="1065" spans="1:9" x14ac:dyDescent="0.25">
      <c r="A1065" s="14"/>
      <c r="B1065" s="5">
        <f>DATE(YEAR(siječanj!B1065),MONTH(siječanj!B1065)+7,DAY(siječanj!B1065))</f>
        <v>44055</v>
      </c>
      <c r="C1065" s="8">
        <v>11.0625</v>
      </c>
      <c r="D1065">
        <v>0.96025926842706433</v>
      </c>
      <c r="E1065" s="6">
        <v>62.289549936910198</v>
      </c>
      <c r="F1065" s="10">
        <v>68.979182764580472</v>
      </c>
      <c r="G1065" s="10">
        <v>65.358738078996296</v>
      </c>
      <c r="H1065" s="10">
        <v>239.31580103791433</v>
      </c>
      <c r="I1065" s="10">
        <f t="shared" si="25"/>
        <v>59.814117653068479</v>
      </c>
    </row>
    <row r="1066" spans="1:9" x14ac:dyDescent="0.25">
      <c r="A1066" s="14"/>
      <c r="B1066" s="5">
        <f>DATE(YEAR(siječanj!B1066),MONTH(siječanj!B1066)+7,DAY(siječanj!B1066))</f>
        <v>44055</v>
      </c>
      <c r="C1066" s="8">
        <v>11.0729166666667</v>
      </c>
      <c r="D1066">
        <v>0.96025926842706433</v>
      </c>
      <c r="E1066" s="6">
        <v>60.873166797748041</v>
      </c>
      <c r="F1066" s="10">
        <v>68.689385133021773</v>
      </c>
      <c r="G1066" s="10">
        <v>64.96744933798027</v>
      </c>
      <c r="H1066" s="10">
        <v>238.89354078568846</v>
      </c>
      <c r="I1066" s="10">
        <f t="shared" si="25"/>
        <v>58.454022616044199</v>
      </c>
    </row>
    <row r="1067" spans="1:9" x14ac:dyDescent="0.25">
      <c r="A1067" s="14"/>
      <c r="B1067" s="5">
        <f>DATE(YEAR(siječanj!B1067),MONTH(siječanj!B1067)+7,DAY(siječanj!B1067))</f>
        <v>44055</v>
      </c>
      <c r="C1067" s="8">
        <v>11.0833333333333</v>
      </c>
      <c r="D1067">
        <v>0.96025926842706433</v>
      </c>
      <c r="E1067" s="6">
        <v>60.578476633101879</v>
      </c>
      <c r="F1067" s="10">
        <v>69.286380311798965</v>
      </c>
      <c r="G1067" s="10">
        <v>64.89121554525677</v>
      </c>
      <c r="H1067" s="10">
        <v>239.07917129892266</v>
      </c>
      <c r="I1067" s="10">
        <f t="shared" si="25"/>
        <v>58.171043654128418</v>
      </c>
    </row>
    <row r="1068" spans="1:9" x14ac:dyDescent="0.25">
      <c r="A1068" s="14"/>
      <c r="B1068" s="5">
        <f>DATE(YEAR(siječanj!B1068),MONTH(siječanj!B1068)+7,DAY(siječanj!B1068))</f>
        <v>44055</v>
      </c>
      <c r="C1068" s="8">
        <v>11.09375</v>
      </c>
      <c r="D1068">
        <v>0.96025926842706433</v>
      </c>
      <c r="E1068" s="6">
        <v>60.058548247268995</v>
      </c>
      <c r="F1068" s="10">
        <v>70.373124424622532</v>
      </c>
      <c r="G1068" s="10">
        <v>65.680310579267712</v>
      </c>
      <c r="H1068" s="10">
        <v>239.18163494978774</v>
      </c>
      <c r="I1068" s="10">
        <f t="shared" si="25"/>
        <v>57.671777602714073</v>
      </c>
    </row>
    <row r="1069" spans="1:9" x14ac:dyDescent="0.25">
      <c r="A1069" s="14"/>
      <c r="B1069" s="5">
        <f>DATE(YEAR(siječanj!B1069),MONTH(siječanj!B1069)+7,DAY(siječanj!B1069))</f>
        <v>44055</v>
      </c>
      <c r="C1069" s="8">
        <v>11.1041666666667</v>
      </c>
      <c r="D1069">
        <v>0.96025926842706433</v>
      </c>
      <c r="E1069" s="6">
        <v>59.277073875286064</v>
      </c>
      <c r="F1069" s="10">
        <v>69.814754024205257</v>
      </c>
      <c r="G1069" s="10">
        <v>65.446297715722309</v>
      </c>
      <c r="H1069" s="10">
        <v>239.32646069169391</v>
      </c>
      <c r="I1069" s="10">
        <f t="shared" si="25"/>
        <v>56.92135959397924</v>
      </c>
    </row>
    <row r="1070" spans="1:9" x14ac:dyDescent="0.25">
      <c r="A1070" s="14"/>
      <c r="B1070" s="5">
        <f>DATE(YEAR(siječanj!B1070),MONTH(siječanj!B1070)+7,DAY(siječanj!B1070))</f>
        <v>44055</v>
      </c>
      <c r="C1070" s="8">
        <v>11.1145833333333</v>
      </c>
      <c r="D1070">
        <v>0.96025926842706433</v>
      </c>
      <c r="E1070" s="6">
        <v>58.963199626978145</v>
      </c>
      <c r="F1070" s="10">
        <v>68.407205454441211</v>
      </c>
      <c r="G1070" s="10">
        <v>64.533185488603522</v>
      </c>
      <c r="H1070" s="10">
        <v>239.30807233969728</v>
      </c>
      <c r="I1070" s="10">
        <f t="shared" si="25"/>
        <v>56.619958937920984</v>
      </c>
    </row>
    <row r="1071" spans="1:9" x14ac:dyDescent="0.25">
      <c r="A1071" s="14"/>
      <c r="B1071" s="5">
        <f>DATE(YEAR(siječanj!B1071),MONTH(siječanj!B1071)+7,DAY(siječanj!B1071))</f>
        <v>44055</v>
      </c>
      <c r="C1071" s="8">
        <v>11.125</v>
      </c>
      <c r="D1071">
        <v>0.96025926842706433</v>
      </c>
      <c r="E1071" s="6">
        <v>58.755089058953004</v>
      </c>
      <c r="F1071" s="10">
        <v>67.512822639591931</v>
      </c>
      <c r="G1071" s="10">
        <v>63.356332054231778</v>
      </c>
      <c r="H1071" s="10">
        <v>239.10629461725864</v>
      </c>
      <c r="I1071" s="10">
        <f t="shared" si="25"/>
        <v>56.420118836117226</v>
      </c>
    </row>
    <row r="1072" spans="1:9" x14ac:dyDescent="0.25">
      <c r="A1072" s="14"/>
      <c r="B1072" s="5">
        <f>DATE(YEAR(siječanj!B1072),MONTH(siječanj!B1072)+7,DAY(siječanj!B1072))</f>
        <v>44055</v>
      </c>
      <c r="C1072" s="8">
        <v>11.1354166666667</v>
      </c>
      <c r="D1072">
        <v>0.96025926842706433</v>
      </c>
      <c r="E1072" s="6">
        <v>58.689263423647411</v>
      </c>
      <c r="F1072" s="10">
        <v>66.280994053329948</v>
      </c>
      <c r="G1072" s="10">
        <v>63.208976274258426</v>
      </c>
      <c r="H1072" s="10">
        <v>238.96033283058739</v>
      </c>
      <c r="I1072" s="10">
        <f t="shared" si="25"/>
        <v>56.356909159714931</v>
      </c>
    </row>
    <row r="1073" spans="1:9" x14ac:dyDescent="0.25">
      <c r="A1073" s="14"/>
      <c r="B1073" s="5">
        <f>DATE(YEAR(siječanj!B1073),MONTH(siječanj!B1073)+7,DAY(siječanj!B1073))</f>
        <v>44055</v>
      </c>
      <c r="C1073" s="8">
        <v>11.1458333333333</v>
      </c>
      <c r="D1073">
        <v>0.96025926842706433</v>
      </c>
      <c r="E1073" s="6">
        <v>59.16922099665836</v>
      </c>
      <c r="F1073" s="10">
        <v>66.181026387361797</v>
      </c>
      <c r="G1073" s="10">
        <v>63.445445200589994</v>
      </c>
      <c r="H1073" s="10">
        <v>238.78657488360162</v>
      </c>
      <c r="I1073" s="10">
        <f t="shared" si="25"/>
        <v>56.817792867650454</v>
      </c>
    </row>
    <row r="1074" spans="1:9" x14ac:dyDescent="0.25">
      <c r="A1074" s="14"/>
      <c r="B1074" s="5">
        <f>DATE(YEAR(siječanj!B1074),MONTH(siječanj!B1074)+7,DAY(siječanj!B1074))</f>
        <v>44055</v>
      </c>
      <c r="C1074" s="8">
        <v>11.15625</v>
      </c>
      <c r="D1074">
        <v>0.96025926842706433</v>
      </c>
      <c r="E1074" s="6">
        <v>60.377713013058781</v>
      </c>
      <c r="F1074" s="10">
        <v>65.412619281300252</v>
      </c>
      <c r="G1074" s="10">
        <v>62.571302503011587</v>
      </c>
      <c r="H1074" s="10">
        <v>238.85400283405008</v>
      </c>
      <c r="I1074" s="10">
        <f t="shared" si="25"/>
        <v>57.978258527219069</v>
      </c>
    </row>
    <row r="1075" spans="1:9" x14ac:dyDescent="0.25">
      <c r="A1075" s="14"/>
      <c r="B1075" s="5">
        <f>DATE(YEAR(siječanj!B1075),MONTH(siječanj!B1075)+7,DAY(siječanj!B1075))</f>
        <v>44055</v>
      </c>
      <c r="C1075" s="8">
        <v>11.1666666666667</v>
      </c>
      <c r="D1075">
        <v>0.96025926842706433</v>
      </c>
      <c r="E1075" s="6">
        <v>62.529431412846371</v>
      </c>
      <c r="F1075" s="10">
        <v>65.089115801187205</v>
      </c>
      <c r="G1075" s="10">
        <v>62.837515747442829</v>
      </c>
      <c r="H1075" s="10">
        <v>232.1731801292471</v>
      </c>
      <c r="I1075" s="10">
        <f t="shared" si="25"/>
        <v>60.044466063660153</v>
      </c>
    </row>
    <row r="1076" spans="1:9" x14ac:dyDescent="0.25">
      <c r="A1076" s="14"/>
      <c r="B1076" s="5">
        <f>DATE(YEAR(siječanj!B1076),MONTH(siječanj!B1076)+7,DAY(siječanj!B1076))</f>
        <v>44055</v>
      </c>
      <c r="C1076" s="8">
        <v>11.1770833333333</v>
      </c>
      <c r="D1076">
        <v>0.96025926842706433</v>
      </c>
      <c r="E1076" s="6">
        <v>64.722911934302999</v>
      </c>
      <c r="F1076" s="10">
        <v>64.065455366065422</v>
      </c>
      <c r="G1076" s="10">
        <v>60.690801057998996</v>
      </c>
      <c r="H1076" s="10">
        <v>172.63396346226446</v>
      </c>
      <c r="I1076" s="10">
        <f t="shared" si="25"/>
        <v>62.150776064503106</v>
      </c>
    </row>
    <row r="1077" spans="1:9" x14ac:dyDescent="0.25">
      <c r="A1077" s="14"/>
      <c r="B1077" s="5">
        <f>DATE(YEAR(siječanj!B1077),MONTH(siječanj!B1077)+7,DAY(siječanj!B1077))</f>
        <v>44055</v>
      </c>
      <c r="C1077" s="8">
        <v>11.1875</v>
      </c>
      <c r="D1077">
        <v>0.96025926842706433</v>
      </c>
      <c r="E1077" s="6">
        <v>67.264603433520065</v>
      </c>
      <c r="F1077" s="10">
        <v>63.651746219476664</v>
      </c>
      <c r="G1077" s="10">
        <v>59.692457461803549</v>
      </c>
      <c r="H1077" s="10">
        <v>104.29504187684883</v>
      </c>
      <c r="I1077" s="10">
        <f t="shared" si="25"/>
        <v>64.591458884108576</v>
      </c>
    </row>
    <row r="1078" spans="1:9" x14ac:dyDescent="0.25">
      <c r="A1078" s="14"/>
      <c r="B1078" s="5">
        <f>DATE(YEAR(siječanj!B1078),MONTH(siječanj!B1078)+7,DAY(siječanj!B1078))</f>
        <v>44055</v>
      </c>
      <c r="C1078" s="8">
        <v>11.1979166666667</v>
      </c>
      <c r="D1078">
        <v>0.96025926842706433</v>
      </c>
      <c r="E1078" s="6">
        <v>71.040488855012327</v>
      </c>
      <c r="F1078" s="10">
        <v>63.239426510852496</v>
      </c>
      <c r="G1078" s="10">
        <v>59.256104960659073</v>
      </c>
      <c r="H1078" s="10">
        <v>67.850003058061034</v>
      </c>
      <c r="I1078" s="10">
        <f t="shared" si="25"/>
        <v>68.217287856615158</v>
      </c>
    </row>
    <row r="1079" spans="1:9" x14ac:dyDescent="0.25">
      <c r="A1079" s="14"/>
      <c r="B1079" s="5">
        <f>DATE(YEAR(siječanj!B1079),MONTH(siječanj!B1079)+7,DAY(siječanj!B1079))</f>
        <v>44055</v>
      </c>
      <c r="C1079" s="8">
        <v>11.2083333333333</v>
      </c>
      <c r="D1079">
        <v>0.96025926842706433</v>
      </c>
      <c r="E1079" s="6">
        <v>74.161543652673927</v>
      </c>
      <c r="F1079" s="10">
        <v>63.14588299915156</v>
      </c>
      <c r="G1079" s="10">
        <v>62.350947744716017</v>
      </c>
      <c r="H1079" s="10">
        <v>45.969841778444888</v>
      </c>
      <c r="I1079" s="10">
        <f t="shared" si="25"/>
        <v>71.214309653338461</v>
      </c>
    </row>
    <row r="1080" spans="1:9" x14ac:dyDescent="0.25">
      <c r="A1080" s="14"/>
      <c r="B1080" s="5">
        <f>DATE(YEAR(siječanj!B1080),MONTH(siječanj!B1080)+7,DAY(siječanj!B1080))</f>
        <v>44055</v>
      </c>
      <c r="C1080" s="8">
        <v>11.21875</v>
      </c>
      <c r="D1080">
        <v>0.96025926842706433</v>
      </c>
      <c r="E1080" s="6">
        <v>77.640720211689555</v>
      </c>
      <c r="F1080" s="10">
        <v>67.728492957213234</v>
      </c>
      <c r="G1080" s="10">
        <v>68.476564019694436</v>
      </c>
      <c r="H1080" s="10">
        <v>27.01505965886491</v>
      </c>
      <c r="I1080" s="10">
        <f t="shared" si="25"/>
        <v>74.555221190627393</v>
      </c>
    </row>
    <row r="1081" spans="1:9" x14ac:dyDescent="0.25">
      <c r="A1081" s="14"/>
      <c r="B1081" s="5">
        <f>DATE(YEAR(siječanj!B1081),MONTH(siječanj!B1081)+7,DAY(siječanj!B1081))</f>
        <v>44055</v>
      </c>
      <c r="C1081" s="8">
        <v>11.2291666666667</v>
      </c>
      <c r="D1081">
        <v>0.96025926842706433</v>
      </c>
      <c r="E1081" s="6">
        <v>81.894275414849261</v>
      </c>
      <c r="F1081" s="10">
        <v>75.707580027030104</v>
      </c>
      <c r="G1081" s="10">
        <v>73.099501178131703</v>
      </c>
      <c r="H1081" s="10">
        <v>6.9928187316522843</v>
      </c>
      <c r="I1081" s="10">
        <f t="shared" si="25"/>
        <v>78.639736998227676</v>
      </c>
    </row>
    <row r="1082" spans="1:9" x14ac:dyDescent="0.25">
      <c r="A1082" s="14"/>
      <c r="B1082" s="5">
        <f>DATE(YEAR(siječanj!B1082),MONTH(siječanj!B1082)+7,DAY(siječanj!B1082))</f>
        <v>44055</v>
      </c>
      <c r="C1082" s="8">
        <v>11.2395833333333</v>
      </c>
      <c r="D1082">
        <v>0.96025926842706433</v>
      </c>
      <c r="E1082" s="6">
        <v>86.519545077150013</v>
      </c>
      <c r="F1082" s="10">
        <v>77.111279693926789</v>
      </c>
      <c r="G1082" s="10">
        <v>76.579810037282385</v>
      </c>
      <c r="H1082" s="10">
        <v>2.8304265819410737</v>
      </c>
      <c r="I1082" s="10">
        <f t="shared" si="25"/>
        <v>83.081195060426481</v>
      </c>
    </row>
    <row r="1083" spans="1:9" x14ac:dyDescent="0.25">
      <c r="A1083" s="14"/>
      <c r="B1083" s="5">
        <f>DATE(YEAR(siječanj!B1083),MONTH(siječanj!B1083)+7,DAY(siječanj!B1083))</f>
        <v>44055</v>
      </c>
      <c r="C1083" s="8">
        <v>11.25</v>
      </c>
      <c r="D1083">
        <v>0.96025926842706433</v>
      </c>
      <c r="E1083" s="6">
        <v>88.936868703978391</v>
      </c>
      <c r="F1083" s="10">
        <v>76.964119048817182</v>
      </c>
      <c r="G1083" s="10">
        <v>94.471049323017112</v>
      </c>
      <c r="H1083" s="10">
        <v>2.9502813012172933</v>
      </c>
      <c r="I1083" s="10">
        <f t="shared" si="25"/>
        <v>85.402452477876167</v>
      </c>
    </row>
    <row r="1084" spans="1:9" x14ac:dyDescent="0.25">
      <c r="A1084" s="14"/>
      <c r="B1084" s="5">
        <f>DATE(YEAR(siječanj!B1084),MONTH(siječanj!B1084)+7,DAY(siječanj!B1084))</f>
        <v>44055</v>
      </c>
      <c r="C1084" s="8">
        <v>11.2604166666667</v>
      </c>
      <c r="D1084">
        <v>0.96025926842706433</v>
      </c>
      <c r="E1084" s="6">
        <v>89.882697648611824</v>
      </c>
      <c r="F1084" s="10">
        <v>86.863557113270417</v>
      </c>
      <c r="G1084" s="10">
        <v>99.867790028622736</v>
      </c>
      <c r="H1084" s="10">
        <v>3.5059848854977882</v>
      </c>
      <c r="I1084" s="10">
        <f t="shared" si="25"/>
        <v>86.31069348830701</v>
      </c>
    </row>
    <row r="1085" spans="1:9" x14ac:dyDescent="0.25">
      <c r="A1085" s="14"/>
      <c r="B1085" s="5">
        <f>DATE(YEAR(siječanj!B1085),MONTH(siječanj!B1085)+7,DAY(siječanj!B1085))</f>
        <v>44055</v>
      </c>
      <c r="C1085" s="8">
        <v>11.2708333333333</v>
      </c>
      <c r="D1085">
        <v>0.96025926842706433</v>
      </c>
      <c r="E1085" s="6">
        <v>93.043041092145273</v>
      </c>
      <c r="F1085" s="10">
        <v>93.227382622895576</v>
      </c>
      <c r="G1085" s="10">
        <v>108.6147720992614</v>
      </c>
      <c r="H1085" s="10">
        <v>3.3649216679496625</v>
      </c>
      <c r="I1085" s="10">
        <f t="shared" si="25"/>
        <v>89.345442571372701</v>
      </c>
    </row>
    <row r="1086" spans="1:9" x14ac:dyDescent="0.25">
      <c r="A1086" s="14"/>
      <c r="B1086" s="5">
        <f>DATE(YEAR(siječanj!B1086),MONTH(siječanj!B1086)+7,DAY(siječanj!B1086))</f>
        <v>44055</v>
      </c>
      <c r="C1086" s="8">
        <v>11.28125</v>
      </c>
      <c r="D1086">
        <v>0.96025926842706433</v>
      </c>
      <c r="E1086" s="6">
        <v>93.844476046414343</v>
      </c>
      <c r="F1086" s="10">
        <v>101.94637734994899</v>
      </c>
      <c r="G1086" s="10">
        <v>119.37991094528019</v>
      </c>
      <c r="H1086" s="10">
        <v>3.4857357361004078</v>
      </c>
      <c r="I1086" s="10">
        <f t="shared" si="25"/>
        <v>90.115027914251002</v>
      </c>
    </row>
    <row r="1087" spans="1:9" x14ac:dyDescent="0.25">
      <c r="A1087" s="14"/>
      <c r="B1087" s="5">
        <f>DATE(YEAR(siječanj!B1087),MONTH(siječanj!B1087)+7,DAY(siječanj!B1087))</f>
        <v>44055</v>
      </c>
      <c r="C1087" s="8">
        <v>11.2916666666667</v>
      </c>
      <c r="D1087">
        <v>0.96025926842706433</v>
      </c>
      <c r="E1087" s="6">
        <v>93.602659281707119</v>
      </c>
      <c r="F1087" s="10">
        <v>110.69401126815141</v>
      </c>
      <c r="G1087" s="10">
        <v>128.39343373538824</v>
      </c>
      <c r="H1087" s="10">
        <v>3.1139456202422817</v>
      </c>
      <c r="I1087" s="10">
        <f t="shared" si="25"/>
        <v>89.882821124679836</v>
      </c>
    </row>
    <row r="1088" spans="1:9" x14ac:dyDescent="0.25">
      <c r="A1088" s="14"/>
      <c r="B1088" s="5">
        <f>DATE(YEAR(siječanj!B1088),MONTH(siječanj!B1088)+7,DAY(siječanj!B1088))</f>
        <v>44055</v>
      </c>
      <c r="C1088" s="8">
        <v>11.3020833333333</v>
      </c>
      <c r="D1088">
        <v>0.96025926842706433</v>
      </c>
      <c r="E1088" s="6">
        <v>93.21741964639854</v>
      </c>
      <c r="F1088" s="10">
        <v>124.64034311729209</v>
      </c>
      <c r="G1088" s="10">
        <v>139.10183553424781</v>
      </c>
      <c r="H1088" s="10">
        <v>2.7883180544942738</v>
      </c>
      <c r="I1088" s="10">
        <f t="shared" si="25"/>
        <v>89.512891194309319</v>
      </c>
    </row>
    <row r="1089" spans="1:9" x14ac:dyDescent="0.25">
      <c r="A1089" s="14"/>
      <c r="B1089" s="5">
        <f>DATE(YEAR(siječanj!B1089),MONTH(siječanj!B1089)+7,DAY(siječanj!B1089))</f>
        <v>44055</v>
      </c>
      <c r="C1089" s="8">
        <v>11.3125</v>
      </c>
      <c r="D1089">
        <v>0.96025926842706433</v>
      </c>
      <c r="E1089" s="6">
        <v>94.10941300801494</v>
      </c>
      <c r="F1089" s="10">
        <v>134.28913934937782</v>
      </c>
      <c r="G1089" s="10">
        <v>148.39331274698432</v>
      </c>
      <c r="H1089" s="10">
        <v>2.2992996989529324</v>
      </c>
      <c r="I1089" s="10">
        <f t="shared" si="25"/>
        <v>90.369436087176879</v>
      </c>
    </row>
    <row r="1090" spans="1:9" x14ac:dyDescent="0.25">
      <c r="A1090" s="14"/>
      <c r="B1090" s="5">
        <f>DATE(YEAR(siječanj!B1090),MONTH(siječanj!B1090)+7,DAY(siječanj!B1090))</f>
        <v>44055</v>
      </c>
      <c r="C1090" s="8">
        <v>11.3229166666667</v>
      </c>
      <c r="D1090">
        <v>0.96025926842706433</v>
      </c>
      <c r="E1090" s="6">
        <v>95.810265723151929</v>
      </c>
      <c r="F1090" s="10">
        <v>143.57993171786819</v>
      </c>
      <c r="G1090" s="10">
        <v>162.8246424722866</v>
      </c>
      <c r="H1090" s="10">
        <v>1.9526413291054077</v>
      </c>
      <c r="I1090" s="10">
        <f t="shared" si="25"/>
        <v>92.002695671116513</v>
      </c>
    </row>
    <row r="1091" spans="1:9" x14ac:dyDescent="0.25">
      <c r="A1091" s="14"/>
      <c r="B1091" s="5">
        <f>DATE(YEAR(siječanj!B1091),MONTH(siječanj!B1091)+7,DAY(siječanj!B1091))</f>
        <v>44055</v>
      </c>
      <c r="C1091" s="8">
        <v>11.3333333333333</v>
      </c>
      <c r="D1091">
        <v>0.96025926842706433</v>
      </c>
      <c r="E1091" s="6">
        <v>96.659455342821829</v>
      </c>
      <c r="F1091" s="10">
        <v>165.22612950287666</v>
      </c>
      <c r="G1091" s="10">
        <v>177.41530877164104</v>
      </c>
      <c r="H1091" s="10">
        <v>1.8127441047783497</v>
      </c>
      <c r="I1091" s="10">
        <f t="shared" si="25"/>
        <v>92.818137874056589</v>
      </c>
    </row>
    <row r="1092" spans="1:9" x14ac:dyDescent="0.25">
      <c r="A1092" s="14"/>
      <c r="B1092" s="5">
        <f>DATE(YEAR(siječanj!B1092),MONTH(siječanj!B1092)+7,DAY(siječanj!B1092))</f>
        <v>44055</v>
      </c>
      <c r="C1092" s="8">
        <v>11.34375</v>
      </c>
      <c r="D1092">
        <v>0.96025926842706433</v>
      </c>
      <c r="E1092" s="6">
        <v>98.363374333856711</v>
      </c>
      <c r="F1092" s="10">
        <v>188.77507074969461</v>
      </c>
      <c r="G1092" s="10">
        <v>189.40524419633698</v>
      </c>
      <c r="H1092" s="10">
        <v>1.7543985227590602</v>
      </c>
      <c r="I1092" s="10">
        <f t="shared" ref="I1092:I1155" si="27">D1092*E1092</f>
        <v>94.454341877846716</v>
      </c>
    </row>
    <row r="1093" spans="1:9" x14ac:dyDescent="0.25">
      <c r="A1093" s="14"/>
      <c r="B1093" s="5">
        <f>DATE(YEAR(siječanj!B1093),MONTH(siječanj!B1093)+7,DAY(siječanj!B1093))</f>
        <v>44055</v>
      </c>
      <c r="C1093" s="8">
        <v>11.3541666666667</v>
      </c>
      <c r="D1093">
        <v>0.96025926842706433</v>
      </c>
      <c r="E1093" s="6">
        <v>99.11889955168165</v>
      </c>
      <c r="F1093" s="10">
        <v>186.68061279723918</v>
      </c>
      <c r="G1093" s="10">
        <v>194.05030988143778</v>
      </c>
      <c r="H1093" s="10">
        <v>1.8582687527752302</v>
      </c>
      <c r="I1093" s="10">
        <f t="shared" si="27"/>
        <v>95.17984197079349</v>
      </c>
    </row>
    <row r="1094" spans="1:9" x14ac:dyDescent="0.25">
      <c r="A1094" s="14"/>
      <c r="B1094" s="5">
        <f>DATE(YEAR(siječanj!B1094),MONTH(siječanj!B1094)+7,DAY(siječanj!B1094))</f>
        <v>44055</v>
      </c>
      <c r="C1094" s="8">
        <v>11.3645833333333</v>
      </c>
      <c r="D1094">
        <v>0.96025926842706433</v>
      </c>
      <c r="E1094" s="6">
        <v>100.81033796572149</v>
      </c>
      <c r="F1094" s="10">
        <v>188.01567901985146</v>
      </c>
      <c r="G1094" s="10">
        <v>200.56334510094479</v>
      </c>
      <c r="H1094" s="10">
        <v>2.0563947601430974</v>
      </c>
      <c r="I1094" s="10">
        <f t="shared" si="27"/>
        <v>96.804061384848822</v>
      </c>
    </row>
    <row r="1095" spans="1:9" x14ac:dyDescent="0.25">
      <c r="A1095" s="14"/>
      <c r="B1095" s="5">
        <f>DATE(YEAR(siječanj!B1095),MONTH(siječanj!B1095)+7,DAY(siječanj!B1095))</f>
        <v>44055</v>
      </c>
      <c r="C1095" s="8">
        <v>11.375</v>
      </c>
      <c r="D1095">
        <v>0.96025926842706433</v>
      </c>
      <c r="E1095" s="6">
        <v>102.36026893863115</v>
      </c>
      <c r="F1095" s="10">
        <v>190.80846529918983</v>
      </c>
      <c r="G1095" s="10">
        <v>206.67105408237342</v>
      </c>
      <c r="H1095" s="10">
        <v>1.9158516474478624</v>
      </c>
      <c r="I1095" s="10">
        <f t="shared" si="27"/>
        <v>98.292396967007505</v>
      </c>
    </row>
    <row r="1096" spans="1:9" x14ac:dyDescent="0.25">
      <c r="A1096" s="14"/>
      <c r="B1096" s="5">
        <f>DATE(YEAR(siječanj!B1096),MONTH(siječanj!B1096)+7,DAY(siječanj!B1096))</f>
        <v>44055</v>
      </c>
      <c r="C1096" s="8">
        <v>11.3854166666667</v>
      </c>
      <c r="D1096">
        <v>0.96025926842706433</v>
      </c>
      <c r="E1096" s="6">
        <v>104.18438832797975</v>
      </c>
      <c r="F1096" s="10">
        <v>198.04932561229629</v>
      </c>
      <c r="G1096" s="10">
        <v>208.52320098139944</v>
      </c>
      <c r="H1096" s="10">
        <v>1.6636686769628521</v>
      </c>
      <c r="I1096" s="10">
        <f t="shared" si="27"/>
        <v>100.04402451734701</v>
      </c>
    </row>
    <row r="1097" spans="1:9" x14ac:dyDescent="0.25">
      <c r="A1097" s="14"/>
      <c r="B1097" s="5">
        <f>DATE(YEAR(siječanj!B1097),MONTH(siječanj!B1097)+7,DAY(siječanj!B1097))</f>
        <v>44055</v>
      </c>
      <c r="C1097" s="8">
        <v>11.3958333333333</v>
      </c>
      <c r="D1097">
        <v>0.96025926842706433</v>
      </c>
      <c r="E1097" s="6">
        <v>104.85525037161987</v>
      </c>
      <c r="F1097" s="10">
        <v>195.75106346184805</v>
      </c>
      <c r="G1097" s="10">
        <v>211.40566422241932</v>
      </c>
      <c r="H1097" s="10">
        <v>1.6370025717221299</v>
      </c>
      <c r="I1097" s="10">
        <f t="shared" si="27"/>
        <v>100.68822601258836</v>
      </c>
    </row>
    <row r="1098" spans="1:9" x14ac:dyDescent="0.25">
      <c r="A1098" s="14"/>
      <c r="B1098" s="5">
        <f>DATE(YEAR(siječanj!B1098),MONTH(siječanj!B1098)+7,DAY(siječanj!B1098))</f>
        <v>44055</v>
      </c>
      <c r="C1098" s="8">
        <v>11.40625</v>
      </c>
      <c r="D1098">
        <v>0.96025926842706433</v>
      </c>
      <c r="E1098" s="6">
        <v>105.57460683958047</v>
      </c>
      <c r="F1098" s="10">
        <v>193.78075658269239</v>
      </c>
      <c r="G1098" s="10">
        <v>209.99935861344815</v>
      </c>
      <c r="H1098" s="10">
        <v>1.75638210882949</v>
      </c>
      <c r="I1098" s="10">
        <f t="shared" si="27"/>
        <v>101.37899472825048</v>
      </c>
    </row>
    <row r="1099" spans="1:9" x14ac:dyDescent="0.25">
      <c r="A1099" s="14"/>
      <c r="B1099" s="5">
        <f>DATE(YEAR(siječanj!B1099),MONTH(siječanj!B1099)+7,DAY(siječanj!B1099))</f>
        <v>44055</v>
      </c>
      <c r="C1099" s="8">
        <v>11.4166666666667</v>
      </c>
      <c r="D1099">
        <v>0.96025926842706433</v>
      </c>
      <c r="E1099" s="6">
        <v>106.73344564151375</v>
      </c>
      <c r="F1099" s="10">
        <v>201.91392353897692</v>
      </c>
      <c r="G1099" s="10">
        <v>210.68361770567142</v>
      </c>
      <c r="H1099" s="10">
        <v>1.7174341417747283</v>
      </c>
      <c r="I1099" s="10">
        <f t="shared" si="27"/>
        <v>102.49178042841983</v>
      </c>
    </row>
    <row r="1100" spans="1:9" x14ac:dyDescent="0.25">
      <c r="A1100" s="14"/>
      <c r="B1100" s="5">
        <f>DATE(YEAR(siječanj!B1100),MONTH(siječanj!B1100)+7,DAY(siječanj!B1100))</f>
        <v>44055</v>
      </c>
      <c r="C1100" s="8">
        <v>11.4270833333333</v>
      </c>
      <c r="D1100">
        <v>0.96025926842706433</v>
      </c>
      <c r="E1100" s="6">
        <v>107.16015149492348</v>
      </c>
      <c r="F1100" s="10">
        <v>197.74673956177054</v>
      </c>
      <c r="G1100" s="10">
        <v>206.90155657325371</v>
      </c>
      <c r="H1100" s="10">
        <v>1.9812900221346923</v>
      </c>
      <c r="I1100" s="10">
        <f t="shared" si="27"/>
        <v>102.90152867904861</v>
      </c>
    </row>
    <row r="1101" spans="1:9" x14ac:dyDescent="0.25">
      <c r="A1101" s="14"/>
      <c r="B1101" s="5">
        <f>DATE(YEAR(siječanj!B1101),MONTH(siječanj!B1101)+7,DAY(siječanj!B1101))</f>
        <v>44055</v>
      </c>
      <c r="C1101" s="8">
        <v>11.4375</v>
      </c>
      <c r="D1101">
        <v>0.96025926842706433</v>
      </c>
      <c r="E1101" s="6">
        <v>109.17932495560633</v>
      </c>
      <c r="F1101" s="10">
        <v>194.55476535962833</v>
      </c>
      <c r="G1101" s="10">
        <v>207.97160122841285</v>
      </c>
      <c r="H1101" s="10">
        <v>2.0241402730089351</v>
      </c>
      <c r="I1101" s="10">
        <f t="shared" si="27"/>
        <v>104.84045870923127</v>
      </c>
    </row>
    <row r="1102" spans="1:9" x14ac:dyDescent="0.25">
      <c r="A1102" s="14"/>
      <c r="B1102" s="5">
        <f>DATE(YEAR(siječanj!B1102),MONTH(siječanj!B1102)+7,DAY(siječanj!B1102))</f>
        <v>44055</v>
      </c>
      <c r="C1102" s="8">
        <v>11.4479166666667</v>
      </c>
      <c r="D1102">
        <v>0.96025926842706433</v>
      </c>
      <c r="E1102" s="6">
        <v>110.07474305348308</v>
      </c>
      <c r="F1102" s="10">
        <v>192.06927644345416</v>
      </c>
      <c r="G1102" s="10">
        <v>206.12535686726963</v>
      </c>
      <c r="H1102" s="10">
        <v>1.9556990664651086</v>
      </c>
      <c r="I1102" s="10">
        <f t="shared" si="27"/>
        <v>105.70029223683474</v>
      </c>
    </row>
    <row r="1103" spans="1:9" x14ac:dyDescent="0.25">
      <c r="A1103" s="14"/>
      <c r="B1103" s="5">
        <f>DATE(YEAR(siječanj!B1103),MONTH(siječanj!B1103)+7,DAY(siječanj!B1103))</f>
        <v>44055</v>
      </c>
      <c r="C1103" s="8">
        <v>11.4583333333333</v>
      </c>
      <c r="D1103">
        <v>0.96025926842706433</v>
      </c>
      <c r="E1103" s="6">
        <v>111.29432549588856</v>
      </c>
      <c r="F1103" s="10">
        <v>196.6208955466854</v>
      </c>
      <c r="G1103" s="10">
        <v>209.41436040016782</v>
      </c>
      <c r="H1103" s="10">
        <v>1.8039372621445653</v>
      </c>
      <c r="I1103" s="10">
        <f t="shared" si="27"/>
        <v>106.87140758076552</v>
      </c>
    </row>
    <row r="1104" spans="1:9" x14ac:dyDescent="0.25">
      <c r="A1104" s="14"/>
      <c r="B1104" s="5">
        <f>DATE(YEAR(siječanj!B1104),MONTH(siječanj!B1104)+7,DAY(siječanj!B1104))</f>
        <v>44055</v>
      </c>
      <c r="C1104" s="8">
        <v>11.46875</v>
      </c>
      <c r="D1104">
        <v>0.96025926842706433</v>
      </c>
      <c r="E1104" s="6">
        <v>112.90972265077642</v>
      </c>
      <c r="F1104" s="10">
        <v>204.42352000236397</v>
      </c>
      <c r="G1104" s="10">
        <v>207.00887253941571</v>
      </c>
      <c r="H1104" s="10">
        <v>1.9882260845490582</v>
      </c>
      <c r="I1104" s="10">
        <f t="shared" si="27"/>
        <v>108.4226076709373</v>
      </c>
    </row>
    <row r="1105" spans="1:9" x14ac:dyDescent="0.25">
      <c r="A1105" s="14"/>
      <c r="B1105" s="5">
        <f>DATE(YEAR(siječanj!B1105),MONTH(siječanj!B1105)+7,DAY(siječanj!B1105))</f>
        <v>44055</v>
      </c>
      <c r="C1105" s="8">
        <v>11.4791666666667</v>
      </c>
      <c r="D1105">
        <v>0.96025926842706433</v>
      </c>
      <c r="E1105" s="6">
        <v>113.1137084422213</v>
      </c>
      <c r="F1105" s="10">
        <v>188.57563050484907</v>
      </c>
      <c r="G1105" s="10">
        <v>204.81968593496245</v>
      </c>
      <c r="H1105" s="10">
        <v>2.1194702016499036</v>
      </c>
      <c r="I1105" s="10">
        <f t="shared" si="27"/>
        <v>108.61848691779967</v>
      </c>
    </row>
    <row r="1106" spans="1:9" x14ac:dyDescent="0.25">
      <c r="A1106" s="14"/>
      <c r="B1106" s="5">
        <f>DATE(YEAR(siječanj!B1106),MONTH(siječanj!B1106)+7,DAY(siječanj!B1106))</f>
        <v>44055</v>
      </c>
      <c r="C1106" s="8">
        <v>11.4895833333333</v>
      </c>
      <c r="D1106">
        <v>0.96025926842706433</v>
      </c>
      <c r="E1106" s="6">
        <v>112.35120764532162</v>
      </c>
      <c r="F1106" s="10">
        <v>188.46707467491026</v>
      </c>
      <c r="G1106" s="10">
        <v>198.39452185282752</v>
      </c>
      <c r="H1106" s="10">
        <v>1.8774497405745429</v>
      </c>
      <c r="I1106" s="10">
        <f t="shared" si="27"/>
        <v>107.88628846039374</v>
      </c>
    </row>
    <row r="1107" spans="1:9" x14ac:dyDescent="0.25">
      <c r="A1107" s="14"/>
      <c r="B1107" s="5">
        <f>DATE(YEAR(siječanj!B1107),MONTH(siječanj!B1107)+7,DAY(siječanj!B1107))</f>
        <v>44055</v>
      </c>
      <c r="C1107" s="8">
        <v>11.5</v>
      </c>
      <c r="D1107">
        <v>0.96025926842706433</v>
      </c>
      <c r="E1107" s="6">
        <v>111.61604913246489</v>
      </c>
      <c r="F1107" s="10">
        <v>183.31273495025474</v>
      </c>
      <c r="G1107" s="10">
        <v>196.32688839149992</v>
      </c>
      <c r="H1107" s="10">
        <v>1.9619712714376851</v>
      </c>
      <c r="I1107" s="10">
        <f t="shared" si="27"/>
        <v>107.18034568466001</v>
      </c>
    </row>
    <row r="1108" spans="1:9" x14ac:dyDescent="0.25">
      <c r="A1108" s="14"/>
      <c r="B1108" s="5">
        <f>DATE(YEAR(siječanj!B1108),MONTH(siječanj!B1108)+7,DAY(siječanj!B1108))</f>
        <v>44055</v>
      </c>
      <c r="C1108" s="8">
        <v>11.5104166666667</v>
      </c>
      <c r="D1108">
        <v>0.96025926842706433</v>
      </c>
      <c r="E1108" s="6">
        <v>111.04513795203944</v>
      </c>
      <c r="F1108" s="10">
        <v>182.35408663690623</v>
      </c>
      <c r="G1108" s="10">
        <v>197.34053545533203</v>
      </c>
      <c r="H1108" s="10">
        <v>1.9906698785603374</v>
      </c>
      <c r="I1108" s="10">
        <f t="shared" si="27"/>
        <v>106.63212293220784</v>
      </c>
    </row>
    <row r="1109" spans="1:9" x14ac:dyDescent="0.25">
      <c r="A1109" s="14"/>
      <c r="B1109" s="5">
        <f>DATE(YEAR(siječanj!B1109),MONTH(siječanj!B1109)+7,DAY(siječanj!B1109))</f>
        <v>44055</v>
      </c>
      <c r="C1109" s="8">
        <v>11.5208333333333</v>
      </c>
      <c r="D1109">
        <v>0.96025926842706433</v>
      </c>
      <c r="E1109" s="6">
        <v>111.83281934819264</v>
      </c>
      <c r="F1109" s="10">
        <v>181.80076692334293</v>
      </c>
      <c r="G1109" s="10">
        <v>197.05427434880889</v>
      </c>
      <c r="H1109" s="10">
        <v>2.1647352963612723</v>
      </c>
      <c r="I1109" s="10">
        <f t="shared" si="27"/>
        <v>107.38850129343152</v>
      </c>
    </row>
    <row r="1110" spans="1:9" x14ac:dyDescent="0.25">
      <c r="A1110" s="14"/>
      <c r="B1110" s="5">
        <f>DATE(YEAR(siječanj!B1110),MONTH(siječanj!B1110)+7,DAY(siječanj!B1110))</f>
        <v>44055</v>
      </c>
      <c r="C1110" s="8">
        <v>11.53125</v>
      </c>
      <c r="D1110">
        <v>0.96025926842706433</v>
      </c>
      <c r="E1110" s="6">
        <v>112.17694526797251</v>
      </c>
      <c r="F1110" s="10">
        <v>182.4316516120146</v>
      </c>
      <c r="G1110" s="10">
        <v>197.75138483948072</v>
      </c>
      <c r="H1110" s="10">
        <v>2.5111470905875608</v>
      </c>
      <c r="I1110" s="10">
        <f t="shared" si="27"/>
        <v>107.71895139740612</v>
      </c>
    </row>
    <row r="1111" spans="1:9" x14ac:dyDescent="0.25">
      <c r="A1111" s="14"/>
      <c r="B1111" s="5">
        <f>DATE(YEAR(siječanj!B1111),MONTH(siječanj!B1111)+7,DAY(siječanj!B1111))</f>
        <v>44055</v>
      </c>
      <c r="C1111" s="8">
        <v>11.5416666666667</v>
      </c>
      <c r="D1111">
        <v>0.96025926842706433</v>
      </c>
      <c r="E1111" s="6">
        <v>111.19694641200536</v>
      </c>
      <c r="F1111" s="10">
        <v>184.92486228975048</v>
      </c>
      <c r="G1111" s="10">
        <v>195.8809991782687</v>
      </c>
      <c r="H1111" s="10">
        <v>2.2058125986390968</v>
      </c>
      <c r="I1111" s="10">
        <f t="shared" si="27"/>
        <v>106.77789841291575</v>
      </c>
    </row>
    <row r="1112" spans="1:9" x14ac:dyDescent="0.25">
      <c r="A1112" s="14"/>
      <c r="B1112" s="5">
        <f>DATE(YEAR(siječanj!B1112),MONTH(siječanj!B1112)+7,DAY(siječanj!B1112))</f>
        <v>44055</v>
      </c>
      <c r="C1112" s="8">
        <v>11.5520833333333</v>
      </c>
      <c r="D1112">
        <v>0.96025926842706433</v>
      </c>
      <c r="E1112" s="6">
        <v>110.76959910321024</v>
      </c>
      <c r="F1112" s="10">
        <v>185.82608050056339</v>
      </c>
      <c r="G1112" s="10">
        <v>187.79043283441419</v>
      </c>
      <c r="H1112" s="10">
        <v>2.1276361473248477</v>
      </c>
      <c r="I1112" s="10">
        <f t="shared" si="27"/>
        <v>106.36753419880786</v>
      </c>
    </row>
    <row r="1113" spans="1:9" x14ac:dyDescent="0.25">
      <c r="A1113" s="14"/>
      <c r="B1113" s="5">
        <f>DATE(YEAR(siječanj!B1113),MONTH(siječanj!B1113)+7,DAY(siječanj!B1113))</f>
        <v>44055</v>
      </c>
      <c r="C1113" s="8">
        <v>11.5625</v>
      </c>
      <c r="D1113">
        <v>0.96025926842706433</v>
      </c>
      <c r="E1113" s="6">
        <v>110.73688885041599</v>
      </c>
      <c r="F1113" s="10">
        <v>184.34991445706626</v>
      </c>
      <c r="G1113" s="10">
        <v>183.69430716601443</v>
      </c>
      <c r="H1113" s="10">
        <v>2.1305920599340791</v>
      </c>
      <c r="I1113" s="10">
        <f t="shared" si="27"/>
        <v>106.3361238753896</v>
      </c>
    </row>
    <row r="1114" spans="1:9" x14ac:dyDescent="0.25">
      <c r="A1114" s="14"/>
      <c r="B1114" s="5">
        <f>DATE(YEAR(siječanj!B1114),MONTH(siječanj!B1114)+7,DAY(siječanj!B1114))</f>
        <v>44055</v>
      </c>
      <c r="C1114" s="8">
        <v>11.5729166666667</v>
      </c>
      <c r="D1114">
        <v>0.96025926842706433</v>
      </c>
      <c r="E1114" s="6">
        <v>111.70377461068766</v>
      </c>
      <c r="F1114" s="10">
        <v>184.0644248817253</v>
      </c>
      <c r="G1114" s="10">
        <v>185.50912989788696</v>
      </c>
      <c r="H1114" s="10">
        <v>1.9947658290620851</v>
      </c>
      <c r="I1114" s="10">
        <f t="shared" si="27"/>
        <v>107.26458488820062</v>
      </c>
    </row>
    <row r="1115" spans="1:9" x14ac:dyDescent="0.25">
      <c r="A1115" s="14"/>
      <c r="B1115" s="5">
        <f>DATE(YEAR(siječanj!B1115),MONTH(siječanj!B1115)+7,DAY(siječanj!B1115))</f>
        <v>44055</v>
      </c>
      <c r="C1115" s="8">
        <v>11.5833333333333</v>
      </c>
      <c r="D1115">
        <v>0.96025926842706433</v>
      </c>
      <c r="E1115" s="6">
        <v>111.95017490180186</v>
      </c>
      <c r="F1115" s="10">
        <v>183.79218687133951</v>
      </c>
      <c r="G1115" s="10">
        <v>183.67755801589226</v>
      </c>
      <c r="H1115" s="10">
        <v>2.0427542367075913</v>
      </c>
      <c r="I1115" s="10">
        <f t="shared" si="27"/>
        <v>107.50119305148615</v>
      </c>
    </row>
    <row r="1116" spans="1:9" x14ac:dyDescent="0.25">
      <c r="A1116" s="14"/>
      <c r="B1116" s="5">
        <f>DATE(YEAR(siječanj!B1116),MONTH(siječanj!B1116)+7,DAY(siječanj!B1116))</f>
        <v>44055</v>
      </c>
      <c r="C1116" s="8">
        <v>11.59375</v>
      </c>
      <c r="D1116">
        <v>0.96025926842706433</v>
      </c>
      <c r="E1116" s="6">
        <v>113.27082727896894</v>
      </c>
      <c r="F1116" s="10">
        <v>184.17939288801787</v>
      </c>
      <c r="G1116" s="10">
        <v>179.208310483898</v>
      </c>
      <c r="H1116" s="10">
        <v>2.312936229260969</v>
      </c>
      <c r="I1116" s="10">
        <f t="shared" si="27"/>
        <v>108.76936173703108</v>
      </c>
    </row>
    <row r="1117" spans="1:9" x14ac:dyDescent="0.25">
      <c r="A1117" s="14"/>
      <c r="B1117" s="5">
        <f>DATE(YEAR(siječanj!B1117),MONTH(siječanj!B1117)+7,DAY(siječanj!B1117))</f>
        <v>44055</v>
      </c>
      <c r="C1117" s="8">
        <v>11.6041666666667</v>
      </c>
      <c r="D1117">
        <v>0.96025926842706433</v>
      </c>
      <c r="E1117" s="6">
        <v>114.27598687488977</v>
      </c>
      <c r="F1117" s="10">
        <v>181.09193795896911</v>
      </c>
      <c r="G1117" s="10">
        <v>174.23849738809486</v>
      </c>
      <c r="H1117" s="10">
        <v>2.4522484604137578</v>
      </c>
      <c r="I1117" s="10">
        <f t="shared" si="27"/>
        <v>109.73457555526245</v>
      </c>
    </row>
    <row r="1118" spans="1:9" x14ac:dyDescent="0.25">
      <c r="A1118" s="14"/>
      <c r="B1118" s="5">
        <f>DATE(YEAR(siječanj!B1118),MONTH(siječanj!B1118)+7,DAY(siječanj!B1118))</f>
        <v>44055</v>
      </c>
      <c r="C1118" s="8">
        <v>11.6145833333333</v>
      </c>
      <c r="D1118">
        <v>0.96025926842706433</v>
      </c>
      <c r="E1118" s="6">
        <v>114.65262346150035</v>
      </c>
      <c r="F1118" s="10">
        <v>179.33768868330421</v>
      </c>
      <c r="G1118" s="10">
        <v>170.25097362442156</v>
      </c>
      <c r="H1118" s="10">
        <v>2.2730578635058349</v>
      </c>
      <c r="I1118" s="10">
        <f t="shared" si="27"/>
        <v>110.096244328384</v>
      </c>
    </row>
    <row r="1119" spans="1:9" x14ac:dyDescent="0.25">
      <c r="A1119" s="14"/>
      <c r="B1119" s="5">
        <f>DATE(YEAR(siječanj!B1119),MONTH(siječanj!B1119)+7,DAY(siječanj!B1119))</f>
        <v>44055</v>
      </c>
      <c r="C1119" s="8">
        <v>11.625</v>
      </c>
      <c r="D1119">
        <v>0.96025926842706433</v>
      </c>
      <c r="E1119" s="6">
        <v>114.92578713806667</v>
      </c>
      <c r="F1119" s="10">
        <v>178.474492362539</v>
      </c>
      <c r="G1119" s="10">
        <v>168.73410525409307</v>
      </c>
      <c r="H1119" s="10">
        <v>2.4580814213646991</v>
      </c>
      <c r="I1119" s="10">
        <f t="shared" si="27"/>
        <v>110.35855228060441</v>
      </c>
    </row>
    <row r="1120" spans="1:9" x14ac:dyDescent="0.25">
      <c r="A1120" s="14"/>
      <c r="B1120" s="5">
        <f>DATE(YEAR(siječanj!B1120),MONTH(siječanj!B1120)+7,DAY(siječanj!B1120))</f>
        <v>44055</v>
      </c>
      <c r="C1120" s="8">
        <v>11.6354166666667</v>
      </c>
      <c r="D1120">
        <v>0.96025926842706433</v>
      </c>
      <c r="E1120" s="6">
        <v>115.29968909908696</v>
      </c>
      <c r="F1120" s="10">
        <v>178.33373590850749</v>
      </c>
      <c r="G1120" s="10">
        <v>163.9270033226743</v>
      </c>
      <c r="H1120" s="10">
        <v>2.4012622123205918</v>
      </c>
      <c r="I1120" s="10">
        <f t="shared" si="27"/>
        <v>110.71759510415721</v>
      </c>
    </row>
    <row r="1121" spans="1:9" x14ac:dyDescent="0.25">
      <c r="A1121" s="14"/>
      <c r="B1121" s="5">
        <f>DATE(YEAR(siječanj!B1121),MONTH(siječanj!B1121)+7,DAY(siječanj!B1121))</f>
        <v>44055</v>
      </c>
      <c r="C1121" s="8">
        <v>11.6458333333333</v>
      </c>
      <c r="D1121">
        <v>0.96025926842706433</v>
      </c>
      <c r="E1121" s="6">
        <v>116.01713907426131</v>
      </c>
      <c r="F1121" s="10">
        <v>176.30793934880126</v>
      </c>
      <c r="G1121" s="10">
        <v>163.50148944657312</v>
      </c>
      <c r="H1121" s="10">
        <v>2.4092015480116467</v>
      </c>
      <c r="I1121" s="10">
        <f t="shared" si="27"/>
        <v>111.40653309245114</v>
      </c>
    </row>
    <row r="1122" spans="1:9" x14ac:dyDescent="0.25">
      <c r="A1122" s="14"/>
      <c r="B1122" s="5">
        <f>DATE(YEAR(siječanj!B1122),MONTH(siječanj!B1122)+7,DAY(siječanj!B1122))</f>
        <v>44055</v>
      </c>
      <c r="C1122" s="8">
        <v>11.65625</v>
      </c>
      <c r="D1122">
        <v>0.96025926842706433</v>
      </c>
      <c r="E1122" s="6">
        <v>115.92082842071042</v>
      </c>
      <c r="F1122" s="10">
        <v>174.90267456787552</v>
      </c>
      <c r="G1122" s="10">
        <v>159.84713559183953</v>
      </c>
      <c r="H1122" s="10">
        <v>2.1513453416744719</v>
      </c>
      <c r="I1122" s="10">
        <f t="shared" si="27"/>
        <v>111.31404989473063</v>
      </c>
    </row>
    <row r="1123" spans="1:9" x14ac:dyDescent="0.25">
      <c r="A1123" s="14"/>
      <c r="B1123" s="5">
        <f>DATE(YEAR(siječanj!B1123),MONTH(siječanj!B1123)+7,DAY(siječanj!B1123))</f>
        <v>44055</v>
      </c>
      <c r="C1123" s="8">
        <v>11.6666666666667</v>
      </c>
      <c r="D1123">
        <v>0.96025926842706433</v>
      </c>
      <c r="E1123" s="6">
        <v>115.14632962780222</v>
      </c>
      <c r="F1123" s="10">
        <v>175.21940653423019</v>
      </c>
      <c r="G1123" s="10">
        <v>161.64648313136024</v>
      </c>
      <c r="H1123" s="10">
        <v>2.0654990907733528</v>
      </c>
      <c r="I1123" s="10">
        <f t="shared" si="27"/>
        <v>110.57033025045496</v>
      </c>
    </row>
    <row r="1124" spans="1:9" x14ac:dyDescent="0.25">
      <c r="A1124" s="14"/>
      <c r="B1124" s="5">
        <f>DATE(YEAR(siječanj!B1124),MONTH(siječanj!B1124)+7,DAY(siječanj!B1124))</f>
        <v>44055</v>
      </c>
      <c r="C1124" s="8">
        <v>11.6770833333333</v>
      </c>
      <c r="D1124">
        <v>0.96025926842706433</v>
      </c>
      <c r="E1124" s="6">
        <v>113.46207432252062</v>
      </c>
      <c r="F1124" s="10">
        <v>169.37870042562807</v>
      </c>
      <c r="G1124" s="10">
        <v>162.39459985602363</v>
      </c>
      <c r="H1124" s="10">
        <v>2.1631659972657937</v>
      </c>
      <c r="I1124" s="10">
        <f t="shared" si="27"/>
        <v>108.95300848316086</v>
      </c>
    </row>
    <row r="1125" spans="1:9" x14ac:dyDescent="0.25">
      <c r="A1125" s="14"/>
      <c r="B1125" s="5">
        <f>DATE(YEAR(siječanj!B1125),MONTH(siječanj!B1125)+7,DAY(siječanj!B1125))</f>
        <v>44055</v>
      </c>
      <c r="C1125" s="8">
        <v>11.6875</v>
      </c>
      <c r="D1125">
        <v>0.96025926842706433</v>
      </c>
      <c r="E1125" s="6">
        <v>114.20497994825152</v>
      </c>
      <c r="F1125" s="10">
        <v>164.12053614686133</v>
      </c>
      <c r="G1125" s="10">
        <v>159.97470309359272</v>
      </c>
      <c r="H1125" s="10">
        <v>2.128302001330372</v>
      </c>
      <c r="I1125" s="10">
        <f t="shared" si="27"/>
        <v>109.66639049583556</v>
      </c>
    </row>
    <row r="1126" spans="1:9" x14ac:dyDescent="0.25">
      <c r="A1126" s="14"/>
      <c r="B1126" s="5">
        <f>DATE(YEAR(siječanj!B1126),MONTH(siječanj!B1126)+7,DAY(siječanj!B1126))</f>
        <v>44055</v>
      </c>
      <c r="C1126" s="8">
        <v>11.6979166666667</v>
      </c>
      <c r="D1126">
        <v>0.96025926842706433</v>
      </c>
      <c r="E1126" s="6">
        <v>114.23197270861698</v>
      </c>
      <c r="F1126" s="10">
        <v>163.12163006628074</v>
      </c>
      <c r="G1126" s="10">
        <v>159.3542537106332</v>
      </c>
      <c r="H1126" s="10">
        <v>2.1009301108094314</v>
      </c>
      <c r="I1126" s="10">
        <f t="shared" si="27"/>
        <v>109.69231054415692</v>
      </c>
    </row>
    <row r="1127" spans="1:9" x14ac:dyDescent="0.25">
      <c r="A1127" s="14"/>
      <c r="B1127" s="5">
        <f>DATE(YEAR(siječanj!B1127),MONTH(siječanj!B1127)+7,DAY(siječanj!B1127))</f>
        <v>44055</v>
      </c>
      <c r="C1127" s="8">
        <v>11.7083333333333</v>
      </c>
      <c r="D1127">
        <v>0.96025926842706433</v>
      </c>
      <c r="E1127" s="6">
        <v>115.24405922832788</v>
      </c>
      <c r="F1127" s="10">
        <v>162.00895377075636</v>
      </c>
      <c r="G1127" s="10">
        <v>165.51760149976383</v>
      </c>
      <c r="H1127" s="10">
        <v>1.8526973416735353</v>
      </c>
      <c r="I1127" s="10">
        <f t="shared" si="27"/>
        <v>110.6641760051594</v>
      </c>
    </row>
    <row r="1128" spans="1:9" x14ac:dyDescent="0.25">
      <c r="A1128" s="14"/>
      <c r="B1128" s="5">
        <f>DATE(YEAR(siječanj!B1128),MONTH(siječanj!B1128)+7,DAY(siječanj!B1128))</f>
        <v>44055</v>
      </c>
      <c r="C1128" s="8">
        <v>11.71875</v>
      </c>
      <c r="D1128">
        <v>0.96025926842706433</v>
      </c>
      <c r="E1128" s="6">
        <v>115.35747072498553</v>
      </c>
      <c r="F1128" s="10">
        <v>162.0080713977961</v>
      </c>
      <c r="G1128" s="10">
        <v>175.86531749928267</v>
      </c>
      <c r="H1128" s="10">
        <v>1.8674719133103539</v>
      </c>
      <c r="I1128" s="10">
        <f t="shared" si="27"/>
        <v>110.7730804459711</v>
      </c>
    </row>
    <row r="1129" spans="1:9" x14ac:dyDescent="0.25">
      <c r="A1129" s="14"/>
      <c r="B1129" s="5">
        <f>DATE(YEAR(siječanj!B1129),MONTH(siječanj!B1129)+7,DAY(siječanj!B1129))</f>
        <v>44055</v>
      </c>
      <c r="C1129" s="8">
        <v>11.7291666666667</v>
      </c>
      <c r="D1129">
        <v>0.96025926842706433</v>
      </c>
      <c r="E1129" s="6">
        <v>115.92566713912055</v>
      </c>
      <c r="F1129" s="10">
        <v>162.74258100868749</v>
      </c>
      <c r="G1129" s="10">
        <v>167.28623028326643</v>
      </c>
      <c r="H1129" s="10">
        <v>1.8817752959057816</v>
      </c>
      <c r="I1129" s="10">
        <f t="shared" si="27"/>
        <v>111.31869631893127</v>
      </c>
    </row>
    <row r="1130" spans="1:9" x14ac:dyDescent="0.25">
      <c r="A1130" s="14"/>
      <c r="B1130" s="5">
        <f>DATE(YEAR(siječanj!B1130),MONTH(siječanj!B1130)+7,DAY(siječanj!B1130))</f>
        <v>44055</v>
      </c>
      <c r="C1130" s="8">
        <v>11.7395833333333</v>
      </c>
      <c r="D1130">
        <v>0.96025926842706433</v>
      </c>
      <c r="E1130" s="6">
        <v>117.2306316623657</v>
      </c>
      <c r="F1130" s="10">
        <v>162.21618764464449</v>
      </c>
      <c r="G1130" s="10">
        <v>162.42605343407854</v>
      </c>
      <c r="H1130" s="10">
        <v>1.8371301342340389</v>
      </c>
      <c r="I1130" s="10">
        <f t="shared" si="27"/>
        <v>112.57180059734593</v>
      </c>
    </row>
    <row r="1131" spans="1:9" x14ac:dyDescent="0.25">
      <c r="A1131" s="14"/>
      <c r="B1131" s="5">
        <f>DATE(YEAR(siječanj!B1131),MONTH(siječanj!B1131)+7,DAY(siječanj!B1131))</f>
        <v>44055</v>
      </c>
      <c r="C1131" s="8">
        <v>11.75</v>
      </c>
      <c r="D1131">
        <v>0.96025926842706433</v>
      </c>
      <c r="E1131" s="6">
        <v>120.02619551426811</v>
      </c>
      <c r="F1131" s="10">
        <v>160.21269395985234</v>
      </c>
      <c r="G1131" s="10">
        <v>160.9732942928658</v>
      </c>
      <c r="H1131" s="10">
        <v>1.8747174431035989</v>
      </c>
      <c r="I1131" s="10">
        <f t="shared" si="27"/>
        <v>115.25626669661489</v>
      </c>
    </row>
    <row r="1132" spans="1:9" x14ac:dyDescent="0.25">
      <c r="A1132" s="14"/>
      <c r="B1132" s="5">
        <f>DATE(YEAR(siječanj!B1132),MONTH(siječanj!B1132)+7,DAY(siječanj!B1132))</f>
        <v>44055</v>
      </c>
      <c r="C1132" s="8">
        <v>11.7604166666667</v>
      </c>
      <c r="D1132">
        <v>0.96025926842706433</v>
      </c>
      <c r="E1132" s="6">
        <v>122.18151639104974</v>
      </c>
      <c r="F1132" s="10">
        <v>159.68372534440948</v>
      </c>
      <c r="G1132" s="10">
        <v>159.092609142344</v>
      </c>
      <c r="H1132" s="10">
        <v>2.5394893110835683</v>
      </c>
      <c r="I1132" s="10">
        <f t="shared" si="27"/>
        <v>117.3259335449788</v>
      </c>
    </row>
    <row r="1133" spans="1:9" x14ac:dyDescent="0.25">
      <c r="A1133" s="14"/>
      <c r="B1133" s="5">
        <f>DATE(YEAR(siječanj!B1133),MONTH(siječanj!B1133)+7,DAY(siječanj!B1133))</f>
        <v>44055</v>
      </c>
      <c r="C1133" s="8">
        <v>11.7708333333333</v>
      </c>
      <c r="D1133">
        <v>0.96025926842706433</v>
      </c>
      <c r="E1133" s="6">
        <v>123.74161731141612</v>
      </c>
      <c r="F1133" s="10">
        <v>158.67695376730535</v>
      </c>
      <c r="G1133" s="10">
        <v>158.19565900643755</v>
      </c>
      <c r="H1133" s="10">
        <v>4.554686975124759</v>
      </c>
      <c r="I1133" s="10">
        <f t="shared" si="27"/>
        <v>118.8240349134422</v>
      </c>
    </row>
    <row r="1134" spans="1:9" x14ac:dyDescent="0.25">
      <c r="A1134" s="14"/>
      <c r="B1134" s="5">
        <f>DATE(YEAR(siječanj!B1134),MONTH(siječanj!B1134)+7,DAY(siječanj!B1134))</f>
        <v>44055</v>
      </c>
      <c r="C1134" s="8">
        <v>11.78125</v>
      </c>
      <c r="D1134">
        <v>0.96025926842706433</v>
      </c>
      <c r="E1134" s="6">
        <v>126.000553092236</v>
      </c>
      <c r="F1134" s="10">
        <v>158.08306486075927</v>
      </c>
      <c r="G1134" s="10">
        <v>161.17035040027611</v>
      </c>
      <c r="H1134" s="10">
        <v>11.025065872598605</v>
      </c>
      <c r="I1134" s="10">
        <f t="shared" si="27"/>
        <v>120.99319893375602</v>
      </c>
    </row>
    <row r="1135" spans="1:9" x14ac:dyDescent="0.25">
      <c r="A1135" s="14"/>
      <c r="B1135" s="5">
        <f>DATE(YEAR(siječanj!B1135),MONTH(siječanj!B1135)+7,DAY(siječanj!B1135))</f>
        <v>44055</v>
      </c>
      <c r="C1135" s="8">
        <v>11.7916666666667</v>
      </c>
      <c r="D1135">
        <v>0.96025926842706433</v>
      </c>
      <c r="E1135" s="6">
        <v>129.25955157966845</v>
      </c>
      <c r="F1135" s="10">
        <v>156.71733517961854</v>
      </c>
      <c r="G1135" s="10">
        <v>162.58134848692811</v>
      </c>
      <c r="H1135" s="10">
        <v>25.956515508307714</v>
      </c>
      <c r="I1135" s="10">
        <f t="shared" si="27"/>
        <v>124.12268243710281</v>
      </c>
    </row>
    <row r="1136" spans="1:9" x14ac:dyDescent="0.25">
      <c r="A1136" s="14"/>
      <c r="B1136" s="5">
        <f>DATE(YEAR(siječanj!B1136),MONTH(siječanj!B1136)+7,DAY(siječanj!B1136))</f>
        <v>44055</v>
      </c>
      <c r="C1136" s="8">
        <v>11.8020833333333</v>
      </c>
      <c r="D1136">
        <v>0.96025926842706433</v>
      </c>
      <c r="E1136" s="6">
        <v>133.33573642505144</v>
      </c>
      <c r="F1136" s="10">
        <v>153.31448182525006</v>
      </c>
      <c r="G1136" s="10">
        <v>158.28440074817934</v>
      </c>
      <c r="H1136" s="10">
        <v>42.252983824415004</v>
      </c>
      <c r="I1136" s="10">
        <f t="shared" si="27"/>
        <v>128.03687671470377</v>
      </c>
    </row>
    <row r="1137" spans="1:9" x14ac:dyDescent="0.25">
      <c r="A1137" s="14"/>
      <c r="B1137" s="5">
        <f>DATE(YEAR(siječanj!B1137),MONTH(siječanj!B1137)+7,DAY(siječanj!B1137))</f>
        <v>44055</v>
      </c>
      <c r="C1137" s="8">
        <v>11.8125</v>
      </c>
      <c r="D1137">
        <v>0.96025926842706433</v>
      </c>
      <c r="E1137" s="6">
        <v>138.21040116088483</v>
      </c>
      <c r="F1137" s="10">
        <v>152.5962781472532</v>
      </c>
      <c r="G1137" s="10">
        <v>157.22957569509833</v>
      </c>
      <c r="H1137" s="10">
        <v>63.086282847885712</v>
      </c>
      <c r="I1137" s="10">
        <f t="shared" si="27"/>
        <v>132.71781870776235</v>
      </c>
    </row>
    <row r="1138" spans="1:9" x14ac:dyDescent="0.25">
      <c r="A1138" s="14"/>
      <c r="B1138" s="5">
        <f>DATE(YEAR(siječanj!B1138),MONTH(siječanj!B1138)+7,DAY(siječanj!B1138))</f>
        <v>44055</v>
      </c>
      <c r="C1138" s="8">
        <v>11.8229166666667</v>
      </c>
      <c r="D1138">
        <v>0.96025926842706433</v>
      </c>
      <c r="E1138" s="6">
        <v>141.82807250524232</v>
      </c>
      <c r="F1138" s="10">
        <v>149.28909638054867</v>
      </c>
      <c r="G1138" s="10">
        <v>158.22745204032469</v>
      </c>
      <c r="H1138" s="10">
        <v>86.791624827783693</v>
      </c>
      <c r="I1138" s="10">
        <f t="shared" si="27"/>
        <v>136.19172114630462</v>
      </c>
    </row>
    <row r="1139" spans="1:9" x14ac:dyDescent="0.25">
      <c r="A1139" s="14"/>
      <c r="B1139" s="5">
        <f>DATE(YEAR(siječanj!B1139),MONTH(siječanj!B1139)+7,DAY(siječanj!B1139))</f>
        <v>44055</v>
      </c>
      <c r="C1139" s="8">
        <v>11.8333333333333</v>
      </c>
      <c r="D1139">
        <v>0.96025926842706433</v>
      </c>
      <c r="E1139" s="6">
        <v>147.81592447746297</v>
      </c>
      <c r="F1139" s="10">
        <v>143.63189190657775</v>
      </c>
      <c r="G1139" s="10">
        <v>151.56305945562204</v>
      </c>
      <c r="H1139" s="10">
        <v>129.2356917809924</v>
      </c>
      <c r="I1139" s="10">
        <f t="shared" si="27"/>
        <v>141.94161150059878</v>
      </c>
    </row>
    <row r="1140" spans="1:9" x14ac:dyDescent="0.25">
      <c r="A1140" s="14"/>
      <c r="B1140" s="5">
        <f>DATE(YEAR(siječanj!B1140),MONTH(siječanj!B1140)+7,DAY(siječanj!B1140))</f>
        <v>44055</v>
      </c>
      <c r="C1140" s="8">
        <v>11.84375</v>
      </c>
      <c r="D1140">
        <v>0.96025926842706433</v>
      </c>
      <c r="E1140" s="6">
        <v>152.17446686228101</v>
      </c>
      <c r="F1140" s="10">
        <v>124.7553989616169</v>
      </c>
      <c r="G1140" s="10">
        <v>138.31893457077561</v>
      </c>
      <c r="H1140" s="10">
        <v>197.30994388632618</v>
      </c>
      <c r="I1140" s="10">
        <f t="shared" si="27"/>
        <v>146.1269422224525</v>
      </c>
    </row>
    <row r="1141" spans="1:9" x14ac:dyDescent="0.25">
      <c r="A1141" s="14"/>
      <c r="B1141" s="5">
        <f>DATE(YEAR(siječanj!B1141),MONTH(siječanj!B1141)+7,DAY(siječanj!B1141))</f>
        <v>44055</v>
      </c>
      <c r="C1141" s="8">
        <v>11.8541666666667</v>
      </c>
      <c r="D1141">
        <v>0.96025926842706433</v>
      </c>
      <c r="E1141" s="6">
        <v>155.78069924992096</v>
      </c>
      <c r="F1141" s="10">
        <v>117.66964863553805</v>
      </c>
      <c r="G1141" s="10">
        <v>129.9478139719775</v>
      </c>
      <c r="H1141" s="10">
        <v>228.36443931386421</v>
      </c>
      <c r="I1141" s="10">
        <f t="shared" si="27"/>
        <v>149.58986029678562</v>
      </c>
    </row>
    <row r="1142" spans="1:9" x14ac:dyDescent="0.25">
      <c r="A1142" s="14"/>
      <c r="B1142" s="5">
        <f>DATE(YEAR(siječanj!B1142),MONTH(siječanj!B1142)+7,DAY(siječanj!B1142))</f>
        <v>44055</v>
      </c>
      <c r="C1142" s="8">
        <v>11.8645833333333</v>
      </c>
      <c r="D1142">
        <v>0.96025926842706433</v>
      </c>
      <c r="E1142" s="6">
        <v>156.52582514537585</v>
      </c>
      <c r="F1142" s="10">
        <v>115.78168591897237</v>
      </c>
      <c r="G1142" s="10">
        <v>127.54933088216345</v>
      </c>
      <c r="H1142" s="10">
        <v>229.29072209809775</v>
      </c>
      <c r="I1142" s="10">
        <f t="shared" si="27"/>
        <v>150.30537434404121</v>
      </c>
    </row>
    <row r="1143" spans="1:9" x14ac:dyDescent="0.25">
      <c r="A1143" s="14"/>
      <c r="B1143" s="5">
        <f>DATE(YEAR(siječanj!B1143),MONTH(siječanj!B1143)+7,DAY(siječanj!B1143))</f>
        <v>44055</v>
      </c>
      <c r="C1143" s="8">
        <v>11.875</v>
      </c>
      <c r="D1143">
        <v>0.96025926842706433</v>
      </c>
      <c r="E1143" s="6">
        <v>156.3267614814005</v>
      </c>
      <c r="F1143" s="10">
        <v>112.55712779950582</v>
      </c>
      <c r="G1143" s="10">
        <v>122.65153833316609</v>
      </c>
      <c r="H1143" s="10">
        <v>230.64665541522115</v>
      </c>
      <c r="I1143" s="10">
        <f t="shared" si="27"/>
        <v>150.11422161570181</v>
      </c>
    </row>
    <row r="1144" spans="1:9" x14ac:dyDescent="0.25">
      <c r="A1144" s="14"/>
      <c r="B1144" s="5">
        <f>DATE(YEAR(siječanj!B1144),MONTH(siječanj!B1144)+7,DAY(siječanj!B1144))</f>
        <v>44055</v>
      </c>
      <c r="C1144" s="8">
        <v>11.8854166666667</v>
      </c>
      <c r="D1144">
        <v>0.96025926842706433</v>
      </c>
      <c r="E1144" s="6">
        <v>160.56433987782532</v>
      </c>
      <c r="F1144" s="10">
        <v>109.75859212169337</v>
      </c>
      <c r="G1144" s="10">
        <v>109.1179414889834</v>
      </c>
      <c r="H1144" s="10">
        <v>237.71625100700965</v>
      </c>
      <c r="I1144" s="10">
        <f t="shared" si="27"/>
        <v>154.18339554655506</v>
      </c>
    </row>
    <row r="1145" spans="1:9" x14ac:dyDescent="0.25">
      <c r="A1145" s="14"/>
      <c r="B1145" s="5">
        <f>DATE(YEAR(siječanj!B1145),MONTH(siječanj!B1145)+7,DAY(siječanj!B1145))</f>
        <v>44055</v>
      </c>
      <c r="C1145" s="8">
        <v>11.8958333333333</v>
      </c>
      <c r="D1145">
        <v>0.96025926842706433</v>
      </c>
      <c r="E1145" s="6">
        <v>163.41384853889397</v>
      </c>
      <c r="F1145" s="10">
        <v>107.18441074878076</v>
      </c>
      <c r="G1145" s="10">
        <v>100.81962817580225</v>
      </c>
      <c r="H1145" s="10">
        <v>243.36119155792619</v>
      </c>
      <c r="I1145" s="10">
        <f t="shared" si="27"/>
        <v>156.91966264880944</v>
      </c>
    </row>
    <row r="1146" spans="1:9" x14ac:dyDescent="0.25">
      <c r="A1146" s="14"/>
      <c r="B1146" s="5">
        <f>DATE(YEAR(siječanj!B1146),MONTH(siječanj!B1146)+7,DAY(siječanj!B1146))</f>
        <v>44055</v>
      </c>
      <c r="C1146" s="8">
        <v>11.90625</v>
      </c>
      <c r="D1146">
        <v>0.96025926842706433</v>
      </c>
      <c r="E1146" s="6">
        <v>161.52559254769258</v>
      </c>
      <c r="F1146" s="10">
        <v>103.86438067354175</v>
      </c>
      <c r="G1146" s="10">
        <v>103.06303586065816</v>
      </c>
      <c r="H1146" s="10">
        <v>244.10053807624303</v>
      </c>
      <c r="I1146" s="10">
        <f t="shared" si="27"/>
        <v>155.10644733209534</v>
      </c>
    </row>
    <row r="1147" spans="1:9" x14ac:dyDescent="0.25">
      <c r="A1147" s="14"/>
      <c r="B1147" s="5">
        <f>DATE(YEAR(siječanj!B1147),MONTH(siječanj!B1147)+7,DAY(siječanj!B1147))</f>
        <v>44055</v>
      </c>
      <c r="C1147" s="8">
        <v>11.9166666666667</v>
      </c>
      <c r="D1147">
        <v>0.96025926842706433</v>
      </c>
      <c r="E1147" s="6">
        <v>157.57186808894704</v>
      </c>
      <c r="F1147" s="10">
        <v>102.28311642446592</v>
      </c>
      <c r="G1147" s="10">
        <v>92.024139863536504</v>
      </c>
      <c r="H1147" s="10">
        <v>241.09397763647186</v>
      </c>
      <c r="I1147" s="10">
        <f t="shared" si="27"/>
        <v>151.30984677577817</v>
      </c>
    </row>
    <row r="1148" spans="1:9" x14ac:dyDescent="0.25">
      <c r="A1148" s="14"/>
      <c r="B1148" s="5">
        <f>DATE(YEAR(siječanj!B1148),MONTH(siječanj!B1148)+7,DAY(siječanj!B1148))</f>
        <v>44055</v>
      </c>
      <c r="C1148" s="8">
        <v>11.9270833333333</v>
      </c>
      <c r="D1148">
        <v>0.96025926842706433</v>
      </c>
      <c r="E1148" s="6">
        <v>150.98560477082412</v>
      </c>
      <c r="F1148" s="10">
        <v>99.92169872883494</v>
      </c>
      <c r="G1148" s="10">
        <v>87.52926141940965</v>
      </c>
      <c r="H1148" s="10">
        <v>241.86424693391177</v>
      </c>
      <c r="I1148" s="10">
        <f t="shared" si="27"/>
        <v>144.98532638024946</v>
      </c>
    </row>
    <row r="1149" spans="1:9" x14ac:dyDescent="0.25">
      <c r="A1149" s="14"/>
      <c r="B1149" s="5">
        <f>DATE(YEAR(siječanj!B1149),MONTH(siječanj!B1149)+7,DAY(siječanj!B1149))</f>
        <v>44055</v>
      </c>
      <c r="C1149" s="8">
        <v>11.9375</v>
      </c>
      <c r="D1149">
        <v>0.96025926842706433</v>
      </c>
      <c r="E1149" s="6">
        <v>141.79271302184716</v>
      </c>
      <c r="F1149" s="10">
        <v>96.919686249331633</v>
      </c>
      <c r="G1149" s="10">
        <v>83.327525051205171</v>
      </c>
      <c r="H1149" s="10">
        <v>241.04946424800661</v>
      </c>
      <c r="I1149" s="10">
        <f t="shared" si="27"/>
        <v>136.15776687464762</v>
      </c>
    </row>
    <row r="1150" spans="1:9" x14ac:dyDescent="0.25">
      <c r="A1150" s="14"/>
      <c r="B1150" s="5">
        <f>DATE(YEAR(siječanj!B1150),MONTH(siječanj!B1150)+7,DAY(siječanj!B1150))</f>
        <v>44055</v>
      </c>
      <c r="C1150" s="8">
        <v>11.9479166666667</v>
      </c>
      <c r="D1150">
        <v>0.96025926842706433</v>
      </c>
      <c r="E1150" s="6">
        <v>130.59273418208022</v>
      </c>
      <c r="F1150" s="10">
        <v>92.663087147939734</v>
      </c>
      <c r="G1150" s="10">
        <v>80.777217345226362</v>
      </c>
      <c r="H1150" s="10">
        <v>238.363138655336</v>
      </c>
      <c r="I1150" s="10">
        <f t="shared" si="27"/>
        <v>125.40288338757443</v>
      </c>
    </row>
    <row r="1151" spans="1:9" x14ac:dyDescent="0.25">
      <c r="A1151" s="14"/>
      <c r="B1151" s="5">
        <f>DATE(YEAR(siječanj!B1151),MONTH(siječanj!B1151)+7,DAY(siječanj!B1151))</f>
        <v>44055</v>
      </c>
      <c r="C1151" s="8">
        <v>11.9583333333333</v>
      </c>
      <c r="D1151">
        <v>0.96025926842706433</v>
      </c>
      <c r="E1151" s="6">
        <v>119.24236483635717</v>
      </c>
      <c r="F1151" s="10">
        <v>89.31373913312072</v>
      </c>
      <c r="G1151" s="10">
        <v>79.15323668223526</v>
      </c>
      <c r="H1151" s="10">
        <v>238.59459829253666</v>
      </c>
      <c r="I1151" s="10">
        <f t="shared" si="27"/>
        <v>114.50358602327343</v>
      </c>
    </row>
    <row r="1152" spans="1:9" x14ac:dyDescent="0.25">
      <c r="A1152" s="14"/>
      <c r="B1152" s="5">
        <f>DATE(YEAR(siječanj!B1152),MONTH(siječanj!B1152)+7,DAY(siječanj!B1152))</f>
        <v>44055</v>
      </c>
      <c r="C1152" s="8">
        <v>11.96875</v>
      </c>
      <c r="D1152">
        <v>0.96025926842706433</v>
      </c>
      <c r="E1152" s="6">
        <v>109.13745559371809</v>
      </c>
      <c r="F1152" s="10">
        <v>86.152368499939513</v>
      </c>
      <c r="G1152" s="10">
        <v>76.784457974540629</v>
      </c>
      <c r="H1152" s="10">
        <v>239.45144757805019</v>
      </c>
      <c r="I1152" s="10">
        <f t="shared" si="27"/>
        <v>104.80025326641496</v>
      </c>
    </row>
    <row r="1153" spans="1:9" x14ac:dyDescent="0.25">
      <c r="A1153" s="14"/>
      <c r="B1153" s="5">
        <f>DATE(YEAR(siječanj!B1153),MONTH(siječanj!B1153)+7,DAY(siječanj!B1153))</f>
        <v>44055</v>
      </c>
      <c r="C1153" s="8">
        <v>11.9791666666667</v>
      </c>
      <c r="D1153">
        <v>0.96025926842706433</v>
      </c>
      <c r="E1153" s="6">
        <v>99.367135835067614</v>
      </c>
      <c r="F1153" s="10">
        <v>83.89335397935254</v>
      </c>
      <c r="G1153" s="10">
        <v>78.015784085990717</v>
      </c>
      <c r="H1153" s="10">
        <v>238.9108829382881</v>
      </c>
      <c r="I1153" s="10">
        <f t="shared" si="27"/>
        <v>95.41821316267476</v>
      </c>
    </row>
    <row r="1154" spans="1:9" ht="15.75" thickBot="1" x14ac:dyDescent="0.3">
      <c r="A1154" s="14"/>
      <c r="B1154" s="5">
        <f>DATE(YEAR(siječanj!B1154),MONTH(siječanj!B1154)+7,DAY(siječanj!B1154))</f>
        <v>44055</v>
      </c>
      <c r="C1154" s="8">
        <v>11.9895833333333</v>
      </c>
      <c r="D1154">
        <v>0.96025926842706433</v>
      </c>
      <c r="E1154" s="6">
        <v>91.113714082909908</v>
      </c>
      <c r="F1154" s="10">
        <v>81.953606750141802</v>
      </c>
      <c r="G1154" s="10">
        <v>75.063412911520999</v>
      </c>
      <c r="H1154" s="10">
        <v>239.27153222850654</v>
      </c>
      <c r="I1154" s="10">
        <f t="shared" si="27"/>
        <v>87.492788428927781</v>
      </c>
    </row>
    <row r="1155" spans="1:9" x14ac:dyDescent="0.25">
      <c r="A1155" s="13">
        <f t="shared" ref="A1155" si="28">A1059+1</f>
        <v>226</v>
      </c>
      <c r="B1155" s="5">
        <f>DATE(YEAR(siječanj!B1155),MONTH(siječanj!B1155)+7,DAY(siječanj!B1155))</f>
        <v>44056</v>
      </c>
      <c r="C1155" s="8">
        <v>12</v>
      </c>
      <c r="D1155">
        <v>0.96008927288462287</v>
      </c>
      <c r="E1155" s="6">
        <v>82.350045353599512</v>
      </c>
      <c r="F1155" s="10">
        <v>77.397999001719171</v>
      </c>
      <c r="G1155" s="10">
        <v>71.951018264138597</v>
      </c>
      <c r="H1155" s="10">
        <v>239.35080080018369</v>
      </c>
      <c r="I1155" s="10">
        <f t="shared" si="27"/>
        <v>79.063395165553075</v>
      </c>
    </row>
    <row r="1156" spans="1:9" x14ac:dyDescent="0.25">
      <c r="A1156" s="14"/>
      <c r="B1156" s="5">
        <f>DATE(YEAR(siječanj!B1156),MONTH(siječanj!B1156)+7,DAY(siječanj!B1156))</f>
        <v>44056</v>
      </c>
      <c r="C1156" s="8">
        <v>12.0104166666667</v>
      </c>
      <c r="D1156">
        <v>0.96008927288462287</v>
      </c>
      <c r="E1156" s="6">
        <v>77.448004572913462</v>
      </c>
      <c r="F1156" s="10">
        <v>75.669039094064587</v>
      </c>
      <c r="G1156" s="10">
        <v>70.160800089705916</v>
      </c>
      <c r="H1156" s="10">
        <v>239.09691076770551</v>
      </c>
      <c r="I1156" s="10">
        <f t="shared" ref="I1156:I1219" si="29">D1156*E1156</f>
        <v>74.356998396773434</v>
      </c>
    </row>
    <row r="1157" spans="1:9" x14ac:dyDescent="0.25">
      <c r="A1157" s="14"/>
      <c r="B1157" s="5">
        <f>DATE(YEAR(siječanj!B1157),MONTH(siječanj!B1157)+7,DAY(siječanj!B1157))</f>
        <v>44056</v>
      </c>
      <c r="C1157" s="8">
        <v>12.0208333333333</v>
      </c>
      <c r="D1157">
        <v>0.96008927288462287</v>
      </c>
      <c r="E1157" s="6">
        <v>72.618583294014016</v>
      </c>
      <c r="F1157" s="10">
        <v>74.290864360810161</v>
      </c>
      <c r="G1157" s="10">
        <v>70.084210866758099</v>
      </c>
      <c r="H1157" s="10">
        <v>239.33040989476117</v>
      </c>
      <c r="I1157" s="10">
        <f t="shared" si="29"/>
        <v>69.720322832661338</v>
      </c>
    </row>
    <row r="1158" spans="1:9" x14ac:dyDescent="0.25">
      <c r="A1158" s="14"/>
      <c r="B1158" s="5">
        <f>DATE(YEAR(siječanj!B1158),MONTH(siječanj!B1158)+7,DAY(siječanj!B1158))</f>
        <v>44056</v>
      </c>
      <c r="C1158" s="8">
        <v>12.03125</v>
      </c>
      <c r="D1158">
        <v>0.96008927288462287</v>
      </c>
      <c r="E1158" s="6">
        <v>68.814348721976074</v>
      </c>
      <c r="F1158" s="10">
        <v>72.070247038226853</v>
      </c>
      <c r="G1158" s="10">
        <v>69.073746700552903</v>
      </c>
      <c r="H1158" s="10">
        <v>239.60194356096292</v>
      </c>
      <c r="I1158" s="10">
        <f t="shared" si="29"/>
        <v>66.067918028510888</v>
      </c>
    </row>
    <row r="1159" spans="1:9" x14ac:dyDescent="0.25">
      <c r="A1159" s="14"/>
      <c r="B1159" s="5">
        <f>DATE(YEAR(siječanj!B1159),MONTH(siječanj!B1159)+7,DAY(siječanj!B1159))</f>
        <v>44056</v>
      </c>
      <c r="C1159" s="8">
        <v>12.0416666666667</v>
      </c>
      <c r="D1159">
        <v>0.96008927288462287</v>
      </c>
      <c r="E1159" s="6">
        <v>66.199482653541381</v>
      </c>
      <c r="F1159" s="10">
        <v>71.472820654564103</v>
      </c>
      <c r="G1159" s="10">
        <v>67.718411383191039</v>
      </c>
      <c r="H1159" s="10">
        <v>239.45149449729794</v>
      </c>
      <c r="I1159" s="10">
        <f t="shared" si="29"/>
        <v>63.557413166176751</v>
      </c>
    </row>
    <row r="1160" spans="1:9" x14ac:dyDescent="0.25">
      <c r="A1160" s="14"/>
      <c r="B1160" s="5">
        <f>DATE(YEAR(siječanj!B1160),MONTH(siječanj!B1160)+7,DAY(siječanj!B1160))</f>
        <v>44056</v>
      </c>
      <c r="C1160" s="8">
        <v>12.0520833333333</v>
      </c>
      <c r="D1160">
        <v>0.96008927288462287</v>
      </c>
      <c r="E1160" s="6">
        <v>63.944969538799612</v>
      </c>
      <c r="F1160" s="10">
        <v>69.921980305746956</v>
      </c>
      <c r="G1160" s="10">
        <v>66.77191267657264</v>
      </c>
      <c r="H1160" s="10">
        <v>239.09276490311041</v>
      </c>
      <c r="I1160" s="10">
        <f t="shared" si="29"/>
        <v>61.392879309135481</v>
      </c>
    </row>
    <row r="1161" spans="1:9" x14ac:dyDescent="0.25">
      <c r="A1161" s="14"/>
      <c r="B1161" s="5">
        <f>DATE(YEAR(siječanj!B1161),MONTH(siječanj!B1161)+7,DAY(siječanj!B1161))</f>
        <v>44056</v>
      </c>
      <c r="C1161" s="8">
        <v>12.0625</v>
      </c>
      <c r="D1161">
        <v>0.96008927288462287</v>
      </c>
      <c r="E1161" s="6">
        <v>62.289549936910198</v>
      </c>
      <c r="F1161" s="10">
        <v>68.979182764580472</v>
      </c>
      <c r="G1161" s="10">
        <v>65.358738078996296</v>
      </c>
      <c r="H1161" s="10">
        <v>239.31580103791433</v>
      </c>
      <c r="I1161" s="10">
        <f t="shared" si="29"/>
        <v>59.80352870723852</v>
      </c>
    </row>
    <row r="1162" spans="1:9" x14ac:dyDescent="0.25">
      <c r="A1162" s="14"/>
      <c r="B1162" s="5">
        <f>DATE(YEAR(siječanj!B1162),MONTH(siječanj!B1162)+7,DAY(siječanj!B1162))</f>
        <v>44056</v>
      </c>
      <c r="C1162" s="8">
        <v>12.0729166666667</v>
      </c>
      <c r="D1162">
        <v>0.96008927288462287</v>
      </c>
      <c r="E1162" s="6">
        <v>60.873166797748041</v>
      </c>
      <c r="F1162" s="10">
        <v>68.689385133021773</v>
      </c>
      <c r="G1162" s="10">
        <v>64.96744933798027</v>
      </c>
      <c r="H1162" s="10">
        <v>238.89354078568846</v>
      </c>
      <c r="I1162" s="10">
        <f t="shared" si="29"/>
        <v>58.443674449034283</v>
      </c>
    </row>
    <row r="1163" spans="1:9" x14ac:dyDescent="0.25">
      <c r="A1163" s="14"/>
      <c r="B1163" s="5">
        <f>DATE(YEAR(siječanj!B1163),MONTH(siječanj!B1163)+7,DAY(siječanj!B1163))</f>
        <v>44056</v>
      </c>
      <c r="C1163" s="8">
        <v>12.0833333333333</v>
      </c>
      <c r="D1163">
        <v>0.96008927288462287</v>
      </c>
      <c r="E1163" s="6">
        <v>60.578476633101879</v>
      </c>
      <c r="F1163" s="10">
        <v>69.286380311798965</v>
      </c>
      <c r="G1163" s="10">
        <v>64.89121554525677</v>
      </c>
      <c r="H1163" s="10">
        <v>239.07917129892266</v>
      </c>
      <c r="I1163" s="10">
        <f t="shared" si="29"/>
        <v>58.160745583132901</v>
      </c>
    </row>
    <row r="1164" spans="1:9" x14ac:dyDescent="0.25">
      <c r="A1164" s="14"/>
      <c r="B1164" s="5">
        <f>DATE(YEAR(siječanj!B1164),MONTH(siječanj!B1164)+7,DAY(siječanj!B1164))</f>
        <v>44056</v>
      </c>
      <c r="C1164" s="8">
        <v>12.09375</v>
      </c>
      <c r="D1164">
        <v>0.96008927288462287</v>
      </c>
      <c r="E1164" s="6">
        <v>60.058548247268995</v>
      </c>
      <c r="F1164" s="10">
        <v>70.373124424622532</v>
      </c>
      <c r="G1164" s="10">
        <v>65.680310579267712</v>
      </c>
      <c r="H1164" s="10">
        <v>239.18163494978774</v>
      </c>
      <c r="I1164" s="10">
        <f t="shared" si="29"/>
        <v>57.661567917226527</v>
      </c>
    </row>
    <row r="1165" spans="1:9" x14ac:dyDescent="0.25">
      <c r="A1165" s="14"/>
      <c r="B1165" s="5">
        <f>DATE(YEAR(siječanj!B1165),MONTH(siječanj!B1165)+7,DAY(siječanj!B1165))</f>
        <v>44056</v>
      </c>
      <c r="C1165" s="8">
        <v>12.1041666666667</v>
      </c>
      <c r="D1165">
        <v>0.96008927288462287</v>
      </c>
      <c r="E1165" s="6">
        <v>59.277073875286064</v>
      </c>
      <c r="F1165" s="10">
        <v>69.814754024205257</v>
      </c>
      <c r="G1165" s="10">
        <v>65.446297715722309</v>
      </c>
      <c r="H1165" s="10">
        <v>239.32646069169391</v>
      </c>
      <c r="I1165" s="10">
        <f t="shared" si="29"/>
        <v>56.91128275565147</v>
      </c>
    </row>
    <row r="1166" spans="1:9" x14ac:dyDescent="0.25">
      <c r="A1166" s="14"/>
      <c r="B1166" s="5">
        <f>DATE(YEAR(siječanj!B1166),MONTH(siječanj!B1166)+7,DAY(siječanj!B1166))</f>
        <v>44056</v>
      </c>
      <c r="C1166" s="8">
        <v>12.1145833333333</v>
      </c>
      <c r="D1166">
        <v>0.96008927288462287</v>
      </c>
      <c r="E1166" s="6">
        <v>58.963199626978145</v>
      </c>
      <c r="F1166" s="10">
        <v>68.407205454441211</v>
      </c>
      <c r="G1166" s="10">
        <v>64.533185488603522</v>
      </c>
      <c r="H1166" s="10">
        <v>239.30807233969728</v>
      </c>
      <c r="I1166" s="10">
        <f t="shared" si="29"/>
        <v>56.609935456816316</v>
      </c>
    </row>
    <row r="1167" spans="1:9" x14ac:dyDescent="0.25">
      <c r="A1167" s="14"/>
      <c r="B1167" s="5">
        <f>DATE(YEAR(siječanj!B1167),MONTH(siječanj!B1167)+7,DAY(siječanj!B1167))</f>
        <v>44056</v>
      </c>
      <c r="C1167" s="8">
        <v>12.125</v>
      </c>
      <c r="D1167">
        <v>0.96008927288462287</v>
      </c>
      <c r="E1167" s="6">
        <v>58.755089058953004</v>
      </c>
      <c r="F1167" s="10">
        <v>67.512822639591931</v>
      </c>
      <c r="G1167" s="10">
        <v>63.356332054231778</v>
      </c>
      <c r="H1167" s="10">
        <v>239.10629461725864</v>
      </c>
      <c r="I1167" s="10">
        <f t="shared" si="29"/>
        <v>56.410130732881449</v>
      </c>
    </row>
    <row r="1168" spans="1:9" x14ac:dyDescent="0.25">
      <c r="A1168" s="14"/>
      <c r="B1168" s="5">
        <f>DATE(YEAR(siječanj!B1168),MONTH(siječanj!B1168)+7,DAY(siječanj!B1168))</f>
        <v>44056</v>
      </c>
      <c r="C1168" s="8">
        <v>12.1354166666667</v>
      </c>
      <c r="D1168">
        <v>0.96008927288462287</v>
      </c>
      <c r="E1168" s="6">
        <v>58.689263423647411</v>
      </c>
      <c r="F1168" s="10">
        <v>66.280994053329948</v>
      </c>
      <c r="G1168" s="10">
        <v>63.208976274258426</v>
      </c>
      <c r="H1168" s="10">
        <v>238.96033283058739</v>
      </c>
      <c r="I1168" s="10">
        <f t="shared" si="29"/>
        <v>56.346932246543737</v>
      </c>
    </row>
    <row r="1169" spans="1:9" x14ac:dyDescent="0.25">
      <c r="A1169" s="14"/>
      <c r="B1169" s="5">
        <f>DATE(YEAR(siječanj!B1169),MONTH(siječanj!B1169)+7,DAY(siječanj!B1169))</f>
        <v>44056</v>
      </c>
      <c r="C1169" s="8">
        <v>12.1458333333333</v>
      </c>
      <c r="D1169">
        <v>0.96008927288462287</v>
      </c>
      <c r="E1169" s="6">
        <v>59.16922099665836</v>
      </c>
      <c r="F1169" s="10">
        <v>66.181026387361797</v>
      </c>
      <c r="G1169" s="10">
        <v>63.445445200589994</v>
      </c>
      <c r="H1169" s="10">
        <v>238.78657488360162</v>
      </c>
      <c r="I1169" s="10">
        <f t="shared" si="29"/>
        <v>56.807734363831287</v>
      </c>
    </row>
    <row r="1170" spans="1:9" x14ac:dyDescent="0.25">
      <c r="A1170" s="14"/>
      <c r="B1170" s="5">
        <f>DATE(YEAR(siječanj!B1170),MONTH(siječanj!B1170)+7,DAY(siječanj!B1170))</f>
        <v>44056</v>
      </c>
      <c r="C1170" s="8">
        <v>12.15625</v>
      </c>
      <c r="D1170">
        <v>0.96008927288462287</v>
      </c>
      <c r="E1170" s="6">
        <v>60.377713013058781</v>
      </c>
      <c r="F1170" s="10">
        <v>65.412619281300252</v>
      </c>
      <c r="G1170" s="10">
        <v>62.571302503011587</v>
      </c>
      <c r="H1170" s="10">
        <v>238.85400283405008</v>
      </c>
      <c r="I1170" s="10">
        <f t="shared" si="29"/>
        <v>57.967994585144034</v>
      </c>
    </row>
    <row r="1171" spans="1:9" x14ac:dyDescent="0.25">
      <c r="A1171" s="14"/>
      <c r="B1171" s="5">
        <f>DATE(YEAR(siječanj!B1171),MONTH(siječanj!B1171)+7,DAY(siječanj!B1171))</f>
        <v>44056</v>
      </c>
      <c r="C1171" s="8">
        <v>12.1666666666667</v>
      </c>
      <c r="D1171">
        <v>0.96008927288462287</v>
      </c>
      <c r="E1171" s="6">
        <v>62.529431412846371</v>
      </c>
      <c r="F1171" s="10">
        <v>65.089115801187205</v>
      </c>
      <c r="G1171" s="10">
        <v>62.837515747442829</v>
      </c>
      <c r="H1171" s="10">
        <v>232.1731801292471</v>
      </c>
      <c r="I1171" s="10">
        <f t="shared" si="29"/>
        <v>60.03383633904857</v>
      </c>
    </row>
    <row r="1172" spans="1:9" x14ac:dyDescent="0.25">
      <c r="A1172" s="14"/>
      <c r="B1172" s="5">
        <f>DATE(YEAR(siječanj!B1172),MONTH(siječanj!B1172)+7,DAY(siječanj!B1172))</f>
        <v>44056</v>
      </c>
      <c r="C1172" s="8">
        <v>12.1770833333333</v>
      </c>
      <c r="D1172">
        <v>0.96008927288462287</v>
      </c>
      <c r="E1172" s="6">
        <v>64.722911934302999</v>
      </c>
      <c r="F1172" s="10">
        <v>64.065455366065422</v>
      </c>
      <c r="G1172" s="10">
        <v>60.690801057998996</v>
      </c>
      <c r="H1172" s="10">
        <v>172.63396346226446</v>
      </c>
      <c r="I1172" s="10">
        <f t="shared" si="29"/>
        <v>62.139773457980446</v>
      </c>
    </row>
    <row r="1173" spans="1:9" x14ac:dyDescent="0.25">
      <c r="A1173" s="14"/>
      <c r="B1173" s="5">
        <f>DATE(YEAR(siječanj!B1173),MONTH(siječanj!B1173)+7,DAY(siječanj!B1173))</f>
        <v>44056</v>
      </c>
      <c r="C1173" s="8">
        <v>12.1875</v>
      </c>
      <c r="D1173">
        <v>0.96008927288462287</v>
      </c>
      <c r="E1173" s="6">
        <v>67.264603433520065</v>
      </c>
      <c r="F1173" s="10">
        <v>63.651746219476664</v>
      </c>
      <c r="G1173" s="10">
        <v>59.692457461803549</v>
      </c>
      <c r="H1173" s="10">
        <v>104.29504187684883</v>
      </c>
      <c r="I1173" s="10">
        <f t="shared" si="29"/>
        <v>64.580024201360786</v>
      </c>
    </row>
    <row r="1174" spans="1:9" x14ac:dyDescent="0.25">
      <c r="A1174" s="14"/>
      <c r="B1174" s="5">
        <f>DATE(YEAR(siječanj!B1174),MONTH(siječanj!B1174)+7,DAY(siječanj!B1174))</f>
        <v>44056</v>
      </c>
      <c r="C1174" s="8">
        <v>12.1979166666667</v>
      </c>
      <c r="D1174">
        <v>0.96008927288462287</v>
      </c>
      <c r="E1174" s="6">
        <v>71.040488855012327</v>
      </c>
      <c r="F1174" s="10">
        <v>63.239426510852496</v>
      </c>
      <c r="G1174" s="10">
        <v>59.256104960659073</v>
      </c>
      <c r="H1174" s="10">
        <v>67.850003058061034</v>
      </c>
      <c r="I1174" s="10">
        <f t="shared" si="29"/>
        <v>68.205211290176933</v>
      </c>
    </row>
    <row r="1175" spans="1:9" x14ac:dyDescent="0.25">
      <c r="A1175" s="14"/>
      <c r="B1175" s="5">
        <f>DATE(YEAR(siječanj!B1175),MONTH(siječanj!B1175)+7,DAY(siječanj!B1175))</f>
        <v>44056</v>
      </c>
      <c r="C1175" s="8">
        <v>12.2083333333333</v>
      </c>
      <c r="D1175">
        <v>0.96008927288462287</v>
      </c>
      <c r="E1175" s="6">
        <v>74.161543652673927</v>
      </c>
      <c r="F1175" s="10">
        <v>63.14588299915156</v>
      </c>
      <c r="G1175" s="10">
        <v>62.350947744716017</v>
      </c>
      <c r="H1175" s="10">
        <v>45.969841778444888</v>
      </c>
      <c r="I1175" s="10">
        <f t="shared" si="29"/>
        <v>71.201702521496927</v>
      </c>
    </row>
    <row r="1176" spans="1:9" x14ac:dyDescent="0.25">
      <c r="A1176" s="14"/>
      <c r="B1176" s="5">
        <f>DATE(YEAR(siječanj!B1176),MONTH(siječanj!B1176)+7,DAY(siječanj!B1176))</f>
        <v>44056</v>
      </c>
      <c r="C1176" s="8">
        <v>12.21875</v>
      </c>
      <c r="D1176">
        <v>0.96008927288462287</v>
      </c>
      <c r="E1176" s="6">
        <v>77.640720211689555</v>
      </c>
      <c r="F1176" s="10">
        <v>67.728492957213234</v>
      </c>
      <c r="G1176" s="10">
        <v>68.476564019694436</v>
      </c>
      <c r="H1176" s="10">
        <v>27.01505965886491</v>
      </c>
      <c r="I1176" s="10">
        <f t="shared" si="29"/>
        <v>74.54202261427946</v>
      </c>
    </row>
    <row r="1177" spans="1:9" x14ac:dyDescent="0.25">
      <c r="A1177" s="14"/>
      <c r="B1177" s="5">
        <f>DATE(YEAR(siječanj!B1177),MONTH(siječanj!B1177)+7,DAY(siječanj!B1177))</f>
        <v>44056</v>
      </c>
      <c r="C1177" s="8">
        <v>12.2291666666667</v>
      </c>
      <c r="D1177">
        <v>0.96008927288462287</v>
      </c>
      <c r="E1177" s="6">
        <v>81.894275414849261</v>
      </c>
      <c r="F1177" s="10">
        <v>75.707580027030104</v>
      </c>
      <c r="G1177" s="10">
        <v>73.099501178131703</v>
      </c>
      <c r="H1177" s="10">
        <v>6.9928187316522843</v>
      </c>
      <c r="I1177" s="10">
        <f t="shared" si="29"/>
        <v>78.625815336455673</v>
      </c>
    </row>
    <row r="1178" spans="1:9" x14ac:dyDescent="0.25">
      <c r="A1178" s="14"/>
      <c r="B1178" s="5">
        <f>DATE(YEAR(siječanj!B1178),MONTH(siječanj!B1178)+7,DAY(siječanj!B1178))</f>
        <v>44056</v>
      </c>
      <c r="C1178" s="8">
        <v>12.2395833333333</v>
      </c>
      <c r="D1178">
        <v>0.96008927288462287</v>
      </c>
      <c r="E1178" s="6">
        <v>86.519545077150013</v>
      </c>
      <c r="F1178" s="10">
        <v>77.111279693926789</v>
      </c>
      <c r="G1178" s="10">
        <v>76.579810037282385</v>
      </c>
      <c r="H1178" s="10">
        <v>2.8304265819410737</v>
      </c>
      <c r="I1178" s="10">
        <f t="shared" si="29"/>
        <v>83.066487123429312</v>
      </c>
    </row>
    <row r="1179" spans="1:9" x14ac:dyDescent="0.25">
      <c r="A1179" s="14"/>
      <c r="B1179" s="5">
        <f>DATE(YEAR(siječanj!B1179),MONTH(siječanj!B1179)+7,DAY(siječanj!B1179))</f>
        <v>44056</v>
      </c>
      <c r="C1179" s="8">
        <v>12.25</v>
      </c>
      <c r="D1179">
        <v>0.96008927288462287</v>
      </c>
      <c r="E1179" s="6">
        <v>88.936868703978391</v>
      </c>
      <c r="F1179" s="10">
        <v>76.964119048817182</v>
      </c>
      <c r="G1179" s="10">
        <v>94.471049323017112</v>
      </c>
      <c r="H1179" s="10">
        <v>2.9502813012172933</v>
      </c>
      <c r="I1179" s="10">
        <f t="shared" si="29"/>
        <v>85.387333606637782</v>
      </c>
    </row>
    <row r="1180" spans="1:9" x14ac:dyDescent="0.25">
      <c r="A1180" s="14"/>
      <c r="B1180" s="5">
        <f>DATE(YEAR(siječanj!B1180),MONTH(siječanj!B1180)+7,DAY(siječanj!B1180))</f>
        <v>44056</v>
      </c>
      <c r="C1180" s="8">
        <v>12.2604166666667</v>
      </c>
      <c r="D1180">
        <v>0.96008927288462287</v>
      </c>
      <c r="E1180" s="6">
        <v>89.882697648611824</v>
      </c>
      <c r="F1180" s="10">
        <v>86.863557113270417</v>
      </c>
      <c r="G1180" s="10">
        <v>99.867790028622736</v>
      </c>
      <c r="H1180" s="10">
        <v>3.5059848854977882</v>
      </c>
      <c r="I1180" s="10">
        <f t="shared" si="29"/>
        <v>86.295413830364126</v>
      </c>
    </row>
    <row r="1181" spans="1:9" x14ac:dyDescent="0.25">
      <c r="A1181" s="14"/>
      <c r="B1181" s="5">
        <f>DATE(YEAR(siječanj!B1181),MONTH(siječanj!B1181)+7,DAY(siječanj!B1181))</f>
        <v>44056</v>
      </c>
      <c r="C1181" s="8">
        <v>12.2708333333333</v>
      </c>
      <c r="D1181">
        <v>0.96008927288462287</v>
      </c>
      <c r="E1181" s="6">
        <v>93.043041092145273</v>
      </c>
      <c r="F1181" s="10">
        <v>93.227382622895576</v>
      </c>
      <c r="G1181" s="10">
        <v>108.6147720992614</v>
      </c>
      <c r="H1181" s="10">
        <v>3.3649216679496625</v>
      </c>
      <c r="I1181" s="10">
        <f t="shared" si="29"/>
        <v>89.329625669131843</v>
      </c>
    </row>
    <row r="1182" spans="1:9" x14ac:dyDescent="0.25">
      <c r="A1182" s="14"/>
      <c r="B1182" s="5">
        <f>DATE(YEAR(siječanj!B1182),MONTH(siječanj!B1182)+7,DAY(siječanj!B1182))</f>
        <v>44056</v>
      </c>
      <c r="C1182" s="8">
        <v>12.28125</v>
      </c>
      <c r="D1182">
        <v>0.96008927288462287</v>
      </c>
      <c r="E1182" s="6">
        <v>93.844476046414343</v>
      </c>
      <c r="F1182" s="10">
        <v>101.94637734994899</v>
      </c>
      <c r="G1182" s="10">
        <v>119.37991094528019</v>
      </c>
      <c r="H1182" s="10">
        <v>3.4857357361004078</v>
      </c>
      <c r="I1182" s="10">
        <f t="shared" si="29"/>
        <v>90.09907477164036</v>
      </c>
    </row>
    <row r="1183" spans="1:9" x14ac:dyDescent="0.25">
      <c r="A1183" s="14"/>
      <c r="B1183" s="5">
        <f>DATE(YEAR(siječanj!B1183),MONTH(siječanj!B1183)+7,DAY(siječanj!B1183))</f>
        <v>44056</v>
      </c>
      <c r="C1183" s="8">
        <v>12.2916666666667</v>
      </c>
      <c r="D1183">
        <v>0.96008927288462287</v>
      </c>
      <c r="E1183" s="6">
        <v>93.602659281707119</v>
      </c>
      <c r="F1183" s="10">
        <v>110.69401126815141</v>
      </c>
      <c r="G1183" s="10">
        <v>128.39343373538824</v>
      </c>
      <c r="H1183" s="10">
        <v>3.1139456202422817</v>
      </c>
      <c r="I1183" s="10">
        <f t="shared" si="29"/>
        <v>89.866909089841286</v>
      </c>
    </row>
    <row r="1184" spans="1:9" x14ac:dyDescent="0.25">
      <c r="A1184" s="14"/>
      <c r="B1184" s="5">
        <f>DATE(YEAR(siječanj!B1184),MONTH(siječanj!B1184)+7,DAY(siječanj!B1184))</f>
        <v>44056</v>
      </c>
      <c r="C1184" s="8">
        <v>12.3020833333333</v>
      </c>
      <c r="D1184">
        <v>0.96008927288462287</v>
      </c>
      <c r="E1184" s="6">
        <v>93.21741964639854</v>
      </c>
      <c r="F1184" s="10">
        <v>124.64034311729209</v>
      </c>
      <c r="G1184" s="10">
        <v>139.10183553424781</v>
      </c>
      <c r="H1184" s="10">
        <v>2.7883180544942738</v>
      </c>
      <c r="I1184" s="10">
        <f t="shared" si="29"/>
        <v>89.497044648491539</v>
      </c>
    </row>
    <row r="1185" spans="1:9" x14ac:dyDescent="0.25">
      <c r="A1185" s="14"/>
      <c r="B1185" s="5">
        <f>DATE(YEAR(siječanj!B1185),MONTH(siječanj!B1185)+7,DAY(siječanj!B1185))</f>
        <v>44056</v>
      </c>
      <c r="C1185" s="8">
        <v>12.3125</v>
      </c>
      <c r="D1185">
        <v>0.96008927288462287</v>
      </c>
      <c r="E1185" s="6">
        <v>94.10941300801494</v>
      </c>
      <c r="F1185" s="10">
        <v>134.28913934937782</v>
      </c>
      <c r="G1185" s="10">
        <v>148.39331274698432</v>
      </c>
      <c r="H1185" s="10">
        <v>2.2992996989529324</v>
      </c>
      <c r="I1185" s="10">
        <f t="shared" si="29"/>
        <v>90.353437906463739</v>
      </c>
    </row>
    <row r="1186" spans="1:9" x14ac:dyDescent="0.25">
      <c r="A1186" s="14"/>
      <c r="B1186" s="5">
        <f>DATE(YEAR(siječanj!B1186),MONTH(siječanj!B1186)+7,DAY(siječanj!B1186))</f>
        <v>44056</v>
      </c>
      <c r="C1186" s="8">
        <v>12.3229166666667</v>
      </c>
      <c r="D1186">
        <v>0.96008927288462287</v>
      </c>
      <c r="E1186" s="6">
        <v>95.810265723151929</v>
      </c>
      <c r="F1186" s="10">
        <v>143.57993171786819</v>
      </c>
      <c r="G1186" s="10">
        <v>162.8246424722866</v>
      </c>
      <c r="H1186" s="10">
        <v>1.9526413291054077</v>
      </c>
      <c r="I1186" s="10">
        <f t="shared" si="29"/>
        <v>91.986408353023435</v>
      </c>
    </row>
    <row r="1187" spans="1:9" x14ac:dyDescent="0.25">
      <c r="A1187" s="14"/>
      <c r="B1187" s="5">
        <f>DATE(YEAR(siječanj!B1187),MONTH(siječanj!B1187)+7,DAY(siječanj!B1187))</f>
        <v>44056</v>
      </c>
      <c r="C1187" s="8">
        <v>12.3333333333333</v>
      </c>
      <c r="D1187">
        <v>0.96008927288462287</v>
      </c>
      <c r="E1187" s="6">
        <v>96.659455342821829</v>
      </c>
      <c r="F1187" s="10">
        <v>165.22612950287666</v>
      </c>
      <c r="G1187" s="10">
        <v>177.41530877164104</v>
      </c>
      <c r="H1187" s="10">
        <v>1.8127441047783497</v>
      </c>
      <c r="I1187" s="10">
        <f t="shared" si="29"/>
        <v>92.801706197513482</v>
      </c>
    </row>
    <row r="1188" spans="1:9" x14ac:dyDescent="0.25">
      <c r="A1188" s="14"/>
      <c r="B1188" s="5">
        <f>DATE(YEAR(siječanj!B1188),MONTH(siječanj!B1188)+7,DAY(siječanj!B1188))</f>
        <v>44056</v>
      </c>
      <c r="C1188" s="8">
        <v>12.34375</v>
      </c>
      <c r="D1188">
        <v>0.96008927288462287</v>
      </c>
      <c r="E1188" s="6">
        <v>98.363374333856711</v>
      </c>
      <c r="F1188" s="10">
        <v>188.77507074969461</v>
      </c>
      <c r="G1188" s="10">
        <v>189.40524419633698</v>
      </c>
      <c r="H1188" s="10">
        <v>1.7543985227590602</v>
      </c>
      <c r="I1188" s="10">
        <f t="shared" si="29"/>
        <v>94.437620542670459</v>
      </c>
    </row>
    <row r="1189" spans="1:9" x14ac:dyDescent="0.25">
      <c r="A1189" s="14"/>
      <c r="B1189" s="5">
        <f>DATE(YEAR(siječanj!B1189),MONTH(siječanj!B1189)+7,DAY(siječanj!B1189))</f>
        <v>44056</v>
      </c>
      <c r="C1189" s="8">
        <v>12.3541666666667</v>
      </c>
      <c r="D1189">
        <v>0.96008927288462287</v>
      </c>
      <c r="E1189" s="6">
        <v>99.11889955168165</v>
      </c>
      <c r="F1189" s="10">
        <v>186.68061279723918</v>
      </c>
      <c r="G1189" s="10">
        <v>194.05030988143778</v>
      </c>
      <c r="H1189" s="10">
        <v>1.8582687527752302</v>
      </c>
      <c r="I1189" s="10">
        <f t="shared" si="29"/>
        <v>95.16299219969801</v>
      </c>
    </row>
    <row r="1190" spans="1:9" x14ac:dyDescent="0.25">
      <c r="A1190" s="14"/>
      <c r="B1190" s="5">
        <f>DATE(YEAR(siječanj!B1190),MONTH(siječanj!B1190)+7,DAY(siječanj!B1190))</f>
        <v>44056</v>
      </c>
      <c r="C1190" s="8">
        <v>12.3645833333333</v>
      </c>
      <c r="D1190">
        <v>0.96008927288462287</v>
      </c>
      <c r="E1190" s="6">
        <v>100.81033796572149</v>
      </c>
      <c r="F1190" s="10">
        <v>188.01567901985146</v>
      </c>
      <c r="G1190" s="10">
        <v>200.56334510094479</v>
      </c>
      <c r="H1190" s="10">
        <v>2.0563947601430974</v>
      </c>
      <c r="I1190" s="10">
        <f t="shared" si="29"/>
        <v>96.786924076762631</v>
      </c>
    </row>
    <row r="1191" spans="1:9" x14ac:dyDescent="0.25">
      <c r="A1191" s="14"/>
      <c r="B1191" s="5">
        <f>DATE(YEAR(siječanj!B1191),MONTH(siječanj!B1191)+7,DAY(siječanj!B1191))</f>
        <v>44056</v>
      </c>
      <c r="C1191" s="8">
        <v>12.375</v>
      </c>
      <c r="D1191">
        <v>0.96008927288462287</v>
      </c>
      <c r="E1191" s="6">
        <v>102.36026893863115</v>
      </c>
      <c r="F1191" s="10">
        <v>190.80846529918983</v>
      </c>
      <c r="G1191" s="10">
        <v>206.67105408237342</v>
      </c>
      <c r="H1191" s="10">
        <v>1.9158516474478624</v>
      </c>
      <c r="I1191" s="10">
        <f t="shared" si="29"/>
        <v>98.27499617756483</v>
      </c>
    </row>
    <row r="1192" spans="1:9" x14ac:dyDescent="0.25">
      <c r="A1192" s="14"/>
      <c r="B1192" s="5">
        <f>DATE(YEAR(siječanj!B1192),MONTH(siječanj!B1192)+7,DAY(siječanj!B1192))</f>
        <v>44056</v>
      </c>
      <c r="C1192" s="8">
        <v>12.3854166666667</v>
      </c>
      <c r="D1192">
        <v>0.96008927288462287</v>
      </c>
      <c r="E1192" s="6">
        <v>104.18438832797975</v>
      </c>
      <c r="F1192" s="10">
        <v>198.04932561229629</v>
      </c>
      <c r="G1192" s="10">
        <v>208.52320098139944</v>
      </c>
      <c r="H1192" s="10">
        <v>1.6636686769628521</v>
      </c>
      <c r="I1192" s="10">
        <f t="shared" si="29"/>
        <v>100.02631363573927</v>
      </c>
    </row>
    <row r="1193" spans="1:9" x14ac:dyDescent="0.25">
      <c r="A1193" s="14"/>
      <c r="B1193" s="5">
        <f>DATE(YEAR(siječanj!B1193),MONTH(siječanj!B1193)+7,DAY(siječanj!B1193))</f>
        <v>44056</v>
      </c>
      <c r="C1193" s="8">
        <v>12.3958333333333</v>
      </c>
      <c r="D1193">
        <v>0.96008927288462287</v>
      </c>
      <c r="E1193" s="6">
        <v>104.85525037161987</v>
      </c>
      <c r="F1193" s="10">
        <v>195.75106346184805</v>
      </c>
      <c r="G1193" s="10">
        <v>211.40566422241932</v>
      </c>
      <c r="H1193" s="10">
        <v>1.6370025717221299</v>
      </c>
      <c r="I1193" s="10">
        <f t="shared" si="29"/>
        <v>100.67040108742361</v>
      </c>
    </row>
    <row r="1194" spans="1:9" x14ac:dyDescent="0.25">
      <c r="A1194" s="14"/>
      <c r="B1194" s="5">
        <f>DATE(YEAR(siječanj!B1194),MONTH(siječanj!B1194)+7,DAY(siječanj!B1194))</f>
        <v>44056</v>
      </c>
      <c r="C1194" s="8">
        <v>12.40625</v>
      </c>
      <c r="D1194">
        <v>0.96008927288462287</v>
      </c>
      <c r="E1194" s="6">
        <v>105.57460683958047</v>
      </c>
      <c r="F1194" s="10">
        <v>193.78075658269239</v>
      </c>
      <c r="G1194" s="10">
        <v>209.99935861344815</v>
      </c>
      <c r="H1194" s="10">
        <v>1.75638210882949</v>
      </c>
      <c r="I1194" s="10">
        <f t="shared" si="29"/>
        <v>101.36104751569275</v>
      </c>
    </row>
    <row r="1195" spans="1:9" x14ac:dyDescent="0.25">
      <c r="A1195" s="14"/>
      <c r="B1195" s="5">
        <f>DATE(YEAR(siječanj!B1195),MONTH(siječanj!B1195)+7,DAY(siječanj!B1195))</f>
        <v>44056</v>
      </c>
      <c r="C1195" s="8">
        <v>12.4166666666667</v>
      </c>
      <c r="D1195">
        <v>0.96008927288462287</v>
      </c>
      <c r="E1195" s="6">
        <v>106.73344564151375</v>
      </c>
      <c r="F1195" s="10">
        <v>201.91392353897692</v>
      </c>
      <c r="G1195" s="10">
        <v>210.68361770567142</v>
      </c>
      <c r="H1195" s="10">
        <v>1.7174341417747283</v>
      </c>
      <c r="I1195" s="10">
        <f t="shared" si="29"/>
        <v>102.47363621843137</v>
      </c>
    </row>
    <row r="1196" spans="1:9" x14ac:dyDescent="0.25">
      <c r="A1196" s="14"/>
      <c r="B1196" s="5">
        <f>DATE(YEAR(siječanj!B1196),MONTH(siječanj!B1196)+7,DAY(siječanj!B1196))</f>
        <v>44056</v>
      </c>
      <c r="C1196" s="8">
        <v>12.4270833333333</v>
      </c>
      <c r="D1196">
        <v>0.96008927288462287</v>
      </c>
      <c r="E1196" s="6">
        <v>107.16015149492348</v>
      </c>
      <c r="F1196" s="10">
        <v>197.74673956177054</v>
      </c>
      <c r="G1196" s="10">
        <v>206.90155657325371</v>
      </c>
      <c r="H1196" s="10">
        <v>1.9812900221346923</v>
      </c>
      <c r="I1196" s="10">
        <f t="shared" si="29"/>
        <v>102.88331193096712</v>
      </c>
    </row>
    <row r="1197" spans="1:9" x14ac:dyDescent="0.25">
      <c r="A1197" s="14"/>
      <c r="B1197" s="5">
        <f>DATE(YEAR(siječanj!B1197),MONTH(siječanj!B1197)+7,DAY(siječanj!B1197))</f>
        <v>44056</v>
      </c>
      <c r="C1197" s="8">
        <v>12.4375</v>
      </c>
      <c r="D1197">
        <v>0.96008927288462287</v>
      </c>
      <c r="E1197" s="6">
        <v>109.17932495560633</v>
      </c>
      <c r="F1197" s="10">
        <v>194.55476535962833</v>
      </c>
      <c r="G1197" s="10">
        <v>207.97160122841285</v>
      </c>
      <c r="H1197" s="10">
        <v>2.0241402730089351</v>
      </c>
      <c r="I1197" s="10">
        <f t="shared" si="29"/>
        <v>104.82189871066204</v>
      </c>
    </row>
    <row r="1198" spans="1:9" x14ac:dyDescent="0.25">
      <c r="A1198" s="14"/>
      <c r="B1198" s="5">
        <f>DATE(YEAR(siječanj!B1198),MONTH(siječanj!B1198)+7,DAY(siječanj!B1198))</f>
        <v>44056</v>
      </c>
      <c r="C1198" s="8">
        <v>12.4479166666667</v>
      </c>
      <c r="D1198">
        <v>0.96008927288462287</v>
      </c>
      <c r="E1198" s="6">
        <v>110.07474305348308</v>
      </c>
      <c r="F1198" s="10">
        <v>192.06927644345416</v>
      </c>
      <c r="G1198" s="10">
        <v>206.12535686726963</v>
      </c>
      <c r="H1198" s="10">
        <v>1.9556990664651086</v>
      </c>
      <c r="I1198" s="10">
        <f t="shared" si="29"/>
        <v>105.68158002118025</v>
      </c>
    </row>
    <row r="1199" spans="1:9" x14ac:dyDescent="0.25">
      <c r="A1199" s="14"/>
      <c r="B1199" s="5">
        <f>DATE(YEAR(siječanj!B1199),MONTH(siječanj!B1199)+7,DAY(siječanj!B1199))</f>
        <v>44056</v>
      </c>
      <c r="C1199" s="8">
        <v>12.4583333333333</v>
      </c>
      <c r="D1199">
        <v>0.96008927288462287</v>
      </c>
      <c r="E1199" s="6">
        <v>111.29432549588856</v>
      </c>
      <c r="F1199" s="10">
        <v>196.6208955466854</v>
      </c>
      <c r="G1199" s="10">
        <v>209.41436040016782</v>
      </c>
      <c r="H1199" s="10">
        <v>1.8039372621445653</v>
      </c>
      <c r="I1199" s="10">
        <f t="shared" si="29"/>
        <v>106.85248804153218</v>
      </c>
    </row>
    <row r="1200" spans="1:9" x14ac:dyDescent="0.25">
      <c r="A1200" s="14"/>
      <c r="B1200" s="5">
        <f>DATE(YEAR(siječanj!B1200),MONTH(siječanj!B1200)+7,DAY(siječanj!B1200))</f>
        <v>44056</v>
      </c>
      <c r="C1200" s="8">
        <v>12.46875</v>
      </c>
      <c r="D1200">
        <v>0.96008927288462287</v>
      </c>
      <c r="E1200" s="6">
        <v>112.90972265077642</v>
      </c>
      <c r="F1200" s="10">
        <v>204.42352000236397</v>
      </c>
      <c r="G1200" s="10">
        <v>207.00887253941571</v>
      </c>
      <c r="H1200" s="10">
        <v>1.9882260845490582</v>
      </c>
      <c r="I1200" s="10">
        <f t="shared" si="29"/>
        <v>108.40341352138836</v>
      </c>
    </row>
    <row r="1201" spans="1:9" x14ac:dyDescent="0.25">
      <c r="A1201" s="14"/>
      <c r="B1201" s="5">
        <f>DATE(YEAR(siječanj!B1201),MONTH(siječanj!B1201)+7,DAY(siječanj!B1201))</f>
        <v>44056</v>
      </c>
      <c r="C1201" s="8">
        <v>12.4791666666667</v>
      </c>
      <c r="D1201">
        <v>0.96008927288462287</v>
      </c>
      <c r="E1201" s="6">
        <v>113.1137084422213</v>
      </c>
      <c r="F1201" s="10">
        <v>188.57563050484907</v>
      </c>
      <c r="G1201" s="10">
        <v>204.81968593496245</v>
      </c>
      <c r="H1201" s="10">
        <v>2.1194702016499036</v>
      </c>
      <c r="I1201" s="10">
        <f t="shared" si="29"/>
        <v>108.59925809157546</v>
      </c>
    </row>
    <row r="1202" spans="1:9" x14ac:dyDescent="0.25">
      <c r="A1202" s="14"/>
      <c r="B1202" s="5">
        <f>DATE(YEAR(siječanj!B1202),MONTH(siječanj!B1202)+7,DAY(siječanj!B1202))</f>
        <v>44056</v>
      </c>
      <c r="C1202" s="8">
        <v>12.4895833333333</v>
      </c>
      <c r="D1202">
        <v>0.96008927288462287</v>
      </c>
      <c r="E1202" s="6">
        <v>112.35120764532162</v>
      </c>
      <c r="F1202" s="10">
        <v>188.46707467491026</v>
      </c>
      <c r="G1202" s="10">
        <v>198.39452185282752</v>
      </c>
      <c r="H1202" s="10">
        <v>1.8774497405745429</v>
      </c>
      <c r="I1202" s="10">
        <f t="shared" si="29"/>
        <v>107.86718925590611</v>
      </c>
    </row>
    <row r="1203" spans="1:9" x14ac:dyDescent="0.25">
      <c r="A1203" s="14"/>
      <c r="B1203" s="5">
        <f>DATE(YEAR(siječanj!B1203),MONTH(siječanj!B1203)+7,DAY(siječanj!B1203))</f>
        <v>44056</v>
      </c>
      <c r="C1203" s="8">
        <v>12.5</v>
      </c>
      <c r="D1203">
        <v>0.96008927288462287</v>
      </c>
      <c r="E1203" s="6">
        <v>111.61604913246489</v>
      </c>
      <c r="F1203" s="10">
        <v>183.31273495025474</v>
      </c>
      <c r="G1203" s="10">
        <v>196.32688839149992</v>
      </c>
      <c r="H1203" s="10">
        <v>1.9619712714376851</v>
      </c>
      <c r="I1203" s="10">
        <f t="shared" si="29"/>
        <v>107.16137145384256</v>
      </c>
    </row>
    <row r="1204" spans="1:9" x14ac:dyDescent="0.25">
      <c r="A1204" s="14"/>
      <c r="B1204" s="5">
        <f>DATE(YEAR(siječanj!B1204),MONTH(siječanj!B1204)+7,DAY(siječanj!B1204))</f>
        <v>44056</v>
      </c>
      <c r="C1204" s="8">
        <v>12.5104166666667</v>
      </c>
      <c r="D1204">
        <v>0.96008927288462287</v>
      </c>
      <c r="E1204" s="6">
        <v>111.04513795203944</v>
      </c>
      <c r="F1204" s="10">
        <v>182.35408663690623</v>
      </c>
      <c r="G1204" s="10">
        <v>197.34053545533203</v>
      </c>
      <c r="H1204" s="10">
        <v>1.9906698785603374</v>
      </c>
      <c r="I1204" s="10">
        <f t="shared" si="29"/>
        <v>106.61324575374618</v>
      </c>
    </row>
    <row r="1205" spans="1:9" x14ac:dyDescent="0.25">
      <c r="A1205" s="14"/>
      <c r="B1205" s="5">
        <f>DATE(YEAR(siječanj!B1205),MONTH(siječanj!B1205)+7,DAY(siječanj!B1205))</f>
        <v>44056</v>
      </c>
      <c r="C1205" s="8">
        <v>12.5208333333333</v>
      </c>
      <c r="D1205">
        <v>0.96008927288462287</v>
      </c>
      <c r="E1205" s="6">
        <v>111.83281934819264</v>
      </c>
      <c r="F1205" s="10">
        <v>181.80076692334293</v>
      </c>
      <c r="G1205" s="10">
        <v>197.05427434880889</v>
      </c>
      <c r="H1205" s="10">
        <v>2.1647352963612723</v>
      </c>
      <c r="I1205" s="10">
        <f t="shared" si="29"/>
        <v>107.36949021264365</v>
      </c>
    </row>
    <row r="1206" spans="1:9" x14ac:dyDescent="0.25">
      <c r="A1206" s="14"/>
      <c r="B1206" s="5">
        <f>DATE(YEAR(siječanj!B1206),MONTH(siječanj!B1206)+7,DAY(siječanj!B1206))</f>
        <v>44056</v>
      </c>
      <c r="C1206" s="8">
        <v>12.53125</v>
      </c>
      <c r="D1206">
        <v>0.96008927288462287</v>
      </c>
      <c r="E1206" s="6">
        <v>112.17694526797251</v>
      </c>
      <c r="F1206" s="10">
        <v>182.4316516120146</v>
      </c>
      <c r="G1206" s="10">
        <v>197.75138483948072</v>
      </c>
      <c r="H1206" s="10">
        <v>2.5111470905875608</v>
      </c>
      <c r="I1206" s="10">
        <f t="shared" si="29"/>
        <v>107.69988181674587</v>
      </c>
    </row>
    <row r="1207" spans="1:9" x14ac:dyDescent="0.25">
      <c r="A1207" s="14"/>
      <c r="B1207" s="5">
        <f>DATE(YEAR(siječanj!B1207),MONTH(siječanj!B1207)+7,DAY(siječanj!B1207))</f>
        <v>44056</v>
      </c>
      <c r="C1207" s="8">
        <v>12.5416666666667</v>
      </c>
      <c r="D1207">
        <v>0.96008927288462287</v>
      </c>
      <c r="E1207" s="6">
        <v>111.19694641200536</v>
      </c>
      <c r="F1207" s="10">
        <v>184.92486228975048</v>
      </c>
      <c r="G1207" s="10">
        <v>195.8809991782687</v>
      </c>
      <c r="H1207" s="10">
        <v>2.2058125986390968</v>
      </c>
      <c r="I1207" s="10">
        <f t="shared" si="29"/>
        <v>106.7589954276926</v>
      </c>
    </row>
    <row r="1208" spans="1:9" x14ac:dyDescent="0.25">
      <c r="A1208" s="14"/>
      <c r="B1208" s="5">
        <f>DATE(YEAR(siječanj!B1208),MONTH(siječanj!B1208)+7,DAY(siječanj!B1208))</f>
        <v>44056</v>
      </c>
      <c r="C1208" s="8">
        <v>12.5520833333333</v>
      </c>
      <c r="D1208">
        <v>0.96008927288462287</v>
      </c>
      <c r="E1208" s="6">
        <v>110.76959910321024</v>
      </c>
      <c r="F1208" s="10">
        <v>185.82608050056339</v>
      </c>
      <c r="G1208" s="10">
        <v>187.79043283441419</v>
      </c>
      <c r="H1208" s="10">
        <v>2.1276361473248477</v>
      </c>
      <c r="I1208" s="10">
        <f t="shared" si="29"/>
        <v>106.3487038607223</v>
      </c>
    </row>
    <row r="1209" spans="1:9" x14ac:dyDescent="0.25">
      <c r="A1209" s="14"/>
      <c r="B1209" s="5">
        <f>DATE(YEAR(siječanj!B1209),MONTH(siječanj!B1209)+7,DAY(siječanj!B1209))</f>
        <v>44056</v>
      </c>
      <c r="C1209" s="8">
        <v>12.5625</v>
      </c>
      <c r="D1209">
        <v>0.96008927288462287</v>
      </c>
      <c r="E1209" s="6">
        <v>110.73688885041599</v>
      </c>
      <c r="F1209" s="10">
        <v>184.34991445706626</v>
      </c>
      <c r="G1209" s="10">
        <v>183.69430716601443</v>
      </c>
      <c r="H1209" s="10">
        <v>2.1305920599340791</v>
      </c>
      <c r="I1209" s="10">
        <f t="shared" si="29"/>
        <v>106.3172990979012</v>
      </c>
    </row>
    <row r="1210" spans="1:9" x14ac:dyDescent="0.25">
      <c r="A1210" s="14"/>
      <c r="B1210" s="5">
        <f>DATE(YEAR(siječanj!B1210),MONTH(siječanj!B1210)+7,DAY(siječanj!B1210))</f>
        <v>44056</v>
      </c>
      <c r="C1210" s="8">
        <v>12.5729166666667</v>
      </c>
      <c r="D1210">
        <v>0.96008927288462287</v>
      </c>
      <c r="E1210" s="6">
        <v>111.70377461068766</v>
      </c>
      <c r="F1210" s="10">
        <v>184.0644248817253</v>
      </c>
      <c r="G1210" s="10">
        <v>185.50912989788696</v>
      </c>
      <c r="H1210" s="10">
        <v>1.9947658290620851</v>
      </c>
      <c r="I1210" s="10">
        <f t="shared" si="29"/>
        <v>107.24559574444291</v>
      </c>
    </row>
    <row r="1211" spans="1:9" x14ac:dyDescent="0.25">
      <c r="A1211" s="14"/>
      <c r="B1211" s="5">
        <f>DATE(YEAR(siječanj!B1211),MONTH(siječanj!B1211)+7,DAY(siječanj!B1211))</f>
        <v>44056</v>
      </c>
      <c r="C1211" s="8">
        <v>12.5833333333333</v>
      </c>
      <c r="D1211">
        <v>0.96008927288462287</v>
      </c>
      <c r="E1211" s="6">
        <v>111.95017490180186</v>
      </c>
      <c r="F1211" s="10">
        <v>183.79218687133951</v>
      </c>
      <c r="G1211" s="10">
        <v>183.67755801589226</v>
      </c>
      <c r="H1211" s="10">
        <v>2.0427542367075913</v>
      </c>
      <c r="I1211" s="10">
        <f t="shared" si="29"/>
        <v>107.48216202077731</v>
      </c>
    </row>
    <row r="1212" spans="1:9" x14ac:dyDescent="0.25">
      <c r="A1212" s="14"/>
      <c r="B1212" s="5">
        <f>DATE(YEAR(siječanj!B1212),MONTH(siječanj!B1212)+7,DAY(siječanj!B1212))</f>
        <v>44056</v>
      </c>
      <c r="C1212" s="8">
        <v>12.59375</v>
      </c>
      <c r="D1212">
        <v>0.96008927288462287</v>
      </c>
      <c r="E1212" s="6">
        <v>113.27082727896894</v>
      </c>
      <c r="F1212" s="10">
        <v>184.17939288801787</v>
      </c>
      <c r="G1212" s="10">
        <v>179.208310483898</v>
      </c>
      <c r="H1212" s="10">
        <v>2.312936229260969</v>
      </c>
      <c r="I1212" s="10">
        <f t="shared" si="29"/>
        <v>108.75010620130499</v>
      </c>
    </row>
    <row r="1213" spans="1:9" x14ac:dyDescent="0.25">
      <c r="A1213" s="14"/>
      <c r="B1213" s="5">
        <f>DATE(YEAR(siječanj!B1213),MONTH(siječanj!B1213)+7,DAY(siječanj!B1213))</f>
        <v>44056</v>
      </c>
      <c r="C1213" s="8">
        <v>12.6041666666667</v>
      </c>
      <c r="D1213">
        <v>0.96008927288462287</v>
      </c>
      <c r="E1213" s="6">
        <v>114.27598687488977</v>
      </c>
      <c r="F1213" s="10">
        <v>181.09193795896911</v>
      </c>
      <c r="G1213" s="10">
        <v>174.23849738809486</v>
      </c>
      <c r="H1213" s="10">
        <v>2.4522484604137578</v>
      </c>
      <c r="I1213" s="10">
        <f t="shared" si="29"/>
        <v>109.71514914688562</v>
      </c>
    </row>
    <row r="1214" spans="1:9" x14ac:dyDescent="0.25">
      <c r="A1214" s="14"/>
      <c r="B1214" s="5">
        <f>DATE(YEAR(siječanj!B1214),MONTH(siječanj!B1214)+7,DAY(siječanj!B1214))</f>
        <v>44056</v>
      </c>
      <c r="C1214" s="8">
        <v>12.6145833333333</v>
      </c>
      <c r="D1214">
        <v>0.96008927288462287</v>
      </c>
      <c r="E1214" s="6">
        <v>114.65262346150035</v>
      </c>
      <c r="F1214" s="10">
        <v>179.33768868330421</v>
      </c>
      <c r="G1214" s="10">
        <v>170.25097362442156</v>
      </c>
      <c r="H1214" s="10">
        <v>2.2730578635058349</v>
      </c>
      <c r="I1214" s="10">
        <f t="shared" si="29"/>
        <v>110.07675389346633</v>
      </c>
    </row>
    <row r="1215" spans="1:9" x14ac:dyDescent="0.25">
      <c r="A1215" s="14"/>
      <c r="B1215" s="5">
        <f>DATE(YEAR(siječanj!B1215),MONTH(siječanj!B1215)+7,DAY(siječanj!B1215))</f>
        <v>44056</v>
      </c>
      <c r="C1215" s="8">
        <v>12.625</v>
      </c>
      <c r="D1215">
        <v>0.96008927288462287</v>
      </c>
      <c r="E1215" s="6">
        <v>114.92578713806667</v>
      </c>
      <c r="F1215" s="10">
        <v>178.474492362539</v>
      </c>
      <c r="G1215" s="10">
        <v>168.73410525409307</v>
      </c>
      <c r="H1215" s="10">
        <v>2.4580814213646991</v>
      </c>
      <c r="I1215" s="10">
        <f t="shared" si="29"/>
        <v>110.33901540907937</v>
      </c>
    </row>
    <row r="1216" spans="1:9" x14ac:dyDescent="0.25">
      <c r="A1216" s="14"/>
      <c r="B1216" s="5">
        <f>DATE(YEAR(siječanj!B1216),MONTH(siječanj!B1216)+7,DAY(siječanj!B1216))</f>
        <v>44056</v>
      </c>
      <c r="C1216" s="8">
        <v>12.6354166666667</v>
      </c>
      <c r="D1216">
        <v>0.96008927288462287</v>
      </c>
      <c r="E1216" s="6">
        <v>115.29968909908696</v>
      </c>
      <c r="F1216" s="10">
        <v>178.33373590850749</v>
      </c>
      <c r="G1216" s="10">
        <v>163.9270033226743</v>
      </c>
      <c r="H1216" s="10">
        <v>2.4012622123205918</v>
      </c>
      <c r="I1216" s="10">
        <f t="shared" si="29"/>
        <v>110.69799467096549</v>
      </c>
    </row>
    <row r="1217" spans="1:9" x14ac:dyDescent="0.25">
      <c r="A1217" s="14"/>
      <c r="B1217" s="5">
        <f>DATE(YEAR(siječanj!B1217),MONTH(siječanj!B1217)+7,DAY(siječanj!B1217))</f>
        <v>44056</v>
      </c>
      <c r="C1217" s="8">
        <v>12.6458333333333</v>
      </c>
      <c r="D1217">
        <v>0.96008927288462287</v>
      </c>
      <c r="E1217" s="6">
        <v>116.01713907426131</v>
      </c>
      <c r="F1217" s="10">
        <v>176.30793934880126</v>
      </c>
      <c r="G1217" s="10">
        <v>163.50148944657312</v>
      </c>
      <c r="H1217" s="10">
        <v>2.4092015480116467</v>
      </c>
      <c r="I1217" s="10">
        <f t="shared" si="29"/>
        <v>111.38681069596171</v>
      </c>
    </row>
    <row r="1218" spans="1:9" x14ac:dyDescent="0.25">
      <c r="A1218" s="14"/>
      <c r="B1218" s="5">
        <f>DATE(YEAR(siječanj!B1218),MONTH(siječanj!B1218)+7,DAY(siječanj!B1218))</f>
        <v>44056</v>
      </c>
      <c r="C1218" s="8">
        <v>12.65625</v>
      </c>
      <c r="D1218">
        <v>0.96008927288462287</v>
      </c>
      <c r="E1218" s="6">
        <v>115.92082842071042</v>
      </c>
      <c r="F1218" s="10">
        <v>174.90267456787552</v>
      </c>
      <c r="G1218" s="10">
        <v>159.84713559183953</v>
      </c>
      <c r="H1218" s="10">
        <v>2.1513453416744719</v>
      </c>
      <c r="I1218" s="10">
        <f t="shared" si="29"/>
        <v>111.294343870623</v>
      </c>
    </row>
    <row r="1219" spans="1:9" x14ac:dyDescent="0.25">
      <c r="A1219" s="14"/>
      <c r="B1219" s="5">
        <f>DATE(YEAR(siječanj!B1219),MONTH(siječanj!B1219)+7,DAY(siječanj!B1219))</f>
        <v>44056</v>
      </c>
      <c r="C1219" s="8">
        <v>12.6666666666667</v>
      </c>
      <c r="D1219">
        <v>0.96008927288462287</v>
      </c>
      <c r="E1219" s="6">
        <v>115.14632962780222</v>
      </c>
      <c r="F1219" s="10">
        <v>175.21940653423019</v>
      </c>
      <c r="G1219" s="10">
        <v>161.64648313136024</v>
      </c>
      <c r="H1219" s="10">
        <v>2.0654990907733528</v>
      </c>
      <c r="I1219" s="10">
        <f t="shared" si="29"/>
        <v>110.55075588768973</v>
      </c>
    </row>
    <row r="1220" spans="1:9" x14ac:dyDescent="0.25">
      <c r="A1220" s="14"/>
      <c r="B1220" s="5">
        <f>DATE(YEAR(siječanj!B1220),MONTH(siječanj!B1220)+7,DAY(siječanj!B1220))</f>
        <v>44056</v>
      </c>
      <c r="C1220" s="8">
        <v>12.6770833333333</v>
      </c>
      <c r="D1220">
        <v>0.96008927288462287</v>
      </c>
      <c r="E1220" s="6">
        <v>113.46207432252062</v>
      </c>
      <c r="F1220" s="10">
        <v>169.37870042562807</v>
      </c>
      <c r="G1220" s="10">
        <v>162.39459985602363</v>
      </c>
      <c r="H1220" s="10">
        <v>2.1631659972657937</v>
      </c>
      <c r="I1220" s="10">
        <f t="shared" ref="I1220:I1283" si="30">D1220*E1220</f>
        <v>108.93372043628986</v>
      </c>
    </row>
    <row r="1221" spans="1:9" x14ac:dyDescent="0.25">
      <c r="A1221" s="14"/>
      <c r="B1221" s="5">
        <f>DATE(YEAR(siječanj!B1221),MONTH(siječanj!B1221)+7,DAY(siječanj!B1221))</f>
        <v>44056</v>
      </c>
      <c r="C1221" s="8">
        <v>12.6875</v>
      </c>
      <c r="D1221">
        <v>0.96008927288462287</v>
      </c>
      <c r="E1221" s="6">
        <v>114.20497994825152</v>
      </c>
      <c r="F1221" s="10">
        <v>164.12053614686133</v>
      </c>
      <c r="G1221" s="10">
        <v>159.97470309359272</v>
      </c>
      <c r="H1221" s="10">
        <v>2.128302001330372</v>
      </c>
      <c r="I1221" s="10">
        <f t="shared" si="30"/>
        <v>109.64697615831973</v>
      </c>
    </row>
    <row r="1222" spans="1:9" x14ac:dyDescent="0.25">
      <c r="A1222" s="14"/>
      <c r="B1222" s="5">
        <f>DATE(YEAR(siječanj!B1222),MONTH(siječanj!B1222)+7,DAY(siječanj!B1222))</f>
        <v>44056</v>
      </c>
      <c r="C1222" s="8">
        <v>12.6979166666667</v>
      </c>
      <c r="D1222">
        <v>0.96008927288462287</v>
      </c>
      <c r="E1222" s="6">
        <v>114.23197270861698</v>
      </c>
      <c r="F1222" s="10">
        <v>163.12163006628074</v>
      </c>
      <c r="G1222" s="10">
        <v>159.3542537106332</v>
      </c>
      <c r="H1222" s="10">
        <v>2.1009301108094314</v>
      </c>
      <c r="I1222" s="10">
        <f t="shared" si="30"/>
        <v>109.67289161799216</v>
      </c>
    </row>
    <row r="1223" spans="1:9" x14ac:dyDescent="0.25">
      <c r="A1223" s="14"/>
      <c r="B1223" s="5">
        <f>DATE(YEAR(siječanj!B1223),MONTH(siječanj!B1223)+7,DAY(siječanj!B1223))</f>
        <v>44056</v>
      </c>
      <c r="C1223" s="8">
        <v>12.7083333333333</v>
      </c>
      <c r="D1223">
        <v>0.96008927288462287</v>
      </c>
      <c r="E1223" s="6">
        <v>115.24405922832788</v>
      </c>
      <c r="F1223" s="10">
        <v>162.00895377075636</v>
      </c>
      <c r="G1223" s="10">
        <v>165.51760149976383</v>
      </c>
      <c r="H1223" s="10">
        <v>1.8526973416735353</v>
      </c>
      <c r="I1223" s="10">
        <f t="shared" si="30"/>
        <v>110.64458502879774</v>
      </c>
    </row>
    <row r="1224" spans="1:9" x14ac:dyDescent="0.25">
      <c r="A1224" s="14"/>
      <c r="B1224" s="5">
        <f>DATE(YEAR(siječanj!B1224),MONTH(siječanj!B1224)+7,DAY(siječanj!B1224))</f>
        <v>44056</v>
      </c>
      <c r="C1224" s="8">
        <v>12.71875</v>
      </c>
      <c r="D1224">
        <v>0.96008927288462287</v>
      </c>
      <c r="E1224" s="6">
        <v>115.35747072498553</v>
      </c>
      <c r="F1224" s="10">
        <v>162.0080713977961</v>
      </c>
      <c r="G1224" s="10">
        <v>175.86531749928267</v>
      </c>
      <c r="H1224" s="10">
        <v>1.8674719133103539</v>
      </c>
      <c r="I1224" s="10">
        <f t="shared" si="30"/>
        <v>110.75347019016053</v>
      </c>
    </row>
    <row r="1225" spans="1:9" x14ac:dyDescent="0.25">
      <c r="A1225" s="14"/>
      <c r="B1225" s="5">
        <f>DATE(YEAR(siječanj!B1225),MONTH(siječanj!B1225)+7,DAY(siječanj!B1225))</f>
        <v>44056</v>
      </c>
      <c r="C1225" s="8">
        <v>12.7291666666667</v>
      </c>
      <c r="D1225">
        <v>0.96008927288462287</v>
      </c>
      <c r="E1225" s="6">
        <v>115.92566713912055</v>
      </c>
      <c r="F1225" s="10">
        <v>162.74258100868749</v>
      </c>
      <c r="G1225" s="10">
        <v>167.28623028326643</v>
      </c>
      <c r="H1225" s="10">
        <v>1.8817752959057816</v>
      </c>
      <c r="I1225" s="10">
        <f t="shared" si="30"/>
        <v>111.29898947226306</v>
      </c>
    </row>
    <row r="1226" spans="1:9" x14ac:dyDescent="0.25">
      <c r="A1226" s="14"/>
      <c r="B1226" s="5">
        <f>DATE(YEAR(siječanj!B1226),MONTH(siječanj!B1226)+7,DAY(siječanj!B1226))</f>
        <v>44056</v>
      </c>
      <c r="C1226" s="8">
        <v>12.7395833333333</v>
      </c>
      <c r="D1226">
        <v>0.96008927288462287</v>
      </c>
      <c r="E1226" s="6">
        <v>117.2306316623657</v>
      </c>
      <c r="F1226" s="10">
        <v>162.21618764464449</v>
      </c>
      <c r="G1226" s="10">
        <v>162.42605343407854</v>
      </c>
      <c r="H1226" s="10">
        <v>1.8371301342340389</v>
      </c>
      <c r="I1226" s="10">
        <f t="shared" si="30"/>
        <v>112.55187191252573</v>
      </c>
    </row>
    <row r="1227" spans="1:9" x14ac:dyDescent="0.25">
      <c r="A1227" s="14"/>
      <c r="B1227" s="5">
        <f>DATE(YEAR(siječanj!B1227),MONTH(siječanj!B1227)+7,DAY(siječanj!B1227))</f>
        <v>44056</v>
      </c>
      <c r="C1227" s="8">
        <v>12.75</v>
      </c>
      <c r="D1227">
        <v>0.96008927288462287</v>
      </c>
      <c r="E1227" s="6">
        <v>120.02619551426811</v>
      </c>
      <c r="F1227" s="10">
        <v>160.21269395985234</v>
      </c>
      <c r="G1227" s="10">
        <v>160.9732942928658</v>
      </c>
      <c r="H1227" s="10">
        <v>1.8747174431035989</v>
      </c>
      <c r="I1227" s="10">
        <f t="shared" si="30"/>
        <v>115.23586277840126</v>
      </c>
    </row>
    <row r="1228" spans="1:9" x14ac:dyDescent="0.25">
      <c r="A1228" s="14"/>
      <c r="B1228" s="5">
        <f>DATE(YEAR(siječanj!B1228),MONTH(siječanj!B1228)+7,DAY(siječanj!B1228))</f>
        <v>44056</v>
      </c>
      <c r="C1228" s="8">
        <v>12.7604166666667</v>
      </c>
      <c r="D1228">
        <v>0.96008927288462287</v>
      </c>
      <c r="E1228" s="6">
        <v>122.18151639104974</v>
      </c>
      <c r="F1228" s="10">
        <v>159.68372534440948</v>
      </c>
      <c r="G1228" s="10">
        <v>159.092609142344</v>
      </c>
      <c r="H1228" s="10">
        <v>2.5394893110835683</v>
      </c>
      <c r="I1228" s="10">
        <f t="shared" si="30"/>
        <v>117.30516323182357</v>
      </c>
    </row>
    <row r="1229" spans="1:9" x14ac:dyDescent="0.25">
      <c r="A1229" s="14"/>
      <c r="B1229" s="5">
        <f>DATE(YEAR(siječanj!B1229),MONTH(siječanj!B1229)+7,DAY(siječanj!B1229))</f>
        <v>44056</v>
      </c>
      <c r="C1229" s="8">
        <v>12.7708333333333</v>
      </c>
      <c r="D1229">
        <v>0.96008927288462287</v>
      </c>
      <c r="E1229" s="6">
        <v>123.74161731141612</v>
      </c>
      <c r="F1229" s="10">
        <v>158.67695376730535</v>
      </c>
      <c r="G1229" s="10">
        <v>158.19565900643755</v>
      </c>
      <c r="H1229" s="10">
        <v>4.554686975124759</v>
      </c>
      <c r="I1229" s="10">
        <f t="shared" si="30"/>
        <v>118.80299939008476</v>
      </c>
    </row>
    <row r="1230" spans="1:9" x14ac:dyDescent="0.25">
      <c r="A1230" s="14"/>
      <c r="B1230" s="5">
        <f>DATE(YEAR(siječanj!B1230),MONTH(siječanj!B1230)+7,DAY(siječanj!B1230))</f>
        <v>44056</v>
      </c>
      <c r="C1230" s="8">
        <v>12.78125</v>
      </c>
      <c r="D1230">
        <v>0.96008927288462287</v>
      </c>
      <c r="E1230" s="6">
        <v>126.000553092236</v>
      </c>
      <c r="F1230" s="10">
        <v>158.08306486075927</v>
      </c>
      <c r="G1230" s="10">
        <v>161.17035040027611</v>
      </c>
      <c r="H1230" s="10">
        <v>11.025065872598605</v>
      </c>
      <c r="I1230" s="10">
        <f t="shared" si="30"/>
        <v>120.97177940138519</v>
      </c>
    </row>
    <row r="1231" spans="1:9" x14ac:dyDescent="0.25">
      <c r="A1231" s="14"/>
      <c r="B1231" s="5">
        <f>DATE(YEAR(siječanj!B1231),MONTH(siječanj!B1231)+7,DAY(siječanj!B1231))</f>
        <v>44056</v>
      </c>
      <c r="C1231" s="8">
        <v>12.7916666666667</v>
      </c>
      <c r="D1231">
        <v>0.96008927288462287</v>
      </c>
      <c r="E1231" s="6">
        <v>129.25955157966845</v>
      </c>
      <c r="F1231" s="10">
        <v>156.71733517961854</v>
      </c>
      <c r="G1231" s="10">
        <v>162.58134848692811</v>
      </c>
      <c r="H1231" s="10">
        <v>25.956515508307714</v>
      </c>
      <c r="I1231" s="10">
        <f t="shared" si="30"/>
        <v>124.1007088895163</v>
      </c>
    </row>
    <row r="1232" spans="1:9" x14ac:dyDescent="0.25">
      <c r="A1232" s="14"/>
      <c r="B1232" s="5">
        <f>DATE(YEAR(siječanj!B1232),MONTH(siječanj!B1232)+7,DAY(siječanj!B1232))</f>
        <v>44056</v>
      </c>
      <c r="C1232" s="8">
        <v>12.8020833333333</v>
      </c>
      <c r="D1232">
        <v>0.96008927288462287</v>
      </c>
      <c r="E1232" s="6">
        <v>133.33573642505144</v>
      </c>
      <c r="F1232" s="10">
        <v>153.31448182525006</v>
      </c>
      <c r="G1232" s="10">
        <v>158.28440074817934</v>
      </c>
      <c r="H1232" s="10">
        <v>42.252983824415004</v>
      </c>
      <c r="I1232" s="10">
        <f t="shared" si="30"/>
        <v>128.01421023386337</v>
      </c>
    </row>
    <row r="1233" spans="1:9" x14ac:dyDescent="0.25">
      <c r="A1233" s="14"/>
      <c r="B1233" s="5">
        <f>DATE(YEAR(siječanj!B1233),MONTH(siječanj!B1233)+7,DAY(siječanj!B1233))</f>
        <v>44056</v>
      </c>
      <c r="C1233" s="8">
        <v>12.8125</v>
      </c>
      <c r="D1233">
        <v>0.96008927288462287</v>
      </c>
      <c r="E1233" s="6">
        <v>138.21040116088483</v>
      </c>
      <c r="F1233" s="10">
        <v>152.5962781472532</v>
      </c>
      <c r="G1233" s="10">
        <v>157.22957569509833</v>
      </c>
      <c r="H1233" s="10">
        <v>63.086282847885712</v>
      </c>
      <c r="I1233" s="10">
        <f t="shared" si="30"/>
        <v>132.69432355564595</v>
      </c>
    </row>
    <row r="1234" spans="1:9" x14ac:dyDescent="0.25">
      <c r="A1234" s="14"/>
      <c r="B1234" s="5">
        <f>DATE(YEAR(siječanj!B1234),MONTH(siječanj!B1234)+7,DAY(siječanj!B1234))</f>
        <v>44056</v>
      </c>
      <c r="C1234" s="8">
        <v>12.8229166666667</v>
      </c>
      <c r="D1234">
        <v>0.96008927288462287</v>
      </c>
      <c r="E1234" s="6">
        <v>141.82807250524232</v>
      </c>
      <c r="F1234" s="10">
        <v>149.28909638054867</v>
      </c>
      <c r="G1234" s="10">
        <v>158.22745204032469</v>
      </c>
      <c r="H1234" s="10">
        <v>86.791624827783693</v>
      </c>
      <c r="I1234" s="10">
        <f t="shared" si="30"/>
        <v>136.16761100618567</v>
      </c>
    </row>
    <row r="1235" spans="1:9" x14ac:dyDescent="0.25">
      <c r="A1235" s="14"/>
      <c r="B1235" s="5">
        <f>DATE(YEAR(siječanj!B1235),MONTH(siječanj!B1235)+7,DAY(siječanj!B1235))</f>
        <v>44056</v>
      </c>
      <c r="C1235" s="8">
        <v>12.8333333333333</v>
      </c>
      <c r="D1235">
        <v>0.96008927288462287</v>
      </c>
      <c r="E1235" s="6">
        <v>147.81592447746297</v>
      </c>
      <c r="F1235" s="10">
        <v>143.63189190657775</v>
      </c>
      <c r="G1235" s="10">
        <v>151.56305945562204</v>
      </c>
      <c r="H1235" s="10">
        <v>129.2356917809924</v>
      </c>
      <c r="I1235" s="10">
        <f t="shared" si="30"/>
        <v>141.91648345233574</v>
      </c>
    </row>
    <row r="1236" spans="1:9" x14ac:dyDescent="0.25">
      <c r="A1236" s="14"/>
      <c r="B1236" s="5">
        <f>DATE(YEAR(siječanj!B1236),MONTH(siječanj!B1236)+7,DAY(siječanj!B1236))</f>
        <v>44056</v>
      </c>
      <c r="C1236" s="8">
        <v>12.84375</v>
      </c>
      <c r="D1236">
        <v>0.96008927288462287</v>
      </c>
      <c r="E1236" s="6">
        <v>152.17446686228101</v>
      </c>
      <c r="F1236" s="10">
        <v>124.7553989616169</v>
      </c>
      <c r="G1236" s="10">
        <v>138.31893457077561</v>
      </c>
      <c r="H1236" s="10">
        <v>197.30994388632618</v>
      </c>
      <c r="I1236" s="10">
        <f t="shared" si="30"/>
        <v>146.10107324141251</v>
      </c>
    </row>
    <row r="1237" spans="1:9" x14ac:dyDescent="0.25">
      <c r="A1237" s="14"/>
      <c r="B1237" s="5">
        <f>DATE(YEAR(siječanj!B1237),MONTH(siječanj!B1237)+7,DAY(siječanj!B1237))</f>
        <v>44056</v>
      </c>
      <c r="C1237" s="8">
        <v>12.8541666666667</v>
      </c>
      <c r="D1237">
        <v>0.96008927288462287</v>
      </c>
      <c r="E1237" s="6">
        <v>155.78069924992096</v>
      </c>
      <c r="F1237" s="10">
        <v>117.66964863553805</v>
      </c>
      <c r="G1237" s="10">
        <v>129.9478139719775</v>
      </c>
      <c r="H1237" s="10">
        <v>228.36443931386421</v>
      </c>
      <c r="I1237" s="10">
        <f t="shared" si="30"/>
        <v>149.56337827231474</v>
      </c>
    </row>
    <row r="1238" spans="1:9" x14ac:dyDescent="0.25">
      <c r="A1238" s="14"/>
      <c r="B1238" s="5">
        <f>DATE(YEAR(siječanj!B1238),MONTH(siječanj!B1238)+7,DAY(siječanj!B1238))</f>
        <v>44056</v>
      </c>
      <c r="C1238" s="8">
        <v>12.8645833333333</v>
      </c>
      <c r="D1238">
        <v>0.96008927288462287</v>
      </c>
      <c r="E1238" s="6">
        <v>156.52582514537585</v>
      </c>
      <c r="F1238" s="10">
        <v>115.78168591897237</v>
      </c>
      <c r="G1238" s="10">
        <v>127.54933088216345</v>
      </c>
      <c r="H1238" s="10">
        <v>229.29072209809775</v>
      </c>
      <c r="I1238" s="10">
        <f t="shared" si="30"/>
        <v>150.27876565148952</v>
      </c>
    </row>
    <row r="1239" spans="1:9" x14ac:dyDescent="0.25">
      <c r="A1239" s="14"/>
      <c r="B1239" s="5">
        <f>DATE(YEAR(siječanj!B1239),MONTH(siječanj!B1239)+7,DAY(siječanj!B1239))</f>
        <v>44056</v>
      </c>
      <c r="C1239" s="8">
        <v>12.875</v>
      </c>
      <c r="D1239">
        <v>0.96008927288462287</v>
      </c>
      <c r="E1239" s="6">
        <v>156.3267614814005</v>
      </c>
      <c r="F1239" s="10">
        <v>112.55712779950582</v>
      </c>
      <c r="G1239" s="10">
        <v>122.65153833316609</v>
      </c>
      <c r="H1239" s="10">
        <v>230.64665541522115</v>
      </c>
      <c r="I1239" s="10">
        <f t="shared" si="30"/>
        <v>150.08764676308567</v>
      </c>
    </row>
    <row r="1240" spans="1:9" x14ac:dyDescent="0.25">
      <c r="A1240" s="14"/>
      <c r="B1240" s="5">
        <f>DATE(YEAR(siječanj!B1240),MONTH(siječanj!B1240)+7,DAY(siječanj!B1240))</f>
        <v>44056</v>
      </c>
      <c r="C1240" s="8">
        <v>12.8854166666667</v>
      </c>
      <c r="D1240">
        <v>0.96008927288462287</v>
      </c>
      <c r="E1240" s="6">
        <v>160.56433987782532</v>
      </c>
      <c r="F1240" s="10">
        <v>109.75859212169337</v>
      </c>
      <c r="G1240" s="10">
        <v>109.1179414889834</v>
      </c>
      <c r="H1240" s="10">
        <v>237.71625100700965</v>
      </c>
      <c r="I1240" s="10">
        <f t="shared" si="30"/>
        <v>154.15610032450076</v>
      </c>
    </row>
    <row r="1241" spans="1:9" x14ac:dyDescent="0.25">
      <c r="A1241" s="14"/>
      <c r="B1241" s="5">
        <f>DATE(YEAR(siječanj!B1241),MONTH(siječanj!B1241)+7,DAY(siječanj!B1241))</f>
        <v>44056</v>
      </c>
      <c r="C1241" s="8">
        <v>12.8958333333333</v>
      </c>
      <c r="D1241">
        <v>0.96008927288462287</v>
      </c>
      <c r="E1241" s="6">
        <v>163.41384853889397</v>
      </c>
      <c r="F1241" s="10">
        <v>107.18441074878076</v>
      </c>
      <c r="G1241" s="10">
        <v>100.81962817580225</v>
      </c>
      <c r="H1241" s="10">
        <v>243.36119155792619</v>
      </c>
      <c r="I1241" s="10">
        <f t="shared" si="30"/>
        <v>156.89188302298462</v>
      </c>
    </row>
    <row r="1242" spans="1:9" x14ac:dyDescent="0.25">
      <c r="A1242" s="14"/>
      <c r="B1242" s="5">
        <f>DATE(YEAR(siječanj!B1242),MONTH(siječanj!B1242)+7,DAY(siječanj!B1242))</f>
        <v>44056</v>
      </c>
      <c r="C1242" s="8">
        <v>12.90625</v>
      </c>
      <c r="D1242">
        <v>0.96008927288462287</v>
      </c>
      <c r="E1242" s="6">
        <v>161.52559254769258</v>
      </c>
      <c r="F1242" s="10">
        <v>103.86438067354175</v>
      </c>
      <c r="G1242" s="10">
        <v>103.06303586065816</v>
      </c>
      <c r="H1242" s="10">
        <v>244.10053807624303</v>
      </c>
      <c r="I1242" s="10">
        <f t="shared" si="30"/>
        <v>155.07898870137203</v>
      </c>
    </row>
    <row r="1243" spans="1:9" x14ac:dyDescent="0.25">
      <c r="A1243" s="14"/>
      <c r="B1243" s="5">
        <f>DATE(YEAR(siječanj!B1243),MONTH(siječanj!B1243)+7,DAY(siječanj!B1243))</f>
        <v>44056</v>
      </c>
      <c r="C1243" s="8">
        <v>12.9166666666667</v>
      </c>
      <c r="D1243">
        <v>0.96008927288462287</v>
      </c>
      <c r="E1243" s="6">
        <v>157.57186808894704</v>
      </c>
      <c r="F1243" s="10">
        <v>102.28311642446592</v>
      </c>
      <c r="G1243" s="10">
        <v>92.024139863536504</v>
      </c>
      <c r="H1243" s="10">
        <v>241.09397763647186</v>
      </c>
      <c r="I1243" s="10">
        <f t="shared" si="30"/>
        <v>151.28306026058888</v>
      </c>
    </row>
    <row r="1244" spans="1:9" x14ac:dyDescent="0.25">
      <c r="A1244" s="14"/>
      <c r="B1244" s="5">
        <f>DATE(YEAR(siječanj!B1244),MONTH(siječanj!B1244)+7,DAY(siječanj!B1244))</f>
        <v>44056</v>
      </c>
      <c r="C1244" s="8">
        <v>12.9270833333333</v>
      </c>
      <c r="D1244">
        <v>0.96008927288462287</v>
      </c>
      <c r="E1244" s="6">
        <v>150.98560477082412</v>
      </c>
      <c r="F1244" s="10">
        <v>99.92169872883494</v>
      </c>
      <c r="G1244" s="10">
        <v>87.52926141940965</v>
      </c>
      <c r="H1244" s="10">
        <v>241.86424693391177</v>
      </c>
      <c r="I1244" s="10">
        <f t="shared" si="30"/>
        <v>144.95965950046559</v>
      </c>
    </row>
    <row r="1245" spans="1:9" x14ac:dyDescent="0.25">
      <c r="A1245" s="14"/>
      <c r="B1245" s="5">
        <f>DATE(YEAR(siječanj!B1245),MONTH(siječanj!B1245)+7,DAY(siječanj!B1245))</f>
        <v>44056</v>
      </c>
      <c r="C1245" s="8">
        <v>12.9375</v>
      </c>
      <c r="D1245">
        <v>0.96008927288462287</v>
      </c>
      <c r="E1245" s="6">
        <v>141.79271302184716</v>
      </c>
      <c r="F1245" s="10">
        <v>96.919686249331633</v>
      </c>
      <c r="G1245" s="10">
        <v>83.327525051205171</v>
      </c>
      <c r="H1245" s="10">
        <v>241.04946424800661</v>
      </c>
      <c r="I1245" s="10">
        <f t="shared" si="30"/>
        <v>136.13366274548324</v>
      </c>
    </row>
    <row r="1246" spans="1:9" x14ac:dyDescent="0.25">
      <c r="A1246" s="14"/>
      <c r="B1246" s="5">
        <f>DATE(YEAR(siječanj!B1246),MONTH(siječanj!B1246)+7,DAY(siječanj!B1246))</f>
        <v>44056</v>
      </c>
      <c r="C1246" s="8">
        <v>12.9479166666667</v>
      </c>
      <c r="D1246">
        <v>0.96008927288462287</v>
      </c>
      <c r="E1246" s="6">
        <v>130.59273418208022</v>
      </c>
      <c r="F1246" s="10">
        <v>92.663087147939734</v>
      </c>
      <c r="G1246" s="10">
        <v>80.777217345226362</v>
      </c>
      <c r="H1246" s="10">
        <v>238.363138655336</v>
      </c>
      <c r="I1246" s="10">
        <f t="shared" si="30"/>
        <v>125.38068320488823</v>
      </c>
    </row>
    <row r="1247" spans="1:9" x14ac:dyDescent="0.25">
      <c r="A1247" s="14"/>
      <c r="B1247" s="5">
        <f>DATE(YEAR(siječanj!B1247),MONTH(siječanj!B1247)+7,DAY(siječanj!B1247))</f>
        <v>44056</v>
      </c>
      <c r="C1247" s="8">
        <v>12.9583333333333</v>
      </c>
      <c r="D1247">
        <v>0.96008927288462287</v>
      </c>
      <c r="E1247" s="6">
        <v>119.24236483635717</v>
      </c>
      <c r="F1247" s="10">
        <v>89.31373913312072</v>
      </c>
      <c r="G1247" s="10">
        <v>79.15323668223526</v>
      </c>
      <c r="H1247" s="10">
        <v>238.59459829253666</v>
      </c>
      <c r="I1247" s="10">
        <f t="shared" si="30"/>
        <v>114.48331535278108</v>
      </c>
    </row>
    <row r="1248" spans="1:9" x14ac:dyDescent="0.25">
      <c r="A1248" s="14"/>
      <c r="B1248" s="5">
        <f>DATE(YEAR(siječanj!B1248),MONTH(siječanj!B1248)+7,DAY(siječanj!B1248))</f>
        <v>44056</v>
      </c>
      <c r="C1248" s="8">
        <v>12.96875</v>
      </c>
      <c r="D1248">
        <v>0.96008927288462287</v>
      </c>
      <c r="E1248" s="6">
        <v>109.13745559371809</v>
      </c>
      <c r="F1248" s="10">
        <v>86.152368499939513</v>
      </c>
      <c r="G1248" s="10">
        <v>76.784457974540629</v>
      </c>
      <c r="H1248" s="10">
        <v>239.45144757805019</v>
      </c>
      <c r="I1248" s="10">
        <f t="shared" si="30"/>
        <v>104.78170038545062</v>
      </c>
    </row>
    <row r="1249" spans="1:9" x14ac:dyDescent="0.25">
      <c r="A1249" s="14"/>
      <c r="B1249" s="5">
        <f>DATE(YEAR(siječanj!B1249),MONTH(siječanj!B1249)+7,DAY(siječanj!B1249))</f>
        <v>44056</v>
      </c>
      <c r="C1249" s="8">
        <v>12.9791666666667</v>
      </c>
      <c r="D1249">
        <v>0.96008927288462287</v>
      </c>
      <c r="E1249" s="6">
        <v>99.367135835067614</v>
      </c>
      <c r="F1249" s="10">
        <v>83.89335397935254</v>
      </c>
      <c r="G1249" s="10">
        <v>78.015784085990717</v>
      </c>
      <c r="H1249" s="10">
        <v>238.9108829382881</v>
      </c>
      <c r="I1249" s="10">
        <f t="shared" si="30"/>
        <v>95.401321192517614</v>
      </c>
    </row>
    <row r="1250" spans="1:9" ht="15.75" thickBot="1" x14ac:dyDescent="0.3">
      <c r="A1250" s="14"/>
      <c r="B1250" s="5">
        <f>DATE(YEAR(siječanj!B1250),MONTH(siječanj!B1250)+7,DAY(siječanj!B1250))</f>
        <v>44056</v>
      </c>
      <c r="C1250" s="8">
        <v>12.9895833333333</v>
      </c>
      <c r="D1250">
        <v>0.96008927288462287</v>
      </c>
      <c r="E1250" s="6">
        <v>91.113714082909908</v>
      </c>
      <c r="F1250" s="10">
        <v>81.953606750141802</v>
      </c>
      <c r="G1250" s="10">
        <v>75.063412911520999</v>
      </c>
      <c r="H1250" s="10">
        <v>239.27153222850654</v>
      </c>
      <c r="I1250" s="10">
        <f t="shared" si="30"/>
        <v>87.477299503678395</v>
      </c>
    </row>
    <row r="1251" spans="1:9" x14ac:dyDescent="0.25">
      <c r="A1251" s="13">
        <f t="shared" ref="A1251" si="31">A1155+1</f>
        <v>227</v>
      </c>
      <c r="B1251" s="5">
        <f>DATE(YEAR(siječanj!B1251),MONTH(siječanj!B1251)+7,DAY(siječanj!B1251))</f>
        <v>44057</v>
      </c>
      <c r="C1251" s="8">
        <v>13</v>
      </c>
      <c r="D1251">
        <v>0.95988205237111413</v>
      </c>
      <c r="E1251" s="6">
        <v>82.350045353599512</v>
      </c>
      <c r="F1251" s="10">
        <v>77.397999001719171</v>
      </c>
      <c r="G1251" s="10">
        <v>71.951018264138597</v>
      </c>
      <c r="H1251" s="10">
        <v>239.35080080018369</v>
      </c>
      <c r="I1251" s="10">
        <f t="shared" si="30"/>
        <v>79.046330546867424</v>
      </c>
    </row>
    <row r="1252" spans="1:9" x14ac:dyDescent="0.25">
      <c r="A1252" s="14"/>
      <c r="B1252" s="5">
        <f>DATE(YEAR(siječanj!B1252),MONTH(siječanj!B1252)+7,DAY(siječanj!B1252))</f>
        <v>44057</v>
      </c>
      <c r="C1252" s="8">
        <v>13.0104166666667</v>
      </c>
      <c r="D1252">
        <v>0.95988205237111413</v>
      </c>
      <c r="E1252" s="6">
        <v>77.448004572913462</v>
      </c>
      <c r="F1252" s="10">
        <v>75.669039094064587</v>
      </c>
      <c r="G1252" s="10">
        <v>70.160800089705916</v>
      </c>
      <c r="H1252" s="10">
        <v>239.09691076770551</v>
      </c>
      <c r="I1252" s="10">
        <f t="shared" si="30"/>
        <v>74.340949581495607</v>
      </c>
    </row>
    <row r="1253" spans="1:9" x14ac:dyDescent="0.25">
      <c r="A1253" s="14"/>
      <c r="B1253" s="5">
        <f>DATE(YEAR(siječanj!B1253),MONTH(siječanj!B1253)+7,DAY(siječanj!B1253))</f>
        <v>44057</v>
      </c>
      <c r="C1253" s="8">
        <v>13.0208333333333</v>
      </c>
      <c r="D1253">
        <v>0.95988205237111413</v>
      </c>
      <c r="E1253" s="6">
        <v>72.618583294014016</v>
      </c>
      <c r="F1253" s="10">
        <v>74.290864360810161</v>
      </c>
      <c r="G1253" s="10">
        <v>70.084210866758099</v>
      </c>
      <c r="H1253" s="10">
        <v>239.33040989476117</v>
      </c>
      <c r="I1253" s="10">
        <f t="shared" si="30"/>
        <v>69.705274772540875</v>
      </c>
    </row>
    <row r="1254" spans="1:9" x14ac:dyDescent="0.25">
      <c r="A1254" s="14"/>
      <c r="B1254" s="5">
        <f>DATE(YEAR(siječanj!B1254),MONTH(siječanj!B1254)+7,DAY(siječanj!B1254))</f>
        <v>44057</v>
      </c>
      <c r="C1254" s="8">
        <v>13.03125</v>
      </c>
      <c r="D1254">
        <v>0.95988205237111413</v>
      </c>
      <c r="E1254" s="6">
        <v>68.814348721976074</v>
      </c>
      <c r="F1254" s="10">
        <v>72.070247038226853</v>
      </c>
      <c r="G1254" s="10">
        <v>69.073746700552903</v>
      </c>
      <c r="H1254" s="10">
        <v>239.60194356096292</v>
      </c>
      <c r="I1254" s="10">
        <f t="shared" si="30"/>
        <v>66.05365828383195</v>
      </c>
    </row>
    <row r="1255" spans="1:9" x14ac:dyDescent="0.25">
      <c r="A1255" s="14"/>
      <c r="B1255" s="5">
        <f>DATE(YEAR(siječanj!B1255),MONTH(siječanj!B1255)+7,DAY(siječanj!B1255))</f>
        <v>44057</v>
      </c>
      <c r="C1255" s="8">
        <v>13.0416666666667</v>
      </c>
      <c r="D1255">
        <v>0.95988205237111413</v>
      </c>
      <c r="E1255" s="6">
        <v>66.199482653541381</v>
      </c>
      <c r="F1255" s="10">
        <v>71.472820654564103</v>
      </c>
      <c r="G1255" s="10">
        <v>67.718411383191039</v>
      </c>
      <c r="H1255" s="10">
        <v>239.45149449729794</v>
      </c>
      <c r="I1255" s="10">
        <f t="shared" si="30"/>
        <v>63.543695275387272</v>
      </c>
    </row>
    <row r="1256" spans="1:9" x14ac:dyDescent="0.25">
      <c r="A1256" s="14"/>
      <c r="B1256" s="5">
        <f>DATE(YEAR(siječanj!B1256),MONTH(siječanj!B1256)+7,DAY(siječanj!B1256))</f>
        <v>44057</v>
      </c>
      <c r="C1256" s="8">
        <v>13.0520833333333</v>
      </c>
      <c r="D1256">
        <v>0.95988205237111413</v>
      </c>
      <c r="E1256" s="6">
        <v>63.944969538799612</v>
      </c>
      <c r="F1256" s="10">
        <v>69.921980305746956</v>
      </c>
      <c r="G1256" s="10">
        <v>66.77191267657264</v>
      </c>
      <c r="H1256" s="10">
        <v>239.09276490311041</v>
      </c>
      <c r="I1256" s="10">
        <f t="shared" si="30"/>
        <v>61.379628599711346</v>
      </c>
    </row>
    <row r="1257" spans="1:9" x14ac:dyDescent="0.25">
      <c r="A1257" s="14"/>
      <c r="B1257" s="5">
        <f>DATE(YEAR(siječanj!B1257),MONTH(siječanj!B1257)+7,DAY(siječanj!B1257))</f>
        <v>44057</v>
      </c>
      <c r="C1257" s="8">
        <v>13.0625</v>
      </c>
      <c r="D1257">
        <v>0.95988205237111413</v>
      </c>
      <c r="E1257" s="6">
        <v>62.289549936910198</v>
      </c>
      <c r="F1257" s="10">
        <v>68.979182764580472</v>
      </c>
      <c r="G1257" s="10">
        <v>65.358738078996296</v>
      </c>
      <c r="H1257" s="10">
        <v>239.31580103791433</v>
      </c>
      <c r="I1257" s="10">
        <f t="shared" si="30"/>
        <v>59.790621034714363</v>
      </c>
    </row>
    <row r="1258" spans="1:9" x14ac:dyDescent="0.25">
      <c r="A1258" s="14"/>
      <c r="B1258" s="5">
        <f>DATE(YEAR(siječanj!B1258),MONTH(siječanj!B1258)+7,DAY(siječanj!B1258))</f>
        <v>44057</v>
      </c>
      <c r="C1258" s="8">
        <v>13.0729166666667</v>
      </c>
      <c r="D1258">
        <v>0.95988205237111413</v>
      </c>
      <c r="E1258" s="6">
        <v>60.873166797748041</v>
      </c>
      <c r="F1258" s="10">
        <v>68.689385133021773</v>
      </c>
      <c r="G1258" s="10">
        <v>64.96744933798027</v>
      </c>
      <c r="H1258" s="10">
        <v>238.89354078568846</v>
      </c>
      <c r="I1258" s="10">
        <f t="shared" si="30"/>
        <v>58.431060280151549</v>
      </c>
    </row>
    <row r="1259" spans="1:9" x14ac:dyDescent="0.25">
      <c r="A1259" s="14"/>
      <c r="B1259" s="5">
        <f>DATE(YEAR(siječanj!B1259),MONTH(siječanj!B1259)+7,DAY(siječanj!B1259))</f>
        <v>44057</v>
      </c>
      <c r="C1259" s="8">
        <v>13.0833333333333</v>
      </c>
      <c r="D1259">
        <v>0.95988205237111413</v>
      </c>
      <c r="E1259" s="6">
        <v>60.578476633101879</v>
      </c>
      <c r="F1259" s="10">
        <v>69.286380311798965</v>
      </c>
      <c r="G1259" s="10">
        <v>64.89121554525677</v>
      </c>
      <c r="H1259" s="10">
        <v>239.07917129892266</v>
      </c>
      <c r="I1259" s="10">
        <f t="shared" si="30"/>
        <v>58.148192480097414</v>
      </c>
    </row>
    <row r="1260" spans="1:9" x14ac:dyDescent="0.25">
      <c r="A1260" s="14"/>
      <c r="B1260" s="5">
        <f>DATE(YEAR(siječanj!B1260),MONTH(siječanj!B1260)+7,DAY(siječanj!B1260))</f>
        <v>44057</v>
      </c>
      <c r="C1260" s="8">
        <v>13.09375</v>
      </c>
      <c r="D1260">
        <v>0.95988205237111413</v>
      </c>
      <c r="E1260" s="6">
        <v>60.058548247268995</v>
      </c>
      <c r="F1260" s="10">
        <v>70.373124424622532</v>
      </c>
      <c r="G1260" s="10">
        <v>65.680310579267712</v>
      </c>
      <c r="H1260" s="10">
        <v>239.18163494978774</v>
      </c>
      <c r="I1260" s="10">
        <f t="shared" si="30"/>
        <v>57.649122554018142</v>
      </c>
    </row>
    <row r="1261" spans="1:9" x14ac:dyDescent="0.25">
      <c r="A1261" s="14"/>
      <c r="B1261" s="5">
        <f>DATE(YEAR(siječanj!B1261),MONTH(siječanj!B1261)+7,DAY(siječanj!B1261))</f>
        <v>44057</v>
      </c>
      <c r="C1261" s="8">
        <v>13.1041666666667</v>
      </c>
      <c r="D1261">
        <v>0.95988205237111413</v>
      </c>
      <c r="E1261" s="6">
        <v>59.277073875286064</v>
      </c>
      <c r="F1261" s="10">
        <v>69.814754024205257</v>
      </c>
      <c r="G1261" s="10">
        <v>65.446297715722309</v>
      </c>
      <c r="H1261" s="10">
        <v>239.32646069169391</v>
      </c>
      <c r="I1261" s="10">
        <f t="shared" si="30"/>
        <v>56.898999329963736</v>
      </c>
    </row>
    <row r="1262" spans="1:9" x14ac:dyDescent="0.25">
      <c r="A1262" s="14"/>
      <c r="B1262" s="5">
        <f>DATE(YEAR(siječanj!B1262),MONTH(siječanj!B1262)+7,DAY(siječanj!B1262))</f>
        <v>44057</v>
      </c>
      <c r="C1262" s="8">
        <v>13.1145833333333</v>
      </c>
      <c r="D1262">
        <v>0.95988205237111413</v>
      </c>
      <c r="E1262" s="6">
        <v>58.963199626978145</v>
      </c>
      <c r="F1262" s="10">
        <v>68.407205454441211</v>
      </c>
      <c r="G1262" s="10">
        <v>64.533185488603522</v>
      </c>
      <c r="H1262" s="10">
        <v>239.30807233969728</v>
      </c>
      <c r="I1262" s="10">
        <f t="shared" si="30"/>
        <v>56.59771707231149</v>
      </c>
    </row>
    <row r="1263" spans="1:9" x14ac:dyDescent="0.25">
      <c r="A1263" s="14"/>
      <c r="B1263" s="5">
        <f>DATE(YEAR(siječanj!B1263),MONTH(siječanj!B1263)+7,DAY(siječanj!B1263))</f>
        <v>44057</v>
      </c>
      <c r="C1263" s="8">
        <v>13.125</v>
      </c>
      <c r="D1263">
        <v>0.95988205237111413</v>
      </c>
      <c r="E1263" s="6">
        <v>58.755089058953004</v>
      </c>
      <c r="F1263" s="10">
        <v>67.512822639591931</v>
      </c>
      <c r="G1263" s="10">
        <v>63.356332054231778</v>
      </c>
      <c r="H1263" s="10">
        <v>239.10629461725864</v>
      </c>
      <c r="I1263" s="10">
        <f t="shared" si="30"/>
        <v>56.397955473155399</v>
      </c>
    </row>
    <row r="1264" spans="1:9" x14ac:dyDescent="0.25">
      <c r="A1264" s="14"/>
      <c r="B1264" s="5">
        <f>DATE(YEAR(siječanj!B1264),MONTH(siječanj!B1264)+7,DAY(siječanj!B1264))</f>
        <v>44057</v>
      </c>
      <c r="C1264" s="8">
        <v>13.1354166666667</v>
      </c>
      <c r="D1264">
        <v>0.95988205237111413</v>
      </c>
      <c r="E1264" s="6">
        <v>58.689263423647411</v>
      </c>
      <c r="F1264" s="10">
        <v>66.280994053329948</v>
      </c>
      <c r="G1264" s="10">
        <v>63.208976274258426</v>
      </c>
      <c r="H1264" s="10">
        <v>238.96033283058739</v>
      </c>
      <c r="I1264" s="10">
        <f t="shared" si="30"/>
        <v>56.334770627239635</v>
      </c>
    </row>
    <row r="1265" spans="1:9" x14ac:dyDescent="0.25">
      <c r="A1265" s="14"/>
      <c r="B1265" s="5">
        <f>DATE(YEAR(siječanj!B1265),MONTH(siječanj!B1265)+7,DAY(siječanj!B1265))</f>
        <v>44057</v>
      </c>
      <c r="C1265" s="8">
        <v>13.1458333333333</v>
      </c>
      <c r="D1265">
        <v>0.95988205237111413</v>
      </c>
      <c r="E1265" s="6">
        <v>59.16922099665836</v>
      </c>
      <c r="F1265" s="10">
        <v>66.181026387361797</v>
      </c>
      <c r="G1265" s="10">
        <v>63.445445200589994</v>
      </c>
      <c r="H1265" s="10">
        <v>238.78657488360162</v>
      </c>
      <c r="I1265" s="10">
        <f t="shared" si="30"/>
        <v>56.795473287472447</v>
      </c>
    </row>
    <row r="1266" spans="1:9" x14ac:dyDescent="0.25">
      <c r="A1266" s="14"/>
      <c r="B1266" s="5">
        <f>DATE(YEAR(siječanj!B1266),MONTH(siječanj!B1266)+7,DAY(siječanj!B1266))</f>
        <v>44057</v>
      </c>
      <c r="C1266" s="8">
        <v>13.15625</v>
      </c>
      <c r="D1266">
        <v>0.95988205237111413</v>
      </c>
      <c r="E1266" s="6">
        <v>60.377713013058781</v>
      </c>
      <c r="F1266" s="10">
        <v>65.412619281300252</v>
      </c>
      <c r="G1266" s="10">
        <v>62.571302503011587</v>
      </c>
      <c r="H1266" s="10">
        <v>238.85400283405008</v>
      </c>
      <c r="I1266" s="10">
        <f t="shared" si="30"/>
        <v>57.955483084448986</v>
      </c>
    </row>
    <row r="1267" spans="1:9" x14ac:dyDescent="0.25">
      <c r="A1267" s="14"/>
      <c r="B1267" s="5">
        <f>DATE(YEAR(siječanj!B1267),MONTH(siječanj!B1267)+7,DAY(siječanj!B1267))</f>
        <v>44057</v>
      </c>
      <c r="C1267" s="8">
        <v>13.1666666666667</v>
      </c>
      <c r="D1267">
        <v>0.95988205237111413</v>
      </c>
      <c r="E1267" s="6">
        <v>62.529431412846371</v>
      </c>
      <c r="F1267" s="10">
        <v>65.089115801187205</v>
      </c>
      <c r="G1267" s="10">
        <v>62.837515747442829</v>
      </c>
      <c r="H1267" s="10">
        <v>232.1731801292471</v>
      </c>
      <c r="I1267" s="10">
        <f t="shared" si="30"/>
        <v>60.020878958161788</v>
      </c>
    </row>
    <row r="1268" spans="1:9" x14ac:dyDescent="0.25">
      <c r="A1268" s="14"/>
      <c r="B1268" s="5">
        <f>DATE(YEAR(siječanj!B1268),MONTH(siječanj!B1268)+7,DAY(siječanj!B1268))</f>
        <v>44057</v>
      </c>
      <c r="C1268" s="8">
        <v>13.1770833333333</v>
      </c>
      <c r="D1268">
        <v>0.95988205237111413</v>
      </c>
      <c r="E1268" s="6">
        <v>64.722911934302999</v>
      </c>
      <c r="F1268" s="10">
        <v>64.065455366065422</v>
      </c>
      <c r="G1268" s="10">
        <v>60.690801057998996</v>
      </c>
      <c r="H1268" s="10">
        <v>172.63396346226446</v>
      </c>
      <c r="I1268" s="10">
        <f t="shared" si="30"/>
        <v>62.126361542933637</v>
      </c>
    </row>
    <row r="1269" spans="1:9" x14ac:dyDescent="0.25">
      <c r="A1269" s="14"/>
      <c r="B1269" s="5">
        <f>DATE(YEAR(siječanj!B1269),MONTH(siječanj!B1269)+7,DAY(siječanj!B1269))</f>
        <v>44057</v>
      </c>
      <c r="C1269" s="8">
        <v>13.1875</v>
      </c>
      <c r="D1269">
        <v>0.95988205237111413</v>
      </c>
      <c r="E1269" s="6">
        <v>67.264603433520065</v>
      </c>
      <c r="F1269" s="10">
        <v>63.651746219476664</v>
      </c>
      <c r="G1269" s="10">
        <v>59.692457461803549</v>
      </c>
      <c r="H1269" s="10">
        <v>104.29504187684883</v>
      </c>
      <c r="I1269" s="10">
        <f t="shared" si="30"/>
        <v>64.566085595696336</v>
      </c>
    </row>
    <row r="1270" spans="1:9" x14ac:dyDescent="0.25">
      <c r="A1270" s="14"/>
      <c r="B1270" s="5">
        <f>DATE(YEAR(siječanj!B1270),MONTH(siječanj!B1270)+7,DAY(siječanj!B1270))</f>
        <v>44057</v>
      </c>
      <c r="C1270" s="8">
        <v>13.1979166666667</v>
      </c>
      <c r="D1270">
        <v>0.95988205237111413</v>
      </c>
      <c r="E1270" s="6">
        <v>71.040488855012327</v>
      </c>
      <c r="F1270" s="10">
        <v>63.239426510852496</v>
      </c>
      <c r="G1270" s="10">
        <v>59.256104960659073</v>
      </c>
      <c r="H1270" s="10">
        <v>67.850003058061034</v>
      </c>
      <c r="I1270" s="10">
        <f t="shared" si="30"/>
        <v>68.190490243596486</v>
      </c>
    </row>
    <row r="1271" spans="1:9" x14ac:dyDescent="0.25">
      <c r="A1271" s="14"/>
      <c r="B1271" s="5">
        <f>DATE(YEAR(siječanj!B1271),MONTH(siječanj!B1271)+7,DAY(siječanj!B1271))</f>
        <v>44057</v>
      </c>
      <c r="C1271" s="8">
        <v>13.2083333333333</v>
      </c>
      <c r="D1271">
        <v>0.95988205237111413</v>
      </c>
      <c r="E1271" s="6">
        <v>74.161543652673927</v>
      </c>
      <c r="F1271" s="10">
        <v>63.14588299915156</v>
      </c>
      <c r="G1271" s="10">
        <v>62.350947744716017</v>
      </c>
      <c r="H1271" s="10">
        <v>45.969841778444888</v>
      </c>
      <c r="I1271" s="10">
        <f t="shared" si="30"/>
        <v>71.186334728338622</v>
      </c>
    </row>
    <row r="1272" spans="1:9" x14ac:dyDescent="0.25">
      <c r="A1272" s="14"/>
      <c r="B1272" s="5">
        <f>DATE(YEAR(siječanj!B1272),MONTH(siječanj!B1272)+7,DAY(siječanj!B1272))</f>
        <v>44057</v>
      </c>
      <c r="C1272" s="8">
        <v>13.21875</v>
      </c>
      <c r="D1272">
        <v>0.95988205237111413</v>
      </c>
      <c r="E1272" s="6">
        <v>77.640720211689555</v>
      </c>
      <c r="F1272" s="10">
        <v>67.728492957213234</v>
      </c>
      <c r="G1272" s="10">
        <v>68.476564019694436</v>
      </c>
      <c r="H1272" s="10">
        <v>27.01505965886491</v>
      </c>
      <c r="I1272" s="10">
        <f t="shared" si="30"/>
        <v>74.525933864368014</v>
      </c>
    </row>
    <row r="1273" spans="1:9" x14ac:dyDescent="0.25">
      <c r="A1273" s="14"/>
      <c r="B1273" s="5">
        <f>DATE(YEAR(siječanj!B1273),MONTH(siječanj!B1273)+7,DAY(siječanj!B1273))</f>
        <v>44057</v>
      </c>
      <c r="C1273" s="8">
        <v>13.2291666666667</v>
      </c>
      <c r="D1273">
        <v>0.95988205237111413</v>
      </c>
      <c r="E1273" s="6">
        <v>81.894275414849261</v>
      </c>
      <c r="F1273" s="10">
        <v>75.707580027030104</v>
      </c>
      <c r="G1273" s="10">
        <v>73.099501178131703</v>
      </c>
      <c r="H1273" s="10">
        <v>6.9928187316522843</v>
      </c>
      <c r="I1273" s="10">
        <f t="shared" si="30"/>
        <v>78.60884516265078</v>
      </c>
    </row>
    <row r="1274" spans="1:9" x14ac:dyDescent="0.25">
      <c r="A1274" s="14"/>
      <c r="B1274" s="5">
        <f>DATE(YEAR(siječanj!B1274),MONTH(siječanj!B1274)+7,DAY(siječanj!B1274))</f>
        <v>44057</v>
      </c>
      <c r="C1274" s="8">
        <v>13.2395833333333</v>
      </c>
      <c r="D1274">
        <v>0.95988205237111413</v>
      </c>
      <c r="E1274" s="6">
        <v>86.519545077150013</v>
      </c>
      <c r="F1274" s="10">
        <v>77.111279693926789</v>
      </c>
      <c r="G1274" s="10">
        <v>76.579810037282385</v>
      </c>
      <c r="H1274" s="10">
        <v>2.8304265819410737</v>
      </c>
      <c r="I1274" s="10">
        <f t="shared" si="30"/>
        <v>83.04855849886988</v>
      </c>
    </row>
    <row r="1275" spans="1:9" x14ac:dyDescent="0.25">
      <c r="A1275" s="14"/>
      <c r="B1275" s="5">
        <f>DATE(YEAR(siječanj!B1275),MONTH(siječanj!B1275)+7,DAY(siječanj!B1275))</f>
        <v>44057</v>
      </c>
      <c r="C1275" s="8">
        <v>13.25</v>
      </c>
      <c r="D1275">
        <v>0.95988205237111413</v>
      </c>
      <c r="E1275" s="6">
        <v>88.936868703978391</v>
      </c>
      <c r="F1275" s="10">
        <v>76.964119048817182</v>
      </c>
      <c r="G1275" s="10">
        <v>94.471049323017112</v>
      </c>
      <c r="H1275" s="10">
        <v>2.9502813012172933</v>
      </c>
      <c r="I1275" s="10">
        <f t="shared" si="30"/>
        <v>85.368904063035089</v>
      </c>
    </row>
    <row r="1276" spans="1:9" x14ac:dyDescent="0.25">
      <c r="A1276" s="14"/>
      <c r="B1276" s="5">
        <f>DATE(YEAR(siječanj!B1276),MONTH(siječanj!B1276)+7,DAY(siječanj!B1276))</f>
        <v>44057</v>
      </c>
      <c r="C1276" s="8">
        <v>13.2604166666667</v>
      </c>
      <c r="D1276">
        <v>0.95988205237111413</v>
      </c>
      <c r="E1276" s="6">
        <v>89.882697648611824</v>
      </c>
      <c r="F1276" s="10">
        <v>86.863557113270417</v>
      </c>
      <c r="G1276" s="10">
        <v>99.867790028622736</v>
      </c>
      <c r="H1276" s="10">
        <v>3.5059848854977882</v>
      </c>
      <c r="I1276" s="10">
        <f t="shared" si="30"/>
        <v>86.276788291601832</v>
      </c>
    </row>
    <row r="1277" spans="1:9" x14ac:dyDescent="0.25">
      <c r="A1277" s="14"/>
      <c r="B1277" s="5">
        <f>DATE(YEAR(siječanj!B1277),MONTH(siječanj!B1277)+7,DAY(siječanj!B1277))</f>
        <v>44057</v>
      </c>
      <c r="C1277" s="8">
        <v>13.2708333333333</v>
      </c>
      <c r="D1277">
        <v>0.95988205237111413</v>
      </c>
      <c r="E1277" s="6">
        <v>93.043041092145273</v>
      </c>
      <c r="F1277" s="10">
        <v>93.227382622895576</v>
      </c>
      <c r="G1277" s="10">
        <v>108.6147720992614</v>
      </c>
      <c r="H1277" s="10">
        <v>3.3649216679496625</v>
      </c>
      <c r="I1277" s="10">
        <f t="shared" si="30"/>
        <v>89.310345242378318</v>
      </c>
    </row>
    <row r="1278" spans="1:9" x14ac:dyDescent="0.25">
      <c r="A1278" s="14"/>
      <c r="B1278" s="5">
        <f>DATE(YEAR(siječanj!B1278),MONTH(siječanj!B1278)+7,DAY(siječanj!B1278))</f>
        <v>44057</v>
      </c>
      <c r="C1278" s="8">
        <v>13.28125</v>
      </c>
      <c r="D1278">
        <v>0.95988205237111413</v>
      </c>
      <c r="E1278" s="6">
        <v>93.844476046414343</v>
      </c>
      <c r="F1278" s="10">
        <v>101.94637734994899</v>
      </c>
      <c r="G1278" s="10">
        <v>119.37991094528019</v>
      </c>
      <c r="H1278" s="10">
        <v>3.4857357361004078</v>
      </c>
      <c r="I1278" s="10">
        <f t="shared" si="30"/>
        <v>90.079628271124051</v>
      </c>
    </row>
    <row r="1279" spans="1:9" x14ac:dyDescent="0.25">
      <c r="A1279" s="14"/>
      <c r="B1279" s="5">
        <f>DATE(YEAR(siječanj!B1279),MONTH(siječanj!B1279)+7,DAY(siječanj!B1279))</f>
        <v>44057</v>
      </c>
      <c r="C1279" s="8">
        <v>13.2916666666667</v>
      </c>
      <c r="D1279">
        <v>0.95988205237111413</v>
      </c>
      <c r="E1279" s="6">
        <v>93.602659281707119</v>
      </c>
      <c r="F1279" s="10">
        <v>110.69401126815141</v>
      </c>
      <c r="G1279" s="10">
        <v>128.39343373538824</v>
      </c>
      <c r="H1279" s="10">
        <v>3.1139456202422817</v>
      </c>
      <c r="I1279" s="10">
        <f t="shared" si="30"/>
        <v>89.847512698719143</v>
      </c>
    </row>
    <row r="1280" spans="1:9" x14ac:dyDescent="0.25">
      <c r="A1280" s="14"/>
      <c r="B1280" s="5">
        <f>DATE(YEAR(siječanj!B1280),MONTH(siječanj!B1280)+7,DAY(siječanj!B1280))</f>
        <v>44057</v>
      </c>
      <c r="C1280" s="8">
        <v>13.3020833333333</v>
      </c>
      <c r="D1280">
        <v>0.95988205237111413</v>
      </c>
      <c r="E1280" s="6">
        <v>93.21741964639854</v>
      </c>
      <c r="F1280" s="10">
        <v>124.64034311729209</v>
      </c>
      <c r="G1280" s="10">
        <v>139.10183553424781</v>
      </c>
      <c r="H1280" s="10">
        <v>2.7883180544942738</v>
      </c>
      <c r="I1280" s="10">
        <f t="shared" si="30"/>
        <v>89.477728086924444</v>
      </c>
    </row>
    <row r="1281" spans="1:9" x14ac:dyDescent="0.25">
      <c r="A1281" s="14"/>
      <c r="B1281" s="5">
        <f>DATE(YEAR(siječanj!B1281),MONTH(siječanj!B1281)+7,DAY(siječanj!B1281))</f>
        <v>44057</v>
      </c>
      <c r="C1281" s="8">
        <v>13.3125</v>
      </c>
      <c r="D1281">
        <v>0.95988205237111413</v>
      </c>
      <c r="E1281" s="6">
        <v>94.10941300801494</v>
      </c>
      <c r="F1281" s="10">
        <v>134.28913934937782</v>
      </c>
      <c r="G1281" s="10">
        <v>148.39331274698432</v>
      </c>
      <c r="H1281" s="10">
        <v>2.2992996989529324</v>
      </c>
      <c r="I1281" s="10">
        <f t="shared" si="30"/>
        <v>90.333936505574201</v>
      </c>
    </row>
    <row r="1282" spans="1:9" x14ac:dyDescent="0.25">
      <c r="A1282" s="14"/>
      <c r="B1282" s="5">
        <f>DATE(YEAR(siječanj!B1282),MONTH(siječanj!B1282)+7,DAY(siječanj!B1282))</f>
        <v>44057</v>
      </c>
      <c r="C1282" s="8">
        <v>13.3229166666667</v>
      </c>
      <c r="D1282">
        <v>0.95988205237111413</v>
      </c>
      <c r="E1282" s="6">
        <v>95.810265723151929</v>
      </c>
      <c r="F1282" s="10">
        <v>143.57993171786819</v>
      </c>
      <c r="G1282" s="10">
        <v>162.8246424722866</v>
      </c>
      <c r="H1282" s="10">
        <v>1.9526413291054077</v>
      </c>
      <c r="I1282" s="10">
        <f t="shared" si="30"/>
        <v>91.966554500560875</v>
      </c>
    </row>
    <row r="1283" spans="1:9" x14ac:dyDescent="0.25">
      <c r="A1283" s="14"/>
      <c r="B1283" s="5">
        <f>DATE(YEAR(siječanj!B1283),MONTH(siječanj!B1283)+7,DAY(siječanj!B1283))</f>
        <v>44057</v>
      </c>
      <c r="C1283" s="8">
        <v>13.3333333333333</v>
      </c>
      <c r="D1283">
        <v>0.95988205237111413</v>
      </c>
      <c r="E1283" s="6">
        <v>96.659455342821829</v>
      </c>
      <c r="F1283" s="10">
        <v>165.22612950287666</v>
      </c>
      <c r="G1283" s="10">
        <v>177.41530877164104</v>
      </c>
      <c r="H1283" s="10">
        <v>1.8127441047783497</v>
      </c>
      <c r="I1283" s="10">
        <f t="shared" si="30"/>
        <v>92.781676375541863</v>
      </c>
    </row>
    <row r="1284" spans="1:9" x14ac:dyDescent="0.25">
      <c r="A1284" s="14"/>
      <c r="B1284" s="5">
        <f>DATE(YEAR(siječanj!B1284),MONTH(siječanj!B1284)+7,DAY(siječanj!B1284))</f>
        <v>44057</v>
      </c>
      <c r="C1284" s="8">
        <v>13.34375</v>
      </c>
      <c r="D1284">
        <v>0.95988205237111413</v>
      </c>
      <c r="E1284" s="6">
        <v>98.363374333856711</v>
      </c>
      <c r="F1284" s="10">
        <v>188.77507074969461</v>
      </c>
      <c r="G1284" s="10">
        <v>189.40524419633698</v>
      </c>
      <c r="H1284" s="10">
        <v>1.7543985227590602</v>
      </c>
      <c r="I1284" s="10">
        <f t="shared" ref="I1284:I1347" si="32">D1284*E1284</f>
        <v>94.417237633730551</v>
      </c>
    </row>
    <row r="1285" spans="1:9" x14ac:dyDescent="0.25">
      <c r="A1285" s="14"/>
      <c r="B1285" s="5">
        <f>DATE(YEAR(siječanj!B1285),MONTH(siječanj!B1285)+7,DAY(siječanj!B1285))</f>
        <v>44057</v>
      </c>
      <c r="C1285" s="8">
        <v>13.3541666666667</v>
      </c>
      <c r="D1285">
        <v>0.95988205237111413</v>
      </c>
      <c r="E1285" s="6">
        <v>99.11889955168165</v>
      </c>
      <c r="F1285" s="10">
        <v>186.68061279723918</v>
      </c>
      <c r="G1285" s="10">
        <v>194.05030988143778</v>
      </c>
      <c r="H1285" s="10">
        <v>1.8582687527752302</v>
      </c>
      <c r="I1285" s="10">
        <f t="shared" si="32"/>
        <v>95.142452730434485</v>
      </c>
    </row>
    <row r="1286" spans="1:9" x14ac:dyDescent="0.25">
      <c r="A1286" s="14"/>
      <c r="B1286" s="5">
        <f>DATE(YEAR(siječanj!B1286),MONTH(siječanj!B1286)+7,DAY(siječanj!B1286))</f>
        <v>44057</v>
      </c>
      <c r="C1286" s="8">
        <v>13.3645833333333</v>
      </c>
      <c r="D1286">
        <v>0.95988205237111413</v>
      </c>
      <c r="E1286" s="6">
        <v>100.81033796572149</v>
      </c>
      <c r="F1286" s="10">
        <v>188.01567901985146</v>
      </c>
      <c r="G1286" s="10">
        <v>200.56334510094479</v>
      </c>
      <c r="H1286" s="10">
        <v>2.0563947601430974</v>
      </c>
      <c r="I1286" s="10">
        <f t="shared" si="32"/>
        <v>96.76603410676239</v>
      </c>
    </row>
    <row r="1287" spans="1:9" x14ac:dyDescent="0.25">
      <c r="A1287" s="14"/>
      <c r="B1287" s="5">
        <f>DATE(YEAR(siječanj!B1287),MONTH(siječanj!B1287)+7,DAY(siječanj!B1287))</f>
        <v>44057</v>
      </c>
      <c r="C1287" s="8">
        <v>13.375</v>
      </c>
      <c r="D1287">
        <v>0.95988205237111413</v>
      </c>
      <c r="E1287" s="6">
        <v>102.36026893863115</v>
      </c>
      <c r="F1287" s="10">
        <v>190.80846529918983</v>
      </c>
      <c r="G1287" s="10">
        <v>206.67105408237342</v>
      </c>
      <c r="H1287" s="10">
        <v>1.9158516474478624</v>
      </c>
      <c r="I1287" s="10">
        <f t="shared" si="32"/>
        <v>98.253785030072478</v>
      </c>
    </row>
    <row r="1288" spans="1:9" x14ac:dyDescent="0.25">
      <c r="A1288" s="14"/>
      <c r="B1288" s="5">
        <f>DATE(YEAR(siječanj!B1288),MONTH(siječanj!B1288)+7,DAY(siječanj!B1288))</f>
        <v>44057</v>
      </c>
      <c r="C1288" s="8">
        <v>13.3854166666667</v>
      </c>
      <c r="D1288">
        <v>0.95988205237111413</v>
      </c>
      <c r="E1288" s="6">
        <v>104.18438832797975</v>
      </c>
      <c r="F1288" s="10">
        <v>198.04932561229629</v>
      </c>
      <c r="G1288" s="10">
        <v>208.52320098139944</v>
      </c>
      <c r="H1288" s="10">
        <v>1.6636686769628521</v>
      </c>
      <c r="I1288" s="10">
        <f t="shared" si="32"/>
        <v>100.00472449329034</v>
      </c>
    </row>
    <row r="1289" spans="1:9" x14ac:dyDescent="0.25">
      <c r="A1289" s="14"/>
      <c r="B1289" s="5">
        <f>DATE(YEAR(siječanj!B1289),MONTH(siječanj!B1289)+7,DAY(siječanj!B1289))</f>
        <v>44057</v>
      </c>
      <c r="C1289" s="8">
        <v>13.3958333333333</v>
      </c>
      <c r="D1289">
        <v>0.95988205237111413</v>
      </c>
      <c r="E1289" s="6">
        <v>104.85525037161987</v>
      </c>
      <c r="F1289" s="10">
        <v>195.75106346184805</v>
      </c>
      <c r="G1289" s="10">
        <v>211.40566422241932</v>
      </c>
      <c r="H1289" s="10">
        <v>1.6370025717221299</v>
      </c>
      <c r="I1289" s="10">
        <f t="shared" si="32"/>
        <v>100.64867292859751</v>
      </c>
    </row>
    <row r="1290" spans="1:9" x14ac:dyDescent="0.25">
      <c r="A1290" s="14"/>
      <c r="B1290" s="5">
        <f>DATE(YEAR(siječanj!B1290),MONTH(siječanj!B1290)+7,DAY(siječanj!B1290))</f>
        <v>44057</v>
      </c>
      <c r="C1290" s="8">
        <v>13.40625</v>
      </c>
      <c r="D1290">
        <v>0.95988205237111413</v>
      </c>
      <c r="E1290" s="6">
        <v>105.57460683958047</v>
      </c>
      <c r="F1290" s="10">
        <v>193.78075658269239</v>
      </c>
      <c r="G1290" s="10">
        <v>209.99935861344815</v>
      </c>
      <c r="H1290" s="10">
        <v>1.75638210882949</v>
      </c>
      <c r="I1290" s="10">
        <f t="shared" si="32"/>
        <v>101.33917029144996</v>
      </c>
    </row>
    <row r="1291" spans="1:9" x14ac:dyDescent="0.25">
      <c r="A1291" s="14"/>
      <c r="B1291" s="5">
        <f>DATE(YEAR(siječanj!B1291),MONTH(siječanj!B1291)+7,DAY(siječanj!B1291))</f>
        <v>44057</v>
      </c>
      <c r="C1291" s="8">
        <v>13.4166666666667</v>
      </c>
      <c r="D1291">
        <v>0.95988205237111413</v>
      </c>
      <c r="E1291" s="6">
        <v>106.73344564151375</v>
      </c>
      <c r="F1291" s="10">
        <v>201.91392353897692</v>
      </c>
      <c r="G1291" s="10">
        <v>210.68361770567142</v>
      </c>
      <c r="H1291" s="10">
        <v>1.7174341417747283</v>
      </c>
      <c r="I1291" s="10">
        <f t="shared" si="32"/>
        <v>102.45151885901697</v>
      </c>
    </row>
    <row r="1292" spans="1:9" x14ac:dyDescent="0.25">
      <c r="A1292" s="14"/>
      <c r="B1292" s="5">
        <f>DATE(YEAR(siječanj!B1292),MONTH(siječanj!B1292)+7,DAY(siječanj!B1292))</f>
        <v>44057</v>
      </c>
      <c r="C1292" s="8">
        <v>13.4270833333333</v>
      </c>
      <c r="D1292">
        <v>0.95988205237111413</v>
      </c>
      <c r="E1292" s="6">
        <v>107.16015149492348</v>
      </c>
      <c r="F1292" s="10">
        <v>197.74673956177054</v>
      </c>
      <c r="G1292" s="10">
        <v>206.90155657325371</v>
      </c>
      <c r="H1292" s="10">
        <v>1.9812900221346923</v>
      </c>
      <c r="I1292" s="10">
        <f t="shared" si="32"/>
        <v>102.86110614934667</v>
      </c>
    </row>
    <row r="1293" spans="1:9" x14ac:dyDescent="0.25">
      <c r="A1293" s="14"/>
      <c r="B1293" s="5">
        <f>DATE(YEAR(siječanj!B1293),MONTH(siječanj!B1293)+7,DAY(siječanj!B1293))</f>
        <v>44057</v>
      </c>
      <c r="C1293" s="8">
        <v>13.4375</v>
      </c>
      <c r="D1293">
        <v>0.95988205237111413</v>
      </c>
      <c r="E1293" s="6">
        <v>109.17932495560633</v>
      </c>
      <c r="F1293" s="10">
        <v>194.55476535962833</v>
      </c>
      <c r="G1293" s="10">
        <v>207.97160122841285</v>
      </c>
      <c r="H1293" s="10">
        <v>2.0241402730089351</v>
      </c>
      <c r="I1293" s="10">
        <f t="shared" si="32"/>
        <v>104.79927451488021</v>
      </c>
    </row>
    <row r="1294" spans="1:9" x14ac:dyDescent="0.25">
      <c r="A1294" s="14"/>
      <c r="B1294" s="5">
        <f>DATE(YEAR(siječanj!B1294),MONTH(siječanj!B1294)+7,DAY(siječanj!B1294))</f>
        <v>44057</v>
      </c>
      <c r="C1294" s="8">
        <v>13.4479166666667</v>
      </c>
      <c r="D1294">
        <v>0.95988205237111413</v>
      </c>
      <c r="E1294" s="6">
        <v>110.07474305348308</v>
      </c>
      <c r="F1294" s="10">
        <v>192.06927644345416</v>
      </c>
      <c r="G1294" s="10">
        <v>206.12535686726963</v>
      </c>
      <c r="H1294" s="10">
        <v>1.9556990664651086</v>
      </c>
      <c r="I1294" s="10">
        <f t="shared" si="32"/>
        <v>105.65877027640038</v>
      </c>
    </row>
    <row r="1295" spans="1:9" x14ac:dyDescent="0.25">
      <c r="A1295" s="14"/>
      <c r="B1295" s="5">
        <f>DATE(YEAR(siječanj!B1295),MONTH(siječanj!B1295)+7,DAY(siječanj!B1295))</f>
        <v>44057</v>
      </c>
      <c r="C1295" s="8">
        <v>13.4583333333333</v>
      </c>
      <c r="D1295">
        <v>0.95988205237111413</v>
      </c>
      <c r="E1295" s="6">
        <v>111.29432549588856</v>
      </c>
      <c r="F1295" s="10">
        <v>196.6208955466854</v>
      </c>
      <c r="G1295" s="10">
        <v>209.41436040016782</v>
      </c>
      <c r="H1295" s="10">
        <v>1.8039372621445653</v>
      </c>
      <c r="I1295" s="10">
        <f t="shared" si="32"/>
        <v>106.82942557425233</v>
      </c>
    </row>
    <row r="1296" spans="1:9" x14ac:dyDescent="0.25">
      <c r="A1296" s="14"/>
      <c r="B1296" s="5">
        <f>DATE(YEAR(siječanj!B1296),MONTH(siječanj!B1296)+7,DAY(siječanj!B1296))</f>
        <v>44057</v>
      </c>
      <c r="C1296" s="8">
        <v>13.46875</v>
      </c>
      <c r="D1296">
        <v>0.95988205237111413</v>
      </c>
      <c r="E1296" s="6">
        <v>112.90972265077642</v>
      </c>
      <c r="F1296" s="10">
        <v>204.42352000236397</v>
      </c>
      <c r="G1296" s="10">
        <v>207.00887253941571</v>
      </c>
      <c r="H1296" s="10">
        <v>1.9882260845490582</v>
      </c>
      <c r="I1296" s="10">
        <f t="shared" si="32"/>
        <v>108.38001631068055</v>
      </c>
    </row>
    <row r="1297" spans="1:9" x14ac:dyDescent="0.25">
      <c r="A1297" s="14"/>
      <c r="B1297" s="5">
        <f>DATE(YEAR(siječanj!B1297),MONTH(siječanj!B1297)+7,DAY(siječanj!B1297))</f>
        <v>44057</v>
      </c>
      <c r="C1297" s="8">
        <v>13.4791666666667</v>
      </c>
      <c r="D1297">
        <v>0.95988205237111413</v>
      </c>
      <c r="E1297" s="6">
        <v>113.1137084422213</v>
      </c>
      <c r="F1297" s="10">
        <v>188.57563050484907</v>
      </c>
      <c r="G1297" s="10">
        <v>204.81968593496245</v>
      </c>
      <c r="H1297" s="10">
        <v>2.1194702016499036</v>
      </c>
      <c r="I1297" s="10">
        <f t="shared" si="32"/>
        <v>108.5758186108272</v>
      </c>
    </row>
    <row r="1298" spans="1:9" x14ac:dyDescent="0.25">
      <c r="A1298" s="14"/>
      <c r="B1298" s="5">
        <f>DATE(YEAR(siječanj!B1298),MONTH(siječanj!B1298)+7,DAY(siječanj!B1298))</f>
        <v>44057</v>
      </c>
      <c r="C1298" s="8">
        <v>13.4895833333333</v>
      </c>
      <c r="D1298">
        <v>0.95988205237111413</v>
      </c>
      <c r="E1298" s="6">
        <v>112.35120764532162</v>
      </c>
      <c r="F1298" s="10">
        <v>188.46707467491026</v>
      </c>
      <c r="G1298" s="10">
        <v>198.39452185282752</v>
      </c>
      <c r="H1298" s="10">
        <v>1.8774497405745429</v>
      </c>
      <c r="I1298" s="10">
        <f t="shared" si="32"/>
        <v>107.84390778096453</v>
      </c>
    </row>
    <row r="1299" spans="1:9" x14ac:dyDescent="0.25">
      <c r="A1299" s="14"/>
      <c r="B1299" s="5">
        <f>DATE(YEAR(siječanj!B1299),MONTH(siječanj!B1299)+7,DAY(siječanj!B1299))</f>
        <v>44057</v>
      </c>
      <c r="C1299" s="8">
        <v>13.5</v>
      </c>
      <c r="D1299">
        <v>0.95988205237111413</v>
      </c>
      <c r="E1299" s="6">
        <v>111.61604913246489</v>
      </c>
      <c r="F1299" s="10">
        <v>183.31273495025474</v>
      </c>
      <c r="G1299" s="10">
        <v>196.32688839149992</v>
      </c>
      <c r="H1299" s="10">
        <v>1.9619712714376851</v>
      </c>
      <c r="I1299" s="10">
        <f t="shared" si="32"/>
        <v>107.13824231882552</v>
      </c>
    </row>
    <row r="1300" spans="1:9" x14ac:dyDescent="0.25">
      <c r="A1300" s="14"/>
      <c r="B1300" s="5">
        <f>DATE(YEAR(siječanj!B1300),MONTH(siječanj!B1300)+7,DAY(siječanj!B1300))</f>
        <v>44057</v>
      </c>
      <c r="C1300" s="8">
        <v>13.5104166666667</v>
      </c>
      <c r="D1300">
        <v>0.95988205237111413</v>
      </c>
      <c r="E1300" s="6">
        <v>111.04513795203944</v>
      </c>
      <c r="F1300" s="10">
        <v>182.35408663690623</v>
      </c>
      <c r="G1300" s="10">
        <v>197.34053545533203</v>
      </c>
      <c r="H1300" s="10">
        <v>1.9906698785603374</v>
      </c>
      <c r="I1300" s="10">
        <f t="shared" si="32"/>
        <v>106.59023492323712</v>
      </c>
    </row>
    <row r="1301" spans="1:9" x14ac:dyDescent="0.25">
      <c r="A1301" s="14"/>
      <c r="B1301" s="5">
        <f>DATE(YEAR(siječanj!B1301),MONTH(siječanj!B1301)+7,DAY(siječanj!B1301))</f>
        <v>44057</v>
      </c>
      <c r="C1301" s="8">
        <v>13.5208333333333</v>
      </c>
      <c r="D1301">
        <v>0.95988205237111413</v>
      </c>
      <c r="E1301" s="6">
        <v>111.83281934819264</v>
      </c>
      <c r="F1301" s="10">
        <v>181.80076692334293</v>
      </c>
      <c r="G1301" s="10">
        <v>197.05427434880889</v>
      </c>
      <c r="H1301" s="10">
        <v>2.1647352963612723</v>
      </c>
      <c r="I1301" s="10">
        <f t="shared" si="32"/>
        <v>107.34631615839119</v>
      </c>
    </row>
    <row r="1302" spans="1:9" x14ac:dyDescent="0.25">
      <c r="A1302" s="14"/>
      <c r="B1302" s="5">
        <f>DATE(YEAR(siječanj!B1302),MONTH(siječanj!B1302)+7,DAY(siječanj!B1302))</f>
        <v>44057</v>
      </c>
      <c r="C1302" s="8">
        <v>13.53125</v>
      </c>
      <c r="D1302">
        <v>0.95988205237111413</v>
      </c>
      <c r="E1302" s="6">
        <v>112.17694526797251</v>
      </c>
      <c r="F1302" s="10">
        <v>182.4316516120146</v>
      </c>
      <c r="G1302" s="10">
        <v>197.75138483948072</v>
      </c>
      <c r="H1302" s="10">
        <v>2.5111470905875608</v>
      </c>
      <c r="I1302" s="10">
        <f t="shared" si="32"/>
        <v>107.67663645254359</v>
      </c>
    </row>
    <row r="1303" spans="1:9" x14ac:dyDescent="0.25">
      <c r="A1303" s="14"/>
      <c r="B1303" s="5">
        <f>DATE(YEAR(siječanj!B1303),MONTH(siječanj!B1303)+7,DAY(siječanj!B1303))</f>
        <v>44057</v>
      </c>
      <c r="C1303" s="8">
        <v>13.5416666666667</v>
      </c>
      <c r="D1303">
        <v>0.95988205237111413</v>
      </c>
      <c r="E1303" s="6">
        <v>111.19694641200536</v>
      </c>
      <c r="F1303" s="10">
        <v>184.92486228975048</v>
      </c>
      <c r="G1303" s="10">
        <v>195.8809991782687</v>
      </c>
      <c r="H1303" s="10">
        <v>2.2058125986390968</v>
      </c>
      <c r="I1303" s="10">
        <f t="shared" si="32"/>
        <v>106.7359531393565</v>
      </c>
    </row>
    <row r="1304" spans="1:9" x14ac:dyDescent="0.25">
      <c r="A1304" s="14"/>
      <c r="B1304" s="5">
        <f>DATE(YEAR(siječanj!B1304),MONTH(siječanj!B1304)+7,DAY(siječanj!B1304))</f>
        <v>44057</v>
      </c>
      <c r="C1304" s="8">
        <v>13.5520833333333</v>
      </c>
      <c r="D1304">
        <v>0.95988205237111413</v>
      </c>
      <c r="E1304" s="6">
        <v>110.76959910321024</v>
      </c>
      <c r="F1304" s="10">
        <v>185.82608050056339</v>
      </c>
      <c r="G1304" s="10">
        <v>187.79043283441419</v>
      </c>
      <c r="H1304" s="10">
        <v>2.1276361473248477</v>
      </c>
      <c r="I1304" s="10">
        <f t="shared" si="32"/>
        <v>106.32575012751497</v>
      </c>
    </row>
    <row r="1305" spans="1:9" x14ac:dyDescent="0.25">
      <c r="A1305" s="14"/>
      <c r="B1305" s="5">
        <f>DATE(YEAR(siječanj!B1305),MONTH(siječanj!B1305)+7,DAY(siječanj!B1305))</f>
        <v>44057</v>
      </c>
      <c r="C1305" s="8">
        <v>13.5625</v>
      </c>
      <c r="D1305">
        <v>0.95988205237111413</v>
      </c>
      <c r="E1305" s="6">
        <v>110.73688885041599</v>
      </c>
      <c r="F1305" s="10">
        <v>184.34991445706626</v>
      </c>
      <c r="G1305" s="10">
        <v>183.69430716601443</v>
      </c>
      <c r="H1305" s="10">
        <v>2.1305920599340791</v>
      </c>
      <c r="I1305" s="10">
        <f t="shared" si="32"/>
        <v>106.29435214292926</v>
      </c>
    </row>
    <row r="1306" spans="1:9" x14ac:dyDescent="0.25">
      <c r="A1306" s="14"/>
      <c r="B1306" s="5">
        <f>DATE(YEAR(siječanj!B1306),MONTH(siječanj!B1306)+7,DAY(siječanj!B1306))</f>
        <v>44057</v>
      </c>
      <c r="C1306" s="8">
        <v>13.5729166666667</v>
      </c>
      <c r="D1306">
        <v>0.95988205237111413</v>
      </c>
      <c r="E1306" s="6">
        <v>111.70377461068766</v>
      </c>
      <c r="F1306" s="10">
        <v>184.0644248817253</v>
      </c>
      <c r="G1306" s="10">
        <v>185.50912989788696</v>
      </c>
      <c r="H1306" s="10">
        <v>1.9947658290620851</v>
      </c>
      <c r="I1306" s="10">
        <f t="shared" si="32"/>
        <v>107.22244843090722</v>
      </c>
    </row>
    <row r="1307" spans="1:9" x14ac:dyDescent="0.25">
      <c r="A1307" s="14"/>
      <c r="B1307" s="5">
        <f>DATE(YEAR(siječanj!B1307),MONTH(siječanj!B1307)+7,DAY(siječanj!B1307))</f>
        <v>44057</v>
      </c>
      <c r="C1307" s="8">
        <v>13.5833333333333</v>
      </c>
      <c r="D1307">
        <v>0.95988205237111413</v>
      </c>
      <c r="E1307" s="6">
        <v>111.95017490180186</v>
      </c>
      <c r="F1307" s="10">
        <v>183.79218687133951</v>
      </c>
      <c r="G1307" s="10">
        <v>183.67755801589226</v>
      </c>
      <c r="H1307" s="10">
        <v>2.0427542367075913</v>
      </c>
      <c r="I1307" s="10">
        <f t="shared" si="32"/>
        <v>107.45896364804676</v>
      </c>
    </row>
    <row r="1308" spans="1:9" x14ac:dyDescent="0.25">
      <c r="A1308" s="14"/>
      <c r="B1308" s="5">
        <f>DATE(YEAR(siječanj!B1308),MONTH(siječanj!B1308)+7,DAY(siječanj!B1308))</f>
        <v>44057</v>
      </c>
      <c r="C1308" s="8">
        <v>13.59375</v>
      </c>
      <c r="D1308">
        <v>0.95988205237111413</v>
      </c>
      <c r="E1308" s="6">
        <v>113.27082727896894</v>
      </c>
      <c r="F1308" s="10">
        <v>184.17939288801787</v>
      </c>
      <c r="G1308" s="10">
        <v>179.208310483898</v>
      </c>
      <c r="H1308" s="10">
        <v>2.312936229260969</v>
      </c>
      <c r="I1308" s="10">
        <f t="shared" si="32"/>
        <v>108.72663416231069</v>
      </c>
    </row>
    <row r="1309" spans="1:9" x14ac:dyDescent="0.25">
      <c r="A1309" s="14"/>
      <c r="B1309" s="5">
        <f>DATE(YEAR(siječanj!B1309),MONTH(siječanj!B1309)+7,DAY(siječanj!B1309))</f>
        <v>44057</v>
      </c>
      <c r="C1309" s="8">
        <v>13.6041666666667</v>
      </c>
      <c r="D1309">
        <v>0.95988205237111413</v>
      </c>
      <c r="E1309" s="6">
        <v>114.27598687488977</v>
      </c>
      <c r="F1309" s="10">
        <v>181.09193795896911</v>
      </c>
      <c r="G1309" s="10">
        <v>174.23849738809486</v>
      </c>
      <c r="H1309" s="10">
        <v>2.4522484604137578</v>
      </c>
      <c r="I1309" s="10">
        <f t="shared" si="32"/>
        <v>109.69146881820369</v>
      </c>
    </row>
    <row r="1310" spans="1:9" x14ac:dyDescent="0.25">
      <c r="A1310" s="14"/>
      <c r="B1310" s="5">
        <f>DATE(YEAR(siječanj!B1310),MONTH(siječanj!B1310)+7,DAY(siječanj!B1310))</f>
        <v>44057</v>
      </c>
      <c r="C1310" s="8">
        <v>13.6145833333333</v>
      </c>
      <c r="D1310">
        <v>0.95988205237111413</v>
      </c>
      <c r="E1310" s="6">
        <v>114.65262346150035</v>
      </c>
      <c r="F1310" s="10">
        <v>179.33768868330421</v>
      </c>
      <c r="G1310" s="10">
        <v>170.25097362442156</v>
      </c>
      <c r="H1310" s="10">
        <v>2.2730578635058349</v>
      </c>
      <c r="I1310" s="10">
        <f t="shared" si="32"/>
        <v>110.05299551795751</v>
      </c>
    </row>
    <row r="1311" spans="1:9" x14ac:dyDescent="0.25">
      <c r="A1311" s="14"/>
      <c r="B1311" s="5">
        <f>DATE(YEAR(siječanj!B1311),MONTH(siječanj!B1311)+7,DAY(siječanj!B1311))</f>
        <v>44057</v>
      </c>
      <c r="C1311" s="8">
        <v>13.625</v>
      </c>
      <c r="D1311">
        <v>0.95988205237111413</v>
      </c>
      <c r="E1311" s="6">
        <v>114.92578713806667</v>
      </c>
      <c r="F1311" s="10">
        <v>178.474492362539</v>
      </c>
      <c r="G1311" s="10">
        <v>168.73410525409307</v>
      </c>
      <c r="H1311" s="10">
        <v>2.4580814213646991</v>
      </c>
      <c r="I1311" s="10">
        <f t="shared" si="32"/>
        <v>110.31520042845322</v>
      </c>
    </row>
    <row r="1312" spans="1:9" x14ac:dyDescent="0.25">
      <c r="A1312" s="14"/>
      <c r="B1312" s="5">
        <f>DATE(YEAR(siječanj!B1312),MONTH(siječanj!B1312)+7,DAY(siječanj!B1312))</f>
        <v>44057</v>
      </c>
      <c r="C1312" s="8">
        <v>13.6354166666667</v>
      </c>
      <c r="D1312">
        <v>0.95988205237111413</v>
      </c>
      <c r="E1312" s="6">
        <v>115.29968909908696</v>
      </c>
      <c r="F1312" s="10">
        <v>178.33373590850749</v>
      </c>
      <c r="G1312" s="10">
        <v>163.9270033226743</v>
      </c>
      <c r="H1312" s="10">
        <v>2.4012622123205918</v>
      </c>
      <c r="I1312" s="10">
        <f t="shared" si="32"/>
        <v>110.67410221018297</v>
      </c>
    </row>
    <row r="1313" spans="1:9" x14ac:dyDescent="0.25">
      <c r="A1313" s="14"/>
      <c r="B1313" s="5">
        <f>DATE(YEAR(siječanj!B1313),MONTH(siječanj!B1313)+7,DAY(siječanj!B1313))</f>
        <v>44057</v>
      </c>
      <c r="C1313" s="8">
        <v>13.6458333333333</v>
      </c>
      <c r="D1313">
        <v>0.95988205237111413</v>
      </c>
      <c r="E1313" s="6">
        <v>116.01713907426131</v>
      </c>
      <c r="F1313" s="10">
        <v>176.30793934880126</v>
      </c>
      <c r="G1313" s="10">
        <v>163.50148944657312</v>
      </c>
      <c r="H1313" s="10">
        <v>2.4092015480116467</v>
      </c>
      <c r="I1313" s="10">
        <f t="shared" si="32"/>
        <v>111.36276956482692</v>
      </c>
    </row>
    <row r="1314" spans="1:9" x14ac:dyDescent="0.25">
      <c r="A1314" s="14"/>
      <c r="B1314" s="5">
        <f>DATE(YEAR(siječanj!B1314),MONTH(siječanj!B1314)+7,DAY(siječanj!B1314))</f>
        <v>44057</v>
      </c>
      <c r="C1314" s="8">
        <v>13.65625</v>
      </c>
      <c r="D1314">
        <v>0.95988205237111413</v>
      </c>
      <c r="E1314" s="6">
        <v>115.92082842071042</v>
      </c>
      <c r="F1314" s="10">
        <v>174.90267456787552</v>
      </c>
      <c r="G1314" s="10">
        <v>159.84713559183953</v>
      </c>
      <c r="H1314" s="10">
        <v>2.1513453416744719</v>
      </c>
      <c r="I1314" s="10">
        <f t="shared" si="32"/>
        <v>111.27032269703129</v>
      </c>
    </row>
    <row r="1315" spans="1:9" x14ac:dyDescent="0.25">
      <c r="A1315" s="14"/>
      <c r="B1315" s="5">
        <f>DATE(YEAR(siječanj!B1315),MONTH(siječanj!B1315)+7,DAY(siječanj!B1315))</f>
        <v>44057</v>
      </c>
      <c r="C1315" s="8">
        <v>13.6666666666667</v>
      </c>
      <c r="D1315">
        <v>0.95988205237111413</v>
      </c>
      <c r="E1315" s="6">
        <v>115.14632962780222</v>
      </c>
      <c r="F1315" s="10">
        <v>175.21940653423019</v>
      </c>
      <c r="G1315" s="10">
        <v>161.64648313136024</v>
      </c>
      <c r="H1315" s="10">
        <v>2.0654990907733528</v>
      </c>
      <c r="I1315" s="10">
        <f t="shared" si="32"/>
        <v>110.52689520613562</v>
      </c>
    </row>
    <row r="1316" spans="1:9" x14ac:dyDescent="0.25">
      <c r="A1316" s="14"/>
      <c r="B1316" s="5">
        <f>DATE(YEAR(siječanj!B1316),MONTH(siječanj!B1316)+7,DAY(siječanj!B1316))</f>
        <v>44057</v>
      </c>
      <c r="C1316" s="8">
        <v>13.6770833333333</v>
      </c>
      <c r="D1316">
        <v>0.95988205237111413</v>
      </c>
      <c r="E1316" s="6">
        <v>113.46207432252062</v>
      </c>
      <c r="F1316" s="10">
        <v>169.37870042562807</v>
      </c>
      <c r="G1316" s="10">
        <v>162.39459985602363</v>
      </c>
      <c r="H1316" s="10">
        <v>2.1631659972657937</v>
      </c>
      <c r="I1316" s="10">
        <f t="shared" si="32"/>
        <v>108.91020876698498</v>
      </c>
    </row>
    <row r="1317" spans="1:9" x14ac:dyDescent="0.25">
      <c r="A1317" s="14"/>
      <c r="B1317" s="5">
        <f>DATE(YEAR(siječanj!B1317),MONTH(siječanj!B1317)+7,DAY(siječanj!B1317))</f>
        <v>44057</v>
      </c>
      <c r="C1317" s="8">
        <v>13.6875</v>
      </c>
      <c r="D1317">
        <v>0.95988205237111413</v>
      </c>
      <c r="E1317" s="6">
        <v>114.20497994825152</v>
      </c>
      <c r="F1317" s="10">
        <v>164.12053614686133</v>
      </c>
      <c r="G1317" s="10">
        <v>159.97470309359272</v>
      </c>
      <c r="H1317" s="10">
        <v>2.128302001330372</v>
      </c>
      <c r="I1317" s="10">
        <f t="shared" si="32"/>
        <v>109.6233105437296</v>
      </c>
    </row>
    <row r="1318" spans="1:9" x14ac:dyDescent="0.25">
      <c r="A1318" s="14"/>
      <c r="B1318" s="5">
        <f>DATE(YEAR(siječanj!B1318),MONTH(siječanj!B1318)+7,DAY(siječanj!B1318))</f>
        <v>44057</v>
      </c>
      <c r="C1318" s="8">
        <v>13.6979166666667</v>
      </c>
      <c r="D1318">
        <v>0.95988205237111413</v>
      </c>
      <c r="E1318" s="6">
        <v>114.23197270861698</v>
      </c>
      <c r="F1318" s="10">
        <v>163.12163006628074</v>
      </c>
      <c r="G1318" s="10">
        <v>159.3542537106332</v>
      </c>
      <c r="H1318" s="10">
        <v>2.1009301108094314</v>
      </c>
      <c r="I1318" s="10">
        <f t="shared" si="32"/>
        <v>109.64922040994836</v>
      </c>
    </row>
    <row r="1319" spans="1:9" x14ac:dyDescent="0.25">
      <c r="A1319" s="14"/>
      <c r="B1319" s="5">
        <f>DATE(YEAR(siječanj!B1319),MONTH(siječanj!B1319)+7,DAY(siječanj!B1319))</f>
        <v>44057</v>
      </c>
      <c r="C1319" s="8">
        <v>13.7083333333333</v>
      </c>
      <c r="D1319">
        <v>0.95988205237111413</v>
      </c>
      <c r="E1319" s="6">
        <v>115.24405922832788</v>
      </c>
      <c r="F1319" s="10">
        <v>162.00895377075636</v>
      </c>
      <c r="G1319" s="10">
        <v>165.51760149976383</v>
      </c>
      <c r="H1319" s="10">
        <v>1.8526973416735353</v>
      </c>
      <c r="I1319" s="10">
        <f t="shared" si="32"/>
        <v>110.6207040956656</v>
      </c>
    </row>
    <row r="1320" spans="1:9" x14ac:dyDescent="0.25">
      <c r="A1320" s="14"/>
      <c r="B1320" s="5">
        <f>DATE(YEAR(siječanj!B1320),MONTH(siječanj!B1320)+7,DAY(siječanj!B1320))</f>
        <v>44057</v>
      </c>
      <c r="C1320" s="8">
        <v>13.71875</v>
      </c>
      <c r="D1320">
        <v>0.95988205237111413</v>
      </c>
      <c r="E1320" s="6">
        <v>115.35747072498553</v>
      </c>
      <c r="F1320" s="10">
        <v>162.0080713977961</v>
      </c>
      <c r="G1320" s="10">
        <v>175.86531749928267</v>
      </c>
      <c r="H1320" s="10">
        <v>1.8674719133103539</v>
      </c>
      <c r="I1320" s="10">
        <f t="shared" si="32"/>
        <v>110.72956575583983</v>
      </c>
    </row>
    <row r="1321" spans="1:9" x14ac:dyDescent="0.25">
      <c r="A1321" s="14"/>
      <c r="B1321" s="5">
        <f>DATE(YEAR(siječanj!B1321),MONTH(siječanj!B1321)+7,DAY(siječanj!B1321))</f>
        <v>44057</v>
      </c>
      <c r="C1321" s="8">
        <v>13.7291666666667</v>
      </c>
      <c r="D1321">
        <v>0.95988205237111413</v>
      </c>
      <c r="E1321" s="6">
        <v>115.92566713912055</v>
      </c>
      <c r="F1321" s="10">
        <v>162.74258100868749</v>
      </c>
      <c r="G1321" s="10">
        <v>167.28623028326643</v>
      </c>
      <c r="H1321" s="10">
        <v>1.8817752959057816</v>
      </c>
      <c r="I1321" s="10">
        <f t="shared" si="32"/>
        <v>111.27496729598965</v>
      </c>
    </row>
    <row r="1322" spans="1:9" x14ac:dyDescent="0.25">
      <c r="A1322" s="14"/>
      <c r="B1322" s="5">
        <f>DATE(YEAR(siječanj!B1322),MONTH(siječanj!B1322)+7,DAY(siječanj!B1322))</f>
        <v>44057</v>
      </c>
      <c r="C1322" s="8">
        <v>13.7395833333333</v>
      </c>
      <c r="D1322">
        <v>0.95988205237111413</v>
      </c>
      <c r="E1322" s="6">
        <v>117.2306316623657</v>
      </c>
      <c r="F1322" s="10">
        <v>162.21618764464449</v>
      </c>
      <c r="G1322" s="10">
        <v>162.42605343407854</v>
      </c>
      <c r="H1322" s="10">
        <v>1.8371301342340389</v>
      </c>
      <c r="I1322" s="10">
        <f t="shared" si="32"/>
        <v>112.52757932083369</v>
      </c>
    </row>
    <row r="1323" spans="1:9" x14ac:dyDescent="0.25">
      <c r="A1323" s="14"/>
      <c r="B1323" s="5">
        <f>DATE(YEAR(siječanj!B1323),MONTH(siječanj!B1323)+7,DAY(siječanj!B1323))</f>
        <v>44057</v>
      </c>
      <c r="C1323" s="8">
        <v>13.75</v>
      </c>
      <c r="D1323">
        <v>0.95988205237111413</v>
      </c>
      <c r="E1323" s="6">
        <v>120.02619551426811</v>
      </c>
      <c r="F1323" s="10">
        <v>160.21269395985234</v>
      </c>
      <c r="G1323" s="10">
        <v>160.9732942928658</v>
      </c>
      <c r="H1323" s="10">
        <v>1.8747174431035989</v>
      </c>
      <c r="I1323" s="10">
        <f t="shared" si="32"/>
        <v>115.21099088853228</v>
      </c>
    </row>
    <row r="1324" spans="1:9" x14ac:dyDescent="0.25">
      <c r="A1324" s="14"/>
      <c r="B1324" s="5">
        <f>DATE(YEAR(siječanj!B1324),MONTH(siječanj!B1324)+7,DAY(siječanj!B1324))</f>
        <v>44057</v>
      </c>
      <c r="C1324" s="8">
        <v>13.7604166666667</v>
      </c>
      <c r="D1324">
        <v>0.95988205237111413</v>
      </c>
      <c r="E1324" s="6">
        <v>122.18151639104974</v>
      </c>
      <c r="F1324" s="10">
        <v>159.68372534440948</v>
      </c>
      <c r="G1324" s="10">
        <v>159.092609142344</v>
      </c>
      <c r="H1324" s="10">
        <v>2.5394893110835683</v>
      </c>
      <c r="I1324" s="10">
        <f t="shared" si="32"/>
        <v>117.27984471525575</v>
      </c>
    </row>
    <row r="1325" spans="1:9" x14ac:dyDescent="0.25">
      <c r="A1325" s="14"/>
      <c r="B1325" s="5">
        <f>DATE(YEAR(siječanj!B1325),MONTH(siječanj!B1325)+7,DAY(siječanj!B1325))</f>
        <v>44057</v>
      </c>
      <c r="C1325" s="8">
        <v>13.7708333333333</v>
      </c>
      <c r="D1325">
        <v>0.95988205237111413</v>
      </c>
      <c r="E1325" s="6">
        <v>123.74161731141612</v>
      </c>
      <c r="F1325" s="10">
        <v>158.67695376730535</v>
      </c>
      <c r="G1325" s="10">
        <v>158.19565900643755</v>
      </c>
      <c r="H1325" s="10">
        <v>4.554686975124759</v>
      </c>
      <c r="I1325" s="10">
        <f t="shared" si="32"/>
        <v>118.7773575886031</v>
      </c>
    </row>
    <row r="1326" spans="1:9" x14ac:dyDescent="0.25">
      <c r="A1326" s="14"/>
      <c r="B1326" s="5">
        <f>DATE(YEAR(siječanj!B1326),MONTH(siječanj!B1326)+7,DAY(siječanj!B1326))</f>
        <v>44057</v>
      </c>
      <c r="C1326" s="8">
        <v>13.78125</v>
      </c>
      <c r="D1326">
        <v>0.95988205237111413</v>
      </c>
      <c r="E1326" s="6">
        <v>126.000553092236</v>
      </c>
      <c r="F1326" s="10">
        <v>158.08306486075927</v>
      </c>
      <c r="G1326" s="10">
        <v>161.17035040027611</v>
      </c>
      <c r="H1326" s="10">
        <v>11.025065872598605</v>
      </c>
      <c r="I1326" s="10">
        <f t="shared" si="32"/>
        <v>120.94566950207103</v>
      </c>
    </row>
    <row r="1327" spans="1:9" x14ac:dyDescent="0.25">
      <c r="A1327" s="14"/>
      <c r="B1327" s="5">
        <f>DATE(YEAR(siječanj!B1327),MONTH(siječanj!B1327)+7,DAY(siječanj!B1327))</f>
        <v>44057</v>
      </c>
      <c r="C1327" s="8">
        <v>13.7916666666667</v>
      </c>
      <c r="D1327">
        <v>0.95988205237111413</v>
      </c>
      <c r="E1327" s="6">
        <v>129.25955157966845</v>
      </c>
      <c r="F1327" s="10">
        <v>156.71733517961854</v>
      </c>
      <c r="G1327" s="10">
        <v>162.58134848692811</v>
      </c>
      <c r="H1327" s="10">
        <v>25.956515508307714</v>
      </c>
      <c r="I1327" s="10">
        <f t="shared" si="32"/>
        <v>124.07392365886204</v>
      </c>
    </row>
    <row r="1328" spans="1:9" x14ac:dyDescent="0.25">
      <c r="A1328" s="14"/>
      <c r="B1328" s="5">
        <f>DATE(YEAR(siječanj!B1328),MONTH(siječanj!B1328)+7,DAY(siječanj!B1328))</f>
        <v>44057</v>
      </c>
      <c r="C1328" s="8">
        <v>13.8020833333333</v>
      </c>
      <c r="D1328">
        <v>0.95988205237111413</v>
      </c>
      <c r="E1328" s="6">
        <v>133.33573642505144</v>
      </c>
      <c r="F1328" s="10">
        <v>153.31448182525006</v>
      </c>
      <c r="G1328" s="10">
        <v>158.28440074817934</v>
      </c>
      <c r="H1328" s="10">
        <v>42.252983824415004</v>
      </c>
      <c r="I1328" s="10">
        <f t="shared" si="32"/>
        <v>127.9865803340923</v>
      </c>
    </row>
    <row r="1329" spans="1:9" x14ac:dyDescent="0.25">
      <c r="A1329" s="14"/>
      <c r="B1329" s="5">
        <f>DATE(YEAR(siječanj!B1329),MONTH(siječanj!B1329)+7,DAY(siječanj!B1329))</f>
        <v>44057</v>
      </c>
      <c r="C1329" s="8">
        <v>13.8125</v>
      </c>
      <c r="D1329">
        <v>0.95988205237111413</v>
      </c>
      <c r="E1329" s="6">
        <v>138.21040116088483</v>
      </c>
      <c r="F1329" s="10">
        <v>152.5962781472532</v>
      </c>
      <c r="G1329" s="10">
        <v>157.22957569509833</v>
      </c>
      <c r="H1329" s="10">
        <v>63.086282847885712</v>
      </c>
      <c r="I1329" s="10">
        <f t="shared" si="32"/>
        <v>132.66568352534514</v>
      </c>
    </row>
    <row r="1330" spans="1:9" x14ac:dyDescent="0.25">
      <c r="A1330" s="14"/>
      <c r="B1330" s="5">
        <f>DATE(YEAR(siječanj!B1330),MONTH(siječanj!B1330)+7,DAY(siječanj!B1330))</f>
        <v>44057</v>
      </c>
      <c r="C1330" s="8">
        <v>13.8229166666667</v>
      </c>
      <c r="D1330">
        <v>0.95988205237111413</v>
      </c>
      <c r="E1330" s="6">
        <v>141.82807250524232</v>
      </c>
      <c r="F1330" s="10">
        <v>149.28909638054867</v>
      </c>
      <c r="G1330" s="10">
        <v>158.22745204032469</v>
      </c>
      <c r="H1330" s="10">
        <v>86.791624827783693</v>
      </c>
      <c r="I1330" s="10">
        <f t="shared" si="32"/>
        <v>136.13822132017117</v>
      </c>
    </row>
    <row r="1331" spans="1:9" x14ac:dyDescent="0.25">
      <c r="A1331" s="14"/>
      <c r="B1331" s="5">
        <f>DATE(YEAR(siječanj!B1331),MONTH(siječanj!B1331)+7,DAY(siječanj!B1331))</f>
        <v>44057</v>
      </c>
      <c r="C1331" s="8">
        <v>13.8333333333333</v>
      </c>
      <c r="D1331">
        <v>0.95988205237111413</v>
      </c>
      <c r="E1331" s="6">
        <v>147.81592447746297</v>
      </c>
      <c r="F1331" s="10">
        <v>143.63189190657775</v>
      </c>
      <c r="G1331" s="10">
        <v>151.56305945562204</v>
      </c>
      <c r="H1331" s="10">
        <v>129.2356917809924</v>
      </c>
      <c r="I1331" s="10">
        <f t="shared" si="32"/>
        <v>141.88585296056075</v>
      </c>
    </row>
    <row r="1332" spans="1:9" x14ac:dyDescent="0.25">
      <c r="A1332" s="14"/>
      <c r="B1332" s="5">
        <f>DATE(YEAR(siječanj!B1332),MONTH(siječanj!B1332)+7,DAY(siječanj!B1332))</f>
        <v>44057</v>
      </c>
      <c r="C1332" s="8">
        <v>13.84375</v>
      </c>
      <c r="D1332">
        <v>0.95988205237111413</v>
      </c>
      <c r="E1332" s="6">
        <v>152.17446686228101</v>
      </c>
      <c r="F1332" s="10">
        <v>124.7553989616169</v>
      </c>
      <c r="G1332" s="10">
        <v>138.31893457077561</v>
      </c>
      <c r="H1332" s="10">
        <v>197.30994388632618</v>
      </c>
      <c r="I1332" s="10">
        <f t="shared" si="32"/>
        <v>146.06953957024638</v>
      </c>
    </row>
    <row r="1333" spans="1:9" x14ac:dyDescent="0.25">
      <c r="A1333" s="14"/>
      <c r="B1333" s="5">
        <f>DATE(YEAR(siječanj!B1333),MONTH(siječanj!B1333)+7,DAY(siječanj!B1333))</f>
        <v>44057</v>
      </c>
      <c r="C1333" s="8">
        <v>13.8541666666667</v>
      </c>
      <c r="D1333">
        <v>0.95988205237111413</v>
      </c>
      <c r="E1333" s="6">
        <v>155.78069924992096</v>
      </c>
      <c r="F1333" s="10">
        <v>117.66964863553805</v>
      </c>
      <c r="G1333" s="10">
        <v>129.9478139719775</v>
      </c>
      <c r="H1333" s="10">
        <v>228.36443931386421</v>
      </c>
      <c r="I1333" s="10">
        <f t="shared" si="32"/>
        <v>149.5310973158214</v>
      </c>
    </row>
    <row r="1334" spans="1:9" x14ac:dyDescent="0.25">
      <c r="A1334" s="14"/>
      <c r="B1334" s="5">
        <f>DATE(YEAR(siječanj!B1334),MONTH(siječanj!B1334)+7,DAY(siječanj!B1334))</f>
        <v>44057</v>
      </c>
      <c r="C1334" s="8">
        <v>13.8645833333333</v>
      </c>
      <c r="D1334">
        <v>0.95988205237111413</v>
      </c>
      <c r="E1334" s="6">
        <v>156.52582514537585</v>
      </c>
      <c r="F1334" s="10">
        <v>115.78168591897237</v>
      </c>
      <c r="G1334" s="10">
        <v>127.54933088216345</v>
      </c>
      <c r="H1334" s="10">
        <v>229.29072209809775</v>
      </c>
      <c r="I1334" s="10">
        <f t="shared" si="32"/>
        <v>150.24633028962552</v>
      </c>
    </row>
    <row r="1335" spans="1:9" x14ac:dyDescent="0.25">
      <c r="A1335" s="14"/>
      <c r="B1335" s="5">
        <f>DATE(YEAR(siječanj!B1335),MONTH(siječanj!B1335)+7,DAY(siječanj!B1335))</f>
        <v>44057</v>
      </c>
      <c r="C1335" s="8">
        <v>13.875</v>
      </c>
      <c r="D1335">
        <v>0.95988205237111413</v>
      </c>
      <c r="E1335" s="6">
        <v>156.3267614814005</v>
      </c>
      <c r="F1335" s="10">
        <v>112.55712779950582</v>
      </c>
      <c r="G1335" s="10">
        <v>122.65153833316609</v>
      </c>
      <c r="H1335" s="10">
        <v>230.64665541522115</v>
      </c>
      <c r="I1335" s="10">
        <f t="shared" si="32"/>
        <v>150.05525265129634</v>
      </c>
    </row>
    <row r="1336" spans="1:9" x14ac:dyDescent="0.25">
      <c r="A1336" s="14"/>
      <c r="B1336" s="5">
        <f>DATE(YEAR(siječanj!B1336),MONTH(siječanj!B1336)+7,DAY(siječanj!B1336))</f>
        <v>44057</v>
      </c>
      <c r="C1336" s="8">
        <v>13.8854166666667</v>
      </c>
      <c r="D1336">
        <v>0.95988205237111413</v>
      </c>
      <c r="E1336" s="6">
        <v>160.56433987782532</v>
      </c>
      <c r="F1336" s="10">
        <v>109.75859212169337</v>
      </c>
      <c r="G1336" s="10">
        <v>109.1179414889834</v>
      </c>
      <c r="H1336" s="10">
        <v>237.71625100700965</v>
      </c>
      <c r="I1336" s="10">
        <f t="shared" si="32"/>
        <v>154.1228280995401</v>
      </c>
    </row>
    <row r="1337" spans="1:9" x14ac:dyDescent="0.25">
      <c r="A1337" s="14"/>
      <c r="B1337" s="5">
        <f>DATE(YEAR(siječanj!B1337),MONTH(siječanj!B1337)+7,DAY(siječanj!B1337))</f>
        <v>44057</v>
      </c>
      <c r="C1337" s="8">
        <v>13.8958333333333</v>
      </c>
      <c r="D1337">
        <v>0.95988205237111413</v>
      </c>
      <c r="E1337" s="6">
        <v>163.41384853889397</v>
      </c>
      <c r="F1337" s="10">
        <v>107.18441074878076</v>
      </c>
      <c r="G1337" s="10">
        <v>100.81962817580225</v>
      </c>
      <c r="H1337" s="10">
        <v>243.36119155792619</v>
      </c>
      <c r="I1337" s="10">
        <f t="shared" si="32"/>
        <v>156.85802032137593</v>
      </c>
    </row>
    <row r="1338" spans="1:9" x14ac:dyDescent="0.25">
      <c r="A1338" s="14"/>
      <c r="B1338" s="5">
        <f>DATE(YEAR(siječanj!B1338),MONTH(siječanj!B1338)+7,DAY(siječanj!B1338))</f>
        <v>44057</v>
      </c>
      <c r="C1338" s="8">
        <v>13.90625</v>
      </c>
      <c r="D1338">
        <v>0.95988205237111413</v>
      </c>
      <c r="E1338" s="6">
        <v>161.52559254769258</v>
      </c>
      <c r="F1338" s="10">
        <v>103.86438067354175</v>
      </c>
      <c r="G1338" s="10">
        <v>103.06303586065816</v>
      </c>
      <c r="H1338" s="10">
        <v>244.10053807624303</v>
      </c>
      <c r="I1338" s="10">
        <f t="shared" si="32"/>
        <v>155.04551728513948</v>
      </c>
    </row>
    <row r="1339" spans="1:9" x14ac:dyDescent="0.25">
      <c r="A1339" s="14"/>
      <c r="B1339" s="5">
        <f>DATE(YEAR(siječanj!B1339),MONTH(siječanj!B1339)+7,DAY(siječanj!B1339))</f>
        <v>44057</v>
      </c>
      <c r="C1339" s="8">
        <v>13.9166666666667</v>
      </c>
      <c r="D1339">
        <v>0.95988205237111413</v>
      </c>
      <c r="E1339" s="6">
        <v>157.57186808894704</v>
      </c>
      <c r="F1339" s="10">
        <v>102.28311642446592</v>
      </c>
      <c r="G1339" s="10">
        <v>92.024139863536504</v>
      </c>
      <c r="H1339" s="10">
        <v>241.09397763647186</v>
      </c>
      <c r="I1339" s="10">
        <f t="shared" si="32"/>
        <v>151.25040813716896</v>
      </c>
    </row>
    <row r="1340" spans="1:9" x14ac:dyDescent="0.25">
      <c r="A1340" s="14"/>
      <c r="B1340" s="5">
        <f>DATE(YEAR(siječanj!B1340),MONTH(siječanj!B1340)+7,DAY(siječanj!B1340))</f>
        <v>44057</v>
      </c>
      <c r="C1340" s="8">
        <v>13.9270833333333</v>
      </c>
      <c r="D1340">
        <v>0.95988205237111413</v>
      </c>
      <c r="E1340" s="6">
        <v>150.98560477082412</v>
      </c>
      <c r="F1340" s="10">
        <v>99.92169872883494</v>
      </c>
      <c r="G1340" s="10">
        <v>87.52926141940965</v>
      </c>
      <c r="H1340" s="10">
        <v>241.86424693391177</v>
      </c>
      <c r="I1340" s="10">
        <f t="shared" si="32"/>
        <v>144.92837218591254</v>
      </c>
    </row>
    <row r="1341" spans="1:9" x14ac:dyDescent="0.25">
      <c r="A1341" s="14"/>
      <c r="B1341" s="5">
        <f>DATE(YEAR(siječanj!B1341),MONTH(siječanj!B1341)+7,DAY(siječanj!B1341))</f>
        <v>44057</v>
      </c>
      <c r="C1341" s="8">
        <v>13.9375</v>
      </c>
      <c r="D1341">
        <v>0.95988205237111413</v>
      </c>
      <c r="E1341" s="6">
        <v>141.79271302184716</v>
      </c>
      <c r="F1341" s="10">
        <v>96.919686249331633</v>
      </c>
      <c r="G1341" s="10">
        <v>83.327525051205171</v>
      </c>
      <c r="H1341" s="10">
        <v>241.04946424800661</v>
      </c>
      <c r="I1341" s="10">
        <f t="shared" si="32"/>
        <v>136.10428038667905</v>
      </c>
    </row>
    <row r="1342" spans="1:9" x14ac:dyDescent="0.25">
      <c r="A1342" s="14"/>
      <c r="B1342" s="5">
        <f>DATE(YEAR(siječanj!B1342),MONTH(siječanj!B1342)+7,DAY(siječanj!B1342))</f>
        <v>44057</v>
      </c>
      <c r="C1342" s="8">
        <v>13.9479166666667</v>
      </c>
      <c r="D1342">
        <v>0.95988205237111413</v>
      </c>
      <c r="E1342" s="6">
        <v>130.59273418208022</v>
      </c>
      <c r="F1342" s="10">
        <v>92.663087147939734</v>
      </c>
      <c r="G1342" s="10">
        <v>80.777217345226362</v>
      </c>
      <c r="H1342" s="10">
        <v>238.363138655336</v>
      </c>
      <c r="I1342" s="10">
        <f t="shared" si="32"/>
        <v>125.35362171145051</v>
      </c>
    </row>
    <row r="1343" spans="1:9" x14ac:dyDescent="0.25">
      <c r="A1343" s="14"/>
      <c r="B1343" s="5">
        <f>DATE(YEAR(siječanj!B1343),MONTH(siječanj!B1343)+7,DAY(siječanj!B1343))</f>
        <v>44057</v>
      </c>
      <c r="C1343" s="8">
        <v>13.9583333333333</v>
      </c>
      <c r="D1343">
        <v>0.95988205237111413</v>
      </c>
      <c r="E1343" s="6">
        <v>119.24236483635717</v>
      </c>
      <c r="F1343" s="10">
        <v>89.31373913312072</v>
      </c>
      <c r="G1343" s="10">
        <v>79.15323668223526</v>
      </c>
      <c r="H1343" s="10">
        <v>238.59459829253666</v>
      </c>
      <c r="I1343" s="10">
        <f t="shared" si="32"/>
        <v>114.45860588870769</v>
      </c>
    </row>
    <row r="1344" spans="1:9" x14ac:dyDescent="0.25">
      <c r="A1344" s="14"/>
      <c r="B1344" s="5">
        <f>DATE(YEAR(siječanj!B1344),MONTH(siječanj!B1344)+7,DAY(siječanj!B1344))</f>
        <v>44057</v>
      </c>
      <c r="C1344" s="8">
        <v>13.96875</v>
      </c>
      <c r="D1344">
        <v>0.95988205237111413</v>
      </c>
      <c r="E1344" s="6">
        <v>109.13745559371809</v>
      </c>
      <c r="F1344" s="10">
        <v>86.152368499939513</v>
      </c>
      <c r="G1344" s="10">
        <v>76.784457974540629</v>
      </c>
      <c r="H1344" s="10">
        <v>239.45144757805019</v>
      </c>
      <c r="I1344" s="10">
        <f t="shared" si="32"/>
        <v>104.75908486585945</v>
      </c>
    </row>
    <row r="1345" spans="1:9" x14ac:dyDescent="0.25">
      <c r="A1345" s="14"/>
      <c r="B1345" s="5">
        <f>DATE(YEAR(siječanj!B1345),MONTH(siječanj!B1345)+7,DAY(siječanj!B1345))</f>
        <v>44057</v>
      </c>
      <c r="C1345" s="8">
        <v>13.9791666666667</v>
      </c>
      <c r="D1345">
        <v>0.95988205237111413</v>
      </c>
      <c r="E1345" s="6">
        <v>99.367135835067614</v>
      </c>
      <c r="F1345" s="10">
        <v>83.89335397935254</v>
      </c>
      <c r="G1345" s="10">
        <v>78.015784085990717</v>
      </c>
      <c r="H1345" s="10">
        <v>238.9108829382881</v>
      </c>
      <c r="I1345" s="10">
        <f t="shared" si="32"/>
        <v>95.380730283603981</v>
      </c>
    </row>
    <row r="1346" spans="1:9" ht="15.75" thickBot="1" x14ac:dyDescent="0.3">
      <c r="A1346" s="14"/>
      <c r="B1346" s="5">
        <f>DATE(YEAR(siječanj!B1346),MONTH(siječanj!B1346)+7,DAY(siječanj!B1346))</f>
        <v>44057</v>
      </c>
      <c r="C1346" s="8">
        <v>13.9895833333333</v>
      </c>
      <c r="D1346">
        <v>0.95988205237111413</v>
      </c>
      <c r="E1346" s="6">
        <v>91.113714082909908</v>
      </c>
      <c r="F1346" s="10">
        <v>81.953606750141802</v>
      </c>
      <c r="G1346" s="10">
        <v>75.063412911520999</v>
      </c>
      <c r="H1346" s="10">
        <v>239.27153222850654</v>
      </c>
      <c r="I1346" s="10">
        <f t="shared" si="32"/>
        <v>87.458418873058449</v>
      </c>
    </row>
    <row r="1347" spans="1:9" x14ac:dyDescent="0.25">
      <c r="A1347" s="17">
        <f t="shared" ref="A1347" si="33">A1251+1</f>
        <v>228</v>
      </c>
      <c r="B1347" s="5">
        <f>DATE(YEAR(siječanj!B1347),MONTH(siječanj!B1347)+7,DAY(siječanj!B1347))</f>
        <v>44058</v>
      </c>
      <c r="C1347" s="8">
        <v>14</v>
      </c>
      <c r="D1347">
        <v>0.95963766712334808</v>
      </c>
      <c r="E1347" s="6">
        <v>87.408587346807678</v>
      </c>
      <c r="F1347" s="10">
        <v>76.347428187628395</v>
      </c>
      <c r="G1347" s="10">
        <v>75.560863468869385</v>
      </c>
      <c r="H1347" s="10">
        <v>241.28670094237361</v>
      </c>
      <c r="I1347" s="10">
        <f t="shared" si="32"/>
        <v>83.880572848037929</v>
      </c>
    </row>
    <row r="1348" spans="1:9" x14ac:dyDescent="0.25">
      <c r="A1348" s="18"/>
      <c r="B1348" s="5">
        <f>DATE(YEAR(siječanj!B1348),MONTH(siječanj!B1348)+7,DAY(siječanj!B1348))</f>
        <v>44058</v>
      </c>
      <c r="C1348" s="8">
        <v>14.0104166666667</v>
      </c>
      <c r="D1348">
        <v>0.95963766712334808</v>
      </c>
      <c r="E1348" s="6">
        <v>81.609135587504255</v>
      </c>
      <c r="F1348" s="10">
        <v>73.856788768654525</v>
      </c>
      <c r="G1348" s="10">
        <v>73.576460584007307</v>
      </c>
      <c r="H1348" s="10">
        <v>240.78596774911887</v>
      </c>
      <c r="I1348" s="10">
        <f t="shared" ref="I1348:I1411" si="34">D1348*E1348</f>
        <v>78.315200491145589</v>
      </c>
    </row>
    <row r="1349" spans="1:9" x14ac:dyDescent="0.25">
      <c r="A1349" s="18"/>
      <c r="B1349" s="5">
        <f>DATE(YEAR(siječanj!B1349),MONTH(siječanj!B1349)+7,DAY(siječanj!B1349))</f>
        <v>44058</v>
      </c>
      <c r="C1349" s="8">
        <v>14.0208333333333</v>
      </c>
      <c r="D1349">
        <v>0.95963766712334808</v>
      </c>
      <c r="E1349" s="6">
        <v>76.320340899895513</v>
      </c>
      <c r="F1349" s="10">
        <v>72.654441820123552</v>
      </c>
      <c r="G1349" s="10">
        <v>75.456502765246881</v>
      </c>
      <c r="H1349" s="10">
        <v>240.99499699104197</v>
      </c>
      <c r="I1349" s="10">
        <f t="shared" si="34"/>
        <v>73.239873895234382</v>
      </c>
    </row>
    <row r="1350" spans="1:9" x14ac:dyDescent="0.25">
      <c r="A1350" s="18"/>
      <c r="B1350" s="5">
        <f>DATE(YEAR(siječanj!B1350),MONTH(siječanj!B1350)+7,DAY(siječanj!B1350))</f>
        <v>44058</v>
      </c>
      <c r="C1350" s="8">
        <v>14.03125</v>
      </c>
      <c r="D1350">
        <v>0.95963766712334808</v>
      </c>
      <c r="E1350" s="6">
        <v>72.509212171912253</v>
      </c>
      <c r="F1350" s="10">
        <v>72.155897104939413</v>
      </c>
      <c r="G1350" s="10">
        <v>71.642948118793996</v>
      </c>
      <c r="H1350" s="10">
        <v>240.47827631368159</v>
      </c>
      <c r="I1350" s="10">
        <f t="shared" si="34"/>
        <v>69.582571213605746</v>
      </c>
    </row>
    <row r="1351" spans="1:9" x14ac:dyDescent="0.25">
      <c r="A1351" s="18"/>
      <c r="B1351" s="5">
        <f>DATE(YEAR(siječanj!B1351),MONTH(siječanj!B1351)+7,DAY(siječanj!B1351))</f>
        <v>44058</v>
      </c>
      <c r="C1351" s="8">
        <v>14.0416666666667</v>
      </c>
      <c r="D1351">
        <v>0.95963766712334808</v>
      </c>
      <c r="E1351" s="6">
        <v>70.602848471101382</v>
      </c>
      <c r="F1351" s="10">
        <v>70.206926882343154</v>
      </c>
      <c r="G1351" s="10">
        <v>71.537664894027401</v>
      </c>
      <c r="H1351" s="10">
        <v>240.91380473020646</v>
      </c>
      <c r="I1351" s="10">
        <f t="shared" si="34"/>
        <v>67.753152799070975</v>
      </c>
    </row>
    <row r="1352" spans="1:9" x14ac:dyDescent="0.25">
      <c r="A1352" s="18"/>
      <c r="B1352" s="5">
        <f>DATE(YEAR(siječanj!B1352),MONTH(siječanj!B1352)+7,DAY(siječanj!B1352))</f>
        <v>44058</v>
      </c>
      <c r="C1352" s="8">
        <v>14.0520833333333</v>
      </c>
      <c r="D1352">
        <v>0.95963766712334808</v>
      </c>
      <c r="E1352" s="6">
        <v>68.447706328018455</v>
      </c>
      <c r="F1352" s="10">
        <v>69.347120311094983</v>
      </c>
      <c r="G1352" s="10">
        <v>69.241413920087879</v>
      </c>
      <c r="H1352" s="10">
        <v>240.95131317480849</v>
      </c>
      <c r="I1352" s="10">
        <f t="shared" si="34"/>
        <v>65.684997220563659</v>
      </c>
    </row>
    <row r="1353" spans="1:9" x14ac:dyDescent="0.25">
      <c r="A1353" s="18"/>
      <c r="B1353" s="5">
        <f>DATE(YEAR(siječanj!B1353),MONTH(siječanj!B1353)+7,DAY(siječanj!B1353))</f>
        <v>44058</v>
      </c>
      <c r="C1353" s="8">
        <v>14.0625</v>
      </c>
      <c r="D1353">
        <v>0.95963766712334808</v>
      </c>
      <c r="E1353" s="6">
        <v>67.014661236276396</v>
      </c>
      <c r="F1353" s="10">
        <v>69.076371554619499</v>
      </c>
      <c r="G1353" s="10">
        <v>68.305382433896341</v>
      </c>
      <c r="H1353" s="10">
        <v>240.5763974384237</v>
      </c>
      <c r="I1353" s="10">
        <f t="shared" si="34"/>
        <v>64.309793171841747</v>
      </c>
    </row>
    <row r="1354" spans="1:9" x14ac:dyDescent="0.25">
      <c r="A1354" s="18"/>
      <c r="B1354" s="5">
        <f>DATE(YEAR(siječanj!B1354),MONTH(siječanj!B1354)+7,DAY(siječanj!B1354))</f>
        <v>44058</v>
      </c>
      <c r="C1354" s="8">
        <v>14.0729166666667</v>
      </c>
      <c r="D1354">
        <v>0.95963766712334808</v>
      </c>
      <c r="E1354" s="6">
        <v>63.905538898933791</v>
      </c>
      <c r="F1354" s="10">
        <v>68.566324049849356</v>
      </c>
      <c r="G1354" s="10">
        <v>69.365259388480581</v>
      </c>
      <c r="H1354" s="10">
        <v>239.8656157574593</v>
      </c>
      <c r="I1354" s="10">
        <f t="shared" si="34"/>
        <v>61.326162265233201</v>
      </c>
    </row>
    <row r="1355" spans="1:9" x14ac:dyDescent="0.25">
      <c r="A1355" s="18"/>
      <c r="B1355" s="5">
        <f>DATE(YEAR(siječanj!B1355),MONTH(siječanj!B1355)+7,DAY(siječanj!B1355))</f>
        <v>44058</v>
      </c>
      <c r="C1355" s="8">
        <v>14.0833333333333</v>
      </c>
      <c r="D1355">
        <v>0.95963766712334808</v>
      </c>
      <c r="E1355" s="6">
        <v>63.246475265338653</v>
      </c>
      <c r="F1355" s="10">
        <v>68.315266983147623</v>
      </c>
      <c r="G1355" s="10">
        <v>69.856483926506016</v>
      </c>
      <c r="H1355" s="10">
        <v>239.04341184415222</v>
      </c>
      <c r="I1355" s="10">
        <f t="shared" si="34"/>
        <v>60.693699977404123</v>
      </c>
    </row>
    <row r="1356" spans="1:9" x14ac:dyDescent="0.25">
      <c r="A1356" s="18"/>
      <c r="B1356" s="5">
        <f>DATE(YEAR(siječanj!B1356),MONTH(siječanj!B1356)+7,DAY(siječanj!B1356))</f>
        <v>44058</v>
      </c>
      <c r="C1356" s="8">
        <v>14.09375</v>
      </c>
      <c r="D1356">
        <v>0.95963766712334808</v>
      </c>
      <c r="E1356" s="6">
        <v>62.890925283316093</v>
      </c>
      <c r="F1356" s="10">
        <v>67.188189242973209</v>
      </c>
      <c r="G1356" s="10">
        <v>68.557833739529059</v>
      </c>
      <c r="H1356" s="10">
        <v>238.69871509817403</v>
      </c>
      <c r="I1356" s="10">
        <f t="shared" si="34"/>
        <v>60.352500822110244</v>
      </c>
    </row>
    <row r="1357" spans="1:9" x14ac:dyDescent="0.25">
      <c r="A1357" s="18"/>
      <c r="B1357" s="5">
        <f>DATE(YEAR(siječanj!B1357),MONTH(siječanj!B1357)+7,DAY(siječanj!B1357))</f>
        <v>44058</v>
      </c>
      <c r="C1357" s="8">
        <v>14.1041666666667</v>
      </c>
      <c r="D1357">
        <v>0.95963766712334808</v>
      </c>
      <c r="E1357" s="6">
        <v>61.531950415215206</v>
      </c>
      <c r="F1357" s="10">
        <v>66.880736166933659</v>
      </c>
      <c r="G1357" s="10">
        <v>67.159403505865697</v>
      </c>
      <c r="H1357" s="10">
        <v>239.08966324134855</v>
      </c>
      <c r="I1357" s="10">
        <f t="shared" si="34"/>
        <v>59.048377350006653</v>
      </c>
    </row>
    <row r="1358" spans="1:9" x14ac:dyDescent="0.25">
      <c r="A1358" s="18"/>
      <c r="B1358" s="5">
        <f>DATE(YEAR(siječanj!B1358),MONTH(siječanj!B1358)+7,DAY(siječanj!B1358))</f>
        <v>44058</v>
      </c>
      <c r="C1358" s="8">
        <v>14.1145833333333</v>
      </c>
      <c r="D1358">
        <v>0.95963766712334808</v>
      </c>
      <c r="E1358" s="6">
        <v>60.713283546460325</v>
      </c>
      <c r="F1358" s="10">
        <v>67.03620948400372</v>
      </c>
      <c r="G1358" s="10">
        <v>65.812271038849801</v>
      </c>
      <c r="H1358" s="10">
        <v>239.30276547329044</v>
      </c>
      <c r="I1358" s="10">
        <f t="shared" si="34"/>
        <v>58.262753785923536</v>
      </c>
    </row>
    <row r="1359" spans="1:9" x14ac:dyDescent="0.25">
      <c r="A1359" s="18"/>
      <c r="B1359" s="5">
        <f>DATE(YEAR(siječanj!B1359),MONTH(siječanj!B1359)+7,DAY(siječanj!B1359))</f>
        <v>44058</v>
      </c>
      <c r="C1359" s="8">
        <v>14.125</v>
      </c>
      <c r="D1359">
        <v>0.95963766712334808</v>
      </c>
      <c r="E1359" s="6">
        <v>61.686737770159652</v>
      </c>
      <c r="F1359" s="10">
        <v>65.350046661240611</v>
      </c>
      <c r="G1359" s="10">
        <v>66.568882146515037</v>
      </c>
      <c r="H1359" s="10">
        <v>239.30960070923618</v>
      </c>
      <c r="I1359" s="10">
        <f t="shared" si="34"/>
        <v>59.196917126205733</v>
      </c>
    </row>
    <row r="1360" spans="1:9" x14ac:dyDescent="0.25">
      <c r="A1360" s="18"/>
      <c r="B1360" s="5">
        <f>DATE(YEAR(siječanj!B1360),MONTH(siječanj!B1360)+7,DAY(siječanj!B1360))</f>
        <v>44058</v>
      </c>
      <c r="C1360" s="8">
        <v>14.1354166666667</v>
      </c>
      <c r="D1360">
        <v>0.95963766712334808</v>
      </c>
      <c r="E1360" s="6">
        <v>61.571346301306278</v>
      </c>
      <c r="F1360" s="10">
        <v>65.893851918856868</v>
      </c>
      <c r="G1360" s="10">
        <v>64.453573111949808</v>
      </c>
      <c r="H1360" s="10">
        <v>239.73658183641277</v>
      </c>
      <c r="I1360" s="10">
        <f t="shared" si="34"/>
        <v>59.086183126229344</v>
      </c>
    </row>
    <row r="1361" spans="1:9" x14ac:dyDescent="0.25">
      <c r="A1361" s="18"/>
      <c r="B1361" s="5">
        <f>DATE(YEAR(siječanj!B1361),MONTH(siječanj!B1361)+7,DAY(siječanj!B1361))</f>
        <v>44058</v>
      </c>
      <c r="C1361" s="8">
        <v>14.1458333333333</v>
      </c>
      <c r="D1361">
        <v>0.95963766712334808</v>
      </c>
      <c r="E1361" s="6">
        <v>60.648103338400077</v>
      </c>
      <c r="F1361" s="10">
        <v>65.406386773648833</v>
      </c>
      <c r="G1361" s="10">
        <v>63.530664588872604</v>
      </c>
      <c r="H1361" s="10">
        <v>239.38109266516665</v>
      </c>
      <c r="I1361" s="10">
        <f t="shared" si="34"/>
        <v>58.200204403117986</v>
      </c>
    </row>
    <row r="1362" spans="1:9" x14ac:dyDescent="0.25">
      <c r="A1362" s="18"/>
      <c r="B1362" s="5">
        <f>DATE(YEAR(siječanj!B1362),MONTH(siječanj!B1362)+7,DAY(siječanj!B1362))</f>
        <v>44058</v>
      </c>
      <c r="C1362" s="8">
        <v>14.15625</v>
      </c>
      <c r="D1362">
        <v>0.95963766712334808</v>
      </c>
      <c r="E1362" s="6">
        <v>60.166387224386803</v>
      </c>
      <c r="F1362" s="10">
        <v>64.799242309509737</v>
      </c>
      <c r="G1362" s="10">
        <v>62.686817325921488</v>
      </c>
      <c r="H1362" s="10">
        <v>239.03293387767249</v>
      </c>
      <c r="I1362" s="10">
        <f t="shared" si="34"/>
        <v>57.737931475250562</v>
      </c>
    </row>
    <row r="1363" spans="1:9" x14ac:dyDescent="0.25">
      <c r="A1363" s="18"/>
      <c r="B1363" s="5">
        <f>DATE(YEAR(siječanj!B1363),MONTH(siječanj!B1363)+7,DAY(siječanj!B1363))</f>
        <v>44058</v>
      </c>
      <c r="C1363" s="8">
        <v>14.1666666666667</v>
      </c>
      <c r="D1363">
        <v>0.95963766712334808</v>
      </c>
      <c r="E1363" s="6">
        <v>59.916984207134242</v>
      </c>
      <c r="F1363" s="10">
        <v>64.387166151793139</v>
      </c>
      <c r="G1363" s="10">
        <v>63.61700617820059</v>
      </c>
      <c r="H1363" s="10">
        <v>230.87448529955208</v>
      </c>
      <c r="I1363" s="10">
        <f t="shared" si="34"/>
        <v>57.498594945600793</v>
      </c>
    </row>
    <row r="1364" spans="1:9" x14ac:dyDescent="0.25">
      <c r="A1364" s="18"/>
      <c r="B1364" s="5">
        <f>DATE(YEAR(siječanj!B1364),MONTH(siječanj!B1364)+7,DAY(siječanj!B1364))</f>
        <v>44058</v>
      </c>
      <c r="C1364" s="8">
        <v>14.1770833333333</v>
      </c>
      <c r="D1364">
        <v>0.95963766712334808</v>
      </c>
      <c r="E1364" s="6">
        <v>60.142340591155104</v>
      </c>
      <c r="F1364" s="10">
        <v>62.989850712785397</v>
      </c>
      <c r="G1364" s="10">
        <v>65.923157281647235</v>
      </c>
      <c r="H1364" s="10">
        <v>167.19232401191613</v>
      </c>
      <c r="I1364" s="10">
        <f t="shared" si="34"/>
        <v>57.714855420233924</v>
      </c>
    </row>
    <row r="1365" spans="1:9" x14ac:dyDescent="0.25">
      <c r="A1365" s="18"/>
      <c r="B1365" s="5">
        <f>DATE(YEAR(siječanj!B1365),MONTH(siječanj!B1365)+7,DAY(siječanj!B1365))</f>
        <v>44058</v>
      </c>
      <c r="C1365" s="8">
        <v>14.1875</v>
      </c>
      <c r="D1365">
        <v>0.95963766712334808</v>
      </c>
      <c r="E1365" s="6">
        <v>60.21129307322316</v>
      </c>
      <c r="F1365" s="10">
        <v>62.86736057682257</v>
      </c>
      <c r="G1365" s="10">
        <v>63.91884631062419</v>
      </c>
      <c r="H1365" s="10">
        <v>103.07361007055944</v>
      </c>
      <c r="I1365" s="10">
        <f t="shared" si="34"/>
        <v>57.781024819268083</v>
      </c>
    </row>
    <row r="1366" spans="1:9" x14ac:dyDescent="0.25">
      <c r="A1366" s="18"/>
      <c r="B1366" s="5">
        <f>DATE(YEAR(siječanj!B1366),MONTH(siječanj!B1366)+7,DAY(siječanj!B1366))</f>
        <v>44058</v>
      </c>
      <c r="C1366" s="8">
        <v>14.1979166666667</v>
      </c>
      <c r="D1366">
        <v>0.95963766712334808</v>
      </c>
      <c r="E1366" s="6">
        <v>61.663581826526539</v>
      </c>
      <c r="F1366" s="10">
        <v>62.076498875609467</v>
      </c>
      <c r="G1366" s="10">
        <v>60.473078080802743</v>
      </c>
      <c r="H1366" s="10">
        <v>64.470506474848037</v>
      </c>
      <c r="I1366" s="10">
        <f t="shared" si="34"/>
        <v>59.174695810477608</v>
      </c>
    </row>
    <row r="1367" spans="1:9" x14ac:dyDescent="0.25">
      <c r="A1367" s="18"/>
      <c r="B1367" s="5">
        <f>DATE(YEAR(siječanj!B1367),MONTH(siječanj!B1367)+7,DAY(siječanj!B1367))</f>
        <v>44058</v>
      </c>
      <c r="C1367" s="8">
        <v>14.2083333333333</v>
      </c>
      <c r="D1367">
        <v>0.95963766712334808</v>
      </c>
      <c r="E1367" s="6">
        <v>63.29864564606266</v>
      </c>
      <c r="F1367" s="10">
        <v>61.108735370096838</v>
      </c>
      <c r="G1367" s="10">
        <v>60.159496770181896</v>
      </c>
      <c r="H1367" s="10">
        <v>39.098193501569988</v>
      </c>
      <c r="I1367" s="10">
        <f t="shared" si="34"/>
        <v>60.743764639855044</v>
      </c>
    </row>
    <row r="1368" spans="1:9" x14ac:dyDescent="0.25">
      <c r="A1368" s="18"/>
      <c r="B1368" s="5">
        <f>DATE(YEAR(siječanj!B1368),MONTH(siječanj!B1368)+7,DAY(siječanj!B1368))</f>
        <v>44058</v>
      </c>
      <c r="C1368" s="8">
        <v>14.21875</v>
      </c>
      <c r="D1368">
        <v>0.95963766712334808</v>
      </c>
      <c r="E1368" s="6">
        <v>64.168525677288443</v>
      </c>
      <c r="F1368" s="10">
        <v>63.331688385810246</v>
      </c>
      <c r="G1368" s="10">
        <v>57.876029303524462</v>
      </c>
      <c r="H1368" s="10">
        <v>22.102707258023198</v>
      </c>
      <c r="I1368" s="10">
        <f t="shared" si="34"/>
        <v>61.578534283697742</v>
      </c>
    </row>
    <row r="1369" spans="1:9" x14ac:dyDescent="0.25">
      <c r="A1369" s="18"/>
      <c r="B1369" s="5">
        <f>DATE(YEAR(siječanj!B1369),MONTH(siječanj!B1369)+7,DAY(siječanj!B1369))</f>
        <v>44058</v>
      </c>
      <c r="C1369" s="8">
        <v>14.2291666666667</v>
      </c>
      <c r="D1369">
        <v>0.95963766712334808</v>
      </c>
      <c r="E1369" s="6">
        <v>66.960708483390221</v>
      </c>
      <c r="F1369" s="10">
        <v>69.604529664583026</v>
      </c>
      <c r="G1369" s="10">
        <v>59.044623977177885</v>
      </c>
      <c r="H1369" s="10">
        <v>9.5399059660282717</v>
      </c>
      <c r="I1369" s="10">
        <f t="shared" si="34"/>
        <v>64.258018077927176</v>
      </c>
    </row>
    <row r="1370" spans="1:9" x14ac:dyDescent="0.25">
      <c r="A1370" s="18"/>
      <c r="B1370" s="5">
        <f>DATE(YEAR(siječanj!B1370),MONTH(siječanj!B1370)+7,DAY(siječanj!B1370))</f>
        <v>44058</v>
      </c>
      <c r="C1370" s="8">
        <v>14.2395833333333</v>
      </c>
      <c r="D1370">
        <v>0.95963766712334808</v>
      </c>
      <c r="E1370" s="6">
        <v>71.220229420226929</v>
      </c>
      <c r="F1370" s="10">
        <v>68.944878020351766</v>
      </c>
      <c r="G1370" s="10">
        <v>59.676019812327418</v>
      </c>
      <c r="H1370" s="10">
        <v>2.5018041705910083</v>
      </c>
      <c r="I1370" s="10">
        <f t="shared" si="34"/>
        <v>68.345614812816208</v>
      </c>
    </row>
    <row r="1371" spans="1:9" x14ac:dyDescent="0.25">
      <c r="A1371" s="18"/>
      <c r="B1371" s="5">
        <f>DATE(YEAR(siječanj!B1371),MONTH(siječanj!B1371)+7,DAY(siječanj!B1371))</f>
        <v>44058</v>
      </c>
      <c r="C1371" s="8">
        <v>14.25</v>
      </c>
      <c r="D1371">
        <v>0.95963766712334808</v>
      </c>
      <c r="E1371" s="6">
        <v>73.922524070351528</v>
      </c>
      <c r="F1371" s="10">
        <v>66.788410409770634</v>
      </c>
      <c r="G1371" s="10">
        <v>61.529816067338331</v>
      </c>
      <c r="H1371" s="10">
        <v>2.4914919189012559</v>
      </c>
      <c r="I1371" s="10">
        <f t="shared" si="34"/>
        <v>70.938838546741692</v>
      </c>
    </row>
    <row r="1372" spans="1:9" x14ac:dyDescent="0.25">
      <c r="A1372" s="18"/>
      <c r="B1372" s="5">
        <f>DATE(YEAR(siječanj!B1372),MONTH(siječanj!B1372)+7,DAY(siječanj!B1372))</f>
        <v>44058</v>
      </c>
      <c r="C1372" s="8">
        <v>14.2604166666667</v>
      </c>
      <c r="D1372">
        <v>0.95963766712334808</v>
      </c>
      <c r="E1372" s="6">
        <v>77.784922559810283</v>
      </c>
      <c r="F1372" s="10">
        <v>67.321407596783175</v>
      </c>
      <c r="G1372" s="10">
        <v>62.288591705133818</v>
      </c>
      <c r="H1372" s="10">
        <v>2.0481140120534076</v>
      </c>
      <c r="I1372" s="10">
        <f t="shared" si="34"/>
        <v>74.645341622666635</v>
      </c>
    </row>
    <row r="1373" spans="1:9" x14ac:dyDescent="0.25">
      <c r="A1373" s="18"/>
      <c r="B1373" s="5">
        <f>DATE(YEAR(siječanj!B1373),MONTH(siječanj!B1373)+7,DAY(siječanj!B1373))</f>
        <v>44058</v>
      </c>
      <c r="C1373" s="8">
        <v>14.2708333333333</v>
      </c>
      <c r="D1373">
        <v>0.95963766712334808</v>
      </c>
      <c r="E1373" s="6">
        <v>81.677721665489941</v>
      </c>
      <c r="F1373" s="10">
        <v>70.061039888701075</v>
      </c>
      <c r="G1373" s="10">
        <v>62.228036778261469</v>
      </c>
      <c r="H1373" s="10">
        <v>2.4942481751370162</v>
      </c>
      <c r="I1373" s="10">
        <f t="shared" si="34"/>
        <v>78.381018275020907</v>
      </c>
    </row>
    <row r="1374" spans="1:9" x14ac:dyDescent="0.25">
      <c r="A1374" s="18"/>
      <c r="B1374" s="5">
        <f>DATE(YEAR(siječanj!B1374),MONTH(siječanj!B1374)+7,DAY(siječanj!B1374))</f>
        <v>44058</v>
      </c>
      <c r="C1374" s="8">
        <v>14.28125</v>
      </c>
      <c r="D1374">
        <v>0.95963766712334808</v>
      </c>
      <c r="E1374" s="6">
        <v>84.740279902458141</v>
      </c>
      <c r="F1374" s="10">
        <v>72.557732146624048</v>
      </c>
      <c r="G1374" s="10">
        <v>68.081189827897518</v>
      </c>
      <c r="H1374" s="10">
        <v>2.8174768695577757</v>
      </c>
      <c r="I1374" s="10">
        <f t="shared" si="34"/>
        <v>81.319964516974466</v>
      </c>
    </row>
    <row r="1375" spans="1:9" x14ac:dyDescent="0.25">
      <c r="A1375" s="18"/>
      <c r="B1375" s="5">
        <f>DATE(YEAR(siječanj!B1375),MONTH(siječanj!B1375)+7,DAY(siječanj!B1375))</f>
        <v>44058</v>
      </c>
      <c r="C1375" s="8">
        <v>14.2916666666667</v>
      </c>
      <c r="D1375">
        <v>0.95963766712334808</v>
      </c>
      <c r="E1375" s="6">
        <v>87.652021651488255</v>
      </c>
      <c r="F1375" s="10">
        <v>74.028040990425708</v>
      </c>
      <c r="G1375" s="10">
        <v>70.833693401946434</v>
      </c>
      <c r="H1375" s="10">
        <v>2.7501567335509862</v>
      </c>
      <c r="I1375" s="10">
        <f t="shared" si="34"/>
        <v>84.114181576279378</v>
      </c>
    </row>
    <row r="1376" spans="1:9" x14ac:dyDescent="0.25">
      <c r="A1376" s="18"/>
      <c r="B1376" s="5">
        <f>DATE(YEAR(siječanj!B1376),MONTH(siječanj!B1376)+7,DAY(siječanj!B1376))</f>
        <v>44058</v>
      </c>
      <c r="C1376" s="8">
        <v>14.3020833333333</v>
      </c>
      <c r="D1376">
        <v>0.95963766712334808</v>
      </c>
      <c r="E1376" s="6">
        <v>94.201923584538235</v>
      </c>
      <c r="F1376" s="10">
        <v>76.774089451335158</v>
      </c>
      <c r="G1376" s="10">
        <v>71.084591197946935</v>
      </c>
      <c r="H1376" s="10">
        <v>2.0508073765315249</v>
      </c>
      <c r="I1376" s="10">
        <f t="shared" si="34"/>
        <v>90.399714187198171</v>
      </c>
    </row>
    <row r="1377" spans="1:9" x14ac:dyDescent="0.25">
      <c r="A1377" s="18"/>
      <c r="B1377" s="5">
        <f>DATE(YEAR(siječanj!B1377),MONTH(siječanj!B1377)+7,DAY(siječanj!B1377))</f>
        <v>44058</v>
      </c>
      <c r="C1377" s="8">
        <v>14.3125</v>
      </c>
      <c r="D1377">
        <v>0.95963766712334808</v>
      </c>
      <c r="E1377" s="6">
        <v>98.327219485502283</v>
      </c>
      <c r="F1377" s="10">
        <v>80.610279759860859</v>
      </c>
      <c r="G1377" s="10">
        <v>76.275657611601559</v>
      </c>
      <c r="H1377" s="10">
        <v>1.5913541367736979</v>
      </c>
      <c r="I1377" s="10">
        <f t="shared" si="34"/>
        <v>94.358503521792827</v>
      </c>
    </row>
    <row r="1378" spans="1:9" x14ac:dyDescent="0.25">
      <c r="A1378" s="18"/>
      <c r="B1378" s="5">
        <f>DATE(YEAR(siječanj!B1378),MONTH(siječanj!B1378)+7,DAY(siječanj!B1378))</f>
        <v>44058</v>
      </c>
      <c r="C1378" s="8">
        <v>14.3229166666667</v>
      </c>
      <c r="D1378">
        <v>0.95963766712334808</v>
      </c>
      <c r="E1378" s="6">
        <v>103.8676493756675</v>
      </c>
      <c r="F1378" s="10">
        <v>83.58666349713836</v>
      </c>
      <c r="G1378" s="10">
        <v>82.896943299208658</v>
      </c>
      <c r="H1378" s="10">
        <v>1.5607937339684328</v>
      </c>
      <c r="I1378" s="10">
        <f t="shared" si="34"/>
        <v>99.675308736451441</v>
      </c>
    </row>
    <row r="1379" spans="1:9" x14ac:dyDescent="0.25">
      <c r="A1379" s="18"/>
      <c r="B1379" s="5">
        <f>DATE(YEAR(siječanj!B1379),MONTH(siječanj!B1379)+7,DAY(siječanj!B1379))</f>
        <v>44058</v>
      </c>
      <c r="C1379" s="8">
        <v>14.3333333333333</v>
      </c>
      <c r="D1379">
        <v>0.95963766712334808</v>
      </c>
      <c r="E1379" s="6">
        <v>109.53614791874972</v>
      </c>
      <c r="F1379" s="10">
        <v>84.139084867190078</v>
      </c>
      <c r="G1379" s="10">
        <v>91.785154970448374</v>
      </c>
      <c r="H1379" s="10">
        <v>2.31040558472723</v>
      </c>
      <c r="I1379" s="10">
        <f t="shared" si="34"/>
        <v>105.11501345442696</v>
      </c>
    </row>
    <row r="1380" spans="1:9" x14ac:dyDescent="0.25">
      <c r="A1380" s="18"/>
      <c r="B1380" s="5">
        <f>DATE(YEAR(siječanj!B1380),MONTH(siječanj!B1380)+7,DAY(siječanj!B1380))</f>
        <v>44058</v>
      </c>
      <c r="C1380" s="8">
        <v>14.34375</v>
      </c>
      <c r="D1380">
        <v>0.95963766712334808</v>
      </c>
      <c r="E1380" s="6">
        <v>115.06520538085188</v>
      </c>
      <c r="F1380" s="10">
        <v>85.370482248566518</v>
      </c>
      <c r="G1380" s="10">
        <v>95.449548730620009</v>
      </c>
      <c r="H1380" s="10">
        <v>1.9234855088875078</v>
      </c>
      <c r="I1380" s="10">
        <f t="shared" si="34"/>
        <v>110.42090525874961</v>
      </c>
    </row>
    <row r="1381" spans="1:9" x14ac:dyDescent="0.25">
      <c r="A1381" s="18"/>
      <c r="B1381" s="5">
        <f>DATE(YEAR(siječanj!B1381),MONTH(siječanj!B1381)+7,DAY(siječanj!B1381))</f>
        <v>44058</v>
      </c>
      <c r="C1381" s="8">
        <v>14.3541666666667</v>
      </c>
      <c r="D1381">
        <v>0.95963766712334808</v>
      </c>
      <c r="E1381" s="6">
        <v>120.25762387922019</v>
      </c>
      <c r="F1381" s="10">
        <v>88.828022763281894</v>
      </c>
      <c r="G1381" s="10">
        <v>95.557419806907632</v>
      </c>
      <c r="H1381" s="10">
        <v>2.0299842150604173</v>
      </c>
      <c r="I1381" s="10">
        <f t="shared" si="34"/>
        <v>115.4037456332519</v>
      </c>
    </row>
    <row r="1382" spans="1:9" x14ac:dyDescent="0.25">
      <c r="A1382" s="18"/>
      <c r="B1382" s="5">
        <f>DATE(YEAR(siječanj!B1382),MONTH(siječanj!B1382)+7,DAY(siječanj!B1382))</f>
        <v>44058</v>
      </c>
      <c r="C1382" s="8">
        <v>14.3645833333333</v>
      </c>
      <c r="D1382">
        <v>0.95963766712334808</v>
      </c>
      <c r="E1382" s="6">
        <v>124.18020200503524</v>
      </c>
      <c r="F1382" s="10">
        <v>91.124635954306697</v>
      </c>
      <c r="G1382" s="10">
        <v>96.817499824146864</v>
      </c>
      <c r="H1382" s="10">
        <v>2.1477804771261555</v>
      </c>
      <c r="I1382" s="10">
        <f t="shared" si="34"/>
        <v>119.16799935501813</v>
      </c>
    </row>
    <row r="1383" spans="1:9" x14ac:dyDescent="0.25">
      <c r="A1383" s="18"/>
      <c r="B1383" s="5">
        <f>DATE(YEAR(siječanj!B1383),MONTH(siječanj!B1383)+7,DAY(siječanj!B1383))</f>
        <v>44058</v>
      </c>
      <c r="C1383" s="8">
        <v>14.375</v>
      </c>
      <c r="D1383">
        <v>0.95963766712334808</v>
      </c>
      <c r="E1383" s="6">
        <v>126.68812872263565</v>
      </c>
      <c r="F1383" s="10">
        <v>94.770896481296106</v>
      </c>
      <c r="G1383" s="10">
        <v>100.70300712623909</v>
      </c>
      <c r="H1383" s="10">
        <v>2.9383688036941749</v>
      </c>
      <c r="I1383" s="10">
        <f t="shared" si="34"/>
        <v>121.5747002996125</v>
      </c>
    </row>
    <row r="1384" spans="1:9" x14ac:dyDescent="0.25">
      <c r="A1384" s="18"/>
      <c r="B1384" s="5">
        <f>DATE(YEAR(siječanj!B1384),MONTH(siječanj!B1384)+7,DAY(siječanj!B1384))</f>
        <v>44058</v>
      </c>
      <c r="C1384" s="8">
        <v>14.3854166666667</v>
      </c>
      <c r="D1384">
        <v>0.95963766712334808</v>
      </c>
      <c r="E1384" s="6">
        <v>128.0264608415003</v>
      </c>
      <c r="F1384" s="10">
        <v>103.32652444629106</v>
      </c>
      <c r="G1384" s="10">
        <v>114.43558499208071</v>
      </c>
      <c r="H1384" s="10">
        <v>2.7572215743262403</v>
      </c>
      <c r="I1384" s="10">
        <f t="shared" si="34"/>
        <v>122.85901421199601</v>
      </c>
    </row>
    <row r="1385" spans="1:9" x14ac:dyDescent="0.25">
      <c r="A1385" s="18"/>
      <c r="B1385" s="5">
        <f>DATE(YEAR(siječanj!B1385),MONTH(siječanj!B1385)+7,DAY(siječanj!B1385))</f>
        <v>44058</v>
      </c>
      <c r="C1385" s="8">
        <v>14.3958333333333</v>
      </c>
      <c r="D1385">
        <v>0.95963766712334808</v>
      </c>
      <c r="E1385" s="6">
        <v>129.91485286890571</v>
      </c>
      <c r="F1385" s="10">
        <v>105.79177068867105</v>
      </c>
      <c r="G1385" s="10">
        <v>111.43745916502401</v>
      </c>
      <c r="H1385" s="10">
        <v>3.1565303281398087</v>
      </c>
      <c r="I1385" s="10">
        <f t="shared" si="34"/>
        <v>124.67118633178968</v>
      </c>
    </row>
    <row r="1386" spans="1:9" x14ac:dyDescent="0.25">
      <c r="A1386" s="18"/>
      <c r="B1386" s="5">
        <f>DATE(YEAR(siječanj!B1386),MONTH(siječanj!B1386)+7,DAY(siječanj!B1386))</f>
        <v>44058</v>
      </c>
      <c r="C1386" s="8">
        <v>14.40625</v>
      </c>
      <c r="D1386">
        <v>0.95963766712334808</v>
      </c>
      <c r="E1386" s="6">
        <v>134.69719867045941</v>
      </c>
      <c r="F1386" s="10">
        <v>107.62699465215047</v>
      </c>
      <c r="G1386" s="10">
        <v>110.09414457772122</v>
      </c>
      <c r="H1386" s="10">
        <v>3.4796761651655777</v>
      </c>
      <c r="I1386" s="10">
        <f t="shared" si="34"/>
        <v>129.26050550016981</v>
      </c>
    </row>
    <row r="1387" spans="1:9" x14ac:dyDescent="0.25">
      <c r="A1387" s="18"/>
      <c r="B1387" s="5">
        <f>DATE(YEAR(siječanj!B1387),MONTH(siječanj!B1387)+7,DAY(siječanj!B1387))</f>
        <v>44058</v>
      </c>
      <c r="C1387" s="8">
        <v>14.4166666666667</v>
      </c>
      <c r="D1387">
        <v>0.95963766712334808</v>
      </c>
      <c r="E1387" s="6">
        <v>139.77517199561254</v>
      </c>
      <c r="F1387" s="10">
        <v>110.17406202156479</v>
      </c>
      <c r="G1387" s="10">
        <v>112.51067873061402</v>
      </c>
      <c r="H1387" s="10">
        <v>3.2351020990735293</v>
      </c>
      <c r="I1387" s="10">
        <f t="shared" si="34"/>
        <v>134.13351997563436</v>
      </c>
    </row>
    <row r="1388" spans="1:9" x14ac:dyDescent="0.25">
      <c r="A1388" s="18"/>
      <c r="B1388" s="5">
        <f>DATE(YEAR(siječanj!B1388),MONTH(siječanj!B1388)+7,DAY(siječanj!B1388))</f>
        <v>44058</v>
      </c>
      <c r="C1388" s="8">
        <v>14.4270833333333</v>
      </c>
      <c r="D1388">
        <v>0.95963766712334808</v>
      </c>
      <c r="E1388" s="6">
        <v>144.27047346296499</v>
      </c>
      <c r="F1388" s="10">
        <v>109.79949669625377</v>
      </c>
      <c r="G1388" s="10">
        <v>116.28906575284753</v>
      </c>
      <c r="H1388" s="10">
        <v>3.4883622156934124</v>
      </c>
      <c r="I1388" s="10">
        <f t="shared" si="34"/>
        <v>138.44738058878062</v>
      </c>
    </row>
    <row r="1389" spans="1:9" x14ac:dyDescent="0.25">
      <c r="A1389" s="18"/>
      <c r="B1389" s="5">
        <f>DATE(YEAR(siječanj!B1389),MONTH(siječanj!B1389)+7,DAY(siječanj!B1389))</f>
        <v>44058</v>
      </c>
      <c r="C1389" s="8">
        <v>14.4375</v>
      </c>
      <c r="D1389">
        <v>0.95963766712334808</v>
      </c>
      <c r="E1389" s="6">
        <v>147.57589504974285</v>
      </c>
      <c r="F1389" s="10">
        <v>110.62192419214473</v>
      </c>
      <c r="G1389" s="10">
        <v>117.15468611223788</v>
      </c>
      <c r="H1389" s="10">
        <v>3.3697992731535469</v>
      </c>
      <c r="I1389" s="10">
        <f t="shared" si="34"/>
        <v>141.61938764917528</v>
      </c>
    </row>
    <row r="1390" spans="1:9" x14ac:dyDescent="0.25">
      <c r="A1390" s="18"/>
      <c r="B1390" s="5">
        <f>DATE(YEAR(siječanj!B1390),MONTH(siječanj!B1390)+7,DAY(siječanj!B1390))</f>
        <v>44058</v>
      </c>
      <c r="C1390" s="8">
        <v>14.4479166666667</v>
      </c>
      <c r="D1390">
        <v>0.95963766712334808</v>
      </c>
      <c r="E1390" s="6">
        <v>145.96977218788817</v>
      </c>
      <c r="F1390" s="10">
        <v>110.09556276920438</v>
      </c>
      <c r="G1390" s="10">
        <v>116.93170356644103</v>
      </c>
      <c r="H1390" s="10">
        <v>3.5264925898988122</v>
      </c>
      <c r="I1390" s="10">
        <f t="shared" si="34"/>
        <v>140.07809165291158</v>
      </c>
    </row>
    <row r="1391" spans="1:9" x14ac:dyDescent="0.25">
      <c r="A1391" s="18"/>
      <c r="B1391" s="5">
        <f>DATE(YEAR(siječanj!B1391),MONTH(siječanj!B1391)+7,DAY(siječanj!B1391))</f>
        <v>44058</v>
      </c>
      <c r="C1391" s="8">
        <v>14.4583333333333</v>
      </c>
      <c r="D1391">
        <v>0.95963766712334808</v>
      </c>
      <c r="E1391" s="6">
        <v>148.76153199090299</v>
      </c>
      <c r="F1391" s="10">
        <v>110.66822282041245</v>
      </c>
      <c r="G1391" s="10">
        <v>114.9955113969521</v>
      </c>
      <c r="H1391" s="10">
        <v>3.6321477478938089</v>
      </c>
      <c r="I1391" s="10">
        <f t="shared" si="34"/>
        <v>142.75716951744548</v>
      </c>
    </row>
    <row r="1392" spans="1:9" x14ac:dyDescent="0.25">
      <c r="A1392" s="18"/>
      <c r="B1392" s="5">
        <f>DATE(YEAR(siječanj!B1392),MONTH(siječanj!B1392)+7,DAY(siječanj!B1392))</f>
        <v>44058</v>
      </c>
      <c r="C1392" s="8">
        <v>14.46875</v>
      </c>
      <c r="D1392">
        <v>0.95963766712334808</v>
      </c>
      <c r="E1392" s="6">
        <v>149.12158606213308</v>
      </c>
      <c r="F1392" s="10">
        <v>113.01408519906074</v>
      </c>
      <c r="G1392" s="10">
        <v>113.64744043440001</v>
      </c>
      <c r="H1392" s="10">
        <v>4.3951795017954272</v>
      </c>
      <c r="I1392" s="10">
        <f t="shared" si="34"/>
        <v>143.10269096639897</v>
      </c>
    </row>
    <row r="1393" spans="1:9" x14ac:dyDescent="0.25">
      <c r="A1393" s="18"/>
      <c r="B1393" s="5">
        <f>DATE(YEAR(siječanj!B1393),MONTH(siječanj!B1393)+7,DAY(siječanj!B1393))</f>
        <v>44058</v>
      </c>
      <c r="C1393" s="8">
        <v>14.4791666666667</v>
      </c>
      <c r="D1393">
        <v>0.95963766712334808</v>
      </c>
      <c r="E1393" s="6">
        <v>147.54646356735495</v>
      </c>
      <c r="F1393" s="10">
        <v>113.43668994273301</v>
      </c>
      <c r="G1393" s="10">
        <v>115.25881730202022</v>
      </c>
      <c r="H1393" s="10">
        <v>4.4774019895180563</v>
      </c>
      <c r="I1393" s="10">
        <f t="shared" si="34"/>
        <v>141.59114409007657</v>
      </c>
    </row>
    <row r="1394" spans="1:9" x14ac:dyDescent="0.25">
      <c r="A1394" s="18"/>
      <c r="B1394" s="5">
        <f>DATE(YEAR(siječanj!B1394),MONTH(siječanj!B1394)+7,DAY(siječanj!B1394))</f>
        <v>44058</v>
      </c>
      <c r="C1394" s="8">
        <v>14.4895833333333</v>
      </c>
      <c r="D1394">
        <v>0.95963766712334808</v>
      </c>
      <c r="E1394" s="6">
        <v>145.43450646477581</v>
      </c>
      <c r="F1394" s="10">
        <v>112.5064811886421</v>
      </c>
      <c r="G1394" s="10">
        <v>113.78354624873337</v>
      </c>
      <c r="H1394" s="10">
        <v>4.7481240525616712</v>
      </c>
      <c r="I1394" s="10">
        <f t="shared" si="34"/>
        <v>139.56443050309295</v>
      </c>
    </row>
    <row r="1395" spans="1:9" x14ac:dyDescent="0.25">
      <c r="A1395" s="18"/>
      <c r="B1395" s="5">
        <f>DATE(YEAR(siječanj!B1395),MONTH(siječanj!B1395)+7,DAY(siječanj!B1395))</f>
        <v>44058</v>
      </c>
      <c r="C1395" s="8">
        <v>14.5</v>
      </c>
      <c r="D1395">
        <v>0.95963766712334808</v>
      </c>
      <c r="E1395" s="6">
        <v>141.9671779640548</v>
      </c>
      <c r="F1395" s="10">
        <v>112.69043399134803</v>
      </c>
      <c r="G1395" s="10">
        <v>114.92085906904701</v>
      </c>
      <c r="H1395" s="10">
        <v>4.7434990126702266</v>
      </c>
      <c r="I1395" s="10">
        <f t="shared" si="34"/>
        <v>136.23705146951073</v>
      </c>
    </row>
    <row r="1396" spans="1:9" x14ac:dyDescent="0.25">
      <c r="A1396" s="18"/>
      <c r="B1396" s="5">
        <f>DATE(YEAR(siječanj!B1396),MONTH(siječanj!B1396)+7,DAY(siječanj!B1396))</f>
        <v>44058</v>
      </c>
      <c r="C1396" s="8">
        <v>14.5104166666667</v>
      </c>
      <c r="D1396">
        <v>0.95963766712334808</v>
      </c>
      <c r="E1396" s="6">
        <v>136.04434931142552</v>
      </c>
      <c r="F1396" s="10">
        <v>114.18126100095407</v>
      </c>
      <c r="G1396" s="10">
        <v>116.09349925750105</v>
      </c>
      <c r="H1396" s="10">
        <v>5.5516760674591312</v>
      </c>
      <c r="I1396" s="10">
        <f t="shared" si="34"/>
        <v>130.55328199853025</v>
      </c>
    </row>
    <row r="1397" spans="1:9" x14ac:dyDescent="0.25">
      <c r="A1397" s="18"/>
      <c r="B1397" s="5">
        <f>DATE(YEAR(siječanj!B1397),MONTH(siječanj!B1397)+7,DAY(siječanj!B1397))</f>
        <v>44058</v>
      </c>
      <c r="C1397" s="8">
        <v>14.5208333333333</v>
      </c>
      <c r="D1397">
        <v>0.95963766712334808</v>
      </c>
      <c r="E1397" s="6">
        <v>131.92041277953669</v>
      </c>
      <c r="F1397" s="10">
        <v>113.52179701070079</v>
      </c>
      <c r="G1397" s="10">
        <v>117.19824428591043</v>
      </c>
      <c r="H1397" s="10">
        <v>5.3549157096858018</v>
      </c>
      <c r="I1397" s="10">
        <f t="shared" si="34"/>
        <v>126.5957971657037</v>
      </c>
    </row>
    <row r="1398" spans="1:9" x14ac:dyDescent="0.25">
      <c r="A1398" s="18"/>
      <c r="B1398" s="5">
        <f>DATE(YEAR(siječanj!B1398),MONTH(siječanj!B1398)+7,DAY(siječanj!B1398))</f>
        <v>44058</v>
      </c>
      <c r="C1398" s="8">
        <v>14.53125</v>
      </c>
      <c r="D1398">
        <v>0.95963766712334808</v>
      </c>
      <c r="E1398" s="6">
        <v>128.02987167625074</v>
      </c>
      <c r="F1398" s="10">
        <v>112.29385326104666</v>
      </c>
      <c r="G1398" s="10">
        <v>115.54032203329405</v>
      </c>
      <c r="H1398" s="10">
        <v>4.481598766488406</v>
      </c>
      <c r="I1398" s="10">
        <f t="shared" si="34"/>
        <v>122.86228737749887</v>
      </c>
    </row>
    <row r="1399" spans="1:9" x14ac:dyDescent="0.25">
      <c r="A1399" s="18"/>
      <c r="B1399" s="5">
        <f>DATE(YEAR(siječanj!B1399),MONTH(siječanj!B1399)+7,DAY(siječanj!B1399))</f>
        <v>44058</v>
      </c>
      <c r="C1399" s="8">
        <v>14.5416666666667</v>
      </c>
      <c r="D1399">
        <v>0.95963766712334808</v>
      </c>
      <c r="E1399" s="6">
        <v>125.87634409424618</v>
      </c>
      <c r="F1399" s="10">
        <v>114.4687788363123</v>
      </c>
      <c r="G1399" s="10">
        <v>117.19475388123547</v>
      </c>
      <c r="H1399" s="10">
        <v>3.7896187262137415</v>
      </c>
      <c r="I1399" s="10">
        <f t="shared" si="34"/>
        <v>120.79568119261823</v>
      </c>
    </row>
    <row r="1400" spans="1:9" x14ac:dyDescent="0.25">
      <c r="A1400" s="18"/>
      <c r="B1400" s="5">
        <f>DATE(YEAR(siječanj!B1400),MONTH(siječanj!B1400)+7,DAY(siječanj!B1400))</f>
        <v>44058</v>
      </c>
      <c r="C1400" s="8">
        <v>14.5520833333333</v>
      </c>
      <c r="D1400">
        <v>0.95963766712334808</v>
      </c>
      <c r="E1400" s="6">
        <v>123.0767517833678</v>
      </c>
      <c r="F1400" s="10">
        <v>114.64437105540384</v>
      </c>
      <c r="G1400" s="10">
        <v>118.07630869675064</v>
      </c>
      <c r="H1400" s="10">
        <v>3.5116261763301972</v>
      </c>
      <c r="I1400" s="10">
        <f t="shared" si="34"/>
        <v>118.10908695851045</v>
      </c>
    </row>
    <row r="1401" spans="1:9" x14ac:dyDescent="0.25">
      <c r="A1401" s="18"/>
      <c r="B1401" s="5">
        <f>DATE(YEAR(siječanj!B1401),MONTH(siječanj!B1401)+7,DAY(siječanj!B1401))</f>
        <v>44058</v>
      </c>
      <c r="C1401" s="8">
        <v>14.5625</v>
      </c>
      <c r="D1401">
        <v>0.95963766712334808</v>
      </c>
      <c r="E1401" s="6">
        <v>119.35172801473898</v>
      </c>
      <c r="F1401" s="10">
        <v>112.90821242174317</v>
      </c>
      <c r="G1401" s="10">
        <v>113.56816751357854</v>
      </c>
      <c r="H1401" s="10">
        <v>2.6093760297713215</v>
      </c>
      <c r="I1401" s="10">
        <f t="shared" si="34"/>
        <v>114.53441383920446</v>
      </c>
    </row>
    <row r="1402" spans="1:9" x14ac:dyDescent="0.25">
      <c r="A1402" s="18"/>
      <c r="B1402" s="5">
        <f>DATE(YEAR(siječanj!B1402),MONTH(siječanj!B1402)+7,DAY(siječanj!B1402))</f>
        <v>44058</v>
      </c>
      <c r="C1402" s="8">
        <v>14.5729166666667</v>
      </c>
      <c r="D1402">
        <v>0.95963766712334808</v>
      </c>
      <c r="E1402" s="6">
        <v>118.08587737552695</v>
      </c>
      <c r="F1402" s="10">
        <v>111.24642066028966</v>
      </c>
      <c r="G1402" s="10">
        <v>117.33687006059836</v>
      </c>
      <c r="H1402" s="10">
        <v>2.5277964355712679</v>
      </c>
      <c r="I1402" s="10">
        <f t="shared" si="34"/>
        <v>113.31965588486443</v>
      </c>
    </row>
    <row r="1403" spans="1:9" x14ac:dyDescent="0.25">
      <c r="A1403" s="18"/>
      <c r="B1403" s="5">
        <f>DATE(YEAR(siječanj!B1403),MONTH(siječanj!B1403)+7,DAY(siječanj!B1403))</f>
        <v>44058</v>
      </c>
      <c r="C1403" s="8">
        <v>14.5833333333333</v>
      </c>
      <c r="D1403">
        <v>0.95963766712334808</v>
      </c>
      <c r="E1403" s="6">
        <v>115.77498966628147</v>
      </c>
      <c r="F1403" s="10">
        <v>112.31939815787806</v>
      </c>
      <c r="G1403" s="10">
        <v>116.83687957490525</v>
      </c>
      <c r="H1403" s="10">
        <v>2.1811230914957327</v>
      </c>
      <c r="I1403" s="10">
        <f t="shared" si="34"/>
        <v>111.10204099458008</v>
      </c>
    </row>
    <row r="1404" spans="1:9" x14ac:dyDescent="0.25">
      <c r="A1404" s="18"/>
      <c r="B1404" s="5">
        <f>DATE(YEAR(siječanj!B1404),MONTH(siječanj!B1404)+7,DAY(siječanj!B1404))</f>
        <v>44058</v>
      </c>
      <c r="C1404" s="8">
        <v>14.59375</v>
      </c>
      <c r="D1404">
        <v>0.95963766712334808</v>
      </c>
      <c r="E1404" s="6">
        <v>116.48527242013748</v>
      </c>
      <c r="F1404" s="10">
        <v>113.60445259904144</v>
      </c>
      <c r="G1404" s="10">
        <v>119.28595755811413</v>
      </c>
      <c r="H1404" s="10">
        <v>2.1024045731275112</v>
      </c>
      <c r="I1404" s="10">
        <f t="shared" si="34"/>
        <v>111.78365507948841</v>
      </c>
    </row>
    <row r="1405" spans="1:9" x14ac:dyDescent="0.25">
      <c r="A1405" s="18"/>
      <c r="B1405" s="5">
        <f>DATE(YEAR(siječanj!B1405),MONTH(siječanj!B1405)+7,DAY(siječanj!B1405))</f>
        <v>44058</v>
      </c>
      <c r="C1405" s="8">
        <v>14.6041666666667</v>
      </c>
      <c r="D1405">
        <v>0.95963766712334808</v>
      </c>
      <c r="E1405" s="6">
        <v>114.46408125458917</v>
      </c>
      <c r="F1405" s="10">
        <v>113.87563655304031</v>
      </c>
      <c r="G1405" s="10">
        <v>118.51962603285294</v>
      </c>
      <c r="H1405" s="10">
        <v>2.1711632333051556</v>
      </c>
      <c r="I1405" s="10">
        <f t="shared" si="34"/>
        <v>109.84404390457131</v>
      </c>
    </row>
    <row r="1406" spans="1:9" x14ac:dyDescent="0.25">
      <c r="A1406" s="18"/>
      <c r="B1406" s="5">
        <f>DATE(YEAR(siječanj!B1406),MONTH(siječanj!B1406)+7,DAY(siječanj!B1406))</f>
        <v>44058</v>
      </c>
      <c r="C1406" s="8">
        <v>14.6145833333333</v>
      </c>
      <c r="D1406">
        <v>0.95963766712334808</v>
      </c>
      <c r="E1406" s="6">
        <v>112.96897485782939</v>
      </c>
      <c r="F1406" s="10">
        <v>114.24791808951301</v>
      </c>
      <c r="G1406" s="10">
        <v>118.06884466203954</v>
      </c>
      <c r="H1406" s="10">
        <v>2.1393659592662408</v>
      </c>
      <c r="I1406" s="10">
        <f t="shared" si="34"/>
        <v>108.40928348988356</v>
      </c>
    </row>
    <row r="1407" spans="1:9" x14ac:dyDescent="0.25">
      <c r="A1407" s="18"/>
      <c r="B1407" s="5">
        <f>DATE(YEAR(siječanj!B1407),MONTH(siječanj!B1407)+7,DAY(siječanj!B1407))</f>
        <v>44058</v>
      </c>
      <c r="C1407" s="8">
        <v>14.625</v>
      </c>
      <c r="D1407">
        <v>0.95963766712334808</v>
      </c>
      <c r="E1407" s="6">
        <v>110.98060912901451</v>
      </c>
      <c r="F1407" s="10">
        <v>117.62530639980668</v>
      </c>
      <c r="G1407" s="10">
        <v>117.21695029906549</v>
      </c>
      <c r="H1407" s="10">
        <v>2.0690569673485975</v>
      </c>
      <c r="I1407" s="10">
        <f t="shared" si="34"/>
        <v>106.50117284049563</v>
      </c>
    </row>
    <row r="1408" spans="1:9" x14ac:dyDescent="0.25">
      <c r="A1408" s="18"/>
      <c r="B1408" s="5">
        <f>DATE(YEAR(siječanj!B1408),MONTH(siječanj!B1408)+7,DAY(siječanj!B1408))</f>
        <v>44058</v>
      </c>
      <c r="C1408" s="8">
        <v>14.6354166666667</v>
      </c>
      <c r="D1408">
        <v>0.95963766712334808</v>
      </c>
      <c r="E1408" s="6">
        <v>108.91358965015148</v>
      </c>
      <c r="F1408" s="10">
        <v>117.03481922069111</v>
      </c>
      <c r="G1408" s="10">
        <v>118.34052913576677</v>
      </c>
      <c r="H1408" s="10">
        <v>2.6002327661482392</v>
      </c>
      <c r="I1408" s="10">
        <f t="shared" si="34"/>
        <v>104.517583089901</v>
      </c>
    </row>
    <row r="1409" spans="1:9" x14ac:dyDescent="0.25">
      <c r="A1409" s="18"/>
      <c r="B1409" s="5">
        <f>DATE(YEAR(siječanj!B1409),MONTH(siječanj!B1409)+7,DAY(siječanj!B1409))</f>
        <v>44058</v>
      </c>
      <c r="C1409" s="8">
        <v>14.6458333333333</v>
      </c>
      <c r="D1409">
        <v>0.95963766712334808</v>
      </c>
      <c r="E1409" s="6">
        <v>109.41912401544811</v>
      </c>
      <c r="F1409" s="10">
        <v>116.15093704333269</v>
      </c>
      <c r="G1409" s="10">
        <v>118.5628527378893</v>
      </c>
      <c r="H1409" s="10">
        <v>2.3729509385624721</v>
      </c>
      <c r="I1409" s="10">
        <f t="shared" si="34"/>
        <v>105.00271290886494</v>
      </c>
    </row>
    <row r="1410" spans="1:9" x14ac:dyDescent="0.25">
      <c r="A1410" s="18"/>
      <c r="B1410" s="5">
        <f>DATE(YEAR(siječanj!B1410),MONTH(siječanj!B1410)+7,DAY(siječanj!B1410))</f>
        <v>44058</v>
      </c>
      <c r="C1410" s="8">
        <v>14.65625</v>
      </c>
      <c r="D1410">
        <v>0.95963766712334808</v>
      </c>
      <c r="E1410" s="6">
        <v>108.56224189597864</v>
      </c>
      <c r="F1410" s="10">
        <v>115.54796488572514</v>
      </c>
      <c r="G1410" s="10">
        <v>116.39566686496281</v>
      </c>
      <c r="H1410" s="10">
        <v>2.1545288625494594</v>
      </c>
      <c r="I1410" s="10">
        <f t="shared" si="34"/>
        <v>104.18041655073755</v>
      </c>
    </row>
    <row r="1411" spans="1:9" x14ac:dyDescent="0.25">
      <c r="A1411" s="18"/>
      <c r="B1411" s="5">
        <f>DATE(YEAR(siječanj!B1411),MONTH(siječanj!B1411)+7,DAY(siječanj!B1411))</f>
        <v>44058</v>
      </c>
      <c r="C1411" s="8">
        <v>14.6666666666667</v>
      </c>
      <c r="D1411">
        <v>0.95963766712334808</v>
      </c>
      <c r="E1411" s="6">
        <v>105.9398193639484</v>
      </c>
      <c r="F1411" s="10">
        <v>115.19778659227502</v>
      </c>
      <c r="G1411" s="10">
        <v>116.73086152810183</v>
      </c>
      <c r="H1411" s="10">
        <v>2.937670006387028</v>
      </c>
      <c r="I1411" s="10">
        <f t="shared" si="34"/>
        <v>101.66384110988834</v>
      </c>
    </row>
    <row r="1412" spans="1:9" x14ac:dyDescent="0.25">
      <c r="A1412" s="18"/>
      <c r="B1412" s="5">
        <f>DATE(YEAR(siječanj!B1412),MONTH(siječanj!B1412)+7,DAY(siječanj!B1412))</f>
        <v>44058</v>
      </c>
      <c r="C1412" s="8">
        <v>14.6770833333333</v>
      </c>
      <c r="D1412">
        <v>0.95963766712334808</v>
      </c>
      <c r="E1412" s="6">
        <v>105.03083239944445</v>
      </c>
      <c r="F1412" s="10">
        <v>113.0031892904248</v>
      </c>
      <c r="G1412" s="10">
        <v>117.86864958658059</v>
      </c>
      <c r="H1412" s="10">
        <v>3.1484522312691916</v>
      </c>
      <c r="I1412" s="10">
        <f t="shared" ref="I1412:I1475" si="35">D1412*E1412</f>
        <v>100.79154297982623</v>
      </c>
    </row>
    <row r="1413" spans="1:9" x14ac:dyDescent="0.25">
      <c r="A1413" s="18"/>
      <c r="B1413" s="5">
        <f>DATE(YEAR(siječanj!B1413),MONTH(siječanj!B1413)+7,DAY(siječanj!B1413))</f>
        <v>44058</v>
      </c>
      <c r="C1413" s="8">
        <v>14.6875</v>
      </c>
      <c r="D1413">
        <v>0.95963766712334808</v>
      </c>
      <c r="E1413" s="6">
        <v>105.6039916526137</v>
      </c>
      <c r="F1413" s="10">
        <v>115.00757333345287</v>
      </c>
      <c r="G1413" s="10">
        <v>119.64511780300882</v>
      </c>
      <c r="H1413" s="10">
        <v>2.7328085912601332</v>
      </c>
      <c r="I1413" s="10">
        <f t="shared" si="35"/>
        <v>101.34156818842773</v>
      </c>
    </row>
    <row r="1414" spans="1:9" x14ac:dyDescent="0.25">
      <c r="A1414" s="18"/>
      <c r="B1414" s="5">
        <f>DATE(YEAR(siječanj!B1414),MONTH(siječanj!B1414)+7,DAY(siječanj!B1414))</f>
        <v>44058</v>
      </c>
      <c r="C1414" s="8">
        <v>14.6979166666667</v>
      </c>
      <c r="D1414">
        <v>0.95963766712334808</v>
      </c>
      <c r="E1414" s="6">
        <v>105.29182927595345</v>
      </c>
      <c r="F1414" s="10">
        <v>115.49970187964546</v>
      </c>
      <c r="G1414" s="10">
        <v>118.75753265447396</v>
      </c>
      <c r="H1414" s="10">
        <v>3.3071061736019369</v>
      </c>
      <c r="I1414" s="10">
        <f t="shared" si="35"/>
        <v>101.04200541352581</v>
      </c>
    </row>
    <row r="1415" spans="1:9" x14ac:dyDescent="0.25">
      <c r="A1415" s="18"/>
      <c r="B1415" s="5">
        <f>DATE(YEAR(siječanj!B1415),MONTH(siječanj!B1415)+7,DAY(siječanj!B1415))</f>
        <v>44058</v>
      </c>
      <c r="C1415" s="8">
        <v>14.7083333333333</v>
      </c>
      <c r="D1415">
        <v>0.95963766712334808</v>
      </c>
      <c r="E1415" s="6">
        <v>107.2488133391345</v>
      </c>
      <c r="F1415" s="10">
        <v>112.98661585079567</v>
      </c>
      <c r="G1415" s="10">
        <v>117.05819279672713</v>
      </c>
      <c r="H1415" s="10">
        <v>3.2672337975380072</v>
      </c>
      <c r="I1415" s="10">
        <f t="shared" si="35"/>
        <v>102.92000103451444</v>
      </c>
    </row>
    <row r="1416" spans="1:9" x14ac:dyDescent="0.25">
      <c r="A1416" s="18"/>
      <c r="B1416" s="5">
        <f>DATE(YEAR(siječanj!B1416),MONTH(siječanj!B1416)+7,DAY(siječanj!B1416))</f>
        <v>44058</v>
      </c>
      <c r="C1416" s="8">
        <v>14.71875</v>
      </c>
      <c r="D1416">
        <v>0.95963766712334808</v>
      </c>
      <c r="E1416" s="6">
        <v>108.66501575866793</v>
      </c>
      <c r="F1416" s="10">
        <v>113.15971267124394</v>
      </c>
      <c r="G1416" s="10">
        <v>118.30921134004475</v>
      </c>
      <c r="H1416" s="10">
        <v>3.1967231526831585</v>
      </c>
      <c r="I1416" s="10">
        <f t="shared" si="35"/>
        <v>104.27904222056995</v>
      </c>
    </row>
    <row r="1417" spans="1:9" x14ac:dyDescent="0.25">
      <c r="A1417" s="18"/>
      <c r="B1417" s="5">
        <f>DATE(YEAR(siječanj!B1417),MONTH(siječanj!B1417)+7,DAY(siječanj!B1417))</f>
        <v>44058</v>
      </c>
      <c r="C1417" s="8">
        <v>14.7291666666667</v>
      </c>
      <c r="D1417">
        <v>0.95963766712334808</v>
      </c>
      <c r="E1417" s="6">
        <v>111.24777331109405</v>
      </c>
      <c r="F1417" s="10">
        <v>115.37188157218061</v>
      </c>
      <c r="G1417" s="10">
        <v>117.93130913961279</v>
      </c>
      <c r="H1417" s="10">
        <v>2.8549304086571103</v>
      </c>
      <c r="I1417" s="10">
        <f t="shared" si="35"/>
        <v>106.75755365292535</v>
      </c>
    </row>
    <row r="1418" spans="1:9" x14ac:dyDescent="0.25">
      <c r="A1418" s="18"/>
      <c r="B1418" s="5">
        <f>DATE(YEAR(siječanj!B1418),MONTH(siječanj!B1418)+7,DAY(siječanj!B1418))</f>
        <v>44058</v>
      </c>
      <c r="C1418" s="8">
        <v>14.7395833333333</v>
      </c>
      <c r="D1418">
        <v>0.95963766712334808</v>
      </c>
      <c r="E1418" s="6">
        <v>113.48059212667218</v>
      </c>
      <c r="F1418" s="10">
        <v>115.85842441805009</v>
      </c>
      <c r="G1418" s="10">
        <v>120.94165138303185</v>
      </c>
      <c r="H1418" s="10">
        <v>3.2212748969288283</v>
      </c>
      <c r="I1418" s="10">
        <f t="shared" si="35"/>
        <v>108.90025069221588</v>
      </c>
    </row>
    <row r="1419" spans="1:9" x14ac:dyDescent="0.25">
      <c r="A1419" s="18"/>
      <c r="B1419" s="5">
        <f>DATE(YEAR(siječanj!B1419),MONTH(siječanj!B1419)+7,DAY(siječanj!B1419))</f>
        <v>44058</v>
      </c>
      <c r="C1419" s="8">
        <v>14.75</v>
      </c>
      <c r="D1419">
        <v>0.95963766712334808</v>
      </c>
      <c r="E1419" s="6">
        <v>116.31582989486365</v>
      </c>
      <c r="F1419" s="10">
        <v>115.41512183987112</v>
      </c>
      <c r="G1419" s="10">
        <v>123.08280698402312</v>
      </c>
      <c r="H1419" s="10">
        <v>3.5410814811083031</v>
      </c>
      <c r="I1419" s="10">
        <f t="shared" si="35"/>
        <v>111.62105164982314</v>
      </c>
    </row>
    <row r="1420" spans="1:9" x14ac:dyDescent="0.25">
      <c r="A1420" s="18"/>
      <c r="B1420" s="5">
        <f>DATE(YEAR(siječanj!B1420),MONTH(siječanj!B1420)+7,DAY(siječanj!B1420))</f>
        <v>44058</v>
      </c>
      <c r="C1420" s="8">
        <v>14.7604166666667</v>
      </c>
      <c r="D1420">
        <v>0.95963766712334808</v>
      </c>
      <c r="E1420" s="6">
        <v>118.10236953109309</v>
      </c>
      <c r="F1420" s="10">
        <v>116.10575635365716</v>
      </c>
      <c r="G1420" s="10">
        <v>121.44404202113874</v>
      </c>
      <c r="H1420" s="10">
        <v>4.2546833083479578</v>
      </c>
      <c r="I1420" s="10">
        <f t="shared" si="35"/>
        <v>113.33548237855776</v>
      </c>
    </row>
    <row r="1421" spans="1:9" x14ac:dyDescent="0.25">
      <c r="A1421" s="18"/>
      <c r="B1421" s="5">
        <f>DATE(YEAR(siječanj!B1421),MONTH(siječanj!B1421)+7,DAY(siječanj!B1421))</f>
        <v>44058</v>
      </c>
      <c r="C1421" s="8">
        <v>14.7708333333333</v>
      </c>
      <c r="D1421">
        <v>0.95963766712334808</v>
      </c>
      <c r="E1421" s="6">
        <v>119.85948066382961</v>
      </c>
      <c r="F1421" s="10">
        <v>119.52707965062363</v>
      </c>
      <c r="G1421" s="10">
        <v>122.18484646781603</v>
      </c>
      <c r="H1421" s="10">
        <v>8.4623335647974649</v>
      </c>
      <c r="I1421" s="10">
        <f t="shared" si="35"/>
        <v>115.0216724068535</v>
      </c>
    </row>
    <row r="1422" spans="1:9" x14ac:dyDescent="0.25">
      <c r="A1422" s="18"/>
      <c r="B1422" s="5">
        <f>DATE(YEAR(siječanj!B1422),MONTH(siječanj!B1422)+7,DAY(siječanj!B1422))</f>
        <v>44058</v>
      </c>
      <c r="C1422" s="8">
        <v>14.78125</v>
      </c>
      <c r="D1422">
        <v>0.95963766712334808</v>
      </c>
      <c r="E1422" s="6">
        <v>124.34213572903319</v>
      </c>
      <c r="F1422" s="10">
        <v>119.81127561130795</v>
      </c>
      <c r="G1422" s="10">
        <v>125.28269643118674</v>
      </c>
      <c r="H1422" s="10">
        <v>19.966041651208148</v>
      </c>
      <c r="I1422" s="10">
        <f t="shared" si="35"/>
        <v>119.32339705614412</v>
      </c>
    </row>
    <row r="1423" spans="1:9" x14ac:dyDescent="0.25">
      <c r="A1423" s="18"/>
      <c r="B1423" s="5">
        <f>DATE(YEAR(siječanj!B1423),MONTH(siječanj!B1423)+7,DAY(siječanj!B1423))</f>
        <v>44058</v>
      </c>
      <c r="C1423" s="8">
        <v>14.7916666666667</v>
      </c>
      <c r="D1423">
        <v>0.95963766712334808</v>
      </c>
      <c r="E1423" s="6">
        <v>127.51739152082916</v>
      </c>
      <c r="F1423" s="10">
        <v>122.430545843226</v>
      </c>
      <c r="G1423" s="10">
        <v>127.09202796577316</v>
      </c>
      <c r="H1423" s="10">
        <v>31.349992849965613</v>
      </c>
      <c r="I1423" s="10">
        <f t="shared" si="35"/>
        <v>122.3704921167031</v>
      </c>
    </row>
    <row r="1424" spans="1:9" x14ac:dyDescent="0.25">
      <c r="A1424" s="18"/>
      <c r="B1424" s="5">
        <f>DATE(YEAR(siječanj!B1424),MONTH(siječanj!B1424)+7,DAY(siječanj!B1424))</f>
        <v>44058</v>
      </c>
      <c r="C1424" s="8">
        <v>14.8020833333333</v>
      </c>
      <c r="D1424">
        <v>0.95963766712334808</v>
      </c>
      <c r="E1424" s="6">
        <v>129.62782243621433</v>
      </c>
      <c r="F1424" s="10">
        <v>123.77421620036026</v>
      </c>
      <c r="G1424" s="10">
        <v>131.74946182396135</v>
      </c>
      <c r="H1424" s="10">
        <v>44.820950124046675</v>
      </c>
      <c r="I1424" s="10">
        <f t="shared" si="35"/>
        <v>124.39574111696832</v>
      </c>
    </row>
    <row r="1425" spans="1:9" x14ac:dyDescent="0.25">
      <c r="A1425" s="18"/>
      <c r="B1425" s="5">
        <f>DATE(YEAR(siječanj!B1425),MONTH(siječanj!B1425)+7,DAY(siječanj!B1425))</f>
        <v>44058</v>
      </c>
      <c r="C1425" s="8">
        <v>14.8125</v>
      </c>
      <c r="D1425">
        <v>0.95963766712334808</v>
      </c>
      <c r="E1425" s="6">
        <v>133.48964302004725</v>
      </c>
      <c r="F1425" s="10">
        <v>126.98067569254692</v>
      </c>
      <c r="G1425" s="10">
        <v>137.56276675249129</v>
      </c>
      <c r="H1425" s="10">
        <v>59.640307680280095</v>
      </c>
      <c r="I1425" s="10">
        <f t="shared" si="35"/>
        <v>128.10168961288667</v>
      </c>
    </row>
    <row r="1426" spans="1:9" x14ac:dyDescent="0.25">
      <c r="A1426" s="18"/>
      <c r="B1426" s="5">
        <f>DATE(YEAR(siječanj!B1426),MONTH(siječanj!B1426)+7,DAY(siječanj!B1426))</f>
        <v>44058</v>
      </c>
      <c r="C1426" s="8">
        <v>14.8229166666667</v>
      </c>
      <c r="D1426">
        <v>0.95963766712334808</v>
      </c>
      <c r="E1426" s="6">
        <v>136.59274600360322</v>
      </c>
      <c r="F1426" s="10">
        <v>127.11097542810371</v>
      </c>
      <c r="G1426" s="10">
        <v>142.74260716209403</v>
      </c>
      <c r="H1426" s="10">
        <v>85.304402470875416</v>
      </c>
      <c r="I1426" s="10">
        <f t="shared" si="35"/>
        <v>131.07954412086983</v>
      </c>
    </row>
    <row r="1427" spans="1:9" x14ac:dyDescent="0.25">
      <c r="A1427" s="18"/>
      <c r="B1427" s="5">
        <f>DATE(YEAR(siječanj!B1427),MONTH(siječanj!B1427)+7,DAY(siječanj!B1427))</f>
        <v>44058</v>
      </c>
      <c r="C1427" s="8">
        <v>14.8333333333333</v>
      </c>
      <c r="D1427">
        <v>0.95963766712334808</v>
      </c>
      <c r="E1427" s="6">
        <v>140.86253022660597</v>
      </c>
      <c r="F1427" s="10">
        <v>126.49561411531208</v>
      </c>
      <c r="G1427" s="10">
        <v>140.53614425257919</v>
      </c>
      <c r="H1427" s="10">
        <v>126.68968668416062</v>
      </c>
      <c r="I1427" s="10">
        <f t="shared" si="35"/>
        <v>135.17698989175224</v>
      </c>
    </row>
    <row r="1428" spans="1:9" x14ac:dyDescent="0.25">
      <c r="A1428" s="18"/>
      <c r="B1428" s="5">
        <f>DATE(YEAR(siječanj!B1428),MONTH(siječanj!B1428)+7,DAY(siječanj!B1428))</f>
        <v>44058</v>
      </c>
      <c r="C1428" s="8">
        <v>14.84375</v>
      </c>
      <c r="D1428">
        <v>0.95963766712334808</v>
      </c>
      <c r="E1428" s="6">
        <v>143.83691813703462</v>
      </c>
      <c r="F1428" s="10">
        <v>113.62683532671207</v>
      </c>
      <c r="G1428" s="10">
        <v>129.29936147965773</v>
      </c>
      <c r="H1428" s="10">
        <v>190.47591186849502</v>
      </c>
      <c r="I1428" s="10">
        <f t="shared" si="35"/>
        <v>138.03132456723588</v>
      </c>
    </row>
    <row r="1429" spans="1:9" x14ac:dyDescent="0.25">
      <c r="A1429" s="18"/>
      <c r="B1429" s="5">
        <f>DATE(YEAR(siječanj!B1429),MONTH(siječanj!B1429)+7,DAY(siječanj!B1429))</f>
        <v>44058</v>
      </c>
      <c r="C1429" s="8">
        <v>14.8541666666667</v>
      </c>
      <c r="D1429">
        <v>0.95963766712334808</v>
      </c>
      <c r="E1429" s="6">
        <v>147.66488159350652</v>
      </c>
      <c r="F1429" s="10">
        <v>109.43377905637233</v>
      </c>
      <c r="G1429" s="10">
        <v>121.87250317258331</v>
      </c>
      <c r="H1429" s="10">
        <v>229.34132700251757</v>
      </c>
      <c r="I1429" s="10">
        <f t="shared" si="35"/>
        <v>141.70478248843801</v>
      </c>
    </row>
    <row r="1430" spans="1:9" x14ac:dyDescent="0.25">
      <c r="A1430" s="18"/>
      <c r="B1430" s="5">
        <f>DATE(YEAR(siječanj!B1430),MONTH(siječanj!B1430)+7,DAY(siječanj!B1430))</f>
        <v>44058</v>
      </c>
      <c r="C1430" s="8">
        <v>14.8645833333333</v>
      </c>
      <c r="D1430">
        <v>0.95963766712334808</v>
      </c>
      <c r="E1430" s="6">
        <v>147.14923983754775</v>
      </c>
      <c r="F1430" s="10">
        <v>107.35711629072176</v>
      </c>
      <c r="G1430" s="10">
        <v>121.04210235418667</v>
      </c>
      <c r="H1430" s="10">
        <v>230.76711409502713</v>
      </c>
      <c r="I1430" s="10">
        <f t="shared" si="35"/>
        <v>141.20995323667836</v>
      </c>
    </row>
    <row r="1431" spans="1:9" x14ac:dyDescent="0.25">
      <c r="A1431" s="18"/>
      <c r="B1431" s="5">
        <f>DATE(YEAR(siječanj!B1431),MONTH(siječanj!B1431)+7,DAY(siječanj!B1431))</f>
        <v>44058</v>
      </c>
      <c r="C1431" s="8">
        <v>14.875</v>
      </c>
      <c r="D1431">
        <v>0.95963766712334808</v>
      </c>
      <c r="E1431" s="6">
        <v>145.24913578805177</v>
      </c>
      <c r="F1431" s="10">
        <v>106.3898119385595</v>
      </c>
      <c r="G1431" s="10">
        <v>116.37657347279919</v>
      </c>
      <c r="H1431" s="10">
        <v>233.16334696329997</v>
      </c>
      <c r="I1431" s="10">
        <f t="shared" si="35"/>
        <v>139.38654181932841</v>
      </c>
    </row>
    <row r="1432" spans="1:9" x14ac:dyDescent="0.25">
      <c r="A1432" s="18"/>
      <c r="B1432" s="5">
        <f>DATE(YEAR(siječanj!B1432),MONTH(siječanj!B1432)+7,DAY(siječanj!B1432))</f>
        <v>44058</v>
      </c>
      <c r="C1432" s="8">
        <v>14.8854166666667</v>
      </c>
      <c r="D1432">
        <v>0.95963766712334808</v>
      </c>
      <c r="E1432" s="6">
        <v>151.10810487606128</v>
      </c>
      <c r="F1432" s="10">
        <v>103.44580450143917</v>
      </c>
      <c r="G1432" s="10">
        <v>106.0614252651846</v>
      </c>
      <c r="H1432" s="10">
        <v>240.33762139341721</v>
      </c>
      <c r="I1432" s="10">
        <f t="shared" si="35"/>
        <v>145.00902924669367</v>
      </c>
    </row>
    <row r="1433" spans="1:9" x14ac:dyDescent="0.25">
      <c r="A1433" s="18"/>
      <c r="B1433" s="5">
        <f>DATE(YEAR(siječanj!B1433),MONTH(siječanj!B1433)+7,DAY(siječanj!B1433))</f>
        <v>44058</v>
      </c>
      <c r="C1433" s="8">
        <v>14.8958333333333</v>
      </c>
      <c r="D1433">
        <v>0.95963766712334808</v>
      </c>
      <c r="E1433" s="6">
        <v>153.35990818933755</v>
      </c>
      <c r="F1433" s="10">
        <v>102.36939732795548</v>
      </c>
      <c r="G1433" s="10">
        <v>98.884186802742249</v>
      </c>
      <c r="H1433" s="10">
        <v>246.37044536217547</v>
      </c>
      <c r="I1433" s="10">
        <f t="shared" si="35"/>
        <v>147.16994452506674</v>
      </c>
    </row>
    <row r="1434" spans="1:9" x14ac:dyDescent="0.25">
      <c r="A1434" s="18"/>
      <c r="B1434" s="5">
        <f>DATE(YEAR(siječanj!B1434),MONTH(siječanj!B1434)+7,DAY(siječanj!B1434))</f>
        <v>44058</v>
      </c>
      <c r="C1434" s="8">
        <v>14.90625</v>
      </c>
      <c r="D1434">
        <v>0.95963766712334808</v>
      </c>
      <c r="E1434" s="6">
        <v>154.36124189114096</v>
      </c>
      <c r="F1434" s="10">
        <v>100.52241903870681</v>
      </c>
      <c r="G1434" s="10">
        <v>94.607558490751117</v>
      </c>
      <c r="H1434" s="10">
        <v>243.7772315158366</v>
      </c>
      <c r="I1434" s="10">
        <f t="shared" si="35"/>
        <v>148.13086206267735</v>
      </c>
    </row>
    <row r="1435" spans="1:9" x14ac:dyDescent="0.25">
      <c r="A1435" s="18"/>
      <c r="B1435" s="5">
        <f>DATE(YEAR(siječanj!B1435),MONTH(siječanj!B1435)+7,DAY(siječanj!B1435))</f>
        <v>44058</v>
      </c>
      <c r="C1435" s="8">
        <v>14.9166666666667</v>
      </c>
      <c r="D1435">
        <v>0.95963766712334808</v>
      </c>
      <c r="E1435" s="6">
        <v>153.60544261497799</v>
      </c>
      <c r="F1435" s="10">
        <v>99.757182087081688</v>
      </c>
      <c r="G1435" s="10">
        <v>89.307486818969423</v>
      </c>
      <c r="H1435" s="10">
        <v>243.00760810676485</v>
      </c>
      <c r="I1435" s="10">
        <f t="shared" si="35"/>
        <v>147.40556860848679</v>
      </c>
    </row>
    <row r="1436" spans="1:9" x14ac:dyDescent="0.25">
      <c r="A1436" s="18"/>
      <c r="B1436" s="5">
        <f>DATE(YEAR(siječanj!B1436),MONTH(siječanj!B1436)+7,DAY(siječanj!B1436))</f>
        <v>44058</v>
      </c>
      <c r="C1436" s="8">
        <v>14.9270833333333</v>
      </c>
      <c r="D1436">
        <v>0.95963766712334808</v>
      </c>
      <c r="E1436" s="6">
        <v>145.68812362545799</v>
      </c>
      <c r="F1436" s="10">
        <v>98.161899686587432</v>
      </c>
      <c r="G1436" s="10">
        <v>85.179172750477946</v>
      </c>
      <c r="H1436" s="10">
        <v>245.29357974450676</v>
      </c>
      <c r="I1436" s="10">
        <f t="shared" si="35"/>
        <v>139.80781108351243</v>
      </c>
    </row>
    <row r="1437" spans="1:9" x14ac:dyDescent="0.25">
      <c r="A1437" s="18"/>
      <c r="B1437" s="5">
        <f>DATE(YEAR(siječanj!B1437),MONTH(siječanj!B1437)+7,DAY(siječanj!B1437))</f>
        <v>44058</v>
      </c>
      <c r="C1437" s="8">
        <v>14.9375</v>
      </c>
      <c r="D1437">
        <v>0.95963766712334808</v>
      </c>
      <c r="E1437" s="6">
        <v>138.0792920491597</v>
      </c>
      <c r="F1437" s="10">
        <v>94.815833620064041</v>
      </c>
      <c r="G1437" s="10">
        <v>82.150076570727506</v>
      </c>
      <c r="H1437" s="10">
        <v>242.87742815813462</v>
      </c>
      <c r="I1437" s="10">
        <f t="shared" si="35"/>
        <v>132.5060897000991</v>
      </c>
    </row>
    <row r="1438" spans="1:9" x14ac:dyDescent="0.25">
      <c r="A1438" s="18"/>
      <c r="B1438" s="5">
        <f>DATE(YEAR(siječanj!B1438),MONTH(siječanj!B1438)+7,DAY(siječanj!B1438))</f>
        <v>44058</v>
      </c>
      <c r="C1438" s="8">
        <v>14.9479166666667</v>
      </c>
      <c r="D1438">
        <v>0.95963766712334808</v>
      </c>
      <c r="E1438" s="6">
        <v>126.41567898789918</v>
      </c>
      <c r="F1438" s="10">
        <v>90.849036142868698</v>
      </c>
      <c r="G1438" s="10">
        <v>78.54565467211637</v>
      </c>
      <c r="H1438" s="10">
        <v>241.03565501493551</v>
      </c>
      <c r="I1438" s="10">
        <f t="shared" si="35"/>
        <v>121.31324727176163</v>
      </c>
    </row>
    <row r="1439" spans="1:9" x14ac:dyDescent="0.25">
      <c r="A1439" s="18"/>
      <c r="B1439" s="5">
        <f>DATE(YEAR(siječanj!B1439),MONTH(siječanj!B1439)+7,DAY(siječanj!B1439))</f>
        <v>44058</v>
      </c>
      <c r="C1439" s="8">
        <v>14.9583333333333</v>
      </c>
      <c r="D1439">
        <v>0.95963766712334808</v>
      </c>
      <c r="E1439" s="6">
        <v>114.72156799984846</v>
      </c>
      <c r="F1439" s="10">
        <v>86.647439620212239</v>
      </c>
      <c r="G1439" s="10">
        <v>79.170536948885072</v>
      </c>
      <c r="H1439" s="10">
        <v>241.08551619936418</v>
      </c>
      <c r="I1439" s="10">
        <f t="shared" si="35"/>
        <v>110.09113788410711</v>
      </c>
    </row>
    <row r="1440" spans="1:9" x14ac:dyDescent="0.25">
      <c r="A1440" s="18"/>
      <c r="B1440" s="5">
        <f>DATE(YEAR(siječanj!B1440),MONTH(siječanj!B1440)+7,DAY(siječanj!B1440))</f>
        <v>44058</v>
      </c>
      <c r="C1440" s="8">
        <v>14.96875</v>
      </c>
      <c r="D1440">
        <v>0.95963766712334808</v>
      </c>
      <c r="E1440" s="6">
        <v>105.0364307360741</v>
      </c>
      <c r="F1440" s="10">
        <v>86.13023331581428</v>
      </c>
      <c r="G1440" s="10">
        <v>79.841349596553911</v>
      </c>
      <c r="H1440" s="10">
        <v>240.94484231174431</v>
      </c>
      <c r="I1440" s="10">
        <f t="shared" si="35"/>
        <v>100.79691535452928</v>
      </c>
    </row>
    <row r="1441" spans="1:9" x14ac:dyDescent="0.25">
      <c r="A1441" s="18"/>
      <c r="B1441" s="5">
        <f>DATE(YEAR(siječanj!B1441),MONTH(siječanj!B1441)+7,DAY(siječanj!B1441))</f>
        <v>44058</v>
      </c>
      <c r="C1441" s="8">
        <v>14.9791666666667</v>
      </c>
      <c r="D1441">
        <v>0.95963766712334808</v>
      </c>
      <c r="E1441" s="6">
        <v>95.30070587777432</v>
      </c>
      <c r="F1441" s="10">
        <v>83.585753175713307</v>
      </c>
      <c r="G1441" s="10">
        <v>74.299297833164374</v>
      </c>
      <c r="H1441" s="10">
        <v>241.07505520367619</v>
      </c>
      <c r="I1441" s="10">
        <f t="shared" si="35"/>
        <v>91.454147063755698</v>
      </c>
    </row>
    <row r="1442" spans="1:9" ht="15.75" thickBot="1" x14ac:dyDescent="0.3">
      <c r="A1442" s="18"/>
      <c r="B1442" s="5">
        <f>DATE(YEAR(siječanj!B1442),MONTH(siječanj!B1442)+7,DAY(siječanj!B1442))</f>
        <v>44058</v>
      </c>
      <c r="C1442" s="8">
        <v>14.9895833333333</v>
      </c>
      <c r="D1442">
        <v>0.95963766712334808</v>
      </c>
      <c r="E1442" s="6">
        <v>87.97440263088987</v>
      </c>
      <c r="F1442" s="10">
        <v>79.914614522409977</v>
      </c>
      <c r="G1442" s="10">
        <v>74.145668110691744</v>
      </c>
      <c r="H1442" s="10">
        <v>240.79869184980018</v>
      </c>
      <c r="I1442" s="10">
        <f t="shared" si="35"/>
        <v>84.423550507277284</v>
      </c>
    </row>
    <row r="1443" spans="1:9" x14ac:dyDescent="0.25">
      <c r="A1443" s="17">
        <f t="shared" ref="A1443" si="36">A1347+1</f>
        <v>229</v>
      </c>
      <c r="B1443" s="5">
        <f>DATE(YEAR(siječanj!B1443),MONTH(siječanj!B1443)+7,DAY(siječanj!B1443))</f>
        <v>44059</v>
      </c>
      <c r="C1443" s="8">
        <v>15</v>
      </c>
      <c r="D1443">
        <v>0.95935621756487255</v>
      </c>
      <c r="E1443" s="6">
        <v>87.408587346807678</v>
      </c>
      <c r="F1443" s="10">
        <v>76.347428187628395</v>
      </c>
      <c r="G1443" s="10">
        <v>75.560863468869385</v>
      </c>
      <c r="H1443" s="10">
        <v>241.28670094237361</v>
      </c>
      <c r="I1443" s="10">
        <f t="shared" si="35"/>
        <v>83.855971739722193</v>
      </c>
    </row>
    <row r="1444" spans="1:9" x14ac:dyDescent="0.25">
      <c r="A1444" s="18"/>
      <c r="B1444" s="5">
        <f>DATE(YEAR(siječanj!B1444),MONTH(siječanj!B1444)+7,DAY(siječanj!B1444))</f>
        <v>44059</v>
      </c>
      <c r="C1444" s="8">
        <v>15.0104166666667</v>
      </c>
      <c r="D1444">
        <v>0.95935621756487255</v>
      </c>
      <c r="E1444" s="6">
        <v>81.609135587504255</v>
      </c>
      <c r="F1444" s="10">
        <v>73.856788768654525</v>
      </c>
      <c r="G1444" s="10">
        <v>73.576460584007307</v>
      </c>
      <c r="H1444" s="10">
        <v>240.78596774911887</v>
      </c>
      <c r="I1444" s="10">
        <f t="shared" si="35"/>
        <v>78.292231635966914</v>
      </c>
    </row>
    <row r="1445" spans="1:9" x14ac:dyDescent="0.25">
      <c r="A1445" s="18"/>
      <c r="B1445" s="5">
        <f>DATE(YEAR(siječanj!B1445),MONTH(siječanj!B1445)+7,DAY(siječanj!B1445))</f>
        <v>44059</v>
      </c>
      <c r="C1445" s="8">
        <v>15.0208333333333</v>
      </c>
      <c r="D1445">
        <v>0.95935621756487255</v>
      </c>
      <c r="E1445" s="6">
        <v>76.320340899895513</v>
      </c>
      <c r="F1445" s="10">
        <v>72.654441820123552</v>
      </c>
      <c r="G1445" s="10">
        <v>75.456502765246881</v>
      </c>
      <c r="H1445" s="10">
        <v>240.99499699104197</v>
      </c>
      <c r="I1445" s="10">
        <f t="shared" si="35"/>
        <v>73.218393568985405</v>
      </c>
    </row>
    <row r="1446" spans="1:9" x14ac:dyDescent="0.25">
      <c r="A1446" s="18"/>
      <c r="B1446" s="5">
        <f>DATE(YEAR(siječanj!B1446),MONTH(siječanj!B1446)+7,DAY(siječanj!B1446))</f>
        <v>44059</v>
      </c>
      <c r="C1446" s="8">
        <v>15.03125</v>
      </c>
      <c r="D1446">
        <v>0.95935621756487255</v>
      </c>
      <c r="E1446" s="6">
        <v>72.509212171912253</v>
      </c>
      <c r="F1446" s="10">
        <v>72.155897104939413</v>
      </c>
      <c r="G1446" s="10">
        <v>71.642948118793996</v>
      </c>
      <c r="H1446" s="10">
        <v>240.47827631368159</v>
      </c>
      <c r="I1446" s="10">
        <f t="shared" si="35"/>
        <v>69.562163527854551</v>
      </c>
    </row>
    <row r="1447" spans="1:9" x14ac:dyDescent="0.25">
      <c r="A1447" s="18"/>
      <c r="B1447" s="5">
        <f>DATE(YEAR(siječanj!B1447),MONTH(siječanj!B1447)+7,DAY(siječanj!B1447))</f>
        <v>44059</v>
      </c>
      <c r="C1447" s="8">
        <v>15.0416666666667</v>
      </c>
      <c r="D1447">
        <v>0.95935621756487255</v>
      </c>
      <c r="E1447" s="6">
        <v>70.602848471101382</v>
      </c>
      <c r="F1447" s="10">
        <v>70.206926882343154</v>
      </c>
      <c r="G1447" s="10">
        <v>71.537664894027401</v>
      </c>
      <c r="H1447" s="10">
        <v>240.91380473020646</v>
      </c>
      <c r="I1447" s="10">
        <f t="shared" si="35"/>
        <v>67.733281658541671</v>
      </c>
    </row>
    <row r="1448" spans="1:9" x14ac:dyDescent="0.25">
      <c r="A1448" s="18"/>
      <c r="B1448" s="5">
        <f>DATE(YEAR(siječanj!B1448),MONTH(siječanj!B1448)+7,DAY(siječanj!B1448))</f>
        <v>44059</v>
      </c>
      <c r="C1448" s="8">
        <v>15.0520833333333</v>
      </c>
      <c r="D1448">
        <v>0.95935621756487255</v>
      </c>
      <c r="E1448" s="6">
        <v>68.447706328018455</v>
      </c>
      <c r="F1448" s="10">
        <v>69.347120311094983</v>
      </c>
      <c r="G1448" s="10">
        <v>69.241413920087879</v>
      </c>
      <c r="H1448" s="10">
        <v>240.95131317480849</v>
      </c>
      <c r="I1448" s="10">
        <f t="shared" si="35"/>
        <v>65.665732643838979</v>
      </c>
    </row>
    <row r="1449" spans="1:9" x14ac:dyDescent="0.25">
      <c r="A1449" s="18"/>
      <c r="B1449" s="5">
        <f>DATE(YEAR(siječanj!B1449),MONTH(siječanj!B1449)+7,DAY(siječanj!B1449))</f>
        <v>44059</v>
      </c>
      <c r="C1449" s="8">
        <v>15.0625</v>
      </c>
      <c r="D1449">
        <v>0.95935621756487255</v>
      </c>
      <c r="E1449" s="6">
        <v>67.014661236276396</v>
      </c>
      <c r="F1449" s="10">
        <v>69.076371554619499</v>
      </c>
      <c r="G1449" s="10">
        <v>68.305382433896341</v>
      </c>
      <c r="H1449" s="10">
        <v>240.5763974384237</v>
      </c>
      <c r="I1449" s="10">
        <f t="shared" si="35"/>
        <v>64.290931925025404</v>
      </c>
    </row>
    <row r="1450" spans="1:9" x14ac:dyDescent="0.25">
      <c r="A1450" s="18"/>
      <c r="B1450" s="5">
        <f>DATE(YEAR(siječanj!B1450),MONTH(siječanj!B1450)+7,DAY(siječanj!B1450))</f>
        <v>44059</v>
      </c>
      <c r="C1450" s="8">
        <v>15.0729166666667</v>
      </c>
      <c r="D1450">
        <v>0.95935621756487255</v>
      </c>
      <c r="E1450" s="6">
        <v>63.905538898933791</v>
      </c>
      <c r="F1450" s="10">
        <v>68.566324049849356</v>
      </c>
      <c r="G1450" s="10">
        <v>69.365259388480581</v>
      </c>
      <c r="H1450" s="10">
        <v>239.8656157574593</v>
      </c>
      <c r="I1450" s="10">
        <f t="shared" si="35"/>
        <v>61.30817607952595</v>
      </c>
    </row>
    <row r="1451" spans="1:9" x14ac:dyDescent="0.25">
      <c r="A1451" s="18"/>
      <c r="B1451" s="5">
        <f>DATE(YEAR(siječanj!B1451),MONTH(siječanj!B1451)+7,DAY(siječanj!B1451))</f>
        <v>44059</v>
      </c>
      <c r="C1451" s="8">
        <v>15.0833333333333</v>
      </c>
      <c r="D1451">
        <v>0.95935621756487255</v>
      </c>
      <c r="E1451" s="6">
        <v>63.246475265338653</v>
      </c>
      <c r="F1451" s="10">
        <v>68.315266983147623</v>
      </c>
      <c r="G1451" s="10">
        <v>69.856483926506016</v>
      </c>
      <c r="H1451" s="10">
        <v>239.04341184415222</v>
      </c>
      <c r="I1451" s="10">
        <f t="shared" si="35"/>
        <v>60.675899284865558</v>
      </c>
    </row>
    <row r="1452" spans="1:9" x14ac:dyDescent="0.25">
      <c r="A1452" s="18"/>
      <c r="B1452" s="5">
        <f>DATE(YEAR(siječanj!B1452),MONTH(siječanj!B1452)+7,DAY(siječanj!B1452))</f>
        <v>44059</v>
      </c>
      <c r="C1452" s="8">
        <v>15.09375</v>
      </c>
      <c r="D1452">
        <v>0.95935621756487255</v>
      </c>
      <c r="E1452" s="6">
        <v>62.890925283316093</v>
      </c>
      <c r="F1452" s="10">
        <v>67.188189242973209</v>
      </c>
      <c r="G1452" s="10">
        <v>68.557833739529059</v>
      </c>
      <c r="H1452" s="10">
        <v>238.69871509817403</v>
      </c>
      <c r="I1452" s="10">
        <f t="shared" si="35"/>
        <v>60.33480019895714</v>
      </c>
    </row>
    <row r="1453" spans="1:9" x14ac:dyDescent="0.25">
      <c r="A1453" s="18"/>
      <c r="B1453" s="5">
        <f>DATE(YEAR(siječanj!B1453),MONTH(siječanj!B1453)+7,DAY(siječanj!B1453))</f>
        <v>44059</v>
      </c>
      <c r="C1453" s="8">
        <v>15.1041666666667</v>
      </c>
      <c r="D1453">
        <v>0.95935621756487255</v>
      </c>
      <c r="E1453" s="6">
        <v>61.531950415215206</v>
      </c>
      <c r="F1453" s="10">
        <v>66.880736166933659</v>
      </c>
      <c r="G1453" s="10">
        <v>67.159403505865697</v>
      </c>
      <c r="H1453" s="10">
        <v>239.08966324134855</v>
      </c>
      <c r="I1453" s="10">
        <f t="shared" si="35"/>
        <v>59.031059209730152</v>
      </c>
    </row>
    <row r="1454" spans="1:9" x14ac:dyDescent="0.25">
      <c r="A1454" s="18"/>
      <c r="B1454" s="5">
        <f>DATE(YEAR(siječanj!B1454),MONTH(siječanj!B1454)+7,DAY(siječanj!B1454))</f>
        <v>44059</v>
      </c>
      <c r="C1454" s="8">
        <v>15.1145833333333</v>
      </c>
      <c r="D1454">
        <v>0.95935621756487255</v>
      </c>
      <c r="E1454" s="6">
        <v>60.713283546460325</v>
      </c>
      <c r="F1454" s="10">
        <v>67.03620948400372</v>
      </c>
      <c r="G1454" s="10">
        <v>65.812271038849801</v>
      </c>
      <c r="H1454" s="10">
        <v>239.30276547329044</v>
      </c>
      <c r="I1454" s="10">
        <f t="shared" si="35"/>
        <v>58.245666059075788</v>
      </c>
    </row>
    <row r="1455" spans="1:9" x14ac:dyDescent="0.25">
      <c r="A1455" s="18"/>
      <c r="B1455" s="5">
        <f>DATE(YEAR(siječanj!B1455),MONTH(siječanj!B1455)+7,DAY(siječanj!B1455))</f>
        <v>44059</v>
      </c>
      <c r="C1455" s="8">
        <v>15.125</v>
      </c>
      <c r="D1455">
        <v>0.95935621756487255</v>
      </c>
      <c r="E1455" s="6">
        <v>61.686737770159652</v>
      </c>
      <c r="F1455" s="10">
        <v>65.350046661240611</v>
      </c>
      <c r="G1455" s="10">
        <v>66.568882146515037</v>
      </c>
      <c r="H1455" s="10">
        <v>239.30960070923618</v>
      </c>
      <c r="I1455" s="10">
        <f t="shared" si="35"/>
        <v>59.179555421096524</v>
      </c>
    </row>
    <row r="1456" spans="1:9" x14ac:dyDescent="0.25">
      <c r="A1456" s="18"/>
      <c r="B1456" s="5">
        <f>DATE(YEAR(siječanj!B1456),MONTH(siječanj!B1456)+7,DAY(siječanj!B1456))</f>
        <v>44059</v>
      </c>
      <c r="C1456" s="8">
        <v>15.1354166666667</v>
      </c>
      <c r="D1456">
        <v>0.95935621756487255</v>
      </c>
      <c r="E1456" s="6">
        <v>61.571346301306278</v>
      </c>
      <c r="F1456" s="10">
        <v>65.893851918856868</v>
      </c>
      <c r="G1456" s="10">
        <v>64.453573111949808</v>
      </c>
      <c r="H1456" s="10">
        <v>239.73658183641277</v>
      </c>
      <c r="I1456" s="10">
        <f t="shared" si="35"/>
        <v>59.068853897998096</v>
      </c>
    </row>
    <row r="1457" spans="1:9" x14ac:dyDescent="0.25">
      <c r="A1457" s="18"/>
      <c r="B1457" s="5">
        <f>DATE(YEAR(siječanj!B1457),MONTH(siječanj!B1457)+7,DAY(siječanj!B1457))</f>
        <v>44059</v>
      </c>
      <c r="C1457" s="8">
        <v>15.1458333333333</v>
      </c>
      <c r="D1457">
        <v>0.95935621756487255</v>
      </c>
      <c r="E1457" s="6">
        <v>60.648103338400077</v>
      </c>
      <c r="F1457" s="10">
        <v>65.406386773648833</v>
      </c>
      <c r="G1457" s="10">
        <v>63.530664588872604</v>
      </c>
      <c r="H1457" s="10">
        <v>239.38109266516665</v>
      </c>
      <c r="I1457" s="10">
        <f t="shared" si="35"/>
        <v>58.183135021211015</v>
      </c>
    </row>
    <row r="1458" spans="1:9" x14ac:dyDescent="0.25">
      <c r="A1458" s="18"/>
      <c r="B1458" s="5">
        <f>DATE(YEAR(siječanj!B1458),MONTH(siječanj!B1458)+7,DAY(siječanj!B1458))</f>
        <v>44059</v>
      </c>
      <c r="C1458" s="8">
        <v>15.15625</v>
      </c>
      <c r="D1458">
        <v>0.95935621756487255</v>
      </c>
      <c r="E1458" s="6">
        <v>60.166387224386803</v>
      </c>
      <c r="F1458" s="10">
        <v>64.799242309509737</v>
      </c>
      <c r="G1458" s="10">
        <v>62.686817325921488</v>
      </c>
      <c r="H1458" s="10">
        <v>239.03293387767249</v>
      </c>
      <c r="I1458" s="10">
        <f t="shared" si="35"/>
        <v>57.72099767213119</v>
      </c>
    </row>
    <row r="1459" spans="1:9" x14ac:dyDescent="0.25">
      <c r="A1459" s="18"/>
      <c r="B1459" s="5">
        <f>DATE(YEAR(siječanj!B1459),MONTH(siječanj!B1459)+7,DAY(siječanj!B1459))</f>
        <v>44059</v>
      </c>
      <c r="C1459" s="8">
        <v>15.1666666666667</v>
      </c>
      <c r="D1459">
        <v>0.95935621756487255</v>
      </c>
      <c r="E1459" s="6">
        <v>59.916984207134242</v>
      </c>
      <c r="F1459" s="10">
        <v>64.387166151793139</v>
      </c>
      <c r="G1459" s="10">
        <v>63.61700617820059</v>
      </c>
      <c r="H1459" s="10">
        <v>230.87448529955208</v>
      </c>
      <c r="I1459" s="10">
        <f t="shared" si="35"/>
        <v>57.481731336850508</v>
      </c>
    </row>
    <row r="1460" spans="1:9" x14ac:dyDescent="0.25">
      <c r="A1460" s="18"/>
      <c r="B1460" s="5">
        <f>DATE(YEAR(siječanj!B1460),MONTH(siječanj!B1460)+7,DAY(siječanj!B1460))</f>
        <v>44059</v>
      </c>
      <c r="C1460" s="8">
        <v>15.1770833333333</v>
      </c>
      <c r="D1460">
        <v>0.95935621756487255</v>
      </c>
      <c r="E1460" s="6">
        <v>60.142340591155104</v>
      </c>
      <c r="F1460" s="10">
        <v>62.989850712785397</v>
      </c>
      <c r="G1460" s="10">
        <v>65.923157281647235</v>
      </c>
      <c r="H1460" s="10">
        <v>167.19232401191613</v>
      </c>
      <c r="I1460" s="10">
        <f t="shared" si="35"/>
        <v>57.69792838502886</v>
      </c>
    </row>
    <row r="1461" spans="1:9" x14ac:dyDescent="0.25">
      <c r="A1461" s="18"/>
      <c r="B1461" s="5">
        <f>DATE(YEAR(siječanj!B1461),MONTH(siječanj!B1461)+7,DAY(siječanj!B1461))</f>
        <v>44059</v>
      </c>
      <c r="C1461" s="8">
        <v>15.1875</v>
      </c>
      <c r="D1461">
        <v>0.95935621756487255</v>
      </c>
      <c r="E1461" s="6">
        <v>60.21129307322316</v>
      </c>
      <c r="F1461" s="10">
        <v>62.86736057682257</v>
      </c>
      <c r="G1461" s="10">
        <v>63.91884631062419</v>
      </c>
      <c r="H1461" s="10">
        <v>103.07361007055944</v>
      </c>
      <c r="I1461" s="10">
        <f t="shared" si="35"/>
        <v>57.764078377417384</v>
      </c>
    </row>
    <row r="1462" spans="1:9" x14ac:dyDescent="0.25">
      <c r="A1462" s="18"/>
      <c r="B1462" s="5">
        <f>DATE(YEAR(siječanj!B1462),MONTH(siječanj!B1462)+7,DAY(siječanj!B1462))</f>
        <v>44059</v>
      </c>
      <c r="C1462" s="8">
        <v>15.1979166666667</v>
      </c>
      <c r="D1462">
        <v>0.95935621756487255</v>
      </c>
      <c r="E1462" s="6">
        <v>61.663581826526539</v>
      </c>
      <c r="F1462" s="10">
        <v>62.076498875609467</v>
      </c>
      <c r="G1462" s="10">
        <v>60.473078080802743</v>
      </c>
      <c r="H1462" s="10">
        <v>64.470506474848037</v>
      </c>
      <c r="I1462" s="10">
        <f t="shared" si="35"/>
        <v>59.157340622598518</v>
      </c>
    </row>
    <row r="1463" spans="1:9" x14ac:dyDescent="0.25">
      <c r="A1463" s="18"/>
      <c r="B1463" s="5">
        <f>DATE(YEAR(siječanj!B1463),MONTH(siječanj!B1463)+7,DAY(siječanj!B1463))</f>
        <v>44059</v>
      </c>
      <c r="C1463" s="8">
        <v>15.2083333333333</v>
      </c>
      <c r="D1463">
        <v>0.95935621756487255</v>
      </c>
      <c r="E1463" s="6">
        <v>63.29864564606266</v>
      </c>
      <c r="F1463" s="10">
        <v>61.108735370096838</v>
      </c>
      <c r="G1463" s="10">
        <v>60.159496770181896</v>
      </c>
      <c r="H1463" s="10">
        <v>39.098193501569988</v>
      </c>
      <c r="I1463" s="10">
        <f t="shared" si="35"/>
        <v>60.725949263985861</v>
      </c>
    </row>
    <row r="1464" spans="1:9" x14ac:dyDescent="0.25">
      <c r="A1464" s="18"/>
      <c r="B1464" s="5">
        <f>DATE(YEAR(siječanj!B1464),MONTH(siječanj!B1464)+7,DAY(siječanj!B1464))</f>
        <v>44059</v>
      </c>
      <c r="C1464" s="8">
        <v>15.21875</v>
      </c>
      <c r="D1464">
        <v>0.95935621756487255</v>
      </c>
      <c r="E1464" s="6">
        <v>64.168525677288443</v>
      </c>
      <c r="F1464" s="10">
        <v>63.331688385810246</v>
      </c>
      <c r="G1464" s="10">
        <v>57.876029303524462</v>
      </c>
      <c r="H1464" s="10">
        <v>22.102707258023198</v>
      </c>
      <c r="I1464" s="10">
        <f t="shared" si="35"/>
        <v>61.560474080477839</v>
      </c>
    </row>
    <row r="1465" spans="1:9" x14ac:dyDescent="0.25">
      <c r="A1465" s="18"/>
      <c r="B1465" s="5">
        <f>DATE(YEAR(siječanj!B1465),MONTH(siječanj!B1465)+7,DAY(siječanj!B1465))</f>
        <v>44059</v>
      </c>
      <c r="C1465" s="8">
        <v>15.2291666666667</v>
      </c>
      <c r="D1465">
        <v>0.95935621756487255</v>
      </c>
      <c r="E1465" s="6">
        <v>66.960708483390221</v>
      </c>
      <c r="F1465" s="10">
        <v>69.604529664583026</v>
      </c>
      <c r="G1465" s="10">
        <v>59.044623977177885</v>
      </c>
      <c r="H1465" s="10">
        <v>9.5399059660282717</v>
      </c>
      <c r="I1465" s="10">
        <f t="shared" si="35"/>
        <v>64.239172016089313</v>
      </c>
    </row>
    <row r="1466" spans="1:9" x14ac:dyDescent="0.25">
      <c r="A1466" s="18"/>
      <c r="B1466" s="5">
        <f>DATE(YEAR(siječanj!B1466),MONTH(siječanj!B1466)+7,DAY(siječanj!B1466))</f>
        <v>44059</v>
      </c>
      <c r="C1466" s="8">
        <v>15.2395833333333</v>
      </c>
      <c r="D1466">
        <v>0.95935621756487255</v>
      </c>
      <c r="E1466" s="6">
        <v>71.220229420226929</v>
      </c>
      <c r="F1466" s="10">
        <v>68.944878020351766</v>
      </c>
      <c r="G1466" s="10">
        <v>59.676019812327418</v>
      </c>
      <c r="H1466" s="10">
        <v>2.5018041705910083</v>
      </c>
      <c r="I1466" s="10">
        <f t="shared" si="35"/>
        <v>68.325569910691357</v>
      </c>
    </row>
    <row r="1467" spans="1:9" x14ac:dyDescent="0.25">
      <c r="A1467" s="18"/>
      <c r="B1467" s="5">
        <f>DATE(YEAR(siječanj!B1467),MONTH(siječanj!B1467)+7,DAY(siječanj!B1467))</f>
        <v>44059</v>
      </c>
      <c r="C1467" s="8">
        <v>15.25</v>
      </c>
      <c r="D1467">
        <v>0.95935621756487255</v>
      </c>
      <c r="E1467" s="6">
        <v>73.922524070351528</v>
      </c>
      <c r="F1467" s="10">
        <v>66.788410409770634</v>
      </c>
      <c r="G1467" s="10">
        <v>61.529816067338331</v>
      </c>
      <c r="H1467" s="10">
        <v>2.4914919189012559</v>
      </c>
      <c r="I1467" s="10">
        <f t="shared" si="35"/>
        <v>70.918033084980692</v>
      </c>
    </row>
    <row r="1468" spans="1:9" x14ac:dyDescent="0.25">
      <c r="A1468" s="18"/>
      <c r="B1468" s="5">
        <f>DATE(YEAR(siječanj!B1468),MONTH(siječanj!B1468)+7,DAY(siječanj!B1468))</f>
        <v>44059</v>
      </c>
      <c r="C1468" s="8">
        <v>15.2604166666667</v>
      </c>
      <c r="D1468">
        <v>0.95935621756487255</v>
      </c>
      <c r="E1468" s="6">
        <v>77.784922559810283</v>
      </c>
      <c r="F1468" s="10">
        <v>67.321407596783175</v>
      </c>
      <c r="G1468" s="10">
        <v>62.288591705133818</v>
      </c>
      <c r="H1468" s="10">
        <v>2.0481140120534076</v>
      </c>
      <c r="I1468" s="10">
        <f t="shared" si="35"/>
        <v>74.623449090556122</v>
      </c>
    </row>
    <row r="1469" spans="1:9" x14ac:dyDescent="0.25">
      <c r="A1469" s="18"/>
      <c r="B1469" s="5">
        <f>DATE(YEAR(siječanj!B1469),MONTH(siječanj!B1469)+7,DAY(siječanj!B1469))</f>
        <v>44059</v>
      </c>
      <c r="C1469" s="8">
        <v>15.2708333333333</v>
      </c>
      <c r="D1469">
        <v>0.95935621756487255</v>
      </c>
      <c r="E1469" s="6">
        <v>81.677721665489941</v>
      </c>
      <c r="F1469" s="10">
        <v>70.061039888701075</v>
      </c>
      <c r="G1469" s="10">
        <v>62.228036778261469</v>
      </c>
      <c r="H1469" s="10">
        <v>2.4942481751370162</v>
      </c>
      <c r="I1469" s="10">
        <f t="shared" si="35"/>
        <v>78.358030116320876</v>
      </c>
    </row>
    <row r="1470" spans="1:9" x14ac:dyDescent="0.25">
      <c r="A1470" s="18"/>
      <c r="B1470" s="5">
        <f>DATE(YEAR(siječanj!B1470),MONTH(siječanj!B1470)+7,DAY(siječanj!B1470))</f>
        <v>44059</v>
      </c>
      <c r="C1470" s="8">
        <v>15.28125</v>
      </c>
      <c r="D1470">
        <v>0.95935621756487255</v>
      </c>
      <c r="E1470" s="6">
        <v>84.740279902458141</v>
      </c>
      <c r="F1470" s="10">
        <v>72.557732146624048</v>
      </c>
      <c r="G1470" s="10">
        <v>68.081189827897518</v>
      </c>
      <c r="H1470" s="10">
        <v>2.8174768695577757</v>
      </c>
      <c r="I1470" s="10">
        <f t="shared" si="35"/>
        <v>81.296114402610826</v>
      </c>
    </row>
    <row r="1471" spans="1:9" x14ac:dyDescent="0.25">
      <c r="A1471" s="18"/>
      <c r="B1471" s="5">
        <f>DATE(YEAR(siječanj!B1471),MONTH(siječanj!B1471)+7,DAY(siječanj!B1471))</f>
        <v>44059</v>
      </c>
      <c r="C1471" s="8">
        <v>15.2916666666667</v>
      </c>
      <c r="D1471">
        <v>0.95935621756487255</v>
      </c>
      <c r="E1471" s="6">
        <v>87.652021651488255</v>
      </c>
      <c r="F1471" s="10">
        <v>74.028040990425708</v>
      </c>
      <c r="G1471" s="10">
        <v>70.833693401946434</v>
      </c>
      <c r="H1471" s="10">
        <v>2.7501567335509862</v>
      </c>
      <c r="I1471" s="10">
        <f t="shared" si="35"/>
        <v>84.089511953486081</v>
      </c>
    </row>
    <row r="1472" spans="1:9" x14ac:dyDescent="0.25">
      <c r="A1472" s="18"/>
      <c r="B1472" s="5">
        <f>DATE(YEAR(siječanj!B1472),MONTH(siječanj!B1472)+7,DAY(siječanj!B1472))</f>
        <v>44059</v>
      </c>
      <c r="C1472" s="8">
        <v>15.3020833333333</v>
      </c>
      <c r="D1472">
        <v>0.95935621756487255</v>
      </c>
      <c r="E1472" s="6">
        <v>94.201923584538235</v>
      </c>
      <c r="F1472" s="10">
        <v>76.774089451335158</v>
      </c>
      <c r="G1472" s="10">
        <v>71.084591197946935</v>
      </c>
      <c r="H1472" s="10">
        <v>2.0508073765315249</v>
      </c>
      <c r="I1472" s="10">
        <f t="shared" si="35"/>
        <v>90.373201097397768</v>
      </c>
    </row>
    <row r="1473" spans="1:9" x14ac:dyDescent="0.25">
      <c r="A1473" s="18"/>
      <c r="B1473" s="5">
        <f>DATE(YEAR(siječanj!B1473),MONTH(siječanj!B1473)+7,DAY(siječanj!B1473))</f>
        <v>44059</v>
      </c>
      <c r="C1473" s="8">
        <v>15.3125</v>
      </c>
      <c r="D1473">
        <v>0.95935621756487255</v>
      </c>
      <c r="E1473" s="6">
        <v>98.327219485502283</v>
      </c>
      <c r="F1473" s="10">
        <v>80.610279759860859</v>
      </c>
      <c r="G1473" s="10">
        <v>76.275657611601559</v>
      </c>
      <c r="H1473" s="10">
        <v>1.5913541367736979</v>
      </c>
      <c r="I1473" s="10">
        <f t="shared" si="35"/>
        <v>94.330829369282498</v>
      </c>
    </row>
    <row r="1474" spans="1:9" x14ac:dyDescent="0.25">
      <c r="A1474" s="18"/>
      <c r="B1474" s="5">
        <f>DATE(YEAR(siječanj!B1474),MONTH(siječanj!B1474)+7,DAY(siječanj!B1474))</f>
        <v>44059</v>
      </c>
      <c r="C1474" s="8">
        <v>15.3229166666667</v>
      </c>
      <c r="D1474">
        <v>0.95935621756487255</v>
      </c>
      <c r="E1474" s="6">
        <v>103.8676493756675</v>
      </c>
      <c r="F1474" s="10">
        <v>83.58666349713836</v>
      </c>
      <c r="G1474" s="10">
        <v>82.896943299208658</v>
      </c>
      <c r="H1474" s="10">
        <v>1.5607937339684328</v>
      </c>
      <c r="I1474" s="10">
        <f t="shared" si="35"/>
        <v>99.646075232394764</v>
      </c>
    </row>
    <row r="1475" spans="1:9" x14ac:dyDescent="0.25">
      <c r="A1475" s="18"/>
      <c r="B1475" s="5">
        <f>DATE(YEAR(siječanj!B1475),MONTH(siječanj!B1475)+7,DAY(siječanj!B1475))</f>
        <v>44059</v>
      </c>
      <c r="C1475" s="8">
        <v>15.3333333333333</v>
      </c>
      <c r="D1475">
        <v>0.95935621756487255</v>
      </c>
      <c r="E1475" s="6">
        <v>109.53614791874972</v>
      </c>
      <c r="F1475" s="10">
        <v>84.139084867190078</v>
      </c>
      <c r="G1475" s="10">
        <v>91.785154970448374</v>
      </c>
      <c r="H1475" s="10">
        <v>2.31040558472723</v>
      </c>
      <c r="I1475" s="10">
        <f t="shared" si="35"/>
        <v>105.08418455395812</v>
      </c>
    </row>
    <row r="1476" spans="1:9" x14ac:dyDescent="0.25">
      <c r="A1476" s="18"/>
      <c r="B1476" s="5">
        <f>DATE(YEAR(siječanj!B1476),MONTH(siječanj!B1476)+7,DAY(siječanj!B1476))</f>
        <v>44059</v>
      </c>
      <c r="C1476" s="8">
        <v>15.34375</v>
      </c>
      <c r="D1476">
        <v>0.95935621756487255</v>
      </c>
      <c r="E1476" s="6">
        <v>115.06520538085188</v>
      </c>
      <c r="F1476" s="10">
        <v>85.370482248566518</v>
      </c>
      <c r="G1476" s="10">
        <v>95.449548730620009</v>
      </c>
      <c r="H1476" s="10">
        <v>1.9234855088875078</v>
      </c>
      <c r="I1476" s="10">
        <f t="shared" ref="I1476:I1539" si="37">D1476*E1476</f>
        <v>110.38852020749928</v>
      </c>
    </row>
    <row r="1477" spans="1:9" x14ac:dyDescent="0.25">
      <c r="A1477" s="18"/>
      <c r="B1477" s="5">
        <f>DATE(YEAR(siječanj!B1477),MONTH(siječanj!B1477)+7,DAY(siječanj!B1477))</f>
        <v>44059</v>
      </c>
      <c r="C1477" s="8">
        <v>15.3541666666667</v>
      </c>
      <c r="D1477">
        <v>0.95935621756487255</v>
      </c>
      <c r="E1477" s="6">
        <v>120.25762387922019</v>
      </c>
      <c r="F1477" s="10">
        <v>88.828022763281894</v>
      </c>
      <c r="G1477" s="10">
        <v>95.557419806907632</v>
      </c>
      <c r="H1477" s="10">
        <v>2.0299842150604173</v>
      </c>
      <c r="I1477" s="10">
        <f t="shared" si="37"/>
        <v>115.36989917810777</v>
      </c>
    </row>
    <row r="1478" spans="1:9" x14ac:dyDescent="0.25">
      <c r="A1478" s="18"/>
      <c r="B1478" s="5">
        <f>DATE(YEAR(siječanj!B1478),MONTH(siječanj!B1478)+7,DAY(siječanj!B1478))</f>
        <v>44059</v>
      </c>
      <c r="C1478" s="8">
        <v>15.3645833333333</v>
      </c>
      <c r="D1478">
        <v>0.95935621756487255</v>
      </c>
      <c r="E1478" s="6">
        <v>124.18020200503524</v>
      </c>
      <c r="F1478" s="10">
        <v>91.124635954306697</v>
      </c>
      <c r="G1478" s="10">
        <v>96.817499824146864</v>
      </c>
      <c r="H1478" s="10">
        <v>2.1477804771261555</v>
      </c>
      <c r="I1478" s="10">
        <f t="shared" si="37"/>
        <v>119.13304889199242</v>
      </c>
    </row>
    <row r="1479" spans="1:9" x14ac:dyDescent="0.25">
      <c r="A1479" s="18"/>
      <c r="B1479" s="5">
        <f>DATE(YEAR(siječanj!B1479),MONTH(siječanj!B1479)+7,DAY(siječanj!B1479))</f>
        <v>44059</v>
      </c>
      <c r="C1479" s="8">
        <v>15.375</v>
      </c>
      <c r="D1479">
        <v>0.95935621756487255</v>
      </c>
      <c r="E1479" s="6">
        <v>126.68812872263565</v>
      </c>
      <c r="F1479" s="10">
        <v>94.770896481296106</v>
      </c>
      <c r="G1479" s="10">
        <v>100.70300712623909</v>
      </c>
      <c r="H1479" s="10">
        <v>2.9383688036941749</v>
      </c>
      <c r="I1479" s="10">
        <f t="shared" si="37"/>
        <v>121.53904398171943</v>
      </c>
    </row>
    <row r="1480" spans="1:9" x14ac:dyDescent="0.25">
      <c r="A1480" s="18"/>
      <c r="B1480" s="5">
        <f>DATE(YEAR(siječanj!B1480),MONTH(siječanj!B1480)+7,DAY(siječanj!B1480))</f>
        <v>44059</v>
      </c>
      <c r="C1480" s="8">
        <v>15.3854166666667</v>
      </c>
      <c r="D1480">
        <v>0.95935621756487255</v>
      </c>
      <c r="E1480" s="6">
        <v>128.0264608415003</v>
      </c>
      <c r="F1480" s="10">
        <v>103.32652444629106</v>
      </c>
      <c r="G1480" s="10">
        <v>114.43558499208071</v>
      </c>
      <c r="H1480" s="10">
        <v>2.7572215743262403</v>
      </c>
      <c r="I1480" s="10">
        <f t="shared" si="37"/>
        <v>122.82298122111899</v>
      </c>
    </row>
    <row r="1481" spans="1:9" x14ac:dyDescent="0.25">
      <c r="A1481" s="18"/>
      <c r="B1481" s="5">
        <f>DATE(YEAR(siječanj!B1481),MONTH(siječanj!B1481)+7,DAY(siječanj!B1481))</f>
        <v>44059</v>
      </c>
      <c r="C1481" s="8">
        <v>15.3958333333333</v>
      </c>
      <c r="D1481">
        <v>0.95935621756487255</v>
      </c>
      <c r="E1481" s="6">
        <v>129.91485286890571</v>
      </c>
      <c r="F1481" s="10">
        <v>105.79177068867105</v>
      </c>
      <c r="G1481" s="10">
        <v>111.43745916502401</v>
      </c>
      <c r="H1481" s="10">
        <v>3.1565303281398087</v>
      </c>
      <c r="I1481" s="10">
        <f t="shared" si="37"/>
        <v>124.63462185381032</v>
      </c>
    </row>
    <row r="1482" spans="1:9" x14ac:dyDescent="0.25">
      <c r="A1482" s="18"/>
      <c r="B1482" s="5">
        <f>DATE(YEAR(siječanj!B1482),MONTH(siječanj!B1482)+7,DAY(siječanj!B1482))</f>
        <v>44059</v>
      </c>
      <c r="C1482" s="8">
        <v>15.40625</v>
      </c>
      <c r="D1482">
        <v>0.95935621756487255</v>
      </c>
      <c r="E1482" s="6">
        <v>134.69719867045941</v>
      </c>
      <c r="F1482" s="10">
        <v>107.62699465215047</v>
      </c>
      <c r="G1482" s="10">
        <v>110.09414457772122</v>
      </c>
      <c r="H1482" s="10">
        <v>3.4796761651655777</v>
      </c>
      <c r="I1482" s="10">
        <f t="shared" si="37"/>
        <v>129.22259503307612</v>
      </c>
    </row>
    <row r="1483" spans="1:9" x14ac:dyDescent="0.25">
      <c r="A1483" s="18"/>
      <c r="B1483" s="5">
        <f>DATE(YEAR(siječanj!B1483),MONTH(siječanj!B1483)+7,DAY(siječanj!B1483))</f>
        <v>44059</v>
      </c>
      <c r="C1483" s="8">
        <v>15.4166666666667</v>
      </c>
      <c r="D1483">
        <v>0.95935621756487255</v>
      </c>
      <c r="E1483" s="6">
        <v>139.77517199561254</v>
      </c>
      <c r="F1483" s="10">
        <v>110.17406202156479</v>
      </c>
      <c r="G1483" s="10">
        <v>112.51067873061402</v>
      </c>
      <c r="H1483" s="10">
        <v>3.2351020990735293</v>
      </c>
      <c r="I1483" s="10">
        <f t="shared" si="37"/>
        <v>134.09418031519036</v>
      </c>
    </row>
    <row r="1484" spans="1:9" x14ac:dyDescent="0.25">
      <c r="A1484" s="18"/>
      <c r="B1484" s="5">
        <f>DATE(YEAR(siječanj!B1484),MONTH(siječanj!B1484)+7,DAY(siječanj!B1484))</f>
        <v>44059</v>
      </c>
      <c r="C1484" s="8">
        <v>15.4270833333333</v>
      </c>
      <c r="D1484">
        <v>0.95935621756487255</v>
      </c>
      <c r="E1484" s="6">
        <v>144.27047346296499</v>
      </c>
      <c r="F1484" s="10">
        <v>109.79949669625377</v>
      </c>
      <c r="G1484" s="10">
        <v>116.28906575284753</v>
      </c>
      <c r="H1484" s="10">
        <v>3.4883622156934124</v>
      </c>
      <c r="I1484" s="10">
        <f t="shared" si="37"/>
        <v>138.40677572772341</v>
      </c>
    </row>
    <row r="1485" spans="1:9" x14ac:dyDescent="0.25">
      <c r="A1485" s="18"/>
      <c r="B1485" s="5">
        <f>DATE(YEAR(siječanj!B1485),MONTH(siječanj!B1485)+7,DAY(siječanj!B1485))</f>
        <v>44059</v>
      </c>
      <c r="C1485" s="8">
        <v>15.4375</v>
      </c>
      <c r="D1485">
        <v>0.95935621756487255</v>
      </c>
      <c r="E1485" s="6">
        <v>147.57589504974285</v>
      </c>
      <c r="F1485" s="10">
        <v>110.62192419214473</v>
      </c>
      <c r="G1485" s="10">
        <v>117.15468611223788</v>
      </c>
      <c r="H1485" s="10">
        <v>3.3697992731535469</v>
      </c>
      <c r="I1485" s="10">
        <f t="shared" si="37"/>
        <v>141.5778524786719</v>
      </c>
    </row>
    <row r="1486" spans="1:9" x14ac:dyDescent="0.25">
      <c r="A1486" s="18"/>
      <c r="B1486" s="5">
        <f>DATE(YEAR(siječanj!B1486),MONTH(siječanj!B1486)+7,DAY(siječanj!B1486))</f>
        <v>44059</v>
      </c>
      <c r="C1486" s="8">
        <v>15.4479166666667</v>
      </c>
      <c r="D1486">
        <v>0.95935621756487255</v>
      </c>
      <c r="E1486" s="6">
        <v>145.96977218788817</v>
      </c>
      <c r="F1486" s="10">
        <v>110.09556276920438</v>
      </c>
      <c r="G1486" s="10">
        <v>116.93170356644103</v>
      </c>
      <c r="H1486" s="10">
        <v>3.5264925898988122</v>
      </c>
      <c r="I1486" s="10">
        <f t="shared" si="37"/>
        <v>140.03700852497852</v>
      </c>
    </row>
    <row r="1487" spans="1:9" x14ac:dyDescent="0.25">
      <c r="A1487" s="18"/>
      <c r="B1487" s="5">
        <f>DATE(YEAR(siječanj!B1487),MONTH(siječanj!B1487)+7,DAY(siječanj!B1487))</f>
        <v>44059</v>
      </c>
      <c r="C1487" s="8">
        <v>15.4583333333333</v>
      </c>
      <c r="D1487">
        <v>0.95935621756487255</v>
      </c>
      <c r="E1487" s="6">
        <v>148.76153199090299</v>
      </c>
      <c r="F1487" s="10">
        <v>110.66822282041245</v>
      </c>
      <c r="G1487" s="10">
        <v>114.9955113969521</v>
      </c>
      <c r="H1487" s="10">
        <v>3.6321477478938089</v>
      </c>
      <c r="I1487" s="10">
        <f t="shared" si="37"/>
        <v>142.71530064994849</v>
      </c>
    </row>
    <row r="1488" spans="1:9" x14ac:dyDescent="0.25">
      <c r="A1488" s="18"/>
      <c r="B1488" s="5">
        <f>DATE(YEAR(siječanj!B1488),MONTH(siječanj!B1488)+7,DAY(siječanj!B1488))</f>
        <v>44059</v>
      </c>
      <c r="C1488" s="8">
        <v>15.46875</v>
      </c>
      <c r="D1488">
        <v>0.95935621756487255</v>
      </c>
      <c r="E1488" s="6">
        <v>149.12158606213308</v>
      </c>
      <c r="F1488" s="10">
        <v>113.01408519906074</v>
      </c>
      <c r="G1488" s="10">
        <v>113.64744043440001</v>
      </c>
      <c r="H1488" s="10">
        <v>4.3951795017954272</v>
      </c>
      <c r="I1488" s="10">
        <f t="shared" si="37"/>
        <v>143.06072076184262</v>
      </c>
    </row>
    <row r="1489" spans="1:9" x14ac:dyDescent="0.25">
      <c r="A1489" s="18"/>
      <c r="B1489" s="5">
        <f>DATE(YEAR(siječanj!B1489),MONTH(siječanj!B1489)+7,DAY(siječanj!B1489))</f>
        <v>44059</v>
      </c>
      <c r="C1489" s="8">
        <v>15.4791666666667</v>
      </c>
      <c r="D1489">
        <v>0.95935621756487255</v>
      </c>
      <c r="E1489" s="6">
        <v>147.54646356735495</v>
      </c>
      <c r="F1489" s="10">
        <v>113.43668994273301</v>
      </c>
      <c r="G1489" s="10">
        <v>115.25881730202022</v>
      </c>
      <c r="H1489" s="10">
        <v>4.4774019895180563</v>
      </c>
      <c r="I1489" s="10">
        <f t="shared" si="37"/>
        <v>141.54961720305093</v>
      </c>
    </row>
    <row r="1490" spans="1:9" x14ac:dyDescent="0.25">
      <c r="A1490" s="18"/>
      <c r="B1490" s="5">
        <f>DATE(YEAR(siječanj!B1490),MONTH(siječanj!B1490)+7,DAY(siječanj!B1490))</f>
        <v>44059</v>
      </c>
      <c r="C1490" s="8">
        <v>15.4895833333333</v>
      </c>
      <c r="D1490">
        <v>0.95935621756487255</v>
      </c>
      <c r="E1490" s="6">
        <v>145.43450646477581</v>
      </c>
      <c r="F1490" s="10">
        <v>112.5064811886421</v>
      </c>
      <c r="G1490" s="10">
        <v>113.78354624873337</v>
      </c>
      <c r="H1490" s="10">
        <v>4.7481240525616712</v>
      </c>
      <c r="I1490" s="10">
        <f t="shared" si="37"/>
        <v>139.52349802546132</v>
      </c>
    </row>
    <row r="1491" spans="1:9" x14ac:dyDescent="0.25">
      <c r="A1491" s="18"/>
      <c r="B1491" s="5">
        <f>DATE(YEAR(siječanj!B1491),MONTH(siječanj!B1491)+7,DAY(siječanj!B1491))</f>
        <v>44059</v>
      </c>
      <c r="C1491" s="8">
        <v>15.5</v>
      </c>
      <c r="D1491">
        <v>0.95935621756487255</v>
      </c>
      <c r="E1491" s="6">
        <v>141.9671779640548</v>
      </c>
      <c r="F1491" s="10">
        <v>112.69043399134803</v>
      </c>
      <c r="G1491" s="10">
        <v>114.92085906904701</v>
      </c>
      <c r="H1491" s="10">
        <v>4.7434990126702266</v>
      </c>
      <c r="I1491" s="10">
        <f t="shared" si="37"/>
        <v>136.19709486995473</v>
      </c>
    </row>
    <row r="1492" spans="1:9" x14ac:dyDescent="0.25">
      <c r="A1492" s="18"/>
      <c r="B1492" s="5">
        <f>DATE(YEAR(siječanj!B1492),MONTH(siječanj!B1492)+7,DAY(siječanj!B1492))</f>
        <v>44059</v>
      </c>
      <c r="C1492" s="8">
        <v>15.5104166666667</v>
      </c>
      <c r="D1492">
        <v>0.95935621756487255</v>
      </c>
      <c r="E1492" s="6">
        <v>136.04434931142552</v>
      </c>
      <c r="F1492" s="10">
        <v>114.18126100095407</v>
      </c>
      <c r="G1492" s="10">
        <v>116.09349925750105</v>
      </c>
      <c r="H1492" s="10">
        <v>5.5516760674591312</v>
      </c>
      <c r="I1492" s="10">
        <f t="shared" si="37"/>
        <v>130.51499237648346</v>
      </c>
    </row>
    <row r="1493" spans="1:9" x14ac:dyDescent="0.25">
      <c r="A1493" s="18"/>
      <c r="B1493" s="5">
        <f>DATE(YEAR(siječanj!B1493),MONTH(siječanj!B1493)+7,DAY(siječanj!B1493))</f>
        <v>44059</v>
      </c>
      <c r="C1493" s="8">
        <v>15.5208333333333</v>
      </c>
      <c r="D1493">
        <v>0.95935621756487255</v>
      </c>
      <c r="E1493" s="6">
        <v>131.92041277953669</v>
      </c>
      <c r="F1493" s="10">
        <v>113.52179701070079</v>
      </c>
      <c r="G1493" s="10">
        <v>117.19824428591043</v>
      </c>
      <c r="H1493" s="10">
        <v>5.3549157096858018</v>
      </c>
      <c r="I1493" s="10">
        <f t="shared" si="37"/>
        <v>126.558668223773</v>
      </c>
    </row>
    <row r="1494" spans="1:9" x14ac:dyDescent="0.25">
      <c r="A1494" s="18"/>
      <c r="B1494" s="5">
        <f>DATE(YEAR(siječanj!B1494),MONTH(siječanj!B1494)+7,DAY(siječanj!B1494))</f>
        <v>44059</v>
      </c>
      <c r="C1494" s="8">
        <v>15.53125</v>
      </c>
      <c r="D1494">
        <v>0.95935621756487255</v>
      </c>
      <c r="E1494" s="6">
        <v>128.02987167625074</v>
      </c>
      <c r="F1494" s="10">
        <v>112.29385326104666</v>
      </c>
      <c r="G1494" s="10">
        <v>115.54032203329405</v>
      </c>
      <c r="H1494" s="10">
        <v>4.481598766488406</v>
      </c>
      <c r="I1494" s="10">
        <f t="shared" si="37"/>
        <v>122.82625342664392</v>
      </c>
    </row>
    <row r="1495" spans="1:9" x14ac:dyDescent="0.25">
      <c r="A1495" s="18"/>
      <c r="B1495" s="5">
        <f>DATE(YEAR(siječanj!B1495),MONTH(siječanj!B1495)+7,DAY(siječanj!B1495))</f>
        <v>44059</v>
      </c>
      <c r="C1495" s="8">
        <v>15.5416666666667</v>
      </c>
      <c r="D1495">
        <v>0.95935621756487255</v>
      </c>
      <c r="E1495" s="6">
        <v>125.87634409424618</v>
      </c>
      <c r="F1495" s="10">
        <v>114.4687788363123</v>
      </c>
      <c r="G1495" s="10">
        <v>117.19475388123547</v>
      </c>
      <c r="H1495" s="10">
        <v>3.7896187262137415</v>
      </c>
      <c r="I1495" s="10">
        <f t="shared" si="37"/>
        <v>120.7602533511504</v>
      </c>
    </row>
    <row r="1496" spans="1:9" x14ac:dyDescent="0.25">
      <c r="A1496" s="18"/>
      <c r="B1496" s="5">
        <f>DATE(YEAR(siječanj!B1496),MONTH(siječanj!B1496)+7,DAY(siječanj!B1496))</f>
        <v>44059</v>
      </c>
      <c r="C1496" s="8">
        <v>15.5520833333333</v>
      </c>
      <c r="D1496">
        <v>0.95935621756487255</v>
      </c>
      <c r="E1496" s="6">
        <v>123.0767517833678</v>
      </c>
      <c r="F1496" s="10">
        <v>114.64437105540384</v>
      </c>
      <c r="G1496" s="10">
        <v>118.07630869675064</v>
      </c>
      <c r="H1496" s="10">
        <v>3.5116261763301972</v>
      </c>
      <c r="I1496" s="10">
        <f t="shared" si="37"/>
        <v>118.07444706106241</v>
      </c>
    </row>
    <row r="1497" spans="1:9" x14ac:dyDescent="0.25">
      <c r="A1497" s="18"/>
      <c r="B1497" s="5">
        <f>DATE(YEAR(siječanj!B1497),MONTH(siječanj!B1497)+7,DAY(siječanj!B1497))</f>
        <v>44059</v>
      </c>
      <c r="C1497" s="8">
        <v>15.5625</v>
      </c>
      <c r="D1497">
        <v>0.95935621756487255</v>
      </c>
      <c r="E1497" s="6">
        <v>119.35172801473898</v>
      </c>
      <c r="F1497" s="10">
        <v>112.90821242174317</v>
      </c>
      <c r="G1497" s="10">
        <v>113.56816751357854</v>
      </c>
      <c r="H1497" s="10">
        <v>2.6093760297713215</v>
      </c>
      <c r="I1497" s="10">
        <f t="shared" si="37"/>
        <v>114.50082234805143</v>
      </c>
    </row>
    <row r="1498" spans="1:9" x14ac:dyDescent="0.25">
      <c r="A1498" s="18"/>
      <c r="B1498" s="5">
        <f>DATE(YEAR(siječanj!B1498),MONTH(siječanj!B1498)+7,DAY(siječanj!B1498))</f>
        <v>44059</v>
      </c>
      <c r="C1498" s="8">
        <v>15.5729166666667</v>
      </c>
      <c r="D1498">
        <v>0.95935621756487255</v>
      </c>
      <c r="E1498" s="6">
        <v>118.08587737552695</v>
      </c>
      <c r="F1498" s="10">
        <v>111.24642066028966</v>
      </c>
      <c r="G1498" s="10">
        <v>117.33687006059836</v>
      </c>
      <c r="H1498" s="10">
        <v>2.5277964355712679</v>
      </c>
      <c r="I1498" s="10">
        <f t="shared" si="37"/>
        <v>113.28642066681489</v>
      </c>
    </row>
    <row r="1499" spans="1:9" x14ac:dyDescent="0.25">
      <c r="A1499" s="18"/>
      <c r="B1499" s="5">
        <f>DATE(YEAR(siječanj!B1499),MONTH(siječanj!B1499)+7,DAY(siječanj!B1499))</f>
        <v>44059</v>
      </c>
      <c r="C1499" s="8">
        <v>15.5833333333333</v>
      </c>
      <c r="D1499">
        <v>0.95935621756487255</v>
      </c>
      <c r="E1499" s="6">
        <v>115.77498966628147</v>
      </c>
      <c r="F1499" s="10">
        <v>112.31939815787806</v>
      </c>
      <c r="G1499" s="10">
        <v>116.83687957490525</v>
      </c>
      <c r="H1499" s="10">
        <v>2.1811230914957327</v>
      </c>
      <c r="I1499" s="10">
        <f t="shared" si="37"/>
        <v>111.069456174856</v>
      </c>
    </row>
    <row r="1500" spans="1:9" x14ac:dyDescent="0.25">
      <c r="A1500" s="18"/>
      <c r="B1500" s="5">
        <f>DATE(YEAR(siječanj!B1500),MONTH(siječanj!B1500)+7,DAY(siječanj!B1500))</f>
        <v>44059</v>
      </c>
      <c r="C1500" s="8">
        <v>15.59375</v>
      </c>
      <c r="D1500">
        <v>0.95935621756487255</v>
      </c>
      <c r="E1500" s="6">
        <v>116.48527242013748</v>
      </c>
      <c r="F1500" s="10">
        <v>113.60445259904144</v>
      </c>
      <c r="G1500" s="10">
        <v>119.28595755811413</v>
      </c>
      <c r="H1500" s="10">
        <v>2.1024045731275112</v>
      </c>
      <c r="I1500" s="10">
        <f t="shared" si="37"/>
        <v>111.75087035099686</v>
      </c>
    </row>
    <row r="1501" spans="1:9" x14ac:dyDescent="0.25">
      <c r="A1501" s="18"/>
      <c r="B1501" s="5">
        <f>DATE(YEAR(siječanj!B1501),MONTH(siječanj!B1501)+7,DAY(siječanj!B1501))</f>
        <v>44059</v>
      </c>
      <c r="C1501" s="8">
        <v>15.6041666666667</v>
      </c>
      <c r="D1501">
        <v>0.95935621756487255</v>
      </c>
      <c r="E1501" s="6">
        <v>114.46408125458917</v>
      </c>
      <c r="F1501" s="10">
        <v>113.87563655304031</v>
      </c>
      <c r="G1501" s="10">
        <v>118.51962603285294</v>
      </c>
      <c r="H1501" s="10">
        <v>2.1711632333051556</v>
      </c>
      <c r="I1501" s="10">
        <f t="shared" si="37"/>
        <v>109.8118280394409</v>
      </c>
    </row>
    <row r="1502" spans="1:9" x14ac:dyDescent="0.25">
      <c r="A1502" s="18"/>
      <c r="B1502" s="5">
        <f>DATE(YEAR(siječanj!B1502),MONTH(siječanj!B1502)+7,DAY(siječanj!B1502))</f>
        <v>44059</v>
      </c>
      <c r="C1502" s="8">
        <v>15.6145833333333</v>
      </c>
      <c r="D1502">
        <v>0.95935621756487255</v>
      </c>
      <c r="E1502" s="6">
        <v>112.96897485782939</v>
      </c>
      <c r="F1502" s="10">
        <v>114.24791808951301</v>
      </c>
      <c r="G1502" s="10">
        <v>118.06884466203954</v>
      </c>
      <c r="H1502" s="10">
        <v>2.1393659592662408</v>
      </c>
      <c r="I1502" s="10">
        <f t="shared" si="37"/>
        <v>108.3774884217884</v>
      </c>
    </row>
    <row r="1503" spans="1:9" x14ac:dyDescent="0.25">
      <c r="A1503" s="18"/>
      <c r="B1503" s="5">
        <f>DATE(YEAR(siječanj!B1503),MONTH(siječanj!B1503)+7,DAY(siječanj!B1503))</f>
        <v>44059</v>
      </c>
      <c r="C1503" s="8">
        <v>15.625</v>
      </c>
      <c r="D1503">
        <v>0.95935621756487255</v>
      </c>
      <c r="E1503" s="6">
        <v>110.98060912901451</v>
      </c>
      <c r="F1503" s="10">
        <v>117.62530639980668</v>
      </c>
      <c r="G1503" s="10">
        <v>117.21695029906549</v>
      </c>
      <c r="H1503" s="10">
        <v>2.0690569673485975</v>
      </c>
      <c r="I1503" s="10">
        <f t="shared" si="37"/>
        <v>106.46993739705692</v>
      </c>
    </row>
    <row r="1504" spans="1:9" x14ac:dyDescent="0.25">
      <c r="A1504" s="18"/>
      <c r="B1504" s="5">
        <f>DATE(YEAR(siječanj!B1504),MONTH(siječanj!B1504)+7,DAY(siječanj!B1504))</f>
        <v>44059</v>
      </c>
      <c r="C1504" s="8">
        <v>15.6354166666667</v>
      </c>
      <c r="D1504">
        <v>0.95935621756487255</v>
      </c>
      <c r="E1504" s="6">
        <v>108.91358965015148</v>
      </c>
      <c r="F1504" s="10">
        <v>117.03481922069111</v>
      </c>
      <c r="G1504" s="10">
        <v>118.34052913576677</v>
      </c>
      <c r="H1504" s="10">
        <v>2.6002327661482392</v>
      </c>
      <c r="I1504" s="10">
        <f t="shared" si="37"/>
        <v>104.48692940818198</v>
      </c>
    </row>
    <row r="1505" spans="1:9" x14ac:dyDescent="0.25">
      <c r="A1505" s="18"/>
      <c r="B1505" s="5">
        <f>DATE(YEAR(siječanj!B1505),MONTH(siječanj!B1505)+7,DAY(siječanj!B1505))</f>
        <v>44059</v>
      </c>
      <c r="C1505" s="8">
        <v>15.6458333333333</v>
      </c>
      <c r="D1505">
        <v>0.95935621756487255</v>
      </c>
      <c r="E1505" s="6">
        <v>109.41912401544811</v>
      </c>
      <c r="F1505" s="10">
        <v>116.15093704333269</v>
      </c>
      <c r="G1505" s="10">
        <v>118.5628527378893</v>
      </c>
      <c r="H1505" s="10">
        <v>2.3729509385624721</v>
      </c>
      <c r="I1505" s="10">
        <f t="shared" si="37"/>
        <v>104.971916944722</v>
      </c>
    </row>
    <row r="1506" spans="1:9" x14ac:dyDescent="0.25">
      <c r="A1506" s="18"/>
      <c r="B1506" s="5">
        <f>DATE(YEAR(siječanj!B1506),MONTH(siječanj!B1506)+7,DAY(siječanj!B1506))</f>
        <v>44059</v>
      </c>
      <c r="C1506" s="8">
        <v>15.65625</v>
      </c>
      <c r="D1506">
        <v>0.95935621756487255</v>
      </c>
      <c r="E1506" s="6">
        <v>108.56224189597864</v>
      </c>
      <c r="F1506" s="10">
        <v>115.54796488572514</v>
      </c>
      <c r="G1506" s="10">
        <v>116.39566686496281</v>
      </c>
      <c r="H1506" s="10">
        <v>2.1545288625494594</v>
      </c>
      <c r="I1506" s="10">
        <f t="shared" si="37"/>
        <v>104.1498617556888</v>
      </c>
    </row>
    <row r="1507" spans="1:9" x14ac:dyDescent="0.25">
      <c r="A1507" s="18"/>
      <c r="B1507" s="5">
        <f>DATE(YEAR(siječanj!B1507),MONTH(siječanj!B1507)+7,DAY(siječanj!B1507))</f>
        <v>44059</v>
      </c>
      <c r="C1507" s="8">
        <v>15.6666666666667</v>
      </c>
      <c r="D1507">
        <v>0.95935621756487255</v>
      </c>
      <c r="E1507" s="6">
        <v>105.9398193639484</v>
      </c>
      <c r="F1507" s="10">
        <v>115.19778659227502</v>
      </c>
      <c r="G1507" s="10">
        <v>116.73086152810183</v>
      </c>
      <c r="H1507" s="10">
        <v>2.937670006387028</v>
      </c>
      <c r="I1507" s="10">
        <f t="shared" si="37"/>
        <v>101.63402439450338</v>
      </c>
    </row>
    <row r="1508" spans="1:9" x14ac:dyDescent="0.25">
      <c r="A1508" s="18"/>
      <c r="B1508" s="5">
        <f>DATE(YEAR(siječanj!B1508),MONTH(siječanj!B1508)+7,DAY(siječanj!B1508))</f>
        <v>44059</v>
      </c>
      <c r="C1508" s="8">
        <v>15.6770833333333</v>
      </c>
      <c r="D1508">
        <v>0.95935621756487255</v>
      </c>
      <c r="E1508" s="6">
        <v>105.03083239944445</v>
      </c>
      <c r="F1508" s="10">
        <v>113.0031892904248</v>
      </c>
      <c r="G1508" s="10">
        <v>117.86864958658059</v>
      </c>
      <c r="H1508" s="10">
        <v>3.1484522312691916</v>
      </c>
      <c r="I1508" s="10">
        <f t="shared" si="37"/>
        <v>100.7619820984211</v>
      </c>
    </row>
    <row r="1509" spans="1:9" x14ac:dyDescent="0.25">
      <c r="A1509" s="18"/>
      <c r="B1509" s="5">
        <f>DATE(YEAR(siječanj!B1509),MONTH(siječanj!B1509)+7,DAY(siječanj!B1509))</f>
        <v>44059</v>
      </c>
      <c r="C1509" s="8">
        <v>15.6875</v>
      </c>
      <c r="D1509">
        <v>0.95935621756487255</v>
      </c>
      <c r="E1509" s="6">
        <v>105.6039916526137</v>
      </c>
      <c r="F1509" s="10">
        <v>115.00757333345287</v>
      </c>
      <c r="G1509" s="10">
        <v>119.64511780300882</v>
      </c>
      <c r="H1509" s="10">
        <v>2.7328085912601332</v>
      </c>
      <c r="I1509" s="10">
        <f t="shared" si="37"/>
        <v>101.31184599160386</v>
      </c>
    </row>
    <row r="1510" spans="1:9" x14ac:dyDescent="0.25">
      <c r="A1510" s="18"/>
      <c r="B1510" s="5">
        <f>DATE(YEAR(siječanj!B1510),MONTH(siječanj!B1510)+7,DAY(siječanj!B1510))</f>
        <v>44059</v>
      </c>
      <c r="C1510" s="8">
        <v>15.6979166666667</v>
      </c>
      <c r="D1510">
        <v>0.95935621756487255</v>
      </c>
      <c r="E1510" s="6">
        <v>105.29182927595345</v>
      </c>
      <c r="F1510" s="10">
        <v>115.49970187964546</v>
      </c>
      <c r="G1510" s="10">
        <v>118.75753265447396</v>
      </c>
      <c r="H1510" s="10">
        <v>3.3071061736019369</v>
      </c>
      <c r="I1510" s="10">
        <f t="shared" si="37"/>
        <v>101.01237107466501</v>
      </c>
    </row>
    <row r="1511" spans="1:9" x14ac:dyDescent="0.25">
      <c r="A1511" s="18"/>
      <c r="B1511" s="5">
        <f>DATE(YEAR(siječanj!B1511),MONTH(siječanj!B1511)+7,DAY(siječanj!B1511))</f>
        <v>44059</v>
      </c>
      <c r="C1511" s="8">
        <v>15.7083333333333</v>
      </c>
      <c r="D1511">
        <v>0.95935621756487255</v>
      </c>
      <c r="E1511" s="6">
        <v>107.2488133391345</v>
      </c>
      <c r="F1511" s="10">
        <v>112.98661585079567</v>
      </c>
      <c r="G1511" s="10">
        <v>117.05819279672713</v>
      </c>
      <c r="H1511" s="10">
        <v>3.2672337975380072</v>
      </c>
      <c r="I1511" s="10">
        <f t="shared" si="37"/>
        <v>102.88981590335312</v>
      </c>
    </row>
    <row r="1512" spans="1:9" x14ac:dyDescent="0.25">
      <c r="A1512" s="18"/>
      <c r="B1512" s="5">
        <f>DATE(YEAR(siječanj!B1512),MONTH(siječanj!B1512)+7,DAY(siječanj!B1512))</f>
        <v>44059</v>
      </c>
      <c r="C1512" s="8">
        <v>15.71875</v>
      </c>
      <c r="D1512">
        <v>0.95935621756487255</v>
      </c>
      <c r="E1512" s="6">
        <v>108.66501575866793</v>
      </c>
      <c r="F1512" s="10">
        <v>113.15971267124394</v>
      </c>
      <c r="G1512" s="10">
        <v>118.30921134004475</v>
      </c>
      <c r="H1512" s="10">
        <v>3.1967231526831585</v>
      </c>
      <c r="I1512" s="10">
        <f t="shared" si="37"/>
        <v>104.24845849986293</v>
      </c>
    </row>
    <row r="1513" spans="1:9" x14ac:dyDescent="0.25">
      <c r="A1513" s="18"/>
      <c r="B1513" s="5">
        <f>DATE(YEAR(siječanj!B1513),MONTH(siječanj!B1513)+7,DAY(siječanj!B1513))</f>
        <v>44059</v>
      </c>
      <c r="C1513" s="8">
        <v>15.7291666666667</v>
      </c>
      <c r="D1513">
        <v>0.95935621756487255</v>
      </c>
      <c r="E1513" s="6">
        <v>111.24777331109405</v>
      </c>
      <c r="F1513" s="10">
        <v>115.37188157218061</v>
      </c>
      <c r="G1513" s="10">
        <v>117.93130913961279</v>
      </c>
      <c r="H1513" s="10">
        <v>2.8549304086571103</v>
      </c>
      <c r="I1513" s="10">
        <f t="shared" si="37"/>
        <v>106.72624301624556</v>
      </c>
    </row>
    <row r="1514" spans="1:9" x14ac:dyDescent="0.25">
      <c r="A1514" s="18"/>
      <c r="B1514" s="5">
        <f>DATE(YEAR(siječanj!B1514),MONTH(siječanj!B1514)+7,DAY(siječanj!B1514))</f>
        <v>44059</v>
      </c>
      <c r="C1514" s="8">
        <v>15.7395833333333</v>
      </c>
      <c r="D1514">
        <v>0.95935621756487255</v>
      </c>
      <c r="E1514" s="6">
        <v>113.48059212667218</v>
      </c>
      <c r="F1514" s="10">
        <v>115.85842441805009</v>
      </c>
      <c r="G1514" s="10">
        <v>120.94165138303185</v>
      </c>
      <c r="H1514" s="10">
        <v>3.2212748969288283</v>
      </c>
      <c r="I1514" s="10">
        <f t="shared" si="37"/>
        <v>108.86831162966628</v>
      </c>
    </row>
    <row r="1515" spans="1:9" x14ac:dyDescent="0.25">
      <c r="A1515" s="18"/>
      <c r="B1515" s="5">
        <f>DATE(YEAR(siječanj!B1515),MONTH(siječanj!B1515)+7,DAY(siječanj!B1515))</f>
        <v>44059</v>
      </c>
      <c r="C1515" s="8">
        <v>15.75</v>
      </c>
      <c r="D1515">
        <v>0.95935621756487255</v>
      </c>
      <c r="E1515" s="6">
        <v>116.31582989486365</v>
      </c>
      <c r="F1515" s="10">
        <v>115.41512183987112</v>
      </c>
      <c r="G1515" s="10">
        <v>123.08280698402312</v>
      </c>
      <c r="H1515" s="10">
        <v>3.5410814811083031</v>
      </c>
      <c r="I1515" s="10">
        <f t="shared" si="37"/>
        <v>111.58831461085552</v>
      </c>
    </row>
    <row r="1516" spans="1:9" x14ac:dyDescent="0.25">
      <c r="A1516" s="18"/>
      <c r="B1516" s="5">
        <f>DATE(YEAR(siječanj!B1516),MONTH(siječanj!B1516)+7,DAY(siječanj!B1516))</f>
        <v>44059</v>
      </c>
      <c r="C1516" s="8">
        <v>15.7604166666667</v>
      </c>
      <c r="D1516">
        <v>0.95935621756487255</v>
      </c>
      <c r="E1516" s="6">
        <v>118.10236953109309</v>
      </c>
      <c r="F1516" s="10">
        <v>116.10575635365716</v>
      </c>
      <c r="G1516" s="10">
        <v>121.44404202113874</v>
      </c>
      <c r="H1516" s="10">
        <v>4.2546833083479578</v>
      </c>
      <c r="I1516" s="10">
        <f t="shared" si="37"/>
        <v>113.30224251879832</v>
      </c>
    </row>
    <row r="1517" spans="1:9" x14ac:dyDescent="0.25">
      <c r="A1517" s="18"/>
      <c r="B1517" s="5">
        <f>DATE(YEAR(siječanj!B1517),MONTH(siječanj!B1517)+7,DAY(siječanj!B1517))</f>
        <v>44059</v>
      </c>
      <c r="C1517" s="8">
        <v>15.7708333333333</v>
      </c>
      <c r="D1517">
        <v>0.95935621756487255</v>
      </c>
      <c r="E1517" s="6">
        <v>119.85948066382961</v>
      </c>
      <c r="F1517" s="10">
        <v>119.52707965062363</v>
      </c>
      <c r="G1517" s="10">
        <v>122.18484646781603</v>
      </c>
      <c r="H1517" s="10">
        <v>8.4623335647974649</v>
      </c>
      <c r="I1517" s="10">
        <f t="shared" si="37"/>
        <v>114.98793800894155</v>
      </c>
    </row>
    <row r="1518" spans="1:9" x14ac:dyDescent="0.25">
      <c r="A1518" s="18"/>
      <c r="B1518" s="5">
        <f>DATE(YEAR(siječanj!B1518),MONTH(siječanj!B1518)+7,DAY(siječanj!B1518))</f>
        <v>44059</v>
      </c>
      <c r="C1518" s="8">
        <v>15.78125</v>
      </c>
      <c r="D1518">
        <v>0.95935621756487255</v>
      </c>
      <c r="E1518" s="6">
        <v>124.34213572903319</v>
      </c>
      <c r="F1518" s="10">
        <v>119.81127561130795</v>
      </c>
      <c r="G1518" s="10">
        <v>125.28269643118674</v>
      </c>
      <c r="H1518" s="10">
        <v>19.966041651208148</v>
      </c>
      <c r="I1518" s="10">
        <f t="shared" si="37"/>
        <v>119.28840101694328</v>
      </c>
    </row>
    <row r="1519" spans="1:9" x14ac:dyDescent="0.25">
      <c r="A1519" s="18"/>
      <c r="B1519" s="5">
        <f>DATE(YEAR(siječanj!B1519),MONTH(siječanj!B1519)+7,DAY(siječanj!B1519))</f>
        <v>44059</v>
      </c>
      <c r="C1519" s="8">
        <v>15.7916666666667</v>
      </c>
      <c r="D1519">
        <v>0.95935621756487255</v>
      </c>
      <c r="E1519" s="6">
        <v>127.51739152082916</v>
      </c>
      <c r="F1519" s="10">
        <v>122.430545843226</v>
      </c>
      <c r="G1519" s="10">
        <v>127.09202796577316</v>
      </c>
      <c r="H1519" s="10">
        <v>31.349992849965613</v>
      </c>
      <c r="I1519" s="10">
        <f t="shared" si="37"/>
        <v>122.33460240316161</v>
      </c>
    </row>
    <row r="1520" spans="1:9" x14ac:dyDescent="0.25">
      <c r="A1520" s="18"/>
      <c r="B1520" s="5">
        <f>DATE(YEAR(siječanj!B1520),MONTH(siječanj!B1520)+7,DAY(siječanj!B1520))</f>
        <v>44059</v>
      </c>
      <c r="C1520" s="8">
        <v>15.8020833333333</v>
      </c>
      <c r="D1520">
        <v>0.95935621756487255</v>
      </c>
      <c r="E1520" s="6">
        <v>129.62782243621433</v>
      </c>
      <c r="F1520" s="10">
        <v>123.77421620036026</v>
      </c>
      <c r="G1520" s="10">
        <v>131.74946182396135</v>
      </c>
      <c r="H1520" s="10">
        <v>44.820950124046675</v>
      </c>
      <c r="I1520" s="10">
        <f t="shared" si="37"/>
        <v>124.3592574235775</v>
      </c>
    </row>
    <row r="1521" spans="1:9" x14ac:dyDescent="0.25">
      <c r="A1521" s="18"/>
      <c r="B1521" s="5">
        <f>DATE(YEAR(siječanj!B1521),MONTH(siječanj!B1521)+7,DAY(siječanj!B1521))</f>
        <v>44059</v>
      </c>
      <c r="C1521" s="8">
        <v>15.8125</v>
      </c>
      <c r="D1521">
        <v>0.95935621756487255</v>
      </c>
      <c r="E1521" s="6">
        <v>133.48964302004725</v>
      </c>
      <c r="F1521" s="10">
        <v>126.98067569254692</v>
      </c>
      <c r="G1521" s="10">
        <v>137.56276675249129</v>
      </c>
      <c r="H1521" s="10">
        <v>59.640307680280095</v>
      </c>
      <c r="I1521" s="10">
        <f t="shared" si="37"/>
        <v>128.06411901179763</v>
      </c>
    </row>
    <row r="1522" spans="1:9" x14ac:dyDescent="0.25">
      <c r="A1522" s="18"/>
      <c r="B1522" s="5">
        <f>DATE(YEAR(siječanj!B1522),MONTH(siječanj!B1522)+7,DAY(siječanj!B1522))</f>
        <v>44059</v>
      </c>
      <c r="C1522" s="8">
        <v>15.8229166666667</v>
      </c>
      <c r="D1522">
        <v>0.95935621756487255</v>
      </c>
      <c r="E1522" s="6">
        <v>136.59274600360322</v>
      </c>
      <c r="F1522" s="10">
        <v>127.11097542810371</v>
      </c>
      <c r="G1522" s="10">
        <v>142.74260716209403</v>
      </c>
      <c r="H1522" s="10">
        <v>85.304402470875416</v>
      </c>
      <c r="I1522" s="10">
        <f t="shared" si="37"/>
        <v>131.04110015281614</v>
      </c>
    </row>
    <row r="1523" spans="1:9" x14ac:dyDescent="0.25">
      <c r="A1523" s="18"/>
      <c r="B1523" s="5">
        <f>DATE(YEAR(siječanj!B1523),MONTH(siječanj!B1523)+7,DAY(siječanj!B1523))</f>
        <v>44059</v>
      </c>
      <c r="C1523" s="8">
        <v>15.8333333333333</v>
      </c>
      <c r="D1523">
        <v>0.95935621756487255</v>
      </c>
      <c r="E1523" s="6">
        <v>140.86253022660597</v>
      </c>
      <c r="F1523" s="10">
        <v>126.49561411531208</v>
      </c>
      <c r="G1523" s="10">
        <v>140.53614425257919</v>
      </c>
      <c r="H1523" s="10">
        <v>126.68968668416062</v>
      </c>
      <c r="I1523" s="10">
        <f t="shared" si="37"/>
        <v>135.13734419481423</v>
      </c>
    </row>
    <row r="1524" spans="1:9" x14ac:dyDescent="0.25">
      <c r="A1524" s="18"/>
      <c r="B1524" s="5">
        <f>DATE(YEAR(siječanj!B1524),MONTH(siječanj!B1524)+7,DAY(siječanj!B1524))</f>
        <v>44059</v>
      </c>
      <c r="C1524" s="8">
        <v>15.84375</v>
      </c>
      <c r="D1524">
        <v>0.95935621756487255</v>
      </c>
      <c r="E1524" s="6">
        <v>143.83691813703462</v>
      </c>
      <c r="F1524" s="10">
        <v>113.62683532671207</v>
      </c>
      <c r="G1524" s="10">
        <v>129.29936147965773</v>
      </c>
      <c r="H1524" s="10">
        <v>190.47591186849502</v>
      </c>
      <c r="I1524" s="10">
        <f t="shared" si="37"/>
        <v>137.99084173013375</v>
      </c>
    </row>
    <row r="1525" spans="1:9" x14ac:dyDescent="0.25">
      <c r="A1525" s="18"/>
      <c r="B1525" s="5">
        <f>DATE(YEAR(siječanj!B1525),MONTH(siječanj!B1525)+7,DAY(siječanj!B1525))</f>
        <v>44059</v>
      </c>
      <c r="C1525" s="8">
        <v>15.8541666666667</v>
      </c>
      <c r="D1525">
        <v>0.95935621756487255</v>
      </c>
      <c r="E1525" s="6">
        <v>147.66488159350652</v>
      </c>
      <c r="F1525" s="10">
        <v>109.43377905637233</v>
      </c>
      <c r="G1525" s="10">
        <v>121.87250317258331</v>
      </c>
      <c r="H1525" s="10">
        <v>229.34132700251757</v>
      </c>
      <c r="I1525" s="10">
        <f t="shared" si="37"/>
        <v>141.66322227271118</v>
      </c>
    </row>
    <row r="1526" spans="1:9" x14ac:dyDescent="0.25">
      <c r="A1526" s="18"/>
      <c r="B1526" s="5">
        <f>DATE(YEAR(siječanj!B1526),MONTH(siječanj!B1526)+7,DAY(siječanj!B1526))</f>
        <v>44059</v>
      </c>
      <c r="C1526" s="8">
        <v>15.8645833333333</v>
      </c>
      <c r="D1526">
        <v>0.95935621756487255</v>
      </c>
      <c r="E1526" s="6">
        <v>147.14923983754775</v>
      </c>
      <c r="F1526" s="10">
        <v>107.35711629072176</v>
      </c>
      <c r="G1526" s="10">
        <v>121.04210235418667</v>
      </c>
      <c r="H1526" s="10">
        <v>230.76711409502713</v>
      </c>
      <c r="I1526" s="10">
        <f t="shared" si="37"/>
        <v>141.16853814809608</v>
      </c>
    </row>
    <row r="1527" spans="1:9" x14ac:dyDescent="0.25">
      <c r="A1527" s="18"/>
      <c r="B1527" s="5">
        <f>DATE(YEAR(siječanj!B1527),MONTH(siječanj!B1527)+7,DAY(siječanj!B1527))</f>
        <v>44059</v>
      </c>
      <c r="C1527" s="8">
        <v>15.875</v>
      </c>
      <c r="D1527">
        <v>0.95935621756487255</v>
      </c>
      <c r="E1527" s="6">
        <v>145.24913578805177</v>
      </c>
      <c r="F1527" s="10">
        <v>106.3898119385595</v>
      </c>
      <c r="G1527" s="10">
        <v>116.37657347279919</v>
      </c>
      <c r="H1527" s="10">
        <v>233.16334696329997</v>
      </c>
      <c r="I1527" s="10">
        <f t="shared" si="37"/>
        <v>139.3456615141919</v>
      </c>
    </row>
    <row r="1528" spans="1:9" x14ac:dyDescent="0.25">
      <c r="A1528" s="18"/>
      <c r="B1528" s="5">
        <f>DATE(YEAR(siječanj!B1528),MONTH(siječanj!B1528)+7,DAY(siječanj!B1528))</f>
        <v>44059</v>
      </c>
      <c r="C1528" s="8">
        <v>15.8854166666667</v>
      </c>
      <c r="D1528">
        <v>0.95935621756487255</v>
      </c>
      <c r="E1528" s="6">
        <v>151.10810487606128</v>
      </c>
      <c r="F1528" s="10">
        <v>103.44580450143917</v>
      </c>
      <c r="G1528" s="10">
        <v>106.0614252651846</v>
      </c>
      <c r="H1528" s="10">
        <v>240.33762139341721</v>
      </c>
      <c r="I1528" s="10">
        <f t="shared" si="37"/>
        <v>144.96649993729423</v>
      </c>
    </row>
    <row r="1529" spans="1:9" x14ac:dyDescent="0.25">
      <c r="A1529" s="18"/>
      <c r="B1529" s="5">
        <f>DATE(YEAR(siječanj!B1529),MONTH(siječanj!B1529)+7,DAY(siječanj!B1529))</f>
        <v>44059</v>
      </c>
      <c r="C1529" s="8">
        <v>15.8958333333333</v>
      </c>
      <c r="D1529">
        <v>0.95935621756487255</v>
      </c>
      <c r="E1529" s="6">
        <v>153.35990818933755</v>
      </c>
      <c r="F1529" s="10">
        <v>102.36939732795548</v>
      </c>
      <c r="G1529" s="10">
        <v>98.884186802742249</v>
      </c>
      <c r="H1529" s="10">
        <v>246.37044536217547</v>
      </c>
      <c r="I1529" s="10">
        <f t="shared" si="37"/>
        <v>147.12678144661899</v>
      </c>
    </row>
    <row r="1530" spans="1:9" x14ac:dyDescent="0.25">
      <c r="A1530" s="18"/>
      <c r="B1530" s="5">
        <f>DATE(YEAR(siječanj!B1530),MONTH(siječanj!B1530)+7,DAY(siječanj!B1530))</f>
        <v>44059</v>
      </c>
      <c r="C1530" s="8">
        <v>15.90625</v>
      </c>
      <c r="D1530">
        <v>0.95935621756487255</v>
      </c>
      <c r="E1530" s="6">
        <v>154.36124189114096</v>
      </c>
      <c r="F1530" s="10">
        <v>100.52241903870681</v>
      </c>
      <c r="G1530" s="10">
        <v>94.607558490751117</v>
      </c>
      <c r="H1530" s="10">
        <v>243.7772315158366</v>
      </c>
      <c r="I1530" s="10">
        <f t="shared" si="37"/>
        <v>148.08741715930134</v>
      </c>
    </row>
    <row r="1531" spans="1:9" x14ac:dyDescent="0.25">
      <c r="A1531" s="18"/>
      <c r="B1531" s="5">
        <f>DATE(YEAR(siječanj!B1531),MONTH(siječanj!B1531)+7,DAY(siječanj!B1531))</f>
        <v>44059</v>
      </c>
      <c r="C1531" s="8">
        <v>15.9166666666667</v>
      </c>
      <c r="D1531">
        <v>0.95935621756487255</v>
      </c>
      <c r="E1531" s="6">
        <v>153.60544261497799</v>
      </c>
      <c r="F1531" s="10">
        <v>99.757182087081688</v>
      </c>
      <c r="G1531" s="10">
        <v>89.307486818969423</v>
      </c>
      <c r="H1531" s="10">
        <v>243.00760810676485</v>
      </c>
      <c r="I1531" s="10">
        <f t="shared" si="37"/>
        <v>147.36233642448337</v>
      </c>
    </row>
    <row r="1532" spans="1:9" x14ac:dyDescent="0.25">
      <c r="A1532" s="18"/>
      <c r="B1532" s="5">
        <f>DATE(YEAR(siječanj!B1532),MONTH(siječanj!B1532)+7,DAY(siječanj!B1532))</f>
        <v>44059</v>
      </c>
      <c r="C1532" s="8">
        <v>15.9270833333333</v>
      </c>
      <c r="D1532">
        <v>0.95935621756487255</v>
      </c>
      <c r="E1532" s="6">
        <v>145.68812362545799</v>
      </c>
      <c r="F1532" s="10">
        <v>98.161899686587432</v>
      </c>
      <c r="G1532" s="10">
        <v>85.179172750477946</v>
      </c>
      <c r="H1532" s="10">
        <v>245.29357974450676</v>
      </c>
      <c r="I1532" s="10">
        <f t="shared" si="37"/>
        <v>139.76680722544293</v>
      </c>
    </row>
    <row r="1533" spans="1:9" x14ac:dyDescent="0.25">
      <c r="A1533" s="18"/>
      <c r="B1533" s="5">
        <f>DATE(YEAR(siječanj!B1533),MONTH(siječanj!B1533)+7,DAY(siječanj!B1533))</f>
        <v>44059</v>
      </c>
      <c r="C1533" s="8">
        <v>15.9375</v>
      </c>
      <c r="D1533">
        <v>0.95935621756487255</v>
      </c>
      <c r="E1533" s="6">
        <v>138.0792920491597</v>
      </c>
      <c r="F1533" s="10">
        <v>94.815833620064041</v>
      </c>
      <c r="G1533" s="10">
        <v>82.150076570727506</v>
      </c>
      <c r="H1533" s="10">
        <v>242.87742815813462</v>
      </c>
      <c r="I1533" s="10">
        <f t="shared" si="37"/>
        <v>132.46722734431722</v>
      </c>
    </row>
    <row r="1534" spans="1:9" x14ac:dyDescent="0.25">
      <c r="A1534" s="18"/>
      <c r="B1534" s="5">
        <f>DATE(YEAR(siječanj!B1534),MONTH(siječanj!B1534)+7,DAY(siječanj!B1534))</f>
        <v>44059</v>
      </c>
      <c r="C1534" s="8">
        <v>15.9479166666667</v>
      </c>
      <c r="D1534">
        <v>0.95935621756487255</v>
      </c>
      <c r="E1534" s="6">
        <v>126.41567898789918</v>
      </c>
      <c r="F1534" s="10">
        <v>90.849036142868698</v>
      </c>
      <c r="G1534" s="10">
        <v>78.54565467211637</v>
      </c>
      <c r="H1534" s="10">
        <v>241.03565501493551</v>
      </c>
      <c r="I1534" s="10">
        <f t="shared" si="37"/>
        <v>121.2776676347261</v>
      </c>
    </row>
    <row r="1535" spans="1:9" x14ac:dyDescent="0.25">
      <c r="A1535" s="18"/>
      <c r="B1535" s="5">
        <f>DATE(YEAR(siječanj!B1535),MONTH(siječanj!B1535)+7,DAY(siječanj!B1535))</f>
        <v>44059</v>
      </c>
      <c r="C1535" s="8">
        <v>15.9583333333333</v>
      </c>
      <c r="D1535">
        <v>0.95935621756487255</v>
      </c>
      <c r="E1535" s="6">
        <v>114.72156799984846</v>
      </c>
      <c r="F1535" s="10">
        <v>86.647439620212239</v>
      </c>
      <c r="G1535" s="10">
        <v>79.170536948885072</v>
      </c>
      <c r="H1535" s="10">
        <v>241.08551619936418</v>
      </c>
      <c r="I1535" s="10">
        <f t="shared" si="37"/>
        <v>110.05884954944594</v>
      </c>
    </row>
    <row r="1536" spans="1:9" x14ac:dyDescent="0.25">
      <c r="A1536" s="18"/>
      <c r="B1536" s="5">
        <f>DATE(YEAR(siječanj!B1536),MONTH(siječanj!B1536)+7,DAY(siječanj!B1536))</f>
        <v>44059</v>
      </c>
      <c r="C1536" s="8">
        <v>15.96875</v>
      </c>
      <c r="D1536">
        <v>0.95935621756487255</v>
      </c>
      <c r="E1536" s="6">
        <v>105.0364307360741</v>
      </c>
      <c r="F1536" s="10">
        <v>86.13023331581428</v>
      </c>
      <c r="G1536" s="10">
        <v>79.841349596553911</v>
      </c>
      <c r="H1536" s="10">
        <v>240.94484231174431</v>
      </c>
      <c r="I1536" s="10">
        <f t="shared" si="37"/>
        <v>100.76735289747477</v>
      </c>
    </row>
    <row r="1537" spans="1:9" x14ac:dyDescent="0.25">
      <c r="A1537" s="18"/>
      <c r="B1537" s="5">
        <f>DATE(YEAR(siječanj!B1537),MONTH(siječanj!B1537)+7,DAY(siječanj!B1537))</f>
        <v>44059</v>
      </c>
      <c r="C1537" s="8">
        <v>15.9791666666667</v>
      </c>
      <c r="D1537">
        <v>0.95935621756487255</v>
      </c>
      <c r="E1537" s="6">
        <v>95.30070587777432</v>
      </c>
      <c r="F1537" s="10">
        <v>83.585753175713307</v>
      </c>
      <c r="G1537" s="10">
        <v>74.299297833164374</v>
      </c>
      <c r="H1537" s="10">
        <v>241.07505520367619</v>
      </c>
      <c r="I1537" s="10">
        <f t="shared" si="37"/>
        <v>91.427324722163988</v>
      </c>
    </row>
    <row r="1538" spans="1:9" ht="15.75" thickBot="1" x14ac:dyDescent="0.3">
      <c r="A1538" s="18"/>
      <c r="B1538" s="5">
        <f>DATE(YEAR(siječanj!B1538),MONTH(siječanj!B1538)+7,DAY(siječanj!B1538))</f>
        <v>44059</v>
      </c>
      <c r="C1538" s="8">
        <v>15.9895833333333</v>
      </c>
      <c r="D1538">
        <v>0.95935621756487255</v>
      </c>
      <c r="E1538" s="6">
        <v>87.97440263088987</v>
      </c>
      <c r="F1538" s="10">
        <v>79.914614522409977</v>
      </c>
      <c r="G1538" s="10">
        <v>74.145668110691744</v>
      </c>
      <c r="H1538" s="10">
        <v>240.79869184980018</v>
      </c>
      <c r="I1538" s="10">
        <f t="shared" si="37"/>
        <v>84.398790150499678</v>
      </c>
    </row>
    <row r="1539" spans="1:9" x14ac:dyDescent="0.25">
      <c r="A1539" s="13">
        <f t="shared" ref="A1539" si="38">A1443+1</f>
        <v>230</v>
      </c>
      <c r="B1539" s="5">
        <f>DATE(YEAR(siječanj!B1539),MONTH(siječanj!B1539)+7,DAY(siječanj!B1539))</f>
        <v>44060</v>
      </c>
      <c r="C1539" s="8">
        <v>16</v>
      </c>
      <c r="D1539">
        <v>0.95903784492335364</v>
      </c>
      <c r="E1539" s="6">
        <v>82.350045353599512</v>
      </c>
      <c r="F1539" s="10">
        <v>77.397999001719171</v>
      </c>
      <c r="G1539" s="10">
        <v>71.951018264138597</v>
      </c>
      <c r="H1539" s="10">
        <v>239.35080080018369</v>
      </c>
      <c r="I1539" s="10">
        <f t="shared" si="37"/>
        <v>78.976810025256512</v>
      </c>
    </row>
    <row r="1540" spans="1:9" x14ac:dyDescent="0.25">
      <c r="A1540" s="14"/>
      <c r="B1540" s="5">
        <f>DATE(YEAR(siječanj!B1540),MONTH(siječanj!B1540)+7,DAY(siječanj!B1540))</f>
        <v>44060</v>
      </c>
      <c r="C1540" s="8">
        <v>16.0104166666667</v>
      </c>
      <c r="D1540">
        <v>0.95903784492335364</v>
      </c>
      <c r="E1540" s="6">
        <v>77.448004572913462</v>
      </c>
      <c r="F1540" s="10">
        <v>75.669039094064587</v>
      </c>
      <c r="G1540" s="10">
        <v>70.160800089705916</v>
      </c>
      <c r="H1540" s="10">
        <v>239.09691076770551</v>
      </c>
      <c r="I1540" s="10">
        <f t="shared" ref="I1540:I1603" si="39">D1540*E1540</f>
        <v>74.275567399220961</v>
      </c>
    </row>
    <row r="1541" spans="1:9" x14ac:dyDescent="0.25">
      <c r="A1541" s="14"/>
      <c r="B1541" s="5">
        <f>DATE(YEAR(siječanj!B1541),MONTH(siječanj!B1541)+7,DAY(siječanj!B1541))</f>
        <v>44060</v>
      </c>
      <c r="C1541" s="8">
        <v>16.0208333333333</v>
      </c>
      <c r="D1541">
        <v>0.95903784492335364</v>
      </c>
      <c r="E1541" s="6">
        <v>72.618583294014016</v>
      </c>
      <c r="F1541" s="10">
        <v>74.290864360810161</v>
      </c>
      <c r="G1541" s="10">
        <v>70.084210866758099</v>
      </c>
      <c r="H1541" s="10">
        <v>239.33040989476117</v>
      </c>
      <c r="I1541" s="10">
        <f t="shared" si="39"/>
        <v>69.643969623678259</v>
      </c>
    </row>
    <row r="1542" spans="1:9" x14ac:dyDescent="0.25">
      <c r="A1542" s="14"/>
      <c r="B1542" s="5">
        <f>DATE(YEAR(siječanj!B1542),MONTH(siječanj!B1542)+7,DAY(siječanj!B1542))</f>
        <v>44060</v>
      </c>
      <c r="C1542" s="8">
        <v>16.03125</v>
      </c>
      <c r="D1542">
        <v>0.95903784492335364</v>
      </c>
      <c r="E1542" s="6">
        <v>68.814348721976074</v>
      </c>
      <c r="F1542" s="10">
        <v>72.070247038226853</v>
      </c>
      <c r="G1542" s="10">
        <v>69.073746700552903</v>
      </c>
      <c r="H1542" s="10">
        <v>239.60194356096292</v>
      </c>
      <c r="I1542" s="10">
        <f t="shared" si="39"/>
        <v>65.995564698128064</v>
      </c>
    </row>
    <row r="1543" spans="1:9" x14ac:dyDescent="0.25">
      <c r="A1543" s="14"/>
      <c r="B1543" s="5">
        <f>DATE(YEAR(siječanj!B1543),MONTH(siječanj!B1543)+7,DAY(siječanj!B1543))</f>
        <v>44060</v>
      </c>
      <c r="C1543" s="8">
        <v>16.0416666666667</v>
      </c>
      <c r="D1543">
        <v>0.95903784492335364</v>
      </c>
      <c r="E1543" s="6">
        <v>66.199482653541381</v>
      </c>
      <c r="F1543" s="10">
        <v>71.472820654564103</v>
      </c>
      <c r="G1543" s="10">
        <v>67.718411383191039</v>
      </c>
      <c r="H1543" s="10">
        <v>239.45149449729794</v>
      </c>
      <c r="I1543" s="10">
        <f t="shared" si="39"/>
        <v>63.487809179093261</v>
      </c>
    </row>
    <row r="1544" spans="1:9" x14ac:dyDescent="0.25">
      <c r="A1544" s="14"/>
      <c r="B1544" s="5">
        <f>DATE(YEAR(siječanj!B1544),MONTH(siječanj!B1544)+7,DAY(siječanj!B1544))</f>
        <v>44060</v>
      </c>
      <c r="C1544" s="8">
        <v>16.0520833333333</v>
      </c>
      <c r="D1544">
        <v>0.95903784492335364</v>
      </c>
      <c r="E1544" s="6">
        <v>63.944969538799612</v>
      </c>
      <c r="F1544" s="10">
        <v>69.921980305746956</v>
      </c>
      <c r="G1544" s="10">
        <v>66.77191267657264</v>
      </c>
      <c r="H1544" s="10">
        <v>239.09276490311041</v>
      </c>
      <c r="I1544" s="10">
        <f t="shared" si="39"/>
        <v>61.325645780179876</v>
      </c>
    </row>
    <row r="1545" spans="1:9" x14ac:dyDescent="0.25">
      <c r="A1545" s="14"/>
      <c r="B1545" s="5">
        <f>DATE(YEAR(siječanj!B1545),MONTH(siječanj!B1545)+7,DAY(siječanj!B1545))</f>
        <v>44060</v>
      </c>
      <c r="C1545" s="8">
        <v>16.0625</v>
      </c>
      <c r="D1545">
        <v>0.95903784492335364</v>
      </c>
      <c r="E1545" s="6">
        <v>62.289549936910198</v>
      </c>
      <c r="F1545" s="10">
        <v>68.979182764580472</v>
      </c>
      <c r="G1545" s="10">
        <v>65.358738078996296</v>
      </c>
      <c r="H1545" s="10">
        <v>239.31580103791433</v>
      </c>
      <c r="I1545" s="10">
        <f t="shared" si="39"/>
        <v>59.738035732739974</v>
      </c>
    </row>
    <row r="1546" spans="1:9" x14ac:dyDescent="0.25">
      <c r="A1546" s="14"/>
      <c r="B1546" s="5">
        <f>DATE(YEAR(siječanj!B1546),MONTH(siječanj!B1546)+7,DAY(siječanj!B1546))</f>
        <v>44060</v>
      </c>
      <c r="C1546" s="8">
        <v>16.0729166666667</v>
      </c>
      <c r="D1546">
        <v>0.95903784492335364</v>
      </c>
      <c r="E1546" s="6">
        <v>60.873166797748041</v>
      </c>
      <c r="F1546" s="10">
        <v>68.689385133021773</v>
      </c>
      <c r="G1546" s="10">
        <v>64.96744933798027</v>
      </c>
      <c r="H1546" s="10">
        <v>238.89354078568846</v>
      </c>
      <c r="I1546" s="10">
        <f t="shared" si="39"/>
        <v>58.379670699372127</v>
      </c>
    </row>
    <row r="1547" spans="1:9" x14ac:dyDescent="0.25">
      <c r="A1547" s="14"/>
      <c r="B1547" s="5">
        <f>DATE(YEAR(siječanj!B1547),MONTH(siječanj!B1547)+7,DAY(siječanj!B1547))</f>
        <v>44060</v>
      </c>
      <c r="C1547" s="8">
        <v>16.0833333333333</v>
      </c>
      <c r="D1547">
        <v>0.95903784492335364</v>
      </c>
      <c r="E1547" s="6">
        <v>60.578476633101879</v>
      </c>
      <c r="F1547" s="10">
        <v>69.286380311798965</v>
      </c>
      <c r="G1547" s="10">
        <v>64.89121554525677</v>
      </c>
      <c r="H1547" s="10">
        <v>239.07917129892266</v>
      </c>
      <c r="I1547" s="10">
        <f t="shared" si="39"/>
        <v>58.097051678949761</v>
      </c>
    </row>
    <row r="1548" spans="1:9" x14ac:dyDescent="0.25">
      <c r="A1548" s="14"/>
      <c r="B1548" s="5">
        <f>DATE(YEAR(siječanj!B1548),MONTH(siječanj!B1548)+7,DAY(siječanj!B1548))</f>
        <v>44060</v>
      </c>
      <c r="C1548" s="8">
        <v>16.09375</v>
      </c>
      <c r="D1548">
        <v>0.95903784492335364</v>
      </c>
      <c r="E1548" s="6">
        <v>60.058548247268995</v>
      </c>
      <c r="F1548" s="10">
        <v>70.373124424622532</v>
      </c>
      <c r="G1548" s="10">
        <v>65.680310579267712</v>
      </c>
      <c r="H1548" s="10">
        <v>239.18163494978774</v>
      </c>
      <c r="I1548" s="10">
        <f t="shared" si="39"/>
        <v>57.598420680286118</v>
      </c>
    </row>
    <row r="1549" spans="1:9" x14ac:dyDescent="0.25">
      <c r="A1549" s="14"/>
      <c r="B1549" s="5">
        <f>DATE(YEAR(siječanj!B1549),MONTH(siječanj!B1549)+7,DAY(siječanj!B1549))</f>
        <v>44060</v>
      </c>
      <c r="C1549" s="8">
        <v>16.1041666666667</v>
      </c>
      <c r="D1549">
        <v>0.95903784492335364</v>
      </c>
      <c r="E1549" s="6">
        <v>59.277073875286064</v>
      </c>
      <c r="F1549" s="10">
        <v>69.814754024205257</v>
      </c>
      <c r="G1549" s="10">
        <v>65.446297715722309</v>
      </c>
      <c r="H1549" s="10">
        <v>239.32646069169391</v>
      </c>
      <c r="I1549" s="10">
        <f t="shared" si="39"/>
        <v>56.848957182716774</v>
      </c>
    </row>
    <row r="1550" spans="1:9" x14ac:dyDescent="0.25">
      <c r="A1550" s="14"/>
      <c r="B1550" s="5">
        <f>DATE(YEAR(siječanj!B1550),MONTH(siječanj!B1550)+7,DAY(siječanj!B1550))</f>
        <v>44060</v>
      </c>
      <c r="C1550" s="8">
        <v>16.1145833333333</v>
      </c>
      <c r="D1550">
        <v>0.95903784492335364</v>
      </c>
      <c r="E1550" s="6">
        <v>58.963199626978145</v>
      </c>
      <c r="F1550" s="10">
        <v>68.407205454441211</v>
      </c>
      <c r="G1550" s="10">
        <v>64.533185488603522</v>
      </c>
      <c r="H1550" s="10">
        <v>239.30807233969728</v>
      </c>
      <c r="I1550" s="10">
        <f t="shared" si="39"/>
        <v>56.547939900042607</v>
      </c>
    </row>
    <row r="1551" spans="1:9" x14ac:dyDescent="0.25">
      <c r="A1551" s="14"/>
      <c r="B1551" s="5">
        <f>DATE(YEAR(siječanj!B1551),MONTH(siječanj!B1551)+7,DAY(siječanj!B1551))</f>
        <v>44060</v>
      </c>
      <c r="C1551" s="8">
        <v>16.125</v>
      </c>
      <c r="D1551">
        <v>0.95903784492335364</v>
      </c>
      <c r="E1551" s="6">
        <v>58.755089058953004</v>
      </c>
      <c r="F1551" s="10">
        <v>67.512822639591931</v>
      </c>
      <c r="G1551" s="10">
        <v>63.356332054231778</v>
      </c>
      <c r="H1551" s="10">
        <v>239.10629461725864</v>
      </c>
      <c r="I1551" s="10">
        <f t="shared" si="39"/>
        <v>56.348353989378005</v>
      </c>
    </row>
    <row r="1552" spans="1:9" x14ac:dyDescent="0.25">
      <c r="A1552" s="14"/>
      <c r="B1552" s="5">
        <f>DATE(YEAR(siječanj!B1552),MONTH(siječanj!B1552)+7,DAY(siječanj!B1552))</f>
        <v>44060</v>
      </c>
      <c r="C1552" s="8">
        <v>16.1354166666667</v>
      </c>
      <c r="D1552">
        <v>0.95903784492335364</v>
      </c>
      <c r="E1552" s="6">
        <v>58.689263423647411</v>
      </c>
      <c r="F1552" s="10">
        <v>66.280994053329948</v>
      </c>
      <c r="G1552" s="10">
        <v>63.208976274258426</v>
      </c>
      <c r="H1552" s="10">
        <v>238.96033283058739</v>
      </c>
      <c r="I1552" s="10">
        <f t="shared" si="39"/>
        <v>56.285224713953816</v>
      </c>
    </row>
    <row r="1553" spans="1:9" x14ac:dyDescent="0.25">
      <c r="A1553" s="14"/>
      <c r="B1553" s="5">
        <f>DATE(YEAR(siječanj!B1553),MONTH(siječanj!B1553)+7,DAY(siječanj!B1553))</f>
        <v>44060</v>
      </c>
      <c r="C1553" s="8">
        <v>16.1458333333333</v>
      </c>
      <c r="D1553">
        <v>0.95903784492335364</v>
      </c>
      <c r="E1553" s="6">
        <v>59.16922099665836</v>
      </c>
      <c r="F1553" s="10">
        <v>66.181026387361797</v>
      </c>
      <c r="G1553" s="10">
        <v>63.445445200589994</v>
      </c>
      <c r="H1553" s="10">
        <v>238.78657488360162</v>
      </c>
      <c r="I1553" s="10">
        <f t="shared" si="39"/>
        <v>56.745522190428879</v>
      </c>
    </row>
    <row r="1554" spans="1:9" x14ac:dyDescent="0.25">
      <c r="A1554" s="14"/>
      <c r="B1554" s="5">
        <f>DATE(YEAR(siječanj!B1554),MONTH(siječanj!B1554)+7,DAY(siječanj!B1554))</f>
        <v>44060</v>
      </c>
      <c r="C1554" s="8">
        <v>16.15625</v>
      </c>
      <c r="D1554">
        <v>0.95903784492335364</v>
      </c>
      <c r="E1554" s="6">
        <v>60.377713013058781</v>
      </c>
      <c r="F1554" s="10">
        <v>65.412619281300252</v>
      </c>
      <c r="G1554" s="10">
        <v>62.571302503011587</v>
      </c>
      <c r="H1554" s="10">
        <v>238.85400283405008</v>
      </c>
      <c r="I1554" s="10">
        <f t="shared" si="39"/>
        <v>57.904511769444618</v>
      </c>
    </row>
    <row r="1555" spans="1:9" x14ac:dyDescent="0.25">
      <c r="A1555" s="14"/>
      <c r="B1555" s="5">
        <f>DATE(YEAR(siječanj!B1555),MONTH(siječanj!B1555)+7,DAY(siječanj!B1555))</f>
        <v>44060</v>
      </c>
      <c r="C1555" s="8">
        <v>16.1666666666667</v>
      </c>
      <c r="D1555">
        <v>0.95903784492335364</v>
      </c>
      <c r="E1555" s="6">
        <v>62.529431412846371</v>
      </c>
      <c r="F1555" s="10">
        <v>65.089115801187205</v>
      </c>
      <c r="G1555" s="10">
        <v>62.837515747442829</v>
      </c>
      <c r="H1555" s="10">
        <v>232.1731801292471</v>
      </c>
      <c r="I1555" s="10">
        <f t="shared" si="39"/>
        <v>59.968091146458839</v>
      </c>
    </row>
    <row r="1556" spans="1:9" x14ac:dyDescent="0.25">
      <c r="A1556" s="14"/>
      <c r="B1556" s="5">
        <f>DATE(YEAR(siječanj!B1556),MONTH(siječanj!B1556)+7,DAY(siječanj!B1556))</f>
        <v>44060</v>
      </c>
      <c r="C1556" s="8">
        <v>16.1770833333333</v>
      </c>
      <c r="D1556">
        <v>0.95903784492335364</v>
      </c>
      <c r="E1556" s="6">
        <v>64.722911934302999</v>
      </c>
      <c r="F1556" s="10">
        <v>64.065455366065422</v>
      </c>
      <c r="G1556" s="10">
        <v>60.690801057998996</v>
      </c>
      <c r="H1556" s="10">
        <v>172.63396346226446</v>
      </c>
      <c r="I1556" s="10">
        <f t="shared" si="39"/>
        <v>62.071721978637953</v>
      </c>
    </row>
    <row r="1557" spans="1:9" x14ac:dyDescent="0.25">
      <c r="A1557" s="14"/>
      <c r="B1557" s="5">
        <f>DATE(YEAR(siječanj!B1557),MONTH(siječanj!B1557)+7,DAY(siječanj!B1557))</f>
        <v>44060</v>
      </c>
      <c r="C1557" s="8">
        <v>16.1875</v>
      </c>
      <c r="D1557">
        <v>0.95903784492335364</v>
      </c>
      <c r="E1557" s="6">
        <v>67.264603433520065</v>
      </c>
      <c r="F1557" s="10">
        <v>63.651746219476664</v>
      </c>
      <c r="G1557" s="10">
        <v>59.692457461803549</v>
      </c>
      <c r="H1557" s="10">
        <v>104.29504187684883</v>
      </c>
      <c r="I1557" s="10">
        <f t="shared" si="39"/>
        <v>64.509300316507094</v>
      </c>
    </row>
    <row r="1558" spans="1:9" x14ac:dyDescent="0.25">
      <c r="A1558" s="14"/>
      <c r="B1558" s="5">
        <f>DATE(YEAR(siječanj!B1558),MONTH(siječanj!B1558)+7,DAY(siječanj!B1558))</f>
        <v>44060</v>
      </c>
      <c r="C1558" s="8">
        <v>16.1979166666667</v>
      </c>
      <c r="D1558">
        <v>0.95903784492335364</v>
      </c>
      <c r="E1558" s="6">
        <v>71.040488855012327</v>
      </c>
      <c r="F1558" s="10">
        <v>63.239426510852496</v>
      </c>
      <c r="G1558" s="10">
        <v>59.256104960659073</v>
      </c>
      <c r="H1558" s="10">
        <v>67.850003058061034</v>
      </c>
      <c r="I1558" s="10">
        <f t="shared" si="39"/>
        <v>68.130517333812548</v>
      </c>
    </row>
    <row r="1559" spans="1:9" x14ac:dyDescent="0.25">
      <c r="A1559" s="14"/>
      <c r="B1559" s="5">
        <f>DATE(YEAR(siječanj!B1559),MONTH(siječanj!B1559)+7,DAY(siječanj!B1559))</f>
        <v>44060</v>
      </c>
      <c r="C1559" s="8">
        <v>16.2083333333333</v>
      </c>
      <c r="D1559">
        <v>0.95903784492335364</v>
      </c>
      <c r="E1559" s="6">
        <v>74.161543652673927</v>
      </c>
      <c r="F1559" s="10">
        <v>63.14588299915156</v>
      </c>
      <c r="G1559" s="10">
        <v>62.350947744716017</v>
      </c>
      <c r="H1559" s="10">
        <v>45.969841778444888</v>
      </c>
      <c r="I1559" s="10">
        <f t="shared" si="39"/>
        <v>71.123727000849627</v>
      </c>
    </row>
    <row r="1560" spans="1:9" x14ac:dyDescent="0.25">
      <c r="A1560" s="14"/>
      <c r="B1560" s="5">
        <f>DATE(YEAR(siječanj!B1560),MONTH(siječanj!B1560)+7,DAY(siječanj!B1560))</f>
        <v>44060</v>
      </c>
      <c r="C1560" s="8">
        <v>16.21875</v>
      </c>
      <c r="D1560">
        <v>0.95903784492335364</v>
      </c>
      <c r="E1560" s="6">
        <v>77.640720211689555</v>
      </c>
      <c r="F1560" s="10">
        <v>67.728492957213234</v>
      </c>
      <c r="G1560" s="10">
        <v>68.476564019694436</v>
      </c>
      <c r="H1560" s="10">
        <v>27.01505965886491</v>
      </c>
      <c r="I1560" s="10">
        <f t="shared" si="39"/>
        <v>74.460388990115817</v>
      </c>
    </row>
    <row r="1561" spans="1:9" x14ac:dyDescent="0.25">
      <c r="A1561" s="14"/>
      <c r="B1561" s="5">
        <f>DATE(YEAR(siječanj!B1561),MONTH(siječanj!B1561)+7,DAY(siječanj!B1561))</f>
        <v>44060</v>
      </c>
      <c r="C1561" s="8">
        <v>16.2291666666667</v>
      </c>
      <c r="D1561">
        <v>0.95903784492335364</v>
      </c>
      <c r="E1561" s="6">
        <v>81.894275414849261</v>
      </c>
      <c r="F1561" s="10">
        <v>75.707580027030104</v>
      </c>
      <c r="G1561" s="10">
        <v>73.099501178131703</v>
      </c>
      <c r="H1561" s="10">
        <v>6.9928187316522843</v>
      </c>
      <c r="I1561" s="10">
        <f t="shared" si="39"/>
        <v>78.539709405416616</v>
      </c>
    </row>
    <row r="1562" spans="1:9" x14ac:dyDescent="0.25">
      <c r="A1562" s="14"/>
      <c r="B1562" s="5">
        <f>DATE(YEAR(siječanj!B1562),MONTH(siječanj!B1562)+7,DAY(siječanj!B1562))</f>
        <v>44060</v>
      </c>
      <c r="C1562" s="8">
        <v>16.2395833333333</v>
      </c>
      <c r="D1562">
        <v>0.95903784492335364</v>
      </c>
      <c r="E1562" s="6">
        <v>86.519545077150013</v>
      </c>
      <c r="F1562" s="10">
        <v>77.111279693926789</v>
      </c>
      <c r="G1562" s="10">
        <v>76.579810037282385</v>
      </c>
      <c r="H1562" s="10">
        <v>2.8304265819410737</v>
      </c>
      <c r="I1562" s="10">
        <f t="shared" si="39"/>
        <v>82.975518054538895</v>
      </c>
    </row>
    <row r="1563" spans="1:9" x14ac:dyDescent="0.25">
      <c r="A1563" s="14"/>
      <c r="B1563" s="5">
        <f>DATE(YEAR(siječanj!B1563),MONTH(siječanj!B1563)+7,DAY(siječanj!B1563))</f>
        <v>44060</v>
      </c>
      <c r="C1563" s="8">
        <v>16.25</v>
      </c>
      <c r="D1563">
        <v>0.95903784492335364</v>
      </c>
      <c r="E1563" s="6">
        <v>88.936868703978391</v>
      </c>
      <c r="F1563" s="10">
        <v>76.964119048817182</v>
      </c>
      <c r="G1563" s="10">
        <v>94.471049323017112</v>
      </c>
      <c r="H1563" s="10">
        <v>2.9502813012172933</v>
      </c>
      <c r="I1563" s="10">
        <f t="shared" si="39"/>
        <v>85.293822896094696</v>
      </c>
    </row>
    <row r="1564" spans="1:9" x14ac:dyDescent="0.25">
      <c r="A1564" s="14"/>
      <c r="B1564" s="5">
        <f>DATE(YEAR(siječanj!B1564),MONTH(siječanj!B1564)+7,DAY(siječanj!B1564))</f>
        <v>44060</v>
      </c>
      <c r="C1564" s="8">
        <v>16.2604166666667</v>
      </c>
      <c r="D1564">
        <v>0.95903784492335364</v>
      </c>
      <c r="E1564" s="6">
        <v>89.882697648611824</v>
      </c>
      <c r="F1564" s="10">
        <v>86.863557113270417</v>
      </c>
      <c r="G1564" s="10">
        <v>99.867790028622736</v>
      </c>
      <c r="H1564" s="10">
        <v>3.5059848854977882</v>
      </c>
      <c r="I1564" s="10">
        <f t="shared" si="39"/>
        <v>86.200908648822065</v>
      </c>
    </row>
    <row r="1565" spans="1:9" x14ac:dyDescent="0.25">
      <c r="A1565" s="14"/>
      <c r="B1565" s="5">
        <f>DATE(YEAR(siječanj!B1565),MONTH(siječanj!B1565)+7,DAY(siječanj!B1565))</f>
        <v>44060</v>
      </c>
      <c r="C1565" s="8">
        <v>16.2708333333333</v>
      </c>
      <c r="D1565">
        <v>0.95903784492335364</v>
      </c>
      <c r="E1565" s="6">
        <v>93.043041092145273</v>
      </c>
      <c r="F1565" s="10">
        <v>93.227382622895576</v>
      </c>
      <c r="G1565" s="10">
        <v>108.6147720992614</v>
      </c>
      <c r="H1565" s="10">
        <v>3.3649216679496625</v>
      </c>
      <c r="I1565" s="10">
        <f t="shared" si="39"/>
        <v>89.231797614126037</v>
      </c>
    </row>
    <row r="1566" spans="1:9" x14ac:dyDescent="0.25">
      <c r="A1566" s="14"/>
      <c r="B1566" s="5">
        <f>DATE(YEAR(siječanj!B1566),MONTH(siječanj!B1566)+7,DAY(siječanj!B1566))</f>
        <v>44060</v>
      </c>
      <c r="C1566" s="8">
        <v>16.28125</v>
      </c>
      <c r="D1566">
        <v>0.95903784492335364</v>
      </c>
      <c r="E1566" s="6">
        <v>93.844476046414343</v>
      </c>
      <c r="F1566" s="10">
        <v>101.94637734994899</v>
      </c>
      <c r="G1566" s="10">
        <v>119.37991094528019</v>
      </c>
      <c r="H1566" s="10">
        <v>3.4857357361004078</v>
      </c>
      <c r="I1566" s="10">
        <f t="shared" si="39"/>
        <v>90.000404065514488</v>
      </c>
    </row>
    <row r="1567" spans="1:9" x14ac:dyDescent="0.25">
      <c r="A1567" s="14"/>
      <c r="B1567" s="5">
        <f>DATE(YEAR(siječanj!B1567),MONTH(siječanj!B1567)+7,DAY(siječanj!B1567))</f>
        <v>44060</v>
      </c>
      <c r="C1567" s="8">
        <v>16.2916666666667</v>
      </c>
      <c r="D1567">
        <v>0.95903784492335364</v>
      </c>
      <c r="E1567" s="6">
        <v>93.602659281707119</v>
      </c>
      <c r="F1567" s="10">
        <v>110.69401126815141</v>
      </c>
      <c r="G1567" s="10">
        <v>128.39343373538824</v>
      </c>
      <c r="H1567" s="10">
        <v>3.1139456202422817</v>
      </c>
      <c r="I1567" s="10">
        <f t="shared" si="39"/>
        <v>89.768492636623336</v>
      </c>
    </row>
    <row r="1568" spans="1:9" x14ac:dyDescent="0.25">
      <c r="A1568" s="14"/>
      <c r="B1568" s="5">
        <f>DATE(YEAR(siječanj!B1568),MONTH(siječanj!B1568)+7,DAY(siječanj!B1568))</f>
        <v>44060</v>
      </c>
      <c r="C1568" s="8">
        <v>16.3020833333333</v>
      </c>
      <c r="D1568">
        <v>0.95903784492335364</v>
      </c>
      <c r="E1568" s="6">
        <v>93.21741964639854</v>
      </c>
      <c r="F1568" s="10">
        <v>124.64034311729209</v>
      </c>
      <c r="G1568" s="10">
        <v>139.10183553424781</v>
      </c>
      <c r="H1568" s="10">
        <v>2.7883180544942738</v>
      </c>
      <c r="I1568" s="10">
        <f t="shared" si="39"/>
        <v>89.399033246997945</v>
      </c>
    </row>
    <row r="1569" spans="1:9" x14ac:dyDescent="0.25">
      <c r="A1569" s="14"/>
      <c r="B1569" s="5">
        <f>DATE(YEAR(siječanj!B1569),MONTH(siječanj!B1569)+7,DAY(siječanj!B1569))</f>
        <v>44060</v>
      </c>
      <c r="C1569" s="8">
        <v>16.3125</v>
      </c>
      <c r="D1569">
        <v>0.95903784492335364</v>
      </c>
      <c r="E1569" s="6">
        <v>94.10941300801494</v>
      </c>
      <c r="F1569" s="10">
        <v>134.28913934937782</v>
      </c>
      <c r="G1569" s="10">
        <v>148.39331274698432</v>
      </c>
      <c r="H1569" s="10">
        <v>2.2992996989529324</v>
      </c>
      <c r="I1569" s="10">
        <f t="shared" si="39"/>
        <v>90.254488638208471</v>
      </c>
    </row>
    <row r="1570" spans="1:9" x14ac:dyDescent="0.25">
      <c r="A1570" s="14"/>
      <c r="B1570" s="5">
        <f>DATE(YEAR(siječanj!B1570),MONTH(siječanj!B1570)+7,DAY(siječanj!B1570))</f>
        <v>44060</v>
      </c>
      <c r="C1570" s="8">
        <v>16.3229166666667</v>
      </c>
      <c r="D1570">
        <v>0.95903784492335364</v>
      </c>
      <c r="E1570" s="6">
        <v>95.810265723151929</v>
      </c>
      <c r="F1570" s="10">
        <v>143.57993171786819</v>
      </c>
      <c r="G1570" s="10">
        <v>162.8246424722866</v>
      </c>
      <c r="H1570" s="10">
        <v>1.9526413291054077</v>
      </c>
      <c r="I1570" s="10">
        <f t="shared" si="39"/>
        <v>91.885670760665491</v>
      </c>
    </row>
    <row r="1571" spans="1:9" x14ac:dyDescent="0.25">
      <c r="A1571" s="14"/>
      <c r="B1571" s="5">
        <f>DATE(YEAR(siječanj!B1571),MONTH(siječanj!B1571)+7,DAY(siječanj!B1571))</f>
        <v>44060</v>
      </c>
      <c r="C1571" s="8">
        <v>16.3333333333333</v>
      </c>
      <c r="D1571">
        <v>0.95903784492335364</v>
      </c>
      <c r="E1571" s="6">
        <v>96.659455342821829</v>
      </c>
      <c r="F1571" s="10">
        <v>165.22612950287666</v>
      </c>
      <c r="G1571" s="10">
        <v>177.41530877164104</v>
      </c>
      <c r="H1571" s="10">
        <v>1.8127441047783497</v>
      </c>
      <c r="I1571" s="10">
        <f t="shared" si="39"/>
        <v>92.700075743444984</v>
      </c>
    </row>
    <row r="1572" spans="1:9" x14ac:dyDescent="0.25">
      <c r="A1572" s="14"/>
      <c r="B1572" s="5">
        <f>DATE(YEAR(siječanj!B1572),MONTH(siječanj!B1572)+7,DAY(siječanj!B1572))</f>
        <v>44060</v>
      </c>
      <c r="C1572" s="8">
        <v>16.34375</v>
      </c>
      <c r="D1572">
        <v>0.95903784492335364</v>
      </c>
      <c r="E1572" s="6">
        <v>98.363374333856711</v>
      </c>
      <c r="F1572" s="10">
        <v>188.77507074969461</v>
      </c>
      <c r="G1572" s="10">
        <v>189.40524419633698</v>
      </c>
      <c r="H1572" s="10">
        <v>1.7543985227590602</v>
      </c>
      <c r="I1572" s="10">
        <f t="shared" si="39"/>
        <v>94.334198540531062</v>
      </c>
    </row>
    <row r="1573" spans="1:9" x14ac:dyDescent="0.25">
      <c r="A1573" s="14"/>
      <c r="B1573" s="5">
        <f>DATE(YEAR(siječanj!B1573),MONTH(siječanj!B1573)+7,DAY(siječanj!B1573))</f>
        <v>44060</v>
      </c>
      <c r="C1573" s="8">
        <v>16.3541666666667</v>
      </c>
      <c r="D1573">
        <v>0.95903784492335364</v>
      </c>
      <c r="E1573" s="6">
        <v>99.11889955168165</v>
      </c>
      <c r="F1573" s="10">
        <v>186.68061279723918</v>
      </c>
      <c r="G1573" s="10">
        <v>194.05030988143778</v>
      </c>
      <c r="H1573" s="10">
        <v>1.8582687527752302</v>
      </c>
      <c r="I1573" s="10">
        <f t="shared" si="39"/>
        <v>95.058775817219129</v>
      </c>
    </row>
    <row r="1574" spans="1:9" x14ac:dyDescent="0.25">
      <c r="A1574" s="14"/>
      <c r="B1574" s="5">
        <f>DATE(YEAR(siječanj!B1574),MONTH(siječanj!B1574)+7,DAY(siječanj!B1574))</f>
        <v>44060</v>
      </c>
      <c r="C1574" s="8">
        <v>16.3645833333333</v>
      </c>
      <c r="D1574">
        <v>0.95903784492335364</v>
      </c>
      <c r="E1574" s="6">
        <v>100.81033796572149</v>
      </c>
      <c r="F1574" s="10">
        <v>188.01567901985146</v>
      </c>
      <c r="G1574" s="10">
        <v>200.56334510094479</v>
      </c>
      <c r="H1574" s="10">
        <v>2.0563947601430974</v>
      </c>
      <c r="I1574" s="10">
        <f t="shared" si="39"/>
        <v>96.680929268640469</v>
      </c>
    </row>
    <row r="1575" spans="1:9" x14ac:dyDescent="0.25">
      <c r="A1575" s="14"/>
      <c r="B1575" s="5">
        <f>DATE(YEAR(siječanj!B1575),MONTH(siječanj!B1575)+7,DAY(siječanj!B1575))</f>
        <v>44060</v>
      </c>
      <c r="C1575" s="8">
        <v>16.375</v>
      </c>
      <c r="D1575">
        <v>0.95903784492335364</v>
      </c>
      <c r="E1575" s="6">
        <v>102.36026893863115</v>
      </c>
      <c r="F1575" s="10">
        <v>190.80846529918983</v>
      </c>
      <c r="G1575" s="10">
        <v>206.67105408237342</v>
      </c>
      <c r="H1575" s="10">
        <v>1.9158516474478624</v>
      </c>
      <c r="I1575" s="10">
        <f t="shared" si="39"/>
        <v>98.167371728679711</v>
      </c>
    </row>
    <row r="1576" spans="1:9" x14ac:dyDescent="0.25">
      <c r="A1576" s="14"/>
      <c r="B1576" s="5">
        <f>DATE(YEAR(siječanj!B1576),MONTH(siječanj!B1576)+7,DAY(siječanj!B1576))</f>
        <v>44060</v>
      </c>
      <c r="C1576" s="8">
        <v>16.3854166666667</v>
      </c>
      <c r="D1576">
        <v>0.95903784492335364</v>
      </c>
      <c r="E1576" s="6">
        <v>104.18438832797975</v>
      </c>
      <c r="F1576" s="10">
        <v>198.04932561229629</v>
      </c>
      <c r="G1576" s="10">
        <v>208.52320098139944</v>
      </c>
      <c r="H1576" s="10">
        <v>1.6636686769628521</v>
      </c>
      <c r="I1576" s="10">
        <f t="shared" si="39"/>
        <v>99.916771256723493</v>
      </c>
    </row>
    <row r="1577" spans="1:9" x14ac:dyDescent="0.25">
      <c r="A1577" s="14"/>
      <c r="B1577" s="5">
        <f>DATE(YEAR(siječanj!B1577),MONTH(siječanj!B1577)+7,DAY(siječanj!B1577))</f>
        <v>44060</v>
      </c>
      <c r="C1577" s="8">
        <v>16.3958333333333</v>
      </c>
      <c r="D1577">
        <v>0.95903784492335364</v>
      </c>
      <c r="E1577" s="6">
        <v>104.85525037161987</v>
      </c>
      <c r="F1577" s="10">
        <v>195.75106346184805</v>
      </c>
      <c r="G1577" s="10">
        <v>211.40566422241932</v>
      </c>
      <c r="H1577" s="10">
        <v>1.6370025717221299</v>
      </c>
      <c r="I1577" s="10">
        <f t="shared" si="39"/>
        <v>100.560153345297</v>
      </c>
    </row>
    <row r="1578" spans="1:9" x14ac:dyDescent="0.25">
      <c r="A1578" s="14"/>
      <c r="B1578" s="5">
        <f>DATE(YEAR(siječanj!B1578),MONTH(siječanj!B1578)+7,DAY(siječanj!B1578))</f>
        <v>44060</v>
      </c>
      <c r="C1578" s="8">
        <v>16.40625</v>
      </c>
      <c r="D1578">
        <v>0.95903784492335364</v>
      </c>
      <c r="E1578" s="6">
        <v>105.57460683958047</v>
      </c>
      <c r="F1578" s="10">
        <v>193.78075658269239</v>
      </c>
      <c r="G1578" s="10">
        <v>209.99935861344815</v>
      </c>
      <c r="H1578" s="10">
        <v>1.75638210882949</v>
      </c>
      <c r="I1578" s="10">
        <f t="shared" si="39"/>
        <v>101.25004342206161</v>
      </c>
    </row>
    <row r="1579" spans="1:9" x14ac:dyDescent="0.25">
      <c r="A1579" s="14"/>
      <c r="B1579" s="5">
        <f>DATE(YEAR(siječanj!B1579),MONTH(siječanj!B1579)+7,DAY(siječanj!B1579))</f>
        <v>44060</v>
      </c>
      <c r="C1579" s="8">
        <v>16.4166666666667</v>
      </c>
      <c r="D1579">
        <v>0.95903784492335364</v>
      </c>
      <c r="E1579" s="6">
        <v>106.73344564151375</v>
      </c>
      <c r="F1579" s="10">
        <v>201.91392353897692</v>
      </c>
      <c r="G1579" s="10">
        <v>210.68361770567142</v>
      </c>
      <c r="H1579" s="10">
        <v>1.7174341417747283</v>
      </c>
      <c r="I1579" s="10">
        <f t="shared" si="39"/>
        <v>102.36141368928126</v>
      </c>
    </row>
    <row r="1580" spans="1:9" x14ac:dyDescent="0.25">
      <c r="A1580" s="14"/>
      <c r="B1580" s="5">
        <f>DATE(YEAR(siječanj!B1580),MONTH(siječanj!B1580)+7,DAY(siječanj!B1580))</f>
        <v>44060</v>
      </c>
      <c r="C1580" s="8">
        <v>16.4270833333333</v>
      </c>
      <c r="D1580">
        <v>0.95903784492335364</v>
      </c>
      <c r="E1580" s="6">
        <v>107.16015149492348</v>
      </c>
      <c r="F1580" s="10">
        <v>197.74673956177054</v>
      </c>
      <c r="G1580" s="10">
        <v>206.90155657325371</v>
      </c>
      <c r="H1580" s="10">
        <v>1.9812900221346923</v>
      </c>
      <c r="I1580" s="10">
        <f t="shared" si="39"/>
        <v>102.77064075135151</v>
      </c>
    </row>
    <row r="1581" spans="1:9" x14ac:dyDescent="0.25">
      <c r="A1581" s="14"/>
      <c r="B1581" s="5">
        <f>DATE(YEAR(siječanj!B1581),MONTH(siječanj!B1581)+7,DAY(siječanj!B1581))</f>
        <v>44060</v>
      </c>
      <c r="C1581" s="8">
        <v>16.4375</v>
      </c>
      <c r="D1581">
        <v>0.95903784492335364</v>
      </c>
      <c r="E1581" s="6">
        <v>109.17932495560633</v>
      </c>
      <c r="F1581" s="10">
        <v>194.55476535962833</v>
      </c>
      <c r="G1581" s="10">
        <v>207.97160122841285</v>
      </c>
      <c r="H1581" s="10">
        <v>2.0241402730089351</v>
      </c>
      <c r="I1581" s="10">
        <f t="shared" si="39"/>
        <v>104.70710451561122</v>
      </c>
    </row>
    <row r="1582" spans="1:9" x14ac:dyDescent="0.25">
      <c r="A1582" s="14"/>
      <c r="B1582" s="5">
        <f>DATE(YEAR(siječanj!B1582),MONTH(siječanj!B1582)+7,DAY(siječanj!B1582))</f>
        <v>44060</v>
      </c>
      <c r="C1582" s="8">
        <v>16.4479166666667</v>
      </c>
      <c r="D1582">
        <v>0.95903784492335364</v>
      </c>
      <c r="E1582" s="6">
        <v>110.07474305348308</v>
      </c>
      <c r="F1582" s="10">
        <v>192.06927644345416</v>
      </c>
      <c r="G1582" s="10">
        <v>206.12535686726963</v>
      </c>
      <c r="H1582" s="10">
        <v>1.9556990664651086</v>
      </c>
      <c r="I1582" s="10">
        <f t="shared" si="39"/>
        <v>105.56584435850431</v>
      </c>
    </row>
    <row r="1583" spans="1:9" x14ac:dyDescent="0.25">
      <c r="A1583" s="14"/>
      <c r="B1583" s="5">
        <f>DATE(YEAR(siječanj!B1583),MONTH(siječanj!B1583)+7,DAY(siječanj!B1583))</f>
        <v>44060</v>
      </c>
      <c r="C1583" s="8">
        <v>16.4583333333333</v>
      </c>
      <c r="D1583">
        <v>0.95903784492335364</v>
      </c>
      <c r="E1583" s="6">
        <v>111.29432549588856</v>
      </c>
      <c r="F1583" s="10">
        <v>196.6208955466854</v>
      </c>
      <c r="G1583" s="10">
        <v>209.41436040016782</v>
      </c>
      <c r="H1583" s="10">
        <v>1.8039372621445653</v>
      </c>
      <c r="I1583" s="10">
        <f t="shared" si="39"/>
        <v>106.73547007577521</v>
      </c>
    </row>
    <row r="1584" spans="1:9" x14ac:dyDescent="0.25">
      <c r="A1584" s="14"/>
      <c r="B1584" s="5">
        <f>DATE(YEAR(siječanj!B1584),MONTH(siječanj!B1584)+7,DAY(siječanj!B1584))</f>
        <v>44060</v>
      </c>
      <c r="C1584" s="8">
        <v>16.46875</v>
      </c>
      <c r="D1584">
        <v>0.95903784492335364</v>
      </c>
      <c r="E1584" s="6">
        <v>112.90972265077642</v>
      </c>
      <c r="F1584" s="10">
        <v>204.42352000236397</v>
      </c>
      <c r="G1584" s="10">
        <v>207.00887253941571</v>
      </c>
      <c r="H1584" s="10">
        <v>1.9882260845490582</v>
      </c>
      <c r="I1584" s="10">
        <f t="shared" si="39"/>
        <v>108.28469708189418</v>
      </c>
    </row>
    <row r="1585" spans="1:9" x14ac:dyDescent="0.25">
      <c r="A1585" s="14"/>
      <c r="B1585" s="5">
        <f>DATE(YEAR(siječanj!B1585),MONTH(siječanj!B1585)+7,DAY(siječanj!B1585))</f>
        <v>44060</v>
      </c>
      <c r="C1585" s="8">
        <v>16.4791666666667</v>
      </c>
      <c r="D1585">
        <v>0.95903784492335364</v>
      </c>
      <c r="E1585" s="6">
        <v>113.1137084422213</v>
      </c>
      <c r="F1585" s="10">
        <v>188.57563050484907</v>
      </c>
      <c r="G1585" s="10">
        <v>204.81968593496245</v>
      </c>
      <c r="H1585" s="10">
        <v>2.1194702016499036</v>
      </c>
      <c r="I1585" s="10">
        <f t="shared" si="39"/>
        <v>108.48032717571647</v>
      </c>
    </row>
    <row r="1586" spans="1:9" x14ac:dyDescent="0.25">
      <c r="A1586" s="14"/>
      <c r="B1586" s="5">
        <f>DATE(YEAR(siječanj!B1586),MONTH(siječanj!B1586)+7,DAY(siječanj!B1586))</f>
        <v>44060</v>
      </c>
      <c r="C1586" s="8">
        <v>16.4895833333333</v>
      </c>
      <c r="D1586">
        <v>0.95903784492335364</v>
      </c>
      <c r="E1586" s="6">
        <v>112.35120764532162</v>
      </c>
      <c r="F1586" s="10">
        <v>188.46707467491026</v>
      </c>
      <c r="G1586" s="10">
        <v>198.39452185282752</v>
      </c>
      <c r="H1586" s="10">
        <v>1.8774497405745429</v>
      </c>
      <c r="I1586" s="10">
        <f t="shared" si="39"/>
        <v>107.74906005470547</v>
      </c>
    </row>
    <row r="1587" spans="1:9" x14ac:dyDescent="0.25">
      <c r="A1587" s="14"/>
      <c r="B1587" s="5">
        <f>DATE(YEAR(siječanj!B1587),MONTH(siječanj!B1587)+7,DAY(siječanj!B1587))</f>
        <v>44060</v>
      </c>
      <c r="C1587" s="8">
        <v>16.5</v>
      </c>
      <c r="D1587">
        <v>0.95903784492335364</v>
      </c>
      <c r="E1587" s="6">
        <v>111.61604913246489</v>
      </c>
      <c r="F1587" s="10">
        <v>183.31273495025474</v>
      </c>
      <c r="G1587" s="10">
        <v>196.32688839149992</v>
      </c>
      <c r="H1587" s="10">
        <v>1.9619712714376851</v>
      </c>
      <c r="I1587" s="10">
        <f t="shared" si="39"/>
        <v>107.04401521885829</v>
      </c>
    </row>
    <row r="1588" spans="1:9" x14ac:dyDescent="0.25">
      <c r="A1588" s="14"/>
      <c r="B1588" s="5">
        <f>DATE(YEAR(siječanj!B1588),MONTH(siječanj!B1588)+7,DAY(siječanj!B1588))</f>
        <v>44060</v>
      </c>
      <c r="C1588" s="8">
        <v>16.5104166666667</v>
      </c>
      <c r="D1588">
        <v>0.95903784492335364</v>
      </c>
      <c r="E1588" s="6">
        <v>111.04513795203944</v>
      </c>
      <c r="F1588" s="10">
        <v>182.35408663690623</v>
      </c>
      <c r="G1588" s="10">
        <v>197.34053545533203</v>
      </c>
      <c r="H1588" s="10">
        <v>1.9906698785603374</v>
      </c>
      <c r="I1588" s="10">
        <f t="shared" si="39"/>
        <v>106.49648979074041</v>
      </c>
    </row>
    <row r="1589" spans="1:9" x14ac:dyDescent="0.25">
      <c r="A1589" s="14"/>
      <c r="B1589" s="5">
        <f>DATE(YEAR(siječanj!B1589),MONTH(siječanj!B1589)+7,DAY(siječanj!B1589))</f>
        <v>44060</v>
      </c>
      <c r="C1589" s="8">
        <v>16.5208333333333</v>
      </c>
      <c r="D1589">
        <v>0.95903784492335364</v>
      </c>
      <c r="E1589" s="6">
        <v>111.83281934819264</v>
      </c>
      <c r="F1589" s="10">
        <v>181.80076692334293</v>
      </c>
      <c r="G1589" s="10">
        <v>197.05427434880889</v>
      </c>
      <c r="H1589" s="10">
        <v>2.1647352963612723</v>
      </c>
      <c r="I1589" s="10">
        <f t="shared" si="39"/>
        <v>107.25190605939341</v>
      </c>
    </row>
    <row r="1590" spans="1:9" x14ac:dyDescent="0.25">
      <c r="A1590" s="14"/>
      <c r="B1590" s="5">
        <f>DATE(YEAR(siječanj!B1590),MONTH(siječanj!B1590)+7,DAY(siječanj!B1590))</f>
        <v>44060</v>
      </c>
      <c r="C1590" s="8">
        <v>16.53125</v>
      </c>
      <c r="D1590">
        <v>0.95903784492335364</v>
      </c>
      <c r="E1590" s="6">
        <v>112.17694526797251</v>
      </c>
      <c r="F1590" s="10">
        <v>182.4316516120146</v>
      </c>
      <c r="G1590" s="10">
        <v>197.75138483948072</v>
      </c>
      <c r="H1590" s="10">
        <v>2.5111470905875608</v>
      </c>
      <c r="I1590" s="10">
        <f t="shared" si="39"/>
        <v>107.58193583988135</v>
      </c>
    </row>
    <row r="1591" spans="1:9" x14ac:dyDescent="0.25">
      <c r="A1591" s="14"/>
      <c r="B1591" s="5">
        <f>DATE(YEAR(siječanj!B1591),MONTH(siječanj!B1591)+7,DAY(siječanj!B1591))</f>
        <v>44060</v>
      </c>
      <c r="C1591" s="8">
        <v>16.5416666666667</v>
      </c>
      <c r="D1591">
        <v>0.95903784492335364</v>
      </c>
      <c r="E1591" s="6">
        <v>111.19694641200536</v>
      </c>
      <c r="F1591" s="10">
        <v>184.92486228975048</v>
      </c>
      <c r="G1591" s="10">
        <v>195.8809991782687</v>
      </c>
      <c r="H1591" s="10">
        <v>2.2058125986390968</v>
      </c>
      <c r="I1591" s="10">
        <f t="shared" si="39"/>
        <v>106.64207984902727</v>
      </c>
    </row>
    <row r="1592" spans="1:9" x14ac:dyDescent="0.25">
      <c r="A1592" s="14"/>
      <c r="B1592" s="5">
        <f>DATE(YEAR(siječanj!B1592),MONTH(siječanj!B1592)+7,DAY(siječanj!B1592))</f>
        <v>44060</v>
      </c>
      <c r="C1592" s="8">
        <v>16.5520833333333</v>
      </c>
      <c r="D1592">
        <v>0.95903784492335364</v>
      </c>
      <c r="E1592" s="6">
        <v>110.76959910321024</v>
      </c>
      <c r="F1592" s="10">
        <v>185.82608050056339</v>
      </c>
      <c r="G1592" s="10">
        <v>187.79043283441419</v>
      </c>
      <c r="H1592" s="10">
        <v>2.1276361473248477</v>
      </c>
      <c r="I1592" s="10">
        <f t="shared" si="39"/>
        <v>106.23223760696659</v>
      </c>
    </row>
    <row r="1593" spans="1:9" x14ac:dyDescent="0.25">
      <c r="A1593" s="14"/>
      <c r="B1593" s="5">
        <f>DATE(YEAR(siječanj!B1593),MONTH(siječanj!B1593)+7,DAY(siječanj!B1593))</f>
        <v>44060</v>
      </c>
      <c r="C1593" s="8">
        <v>16.5625</v>
      </c>
      <c r="D1593">
        <v>0.95903784492335364</v>
      </c>
      <c r="E1593" s="6">
        <v>110.73688885041599</v>
      </c>
      <c r="F1593" s="10">
        <v>184.34991445706626</v>
      </c>
      <c r="G1593" s="10">
        <v>183.69430716601443</v>
      </c>
      <c r="H1593" s="10">
        <v>2.1305920599340791</v>
      </c>
      <c r="I1593" s="10">
        <f t="shared" si="39"/>
        <v>106.2008672366199</v>
      </c>
    </row>
    <row r="1594" spans="1:9" x14ac:dyDescent="0.25">
      <c r="A1594" s="14"/>
      <c r="B1594" s="5">
        <f>DATE(YEAR(siječanj!B1594),MONTH(siječanj!B1594)+7,DAY(siječanj!B1594))</f>
        <v>44060</v>
      </c>
      <c r="C1594" s="8">
        <v>16.5729166666667</v>
      </c>
      <c r="D1594">
        <v>0.95903784492335364</v>
      </c>
      <c r="E1594" s="6">
        <v>111.70377461068766</v>
      </c>
      <c r="F1594" s="10">
        <v>184.0644248817253</v>
      </c>
      <c r="G1594" s="10">
        <v>185.50912989788696</v>
      </c>
      <c r="H1594" s="10">
        <v>1.9947658290620851</v>
      </c>
      <c r="I1594" s="10">
        <f t="shared" si="39"/>
        <v>107.12814727243791</v>
      </c>
    </row>
    <row r="1595" spans="1:9" x14ac:dyDescent="0.25">
      <c r="A1595" s="14"/>
      <c r="B1595" s="5">
        <f>DATE(YEAR(siječanj!B1595),MONTH(siječanj!B1595)+7,DAY(siječanj!B1595))</f>
        <v>44060</v>
      </c>
      <c r="C1595" s="8">
        <v>16.5833333333333</v>
      </c>
      <c r="D1595">
        <v>0.95903784492335364</v>
      </c>
      <c r="E1595" s="6">
        <v>111.95017490180186</v>
      </c>
      <c r="F1595" s="10">
        <v>183.79218687133951</v>
      </c>
      <c r="G1595" s="10">
        <v>183.67755801589226</v>
      </c>
      <c r="H1595" s="10">
        <v>2.0427542367075913</v>
      </c>
      <c r="I1595" s="10">
        <f t="shared" si="39"/>
        <v>107.36445447661657</v>
      </c>
    </row>
    <row r="1596" spans="1:9" x14ac:dyDescent="0.25">
      <c r="A1596" s="14"/>
      <c r="B1596" s="5">
        <f>DATE(YEAR(siječanj!B1596),MONTH(siječanj!B1596)+7,DAY(siječanj!B1596))</f>
        <v>44060</v>
      </c>
      <c r="C1596" s="8">
        <v>16.59375</v>
      </c>
      <c r="D1596">
        <v>0.95903784492335364</v>
      </c>
      <c r="E1596" s="6">
        <v>113.27082727896894</v>
      </c>
      <c r="F1596" s="10">
        <v>184.17939288801787</v>
      </c>
      <c r="G1596" s="10">
        <v>179.208310483898</v>
      </c>
      <c r="H1596" s="10">
        <v>2.312936229260969</v>
      </c>
      <c r="I1596" s="10">
        <f t="shared" si="39"/>
        <v>108.63101008630778</v>
      </c>
    </row>
    <row r="1597" spans="1:9" x14ac:dyDescent="0.25">
      <c r="A1597" s="14"/>
      <c r="B1597" s="5">
        <f>DATE(YEAR(siječanj!B1597),MONTH(siječanj!B1597)+7,DAY(siječanj!B1597))</f>
        <v>44060</v>
      </c>
      <c r="C1597" s="8">
        <v>16.6041666666667</v>
      </c>
      <c r="D1597">
        <v>0.95903784492335364</v>
      </c>
      <c r="E1597" s="6">
        <v>114.27598687488977</v>
      </c>
      <c r="F1597" s="10">
        <v>181.09193795896911</v>
      </c>
      <c r="G1597" s="10">
        <v>174.23849738809486</v>
      </c>
      <c r="H1597" s="10">
        <v>2.4522484604137578</v>
      </c>
      <c r="I1597" s="10">
        <f t="shared" si="39"/>
        <v>109.59499617898373</v>
      </c>
    </row>
    <row r="1598" spans="1:9" x14ac:dyDescent="0.25">
      <c r="A1598" s="14"/>
      <c r="B1598" s="5">
        <f>DATE(YEAR(siječanj!B1598),MONTH(siječanj!B1598)+7,DAY(siječanj!B1598))</f>
        <v>44060</v>
      </c>
      <c r="C1598" s="8">
        <v>16.6145833333333</v>
      </c>
      <c r="D1598">
        <v>0.95903784492335364</v>
      </c>
      <c r="E1598" s="6">
        <v>114.65262346150035</v>
      </c>
      <c r="F1598" s="10">
        <v>179.33768868330421</v>
      </c>
      <c r="G1598" s="10">
        <v>170.25097362442156</v>
      </c>
      <c r="H1598" s="10">
        <v>2.2730578635058349</v>
      </c>
      <c r="I1598" s="10">
        <f t="shared" si="39"/>
        <v>109.95620491932604</v>
      </c>
    </row>
    <row r="1599" spans="1:9" x14ac:dyDescent="0.25">
      <c r="A1599" s="14"/>
      <c r="B1599" s="5">
        <f>DATE(YEAR(siječanj!B1599),MONTH(siječanj!B1599)+7,DAY(siječanj!B1599))</f>
        <v>44060</v>
      </c>
      <c r="C1599" s="8">
        <v>16.625</v>
      </c>
      <c r="D1599">
        <v>0.95903784492335364</v>
      </c>
      <c r="E1599" s="6">
        <v>114.92578713806667</v>
      </c>
      <c r="F1599" s="10">
        <v>178.474492362539</v>
      </c>
      <c r="G1599" s="10">
        <v>168.73410525409307</v>
      </c>
      <c r="H1599" s="10">
        <v>2.4580814213646991</v>
      </c>
      <c r="I1599" s="10">
        <f t="shared" si="39"/>
        <v>110.21817922301153</v>
      </c>
    </row>
    <row r="1600" spans="1:9" x14ac:dyDescent="0.25">
      <c r="A1600" s="14"/>
      <c r="B1600" s="5">
        <f>DATE(YEAR(siječanj!B1600),MONTH(siječanj!B1600)+7,DAY(siječanj!B1600))</f>
        <v>44060</v>
      </c>
      <c r="C1600" s="8">
        <v>16.6354166666667</v>
      </c>
      <c r="D1600">
        <v>0.95903784492335364</v>
      </c>
      <c r="E1600" s="6">
        <v>115.29968909908696</v>
      </c>
      <c r="F1600" s="10">
        <v>178.33373590850749</v>
      </c>
      <c r="G1600" s="10">
        <v>163.9270033226743</v>
      </c>
      <c r="H1600" s="10">
        <v>2.4012622123205918</v>
      </c>
      <c r="I1600" s="10">
        <f t="shared" si="39"/>
        <v>110.57676535392105</v>
      </c>
    </row>
    <row r="1601" spans="1:9" x14ac:dyDescent="0.25">
      <c r="A1601" s="14"/>
      <c r="B1601" s="5">
        <f>DATE(YEAR(siječanj!B1601),MONTH(siječanj!B1601)+7,DAY(siječanj!B1601))</f>
        <v>44060</v>
      </c>
      <c r="C1601" s="8">
        <v>16.6458333333333</v>
      </c>
      <c r="D1601">
        <v>0.95903784492335364</v>
      </c>
      <c r="E1601" s="6">
        <v>116.01713907426131</v>
      </c>
      <c r="F1601" s="10">
        <v>176.30793934880126</v>
      </c>
      <c r="G1601" s="10">
        <v>163.50148944657312</v>
      </c>
      <c r="H1601" s="10">
        <v>2.4092015480116467</v>
      </c>
      <c r="I1601" s="10">
        <f t="shared" si="39"/>
        <v>111.26482703195256</v>
      </c>
    </row>
    <row r="1602" spans="1:9" x14ac:dyDescent="0.25">
      <c r="A1602" s="14"/>
      <c r="B1602" s="5">
        <f>DATE(YEAR(siječanj!B1602),MONTH(siječanj!B1602)+7,DAY(siječanj!B1602))</f>
        <v>44060</v>
      </c>
      <c r="C1602" s="8">
        <v>16.65625</v>
      </c>
      <c r="D1602">
        <v>0.95903784492335364</v>
      </c>
      <c r="E1602" s="6">
        <v>115.92082842071042</v>
      </c>
      <c r="F1602" s="10">
        <v>174.90267456787552</v>
      </c>
      <c r="G1602" s="10">
        <v>159.84713559183953</v>
      </c>
      <c r="H1602" s="10">
        <v>2.1513453416744719</v>
      </c>
      <c r="I1602" s="10">
        <f t="shared" si="39"/>
        <v>111.17246147032796</v>
      </c>
    </row>
    <row r="1603" spans="1:9" x14ac:dyDescent="0.25">
      <c r="A1603" s="14"/>
      <c r="B1603" s="5">
        <f>DATE(YEAR(siječanj!B1603),MONTH(siječanj!B1603)+7,DAY(siječanj!B1603))</f>
        <v>44060</v>
      </c>
      <c r="C1603" s="8">
        <v>16.6666666666667</v>
      </c>
      <c r="D1603">
        <v>0.95903784492335364</v>
      </c>
      <c r="E1603" s="6">
        <v>115.14632962780222</v>
      </c>
      <c r="F1603" s="10">
        <v>175.21940653423019</v>
      </c>
      <c r="G1603" s="10">
        <v>161.64648313136024</v>
      </c>
      <c r="H1603" s="10">
        <v>2.0654990907733528</v>
      </c>
      <c r="I1603" s="10">
        <f t="shared" si="39"/>
        <v>110.42968781708154</v>
      </c>
    </row>
    <row r="1604" spans="1:9" x14ac:dyDescent="0.25">
      <c r="A1604" s="14"/>
      <c r="B1604" s="5">
        <f>DATE(YEAR(siječanj!B1604),MONTH(siječanj!B1604)+7,DAY(siječanj!B1604))</f>
        <v>44060</v>
      </c>
      <c r="C1604" s="8">
        <v>16.6770833333333</v>
      </c>
      <c r="D1604">
        <v>0.95903784492335364</v>
      </c>
      <c r="E1604" s="6">
        <v>113.46207432252062</v>
      </c>
      <c r="F1604" s="10">
        <v>169.37870042562807</v>
      </c>
      <c r="G1604" s="10">
        <v>162.39459985602363</v>
      </c>
      <c r="H1604" s="10">
        <v>2.1631659972657937</v>
      </c>
      <c r="I1604" s="10">
        <f t="shared" ref="I1604:I1667" si="40">D1604*E1604</f>
        <v>108.81442323880356</v>
      </c>
    </row>
    <row r="1605" spans="1:9" x14ac:dyDescent="0.25">
      <c r="A1605" s="14"/>
      <c r="B1605" s="5">
        <f>DATE(YEAR(siječanj!B1605),MONTH(siječanj!B1605)+7,DAY(siječanj!B1605))</f>
        <v>44060</v>
      </c>
      <c r="C1605" s="8">
        <v>16.6875</v>
      </c>
      <c r="D1605">
        <v>0.95903784492335364</v>
      </c>
      <c r="E1605" s="6">
        <v>114.20497994825152</v>
      </c>
      <c r="F1605" s="10">
        <v>164.12053614686133</v>
      </c>
      <c r="G1605" s="10">
        <v>159.97470309359272</v>
      </c>
      <c r="H1605" s="10">
        <v>2.128302001330372</v>
      </c>
      <c r="I1605" s="10">
        <f t="shared" si="40"/>
        <v>109.52689784908596</v>
      </c>
    </row>
    <row r="1606" spans="1:9" x14ac:dyDescent="0.25">
      <c r="A1606" s="14"/>
      <c r="B1606" s="5">
        <f>DATE(YEAR(siječanj!B1606),MONTH(siječanj!B1606)+7,DAY(siječanj!B1606))</f>
        <v>44060</v>
      </c>
      <c r="C1606" s="8">
        <v>16.6979166666667</v>
      </c>
      <c r="D1606">
        <v>0.95903784492335364</v>
      </c>
      <c r="E1606" s="6">
        <v>114.23197270861698</v>
      </c>
      <c r="F1606" s="10">
        <v>163.12163006628074</v>
      </c>
      <c r="G1606" s="10">
        <v>159.3542537106332</v>
      </c>
      <c r="H1606" s="10">
        <v>2.1009301108094314</v>
      </c>
      <c r="I1606" s="10">
        <f t="shared" si="40"/>
        <v>109.55278492781538</v>
      </c>
    </row>
    <row r="1607" spans="1:9" x14ac:dyDescent="0.25">
      <c r="A1607" s="14"/>
      <c r="B1607" s="5">
        <f>DATE(YEAR(siječanj!B1607),MONTH(siječanj!B1607)+7,DAY(siječanj!B1607))</f>
        <v>44060</v>
      </c>
      <c r="C1607" s="8">
        <v>16.7083333333333</v>
      </c>
      <c r="D1607">
        <v>0.95903784492335364</v>
      </c>
      <c r="E1607" s="6">
        <v>115.24405922832788</v>
      </c>
      <c r="F1607" s="10">
        <v>162.00895377075636</v>
      </c>
      <c r="G1607" s="10">
        <v>165.51760149976383</v>
      </c>
      <c r="H1607" s="10">
        <v>1.8526973416735353</v>
      </c>
      <c r="I1607" s="10">
        <f t="shared" si="40"/>
        <v>110.5234142025549</v>
      </c>
    </row>
    <row r="1608" spans="1:9" x14ac:dyDescent="0.25">
      <c r="A1608" s="14"/>
      <c r="B1608" s="5">
        <f>DATE(YEAR(siječanj!B1608),MONTH(siječanj!B1608)+7,DAY(siječanj!B1608))</f>
        <v>44060</v>
      </c>
      <c r="C1608" s="8">
        <v>16.71875</v>
      </c>
      <c r="D1608">
        <v>0.95903784492335364</v>
      </c>
      <c r="E1608" s="6">
        <v>115.35747072498553</v>
      </c>
      <c r="F1608" s="10">
        <v>162.0080713977961</v>
      </c>
      <c r="G1608" s="10">
        <v>175.86531749928267</v>
      </c>
      <c r="H1608" s="10">
        <v>1.8674719133103539</v>
      </c>
      <c r="I1608" s="10">
        <f t="shared" si="40"/>
        <v>110.63218011989898</v>
      </c>
    </row>
    <row r="1609" spans="1:9" x14ac:dyDescent="0.25">
      <c r="A1609" s="14"/>
      <c r="B1609" s="5">
        <f>DATE(YEAR(siječanj!B1609),MONTH(siječanj!B1609)+7,DAY(siječanj!B1609))</f>
        <v>44060</v>
      </c>
      <c r="C1609" s="8">
        <v>16.7291666666667</v>
      </c>
      <c r="D1609">
        <v>0.95903784492335364</v>
      </c>
      <c r="E1609" s="6">
        <v>115.92566713912055</v>
      </c>
      <c r="F1609" s="10">
        <v>162.74258100868749</v>
      </c>
      <c r="G1609" s="10">
        <v>167.28623028326643</v>
      </c>
      <c r="H1609" s="10">
        <v>1.8817752959057816</v>
      </c>
      <c r="I1609" s="10">
        <f t="shared" si="40"/>
        <v>111.1771019844042</v>
      </c>
    </row>
    <row r="1610" spans="1:9" x14ac:dyDescent="0.25">
      <c r="A1610" s="14"/>
      <c r="B1610" s="5">
        <f>DATE(YEAR(siječanj!B1610),MONTH(siječanj!B1610)+7,DAY(siječanj!B1610))</f>
        <v>44060</v>
      </c>
      <c r="C1610" s="8">
        <v>16.7395833333333</v>
      </c>
      <c r="D1610">
        <v>0.95903784492335364</v>
      </c>
      <c r="E1610" s="6">
        <v>117.2306316623657</v>
      </c>
      <c r="F1610" s="10">
        <v>162.21618764464449</v>
      </c>
      <c r="G1610" s="10">
        <v>162.42605343407854</v>
      </c>
      <c r="H1610" s="10">
        <v>1.8371301342340389</v>
      </c>
      <c r="I1610" s="10">
        <f t="shared" si="40"/>
        <v>112.42861234847867</v>
      </c>
    </row>
    <row r="1611" spans="1:9" x14ac:dyDescent="0.25">
      <c r="A1611" s="14"/>
      <c r="B1611" s="5">
        <f>DATE(YEAR(siječanj!B1611),MONTH(siječanj!B1611)+7,DAY(siječanj!B1611))</f>
        <v>44060</v>
      </c>
      <c r="C1611" s="8">
        <v>16.75</v>
      </c>
      <c r="D1611">
        <v>0.95903784492335364</v>
      </c>
      <c r="E1611" s="6">
        <v>120.02619551426811</v>
      </c>
      <c r="F1611" s="10">
        <v>160.21269395985234</v>
      </c>
      <c r="G1611" s="10">
        <v>160.9732942928658</v>
      </c>
      <c r="H1611" s="10">
        <v>1.8747174431035989</v>
      </c>
      <c r="I1611" s="10">
        <f t="shared" si="40"/>
        <v>115.10966388035278</v>
      </c>
    </row>
    <row r="1612" spans="1:9" x14ac:dyDescent="0.25">
      <c r="A1612" s="14"/>
      <c r="B1612" s="5">
        <f>DATE(YEAR(siječanj!B1612),MONTH(siječanj!B1612)+7,DAY(siječanj!B1612))</f>
        <v>44060</v>
      </c>
      <c r="C1612" s="8">
        <v>16.7604166666667</v>
      </c>
      <c r="D1612">
        <v>0.95903784492335364</v>
      </c>
      <c r="E1612" s="6">
        <v>122.18151639104974</v>
      </c>
      <c r="F1612" s="10">
        <v>159.68372534440948</v>
      </c>
      <c r="G1612" s="10">
        <v>159.092609142344</v>
      </c>
      <c r="H1612" s="10">
        <v>2.5394893110835683</v>
      </c>
      <c r="I1612" s="10">
        <f t="shared" si="40"/>
        <v>117.17669816913975</v>
      </c>
    </row>
    <row r="1613" spans="1:9" x14ac:dyDescent="0.25">
      <c r="A1613" s="14"/>
      <c r="B1613" s="5">
        <f>DATE(YEAR(siječanj!B1613),MONTH(siječanj!B1613)+7,DAY(siječanj!B1613))</f>
        <v>44060</v>
      </c>
      <c r="C1613" s="8">
        <v>16.7708333333333</v>
      </c>
      <c r="D1613">
        <v>0.95903784492335364</v>
      </c>
      <c r="E1613" s="6">
        <v>123.74161731141612</v>
      </c>
      <c r="F1613" s="10">
        <v>158.67695376730535</v>
      </c>
      <c r="G1613" s="10">
        <v>158.19565900643755</v>
      </c>
      <c r="H1613" s="10">
        <v>4.554686975124759</v>
      </c>
      <c r="I1613" s="10">
        <f t="shared" si="40"/>
        <v>118.67289399367087</v>
      </c>
    </row>
    <row r="1614" spans="1:9" x14ac:dyDescent="0.25">
      <c r="A1614" s="14"/>
      <c r="B1614" s="5">
        <f>DATE(YEAR(siječanj!B1614),MONTH(siječanj!B1614)+7,DAY(siječanj!B1614))</f>
        <v>44060</v>
      </c>
      <c r="C1614" s="8">
        <v>16.78125</v>
      </c>
      <c r="D1614">
        <v>0.95903784492335364</v>
      </c>
      <c r="E1614" s="6">
        <v>126.000553092236</v>
      </c>
      <c r="F1614" s="10">
        <v>158.08306486075927</v>
      </c>
      <c r="G1614" s="10">
        <v>161.17035040027611</v>
      </c>
      <c r="H1614" s="10">
        <v>11.025065872598605</v>
      </c>
      <c r="I1614" s="10">
        <f t="shared" si="40"/>
        <v>120.83929889672862</v>
      </c>
    </row>
    <row r="1615" spans="1:9" x14ac:dyDescent="0.25">
      <c r="A1615" s="14"/>
      <c r="B1615" s="5">
        <f>DATE(YEAR(siječanj!B1615),MONTH(siječanj!B1615)+7,DAY(siječanj!B1615))</f>
        <v>44060</v>
      </c>
      <c r="C1615" s="8">
        <v>16.7916666666667</v>
      </c>
      <c r="D1615">
        <v>0.95903784492335364</v>
      </c>
      <c r="E1615" s="6">
        <v>129.25955157966845</v>
      </c>
      <c r="F1615" s="10">
        <v>156.71733517961854</v>
      </c>
      <c r="G1615" s="10">
        <v>162.58134848692811</v>
      </c>
      <c r="H1615" s="10">
        <v>25.956515508307714</v>
      </c>
      <c r="I1615" s="10">
        <f t="shared" si="40"/>
        <v>123.96480178272431</v>
      </c>
    </row>
    <row r="1616" spans="1:9" x14ac:dyDescent="0.25">
      <c r="A1616" s="14"/>
      <c r="B1616" s="5">
        <f>DATE(YEAR(siječanj!B1616),MONTH(siječanj!B1616)+7,DAY(siječanj!B1616))</f>
        <v>44060</v>
      </c>
      <c r="C1616" s="8">
        <v>16.8020833333333</v>
      </c>
      <c r="D1616">
        <v>0.95903784492335364</v>
      </c>
      <c r="E1616" s="6">
        <v>133.33573642505144</v>
      </c>
      <c r="F1616" s="10">
        <v>153.31448182525006</v>
      </c>
      <c r="G1616" s="10">
        <v>158.28440074817934</v>
      </c>
      <c r="H1616" s="10">
        <v>42.252983824415004</v>
      </c>
      <c r="I1616" s="10">
        <f t="shared" si="40"/>
        <v>127.87401731234964</v>
      </c>
    </row>
    <row r="1617" spans="1:9" x14ac:dyDescent="0.25">
      <c r="A1617" s="14"/>
      <c r="B1617" s="5">
        <f>DATE(YEAR(siječanj!B1617),MONTH(siječanj!B1617)+7,DAY(siječanj!B1617))</f>
        <v>44060</v>
      </c>
      <c r="C1617" s="8">
        <v>16.8125</v>
      </c>
      <c r="D1617">
        <v>0.95903784492335364</v>
      </c>
      <c r="E1617" s="6">
        <v>138.21040116088483</v>
      </c>
      <c r="F1617" s="10">
        <v>152.5962781472532</v>
      </c>
      <c r="G1617" s="10">
        <v>157.22957569509833</v>
      </c>
      <c r="H1617" s="10">
        <v>63.086282847885712</v>
      </c>
      <c r="I1617" s="10">
        <f t="shared" si="40"/>
        <v>132.54900527532715</v>
      </c>
    </row>
    <row r="1618" spans="1:9" x14ac:dyDescent="0.25">
      <c r="A1618" s="14"/>
      <c r="B1618" s="5">
        <f>DATE(YEAR(siječanj!B1618),MONTH(siječanj!B1618)+7,DAY(siječanj!B1618))</f>
        <v>44060</v>
      </c>
      <c r="C1618" s="8">
        <v>16.8229166666667</v>
      </c>
      <c r="D1618">
        <v>0.95903784492335364</v>
      </c>
      <c r="E1618" s="6">
        <v>141.82807250524232</v>
      </c>
      <c r="F1618" s="10">
        <v>149.28909638054867</v>
      </c>
      <c r="G1618" s="10">
        <v>158.22745204032469</v>
      </c>
      <c r="H1618" s="10">
        <v>86.791624827783693</v>
      </c>
      <c r="I1618" s="10">
        <f t="shared" si="40"/>
        <v>136.01848900506073</v>
      </c>
    </row>
    <row r="1619" spans="1:9" x14ac:dyDescent="0.25">
      <c r="A1619" s="14"/>
      <c r="B1619" s="5">
        <f>DATE(YEAR(siječanj!B1619),MONTH(siječanj!B1619)+7,DAY(siječanj!B1619))</f>
        <v>44060</v>
      </c>
      <c r="C1619" s="8">
        <v>16.8333333333333</v>
      </c>
      <c r="D1619">
        <v>0.95903784492335364</v>
      </c>
      <c r="E1619" s="6">
        <v>147.81592447746297</v>
      </c>
      <c r="F1619" s="10">
        <v>143.63189190657775</v>
      </c>
      <c r="G1619" s="10">
        <v>151.56305945562204</v>
      </c>
      <c r="H1619" s="10">
        <v>129.2356917809924</v>
      </c>
      <c r="I1619" s="10">
        <f t="shared" si="40"/>
        <v>141.76106565621927</v>
      </c>
    </row>
    <row r="1620" spans="1:9" x14ac:dyDescent="0.25">
      <c r="A1620" s="14"/>
      <c r="B1620" s="5">
        <f>DATE(YEAR(siječanj!B1620),MONTH(siječanj!B1620)+7,DAY(siječanj!B1620))</f>
        <v>44060</v>
      </c>
      <c r="C1620" s="8">
        <v>16.84375</v>
      </c>
      <c r="D1620">
        <v>0.95903784492335364</v>
      </c>
      <c r="E1620" s="6">
        <v>152.17446686228101</v>
      </c>
      <c r="F1620" s="10">
        <v>124.7553989616169</v>
      </c>
      <c r="G1620" s="10">
        <v>138.31893457077561</v>
      </c>
      <c r="H1620" s="10">
        <v>197.30994388632618</v>
      </c>
      <c r="I1620" s="10">
        <f t="shared" si="40"/>
        <v>145.94107275196228</v>
      </c>
    </row>
    <row r="1621" spans="1:9" x14ac:dyDescent="0.25">
      <c r="A1621" s="14"/>
      <c r="B1621" s="5">
        <f>DATE(YEAR(siječanj!B1621),MONTH(siječanj!B1621)+7,DAY(siječanj!B1621))</f>
        <v>44060</v>
      </c>
      <c r="C1621" s="8">
        <v>16.8541666666667</v>
      </c>
      <c r="D1621">
        <v>0.95903784492335364</v>
      </c>
      <c r="E1621" s="6">
        <v>155.78069924992096</v>
      </c>
      <c r="F1621" s="10">
        <v>117.66964863553805</v>
      </c>
      <c r="G1621" s="10">
        <v>129.9478139719775</v>
      </c>
      <c r="H1621" s="10">
        <v>228.36443931386421</v>
      </c>
      <c r="I1621" s="10">
        <f t="shared" si="40"/>
        <v>149.39958608929729</v>
      </c>
    </row>
    <row r="1622" spans="1:9" x14ac:dyDescent="0.25">
      <c r="A1622" s="14"/>
      <c r="B1622" s="5">
        <f>DATE(YEAR(siječanj!B1622),MONTH(siječanj!B1622)+7,DAY(siječanj!B1622))</f>
        <v>44060</v>
      </c>
      <c r="C1622" s="8">
        <v>16.8645833333333</v>
      </c>
      <c r="D1622">
        <v>0.95903784492335364</v>
      </c>
      <c r="E1622" s="6">
        <v>156.52582514537585</v>
      </c>
      <c r="F1622" s="10">
        <v>115.78168591897237</v>
      </c>
      <c r="G1622" s="10">
        <v>127.54933088216345</v>
      </c>
      <c r="H1622" s="10">
        <v>229.29072209809775</v>
      </c>
      <c r="I1622" s="10">
        <f t="shared" si="40"/>
        <v>150.11419002227092</v>
      </c>
    </row>
    <row r="1623" spans="1:9" x14ac:dyDescent="0.25">
      <c r="A1623" s="14"/>
      <c r="B1623" s="5">
        <f>DATE(YEAR(siječanj!B1623),MONTH(siječanj!B1623)+7,DAY(siječanj!B1623))</f>
        <v>44060</v>
      </c>
      <c r="C1623" s="8">
        <v>16.875</v>
      </c>
      <c r="D1623">
        <v>0.95903784492335364</v>
      </c>
      <c r="E1623" s="6">
        <v>156.3267614814005</v>
      </c>
      <c r="F1623" s="10">
        <v>112.55712779950582</v>
      </c>
      <c r="G1623" s="10">
        <v>122.65153833316609</v>
      </c>
      <c r="H1623" s="10">
        <v>230.64665541522115</v>
      </c>
      <c r="I1623" s="10">
        <f t="shared" si="40"/>
        <v>149.92328043496946</v>
      </c>
    </row>
    <row r="1624" spans="1:9" x14ac:dyDescent="0.25">
      <c r="A1624" s="14"/>
      <c r="B1624" s="5">
        <f>DATE(YEAR(siječanj!B1624),MONTH(siječanj!B1624)+7,DAY(siječanj!B1624))</f>
        <v>44060</v>
      </c>
      <c r="C1624" s="8">
        <v>16.8854166666667</v>
      </c>
      <c r="D1624">
        <v>0.95903784492335364</v>
      </c>
      <c r="E1624" s="6">
        <v>160.56433987782532</v>
      </c>
      <c r="F1624" s="10">
        <v>109.75859212169337</v>
      </c>
      <c r="G1624" s="10">
        <v>109.1179414889834</v>
      </c>
      <c r="H1624" s="10">
        <v>237.71625100700965</v>
      </c>
      <c r="I1624" s="10">
        <f t="shared" si="40"/>
        <v>153.98727848797049</v>
      </c>
    </row>
    <row r="1625" spans="1:9" x14ac:dyDescent="0.25">
      <c r="A1625" s="14"/>
      <c r="B1625" s="5">
        <f>DATE(YEAR(siječanj!B1625),MONTH(siječanj!B1625)+7,DAY(siječanj!B1625))</f>
        <v>44060</v>
      </c>
      <c r="C1625" s="8">
        <v>16.8958333333333</v>
      </c>
      <c r="D1625">
        <v>0.95903784492335364</v>
      </c>
      <c r="E1625" s="6">
        <v>163.41384853889397</v>
      </c>
      <c r="F1625" s="10">
        <v>107.18441074878076</v>
      </c>
      <c r="G1625" s="10">
        <v>100.81962817580225</v>
      </c>
      <c r="H1625" s="10">
        <v>243.36119155792619</v>
      </c>
      <c r="I1625" s="10">
        <f t="shared" si="40"/>
        <v>156.7200651333722</v>
      </c>
    </row>
    <row r="1626" spans="1:9" x14ac:dyDescent="0.25">
      <c r="A1626" s="14"/>
      <c r="B1626" s="5">
        <f>DATE(YEAR(siječanj!B1626),MONTH(siječanj!B1626)+7,DAY(siječanj!B1626))</f>
        <v>44060</v>
      </c>
      <c r="C1626" s="8">
        <v>16.90625</v>
      </c>
      <c r="D1626">
        <v>0.95903784492335364</v>
      </c>
      <c r="E1626" s="6">
        <v>161.52559254769258</v>
      </c>
      <c r="F1626" s="10">
        <v>103.86438067354175</v>
      </c>
      <c r="G1626" s="10">
        <v>103.06303586065816</v>
      </c>
      <c r="H1626" s="10">
        <v>244.10053807624303</v>
      </c>
      <c r="I1626" s="10">
        <f t="shared" si="40"/>
        <v>154.90915617690681</v>
      </c>
    </row>
    <row r="1627" spans="1:9" x14ac:dyDescent="0.25">
      <c r="A1627" s="14"/>
      <c r="B1627" s="5">
        <f>DATE(YEAR(siječanj!B1627),MONTH(siječanj!B1627)+7,DAY(siječanj!B1627))</f>
        <v>44060</v>
      </c>
      <c r="C1627" s="8">
        <v>16.9166666666667</v>
      </c>
      <c r="D1627">
        <v>0.95903784492335364</v>
      </c>
      <c r="E1627" s="6">
        <v>157.57186808894704</v>
      </c>
      <c r="F1627" s="10">
        <v>102.28311642446592</v>
      </c>
      <c r="G1627" s="10">
        <v>92.024139863536504</v>
      </c>
      <c r="H1627" s="10">
        <v>241.09397763647186</v>
      </c>
      <c r="I1627" s="10">
        <f t="shared" si="40"/>
        <v>151.11738479257073</v>
      </c>
    </row>
    <row r="1628" spans="1:9" x14ac:dyDescent="0.25">
      <c r="A1628" s="14"/>
      <c r="B1628" s="5">
        <f>DATE(YEAR(siječanj!B1628),MONTH(siječanj!B1628)+7,DAY(siječanj!B1628))</f>
        <v>44060</v>
      </c>
      <c r="C1628" s="8">
        <v>16.9270833333333</v>
      </c>
      <c r="D1628">
        <v>0.95903784492335364</v>
      </c>
      <c r="E1628" s="6">
        <v>150.98560477082412</v>
      </c>
      <c r="F1628" s="10">
        <v>99.92169872883494</v>
      </c>
      <c r="G1628" s="10">
        <v>87.52926141940965</v>
      </c>
      <c r="H1628" s="10">
        <v>241.86424693391177</v>
      </c>
      <c r="I1628" s="10">
        <f t="shared" si="40"/>
        <v>144.80090901386041</v>
      </c>
    </row>
    <row r="1629" spans="1:9" x14ac:dyDescent="0.25">
      <c r="A1629" s="14"/>
      <c r="B1629" s="5">
        <f>DATE(YEAR(siječanj!B1629),MONTH(siječanj!B1629)+7,DAY(siječanj!B1629))</f>
        <v>44060</v>
      </c>
      <c r="C1629" s="8">
        <v>16.9375</v>
      </c>
      <c r="D1629">
        <v>0.95903784492335364</v>
      </c>
      <c r="E1629" s="6">
        <v>141.79271302184716</v>
      </c>
      <c r="F1629" s="10">
        <v>96.919686249331633</v>
      </c>
      <c r="G1629" s="10">
        <v>83.327525051205171</v>
      </c>
      <c r="H1629" s="10">
        <v>241.04946424800661</v>
      </c>
      <c r="I1629" s="10">
        <f t="shared" si="40"/>
        <v>135.98457792230784</v>
      </c>
    </row>
    <row r="1630" spans="1:9" x14ac:dyDescent="0.25">
      <c r="A1630" s="14"/>
      <c r="B1630" s="5">
        <f>DATE(YEAR(siječanj!B1630),MONTH(siječanj!B1630)+7,DAY(siječanj!B1630))</f>
        <v>44060</v>
      </c>
      <c r="C1630" s="8">
        <v>16.9479166666667</v>
      </c>
      <c r="D1630">
        <v>0.95903784492335364</v>
      </c>
      <c r="E1630" s="6">
        <v>130.59273418208022</v>
      </c>
      <c r="F1630" s="10">
        <v>92.663087147939734</v>
      </c>
      <c r="G1630" s="10">
        <v>80.777217345226362</v>
      </c>
      <c r="H1630" s="10">
        <v>238.363138655336</v>
      </c>
      <c r="I1630" s="10">
        <f t="shared" si="40"/>
        <v>125.2433743526306</v>
      </c>
    </row>
    <row r="1631" spans="1:9" x14ac:dyDescent="0.25">
      <c r="A1631" s="14"/>
      <c r="B1631" s="5">
        <f>DATE(YEAR(siječanj!B1631),MONTH(siječanj!B1631)+7,DAY(siječanj!B1631))</f>
        <v>44060</v>
      </c>
      <c r="C1631" s="8">
        <v>16.9583333333333</v>
      </c>
      <c r="D1631">
        <v>0.95903784492335364</v>
      </c>
      <c r="E1631" s="6">
        <v>119.24236483635717</v>
      </c>
      <c r="F1631" s="10">
        <v>89.31373913312072</v>
      </c>
      <c r="G1631" s="10">
        <v>79.15323668223526</v>
      </c>
      <c r="H1631" s="10">
        <v>238.59459829253666</v>
      </c>
      <c r="I1631" s="10">
        <f t="shared" si="40"/>
        <v>114.35794059622427</v>
      </c>
    </row>
    <row r="1632" spans="1:9" x14ac:dyDescent="0.25">
      <c r="A1632" s="14"/>
      <c r="B1632" s="5">
        <f>DATE(YEAR(siječanj!B1632),MONTH(siječanj!B1632)+7,DAY(siječanj!B1632))</f>
        <v>44060</v>
      </c>
      <c r="C1632" s="8">
        <v>16.96875</v>
      </c>
      <c r="D1632">
        <v>0.95903784492335364</v>
      </c>
      <c r="E1632" s="6">
        <v>109.13745559371809</v>
      </c>
      <c r="F1632" s="10">
        <v>86.152368499939513</v>
      </c>
      <c r="G1632" s="10">
        <v>76.784457974540629</v>
      </c>
      <c r="H1632" s="10">
        <v>239.45144757805019</v>
      </c>
      <c r="I1632" s="10">
        <f t="shared" si="40"/>
        <v>104.6669502130176</v>
      </c>
    </row>
    <row r="1633" spans="1:9" x14ac:dyDescent="0.25">
      <c r="A1633" s="14"/>
      <c r="B1633" s="5">
        <f>DATE(YEAR(siječanj!B1633),MONTH(siječanj!B1633)+7,DAY(siječanj!B1633))</f>
        <v>44060</v>
      </c>
      <c r="C1633" s="8">
        <v>16.9791666666667</v>
      </c>
      <c r="D1633">
        <v>0.95903784492335364</v>
      </c>
      <c r="E1633" s="6">
        <v>99.367135835067614</v>
      </c>
      <c r="F1633" s="10">
        <v>83.89335397935254</v>
      </c>
      <c r="G1633" s="10">
        <v>78.015784085990717</v>
      </c>
      <c r="H1633" s="10">
        <v>238.9108829382881</v>
      </c>
      <c r="I1633" s="10">
        <f t="shared" si="40"/>
        <v>95.296843807469386</v>
      </c>
    </row>
    <row r="1634" spans="1:9" ht="15.75" thickBot="1" x14ac:dyDescent="0.3">
      <c r="A1634" s="14"/>
      <c r="B1634" s="5">
        <f>DATE(YEAR(siječanj!B1634),MONTH(siječanj!B1634)+7,DAY(siječanj!B1634))</f>
        <v>44060</v>
      </c>
      <c r="C1634" s="8">
        <v>16.9895833333333</v>
      </c>
      <c r="D1634">
        <v>0.95903784492335364</v>
      </c>
      <c r="E1634" s="6">
        <v>91.113714082909908</v>
      </c>
      <c r="F1634" s="10">
        <v>81.953606750141802</v>
      </c>
      <c r="G1634" s="10">
        <v>75.063412911520999</v>
      </c>
      <c r="H1634" s="10">
        <v>239.27153222850654</v>
      </c>
      <c r="I1634" s="10">
        <f t="shared" si="40"/>
        <v>87.381499997036542</v>
      </c>
    </row>
    <row r="1635" spans="1:9" x14ac:dyDescent="0.25">
      <c r="A1635" s="13">
        <f t="shared" ref="A1635" si="41">A1539+1</f>
        <v>231</v>
      </c>
      <c r="B1635" s="5">
        <f>DATE(YEAR(siječanj!B1635),MONTH(siječanj!B1635)+7,DAY(siječanj!B1635))</f>
        <v>44061</v>
      </c>
      <c r="C1635" s="8">
        <v>17</v>
      </c>
      <c r="D1635">
        <v>0.9586827318479918</v>
      </c>
      <c r="E1635" s="6">
        <v>82.350045353599512</v>
      </c>
      <c r="F1635" s="10">
        <v>77.397999001719171</v>
      </c>
      <c r="G1635" s="10">
        <v>71.951018264138597</v>
      </c>
      <c r="H1635" s="10">
        <v>239.35080080018369</v>
      </c>
      <c r="I1635" s="10">
        <f t="shared" si="40"/>
        <v>78.947566447394806</v>
      </c>
    </row>
    <row r="1636" spans="1:9" x14ac:dyDescent="0.25">
      <c r="A1636" s="14"/>
      <c r="B1636" s="5">
        <f>DATE(YEAR(siječanj!B1636),MONTH(siječanj!B1636)+7,DAY(siječanj!B1636))</f>
        <v>44061</v>
      </c>
      <c r="C1636" s="8">
        <v>17.0104166666667</v>
      </c>
      <c r="D1636">
        <v>0.9586827318479918</v>
      </c>
      <c r="E1636" s="6">
        <v>77.448004572913462</v>
      </c>
      <c r="F1636" s="10">
        <v>75.669039094064587</v>
      </c>
      <c r="G1636" s="10">
        <v>70.160800089705916</v>
      </c>
      <c r="H1636" s="10">
        <v>239.09691076770551</v>
      </c>
      <c r="I1636" s="10">
        <f t="shared" si="40"/>
        <v>74.248064600136445</v>
      </c>
    </row>
    <row r="1637" spans="1:9" x14ac:dyDescent="0.25">
      <c r="A1637" s="14"/>
      <c r="B1637" s="5">
        <f>DATE(YEAR(siječanj!B1637),MONTH(siječanj!B1637)+7,DAY(siječanj!B1637))</f>
        <v>44061</v>
      </c>
      <c r="C1637" s="8">
        <v>17.0208333333333</v>
      </c>
      <c r="D1637">
        <v>0.9586827318479918</v>
      </c>
      <c r="E1637" s="6">
        <v>72.618583294014016</v>
      </c>
      <c r="F1637" s="10">
        <v>74.290864360810161</v>
      </c>
      <c r="G1637" s="10">
        <v>70.084210866758099</v>
      </c>
      <c r="H1637" s="10">
        <v>239.33040989476117</v>
      </c>
      <c r="I1637" s="10">
        <f t="shared" si="40"/>
        <v>69.618181815236298</v>
      </c>
    </row>
    <row r="1638" spans="1:9" x14ac:dyDescent="0.25">
      <c r="A1638" s="14"/>
      <c r="B1638" s="5">
        <f>DATE(YEAR(siječanj!B1638),MONTH(siječanj!B1638)+7,DAY(siječanj!B1638))</f>
        <v>44061</v>
      </c>
      <c r="C1638" s="8">
        <v>17.03125</v>
      </c>
      <c r="D1638">
        <v>0.9586827318479918</v>
      </c>
      <c r="E1638" s="6">
        <v>68.814348721976074</v>
      </c>
      <c r="F1638" s="10">
        <v>72.070247038226853</v>
      </c>
      <c r="G1638" s="10">
        <v>69.073746700552903</v>
      </c>
      <c r="H1638" s="10">
        <v>239.60194356096292</v>
      </c>
      <c r="I1638" s="10">
        <f t="shared" si="40"/>
        <v>65.971127823124391</v>
      </c>
    </row>
    <row r="1639" spans="1:9" x14ac:dyDescent="0.25">
      <c r="A1639" s="14"/>
      <c r="B1639" s="5">
        <f>DATE(YEAR(siječanj!B1639),MONTH(siječanj!B1639)+7,DAY(siječanj!B1639))</f>
        <v>44061</v>
      </c>
      <c r="C1639" s="8">
        <v>17.0416666666667</v>
      </c>
      <c r="D1639">
        <v>0.9586827318479918</v>
      </c>
      <c r="E1639" s="6">
        <v>66.199482653541381</v>
      </c>
      <c r="F1639" s="10">
        <v>71.472820654564103</v>
      </c>
      <c r="G1639" s="10">
        <v>67.718411383191039</v>
      </c>
      <c r="H1639" s="10">
        <v>239.45149449729794</v>
      </c>
      <c r="I1639" s="10">
        <f t="shared" si="40"/>
        <v>63.464300877220793</v>
      </c>
    </row>
    <row r="1640" spans="1:9" x14ac:dyDescent="0.25">
      <c r="A1640" s="14"/>
      <c r="B1640" s="5">
        <f>DATE(YEAR(siječanj!B1640),MONTH(siječanj!B1640)+7,DAY(siječanj!B1640))</f>
        <v>44061</v>
      </c>
      <c r="C1640" s="8">
        <v>17.0520833333333</v>
      </c>
      <c r="D1640">
        <v>0.9586827318479918</v>
      </c>
      <c r="E1640" s="6">
        <v>63.944969538799612</v>
      </c>
      <c r="F1640" s="10">
        <v>69.921980305746956</v>
      </c>
      <c r="G1640" s="10">
        <v>66.77191267657264</v>
      </c>
      <c r="H1640" s="10">
        <v>239.09276490311041</v>
      </c>
      <c r="I1640" s="10">
        <f t="shared" si="40"/>
        <v>61.302938085393031</v>
      </c>
    </row>
    <row r="1641" spans="1:9" x14ac:dyDescent="0.25">
      <c r="A1641" s="14"/>
      <c r="B1641" s="5">
        <f>DATE(YEAR(siječanj!B1641),MONTH(siječanj!B1641)+7,DAY(siječanj!B1641))</f>
        <v>44061</v>
      </c>
      <c r="C1641" s="8">
        <v>17.0625</v>
      </c>
      <c r="D1641">
        <v>0.9586827318479918</v>
      </c>
      <c r="E1641" s="6">
        <v>62.289549936910198</v>
      </c>
      <c r="F1641" s="10">
        <v>68.979182764580472</v>
      </c>
      <c r="G1641" s="10">
        <v>65.358738078996296</v>
      </c>
      <c r="H1641" s="10">
        <v>239.31580103791433</v>
      </c>
      <c r="I1641" s="10">
        <f t="shared" si="40"/>
        <v>59.715915899098974</v>
      </c>
    </row>
    <row r="1642" spans="1:9" x14ac:dyDescent="0.25">
      <c r="A1642" s="14"/>
      <c r="B1642" s="5">
        <f>DATE(YEAR(siječanj!B1642),MONTH(siječanj!B1642)+7,DAY(siječanj!B1642))</f>
        <v>44061</v>
      </c>
      <c r="C1642" s="8">
        <v>17.0729166666667</v>
      </c>
      <c r="D1642">
        <v>0.9586827318479918</v>
      </c>
      <c r="E1642" s="6">
        <v>60.873166797748041</v>
      </c>
      <c r="F1642" s="10">
        <v>68.689385133021773</v>
      </c>
      <c r="G1642" s="10">
        <v>64.96744933798027</v>
      </c>
      <c r="H1642" s="10">
        <v>238.89354078568846</v>
      </c>
      <c r="I1642" s="10">
        <f t="shared" si="40"/>
        <v>58.358053841903562</v>
      </c>
    </row>
    <row r="1643" spans="1:9" x14ac:dyDescent="0.25">
      <c r="A1643" s="14"/>
      <c r="B1643" s="5">
        <f>DATE(YEAR(siječanj!B1643),MONTH(siječanj!B1643)+7,DAY(siječanj!B1643))</f>
        <v>44061</v>
      </c>
      <c r="C1643" s="8">
        <v>17.0833333333333</v>
      </c>
      <c r="D1643">
        <v>0.9586827318479918</v>
      </c>
      <c r="E1643" s="6">
        <v>60.578476633101879</v>
      </c>
      <c r="F1643" s="10">
        <v>69.286380311798965</v>
      </c>
      <c r="G1643" s="10">
        <v>64.89121554525677</v>
      </c>
      <c r="H1643" s="10">
        <v>239.07917129892266</v>
      </c>
      <c r="I1643" s="10">
        <f t="shared" si="40"/>
        <v>58.075539469811844</v>
      </c>
    </row>
    <row r="1644" spans="1:9" x14ac:dyDescent="0.25">
      <c r="A1644" s="14"/>
      <c r="B1644" s="5">
        <f>DATE(YEAR(siječanj!B1644),MONTH(siječanj!B1644)+7,DAY(siječanj!B1644))</f>
        <v>44061</v>
      </c>
      <c r="C1644" s="8">
        <v>17.09375</v>
      </c>
      <c r="D1644">
        <v>0.9586827318479918</v>
      </c>
      <c r="E1644" s="6">
        <v>60.058548247268995</v>
      </c>
      <c r="F1644" s="10">
        <v>70.373124424622532</v>
      </c>
      <c r="G1644" s="10">
        <v>65.680310579267712</v>
      </c>
      <c r="H1644" s="10">
        <v>239.18163494978774</v>
      </c>
      <c r="I1644" s="10">
        <f t="shared" si="40"/>
        <v>57.577093104516258</v>
      </c>
    </row>
    <row r="1645" spans="1:9" x14ac:dyDescent="0.25">
      <c r="A1645" s="14"/>
      <c r="B1645" s="5">
        <f>DATE(YEAR(siječanj!B1645),MONTH(siječanj!B1645)+7,DAY(siječanj!B1645))</f>
        <v>44061</v>
      </c>
      <c r="C1645" s="8">
        <v>17.1041666666667</v>
      </c>
      <c r="D1645">
        <v>0.9586827318479918</v>
      </c>
      <c r="E1645" s="6">
        <v>59.277073875286064</v>
      </c>
      <c r="F1645" s="10">
        <v>69.814754024205257</v>
      </c>
      <c r="G1645" s="10">
        <v>65.446297715722309</v>
      </c>
      <c r="H1645" s="10">
        <v>239.32646069169391</v>
      </c>
      <c r="I1645" s="10">
        <f t="shared" si="40"/>
        <v>56.827907118714471</v>
      </c>
    </row>
    <row r="1646" spans="1:9" x14ac:dyDescent="0.25">
      <c r="A1646" s="14"/>
      <c r="B1646" s="5">
        <f>DATE(YEAR(siječanj!B1646),MONTH(siječanj!B1646)+7,DAY(siječanj!B1646))</f>
        <v>44061</v>
      </c>
      <c r="C1646" s="8">
        <v>17.1145833333333</v>
      </c>
      <c r="D1646">
        <v>0.9586827318479918</v>
      </c>
      <c r="E1646" s="6">
        <v>58.963199626978145</v>
      </c>
      <c r="F1646" s="10">
        <v>68.407205454441211</v>
      </c>
      <c r="G1646" s="10">
        <v>64.533185488603522</v>
      </c>
      <c r="H1646" s="10">
        <v>239.30807233969728</v>
      </c>
      <c r="I1646" s="10">
        <f t="shared" si="40"/>
        <v>56.5270012968899</v>
      </c>
    </row>
    <row r="1647" spans="1:9" x14ac:dyDescent="0.25">
      <c r="A1647" s="14"/>
      <c r="B1647" s="5">
        <f>DATE(YEAR(siječanj!B1647),MONTH(siječanj!B1647)+7,DAY(siječanj!B1647))</f>
        <v>44061</v>
      </c>
      <c r="C1647" s="8">
        <v>17.125</v>
      </c>
      <c r="D1647">
        <v>0.9586827318479918</v>
      </c>
      <c r="E1647" s="6">
        <v>58.755089058953004</v>
      </c>
      <c r="F1647" s="10">
        <v>67.512822639591931</v>
      </c>
      <c r="G1647" s="10">
        <v>63.356332054231778</v>
      </c>
      <c r="H1647" s="10">
        <v>239.10629461725864</v>
      </c>
      <c r="I1647" s="10">
        <f t="shared" si="40"/>
        <v>56.327489289009122</v>
      </c>
    </row>
    <row r="1648" spans="1:9" x14ac:dyDescent="0.25">
      <c r="A1648" s="14"/>
      <c r="B1648" s="5">
        <f>DATE(YEAR(siječanj!B1648),MONTH(siječanj!B1648)+7,DAY(siječanj!B1648))</f>
        <v>44061</v>
      </c>
      <c r="C1648" s="8">
        <v>17.1354166666667</v>
      </c>
      <c r="D1648">
        <v>0.9586827318479918</v>
      </c>
      <c r="E1648" s="6">
        <v>58.689263423647411</v>
      </c>
      <c r="F1648" s="10">
        <v>66.280994053329948</v>
      </c>
      <c r="G1648" s="10">
        <v>63.208976274258426</v>
      </c>
      <c r="H1648" s="10">
        <v>238.96033283058739</v>
      </c>
      <c r="I1648" s="10">
        <f t="shared" si="40"/>
        <v>56.264383389128724</v>
      </c>
    </row>
    <row r="1649" spans="1:9" x14ac:dyDescent="0.25">
      <c r="A1649" s="14"/>
      <c r="B1649" s="5">
        <f>DATE(YEAR(siječanj!B1649),MONTH(siječanj!B1649)+7,DAY(siječanj!B1649))</f>
        <v>44061</v>
      </c>
      <c r="C1649" s="8">
        <v>17.1458333333333</v>
      </c>
      <c r="D1649">
        <v>0.9586827318479918</v>
      </c>
      <c r="E1649" s="6">
        <v>59.16922099665836</v>
      </c>
      <c r="F1649" s="10">
        <v>66.181026387361797</v>
      </c>
      <c r="G1649" s="10">
        <v>63.445445200589994</v>
      </c>
      <c r="H1649" s="10">
        <v>238.78657488360162</v>
      </c>
      <c r="I1649" s="10">
        <f t="shared" si="40"/>
        <v>56.724510426393991</v>
      </c>
    </row>
    <row r="1650" spans="1:9" x14ac:dyDescent="0.25">
      <c r="A1650" s="14"/>
      <c r="B1650" s="5">
        <f>DATE(YEAR(siječanj!B1650),MONTH(siječanj!B1650)+7,DAY(siječanj!B1650))</f>
        <v>44061</v>
      </c>
      <c r="C1650" s="8">
        <v>17.15625</v>
      </c>
      <c r="D1650">
        <v>0.9586827318479918</v>
      </c>
      <c r="E1650" s="6">
        <v>60.377713013058781</v>
      </c>
      <c r="F1650" s="10">
        <v>65.412619281300252</v>
      </c>
      <c r="G1650" s="10">
        <v>62.571302503011587</v>
      </c>
      <c r="H1650" s="10">
        <v>238.85400283405008</v>
      </c>
      <c r="I1650" s="10">
        <f t="shared" si="40"/>
        <v>57.883070854093233</v>
      </c>
    </row>
    <row r="1651" spans="1:9" x14ac:dyDescent="0.25">
      <c r="A1651" s="14"/>
      <c r="B1651" s="5">
        <f>DATE(YEAR(siječanj!B1651),MONTH(siječanj!B1651)+7,DAY(siječanj!B1651))</f>
        <v>44061</v>
      </c>
      <c r="C1651" s="8">
        <v>17.1666666666667</v>
      </c>
      <c r="D1651">
        <v>0.9586827318479918</v>
      </c>
      <c r="E1651" s="6">
        <v>62.529431412846371</v>
      </c>
      <c r="F1651" s="10">
        <v>65.089115801187205</v>
      </c>
      <c r="G1651" s="10">
        <v>62.837515747442829</v>
      </c>
      <c r="H1651" s="10">
        <v>232.1731801292471</v>
      </c>
      <c r="I1651" s="10">
        <f t="shared" si="40"/>
        <v>59.945886127769192</v>
      </c>
    </row>
    <row r="1652" spans="1:9" x14ac:dyDescent="0.25">
      <c r="A1652" s="14"/>
      <c r="B1652" s="5">
        <f>DATE(YEAR(siječanj!B1652),MONTH(siječanj!B1652)+7,DAY(siječanj!B1652))</f>
        <v>44061</v>
      </c>
      <c r="C1652" s="8">
        <v>17.1770833333333</v>
      </c>
      <c r="D1652">
        <v>0.9586827318479918</v>
      </c>
      <c r="E1652" s="6">
        <v>64.722911934302999</v>
      </c>
      <c r="F1652" s="10">
        <v>64.065455366065422</v>
      </c>
      <c r="G1652" s="10">
        <v>60.690801057998996</v>
      </c>
      <c r="H1652" s="10">
        <v>172.63396346226446</v>
      </c>
      <c r="I1652" s="10">
        <f t="shared" si="40"/>
        <v>62.04873802633459</v>
      </c>
    </row>
    <row r="1653" spans="1:9" x14ac:dyDescent="0.25">
      <c r="A1653" s="14"/>
      <c r="B1653" s="5">
        <f>DATE(YEAR(siječanj!B1653),MONTH(siječanj!B1653)+7,DAY(siječanj!B1653))</f>
        <v>44061</v>
      </c>
      <c r="C1653" s="8">
        <v>17.1875</v>
      </c>
      <c r="D1653">
        <v>0.9586827318479918</v>
      </c>
      <c r="E1653" s="6">
        <v>67.264603433520065</v>
      </c>
      <c r="F1653" s="10">
        <v>63.651746219476664</v>
      </c>
      <c r="G1653" s="10">
        <v>59.692457461803549</v>
      </c>
      <c r="H1653" s="10">
        <v>104.29504187684883</v>
      </c>
      <c r="I1653" s="10">
        <f t="shared" si="40"/>
        <v>64.485413776318822</v>
      </c>
    </row>
    <row r="1654" spans="1:9" x14ac:dyDescent="0.25">
      <c r="A1654" s="14"/>
      <c r="B1654" s="5">
        <f>DATE(YEAR(siječanj!B1654),MONTH(siječanj!B1654)+7,DAY(siječanj!B1654))</f>
        <v>44061</v>
      </c>
      <c r="C1654" s="8">
        <v>17.1979166666667</v>
      </c>
      <c r="D1654">
        <v>0.9586827318479918</v>
      </c>
      <c r="E1654" s="6">
        <v>71.040488855012327</v>
      </c>
      <c r="F1654" s="10">
        <v>63.239426510852496</v>
      </c>
      <c r="G1654" s="10">
        <v>59.256104960659073</v>
      </c>
      <c r="H1654" s="10">
        <v>67.850003058061034</v>
      </c>
      <c r="I1654" s="10">
        <f t="shared" si="40"/>
        <v>68.105289927340039</v>
      </c>
    </row>
    <row r="1655" spans="1:9" x14ac:dyDescent="0.25">
      <c r="A1655" s="14"/>
      <c r="B1655" s="5">
        <f>DATE(YEAR(siječanj!B1655),MONTH(siječanj!B1655)+7,DAY(siječanj!B1655))</f>
        <v>44061</v>
      </c>
      <c r="C1655" s="8">
        <v>17.2083333333333</v>
      </c>
      <c r="D1655">
        <v>0.9586827318479918</v>
      </c>
      <c r="E1655" s="6">
        <v>74.161543652673927</v>
      </c>
      <c r="F1655" s="10">
        <v>63.14588299915156</v>
      </c>
      <c r="G1655" s="10">
        <v>62.350947744716017</v>
      </c>
      <c r="H1655" s="10">
        <v>45.969841778444888</v>
      </c>
      <c r="I1655" s="10">
        <f t="shared" si="40"/>
        <v>71.097391267009542</v>
      </c>
    </row>
    <row r="1656" spans="1:9" x14ac:dyDescent="0.25">
      <c r="A1656" s="14"/>
      <c r="B1656" s="5">
        <f>DATE(YEAR(siječanj!B1656),MONTH(siječanj!B1656)+7,DAY(siječanj!B1656))</f>
        <v>44061</v>
      </c>
      <c r="C1656" s="8">
        <v>17.21875</v>
      </c>
      <c r="D1656">
        <v>0.9586827318479918</v>
      </c>
      <c r="E1656" s="6">
        <v>77.640720211689555</v>
      </c>
      <c r="F1656" s="10">
        <v>67.728492957213234</v>
      </c>
      <c r="G1656" s="10">
        <v>68.476564019694436</v>
      </c>
      <c r="H1656" s="10">
        <v>27.01505965886491</v>
      </c>
      <c r="I1656" s="10">
        <f t="shared" si="40"/>
        <v>74.43281775518814</v>
      </c>
    </row>
    <row r="1657" spans="1:9" x14ac:dyDescent="0.25">
      <c r="A1657" s="14"/>
      <c r="B1657" s="5">
        <f>DATE(YEAR(siječanj!B1657),MONTH(siječanj!B1657)+7,DAY(siječanj!B1657))</f>
        <v>44061</v>
      </c>
      <c r="C1657" s="8">
        <v>17.2291666666667</v>
      </c>
      <c r="D1657">
        <v>0.9586827318479918</v>
      </c>
      <c r="E1657" s="6">
        <v>81.894275414849261</v>
      </c>
      <c r="F1657" s="10">
        <v>75.707580027030104</v>
      </c>
      <c r="G1657" s="10">
        <v>73.099501178131703</v>
      </c>
      <c r="H1657" s="10">
        <v>6.9928187316522843</v>
      </c>
      <c r="I1657" s="10">
        <f t="shared" si="40"/>
        <v>78.510627677419521</v>
      </c>
    </row>
    <row r="1658" spans="1:9" x14ac:dyDescent="0.25">
      <c r="A1658" s="14"/>
      <c r="B1658" s="5">
        <f>DATE(YEAR(siječanj!B1658),MONTH(siječanj!B1658)+7,DAY(siječanj!B1658))</f>
        <v>44061</v>
      </c>
      <c r="C1658" s="8">
        <v>17.2395833333333</v>
      </c>
      <c r="D1658">
        <v>0.9586827318479918</v>
      </c>
      <c r="E1658" s="6">
        <v>86.519545077150013</v>
      </c>
      <c r="F1658" s="10">
        <v>77.111279693926789</v>
      </c>
      <c r="G1658" s="10">
        <v>76.579810037282385</v>
      </c>
      <c r="H1658" s="10">
        <v>2.8304265819410737</v>
      </c>
      <c r="I1658" s="10">
        <f t="shared" si="40"/>
        <v>82.944793832807648</v>
      </c>
    </row>
    <row r="1659" spans="1:9" x14ac:dyDescent="0.25">
      <c r="A1659" s="14"/>
      <c r="B1659" s="5">
        <f>DATE(YEAR(siječanj!B1659),MONTH(siječanj!B1659)+7,DAY(siječanj!B1659))</f>
        <v>44061</v>
      </c>
      <c r="C1659" s="8">
        <v>17.25</v>
      </c>
      <c r="D1659">
        <v>0.9586827318479918</v>
      </c>
      <c r="E1659" s="6">
        <v>88.936868703978391</v>
      </c>
      <c r="F1659" s="10">
        <v>76.964119048817182</v>
      </c>
      <c r="G1659" s="10">
        <v>94.471049323017112</v>
      </c>
      <c r="H1659" s="10">
        <v>2.9502813012172933</v>
      </c>
      <c r="I1659" s="10">
        <f t="shared" si="40"/>
        <v>85.262240251136163</v>
      </c>
    </row>
    <row r="1660" spans="1:9" x14ac:dyDescent="0.25">
      <c r="A1660" s="14"/>
      <c r="B1660" s="5">
        <f>DATE(YEAR(siječanj!B1660),MONTH(siječanj!B1660)+7,DAY(siječanj!B1660))</f>
        <v>44061</v>
      </c>
      <c r="C1660" s="8">
        <v>17.2604166666667</v>
      </c>
      <c r="D1660">
        <v>0.9586827318479918</v>
      </c>
      <c r="E1660" s="6">
        <v>89.882697648611824</v>
      </c>
      <c r="F1660" s="10">
        <v>86.863557113270417</v>
      </c>
      <c r="G1660" s="10">
        <v>99.867790028622736</v>
      </c>
      <c r="H1660" s="10">
        <v>3.5059848854977882</v>
      </c>
      <c r="I1660" s="10">
        <f t="shared" si="40"/>
        <v>86.168990127638253</v>
      </c>
    </row>
    <row r="1661" spans="1:9" x14ac:dyDescent="0.25">
      <c r="A1661" s="14"/>
      <c r="B1661" s="5">
        <f>DATE(YEAR(siječanj!B1661),MONTH(siječanj!B1661)+7,DAY(siječanj!B1661))</f>
        <v>44061</v>
      </c>
      <c r="C1661" s="8">
        <v>17.2708333333333</v>
      </c>
      <c r="D1661">
        <v>0.9586827318479918</v>
      </c>
      <c r="E1661" s="6">
        <v>93.043041092145273</v>
      </c>
      <c r="F1661" s="10">
        <v>93.227382622895576</v>
      </c>
      <c r="G1661" s="10">
        <v>108.6147720992614</v>
      </c>
      <c r="H1661" s="10">
        <v>3.3649216679496625</v>
      </c>
      <c r="I1661" s="10">
        <f t="shared" si="40"/>
        <v>89.198756813662783</v>
      </c>
    </row>
    <row r="1662" spans="1:9" x14ac:dyDescent="0.25">
      <c r="A1662" s="14"/>
      <c r="B1662" s="5">
        <f>DATE(YEAR(siječanj!B1662),MONTH(siječanj!B1662)+7,DAY(siječanj!B1662))</f>
        <v>44061</v>
      </c>
      <c r="C1662" s="8">
        <v>17.28125</v>
      </c>
      <c r="D1662">
        <v>0.9586827318479918</v>
      </c>
      <c r="E1662" s="6">
        <v>93.844476046414343</v>
      </c>
      <c r="F1662" s="10">
        <v>101.94637734994899</v>
      </c>
      <c r="G1662" s="10">
        <v>119.37991094528019</v>
      </c>
      <c r="H1662" s="10">
        <v>3.4857357361004078</v>
      </c>
      <c r="I1662" s="10">
        <f t="shared" si="40"/>
        <v>89.967078665019926</v>
      </c>
    </row>
    <row r="1663" spans="1:9" x14ac:dyDescent="0.25">
      <c r="A1663" s="14"/>
      <c r="B1663" s="5">
        <f>DATE(YEAR(siječanj!B1663),MONTH(siječanj!B1663)+7,DAY(siječanj!B1663))</f>
        <v>44061</v>
      </c>
      <c r="C1663" s="8">
        <v>17.2916666666667</v>
      </c>
      <c r="D1663">
        <v>0.9586827318479918</v>
      </c>
      <c r="E1663" s="6">
        <v>93.602659281707119</v>
      </c>
      <c r="F1663" s="10">
        <v>110.69401126815141</v>
      </c>
      <c r="G1663" s="10">
        <v>128.39343373538824</v>
      </c>
      <c r="H1663" s="10">
        <v>3.1139456202422817</v>
      </c>
      <c r="I1663" s="10">
        <f t="shared" si="40"/>
        <v>89.735253108423763</v>
      </c>
    </row>
    <row r="1664" spans="1:9" x14ac:dyDescent="0.25">
      <c r="A1664" s="14"/>
      <c r="B1664" s="5">
        <f>DATE(YEAR(siječanj!B1664),MONTH(siječanj!B1664)+7,DAY(siječanj!B1664))</f>
        <v>44061</v>
      </c>
      <c r="C1664" s="8">
        <v>17.3020833333333</v>
      </c>
      <c r="D1664">
        <v>0.9586827318479918</v>
      </c>
      <c r="E1664" s="6">
        <v>93.21741964639854</v>
      </c>
      <c r="F1664" s="10">
        <v>124.64034311729209</v>
      </c>
      <c r="G1664" s="10">
        <v>139.10183553424781</v>
      </c>
      <c r="H1664" s="10">
        <v>2.7883180544942738</v>
      </c>
      <c r="I1664" s="10">
        <f t="shared" si="40"/>
        <v>89.36593052243002</v>
      </c>
    </row>
    <row r="1665" spans="1:9" x14ac:dyDescent="0.25">
      <c r="A1665" s="14"/>
      <c r="B1665" s="5">
        <f>DATE(YEAR(siječanj!B1665),MONTH(siječanj!B1665)+7,DAY(siječanj!B1665))</f>
        <v>44061</v>
      </c>
      <c r="C1665" s="8">
        <v>17.3125</v>
      </c>
      <c r="D1665">
        <v>0.9586827318479918</v>
      </c>
      <c r="E1665" s="6">
        <v>94.10941300801494</v>
      </c>
      <c r="F1665" s="10">
        <v>134.28913934937782</v>
      </c>
      <c r="G1665" s="10">
        <v>148.39331274698432</v>
      </c>
      <c r="H1665" s="10">
        <v>2.2992996989529324</v>
      </c>
      <c r="I1665" s="10">
        <f t="shared" si="40"/>
        <v>90.2210691551347</v>
      </c>
    </row>
    <row r="1666" spans="1:9" x14ac:dyDescent="0.25">
      <c r="A1666" s="14"/>
      <c r="B1666" s="5">
        <f>DATE(YEAR(siječanj!B1666),MONTH(siječanj!B1666)+7,DAY(siječanj!B1666))</f>
        <v>44061</v>
      </c>
      <c r="C1666" s="8">
        <v>17.3229166666667</v>
      </c>
      <c r="D1666">
        <v>0.9586827318479918</v>
      </c>
      <c r="E1666" s="6">
        <v>95.810265723151929</v>
      </c>
      <c r="F1666" s="10">
        <v>143.57993171786819</v>
      </c>
      <c r="G1666" s="10">
        <v>162.8246424722866</v>
      </c>
      <c r="H1666" s="10">
        <v>1.9526413291054077</v>
      </c>
      <c r="I1666" s="10">
        <f t="shared" si="40"/>
        <v>91.851647282553301</v>
      </c>
    </row>
    <row r="1667" spans="1:9" x14ac:dyDescent="0.25">
      <c r="A1667" s="14"/>
      <c r="B1667" s="5">
        <f>DATE(YEAR(siječanj!B1667),MONTH(siječanj!B1667)+7,DAY(siječanj!B1667))</f>
        <v>44061</v>
      </c>
      <c r="C1667" s="8">
        <v>17.3333333333333</v>
      </c>
      <c r="D1667">
        <v>0.9586827318479918</v>
      </c>
      <c r="E1667" s="6">
        <v>96.659455342821829</v>
      </c>
      <c r="F1667" s="10">
        <v>165.22612950287666</v>
      </c>
      <c r="G1667" s="10">
        <v>177.41530877164104</v>
      </c>
      <c r="H1667" s="10">
        <v>1.8127441047783497</v>
      </c>
      <c r="I1667" s="10">
        <f t="shared" si="40"/>
        <v>92.665750706995397</v>
      </c>
    </row>
    <row r="1668" spans="1:9" x14ac:dyDescent="0.25">
      <c r="A1668" s="14"/>
      <c r="B1668" s="5">
        <f>DATE(YEAR(siječanj!B1668),MONTH(siječanj!B1668)+7,DAY(siječanj!B1668))</f>
        <v>44061</v>
      </c>
      <c r="C1668" s="8">
        <v>17.34375</v>
      </c>
      <c r="D1668">
        <v>0.9586827318479918</v>
      </c>
      <c r="E1668" s="6">
        <v>98.363374333856711</v>
      </c>
      <c r="F1668" s="10">
        <v>188.77507074969461</v>
      </c>
      <c r="G1668" s="10">
        <v>189.40524419633698</v>
      </c>
      <c r="H1668" s="10">
        <v>1.7543985227590602</v>
      </c>
      <c r="I1668" s="10">
        <f t="shared" ref="I1668:I1731" si="42">D1668*E1668</f>
        <v>94.299268420168389</v>
      </c>
    </row>
    <row r="1669" spans="1:9" x14ac:dyDescent="0.25">
      <c r="A1669" s="14"/>
      <c r="B1669" s="5">
        <f>DATE(YEAR(siječanj!B1669),MONTH(siječanj!B1669)+7,DAY(siječanj!B1669))</f>
        <v>44061</v>
      </c>
      <c r="C1669" s="8">
        <v>17.3541666666667</v>
      </c>
      <c r="D1669">
        <v>0.9586827318479918</v>
      </c>
      <c r="E1669" s="6">
        <v>99.11889955168165</v>
      </c>
      <c r="F1669" s="10">
        <v>186.68061279723918</v>
      </c>
      <c r="G1669" s="10">
        <v>194.05030988143778</v>
      </c>
      <c r="H1669" s="10">
        <v>1.8582687527752302</v>
      </c>
      <c r="I1669" s="10">
        <f t="shared" si="42"/>
        <v>95.023577399972851</v>
      </c>
    </row>
    <row r="1670" spans="1:9" x14ac:dyDescent="0.25">
      <c r="A1670" s="14"/>
      <c r="B1670" s="5">
        <f>DATE(YEAR(siječanj!B1670),MONTH(siječanj!B1670)+7,DAY(siječanj!B1670))</f>
        <v>44061</v>
      </c>
      <c r="C1670" s="8">
        <v>17.3645833333333</v>
      </c>
      <c r="D1670">
        <v>0.9586827318479918</v>
      </c>
      <c r="E1670" s="6">
        <v>100.81033796572149</v>
      </c>
      <c r="F1670" s="10">
        <v>188.01567901985146</v>
      </c>
      <c r="G1670" s="10">
        <v>200.56334510094479</v>
      </c>
      <c r="H1670" s="10">
        <v>2.0563947601430974</v>
      </c>
      <c r="I1670" s="10">
        <f t="shared" si="42"/>
        <v>96.645130199497203</v>
      </c>
    </row>
    <row r="1671" spans="1:9" x14ac:dyDescent="0.25">
      <c r="A1671" s="14"/>
      <c r="B1671" s="5">
        <f>DATE(YEAR(siječanj!B1671),MONTH(siječanj!B1671)+7,DAY(siječanj!B1671))</f>
        <v>44061</v>
      </c>
      <c r="C1671" s="8">
        <v>17.375</v>
      </c>
      <c r="D1671">
        <v>0.9586827318479918</v>
      </c>
      <c r="E1671" s="6">
        <v>102.36026893863115</v>
      </c>
      <c r="F1671" s="10">
        <v>190.80846529918983</v>
      </c>
      <c r="G1671" s="10">
        <v>206.67105408237342</v>
      </c>
      <c r="H1671" s="10">
        <v>1.9158516474478624</v>
      </c>
      <c r="I1671" s="10">
        <f t="shared" si="42"/>
        <v>98.131022258782053</v>
      </c>
    </row>
    <row r="1672" spans="1:9" x14ac:dyDescent="0.25">
      <c r="A1672" s="14"/>
      <c r="B1672" s="5">
        <f>DATE(YEAR(siječanj!B1672),MONTH(siječanj!B1672)+7,DAY(siječanj!B1672))</f>
        <v>44061</v>
      </c>
      <c r="C1672" s="8">
        <v>17.3854166666667</v>
      </c>
      <c r="D1672">
        <v>0.9586827318479918</v>
      </c>
      <c r="E1672" s="6">
        <v>104.18438832797975</v>
      </c>
      <c r="F1672" s="10">
        <v>198.04932561229629</v>
      </c>
      <c r="G1672" s="10">
        <v>208.52320098139944</v>
      </c>
      <c r="H1672" s="10">
        <v>1.6636686769628521</v>
      </c>
      <c r="I1672" s="10">
        <f t="shared" si="42"/>
        <v>99.87977401817966</v>
      </c>
    </row>
    <row r="1673" spans="1:9" x14ac:dyDescent="0.25">
      <c r="A1673" s="14"/>
      <c r="B1673" s="5">
        <f>DATE(YEAR(siječanj!B1673),MONTH(siječanj!B1673)+7,DAY(siječanj!B1673))</f>
        <v>44061</v>
      </c>
      <c r="C1673" s="8">
        <v>17.3958333333333</v>
      </c>
      <c r="D1673">
        <v>0.9586827318479918</v>
      </c>
      <c r="E1673" s="6">
        <v>104.85525037161987</v>
      </c>
      <c r="F1673" s="10">
        <v>195.75106346184805</v>
      </c>
      <c r="G1673" s="10">
        <v>211.40566422241932</v>
      </c>
      <c r="H1673" s="10">
        <v>1.6370025717221299</v>
      </c>
      <c r="I1673" s="10">
        <f t="shared" si="42"/>
        <v>100.52291787486971</v>
      </c>
    </row>
    <row r="1674" spans="1:9" x14ac:dyDescent="0.25">
      <c r="A1674" s="14"/>
      <c r="B1674" s="5">
        <f>DATE(YEAR(siječanj!B1674),MONTH(siječanj!B1674)+7,DAY(siječanj!B1674))</f>
        <v>44061</v>
      </c>
      <c r="C1674" s="8">
        <v>17.40625</v>
      </c>
      <c r="D1674">
        <v>0.9586827318479918</v>
      </c>
      <c r="E1674" s="6">
        <v>105.57460683958047</v>
      </c>
      <c r="F1674" s="10">
        <v>193.78075658269239</v>
      </c>
      <c r="G1674" s="10">
        <v>209.99935861344815</v>
      </c>
      <c r="H1674" s="10">
        <v>1.75638210882949</v>
      </c>
      <c r="I1674" s="10">
        <f t="shared" si="42"/>
        <v>101.21255249874669</v>
      </c>
    </row>
    <row r="1675" spans="1:9" x14ac:dyDescent="0.25">
      <c r="A1675" s="14"/>
      <c r="B1675" s="5">
        <f>DATE(YEAR(siječanj!B1675),MONTH(siječanj!B1675)+7,DAY(siječanj!B1675))</f>
        <v>44061</v>
      </c>
      <c r="C1675" s="8">
        <v>17.4166666666667</v>
      </c>
      <c r="D1675">
        <v>0.9586827318479918</v>
      </c>
      <c r="E1675" s="6">
        <v>106.73344564151375</v>
      </c>
      <c r="F1675" s="10">
        <v>201.91392353897692</v>
      </c>
      <c r="G1675" s="10">
        <v>210.68361770567142</v>
      </c>
      <c r="H1675" s="10">
        <v>1.7174341417747283</v>
      </c>
      <c r="I1675" s="10">
        <f t="shared" si="42"/>
        <v>102.32351124715554</v>
      </c>
    </row>
    <row r="1676" spans="1:9" x14ac:dyDescent="0.25">
      <c r="A1676" s="14"/>
      <c r="B1676" s="5">
        <f>DATE(YEAR(siječanj!B1676),MONTH(siječanj!B1676)+7,DAY(siječanj!B1676))</f>
        <v>44061</v>
      </c>
      <c r="C1676" s="8">
        <v>17.4270833333333</v>
      </c>
      <c r="D1676">
        <v>0.9586827318479918</v>
      </c>
      <c r="E1676" s="6">
        <v>107.16015149492348</v>
      </c>
      <c r="F1676" s="10">
        <v>197.74673956177054</v>
      </c>
      <c r="G1676" s="10">
        <v>206.90155657325371</v>
      </c>
      <c r="H1676" s="10">
        <v>1.9812900221346923</v>
      </c>
      <c r="I1676" s="10">
        <f t="shared" si="42"/>
        <v>102.73258678039791</v>
      </c>
    </row>
    <row r="1677" spans="1:9" x14ac:dyDescent="0.25">
      <c r="A1677" s="14"/>
      <c r="B1677" s="5">
        <f>DATE(YEAR(siječanj!B1677),MONTH(siječanj!B1677)+7,DAY(siječanj!B1677))</f>
        <v>44061</v>
      </c>
      <c r="C1677" s="8">
        <v>17.4375</v>
      </c>
      <c r="D1677">
        <v>0.9586827318479918</v>
      </c>
      <c r="E1677" s="6">
        <v>109.17932495560633</v>
      </c>
      <c r="F1677" s="10">
        <v>194.55476535962833</v>
      </c>
      <c r="G1677" s="10">
        <v>207.97160122841285</v>
      </c>
      <c r="H1677" s="10">
        <v>2.0241402730089351</v>
      </c>
      <c r="I1677" s="10">
        <f t="shared" si="42"/>
        <v>104.6683335097603</v>
      </c>
    </row>
    <row r="1678" spans="1:9" x14ac:dyDescent="0.25">
      <c r="A1678" s="14"/>
      <c r="B1678" s="5">
        <f>DATE(YEAR(siječanj!B1678),MONTH(siječanj!B1678)+7,DAY(siječanj!B1678))</f>
        <v>44061</v>
      </c>
      <c r="C1678" s="8">
        <v>17.4479166666667</v>
      </c>
      <c r="D1678">
        <v>0.9586827318479918</v>
      </c>
      <c r="E1678" s="6">
        <v>110.07474305348308</v>
      </c>
      <c r="F1678" s="10">
        <v>192.06927644345416</v>
      </c>
      <c r="G1678" s="10">
        <v>206.12535686726963</v>
      </c>
      <c r="H1678" s="10">
        <v>1.9556990664651086</v>
      </c>
      <c r="I1678" s="10">
        <f t="shared" si="42"/>
        <v>105.52675537797892</v>
      </c>
    </row>
    <row r="1679" spans="1:9" x14ac:dyDescent="0.25">
      <c r="A1679" s="14"/>
      <c r="B1679" s="5">
        <f>DATE(YEAR(siječanj!B1679),MONTH(siječanj!B1679)+7,DAY(siječanj!B1679))</f>
        <v>44061</v>
      </c>
      <c r="C1679" s="8">
        <v>17.4583333333333</v>
      </c>
      <c r="D1679">
        <v>0.9586827318479918</v>
      </c>
      <c r="E1679" s="6">
        <v>111.29432549588856</v>
      </c>
      <c r="F1679" s="10">
        <v>196.6208955466854</v>
      </c>
      <c r="G1679" s="10">
        <v>209.41436040016782</v>
      </c>
      <c r="H1679" s="10">
        <v>1.8039372621445653</v>
      </c>
      <c r="I1679" s="10">
        <f t="shared" si="42"/>
        <v>106.69594800557805</v>
      </c>
    </row>
    <row r="1680" spans="1:9" x14ac:dyDescent="0.25">
      <c r="A1680" s="14"/>
      <c r="B1680" s="5">
        <f>DATE(YEAR(siječanj!B1680),MONTH(siječanj!B1680)+7,DAY(siječanj!B1680))</f>
        <v>44061</v>
      </c>
      <c r="C1680" s="8">
        <v>17.46875</v>
      </c>
      <c r="D1680">
        <v>0.9586827318479918</v>
      </c>
      <c r="E1680" s="6">
        <v>112.90972265077642</v>
      </c>
      <c r="F1680" s="10">
        <v>204.42352000236397</v>
      </c>
      <c r="G1680" s="10">
        <v>207.00887253941571</v>
      </c>
      <c r="H1680" s="10">
        <v>1.9882260845490582</v>
      </c>
      <c r="I1680" s="10">
        <f t="shared" si="42"/>
        <v>108.24460136304542</v>
      </c>
    </row>
    <row r="1681" spans="1:9" x14ac:dyDescent="0.25">
      <c r="A1681" s="14"/>
      <c r="B1681" s="5">
        <f>DATE(YEAR(siječanj!B1681),MONTH(siječanj!B1681)+7,DAY(siječanj!B1681))</f>
        <v>44061</v>
      </c>
      <c r="C1681" s="8">
        <v>17.4791666666667</v>
      </c>
      <c r="D1681">
        <v>0.9586827318479918</v>
      </c>
      <c r="E1681" s="6">
        <v>113.1137084422213</v>
      </c>
      <c r="F1681" s="10">
        <v>188.57563050484907</v>
      </c>
      <c r="G1681" s="10">
        <v>204.81968593496245</v>
      </c>
      <c r="H1681" s="10">
        <v>2.1194702016499036</v>
      </c>
      <c r="I1681" s="10">
        <f t="shared" si="42"/>
        <v>108.44015901884596</v>
      </c>
    </row>
    <row r="1682" spans="1:9" x14ac:dyDescent="0.25">
      <c r="A1682" s="14"/>
      <c r="B1682" s="5">
        <f>DATE(YEAR(siječanj!B1682),MONTH(siječanj!B1682)+7,DAY(siječanj!B1682))</f>
        <v>44061</v>
      </c>
      <c r="C1682" s="8">
        <v>17.4895833333333</v>
      </c>
      <c r="D1682">
        <v>0.9586827318479918</v>
      </c>
      <c r="E1682" s="6">
        <v>112.35120764532162</v>
      </c>
      <c r="F1682" s="10">
        <v>188.46707467491026</v>
      </c>
      <c r="G1682" s="10">
        <v>198.39452185282752</v>
      </c>
      <c r="H1682" s="10">
        <v>1.8774497405745429</v>
      </c>
      <c r="I1682" s="10">
        <f t="shared" si="42"/>
        <v>107.70916267183792</v>
      </c>
    </row>
    <row r="1683" spans="1:9" x14ac:dyDescent="0.25">
      <c r="A1683" s="14"/>
      <c r="B1683" s="5">
        <f>DATE(YEAR(siječanj!B1683),MONTH(siječanj!B1683)+7,DAY(siječanj!B1683))</f>
        <v>44061</v>
      </c>
      <c r="C1683" s="8">
        <v>17.5</v>
      </c>
      <c r="D1683">
        <v>0.9586827318479918</v>
      </c>
      <c r="E1683" s="6">
        <v>111.61604913246489</v>
      </c>
      <c r="F1683" s="10">
        <v>183.31273495025474</v>
      </c>
      <c r="G1683" s="10">
        <v>196.32688839149992</v>
      </c>
      <c r="H1683" s="10">
        <v>1.9619712714376851</v>
      </c>
      <c r="I1683" s="10">
        <f t="shared" si="42"/>
        <v>107.00437890039112</v>
      </c>
    </row>
    <row r="1684" spans="1:9" x14ac:dyDescent="0.25">
      <c r="A1684" s="14"/>
      <c r="B1684" s="5">
        <f>DATE(YEAR(siječanj!B1684),MONTH(siječanj!B1684)+7,DAY(siječanj!B1684))</f>
        <v>44061</v>
      </c>
      <c r="C1684" s="8">
        <v>17.5104166666667</v>
      </c>
      <c r="D1684">
        <v>0.9586827318479918</v>
      </c>
      <c r="E1684" s="6">
        <v>111.04513795203944</v>
      </c>
      <c r="F1684" s="10">
        <v>182.35408663690623</v>
      </c>
      <c r="G1684" s="10">
        <v>197.34053545533203</v>
      </c>
      <c r="H1684" s="10">
        <v>1.9906698785603374</v>
      </c>
      <c r="I1684" s="10">
        <f t="shared" si="42"/>
        <v>106.45705621029828</v>
      </c>
    </row>
    <row r="1685" spans="1:9" x14ac:dyDescent="0.25">
      <c r="A1685" s="14"/>
      <c r="B1685" s="5">
        <f>DATE(YEAR(siječanj!B1685),MONTH(siječanj!B1685)+7,DAY(siječanj!B1685))</f>
        <v>44061</v>
      </c>
      <c r="C1685" s="8">
        <v>17.5208333333333</v>
      </c>
      <c r="D1685">
        <v>0.9586827318479918</v>
      </c>
      <c r="E1685" s="6">
        <v>111.83281934819264</v>
      </c>
      <c r="F1685" s="10">
        <v>181.80076692334293</v>
      </c>
      <c r="G1685" s="10">
        <v>197.05427434880889</v>
      </c>
      <c r="H1685" s="10">
        <v>2.1647352963612723</v>
      </c>
      <c r="I1685" s="10">
        <f t="shared" si="42"/>
        <v>107.21219276298828</v>
      </c>
    </row>
    <row r="1686" spans="1:9" x14ac:dyDescent="0.25">
      <c r="A1686" s="14"/>
      <c r="B1686" s="5">
        <f>DATE(YEAR(siječanj!B1686),MONTH(siječanj!B1686)+7,DAY(siječanj!B1686))</f>
        <v>44061</v>
      </c>
      <c r="C1686" s="8">
        <v>17.53125</v>
      </c>
      <c r="D1686">
        <v>0.9586827318479918</v>
      </c>
      <c r="E1686" s="6">
        <v>112.17694526797251</v>
      </c>
      <c r="F1686" s="10">
        <v>182.4316516120146</v>
      </c>
      <c r="G1686" s="10">
        <v>197.75138483948072</v>
      </c>
      <c r="H1686" s="10">
        <v>2.5111470905875608</v>
      </c>
      <c r="I1686" s="10">
        <f t="shared" si="42"/>
        <v>107.54210033986254</v>
      </c>
    </row>
    <row r="1687" spans="1:9" x14ac:dyDescent="0.25">
      <c r="A1687" s="14"/>
      <c r="B1687" s="5">
        <f>DATE(YEAR(siječanj!B1687),MONTH(siječanj!B1687)+7,DAY(siječanj!B1687))</f>
        <v>44061</v>
      </c>
      <c r="C1687" s="8">
        <v>17.5416666666667</v>
      </c>
      <c r="D1687">
        <v>0.9586827318479918</v>
      </c>
      <c r="E1687" s="6">
        <v>111.19694641200536</v>
      </c>
      <c r="F1687" s="10">
        <v>184.92486228975048</v>
      </c>
      <c r="G1687" s="10">
        <v>195.8809991782687</v>
      </c>
      <c r="H1687" s="10">
        <v>2.2058125986390968</v>
      </c>
      <c r="I1687" s="10">
        <f t="shared" si="42"/>
        <v>106.60259235941605</v>
      </c>
    </row>
    <row r="1688" spans="1:9" x14ac:dyDescent="0.25">
      <c r="A1688" s="14"/>
      <c r="B1688" s="5">
        <f>DATE(YEAR(siječanj!B1688),MONTH(siječanj!B1688)+7,DAY(siječanj!B1688))</f>
        <v>44061</v>
      </c>
      <c r="C1688" s="8">
        <v>17.5520833333333</v>
      </c>
      <c r="D1688">
        <v>0.9586827318479918</v>
      </c>
      <c r="E1688" s="6">
        <v>110.76959910321024</v>
      </c>
      <c r="F1688" s="10">
        <v>185.82608050056339</v>
      </c>
      <c r="G1688" s="10">
        <v>187.79043283441419</v>
      </c>
      <c r="H1688" s="10">
        <v>2.1276361473248477</v>
      </c>
      <c r="I1688" s="10">
        <f t="shared" si="42"/>
        <v>106.19290187397246</v>
      </c>
    </row>
    <row r="1689" spans="1:9" x14ac:dyDescent="0.25">
      <c r="A1689" s="14"/>
      <c r="B1689" s="5">
        <f>DATE(YEAR(siječanj!B1689),MONTH(siječanj!B1689)+7,DAY(siječanj!B1689))</f>
        <v>44061</v>
      </c>
      <c r="C1689" s="8">
        <v>17.5625</v>
      </c>
      <c r="D1689">
        <v>0.9586827318479918</v>
      </c>
      <c r="E1689" s="6">
        <v>110.73688885041599</v>
      </c>
      <c r="F1689" s="10">
        <v>184.34991445706626</v>
      </c>
      <c r="G1689" s="10">
        <v>183.69430716601443</v>
      </c>
      <c r="H1689" s="10">
        <v>2.1305920599340791</v>
      </c>
      <c r="I1689" s="10">
        <f t="shared" si="42"/>
        <v>106.16154311946423</v>
      </c>
    </row>
    <row r="1690" spans="1:9" x14ac:dyDescent="0.25">
      <c r="A1690" s="14"/>
      <c r="B1690" s="5">
        <f>DATE(YEAR(siječanj!B1690),MONTH(siječanj!B1690)+7,DAY(siječanj!B1690))</f>
        <v>44061</v>
      </c>
      <c r="C1690" s="8">
        <v>17.5729166666667</v>
      </c>
      <c r="D1690">
        <v>0.9586827318479918</v>
      </c>
      <c r="E1690" s="6">
        <v>111.70377461068766</v>
      </c>
      <c r="F1690" s="10">
        <v>184.0644248817253</v>
      </c>
      <c r="G1690" s="10">
        <v>185.50912989788696</v>
      </c>
      <c r="H1690" s="10">
        <v>1.9947658290620851</v>
      </c>
      <c r="I1690" s="10">
        <f t="shared" si="42"/>
        <v>107.0884798015064</v>
      </c>
    </row>
    <row r="1691" spans="1:9" x14ac:dyDescent="0.25">
      <c r="A1691" s="14"/>
      <c r="B1691" s="5">
        <f>DATE(YEAR(siječanj!B1691),MONTH(siječanj!B1691)+7,DAY(siječanj!B1691))</f>
        <v>44061</v>
      </c>
      <c r="C1691" s="8">
        <v>17.5833333333333</v>
      </c>
      <c r="D1691">
        <v>0.9586827318479918</v>
      </c>
      <c r="E1691" s="6">
        <v>111.95017490180186</v>
      </c>
      <c r="F1691" s="10">
        <v>183.79218687133951</v>
      </c>
      <c r="G1691" s="10">
        <v>183.67755801589226</v>
      </c>
      <c r="H1691" s="10">
        <v>2.0427542367075913</v>
      </c>
      <c r="I1691" s="10">
        <f t="shared" si="42"/>
        <v>107.32469950571989</v>
      </c>
    </row>
    <row r="1692" spans="1:9" x14ac:dyDescent="0.25">
      <c r="A1692" s="14"/>
      <c r="B1692" s="5">
        <f>DATE(YEAR(siječanj!B1692),MONTH(siječanj!B1692)+7,DAY(siječanj!B1692))</f>
        <v>44061</v>
      </c>
      <c r="C1692" s="8">
        <v>17.59375</v>
      </c>
      <c r="D1692">
        <v>0.9586827318479918</v>
      </c>
      <c r="E1692" s="6">
        <v>113.27082727896894</v>
      </c>
      <c r="F1692" s="10">
        <v>184.17939288801787</v>
      </c>
      <c r="G1692" s="10">
        <v>179.208310483898</v>
      </c>
      <c r="H1692" s="10">
        <v>2.312936229260969</v>
      </c>
      <c r="I1692" s="10">
        <f t="shared" si="42"/>
        <v>108.59078613448398</v>
      </c>
    </row>
    <row r="1693" spans="1:9" x14ac:dyDescent="0.25">
      <c r="A1693" s="14"/>
      <c r="B1693" s="5">
        <f>DATE(YEAR(siječanj!B1693),MONTH(siječanj!B1693)+7,DAY(siječanj!B1693))</f>
        <v>44061</v>
      </c>
      <c r="C1693" s="8">
        <v>17.6041666666667</v>
      </c>
      <c r="D1693">
        <v>0.9586827318479918</v>
      </c>
      <c r="E1693" s="6">
        <v>114.27598687488977</v>
      </c>
      <c r="F1693" s="10">
        <v>181.09193795896911</v>
      </c>
      <c r="G1693" s="10">
        <v>174.23849738809486</v>
      </c>
      <c r="H1693" s="10">
        <v>2.4522484604137578</v>
      </c>
      <c r="I1693" s="10">
        <f t="shared" si="42"/>
        <v>109.55441528184458</v>
      </c>
    </row>
    <row r="1694" spans="1:9" x14ac:dyDescent="0.25">
      <c r="A1694" s="14"/>
      <c r="B1694" s="5">
        <f>DATE(YEAR(siječanj!B1694),MONTH(siječanj!B1694)+7,DAY(siječanj!B1694))</f>
        <v>44061</v>
      </c>
      <c r="C1694" s="8">
        <v>17.6145833333333</v>
      </c>
      <c r="D1694">
        <v>0.9586827318479918</v>
      </c>
      <c r="E1694" s="6">
        <v>114.65262346150035</v>
      </c>
      <c r="F1694" s="10">
        <v>179.33768868330421</v>
      </c>
      <c r="G1694" s="10">
        <v>170.25097362442156</v>
      </c>
      <c r="H1694" s="10">
        <v>2.2730578635058349</v>
      </c>
      <c r="I1694" s="10">
        <f t="shared" si="42"/>
        <v>109.91549027361032</v>
      </c>
    </row>
    <row r="1695" spans="1:9" x14ac:dyDescent="0.25">
      <c r="A1695" s="14"/>
      <c r="B1695" s="5">
        <f>DATE(YEAR(siječanj!B1695),MONTH(siječanj!B1695)+7,DAY(siječanj!B1695))</f>
        <v>44061</v>
      </c>
      <c r="C1695" s="8">
        <v>17.625</v>
      </c>
      <c r="D1695">
        <v>0.9586827318479918</v>
      </c>
      <c r="E1695" s="6">
        <v>114.92578713806667</v>
      </c>
      <c r="F1695" s="10">
        <v>178.474492362539</v>
      </c>
      <c r="G1695" s="10">
        <v>168.73410525409307</v>
      </c>
      <c r="H1695" s="10">
        <v>2.4580814213646991</v>
      </c>
      <c r="I1695" s="10">
        <f t="shared" si="42"/>
        <v>110.17736757330255</v>
      </c>
    </row>
    <row r="1696" spans="1:9" x14ac:dyDescent="0.25">
      <c r="A1696" s="14"/>
      <c r="B1696" s="5">
        <f>DATE(YEAR(siječanj!B1696),MONTH(siječanj!B1696)+7,DAY(siječanj!B1696))</f>
        <v>44061</v>
      </c>
      <c r="C1696" s="8">
        <v>17.6354166666667</v>
      </c>
      <c r="D1696">
        <v>0.9586827318479918</v>
      </c>
      <c r="E1696" s="6">
        <v>115.29968909908696</v>
      </c>
      <c r="F1696" s="10">
        <v>178.33373590850749</v>
      </c>
      <c r="G1696" s="10">
        <v>163.9270033226743</v>
      </c>
      <c r="H1696" s="10">
        <v>2.4012622123205918</v>
      </c>
      <c r="I1696" s="10">
        <f t="shared" si="42"/>
        <v>110.5358209267368</v>
      </c>
    </row>
    <row r="1697" spans="1:9" x14ac:dyDescent="0.25">
      <c r="A1697" s="14"/>
      <c r="B1697" s="5">
        <f>DATE(YEAR(siječanj!B1697),MONTH(siječanj!B1697)+7,DAY(siječanj!B1697))</f>
        <v>44061</v>
      </c>
      <c r="C1697" s="8">
        <v>17.6458333333333</v>
      </c>
      <c r="D1697">
        <v>0.9586827318479918</v>
      </c>
      <c r="E1697" s="6">
        <v>116.01713907426131</v>
      </c>
      <c r="F1697" s="10">
        <v>176.30793934880126</v>
      </c>
      <c r="G1697" s="10">
        <v>163.50148944657312</v>
      </c>
      <c r="H1697" s="10">
        <v>2.4092015480116467</v>
      </c>
      <c r="I1697" s="10">
        <f t="shared" si="42"/>
        <v>111.22362782890123</v>
      </c>
    </row>
    <row r="1698" spans="1:9" x14ac:dyDescent="0.25">
      <c r="A1698" s="14"/>
      <c r="B1698" s="5">
        <f>DATE(YEAR(siječanj!B1698),MONTH(siječanj!B1698)+7,DAY(siječanj!B1698))</f>
        <v>44061</v>
      </c>
      <c r="C1698" s="8">
        <v>17.65625</v>
      </c>
      <c r="D1698">
        <v>0.9586827318479918</v>
      </c>
      <c r="E1698" s="6">
        <v>115.92082842071042</v>
      </c>
      <c r="F1698" s="10">
        <v>174.90267456787552</v>
      </c>
      <c r="G1698" s="10">
        <v>159.84713559183953</v>
      </c>
      <c r="H1698" s="10">
        <v>2.1513453416744719</v>
      </c>
      <c r="I1698" s="10">
        <f t="shared" si="42"/>
        <v>111.13129646844899</v>
      </c>
    </row>
    <row r="1699" spans="1:9" x14ac:dyDescent="0.25">
      <c r="A1699" s="14"/>
      <c r="B1699" s="5">
        <f>DATE(YEAR(siječanj!B1699),MONTH(siječanj!B1699)+7,DAY(siječanj!B1699))</f>
        <v>44061</v>
      </c>
      <c r="C1699" s="8">
        <v>17.6666666666667</v>
      </c>
      <c r="D1699">
        <v>0.9586827318479918</v>
      </c>
      <c r="E1699" s="6">
        <v>115.14632962780222</v>
      </c>
      <c r="F1699" s="10">
        <v>175.21940653423019</v>
      </c>
      <c r="G1699" s="10">
        <v>161.64648313136024</v>
      </c>
      <c r="H1699" s="10">
        <v>2.0654990907733528</v>
      </c>
      <c r="I1699" s="10">
        <f t="shared" si="42"/>
        <v>110.38879784985079</v>
      </c>
    </row>
    <row r="1700" spans="1:9" x14ac:dyDescent="0.25">
      <c r="A1700" s="14"/>
      <c r="B1700" s="5">
        <f>DATE(YEAR(siječanj!B1700),MONTH(siječanj!B1700)+7,DAY(siječanj!B1700))</f>
        <v>44061</v>
      </c>
      <c r="C1700" s="8">
        <v>17.6770833333333</v>
      </c>
      <c r="D1700">
        <v>0.9586827318479918</v>
      </c>
      <c r="E1700" s="6">
        <v>113.46207432252062</v>
      </c>
      <c r="F1700" s="10">
        <v>169.37870042562807</v>
      </c>
      <c r="G1700" s="10">
        <v>162.39459985602363</v>
      </c>
      <c r="H1700" s="10">
        <v>2.1631659972657937</v>
      </c>
      <c r="I1700" s="10">
        <f t="shared" si="42"/>
        <v>108.77413137265395</v>
      </c>
    </row>
    <row r="1701" spans="1:9" x14ac:dyDescent="0.25">
      <c r="A1701" s="14"/>
      <c r="B1701" s="5">
        <f>DATE(YEAR(siječanj!B1701),MONTH(siječanj!B1701)+7,DAY(siječanj!B1701))</f>
        <v>44061</v>
      </c>
      <c r="C1701" s="8">
        <v>17.6875</v>
      </c>
      <c r="D1701">
        <v>0.9586827318479918</v>
      </c>
      <c r="E1701" s="6">
        <v>114.20497994825152</v>
      </c>
      <c r="F1701" s="10">
        <v>164.12053614686133</v>
      </c>
      <c r="G1701" s="10">
        <v>159.97470309359272</v>
      </c>
      <c r="H1701" s="10">
        <v>2.128302001330372</v>
      </c>
      <c r="I1701" s="10">
        <f t="shared" si="42"/>
        <v>109.4863421674349</v>
      </c>
    </row>
    <row r="1702" spans="1:9" x14ac:dyDescent="0.25">
      <c r="A1702" s="14"/>
      <c r="B1702" s="5">
        <f>DATE(YEAR(siječanj!B1702),MONTH(siječanj!B1702)+7,DAY(siječanj!B1702))</f>
        <v>44061</v>
      </c>
      <c r="C1702" s="8">
        <v>17.6979166666667</v>
      </c>
      <c r="D1702">
        <v>0.9586827318479918</v>
      </c>
      <c r="E1702" s="6">
        <v>114.23197270861698</v>
      </c>
      <c r="F1702" s="10">
        <v>163.12163006628074</v>
      </c>
      <c r="G1702" s="10">
        <v>159.3542537106332</v>
      </c>
      <c r="H1702" s="10">
        <v>2.1009301108094314</v>
      </c>
      <c r="I1702" s="10">
        <f t="shared" si="42"/>
        <v>109.51221966068216</v>
      </c>
    </row>
    <row r="1703" spans="1:9" x14ac:dyDescent="0.25">
      <c r="A1703" s="14"/>
      <c r="B1703" s="5">
        <f>DATE(YEAR(siječanj!B1703),MONTH(siječanj!B1703)+7,DAY(siječanj!B1703))</f>
        <v>44061</v>
      </c>
      <c r="C1703" s="8">
        <v>17.7083333333333</v>
      </c>
      <c r="D1703">
        <v>0.9586827318479918</v>
      </c>
      <c r="E1703" s="6">
        <v>115.24405922832788</v>
      </c>
      <c r="F1703" s="10">
        <v>162.00895377075636</v>
      </c>
      <c r="G1703" s="10">
        <v>165.51760149976383</v>
      </c>
      <c r="H1703" s="10">
        <v>1.8526973416735353</v>
      </c>
      <c r="I1703" s="10">
        <f t="shared" si="42"/>
        <v>110.48248953026514</v>
      </c>
    </row>
    <row r="1704" spans="1:9" x14ac:dyDescent="0.25">
      <c r="A1704" s="14"/>
      <c r="B1704" s="5">
        <f>DATE(YEAR(siječanj!B1704),MONTH(siječanj!B1704)+7,DAY(siječanj!B1704))</f>
        <v>44061</v>
      </c>
      <c r="C1704" s="8">
        <v>17.71875</v>
      </c>
      <c r="D1704">
        <v>0.9586827318479918</v>
      </c>
      <c r="E1704" s="6">
        <v>115.35747072498553</v>
      </c>
      <c r="F1704" s="10">
        <v>162.0080713977961</v>
      </c>
      <c r="G1704" s="10">
        <v>175.86531749928267</v>
      </c>
      <c r="H1704" s="10">
        <v>1.8674719133103539</v>
      </c>
      <c r="I1704" s="10">
        <f t="shared" si="42"/>
        <v>110.59121517370387</v>
      </c>
    </row>
    <row r="1705" spans="1:9" x14ac:dyDescent="0.25">
      <c r="A1705" s="14"/>
      <c r="B1705" s="5">
        <f>DATE(YEAR(siječanj!B1705),MONTH(siječanj!B1705)+7,DAY(siječanj!B1705))</f>
        <v>44061</v>
      </c>
      <c r="C1705" s="8">
        <v>17.7291666666667</v>
      </c>
      <c r="D1705">
        <v>0.9586827318479918</v>
      </c>
      <c r="E1705" s="6">
        <v>115.92566713912055</v>
      </c>
      <c r="F1705" s="10">
        <v>162.74258100868749</v>
      </c>
      <c r="G1705" s="10">
        <v>167.28623028326643</v>
      </c>
      <c r="H1705" s="10">
        <v>1.8817752959057816</v>
      </c>
      <c r="I1705" s="10">
        <f t="shared" si="42"/>
        <v>111.13593526423305</v>
      </c>
    </row>
    <row r="1706" spans="1:9" x14ac:dyDescent="0.25">
      <c r="A1706" s="14"/>
      <c r="B1706" s="5">
        <f>DATE(YEAR(siječanj!B1706),MONTH(siječanj!B1706)+7,DAY(siječanj!B1706))</f>
        <v>44061</v>
      </c>
      <c r="C1706" s="8">
        <v>17.7395833333333</v>
      </c>
      <c r="D1706">
        <v>0.9586827318479918</v>
      </c>
      <c r="E1706" s="6">
        <v>117.2306316623657</v>
      </c>
      <c r="F1706" s="10">
        <v>162.21618764464449</v>
      </c>
      <c r="G1706" s="10">
        <v>162.42605343407854</v>
      </c>
      <c r="H1706" s="10">
        <v>1.8371301342340389</v>
      </c>
      <c r="I1706" s="10">
        <f t="shared" si="42"/>
        <v>112.38698221834242</v>
      </c>
    </row>
    <row r="1707" spans="1:9" x14ac:dyDescent="0.25">
      <c r="A1707" s="14"/>
      <c r="B1707" s="5">
        <f>DATE(YEAR(siječanj!B1707),MONTH(siječanj!B1707)+7,DAY(siječanj!B1707))</f>
        <v>44061</v>
      </c>
      <c r="C1707" s="8">
        <v>17.75</v>
      </c>
      <c r="D1707">
        <v>0.9586827318479918</v>
      </c>
      <c r="E1707" s="6">
        <v>120.02619551426811</v>
      </c>
      <c r="F1707" s="10">
        <v>160.21269395985234</v>
      </c>
      <c r="G1707" s="10">
        <v>160.9732942928658</v>
      </c>
      <c r="H1707" s="10">
        <v>1.8747174431035989</v>
      </c>
      <c r="I1707" s="10">
        <f t="shared" si="42"/>
        <v>115.06704100893973</v>
      </c>
    </row>
    <row r="1708" spans="1:9" x14ac:dyDescent="0.25">
      <c r="A1708" s="14"/>
      <c r="B1708" s="5">
        <f>DATE(YEAR(siječanj!B1708),MONTH(siječanj!B1708)+7,DAY(siječanj!B1708))</f>
        <v>44061</v>
      </c>
      <c r="C1708" s="8">
        <v>17.7604166666667</v>
      </c>
      <c r="D1708">
        <v>0.9586827318479918</v>
      </c>
      <c r="E1708" s="6">
        <v>122.18151639104974</v>
      </c>
      <c r="F1708" s="10">
        <v>159.68372534440948</v>
      </c>
      <c r="G1708" s="10">
        <v>159.092609142344</v>
      </c>
      <c r="H1708" s="10">
        <v>2.5394893110835683</v>
      </c>
      <c r="I1708" s="10">
        <f t="shared" si="42"/>
        <v>117.13330991510175</v>
      </c>
    </row>
    <row r="1709" spans="1:9" x14ac:dyDescent="0.25">
      <c r="A1709" s="14"/>
      <c r="B1709" s="5">
        <f>DATE(YEAR(siječanj!B1709),MONTH(siječanj!B1709)+7,DAY(siječanj!B1709))</f>
        <v>44061</v>
      </c>
      <c r="C1709" s="8">
        <v>17.7708333333333</v>
      </c>
      <c r="D1709">
        <v>0.9586827318479918</v>
      </c>
      <c r="E1709" s="6">
        <v>123.74161731141612</v>
      </c>
      <c r="F1709" s="10">
        <v>158.67695376730535</v>
      </c>
      <c r="G1709" s="10">
        <v>158.19565900643755</v>
      </c>
      <c r="H1709" s="10">
        <v>4.554686975124759</v>
      </c>
      <c r="I1709" s="10">
        <f t="shared" si="42"/>
        <v>118.62895172739717</v>
      </c>
    </row>
    <row r="1710" spans="1:9" x14ac:dyDescent="0.25">
      <c r="A1710" s="14"/>
      <c r="B1710" s="5">
        <f>DATE(YEAR(siječanj!B1710),MONTH(siječanj!B1710)+7,DAY(siječanj!B1710))</f>
        <v>44061</v>
      </c>
      <c r="C1710" s="8">
        <v>17.78125</v>
      </c>
      <c r="D1710">
        <v>0.9586827318479918</v>
      </c>
      <c r="E1710" s="6">
        <v>126.000553092236</v>
      </c>
      <c r="F1710" s="10">
        <v>158.08306486075927</v>
      </c>
      <c r="G1710" s="10">
        <v>161.17035040027611</v>
      </c>
      <c r="H1710" s="10">
        <v>11.025065872598605</v>
      </c>
      <c r="I1710" s="10">
        <f t="shared" si="42"/>
        <v>120.79455445282274</v>
      </c>
    </row>
    <row r="1711" spans="1:9" x14ac:dyDescent="0.25">
      <c r="A1711" s="14"/>
      <c r="B1711" s="5">
        <f>DATE(YEAR(siječanj!B1711),MONTH(siječanj!B1711)+7,DAY(siječanj!B1711))</f>
        <v>44061</v>
      </c>
      <c r="C1711" s="8">
        <v>17.7916666666667</v>
      </c>
      <c r="D1711">
        <v>0.9586827318479918</v>
      </c>
      <c r="E1711" s="6">
        <v>129.25955157966845</v>
      </c>
      <c r="F1711" s="10">
        <v>156.71733517961854</v>
      </c>
      <c r="G1711" s="10">
        <v>162.58134848692811</v>
      </c>
      <c r="H1711" s="10">
        <v>25.956515508307714</v>
      </c>
      <c r="I1711" s="10">
        <f t="shared" si="42"/>
        <v>123.91890002584296</v>
      </c>
    </row>
    <row r="1712" spans="1:9" x14ac:dyDescent="0.25">
      <c r="A1712" s="14"/>
      <c r="B1712" s="5">
        <f>DATE(YEAR(siječanj!B1712),MONTH(siječanj!B1712)+7,DAY(siječanj!B1712))</f>
        <v>44061</v>
      </c>
      <c r="C1712" s="8">
        <v>17.8020833333333</v>
      </c>
      <c r="D1712">
        <v>0.9586827318479918</v>
      </c>
      <c r="E1712" s="6">
        <v>133.33573642505144</v>
      </c>
      <c r="F1712" s="10">
        <v>153.31448182525006</v>
      </c>
      <c r="G1712" s="10">
        <v>158.28440074817934</v>
      </c>
      <c r="H1712" s="10">
        <v>42.252983824415004</v>
      </c>
      <c r="I1712" s="10">
        <f t="shared" si="42"/>
        <v>127.82666804893209</v>
      </c>
    </row>
    <row r="1713" spans="1:9" x14ac:dyDescent="0.25">
      <c r="A1713" s="14"/>
      <c r="B1713" s="5">
        <f>DATE(YEAR(siječanj!B1713),MONTH(siječanj!B1713)+7,DAY(siječanj!B1713))</f>
        <v>44061</v>
      </c>
      <c r="C1713" s="8">
        <v>17.8125</v>
      </c>
      <c r="D1713">
        <v>0.9586827318479918</v>
      </c>
      <c r="E1713" s="6">
        <v>138.21040116088483</v>
      </c>
      <c r="F1713" s="10">
        <v>152.5962781472532</v>
      </c>
      <c r="G1713" s="10">
        <v>157.22957569509833</v>
      </c>
      <c r="H1713" s="10">
        <v>63.086282847885712</v>
      </c>
      <c r="I1713" s="10">
        <f t="shared" si="42"/>
        <v>132.49992495472392</v>
      </c>
    </row>
    <row r="1714" spans="1:9" x14ac:dyDescent="0.25">
      <c r="A1714" s="14"/>
      <c r="B1714" s="5">
        <f>DATE(YEAR(siječanj!B1714),MONTH(siječanj!B1714)+7,DAY(siječanj!B1714))</f>
        <v>44061</v>
      </c>
      <c r="C1714" s="8">
        <v>17.8229166666667</v>
      </c>
      <c r="D1714">
        <v>0.9586827318479918</v>
      </c>
      <c r="E1714" s="6">
        <v>141.82807250524232</v>
      </c>
      <c r="F1714" s="10">
        <v>149.28909638054867</v>
      </c>
      <c r="G1714" s="10">
        <v>158.22745204032469</v>
      </c>
      <c r="H1714" s="10">
        <v>86.791624827783693</v>
      </c>
      <c r="I1714" s="10">
        <f t="shared" si="42"/>
        <v>135.96812400206076</v>
      </c>
    </row>
    <row r="1715" spans="1:9" x14ac:dyDescent="0.25">
      <c r="A1715" s="14"/>
      <c r="B1715" s="5">
        <f>DATE(YEAR(siječanj!B1715),MONTH(siječanj!B1715)+7,DAY(siječanj!B1715))</f>
        <v>44061</v>
      </c>
      <c r="C1715" s="8">
        <v>17.8333333333333</v>
      </c>
      <c r="D1715">
        <v>0.9586827318479918</v>
      </c>
      <c r="E1715" s="6">
        <v>147.81592447746297</v>
      </c>
      <c r="F1715" s="10">
        <v>143.63189190657775</v>
      </c>
      <c r="G1715" s="10">
        <v>151.56305945562204</v>
      </c>
      <c r="H1715" s="10">
        <v>129.2356917809924</v>
      </c>
      <c r="I1715" s="10">
        <f t="shared" si="42"/>
        <v>141.70857428869064</v>
      </c>
    </row>
    <row r="1716" spans="1:9" x14ac:dyDescent="0.25">
      <c r="A1716" s="14"/>
      <c r="B1716" s="5">
        <f>DATE(YEAR(siječanj!B1716),MONTH(siječanj!B1716)+7,DAY(siječanj!B1716))</f>
        <v>44061</v>
      </c>
      <c r="C1716" s="8">
        <v>17.84375</v>
      </c>
      <c r="D1716">
        <v>0.9586827318479918</v>
      </c>
      <c r="E1716" s="6">
        <v>152.17446686228101</v>
      </c>
      <c r="F1716" s="10">
        <v>124.7553989616169</v>
      </c>
      <c r="G1716" s="10">
        <v>138.31893457077561</v>
      </c>
      <c r="H1716" s="10">
        <v>197.30994388632618</v>
      </c>
      <c r="I1716" s="10">
        <f t="shared" si="42"/>
        <v>145.88703360904327</v>
      </c>
    </row>
    <row r="1717" spans="1:9" x14ac:dyDescent="0.25">
      <c r="A1717" s="14"/>
      <c r="B1717" s="5">
        <f>DATE(YEAR(siječanj!B1717),MONTH(siječanj!B1717)+7,DAY(siječanj!B1717))</f>
        <v>44061</v>
      </c>
      <c r="C1717" s="8">
        <v>17.8541666666667</v>
      </c>
      <c r="D1717">
        <v>0.9586827318479918</v>
      </c>
      <c r="E1717" s="6">
        <v>155.78069924992096</v>
      </c>
      <c r="F1717" s="10">
        <v>117.66964863553805</v>
      </c>
      <c r="G1717" s="10">
        <v>129.9478139719775</v>
      </c>
      <c r="H1717" s="10">
        <v>228.36443931386421</v>
      </c>
      <c r="I1717" s="10">
        <f t="shared" si="42"/>
        <v>149.34426632610462</v>
      </c>
    </row>
    <row r="1718" spans="1:9" x14ac:dyDescent="0.25">
      <c r="A1718" s="14"/>
      <c r="B1718" s="5">
        <f>DATE(YEAR(siječanj!B1718),MONTH(siječanj!B1718)+7,DAY(siječanj!B1718))</f>
        <v>44061</v>
      </c>
      <c r="C1718" s="8">
        <v>17.8645833333333</v>
      </c>
      <c r="D1718">
        <v>0.9586827318479918</v>
      </c>
      <c r="E1718" s="6">
        <v>156.52582514537585</v>
      </c>
      <c r="F1718" s="10">
        <v>115.78168591897237</v>
      </c>
      <c r="G1718" s="10">
        <v>127.54933088216345</v>
      </c>
      <c r="H1718" s="10">
        <v>229.29072209809775</v>
      </c>
      <c r="I1718" s="10">
        <f t="shared" si="42"/>
        <v>150.05860565513001</v>
      </c>
    </row>
    <row r="1719" spans="1:9" x14ac:dyDescent="0.25">
      <c r="A1719" s="14"/>
      <c r="B1719" s="5">
        <f>DATE(YEAR(siječanj!B1719),MONTH(siječanj!B1719)+7,DAY(siječanj!B1719))</f>
        <v>44061</v>
      </c>
      <c r="C1719" s="8">
        <v>17.875</v>
      </c>
      <c r="D1719">
        <v>0.9586827318479918</v>
      </c>
      <c r="E1719" s="6">
        <v>156.3267614814005</v>
      </c>
      <c r="F1719" s="10">
        <v>112.55712779950582</v>
      </c>
      <c r="G1719" s="10">
        <v>122.65153833316609</v>
      </c>
      <c r="H1719" s="10">
        <v>230.64665541522115</v>
      </c>
      <c r="I1719" s="10">
        <f t="shared" si="42"/>
        <v>149.86776675793845</v>
      </c>
    </row>
    <row r="1720" spans="1:9" x14ac:dyDescent="0.25">
      <c r="A1720" s="14"/>
      <c r="B1720" s="5">
        <f>DATE(YEAR(siječanj!B1720),MONTH(siječanj!B1720)+7,DAY(siječanj!B1720))</f>
        <v>44061</v>
      </c>
      <c r="C1720" s="8">
        <v>17.8854166666667</v>
      </c>
      <c r="D1720">
        <v>0.9586827318479918</v>
      </c>
      <c r="E1720" s="6">
        <v>160.56433987782532</v>
      </c>
      <c r="F1720" s="10">
        <v>109.75859212169337</v>
      </c>
      <c r="G1720" s="10">
        <v>109.1179414889834</v>
      </c>
      <c r="H1720" s="10">
        <v>237.71625100700965</v>
      </c>
      <c r="I1720" s="10">
        <f t="shared" si="42"/>
        <v>153.93025999144302</v>
      </c>
    </row>
    <row r="1721" spans="1:9" x14ac:dyDescent="0.25">
      <c r="A1721" s="14"/>
      <c r="B1721" s="5">
        <f>DATE(YEAR(siječanj!B1721),MONTH(siječanj!B1721)+7,DAY(siječanj!B1721))</f>
        <v>44061</v>
      </c>
      <c r="C1721" s="8">
        <v>17.8958333333333</v>
      </c>
      <c r="D1721">
        <v>0.9586827318479918</v>
      </c>
      <c r="E1721" s="6">
        <v>163.41384853889397</v>
      </c>
      <c r="F1721" s="10">
        <v>107.18441074878076</v>
      </c>
      <c r="G1721" s="10">
        <v>100.81962817580225</v>
      </c>
      <c r="H1721" s="10">
        <v>243.36119155792619</v>
      </c>
      <c r="I1721" s="10">
        <f t="shared" si="42"/>
        <v>156.66203473906083</v>
      </c>
    </row>
    <row r="1722" spans="1:9" x14ac:dyDescent="0.25">
      <c r="A1722" s="14"/>
      <c r="B1722" s="5">
        <f>DATE(YEAR(siječanj!B1722),MONTH(siječanj!B1722)+7,DAY(siječanj!B1722))</f>
        <v>44061</v>
      </c>
      <c r="C1722" s="8">
        <v>17.90625</v>
      </c>
      <c r="D1722">
        <v>0.9586827318479918</v>
      </c>
      <c r="E1722" s="6">
        <v>161.52559254769258</v>
      </c>
      <c r="F1722" s="10">
        <v>103.86438067354175</v>
      </c>
      <c r="G1722" s="10">
        <v>103.06303586065816</v>
      </c>
      <c r="H1722" s="10">
        <v>244.10053807624303</v>
      </c>
      <c r="I1722" s="10">
        <f t="shared" si="42"/>
        <v>154.85179632698754</v>
      </c>
    </row>
    <row r="1723" spans="1:9" x14ac:dyDescent="0.25">
      <c r="A1723" s="14"/>
      <c r="B1723" s="5">
        <f>DATE(YEAR(siječanj!B1723),MONTH(siječanj!B1723)+7,DAY(siječanj!B1723))</f>
        <v>44061</v>
      </c>
      <c r="C1723" s="8">
        <v>17.9166666666667</v>
      </c>
      <c r="D1723">
        <v>0.9586827318479918</v>
      </c>
      <c r="E1723" s="6">
        <v>157.57186808894704</v>
      </c>
      <c r="F1723" s="10">
        <v>102.28311642446592</v>
      </c>
      <c r="G1723" s="10">
        <v>92.024139863536504</v>
      </c>
      <c r="H1723" s="10">
        <v>241.09397763647186</v>
      </c>
      <c r="I1723" s="10">
        <f t="shared" si="42"/>
        <v>151.06142896190315</v>
      </c>
    </row>
    <row r="1724" spans="1:9" x14ac:dyDescent="0.25">
      <c r="A1724" s="14"/>
      <c r="B1724" s="5">
        <f>DATE(YEAR(siječanj!B1724),MONTH(siječanj!B1724)+7,DAY(siječanj!B1724))</f>
        <v>44061</v>
      </c>
      <c r="C1724" s="8">
        <v>17.9270833333333</v>
      </c>
      <c r="D1724">
        <v>0.9586827318479918</v>
      </c>
      <c r="E1724" s="6">
        <v>150.98560477082412</v>
      </c>
      <c r="F1724" s="10">
        <v>99.92169872883494</v>
      </c>
      <c r="G1724" s="10">
        <v>87.52926141940965</v>
      </c>
      <c r="H1724" s="10">
        <v>241.86424693391177</v>
      </c>
      <c r="I1724" s="10">
        <f t="shared" si="42"/>
        <v>144.74729205141486</v>
      </c>
    </row>
    <row r="1725" spans="1:9" x14ac:dyDescent="0.25">
      <c r="A1725" s="14"/>
      <c r="B1725" s="5">
        <f>DATE(YEAR(siječanj!B1725),MONTH(siječanj!B1725)+7,DAY(siječanj!B1725))</f>
        <v>44061</v>
      </c>
      <c r="C1725" s="8">
        <v>17.9375</v>
      </c>
      <c r="D1725">
        <v>0.9586827318479918</v>
      </c>
      <c r="E1725" s="6">
        <v>141.79271302184716</v>
      </c>
      <c r="F1725" s="10">
        <v>96.919686249331633</v>
      </c>
      <c r="G1725" s="10">
        <v>83.327525051205171</v>
      </c>
      <c r="H1725" s="10">
        <v>241.04946424800661</v>
      </c>
      <c r="I1725" s="10">
        <f t="shared" si="42"/>
        <v>135.93422547592277</v>
      </c>
    </row>
    <row r="1726" spans="1:9" x14ac:dyDescent="0.25">
      <c r="A1726" s="14"/>
      <c r="B1726" s="5">
        <f>DATE(YEAR(siječanj!B1726),MONTH(siječanj!B1726)+7,DAY(siječanj!B1726))</f>
        <v>44061</v>
      </c>
      <c r="C1726" s="8">
        <v>17.9479166666667</v>
      </c>
      <c r="D1726">
        <v>0.9586827318479918</v>
      </c>
      <c r="E1726" s="6">
        <v>130.59273418208022</v>
      </c>
      <c r="F1726" s="10">
        <v>92.663087147939734</v>
      </c>
      <c r="G1726" s="10">
        <v>80.777217345226362</v>
      </c>
      <c r="H1726" s="10">
        <v>238.363138655336</v>
      </c>
      <c r="I1726" s="10">
        <f t="shared" si="42"/>
        <v>125.19699916517528</v>
      </c>
    </row>
    <row r="1727" spans="1:9" x14ac:dyDescent="0.25">
      <c r="A1727" s="14"/>
      <c r="B1727" s="5">
        <f>DATE(YEAR(siječanj!B1727),MONTH(siječanj!B1727)+7,DAY(siječanj!B1727))</f>
        <v>44061</v>
      </c>
      <c r="C1727" s="8">
        <v>17.9583333333333</v>
      </c>
      <c r="D1727">
        <v>0.9586827318479918</v>
      </c>
      <c r="E1727" s="6">
        <v>119.24236483635717</v>
      </c>
      <c r="F1727" s="10">
        <v>89.31373913312072</v>
      </c>
      <c r="G1727" s="10">
        <v>79.15323668223526</v>
      </c>
      <c r="H1727" s="10">
        <v>238.59459829253666</v>
      </c>
      <c r="I1727" s="10">
        <f t="shared" si="42"/>
        <v>114.31559607333381</v>
      </c>
    </row>
    <row r="1728" spans="1:9" x14ac:dyDescent="0.25">
      <c r="A1728" s="14"/>
      <c r="B1728" s="5">
        <f>DATE(YEAR(siječanj!B1728),MONTH(siječanj!B1728)+7,DAY(siječanj!B1728))</f>
        <v>44061</v>
      </c>
      <c r="C1728" s="8">
        <v>17.96875</v>
      </c>
      <c r="D1728">
        <v>0.9586827318479918</v>
      </c>
      <c r="E1728" s="6">
        <v>109.13745559371809</v>
      </c>
      <c r="F1728" s="10">
        <v>86.152368499939513</v>
      </c>
      <c r="G1728" s="10">
        <v>76.784457974540629</v>
      </c>
      <c r="H1728" s="10">
        <v>239.45144757805019</v>
      </c>
      <c r="I1728" s="10">
        <f t="shared" si="42"/>
        <v>104.62819407552455</v>
      </c>
    </row>
    <row r="1729" spans="1:9" x14ac:dyDescent="0.25">
      <c r="A1729" s="14"/>
      <c r="B1729" s="5">
        <f>DATE(YEAR(siječanj!B1729),MONTH(siječanj!B1729)+7,DAY(siječanj!B1729))</f>
        <v>44061</v>
      </c>
      <c r="C1729" s="8">
        <v>17.9791666666667</v>
      </c>
      <c r="D1729">
        <v>0.9586827318479918</v>
      </c>
      <c r="E1729" s="6">
        <v>99.367135835067614</v>
      </c>
      <c r="F1729" s="10">
        <v>83.89335397935254</v>
      </c>
      <c r="G1729" s="10">
        <v>78.015784085990717</v>
      </c>
      <c r="H1729" s="10">
        <v>238.9108829382881</v>
      </c>
      <c r="I1729" s="10">
        <f t="shared" si="42"/>
        <v>95.261557238273099</v>
      </c>
    </row>
    <row r="1730" spans="1:9" ht="15.75" thickBot="1" x14ac:dyDescent="0.3">
      <c r="A1730" s="14"/>
      <c r="B1730" s="5">
        <f>DATE(YEAR(siječanj!B1730),MONTH(siječanj!B1730)+7,DAY(siječanj!B1730))</f>
        <v>44061</v>
      </c>
      <c r="C1730" s="8">
        <v>17.9895833333333</v>
      </c>
      <c r="D1730">
        <v>0.9586827318479918</v>
      </c>
      <c r="E1730" s="6">
        <v>91.113714082909908</v>
      </c>
      <c r="F1730" s="10">
        <v>81.953606750141802</v>
      </c>
      <c r="G1730" s="10">
        <v>75.063412911520999</v>
      </c>
      <c r="H1730" s="10">
        <v>239.27153222850654</v>
      </c>
      <c r="I1730" s="10">
        <f t="shared" si="42"/>
        <v>87.349144325820916</v>
      </c>
    </row>
    <row r="1731" spans="1:9" x14ac:dyDescent="0.25">
      <c r="A1731" s="13">
        <f t="shared" ref="A1731" si="43">A1635+1</f>
        <v>232</v>
      </c>
      <c r="B1731" s="5">
        <f>DATE(YEAR(siječanj!B1731),MONTH(siječanj!B1731)+7,DAY(siječanj!B1731))</f>
        <v>44062</v>
      </c>
      <c r="C1731" s="8">
        <v>18</v>
      </c>
      <c r="D1731">
        <v>0.95829110302691123</v>
      </c>
      <c r="E1731" s="6">
        <v>82.350045353599512</v>
      </c>
      <c r="F1731" s="10">
        <v>77.397999001719171</v>
      </c>
      <c r="G1731" s="10">
        <v>71.951018264138597</v>
      </c>
      <c r="H1731" s="10">
        <v>239.35080080018369</v>
      </c>
      <c r="I1731" s="10">
        <f t="shared" si="42"/>
        <v>78.915315796217044</v>
      </c>
    </row>
    <row r="1732" spans="1:9" x14ac:dyDescent="0.25">
      <c r="A1732" s="14"/>
      <c r="B1732" s="5">
        <f>DATE(YEAR(siječanj!B1732),MONTH(siječanj!B1732)+7,DAY(siječanj!B1732))</f>
        <v>44062</v>
      </c>
      <c r="C1732" s="8">
        <v>18.0104166666667</v>
      </c>
      <c r="D1732">
        <v>0.95829110302691123</v>
      </c>
      <c r="E1732" s="6">
        <v>77.448004572913462</v>
      </c>
      <c r="F1732" s="10">
        <v>75.669039094064587</v>
      </c>
      <c r="G1732" s="10">
        <v>70.160800089705916</v>
      </c>
      <c r="H1732" s="10">
        <v>239.09691076770551</v>
      </c>
      <c r="I1732" s="10">
        <f t="shared" ref="I1732:I1795" si="44">D1732*E1732</f>
        <v>74.217733729410512</v>
      </c>
    </row>
    <row r="1733" spans="1:9" x14ac:dyDescent="0.25">
      <c r="A1733" s="14"/>
      <c r="B1733" s="5">
        <f>DATE(YEAR(siječanj!B1733),MONTH(siječanj!B1733)+7,DAY(siječanj!B1733))</f>
        <v>44062</v>
      </c>
      <c r="C1733" s="8">
        <v>18.0208333333333</v>
      </c>
      <c r="D1733">
        <v>0.95829110302691123</v>
      </c>
      <c r="E1733" s="6">
        <v>72.618583294014016</v>
      </c>
      <c r="F1733" s="10">
        <v>74.290864360810161</v>
      </c>
      <c r="G1733" s="10">
        <v>70.084210866758099</v>
      </c>
      <c r="H1733" s="10">
        <v>239.33040989476117</v>
      </c>
      <c r="I1733" s="10">
        <f t="shared" si="44"/>
        <v>69.589742285072319</v>
      </c>
    </row>
    <row r="1734" spans="1:9" x14ac:dyDescent="0.25">
      <c r="A1734" s="14"/>
      <c r="B1734" s="5">
        <f>DATE(YEAR(siječanj!B1734),MONTH(siječanj!B1734)+7,DAY(siječanj!B1734))</f>
        <v>44062</v>
      </c>
      <c r="C1734" s="8">
        <v>18.03125</v>
      </c>
      <c r="D1734">
        <v>0.95829110302691123</v>
      </c>
      <c r="E1734" s="6">
        <v>68.814348721976074</v>
      </c>
      <c r="F1734" s="10">
        <v>72.070247038226853</v>
      </c>
      <c r="G1734" s="10">
        <v>69.073746700552903</v>
      </c>
      <c r="H1734" s="10">
        <v>239.60194356096292</v>
      </c>
      <c r="I1734" s="10">
        <f t="shared" si="44"/>
        <v>65.94417814086097</v>
      </c>
    </row>
    <row r="1735" spans="1:9" x14ac:dyDescent="0.25">
      <c r="A1735" s="14"/>
      <c r="B1735" s="5">
        <f>DATE(YEAR(siječanj!B1735),MONTH(siječanj!B1735)+7,DAY(siječanj!B1735))</f>
        <v>44062</v>
      </c>
      <c r="C1735" s="8">
        <v>18.0416666666667</v>
      </c>
      <c r="D1735">
        <v>0.95829110302691123</v>
      </c>
      <c r="E1735" s="6">
        <v>66.199482653541381</v>
      </c>
      <c r="F1735" s="10">
        <v>71.472820654564103</v>
      </c>
      <c r="G1735" s="10">
        <v>67.718411383191039</v>
      </c>
      <c r="H1735" s="10">
        <v>239.45149449729794</v>
      </c>
      <c r="I1735" s="10">
        <f t="shared" si="44"/>
        <v>63.438375251873047</v>
      </c>
    </row>
    <row r="1736" spans="1:9" x14ac:dyDescent="0.25">
      <c r="A1736" s="14"/>
      <c r="B1736" s="5">
        <f>DATE(YEAR(siječanj!B1736),MONTH(siječanj!B1736)+7,DAY(siječanj!B1736))</f>
        <v>44062</v>
      </c>
      <c r="C1736" s="8">
        <v>18.0520833333333</v>
      </c>
      <c r="D1736">
        <v>0.95829110302691123</v>
      </c>
      <c r="E1736" s="6">
        <v>63.944969538799612</v>
      </c>
      <c r="F1736" s="10">
        <v>69.921980305746956</v>
      </c>
      <c r="G1736" s="10">
        <v>66.77191267657264</v>
      </c>
      <c r="H1736" s="10">
        <v>239.09276490311041</v>
      </c>
      <c r="I1736" s="10">
        <f t="shared" si="44"/>
        <v>61.277895392358516</v>
      </c>
    </row>
    <row r="1737" spans="1:9" x14ac:dyDescent="0.25">
      <c r="A1737" s="14"/>
      <c r="B1737" s="5">
        <f>DATE(YEAR(siječanj!B1737),MONTH(siječanj!B1737)+7,DAY(siječanj!B1737))</f>
        <v>44062</v>
      </c>
      <c r="C1737" s="8">
        <v>18.0625</v>
      </c>
      <c r="D1737">
        <v>0.95829110302691123</v>
      </c>
      <c r="E1737" s="6">
        <v>62.289549936910198</v>
      </c>
      <c r="F1737" s="10">
        <v>68.979182764580472</v>
      </c>
      <c r="G1737" s="10">
        <v>65.358738078996296</v>
      </c>
      <c r="H1737" s="10">
        <v>239.31580103791433</v>
      </c>
      <c r="I1737" s="10">
        <f t="shared" si="44"/>
        <v>59.691521516091541</v>
      </c>
    </row>
    <row r="1738" spans="1:9" x14ac:dyDescent="0.25">
      <c r="A1738" s="14"/>
      <c r="B1738" s="5">
        <f>DATE(YEAR(siječanj!B1738),MONTH(siječanj!B1738)+7,DAY(siječanj!B1738))</f>
        <v>44062</v>
      </c>
      <c r="C1738" s="8">
        <v>18.0729166666667</v>
      </c>
      <c r="D1738">
        <v>0.95829110302691123</v>
      </c>
      <c r="E1738" s="6">
        <v>60.873166797748041</v>
      </c>
      <c r="F1738" s="10">
        <v>68.689385133021773</v>
      </c>
      <c r="G1738" s="10">
        <v>64.96744933798027</v>
      </c>
      <c r="H1738" s="10">
        <v>238.89354078568846</v>
      </c>
      <c r="I1738" s="10">
        <f t="shared" si="44"/>
        <v>58.33421415535512</v>
      </c>
    </row>
    <row r="1739" spans="1:9" x14ac:dyDescent="0.25">
      <c r="A1739" s="14"/>
      <c r="B1739" s="5">
        <f>DATE(YEAR(siječanj!B1739),MONTH(siječanj!B1739)+7,DAY(siječanj!B1739))</f>
        <v>44062</v>
      </c>
      <c r="C1739" s="8">
        <v>18.0833333333333</v>
      </c>
      <c r="D1739">
        <v>0.95829110302691123</v>
      </c>
      <c r="E1739" s="6">
        <v>60.578476633101879</v>
      </c>
      <c r="F1739" s="10">
        <v>69.286380311798965</v>
      </c>
      <c r="G1739" s="10">
        <v>64.89121554525677</v>
      </c>
      <c r="H1739" s="10">
        <v>239.07917129892266</v>
      </c>
      <c r="I1739" s="10">
        <f t="shared" si="44"/>
        <v>58.051815192425167</v>
      </c>
    </row>
    <row r="1740" spans="1:9" x14ac:dyDescent="0.25">
      <c r="A1740" s="14"/>
      <c r="B1740" s="5">
        <f>DATE(YEAR(siječanj!B1740),MONTH(siječanj!B1740)+7,DAY(siječanj!B1740))</f>
        <v>44062</v>
      </c>
      <c r="C1740" s="8">
        <v>18.09375</v>
      </c>
      <c r="D1740">
        <v>0.95829110302691123</v>
      </c>
      <c r="E1740" s="6">
        <v>60.058548247268995</v>
      </c>
      <c r="F1740" s="10">
        <v>70.373124424622532</v>
      </c>
      <c r="G1740" s="10">
        <v>65.680310579267712</v>
      </c>
      <c r="H1740" s="10">
        <v>239.18163494978774</v>
      </c>
      <c r="I1740" s="10">
        <f t="shared" si="44"/>
        <v>57.553572446070369</v>
      </c>
    </row>
    <row r="1741" spans="1:9" x14ac:dyDescent="0.25">
      <c r="A1741" s="14"/>
      <c r="B1741" s="5">
        <f>DATE(YEAR(siječanj!B1741),MONTH(siječanj!B1741)+7,DAY(siječanj!B1741))</f>
        <v>44062</v>
      </c>
      <c r="C1741" s="8">
        <v>18.1041666666667</v>
      </c>
      <c r="D1741">
        <v>0.95829110302691123</v>
      </c>
      <c r="E1741" s="6">
        <v>59.277073875286064</v>
      </c>
      <c r="F1741" s="10">
        <v>69.814754024205257</v>
      </c>
      <c r="G1741" s="10">
        <v>65.446297715722309</v>
      </c>
      <c r="H1741" s="10">
        <v>239.32646069169391</v>
      </c>
      <c r="I1741" s="10">
        <f t="shared" si="44"/>
        <v>56.804692508155583</v>
      </c>
    </row>
    <row r="1742" spans="1:9" x14ac:dyDescent="0.25">
      <c r="A1742" s="14"/>
      <c r="B1742" s="5">
        <f>DATE(YEAR(siječanj!B1742),MONTH(siječanj!B1742)+7,DAY(siječanj!B1742))</f>
        <v>44062</v>
      </c>
      <c r="C1742" s="8">
        <v>18.1145833333333</v>
      </c>
      <c r="D1742">
        <v>0.95829110302691123</v>
      </c>
      <c r="E1742" s="6">
        <v>58.963199626978145</v>
      </c>
      <c r="F1742" s="10">
        <v>68.407205454441211</v>
      </c>
      <c r="G1742" s="10">
        <v>64.533185488603522</v>
      </c>
      <c r="H1742" s="10">
        <v>239.30807233969728</v>
      </c>
      <c r="I1742" s="10">
        <f t="shared" si="44"/>
        <v>56.503909608532851</v>
      </c>
    </row>
    <row r="1743" spans="1:9" x14ac:dyDescent="0.25">
      <c r="A1743" s="14"/>
      <c r="B1743" s="5">
        <f>DATE(YEAR(siječanj!B1743),MONTH(siječanj!B1743)+7,DAY(siječanj!B1743))</f>
        <v>44062</v>
      </c>
      <c r="C1743" s="8">
        <v>18.125</v>
      </c>
      <c r="D1743">
        <v>0.95829110302691123</v>
      </c>
      <c r="E1743" s="6">
        <v>58.755089058953004</v>
      </c>
      <c r="F1743" s="10">
        <v>67.512822639591931</v>
      </c>
      <c r="G1743" s="10">
        <v>63.356332054231778</v>
      </c>
      <c r="H1743" s="10">
        <v>239.10629461725864</v>
      </c>
      <c r="I1743" s="10">
        <f t="shared" si="44"/>
        <v>56.304479102748481</v>
      </c>
    </row>
    <row r="1744" spans="1:9" x14ac:dyDescent="0.25">
      <c r="A1744" s="14"/>
      <c r="B1744" s="5">
        <f>DATE(YEAR(siječanj!B1744),MONTH(siječanj!B1744)+7,DAY(siječanj!B1744))</f>
        <v>44062</v>
      </c>
      <c r="C1744" s="8">
        <v>18.1354166666667</v>
      </c>
      <c r="D1744">
        <v>0.95829110302691123</v>
      </c>
      <c r="E1744" s="6">
        <v>58.689263423647411</v>
      </c>
      <c r="F1744" s="10">
        <v>66.280994053329948</v>
      </c>
      <c r="G1744" s="10">
        <v>63.208976274258426</v>
      </c>
      <c r="H1744" s="10">
        <v>238.96033283058739</v>
      </c>
      <c r="I1744" s="10">
        <f t="shared" si="44"/>
        <v>56.241398982084036</v>
      </c>
    </row>
    <row r="1745" spans="1:9" x14ac:dyDescent="0.25">
      <c r="A1745" s="14"/>
      <c r="B1745" s="5">
        <f>DATE(YEAR(siječanj!B1745),MONTH(siječanj!B1745)+7,DAY(siječanj!B1745))</f>
        <v>44062</v>
      </c>
      <c r="C1745" s="8">
        <v>18.1458333333333</v>
      </c>
      <c r="D1745">
        <v>0.95829110302691123</v>
      </c>
      <c r="E1745" s="6">
        <v>59.16922099665836</v>
      </c>
      <c r="F1745" s="10">
        <v>66.181026387361797</v>
      </c>
      <c r="G1745" s="10">
        <v>63.445445200589994</v>
      </c>
      <c r="H1745" s="10">
        <v>238.78657488360162</v>
      </c>
      <c r="I1745" s="10">
        <f t="shared" si="44"/>
        <v>56.701338054130815</v>
      </c>
    </row>
    <row r="1746" spans="1:9" x14ac:dyDescent="0.25">
      <c r="A1746" s="14"/>
      <c r="B1746" s="5">
        <f>DATE(YEAR(siječanj!B1746),MONTH(siječanj!B1746)+7,DAY(siječanj!B1746))</f>
        <v>44062</v>
      </c>
      <c r="C1746" s="8">
        <v>18.15625</v>
      </c>
      <c r="D1746">
        <v>0.95829110302691123</v>
      </c>
      <c r="E1746" s="6">
        <v>60.377713013058781</v>
      </c>
      <c r="F1746" s="10">
        <v>65.412619281300252</v>
      </c>
      <c r="G1746" s="10">
        <v>62.571302503011587</v>
      </c>
      <c r="H1746" s="10">
        <v>238.85400283405008</v>
      </c>
      <c r="I1746" s="10">
        <f t="shared" si="44"/>
        <v>57.859425201526392</v>
      </c>
    </row>
    <row r="1747" spans="1:9" x14ac:dyDescent="0.25">
      <c r="A1747" s="14"/>
      <c r="B1747" s="5">
        <f>DATE(YEAR(siječanj!B1747),MONTH(siječanj!B1747)+7,DAY(siječanj!B1747))</f>
        <v>44062</v>
      </c>
      <c r="C1747" s="8">
        <v>18.1666666666667</v>
      </c>
      <c r="D1747">
        <v>0.95829110302691123</v>
      </c>
      <c r="E1747" s="6">
        <v>62.529431412846371</v>
      </c>
      <c r="F1747" s="10">
        <v>65.089115801187205</v>
      </c>
      <c r="G1747" s="10">
        <v>62.837515747442829</v>
      </c>
      <c r="H1747" s="10">
        <v>232.1731801292471</v>
      </c>
      <c r="I1747" s="10">
        <f t="shared" si="44"/>
        <v>59.921397800262142</v>
      </c>
    </row>
    <row r="1748" spans="1:9" x14ac:dyDescent="0.25">
      <c r="A1748" s="14"/>
      <c r="B1748" s="5">
        <f>DATE(YEAR(siječanj!B1748),MONTH(siječanj!B1748)+7,DAY(siječanj!B1748))</f>
        <v>44062</v>
      </c>
      <c r="C1748" s="8">
        <v>18.1770833333333</v>
      </c>
      <c r="D1748">
        <v>0.95829110302691123</v>
      </c>
      <c r="E1748" s="6">
        <v>64.722911934302999</v>
      </c>
      <c r="F1748" s="10">
        <v>64.065455366065422</v>
      </c>
      <c r="G1748" s="10">
        <v>60.690801057998996</v>
      </c>
      <c r="H1748" s="10">
        <v>172.63396346226446</v>
      </c>
      <c r="I1748" s="10">
        <f t="shared" si="44"/>
        <v>62.023390668636857</v>
      </c>
    </row>
    <row r="1749" spans="1:9" x14ac:dyDescent="0.25">
      <c r="A1749" s="14"/>
      <c r="B1749" s="5">
        <f>DATE(YEAR(siječanj!B1749),MONTH(siječanj!B1749)+7,DAY(siječanj!B1749))</f>
        <v>44062</v>
      </c>
      <c r="C1749" s="8">
        <v>18.1875</v>
      </c>
      <c r="D1749">
        <v>0.95829110302691123</v>
      </c>
      <c r="E1749" s="6">
        <v>67.264603433520065</v>
      </c>
      <c r="F1749" s="10">
        <v>63.651746219476664</v>
      </c>
      <c r="G1749" s="10">
        <v>59.692457461803549</v>
      </c>
      <c r="H1749" s="10">
        <v>104.29504187684883</v>
      </c>
      <c r="I1749" s="10">
        <f t="shared" si="44"/>
        <v>64.459071018975706</v>
      </c>
    </row>
    <row r="1750" spans="1:9" x14ac:dyDescent="0.25">
      <c r="A1750" s="14"/>
      <c r="B1750" s="5">
        <f>DATE(YEAR(siječanj!B1750),MONTH(siječanj!B1750)+7,DAY(siječanj!B1750))</f>
        <v>44062</v>
      </c>
      <c r="C1750" s="8">
        <v>18.1979166666667</v>
      </c>
      <c r="D1750">
        <v>0.95829110302691123</v>
      </c>
      <c r="E1750" s="6">
        <v>71.040488855012327</v>
      </c>
      <c r="F1750" s="10">
        <v>63.239426510852496</v>
      </c>
      <c r="G1750" s="10">
        <v>59.256104960659073</v>
      </c>
      <c r="H1750" s="10">
        <v>67.850003058061034</v>
      </c>
      <c r="I1750" s="10">
        <f t="shared" si="44"/>
        <v>68.077468424440752</v>
      </c>
    </row>
    <row r="1751" spans="1:9" x14ac:dyDescent="0.25">
      <c r="A1751" s="14"/>
      <c r="B1751" s="5">
        <f>DATE(YEAR(siječanj!B1751),MONTH(siječanj!B1751)+7,DAY(siječanj!B1751))</f>
        <v>44062</v>
      </c>
      <c r="C1751" s="8">
        <v>18.2083333333333</v>
      </c>
      <c r="D1751">
        <v>0.95829110302691123</v>
      </c>
      <c r="E1751" s="6">
        <v>74.161543652673927</v>
      </c>
      <c r="F1751" s="10">
        <v>63.14588299915156</v>
      </c>
      <c r="G1751" s="10">
        <v>62.350947744716017</v>
      </c>
      <c r="H1751" s="10">
        <v>45.969841778444888</v>
      </c>
      <c r="I1751" s="10">
        <f t="shared" si="44"/>
        <v>71.068347469099322</v>
      </c>
    </row>
    <row r="1752" spans="1:9" x14ac:dyDescent="0.25">
      <c r="A1752" s="14"/>
      <c r="B1752" s="5">
        <f>DATE(YEAR(siječanj!B1752),MONTH(siječanj!B1752)+7,DAY(siječanj!B1752))</f>
        <v>44062</v>
      </c>
      <c r="C1752" s="8">
        <v>18.21875</v>
      </c>
      <c r="D1752">
        <v>0.95829110302691123</v>
      </c>
      <c r="E1752" s="6">
        <v>77.640720211689555</v>
      </c>
      <c r="F1752" s="10">
        <v>67.728492957213234</v>
      </c>
      <c r="G1752" s="10">
        <v>68.476564019694436</v>
      </c>
      <c r="H1752" s="10">
        <v>27.01505965886491</v>
      </c>
      <c r="I1752" s="10">
        <f t="shared" si="44"/>
        <v>74.402411411463788</v>
      </c>
    </row>
    <row r="1753" spans="1:9" x14ac:dyDescent="0.25">
      <c r="A1753" s="14"/>
      <c r="B1753" s="5">
        <f>DATE(YEAR(siječanj!B1753),MONTH(siječanj!B1753)+7,DAY(siječanj!B1753))</f>
        <v>44062</v>
      </c>
      <c r="C1753" s="8">
        <v>18.2291666666667</v>
      </c>
      <c r="D1753">
        <v>0.95829110302691123</v>
      </c>
      <c r="E1753" s="6">
        <v>81.894275414849261</v>
      </c>
      <c r="F1753" s="10">
        <v>75.707580027030104</v>
      </c>
      <c r="G1753" s="10">
        <v>73.099501178131703</v>
      </c>
      <c r="H1753" s="10">
        <v>6.9928187316522843</v>
      </c>
      <c r="I1753" s="10">
        <f t="shared" si="44"/>
        <v>78.478555518885557</v>
      </c>
    </row>
    <row r="1754" spans="1:9" x14ac:dyDescent="0.25">
      <c r="A1754" s="14"/>
      <c r="B1754" s="5">
        <f>DATE(YEAR(siječanj!B1754),MONTH(siječanj!B1754)+7,DAY(siječanj!B1754))</f>
        <v>44062</v>
      </c>
      <c r="C1754" s="8">
        <v>18.2395833333333</v>
      </c>
      <c r="D1754">
        <v>0.95829110302691123</v>
      </c>
      <c r="E1754" s="6">
        <v>86.519545077150013</v>
      </c>
      <c r="F1754" s="10">
        <v>77.111279693926789</v>
      </c>
      <c r="G1754" s="10">
        <v>76.579810037282385</v>
      </c>
      <c r="H1754" s="10">
        <v>2.8304265819410737</v>
      </c>
      <c r="I1754" s="10">
        <f t="shared" si="44"/>
        <v>82.910910285368658</v>
      </c>
    </row>
    <row r="1755" spans="1:9" x14ac:dyDescent="0.25">
      <c r="A1755" s="14"/>
      <c r="B1755" s="5">
        <f>DATE(YEAR(siječanj!B1755),MONTH(siječanj!B1755)+7,DAY(siječanj!B1755))</f>
        <v>44062</v>
      </c>
      <c r="C1755" s="8">
        <v>18.25</v>
      </c>
      <c r="D1755">
        <v>0.95829110302691123</v>
      </c>
      <c r="E1755" s="6">
        <v>88.936868703978391</v>
      </c>
      <c r="F1755" s="10">
        <v>76.964119048817182</v>
      </c>
      <c r="G1755" s="10">
        <v>94.471049323017112</v>
      </c>
      <c r="H1755" s="10">
        <v>2.9502813012172933</v>
      </c>
      <c r="I1755" s="10">
        <f t="shared" si="44"/>
        <v>85.227410010095028</v>
      </c>
    </row>
    <row r="1756" spans="1:9" x14ac:dyDescent="0.25">
      <c r="A1756" s="14"/>
      <c r="B1756" s="5">
        <f>DATE(YEAR(siječanj!B1756),MONTH(siječanj!B1756)+7,DAY(siječanj!B1756))</f>
        <v>44062</v>
      </c>
      <c r="C1756" s="8">
        <v>18.2604166666667</v>
      </c>
      <c r="D1756">
        <v>0.95829110302691123</v>
      </c>
      <c r="E1756" s="6">
        <v>89.882697648611824</v>
      </c>
      <c r="F1756" s="10">
        <v>86.863557113270417</v>
      </c>
      <c r="G1756" s="10">
        <v>99.867790028622736</v>
      </c>
      <c r="H1756" s="10">
        <v>3.5059848854977882</v>
      </c>
      <c r="I1756" s="10">
        <f t="shared" si="44"/>
        <v>86.133789472722583</v>
      </c>
    </row>
    <row r="1757" spans="1:9" x14ac:dyDescent="0.25">
      <c r="A1757" s="14"/>
      <c r="B1757" s="5">
        <f>DATE(YEAR(siječanj!B1757),MONTH(siječanj!B1757)+7,DAY(siječanj!B1757))</f>
        <v>44062</v>
      </c>
      <c r="C1757" s="8">
        <v>18.2708333333333</v>
      </c>
      <c r="D1757">
        <v>0.95829110302691123</v>
      </c>
      <c r="E1757" s="6">
        <v>93.043041092145273</v>
      </c>
      <c r="F1757" s="10">
        <v>93.227382622895576</v>
      </c>
      <c r="G1757" s="10">
        <v>108.6147720992614</v>
      </c>
      <c r="H1757" s="10">
        <v>3.3649216679496625</v>
      </c>
      <c r="I1757" s="10">
        <f t="shared" si="44"/>
        <v>89.162318477170118</v>
      </c>
    </row>
    <row r="1758" spans="1:9" x14ac:dyDescent="0.25">
      <c r="A1758" s="14"/>
      <c r="B1758" s="5">
        <f>DATE(YEAR(siječanj!B1758),MONTH(siječanj!B1758)+7,DAY(siječanj!B1758))</f>
        <v>44062</v>
      </c>
      <c r="C1758" s="8">
        <v>18.28125</v>
      </c>
      <c r="D1758">
        <v>0.95829110302691123</v>
      </c>
      <c r="E1758" s="6">
        <v>93.844476046414343</v>
      </c>
      <c r="F1758" s="10">
        <v>101.94637734994899</v>
      </c>
      <c r="G1758" s="10">
        <v>119.37991094528019</v>
      </c>
      <c r="H1758" s="10">
        <v>3.4857357361004078</v>
      </c>
      <c r="I1758" s="10">
        <f t="shared" si="44"/>
        <v>89.930326463500947</v>
      </c>
    </row>
    <row r="1759" spans="1:9" x14ac:dyDescent="0.25">
      <c r="A1759" s="14"/>
      <c r="B1759" s="5">
        <f>DATE(YEAR(siječanj!B1759),MONTH(siječanj!B1759)+7,DAY(siječanj!B1759))</f>
        <v>44062</v>
      </c>
      <c r="C1759" s="8">
        <v>18.2916666666667</v>
      </c>
      <c r="D1759">
        <v>0.95829110302691123</v>
      </c>
      <c r="E1759" s="6">
        <v>93.602659281707119</v>
      </c>
      <c r="F1759" s="10">
        <v>110.69401126815141</v>
      </c>
      <c r="G1759" s="10">
        <v>128.39343373538824</v>
      </c>
      <c r="H1759" s="10">
        <v>3.1139456202422817</v>
      </c>
      <c r="I1759" s="10">
        <f t="shared" si="44"/>
        <v>89.69859560931927</v>
      </c>
    </row>
    <row r="1760" spans="1:9" x14ac:dyDescent="0.25">
      <c r="A1760" s="14"/>
      <c r="B1760" s="5">
        <f>DATE(YEAR(siječanj!B1760),MONTH(siječanj!B1760)+7,DAY(siječanj!B1760))</f>
        <v>44062</v>
      </c>
      <c r="C1760" s="8">
        <v>18.3020833333333</v>
      </c>
      <c r="D1760">
        <v>0.95829110302691123</v>
      </c>
      <c r="E1760" s="6">
        <v>93.21741964639854</v>
      </c>
      <c r="F1760" s="10">
        <v>124.64034311729209</v>
      </c>
      <c r="G1760" s="10">
        <v>139.10183553424781</v>
      </c>
      <c r="H1760" s="10">
        <v>2.7883180544942738</v>
      </c>
      <c r="I1760" s="10">
        <f t="shared" si="44"/>
        <v>89.329423894269723</v>
      </c>
    </row>
    <row r="1761" spans="1:9" x14ac:dyDescent="0.25">
      <c r="A1761" s="14"/>
      <c r="B1761" s="5">
        <f>DATE(YEAR(siječanj!B1761),MONTH(siječanj!B1761)+7,DAY(siječanj!B1761))</f>
        <v>44062</v>
      </c>
      <c r="C1761" s="8">
        <v>18.3125</v>
      </c>
      <c r="D1761">
        <v>0.95829110302691123</v>
      </c>
      <c r="E1761" s="6">
        <v>94.10941300801494</v>
      </c>
      <c r="F1761" s="10">
        <v>134.28913934937782</v>
      </c>
      <c r="G1761" s="10">
        <v>148.39331274698432</v>
      </c>
      <c r="H1761" s="10">
        <v>2.2992996989529324</v>
      </c>
      <c r="I1761" s="10">
        <f t="shared" si="44"/>
        <v>90.18421319666578</v>
      </c>
    </row>
    <row r="1762" spans="1:9" x14ac:dyDescent="0.25">
      <c r="A1762" s="14"/>
      <c r="B1762" s="5">
        <f>DATE(YEAR(siječanj!B1762),MONTH(siječanj!B1762)+7,DAY(siječanj!B1762))</f>
        <v>44062</v>
      </c>
      <c r="C1762" s="8">
        <v>18.3229166666667</v>
      </c>
      <c r="D1762">
        <v>0.95829110302691123</v>
      </c>
      <c r="E1762" s="6">
        <v>95.810265723151929</v>
      </c>
      <c r="F1762" s="10">
        <v>143.57993171786819</v>
      </c>
      <c r="G1762" s="10">
        <v>162.8246424722866</v>
      </c>
      <c r="H1762" s="10">
        <v>1.9526413291054077</v>
      </c>
      <c r="I1762" s="10">
        <f t="shared" si="44"/>
        <v>91.814125221140728</v>
      </c>
    </row>
    <row r="1763" spans="1:9" x14ac:dyDescent="0.25">
      <c r="A1763" s="14"/>
      <c r="B1763" s="5">
        <f>DATE(YEAR(siječanj!B1763),MONTH(siječanj!B1763)+7,DAY(siječanj!B1763))</f>
        <v>44062</v>
      </c>
      <c r="C1763" s="8">
        <v>18.3333333333333</v>
      </c>
      <c r="D1763">
        <v>0.95829110302691123</v>
      </c>
      <c r="E1763" s="6">
        <v>96.659455342821829</v>
      </c>
      <c r="F1763" s="10">
        <v>165.22612950287666</v>
      </c>
      <c r="G1763" s="10">
        <v>177.41530877164104</v>
      </c>
      <c r="H1763" s="10">
        <v>1.8127441047783497</v>
      </c>
      <c r="I1763" s="10">
        <f t="shared" si="44"/>
        <v>92.627896078453205</v>
      </c>
    </row>
    <row r="1764" spans="1:9" x14ac:dyDescent="0.25">
      <c r="A1764" s="14"/>
      <c r="B1764" s="5">
        <f>DATE(YEAR(siječanj!B1764),MONTH(siječanj!B1764)+7,DAY(siječanj!B1764))</f>
        <v>44062</v>
      </c>
      <c r="C1764" s="8">
        <v>18.34375</v>
      </c>
      <c r="D1764">
        <v>0.95829110302691123</v>
      </c>
      <c r="E1764" s="6">
        <v>98.363374333856711</v>
      </c>
      <c r="F1764" s="10">
        <v>188.77507074969461</v>
      </c>
      <c r="G1764" s="10">
        <v>189.40524419633698</v>
      </c>
      <c r="H1764" s="10">
        <v>1.7543985227590602</v>
      </c>
      <c r="I1764" s="10">
        <f t="shared" si="44"/>
        <v>94.260746487840521</v>
      </c>
    </row>
    <row r="1765" spans="1:9" x14ac:dyDescent="0.25">
      <c r="A1765" s="14"/>
      <c r="B1765" s="5">
        <f>DATE(YEAR(siječanj!B1765),MONTH(siječanj!B1765)+7,DAY(siječanj!B1765))</f>
        <v>44062</v>
      </c>
      <c r="C1765" s="8">
        <v>18.3541666666667</v>
      </c>
      <c r="D1765">
        <v>0.95829110302691123</v>
      </c>
      <c r="E1765" s="6">
        <v>99.11889955168165</v>
      </c>
      <c r="F1765" s="10">
        <v>186.68061279723918</v>
      </c>
      <c r="G1765" s="10">
        <v>194.05030988143778</v>
      </c>
      <c r="H1765" s="10">
        <v>1.8582687527752302</v>
      </c>
      <c r="I1765" s="10">
        <f t="shared" si="44"/>
        <v>94.984759582194627</v>
      </c>
    </row>
    <row r="1766" spans="1:9" x14ac:dyDescent="0.25">
      <c r="A1766" s="14"/>
      <c r="B1766" s="5">
        <f>DATE(YEAR(siječanj!B1766),MONTH(siječanj!B1766)+7,DAY(siječanj!B1766))</f>
        <v>44062</v>
      </c>
      <c r="C1766" s="8">
        <v>18.3645833333333</v>
      </c>
      <c r="D1766">
        <v>0.95829110302691123</v>
      </c>
      <c r="E1766" s="6">
        <v>100.81033796572149</v>
      </c>
      <c r="F1766" s="10">
        <v>188.01567901985146</v>
      </c>
      <c r="G1766" s="10">
        <v>200.56334510094479</v>
      </c>
      <c r="H1766" s="10">
        <v>2.0563947601430974</v>
      </c>
      <c r="I1766" s="10">
        <f t="shared" si="44"/>
        <v>96.605649965686951</v>
      </c>
    </row>
    <row r="1767" spans="1:9" x14ac:dyDescent="0.25">
      <c r="A1767" s="14"/>
      <c r="B1767" s="5">
        <f>DATE(YEAR(siječanj!B1767),MONTH(siječanj!B1767)+7,DAY(siječanj!B1767))</f>
        <v>44062</v>
      </c>
      <c r="C1767" s="8">
        <v>18.375</v>
      </c>
      <c r="D1767">
        <v>0.95829110302691123</v>
      </c>
      <c r="E1767" s="6">
        <v>102.36026893863115</v>
      </c>
      <c r="F1767" s="10">
        <v>190.80846529918983</v>
      </c>
      <c r="G1767" s="10">
        <v>206.67105408237342</v>
      </c>
      <c r="H1767" s="10">
        <v>1.9158516474478624</v>
      </c>
      <c r="I1767" s="10">
        <f t="shared" si="44"/>
        <v>98.090935027332122</v>
      </c>
    </row>
    <row r="1768" spans="1:9" x14ac:dyDescent="0.25">
      <c r="A1768" s="14"/>
      <c r="B1768" s="5">
        <f>DATE(YEAR(siječanj!B1768),MONTH(siječanj!B1768)+7,DAY(siječanj!B1768))</f>
        <v>44062</v>
      </c>
      <c r="C1768" s="8">
        <v>18.3854166666667</v>
      </c>
      <c r="D1768">
        <v>0.95829110302691123</v>
      </c>
      <c r="E1768" s="6">
        <v>104.18438832797975</v>
      </c>
      <c r="F1768" s="10">
        <v>198.04932561229629</v>
      </c>
      <c r="G1768" s="10">
        <v>208.52320098139944</v>
      </c>
      <c r="H1768" s="10">
        <v>1.6636686769628521</v>
      </c>
      <c r="I1768" s="10">
        <f t="shared" si="44"/>
        <v>99.838972409003773</v>
      </c>
    </row>
    <row r="1769" spans="1:9" x14ac:dyDescent="0.25">
      <c r="A1769" s="14"/>
      <c r="B1769" s="5">
        <f>DATE(YEAR(siječanj!B1769),MONTH(siječanj!B1769)+7,DAY(siječanj!B1769))</f>
        <v>44062</v>
      </c>
      <c r="C1769" s="8">
        <v>18.3958333333333</v>
      </c>
      <c r="D1769">
        <v>0.95829110302691123</v>
      </c>
      <c r="E1769" s="6">
        <v>104.85525037161987</v>
      </c>
      <c r="F1769" s="10">
        <v>195.75106346184805</v>
      </c>
      <c r="G1769" s="10">
        <v>211.40566422241932</v>
      </c>
      <c r="H1769" s="10">
        <v>1.6370025717221299</v>
      </c>
      <c r="I1769" s="10">
        <f t="shared" si="44"/>
        <v>100.48185353678255</v>
      </c>
    </row>
    <row r="1770" spans="1:9" x14ac:dyDescent="0.25">
      <c r="A1770" s="14"/>
      <c r="B1770" s="5">
        <f>DATE(YEAR(siječanj!B1770),MONTH(siječanj!B1770)+7,DAY(siječanj!B1770))</f>
        <v>44062</v>
      </c>
      <c r="C1770" s="8">
        <v>18.40625</v>
      </c>
      <c r="D1770">
        <v>0.95829110302691123</v>
      </c>
      <c r="E1770" s="6">
        <v>105.57460683958047</v>
      </c>
      <c r="F1770" s="10">
        <v>193.78075658269239</v>
      </c>
      <c r="G1770" s="10">
        <v>209.99935861344815</v>
      </c>
      <c r="H1770" s="10">
        <v>1.75638210882949</v>
      </c>
      <c r="I1770" s="10">
        <f t="shared" si="44"/>
        <v>101.17120643993405</v>
      </c>
    </row>
    <row r="1771" spans="1:9" x14ac:dyDescent="0.25">
      <c r="A1771" s="14"/>
      <c r="B1771" s="5">
        <f>DATE(YEAR(siječanj!B1771),MONTH(siječanj!B1771)+7,DAY(siječanj!B1771))</f>
        <v>44062</v>
      </c>
      <c r="C1771" s="8">
        <v>18.4166666666667</v>
      </c>
      <c r="D1771">
        <v>0.95829110302691123</v>
      </c>
      <c r="E1771" s="6">
        <v>106.73344564151375</v>
      </c>
      <c r="F1771" s="10">
        <v>201.91392353897692</v>
      </c>
      <c r="G1771" s="10">
        <v>210.68361770567142</v>
      </c>
      <c r="H1771" s="10">
        <v>1.7174341417747283</v>
      </c>
      <c r="I1771" s="10">
        <f t="shared" si="44"/>
        <v>102.28171135366908</v>
      </c>
    </row>
    <row r="1772" spans="1:9" x14ac:dyDescent="0.25">
      <c r="A1772" s="14"/>
      <c r="B1772" s="5">
        <f>DATE(YEAR(siječanj!B1772),MONTH(siječanj!B1772)+7,DAY(siječanj!B1772))</f>
        <v>44062</v>
      </c>
      <c r="C1772" s="8">
        <v>18.4270833333333</v>
      </c>
      <c r="D1772">
        <v>0.95829110302691123</v>
      </c>
      <c r="E1772" s="6">
        <v>107.16015149492348</v>
      </c>
      <c r="F1772" s="10">
        <v>197.74673956177054</v>
      </c>
      <c r="G1772" s="10">
        <v>206.90155657325371</v>
      </c>
      <c r="H1772" s="10">
        <v>1.9812900221346923</v>
      </c>
      <c r="I1772" s="10">
        <f t="shared" si="44"/>
        <v>102.69061977660114</v>
      </c>
    </row>
    <row r="1773" spans="1:9" x14ac:dyDescent="0.25">
      <c r="A1773" s="14"/>
      <c r="B1773" s="5">
        <f>DATE(YEAR(siječanj!B1773),MONTH(siječanj!B1773)+7,DAY(siječanj!B1773))</f>
        <v>44062</v>
      </c>
      <c r="C1773" s="8">
        <v>18.4375</v>
      </c>
      <c r="D1773">
        <v>0.95829110302691123</v>
      </c>
      <c r="E1773" s="6">
        <v>109.17932495560633</v>
      </c>
      <c r="F1773" s="10">
        <v>194.55476535962833</v>
      </c>
      <c r="G1773" s="10">
        <v>207.97160122841285</v>
      </c>
      <c r="H1773" s="10">
        <v>2.0241402730089351</v>
      </c>
      <c r="I1773" s="10">
        <f t="shared" si="44"/>
        <v>104.62557573944157</v>
      </c>
    </row>
    <row r="1774" spans="1:9" x14ac:dyDescent="0.25">
      <c r="A1774" s="14"/>
      <c r="B1774" s="5">
        <f>DATE(YEAR(siječanj!B1774),MONTH(siječanj!B1774)+7,DAY(siječanj!B1774))</f>
        <v>44062</v>
      </c>
      <c r="C1774" s="8">
        <v>18.4479166666667</v>
      </c>
      <c r="D1774">
        <v>0.95829110302691123</v>
      </c>
      <c r="E1774" s="6">
        <v>110.07474305348308</v>
      </c>
      <c r="F1774" s="10">
        <v>192.06927644345416</v>
      </c>
      <c r="G1774" s="10">
        <v>206.12535686726963</v>
      </c>
      <c r="H1774" s="10">
        <v>1.9556990664651086</v>
      </c>
      <c r="I1774" s="10">
        <f t="shared" si="44"/>
        <v>105.48364693612614</v>
      </c>
    </row>
    <row r="1775" spans="1:9" x14ac:dyDescent="0.25">
      <c r="A1775" s="14"/>
      <c r="B1775" s="5">
        <f>DATE(YEAR(siječanj!B1775),MONTH(siječanj!B1775)+7,DAY(siječanj!B1775))</f>
        <v>44062</v>
      </c>
      <c r="C1775" s="8">
        <v>18.4583333333333</v>
      </c>
      <c r="D1775">
        <v>0.95829110302691123</v>
      </c>
      <c r="E1775" s="6">
        <v>111.29432549588856</v>
      </c>
      <c r="F1775" s="10">
        <v>196.6208955466854</v>
      </c>
      <c r="G1775" s="10">
        <v>209.41436040016782</v>
      </c>
      <c r="H1775" s="10">
        <v>1.8039372621445653</v>
      </c>
      <c r="I1775" s="10">
        <f t="shared" si="44"/>
        <v>106.65236194009114</v>
      </c>
    </row>
    <row r="1776" spans="1:9" x14ac:dyDescent="0.25">
      <c r="A1776" s="14"/>
      <c r="B1776" s="5">
        <f>DATE(YEAR(siječanj!B1776),MONTH(siječanj!B1776)+7,DAY(siječanj!B1776))</f>
        <v>44062</v>
      </c>
      <c r="C1776" s="8">
        <v>18.46875</v>
      </c>
      <c r="D1776">
        <v>0.95829110302691123</v>
      </c>
      <c r="E1776" s="6">
        <v>112.90972265077642</v>
      </c>
      <c r="F1776" s="10">
        <v>204.42352000236397</v>
      </c>
      <c r="G1776" s="10">
        <v>207.00887253941571</v>
      </c>
      <c r="H1776" s="10">
        <v>1.9882260845490582</v>
      </c>
      <c r="I1776" s="10">
        <f t="shared" si="44"/>
        <v>108.20038266147516</v>
      </c>
    </row>
    <row r="1777" spans="1:9" x14ac:dyDescent="0.25">
      <c r="A1777" s="14"/>
      <c r="B1777" s="5">
        <f>DATE(YEAR(siječanj!B1777),MONTH(siječanj!B1777)+7,DAY(siječanj!B1777))</f>
        <v>44062</v>
      </c>
      <c r="C1777" s="8">
        <v>18.4791666666667</v>
      </c>
      <c r="D1777">
        <v>0.95829110302691123</v>
      </c>
      <c r="E1777" s="6">
        <v>113.1137084422213</v>
      </c>
      <c r="F1777" s="10">
        <v>188.57563050484907</v>
      </c>
      <c r="G1777" s="10">
        <v>204.81968593496245</v>
      </c>
      <c r="H1777" s="10">
        <v>2.1194702016499036</v>
      </c>
      <c r="I1777" s="10">
        <f t="shared" si="44"/>
        <v>108.39586043056069</v>
      </c>
    </row>
    <row r="1778" spans="1:9" x14ac:dyDescent="0.25">
      <c r="A1778" s="14"/>
      <c r="B1778" s="5">
        <f>DATE(YEAR(siječanj!B1778),MONTH(siječanj!B1778)+7,DAY(siječanj!B1778))</f>
        <v>44062</v>
      </c>
      <c r="C1778" s="8">
        <v>18.4895833333333</v>
      </c>
      <c r="D1778">
        <v>0.95829110302691123</v>
      </c>
      <c r="E1778" s="6">
        <v>112.35120764532162</v>
      </c>
      <c r="F1778" s="10">
        <v>188.46707467491026</v>
      </c>
      <c r="G1778" s="10">
        <v>198.39452185282752</v>
      </c>
      <c r="H1778" s="10">
        <v>1.8774497405745429</v>
      </c>
      <c r="I1778" s="10">
        <f t="shared" si="44"/>
        <v>107.6651627008408</v>
      </c>
    </row>
    <row r="1779" spans="1:9" x14ac:dyDescent="0.25">
      <c r="A1779" s="14"/>
      <c r="B1779" s="5">
        <f>DATE(YEAR(siječanj!B1779),MONTH(siječanj!B1779)+7,DAY(siječanj!B1779))</f>
        <v>44062</v>
      </c>
      <c r="C1779" s="8">
        <v>18.5</v>
      </c>
      <c r="D1779">
        <v>0.95829110302691123</v>
      </c>
      <c r="E1779" s="6">
        <v>111.61604913246489</v>
      </c>
      <c r="F1779" s="10">
        <v>183.31273495025474</v>
      </c>
      <c r="G1779" s="10">
        <v>196.32688839149992</v>
      </c>
      <c r="H1779" s="10">
        <v>1.9619712714376851</v>
      </c>
      <c r="I1779" s="10">
        <f t="shared" si="44"/>
        <v>106.9606668386557</v>
      </c>
    </row>
    <row r="1780" spans="1:9" x14ac:dyDescent="0.25">
      <c r="A1780" s="14"/>
      <c r="B1780" s="5">
        <f>DATE(YEAR(siječanj!B1780),MONTH(siječanj!B1780)+7,DAY(siječanj!B1780))</f>
        <v>44062</v>
      </c>
      <c r="C1780" s="8">
        <v>18.5104166666667</v>
      </c>
      <c r="D1780">
        <v>0.95829110302691123</v>
      </c>
      <c r="E1780" s="6">
        <v>111.04513795203944</v>
      </c>
      <c r="F1780" s="10">
        <v>182.35408663690623</v>
      </c>
      <c r="G1780" s="10">
        <v>197.34053545533203</v>
      </c>
      <c r="H1780" s="10">
        <v>1.9906698785603374</v>
      </c>
      <c r="I1780" s="10">
        <f t="shared" si="44"/>
        <v>106.41356773383539</v>
      </c>
    </row>
    <row r="1781" spans="1:9" x14ac:dyDescent="0.25">
      <c r="A1781" s="14"/>
      <c r="B1781" s="5">
        <f>DATE(YEAR(siječanj!B1781),MONTH(siječanj!B1781)+7,DAY(siječanj!B1781))</f>
        <v>44062</v>
      </c>
      <c r="C1781" s="8">
        <v>18.5208333333333</v>
      </c>
      <c r="D1781">
        <v>0.95829110302691123</v>
      </c>
      <c r="E1781" s="6">
        <v>111.83281934819264</v>
      </c>
      <c r="F1781" s="10">
        <v>181.80076692334293</v>
      </c>
      <c r="G1781" s="10">
        <v>197.05427434880889</v>
      </c>
      <c r="H1781" s="10">
        <v>2.1647352963612723</v>
      </c>
      <c r="I1781" s="10">
        <f t="shared" si="44"/>
        <v>107.16839580778883</v>
      </c>
    </row>
    <row r="1782" spans="1:9" x14ac:dyDescent="0.25">
      <c r="A1782" s="14"/>
      <c r="B1782" s="5">
        <f>DATE(YEAR(siječanj!B1782),MONTH(siječanj!B1782)+7,DAY(siječanj!B1782))</f>
        <v>44062</v>
      </c>
      <c r="C1782" s="8">
        <v>18.53125</v>
      </c>
      <c r="D1782">
        <v>0.95829110302691123</v>
      </c>
      <c r="E1782" s="6">
        <v>112.17694526797251</v>
      </c>
      <c r="F1782" s="10">
        <v>182.4316516120146</v>
      </c>
      <c r="G1782" s="10">
        <v>197.75138483948072</v>
      </c>
      <c r="H1782" s="10">
        <v>2.5111470905875608</v>
      </c>
      <c r="I1782" s="10">
        <f t="shared" si="44"/>
        <v>107.49816861503483</v>
      </c>
    </row>
    <row r="1783" spans="1:9" x14ac:dyDescent="0.25">
      <c r="A1783" s="14"/>
      <c r="B1783" s="5">
        <f>DATE(YEAR(siječanj!B1783),MONTH(siječanj!B1783)+7,DAY(siječanj!B1783))</f>
        <v>44062</v>
      </c>
      <c r="C1783" s="8">
        <v>18.5416666666667</v>
      </c>
      <c r="D1783">
        <v>0.95829110302691123</v>
      </c>
      <c r="E1783" s="6">
        <v>111.19694641200536</v>
      </c>
      <c r="F1783" s="10">
        <v>184.92486228975048</v>
      </c>
      <c r="G1783" s="10">
        <v>195.8809991782687</v>
      </c>
      <c r="H1783" s="10">
        <v>2.2058125986390968</v>
      </c>
      <c r="I1783" s="10">
        <f t="shared" si="44"/>
        <v>106.55904443038496</v>
      </c>
    </row>
    <row r="1784" spans="1:9" x14ac:dyDescent="0.25">
      <c r="A1784" s="14"/>
      <c r="B1784" s="5">
        <f>DATE(YEAR(siječanj!B1784),MONTH(siječanj!B1784)+7,DAY(siječanj!B1784))</f>
        <v>44062</v>
      </c>
      <c r="C1784" s="8">
        <v>18.5520833333333</v>
      </c>
      <c r="D1784">
        <v>0.95829110302691123</v>
      </c>
      <c r="E1784" s="6">
        <v>110.76959910321024</v>
      </c>
      <c r="F1784" s="10">
        <v>185.82608050056339</v>
      </c>
      <c r="G1784" s="10">
        <v>187.79043283441419</v>
      </c>
      <c r="H1784" s="10">
        <v>2.1276361473248477</v>
      </c>
      <c r="I1784" s="10">
        <f t="shared" si="44"/>
        <v>106.1495213064641</v>
      </c>
    </row>
    <row r="1785" spans="1:9" x14ac:dyDescent="0.25">
      <c r="A1785" s="14"/>
      <c r="B1785" s="5">
        <f>DATE(YEAR(siječanj!B1785),MONTH(siječanj!B1785)+7,DAY(siječanj!B1785))</f>
        <v>44062</v>
      </c>
      <c r="C1785" s="8">
        <v>18.5625</v>
      </c>
      <c r="D1785">
        <v>0.95829110302691123</v>
      </c>
      <c r="E1785" s="6">
        <v>110.73688885041599</v>
      </c>
      <c r="F1785" s="10">
        <v>184.34991445706626</v>
      </c>
      <c r="G1785" s="10">
        <v>183.69430716601443</v>
      </c>
      <c r="H1785" s="10">
        <v>2.1305920599340791</v>
      </c>
      <c r="I1785" s="10">
        <f t="shared" si="44"/>
        <v>106.11817536223361</v>
      </c>
    </row>
    <row r="1786" spans="1:9" x14ac:dyDescent="0.25">
      <c r="A1786" s="14"/>
      <c r="B1786" s="5">
        <f>DATE(YEAR(siječanj!B1786),MONTH(siječanj!B1786)+7,DAY(siječanj!B1786))</f>
        <v>44062</v>
      </c>
      <c r="C1786" s="8">
        <v>18.5729166666667</v>
      </c>
      <c r="D1786">
        <v>0.95829110302691123</v>
      </c>
      <c r="E1786" s="6">
        <v>111.70377461068766</v>
      </c>
      <c r="F1786" s="10">
        <v>184.0644248817253</v>
      </c>
      <c r="G1786" s="10">
        <v>185.50912989788696</v>
      </c>
      <c r="H1786" s="10">
        <v>1.9947658290620851</v>
      </c>
      <c r="I1786" s="10">
        <f t="shared" si="44"/>
        <v>107.04473338394536</v>
      </c>
    </row>
    <row r="1787" spans="1:9" x14ac:dyDescent="0.25">
      <c r="A1787" s="14"/>
      <c r="B1787" s="5">
        <f>DATE(YEAR(siječanj!B1787),MONTH(siječanj!B1787)+7,DAY(siječanj!B1787))</f>
        <v>44062</v>
      </c>
      <c r="C1787" s="8">
        <v>18.5833333333333</v>
      </c>
      <c r="D1787">
        <v>0.95829110302691123</v>
      </c>
      <c r="E1787" s="6">
        <v>111.95017490180186</v>
      </c>
      <c r="F1787" s="10">
        <v>183.79218687133951</v>
      </c>
      <c r="G1787" s="10">
        <v>183.67755801589226</v>
      </c>
      <c r="H1787" s="10">
        <v>2.0427542367075913</v>
      </c>
      <c r="I1787" s="10">
        <f t="shared" si="44"/>
        <v>107.28085659070334</v>
      </c>
    </row>
    <row r="1788" spans="1:9" x14ac:dyDescent="0.25">
      <c r="A1788" s="14"/>
      <c r="B1788" s="5">
        <f>DATE(YEAR(siječanj!B1788),MONTH(siječanj!B1788)+7,DAY(siječanj!B1788))</f>
        <v>44062</v>
      </c>
      <c r="C1788" s="8">
        <v>18.59375</v>
      </c>
      <c r="D1788">
        <v>0.95829110302691123</v>
      </c>
      <c r="E1788" s="6">
        <v>113.27082727896894</v>
      </c>
      <c r="F1788" s="10">
        <v>184.17939288801787</v>
      </c>
      <c r="G1788" s="10">
        <v>179.208310483898</v>
      </c>
      <c r="H1788" s="10">
        <v>2.312936229260969</v>
      </c>
      <c r="I1788" s="10">
        <f t="shared" si="44"/>
        <v>108.54642601393388</v>
      </c>
    </row>
    <row r="1789" spans="1:9" x14ac:dyDescent="0.25">
      <c r="A1789" s="14"/>
      <c r="B1789" s="5">
        <f>DATE(YEAR(siječanj!B1789),MONTH(siječanj!B1789)+7,DAY(siječanj!B1789))</f>
        <v>44062</v>
      </c>
      <c r="C1789" s="8">
        <v>18.6041666666667</v>
      </c>
      <c r="D1789">
        <v>0.95829110302691123</v>
      </c>
      <c r="E1789" s="6">
        <v>114.27598687488977</v>
      </c>
      <c r="F1789" s="10">
        <v>181.09193795896911</v>
      </c>
      <c r="G1789" s="10">
        <v>174.23849738809486</v>
      </c>
      <c r="H1789" s="10">
        <v>2.4522484604137578</v>
      </c>
      <c r="I1789" s="10">
        <f t="shared" si="44"/>
        <v>109.50966151182695</v>
      </c>
    </row>
    <row r="1790" spans="1:9" x14ac:dyDescent="0.25">
      <c r="A1790" s="14"/>
      <c r="B1790" s="5">
        <f>DATE(YEAR(siječanj!B1790),MONTH(siječanj!B1790)+7,DAY(siječanj!B1790))</f>
        <v>44062</v>
      </c>
      <c r="C1790" s="8">
        <v>18.6145833333333</v>
      </c>
      <c r="D1790">
        <v>0.95829110302691123</v>
      </c>
      <c r="E1790" s="6">
        <v>114.65262346150035</v>
      </c>
      <c r="F1790" s="10">
        <v>179.33768868330421</v>
      </c>
      <c r="G1790" s="10">
        <v>170.25097362442156</v>
      </c>
      <c r="H1790" s="10">
        <v>2.2730578635058349</v>
      </c>
      <c r="I1790" s="10">
        <f t="shared" si="44"/>
        <v>109.87058900185029</v>
      </c>
    </row>
    <row r="1791" spans="1:9" x14ac:dyDescent="0.25">
      <c r="A1791" s="14"/>
      <c r="B1791" s="5">
        <f>DATE(YEAR(siječanj!B1791),MONTH(siječanj!B1791)+7,DAY(siječanj!B1791))</f>
        <v>44062</v>
      </c>
      <c r="C1791" s="8">
        <v>18.625</v>
      </c>
      <c r="D1791">
        <v>0.95829110302691123</v>
      </c>
      <c r="E1791" s="6">
        <v>114.92578713806667</v>
      </c>
      <c r="F1791" s="10">
        <v>178.474492362539</v>
      </c>
      <c r="G1791" s="10">
        <v>168.73410525409307</v>
      </c>
      <c r="H1791" s="10">
        <v>2.4580814213646991</v>
      </c>
      <c r="I1791" s="10">
        <f t="shared" si="44"/>
        <v>110.13235932277391</v>
      </c>
    </row>
    <row r="1792" spans="1:9" x14ac:dyDescent="0.25">
      <c r="A1792" s="14"/>
      <c r="B1792" s="5">
        <f>DATE(YEAR(siječanj!B1792),MONTH(siječanj!B1792)+7,DAY(siječanj!B1792))</f>
        <v>44062</v>
      </c>
      <c r="C1792" s="8">
        <v>18.6354166666667</v>
      </c>
      <c r="D1792">
        <v>0.95829110302691123</v>
      </c>
      <c r="E1792" s="6">
        <v>115.29968909908696</v>
      </c>
      <c r="F1792" s="10">
        <v>178.33373590850749</v>
      </c>
      <c r="G1792" s="10">
        <v>163.9270033226743</v>
      </c>
      <c r="H1792" s="10">
        <v>2.4012622123205918</v>
      </c>
      <c r="I1792" s="10">
        <f t="shared" si="44"/>
        <v>110.49066624542398</v>
      </c>
    </row>
    <row r="1793" spans="1:9" x14ac:dyDescent="0.25">
      <c r="A1793" s="14"/>
      <c r="B1793" s="5">
        <f>DATE(YEAR(siječanj!B1793),MONTH(siječanj!B1793)+7,DAY(siječanj!B1793))</f>
        <v>44062</v>
      </c>
      <c r="C1793" s="8">
        <v>18.6458333333333</v>
      </c>
      <c r="D1793">
        <v>0.95829110302691123</v>
      </c>
      <c r="E1793" s="6">
        <v>116.01713907426131</v>
      </c>
      <c r="F1793" s="10">
        <v>176.30793934880126</v>
      </c>
      <c r="G1793" s="10">
        <v>163.50148944657312</v>
      </c>
      <c r="H1793" s="10">
        <v>2.4092015480116467</v>
      </c>
      <c r="I1793" s="10">
        <f t="shared" si="44"/>
        <v>111.17819217350043</v>
      </c>
    </row>
    <row r="1794" spans="1:9" x14ac:dyDescent="0.25">
      <c r="A1794" s="14"/>
      <c r="B1794" s="5">
        <f>DATE(YEAR(siječanj!B1794),MONTH(siječanj!B1794)+7,DAY(siječanj!B1794))</f>
        <v>44062</v>
      </c>
      <c r="C1794" s="8">
        <v>18.65625</v>
      </c>
      <c r="D1794">
        <v>0.95829110302691123</v>
      </c>
      <c r="E1794" s="6">
        <v>115.92082842071042</v>
      </c>
      <c r="F1794" s="10">
        <v>174.90267456787552</v>
      </c>
      <c r="G1794" s="10">
        <v>159.84713559183953</v>
      </c>
      <c r="H1794" s="10">
        <v>2.1513453416744719</v>
      </c>
      <c r="I1794" s="10">
        <f t="shared" si="44"/>
        <v>111.08589853107591</v>
      </c>
    </row>
    <row r="1795" spans="1:9" x14ac:dyDescent="0.25">
      <c r="A1795" s="14"/>
      <c r="B1795" s="5">
        <f>DATE(YEAR(siječanj!B1795),MONTH(siječanj!B1795)+7,DAY(siječanj!B1795))</f>
        <v>44062</v>
      </c>
      <c r="C1795" s="8">
        <v>18.6666666666667</v>
      </c>
      <c r="D1795">
        <v>0.95829110302691123</v>
      </c>
      <c r="E1795" s="6">
        <v>115.14632962780222</v>
      </c>
      <c r="F1795" s="10">
        <v>175.21940653423019</v>
      </c>
      <c r="G1795" s="10">
        <v>161.64648313136024</v>
      </c>
      <c r="H1795" s="10">
        <v>2.0654990907733528</v>
      </c>
      <c r="I1795" s="10">
        <f t="shared" si="44"/>
        <v>110.34370322852689</v>
      </c>
    </row>
    <row r="1796" spans="1:9" x14ac:dyDescent="0.25">
      <c r="A1796" s="14"/>
      <c r="B1796" s="5">
        <f>DATE(YEAR(siječanj!B1796),MONTH(siječanj!B1796)+7,DAY(siječanj!B1796))</f>
        <v>44062</v>
      </c>
      <c r="C1796" s="8">
        <v>18.6770833333333</v>
      </c>
      <c r="D1796">
        <v>0.95829110302691123</v>
      </c>
      <c r="E1796" s="6">
        <v>113.46207432252062</v>
      </c>
      <c r="F1796" s="10">
        <v>169.37870042562807</v>
      </c>
      <c r="G1796" s="10">
        <v>162.39459985602363</v>
      </c>
      <c r="H1796" s="10">
        <v>2.1631659972657937</v>
      </c>
      <c r="I1796" s="10">
        <f t="shared" ref="I1796:I1859" si="45">D1796*E1796</f>
        <v>108.72969635424967</v>
      </c>
    </row>
    <row r="1797" spans="1:9" x14ac:dyDescent="0.25">
      <c r="A1797" s="14"/>
      <c r="B1797" s="5">
        <f>DATE(YEAR(siječanj!B1797),MONTH(siječanj!B1797)+7,DAY(siječanj!B1797))</f>
        <v>44062</v>
      </c>
      <c r="C1797" s="8">
        <v>18.6875</v>
      </c>
      <c r="D1797">
        <v>0.95829110302691123</v>
      </c>
      <c r="E1797" s="6">
        <v>114.20497994825152</v>
      </c>
      <c r="F1797" s="10">
        <v>164.12053614686133</v>
      </c>
      <c r="G1797" s="10">
        <v>159.97470309359272</v>
      </c>
      <c r="H1797" s="10">
        <v>2.128302001330372</v>
      </c>
      <c r="I1797" s="10">
        <f t="shared" si="45"/>
        <v>109.44161620577623</v>
      </c>
    </row>
    <row r="1798" spans="1:9" x14ac:dyDescent="0.25">
      <c r="A1798" s="14"/>
      <c r="B1798" s="5">
        <f>DATE(YEAR(siječanj!B1798),MONTH(siječanj!B1798)+7,DAY(siječanj!B1798))</f>
        <v>44062</v>
      </c>
      <c r="C1798" s="8">
        <v>18.6979166666667</v>
      </c>
      <c r="D1798">
        <v>0.95829110302691123</v>
      </c>
      <c r="E1798" s="6">
        <v>114.23197270861698</v>
      </c>
      <c r="F1798" s="10">
        <v>163.12163006628074</v>
      </c>
      <c r="G1798" s="10">
        <v>159.3542537106332</v>
      </c>
      <c r="H1798" s="10">
        <v>2.1009301108094314</v>
      </c>
      <c r="I1798" s="10">
        <f t="shared" si="45"/>
        <v>109.46748312788058</v>
      </c>
    </row>
    <row r="1799" spans="1:9" x14ac:dyDescent="0.25">
      <c r="A1799" s="14"/>
      <c r="B1799" s="5">
        <f>DATE(YEAR(siječanj!B1799),MONTH(siječanj!B1799)+7,DAY(siječanj!B1799))</f>
        <v>44062</v>
      </c>
      <c r="C1799" s="8">
        <v>18.7083333333333</v>
      </c>
      <c r="D1799">
        <v>0.95829110302691123</v>
      </c>
      <c r="E1799" s="6">
        <v>115.24405922832788</v>
      </c>
      <c r="F1799" s="10">
        <v>162.00895377075636</v>
      </c>
      <c r="G1799" s="10">
        <v>165.51760149976383</v>
      </c>
      <c r="H1799" s="10">
        <v>1.8526973416735353</v>
      </c>
      <c r="I1799" s="10">
        <f t="shared" si="45"/>
        <v>110.43735663521302</v>
      </c>
    </row>
    <row r="1800" spans="1:9" x14ac:dyDescent="0.25">
      <c r="A1800" s="14"/>
      <c r="B1800" s="5">
        <f>DATE(YEAR(siječanj!B1800),MONTH(siječanj!B1800)+7,DAY(siječanj!B1800))</f>
        <v>44062</v>
      </c>
      <c r="C1800" s="8">
        <v>18.71875</v>
      </c>
      <c r="D1800">
        <v>0.95829110302691123</v>
      </c>
      <c r="E1800" s="6">
        <v>115.35747072498553</v>
      </c>
      <c r="F1800" s="10">
        <v>162.0080713977961</v>
      </c>
      <c r="G1800" s="10">
        <v>175.86531749928267</v>
      </c>
      <c r="H1800" s="10">
        <v>1.8674719133103539</v>
      </c>
      <c r="I1800" s="10">
        <f t="shared" si="45"/>
        <v>110.546037863441</v>
      </c>
    </row>
    <row r="1801" spans="1:9" x14ac:dyDescent="0.25">
      <c r="A1801" s="14"/>
      <c r="B1801" s="5">
        <f>DATE(YEAR(siječanj!B1801),MONTH(siječanj!B1801)+7,DAY(siječanj!B1801))</f>
        <v>44062</v>
      </c>
      <c r="C1801" s="8">
        <v>18.7291666666667</v>
      </c>
      <c r="D1801">
        <v>0.95829110302691123</v>
      </c>
      <c r="E1801" s="6">
        <v>115.92566713912055</v>
      </c>
      <c r="F1801" s="10">
        <v>162.74258100868749</v>
      </c>
      <c r="G1801" s="10">
        <v>167.28623028326643</v>
      </c>
      <c r="H1801" s="10">
        <v>1.8817752959057816</v>
      </c>
      <c r="I1801" s="10">
        <f t="shared" si="45"/>
        <v>111.09053543187839</v>
      </c>
    </row>
    <row r="1802" spans="1:9" x14ac:dyDescent="0.25">
      <c r="A1802" s="14"/>
      <c r="B1802" s="5">
        <f>DATE(YEAR(siječanj!B1802),MONTH(siječanj!B1802)+7,DAY(siječanj!B1802))</f>
        <v>44062</v>
      </c>
      <c r="C1802" s="8">
        <v>18.7395833333333</v>
      </c>
      <c r="D1802">
        <v>0.95829110302691123</v>
      </c>
      <c r="E1802" s="6">
        <v>117.2306316623657</v>
      </c>
      <c r="F1802" s="10">
        <v>162.21618764464449</v>
      </c>
      <c r="G1802" s="10">
        <v>162.42605343407854</v>
      </c>
      <c r="H1802" s="10">
        <v>1.8371301342340389</v>
      </c>
      <c r="I1802" s="10">
        <f t="shared" si="45"/>
        <v>112.34107132426996</v>
      </c>
    </row>
    <row r="1803" spans="1:9" x14ac:dyDescent="0.25">
      <c r="A1803" s="14"/>
      <c r="B1803" s="5">
        <f>DATE(YEAR(siječanj!B1803),MONTH(siječanj!B1803)+7,DAY(siječanj!B1803))</f>
        <v>44062</v>
      </c>
      <c r="C1803" s="8">
        <v>18.75</v>
      </c>
      <c r="D1803">
        <v>0.95829110302691123</v>
      </c>
      <c r="E1803" s="6">
        <v>120.02619551426811</v>
      </c>
      <c r="F1803" s="10">
        <v>160.21269395985234</v>
      </c>
      <c r="G1803" s="10">
        <v>160.9732942928658</v>
      </c>
      <c r="H1803" s="10">
        <v>1.8747174431035989</v>
      </c>
      <c r="I1803" s="10">
        <f t="shared" si="45"/>
        <v>115.02003529149169</v>
      </c>
    </row>
    <row r="1804" spans="1:9" x14ac:dyDescent="0.25">
      <c r="A1804" s="14"/>
      <c r="B1804" s="5">
        <f>DATE(YEAR(siječanj!B1804),MONTH(siječanj!B1804)+7,DAY(siječanj!B1804))</f>
        <v>44062</v>
      </c>
      <c r="C1804" s="8">
        <v>18.7604166666667</v>
      </c>
      <c r="D1804">
        <v>0.95829110302691123</v>
      </c>
      <c r="E1804" s="6">
        <v>122.18151639104974</v>
      </c>
      <c r="F1804" s="10">
        <v>159.68372534440948</v>
      </c>
      <c r="G1804" s="10">
        <v>159.092609142344</v>
      </c>
      <c r="H1804" s="10">
        <v>2.5394893110835683</v>
      </c>
      <c r="I1804" s="10">
        <f t="shared" si="45"/>
        <v>117.08546011187968</v>
      </c>
    </row>
    <row r="1805" spans="1:9" x14ac:dyDescent="0.25">
      <c r="A1805" s="14"/>
      <c r="B1805" s="5">
        <f>DATE(YEAR(siječanj!B1805),MONTH(siječanj!B1805)+7,DAY(siječanj!B1805))</f>
        <v>44062</v>
      </c>
      <c r="C1805" s="8">
        <v>18.7708333333333</v>
      </c>
      <c r="D1805">
        <v>0.95829110302691123</v>
      </c>
      <c r="E1805" s="6">
        <v>123.74161731141612</v>
      </c>
      <c r="F1805" s="10">
        <v>158.67695376730535</v>
      </c>
      <c r="G1805" s="10">
        <v>158.19565900643755</v>
      </c>
      <c r="H1805" s="10">
        <v>4.554686975124759</v>
      </c>
      <c r="I1805" s="10">
        <f t="shared" si="45"/>
        <v>118.58049094369089</v>
      </c>
    </row>
    <row r="1806" spans="1:9" x14ac:dyDescent="0.25">
      <c r="A1806" s="14"/>
      <c r="B1806" s="5">
        <f>DATE(YEAR(siječanj!B1806),MONTH(siječanj!B1806)+7,DAY(siječanj!B1806))</f>
        <v>44062</v>
      </c>
      <c r="C1806" s="8">
        <v>18.78125</v>
      </c>
      <c r="D1806">
        <v>0.95829110302691123</v>
      </c>
      <c r="E1806" s="6">
        <v>126.000553092236</v>
      </c>
      <c r="F1806" s="10">
        <v>158.08306486075927</v>
      </c>
      <c r="G1806" s="10">
        <v>161.17035040027611</v>
      </c>
      <c r="H1806" s="10">
        <v>11.025065872598605</v>
      </c>
      <c r="I1806" s="10">
        <f t="shared" si="45"/>
        <v>120.74520900475973</v>
      </c>
    </row>
    <row r="1807" spans="1:9" x14ac:dyDescent="0.25">
      <c r="A1807" s="14"/>
      <c r="B1807" s="5">
        <f>DATE(YEAR(siječanj!B1807),MONTH(siječanj!B1807)+7,DAY(siječanj!B1807))</f>
        <v>44062</v>
      </c>
      <c r="C1807" s="8">
        <v>18.7916666666667</v>
      </c>
      <c r="D1807">
        <v>0.95829110302691123</v>
      </c>
      <c r="E1807" s="6">
        <v>129.25955157966845</v>
      </c>
      <c r="F1807" s="10">
        <v>156.71733517961854</v>
      </c>
      <c r="G1807" s="10">
        <v>162.58134848692811</v>
      </c>
      <c r="H1807" s="10">
        <v>25.956515508307714</v>
      </c>
      <c r="I1807" s="10">
        <f t="shared" si="45"/>
        <v>123.86827826004441</v>
      </c>
    </row>
    <row r="1808" spans="1:9" x14ac:dyDescent="0.25">
      <c r="A1808" s="14"/>
      <c r="B1808" s="5">
        <f>DATE(YEAR(siječanj!B1808),MONTH(siječanj!B1808)+7,DAY(siječanj!B1808))</f>
        <v>44062</v>
      </c>
      <c r="C1808" s="8">
        <v>18.8020833333333</v>
      </c>
      <c r="D1808">
        <v>0.95829110302691123</v>
      </c>
      <c r="E1808" s="6">
        <v>133.33573642505144</v>
      </c>
      <c r="F1808" s="10">
        <v>153.31448182525006</v>
      </c>
      <c r="G1808" s="10">
        <v>158.28440074817934</v>
      </c>
      <c r="H1808" s="10">
        <v>42.252983824415004</v>
      </c>
      <c r="I1808" s="10">
        <f t="shared" si="45"/>
        <v>127.77444993166804</v>
      </c>
    </row>
    <row r="1809" spans="1:9" x14ac:dyDescent="0.25">
      <c r="A1809" s="14"/>
      <c r="B1809" s="5">
        <f>DATE(YEAR(siječanj!B1809),MONTH(siječanj!B1809)+7,DAY(siječanj!B1809))</f>
        <v>44062</v>
      </c>
      <c r="C1809" s="8">
        <v>18.8125</v>
      </c>
      <c r="D1809">
        <v>0.95829110302691123</v>
      </c>
      <c r="E1809" s="6">
        <v>138.21040116088483</v>
      </c>
      <c r="F1809" s="10">
        <v>152.5962781472532</v>
      </c>
      <c r="G1809" s="10">
        <v>157.22957569509833</v>
      </c>
      <c r="H1809" s="10">
        <v>63.086282847885712</v>
      </c>
      <c r="I1809" s="10">
        <f t="shared" si="45"/>
        <v>132.44579777825621</v>
      </c>
    </row>
    <row r="1810" spans="1:9" x14ac:dyDescent="0.25">
      <c r="A1810" s="14"/>
      <c r="B1810" s="5">
        <f>DATE(YEAR(siječanj!B1810),MONTH(siječanj!B1810)+7,DAY(siječanj!B1810))</f>
        <v>44062</v>
      </c>
      <c r="C1810" s="8">
        <v>18.8229166666667</v>
      </c>
      <c r="D1810">
        <v>0.95829110302691123</v>
      </c>
      <c r="E1810" s="6">
        <v>141.82807250524232</v>
      </c>
      <c r="F1810" s="10">
        <v>149.28909638054867</v>
      </c>
      <c r="G1810" s="10">
        <v>158.22745204032469</v>
      </c>
      <c r="H1810" s="10">
        <v>86.791624827783693</v>
      </c>
      <c r="I1810" s="10">
        <f t="shared" si="45"/>
        <v>135.9125800412294</v>
      </c>
    </row>
    <row r="1811" spans="1:9" x14ac:dyDescent="0.25">
      <c r="A1811" s="14"/>
      <c r="B1811" s="5">
        <f>DATE(YEAR(siječanj!B1811),MONTH(siječanj!B1811)+7,DAY(siječanj!B1811))</f>
        <v>44062</v>
      </c>
      <c r="C1811" s="8">
        <v>18.8333333333333</v>
      </c>
      <c r="D1811">
        <v>0.95829110302691123</v>
      </c>
      <c r="E1811" s="6">
        <v>147.81592447746297</v>
      </c>
      <c r="F1811" s="10">
        <v>143.63189190657775</v>
      </c>
      <c r="G1811" s="10">
        <v>151.56305945562204</v>
      </c>
      <c r="H1811" s="10">
        <v>129.2356917809924</v>
      </c>
      <c r="I1811" s="10">
        <f t="shared" si="45"/>
        <v>141.65068531245061</v>
      </c>
    </row>
    <row r="1812" spans="1:9" x14ac:dyDescent="0.25">
      <c r="A1812" s="14"/>
      <c r="B1812" s="5">
        <f>DATE(YEAR(siječanj!B1812),MONTH(siječanj!B1812)+7,DAY(siječanj!B1812))</f>
        <v>44062</v>
      </c>
      <c r="C1812" s="8">
        <v>18.84375</v>
      </c>
      <c r="D1812">
        <v>0.95829110302691123</v>
      </c>
      <c r="E1812" s="6">
        <v>152.17446686228101</v>
      </c>
      <c r="F1812" s="10">
        <v>124.7553989616169</v>
      </c>
      <c r="G1812" s="10">
        <v>138.31893457077561</v>
      </c>
      <c r="H1812" s="10">
        <v>197.30994388632618</v>
      </c>
      <c r="I1812" s="10">
        <f t="shared" si="45"/>
        <v>145.82743770198741</v>
      </c>
    </row>
    <row r="1813" spans="1:9" x14ac:dyDescent="0.25">
      <c r="A1813" s="14"/>
      <c r="B1813" s="5">
        <f>DATE(YEAR(siječanj!B1813),MONTH(siječanj!B1813)+7,DAY(siječanj!B1813))</f>
        <v>44062</v>
      </c>
      <c r="C1813" s="8">
        <v>18.8541666666667</v>
      </c>
      <c r="D1813">
        <v>0.95829110302691123</v>
      </c>
      <c r="E1813" s="6">
        <v>155.78069924992096</v>
      </c>
      <c r="F1813" s="10">
        <v>117.66964863553805</v>
      </c>
      <c r="G1813" s="10">
        <v>129.9478139719775</v>
      </c>
      <c r="H1813" s="10">
        <v>228.36443931386421</v>
      </c>
      <c r="I1813" s="10">
        <f t="shared" si="45"/>
        <v>149.28325811451029</v>
      </c>
    </row>
    <row r="1814" spans="1:9" x14ac:dyDescent="0.25">
      <c r="A1814" s="14"/>
      <c r="B1814" s="5">
        <f>DATE(YEAR(siječanj!B1814),MONTH(siječanj!B1814)+7,DAY(siječanj!B1814))</f>
        <v>44062</v>
      </c>
      <c r="C1814" s="8">
        <v>18.8645833333333</v>
      </c>
      <c r="D1814">
        <v>0.95829110302691123</v>
      </c>
      <c r="E1814" s="6">
        <v>156.52582514537585</v>
      </c>
      <c r="F1814" s="10">
        <v>115.78168591897237</v>
      </c>
      <c r="G1814" s="10">
        <v>127.54933088216345</v>
      </c>
      <c r="H1814" s="10">
        <v>229.29072209809775</v>
      </c>
      <c r="I1814" s="10">
        <f t="shared" si="45"/>
        <v>149.99730563075966</v>
      </c>
    </row>
    <row r="1815" spans="1:9" x14ac:dyDescent="0.25">
      <c r="A1815" s="14"/>
      <c r="B1815" s="5">
        <f>DATE(YEAR(siječanj!B1815),MONTH(siječanj!B1815)+7,DAY(siječanj!B1815))</f>
        <v>44062</v>
      </c>
      <c r="C1815" s="8">
        <v>18.875</v>
      </c>
      <c r="D1815">
        <v>0.95829110302691123</v>
      </c>
      <c r="E1815" s="6">
        <v>156.3267614814005</v>
      </c>
      <c r="F1815" s="10">
        <v>112.55712779950582</v>
      </c>
      <c r="G1815" s="10">
        <v>122.65153833316609</v>
      </c>
      <c r="H1815" s="10">
        <v>230.64665541522115</v>
      </c>
      <c r="I1815" s="10">
        <f t="shared" si="45"/>
        <v>149.80654469263615</v>
      </c>
    </row>
    <row r="1816" spans="1:9" x14ac:dyDescent="0.25">
      <c r="A1816" s="14"/>
      <c r="B1816" s="5">
        <f>DATE(YEAR(siječanj!B1816),MONTH(siječanj!B1816)+7,DAY(siječanj!B1816))</f>
        <v>44062</v>
      </c>
      <c r="C1816" s="8">
        <v>18.8854166666667</v>
      </c>
      <c r="D1816">
        <v>0.95829110302691123</v>
      </c>
      <c r="E1816" s="6">
        <v>160.56433987782532</v>
      </c>
      <c r="F1816" s="10">
        <v>109.75859212169337</v>
      </c>
      <c r="G1816" s="10">
        <v>109.1179414889834</v>
      </c>
      <c r="H1816" s="10">
        <v>237.71625100700965</v>
      </c>
      <c r="I1816" s="10">
        <f t="shared" si="45"/>
        <v>153.86737836830909</v>
      </c>
    </row>
    <row r="1817" spans="1:9" x14ac:dyDescent="0.25">
      <c r="A1817" s="14"/>
      <c r="B1817" s="5">
        <f>DATE(YEAR(siječanj!B1817),MONTH(siječanj!B1817)+7,DAY(siječanj!B1817))</f>
        <v>44062</v>
      </c>
      <c r="C1817" s="8">
        <v>18.8958333333333</v>
      </c>
      <c r="D1817">
        <v>0.95829110302691123</v>
      </c>
      <c r="E1817" s="6">
        <v>163.41384853889397</v>
      </c>
      <c r="F1817" s="10">
        <v>107.18441074878076</v>
      </c>
      <c r="G1817" s="10">
        <v>100.81962817580225</v>
      </c>
      <c r="H1817" s="10">
        <v>243.36119155792619</v>
      </c>
      <c r="I1817" s="10">
        <f t="shared" si="45"/>
        <v>156.59803716620931</v>
      </c>
    </row>
    <row r="1818" spans="1:9" x14ac:dyDescent="0.25">
      <c r="A1818" s="14"/>
      <c r="B1818" s="5">
        <f>DATE(YEAR(siječanj!B1818),MONTH(siječanj!B1818)+7,DAY(siječanj!B1818))</f>
        <v>44062</v>
      </c>
      <c r="C1818" s="8">
        <v>18.90625</v>
      </c>
      <c r="D1818">
        <v>0.95829110302691123</v>
      </c>
      <c r="E1818" s="6">
        <v>161.52559254769258</v>
      </c>
      <c r="F1818" s="10">
        <v>103.86438067354175</v>
      </c>
      <c r="G1818" s="10">
        <v>103.06303586065816</v>
      </c>
      <c r="H1818" s="10">
        <v>244.10053807624303</v>
      </c>
      <c r="I1818" s="10">
        <f t="shared" si="45"/>
        <v>154.78853824960376</v>
      </c>
    </row>
    <row r="1819" spans="1:9" x14ac:dyDescent="0.25">
      <c r="A1819" s="14"/>
      <c r="B1819" s="5">
        <f>DATE(YEAR(siječanj!B1819),MONTH(siječanj!B1819)+7,DAY(siječanj!B1819))</f>
        <v>44062</v>
      </c>
      <c r="C1819" s="8">
        <v>18.9166666666667</v>
      </c>
      <c r="D1819">
        <v>0.95829110302691123</v>
      </c>
      <c r="E1819" s="6">
        <v>157.57186808894704</v>
      </c>
      <c r="F1819" s="10">
        <v>102.28311642446592</v>
      </c>
      <c r="G1819" s="10">
        <v>92.024139863536504</v>
      </c>
      <c r="H1819" s="10">
        <v>241.09397763647186</v>
      </c>
      <c r="I1819" s="10">
        <f t="shared" si="45"/>
        <v>150.99971927696802</v>
      </c>
    </row>
    <row r="1820" spans="1:9" x14ac:dyDescent="0.25">
      <c r="A1820" s="14"/>
      <c r="B1820" s="5">
        <f>DATE(YEAR(siječanj!B1820),MONTH(siječanj!B1820)+7,DAY(siječanj!B1820))</f>
        <v>44062</v>
      </c>
      <c r="C1820" s="8">
        <v>18.9270833333333</v>
      </c>
      <c r="D1820">
        <v>0.95829110302691123</v>
      </c>
      <c r="E1820" s="6">
        <v>150.98560477082412</v>
      </c>
      <c r="F1820" s="10">
        <v>99.92169872883494</v>
      </c>
      <c r="G1820" s="10">
        <v>87.52926141940965</v>
      </c>
      <c r="H1820" s="10">
        <v>241.86424693391177</v>
      </c>
      <c r="I1820" s="10">
        <f t="shared" si="45"/>
        <v>144.68816173701833</v>
      </c>
    </row>
    <row r="1821" spans="1:9" x14ac:dyDescent="0.25">
      <c r="A1821" s="14"/>
      <c r="B1821" s="5">
        <f>DATE(YEAR(siječanj!B1821),MONTH(siječanj!B1821)+7,DAY(siječanj!B1821))</f>
        <v>44062</v>
      </c>
      <c r="C1821" s="8">
        <v>18.9375</v>
      </c>
      <c r="D1821">
        <v>0.95829110302691123</v>
      </c>
      <c r="E1821" s="6">
        <v>141.79271302184716</v>
      </c>
      <c r="F1821" s="10">
        <v>96.919686249331633</v>
      </c>
      <c r="G1821" s="10">
        <v>83.327525051205171</v>
      </c>
      <c r="H1821" s="10">
        <v>241.04946424800661</v>
      </c>
      <c r="I1821" s="10">
        <f t="shared" si="45"/>
        <v>135.8786953628842</v>
      </c>
    </row>
    <row r="1822" spans="1:9" x14ac:dyDescent="0.25">
      <c r="A1822" s="14"/>
      <c r="B1822" s="5">
        <f>DATE(YEAR(siječanj!B1822),MONTH(siječanj!B1822)+7,DAY(siječanj!B1822))</f>
        <v>44062</v>
      </c>
      <c r="C1822" s="8">
        <v>18.9479166666667</v>
      </c>
      <c r="D1822">
        <v>0.95829110302691123</v>
      </c>
      <c r="E1822" s="6">
        <v>130.59273418208022</v>
      </c>
      <c r="F1822" s="10">
        <v>92.663087147939734</v>
      </c>
      <c r="G1822" s="10">
        <v>80.777217345226362</v>
      </c>
      <c r="H1822" s="10">
        <v>238.363138655336</v>
      </c>
      <c r="I1822" s="10">
        <f t="shared" si="45"/>
        <v>125.14585528664587</v>
      </c>
    </row>
    <row r="1823" spans="1:9" x14ac:dyDescent="0.25">
      <c r="A1823" s="14"/>
      <c r="B1823" s="5">
        <f>DATE(YEAR(siječanj!B1823),MONTH(siječanj!B1823)+7,DAY(siječanj!B1823))</f>
        <v>44062</v>
      </c>
      <c r="C1823" s="8">
        <v>18.9583333333333</v>
      </c>
      <c r="D1823">
        <v>0.95829110302691123</v>
      </c>
      <c r="E1823" s="6">
        <v>119.24236483635717</v>
      </c>
      <c r="F1823" s="10">
        <v>89.31373913312072</v>
      </c>
      <c r="G1823" s="10">
        <v>79.15323668223526</v>
      </c>
      <c r="H1823" s="10">
        <v>238.59459829253666</v>
      </c>
      <c r="I1823" s="10">
        <f t="shared" si="45"/>
        <v>114.26889732657008</v>
      </c>
    </row>
    <row r="1824" spans="1:9" x14ac:dyDescent="0.25">
      <c r="A1824" s="14"/>
      <c r="B1824" s="5">
        <f>DATE(YEAR(siječanj!B1824),MONTH(siječanj!B1824)+7,DAY(siječanj!B1824))</f>
        <v>44062</v>
      </c>
      <c r="C1824" s="8">
        <v>18.96875</v>
      </c>
      <c r="D1824">
        <v>0.95829110302691123</v>
      </c>
      <c r="E1824" s="6">
        <v>109.13745559371809</v>
      </c>
      <c r="F1824" s="10">
        <v>86.152368499939513</v>
      </c>
      <c r="G1824" s="10">
        <v>76.784457974540629</v>
      </c>
      <c r="H1824" s="10">
        <v>239.45144757805019</v>
      </c>
      <c r="I1824" s="10">
        <f t="shared" si="45"/>
        <v>104.58545270245465</v>
      </c>
    </row>
    <row r="1825" spans="1:9" x14ac:dyDescent="0.25">
      <c r="A1825" s="14"/>
      <c r="B1825" s="5">
        <f>DATE(YEAR(siječanj!B1825),MONTH(siječanj!B1825)+7,DAY(siječanj!B1825))</f>
        <v>44062</v>
      </c>
      <c r="C1825" s="8">
        <v>18.9791666666667</v>
      </c>
      <c r="D1825">
        <v>0.95829110302691123</v>
      </c>
      <c r="E1825" s="6">
        <v>99.367135835067614</v>
      </c>
      <c r="F1825" s="10">
        <v>83.89335397935254</v>
      </c>
      <c r="G1825" s="10">
        <v>78.015784085990717</v>
      </c>
      <c r="H1825" s="10">
        <v>238.9108829382881</v>
      </c>
      <c r="I1825" s="10">
        <f t="shared" si="45"/>
        <v>95.222642204011862</v>
      </c>
    </row>
    <row r="1826" spans="1:9" ht="15.75" thickBot="1" x14ac:dyDescent="0.3">
      <c r="A1826" s="14"/>
      <c r="B1826" s="5">
        <f>DATE(YEAR(siječanj!B1826),MONTH(siječanj!B1826)+7,DAY(siječanj!B1826))</f>
        <v>44062</v>
      </c>
      <c r="C1826" s="8">
        <v>18.9895833333333</v>
      </c>
      <c r="D1826">
        <v>0.95829110302691123</v>
      </c>
      <c r="E1826" s="6">
        <v>91.113714082909908</v>
      </c>
      <c r="F1826" s="10">
        <v>81.953606750141802</v>
      </c>
      <c r="G1826" s="10">
        <v>75.063412911520999</v>
      </c>
      <c r="H1826" s="10">
        <v>239.27153222850654</v>
      </c>
      <c r="I1826" s="10">
        <f t="shared" si="45"/>
        <v>87.313461569390356</v>
      </c>
    </row>
    <row r="1827" spans="1:9" x14ac:dyDescent="0.25">
      <c r="A1827" s="13">
        <f t="shared" ref="A1827" si="46">A1731+1</f>
        <v>233</v>
      </c>
      <c r="B1827" s="5">
        <f>DATE(YEAR(siječanj!B1827),MONTH(siječanj!B1827)+7,DAY(siječanj!B1827))</f>
        <v>44063</v>
      </c>
      <c r="C1827" s="8">
        <v>19</v>
      </c>
      <c r="D1827">
        <v>0.95786322580456873</v>
      </c>
      <c r="E1827" s="6">
        <v>82.350045353599512</v>
      </c>
      <c r="F1827" s="10">
        <v>77.397999001719171</v>
      </c>
      <c r="G1827" s="10">
        <v>71.951018264138597</v>
      </c>
      <c r="H1827" s="10">
        <v>239.35080080018369</v>
      </c>
      <c r="I1827" s="10">
        <f t="shared" si="45"/>
        <v>78.880080087551363</v>
      </c>
    </row>
    <row r="1828" spans="1:9" x14ac:dyDescent="0.25">
      <c r="A1828" s="14"/>
      <c r="B1828" s="5">
        <f>DATE(YEAR(siječanj!B1828),MONTH(siječanj!B1828)+7,DAY(siječanj!B1828))</f>
        <v>44063</v>
      </c>
      <c r="C1828" s="8">
        <v>19.0104166666667</v>
      </c>
      <c r="D1828">
        <v>0.95786322580456873</v>
      </c>
      <c r="E1828" s="6">
        <v>77.448004572913462</v>
      </c>
      <c r="F1828" s="10">
        <v>75.669039094064587</v>
      </c>
      <c r="G1828" s="10">
        <v>70.160800089705916</v>
      </c>
      <c r="H1828" s="10">
        <v>239.09691076770551</v>
      </c>
      <c r="I1828" s="10">
        <f t="shared" si="45"/>
        <v>74.184595492337877</v>
      </c>
    </row>
    <row r="1829" spans="1:9" x14ac:dyDescent="0.25">
      <c r="A1829" s="14"/>
      <c r="B1829" s="5">
        <f>DATE(YEAR(siječanj!B1829),MONTH(siječanj!B1829)+7,DAY(siječanj!B1829))</f>
        <v>44063</v>
      </c>
      <c r="C1829" s="8">
        <v>19.0208333333333</v>
      </c>
      <c r="D1829">
        <v>0.95786322580456873</v>
      </c>
      <c r="E1829" s="6">
        <v>72.618583294014016</v>
      </c>
      <c r="F1829" s="10">
        <v>74.290864360810161</v>
      </c>
      <c r="G1829" s="10">
        <v>70.084210866758099</v>
      </c>
      <c r="H1829" s="10">
        <v>239.33040989476117</v>
      </c>
      <c r="I1829" s="10">
        <f t="shared" si="45"/>
        <v>69.558670447362033</v>
      </c>
    </row>
    <row r="1830" spans="1:9" x14ac:dyDescent="0.25">
      <c r="A1830" s="14"/>
      <c r="B1830" s="5">
        <f>DATE(YEAR(siječanj!B1830),MONTH(siječanj!B1830)+7,DAY(siječanj!B1830))</f>
        <v>44063</v>
      </c>
      <c r="C1830" s="8">
        <v>19.03125</v>
      </c>
      <c r="D1830">
        <v>0.95786322580456873</v>
      </c>
      <c r="E1830" s="6">
        <v>68.814348721976074</v>
      </c>
      <c r="F1830" s="10">
        <v>72.070247038226853</v>
      </c>
      <c r="G1830" s="10">
        <v>69.073746700552903</v>
      </c>
      <c r="H1830" s="10">
        <v>239.60194356096292</v>
      </c>
      <c r="I1830" s="10">
        <f t="shared" si="45"/>
        <v>65.914734048472511</v>
      </c>
    </row>
    <row r="1831" spans="1:9" x14ac:dyDescent="0.25">
      <c r="A1831" s="14"/>
      <c r="B1831" s="5">
        <f>DATE(YEAR(siječanj!B1831),MONTH(siječanj!B1831)+7,DAY(siječanj!B1831))</f>
        <v>44063</v>
      </c>
      <c r="C1831" s="8">
        <v>19.0416666666667</v>
      </c>
      <c r="D1831">
        <v>0.95786322580456873</v>
      </c>
      <c r="E1831" s="6">
        <v>66.199482653541381</v>
      </c>
      <c r="F1831" s="10">
        <v>71.472820654564103</v>
      </c>
      <c r="G1831" s="10">
        <v>67.718411383191039</v>
      </c>
      <c r="H1831" s="10">
        <v>239.45149449729794</v>
      </c>
      <c r="I1831" s="10">
        <f t="shared" si="45"/>
        <v>63.41005000111474</v>
      </c>
    </row>
    <row r="1832" spans="1:9" x14ac:dyDescent="0.25">
      <c r="A1832" s="14"/>
      <c r="B1832" s="5">
        <f>DATE(YEAR(siječanj!B1832),MONTH(siječanj!B1832)+7,DAY(siječanj!B1832))</f>
        <v>44063</v>
      </c>
      <c r="C1832" s="8">
        <v>19.0520833333333</v>
      </c>
      <c r="D1832">
        <v>0.95786322580456873</v>
      </c>
      <c r="E1832" s="6">
        <v>63.944969538799612</v>
      </c>
      <c r="F1832" s="10">
        <v>69.921980305746956</v>
      </c>
      <c r="G1832" s="10">
        <v>66.77191267657264</v>
      </c>
      <c r="H1832" s="10">
        <v>239.09276490311041</v>
      </c>
      <c r="I1832" s="10">
        <f t="shared" si="45"/>
        <v>61.250534796409482</v>
      </c>
    </row>
    <row r="1833" spans="1:9" x14ac:dyDescent="0.25">
      <c r="A1833" s="14"/>
      <c r="B1833" s="5">
        <f>DATE(YEAR(siječanj!B1833),MONTH(siječanj!B1833)+7,DAY(siječanj!B1833))</f>
        <v>44063</v>
      </c>
      <c r="C1833" s="8">
        <v>19.0625</v>
      </c>
      <c r="D1833">
        <v>0.95786322580456873</v>
      </c>
      <c r="E1833" s="6">
        <v>62.289549936910198</v>
      </c>
      <c r="F1833" s="10">
        <v>68.979182764580472</v>
      </c>
      <c r="G1833" s="10">
        <v>65.358738078996296</v>
      </c>
      <c r="H1833" s="10">
        <v>239.31580103791433</v>
      </c>
      <c r="I1833" s="10">
        <f t="shared" si="45"/>
        <v>59.664869236483575</v>
      </c>
    </row>
    <row r="1834" spans="1:9" x14ac:dyDescent="0.25">
      <c r="A1834" s="14"/>
      <c r="B1834" s="5">
        <f>DATE(YEAR(siječanj!B1834),MONTH(siječanj!B1834)+7,DAY(siječanj!B1834))</f>
        <v>44063</v>
      </c>
      <c r="C1834" s="8">
        <v>19.0729166666667</v>
      </c>
      <c r="D1834">
        <v>0.95786322580456873</v>
      </c>
      <c r="E1834" s="6">
        <v>60.873166797748041</v>
      </c>
      <c r="F1834" s="10">
        <v>68.689385133021773</v>
      </c>
      <c r="G1834" s="10">
        <v>64.96744933798027</v>
      </c>
      <c r="H1834" s="10">
        <v>238.89354078568846</v>
      </c>
      <c r="I1834" s="10">
        <f t="shared" si="45"/>
        <v>58.308167913830509</v>
      </c>
    </row>
    <row r="1835" spans="1:9" x14ac:dyDescent="0.25">
      <c r="A1835" s="14"/>
      <c r="B1835" s="5">
        <f>DATE(YEAR(siječanj!B1835),MONTH(siječanj!B1835)+7,DAY(siječanj!B1835))</f>
        <v>44063</v>
      </c>
      <c r="C1835" s="8">
        <v>19.0833333333333</v>
      </c>
      <c r="D1835">
        <v>0.95786322580456873</v>
      </c>
      <c r="E1835" s="6">
        <v>60.578476633101879</v>
      </c>
      <c r="F1835" s="10">
        <v>69.286380311798965</v>
      </c>
      <c r="G1835" s="10">
        <v>64.89121554525677</v>
      </c>
      <c r="H1835" s="10">
        <v>239.07917129892266</v>
      </c>
      <c r="I1835" s="10">
        <f t="shared" si="45"/>
        <v>58.025895042109653</v>
      </c>
    </row>
    <row r="1836" spans="1:9" x14ac:dyDescent="0.25">
      <c r="A1836" s="14"/>
      <c r="B1836" s="5">
        <f>DATE(YEAR(siječanj!B1836),MONTH(siječanj!B1836)+7,DAY(siječanj!B1836))</f>
        <v>44063</v>
      </c>
      <c r="C1836" s="8">
        <v>19.09375</v>
      </c>
      <c r="D1836">
        <v>0.95786322580456873</v>
      </c>
      <c r="E1836" s="6">
        <v>60.058548247268995</v>
      </c>
      <c r="F1836" s="10">
        <v>70.373124424622532</v>
      </c>
      <c r="G1836" s="10">
        <v>65.680310579267712</v>
      </c>
      <c r="H1836" s="10">
        <v>239.18163494978774</v>
      </c>
      <c r="I1836" s="10">
        <f t="shared" si="45"/>
        <v>57.527874761268407</v>
      </c>
    </row>
    <row r="1837" spans="1:9" x14ac:dyDescent="0.25">
      <c r="A1837" s="14"/>
      <c r="B1837" s="5">
        <f>DATE(YEAR(siječanj!B1837),MONTH(siječanj!B1837)+7,DAY(siječanj!B1837))</f>
        <v>44063</v>
      </c>
      <c r="C1837" s="8">
        <v>19.1041666666667</v>
      </c>
      <c r="D1837">
        <v>0.95786322580456873</v>
      </c>
      <c r="E1837" s="6">
        <v>59.277073875286064</v>
      </c>
      <c r="F1837" s="10">
        <v>69.814754024205257</v>
      </c>
      <c r="G1837" s="10">
        <v>65.446297715722309</v>
      </c>
      <c r="H1837" s="10">
        <v>239.32646069169391</v>
      </c>
      <c r="I1837" s="10">
        <f t="shared" si="45"/>
        <v>56.779329198437239</v>
      </c>
    </row>
    <row r="1838" spans="1:9" x14ac:dyDescent="0.25">
      <c r="A1838" s="14"/>
      <c r="B1838" s="5">
        <f>DATE(YEAR(siječanj!B1838),MONTH(siječanj!B1838)+7,DAY(siječanj!B1838))</f>
        <v>44063</v>
      </c>
      <c r="C1838" s="8">
        <v>19.1145833333333</v>
      </c>
      <c r="D1838">
        <v>0.95786322580456873</v>
      </c>
      <c r="E1838" s="6">
        <v>58.963199626978145</v>
      </c>
      <c r="F1838" s="10">
        <v>68.407205454441211</v>
      </c>
      <c r="G1838" s="10">
        <v>64.533185488603522</v>
      </c>
      <c r="H1838" s="10">
        <v>239.30807233969728</v>
      </c>
      <c r="I1838" s="10">
        <f t="shared" si="45"/>
        <v>56.47868059845603</v>
      </c>
    </row>
    <row r="1839" spans="1:9" x14ac:dyDescent="0.25">
      <c r="A1839" s="14"/>
      <c r="B1839" s="5">
        <f>DATE(YEAR(siječanj!B1839),MONTH(siječanj!B1839)+7,DAY(siječanj!B1839))</f>
        <v>44063</v>
      </c>
      <c r="C1839" s="8">
        <v>19.125</v>
      </c>
      <c r="D1839">
        <v>0.95786322580456873</v>
      </c>
      <c r="E1839" s="6">
        <v>58.755089058953004</v>
      </c>
      <c r="F1839" s="10">
        <v>67.512822639591931</v>
      </c>
      <c r="G1839" s="10">
        <v>63.356332054231778</v>
      </c>
      <c r="H1839" s="10">
        <v>239.10629461725864</v>
      </c>
      <c r="I1839" s="10">
        <f t="shared" si="45"/>
        <v>56.279339138443447</v>
      </c>
    </row>
    <row r="1840" spans="1:9" x14ac:dyDescent="0.25">
      <c r="A1840" s="14"/>
      <c r="B1840" s="5">
        <f>DATE(YEAR(siječanj!B1840),MONTH(siječanj!B1840)+7,DAY(siječanj!B1840))</f>
        <v>44063</v>
      </c>
      <c r="C1840" s="8">
        <v>19.1354166666667</v>
      </c>
      <c r="D1840">
        <v>0.95786322580456873</v>
      </c>
      <c r="E1840" s="6">
        <v>58.689263423647411</v>
      </c>
      <c r="F1840" s="10">
        <v>66.280994053329948</v>
      </c>
      <c r="G1840" s="10">
        <v>63.208976274258426</v>
      </c>
      <c r="H1840" s="10">
        <v>238.96033283058739</v>
      </c>
      <c r="I1840" s="10">
        <f t="shared" si="45"/>
        <v>56.216287183068999</v>
      </c>
    </row>
    <row r="1841" spans="1:9" x14ac:dyDescent="0.25">
      <c r="A1841" s="14"/>
      <c r="B1841" s="5">
        <f>DATE(YEAR(siječanj!B1841),MONTH(siječanj!B1841)+7,DAY(siječanj!B1841))</f>
        <v>44063</v>
      </c>
      <c r="C1841" s="8">
        <v>19.1458333333333</v>
      </c>
      <c r="D1841">
        <v>0.95786322580456873</v>
      </c>
      <c r="E1841" s="6">
        <v>59.16922099665836</v>
      </c>
      <c r="F1841" s="10">
        <v>66.181026387361797</v>
      </c>
      <c r="G1841" s="10">
        <v>63.445445200589994</v>
      </c>
      <c r="H1841" s="10">
        <v>238.78657488360162</v>
      </c>
      <c r="I1841" s="10">
        <f t="shared" si="45"/>
        <v>56.676020892202594</v>
      </c>
    </row>
    <row r="1842" spans="1:9" x14ac:dyDescent="0.25">
      <c r="A1842" s="14"/>
      <c r="B1842" s="5">
        <f>DATE(YEAR(siječanj!B1842),MONTH(siječanj!B1842)+7,DAY(siječanj!B1842))</f>
        <v>44063</v>
      </c>
      <c r="C1842" s="8">
        <v>19.15625</v>
      </c>
      <c r="D1842">
        <v>0.95786322580456873</v>
      </c>
      <c r="E1842" s="6">
        <v>60.377713013058781</v>
      </c>
      <c r="F1842" s="10">
        <v>65.412619281300252</v>
      </c>
      <c r="G1842" s="10">
        <v>62.571302503011587</v>
      </c>
      <c r="H1842" s="10">
        <v>238.85400283405008</v>
      </c>
      <c r="I1842" s="10">
        <f t="shared" si="45"/>
        <v>57.833590953390967</v>
      </c>
    </row>
    <row r="1843" spans="1:9" x14ac:dyDescent="0.25">
      <c r="A1843" s="14"/>
      <c r="B1843" s="5">
        <f>DATE(YEAR(siječanj!B1843),MONTH(siječanj!B1843)+7,DAY(siječanj!B1843))</f>
        <v>44063</v>
      </c>
      <c r="C1843" s="8">
        <v>19.1666666666667</v>
      </c>
      <c r="D1843">
        <v>0.95786322580456873</v>
      </c>
      <c r="E1843" s="6">
        <v>62.529431412846371</v>
      </c>
      <c r="F1843" s="10">
        <v>65.089115801187205</v>
      </c>
      <c r="G1843" s="10">
        <v>62.837515747442829</v>
      </c>
      <c r="H1843" s="10">
        <v>232.1731801292471</v>
      </c>
      <c r="I1843" s="10">
        <f t="shared" si="45"/>
        <v>59.89464288083456</v>
      </c>
    </row>
    <row r="1844" spans="1:9" x14ac:dyDescent="0.25">
      <c r="A1844" s="14"/>
      <c r="B1844" s="5">
        <f>DATE(YEAR(siječanj!B1844),MONTH(siječanj!B1844)+7,DAY(siječanj!B1844))</f>
        <v>44063</v>
      </c>
      <c r="C1844" s="8">
        <v>19.1770833333333</v>
      </c>
      <c r="D1844">
        <v>0.95786322580456873</v>
      </c>
      <c r="E1844" s="6">
        <v>64.722911934302999</v>
      </c>
      <c r="F1844" s="10">
        <v>64.065455366065422</v>
      </c>
      <c r="G1844" s="10">
        <v>60.690801057998996</v>
      </c>
      <c r="H1844" s="10">
        <v>172.63396346226446</v>
      </c>
      <c r="I1844" s="10">
        <f t="shared" si="45"/>
        <v>61.995697208856491</v>
      </c>
    </row>
    <row r="1845" spans="1:9" x14ac:dyDescent="0.25">
      <c r="A1845" s="14"/>
      <c r="B1845" s="5">
        <f>DATE(YEAR(siječanj!B1845),MONTH(siječanj!B1845)+7,DAY(siječanj!B1845))</f>
        <v>44063</v>
      </c>
      <c r="C1845" s="8">
        <v>19.1875</v>
      </c>
      <c r="D1845">
        <v>0.95786322580456873</v>
      </c>
      <c r="E1845" s="6">
        <v>67.264603433520065</v>
      </c>
      <c r="F1845" s="10">
        <v>63.651746219476664</v>
      </c>
      <c r="G1845" s="10">
        <v>59.692457461803549</v>
      </c>
      <c r="H1845" s="10">
        <v>104.29504187684883</v>
      </c>
      <c r="I1845" s="10">
        <f t="shared" si="45"/>
        <v>64.430290027296593</v>
      </c>
    </row>
    <row r="1846" spans="1:9" x14ac:dyDescent="0.25">
      <c r="A1846" s="14"/>
      <c r="B1846" s="5">
        <f>DATE(YEAR(siječanj!B1846),MONTH(siječanj!B1846)+7,DAY(siječanj!B1846))</f>
        <v>44063</v>
      </c>
      <c r="C1846" s="8">
        <v>19.1979166666667</v>
      </c>
      <c r="D1846">
        <v>0.95786322580456873</v>
      </c>
      <c r="E1846" s="6">
        <v>71.040488855012327</v>
      </c>
      <c r="F1846" s="10">
        <v>63.239426510852496</v>
      </c>
      <c r="G1846" s="10">
        <v>59.256104960659073</v>
      </c>
      <c r="H1846" s="10">
        <v>67.850003058061034</v>
      </c>
      <c r="I1846" s="10">
        <f t="shared" si="45"/>
        <v>68.047071817395619</v>
      </c>
    </row>
    <row r="1847" spans="1:9" x14ac:dyDescent="0.25">
      <c r="A1847" s="14"/>
      <c r="B1847" s="5">
        <f>DATE(YEAR(siječanj!B1847),MONTH(siječanj!B1847)+7,DAY(siječanj!B1847))</f>
        <v>44063</v>
      </c>
      <c r="C1847" s="8">
        <v>19.2083333333333</v>
      </c>
      <c r="D1847">
        <v>0.95786322580456873</v>
      </c>
      <c r="E1847" s="6">
        <v>74.161543652673927</v>
      </c>
      <c r="F1847" s="10">
        <v>63.14588299915156</v>
      </c>
      <c r="G1847" s="10">
        <v>62.350947744716017</v>
      </c>
      <c r="H1847" s="10">
        <v>45.969841778444888</v>
      </c>
      <c r="I1847" s="10">
        <f t="shared" si="45"/>
        <v>71.036615433796584</v>
      </c>
    </row>
    <row r="1848" spans="1:9" x14ac:dyDescent="0.25">
      <c r="A1848" s="14"/>
      <c r="B1848" s="5">
        <f>DATE(YEAR(siječanj!B1848),MONTH(siječanj!B1848)+7,DAY(siječanj!B1848))</f>
        <v>44063</v>
      </c>
      <c r="C1848" s="8">
        <v>19.21875</v>
      </c>
      <c r="D1848">
        <v>0.95786322580456873</v>
      </c>
      <c r="E1848" s="6">
        <v>77.640720211689555</v>
      </c>
      <c r="F1848" s="10">
        <v>67.728492957213234</v>
      </c>
      <c r="G1848" s="10">
        <v>68.476564019694436</v>
      </c>
      <c r="H1848" s="10">
        <v>27.01505965886491</v>
      </c>
      <c r="I1848" s="10">
        <f t="shared" si="45"/>
        <v>74.369190715758933</v>
      </c>
    </row>
    <row r="1849" spans="1:9" x14ac:dyDescent="0.25">
      <c r="A1849" s="14"/>
      <c r="B1849" s="5">
        <f>DATE(YEAR(siječanj!B1849),MONTH(siječanj!B1849)+7,DAY(siječanj!B1849))</f>
        <v>44063</v>
      </c>
      <c r="C1849" s="8">
        <v>19.2291666666667</v>
      </c>
      <c r="D1849">
        <v>0.95786322580456873</v>
      </c>
      <c r="E1849" s="6">
        <v>81.894275414849261</v>
      </c>
      <c r="F1849" s="10">
        <v>75.707580027030104</v>
      </c>
      <c r="G1849" s="10">
        <v>73.099501178131703</v>
      </c>
      <c r="H1849" s="10">
        <v>6.9928187316522843</v>
      </c>
      <c r="I1849" s="10">
        <f t="shared" si="45"/>
        <v>78.443514823795297</v>
      </c>
    </row>
    <row r="1850" spans="1:9" x14ac:dyDescent="0.25">
      <c r="A1850" s="14"/>
      <c r="B1850" s="5">
        <f>DATE(YEAR(siječanj!B1850),MONTH(siječanj!B1850)+7,DAY(siječanj!B1850))</f>
        <v>44063</v>
      </c>
      <c r="C1850" s="8">
        <v>19.2395833333333</v>
      </c>
      <c r="D1850">
        <v>0.95786322580456873</v>
      </c>
      <c r="E1850" s="6">
        <v>86.519545077150013</v>
      </c>
      <c r="F1850" s="10">
        <v>77.111279693926789</v>
      </c>
      <c r="G1850" s="10">
        <v>76.579810037282385</v>
      </c>
      <c r="H1850" s="10">
        <v>2.8304265819410737</v>
      </c>
      <c r="I1850" s="10">
        <f t="shared" si="45"/>
        <v>82.8738905427427</v>
      </c>
    </row>
    <row r="1851" spans="1:9" x14ac:dyDescent="0.25">
      <c r="A1851" s="14"/>
      <c r="B1851" s="5">
        <f>DATE(YEAR(siječanj!B1851),MONTH(siječanj!B1851)+7,DAY(siječanj!B1851))</f>
        <v>44063</v>
      </c>
      <c r="C1851" s="8">
        <v>19.25</v>
      </c>
      <c r="D1851">
        <v>0.95786322580456873</v>
      </c>
      <c r="E1851" s="6">
        <v>88.936868703978391</v>
      </c>
      <c r="F1851" s="10">
        <v>76.964119048817182</v>
      </c>
      <c r="G1851" s="10">
        <v>94.471049323017112</v>
      </c>
      <c r="H1851" s="10">
        <v>2.9502813012172933</v>
      </c>
      <c r="I1851" s="10">
        <f t="shared" si="45"/>
        <v>85.189355949750137</v>
      </c>
    </row>
    <row r="1852" spans="1:9" x14ac:dyDescent="0.25">
      <c r="A1852" s="14"/>
      <c r="B1852" s="5">
        <f>DATE(YEAR(siječanj!B1852),MONTH(siječanj!B1852)+7,DAY(siječanj!B1852))</f>
        <v>44063</v>
      </c>
      <c r="C1852" s="8">
        <v>19.2604166666667</v>
      </c>
      <c r="D1852">
        <v>0.95786322580456873</v>
      </c>
      <c r="E1852" s="6">
        <v>89.882697648611824</v>
      </c>
      <c r="F1852" s="10">
        <v>86.863557113270417</v>
      </c>
      <c r="G1852" s="10">
        <v>99.867790028622736</v>
      </c>
      <c r="H1852" s="10">
        <v>3.5059848854977882</v>
      </c>
      <c r="I1852" s="10">
        <f t="shared" si="45"/>
        <v>86.095330713716052</v>
      </c>
    </row>
    <row r="1853" spans="1:9" x14ac:dyDescent="0.25">
      <c r="A1853" s="14"/>
      <c r="B1853" s="5">
        <f>DATE(YEAR(siječanj!B1853),MONTH(siječanj!B1853)+7,DAY(siječanj!B1853))</f>
        <v>44063</v>
      </c>
      <c r="C1853" s="8">
        <v>19.2708333333333</v>
      </c>
      <c r="D1853">
        <v>0.95786322580456873</v>
      </c>
      <c r="E1853" s="6">
        <v>93.043041092145273</v>
      </c>
      <c r="F1853" s="10">
        <v>93.227382622895576</v>
      </c>
      <c r="G1853" s="10">
        <v>108.6147720992614</v>
      </c>
      <c r="H1853" s="10">
        <v>3.3649216679496625</v>
      </c>
      <c r="I1853" s="10">
        <f t="shared" si="45"/>
        <v>89.122507479189309</v>
      </c>
    </row>
    <row r="1854" spans="1:9" x14ac:dyDescent="0.25">
      <c r="A1854" s="14"/>
      <c r="B1854" s="5">
        <f>DATE(YEAR(siječanj!B1854),MONTH(siječanj!B1854)+7,DAY(siječanj!B1854))</f>
        <v>44063</v>
      </c>
      <c r="C1854" s="8">
        <v>19.28125</v>
      </c>
      <c r="D1854">
        <v>0.95786322580456873</v>
      </c>
      <c r="E1854" s="6">
        <v>93.844476046414343</v>
      </c>
      <c r="F1854" s="10">
        <v>101.94637734994899</v>
      </c>
      <c r="G1854" s="10">
        <v>119.37991094528019</v>
      </c>
      <c r="H1854" s="10">
        <v>3.4857357361004078</v>
      </c>
      <c r="I1854" s="10">
        <f t="shared" si="45"/>
        <v>89.89017254975802</v>
      </c>
    </row>
    <row r="1855" spans="1:9" x14ac:dyDescent="0.25">
      <c r="A1855" s="14"/>
      <c r="B1855" s="5">
        <f>DATE(YEAR(siječanj!B1855),MONTH(siječanj!B1855)+7,DAY(siječanj!B1855))</f>
        <v>44063</v>
      </c>
      <c r="C1855" s="8">
        <v>19.2916666666667</v>
      </c>
      <c r="D1855">
        <v>0.95786322580456873</v>
      </c>
      <c r="E1855" s="6">
        <v>93.602659281707119</v>
      </c>
      <c r="F1855" s="10">
        <v>110.69401126815141</v>
      </c>
      <c r="G1855" s="10">
        <v>128.39343373538824</v>
      </c>
      <c r="H1855" s="10">
        <v>3.1139456202422817</v>
      </c>
      <c r="I1855" s="10">
        <f t="shared" si="45"/>
        <v>89.658545163461937</v>
      </c>
    </row>
    <row r="1856" spans="1:9" x14ac:dyDescent="0.25">
      <c r="A1856" s="14"/>
      <c r="B1856" s="5">
        <f>DATE(YEAR(siječanj!B1856),MONTH(siječanj!B1856)+7,DAY(siječanj!B1856))</f>
        <v>44063</v>
      </c>
      <c r="C1856" s="8">
        <v>19.3020833333333</v>
      </c>
      <c r="D1856">
        <v>0.95786322580456873</v>
      </c>
      <c r="E1856" s="6">
        <v>93.21741964639854</v>
      </c>
      <c r="F1856" s="10">
        <v>124.64034311729209</v>
      </c>
      <c r="G1856" s="10">
        <v>139.10183553424781</v>
      </c>
      <c r="H1856" s="10">
        <v>2.7883180544942738</v>
      </c>
      <c r="I1856" s="10">
        <f t="shared" si="45"/>
        <v>89.289538283677487</v>
      </c>
    </row>
    <row r="1857" spans="1:9" x14ac:dyDescent="0.25">
      <c r="A1857" s="14"/>
      <c r="B1857" s="5">
        <f>DATE(YEAR(siječanj!B1857),MONTH(siječanj!B1857)+7,DAY(siječanj!B1857))</f>
        <v>44063</v>
      </c>
      <c r="C1857" s="8">
        <v>19.3125</v>
      </c>
      <c r="D1857">
        <v>0.95786322580456873</v>
      </c>
      <c r="E1857" s="6">
        <v>94.10941300801494</v>
      </c>
      <c r="F1857" s="10">
        <v>134.28913934937782</v>
      </c>
      <c r="G1857" s="10">
        <v>148.39331274698432</v>
      </c>
      <c r="H1857" s="10">
        <v>2.2992996989529324</v>
      </c>
      <c r="I1857" s="10">
        <f t="shared" si="45"/>
        <v>90.143945922431627</v>
      </c>
    </row>
    <row r="1858" spans="1:9" x14ac:dyDescent="0.25">
      <c r="A1858" s="14"/>
      <c r="B1858" s="5">
        <f>DATE(YEAR(siječanj!B1858),MONTH(siječanj!B1858)+7,DAY(siječanj!B1858))</f>
        <v>44063</v>
      </c>
      <c r="C1858" s="8">
        <v>19.3229166666667</v>
      </c>
      <c r="D1858">
        <v>0.95786322580456873</v>
      </c>
      <c r="E1858" s="6">
        <v>95.810265723151929</v>
      </c>
      <c r="F1858" s="10">
        <v>143.57993171786819</v>
      </c>
      <c r="G1858" s="10">
        <v>162.8246424722866</v>
      </c>
      <c r="H1858" s="10">
        <v>1.9526413291054077</v>
      </c>
      <c r="I1858" s="10">
        <f t="shared" si="45"/>
        <v>91.773130190771212</v>
      </c>
    </row>
    <row r="1859" spans="1:9" x14ac:dyDescent="0.25">
      <c r="A1859" s="14"/>
      <c r="B1859" s="5">
        <f>DATE(YEAR(siječanj!B1859),MONTH(siječanj!B1859)+7,DAY(siječanj!B1859))</f>
        <v>44063</v>
      </c>
      <c r="C1859" s="8">
        <v>19.3333333333333</v>
      </c>
      <c r="D1859">
        <v>0.95786322580456873</v>
      </c>
      <c r="E1859" s="6">
        <v>96.659455342821829</v>
      </c>
      <c r="F1859" s="10">
        <v>165.22612950287666</v>
      </c>
      <c r="G1859" s="10">
        <v>177.41530877164104</v>
      </c>
      <c r="H1859" s="10">
        <v>1.8127441047783497</v>
      </c>
      <c r="I1859" s="10">
        <f t="shared" si="45"/>
        <v>92.586537699187971</v>
      </c>
    </row>
    <row r="1860" spans="1:9" x14ac:dyDescent="0.25">
      <c r="A1860" s="14"/>
      <c r="B1860" s="5">
        <f>DATE(YEAR(siječanj!B1860),MONTH(siječanj!B1860)+7,DAY(siječanj!B1860))</f>
        <v>44063</v>
      </c>
      <c r="C1860" s="8">
        <v>19.34375</v>
      </c>
      <c r="D1860">
        <v>0.95786322580456873</v>
      </c>
      <c r="E1860" s="6">
        <v>98.363374333856711</v>
      </c>
      <c r="F1860" s="10">
        <v>188.77507074969461</v>
      </c>
      <c r="G1860" s="10">
        <v>189.40524419633698</v>
      </c>
      <c r="H1860" s="10">
        <v>1.7543985227590602</v>
      </c>
      <c r="I1860" s="10">
        <f t="shared" ref="I1860:I1923" si="47">D1860*E1860</f>
        <v>94.218659040450305</v>
      </c>
    </row>
    <row r="1861" spans="1:9" x14ac:dyDescent="0.25">
      <c r="A1861" s="14"/>
      <c r="B1861" s="5">
        <f>DATE(YEAR(siječanj!B1861),MONTH(siječanj!B1861)+7,DAY(siječanj!B1861))</f>
        <v>44063</v>
      </c>
      <c r="C1861" s="8">
        <v>19.3541666666667</v>
      </c>
      <c r="D1861">
        <v>0.95786322580456873</v>
      </c>
      <c r="E1861" s="6">
        <v>99.11889955168165</v>
      </c>
      <c r="F1861" s="10">
        <v>186.68061279723918</v>
      </c>
      <c r="G1861" s="10">
        <v>194.05030988143778</v>
      </c>
      <c r="H1861" s="10">
        <v>1.8582687527752302</v>
      </c>
      <c r="I1861" s="10">
        <f t="shared" si="47"/>
        <v>94.942348862772803</v>
      </c>
    </row>
    <row r="1862" spans="1:9" x14ac:dyDescent="0.25">
      <c r="A1862" s="14"/>
      <c r="B1862" s="5">
        <f>DATE(YEAR(siječanj!B1862),MONTH(siječanj!B1862)+7,DAY(siječanj!B1862))</f>
        <v>44063</v>
      </c>
      <c r="C1862" s="8">
        <v>19.3645833333333</v>
      </c>
      <c r="D1862">
        <v>0.95786322580456873</v>
      </c>
      <c r="E1862" s="6">
        <v>100.81033796572149</v>
      </c>
      <c r="F1862" s="10">
        <v>188.01567901985146</v>
      </c>
      <c r="G1862" s="10">
        <v>200.56334510094479</v>
      </c>
      <c r="H1862" s="10">
        <v>2.0563947601430974</v>
      </c>
      <c r="I1862" s="10">
        <f t="shared" si="47"/>
        <v>96.562515518294774</v>
      </c>
    </row>
    <row r="1863" spans="1:9" x14ac:dyDescent="0.25">
      <c r="A1863" s="14"/>
      <c r="B1863" s="5">
        <f>DATE(YEAR(siječanj!B1863),MONTH(siječanj!B1863)+7,DAY(siječanj!B1863))</f>
        <v>44063</v>
      </c>
      <c r="C1863" s="8">
        <v>19.375</v>
      </c>
      <c r="D1863">
        <v>0.95786322580456873</v>
      </c>
      <c r="E1863" s="6">
        <v>102.36026893863115</v>
      </c>
      <c r="F1863" s="10">
        <v>190.80846529918983</v>
      </c>
      <c r="G1863" s="10">
        <v>206.67105408237342</v>
      </c>
      <c r="H1863" s="10">
        <v>1.9158516474478624</v>
      </c>
      <c r="I1863" s="10">
        <f t="shared" si="47"/>
        <v>98.047137399780439</v>
      </c>
    </row>
    <row r="1864" spans="1:9" x14ac:dyDescent="0.25">
      <c r="A1864" s="14"/>
      <c r="B1864" s="5">
        <f>DATE(YEAR(siječanj!B1864),MONTH(siječanj!B1864)+7,DAY(siječanj!B1864))</f>
        <v>44063</v>
      </c>
      <c r="C1864" s="8">
        <v>19.3854166666667</v>
      </c>
      <c r="D1864">
        <v>0.95786322580456873</v>
      </c>
      <c r="E1864" s="6">
        <v>104.18438832797975</v>
      </c>
      <c r="F1864" s="10">
        <v>198.04932561229629</v>
      </c>
      <c r="G1864" s="10">
        <v>208.52320098139944</v>
      </c>
      <c r="H1864" s="10">
        <v>1.6636686769628521</v>
      </c>
      <c r="I1864" s="10">
        <f t="shared" si="47"/>
        <v>99.794394282314542</v>
      </c>
    </row>
    <row r="1865" spans="1:9" x14ac:dyDescent="0.25">
      <c r="A1865" s="14"/>
      <c r="B1865" s="5">
        <f>DATE(YEAR(siječanj!B1865),MONTH(siječanj!B1865)+7,DAY(siječanj!B1865))</f>
        <v>44063</v>
      </c>
      <c r="C1865" s="8">
        <v>19.3958333333333</v>
      </c>
      <c r="D1865">
        <v>0.95786322580456873</v>
      </c>
      <c r="E1865" s="6">
        <v>104.85525037161987</v>
      </c>
      <c r="F1865" s="10">
        <v>195.75106346184805</v>
      </c>
      <c r="G1865" s="10">
        <v>211.40566422241932</v>
      </c>
      <c r="H1865" s="10">
        <v>1.6370025717221299</v>
      </c>
      <c r="I1865" s="10">
        <f t="shared" si="47"/>
        <v>100.43698836350552</v>
      </c>
    </row>
    <row r="1866" spans="1:9" x14ac:dyDescent="0.25">
      <c r="A1866" s="14"/>
      <c r="B1866" s="5">
        <f>DATE(YEAR(siječanj!B1866),MONTH(siječanj!B1866)+7,DAY(siječanj!B1866))</f>
        <v>44063</v>
      </c>
      <c r="C1866" s="8">
        <v>19.40625</v>
      </c>
      <c r="D1866">
        <v>0.95786322580456873</v>
      </c>
      <c r="E1866" s="6">
        <v>105.57460683958047</v>
      </c>
      <c r="F1866" s="10">
        <v>193.78075658269239</v>
      </c>
      <c r="G1866" s="10">
        <v>209.99935861344815</v>
      </c>
      <c r="H1866" s="10">
        <v>1.75638210882949</v>
      </c>
      <c r="I1866" s="10">
        <f t="shared" si="47"/>
        <v>101.12603347040964</v>
      </c>
    </row>
    <row r="1867" spans="1:9" x14ac:dyDescent="0.25">
      <c r="A1867" s="14"/>
      <c r="B1867" s="5">
        <f>DATE(YEAR(siječanj!B1867),MONTH(siječanj!B1867)+7,DAY(siječanj!B1867))</f>
        <v>44063</v>
      </c>
      <c r="C1867" s="8">
        <v>19.4166666666667</v>
      </c>
      <c r="D1867">
        <v>0.95786322580456873</v>
      </c>
      <c r="E1867" s="6">
        <v>106.73344564151375</v>
      </c>
      <c r="F1867" s="10">
        <v>201.91392353897692</v>
      </c>
      <c r="G1867" s="10">
        <v>210.68361770567142</v>
      </c>
      <c r="H1867" s="10">
        <v>1.7174341417747283</v>
      </c>
      <c r="I1867" s="10">
        <f t="shared" si="47"/>
        <v>102.23604254341696</v>
      </c>
    </row>
    <row r="1868" spans="1:9" x14ac:dyDescent="0.25">
      <c r="A1868" s="14"/>
      <c r="B1868" s="5">
        <f>DATE(YEAR(siječanj!B1868),MONTH(siječanj!B1868)+7,DAY(siječanj!B1868))</f>
        <v>44063</v>
      </c>
      <c r="C1868" s="8">
        <v>19.4270833333333</v>
      </c>
      <c r="D1868">
        <v>0.95786322580456873</v>
      </c>
      <c r="E1868" s="6">
        <v>107.16015149492348</v>
      </c>
      <c r="F1868" s="10">
        <v>197.74673956177054</v>
      </c>
      <c r="G1868" s="10">
        <v>206.90155657325371</v>
      </c>
      <c r="H1868" s="10">
        <v>1.9812900221346923</v>
      </c>
      <c r="I1868" s="10">
        <f t="shared" si="47"/>
        <v>102.64476838863368</v>
      </c>
    </row>
    <row r="1869" spans="1:9" x14ac:dyDescent="0.25">
      <c r="A1869" s="14"/>
      <c r="B1869" s="5">
        <f>DATE(YEAR(siječanj!B1869),MONTH(siječanj!B1869)+7,DAY(siječanj!B1869))</f>
        <v>44063</v>
      </c>
      <c r="C1869" s="8">
        <v>19.4375</v>
      </c>
      <c r="D1869">
        <v>0.95786322580456873</v>
      </c>
      <c r="E1869" s="6">
        <v>109.17932495560633</v>
      </c>
      <c r="F1869" s="10">
        <v>194.55476535962833</v>
      </c>
      <c r="G1869" s="10">
        <v>207.97160122841285</v>
      </c>
      <c r="H1869" s="10">
        <v>2.0241402730089351</v>
      </c>
      <c r="I1869" s="10">
        <f t="shared" si="47"/>
        <v>104.57886039314234</v>
      </c>
    </row>
    <row r="1870" spans="1:9" x14ac:dyDescent="0.25">
      <c r="A1870" s="14"/>
      <c r="B1870" s="5">
        <f>DATE(YEAR(siječanj!B1870),MONTH(siječanj!B1870)+7,DAY(siječanj!B1870))</f>
        <v>44063</v>
      </c>
      <c r="C1870" s="8">
        <v>19.4479166666667</v>
      </c>
      <c r="D1870">
        <v>0.95786322580456873</v>
      </c>
      <c r="E1870" s="6">
        <v>110.07474305348308</v>
      </c>
      <c r="F1870" s="10">
        <v>192.06927644345416</v>
      </c>
      <c r="G1870" s="10">
        <v>206.12535686726963</v>
      </c>
      <c r="H1870" s="10">
        <v>1.9556990664651086</v>
      </c>
      <c r="I1870" s="10">
        <f t="shared" si="47"/>
        <v>105.43654846081834</v>
      </c>
    </row>
    <row r="1871" spans="1:9" x14ac:dyDescent="0.25">
      <c r="A1871" s="14"/>
      <c r="B1871" s="5">
        <f>DATE(YEAR(siječanj!B1871),MONTH(siječanj!B1871)+7,DAY(siječanj!B1871))</f>
        <v>44063</v>
      </c>
      <c r="C1871" s="8">
        <v>19.4583333333333</v>
      </c>
      <c r="D1871">
        <v>0.95786322580456873</v>
      </c>
      <c r="E1871" s="6">
        <v>111.29432549588856</v>
      </c>
      <c r="F1871" s="10">
        <v>196.6208955466854</v>
      </c>
      <c r="G1871" s="10">
        <v>209.41436040016782</v>
      </c>
      <c r="H1871" s="10">
        <v>1.8039372621445653</v>
      </c>
      <c r="I1871" s="10">
        <f t="shared" si="47"/>
        <v>106.60474163323548</v>
      </c>
    </row>
    <row r="1872" spans="1:9" x14ac:dyDescent="0.25">
      <c r="A1872" s="14"/>
      <c r="B1872" s="5">
        <f>DATE(YEAR(siječanj!B1872),MONTH(siječanj!B1872)+7,DAY(siječanj!B1872))</f>
        <v>44063</v>
      </c>
      <c r="C1872" s="8">
        <v>19.46875</v>
      </c>
      <c r="D1872">
        <v>0.95786322580456873</v>
      </c>
      <c r="E1872" s="6">
        <v>112.90972265077642</v>
      </c>
      <c r="F1872" s="10">
        <v>204.42352000236397</v>
      </c>
      <c r="G1872" s="10">
        <v>207.00887253941571</v>
      </c>
      <c r="H1872" s="10">
        <v>1.9882260845490582</v>
      </c>
      <c r="I1872" s="10">
        <f t="shared" si="47"/>
        <v>108.15207116297188</v>
      </c>
    </row>
    <row r="1873" spans="1:9" x14ac:dyDescent="0.25">
      <c r="A1873" s="14"/>
      <c r="B1873" s="5">
        <f>DATE(YEAR(siječanj!B1873),MONTH(siječanj!B1873)+7,DAY(siječanj!B1873))</f>
        <v>44063</v>
      </c>
      <c r="C1873" s="8">
        <v>19.4791666666667</v>
      </c>
      <c r="D1873">
        <v>0.95786322580456873</v>
      </c>
      <c r="E1873" s="6">
        <v>113.1137084422213</v>
      </c>
      <c r="F1873" s="10">
        <v>188.57563050484907</v>
      </c>
      <c r="G1873" s="10">
        <v>204.81968593496245</v>
      </c>
      <c r="H1873" s="10">
        <v>2.1194702016499036</v>
      </c>
      <c r="I1873" s="10">
        <f t="shared" si="47"/>
        <v>108.34746165118356</v>
      </c>
    </row>
    <row r="1874" spans="1:9" x14ac:dyDescent="0.25">
      <c r="A1874" s="14"/>
      <c r="B1874" s="5">
        <f>DATE(YEAR(siječanj!B1874),MONTH(siječanj!B1874)+7,DAY(siječanj!B1874))</f>
        <v>44063</v>
      </c>
      <c r="C1874" s="8">
        <v>19.4895833333333</v>
      </c>
      <c r="D1874">
        <v>0.95786322580456873</v>
      </c>
      <c r="E1874" s="6">
        <v>112.35120764532162</v>
      </c>
      <c r="F1874" s="10">
        <v>188.46707467491026</v>
      </c>
      <c r="G1874" s="10">
        <v>198.39452185282752</v>
      </c>
      <c r="H1874" s="10">
        <v>1.8774497405745429</v>
      </c>
      <c r="I1874" s="10">
        <f t="shared" si="47"/>
        <v>107.6170901781867</v>
      </c>
    </row>
    <row r="1875" spans="1:9" x14ac:dyDescent="0.25">
      <c r="A1875" s="14"/>
      <c r="B1875" s="5">
        <f>DATE(YEAR(siječanj!B1875),MONTH(siječanj!B1875)+7,DAY(siječanj!B1875))</f>
        <v>44063</v>
      </c>
      <c r="C1875" s="8">
        <v>19.5</v>
      </c>
      <c r="D1875">
        <v>0.95786322580456873</v>
      </c>
      <c r="E1875" s="6">
        <v>111.61604913246489</v>
      </c>
      <c r="F1875" s="10">
        <v>183.31273495025474</v>
      </c>
      <c r="G1875" s="10">
        <v>196.32688839149992</v>
      </c>
      <c r="H1875" s="10">
        <v>1.9619712714376851</v>
      </c>
      <c r="I1875" s="10">
        <f t="shared" si="47"/>
        <v>106.91290887358406</v>
      </c>
    </row>
    <row r="1876" spans="1:9" x14ac:dyDescent="0.25">
      <c r="A1876" s="14"/>
      <c r="B1876" s="5">
        <f>DATE(YEAR(siječanj!B1876),MONTH(siječanj!B1876)+7,DAY(siječanj!B1876))</f>
        <v>44063</v>
      </c>
      <c r="C1876" s="8">
        <v>19.5104166666667</v>
      </c>
      <c r="D1876">
        <v>0.95786322580456873</v>
      </c>
      <c r="E1876" s="6">
        <v>111.04513795203944</v>
      </c>
      <c r="F1876" s="10">
        <v>182.35408663690623</v>
      </c>
      <c r="G1876" s="10">
        <v>197.34053545533203</v>
      </c>
      <c r="H1876" s="10">
        <v>1.9906698785603374</v>
      </c>
      <c r="I1876" s="10">
        <f t="shared" si="47"/>
        <v>106.36605404865384</v>
      </c>
    </row>
    <row r="1877" spans="1:9" x14ac:dyDescent="0.25">
      <c r="A1877" s="14"/>
      <c r="B1877" s="5">
        <f>DATE(YEAR(siječanj!B1877),MONTH(siječanj!B1877)+7,DAY(siječanj!B1877))</f>
        <v>44063</v>
      </c>
      <c r="C1877" s="8">
        <v>19.5208333333333</v>
      </c>
      <c r="D1877">
        <v>0.95786322580456873</v>
      </c>
      <c r="E1877" s="6">
        <v>111.83281934819264</v>
      </c>
      <c r="F1877" s="10">
        <v>181.80076692334293</v>
      </c>
      <c r="G1877" s="10">
        <v>197.05427434880889</v>
      </c>
      <c r="H1877" s="10">
        <v>2.1647352963612723</v>
      </c>
      <c r="I1877" s="10">
        <f t="shared" si="47"/>
        <v>107.12054509167939</v>
      </c>
    </row>
    <row r="1878" spans="1:9" x14ac:dyDescent="0.25">
      <c r="A1878" s="14"/>
      <c r="B1878" s="5">
        <f>DATE(YEAR(siječanj!B1878),MONTH(siječanj!B1878)+7,DAY(siječanj!B1878))</f>
        <v>44063</v>
      </c>
      <c r="C1878" s="8">
        <v>19.53125</v>
      </c>
      <c r="D1878">
        <v>0.95786322580456873</v>
      </c>
      <c r="E1878" s="6">
        <v>112.17694526797251</v>
      </c>
      <c r="F1878" s="10">
        <v>182.4316516120146</v>
      </c>
      <c r="G1878" s="10">
        <v>197.75138483948072</v>
      </c>
      <c r="H1878" s="10">
        <v>2.5111470905875608</v>
      </c>
      <c r="I1878" s="10">
        <f t="shared" si="47"/>
        <v>107.4501706552827</v>
      </c>
    </row>
    <row r="1879" spans="1:9" x14ac:dyDescent="0.25">
      <c r="A1879" s="14"/>
      <c r="B1879" s="5">
        <f>DATE(YEAR(siječanj!B1879),MONTH(siječanj!B1879)+7,DAY(siječanj!B1879))</f>
        <v>44063</v>
      </c>
      <c r="C1879" s="8">
        <v>19.5416666666667</v>
      </c>
      <c r="D1879">
        <v>0.95786322580456873</v>
      </c>
      <c r="E1879" s="6">
        <v>111.19694641200536</v>
      </c>
      <c r="F1879" s="10">
        <v>184.92486228975048</v>
      </c>
      <c r="G1879" s="10">
        <v>195.8809991782687</v>
      </c>
      <c r="H1879" s="10">
        <v>2.2058125986390968</v>
      </c>
      <c r="I1879" s="10">
        <f t="shared" si="47"/>
        <v>106.51146578982122</v>
      </c>
    </row>
    <row r="1880" spans="1:9" x14ac:dyDescent="0.25">
      <c r="A1880" s="14"/>
      <c r="B1880" s="5">
        <f>DATE(YEAR(siječanj!B1880),MONTH(siječanj!B1880)+7,DAY(siječanj!B1880))</f>
        <v>44063</v>
      </c>
      <c r="C1880" s="8">
        <v>19.5520833333333</v>
      </c>
      <c r="D1880">
        <v>0.95786322580456873</v>
      </c>
      <c r="E1880" s="6">
        <v>110.76959910321024</v>
      </c>
      <c r="F1880" s="10">
        <v>185.82608050056339</v>
      </c>
      <c r="G1880" s="10">
        <v>187.79043283441419</v>
      </c>
      <c r="H1880" s="10">
        <v>2.1276361473248477</v>
      </c>
      <c r="I1880" s="10">
        <f t="shared" si="47"/>
        <v>106.10212551807983</v>
      </c>
    </row>
    <row r="1881" spans="1:9" x14ac:dyDescent="0.25">
      <c r="A1881" s="14"/>
      <c r="B1881" s="5">
        <f>DATE(YEAR(siječanj!B1881),MONTH(siječanj!B1881)+7,DAY(siječanj!B1881))</f>
        <v>44063</v>
      </c>
      <c r="C1881" s="8">
        <v>19.5625</v>
      </c>
      <c r="D1881">
        <v>0.95786322580456873</v>
      </c>
      <c r="E1881" s="6">
        <v>110.73688885041599</v>
      </c>
      <c r="F1881" s="10">
        <v>184.34991445706626</v>
      </c>
      <c r="G1881" s="10">
        <v>183.69430716601443</v>
      </c>
      <c r="H1881" s="10">
        <v>2.1305920599340791</v>
      </c>
      <c r="I1881" s="10">
        <f t="shared" si="47"/>
        <v>106.07079356982145</v>
      </c>
    </row>
    <row r="1882" spans="1:9" x14ac:dyDescent="0.25">
      <c r="A1882" s="14"/>
      <c r="B1882" s="5">
        <f>DATE(YEAR(siječanj!B1882),MONTH(siječanj!B1882)+7,DAY(siječanj!B1882))</f>
        <v>44063</v>
      </c>
      <c r="C1882" s="8">
        <v>19.5729166666667</v>
      </c>
      <c r="D1882">
        <v>0.95786322580456873</v>
      </c>
      <c r="E1882" s="6">
        <v>111.70377461068766</v>
      </c>
      <c r="F1882" s="10">
        <v>184.0644248817253</v>
      </c>
      <c r="G1882" s="10">
        <v>185.50912989788696</v>
      </c>
      <c r="H1882" s="10">
        <v>1.9947658290620851</v>
      </c>
      <c r="I1882" s="10">
        <f t="shared" si="47"/>
        <v>106.99693788313976</v>
      </c>
    </row>
    <row r="1883" spans="1:9" x14ac:dyDescent="0.25">
      <c r="A1883" s="14"/>
      <c r="B1883" s="5">
        <f>DATE(YEAR(siječanj!B1883),MONTH(siječanj!B1883)+7,DAY(siječanj!B1883))</f>
        <v>44063</v>
      </c>
      <c r="C1883" s="8">
        <v>19.5833333333333</v>
      </c>
      <c r="D1883">
        <v>0.95786322580456873</v>
      </c>
      <c r="E1883" s="6">
        <v>111.95017490180186</v>
      </c>
      <c r="F1883" s="10">
        <v>183.79218687133951</v>
      </c>
      <c r="G1883" s="10">
        <v>183.67755801589226</v>
      </c>
      <c r="H1883" s="10">
        <v>2.0427542367075913</v>
      </c>
      <c r="I1883" s="10">
        <f t="shared" si="47"/>
        <v>107.2329556608256</v>
      </c>
    </row>
    <row r="1884" spans="1:9" x14ac:dyDescent="0.25">
      <c r="A1884" s="14"/>
      <c r="B1884" s="5">
        <f>DATE(YEAR(siječanj!B1884),MONTH(siječanj!B1884)+7,DAY(siječanj!B1884))</f>
        <v>44063</v>
      </c>
      <c r="C1884" s="8">
        <v>19.59375</v>
      </c>
      <c r="D1884">
        <v>0.95786322580456873</v>
      </c>
      <c r="E1884" s="6">
        <v>113.27082727896894</v>
      </c>
      <c r="F1884" s="10">
        <v>184.17939288801787</v>
      </c>
      <c r="G1884" s="10">
        <v>179.208310483898</v>
      </c>
      <c r="H1884" s="10">
        <v>2.312936229260969</v>
      </c>
      <c r="I1884" s="10">
        <f t="shared" si="47"/>
        <v>108.49796000698532</v>
      </c>
    </row>
    <row r="1885" spans="1:9" x14ac:dyDescent="0.25">
      <c r="A1885" s="14"/>
      <c r="B1885" s="5">
        <f>DATE(YEAR(siječanj!B1885),MONTH(siječanj!B1885)+7,DAY(siječanj!B1885))</f>
        <v>44063</v>
      </c>
      <c r="C1885" s="8">
        <v>19.6041666666667</v>
      </c>
      <c r="D1885">
        <v>0.95786322580456873</v>
      </c>
      <c r="E1885" s="6">
        <v>114.27598687488977</v>
      </c>
      <c r="F1885" s="10">
        <v>181.09193795896911</v>
      </c>
      <c r="G1885" s="10">
        <v>174.23849738809486</v>
      </c>
      <c r="H1885" s="10">
        <v>2.4522484604137578</v>
      </c>
      <c r="I1885" s="10">
        <f t="shared" si="47"/>
        <v>109.46076541998247</v>
      </c>
    </row>
    <row r="1886" spans="1:9" x14ac:dyDescent="0.25">
      <c r="A1886" s="14"/>
      <c r="B1886" s="5">
        <f>DATE(YEAR(siječanj!B1886),MONTH(siječanj!B1886)+7,DAY(siječanj!B1886))</f>
        <v>44063</v>
      </c>
      <c r="C1886" s="8">
        <v>19.6145833333333</v>
      </c>
      <c r="D1886">
        <v>0.95786322580456873</v>
      </c>
      <c r="E1886" s="6">
        <v>114.65262346150035</v>
      </c>
      <c r="F1886" s="10">
        <v>179.33768868330421</v>
      </c>
      <c r="G1886" s="10">
        <v>170.25097362442156</v>
      </c>
      <c r="H1886" s="10">
        <v>2.2730578635058349</v>
      </c>
      <c r="I1886" s="10">
        <f t="shared" si="47"/>
        <v>109.82153175578931</v>
      </c>
    </row>
    <row r="1887" spans="1:9" x14ac:dyDescent="0.25">
      <c r="A1887" s="14"/>
      <c r="B1887" s="5">
        <f>DATE(YEAR(siječanj!B1887),MONTH(siječanj!B1887)+7,DAY(siječanj!B1887))</f>
        <v>44063</v>
      </c>
      <c r="C1887" s="8">
        <v>19.625</v>
      </c>
      <c r="D1887">
        <v>0.95786322580456873</v>
      </c>
      <c r="E1887" s="6">
        <v>114.92578713806667</v>
      </c>
      <c r="F1887" s="10">
        <v>178.474492362539</v>
      </c>
      <c r="G1887" s="10">
        <v>168.73410525409307</v>
      </c>
      <c r="H1887" s="10">
        <v>2.4580814213646991</v>
      </c>
      <c r="I1887" s="10">
        <f t="shared" si="47"/>
        <v>110.08318519619775</v>
      </c>
    </row>
    <row r="1888" spans="1:9" x14ac:dyDescent="0.25">
      <c r="A1888" s="14"/>
      <c r="B1888" s="5">
        <f>DATE(YEAR(siječanj!B1888),MONTH(siječanj!B1888)+7,DAY(siječanj!B1888))</f>
        <v>44063</v>
      </c>
      <c r="C1888" s="8">
        <v>19.6354166666667</v>
      </c>
      <c r="D1888">
        <v>0.95786322580456873</v>
      </c>
      <c r="E1888" s="6">
        <v>115.29968909908696</v>
      </c>
      <c r="F1888" s="10">
        <v>178.33373590850749</v>
      </c>
      <c r="G1888" s="10">
        <v>163.9270033226743</v>
      </c>
      <c r="H1888" s="10">
        <v>2.4012622123205918</v>
      </c>
      <c r="I1888" s="10">
        <f t="shared" si="47"/>
        <v>110.44133213471531</v>
      </c>
    </row>
    <row r="1889" spans="1:9" x14ac:dyDescent="0.25">
      <c r="A1889" s="14"/>
      <c r="B1889" s="5">
        <f>DATE(YEAR(siječanj!B1889),MONTH(siječanj!B1889)+7,DAY(siječanj!B1889))</f>
        <v>44063</v>
      </c>
      <c r="C1889" s="8">
        <v>19.6458333333333</v>
      </c>
      <c r="D1889">
        <v>0.95786322580456873</v>
      </c>
      <c r="E1889" s="6">
        <v>116.01713907426131</v>
      </c>
      <c r="F1889" s="10">
        <v>176.30793934880126</v>
      </c>
      <c r="G1889" s="10">
        <v>163.50148944657312</v>
      </c>
      <c r="H1889" s="10">
        <v>2.4092015480116467</v>
      </c>
      <c r="I1889" s="10">
        <f t="shared" si="47"/>
        <v>111.12855108228922</v>
      </c>
    </row>
    <row r="1890" spans="1:9" x14ac:dyDescent="0.25">
      <c r="A1890" s="14"/>
      <c r="B1890" s="5">
        <f>DATE(YEAR(siječanj!B1890),MONTH(siječanj!B1890)+7,DAY(siječanj!B1890))</f>
        <v>44063</v>
      </c>
      <c r="C1890" s="8">
        <v>19.65625</v>
      </c>
      <c r="D1890">
        <v>0.95786322580456873</v>
      </c>
      <c r="E1890" s="6">
        <v>115.92082842071042</v>
      </c>
      <c r="F1890" s="10">
        <v>174.90267456787552</v>
      </c>
      <c r="G1890" s="10">
        <v>159.84713559183953</v>
      </c>
      <c r="H1890" s="10">
        <v>2.1513453416744719</v>
      </c>
      <c r="I1890" s="10">
        <f t="shared" si="47"/>
        <v>111.03629864899962</v>
      </c>
    </row>
    <row r="1891" spans="1:9" x14ac:dyDescent="0.25">
      <c r="A1891" s="14"/>
      <c r="B1891" s="5">
        <f>DATE(YEAR(siječanj!B1891),MONTH(siječanj!B1891)+7,DAY(siječanj!B1891))</f>
        <v>44063</v>
      </c>
      <c r="C1891" s="8">
        <v>19.6666666666667</v>
      </c>
      <c r="D1891">
        <v>0.95786322580456873</v>
      </c>
      <c r="E1891" s="6">
        <v>115.14632962780222</v>
      </c>
      <c r="F1891" s="10">
        <v>175.21940653423019</v>
      </c>
      <c r="G1891" s="10">
        <v>161.64648313136024</v>
      </c>
      <c r="H1891" s="10">
        <v>2.0654990907733528</v>
      </c>
      <c r="I1891" s="10">
        <f t="shared" si="47"/>
        <v>110.29443473684282</v>
      </c>
    </row>
    <row r="1892" spans="1:9" x14ac:dyDescent="0.25">
      <c r="A1892" s="14"/>
      <c r="B1892" s="5">
        <f>DATE(YEAR(siječanj!B1892),MONTH(siječanj!B1892)+7,DAY(siječanj!B1892))</f>
        <v>44063</v>
      </c>
      <c r="C1892" s="8">
        <v>19.6770833333333</v>
      </c>
      <c r="D1892">
        <v>0.95786322580456873</v>
      </c>
      <c r="E1892" s="6">
        <v>113.46207432252062</v>
      </c>
      <c r="F1892" s="10">
        <v>169.37870042562807</v>
      </c>
      <c r="G1892" s="10">
        <v>162.39459985602363</v>
      </c>
      <c r="H1892" s="10">
        <v>2.1631659972657937</v>
      </c>
      <c r="I1892" s="10">
        <f t="shared" si="47"/>
        <v>108.68114851704733</v>
      </c>
    </row>
    <row r="1893" spans="1:9" x14ac:dyDescent="0.25">
      <c r="A1893" s="14"/>
      <c r="B1893" s="5">
        <f>DATE(YEAR(siječanj!B1893),MONTH(siječanj!B1893)+7,DAY(siječanj!B1893))</f>
        <v>44063</v>
      </c>
      <c r="C1893" s="8">
        <v>19.6875</v>
      </c>
      <c r="D1893">
        <v>0.95786322580456873</v>
      </c>
      <c r="E1893" s="6">
        <v>114.20497994825152</v>
      </c>
      <c r="F1893" s="10">
        <v>164.12053614686133</v>
      </c>
      <c r="G1893" s="10">
        <v>159.97470309359272</v>
      </c>
      <c r="H1893" s="10">
        <v>2.128302001330372</v>
      </c>
      <c r="I1893" s="10">
        <f t="shared" si="47"/>
        <v>109.39275049617829</v>
      </c>
    </row>
    <row r="1894" spans="1:9" x14ac:dyDescent="0.25">
      <c r="A1894" s="14"/>
      <c r="B1894" s="5">
        <f>DATE(YEAR(siječanj!B1894),MONTH(siječanj!B1894)+7,DAY(siječanj!B1894))</f>
        <v>44063</v>
      </c>
      <c r="C1894" s="8">
        <v>19.6979166666667</v>
      </c>
      <c r="D1894">
        <v>0.95786322580456873</v>
      </c>
      <c r="E1894" s="6">
        <v>114.23197270861698</v>
      </c>
      <c r="F1894" s="10">
        <v>163.12163006628074</v>
      </c>
      <c r="G1894" s="10">
        <v>159.3542537106332</v>
      </c>
      <c r="H1894" s="10">
        <v>2.1009301108094314</v>
      </c>
      <c r="I1894" s="10">
        <f t="shared" si="47"/>
        <v>109.41860586869532</v>
      </c>
    </row>
    <row r="1895" spans="1:9" x14ac:dyDescent="0.25">
      <c r="A1895" s="14"/>
      <c r="B1895" s="5">
        <f>DATE(YEAR(siječanj!B1895),MONTH(siječanj!B1895)+7,DAY(siječanj!B1895))</f>
        <v>44063</v>
      </c>
      <c r="C1895" s="8">
        <v>19.7083333333333</v>
      </c>
      <c r="D1895">
        <v>0.95786322580456873</v>
      </c>
      <c r="E1895" s="6">
        <v>115.24405922832788</v>
      </c>
      <c r="F1895" s="10">
        <v>162.00895377075636</v>
      </c>
      <c r="G1895" s="10">
        <v>165.51760149976383</v>
      </c>
      <c r="H1895" s="10">
        <v>1.8526973416735353</v>
      </c>
      <c r="I1895" s="10">
        <f t="shared" si="47"/>
        <v>110.38804632725892</v>
      </c>
    </row>
    <row r="1896" spans="1:9" x14ac:dyDescent="0.25">
      <c r="A1896" s="14"/>
      <c r="B1896" s="5">
        <f>DATE(YEAR(siječanj!B1896),MONTH(siječanj!B1896)+7,DAY(siječanj!B1896))</f>
        <v>44063</v>
      </c>
      <c r="C1896" s="8">
        <v>19.71875</v>
      </c>
      <c r="D1896">
        <v>0.95786322580456873</v>
      </c>
      <c r="E1896" s="6">
        <v>115.35747072498553</v>
      </c>
      <c r="F1896" s="10">
        <v>162.0080713977961</v>
      </c>
      <c r="G1896" s="10">
        <v>175.86531749928267</v>
      </c>
      <c r="H1896" s="10">
        <v>1.8674719133103539</v>
      </c>
      <c r="I1896" s="10">
        <f t="shared" si="47"/>
        <v>110.49667902929075</v>
      </c>
    </row>
    <row r="1897" spans="1:9" x14ac:dyDescent="0.25">
      <c r="A1897" s="14"/>
      <c r="B1897" s="5">
        <f>DATE(YEAR(siječanj!B1897),MONTH(siječanj!B1897)+7,DAY(siječanj!B1897))</f>
        <v>44063</v>
      </c>
      <c r="C1897" s="8">
        <v>19.7291666666667</v>
      </c>
      <c r="D1897">
        <v>0.95786322580456873</v>
      </c>
      <c r="E1897" s="6">
        <v>115.92566713912055</v>
      </c>
      <c r="F1897" s="10">
        <v>162.74258100868749</v>
      </c>
      <c r="G1897" s="10">
        <v>167.28623028326643</v>
      </c>
      <c r="H1897" s="10">
        <v>1.8817752959057816</v>
      </c>
      <c r="I1897" s="10">
        <f t="shared" si="47"/>
        <v>111.04093347942469</v>
      </c>
    </row>
    <row r="1898" spans="1:9" x14ac:dyDescent="0.25">
      <c r="A1898" s="14"/>
      <c r="B1898" s="5">
        <f>DATE(YEAR(siječanj!B1898),MONTH(siječanj!B1898)+7,DAY(siječanj!B1898))</f>
        <v>44063</v>
      </c>
      <c r="C1898" s="8">
        <v>19.7395833333333</v>
      </c>
      <c r="D1898">
        <v>0.95786322580456873</v>
      </c>
      <c r="E1898" s="6">
        <v>117.2306316623657</v>
      </c>
      <c r="F1898" s="10">
        <v>162.21618764464449</v>
      </c>
      <c r="G1898" s="10">
        <v>162.42605343407854</v>
      </c>
      <c r="H1898" s="10">
        <v>1.8371301342340389</v>
      </c>
      <c r="I1898" s="10">
        <f t="shared" si="47"/>
        <v>112.29091100722081</v>
      </c>
    </row>
    <row r="1899" spans="1:9" x14ac:dyDescent="0.25">
      <c r="A1899" s="14"/>
      <c r="B1899" s="5">
        <f>DATE(YEAR(siječanj!B1899),MONTH(siječanj!B1899)+7,DAY(siječanj!B1899))</f>
        <v>44063</v>
      </c>
      <c r="C1899" s="8">
        <v>19.75</v>
      </c>
      <c r="D1899">
        <v>0.95786322580456873</v>
      </c>
      <c r="E1899" s="6">
        <v>120.02619551426811</v>
      </c>
      <c r="F1899" s="10">
        <v>160.21269395985234</v>
      </c>
      <c r="G1899" s="10">
        <v>160.9732942928658</v>
      </c>
      <c r="H1899" s="10">
        <v>1.8747174431035989</v>
      </c>
      <c r="I1899" s="10">
        <f t="shared" si="47"/>
        <v>114.96867881634671</v>
      </c>
    </row>
    <row r="1900" spans="1:9" x14ac:dyDescent="0.25">
      <c r="A1900" s="14"/>
      <c r="B1900" s="5">
        <f>DATE(YEAR(siječanj!B1900),MONTH(siječanj!B1900)+7,DAY(siječanj!B1900))</f>
        <v>44063</v>
      </c>
      <c r="C1900" s="8">
        <v>19.7604166666667</v>
      </c>
      <c r="D1900">
        <v>0.95786322580456873</v>
      </c>
      <c r="E1900" s="6">
        <v>122.18151639104974</v>
      </c>
      <c r="F1900" s="10">
        <v>159.68372534440948</v>
      </c>
      <c r="G1900" s="10">
        <v>159.092609142344</v>
      </c>
      <c r="H1900" s="10">
        <v>2.5394893110835683</v>
      </c>
      <c r="I1900" s="10">
        <f t="shared" si="47"/>
        <v>117.03318142402469</v>
      </c>
    </row>
    <row r="1901" spans="1:9" x14ac:dyDescent="0.25">
      <c r="A1901" s="14"/>
      <c r="B1901" s="5">
        <f>DATE(YEAR(siječanj!B1901),MONTH(siječanj!B1901)+7,DAY(siječanj!B1901))</f>
        <v>44063</v>
      </c>
      <c r="C1901" s="8">
        <v>19.7708333333333</v>
      </c>
      <c r="D1901">
        <v>0.95786322580456873</v>
      </c>
      <c r="E1901" s="6">
        <v>123.74161731141612</v>
      </c>
      <c r="F1901" s="10">
        <v>158.67695376730535</v>
      </c>
      <c r="G1901" s="10">
        <v>158.19565900643755</v>
      </c>
      <c r="H1901" s="10">
        <v>4.554686975124759</v>
      </c>
      <c r="I1901" s="10">
        <f t="shared" si="47"/>
        <v>118.52754472418751</v>
      </c>
    </row>
    <row r="1902" spans="1:9" x14ac:dyDescent="0.25">
      <c r="A1902" s="14"/>
      <c r="B1902" s="5">
        <f>DATE(YEAR(siječanj!B1902),MONTH(siječanj!B1902)+7,DAY(siječanj!B1902))</f>
        <v>44063</v>
      </c>
      <c r="C1902" s="8">
        <v>19.78125</v>
      </c>
      <c r="D1902">
        <v>0.95786322580456873</v>
      </c>
      <c r="E1902" s="6">
        <v>126.000553092236</v>
      </c>
      <c r="F1902" s="10">
        <v>158.08306486075927</v>
      </c>
      <c r="G1902" s="10">
        <v>161.17035040027611</v>
      </c>
      <c r="H1902" s="10">
        <v>11.025065872598605</v>
      </c>
      <c r="I1902" s="10">
        <f t="shared" si="47"/>
        <v>120.69129623808901</v>
      </c>
    </row>
    <row r="1903" spans="1:9" x14ac:dyDescent="0.25">
      <c r="A1903" s="14"/>
      <c r="B1903" s="5">
        <f>DATE(YEAR(siječanj!B1903),MONTH(siječanj!B1903)+7,DAY(siječanj!B1903))</f>
        <v>44063</v>
      </c>
      <c r="C1903" s="8">
        <v>19.7916666666667</v>
      </c>
      <c r="D1903">
        <v>0.95786322580456873</v>
      </c>
      <c r="E1903" s="6">
        <v>129.25955157966845</v>
      </c>
      <c r="F1903" s="10">
        <v>156.71733517961854</v>
      </c>
      <c r="G1903" s="10">
        <v>162.58134848692811</v>
      </c>
      <c r="H1903" s="10">
        <v>25.956515508307714</v>
      </c>
      <c r="I1903" s="10">
        <f t="shared" si="47"/>
        <v>123.81297104215326</v>
      </c>
    </row>
    <row r="1904" spans="1:9" x14ac:dyDescent="0.25">
      <c r="A1904" s="14"/>
      <c r="B1904" s="5">
        <f>DATE(YEAR(siječanj!B1904),MONTH(siječanj!B1904)+7,DAY(siječanj!B1904))</f>
        <v>44063</v>
      </c>
      <c r="C1904" s="8">
        <v>19.8020833333333</v>
      </c>
      <c r="D1904">
        <v>0.95786322580456873</v>
      </c>
      <c r="E1904" s="6">
        <v>133.33573642505144</v>
      </c>
      <c r="F1904" s="10">
        <v>153.31448182525006</v>
      </c>
      <c r="G1904" s="10">
        <v>158.28440074817934</v>
      </c>
      <c r="H1904" s="10">
        <v>42.252983824415004</v>
      </c>
      <c r="I1904" s="10">
        <f t="shared" si="47"/>
        <v>127.71739860712751</v>
      </c>
    </row>
    <row r="1905" spans="1:9" x14ac:dyDescent="0.25">
      <c r="A1905" s="14"/>
      <c r="B1905" s="5">
        <f>DATE(YEAR(siječanj!B1905),MONTH(siječanj!B1905)+7,DAY(siječanj!B1905))</f>
        <v>44063</v>
      </c>
      <c r="C1905" s="8">
        <v>19.8125</v>
      </c>
      <c r="D1905">
        <v>0.95786322580456873</v>
      </c>
      <c r="E1905" s="6">
        <v>138.21040116088483</v>
      </c>
      <c r="F1905" s="10">
        <v>152.5962781472532</v>
      </c>
      <c r="G1905" s="10">
        <v>157.22957569509833</v>
      </c>
      <c r="H1905" s="10">
        <v>63.086282847885712</v>
      </c>
      <c r="I1905" s="10">
        <f t="shared" si="47"/>
        <v>132.38666069570866</v>
      </c>
    </row>
    <row r="1906" spans="1:9" x14ac:dyDescent="0.25">
      <c r="A1906" s="14"/>
      <c r="B1906" s="5">
        <f>DATE(YEAR(siječanj!B1906),MONTH(siječanj!B1906)+7,DAY(siječanj!B1906))</f>
        <v>44063</v>
      </c>
      <c r="C1906" s="8">
        <v>19.8229166666667</v>
      </c>
      <c r="D1906">
        <v>0.95786322580456873</v>
      </c>
      <c r="E1906" s="6">
        <v>141.82807250524232</v>
      </c>
      <c r="F1906" s="10">
        <v>149.28909638054867</v>
      </c>
      <c r="G1906" s="10">
        <v>158.22745204032469</v>
      </c>
      <c r="H1906" s="10">
        <v>86.791624827783693</v>
      </c>
      <c r="I1906" s="10">
        <f t="shared" si="47"/>
        <v>135.85189503951568</v>
      </c>
    </row>
    <row r="1907" spans="1:9" x14ac:dyDescent="0.25">
      <c r="A1907" s="14"/>
      <c r="B1907" s="5">
        <f>DATE(YEAR(siječanj!B1907),MONTH(siječanj!B1907)+7,DAY(siječanj!B1907))</f>
        <v>44063</v>
      </c>
      <c r="C1907" s="8">
        <v>19.8333333333333</v>
      </c>
      <c r="D1907">
        <v>0.95786322580456873</v>
      </c>
      <c r="E1907" s="6">
        <v>147.81592447746297</v>
      </c>
      <c r="F1907" s="10">
        <v>143.63189190657775</v>
      </c>
      <c r="G1907" s="10">
        <v>151.56305945562204</v>
      </c>
      <c r="H1907" s="10">
        <v>129.2356917809924</v>
      </c>
      <c r="I1907" s="10">
        <f t="shared" si="47"/>
        <v>141.58743824526718</v>
      </c>
    </row>
    <row r="1908" spans="1:9" x14ac:dyDescent="0.25">
      <c r="A1908" s="14"/>
      <c r="B1908" s="5">
        <f>DATE(YEAR(siječanj!B1908),MONTH(siječanj!B1908)+7,DAY(siječanj!B1908))</f>
        <v>44063</v>
      </c>
      <c r="C1908" s="8">
        <v>19.84375</v>
      </c>
      <c r="D1908">
        <v>0.95786322580456873</v>
      </c>
      <c r="E1908" s="6">
        <v>152.17446686228101</v>
      </c>
      <c r="F1908" s="10">
        <v>124.7553989616169</v>
      </c>
      <c r="G1908" s="10">
        <v>138.31893457077561</v>
      </c>
      <c r="H1908" s="10">
        <v>197.30994388632618</v>
      </c>
      <c r="I1908" s="10">
        <f t="shared" si="47"/>
        <v>145.76232571379492</v>
      </c>
    </row>
    <row r="1909" spans="1:9" x14ac:dyDescent="0.25">
      <c r="A1909" s="14"/>
      <c r="B1909" s="5">
        <f>DATE(YEAR(siječanj!B1909),MONTH(siječanj!B1909)+7,DAY(siječanj!B1909))</f>
        <v>44063</v>
      </c>
      <c r="C1909" s="8">
        <v>19.8541666666667</v>
      </c>
      <c r="D1909">
        <v>0.95786322580456873</v>
      </c>
      <c r="E1909" s="6">
        <v>155.78069924992096</v>
      </c>
      <c r="F1909" s="10">
        <v>117.66964863553805</v>
      </c>
      <c r="G1909" s="10">
        <v>129.9478139719775</v>
      </c>
      <c r="H1909" s="10">
        <v>228.36443931386421</v>
      </c>
      <c r="I1909" s="10">
        <f t="shared" si="47"/>
        <v>149.21660310162065</v>
      </c>
    </row>
    <row r="1910" spans="1:9" x14ac:dyDescent="0.25">
      <c r="A1910" s="14"/>
      <c r="B1910" s="5">
        <f>DATE(YEAR(siječanj!B1910),MONTH(siječanj!B1910)+7,DAY(siječanj!B1910))</f>
        <v>44063</v>
      </c>
      <c r="C1910" s="8">
        <v>19.8645833333333</v>
      </c>
      <c r="D1910">
        <v>0.95786322580456873</v>
      </c>
      <c r="E1910" s="6">
        <v>156.52582514537585</v>
      </c>
      <c r="F1910" s="10">
        <v>115.78168591897237</v>
      </c>
      <c r="G1910" s="10">
        <v>127.54933088216345</v>
      </c>
      <c r="H1910" s="10">
        <v>229.29072209809775</v>
      </c>
      <c r="I1910" s="10">
        <f t="shared" si="47"/>
        <v>149.93033179547157</v>
      </c>
    </row>
    <row r="1911" spans="1:9" x14ac:dyDescent="0.25">
      <c r="A1911" s="14"/>
      <c r="B1911" s="5">
        <f>DATE(YEAR(siječanj!B1911),MONTH(siječanj!B1911)+7,DAY(siječanj!B1911))</f>
        <v>44063</v>
      </c>
      <c r="C1911" s="8">
        <v>19.875</v>
      </c>
      <c r="D1911">
        <v>0.95786322580456873</v>
      </c>
      <c r="E1911" s="6">
        <v>156.3267614814005</v>
      </c>
      <c r="F1911" s="10">
        <v>112.55712779950582</v>
      </c>
      <c r="G1911" s="10">
        <v>122.65153833316609</v>
      </c>
      <c r="H1911" s="10">
        <v>230.64665541522115</v>
      </c>
      <c r="I1911" s="10">
        <f t="shared" si="47"/>
        <v>149.73965603215569</v>
      </c>
    </row>
    <row r="1912" spans="1:9" x14ac:dyDescent="0.25">
      <c r="A1912" s="14"/>
      <c r="B1912" s="5">
        <f>DATE(YEAR(siječanj!B1912),MONTH(siječanj!B1912)+7,DAY(siječanj!B1912))</f>
        <v>44063</v>
      </c>
      <c r="C1912" s="8">
        <v>19.8854166666667</v>
      </c>
      <c r="D1912">
        <v>0.95786322580456873</v>
      </c>
      <c r="E1912" s="6">
        <v>160.56433987782532</v>
      </c>
      <c r="F1912" s="10">
        <v>109.75859212169337</v>
      </c>
      <c r="G1912" s="10">
        <v>109.1179414889834</v>
      </c>
      <c r="H1912" s="10">
        <v>237.71625100700965</v>
      </c>
      <c r="I1912" s="10">
        <f t="shared" si="47"/>
        <v>153.79867654455492</v>
      </c>
    </row>
    <row r="1913" spans="1:9" x14ac:dyDescent="0.25">
      <c r="A1913" s="14"/>
      <c r="B1913" s="5">
        <f>DATE(YEAR(siječanj!B1913),MONTH(siječanj!B1913)+7,DAY(siječanj!B1913))</f>
        <v>44063</v>
      </c>
      <c r="C1913" s="8">
        <v>19.8958333333333</v>
      </c>
      <c r="D1913">
        <v>0.95786322580456873</v>
      </c>
      <c r="E1913" s="6">
        <v>163.41384853889397</v>
      </c>
      <c r="F1913" s="10">
        <v>107.18441074878076</v>
      </c>
      <c r="G1913" s="10">
        <v>100.81962817580225</v>
      </c>
      <c r="H1913" s="10">
        <v>243.36119155792619</v>
      </c>
      <c r="I1913" s="10">
        <f t="shared" si="47"/>
        <v>156.5281161026042</v>
      </c>
    </row>
    <row r="1914" spans="1:9" x14ac:dyDescent="0.25">
      <c r="A1914" s="14"/>
      <c r="B1914" s="5">
        <f>DATE(YEAR(siječanj!B1914),MONTH(siječanj!B1914)+7,DAY(siječanj!B1914))</f>
        <v>44063</v>
      </c>
      <c r="C1914" s="8">
        <v>19.90625</v>
      </c>
      <c r="D1914">
        <v>0.95786322580456873</v>
      </c>
      <c r="E1914" s="6">
        <v>161.52559254769258</v>
      </c>
      <c r="F1914" s="10">
        <v>103.86438067354175</v>
      </c>
      <c r="G1914" s="10">
        <v>103.06303586065816</v>
      </c>
      <c r="H1914" s="10">
        <v>244.10053807624303</v>
      </c>
      <c r="I1914" s="10">
        <f t="shared" si="47"/>
        <v>154.71942512772722</v>
      </c>
    </row>
    <row r="1915" spans="1:9" x14ac:dyDescent="0.25">
      <c r="A1915" s="14"/>
      <c r="B1915" s="5">
        <f>DATE(YEAR(siječanj!B1915),MONTH(siječanj!B1915)+7,DAY(siječanj!B1915))</f>
        <v>44063</v>
      </c>
      <c r="C1915" s="8">
        <v>19.9166666666667</v>
      </c>
      <c r="D1915">
        <v>0.95786322580456873</v>
      </c>
      <c r="E1915" s="6">
        <v>157.57186808894704</v>
      </c>
      <c r="F1915" s="10">
        <v>102.28311642446592</v>
      </c>
      <c r="G1915" s="10">
        <v>92.024139863536504</v>
      </c>
      <c r="H1915" s="10">
        <v>241.09397763647186</v>
      </c>
      <c r="I1915" s="10">
        <f t="shared" si="47"/>
        <v>150.93229786373081</v>
      </c>
    </row>
    <row r="1916" spans="1:9" x14ac:dyDescent="0.25">
      <c r="A1916" s="14"/>
      <c r="B1916" s="5">
        <f>DATE(YEAR(siječanj!B1916),MONTH(siječanj!B1916)+7,DAY(siječanj!B1916))</f>
        <v>44063</v>
      </c>
      <c r="C1916" s="8">
        <v>19.9270833333333</v>
      </c>
      <c r="D1916">
        <v>0.95786322580456873</v>
      </c>
      <c r="E1916" s="6">
        <v>150.98560477082412</v>
      </c>
      <c r="F1916" s="10">
        <v>99.92169872883494</v>
      </c>
      <c r="G1916" s="10">
        <v>87.52926141940965</v>
      </c>
      <c r="H1916" s="10">
        <v>241.86424693391177</v>
      </c>
      <c r="I1916" s="10">
        <f t="shared" si="47"/>
        <v>144.62355843583529</v>
      </c>
    </row>
    <row r="1917" spans="1:9" x14ac:dyDescent="0.25">
      <c r="A1917" s="14"/>
      <c r="B1917" s="5">
        <f>DATE(YEAR(siječanj!B1917),MONTH(siječanj!B1917)+7,DAY(siječanj!B1917))</f>
        <v>44063</v>
      </c>
      <c r="C1917" s="8">
        <v>19.9375</v>
      </c>
      <c r="D1917">
        <v>0.95786322580456873</v>
      </c>
      <c r="E1917" s="6">
        <v>141.79271302184716</v>
      </c>
      <c r="F1917" s="10">
        <v>96.919686249331633</v>
      </c>
      <c r="G1917" s="10">
        <v>83.327525051205171</v>
      </c>
      <c r="H1917" s="10">
        <v>241.04946424800661</v>
      </c>
      <c r="I1917" s="10">
        <f t="shared" si="47"/>
        <v>135.818025490688</v>
      </c>
    </row>
    <row r="1918" spans="1:9" x14ac:dyDescent="0.25">
      <c r="A1918" s="14"/>
      <c r="B1918" s="5">
        <f>DATE(YEAR(siječanj!B1918),MONTH(siječanj!B1918)+7,DAY(siječanj!B1918))</f>
        <v>44063</v>
      </c>
      <c r="C1918" s="8">
        <v>19.9479166666667</v>
      </c>
      <c r="D1918">
        <v>0.95786322580456873</v>
      </c>
      <c r="E1918" s="6">
        <v>130.59273418208022</v>
      </c>
      <c r="F1918" s="10">
        <v>92.663087147939734</v>
      </c>
      <c r="G1918" s="10">
        <v>80.777217345226362</v>
      </c>
      <c r="H1918" s="10">
        <v>238.363138655336</v>
      </c>
      <c r="I1918" s="10">
        <f t="shared" si="47"/>
        <v>125.08997763028593</v>
      </c>
    </row>
    <row r="1919" spans="1:9" x14ac:dyDescent="0.25">
      <c r="A1919" s="14"/>
      <c r="B1919" s="5">
        <f>DATE(YEAR(siječanj!B1919),MONTH(siječanj!B1919)+7,DAY(siječanj!B1919))</f>
        <v>44063</v>
      </c>
      <c r="C1919" s="8">
        <v>19.9583333333333</v>
      </c>
      <c r="D1919">
        <v>0.95786322580456873</v>
      </c>
      <c r="E1919" s="6">
        <v>119.24236483635717</v>
      </c>
      <c r="F1919" s="10">
        <v>89.31373913312072</v>
      </c>
      <c r="G1919" s="10">
        <v>79.15323668223526</v>
      </c>
      <c r="H1919" s="10">
        <v>238.59459829253666</v>
      </c>
      <c r="I1919" s="10">
        <f t="shared" si="47"/>
        <v>114.21787623471835</v>
      </c>
    </row>
    <row r="1920" spans="1:9" x14ac:dyDescent="0.25">
      <c r="A1920" s="14"/>
      <c r="B1920" s="5">
        <f>DATE(YEAR(siječanj!B1920),MONTH(siječanj!B1920)+7,DAY(siječanj!B1920))</f>
        <v>44063</v>
      </c>
      <c r="C1920" s="8">
        <v>19.96875</v>
      </c>
      <c r="D1920">
        <v>0.95786322580456873</v>
      </c>
      <c r="E1920" s="6">
        <v>109.13745559371809</v>
      </c>
      <c r="F1920" s="10">
        <v>86.152368499939513</v>
      </c>
      <c r="G1920" s="10">
        <v>76.784457974540629</v>
      </c>
      <c r="H1920" s="10">
        <v>239.45144757805019</v>
      </c>
      <c r="I1920" s="10">
        <f t="shared" si="47"/>
        <v>104.53875527110168</v>
      </c>
    </row>
    <row r="1921" spans="1:9" x14ac:dyDescent="0.25">
      <c r="A1921" s="14"/>
      <c r="B1921" s="5">
        <f>DATE(YEAR(siječanj!B1921),MONTH(siječanj!B1921)+7,DAY(siječanj!B1921))</f>
        <v>44063</v>
      </c>
      <c r="C1921" s="8">
        <v>19.9791666666667</v>
      </c>
      <c r="D1921">
        <v>0.95786322580456873</v>
      </c>
      <c r="E1921" s="6">
        <v>99.367135835067614</v>
      </c>
      <c r="F1921" s="10">
        <v>83.89335397935254</v>
      </c>
      <c r="G1921" s="10">
        <v>78.015784085990717</v>
      </c>
      <c r="H1921" s="10">
        <v>238.9108829382881</v>
      </c>
      <c r="I1921" s="10">
        <f t="shared" si="47"/>
        <v>95.180125269938628</v>
      </c>
    </row>
    <row r="1922" spans="1:9" ht="15.75" thickBot="1" x14ac:dyDescent="0.3">
      <c r="A1922" s="14"/>
      <c r="B1922" s="5">
        <f>DATE(YEAR(siječanj!B1922),MONTH(siječanj!B1922)+7,DAY(siječanj!B1922))</f>
        <v>44063</v>
      </c>
      <c r="C1922" s="8">
        <v>19.9895833333333</v>
      </c>
      <c r="D1922">
        <v>0.95786322580456873</v>
      </c>
      <c r="E1922" s="6">
        <v>91.113714082909908</v>
      </c>
      <c r="F1922" s="10">
        <v>81.953606750141802</v>
      </c>
      <c r="G1922" s="10">
        <v>75.063412911520999</v>
      </c>
      <c r="H1922" s="10">
        <v>239.27153222850654</v>
      </c>
      <c r="I1922" s="10">
        <f t="shared" si="47"/>
        <v>87.274476086491248</v>
      </c>
    </row>
    <row r="1923" spans="1:9" x14ac:dyDescent="0.25">
      <c r="A1923" s="13">
        <f t="shared" ref="A1923" si="48">A1827+1</f>
        <v>234</v>
      </c>
      <c r="B1923" s="5">
        <f>DATE(YEAR(siječanj!B1923),MONTH(siječanj!B1923)+7,DAY(siječanj!B1923))</f>
        <v>44064</v>
      </c>
      <c r="C1923" s="8">
        <v>20</v>
      </c>
      <c r="D1923">
        <v>0.95739941079914259</v>
      </c>
      <c r="E1923" s="6">
        <v>82.350045353599512</v>
      </c>
      <c r="F1923" s="10">
        <v>77.397999001719171</v>
      </c>
      <c r="G1923" s="10">
        <v>71.951018264138597</v>
      </c>
      <c r="H1923" s="10">
        <v>239.35080080018369</v>
      </c>
      <c r="I1923" s="10">
        <f t="shared" si="47"/>
        <v>78.84188490081884</v>
      </c>
    </row>
    <row r="1924" spans="1:9" x14ac:dyDescent="0.25">
      <c r="A1924" s="14"/>
      <c r="B1924" s="5">
        <f>DATE(YEAR(siječanj!B1924),MONTH(siječanj!B1924)+7,DAY(siječanj!B1924))</f>
        <v>44064</v>
      </c>
      <c r="C1924" s="8">
        <v>20.0104166666667</v>
      </c>
      <c r="D1924">
        <v>0.95739941079914259</v>
      </c>
      <c r="E1924" s="6">
        <v>77.448004572913462</v>
      </c>
      <c r="F1924" s="10">
        <v>75.669039094064587</v>
      </c>
      <c r="G1924" s="10">
        <v>70.160800089705916</v>
      </c>
      <c r="H1924" s="10">
        <v>239.09691076770551</v>
      </c>
      <c r="I1924" s="10">
        <f t="shared" ref="I1924:I1987" si="49">D1924*E1924</f>
        <v>74.148673945676649</v>
      </c>
    </row>
    <row r="1925" spans="1:9" x14ac:dyDescent="0.25">
      <c r="A1925" s="14"/>
      <c r="B1925" s="5">
        <f>DATE(YEAR(siječanj!B1925),MONTH(siječanj!B1925)+7,DAY(siječanj!B1925))</f>
        <v>44064</v>
      </c>
      <c r="C1925" s="8">
        <v>20.0208333333333</v>
      </c>
      <c r="D1925">
        <v>0.95739941079914259</v>
      </c>
      <c r="E1925" s="6">
        <v>72.618583294014016</v>
      </c>
      <c r="F1925" s="10">
        <v>74.290864360810161</v>
      </c>
      <c r="G1925" s="10">
        <v>70.084210866758099</v>
      </c>
      <c r="H1925" s="10">
        <v>239.33040989476117</v>
      </c>
      <c r="I1925" s="10">
        <f t="shared" si="49"/>
        <v>69.524988858757482</v>
      </c>
    </row>
    <row r="1926" spans="1:9" x14ac:dyDescent="0.25">
      <c r="A1926" s="14"/>
      <c r="B1926" s="5">
        <f>DATE(YEAR(siječanj!B1926),MONTH(siječanj!B1926)+7,DAY(siječanj!B1926))</f>
        <v>44064</v>
      </c>
      <c r="C1926" s="8">
        <v>20.03125</v>
      </c>
      <c r="D1926">
        <v>0.95739941079914259</v>
      </c>
      <c r="E1926" s="6">
        <v>68.814348721976074</v>
      </c>
      <c r="F1926" s="10">
        <v>72.070247038226853</v>
      </c>
      <c r="G1926" s="10">
        <v>69.073746700552903</v>
      </c>
      <c r="H1926" s="10">
        <v>239.60194356096292</v>
      </c>
      <c r="I1926" s="10">
        <f t="shared" si="49"/>
        <v>65.882816920946624</v>
      </c>
    </row>
    <row r="1927" spans="1:9" x14ac:dyDescent="0.25">
      <c r="A1927" s="14"/>
      <c r="B1927" s="5">
        <f>DATE(YEAR(siječanj!B1927),MONTH(siječanj!B1927)+7,DAY(siječanj!B1927))</f>
        <v>44064</v>
      </c>
      <c r="C1927" s="8">
        <v>20.0416666666667</v>
      </c>
      <c r="D1927">
        <v>0.95739941079914259</v>
      </c>
      <c r="E1927" s="6">
        <v>66.199482653541381</v>
      </c>
      <c r="F1927" s="10">
        <v>71.472820654564103</v>
      </c>
      <c r="G1927" s="10">
        <v>67.718411383191039</v>
      </c>
      <c r="H1927" s="10">
        <v>239.45149449729794</v>
      </c>
      <c r="I1927" s="10">
        <f t="shared" si="49"/>
        <v>63.379345687708579</v>
      </c>
    </row>
    <row r="1928" spans="1:9" x14ac:dyDescent="0.25">
      <c r="A1928" s="14"/>
      <c r="B1928" s="5">
        <f>DATE(YEAR(siječanj!B1928),MONTH(siječanj!B1928)+7,DAY(siječanj!B1928))</f>
        <v>44064</v>
      </c>
      <c r="C1928" s="8">
        <v>20.0520833333333</v>
      </c>
      <c r="D1928">
        <v>0.95739941079914259</v>
      </c>
      <c r="E1928" s="6">
        <v>63.944969538799612</v>
      </c>
      <c r="F1928" s="10">
        <v>69.921980305746956</v>
      </c>
      <c r="G1928" s="10">
        <v>66.77191267657264</v>
      </c>
      <c r="H1928" s="10">
        <v>239.09276490311041</v>
      </c>
      <c r="I1928" s="10">
        <f t="shared" si="49"/>
        <v>61.22087616001587</v>
      </c>
    </row>
    <row r="1929" spans="1:9" x14ac:dyDescent="0.25">
      <c r="A1929" s="14"/>
      <c r="B1929" s="5">
        <f>DATE(YEAR(siječanj!B1929),MONTH(siječanj!B1929)+7,DAY(siječanj!B1929))</f>
        <v>44064</v>
      </c>
      <c r="C1929" s="8">
        <v>20.0625</v>
      </c>
      <c r="D1929">
        <v>0.95739941079914259</v>
      </c>
      <c r="E1929" s="6">
        <v>62.289549936910198</v>
      </c>
      <c r="F1929" s="10">
        <v>68.979182764580472</v>
      </c>
      <c r="G1929" s="10">
        <v>65.358738078996296</v>
      </c>
      <c r="H1929" s="10">
        <v>239.31580103791433</v>
      </c>
      <c r="I1929" s="10">
        <f t="shared" si="49"/>
        <v>59.635978408541597</v>
      </c>
    </row>
    <row r="1930" spans="1:9" x14ac:dyDescent="0.25">
      <c r="A1930" s="14"/>
      <c r="B1930" s="5">
        <f>DATE(YEAR(siječanj!B1930),MONTH(siječanj!B1930)+7,DAY(siječanj!B1930))</f>
        <v>44064</v>
      </c>
      <c r="C1930" s="8">
        <v>20.0729166666667</v>
      </c>
      <c r="D1930">
        <v>0.95739941079914259</v>
      </c>
      <c r="E1930" s="6">
        <v>60.873166797748041</v>
      </c>
      <c r="F1930" s="10">
        <v>68.689385133021773</v>
      </c>
      <c r="G1930" s="10">
        <v>64.96744933798027</v>
      </c>
      <c r="H1930" s="10">
        <v>238.89354078568846</v>
      </c>
      <c r="I1930" s="10">
        <f t="shared" si="49"/>
        <v>58.279934025641907</v>
      </c>
    </row>
    <row r="1931" spans="1:9" x14ac:dyDescent="0.25">
      <c r="A1931" s="14"/>
      <c r="B1931" s="5">
        <f>DATE(YEAR(siječanj!B1931),MONTH(siječanj!B1931)+7,DAY(siječanj!B1931))</f>
        <v>44064</v>
      </c>
      <c r="C1931" s="8">
        <v>20.0833333333333</v>
      </c>
      <c r="D1931">
        <v>0.95739941079914259</v>
      </c>
      <c r="E1931" s="6">
        <v>60.578476633101879</v>
      </c>
      <c r="F1931" s="10">
        <v>69.286380311798965</v>
      </c>
      <c r="G1931" s="10">
        <v>64.89121554525677</v>
      </c>
      <c r="H1931" s="10">
        <v>239.07917129892266</v>
      </c>
      <c r="I1931" s="10">
        <f t="shared" si="49"/>
        <v>57.997797835641364</v>
      </c>
    </row>
    <row r="1932" spans="1:9" x14ac:dyDescent="0.25">
      <c r="A1932" s="14"/>
      <c r="B1932" s="5">
        <f>DATE(YEAR(siječanj!B1932),MONTH(siječanj!B1932)+7,DAY(siječanj!B1932))</f>
        <v>44064</v>
      </c>
      <c r="C1932" s="8">
        <v>20.09375</v>
      </c>
      <c r="D1932">
        <v>0.95739941079914259</v>
      </c>
      <c r="E1932" s="6">
        <v>60.058548247268995</v>
      </c>
      <c r="F1932" s="10">
        <v>70.373124424622532</v>
      </c>
      <c r="G1932" s="10">
        <v>65.680310579267712</v>
      </c>
      <c r="H1932" s="10">
        <v>239.18163494978774</v>
      </c>
      <c r="I1932" s="10">
        <f t="shared" si="49"/>
        <v>57.500018705387212</v>
      </c>
    </row>
    <row r="1933" spans="1:9" x14ac:dyDescent="0.25">
      <c r="A1933" s="14"/>
      <c r="B1933" s="5">
        <f>DATE(YEAR(siječanj!B1933),MONTH(siječanj!B1933)+7,DAY(siječanj!B1933))</f>
        <v>44064</v>
      </c>
      <c r="C1933" s="8">
        <v>20.1041666666667</v>
      </c>
      <c r="D1933">
        <v>0.95739941079914259</v>
      </c>
      <c r="E1933" s="6">
        <v>59.277073875286064</v>
      </c>
      <c r="F1933" s="10">
        <v>69.814754024205257</v>
      </c>
      <c r="G1933" s="10">
        <v>65.446297715722309</v>
      </c>
      <c r="H1933" s="10">
        <v>239.32646069169391</v>
      </c>
      <c r="I1933" s="10">
        <f t="shared" si="49"/>
        <v>56.751835602096122</v>
      </c>
    </row>
    <row r="1934" spans="1:9" x14ac:dyDescent="0.25">
      <c r="A1934" s="14"/>
      <c r="B1934" s="5">
        <f>DATE(YEAR(siječanj!B1934),MONTH(siječanj!B1934)+7,DAY(siječanj!B1934))</f>
        <v>44064</v>
      </c>
      <c r="C1934" s="8">
        <v>20.1145833333333</v>
      </c>
      <c r="D1934">
        <v>0.95739941079914259</v>
      </c>
      <c r="E1934" s="6">
        <v>58.963199626978145</v>
      </c>
      <c r="F1934" s="10">
        <v>68.407205454441211</v>
      </c>
      <c r="G1934" s="10">
        <v>64.533185488603522</v>
      </c>
      <c r="H1934" s="10">
        <v>239.30807233969728</v>
      </c>
      <c r="I1934" s="10">
        <f t="shared" si="49"/>
        <v>56.451332581701102</v>
      </c>
    </row>
    <row r="1935" spans="1:9" x14ac:dyDescent="0.25">
      <c r="A1935" s="14"/>
      <c r="B1935" s="5">
        <f>DATE(YEAR(siječanj!B1935),MONTH(siječanj!B1935)+7,DAY(siječanj!B1935))</f>
        <v>44064</v>
      </c>
      <c r="C1935" s="8">
        <v>20.125</v>
      </c>
      <c r="D1935">
        <v>0.95739941079914259</v>
      </c>
      <c r="E1935" s="6">
        <v>58.755089058953004</v>
      </c>
      <c r="F1935" s="10">
        <v>67.512822639591931</v>
      </c>
      <c r="G1935" s="10">
        <v>63.356332054231778</v>
      </c>
      <c r="H1935" s="10">
        <v>239.10629461725864</v>
      </c>
      <c r="I1935" s="10">
        <f t="shared" si="49"/>
        <v>56.252087646492754</v>
      </c>
    </row>
    <row r="1936" spans="1:9" x14ac:dyDescent="0.25">
      <c r="A1936" s="14"/>
      <c r="B1936" s="5">
        <f>DATE(YEAR(siječanj!B1936),MONTH(siječanj!B1936)+7,DAY(siječanj!B1936))</f>
        <v>44064</v>
      </c>
      <c r="C1936" s="8">
        <v>20.1354166666667</v>
      </c>
      <c r="D1936">
        <v>0.95739941079914259</v>
      </c>
      <c r="E1936" s="6">
        <v>58.689263423647411</v>
      </c>
      <c r="F1936" s="10">
        <v>66.280994053329948</v>
      </c>
      <c r="G1936" s="10">
        <v>63.208976274258426</v>
      </c>
      <c r="H1936" s="10">
        <v>238.96033283058739</v>
      </c>
      <c r="I1936" s="10">
        <f t="shared" si="49"/>
        <v>56.189066222035699</v>
      </c>
    </row>
    <row r="1937" spans="1:9" x14ac:dyDescent="0.25">
      <c r="A1937" s="14"/>
      <c r="B1937" s="5">
        <f>DATE(YEAR(siječanj!B1937),MONTH(siječanj!B1937)+7,DAY(siječanj!B1937))</f>
        <v>44064</v>
      </c>
      <c r="C1937" s="8">
        <v>20.1458333333333</v>
      </c>
      <c r="D1937">
        <v>0.95739941079914259</v>
      </c>
      <c r="E1937" s="6">
        <v>59.16922099665836</v>
      </c>
      <c r="F1937" s="10">
        <v>66.181026387361797</v>
      </c>
      <c r="G1937" s="10">
        <v>63.445445200589994</v>
      </c>
      <c r="H1937" s="10">
        <v>238.78657488360162</v>
      </c>
      <c r="I1937" s="10">
        <f t="shared" si="49"/>
        <v>56.648577319644971</v>
      </c>
    </row>
    <row r="1938" spans="1:9" x14ac:dyDescent="0.25">
      <c r="A1938" s="14"/>
      <c r="B1938" s="5">
        <f>DATE(YEAR(siječanj!B1938),MONTH(siječanj!B1938)+7,DAY(siječanj!B1938))</f>
        <v>44064</v>
      </c>
      <c r="C1938" s="8">
        <v>20.15625</v>
      </c>
      <c r="D1938">
        <v>0.95739941079914259</v>
      </c>
      <c r="E1938" s="6">
        <v>60.377713013058781</v>
      </c>
      <c r="F1938" s="10">
        <v>65.412619281300252</v>
      </c>
      <c r="G1938" s="10">
        <v>62.571302503011587</v>
      </c>
      <c r="H1938" s="10">
        <v>238.85400283405008</v>
      </c>
      <c r="I1938" s="10">
        <f t="shared" si="49"/>
        <v>57.805586864102203</v>
      </c>
    </row>
    <row r="1939" spans="1:9" x14ac:dyDescent="0.25">
      <c r="A1939" s="14"/>
      <c r="B1939" s="5">
        <f>DATE(YEAR(siječanj!B1939),MONTH(siječanj!B1939)+7,DAY(siječanj!B1939))</f>
        <v>44064</v>
      </c>
      <c r="C1939" s="8">
        <v>20.1666666666667</v>
      </c>
      <c r="D1939">
        <v>0.95739941079914259</v>
      </c>
      <c r="E1939" s="6">
        <v>62.529431412846371</v>
      </c>
      <c r="F1939" s="10">
        <v>65.089115801187205</v>
      </c>
      <c r="G1939" s="10">
        <v>62.837515747442829</v>
      </c>
      <c r="H1939" s="10">
        <v>232.1731801292471</v>
      </c>
      <c r="I1939" s="10">
        <f t="shared" si="49"/>
        <v>59.865640792264514</v>
      </c>
    </row>
    <row r="1940" spans="1:9" x14ac:dyDescent="0.25">
      <c r="A1940" s="14"/>
      <c r="B1940" s="5">
        <f>DATE(YEAR(siječanj!B1940),MONTH(siječanj!B1940)+7,DAY(siječanj!B1940))</f>
        <v>44064</v>
      </c>
      <c r="C1940" s="8">
        <v>20.1770833333333</v>
      </c>
      <c r="D1940">
        <v>0.95739941079914259</v>
      </c>
      <c r="E1940" s="6">
        <v>64.722911934302999</v>
      </c>
      <c r="F1940" s="10">
        <v>64.065455366065422</v>
      </c>
      <c r="G1940" s="10">
        <v>60.690801057998996</v>
      </c>
      <c r="H1940" s="10">
        <v>172.63396346226446</v>
      </c>
      <c r="I1940" s="10">
        <f t="shared" si="49"/>
        <v>61.965677751106483</v>
      </c>
    </row>
    <row r="1941" spans="1:9" x14ac:dyDescent="0.25">
      <c r="A1941" s="14"/>
      <c r="B1941" s="5">
        <f>DATE(YEAR(siječanj!B1941),MONTH(siječanj!B1941)+7,DAY(siječanj!B1941))</f>
        <v>44064</v>
      </c>
      <c r="C1941" s="8">
        <v>20.1875</v>
      </c>
      <c r="D1941">
        <v>0.95739941079914259</v>
      </c>
      <c r="E1941" s="6">
        <v>67.264603433520065</v>
      </c>
      <c r="F1941" s="10">
        <v>63.651746219476664</v>
      </c>
      <c r="G1941" s="10">
        <v>59.692457461803549</v>
      </c>
      <c r="H1941" s="10">
        <v>104.29504187684883</v>
      </c>
      <c r="I1941" s="10">
        <f t="shared" si="49"/>
        <v>64.399091694890089</v>
      </c>
    </row>
    <row r="1942" spans="1:9" x14ac:dyDescent="0.25">
      <c r="A1942" s="14"/>
      <c r="B1942" s="5">
        <f>DATE(YEAR(siječanj!B1942),MONTH(siječanj!B1942)+7,DAY(siječanj!B1942))</f>
        <v>44064</v>
      </c>
      <c r="C1942" s="8">
        <v>20.1979166666667</v>
      </c>
      <c r="D1942">
        <v>0.95739941079914259</v>
      </c>
      <c r="E1942" s="6">
        <v>71.040488855012327</v>
      </c>
      <c r="F1942" s="10">
        <v>63.239426510852496</v>
      </c>
      <c r="G1942" s="10">
        <v>59.256104960659073</v>
      </c>
      <c r="H1942" s="10">
        <v>67.850003058061034</v>
      </c>
      <c r="I1942" s="10">
        <f t="shared" si="49"/>
        <v>68.014122172671861</v>
      </c>
    </row>
    <row r="1943" spans="1:9" x14ac:dyDescent="0.25">
      <c r="A1943" s="14"/>
      <c r="B1943" s="5">
        <f>DATE(YEAR(siječanj!B1943),MONTH(siječanj!B1943)+7,DAY(siječanj!B1943))</f>
        <v>44064</v>
      </c>
      <c r="C1943" s="8">
        <v>20.2083333333333</v>
      </c>
      <c r="D1943">
        <v>0.95739941079914259</v>
      </c>
      <c r="E1943" s="6">
        <v>74.161543652673927</v>
      </c>
      <c r="F1943" s="10">
        <v>63.14588299915156</v>
      </c>
      <c r="G1943" s="10">
        <v>62.350947744716017</v>
      </c>
      <c r="H1943" s="10">
        <v>45.969841778444888</v>
      </c>
      <c r="I1943" s="10">
        <f t="shared" si="49"/>
        <v>71.002218197024916</v>
      </c>
    </row>
    <row r="1944" spans="1:9" x14ac:dyDescent="0.25">
      <c r="A1944" s="14"/>
      <c r="B1944" s="5">
        <f>DATE(YEAR(siječanj!B1944),MONTH(siječanj!B1944)+7,DAY(siječanj!B1944))</f>
        <v>44064</v>
      </c>
      <c r="C1944" s="8">
        <v>20.21875</v>
      </c>
      <c r="D1944">
        <v>0.95739941079914259</v>
      </c>
      <c r="E1944" s="6">
        <v>77.640720211689555</v>
      </c>
      <c r="F1944" s="10">
        <v>67.728492957213234</v>
      </c>
      <c r="G1944" s="10">
        <v>68.476564019694436</v>
      </c>
      <c r="H1944" s="10">
        <v>27.01505965886491</v>
      </c>
      <c r="I1944" s="10">
        <f t="shared" si="49"/>
        <v>74.333179784692661</v>
      </c>
    </row>
    <row r="1945" spans="1:9" x14ac:dyDescent="0.25">
      <c r="A1945" s="14"/>
      <c r="B1945" s="5">
        <f>DATE(YEAR(siječanj!B1945),MONTH(siječanj!B1945)+7,DAY(siječanj!B1945))</f>
        <v>44064</v>
      </c>
      <c r="C1945" s="8">
        <v>20.2291666666667</v>
      </c>
      <c r="D1945">
        <v>0.95739941079914259</v>
      </c>
      <c r="E1945" s="6">
        <v>81.894275414849261</v>
      </c>
      <c r="F1945" s="10">
        <v>75.707580027030104</v>
      </c>
      <c r="G1945" s="10">
        <v>73.099501178131703</v>
      </c>
      <c r="H1945" s="10">
        <v>6.9928187316522843</v>
      </c>
      <c r="I1945" s="10">
        <f t="shared" si="49"/>
        <v>78.405531029999395</v>
      </c>
    </row>
    <row r="1946" spans="1:9" x14ac:dyDescent="0.25">
      <c r="A1946" s="14"/>
      <c r="B1946" s="5">
        <f>DATE(YEAR(siječanj!B1946),MONTH(siječanj!B1946)+7,DAY(siječanj!B1946))</f>
        <v>44064</v>
      </c>
      <c r="C1946" s="8">
        <v>20.2395833333333</v>
      </c>
      <c r="D1946">
        <v>0.95739941079914259</v>
      </c>
      <c r="E1946" s="6">
        <v>86.519545077150013</v>
      </c>
      <c r="F1946" s="10">
        <v>77.111279693926789</v>
      </c>
      <c r="G1946" s="10">
        <v>76.579810037282385</v>
      </c>
      <c r="H1946" s="10">
        <v>2.8304265819410737</v>
      </c>
      <c r="I1946" s="10">
        <f t="shared" si="49"/>
        <v>82.833761479473281</v>
      </c>
    </row>
    <row r="1947" spans="1:9" x14ac:dyDescent="0.25">
      <c r="A1947" s="14"/>
      <c r="B1947" s="5">
        <f>DATE(YEAR(siječanj!B1947),MONTH(siječanj!B1947)+7,DAY(siječanj!B1947))</f>
        <v>44064</v>
      </c>
      <c r="C1947" s="8">
        <v>20.25</v>
      </c>
      <c r="D1947">
        <v>0.95739941079914259</v>
      </c>
      <c r="E1947" s="6">
        <v>88.936868703978391</v>
      </c>
      <c r="F1947" s="10">
        <v>76.964119048817182</v>
      </c>
      <c r="G1947" s="10">
        <v>94.471049323017112</v>
      </c>
      <c r="H1947" s="10">
        <v>2.9502813012172933</v>
      </c>
      <c r="I1947" s="10">
        <f t="shared" si="49"/>
        <v>85.148105695509614</v>
      </c>
    </row>
    <row r="1948" spans="1:9" x14ac:dyDescent="0.25">
      <c r="A1948" s="14"/>
      <c r="B1948" s="5">
        <f>DATE(YEAR(siječanj!B1948),MONTH(siječanj!B1948)+7,DAY(siječanj!B1948))</f>
        <v>44064</v>
      </c>
      <c r="C1948" s="8">
        <v>20.2604166666667</v>
      </c>
      <c r="D1948">
        <v>0.95739941079914259</v>
      </c>
      <c r="E1948" s="6">
        <v>89.882697648611824</v>
      </c>
      <c r="F1948" s="10">
        <v>86.863557113270417</v>
      </c>
      <c r="G1948" s="10">
        <v>99.867790028622736</v>
      </c>
      <c r="H1948" s="10">
        <v>3.5059848854977882</v>
      </c>
      <c r="I1948" s="10">
        <f t="shared" si="49"/>
        <v>86.053641769818441</v>
      </c>
    </row>
    <row r="1949" spans="1:9" x14ac:dyDescent="0.25">
      <c r="A1949" s="14"/>
      <c r="B1949" s="5">
        <f>DATE(YEAR(siječanj!B1949),MONTH(siječanj!B1949)+7,DAY(siječanj!B1949))</f>
        <v>44064</v>
      </c>
      <c r="C1949" s="8">
        <v>20.2708333333333</v>
      </c>
      <c r="D1949">
        <v>0.95739941079914259</v>
      </c>
      <c r="E1949" s="6">
        <v>93.043041092145273</v>
      </c>
      <c r="F1949" s="10">
        <v>93.227382622895576</v>
      </c>
      <c r="G1949" s="10">
        <v>108.6147720992614</v>
      </c>
      <c r="H1949" s="10">
        <v>3.3649216679496625</v>
      </c>
      <c r="I1949" s="10">
        <f t="shared" si="49"/>
        <v>89.079352720580303</v>
      </c>
    </row>
    <row r="1950" spans="1:9" x14ac:dyDescent="0.25">
      <c r="A1950" s="14"/>
      <c r="B1950" s="5">
        <f>DATE(YEAR(siječanj!B1950),MONTH(siječanj!B1950)+7,DAY(siječanj!B1950))</f>
        <v>44064</v>
      </c>
      <c r="C1950" s="8">
        <v>20.28125</v>
      </c>
      <c r="D1950">
        <v>0.95739941079914259</v>
      </c>
      <c r="E1950" s="6">
        <v>93.844476046414343</v>
      </c>
      <c r="F1950" s="10">
        <v>101.94637734994899</v>
      </c>
      <c r="G1950" s="10">
        <v>119.37991094528019</v>
      </c>
      <c r="H1950" s="10">
        <v>3.4857357361004078</v>
      </c>
      <c r="I1950" s="10">
        <f t="shared" si="49"/>
        <v>89.846646073591344</v>
      </c>
    </row>
    <row r="1951" spans="1:9" x14ac:dyDescent="0.25">
      <c r="A1951" s="14"/>
      <c r="B1951" s="5">
        <f>DATE(YEAR(siječanj!B1951),MONTH(siječanj!B1951)+7,DAY(siječanj!B1951))</f>
        <v>44064</v>
      </c>
      <c r="C1951" s="8">
        <v>20.2916666666667</v>
      </c>
      <c r="D1951">
        <v>0.95739941079914259</v>
      </c>
      <c r="E1951" s="6">
        <v>93.602659281707119</v>
      </c>
      <c r="F1951" s="10">
        <v>110.69401126815141</v>
      </c>
      <c r="G1951" s="10">
        <v>128.39343373538824</v>
      </c>
      <c r="H1951" s="10">
        <v>3.1139456202422817</v>
      </c>
      <c r="I1951" s="10">
        <f t="shared" si="49"/>
        <v>89.615130845539298</v>
      </c>
    </row>
    <row r="1952" spans="1:9" x14ac:dyDescent="0.25">
      <c r="A1952" s="14"/>
      <c r="B1952" s="5">
        <f>DATE(YEAR(siječanj!B1952),MONTH(siječanj!B1952)+7,DAY(siječanj!B1952))</f>
        <v>44064</v>
      </c>
      <c r="C1952" s="8">
        <v>20.3020833333333</v>
      </c>
      <c r="D1952">
        <v>0.95739941079914259</v>
      </c>
      <c r="E1952" s="6">
        <v>93.21741964639854</v>
      </c>
      <c r="F1952" s="10">
        <v>124.64034311729209</v>
      </c>
      <c r="G1952" s="10">
        <v>139.10183553424781</v>
      </c>
      <c r="H1952" s="10">
        <v>2.7883180544942738</v>
      </c>
      <c r="I1952" s="10">
        <f t="shared" si="49"/>
        <v>89.246302645678384</v>
      </c>
    </row>
    <row r="1953" spans="1:9" x14ac:dyDescent="0.25">
      <c r="A1953" s="14"/>
      <c r="B1953" s="5">
        <f>DATE(YEAR(siječanj!B1953),MONTH(siječanj!B1953)+7,DAY(siječanj!B1953))</f>
        <v>44064</v>
      </c>
      <c r="C1953" s="8">
        <v>20.3125</v>
      </c>
      <c r="D1953">
        <v>0.95739941079914259</v>
      </c>
      <c r="E1953" s="6">
        <v>94.10941300801494</v>
      </c>
      <c r="F1953" s="10">
        <v>134.28913934937782</v>
      </c>
      <c r="G1953" s="10">
        <v>148.39331274698432</v>
      </c>
      <c r="H1953" s="10">
        <v>2.2992996989529324</v>
      </c>
      <c r="I1953" s="10">
        <f t="shared" si="49"/>
        <v>90.100296564526673</v>
      </c>
    </row>
    <row r="1954" spans="1:9" x14ac:dyDescent="0.25">
      <c r="A1954" s="14"/>
      <c r="B1954" s="5">
        <f>DATE(YEAR(siječanj!B1954),MONTH(siječanj!B1954)+7,DAY(siječanj!B1954))</f>
        <v>44064</v>
      </c>
      <c r="C1954" s="8">
        <v>20.3229166666667</v>
      </c>
      <c r="D1954">
        <v>0.95739941079914259</v>
      </c>
      <c r="E1954" s="6">
        <v>95.810265723151929</v>
      </c>
      <c r="F1954" s="10">
        <v>143.57993171786819</v>
      </c>
      <c r="G1954" s="10">
        <v>162.8246424722866</v>
      </c>
      <c r="H1954" s="10">
        <v>1.9526413291054077</v>
      </c>
      <c r="I1954" s="10">
        <f t="shared" si="49"/>
        <v>91.728691951854941</v>
      </c>
    </row>
    <row r="1955" spans="1:9" x14ac:dyDescent="0.25">
      <c r="A1955" s="14"/>
      <c r="B1955" s="5">
        <f>DATE(YEAR(siječanj!B1955),MONTH(siječanj!B1955)+7,DAY(siječanj!B1955))</f>
        <v>44064</v>
      </c>
      <c r="C1955" s="8">
        <v>20.3333333333333</v>
      </c>
      <c r="D1955">
        <v>0.95739941079914259</v>
      </c>
      <c r="E1955" s="6">
        <v>96.659455342821829</v>
      </c>
      <c r="F1955" s="10">
        <v>165.22612950287666</v>
      </c>
      <c r="G1955" s="10">
        <v>177.41530877164104</v>
      </c>
      <c r="H1955" s="10">
        <v>1.8127441047783497</v>
      </c>
      <c r="I1955" s="10">
        <f t="shared" si="49"/>
        <v>92.541705593383654</v>
      </c>
    </row>
    <row r="1956" spans="1:9" x14ac:dyDescent="0.25">
      <c r="A1956" s="14"/>
      <c r="B1956" s="5">
        <f>DATE(YEAR(siječanj!B1956),MONTH(siječanj!B1956)+7,DAY(siječanj!B1956))</f>
        <v>44064</v>
      </c>
      <c r="C1956" s="8">
        <v>20.34375</v>
      </c>
      <c r="D1956">
        <v>0.95739941079914259</v>
      </c>
      <c r="E1956" s="6">
        <v>98.363374333856711</v>
      </c>
      <c r="F1956" s="10">
        <v>188.77507074969461</v>
      </c>
      <c r="G1956" s="10">
        <v>189.40524419633698</v>
      </c>
      <c r="H1956" s="10">
        <v>1.7543985227590602</v>
      </c>
      <c r="I1956" s="10">
        <f t="shared" si="49"/>
        <v>94.173036631449918</v>
      </c>
    </row>
    <row r="1957" spans="1:9" x14ac:dyDescent="0.25">
      <c r="A1957" s="14"/>
      <c r="B1957" s="5">
        <f>DATE(YEAR(siječanj!B1957),MONTH(siječanj!B1957)+7,DAY(siječanj!B1957))</f>
        <v>44064</v>
      </c>
      <c r="C1957" s="8">
        <v>20.3541666666667</v>
      </c>
      <c r="D1957">
        <v>0.95739941079914259</v>
      </c>
      <c r="E1957" s="6">
        <v>99.11889955168165</v>
      </c>
      <c r="F1957" s="10">
        <v>186.68061279723918</v>
      </c>
      <c r="G1957" s="10">
        <v>194.05030988143778</v>
      </c>
      <c r="H1957" s="10">
        <v>1.8582687527752302</v>
      </c>
      <c r="I1957" s="10">
        <f t="shared" si="49"/>
        <v>94.896376029839416</v>
      </c>
    </row>
    <row r="1958" spans="1:9" x14ac:dyDescent="0.25">
      <c r="A1958" s="14"/>
      <c r="B1958" s="5">
        <f>DATE(YEAR(siječanj!B1958),MONTH(siječanj!B1958)+7,DAY(siječanj!B1958))</f>
        <v>44064</v>
      </c>
      <c r="C1958" s="8">
        <v>20.3645833333333</v>
      </c>
      <c r="D1958">
        <v>0.95739941079914259</v>
      </c>
      <c r="E1958" s="6">
        <v>100.81033796572149</v>
      </c>
      <c r="F1958" s="10">
        <v>188.01567901985146</v>
      </c>
      <c r="G1958" s="10">
        <v>200.56334510094479</v>
      </c>
      <c r="H1958" s="10">
        <v>2.0563947601430974</v>
      </c>
      <c r="I1958" s="10">
        <f t="shared" si="49"/>
        <v>96.515758170844194</v>
      </c>
    </row>
    <row r="1959" spans="1:9" x14ac:dyDescent="0.25">
      <c r="A1959" s="14"/>
      <c r="B1959" s="5">
        <f>DATE(YEAR(siječanj!B1959),MONTH(siječanj!B1959)+7,DAY(siječanj!B1959))</f>
        <v>44064</v>
      </c>
      <c r="C1959" s="8">
        <v>20.375</v>
      </c>
      <c r="D1959">
        <v>0.95739941079914259</v>
      </c>
      <c r="E1959" s="6">
        <v>102.36026893863115</v>
      </c>
      <c r="F1959" s="10">
        <v>190.80846529918983</v>
      </c>
      <c r="G1959" s="10">
        <v>206.67105408237342</v>
      </c>
      <c r="H1959" s="10">
        <v>1.9158516474478624</v>
      </c>
      <c r="I1959" s="10">
        <f t="shared" si="49"/>
        <v>97.99966117108724</v>
      </c>
    </row>
    <row r="1960" spans="1:9" x14ac:dyDescent="0.25">
      <c r="A1960" s="14"/>
      <c r="B1960" s="5">
        <f>DATE(YEAR(siječanj!B1960),MONTH(siječanj!B1960)+7,DAY(siječanj!B1960))</f>
        <v>44064</v>
      </c>
      <c r="C1960" s="8">
        <v>20.3854166666667</v>
      </c>
      <c r="D1960">
        <v>0.95739941079914259</v>
      </c>
      <c r="E1960" s="6">
        <v>104.18438832797975</v>
      </c>
      <c r="F1960" s="10">
        <v>198.04932561229629</v>
      </c>
      <c r="G1960" s="10">
        <v>208.52320098139944</v>
      </c>
      <c r="H1960" s="10">
        <v>1.6636686769628521</v>
      </c>
      <c r="I1960" s="10">
        <f t="shared" si="49"/>
        <v>99.746071999676872</v>
      </c>
    </row>
    <row r="1961" spans="1:9" x14ac:dyDescent="0.25">
      <c r="A1961" s="14"/>
      <c r="B1961" s="5">
        <f>DATE(YEAR(siječanj!B1961),MONTH(siječanj!B1961)+7,DAY(siječanj!B1961))</f>
        <v>44064</v>
      </c>
      <c r="C1961" s="8">
        <v>20.3958333333333</v>
      </c>
      <c r="D1961">
        <v>0.95739941079914259</v>
      </c>
      <c r="E1961" s="6">
        <v>104.85525037161987</v>
      </c>
      <c r="F1961" s="10">
        <v>195.75106346184805</v>
      </c>
      <c r="G1961" s="10">
        <v>211.40566422241932</v>
      </c>
      <c r="H1961" s="10">
        <v>1.6370025717221299</v>
      </c>
      <c r="I1961" s="10">
        <f t="shared" si="49"/>
        <v>100.38835492498545</v>
      </c>
    </row>
    <row r="1962" spans="1:9" x14ac:dyDescent="0.25">
      <c r="A1962" s="14"/>
      <c r="B1962" s="5">
        <f>DATE(YEAR(siječanj!B1962),MONTH(siječanj!B1962)+7,DAY(siječanj!B1962))</f>
        <v>44064</v>
      </c>
      <c r="C1962" s="8">
        <v>20.40625</v>
      </c>
      <c r="D1962">
        <v>0.95739941079914259</v>
      </c>
      <c r="E1962" s="6">
        <v>105.57460683958047</v>
      </c>
      <c r="F1962" s="10">
        <v>193.78075658269239</v>
      </c>
      <c r="G1962" s="10">
        <v>209.99935861344815</v>
      </c>
      <c r="H1962" s="10">
        <v>1.75638210882949</v>
      </c>
      <c r="I1962" s="10">
        <f t="shared" si="49"/>
        <v>101.07706638356547</v>
      </c>
    </row>
    <row r="1963" spans="1:9" x14ac:dyDescent="0.25">
      <c r="A1963" s="14"/>
      <c r="B1963" s="5">
        <f>DATE(YEAR(siječanj!B1963),MONTH(siječanj!B1963)+7,DAY(siječanj!B1963))</f>
        <v>44064</v>
      </c>
      <c r="C1963" s="8">
        <v>20.4166666666667</v>
      </c>
      <c r="D1963">
        <v>0.95739941079914259</v>
      </c>
      <c r="E1963" s="6">
        <v>106.73344564151375</v>
      </c>
      <c r="F1963" s="10">
        <v>201.91392353897692</v>
      </c>
      <c r="G1963" s="10">
        <v>210.68361770567142</v>
      </c>
      <c r="H1963" s="10">
        <v>1.7174341417747283</v>
      </c>
      <c r="I1963" s="10">
        <f t="shared" si="49"/>
        <v>102.18653796974758</v>
      </c>
    </row>
    <row r="1964" spans="1:9" x14ac:dyDescent="0.25">
      <c r="A1964" s="14"/>
      <c r="B1964" s="5">
        <f>DATE(YEAR(siječanj!B1964),MONTH(siječanj!B1964)+7,DAY(siječanj!B1964))</f>
        <v>44064</v>
      </c>
      <c r="C1964" s="8">
        <v>20.4270833333333</v>
      </c>
      <c r="D1964">
        <v>0.95739941079914259</v>
      </c>
      <c r="E1964" s="6">
        <v>107.16015149492348</v>
      </c>
      <c r="F1964" s="10">
        <v>197.74673956177054</v>
      </c>
      <c r="G1964" s="10">
        <v>206.90155657325371</v>
      </c>
      <c r="H1964" s="10">
        <v>1.9812900221346923</v>
      </c>
      <c r="I1964" s="10">
        <f t="shared" si="49"/>
        <v>102.59506590238661</v>
      </c>
    </row>
    <row r="1965" spans="1:9" x14ac:dyDescent="0.25">
      <c r="A1965" s="14"/>
      <c r="B1965" s="5">
        <f>DATE(YEAR(siječanj!B1965),MONTH(siječanj!B1965)+7,DAY(siječanj!B1965))</f>
        <v>44064</v>
      </c>
      <c r="C1965" s="8">
        <v>20.4375</v>
      </c>
      <c r="D1965">
        <v>0.95739941079914259</v>
      </c>
      <c r="E1965" s="6">
        <v>109.17932495560633</v>
      </c>
      <c r="F1965" s="10">
        <v>194.55476535962833</v>
      </c>
      <c r="G1965" s="10">
        <v>207.97160122841285</v>
      </c>
      <c r="H1965" s="10">
        <v>2.0241402730089351</v>
      </c>
      <c r="I1965" s="10">
        <f t="shared" si="49"/>
        <v>104.52822138394563</v>
      </c>
    </row>
    <row r="1966" spans="1:9" x14ac:dyDescent="0.25">
      <c r="A1966" s="14"/>
      <c r="B1966" s="5">
        <f>DATE(YEAR(siječanj!B1966),MONTH(siječanj!B1966)+7,DAY(siječanj!B1966))</f>
        <v>44064</v>
      </c>
      <c r="C1966" s="8">
        <v>20.4479166666667</v>
      </c>
      <c r="D1966">
        <v>0.95739941079914259</v>
      </c>
      <c r="E1966" s="6">
        <v>110.07474305348308</v>
      </c>
      <c r="F1966" s="10">
        <v>192.06927644345416</v>
      </c>
      <c r="G1966" s="10">
        <v>206.12535686726963</v>
      </c>
      <c r="H1966" s="10">
        <v>1.9556990664651086</v>
      </c>
      <c r="I1966" s="10">
        <f t="shared" si="49"/>
        <v>105.38549414327171</v>
      </c>
    </row>
    <row r="1967" spans="1:9" x14ac:dyDescent="0.25">
      <c r="A1967" s="14"/>
      <c r="B1967" s="5">
        <f>DATE(YEAR(siječanj!B1967),MONTH(siječanj!B1967)+7,DAY(siječanj!B1967))</f>
        <v>44064</v>
      </c>
      <c r="C1967" s="8">
        <v>20.4583333333333</v>
      </c>
      <c r="D1967">
        <v>0.95739941079914259</v>
      </c>
      <c r="E1967" s="6">
        <v>111.29432549588856</v>
      </c>
      <c r="F1967" s="10">
        <v>196.6208955466854</v>
      </c>
      <c r="G1967" s="10">
        <v>209.41436040016782</v>
      </c>
      <c r="H1967" s="10">
        <v>1.8039372621445653</v>
      </c>
      <c r="I1967" s="10">
        <f t="shared" si="49"/>
        <v>106.5531216550517</v>
      </c>
    </row>
    <row r="1968" spans="1:9" x14ac:dyDescent="0.25">
      <c r="A1968" s="14"/>
      <c r="B1968" s="5">
        <f>DATE(YEAR(siječanj!B1968),MONTH(siječanj!B1968)+7,DAY(siječanj!B1968))</f>
        <v>44064</v>
      </c>
      <c r="C1968" s="8">
        <v>20.46875</v>
      </c>
      <c r="D1968">
        <v>0.95739941079914259</v>
      </c>
      <c r="E1968" s="6">
        <v>112.90972265077642</v>
      </c>
      <c r="F1968" s="10">
        <v>204.42352000236397</v>
      </c>
      <c r="G1968" s="10">
        <v>207.00887253941571</v>
      </c>
      <c r="H1968" s="10">
        <v>1.9882260845490582</v>
      </c>
      <c r="I1968" s="10">
        <f t="shared" si="49"/>
        <v>108.09970193934795</v>
      </c>
    </row>
    <row r="1969" spans="1:9" x14ac:dyDescent="0.25">
      <c r="A1969" s="14"/>
      <c r="B1969" s="5">
        <f>DATE(YEAR(siječanj!B1969),MONTH(siječanj!B1969)+7,DAY(siječanj!B1969))</f>
        <v>44064</v>
      </c>
      <c r="C1969" s="8">
        <v>20.4791666666667</v>
      </c>
      <c r="D1969">
        <v>0.95739941079914259</v>
      </c>
      <c r="E1969" s="6">
        <v>113.1137084422213</v>
      </c>
      <c r="F1969" s="10">
        <v>188.57563050484907</v>
      </c>
      <c r="G1969" s="10">
        <v>204.81968593496245</v>
      </c>
      <c r="H1969" s="10">
        <v>2.1194702016499036</v>
      </c>
      <c r="I1969" s="10">
        <f t="shared" si="49"/>
        <v>108.29499781588866</v>
      </c>
    </row>
    <row r="1970" spans="1:9" x14ac:dyDescent="0.25">
      <c r="A1970" s="14"/>
      <c r="B1970" s="5">
        <f>DATE(YEAR(siječanj!B1970),MONTH(siječanj!B1970)+7,DAY(siječanj!B1970))</f>
        <v>44064</v>
      </c>
      <c r="C1970" s="8">
        <v>20.4895833333333</v>
      </c>
      <c r="D1970">
        <v>0.95739941079914259</v>
      </c>
      <c r="E1970" s="6">
        <v>112.35120764532162</v>
      </c>
      <c r="F1970" s="10">
        <v>188.46707467491026</v>
      </c>
      <c r="G1970" s="10">
        <v>198.39452185282752</v>
      </c>
      <c r="H1970" s="10">
        <v>1.8774497405745429</v>
      </c>
      <c r="I1970" s="10">
        <f t="shared" si="49"/>
        <v>107.56498000220304</v>
      </c>
    </row>
    <row r="1971" spans="1:9" x14ac:dyDescent="0.25">
      <c r="A1971" s="14"/>
      <c r="B1971" s="5">
        <f>DATE(YEAR(siječanj!B1971),MONTH(siječanj!B1971)+7,DAY(siječanj!B1971))</f>
        <v>44064</v>
      </c>
      <c r="C1971" s="8">
        <v>20.5</v>
      </c>
      <c r="D1971">
        <v>0.95739941079914259</v>
      </c>
      <c r="E1971" s="6">
        <v>111.61604913246489</v>
      </c>
      <c r="F1971" s="10">
        <v>183.31273495025474</v>
      </c>
      <c r="G1971" s="10">
        <v>196.32688839149992</v>
      </c>
      <c r="H1971" s="10">
        <v>1.9619712714376851</v>
      </c>
      <c r="I1971" s="10">
        <f t="shared" si="49"/>
        <v>106.86113967515004</v>
      </c>
    </row>
    <row r="1972" spans="1:9" x14ac:dyDescent="0.25">
      <c r="A1972" s="14"/>
      <c r="B1972" s="5">
        <f>DATE(YEAR(siječanj!B1972),MONTH(siječanj!B1972)+7,DAY(siječanj!B1972))</f>
        <v>44064</v>
      </c>
      <c r="C1972" s="8">
        <v>20.5104166666667</v>
      </c>
      <c r="D1972">
        <v>0.95739941079914259</v>
      </c>
      <c r="E1972" s="6">
        <v>111.04513795203944</v>
      </c>
      <c r="F1972" s="10">
        <v>182.35408663690623</v>
      </c>
      <c r="G1972" s="10">
        <v>197.34053545533203</v>
      </c>
      <c r="H1972" s="10">
        <v>1.9906698785603374</v>
      </c>
      <c r="I1972" s="10">
        <f t="shared" si="49"/>
        <v>106.31454964739207</v>
      </c>
    </row>
    <row r="1973" spans="1:9" x14ac:dyDescent="0.25">
      <c r="A1973" s="14"/>
      <c r="B1973" s="5">
        <f>DATE(YEAR(siječanj!B1973),MONTH(siječanj!B1973)+7,DAY(siječanj!B1973))</f>
        <v>44064</v>
      </c>
      <c r="C1973" s="8">
        <v>20.5208333333333</v>
      </c>
      <c r="D1973">
        <v>0.95739941079914259</v>
      </c>
      <c r="E1973" s="6">
        <v>111.83281934819264</v>
      </c>
      <c r="F1973" s="10">
        <v>181.80076692334293</v>
      </c>
      <c r="G1973" s="10">
        <v>197.05427434880889</v>
      </c>
      <c r="H1973" s="10">
        <v>2.1647352963612723</v>
      </c>
      <c r="I1973" s="10">
        <f t="shared" si="49"/>
        <v>107.06867535196659</v>
      </c>
    </row>
    <row r="1974" spans="1:9" x14ac:dyDescent="0.25">
      <c r="A1974" s="14"/>
      <c r="B1974" s="5">
        <f>DATE(YEAR(siječanj!B1974),MONTH(siječanj!B1974)+7,DAY(siječanj!B1974))</f>
        <v>44064</v>
      </c>
      <c r="C1974" s="8">
        <v>20.53125</v>
      </c>
      <c r="D1974">
        <v>0.95739941079914259</v>
      </c>
      <c r="E1974" s="6">
        <v>112.17694526797251</v>
      </c>
      <c r="F1974" s="10">
        <v>182.4316516120146</v>
      </c>
      <c r="G1974" s="10">
        <v>197.75138483948072</v>
      </c>
      <c r="H1974" s="10">
        <v>2.5111470905875608</v>
      </c>
      <c r="I1974" s="10">
        <f t="shared" si="49"/>
        <v>107.39814130480455</v>
      </c>
    </row>
    <row r="1975" spans="1:9" x14ac:dyDescent="0.25">
      <c r="A1975" s="14"/>
      <c r="B1975" s="5">
        <f>DATE(YEAR(siječanj!B1975),MONTH(siječanj!B1975)+7,DAY(siječanj!B1975))</f>
        <v>44064</v>
      </c>
      <c r="C1975" s="8">
        <v>20.5416666666667</v>
      </c>
      <c r="D1975">
        <v>0.95739941079914259</v>
      </c>
      <c r="E1975" s="6">
        <v>111.19694641200536</v>
      </c>
      <c r="F1975" s="10">
        <v>184.92486228975048</v>
      </c>
      <c r="G1975" s="10">
        <v>195.8809991782687</v>
      </c>
      <c r="H1975" s="10">
        <v>2.2058125986390968</v>
      </c>
      <c r="I1975" s="10">
        <f t="shared" si="49"/>
        <v>106.45989097751776</v>
      </c>
    </row>
    <row r="1976" spans="1:9" x14ac:dyDescent="0.25">
      <c r="A1976" s="14"/>
      <c r="B1976" s="5">
        <f>DATE(YEAR(siječanj!B1976),MONTH(siječanj!B1976)+7,DAY(siječanj!B1976))</f>
        <v>44064</v>
      </c>
      <c r="C1976" s="8">
        <v>20.5520833333333</v>
      </c>
      <c r="D1976">
        <v>0.95739941079914259</v>
      </c>
      <c r="E1976" s="6">
        <v>110.76959910321024</v>
      </c>
      <c r="F1976" s="10">
        <v>185.82608050056339</v>
      </c>
      <c r="G1976" s="10">
        <v>187.79043283441419</v>
      </c>
      <c r="H1976" s="10">
        <v>2.1276361473248477</v>
      </c>
      <c r="I1976" s="10">
        <f t="shared" si="49"/>
        <v>106.05074891587071</v>
      </c>
    </row>
    <row r="1977" spans="1:9" x14ac:dyDescent="0.25">
      <c r="A1977" s="14"/>
      <c r="B1977" s="5">
        <f>DATE(YEAR(siječanj!B1977),MONTH(siječanj!B1977)+7,DAY(siječanj!B1977))</f>
        <v>44064</v>
      </c>
      <c r="C1977" s="8">
        <v>20.5625</v>
      </c>
      <c r="D1977">
        <v>0.95739941079914259</v>
      </c>
      <c r="E1977" s="6">
        <v>110.73688885041599</v>
      </c>
      <c r="F1977" s="10">
        <v>184.34991445706626</v>
      </c>
      <c r="G1977" s="10">
        <v>183.69430716601443</v>
      </c>
      <c r="H1977" s="10">
        <v>2.1305920599340791</v>
      </c>
      <c r="I1977" s="10">
        <f t="shared" si="49"/>
        <v>106.01943213911842</v>
      </c>
    </row>
    <row r="1978" spans="1:9" x14ac:dyDescent="0.25">
      <c r="A1978" s="14"/>
      <c r="B1978" s="5">
        <f>DATE(YEAR(siječanj!B1978),MONTH(siječanj!B1978)+7,DAY(siječanj!B1978))</f>
        <v>44064</v>
      </c>
      <c r="C1978" s="8">
        <v>20.5729166666667</v>
      </c>
      <c r="D1978">
        <v>0.95739941079914259</v>
      </c>
      <c r="E1978" s="6">
        <v>111.70377461068766</v>
      </c>
      <c r="F1978" s="10">
        <v>184.0644248817253</v>
      </c>
      <c r="G1978" s="10">
        <v>185.50912989788696</v>
      </c>
      <c r="H1978" s="10">
        <v>1.9947658290620851</v>
      </c>
      <c r="I1978" s="10">
        <f t="shared" si="49"/>
        <v>106.94512799631259</v>
      </c>
    </row>
    <row r="1979" spans="1:9" x14ac:dyDescent="0.25">
      <c r="A1979" s="14"/>
      <c r="B1979" s="5">
        <f>DATE(YEAR(siječanj!B1979),MONTH(siječanj!B1979)+7,DAY(siječanj!B1979))</f>
        <v>44064</v>
      </c>
      <c r="C1979" s="8">
        <v>20.5833333333333</v>
      </c>
      <c r="D1979">
        <v>0.95739941079914259</v>
      </c>
      <c r="E1979" s="6">
        <v>111.95017490180186</v>
      </c>
      <c r="F1979" s="10">
        <v>183.79218687133951</v>
      </c>
      <c r="G1979" s="10">
        <v>183.67755801589226</v>
      </c>
      <c r="H1979" s="10">
        <v>2.0427542367075913</v>
      </c>
      <c r="I1979" s="10">
        <f t="shared" si="49"/>
        <v>107.18103148984606</v>
      </c>
    </row>
    <row r="1980" spans="1:9" x14ac:dyDescent="0.25">
      <c r="A1980" s="14"/>
      <c r="B1980" s="5">
        <f>DATE(YEAR(siječanj!B1980),MONTH(siječanj!B1980)+7,DAY(siječanj!B1980))</f>
        <v>44064</v>
      </c>
      <c r="C1980" s="8">
        <v>20.59375</v>
      </c>
      <c r="D1980">
        <v>0.95739941079914259</v>
      </c>
      <c r="E1980" s="6">
        <v>113.27082727896894</v>
      </c>
      <c r="F1980" s="10">
        <v>184.17939288801787</v>
      </c>
      <c r="G1980" s="10">
        <v>179.208310483898</v>
      </c>
      <c r="H1980" s="10">
        <v>2.312936229260969</v>
      </c>
      <c r="I1980" s="10">
        <f t="shared" si="49"/>
        <v>108.44542329761632</v>
      </c>
    </row>
    <row r="1981" spans="1:9" x14ac:dyDescent="0.25">
      <c r="A1981" s="14"/>
      <c r="B1981" s="5">
        <f>DATE(YEAR(siječanj!B1981),MONTH(siječanj!B1981)+7,DAY(siječanj!B1981))</f>
        <v>44064</v>
      </c>
      <c r="C1981" s="8">
        <v>20.6041666666667</v>
      </c>
      <c r="D1981">
        <v>0.95739941079914259</v>
      </c>
      <c r="E1981" s="6">
        <v>114.27598687488977</v>
      </c>
      <c r="F1981" s="10">
        <v>181.09193795896911</v>
      </c>
      <c r="G1981" s="10">
        <v>174.23849738809486</v>
      </c>
      <c r="H1981" s="10">
        <v>2.4522484604137578</v>
      </c>
      <c r="I1981" s="10">
        <f t="shared" si="49"/>
        <v>109.40776250251001</v>
      </c>
    </row>
    <row r="1982" spans="1:9" x14ac:dyDescent="0.25">
      <c r="A1982" s="14"/>
      <c r="B1982" s="5">
        <f>DATE(YEAR(siječanj!B1982),MONTH(siječanj!B1982)+7,DAY(siječanj!B1982))</f>
        <v>44064</v>
      </c>
      <c r="C1982" s="8">
        <v>20.6145833333333</v>
      </c>
      <c r="D1982">
        <v>0.95739941079914259</v>
      </c>
      <c r="E1982" s="6">
        <v>114.65262346150035</v>
      </c>
      <c r="F1982" s="10">
        <v>179.33768868330421</v>
      </c>
      <c r="G1982" s="10">
        <v>170.25097362442156</v>
      </c>
      <c r="H1982" s="10">
        <v>2.2730578635058349</v>
      </c>
      <c r="I1982" s="10">
        <f t="shared" si="49"/>
        <v>109.7683541486164</v>
      </c>
    </row>
    <row r="1983" spans="1:9" x14ac:dyDescent="0.25">
      <c r="A1983" s="14"/>
      <c r="B1983" s="5">
        <f>DATE(YEAR(siječanj!B1983),MONTH(siječanj!B1983)+7,DAY(siječanj!B1983))</f>
        <v>44064</v>
      </c>
      <c r="C1983" s="8">
        <v>20.625</v>
      </c>
      <c r="D1983">
        <v>0.95739941079914259</v>
      </c>
      <c r="E1983" s="6">
        <v>114.92578713806667</v>
      </c>
      <c r="F1983" s="10">
        <v>178.474492362539</v>
      </c>
      <c r="G1983" s="10">
        <v>168.73410525409307</v>
      </c>
      <c r="H1983" s="10">
        <v>2.4580814213646991</v>
      </c>
      <c r="I1983" s="10">
        <f t="shared" si="49"/>
        <v>110.02988089161271</v>
      </c>
    </row>
    <row r="1984" spans="1:9" x14ac:dyDescent="0.25">
      <c r="A1984" s="14"/>
      <c r="B1984" s="5">
        <f>DATE(YEAR(siječanj!B1984),MONTH(siječanj!B1984)+7,DAY(siječanj!B1984))</f>
        <v>44064</v>
      </c>
      <c r="C1984" s="8">
        <v>20.6354166666667</v>
      </c>
      <c r="D1984">
        <v>0.95739941079914259</v>
      </c>
      <c r="E1984" s="6">
        <v>115.29968909908696</v>
      </c>
      <c r="F1984" s="10">
        <v>178.33373590850749</v>
      </c>
      <c r="G1984" s="10">
        <v>163.9270033226743</v>
      </c>
      <c r="H1984" s="10">
        <v>2.4012622123205918</v>
      </c>
      <c r="I1984" s="10">
        <f t="shared" si="49"/>
        <v>110.38785440879018</v>
      </c>
    </row>
    <row r="1985" spans="1:9" x14ac:dyDescent="0.25">
      <c r="A1985" s="14"/>
      <c r="B1985" s="5">
        <f>DATE(YEAR(siječanj!B1985),MONTH(siječanj!B1985)+7,DAY(siječanj!B1985))</f>
        <v>44064</v>
      </c>
      <c r="C1985" s="8">
        <v>20.6458333333333</v>
      </c>
      <c r="D1985">
        <v>0.95739941079914259</v>
      </c>
      <c r="E1985" s="6">
        <v>116.01713907426131</v>
      </c>
      <c r="F1985" s="10">
        <v>176.30793934880126</v>
      </c>
      <c r="G1985" s="10">
        <v>163.50148944657312</v>
      </c>
      <c r="H1985" s="10">
        <v>2.4092015480116467</v>
      </c>
      <c r="I1985" s="10">
        <f t="shared" si="49"/>
        <v>111.07474059229996</v>
      </c>
    </row>
    <row r="1986" spans="1:9" x14ac:dyDescent="0.25">
      <c r="A1986" s="14"/>
      <c r="B1986" s="5">
        <f>DATE(YEAR(siječanj!B1986),MONTH(siječanj!B1986)+7,DAY(siječanj!B1986))</f>
        <v>44064</v>
      </c>
      <c r="C1986" s="8">
        <v>20.65625</v>
      </c>
      <c r="D1986">
        <v>0.95739941079914259</v>
      </c>
      <c r="E1986" s="6">
        <v>115.92082842071042</v>
      </c>
      <c r="F1986" s="10">
        <v>174.90267456787552</v>
      </c>
      <c r="G1986" s="10">
        <v>159.84713559183953</v>
      </c>
      <c r="H1986" s="10">
        <v>2.1513453416744719</v>
      </c>
      <c r="I1986" s="10">
        <f t="shared" si="49"/>
        <v>110.98253282933666</v>
      </c>
    </row>
    <row r="1987" spans="1:9" x14ac:dyDescent="0.25">
      <c r="A1987" s="14"/>
      <c r="B1987" s="5">
        <f>DATE(YEAR(siječanj!B1987),MONTH(siječanj!B1987)+7,DAY(siječanj!B1987))</f>
        <v>44064</v>
      </c>
      <c r="C1987" s="8">
        <v>20.6666666666667</v>
      </c>
      <c r="D1987">
        <v>0.95739941079914259</v>
      </c>
      <c r="E1987" s="6">
        <v>115.14632962780222</v>
      </c>
      <c r="F1987" s="10">
        <v>175.21940653423019</v>
      </c>
      <c r="G1987" s="10">
        <v>161.64648313136024</v>
      </c>
      <c r="H1987" s="10">
        <v>2.0654990907733528</v>
      </c>
      <c r="I1987" s="10">
        <f t="shared" si="49"/>
        <v>110.2410281413417</v>
      </c>
    </row>
    <row r="1988" spans="1:9" x14ac:dyDescent="0.25">
      <c r="A1988" s="14"/>
      <c r="B1988" s="5">
        <f>DATE(YEAR(siječanj!B1988),MONTH(siječanj!B1988)+7,DAY(siječanj!B1988))</f>
        <v>44064</v>
      </c>
      <c r="C1988" s="8">
        <v>20.6770833333333</v>
      </c>
      <c r="D1988">
        <v>0.95739941079914259</v>
      </c>
      <c r="E1988" s="6">
        <v>113.46207432252062</v>
      </c>
      <c r="F1988" s="10">
        <v>169.37870042562807</v>
      </c>
      <c r="G1988" s="10">
        <v>162.39459985602363</v>
      </c>
      <c r="H1988" s="10">
        <v>2.1631659972657937</v>
      </c>
      <c r="I1988" s="10">
        <f t="shared" ref="I1988:I2051" si="50">D1988*E1988</f>
        <v>108.62852310442977</v>
      </c>
    </row>
    <row r="1989" spans="1:9" x14ac:dyDescent="0.25">
      <c r="A1989" s="14"/>
      <c r="B1989" s="5">
        <f>DATE(YEAR(siječanj!B1989),MONTH(siječanj!B1989)+7,DAY(siječanj!B1989))</f>
        <v>44064</v>
      </c>
      <c r="C1989" s="8">
        <v>20.6875</v>
      </c>
      <c r="D1989">
        <v>0.95739941079914259</v>
      </c>
      <c r="E1989" s="6">
        <v>114.20497994825152</v>
      </c>
      <c r="F1989" s="10">
        <v>164.12053614686133</v>
      </c>
      <c r="G1989" s="10">
        <v>159.97470309359272</v>
      </c>
      <c r="H1989" s="10">
        <v>2.128302001330372</v>
      </c>
      <c r="I1989" s="10">
        <f t="shared" si="50"/>
        <v>109.3397805127839</v>
      </c>
    </row>
    <row r="1990" spans="1:9" x14ac:dyDescent="0.25">
      <c r="A1990" s="14"/>
      <c r="B1990" s="5">
        <f>DATE(YEAR(siječanj!B1990),MONTH(siječanj!B1990)+7,DAY(siječanj!B1990))</f>
        <v>44064</v>
      </c>
      <c r="C1990" s="8">
        <v>20.6979166666667</v>
      </c>
      <c r="D1990">
        <v>0.95739941079914259</v>
      </c>
      <c r="E1990" s="6">
        <v>114.23197270861698</v>
      </c>
      <c r="F1990" s="10">
        <v>163.12163006628074</v>
      </c>
      <c r="G1990" s="10">
        <v>159.3542537106332</v>
      </c>
      <c r="H1990" s="10">
        <v>2.1009301108094314</v>
      </c>
      <c r="I1990" s="10">
        <f t="shared" si="50"/>
        <v>109.36562336565363</v>
      </c>
    </row>
    <row r="1991" spans="1:9" x14ac:dyDescent="0.25">
      <c r="A1991" s="14"/>
      <c r="B1991" s="5">
        <f>DATE(YEAR(siječanj!B1991),MONTH(siječanj!B1991)+7,DAY(siječanj!B1991))</f>
        <v>44064</v>
      </c>
      <c r="C1991" s="8">
        <v>20.7083333333333</v>
      </c>
      <c r="D1991">
        <v>0.95739941079914259</v>
      </c>
      <c r="E1991" s="6">
        <v>115.24405922832788</v>
      </c>
      <c r="F1991" s="10">
        <v>162.00895377075636</v>
      </c>
      <c r="G1991" s="10">
        <v>165.51760149976383</v>
      </c>
      <c r="H1991" s="10">
        <v>1.8526973416735353</v>
      </c>
      <c r="I1991" s="10">
        <f t="shared" si="50"/>
        <v>110.3345944033026</v>
      </c>
    </row>
    <row r="1992" spans="1:9" x14ac:dyDescent="0.25">
      <c r="A1992" s="14"/>
      <c r="B1992" s="5">
        <f>DATE(YEAR(siječanj!B1992),MONTH(siječanj!B1992)+7,DAY(siječanj!B1992))</f>
        <v>44064</v>
      </c>
      <c r="C1992" s="8">
        <v>20.71875</v>
      </c>
      <c r="D1992">
        <v>0.95739941079914259</v>
      </c>
      <c r="E1992" s="6">
        <v>115.35747072498553</v>
      </c>
      <c r="F1992" s="10">
        <v>162.0080713977961</v>
      </c>
      <c r="G1992" s="10">
        <v>175.86531749928267</v>
      </c>
      <c r="H1992" s="10">
        <v>1.8674719133103539</v>
      </c>
      <c r="I1992" s="10">
        <f t="shared" si="50"/>
        <v>110.44317450338049</v>
      </c>
    </row>
    <row r="1993" spans="1:9" x14ac:dyDescent="0.25">
      <c r="A1993" s="14"/>
      <c r="B1993" s="5">
        <f>DATE(YEAR(siječanj!B1993),MONTH(siječanj!B1993)+7,DAY(siječanj!B1993))</f>
        <v>44064</v>
      </c>
      <c r="C1993" s="8">
        <v>20.7291666666667</v>
      </c>
      <c r="D1993">
        <v>0.95739941079914259</v>
      </c>
      <c r="E1993" s="6">
        <v>115.92566713912055</v>
      </c>
      <c r="F1993" s="10">
        <v>162.74258100868749</v>
      </c>
      <c r="G1993" s="10">
        <v>167.28623028326643</v>
      </c>
      <c r="H1993" s="10">
        <v>1.8817752959057816</v>
      </c>
      <c r="I1993" s="10">
        <f t="shared" si="50"/>
        <v>110.98716541549155</v>
      </c>
    </row>
    <row r="1994" spans="1:9" x14ac:dyDescent="0.25">
      <c r="A1994" s="14"/>
      <c r="B1994" s="5">
        <f>DATE(YEAR(siječanj!B1994),MONTH(siječanj!B1994)+7,DAY(siječanj!B1994))</f>
        <v>44064</v>
      </c>
      <c r="C1994" s="8">
        <v>20.7395833333333</v>
      </c>
      <c r="D1994">
        <v>0.95739941079914259</v>
      </c>
      <c r="E1994" s="6">
        <v>117.2306316623657</v>
      </c>
      <c r="F1994" s="10">
        <v>162.21618764464449</v>
      </c>
      <c r="G1994" s="10">
        <v>162.42605343407854</v>
      </c>
      <c r="H1994" s="10">
        <v>1.8371301342340389</v>
      </c>
      <c r="I1994" s="10">
        <f t="shared" si="50"/>
        <v>112.23653768116023</v>
      </c>
    </row>
    <row r="1995" spans="1:9" x14ac:dyDescent="0.25">
      <c r="A1995" s="14"/>
      <c r="B1995" s="5">
        <f>DATE(YEAR(siječanj!B1995),MONTH(siječanj!B1995)+7,DAY(siječanj!B1995))</f>
        <v>44064</v>
      </c>
      <c r="C1995" s="8">
        <v>20.75</v>
      </c>
      <c r="D1995">
        <v>0.95739941079914259</v>
      </c>
      <c r="E1995" s="6">
        <v>120.02619551426811</v>
      </c>
      <c r="F1995" s="10">
        <v>160.21269395985234</v>
      </c>
      <c r="G1995" s="10">
        <v>160.9732942928658</v>
      </c>
      <c r="H1995" s="10">
        <v>1.8747174431035989</v>
      </c>
      <c r="I1995" s="10">
        <f t="shared" si="50"/>
        <v>114.91300886582297</v>
      </c>
    </row>
    <row r="1996" spans="1:9" x14ac:dyDescent="0.25">
      <c r="A1996" s="14"/>
      <c r="B1996" s="5">
        <f>DATE(YEAR(siječanj!B1996),MONTH(siječanj!B1996)+7,DAY(siječanj!B1996))</f>
        <v>44064</v>
      </c>
      <c r="C1996" s="8">
        <v>20.7604166666667</v>
      </c>
      <c r="D1996">
        <v>0.95739941079914259</v>
      </c>
      <c r="E1996" s="6">
        <v>122.18151639104974</v>
      </c>
      <c r="F1996" s="10">
        <v>159.68372534440948</v>
      </c>
      <c r="G1996" s="10">
        <v>159.092609142344</v>
      </c>
      <c r="H1996" s="10">
        <v>2.5394893110835683</v>
      </c>
      <c r="I1996" s="10">
        <f t="shared" si="50"/>
        <v>116.97651180333681</v>
      </c>
    </row>
    <row r="1997" spans="1:9" x14ac:dyDescent="0.25">
      <c r="A1997" s="14"/>
      <c r="B1997" s="5">
        <f>DATE(YEAR(siječanj!B1997),MONTH(siječanj!B1997)+7,DAY(siječanj!B1997))</f>
        <v>44064</v>
      </c>
      <c r="C1997" s="8">
        <v>20.7708333333333</v>
      </c>
      <c r="D1997">
        <v>0.95739941079914259</v>
      </c>
      <c r="E1997" s="6">
        <v>123.74161731141612</v>
      </c>
      <c r="F1997" s="10">
        <v>158.67695376730535</v>
      </c>
      <c r="G1997" s="10">
        <v>158.19565900643755</v>
      </c>
      <c r="H1997" s="10">
        <v>4.554686975124759</v>
      </c>
      <c r="I1997" s="10">
        <f t="shared" si="50"/>
        <v>118.47015150528277</v>
      </c>
    </row>
    <row r="1998" spans="1:9" x14ac:dyDescent="0.25">
      <c r="A1998" s="14"/>
      <c r="B1998" s="5">
        <f>DATE(YEAR(siječanj!B1998),MONTH(siječanj!B1998)+7,DAY(siječanj!B1998))</f>
        <v>44064</v>
      </c>
      <c r="C1998" s="8">
        <v>20.78125</v>
      </c>
      <c r="D1998">
        <v>0.95739941079914259</v>
      </c>
      <c r="E1998" s="6">
        <v>126.000553092236</v>
      </c>
      <c r="F1998" s="10">
        <v>158.08306486075927</v>
      </c>
      <c r="G1998" s="10">
        <v>161.17035040027611</v>
      </c>
      <c r="H1998" s="10">
        <v>11.025065872598605</v>
      </c>
      <c r="I1998" s="10">
        <f t="shared" si="50"/>
        <v>120.63285529087284</v>
      </c>
    </row>
    <row r="1999" spans="1:9" x14ac:dyDescent="0.25">
      <c r="A1999" s="14"/>
      <c r="B1999" s="5">
        <f>DATE(YEAR(siječanj!B1999),MONTH(siječanj!B1999)+7,DAY(siječanj!B1999))</f>
        <v>44064</v>
      </c>
      <c r="C1999" s="8">
        <v>20.7916666666667</v>
      </c>
      <c r="D1999">
        <v>0.95739941079914259</v>
      </c>
      <c r="E1999" s="6">
        <v>129.25955157966845</v>
      </c>
      <c r="F1999" s="10">
        <v>156.71733517961854</v>
      </c>
      <c r="G1999" s="10">
        <v>162.58134848692811</v>
      </c>
      <c r="H1999" s="10">
        <v>25.956515508307714</v>
      </c>
      <c r="I1999" s="10">
        <f t="shared" si="50"/>
        <v>123.75301852253595</v>
      </c>
    </row>
    <row r="2000" spans="1:9" x14ac:dyDescent="0.25">
      <c r="A2000" s="14"/>
      <c r="B2000" s="5">
        <f>DATE(YEAR(siječanj!B2000),MONTH(siječanj!B2000)+7,DAY(siječanj!B2000))</f>
        <v>44064</v>
      </c>
      <c r="C2000" s="8">
        <v>20.8020833333333</v>
      </c>
      <c r="D2000">
        <v>0.95739941079914259</v>
      </c>
      <c r="E2000" s="6">
        <v>133.33573642505144</v>
      </c>
      <c r="F2000" s="10">
        <v>153.31448182525006</v>
      </c>
      <c r="G2000" s="10">
        <v>158.28440074817934</v>
      </c>
      <c r="H2000" s="10">
        <v>42.252983824415004</v>
      </c>
      <c r="I2000" s="10">
        <f t="shared" si="50"/>
        <v>127.65555549181403</v>
      </c>
    </row>
    <row r="2001" spans="1:9" x14ac:dyDescent="0.25">
      <c r="A2001" s="14"/>
      <c r="B2001" s="5">
        <f>DATE(YEAR(siječanj!B2001),MONTH(siječanj!B2001)+7,DAY(siječanj!B2001))</f>
        <v>44064</v>
      </c>
      <c r="C2001" s="8">
        <v>20.8125</v>
      </c>
      <c r="D2001">
        <v>0.95739941079914259</v>
      </c>
      <c r="E2001" s="6">
        <v>138.21040116088483</v>
      </c>
      <c r="F2001" s="10">
        <v>152.5962781472532</v>
      </c>
      <c r="G2001" s="10">
        <v>157.22957569509833</v>
      </c>
      <c r="H2001" s="10">
        <v>63.086282847885712</v>
      </c>
      <c r="I2001" s="10">
        <f t="shared" si="50"/>
        <v>132.32255663774427</v>
      </c>
    </row>
    <row r="2002" spans="1:9" x14ac:dyDescent="0.25">
      <c r="A2002" s="14"/>
      <c r="B2002" s="5">
        <f>DATE(YEAR(siječanj!B2002),MONTH(siječanj!B2002)+7,DAY(siječanj!B2002))</f>
        <v>44064</v>
      </c>
      <c r="C2002" s="8">
        <v>20.8229166666667</v>
      </c>
      <c r="D2002">
        <v>0.95739941079914259</v>
      </c>
      <c r="E2002" s="6">
        <v>141.82807250524232</v>
      </c>
      <c r="F2002" s="10">
        <v>149.28909638054867</v>
      </c>
      <c r="G2002" s="10">
        <v>158.22745204032469</v>
      </c>
      <c r="H2002" s="10">
        <v>86.791624827783693</v>
      </c>
      <c r="I2002" s="10">
        <f t="shared" si="50"/>
        <v>135.78611305129706</v>
      </c>
    </row>
    <row r="2003" spans="1:9" x14ac:dyDescent="0.25">
      <c r="A2003" s="14"/>
      <c r="B2003" s="5">
        <f>DATE(YEAR(siječanj!B2003),MONTH(siječanj!B2003)+7,DAY(siječanj!B2003))</f>
        <v>44064</v>
      </c>
      <c r="C2003" s="8">
        <v>20.8333333333333</v>
      </c>
      <c r="D2003">
        <v>0.95739941079914259</v>
      </c>
      <c r="E2003" s="6">
        <v>147.81592447746297</v>
      </c>
      <c r="F2003" s="10">
        <v>143.63189190657775</v>
      </c>
      <c r="G2003" s="10">
        <v>151.56305945562204</v>
      </c>
      <c r="H2003" s="10">
        <v>129.2356917809924</v>
      </c>
      <c r="I2003" s="10">
        <f t="shared" si="50"/>
        <v>141.5188790014536</v>
      </c>
    </row>
    <row r="2004" spans="1:9" x14ac:dyDescent="0.25">
      <c r="A2004" s="14"/>
      <c r="B2004" s="5">
        <f>DATE(YEAR(siječanj!B2004),MONTH(siječanj!B2004)+7,DAY(siječanj!B2004))</f>
        <v>44064</v>
      </c>
      <c r="C2004" s="8">
        <v>20.84375</v>
      </c>
      <c r="D2004">
        <v>0.95739941079914259</v>
      </c>
      <c r="E2004" s="6">
        <v>152.17446686228101</v>
      </c>
      <c r="F2004" s="10">
        <v>124.7553989616169</v>
      </c>
      <c r="G2004" s="10">
        <v>138.31893457077561</v>
      </c>
      <c r="H2004" s="10">
        <v>197.30994388632618</v>
      </c>
      <c r="I2004" s="10">
        <f t="shared" si="50"/>
        <v>145.69174491262149</v>
      </c>
    </row>
    <row r="2005" spans="1:9" x14ac:dyDescent="0.25">
      <c r="A2005" s="14"/>
      <c r="B2005" s="5">
        <f>DATE(YEAR(siječanj!B2005),MONTH(siječanj!B2005)+7,DAY(siječanj!B2005))</f>
        <v>44064</v>
      </c>
      <c r="C2005" s="8">
        <v>20.8541666666667</v>
      </c>
      <c r="D2005">
        <v>0.95739941079914259</v>
      </c>
      <c r="E2005" s="6">
        <v>155.78069924992096</v>
      </c>
      <c r="F2005" s="10">
        <v>117.66964863553805</v>
      </c>
      <c r="G2005" s="10">
        <v>129.9478139719775</v>
      </c>
      <c r="H2005" s="10">
        <v>228.36443931386421</v>
      </c>
      <c r="I2005" s="10">
        <f t="shared" si="50"/>
        <v>149.14434967575275</v>
      </c>
    </row>
    <row r="2006" spans="1:9" x14ac:dyDescent="0.25">
      <c r="A2006" s="14"/>
      <c r="B2006" s="5">
        <f>DATE(YEAR(siječanj!B2006),MONTH(siječanj!B2006)+7,DAY(siječanj!B2006))</f>
        <v>44064</v>
      </c>
      <c r="C2006" s="8">
        <v>20.8645833333333</v>
      </c>
      <c r="D2006">
        <v>0.95739941079914259</v>
      </c>
      <c r="E2006" s="6">
        <v>156.52582514537585</v>
      </c>
      <c r="F2006" s="10">
        <v>115.78168591897237</v>
      </c>
      <c r="G2006" s="10">
        <v>127.54933088216345</v>
      </c>
      <c r="H2006" s="10">
        <v>229.29072209809775</v>
      </c>
      <c r="I2006" s="10">
        <f t="shared" si="50"/>
        <v>149.85773276903245</v>
      </c>
    </row>
    <row r="2007" spans="1:9" x14ac:dyDescent="0.25">
      <c r="A2007" s="14"/>
      <c r="B2007" s="5">
        <f>DATE(YEAR(siječanj!B2007),MONTH(siječanj!B2007)+7,DAY(siječanj!B2007))</f>
        <v>44064</v>
      </c>
      <c r="C2007" s="8">
        <v>20.875</v>
      </c>
      <c r="D2007">
        <v>0.95739941079914259</v>
      </c>
      <c r="E2007" s="6">
        <v>156.3267614814005</v>
      </c>
      <c r="F2007" s="10">
        <v>112.55712779950582</v>
      </c>
      <c r="G2007" s="10">
        <v>122.65153833316609</v>
      </c>
      <c r="H2007" s="10">
        <v>230.64665541522115</v>
      </c>
      <c r="I2007" s="10">
        <f t="shared" si="50"/>
        <v>149.66714933443095</v>
      </c>
    </row>
    <row r="2008" spans="1:9" x14ac:dyDescent="0.25">
      <c r="A2008" s="14"/>
      <c r="B2008" s="5">
        <f>DATE(YEAR(siječanj!B2008),MONTH(siječanj!B2008)+7,DAY(siječanj!B2008))</f>
        <v>44064</v>
      </c>
      <c r="C2008" s="8">
        <v>20.8854166666667</v>
      </c>
      <c r="D2008">
        <v>0.95739941079914259</v>
      </c>
      <c r="E2008" s="6">
        <v>160.56433987782532</v>
      </c>
      <c r="F2008" s="10">
        <v>109.75859212169337</v>
      </c>
      <c r="G2008" s="10">
        <v>109.1179414889834</v>
      </c>
      <c r="H2008" s="10">
        <v>237.71625100700965</v>
      </c>
      <c r="I2008" s="10">
        <f t="shared" si="50"/>
        <v>153.72420439438324</v>
      </c>
    </row>
    <row r="2009" spans="1:9" x14ac:dyDescent="0.25">
      <c r="A2009" s="14"/>
      <c r="B2009" s="5">
        <f>DATE(YEAR(siječanj!B2009),MONTH(siječanj!B2009)+7,DAY(siječanj!B2009))</f>
        <v>44064</v>
      </c>
      <c r="C2009" s="8">
        <v>20.8958333333333</v>
      </c>
      <c r="D2009">
        <v>0.95739941079914259</v>
      </c>
      <c r="E2009" s="6">
        <v>163.41384853889397</v>
      </c>
      <c r="F2009" s="10">
        <v>107.18441074878076</v>
      </c>
      <c r="G2009" s="10">
        <v>100.81962817580225</v>
      </c>
      <c r="H2009" s="10">
        <v>243.36119155792619</v>
      </c>
      <c r="I2009" s="10">
        <f t="shared" si="50"/>
        <v>156.45232230755741</v>
      </c>
    </row>
    <row r="2010" spans="1:9" x14ac:dyDescent="0.25">
      <c r="A2010" s="14"/>
      <c r="B2010" s="5">
        <f>DATE(YEAR(siječanj!B2010),MONTH(siječanj!B2010)+7,DAY(siječanj!B2010))</f>
        <v>44064</v>
      </c>
      <c r="C2010" s="8">
        <v>20.90625</v>
      </c>
      <c r="D2010">
        <v>0.95739941079914259</v>
      </c>
      <c r="E2010" s="6">
        <v>161.52559254769258</v>
      </c>
      <c r="F2010" s="10">
        <v>103.86438067354175</v>
      </c>
      <c r="G2010" s="10">
        <v>103.06303586065816</v>
      </c>
      <c r="H2010" s="10">
        <v>244.10053807624303</v>
      </c>
      <c r="I2010" s="10">
        <f t="shared" si="50"/>
        <v>154.64450713414325</v>
      </c>
    </row>
    <row r="2011" spans="1:9" x14ac:dyDescent="0.25">
      <c r="A2011" s="14"/>
      <c r="B2011" s="5">
        <f>DATE(YEAR(siječanj!B2011),MONTH(siječanj!B2011)+7,DAY(siječanj!B2011))</f>
        <v>44064</v>
      </c>
      <c r="C2011" s="8">
        <v>20.9166666666667</v>
      </c>
      <c r="D2011">
        <v>0.95739941079914259</v>
      </c>
      <c r="E2011" s="6">
        <v>157.57186808894704</v>
      </c>
      <c r="F2011" s="10">
        <v>102.28311642446592</v>
      </c>
      <c r="G2011" s="10">
        <v>92.024139863536504</v>
      </c>
      <c r="H2011" s="10">
        <v>241.09397763647186</v>
      </c>
      <c r="I2011" s="10">
        <f t="shared" si="50"/>
        <v>150.85921366687811</v>
      </c>
    </row>
    <row r="2012" spans="1:9" x14ac:dyDescent="0.25">
      <c r="A2012" s="14"/>
      <c r="B2012" s="5">
        <f>DATE(YEAR(siječanj!B2012),MONTH(siječanj!B2012)+7,DAY(siječanj!B2012))</f>
        <v>44064</v>
      </c>
      <c r="C2012" s="8">
        <v>20.9270833333333</v>
      </c>
      <c r="D2012">
        <v>0.95739941079914259</v>
      </c>
      <c r="E2012" s="6">
        <v>150.98560477082412</v>
      </c>
      <c r="F2012" s="10">
        <v>99.92169872883494</v>
      </c>
      <c r="G2012" s="10">
        <v>87.52926141940965</v>
      </c>
      <c r="H2012" s="10">
        <v>241.86424693391177</v>
      </c>
      <c r="I2012" s="10">
        <f t="shared" si="50"/>
        <v>144.55352904673924</v>
      </c>
    </row>
    <row r="2013" spans="1:9" x14ac:dyDescent="0.25">
      <c r="A2013" s="14"/>
      <c r="B2013" s="5">
        <f>DATE(YEAR(siječanj!B2013),MONTH(siječanj!B2013)+7,DAY(siječanj!B2013))</f>
        <v>44064</v>
      </c>
      <c r="C2013" s="8">
        <v>20.9375</v>
      </c>
      <c r="D2013">
        <v>0.95739941079914259</v>
      </c>
      <c r="E2013" s="6">
        <v>141.79271302184716</v>
      </c>
      <c r="F2013" s="10">
        <v>96.919686249331633</v>
      </c>
      <c r="G2013" s="10">
        <v>83.327525051205171</v>
      </c>
      <c r="H2013" s="10">
        <v>241.04946424800661</v>
      </c>
      <c r="I2013" s="10">
        <f t="shared" si="50"/>
        <v>135.75225990272838</v>
      </c>
    </row>
    <row r="2014" spans="1:9" x14ac:dyDescent="0.25">
      <c r="A2014" s="14"/>
      <c r="B2014" s="5">
        <f>DATE(YEAR(siječanj!B2014),MONTH(siječanj!B2014)+7,DAY(siječanj!B2014))</f>
        <v>44064</v>
      </c>
      <c r="C2014" s="8">
        <v>20.9479166666667</v>
      </c>
      <c r="D2014">
        <v>0.95739941079914259</v>
      </c>
      <c r="E2014" s="6">
        <v>130.59273418208022</v>
      </c>
      <c r="F2014" s="10">
        <v>92.663087147939734</v>
      </c>
      <c r="G2014" s="10">
        <v>80.777217345226362</v>
      </c>
      <c r="H2014" s="10">
        <v>238.363138655336</v>
      </c>
      <c r="I2014" s="10">
        <f t="shared" si="50"/>
        <v>125.02940676057266</v>
      </c>
    </row>
    <row r="2015" spans="1:9" x14ac:dyDescent="0.25">
      <c r="A2015" s="14"/>
      <c r="B2015" s="5">
        <f>DATE(YEAR(siječanj!B2015),MONTH(siječanj!B2015)+7,DAY(siječanj!B2015))</f>
        <v>44064</v>
      </c>
      <c r="C2015" s="8">
        <v>20.9583333333333</v>
      </c>
      <c r="D2015">
        <v>0.95739941079914259</v>
      </c>
      <c r="E2015" s="6">
        <v>119.24236483635717</v>
      </c>
      <c r="F2015" s="10">
        <v>89.31373913312072</v>
      </c>
      <c r="G2015" s="10">
        <v>79.15323668223526</v>
      </c>
      <c r="H2015" s="10">
        <v>238.59459829253666</v>
      </c>
      <c r="I2015" s="10">
        <f t="shared" si="50"/>
        <v>114.16256983662475</v>
      </c>
    </row>
    <row r="2016" spans="1:9" x14ac:dyDescent="0.25">
      <c r="A2016" s="14"/>
      <c r="B2016" s="5">
        <f>DATE(YEAR(siječanj!B2016),MONTH(siječanj!B2016)+7,DAY(siječanj!B2016))</f>
        <v>44064</v>
      </c>
      <c r="C2016" s="8">
        <v>20.96875</v>
      </c>
      <c r="D2016">
        <v>0.95739941079914259</v>
      </c>
      <c r="E2016" s="6">
        <v>109.13745559371809</v>
      </c>
      <c r="F2016" s="10">
        <v>86.152368499939513</v>
      </c>
      <c r="G2016" s="10">
        <v>76.784457974540629</v>
      </c>
      <c r="H2016" s="10">
        <v>239.45144757805019</v>
      </c>
      <c r="I2016" s="10">
        <f t="shared" si="50"/>
        <v>104.48813568154328</v>
      </c>
    </row>
    <row r="2017" spans="1:9" x14ac:dyDescent="0.25">
      <c r="A2017" s="14"/>
      <c r="B2017" s="5">
        <f>DATE(YEAR(siječanj!B2017),MONTH(siječanj!B2017)+7,DAY(siječanj!B2017))</f>
        <v>44064</v>
      </c>
      <c r="C2017" s="8">
        <v>20.9791666666667</v>
      </c>
      <c r="D2017">
        <v>0.95739941079914259</v>
      </c>
      <c r="E2017" s="6">
        <v>99.367135835067614</v>
      </c>
      <c r="F2017" s="10">
        <v>83.89335397935254</v>
      </c>
      <c r="G2017" s="10">
        <v>78.015784085990717</v>
      </c>
      <c r="H2017" s="10">
        <v>238.9108829382881</v>
      </c>
      <c r="I2017" s="10">
        <f t="shared" si="50"/>
        <v>95.134037301292096</v>
      </c>
    </row>
    <row r="2018" spans="1:9" ht="15.75" thickBot="1" x14ac:dyDescent="0.3">
      <c r="A2018" s="14"/>
      <c r="B2018" s="5">
        <f>DATE(YEAR(siječanj!B2018),MONTH(siječanj!B2018)+7,DAY(siječanj!B2018))</f>
        <v>44064</v>
      </c>
      <c r="C2018" s="8">
        <v>20.9895833333333</v>
      </c>
      <c r="D2018">
        <v>0.95739941079914259</v>
      </c>
      <c r="E2018" s="6">
        <v>91.113714082909908</v>
      </c>
      <c r="F2018" s="10">
        <v>81.953606750141802</v>
      </c>
      <c r="G2018" s="10">
        <v>75.063412911520999</v>
      </c>
      <c r="H2018" s="10">
        <v>239.27153222850654</v>
      </c>
      <c r="I2018" s="10">
        <f t="shared" si="50"/>
        <v>87.232216178699488</v>
      </c>
    </row>
    <row r="2019" spans="1:9" x14ac:dyDescent="0.25">
      <c r="A2019" s="15">
        <f t="shared" ref="A2019" si="51">A1923+1</f>
        <v>235</v>
      </c>
      <c r="B2019" s="5">
        <f>DATE(YEAR(siječanj!B2019),MONTH(siječanj!B2019)+7,DAY(siječanj!B2019))</f>
        <v>44065</v>
      </c>
      <c r="C2019" s="8">
        <v>21</v>
      </c>
      <c r="D2019">
        <v>0.9569000125199445</v>
      </c>
      <c r="E2019" s="6">
        <v>88.335155749474936</v>
      </c>
      <c r="F2019" s="10">
        <v>78.457257795726349</v>
      </c>
      <c r="G2019" s="10">
        <v>75.134311257281382</v>
      </c>
      <c r="H2019" s="10">
        <v>239.07879095353118</v>
      </c>
      <c r="I2019" s="10">
        <f t="shared" si="50"/>
        <v>84.527911642623806</v>
      </c>
    </row>
    <row r="2020" spans="1:9" x14ac:dyDescent="0.25">
      <c r="A2020" s="16"/>
      <c r="B2020" s="5">
        <f>DATE(YEAR(siječanj!B2020),MONTH(siječanj!B2020)+7,DAY(siječanj!B2020))</f>
        <v>44065</v>
      </c>
      <c r="C2020" s="8">
        <v>21.0104166666667</v>
      </c>
      <c r="D2020">
        <v>0.9569000125199445</v>
      </c>
      <c r="E2020" s="6">
        <v>81.819299607134596</v>
      </c>
      <c r="F2020" s="10">
        <v>77.559313547933385</v>
      </c>
      <c r="G2020" s="10">
        <v>71.764301582018305</v>
      </c>
      <c r="H2020" s="10">
        <v>239.4931857429242</v>
      </c>
      <c r="I2020" s="10">
        <f t="shared" si="50"/>
        <v>78.29288881844019</v>
      </c>
    </row>
    <row r="2021" spans="1:9" x14ac:dyDescent="0.25">
      <c r="A2021" s="16"/>
      <c r="B2021" s="5">
        <f>DATE(YEAR(siječanj!B2021),MONTH(siječanj!B2021)+7,DAY(siječanj!B2021))</f>
        <v>44065</v>
      </c>
      <c r="C2021" s="8">
        <v>21.0208333333333</v>
      </c>
      <c r="D2021">
        <v>0.9569000125199445</v>
      </c>
      <c r="E2021" s="6">
        <v>76.441864920544688</v>
      </c>
      <c r="F2021" s="10">
        <v>74.767880772819126</v>
      </c>
      <c r="G2021" s="10">
        <v>73.221401764285602</v>
      </c>
      <c r="H2021" s="10">
        <v>238.01324385567452</v>
      </c>
      <c r="I2021" s="10">
        <f t="shared" si="50"/>
        <v>73.147221499517116</v>
      </c>
    </row>
    <row r="2022" spans="1:9" x14ac:dyDescent="0.25">
      <c r="A2022" s="16"/>
      <c r="B2022" s="5">
        <f>DATE(YEAR(siječanj!B2022),MONTH(siječanj!B2022)+7,DAY(siječanj!B2022))</f>
        <v>44065</v>
      </c>
      <c r="C2022" s="8">
        <v>21.03125</v>
      </c>
      <c r="D2022">
        <v>0.9569000125199445</v>
      </c>
      <c r="E2022" s="6">
        <v>73.117478695368476</v>
      </c>
      <c r="F2022" s="10">
        <v>73.33204037139717</v>
      </c>
      <c r="G2022" s="10">
        <v>70.101159696781593</v>
      </c>
      <c r="H2022" s="10">
        <v>236.17193391526189</v>
      </c>
      <c r="I2022" s="10">
        <f t="shared" si="50"/>
        <v>69.966116279024874</v>
      </c>
    </row>
    <row r="2023" spans="1:9" x14ac:dyDescent="0.25">
      <c r="A2023" s="16"/>
      <c r="B2023" s="5">
        <f>DATE(YEAR(siječanj!B2023),MONTH(siječanj!B2023)+7,DAY(siječanj!B2023))</f>
        <v>44065</v>
      </c>
      <c r="C2023" s="8">
        <v>21.0416666666667</v>
      </c>
      <c r="D2023">
        <v>0.9569000125199445</v>
      </c>
      <c r="E2023" s="6">
        <v>70.086225665729671</v>
      </c>
      <c r="F2023" s="10">
        <v>73.055737855701253</v>
      </c>
      <c r="G2023" s="10">
        <v>67.755020696297876</v>
      </c>
      <c r="H2023" s="10">
        <v>237.47579185877484</v>
      </c>
      <c r="I2023" s="10">
        <f t="shared" si="50"/>
        <v>67.065510217012374</v>
      </c>
    </row>
    <row r="2024" spans="1:9" x14ac:dyDescent="0.25">
      <c r="A2024" s="16"/>
      <c r="B2024" s="5">
        <f>DATE(YEAR(siječanj!B2024),MONTH(siječanj!B2024)+7,DAY(siječanj!B2024))</f>
        <v>44065</v>
      </c>
      <c r="C2024" s="8">
        <v>21.0520833333333</v>
      </c>
      <c r="D2024">
        <v>0.9569000125199445</v>
      </c>
      <c r="E2024" s="6">
        <v>68.798973652026888</v>
      </c>
      <c r="F2024" s="10">
        <v>70.080975129382395</v>
      </c>
      <c r="G2024" s="10">
        <v>72.471819389146603</v>
      </c>
      <c r="H2024" s="10">
        <v>237.97125911517927</v>
      </c>
      <c r="I2024" s="10">
        <f t="shared" si="50"/>
        <v>65.833738748983862</v>
      </c>
    </row>
    <row r="2025" spans="1:9" x14ac:dyDescent="0.25">
      <c r="A2025" s="16"/>
      <c r="B2025" s="5">
        <f>DATE(YEAR(siječanj!B2025),MONTH(siječanj!B2025)+7,DAY(siječanj!B2025))</f>
        <v>44065</v>
      </c>
      <c r="C2025" s="8">
        <v>21.0625</v>
      </c>
      <c r="D2025">
        <v>0.9569000125199445</v>
      </c>
      <c r="E2025" s="6">
        <v>65.825069315549769</v>
      </c>
      <c r="F2025" s="10">
        <v>70.228558994101917</v>
      </c>
      <c r="G2025" s="10">
        <v>79.715774900215834</v>
      </c>
      <c r="H2025" s="10">
        <v>237.99433639710685</v>
      </c>
      <c r="I2025" s="10">
        <f t="shared" si="50"/>
        <v>62.988009652175791</v>
      </c>
    </row>
    <row r="2026" spans="1:9" x14ac:dyDescent="0.25">
      <c r="A2026" s="16"/>
      <c r="B2026" s="5">
        <f>DATE(YEAR(siječanj!B2026),MONTH(siječanj!B2026)+7,DAY(siječanj!B2026))</f>
        <v>44065</v>
      </c>
      <c r="C2026" s="8">
        <v>21.0729166666667</v>
      </c>
      <c r="D2026">
        <v>0.9569000125199445</v>
      </c>
      <c r="E2026" s="6">
        <v>64.850008474492014</v>
      </c>
      <c r="F2026" s="10">
        <v>69.413461981265399</v>
      </c>
      <c r="G2026" s="10">
        <v>77.828144882726349</v>
      </c>
      <c r="H2026" s="10">
        <v>238.1584549343815</v>
      </c>
      <c r="I2026" s="10">
        <f t="shared" si="50"/>
        <v>62.054973921159913</v>
      </c>
    </row>
    <row r="2027" spans="1:9" x14ac:dyDescent="0.25">
      <c r="A2027" s="16"/>
      <c r="B2027" s="5">
        <f>DATE(YEAR(siječanj!B2027),MONTH(siječanj!B2027)+7,DAY(siječanj!B2027))</f>
        <v>44065</v>
      </c>
      <c r="C2027" s="8">
        <v>21.0833333333333</v>
      </c>
      <c r="D2027">
        <v>0.9569000125199445</v>
      </c>
      <c r="E2027" s="6">
        <v>63.63064349141996</v>
      </c>
      <c r="F2027" s="10">
        <v>70.520245143353847</v>
      </c>
      <c r="G2027" s="10">
        <v>70.661205909593761</v>
      </c>
      <c r="H2027" s="10">
        <v>238.01783695054621</v>
      </c>
      <c r="I2027" s="10">
        <f t="shared" si="50"/>
        <v>60.888163553591887</v>
      </c>
    </row>
    <row r="2028" spans="1:9" x14ac:dyDescent="0.25">
      <c r="A2028" s="16"/>
      <c r="B2028" s="5">
        <f>DATE(YEAR(siječanj!B2028),MONTH(siječanj!B2028)+7,DAY(siječanj!B2028))</f>
        <v>44065</v>
      </c>
      <c r="C2028" s="8">
        <v>21.09375</v>
      </c>
      <c r="D2028">
        <v>0.9569000125199445</v>
      </c>
      <c r="E2028" s="6">
        <v>63.241177797101827</v>
      </c>
      <c r="F2028" s="10">
        <v>71.293866634420354</v>
      </c>
      <c r="G2028" s="10">
        <v>66.246902299244951</v>
      </c>
      <c r="H2028" s="10">
        <v>238.31297299493781</v>
      </c>
      <c r="I2028" s="10">
        <f t="shared" si="50"/>
        <v>60.515483825822777</v>
      </c>
    </row>
    <row r="2029" spans="1:9" x14ac:dyDescent="0.25">
      <c r="A2029" s="16"/>
      <c r="B2029" s="5">
        <f>DATE(YEAR(siječanj!B2029),MONTH(siječanj!B2029)+7,DAY(siječanj!B2029))</f>
        <v>44065</v>
      </c>
      <c r="C2029" s="8">
        <v>21.1041666666667</v>
      </c>
      <c r="D2029">
        <v>0.9569000125199445</v>
      </c>
      <c r="E2029" s="6">
        <v>63.44127215873975</v>
      </c>
      <c r="F2029" s="10">
        <v>71.189263515932467</v>
      </c>
      <c r="G2029" s="10">
        <v>66.969204406266499</v>
      </c>
      <c r="H2029" s="10">
        <v>238.70445422062946</v>
      </c>
      <c r="I2029" s="10">
        <f t="shared" si="50"/>
        <v>60.706954122979276</v>
      </c>
    </row>
    <row r="2030" spans="1:9" x14ac:dyDescent="0.25">
      <c r="A2030" s="16"/>
      <c r="B2030" s="5">
        <f>DATE(YEAR(siječanj!B2030),MONTH(siječanj!B2030)+7,DAY(siječanj!B2030))</f>
        <v>44065</v>
      </c>
      <c r="C2030" s="8">
        <v>21.1145833333333</v>
      </c>
      <c r="D2030">
        <v>0.9569000125199445</v>
      </c>
      <c r="E2030" s="6">
        <v>61.409453288873038</v>
      </c>
      <c r="F2030" s="10">
        <v>69.021995820023278</v>
      </c>
      <c r="G2030" s="10">
        <v>64.528253395041091</v>
      </c>
      <c r="H2030" s="10">
        <v>238.30296422093573</v>
      </c>
      <c r="I2030" s="10">
        <f t="shared" si="50"/>
        <v>58.76270662096556</v>
      </c>
    </row>
    <row r="2031" spans="1:9" x14ac:dyDescent="0.25">
      <c r="A2031" s="16"/>
      <c r="B2031" s="5">
        <f>DATE(YEAR(siječanj!B2031),MONTH(siječanj!B2031)+7,DAY(siječanj!B2031))</f>
        <v>44065</v>
      </c>
      <c r="C2031" s="8">
        <v>21.125</v>
      </c>
      <c r="D2031">
        <v>0.9569000125199445</v>
      </c>
      <c r="E2031" s="6">
        <v>60.568887570165984</v>
      </c>
      <c r="F2031" s="10">
        <v>67.735248500420283</v>
      </c>
      <c r="G2031" s="10">
        <v>64.675497354269709</v>
      </c>
      <c r="H2031" s="10">
        <v>237.9322841945141</v>
      </c>
      <c r="I2031" s="10">
        <f t="shared" si="50"/>
        <v>57.958369274210938</v>
      </c>
    </row>
    <row r="2032" spans="1:9" x14ac:dyDescent="0.25">
      <c r="A2032" s="16"/>
      <c r="B2032" s="5">
        <f>DATE(YEAR(siječanj!B2032),MONTH(siječanj!B2032)+7,DAY(siječanj!B2032))</f>
        <v>44065</v>
      </c>
      <c r="C2032" s="8">
        <v>21.1354166666667</v>
      </c>
      <c r="D2032">
        <v>0.9569000125199445</v>
      </c>
      <c r="E2032" s="6">
        <v>60.305710142532703</v>
      </c>
      <c r="F2032" s="10">
        <v>66.894490804255355</v>
      </c>
      <c r="G2032" s="10">
        <v>61.630410808022077</v>
      </c>
      <c r="H2032" s="10">
        <v>237.55698411961038</v>
      </c>
      <c r="I2032" s="10">
        <f t="shared" si="50"/>
        <v>57.706534790413684</v>
      </c>
    </row>
    <row r="2033" spans="1:9" x14ac:dyDescent="0.25">
      <c r="A2033" s="16"/>
      <c r="B2033" s="5">
        <f>DATE(YEAR(siječanj!B2033),MONTH(siječanj!B2033)+7,DAY(siječanj!B2033))</f>
        <v>44065</v>
      </c>
      <c r="C2033" s="8">
        <v>21.1458333333333</v>
      </c>
      <c r="D2033">
        <v>0.9569000125199445</v>
      </c>
      <c r="E2033" s="6">
        <v>62.683017280149485</v>
      </c>
      <c r="F2033" s="10">
        <v>67.03887257343581</v>
      </c>
      <c r="G2033" s="10">
        <v>62.538906435822469</v>
      </c>
      <c r="H2033" s="10">
        <v>235.06193332585198</v>
      </c>
      <c r="I2033" s="10">
        <f t="shared" si="50"/>
        <v>59.981380020162938</v>
      </c>
    </row>
    <row r="2034" spans="1:9" x14ac:dyDescent="0.25">
      <c r="A2034" s="16"/>
      <c r="B2034" s="5">
        <f>DATE(YEAR(siječanj!B2034),MONTH(siječanj!B2034)+7,DAY(siječanj!B2034))</f>
        <v>44065</v>
      </c>
      <c r="C2034" s="8">
        <v>21.15625</v>
      </c>
      <c r="D2034">
        <v>0.9569000125199445</v>
      </c>
      <c r="E2034" s="6">
        <v>62.662657525936218</v>
      </c>
      <c r="F2034" s="10">
        <v>65.465960922698713</v>
      </c>
      <c r="G2034" s="10">
        <v>60.792162569503787</v>
      </c>
      <c r="H2034" s="10">
        <v>238.06324979097397</v>
      </c>
      <c r="I2034" s="10">
        <f t="shared" si="50"/>
        <v>59.961897771101363</v>
      </c>
    </row>
    <row r="2035" spans="1:9" x14ac:dyDescent="0.25">
      <c r="A2035" s="16"/>
      <c r="B2035" s="5">
        <f>DATE(YEAR(siječanj!B2035),MONTH(siječanj!B2035)+7,DAY(siječanj!B2035))</f>
        <v>44065</v>
      </c>
      <c r="C2035" s="8">
        <v>21.1666666666667</v>
      </c>
      <c r="D2035">
        <v>0.9569000125199445</v>
      </c>
      <c r="E2035" s="6">
        <v>63.224849480759502</v>
      </c>
      <c r="F2035" s="10">
        <v>65.326745626869254</v>
      </c>
      <c r="G2035" s="10">
        <v>59.747712884095037</v>
      </c>
      <c r="H2035" s="10">
        <v>232.13032788180911</v>
      </c>
      <c r="I2035" s="10">
        <f t="shared" si="50"/>
        <v>60.499859259710377</v>
      </c>
    </row>
    <row r="2036" spans="1:9" x14ac:dyDescent="0.25">
      <c r="A2036" s="16"/>
      <c r="B2036" s="5">
        <f>DATE(YEAR(siječanj!B2036),MONTH(siječanj!B2036)+7,DAY(siječanj!B2036))</f>
        <v>44065</v>
      </c>
      <c r="C2036" s="8">
        <v>21.1770833333333</v>
      </c>
      <c r="D2036">
        <v>0.9569000125199445</v>
      </c>
      <c r="E2036" s="6">
        <v>64.910419471691625</v>
      </c>
      <c r="F2036" s="10">
        <v>65.266624486436768</v>
      </c>
      <c r="G2036" s="10">
        <v>61.185228461641515</v>
      </c>
      <c r="H2036" s="10">
        <v>184.25345427621446</v>
      </c>
      <c r="I2036" s="10">
        <f t="shared" si="50"/>
        <v>62.112781205136564</v>
      </c>
    </row>
    <row r="2037" spans="1:9" x14ac:dyDescent="0.25">
      <c r="A2037" s="16"/>
      <c r="B2037" s="5">
        <f>DATE(YEAR(siječanj!B2037),MONTH(siječanj!B2037)+7,DAY(siječanj!B2037))</f>
        <v>44065</v>
      </c>
      <c r="C2037" s="8">
        <v>21.1875</v>
      </c>
      <c r="D2037">
        <v>0.9569000125199445</v>
      </c>
      <c r="E2037" s="6">
        <v>66.639457498150477</v>
      </c>
      <c r="F2037" s="10">
        <v>64.618220102970454</v>
      </c>
      <c r="G2037" s="10">
        <v>58.521131167100165</v>
      </c>
      <c r="H2037" s="10">
        <v>115.38290167546764</v>
      </c>
      <c r="I2037" s="10">
        <f t="shared" si="50"/>
        <v>63.767297714302501</v>
      </c>
    </row>
    <row r="2038" spans="1:9" x14ac:dyDescent="0.25">
      <c r="A2038" s="16"/>
      <c r="B2038" s="5">
        <f>DATE(YEAR(siječanj!B2038),MONTH(siječanj!B2038)+7,DAY(siječanj!B2038))</f>
        <v>44065</v>
      </c>
      <c r="C2038" s="8">
        <v>21.1979166666667</v>
      </c>
      <c r="D2038">
        <v>0.9569000125199445</v>
      </c>
      <c r="E2038" s="6">
        <v>67.607459351074112</v>
      </c>
      <c r="F2038" s="10">
        <v>64.507256712420599</v>
      </c>
      <c r="G2038" s="10">
        <v>61.082073824622924</v>
      </c>
      <c r="H2038" s="10">
        <v>73.306691607559699</v>
      </c>
      <c r="I2038" s="10">
        <f t="shared" si="50"/>
        <v>64.693578699484462</v>
      </c>
    </row>
    <row r="2039" spans="1:9" x14ac:dyDescent="0.25">
      <c r="A2039" s="16"/>
      <c r="B2039" s="5">
        <f>DATE(YEAR(siječanj!B2039),MONTH(siječanj!B2039)+7,DAY(siječanj!B2039))</f>
        <v>44065</v>
      </c>
      <c r="C2039" s="8">
        <v>21.2083333333333</v>
      </c>
      <c r="D2039">
        <v>0.9569000125199445</v>
      </c>
      <c r="E2039" s="6">
        <v>69.191315965929277</v>
      </c>
      <c r="F2039" s="10">
        <v>67.092653404995502</v>
      </c>
      <c r="G2039" s="10">
        <v>59.821410742071848</v>
      </c>
      <c r="H2039" s="10">
        <v>62.243953572132817</v>
      </c>
      <c r="I2039" s="10">
        <f t="shared" si="50"/>
        <v>66.209171114069164</v>
      </c>
    </row>
    <row r="2040" spans="1:9" x14ac:dyDescent="0.25">
      <c r="A2040" s="16"/>
      <c r="B2040" s="5">
        <f>DATE(YEAR(siječanj!B2040),MONTH(siječanj!B2040)+7,DAY(siječanj!B2040))</f>
        <v>44065</v>
      </c>
      <c r="C2040" s="8">
        <v>21.21875</v>
      </c>
      <c r="D2040">
        <v>0.9569000125199445</v>
      </c>
      <c r="E2040" s="6">
        <v>69.256113882467275</v>
      </c>
      <c r="F2040" s="10">
        <v>68.326825669663222</v>
      </c>
      <c r="G2040" s="10">
        <v>67.461091881564315</v>
      </c>
      <c r="H2040" s="10">
        <v>26.367182713208017</v>
      </c>
      <c r="I2040" s="10">
        <f t="shared" si="50"/>
        <v>66.271176241215642</v>
      </c>
    </row>
    <row r="2041" spans="1:9" x14ac:dyDescent="0.25">
      <c r="A2041" s="16"/>
      <c r="B2041" s="5">
        <f>DATE(YEAR(siječanj!B2041),MONTH(siječanj!B2041)+7,DAY(siječanj!B2041))</f>
        <v>44065</v>
      </c>
      <c r="C2041" s="8">
        <v>21.2291666666667</v>
      </c>
      <c r="D2041">
        <v>0.9569000125199445</v>
      </c>
      <c r="E2041" s="6">
        <v>73.542958237012058</v>
      </c>
      <c r="F2041" s="10">
        <v>75.081710091471948</v>
      </c>
      <c r="G2041" s="10">
        <v>67.380505066992171</v>
      </c>
      <c r="H2041" s="10">
        <v>8.8118400328125475</v>
      </c>
      <c r="I2041" s="10">
        <f t="shared" si="50"/>
        <v>70.373257657750599</v>
      </c>
    </row>
    <row r="2042" spans="1:9" x14ac:dyDescent="0.25">
      <c r="A2042" s="16"/>
      <c r="B2042" s="5">
        <f>DATE(YEAR(siječanj!B2042),MONTH(siječanj!B2042)+7,DAY(siječanj!B2042))</f>
        <v>44065</v>
      </c>
      <c r="C2042" s="8">
        <v>21.2395833333333</v>
      </c>
      <c r="D2042">
        <v>0.9569000125199445</v>
      </c>
      <c r="E2042" s="6">
        <v>74.940307230226395</v>
      </c>
      <c r="F2042" s="10">
        <v>75.047189744800448</v>
      </c>
      <c r="G2042" s="10">
        <v>68.598145118006229</v>
      </c>
      <c r="H2042" s="10">
        <v>3.3450858072453662</v>
      </c>
      <c r="I2042" s="10">
        <f t="shared" si="50"/>
        <v>71.710380926852125</v>
      </c>
    </row>
    <row r="2043" spans="1:9" x14ac:dyDescent="0.25">
      <c r="A2043" s="16"/>
      <c r="B2043" s="5">
        <f>DATE(YEAR(siječanj!B2043),MONTH(siječanj!B2043)+7,DAY(siječanj!B2043))</f>
        <v>44065</v>
      </c>
      <c r="C2043" s="8">
        <v>21.25</v>
      </c>
      <c r="D2043">
        <v>0.9569000125199445</v>
      </c>
      <c r="E2043" s="6">
        <v>78.878344828015017</v>
      </c>
      <c r="F2043" s="10">
        <v>73.820280088344091</v>
      </c>
      <c r="G2043" s="10">
        <v>71.212466206748132</v>
      </c>
      <c r="H2043" s="10">
        <v>2.4970763076672262</v>
      </c>
      <c r="I2043" s="10">
        <f t="shared" si="50"/>
        <v>75.478689153480076</v>
      </c>
    </row>
    <row r="2044" spans="1:9" x14ac:dyDescent="0.25">
      <c r="A2044" s="16"/>
      <c r="B2044" s="5">
        <f>DATE(YEAR(siječanj!B2044),MONTH(siječanj!B2044)+7,DAY(siječanj!B2044))</f>
        <v>44065</v>
      </c>
      <c r="C2044" s="8">
        <v>21.2604166666667</v>
      </c>
      <c r="D2044">
        <v>0.9569000125199445</v>
      </c>
      <c r="E2044" s="6">
        <v>82.435298348990102</v>
      </c>
      <c r="F2044" s="10">
        <v>78.930069960101136</v>
      </c>
      <c r="G2044" s="10">
        <v>78.203762745087289</v>
      </c>
      <c r="H2044" s="10">
        <v>3.2736886880923093</v>
      </c>
      <c r="I2044" s="10">
        <f t="shared" si="50"/>
        <v>78.882338022233995</v>
      </c>
    </row>
    <row r="2045" spans="1:9" x14ac:dyDescent="0.25">
      <c r="A2045" s="16"/>
      <c r="B2045" s="5">
        <f>DATE(YEAR(siječanj!B2045),MONTH(siječanj!B2045)+7,DAY(siječanj!B2045))</f>
        <v>44065</v>
      </c>
      <c r="C2045" s="8">
        <v>21.2708333333333</v>
      </c>
      <c r="D2045">
        <v>0.9569000125199445</v>
      </c>
      <c r="E2045" s="6">
        <v>86.287686758356003</v>
      </c>
      <c r="F2045" s="10">
        <v>82.705524261968634</v>
      </c>
      <c r="G2045" s="10">
        <v>80.187662436598075</v>
      </c>
      <c r="H2045" s="10">
        <v>3.7331129776759826</v>
      </c>
      <c r="I2045" s="10">
        <f t="shared" si="50"/>
        <v>82.568688539387907</v>
      </c>
    </row>
    <row r="2046" spans="1:9" x14ac:dyDescent="0.25">
      <c r="A2046" s="16"/>
      <c r="B2046" s="5">
        <f>DATE(YEAR(siječanj!B2046),MONTH(siječanj!B2046)+7,DAY(siječanj!B2046))</f>
        <v>44065</v>
      </c>
      <c r="C2046" s="8">
        <v>21.28125</v>
      </c>
      <c r="D2046">
        <v>0.9569000125199445</v>
      </c>
      <c r="E2046" s="6">
        <v>89.202694369247595</v>
      </c>
      <c r="F2046" s="10">
        <v>88.872145403932663</v>
      </c>
      <c r="G2046" s="10">
        <v>79.373275946286768</v>
      </c>
      <c r="H2046" s="10">
        <v>2.3525141121740298</v>
      </c>
      <c r="I2046" s="10">
        <f t="shared" si="50"/>
        <v>85.358059358745805</v>
      </c>
    </row>
    <row r="2047" spans="1:9" x14ac:dyDescent="0.25">
      <c r="A2047" s="16"/>
      <c r="B2047" s="5">
        <f>DATE(YEAR(siječanj!B2047),MONTH(siječanj!B2047)+7,DAY(siječanj!B2047))</f>
        <v>44065</v>
      </c>
      <c r="C2047" s="8">
        <v>21.2916666666667</v>
      </c>
      <c r="D2047">
        <v>0.9569000125199445</v>
      </c>
      <c r="E2047" s="6">
        <v>94.526361987404997</v>
      </c>
      <c r="F2047" s="10">
        <v>96.771383709802862</v>
      </c>
      <c r="G2047" s="10">
        <v>83.23940231715747</v>
      </c>
      <c r="H2047" s="10">
        <v>1.699404172968473</v>
      </c>
      <c r="I2047" s="10">
        <f t="shared" si="50"/>
        <v>90.452276969212647</v>
      </c>
    </row>
    <row r="2048" spans="1:9" x14ac:dyDescent="0.25">
      <c r="A2048" s="16"/>
      <c r="B2048" s="5">
        <f>DATE(YEAR(siječanj!B2048),MONTH(siječanj!B2048)+7,DAY(siječanj!B2048))</f>
        <v>44065</v>
      </c>
      <c r="C2048" s="8">
        <v>21.3020833333333</v>
      </c>
      <c r="D2048">
        <v>0.9569000125199445</v>
      </c>
      <c r="E2048" s="6">
        <v>96.40636643951585</v>
      </c>
      <c r="F2048" s="10">
        <v>107.68972298508544</v>
      </c>
      <c r="G2048" s="10">
        <v>93.223245626110625</v>
      </c>
      <c r="H2048" s="10">
        <v>1.5457106932346025</v>
      </c>
      <c r="I2048" s="10">
        <f t="shared" si="50"/>
        <v>92.251253252975076</v>
      </c>
    </row>
    <row r="2049" spans="1:9" x14ac:dyDescent="0.25">
      <c r="A2049" s="16"/>
      <c r="B2049" s="5">
        <f>DATE(YEAR(siječanj!B2049),MONTH(siječanj!B2049)+7,DAY(siječanj!B2049))</f>
        <v>44065</v>
      </c>
      <c r="C2049" s="8">
        <v>21.3125</v>
      </c>
      <c r="D2049">
        <v>0.9569000125199445</v>
      </c>
      <c r="E2049" s="6">
        <v>95.936565905416685</v>
      </c>
      <c r="F2049" s="10">
        <v>113.58797498272023</v>
      </c>
      <c r="G2049" s="10">
        <v>104.88793044675295</v>
      </c>
      <c r="H2049" s="10">
        <v>1.452257534504257</v>
      </c>
      <c r="I2049" s="10">
        <f t="shared" si="50"/>
        <v>91.801701116013703</v>
      </c>
    </row>
    <row r="2050" spans="1:9" x14ac:dyDescent="0.25">
      <c r="A2050" s="16"/>
      <c r="B2050" s="5">
        <f>DATE(YEAR(siječanj!B2050),MONTH(siječanj!B2050)+7,DAY(siječanj!B2050))</f>
        <v>44065</v>
      </c>
      <c r="C2050" s="8">
        <v>21.3229166666667</v>
      </c>
      <c r="D2050">
        <v>0.9569000125199445</v>
      </c>
      <c r="E2050" s="6">
        <v>100.62352550382784</v>
      </c>
      <c r="F2050" s="10">
        <v>121.05762941399264</v>
      </c>
      <c r="G2050" s="10">
        <v>114.06122511309805</v>
      </c>
      <c r="H2050" s="10">
        <v>1.888041511187154</v>
      </c>
      <c r="I2050" s="10">
        <f t="shared" si="50"/>
        <v>96.286652814413813</v>
      </c>
    </row>
    <row r="2051" spans="1:9" x14ac:dyDescent="0.25">
      <c r="A2051" s="16"/>
      <c r="B2051" s="5">
        <f>DATE(YEAR(siječanj!B2051),MONTH(siječanj!B2051)+7,DAY(siječanj!B2051))</f>
        <v>44065</v>
      </c>
      <c r="C2051" s="8">
        <v>21.3333333333333</v>
      </c>
      <c r="D2051">
        <v>0.9569000125199445</v>
      </c>
      <c r="E2051" s="6">
        <v>105.01951061259605</v>
      </c>
      <c r="F2051" s="10">
        <v>126.7716690874626</v>
      </c>
      <c r="G2051" s="10">
        <v>125.09182640711913</v>
      </c>
      <c r="H2051" s="10">
        <v>1.9278769508219917</v>
      </c>
      <c r="I2051" s="10">
        <f t="shared" si="50"/>
        <v>100.49317102003161</v>
      </c>
    </row>
    <row r="2052" spans="1:9" x14ac:dyDescent="0.25">
      <c r="A2052" s="16"/>
      <c r="B2052" s="5">
        <f>DATE(YEAR(siječanj!B2052),MONTH(siječanj!B2052)+7,DAY(siječanj!B2052))</f>
        <v>44065</v>
      </c>
      <c r="C2052" s="8">
        <v>21.34375</v>
      </c>
      <c r="D2052">
        <v>0.9569000125199445</v>
      </c>
      <c r="E2052" s="6">
        <v>107.09096169422213</v>
      </c>
      <c r="F2052" s="10">
        <v>143.62479698915521</v>
      </c>
      <c r="G2052" s="10">
        <v>147.25328028641482</v>
      </c>
      <c r="H2052" s="10">
        <v>1.5008928287998078</v>
      </c>
      <c r="I2052" s="10">
        <f t="shared" ref="I2052:I2115" si="52">D2052*E2052</f>
        <v>102.47534258597405</v>
      </c>
    </row>
    <row r="2053" spans="1:9" x14ac:dyDescent="0.25">
      <c r="A2053" s="16"/>
      <c r="B2053" s="5">
        <f>DATE(YEAR(siječanj!B2053),MONTH(siječanj!B2053)+7,DAY(siječanj!B2053))</f>
        <v>44065</v>
      </c>
      <c r="C2053" s="8">
        <v>21.3541666666667</v>
      </c>
      <c r="D2053">
        <v>0.9569000125199445</v>
      </c>
      <c r="E2053" s="6">
        <v>107.13914333456988</v>
      </c>
      <c r="F2053" s="10">
        <v>150.47606368816145</v>
      </c>
      <c r="G2053" s="10">
        <v>154.61640875618602</v>
      </c>
      <c r="H2053" s="10">
        <v>1.5966490237981359</v>
      </c>
      <c r="I2053" s="10">
        <f t="shared" si="52"/>
        <v>102.52144759822605</v>
      </c>
    </row>
    <row r="2054" spans="1:9" x14ac:dyDescent="0.25">
      <c r="A2054" s="16"/>
      <c r="B2054" s="5">
        <f>DATE(YEAR(siječanj!B2054),MONTH(siječanj!B2054)+7,DAY(siječanj!B2054))</f>
        <v>44065</v>
      </c>
      <c r="C2054" s="8">
        <v>21.3645833333333</v>
      </c>
      <c r="D2054">
        <v>0.9569000125199445</v>
      </c>
      <c r="E2054" s="6">
        <v>108.22498729394923</v>
      </c>
      <c r="F2054" s="10">
        <v>152.77522018948346</v>
      </c>
      <c r="G2054" s="10">
        <v>160.85638570424473</v>
      </c>
      <c r="H2054" s="10">
        <v>1.6490428493242695</v>
      </c>
      <c r="I2054" s="10">
        <f t="shared" si="52"/>
        <v>103.56049169655086</v>
      </c>
    </row>
    <row r="2055" spans="1:9" x14ac:dyDescent="0.25">
      <c r="A2055" s="16"/>
      <c r="B2055" s="5">
        <f>DATE(YEAR(siječanj!B2055),MONTH(siječanj!B2055)+7,DAY(siječanj!B2055))</f>
        <v>44065</v>
      </c>
      <c r="C2055" s="8">
        <v>21.375</v>
      </c>
      <c r="D2055">
        <v>0.9569000125199445</v>
      </c>
      <c r="E2055" s="6">
        <v>110.67465278355952</v>
      </c>
      <c r="F2055" s="10">
        <v>154.8565503487564</v>
      </c>
      <c r="G2055" s="10">
        <v>162.94663491119513</v>
      </c>
      <c r="H2055" s="10">
        <v>1.5093902040547134</v>
      </c>
      <c r="I2055" s="10">
        <f t="shared" si="52"/>
        <v>105.90457663422862</v>
      </c>
    </row>
    <row r="2056" spans="1:9" x14ac:dyDescent="0.25">
      <c r="A2056" s="16"/>
      <c r="B2056" s="5">
        <f>DATE(YEAR(siječanj!B2056),MONTH(siječanj!B2056)+7,DAY(siječanj!B2056))</f>
        <v>44065</v>
      </c>
      <c r="C2056" s="8">
        <v>21.3854166666667</v>
      </c>
      <c r="D2056">
        <v>0.9569000125199445</v>
      </c>
      <c r="E2056" s="6">
        <v>113.77573607632006</v>
      </c>
      <c r="F2056" s="10">
        <v>160.23978001488581</v>
      </c>
      <c r="G2056" s="10">
        <v>169.86628230734493</v>
      </c>
      <c r="H2056" s="10">
        <v>1.5837482272263383</v>
      </c>
      <c r="I2056" s="10">
        <f t="shared" si="52"/>
        <v>108.87200327589656</v>
      </c>
    </row>
    <row r="2057" spans="1:9" x14ac:dyDescent="0.25">
      <c r="A2057" s="16"/>
      <c r="B2057" s="5">
        <f>DATE(YEAR(siječanj!B2057),MONTH(siječanj!B2057)+7,DAY(siječanj!B2057))</f>
        <v>44065</v>
      </c>
      <c r="C2057" s="8">
        <v>21.3958333333333</v>
      </c>
      <c r="D2057">
        <v>0.9569000125199445</v>
      </c>
      <c r="E2057" s="6">
        <v>112.43420263831848</v>
      </c>
      <c r="F2057" s="10">
        <v>161.4111999907916</v>
      </c>
      <c r="G2057" s="10">
        <v>167.98036554340874</v>
      </c>
      <c r="H2057" s="10">
        <v>1.6842931803423569</v>
      </c>
      <c r="I2057" s="10">
        <f t="shared" si="52"/>
        <v>107.58828991227693</v>
      </c>
    </row>
    <row r="2058" spans="1:9" x14ac:dyDescent="0.25">
      <c r="A2058" s="16"/>
      <c r="B2058" s="5">
        <f>DATE(YEAR(siječanj!B2058),MONTH(siječanj!B2058)+7,DAY(siječanj!B2058))</f>
        <v>44065</v>
      </c>
      <c r="C2058" s="8">
        <v>21.40625</v>
      </c>
      <c r="D2058">
        <v>0.9569000125199445</v>
      </c>
      <c r="E2058" s="6">
        <v>115.45394124590028</v>
      </c>
      <c r="F2058" s="10">
        <v>160.62661471624602</v>
      </c>
      <c r="G2058" s="10">
        <v>164.23928272033859</v>
      </c>
      <c r="H2058" s="10">
        <v>2.1011936572224124</v>
      </c>
      <c r="I2058" s="10">
        <f t="shared" si="52"/>
        <v>110.47787782367891</v>
      </c>
    </row>
    <row r="2059" spans="1:9" x14ac:dyDescent="0.25">
      <c r="A2059" s="16"/>
      <c r="B2059" s="5">
        <f>DATE(YEAR(siječanj!B2059),MONTH(siječanj!B2059)+7,DAY(siječanj!B2059))</f>
        <v>44065</v>
      </c>
      <c r="C2059" s="8">
        <v>21.4166666666667</v>
      </c>
      <c r="D2059">
        <v>0.9569000125199445</v>
      </c>
      <c r="E2059" s="6">
        <v>115.50099090615619</v>
      </c>
      <c r="F2059" s="10">
        <v>162.33184238464369</v>
      </c>
      <c r="G2059" s="10">
        <v>158.25824268110725</v>
      </c>
      <c r="H2059" s="10">
        <v>2.0001855013199421</v>
      </c>
      <c r="I2059" s="10">
        <f t="shared" si="52"/>
        <v>110.52289964416686</v>
      </c>
    </row>
    <row r="2060" spans="1:9" x14ac:dyDescent="0.25">
      <c r="A2060" s="16"/>
      <c r="B2060" s="5">
        <f>DATE(YEAR(siječanj!B2060),MONTH(siječanj!B2060)+7,DAY(siječanj!B2060))</f>
        <v>44065</v>
      </c>
      <c r="C2060" s="8">
        <v>21.4270833333333</v>
      </c>
      <c r="D2060">
        <v>0.9569000125199445</v>
      </c>
      <c r="E2060" s="6">
        <v>117.16328579765604</v>
      </c>
      <c r="F2060" s="10">
        <v>161.38999509128058</v>
      </c>
      <c r="G2060" s="10">
        <v>162.1481509282244</v>
      </c>
      <c r="H2060" s="10">
        <v>2.3395384444621805</v>
      </c>
      <c r="I2060" s="10">
        <f t="shared" si="52"/>
        <v>112.1135496466549</v>
      </c>
    </row>
    <row r="2061" spans="1:9" x14ac:dyDescent="0.25">
      <c r="A2061" s="16"/>
      <c r="B2061" s="5">
        <f>DATE(YEAR(siječanj!B2061),MONTH(siječanj!B2061)+7,DAY(siječanj!B2061))</f>
        <v>44065</v>
      </c>
      <c r="C2061" s="8">
        <v>21.4375</v>
      </c>
      <c r="D2061">
        <v>0.9569000125199445</v>
      </c>
      <c r="E2061" s="6">
        <v>118.0712857549571</v>
      </c>
      <c r="F2061" s="10">
        <v>162.40012447679911</v>
      </c>
      <c r="G2061" s="10">
        <v>158.98798486125173</v>
      </c>
      <c r="H2061" s="10">
        <v>2.4228849975674489</v>
      </c>
      <c r="I2061" s="10">
        <f t="shared" si="52"/>
        <v>112.9824148171644</v>
      </c>
    </row>
    <row r="2062" spans="1:9" x14ac:dyDescent="0.25">
      <c r="A2062" s="16"/>
      <c r="B2062" s="5">
        <f>DATE(YEAR(siječanj!B2062),MONTH(siječanj!B2062)+7,DAY(siječanj!B2062))</f>
        <v>44065</v>
      </c>
      <c r="C2062" s="8">
        <v>21.4479166666667</v>
      </c>
      <c r="D2062">
        <v>0.9569000125199445</v>
      </c>
      <c r="E2062" s="6">
        <v>120.27370891913927</v>
      </c>
      <c r="F2062" s="10">
        <v>162.40881245671551</v>
      </c>
      <c r="G2062" s="10">
        <v>156.96722425995847</v>
      </c>
      <c r="H2062" s="10">
        <v>2.6580861952069239</v>
      </c>
      <c r="I2062" s="10">
        <f t="shared" si="52"/>
        <v>115.08991357054452</v>
      </c>
    </row>
    <row r="2063" spans="1:9" x14ac:dyDescent="0.25">
      <c r="A2063" s="16"/>
      <c r="B2063" s="5">
        <f>DATE(YEAR(siječanj!B2063),MONTH(siječanj!B2063)+7,DAY(siječanj!B2063))</f>
        <v>44065</v>
      </c>
      <c r="C2063" s="8">
        <v>21.4583333333333</v>
      </c>
      <c r="D2063">
        <v>0.9569000125199445</v>
      </c>
      <c r="E2063" s="6">
        <v>121.44515043276172</v>
      </c>
      <c r="F2063" s="10">
        <v>160.50605701699254</v>
      </c>
      <c r="G2063" s="10">
        <v>161.98888623893669</v>
      </c>
      <c r="H2063" s="10">
        <v>2.5773950718688141</v>
      </c>
      <c r="I2063" s="10">
        <f t="shared" si="52"/>
        <v>116.21086596959623</v>
      </c>
    </row>
    <row r="2064" spans="1:9" x14ac:dyDescent="0.25">
      <c r="A2064" s="16"/>
      <c r="B2064" s="5">
        <f>DATE(YEAR(siječanj!B2064),MONTH(siječanj!B2064)+7,DAY(siječanj!B2064))</f>
        <v>44065</v>
      </c>
      <c r="C2064" s="8">
        <v>21.46875</v>
      </c>
      <c r="D2064">
        <v>0.9569000125199445</v>
      </c>
      <c r="E2064" s="6">
        <v>123.40617685642863</v>
      </c>
      <c r="F2064" s="10">
        <v>156.99781798712164</v>
      </c>
      <c r="G2064" s="10">
        <v>160.50833564905912</v>
      </c>
      <c r="H2064" s="10">
        <v>2.9726767566294816</v>
      </c>
      <c r="I2064" s="10">
        <f t="shared" si="52"/>
        <v>118.08737217895504</v>
      </c>
    </row>
    <row r="2065" spans="1:9" x14ac:dyDescent="0.25">
      <c r="A2065" s="16"/>
      <c r="B2065" s="5">
        <f>DATE(YEAR(siječanj!B2065),MONTH(siječanj!B2065)+7,DAY(siječanj!B2065))</f>
        <v>44065</v>
      </c>
      <c r="C2065" s="8">
        <v>21.4791666666667</v>
      </c>
      <c r="D2065">
        <v>0.9569000125199445</v>
      </c>
      <c r="E2065" s="6">
        <v>125.79435696071705</v>
      </c>
      <c r="F2065" s="10">
        <v>154.39077720487452</v>
      </c>
      <c r="G2065" s="10">
        <v>162.51610507597292</v>
      </c>
      <c r="H2065" s="10">
        <v>3.7905191764580937</v>
      </c>
      <c r="I2065" s="10">
        <f t="shared" si="52"/>
        <v>120.37262175064852</v>
      </c>
    </row>
    <row r="2066" spans="1:9" x14ac:dyDescent="0.25">
      <c r="A2066" s="16"/>
      <c r="B2066" s="5">
        <f>DATE(YEAR(siječanj!B2066),MONTH(siječanj!B2066)+7,DAY(siječanj!B2066))</f>
        <v>44065</v>
      </c>
      <c r="C2066" s="8">
        <v>21.4895833333333</v>
      </c>
      <c r="D2066">
        <v>0.9569000125199445</v>
      </c>
      <c r="E2066" s="6">
        <v>126.60520720904826</v>
      </c>
      <c r="F2066" s="10">
        <v>152.7879686820722</v>
      </c>
      <c r="G2066" s="10">
        <v>157.04604191060497</v>
      </c>
      <c r="H2066" s="10">
        <v>3.9154262002649851</v>
      </c>
      <c r="I2066" s="10">
        <f t="shared" si="52"/>
        <v>121.14852436342845</v>
      </c>
    </row>
    <row r="2067" spans="1:9" x14ac:dyDescent="0.25">
      <c r="A2067" s="16"/>
      <c r="B2067" s="5">
        <f>DATE(YEAR(siječanj!B2067),MONTH(siječanj!B2067)+7,DAY(siječanj!B2067))</f>
        <v>44065</v>
      </c>
      <c r="C2067" s="8">
        <v>21.5</v>
      </c>
      <c r="D2067">
        <v>0.9569000125199445</v>
      </c>
      <c r="E2067" s="6">
        <v>125.90033313550828</v>
      </c>
      <c r="F2067" s="10">
        <v>143.5322716001007</v>
      </c>
      <c r="G2067" s="10">
        <v>149.27052252784694</v>
      </c>
      <c r="H2067" s="10">
        <v>3.7094776561845428</v>
      </c>
      <c r="I2067" s="10">
        <f t="shared" si="52"/>
        <v>120.47403035363305</v>
      </c>
    </row>
    <row r="2068" spans="1:9" x14ac:dyDescent="0.25">
      <c r="A2068" s="16"/>
      <c r="B2068" s="5">
        <f>DATE(YEAR(siječanj!B2068),MONTH(siječanj!B2068)+7,DAY(siječanj!B2068))</f>
        <v>44065</v>
      </c>
      <c r="C2068" s="8">
        <v>21.5104166666667</v>
      </c>
      <c r="D2068">
        <v>0.9569000125199445</v>
      </c>
      <c r="E2068" s="6">
        <v>122.33197143973041</v>
      </c>
      <c r="F2068" s="10">
        <v>138.32809177742294</v>
      </c>
      <c r="G2068" s="10">
        <v>145.41132504955181</v>
      </c>
      <c r="H2068" s="10">
        <v>4.0269372796938718</v>
      </c>
      <c r="I2068" s="10">
        <f t="shared" si="52"/>
        <v>117.05946500226752</v>
      </c>
    </row>
    <row r="2069" spans="1:9" x14ac:dyDescent="0.25">
      <c r="A2069" s="16"/>
      <c r="B2069" s="5">
        <f>DATE(YEAR(siječanj!B2069),MONTH(siječanj!B2069)+7,DAY(siječanj!B2069))</f>
        <v>44065</v>
      </c>
      <c r="C2069" s="8">
        <v>21.5208333333333</v>
      </c>
      <c r="D2069">
        <v>0.9569000125199445</v>
      </c>
      <c r="E2069" s="6">
        <v>123.95141790585909</v>
      </c>
      <c r="F2069" s="10">
        <v>135.52138316997406</v>
      </c>
      <c r="G2069" s="10">
        <v>149.35594558962887</v>
      </c>
      <c r="H2069" s="10">
        <v>5.1028794866352927</v>
      </c>
      <c r="I2069" s="10">
        <f t="shared" si="52"/>
        <v>118.60911334598143</v>
      </c>
    </row>
    <row r="2070" spans="1:9" x14ac:dyDescent="0.25">
      <c r="A2070" s="16"/>
      <c r="B2070" s="5">
        <f>DATE(YEAR(siječanj!B2070),MONTH(siječanj!B2070)+7,DAY(siječanj!B2070))</f>
        <v>44065</v>
      </c>
      <c r="C2070" s="8">
        <v>21.53125</v>
      </c>
      <c r="D2070">
        <v>0.9569000125199445</v>
      </c>
      <c r="E2070" s="6">
        <v>126.07087586599418</v>
      </c>
      <c r="F2070" s="10">
        <v>133.35313328515889</v>
      </c>
      <c r="G2070" s="10">
        <v>146.96251839491606</v>
      </c>
      <c r="H2070" s="10">
        <v>5.0240860971270207</v>
      </c>
      <c r="I2070" s="10">
        <f t="shared" si="52"/>
        <v>120.6372226945702</v>
      </c>
    </row>
    <row r="2071" spans="1:9" x14ac:dyDescent="0.25">
      <c r="A2071" s="16"/>
      <c r="B2071" s="5">
        <f>DATE(YEAR(siječanj!B2071),MONTH(siječanj!B2071)+7,DAY(siječanj!B2071))</f>
        <v>44065</v>
      </c>
      <c r="C2071" s="8">
        <v>21.5416666666667</v>
      </c>
      <c r="D2071">
        <v>0.9569000125199445</v>
      </c>
      <c r="E2071" s="6">
        <v>125.85613129885185</v>
      </c>
      <c r="F2071" s="10">
        <v>131.25452298936105</v>
      </c>
      <c r="G2071" s="10">
        <v>149.14922896859304</v>
      </c>
      <c r="H2071" s="10">
        <v>3.3673275272499823</v>
      </c>
      <c r="I2071" s="10">
        <f t="shared" si="52"/>
        <v>120.43173361558311</v>
      </c>
    </row>
    <row r="2072" spans="1:9" x14ac:dyDescent="0.25">
      <c r="A2072" s="16"/>
      <c r="B2072" s="5">
        <f>DATE(YEAR(siječanj!B2072),MONTH(siječanj!B2072)+7,DAY(siječanj!B2072))</f>
        <v>44065</v>
      </c>
      <c r="C2072" s="8">
        <v>21.5520833333333</v>
      </c>
      <c r="D2072">
        <v>0.9569000125199445</v>
      </c>
      <c r="E2072" s="6">
        <v>124.05228626872713</v>
      </c>
      <c r="F2072" s="10">
        <v>130.75553109874005</v>
      </c>
      <c r="G2072" s="10">
        <v>145.38010310018242</v>
      </c>
      <c r="H2072" s="10">
        <v>3.3288617303371524</v>
      </c>
      <c r="I2072" s="10">
        <f t="shared" si="52"/>
        <v>118.70563428367272</v>
      </c>
    </row>
    <row r="2073" spans="1:9" x14ac:dyDescent="0.25">
      <c r="A2073" s="16"/>
      <c r="B2073" s="5">
        <f>DATE(YEAR(siječanj!B2073),MONTH(siječanj!B2073)+7,DAY(siječanj!B2073))</f>
        <v>44065</v>
      </c>
      <c r="C2073" s="8">
        <v>21.5625</v>
      </c>
      <c r="D2073">
        <v>0.9569000125199445</v>
      </c>
      <c r="E2073" s="6">
        <v>124.32471117933878</v>
      </c>
      <c r="F2073" s="10">
        <v>128.75395787274374</v>
      </c>
      <c r="G2073" s="10">
        <v>143.1234566378694</v>
      </c>
      <c r="H2073" s="10">
        <v>3.8984713810298683</v>
      </c>
      <c r="I2073" s="10">
        <f t="shared" si="52"/>
        <v>118.96631768404777</v>
      </c>
    </row>
    <row r="2074" spans="1:9" x14ac:dyDescent="0.25">
      <c r="A2074" s="16"/>
      <c r="B2074" s="5">
        <f>DATE(YEAR(siječanj!B2074),MONTH(siječanj!B2074)+7,DAY(siječanj!B2074))</f>
        <v>44065</v>
      </c>
      <c r="C2074" s="8">
        <v>21.5729166666667</v>
      </c>
      <c r="D2074">
        <v>0.9569000125199445</v>
      </c>
      <c r="E2074" s="6">
        <v>121.89465376944214</v>
      </c>
      <c r="F2074" s="10">
        <v>128.97146081112865</v>
      </c>
      <c r="G2074" s="10">
        <v>136.98438593114048</v>
      </c>
      <c r="H2074" s="10">
        <v>3.2923625487030068</v>
      </c>
      <c r="I2074" s="10">
        <f t="shared" si="52"/>
        <v>116.64099571809349</v>
      </c>
    </row>
    <row r="2075" spans="1:9" x14ac:dyDescent="0.25">
      <c r="A2075" s="16"/>
      <c r="B2075" s="5">
        <f>DATE(YEAR(siječanj!B2075),MONTH(siječanj!B2075)+7,DAY(siječanj!B2075))</f>
        <v>44065</v>
      </c>
      <c r="C2075" s="8">
        <v>21.5833333333333</v>
      </c>
      <c r="D2075">
        <v>0.9569000125199445</v>
      </c>
      <c r="E2075" s="6">
        <v>121.05963673911511</v>
      </c>
      <c r="F2075" s="10">
        <v>124.36798532777145</v>
      </c>
      <c r="G2075" s="10">
        <v>141.04471698043074</v>
      </c>
      <c r="H2075" s="10">
        <v>3.3500642389178541</v>
      </c>
      <c r="I2075" s="10">
        <f t="shared" si="52"/>
        <v>115.84196791131917</v>
      </c>
    </row>
    <row r="2076" spans="1:9" x14ac:dyDescent="0.25">
      <c r="A2076" s="16"/>
      <c r="B2076" s="5">
        <f>DATE(YEAR(siječanj!B2076),MONTH(siječanj!B2076)+7,DAY(siječanj!B2076))</f>
        <v>44065</v>
      </c>
      <c r="C2076" s="8">
        <v>21.59375</v>
      </c>
      <c r="D2076">
        <v>0.9569000125199445</v>
      </c>
      <c r="E2076" s="6">
        <v>120.66523600878256</v>
      </c>
      <c r="F2076" s="10">
        <v>125.08073106985574</v>
      </c>
      <c r="G2076" s="10">
        <v>141.10209300327418</v>
      </c>
      <c r="H2076" s="10">
        <v>2.6325860831872694</v>
      </c>
      <c r="I2076" s="10">
        <f t="shared" si="52"/>
        <v>115.46456584752609</v>
      </c>
    </row>
    <row r="2077" spans="1:9" x14ac:dyDescent="0.25">
      <c r="A2077" s="16"/>
      <c r="B2077" s="5">
        <f>DATE(YEAR(siječanj!B2077),MONTH(siječanj!B2077)+7,DAY(siječanj!B2077))</f>
        <v>44065</v>
      </c>
      <c r="C2077" s="8">
        <v>21.6041666666667</v>
      </c>
      <c r="D2077">
        <v>0.9569000125199445</v>
      </c>
      <c r="E2077" s="6">
        <v>119.1994280371016</v>
      </c>
      <c r="F2077" s="10">
        <v>124.44756658498358</v>
      </c>
      <c r="G2077" s="10">
        <v>140.4244153605982</v>
      </c>
      <c r="H2077" s="10">
        <v>2.0806689820296431</v>
      </c>
      <c r="I2077" s="10">
        <f t="shared" si="52"/>
        <v>114.06193418107274</v>
      </c>
    </row>
    <row r="2078" spans="1:9" x14ac:dyDescent="0.25">
      <c r="A2078" s="16"/>
      <c r="B2078" s="5">
        <f>DATE(YEAR(siječanj!B2078),MONTH(siječanj!B2078)+7,DAY(siječanj!B2078))</f>
        <v>44065</v>
      </c>
      <c r="C2078" s="8">
        <v>21.6145833333333</v>
      </c>
      <c r="D2078">
        <v>0.9569000125199445</v>
      </c>
      <c r="E2078" s="6">
        <v>120.49682418117129</v>
      </c>
      <c r="F2078" s="10">
        <v>124.20786058763034</v>
      </c>
      <c r="G2078" s="10">
        <v>140.78841584630069</v>
      </c>
      <c r="H2078" s="10">
        <v>2.4526867061535258</v>
      </c>
      <c r="I2078" s="10">
        <f t="shared" si="52"/>
        <v>115.30341256757636</v>
      </c>
    </row>
    <row r="2079" spans="1:9" x14ac:dyDescent="0.25">
      <c r="A2079" s="16"/>
      <c r="B2079" s="5">
        <f>DATE(YEAR(siječanj!B2079),MONTH(siječanj!B2079)+7,DAY(siječanj!B2079))</f>
        <v>44065</v>
      </c>
      <c r="C2079" s="8">
        <v>21.625</v>
      </c>
      <c r="D2079">
        <v>0.9569000125199445</v>
      </c>
      <c r="E2079" s="6">
        <v>119.10351655547782</v>
      </c>
      <c r="F2079" s="10">
        <v>124.28126523412065</v>
      </c>
      <c r="G2079" s="10">
        <v>136.70838837154488</v>
      </c>
      <c r="H2079" s="10">
        <v>2.4373081739869589</v>
      </c>
      <c r="I2079" s="10">
        <f t="shared" si="52"/>
        <v>113.97015648310615</v>
      </c>
    </row>
    <row r="2080" spans="1:9" x14ac:dyDescent="0.25">
      <c r="A2080" s="16"/>
      <c r="B2080" s="5">
        <f>DATE(YEAR(siječanj!B2080),MONTH(siječanj!B2080)+7,DAY(siječanj!B2080))</f>
        <v>44065</v>
      </c>
      <c r="C2080" s="8">
        <v>21.6354166666667</v>
      </c>
      <c r="D2080">
        <v>0.9569000125199445</v>
      </c>
      <c r="E2080" s="6">
        <v>119.50307772487821</v>
      </c>
      <c r="F2080" s="10">
        <v>122.22783562799836</v>
      </c>
      <c r="G2080" s="10">
        <v>136.43425182862953</v>
      </c>
      <c r="H2080" s="10">
        <v>2.2805250118736322</v>
      </c>
      <c r="I2080" s="10">
        <f t="shared" si="52"/>
        <v>114.35249657110786</v>
      </c>
    </row>
    <row r="2081" spans="1:9" x14ac:dyDescent="0.25">
      <c r="A2081" s="16"/>
      <c r="B2081" s="5">
        <f>DATE(YEAR(siječanj!B2081),MONTH(siječanj!B2081)+7,DAY(siječanj!B2081))</f>
        <v>44065</v>
      </c>
      <c r="C2081" s="8">
        <v>21.6458333333333</v>
      </c>
      <c r="D2081">
        <v>0.9569000125199445</v>
      </c>
      <c r="E2081" s="6">
        <v>118.92037508516273</v>
      </c>
      <c r="F2081" s="10">
        <v>121.99978813310646</v>
      </c>
      <c r="G2081" s="10">
        <v>131.87081129358765</v>
      </c>
      <c r="H2081" s="10">
        <v>2.2504128376268087</v>
      </c>
      <c r="I2081" s="10">
        <f t="shared" si="52"/>
        <v>113.79490840786872</v>
      </c>
    </row>
    <row r="2082" spans="1:9" x14ac:dyDescent="0.25">
      <c r="A2082" s="16"/>
      <c r="B2082" s="5">
        <f>DATE(YEAR(siječanj!B2082),MONTH(siječanj!B2082)+7,DAY(siječanj!B2082))</f>
        <v>44065</v>
      </c>
      <c r="C2082" s="8">
        <v>21.65625</v>
      </c>
      <c r="D2082">
        <v>0.9569000125199445</v>
      </c>
      <c r="E2082" s="6">
        <v>118.9601890095158</v>
      </c>
      <c r="F2082" s="10">
        <v>121.25030213771761</v>
      </c>
      <c r="G2082" s="10">
        <v>132.5461926173985</v>
      </c>
      <c r="H2082" s="10">
        <v>2.3810579856072422</v>
      </c>
      <c r="I2082" s="10">
        <f t="shared" si="52"/>
        <v>113.83300635258064</v>
      </c>
    </row>
    <row r="2083" spans="1:9" x14ac:dyDescent="0.25">
      <c r="A2083" s="16"/>
      <c r="B2083" s="5">
        <f>DATE(YEAR(siječanj!B2083),MONTH(siječanj!B2083)+7,DAY(siječanj!B2083))</f>
        <v>44065</v>
      </c>
      <c r="C2083" s="8">
        <v>21.6666666666667</v>
      </c>
      <c r="D2083">
        <v>0.9569000125199445</v>
      </c>
      <c r="E2083" s="6">
        <v>116.26486894550092</v>
      </c>
      <c r="F2083" s="10">
        <v>124.28157665987133</v>
      </c>
      <c r="G2083" s="10">
        <v>130.4690703671605</v>
      </c>
      <c r="H2083" s="10">
        <v>2.6325112120472181</v>
      </c>
      <c r="I2083" s="10">
        <f t="shared" si="52"/>
        <v>111.25385454957954</v>
      </c>
    </row>
    <row r="2084" spans="1:9" x14ac:dyDescent="0.25">
      <c r="A2084" s="16"/>
      <c r="B2084" s="5">
        <f>DATE(YEAR(siječanj!B2084),MONTH(siječanj!B2084)+7,DAY(siječanj!B2084))</f>
        <v>44065</v>
      </c>
      <c r="C2084" s="8">
        <v>21.6770833333333</v>
      </c>
      <c r="D2084">
        <v>0.9569000125199445</v>
      </c>
      <c r="E2084" s="6">
        <v>116.77554091167052</v>
      </c>
      <c r="F2084" s="10">
        <v>123.553471240058</v>
      </c>
      <c r="G2084" s="10">
        <v>134.44758856728455</v>
      </c>
      <c r="H2084" s="10">
        <v>2.0584382431255679</v>
      </c>
      <c r="I2084" s="10">
        <f t="shared" si="52"/>
        <v>111.74251656040082</v>
      </c>
    </row>
    <row r="2085" spans="1:9" x14ac:dyDescent="0.25">
      <c r="A2085" s="16"/>
      <c r="B2085" s="5">
        <f>DATE(YEAR(siječanj!B2085),MONTH(siječanj!B2085)+7,DAY(siječanj!B2085))</f>
        <v>44065</v>
      </c>
      <c r="C2085" s="8">
        <v>21.6875</v>
      </c>
      <c r="D2085">
        <v>0.9569000125199445</v>
      </c>
      <c r="E2085" s="6">
        <v>116.42273647785318</v>
      </c>
      <c r="F2085" s="10">
        <v>119.15674252877376</v>
      </c>
      <c r="G2085" s="10">
        <v>130.35434228306178</v>
      </c>
      <c r="H2085" s="10">
        <v>2.2477733803695283</v>
      </c>
      <c r="I2085" s="10">
        <f t="shared" si="52"/>
        <v>111.40491799326391</v>
      </c>
    </row>
    <row r="2086" spans="1:9" x14ac:dyDescent="0.25">
      <c r="A2086" s="16"/>
      <c r="B2086" s="5">
        <f>DATE(YEAR(siječanj!B2086),MONTH(siječanj!B2086)+7,DAY(siječanj!B2086))</f>
        <v>44065</v>
      </c>
      <c r="C2086" s="8">
        <v>21.6979166666667</v>
      </c>
      <c r="D2086">
        <v>0.9569000125199445</v>
      </c>
      <c r="E2086" s="6">
        <v>118.6859698111621</v>
      </c>
      <c r="F2086" s="10">
        <v>120.48673810134292</v>
      </c>
      <c r="G2086" s="10">
        <v>129.2222051657902</v>
      </c>
      <c r="H2086" s="10">
        <v>2.882404123928521</v>
      </c>
      <c r="I2086" s="10">
        <f t="shared" si="52"/>
        <v>113.57060599824277</v>
      </c>
    </row>
    <row r="2087" spans="1:9" x14ac:dyDescent="0.25">
      <c r="A2087" s="16"/>
      <c r="B2087" s="5">
        <f>DATE(YEAR(siječanj!B2087),MONTH(siječanj!B2087)+7,DAY(siječanj!B2087))</f>
        <v>44065</v>
      </c>
      <c r="C2087" s="8">
        <v>21.7083333333333</v>
      </c>
      <c r="D2087">
        <v>0.9569000125199445</v>
      </c>
      <c r="E2087" s="6">
        <v>118.06598927968528</v>
      </c>
      <c r="F2087" s="10">
        <v>119.06300737045703</v>
      </c>
      <c r="G2087" s="10">
        <v>131.04736732295274</v>
      </c>
      <c r="H2087" s="10">
        <v>2.8459448735690693</v>
      </c>
      <c r="I2087" s="10">
        <f t="shared" si="52"/>
        <v>112.97734661991048</v>
      </c>
    </row>
    <row r="2088" spans="1:9" x14ac:dyDescent="0.25">
      <c r="A2088" s="16"/>
      <c r="B2088" s="5">
        <f>DATE(YEAR(siječanj!B2088),MONTH(siječanj!B2088)+7,DAY(siječanj!B2088))</f>
        <v>44065</v>
      </c>
      <c r="C2088" s="8">
        <v>21.71875</v>
      </c>
      <c r="D2088">
        <v>0.9569000125199445</v>
      </c>
      <c r="E2088" s="6">
        <v>118.01508592229213</v>
      </c>
      <c r="F2088" s="10">
        <v>120.19220120868091</v>
      </c>
      <c r="G2088" s="10">
        <v>133.95261004711443</v>
      </c>
      <c r="H2088" s="10">
        <v>2.3537619645082208</v>
      </c>
      <c r="I2088" s="10">
        <f t="shared" si="52"/>
        <v>112.92863719658367</v>
      </c>
    </row>
    <row r="2089" spans="1:9" x14ac:dyDescent="0.25">
      <c r="A2089" s="16"/>
      <c r="B2089" s="5">
        <f>DATE(YEAR(siječanj!B2089),MONTH(siječanj!B2089)+7,DAY(siječanj!B2089))</f>
        <v>44065</v>
      </c>
      <c r="C2089" s="8">
        <v>21.7291666666667</v>
      </c>
      <c r="D2089">
        <v>0.9569000125199445</v>
      </c>
      <c r="E2089" s="6">
        <v>118.57058628602866</v>
      </c>
      <c r="F2089" s="10">
        <v>121.93706778544714</v>
      </c>
      <c r="G2089" s="10">
        <v>132.25886122660435</v>
      </c>
      <c r="H2089" s="10">
        <v>2.5657561035773497</v>
      </c>
      <c r="I2089" s="10">
        <f t="shared" si="52"/>
        <v>113.46019550159798</v>
      </c>
    </row>
    <row r="2090" spans="1:9" x14ac:dyDescent="0.25">
      <c r="A2090" s="16"/>
      <c r="B2090" s="5">
        <f>DATE(YEAR(siječanj!B2090),MONTH(siječanj!B2090)+7,DAY(siječanj!B2090))</f>
        <v>44065</v>
      </c>
      <c r="C2090" s="8">
        <v>21.7395833333333</v>
      </c>
      <c r="D2090">
        <v>0.9569000125199445</v>
      </c>
      <c r="E2090" s="6">
        <v>120.20223331302441</v>
      </c>
      <c r="F2090" s="10">
        <v>125.31729086859956</v>
      </c>
      <c r="G2090" s="10">
        <v>133.77785818468084</v>
      </c>
      <c r="H2090" s="10">
        <v>2.4966041203439682</v>
      </c>
      <c r="I2090" s="10">
        <f t="shared" si="52"/>
        <v>115.02151856215835</v>
      </c>
    </row>
    <row r="2091" spans="1:9" x14ac:dyDescent="0.25">
      <c r="A2091" s="16"/>
      <c r="B2091" s="5">
        <f>DATE(YEAR(siječanj!B2091),MONTH(siječanj!B2091)+7,DAY(siječanj!B2091))</f>
        <v>44065</v>
      </c>
      <c r="C2091" s="8">
        <v>21.75</v>
      </c>
      <c r="D2091">
        <v>0.9569000125199445</v>
      </c>
      <c r="E2091" s="6">
        <v>120.26676511494432</v>
      </c>
      <c r="F2091" s="10">
        <v>123.19173825273012</v>
      </c>
      <c r="G2091" s="10">
        <v>133.43234805783996</v>
      </c>
      <c r="H2091" s="10">
        <v>2.5606169485242192</v>
      </c>
      <c r="I2091" s="10">
        <f t="shared" si="52"/>
        <v>115.08326904422344</v>
      </c>
    </row>
    <row r="2092" spans="1:9" x14ac:dyDescent="0.25">
      <c r="A2092" s="16"/>
      <c r="B2092" s="5">
        <f>DATE(YEAR(siječanj!B2092),MONTH(siječanj!B2092)+7,DAY(siječanj!B2092))</f>
        <v>44065</v>
      </c>
      <c r="C2092" s="8">
        <v>21.7604166666667</v>
      </c>
      <c r="D2092">
        <v>0.9569000125199445</v>
      </c>
      <c r="E2092" s="6">
        <v>123.33315917567988</v>
      </c>
      <c r="F2092" s="10">
        <v>124.53354404799813</v>
      </c>
      <c r="G2092" s="10">
        <v>133.09760467127791</v>
      </c>
      <c r="H2092" s="10">
        <v>3.7802638268347808</v>
      </c>
      <c r="I2092" s="10">
        <f t="shared" si="52"/>
        <v>118.01750155933239</v>
      </c>
    </row>
    <row r="2093" spans="1:9" x14ac:dyDescent="0.25">
      <c r="A2093" s="16"/>
      <c r="B2093" s="5">
        <f>DATE(YEAR(siječanj!B2093),MONTH(siječanj!B2093)+7,DAY(siječanj!B2093))</f>
        <v>44065</v>
      </c>
      <c r="C2093" s="8">
        <v>21.7708333333333</v>
      </c>
      <c r="D2093">
        <v>0.9569000125199445</v>
      </c>
      <c r="E2093" s="6">
        <v>127.966425185068</v>
      </c>
      <c r="F2093" s="10">
        <v>128.77875614630105</v>
      </c>
      <c r="G2093" s="10">
        <v>136.79883138604583</v>
      </c>
      <c r="H2093" s="10">
        <v>6.7394637782550024</v>
      </c>
      <c r="I2093" s="10">
        <f t="shared" si="52"/>
        <v>122.45107386172411</v>
      </c>
    </row>
    <row r="2094" spans="1:9" x14ac:dyDescent="0.25">
      <c r="A2094" s="16"/>
      <c r="B2094" s="5">
        <f>DATE(YEAR(siječanj!B2094),MONTH(siječanj!B2094)+7,DAY(siječanj!B2094))</f>
        <v>44065</v>
      </c>
      <c r="C2094" s="8">
        <v>21.78125</v>
      </c>
      <c r="D2094">
        <v>0.9569000125199445</v>
      </c>
      <c r="E2094" s="6">
        <v>128.64983532732265</v>
      </c>
      <c r="F2094" s="10">
        <v>129.69561751212888</v>
      </c>
      <c r="G2094" s="10">
        <v>139.51655072128594</v>
      </c>
      <c r="H2094" s="10">
        <v>16.18230380347498</v>
      </c>
      <c r="I2094" s="10">
        <f t="shared" si="52"/>
        <v>123.10502903540385</v>
      </c>
    </row>
    <row r="2095" spans="1:9" x14ac:dyDescent="0.25">
      <c r="A2095" s="16"/>
      <c r="B2095" s="5">
        <f>DATE(YEAR(siječanj!B2095),MONTH(siječanj!B2095)+7,DAY(siječanj!B2095))</f>
        <v>44065</v>
      </c>
      <c r="C2095" s="8">
        <v>21.7916666666667</v>
      </c>
      <c r="D2095">
        <v>0.9569000125199445</v>
      </c>
      <c r="E2095" s="6">
        <v>132.36587176980126</v>
      </c>
      <c r="F2095" s="10">
        <v>131.08530302024496</v>
      </c>
      <c r="G2095" s="10">
        <v>141.64529022601351</v>
      </c>
      <c r="H2095" s="10">
        <v>28.419871851059504</v>
      </c>
      <c r="I2095" s="10">
        <f t="shared" si="52"/>
        <v>126.6609043537362</v>
      </c>
    </row>
    <row r="2096" spans="1:9" x14ac:dyDescent="0.25">
      <c r="A2096" s="16"/>
      <c r="B2096" s="5">
        <f>DATE(YEAR(siječanj!B2096),MONTH(siječanj!B2096)+7,DAY(siječanj!B2096))</f>
        <v>44065</v>
      </c>
      <c r="C2096" s="8">
        <v>21.8020833333333</v>
      </c>
      <c r="D2096">
        <v>0.9569000125199445</v>
      </c>
      <c r="E2096" s="6">
        <v>136.67117633652796</v>
      </c>
      <c r="F2096" s="10">
        <v>132.01721263805118</v>
      </c>
      <c r="G2096" s="10">
        <v>149.50683570385547</v>
      </c>
      <c r="H2096" s="10">
        <v>43.828015054375619</v>
      </c>
      <c r="I2096" s="10">
        <f t="shared" si="52"/>
        <v>130.78065034753914</v>
      </c>
    </row>
    <row r="2097" spans="1:9" x14ac:dyDescent="0.25">
      <c r="A2097" s="16"/>
      <c r="B2097" s="5">
        <f>DATE(YEAR(siječanj!B2097),MONTH(siječanj!B2097)+7,DAY(siječanj!B2097))</f>
        <v>44065</v>
      </c>
      <c r="C2097" s="8">
        <v>21.8125</v>
      </c>
      <c r="D2097">
        <v>0.9569000125199445</v>
      </c>
      <c r="E2097" s="6">
        <v>140.08616465951121</v>
      </c>
      <c r="F2097" s="10">
        <v>136.48573696278052</v>
      </c>
      <c r="G2097" s="10">
        <v>154.72725106940518</v>
      </c>
      <c r="H2097" s="10">
        <v>62.173339105963755</v>
      </c>
      <c r="I2097" s="10">
        <f t="shared" si="52"/>
        <v>134.04845271655728</v>
      </c>
    </row>
    <row r="2098" spans="1:9" x14ac:dyDescent="0.25">
      <c r="A2098" s="16"/>
      <c r="B2098" s="5">
        <f>DATE(YEAR(siječanj!B2098),MONTH(siječanj!B2098)+7,DAY(siječanj!B2098))</f>
        <v>44065</v>
      </c>
      <c r="C2098" s="8">
        <v>21.8229166666667</v>
      </c>
      <c r="D2098">
        <v>0.9569000125199445</v>
      </c>
      <c r="E2098" s="6">
        <v>142.80377678761542</v>
      </c>
      <c r="F2098" s="10">
        <v>137.05251985110399</v>
      </c>
      <c r="G2098" s="10">
        <v>152.47400315901251</v>
      </c>
      <c r="H2098" s="10">
        <v>87.098801149777429</v>
      </c>
      <c r="I2098" s="10">
        <f t="shared" si="52"/>
        <v>136.64893579596455</v>
      </c>
    </row>
    <row r="2099" spans="1:9" x14ac:dyDescent="0.25">
      <c r="A2099" s="16"/>
      <c r="B2099" s="5">
        <f>DATE(YEAR(siječanj!B2099),MONTH(siječanj!B2099)+7,DAY(siječanj!B2099))</f>
        <v>44065</v>
      </c>
      <c r="C2099" s="8">
        <v>21.8333333333333</v>
      </c>
      <c r="D2099">
        <v>0.9569000125199445</v>
      </c>
      <c r="E2099" s="6">
        <v>147.38181110520659</v>
      </c>
      <c r="F2099" s="10">
        <v>133.45400328727646</v>
      </c>
      <c r="G2099" s="10">
        <v>150.01268479785313</v>
      </c>
      <c r="H2099" s="10">
        <v>132.64448294560285</v>
      </c>
      <c r="I2099" s="10">
        <f t="shared" si="52"/>
        <v>141.0296568917843</v>
      </c>
    </row>
    <row r="2100" spans="1:9" x14ac:dyDescent="0.25">
      <c r="A2100" s="16"/>
      <c r="B2100" s="5">
        <f>DATE(YEAR(siječanj!B2100),MONTH(siječanj!B2100)+7,DAY(siječanj!B2100))</f>
        <v>44065</v>
      </c>
      <c r="C2100" s="8">
        <v>21.84375</v>
      </c>
      <c r="D2100">
        <v>0.9569000125199445</v>
      </c>
      <c r="E2100" s="6">
        <v>151.10591042342708</v>
      </c>
      <c r="F2100" s="10">
        <v>116.90732630952826</v>
      </c>
      <c r="G2100" s="10">
        <v>137.06567561896526</v>
      </c>
      <c r="H2100" s="10">
        <v>201.83541314775727</v>
      </c>
      <c r="I2100" s="10">
        <f t="shared" si="52"/>
        <v>144.59324757601499</v>
      </c>
    </row>
    <row r="2101" spans="1:9" x14ac:dyDescent="0.25">
      <c r="A2101" s="16"/>
      <c r="B2101" s="5">
        <f>DATE(YEAR(siječanj!B2101),MONTH(siječanj!B2101)+7,DAY(siječanj!B2101))</f>
        <v>44065</v>
      </c>
      <c r="C2101" s="8">
        <v>21.8541666666667</v>
      </c>
      <c r="D2101">
        <v>0.9569000125199445</v>
      </c>
      <c r="E2101" s="6">
        <v>155.45912852995352</v>
      </c>
      <c r="F2101" s="10">
        <v>109.98225570024877</v>
      </c>
      <c r="G2101" s="10">
        <v>129.84268649753395</v>
      </c>
      <c r="H2101" s="10">
        <v>230.63760399352986</v>
      </c>
      <c r="I2101" s="10">
        <f t="shared" si="52"/>
        <v>148.75884203665217</v>
      </c>
    </row>
    <row r="2102" spans="1:9" x14ac:dyDescent="0.25">
      <c r="A2102" s="16"/>
      <c r="B2102" s="5">
        <f>DATE(YEAR(siječanj!B2102),MONTH(siječanj!B2102)+7,DAY(siječanj!B2102))</f>
        <v>44065</v>
      </c>
      <c r="C2102" s="8">
        <v>21.8645833333333</v>
      </c>
      <c r="D2102">
        <v>0.9569000125199445</v>
      </c>
      <c r="E2102" s="6">
        <v>152.21351024579965</v>
      </c>
      <c r="F2102" s="10">
        <v>106.39089793604904</v>
      </c>
      <c r="G2102" s="10">
        <v>125.56960450059012</v>
      </c>
      <c r="H2102" s="10">
        <v>231.68635499896834</v>
      </c>
      <c r="I2102" s="10">
        <f t="shared" si="52"/>
        <v>145.65310985991039</v>
      </c>
    </row>
    <row r="2103" spans="1:9" x14ac:dyDescent="0.25">
      <c r="A2103" s="16"/>
      <c r="B2103" s="5">
        <f>DATE(YEAR(siječanj!B2103),MONTH(siječanj!B2103)+7,DAY(siječanj!B2103))</f>
        <v>44065</v>
      </c>
      <c r="C2103" s="8">
        <v>21.875</v>
      </c>
      <c r="D2103">
        <v>0.9569000125199445</v>
      </c>
      <c r="E2103" s="6">
        <v>154.49153677157193</v>
      </c>
      <c r="F2103" s="10">
        <v>104.27711162386234</v>
      </c>
      <c r="G2103" s="10">
        <v>121.07407909358301</v>
      </c>
      <c r="H2103" s="10">
        <v>234.12916670089001</v>
      </c>
      <c r="I2103" s="10">
        <f t="shared" si="52"/>
        <v>147.83295347094264</v>
      </c>
    </row>
    <row r="2104" spans="1:9" x14ac:dyDescent="0.25">
      <c r="A2104" s="16"/>
      <c r="B2104" s="5">
        <f>DATE(YEAR(siječanj!B2104),MONTH(siječanj!B2104)+7,DAY(siječanj!B2104))</f>
        <v>44065</v>
      </c>
      <c r="C2104" s="8">
        <v>21.8854166666667</v>
      </c>
      <c r="D2104">
        <v>0.9569000125199445</v>
      </c>
      <c r="E2104" s="6">
        <v>157.62789415273826</v>
      </c>
      <c r="F2104" s="10">
        <v>102.79979969330823</v>
      </c>
      <c r="G2104" s="10">
        <v>109.17913539153997</v>
      </c>
      <c r="H2104" s="10">
        <v>241.33972069063057</v>
      </c>
      <c r="I2104" s="10">
        <f t="shared" si="52"/>
        <v>150.83413388824772</v>
      </c>
    </row>
    <row r="2105" spans="1:9" x14ac:dyDescent="0.25">
      <c r="A2105" s="16"/>
      <c r="B2105" s="5">
        <f>DATE(YEAR(siječanj!B2105),MONTH(siječanj!B2105)+7,DAY(siječanj!B2105))</f>
        <v>44065</v>
      </c>
      <c r="C2105" s="8">
        <v>21.8958333333333</v>
      </c>
      <c r="D2105">
        <v>0.9569000125199445</v>
      </c>
      <c r="E2105" s="6">
        <v>158.75924073291466</v>
      </c>
      <c r="F2105" s="10">
        <v>101.15974784483485</v>
      </c>
      <c r="G2105" s="10">
        <v>103.10747262589649</v>
      </c>
      <c r="H2105" s="10">
        <v>247.3140263746065</v>
      </c>
      <c r="I2105" s="10">
        <f t="shared" si="52"/>
        <v>151.91671944498293</v>
      </c>
    </row>
    <row r="2106" spans="1:9" x14ac:dyDescent="0.25">
      <c r="A2106" s="16"/>
      <c r="B2106" s="5">
        <f>DATE(YEAR(siječanj!B2106),MONTH(siječanj!B2106)+7,DAY(siječanj!B2106))</f>
        <v>44065</v>
      </c>
      <c r="C2106" s="8">
        <v>21.90625</v>
      </c>
      <c r="D2106">
        <v>0.9569000125199445</v>
      </c>
      <c r="E2106" s="6">
        <v>155.69435101414328</v>
      </c>
      <c r="F2106" s="10">
        <v>102.13132431947439</v>
      </c>
      <c r="G2106" s="10">
        <v>96.416007440173715</v>
      </c>
      <c r="H2106" s="10">
        <v>246.61566831148133</v>
      </c>
      <c r="I2106" s="10">
        <f t="shared" si="52"/>
        <v>148.98392643471834</v>
      </c>
    </row>
    <row r="2107" spans="1:9" x14ac:dyDescent="0.25">
      <c r="A2107" s="16"/>
      <c r="B2107" s="5">
        <f>DATE(YEAR(siječanj!B2107),MONTH(siječanj!B2107)+7,DAY(siječanj!B2107))</f>
        <v>44065</v>
      </c>
      <c r="C2107" s="8">
        <v>21.9166666666667</v>
      </c>
      <c r="D2107">
        <v>0.9569000125199445</v>
      </c>
      <c r="E2107" s="6">
        <v>153.64842012579825</v>
      </c>
      <c r="F2107" s="10">
        <v>100.52707046177785</v>
      </c>
      <c r="G2107" s="10">
        <v>93.717748908115652</v>
      </c>
      <c r="H2107" s="10">
        <v>242.49805908633954</v>
      </c>
      <c r="I2107" s="10">
        <f t="shared" si="52"/>
        <v>147.02617514204604</v>
      </c>
    </row>
    <row r="2108" spans="1:9" x14ac:dyDescent="0.25">
      <c r="A2108" s="16"/>
      <c r="B2108" s="5">
        <f>DATE(YEAR(siječanj!B2108),MONTH(siječanj!B2108)+7,DAY(siječanj!B2108))</f>
        <v>44065</v>
      </c>
      <c r="C2108" s="8">
        <v>21.9270833333333</v>
      </c>
      <c r="D2108">
        <v>0.9569000125199445</v>
      </c>
      <c r="E2108" s="6">
        <v>146.69479054223797</v>
      </c>
      <c r="F2108" s="10">
        <v>98.842760222967513</v>
      </c>
      <c r="G2108" s="10">
        <v>89.460174052307849</v>
      </c>
      <c r="H2108" s="10">
        <v>242.32887227202437</v>
      </c>
      <c r="I2108" s="10">
        <f t="shared" si="52"/>
        <v>140.37224690647815</v>
      </c>
    </row>
    <row r="2109" spans="1:9" x14ac:dyDescent="0.25">
      <c r="A2109" s="16"/>
      <c r="B2109" s="5">
        <f>DATE(YEAR(siječanj!B2109),MONTH(siječanj!B2109)+7,DAY(siječanj!B2109))</f>
        <v>44065</v>
      </c>
      <c r="C2109" s="8">
        <v>21.9375</v>
      </c>
      <c r="D2109">
        <v>0.9569000125199445</v>
      </c>
      <c r="E2109" s="6">
        <v>136.41017052333407</v>
      </c>
      <c r="F2109" s="10">
        <v>94.415308163587397</v>
      </c>
      <c r="G2109" s="10">
        <v>87.40944149782743</v>
      </c>
      <c r="H2109" s="10">
        <v>241.67796853574566</v>
      </c>
      <c r="I2109" s="10">
        <f t="shared" si="52"/>
        <v>130.53089388162613</v>
      </c>
    </row>
    <row r="2110" spans="1:9" x14ac:dyDescent="0.25">
      <c r="A2110" s="16"/>
      <c r="B2110" s="5">
        <f>DATE(YEAR(siječanj!B2110),MONTH(siječanj!B2110)+7,DAY(siječanj!B2110))</f>
        <v>44065</v>
      </c>
      <c r="C2110" s="8">
        <v>21.9479166666667</v>
      </c>
      <c r="D2110">
        <v>0.9569000125199445</v>
      </c>
      <c r="E2110" s="6">
        <v>125.14381594565549</v>
      </c>
      <c r="F2110" s="10">
        <v>90.790448175362627</v>
      </c>
      <c r="G2110" s="10">
        <v>84.765192385476638</v>
      </c>
      <c r="H2110" s="10">
        <v>239.04974194947309</v>
      </c>
      <c r="I2110" s="10">
        <f t="shared" si="52"/>
        <v>119.75011904519137</v>
      </c>
    </row>
    <row r="2111" spans="1:9" x14ac:dyDescent="0.25">
      <c r="A2111" s="16"/>
      <c r="B2111" s="5">
        <f>DATE(YEAR(siječanj!B2111),MONTH(siječanj!B2111)+7,DAY(siječanj!B2111))</f>
        <v>44065</v>
      </c>
      <c r="C2111" s="8">
        <v>21.9583333333333</v>
      </c>
      <c r="D2111">
        <v>0.9569000125199445</v>
      </c>
      <c r="E2111" s="6">
        <v>114.27085523180676</v>
      </c>
      <c r="F2111" s="10">
        <v>87.331486281580055</v>
      </c>
      <c r="G2111" s="10">
        <v>86.560162941560577</v>
      </c>
      <c r="H2111" s="10">
        <v>239.89480651754255</v>
      </c>
      <c r="I2111" s="10">
        <f t="shared" si="52"/>
        <v>109.34578280198066</v>
      </c>
    </row>
    <row r="2112" spans="1:9" x14ac:dyDescent="0.25">
      <c r="A2112" s="16"/>
      <c r="B2112" s="5">
        <f>DATE(YEAR(siječanj!B2112),MONTH(siječanj!B2112)+7,DAY(siječanj!B2112))</f>
        <v>44065</v>
      </c>
      <c r="C2112" s="8">
        <v>21.96875</v>
      </c>
      <c r="D2112">
        <v>0.9569000125199445</v>
      </c>
      <c r="E2112" s="6">
        <v>105.92578777563452</v>
      </c>
      <c r="F2112" s="10">
        <v>82.776042231308423</v>
      </c>
      <c r="G2112" s="10">
        <v>83.650171829345652</v>
      </c>
      <c r="H2112" s="10">
        <v>240.38004937106157</v>
      </c>
      <c r="I2112" s="10">
        <f t="shared" si="52"/>
        <v>101.36038764868965</v>
      </c>
    </row>
    <row r="2113" spans="1:9" x14ac:dyDescent="0.25">
      <c r="A2113" s="16"/>
      <c r="B2113" s="5">
        <f>DATE(YEAR(siječanj!B2113),MONTH(siječanj!B2113)+7,DAY(siječanj!B2113))</f>
        <v>44065</v>
      </c>
      <c r="C2113" s="8">
        <v>21.9791666666667</v>
      </c>
      <c r="D2113">
        <v>0.9569000125199445</v>
      </c>
      <c r="E2113" s="6">
        <v>99.148172159670693</v>
      </c>
      <c r="F2113" s="10">
        <v>81.870060803565238</v>
      </c>
      <c r="G2113" s="10">
        <v>82.197125149075006</v>
      </c>
      <c r="H2113" s="10">
        <v>241.22272904374989</v>
      </c>
      <c r="I2113" s="10">
        <f t="shared" si="52"/>
        <v>94.874887180918492</v>
      </c>
    </row>
    <row r="2114" spans="1:9" ht="15.75" thickBot="1" x14ac:dyDescent="0.3">
      <c r="A2114" s="16"/>
      <c r="B2114" s="5">
        <f>DATE(YEAR(siječanj!B2114),MONTH(siječanj!B2114)+7,DAY(siječanj!B2114))</f>
        <v>44065</v>
      </c>
      <c r="C2114" s="8">
        <v>21.9895833333333</v>
      </c>
      <c r="D2114">
        <v>0.9569000125199445</v>
      </c>
      <c r="E2114" s="6">
        <v>93.139113434097879</v>
      </c>
      <c r="F2114" s="10">
        <v>79.443611022971851</v>
      </c>
      <c r="G2114" s="10">
        <v>78.410307641408025</v>
      </c>
      <c r="H2114" s="10">
        <v>242.10788860473971</v>
      </c>
      <c r="I2114" s="10">
        <f t="shared" si="52"/>
        <v>89.124818811184795</v>
      </c>
    </row>
    <row r="2115" spans="1:9" x14ac:dyDescent="0.25">
      <c r="A2115" s="17">
        <f t="shared" ref="A2115" si="53">A2019+1</f>
        <v>236</v>
      </c>
      <c r="B2115" s="5">
        <f>DATE(YEAR(siječanj!B2115),MONTH(siječanj!B2115)+7,DAY(siječanj!B2115))</f>
        <v>44066</v>
      </c>
      <c r="C2115" s="8">
        <v>22</v>
      </c>
      <c r="D2115">
        <v>0.95636542998481111</v>
      </c>
      <c r="E2115" s="6">
        <v>87.408587346807678</v>
      </c>
      <c r="F2115" s="10">
        <v>76.347428187628395</v>
      </c>
      <c r="G2115" s="10">
        <v>75.560863468869385</v>
      </c>
      <c r="H2115" s="10">
        <v>241.28670094237361</v>
      </c>
      <c r="I2115" s="10">
        <f t="shared" si="52"/>
        <v>83.594551222294641</v>
      </c>
    </row>
    <row r="2116" spans="1:9" x14ac:dyDescent="0.25">
      <c r="A2116" s="18"/>
      <c r="B2116" s="5">
        <f>DATE(YEAR(siječanj!B2116),MONTH(siječanj!B2116)+7,DAY(siječanj!B2116))</f>
        <v>44066</v>
      </c>
      <c r="C2116" s="8">
        <v>22.0104166666667</v>
      </c>
      <c r="D2116">
        <v>0.95636542998481111</v>
      </c>
      <c r="E2116" s="6">
        <v>81.609135587504255</v>
      </c>
      <c r="F2116" s="10">
        <v>73.856788768654525</v>
      </c>
      <c r="G2116" s="10">
        <v>73.576460584007307</v>
      </c>
      <c r="H2116" s="10">
        <v>240.78596774911887</v>
      </c>
      <c r="I2116" s="10">
        <f t="shared" ref="I2116:I2179" si="54">D2116*E2116</f>
        <v>78.048156046832261</v>
      </c>
    </row>
    <row r="2117" spans="1:9" x14ac:dyDescent="0.25">
      <c r="A2117" s="18"/>
      <c r="B2117" s="5">
        <f>DATE(YEAR(siječanj!B2117),MONTH(siječanj!B2117)+7,DAY(siječanj!B2117))</f>
        <v>44066</v>
      </c>
      <c r="C2117" s="8">
        <v>22.0208333333333</v>
      </c>
      <c r="D2117">
        <v>0.95636542998481111</v>
      </c>
      <c r="E2117" s="6">
        <v>76.320340899895513</v>
      </c>
      <c r="F2117" s="10">
        <v>72.654441820123552</v>
      </c>
      <c r="G2117" s="10">
        <v>75.456502765246881</v>
      </c>
      <c r="H2117" s="10">
        <v>240.99499699104197</v>
      </c>
      <c r="I2117" s="10">
        <f t="shared" si="54"/>
        <v>72.990135641315931</v>
      </c>
    </row>
    <row r="2118" spans="1:9" x14ac:dyDescent="0.25">
      <c r="A2118" s="18"/>
      <c r="B2118" s="5">
        <f>DATE(YEAR(siječanj!B2118),MONTH(siječanj!B2118)+7,DAY(siječanj!B2118))</f>
        <v>44066</v>
      </c>
      <c r="C2118" s="8">
        <v>22.03125</v>
      </c>
      <c r="D2118">
        <v>0.95636542998481111</v>
      </c>
      <c r="E2118" s="6">
        <v>72.509212171912253</v>
      </c>
      <c r="F2118" s="10">
        <v>72.155897104939413</v>
      </c>
      <c r="G2118" s="10">
        <v>71.642948118793996</v>
      </c>
      <c r="H2118" s="10">
        <v>240.47827631368159</v>
      </c>
      <c r="I2118" s="10">
        <f t="shared" si="54"/>
        <v>69.34530387665076</v>
      </c>
    </row>
    <row r="2119" spans="1:9" x14ac:dyDescent="0.25">
      <c r="A2119" s="18"/>
      <c r="B2119" s="5">
        <f>DATE(YEAR(siječanj!B2119),MONTH(siječanj!B2119)+7,DAY(siječanj!B2119))</f>
        <v>44066</v>
      </c>
      <c r="C2119" s="8">
        <v>22.0416666666667</v>
      </c>
      <c r="D2119">
        <v>0.95636542998481111</v>
      </c>
      <c r="E2119" s="6">
        <v>70.602848471101382</v>
      </c>
      <c r="F2119" s="10">
        <v>70.206926882343154</v>
      </c>
      <c r="G2119" s="10">
        <v>71.537664894027401</v>
      </c>
      <c r="H2119" s="10">
        <v>240.91380473020646</v>
      </c>
      <c r="I2119" s="10">
        <f t="shared" si="54"/>
        <v>67.522123536217336</v>
      </c>
    </row>
    <row r="2120" spans="1:9" x14ac:dyDescent="0.25">
      <c r="A2120" s="18"/>
      <c r="B2120" s="5">
        <f>DATE(YEAR(siječanj!B2120),MONTH(siječanj!B2120)+7,DAY(siječanj!B2120))</f>
        <v>44066</v>
      </c>
      <c r="C2120" s="8">
        <v>22.0520833333333</v>
      </c>
      <c r="D2120">
        <v>0.95636542998481111</v>
      </c>
      <c r="E2120" s="6">
        <v>68.447706328018455</v>
      </c>
      <c r="F2120" s="10">
        <v>69.347120311094983</v>
      </c>
      <c r="G2120" s="10">
        <v>69.241413920087879</v>
      </c>
      <c r="H2120" s="10">
        <v>240.95131317480849</v>
      </c>
      <c r="I2120" s="10">
        <f t="shared" si="54"/>
        <v>65.46102009386945</v>
      </c>
    </row>
    <row r="2121" spans="1:9" x14ac:dyDescent="0.25">
      <c r="A2121" s="18"/>
      <c r="B2121" s="5">
        <f>DATE(YEAR(siječanj!B2121),MONTH(siječanj!B2121)+7,DAY(siječanj!B2121))</f>
        <v>44066</v>
      </c>
      <c r="C2121" s="8">
        <v>22.0625</v>
      </c>
      <c r="D2121">
        <v>0.95636542998481111</v>
      </c>
      <c r="E2121" s="6">
        <v>67.014661236276396</v>
      </c>
      <c r="F2121" s="10">
        <v>69.076371554619499</v>
      </c>
      <c r="G2121" s="10">
        <v>68.305382433896341</v>
      </c>
      <c r="H2121" s="10">
        <v>240.5763974384237</v>
      </c>
      <c r="I2121" s="10">
        <f t="shared" si="54"/>
        <v>64.090505308517933</v>
      </c>
    </row>
    <row r="2122" spans="1:9" x14ac:dyDescent="0.25">
      <c r="A2122" s="18"/>
      <c r="B2122" s="5">
        <f>DATE(YEAR(siječanj!B2122),MONTH(siječanj!B2122)+7,DAY(siječanj!B2122))</f>
        <v>44066</v>
      </c>
      <c r="C2122" s="8">
        <v>22.0729166666667</v>
      </c>
      <c r="D2122">
        <v>0.95636542998481111</v>
      </c>
      <c r="E2122" s="6">
        <v>63.905538898933791</v>
      </c>
      <c r="F2122" s="10">
        <v>68.566324049849356</v>
      </c>
      <c r="G2122" s="10">
        <v>69.365259388480581</v>
      </c>
      <c r="H2122" s="10">
        <v>239.8656157574593</v>
      </c>
      <c r="I2122" s="10">
        <f t="shared" si="54"/>
        <v>61.117048187489885</v>
      </c>
    </row>
    <row r="2123" spans="1:9" x14ac:dyDescent="0.25">
      <c r="A2123" s="18"/>
      <c r="B2123" s="5">
        <f>DATE(YEAR(siječanj!B2123),MONTH(siječanj!B2123)+7,DAY(siječanj!B2123))</f>
        <v>44066</v>
      </c>
      <c r="C2123" s="8">
        <v>22.0833333333333</v>
      </c>
      <c r="D2123">
        <v>0.95636542998481111</v>
      </c>
      <c r="E2123" s="6">
        <v>63.246475265338653</v>
      </c>
      <c r="F2123" s="10">
        <v>68.315266983147623</v>
      </c>
      <c r="G2123" s="10">
        <v>69.856483926506016</v>
      </c>
      <c r="H2123" s="10">
        <v>239.04341184415222</v>
      </c>
      <c r="I2123" s="10">
        <f t="shared" si="54"/>
        <v>60.486742512159324</v>
      </c>
    </row>
    <row r="2124" spans="1:9" x14ac:dyDescent="0.25">
      <c r="A2124" s="18"/>
      <c r="B2124" s="5">
        <f>DATE(YEAR(siječanj!B2124),MONTH(siječanj!B2124)+7,DAY(siječanj!B2124))</f>
        <v>44066</v>
      </c>
      <c r="C2124" s="8">
        <v>22.09375</v>
      </c>
      <c r="D2124">
        <v>0.95636542998481111</v>
      </c>
      <c r="E2124" s="6">
        <v>62.890925283316093</v>
      </c>
      <c r="F2124" s="10">
        <v>67.188189242973209</v>
      </c>
      <c r="G2124" s="10">
        <v>68.557833739529059</v>
      </c>
      <c r="H2124" s="10">
        <v>238.69871509817403</v>
      </c>
      <c r="I2124" s="10">
        <f t="shared" si="54"/>
        <v>60.146706800721226</v>
      </c>
    </row>
    <row r="2125" spans="1:9" x14ac:dyDescent="0.25">
      <c r="A2125" s="18"/>
      <c r="B2125" s="5">
        <f>DATE(YEAR(siječanj!B2125),MONTH(siječanj!B2125)+7,DAY(siječanj!B2125))</f>
        <v>44066</v>
      </c>
      <c r="C2125" s="8">
        <v>22.1041666666667</v>
      </c>
      <c r="D2125">
        <v>0.95636542998481111</v>
      </c>
      <c r="E2125" s="6">
        <v>61.531950415215206</v>
      </c>
      <c r="F2125" s="10">
        <v>66.880736166933659</v>
      </c>
      <c r="G2125" s="10">
        <v>67.159403505865697</v>
      </c>
      <c r="H2125" s="10">
        <v>239.08966324134855</v>
      </c>
      <c r="I2125" s="10">
        <f t="shared" si="54"/>
        <v>58.847030216651369</v>
      </c>
    </row>
    <row r="2126" spans="1:9" x14ac:dyDescent="0.25">
      <c r="A2126" s="18"/>
      <c r="B2126" s="5">
        <f>DATE(YEAR(siječanj!B2126),MONTH(siječanj!B2126)+7,DAY(siječanj!B2126))</f>
        <v>44066</v>
      </c>
      <c r="C2126" s="8">
        <v>22.1145833333333</v>
      </c>
      <c r="D2126">
        <v>0.95636542998481111</v>
      </c>
      <c r="E2126" s="6">
        <v>60.713283546460325</v>
      </c>
      <c r="F2126" s="10">
        <v>67.03620948400372</v>
      </c>
      <c r="G2126" s="10">
        <v>65.812271038849801</v>
      </c>
      <c r="H2126" s="10">
        <v>239.30276547329044</v>
      </c>
      <c r="I2126" s="10">
        <f t="shared" si="54"/>
        <v>58.064085524700289</v>
      </c>
    </row>
    <row r="2127" spans="1:9" x14ac:dyDescent="0.25">
      <c r="A2127" s="18"/>
      <c r="B2127" s="5">
        <f>DATE(YEAR(siječanj!B2127),MONTH(siječanj!B2127)+7,DAY(siječanj!B2127))</f>
        <v>44066</v>
      </c>
      <c r="C2127" s="8">
        <v>22.125</v>
      </c>
      <c r="D2127">
        <v>0.95636542998481111</v>
      </c>
      <c r="E2127" s="6">
        <v>61.686737770159652</v>
      </c>
      <c r="F2127" s="10">
        <v>65.350046661240611</v>
      </c>
      <c r="G2127" s="10">
        <v>66.568882146515037</v>
      </c>
      <c r="H2127" s="10">
        <v>239.30960070923618</v>
      </c>
      <c r="I2127" s="10">
        <f t="shared" si="54"/>
        <v>58.995063491919026</v>
      </c>
    </row>
    <row r="2128" spans="1:9" x14ac:dyDescent="0.25">
      <c r="A2128" s="18"/>
      <c r="B2128" s="5">
        <f>DATE(YEAR(siječanj!B2128),MONTH(siječanj!B2128)+7,DAY(siječanj!B2128))</f>
        <v>44066</v>
      </c>
      <c r="C2128" s="8">
        <v>22.1354166666667</v>
      </c>
      <c r="D2128">
        <v>0.95636542998481111</v>
      </c>
      <c r="E2128" s="6">
        <v>61.571346301306278</v>
      </c>
      <c r="F2128" s="10">
        <v>65.893851918856868</v>
      </c>
      <c r="G2128" s="10">
        <v>64.453573111949808</v>
      </c>
      <c r="H2128" s="10">
        <v>239.73658183641277</v>
      </c>
      <c r="I2128" s="10">
        <f t="shared" si="54"/>
        <v>58.884707080192484</v>
      </c>
    </row>
    <row r="2129" spans="1:9" x14ac:dyDescent="0.25">
      <c r="A2129" s="18"/>
      <c r="B2129" s="5">
        <f>DATE(YEAR(siječanj!B2129),MONTH(siječanj!B2129)+7,DAY(siječanj!B2129))</f>
        <v>44066</v>
      </c>
      <c r="C2129" s="8">
        <v>22.1458333333333</v>
      </c>
      <c r="D2129">
        <v>0.95636542998481111</v>
      </c>
      <c r="E2129" s="6">
        <v>60.648103338400077</v>
      </c>
      <c r="F2129" s="10">
        <v>65.406386773648833</v>
      </c>
      <c r="G2129" s="10">
        <v>63.530664588872604</v>
      </c>
      <c r="H2129" s="10">
        <v>239.38109266516665</v>
      </c>
      <c r="I2129" s="10">
        <f t="shared" si="54"/>
        <v>58.001749426992248</v>
      </c>
    </row>
    <row r="2130" spans="1:9" x14ac:dyDescent="0.25">
      <c r="A2130" s="18"/>
      <c r="B2130" s="5">
        <f>DATE(YEAR(siječanj!B2130),MONTH(siječanj!B2130)+7,DAY(siječanj!B2130))</f>
        <v>44066</v>
      </c>
      <c r="C2130" s="8">
        <v>22.15625</v>
      </c>
      <c r="D2130">
        <v>0.95636542998481111</v>
      </c>
      <c r="E2130" s="6">
        <v>60.166387224386803</v>
      </c>
      <c r="F2130" s="10">
        <v>64.799242309509737</v>
      </c>
      <c r="G2130" s="10">
        <v>62.686817325921488</v>
      </c>
      <c r="H2130" s="10">
        <v>239.03293387767249</v>
      </c>
      <c r="I2130" s="10">
        <f t="shared" si="54"/>
        <v>57.541052788483327</v>
      </c>
    </row>
    <row r="2131" spans="1:9" x14ac:dyDescent="0.25">
      <c r="A2131" s="18"/>
      <c r="B2131" s="5">
        <f>DATE(YEAR(siječanj!B2131),MONTH(siječanj!B2131)+7,DAY(siječanj!B2131))</f>
        <v>44066</v>
      </c>
      <c r="C2131" s="8">
        <v>22.1666666666667</v>
      </c>
      <c r="D2131">
        <v>0.95636542998481111</v>
      </c>
      <c r="E2131" s="6">
        <v>59.916984207134242</v>
      </c>
      <c r="F2131" s="10">
        <v>64.387166151793139</v>
      </c>
      <c r="G2131" s="10">
        <v>63.61700617820059</v>
      </c>
      <c r="H2131" s="10">
        <v>230.87448529955208</v>
      </c>
      <c r="I2131" s="10">
        <f t="shared" si="54"/>
        <v>57.302532364649075</v>
      </c>
    </row>
    <row r="2132" spans="1:9" x14ac:dyDescent="0.25">
      <c r="A2132" s="18"/>
      <c r="B2132" s="5">
        <f>DATE(YEAR(siječanj!B2132),MONTH(siječanj!B2132)+7,DAY(siječanj!B2132))</f>
        <v>44066</v>
      </c>
      <c r="C2132" s="8">
        <v>22.1770833333333</v>
      </c>
      <c r="D2132">
        <v>0.95636542998481111</v>
      </c>
      <c r="E2132" s="6">
        <v>60.142340591155104</v>
      </c>
      <c r="F2132" s="10">
        <v>62.989850712785397</v>
      </c>
      <c r="G2132" s="10">
        <v>65.923157281647235</v>
      </c>
      <c r="H2132" s="10">
        <v>167.19232401191613</v>
      </c>
      <c r="I2132" s="10">
        <f t="shared" si="54"/>
        <v>57.518055419753011</v>
      </c>
    </row>
    <row r="2133" spans="1:9" x14ac:dyDescent="0.25">
      <c r="A2133" s="18"/>
      <c r="B2133" s="5">
        <f>DATE(YEAR(siječanj!B2133),MONTH(siječanj!B2133)+7,DAY(siječanj!B2133))</f>
        <v>44066</v>
      </c>
      <c r="C2133" s="8">
        <v>22.1875</v>
      </c>
      <c r="D2133">
        <v>0.95636542998481111</v>
      </c>
      <c r="E2133" s="6">
        <v>60.21129307322316</v>
      </c>
      <c r="F2133" s="10">
        <v>62.86736057682257</v>
      </c>
      <c r="G2133" s="10">
        <v>63.91884631062419</v>
      </c>
      <c r="H2133" s="10">
        <v>103.07361007055944</v>
      </c>
      <c r="I2133" s="10">
        <f t="shared" si="54"/>
        <v>57.583999189914543</v>
      </c>
    </row>
    <row r="2134" spans="1:9" x14ac:dyDescent="0.25">
      <c r="A2134" s="18"/>
      <c r="B2134" s="5">
        <f>DATE(YEAR(siječanj!B2134),MONTH(siječanj!B2134)+7,DAY(siječanj!B2134))</f>
        <v>44066</v>
      </c>
      <c r="C2134" s="8">
        <v>22.1979166666667</v>
      </c>
      <c r="D2134">
        <v>0.95636542998481111</v>
      </c>
      <c r="E2134" s="6">
        <v>61.663581826526539</v>
      </c>
      <c r="F2134" s="10">
        <v>62.076498875609467</v>
      </c>
      <c r="G2134" s="10">
        <v>60.473078080802743</v>
      </c>
      <c r="H2134" s="10">
        <v>64.470506474848037</v>
      </c>
      <c r="I2134" s="10">
        <f t="shared" si="54"/>
        <v>58.972917947929638</v>
      </c>
    </row>
    <row r="2135" spans="1:9" x14ac:dyDescent="0.25">
      <c r="A2135" s="18"/>
      <c r="B2135" s="5">
        <f>DATE(YEAR(siječanj!B2135),MONTH(siječanj!B2135)+7,DAY(siječanj!B2135))</f>
        <v>44066</v>
      </c>
      <c r="C2135" s="8">
        <v>22.2083333333333</v>
      </c>
      <c r="D2135">
        <v>0.95636542998481111</v>
      </c>
      <c r="E2135" s="6">
        <v>63.29864564606266</v>
      </c>
      <c r="F2135" s="10">
        <v>61.108735370096838</v>
      </c>
      <c r="G2135" s="10">
        <v>60.159496770181896</v>
      </c>
      <c r="H2135" s="10">
        <v>39.098193501569988</v>
      </c>
      <c r="I2135" s="10">
        <f t="shared" si="54"/>
        <v>60.536636460752909</v>
      </c>
    </row>
    <row r="2136" spans="1:9" x14ac:dyDescent="0.25">
      <c r="A2136" s="18"/>
      <c r="B2136" s="5">
        <f>DATE(YEAR(siječanj!B2136),MONTH(siječanj!B2136)+7,DAY(siječanj!B2136))</f>
        <v>44066</v>
      </c>
      <c r="C2136" s="8">
        <v>22.21875</v>
      </c>
      <c r="D2136">
        <v>0.95636542998481111</v>
      </c>
      <c r="E2136" s="6">
        <v>64.168525677288443</v>
      </c>
      <c r="F2136" s="10">
        <v>63.331688385810246</v>
      </c>
      <c r="G2136" s="10">
        <v>57.876029303524462</v>
      </c>
      <c r="H2136" s="10">
        <v>22.102707258023198</v>
      </c>
      <c r="I2136" s="10">
        <f t="shared" si="54"/>
        <v>61.368559650851353</v>
      </c>
    </row>
    <row r="2137" spans="1:9" x14ac:dyDescent="0.25">
      <c r="A2137" s="18"/>
      <c r="B2137" s="5">
        <f>DATE(YEAR(siječanj!B2137),MONTH(siječanj!B2137)+7,DAY(siječanj!B2137))</f>
        <v>44066</v>
      </c>
      <c r="C2137" s="8">
        <v>22.2291666666667</v>
      </c>
      <c r="D2137">
        <v>0.95636542998481111</v>
      </c>
      <c r="E2137" s="6">
        <v>66.960708483390221</v>
      </c>
      <c r="F2137" s="10">
        <v>69.604529664583026</v>
      </c>
      <c r="G2137" s="10">
        <v>59.044623977177885</v>
      </c>
      <c r="H2137" s="10">
        <v>9.5399059660282717</v>
      </c>
      <c r="I2137" s="10">
        <f t="shared" si="54"/>
        <v>64.038906760805077</v>
      </c>
    </row>
    <row r="2138" spans="1:9" x14ac:dyDescent="0.25">
      <c r="A2138" s="18"/>
      <c r="B2138" s="5">
        <f>DATE(YEAR(siječanj!B2138),MONTH(siječanj!B2138)+7,DAY(siječanj!B2138))</f>
        <v>44066</v>
      </c>
      <c r="C2138" s="8">
        <v>22.2395833333333</v>
      </c>
      <c r="D2138">
        <v>0.95636542998481111</v>
      </c>
      <c r="E2138" s="6">
        <v>71.220229420226929</v>
      </c>
      <c r="F2138" s="10">
        <v>68.944878020351766</v>
      </c>
      <c r="G2138" s="10">
        <v>59.676019812327418</v>
      </c>
      <c r="H2138" s="10">
        <v>2.5018041705910083</v>
      </c>
      <c r="I2138" s="10">
        <f t="shared" si="54"/>
        <v>68.11256533309222</v>
      </c>
    </row>
    <row r="2139" spans="1:9" x14ac:dyDescent="0.25">
      <c r="A2139" s="18"/>
      <c r="B2139" s="5">
        <f>DATE(YEAR(siječanj!B2139),MONTH(siječanj!B2139)+7,DAY(siječanj!B2139))</f>
        <v>44066</v>
      </c>
      <c r="C2139" s="8">
        <v>22.25</v>
      </c>
      <c r="D2139">
        <v>0.95636542998481111</v>
      </c>
      <c r="E2139" s="6">
        <v>73.922524070351528</v>
      </c>
      <c r="F2139" s="10">
        <v>66.788410409770634</v>
      </c>
      <c r="G2139" s="10">
        <v>61.529816067338331</v>
      </c>
      <c r="H2139" s="10">
        <v>2.4914919189012559</v>
      </c>
      <c r="I2139" s="10">
        <f t="shared" si="54"/>
        <v>70.696946518104284</v>
      </c>
    </row>
    <row r="2140" spans="1:9" x14ac:dyDescent="0.25">
      <c r="A2140" s="18"/>
      <c r="B2140" s="5">
        <f>DATE(YEAR(siječanj!B2140),MONTH(siječanj!B2140)+7,DAY(siječanj!B2140))</f>
        <v>44066</v>
      </c>
      <c r="C2140" s="8">
        <v>22.2604166666667</v>
      </c>
      <c r="D2140">
        <v>0.95636542998481111</v>
      </c>
      <c r="E2140" s="6">
        <v>77.784922559810283</v>
      </c>
      <c r="F2140" s="10">
        <v>67.321407596783175</v>
      </c>
      <c r="G2140" s="10">
        <v>62.288591705133818</v>
      </c>
      <c r="H2140" s="10">
        <v>2.0481140120534076</v>
      </c>
      <c r="I2140" s="10">
        <f t="shared" si="54"/>
        <v>74.390810910248192</v>
      </c>
    </row>
    <row r="2141" spans="1:9" x14ac:dyDescent="0.25">
      <c r="A2141" s="18"/>
      <c r="B2141" s="5">
        <f>DATE(YEAR(siječanj!B2141),MONTH(siječanj!B2141)+7,DAY(siječanj!B2141))</f>
        <v>44066</v>
      </c>
      <c r="C2141" s="8">
        <v>22.2708333333333</v>
      </c>
      <c r="D2141">
        <v>0.95636542998481111</v>
      </c>
      <c r="E2141" s="6">
        <v>81.677721665489941</v>
      </c>
      <c r="F2141" s="10">
        <v>70.061039888701075</v>
      </c>
      <c r="G2141" s="10">
        <v>62.228036778261469</v>
      </c>
      <c r="H2141" s="10">
        <v>2.4942481751370162</v>
      </c>
      <c r="I2141" s="10">
        <f t="shared" si="54"/>
        <v>78.11374940079601</v>
      </c>
    </row>
    <row r="2142" spans="1:9" x14ac:dyDescent="0.25">
      <c r="A2142" s="18"/>
      <c r="B2142" s="5">
        <f>DATE(YEAR(siječanj!B2142),MONTH(siječanj!B2142)+7,DAY(siječanj!B2142))</f>
        <v>44066</v>
      </c>
      <c r="C2142" s="8">
        <v>22.28125</v>
      </c>
      <c r="D2142">
        <v>0.95636542998481111</v>
      </c>
      <c r="E2142" s="6">
        <v>84.740279902458141</v>
      </c>
      <c r="F2142" s="10">
        <v>72.557732146624048</v>
      </c>
      <c r="G2142" s="10">
        <v>68.081189827897518</v>
      </c>
      <c r="H2142" s="10">
        <v>2.8174768695577757</v>
      </c>
      <c r="I2142" s="10">
        <f t="shared" si="54"/>
        <v>81.042674225947621</v>
      </c>
    </row>
    <row r="2143" spans="1:9" x14ac:dyDescent="0.25">
      <c r="A2143" s="18"/>
      <c r="B2143" s="5">
        <f>DATE(YEAR(siječanj!B2143),MONTH(siječanj!B2143)+7,DAY(siječanj!B2143))</f>
        <v>44066</v>
      </c>
      <c r="C2143" s="8">
        <v>22.2916666666667</v>
      </c>
      <c r="D2143">
        <v>0.95636542998481111</v>
      </c>
      <c r="E2143" s="6">
        <v>87.652021651488255</v>
      </c>
      <c r="F2143" s="10">
        <v>74.028040990425708</v>
      </c>
      <c r="G2143" s="10">
        <v>70.833693401946434</v>
      </c>
      <c r="H2143" s="10">
        <v>2.7501567335509862</v>
      </c>
      <c r="I2143" s="10">
        <f t="shared" si="54"/>
        <v>83.827363375763539</v>
      </c>
    </row>
    <row r="2144" spans="1:9" x14ac:dyDescent="0.25">
      <c r="A2144" s="18"/>
      <c r="B2144" s="5">
        <f>DATE(YEAR(siječanj!B2144),MONTH(siječanj!B2144)+7,DAY(siječanj!B2144))</f>
        <v>44066</v>
      </c>
      <c r="C2144" s="8">
        <v>22.3020833333333</v>
      </c>
      <c r="D2144">
        <v>0.95636542998481111</v>
      </c>
      <c r="E2144" s="6">
        <v>94.201923584538235</v>
      </c>
      <c r="F2144" s="10">
        <v>76.774089451335158</v>
      </c>
      <c r="G2144" s="10">
        <v>71.084591197946935</v>
      </c>
      <c r="H2144" s="10">
        <v>2.0508073765315249</v>
      </c>
      <c r="I2144" s="10">
        <f t="shared" si="54"/>
        <v>90.091463154323222</v>
      </c>
    </row>
    <row r="2145" spans="1:9" x14ac:dyDescent="0.25">
      <c r="A2145" s="18"/>
      <c r="B2145" s="5">
        <f>DATE(YEAR(siječanj!B2145),MONTH(siječanj!B2145)+7,DAY(siječanj!B2145))</f>
        <v>44066</v>
      </c>
      <c r="C2145" s="8">
        <v>22.3125</v>
      </c>
      <c r="D2145">
        <v>0.95636542998481111</v>
      </c>
      <c r="E2145" s="6">
        <v>98.327219485502283</v>
      </c>
      <c r="F2145" s="10">
        <v>80.610279759860859</v>
      </c>
      <c r="G2145" s="10">
        <v>76.275657611601559</v>
      </c>
      <c r="H2145" s="10">
        <v>1.5913541367736979</v>
      </c>
      <c r="I2145" s="10">
        <f t="shared" si="54"/>
        <v>94.036753542463288</v>
      </c>
    </row>
    <row r="2146" spans="1:9" x14ac:dyDescent="0.25">
      <c r="A2146" s="18"/>
      <c r="B2146" s="5">
        <f>DATE(YEAR(siječanj!B2146),MONTH(siječanj!B2146)+7,DAY(siječanj!B2146))</f>
        <v>44066</v>
      </c>
      <c r="C2146" s="8">
        <v>22.3229166666667</v>
      </c>
      <c r="D2146">
        <v>0.95636542998481111</v>
      </c>
      <c r="E2146" s="6">
        <v>103.8676493756675</v>
      </c>
      <c r="F2146" s="10">
        <v>83.58666349713836</v>
      </c>
      <c r="G2146" s="10">
        <v>82.896943299208658</v>
      </c>
      <c r="H2146" s="10">
        <v>1.5607937339684328</v>
      </c>
      <c r="I2146" s="10">
        <f t="shared" si="54"/>
        <v>99.33542915667185</v>
      </c>
    </row>
    <row r="2147" spans="1:9" x14ac:dyDescent="0.25">
      <c r="A2147" s="18"/>
      <c r="B2147" s="5">
        <f>DATE(YEAR(siječanj!B2147),MONTH(siječanj!B2147)+7,DAY(siječanj!B2147))</f>
        <v>44066</v>
      </c>
      <c r="C2147" s="8">
        <v>22.3333333333333</v>
      </c>
      <c r="D2147">
        <v>0.95636542998481111</v>
      </c>
      <c r="E2147" s="6">
        <v>109.53614791874972</v>
      </c>
      <c r="F2147" s="10">
        <v>84.139084867190078</v>
      </c>
      <c r="G2147" s="10">
        <v>91.785154970448374</v>
      </c>
      <c r="H2147" s="10">
        <v>2.31040558472723</v>
      </c>
      <c r="I2147" s="10">
        <f t="shared" si="54"/>
        <v>104.75658520319494</v>
      </c>
    </row>
    <row r="2148" spans="1:9" x14ac:dyDescent="0.25">
      <c r="A2148" s="18"/>
      <c r="B2148" s="5">
        <f>DATE(YEAR(siječanj!B2148),MONTH(siječanj!B2148)+7,DAY(siječanj!B2148))</f>
        <v>44066</v>
      </c>
      <c r="C2148" s="8">
        <v>22.34375</v>
      </c>
      <c r="D2148">
        <v>0.95636542998481111</v>
      </c>
      <c r="E2148" s="6">
        <v>115.06520538085188</v>
      </c>
      <c r="F2148" s="10">
        <v>85.370482248566518</v>
      </c>
      <c r="G2148" s="10">
        <v>95.449548730620009</v>
      </c>
      <c r="H2148" s="10">
        <v>1.9234855088875078</v>
      </c>
      <c r="I2148" s="10">
        <f t="shared" si="54"/>
        <v>110.04438462034901</v>
      </c>
    </row>
    <row r="2149" spans="1:9" x14ac:dyDescent="0.25">
      <c r="A2149" s="18"/>
      <c r="B2149" s="5">
        <f>DATE(YEAR(siječanj!B2149),MONTH(siječanj!B2149)+7,DAY(siječanj!B2149))</f>
        <v>44066</v>
      </c>
      <c r="C2149" s="8">
        <v>22.3541666666667</v>
      </c>
      <c r="D2149">
        <v>0.95636542998481111</v>
      </c>
      <c r="E2149" s="6">
        <v>120.25762387922019</v>
      </c>
      <c r="F2149" s="10">
        <v>88.828022763281894</v>
      </c>
      <c r="G2149" s="10">
        <v>95.557419806907632</v>
      </c>
      <c r="H2149" s="10">
        <v>2.0299842150604173</v>
      </c>
      <c r="I2149" s="10">
        <f t="shared" si="54"/>
        <v>115.01023417020211</v>
      </c>
    </row>
    <row r="2150" spans="1:9" x14ac:dyDescent="0.25">
      <c r="A2150" s="18"/>
      <c r="B2150" s="5">
        <f>DATE(YEAR(siječanj!B2150),MONTH(siječanj!B2150)+7,DAY(siječanj!B2150))</f>
        <v>44066</v>
      </c>
      <c r="C2150" s="8">
        <v>22.3645833333333</v>
      </c>
      <c r="D2150">
        <v>0.95636542998481111</v>
      </c>
      <c r="E2150" s="6">
        <v>124.18020200503524</v>
      </c>
      <c r="F2150" s="10">
        <v>91.124635954306697</v>
      </c>
      <c r="G2150" s="10">
        <v>96.817499824146864</v>
      </c>
      <c r="H2150" s="10">
        <v>2.1477804771261555</v>
      </c>
      <c r="I2150" s="10">
        <f t="shared" si="54"/>
        <v>118.76165228614623</v>
      </c>
    </row>
    <row r="2151" spans="1:9" x14ac:dyDescent="0.25">
      <c r="A2151" s="18"/>
      <c r="B2151" s="5">
        <f>DATE(YEAR(siječanj!B2151),MONTH(siječanj!B2151)+7,DAY(siječanj!B2151))</f>
        <v>44066</v>
      </c>
      <c r="C2151" s="8">
        <v>22.375</v>
      </c>
      <c r="D2151">
        <v>0.95636542998481111</v>
      </c>
      <c r="E2151" s="6">
        <v>126.68812872263565</v>
      </c>
      <c r="F2151" s="10">
        <v>94.770896481296106</v>
      </c>
      <c r="G2151" s="10">
        <v>100.70300712623909</v>
      </c>
      <c r="H2151" s="10">
        <v>2.9383688036941749</v>
      </c>
      <c r="I2151" s="10">
        <f t="shared" si="54"/>
        <v>121.16014669979455</v>
      </c>
    </row>
    <row r="2152" spans="1:9" x14ac:dyDescent="0.25">
      <c r="A2152" s="18"/>
      <c r="B2152" s="5">
        <f>DATE(YEAR(siječanj!B2152),MONTH(siječanj!B2152)+7,DAY(siječanj!B2152))</f>
        <v>44066</v>
      </c>
      <c r="C2152" s="8">
        <v>22.3854166666667</v>
      </c>
      <c r="D2152">
        <v>0.95636542998481111</v>
      </c>
      <c r="E2152" s="6">
        <v>128.0264608415003</v>
      </c>
      <c r="F2152" s="10">
        <v>103.32652444629106</v>
      </c>
      <c r="G2152" s="10">
        <v>114.43558499208071</v>
      </c>
      <c r="H2152" s="10">
        <v>2.7572215743262403</v>
      </c>
      <c r="I2152" s="10">
        <f t="shared" si="54"/>
        <v>122.44008127211501</v>
      </c>
    </row>
    <row r="2153" spans="1:9" x14ac:dyDescent="0.25">
      <c r="A2153" s="18"/>
      <c r="B2153" s="5">
        <f>DATE(YEAR(siječanj!B2153),MONTH(siječanj!B2153)+7,DAY(siječanj!B2153))</f>
        <v>44066</v>
      </c>
      <c r="C2153" s="8">
        <v>22.3958333333333</v>
      </c>
      <c r="D2153">
        <v>0.95636542998481111</v>
      </c>
      <c r="E2153" s="6">
        <v>129.91485286890571</v>
      </c>
      <c r="F2153" s="10">
        <v>105.79177068867105</v>
      </c>
      <c r="G2153" s="10">
        <v>111.43745916502401</v>
      </c>
      <c r="H2153" s="10">
        <v>3.1565303281398087</v>
      </c>
      <c r="I2153" s="10">
        <f t="shared" si="54"/>
        <v>124.24607412538448</v>
      </c>
    </row>
    <row r="2154" spans="1:9" x14ac:dyDescent="0.25">
      <c r="A2154" s="18"/>
      <c r="B2154" s="5">
        <f>DATE(YEAR(siječanj!B2154),MONTH(siječanj!B2154)+7,DAY(siječanj!B2154))</f>
        <v>44066</v>
      </c>
      <c r="C2154" s="8">
        <v>22.40625</v>
      </c>
      <c r="D2154">
        <v>0.95636542998481111</v>
      </c>
      <c r="E2154" s="6">
        <v>134.69719867045941</v>
      </c>
      <c r="F2154" s="10">
        <v>107.62699465215047</v>
      </c>
      <c r="G2154" s="10">
        <v>110.09414457772122</v>
      </c>
      <c r="H2154" s="10">
        <v>3.4796761651655777</v>
      </c>
      <c r="I2154" s="10">
        <f t="shared" si="54"/>
        <v>128.81974432422345</v>
      </c>
    </row>
    <row r="2155" spans="1:9" x14ac:dyDescent="0.25">
      <c r="A2155" s="18"/>
      <c r="B2155" s="5">
        <f>DATE(YEAR(siječanj!B2155),MONTH(siječanj!B2155)+7,DAY(siječanj!B2155))</f>
        <v>44066</v>
      </c>
      <c r="C2155" s="8">
        <v>22.4166666666667</v>
      </c>
      <c r="D2155">
        <v>0.95636542998481111</v>
      </c>
      <c r="E2155" s="6">
        <v>139.77517199561254</v>
      </c>
      <c r="F2155" s="10">
        <v>110.17406202156479</v>
      </c>
      <c r="G2155" s="10">
        <v>112.51067873061402</v>
      </c>
      <c r="H2155" s="10">
        <v>3.2351020990735293</v>
      </c>
      <c r="I2155" s="10">
        <f t="shared" si="54"/>
        <v>133.67614246678491</v>
      </c>
    </row>
    <row r="2156" spans="1:9" x14ac:dyDescent="0.25">
      <c r="A2156" s="18"/>
      <c r="B2156" s="5">
        <f>DATE(YEAR(siječanj!B2156),MONTH(siječanj!B2156)+7,DAY(siječanj!B2156))</f>
        <v>44066</v>
      </c>
      <c r="C2156" s="8">
        <v>22.4270833333333</v>
      </c>
      <c r="D2156">
        <v>0.95636542998481111</v>
      </c>
      <c r="E2156" s="6">
        <v>144.27047346296499</v>
      </c>
      <c r="F2156" s="10">
        <v>109.79949669625377</v>
      </c>
      <c r="G2156" s="10">
        <v>116.28906575284753</v>
      </c>
      <c r="H2156" s="10">
        <v>3.4883622156934124</v>
      </c>
      <c r="I2156" s="10">
        <f t="shared" si="54"/>
        <v>137.97529338752079</v>
      </c>
    </row>
    <row r="2157" spans="1:9" x14ac:dyDescent="0.25">
      <c r="A2157" s="18"/>
      <c r="B2157" s="5">
        <f>DATE(YEAR(siječanj!B2157),MONTH(siječanj!B2157)+7,DAY(siječanj!B2157))</f>
        <v>44066</v>
      </c>
      <c r="C2157" s="8">
        <v>22.4375</v>
      </c>
      <c r="D2157">
        <v>0.95636542998481111</v>
      </c>
      <c r="E2157" s="6">
        <v>147.57589504974285</v>
      </c>
      <c r="F2157" s="10">
        <v>110.62192419214473</v>
      </c>
      <c r="G2157" s="10">
        <v>117.15468611223788</v>
      </c>
      <c r="H2157" s="10">
        <v>3.3697992731535469</v>
      </c>
      <c r="I2157" s="10">
        <f t="shared" si="54"/>
        <v>141.13648432464069</v>
      </c>
    </row>
    <row r="2158" spans="1:9" x14ac:dyDescent="0.25">
      <c r="A2158" s="18"/>
      <c r="B2158" s="5">
        <f>DATE(YEAR(siječanj!B2158),MONTH(siječanj!B2158)+7,DAY(siječanj!B2158))</f>
        <v>44066</v>
      </c>
      <c r="C2158" s="8">
        <v>22.4479166666667</v>
      </c>
      <c r="D2158">
        <v>0.95636542998481111</v>
      </c>
      <c r="E2158" s="6">
        <v>145.96977218788817</v>
      </c>
      <c r="F2158" s="10">
        <v>110.09556276920438</v>
      </c>
      <c r="G2158" s="10">
        <v>116.93170356644103</v>
      </c>
      <c r="H2158" s="10">
        <v>3.5264925898988122</v>
      </c>
      <c r="I2158" s="10">
        <f t="shared" si="54"/>
        <v>139.60044394325459</v>
      </c>
    </row>
    <row r="2159" spans="1:9" x14ac:dyDescent="0.25">
      <c r="A2159" s="18"/>
      <c r="B2159" s="5">
        <f>DATE(YEAR(siječanj!B2159),MONTH(siječanj!B2159)+7,DAY(siječanj!B2159))</f>
        <v>44066</v>
      </c>
      <c r="C2159" s="8">
        <v>22.4583333333333</v>
      </c>
      <c r="D2159">
        <v>0.95636542998481111</v>
      </c>
      <c r="E2159" s="6">
        <v>148.76153199090299</v>
      </c>
      <c r="F2159" s="10">
        <v>110.66822282041245</v>
      </c>
      <c r="G2159" s="10">
        <v>114.9955113969521</v>
      </c>
      <c r="H2159" s="10">
        <v>3.6321477478938089</v>
      </c>
      <c r="I2159" s="10">
        <f t="shared" si="54"/>
        <v>142.27038650767918</v>
      </c>
    </row>
    <row r="2160" spans="1:9" x14ac:dyDescent="0.25">
      <c r="A2160" s="18"/>
      <c r="B2160" s="5">
        <f>DATE(YEAR(siječanj!B2160),MONTH(siječanj!B2160)+7,DAY(siječanj!B2160))</f>
        <v>44066</v>
      </c>
      <c r="C2160" s="8">
        <v>22.46875</v>
      </c>
      <c r="D2160">
        <v>0.95636542998481111</v>
      </c>
      <c r="E2160" s="6">
        <v>149.12158606213308</v>
      </c>
      <c r="F2160" s="10">
        <v>113.01408519906074</v>
      </c>
      <c r="G2160" s="10">
        <v>113.64744043440001</v>
      </c>
      <c r="H2160" s="10">
        <v>4.3951795017954272</v>
      </c>
      <c r="I2160" s="10">
        <f t="shared" si="54"/>
        <v>142.61472977432891</v>
      </c>
    </row>
    <row r="2161" spans="1:9" x14ac:dyDescent="0.25">
      <c r="A2161" s="18"/>
      <c r="B2161" s="5">
        <f>DATE(YEAR(siječanj!B2161),MONTH(siječanj!B2161)+7,DAY(siječanj!B2161))</f>
        <v>44066</v>
      </c>
      <c r="C2161" s="8">
        <v>22.4791666666667</v>
      </c>
      <c r="D2161">
        <v>0.95636542998481111</v>
      </c>
      <c r="E2161" s="6">
        <v>147.54646356735495</v>
      </c>
      <c r="F2161" s="10">
        <v>113.43668994273301</v>
      </c>
      <c r="G2161" s="10">
        <v>115.25881730202022</v>
      </c>
      <c r="H2161" s="10">
        <v>4.4774019895180563</v>
      </c>
      <c r="I2161" s="10">
        <f t="shared" si="54"/>
        <v>141.10833707233169</v>
      </c>
    </row>
    <row r="2162" spans="1:9" x14ac:dyDescent="0.25">
      <c r="A2162" s="18"/>
      <c r="B2162" s="5">
        <f>DATE(YEAR(siječanj!B2162),MONTH(siječanj!B2162)+7,DAY(siječanj!B2162))</f>
        <v>44066</v>
      </c>
      <c r="C2162" s="8">
        <v>22.4895833333333</v>
      </c>
      <c r="D2162">
        <v>0.95636542998481111</v>
      </c>
      <c r="E2162" s="6">
        <v>145.43450646477581</v>
      </c>
      <c r="F2162" s="10">
        <v>112.5064811886421</v>
      </c>
      <c r="G2162" s="10">
        <v>113.78354624873337</v>
      </c>
      <c r="H2162" s="10">
        <v>4.7481240525616712</v>
      </c>
      <c r="I2162" s="10">
        <f t="shared" si="54"/>
        <v>139.08853430981409</v>
      </c>
    </row>
    <row r="2163" spans="1:9" x14ac:dyDescent="0.25">
      <c r="A2163" s="18"/>
      <c r="B2163" s="5">
        <f>DATE(YEAR(siječanj!B2163),MONTH(siječanj!B2163)+7,DAY(siječanj!B2163))</f>
        <v>44066</v>
      </c>
      <c r="C2163" s="8">
        <v>22.5</v>
      </c>
      <c r="D2163">
        <v>0.95636542998481111</v>
      </c>
      <c r="E2163" s="6">
        <v>141.9671779640548</v>
      </c>
      <c r="F2163" s="10">
        <v>112.69043399134803</v>
      </c>
      <c r="G2163" s="10">
        <v>114.92085906904701</v>
      </c>
      <c r="H2163" s="10">
        <v>4.7434990126702266</v>
      </c>
      <c r="I2163" s="10">
        <f t="shared" si="54"/>
        <v>135.77250119732346</v>
      </c>
    </row>
    <row r="2164" spans="1:9" x14ac:dyDescent="0.25">
      <c r="A2164" s="18"/>
      <c r="B2164" s="5">
        <f>DATE(YEAR(siječanj!B2164),MONTH(siječanj!B2164)+7,DAY(siječanj!B2164))</f>
        <v>44066</v>
      </c>
      <c r="C2164" s="8">
        <v>22.5104166666667</v>
      </c>
      <c r="D2164">
        <v>0.95636542998481111</v>
      </c>
      <c r="E2164" s="6">
        <v>136.04434931142552</v>
      </c>
      <c r="F2164" s="10">
        <v>114.18126100095407</v>
      </c>
      <c r="G2164" s="10">
        <v>116.09349925750105</v>
      </c>
      <c r="H2164" s="10">
        <v>5.5516760674591312</v>
      </c>
      <c r="I2164" s="10">
        <f t="shared" si="54"/>
        <v>130.10811262622531</v>
      </c>
    </row>
    <row r="2165" spans="1:9" x14ac:dyDescent="0.25">
      <c r="A2165" s="18"/>
      <c r="B2165" s="5">
        <f>DATE(YEAR(siječanj!B2165),MONTH(siječanj!B2165)+7,DAY(siječanj!B2165))</f>
        <v>44066</v>
      </c>
      <c r="C2165" s="8">
        <v>22.5208333333333</v>
      </c>
      <c r="D2165">
        <v>0.95636542998481111</v>
      </c>
      <c r="E2165" s="6">
        <v>131.92041277953669</v>
      </c>
      <c r="F2165" s="10">
        <v>113.52179701070079</v>
      </c>
      <c r="G2165" s="10">
        <v>117.19824428591043</v>
      </c>
      <c r="H2165" s="10">
        <v>5.3549157096858018</v>
      </c>
      <c r="I2165" s="10">
        <f t="shared" si="54"/>
        <v>126.16412229167538</v>
      </c>
    </row>
    <row r="2166" spans="1:9" x14ac:dyDescent="0.25">
      <c r="A2166" s="18"/>
      <c r="B2166" s="5">
        <f>DATE(YEAR(siječanj!B2166),MONTH(siječanj!B2166)+7,DAY(siječanj!B2166))</f>
        <v>44066</v>
      </c>
      <c r="C2166" s="8">
        <v>22.53125</v>
      </c>
      <c r="D2166">
        <v>0.95636542998481111</v>
      </c>
      <c r="E2166" s="6">
        <v>128.02987167625074</v>
      </c>
      <c r="F2166" s="10">
        <v>112.29385326104666</v>
      </c>
      <c r="G2166" s="10">
        <v>115.54032203329405</v>
      </c>
      <c r="H2166" s="10">
        <v>4.481598766488406</v>
      </c>
      <c r="I2166" s="10">
        <f t="shared" si="54"/>
        <v>122.44334327655773</v>
      </c>
    </row>
    <row r="2167" spans="1:9" x14ac:dyDescent="0.25">
      <c r="A2167" s="18"/>
      <c r="B2167" s="5">
        <f>DATE(YEAR(siječanj!B2167),MONTH(siječanj!B2167)+7,DAY(siječanj!B2167))</f>
        <v>44066</v>
      </c>
      <c r="C2167" s="8">
        <v>22.5416666666667</v>
      </c>
      <c r="D2167">
        <v>0.95636542998481111</v>
      </c>
      <c r="E2167" s="6">
        <v>125.87634409424618</v>
      </c>
      <c r="F2167" s="10">
        <v>114.4687788363123</v>
      </c>
      <c r="G2167" s="10">
        <v>117.19475388123547</v>
      </c>
      <c r="H2167" s="10">
        <v>3.7896187262137415</v>
      </c>
      <c r="I2167" s="10">
        <f t="shared" si="54"/>
        <v>120.38378394460979</v>
      </c>
    </row>
    <row r="2168" spans="1:9" x14ac:dyDescent="0.25">
      <c r="A2168" s="18"/>
      <c r="B2168" s="5">
        <f>DATE(YEAR(siječanj!B2168),MONTH(siječanj!B2168)+7,DAY(siječanj!B2168))</f>
        <v>44066</v>
      </c>
      <c r="C2168" s="8">
        <v>22.5520833333333</v>
      </c>
      <c r="D2168">
        <v>0.95636542998481111</v>
      </c>
      <c r="E2168" s="6">
        <v>123.0767517833678</v>
      </c>
      <c r="F2168" s="10">
        <v>114.64437105540384</v>
      </c>
      <c r="G2168" s="10">
        <v>118.07630869675064</v>
      </c>
      <c r="H2168" s="10">
        <v>3.5116261763301972</v>
      </c>
      <c r="I2168" s="10">
        <f t="shared" si="54"/>
        <v>117.70635064043441</v>
      </c>
    </row>
    <row r="2169" spans="1:9" x14ac:dyDescent="0.25">
      <c r="A2169" s="18"/>
      <c r="B2169" s="5">
        <f>DATE(YEAR(siječanj!B2169),MONTH(siječanj!B2169)+7,DAY(siječanj!B2169))</f>
        <v>44066</v>
      </c>
      <c r="C2169" s="8">
        <v>22.5625</v>
      </c>
      <c r="D2169">
        <v>0.95636542998481111</v>
      </c>
      <c r="E2169" s="6">
        <v>119.35172801473898</v>
      </c>
      <c r="F2169" s="10">
        <v>112.90821242174317</v>
      </c>
      <c r="G2169" s="10">
        <v>113.56816751357854</v>
      </c>
      <c r="H2169" s="10">
        <v>2.6093760297713215</v>
      </c>
      <c r="I2169" s="10">
        <f t="shared" si="54"/>
        <v>114.14386668224607</v>
      </c>
    </row>
    <row r="2170" spans="1:9" x14ac:dyDescent="0.25">
      <c r="A2170" s="18"/>
      <c r="B2170" s="5">
        <f>DATE(YEAR(siječanj!B2170),MONTH(siječanj!B2170)+7,DAY(siječanj!B2170))</f>
        <v>44066</v>
      </c>
      <c r="C2170" s="8">
        <v>22.5729166666667</v>
      </c>
      <c r="D2170">
        <v>0.95636542998481111</v>
      </c>
      <c r="E2170" s="6">
        <v>118.08587737552695</v>
      </c>
      <c r="F2170" s="10">
        <v>111.24642066028966</v>
      </c>
      <c r="G2170" s="10">
        <v>117.33687006059836</v>
      </c>
      <c r="H2170" s="10">
        <v>2.5277964355712679</v>
      </c>
      <c r="I2170" s="10">
        <f t="shared" si="54"/>
        <v>112.9332508913795</v>
      </c>
    </row>
    <row r="2171" spans="1:9" x14ac:dyDescent="0.25">
      <c r="A2171" s="18"/>
      <c r="B2171" s="5">
        <f>DATE(YEAR(siječanj!B2171),MONTH(siječanj!B2171)+7,DAY(siječanj!B2171))</f>
        <v>44066</v>
      </c>
      <c r="C2171" s="8">
        <v>22.5833333333333</v>
      </c>
      <c r="D2171">
        <v>0.95636542998481111</v>
      </c>
      <c r="E2171" s="6">
        <v>115.77498966628147</v>
      </c>
      <c r="F2171" s="10">
        <v>112.31939815787806</v>
      </c>
      <c r="G2171" s="10">
        <v>116.83687957490525</v>
      </c>
      <c r="H2171" s="10">
        <v>2.1811230914957327</v>
      </c>
      <c r="I2171" s="10">
        <f t="shared" si="54"/>
        <v>110.72319777368034</v>
      </c>
    </row>
    <row r="2172" spans="1:9" x14ac:dyDescent="0.25">
      <c r="A2172" s="18"/>
      <c r="B2172" s="5">
        <f>DATE(YEAR(siječanj!B2172),MONTH(siječanj!B2172)+7,DAY(siječanj!B2172))</f>
        <v>44066</v>
      </c>
      <c r="C2172" s="8">
        <v>22.59375</v>
      </c>
      <c r="D2172">
        <v>0.95636542998481111</v>
      </c>
      <c r="E2172" s="6">
        <v>116.48527242013748</v>
      </c>
      <c r="F2172" s="10">
        <v>113.60445259904144</v>
      </c>
      <c r="G2172" s="10">
        <v>119.28595755811413</v>
      </c>
      <c r="H2172" s="10">
        <v>2.1024045731275112</v>
      </c>
      <c r="I2172" s="10">
        <f t="shared" si="54"/>
        <v>111.40248764498264</v>
      </c>
    </row>
    <row r="2173" spans="1:9" x14ac:dyDescent="0.25">
      <c r="A2173" s="18"/>
      <c r="B2173" s="5">
        <f>DATE(YEAR(siječanj!B2173),MONTH(siječanj!B2173)+7,DAY(siječanj!B2173))</f>
        <v>44066</v>
      </c>
      <c r="C2173" s="8">
        <v>22.6041666666667</v>
      </c>
      <c r="D2173">
        <v>0.95636542998481111</v>
      </c>
      <c r="E2173" s="6">
        <v>114.46408125458917</v>
      </c>
      <c r="F2173" s="10">
        <v>113.87563655304031</v>
      </c>
      <c r="G2173" s="10">
        <v>118.51962603285294</v>
      </c>
      <c r="H2173" s="10">
        <v>2.1711632333051556</v>
      </c>
      <c r="I2173" s="10">
        <f t="shared" si="54"/>
        <v>109.46949028686153</v>
      </c>
    </row>
    <row r="2174" spans="1:9" x14ac:dyDescent="0.25">
      <c r="A2174" s="18"/>
      <c r="B2174" s="5">
        <f>DATE(YEAR(siječanj!B2174),MONTH(siječanj!B2174)+7,DAY(siječanj!B2174))</f>
        <v>44066</v>
      </c>
      <c r="C2174" s="8">
        <v>22.6145833333333</v>
      </c>
      <c r="D2174">
        <v>0.95636542998481111</v>
      </c>
      <c r="E2174" s="6">
        <v>112.96897485782939</v>
      </c>
      <c r="F2174" s="10">
        <v>114.24791808951301</v>
      </c>
      <c r="G2174" s="10">
        <v>118.06884466203954</v>
      </c>
      <c r="H2174" s="10">
        <v>2.1393659592662408</v>
      </c>
      <c r="I2174" s="10">
        <f t="shared" si="54"/>
        <v>108.03962221485132</v>
      </c>
    </row>
    <row r="2175" spans="1:9" x14ac:dyDescent="0.25">
      <c r="A2175" s="18"/>
      <c r="B2175" s="5">
        <f>DATE(YEAR(siječanj!B2175),MONTH(siječanj!B2175)+7,DAY(siječanj!B2175))</f>
        <v>44066</v>
      </c>
      <c r="C2175" s="8">
        <v>22.625</v>
      </c>
      <c r="D2175">
        <v>0.95636542998481111</v>
      </c>
      <c r="E2175" s="6">
        <v>110.98060912901451</v>
      </c>
      <c r="F2175" s="10">
        <v>117.62530639980668</v>
      </c>
      <c r="G2175" s="10">
        <v>117.21695029906549</v>
      </c>
      <c r="H2175" s="10">
        <v>2.0690569673485975</v>
      </c>
      <c r="I2175" s="10">
        <f t="shared" si="54"/>
        <v>106.13801796964621</v>
      </c>
    </row>
    <row r="2176" spans="1:9" x14ac:dyDescent="0.25">
      <c r="A2176" s="18"/>
      <c r="B2176" s="5">
        <f>DATE(YEAR(siječanj!B2176),MONTH(siječanj!B2176)+7,DAY(siječanj!B2176))</f>
        <v>44066</v>
      </c>
      <c r="C2176" s="8">
        <v>22.6354166666667</v>
      </c>
      <c r="D2176">
        <v>0.95636542998481111</v>
      </c>
      <c r="E2176" s="6">
        <v>108.91358965015148</v>
      </c>
      <c r="F2176" s="10">
        <v>117.03481922069111</v>
      </c>
      <c r="G2176" s="10">
        <v>118.34052913576677</v>
      </c>
      <c r="H2176" s="10">
        <v>2.6002327661482392</v>
      </c>
      <c r="I2176" s="10">
        <f t="shared" si="54"/>
        <v>104.16119199695639</v>
      </c>
    </row>
    <row r="2177" spans="1:9" x14ac:dyDescent="0.25">
      <c r="A2177" s="18"/>
      <c r="B2177" s="5">
        <f>DATE(YEAR(siječanj!B2177),MONTH(siječanj!B2177)+7,DAY(siječanj!B2177))</f>
        <v>44066</v>
      </c>
      <c r="C2177" s="8">
        <v>22.6458333333333</v>
      </c>
      <c r="D2177">
        <v>0.95636542998481111</v>
      </c>
      <c r="E2177" s="6">
        <v>109.41912401544811</v>
      </c>
      <c r="F2177" s="10">
        <v>116.15093704333269</v>
      </c>
      <c r="G2177" s="10">
        <v>118.5628527378893</v>
      </c>
      <c r="H2177" s="10">
        <v>2.3729509385624721</v>
      </c>
      <c r="I2177" s="10">
        <f t="shared" si="54"/>
        <v>104.64466758759539</v>
      </c>
    </row>
    <row r="2178" spans="1:9" x14ac:dyDescent="0.25">
      <c r="A2178" s="18"/>
      <c r="B2178" s="5">
        <f>DATE(YEAR(siječanj!B2178),MONTH(siječanj!B2178)+7,DAY(siječanj!B2178))</f>
        <v>44066</v>
      </c>
      <c r="C2178" s="8">
        <v>22.65625</v>
      </c>
      <c r="D2178">
        <v>0.95636542998481111</v>
      </c>
      <c r="E2178" s="6">
        <v>108.56224189597864</v>
      </c>
      <c r="F2178" s="10">
        <v>115.54796488572514</v>
      </c>
      <c r="G2178" s="10">
        <v>116.39566686496281</v>
      </c>
      <c r="H2178" s="10">
        <v>2.1545288625494594</v>
      </c>
      <c r="I2178" s="10">
        <f t="shared" si="54"/>
        <v>103.82517515096269</v>
      </c>
    </row>
    <row r="2179" spans="1:9" x14ac:dyDescent="0.25">
      <c r="A2179" s="18"/>
      <c r="B2179" s="5">
        <f>DATE(YEAR(siječanj!B2179),MONTH(siječanj!B2179)+7,DAY(siječanj!B2179))</f>
        <v>44066</v>
      </c>
      <c r="C2179" s="8">
        <v>22.6666666666667</v>
      </c>
      <c r="D2179">
        <v>0.95636542998481111</v>
      </c>
      <c r="E2179" s="6">
        <v>105.9398193639484</v>
      </c>
      <c r="F2179" s="10">
        <v>115.19778659227502</v>
      </c>
      <c r="G2179" s="10">
        <v>116.73086152810183</v>
      </c>
      <c r="H2179" s="10">
        <v>2.937670006387028</v>
      </c>
      <c r="I2179" s="10">
        <f t="shared" si="54"/>
        <v>101.31718089851573</v>
      </c>
    </row>
    <row r="2180" spans="1:9" x14ac:dyDescent="0.25">
      <c r="A2180" s="18"/>
      <c r="B2180" s="5">
        <f>DATE(YEAR(siječanj!B2180),MONTH(siječanj!B2180)+7,DAY(siječanj!B2180))</f>
        <v>44066</v>
      </c>
      <c r="C2180" s="8">
        <v>22.6770833333333</v>
      </c>
      <c r="D2180">
        <v>0.95636542998481111</v>
      </c>
      <c r="E2180" s="6">
        <v>105.03083239944445</v>
      </c>
      <c r="F2180" s="10">
        <v>113.0031892904248</v>
      </c>
      <c r="G2180" s="10">
        <v>117.86864958658059</v>
      </c>
      <c r="H2180" s="10">
        <v>3.1484522312691916</v>
      </c>
      <c r="I2180" s="10">
        <f t="shared" ref="I2180:I2243" si="55">D2180*E2180</f>
        <v>100.44785718935732</v>
      </c>
    </row>
    <row r="2181" spans="1:9" x14ac:dyDescent="0.25">
      <c r="A2181" s="18"/>
      <c r="B2181" s="5">
        <f>DATE(YEAR(siječanj!B2181),MONTH(siječanj!B2181)+7,DAY(siječanj!B2181))</f>
        <v>44066</v>
      </c>
      <c r="C2181" s="8">
        <v>22.6875</v>
      </c>
      <c r="D2181">
        <v>0.95636542998481111</v>
      </c>
      <c r="E2181" s="6">
        <v>105.6039916526137</v>
      </c>
      <c r="F2181" s="10">
        <v>115.00757333345287</v>
      </c>
      <c r="G2181" s="10">
        <v>119.64511780300882</v>
      </c>
      <c r="H2181" s="10">
        <v>2.7328085912601332</v>
      </c>
      <c r="I2181" s="10">
        <f t="shared" si="55"/>
        <v>100.9960068849643</v>
      </c>
    </row>
    <row r="2182" spans="1:9" x14ac:dyDescent="0.25">
      <c r="A2182" s="18"/>
      <c r="B2182" s="5">
        <f>DATE(YEAR(siječanj!B2182),MONTH(siječanj!B2182)+7,DAY(siječanj!B2182))</f>
        <v>44066</v>
      </c>
      <c r="C2182" s="8">
        <v>22.6979166666667</v>
      </c>
      <c r="D2182">
        <v>0.95636542998481111</v>
      </c>
      <c r="E2182" s="6">
        <v>105.29182927595345</v>
      </c>
      <c r="F2182" s="10">
        <v>115.49970187964546</v>
      </c>
      <c r="G2182" s="10">
        <v>118.75753265447396</v>
      </c>
      <c r="H2182" s="10">
        <v>3.3071061736019369</v>
      </c>
      <c r="I2182" s="10">
        <f t="shared" si="55"/>
        <v>100.69746557938454</v>
      </c>
    </row>
    <row r="2183" spans="1:9" x14ac:dyDescent="0.25">
      <c r="A2183" s="18"/>
      <c r="B2183" s="5">
        <f>DATE(YEAR(siječanj!B2183),MONTH(siječanj!B2183)+7,DAY(siječanj!B2183))</f>
        <v>44066</v>
      </c>
      <c r="C2183" s="8">
        <v>22.7083333333333</v>
      </c>
      <c r="D2183">
        <v>0.95636542998481111</v>
      </c>
      <c r="E2183" s="6">
        <v>107.2488133391345</v>
      </c>
      <c r="F2183" s="10">
        <v>112.98661585079567</v>
      </c>
      <c r="G2183" s="10">
        <v>117.05819279672713</v>
      </c>
      <c r="H2183" s="10">
        <v>3.2672337975380072</v>
      </c>
      <c r="I2183" s="10">
        <f t="shared" si="55"/>
        <v>102.56905748444211</v>
      </c>
    </row>
    <row r="2184" spans="1:9" x14ac:dyDescent="0.25">
      <c r="A2184" s="18"/>
      <c r="B2184" s="5">
        <f>DATE(YEAR(siječanj!B2184),MONTH(siječanj!B2184)+7,DAY(siječanj!B2184))</f>
        <v>44066</v>
      </c>
      <c r="C2184" s="8">
        <v>22.71875</v>
      </c>
      <c r="D2184">
        <v>0.95636542998481111</v>
      </c>
      <c r="E2184" s="6">
        <v>108.66501575866793</v>
      </c>
      <c r="F2184" s="10">
        <v>113.15971267124394</v>
      </c>
      <c r="G2184" s="10">
        <v>118.30921134004475</v>
      </c>
      <c r="H2184" s="10">
        <v>3.1967231526831585</v>
      </c>
      <c r="I2184" s="10">
        <f t="shared" si="55"/>
        <v>103.92346452034474</v>
      </c>
    </row>
    <row r="2185" spans="1:9" x14ac:dyDescent="0.25">
      <c r="A2185" s="18"/>
      <c r="B2185" s="5">
        <f>DATE(YEAR(siječanj!B2185),MONTH(siječanj!B2185)+7,DAY(siječanj!B2185))</f>
        <v>44066</v>
      </c>
      <c r="C2185" s="8">
        <v>22.7291666666667</v>
      </c>
      <c r="D2185">
        <v>0.95636542998481111</v>
      </c>
      <c r="E2185" s="6">
        <v>111.24777331109405</v>
      </c>
      <c r="F2185" s="10">
        <v>115.37188157218061</v>
      </c>
      <c r="G2185" s="10">
        <v>117.93130913961279</v>
      </c>
      <c r="H2185" s="10">
        <v>2.8549304086571103</v>
      </c>
      <c r="I2185" s="10">
        <f t="shared" si="55"/>
        <v>106.39352455751725</v>
      </c>
    </row>
    <row r="2186" spans="1:9" x14ac:dyDescent="0.25">
      <c r="A2186" s="18"/>
      <c r="B2186" s="5">
        <f>DATE(YEAR(siječanj!B2186),MONTH(siječanj!B2186)+7,DAY(siječanj!B2186))</f>
        <v>44066</v>
      </c>
      <c r="C2186" s="8">
        <v>22.7395833333333</v>
      </c>
      <c r="D2186">
        <v>0.95636542998481111</v>
      </c>
      <c r="E2186" s="6">
        <v>113.48059212667218</v>
      </c>
      <c r="F2186" s="10">
        <v>115.85842441805009</v>
      </c>
      <c r="G2186" s="10">
        <v>120.94165138303185</v>
      </c>
      <c r="H2186" s="10">
        <v>3.2212748969288283</v>
      </c>
      <c r="I2186" s="10">
        <f t="shared" si="55"/>
        <v>108.52891528415581</v>
      </c>
    </row>
    <row r="2187" spans="1:9" x14ac:dyDescent="0.25">
      <c r="A2187" s="18"/>
      <c r="B2187" s="5">
        <f>DATE(YEAR(siječanj!B2187),MONTH(siječanj!B2187)+7,DAY(siječanj!B2187))</f>
        <v>44066</v>
      </c>
      <c r="C2187" s="8">
        <v>22.75</v>
      </c>
      <c r="D2187">
        <v>0.95636542998481111</v>
      </c>
      <c r="E2187" s="6">
        <v>116.31582989486365</v>
      </c>
      <c r="F2187" s="10">
        <v>115.41512183987112</v>
      </c>
      <c r="G2187" s="10">
        <v>123.08280698402312</v>
      </c>
      <c r="H2187" s="10">
        <v>3.5410814811083031</v>
      </c>
      <c r="I2187" s="10">
        <f t="shared" si="55"/>
        <v>111.24043867144142</v>
      </c>
    </row>
    <row r="2188" spans="1:9" x14ac:dyDescent="0.25">
      <c r="A2188" s="18"/>
      <c r="B2188" s="5">
        <f>DATE(YEAR(siječanj!B2188),MONTH(siječanj!B2188)+7,DAY(siječanj!B2188))</f>
        <v>44066</v>
      </c>
      <c r="C2188" s="8">
        <v>22.7604166666667</v>
      </c>
      <c r="D2188">
        <v>0.95636542998481111</v>
      </c>
      <c r="E2188" s="6">
        <v>118.10236953109309</v>
      </c>
      <c r="F2188" s="10">
        <v>116.10575635365716</v>
      </c>
      <c r="G2188" s="10">
        <v>121.44404202113874</v>
      </c>
      <c r="H2188" s="10">
        <v>4.2546833083479578</v>
      </c>
      <c r="I2188" s="10">
        <f t="shared" si="55"/>
        <v>112.9490234188289</v>
      </c>
    </row>
    <row r="2189" spans="1:9" x14ac:dyDescent="0.25">
      <c r="A2189" s="18"/>
      <c r="B2189" s="5">
        <f>DATE(YEAR(siječanj!B2189),MONTH(siječanj!B2189)+7,DAY(siječanj!B2189))</f>
        <v>44066</v>
      </c>
      <c r="C2189" s="8">
        <v>22.7708333333333</v>
      </c>
      <c r="D2189">
        <v>0.95636542998481111</v>
      </c>
      <c r="E2189" s="6">
        <v>119.85948066382961</v>
      </c>
      <c r="F2189" s="10">
        <v>119.52707965062363</v>
      </c>
      <c r="G2189" s="10">
        <v>122.18484646781603</v>
      </c>
      <c r="H2189" s="10">
        <v>8.4623335647974649</v>
      </c>
      <c r="I2189" s="10">
        <f t="shared" si="55"/>
        <v>114.62946376281957</v>
      </c>
    </row>
    <row r="2190" spans="1:9" x14ac:dyDescent="0.25">
      <c r="A2190" s="18"/>
      <c r="B2190" s="5">
        <f>DATE(YEAR(siječanj!B2190),MONTH(siječanj!B2190)+7,DAY(siječanj!B2190))</f>
        <v>44066</v>
      </c>
      <c r="C2190" s="8">
        <v>22.78125</v>
      </c>
      <c r="D2190">
        <v>0.95636542998481111</v>
      </c>
      <c r="E2190" s="6">
        <v>124.34213572903319</v>
      </c>
      <c r="F2190" s="10">
        <v>119.81127561130795</v>
      </c>
      <c r="G2190" s="10">
        <v>125.28269643118674</v>
      </c>
      <c r="H2190" s="10">
        <v>19.966041651208148</v>
      </c>
      <c r="I2190" s="10">
        <f t="shared" si="55"/>
        <v>118.91652010172658</v>
      </c>
    </row>
    <row r="2191" spans="1:9" x14ac:dyDescent="0.25">
      <c r="A2191" s="18"/>
      <c r="B2191" s="5">
        <f>DATE(YEAR(siječanj!B2191),MONTH(siječanj!B2191)+7,DAY(siječanj!B2191))</f>
        <v>44066</v>
      </c>
      <c r="C2191" s="8">
        <v>22.7916666666667</v>
      </c>
      <c r="D2191">
        <v>0.95636542998481111</v>
      </c>
      <c r="E2191" s="6">
        <v>127.51739152082916</v>
      </c>
      <c r="F2191" s="10">
        <v>122.430545843226</v>
      </c>
      <c r="G2191" s="10">
        <v>127.09202796577316</v>
      </c>
      <c r="H2191" s="10">
        <v>31.349992849965613</v>
      </c>
      <c r="I2191" s="10">
        <f t="shared" si="55"/>
        <v>121.95322497235929</v>
      </c>
    </row>
    <row r="2192" spans="1:9" x14ac:dyDescent="0.25">
      <c r="A2192" s="18"/>
      <c r="B2192" s="5">
        <f>DATE(YEAR(siječanj!B2192),MONTH(siječanj!B2192)+7,DAY(siječanj!B2192))</f>
        <v>44066</v>
      </c>
      <c r="C2192" s="8">
        <v>22.8020833333333</v>
      </c>
      <c r="D2192">
        <v>0.95636542998481111</v>
      </c>
      <c r="E2192" s="6">
        <v>129.62782243621433</v>
      </c>
      <c r="F2192" s="10">
        <v>123.77421620036026</v>
      </c>
      <c r="G2192" s="10">
        <v>131.74946182396135</v>
      </c>
      <c r="H2192" s="10">
        <v>44.820950124046675</v>
      </c>
      <c r="I2192" s="10">
        <f t="shared" si="55"/>
        <v>123.97156814220486</v>
      </c>
    </row>
    <row r="2193" spans="1:9" x14ac:dyDescent="0.25">
      <c r="A2193" s="18"/>
      <c r="B2193" s="5">
        <f>DATE(YEAR(siječanj!B2193),MONTH(siječanj!B2193)+7,DAY(siječanj!B2193))</f>
        <v>44066</v>
      </c>
      <c r="C2193" s="8">
        <v>22.8125</v>
      </c>
      <c r="D2193">
        <v>0.95636542998481111</v>
      </c>
      <c r="E2193" s="6">
        <v>133.48964302004725</v>
      </c>
      <c r="F2193" s="10">
        <v>126.98067569254692</v>
      </c>
      <c r="G2193" s="10">
        <v>137.56276675249129</v>
      </c>
      <c r="H2193" s="10">
        <v>59.640307680280095</v>
      </c>
      <c r="I2193" s="10">
        <f t="shared" si="55"/>
        <v>127.66487984538644</v>
      </c>
    </row>
    <row r="2194" spans="1:9" x14ac:dyDescent="0.25">
      <c r="A2194" s="18"/>
      <c r="B2194" s="5">
        <f>DATE(YEAR(siječanj!B2194),MONTH(siječanj!B2194)+7,DAY(siječanj!B2194))</f>
        <v>44066</v>
      </c>
      <c r="C2194" s="8">
        <v>22.8229166666667</v>
      </c>
      <c r="D2194">
        <v>0.95636542998481111</v>
      </c>
      <c r="E2194" s="6">
        <v>136.59274600360322</v>
      </c>
      <c r="F2194" s="10">
        <v>127.11097542810371</v>
      </c>
      <c r="G2194" s="10">
        <v>142.74260716209403</v>
      </c>
      <c r="H2194" s="10">
        <v>85.304402470875416</v>
      </c>
      <c r="I2194" s="10">
        <f t="shared" si="55"/>
        <v>130.6325802645421</v>
      </c>
    </row>
    <row r="2195" spans="1:9" x14ac:dyDescent="0.25">
      <c r="A2195" s="18"/>
      <c r="B2195" s="5">
        <f>DATE(YEAR(siječanj!B2195),MONTH(siječanj!B2195)+7,DAY(siječanj!B2195))</f>
        <v>44066</v>
      </c>
      <c r="C2195" s="8">
        <v>22.8333333333333</v>
      </c>
      <c r="D2195">
        <v>0.95636542998481111</v>
      </c>
      <c r="E2195" s="6">
        <v>140.86253022660597</v>
      </c>
      <c r="F2195" s="10">
        <v>126.49561411531208</v>
      </c>
      <c r="G2195" s="10">
        <v>140.53614425257919</v>
      </c>
      <c r="H2195" s="10">
        <v>126.68968668416062</v>
      </c>
      <c r="I2195" s="10">
        <f t="shared" si="55"/>
        <v>134.71605428891647</v>
      </c>
    </row>
    <row r="2196" spans="1:9" x14ac:dyDescent="0.25">
      <c r="A2196" s="18"/>
      <c r="B2196" s="5">
        <f>DATE(YEAR(siječanj!B2196),MONTH(siječanj!B2196)+7,DAY(siječanj!B2196))</f>
        <v>44066</v>
      </c>
      <c r="C2196" s="8">
        <v>22.84375</v>
      </c>
      <c r="D2196">
        <v>0.95636542998481111</v>
      </c>
      <c r="E2196" s="6">
        <v>143.83691813703462</v>
      </c>
      <c r="F2196" s="10">
        <v>113.62683532671207</v>
      </c>
      <c r="G2196" s="10">
        <v>129.29936147965773</v>
      </c>
      <c r="H2196" s="10">
        <v>190.47591186849502</v>
      </c>
      <c r="I2196" s="10">
        <f t="shared" si="55"/>
        <v>137.56065606181519</v>
      </c>
    </row>
    <row r="2197" spans="1:9" x14ac:dyDescent="0.25">
      <c r="A2197" s="18"/>
      <c r="B2197" s="5">
        <f>DATE(YEAR(siječanj!B2197),MONTH(siječanj!B2197)+7,DAY(siječanj!B2197))</f>
        <v>44066</v>
      </c>
      <c r="C2197" s="8">
        <v>22.8541666666667</v>
      </c>
      <c r="D2197">
        <v>0.95636542998481111</v>
      </c>
      <c r="E2197" s="6">
        <v>147.66488159350652</v>
      </c>
      <c r="F2197" s="10">
        <v>109.43377905637233</v>
      </c>
      <c r="G2197" s="10">
        <v>121.87250317258331</v>
      </c>
      <c r="H2197" s="10">
        <v>229.34132700251757</v>
      </c>
      <c r="I2197" s="10">
        <f t="shared" si="55"/>
        <v>141.22158797883009</v>
      </c>
    </row>
    <row r="2198" spans="1:9" x14ac:dyDescent="0.25">
      <c r="A2198" s="18"/>
      <c r="B2198" s="5">
        <f>DATE(YEAR(siječanj!B2198),MONTH(siječanj!B2198)+7,DAY(siječanj!B2198))</f>
        <v>44066</v>
      </c>
      <c r="C2198" s="8">
        <v>22.8645833333333</v>
      </c>
      <c r="D2198">
        <v>0.95636542998481111</v>
      </c>
      <c r="E2198" s="6">
        <v>147.14923983754775</v>
      </c>
      <c r="F2198" s="10">
        <v>107.35711629072176</v>
      </c>
      <c r="G2198" s="10">
        <v>121.04210235418667</v>
      </c>
      <c r="H2198" s="10">
        <v>230.76711409502713</v>
      </c>
      <c r="I2198" s="10">
        <f t="shared" si="55"/>
        <v>140.72844602917445</v>
      </c>
    </row>
    <row r="2199" spans="1:9" x14ac:dyDescent="0.25">
      <c r="A2199" s="18"/>
      <c r="B2199" s="5">
        <f>DATE(YEAR(siječanj!B2199),MONTH(siječanj!B2199)+7,DAY(siječanj!B2199))</f>
        <v>44066</v>
      </c>
      <c r="C2199" s="8">
        <v>22.875</v>
      </c>
      <c r="D2199">
        <v>0.95636542998481111</v>
      </c>
      <c r="E2199" s="6">
        <v>145.24913578805177</v>
      </c>
      <c r="F2199" s="10">
        <v>106.3898119385595</v>
      </c>
      <c r="G2199" s="10">
        <v>116.37657347279919</v>
      </c>
      <c r="H2199" s="10">
        <v>233.16334696329997</v>
      </c>
      <c r="I2199" s="10">
        <f t="shared" si="55"/>
        <v>138.91125220286236</v>
      </c>
    </row>
    <row r="2200" spans="1:9" x14ac:dyDescent="0.25">
      <c r="A2200" s="18"/>
      <c r="B2200" s="5">
        <f>DATE(YEAR(siječanj!B2200),MONTH(siječanj!B2200)+7,DAY(siječanj!B2200))</f>
        <v>44066</v>
      </c>
      <c r="C2200" s="8">
        <v>22.8854166666667</v>
      </c>
      <c r="D2200">
        <v>0.95636542998481111</v>
      </c>
      <c r="E2200" s="6">
        <v>151.10810487606128</v>
      </c>
      <c r="F2200" s="10">
        <v>103.44580450143917</v>
      </c>
      <c r="G2200" s="10">
        <v>106.0614252651846</v>
      </c>
      <c r="H2200" s="10">
        <v>240.33762139341721</v>
      </c>
      <c r="I2200" s="10">
        <f t="shared" si="55"/>
        <v>144.51456769398428</v>
      </c>
    </row>
    <row r="2201" spans="1:9" x14ac:dyDescent="0.25">
      <c r="A2201" s="18"/>
      <c r="B2201" s="5">
        <f>DATE(YEAR(siječanj!B2201),MONTH(siječanj!B2201)+7,DAY(siječanj!B2201))</f>
        <v>44066</v>
      </c>
      <c r="C2201" s="8">
        <v>22.8958333333333</v>
      </c>
      <c r="D2201">
        <v>0.95636542998481111</v>
      </c>
      <c r="E2201" s="6">
        <v>153.35990818933755</v>
      </c>
      <c r="F2201" s="10">
        <v>102.36939732795548</v>
      </c>
      <c r="G2201" s="10">
        <v>98.884186802742249</v>
      </c>
      <c r="H2201" s="10">
        <v>246.37044536217547</v>
      </c>
      <c r="I2201" s="10">
        <f t="shared" si="55"/>
        <v>146.66811453792695</v>
      </c>
    </row>
    <row r="2202" spans="1:9" x14ac:dyDescent="0.25">
      <c r="A2202" s="18"/>
      <c r="B2202" s="5">
        <f>DATE(YEAR(siječanj!B2202),MONTH(siječanj!B2202)+7,DAY(siječanj!B2202))</f>
        <v>44066</v>
      </c>
      <c r="C2202" s="8">
        <v>22.90625</v>
      </c>
      <c r="D2202">
        <v>0.95636542998481111</v>
      </c>
      <c r="E2202" s="6">
        <v>154.36124189114096</v>
      </c>
      <c r="F2202" s="10">
        <v>100.52241903870681</v>
      </c>
      <c r="G2202" s="10">
        <v>94.607558490751117</v>
      </c>
      <c r="H2202" s="10">
        <v>243.7772315158366</v>
      </c>
      <c r="I2202" s="10">
        <f t="shared" si="55"/>
        <v>147.62575547421048</v>
      </c>
    </row>
    <row r="2203" spans="1:9" x14ac:dyDescent="0.25">
      <c r="A2203" s="18"/>
      <c r="B2203" s="5">
        <f>DATE(YEAR(siječanj!B2203),MONTH(siječanj!B2203)+7,DAY(siječanj!B2203))</f>
        <v>44066</v>
      </c>
      <c r="C2203" s="8">
        <v>22.9166666666667</v>
      </c>
      <c r="D2203">
        <v>0.95636542998481111</v>
      </c>
      <c r="E2203" s="6">
        <v>153.60544261497799</v>
      </c>
      <c r="F2203" s="10">
        <v>99.757182087081688</v>
      </c>
      <c r="G2203" s="10">
        <v>89.307486818969423</v>
      </c>
      <c r="H2203" s="10">
        <v>243.00760810676485</v>
      </c>
      <c r="I2203" s="10">
        <f t="shared" si="55"/>
        <v>146.90293517448066</v>
      </c>
    </row>
    <row r="2204" spans="1:9" x14ac:dyDescent="0.25">
      <c r="A2204" s="18"/>
      <c r="B2204" s="5">
        <f>DATE(YEAR(siječanj!B2204),MONTH(siječanj!B2204)+7,DAY(siječanj!B2204))</f>
        <v>44066</v>
      </c>
      <c r="C2204" s="8">
        <v>22.9270833333333</v>
      </c>
      <c r="D2204">
        <v>0.95636542998481111</v>
      </c>
      <c r="E2204" s="6">
        <v>145.68812362545799</v>
      </c>
      <c r="F2204" s="10">
        <v>98.161899686587432</v>
      </c>
      <c r="G2204" s="10">
        <v>85.179172750477946</v>
      </c>
      <c r="H2204" s="10">
        <v>245.29357974450676</v>
      </c>
      <c r="I2204" s="10">
        <f t="shared" si="55"/>
        <v>139.33108499474145</v>
      </c>
    </row>
    <row r="2205" spans="1:9" x14ac:dyDescent="0.25">
      <c r="A2205" s="18"/>
      <c r="B2205" s="5">
        <f>DATE(YEAR(siječanj!B2205),MONTH(siječanj!B2205)+7,DAY(siječanj!B2205))</f>
        <v>44066</v>
      </c>
      <c r="C2205" s="8">
        <v>22.9375</v>
      </c>
      <c r="D2205">
        <v>0.95636542998481111</v>
      </c>
      <c r="E2205" s="6">
        <v>138.0792920491597</v>
      </c>
      <c r="F2205" s="10">
        <v>94.815833620064041</v>
      </c>
      <c r="G2205" s="10">
        <v>82.150076570727506</v>
      </c>
      <c r="H2205" s="10">
        <v>242.87742815813462</v>
      </c>
      <c r="I2205" s="10">
        <f t="shared" si="55"/>
        <v>132.05426151259294</v>
      </c>
    </row>
    <row r="2206" spans="1:9" x14ac:dyDescent="0.25">
      <c r="A2206" s="18"/>
      <c r="B2206" s="5">
        <f>DATE(YEAR(siječanj!B2206),MONTH(siječanj!B2206)+7,DAY(siječanj!B2206))</f>
        <v>44066</v>
      </c>
      <c r="C2206" s="8">
        <v>22.9479166666667</v>
      </c>
      <c r="D2206">
        <v>0.95636542998481111</v>
      </c>
      <c r="E2206" s="6">
        <v>126.41567898789918</v>
      </c>
      <c r="F2206" s="10">
        <v>90.849036142868698</v>
      </c>
      <c r="G2206" s="10">
        <v>78.54565467211637</v>
      </c>
      <c r="H2206" s="10">
        <v>241.03565501493551</v>
      </c>
      <c r="I2206" s="10">
        <f t="shared" si="55"/>
        <v>120.89958519208406</v>
      </c>
    </row>
    <row r="2207" spans="1:9" x14ac:dyDescent="0.25">
      <c r="A2207" s="18"/>
      <c r="B2207" s="5">
        <f>DATE(YEAR(siječanj!B2207),MONTH(siječanj!B2207)+7,DAY(siječanj!B2207))</f>
        <v>44066</v>
      </c>
      <c r="C2207" s="8">
        <v>22.9583333333333</v>
      </c>
      <c r="D2207">
        <v>0.95636542998481111</v>
      </c>
      <c r="E2207" s="6">
        <v>114.72156799984846</v>
      </c>
      <c r="F2207" s="10">
        <v>86.647439620212239</v>
      </c>
      <c r="G2207" s="10">
        <v>79.170536948885072</v>
      </c>
      <c r="H2207" s="10">
        <v>241.08551619936418</v>
      </c>
      <c r="I2207" s="10">
        <f t="shared" si="55"/>
        <v>109.71574170870682</v>
      </c>
    </row>
    <row r="2208" spans="1:9" x14ac:dyDescent="0.25">
      <c r="A2208" s="18"/>
      <c r="B2208" s="5">
        <f>DATE(YEAR(siječanj!B2208),MONTH(siječanj!B2208)+7,DAY(siječanj!B2208))</f>
        <v>44066</v>
      </c>
      <c r="C2208" s="8">
        <v>22.96875</v>
      </c>
      <c r="D2208">
        <v>0.95636542998481111</v>
      </c>
      <c r="E2208" s="6">
        <v>105.0364307360741</v>
      </c>
      <c r="F2208" s="10">
        <v>86.13023331581428</v>
      </c>
      <c r="G2208" s="10">
        <v>79.841349596553911</v>
      </c>
      <c r="H2208" s="10">
        <v>240.94484231174431</v>
      </c>
      <c r="I2208" s="10">
        <f t="shared" si="55"/>
        <v>100.45321124497534</v>
      </c>
    </row>
    <row r="2209" spans="1:9" x14ac:dyDescent="0.25">
      <c r="A2209" s="18"/>
      <c r="B2209" s="5">
        <f>DATE(YEAR(siječanj!B2209),MONTH(siječanj!B2209)+7,DAY(siječanj!B2209))</f>
        <v>44066</v>
      </c>
      <c r="C2209" s="8">
        <v>22.9791666666667</v>
      </c>
      <c r="D2209">
        <v>0.95636542998481111</v>
      </c>
      <c r="E2209" s="6">
        <v>95.30070587777432</v>
      </c>
      <c r="F2209" s="10">
        <v>83.585753175713307</v>
      </c>
      <c r="G2209" s="10">
        <v>74.299297833164374</v>
      </c>
      <c r="H2209" s="10">
        <v>241.07505520367619</v>
      </c>
      <c r="I2209" s="10">
        <f t="shared" si="55"/>
        <v>91.142300554653659</v>
      </c>
    </row>
    <row r="2210" spans="1:9" ht="15.75" thickBot="1" x14ac:dyDescent="0.3">
      <c r="A2210" s="18"/>
      <c r="B2210" s="5">
        <f>DATE(YEAR(siječanj!B2210),MONTH(siječanj!B2210)+7,DAY(siječanj!B2210))</f>
        <v>44066</v>
      </c>
      <c r="C2210" s="8">
        <v>22.9895833333333</v>
      </c>
      <c r="D2210">
        <v>0.95636542998481111</v>
      </c>
      <c r="E2210" s="6">
        <v>87.97440263088987</v>
      </c>
      <c r="F2210" s="10">
        <v>79.914614522409977</v>
      </c>
      <c r="G2210" s="10">
        <v>74.145668110691744</v>
      </c>
      <c r="H2210" s="10">
        <v>240.79869184980018</v>
      </c>
      <c r="I2210" s="10">
        <f t="shared" si="55"/>
        <v>84.135677399747891</v>
      </c>
    </row>
    <row r="2211" spans="1:9" x14ac:dyDescent="0.25">
      <c r="A2211" s="13">
        <f t="shared" ref="A2211" si="56">A2115+1</f>
        <v>237</v>
      </c>
      <c r="B2211" s="5">
        <f>DATE(YEAR(siječanj!B2211),MONTH(siječanj!B2211)+7,DAY(siječanj!B2211))</f>
        <v>44067</v>
      </c>
      <c r="C2211" s="8">
        <v>23</v>
      </c>
      <c r="D2211">
        <v>0.95579610733751286</v>
      </c>
      <c r="E2211" s="6">
        <v>82.350045353599512</v>
      </c>
      <c r="F2211" s="10">
        <v>77.397999001719171</v>
      </c>
      <c r="G2211" s="10">
        <v>71.951018264138597</v>
      </c>
      <c r="H2211" s="10">
        <v>239.35080080018369</v>
      </c>
      <c r="I2211" s="10">
        <f t="shared" si="55"/>
        <v>78.709852788038049</v>
      </c>
    </row>
    <row r="2212" spans="1:9" x14ac:dyDescent="0.25">
      <c r="A2212" s="14"/>
      <c r="B2212" s="5">
        <f>DATE(YEAR(siječanj!B2212),MONTH(siječanj!B2212)+7,DAY(siječanj!B2212))</f>
        <v>44067</v>
      </c>
      <c r="C2212" s="8">
        <v>23.0104166666667</v>
      </c>
      <c r="D2212">
        <v>0.95579610733751286</v>
      </c>
      <c r="E2212" s="6">
        <v>77.448004572913462</v>
      </c>
      <c r="F2212" s="10">
        <v>75.669039094064587</v>
      </c>
      <c r="G2212" s="10">
        <v>70.160800089705916</v>
      </c>
      <c r="H2212" s="10">
        <v>239.09691076770551</v>
      </c>
      <c r="I2212" s="10">
        <f t="shared" si="55"/>
        <v>74.02450129184858</v>
      </c>
    </row>
    <row r="2213" spans="1:9" x14ac:dyDescent="0.25">
      <c r="A2213" s="14"/>
      <c r="B2213" s="5">
        <f>DATE(YEAR(siječanj!B2213),MONTH(siječanj!B2213)+7,DAY(siječanj!B2213))</f>
        <v>44067</v>
      </c>
      <c r="C2213" s="8">
        <v>23.0208333333333</v>
      </c>
      <c r="D2213">
        <v>0.95579610733751286</v>
      </c>
      <c r="E2213" s="6">
        <v>72.618583294014016</v>
      </c>
      <c r="F2213" s="10">
        <v>74.290864360810161</v>
      </c>
      <c r="G2213" s="10">
        <v>70.084210866758099</v>
      </c>
      <c r="H2213" s="10">
        <v>239.33040989476117</v>
      </c>
      <c r="I2213" s="10">
        <f t="shared" si="55"/>
        <v>69.408559232783531</v>
      </c>
    </row>
    <row r="2214" spans="1:9" x14ac:dyDescent="0.25">
      <c r="A2214" s="14"/>
      <c r="B2214" s="5">
        <f>DATE(YEAR(siječanj!B2214),MONTH(siječanj!B2214)+7,DAY(siječanj!B2214))</f>
        <v>44067</v>
      </c>
      <c r="C2214" s="8">
        <v>23.03125</v>
      </c>
      <c r="D2214">
        <v>0.95579610733751286</v>
      </c>
      <c r="E2214" s="6">
        <v>68.814348721976074</v>
      </c>
      <c r="F2214" s="10">
        <v>72.070247038226853</v>
      </c>
      <c r="G2214" s="10">
        <v>69.073746700552903</v>
      </c>
      <c r="H2214" s="10">
        <v>239.60194356096292</v>
      </c>
      <c r="I2214" s="10">
        <f t="shared" si="55"/>
        <v>65.772486637430887</v>
      </c>
    </row>
    <row r="2215" spans="1:9" x14ac:dyDescent="0.25">
      <c r="A2215" s="14"/>
      <c r="B2215" s="5">
        <f>DATE(YEAR(siječanj!B2215),MONTH(siječanj!B2215)+7,DAY(siječanj!B2215))</f>
        <v>44067</v>
      </c>
      <c r="C2215" s="8">
        <v>23.0416666666667</v>
      </c>
      <c r="D2215">
        <v>0.95579610733751286</v>
      </c>
      <c r="E2215" s="6">
        <v>66.199482653541381</v>
      </c>
      <c r="F2215" s="10">
        <v>71.472820654564103</v>
      </c>
      <c r="G2215" s="10">
        <v>67.718411383191039</v>
      </c>
      <c r="H2215" s="10">
        <v>239.45149449729794</v>
      </c>
      <c r="I2215" s="10">
        <f t="shared" si="55"/>
        <v>63.273207828012055</v>
      </c>
    </row>
    <row r="2216" spans="1:9" x14ac:dyDescent="0.25">
      <c r="A2216" s="14"/>
      <c r="B2216" s="5">
        <f>DATE(YEAR(siječanj!B2216),MONTH(siječanj!B2216)+7,DAY(siječanj!B2216))</f>
        <v>44067</v>
      </c>
      <c r="C2216" s="8">
        <v>23.0520833333333</v>
      </c>
      <c r="D2216">
        <v>0.95579610733751286</v>
      </c>
      <c r="E2216" s="6">
        <v>63.944969538799612</v>
      </c>
      <c r="F2216" s="10">
        <v>69.921980305746956</v>
      </c>
      <c r="G2216" s="10">
        <v>66.77191267657264</v>
      </c>
      <c r="H2216" s="10">
        <v>239.09276490311041</v>
      </c>
      <c r="I2216" s="10">
        <f t="shared" si="55"/>
        <v>61.118352969000505</v>
      </c>
    </row>
    <row r="2217" spans="1:9" x14ac:dyDescent="0.25">
      <c r="A2217" s="14"/>
      <c r="B2217" s="5">
        <f>DATE(YEAR(siječanj!B2217),MONTH(siječanj!B2217)+7,DAY(siječanj!B2217))</f>
        <v>44067</v>
      </c>
      <c r="C2217" s="8">
        <v>23.0625</v>
      </c>
      <c r="D2217">
        <v>0.95579610733751286</v>
      </c>
      <c r="E2217" s="6">
        <v>62.289549936910198</v>
      </c>
      <c r="F2217" s="10">
        <v>68.979182764580472</v>
      </c>
      <c r="G2217" s="10">
        <v>65.358738078996296</v>
      </c>
      <c r="H2217" s="10">
        <v>239.31580103791433</v>
      </c>
      <c r="I2217" s="10">
        <f t="shared" si="55"/>
        <v>59.536109357504387</v>
      </c>
    </row>
    <row r="2218" spans="1:9" x14ac:dyDescent="0.25">
      <c r="A2218" s="14"/>
      <c r="B2218" s="5">
        <f>DATE(YEAR(siječanj!B2218),MONTH(siječanj!B2218)+7,DAY(siječanj!B2218))</f>
        <v>44067</v>
      </c>
      <c r="C2218" s="8">
        <v>23.0729166666667</v>
      </c>
      <c r="D2218">
        <v>0.95579610733751286</v>
      </c>
      <c r="E2218" s="6">
        <v>60.873166797748041</v>
      </c>
      <c r="F2218" s="10">
        <v>68.689385133021773</v>
      </c>
      <c r="G2218" s="10">
        <v>64.96744933798027</v>
      </c>
      <c r="H2218" s="10">
        <v>238.89354078568846</v>
      </c>
      <c r="I2218" s="10">
        <f t="shared" si="55"/>
        <v>58.182335866594713</v>
      </c>
    </row>
    <row r="2219" spans="1:9" x14ac:dyDescent="0.25">
      <c r="A2219" s="14"/>
      <c r="B2219" s="5">
        <f>DATE(YEAR(siječanj!B2219),MONTH(siječanj!B2219)+7,DAY(siječanj!B2219))</f>
        <v>44067</v>
      </c>
      <c r="C2219" s="8">
        <v>23.0833333333333</v>
      </c>
      <c r="D2219">
        <v>0.95579610733751286</v>
      </c>
      <c r="E2219" s="6">
        <v>60.578476633101879</v>
      </c>
      <c r="F2219" s="10">
        <v>69.286380311798965</v>
      </c>
      <c r="G2219" s="10">
        <v>64.89121554525677</v>
      </c>
      <c r="H2219" s="10">
        <v>239.07917129892266</v>
      </c>
      <c r="I2219" s="10">
        <f t="shared" si="55"/>
        <v>57.900672154355256</v>
      </c>
    </row>
    <row r="2220" spans="1:9" x14ac:dyDescent="0.25">
      <c r="A2220" s="14"/>
      <c r="B2220" s="5">
        <f>DATE(YEAR(siječanj!B2220),MONTH(siječanj!B2220)+7,DAY(siječanj!B2220))</f>
        <v>44067</v>
      </c>
      <c r="C2220" s="8">
        <v>23.09375</v>
      </c>
      <c r="D2220">
        <v>0.95579610733751286</v>
      </c>
      <c r="E2220" s="6">
        <v>60.058548247268995</v>
      </c>
      <c r="F2220" s="10">
        <v>70.373124424622532</v>
      </c>
      <c r="G2220" s="10">
        <v>65.680310579267712</v>
      </c>
      <c r="H2220" s="10">
        <v>239.18163494978774</v>
      </c>
      <c r="I2220" s="10">
        <f t="shared" si="55"/>
        <v>57.403726627081909</v>
      </c>
    </row>
    <row r="2221" spans="1:9" x14ac:dyDescent="0.25">
      <c r="A2221" s="14"/>
      <c r="B2221" s="5">
        <f>DATE(YEAR(siječanj!B2221),MONTH(siječanj!B2221)+7,DAY(siječanj!B2221))</f>
        <v>44067</v>
      </c>
      <c r="C2221" s="8">
        <v>23.1041666666667</v>
      </c>
      <c r="D2221">
        <v>0.95579610733751286</v>
      </c>
      <c r="E2221" s="6">
        <v>59.277073875286064</v>
      </c>
      <c r="F2221" s="10">
        <v>69.814754024205257</v>
      </c>
      <c r="G2221" s="10">
        <v>65.446297715722309</v>
      </c>
      <c r="H2221" s="10">
        <v>239.32646069169391</v>
      </c>
      <c r="I2221" s="10">
        <f t="shared" si="55"/>
        <v>56.656796464356596</v>
      </c>
    </row>
    <row r="2222" spans="1:9" x14ac:dyDescent="0.25">
      <c r="A2222" s="14"/>
      <c r="B2222" s="5">
        <f>DATE(YEAR(siječanj!B2222),MONTH(siječanj!B2222)+7,DAY(siječanj!B2222))</f>
        <v>44067</v>
      </c>
      <c r="C2222" s="8">
        <v>23.1145833333333</v>
      </c>
      <c r="D2222">
        <v>0.95579610733751286</v>
      </c>
      <c r="E2222" s="6">
        <v>58.963199626978145</v>
      </c>
      <c r="F2222" s="10">
        <v>68.407205454441211</v>
      </c>
      <c r="G2222" s="10">
        <v>64.533185488603522</v>
      </c>
      <c r="H2222" s="10">
        <v>239.30807233969728</v>
      </c>
      <c r="I2222" s="10">
        <f t="shared" si="55"/>
        <v>56.356796679630399</v>
      </c>
    </row>
    <row r="2223" spans="1:9" x14ac:dyDescent="0.25">
      <c r="A2223" s="14"/>
      <c r="B2223" s="5">
        <f>DATE(YEAR(siječanj!B2223),MONTH(siječanj!B2223)+7,DAY(siječanj!B2223))</f>
        <v>44067</v>
      </c>
      <c r="C2223" s="8">
        <v>23.125</v>
      </c>
      <c r="D2223">
        <v>0.95579610733751286</v>
      </c>
      <c r="E2223" s="6">
        <v>58.755089058953004</v>
      </c>
      <c r="F2223" s="10">
        <v>67.512822639591931</v>
      </c>
      <c r="G2223" s="10">
        <v>63.356332054231778</v>
      </c>
      <c r="H2223" s="10">
        <v>239.10629461725864</v>
      </c>
      <c r="I2223" s="10">
        <f t="shared" si="55"/>
        <v>56.157885408816171</v>
      </c>
    </row>
    <row r="2224" spans="1:9" x14ac:dyDescent="0.25">
      <c r="A2224" s="14"/>
      <c r="B2224" s="5">
        <f>DATE(YEAR(siječanj!B2224),MONTH(siječanj!B2224)+7,DAY(siječanj!B2224))</f>
        <v>44067</v>
      </c>
      <c r="C2224" s="8">
        <v>23.1354166666667</v>
      </c>
      <c r="D2224">
        <v>0.95579610733751286</v>
      </c>
      <c r="E2224" s="6">
        <v>58.689263423647411</v>
      </c>
      <c r="F2224" s="10">
        <v>66.280994053329948</v>
      </c>
      <c r="G2224" s="10">
        <v>63.208976274258426</v>
      </c>
      <c r="H2224" s="10">
        <v>238.96033283058739</v>
      </c>
      <c r="I2224" s="10">
        <f t="shared" si="55"/>
        <v>56.094969522828066</v>
      </c>
    </row>
    <row r="2225" spans="1:9" x14ac:dyDescent="0.25">
      <c r="A2225" s="14"/>
      <c r="B2225" s="5">
        <f>DATE(YEAR(siječanj!B2225),MONTH(siječanj!B2225)+7,DAY(siječanj!B2225))</f>
        <v>44067</v>
      </c>
      <c r="C2225" s="8">
        <v>23.1458333333333</v>
      </c>
      <c r="D2225">
        <v>0.95579610733751286</v>
      </c>
      <c r="E2225" s="6">
        <v>59.16922099665836</v>
      </c>
      <c r="F2225" s="10">
        <v>66.181026387361797</v>
      </c>
      <c r="G2225" s="10">
        <v>63.445445200589994</v>
      </c>
      <c r="H2225" s="10">
        <v>238.78657488360162</v>
      </c>
      <c r="I2225" s="10">
        <f t="shared" si="55"/>
        <v>56.553711102799092</v>
      </c>
    </row>
    <row r="2226" spans="1:9" x14ac:dyDescent="0.25">
      <c r="A2226" s="14"/>
      <c r="B2226" s="5">
        <f>DATE(YEAR(siječanj!B2226),MONTH(siječanj!B2226)+7,DAY(siječanj!B2226))</f>
        <v>44067</v>
      </c>
      <c r="C2226" s="8">
        <v>23.15625</v>
      </c>
      <c r="D2226">
        <v>0.95579610733751286</v>
      </c>
      <c r="E2226" s="6">
        <v>60.377713013058781</v>
      </c>
      <c r="F2226" s="10">
        <v>65.412619281300252</v>
      </c>
      <c r="G2226" s="10">
        <v>62.571302503011587</v>
      </c>
      <c r="H2226" s="10">
        <v>238.85400283405008</v>
      </c>
      <c r="I2226" s="10">
        <f t="shared" si="55"/>
        <v>57.708783067823077</v>
      </c>
    </row>
    <row r="2227" spans="1:9" x14ac:dyDescent="0.25">
      <c r="A2227" s="14"/>
      <c r="B2227" s="5">
        <f>DATE(YEAR(siječanj!B2227),MONTH(siječanj!B2227)+7,DAY(siječanj!B2227))</f>
        <v>44067</v>
      </c>
      <c r="C2227" s="8">
        <v>23.1666666666667</v>
      </c>
      <c r="D2227">
        <v>0.95579610733751286</v>
      </c>
      <c r="E2227" s="6">
        <v>62.529431412846371</v>
      </c>
      <c r="F2227" s="10">
        <v>65.089115801187205</v>
      </c>
      <c r="G2227" s="10">
        <v>62.837515747442829</v>
      </c>
      <c r="H2227" s="10">
        <v>232.1731801292471</v>
      </c>
      <c r="I2227" s="10">
        <f t="shared" si="55"/>
        <v>59.765387138426561</v>
      </c>
    </row>
    <row r="2228" spans="1:9" x14ac:dyDescent="0.25">
      <c r="A2228" s="14"/>
      <c r="B2228" s="5">
        <f>DATE(YEAR(siječanj!B2228),MONTH(siječanj!B2228)+7,DAY(siječanj!B2228))</f>
        <v>44067</v>
      </c>
      <c r="C2228" s="8">
        <v>23.1770833333333</v>
      </c>
      <c r="D2228">
        <v>0.95579610733751286</v>
      </c>
      <c r="E2228" s="6">
        <v>64.722911934302999</v>
      </c>
      <c r="F2228" s="10">
        <v>64.065455366065422</v>
      </c>
      <c r="G2228" s="10">
        <v>60.690801057998996</v>
      </c>
      <c r="H2228" s="10">
        <v>172.63396346226446</v>
      </c>
      <c r="I2228" s="10">
        <f t="shared" si="55"/>
        <v>61.86190728235546</v>
      </c>
    </row>
    <row r="2229" spans="1:9" x14ac:dyDescent="0.25">
      <c r="A2229" s="14"/>
      <c r="B2229" s="5">
        <f>DATE(YEAR(siječanj!B2229),MONTH(siječanj!B2229)+7,DAY(siječanj!B2229))</f>
        <v>44067</v>
      </c>
      <c r="C2229" s="8">
        <v>23.1875</v>
      </c>
      <c r="D2229">
        <v>0.95579610733751286</v>
      </c>
      <c r="E2229" s="6">
        <v>67.264603433520065</v>
      </c>
      <c r="F2229" s="10">
        <v>63.651746219476664</v>
      </c>
      <c r="G2229" s="10">
        <v>59.692457461803549</v>
      </c>
      <c r="H2229" s="10">
        <v>104.29504187684883</v>
      </c>
      <c r="I2229" s="10">
        <f t="shared" si="55"/>
        <v>64.291246123359983</v>
      </c>
    </row>
    <row r="2230" spans="1:9" x14ac:dyDescent="0.25">
      <c r="A2230" s="14"/>
      <c r="B2230" s="5">
        <f>DATE(YEAR(siječanj!B2230),MONTH(siječanj!B2230)+7,DAY(siječanj!B2230))</f>
        <v>44067</v>
      </c>
      <c r="C2230" s="8">
        <v>23.1979166666667</v>
      </c>
      <c r="D2230">
        <v>0.95579610733751286</v>
      </c>
      <c r="E2230" s="6">
        <v>71.040488855012327</v>
      </c>
      <c r="F2230" s="10">
        <v>63.239426510852496</v>
      </c>
      <c r="G2230" s="10">
        <v>59.256104960659073</v>
      </c>
      <c r="H2230" s="10">
        <v>67.850003058061034</v>
      </c>
      <c r="I2230" s="10">
        <f t="shared" si="55"/>
        <v>67.900222710974745</v>
      </c>
    </row>
    <row r="2231" spans="1:9" x14ac:dyDescent="0.25">
      <c r="A2231" s="14"/>
      <c r="B2231" s="5">
        <f>DATE(YEAR(siječanj!B2231),MONTH(siječanj!B2231)+7,DAY(siječanj!B2231))</f>
        <v>44067</v>
      </c>
      <c r="C2231" s="8">
        <v>23.2083333333333</v>
      </c>
      <c r="D2231">
        <v>0.95579610733751286</v>
      </c>
      <c r="E2231" s="6">
        <v>74.161543652673927</v>
      </c>
      <c r="F2231" s="10">
        <v>63.14588299915156</v>
      </c>
      <c r="G2231" s="10">
        <v>62.350947744716017</v>
      </c>
      <c r="H2231" s="10">
        <v>45.969841778444888</v>
      </c>
      <c r="I2231" s="10">
        <f t="shared" si="55"/>
        <v>70.883314737366774</v>
      </c>
    </row>
    <row r="2232" spans="1:9" x14ac:dyDescent="0.25">
      <c r="A2232" s="14"/>
      <c r="B2232" s="5">
        <f>DATE(YEAR(siječanj!B2232),MONTH(siječanj!B2232)+7,DAY(siječanj!B2232))</f>
        <v>44067</v>
      </c>
      <c r="C2232" s="8">
        <v>23.21875</v>
      </c>
      <c r="D2232">
        <v>0.95579610733751286</v>
      </c>
      <c r="E2232" s="6">
        <v>77.640720211689555</v>
      </c>
      <c r="F2232" s="10">
        <v>67.728492957213234</v>
      </c>
      <c r="G2232" s="10">
        <v>68.476564019694436</v>
      </c>
      <c r="H2232" s="10">
        <v>27.01505965886491</v>
      </c>
      <c r="I2232" s="10">
        <f t="shared" si="55"/>
        <v>74.208698149213831</v>
      </c>
    </row>
    <row r="2233" spans="1:9" x14ac:dyDescent="0.25">
      <c r="A2233" s="14"/>
      <c r="B2233" s="5">
        <f>DATE(YEAR(siječanj!B2233),MONTH(siječanj!B2233)+7,DAY(siječanj!B2233))</f>
        <v>44067</v>
      </c>
      <c r="C2233" s="8">
        <v>23.2291666666667</v>
      </c>
      <c r="D2233">
        <v>0.95579610733751286</v>
      </c>
      <c r="E2233" s="6">
        <v>81.894275414849261</v>
      </c>
      <c r="F2233" s="10">
        <v>75.707580027030104</v>
      </c>
      <c r="G2233" s="10">
        <v>73.099501178131703</v>
      </c>
      <c r="H2233" s="10">
        <v>6.9928187316522843</v>
      </c>
      <c r="I2233" s="10">
        <f t="shared" si="55"/>
        <v>78.274229654739102</v>
      </c>
    </row>
    <row r="2234" spans="1:9" x14ac:dyDescent="0.25">
      <c r="A2234" s="14"/>
      <c r="B2234" s="5">
        <f>DATE(YEAR(siječanj!B2234),MONTH(siječanj!B2234)+7,DAY(siječanj!B2234))</f>
        <v>44067</v>
      </c>
      <c r="C2234" s="8">
        <v>23.2395833333333</v>
      </c>
      <c r="D2234">
        <v>0.95579610733751286</v>
      </c>
      <c r="E2234" s="6">
        <v>86.519545077150013</v>
      </c>
      <c r="F2234" s="10">
        <v>77.111279693926789</v>
      </c>
      <c r="G2234" s="10">
        <v>76.579810037282385</v>
      </c>
      <c r="H2234" s="10">
        <v>2.8304265819410737</v>
      </c>
      <c r="I2234" s="10">
        <f t="shared" si="55"/>
        <v>82.695044393352461</v>
      </c>
    </row>
    <row r="2235" spans="1:9" x14ac:dyDescent="0.25">
      <c r="A2235" s="14"/>
      <c r="B2235" s="5">
        <f>DATE(YEAR(siječanj!B2235),MONTH(siječanj!B2235)+7,DAY(siječanj!B2235))</f>
        <v>44067</v>
      </c>
      <c r="C2235" s="8">
        <v>23.25</v>
      </c>
      <c r="D2235">
        <v>0.95579610733751286</v>
      </c>
      <c r="E2235" s="6">
        <v>88.936868703978391</v>
      </c>
      <c r="F2235" s="10">
        <v>76.964119048817182</v>
      </c>
      <c r="G2235" s="10">
        <v>94.471049323017112</v>
      </c>
      <c r="H2235" s="10">
        <v>2.9502813012172933</v>
      </c>
      <c r="I2235" s="10">
        <f t="shared" si="55"/>
        <v>85.005512906050015</v>
      </c>
    </row>
    <row r="2236" spans="1:9" x14ac:dyDescent="0.25">
      <c r="A2236" s="14"/>
      <c r="B2236" s="5">
        <f>DATE(YEAR(siječanj!B2236),MONTH(siječanj!B2236)+7,DAY(siječanj!B2236))</f>
        <v>44067</v>
      </c>
      <c r="C2236" s="8">
        <v>23.2604166666667</v>
      </c>
      <c r="D2236">
        <v>0.95579610733751286</v>
      </c>
      <c r="E2236" s="6">
        <v>89.882697648611824</v>
      </c>
      <c r="F2236" s="10">
        <v>86.863557113270417</v>
      </c>
      <c r="G2236" s="10">
        <v>99.867790028622736</v>
      </c>
      <c r="H2236" s="10">
        <v>3.5059848854977882</v>
      </c>
      <c r="I2236" s="10">
        <f t="shared" si="55"/>
        <v>85.909532529537799</v>
      </c>
    </row>
    <row r="2237" spans="1:9" x14ac:dyDescent="0.25">
      <c r="A2237" s="14"/>
      <c r="B2237" s="5">
        <f>DATE(YEAR(siječanj!B2237),MONTH(siječanj!B2237)+7,DAY(siječanj!B2237))</f>
        <v>44067</v>
      </c>
      <c r="C2237" s="8">
        <v>23.2708333333333</v>
      </c>
      <c r="D2237">
        <v>0.95579610733751286</v>
      </c>
      <c r="E2237" s="6">
        <v>93.043041092145273</v>
      </c>
      <c r="F2237" s="10">
        <v>93.227382622895576</v>
      </c>
      <c r="G2237" s="10">
        <v>108.6147720992614</v>
      </c>
      <c r="H2237" s="10">
        <v>3.3649216679496625</v>
      </c>
      <c r="I2237" s="10">
        <f t="shared" si="55"/>
        <v>88.930176490716704</v>
      </c>
    </row>
    <row r="2238" spans="1:9" x14ac:dyDescent="0.25">
      <c r="A2238" s="14"/>
      <c r="B2238" s="5">
        <f>DATE(YEAR(siječanj!B2238),MONTH(siječanj!B2238)+7,DAY(siječanj!B2238))</f>
        <v>44067</v>
      </c>
      <c r="C2238" s="8">
        <v>23.28125</v>
      </c>
      <c r="D2238">
        <v>0.95579610733751286</v>
      </c>
      <c r="E2238" s="6">
        <v>93.844476046414343</v>
      </c>
      <c r="F2238" s="10">
        <v>101.94637734994899</v>
      </c>
      <c r="G2238" s="10">
        <v>119.37991094528019</v>
      </c>
      <c r="H2238" s="10">
        <v>3.4857357361004078</v>
      </c>
      <c r="I2238" s="10">
        <f t="shared" si="55"/>
        <v>89.6961849002913</v>
      </c>
    </row>
    <row r="2239" spans="1:9" x14ac:dyDescent="0.25">
      <c r="A2239" s="14"/>
      <c r="B2239" s="5">
        <f>DATE(YEAR(siječanj!B2239),MONTH(siječanj!B2239)+7,DAY(siječanj!B2239))</f>
        <v>44067</v>
      </c>
      <c r="C2239" s="8">
        <v>23.2916666666667</v>
      </c>
      <c r="D2239">
        <v>0.95579610733751286</v>
      </c>
      <c r="E2239" s="6">
        <v>93.602659281707119</v>
      </c>
      <c r="F2239" s="10">
        <v>110.69401126815141</v>
      </c>
      <c r="G2239" s="10">
        <v>128.39343373538824</v>
      </c>
      <c r="H2239" s="10">
        <v>3.1139456202422817</v>
      </c>
      <c r="I2239" s="10">
        <f t="shared" si="55"/>
        <v>89.465057377895178</v>
      </c>
    </row>
    <row r="2240" spans="1:9" x14ac:dyDescent="0.25">
      <c r="A2240" s="14"/>
      <c r="B2240" s="5">
        <f>DATE(YEAR(siječanj!B2240),MONTH(siječanj!B2240)+7,DAY(siječanj!B2240))</f>
        <v>44067</v>
      </c>
      <c r="C2240" s="8">
        <v>23.3020833333333</v>
      </c>
      <c r="D2240">
        <v>0.95579610733751286</v>
      </c>
      <c r="E2240" s="6">
        <v>93.21741964639854</v>
      </c>
      <c r="F2240" s="10">
        <v>124.64034311729209</v>
      </c>
      <c r="G2240" s="10">
        <v>139.10183553424781</v>
      </c>
      <c r="H2240" s="10">
        <v>2.7883180544942738</v>
      </c>
      <c r="I2240" s="10">
        <f t="shared" si="55"/>
        <v>89.096846834075123</v>
      </c>
    </row>
    <row r="2241" spans="1:9" x14ac:dyDescent="0.25">
      <c r="A2241" s="14"/>
      <c r="B2241" s="5">
        <f>DATE(YEAR(siječanj!B2241),MONTH(siječanj!B2241)+7,DAY(siječanj!B2241))</f>
        <v>44067</v>
      </c>
      <c r="C2241" s="8">
        <v>23.3125</v>
      </c>
      <c r="D2241">
        <v>0.95579610733751286</v>
      </c>
      <c r="E2241" s="6">
        <v>94.10941300801494</v>
      </c>
      <c r="F2241" s="10">
        <v>134.28913934937782</v>
      </c>
      <c r="G2241" s="10">
        <v>148.39331274698432</v>
      </c>
      <c r="H2241" s="10">
        <v>2.2992996989529324</v>
      </c>
      <c r="I2241" s="10">
        <f t="shared" si="55"/>
        <v>89.949410616878978</v>
      </c>
    </row>
    <row r="2242" spans="1:9" x14ac:dyDescent="0.25">
      <c r="A2242" s="14"/>
      <c r="B2242" s="5">
        <f>DATE(YEAR(siječanj!B2242),MONTH(siječanj!B2242)+7,DAY(siječanj!B2242))</f>
        <v>44067</v>
      </c>
      <c r="C2242" s="8">
        <v>23.3229166666667</v>
      </c>
      <c r="D2242">
        <v>0.95579610733751286</v>
      </c>
      <c r="E2242" s="6">
        <v>95.810265723151929</v>
      </c>
      <c r="F2242" s="10">
        <v>143.57993171786819</v>
      </c>
      <c r="G2242" s="10">
        <v>162.8246424722866</v>
      </c>
      <c r="H2242" s="10">
        <v>1.9526413291054077</v>
      </c>
      <c r="I2242" s="10">
        <f t="shared" si="55"/>
        <v>91.575079021161343</v>
      </c>
    </row>
    <row r="2243" spans="1:9" x14ac:dyDescent="0.25">
      <c r="A2243" s="14"/>
      <c r="B2243" s="5">
        <f>DATE(YEAR(siječanj!B2243),MONTH(siječanj!B2243)+7,DAY(siječanj!B2243))</f>
        <v>44067</v>
      </c>
      <c r="C2243" s="8">
        <v>23.3333333333333</v>
      </c>
      <c r="D2243">
        <v>0.95579610733751286</v>
      </c>
      <c r="E2243" s="6">
        <v>96.659455342821829</v>
      </c>
      <c r="F2243" s="10">
        <v>165.22612950287666</v>
      </c>
      <c r="G2243" s="10">
        <v>177.41530877164104</v>
      </c>
      <c r="H2243" s="10">
        <v>1.8127441047783497</v>
      </c>
      <c r="I2243" s="10">
        <f t="shared" si="55"/>
        <v>92.386731154033257</v>
      </c>
    </row>
    <row r="2244" spans="1:9" x14ac:dyDescent="0.25">
      <c r="A2244" s="14"/>
      <c r="B2244" s="5">
        <f>DATE(YEAR(siječanj!B2244),MONTH(siječanj!B2244)+7,DAY(siječanj!B2244))</f>
        <v>44067</v>
      </c>
      <c r="C2244" s="8">
        <v>23.34375</v>
      </c>
      <c r="D2244">
        <v>0.95579610733751286</v>
      </c>
      <c r="E2244" s="6">
        <v>98.363374333856711</v>
      </c>
      <c r="F2244" s="10">
        <v>188.77507074969461</v>
      </c>
      <c r="G2244" s="10">
        <v>189.40524419633698</v>
      </c>
      <c r="H2244" s="10">
        <v>1.7543985227590602</v>
      </c>
      <c r="I2244" s="10">
        <f t="shared" ref="I2244:I2307" si="57">D2244*E2244</f>
        <v>94.015330292882865</v>
      </c>
    </row>
    <row r="2245" spans="1:9" x14ac:dyDescent="0.25">
      <c r="A2245" s="14"/>
      <c r="B2245" s="5">
        <f>DATE(YEAR(siječanj!B2245),MONTH(siječanj!B2245)+7,DAY(siječanj!B2245))</f>
        <v>44067</v>
      </c>
      <c r="C2245" s="8">
        <v>23.3541666666667</v>
      </c>
      <c r="D2245">
        <v>0.95579610733751286</v>
      </c>
      <c r="E2245" s="6">
        <v>99.11889955168165</v>
      </c>
      <c r="F2245" s="10">
        <v>186.68061279723918</v>
      </c>
      <c r="G2245" s="10">
        <v>194.05030988143778</v>
      </c>
      <c r="H2245" s="10">
        <v>1.8582687527752302</v>
      </c>
      <c r="I2245" s="10">
        <f t="shared" si="57"/>
        <v>94.737458355075276</v>
      </c>
    </row>
    <row r="2246" spans="1:9" x14ac:dyDescent="0.25">
      <c r="A2246" s="14"/>
      <c r="B2246" s="5">
        <f>DATE(YEAR(siječanj!B2246),MONTH(siječanj!B2246)+7,DAY(siječanj!B2246))</f>
        <v>44067</v>
      </c>
      <c r="C2246" s="8">
        <v>23.3645833333333</v>
      </c>
      <c r="D2246">
        <v>0.95579610733751286</v>
      </c>
      <c r="E2246" s="6">
        <v>100.81033796572149</v>
      </c>
      <c r="F2246" s="10">
        <v>188.01567901985146</v>
      </c>
      <c r="G2246" s="10">
        <v>200.56334510094479</v>
      </c>
      <c r="H2246" s="10">
        <v>2.0563947601430974</v>
      </c>
      <c r="I2246" s="10">
        <f t="shared" si="57"/>
        <v>96.354128607015681</v>
      </c>
    </row>
    <row r="2247" spans="1:9" x14ac:dyDescent="0.25">
      <c r="A2247" s="14"/>
      <c r="B2247" s="5">
        <f>DATE(YEAR(siječanj!B2247),MONTH(siječanj!B2247)+7,DAY(siječanj!B2247))</f>
        <v>44067</v>
      </c>
      <c r="C2247" s="8">
        <v>23.375</v>
      </c>
      <c r="D2247">
        <v>0.95579610733751286</v>
      </c>
      <c r="E2247" s="6">
        <v>102.36026893863115</v>
      </c>
      <c r="F2247" s="10">
        <v>190.80846529918983</v>
      </c>
      <c r="G2247" s="10">
        <v>206.67105408237342</v>
      </c>
      <c r="H2247" s="10">
        <v>1.9158516474478624</v>
      </c>
      <c r="I2247" s="10">
        <f t="shared" si="57"/>
        <v>97.835546597564587</v>
      </c>
    </row>
    <row r="2248" spans="1:9" x14ac:dyDescent="0.25">
      <c r="A2248" s="14"/>
      <c r="B2248" s="5">
        <f>DATE(YEAR(siječanj!B2248),MONTH(siječanj!B2248)+7,DAY(siječanj!B2248))</f>
        <v>44067</v>
      </c>
      <c r="C2248" s="8">
        <v>23.3854166666667</v>
      </c>
      <c r="D2248">
        <v>0.95579610733751286</v>
      </c>
      <c r="E2248" s="6">
        <v>104.18438832797975</v>
      </c>
      <c r="F2248" s="10">
        <v>198.04932561229629</v>
      </c>
      <c r="G2248" s="10">
        <v>208.52320098139944</v>
      </c>
      <c r="H2248" s="10">
        <v>1.6636686769628521</v>
      </c>
      <c r="I2248" s="10">
        <f t="shared" si="57"/>
        <v>99.579032809222852</v>
      </c>
    </row>
    <row r="2249" spans="1:9" x14ac:dyDescent="0.25">
      <c r="A2249" s="14"/>
      <c r="B2249" s="5">
        <f>DATE(YEAR(siječanj!B2249),MONTH(siječanj!B2249)+7,DAY(siječanj!B2249))</f>
        <v>44067</v>
      </c>
      <c r="C2249" s="8">
        <v>23.3958333333333</v>
      </c>
      <c r="D2249">
        <v>0.95579610733751286</v>
      </c>
      <c r="E2249" s="6">
        <v>104.85525037161987</v>
      </c>
      <c r="F2249" s="10">
        <v>195.75106346184805</v>
      </c>
      <c r="G2249" s="10">
        <v>211.40566422241932</v>
      </c>
      <c r="H2249" s="10">
        <v>1.6370025717221299</v>
      </c>
      <c r="I2249" s="10">
        <f t="shared" si="57"/>
        <v>100.22024013909457</v>
      </c>
    </row>
    <row r="2250" spans="1:9" x14ac:dyDescent="0.25">
      <c r="A2250" s="14"/>
      <c r="B2250" s="5">
        <f>DATE(YEAR(siječanj!B2250),MONTH(siječanj!B2250)+7,DAY(siječanj!B2250))</f>
        <v>44067</v>
      </c>
      <c r="C2250" s="8">
        <v>23.40625</v>
      </c>
      <c r="D2250">
        <v>0.95579610733751286</v>
      </c>
      <c r="E2250" s="6">
        <v>105.57460683958047</v>
      </c>
      <c r="F2250" s="10">
        <v>193.78075658269239</v>
      </c>
      <c r="G2250" s="10">
        <v>209.99935861344815</v>
      </c>
      <c r="H2250" s="10">
        <v>1.75638210882949</v>
      </c>
      <c r="I2250" s="10">
        <f t="shared" si="57"/>
        <v>100.90779825095937</v>
      </c>
    </row>
    <row r="2251" spans="1:9" x14ac:dyDescent="0.25">
      <c r="A2251" s="14"/>
      <c r="B2251" s="5">
        <f>DATE(YEAR(siječanj!B2251),MONTH(siječanj!B2251)+7,DAY(siječanj!B2251))</f>
        <v>44067</v>
      </c>
      <c r="C2251" s="8">
        <v>23.4166666666667</v>
      </c>
      <c r="D2251">
        <v>0.95579610733751286</v>
      </c>
      <c r="E2251" s="6">
        <v>106.73344564151375</v>
      </c>
      <c r="F2251" s="10">
        <v>201.91392353897692</v>
      </c>
      <c r="G2251" s="10">
        <v>210.68361770567142</v>
      </c>
      <c r="H2251" s="10">
        <v>1.7174341417747283</v>
      </c>
      <c r="I2251" s="10">
        <f t="shared" si="57"/>
        <v>102.01541186687888</v>
      </c>
    </row>
    <row r="2252" spans="1:9" x14ac:dyDescent="0.25">
      <c r="A2252" s="14"/>
      <c r="B2252" s="5">
        <f>DATE(YEAR(siječanj!B2252),MONTH(siječanj!B2252)+7,DAY(siječanj!B2252))</f>
        <v>44067</v>
      </c>
      <c r="C2252" s="8">
        <v>23.4270833333333</v>
      </c>
      <c r="D2252">
        <v>0.95579610733751286</v>
      </c>
      <c r="E2252" s="6">
        <v>107.16015149492348</v>
      </c>
      <c r="F2252" s="10">
        <v>197.74673956177054</v>
      </c>
      <c r="G2252" s="10">
        <v>206.90155657325371</v>
      </c>
      <c r="H2252" s="10">
        <v>1.9812900221346923</v>
      </c>
      <c r="I2252" s="10">
        <f t="shared" si="57"/>
        <v>102.42325566054602</v>
      </c>
    </row>
    <row r="2253" spans="1:9" x14ac:dyDescent="0.25">
      <c r="A2253" s="14"/>
      <c r="B2253" s="5">
        <f>DATE(YEAR(siječanj!B2253),MONTH(siječanj!B2253)+7,DAY(siječanj!B2253))</f>
        <v>44067</v>
      </c>
      <c r="C2253" s="8">
        <v>23.4375</v>
      </c>
      <c r="D2253">
        <v>0.95579610733751286</v>
      </c>
      <c r="E2253" s="6">
        <v>109.17932495560633</v>
      </c>
      <c r="F2253" s="10">
        <v>194.55476535962833</v>
      </c>
      <c r="G2253" s="10">
        <v>207.97160122841285</v>
      </c>
      <c r="H2253" s="10">
        <v>2.0241402730089351</v>
      </c>
      <c r="I2253" s="10">
        <f t="shared" si="57"/>
        <v>104.3531737943059</v>
      </c>
    </row>
    <row r="2254" spans="1:9" x14ac:dyDescent="0.25">
      <c r="A2254" s="14"/>
      <c r="B2254" s="5">
        <f>DATE(YEAR(siječanj!B2254),MONTH(siječanj!B2254)+7,DAY(siječanj!B2254))</f>
        <v>44067</v>
      </c>
      <c r="C2254" s="8">
        <v>23.4479166666667</v>
      </c>
      <c r="D2254">
        <v>0.95579610733751286</v>
      </c>
      <c r="E2254" s="6">
        <v>110.07474305348308</v>
      </c>
      <c r="F2254" s="10">
        <v>192.06927644345416</v>
      </c>
      <c r="G2254" s="10">
        <v>206.12535686726963</v>
      </c>
      <c r="H2254" s="10">
        <v>1.9556990664651086</v>
      </c>
      <c r="I2254" s="10">
        <f t="shared" si="57"/>
        <v>105.20901092669605</v>
      </c>
    </row>
    <row r="2255" spans="1:9" x14ac:dyDescent="0.25">
      <c r="A2255" s="14"/>
      <c r="B2255" s="5">
        <f>DATE(YEAR(siječanj!B2255),MONTH(siječanj!B2255)+7,DAY(siječanj!B2255))</f>
        <v>44067</v>
      </c>
      <c r="C2255" s="8">
        <v>23.4583333333333</v>
      </c>
      <c r="D2255">
        <v>0.95579610733751286</v>
      </c>
      <c r="E2255" s="6">
        <v>111.29432549588856</v>
      </c>
      <c r="F2255" s="10">
        <v>196.6208955466854</v>
      </c>
      <c r="G2255" s="10">
        <v>209.41436040016782</v>
      </c>
      <c r="H2255" s="10">
        <v>1.8039372621445653</v>
      </c>
      <c r="I2255" s="10">
        <f t="shared" si="57"/>
        <v>106.3746830777244</v>
      </c>
    </row>
    <row r="2256" spans="1:9" x14ac:dyDescent="0.25">
      <c r="A2256" s="14"/>
      <c r="B2256" s="5">
        <f>DATE(YEAR(siječanj!B2256),MONTH(siječanj!B2256)+7,DAY(siječanj!B2256))</f>
        <v>44067</v>
      </c>
      <c r="C2256" s="8">
        <v>23.46875</v>
      </c>
      <c r="D2256">
        <v>0.95579610733751286</v>
      </c>
      <c r="E2256" s="6">
        <v>112.90972265077642</v>
      </c>
      <c r="F2256" s="10">
        <v>204.42352000236397</v>
      </c>
      <c r="G2256" s="10">
        <v>207.00887253941571</v>
      </c>
      <c r="H2256" s="10">
        <v>1.9882260845490582</v>
      </c>
      <c r="I2256" s="10">
        <f t="shared" si="57"/>
        <v>107.9186733901703</v>
      </c>
    </row>
    <row r="2257" spans="1:9" x14ac:dyDescent="0.25">
      <c r="A2257" s="14"/>
      <c r="B2257" s="5">
        <f>DATE(YEAR(siječanj!B2257),MONTH(siječanj!B2257)+7,DAY(siječanj!B2257))</f>
        <v>44067</v>
      </c>
      <c r="C2257" s="8">
        <v>23.4791666666667</v>
      </c>
      <c r="D2257">
        <v>0.95579610733751286</v>
      </c>
      <c r="E2257" s="6">
        <v>113.1137084422213</v>
      </c>
      <c r="F2257" s="10">
        <v>188.57563050484907</v>
      </c>
      <c r="G2257" s="10">
        <v>204.81968593496245</v>
      </c>
      <c r="H2257" s="10">
        <v>2.1194702016499036</v>
      </c>
      <c r="I2257" s="10">
        <f t="shared" si="57"/>
        <v>108.11364221558549</v>
      </c>
    </row>
    <row r="2258" spans="1:9" x14ac:dyDescent="0.25">
      <c r="A2258" s="14"/>
      <c r="B2258" s="5">
        <f>DATE(YEAR(siječanj!B2258),MONTH(siječanj!B2258)+7,DAY(siječanj!B2258))</f>
        <v>44067</v>
      </c>
      <c r="C2258" s="8">
        <v>23.4895833333333</v>
      </c>
      <c r="D2258">
        <v>0.95579610733751286</v>
      </c>
      <c r="E2258" s="6">
        <v>112.35120764532162</v>
      </c>
      <c r="F2258" s="10">
        <v>188.46707467491026</v>
      </c>
      <c r="G2258" s="10">
        <v>198.39452185282752</v>
      </c>
      <c r="H2258" s="10">
        <v>1.8774497405745429</v>
      </c>
      <c r="I2258" s="10">
        <f t="shared" si="57"/>
        <v>107.38484692206703</v>
      </c>
    </row>
    <row r="2259" spans="1:9" x14ac:dyDescent="0.25">
      <c r="A2259" s="14"/>
      <c r="B2259" s="5">
        <f>DATE(YEAR(siječanj!B2259),MONTH(siječanj!B2259)+7,DAY(siječanj!B2259))</f>
        <v>44067</v>
      </c>
      <c r="C2259" s="8">
        <v>23.5</v>
      </c>
      <c r="D2259">
        <v>0.95579610733751286</v>
      </c>
      <c r="E2259" s="6">
        <v>111.61604913246489</v>
      </c>
      <c r="F2259" s="10">
        <v>183.31273495025474</v>
      </c>
      <c r="G2259" s="10">
        <v>196.32688839149992</v>
      </c>
      <c r="H2259" s="10">
        <v>1.9619712714376851</v>
      </c>
      <c r="I2259" s="10">
        <f t="shared" si="57"/>
        <v>106.68218527720252</v>
      </c>
    </row>
    <row r="2260" spans="1:9" x14ac:dyDescent="0.25">
      <c r="A2260" s="14"/>
      <c r="B2260" s="5">
        <f>DATE(YEAR(siječanj!B2260),MONTH(siječanj!B2260)+7,DAY(siječanj!B2260))</f>
        <v>44067</v>
      </c>
      <c r="C2260" s="8">
        <v>23.5104166666667</v>
      </c>
      <c r="D2260">
        <v>0.95579610733751286</v>
      </c>
      <c r="E2260" s="6">
        <v>111.04513795203944</v>
      </c>
      <c r="F2260" s="10">
        <v>182.35408663690623</v>
      </c>
      <c r="G2260" s="10">
        <v>197.34053545533203</v>
      </c>
      <c r="H2260" s="10">
        <v>1.9906698785603374</v>
      </c>
      <c r="I2260" s="10">
        <f t="shared" si="57"/>
        <v>106.13651059331642</v>
      </c>
    </row>
    <row r="2261" spans="1:9" x14ac:dyDescent="0.25">
      <c r="A2261" s="14"/>
      <c r="B2261" s="5">
        <f>DATE(YEAR(siječanj!B2261),MONTH(siječanj!B2261)+7,DAY(siječanj!B2261))</f>
        <v>44067</v>
      </c>
      <c r="C2261" s="8">
        <v>23.5208333333333</v>
      </c>
      <c r="D2261">
        <v>0.95579610733751286</v>
      </c>
      <c r="E2261" s="6">
        <v>111.83281934819264</v>
      </c>
      <c r="F2261" s="10">
        <v>181.80076692334293</v>
      </c>
      <c r="G2261" s="10">
        <v>197.05427434880889</v>
      </c>
      <c r="H2261" s="10">
        <v>2.1647352963612723</v>
      </c>
      <c r="I2261" s="10">
        <f t="shared" si="57"/>
        <v>106.88937340558182</v>
      </c>
    </row>
    <row r="2262" spans="1:9" x14ac:dyDescent="0.25">
      <c r="A2262" s="14"/>
      <c r="B2262" s="5">
        <f>DATE(YEAR(siječanj!B2262),MONTH(siječanj!B2262)+7,DAY(siječanj!B2262))</f>
        <v>44067</v>
      </c>
      <c r="C2262" s="8">
        <v>23.53125</v>
      </c>
      <c r="D2262">
        <v>0.95579610733751286</v>
      </c>
      <c r="E2262" s="6">
        <v>112.17694526797251</v>
      </c>
      <c r="F2262" s="10">
        <v>182.4316516120146</v>
      </c>
      <c r="G2262" s="10">
        <v>197.75138483948072</v>
      </c>
      <c r="H2262" s="10">
        <v>2.5111470905875608</v>
      </c>
      <c r="I2262" s="10">
        <f t="shared" si="57"/>
        <v>107.21828762014137</v>
      </c>
    </row>
    <row r="2263" spans="1:9" x14ac:dyDescent="0.25">
      <c r="A2263" s="14"/>
      <c r="B2263" s="5">
        <f>DATE(YEAR(siječanj!B2263),MONTH(siječanj!B2263)+7,DAY(siječanj!B2263))</f>
        <v>44067</v>
      </c>
      <c r="C2263" s="8">
        <v>23.5416666666667</v>
      </c>
      <c r="D2263">
        <v>0.95579610733751286</v>
      </c>
      <c r="E2263" s="6">
        <v>111.19694641200536</v>
      </c>
      <c r="F2263" s="10">
        <v>184.92486228975048</v>
      </c>
      <c r="G2263" s="10">
        <v>195.8809991782687</v>
      </c>
      <c r="H2263" s="10">
        <v>2.2058125986390968</v>
      </c>
      <c r="I2263" s="10">
        <f t="shared" si="57"/>
        <v>106.28160852841275</v>
      </c>
    </row>
    <row r="2264" spans="1:9" x14ac:dyDescent="0.25">
      <c r="A2264" s="14"/>
      <c r="B2264" s="5">
        <f>DATE(YEAR(siječanj!B2264),MONTH(siječanj!B2264)+7,DAY(siječanj!B2264))</f>
        <v>44067</v>
      </c>
      <c r="C2264" s="8">
        <v>23.5520833333333</v>
      </c>
      <c r="D2264">
        <v>0.95579610733751286</v>
      </c>
      <c r="E2264" s="6">
        <v>110.76959910321024</v>
      </c>
      <c r="F2264" s="10">
        <v>185.82608050056339</v>
      </c>
      <c r="G2264" s="10">
        <v>187.79043283441419</v>
      </c>
      <c r="H2264" s="10">
        <v>2.1276361473248477</v>
      </c>
      <c r="I2264" s="10">
        <f t="shared" si="57"/>
        <v>105.87315163418521</v>
      </c>
    </row>
    <row r="2265" spans="1:9" x14ac:dyDescent="0.25">
      <c r="A2265" s="14"/>
      <c r="B2265" s="5">
        <f>DATE(YEAR(siječanj!B2265),MONTH(siječanj!B2265)+7,DAY(siječanj!B2265))</f>
        <v>44067</v>
      </c>
      <c r="C2265" s="8">
        <v>23.5625</v>
      </c>
      <c r="D2265">
        <v>0.95579610733751286</v>
      </c>
      <c r="E2265" s="6">
        <v>110.73688885041599</v>
      </c>
      <c r="F2265" s="10">
        <v>184.34991445706626</v>
      </c>
      <c r="G2265" s="10">
        <v>183.69430716601443</v>
      </c>
      <c r="H2265" s="10">
        <v>2.1305920599340791</v>
      </c>
      <c r="I2265" s="10">
        <f t="shared" si="57"/>
        <v>105.84188730189443</v>
      </c>
    </row>
    <row r="2266" spans="1:9" x14ac:dyDescent="0.25">
      <c r="A2266" s="14"/>
      <c r="B2266" s="5">
        <f>DATE(YEAR(siječanj!B2266),MONTH(siječanj!B2266)+7,DAY(siječanj!B2266))</f>
        <v>44067</v>
      </c>
      <c r="C2266" s="8">
        <v>23.5729166666667</v>
      </c>
      <c r="D2266">
        <v>0.95579610733751286</v>
      </c>
      <c r="E2266" s="6">
        <v>111.70377461068766</v>
      </c>
      <c r="F2266" s="10">
        <v>184.0644248817253</v>
      </c>
      <c r="G2266" s="10">
        <v>185.50912989788696</v>
      </c>
      <c r="H2266" s="10">
        <v>1.9947658290620851</v>
      </c>
      <c r="I2266" s="10">
        <f t="shared" si="57"/>
        <v>106.76603294780216</v>
      </c>
    </row>
    <row r="2267" spans="1:9" x14ac:dyDescent="0.25">
      <c r="A2267" s="14"/>
      <c r="B2267" s="5">
        <f>DATE(YEAR(siječanj!B2267),MONTH(siječanj!B2267)+7,DAY(siječanj!B2267))</f>
        <v>44067</v>
      </c>
      <c r="C2267" s="8">
        <v>23.5833333333333</v>
      </c>
      <c r="D2267">
        <v>0.95579610733751286</v>
      </c>
      <c r="E2267" s="6">
        <v>111.95017490180186</v>
      </c>
      <c r="F2267" s="10">
        <v>183.79218687133951</v>
      </c>
      <c r="G2267" s="10">
        <v>183.67755801589226</v>
      </c>
      <c r="H2267" s="10">
        <v>2.0427542367075913</v>
      </c>
      <c r="I2267" s="10">
        <f t="shared" si="57"/>
        <v>107.00154138689595</v>
      </c>
    </row>
    <row r="2268" spans="1:9" x14ac:dyDescent="0.25">
      <c r="A2268" s="14"/>
      <c r="B2268" s="5">
        <f>DATE(YEAR(siječanj!B2268),MONTH(siječanj!B2268)+7,DAY(siječanj!B2268))</f>
        <v>44067</v>
      </c>
      <c r="C2268" s="8">
        <v>23.59375</v>
      </c>
      <c r="D2268">
        <v>0.95579610733751286</v>
      </c>
      <c r="E2268" s="6">
        <v>113.27082727896894</v>
      </c>
      <c r="F2268" s="10">
        <v>184.17939288801787</v>
      </c>
      <c r="G2268" s="10">
        <v>179.208310483898</v>
      </c>
      <c r="H2268" s="10">
        <v>2.312936229260969</v>
      </c>
      <c r="I2268" s="10">
        <f t="shared" si="57"/>
        <v>108.26381578813827</v>
      </c>
    </row>
    <row r="2269" spans="1:9" x14ac:dyDescent="0.25">
      <c r="A2269" s="14"/>
      <c r="B2269" s="5">
        <f>DATE(YEAR(siječanj!B2269),MONTH(siječanj!B2269)+7,DAY(siječanj!B2269))</f>
        <v>44067</v>
      </c>
      <c r="C2269" s="8">
        <v>23.6041666666667</v>
      </c>
      <c r="D2269">
        <v>0.95579610733751286</v>
      </c>
      <c r="E2269" s="6">
        <v>114.27598687488977</v>
      </c>
      <c r="F2269" s="10">
        <v>181.09193795896911</v>
      </c>
      <c r="G2269" s="10">
        <v>174.23849738809486</v>
      </c>
      <c r="H2269" s="10">
        <v>2.4522484604137578</v>
      </c>
      <c r="I2269" s="10">
        <f t="shared" si="57"/>
        <v>109.22454341717236</v>
      </c>
    </row>
    <row r="2270" spans="1:9" x14ac:dyDescent="0.25">
      <c r="A2270" s="14"/>
      <c r="B2270" s="5">
        <f>DATE(YEAR(siječanj!B2270),MONTH(siječanj!B2270)+7,DAY(siječanj!B2270))</f>
        <v>44067</v>
      </c>
      <c r="C2270" s="8">
        <v>23.6145833333333</v>
      </c>
      <c r="D2270">
        <v>0.95579610733751286</v>
      </c>
      <c r="E2270" s="6">
        <v>114.65262346150035</v>
      </c>
      <c r="F2270" s="10">
        <v>179.33768868330421</v>
      </c>
      <c r="G2270" s="10">
        <v>170.25097362442156</v>
      </c>
      <c r="H2270" s="10">
        <v>2.2730578635058349</v>
      </c>
      <c r="I2270" s="10">
        <f t="shared" si="57"/>
        <v>109.58453120053564</v>
      </c>
    </row>
    <row r="2271" spans="1:9" x14ac:dyDescent="0.25">
      <c r="A2271" s="14"/>
      <c r="B2271" s="5">
        <f>DATE(YEAR(siječanj!B2271),MONTH(siječanj!B2271)+7,DAY(siječanj!B2271))</f>
        <v>44067</v>
      </c>
      <c r="C2271" s="8">
        <v>23.625</v>
      </c>
      <c r="D2271">
        <v>0.95579610733751286</v>
      </c>
      <c r="E2271" s="6">
        <v>114.92578713806667</v>
      </c>
      <c r="F2271" s="10">
        <v>178.474492362539</v>
      </c>
      <c r="G2271" s="10">
        <v>168.73410525409307</v>
      </c>
      <c r="H2271" s="10">
        <v>2.4580814213646991</v>
      </c>
      <c r="I2271" s="10">
        <f t="shared" si="57"/>
        <v>109.84561997926372</v>
      </c>
    </row>
    <row r="2272" spans="1:9" x14ac:dyDescent="0.25">
      <c r="A2272" s="14"/>
      <c r="B2272" s="5">
        <f>DATE(YEAR(siječanj!B2272),MONTH(siječanj!B2272)+7,DAY(siječanj!B2272))</f>
        <v>44067</v>
      </c>
      <c r="C2272" s="8">
        <v>23.6354166666667</v>
      </c>
      <c r="D2272">
        <v>0.95579610733751286</v>
      </c>
      <c r="E2272" s="6">
        <v>115.29968909908696</v>
      </c>
      <c r="F2272" s="10">
        <v>178.33373590850749</v>
      </c>
      <c r="G2272" s="10">
        <v>163.9270033226743</v>
      </c>
      <c r="H2272" s="10">
        <v>2.4012622123205918</v>
      </c>
      <c r="I2272" s="10">
        <f t="shared" si="57"/>
        <v>110.20299401813278</v>
      </c>
    </row>
    <row r="2273" spans="1:9" x14ac:dyDescent="0.25">
      <c r="A2273" s="14"/>
      <c r="B2273" s="5">
        <f>DATE(YEAR(siječanj!B2273),MONTH(siječanj!B2273)+7,DAY(siječanj!B2273))</f>
        <v>44067</v>
      </c>
      <c r="C2273" s="8">
        <v>23.6458333333333</v>
      </c>
      <c r="D2273">
        <v>0.95579610733751286</v>
      </c>
      <c r="E2273" s="6">
        <v>116.01713907426131</v>
      </c>
      <c r="F2273" s="10">
        <v>176.30793934880126</v>
      </c>
      <c r="G2273" s="10">
        <v>163.50148944657312</v>
      </c>
      <c r="H2273" s="10">
        <v>2.4092015480116467</v>
      </c>
      <c r="I2273" s="10">
        <f t="shared" si="57"/>
        <v>110.88872991161382</v>
      </c>
    </row>
    <row r="2274" spans="1:9" x14ac:dyDescent="0.25">
      <c r="A2274" s="14"/>
      <c r="B2274" s="5">
        <f>DATE(YEAR(siječanj!B2274),MONTH(siječanj!B2274)+7,DAY(siječanj!B2274))</f>
        <v>44067</v>
      </c>
      <c r="C2274" s="8">
        <v>23.65625</v>
      </c>
      <c r="D2274">
        <v>0.95579610733751286</v>
      </c>
      <c r="E2274" s="6">
        <v>115.92082842071042</v>
      </c>
      <c r="F2274" s="10">
        <v>174.90267456787552</v>
      </c>
      <c r="G2274" s="10">
        <v>159.84713559183953</v>
      </c>
      <c r="H2274" s="10">
        <v>2.1513453416744719</v>
      </c>
      <c r="I2274" s="10">
        <f t="shared" si="57"/>
        <v>110.79667656385475</v>
      </c>
    </row>
    <row r="2275" spans="1:9" x14ac:dyDescent="0.25">
      <c r="A2275" s="14"/>
      <c r="B2275" s="5">
        <f>DATE(YEAR(siječanj!B2275),MONTH(siječanj!B2275)+7,DAY(siječanj!B2275))</f>
        <v>44067</v>
      </c>
      <c r="C2275" s="8">
        <v>23.6666666666667</v>
      </c>
      <c r="D2275">
        <v>0.95579610733751286</v>
      </c>
      <c r="E2275" s="6">
        <v>115.14632962780222</v>
      </c>
      <c r="F2275" s="10">
        <v>175.21940653423019</v>
      </c>
      <c r="G2275" s="10">
        <v>161.64648313136024</v>
      </c>
      <c r="H2275" s="10">
        <v>2.0654990907733528</v>
      </c>
      <c r="I2275" s="10">
        <f t="shared" si="57"/>
        <v>110.05641363245549</v>
      </c>
    </row>
    <row r="2276" spans="1:9" x14ac:dyDescent="0.25">
      <c r="A2276" s="14"/>
      <c r="B2276" s="5">
        <f>DATE(YEAR(siječanj!B2276),MONTH(siječanj!B2276)+7,DAY(siječanj!B2276))</f>
        <v>44067</v>
      </c>
      <c r="C2276" s="8">
        <v>23.6770833333333</v>
      </c>
      <c r="D2276">
        <v>0.95579610733751286</v>
      </c>
      <c r="E2276" s="6">
        <v>113.46207432252062</v>
      </c>
      <c r="F2276" s="10">
        <v>169.37870042562807</v>
      </c>
      <c r="G2276" s="10">
        <v>162.39459985602363</v>
      </c>
      <c r="H2276" s="10">
        <v>2.1631659972657937</v>
      </c>
      <c r="I2276" s="10">
        <f t="shared" si="57"/>
        <v>108.44660896790478</v>
      </c>
    </row>
    <row r="2277" spans="1:9" x14ac:dyDescent="0.25">
      <c r="A2277" s="14"/>
      <c r="B2277" s="5">
        <f>DATE(YEAR(siječanj!B2277),MONTH(siječanj!B2277)+7,DAY(siječanj!B2277))</f>
        <v>44067</v>
      </c>
      <c r="C2277" s="8">
        <v>23.6875</v>
      </c>
      <c r="D2277">
        <v>0.95579610733751286</v>
      </c>
      <c r="E2277" s="6">
        <v>114.20497994825152</v>
      </c>
      <c r="F2277" s="10">
        <v>164.12053614686133</v>
      </c>
      <c r="G2277" s="10">
        <v>159.97470309359272</v>
      </c>
      <c r="H2277" s="10">
        <v>2.128302001330372</v>
      </c>
      <c r="I2277" s="10">
        <f t="shared" si="57"/>
        <v>109.15667527309752</v>
      </c>
    </row>
    <row r="2278" spans="1:9" x14ac:dyDescent="0.25">
      <c r="A2278" s="14"/>
      <c r="B2278" s="5">
        <f>DATE(YEAR(siječanj!B2278),MONTH(siječanj!B2278)+7,DAY(siječanj!B2278))</f>
        <v>44067</v>
      </c>
      <c r="C2278" s="8">
        <v>23.6979166666667</v>
      </c>
      <c r="D2278">
        <v>0.95579610733751286</v>
      </c>
      <c r="E2278" s="6">
        <v>114.23197270861698</v>
      </c>
      <c r="F2278" s="10">
        <v>163.12163006628074</v>
      </c>
      <c r="G2278" s="10">
        <v>159.3542537106332</v>
      </c>
      <c r="H2278" s="10">
        <v>2.1009301108094314</v>
      </c>
      <c r="I2278" s="10">
        <f t="shared" si="57"/>
        <v>109.18247484838112</v>
      </c>
    </row>
    <row r="2279" spans="1:9" x14ac:dyDescent="0.25">
      <c r="A2279" s="14"/>
      <c r="B2279" s="5">
        <f>DATE(YEAR(siječanj!B2279),MONTH(siječanj!B2279)+7,DAY(siječanj!B2279))</f>
        <v>44067</v>
      </c>
      <c r="C2279" s="8">
        <v>23.7083333333333</v>
      </c>
      <c r="D2279">
        <v>0.95579610733751286</v>
      </c>
      <c r="E2279" s="6">
        <v>115.24405922832788</v>
      </c>
      <c r="F2279" s="10">
        <v>162.00895377075636</v>
      </c>
      <c r="G2279" s="10">
        <v>165.51760149976383</v>
      </c>
      <c r="H2279" s="10">
        <v>1.8526973416735353</v>
      </c>
      <c r="I2279" s="10">
        <f t="shared" si="57"/>
        <v>110.14982320420957</v>
      </c>
    </row>
    <row r="2280" spans="1:9" x14ac:dyDescent="0.25">
      <c r="A2280" s="14"/>
      <c r="B2280" s="5">
        <f>DATE(YEAR(siječanj!B2280),MONTH(siječanj!B2280)+7,DAY(siječanj!B2280))</f>
        <v>44067</v>
      </c>
      <c r="C2280" s="8">
        <v>23.71875</v>
      </c>
      <c r="D2280">
        <v>0.95579610733751286</v>
      </c>
      <c r="E2280" s="6">
        <v>115.35747072498553</v>
      </c>
      <c r="F2280" s="10">
        <v>162.0080713977961</v>
      </c>
      <c r="G2280" s="10">
        <v>175.86531749928267</v>
      </c>
      <c r="H2280" s="10">
        <v>1.8674719133103539</v>
      </c>
      <c r="I2280" s="10">
        <f t="shared" si="57"/>
        <v>110.25822147124227</v>
      </c>
    </row>
    <row r="2281" spans="1:9" x14ac:dyDescent="0.25">
      <c r="A2281" s="14"/>
      <c r="B2281" s="5">
        <f>DATE(YEAR(siječanj!B2281),MONTH(siječanj!B2281)+7,DAY(siječanj!B2281))</f>
        <v>44067</v>
      </c>
      <c r="C2281" s="8">
        <v>23.7291666666667</v>
      </c>
      <c r="D2281">
        <v>0.95579610733751286</v>
      </c>
      <c r="E2281" s="6">
        <v>115.92566713912055</v>
      </c>
      <c r="F2281" s="10">
        <v>162.74258100868749</v>
      </c>
      <c r="G2281" s="10">
        <v>167.28623028326643</v>
      </c>
      <c r="H2281" s="10">
        <v>1.8817752959057816</v>
      </c>
      <c r="I2281" s="10">
        <f t="shared" si="57"/>
        <v>110.80130139207566</v>
      </c>
    </row>
    <row r="2282" spans="1:9" x14ac:dyDescent="0.25">
      <c r="A2282" s="14"/>
      <c r="B2282" s="5">
        <f>DATE(YEAR(siječanj!B2282),MONTH(siječanj!B2282)+7,DAY(siječanj!B2282))</f>
        <v>44067</v>
      </c>
      <c r="C2282" s="8">
        <v>23.7395833333333</v>
      </c>
      <c r="D2282">
        <v>0.95579610733751286</v>
      </c>
      <c r="E2282" s="6">
        <v>117.2306316623657</v>
      </c>
      <c r="F2282" s="10">
        <v>162.21618764464449</v>
      </c>
      <c r="G2282" s="10">
        <v>162.42605343407854</v>
      </c>
      <c r="H2282" s="10">
        <v>1.8371301342340389</v>
      </c>
      <c r="I2282" s="10">
        <f t="shared" si="57"/>
        <v>112.04858140360692</v>
      </c>
    </row>
    <row r="2283" spans="1:9" x14ac:dyDescent="0.25">
      <c r="A2283" s="14"/>
      <c r="B2283" s="5">
        <f>DATE(YEAR(siječanj!B2283),MONTH(siječanj!B2283)+7,DAY(siječanj!B2283))</f>
        <v>44067</v>
      </c>
      <c r="C2283" s="8">
        <v>23.75</v>
      </c>
      <c r="D2283">
        <v>0.95579610733751286</v>
      </c>
      <c r="E2283" s="6">
        <v>120.02619551426811</v>
      </c>
      <c r="F2283" s="10">
        <v>160.21269395985234</v>
      </c>
      <c r="G2283" s="10">
        <v>160.9732942928658</v>
      </c>
      <c r="H2283" s="10">
        <v>1.8747174431035989</v>
      </c>
      <c r="I2283" s="10">
        <f t="shared" si="57"/>
        <v>114.72057045106871</v>
      </c>
    </row>
    <row r="2284" spans="1:9" x14ac:dyDescent="0.25">
      <c r="A2284" s="14"/>
      <c r="B2284" s="5">
        <f>DATE(YEAR(siječanj!B2284),MONTH(siječanj!B2284)+7,DAY(siječanj!B2284))</f>
        <v>44067</v>
      </c>
      <c r="C2284" s="8">
        <v>23.7604166666667</v>
      </c>
      <c r="D2284">
        <v>0.95579610733751286</v>
      </c>
      <c r="E2284" s="6">
        <v>122.18151639104974</v>
      </c>
      <c r="F2284" s="10">
        <v>159.68372534440948</v>
      </c>
      <c r="G2284" s="10">
        <v>159.092609142344</v>
      </c>
      <c r="H2284" s="10">
        <v>2.5394893110835683</v>
      </c>
      <c r="I2284" s="10">
        <f t="shared" si="57"/>
        <v>116.78061775515987</v>
      </c>
    </row>
    <row r="2285" spans="1:9" x14ac:dyDescent="0.25">
      <c r="A2285" s="14"/>
      <c r="B2285" s="5">
        <f>DATE(YEAR(siječanj!B2285),MONTH(siječanj!B2285)+7,DAY(siječanj!B2285))</f>
        <v>44067</v>
      </c>
      <c r="C2285" s="8">
        <v>23.7708333333333</v>
      </c>
      <c r="D2285">
        <v>0.95579610733751286</v>
      </c>
      <c r="E2285" s="6">
        <v>123.74161731141612</v>
      </c>
      <c r="F2285" s="10">
        <v>158.67695376730535</v>
      </c>
      <c r="G2285" s="10">
        <v>158.19565900643755</v>
      </c>
      <c r="H2285" s="10">
        <v>4.554686975124759</v>
      </c>
      <c r="I2285" s="10">
        <f t="shared" si="57"/>
        <v>118.27175614189971</v>
      </c>
    </row>
    <row r="2286" spans="1:9" x14ac:dyDescent="0.25">
      <c r="A2286" s="14"/>
      <c r="B2286" s="5">
        <f>DATE(YEAR(siječanj!B2286),MONTH(siječanj!B2286)+7,DAY(siječanj!B2286))</f>
        <v>44067</v>
      </c>
      <c r="C2286" s="8">
        <v>23.78125</v>
      </c>
      <c r="D2286">
        <v>0.95579610733751286</v>
      </c>
      <c r="E2286" s="6">
        <v>126.000553092236</v>
      </c>
      <c r="F2286" s="10">
        <v>158.08306486075927</v>
      </c>
      <c r="G2286" s="10">
        <v>161.17035040027611</v>
      </c>
      <c r="H2286" s="10">
        <v>11.025065872598605</v>
      </c>
      <c r="I2286" s="10">
        <f t="shared" si="57"/>
        <v>120.43083816793279</v>
      </c>
    </row>
    <row r="2287" spans="1:9" x14ac:dyDescent="0.25">
      <c r="A2287" s="14"/>
      <c r="B2287" s="5">
        <f>DATE(YEAR(siječanj!B2287),MONTH(siječanj!B2287)+7,DAY(siječanj!B2287))</f>
        <v>44067</v>
      </c>
      <c r="C2287" s="8">
        <v>23.7916666666667</v>
      </c>
      <c r="D2287">
        <v>0.95579610733751286</v>
      </c>
      <c r="E2287" s="6">
        <v>129.25955157966845</v>
      </c>
      <c r="F2287" s="10">
        <v>156.71733517961854</v>
      </c>
      <c r="G2287" s="10">
        <v>162.58134848692811</v>
      </c>
      <c r="H2287" s="10">
        <v>25.956515508307714</v>
      </c>
      <c r="I2287" s="10">
        <f t="shared" si="57"/>
        <v>123.54577623603957</v>
      </c>
    </row>
    <row r="2288" spans="1:9" x14ac:dyDescent="0.25">
      <c r="A2288" s="14"/>
      <c r="B2288" s="5">
        <f>DATE(YEAR(siječanj!B2288),MONTH(siječanj!B2288)+7,DAY(siječanj!B2288))</f>
        <v>44067</v>
      </c>
      <c r="C2288" s="8">
        <v>23.8020833333333</v>
      </c>
      <c r="D2288">
        <v>0.95579610733751286</v>
      </c>
      <c r="E2288" s="6">
        <v>133.33573642505144</v>
      </c>
      <c r="F2288" s="10">
        <v>153.31448182525006</v>
      </c>
      <c r="G2288" s="10">
        <v>158.28440074817934</v>
      </c>
      <c r="H2288" s="10">
        <v>42.252983824415004</v>
      </c>
      <c r="I2288" s="10">
        <f t="shared" si="57"/>
        <v>127.44177784404478</v>
      </c>
    </row>
    <row r="2289" spans="1:9" x14ac:dyDescent="0.25">
      <c r="A2289" s="14"/>
      <c r="B2289" s="5">
        <f>DATE(YEAR(siječanj!B2289),MONTH(siječanj!B2289)+7,DAY(siječanj!B2289))</f>
        <v>44067</v>
      </c>
      <c r="C2289" s="8">
        <v>23.8125</v>
      </c>
      <c r="D2289">
        <v>0.95579610733751286</v>
      </c>
      <c r="E2289" s="6">
        <v>138.21040116088483</v>
      </c>
      <c r="F2289" s="10">
        <v>152.5962781472532</v>
      </c>
      <c r="G2289" s="10">
        <v>157.22957569509833</v>
      </c>
      <c r="H2289" s="10">
        <v>63.086282847885712</v>
      </c>
      <c r="I2289" s="10">
        <f t="shared" si="57"/>
        <v>132.1009634231298</v>
      </c>
    </row>
    <row r="2290" spans="1:9" x14ac:dyDescent="0.25">
      <c r="A2290" s="14"/>
      <c r="B2290" s="5">
        <f>DATE(YEAR(siječanj!B2290),MONTH(siječanj!B2290)+7,DAY(siječanj!B2290))</f>
        <v>44067</v>
      </c>
      <c r="C2290" s="8">
        <v>23.8229166666667</v>
      </c>
      <c r="D2290">
        <v>0.95579610733751286</v>
      </c>
      <c r="E2290" s="6">
        <v>141.82807250524232</v>
      </c>
      <c r="F2290" s="10">
        <v>149.28909638054867</v>
      </c>
      <c r="G2290" s="10">
        <v>158.22745204032469</v>
      </c>
      <c r="H2290" s="10">
        <v>86.791624827783693</v>
      </c>
      <c r="I2290" s="10">
        <f t="shared" si="57"/>
        <v>135.55871961169314</v>
      </c>
    </row>
    <row r="2291" spans="1:9" x14ac:dyDescent="0.25">
      <c r="A2291" s="14"/>
      <c r="B2291" s="5">
        <f>DATE(YEAR(siječanj!B2291),MONTH(siječanj!B2291)+7,DAY(siječanj!B2291))</f>
        <v>44067</v>
      </c>
      <c r="C2291" s="8">
        <v>23.8333333333333</v>
      </c>
      <c r="D2291">
        <v>0.95579610733751286</v>
      </c>
      <c r="E2291" s="6">
        <v>147.81592447746297</v>
      </c>
      <c r="F2291" s="10">
        <v>143.63189190657775</v>
      </c>
      <c r="G2291" s="10">
        <v>151.56305945562204</v>
      </c>
      <c r="H2291" s="10">
        <v>129.2356917809924</v>
      </c>
      <c r="I2291" s="10">
        <f t="shared" si="57"/>
        <v>141.2818852180549</v>
      </c>
    </row>
    <row r="2292" spans="1:9" x14ac:dyDescent="0.25">
      <c r="A2292" s="14"/>
      <c r="B2292" s="5">
        <f>DATE(YEAR(siječanj!B2292),MONTH(siječanj!B2292)+7,DAY(siječanj!B2292))</f>
        <v>44067</v>
      </c>
      <c r="C2292" s="8">
        <v>23.84375</v>
      </c>
      <c r="D2292">
        <v>0.95579610733751286</v>
      </c>
      <c r="E2292" s="6">
        <v>152.17446686228101</v>
      </c>
      <c r="F2292" s="10">
        <v>124.7553989616169</v>
      </c>
      <c r="G2292" s="10">
        <v>138.31893457077561</v>
      </c>
      <c r="H2292" s="10">
        <v>197.30994388632618</v>
      </c>
      <c r="I2292" s="10">
        <f t="shared" si="57"/>
        <v>145.44776306312954</v>
      </c>
    </row>
    <row r="2293" spans="1:9" x14ac:dyDescent="0.25">
      <c r="A2293" s="14"/>
      <c r="B2293" s="5">
        <f>DATE(YEAR(siječanj!B2293),MONTH(siječanj!B2293)+7,DAY(siječanj!B2293))</f>
        <v>44067</v>
      </c>
      <c r="C2293" s="8">
        <v>23.8541666666667</v>
      </c>
      <c r="D2293">
        <v>0.95579610733751286</v>
      </c>
      <c r="E2293" s="6">
        <v>155.78069924992096</v>
      </c>
      <c r="F2293" s="10">
        <v>117.66964863553805</v>
      </c>
      <c r="G2293" s="10">
        <v>129.9478139719775</v>
      </c>
      <c r="H2293" s="10">
        <v>228.36443931386421</v>
      </c>
      <c r="I2293" s="10">
        <f t="shared" si="57"/>
        <v>148.89458594139026</v>
      </c>
    </row>
    <row r="2294" spans="1:9" x14ac:dyDescent="0.25">
      <c r="A2294" s="14"/>
      <c r="B2294" s="5">
        <f>DATE(YEAR(siječanj!B2294),MONTH(siječanj!B2294)+7,DAY(siječanj!B2294))</f>
        <v>44067</v>
      </c>
      <c r="C2294" s="8">
        <v>23.8645833333333</v>
      </c>
      <c r="D2294">
        <v>0.95579610733751286</v>
      </c>
      <c r="E2294" s="6">
        <v>156.52582514537585</v>
      </c>
      <c r="F2294" s="10">
        <v>115.78168591897237</v>
      </c>
      <c r="G2294" s="10">
        <v>127.54933088216345</v>
      </c>
      <c r="H2294" s="10">
        <v>229.29072209809775</v>
      </c>
      <c r="I2294" s="10">
        <f t="shared" si="57"/>
        <v>149.60677437174243</v>
      </c>
    </row>
    <row r="2295" spans="1:9" x14ac:dyDescent="0.25">
      <c r="A2295" s="14"/>
      <c r="B2295" s="5">
        <f>DATE(YEAR(siječanj!B2295),MONTH(siječanj!B2295)+7,DAY(siječanj!B2295))</f>
        <v>44067</v>
      </c>
      <c r="C2295" s="8">
        <v>23.875</v>
      </c>
      <c r="D2295">
        <v>0.95579610733751286</v>
      </c>
      <c r="E2295" s="6">
        <v>156.3267614814005</v>
      </c>
      <c r="F2295" s="10">
        <v>112.55712779950582</v>
      </c>
      <c r="G2295" s="10">
        <v>122.65153833316609</v>
      </c>
      <c r="H2295" s="10">
        <v>230.64665541522115</v>
      </c>
      <c r="I2295" s="10">
        <f t="shared" si="57"/>
        <v>149.41651009660245</v>
      </c>
    </row>
    <row r="2296" spans="1:9" x14ac:dyDescent="0.25">
      <c r="A2296" s="14"/>
      <c r="B2296" s="5">
        <f>DATE(YEAR(siječanj!B2296),MONTH(siječanj!B2296)+7,DAY(siječanj!B2296))</f>
        <v>44067</v>
      </c>
      <c r="C2296" s="8">
        <v>23.8854166666667</v>
      </c>
      <c r="D2296">
        <v>0.95579610733751286</v>
      </c>
      <c r="E2296" s="6">
        <v>160.56433987782532</v>
      </c>
      <c r="F2296" s="10">
        <v>109.75859212169337</v>
      </c>
      <c r="G2296" s="10">
        <v>109.1179414889834</v>
      </c>
      <c r="H2296" s="10">
        <v>237.71625100700965</v>
      </c>
      <c r="I2296" s="10">
        <f t="shared" si="57"/>
        <v>153.46677103244284</v>
      </c>
    </row>
    <row r="2297" spans="1:9" x14ac:dyDescent="0.25">
      <c r="A2297" s="14"/>
      <c r="B2297" s="5">
        <f>DATE(YEAR(siječanj!B2297),MONTH(siječanj!B2297)+7,DAY(siječanj!B2297))</f>
        <v>44067</v>
      </c>
      <c r="C2297" s="8">
        <v>23.8958333333333</v>
      </c>
      <c r="D2297">
        <v>0.95579610733751286</v>
      </c>
      <c r="E2297" s="6">
        <v>163.41384853889397</v>
      </c>
      <c r="F2297" s="10">
        <v>107.18441074878076</v>
      </c>
      <c r="G2297" s="10">
        <v>100.81962817580225</v>
      </c>
      <c r="H2297" s="10">
        <v>243.36119155792619</v>
      </c>
      <c r="I2297" s="10">
        <f t="shared" si="57"/>
        <v>156.19032031851677</v>
      </c>
    </row>
    <row r="2298" spans="1:9" x14ac:dyDescent="0.25">
      <c r="A2298" s="14"/>
      <c r="B2298" s="5">
        <f>DATE(YEAR(siječanj!B2298),MONTH(siječanj!B2298)+7,DAY(siječanj!B2298))</f>
        <v>44067</v>
      </c>
      <c r="C2298" s="8">
        <v>23.90625</v>
      </c>
      <c r="D2298">
        <v>0.95579610733751286</v>
      </c>
      <c r="E2298" s="6">
        <v>161.52559254769258</v>
      </c>
      <c r="F2298" s="10">
        <v>103.86438067354175</v>
      </c>
      <c r="G2298" s="10">
        <v>103.06303586065816</v>
      </c>
      <c r="H2298" s="10">
        <v>244.10053807624303</v>
      </c>
      <c r="I2298" s="10">
        <f t="shared" si="57"/>
        <v>154.38553259246976</v>
      </c>
    </row>
    <row r="2299" spans="1:9" x14ac:dyDescent="0.25">
      <c r="A2299" s="14"/>
      <c r="B2299" s="5">
        <f>DATE(YEAR(siječanj!B2299),MONTH(siječanj!B2299)+7,DAY(siječanj!B2299))</f>
        <v>44067</v>
      </c>
      <c r="C2299" s="8">
        <v>23.9166666666667</v>
      </c>
      <c r="D2299">
        <v>0.95579610733751286</v>
      </c>
      <c r="E2299" s="6">
        <v>157.57186808894704</v>
      </c>
      <c r="F2299" s="10">
        <v>102.28311642446592</v>
      </c>
      <c r="G2299" s="10">
        <v>92.024139863536504</v>
      </c>
      <c r="H2299" s="10">
        <v>241.09397763647186</v>
      </c>
      <c r="I2299" s="10">
        <f t="shared" si="57"/>
        <v>150.60657814531564</v>
      </c>
    </row>
    <row r="2300" spans="1:9" x14ac:dyDescent="0.25">
      <c r="A2300" s="14"/>
      <c r="B2300" s="5">
        <f>DATE(YEAR(siječanj!B2300),MONTH(siječanj!B2300)+7,DAY(siječanj!B2300))</f>
        <v>44067</v>
      </c>
      <c r="C2300" s="8">
        <v>23.9270833333333</v>
      </c>
      <c r="D2300">
        <v>0.95579610733751286</v>
      </c>
      <c r="E2300" s="6">
        <v>150.98560477082412</v>
      </c>
      <c r="F2300" s="10">
        <v>99.92169872883494</v>
      </c>
      <c r="G2300" s="10">
        <v>87.52926141940965</v>
      </c>
      <c r="H2300" s="10">
        <v>241.86424693391177</v>
      </c>
      <c r="I2300" s="10">
        <f t="shared" si="57"/>
        <v>144.3114533039539</v>
      </c>
    </row>
    <row r="2301" spans="1:9" x14ac:dyDescent="0.25">
      <c r="A2301" s="14"/>
      <c r="B2301" s="5">
        <f>DATE(YEAR(siječanj!B2301),MONTH(siječanj!B2301)+7,DAY(siječanj!B2301))</f>
        <v>44067</v>
      </c>
      <c r="C2301" s="8">
        <v>23.9375</v>
      </c>
      <c r="D2301">
        <v>0.95579610733751286</v>
      </c>
      <c r="E2301" s="6">
        <v>141.79271302184716</v>
      </c>
      <c r="F2301" s="10">
        <v>96.919686249331633</v>
      </c>
      <c r="G2301" s="10">
        <v>83.327525051205171</v>
      </c>
      <c r="H2301" s="10">
        <v>241.04946424800661</v>
      </c>
      <c r="I2301" s="10">
        <f t="shared" si="57"/>
        <v>135.52492315510659</v>
      </c>
    </row>
    <row r="2302" spans="1:9" x14ac:dyDescent="0.25">
      <c r="A2302" s="14"/>
      <c r="B2302" s="5">
        <f>DATE(YEAR(siječanj!B2302),MONTH(siječanj!B2302)+7,DAY(siječanj!B2302))</f>
        <v>44067</v>
      </c>
      <c r="C2302" s="8">
        <v>23.9479166666667</v>
      </c>
      <c r="D2302">
        <v>0.95579610733751286</v>
      </c>
      <c r="E2302" s="6">
        <v>130.59273418208022</v>
      </c>
      <c r="F2302" s="10">
        <v>92.663087147939734</v>
      </c>
      <c r="G2302" s="10">
        <v>80.777217345226362</v>
      </c>
      <c r="H2302" s="10">
        <v>238.363138655336</v>
      </c>
      <c r="I2302" s="10">
        <f t="shared" si="57"/>
        <v>124.82002697779483</v>
      </c>
    </row>
    <row r="2303" spans="1:9" x14ac:dyDescent="0.25">
      <c r="A2303" s="14"/>
      <c r="B2303" s="5">
        <f>DATE(YEAR(siječanj!B2303),MONTH(siječanj!B2303)+7,DAY(siječanj!B2303))</f>
        <v>44067</v>
      </c>
      <c r="C2303" s="8">
        <v>23.9583333333333</v>
      </c>
      <c r="D2303">
        <v>0.95579610733751286</v>
      </c>
      <c r="E2303" s="6">
        <v>119.24236483635717</v>
      </c>
      <c r="F2303" s="10">
        <v>89.31373913312072</v>
      </c>
      <c r="G2303" s="10">
        <v>79.15323668223526</v>
      </c>
      <c r="H2303" s="10">
        <v>238.59459829253666</v>
      </c>
      <c r="I2303" s="10">
        <f t="shared" si="57"/>
        <v>113.9713881403097</v>
      </c>
    </row>
    <row r="2304" spans="1:9" x14ac:dyDescent="0.25">
      <c r="A2304" s="14"/>
      <c r="B2304" s="5">
        <f>DATE(YEAR(siječanj!B2304),MONTH(siječanj!B2304)+7,DAY(siječanj!B2304))</f>
        <v>44067</v>
      </c>
      <c r="C2304" s="8">
        <v>23.96875</v>
      </c>
      <c r="D2304">
        <v>0.95579610733751286</v>
      </c>
      <c r="E2304" s="6">
        <v>109.13745559371809</v>
      </c>
      <c r="F2304" s="10">
        <v>86.152368499939513</v>
      </c>
      <c r="G2304" s="10">
        <v>76.784457974540629</v>
      </c>
      <c r="H2304" s="10">
        <v>239.45144757805019</v>
      </c>
      <c r="I2304" s="10">
        <f t="shared" si="57"/>
        <v>104.31315522119641</v>
      </c>
    </row>
    <row r="2305" spans="1:9" x14ac:dyDescent="0.25">
      <c r="A2305" s="14"/>
      <c r="B2305" s="5">
        <f>DATE(YEAR(siječanj!B2305),MONTH(siječanj!B2305)+7,DAY(siječanj!B2305))</f>
        <v>44067</v>
      </c>
      <c r="C2305" s="8">
        <v>23.9791666666667</v>
      </c>
      <c r="D2305">
        <v>0.95579610733751286</v>
      </c>
      <c r="E2305" s="6">
        <v>99.367135835067614</v>
      </c>
      <c r="F2305" s="10">
        <v>83.89335397935254</v>
      </c>
      <c r="G2305" s="10">
        <v>78.015784085990717</v>
      </c>
      <c r="H2305" s="10">
        <v>238.9108829382881</v>
      </c>
      <c r="I2305" s="10">
        <f t="shared" si="57"/>
        <v>94.974721628435503</v>
      </c>
    </row>
    <row r="2306" spans="1:9" ht="15.75" thickBot="1" x14ac:dyDescent="0.3">
      <c r="A2306" s="14"/>
      <c r="B2306" s="5">
        <f>DATE(YEAR(siječanj!B2306),MONTH(siječanj!B2306)+7,DAY(siječanj!B2306))</f>
        <v>44067</v>
      </c>
      <c r="C2306" s="8">
        <v>23.9895833333333</v>
      </c>
      <c r="D2306">
        <v>0.95579610733751286</v>
      </c>
      <c r="E2306" s="6">
        <v>91.113714082909908</v>
      </c>
      <c r="F2306" s="10">
        <v>81.953606750141802</v>
      </c>
      <c r="G2306" s="10">
        <v>75.063412911520999</v>
      </c>
      <c r="H2306" s="10">
        <v>239.27153222850654</v>
      </c>
      <c r="I2306" s="10">
        <f t="shared" si="57"/>
        <v>87.086133245508421</v>
      </c>
    </row>
    <row r="2307" spans="1:9" x14ac:dyDescent="0.25">
      <c r="A2307" s="13">
        <f t="shared" ref="A2307" si="58">A2211+1</f>
        <v>238</v>
      </c>
      <c r="B2307" s="5">
        <f>DATE(YEAR(siječanj!B2307),MONTH(siječanj!B2307)+7,DAY(siječanj!B2307))</f>
        <v>44068</v>
      </c>
      <c r="C2307" s="8">
        <v>24</v>
      </c>
      <c r="D2307">
        <v>0.9551925344651363</v>
      </c>
      <c r="E2307" s="6">
        <v>82.350045353599512</v>
      </c>
      <c r="F2307" s="10">
        <v>77.397999001719171</v>
      </c>
      <c r="G2307" s="10">
        <v>71.951018264138597</v>
      </c>
      <c r="H2307" s="10">
        <v>239.35080080018369</v>
      </c>
      <c r="I2307" s="10">
        <f t="shared" si="57"/>
        <v>78.660148534623644</v>
      </c>
    </row>
    <row r="2308" spans="1:9" x14ac:dyDescent="0.25">
      <c r="A2308" s="14"/>
      <c r="B2308" s="5">
        <f>DATE(YEAR(siječanj!B2308),MONTH(siječanj!B2308)+7,DAY(siječanj!B2308))</f>
        <v>44068</v>
      </c>
      <c r="C2308" s="8">
        <v>24.0104166666667</v>
      </c>
      <c r="D2308">
        <v>0.9551925344651363</v>
      </c>
      <c r="E2308" s="6">
        <v>77.448004572913462</v>
      </c>
      <c r="F2308" s="10">
        <v>75.669039094064587</v>
      </c>
      <c r="G2308" s="10">
        <v>70.160800089705916</v>
      </c>
      <c r="H2308" s="10">
        <v>239.09691076770551</v>
      </c>
      <c r="I2308" s="10">
        <f t="shared" ref="I2308:I2371" si="59">D2308*E2308</f>
        <v>73.977755777268669</v>
      </c>
    </row>
    <row r="2309" spans="1:9" x14ac:dyDescent="0.25">
      <c r="A2309" s="14"/>
      <c r="B2309" s="5">
        <f>DATE(YEAR(siječanj!B2309),MONTH(siječanj!B2309)+7,DAY(siječanj!B2309))</f>
        <v>44068</v>
      </c>
      <c r="C2309" s="8">
        <v>24.0208333333333</v>
      </c>
      <c r="D2309">
        <v>0.9551925344651363</v>
      </c>
      <c r="E2309" s="6">
        <v>72.618583294014016</v>
      </c>
      <c r="F2309" s="10">
        <v>74.290864360810161</v>
      </c>
      <c r="G2309" s="10">
        <v>70.084210866758099</v>
      </c>
      <c r="H2309" s="10">
        <v>239.33040989476117</v>
      </c>
      <c r="I2309" s="10">
        <f t="shared" si="59"/>
        <v>69.36472862587685</v>
      </c>
    </row>
    <row r="2310" spans="1:9" x14ac:dyDescent="0.25">
      <c r="A2310" s="14"/>
      <c r="B2310" s="5">
        <f>DATE(YEAR(siječanj!B2310),MONTH(siječanj!B2310)+7,DAY(siječanj!B2310))</f>
        <v>44068</v>
      </c>
      <c r="C2310" s="8">
        <v>24.03125</v>
      </c>
      <c r="D2310">
        <v>0.9551925344651363</v>
      </c>
      <c r="E2310" s="6">
        <v>68.814348721976074</v>
      </c>
      <c r="F2310" s="10">
        <v>72.070247038226853</v>
      </c>
      <c r="G2310" s="10">
        <v>69.073746700552903</v>
      </c>
      <c r="H2310" s="10">
        <v>239.60194356096292</v>
      </c>
      <c r="I2310" s="10">
        <f t="shared" si="59"/>
        <v>65.73095216331204</v>
      </c>
    </row>
    <row r="2311" spans="1:9" x14ac:dyDescent="0.25">
      <c r="A2311" s="14"/>
      <c r="B2311" s="5">
        <f>DATE(YEAR(siječanj!B2311),MONTH(siječanj!B2311)+7,DAY(siječanj!B2311))</f>
        <v>44068</v>
      </c>
      <c r="C2311" s="8">
        <v>24.0416666666667</v>
      </c>
      <c r="D2311">
        <v>0.9551925344651363</v>
      </c>
      <c r="E2311" s="6">
        <v>66.199482653541381</v>
      </c>
      <c r="F2311" s="10">
        <v>71.472820654564103</v>
      </c>
      <c r="G2311" s="10">
        <v>67.718411383191039</v>
      </c>
      <c r="H2311" s="10">
        <v>239.45149449729794</v>
      </c>
      <c r="I2311" s="10">
        <f t="shared" si="59"/>
        <v>63.233251616117016</v>
      </c>
    </row>
    <row r="2312" spans="1:9" x14ac:dyDescent="0.25">
      <c r="A2312" s="14"/>
      <c r="B2312" s="5">
        <f>DATE(YEAR(siječanj!B2312),MONTH(siječanj!B2312)+7,DAY(siječanj!B2312))</f>
        <v>44068</v>
      </c>
      <c r="C2312" s="8">
        <v>24.0520833333333</v>
      </c>
      <c r="D2312">
        <v>0.9551925344651363</v>
      </c>
      <c r="E2312" s="6">
        <v>63.944969538799612</v>
      </c>
      <c r="F2312" s="10">
        <v>69.921980305746956</v>
      </c>
      <c r="G2312" s="10">
        <v>66.77191267657264</v>
      </c>
      <c r="H2312" s="10">
        <v>239.09276490311041</v>
      </c>
      <c r="I2312" s="10">
        <f t="shared" si="59"/>
        <v>61.079757520061939</v>
      </c>
    </row>
    <row r="2313" spans="1:9" x14ac:dyDescent="0.25">
      <c r="A2313" s="14"/>
      <c r="B2313" s="5">
        <f>DATE(YEAR(siječanj!B2313),MONTH(siječanj!B2313)+7,DAY(siječanj!B2313))</f>
        <v>44068</v>
      </c>
      <c r="C2313" s="8">
        <v>24.0625</v>
      </c>
      <c r="D2313">
        <v>0.9551925344651363</v>
      </c>
      <c r="E2313" s="6">
        <v>62.289549936910198</v>
      </c>
      <c r="F2313" s="10">
        <v>68.979182764580472</v>
      </c>
      <c r="G2313" s="10">
        <v>65.358738078996296</v>
      </c>
      <c r="H2313" s="10">
        <v>239.31580103791433</v>
      </c>
      <c r="I2313" s="10">
        <f t="shared" si="59"/>
        <v>59.498513074929924</v>
      </c>
    </row>
    <row r="2314" spans="1:9" x14ac:dyDescent="0.25">
      <c r="A2314" s="14"/>
      <c r="B2314" s="5">
        <f>DATE(YEAR(siječanj!B2314),MONTH(siječanj!B2314)+7,DAY(siječanj!B2314))</f>
        <v>44068</v>
      </c>
      <c r="C2314" s="8">
        <v>24.0729166666667</v>
      </c>
      <c r="D2314">
        <v>0.9551925344651363</v>
      </c>
      <c r="E2314" s="6">
        <v>60.873166797748041</v>
      </c>
      <c r="F2314" s="10">
        <v>68.689385133021773</v>
      </c>
      <c r="G2314" s="10">
        <v>64.96744933798027</v>
      </c>
      <c r="H2314" s="10">
        <v>238.89354078568846</v>
      </c>
      <c r="I2314" s="10">
        <f t="shared" si="59"/>
        <v>58.145594474459934</v>
      </c>
    </row>
    <row r="2315" spans="1:9" x14ac:dyDescent="0.25">
      <c r="A2315" s="14"/>
      <c r="B2315" s="5">
        <f>DATE(YEAR(siječanj!B2315),MONTH(siječanj!B2315)+7,DAY(siječanj!B2315))</f>
        <v>44068</v>
      </c>
      <c r="C2315" s="8">
        <v>24.0833333333333</v>
      </c>
      <c r="D2315">
        <v>0.9551925344651363</v>
      </c>
      <c r="E2315" s="6">
        <v>60.578476633101879</v>
      </c>
      <c r="F2315" s="10">
        <v>69.286380311798965</v>
      </c>
      <c r="G2315" s="10">
        <v>64.89121554525677</v>
      </c>
      <c r="H2315" s="10">
        <v>239.07917129892266</v>
      </c>
      <c r="I2315" s="10">
        <f t="shared" si="59"/>
        <v>57.864108629209618</v>
      </c>
    </row>
    <row r="2316" spans="1:9" x14ac:dyDescent="0.25">
      <c r="A2316" s="14"/>
      <c r="B2316" s="5">
        <f>DATE(YEAR(siječanj!B2316),MONTH(siječanj!B2316)+7,DAY(siječanj!B2316))</f>
        <v>44068</v>
      </c>
      <c r="C2316" s="8">
        <v>24.09375</v>
      </c>
      <c r="D2316">
        <v>0.9551925344651363</v>
      </c>
      <c r="E2316" s="6">
        <v>60.058548247268995</v>
      </c>
      <c r="F2316" s="10">
        <v>70.373124424622532</v>
      </c>
      <c r="G2316" s="10">
        <v>65.680310579267712</v>
      </c>
      <c r="H2316" s="10">
        <v>239.18163494978774</v>
      </c>
      <c r="I2316" s="10">
        <f t="shared" si="59"/>
        <v>57.36747691660554</v>
      </c>
    </row>
    <row r="2317" spans="1:9" x14ac:dyDescent="0.25">
      <c r="A2317" s="14"/>
      <c r="B2317" s="5">
        <f>DATE(YEAR(siječanj!B2317),MONTH(siječanj!B2317)+7,DAY(siječanj!B2317))</f>
        <v>44068</v>
      </c>
      <c r="C2317" s="8">
        <v>24.1041666666667</v>
      </c>
      <c r="D2317">
        <v>0.9551925344651363</v>
      </c>
      <c r="E2317" s="6">
        <v>59.277073875286064</v>
      </c>
      <c r="F2317" s="10">
        <v>69.814754024205257</v>
      </c>
      <c r="G2317" s="10">
        <v>65.446297715722309</v>
      </c>
      <c r="H2317" s="10">
        <v>239.32646069169391</v>
      </c>
      <c r="I2317" s="10">
        <f t="shared" si="59"/>
        <v>56.621018430611613</v>
      </c>
    </row>
    <row r="2318" spans="1:9" x14ac:dyDescent="0.25">
      <c r="A2318" s="14"/>
      <c r="B2318" s="5">
        <f>DATE(YEAR(siječanj!B2318),MONTH(siječanj!B2318)+7,DAY(siječanj!B2318))</f>
        <v>44068</v>
      </c>
      <c r="C2318" s="8">
        <v>24.1145833333333</v>
      </c>
      <c r="D2318">
        <v>0.9551925344651363</v>
      </c>
      <c r="E2318" s="6">
        <v>58.963199626978145</v>
      </c>
      <c r="F2318" s="10">
        <v>68.407205454441211</v>
      </c>
      <c r="G2318" s="10">
        <v>64.533185488603522</v>
      </c>
      <c r="H2318" s="10">
        <v>239.30807233969728</v>
      </c>
      <c r="I2318" s="10">
        <f t="shared" si="59"/>
        <v>56.321208091867035</v>
      </c>
    </row>
    <row r="2319" spans="1:9" x14ac:dyDescent="0.25">
      <c r="A2319" s="14"/>
      <c r="B2319" s="5">
        <f>DATE(YEAR(siječanj!B2319),MONTH(siječanj!B2319)+7,DAY(siječanj!B2319))</f>
        <v>44068</v>
      </c>
      <c r="C2319" s="8">
        <v>24.125</v>
      </c>
      <c r="D2319">
        <v>0.9551925344651363</v>
      </c>
      <c r="E2319" s="6">
        <v>58.755089058953004</v>
      </c>
      <c r="F2319" s="10">
        <v>67.512822639591931</v>
      </c>
      <c r="G2319" s="10">
        <v>63.356332054231778</v>
      </c>
      <c r="H2319" s="10">
        <v>239.10629461725864</v>
      </c>
      <c r="I2319" s="10">
        <f t="shared" si="59"/>
        <v>56.122422430946123</v>
      </c>
    </row>
    <row r="2320" spans="1:9" x14ac:dyDescent="0.25">
      <c r="A2320" s="14"/>
      <c r="B2320" s="5">
        <f>DATE(YEAR(siječanj!B2320),MONTH(siječanj!B2320)+7,DAY(siječanj!B2320))</f>
        <v>44068</v>
      </c>
      <c r="C2320" s="8">
        <v>24.1354166666667</v>
      </c>
      <c r="D2320">
        <v>0.9551925344651363</v>
      </c>
      <c r="E2320" s="6">
        <v>58.689263423647411</v>
      </c>
      <c r="F2320" s="10">
        <v>66.280994053329948</v>
      </c>
      <c r="G2320" s="10">
        <v>63.208976274258426</v>
      </c>
      <c r="H2320" s="10">
        <v>238.96033283058739</v>
      </c>
      <c r="I2320" s="10">
        <f t="shared" si="59"/>
        <v>56.05954627552579</v>
      </c>
    </row>
    <row r="2321" spans="1:9" x14ac:dyDescent="0.25">
      <c r="A2321" s="14"/>
      <c r="B2321" s="5">
        <f>DATE(YEAR(siječanj!B2321),MONTH(siječanj!B2321)+7,DAY(siječanj!B2321))</f>
        <v>44068</v>
      </c>
      <c r="C2321" s="8">
        <v>24.1458333333333</v>
      </c>
      <c r="D2321">
        <v>0.9551925344651363</v>
      </c>
      <c r="E2321" s="6">
        <v>59.16922099665836</v>
      </c>
      <c r="F2321" s="10">
        <v>66.181026387361797</v>
      </c>
      <c r="G2321" s="10">
        <v>63.445445200589994</v>
      </c>
      <c r="H2321" s="10">
        <v>238.78657488360162</v>
      </c>
      <c r="I2321" s="10">
        <f t="shared" si="59"/>
        <v>56.517998166125857</v>
      </c>
    </row>
    <row r="2322" spans="1:9" x14ac:dyDescent="0.25">
      <c r="A2322" s="14"/>
      <c r="B2322" s="5">
        <f>DATE(YEAR(siječanj!B2322),MONTH(siječanj!B2322)+7,DAY(siječanj!B2322))</f>
        <v>44068</v>
      </c>
      <c r="C2322" s="8">
        <v>24.15625</v>
      </c>
      <c r="D2322">
        <v>0.9551925344651363</v>
      </c>
      <c r="E2322" s="6">
        <v>60.377713013058781</v>
      </c>
      <c r="F2322" s="10">
        <v>65.412619281300252</v>
      </c>
      <c r="G2322" s="10">
        <v>62.571302503011587</v>
      </c>
      <c r="H2322" s="10">
        <v>238.85400283405008</v>
      </c>
      <c r="I2322" s="10">
        <f t="shared" si="59"/>
        <v>57.672340718152256</v>
      </c>
    </row>
    <row r="2323" spans="1:9" x14ac:dyDescent="0.25">
      <c r="A2323" s="14"/>
      <c r="B2323" s="5">
        <f>DATE(YEAR(siječanj!B2323),MONTH(siječanj!B2323)+7,DAY(siječanj!B2323))</f>
        <v>44068</v>
      </c>
      <c r="C2323" s="8">
        <v>24.1666666666667</v>
      </c>
      <c r="D2323">
        <v>0.9551925344651363</v>
      </c>
      <c r="E2323" s="6">
        <v>62.529431412846371</v>
      </c>
      <c r="F2323" s="10">
        <v>65.089115801187205</v>
      </c>
      <c r="G2323" s="10">
        <v>62.837515747442829</v>
      </c>
      <c r="H2323" s="10">
        <v>232.1731801292471</v>
      </c>
      <c r="I2323" s="10">
        <f t="shared" si="59"/>
        <v>59.727646069900636</v>
      </c>
    </row>
    <row r="2324" spans="1:9" x14ac:dyDescent="0.25">
      <c r="A2324" s="14"/>
      <c r="B2324" s="5">
        <f>DATE(YEAR(siječanj!B2324),MONTH(siječanj!B2324)+7,DAY(siječanj!B2324))</f>
        <v>44068</v>
      </c>
      <c r="C2324" s="8">
        <v>24.1770833333333</v>
      </c>
      <c r="D2324">
        <v>0.9551925344651363</v>
      </c>
      <c r="E2324" s="6">
        <v>64.722911934302999</v>
      </c>
      <c r="F2324" s="10">
        <v>64.065455366065422</v>
      </c>
      <c r="G2324" s="10">
        <v>60.690801057998996</v>
      </c>
      <c r="H2324" s="10">
        <v>172.63396346226446</v>
      </c>
      <c r="I2324" s="10">
        <f t="shared" si="59"/>
        <v>61.822842288490698</v>
      </c>
    </row>
    <row r="2325" spans="1:9" x14ac:dyDescent="0.25">
      <c r="A2325" s="14"/>
      <c r="B2325" s="5">
        <f>DATE(YEAR(siječanj!B2325),MONTH(siječanj!B2325)+7,DAY(siječanj!B2325))</f>
        <v>44068</v>
      </c>
      <c r="C2325" s="8">
        <v>24.1875</v>
      </c>
      <c r="D2325">
        <v>0.9551925344651363</v>
      </c>
      <c r="E2325" s="6">
        <v>67.264603433520065</v>
      </c>
      <c r="F2325" s="10">
        <v>63.651746219476664</v>
      </c>
      <c r="G2325" s="10">
        <v>59.692457461803549</v>
      </c>
      <c r="H2325" s="10">
        <v>104.29504187684883</v>
      </c>
      <c r="I2325" s="10">
        <f t="shared" si="59"/>
        <v>64.250647033456346</v>
      </c>
    </row>
    <row r="2326" spans="1:9" x14ac:dyDescent="0.25">
      <c r="A2326" s="14"/>
      <c r="B2326" s="5">
        <f>DATE(YEAR(siječanj!B2326),MONTH(siječanj!B2326)+7,DAY(siječanj!B2326))</f>
        <v>44068</v>
      </c>
      <c r="C2326" s="8">
        <v>24.1979166666667</v>
      </c>
      <c r="D2326">
        <v>0.9551925344651363</v>
      </c>
      <c r="E2326" s="6">
        <v>71.040488855012327</v>
      </c>
      <c r="F2326" s="10">
        <v>63.239426510852496</v>
      </c>
      <c r="G2326" s="10">
        <v>59.256104960659073</v>
      </c>
      <c r="H2326" s="10">
        <v>67.850003058061034</v>
      </c>
      <c r="I2326" s="10">
        <f t="shared" si="59"/>
        <v>67.857344599061491</v>
      </c>
    </row>
    <row r="2327" spans="1:9" x14ac:dyDescent="0.25">
      <c r="A2327" s="14"/>
      <c r="B2327" s="5">
        <f>DATE(YEAR(siječanj!B2327),MONTH(siječanj!B2327)+7,DAY(siječanj!B2327))</f>
        <v>44068</v>
      </c>
      <c r="C2327" s="8">
        <v>24.2083333333333</v>
      </c>
      <c r="D2327">
        <v>0.9551925344651363</v>
      </c>
      <c r="E2327" s="6">
        <v>74.161543652673927</v>
      </c>
      <c r="F2327" s="10">
        <v>63.14588299915156</v>
      </c>
      <c r="G2327" s="10">
        <v>62.350947744716017</v>
      </c>
      <c r="H2327" s="10">
        <v>45.969841778444888</v>
      </c>
      <c r="I2327" s="10">
        <f t="shared" si="59"/>
        <v>70.838552841444454</v>
      </c>
    </row>
    <row r="2328" spans="1:9" x14ac:dyDescent="0.25">
      <c r="A2328" s="14"/>
      <c r="B2328" s="5">
        <f>DATE(YEAR(siječanj!B2328),MONTH(siječanj!B2328)+7,DAY(siječanj!B2328))</f>
        <v>44068</v>
      </c>
      <c r="C2328" s="8">
        <v>24.21875</v>
      </c>
      <c r="D2328">
        <v>0.9551925344651363</v>
      </c>
      <c r="E2328" s="6">
        <v>77.640720211689555</v>
      </c>
      <c r="F2328" s="10">
        <v>67.728492957213234</v>
      </c>
      <c r="G2328" s="10">
        <v>68.476564019694436</v>
      </c>
      <c r="H2328" s="10">
        <v>27.01505965886491</v>
      </c>
      <c r="I2328" s="10">
        <f t="shared" si="59"/>
        <v>74.161836316702278</v>
      </c>
    </row>
    <row r="2329" spans="1:9" x14ac:dyDescent="0.25">
      <c r="A2329" s="14"/>
      <c r="B2329" s="5">
        <f>DATE(YEAR(siječanj!B2329),MONTH(siječanj!B2329)+7,DAY(siječanj!B2329))</f>
        <v>44068</v>
      </c>
      <c r="C2329" s="8">
        <v>24.2291666666667</v>
      </c>
      <c r="D2329">
        <v>0.9551925344651363</v>
      </c>
      <c r="E2329" s="6">
        <v>81.894275414849261</v>
      </c>
      <c r="F2329" s="10">
        <v>75.707580027030104</v>
      </c>
      <c r="G2329" s="10">
        <v>73.099501178131703</v>
      </c>
      <c r="H2329" s="10">
        <v>6.9928187316522843</v>
      </c>
      <c r="I2329" s="10">
        <f t="shared" si="59"/>
        <v>78.224800491695774</v>
      </c>
    </row>
    <row r="2330" spans="1:9" x14ac:dyDescent="0.25">
      <c r="A2330" s="14"/>
      <c r="B2330" s="5">
        <f>DATE(YEAR(siječanj!B2330),MONTH(siječanj!B2330)+7,DAY(siječanj!B2330))</f>
        <v>44068</v>
      </c>
      <c r="C2330" s="8">
        <v>24.2395833333333</v>
      </c>
      <c r="D2330">
        <v>0.9551925344651363</v>
      </c>
      <c r="E2330" s="6">
        <v>86.519545077150013</v>
      </c>
      <c r="F2330" s="10">
        <v>77.111279693926789</v>
      </c>
      <c r="G2330" s="10">
        <v>76.579810037282385</v>
      </c>
      <c r="H2330" s="10">
        <v>2.8304265819410737</v>
      </c>
      <c r="I2330" s="10">
        <f t="shared" si="59"/>
        <v>82.642823543013535</v>
      </c>
    </row>
    <row r="2331" spans="1:9" x14ac:dyDescent="0.25">
      <c r="A2331" s="14"/>
      <c r="B2331" s="5">
        <f>DATE(YEAR(siječanj!B2331),MONTH(siječanj!B2331)+7,DAY(siječanj!B2331))</f>
        <v>44068</v>
      </c>
      <c r="C2331" s="8">
        <v>24.25</v>
      </c>
      <c r="D2331">
        <v>0.9551925344651363</v>
      </c>
      <c r="E2331" s="6">
        <v>88.936868703978391</v>
      </c>
      <c r="F2331" s="10">
        <v>76.964119048817182</v>
      </c>
      <c r="G2331" s="10">
        <v>94.471049323017112</v>
      </c>
      <c r="H2331" s="10">
        <v>2.9502813012172933</v>
      </c>
      <c r="I2331" s="10">
        <f t="shared" si="59"/>
        <v>84.951833024746179</v>
      </c>
    </row>
    <row r="2332" spans="1:9" x14ac:dyDescent="0.25">
      <c r="A2332" s="14"/>
      <c r="B2332" s="5">
        <f>DATE(YEAR(siječanj!B2332),MONTH(siječanj!B2332)+7,DAY(siječanj!B2332))</f>
        <v>44068</v>
      </c>
      <c r="C2332" s="8">
        <v>24.2604166666667</v>
      </c>
      <c r="D2332">
        <v>0.9551925344651363</v>
      </c>
      <c r="E2332" s="6">
        <v>89.882697648611824</v>
      </c>
      <c r="F2332" s="10">
        <v>86.863557113270417</v>
      </c>
      <c r="G2332" s="10">
        <v>99.867790028622736</v>
      </c>
      <c r="H2332" s="10">
        <v>3.5059848854977882</v>
      </c>
      <c r="I2332" s="10">
        <f t="shared" si="59"/>
        <v>85.855281771541073</v>
      </c>
    </row>
    <row r="2333" spans="1:9" x14ac:dyDescent="0.25">
      <c r="A2333" s="14"/>
      <c r="B2333" s="5">
        <f>DATE(YEAR(siječanj!B2333),MONTH(siječanj!B2333)+7,DAY(siječanj!B2333))</f>
        <v>44068</v>
      </c>
      <c r="C2333" s="8">
        <v>24.2708333333333</v>
      </c>
      <c r="D2333">
        <v>0.9551925344651363</v>
      </c>
      <c r="E2333" s="6">
        <v>93.043041092145273</v>
      </c>
      <c r="F2333" s="10">
        <v>93.227382622895576</v>
      </c>
      <c r="G2333" s="10">
        <v>108.6147720992614</v>
      </c>
      <c r="H2333" s="10">
        <v>3.3649216679496625</v>
      </c>
      <c r="I2333" s="10">
        <f t="shared" si="59"/>
        <v>88.874018235150061</v>
      </c>
    </row>
    <row r="2334" spans="1:9" x14ac:dyDescent="0.25">
      <c r="A2334" s="14"/>
      <c r="B2334" s="5">
        <f>DATE(YEAR(siječanj!B2334),MONTH(siječanj!B2334)+7,DAY(siječanj!B2334))</f>
        <v>44068</v>
      </c>
      <c r="C2334" s="8">
        <v>24.28125</v>
      </c>
      <c r="D2334">
        <v>0.9551925344651363</v>
      </c>
      <c r="E2334" s="6">
        <v>93.844476046414343</v>
      </c>
      <c r="F2334" s="10">
        <v>101.94637734994899</v>
      </c>
      <c r="G2334" s="10">
        <v>119.37991094528019</v>
      </c>
      <c r="H2334" s="10">
        <v>3.4857357361004078</v>
      </c>
      <c r="I2334" s="10">
        <f t="shared" si="59"/>
        <v>89.639542920327287</v>
      </c>
    </row>
    <row r="2335" spans="1:9" x14ac:dyDescent="0.25">
      <c r="A2335" s="14"/>
      <c r="B2335" s="5">
        <f>DATE(YEAR(siječanj!B2335),MONTH(siječanj!B2335)+7,DAY(siječanj!B2335))</f>
        <v>44068</v>
      </c>
      <c r="C2335" s="8">
        <v>24.2916666666667</v>
      </c>
      <c r="D2335">
        <v>0.9551925344651363</v>
      </c>
      <c r="E2335" s="6">
        <v>93.602659281707119</v>
      </c>
      <c r="F2335" s="10">
        <v>110.69401126815141</v>
      </c>
      <c r="G2335" s="10">
        <v>128.39343373538824</v>
      </c>
      <c r="H2335" s="10">
        <v>3.1139456202422817</v>
      </c>
      <c r="I2335" s="10">
        <f t="shared" si="59"/>
        <v>89.408561351970434</v>
      </c>
    </row>
    <row r="2336" spans="1:9" x14ac:dyDescent="0.25">
      <c r="A2336" s="14"/>
      <c r="B2336" s="5">
        <f>DATE(YEAR(siječanj!B2336),MONTH(siječanj!B2336)+7,DAY(siječanj!B2336))</f>
        <v>44068</v>
      </c>
      <c r="C2336" s="8">
        <v>24.3020833333333</v>
      </c>
      <c r="D2336">
        <v>0.9551925344651363</v>
      </c>
      <c r="E2336" s="6">
        <v>93.21741964639854</v>
      </c>
      <c r="F2336" s="10">
        <v>124.64034311729209</v>
      </c>
      <c r="G2336" s="10">
        <v>139.10183553424781</v>
      </c>
      <c r="H2336" s="10">
        <v>2.7883180544942738</v>
      </c>
      <c r="I2336" s="10">
        <f t="shared" si="59"/>
        <v>89.040583328343615</v>
      </c>
    </row>
    <row r="2337" spans="1:9" x14ac:dyDescent="0.25">
      <c r="A2337" s="14"/>
      <c r="B2337" s="5">
        <f>DATE(YEAR(siječanj!B2337),MONTH(siječanj!B2337)+7,DAY(siječanj!B2337))</f>
        <v>44068</v>
      </c>
      <c r="C2337" s="8">
        <v>24.3125</v>
      </c>
      <c r="D2337">
        <v>0.9551925344651363</v>
      </c>
      <c r="E2337" s="6">
        <v>94.10941300801494</v>
      </c>
      <c r="F2337" s="10">
        <v>134.28913934937782</v>
      </c>
      <c r="G2337" s="10">
        <v>148.39331274698432</v>
      </c>
      <c r="H2337" s="10">
        <v>2.2992996989529324</v>
      </c>
      <c r="I2337" s="10">
        <f t="shared" si="59"/>
        <v>89.892608728152055</v>
      </c>
    </row>
    <row r="2338" spans="1:9" x14ac:dyDescent="0.25">
      <c r="A2338" s="14"/>
      <c r="B2338" s="5">
        <f>DATE(YEAR(siječanj!B2338),MONTH(siječanj!B2338)+7,DAY(siječanj!B2338))</f>
        <v>44068</v>
      </c>
      <c r="C2338" s="8">
        <v>24.3229166666667</v>
      </c>
      <c r="D2338">
        <v>0.9551925344651363</v>
      </c>
      <c r="E2338" s="6">
        <v>95.810265723151929</v>
      </c>
      <c r="F2338" s="10">
        <v>143.57993171786819</v>
      </c>
      <c r="G2338" s="10">
        <v>162.8246424722866</v>
      </c>
      <c r="H2338" s="10">
        <v>1.9526413291054077</v>
      </c>
      <c r="I2338" s="10">
        <f t="shared" si="59"/>
        <v>91.517250543875662</v>
      </c>
    </row>
    <row r="2339" spans="1:9" x14ac:dyDescent="0.25">
      <c r="A2339" s="14"/>
      <c r="B2339" s="5">
        <f>DATE(YEAR(siječanj!B2339),MONTH(siječanj!B2339)+7,DAY(siječanj!B2339))</f>
        <v>44068</v>
      </c>
      <c r="C2339" s="8">
        <v>24.3333333333333</v>
      </c>
      <c r="D2339">
        <v>0.9551925344651363</v>
      </c>
      <c r="E2339" s="6">
        <v>96.659455342821829</v>
      </c>
      <c r="F2339" s="10">
        <v>165.22612950287666</v>
      </c>
      <c r="G2339" s="10">
        <v>177.41530877164104</v>
      </c>
      <c r="H2339" s="10">
        <v>1.8127441047783497</v>
      </c>
      <c r="I2339" s="10">
        <f t="shared" si="59"/>
        <v>92.328390128929641</v>
      </c>
    </row>
    <row r="2340" spans="1:9" x14ac:dyDescent="0.25">
      <c r="A2340" s="14"/>
      <c r="B2340" s="5">
        <f>DATE(YEAR(siječanj!B2340),MONTH(siječanj!B2340)+7,DAY(siječanj!B2340))</f>
        <v>44068</v>
      </c>
      <c r="C2340" s="8">
        <v>24.34375</v>
      </c>
      <c r="D2340">
        <v>0.9551925344651363</v>
      </c>
      <c r="E2340" s="6">
        <v>98.363374333856711</v>
      </c>
      <c r="F2340" s="10">
        <v>188.77507074969461</v>
      </c>
      <c r="G2340" s="10">
        <v>189.40524419633698</v>
      </c>
      <c r="H2340" s="10">
        <v>1.7543985227590602</v>
      </c>
      <c r="I2340" s="10">
        <f t="shared" si="59"/>
        <v>93.955960828499528</v>
      </c>
    </row>
    <row r="2341" spans="1:9" x14ac:dyDescent="0.25">
      <c r="A2341" s="14"/>
      <c r="B2341" s="5">
        <f>DATE(YEAR(siječanj!B2341),MONTH(siječanj!B2341)+7,DAY(siječanj!B2341))</f>
        <v>44068</v>
      </c>
      <c r="C2341" s="8">
        <v>24.3541666666667</v>
      </c>
      <c r="D2341">
        <v>0.9551925344651363</v>
      </c>
      <c r="E2341" s="6">
        <v>99.11889955168165</v>
      </c>
      <c r="F2341" s="10">
        <v>186.68061279723918</v>
      </c>
      <c r="G2341" s="10">
        <v>194.05030988143778</v>
      </c>
      <c r="H2341" s="10">
        <v>1.8582687527752302</v>
      </c>
      <c r="I2341" s="10">
        <f t="shared" si="59"/>
        <v>94.677632876166058</v>
      </c>
    </row>
    <row r="2342" spans="1:9" x14ac:dyDescent="0.25">
      <c r="A2342" s="14"/>
      <c r="B2342" s="5">
        <f>DATE(YEAR(siječanj!B2342),MONTH(siječanj!B2342)+7,DAY(siječanj!B2342))</f>
        <v>44068</v>
      </c>
      <c r="C2342" s="8">
        <v>24.3645833333333</v>
      </c>
      <c r="D2342">
        <v>0.9551925344651363</v>
      </c>
      <c r="E2342" s="6">
        <v>100.81033796572149</v>
      </c>
      <c r="F2342" s="10">
        <v>188.01567901985146</v>
      </c>
      <c r="G2342" s="10">
        <v>200.56334510094479</v>
      </c>
      <c r="H2342" s="10">
        <v>2.0563947601430974</v>
      </c>
      <c r="I2342" s="10">
        <f t="shared" si="59"/>
        <v>96.293282221764457</v>
      </c>
    </row>
    <row r="2343" spans="1:9" x14ac:dyDescent="0.25">
      <c r="A2343" s="14"/>
      <c r="B2343" s="5">
        <f>DATE(YEAR(siječanj!B2343),MONTH(siječanj!B2343)+7,DAY(siječanj!B2343))</f>
        <v>44068</v>
      </c>
      <c r="C2343" s="8">
        <v>24.375</v>
      </c>
      <c r="D2343">
        <v>0.9551925344651363</v>
      </c>
      <c r="E2343" s="6">
        <v>102.36026893863115</v>
      </c>
      <c r="F2343" s="10">
        <v>190.80846529918983</v>
      </c>
      <c r="G2343" s="10">
        <v>206.67105408237342</v>
      </c>
      <c r="H2343" s="10">
        <v>1.9158516474478624</v>
      </c>
      <c r="I2343" s="10">
        <f t="shared" si="59"/>
        <v>97.773764716024061</v>
      </c>
    </row>
    <row r="2344" spans="1:9" x14ac:dyDescent="0.25">
      <c r="A2344" s="14"/>
      <c r="B2344" s="5">
        <f>DATE(YEAR(siječanj!B2344),MONTH(siječanj!B2344)+7,DAY(siječanj!B2344))</f>
        <v>44068</v>
      </c>
      <c r="C2344" s="8">
        <v>24.3854166666667</v>
      </c>
      <c r="D2344">
        <v>0.9551925344651363</v>
      </c>
      <c r="E2344" s="6">
        <v>104.18438832797975</v>
      </c>
      <c r="F2344" s="10">
        <v>198.04932561229629</v>
      </c>
      <c r="G2344" s="10">
        <v>208.52320098139944</v>
      </c>
      <c r="H2344" s="10">
        <v>1.6636686769628521</v>
      </c>
      <c r="I2344" s="10">
        <f t="shared" si="59"/>
        <v>99.516149938702938</v>
      </c>
    </row>
    <row r="2345" spans="1:9" x14ac:dyDescent="0.25">
      <c r="A2345" s="14"/>
      <c r="B2345" s="5">
        <f>DATE(YEAR(siječanj!B2345),MONTH(siječanj!B2345)+7,DAY(siječanj!B2345))</f>
        <v>44068</v>
      </c>
      <c r="C2345" s="8">
        <v>24.3958333333333</v>
      </c>
      <c r="D2345">
        <v>0.9551925344651363</v>
      </c>
      <c r="E2345" s="6">
        <v>104.85525037161987</v>
      </c>
      <c r="F2345" s="10">
        <v>195.75106346184805</v>
      </c>
      <c r="G2345" s="10">
        <v>211.40566422241932</v>
      </c>
      <c r="H2345" s="10">
        <v>1.6370025717221299</v>
      </c>
      <c r="I2345" s="10">
        <f t="shared" si="59"/>
        <v>100.15695235444402</v>
      </c>
    </row>
    <row r="2346" spans="1:9" x14ac:dyDescent="0.25">
      <c r="A2346" s="14"/>
      <c r="B2346" s="5">
        <f>DATE(YEAR(siječanj!B2346),MONTH(siječanj!B2346)+7,DAY(siječanj!B2346))</f>
        <v>44068</v>
      </c>
      <c r="C2346" s="8">
        <v>24.40625</v>
      </c>
      <c r="D2346">
        <v>0.9551925344651363</v>
      </c>
      <c r="E2346" s="6">
        <v>105.57460683958047</v>
      </c>
      <c r="F2346" s="10">
        <v>193.78075658269239</v>
      </c>
      <c r="G2346" s="10">
        <v>209.99935861344815</v>
      </c>
      <c r="H2346" s="10">
        <v>1.75638210882949</v>
      </c>
      <c r="I2346" s="10">
        <f t="shared" si="59"/>
        <v>100.84407628225918</v>
      </c>
    </row>
    <row r="2347" spans="1:9" x14ac:dyDescent="0.25">
      <c r="A2347" s="14"/>
      <c r="B2347" s="5">
        <f>DATE(YEAR(siječanj!B2347),MONTH(siječanj!B2347)+7,DAY(siječanj!B2347))</f>
        <v>44068</v>
      </c>
      <c r="C2347" s="8">
        <v>24.4166666666667</v>
      </c>
      <c r="D2347">
        <v>0.9551925344651363</v>
      </c>
      <c r="E2347" s="6">
        <v>106.73344564151375</v>
      </c>
      <c r="F2347" s="10">
        <v>201.91392353897692</v>
      </c>
      <c r="G2347" s="10">
        <v>210.68361770567142</v>
      </c>
      <c r="H2347" s="10">
        <v>1.7174341417747283</v>
      </c>
      <c r="I2347" s="10">
        <f t="shared" si="59"/>
        <v>101.95099045451438</v>
      </c>
    </row>
    <row r="2348" spans="1:9" x14ac:dyDescent="0.25">
      <c r="A2348" s="14"/>
      <c r="B2348" s="5">
        <f>DATE(YEAR(siječanj!B2348),MONTH(siječanj!B2348)+7,DAY(siječanj!B2348))</f>
        <v>44068</v>
      </c>
      <c r="C2348" s="8">
        <v>24.4270833333333</v>
      </c>
      <c r="D2348">
        <v>0.9551925344651363</v>
      </c>
      <c r="E2348" s="6">
        <v>107.16015149492348</v>
      </c>
      <c r="F2348" s="10">
        <v>197.74673956177054</v>
      </c>
      <c r="G2348" s="10">
        <v>206.90155657325371</v>
      </c>
      <c r="H2348" s="10">
        <v>1.9812900221346923</v>
      </c>
      <c r="I2348" s="10">
        <f t="shared" si="59"/>
        <v>102.35857670010392</v>
      </c>
    </row>
    <row r="2349" spans="1:9" x14ac:dyDescent="0.25">
      <c r="A2349" s="14"/>
      <c r="B2349" s="5">
        <f>DATE(YEAR(siječanj!B2349),MONTH(siječanj!B2349)+7,DAY(siječanj!B2349))</f>
        <v>44068</v>
      </c>
      <c r="C2349" s="8">
        <v>24.4375</v>
      </c>
      <c r="D2349">
        <v>0.9551925344651363</v>
      </c>
      <c r="E2349" s="6">
        <v>109.17932495560633</v>
      </c>
      <c r="F2349" s="10">
        <v>194.55476535962833</v>
      </c>
      <c r="G2349" s="10">
        <v>207.97160122841285</v>
      </c>
      <c r="H2349" s="10">
        <v>2.0241402730089351</v>
      </c>
      <c r="I2349" s="10">
        <f t="shared" si="59"/>
        <v>104.28727611553832</v>
      </c>
    </row>
    <row r="2350" spans="1:9" x14ac:dyDescent="0.25">
      <c r="A2350" s="14"/>
      <c r="B2350" s="5">
        <f>DATE(YEAR(siječanj!B2350),MONTH(siječanj!B2350)+7,DAY(siječanj!B2350))</f>
        <v>44068</v>
      </c>
      <c r="C2350" s="8">
        <v>24.4479166666667</v>
      </c>
      <c r="D2350">
        <v>0.9551925344651363</v>
      </c>
      <c r="E2350" s="6">
        <v>110.07474305348308</v>
      </c>
      <c r="F2350" s="10">
        <v>192.06927644345416</v>
      </c>
      <c r="G2350" s="10">
        <v>206.12535686726963</v>
      </c>
      <c r="H2350" s="10">
        <v>1.9556990664651086</v>
      </c>
      <c r="I2350" s="10">
        <f t="shared" si="59"/>
        <v>105.14257279785515</v>
      </c>
    </row>
    <row r="2351" spans="1:9" x14ac:dyDescent="0.25">
      <c r="A2351" s="14"/>
      <c r="B2351" s="5">
        <f>DATE(YEAR(siječanj!B2351),MONTH(siječanj!B2351)+7,DAY(siječanj!B2351))</f>
        <v>44068</v>
      </c>
      <c r="C2351" s="8">
        <v>24.4583333333333</v>
      </c>
      <c r="D2351">
        <v>0.9551925344651363</v>
      </c>
      <c r="E2351" s="6">
        <v>111.29432549588856</v>
      </c>
      <c r="F2351" s="10">
        <v>196.6208955466854</v>
      </c>
      <c r="G2351" s="10">
        <v>209.41436040016782</v>
      </c>
      <c r="H2351" s="10">
        <v>1.8039372621445653</v>
      </c>
      <c r="I2351" s="10">
        <f t="shared" si="59"/>
        <v>106.30750884200563</v>
      </c>
    </row>
    <row r="2352" spans="1:9" x14ac:dyDescent="0.25">
      <c r="A2352" s="14"/>
      <c r="B2352" s="5">
        <f>DATE(YEAR(siječanj!B2352),MONTH(siječanj!B2352)+7,DAY(siječanj!B2352))</f>
        <v>44068</v>
      </c>
      <c r="C2352" s="8">
        <v>24.46875</v>
      </c>
      <c r="D2352">
        <v>0.9551925344651363</v>
      </c>
      <c r="E2352" s="6">
        <v>112.90972265077642</v>
      </c>
      <c r="F2352" s="10">
        <v>204.42352000236397</v>
      </c>
      <c r="G2352" s="10">
        <v>207.00887253941571</v>
      </c>
      <c r="H2352" s="10">
        <v>1.9882260845490582</v>
      </c>
      <c r="I2352" s="10">
        <f t="shared" si="59"/>
        <v>107.85052414455073</v>
      </c>
    </row>
    <row r="2353" spans="1:9" x14ac:dyDescent="0.25">
      <c r="A2353" s="14"/>
      <c r="B2353" s="5">
        <f>DATE(YEAR(siječanj!B2353),MONTH(siječanj!B2353)+7,DAY(siječanj!B2353))</f>
        <v>44068</v>
      </c>
      <c r="C2353" s="8">
        <v>24.4791666666667</v>
      </c>
      <c r="D2353">
        <v>0.9551925344651363</v>
      </c>
      <c r="E2353" s="6">
        <v>113.1137084422213</v>
      </c>
      <c r="F2353" s="10">
        <v>188.57563050484907</v>
      </c>
      <c r="G2353" s="10">
        <v>204.81968593496245</v>
      </c>
      <c r="H2353" s="10">
        <v>2.1194702016499036</v>
      </c>
      <c r="I2353" s="10">
        <f t="shared" si="59"/>
        <v>108.04536984967584</v>
      </c>
    </row>
    <row r="2354" spans="1:9" x14ac:dyDescent="0.25">
      <c r="A2354" s="14"/>
      <c r="B2354" s="5">
        <f>DATE(YEAR(siječanj!B2354),MONTH(siječanj!B2354)+7,DAY(siječanj!B2354))</f>
        <v>44068</v>
      </c>
      <c r="C2354" s="8">
        <v>24.4895833333333</v>
      </c>
      <c r="D2354">
        <v>0.9551925344651363</v>
      </c>
      <c r="E2354" s="6">
        <v>112.35120764532162</v>
      </c>
      <c r="F2354" s="10">
        <v>188.46707467491026</v>
      </c>
      <c r="G2354" s="10">
        <v>198.39452185282752</v>
      </c>
      <c r="H2354" s="10">
        <v>1.8774497405745429</v>
      </c>
      <c r="I2354" s="10">
        <f t="shared" si="59"/>
        <v>107.31703478095356</v>
      </c>
    </row>
    <row r="2355" spans="1:9" x14ac:dyDescent="0.25">
      <c r="A2355" s="14"/>
      <c r="B2355" s="5">
        <f>DATE(YEAR(siječanj!B2355),MONTH(siječanj!B2355)+7,DAY(siječanj!B2355))</f>
        <v>44068</v>
      </c>
      <c r="C2355" s="8">
        <v>24.5</v>
      </c>
      <c r="D2355">
        <v>0.9551925344651363</v>
      </c>
      <c r="E2355" s="6">
        <v>111.61604913246489</v>
      </c>
      <c r="F2355" s="10">
        <v>183.31273495025474</v>
      </c>
      <c r="G2355" s="10">
        <v>196.32688839149992</v>
      </c>
      <c r="H2355" s="10">
        <v>1.9619712714376851</v>
      </c>
      <c r="I2355" s="10">
        <f t="shared" si="59"/>
        <v>106.61481685782432</v>
      </c>
    </row>
    <row r="2356" spans="1:9" x14ac:dyDescent="0.25">
      <c r="A2356" s="14"/>
      <c r="B2356" s="5">
        <f>DATE(YEAR(siječanj!B2356),MONTH(siječanj!B2356)+7,DAY(siječanj!B2356))</f>
        <v>44068</v>
      </c>
      <c r="C2356" s="8">
        <v>24.5104166666667</v>
      </c>
      <c r="D2356">
        <v>0.9551925344651363</v>
      </c>
      <c r="E2356" s="6">
        <v>111.04513795203944</v>
      </c>
      <c r="F2356" s="10">
        <v>182.35408663690623</v>
      </c>
      <c r="G2356" s="10">
        <v>197.34053545533203</v>
      </c>
      <c r="H2356" s="10">
        <v>1.9906698785603374</v>
      </c>
      <c r="I2356" s="10">
        <f t="shared" si="59"/>
        <v>106.06948676043925</v>
      </c>
    </row>
    <row r="2357" spans="1:9" x14ac:dyDescent="0.25">
      <c r="A2357" s="14"/>
      <c r="B2357" s="5">
        <f>DATE(YEAR(siječanj!B2357),MONTH(siječanj!B2357)+7,DAY(siječanj!B2357))</f>
        <v>44068</v>
      </c>
      <c r="C2357" s="8">
        <v>24.5208333333333</v>
      </c>
      <c r="D2357">
        <v>0.9551925344651363</v>
      </c>
      <c r="E2357" s="6">
        <v>111.83281934819264</v>
      </c>
      <c r="F2357" s="10">
        <v>181.80076692334293</v>
      </c>
      <c r="G2357" s="10">
        <v>197.05427434880889</v>
      </c>
      <c r="H2357" s="10">
        <v>2.1647352963612723</v>
      </c>
      <c r="I2357" s="10">
        <f t="shared" si="59"/>
        <v>106.82187414958186</v>
      </c>
    </row>
    <row r="2358" spans="1:9" x14ac:dyDescent="0.25">
      <c r="A2358" s="14"/>
      <c r="B2358" s="5">
        <f>DATE(YEAR(siječanj!B2358),MONTH(siječanj!B2358)+7,DAY(siječanj!B2358))</f>
        <v>44068</v>
      </c>
      <c r="C2358" s="8">
        <v>24.53125</v>
      </c>
      <c r="D2358">
        <v>0.9551925344651363</v>
      </c>
      <c r="E2358" s="6">
        <v>112.17694526797251</v>
      </c>
      <c r="F2358" s="10">
        <v>182.4316516120146</v>
      </c>
      <c r="G2358" s="10">
        <v>197.75138483948072</v>
      </c>
      <c r="H2358" s="10">
        <v>2.5111470905875608</v>
      </c>
      <c r="I2358" s="10">
        <f t="shared" si="59"/>
        <v>107.15058065907154</v>
      </c>
    </row>
    <row r="2359" spans="1:9" x14ac:dyDescent="0.25">
      <c r="A2359" s="14"/>
      <c r="B2359" s="5">
        <f>DATE(YEAR(siječanj!B2359),MONTH(siječanj!B2359)+7,DAY(siječanj!B2359))</f>
        <v>44068</v>
      </c>
      <c r="C2359" s="8">
        <v>24.5416666666667</v>
      </c>
      <c r="D2359">
        <v>0.9551925344651363</v>
      </c>
      <c r="E2359" s="6">
        <v>111.19694641200536</v>
      </c>
      <c r="F2359" s="10">
        <v>184.92486228975048</v>
      </c>
      <c r="G2359" s="10">
        <v>195.8809991782687</v>
      </c>
      <c r="H2359" s="10">
        <v>2.2058125986390968</v>
      </c>
      <c r="I2359" s="10">
        <f t="shared" si="59"/>
        <v>106.21449306806734</v>
      </c>
    </row>
    <row r="2360" spans="1:9" x14ac:dyDescent="0.25">
      <c r="A2360" s="14"/>
      <c r="B2360" s="5">
        <f>DATE(YEAR(siječanj!B2360),MONTH(siječanj!B2360)+7,DAY(siječanj!B2360))</f>
        <v>44068</v>
      </c>
      <c r="C2360" s="8">
        <v>24.5520833333333</v>
      </c>
      <c r="D2360">
        <v>0.9551925344651363</v>
      </c>
      <c r="E2360" s="6">
        <v>110.76959910321024</v>
      </c>
      <c r="F2360" s="10">
        <v>185.82608050056339</v>
      </c>
      <c r="G2360" s="10">
        <v>187.79043283441419</v>
      </c>
      <c r="H2360" s="10">
        <v>2.1276361473248477</v>
      </c>
      <c r="I2360" s="10">
        <f t="shared" si="59"/>
        <v>105.80629410908247</v>
      </c>
    </row>
    <row r="2361" spans="1:9" x14ac:dyDescent="0.25">
      <c r="A2361" s="14"/>
      <c r="B2361" s="5">
        <f>DATE(YEAR(siječanj!B2361),MONTH(siječanj!B2361)+7,DAY(siječanj!B2361))</f>
        <v>44068</v>
      </c>
      <c r="C2361" s="8">
        <v>24.5625</v>
      </c>
      <c r="D2361">
        <v>0.9551925344651363</v>
      </c>
      <c r="E2361" s="6">
        <v>110.73688885041599</v>
      </c>
      <c r="F2361" s="10">
        <v>184.34991445706626</v>
      </c>
      <c r="G2361" s="10">
        <v>183.69430716601443</v>
      </c>
      <c r="H2361" s="10">
        <v>2.1305920599340791</v>
      </c>
      <c r="I2361" s="10">
        <f t="shared" si="59"/>
        <v>105.77504951981295</v>
      </c>
    </row>
    <row r="2362" spans="1:9" x14ac:dyDescent="0.25">
      <c r="A2362" s="14"/>
      <c r="B2362" s="5">
        <f>DATE(YEAR(siječanj!B2362),MONTH(siječanj!B2362)+7,DAY(siječanj!B2362))</f>
        <v>44068</v>
      </c>
      <c r="C2362" s="8">
        <v>24.5729166666667</v>
      </c>
      <c r="D2362">
        <v>0.9551925344651363</v>
      </c>
      <c r="E2362" s="6">
        <v>111.70377461068766</v>
      </c>
      <c r="F2362" s="10">
        <v>184.0644248817253</v>
      </c>
      <c r="G2362" s="10">
        <v>185.50912989788696</v>
      </c>
      <c r="H2362" s="10">
        <v>1.9947658290620851</v>
      </c>
      <c r="I2362" s="10">
        <f t="shared" si="59"/>
        <v>106.69861157970509</v>
      </c>
    </row>
    <row r="2363" spans="1:9" x14ac:dyDescent="0.25">
      <c r="A2363" s="14"/>
      <c r="B2363" s="5">
        <f>DATE(YEAR(siječanj!B2363),MONTH(siječanj!B2363)+7,DAY(siječanj!B2363))</f>
        <v>44068</v>
      </c>
      <c r="C2363" s="8">
        <v>24.5833333333333</v>
      </c>
      <c r="D2363">
        <v>0.9551925344651363</v>
      </c>
      <c r="E2363" s="6">
        <v>111.95017490180186</v>
      </c>
      <c r="F2363" s="10">
        <v>183.79218687133951</v>
      </c>
      <c r="G2363" s="10">
        <v>183.67755801589226</v>
      </c>
      <c r="H2363" s="10">
        <v>2.0427542367075913</v>
      </c>
      <c r="I2363" s="10">
        <f t="shared" si="59"/>
        <v>106.93397129826741</v>
      </c>
    </row>
    <row r="2364" spans="1:9" x14ac:dyDescent="0.25">
      <c r="A2364" s="14"/>
      <c r="B2364" s="5">
        <f>DATE(YEAR(siječanj!B2364),MONTH(siječanj!B2364)+7,DAY(siječanj!B2364))</f>
        <v>44068</v>
      </c>
      <c r="C2364" s="8">
        <v>24.59375</v>
      </c>
      <c r="D2364">
        <v>0.9551925344651363</v>
      </c>
      <c r="E2364" s="6">
        <v>113.27082727896894</v>
      </c>
      <c r="F2364" s="10">
        <v>184.17939288801787</v>
      </c>
      <c r="G2364" s="10">
        <v>179.208310483898</v>
      </c>
      <c r="H2364" s="10">
        <v>2.312936229260969</v>
      </c>
      <c r="I2364" s="10">
        <f t="shared" si="59"/>
        <v>108.19544858956104</v>
      </c>
    </row>
    <row r="2365" spans="1:9" x14ac:dyDescent="0.25">
      <c r="A2365" s="14"/>
      <c r="B2365" s="5">
        <f>DATE(YEAR(siječanj!B2365),MONTH(siječanj!B2365)+7,DAY(siječanj!B2365))</f>
        <v>44068</v>
      </c>
      <c r="C2365" s="8">
        <v>24.6041666666667</v>
      </c>
      <c r="D2365">
        <v>0.9551925344651363</v>
      </c>
      <c r="E2365" s="6">
        <v>114.27598687488977</v>
      </c>
      <c r="F2365" s="10">
        <v>181.09193795896911</v>
      </c>
      <c r="G2365" s="10">
        <v>174.23849738809486</v>
      </c>
      <c r="H2365" s="10">
        <v>2.4522484604137578</v>
      </c>
      <c r="I2365" s="10">
        <f t="shared" si="59"/>
        <v>109.1555695315306</v>
      </c>
    </row>
    <row r="2366" spans="1:9" x14ac:dyDescent="0.25">
      <c r="A2366" s="14"/>
      <c r="B2366" s="5">
        <f>DATE(YEAR(siječanj!B2366),MONTH(siječanj!B2366)+7,DAY(siječanj!B2366))</f>
        <v>44068</v>
      </c>
      <c r="C2366" s="8">
        <v>24.6145833333333</v>
      </c>
      <c r="D2366">
        <v>0.9551925344651363</v>
      </c>
      <c r="E2366" s="6">
        <v>114.65262346150035</v>
      </c>
      <c r="F2366" s="10">
        <v>179.33768868330421</v>
      </c>
      <c r="G2366" s="10">
        <v>170.25097362442156</v>
      </c>
      <c r="H2366" s="10">
        <v>2.2730578635058349</v>
      </c>
      <c r="I2366" s="10">
        <f t="shared" si="59"/>
        <v>109.51532998726748</v>
      </c>
    </row>
    <row r="2367" spans="1:9" x14ac:dyDescent="0.25">
      <c r="A2367" s="14"/>
      <c r="B2367" s="5">
        <f>DATE(YEAR(siječanj!B2367),MONTH(siječanj!B2367)+7,DAY(siječanj!B2367))</f>
        <v>44068</v>
      </c>
      <c r="C2367" s="8">
        <v>24.625</v>
      </c>
      <c r="D2367">
        <v>0.9551925344651363</v>
      </c>
      <c r="E2367" s="6">
        <v>114.92578713806667</v>
      </c>
      <c r="F2367" s="10">
        <v>178.474492362539</v>
      </c>
      <c r="G2367" s="10">
        <v>168.73410525409307</v>
      </c>
      <c r="H2367" s="10">
        <v>2.4580814213646991</v>
      </c>
      <c r="I2367" s="10">
        <f t="shared" si="59"/>
        <v>109.77625389181067</v>
      </c>
    </row>
    <row r="2368" spans="1:9" x14ac:dyDescent="0.25">
      <c r="A2368" s="14"/>
      <c r="B2368" s="5">
        <f>DATE(YEAR(siječanj!B2368),MONTH(siječanj!B2368)+7,DAY(siječanj!B2368))</f>
        <v>44068</v>
      </c>
      <c r="C2368" s="8">
        <v>24.6354166666667</v>
      </c>
      <c r="D2368">
        <v>0.9551925344651363</v>
      </c>
      <c r="E2368" s="6">
        <v>115.29968909908696</v>
      </c>
      <c r="F2368" s="10">
        <v>178.33373590850749</v>
      </c>
      <c r="G2368" s="10">
        <v>163.9270033226743</v>
      </c>
      <c r="H2368" s="10">
        <v>2.4012622123205918</v>
      </c>
      <c r="I2368" s="10">
        <f t="shared" si="59"/>
        <v>110.13340225359913</v>
      </c>
    </row>
    <row r="2369" spans="1:9" x14ac:dyDescent="0.25">
      <c r="A2369" s="14"/>
      <c r="B2369" s="5">
        <f>DATE(YEAR(siječanj!B2369),MONTH(siječanj!B2369)+7,DAY(siječanj!B2369))</f>
        <v>44068</v>
      </c>
      <c r="C2369" s="8">
        <v>24.6458333333333</v>
      </c>
      <c r="D2369">
        <v>0.9551925344651363</v>
      </c>
      <c r="E2369" s="6">
        <v>116.01713907426131</v>
      </c>
      <c r="F2369" s="10">
        <v>176.30793934880126</v>
      </c>
      <c r="G2369" s="10">
        <v>163.50148944657312</v>
      </c>
      <c r="H2369" s="10">
        <v>2.4092015480116467</v>
      </c>
      <c r="I2369" s="10">
        <f t="shared" si="59"/>
        <v>110.81870511373786</v>
      </c>
    </row>
    <row r="2370" spans="1:9" x14ac:dyDescent="0.25">
      <c r="A2370" s="14"/>
      <c r="B2370" s="5">
        <f>DATE(YEAR(siječanj!B2370),MONTH(siječanj!B2370)+7,DAY(siječanj!B2370))</f>
        <v>44068</v>
      </c>
      <c r="C2370" s="8">
        <v>24.65625</v>
      </c>
      <c r="D2370">
        <v>0.9551925344651363</v>
      </c>
      <c r="E2370" s="6">
        <v>115.92082842071042</v>
      </c>
      <c r="F2370" s="10">
        <v>174.90267456787552</v>
      </c>
      <c r="G2370" s="10">
        <v>159.84713559183953</v>
      </c>
      <c r="H2370" s="10">
        <v>2.1513453416744719</v>
      </c>
      <c r="I2370" s="10">
        <f t="shared" si="59"/>
        <v>110.72670989647659</v>
      </c>
    </row>
    <row r="2371" spans="1:9" x14ac:dyDescent="0.25">
      <c r="A2371" s="14"/>
      <c r="B2371" s="5">
        <f>DATE(YEAR(siječanj!B2371),MONTH(siječanj!B2371)+7,DAY(siječanj!B2371))</f>
        <v>44068</v>
      </c>
      <c r="C2371" s="8">
        <v>24.6666666666667</v>
      </c>
      <c r="D2371">
        <v>0.9551925344651363</v>
      </c>
      <c r="E2371" s="6">
        <v>115.14632962780222</v>
      </c>
      <c r="F2371" s="10">
        <v>175.21940653423019</v>
      </c>
      <c r="G2371" s="10">
        <v>161.64648313136024</v>
      </c>
      <c r="H2371" s="10">
        <v>2.0654990907733528</v>
      </c>
      <c r="I2371" s="10">
        <f t="shared" si="59"/>
        <v>109.98691443153841</v>
      </c>
    </row>
    <row r="2372" spans="1:9" x14ac:dyDescent="0.25">
      <c r="A2372" s="14"/>
      <c r="B2372" s="5">
        <f>DATE(YEAR(siječanj!B2372),MONTH(siječanj!B2372)+7,DAY(siječanj!B2372))</f>
        <v>44068</v>
      </c>
      <c r="C2372" s="8">
        <v>24.6770833333333</v>
      </c>
      <c r="D2372">
        <v>0.9551925344651363</v>
      </c>
      <c r="E2372" s="6">
        <v>113.46207432252062</v>
      </c>
      <c r="F2372" s="10">
        <v>169.37870042562807</v>
      </c>
      <c r="G2372" s="10">
        <v>162.39459985602363</v>
      </c>
      <c r="H2372" s="10">
        <v>2.1631659972657937</v>
      </c>
      <c r="I2372" s="10">
        <f t="shared" ref="I2372:I2435" si="60">D2372*E2372</f>
        <v>108.37812633780014</v>
      </c>
    </row>
    <row r="2373" spans="1:9" x14ac:dyDescent="0.25">
      <c r="A2373" s="14"/>
      <c r="B2373" s="5">
        <f>DATE(YEAR(siječanj!B2373),MONTH(siječanj!B2373)+7,DAY(siječanj!B2373))</f>
        <v>44068</v>
      </c>
      <c r="C2373" s="8">
        <v>24.6875</v>
      </c>
      <c r="D2373">
        <v>0.9551925344651363</v>
      </c>
      <c r="E2373" s="6">
        <v>114.20497994825152</v>
      </c>
      <c r="F2373" s="10">
        <v>164.12053614686133</v>
      </c>
      <c r="G2373" s="10">
        <v>159.97470309359272</v>
      </c>
      <c r="H2373" s="10">
        <v>2.128302001330372</v>
      </c>
      <c r="I2373" s="10">
        <f t="shared" si="60"/>
        <v>109.08774424531045</v>
      </c>
    </row>
    <row r="2374" spans="1:9" x14ac:dyDescent="0.25">
      <c r="A2374" s="14"/>
      <c r="B2374" s="5">
        <f>DATE(YEAR(siječanj!B2374),MONTH(siječanj!B2374)+7,DAY(siječanj!B2374))</f>
        <v>44068</v>
      </c>
      <c r="C2374" s="8">
        <v>24.6979166666667</v>
      </c>
      <c r="D2374">
        <v>0.9551925344651363</v>
      </c>
      <c r="E2374" s="6">
        <v>114.23197270861698</v>
      </c>
      <c r="F2374" s="10">
        <v>163.12163006628074</v>
      </c>
      <c r="G2374" s="10">
        <v>159.3542537106332</v>
      </c>
      <c r="H2374" s="10">
        <v>2.1009301108094314</v>
      </c>
      <c r="I2374" s="10">
        <f t="shared" si="60"/>
        <v>109.11352752849614</v>
      </c>
    </row>
    <row r="2375" spans="1:9" x14ac:dyDescent="0.25">
      <c r="A2375" s="14"/>
      <c r="B2375" s="5">
        <f>DATE(YEAR(siječanj!B2375),MONTH(siječanj!B2375)+7,DAY(siječanj!B2375))</f>
        <v>44068</v>
      </c>
      <c r="C2375" s="8">
        <v>24.7083333333333</v>
      </c>
      <c r="D2375">
        <v>0.9551925344651363</v>
      </c>
      <c r="E2375" s="6">
        <v>115.24405922832788</v>
      </c>
      <c r="F2375" s="10">
        <v>162.00895377075636</v>
      </c>
      <c r="G2375" s="10">
        <v>165.51760149976383</v>
      </c>
      <c r="H2375" s="10">
        <v>1.8526973416735353</v>
      </c>
      <c r="I2375" s="10">
        <f t="shared" si="60"/>
        <v>110.08026501635679</v>
      </c>
    </row>
    <row r="2376" spans="1:9" x14ac:dyDescent="0.25">
      <c r="A2376" s="14"/>
      <c r="B2376" s="5">
        <f>DATE(YEAR(siječanj!B2376),MONTH(siječanj!B2376)+7,DAY(siječanj!B2376))</f>
        <v>44068</v>
      </c>
      <c r="C2376" s="8">
        <v>24.71875</v>
      </c>
      <c r="D2376">
        <v>0.9551925344651363</v>
      </c>
      <c r="E2376" s="6">
        <v>115.35747072498553</v>
      </c>
      <c r="F2376" s="10">
        <v>162.0080713977961</v>
      </c>
      <c r="G2376" s="10">
        <v>175.86531749928267</v>
      </c>
      <c r="H2376" s="10">
        <v>1.8674719133103539</v>
      </c>
      <c r="I2376" s="10">
        <f t="shared" si="60"/>
        <v>110.18859483128669</v>
      </c>
    </row>
    <row r="2377" spans="1:9" x14ac:dyDescent="0.25">
      <c r="A2377" s="14"/>
      <c r="B2377" s="5">
        <f>DATE(YEAR(siječanj!B2377),MONTH(siječanj!B2377)+7,DAY(siječanj!B2377))</f>
        <v>44068</v>
      </c>
      <c r="C2377" s="8">
        <v>24.7291666666667</v>
      </c>
      <c r="D2377">
        <v>0.9551925344651363</v>
      </c>
      <c r="E2377" s="6">
        <v>115.92566713912055</v>
      </c>
      <c r="F2377" s="10">
        <v>162.74258100868749</v>
      </c>
      <c r="G2377" s="10">
        <v>167.28623028326643</v>
      </c>
      <c r="H2377" s="10">
        <v>1.8817752959057816</v>
      </c>
      <c r="I2377" s="10">
        <f t="shared" si="60"/>
        <v>110.73133180417832</v>
      </c>
    </row>
    <row r="2378" spans="1:9" x14ac:dyDescent="0.25">
      <c r="A2378" s="14"/>
      <c r="B2378" s="5">
        <f>DATE(YEAR(siječanj!B2378),MONTH(siječanj!B2378)+7,DAY(siječanj!B2378))</f>
        <v>44068</v>
      </c>
      <c r="C2378" s="8">
        <v>24.7395833333333</v>
      </c>
      <c r="D2378">
        <v>0.9551925344651363</v>
      </c>
      <c r="E2378" s="6">
        <v>117.2306316623657</v>
      </c>
      <c r="F2378" s="10">
        <v>162.21618764464449</v>
      </c>
      <c r="G2378" s="10">
        <v>162.42605343407854</v>
      </c>
      <c r="H2378" s="10">
        <v>1.8371301342340389</v>
      </c>
      <c r="I2378" s="10">
        <f t="shared" si="60"/>
        <v>111.97782417452395</v>
      </c>
    </row>
    <row r="2379" spans="1:9" x14ac:dyDescent="0.25">
      <c r="A2379" s="14"/>
      <c r="B2379" s="5">
        <f>DATE(YEAR(siječanj!B2379),MONTH(siječanj!B2379)+7,DAY(siječanj!B2379))</f>
        <v>44068</v>
      </c>
      <c r="C2379" s="8">
        <v>24.75</v>
      </c>
      <c r="D2379">
        <v>0.9551925344651363</v>
      </c>
      <c r="E2379" s="6">
        <v>120.02619551426811</v>
      </c>
      <c r="F2379" s="10">
        <v>160.21269395985234</v>
      </c>
      <c r="G2379" s="10">
        <v>160.9732942928658</v>
      </c>
      <c r="H2379" s="10">
        <v>1.8747174431035989</v>
      </c>
      <c r="I2379" s="10">
        <f t="shared" si="60"/>
        <v>114.64812589548173</v>
      </c>
    </row>
    <row r="2380" spans="1:9" x14ac:dyDescent="0.25">
      <c r="A2380" s="14"/>
      <c r="B2380" s="5">
        <f>DATE(YEAR(siječanj!B2380),MONTH(siječanj!B2380)+7,DAY(siječanj!B2380))</f>
        <v>44068</v>
      </c>
      <c r="C2380" s="8">
        <v>24.7604166666667</v>
      </c>
      <c r="D2380">
        <v>0.9551925344651363</v>
      </c>
      <c r="E2380" s="6">
        <v>122.18151639104974</v>
      </c>
      <c r="F2380" s="10">
        <v>159.68372534440948</v>
      </c>
      <c r="G2380" s="10">
        <v>159.092609142344</v>
      </c>
      <c r="H2380" s="10">
        <v>2.5394893110835683</v>
      </c>
      <c r="I2380" s="10">
        <f t="shared" si="60"/>
        <v>116.7068723063604</v>
      </c>
    </row>
    <row r="2381" spans="1:9" x14ac:dyDescent="0.25">
      <c r="A2381" s="14"/>
      <c r="B2381" s="5">
        <f>DATE(YEAR(siječanj!B2381),MONTH(siječanj!B2381)+7,DAY(siječanj!B2381))</f>
        <v>44068</v>
      </c>
      <c r="C2381" s="8">
        <v>24.7708333333333</v>
      </c>
      <c r="D2381">
        <v>0.9551925344651363</v>
      </c>
      <c r="E2381" s="6">
        <v>123.74161731141612</v>
      </c>
      <c r="F2381" s="10">
        <v>158.67695376730535</v>
      </c>
      <c r="G2381" s="10">
        <v>158.19565900643755</v>
      </c>
      <c r="H2381" s="10">
        <v>4.554686975124759</v>
      </c>
      <c r="I2381" s="10">
        <f t="shared" si="60"/>
        <v>118.19706905850656</v>
      </c>
    </row>
    <row r="2382" spans="1:9" x14ac:dyDescent="0.25">
      <c r="A2382" s="14"/>
      <c r="B2382" s="5">
        <f>DATE(YEAR(siječanj!B2382),MONTH(siječanj!B2382)+7,DAY(siječanj!B2382))</f>
        <v>44068</v>
      </c>
      <c r="C2382" s="8">
        <v>24.78125</v>
      </c>
      <c r="D2382">
        <v>0.9551925344651363</v>
      </c>
      <c r="E2382" s="6">
        <v>126.000553092236</v>
      </c>
      <c r="F2382" s="10">
        <v>158.08306486075927</v>
      </c>
      <c r="G2382" s="10">
        <v>161.17035040027611</v>
      </c>
      <c r="H2382" s="10">
        <v>11.025065872598605</v>
      </c>
      <c r="I2382" s="10">
        <f t="shared" si="60"/>
        <v>120.35478765218187</v>
      </c>
    </row>
    <row r="2383" spans="1:9" x14ac:dyDescent="0.25">
      <c r="A2383" s="14"/>
      <c r="B2383" s="5">
        <f>DATE(YEAR(siječanj!B2383),MONTH(siječanj!B2383)+7,DAY(siječanj!B2383))</f>
        <v>44068</v>
      </c>
      <c r="C2383" s="8">
        <v>24.7916666666667</v>
      </c>
      <c r="D2383">
        <v>0.9551925344651363</v>
      </c>
      <c r="E2383" s="6">
        <v>129.25955157966845</v>
      </c>
      <c r="F2383" s="10">
        <v>156.71733517961854</v>
      </c>
      <c r="G2383" s="10">
        <v>162.58134848692811</v>
      </c>
      <c r="H2383" s="10">
        <v>25.956515508307714</v>
      </c>
      <c r="I2383" s="10">
        <f t="shared" si="60"/>
        <v>123.46775867721053</v>
      </c>
    </row>
    <row r="2384" spans="1:9" x14ac:dyDescent="0.25">
      <c r="A2384" s="14"/>
      <c r="B2384" s="5">
        <f>DATE(YEAR(siječanj!B2384),MONTH(siječanj!B2384)+7,DAY(siječanj!B2384))</f>
        <v>44068</v>
      </c>
      <c r="C2384" s="8">
        <v>24.8020833333333</v>
      </c>
      <c r="D2384">
        <v>0.9551925344651363</v>
      </c>
      <c r="E2384" s="6">
        <v>133.33573642505144</v>
      </c>
      <c r="F2384" s="10">
        <v>153.31448182525006</v>
      </c>
      <c r="G2384" s="10">
        <v>158.28440074817934</v>
      </c>
      <c r="H2384" s="10">
        <v>42.252983824415004</v>
      </c>
      <c r="I2384" s="10">
        <f t="shared" si="60"/>
        <v>127.36130001062027</v>
      </c>
    </row>
    <row r="2385" spans="1:9" x14ac:dyDescent="0.25">
      <c r="A2385" s="14"/>
      <c r="B2385" s="5">
        <f>DATE(YEAR(siječanj!B2385),MONTH(siječanj!B2385)+7,DAY(siječanj!B2385))</f>
        <v>44068</v>
      </c>
      <c r="C2385" s="8">
        <v>24.8125</v>
      </c>
      <c r="D2385">
        <v>0.9551925344651363</v>
      </c>
      <c r="E2385" s="6">
        <v>138.21040116088483</v>
      </c>
      <c r="F2385" s="10">
        <v>152.5962781472532</v>
      </c>
      <c r="G2385" s="10">
        <v>157.22957569509833</v>
      </c>
      <c r="H2385" s="10">
        <v>63.086282847885712</v>
      </c>
      <c r="I2385" s="10">
        <f t="shared" si="60"/>
        <v>132.01754337430879</v>
      </c>
    </row>
    <row r="2386" spans="1:9" x14ac:dyDescent="0.25">
      <c r="A2386" s="14"/>
      <c r="B2386" s="5">
        <f>DATE(YEAR(siječanj!B2386),MONTH(siječanj!B2386)+7,DAY(siječanj!B2386))</f>
        <v>44068</v>
      </c>
      <c r="C2386" s="8">
        <v>24.8229166666667</v>
      </c>
      <c r="D2386">
        <v>0.9551925344651363</v>
      </c>
      <c r="E2386" s="6">
        <v>141.82807250524232</v>
      </c>
      <c r="F2386" s="10">
        <v>149.28909638054867</v>
      </c>
      <c r="G2386" s="10">
        <v>158.22745204032469</v>
      </c>
      <c r="H2386" s="10">
        <v>86.791624827783693</v>
      </c>
      <c r="I2386" s="10">
        <f t="shared" si="60"/>
        <v>135.47311603458752</v>
      </c>
    </row>
    <row r="2387" spans="1:9" x14ac:dyDescent="0.25">
      <c r="A2387" s="14"/>
      <c r="B2387" s="5">
        <f>DATE(YEAR(siječanj!B2387),MONTH(siječanj!B2387)+7,DAY(siječanj!B2387))</f>
        <v>44068</v>
      </c>
      <c r="C2387" s="8">
        <v>24.8333333333333</v>
      </c>
      <c r="D2387">
        <v>0.9551925344651363</v>
      </c>
      <c r="E2387" s="6">
        <v>147.81592447746297</v>
      </c>
      <c r="F2387" s="10">
        <v>143.63189190657775</v>
      </c>
      <c r="G2387" s="10">
        <v>151.56305945562204</v>
      </c>
      <c r="H2387" s="10">
        <v>129.2356917809924</v>
      </c>
      <c r="I2387" s="10">
        <f t="shared" si="60"/>
        <v>141.19266753593504</v>
      </c>
    </row>
    <row r="2388" spans="1:9" x14ac:dyDescent="0.25">
      <c r="A2388" s="14"/>
      <c r="B2388" s="5">
        <f>DATE(YEAR(siječanj!B2388),MONTH(siječanj!B2388)+7,DAY(siječanj!B2388))</f>
        <v>44068</v>
      </c>
      <c r="C2388" s="8">
        <v>24.84375</v>
      </c>
      <c r="D2388">
        <v>0.9551925344651363</v>
      </c>
      <c r="E2388" s="6">
        <v>152.17446686228101</v>
      </c>
      <c r="F2388" s="10">
        <v>124.7553989616169</v>
      </c>
      <c r="G2388" s="10">
        <v>138.31893457077561</v>
      </c>
      <c r="H2388" s="10">
        <v>197.30994388632618</v>
      </c>
      <c r="I2388" s="10">
        <f t="shared" si="60"/>
        <v>145.35591468306311</v>
      </c>
    </row>
    <row r="2389" spans="1:9" x14ac:dyDescent="0.25">
      <c r="A2389" s="14"/>
      <c r="B2389" s="5">
        <f>DATE(YEAR(siječanj!B2389),MONTH(siječanj!B2389)+7,DAY(siječanj!B2389))</f>
        <v>44068</v>
      </c>
      <c r="C2389" s="8">
        <v>24.8541666666667</v>
      </c>
      <c r="D2389">
        <v>0.9551925344651363</v>
      </c>
      <c r="E2389" s="6">
        <v>155.78069924992096</v>
      </c>
      <c r="F2389" s="10">
        <v>117.66964863553805</v>
      </c>
      <c r="G2389" s="10">
        <v>129.9478139719775</v>
      </c>
      <c r="H2389" s="10">
        <v>228.36443931386421</v>
      </c>
      <c r="I2389" s="10">
        <f t="shared" si="60"/>
        <v>148.80056093728317</v>
      </c>
    </row>
    <row r="2390" spans="1:9" x14ac:dyDescent="0.25">
      <c r="A2390" s="14"/>
      <c r="B2390" s="5">
        <f>DATE(YEAR(siječanj!B2390),MONTH(siječanj!B2390)+7,DAY(siječanj!B2390))</f>
        <v>44068</v>
      </c>
      <c r="C2390" s="8">
        <v>24.8645833333333</v>
      </c>
      <c r="D2390">
        <v>0.9551925344651363</v>
      </c>
      <c r="E2390" s="6">
        <v>156.52582514537585</v>
      </c>
      <c r="F2390" s="10">
        <v>115.78168591897237</v>
      </c>
      <c r="G2390" s="10">
        <v>127.54933088216345</v>
      </c>
      <c r="H2390" s="10">
        <v>229.29072209809775</v>
      </c>
      <c r="I2390" s="10">
        <f t="shared" si="60"/>
        <v>149.51229962985832</v>
      </c>
    </row>
    <row r="2391" spans="1:9" x14ac:dyDescent="0.25">
      <c r="A2391" s="14"/>
      <c r="B2391" s="5">
        <f>DATE(YEAR(siječanj!B2391),MONTH(siječanj!B2391)+7,DAY(siječanj!B2391))</f>
        <v>44068</v>
      </c>
      <c r="C2391" s="8">
        <v>24.875</v>
      </c>
      <c r="D2391">
        <v>0.9551925344651363</v>
      </c>
      <c r="E2391" s="6">
        <v>156.3267614814005</v>
      </c>
      <c r="F2391" s="10">
        <v>112.55712779950582</v>
      </c>
      <c r="G2391" s="10">
        <v>122.65153833316609</v>
      </c>
      <c r="H2391" s="10">
        <v>230.64665541522115</v>
      </c>
      <c r="I2391" s="10">
        <f t="shared" si="60"/>
        <v>149.3221555041458</v>
      </c>
    </row>
    <row r="2392" spans="1:9" x14ac:dyDescent="0.25">
      <c r="A2392" s="14"/>
      <c r="B2392" s="5">
        <f>DATE(YEAR(siječanj!B2392),MONTH(siječanj!B2392)+7,DAY(siječanj!B2392))</f>
        <v>44068</v>
      </c>
      <c r="C2392" s="8">
        <v>24.8854166666667</v>
      </c>
      <c r="D2392">
        <v>0.9551925344651363</v>
      </c>
      <c r="E2392" s="6">
        <v>160.56433987782532</v>
      </c>
      <c r="F2392" s="10">
        <v>109.75859212169337</v>
      </c>
      <c r="G2392" s="10">
        <v>109.1179414889834</v>
      </c>
      <c r="H2392" s="10">
        <v>237.71625100700965</v>
      </c>
      <c r="I2392" s="10">
        <f t="shared" si="60"/>
        <v>153.36985875262152</v>
      </c>
    </row>
    <row r="2393" spans="1:9" x14ac:dyDescent="0.25">
      <c r="A2393" s="14"/>
      <c r="B2393" s="5">
        <f>DATE(YEAR(siječanj!B2393),MONTH(siječanj!B2393)+7,DAY(siječanj!B2393))</f>
        <v>44068</v>
      </c>
      <c r="C2393" s="8">
        <v>24.8958333333333</v>
      </c>
      <c r="D2393">
        <v>0.9551925344651363</v>
      </c>
      <c r="E2393" s="6">
        <v>163.41384853889397</v>
      </c>
      <c r="F2393" s="10">
        <v>107.18441074878076</v>
      </c>
      <c r="G2393" s="10">
        <v>100.81962817580225</v>
      </c>
      <c r="H2393" s="10">
        <v>243.36119155792619</v>
      </c>
      <c r="I2393" s="10">
        <f t="shared" si="60"/>
        <v>156.09168815256805</v>
      </c>
    </row>
    <row r="2394" spans="1:9" x14ac:dyDescent="0.25">
      <c r="A2394" s="14"/>
      <c r="B2394" s="5">
        <f>DATE(YEAR(siječanj!B2394),MONTH(siječanj!B2394)+7,DAY(siječanj!B2394))</f>
        <v>44068</v>
      </c>
      <c r="C2394" s="8">
        <v>24.90625</v>
      </c>
      <c r="D2394">
        <v>0.9551925344651363</v>
      </c>
      <c r="E2394" s="6">
        <v>161.52559254769258</v>
      </c>
      <c r="F2394" s="10">
        <v>103.86438067354175</v>
      </c>
      <c r="G2394" s="10">
        <v>103.06303586065816</v>
      </c>
      <c r="H2394" s="10">
        <v>244.10053807624303</v>
      </c>
      <c r="I2394" s="10">
        <f t="shared" si="60"/>
        <v>154.28804012661342</v>
      </c>
    </row>
    <row r="2395" spans="1:9" x14ac:dyDescent="0.25">
      <c r="A2395" s="14"/>
      <c r="B2395" s="5">
        <f>DATE(YEAR(siječanj!B2395),MONTH(siječanj!B2395)+7,DAY(siječanj!B2395))</f>
        <v>44068</v>
      </c>
      <c r="C2395" s="8">
        <v>24.9166666666667</v>
      </c>
      <c r="D2395">
        <v>0.9551925344651363</v>
      </c>
      <c r="E2395" s="6">
        <v>157.57186808894704</v>
      </c>
      <c r="F2395" s="10">
        <v>102.28311642446592</v>
      </c>
      <c r="G2395" s="10">
        <v>92.024139863536504</v>
      </c>
      <c r="H2395" s="10">
        <v>241.09397763647186</v>
      </c>
      <c r="I2395" s="10">
        <f t="shared" si="60"/>
        <v>150.51147204028746</v>
      </c>
    </row>
    <row r="2396" spans="1:9" x14ac:dyDescent="0.25">
      <c r="A2396" s="14"/>
      <c r="B2396" s="5">
        <f>DATE(YEAR(siječanj!B2396),MONTH(siječanj!B2396)+7,DAY(siječanj!B2396))</f>
        <v>44068</v>
      </c>
      <c r="C2396" s="8">
        <v>24.9270833333333</v>
      </c>
      <c r="D2396">
        <v>0.9551925344651363</v>
      </c>
      <c r="E2396" s="6">
        <v>150.98560477082412</v>
      </c>
      <c r="F2396" s="10">
        <v>99.92169872883494</v>
      </c>
      <c r="G2396" s="10">
        <v>87.52926141940965</v>
      </c>
      <c r="H2396" s="10">
        <v>241.86424693391177</v>
      </c>
      <c r="I2396" s="10">
        <f t="shared" si="60"/>
        <v>144.22032248879486</v>
      </c>
    </row>
    <row r="2397" spans="1:9" x14ac:dyDescent="0.25">
      <c r="A2397" s="14"/>
      <c r="B2397" s="5">
        <f>DATE(YEAR(siječanj!B2397),MONTH(siječanj!B2397)+7,DAY(siječanj!B2397))</f>
        <v>44068</v>
      </c>
      <c r="C2397" s="8">
        <v>24.9375</v>
      </c>
      <c r="D2397">
        <v>0.9551925344651363</v>
      </c>
      <c r="E2397" s="6">
        <v>141.79271302184716</v>
      </c>
      <c r="F2397" s="10">
        <v>96.919686249331633</v>
      </c>
      <c r="G2397" s="10">
        <v>83.327525051205171</v>
      </c>
      <c r="H2397" s="10">
        <v>241.04946424800661</v>
      </c>
      <c r="I2397" s="10">
        <f t="shared" si="60"/>
        <v>135.43934092002593</v>
      </c>
    </row>
    <row r="2398" spans="1:9" x14ac:dyDescent="0.25">
      <c r="A2398" s="14"/>
      <c r="B2398" s="5">
        <f>DATE(YEAR(siječanj!B2398),MONTH(siječanj!B2398)+7,DAY(siječanj!B2398))</f>
        <v>44068</v>
      </c>
      <c r="C2398" s="8">
        <v>24.9479166666667</v>
      </c>
      <c r="D2398">
        <v>0.9551925344651363</v>
      </c>
      <c r="E2398" s="6">
        <v>130.59273418208022</v>
      </c>
      <c r="F2398" s="10">
        <v>92.663087147939734</v>
      </c>
      <c r="G2398" s="10">
        <v>80.777217345226362</v>
      </c>
      <c r="H2398" s="10">
        <v>238.363138655336</v>
      </c>
      <c r="I2398" s="10">
        <f t="shared" si="60"/>
        <v>124.74120474611304</v>
      </c>
    </row>
    <row r="2399" spans="1:9" x14ac:dyDescent="0.25">
      <c r="A2399" s="14"/>
      <c r="B2399" s="5">
        <f>DATE(YEAR(siječanj!B2399),MONTH(siječanj!B2399)+7,DAY(siječanj!B2399))</f>
        <v>44068</v>
      </c>
      <c r="C2399" s="8">
        <v>24.9583333333333</v>
      </c>
      <c r="D2399">
        <v>0.9551925344651363</v>
      </c>
      <c r="E2399" s="6">
        <v>119.24236483635717</v>
      </c>
      <c r="F2399" s="10">
        <v>89.31373913312072</v>
      </c>
      <c r="G2399" s="10">
        <v>79.15323668223526</v>
      </c>
      <c r="H2399" s="10">
        <v>238.59459829253666</v>
      </c>
      <c r="I2399" s="10">
        <f t="shared" si="60"/>
        <v>113.89941668365645</v>
      </c>
    </row>
    <row r="2400" spans="1:9" x14ac:dyDescent="0.25">
      <c r="A2400" s="14"/>
      <c r="B2400" s="5">
        <f>DATE(YEAR(siječanj!B2400),MONTH(siječanj!B2400)+7,DAY(siječanj!B2400))</f>
        <v>44068</v>
      </c>
      <c r="C2400" s="8">
        <v>24.96875</v>
      </c>
      <c r="D2400">
        <v>0.9551925344651363</v>
      </c>
      <c r="E2400" s="6">
        <v>109.13745559371809</v>
      </c>
      <c r="F2400" s="10">
        <v>86.152368499939513</v>
      </c>
      <c r="G2400" s="10">
        <v>76.784457974540629</v>
      </c>
      <c r="H2400" s="10">
        <v>239.45144757805019</v>
      </c>
      <c r="I2400" s="10">
        <f t="shared" si="60"/>
        <v>104.24728281363984</v>
      </c>
    </row>
    <row r="2401" spans="1:9" x14ac:dyDescent="0.25">
      <c r="A2401" s="14"/>
      <c r="B2401" s="5">
        <f>DATE(YEAR(siječanj!B2401),MONTH(siječanj!B2401)+7,DAY(siječanj!B2401))</f>
        <v>44068</v>
      </c>
      <c r="C2401" s="8">
        <v>24.9791666666667</v>
      </c>
      <c r="D2401">
        <v>0.9551925344651363</v>
      </c>
      <c r="E2401" s="6">
        <v>99.367135835067614</v>
      </c>
      <c r="F2401" s="10">
        <v>83.89335397935254</v>
      </c>
      <c r="G2401" s="10">
        <v>78.015784085990717</v>
      </c>
      <c r="H2401" s="10">
        <v>238.9108829382881</v>
      </c>
      <c r="I2401" s="10">
        <f t="shared" si="60"/>
        <v>94.914746320839697</v>
      </c>
    </row>
    <row r="2402" spans="1:9" ht="15.75" thickBot="1" x14ac:dyDescent="0.3">
      <c r="A2402" s="14"/>
      <c r="B2402" s="5">
        <f>DATE(YEAR(siječanj!B2402),MONTH(siječanj!B2402)+7,DAY(siječanj!B2402))</f>
        <v>44068</v>
      </c>
      <c r="C2402" s="8">
        <v>24.9895833333333</v>
      </c>
      <c r="D2402">
        <v>0.9551925344651363</v>
      </c>
      <c r="E2402" s="6">
        <v>91.113714082909908</v>
      </c>
      <c r="F2402" s="10">
        <v>81.953606750141802</v>
      </c>
      <c r="G2402" s="10">
        <v>75.063412911520999</v>
      </c>
      <c r="H2402" s="10">
        <v>239.27153222850654</v>
      </c>
      <c r="I2402" s="10">
        <f t="shared" si="60"/>
        <v>87.031139479386496</v>
      </c>
    </row>
    <row r="2403" spans="1:9" x14ac:dyDescent="0.25">
      <c r="A2403" s="13">
        <f t="shared" ref="A2403" si="61">A2307+1</f>
        <v>239</v>
      </c>
      <c r="B2403" s="5">
        <f>DATE(YEAR(siječanj!B2403),MONTH(siječanj!B2403)+7,DAY(siječanj!B2403))</f>
        <v>44069</v>
      </c>
      <c r="C2403" s="8">
        <v>25</v>
      </c>
      <c r="D2403">
        <v>0.95455524761551169</v>
      </c>
      <c r="E2403" s="6">
        <v>82.350045353599512</v>
      </c>
      <c r="F2403" s="10">
        <v>77.397999001719171</v>
      </c>
      <c r="G2403" s="10">
        <v>71.951018264138597</v>
      </c>
      <c r="H2403" s="10">
        <v>239.35080080018369</v>
      </c>
      <c r="I2403" s="10">
        <f t="shared" si="60"/>
        <v>78.607667933653801</v>
      </c>
    </row>
    <row r="2404" spans="1:9" x14ac:dyDescent="0.25">
      <c r="A2404" s="14"/>
      <c r="B2404" s="5">
        <f>DATE(YEAR(siječanj!B2404),MONTH(siječanj!B2404)+7,DAY(siječanj!B2404))</f>
        <v>44069</v>
      </c>
      <c r="C2404" s="8">
        <v>25.0104166666667</v>
      </c>
      <c r="D2404">
        <v>0.95455524761551169</v>
      </c>
      <c r="E2404" s="6">
        <v>77.448004572913462</v>
      </c>
      <c r="F2404" s="10">
        <v>75.669039094064587</v>
      </c>
      <c r="G2404" s="10">
        <v>70.160800089705916</v>
      </c>
      <c r="H2404" s="10">
        <v>239.09691076770551</v>
      </c>
      <c r="I2404" s="10">
        <f t="shared" si="60"/>
        <v>73.928399182424698</v>
      </c>
    </row>
    <row r="2405" spans="1:9" x14ac:dyDescent="0.25">
      <c r="A2405" s="14"/>
      <c r="B2405" s="5">
        <f>DATE(YEAR(siječanj!B2405),MONTH(siječanj!B2405)+7,DAY(siječanj!B2405))</f>
        <v>44069</v>
      </c>
      <c r="C2405" s="8">
        <v>25.0208333333333</v>
      </c>
      <c r="D2405">
        <v>0.95455524761551169</v>
      </c>
      <c r="E2405" s="6">
        <v>72.618583294014016</v>
      </c>
      <c r="F2405" s="10">
        <v>74.290864360810161</v>
      </c>
      <c r="G2405" s="10">
        <v>70.084210866758099</v>
      </c>
      <c r="H2405" s="10">
        <v>239.33040989476117</v>
      </c>
      <c r="I2405" s="10">
        <f t="shared" si="60"/>
        <v>69.31844975770521</v>
      </c>
    </row>
    <row r="2406" spans="1:9" x14ac:dyDescent="0.25">
      <c r="A2406" s="14"/>
      <c r="B2406" s="5">
        <f>DATE(YEAR(siječanj!B2406),MONTH(siječanj!B2406)+7,DAY(siječanj!B2406))</f>
        <v>44069</v>
      </c>
      <c r="C2406" s="8">
        <v>25.03125</v>
      </c>
      <c r="D2406">
        <v>0.95455524761551169</v>
      </c>
      <c r="E2406" s="6">
        <v>68.814348721976074</v>
      </c>
      <c r="F2406" s="10">
        <v>72.070247038226853</v>
      </c>
      <c r="G2406" s="10">
        <v>69.073746700552903</v>
      </c>
      <c r="H2406" s="10">
        <v>239.60194356096292</v>
      </c>
      <c r="I2406" s="10">
        <f t="shared" si="60"/>
        <v>65.687097683806044</v>
      </c>
    </row>
    <row r="2407" spans="1:9" x14ac:dyDescent="0.25">
      <c r="A2407" s="14"/>
      <c r="B2407" s="5">
        <f>DATE(YEAR(siječanj!B2407),MONTH(siječanj!B2407)+7,DAY(siječanj!B2407))</f>
        <v>44069</v>
      </c>
      <c r="C2407" s="8">
        <v>25.0416666666667</v>
      </c>
      <c r="D2407">
        <v>0.95455524761551169</v>
      </c>
      <c r="E2407" s="6">
        <v>66.199482653541381</v>
      </c>
      <c r="F2407" s="10">
        <v>71.472820654564103</v>
      </c>
      <c r="G2407" s="10">
        <v>67.718411383191039</v>
      </c>
      <c r="H2407" s="10">
        <v>239.45149449729794</v>
      </c>
      <c r="I2407" s="10">
        <f t="shared" si="60"/>
        <v>63.191063556369961</v>
      </c>
    </row>
    <row r="2408" spans="1:9" x14ac:dyDescent="0.25">
      <c r="A2408" s="14"/>
      <c r="B2408" s="5">
        <f>DATE(YEAR(siječanj!B2408),MONTH(siječanj!B2408)+7,DAY(siječanj!B2408))</f>
        <v>44069</v>
      </c>
      <c r="C2408" s="8">
        <v>25.0520833333333</v>
      </c>
      <c r="D2408">
        <v>0.95455524761551169</v>
      </c>
      <c r="E2408" s="6">
        <v>63.944969538799612</v>
      </c>
      <c r="F2408" s="10">
        <v>69.921980305746956</v>
      </c>
      <c r="G2408" s="10">
        <v>66.77191267657264</v>
      </c>
      <c r="H2408" s="10">
        <v>239.09276490311041</v>
      </c>
      <c r="I2408" s="10">
        <f t="shared" si="60"/>
        <v>61.039006231875213</v>
      </c>
    </row>
    <row r="2409" spans="1:9" x14ac:dyDescent="0.25">
      <c r="A2409" s="14"/>
      <c r="B2409" s="5">
        <f>DATE(YEAR(siječanj!B2409),MONTH(siječanj!B2409)+7,DAY(siječanj!B2409))</f>
        <v>44069</v>
      </c>
      <c r="C2409" s="8">
        <v>25.0625</v>
      </c>
      <c r="D2409">
        <v>0.95455524761551169</v>
      </c>
      <c r="E2409" s="6">
        <v>62.289549936910198</v>
      </c>
      <c r="F2409" s="10">
        <v>68.979182764580472</v>
      </c>
      <c r="G2409" s="10">
        <v>65.358738078996296</v>
      </c>
      <c r="H2409" s="10">
        <v>239.31580103791433</v>
      </c>
      <c r="I2409" s="10">
        <f t="shared" si="60"/>
        <v>59.458816763886098</v>
      </c>
    </row>
    <row r="2410" spans="1:9" x14ac:dyDescent="0.25">
      <c r="A2410" s="14"/>
      <c r="B2410" s="5">
        <f>DATE(YEAR(siječanj!B2410),MONTH(siječanj!B2410)+7,DAY(siječanj!B2410))</f>
        <v>44069</v>
      </c>
      <c r="C2410" s="8">
        <v>25.0729166666667</v>
      </c>
      <c r="D2410">
        <v>0.95455524761551169</v>
      </c>
      <c r="E2410" s="6">
        <v>60.873166797748041</v>
      </c>
      <c r="F2410" s="10">
        <v>68.689385133021773</v>
      </c>
      <c r="G2410" s="10">
        <v>64.96744933798027</v>
      </c>
      <c r="H2410" s="10">
        <v>238.89354078568846</v>
      </c>
      <c r="I2410" s="10">
        <f t="shared" si="60"/>
        <v>58.106800805764728</v>
      </c>
    </row>
    <row r="2411" spans="1:9" x14ac:dyDescent="0.25">
      <c r="A2411" s="14"/>
      <c r="B2411" s="5">
        <f>DATE(YEAR(siječanj!B2411),MONTH(siječanj!B2411)+7,DAY(siječanj!B2411))</f>
        <v>44069</v>
      </c>
      <c r="C2411" s="8">
        <v>25.0833333333333</v>
      </c>
      <c r="D2411">
        <v>0.95455524761551169</v>
      </c>
      <c r="E2411" s="6">
        <v>60.578476633101879</v>
      </c>
      <c r="F2411" s="10">
        <v>69.286380311798965</v>
      </c>
      <c r="G2411" s="10">
        <v>64.89121554525677</v>
      </c>
      <c r="H2411" s="10">
        <v>239.07917129892266</v>
      </c>
      <c r="I2411" s="10">
        <f t="shared" si="60"/>
        <v>57.825502762681054</v>
      </c>
    </row>
    <row r="2412" spans="1:9" x14ac:dyDescent="0.25">
      <c r="A2412" s="14"/>
      <c r="B2412" s="5">
        <f>DATE(YEAR(siječanj!B2412),MONTH(siječanj!B2412)+7,DAY(siječanj!B2412))</f>
        <v>44069</v>
      </c>
      <c r="C2412" s="8">
        <v>25.09375</v>
      </c>
      <c r="D2412">
        <v>0.95455524761551169</v>
      </c>
      <c r="E2412" s="6">
        <v>60.058548247268995</v>
      </c>
      <c r="F2412" s="10">
        <v>70.373124424622532</v>
      </c>
      <c r="G2412" s="10">
        <v>65.680310579267712</v>
      </c>
      <c r="H2412" s="10">
        <v>239.18163494978774</v>
      </c>
      <c r="I2412" s="10">
        <f t="shared" si="60"/>
        <v>57.329202393600013</v>
      </c>
    </row>
    <row r="2413" spans="1:9" x14ac:dyDescent="0.25">
      <c r="A2413" s="14"/>
      <c r="B2413" s="5">
        <f>DATE(YEAR(siječanj!B2413),MONTH(siječanj!B2413)+7,DAY(siječanj!B2413))</f>
        <v>44069</v>
      </c>
      <c r="C2413" s="8">
        <v>25.1041666666667</v>
      </c>
      <c r="D2413">
        <v>0.95455524761551169</v>
      </c>
      <c r="E2413" s="6">
        <v>59.277073875286064</v>
      </c>
      <c r="F2413" s="10">
        <v>69.814754024205257</v>
      </c>
      <c r="G2413" s="10">
        <v>65.446297715722309</v>
      </c>
      <c r="H2413" s="10">
        <v>239.32646069169391</v>
      </c>
      <c r="I2413" s="10">
        <f t="shared" si="60"/>
        <v>56.58324193094667</v>
      </c>
    </row>
    <row r="2414" spans="1:9" x14ac:dyDescent="0.25">
      <c r="A2414" s="14"/>
      <c r="B2414" s="5">
        <f>DATE(YEAR(siječanj!B2414),MONTH(siječanj!B2414)+7,DAY(siječanj!B2414))</f>
        <v>44069</v>
      </c>
      <c r="C2414" s="8">
        <v>25.1145833333333</v>
      </c>
      <c r="D2414">
        <v>0.95455524761551169</v>
      </c>
      <c r="E2414" s="6">
        <v>58.963199626978145</v>
      </c>
      <c r="F2414" s="10">
        <v>68.407205454441211</v>
      </c>
      <c r="G2414" s="10">
        <v>64.533185488603522</v>
      </c>
      <c r="H2414" s="10">
        <v>239.30807233969728</v>
      </c>
      <c r="I2414" s="10">
        <f t="shared" si="60"/>
        <v>56.283631620132972</v>
      </c>
    </row>
    <row r="2415" spans="1:9" x14ac:dyDescent="0.25">
      <c r="A2415" s="14"/>
      <c r="B2415" s="5">
        <f>DATE(YEAR(siječanj!B2415),MONTH(siječanj!B2415)+7,DAY(siječanj!B2415))</f>
        <v>44069</v>
      </c>
      <c r="C2415" s="8">
        <v>25.125</v>
      </c>
      <c r="D2415">
        <v>0.95455524761551169</v>
      </c>
      <c r="E2415" s="6">
        <v>58.755089058953004</v>
      </c>
      <c r="F2415" s="10">
        <v>67.512822639591931</v>
      </c>
      <c r="G2415" s="10">
        <v>63.356332054231778</v>
      </c>
      <c r="H2415" s="10">
        <v>239.10629461725864</v>
      </c>
      <c r="I2415" s="10">
        <f t="shared" si="60"/>
        <v>56.084978585340323</v>
      </c>
    </row>
    <row r="2416" spans="1:9" x14ac:dyDescent="0.25">
      <c r="A2416" s="14"/>
      <c r="B2416" s="5">
        <f>DATE(YEAR(siječanj!B2416),MONTH(siječanj!B2416)+7,DAY(siječanj!B2416))</f>
        <v>44069</v>
      </c>
      <c r="C2416" s="8">
        <v>25.1354166666667</v>
      </c>
      <c r="D2416">
        <v>0.95455524761551169</v>
      </c>
      <c r="E2416" s="6">
        <v>58.689263423647411</v>
      </c>
      <c r="F2416" s="10">
        <v>66.280994053329948</v>
      </c>
      <c r="G2416" s="10">
        <v>63.208976274258426</v>
      </c>
      <c r="H2416" s="10">
        <v>238.96033283058739</v>
      </c>
      <c r="I2416" s="10">
        <f t="shared" si="60"/>
        <v>56.022144379731749</v>
      </c>
    </row>
    <row r="2417" spans="1:9" x14ac:dyDescent="0.25">
      <c r="A2417" s="14"/>
      <c r="B2417" s="5">
        <f>DATE(YEAR(siječanj!B2417),MONTH(siječanj!B2417)+7,DAY(siječanj!B2417))</f>
        <v>44069</v>
      </c>
      <c r="C2417" s="8">
        <v>25.1458333333333</v>
      </c>
      <c r="D2417">
        <v>0.95455524761551169</v>
      </c>
      <c r="E2417" s="6">
        <v>59.16922099665836</v>
      </c>
      <c r="F2417" s="10">
        <v>66.181026387361797</v>
      </c>
      <c r="G2417" s="10">
        <v>63.445445200589994</v>
      </c>
      <c r="H2417" s="10">
        <v>238.78657488360162</v>
      </c>
      <c r="I2417" s="10">
        <f t="shared" si="60"/>
        <v>56.480290399682154</v>
      </c>
    </row>
    <row r="2418" spans="1:9" x14ac:dyDescent="0.25">
      <c r="A2418" s="14"/>
      <c r="B2418" s="5">
        <f>DATE(YEAR(siječanj!B2418),MONTH(siječanj!B2418)+7,DAY(siječanj!B2418))</f>
        <v>44069</v>
      </c>
      <c r="C2418" s="8">
        <v>25.15625</v>
      </c>
      <c r="D2418">
        <v>0.95455524761551169</v>
      </c>
      <c r="E2418" s="6">
        <v>60.377713013058781</v>
      </c>
      <c r="F2418" s="10">
        <v>65.412619281300252</v>
      </c>
      <c r="G2418" s="10">
        <v>62.571302503011587</v>
      </c>
      <c r="H2418" s="10">
        <v>238.85400283405008</v>
      </c>
      <c r="I2418" s="10">
        <f t="shared" si="60"/>
        <v>57.633862795638628</v>
      </c>
    </row>
    <row r="2419" spans="1:9" x14ac:dyDescent="0.25">
      <c r="A2419" s="14"/>
      <c r="B2419" s="5">
        <f>DATE(YEAR(siječanj!B2419),MONTH(siječanj!B2419)+7,DAY(siječanj!B2419))</f>
        <v>44069</v>
      </c>
      <c r="C2419" s="8">
        <v>25.1666666666667</v>
      </c>
      <c r="D2419">
        <v>0.95455524761551169</v>
      </c>
      <c r="E2419" s="6">
        <v>62.529431412846371</v>
      </c>
      <c r="F2419" s="10">
        <v>65.089115801187205</v>
      </c>
      <c r="G2419" s="10">
        <v>62.837515747442829</v>
      </c>
      <c r="H2419" s="10">
        <v>232.1731801292471</v>
      </c>
      <c r="I2419" s="10">
        <f t="shared" si="60"/>
        <v>59.687796885546724</v>
      </c>
    </row>
    <row r="2420" spans="1:9" x14ac:dyDescent="0.25">
      <c r="A2420" s="14"/>
      <c r="B2420" s="5">
        <f>DATE(YEAR(siječanj!B2420),MONTH(siječanj!B2420)+7,DAY(siječanj!B2420))</f>
        <v>44069</v>
      </c>
      <c r="C2420" s="8">
        <v>25.1770833333333</v>
      </c>
      <c r="D2420">
        <v>0.95455524761551169</v>
      </c>
      <c r="E2420" s="6">
        <v>64.722911934302999</v>
      </c>
      <c r="F2420" s="10">
        <v>64.065455366065422</v>
      </c>
      <c r="G2420" s="10">
        <v>60.690801057998996</v>
      </c>
      <c r="H2420" s="10">
        <v>172.63396346226446</v>
      </c>
      <c r="I2420" s="10">
        <f t="shared" si="60"/>
        <v>61.781595227845557</v>
      </c>
    </row>
    <row r="2421" spans="1:9" x14ac:dyDescent="0.25">
      <c r="A2421" s="14"/>
      <c r="B2421" s="5">
        <f>DATE(YEAR(siječanj!B2421),MONTH(siječanj!B2421)+7,DAY(siječanj!B2421))</f>
        <v>44069</v>
      </c>
      <c r="C2421" s="8">
        <v>25.1875</v>
      </c>
      <c r="D2421">
        <v>0.95455524761551169</v>
      </c>
      <c r="E2421" s="6">
        <v>67.264603433520065</v>
      </c>
      <c r="F2421" s="10">
        <v>63.651746219476664</v>
      </c>
      <c r="G2421" s="10">
        <v>59.692457461803549</v>
      </c>
      <c r="H2421" s="10">
        <v>104.29504187684883</v>
      </c>
      <c r="I2421" s="10">
        <f t="shared" si="60"/>
        <v>64.207780186242942</v>
      </c>
    </row>
    <row r="2422" spans="1:9" x14ac:dyDescent="0.25">
      <c r="A2422" s="14"/>
      <c r="B2422" s="5">
        <f>DATE(YEAR(siječanj!B2422),MONTH(siječanj!B2422)+7,DAY(siječanj!B2422))</f>
        <v>44069</v>
      </c>
      <c r="C2422" s="8">
        <v>25.1979166666667</v>
      </c>
      <c r="D2422">
        <v>0.95455524761551169</v>
      </c>
      <c r="E2422" s="6">
        <v>71.040488855012327</v>
      </c>
      <c r="F2422" s="10">
        <v>63.239426510852496</v>
      </c>
      <c r="G2422" s="10">
        <v>59.256104960659073</v>
      </c>
      <c r="H2422" s="10">
        <v>67.850003058061034</v>
      </c>
      <c r="I2422" s="10">
        <f t="shared" si="60"/>
        <v>67.812071429723289</v>
      </c>
    </row>
    <row r="2423" spans="1:9" x14ac:dyDescent="0.25">
      <c r="A2423" s="14"/>
      <c r="B2423" s="5">
        <f>DATE(YEAR(siječanj!B2423),MONTH(siječanj!B2423)+7,DAY(siječanj!B2423))</f>
        <v>44069</v>
      </c>
      <c r="C2423" s="8">
        <v>25.2083333333333</v>
      </c>
      <c r="D2423">
        <v>0.95455524761551169</v>
      </c>
      <c r="E2423" s="6">
        <v>74.161543652673927</v>
      </c>
      <c r="F2423" s="10">
        <v>63.14588299915156</v>
      </c>
      <c r="G2423" s="10">
        <v>62.350947744716017</v>
      </c>
      <c r="H2423" s="10">
        <v>45.969841778444888</v>
      </c>
      <c r="I2423" s="10">
        <f t="shared" si="60"/>
        <v>70.791290664926734</v>
      </c>
    </row>
    <row r="2424" spans="1:9" x14ac:dyDescent="0.25">
      <c r="A2424" s="14"/>
      <c r="B2424" s="5">
        <f>DATE(YEAR(siječanj!B2424),MONTH(siječanj!B2424)+7,DAY(siječanj!B2424))</f>
        <v>44069</v>
      </c>
      <c r="C2424" s="8">
        <v>25.21875</v>
      </c>
      <c r="D2424">
        <v>0.95455524761551169</v>
      </c>
      <c r="E2424" s="6">
        <v>77.640720211689555</v>
      </c>
      <c r="F2424" s="10">
        <v>67.728492957213234</v>
      </c>
      <c r="G2424" s="10">
        <v>68.476564019694436</v>
      </c>
      <c r="H2424" s="10">
        <v>27.01505965886491</v>
      </c>
      <c r="I2424" s="10">
        <f t="shared" si="60"/>
        <v>74.112356906715988</v>
      </c>
    </row>
    <row r="2425" spans="1:9" x14ac:dyDescent="0.25">
      <c r="A2425" s="14"/>
      <c r="B2425" s="5">
        <f>DATE(YEAR(siječanj!B2425),MONTH(siječanj!B2425)+7,DAY(siječanj!B2425))</f>
        <v>44069</v>
      </c>
      <c r="C2425" s="8">
        <v>25.2291666666667</v>
      </c>
      <c r="D2425">
        <v>0.95455524761551169</v>
      </c>
      <c r="E2425" s="6">
        <v>81.894275414849261</v>
      </c>
      <c r="F2425" s="10">
        <v>75.707580027030104</v>
      </c>
      <c r="G2425" s="10">
        <v>73.099501178131703</v>
      </c>
      <c r="H2425" s="10">
        <v>6.9928187316522843</v>
      </c>
      <c r="I2425" s="10">
        <f t="shared" si="60"/>
        <v>78.172610346914354</v>
      </c>
    </row>
    <row r="2426" spans="1:9" x14ac:dyDescent="0.25">
      <c r="A2426" s="14"/>
      <c r="B2426" s="5">
        <f>DATE(YEAR(siječanj!B2426),MONTH(siječanj!B2426)+7,DAY(siječanj!B2426))</f>
        <v>44069</v>
      </c>
      <c r="C2426" s="8">
        <v>25.2395833333333</v>
      </c>
      <c r="D2426">
        <v>0.95455524761551169</v>
      </c>
      <c r="E2426" s="6">
        <v>86.519545077150013</v>
      </c>
      <c r="F2426" s="10">
        <v>77.111279693926789</v>
      </c>
      <c r="G2426" s="10">
        <v>76.579810037282385</v>
      </c>
      <c r="H2426" s="10">
        <v>2.8304265819410737</v>
      </c>
      <c r="I2426" s="10">
        <f t="shared" si="60"/>
        <v>82.587685774700361</v>
      </c>
    </row>
    <row r="2427" spans="1:9" x14ac:dyDescent="0.25">
      <c r="A2427" s="14"/>
      <c r="B2427" s="5">
        <f>DATE(YEAR(siječanj!B2427),MONTH(siječanj!B2427)+7,DAY(siječanj!B2427))</f>
        <v>44069</v>
      </c>
      <c r="C2427" s="8">
        <v>25.25</v>
      </c>
      <c r="D2427">
        <v>0.95455524761551169</v>
      </c>
      <c r="E2427" s="6">
        <v>88.936868703978391</v>
      </c>
      <c r="F2427" s="10">
        <v>76.964119048817182</v>
      </c>
      <c r="G2427" s="10">
        <v>94.471049323017112</v>
      </c>
      <c r="H2427" s="10">
        <v>2.9502813012172933</v>
      </c>
      <c r="I2427" s="10">
        <f t="shared" si="60"/>
        <v>84.895154727874342</v>
      </c>
    </row>
    <row r="2428" spans="1:9" x14ac:dyDescent="0.25">
      <c r="A2428" s="14"/>
      <c r="B2428" s="5">
        <f>DATE(YEAR(siječanj!B2428),MONTH(siječanj!B2428)+7,DAY(siječanj!B2428))</f>
        <v>44069</v>
      </c>
      <c r="C2428" s="8">
        <v>25.2604166666667</v>
      </c>
      <c r="D2428">
        <v>0.95455524761551169</v>
      </c>
      <c r="E2428" s="6">
        <v>89.882697648611824</v>
      </c>
      <c r="F2428" s="10">
        <v>86.863557113270417</v>
      </c>
      <c r="G2428" s="10">
        <v>99.867790028622736</v>
      </c>
      <c r="H2428" s="10">
        <v>3.5059848854977882</v>
      </c>
      <c r="I2428" s="10">
        <f t="shared" si="60"/>
        <v>85.798000710320835</v>
      </c>
    </row>
    <row r="2429" spans="1:9" x14ac:dyDescent="0.25">
      <c r="A2429" s="14"/>
      <c r="B2429" s="5">
        <f>DATE(YEAR(siječanj!B2429),MONTH(siječanj!B2429)+7,DAY(siječanj!B2429))</f>
        <v>44069</v>
      </c>
      <c r="C2429" s="8">
        <v>25.2708333333333</v>
      </c>
      <c r="D2429">
        <v>0.95455524761551169</v>
      </c>
      <c r="E2429" s="6">
        <v>93.043041092145273</v>
      </c>
      <c r="F2429" s="10">
        <v>93.227382622895576</v>
      </c>
      <c r="G2429" s="10">
        <v>108.6147720992614</v>
      </c>
      <c r="H2429" s="10">
        <v>3.3649216679496625</v>
      </c>
      <c r="I2429" s="10">
        <f t="shared" si="60"/>
        <v>88.814723128612954</v>
      </c>
    </row>
    <row r="2430" spans="1:9" x14ac:dyDescent="0.25">
      <c r="A2430" s="14"/>
      <c r="B2430" s="5">
        <f>DATE(YEAR(siječanj!B2430),MONTH(siječanj!B2430)+7,DAY(siječanj!B2430))</f>
        <v>44069</v>
      </c>
      <c r="C2430" s="8">
        <v>25.28125</v>
      </c>
      <c r="D2430">
        <v>0.95455524761551169</v>
      </c>
      <c r="E2430" s="6">
        <v>93.844476046414343</v>
      </c>
      <c r="F2430" s="10">
        <v>101.94637734994899</v>
      </c>
      <c r="G2430" s="10">
        <v>119.37991094528019</v>
      </c>
      <c r="H2430" s="10">
        <v>3.4857357361004078</v>
      </c>
      <c r="I2430" s="10">
        <f t="shared" si="60"/>
        <v>89.579737069833001</v>
      </c>
    </row>
    <row r="2431" spans="1:9" x14ac:dyDescent="0.25">
      <c r="A2431" s="14"/>
      <c r="B2431" s="5">
        <f>DATE(YEAR(siječanj!B2431),MONTH(siječanj!B2431)+7,DAY(siječanj!B2431))</f>
        <v>44069</v>
      </c>
      <c r="C2431" s="8">
        <v>25.2916666666667</v>
      </c>
      <c r="D2431">
        <v>0.95455524761551169</v>
      </c>
      <c r="E2431" s="6">
        <v>93.602659281707119</v>
      </c>
      <c r="F2431" s="10">
        <v>110.69401126815141</v>
      </c>
      <c r="G2431" s="10">
        <v>128.39343373538824</v>
      </c>
      <c r="H2431" s="10">
        <v>3.1139456202422817</v>
      </c>
      <c r="I2431" s="10">
        <f t="shared" si="60"/>
        <v>89.348909608120309</v>
      </c>
    </row>
    <row r="2432" spans="1:9" x14ac:dyDescent="0.25">
      <c r="A2432" s="14"/>
      <c r="B2432" s="5">
        <f>DATE(YEAR(siječanj!B2432),MONTH(siječanj!B2432)+7,DAY(siječanj!B2432))</f>
        <v>44069</v>
      </c>
      <c r="C2432" s="8">
        <v>25.3020833333333</v>
      </c>
      <c r="D2432">
        <v>0.95455524761551169</v>
      </c>
      <c r="E2432" s="6">
        <v>93.21741964639854</v>
      </c>
      <c r="F2432" s="10">
        <v>124.64034311729209</v>
      </c>
      <c r="G2432" s="10">
        <v>139.10183553424781</v>
      </c>
      <c r="H2432" s="10">
        <v>2.7883180544942738</v>
      </c>
      <c r="I2432" s="10">
        <f t="shared" si="60"/>
        <v>88.981177092647016</v>
      </c>
    </row>
    <row r="2433" spans="1:9" x14ac:dyDescent="0.25">
      <c r="A2433" s="14"/>
      <c r="B2433" s="5">
        <f>DATE(YEAR(siječanj!B2433),MONTH(siječanj!B2433)+7,DAY(siječanj!B2433))</f>
        <v>44069</v>
      </c>
      <c r="C2433" s="8">
        <v>25.3125</v>
      </c>
      <c r="D2433">
        <v>0.95455524761551169</v>
      </c>
      <c r="E2433" s="6">
        <v>94.10941300801494</v>
      </c>
      <c r="F2433" s="10">
        <v>134.28913934937782</v>
      </c>
      <c r="G2433" s="10">
        <v>148.39331274698432</v>
      </c>
      <c r="H2433" s="10">
        <v>2.2992996989529324</v>
      </c>
      <c r="I2433" s="10">
        <f t="shared" si="60"/>
        <v>89.83263403681616</v>
      </c>
    </row>
    <row r="2434" spans="1:9" x14ac:dyDescent="0.25">
      <c r="A2434" s="14"/>
      <c r="B2434" s="5">
        <f>DATE(YEAR(siječanj!B2434),MONTH(siječanj!B2434)+7,DAY(siječanj!B2434))</f>
        <v>44069</v>
      </c>
      <c r="C2434" s="8">
        <v>25.3229166666667</v>
      </c>
      <c r="D2434">
        <v>0.95455524761551169</v>
      </c>
      <c r="E2434" s="6">
        <v>95.810265723151929</v>
      </c>
      <c r="F2434" s="10">
        <v>143.57993171786819</v>
      </c>
      <c r="G2434" s="10">
        <v>162.8246424722866</v>
      </c>
      <c r="H2434" s="10">
        <v>1.9526413291054077</v>
      </c>
      <c r="I2434" s="10">
        <f t="shared" si="60"/>
        <v>91.456191921471259</v>
      </c>
    </row>
    <row r="2435" spans="1:9" x14ac:dyDescent="0.25">
      <c r="A2435" s="14"/>
      <c r="B2435" s="5">
        <f>DATE(YEAR(siječanj!B2435),MONTH(siječanj!B2435)+7,DAY(siječanj!B2435))</f>
        <v>44069</v>
      </c>
      <c r="C2435" s="8">
        <v>25.3333333333333</v>
      </c>
      <c r="D2435">
        <v>0.95455524761551169</v>
      </c>
      <c r="E2435" s="6">
        <v>96.659455342821829</v>
      </c>
      <c r="F2435" s="10">
        <v>165.22612950287666</v>
      </c>
      <c r="G2435" s="10">
        <v>177.41530877164104</v>
      </c>
      <c r="H2435" s="10">
        <v>1.8127441047783497</v>
      </c>
      <c r="I2435" s="10">
        <f t="shared" si="60"/>
        <v>92.266790329147781</v>
      </c>
    </row>
    <row r="2436" spans="1:9" x14ac:dyDescent="0.25">
      <c r="A2436" s="14"/>
      <c r="B2436" s="5">
        <f>DATE(YEAR(siječanj!B2436),MONTH(siječanj!B2436)+7,DAY(siječanj!B2436))</f>
        <v>44069</v>
      </c>
      <c r="C2436" s="8">
        <v>25.34375</v>
      </c>
      <c r="D2436">
        <v>0.95455524761551169</v>
      </c>
      <c r="E2436" s="6">
        <v>98.363374333856711</v>
      </c>
      <c r="F2436" s="10">
        <v>188.77507074969461</v>
      </c>
      <c r="G2436" s="10">
        <v>189.40524419633698</v>
      </c>
      <c r="H2436" s="10">
        <v>1.7543985227590602</v>
      </c>
      <c r="I2436" s="10">
        <f t="shared" ref="I2436:I2499" si="62">D2436*E2436</f>
        <v>93.893275143551861</v>
      </c>
    </row>
    <row r="2437" spans="1:9" x14ac:dyDescent="0.25">
      <c r="A2437" s="14"/>
      <c r="B2437" s="5">
        <f>DATE(YEAR(siječanj!B2437),MONTH(siječanj!B2437)+7,DAY(siječanj!B2437))</f>
        <v>44069</v>
      </c>
      <c r="C2437" s="8">
        <v>25.3541666666667</v>
      </c>
      <c r="D2437">
        <v>0.95455524761551169</v>
      </c>
      <c r="E2437" s="6">
        <v>99.11889955168165</v>
      </c>
      <c r="F2437" s="10">
        <v>186.68061279723918</v>
      </c>
      <c r="G2437" s="10">
        <v>194.05030988143778</v>
      </c>
      <c r="H2437" s="10">
        <v>1.8582687527752302</v>
      </c>
      <c r="I2437" s="10">
        <f t="shared" si="62"/>
        <v>94.614465704932513</v>
      </c>
    </row>
    <row r="2438" spans="1:9" x14ac:dyDescent="0.25">
      <c r="A2438" s="14"/>
      <c r="B2438" s="5">
        <f>DATE(YEAR(siječanj!B2438),MONTH(siječanj!B2438)+7,DAY(siječanj!B2438))</f>
        <v>44069</v>
      </c>
      <c r="C2438" s="8">
        <v>25.3645833333333</v>
      </c>
      <c r="D2438">
        <v>0.95455524761551169</v>
      </c>
      <c r="E2438" s="6">
        <v>100.81033796572149</v>
      </c>
      <c r="F2438" s="10">
        <v>188.01567901985146</v>
      </c>
      <c r="G2438" s="10">
        <v>200.56334510094479</v>
      </c>
      <c r="H2438" s="10">
        <v>2.0563947601430974</v>
      </c>
      <c r="I2438" s="10">
        <f t="shared" si="62"/>
        <v>96.2290371190727</v>
      </c>
    </row>
    <row r="2439" spans="1:9" x14ac:dyDescent="0.25">
      <c r="A2439" s="14"/>
      <c r="B2439" s="5">
        <f>DATE(YEAR(siječanj!B2439),MONTH(siječanj!B2439)+7,DAY(siječanj!B2439))</f>
        <v>44069</v>
      </c>
      <c r="C2439" s="8">
        <v>25.375</v>
      </c>
      <c r="D2439">
        <v>0.95455524761551169</v>
      </c>
      <c r="E2439" s="6">
        <v>102.36026893863115</v>
      </c>
      <c r="F2439" s="10">
        <v>190.80846529918983</v>
      </c>
      <c r="G2439" s="10">
        <v>206.67105408237342</v>
      </c>
      <c r="H2439" s="10">
        <v>1.9158516474478624</v>
      </c>
      <c r="I2439" s="10">
        <f t="shared" si="62"/>
        <v>97.708531862705428</v>
      </c>
    </row>
    <row r="2440" spans="1:9" x14ac:dyDescent="0.25">
      <c r="A2440" s="14"/>
      <c r="B2440" s="5">
        <f>DATE(YEAR(siječanj!B2440),MONTH(siječanj!B2440)+7,DAY(siječanj!B2440))</f>
        <v>44069</v>
      </c>
      <c r="C2440" s="8">
        <v>25.3854166666667</v>
      </c>
      <c r="D2440">
        <v>0.95455524761551169</v>
      </c>
      <c r="E2440" s="6">
        <v>104.18438832797975</v>
      </c>
      <c r="F2440" s="10">
        <v>198.04932561229629</v>
      </c>
      <c r="G2440" s="10">
        <v>208.52320098139944</v>
      </c>
      <c r="H2440" s="10">
        <v>1.6636686769628521</v>
      </c>
      <c r="I2440" s="10">
        <f t="shared" si="62"/>
        <v>99.449754598085335</v>
      </c>
    </row>
    <row r="2441" spans="1:9" x14ac:dyDescent="0.25">
      <c r="A2441" s="14"/>
      <c r="B2441" s="5">
        <f>DATE(YEAR(siječanj!B2441),MONTH(siječanj!B2441)+7,DAY(siječanj!B2441))</f>
        <v>44069</v>
      </c>
      <c r="C2441" s="8">
        <v>25.3958333333333</v>
      </c>
      <c r="D2441">
        <v>0.95455524761551169</v>
      </c>
      <c r="E2441" s="6">
        <v>104.85525037161987</v>
      </c>
      <c r="F2441" s="10">
        <v>195.75106346184805</v>
      </c>
      <c r="G2441" s="10">
        <v>211.40566422241932</v>
      </c>
      <c r="H2441" s="10">
        <v>1.6370025717221299</v>
      </c>
      <c r="I2441" s="10">
        <f t="shared" si="62"/>
        <v>100.09012948226808</v>
      </c>
    </row>
    <row r="2442" spans="1:9" x14ac:dyDescent="0.25">
      <c r="A2442" s="14"/>
      <c r="B2442" s="5">
        <f>DATE(YEAR(siječanj!B2442),MONTH(siječanj!B2442)+7,DAY(siječanj!B2442))</f>
        <v>44069</v>
      </c>
      <c r="C2442" s="8">
        <v>25.40625</v>
      </c>
      <c r="D2442">
        <v>0.95455524761551169</v>
      </c>
      <c r="E2442" s="6">
        <v>105.57460683958047</v>
      </c>
      <c r="F2442" s="10">
        <v>193.78075658269239</v>
      </c>
      <c r="G2442" s="10">
        <v>209.99935861344815</v>
      </c>
      <c r="H2442" s="10">
        <v>1.75638210882949</v>
      </c>
      <c r="I2442" s="10">
        <f t="shared" si="62"/>
        <v>100.77679497366603</v>
      </c>
    </row>
    <row r="2443" spans="1:9" x14ac:dyDescent="0.25">
      <c r="A2443" s="14"/>
      <c r="B2443" s="5">
        <f>DATE(YEAR(siječanj!B2443),MONTH(siječanj!B2443)+7,DAY(siječanj!B2443))</f>
        <v>44069</v>
      </c>
      <c r="C2443" s="8">
        <v>25.4166666666667</v>
      </c>
      <c r="D2443">
        <v>0.95455524761551169</v>
      </c>
      <c r="E2443" s="6">
        <v>106.73344564151375</v>
      </c>
      <c r="F2443" s="10">
        <v>201.91392353897692</v>
      </c>
      <c r="G2443" s="10">
        <v>210.68361770567142</v>
      </c>
      <c r="H2443" s="10">
        <v>1.7174341417747283</v>
      </c>
      <c r="I2443" s="10">
        <f t="shared" si="62"/>
        <v>101.88297063319192</v>
      </c>
    </row>
    <row r="2444" spans="1:9" x14ac:dyDescent="0.25">
      <c r="A2444" s="14"/>
      <c r="B2444" s="5">
        <f>DATE(YEAR(siječanj!B2444),MONTH(siječanj!B2444)+7,DAY(siječanj!B2444))</f>
        <v>44069</v>
      </c>
      <c r="C2444" s="8">
        <v>25.4270833333333</v>
      </c>
      <c r="D2444">
        <v>0.95455524761551169</v>
      </c>
      <c r="E2444" s="6">
        <v>107.16015149492348</v>
      </c>
      <c r="F2444" s="10">
        <v>197.74673956177054</v>
      </c>
      <c r="G2444" s="10">
        <v>206.90155657325371</v>
      </c>
      <c r="H2444" s="10">
        <v>1.9812900221346923</v>
      </c>
      <c r="I2444" s="10">
        <f t="shared" si="62"/>
        <v>102.29028494475243</v>
      </c>
    </row>
    <row r="2445" spans="1:9" x14ac:dyDescent="0.25">
      <c r="A2445" s="14"/>
      <c r="B2445" s="5">
        <f>DATE(YEAR(siječanj!B2445),MONTH(siječanj!B2445)+7,DAY(siječanj!B2445))</f>
        <v>44069</v>
      </c>
      <c r="C2445" s="8">
        <v>25.4375</v>
      </c>
      <c r="D2445">
        <v>0.95455524761551169</v>
      </c>
      <c r="E2445" s="6">
        <v>109.17932495560633</v>
      </c>
      <c r="F2445" s="10">
        <v>194.55476535962833</v>
      </c>
      <c r="G2445" s="10">
        <v>207.97160122841285</v>
      </c>
      <c r="H2445" s="10">
        <v>2.0241402730089351</v>
      </c>
      <c r="I2445" s="10">
        <f t="shared" si="62"/>
        <v>104.21769756749322</v>
      </c>
    </row>
    <row r="2446" spans="1:9" x14ac:dyDescent="0.25">
      <c r="A2446" s="14"/>
      <c r="B2446" s="5">
        <f>DATE(YEAR(siječanj!B2446),MONTH(siječanj!B2446)+7,DAY(siječanj!B2446))</f>
        <v>44069</v>
      </c>
      <c r="C2446" s="8">
        <v>25.4479166666667</v>
      </c>
      <c r="D2446">
        <v>0.95455524761551169</v>
      </c>
      <c r="E2446" s="6">
        <v>110.07474305348308</v>
      </c>
      <c r="F2446" s="10">
        <v>192.06927644345416</v>
      </c>
      <c r="G2446" s="10">
        <v>206.12535686726963</v>
      </c>
      <c r="H2446" s="10">
        <v>1.9556990664651086</v>
      </c>
      <c r="I2446" s="10">
        <f t="shared" si="62"/>
        <v>105.07242361163136</v>
      </c>
    </row>
    <row r="2447" spans="1:9" x14ac:dyDescent="0.25">
      <c r="A2447" s="14"/>
      <c r="B2447" s="5">
        <f>DATE(YEAR(siječanj!B2447),MONTH(siječanj!B2447)+7,DAY(siječanj!B2447))</f>
        <v>44069</v>
      </c>
      <c r="C2447" s="8">
        <v>25.4583333333333</v>
      </c>
      <c r="D2447">
        <v>0.95455524761551169</v>
      </c>
      <c r="E2447" s="6">
        <v>111.29432549588856</v>
      </c>
      <c r="F2447" s="10">
        <v>196.6208955466854</v>
      </c>
      <c r="G2447" s="10">
        <v>209.41436040016782</v>
      </c>
      <c r="H2447" s="10">
        <v>1.8039372621445653</v>
      </c>
      <c r="I2447" s="10">
        <f t="shared" si="62"/>
        <v>106.23658243192926</v>
      </c>
    </row>
    <row r="2448" spans="1:9" x14ac:dyDescent="0.25">
      <c r="A2448" s="14"/>
      <c r="B2448" s="5">
        <f>DATE(YEAR(siječanj!B2448),MONTH(siječanj!B2448)+7,DAY(siječanj!B2448))</f>
        <v>44069</v>
      </c>
      <c r="C2448" s="8">
        <v>25.46875</v>
      </c>
      <c r="D2448">
        <v>0.95455524761551169</v>
      </c>
      <c r="E2448" s="6">
        <v>112.90972265077642</v>
      </c>
      <c r="F2448" s="10">
        <v>204.42352000236397</v>
      </c>
      <c r="G2448" s="10">
        <v>207.00887253941571</v>
      </c>
      <c r="H2448" s="10">
        <v>1.9882260845490582</v>
      </c>
      <c r="I2448" s="10">
        <f t="shared" si="62"/>
        <v>107.77856826311063</v>
      </c>
    </row>
    <row r="2449" spans="1:9" x14ac:dyDescent="0.25">
      <c r="A2449" s="14"/>
      <c r="B2449" s="5">
        <f>DATE(YEAR(siječanj!B2449),MONTH(siječanj!B2449)+7,DAY(siječanj!B2449))</f>
        <v>44069</v>
      </c>
      <c r="C2449" s="8">
        <v>25.4791666666667</v>
      </c>
      <c r="D2449">
        <v>0.95455524761551169</v>
      </c>
      <c r="E2449" s="6">
        <v>113.1137084422213</v>
      </c>
      <c r="F2449" s="10">
        <v>188.57563050484907</v>
      </c>
      <c r="G2449" s="10">
        <v>204.81968593496245</v>
      </c>
      <c r="H2449" s="10">
        <v>2.1194702016499036</v>
      </c>
      <c r="I2449" s="10">
        <f t="shared" si="62"/>
        <v>107.97328397077334</v>
      </c>
    </row>
    <row r="2450" spans="1:9" x14ac:dyDescent="0.25">
      <c r="A2450" s="14"/>
      <c r="B2450" s="5">
        <f>DATE(YEAR(siječanj!B2450),MONTH(siječanj!B2450)+7,DAY(siječanj!B2450))</f>
        <v>44069</v>
      </c>
      <c r="C2450" s="8">
        <v>25.4895833333333</v>
      </c>
      <c r="D2450">
        <v>0.95455524761551169</v>
      </c>
      <c r="E2450" s="6">
        <v>112.35120764532162</v>
      </c>
      <c r="F2450" s="10">
        <v>188.46707467491026</v>
      </c>
      <c r="G2450" s="10">
        <v>198.39452185282752</v>
      </c>
      <c r="H2450" s="10">
        <v>1.8774497405745429</v>
      </c>
      <c r="I2450" s="10">
        <f t="shared" si="62"/>
        <v>107.24543483378176</v>
      </c>
    </row>
    <row r="2451" spans="1:9" x14ac:dyDescent="0.25">
      <c r="A2451" s="14"/>
      <c r="B2451" s="5">
        <f>DATE(YEAR(siječanj!B2451),MONTH(siječanj!B2451)+7,DAY(siječanj!B2451))</f>
        <v>44069</v>
      </c>
      <c r="C2451" s="8">
        <v>25.5</v>
      </c>
      <c r="D2451">
        <v>0.95455524761551169</v>
      </c>
      <c r="E2451" s="6">
        <v>111.61604913246489</v>
      </c>
      <c r="F2451" s="10">
        <v>183.31273495025474</v>
      </c>
      <c r="G2451" s="10">
        <v>196.32688839149992</v>
      </c>
      <c r="H2451" s="10">
        <v>1.9619712714376851</v>
      </c>
      <c r="I2451" s="10">
        <f t="shared" si="62"/>
        <v>106.54368541750515</v>
      </c>
    </row>
    <row r="2452" spans="1:9" x14ac:dyDescent="0.25">
      <c r="A2452" s="14"/>
      <c r="B2452" s="5">
        <f>DATE(YEAR(siječanj!B2452),MONTH(siječanj!B2452)+7,DAY(siječanj!B2452))</f>
        <v>44069</v>
      </c>
      <c r="C2452" s="8">
        <v>25.5104166666667</v>
      </c>
      <c r="D2452">
        <v>0.95455524761551169</v>
      </c>
      <c r="E2452" s="6">
        <v>111.04513795203944</v>
      </c>
      <c r="F2452" s="10">
        <v>182.35408663690623</v>
      </c>
      <c r="G2452" s="10">
        <v>197.34053545533203</v>
      </c>
      <c r="H2452" s="10">
        <v>1.9906698785603374</v>
      </c>
      <c r="I2452" s="10">
        <f t="shared" si="62"/>
        <v>105.99871915430766</v>
      </c>
    </row>
    <row r="2453" spans="1:9" x14ac:dyDescent="0.25">
      <c r="A2453" s="14"/>
      <c r="B2453" s="5">
        <f>DATE(YEAR(siječanj!B2453),MONTH(siječanj!B2453)+7,DAY(siječanj!B2453))</f>
        <v>44069</v>
      </c>
      <c r="C2453" s="8">
        <v>25.5208333333333</v>
      </c>
      <c r="D2453">
        <v>0.95455524761551169</v>
      </c>
      <c r="E2453" s="6">
        <v>111.83281934819264</v>
      </c>
      <c r="F2453" s="10">
        <v>181.80076692334293</v>
      </c>
      <c r="G2453" s="10">
        <v>197.05427434880889</v>
      </c>
      <c r="H2453" s="10">
        <v>2.1647352963612723</v>
      </c>
      <c r="I2453" s="10">
        <f t="shared" si="62"/>
        <v>106.75060456445482</v>
      </c>
    </row>
    <row r="2454" spans="1:9" x14ac:dyDescent="0.25">
      <c r="A2454" s="14"/>
      <c r="B2454" s="5">
        <f>DATE(YEAR(siječanj!B2454),MONTH(siječanj!B2454)+7,DAY(siječanj!B2454))</f>
        <v>44069</v>
      </c>
      <c r="C2454" s="8">
        <v>25.53125</v>
      </c>
      <c r="D2454">
        <v>0.95455524761551169</v>
      </c>
      <c r="E2454" s="6">
        <v>112.17694526797251</v>
      </c>
      <c r="F2454" s="10">
        <v>182.4316516120146</v>
      </c>
      <c r="G2454" s="10">
        <v>197.75138483948072</v>
      </c>
      <c r="H2454" s="10">
        <v>2.5111470905875608</v>
      </c>
      <c r="I2454" s="10">
        <f t="shared" si="62"/>
        <v>107.07909176702121</v>
      </c>
    </row>
    <row r="2455" spans="1:9" x14ac:dyDescent="0.25">
      <c r="A2455" s="14"/>
      <c r="B2455" s="5">
        <f>DATE(YEAR(siječanj!B2455),MONTH(siječanj!B2455)+7,DAY(siječanj!B2455))</f>
        <v>44069</v>
      </c>
      <c r="C2455" s="8">
        <v>25.5416666666667</v>
      </c>
      <c r="D2455">
        <v>0.95455524761551169</v>
      </c>
      <c r="E2455" s="6">
        <v>111.19694641200536</v>
      </c>
      <c r="F2455" s="10">
        <v>184.92486228975048</v>
      </c>
      <c r="G2455" s="10">
        <v>195.8809991782687</v>
      </c>
      <c r="H2455" s="10">
        <v>2.2058125986390968</v>
      </c>
      <c r="I2455" s="10">
        <f t="shared" si="62"/>
        <v>106.14362871640056</v>
      </c>
    </row>
    <row r="2456" spans="1:9" x14ac:dyDescent="0.25">
      <c r="A2456" s="14"/>
      <c r="B2456" s="5">
        <f>DATE(YEAR(siječanj!B2456),MONTH(siječanj!B2456)+7,DAY(siječanj!B2456))</f>
        <v>44069</v>
      </c>
      <c r="C2456" s="8">
        <v>25.5520833333333</v>
      </c>
      <c r="D2456">
        <v>0.95455524761551169</v>
      </c>
      <c r="E2456" s="6">
        <v>110.76959910321024</v>
      </c>
      <c r="F2456" s="10">
        <v>185.82608050056339</v>
      </c>
      <c r="G2456" s="10">
        <v>187.79043283441419</v>
      </c>
      <c r="H2456" s="10">
        <v>2.1276361473248477</v>
      </c>
      <c r="I2456" s="10">
        <f t="shared" si="62"/>
        <v>105.73570210023581</v>
      </c>
    </row>
    <row r="2457" spans="1:9" x14ac:dyDescent="0.25">
      <c r="A2457" s="14"/>
      <c r="B2457" s="5">
        <f>DATE(YEAR(siječanj!B2457),MONTH(siječanj!B2457)+7,DAY(siječanj!B2457))</f>
        <v>44069</v>
      </c>
      <c r="C2457" s="8">
        <v>25.5625</v>
      </c>
      <c r="D2457">
        <v>0.95455524761551169</v>
      </c>
      <c r="E2457" s="6">
        <v>110.73688885041599</v>
      </c>
      <c r="F2457" s="10">
        <v>184.34991445706626</v>
      </c>
      <c r="G2457" s="10">
        <v>183.69430716601443</v>
      </c>
      <c r="H2457" s="10">
        <v>2.1305920599340791</v>
      </c>
      <c r="I2457" s="10">
        <f t="shared" si="62"/>
        <v>105.70447835678023</v>
      </c>
    </row>
    <row r="2458" spans="1:9" x14ac:dyDescent="0.25">
      <c r="A2458" s="14"/>
      <c r="B2458" s="5">
        <f>DATE(YEAR(siječanj!B2458),MONTH(siječanj!B2458)+7,DAY(siječanj!B2458))</f>
        <v>44069</v>
      </c>
      <c r="C2458" s="8">
        <v>25.5729166666667</v>
      </c>
      <c r="D2458">
        <v>0.95455524761551169</v>
      </c>
      <c r="E2458" s="6">
        <v>111.70377461068766</v>
      </c>
      <c r="F2458" s="10">
        <v>184.0644248817253</v>
      </c>
      <c r="G2458" s="10">
        <v>185.50912989788696</v>
      </c>
      <c r="H2458" s="10">
        <v>1.9947658290620851</v>
      </c>
      <c r="I2458" s="10">
        <f t="shared" si="62"/>
        <v>106.62742423309227</v>
      </c>
    </row>
    <row r="2459" spans="1:9" x14ac:dyDescent="0.25">
      <c r="A2459" s="14"/>
      <c r="B2459" s="5">
        <f>DATE(YEAR(siječanj!B2459),MONTH(siječanj!B2459)+7,DAY(siječanj!B2459))</f>
        <v>44069</v>
      </c>
      <c r="C2459" s="8">
        <v>25.5833333333333</v>
      </c>
      <c r="D2459">
        <v>0.95455524761551169</v>
      </c>
      <c r="E2459" s="6">
        <v>111.95017490180186</v>
      </c>
      <c r="F2459" s="10">
        <v>183.79218687133951</v>
      </c>
      <c r="G2459" s="10">
        <v>183.67755801589226</v>
      </c>
      <c r="H2459" s="10">
        <v>2.0427542367075913</v>
      </c>
      <c r="I2459" s="10">
        <f t="shared" si="62"/>
        <v>106.86262692398931</v>
      </c>
    </row>
    <row r="2460" spans="1:9" x14ac:dyDescent="0.25">
      <c r="A2460" s="14"/>
      <c r="B2460" s="5">
        <f>DATE(YEAR(siječanj!B2460),MONTH(siječanj!B2460)+7,DAY(siječanj!B2460))</f>
        <v>44069</v>
      </c>
      <c r="C2460" s="8">
        <v>25.59375</v>
      </c>
      <c r="D2460">
        <v>0.95455524761551169</v>
      </c>
      <c r="E2460" s="6">
        <v>113.27082727896894</v>
      </c>
      <c r="F2460" s="10">
        <v>184.17939288801787</v>
      </c>
      <c r="G2460" s="10">
        <v>179.208310483898</v>
      </c>
      <c r="H2460" s="10">
        <v>2.312936229260969</v>
      </c>
      <c r="I2460" s="10">
        <f t="shared" si="62"/>
        <v>108.12326258089006</v>
      </c>
    </row>
    <row r="2461" spans="1:9" x14ac:dyDescent="0.25">
      <c r="A2461" s="14"/>
      <c r="B2461" s="5">
        <f>DATE(YEAR(siječanj!B2461),MONTH(siječanj!B2461)+7,DAY(siječanj!B2461))</f>
        <v>44069</v>
      </c>
      <c r="C2461" s="8">
        <v>25.6041666666667</v>
      </c>
      <c r="D2461">
        <v>0.95455524761551169</v>
      </c>
      <c r="E2461" s="6">
        <v>114.27598687488977</v>
      </c>
      <c r="F2461" s="10">
        <v>181.09193795896911</v>
      </c>
      <c r="G2461" s="10">
        <v>174.23849738809486</v>
      </c>
      <c r="H2461" s="10">
        <v>2.4522484604137578</v>
      </c>
      <c r="I2461" s="10">
        <f t="shared" si="62"/>
        <v>109.08274294786736</v>
      </c>
    </row>
    <row r="2462" spans="1:9" x14ac:dyDescent="0.25">
      <c r="A2462" s="14"/>
      <c r="B2462" s="5">
        <f>DATE(YEAR(siječanj!B2462),MONTH(siječanj!B2462)+7,DAY(siječanj!B2462))</f>
        <v>44069</v>
      </c>
      <c r="C2462" s="8">
        <v>25.6145833333333</v>
      </c>
      <c r="D2462">
        <v>0.95455524761551169</v>
      </c>
      <c r="E2462" s="6">
        <v>114.65262346150035</v>
      </c>
      <c r="F2462" s="10">
        <v>179.33768868330421</v>
      </c>
      <c r="G2462" s="10">
        <v>170.25097362442156</v>
      </c>
      <c r="H2462" s="10">
        <v>2.2730578635058349</v>
      </c>
      <c r="I2462" s="10">
        <f t="shared" si="62"/>
        <v>109.4422633780605</v>
      </c>
    </row>
    <row r="2463" spans="1:9" x14ac:dyDescent="0.25">
      <c r="A2463" s="14"/>
      <c r="B2463" s="5">
        <f>DATE(YEAR(siječanj!B2463),MONTH(siječanj!B2463)+7,DAY(siječanj!B2463))</f>
        <v>44069</v>
      </c>
      <c r="C2463" s="8">
        <v>25.625</v>
      </c>
      <c r="D2463">
        <v>0.95455524761551169</v>
      </c>
      <c r="E2463" s="6">
        <v>114.92578713806667</v>
      </c>
      <c r="F2463" s="10">
        <v>178.474492362539</v>
      </c>
      <c r="G2463" s="10">
        <v>168.73410525409307</v>
      </c>
      <c r="H2463" s="10">
        <v>2.4580814213646991</v>
      </c>
      <c r="I2463" s="10">
        <f t="shared" si="62"/>
        <v>109.70301319898482</v>
      </c>
    </row>
    <row r="2464" spans="1:9" x14ac:dyDescent="0.25">
      <c r="A2464" s="14"/>
      <c r="B2464" s="5">
        <f>DATE(YEAR(siječanj!B2464),MONTH(siječanj!B2464)+7,DAY(siječanj!B2464))</f>
        <v>44069</v>
      </c>
      <c r="C2464" s="8">
        <v>25.6354166666667</v>
      </c>
      <c r="D2464">
        <v>0.95455524761551169</v>
      </c>
      <c r="E2464" s="6">
        <v>115.29968909908696</v>
      </c>
      <c r="F2464" s="10">
        <v>178.33373590850749</v>
      </c>
      <c r="G2464" s="10">
        <v>163.9270033226743</v>
      </c>
      <c r="H2464" s="10">
        <v>2.4012622123205918</v>
      </c>
      <c r="I2464" s="10">
        <f t="shared" si="62"/>
        <v>110.05992327797047</v>
      </c>
    </row>
    <row r="2465" spans="1:9" x14ac:dyDescent="0.25">
      <c r="A2465" s="14"/>
      <c r="B2465" s="5">
        <f>DATE(YEAR(siječanj!B2465),MONTH(siječanj!B2465)+7,DAY(siječanj!B2465))</f>
        <v>44069</v>
      </c>
      <c r="C2465" s="8">
        <v>25.6458333333333</v>
      </c>
      <c r="D2465">
        <v>0.95455524761551169</v>
      </c>
      <c r="E2465" s="6">
        <v>116.01713907426131</v>
      </c>
      <c r="F2465" s="10">
        <v>176.30793934880126</v>
      </c>
      <c r="G2465" s="10">
        <v>163.50148944657312</v>
      </c>
      <c r="H2465" s="10">
        <v>2.4092015480116467</v>
      </c>
      <c r="I2465" s="10">
        <f t="shared" si="62"/>
        <v>110.74476891667476</v>
      </c>
    </row>
    <row r="2466" spans="1:9" x14ac:dyDescent="0.25">
      <c r="A2466" s="14"/>
      <c r="B2466" s="5">
        <f>DATE(YEAR(siječanj!B2466),MONTH(siječanj!B2466)+7,DAY(siječanj!B2466))</f>
        <v>44069</v>
      </c>
      <c r="C2466" s="8">
        <v>25.65625</v>
      </c>
      <c r="D2466">
        <v>0.95455524761551169</v>
      </c>
      <c r="E2466" s="6">
        <v>115.92082842071042</v>
      </c>
      <c r="F2466" s="10">
        <v>174.90267456787552</v>
      </c>
      <c r="G2466" s="10">
        <v>159.84713559183953</v>
      </c>
      <c r="H2466" s="10">
        <v>2.1513453416744719</v>
      </c>
      <c r="I2466" s="10">
        <f t="shared" si="62"/>
        <v>110.65283507692648</v>
      </c>
    </row>
    <row r="2467" spans="1:9" x14ac:dyDescent="0.25">
      <c r="A2467" s="14"/>
      <c r="B2467" s="5">
        <f>DATE(YEAR(siječanj!B2467),MONTH(siječanj!B2467)+7,DAY(siječanj!B2467))</f>
        <v>44069</v>
      </c>
      <c r="C2467" s="8">
        <v>25.6666666666667</v>
      </c>
      <c r="D2467">
        <v>0.95455524761551169</v>
      </c>
      <c r="E2467" s="6">
        <v>115.14632962780222</v>
      </c>
      <c r="F2467" s="10">
        <v>175.21940653423019</v>
      </c>
      <c r="G2467" s="10">
        <v>161.64648313136024</v>
      </c>
      <c r="H2467" s="10">
        <v>2.0654990907733528</v>
      </c>
      <c r="I2467" s="10">
        <f t="shared" si="62"/>
        <v>109.91353318988408</v>
      </c>
    </row>
    <row r="2468" spans="1:9" x14ac:dyDescent="0.25">
      <c r="A2468" s="14"/>
      <c r="B2468" s="5">
        <f>DATE(YEAR(siječanj!B2468),MONTH(siječanj!B2468)+7,DAY(siječanj!B2468))</f>
        <v>44069</v>
      </c>
      <c r="C2468" s="8">
        <v>25.6770833333333</v>
      </c>
      <c r="D2468">
        <v>0.95455524761551169</v>
      </c>
      <c r="E2468" s="6">
        <v>113.46207432252062</v>
      </c>
      <c r="F2468" s="10">
        <v>169.37870042562807</v>
      </c>
      <c r="G2468" s="10">
        <v>162.39459985602363</v>
      </c>
      <c r="H2468" s="10">
        <v>2.1631659972657937</v>
      </c>
      <c r="I2468" s="10">
        <f t="shared" si="62"/>
        <v>108.30581844990326</v>
      </c>
    </row>
    <row r="2469" spans="1:9" x14ac:dyDescent="0.25">
      <c r="A2469" s="14"/>
      <c r="B2469" s="5">
        <f>DATE(YEAR(siječanj!B2469),MONTH(siječanj!B2469)+7,DAY(siječanj!B2469))</f>
        <v>44069</v>
      </c>
      <c r="C2469" s="8">
        <v>25.6875</v>
      </c>
      <c r="D2469">
        <v>0.95455524761551169</v>
      </c>
      <c r="E2469" s="6">
        <v>114.20497994825152</v>
      </c>
      <c r="F2469" s="10">
        <v>164.12053614686133</v>
      </c>
      <c r="G2469" s="10">
        <v>159.97470309359272</v>
      </c>
      <c r="H2469" s="10">
        <v>2.128302001330372</v>
      </c>
      <c r="I2469" s="10">
        <f t="shared" si="62"/>
        <v>109.01496291342778</v>
      </c>
    </row>
    <row r="2470" spans="1:9" x14ac:dyDescent="0.25">
      <c r="A2470" s="14"/>
      <c r="B2470" s="5">
        <f>DATE(YEAR(siječanj!B2470),MONTH(siječanj!B2470)+7,DAY(siječanj!B2470))</f>
        <v>44069</v>
      </c>
      <c r="C2470" s="8">
        <v>25.6979166666667</v>
      </c>
      <c r="D2470">
        <v>0.95455524761551169</v>
      </c>
      <c r="E2470" s="6">
        <v>114.23197270861698</v>
      </c>
      <c r="F2470" s="10">
        <v>163.12163006628074</v>
      </c>
      <c r="G2470" s="10">
        <v>159.3542537106332</v>
      </c>
      <c r="H2470" s="10">
        <v>2.1009301108094314</v>
      </c>
      <c r="I2470" s="10">
        <f t="shared" si="62"/>
        <v>109.04072899448225</v>
      </c>
    </row>
    <row r="2471" spans="1:9" x14ac:dyDescent="0.25">
      <c r="A2471" s="14"/>
      <c r="B2471" s="5">
        <f>DATE(YEAR(siječanj!B2471),MONTH(siječanj!B2471)+7,DAY(siječanj!B2471))</f>
        <v>44069</v>
      </c>
      <c r="C2471" s="8">
        <v>25.7083333333333</v>
      </c>
      <c r="D2471">
        <v>0.95455524761551169</v>
      </c>
      <c r="E2471" s="6">
        <v>115.24405922832788</v>
      </c>
      <c r="F2471" s="10">
        <v>162.00895377075636</v>
      </c>
      <c r="G2471" s="10">
        <v>165.51760149976383</v>
      </c>
      <c r="H2471" s="10">
        <v>1.8526973416735353</v>
      </c>
      <c r="I2471" s="10">
        <f t="shared" si="62"/>
        <v>110.00682149291322</v>
      </c>
    </row>
    <row r="2472" spans="1:9" x14ac:dyDescent="0.25">
      <c r="A2472" s="14"/>
      <c r="B2472" s="5">
        <f>DATE(YEAR(siječanj!B2472),MONTH(siječanj!B2472)+7,DAY(siječanj!B2472))</f>
        <v>44069</v>
      </c>
      <c r="C2472" s="8">
        <v>25.71875</v>
      </c>
      <c r="D2472">
        <v>0.95455524761551169</v>
      </c>
      <c r="E2472" s="6">
        <v>115.35747072498553</v>
      </c>
      <c r="F2472" s="10">
        <v>162.0080713977961</v>
      </c>
      <c r="G2472" s="10">
        <v>175.86531749928267</v>
      </c>
      <c r="H2472" s="10">
        <v>1.8674719133103539</v>
      </c>
      <c r="I2472" s="10">
        <f t="shared" si="62"/>
        <v>110.11507903218771</v>
      </c>
    </row>
    <row r="2473" spans="1:9" x14ac:dyDescent="0.25">
      <c r="A2473" s="14"/>
      <c r="B2473" s="5">
        <f>DATE(YEAR(siječanj!B2473),MONTH(siječanj!B2473)+7,DAY(siječanj!B2473))</f>
        <v>44069</v>
      </c>
      <c r="C2473" s="8">
        <v>25.7291666666667</v>
      </c>
      <c r="D2473">
        <v>0.95455524761551169</v>
      </c>
      <c r="E2473" s="6">
        <v>115.92566713912055</v>
      </c>
      <c r="F2473" s="10">
        <v>162.74258100868749</v>
      </c>
      <c r="G2473" s="10">
        <v>167.28623028326643</v>
      </c>
      <c r="H2473" s="10">
        <v>1.8817752959057816</v>
      </c>
      <c r="I2473" s="10">
        <f t="shared" si="62"/>
        <v>110.65745390097661</v>
      </c>
    </row>
    <row r="2474" spans="1:9" x14ac:dyDescent="0.25">
      <c r="A2474" s="14"/>
      <c r="B2474" s="5">
        <f>DATE(YEAR(siječanj!B2474),MONTH(siječanj!B2474)+7,DAY(siječanj!B2474))</f>
        <v>44069</v>
      </c>
      <c r="C2474" s="8">
        <v>25.7395833333333</v>
      </c>
      <c r="D2474">
        <v>0.95455524761551169</v>
      </c>
      <c r="E2474" s="6">
        <v>117.2306316623657</v>
      </c>
      <c r="F2474" s="10">
        <v>162.21618764464449</v>
      </c>
      <c r="G2474" s="10">
        <v>162.42605343407854</v>
      </c>
      <c r="H2474" s="10">
        <v>1.8371301342340389</v>
      </c>
      <c r="I2474" s="10">
        <f t="shared" si="62"/>
        <v>111.90311463459233</v>
      </c>
    </row>
    <row r="2475" spans="1:9" x14ac:dyDescent="0.25">
      <c r="A2475" s="14"/>
      <c r="B2475" s="5">
        <f>DATE(YEAR(siječanj!B2475),MONTH(siječanj!B2475)+7,DAY(siječanj!B2475))</f>
        <v>44069</v>
      </c>
      <c r="C2475" s="8">
        <v>25.75</v>
      </c>
      <c r="D2475">
        <v>0.95455524761551169</v>
      </c>
      <c r="E2475" s="6">
        <v>120.02619551426811</v>
      </c>
      <c r="F2475" s="10">
        <v>160.21269395985234</v>
      </c>
      <c r="G2475" s="10">
        <v>160.9732942928658</v>
      </c>
      <c r="H2475" s="10">
        <v>1.8747174431035989</v>
      </c>
      <c r="I2475" s="10">
        <f t="shared" si="62"/>
        <v>114.57163477947002</v>
      </c>
    </row>
    <row r="2476" spans="1:9" x14ac:dyDescent="0.25">
      <c r="A2476" s="14"/>
      <c r="B2476" s="5">
        <f>DATE(YEAR(siječanj!B2476),MONTH(siječanj!B2476)+7,DAY(siječanj!B2476))</f>
        <v>44069</v>
      </c>
      <c r="C2476" s="8">
        <v>25.7604166666667</v>
      </c>
      <c r="D2476">
        <v>0.95455524761551169</v>
      </c>
      <c r="E2476" s="6">
        <v>122.18151639104974</v>
      </c>
      <c r="F2476" s="10">
        <v>159.68372534440948</v>
      </c>
      <c r="G2476" s="10">
        <v>159.092609142344</v>
      </c>
      <c r="H2476" s="10">
        <v>2.5394893110835683</v>
      </c>
      <c r="I2476" s="10">
        <f t="shared" si="62"/>
        <v>116.62900763269718</v>
      </c>
    </row>
    <row r="2477" spans="1:9" x14ac:dyDescent="0.25">
      <c r="A2477" s="14"/>
      <c r="B2477" s="5">
        <f>DATE(YEAR(siječanj!B2477),MONTH(siječanj!B2477)+7,DAY(siječanj!B2477))</f>
        <v>44069</v>
      </c>
      <c r="C2477" s="8">
        <v>25.7708333333333</v>
      </c>
      <c r="D2477">
        <v>0.95455524761551169</v>
      </c>
      <c r="E2477" s="6">
        <v>123.74161731141612</v>
      </c>
      <c r="F2477" s="10">
        <v>158.67695376730535</v>
      </c>
      <c r="G2477" s="10">
        <v>158.19565900643755</v>
      </c>
      <c r="H2477" s="10">
        <v>4.554686975124759</v>
      </c>
      <c r="I2477" s="10">
        <f t="shared" si="62"/>
        <v>118.11821015304271</v>
      </c>
    </row>
    <row r="2478" spans="1:9" x14ac:dyDescent="0.25">
      <c r="A2478" s="14"/>
      <c r="B2478" s="5">
        <f>DATE(YEAR(siječanj!B2478),MONTH(siječanj!B2478)+7,DAY(siječanj!B2478))</f>
        <v>44069</v>
      </c>
      <c r="C2478" s="8">
        <v>25.78125</v>
      </c>
      <c r="D2478">
        <v>0.95455524761551169</v>
      </c>
      <c r="E2478" s="6">
        <v>126.000553092236</v>
      </c>
      <c r="F2478" s="10">
        <v>158.08306486075927</v>
      </c>
      <c r="G2478" s="10">
        <v>161.17035040027611</v>
      </c>
      <c r="H2478" s="10">
        <v>11.025065872598605</v>
      </c>
      <c r="I2478" s="10">
        <f t="shared" si="62"/>
        <v>120.27448915665076</v>
      </c>
    </row>
    <row r="2479" spans="1:9" x14ac:dyDescent="0.25">
      <c r="A2479" s="14"/>
      <c r="B2479" s="5">
        <f>DATE(YEAR(siječanj!B2479),MONTH(siječanj!B2479)+7,DAY(siječanj!B2479))</f>
        <v>44069</v>
      </c>
      <c r="C2479" s="8">
        <v>25.7916666666667</v>
      </c>
      <c r="D2479">
        <v>0.95455524761551169</v>
      </c>
      <c r="E2479" s="6">
        <v>129.25955157966845</v>
      </c>
      <c r="F2479" s="10">
        <v>156.71733517961854</v>
      </c>
      <c r="G2479" s="10">
        <v>162.58134848692811</v>
      </c>
      <c r="H2479" s="10">
        <v>25.956515508307714</v>
      </c>
      <c r="I2479" s="10">
        <f t="shared" si="62"/>
        <v>123.38538326480042</v>
      </c>
    </row>
    <row r="2480" spans="1:9" x14ac:dyDescent="0.25">
      <c r="A2480" s="14"/>
      <c r="B2480" s="5">
        <f>DATE(YEAR(siječanj!B2480),MONTH(siječanj!B2480)+7,DAY(siječanj!B2480))</f>
        <v>44069</v>
      </c>
      <c r="C2480" s="8">
        <v>25.8020833333333</v>
      </c>
      <c r="D2480">
        <v>0.95455524761551169</v>
      </c>
      <c r="E2480" s="6">
        <v>133.33573642505144</v>
      </c>
      <c r="F2480" s="10">
        <v>153.31448182525006</v>
      </c>
      <c r="G2480" s="10">
        <v>158.28440074817934</v>
      </c>
      <c r="H2480" s="10">
        <v>42.252983824415004</v>
      </c>
      <c r="I2480" s="10">
        <f t="shared" si="62"/>
        <v>127.27632689921158</v>
      </c>
    </row>
    <row r="2481" spans="1:9" x14ac:dyDescent="0.25">
      <c r="A2481" s="14"/>
      <c r="B2481" s="5">
        <f>DATE(YEAR(siječanj!B2481),MONTH(siječanj!B2481)+7,DAY(siječanj!B2481))</f>
        <v>44069</v>
      </c>
      <c r="C2481" s="8">
        <v>25.8125</v>
      </c>
      <c r="D2481">
        <v>0.95455524761551169</v>
      </c>
      <c r="E2481" s="6">
        <v>138.21040116088483</v>
      </c>
      <c r="F2481" s="10">
        <v>152.5962781472532</v>
      </c>
      <c r="G2481" s="10">
        <v>157.22957569509833</v>
      </c>
      <c r="H2481" s="10">
        <v>63.086282847885712</v>
      </c>
      <c r="I2481" s="10">
        <f t="shared" si="62"/>
        <v>131.92946370316761</v>
      </c>
    </row>
    <row r="2482" spans="1:9" x14ac:dyDescent="0.25">
      <c r="A2482" s="14"/>
      <c r="B2482" s="5">
        <f>DATE(YEAR(siječanj!B2482),MONTH(siječanj!B2482)+7,DAY(siječanj!B2482))</f>
        <v>44069</v>
      </c>
      <c r="C2482" s="8">
        <v>25.8229166666667</v>
      </c>
      <c r="D2482">
        <v>0.95455524761551169</v>
      </c>
      <c r="E2482" s="6">
        <v>141.82807250524232</v>
      </c>
      <c r="F2482" s="10">
        <v>149.28909638054867</v>
      </c>
      <c r="G2482" s="10">
        <v>158.22745204032469</v>
      </c>
      <c r="H2482" s="10">
        <v>86.791624827783693</v>
      </c>
      <c r="I2482" s="10">
        <f t="shared" si="62"/>
        <v>135.38273086907233</v>
      </c>
    </row>
    <row r="2483" spans="1:9" x14ac:dyDescent="0.25">
      <c r="A2483" s="14"/>
      <c r="B2483" s="5">
        <f>DATE(YEAR(siječanj!B2483),MONTH(siječanj!B2483)+7,DAY(siječanj!B2483))</f>
        <v>44069</v>
      </c>
      <c r="C2483" s="8">
        <v>25.8333333333333</v>
      </c>
      <c r="D2483">
        <v>0.95455524761551169</v>
      </c>
      <c r="E2483" s="6">
        <v>147.81592447746297</v>
      </c>
      <c r="F2483" s="10">
        <v>143.63189190657775</v>
      </c>
      <c r="G2483" s="10">
        <v>151.56305945562204</v>
      </c>
      <c r="H2483" s="10">
        <v>129.2356917809924</v>
      </c>
      <c r="I2483" s="10">
        <f t="shared" si="62"/>
        <v>141.09846639110043</v>
      </c>
    </row>
    <row r="2484" spans="1:9" x14ac:dyDescent="0.25">
      <c r="A2484" s="14"/>
      <c r="B2484" s="5">
        <f>DATE(YEAR(siječanj!B2484),MONTH(siječanj!B2484)+7,DAY(siječanj!B2484))</f>
        <v>44069</v>
      </c>
      <c r="C2484" s="8">
        <v>25.84375</v>
      </c>
      <c r="D2484">
        <v>0.95455524761551169</v>
      </c>
      <c r="E2484" s="6">
        <v>152.17446686228101</v>
      </c>
      <c r="F2484" s="10">
        <v>124.7553989616169</v>
      </c>
      <c r="G2484" s="10">
        <v>138.31893457077561</v>
      </c>
      <c r="H2484" s="10">
        <v>197.30994388632618</v>
      </c>
      <c r="I2484" s="10">
        <f t="shared" si="62"/>
        <v>145.25893589648314</v>
      </c>
    </row>
    <row r="2485" spans="1:9" x14ac:dyDescent="0.25">
      <c r="A2485" s="14"/>
      <c r="B2485" s="5">
        <f>DATE(YEAR(siječanj!B2485),MONTH(siječanj!B2485)+7,DAY(siječanj!B2485))</f>
        <v>44069</v>
      </c>
      <c r="C2485" s="8">
        <v>25.8541666666667</v>
      </c>
      <c r="D2485">
        <v>0.95455524761551169</v>
      </c>
      <c r="E2485" s="6">
        <v>155.78069924992096</v>
      </c>
      <c r="F2485" s="10">
        <v>117.66964863553805</v>
      </c>
      <c r="G2485" s="10">
        <v>129.9478139719775</v>
      </c>
      <c r="H2485" s="10">
        <v>228.36443931386421</v>
      </c>
      <c r="I2485" s="10">
        <f t="shared" si="62"/>
        <v>148.70128394622586</v>
      </c>
    </row>
    <row r="2486" spans="1:9" x14ac:dyDescent="0.25">
      <c r="A2486" s="14"/>
      <c r="B2486" s="5">
        <f>DATE(YEAR(siječanj!B2486),MONTH(siječanj!B2486)+7,DAY(siječanj!B2486))</f>
        <v>44069</v>
      </c>
      <c r="C2486" s="8">
        <v>25.8645833333333</v>
      </c>
      <c r="D2486">
        <v>0.95455524761551169</v>
      </c>
      <c r="E2486" s="6">
        <v>156.52582514537585</v>
      </c>
      <c r="F2486" s="10">
        <v>115.78168591897237</v>
      </c>
      <c r="G2486" s="10">
        <v>127.54933088216345</v>
      </c>
      <c r="H2486" s="10">
        <v>229.29072209809775</v>
      </c>
      <c r="I2486" s="10">
        <f t="shared" si="62"/>
        <v>149.41254777986654</v>
      </c>
    </row>
    <row r="2487" spans="1:9" x14ac:dyDescent="0.25">
      <c r="A2487" s="14"/>
      <c r="B2487" s="5">
        <f>DATE(YEAR(siječanj!B2487),MONTH(siječanj!B2487)+7,DAY(siječanj!B2487))</f>
        <v>44069</v>
      </c>
      <c r="C2487" s="8">
        <v>25.875</v>
      </c>
      <c r="D2487">
        <v>0.95455524761551169</v>
      </c>
      <c r="E2487" s="6">
        <v>156.3267614814005</v>
      </c>
      <c r="F2487" s="10">
        <v>112.55712779950582</v>
      </c>
      <c r="G2487" s="10">
        <v>122.65153833316609</v>
      </c>
      <c r="H2487" s="10">
        <v>230.64665541522115</v>
      </c>
      <c r="I2487" s="10">
        <f t="shared" si="62"/>
        <v>149.22253051480928</v>
      </c>
    </row>
    <row r="2488" spans="1:9" x14ac:dyDescent="0.25">
      <c r="A2488" s="14"/>
      <c r="B2488" s="5">
        <f>DATE(YEAR(siječanj!B2488),MONTH(siječanj!B2488)+7,DAY(siječanj!B2488))</f>
        <v>44069</v>
      </c>
      <c r="C2488" s="8">
        <v>25.8854166666667</v>
      </c>
      <c r="D2488">
        <v>0.95455524761551169</v>
      </c>
      <c r="E2488" s="6">
        <v>160.56433987782532</v>
      </c>
      <c r="F2488" s="10">
        <v>109.75859212169337</v>
      </c>
      <c r="G2488" s="10">
        <v>109.1179414889834</v>
      </c>
      <c r="H2488" s="10">
        <v>237.71625100700965</v>
      </c>
      <c r="I2488" s="10">
        <f t="shared" si="62"/>
        <v>153.26753321029872</v>
      </c>
    </row>
    <row r="2489" spans="1:9" x14ac:dyDescent="0.25">
      <c r="A2489" s="14"/>
      <c r="B2489" s="5">
        <f>DATE(YEAR(siječanj!B2489),MONTH(siječanj!B2489)+7,DAY(siječanj!B2489))</f>
        <v>44069</v>
      </c>
      <c r="C2489" s="8">
        <v>25.8958333333333</v>
      </c>
      <c r="D2489">
        <v>0.95455524761551169</v>
      </c>
      <c r="E2489" s="6">
        <v>163.41384853889397</v>
      </c>
      <c r="F2489" s="10">
        <v>107.18441074878076</v>
      </c>
      <c r="G2489" s="10">
        <v>100.81962817580225</v>
      </c>
      <c r="H2489" s="10">
        <v>243.36119155792619</v>
      </c>
      <c r="I2489" s="10">
        <f t="shared" si="62"/>
        <v>155.98754665584767</v>
      </c>
    </row>
    <row r="2490" spans="1:9" x14ac:dyDescent="0.25">
      <c r="A2490" s="14"/>
      <c r="B2490" s="5">
        <f>DATE(YEAR(siječanj!B2490),MONTH(siječanj!B2490)+7,DAY(siječanj!B2490))</f>
        <v>44069</v>
      </c>
      <c r="C2490" s="8">
        <v>25.90625</v>
      </c>
      <c r="D2490">
        <v>0.95455524761551169</v>
      </c>
      <c r="E2490" s="6">
        <v>161.52559254769258</v>
      </c>
      <c r="F2490" s="10">
        <v>103.86438067354175</v>
      </c>
      <c r="G2490" s="10">
        <v>103.06303586065816</v>
      </c>
      <c r="H2490" s="10">
        <v>244.10053807624303</v>
      </c>
      <c r="I2490" s="10">
        <f t="shared" si="62"/>
        <v>154.18510199060495</v>
      </c>
    </row>
    <row r="2491" spans="1:9" x14ac:dyDescent="0.25">
      <c r="A2491" s="14"/>
      <c r="B2491" s="5">
        <f>DATE(YEAR(siječanj!B2491),MONTH(siječanj!B2491)+7,DAY(siječanj!B2491))</f>
        <v>44069</v>
      </c>
      <c r="C2491" s="8">
        <v>25.9166666666667</v>
      </c>
      <c r="D2491">
        <v>0.95455524761551169</v>
      </c>
      <c r="E2491" s="6">
        <v>157.57186808894704</v>
      </c>
      <c r="F2491" s="10">
        <v>102.28311642446592</v>
      </c>
      <c r="G2491" s="10">
        <v>92.024139863536504</v>
      </c>
      <c r="H2491" s="10">
        <v>241.09397763647186</v>
      </c>
      <c r="I2491" s="10">
        <f t="shared" si="62"/>
        <v>150.4110535608836</v>
      </c>
    </row>
    <row r="2492" spans="1:9" x14ac:dyDescent="0.25">
      <c r="A2492" s="14"/>
      <c r="B2492" s="5">
        <f>DATE(YEAR(siječanj!B2492),MONTH(siječanj!B2492)+7,DAY(siječanj!B2492))</f>
        <v>44069</v>
      </c>
      <c r="C2492" s="8">
        <v>25.9270833333333</v>
      </c>
      <c r="D2492">
        <v>0.95455524761551169</v>
      </c>
      <c r="E2492" s="6">
        <v>150.98560477082412</v>
      </c>
      <c r="F2492" s="10">
        <v>99.92169872883494</v>
      </c>
      <c r="G2492" s="10">
        <v>87.52926141940965</v>
      </c>
      <c r="H2492" s="10">
        <v>241.86424693391177</v>
      </c>
      <c r="I2492" s="10">
        <f t="shared" si="62"/>
        <v>144.1241013483918</v>
      </c>
    </row>
    <row r="2493" spans="1:9" x14ac:dyDescent="0.25">
      <c r="A2493" s="14"/>
      <c r="B2493" s="5">
        <f>DATE(YEAR(siječanj!B2493),MONTH(siječanj!B2493)+7,DAY(siječanj!B2493))</f>
        <v>44069</v>
      </c>
      <c r="C2493" s="8">
        <v>25.9375</v>
      </c>
      <c r="D2493">
        <v>0.95455524761551169</v>
      </c>
      <c r="E2493" s="6">
        <v>141.79271302184716</v>
      </c>
      <c r="F2493" s="10">
        <v>96.919686249331633</v>
      </c>
      <c r="G2493" s="10">
        <v>83.327525051205171</v>
      </c>
      <c r="H2493" s="10">
        <v>241.04946424800661</v>
      </c>
      <c r="I2493" s="10">
        <f t="shared" si="62"/>
        <v>135.3489782886445</v>
      </c>
    </row>
    <row r="2494" spans="1:9" x14ac:dyDescent="0.25">
      <c r="A2494" s="14"/>
      <c r="B2494" s="5">
        <f>DATE(YEAR(siječanj!B2494),MONTH(siječanj!B2494)+7,DAY(siječanj!B2494))</f>
        <v>44069</v>
      </c>
      <c r="C2494" s="8">
        <v>25.9479166666667</v>
      </c>
      <c r="D2494">
        <v>0.95455524761551169</v>
      </c>
      <c r="E2494" s="6">
        <v>130.59273418208022</v>
      </c>
      <c r="F2494" s="10">
        <v>92.663087147939734</v>
      </c>
      <c r="G2494" s="10">
        <v>80.777217345226362</v>
      </c>
      <c r="H2494" s="10">
        <v>238.363138655336</v>
      </c>
      <c r="I2494" s="10">
        <f t="shared" si="62"/>
        <v>124.65797971396228</v>
      </c>
    </row>
    <row r="2495" spans="1:9" x14ac:dyDescent="0.25">
      <c r="A2495" s="14"/>
      <c r="B2495" s="5">
        <f>DATE(YEAR(siječanj!B2495),MONTH(siječanj!B2495)+7,DAY(siječanj!B2495))</f>
        <v>44069</v>
      </c>
      <c r="C2495" s="8">
        <v>25.9583333333333</v>
      </c>
      <c r="D2495">
        <v>0.95455524761551169</v>
      </c>
      <c r="E2495" s="6">
        <v>119.24236483635717</v>
      </c>
      <c r="F2495" s="10">
        <v>89.31373913312072</v>
      </c>
      <c r="G2495" s="10">
        <v>79.15323668223526</v>
      </c>
      <c r="H2495" s="10">
        <v>238.59459829253666</v>
      </c>
      <c r="I2495" s="10">
        <f t="shared" si="62"/>
        <v>113.8234250926281</v>
      </c>
    </row>
    <row r="2496" spans="1:9" x14ac:dyDescent="0.25">
      <c r="A2496" s="14"/>
      <c r="B2496" s="5">
        <f>DATE(YEAR(siječanj!B2496),MONTH(siječanj!B2496)+7,DAY(siječanj!B2496))</f>
        <v>44069</v>
      </c>
      <c r="C2496" s="8">
        <v>25.96875</v>
      </c>
      <c r="D2496">
        <v>0.95455524761551169</v>
      </c>
      <c r="E2496" s="6">
        <v>109.13745559371809</v>
      </c>
      <c r="F2496" s="10">
        <v>86.152368499939513</v>
      </c>
      <c r="G2496" s="10">
        <v>76.784457974540629</v>
      </c>
      <c r="H2496" s="10">
        <v>239.45144757805019</v>
      </c>
      <c r="I2496" s="10">
        <f t="shared" si="62"/>
        <v>104.17773094838849</v>
      </c>
    </row>
    <row r="2497" spans="1:9" x14ac:dyDescent="0.25">
      <c r="A2497" s="14"/>
      <c r="B2497" s="5">
        <f>DATE(YEAR(siječanj!B2497),MONTH(siječanj!B2497)+7,DAY(siječanj!B2497))</f>
        <v>44069</v>
      </c>
      <c r="C2497" s="8">
        <v>25.9791666666667</v>
      </c>
      <c r="D2497">
        <v>0.95455524761551169</v>
      </c>
      <c r="E2497" s="6">
        <v>99.367135835067614</v>
      </c>
      <c r="F2497" s="10">
        <v>83.89335397935254</v>
      </c>
      <c r="G2497" s="10">
        <v>78.015784085990717</v>
      </c>
      <c r="H2497" s="10">
        <v>238.9108829382881</v>
      </c>
      <c r="I2497" s="10">
        <f t="shared" si="62"/>
        <v>94.85142095188715</v>
      </c>
    </row>
    <row r="2498" spans="1:9" ht="15.75" thickBot="1" x14ac:dyDescent="0.3">
      <c r="A2498" s="14"/>
      <c r="B2498" s="5">
        <f>DATE(YEAR(siječanj!B2498),MONTH(siječanj!B2498)+7,DAY(siječanj!B2498))</f>
        <v>44069</v>
      </c>
      <c r="C2498" s="8">
        <v>25.9895833333333</v>
      </c>
      <c r="D2498">
        <v>0.95455524761551169</v>
      </c>
      <c r="E2498" s="6">
        <v>91.113714082909908</v>
      </c>
      <c r="F2498" s="10">
        <v>81.953606750141802</v>
      </c>
      <c r="G2498" s="10">
        <v>75.063412911520999</v>
      </c>
      <c r="H2498" s="10">
        <v>239.27153222850654</v>
      </c>
      <c r="I2498" s="10">
        <f t="shared" si="62"/>
        <v>86.973073907580996</v>
      </c>
    </row>
    <row r="2499" spans="1:9" x14ac:dyDescent="0.25">
      <c r="A2499" s="13">
        <f t="shared" ref="A2499" si="63">A2403+1</f>
        <v>240</v>
      </c>
      <c r="B2499" s="5">
        <f>DATE(YEAR(siječanj!B2499),MONTH(siječanj!B2499)+7,DAY(siječanj!B2499))</f>
        <v>44070</v>
      </c>
      <c r="C2499" s="8">
        <v>26</v>
      </c>
      <c r="D2499">
        <v>0.95388483001458457</v>
      </c>
      <c r="E2499" s="6">
        <v>82.350045353599512</v>
      </c>
      <c r="F2499" s="10">
        <v>77.397999001719171</v>
      </c>
      <c r="G2499" s="10">
        <v>71.951018264138597</v>
      </c>
      <c r="H2499" s="10">
        <v>239.35080080018369</v>
      </c>
      <c r="I2499" s="10">
        <f t="shared" si="62"/>
        <v>78.5524590138116</v>
      </c>
    </row>
    <row r="2500" spans="1:9" x14ac:dyDescent="0.25">
      <c r="A2500" s="14"/>
      <c r="B2500" s="5">
        <f>DATE(YEAR(siječanj!B2500),MONTH(siječanj!B2500)+7,DAY(siječanj!B2500))</f>
        <v>44070</v>
      </c>
      <c r="C2500" s="8">
        <v>26.0104166666667</v>
      </c>
      <c r="D2500">
        <v>0.95388483001458457</v>
      </c>
      <c r="E2500" s="6">
        <v>77.448004572913462</v>
      </c>
      <c r="F2500" s="10">
        <v>75.669039094064587</v>
      </c>
      <c r="G2500" s="10">
        <v>70.160800089705916</v>
      </c>
      <c r="H2500" s="10">
        <v>239.09691076770551</v>
      </c>
      <c r="I2500" s="10">
        <f t="shared" ref="I2500:I2563" si="64">D2500*E2500</f>
        <v>73.87647667700233</v>
      </c>
    </row>
    <row r="2501" spans="1:9" x14ac:dyDescent="0.25">
      <c r="A2501" s="14"/>
      <c r="B2501" s="5">
        <f>DATE(YEAR(siječanj!B2501),MONTH(siječanj!B2501)+7,DAY(siječanj!B2501))</f>
        <v>44070</v>
      </c>
      <c r="C2501" s="8">
        <v>26.0208333333333</v>
      </c>
      <c r="D2501">
        <v>0.95388483001458457</v>
      </c>
      <c r="E2501" s="6">
        <v>72.618583294014016</v>
      </c>
      <c r="F2501" s="10">
        <v>74.290864360810161</v>
      </c>
      <c r="G2501" s="10">
        <v>70.084210866758099</v>
      </c>
      <c r="H2501" s="10">
        <v>239.33040989476117</v>
      </c>
      <c r="I2501" s="10">
        <f t="shared" si="64"/>
        <v>69.269764981310516</v>
      </c>
    </row>
    <row r="2502" spans="1:9" x14ac:dyDescent="0.25">
      <c r="A2502" s="14"/>
      <c r="B2502" s="5">
        <f>DATE(YEAR(siječanj!B2502),MONTH(siječanj!B2502)+7,DAY(siječanj!B2502))</f>
        <v>44070</v>
      </c>
      <c r="C2502" s="8">
        <v>26.03125</v>
      </c>
      <c r="D2502">
        <v>0.95388483001458457</v>
      </c>
      <c r="E2502" s="6">
        <v>68.814348721976074</v>
      </c>
      <c r="F2502" s="10">
        <v>72.070247038226853</v>
      </c>
      <c r="G2502" s="10">
        <v>69.073746700552903</v>
      </c>
      <c r="H2502" s="10">
        <v>239.60194356096292</v>
      </c>
      <c r="I2502" s="10">
        <f t="shared" si="64"/>
        <v>65.640963333226495</v>
      </c>
    </row>
    <row r="2503" spans="1:9" x14ac:dyDescent="0.25">
      <c r="A2503" s="14"/>
      <c r="B2503" s="5">
        <f>DATE(YEAR(siječanj!B2503),MONTH(siječanj!B2503)+7,DAY(siječanj!B2503))</f>
        <v>44070</v>
      </c>
      <c r="C2503" s="8">
        <v>26.0416666666667</v>
      </c>
      <c r="D2503">
        <v>0.95388483001458457</v>
      </c>
      <c r="E2503" s="6">
        <v>66.199482653541381</v>
      </c>
      <c r="F2503" s="10">
        <v>71.472820654564103</v>
      </c>
      <c r="G2503" s="10">
        <v>67.718411383191039</v>
      </c>
      <c r="H2503" s="10">
        <v>239.45149449729794</v>
      </c>
      <c r="I2503" s="10">
        <f t="shared" si="64"/>
        <v>63.146682258026757</v>
      </c>
    </row>
    <row r="2504" spans="1:9" x14ac:dyDescent="0.25">
      <c r="A2504" s="14"/>
      <c r="B2504" s="5">
        <f>DATE(YEAR(siječanj!B2504),MONTH(siječanj!B2504)+7,DAY(siječanj!B2504))</f>
        <v>44070</v>
      </c>
      <c r="C2504" s="8">
        <v>26.0520833333333</v>
      </c>
      <c r="D2504">
        <v>0.95388483001458457</v>
      </c>
      <c r="E2504" s="6">
        <v>63.944969538799612</v>
      </c>
      <c r="F2504" s="10">
        <v>69.921980305746956</v>
      </c>
      <c r="G2504" s="10">
        <v>66.77191267657264</v>
      </c>
      <c r="H2504" s="10">
        <v>239.09276490311041</v>
      </c>
      <c r="I2504" s="10">
        <f t="shared" si="64"/>
        <v>60.996136398805653</v>
      </c>
    </row>
    <row r="2505" spans="1:9" x14ac:dyDescent="0.25">
      <c r="A2505" s="14"/>
      <c r="B2505" s="5">
        <f>DATE(YEAR(siječanj!B2505),MONTH(siječanj!B2505)+7,DAY(siječanj!B2505))</f>
        <v>44070</v>
      </c>
      <c r="C2505" s="8">
        <v>26.0625</v>
      </c>
      <c r="D2505">
        <v>0.95388483001458457</v>
      </c>
      <c r="E2505" s="6">
        <v>62.289549936910198</v>
      </c>
      <c r="F2505" s="10">
        <v>68.979182764580472</v>
      </c>
      <c r="G2505" s="10">
        <v>65.358738078996296</v>
      </c>
      <c r="H2505" s="10">
        <v>239.31580103791433</v>
      </c>
      <c r="I2505" s="10">
        <f t="shared" si="64"/>
        <v>59.417056753254563</v>
      </c>
    </row>
    <row r="2506" spans="1:9" x14ac:dyDescent="0.25">
      <c r="A2506" s="14"/>
      <c r="B2506" s="5">
        <f>DATE(YEAR(siječanj!B2506),MONTH(siječanj!B2506)+7,DAY(siječanj!B2506))</f>
        <v>44070</v>
      </c>
      <c r="C2506" s="8">
        <v>26.0729166666667</v>
      </c>
      <c r="D2506">
        <v>0.95388483001458457</v>
      </c>
      <c r="E2506" s="6">
        <v>60.873166797748041</v>
      </c>
      <c r="F2506" s="10">
        <v>68.689385133021773</v>
      </c>
      <c r="G2506" s="10">
        <v>64.96744933798027</v>
      </c>
      <c r="H2506" s="10">
        <v>238.89354078568846</v>
      </c>
      <c r="I2506" s="10">
        <f t="shared" si="64"/>
        <v>58.065990363319344</v>
      </c>
    </row>
    <row r="2507" spans="1:9" x14ac:dyDescent="0.25">
      <c r="A2507" s="14"/>
      <c r="B2507" s="5">
        <f>DATE(YEAR(siječanj!B2507),MONTH(siječanj!B2507)+7,DAY(siječanj!B2507))</f>
        <v>44070</v>
      </c>
      <c r="C2507" s="8">
        <v>26.0833333333333</v>
      </c>
      <c r="D2507">
        <v>0.95388483001458457</v>
      </c>
      <c r="E2507" s="6">
        <v>60.578476633101879</v>
      </c>
      <c r="F2507" s="10">
        <v>69.286380311798965</v>
      </c>
      <c r="G2507" s="10">
        <v>64.89121554525677</v>
      </c>
      <c r="H2507" s="10">
        <v>239.07917129892266</v>
      </c>
      <c r="I2507" s="10">
        <f t="shared" si="64"/>
        <v>57.784889885708871</v>
      </c>
    </row>
    <row r="2508" spans="1:9" x14ac:dyDescent="0.25">
      <c r="A2508" s="14"/>
      <c r="B2508" s="5">
        <f>DATE(YEAR(siječanj!B2508),MONTH(siječanj!B2508)+7,DAY(siječanj!B2508))</f>
        <v>44070</v>
      </c>
      <c r="C2508" s="8">
        <v>26.09375</v>
      </c>
      <c r="D2508">
        <v>0.95388483001458457</v>
      </c>
      <c r="E2508" s="6">
        <v>60.058548247268995</v>
      </c>
      <c r="F2508" s="10">
        <v>70.373124424622532</v>
      </c>
      <c r="G2508" s="10">
        <v>65.680310579267712</v>
      </c>
      <c r="H2508" s="10">
        <v>239.18163494978774</v>
      </c>
      <c r="I2508" s="10">
        <f t="shared" si="64"/>
        <v>57.288938085768912</v>
      </c>
    </row>
    <row r="2509" spans="1:9" x14ac:dyDescent="0.25">
      <c r="A2509" s="14"/>
      <c r="B2509" s="5">
        <f>DATE(YEAR(siječanj!B2509),MONTH(siječanj!B2509)+7,DAY(siječanj!B2509))</f>
        <v>44070</v>
      </c>
      <c r="C2509" s="8">
        <v>26.1041666666667</v>
      </c>
      <c r="D2509">
        <v>0.95388483001458457</v>
      </c>
      <c r="E2509" s="6">
        <v>59.277073875286064</v>
      </c>
      <c r="F2509" s="10">
        <v>69.814754024205257</v>
      </c>
      <c r="G2509" s="10">
        <v>65.446297715722309</v>
      </c>
      <c r="H2509" s="10">
        <v>239.32646069169391</v>
      </c>
      <c r="I2509" s="10">
        <f t="shared" si="64"/>
        <v>56.543501537289217</v>
      </c>
    </row>
    <row r="2510" spans="1:9" x14ac:dyDescent="0.25">
      <c r="A2510" s="14"/>
      <c r="B2510" s="5">
        <f>DATE(YEAR(siječanj!B2510),MONTH(siječanj!B2510)+7,DAY(siječanj!B2510))</f>
        <v>44070</v>
      </c>
      <c r="C2510" s="8">
        <v>26.1145833333333</v>
      </c>
      <c r="D2510">
        <v>0.95388483001458457</v>
      </c>
      <c r="E2510" s="6">
        <v>58.963199626978145</v>
      </c>
      <c r="F2510" s="10">
        <v>68.407205454441211</v>
      </c>
      <c r="G2510" s="10">
        <v>64.533185488603522</v>
      </c>
      <c r="H2510" s="10">
        <v>239.30807233969728</v>
      </c>
      <c r="I2510" s="10">
        <f t="shared" si="64"/>
        <v>56.244101653296063</v>
      </c>
    </row>
    <row r="2511" spans="1:9" x14ac:dyDescent="0.25">
      <c r="A2511" s="14"/>
      <c r="B2511" s="5">
        <f>DATE(YEAR(siječanj!B2511),MONTH(siječanj!B2511)+7,DAY(siječanj!B2511))</f>
        <v>44070</v>
      </c>
      <c r="C2511" s="8">
        <v>26.125</v>
      </c>
      <c r="D2511">
        <v>0.95388483001458457</v>
      </c>
      <c r="E2511" s="6">
        <v>58.755089058953004</v>
      </c>
      <c r="F2511" s="10">
        <v>67.512822639591931</v>
      </c>
      <c r="G2511" s="10">
        <v>63.356332054231778</v>
      </c>
      <c r="H2511" s="10">
        <v>239.10629461725864</v>
      </c>
      <c r="I2511" s="10">
        <f t="shared" si="64"/>
        <v>56.045588139491166</v>
      </c>
    </row>
    <row r="2512" spans="1:9" x14ac:dyDescent="0.25">
      <c r="A2512" s="14"/>
      <c r="B2512" s="5">
        <f>DATE(YEAR(siječanj!B2512),MONTH(siječanj!B2512)+7,DAY(siječanj!B2512))</f>
        <v>44070</v>
      </c>
      <c r="C2512" s="8">
        <v>26.1354166666667</v>
      </c>
      <c r="D2512">
        <v>0.95388483001458457</v>
      </c>
      <c r="E2512" s="6">
        <v>58.689263423647411</v>
      </c>
      <c r="F2512" s="10">
        <v>66.280994053329948</v>
      </c>
      <c r="G2512" s="10">
        <v>63.208976274258426</v>
      </c>
      <c r="H2512" s="10">
        <v>238.96033283058739</v>
      </c>
      <c r="I2512" s="10">
        <f t="shared" si="64"/>
        <v>55.982798064547083</v>
      </c>
    </row>
    <row r="2513" spans="1:9" x14ac:dyDescent="0.25">
      <c r="A2513" s="14"/>
      <c r="B2513" s="5">
        <f>DATE(YEAR(siječanj!B2513),MONTH(siječanj!B2513)+7,DAY(siječanj!B2513))</f>
        <v>44070</v>
      </c>
      <c r="C2513" s="8">
        <v>26.1458333333333</v>
      </c>
      <c r="D2513">
        <v>0.95388483001458457</v>
      </c>
      <c r="E2513" s="6">
        <v>59.16922099665836</v>
      </c>
      <c r="F2513" s="10">
        <v>66.181026387361797</v>
      </c>
      <c r="G2513" s="10">
        <v>63.445445200589994</v>
      </c>
      <c r="H2513" s="10">
        <v>238.78657488360162</v>
      </c>
      <c r="I2513" s="10">
        <f t="shared" si="64"/>
        <v>56.440622312492849</v>
      </c>
    </row>
    <row r="2514" spans="1:9" x14ac:dyDescent="0.25">
      <c r="A2514" s="14"/>
      <c r="B2514" s="5">
        <f>DATE(YEAR(siječanj!B2514),MONTH(siječanj!B2514)+7,DAY(siječanj!B2514))</f>
        <v>44070</v>
      </c>
      <c r="C2514" s="8">
        <v>26.15625</v>
      </c>
      <c r="D2514">
        <v>0.95388483001458457</v>
      </c>
      <c r="E2514" s="6">
        <v>60.377713013058781</v>
      </c>
      <c r="F2514" s="10">
        <v>65.412619281300252</v>
      </c>
      <c r="G2514" s="10">
        <v>62.571302503011587</v>
      </c>
      <c r="H2514" s="10">
        <v>238.85400283405008</v>
      </c>
      <c r="I2514" s="10">
        <f t="shared" si="64"/>
        <v>57.593384514130946</v>
      </c>
    </row>
    <row r="2515" spans="1:9" x14ac:dyDescent="0.25">
      <c r="A2515" s="14"/>
      <c r="B2515" s="5">
        <f>DATE(YEAR(siječanj!B2515),MONTH(siječanj!B2515)+7,DAY(siječanj!B2515))</f>
        <v>44070</v>
      </c>
      <c r="C2515" s="8">
        <v>26.1666666666667</v>
      </c>
      <c r="D2515">
        <v>0.95388483001458457</v>
      </c>
      <c r="E2515" s="6">
        <v>62.529431412846371</v>
      </c>
      <c r="F2515" s="10">
        <v>65.089115801187205</v>
      </c>
      <c r="G2515" s="10">
        <v>62.837515747442829</v>
      </c>
      <c r="H2515" s="10">
        <v>232.1731801292471</v>
      </c>
      <c r="I2515" s="10">
        <f t="shared" si="64"/>
        <v>59.645876054151586</v>
      </c>
    </row>
    <row r="2516" spans="1:9" x14ac:dyDescent="0.25">
      <c r="A2516" s="14"/>
      <c r="B2516" s="5">
        <f>DATE(YEAR(siječanj!B2516),MONTH(siječanj!B2516)+7,DAY(siječanj!B2516))</f>
        <v>44070</v>
      </c>
      <c r="C2516" s="8">
        <v>26.1770833333333</v>
      </c>
      <c r="D2516">
        <v>0.95388483001458457</v>
      </c>
      <c r="E2516" s="6">
        <v>64.722911934302999</v>
      </c>
      <c r="F2516" s="10">
        <v>64.065455366065422</v>
      </c>
      <c r="G2516" s="10">
        <v>60.690801057998996</v>
      </c>
      <c r="H2516" s="10">
        <v>172.63396346226446</v>
      </c>
      <c r="I2516" s="10">
        <f t="shared" si="64"/>
        <v>61.738203848501541</v>
      </c>
    </row>
    <row r="2517" spans="1:9" x14ac:dyDescent="0.25">
      <c r="A2517" s="14"/>
      <c r="B2517" s="5">
        <f>DATE(YEAR(siječanj!B2517),MONTH(siječanj!B2517)+7,DAY(siječanj!B2517))</f>
        <v>44070</v>
      </c>
      <c r="C2517" s="8">
        <v>26.1875</v>
      </c>
      <c r="D2517">
        <v>0.95388483001458457</v>
      </c>
      <c r="E2517" s="6">
        <v>67.264603433520065</v>
      </c>
      <c r="F2517" s="10">
        <v>63.651746219476664</v>
      </c>
      <c r="G2517" s="10">
        <v>59.692457461803549</v>
      </c>
      <c r="H2517" s="10">
        <v>104.29504187684883</v>
      </c>
      <c r="I2517" s="10">
        <f t="shared" si="64"/>
        <v>64.162684812181723</v>
      </c>
    </row>
    <row r="2518" spans="1:9" x14ac:dyDescent="0.25">
      <c r="A2518" s="14"/>
      <c r="B2518" s="5">
        <f>DATE(YEAR(siječanj!B2518),MONTH(siječanj!B2518)+7,DAY(siječanj!B2518))</f>
        <v>44070</v>
      </c>
      <c r="C2518" s="8">
        <v>26.1979166666667</v>
      </c>
      <c r="D2518">
        <v>0.95388483001458457</v>
      </c>
      <c r="E2518" s="6">
        <v>71.040488855012327</v>
      </c>
      <c r="F2518" s="10">
        <v>63.239426510852496</v>
      </c>
      <c r="G2518" s="10">
        <v>59.256104960659073</v>
      </c>
      <c r="H2518" s="10">
        <v>67.850003058061034</v>
      </c>
      <c r="I2518" s="10">
        <f t="shared" si="64"/>
        <v>67.764444635616428</v>
      </c>
    </row>
    <row r="2519" spans="1:9" x14ac:dyDescent="0.25">
      <c r="A2519" s="14"/>
      <c r="B2519" s="5">
        <f>DATE(YEAR(siječanj!B2519),MONTH(siječanj!B2519)+7,DAY(siječanj!B2519))</f>
        <v>44070</v>
      </c>
      <c r="C2519" s="8">
        <v>26.2083333333333</v>
      </c>
      <c r="D2519">
        <v>0.95388483001458457</v>
      </c>
      <c r="E2519" s="6">
        <v>74.161543652673927</v>
      </c>
      <c r="F2519" s="10">
        <v>63.14588299915156</v>
      </c>
      <c r="G2519" s="10">
        <v>62.350947744716017</v>
      </c>
      <c r="H2519" s="10">
        <v>45.969841778444888</v>
      </c>
      <c r="I2519" s="10">
        <f t="shared" si="64"/>
        <v>70.741571460750066</v>
      </c>
    </row>
    <row r="2520" spans="1:9" x14ac:dyDescent="0.25">
      <c r="A2520" s="14"/>
      <c r="B2520" s="5">
        <f>DATE(YEAR(siječanj!B2520),MONTH(siječanj!B2520)+7,DAY(siječanj!B2520))</f>
        <v>44070</v>
      </c>
      <c r="C2520" s="8">
        <v>26.21875</v>
      </c>
      <c r="D2520">
        <v>0.95388483001458457</v>
      </c>
      <c r="E2520" s="6">
        <v>77.640720211689555</v>
      </c>
      <c r="F2520" s="10">
        <v>67.728492957213234</v>
      </c>
      <c r="G2520" s="10">
        <v>68.476564019694436</v>
      </c>
      <c r="H2520" s="10">
        <v>27.01505965886491</v>
      </c>
      <c r="I2520" s="10">
        <f t="shared" si="64"/>
        <v>74.060305201337414</v>
      </c>
    </row>
    <row r="2521" spans="1:9" x14ac:dyDescent="0.25">
      <c r="A2521" s="14"/>
      <c r="B2521" s="5">
        <f>DATE(YEAR(siječanj!B2521),MONTH(siječanj!B2521)+7,DAY(siječanj!B2521))</f>
        <v>44070</v>
      </c>
      <c r="C2521" s="8">
        <v>26.2291666666667</v>
      </c>
      <c r="D2521">
        <v>0.95388483001458457</v>
      </c>
      <c r="E2521" s="6">
        <v>81.894275414849261</v>
      </c>
      <c r="F2521" s="10">
        <v>75.707580027030104</v>
      </c>
      <c r="G2521" s="10">
        <v>73.099501178131703</v>
      </c>
      <c r="H2521" s="10">
        <v>6.9928187316522843</v>
      </c>
      <c r="I2521" s="10">
        <f t="shared" si="64"/>
        <v>78.117706983261058</v>
      </c>
    </row>
    <row r="2522" spans="1:9" x14ac:dyDescent="0.25">
      <c r="A2522" s="14"/>
      <c r="B2522" s="5">
        <f>DATE(YEAR(siječanj!B2522),MONTH(siječanj!B2522)+7,DAY(siječanj!B2522))</f>
        <v>44070</v>
      </c>
      <c r="C2522" s="8">
        <v>26.2395833333333</v>
      </c>
      <c r="D2522">
        <v>0.95388483001458457</v>
      </c>
      <c r="E2522" s="6">
        <v>86.519545077150013</v>
      </c>
      <c r="F2522" s="10">
        <v>77.111279693926789</v>
      </c>
      <c r="G2522" s="10">
        <v>76.579810037282385</v>
      </c>
      <c r="H2522" s="10">
        <v>2.8304265819410737</v>
      </c>
      <c r="I2522" s="10">
        <f t="shared" si="64"/>
        <v>82.529681548856431</v>
      </c>
    </row>
    <row r="2523" spans="1:9" x14ac:dyDescent="0.25">
      <c r="A2523" s="14"/>
      <c r="B2523" s="5">
        <f>DATE(YEAR(siječanj!B2523),MONTH(siječanj!B2523)+7,DAY(siječanj!B2523))</f>
        <v>44070</v>
      </c>
      <c r="C2523" s="8">
        <v>26.25</v>
      </c>
      <c r="D2523">
        <v>0.95388483001458457</v>
      </c>
      <c r="E2523" s="6">
        <v>88.936868703978391</v>
      </c>
      <c r="F2523" s="10">
        <v>76.964119048817182</v>
      </c>
      <c r="G2523" s="10">
        <v>94.471049323017112</v>
      </c>
      <c r="H2523" s="10">
        <v>2.9502813012172933</v>
      </c>
      <c r="I2523" s="10">
        <f t="shared" si="64"/>
        <v>84.835529885723858</v>
      </c>
    </row>
    <row r="2524" spans="1:9" x14ac:dyDescent="0.25">
      <c r="A2524" s="14"/>
      <c r="B2524" s="5">
        <f>DATE(YEAR(siječanj!B2524),MONTH(siječanj!B2524)+7,DAY(siječanj!B2524))</f>
        <v>44070</v>
      </c>
      <c r="C2524" s="8">
        <v>26.2604166666667</v>
      </c>
      <c r="D2524">
        <v>0.95388483001458457</v>
      </c>
      <c r="E2524" s="6">
        <v>89.882697648611824</v>
      </c>
      <c r="F2524" s="10">
        <v>86.863557113270417</v>
      </c>
      <c r="G2524" s="10">
        <v>99.867790028622736</v>
      </c>
      <c r="H2524" s="10">
        <v>3.5059848854977882</v>
      </c>
      <c r="I2524" s="10">
        <f t="shared" si="64"/>
        <v>85.737741767798397</v>
      </c>
    </row>
    <row r="2525" spans="1:9" x14ac:dyDescent="0.25">
      <c r="A2525" s="14"/>
      <c r="B2525" s="5">
        <f>DATE(YEAR(siječanj!B2525),MONTH(siječanj!B2525)+7,DAY(siječanj!B2525))</f>
        <v>44070</v>
      </c>
      <c r="C2525" s="8">
        <v>26.2708333333333</v>
      </c>
      <c r="D2525">
        <v>0.95388483001458457</v>
      </c>
      <c r="E2525" s="6">
        <v>93.043041092145273</v>
      </c>
      <c r="F2525" s="10">
        <v>93.227382622895576</v>
      </c>
      <c r="G2525" s="10">
        <v>108.6147720992614</v>
      </c>
      <c r="H2525" s="10">
        <v>3.3649216679496625</v>
      </c>
      <c r="I2525" s="10">
        <f t="shared" si="64"/>
        <v>88.752345436221006</v>
      </c>
    </row>
    <row r="2526" spans="1:9" x14ac:dyDescent="0.25">
      <c r="A2526" s="14"/>
      <c r="B2526" s="5">
        <f>DATE(YEAR(siječanj!B2526),MONTH(siječanj!B2526)+7,DAY(siječanj!B2526))</f>
        <v>44070</v>
      </c>
      <c r="C2526" s="8">
        <v>26.28125</v>
      </c>
      <c r="D2526">
        <v>0.95388483001458457</v>
      </c>
      <c r="E2526" s="6">
        <v>93.844476046414343</v>
      </c>
      <c r="F2526" s="10">
        <v>101.94637734994899</v>
      </c>
      <c r="G2526" s="10">
        <v>119.37991094528019</v>
      </c>
      <c r="H2526" s="10">
        <v>3.4857357361004078</v>
      </c>
      <c r="I2526" s="10">
        <f t="shared" si="64"/>
        <v>89.516822081341701</v>
      </c>
    </row>
    <row r="2527" spans="1:9" x14ac:dyDescent="0.25">
      <c r="A2527" s="14"/>
      <c r="B2527" s="5">
        <f>DATE(YEAR(siječanj!B2527),MONTH(siječanj!B2527)+7,DAY(siječanj!B2527))</f>
        <v>44070</v>
      </c>
      <c r="C2527" s="8">
        <v>26.2916666666667</v>
      </c>
      <c r="D2527">
        <v>0.95388483001458457</v>
      </c>
      <c r="E2527" s="6">
        <v>93.602659281707119</v>
      </c>
      <c r="F2527" s="10">
        <v>110.69401126815141</v>
      </c>
      <c r="G2527" s="10">
        <v>128.39343373538824</v>
      </c>
      <c r="H2527" s="10">
        <v>3.1139456202422817</v>
      </c>
      <c r="I2527" s="10">
        <f t="shared" si="64"/>
        <v>89.286156737844266</v>
      </c>
    </row>
    <row r="2528" spans="1:9" x14ac:dyDescent="0.25">
      <c r="A2528" s="14"/>
      <c r="B2528" s="5">
        <f>DATE(YEAR(siječanj!B2528),MONTH(siječanj!B2528)+7,DAY(siječanj!B2528))</f>
        <v>44070</v>
      </c>
      <c r="C2528" s="8">
        <v>26.3020833333333</v>
      </c>
      <c r="D2528">
        <v>0.95388483001458457</v>
      </c>
      <c r="E2528" s="6">
        <v>93.21741964639854</v>
      </c>
      <c r="F2528" s="10">
        <v>124.64034311729209</v>
      </c>
      <c r="G2528" s="10">
        <v>139.10183553424781</v>
      </c>
      <c r="H2528" s="10">
        <v>2.7883180544942738</v>
      </c>
      <c r="I2528" s="10">
        <f t="shared" si="64"/>
        <v>88.918682493803061</v>
      </c>
    </row>
    <row r="2529" spans="1:9" x14ac:dyDescent="0.25">
      <c r="A2529" s="14"/>
      <c r="B2529" s="5">
        <f>DATE(YEAR(siječanj!B2529),MONTH(siječanj!B2529)+7,DAY(siječanj!B2529))</f>
        <v>44070</v>
      </c>
      <c r="C2529" s="8">
        <v>26.3125</v>
      </c>
      <c r="D2529">
        <v>0.95388483001458457</v>
      </c>
      <c r="E2529" s="6">
        <v>94.10941300801494</v>
      </c>
      <c r="F2529" s="10">
        <v>134.28913934937782</v>
      </c>
      <c r="G2529" s="10">
        <v>148.39331274698432</v>
      </c>
      <c r="H2529" s="10">
        <v>2.2992996989529324</v>
      </c>
      <c r="I2529" s="10">
        <f t="shared" si="64"/>
        <v>89.769541429922668</v>
      </c>
    </row>
    <row r="2530" spans="1:9" x14ac:dyDescent="0.25">
      <c r="A2530" s="14"/>
      <c r="B2530" s="5">
        <f>DATE(YEAR(siječanj!B2530),MONTH(siječanj!B2530)+7,DAY(siječanj!B2530))</f>
        <v>44070</v>
      </c>
      <c r="C2530" s="8">
        <v>26.3229166666667</v>
      </c>
      <c r="D2530">
        <v>0.95388483001458457</v>
      </c>
      <c r="E2530" s="6">
        <v>95.810265723151929</v>
      </c>
      <c r="F2530" s="10">
        <v>143.57993171786819</v>
      </c>
      <c r="G2530" s="10">
        <v>162.8246424722866</v>
      </c>
      <c r="H2530" s="10">
        <v>1.9526413291054077</v>
      </c>
      <c r="I2530" s="10">
        <f t="shared" si="64"/>
        <v>91.391959032980949</v>
      </c>
    </row>
    <row r="2531" spans="1:9" x14ac:dyDescent="0.25">
      <c r="A2531" s="14"/>
      <c r="B2531" s="5">
        <f>DATE(YEAR(siječanj!B2531),MONTH(siječanj!B2531)+7,DAY(siječanj!B2531))</f>
        <v>44070</v>
      </c>
      <c r="C2531" s="8">
        <v>26.3333333333333</v>
      </c>
      <c r="D2531">
        <v>0.95388483001458457</v>
      </c>
      <c r="E2531" s="6">
        <v>96.659455342821829</v>
      </c>
      <c r="F2531" s="10">
        <v>165.22612950287666</v>
      </c>
      <c r="G2531" s="10">
        <v>177.41530877164104</v>
      </c>
      <c r="H2531" s="10">
        <v>1.8127441047783497</v>
      </c>
      <c r="I2531" s="10">
        <f t="shared" si="64"/>
        <v>92.201988128989925</v>
      </c>
    </row>
    <row r="2532" spans="1:9" x14ac:dyDescent="0.25">
      <c r="A2532" s="14"/>
      <c r="B2532" s="5">
        <f>DATE(YEAR(siječanj!B2532),MONTH(siječanj!B2532)+7,DAY(siječanj!B2532))</f>
        <v>44070</v>
      </c>
      <c r="C2532" s="8">
        <v>26.34375</v>
      </c>
      <c r="D2532">
        <v>0.95388483001458457</v>
      </c>
      <c r="E2532" s="6">
        <v>98.363374333856711</v>
      </c>
      <c r="F2532" s="10">
        <v>188.77507074969461</v>
      </c>
      <c r="G2532" s="10">
        <v>189.40524419633698</v>
      </c>
      <c r="H2532" s="10">
        <v>1.7543985227590602</v>
      </c>
      <c r="I2532" s="10">
        <f t="shared" si="64"/>
        <v>93.827330606111857</v>
      </c>
    </row>
    <row r="2533" spans="1:9" x14ac:dyDescent="0.25">
      <c r="A2533" s="14"/>
      <c r="B2533" s="5">
        <f>DATE(YEAR(siječanj!B2533),MONTH(siječanj!B2533)+7,DAY(siječanj!B2533))</f>
        <v>44070</v>
      </c>
      <c r="C2533" s="8">
        <v>26.3541666666667</v>
      </c>
      <c r="D2533">
        <v>0.95388483001458457</v>
      </c>
      <c r="E2533" s="6">
        <v>99.11889955168165</v>
      </c>
      <c r="F2533" s="10">
        <v>186.68061279723918</v>
      </c>
      <c r="G2533" s="10">
        <v>194.05030988143778</v>
      </c>
      <c r="H2533" s="10">
        <v>1.8582687527752302</v>
      </c>
      <c r="I2533" s="10">
        <f t="shared" si="64"/>
        <v>94.548014650088533</v>
      </c>
    </row>
    <row r="2534" spans="1:9" x14ac:dyDescent="0.25">
      <c r="A2534" s="14"/>
      <c r="B2534" s="5">
        <f>DATE(YEAR(siječanj!B2534),MONTH(siječanj!B2534)+7,DAY(siječanj!B2534))</f>
        <v>44070</v>
      </c>
      <c r="C2534" s="8">
        <v>26.3645833333333</v>
      </c>
      <c r="D2534">
        <v>0.95388483001458457</v>
      </c>
      <c r="E2534" s="6">
        <v>100.81033796572149</v>
      </c>
      <c r="F2534" s="10">
        <v>188.01567901985146</v>
      </c>
      <c r="G2534" s="10">
        <v>200.56334510094479</v>
      </c>
      <c r="H2534" s="10">
        <v>2.0563947601430974</v>
      </c>
      <c r="I2534" s="10">
        <f t="shared" si="64"/>
        <v>96.161452094145062</v>
      </c>
    </row>
    <row r="2535" spans="1:9" x14ac:dyDescent="0.25">
      <c r="A2535" s="14"/>
      <c r="B2535" s="5">
        <f>DATE(YEAR(siječanj!B2535),MONTH(siječanj!B2535)+7,DAY(siječanj!B2535))</f>
        <v>44070</v>
      </c>
      <c r="C2535" s="8">
        <v>26.375</v>
      </c>
      <c r="D2535">
        <v>0.95388483001458457</v>
      </c>
      <c r="E2535" s="6">
        <v>102.36026893863115</v>
      </c>
      <c r="F2535" s="10">
        <v>190.80846529918983</v>
      </c>
      <c r="G2535" s="10">
        <v>206.67105408237342</v>
      </c>
      <c r="H2535" s="10">
        <v>1.9158516474478624</v>
      </c>
      <c r="I2535" s="10">
        <f t="shared" si="64"/>
        <v>97.639907736773338</v>
      </c>
    </row>
    <row r="2536" spans="1:9" x14ac:dyDescent="0.25">
      <c r="A2536" s="14"/>
      <c r="B2536" s="5">
        <f>DATE(YEAR(siječanj!B2536),MONTH(siječanj!B2536)+7,DAY(siječanj!B2536))</f>
        <v>44070</v>
      </c>
      <c r="C2536" s="8">
        <v>26.3854166666667</v>
      </c>
      <c r="D2536">
        <v>0.95388483001458457</v>
      </c>
      <c r="E2536" s="6">
        <v>104.18438832797975</v>
      </c>
      <c r="F2536" s="10">
        <v>198.04932561229629</v>
      </c>
      <c r="G2536" s="10">
        <v>208.52320098139944</v>
      </c>
      <c r="H2536" s="10">
        <v>1.6636686769628521</v>
      </c>
      <c r="I2536" s="10">
        <f t="shared" si="64"/>
        <v>99.379907550408433</v>
      </c>
    </row>
    <row r="2537" spans="1:9" x14ac:dyDescent="0.25">
      <c r="A2537" s="14"/>
      <c r="B2537" s="5">
        <f>DATE(YEAR(siječanj!B2537),MONTH(siječanj!B2537)+7,DAY(siječanj!B2537))</f>
        <v>44070</v>
      </c>
      <c r="C2537" s="8">
        <v>26.3958333333333</v>
      </c>
      <c r="D2537">
        <v>0.95388483001458457</v>
      </c>
      <c r="E2537" s="6">
        <v>104.85525037161987</v>
      </c>
      <c r="F2537" s="10">
        <v>195.75106346184805</v>
      </c>
      <c r="G2537" s="10">
        <v>211.40566422241932</v>
      </c>
      <c r="H2537" s="10">
        <v>1.6370025717221299</v>
      </c>
      <c r="I2537" s="10">
        <f t="shared" si="64"/>
        <v>100.01983267686933</v>
      </c>
    </row>
    <row r="2538" spans="1:9" x14ac:dyDescent="0.25">
      <c r="A2538" s="14"/>
      <c r="B2538" s="5">
        <f>DATE(YEAR(siječanj!B2538),MONTH(siječanj!B2538)+7,DAY(siječanj!B2538))</f>
        <v>44070</v>
      </c>
      <c r="C2538" s="8">
        <v>26.40625</v>
      </c>
      <c r="D2538">
        <v>0.95388483001458457</v>
      </c>
      <c r="E2538" s="6">
        <v>105.57460683958047</v>
      </c>
      <c r="F2538" s="10">
        <v>193.78075658269239</v>
      </c>
      <c r="G2538" s="10">
        <v>209.99935861344815</v>
      </c>
      <c r="H2538" s="10">
        <v>1.75638210882949</v>
      </c>
      <c r="I2538" s="10">
        <f t="shared" si="64"/>
        <v>100.70601589902981</v>
      </c>
    </row>
    <row r="2539" spans="1:9" x14ac:dyDescent="0.25">
      <c r="A2539" s="14"/>
      <c r="B2539" s="5">
        <f>DATE(YEAR(siječanj!B2539),MONTH(siječanj!B2539)+7,DAY(siječanj!B2539))</f>
        <v>44070</v>
      </c>
      <c r="C2539" s="8">
        <v>26.4166666666667</v>
      </c>
      <c r="D2539">
        <v>0.95388483001458457</v>
      </c>
      <c r="E2539" s="6">
        <v>106.73344564151375</v>
      </c>
      <c r="F2539" s="10">
        <v>201.91392353897692</v>
      </c>
      <c r="G2539" s="10">
        <v>210.68361770567142</v>
      </c>
      <c r="H2539" s="10">
        <v>1.7174341417747283</v>
      </c>
      <c r="I2539" s="10">
        <f t="shared" si="64"/>
        <v>101.81141465262625</v>
      </c>
    </row>
    <row r="2540" spans="1:9" x14ac:dyDescent="0.25">
      <c r="A2540" s="14"/>
      <c r="B2540" s="5">
        <f>DATE(YEAR(siječanj!B2540),MONTH(siječanj!B2540)+7,DAY(siječanj!B2540))</f>
        <v>44070</v>
      </c>
      <c r="C2540" s="8">
        <v>26.4270833333333</v>
      </c>
      <c r="D2540">
        <v>0.95388483001458457</v>
      </c>
      <c r="E2540" s="6">
        <v>107.16015149492348</v>
      </c>
      <c r="F2540" s="10">
        <v>197.74673956177054</v>
      </c>
      <c r="G2540" s="10">
        <v>206.90155657325371</v>
      </c>
      <c r="H2540" s="10">
        <v>1.9812900221346923</v>
      </c>
      <c r="I2540" s="10">
        <f t="shared" si="64"/>
        <v>102.21844289307222</v>
      </c>
    </row>
    <row r="2541" spans="1:9" x14ac:dyDescent="0.25">
      <c r="A2541" s="14"/>
      <c r="B2541" s="5">
        <f>DATE(YEAR(siječanj!B2541),MONTH(siječanj!B2541)+7,DAY(siječanj!B2541))</f>
        <v>44070</v>
      </c>
      <c r="C2541" s="8">
        <v>26.4375</v>
      </c>
      <c r="D2541">
        <v>0.95388483001458457</v>
      </c>
      <c r="E2541" s="6">
        <v>109.17932495560633</v>
      </c>
      <c r="F2541" s="10">
        <v>194.55476535962833</v>
      </c>
      <c r="G2541" s="10">
        <v>207.97160122841285</v>
      </c>
      <c r="H2541" s="10">
        <v>2.0241402730089351</v>
      </c>
      <c r="I2541" s="10">
        <f t="shared" si="64"/>
        <v>104.14450182638564</v>
      </c>
    </row>
    <row r="2542" spans="1:9" x14ac:dyDescent="0.25">
      <c r="A2542" s="14"/>
      <c r="B2542" s="5">
        <f>DATE(YEAR(siječanj!B2542),MONTH(siječanj!B2542)+7,DAY(siječanj!B2542))</f>
        <v>44070</v>
      </c>
      <c r="C2542" s="8">
        <v>26.4479166666667</v>
      </c>
      <c r="D2542">
        <v>0.95388483001458457</v>
      </c>
      <c r="E2542" s="6">
        <v>110.07474305348308</v>
      </c>
      <c r="F2542" s="10">
        <v>192.06927644345416</v>
      </c>
      <c r="G2542" s="10">
        <v>206.12535686726963</v>
      </c>
      <c r="H2542" s="10">
        <v>1.9556990664651086</v>
      </c>
      <c r="I2542" s="10">
        <f t="shared" si="64"/>
        <v>104.99862756647077</v>
      </c>
    </row>
    <row r="2543" spans="1:9" x14ac:dyDescent="0.25">
      <c r="A2543" s="14"/>
      <c r="B2543" s="5">
        <f>DATE(YEAR(siječanj!B2543),MONTH(siječanj!B2543)+7,DAY(siječanj!B2543))</f>
        <v>44070</v>
      </c>
      <c r="C2543" s="8">
        <v>26.4583333333333</v>
      </c>
      <c r="D2543">
        <v>0.95388483001458457</v>
      </c>
      <c r="E2543" s="6">
        <v>111.29432549588856</v>
      </c>
      <c r="F2543" s="10">
        <v>196.6208955466854</v>
      </c>
      <c r="G2543" s="10">
        <v>209.41436040016782</v>
      </c>
      <c r="H2543" s="10">
        <v>1.8039372621445653</v>
      </c>
      <c r="I2543" s="10">
        <f t="shared" si="64"/>
        <v>106.16196875723351</v>
      </c>
    </row>
    <row r="2544" spans="1:9" x14ac:dyDescent="0.25">
      <c r="A2544" s="14"/>
      <c r="B2544" s="5">
        <f>DATE(YEAR(siječanj!B2544),MONTH(siječanj!B2544)+7,DAY(siječanj!B2544))</f>
        <v>44070</v>
      </c>
      <c r="C2544" s="8">
        <v>26.46875</v>
      </c>
      <c r="D2544">
        <v>0.95388483001458457</v>
      </c>
      <c r="E2544" s="6">
        <v>112.90972265077642</v>
      </c>
      <c r="F2544" s="10">
        <v>204.42352000236397</v>
      </c>
      <c r="G2544" s="10">
        <v>207.00887253941571</v>
      </c>
      <c r="H2544" s="10">
        <v>1.9882260845490582</v>
      </c>
      <c r="I2544" s="10">
        <f t="shared" si="64"/>
        <v>107.70287159772975</v>
      </c>
    </row>
    <row r="2545" spans="1:9" x14ac:dyDescent="0.25">
      <c r="A2545" s="14"/>
      <c r="B2545" s="5">
        <f>DATE(YEAR(siječanj!B2545),MONTH(siječanj!B2545)+7,DAY(siječanj!B2545))</f>
        <v>44070</v>
      </c>
      <c r="C2545" s="8">
        <v>26.4791666666667</v>
      </c>
      <c r="D2545">
        <v>0.95388483001458457</v>
      </c>
      <c r="E2545" s="6">
        <v>113.1137084422213</v>
      </c>
      <c r="F2545" s="10">
        <v>188.57563050484907</v>
      </c>
      <c r="G2545" s="10">
        <v>204.81968593496245</v>
      </c>
      <c r="H2545" s="10">
        <v>2.1194702016499036</v>
      </c>
      <c r="I2545" s="10">
        <f t="shared" si="64"/>
        <v>107.89745054972754</v>
      </c>
    </row>
    <row r="2546" spans="1:9" x14ac:dyDescent="0.25">
      <c r="A2546" s="14"/>
      <c r="B2546" s="5">
        <f>DATE(YEAR(siječanj!B2546),MONTH(siječanj!B2546)+7,DAY(siječanj!B2546))</f>
        <v>44070</v>
      </c>
      <c r="C2546" s="8">
        <v>26.4895833333333</v>
      </c>
      <c r="D2546">
        <v>0.95388483001458457</v>
      </c>
      <c r="E2546" s="6">
        <v>112.35120764532162</v>
      </c>
      <c r="F2546" s="10">
        <v>188.46707467491026</v>
      </c>
      <c r="G2546" s="10">
        <v>198.39452185282752</v>
      </c>
      <c r="H2546" s="10">
        <v>1.8774497405745429</v>
      </c>
      <c r="I2546" s="10">
        <f t="shared" si="64"/>
        <v>107.17011260669091</v>
      </c>
    </row>
    <row r="2547" spans="1:9" x14ac:dyDescent="0.25">
      <c r="A2547" s="14"/>
      <c r="B2547" s="5">
        <f>DATE(YEAR(siječanj!B2547),MONTH(siječanj!B2547)+7,DAY(siječanj!B2547))</f>
        <v>44070</v>
      </c>
      <c r="C2547" s="8">
        <v>26.5</v>
      </c>
      <c r="D2547">
        <v>0.95388483001458457</v>
      </c>
      <c r="E2547" s="6">
        <v>111.61604913246489</v>
      </c>
      <c r="F2547" s="10">
        <v>183.31273495025474</v>
      </c>
      <c r="G2547" s="10">
        <v>196.32688839149992</v>
      </c>
      <c r="H2547" s="10">
        <v>1.9619712714376851</v>
      </c>
      <c r="I2547" s="10">
        <f t="shared" si="64"/>
        <v>106.4688560536208</v>
      </c>
    </row>
    <row r="2548" spans="1:9" x14ac:dyDescent="0.25">
      <c r="A2548" s="14"/>
      <c r="B2548" s="5">
        <f>DATE(YEAR(siječanj!B2548),MONTH(siječanj!B2548)+7,DAY(siječanj!B2548))</f>
        <v>44070</v>
      </c>
      <c r="C2548" s="8">
        <v>26.5104166666667</v>
      </c>
      <c r="D2548">
        <v>0.95388483001458457</v>
      </c>
      <c r="E2548" s="6">
        <v>111.04513795203944</v>
      </c>
      <c r="F2548" s="10">
        <v>182.35408663690623</v>
      </c>
      <c r="G2548" s="10">
        <v>197.34053545533203</v>
      </c>
      <c r="H2548" s="10">
        <v>1.9906698785603374</v>
      </c>
      <c r="I2548" s="10">
        <f t="shared" si="64"/>
        <v>105.92427253932723</v>
      </c>
    </row>
    <row r="2549" spans="1:9" x14ac:dyDescent="0.25">
      <c r="A2549" s="14"/>
      <c r="B2549" s="5">
        <f>DATE(YEAR(siječanj!B2549),MONTH(siječanj!B2549)+7,DAY(siječanj!B2549))</f>
        <v>44070</v>
      </c>
      <c r="C2549" s="8">
        <v>26.5208333333333</v>
      </c>
      <c r="D2549">
        <v>0.95388483001458457</v>
      </c>
      <c r="E2549" s="6">
        <v>111.83281934819264</v>
      </c>
      <c r="F2549" s="10">
        <v>181.80076692334293</v>
      </c>
      <c r="G2549" s="10">
        <v>197.05427434880889</v>
      </c>
      <c r="H2549" s="10">
        <v>2.1647352963612723</v>
      </c>
      <c r="I2549" s="10">
        <f t="shared" si="64"/>
        <v>106.67562987400248</v>
      </c>
    </row>
    <row r="2550" spans="1:9" x14ac:dyDescent="0.25">
      <c r="A2550" s="14"/>
      <c r="B2550" s="5">
        <f>DATE(YEAR(siječanj!B2550),MONTH(siječanj!B2550)+7,DAY(siječanj!B2550))</f>
        <v>44070</v>
      </c>
      <c r="C2550" s="8">
        <v>26.53125</v>
      </c>
      <c r="D2550">
        <v>0.95388483001458457</v>
      </c>
      <c r="E2550" s="6">
        <v>112.17694526797251</v>
      </c>
      <c r="F2550" s="10">
        <v>182.4316516120146</v>
      </c>
      <c r="G2550" s="10">
        <v>197.75138483948072</v>
      </c>
      <c r="H2550" s="10">
        <v>2.5111470905875608</v>
      </c>
      <c r="I2550" s="10">
        <f t="shared" si="64"/>
        <v>107.00388636849532</v>
      </c>
    </row>
    <row r="2551" spans="1:9" x14ac:dyDescent="0.25">
      <c r="A2551" s="14"/>
      <c r="B2551" s="5">
        <f>DATE(YEAR(siječanj!B2551),MONTH(siječanj!B2551)+7,DAY(siječanj!B2551))</f>
        <v>44070</v>
      </c>
      <c r="C2551" s="8">
        <v>26.5416666666667</v>
      </c>
      <c r="D2551">
        <v>0.95388483001458457</v>
      </c>
      <c r="E2551" s="6">
        <v>111.19694641200536</v>
      </c>
      <c r="F2551" s="10">
        <v>184.92486228975048</v>
      </c>
      <c r="G2551" s="10">
        <v>195.8809991782687</v>
      </c>
      <c r="H2551" s="10">
        <v>2.2058125986390968</v>
      </c>
      <c r="I2551" s="10">
        <f t="shared" si="64"/>
        <v>106.0690803263566</v>
      </c>
    </row>
    <row r="2552" spans="1:9" x14ac:dyDescent="0.25">
      <c r="A2552" s="14"/>
      <c r="B2552" s="5">
        <f>DATE(YEAR(siječanj!B2552),MONTH(siječanj!B2552)+7,DAY(siječanj!B2552))</f>
        <v>44070</v>
      </c>
      <c r="C2552" s="8">
        <v>26.5520833333333</v>
      </c>
      <c r="D2552">
        <v>0.95388483001458457</v>
      </c>
      <c r="E2552" s="6">
        <v>110.76959910321024</v>
      </c>
      <c r="F2552" s="10">
        <v>185.82608050056339</v>
      </c>
      <c r="G2552" s="10">
        <v>187.79043283441419</v>
      </c>
      <c r="H2552" s="10">
        <v>2.1276361473248477</v>
      </c>
      <c r="I2552" s="10">
        <f t="shared" si="64"/>
        <v>105.66144021134937</v>
      </c>
    </row>
    <row r="2553" spans="1:9" x14ac:dyDescent="0.25">
      <c r="A2553" s="14"/>
      <c r="B2553" s="5">
        <f>DATE(YEAR(siječanj!B2553),MONTH(siječanj!B2553)+7,DAY(siječanj!B2553))</f>
        <v>44070</v>
      </c>
      <c r="C2553" s="8">
        <v>26.5625</v>
      </c>
      <c r="D2553">
        <v>0.95388483001458457</v>
      </c>
      <c r="E2553" s="6">
        <v>110.73688885041599</v>
      </c>
      <c r="F2553" s="10">
        <v>184.34991445706626</v>
      </c>
      <c r="G2553" s="10">
        <v>183.69430716601443</v>
      </c>
      <c r="H2553" s="10">
        <v>2.1305920599340791</v>
      </c>
      <c r="I2553" s="10">
        <f t="shared" si="64"/>
        <v>105.630238397423</v>
      </c>
    </row>
    <row r="2554" spans="1:9" x14ac:dyDescent="0.25">
      <c r="A2554" s="14"/>
      <c r="B2554" s="5">
        <f>DATE(YEAR(siječanj!B2554),MONTH(siječanj!B2554)+7,DAY(siječanj!B2554))</f>
        <v>44070</v>
      </c>
      <c r="C2554" s="8">
        <v>26.5729166666667</v>
      </c>
      <c r="D2554">
        <v>0.95388483001458457</v>
      </c>
      <c r="E2554" s="6">
        <v>111.70377461068766</v>
      </c>
      <c r="F2554" s="10">
        <v>184.0644248817253</v>
      </c>
      <c r="G2554" s="10">
        <v>185.50912989788696</v>
      </c>
      <c r="H2554" s="10">
        <v>1.9947658290620851</v>
      </c>
      <c r="I2554" s="10">
        <f t="shared" si="64"/>
        <v>106.55253605650327</v>
      </c>
    </row>
    <row r="2555" spans="1:9" x14ac:dyDescent="0.25">
      <c r="A2555" s="14"/>
      <c r="B2555" s="5">
        <f>DATE(YEAR(siječanj!B2555),MONTH(siječanj!B2555)+7,DAY(siječanj!B2555))</f>
        <v>44070</v>
      </c>
      <c r="C2555" s="8">
        <v>26.5833333333333</v>
      </c>
      <c r="D2555">
        <v>0.95388483001458457</v>
      </c>
      <c r="E2555" s="6">
        <v>111.95017490180186</v>
      </c>
      <c r="F2555" s="10">
        <v>183.79218687133951</v>
      </c>
      <c r="G2555" s="10">
        <v>183.67755801589226</v>
      </c>
      <c r="H2555" s="10">
        <v>2.0427542367075913</v>
      </c>
      <c r="I2555" s="10">
        <f t="shared" si="64"/>
        <v>106.78757355630827</v>
      </c>
    </row>
    <row r="2556" spans="1:9" x14ac:dyDescent="0.25">
      <c r="A2556" s="14"/>
      <c r="B2556" s="5">
        <f>DATE(YEAR(siječanj!B2556),MONTH(siječanj!B2556)+7,DAY(siječanj!B2556))</f>
        <v>44070</v>
      </c>
      <c r="C2556" s="8">
        <v>26.59375</v>
      </c>
      <c r="D2556">
        <v>0.95388483001458457</v>
      </c>
      <c r="E2556" s="6">
        <v>113.27082727896894</v>
      </c>
      <c r="F2556" s="10">
        <v>184.17939288801787</v>
      </c>
      <c r="G2556" s="10">
        <v>179.208310483898</v>
      </c>
      <c r="H2556" s="10">
        <v>2.312936229260969</v>
      </c>
      <c r="I2556" s="10">
        <f t="shared" si="64"/>
        <v>108.04732382461066</v>
      </c>
    </row>
    <row r="2557" spans="1:9" x14ac:dyDescent="0.25">
      <c r="A2557" s="14"/>
      <c r="B2557" s="5">
        <f>DATE(YEAR(siječanj!B2557),MONTH(siječanj!B2557)+7,DAY(siječanj!B2557))</f>
        <v>44070</v>
      </c>
      <c r="C2557" s="8">
        <v>26.6041666666667</v>
      </c>
      <c r="D2557">
        <v>0.95388483001458457</v>
      </c>
      <c r="E2557" s="6">
        <v>114.27598687488977</v>
      </c>
      <c r="F2557" s="10">
        <v>181.09193795896911</v>
      </c>
      <c r="G2557" s="10">
        <v>174.23849738809486</v>
      </c>
      <c r="H2557" s="10">
        <v>2.4522484604137578</v>
      </c>
      <c r="I2557" s="10">
        <f t="shared" si="64"/>
        <v>109.00613031490312</v>
      </c>
    </row>
    <row r="2558" spans="1:9" x14ac:dyDescent="0.25">
      <c r="A2558" s="14"/>
      <c r="B2558" s="5">
        <f>DATE(YEAR(siječanj!B2558),MONTH(siječanj!B2558)+7,DAY(siječanj!B2558))</f>
        <v>44070</v>
      </c>
      <c r="C2558" s="8">
        <v>26.6145833333333</v>
      </c>
      <c r="D2558">
        <v>0.95388483001458457</v>
      </c>
      <c r="E2558" s="6">
        <v>114.65262346150035</v>
      </c>
      <c r="F2558" s="10">
        <v>179.33768868330421</v>
      </c>
      <c r="G2558" s="10">
        <v>170.25097362442156</v>
      </c>
      <c r="H2558" s="10">
        <v>2.2730578635058349</v>
      </c>
      <c r="I2558" s="10">
        <f t="shared" si="64"/>
        <v>109.36539824129943</v>
      </c>
    </row>
    <row r="2559" spans="1:9" x14ac:dyDescent="0.25">
      <c r="A2559" s="14"/>
      <c r="B2559" s="5">
        <f>DATE(YEAR(siječanj!B2559),MONTH(siječanj!B2559)+7,DAY(siječanj!B2559))</f>
        <v>44070</v>
      </c>
      <c r="C2559" s="8">
        <v>26.625</v>
      </c>
      <c r="D2559">
        <v>0.95388483001458457</v>
      </c>
      <c r="E2559" s="6">
        <v>114.92578713806667</v>
      </c>
      <c r="F2559" s="10">
        <v>178.474492362539</v>
      </c>
      <c r="G2559" s="10">
        <v>168.73410525409307</v>
      </c>
      <c r="H2559" s="10">
        <v>2.4580814213646991</v>
      </c>
      <c r="I2559" s="10">
        <f t="shared" si="64"/>
        <v>109.62596492848705</v>
      </c>
    </row>
    <row r="2560" spans="1:9" x14ac:dyDescent="0.25">
      <c r="A2560" s="14"/>
      <c r="B2560" s="5">
        <f>DATE(YEAR(siječanj!B2560),MONTH(siječanj!B2560)+7,DAY(siječanj!B2560))</f>
        <v>44070</v>
      </c>
      <c r="C2560" s="8">
        <v>26.6354166666667</v>
      </c>
      <c r="D2560">
        <v>0.95388483001458457</v>
      </c>
      <c r="E2560" s="6">
        <v>115.29968909908696</v>
      </c>
      <c r="F2560" s="10">
        <v>178.33373590850749</v>
      </c>
      <c r="G2560" s="10">
        <v>163.9270033226743</v>
      </c>
      <c r="H2560" s="10">
        <v>2.4012622123205918</v>
      </c>
      <c r="I2560" s="10">
        <f t="shared" si="64"/>
        <v>109.98262433701701</v>
      </c>
    </row>
    <row r="2561" spans="1:9" x14ac:dyDescent="0.25">
      <c r="A2561" s="14"/>
      <c r="B2561" s="5">
        <f>DATE(YEAR(siječanj!B2561),MONTH(siječanj!B2561)+7,DAY(siječanj!B2561))</f>
        <v>44070</v>
      </c>
      <c r="C2561" s="8">
        <v>26.6458333333333</v>
      </c>
      <c r="D2561">
        <v>0.95388483001458457</v>
      </c>
      <c r="E2561" s="6">
        <v>116.01713907426131</v>
      </c>
      <c r="F2561" s="10">
        <v>176.30793934880126</v>
      </c>
      <c r="G2561" s="10">
        <v>163.50148944657312</v>
      </c>
      <c r="H2561" s="10">
        <v>2.4092015480116467</v>
      </c>
      <c r="I2561" s="10">
        <f t="shared" si="64"/>
        <v>110.66698898463017</v>
      </c>
    </row>
    <row r="2562" spans="1:9" x14ac:dyDescent="0.25">
      <c r="A2562" s="14"/>
      <c r="B2562" s="5">
        <f>DATE(YEAR(siječanj!B2562),MONTH(siječanj!B2562)+7,DAY(siječanj!B2562))</f>
        <v>44070</v>
      </c>
      <c r="C2562" s="8">
        <v>26.65625</v>
      </c>
      <c r="D2562">
        <v>0.95388483001458457</v>
      </c>
      <c r="E2562" s="6">
        <v>115.92082842071042</v>
      </c>
      <c r="F2562" s="10">
        <v>174.90267456787552</v>
      </c>
      <c r="G2562" s="10">
        <v>159.84713559183953</v>
      </c>
      <c r="H2562" s="10">
        <v>2.1513453416744719</v>
      </c>
      <c r="I2562" s="10">
        <f t="shared" si="64"/>
        <v>110.57511971323919</v>
      </c>
    </row>
    <row r="2563" spans="1:9" x14ac:dyDescent="0.25">
      <c r="A2563" s="14"/>
      <c r="B2563" s="5">
        <f>DATE(YEAR(siječanj!B2563),MONTH(siječanj!B2563)+7,DAY(siječanj!B2563))</f>
        <v>44070</v>
      </c>
      <c r="C2563" s="8">
        <v>26.6666666666667</v>
      </c>
      <c r="D2563">
        <v>0.95388483001458457</v>
      </c>
      <c r="E2563" s="6">
        <v>115.14632962780222</v>
      </c>
      <c r="F2563" s="10">
        <v>175.21940653423019</v>
      </c>
      <c r="G2563" s="10">
        <v>161.64648313136024</v>
      </c>
      <c r="H2563" s="10">
        <v>2.0654990907733528</v>
      </c>
      <c r="I2563" s="10">
        <f t="shared" si="64"/>
        <v>109.83633706381944</v>
      </c>
    </row>
    <row r="2564" spans="1:9" x14ac:dyDescent="0.25">
      <c r="A2564" s="14"/>
      <c r="B2564" s="5">
        <f>DATE(YEAR(siječanj!B2564),MONTH(siječanj!B2564)+7,DAY(siječanj!B2564))</f>
        <v>44070</v>
      </c>
      <c r="C2564" s="8">
        <v>26.6770833333333</v>
      </c>
      <c r="D2564">
        <v>0.95388483001458457</v>
      </c>
      <c r="E2564" s="6">
        <v>113.46207432252062</v>
      </c>
      <c r="F2564" s="10">
        <v>169.37870042562807</v>
      </c>
      <c r="G2564" s="10">
        <v>162.39459985602363</v>
      </c>
      <c r="H2564" s="10">
        <v>2.1631659972657937</v>
      </c>
      <c r="I2564" s="10">
        <f t="shared" ref="I2564:I2627" si="65">D2564*E2564</f>
        <v>108.22975147823975</v>
      </c>
    </row>
    <row r="2565" spans="1:9" x14ac:dyDescent="0.25">
      <c r="A2565" s="14"/>
      <c r="B2565" s="5">
        <f>DATE(YEAR(siječanj!B2565),MONTH(siječanj!B2565)+7,DAY(siječanj!B2565))</f>
        <v>44070</v>
      </c>
      <c r="C2565" s="8">
        <v>26.6875</v>
      </c>
      <c r="D2565">
        <v>0.95388483001458457</v>
      </c>
      <c r="E2565" s="6">
        <v>114.20497994825152</v>
      </c>
      <c r="F2565" s="10">
        <v>164.12053614686133</v>
      </c>
      <c r="G2565" s="10">
        <v>159.97470309359272</v>
      </c>
      <c r="H2565" s="10">
        <v>2.128302001330372</v>
      </c>
      <c r="I2565" s="10">
        <f t="shared" si="65"/>
        <v>108.93839788475694</v>
      </c>
    </row>
    <row r="2566" spans="1:9" x14ac:dyDescent="0.25">
      <c r="A2566" s="14"/>
      <c r="B2566" s="5">
        <f>DATE(YEAR(siječanj!B2566),MONTH(siječanj!B2566)+7,DAY(siječanj!B2566))</f>
        <v>44070</v>
      </c>
      <c r="C2566" s="8">
        <v>26.6979166666667</v>
      </c>
      <c r="D2566">
        <v>0.95388483001458457</v>
      </c>
      <c r="E2566" s="6">
        <v>114.23197270861698</v>
      </c>
      <c r="F2566" s="10">
        <v>163.12163006628074</v>
      </c>
      <c r="G2566" s="10">
        <v>159.3542537106332</v>
      </c>
      <c r="H2566" s="10">
        <v>2.1009301108094314</v>
      </c>
      <c r="I2566" s="10">
        <f t="shared" si="65"/>
        <v>108.96414586938977</v>
      </c>
    </row>
    <row r="2567" spans="1:9" x14ac:dyDescent="0.25">
      <c r="A2567" s="14"/>
      <c r="B2567" s="5">
        <f>DATE(YEAR(siječanj!B2567),MONTH(siječanj!B2567)+7,DAY(siječanj!B2567))</f>
        <v>44070</v>
      </c>
      <c r="C2567" s="8">
        <v>26.7083333333333</v>
      </c>
      <c r="D2567">
        <v>0.95388483001458457</v>
      </c>
      <c r="E2567" s="6">
        <v>115.24405922832788</v>
      </c>
      <c r="F2567" s="10">
        <v>162.00895377075636</v>
      </c>
      <c r="G2567" s="10">
        <v>165.51760149976383</v>
      </c>
      <c r="H2567" s="10">
        <v>1.8526973416735353</v>
      </c>
      <c r="I2567" s="10">
        <f t="shared" si="65"/>
        <v>109.92955984720426</v>
      </c>
    </row>
    <row r="2568" spans="1:9" x14ac:dyDescent="0.25">
      <c r="A2568" s="14"/>
      <c r="B2568" s="5">
        <f>DATE(YEAR(siječanj!B2568),MONTH(siječanj!B2568)+7,DAY(siječanj!B2568))</f>
        <v>44070</v>
      </c>
      <c r="C2568" s="8">
        <v>26.71875</v>
      </c>
      <c r="D2568">
        <v>0.95388483001458457</v>
      </c>
      <c r="E2568" s="6">
        <v>115.35747072498553</v>
      </c>
      <c r="F2568" s="10">
        <v>162.0080713977961</v>
      </c>
      <c r="G2568" s="10">
        <v>175.86531749928267</v>
      </c>
      <c r="H2568" s="10">
        <v>1.8674719133103539</v>
      </c>
      <c r="I2568" s="10">
        <f t="shared" si="65"/>
        <v>110.03774135341524</v>
      </c>
    </row>
    <row r="2569" spans="1:9" x14ac:dyDescent="0.25">
      <c r="A2569" s="14"/>
      <c r="B2569" s="5">
        <f>DATE(YEAR(siječanj!B2569),MONTH(siječanj!B2569)+7,DAY(siječanj!B2569))</f>
        <v>44070</v>
      </c>
      <c r="C2569" s="8">
        <v>26.7291666666667</v>
      </c>
      <c r="D2569">
        <v>0.95388483001458457</v>
      </c>
      <c r="E2569" s="6">
        <v>115.92566713912055</v>
      </c>
      <c r="F2569" s="10">
        <v>162.74258100868749</v>
      </c>
      <c r="G2569" s="10">
        <v>167.28623028326643</v>
      </c>
      <c r="H2569" s="10">
        <v>1.8817752959057816</v>
      </c>
      <c r="I2569" s="10">
        <f t="shared" si="65"/>
        <v>110.57973529332732</v>
      </c>
    </row>
    <row r="2570" spans="1:9" x14ac:dyDescent="0.25">
      <c r="A2570" s="14"/>
      <c r="B2570" s="5">
        <f>DATE(YEAR(siječanj!B2570),MONTH(siječanj!B2570)+7,DAY(siječanj!B2570))</f>
        <v>44070</v>
      </c>
      <c r="C2570" s="8">
        <v>26.7395833333333</v>
      </c>
      <c r="D2570">
        <v>0.95388483001458457</v>
      </c>
      <c r="E2570" s="6">
        <v>117.2306316623657</v>
      </c>
      <c r="F2570" s="10">
        <v>162.21618764464449</v>
      </c>
      <c r="G2570" s="10">
        <v>162.42605343407854</v>
      </c>
      <c r="H2570" s="10">
        <v>1.8371301342340389</v>
      </c>
      <c r="I2570" s="10">
        <f t="shared" si="65"/>
        <v>111.82452115575808</v>
      </c>
    </row>
    <row r="2571" spans="1:9" x14ac:dyDescent="0.25">
      <c r="A2571" s="14"/>
      <c r="B2571" s="5">
        <f>DATE(YEAR(siječanj!B2571),MONTH(siječanj!B2571)+7,DAY(siječanj!B2571))</f>
        <v>44070</v>
      </c>
      <c r="C2571" s="8">
        <v>26.75</v>
      </c>
      <c r="D2571">
        <v>0.95388483001458457</v>
      </c>
      <c r="E2571" s="6">
        <v>120.02619551426811</v>
      </c>
      <c r="F2571" s="10">
        <v>160.21269395985234</v>
      </c>
      <c r="G2571" s="10">
        <v>160.9732942928658</v>
      </c>
      <c r="H2571" s="10">
        <v>1.8747174431035989</v>
      </c>
      <c r="I2571" s="10">
        <f t="shared" si="65"/>
        <v>114.49116710542494</v>
      </c>
    </row>
    <row r="2572" spans="1:9" x14ac:dyDescent="0.25">
      <c r="A2572" s="14"/>
      <c r="B2572" s="5">
        <f>DATE(YEAR(siječanj!B2572),MONTH(siječanj!B2572)+7,DAY(siječanj!B2572))</f>
        <v>44070</v>
      </c>
      <c r="C2572" s="8">
        <v>26.7604166666667</v>
      </c>
      <c r="D2572">
        <v>0.95388483001458457</v>
      </c>
      <c r="E2572" s="6">
        <v>122.18151639104974</v>
      </c>
      <c r="F2572" s="10">
        <v>159.68372534440948</v>
      </c>
      <c r="G2572" s="10">
        <v>159.092609142344</v>
      </c>
      <c r="H2572" s="10">
        <v>2.5394893110835683</v>
      </c>
      <c r="I2572" s="10">
        <f t="shared" si="65"/>
        <v>116.54709499360067</v>
      </c>
    </row>
    <row r="2573" spans="1:9" x14ac:dyDescent="0.25">
      <c r="A2573" s="14"/>
      <c r="B2573" s="5">
        <f>DATE(YEAR(siječanj!B2573),MONTH(siječanj!B2573)+7,DAY(siječanj!B2573))</f>
        <v>44070</v>
      </c>
      <c r="C2573" s="8">
        <v>26.7708333333333</v>
      </c>
      <c r="D2573">
        <v>0.95388483001458457</v>
      </c>
      <c r="E2573" s="6">
        <v>123.74161731141612</v>
      </c>
      <c r="F2573" s="10">
        <v>158.67695376730535</v>
      </c>
      <c r="G2573" s="10">
        <v>158.19565900643755</v>
      </c>
      <c r="H2573" s="10">
        <v>4.554686975124759</v>
      </c>
      <c r="I2573" s="10">
        <f t="shared" si="65"/>
        <v>118.03525159482994</v>
      </c>
    </row>
    <row r="2574" spans="1:9" x14ac:dyDescent="0.25">
      <c r="A2574" s="14"/>
      <c r="B2574" s="5">
        <f>DATE(YEAR(siječanj!B2574),MONTH(siječanj!B2574)+7,DAY(siječanj!B2574))</f>
        <v>44070</v>
      </c>
      <c r="C2574" s="8">
        <v>26.78125</v>
      </c>
      <c r="D2574">
        <v>0.95388483001458457</v>
      </c>
      <c r="E2574" s="6">
        <v>126.000553092236</v>
      </c>
      <c r="F2574" s="10">
        <v>158.08306486075927</v>
      </c>
      <c r="G2574" s="10">
        <v>161.17035040027611</v>
      </c>
      <c r="H2574" s="10">
        <v>11.025065872598605</v>
      </c>
      <c r="I2574" s="10">
        <f t="shared" si="65"/>
        <v>120.19001616813118</v>
      </c>
    </row>
    <row r="2575" spans="1:9" x14ac:dyDescent="0.25">
      <c r="A2575" s="14"/>
      <c r="B2575" s="5">
        <f>DATE(YEAR(siječanj!B2575),MONTH(siječanj!B2575)+7,DAY(siječanj!B2575))</f>
        <v>44070</v>
      </c>
      <c r="C2575" s="8">
        <v>26.7916666666667</v>
      </c>
      <c r="D2575">
        <v>0.95388483001458457</v>
      </c>
      <c r="E2575" s="6">
        <v>129.25955157966845</v>
      </c>
      <c r="F2575" s="10">
        <v>156.71733517961854</v>
      </c>
      <c r="G2575" s="10">
        <v>162.58134848692811</v>
      </c>
      <c r="H2575" s="10">
        <v>25.956515508307714</v>
      </c>
      <c r="I2575" s="10">
        <f t="shared" si="65"/>
        <v>123.29872538633347</v>
      </c>
    </row>
    <row r="2576" spans="1:9" x14ac:dyDescent="0.25">
      <c r="A2576" s="14"/>
      <c r="B2576" s="5">
        <f>DATE(YEAR(siječanj!B2576),MONTH(siječanj!B2576)+7,DAY(siječanj!B2576))</f>
        <v>44070</v>
      </c>
      <c r="C2576" s="8">
        <v>26.8020833333333</v>
      </c>
      <c r="D2576">
        <v>0.95388483001458457</v>
      </c>
      <c r="E2576" s="6">
        <v>133.33573642505144</v>
      </c>
      <c r="F2576" s="10">
        <v>153.31448182525006</v>
      </c>
      <c r="G2576" s="10">
        <v>158.28440074817934</v>
      </c>
      <c r="H2576" s="10">
        <v>42.252983824415004</v>
      </c>
      <c r="I2576" s="10">
        <f t="shared" si="65"/>
        <v>127.18693627467964</v>
      </c>
    </row>
    <row r="2577" spans="1:9" x14ac:dyDescent="0.25">
      <c r="A2577" s="14"/>
      <c r="B2577" s="5">
        <f>DATE(YEAR(siječanj!B2577),MONTH(siječanj!B2577)+7,DAY(siječanj!B2577))</f>
        <v>44070</v>
      </c>
      <c r="C2577" s="8">
        <v>26.8125</v>
      </c>
      <c r="D2577">
        <v>0.95388483001458457</v>
      </c>
      <c r="E2577" s="6">
        <v>138.21040116088483</v>
      </c>
      <c r="F2577" s="10">
        <v>152.5962781472532</v>
      </c>
      <c r="G2577" s="10">
        <v>157.22957569509833</v>
      </c>
      <c r="H2577" s="10">
        <v>63.086282847885712</v>
      </c>
      <c r="I2577" s="10">
        <f t="shared" si="65"/>
        <v>131.83680501759818</v>
      </c>
    </row>
    <row r="2578" spans="1:9" x14ac:dyDescent="0.25">
      <c r="A2578" s="14"/>
      <c r="B2578" s="5">
        <f>DATE(YEAR(siječanj!B2578),MONTH(siječanj!B2578)+7,DAY(siječanj!B2578))</f>
        <v>44070</v>
      </c>
      <c r="C2578" s="8">
        <v>26.8229166666667</v>
      </c>
      <c r="D2578">
        <v>0.95388483001458457</v>
      </c>
      <c r="E2578" s="6">
        <v>141.82807250524232</v>
      </c>
      <c r="F2578" s="10">
        <v>149.28909638054867</v>
      </c>
      <c r="G2578" s="10">
        <v>158.22745204032469</v>
      </c>
      <c r="H2578" s="10">
        <v>86.791624827783693</v>
      </c>
      <c r="I2578" s="10">
        <f t="shared" si="65"/>
        <v>135.28764683295924</v>
      </c>
    </row>
    <row r="2579" spans="1:9" x14ac:dyDescent="0.25">
      <c r="A2579" s="14"/>
      <c r="B2579" s="5">
        <f>DATE(YEAR(siječanj!B2579),MONTH(siječanj!B2579)+7,DAY(siječanj!B2579))</f>
        <v>44070</v>
      </c>
      <c r="C2579" s="8">
        <v>26.8333333333333</v>
      </c>
      <c r="D2579">
        <v>0.95388483001458457</v>
      </c>
      <c r="E2579" s="6">
        <v>147.81592447746297</v>
      </c>
      <c r="F2579" s="10">
        <v>143.63189190657775</v>
      </c>
      <c r="G2579" s="10">
        <v>151.56305945562204</v>
      </c>
      <c r="H2579" s="10">
        <v>129.2356917809924</v>
      </c>
      <c r="I2579" s="10">
        <f t="shared" si="65"/>
        <v>140.99936799363343</v>
      </c>
    </row>
    <row r="2580" spans="1:9" x14ac:dyDescent="0.25">
      <c r="A2580" s="14"/>
      <c r="B2580" s="5">
        <f>DATE(YEAR(siječanj!B2580),MONTH(siječanj!B2580)+7,DAY(siječanj!B2580))</f>
        <v>44070</v>
      </c>
      <c r="C2580" s="8">
        <v>26.84375</v>
      </c>
      <c r="D2580">
        <v>0.95388483001458457</v>
      </c>
      <c r="E2580" s="6">
        <v>152.17446686228101</v>
      </c>
      <c r="F2580" s="10">
        <v>124.7553989616169</v>
      </c>
      <c r="G2580" s="10">
        <v>138.31893457077561</v>
      </c>
      <c r="H2580" s="10">
        <v>197.30994388632618</v>
      </c>
      <c r="I2580" s="10">
        <f t="shared" si="65"/>
        <v>145.15691545548694</v>
      </c>
    </row>
    <row r="2581" spans="1:9" x14ac:dyDescent="0.25">
      <c r="A2581" s="14"/>
      <c r="B2581" s="5">
        <f>DATE(YEAR(siječanj!B2581),MONTH(siječanj!B2581)+7,DAY(siječanj!B2581))</f>
        <v>44070</v>
      </c>
      <c r="C2581" s="8">
        <v>26.8541666666667</v>
      </c>
      <c r="D2581">
        <v>0.95388483001458457</v>
      </c>
      <c r="E2581" s="6">
        <v>155.78069924992096</v>
      </c>
      <c r="F2581" s="10">
        <v>117.66964863553805</v>
      </c>
      <c r="G2581" s="10">
        <v>129.9478139719775</v>
      </c>
      <c r="H2581" s="10">
        <v>228.36443931386421</v>
      </c>
      <c r="I2581" s="10">
        <f t="shared" si="65"/>
        <v>148.59684582356397</v>
      </c>
    </row>
    <row r="2582" spans="1:9" x14ac:dyDescent="0.25">
      <c r="A2582" s="14"/>
      <c r="B2582" s="5">
        <f>DATE(YEAR(siječanj!B2582),MONTH(siječanj!B2582)+7,DAY(siječanj!B2582))</f>
        <v>44070</v>
      </c>
      <c r="C2582" s="8">
        <v>26.8645833333333</v>
      </c>
      <c r="D2582">
        <v>0.95388483001458457</v>
      </c>
      <c r="E2582" s="6">
        <v>156.52582514537585</v>
      </c>
      <c r="F2582" s="10">
        <v>115.78168591897237</v>
      </c>
      <c r="G2582" s="10">
        <v>127.54933088216345</v>
      </c>
      <c r="H2582" s="10">
        <v>229.29072209809775</v>
      </c>
      <c r="I2582" s="10">
        <f t="shared" si="65"/>
        <v>149.30761011168943</v>
      </c>
    </row>
    <row r="2583" spans="1:9" x14ac:dyDescent="0.25">
      <c r="A2583" s="14"/>
      <c r="B2583" s="5">
        <f>DATE(YEAR(siječanj!B2583),MONTH(siječanj!B2583)+7,DAY(siječanj!B2583))</f>
        <v>44070</v>
      </c>
      <c r="C2583" s="8">
        <v>26.875</v>
      </c>
      <c r="D2583">
        <v>0.95388483001458457</v>
      </c>
      <c r="E2583" s="6">
        <v>156.3267614814005</v>
      </c>
      <c r="F2583" s="10">
        <v>112.55712779950582</v>
      </c>
      <c r="G2583" s="10">
        <v>122.65153833316609</v>
      </c>
      <c r="H2583" s="10">
        <v>230.64665541522115</v>
      </c>
      <c r="I2583" s="10">
        <f t="shared" si="65"/>
        <v>149.11772630241623</v>
      </c>
    </row>
    <row r="2584" spans="1:9" x14ac:dyDescent="0.25">
      <c r="A2584" s="14"/>
      <c r="B2584" s="5">
        <f>DATE(YEAR(siječanj!B2584),MONTH(siječanj!B2584)+7,DAY(siječanj!B2584))</f>
        <v>44070</v>
      </c>
      <c r="C2584" s="8">
        <v>26.8854166666667</v>
      </c>
      <c r="D2584">
        <v>0.95388483001458457</v>
      </c>
      <c r="E2584" s="6">
        <v>160.56433987782532</v>
      </c>
      <c r="F2584" s="10">
        <v>109.75859212169337</v>
      </c>
      <c r="G2584" s="10">
        <v>109.1179414889834</v>
      </c>
      <c r="H2584" s="10">
        <v>237.71625100700965</v>
      </c>
      <c r="I2584" s="10">
        <f t="shared" si="65"/>
        <v>153.15988805076339</v>
      </c>
    </row>
    <row r="2585" spans="1:9" x14ac:dyDescent="0.25">
      <c r="A2585" s="14"/>
      <c r="B2585" s="5">
        <f>DATE(YEAR(siječanj!B2585),MONTH(siječanj!B2585)+7,DAY(siječanj!B2585))</f>
        <v>44070</v>
      </c>
      <c r="C2585" s="8">
        <v>26.8958333333333</v>
      </c>
      <c r="D2585">
        <v>0.95388483001458457</v>
      </c>
      <c r="E2585" s="6">
        <v>163.41384853889397</v>
      </c>
      <c r="F2585" s="10">
        <v>107.18441074878076</v>
      </c>
      <c r="G2585" s="10">
        <v>100.81962817580225</v>
      </c>
      <c r="H2585" s="10">
        <v>243.36119155792619</v>
      </c>
      <c r="I2585" s="10">
        <f t="shared" si="65"/>
        <v>155.87799113555195</v>
      </c>
    </row>
    <row r="2586" spans="1:9" x14ac:dyDescent="0.25">
      <c r="A2586" s="14"/>
      <c r="B2586" s="5">
        <f>DATE(YEAR(siječanj!B2586),MONTH(siječanj!B2586)+7,DAY(siječanj!B2586))</f>
        <v>44070</v>
      </c>
      <c r="C2586" s="8">
        <v>26.90625</v>
      </c>
      <c r="D2586">
        <v>0.95388483001458457</v>
      </c>
      <c r="E2586" s="6">
        <v>161.52559254769258</v>
      </c>
      <c r="F2586" s="10">
        <v>103.86438067354175</v>
      </c>
      <c r="G2586" s="10">
        <v>103.06303586065816</v>
      </c>
      <c r="H2586" s="10">
        <v>244.10053807624303</v>
      </c>
      <c r="I2586" s="10">
        <f t="shared" si="65"/>
        <v>154.0768123903608</v>
      </c>
    </row>
    <row r="2587" spans="1:9" x14ac:dyDescent="0.25">
      <c r="A2587" s="14"/>
      <c r="B2587" s="5">
        <f>DATE(YEAR(siječanj!B2587),MONTH(siječanj!B2587)+7,DAY(siječanj!B2587))</f>
        <v>44070</v>
      </c>
      <c r="C2587" s="8">
        <v>26.9166666666667</v>
      </c>
      <c r="D2587">
        <v>0.95388483001458457</v>
      </c>
      <c r="E2587" s="6">
        <v>157.57186808894704</v>
      </c>
      <c r="F2587" s="10">
        <v>102.28311642446592</v>
      </c>
      <c r="G2587" s="10">
        <v>92.024139863536504</v>
      </c>
      <c r="H2587" s="10">
        <v>241.09397763647186</v>
      </c>
      <c r="I2587" s="10">
        <f t="shared" si="65"/>
        <v>150.3054146071058</v>
      </c>
    </row>
    <row r="2588" spans="1:9" x14ac:dyDescent="0.25">
      <c r="A2588" s="14"/>
      <c r="B2588" s="5">
        <f>DATE(YEAR(siječanj!B2588),MONTH(siječanj!B2588)+7,DAY(siječanj!B2588))</f>
        <v>44070</v>
      </c>
      <c r="C2588" s="8">
        <v>26.9270833333333</v>
      </c>
      <c r="D2588">
        <v>0.95388483001458457</v>
      </c>
      <c r="E2588" s="6">
        <v>150.98560477082412</v>
      </c>
      <c r="F2588" s="10">
        <v>99.92169872883494</v>
      </c>
      <c r="G2588" s="10">
        <v>87.52926141940965</v>
      </c>
      <c r="H2588" s="10">
        <v>241.86424693391177</v>
      </c>
      <c r="I2588" s="10">
        <f t="shared" si="65"/>
        <v>144.02287794146682</v>
      </c>
    </row>
    <row r="2589" spans="1:9" x14ac:dyDescent="0.25">
      <c r="A2589" s="14"/>
      <c r="B2589" s="5">
        <f>DATE(YEAR(siječanj!B2589),MONTH(siječanj!B2589)+7,DAY(siječanj!B2589))</f>
        <v>44070</v>
      </c>
      <c r="C2589" s="8">
        <v>26.9375</v>
      </c>
      <c r="D2589">
        <v>0.95388483001458457</v>
      </c>
      <c r="E2589" s="6">
        <v>141.79271302184716</v>
      </c>
      <c r="F2589" s="10">
        <v>96.919686249331633</v>
      </c>
      <c r="G2589" s="10">
        <v>83.327525051205171</v>
      </c>
      <c r="H2589" s="10">
        <v>241.04946424800661</v>
      </c>
      <c r="I2589" s="10">
        <f t="shared" si="65"/>
        <v>135.25391795815145</v>
      </c>
    </row>
    <row r="2590" spans="1:9" x14ac:dyDescent="0.25">
      <c r="A2590" s="14"/>
      <c r="B2590" s="5">
        <f>DATE(YEAR(siječanj!B2590),MONTH(siječanj!B2590)+7,DAY(siječanj!B2590))</f>
        <v>44070</v>
      </c>
      <c r="C2590" s="8">
        <v>26.9479166666667</v>
      </c>
      <c r="D2590">
        <v>0.95388483001458457</v>
      </c>
      <c r="E2590" s="6">
        <v>130.59273418208022</v>
      </c>
      <c r="F2590" s="10">
        <v>92.663087147939734</v>
      </c>
      <c r="G2590" s="10">
        <v>80.777217345226362</v>
      </c>
      <c r="H2590" s="10">
        <v>238.363138655336</v>
      </c>
      <c r="I2590" s="10">
        <f t="shared" si="65"/>
        <v>124.57042804641343</v>
      </c>
    </row>
    <row r="2591" spans="1:9" x14ac:dyDescent="0.25">
      <c r="A2591" s="14"/>
      <c r="B2591" s="5">
        <f>DATE(YEAR(siječanj!B2591),MONTH(siječanj!B2591)+7,DAY(siječanj!B2591))</f>
        <v>44070</v>
      </c>
      <c r="C2591" s="8">
        <v>26.9583333333333</v>
      </c>
      <c r="D2591">
        <v>0.95388483001458457</v>
      </c>
      <c r="E2591" s="6">
        <v>119.24236483635717</v>
      </c>
      <c r="F2591" s="10">
        <v>89.31373913312072</v>
      </c>
      <c r="G2591" s="10">
        <v>79.15323668223526</v>
      </c>
      <c r="H2591" s="10">
        <v>238.59459829253666</v>
      </c>
      <c r="I2591" s="10">
        <f t="shared" si="65"/>
        <v>113.74348291246564</v>
      </c>
    </row>
    <row r="2592" spans="1:9" x14ac:dyDescent="0.25">
      <c r="A2592" s="14"/>
      <c r="B2592" s="5">
        <f>DATE(YEAR(siječanj!B2592),MONTH(siječanj!B2592)+7,DAY(siječanj!B2592))</f>
        <v>44070</v>
      </c>
      <c r="C2592" s="8">
        <v>26.96875</v>
      </c>
      <c r="D2592">
        <v>0.95388483001458457</v>
      </c>
      <c r="E2592" s="6">
        <v>109.13745559371809</v>
      </c>
      <c r="F2592" s="10">
        <v>86.152368499939513</v>
      </c>
      <c r="G2592" s="10">
        <v>76.784457974540629</v>
      </c>
      <c r="H2592" s="10">
        <v>239.45144757805019</v>
      </c>
      <c r="I2592" s="10">
        <f t="shared" si="65"/>
        <v>104.10456327723804</v>
      </c>
    </row>
    <row r="2593" spans="1:9" x14ac:dyDescent="0.25">
      <c r="A2593" s="14"/>
      <c r="B2593" s="5">
        <f>DATE(YEAR(siječanj!B2593),MONTH(siječanj!B2593)+7,DAY(siječanj!B2593))</f>
        <v>44070</v>
      </c>
      <c r="C2593" s="8">
        <v>26.9791666666667</v>
      </c>
      <c r="D2593">
        <v>0.95388483001458457</v>
      </c>
      <c r="E2593" s="6">
        <v>99.367135835067614</v>
      </c>
      <c r="F2593" s="10">
        <v>83.89335397935254</v>
      </c>
      <c r="G2593" s="10">
        <v>78.015784085990717</v>
      </c>
      <c r="H2593" s="10">
        <v>238.9108829382881</v>
      </c>
      <c r="I2593" s="10">
        <f t="shared" si="65"/>
        <v>94.784803475069609</v>
      </c>
    </row>
    <row r="2594" spans="1:9" ht="15.75" thickBot="1" x14ac:dyDescent="0.3">
      <c r="A2594" s="14"/>
      <c r="B2594" s="5">
        <f>DATE(YEAR(siječanj!B2594),MONTH(siječanj!B2594)+7,DAY(siječanj!B2594))</f>
        <v>44070</v>
      </c>
      <c r="C2594" s="8">
        <v>26.9895833333333</v>
      </c>
      <c r="D2594">
        <v>0.95388483001458457</v>
      </c>
      <c r="E2594" s="6">
        <v>91.113714082909908</v>
      </c>
      <c r="F2594" s="10">
        <v>81.953606750141802</v>
      </c>
      <c r="G2594" s="10">
        <v>75.063412911520999</v>
      </c>
      <c r="H2594" s="10">
        <v>239.27153222850654</v>
      </c>
      <c r="I2594" s="10">
        <f t="shared" si="65"/>
        <v>86.911989669973977</v>
      </c>
    </row>
    <row r="2595" spans="1:9" x14ac:dyDescent="0.25">
      <c r="A2595" s="13">
        <f t="shared" ref="A2595" si="66">A2499+1</f>
        <v>241</v>
      </c>
      <c r="B2595" s="5">
        <f>DATE(YEAR(siječanj!B2595),MONTH(siječanj!B2595)+7,DAY(siječanj!B2595))</f>
        <v>44071</v>
      </c>
      <c r="C2595" s="8">
        <v>27</v>
      </c>
      <c r="D2595">
        <v>0.95318191248382833</v>
      </c>
      <c r="E2595" s="6">
        <v>82.350045353599512</v>
      </c>
      <c r="F2595" s="10">
        <v>77.397999001719171</v>
      </c>
      <c r="G2595" s="10">
        <v>71.951018264138597</v>
      </c>
      <c r="H2595" s="10">
        <v>239.35080080018369</v>
      </c>
      <c r="I2595" s="10">
        <f t="shared" si="65"/>
        <v>78.494573723273987</v>
      </c>
    </row>
    <row r="2596" spans="1:9" x14ac:dyDescent="0.25">
      <c r="A2596" s="14"/>
      <c r="B2596" s="5">
        <f>DATE(YEAR(siječanj!B2596),MONTH(siječanj!B2596)+7,DAY(siječanj!B2596))</f>
        <v>44071</v>
      </c>
      <c r="C2596" s="8">
        <v>27.0104166666667</v>
      </c>
      <c r="D2596">
        <v>0.95318191248382833</v>
      </c>
      <c r="E2596" s="6">
        <v>77.448004572913462</v>
      </c>
      <c r="F2596" s="10">
        <v>75.669039094064587</v>
      </c>
      <c r="G2596" s="10">
        <v>70.160800089705916</v>
      </c>
      <c r="H2596" s="10">
        <v>239.09691076770551</v>
      </c>
      <c r="I2596" s="10">
        <f t="shared" si="65"/>
        <v>73.822037116865943</v>
      </c>
    </row>
    <row r="2597" spans="1:9" x14ac:dyDescent="0.25">
      <c r="A2597" s="14"/>
      <c r="B2597" s="5">
        <f>DATE(YEAR(siječanj!B2597),MONTH(siječanj!B2597)+7,DAY(siječanj!B2597))</f>
        <v>44071</v>
      </c>
      <c r="C2597" s="8">
        <v>27.0208333333333</v>
      </c>
      <c r="D2597">
        <v>0.95318191248382833</v>
      </c>
      <c r="E2597" s="6">
        <v>72.618583294014016</v>
      </c>
      <c r="F2597" s="10">
        <v>74.290864360810161</v>
      </c>
      <c r="G2597" s="10">
        <v>70.084210866758099</v>
      </c>
      <c r="H2597" s="10">
        <v>239.33040989476117</v>
      </c>
      <c r="I2597" s="10">
        <f t="shared" si="65"/>
        <v>69.218720106054462</v>
      </c>
    </row>
    <row r="2598" spans="1:9" x14ac:dyDescent="0.25">
      <c r="A2598" s="14"/>
      <c r="B2598" s="5">
        <f>DATE(YEAR(siječanj!B2598),MONTH(siječanj!B2598)+7,DAY(siječanj!B2598))</f>
        <v>44071</v>
      </c>
      <c r="C2598" s="8">
        <v>27.03125</v>
      </c>
      <c r="D2598">
        <v>0.95318191248382833</v>
      </c>
      <c r="E2598" s="6">
        <v>68.814348721976074</v>
      </c>
      <c r="F2598" s="10">
        <v>72.070247038226853</v>
      </c>
      <c r="G2598" s="10">
        <v>69.073746700552903</v>
      </c>
      <c r="H2598" s="10">
        <v>239.60194356096292</v>
      </c>
      <c r="I2598" s="10">
        <f t="shared" si="65"/>
        <v>65.592592521142237</v>
      </c>
    </row>
    <row r="2599" spans="1:9" x14ac:dyDescent="0.25">
      <c r="A2599" s="14"/>
      <c r="B2599" s="5">
        <f>DATE(YEAR(siječanj!B2599),MONTH(siječanj!B2599)+7,DAY(siječanj!B2599))</f>
        <v>44071</v>
      </c>
      <c r="C2599" s="8">
        <v>27.0416666666667</v>
      </c>
      <c r="D2599">
        <v>0.95318191248382833</v>
      </c>
      <c r="E2599" s="6">
        <v>66.199482653541381</v>
      </c>
      <c r="F2599" s="10">
        <v>71.472820654564103</v>
      </c>
      <c r="G2599" s="10">
        <v>67.718411383191039</v>
      </c>
      <c r="H2599" s="10">
        <v>239.45149449729794</v>
      </c>
      <c r="I2599" s="10">
        <f t="shared" si="65"/>
        <v>63.100149481142594</v>
      </c>
    </row>
    <row r="2600" spans="1:9" x14ac:dyDescent="0.25">
      <c r="A2600" s="14"/>
      <c r="B2600" s="5">
        <f>DATE(YEAR(siječanj!B2600),MONTH(siječanj!B2600)+7,DAY(siječanj!B2600))</f>
        <v>44071</v>
      </c>
      <c r="C2600" s="8">
        <v>27.0520833333333</v>
      </c>
      <c r="D2600">
        <v>0.95318191248382833</v>
      </c>
      <c r="E2600" s="6">
        <v>63.944969538799612</v>
      </c>
      <c r="F2600" s="10">
        <v>69.921980305746956</v>
      </c>
      <c r="G2600" s="10">
        <v>66.77191267657264</v>
      </c>
      <c r="H2600" s="10">
        <v>239.09276490311041</v>
      </c>
      <c r="I2600" s="10">
        <f t="shared" si="65"/>
        <v>60.951188358713161</v>
      </c>
    </row>
    <row r="2601" spans="1:9" x14ac:dyDescent="0.25">
      <c r="A2601" s="14"/>
      <c r="B2601" s="5">
        <f>DATE(YEAR(siječanj!B2601),MONTH(siječanj!B2601)+7,DAY(siječanj!B2601))</f>
        <v>44071</v>
      </c>
      <c r="C2601" s="8">
        <v>27.0625</v>
      </c>
      <c r="D2601">
        <v>0.95318191248382833</v>
      </c>
      <c r="E2601" s="6">
        <v>62.289549936910198</v>
      </c>
      <c r="F2601" s="10">
        <v>68.979182764580472</v>
      </c>
      <c r="G2601" s="10">
        <v>65.358738078996296</v>
      </c>
      <c r="H2601" s="10">
        <v>239.31580103791433</v>
      </c>
      <c r="I2601" s="10">
        <f t="shared" si="65"/>
        <v>59.373272336620992</v>
      </c>
    </row>
    <row r="2602" spans="1:9" x14ac:dyDescent="0.25">
      <c r="A2602" s="14"/>
      <c r="B2602" s="5">
        <f>DATE(YEAR(siječanj!B2602),MONTH(siječanj!B2602)+7,DAY(siječanj!B2602))</f>
        <v>44071</v>
      </c>
      <c r="C2602" s="8">
        <v>27.0729166666667</v>
      </c>
      <c r="D2602">
        <v>0.95318191248382833</v>
      </c>
      <c r="E2602" s="6">
        <v>60.873166797748041</v>
      </c>
      <c r="F2602" s="10">
        <v>68.689385133021773</v>
      </c>
      <c r="G2602" s="10">
        <v>64.96744933798027</v>
      </c>
      <c r="H2602" s="10">
        <v>238.89354078568846</v>
      </c>
      <c r="I2602" s="10">
        <f t="shared" si="65"/>
        <v>58.023201547224559</v>
      </c>
    </row>
    <row r="2603" spans="1:9" x14ac:dyDescent="0.25">
      <c r="A2603" s="14"/>
      <c r="B2603" s="5">
        <f>DATE(YEAR(siječanj!B2603),MONTH(siječanj!B2603)+7,DAY(siječanj!B2603))</f>
        <v>44071</v>
      </c>
      <c r="C2603" s="8">
        <v>27.0833333333333</v>
      </c>
      <c r="D2603">
        <v>0.95318191248382833</v>
      </c>
      <c r="E2603" s="6">
        <v>60.578476633101879</v>
      </c>
      <c r="F2603" s="10">
        <v>69.286380311798965</v>
      </c>
      <c r="G2603" s="10">
        <v>64.89121554525677</v>
      </c>
      <c r="H2603" s="10">
        <v>239.07917129892266</v>
      </c>
      <c r="I2603" s="10">
        <f t="shared" si="65"/>
        <v>57.742308212496951</v>
      </c>
    </row>
    <row r="2604" spans="1:9" x14ac:dyDescent="0.25">
      <c r="A2604" s="14"/>
      <c r="B2604" s="5">
        <f>DATE(YEAR(siječanj!B2604),MONTH(siječanj!B2604)+7,DAY(siječanj!B2604))</f>
        <v>44071</v>
      </c>
      <c r="C2604" s="8">
        <v>27.09375</v>
      </c>
      <c r="D2604">
        <v>0.95318191248382833</v>
      </c>
      <c r="E2604" s="6">
        <v>60.058548247268995</v>
      </c>
      <c r="F2604" s="10">
        <v>70.373124424622532</v>
      </c>
      <c r="G2604" s="10">
        <v>65.680310579267712</v>
      </c>
      <c r="H2604" s="10">
        <v>239.18163494978774</v>
      </c>
      <c r="I2604" s="10">
        <f t="shared" si="65"/>
        <v>57.246721879334139</v>
      </c>
    </row>
    <row r="2605" spans="1:9" x14ac:dyDescent="0.25">
      <c r="A2605" s="14"/>
      <c r="B2605" s="5">
        <f>DATE(YEAR(siječanj!B2605),MONTH(siječanj!B2605)+7,DAY(siječanj!B2605))</f>
        <v>44071</v>
      </c>
      <c r="C2605" s="8">
        <v>27.1041666666667</v>
      </c>
      <c r="D2605">
        <v>0.95318191248382833</v>
      </c>
      <c r="E2605" s="6">
        <v>59.277073875286064</v>
      </c>
      <c r="F2605" s="10">
        <v>69.814754024205257</v>
      </c>
      <c r="G2605" s="10">
        <v>65.446297715722309</v>
      </c>
      <c r="H2605" s="10">
        <v>239.32646069169391</v>
      </c>
      <c r="I2605" s="10">
        <f t="shared" si="65"/>
        <v>56.501834642890344</v>
      </c>
    </row>
    <row r="2606" spans="1:9" x14ac:dyDescent="0.25">
      <c r="A2606" s="14"/>
      <c r="B2606" s="5">
        <f>DATE(YEAR(siječanj!B2606),MONTH(siječanj!B2606)+7,DAY(siječanj!B2606))</f>
        <v>44071</v>
      </c>
      <c r="C2606" s="8">
        <v>27.1145833333333</v>
      </c>
      <c r="D2606">
        <v>0.95318191248382833</v>
      </c>
      <c r="E2606" s="6">
        <v>58.963199626978145</v>
      </c>
      <c r="F2606" s="10">
        <v>68.407205454441211</v>
      </c>
      <c r="G2606" s="10">
        <v>64.533185488603522</v>
      </c>
      <c r="H2606" s="10">
        <v>239.30807233969728</v>
      </c>
      <c r="I2606" s="10">
        <f t="shared" si="65"/>
        <v>56.202655386608782</v>
      </c>
    </row>
    <row r="2607" spans="1:9" x14ac:dyDescent="0.25">
      <c r="A2607" s="14"/>
      <c r="B2607" s="5">
        <f>DATE(YEAR(siječanj!B2607),MONTH(siječanj!B2607)+7,DAY(siječanj!B2607))</f>
        <v>44071</v>
      </c>
      <c r="C2607" s="8">
        <v>27.125</v>
      </c>
      <c r="D2607">
        <v>0.95318191248382833</v>
      </c>
      <c r="E2607" s="6">
        <v>58.755089058953004</v>
      </c>
      <c r="F2607" s="10">
        <v>67.512822639591931</v>
      </c>
      <c r="G2607" s="10">
        <v>63.356332054231778</v>
      </c>
      <c r="H2607" s="10">
        <v>239.10629461725864</v>
      </c>
      <c r="I2607" s="10">
        <f t="shared" si="65"/>
        <v>56.004288157370482</v>
      </c>
    </row>
    <row r="2608" spans="1:9" x14ac:dyDescent="0.25">
      <c r="A2608" s="14"/>
      <c r="B2608" s="5">
        <f>DATE(YEAR(siječanj!B2608),MONTH(siječanj!B2608)+7,DAY(siječanj!B2608))</f>
        <v>44071</v>
      </c>
      <c r="C2608" s="8">
        <v>27.1354166666667</v>
      </c>
      <c r="D2608">
        <v>0.95318191248382833</v>
      </c>
      <c r="E2608" s="6">
        <v>58.689263423647411</v>
      </c>
      <c r="F2608" s="10">
        <v>66.280994053329948</v>
      </c>
      <c r="G2608" s="10">
        <v>63.208976274258426</v>
      </c>
      <c r="H2608" s="10">
        <v>238.96033283058739</v>
      </c>
      <c r="I2608" s="10">
        <f t="shared" si="65"/>
        <v>55.941544352419434</v>
      </c>
    </row>
    <row r="2609" spans="1:9" x14ac:dyDescent="0.25">
      <c r="A2609" s="14"/>
      <c r="B2609" s="5">
        <f>DATE(YEAR(siječanj!B2609),MONTH(siječanj!B2609)+7,DAY(siječanj!B2609))</f>
        <v>44071</v>
      </c>
      <c r="C2609" s="8">
        <v>27.1458333333333</v>
      </c>
      <c r="D2609">
        <v>0.95318191248382833</v>
      </c>
      <c r="E2609" s="6">
        <v>59.16922099665836</v>
      </c>
      <c r="F2609" s="10">
        <v>66.181026387361797</v>
      </c>
      <c r="G2609" s="10">
        <v>63.445445200589994</v>
      </c>
      <c r="H2609" s="10">
        <v>238.78657488360162</v>
      </c>
      <c r="I2609" s="10">
        <f t="shared" si="65"/>
        <v>56.399031229773108</v>
      </c>
    </row>
    <row r="2610" spans="1:9" x14ac:dyDescent="0.25">
      <c r="A2610" s="14"/>
      <c r="B2610" s="5">
        <f>DATE(YEAR(siječanj!B2610),MONTH(siječanj!B2610)+7,DAY(siječanj!B2610))</f>
        <v>44071</v>
      </c>
      <c r="C2610" s="8">
        <v>27.15625</v>
      </c>
      <c r="D2610">
        <v>0.95318191248382833</v>
      </c>
      <c r="E2610" s="6">
        <v>60.377713013058781</v>
      </c>
      <c r="F2610" s="10">
        <v>65.412619281300252</v>
      </c>
      <c r="G2610" s="10">
        <v>62.571302503011587</v>
      </c>
      <c r="H2610" s="10">
        <v>238.85400283405008</v>
      </c>
      <c r="I2610" s="10">
        <f t="shared" si="65"/>
        <v>57.550943961187095</v>
      </c>
    </row>
    <row r="2611" spans="1:9" x14ac:dyDescent="0.25">
      <c r="A2611" s="14"/>
      <c r="B2611" s="5">
        <f>DATE(YEAR(siječanj!B2611),MONTH(siječanj!B2611)+7,DAY(siječanj!B2611))</f>
        <v>44071</v>
      </c>
      <c r="C2611" s="8">
        <v>27.1666666666667</v>
      </c>
      <c r="D2611">
        <v>0.95318191248382833</v>
      </c>
      <c r="E2611" s="6">
        <v>62.529431412846371</v>
      </c>
      <c r="F2611" s="10">
        <v>65.089115801187205</v>
      </c>
      <c r="G2611" s="10">
        <v>62.837515747442829</v>
      </c>
      <c r="H2611" s="10">
        <v>232.1731801292471</v>
      </c>
      <c r="I2611" s="10">
        <f t="shared" si="65"/>
        <v>59.601923020623275</v>
      </c>
    </row>
    <row r="2612" spans="1:9" x14ac:dyDescent="0.25">
      <c r="A2612" s="14"/>
      <c r="B2612" s="5">
        <f>DATE(YEAR(siječanj!B2612),MONTH(siječanj!B2612)+7,DAY(siječanj!B2612))</f>
        <v>44071</v>
      </c>
      <c r="C2612" s="8">
        <v>27.1770833333333</v>
      </c>
      <c r="D2612">
        <v>0.95318191248382833</v>
      </c>
      <c r="E2612" s="6">
        <v>64.722911934302999</v>
      </c>
      <c r="F2612" s="10">
        <v>64.065455366065422</v>
      </c>
      <c r="G2612" s="10">
        <v>60.690801057998996</v>
      </c>
      <c r="H2612" s="10">
        <v>172.63396346226446</v>
      </c>
      <c r="I2612" s="10">
        <f t="shared" si="65"/>
        <v>61.692708979061329</v>
      </c>
    </row>
    <row r="2613" spans="1:9" x14ac:dyDescent="0.25">
      <c r="A2613" s="14"/>
      <c r="B2613" s="5">
        <f>DATE(YEAR(siječanj!B2613),MONTH(siječanj!B2613)+7,DAY(siječanj!B2613))</f>
        <v>44071</v>
      </c>
      <c r="C2613" s="8">
        <v>27.1875</v>
      </c>
      <c r="D2613">
        <v>0.95318191248382833</v>
      </c>
      <c r="E2613" s="6">
        <v>67.264603433520065</v>
      </c>
      <c r="F2613" s="10">
        <v>63.651746219476664</v>
      </c>
      <c r="G2613" s="10">
        <v>59.692457461803549</v>
      </c>
      <c r="H2613" s="10">
        <v>104.29504187684883</v>
      </c>
      <c r="I2613" s="10">
        <f t="shared" si="65"/>
        <v>64.115403343228948</v>
      </c>
    </row>
    <row r="2614" spans="1:9" x14ac:dyDescent="0.25">
      <c r="A2614" s="14"/>
      <c r="B2614" s="5">
        <f>DATE(YEAR(siječanj!B2614),MONTH(siječanj!B2614)+7,DAY(siječanj!B2614))</f>
        <v>44071</v>
      </c>
      <c r="C2614" s="8">
        <v>27.1979166666667</v>
      </c>
      <c r="D2614">
        <v>0.95318191248382833</v>
      </c>
      <c r="E2614" s="6">
        <v>71.040488855012327</v>
      </c>
      <c r="F2614" s="10">
        <v>63.239426510852496</v>
      </c>
      <c r="G2614" s="10">
        <v>59.256104960659073</v>
      </c>
      <c r="H2614" s="10">
        <v>67.850003058061034</v>
      </c>
      <c r="I2614" s="10">
        <f t="shared" si="65"/>
        <v>67.714509030606749</v>
      </c>
    </row>
    <row r="2615" spans="1:9" x14ac:dyDescent="0.25">
      <c r="A2615" s="14"/>
      <c r="B2615" s="5">
        <f>DATE(YEAR(siječanj!B2615),MONTH(siječanj!B2615)+7,DAY(siječanj!B2615))</f>
        <v>44071</v>
      </c>
      <c r="C2615" s="8">
        <v>27.2083333333333</v>
      </c>
      <c r="D2615">
        <v>0.95318191248382833</v>
      </c>
      <c r="E2615" s="6">
        <v>74.161543652673927</v>
      </c>
      <c r="F2615" s="10">
        <v>63.14588299915156</v>
      </c>
      <c r="G2615" s="10">
        <v>62.350947744716017</v>
      </c>
      <c r="H2615" s="10">
        <v>45.969841778444888</v>
      </c>
      <c r="I2615" s="10">
        <f t="shared" si="65"/>
        <v>70.689442011608648</v>
      </c>
    </row>
    <row r="2616" spans="1:9" x14ac:dyDescent="0.25">
      <c r="A2616" s="14"/>
      <c r="B2616" s="5">
        <f>DATE(YEAR(siječanj!B2616),MONTH(siječanj!B2616)+7,DAY(siječanj!B2616))</f>
        <v>44071</v>
      </c>
      <c r="C2616" s="8">
        <v>27.21875</v>
      </c>
      <c r="D2616">
        <v>0.95318191248382833</v>
      </c>
      <c r="E2616" s="6">
        <v>77.640720211689555</v>
      </c>
      <c r="F2616" s="10">
        <v>67.728492957213234</v>
      </c>
      <c r="G2616" s="10">
        <v>68.476564019694436</v>
      </c>
      <c r="H2616" s="10">
        <v>27.01505965886491</v>
      </c>
      <c r="I2616" s="10">
        <f t="shared" si="65"/>
        <v>74.005730178000078</v>
      </c>
    </row>
    <row r="2617" spans="1:9" x14ac:dyDescent="0.25">
      <c r="A2617" s="14"/>
      <c r="B2617" s="5">
        <f>DATE(YEAR(siječanj!B2617),MONTH(siječanj!B2617)+7,DAY(siječanj!B2617))</f>
        <v>44071</v>
      </c>
      <c r="C2617" s="8">
        <v>27.2291666666667</v>
      </c>
      <c r="D2617">
        <v>0.95318191248382833</v>
      </c>
      <c r="E2617" s="6">
        <v>81.894275414849261</v>
      </c>
      <c r="F2617" s="10">
        <v>75.707580027030104</v>
      </c>
      <c r="G2617" s="10">
        <v>73.099501178131703</v>
      </c>
      <c r="H2617" s="10">
        <v>6.9928187316522843</v>
      </c>
      <c r="I2617" s="10">
        <f t="shared" si="65"/>
        <v>78.060142061403383</v>
      </c>
    </row>
    <row r="2618" spans="1:9" x14ac:dyDescent="0.25">
      <c r="A2618" s="14"/>
      <c r="B2618" s="5">
        <f>DATE(YEAR(siječanj!B2618),MONTH(siječanj!B2618)+7,DAY(siječanj!B2618))</f>
        <v>44071</v>
      </c>
      <c r="C2618" s="8">
        <v>27.2395833333333</v>
      </c>
      <c r="D2618">
        <v>0.95318191248382833</v>
      </c>
      <c r="E2618" s="6">
        <v>86.519545077150013</v>
      </c>
      <c r="F2618" s="10">
        <v>77.111279693926789</v>
      </c>
      <c r="G2618" s="10">
        <v>76.579810037282385</v>
      </c>
      <c r="H2618" s="10">
        <v>2.8304265819410737</v>
      </c>
      <c r="I2618" s="10">
        <f t="shared" si="65"/>
        <v>82.468865443868651</v>
      </c>
    </row>
    <row r="2619" spans="1:9" x14ac:dyDescent="0.25">
      <c r="A2619" s="14"/>
      <c r="B2619" s="5">
        <f>DATE(YEAR(siječanj!B2619),MONTH(siječanj!B2619)+7,DAY(siječanj!B2619))</f>
        <v>44071</v>
      </c>
      <c r="C2619" s="8">
        <v>27.25</v>
      </c>
      <c r="D2619">
        <v>0.95318191248382833</v>
      </c>
      <c r="E2619" s="6">
        <v>88.936868703978391</v>
      </c>
      <c r="F2619" s="10">
        <v>76.964119048817182</v>
      </c>
      <c r="G2619" s="10">
        <v>94.471049323017112</v>
      </c>
      <c r="H2619" s="10">
        <v>2.9502813012172933</v>
      </c>
      <c r="I2619" s="10">
        <f t="shared" si="65"/>
        <v>84.773014601581266</v>
      </c>
    </row>
    <row r="2620" spans="1:9" x14ac:dyDescent="0.25">
      <c r="A2620" s="14"/>
      <c r="B2620" s="5">
        <f>DATE(YEAR(siječanj!B2620),MONTH(siječanj!B2620)+7,DAY(siječanj!B2620))</f>
        <v>44071</v>
      </c>
      <c r="C2620" s="8">
        <v>27.2604166666667</v>
      </c>
      <c r="D2620">
        <v>0.95318191248382833</v>
      </c>
      <c r="E2620" s="6">
        <v>89.882697648611824</v>
      </c>
      <c r="F2620" s="10">
        <v>86.863557113270417</v>
      </c>
      <c r="G2620" s="10">
        <v>99.867790028622736</v>
      </c>
      <c r="H2620" s="10">
        <v>3.5059848854977882</v>
      </c>
      <c r="I2620" s="10">
        <f t="shared" si="65"/>
        <v>85.674561643909513</v>
      </c>
    </row>
    <row r="2621" spans="1:9" x14ac:dyDescent="0.25">
      <c r="A2621" s="14"/>
      <c r="B2621" s="5">
        <f>DATE(YEAR(siječanj!B2621),MONTH(siječanj!B2621)+7,DAY(siječanj!B2621))</f>
        <v>44071</v>
      </c>
      <c r="C2621" s="8">
        <v>27.2708333333333</v>
      </c>
      <c r="D2621">
        <v>0.95318191248382833</v>
      </c>
      <c r="E2621" s="6">
        <v>93.043041092145273</v>
      </c>
      <c r="F2621" s="10">
        <v>93.227382622895576</v>
      </c>
      <c r="G2621" s="10">
        <v>108.6147720992614</v>
      </c>
      <c r="H2621" s="10">
        <v>3.3649216679496625</v>
      </c>
      <c r="I2621" s="10">
        <f t="shared" si="65"/>
        <v>88.686943851522457</v>
      </c>
    </row>
    <row r="2622" spans="1:9" x14ac:dyDescent="0.25">
      <c r="A2622" s="14"/>
      <c r="B2622" s="5">
        <f>DATE(YEAR(siječanj!B2622),MONTH(siječanj!B2622)+7,DAY(siječanj!B2622))</f>
        <v>44071</v>
      </c>
      <c r="C2622" s="8">
        <v>27.28125</v>
      </c>
      <c r="D2622">
        <v>0.95318191248382833</v>
      </c>
      <c r="E2622" s="6">
        <v>93.844476046414343</v>
      </c>
      <c r="F2622" s="10">
        <v>101.94637734994899</v>
      </c>
      <c r="G2622" s="10">
        <v>119.37991094528019</v>
      </c>
      <c r="H2622" s="10">
        <v>3.4857357361004078</v>
      </c>
      <c r="I2622" s="10">
        <f t="shared" si="65"/>
        <v>89.450857153964037</v>
      </c>
    </row>
    <row r="2623" spans="1:9" x14ac:dyDescent="0.25">
      <c r="A2623" s="14"/>
      <c r="B2623" s="5">
        <f>DATE(YEAR(siječanj!B2623),MONTH(siječanj!B2623)+7,DAY(siječanj!B2623))</f>
        <v>44071</v>
      </c>
      <c r="C2623" s="8">
        <v>27.2916666666667</v>
      </c>
      <c r="D2623">
        <v>0.95318191248382833</v>
      </c>
      <c r="E2623" s="6">
        <v>93.602659281707119</v>
      </c>
      <c r="F2623" s="10">
        <v>110.69401126815141</v>
      </c>
      <c r="G2623" s="10">
        <v>128.39343373538824</v>
      </c>
      <c r="H2623" s="10">
        <v>3.1139456202422817</v>
      </c>
      <c r="I2623" s="10">
        <f t="shared" si="65"/>
        <v>89.220361787709763</v>
      </c>
    </row>
    <row r="2624" spans="1:9" x14ac:dyDescent="0.25">
      <c r="A2624" s="14"/>
      <c r="B2624" s="5">
        <f>DATE(YEAR(siječanj!B2624),MONTH(siječanj!B2624)+7,DAY(siječanj!B2624))</f>
        <v>44071</v>
      </c>
      <c r="C2624" s="8">
        <v>27.3020833333333</v>
      </c>
      <c r="D2624">
        <v>0.95318191248382833</v>
      </c>
      <c r="E2624" s="6">
        <v>93.21741964639854</v>
      </c>
      <c r="F2624" s="10">
        <v>124.64034311729209</v>
      </c>
      <c r="G2624" s="10">
        <v>139.10183553424781</v>
      </c>
      <c r="H2624" s="10">
        <v>2.7883180544942738</v>
      </c>
      <c r="I2624" s="10">
        <f t="shared" si="65"/>
        <v>88.853158335361755</v>
      </c>
    </row>
    <row r="2625" spans="1:9" x14ac:dyDescent="0.25">
      <c r="A2625" s="14"/>
      <c r="B2625" s="5">
        <f>DATE(YEAR(siječanj!B2625),MONTH(siječanj!B2625)+7,DAY(siječanj!B2625))</f>
        <v>44071</v>
      </c>
      <c r="C2625" s="8">
        <v>27.3125</v>
      </c>
      <c r="D2625">
        <v>0.95318191248382833</v>
      </c>
      <c r="E2625" s="6">
        <v>94.10941300801494</v>
      </c>
      <c r="F2625" s="10">
        <v>134.28913934937782</v>
      </c>
      <c r="G2625" s="10">
        <v>148.39331274698432</v>
      </c>
      <c r="H2625" s="10">
        <v>2.2992996989529324</v>
      </c>
      <c r="I2625" s="10">
        <f t="shared" si="65"/>
        <v>89.703390273710156</v>
      </c>
    </row>
    <row r="2626" spans="1:9" x14ac:dyDescent="0.25">
      <c r="A2626" s="14"/>
      <c r="B2626" s="5">
        <f>DATE(YEAR(siječanj!B2626),MONTH(siječanj!B2626)+7,DAY(siječanj!B2626))</f>
        <v>44071</v>
      </c>
      <c r="C2626" s="8">
        <v>27.3229166666667</v>
      </c>
      <c r="D2626">
        <v>0.95318191248382833</v>
      </c>
      <c r="E2626" s="6">
        <v>95.810265723151929</v>
      </c>
      <c r="F2626" s="10">
        <v>143.57993171786819</v>
      </c>
      <c r="G2626" s="10">
        <v>162.8246424722866</v>
      </c>
      <c r="H2626" s="10">
        <v>1.9526413291054077</v>
      </c>
      <c r="I2626" s="10">
        <f t="shared" si="65"/>
        <v>91.324612317577746</v>
      </c>
    </row>
    <row r="2627" spans="1:9" x14ac:dyDescent="0.25">
      <c r="A2627" s="14"/>
      <c r="B2627" s="5">
        <f>DATE(YEAR(siječanj!B2627),MONTH(siječanj!B2627)+7,DAY(siječanj!B2627))</f>
        <v>44071</v>
      </c>
      <c r="C2627" s="8">
        <v>27.3333333333333</v>
      </c>
      <c r="D2627">
        <v>0.95318191248382833</v>
      </c>
      <c r="E2627" s="6">
        <v>96.659455342821829</v>
      </c>
      <c r="F2627" s="10">
        <v>165.22612950287666</v>
      </c>
      <c r="G2627" s="10">
        <v>177.41530877164104</v>
      </c>
      <c r="H2627" s="10">
        <v>1.8127441047783497</v>
      </c>
      <c r="I2627" s="10">
        <f t="shared" si="65"/>
        <v>92.134044503316105</v>
      </c>
    </row>
    <row r="2628" spans="1:9" x14ac:dyDescent="0.25">
      <c r="A2628" s="14"/>
      <c r="B2628" s="5">
        <f>DATE(YEAR(siječanj!B2628),MONTH(siječanj!B2628)+7,DAY(siječanj!B2628))</f>
        <v>44071</v>
      </c>
      <c r="C2628" s="8">
        <v>27.34375</v>
      </c>
      <c r="D2628">
        <v>0.95318191248382833</v>
      </c>
      <c r="E2628" s="6">
        <v>98.363374333856711</v>
      </c>
      <c r="F2628" s="10">
        <v>188.77507074969461</v>
      </c>
      <c r="G2628" s="10">
        <v>189.40524419633698</v>
      </c>
      <c r="H2628" s="10">
        <v>1.7543985227590602</v>
      </c>
      <c r="I2628" s="10">
        <f t="shared" ref="I2628:I2691" si="67">D2628*E2628</f>
        <v>93.758189265908257</v>
      </c>
    </row>
    <row r="2629" spans="1:9" x14ac:dyDescent="0.25">
      <c r="A2629" s="14"/>
      <c r="B2629" s="5">
        <f>DATE(YEAR(siječanj!B2629),MONTH(siječanj!B2629)+7,DAY(siječanj!B2629))</f>
        <v>44071</v>
      </c>
      <c r="C2629" s="8">
        <v>27.3541666666667</v>
      </c>
      <c r="D2629">
        <v>0.95318191248382833</v>
      </c>
      <c r="E2629" s="6">
        <v>99.11889955168165</v>
      </c>
      <c r="F2629" s="10">
        <v>186.68061279723918</v>
      </c>
      <c r="G2629" s="10">
        <v>194.05030988143778</v>
      </c>
      <c r="H2629" s="10">
        <v>1.8582687527752302</v>
      </c>
      <c r="I2629" s="10">
        <f t="shared" si="67"/>
        <v>94.478342237964384</v>
      </c>
    </row>
    <row r="2630" spans="1:9" x14ac:dyDescent="0.25">
      <c r="A2630" s="14"/>
      <c r="B2630" s="5">
        <f>DATE(YEAR(siječanj!B2630),MONTH(siječanj!B2630)+7,DAY(siječanj!B2630))</f>
        <v>44071</v>
      </c>
      <c r="C2630" s="8">
        <v>27.3645833333333</v>
      </c>
      <c r="D2630">
        <v>0.95318191248382833</v>
      </c>
      <c r="E2630" s="6">
        <v>100.81033796572149</v>
      </c>
      <c r="F2630" s="10">
        <v>188.01567901985146</v>
      </c>
      <c r="G2630" s="10">
        <v>200.56334510094479</v>
      </c>
      <c r="H2630" s="10">
        <v>2.0563947601430974</v>
      </c>
      <c r="I2630" s="10">
        <f t="shared" si="67"/>
        <v>96.090590740307491</v>
      </c>
    </row>
    <row r="2631" spans="1:9" x14ac:dyDescent="0.25">
      <c r="A2631" s="14"/>
      <c r="B2631" s="5">
        <f>DATE(YEAR(siječanj!B2631),MONTH(siječanj!B2631)+7,DAY(siječanj!B2631))</f>
        <v>44071</v>
      </c>
      <c r="C2631" s="8">
        <v>27.375</v>
      </c>
      <c r="D2631">
        <v>0.95318191248382833</v>
      </c>
      <c r="E2631" s="6">
        <v>102.36026893863115</v>
      </c>
      <c r="F2631" s="10">
        <v>190.80846529918983</v>
      </c>
      <c r="G2631" s="10">
        <v>206.67105408237342</v>
      </c>
      <c r="H2631" s="10">
        <v>1.9158516474478624</v>
      </c>
      <c r="I2631" s="10">
        <f t="shared" si="67"/>
        <v>97.567956909283453</v>
      </c>
    </row>
    <row r="2632" spans="1:9" x14ac:dyDescent="0.25">
      <c r="A2632" s="14"/>
      <c r="B2632" s="5">
        <f>DATE(YEAR(siječanj!B2632),MONTH(siječanj!B2632)+7,DAY(siječanj!B2632))</f>
        <v>44071</v>
      </c>
      <c r="C2632" s="8">
        <v>27.3854166666667</v>
      </c>
      <c r="D2632">
        <v>0.95318191248382833</v>
      </c>
      <c r="E2632" s="6">
        <v>104.18438832797975</v>
      </c>
      <c r="F2632" s="10">
        <v>198.04932561229629</v>
      </c>
      <c r="G2632" s="10">
        <v>208.52320098139944</v>
      </c>
      <c r="H2632" s="10">
        <v>1.6636686769628521</v>
      </c>
      <c r="I2632" s="10">
        <f t="shared" si="67"/>
        <v>99.30667451742157</v>
      </c>
    </row>
    <row r="2633" spans="1:9" x14ac:dyDescent="0.25">
      <c r="A2633" s="14"/>
      <c r="B2633" s="5">
        <f>DATE(YEAR(siječanj!B2633),MONTH(siječanj!B2633)+7,DAY(siječanj!B2633))</f>
        <v>44071</v>
      </c>
      <c r="C2633" s="8">
        <v>27.3958333333333</v>
      </c>
      <c r="D2633">
        <v>0.95318191248382833</v>
      </c>
      <c r="E2633" s="6">
        <v>104.85525037161987</v>
      </c>
      <c r="F2633" s="10">
        <v>195.75106346184805</v>
      </c>
      <c r="G2633" s="10">
        <v>211.40566422241932</v>
      </c>
      <c r="H2633" s="10">
        <v>1.6370025717221299</v>
      </c>
      <c r="I2633" s="10">
        <f t="shared" si="67"/>
        <v>99.946128083191283</v>
      </c>
    </row>
    <row r="2634" spans="1:9" x14ac:dyDescent="0.25">
      <c r="A2634" s="14"/>
      <c r="B2634" s="5">
        <f>DATE(YEAR(siječanj!B2634),MONTH(siječanj!B2634)+7,DAY(siječanj!B2634))</f>
        <v>44071</v>
      </c>
      <c r="C2634" s="8">
        <v>27.40625</v>
      </c>
      <c r="D2634">
        <v>0.95318191248382833</v>
      </c>
      <c r="E2634" s="6">
        <v>105.57460683958047</v>
      </c>
      <c r="F2634" s="10">
        <v>193.78075658269239</v>
      </c>
      <c r="G2634" s="10">
        <v>209.99935861344815</v>
      </c>
      <c r="H2634" s="10">
        <v>1.75638210882949</v>
      </c>
      <c r="I2634" s="10">
        <f t="shared" si="67"/>
        <v>100.63180565707957</v>
      </c>
    </row>
    <row r="2635" spans="1:9" x14ac:dyDescent="0.25">
      <c r="A2635" s="14"/>
      <c r="B2635" s="5">
        <f>DATE(YEAR(siječanj!B2635),MONTH(siječanj!B2635)+7,DAY(siječanj!B2635))</f>
        <v>44071</v>
      </c>
      <c r="C2635" s="8">
        <v>27.4166666666667</v>
      </c>
      <c r="D2635">
        <v>0.95318191248382833</v>
      </c>
      <c r="E2635" s="6">
        <v>106.73344564151375</v>
      </c>
      <c r="F2635" s="10">
        <v>201.91392353897692</v>
      </c>
      <c r="G2635" s="10">
        <v>210.68361770567142</v>
      </c>
      <c r="H2635" s="10">
        <v>1.7174341417747283</v>
      </c>
      <c r="I2635" s="10">
        <f t="shared" si="67"/>
        <v>101.73638984256681</v>
      </c>
    </row>
    <row r="2636" spans="1:9" x14ac:dyDescent="0.25">
      <c r="A2636" s="14"/>
      <c r="B2636" s="5">
        <f>DATE(YEAR(siječanj!B2636),MONTH(siječanj!B2636)+7,DAY(siječanj!B2636))</f>
        <v>44071</v>
      </c>
      <c r="C2636" s="8">
        <v>27.4270833333333</v>
      </c>
      <c r="D2636">
        <v>0.95318191248382833</v>
      </c>
      <c r="E2636" s="6">
        <v>107.16015149492348</v>
      </c>
      <c r="F2636" s="10">
        <v>197.74673956177054</v>
      </c>
      <c r="G2636" s="10">
        <v>206.90155657325371</v>
      </c>
      <c r="H2636" s="10">
        <v>1.9812900221346923</v>
      </c>
      <c r="I2636" s="10">
        <f t="shared" si="67"/>
        <v>102.14311814398793</v>
      </c>
    </row>
    <row r="2637" spans="1:9" x14ac:dyDescent="0.25">
      <c r="A2637" s="14"/>
      <c r="B2637" s="5">
        <f>DATE(YEAR(siječanj!B2637),MONTH(siječanj!B2637)+7,DAY(siječanj!B2637))</f>
        <v>44071</v>
      </c>
      <c r="C2637" s="8">
        <v>27.4375</v>
      </c>
      <c r="D2637">
        <v>0.95318191248382833</v>
      </c>
      <c r="E2637" s="6">
        <v>109.17932495560633</v>
      </c>
      <c r="F2637" s="10">
        <v>194.55476535962833</v>
      </c>
      <c r="G2637" s="10">
        <v>207.97160122841285</v>
      </c>
      <c r="H2637" s="10">
        <v>2.0241402730089351</v>
      </c>
      <c r="I2637" s="10">
        <f t="shared" si="67"/>
        <v>104.06775776487821</v>
      </c>
    </row>
    <row r="2638" spans="1:9" x14ac:dyDescent="0.25">
      <c r="A2638" s="14"/>
      <c r="B2638" s="5">
        <f>DATE(YEAR(siječanj!B2638),MONTH(siječanj!B2638)+7,DAY(siječanj!B2638))</f>
        <v>44071</v>
      </c>
      <c r="C2638" s="8">
        <v>27.4479166666667</v>
      </c>
      <c r="D2638">
        <v>0.95318191248382833</v>
      </c>
      <c r="E2638" s="6">
        <v>110.07474305348308</v>
      </c>
      <c r="F2638" s="10">
        <v>192.06927644345416</v>
      </c>
      <c r="G2638" s="10">
        <v>206.12535686726963</v>
      </c>
      <c r="H2638" s="10">
        <v>1.9556990664651086</v>
      </c>
      <c r="I2638" s="10">
        <f t="shared" si="67"/>
        <v>104.92125409988499</v>
      </c>
    </row>
    <row r="2639" spans="1:9" x14ac:dyDescent="0.25">
      <c r="A2639" s="14"/>
      <c r="B2639" s="5">
        <f>DATE(YEAR(siječanj!B2639),MONTH(siječanj!B2639)+7,DAY(siječanj!B2639))</f>
        <v>44071</v>
      </c>
      <c r="C2639" s="8">
        <v>27.4583333333333</v>
      </c>
      <c r="D2639">
        <v>0.95318191248382833</v>
      </c>
      <c r="E2639" s="6">
        <v>111.29432549588856</v>
      </c>
      <c r="F2639" s="10">
        <v>196.6208955466854</v>
      </c>
      <c r="G2639" s="10">
        <v>209.41436040016782</v>
      </c>
      <c r="H2639" s="10">
        <v>1.8039372621445653</v>
      </c>
      <c r="I2639" s="10">
        <f t="shared" si="67"/>
        <v>106.08373802476875</v>
      </c>
    </row>
    <row r="2640" spans="1:9" x14ac:dyDescent="0.25">
      <c r="A2640" s="14"/>
      <c r="B2640" s="5">
        <f>DATE(YEAR(siječanj!B2640),MONTH(siječanj!B2640)+7,DAY(siječanj!B2640))</f>
        <v>44071</v>
      </c>
      <c r="C2640" s="8">
        <v>27.46875</v>
      </c>
      <c r="D2640">
        <v>0.95318191248382833</v>
      </c>
      <c r="E2640" s="6">
        <v>112.90972265077642</v>
      </c>
      <c r="F2640" s="10">
        <v>204.42352000236397</v>
      </c>
      <c r="G2640" s="10">
        <v>207.00887253941571</v>
      </c>
      <c r="H2640" s="10">
        <v>1.9882260845490582</v>
      </c>
      <c r="I2640" s="10">
        <f t="shared" si="67"/>
        <v>107.6235053742857</v>
      </c>
    </row>
    <row r="2641" spans="1:9" x14ac:dyDescent="0.25">
      <c r="A2641" s="14"/>
      <c r="B2641" s="5">
        <f>DATE(YEAR(siječanj!B2641),MONTH(siječanj!B2641)+7,DAY(siječanj!B2641))</f>
        <v>44071</v>
      </c>
      <c r="C2641" s="8">
        <v>27.4791666666667</v>
      </c>
      <c r="D2641">
        <v>0.95318191248382833</v>
      </c>
      <c r="E2641" s="6">
        <v>113.1137084422213</v>
      </c>
      <c r="F2641" s="10">
        <v>188.57563050484907</v>
      </c>
      <c r="G2641" s="10">
        <v>204.81968593496245</v>
      </c>
      <c r="H2641" s="10">
        <v>2.1194702016499036</v>
      </c>
      <c r="I2641" s="10">
        <f t="shared" si="67"/>
        <v>107.81794094109465</v>
      </c>
    </row>
    <row r="2642" spans="1:9" x14ac:dyDescent="0.25">
      <c r="A2642" s="14"/>
      <c r="B2642" s="5">
        <f>DATE(YEAR(siječanj!B2642),MONTH(siječanj!B2642)+7,DAY(siječanj!B2642))</f>
        <v>44071</v>
      </c>
      <c r="C2642" s="8">
        <v>27.4895833333333</v>
      </c>
      <c r="D2642">
        <v>0.95318191248382833</v>
      </c>
      <c r="E2642" s="6">
        <v>112.35120764532162</v>
      </c>
      <c r="F2642" s="10">
        <v>188.46707467491026</v>
      </c>
      <c r="G2642" s="10">
        <v>198.39452185282752</v>
      </c>
      <c r="H2642" s="10">
        <v>1.8774497405745429</v>
      </c>
      <c r="I2642" s="10">
        <f t="shared" si="67"/>
        <v>107.09113897323537</v>
      </c>
    </row>
    <row r="2643" spans="1:9" x14ac:dyDescent="0.25">
      <c r="A2643" s="14"/>
      <c r="B2643" s="5">
        <f>DATE(YEAR(siječanj!B2643),MONTH(siječanj!B2643)+7,DAY(siječanj!B2643))</f>
        <v>44071</v>
      </c>
      <c r="C2643" s="8">
        <v>27.5</v>
      </c>
      <c r="D2643">
        <v>0.95318191248382833</v>
      </c>
      <c r="E2643" s="6">
        <v>111.61604913246489</v>
      </c>
      <c r="F2643" s="10">
        <v>183.31273495025474</v>
      </c>
      <c r="G2643" s="10">
        <v>196.32688839149992</v>
      </c>
      <c r="H2643" s="10">
        <v>1.9619712714376851</v>
      </c>
      <c r="I2643" s="10">
        <f t="shared" si="67"/>
        <v>106.39039917597184</v>
      </c>
    </row>
    <row r="2644" spans="1:9" x14ac:dyDescent="0.25">
      <c r="A2644" s="14"/>
      <c r="B2644" s="5">
        <f>DATE(YEAR(siječanj!B2644),MONTH(siječanj!B2644)+7,DAY(siječanj!B2644))</f>
        <v>44071</v>
      </c>
      <c r="C2644" s="8">
        <v>27.5104166666667</v>
      </c>
      <c r="D2644">
        <v>0.95318191248382833</v>
      </c>
      <c r="E2644" s="6">
        <v>111.04513795203944</v>
      </c>
      <c r="F2644" s="10">
        <v>182.35408663690623</v>
      </c>
      <c r="G2644" s="10">
        <v>197.34053545533203</v>
      </c>
      <c r="H2644" s="10">
        <v>1.9906698785603374</v>
      </c>
      <c r="I2644" s="10">
        <f t="shared" si="67"/>
        <v>105.84621696515551</v>
      </c>
    </row>
    <row r="2645" spans="1:9" x14ac:dyDescent="0.25">
      <c r="A2645" s="14"/>
      <c r="B2645" s="5">
        <f>DATE(YEAR(siječanj!B2645),MONTH(siječanj!B2645)+7,DAY(siječanj!B2645))</f>
        <v>44071</v>
      </c>
      <c r="C2645" s="8">
        <v>27.5208333333333</v>
      </c>
      <c r="D2645">
        <v>0.95318191248382833</v>
      </c>
      <c r="E2645" s="6">
        <v>111.83281934819264</v>
      </c>
      <c r="F2645" s="10">
        <v>181.80076692334293</v>
      </c>
      <c r="G2645" s="10">
        <v>197.05427434880889</v>
      </c>
      <c r="H2645" s="10">
        <v>2.1647352963612723</v>
      </c>
      <c r="I2645" s="10">
        <f t="shared" si="67"/>
        <v>106.59702062476875</v>
      </c>
    </row>
    <row r="2646" spans="1:9" x14ac:dyDescent="0.25">
      <c r="A2646" s="14"/>
      <c r="B2646" s="5">
        <f>DATE(YEAR(siječanj!B2646),MONTH(siječanj!B2646)+7,DAY(siječanj!B2646))</f>
        <v>44071</v>
      </c>
      <c r="C2646" s="8">
        <v>27.53125</v>
      </c>
      <c r="D2646">
        <v>0.95318191248382833</v>
      </c>
      <c r="E2646" s="6">
        <v>112.17694526797251</v>
      </c>
      <c r="F2646" s="10">
        <v>182.4316516120146</v>
      </c>
      <c r="G2646" s="10">
        <v>197.75138483948072</v>
      </c>
      <c r="H2646" s="10">
        <v>2.5111470905875608</v>
      </c>
      <c r="I2646" s="10">
        <f t="shared" si="67"/>
        <v>106.92503522711978</v>
      </c>
    </row>
    <row r="2647" spans="1:9" x14ac:dyDescent="0.25">
      <c r="A2647" s="14"/>
      <c r="B2647" s="5">
        <f>DATE(YEAR(siječanj!B2647),MONTH(siječanj!B2647)+7,DAY(siječanj!B2647))</f>
        <v>44071</v>
      </c>
      <c r="C2647" s="8">
        <v>27.5416666666667</v>
      </c>
      <c r="D2647">
        <v>0.95318191248382833</v>
      </c>
      <c r="E2647" s="6">
        <v>111.19694641200536</v>
      </c>
      <c r="F2647" s="10">
        <v>184.92486228975048</v>
      </c>
      <c r="G2647" s="10">
        <v>195.8809991782687</v>
      </c>
      <c r="H2647" s="10">
        <v>2.2058125986390968</v>
      </c>
      <c r="I2647" s="10">
        <f t="shared" si="67"/>
        <v>105.99091804335704</v>
      </c>
    </row>
    <row r="2648" spans="1:9" x14ac:dyDescent="0.25">
      <c r="A2648" s="14"/>
      <c r="B2648" s="5">
        <f>DATE(YEAR(siječanj!B2648),MONTH(siječanj!B2648)+7,DAY(siječanj!B2648))</f>
        <v>44071</v>
      </c>
      <c r="C2648" s="8">
        <v>27.5520833333333</v>
      </c>
      <c r="D2648">
        <v>0.95318191248382833</v>
      </c>
      <c r="E2648" s="6">
        <v>110.76959910321024</v>
      </c>
      <c r="F2648" s="10">
        <v>185.82608050056339</v>
      </c>
      <c r="G2648" s="10">
        <v>187.79043283441419</v>
      </c>
      <c r="H2648" s="10">
        <v>2.1276361473248477</v>
      </c>
      <c r="I2648" s="10">
        <f t="shared" si="67"/>
        <v>105.5835783182649</v>
      </c>
    </row>
    <row r="2649" spans="1:9" x14ac:dyDescent="0.25">
      <c r="A2649" s="14"/>
      <c r="B2649" s="5">
        <f>DATE(YEAR(siječanj!B2649),MONTH(siječanj!B2649)+7,DAY(siječanj!B2649))</f>
        <v>44071</v>
      </c>
      <c r="C2649" s="8">
        <v>27.5625</v>
      </c>
      <c r="D2649">
        <v>0.95318191248382833</v>
      </c>
      <c r="E2649" s="6">
        <v>110.73688885041599</v>
      </c>
      <c r="F2649" s="10">
        <v>184.34991445706626</v>
      </c>
      <c r="G2649" s="10">
        <v>183.69430716601443</v>
      </c>
      <c r="H2649" s="10">
        <v>2.1305920599340791</v>
      </c>
      <c r="I2649" s="10">
        <f t="shared" si="67"/>
        <v>105.55239949694864</v>
      </c>
    </row>
    <row r="2650" spans="1:9" x14ac:dyDescent="0.25">
      <c r="A2650" s="14"/>
      <c r="B2650" s="5">
        <f>DATE(YEAR(siječanj!B2650),MONTH(siječanj!B2650)+7,DAY(siječanj!B2650))</f>
        <v>44071</v>
      </c>
      <c r="C2650" s="8">
        <v>27.5729166666667</v>
      </c>
      <c r="D2650">
        <v>0.95318191248382833</v>
      </c>
      <c r="E2650" s="6">
        <v>111.70377461068766</v>
      </c>
      <c r="F2650" s="10">
        <v>184.0644248817253</v>
      </c>
      <c r="G2650" s="10">
        <v>185.50912989788696</v>
      </c>
      <c r="H2650" s="10">
        <v>1.9947658290620851</v>
      </c>
      <c r="I2650" s="10">
        <f t="shared" si="67"/>
        <v>106.47401751507778</v>
      </c>
    </row>
    <row r="2651" spans="1:9" x14ac:dyDescent="0.25">
      <c r="A2651" s="14"/>
      <c r="B2651" s="5">
        <f>DATE(YEAR(siječanj!B2651),MONTH(siječanj!B2651)+7,DAY(siječanj!B2651))</f>
        <v>44071</v>
      </c>
      <c r="C2651" s="8">
        <v>27.5833333333333</v>
      </c>
      <c r="D2651">
        <v>0.95318191248382833</v>
      </c>
      <c r="E2651" s="6">
        <v>111.95017490180186</v>
      </c>
      <c r="F2651" s="10">
        <v>183.79218687133951</v>
      </c>
      <c r="G2651" s="10">
        <v>183.67755801589226</v>
      </c>
      <c r="H2651" s="10">
        <v>2.0427542367075913</v>
      </c>
      <c r="I2651" s="10">
        <f t="shared" si="67"/>
        <v>106.70888181579858</v>
      </c>
    </row>
    <row r="2652" spans="1:9" x14ac:dyDescent="0.25">
      <c r="A2652" s="14"/>
      <c r="B2652" s="5">
        <f>DATE(YEAR(siječanj!B2652),MONTH(siječanj!B2652)+7,DAY(siječanj!B2652))</f>
        <v>44071</v>
      </c>
      <c r="C2652" s="8">
        <v>27.59375</v>
      </c>
      <c r="D2652">
        <v>0.95318191248382833</v>
      </c>
      <c r="E2652" s="6">
        <v>113.27082727896894</v>
      </c>
      <c r="F2652" s="10">
        <v>184.17939288801787</v>
      </c>
      <c r="G2652" s="10">
        <v>179.208310483898</v>
      </c>
      <c r="H2652" s="10">
        <v>2.312936229260969</v>
      </c>
      <c r="I2652" s="10">
        <f t="shared" si="67"/>
        <v>107.967703774393</v>
      </c>
    </row>
    <row r="2653" spans="1:9" x14ac:dyDescent="0.25">
      <c r="A2653" s="14"/>
      <c r="B2653" s="5">
        <f>DATE(YEAR(siječanj!B2653),MONTH(siječanj!B2653)+7,DAY(siječanj!B2653))</f>
        <v>44071</v>
      </c>
      <c r="C2653" s="8">
        <v>27.6041666666667</v>
      </c>
      <c r="D2653">
        <v>0.95318191248382833</v>
      </c>
      <c r="E2653" s="6">
        <v>114.27598687488977</v>
      </c>
      <c r="F2653" s="10">
        <v>181.09193795896911</v>
      </c>
      <c r="G2653" s="10">
        <v>174.23849738809486</v>
      </c>
      <c r="H2653" s="10">
        <v>2.4522484604137578</v>
      </c>
      <c r="I2653" s="10">
        <f t="shared" si="67"/>
        <v>108.92580372038429</v>
      </c>
    </row>
    <row r="2654" spans="1:9" x14ac:dyDescent="0.25">
      <c r="A2654" s="14"/>
      <c r="B2654" s="5">
        <f>DATE(YEAR(siječanj!B2654),MONTH(siječanj!B2654)+7,DAY(siječanj!B2654))</f>
        <v>44071</v>
      </c>
      <c r="C2654" s="8">
        <v>27.6145833333333</v>
      </c>
      <c r="D2654">
        <v>0.95318191248382833</v>
      </c>
      <c r="E2654" s="6">
        <v>114.65262346150035</v>
      </c>
      <c r="F2654" s="10">
        <v>179.33768868330421</v>
      </c>
      <c r="G2654" s="10">
        <v>170.25097362442156</v>
      </c>
      <c r="H2654" s="10">
        <v>2.2730578635058349</v>
      </c>
      <c r="I2654" s="10">
        <f t="shared" si="67"/>
        <v>109.28480690232115</v>
      </c>
    </row>
    <row r="2655" spans="1:9" x14ac:dyDescent="0.25">
      <c r="A2655" s="14"/>
      <c r="B2655" s="5">
        <f>DATE(YEAR(siječanj!B2655),MONTH(siječanj!B2655)+7,DAY(siječanj!B2655))</f>
        <v>44071</v>
      </c>
      <c r="C2655" s="8">
        <v>27.625</v>
      </c>
      <c r="D2655">
        <v>0.95318191248382833</v>
      </c>
      <c r="E2655" s="6">
        <v>114.92578713806667</v>
      </c>
      <c r="F2655" s="10">
        <v>178.474492362539</v>
      </c>
      <c r="G2655" s="10">
        <v>168.73410525409307</v>
      </c>
      <c r="H2655" s="10">
        <v>2.4580814213646991</v>
      </c>
      <c r="I2655" s="10">
        <f t="shared" si="67"/>
        <v>109.54518157797175</v>
      </c>
    </row>
    <row r="2656" spans="1:9" x14ac:dyDescent="0.25">
      <c r="A2656" s="14"/>
      <c r="B2656" s="5">
        <f>DATE(YEAR(siječanj!B2656),MONTH(siječanj!B2656)+7,DAY(siječanj!B2656))</f>
        <v>44071</v>
      </c>
      <c r="C2656" s="8">
        <v>27.6354166666667</v>
      </c>
      <c r="D2656">
        <v>0.95318191248382833</v>
      </c>
      <c r="E2656" s="6">
        <v>115.29968909908696</v>
      </c>
      <c r="F2656" s="10">
        <v>178.33373590850749</v>
      </c>
      <c r="G2656" s="10">
        <v>163.9270033226743</v>
      </c>
      <c r="H2656" s="10">
        <v>2.4012622123205918</v>
      </c>
      <c r="I2656" s="10">
        <f t="shared" si="67"/>
        <v>109.90157816425852</v>
      </c>
    </row>
    <row r="2657" spans="1:9" x14ac:dyDescent="0.25">
      <c r="A2657" s="14"/>
      <c r="B2657" s="5">
        <f>DATE(YEAR(siječanj!B2657),MONTH(siječanj!B2657)+7,DAY(siječanj!B2657))</f>
        <v>44071</v>
      </c>
      <c r="C2657" s="8">
        <v>27.6458333333333</v>
      </c>
      <c r="D2657">
        <v>0.95318191248382833</v>
      </c>
      <c r="E2657" s="6">
        <v>116.01713907426131</v>
      </c>
      <c r="F2657" s="10">
        <v>176.30793934880126</v>
      </c>
      <c r="G2657" s="10">
        <v>163.50148944657312</v>
      </c>
      <c r="H2657" s="10">
        <v>2.4092015480116467</v>
      </c>
      <c r="I2657" s="10">
        <f t="shared" si="67"/>
        <v>110.58543850370668</v>
      </c>
    </row>
    <row r="2658" spans="1:9" x14ac:dyDescent="0.25">
      <c r="A2658" s="14"/>
      <c r="B2658" s="5">
        <f>DATE(YEAR(siječanj!B2658),MONTH(siječanj!B2658)+7,DAY(siječanj!B2658))</f>
        <v>44071</v>
      </c>
      <c r="C2658" s="8">
        <v>27.65625</v>
      </c>
      <c r="D2658">
        <v>0.95318191248382833</v>
      </c>
      <c r="E2658" s="6">
        <v>115.92082842071042</v>
      </c>
      <c r="F2658" s="10">
        <v>174.90267456787552</v>
      </c>
      <c r="G2658" s="10">
        <v>159.84713559183953</v>
      </c>
      <c r="H2658" s="10">
        <v>2.1513453416744719</v>
      </c>
      <c r="I2658" s="10">
        <f t="shared" si="67"/>
        <v>110.49363693076248</v>
      </c>
    </row>
    <row r="2659" spans="1:9" x14ac:dyDescent="0.25">
      <c r="A2659" s="14"/>
      <c r="B2659" s="5">
        <f>DATE(YEAR(siječanj!B2659),MONTH(siječanj!B2659)+7,DAY(siječanj!B2659))</f>
        <v>44071</v>
      </c>
      <c r="C2659" s="8">
        <v>27.6666666666667</v>
      </c>
      <c r="D2659">
        <v>0.95318191248382833</v>
      </c>
      <c r="E2659" s="6">
        <v>115.14632962780222</v>
      </c>
      <c r="F2659" s="10">
        <v>175.21940653423019</v>
      </c>
      <c r="G2659" s="10">
        <v>161.64648313136024</v>
      </c>
      <c r="H2659" s="10">
        <v>2.0654990907733528</v>
      </c>
      <c r="I2659" s="10">
        <f t="shared" si="67"/>
        <v>109.75539869012182</v>
      </c>
    </row>
    <row r="2660" spans="1:9" x14ac:dyDescent="0.25">
      <c r="A2660" s="14"/>
      <c r="B2660" s="5">
        <f>DATE(YEAR(siječanj!B2660),MONTH(siječanj!B2660)+7,DAY(siječanj!B2660))</f>
        <v>44071</v>
      </c>
      <c r="C2660" s="8">
        <v>27.6770833333333</v>
      </c>
      <c r="D2660">
        <v>0.95318191248382833</v>
      </c>
      <c r="E2660" s="6">
        <v>113.46207432252062</v>
      </c>
      <c r="F2660" s="10">
        <v>169.37870042562807</v>
      </c>
      <c r="G2660" s="10">
        <v>162.39459985602363</v>
      </c>
      <c r="H2660" s="10">
        <v>2.1631659972657937</v>
      </c>
      <c r="I2660" s="10">
        <f t="shared" si="67"/>
        <v>108.14999699712247</v>
      </c>
    </row>
    <row r="2661" spans="1:9" x14ac:dyDescent="0.25">
      <c r="A2661" s="14"/>
      <c r="B2661" s="5">
        <f>DATE(YEAR(siječanj!B2661),MONTH(siječanj!B2661)+7,DAY(siječanj!B2661))</f>
        <v>44071</v>
      </c>
      <c r="C2661" s="8">
        <v>27.6875</v>
      </c>
      <c r="D2661">
        <v>0.95318191248382833</v>
      </c>
      <c r="E2661" s="6">
        <v>114.20497994825152</v>
      </c>
      <c r="F2661" s="10">
        <v>164.12053614686133</v>
      </c>
      <c r="G2661" s="10">
        <v>159.97470309359272</v>
      </c>
      <c r="H2661" s="10">
        <v>2.128302001330372</v>
      </c>
      <c r="I2661" s="10">
        <f t="shared" si="67"/>
        <v>108.85812120225165</v>
      </c>
    </row>
    <row r="2662" spans="1:9" x14ac:dyDescent="0.25">
      <c r="A2662" s="14"/>
      <c r="B2662" s="5">
        <f>DATE(YEAR(siječanj!B2662),MONTH(siječanj!B2662)+7,DAY(siječanj!B2662))</f>
        <v>44071</v>
      </c>
      <c r="C2662" s="8">
        <v>27.6979166666667</v>
      </c>
      <c r="D2662">
        <v>0.95318191248382833</v>
      </c>
      <c r="E2662" s="6">
        <v>114.23197270861698</v>
      </c>
      <c r="F2662" s="10">
        <v>163.12163006628074</v>
      </c>
      <c r="G2662" s="10">
        <v>159.3542537106332</v>
      </c>
      <c r="H2662" s="10">
        <v>2.1009301108094314</v>
      </c>
      <c r="I2662" s="10">
        <f t="shared" si="67"/>
        <v>108.88385021320002</v>
      </c>
    </row>
    <row r="2663" spans="1:9" x14ac:dyDescent="0.25">
      <c r="A2663" s="14"/>
      <c r="B2663" s="5">
        <f>DATE(YEAR(siječanj!B2663),MONTH(siječanj!B2663)+7,DAY(siječanj!B2663))</f>
        <v>44071</v>
      </c>
      <c r="C2663" s="8">
        <v>27.7083333333333</v>
      </c>
      <c r="D2663">
        <v>0.95318191248382833</v>
      </c>
      <c r="E2663" s="6">
        <v>115.24405922832788</v>
      </c>
      <c r="F2663" s="10">
        <v>162.00895377075636</v>
      </c>
      <c r="G2663" s="10">
        <v>165.51760149976383</v>
      </c>
      <c r="H2663" s="10">
        <v>1.8526973416735353</v>
      </c>
      <c r="I2663" s="10">
        <f t="shared" si="67"/>
        <v>109.84855277765716</v>
      </c>
    </row>
    <row r="2664" spans="1:9" x14ac:dyDescent="0.25">
      <c r="A2664" s="14"/>
      <c r="B2664" s="5">
        <f>DATE(YEAR(siječanj!B2664),MONTH(siječanj!B2664)+7,DAY(siječanj!B2664))</f>
        <v>44071</v>
      </c>
      <c r="C2664" s="8">
        <v>27.71875</v>
      </c>
      <c r="D2664">
        <v>0.95318191248382833</v>
      </c>
      <c r="E2664" s="6">
        <v>115.35747072498553</v>
      </c>
      <c r="F2664" s="10">
        <v>162.0080713977961</v>
      </c>
      <c r="G2664" s="10">
        <v>175.86531749928267</v>
      </c>
      <c r="H2664" s="10">
        <v>1.8674719133103539</v>
      </c>
      <c r="I2664" s="10">
        <f t="shared" si="67"/>
        <v>109.95665456493894</v>
      </c>
    </row>
    <row r="2665" spans="1:9" x14ac:dyDescent="0.25">
      <c r="A2665" s="14"/>
      <c r="B2665" s="5">
        <f>DATE(YEAR(siječanj!B2665),MONTH(siječanj!B2665)+7,DAY(siječanj!B2665))</f>
        <v>44071</v>
      </c>
      <c r="C2665" s="8">
        <v>27.7291666666667</v>
      </c>
      <c r="D2665">
        <v>0.95318191248382833</v>
      </c>
      <c r="E2665" s="6">
        <v>115.92566713912055</v>
      </c>
      <c r="F2665" s="10">
        <v>162.74258100868749</v>
      </c>
      <c r="G2665" s="10">
        <v>167.28623028326643</v>
      </c>
      <c r="H2665" s="10">
        <v>1.8817752959057816</v>
      </c>
      <c r="I2665" s="10">
        <f t="shared" si="67"/>
        <v>110.49824910963062</v>
      </c>
    </row>
    <row r="2666" spans="1:9" x14ac:dyDescent="0.25">
      <c r="A2666" s="14"/>
      <c r="B2666" s="5">
        <f>DATE(YEAR(siječanj!B2666),MONTH(siječanj!B2666)+7,DAY(siječanj!B2666))</f>
        <v>44071</v>
      </c>
      <c r="C2666" s="8">
        <v>27.7395833333333</v>
      </c>
      <c r="D2666">
        <v>0.95318191248382833</v>
      </c>
      <c r="E2666" s="6">
        <v>117.2306316623657</v>
      </c>
      <c r="F2666" s="10">
        <v>162.21618764464449</v>
      </c>
      <c r="G2666" s="10">
        <v>162.42605343407854</v>
      </c>
      <c r="H2666" s="10">
        <v>1.8371301342340389</v>
      </c>
      <c r="I2666" s="10">
        <f t="shared" si="67"/>
        <v>111.74211768962097</v>
      </c>
    </row>
    <row r="2667" spans="1:9" x14ac:dyDescent="0.25">
      <c r="A2667" s="14"/>
      <c r="B2667" s="5">
        <f>DATE(YEAR(siječanj!B2667),MONTH(siječanj!B2667)+7,DAY(siječanj!B2667))</f>
        <v>44071</v>
      </c>
      <c r="C2667" s="8">
        <v>27.75</v>
      </c>
      <c r="D2667">
        <v>0.95318191248382833</v>
      </c>
      <c r="E2667" s="6">
        <v>120.02619551426811</v>
      </c>
      <c r="F2667" s="10">
        <v>160.21269395985234</v>
      </c>
      <c r="G2667" s="10">
        <v>160.9732942928658</v>
      </c>
      <c r="H2667" s="10">
        <v>1.8747174431035989</v>
      </c>
      <c r="I2667" s="10">
        <f t="shared" si="67"/>
        <v>114.40679858844797</v>
      </c>
    </row>
    <row r="2668" spans="1:9" x14ac:dyDescent="0.25">
      <c r="A2668" s="14"/>
      <c r="B2668" s="5">
        <f>DATE(YEAR(siječanj!B2668),MONTH(siječanj!B2668)+7,DAY(siječanj!B2668))</f>
        <v>44071</v>
      </c>
      <c r="C2668" s="8">
        <v>27.7604166666667</v>
      </c>
      <c r="D2668">
        <v>0.95318191248382833</v>
      </c>
      <c r="E2668" s="6">
        <v>122.18151639104974</v>
      </c>
      <c r="F2668" s="10">
        <v>159.68372534440948</v>
      </c>
      <c r="G2668" s="10">
        <v>159.092609142344</v>
      </c>
      <c r="H2668" s="10">
        <v>2.5394893110835683</v>
      </c>
      <c r="I2668" s="10">
        <f t="shared" si="67"/>
        <v>116.46121146379501</v>
      </c>
    </row>
    <row r="2669" spans="1:9" x14ac:dyDescent="0.25">
      <c r="A2669" s="14"/>
      <c r="B2669" s="5">
        <f>DATE(YEAR(siječanj!B2669),MONTH(siječanj!B2669)+7,DAY(siječanj!B2669))</f>
        <v>44071</v>
      </c>
      <c r="C2669" s="8">
        <v>27.7708333333333</v>
      </c>
      <c r="D2669">
        <v>0.95318191248382833</v>
      </c>
      <c r="E2669" s="6">
        <v>123.74161731141612</v>
      </c>
      <c r="F2669" s="10">
        <v>158.67695376730535</v>
      </c>
      <c r="G2669" s="10">
        <v>158.19565900643755</v>
      </c>
      <c r="H2669" s="10">
        <v>4.554686975124759</v>
      </c>
      <c r="I2669" s="10">
        <f t="shared" si="67"/>
        <v>117.94827144273762</v>
      </c>
    </row>
    <row r="2670" spans="1:9" x14ac:dyDescent="0.25">
      <c r="A2670" s="14"/>
      <c r="B2670" s="5">
        <f>DATE(YEAR(siječanj!B2670),MONTH(siječanj!B2670)+7,DAY(siječanj!B2670))</f>
        <v>44071</v>
      </c>
      <c r="C2670" s="8">
        <v>27.78125</v>
      </c>
      <c r="D2670">
        <v>0.95318191248382833</v>
      </c>
      <c r="E2670" s="6">
        <v>126.000553092236</v>
      </c>
      <c r="F2670" s="10">
        <v>158.08306486075927</v>
      </c>
      <c r="G2670" s="10">
        <v>161.17035040027611</v>
      </c>
      <c r="H2670" s="10">
        <v>11.025065872598605</v>
      </c>
      <c r="I2670" s="10">
        <f t="shared" si="67"/>
        <v>120.10144817047767</v>
      </c>
    </row>
    <row r="2671" spans="1:9" x14ac:dyDescent="0.25">
      <c r="A2671" s="14"/>
      <c r="B2671" s="5">
        <f>DATE(YEAR(siječanj!B2671),MONTH(siječanj!B2671)+7,DAY(siječanj!B2671))</f>
        <v>44071</v>
      </c>
      <c r="C2671" s="8">
        <v>27.7916666666667</v>
      </c>
      <c r="D2671">
        <v>0.95318191248382833</v>
      </c>
      <c r="E2671" s="6">
        <v>129.25955157966845</v>
      </c>
      <c r="F2671" s="10">
        <v>156.71733517961854</v>
      </c>
      <c r="G2671" s="10">
        <v>162.58134848692811</v>
      </c>
      <c r="H2671" s="10">
        <v>25.956515508307714</v>
      </c>
      <c r="I2671" s="10">
        <f t="shared" si="67"/>
        <v>123.20786658151043</v>
      </c>
    </row>
    <row r="2672" spans="1:9" x14ac:dyDescent="0.25">
      <c r="A2672" s="14"/>
      <c r="B2672" s="5">
        <f>DATE(YEAR(siječanj!B2672),MONTH(siječanj!B2672)+7,DAY(siječanj!B2672))</f>
        <v>44071</v>
      </c>
      <c r="C2672" s="8">
        <v>27.8020833333333</v>
      </c>
      <c r="D2672">
        <v>0.95318191248382833</v>
      </c>
      <c r="E2672" s="6">
        <v>133.33573642505144</v>
      </c>
      <c r="F2672" s="10">
        <v>153.31448182525006</v>
      </c>
      <c r="G2672" s="10">
        <v>158.28440074817934</v>
      </c>
      <c r="H2672" s="10">
        <v>42.252983824415004</v>
      </c>
      <c r="I2672" s="10">
        <f t="shared" si="67"/>
        <v>127.09321224807017</v>
      </c>
    </row>
    <row r="2673" spans="1:9" x14ac:dyDescent="0.25">
      <c r="A2673" s="14"/>
      <c r="B2673" s="5">
        <f>DATE(YEAR(siječanj!B2673),MONTH(siječanj!B2673)+7,DAY(siječanj!B2673))</f>
        <v>44071</v>
      </c>
      <c r="C2673" s="8">
        <v>27.8125</v>
      </c>
      <c r="D2673">
        <v>0.95318191248382833</v>
      </c>
      <c r="E2673" s="6">
        <v>138.21040116088483</v>
      </c>
      <c r="F2673" s="10">
        <v>152.5962781472532</v>
      </c>
      <c r="G2673" s="10">
        <v>157.22957569509833</v>
      </c>
      <c r="H2673" s="10">
        <v>63.086282847885712</v>
      </c>
      <c r="I2673" s="10">
        <f t="shared" si="67"/>
        <v>131.73965450368934</v>
      </c>
    </row>
    <row r="2674" spans="1:9" x14ac:dyDescent="0.25">
      <c r="A2674" s="14"/>
      <c r="B2674" s="5">
        <f>DATE(YEAR(siječanj!B2674),MONTH(siječanj!B2674)+7,DAY(siječanj!B2674))</f>
        <v>44071</v>
      </c>
      <c r="C2674" s="8">
        <v>27.8229166666667</v>
      </c>
      <c r="D2674">
        <v>0.95318191248382833</v>
      </c>
      <c r="E2674" s="6">
        <v>141.82807250524232</v>
      </c>
      <c r="F2674" s="10">
        <v>149.28909638054867</v>
      </c>
      <c r="G2674" s="10">
        <v>158.22745204032469</v>
      </c>
      <c r="H2674" s="10">
        <v>86.791624827783693</v>
      </c>
      <c r="I2674" s="10">
        <f t="shared" si="67"/>
        <v>135.18795339444193</v>
      </c>
    </row>
    <row r="2675" spans="1:9" x14ac:dyDescent="0.25">
      <c r="A2675" s="14"/>
      <c r="B2675" s="5">
        <f>DATE(YEAR(siječanj!B2675),MONTH(siječanj!B2675)+7,DAY(siječanj!B2675))</f>
        <v>44071</v>
      </c>
      <c r="C2675" s="8">
        <v>27.8333333333333</v>
      </c>
      <c r="D2675">
        <v>0.95318191248382833</v>
      </c>
      <c r="E2675" s="6">
        <v>147.81592447746297</v>
      </c>
      <c r="F2675" s="10">
        <v>143.63189190657775</v>
      </c>
      <c r="G2675" s="10">
        <v>151.56305945562204</v>
      </c>
      <c r="H2675" s="10">
        <v>129.2356917809924</v>
      </c>
      <c r="I2675" s="10">
        <f t="shared" si="67"/>
        <v>140.89546558899329</v>
      </c>
    </row>
    <row r="2676" spans="1:9" x14ac:dyDescent="0.25">
      <c r="A2676" s="14"/>
      <c r="B2676" s="5">
        <f>DATE(YEAR(siječanj!B2676),MONTH(siječanj!B2676)+7,DAY(siječanj!B2676))</f>
        <v>44071</v>
      </c>
      <c r="C2676" s="8">
        <v>27.84375</v>
      </c>
      <c r="D2676">
        <v>0.95318191248382833</v>
      </c>
      <c r="E2676" s="6">
        <v>152.17446686228101</v>
      </c>
      <c r="F2676" s="10">
        <v>124.7553989616169</v>
      </c>
      <c r="G2676" s="10">
        <v>138.31893457077561</v>
      </c>
      <c r="H2676" s="10">
        <v>197.30994388632618</v>
      </c>
      <c r="I2676" s="10">
        <f t="shared" si="67"/>
        <v>145.04994935499596</v>
      </c>
    </row>
    <row r="2677" spans="1:9" x14ac:dyDescent="0.25">
      <c r="A2677" s="14"/>
      <c r="B2677" s="5">
        <f>DATE(YEAR(siječanj!B2677),MONTH(siječanj!B2677)+7,DAY(siječanj!B2677))</f>
        <v>44071</v>
      </c>
      <c r="C2677" s="8">
        <v>27.8541666666667</v>
      </c>
      <c r="D2677">
        <v>0.95318191248382833</v>
      </c>
      <c r="E2677" s="6">
        <v>155.78069924992096</v>
      </c>
      <c r="F2677" s="10">
        <v>117.66964863553805</v>
      </c>
      <c r="G2677" s="10">
        <v>129.9478139719775</v>
      </c>
      <c r="H2677" s="10">
        <v>228.36443931386421</v>
      </c>
      <c r="I2677" s="10">
        <f t="shared" si="67"/>
        <v>148.48734483910775</v>
      </c>
    </row>
    <row r="2678" spans="1:9" x14ac:dyDescent="0.25">
      <c r="A2678" s="14"/>
      <c r="B2678" s="5">
        <f>DATE(YEAR(siječanj!B2678),MONTH(siječanj!B2678)+7,DAY(siječanj!B2678))</f>
        <v>44071</v>
      </c>
      <c r="C2678" s="8">
        <v>27.8645833333333</v>
      </c>
      <c r="D2678">
        <v>0.95318191248382833</v>
      </c>
      <c r="E2678" s="6">
        <v>156.52582514537585</v>
      </c>
      <c r="F2678" s="10">
        <v>115.78168591897237</v>
      </c>
      <c r="G2678" s="10">
        <v>127.54933088216345</v>
      </c>
      <c r="H2678" s="10">
        <v>229.29072209809775</v>
      </c>
      <c r="I2678" s="10">
        <f t="shared" si="67"/>
        <v>149.19758536517867</v>
      </c>
    </row>
    <row r="2679" spans="1:9" x14ac:dyDescent="0.25">
      <c r="A2679" s="14"/>
      <c r="B2679" s="5">
        <f>DATE(YEAR(siječanj!B2679),MONTH(siječanj!B2679)+7,DAY(siječanj!B2679))</f>
        <v>44071</v>
      </c>
      <c r="C2679" s="8">
        <v>27.875</v>
      </c>
      <c r="D2679">
        <v>0.95318191248382833</v>
      </c>
      <c r="E2679" s="6">
        <v>156.3267614814005</v>
      </c>
      <c r="F2679" s="10">
        <v>112.55712779950582</v>
      </c>
      <c r="G2679" s="10">
        <v>122.65153833316609</v>
      </c>
      <c r="H2679" s="10">
        <v>230.64665541522115</v>
      </c>
      <c r="I2679" s="10">
        <f t="shared" si="67"/>
        <v>149.00784148124458</v>
      </c>
    </row>
    <row r="2680" spans="1:9" x14ac:dyDescent="0.25">
      <c r="A2680" s="14"/>
      <c r="B2680" s="5">
        <f>DATE(YEAR(siječanj!B2680),MONTH(siječanj!B2680)+7,DAY(siječanj!B2680))</f>
        <v>44071</v>
      </c>
      <c r="C2680" s="8">
        <v>27.8854166666667</v>
      </c>
      <c r="D2680">
        <v>0.95318191248382833</v>
      </c>
      <c r="E2680" s="6">
        <v>160.56433987782532</v>
      </c>
      <c r="F2680" s="10">
        <v>109.75859212169337</v>
      </c>
      <c r="G2680" s="10">
        <v>109.1179414889834</v>
      </c>
      <c r="H2680" s="10">
        <v>237.71625100700965</v>
      </c>
      <c r="I2680" s="10">
        <f t="shared" si="67"/>
        <v>153.04702456144895</v>
      </c>
    </row>
    <row r="2681" spans="1:9" x14ac:dyDescent="0.25">
      <c r="A2681" s="14"/>
      <c r="B2681" s="5">
        <f>DATE(YEAR(siječanj!B2681),MONTH(siječanj!B2681)+7,DAY(siječanj!B2681))</f>
        <v>44071</v>
      </c>
      <c r="C2681" s="8">
        <v>27.8958333333333</v>
      </c>
      <c r="D2681">
        <v>0.95318191248382833</v>
      </c>
      <c r="E2681" s="6">
        <v>163.41384853889397</v>
      </c>
      <c r="F2681" s="10">
        <v>107.18441074878076</v>
      </c>
      <c r="G2681" s="10">
        <v>100.81962817580225</v>
      </c>
      <c r="H2681" s="10">
        <v>243.36119155792619</v>
      </c>
      <c r="I2681" s="10">
        <f t="shared" si="67"/>
        <v>155.76312467664562</v>
      </c>
    </row>
    <row r="2682" spans="1:9" x14ac:dyDescent="0.25">
      <c r="A2682" s="14"/>
      <c r="B2682" s="5">
        <f>DATE(YEAR(siječanj!B2682),MONTH(siječanj!B2682)+7,DAY(siječanj!B2682))</f>
        <v>44071</v>
      </c>
      <c r="C2682" s="8">
        <v>27.90625</v>
      </c>
      <c r="D2682">
        <v>0.95318191248382833</v>
      </c>
      <c r="E2682" s="6">
        <v>161.52559254769258</v>
      </c>
      <c r="F2682" s="10">
        <v>103.86438067354175</v>
      </c>
      <c r="G2682" s="10">
        <v>103.06303586065816</v>
      </c>
      <c r="H2682" s="10">
        <v>244.10053807624303</v>
      </c>
      <c r="I2682" s="10">
        <f t="shared" si="67"/>
        <v>153.96327321969324</v>
      </c>
    </row>
    <row r="2683" spans="1:9" x14ac:dyDescent="0.25">
      <c r="A2683" s="14"/>
      <c r="B2683" s="5">
        <f>DATE(YEAR(siječanj!B2683),MONTH(siječanj!B2683)+7,DAY(siječanj!B2683))</f>
        <v>44071</v>
      </c>
      <c r="C2683" s="8">
        <v>27.9166666666667</v>
      </c>
      <c r="D2683">
        <v>0.95318191248382833</v>
      </c>
      <c r="E2683" s="6">
        <v>157.57186808894704</v>
      </c>
      <c r="F2683" s="10">
        <v>102.28311642446592</v>
      </c>
      <c r="G2683" s="10">
        <v>92.024139863536504</v>
      </c>
      <c r="H2683" s="10">
        <v>241.09397763647186</v>
      </c>
      <c r="I2683" s="10">
        <f t="shared" si="67"/>
        <v>150.19465457867207</v>
      </c>
    </row>
    <row r="2684" spans="1:9" x14ac:dyDescent="0.25">
      <c r="A2684" s="14"/>
      <c r="B2684" s="5">
        <f>DATE(YEAR(siječanj!B2684),MONTH(siječanj!B2684)+7,DAY(siječanj!B2684))</f>
        <v>44071</v>
      </c>
      <c r="C2684" s="8">
        <v>27.9270833333333</v>
      </c>
      <c r="D2684">
        <v>0.95318191248382833</v>
      </c>
      <c r="E2684" s="6">
        <v>150.98560477082412</v>
      </c>
      <c r="F2684" s="10">
        <v>99.92169872883494</v>
      </c>
      <c r="G2684" s="10">
        <v>87.52926141940965</v>
      </c>
      <c r="H2684" s="10">
        <v>241.86424693391177</v>
      </c>
      <c r="I2684" s="10">
        <f t="shared" si="67"/>
        <v>143.91674751298157</v>
      </c>
    </row>
    <row r="2685" spans="1:9" x14ac:dyDescent="0.25">
      <c r="A2685" s="14"/>
      <c r="B2685" s="5">
        <f>DATE(YEAR(siječanj!B2685),MONTH(siječanj!B2685)+7,DAY(siječanj!B2685))</f>
        <v>44071</v>
      </c>
      <c r="C2685" s="8">
        <v>27.9375</v>
      </c>
      <c r="D2685">
        <v>0.95318191248382833</v>
      </c>
      <c r="E2685" s="6">
        <v>141.79271302184716</v>
      </c>
      <c r="F2685" s="10">
        <v>96.919686249331633</v>
      </c>
      <c r="G2685" s="10">
        <v>83.327525051205171</v>
      </c>
      <c r="H2685" s="10">
        <v>241.04946424800661</v>
      </c>
      <c r="I2685" s="10">
        <f t="shared" si="67"/>
        <v>135.1542493744349</v>
      </c>
    </row>
    <row r="2686" spans="1:9" x14ac:dyDescent="0.25">
      <c r="A2686" s="14"/>
      <c r="B2686" s="5">
        <f>DATE(YEAR(siječanj!B2686),MONTH(siječanj!B2686)+7,DAY(siječanj!B2686))</f>
        <v>44071</v>
      </c>
      <c r="C2686" s="8">
        <v>27.9479166666667</v>
      </c>
      <c r="D2686">
        <v>0.95318191248382833</v>
      </c>
      <c r="E2686" s="6">
        <v>130.59273418208022</v>
      </c>
      <c r="F2686" s="10">
        <v>92.663087147939734</v>
      </c>
      <c r="G2686" s="10">
        <v>80.777217345226362</v>
      </c>
      <c r="H2686" s="10">
        <v>238.363138655336</v>
      </c>
      <c r="I2686" s="10">
        <f t="shared" si="67"/>
        <v>124.47863212416745</v>
      </c>
    </row>
    <row r="2687" spans="1:9" x14ac:dyDescent="0.25">
      <c r="A2687" s="14"/>
      <c r="B2687" s="5">
        <f>DATE(YEAR(siječanj!B2687),MONTH(siječanj!B2687)+7,DAY(siječanj!B2687))</f>
        <v>44071</v>
      </c>
      <c r="C2687" s="8">
        <v>27.9583333333333</v>
      </c>
      <c r="D2687">
        <v>0.95318191248382833</v>
      </c>
      <c r="E2687" s="6">
        <v>119.24236483635717</v>
      </c>
      <c r="F2687" s="10">
        <v>89.31373913312072</v>
      </c>
      <c r="G2687" s="10">
        <v>79.15323668223526</v>
      </c>
      <c r="H2687" s="10">
        <v>238.59459829253666</v>
      </c>
      <c r="I2687" s="10">
        <f t="shared" si="67"/>
        <v>113.65966536381333</v>
      </c>
    </row>
    <row r="2688" spans="1:9" x14ac:dyDescent="0.25">
      <c r="A2688" s="14"/>
      <c r="B2688" s="5">
        <f>DATE(YEAR(siječanj!B2688),MONTH(siječanj!B2688)+7,DAY(siječanj!B2688))</f>
        <v>44071</v>
      </c>
      <c r="C2688" s="8">
        <v>27.96875</v>
      </c>
      <c r="D2688">
        <v>0.95318191248382833</v>
      </c>
      <c r="E2688" s="6">
        <v>109.13745559371809</v>
      </c>
      <c r="F2688" s="10">
        <v>86.152368499939513</v>
      </c>
      <c r="G2688" s="10">
        <v>76.784457974540629</v>
      </c>
      <c r="H2688" s="10">
        <v>239.45144757805019</v>
      </c>
      <c r="I2688" s="10">
        <f t="shared" si="67"/>
        <v>104.0278486464391</v>
      </c>
    </row>
    <row r="2689" spans="1:9" x14ac:dyDescent="0.25">
      <c r="A2689" s="14"/>
      <c r="B2689" s="5">
        <f>DATE(YEAR(siječanj!B2689),MONTH(siječanj!B2689)+7,DAY(siječanj!B2689))</f>
        <v>44071</v>
      </c>
      <c r="C2689" s="8">
        <v>27.9791666666667</v>
      </c>
      <c r="D2689">
        <v>0.95318191248382833</v>
      </c>
      <c r="E2689" s="6">
        <v>99.367135835067614</v>
      </c>
      <c r="F2689" s="10">
        <v>83.89335397935254</v>
      </c>
      <c r="G2689" s="10">
        <v>78.015784085990717</v>
      </c>
      <c r="H2689" s="10">
        <v>238.9108829382881</v>
      </c>
      <c r="I2689" s="10">
        <f t="shared" si="67"/>
        <v>94.714956573310104</v>
      </c>
    </row>
    <row r="2690" spans="1:9" ht="15.75" thickBot="1" x14ac:dyDescent="0.3">
      <c r="A2690" s="14"/>
      <c r="B2690" s="5">
        <f>DATE(YEAR(siječanj!B2690),MONTH(siječanj!B2690)+7,DAY(siječanj!B2690))</f>
        <v>44071</v>
      </c>
      <c r="C2690" s="8">
        <v>27.9895833333333</v>
      </c>
      <c r="D2690">
        <v>0.95318191248382833</v>
      </c>
      <c r="E2690" s="6">
        <v>91.113714082909908</v>
      </c>
      <c r="F2690" s="10">
        <v>81.953606750141802</v>
      </c>
      <c r="G2690" s="10">
        <v>75.063412911520999</v>
      </c>
      <c r="H2690" s="10">
        <v>239.27153222850654</v>
      </c>
      <c r="I2690" s="10">
        <f t="shared" si="67"/>
        <v>86.847944243052794</v>
      </c>
    </row>
    <row r="2691" spans="1:9" x14ac:dyDescent="0.25">
      <c r="A2691" s="15">
        <f t="shared" ref="A2691" si="68">A2595+1</f>
        <v>242</v>
      </c>
      <c r="B2691" s="5">
        <f>DATE(YEAR(siječanj!B2691),MONTH(siječanj!B2691)+7,DAY(siječanj!B2691))</f>
        <v>44072</v>
      </c>
      <c r="C2691" s="8">
        <v>28</v>
      </c>
      <c r="D2691">
        <v>0.95244717405766366</v>
      </c>
      <c r="E2691" s="6">
        <v>88.335155749474936</v>
      </c>
      <c r="F2691" s="10">
        <v>78.457257795726349</v>
      </c>
      <c r="G2691" s="10">
        <v>75.134311257281382</v>
      </c>
      <c r="H2691" s="10">
        <v>239.07879095353118</v>
      </c>
      <c r="I2691" s="10">
        <f t="shared" si="67"/>
        <v>84.13456946353098</v>
      </c>
    </row>
    <row r="2692" spans="1:9" x14ac:dyDescent="0.25">
      <c r="A2692" s="16"/>
      <c r="B2692" s="5">
        <f>DATE(YEAR(siječanj!B2692),MONTH(siječanj!B2692)+7,DAY(siječanj!B2692))</f>
        <v>44072</v>
      </c>
      <c r="C2692" s="8">
        <v>28.0104166666667</v>
      </c>
      <c r="D2692">
        <v>0.95244717405766366</v>
      </c>
      <c r="E2692" s="6">
        <v>81.819299607134596</v>
      </c>
      <c r="F2692" s="10">
        <v>77.559313547933385</v>
      </c>
      <c r="G2692" s="10">
        <v>71.764301582018305</v>
      </c>
      <c r="H2692" s="10">
        <v>239.4931857429242</v>
      </c>
      <c r="I2692" s="10">
        <f t="shared" ref="I2692:I2755" si="69">D2692*E2692</f>
        <v>77.928560694192655</v>
      </c>
    </row>
    <row r="2693" spans="1:9" x14ac:dyDescent="0.25">
      <c r="A2693" s="16"/>
      <c r="B2693" s="5">
        <f>DATE(YEAR(siječanj!B2693),MONTH(siječanj!B2693)+7,DAY(siječanj!B2693))</f>
        <v>44072</v>
      </c>
      <c r="C2693" s="8">
        <v>28.0208333333333</v>
      </c>
      <c r="D2693">
        <v>0.95244717405766366</v>
      </c>
      <c r="E2693" s="6">
        <v>76.441864920544688</v>
      </c>
      <c r="F2693" s="10">
        <v>74.767880772819126</v>
      </c>
      <c r="G2693" s="10">
        <v>73.221401764285602</v>
      </c>
      <c r="H2693" s="10">
        <v>238.01324385567452</v>
      </c>
      <c r="I2693" s="10">
        <f t="shared" si="69"/>
        <v>72.806838223270447</v>
      </c>
    </row>
    <row r="2694" spans="1:9" x14ac:dyDescent="0.25">
      <c r="A2694" s="16"/>
      <c r="B2694" s="5">
        <f>DATE(YEAR(siječanj!B2694),MONTH(siječanj!B2694)+7,DAY(siječanj!B2694))</f>
        <v>44072</v>
      </c>
      <c r="C2694" s="8">
        <v>28.03125</v>
      </c>
      <c r="D2694">
        <v>0.95244717405766366</v>
      </c>
      <c r="E2694" s="6">
        <v>73.117478695368476</v>
      </c>
      <c r="F2694" s="10">
        <v>73.33204037139717</v>
      </c>
      <c r="G2694" s="10">
        <v>70.101159696781593</v>
      </c>
      <c r="H2694" s="10">
        <v>236.17193391526189</v>
      </c>
      <c r="I2694" s="10">
        <f t="shared" si="69"/>
        <v>69.640535957625133</v>
      </c>
    </row>
    <row r="2695" spans="1:9" x14ac:dyDescent="0.25">
      <c r="A2695" s="16"/>
      <c r="B2695" s="5">
        <f>DATE(YEAR(siječanj!B2695),MONTH(siječanj!B2695)+7,DAY(siječanj!B2695))</f>
        <v>44072</v>
      </c>
      <c r="C2695" s="8">
        <v>28.0416666666667</v>
      </c>
      <c r="D2695">
        <v>0.95244717405766366</v>
      </c>
      <c r="E2695" s="6">
        <v>70.086225665729671</v>
      </c>
      <c r="F2695" s="10">
        <v>73.055737855701253</v>
      </c>
      <c r="G2695" s="10">
        <v>67.755020696297876</v>
      </c>
      <c r="H2695" s="10">
        <v>237.47579185877484</v>
      </c>
      <c r="I2695" s="10">
        <f t="shared" si="69"/>
        <v>66.753427575691916</v>
      </c>
    </row>
    <row r="2696" spans="1:9" x14ac:dyDescent="0.25">
      <c r="A2696" s="16"/>
      <c r="B2696" s="5">
        <f>DATE(YEAR(siječanj!B2696),MONTH(siječanj!B2696)+7,DAY(siječanj!B2696))</f>
        <v>44072</v>
      </c>
      <c r="C2696" s="8">
        <v>28.0520833333333</v>
      </c>
      <c r="D2696">
        <v>0.95244717405766366</v>
      </c>
      <c r="E2696" s="6">
        <v>68.798973652026888</v>
      </c>
      <c r="F2696" s="10">
        <v>70.080975129382395</v>
      </c>
      <c r="G2696" s="10">
        <v>72.471819389146603</v>
      </c>
      <c r="H2696" s="10">
        <v>237.97125911517927</v>
      </c>
      <c r="I2696" s="10">
        <f t="shared" si="69"/>
        <v>65.527388032940664</v>
      </c>
    </row>
    <row r="2697" spans="1:9" x14ac:dyDescent="0.25">
      <c r="A2697" s="16"/>
      <c r="B2697" s="5">
        <f>DATE(YEAR(siječanj!B2697),MONTH(siječanj!B2697)+7,DAY(siječanj!B2697))</f>
        <v>44072</v>
      </c>
      <c r="C2697" s="8">
        <v>28.0625</v>
      </c>
      <c r="D2697">
        <v>0.95244717405766366</v>
      </c>
      <c r="E2697" s="6">
        <v>65.825069315549769</v>
      </c>
      <c r="F2697" s="10">
        <v>70.228558994101917</v>
      </c>
      <c r="G2697" s="10">
        <v>79.715774900215834</v>
      </c>
      <c r="H2697" s="10">
        <v>237.99433639710685</v>
      </c>
      <c r="I2697" s="10">
        <f t="shared" si="69"/>
        <v>62.694901251745208</v>
      </c>
    </row>
    <row r="2698" spans="1:9" x14ac:dyDescent="0.25">
      <c r="A2698" s="16"/>
      <c r="B2698" s="5">
        <f>DATE(YEAR(siječanj!B2698),MONTH(siječanj!B2698)+7,DAY(siječanj!B2698))</f>
        <v>44072</v>
      </c>
      <c r="C2698" s="8">
        <v>28.0729166666667</v>
      </c>
      <c r="D2698">
        <v>0.95244717405766366</v>
      </c>
      <c r="E2698" s="6">
        <v>64.850008474492014</v>
      </c>
      <c r="F2698" s="10">
        <v>69.413461981265399</v>
      </c>
      <c r="G2698" s="10">
        <v>77.828144882726349</v>
      </c>
      <c r="H2698" s="10">
        <v>238.1584549343815</v>
      </c>
      <c r="I2698" s="10">
        <f t="shared" si="69"/>
        <v>61.766207309145457</v>
      </c>
    </row>
    <row r="2699" spans="1:9" x14ac:dyDescent="0.25">
      <c r="A2699" s="16"/>
      <c r="B2699" s="5">
        <f>DATE(YEAR(siječanj!B2699),MONTH(siječanj!B2699)+7,DAY(siječanj!B2699))</f>
        <v>44072</v>
      </c>
      <c r="C2699" s="8">
        <v>28.0833333333333</v>
      </c>
      <c r="D2699">
        <v>0.95244717405766366</v>
      </c>
      <c r="E2699" s="6">
        <v>63.63064349141996</v>
      </c>
      <c r="F2699" s="10">
        <v>70.520245143353847</v>
      </c>
      <c r="G2699" s="10">
        <v>70.661205909593761</v>
      </c>
      <c r="H2699" s="10">
        <v>238.01783695054621</v>
      </c>
      <c r="I2699" s="10">
        <f t="shared" si="69"/>
        <v>60.604826576873613</v>
      </c>
    </row>
    <row r="2700" spans="1:9" x14ac:dyDescent="0.25">
      <c r="A2700" s="16"/>
      <c r="B2700" s="5">
        <f>DATE(YEAR(siječanj!B2700),MONTH(siječanj!B2700)+7,DAY(siječanj!B2700))</f>
        <v>44072</v>
      </c>
      <c r="C2700" s="8">
        <v>28.09375</v>
      </c>
      <c r="D2700">
        <v>0.95244717405766366</v>
      </c>
      <c r="E2700" s="6">
        <v>63.241177797101827</v>
      </c>
      <c r="F2700" s="10">
        <v>71.293866634420354</v>
      </c>
      <c r="G2700" s="10">
        <v>66.246902299244951</v>
      </c>
      <c r="H2700" s="10">
        <v>238.31297299493781</v>
      </c>
      <c r="I2700" s="10">
        <f t="shared" si="69"/>
        <v>60.233881076927901</v>
      </c>
    </row>
    <row r="2701" spans="1:9" x14ac:dyDescent="0.25">
      <c r="A2701" s="16"/>
      <c r="B2701" s="5">
        <f>DATE(YEAR(siječanj!B2701),MONTH(siječanj!B2701)+7,DAY(siječanj!B2701))</f>
        <v>44072</v>
      </c>
      <c r="C2701" s="8">
        <v>28.1041666666667</v>
      </c>
      <c r="D2701">
        <v>0.95244717405766366</v>
      </c>
      <c r="E2701" s="6">
        <v>63.44127215873975</v>
      </c>
      <c r="F2701" s="10">
        <v>71.189263515932467</v>
      </c>
      <c r="G2701" s="10">
        <v>66.969204406266499</v>
      </c>
      <c r="H2701" s="10">
        <v>238.70445422062946</v>
      </c>
      <c r="I2701" s="10">
        <f t="shared" si="69"/>
        <v>60.424460386214811</v>
      </c>
    </row>
    <row r="2702" spans="1:9" x14ac:dyDescent="0.25">
      <c r="A2702" s="16"/>
      <c r="B2702" s="5">
        <f>DATE(YEAR(siječanj!B2702),MONTH(siječanj!B2702)+7,DAY(siječanj!B2702))</f>
        <v>44072</v>
      </c>
      <c r="C2702" s="8">
        <v>28.1145833333333</v>
      </c>
      <c r="D2702">
        <v>0.95244717405766366</v>
      </c>
      <c r="E2702" s="6">
        <v>61.409453288873038</v>
      </c>
      <c r="F2702" s="10">
        <v>69.021995820023278</v>
      </c>
      <c r="G2702" s="10">
        <v>64.528253395041091</v>
      </c>
      <c r="H2702" s="10">
        <v>238.30296422093573</v>
      </c>
      <c r="I2702" s="10">
        <f t="shared" si="69"/>
        <v>58.489260245413227</v>
      </c>
    </row>
    <row r="2703" spans="1:9" x14ac:dyDescent="0.25">
      <c r="A2703" s="16"/>
      <c r="B2703" s="5">
        <f>DATE(YEAR(siječanj!B2703),MONTH(siječanj!B2703)+7,DAY(siječanj!B2703))</f>
        <v>44072</v>
      </c>
      <c r="C2703" s="8">
        <v>28.125</v>
      </c>
      <c r="D2703">
        <v>0.95244717405766366</v>
      </c>
      <c r="E2703" s="6">
        <v>60.568887570165984</v>
      </c>
      <c r="F2703" s="10">
        <v>67.735248500420283</v>
      </c>
      <c r="G2703" s="10">
        <v>64.675497354269709</v>
      </c>
      <c r="H2703" s="10">
        <v>237.9322841945141</v>
      </c>
      <c r="I2703" s="10">
        <f t="shared" si="69"/>
        <v>57.688665802020942</v>
      </c>
    </row>
    <row r="2704" spans="1:9" x14ac:dyDescent="0.25">
      <c r="A2704" s="16"/>
      <c r="B2704" s="5">
        <f>DATE(YEAR(siječanj!B2704),MONTH(siječanj!B2704)+7,DAY(siječanj!B2704))</f>
        <v>44072</v>
      </c>
      <c r="C2704" s="8">
        <v>28.1354166666667</v>
      </c>
      <c r="D2704">
        <v>0.95244717405766366</v>
      </c>
      <c r="E2704" s="6">
        <v>60.305710142532703</v>
      </c>
      <c r="F2704" s="10">
        <v>66.894490804255355</v>
      </c>
      <c r="G2704" s="10">
        <v>61.630410808022077</v>
      </c>
      <c r="H2704" s="10">
        <v>237.55698411961038</v>
      </c>
      <c r="I2704" s="10">
        <f t="shared" si="69"/>
        <v>57.438003204795855</v>
      </c>
    </row>
    <row r="2705" spans="1:9" x14ac:dyDescent="0.25">
      <c r="A2705" s="16"/>
      <c r="B2705" s="5">
        <f>DATE(YEAR(siječanj!B2705),MONTH(siječanj!B2705)+7,DAY(siječanj!B2705))</f>
        <v>44072</v>
      </c>
      <c r="C2705" s="8">
        <v>28.1458333333333</v>
      </c>
      <c r="D2705">
        <v>0.95244717405766366</v>
      </c>
      <c r="E2705" s="6">
        <v>62.683017280149485</v>
      </c>
      <c r="F2705" s="10">
        <v>67.03887257343581</v>
      </c>
      <c r="G2705" s="10">
        <v>62.538906435822469</v>
      </c>
      <c r="H2705" s="10">
        <v>235.06193332585198</v>
      </c>
      <c r="I2705" s="10">
        <f t="shared" si="69"/>
        <v>59.702262669886075</v>
      </c>
    </row>
    <row r="2706" spans="1:9" x14ac:dyDescent="0.25">
      <c r="A2706" s="16"/>
      <c r="B2706" s="5">
        <f>DATE(YEAR(siječanj!B2706),MONTH(siječanj!B2706)+7,DAY(siječanj!B2706))</f>
        <v>44072</v>
      </c>
      <c r="C2706" s="8">
        <v>28.15625</v>
      </c>
      <c r="D2706">
        <v>0.95244717405766366</v>
      </c>
      <c r="E2706" s="6">
        <v>62.662657525936218</v>
      </c>
      <c r="F2706" s="10">
        <v>65.465960922698713</v>
      </c>
      <c r="G2706" s="10">
        <v>60.792162569503787</v>
      </c>
      <c r="H2706" s="10">
        <v>238.06324979097397</v>
      </c>
      <c r="I2706" s="10">
        <f t="shared" si="69"/>
        <v>59.682871079521142</v>
      </c>
    </row>
    <row r="2707" spans="1:9" x14ac:dyDescent="0.25">
      <c r="A2707" s="16"/>
      <c r="B2707" s="5">
        <f>DATE(YEAR(siječanj!B2707),MONTH(siječanj!B2707)+7,DAY(siječanj!B2707))</f>
        <v>44072</v>
      </c>
      <c r="C2707" s="8">
        <v>28.1666666666667</v>
      </c>
      <c r="D2707">
        <v>0.95244717405766366</v>
      </c>
      <c r="E2707" s="6">
        <v>63.224849480759502</v>
      </c>
      <c r="F2707" s="10">
        <v>65.326745626869254</v>
      </c>
      <c r="G2707" s="10">
        <v>59.747712884095037</v>
      </c>
      <c r="H2707" s="10">
        <v>232.13032788180911</v>
      </c>
      <c r="I2707" s="10">
        <f t="shared" si="69"/>
        <v>60.218329218170531</v>
      </c>
    </row>
    <row r="2708" spans="1:9" x14ac:dyDescent="0.25">
      <c r="A2708" s="16"/>
      <c r="B2708" s="5">
        <f>DATE(YEAR(siječanj!B2708),MONTH(siječanj!B2708)+7,DAY(siječanj!B2708))</f>
        <v>44072</v>
      </c>
      <c r="C2708" s="8">
        <v>28.1770833333333</v>
      </c>
      <c r="D2708">
        <v>0.95244717405766366</v>
      </c>
      <c r="E2708" s="6">
        <v>64.910419471691625</v>
      </c>
      <c r="F2708" s="10">
        <v>65.266624486436768</v>
      </c>
      <c r="G2708" s="10">
        <v>61.185228461641515</v>
      </c>
      <c r="H2708" s="10">
        <v>184.25345427621446</v>
      </c>
      <c r="I2708" s="10">
        <f t="shared" si="69"/>
        <v>61.823745592710232</v>
      </c>
    </row>
    <row r="2709" spans="1:9" x14ac:dyDescent="0.25">
      <c r="A2709" s="16"/>
      <c r="B2709" s="5">
        <f>DATE(YEAR(siječanj!B2709),MONTH(siječanj!B2709)+7,DAY(siječanj!B2709))</f>
        <v>44072</v>
      </c>
      <c r="C2709" s="8">
        <v>28.1875</v>
      </c>
      <c r="D2709">
        <v>0.95244717405766366</v>
      </c>
      <c r="E2709" s="6">
        <v>66.639457498150477</v>
      </c>
      <c r="F2709" s="10">
        <v>64.618220102970454</v>
      </c>
      <c r="G2709" s="10">
        <v>58.521131167100165</v>
      </c>
      <c r="H2709" s="10">
        <v>115.38290167546764</v>
      </c>
      <c r="I2709" s="10">
        <f t="shared" si="69"/>
        <v>63.470562974849209</v>
      </c>
    </row>
    <row r="2710" spans="1:9" x14ac:dyDescent="0.25">
      <c r="A2710" s="16"/>
      <c r="B2710" s="5">
        <f>DATE(YEAR(siječanj!B2710),MONTH(siječanj!B2710)+7,DAY(siječanj!B2710))</f>
        <v>44072</v>
      </c>
      <c r="C2710" s="8">
        <v>28.1979166666667</v>
      </c>
      <c r="D2710">
        <v>0.95244717405766366</v>
      </c>
      <c r="E2710" s="6">
        <v>67.607459351074112</v>
      </c>
      <c r="F2710" s="10">
        <v>64.507256712420599</v>
      </c>
      <c r="G2710" s="10">
        <v>61.082073824622924</v>
      </c>
      <c r="H2710" s="10">
        <v>73.306691607559699</v>
      </c>
      <c r="I2710" s="10">
        <f t="shared" si="69"/>
        <v>64.392533604148909</v>
      </c>
    </row>
    <row r="2711" spans="1:9" x14ac:dyDescent="0.25">
      <c r="A2711" s="16"/>
      <c r="B2711" s="5">
        <f>DATE(YEAR(siječanj!B2711),MONTH(siječanj!B2711)+7,DAY(siječanj!B2711))</f>
        <v>44072</v>
      </c>
      <c r="C2711" s="8">
        <v>28.2083333333333</v>
      </c>
      <c r="D2711">
        <v>0.95244717405766366</v>
      </c>
      <c r="E2711" s="6">
        <v>69.191315965929277</v>
      </c>
      <c r="F2711" s="10">
        <v>67.092653404995502</v>
      </c>
      <c r="G2711" s="10">
        <v>59.821410742071848</v>
      </c>
      <c r="H2711" s="10">
        <v>62.243953572132817</v>
      </c>
      <c r="I2711" s="10">
        <f t="shared" si="69"/>
        <v>65.90107336108025</v>
      </c>
    </row>
    <row r="2712" spans="1:9" x14ac:dyDescent="0.25">
      <c r="A2712" s="16"/>
      <c r="B2712" s="5">
        <f>DATE(YEAR(siječanj!B2712),MONTH(siječanj!B2712)+7,DAY(siječanj!B2712))</f>
        <v>44072</v>
      </c>
      <c r="C2712" s="8">
        <v>28.21875</v>
      </c>
      <c r="D2712">
        <v>0.95244717405766366</v>
      </c>
      <c r="E2712" s="6">
        <v>69.256113882467275</v>
      </c>
      <c r="F2712" s="10">
        <v>68.326825669663222</v>
      </c>
      <c r="G2712" s="10">
        <v>67.461091881564315</v>
      </c>
      <c r="H2712" s="10">
        <v>26.367182713208017</v>
      </c>
      <c r="I2712" s="10">
        <f t="shared" si="69"/>
        <v>65.962789953571686</v>
      </c>
    </row>
    <row r="2713" spans="1:9" x14ac:dyDescent="0.25">
      <c r="A2713" s="16"/>
      <c r="B2713" s="5">
        <f>DATE(YEAR(siječanj!B2713),MONTH(siječanj!B2713)+7,DAY(siječanj!B2713))</f>
        <v>44072</v>
      </c>
      <c r="C2713" s="8">
        <v>28.2291666666667</v>
      </c>
      <c r="D2713">
        <v>0.95244717405766366</v>
      </c>
      <c r="E2713" s="6">
        <v>73.542958237012058</v>
      </c>
      <c r="F2713" s="10">
        <v>75.081710091471948</v>
      </c>
      <c r="G2713" s="10">
        <v>67.380505066992171</v>
      </c>
      <c r="H2713" s="10">
        <v>8.8118400328125475</v>
      </c>
      <c r="I2713" s="10">
        <f t="shared" si="69"/>
        <v>70.04578274468291</v>
      </c>
    </row>
    <row r="2714" spans="1:9" x14ac:dyDescent="0.25">
      <c r="A2714" s="16"/>
      <c r="B2714" s="5">
        <f>DATE(YEAR(siječanj!B2714),MONTH(siječanj!B2714)+7,DAY(siječanj!B2714))</f>
        <v>44072</v>
      </c>
      <c r="C2714" s="8">
        <v>28.2395833333333</v>
      </c>
      <c r="D2714">
        <v>0.95244717405766366</v>
      </c>
      <c r="E2714" s="6">
        <v>74.940307230226395</v>
      </c>
      <c r="F2714" s="10">
        <v>75.047189744800448</v>
      </c>
      <c r="G2714" s="10">
        <v>68.598145118006229</v>
      </c>
      <c r="H2714" s="10">
        <v>3.3450858072453662</v>
      </c>
      <c r="I2714" s="10">
        <f t="shared" si="69"/>
        <v>71.376683844442226</v>
      </c>
    </row>
    <row r="2715" spans="1:9" x14ac:dyDescent="0.25">
      <c r="A2715" s="16"/>
      <c r="B2715" s="5">
        <f>DATE(YEAR(siječanj!B2715),MONTH(siječanj!B2715)+7,DAY(siječanj!B2715))</f>
        <v>44072</v>
      </c>
      <c r="C2715" s="8">
        <v>28.25</v>
      </c>
      <c r="D2715">
        <v>0.95244717405766366</v>
      </c>
      <c r="E2715" s="6">
        <v>78.878344828015017</v>
      </c>
      <c r="F2715" s="10">
        <v>73.820280088344091</v>
      </c>
      <c r="G2715" s="10">
        <v>71.212466206748132</v>
      </c>
      <c r="H2715" s="10">
        <v>2.4970763076672262</v>
      </c>
      <c r="I2715" s="10">
        <f t="shared" si="69"/>
        <v>75.127456625788838</v>
      </c>
    </row>
    <row r="2716" spans="1:9" x14ac:dyDescent="0.25">
      <c r="A2716" s="16"/>
      <c r="B2716" s="5">
        <f>DATE(YEAR(siječanj!B2716),MONTH(siječanj!B2716)+7,DAY(siječanj!B2716))</f>
        <v>44072</v>
      </c>
      <c r="C2716" s="8">
        <v>28.2604166666667</v>
      </c>
      <c r="D2716">
        <v>0.95244717405766366</v>
      </c>
      <c r="E2716" s="6">
        <v>82.435298348990102</v>
      </c>
      <c r="F2716" s="10">
        <v>78.930069960101136</v>
      </c>
      <c r="G2716" s="10">
        <v>78.203762745087289</v>
      </c>
      <c r="H2716" s="10">
        <v>3.2736886880923093</v>
      </c>
      <c r="I2716" s="10">
        <f t="shared" si="69"/>
        <v>78.51526695509601</v>
      </c>
    </row>
    <row r="2717" spans="1:9" x14ac:dyDescent="0.25">
      <c r="A2717" s="16"/>
      <c r="B2717" s="5">
        <f>DATE(YEAR(siječanj!B2717),MONTH(siječanj!B2717)+7,DAY(siječanj!B2717))</f>
        <v>44072</v>
      </c>
      <c r="C2717" s="8">
        <v>28.2708333333333</v>
      </c>
      <c r="D2717">
        <v>0.95244717405766366</v>
      </c>
      <c r="E2717" s="6">
        <v>86.287686758356003</v>
      </c>
      <c r="F2717" s="10">
        <v>82.705524261968634</v>
      </c>
      <c r="G2717" s="10">
        <v>80.187662436598075</v>
      </c>
      <c r="H2717" s="10">
        <v>3.7331129776759826</v>
      </c>
      <c r="I2717" s="10">
        <f t="shared" si="69"/>
        <v>82.184463408969066</v>
      </c>
    </row>
    <row r="2718" spans="1:9" x14ac:dyDescent="0.25">
      <c r="A2718" s="16"/>
      <c r="B2718" s="5">
        <f>DATE(YEAR(siječanj!B2718),MONTH(siječanj!B2718)+7,DAY(siječanj!B2718))</f>
        <v>44072</v>
      </c>
      <c r="C2718" s="8">
        <v>28.28125</v>
      </c>
      <c r="D2718">
        <v>0.95244717405766366</v>
      </c>
      <c r="E2718" s="6">
        <v>89.202694369247595</v>
      </c>
      <c r="F2718" s="10">
        <v>88.872145403932663</v>
      </c>
      <c r="G2718" s="10">
        <v>79.373275946286768</v>
      </c>
      <c r="H2718" s="10">
        <v>2.3525141121740298</v>
      </c>
      <c r="I2718" s="10">
        <f t="shared" si="69"/>
        <v>84.960854170319337</v>
      </c>
    </row>
    <row r="2719" spans="1:9" x14ac:dyDescent="0.25">
      <c r="A2719" s="16"/>
      <c r="B2719" s="5">
        <f>DATE(YEAR(siječanj!B2719),MONTH(siječanj!B2719)+7,DAY(siječanj!B2719))</f>
        <v>44072</v>
      </c>
      <c r="C2719" s="8">
        <v>28.2916666666667</v>
      </c>
      <c r="D2719">
        <v>0.95244717405766366</v>
      </c>
      <c r="E2719" s="6">
        <v>94.526361987404997</v>
      </c>
      <c r="F2719" s="10">
        <v>96.771383709802862</v>
      </c>
      <c r="G2719" s="10">
        <v>83.23940231715747</v>
      </c>
      <c r="H2719" s="10">
        <v>1.699404172968473</v>
      </c>
      <c r="I2719" s="10">
        <f t="shared" si="69"/>
        <v>90.031366348855641</v>
      </c>
    </row>
    <row r="2720" spans="1:9" x14ac:dyDescent="0.25">
      <c r="A2720" s="16"/>
      <c r="B2720" s="5">
        <f>DATE(YEAR(siječanj!B2720),MONTH(siječanj!B2720)+7,DAY(siječanj!B2720))</f>
        <v>44072</v>
      </c>
      <c r="C2720" s="8">
        <v>28.3020833333333</v>
      </c>
      <c r="D2720">
        <v>0.95244717405766366</v>
      </c>
      <c r="E2720" s="6">
        <v>96.40636643951585</v>
      </c>
      <c r="F2720" s="10">
        <v>107.68972298508544</v>
      </c>
      <c r="G2720" s="10">
        <v>93.223245626110625</v>
      </c>
      <c r="H2720" s="10">
        <v>1.5457106932346025</v>
      </c>
      <c r="I2720" s="10">
        <f t="shared" si="69"/>
        <v>91.821971276484462</v>
      </c>
    </row>
    <row r="2721" spans="1:9" x14ac:dyDescent="0.25">
      <c r="A2721" s="16"/>
      <c r="B2721" s="5">
        <f>DATE(YEAR(siječanj!B2721),MONTH(siječanj!B2721)+7,DAY(siječanj!B2721))</f>
        <v>44072</v>
      </c>
      <c r="C2721" s="8">
        <v>28.3125</v>
      </c>
      <c r="D2721">
        <v>0.95244717405766366</v>
      </c>
      <c r="E2721" s="6">
        <v>95.936565905416685</v>
      </c>
      <c r="F2721" s="10">
        <v>113.58797498272023</v>
      </c>
      <c r="G2721" s="10">
        <v>104.88793044675295</v>
      </c>
      <c r="H2721" s="10">
        <v>1.452257534504257</v>
      </c>
      <c r="I2721" s="10">
        <f t="shared" si="69"/>
        <v>91.37451108541093</v>
      </c>
    </row>
    <row r="2722" spans="1:9" x14ac:dyDescent="0.25">
      <c r="A2722" s="16"/>
      <c r="B2722" s="5">
        <f>DATE(YEAR(siječanj!B2722),MONTH(siječanj!B2722)+7,DAY(siječanj!B2722))</f>
        <v>44072</v>
      </c>
      <c r="C2722" s="8">
        <v>28.3229166666667</v>
      </c>
      <c r="D2722">
        <v>0.95244717405766366</v>
      </c>
      <c r="E2722" s="6">
        <v>100.62352550382784</v>
      </c>
      <c r="F2722" s="10">
        <v>121.05762941399264</v>
      </c>
      <c r="G2722" s="10">
        <v>114.06122511309805</v>
      </c>
      <c r="H2722" s="10">
        <v>1.888041511187154</v>
      </c>
      <c r="I2722" s="10">
        <f t="shared" si="69"/>
        <v>95.838592509840069</v>
      </c>
    </row>
    <row r="2723" spans="1:9" x14ac:dyDescent="0.25">
      <c r="A2723" s="16"/>
      <c r="B2723" s="5">
        <f>DATE(YEAR(siječanj!B2723),MONTH(siječanj!B2723)+7,DAY(siječanj!B2723))</f>
        <v>44072</v>
      </c>
      <c r="C2723" s="8">
        <v>28.3333333333333</v>
      </c>
      <c r="D2723">
        <v>0.95244717405766366</v>
      </c>
      <c r="E2723" s="6">
        <v>105.01951061259605</v>
      </c>
      <c r="F2723" s="10">
        <v>126.7716690874626</v>
      </c>
      <c r="G2723" s="10">
        <v>125.09182640711913</v>
      </c>
      <c r="H2723" s="10">
        <v>1.9278769508219917</v>
      </c>
      <c r="I2723" s="10">
        <f t="shared" si="69"/>
        <v>100.02553610388593</v>
      </c>
    </row>
    <row r="2724" spans="1:9" x14ac:dyDescent="0.25">
      <c r="A2724" s="16"/>
      <c r="B2724" s="5">
        <f>DATE(YEAR(siječanj!B2724),MONTH(siječanj!B2724)+7,DAY(siječanj!B2724))</f>
        <v>44072</v>
      </c>
      <c r="C2724" s="8">
        <v>28.34375</v>
      </c>
      <c r="D2724">
        <v>0.95244717405766366</v>
      </c>
      <c r="E2724" s="6">
        <v>107.09096169422213</v>
      </c>
      <c r="F2724" s="10">
        <v>143.62479698915521</v>
      </c>
      <c r="G2724" s="10">
        <v>147.25328028641482</v>
      </c>
      <c r="H2724" s="10">
        <v>1.5008928287998078</v>
      </c>
      <c r="I2724" s="10">
        <f t="shared" si="69"/>
        <v>101.99848383277937</v>
      </c>
    </row>
    <row r="2725" spans="1:9" x14ac:dyDescent="0.25">
      <c r="A2725" s="16"/>
      <c r="B2725" s="5">
        <f>DATE(YEAR(siječanj!B2725),MONTH(siječanj!B2725)+7,DAY(siječanj!B2725))</f>
        <v>44072</v>
      </c>
      <c r="C2725" s="8">
        <v>28.3541666666667</v>
      </c>
      <c r="D2725">
        <v>0.95244717405766366</v>
      </c>
      <c r="E2725" s="6">
        <v>107.13914333456988</v>
      </c>
      <c r="F2725" s="10">
        <v>150.47606368816145</v>
      </c>
      <c r="G2725" s="10">
        <v>154.61640875618602</v>
      </c>
      <c r="H2725" s="10">
        <v>1.5966490237981359</v>
      </c>
      <c r="I2725" s="10">
        <f t="shared" si="69"/>
        <v>102.04437429997006</v>
      </c>
    </row>
    <row r="2726" spans="1:9" x14ac:dyDescent="0.25">
      <c r="A2726" s="16"/>
      <c r="B2726" s="5">
        <f>DATE(YEAR(siječanj!B2726),MONTH(siječanj!B2726)+7,DAY(siječanj!B2726))</f>
        <v>44072</v>
      </c>
      <c r="C2726" s="8">
        <v>28.3645833333333</v>
      </c>
      <c r="D2726">
        <v>0.95244717405766366</v>
      </c>
      <c r="E2726" s="6">
        <v>108.22498729394923</v>
      </c>
      <c r="F2726" s="10">
        <v>152.77522018948346</v>
      </c>
      <c r="G2726" s="10">
        <v>160.85638570424473</v>
      </c>
      <c r="H2726" s="10">
        <v>1.6490428493242695</v>
      </c>
      <c r="I2726" s="10">
        <f t="shared" si="69"/>
        <v>103.0785833105485</v>
      </c>
    </row>
    <row r="2727" spans="1:9" x14ac:dyDescent="0.25">
      <c r="A2727" s="16"/>
      <c r="B2727" s="5">
        <f>DATE(YEAR(siječanj!B2727),MONTH(siječanj!B2727)+7,DAY(siječanj!B2727))</f>
        <v>44072</v>
      </c>
      <c r="C2727" s="8">
        <v>28.375</v>
      </c>
      <c r="D2727">
        <v>0.95244717405766366</v>
      </c>
      <c r="E2727" s="6">
        <v>110.67465278355952</v>
      </c>
      <c r="F2727" s="10">
        <v>154.8565503487564</v>
      </c>
      <c r="G2727" s="10">
        <v>162.94663491119513</v>
      </c>
      <c r="H2727" s="10">
        <v>1.5093902040547134</v>
      </c>
      <c r="I2727" s="10">
        <f t="shared" si="69"/>
        <v>105.41176028351441</v>
      </c>
    </row>
    <row r="2728" spans="1:9" x14ac:dyDescent="0.25">
      <c r="A2728" s="16"/>
      <c r="B2728" s="5">
        <f>DATE(YEAR(siječanj!B2728),MONTH(siječanj!B2728)+7,DAY(siječanj!B2728))</f>
        <v>44072</v>
      </c>
      <c r="C2728" s="8">
        <v>28.3854166666667</v>
      </c>
      <c r="D2728">
        <v>0.95244717405766366</v>
      </c>
      <c r="E2728" s="6">
        <v>113.77573607632006</v>
      </c>
      <c r="F2728" s="10">
        <v>160.23978001488581</v>
      </c>
      <c r="G2728" s="10">
        <v>169.86628230734493</v>
      </c>
      <c r="H2728" s="10">
        <v>1.5837482272263383</v>
      </c>
      <c r="I2728" s="10">
        <f t="shared" si="69"/>
        <v>108.36537830222161</v>
      </c>
    </row>
    <row r="2729" spans="1:9" x14ac:dyDescent="0.25">
      <c r="A2729" s="16"/>
      <c r="B2729" s="5">
        <f>DATE(YEAR(siječanj!B2729),MONTH(siječanj!B2729)+7,DAY(siječanj!B2729))</f>
        <v>44072</v>
      </c>
      <c r="C2729" s="8">
        <v>28.3958333333333</v>
      </c>
      <c r="D2729">
        <v>0.95244717405766366</v>
      </c>
      <c r="E2729" s="6">
        <v>112.43420263831848</v>
      </c>
      <c r="F2729" s="10">
        <v>161.4111999907916</v>
      </c>
      <c r="G2729" s="10">
        <v>167.98036554340874</v>
      </c>
      <c r="H2729" s="10">
        <v>1.6842931803423569</v>
      </c>
      <c r="I2729" s="10">
        <f t="shared" si="69"/>
        <v>107.08763857029315</v>
      </c>
    </row>
    <row r="2730" spans="1:9" x14ac:dyDescent="0.25">
      <c r="A2730" s="16"/>
      <c r="B2730" s="5">
        <f>DATE(YEAR(siječanj!B2730),MONTH(siječanj!B2730)+7,DAY(siječanj!B2730))</f>
        <v>44072</v>
      </c>
      <c r="C2730" s="8">
        <v>28.40625</v>
      </c>
      <c r="D2730">
        <v>0.95244717405766366</v>
      </c>
      <c r="E2730" s="6">
        <v>115.45394124590028</v>
      </c>
      <c r="F2730" s="10">
        <v>160.62661471624602</v>
      </c>
      <c r="G2730" s="10">
        <v>164.23928272033859</v>
      </c>
      <c r="H2730" s="10">
        <v>2.1011936572224124</v>
      </c>
      <c r="I2730" s="10">
        <f t="shared" si="69"/>
        <v>109.96378007347725</v>
      </c>
    </row>
    <row r="2731" spans="1:9" x14ac:dyDescent="0.25">
      <c r="A2731" s="16"/>
      <c r="B2731" s="5">
        <f>DATE(YEAR(siječanj!B2731),MONTH(siječanj!B2731)+7,DAY(siječanj!B2731))</f>
        <v>44072</v>
      </c>
      <c r="C2731" s="8">
        <v>28.4166666666667</v>
      </c>
      <c r="D2731">
        <v>0.95244717405766366</v>
      </c>
      <c r="E2731" s="6">
        <v>115.50099090615619</v>
      </c>
      <c r="F2731" s="10">
        <v>162.33184238464369</v>
      </c>
      <c r="G2731" s="10">
        <v>158.25824268110725</v>
      </c>
      <c r="H2731" s="10">
        <v>2.0001855013199421</v>
      </c>
      <c r="I2731" s="10">
        <f t="shared" si="69"/>
        <v>110.00859238942837</v>
      </c>
    </row>
    <row r="2732" spans="1:9" x14ac:dyDescent="0.25">
      <c r="A2732" s="16"/>
      <c r="B2732" s="5">
        <f>DATE(YEAR(siječanj!B2732),MONTH(siječanj!B2732)+7,DAY(siječanj!B2732))</f>
        <v>44072</v>
      </c>
      <c r="C2732" s="8">
        <v>28.4270833333333</v>
      </c>
      <c r="D2732">
        <v>0.95244717405766366</v>
      </c>
      <c r="E2732" s="6">
        <v>117.16328579765604</v>
      </c>
      <c r="F2732" s="10">
        <v>161.38999509128058</v>
      </c>
      <c r="G2732" s="10">
        <v>162.1481509282244</v>
      </c>
      <c r="H2732" s="10">
        <v>2.3395384444621805</v>
      </c>
      <c r="I2732" s="10">
        <f t="shared" si="69"/>
        <v>111.5918404612879</v>
      </c>
    </row>
    <row r="2733" spans="1:9" x14ac:dyDescent="0.25">
      <c r="A2733" s="16"/>
      <c r="B2733" s="5">
        <f>DATE(YEAR(siječanj!B2733),MONTH(siječanj!B2733)+7,DAY(siječanj!B2733))</f>
        <v>44072</v>
      </c>
      <c r="C2733" s="8">
        <v>28.4375</v>
      </c>
      <c r="D2733">
        <v>0.95244717405766366</v>
      </c>
      <c r="E2733" s="6">
        <v>118.0712857549571</v>
      </c>
      <c r="F2733" s="10">
        <v>162.40012447679911</v>
      </c>
      <c r="G2733" s="10">
        <v>158.98798486125173</v>
      </c>
      <c r="H2733" s="10">
        <v>2.4228849975674489</v>
      </c>
      <c r="I2733" s="10">
        <f t="shared" si="69"/>
        <v>112.45666245466377</v>
      </c>
    </row>
    <row r="2734" spans="1:9" x14ac:dyDescent="0.25">
      <c r="A2734" s="16"/>
      <c r="B2734" s="5">
        <f>DATE(YEAR(siječanj!B2734),MONTH(siječanj!B2734)+7,DAY(siječanj!B2734))</f>
        <v>44072</v>
      </c>
      <c r="C2734" s="8">
        <v>28.4479166666667</v>
      </c>
      <c r="D2734">
        <v>0.95244717405766366</v>
      </c>
      <c r="E2734" s="6">
        <v>120.27370891913927</v>
      </c>
      <c r="F2734" s="10">
        <v>162.40881245671551</v>
      </c>
      <c r="G2734" s="10">
        <v>156.96722425995847</v>
      </c>
      <c r="H2734" s="10">
        <v>2.6580861952069239</v>
      </c>
      <c r="I2734" s="10">
        <f t="shared" si="69"/>
        <v>114.55435417346821</v>
      </c>
    </row>
    <row r="2735" spans="1:9" x14ac:dyDescent="0.25">
      <c r="A2735" s="16"/>
      <c r="B2735" s="5">
        <f>DATE(YEAR(siječanj!B2735),MONTH(siječanj!B2735)+7,DAY(siječanj!B2735))</f>
        <v>44072</v>
      </c>
      <c r="C2735" s="8">
        <v>28.4583333333333</v>
      </c>
      <c r="D2735">
        <v>0.95244717405766366</v>
      </c>
      <c r="E2735" s="6">
        <v>121.44515043276172</v>
      </c>
      <c r="F2735" s="10">
        <v>160.50605701699254</v>
      </c>
      <c r="G2735" s="10">
        <v>161.98888623893669</v>
      </c>
      <c r="H2735" s="10">
        <v>2.5773950718688141</v>
      </c>
      <c r="I2735" s="10">
        <f t="shared" si="69"/>
        <v>115.67009033269176</v>
      </c>
    </row>
    <row r="2736" spans="1:9" x14ac:dyDescent="0.25">
      <c r="A2736" s="16"/>
      <c r="B2736" s="5">
        <f>DATE(YEAR(siječanj!B2736),MONTH(siječanj!B2736)+7,DAY(siječanj!B2736))</f>
        <v>44072</v>
      </c>
      <c r="C2736" s="8">
        <v>28.46875</v>
      </c>
      <c r="D2736">
        <v>0.95244717405766366</v>
      </c>
      <c r="E2736" s="6">
        <v>123.40617685642863</v>
      </c>
      <c r="F2736" s="10">
        <v>156.99781798712164</v>
      </c>
      <c r="G2736" s="10">
        <v>160.50833564905912</v>
      </c>
      <c r="H2736" s="10">
        <v>2.9726767566294816</v>
      </c>
      <c r="I2736" s="10">
        <f t="shared" si="69"/>
        <v>117.5378644081657</v>
      </c>
    </row>
    <row r="2737" spans="1:9" x14ac:dyDescent="0.25">
      <c r="A2737" s="16"/>
      <c r="B2737" s="5">
        <f>DATE(YEAR(siječanj!B2737),MONTH(siječanj!B2737)+7,DAY(siječanj!B2737))</f>
        <v>44072</v>
      </c>
      <c r="C2737" s="8">
        <v>28.4791666666667</v>
      </c>
      <c r="D2737">
        <v>0.95244717405766366</v>
      </c>
      <c r="E2737" s="6">
        <v>125.79435696071705</v>
      </c>
      <c r="F2737" s="10">
        <v>154.39077720487452</v>
      </c>
      <c r="G2737" s="10">
        <v>162.51610507597292</v>
      </c>
      <c r="H2737" s="10">
        <v>3.7905191764580937</v>
      </c>
      <c r="I2737" s="10">
        <f t="shared" si="69"/>
        <v>119.81247979963595</v>
      </c>
    </row>
    <row r="2738" spans="1:9" x14ac:dyDescent="0.25">
      <c r="A2738" s="16"/>
      <c r="B2738" s="5">
        <f>DATE(YEAR(siječanj!B2738),MONTH(siječanj!B2738)+7,DAY(siječanj!B2738))</f>
        <v>44072</v>
      </c>
      <c r="C2738" s="8">
        <v>28.4895833333333</v>
      </c>
      <c r="D2738">
        <v>0.95244717405766366</v>
      </c>
      <c r="E2738" s="6">
        <v>126.60520720904826</v>
      </c>
      <c r="F2738" s="10">
        <v>152.7879686820722</v>
      </c>
      <c r="G2738" s="10">
        <v>157.04604191060497</v>
      </c>
      <c r="H2738" s="10">
        <v>3.9154262002649851</v>
      </c>
      <c r="I2738" s="10">
        <f t="shared" si="69"/>
        <v>120.58477182724296</v>
      </c>
    </row>
    <row r="2739" spans="1:9" x14ac:dyDescent="0.25">
      <c r="A2739" s="16"/>
      <c r="B2739" s="5">
        <f>DATE(YEAR(siječanj!B2739),MONTH(siječanj!B2739)+7,DAY(siječanj!B2739))</f>
        <v>44072</v>
      </c>
      <c r="C2739" s="8">
        <v>28.5</v>
      </c>
      <c r="D2739">
        <v>0.95244717405766366</v>
      </c>
      <c r="E2739" s="6">
        <v>125.90033313550828</v>
      </c>
      <c r="F2739" s="10">
        <v>143.5322716001007</v>
      </c>
      <c r="G2739" s="10">
        <v>149.27052252784694</v>
      </c>
      <c r="H2739" s="10">
        <v>3.7094776561845428</v>
      </c>
      <c r="I2739" s="10">
        <f t="shared" si="69"/>
        <v>119.91341650783329</v>
      </c>
    </row>
    <row r="2740" spans="1:9" x14ac:dyDescent="0.25">
      <c r="A2740" s="16"/>
      <c r="B2740" s="5">
        <f>DATE(YEAR(siječanj!B2740),MONTH(siječanj!B2740)+7,DAY(siječanj!B2740))</f>
        <v>44072</v>
      </c>
      <c r="C2740" s="8">
        <v>28.5104166666667</v>
      </c>
      <c r="D2740">
        <v>0.95244717405766366</v>
      </c>
      <c r="E2740" s="6">
        <v>122.33197143973041</v>
      </c>
      <c r="F2740" s="10">
        <v>138.32809177742294</v>
      </c>
      <c r="G2740" s="10">
        <v>145.41132504955181</v>
      </c>
      <c r="H2740" s="10">
        <v>4.0269372796938718</v>
      </c>
      <c r="I2740" s="10">
        <f t="shared" si="69"/>
        <v>116.51474049467404</v>
      </c>
    </row>
    <row r="2741" spans="1:9" x14ac:dyDescent="0.25">
      <c r="A2741" s="16"/>
      <c r="B2741" s="5">
        <f>DATE(YEAR(siječanj!B2741),MONTH(siječanj!B2741)+7,DAY(siječanj!B2741))</f>
        <v>44072</v>
      </c>
      <c r="C2741" s="8">
        <v>28.5208333333333</v>
      </c>
      <c r="D2741">
        <v>0.95244717405766366</v>
      </c>
      <c r="E2741" s="6">
        <v>123.95141790585909</v>
      </c>
      <c r="F2741" s="10">
        <v>135.52138316997406</v>
      </c>
      <c r="G2741" s="10">
        <v>149.35594558962887</v>
      </c>
      <c r="H2741" s="10">
        <v>5.1028794866352927</v>
      </c>
      <c r="I2741" s="10">
        <f t="shared" si="69"/>
        <v>118.05717770487598</v>
      </c>
    </row>
    <row r="2742" spans="1:9" x14ac:dyDescent="0.25">
      <c r="A2742" s="16"/>
      <c r="B2742" s="5">
        <f>DATE(YEAR(siječanj!B2742),MONTH(siječanj!B2742)+7,DAY(siječanj!B2742))</f>
        <v>44072</v>
      </c>
      <c r="C2742" s="8">
        <v>28.53125</v>
      </c>
      <c r="D2742">
        <v>0.95244717405766366</v>
      </c>
      <c r="E2742" s="6">
        <v>126.07087586599418</v>
      </c>
      <c r="F2742" s="10">
        <v>133.35313328515889</v>
      </c>
      <c r="G2742" s="10">
        <v>146.96251839491606</v>
      </c>
      <c r="H2742" s="10">
        <v>5.0240860971270207</v>
      </c>
      <c r="I2742" s="10">
        <f t="shared" si="69"/>
        <v>120.07584944954067</v>
      </c>
    </row>
    <row r="2743" spans="1:9" x14ac:dyDescent="0.25">
      <c r="A2743" s="16"/>
      <c r="B2743" s="5">
        <f>DATE(YEAR(siječanj!B2743),MONTH(siječanj!B2743)+7,DAY(siječanj!B2743))</f>
        <v>44072</v>
      </c>
      <c r="C2743" s="8">
        <v>28.5416666666667</v>
      </c>
      <c r="D2743">
        <v>0.95244717405766366</v>
      </c>
      <c r="E2743" s="6">
        <v>125.85613129885185</v>
      </c>
      <c r="F2743" s="10">
        <v>131.25452298936105</v>
      </c>
      <c r="G2743" s="10">
        <v>149.14922896859304</v>
      </c>
      <c r="H2743" s="10">
        <v>3.3673275272499823</v>
      </c>
      <c r="I2743" s="10">
        <f t="shared" si="69"/>
        <v>119.87131659342172</v>
      </c>
    </row>
    <row r="2744" spans="1:9" x14ac:dyDescent="0.25">
      <c r="A2744" s="16"/>
      <c r="B2744" s="5">
        <f>DATE(YEAR(siječanj!B2744),MONTH(siječanj!B2744)+7,DAY(siječanj!B2744))</f>
        <v>44072</v>
      </c>
      <c r="C2744" s="8">
        <v>28.5520833333333</v>
      </c>
      <c r="D2744">
        <v>0.95244717405766366</v>
      </c>
      <c r="E2744" s="6">
        <v>124.05228626872713</v>
      </c>
      <c r="F2744" s="10">
        <v>130.75553109874005</v>
      </c>
      <c r="G2744" s="10">
        <v>145.38010310018242</v>
      </c>
      <c r="H2744" s="10">
        <v>3.3288617303371524</v>
      </c>
      <c r="I2744" s="10">
        <f t="shared" si="69"/>
        <v>118.15324949204147</v>
      </c>
    </row>
    <row r="2745" spans="1:9" x14ac:dyDescent="0.25">
      <c r="A2745" s="16"/>
      <c r="B2745" s="5">
        <f>DATE(YEAR(siječanj!B2745),MONTH(siječanj!B2745)+7,DAY(siječanj!B2745))</f>
        <v>44072</v>
      </c>
      <c r="C2745" s="8">
        <v>28.5625</v>
      </c>
      <c r="D2745">
        <v>0.95244717405766366</v>
      </c>
      <c r="E2745" s="6">
        <v>124.32471117933878</v>
      </c>
      <c r="F2745" s="10">
        <v>128.75395787274374</v>
      </c>
      <c r="G2745" s="10">
        <v>143.1234566378694</v>
      </c>
      <c r="H2745" s="10">
        <v>3.8984713810298683</v>
      </c>
      <c r="I2745" s="10">
        <f t="shared" si="69"/>
        <v>118.41271982829645</v>
      </c>
    </row>
    <row r="2746" spans="1:9" x14ac:dyDescent="0.25">
      <c r="A2746" s="16"/>
      <c r="B2746" s="5">
        <f>DATE(YEAR(siječanj!B2746),MONTH(siječanj!B2746)+7,DAY(siječanj!B2746))</f>
        <v>44072</v>
      </c>
      <c r="C2746" s="8">
        <v>28.5729166666667</v>
      </c>
      <c r="D2746">
        <v>0.95244717405766366</v>
      </c>
      <c r="E2746" s="6">
        <v>121.89465376944214</v>
      </c>
      <c r="F2746" s="10">
        <v>128.97146081112865</v>
      </c>
      <c r="G2746" s="10">
        <v>136.98438593114048</v>
      </c>
      <c r="H2746" s="10">
        <v>3.2923625487030068</v>
      </c>
      <c r="I2746" s="10">
        <f t="shared" si="69"/>
        <v>116.09821851544251</v>
      </c>
    </row>
    <row r="2747" spans="1:9" x14ac:dyDescent="0.25">
      <c r="A2747" s="16"/>
      <c r="B2747" s="5">
        <f>DATE(YEAR(siječanj!B2747),MONTH(siječanj!B2747)+7,DAY(siječanj!B2747))</f>
        <v>44072</v>
      </c>
      <c r="C2747" s="8">
        <v>28.5833333333333</v>
      </c>
      <c r="D2747">
        <v>0.95244717405766366</v>
      </c>
      <c r="E2747" s="6">
        <v>121.05963673911511</v>
      </c>
      <c r="F2747" s="10">
        <v>124.36798532777145</v>
      </c>
      <c r="G2747" s="10">
        <v>141.04471698043074</v>
      </c>
      <c r="H2747" s="10">
        <v>3.3500642389178541</v>
      </c>
      <c r="I2747" s="10">
        <f t="shared" si="69"/>
        <v>115.3029089046175</v>
      </c>
    </row>
    <row r="2748" spans="1:9" x14ac:dyDescent="0.25">
      <c r="A2748" s="16"/>
      <c r="B2748" s="5">
        <f>DATE(YEAR(siječanj!B2748),MONTH(siječanj!B2748)+7,DAY(siječanj!B2748))</f>
        <v>44072</v>
      </c>
      <c r="C2748" s="8">
        <v>28.59375</v>
      </c>
      <c r="D2748">
        <v>0.95244717405766366</v>
      </c>
      <c r="E2748" s="6">
        <v>120.66523600878256</v>
      </c>
      <c r="F2748" s="10">
        <v>125.08073106985574</v>
      </c>
      <c r="G2748" s="10">
        <v>141.10209300327418</v>
      </c>
      <c r="H2748" s="10">
        <v>2.6325860831872694</v>
      </c>
      <c r="I2748" s="10">
        <f t="shared" si="69"/>
        <v>114.92726304356599</v>
      </c>
    </row>
    <row r="2749" spans="1:9" x14ac:dyDescent="0.25">
      <c r="A2749" s="16"/>
      <c r="B2749" s="5">
        <f>DATE(YEAR(siječanj!B2749),MONTH(siječanj!B2749)+7,DAY(siječanj!B2749))</f>
        <v>44072</v>
      </c>
      <c r="C2749" s="8">
        <v>28.6041666666667</v>
      </c>
      <c r="D2749">
        <v>0.95244717405766366</v>
      </c>
      <c r="E2749" s="6">
        <v>119.1994280371016</v>
      </c>
      <c r="F2749" s="10">
        <v>124.44756658498358</v>
      </c>
      <c r="G2749" s="10">
        <v>140.4244153605982</v>
      </c>
      <c r="H2749" s="10">
        <v>2.0806689820296431</v>
      </c>
      <c r="I2749" s="10">
        <f t="shared" si="69"/>
        <v>113.53115838322726</v>
      </c>
    </row>
    <row r="2750" spans="1:9" x14ac:dyDescent="0.25">
      <c r="A2750" s="16"/>
      <c r="B2750" s="5">
        <f>DATE(YEAR(siječanj!B2750),MONTH(siječanj!B2750)+7,DAY(siječanj!B2750))</f>
        <v>44072</v>
      </c>
      <c r="C2750" s="8">
        <v>28.6145833333333</v>
      </c>
      <c r="D2750">
        <v>0.95244717405766366</v>
      </c>
      <c r="E2750" s="6">
        <v>120.49682418117129</v>
      </c>
      <c r="F2750" s="10">
        <v>124.20786058763034</v>
      </c>
      <c r="G2750" s="10">
        <v>140.78841584630069</v>
      </c>
      <c r="H2750" s="10">
        <v>2.4526867061535258</v>
      </c>
      <c r="I2750" s="10">
        <f t="shared" si="69"/>
        <v>114.76685967427974</v>
      </c>
    </row>
    <row r="2751" spans="1:9" x14ac:dyDescent="0.25">
      <c r="A2751" s="16"/>
      <c r="B2751" s="5">
        <f>DATE(YEAR(siječanj!B2751),MONTH(siječanj!B2751)+7,DAY(siječanj!B2751))</f>
        <v>44072</v>
      </c>
      <c r="C2751" s="8">
        <v>28.625</v>
      </c>
      <c r="D2751">
        <v>0.95244717405766366</v>
      </c>
      <c r="E2751" s="6">
        <v>119.10351655547782</v>
      </c>
      <c r="F2751" s="10">
        <v>124.28126523412065</v>
      </c>
      <c r="G2751" s="10">
        <v>136.70838837154488</v>
      </c>
      <c r="H2751" s="10">
        <v>2.4373081739869589</v>
      </c>
      <c r="I2751" s="10">
        <f t="shared" si="69"/>
        <v>113.43980776359501</v>
      </c>
    </row>
    <row r="2752" spans="1:9" x14ac:dyDescent="0.25">
      <c r="A2752" s="16"/>
      <c r="B2752" s="5">
        <f>DATE(YEAR(siječanj!B2752),MONTH(siječanj!B2752)+7,DAY(siječanj!B2752))</f>
        <v>44072</v>
      </c>
      <c r="C2752" s="8">
        <v>28.6354166666667</v>
      </c>
      <c r="D2752">
        <v>0.95244717405766366</v>
      </c>
      <c r="E2752" s="6">
        <v>119.50307772487821</v>
      </c>
      <c r="F2752" s="10">
        <v>122.22783562799836</v>
      </c>
      <c r="G2752" s="10">
        <v>136.43425182862953</v>
      </c>
      <c r="H2752" s="10">
        <v>2.2805250118736322</v>
      </c>
      <c r="I2752" s="10">
        <f t="shared" si="69"/>
        <v>113.82036867025359</v>
      </c>
    </row>
    <row r="2753" spans="1:9" x14ac:dyDescent="0.25">
      <c r="A2753" s="16"/>
      <c r="B2753" s="5">
        <f>DATE(YEAR(siječanj!B2753),MONTH(siječanj!B2753)+7,DAY(siječanj!B2753))</f>
        <v>44072</v>
      </c>
      <c r="C2753" s="8">
        <v>28.6458333333333</v>
      </c>
      <c r="D2753">
        <v>0.95244717405766366</v>
      </c>
      <c r="E2753" s="6">
        <v>118.92037508516273</v>
      </c>
      <c r="F2753" s="10">
        <v>121.99978813310646</v>
      </c>
      <c r="G2753" s="10">
        <v>131.87081129358765</v>
      </c>
      <c r="H2753" s="10">
        <v>2.2504128376268087</v>
      </c>
      <c r="I2753" s="10">
        <f t="shared" si="69"/>
        <v>113.26537518774063</v>
      </c>
    </row>
    <row r="2754" spans="1:9" x14ac:dyDescent="0.25">
      <c r="A2754" s="16"/>
      <c r="B2754" s="5">
        <f>DATE(YEAR(siječanj!B2754),MONTH(siječanj!B2754)+7,DAY(siječanj!B2754))</f>
        <v>44072</v>
      </c>
      <c r="C2754" s="8">
        <v>28.65625</v>
      </c>
      <c r="D2754">
        <v>0.95244717405766366</v>
      </c>
      <c r="E2754" s="6">
        <v>118.9601890095158</v>
      </c>
      <c r="F2754" s="10">
        <v>121.25030213771761</v>
      </c>
      <c r="G2754" s="10">
        <v>132.5461926173985</v>
      </c>
      <c r="H2754" s="10">
        <v>2.3810579856072422</v>
      </c>
      <c r="I2754" s="10">
        <f t="shared" si="69"/>
        <v>113.30329584747886</v>
      </c>
    </row>
    <row r="2755" spans="1:9" x14ac:dyDescent="0.25">
      <c r="A2755" s="16"/>
      <c r="B2755" s="5">
        <f>DATE(YEAR(siječanj!B2755),MONTH(siječanj!B2755)+7,DAY(siječanj!B2755))</f>
        <v>44072</v>
      </c>
      <c r="C2755" s="8">
        <v>28.6666666666667</v>
      </c>
      <c r="D2755">
        <v>0.95244717405766366</v>
      </c>
      <c r="E2755" s="6">
        <v>116.26486894550092</v>
      </c>
      <c r="F2755" s="10">
        <v>124.28157665987133</v>
      </c>
      <c r="G2755" s="10">
        <v>130.4690703671605</v>
      </c>
      <c r="H2755" s="10">
        <v>2.6325112120472181</v>
      </c>
      <c r="I2755" s="10">
        <f t="shared" si="69"/>
        <v>110.73614586932698</v>
      </c>
    </row>
    <row r="2756" spans="1:9" x14ac:dyDescent="0.25">
      <c r="A2756" s="16"/>
      <c r="B2756" s="5">
        <f>DATE(YEAR(siječanj!B2756),MONTH(siječanj!B2756)+7,DAY(siječanj!B2756))</f>
        <v>44072</v>
      </c>
      <c r="C2756" s="8">
        <v>28.6770833333333</v>
      </c>
      <c r="D2756">
        <v>0.95244717405766366</v>
      </c>
      <c r="E2756" s="6">
        <v>116.77554091167052</v>
      </c>
      <c r="F2756" s="10">
        <v>123.553471240058</v>
      </c>
      <c r="G2756" s="10">
        <v>134.44758856728455</v>
      </c>
      <c r="H2756" s="10">
        <v>2.0584382431255679</v>
      </c>
      <c r="I2756" s="10">
        <f t="shared" ref="I2756:I2819" si="70">D2756*E2756</f>
        <v>111.22253394037567</v>
      </c>
    </row>
    <row r="2757" spans="1:9" x14ac:dyDescent="0.25">
      <c r="A2757" s="16"/>
      <c r="B2757" s="5">
        <f>DATE(YEAR(siječanj!B2757),MONTH(siječanj!B2757)+7,DAY(siječanj!B2757))</f>
        <v>44072</v>
      </c>
      <c r="C2757" s="8">
        <v>28.6875</v>
      </c>
      <c r="D2757">
        <v>0.95244717405766366</v>
      </c>
      <c r="E2757" s="6">
        <v>116.42273647785318</v>
      </c>
      <c r="F2757" s="10">
        <v>119.15674252877376</v>
      </c>
      <c r="G2757" s="10">
        <v>130.35434228306178</v>
      </c>
      <c r="H2757" s="10">
        <v>2.2477733803695283</v>
      </c>
      <c r="I2757" s="10">
        <f t="shared" si="70"/>
        <v>110.88650635439133</v>
      </c>
    </row>
    <row r="2758" spans="1:9" x14ac:dyDescent="0.25">
      <c r="A2758" s="16"/>
      <c r="B2758" s="5">
        <f>DATE(YEAR(siječanj!B2758),MONTH(siječanj!B2758)+7,DAY(siječanj!B2758))</f>
        <v>44072</v>
      </c>
      <c r="C2758" s="8">
        <v>28.6979166666667</v>
      </c>
      <c r="D2758">
        <v>0.95244717405766366</v>
      </c>
      <c r="E2758" s="6">
        <v>118.6859698111621</v>
      </c>
      <c r="F2758" s="10">
        <v>120.48673810134292</v>
      </c>
      <c r="G2758" s="10">
        <v>129.2222051657902</v>
      </c>
      <c r="H2758" s="10">
        <v>2.882404123928521</v>
      </c>
      <c r="I2758" s="10">
        <f t="shared" si="70"/>
        <v>113.04211654693452</v>
      </c>
    </row>
    <row r="2759" spans="1:9" x14ac:dyDescent="0.25">
      <c r="A2759" s="16"/>
      <c r="B2759" s="5">
        <f>DATE(YEAR(siječanj!B2759),MONTH(siječanj!B2759)+7,DAY(siječanj!B2759))</f>
        <v>44072</v>
      </c>
      <c r="C2759" s="8">
        <v>28.7083333333333</v>
      </c>
      <c r="D2759">
        <v>0.95244717405766366</v>
      </c>
      <c r="E2759" s="6">
        <v>118.06598927968528</v>
      </c>
      <c r="F2759" s="10">
        <v>119.06300737045703</v>
      </c>
      <c r="G2759" s="10">
        <v>131.04736732295274</v>
      </c>
      <c r="H2759" s="10">
        <v>2.8459448735690693</v>
      </c>
      <c r="I2759" s="10">
        <f t="shared" si="70"/>
        <v>112.45161784175866</v>
      </c>
    </row>
    <row r="2760" spans="1:9" x14ac:dyDescent="0.25">
      <c r="A2760" s="16"/>
      <c r="B2760" s="5">
        <f>DATE(YEAR(siječanj!B2760),MONTH(siječanj!B2760)+7,DAY(siječanj!B2760))</f>
        <v>44072</v>
      </c>
      <c r="C2760" s="8">
        <v>28.71875</v>
      </c>
      <c r="D2760">
        <v>0.95244717405766366</v>
      </c>
      <c r="E2760" s="6">
        <v>118.01508592229213</v>
      </c>
      <c r="F2760" s="10">
        <v>120.19220120868091</v>
      </c>
      <c r="G2760" s="10">
        <v>133.95261004711443</v>
      </c>
      <c r="H2760" s="10">
        <v>2.3537619645082208</v>
      </c>
      <c r="I2760" s="10">
        <f t="shared" si="70"/>
        <v>112.40313508285951</v>
      </c>
    </row>
    <row r="2761" spans="1:9" x14ac:dyDescent="0.25">
      <c r="A2761" s="16"/>
      <c r="B2761" s="5">
        <f>DATE(YEAR(siječanj!B2761),MONTH(siječanj!B2761)+7,DAY(siječanj!B2761))</f>
        <v>44072</v>
      </c>
      <c r="C2761" s="8">
        <v>28.7291666666667</v>
      </c>
      <c r="D2761">
        <v>0.95244717405766366</v>
      </c>
      <c r="E2761" s="6">
        <v>118.57058628602866</v>
      </c>
      <c r="F2761" s="10">
        <v>121.93706778544714</v>
      </c>
      <c r="G2761" s="10">
        <v>132.25886122660435</v>
      </c>
      <c r="H2761" s="10">
        <v>2.5657561035773497</v>
      </c>
      <c r="I2761" s="10">
        <f t="shared" si="70"/>
        <v>112.93221983448836</v>
      </c>
    </row>
    <row r="2762" spans="1:9" x14ac:dyDescent="0.25">
      <c r="A2762" s="16"/>
      <c r="B2762" s="5">
        <f>DATE(YEAR(siječanj!B2762),MONTH(siječanj!B2762)+7,DAY(siječanj!B2762))</f>
        <v>44072</v>
      </c>
      <c r="C2762" s="8">
        <v>28.7395833333333</v>
      </c>
      <c r="D2762">
        <v>0.95244717405766366</v>
      </c>
      <c r="E2762" s="6">
        <v>120.20223331302441</v>
      </c>
      <c r="F2762" s="10">
        <v>125.31729086859956</v>
      </c>
      <c r="G2762" s="10">
        <v>133.77785818468084</v>
      </c>
      <c r="H2762" s="10">
        <v>2.4966041203439682</v>
      </c>
      <c r="I2762" s="10">
        <f t="shared" si="70"/>
        <v>114.48627743441006</v>
      </c>
    </row>
    <row r="2763" spans="1:9" x14ac:dyDescent="0.25">
      <c r="A2763" s="16"/>
      <c r="B2763" s="5">
        <f>DATE(YEAR(siječanj!B2763),MONTH(siječanj!B2763)+7,DAY(siječanj!B2763))</f>
        <v>44072</v>
      </c>
      <c r="C2763" s="8">
        <v>28.75</v>
      </c>
      <c r="D2763">
        <v>0.95244717405766366</v>
      </c>
      <c r="E2763" s="6">
        <v>120.26676511494432</v>
      </c>
      <c r="F2763" s="10">
        <v>123.19173825273012</v>
      </c>
      <c r="G2763" s="10">
        <v>133.43234805783996</v>
      </c>
      <c r="H2763" s="10">
        <v>2.5606169485242192</v>
      </c>
      <c r="I2763" s="10">
        <f t="shared" si="70"/>
        <v>114.54774056678552</v>
      </c>
    </row>
    <row r="2764" spans="1:9" x14ac:dyDescent="0.25">
      <c r="A2764" s="16"/>
      <c r="B2764" s="5">
        <f>DATE(YEAR(siječanj!B2764),MONTH(siječanj!B2764)+7,DAY(siječanj!B2764))</f>
        <v>44072</v>
      </c>
      <c r="C2764" s="8">
        <v>28.7604166666667</v>
      </c>
      <c r="D2764">
        <v>0.95244717405766366</v>
      </c>
      <c r="E2764" s="6">
        <v>123.33315917567988</v>
      </c>
      <c r="F2764" s="10">
        <v>124.53354404799813</v>
      </c>
      <c r="G2764" s="10">
        <v>133.09760467127791</v>
      </c>
      <c r="H2764" s="10">
        <v>3.7802638268347808</v>
      </c>
      <c r="I2764" s="10">
        <f t="shared" si="70"/>
        <v>117.46831892448031</v>
      </c>
    </row>
    <row r="2765" spans="1:9" x14ac:dyDescent="0.25">
      <c r="A2765" s="16"/>
      <c r="B2765" s="5">
        <f>DATE(YEAR(siječanj!B2765),MONTH(siječanj!B2765)+7,DAY(siječanj!B2765))</f>
        <v>44072</v>
      </c>
      <c r="C2765" s="8">
        <v>28.7708333333333</v>
      </c>
      <c r="D2765">
        <v>0.95244717405766366</v>
      </c>
      <c r="E2765" s="6">
        <v>127.966425185068</v>
      </c>
      <c r="F2765" s="10">
        <v>128.77875614630105</v>
      </c>
      <c r="G2765" s="10">
        <v>136.79883138604583</v>
      </c>
      <c r="H2765" s="10">
        <v>6.7394637782550024</v>
      </c>
      <c r="I2765" s="10">
        <f t="shared" si="70"/>
        <v>121.88126004177946</v>
      </c>
    </row>
    <row r="2766" spans="1:9" x14ac:dyDescent="0.25">
      <c r="A2766" s="16"/>
      <c r="B2766" s="5">
        <f>DATE(YEAR(siječanj!B2766),MONTH(siječanj!B2766)+7,DAY(siječanj!B2766))</f>
        <v>44072</v>
      </c>
      <c r="C2766" s="8">
        <v>28.78125</v>
      </c>
      <c r="D2766">
        <v>0.95244717405766366</v>
      </c>
      <c r="E2766" s="6">
        <v>128.64983532732265</v>
      </c>
      <c r="F2766" s="10">
        <v>129.69561751212888</v>
      </c>
      <c r="G2766" s="10">
        <v>139.51655072128594</v>
      </c>
      <c r="H2766" s="10">
        <v>16.18230380347498</v>
      </c>
      <c r="I2766" s="10">
        <f t="shared" si="70"/>
        <v>122.53217210049225</v>
      </c>
    </row>
    <row r="2767" spans="1:9" x14ac:dyDescent="0.25">
      <c r="A2767" s="16"/>
      <c r="B2767" s="5">
        <f>DATE(YEAR(siječanj!B2767),MONTH(siječanj!B2767)+7,DAY(siječanj!B2767))</f>
        <v>44072</v>
      </c>
      <c r="C2767" s="8">
        <v>28.7916666666667</v>
      </c>
      <c r="D2767">
        <v>0.95244717405766366</v>
      </c>
      <c r="E2767" s="6">
        <v>132.36587176980126</v>
      </c>
      <c r="F2767" s="10">
        <v>131.08530302024496</v>
      </c>
      <c r="G2767" s="10">
        <v>141.64529022601351</v>
      </c>
      <c r="H2767" s="10">
        <v>28.419871851059504</v>
      </c>
      <c r="I2767" s="10">
        <f t="shared" si="70"/>
        <v>126.07150050882629</v>
      </c>
    </row>
    <row r="2768" spans="1:9" x14ac:dyDescent="0.25">
      <c r="A2768" s="16"/>
      <c r="B2768" s="5">
        <f>DATE(YEAR(siječanj!B2768),MONTH(siječanj!B2768)+7,DAY(siječanj!B2768))</f>
        <v>44072</v>
      </c>
      <c r="C2768" s="8">
        <v>28.8020833333333</v>
      </c>
      <c r="D2768">
        <v>0.95244717405766366</v>
      </c>
      <c r="E2768" s="6">
        <v>136.67117633652796</v>
      </c>
      <c r="F2768" s="10">
        <v>132.01721263805118</v>
      </c>
      <c r="G2768" s="10">
        <v>149.50683570385547</v>
      </c>
      <c r="H2768" s="10">
        <v>43.828015054375619</v>
      </c>
      <c r="I2768" s="10">
        <f t="shared" si="70"/>
        <v>130.1720756768627</v>
      </c>
    </row>
    <row r="2769" spans="1:9" x14ac:dyDescent="0.25">
      <c r="A2769" s="16"/>
      <c r="B2769" s="5">
        <f>DATE(YEAR(siječanj!B2769),MONTH(siječanj!B2769)+7,DAY(siječanj!B2769))</f>
        <v>44072</v>
      </c>
      <c r="C2769" s="8">
        <v>28.8125</v>
      </c>
      <c r="D2769">
        <v>0.95244717405766366</v>
      </c>
      <c r="E2769" s="6">
        <v>140.08616465951121</v>
      </c>
      <c r="F2769" s="10">
        <v>136.48573696278052</v>
      </c>
      <c r="G2769" s="10">
        <v>154.72725106940518</v>
      </c>
      <c r="H2769" s="10">
        <v>62.173339105963755</v>
      </c>
      <c r="I2769" s="10">
        <f t="shared" si="70"/>
        <v>133.424671654528</v>
      </c>
    </row>
    <row r="2770" spans="1:9" x14ac:dyDescent="0.25">
      <c r="A2770" s="16"/>
      <c r="B2770" s="5">
        <f>DATE(YEAR(siječanj!B2770),MONTH(siječanj!B2770)+7,DAY(siječanj!B2770))</f>
        <v>44072</v>
      </c>
      <c r="C2770" s="8">
        <v>28.8229166666667</v>
      </c>
      <c r="D2770">
        <v>0.95244717405766366</v>
      </c>
      <c r="E2770" s="6">
        <v>142.80377678761542</v>
      </c>
      <c r="F2770" s="10">
        <v>137.05251985110399</v>
      </c>
      <c r="G2770" s="10">
        <v>152.47400315901251</v>
      </c>
      <c r="H2770" s="10">
        <v>87.098801149777429</v>
      </c>
      <c r="I2770" s="10">
        <f t="shared" si="70"/>
        <v>136.01305364612568</v>
      </c>
    </row>
    <row r="2771" spans="1:9" x14ac:dyDescent="0.25">
      <c r="A2771" s="16"/>
      <c r="B2771" s="5">
        <f>DATE(YEAR(siječanj!B2771),MONTH(siječanj!B2771)+7,DAY(siječanj!B2771))</f>
        <v>44072</v>
      </c>
      <c r="C2771" s="8">
        <v>28.8333333333333</v>
      </c>
      <c r="D2771">
        <v>0.95244717405766366</v>
      </c>
      <c r="E2771" s="6">
        <v>147.38181110520659</v>
      </c>
      <c r="F2771" s="10">
        <v>133.45400328727646</v>
      </c>
      <c r="G2771" s="10">
        <v>150.01268479785313</v>
      </c>
      <c r="H2771" s="10">
        <v>132.64448294560285</v>
      </c>
      <c r="I2771" s="10">
        <f t="shared" si="70"/>
        <v>140.37338949465442</v>
      </c>
    </row>
    <row r="2772" spans="1:9" x14ac:dyDescent="0.25">
      <c r="A2772" s="16"/>
      <c r="B2772" s="5">
        <f>DATE(YEAR(siječanj!B2772),MONTH(siječanj!B2772)+7,DAY(siječanj!B2772))</f>
        <v>44072</v>
      </c>
      <c r="C2772" s="8">
        <v>28.84375</v>
      </c>
      <c r="D2772">
        <v>0.95244717405766366</v>
      </c>
      <c r="E2772" s="6">
        <v>151.10591042342708</v>
      </c>
      <c r="F2772" s="10">
        <v>116.90732630952826</v>
      </c>
      <c r="G2772" s="10">
        <v>137.06567561896526</v>
      </c>
      <c r="H2772" s="10">
        <v>201.83541314775727</v>
      </c>
      <c r="I2772" s="10">
        <f t="shared" si="70"/>
        <v>143.92039736620359</v>
      </c>
    </row>
    <row r="2773" spans="1:9" x14ac:dyDescent="0.25">
      <c r="A2773" s="16"/>
      <c r="B2773" s="5">
        <f>DATE(YEAR(siječanj!B2773),MONTH(siječanj!B2773)+7,DAY(siječanj!B2773))</f>
        <v>44072</v>
      </c>
      <c r="C2773" s="8">
        <v>28.8541666666667</v>
      </c>
      <c r="D2773">
        <v>0.95244717405766366</v>
      </c>
      <c r="E2773" s="6">
        <v>155.45912852995352</v>
      </c>
      <c r="F2773" s="10">
        <v>109.98225570024877</v>
      </c>
      <c r="G2773" s="10">
        <v>129.84268649753395</v>
      </c>
      <c r="H2773" s="10">
        <v>230.63760399352986</v>
      </c>
      <c r="I2773" s="10">
        <f t="shared" si="70"/>
        <v>148.06660764982135</v>
      </c>
    </row>
    <row r="2774" spans="1:9" x14ac:dyDescent="0.25">
      <c r="A2774" s="16"/>
      <c r="B2774" s="5">
        <f>DATE(YEAR(siječanj!B2774),MONTH(siječanj!B2774)+7,DAY(siječanj!B2774))</f>
        <v>44072</v>
      </c>
      <c r="C2774" s="8">
        <v>28.8645833333333</v>
      </c>
      <c r="D2774">
        <v>0.95244717405766366</v>
      </c>
      <c r="E2774" s="6">
        <v>152.21351024579965</v>
      </c>
      <c r="F2774" s="10">
        <v>106.39089793604904</v>
      </c>
      <c r="G2774" s="10">
        <v>125.56960450059012</v>
      </c>
      <c r="H2774" s="10">
        <v>231.68635499896834</v>
      </c>
      <c r="I2774" s="10">
        <f t="shared" si="70"/>
        <v>144.97532768700913</v>
      </c>
    </row>
    <row r="2775" spans="1:9" x14ac:dyDescent="0.25">
      <c r="A2775" s="16"/>
      <c r="B2775" s="5">
        <f>DATE(YEAR(siječanj!B2775),MONTH(siječanj!B2775)+7,DAY(siječanj!B2775))</f>
        <v>44072</v>
      </c>
      <c r="C2775" s="8">
        <v>28.875</v>
      </c>
      <c r="D2775">
        <v>0.95244717405766366</v>
      </c>
      <c r="E2775" s="6">
        <v>154.49153677157193</v>
      </c>
      <c r="F2775" s="10">
        <v>104.27711162386234</v>
      </c>
      <c r="G2775" s="10">
        <v>121.07407909358301</v>
      </c>
      <c r="H2775" s="10">
        <v>234.12916670089001</v>
      </c>
      <c r="I2775" s="10">
        <f t="shared" si="70"/>
        <v>147.14502761390932</v>
      </c>
    </row>
    <row r="2776" spans="1:9" x14ac:dyDescent="0.25">
      <c r="A2776" s="16"/>
      <c r="B2776" s="5">
        <f>DATE(YEAR(siječanj!B2776),MONTH(siječanj!B2776)+7,DAY(siječanj!B2776))</f>
        <v>44072</v>
      </c>
      <c r="C2776" s="8">
        <v>28.8854166666667</v>
      </c>
      <c r="D2776">
        <v>0.95244717405766366</v>
      </c>
      <c r="E2776" s="6">
        <v>157.62789415273826</v>
      </c>
      <c r="F2776" s="10">
        <v>102.79979969330823</v>
      </c>
      <c r="G2776" s="10">
        <v>109.17913539153997</v>
      </c>
      <c r="H2776" s="10">
        <v>241.33972069063057</v>
      </c>
      <c r="I2776" s="10">
        <f t="shared" si="70"/>
        <v>150.13224233843607</v>
      </c>
    </row>
    <row r="2777" spans="1:9" x14ac:dyDescent="0.25">
      <c r="A2777" s="16"/>
      <c r="B2777" s="5">
        <f>DATE(YEAR(siječanj!B2777),MONTH(siječanj!B2777)+7,DAY(siječanj!B2777))</f>
        <v>44072</v>
      </c>
      <c r="C2777" s="8">
        <v>28.8958333333333</v>
      </c>
      <c r="D2777">
        <v>0.95244717405766366</v>
      </c>
      <c r="E2777" s="6">
        <v>158.75924073291466</v>
      </c>
      <c r="F2777" s="10">
        <v>101.15974784483485</v>
      </c>
      <c r="G2777" s="10">
        <v>103.10747262589649</v>
      </c>
      <c r="H2777" s="10">
        <v>247.3140263746065</v>
      </c>
      <c r="I2777" s="10">
        <f t="shared" si="70"/>
        <v>151.2097901916049</v>
      </c>
    </row>
    <row r="2778" spans="1:9" x14ac:dyDescent="0.25">
      <c r="A2778" s="16"/>
      <c r="B2778" s="5">
        <f>DATE(YEAR(siječanj!B2778),MONTH(siječanj!B2778)+7,DAY(siječanj!B2778))</f>
        <v>44072</v>
      </c>
      <c r="C2778" s="8">
        <v>28.90625</v>
      </c>
      <c r="D2778">
        <v>0.95244717405766366</v>
      </c>
      <c r="E2778" s="6">
        <v>155.69435101414328</v>
      </c>
      <c r="F2778" s="10">
        <v>102.13132431947439</v>
      </c>
      <c r="G2778" s="10">
        <v>96.416007440173715</v>
      </c>
      <c r="H2778" s="10">
        <v>246.61566831148133</v>
      </c>
      <c r="I2778" s="10">
        <f t="shared" si="70"/>
        <v>148.2906446401627</v>
      </c>
    </row>
    <row r="2779" spans="1:9" x14ac:dyDescent="0.25">
      <c r="A2779" s="16"/>
      <c r="B2779" s="5">
        <f>DATE(YEAR(siječanj!B2779),MONTH(siječanj!B2779)+7,DAY(siječanj!B2779))</f>
        <v>44072</v>
      </c>
      <c r="C2779" s="8">
        <v>28.9166666666667</v>
      </c>
      <c r="D2779">
        <v>0.95244717405766366</v>
      </c>
      <c r="E2779" s="6">
        <v>153.64842012579825</v>
      </c>
      <c r="F2779" s="10">
        <v>100.52707046177785</v>
      </c>
      <c r="G2779" s="10">
        <v>93.717748908115652</v>
      </c>
      <c r="H2779" s="10">
        <v>242.49805908633954</v>
      </c>
      <c r="I2779" s="10">
        <f t="shared" si="70"/>
        <v>146.34200354724121</v>
      </c>
    </row>
    <row r="2780" spans="1:9" x14ac:dyDescent="0.25">
      <c r="A2780" s="16"/>
      <c r="B2780" s="5">
        <f>DATE(YEAR(siječanj!B2780),MONTH(siječanj!B2780)+7,DAY(siječanj!B2780))</f>
        <v>44072</v>
      </c>
      <c r="C2780" s="8">
        <v>28.9270833333333</v>
      </c>
      <c r="D2780">
        <v>0.95244717405766366</v>
      </c>
      <c r="E2780" s="6">
        <v>146.69479054223797</v>
      </c>
      <c r="F2780" s="10">
        <v>98.842760222967513</v>
      </c>
      <c r="G2780" s="10">
        <v>89.460174052307849</v>
      </c>
      <c r="H2780" s="10">
        <v>242.32887227202437</v>
      </c>
      <c r="I2780" s="10">
        <f t="shared" si="70"/>
        <v>139.71903870093544</v>
      </c>
    </row>
    <row r="2781" spans="1:9" x14ac:dyDescent="0.25">
      <c r="A2781" s="16"/>
      <c r="B2781" s="5">
        <f>DATE(YEAR(siječanj!B2781),MONTH(siječanj!B2781)+7,DAY(siječanj!B2781))</f>
        <v>44072</v>
      </c>
      <c r="C2781" s="8">
        <v>28.9375</v>
      </c>
      <c r="D2781">
        <v>0.95244717405766366</v>
      </c>
      <c r="E2781" s="6">
        <v>136.41017052333407</v>
      </c>
      <c r="F2781" s="10">
        <v>94.415308163587397</v>
      </c>
      <c r="G2781" s="10">
        <v>87.40944149782743</v>
      </c>
      <c r="H2781" s="10">
        <v>241.67796853574566</v>
      </c>
      <c r="I2781" s="10">
        <f t="shared" si="70"/>
        <v>129.92348142767355</v>
      </c>
    </row>
    <row r="2782" spans="1:9" x14ac:dyDescent="0.25">
      <c r="A2782" s="16"/>
      <c r="B2782" s="5">
        <f>DATE(YEAR(siječanj!B2782),MONTH(siječanj!B2782)+7,DAY(siječanj!B2782))</f>
        <v>44072</v>
      </c>
      <c r="C2782" s="8">
        <v>28.9479166666667</v>
      </c>
      <c r="D2782">
        <v>0.95244717405766366</v>
      </c>
      <c r="E2782" s="6">
        <v>125.14381594565549</v>
      </c>
      <c r="F2782" s="10">
        <v>90.790448175362627</v>
      </c>
      <c r="G2782" s="10">
        <v>84.765192385476638</v>
      </c>
      <c r="H2782" s="10">
        <v>239.04974194947309</v>
      </c>
      <c r="I2782" s="10">
        <f t="shared" si="70"/>
        <v>119.19287384823195</v>
      </c>
    </row>
    <row r="2783" spans="1:9" x14ac:dyDescent="0.25">
      <c r="A2783" s="16"/>
      <c r="B2783" s="5">
        <f>DATE(YEAR(siječanj!B2783),MONTH(siječanj!B2783)+7,DAY(siječanj!B2783))</f>
        <v>44072</v>
      </c>
      <c r="C2783" s="8">
        <v>28.9583333333333</v>
      </c>
      <c r="D2783">
        <v>0.95244717405766366</v>
      </c>
      <c r="E2783" s="6">
        <v>114.27085523180676</v>
      </c>
      <c r="F2783" s="10">
        <v>87.331486281580055</v>
      </c>
      <c r="G2783" s="10">
        <v>86.560162941560577</v>
      </c>
      <c r="H2783" s="10">
        <v>239.89480651754255</v>
      </c>
      <c r="I2783" s="10">
        <f t="shared" si="70"/>
        <v>108.83695314268674</v>
      </c>
    </row>
    <row r="2784" spans="1:9" x14ac:dyDescent="0.25">
      <c r="A2784" s="16"/>
      <c r="B2784" s="5">
        <f>DATE(YEAR(siječanj!B2784),MONTH(siječanj!B2784)+7,DAY(siječanj!B2784))</f>
        <v>44072</v>
      </c>
      <c r="C2784" s="8">
        <v>28.96875</v>
      </c>
      <c r="D2784">
        <v>0.95244717405766366</v>
      </c>
      <c r="E2784" s="6">
        <v>105.92578777563452</v>
      </c>
      <c r="F2784" s="10">
        <v>82.776042231308423</v>
      </c>
      <c r="G2784" s="10">
        <v>83.650171829345652</v>
      </c>
      <c r="H2784" s="10">
        <v>240.38004937106157</v>
      </c>
      <c r="I2784" s="10">
        <f t="shared" si="70"/>
        <v>100.88871722673491</v>
      </c>
    </row>
    <row r="2785" spans="1:9" x14ac:dyDescent="0.25">
      <c r="A2785" s="16"/>
      <c r="B2785" s="5">
        <f>DATE(YEAR(siječanj!B2785),MONTH(siječanj!B2785)+7,DAY(siječanj!B2785))</f>
        <v>44072</v>
      </c>
      <c r="C2785" s="8">
        <v>28.9791666666667</v>
      </c>
      <c r="D2785">
        <v>0.95244717405766366</v>
      </c>
      <c r="E2785" s="6">
        <v>99.148172159670693</v>
      </c>
      <c r="F2785" s="10">
        <v>81.870060803565238</v>
      </c>
      <c r="G2785" s="10">
        <v>82.197125149075006</v>
      </c>
      <c r="H2785" s="10">
        <v>241.22272904374989</v>
      </c>
      <c r="I2785" s="10">
        <f t="shared" si="70"/>
        <v>94.433396386461069</v>
      </c>
    </row>
    <row r="2786" spans="1:9" ht="15.75" thickBot="1" x14ac:dyDescent="0.3">
      <c r="A2786" s="16"/>
      <c r="B2786" s="5">
        <f>DATE(YEAR(siječanj!B2786),MONTH(siječanj!B2786)+7,DAY(siječanj!B2786))</f>
        <v>44072</v>
      </c>
      <c r="C2786" s="8">
        <v>28.9895833333333</v>
      </c>
      <c r="D2786">
        <v>0.95244717405766366</v>
      </c>
      <c r="E2786" s="6">
        <v>93.139113434097879</v>
      </c>
      <c r="F2786" s="10">
        <v>79.443611022971851</v>
      </c>
      <c r="G2786" s="10">
        <v>78.410307641408025</v>
      </c>
      <c r="H2786" s="10">
        <v>242.10788860473971</v>
      </c>
      <c r="I2786" s="10">
        <f t="shared" si="70"/>
        <v>88.710085384542708</v>
      </c>
    </row>
    <row r="2787" spans="1:9" x14ac:dyDescent="0.25">
      <c r="A2787" s="17">
        <f t="shared" ref="A2787" si="71">A2691+1</f>
        <v>243</v>
      </c>
      <c r="B2787" s="5">
        <f>DATE(YEAR(siječanj!B2787),MONTH(siječanj!B2787)+7,DAY(siječanj!B2787))</f>
        <v>44073</v>
      </c>
      <c r="C2787" s="8">
        <v>29</v>
      </c>
      <c r="D2787">
        <v>0.95168134260080661</v>
      </c>
      <c r="E2787" s="6">
        <v>87.408587346807678</v>
      </c>
      <c r="F2787" s="10">
        <v>76.347428187628395</v>
      </c>
      <c r="G2787" s="10">
        <v>75.560863468869385</v>
      </c>
      <c r="H2787" s="10">
        <v>241.28670094237361</v>
      </c>
      <c r="I2787" s="10">
        <f t="shared" si="70"/>
        <v>83.185121761049814</v>
      </c>
    </row>
    <row r="2788" spans="1:9" x14ac:dyDescent="0.25">
      <c r="A2788" s="18"/>
      <c r="B2788" s="5">
        <f>DATE(YEAR(siječanj!B2788),MONTH(siječanj!B2788)+7,DAY(siječanj!B2788))</f>
        <v>44073</v>
      </c>
      <c r="C2788" s="8">
        <v>29.0104166666667</v>
      </c>
      <c r="D2788">
        <v>0.95168134260080661</v>
      </c>
      <c r="E2788" s="6">
        <v>81.609135587504255</v>
      </c>
      <c r="F2788" s="10">
        <v>73.856788768654525</v>
      </c>
      <c r="G2788" s="10">
        <v>73.576460584007307</v>
      </c>
      <c r="H2788" s="10">
        <v>240.78596774911887</v>
      </c>
      <c r="I2788" s="10">
        <f t="shared" si="70"/>
        <v>77.665891724407317</v>
      </c>
    </row>
    <row r="2789" spans="1:9" x14ac:dyDescent="0.25">
      <c r="A2789" s="18"/>
      <c r="B2789" s="5">
        <f>DATE(YEAR(siječanj!B2789),MONTH(siječanj!B2789)+7,DAY(siječanj!B2789))</f>
        <v>44073</v>
      </c>
      <c r="C2789" s="8">
        <v>29.0208333333333</v>
      </c>
      <c r="D2789">
        <v>0.95168134260080661</v>
      </c>
      <c r="E2789" s="6">
        <v>76.320340899895513</v>
      </c>
      <c r="F2789" s="10">
        <v>72.654441820123552</v>
      </c>
      <c r="G2789" s="10">
        <v>75.456502765246881</v>
      </c>
      <c r="H2789" s="10">
        <v>240.99499699104197</v>
      </c>
      <c r="I2789" s="10">
        <f t="shared" si="70"/>
        <v>72.63264449536382</v>
      </c>
    </row>
    <row r="2790" spans="1:9" x14ac:dyDescent="0.25">
      <c r="A2790" s="18"/>
      <c r="B2790" s="5">
        <f>DATE(YEAR(siječanj!B2790),MONTH(siječanj!B2790)+7,DAY(siječanj!B2790))</f>
        <v>44073</v>
      </c>
      <c r="C2790" s="8">
        <v>29.03125</v>
      </c>
      <c r="D2790">
        <v>0.95168134260080661</v>
      </c>
      <c r="E2790" s="6">
        <v>72.509212171912253</v>
      </c>
      <c r="F2790" s="10">
        <v>72.155897104939413</v>
      </c>
      <c r="G2790" s="10">
        <v>71.642948118793996</v>
      </c>
      <c r="H2790" s="10">
        <v>240.47827631368159</v>
      </c>
      <c r="I2790" s="10">
        <f t="shared" si="70"/>
        <v>69.005664390692203</v>
      </c>
    </row>
    <row r="2791" spans="1:9" x14ac:dyDescent="0.25">
      <c r="A2791" s="18"/>
      <c r="B2791" s="5">
        <f>DATE(YEAR(siječanj!B2791),MONTH(siječanj!B2791)+7,DAY(siječanj!B2791))</f>
        <v>44073</v>
      </c>
      <c r="C2791" s="8">
        <v>29.0416666666667</v>
      </c>
      <c r="D2791">
        <v>0.95168134260080661</v>
      </c>
      <c r="E2791" s="6">
        <v>70.602848471101382</v>
      </c>
      <c r="F2791" s="10">
        <v>70.206926882343154</v>
      </c>
      <c r="G2791" s="10">
        <v>71.537664894027401</v>
      </c>
      <c r="H2791" s="10">
        <v>240.91380473020646</v>
      </c>
      <c r="I2791" s="10">
        <f t="shared" si="70"/>
        <v>67.19141362441907</v>
      </c>
    </row>
    <row r="2792" spans="1:9" x14ac:dyDescent="0.25">
      <c r="A2792" s="18"/>
      <c r="B2792" s="5">
        <f>DATE(YEAR(siječanj!B2792),MONTH(siječanj!B2792)+7,DAY(siječanj!B2792))</f>
        <v>44073</v>
      </c>
      <c r="C2792" s="8">
        <v>29.0520833333333</v>
      </c>
      <c r="D2792">
        <v>0.95168134260080661</v>
      </c>
      <c r="E2792" s="6">
        <v>68.447706328018455</v>
      </c>
      <c r="F2792" s="10">
        <v>69.347120311094983</v>
      </c>
      <c r="G2792" s="10">
        <v>69.241413920087879</v>
      </c>
      <c r="H2792" s="10">
        <v>240.95131317480849</v>
      </c>
      <c r="I2792" s="10">
        <f t="shared" si="70"/>
        <v>65.140405056194325</v>
      </c>
    </row>
    <row r="2793" spans="1:9" x14ac:dyDescent="0.25">
      <c r="A2793" s="18"/>
      <c r="B2793" s="5">
        <f>DATE(YEAR(siječanj!B2793),MONTH(siječanj!B2793)+7,DAY(siječanj!B2793))</f>
        <v>44073</v>
      </c>
      <c r="C2793" s="8">
        <v>29.0625</v>
      </c>
      <c r="D2793">
        <v>0.95168134260080661</v>
      </c>
      <c r="E2793" s="6">
        <v>67.014661236276396</v>
      </c>
      <c r="F2793" s="10">
        <v>69.076371554619499</v>
      </c>
      <c r="G2793" s="10">
        <v>68.305382433896341</v>
      </c>
      <c r="H2793" s="10">
        <v>240.5763974384237</v>
      </c>
      <c r="I2793" s="10">
        <f t="shared" si="70"/>
        <v>63.776602779277752</v>
      </c>
    </row>
    <row r="2794" spans="1:9" x14ac:dyDescent="0.25">
      <c r="A2794" s="18"/>
      <c r="B2794" s="5">
        <f>DATE(YEAR(siječanj!B2794),MONTH(siječanj!B2794)+7,DAY(siječanj!B2794))</f>
        <v>44073</v>
      </c>
      <c r="C2794" s="8">
        <v>29.0729166666667</v>
      </c>
      <c r="D2794">
        <v>0.95168134260080661</v>
      </c>
      <c r="E2794" s="6">
        <v>63.905538898933791</v>
      </c>
      <c r="F2794" s="10">
        <v>68.566324049849356</v>
      </c>
      <c r="G2794" s="10">
        <v>69.365259388480581</v>
      </c>
      <c r="H2794" s="10">
        <v>239.8656157574593</v>
      </c>
      <c r="I2794" s="10">
        <f t="shared" si="70"/>
        <v>60.817709058965384</v>
      </c>
    </row>
    <row r="2795" spans="1:9" x14ac:dyDescent="0.25">
      <c r="A2795" s="18"/>
      <c r="B2795" s="5">
        <f>DATE(YEAR(siječanj!B2795),MONTH(siječanj!B2795)+7,DAY(siječanj!B2795))</f>
        <v>44073</v>
      </c>
      <c r="C2795" s="8">
        <v>29.0833333333333</v>
      </c>
      <c r="D2795">
        <v>0.95168134260080661</v>
      </c>
      <c r="E2795" s="6">
        <v>63.246475265338653</v>
      </c>
      <c r="F2795" s="10">
        <v>68.315266983147623</v>
      </c>
      <c r="G2795" s="10">
        <v>69.856483926506016</v>
      </c>
      <c r="H2795" s="10">
        <v>239.04341184415222</v>
      </c>
      <c r="I2795" s="10">
        <f t="shared" si="70"/>
        <v>60.190490495286198</v>
      </c>
    </row>
    <row r="2796" spans="1:9" x14ac:dyDescent="0.25">
      <c r="A2796" s="18"/>
      <c r="B2796" s="5">
        <f>DATE(YEAR(siječanj!B2796),MONTH(siječanj!B2796)+7,DAY(siječanj!B2796))</f>
        <v>44073</v>
      </c>
      <c r="C2796" s="8">
        <v>29.09375</v>
      </c>
      <c r="D2796">
        <v>0.95168134260080661</v>
      </c>
      <c r="E2796" s="6">
        <v>62.890925283316093</v>
      </c>
      <c r="F2796" s="10">
        <v>67.188189242973209</v>
      </c>
      <c r="G2796" s="10">
        <v>68.557833739529059</v>
      </c>
      <c r="H2796" s="10">
        <v>238.69871509817403</v>
      </c>
      <c r="I2796" s="10">
        <f t="shared" si="70"/>
        <v>59.852120211033274</v>
      </c>
    </row>
    <row r="2797" spans="1:9" x14ac:dyDescent="0.25">
      <c r="A2797" s="18"/>
      <c r="B2797" s="5">
        <f>DATE(YEAR(siječanj!B2797),MONTH(siječanj!B2797)+7,DAY(siječanj!B2797))</f>
        <v>44073</v>
      </c>
      <c r="C2797" s="8">
        <v>29.1041666666667</v>
      </c>
      <c r="D2797">
        <v>0.95168134260080661</v>
      </c>
      <c r="E2797" s="6">
        <v>61.531950415215206</v>
      </c>
      <c r="F2797" s="10">
        <v>66.880736166933659</v>
      </c>
      <c r="G2797" s="10">
        <v>67.159403505865697</v>
      </c>
      <c r="H2797" s="10">
        <v>239.08966324134855</v>
      </c>
      <c r="I2797" s="10">
        <f t="shared" si="70"/>
        <v>58.558809183998271</v>
      </c>
    </row>
    <row r="2798" spans="1:9" x14ac:dyDescent="0.25">
      <c r="A2798" s="18"/>
      <c r="B2798" s="5">
        <f>DATE(YEAR(siječanj!B2798),MONTH(siječanj!B2798)+7,DAY(siječanj!B2798))</f>
        <v>44073</v>
      </c>
      <c r="C2798" s="8">
        <v>29.1145833333333</v>
      </c>
      <c r="D2798">
        <v>0.95168134260080661</v>
      </c>
      <c r="E2798" s="6">
        <v>60.713283546460325</v>
      </c>
      <c r="F2798" s="10">
        <v>67.03620948400372</v>
      </c>
      <c r="G2798" s="10">
        <v>65.812271038849801</v>
      </c>
      <c r="H2798" s="10">
        <v>239.30276547329044</v>
      </c>
      <c r="I2798" s="10">
        <f t="shared" si="70"/>
        <v>57.779699199198824</v>
      </c>
    </row>
    <row r="2799" spans="1:9" x14ac:dyDescent="0.25">
      <c r="A2799" s="18"/>
      <c r="B2799" s="5">
        <f>DATE(YEAR(siječanj!B2799),MONTH(siječanj!B2799)+7,DAY(siječanj!B2799))</f>
        <v>44073</v>
      </c>
      <c r="C2799" s="8">
        <v>29.125</v>
      </c>
      <c r="D2799">
        <v>0.95168134260080661</v>
      </c>
      <c r="E2799" s="6">
        <v>61.686737770159652</v>
      </c>
      <c r="F2799" s="10">
        <v>65.350046661240611</v>
      </c>
      <c r="G2799" s="10">
        <v>66.568882146515037</v>
      </c>
      <c r="H2799" s="10">
        <v>239.30960070923618</v>
      </c>
      <c r="I2799" s="10">
        <f t="shared" si="70"/>
        <v>58.706117421769427</v>
      </c>
    </row>
    <row r="2800" spans="1:9" x14ac:dyDescent="0.25">
      <c r="A2800" s="18"/>
      <c r="B2800" s="5">
        <f>DATE(YEAR(siječanj!B2800),MONTH(siječanj!B2800)+7,DAY(siječanj!B2800))</f>
        <v>44073</v>
      </c>
      <c r="C2800" s="8">
        <v>29.1354166666667</v>
      </c>
      <c r="D2800">
        <v>0.95168134260080661</v>
      </c>
      <c r="E2800" s="6">
        <v>61.571346301306278</v>
      </c>
      <c r="F2800" s="10">
        <v>65.893851918856868</v>
      </c>
      <c r="G2800" s="10">
        <v>64.453573111949808</v>
      </c>
      <c r="H2800" s="10">
        <v>239.73658183641277</v>
      </c>
      <c r="I2800" s="10">
        <f t="shared" si="70"/>
        <v>58.59630151376637</v>
      </c>
    </row>
    <row r="2801" spans="1:9" x14ac:dyDescent="0.25">
      <c r="A2801" s="18"/>
      <c r="B2801" s="5">
        <f>DATE(YEAR(siječanj!B2801),MONTH(siječanj!B2801)+7,DAY(siječanj!B2801))</f>
        <v>44073</v>
      </c>
      <c r="C2801" s="8">
        <v>29.1458333333333</v>
      </c>
      <c r="D2801">
        <v>0.95168134260080661</v>
      </c>
      <c r="E2801" s="6">
        <v>60.648103338400077</v>
      </c>
      <c r="F2801" s="10">
        <v>65.406386773648833</v>
      </c>
      <c r="G2801" s="10">
        <v>63.530664588872604</v>
      </c>
      <c r="H2801" s="10">
        <v>239.38109266516665</v>
      </c>
      <c r="I2801" s="10">
        <f t="shared" si="70"/>
        <v>57.717668411281046</v>
      </c>
    </row>
    <row r="2802" spans="1:9" x14ac:dyDescent="0.25">
      <c r="A2802" s="18"/>
      <c r="B2802" s="5">
        <f>DATE(YEAR(siječanj!B2802),MONTH(siječanj!B2802)+7,DAY(siječanj!B2802))</f>
        <v>44073</v>
      </c>
      <c r="C2802" s="8">
        <v>29.15625</v>
      </c>
      <c r="D2802">
        <v>0.95168134260080661</v>
      </c>
      <c r="E2802" s="6">
        <v>60.166387224386803</v>
      </c>
      <c r="F2802" s="10">
        <v>64.799242309509737</v>
      </c>
      <c r="G2802" s="10">
        <v>62.686817325921488</v>
      </c>
      <c r="H2802" s="10">
        <v>239.03293387767249</v>
      </c>
      <c r="I2802" s="10">
        <f t="shared" si="70"/>
        <v>57.25922817314445</v>
      </c>
    </row>
    <row r="2803" spans="1:9" x14ac:dyDescent="0.25">
      <c r="A2803" s="18"/>
      <c r="B2803" s="5">
        <f>DATE(YEAR(siječanj!B2803),MONTH(siječanj!B2803)+7,DAY(siječanj!B2803))</f>
        <v>44073</v>
      </c>
      <c r="C2803" s="8">
        <v>29.1666666666667</v>
      </c>
      <c r="D2803">
        <v>0.95168134260080661</v>
      </c>
      <c r="E2803" s="6">
        <v>59.916984207134242</v>
      </c>
      <c r="F2803" s="10">
        <v>64.387166151793139</v>
      </c>
      <c r="G2803" s="10">
        <v>63.61700617820059</v>
      </c>
      <c r="H2803" s="10">
        <v>230.87448529955208</v>
      </c>
      <c r="I2803" s="10">
        <f t="shared" si="70"/>
        <v>57.021875974836838</v>
      </c>
    </row>
    <row r="2804" spans="1:9" x14ac:dyDescent="0.25">
      <c r="A2804" s="18"/>
      <c r="B2804" s="5">
        <f>DATE(YEAR(siječanj!B2804),MONTH(siječanj!B2804)+7,DAY(siječanj!B2804))</f>
        <v>44073</v>
      </c>
      <c r="C2804" s="8">
        <v>29.1770833333333</v>
      </c>
      <c r="D2804">
        <v>0.95168134260080661</v>
      </c>
      <c r="E2804" s="6">
        <v>60.142340591155104</v>
      </c>
      <c r="F2804" s="10">
        <v>62.989850712785397</v>
      </c>
      <c r="G2804" s="10">
        <v>65.923157281647235</v>
      </c>
      <c r="H2804" s="10">
        <v>167.19232401191613</v>
      </c>
      <c r="I2804" s="10">
        <f t="shared" si="70"/>
        <v>57.236343440945475</v>
      </c>
    </row>
    <row r="2805" spans="1:9" x14ac:dyDescent="0.25">
      <c r="A2805" s="18"/>
      <c r="B2805" s="5">
        <f>DATE(YEAR(siječanj!B2805),MONTH(siječanj!B2805)+7,DAY(siječanj!B2805))</f>
        <v>44073</v>
      </c>
      <c r="C2805" s="8">
        <v>29.1875</v>
      </c>
      <c r="D2805">
        <v>0.95168134260080661</v>
      </c>
      <c r="E2805" s="6">
        <v>60.21129307322316</v>
      </c>
      <c r="F2805" s="10">
        <v>62.86736057682257</v>
      </c>
      <c r="G2805" s="10">
        <v>63.91884631062419</v>
      </c>
      <c r="H2805" s="10">
        <v>103.07361007055944</v>
      </c>
      <c r="I2805" s="10">
        <f t="shared" si="70"/>
        <v>57.301964231655667</v>
      </c>
    </row>
    <row r="2806" spans="1:9" x14ac:dyDescent="0.25">
      <c r="A2806" s="18"/>
      <c r="B2806" s="5">
        <f>DATE(YEAR(siječanj!B2806),MONTH(siječanj!B2806)+7,DAY(siječanj!B2806))</f>
        <v>44073</v>
      </c>
      <c r="C2806" s="8">
        <v>29.1979166666667</v>
      </c>
      <c r="D2806">
        <v>0.95168134260080661</v>
      </c>
      <c r="E2806" s="6">
        <v>61.663581826526539</v>
      </c>
      <c r="F2806" s="10">
        <v>62.076498875609467</v>
      </c>
      <c r="G2806" s="10">
        <v>60.473078080802743</v>
      </c>
      <c r="H2806" s="10">
        <v>64.470506474848037</v>
      </c>
      <c r="I2806" s="10">
        <f t="shared" si="70"/>
        <v>58.684080342243476</v>
      </c>
    </row>
    <row r="2807" spans="1:9" x14ac:dyDescent="0.25">
      <c r="A2807" s="18"/>
      <c r="B2807" s="5">
        <f>DATE(YEAR(siječanj!B2807),MONTH(siječanj!B2807)+7,DAY(siječanj!B2807))</f>
        <v>44073</v>
      </c>
      <c r="C2807" s="8">
        <v>29.2083333333333</v>
      </c>
      <c r="D2807">
        <v>0.95168134260080661</v>
      </c>
      <c r="E2807" s="6">
        <v>63.29864564606266</v>
      </c>
      <c r="F2807" s="10">
        <v>61.108735370096838</v>
      </c>
      <c r="G2807" s="10">
        <v>60.159496770181896</v>
      </c>
      <c r="H2807" s="10">
        <v>39.098193501569988</v>
      </c>
      <c r="I2807" s="10">
        <f t="shared" si="70"/>
        <v>60.240140073257614</v>
      </c>
    </row>
    <row r="2808" spans="1:9" x14ac:dyDescent="0.25">
      <c r="A2808" s="18"/>
      <c r="B2808" s="5">
        <f>DATE(YEAR(siječanj!B2808),MONTH(siječanj!B2808)+7,DAY(siječanj!B2808))</f>
        <v>44073</v>
      </c>
      <c r="C2808" s="8">
        <v>29.21875</v>
      </c>
      <c r="D2808">
        <v>0.95168134260080661</v>
      </c>
      <c r="E2808" s="6">
        <v>64.168525677288443</v>
      </c>
      <c r="F2808" s="10">
        <v>63.331688385810246</v>
      </c>
      <c r="G2808" s="10">
        <v>57.876029303524462</v>
      </c>
      <c r="H2808" s="10">
        <v>22.102707258023198</v>
      </c>
      <c r="I2808" s="10">
        <f t="shared" si="70"/>
        <v>61.067988669276197</v>
      </c>
    </row>
    <row r="2809" spans="1:9" x14ac:dyDescent="0.25">
      <c r="A2809" s="18"/>
      <c r="B2809" s="5">
        <f>DATE(YEAR(siječanj!B2809),MONTH(siječanj!B2809)+7,DAY(siječanj!B2809))</f>
        <v>44073</v>
      </c>
      <c r="C2809" s="8">
        <v>29.2291666666667</v>
      </c>
      <c r="D2809">
        <v>0.95168134260080661</v>
      </c>
      <c r="E2809" s="6">
        <v>66.960708483390221</v>
      </c>
      <c r="F2809" s="10">
        <v>69.604529664583026</v>
      </c>
      <c r="G2809" s="10">
        <v>59.044623977177885</v>
      </c>
      <c r="H2809" s="10">
        <v>9.5399059660282717</v>
      </c>
      <c r="I2809" s="10">
        <f t="shared" si="70"/>
        <v>63.725256950974028</v>
      </c>
    </row>
    <row r="2810" spans="1:9" x14ac:dyDescent="0.25">
      <c r="A2810" s="18"/>
      <c r="B2810" s="5">
        <f>DATE(YEAR(siječanj!B2810),MONTH(siječanj!B2810)+7,DAY(siječanj!B2810))</f>
        <v>44073</v>
      </c>
      <c r="C2810" s="8">
        <v>29.2395833333333</v>
      </c>
      <c r="D2810">
        <v>0.95168134260080661</v>
      </c>
      <c r="E2810" s="6">
        <v>71.220229420226929</v>
      </c>
      <c r="F2810" s="10">
        <v>68.944878020351766</v>
      </c>
      <c r="G2810" s="10">
        <v>59.676019812327418</v>
      </c>
      <c r="H2810" s="10">
        <v>2.5018041705910083</v>
      </c>
      <c r="I2810" s="10">
        <f t="shared" si="70"/>
        <v>67.778963554979029</v>
      </c>
    </row>
    <row r="2811" spans="1:9" x14ac:dyDescent="0.25">
      <c r="A2811" s="18"/>
      <c r="B2811" s="5">
        <f>DATE(YEAR(siječanj!B2811),MONTH(siječanj!B2811)+7,DAY(siječanj!B2811))</f>
        <v>44073</v>
      </c>
      <c r="C2811" s="8">
        <v>29.25</v>
      </c>
      <c r="D2811">
        <v>0.95168134260080661</v>
      </c>
      <c r="E2811" s="6">
        <v>73.922524070351528</v>
      </c>
      <c r="F2811" s="10">
        <v>66.788410409770634</v>
      </c>
      <c r="G2811" s="10">
        <v>61.529816067338331</v>
      </c>
      <c r="H2811" s="10">
        <v>2.4914919189012559</v>
      </c>
      <c r="I2811" s="10">
        <f t="shared" si="70"/>
        <v>70.35068695571259</v>
      </c>
    </row>
    <row r="2812" spans="1:9" x14ac:dyDescent="0.25">
      <c r="A2812" s="18"/>
      <c r="B2812" s="5">
        <f>DATE(YEAR(siječanj!B2812),MONTH(siječanj!B2812)+7,DAY(siječanj!B2812))</f>
        <v>44073</v>
      </c>
      <c r="C2812" s="8">
        <v>29.2604166666667</v>
      </c>
      <c r="D2812">
        <v>0.95168134260080661</v>
      </c>
      <c r="E2812" s="6">
        <v>77.784922559810283</v>
      </c>
      <c r="F2812" s="10">
        <v>67.321407596783175</v>
      </c>
      <c r="G2812" s="10">
        <v>62.288591705133818</v>
      </c>
      <c r="H2812" s="10">
        <v>2.0481140120534076</v>
      </c>
      <c r="I2812" s="10">
        <f t="shared" si="70"/>
        <v>74.026459535820024</v>
      </c>
    </row>
    <row r="2813" spans="1:9" x14ac:dyDescent="0.25">
      <c r="A2813" s="18"/>
      <c r="B2813" s="5">
        <f>DATE(YEAR(siječanj!B2813),MONTH(siječanj!B2813)+7,DAY(siječanj!B2813))</f>
        <v>44073</v>
      </c>
      <c r="C2813" s="8">
        <v>29.2708333333333</v>
      </c>
      <c r="D2813">
        <v>0.95168134260080661</v>
      </c>
      <c r="E2813" s="6">
        <v>81.677721665489941</v>
      </c>
      <c r="F2813" s="10">
        <v>70.061039888701075</v>
      </c>
      <c r="G2813" s="10">
        <v>62.228036778261469</v>
      </c>
      <c r="H2813" s="10">
        <v>2.4942481751370162</v>
      </c>
      <c r="I2813" s="10">
        <f t="shared" si="70"/>
        <v>77.731163815188452</v>
      </c>
    </row>
    <row r="2814" spans="1:9" x14ac:dyDescent="0.25">
      <c r="A2814" s="18"/>
      <c r="B2814" s="5">
        <f>DATE(YEAR(siječanj!B2814),MONTH(siječanj!B2814)+7,DAY(siječanj!B2814))</f>
        <v>44073</v>
      </c>
      <c r="C2814" s="8">
        <v>29.28125</v>
      </c>
      <c r="D2814">
        <v>0.95168134260080661</v>
      </c>
      <c r="E2814" s="6">
        <v>84.740279902458141</v>
      </c>
      <c r="F2814" s="10">
        <v>72.557732146624048</v>
      </c>
      <c r="G2814" s="10">
        <v>68.081189827897518</v>
      </c>
      <c r="H2814" s="10">
        <v>2.8174768695577757</v>
      </c>
      <c r="I2814" s="10">
        <f t="shared" si="70"/>
        <v>80.645743349939508</v>
      </c>
    </row>
    <row r="2815" spans="1:9" x14ac:dyDescent="0.25">
      <c r="A2815" s="18"/>
      <c r="B2815" s="5">
        <f>DATE(YEAR(siječanj!B2815),MONTH(siječanj!B2815)+7,DAY(siječanj!B2815))</f>
        <v>44073</v>
      </c>
      <c r="C2815" s="8">
        <v>29.2916666666667</v>
      </c>
      <c r="D2815">
        <v>0.95168134260080661</v>
      </c>
      <c r="E2815" s="6">
        <v>87.652021651488255</v>
      </c>
      <c r="F2815" s="10">
        <v>74.028040990425708</v>
      </c>
      <c r="G2815" s="10">
        <v>70.833693401946434</v>
      </c>
      <c r="H2815" s="10">
        <v>2.7501567335509862</v>
      </c>
      <c r="I2815" s="10">
        <f t="shared" si="70"/>
        <v>83.416793646963313</v>
      </c>
    </row>
    <row r="2816" spans="1:9" x14ac:dyDescent="0.25">
      <c r="A2816" s="18"/>
      <c r="B2816" s="5">
        <f>DATE(YEAR(siječanj!B2816),MONTH(siječanj!B2816)+7,DAY(siječanj!B2816))</f>
        <v>44073</v>
      </c>
      <c r="C2816" s="8">
        <v>29.3020833333333</v>
      </c>
      <c r="D2816">
        <v>0.95168134260080661</v>
      </c>
      <c r="E2816" s="6">
        <v>94.201923584538235</v>
      </c>
      <c r="F2816" s="10">
        <v>76.774089451335158</v>
      </c>
      <c r="G2816" s="10">
        <v>71.084591197946935</v>
      </c>
      <c r="H2816" s="10">
        <v>2.0508073765315249</v>
      </c>
      <c r="I2816" s="10">
        <f t="shared" si="70"/>
        <v>89.650213112511935</v>
      </c>
    </row>
    <row r="2817" spans="1:9" x14ac:dyDescent="0.25">
      <c r="A2817" s="18"/>
      <c r="B2817" s="5">
        <f>DATE(YEAR(siječanj!B2817),MONTH(siječanj!B2817)+7,DAY(siječanj!B2817))</f>
        <v>44073</v>
      </c>
      <c r="C2817" s="8">
        <v>29.3125</v>
      </c>
      <c r="D2817">
        <v>0.95168134260080661</v>
      </c>
      <c r="E2817" s="6">
        <v>98.327219485502283</v>
      </c>
      <c r="F2817" s="10">
        <v>80.610279759860859</v>
      </c>
      <c r="G2817" s="10">
        <v>76.275657611601559</v>
      </c>
      <c r="H2817" s="10">
        <v>1.5913541367736979</v>
      </c>
      <c r="I2817" s="10">
        <f t="shared" si="70"/>
        <v>93.576180254166999</v>
      </c>
    </row>
    <row r="2818" spans="1:9" x14ac:dyDescent="0.25">
      <c r="A2818" s="18"/>
      <c r="B2818" s="5">
        <f>DATE(YEAR(siječanj!B2818),MONTH(siječanj!B2818)+7,DAY(siječanj!B2818))</f>
        <v>44073</v>
      </c>
      <c r="C2818" s="8">
        <v>29.3229166666667</v>
      </c>
      <c r="D2818">
        <v>0.95168134260080661</v>
      </c>
      <c r="E2818" s="6">
        <v>103.8676493756675</v>
      </c>
      <c r="F2818" s="10">
        <v>83.58666349713836</v>
      </c>
      <c r="G2818" s="10">
        <v>82.896943299208658</v>
      </c>
      <c r="H2818" s="10">
        <v>1.5607937339684328</v>
      </c>
      <c r="I2818" s="10">
        <f t="shared" si="70"/>
        <v>98.848904010625077</v>
      </c>
    </row>
    <row r="2819" spans="1:9" x14ac:dyDescent="0.25">
      <c r="A2819" s="18"/>
      <c r="B2819" s="5">
        <f>DATE(YEAR(siječanj!B2819),MONTH(siječanj!B2819)+7,DAY(siječanj!B2819))</f>
        <v>44073</v>
      </c>
      <c r="C2819" s="8">
        <v>29.3333333333333</v>
      </c>
      <c r="D2819">
        <v>0.95168134260080661</v>
      </c>
      <c r="E2819" s="6">
        <v>109.53614791874972</v>
      </c>
      <c r="F2819" s="10">
        <v>84.139084867190078</v>
      </c>
      <c r="G2819" s="10">
        <v>91.785154970448374</v>
      </c>
      <c r="H2819" s="10">
        <v>2.31040558472723</v>
      </c>
      <c r="I2819" s="10">
        <f t="shared" si="70"/>
        <v>104.24350831463629</v>
      </c>
    </row>
    <row r="2820" spans="1:9" x14ac:dyDescent="0.25">
      <c r="A2820" s="18"/>
      <c r="B2820" s="5">
        <f>DATE(YEAR(siječanj!B2820),MONTH(siječanj!B2820)+7,DAY(siječanj!B2820))</f>
        <v>44073</v>
      </c>
      <c r="C2820" s="8">
        <v>29.34375</v>
      </c>
      <c r="D2820">
        <v>0.95168134260080661</v>
      </c>
      <c r="E2820" s="6">
        <v>115.06520538085188</v>
      </c>
      <c r="F2820" s="10">
        <v>85.370482248566518</v>
      </c>
      <c r="G2820" s="10">
        <v>95.449548730620009</v>
      </c>
      <c r="H2820" s="10">
        <v>1.9234855088875078</v>
      </c>
      <c r="I2820" s="10">
        <f t="shared" ref="I2820:I2883" si="72">D2820*E2820</f>
        <v>109.50540914348667</v>
      </c>
    </row>
    <row r="2821" spans="1:9" x14ac:dyDescent="0.25">
      <c r="A2821" s="18"/>
      <c r="B2821" s="5">
        <f>DATE(YEAR(siječanj!B2821),MONTH(siječanj!B2821)+7,DAY(siječanj!B2821))</f>
        <v>44073</v>
      </c>
      <c r="C2821" s="8">
        <v>29.3541666666667</v>
      </c>
      <c r="D2821">
        <v>0.95168134260080661</v>
      </c>
      <c r="E2821" s="6">
        <v>120.25762387922019</v>
      </c>
      <c r="F2821" s="10">
        <v>88.828022763281894</v>
      </c>
      <c r="G2821" s="10">
        <v>95.557419806907632</v>
      </c>
      <c r="H2821" s="10">
        <v>2.0299842150604173</v>
      </c>
      <c r="I2821" s="10">
        <f t="shared" si="72"/>
        <v>114.44693695135909</v>
      </c>
    </row>
    <row r="2822" spans="1:9" x14ac:dyDescent="0.25">
      <c r="A2822" s="18"/>
      <c r="B2822" s="5">
        <f>DATE(YEAR(siječanj!B2822),MONTH(siječanj!B2822)+7,DAY(siječanj!B2822))</f>
        <v>44073</v>
      </c>
      <c r="C2822" s="8">
        <v>29.3645833333333</v>
      </c>
      <c r="D2822">
        <v>0.95168134260080661</v>
      </c>
      <c r="E2822" s="6">
        <v>124.18020200503524</v>
      </c>
      <c r="F2822" s="10">
        <v>91.124635954306697</v>
      </c>
      <c r="G2822" s="10">
        <v>96.817499824146864</v>
      </c>
      <c r="H2822" s="10">
        <v>2.1477804771261555</v>
      </c>
      <c r="I2822" s="10">
        <f t="shared" si="72"/>
        <v>118.17998136859131</v>
      </c>
    </row>
    <row r="2823" spans="1:9" x14ac:dyDescent="0.25">
      <c r="A2823" s="18"/>
      <c r="B2823" s="5">
        <f>DATE(YEAR(siječanj!B2823),MONTH(siječanj!B2823)+7,DAY(siječanj!B2823))</f>
        <v>44073</v>
      </c>
      <c r="C2823" s="8">
        <v>29.375</v>
      </c>
      <c r="D2823">
        <v>0.95168134260080661</v>
      </c>
      <c r="E2823" s="6">
        <v>126.68812872263565</v>
      </c>
      <c r="F2823" s="10">
        <v>94.770896481296106</v>
      </c>
      <c r="G2823" s="10">
        <v>100.70300712623909</v>
      </c>
      <c r="H2823" s="10">
        <v>2.9383688036941749</v>
      </c>
      <c r="I2823" s="10">
        <f t="shared" si="72"/>
        <v>120.56672843434171</v>
      </c>
    </row>
    <row r="2824" spans="1:9" x14ac:dyDescent="0.25">
      <c r="A2824" s="18"/>
      <c r="B2824" s="5">
        <f>DATE(YEAR(siječanj!B2824),MONTH(siječanj!B2824)+7,DAY(siječanj!B2824))</f>
        <v>44073</v>
      </c>
      <c r="C2824" s="8">
        <v>29.3854166666667</v>
      </c>
      <c r="D2824">
        <v>0.95168134260080661</v>
      </c>
      <c r="E2824" s="6">
        <v>128.0264608415003</v>
      </c>
      <c r="F2824" s="10">
        <v>103.32652444629106</v>
      </c>
      <c r="G2824" s="10">
        <v>114.43558499208071</v>
      </c>
      <c r="H2824" s="10">
        <v>2.7572215743262403</v>
      </c>
      <c r="I2824" s="10">
        <f t="shared" si="72"/>
        <v>121.84039414206859</v>
      </c>
    </row>
    <row r="2825" spans="1:9" x14ac:dyDescent="0.25">
      <c r="A2825" s="18"/>
      <c r="B2825" s="5">
        <f>DATE(YEAR(siječanj!B2825),MONTH(siječanj!B2825)+7,DAY(siječanj!B2825))</f>
        <v>44073</v>
      </c>
      <c r="C2825" s="8">
        <v>29.3958333333333</v>
      </c>
      <c r="D2825">
        <v>0.95168134260080661</v>
      </c>
      <c r="E2825" s="6">
        <v>129.91485286890571</v>
      </c>
      <c r="F2825" s="10">
        <v>105.79177068867105</v>
      </c>
      <c r="G2825" s="10">
        <v>111.43745916502401</v>
      </c>
      <c r="H2825" s="10">
        <v>3.1565303281398087</v>
      </c>
      <c r="I2825" s="10">
        <f t="shared" si="72"/>
        <v>123.63754160206643</v>
      </c>
    </row>
    <row r="2826" spans="1:9" x14ac:dyDescent="0.25">
      <c r="A2826" s="18"/>
      <c r="B2826" s="5">
        <f>DATE(YEAR(siječanj!B2826),MONTH(siječanj!B2826)+7,DAY(siječanj!B2826))</f>
        <v>44073</v>
      </c>
      <c r="C2826" s="8">
        <v>29.40625</v>
      </c>
      <c r="D2826">
        <v>0.95168134260080661</v>
      </c>
      <c r="E2826" s="6">
        <v>134.69719867045941</v>
      </c>
      <c r="F2826" s="10">
        <v>107.62699465215047</v>
      </c>
      <c r="G2826" s="10">
        <v>110.09414457772122</v>
      </c>
      <c r="H2826" s="10">
        <v>3.4796761651655777</v>
      </c>
      <c r="I2826" s="10">
        <f t="shared" si="72"/>
        <v>128.18881087527041</v>
      </c>
    </row>
    <row r="2827" spans="1:9" x14ac:dyDescent="0.25">
      <c r="A2827" s="18"/>
      <c r="B2827" s="5">
        <f>DATE(YEAR(siječanj!B2827),MONTH(siječanj!B2827)+7,DAY(siječanj!B2827))</f>
        <v>44073</v>
      </c>
      <c r="C2827" s="8">
        <v>29.4166666666667</v>
      </c>
      <c r="D2827">
        <v>0.95168134260080661</v>
      </c>
      <c r="E2827" s="6">
        <v>139.77517199561254</v>
      </c>
      <c r="F2827" s="10">
        <v>110.17406202156479</v>
      </c>
      <c r="G2827" s="10">
        <v>112.51067873061402</v>
      </c>
      <c r="H2827" s="10">
        <v>3.2351020990735293</v>
      </c>
      <c r="I2827" s="10">
        <f t="shared" si="72"/>
        <v>133.0214233470432</v>
      </c>
    </row>
    <row r="2828" spans="1:9" x14ac:dyDescent="0.25">
      <c r="A2828" s="18"/>
      <c r="B2828" s="5">
        <f>DATE(YEAR(siječanj!B2828),MONTH(siječanj!B2828)+7,DAY(siječanj!B2828))</f>
        <v>44073</v>
      </c>
      <c r="C2828" s="8">
        <v>29.4270833333333</v>
      </c>
      <c r="D2828">
        <v>0.95168134260080661</v>
      </c>
      <c r="E2828" s="6">
        <v>144.27047346296499</v>
      </c>
      <c r="F2828" s="10">
        <v>109.79949669625377</v>
      </c>
      <c r="G2828" s="10">
        <v>116.28906575284753</v>
      </c>
      <c r="H2828" s="10">
        <v>3.4883622156934124</v>
      </c>
      <c r="I2828" s="10">
        <f t="shared" si="72"/>
        <v>137.29951788288855</v>
      </c>
    </row>
    <row r="2829" spans="1:9" x14ac:dyDescent="0.25">
      <c r="A2829" s="18"/>
      <c r="B2829" s="5">
        <f>DATE(YEAR(siječanj!B2829),MONTH(siječanj!B2829)+7,DAY(siječanj!B2829))</f>
        <v>44073</v>
      </c>
      <c r="C2829" s="8">
        <v>29.4375</v>
      </c>
      <c r="D2829">
        <v>0.95168134260080661</v>
      </c>
      <c r="E2829" s="6">
        <v>147.57589504974285</v>
      </c>
      <c r="F2829" s="10">
        <v>110.62192419214473</v>
      </c>
      <c r="G2829" s="10">
        <v>117.15468611223788</v>
      </c>
      <c r="H2829" s="10">
        <v>3.3697992731535469</v>
      </c>
      <c r="I2829" s="10">
        <f t="shared" si="72"/>
        <v>140.44522593645502</v>
      </c>
    </row>
    <row r="2830" spans="1:9" x14ac:dyDescent="0.25">
      <c r="A2830" s="18"/>
      <c r="B2830" s="5">
        <f>DATE(YEAR(siječanj!B2830),MONTH(siječanj!B2830)+7,DAY(siječanj!B2830))</f>
        <v>44073</v>
      </c>
      <c r="C2830" s="8">
        <v>29.4479166666667</v>
      </c>
      <c r="D2830">
        <v>0.95168134260080661</v>
      </c>
      <c r="E2830" s="6">
        <v>145.96977218788817</v>
      </c>
      <c r="F2830" s="10">
        <v>110.09556276920438</v>
      </c>
      <c r="G2830" s="10">
        <v>116.93170356644103</v>
      </c>
      <c r="H2830" s="10">
        <v>3.5264925898988122</v>
      </c>
      <c r="I2830" s="10">
        <f t="shared" si="72"/>
        <v>138.9167087749033</v>
      </c>
    </row>
    <row r="2831" spans="1:9" x14ac:dyDescent="0.25">
      <c r="A2831" s="18"/>
      <c r="B2831" s="5">
        <f>DATE(YEAR(siječanj!B2831),MONTH(siječanj!B2831)+7,DAY(siječanj!B2831))</f>
        <v>44073</v>
      </c>
      <c r="C2831" s="8">
        <v>29.4583333333333</v>
      </c>
      <c r="D2831">
        <v>0.95168134260080661</v>
      </c>
      <c r="E2831" s="6">
        <v>148.76153199090299</v>
      </c>
      <c r="F2831" s="10">
        <v>110.66822282041245</v>
      </c>
      <c r="G2831" s="10">
        <v>114.9955113969521</v>
      </c>
      <c r="H2831" s="10">
        <v>3.6321477478938089</v>
      </c>
      <c r="I2831" s="10">
        <f t="shared" si="72"/>
        <v>141.57357449245541</v>
      </c>
    </row>
    <row r="2832" spans="1:9" x14ac:dyDescent="0.25">
      <c r="A2832" s="18"/>
      <c r="B2832" s="5">
        <f>DATE(YEAR(siječanj!B2832),MONTH(siječanj!B2832)+7,DAY(siječanj!B2832))</f>
        <v>44073</v>
      </c>
      <c r="C2832" s="8">
        <v>29.46875</v>
      </c>
      <c r="D2832">
        <v>0.95168134260080661</v>
      </c>
      <c r="E2832" s="6">
        <v>149.12158606213308</v>
      </c>
      <c r="F2832" s="10">
        <v>113.01408519906074</v>
      </c>
      <c r="G2832" s="10">
        <v>113.64744043440001</v>
      </c>
      <c r="H2832" s="10">
        <v>4.3951795017954272</v>
      </c>
      <c r="I2832" s="10">
        <f t="shared" si="72"/>
        <v>141.91623123437253</v>
      </c>
    </row>
    <row r="2833" spans="1:9" x14ac:dyDescent="0.25">
      <c r="A2833" s="18"/>
      <c r="B2833" s="5">
        <f>DATE(YEAR(siječanj!B2833),MONTH(siječanj!B2833)+7,DAY(siječanj!B2833))</f>
        <v>44073</v>
      </c>
      <c r="C2833" s="8">
        <v>29.4791666666667</v>
      </c>
      <c r="D2833">
        <v>0.95168134260080661</v>
      </c>
      <c r="E2833" s="6">
        <v>147.54646356735495</v>
      </c>
      <c r="F2833" s="10">
        <v>113.43668994273301</v>
      </c>
      <c r="G2833" s="10">
        <v>115.25881730202022</v>
      </c>
      <c r="H2833" s="10">
        <v>4.4774019895180563</v>
      </c>
      <c r="I2833" s="10">
        <f t="shared" si="72"/>
        <v>140.41721654378136</v>
      </c>
    </row>
    <row r="2834" spans="1:9" x14ac:dyDescent="0.25">
      <c r="A2834" s="18"/>
      <c r="B2834" s="5">
        <f>DATE(YEAR(siječanj!B2834),MONTH(siječanj!B2834)+7,DAY(siječanj!B2834))</f>
        <v>44073</v>
      </c>
      <c r="C2834" s="8">
        <v>29.4895833333333</v>
      </c>
      <c r="D2834">
        <v>0.95168134260080661</v>
      </c>
      <c r="E2834" s="6">
        <v>145.43450646477581</v>
      </c>
      <c r="F2834" s="10">
        <v>112.5064811886421</v>
      </c>
      <c r="G2834" s="10">
        <v>113.78354624873337</v>
      </c>
      <c r="H2834" s="10">
        <v>4.7481240525616712</v>
      </c>
      <c r="I2834" s="10">
        <f t="shared" si="72"/>
        <v>138.40730637288354</v>
      </c>
    </row>
    <row r="2835" spans="1:9" x14ac:dyDescent="0.25">
      <c r="A2835" s="18"/>
      <c r="B2835" s="5">
        <f>DATE(YEAR(siječanj!B2835),MONTH(siječanj!B2835)+7,DAY(siječanj!B2835))</f>
        <v>44073</v>
      </c>
      <c r="C2835" s="8">
        <v>29.5</v>
      </c>
      <c r="D2835">
        <v>0.95168134260080661</v>
      </c>
      <c r="E2835" s="6">
        <v>141.9671779640548</v>
      </c>
      <c r="F2835" s="10">
        <v>112.69043399134803</v>
      </c>
      <c r="G2835" s="10">
        <v>114.92085906904701</v>
      </c>
      <c r="H2835" s="10">
        <v>4.7434990126702266</v>
      </c>
      <c r="I2835" s="10">
        <f t="shared" si="72"/>
        <v>135.10751453007933</v>
      </c>
    </row>
    <row r="2836" spans="1:9" x14ac:dyDescent="0.25">
      <c r="A2836" s="18"/>
      <c r="B2836" s="5">
        <f>DATE(YEAR(siječanj!B2836),MONTH(siječanj!B2836)+7,DAY(siječanj!B2836))</f>
        <v>44073</v>
      </c>
      <c r="C2836" s="8">
        <v>29.5104166666667</v>
      </c>
      <c r="D2836">
        <v>0.95168134260080661</v>
      </c>
      <c r="E2836" s="6">
        <v>136.04434931142552</v>
      </c>
      <c r="F2836" s="10">
        <v>114.18126100095407</v>
      </c>
      <c r="G2836" s="10">
        <v>116.09349925750105</v>
      </c>
      <c r="H2836" s="10">
        <v>5.5516760674591312</v>
      </c>
      <c r="I2836" s="10">
        <f t="shared" si="72"/>
        <v>129.47086900595056</v>
      </c>
    </row>
    <row r="2837" spans="1:9" x14ac:dyDescent="0.25">
      <c r="A2837" s="18"/>
      <c r="B2837" s="5">
        <f>DATE(YEAR(siječanj!B2837),MONTH(siječanj!B2837)+7,DAY(siječanj!B2837))</f>
        <v>44073</v>
      </c>
      <c r="C2837" s="8">
        <v>29.5208333333333</v>
      </c>
      <c r="D2837">
        <v>0.95168134260080661</v>
      </c>
      <c r="E2837" s="6">
        <v>131.92041277953669</v>
      </c>
      <c r="F2837" s="10">
        <v>113.52179701070079</v>
      </c>
      <c r="G2837" s="10">
        <v>117.19824428591043</v>
      </c>
      <c r="H2837" s="10">
        <v>5.3549157096858018</v>
      </c>
      <c r="I2837" s="10">
        <f t="shared" si="72"/>
        <v>125.54619555048208</v>
      </c>
    </row>
    <row r="2838" spans="1:9" x14ac:dyDescent="0.25">
      <c r="A2838" s="18"/>
      <c r="B2838" s="5">
        <f>DATE(YEAR(siječanj!B2838),MONTH(siječanj!B2838)+7,DAY(siječanj!B2838))</f>
        <v>44073</v>
      </c>
      <c r="C2838" s="8">
        <v>29.53125</v>
      </c>
      <c r="D2838">
        <v>0.95168134260080661</v>
      </c>
      <c r="E2838" s="6">
        <v>128.02987167625074</v>
      </c>
      <c r="F2838" s="10">
        <v>112.29385326104666</v>
      </c>
      <c r="G2838" s="10">
        <v>115.54032203329405</v>
      </c>
      <c r="H2838" s="10">
        <v>4.481598766488406</v>
      </c>
      <c r="I2838" s="10">
        <f t="shared" si="72"/>
        <v>121.84364016986328</v>
      </c>
    </row>
    <row r="2839" spans="1:9" x14ac:dyDescent="0.25">
      <c r="A2839" s="18"/>
      <c r="B2839" s="5">
        <f>DATE(YEAR(siječanj!B2839),MONTH(siječanj!B2839)+7,DAY(siječanj!B2839))</f>
        <v>44073</v>
      </c>
      <c r="C2839" s="8">
        <v>29.5416666666667</v>
      </c>
      <c r="D2839">
        <v>0.95168134260080661</v>
      </c>
      <c r="E2839" s="6">
        <v>125.87634409424618</v>
      </c>
      <c r="F2839" s="10">
        <v>114.4687788363123</v>
      </c>
      <c r="G2839" s="10">
        <v>117.19475388123547</v>
      </c>
      <c r="H2839" s="10">
        <v>3.7896187262137415</v>
      </c>
      <c r="I2839" s="10">
        <f t="shared" si="72"/>
        <v>119.79416814929331</v>
      </c>
    </row>
    <row r="2840" spans="1:9" x14ac:dyDescent="0.25">
      <c r="A2840" s="18"/>
      <c r="B2840" s="5">
        <f>DATE(YEAR(siječanj!B2840),MONTH(siječanj!B2840)+7,DAY(siječanj!B2840))</f>
        <v>44073</v>
      </c>
      <c r="C2840" s="8">
        <v>29.5520833333333</v>
      </c>
      <c r="D2840">
        <v>0.95168134260080661</v>
      </c>
      <c r="E2840" s="6">
        <v>123.0767517833678</v>
      </c>
      <c r="F2840" s="10">
        <v>114.64437105540384</v>
      </c>
      <c r="G2840" s="10">
        <v>118.07630869675064</v>
      </c>
      <c r="H2840" s="10">
        <v>3.5116261763301972</v>
      </c>
      <c r="I2840" s="10">
        <f t="shared" si="72"/>
        <v>117.12984838014168</v>
      </c>
    </row>
    <row r="2841" spans="1:9" x14ac:dyDescent="0.25">
      <c r="A2841" s="18"/>
      <c r="B2841" s="5">
        <f>DATE(YEAR(siječanj!B2841),MONTH(siječanj!B2841)+7,DAY(siječanj!B2841))</f>
        <v>44073</v>
      </c>
      <c r="C2841" s="8">
        <v>29.5625</v>
      </c>
      <c r="D2841">
        <v>0.95168134260080661</v>
      </c>
      <c r="E2841" s="6">
        <v>119.35172801473898</v>
      </c>
      <c r="F2841" s="10">
        <v>112.90821242174317</v>
      </c>
      <c r="G2841" s="10">
        <v>113.56816751357854</v>
      </c>
      <c r="H2841" s="10">
        <v>2.6093760297713215</v>
      </c>
      <c r="I2841" s="10">
        <f t="shared" si="72"/>
        <v>113.58481275879309</v>
      </c>
    </row>
    <row r="2842" spans="1:9" x14ac:dyDescent="0.25">
      <c r="A2842" s="18"/>
      <c r="B2842" s="5">
        <f>DATE(YEAR(siječanj!B2842),MONTH(siječanj!B2842)+7,DAY(siječanj!B2842))</f>
        <v>44073</v>
      </c>
      <c r="C2842" s="8">
        <v>29.5729166666667</v>
      </c>
      <c r="D2842">
        <v>0.95168134260080661</v>
      </c>
      <c r="E2842" s="6">
        <v>118.08587737552695</v>
      </c>
      <c r="F2842" s="10">
        <v>111.24642066028966</v>
      </c>
      <c r="G2842" s="10">
        <v>117.33687006059836</v>
      </c>
      <c r="H2842" s="10">
        <v>2.5277964355712679</v>
      </c>
      <c r="I2842" s="10">
        <f t="shared" si="72"/>
        <v>112.38012632293569</v>
      </c>
    </row>
    <row r="2843" spans="1:9" x14ac:dyDescent="0.25">
      <c r="A2843" s="18"/>
      <c r="B2843" s="5">
        <f>DATE(YEAR(siječanj!B2843),MONTH(siječanj!B2843)+7,DAY(siječanj!B2843))</f>
        <v>44073</v>
      </c>
      <c r="C2843" s="8">
        <v>29.5833333333333</v>
      </c>
      <c r="D2843">
        <v>0.95168134260080661</v>
      </c>
      <c r="E2843" s="6">
        <v>115.77498966628147</v>
      </c>
      <c r="F2843" s="10">
        <v>112.31939815787806</v>
      </c>
      <c r="G2843" s="10">
        <v>116.83687957490525</v>
      </c>
      <c r="H2843" s="10">
        <v>2.1811230914957327</v>
      </c>
      <c r="I2843" s="10">
        <f t="shared" si="72"/>
        <v>110.18089760520127</v>
      </c>
    </row>
    <row r="2844" spans="1:9" x14ac:dyDescent="0.25">
      <c r="A2844" s="18"/>
      <c r="B2844" s="5">
        <f>DATE(YEAR(siječanj!B2844),MONTH(siječanj!B2844)+7,DAY(siječanj!B2844))</f>
        <v>44073</v>
      </c>
      <c r="C2844" s="8">
        <v>29.59375</v>
      </c>
      <c r="D2844">
        <v>0.95168134260080661</v>
      </c>
      <c r="E2844" s="6">
        <v>116.48527242013748</v>
      </c>
      <c r="F2844" s="10">
        <v>113.60445259904144</v>
      </c>
      <c r="G2844" s="10">
        <v>119.28595755811413</v>
      </c>
      <c r="H2844" s="10">
        <v>2.1024045731275112</v>
      </c>
      <c r="I2844" s="10">
        <f t="shared" si="72"/>
        <v>110.85686045001714</v>
      </c>
    </row>
    <row r="2845" spans="1:9" x14ac:dyDescent="0.25">
      <c r="A2845" s="18"/>
      <c r="B2845" s="5">
        <f>DATE(YEAR(siječanj!B2845),MONTH(siječanj!B2845)+7,DAY(siječanj!B2845))</f>
        <v>44073</v>
      </c>
      <c r="C2845" s="8">
        <v>29.6041666666667</v>
      </c>
      <c r="D2845">
        <v>0.95168134260080661</v>
      </c>
      <c r="E2845" s="6">
        <v>114.46408125458917</v>
      </c>
      <c r="F2845" s="10">
        <v>113.87563655304031</v>
      </c>
      <c r="G2845" s="10">
        <v>118.51962603285294</v>
      </c>
      <c r="H2845" s="10">
        <v>2.1711632333051556</v>
      </c>
      <c r="I2845" s="10">
        <f t="shared" si="72"/>
        <v>108.93333052793524</v>
      </c>
    </row>
    <row r="2846" spans="1:9" x14ac:dyDescent="0.25">
      <c r="A2846" s="18"/>
      <c r="B2846" s="5">
        <f>DATE(YEAR(siječanj!B2846),MONTH(siječanj!B2846)+7,DAY(siječanj!B2846))</f>
        <v>44073</v>
      </c>
      <c r="C2846" s="8">
        <v>29.6145833333333</v>
      </c>
      <c r="D2846">
        <v>0.95168134260080661</v>
      </c>
      <c r="E2846" s="6">
        <v>112.96897485782939</v>
      </c>
      <c r="F2846" s="10">
        <v>114.24791808951301</v>
      </c>
      <c r="G2846" s="10">
        <v>118.06884466203954</v>
      </c>
      <c r="H2846" s="10">
        <v>2.1393659592662408</v>
      </c>
      <c r="I2846" s="10">
        <f t="shared" si="72"/>
        <v>107.51046566493585</v>
      </c>
    </row>
    <row r="2847" spans="1:9" x14ac:dyDescent="0.25">
      <c r="A2847" s="18"/>
      <c r="B2847" s="5">
        <f>DATE(YEAR(siječanj!B2847),MONTH(siječanj!B2847)+7,DAY(siječanj!B2847))</f>
        <v>44073</v>
      </c>
      <c r="C2847" s="8">
        <v>29.625</v>
      </c>
      <c r="D2847">
        <v>0.95168134260080661</v>
      </c>
      <c r="E2847" s="6">
        <v>110.98060912901451</v>
      </c>
      <c r="F2847" s="10">
        <v>117.62530639980668</v>
      </c>
      <c r="G2847" s="10">
        <v>117.21695029906549</v>
      </c>
      <c r="H2847" s="10">
        <v>2.0690569673485975</v>
      </c>
      <c r="I2847" s="10">
        <f t="shared" si="72"/>
        <v>105.61817509855587</v>
      </c>
    </row>
    <row r="2848" spans="1:9" x14ac:dyDescent="0.25">
      <c r="A2848" s="18"/>
      <c r="B2848" s="5">
        <f>DATE(YEAR(siječanj!B2848),MONTH(siječanj!B2848)+7,DAY(siječanj!B2848))</f>
        <v>44073</v>
      </c>
      <c r="C2848" s="8">
        <v>29.6354166666667</v>
      </c>
      <c r="D2848">
        <v>0.95168134260080661</v>
      </c>
      <c r="E2848" s="6">
        <v>108.91358965015148</v>
      </c>
      <c r="F2848" s="10">
        <v>117.03481922069111</v>
      </c>
      <c r="G2848" s="10">
        <v>118.34052913576677</v>
      </c>
      <c r="H2848" s="10">
        <v>2.6002327661482392</v>
      </c>
      <c r="I2848" s="10">
        <f t="shared" si="72"/>
        <v>103.65103122572947</v>
      </c>
    </row>
    <row r="2849" spans="1:9" x14ac:dyDescent="0.25">
      <c r="A2849" s="18"/>
      <c r="B2849" s="5">
        <f>DATE(YEAR(siječanj!B2849),MONTH(siječanj!B2849)+7,DAY(siječanj!B2849))</f>
        <v>44073</v>
      </c>
      <c r="C2849" s="8">
        <v>29.6458333333333</v>
      </c>
      <c r="D2849">
        <v>0.95168134260080661</v>
      </c>
      <c r="E2849" s="6">
        <v>109.41912401544811</v>
      </c>
      <c r="F2849" s="10">
        <v>116.15093704333269</v>
      </c>
      <c r="G2849" s="10">
        <v>118.5628527378893</v>
      </c>
      <c r="H2849" s="10">
        <v>2.3729509385624721</v>
      </c>
      <c r="I2849" s="10">
        <f t="shared" si="72"/>
        <v>104.13213884922581</v>
      </c>
    </row>
    <row r="2850" spans="1:9" x14ac:dyDescent="0.25">
      <c r="A2850" s="18"/>
      <c r="B2850" s="5">
        <f>DATE(YEAR(siječanj!B2850),MONTH(siječanj!B2850)+7,DAY(siječanj!B2850))</f>
        <v>44073</v>
      </c>
      <c r="C2850" s="8">
        <v>29.65625</v>
      </c>
      <c r="D2850">
        <v>0.95168134260080661</v>
      </c>
      <c r="E2850" s="6">
        <v>108.56224189597864</v>
      </c>
      <c r="F2850" s="10">
        <v>115.54796488572514</v>
      </c>
      <c r="G2850" s="10">
        <v>116.39566686496281</v>
      </c>
      <c r="H2850" s="10">
        <v>2.1545288625494594</v>
      </c>
      <c r="I2850" s="10">
        <f t="shared" si="72"/>
        <v>103.3166601233185</v>
      </c>
    </row>
    <row r="2851" spans="1:9" x14ac:dyDescent="0.25">
      <c r="A2851" s="18"/>
      <c r="B2851" s="5">
        <f>DATE(YEAR(siječanj!B2851),MONTH(siječanj!B2851)+7,DAY(siječanj!B2851))</f>
        <v>44073</v>
      </c>
      <c r="C2851" s="8">
        <v>29.6666666666667</v>
      </c>
      <c r="D2851">
        <v>0.95168134260080661</v>
      </c>
      <c r="E2851" s="6">
        <v>105.9398193639484</v>
      </c>
      <c r="F2851" s="10">
        <v>115.19778659227502</v>
      </c>
      <c r="G2851" s="10">
        <v>116.73086152810183</v>
      </c>
      <c r="H2851" s="10">
        <v>2.937670006387028</v>
      </c>
      <c r="I2851" s="10">
        <f t="shared" si="72"/>
        <v>100.82094952716935</v>
      </c>
    </row>
    <row r="2852" spans="1:9" x14ac:dyDescent="0.25">
      <c r="A2852" s="18"/>
      <c r="B2852" s="5">
        <f>DATE(YEAR(siječanj!B2852),MONTH(siječanj!B2852)+7,DAY(siječanj!B2852))</f>
        <v>44073</v>
      </c>
      <c r="C2852" s="8">
        <v>29.6770833333333</v>
      </c>
      <c r="D2852">
        <v>0.95168134260080661</v>
      </c>
      <c r="E2852" s="6">
        <v>105.03083239944445</v>
      </c>
      <c r="F2852" s="10">
        <v>113.0031892904248</v>
      </c>
      <c r="G2852" s="10">
        <v>117.86864958658059</v>
      </c>
      <c r="H2852" s="10">
        <v>3.1484522312691916</v>
      </c>
      <c r="I2852" s="10">
        <f t="shared" si="72"/>
        <v>99.955883592383586</v>
      </c>
    </row>
    <row r="2853" spans="1:9" x14ac:dyDescent="0.25">
      <c r="A2853" s="18"/>
      <c r="B2853" s="5">
        <f>DATE(YEAR(siječanj!B2853),MONTH(siječanj!B2853)+7,DAY(siječanj!B2853))</f>
        <v>44073</v>
      </c>
      <c r="C2853" s="8">
        <v>29.6875</v>
      </c>
      <c r="D2853">
        <v>0.95168134260080661</v>
      </c>
      <c r="E2853" s="6">
        <v>105.6039916526137</v>
      </c>
      <c r="F2853" s="10">
        <v>115.00757333345287</v>
      </c>
      <c r="G2853" s="10">
        <v>119.64511780300882</v>
      </c>
      <c r="H2853" s="10">
        <v>2.7328085912601332</v>
      </c>
      <c r="I2853" s="10">
        <f t="shared" si="72"/>
        <v>100.50134855996379</v>
      </c>
    </row>
    <row r="2854" spans="1:9" x14ac:dyDescent="0.25">
      <c r="A2854" s="18"/>
      <c r="B2854" s="5">
        <f>DATE(YEAR(siječanj!B2854),MONTH(siječanj!B2854)+7,DAY(siječanj!B2854))</f>
        <v>44073</v>
      </c>
      <c r="C2854" s="8">
        <v>29.6979166666667</v>
      </c>
      <c r="D2854">
        <v>0.95168134260080661</v>
      </c>
      <c r="E2854" s="6">
        <v>105.29182927595345</v>
      </c>
      <c r="F2854" s="10">
        <v>115.49970187964546</v>
      </c>
      <c r="G2854" s="10">
        <v>118.75753265447396</v>
      </c>
      <c r="H2854" s="10">
        <v>3.3071061736019369</v>
      </c>
      <c r="I2854" s="10">
        <f t="shared" si="72"/>
        <v>100.20426945023429</v>
      </c>
    </row>
    <row r="2855" spans="1:9" x14ac:dyDescent="0.25">
      <c r="A2855" s="18"/>
      <c r="B2855" s="5">
        <f>DATE(YEAR(siječanj!B2855),MONTH(siječanj!B2855)+7,DAY(siječanj!B2855))</f>
        <v>44073</v>
      </c>
      <c r="C2855" s="8">
        <v>29.7083333333333</v>
      </c>
      <c r="D2855">
        <v>0.95168134260080661</v>
      </c>
      <c r="E2855" s="6">
        <v>107.2488133391345</v>
      </c>
      <c r="F2855" s="10">
        <v>112.98661585079567</v>
      </c>
      <c r="G2855" s="10">
        <v>117.05819279672713</v>
      </c>
      <c r="H2855" s="10">
        <v>3.2672337975380072</v>
      </c>
      <c r="I2855" s="10">
        <f t="shared" si="72"/>
        <v>102.06669467093081</v>
      </c>
    </row>
    <row r="2856" spans="1:9" x14ac:dyDescent="0.25">
      <c r="A2856" s="18"/>
      <c r="B2856" s="5">
        <f>DATE(YEAR(siječanj!B2856),MONTH(siječanj!B2856)+7,DAY(siječanj!B2856))</f>
        <v>44073</v>
      </c>
      <c r="C2856" s="8">
        <v>29.71875</v>
      </c>
      <c r="D2856">
        <v>0.95168134260080661</v>
      </c>
      <c r="E2856" s="6">
        <v>108.66501575866793</v>
      </c>
      <c r="F2856" s="10">
        <v>113.15971267124394</v>
      </c>
      <c r="G2856" s="10">
        <v>118.30921134004475</v>
      </c>
      <c r="H2856" s="10">
        <v>3.1967231526831585</v>
      </c>
      <c r="I2856" s="10">
        <f t="shared" si="72"/>
        <v>103.41446809094691</v>
      </c>
    </row>
    <row r="2857" spans="1:9" x14ac:dyDescent="0.25">
      <c r="A2857" s="18"/>
      <c r="B2857" s="5">
        <f>DATE(YEAR(siječanj!B2857),MONTH(siječanj!B2857)+7,DAY(siječanj!B2857))</f>
        <v>44073</v>
      </c>
      <c r="C2857" s="8">
        <v>29.7291666666667</v>
      </c>
      <c r="D2857">
        <v>0.95168134260080661</v>
      </c>
      <c r="E2857" s="6">
        <v>111.24777331109405</v>
      </c>
      <c r="F2857" s="10">
        <v>115.37188157218061</v>
      </c>
      <c r="G2857" s="10">
        <v>117.93130913961279</v>
      </c>
      <c r="H2857" s="10">
        <v>2.8549304086571103</v>
      </c>
      <c r="I2857" s="10">
        <f t="shared" si="72"/>
        <v>105.87243026605216</v>
      </c>
    </row>
    <row r="2858" spans="1:9" x14ac:dyDescent="0.25">
      <c r="A2858" s="18"/>
      <c r="B2858" s="5">
        <f>DATE(YEAR(siječanj!B2858),MONTH(siječanj!B2858)+7,DAY(siječanj!B2858))</f>
        <v>44073</v>
      </c>
      <c r="C2858" s="8">
        <v>29.7395833333333</v>
      </c>
      <c r="D2858">
        <v>0.95168134260080661</v>
      </c>
      <c r="E2858" s="6">
        <v>113.48059212667218</v>
      </c>
      <c r="F2858" s="10">
        <v>115.85842441805009</v>
      </c>
      <c r="G2858" s="10">
        <v>120.94165138303185</v>
      </c>
      <c r="H2858" s="10">
        <v>3.2212748969288283</v>
      </c>
      <c r="I2858" s="10">
        <f t="shared" si="72"/>
        <v>107.9973622742459</v>
      </c>
    </row>
    <row r="2859" spans="1:9" x14ac:dyDescent="0.25">
      <c r="A2859" s="18"/>
      <c r="B2859" s="5">
        <f>DATE(YEAR(siječanj!B2859),MONTH(siječanj!B2859)+7,DAY(siječanj!B2859))</f>
        <v>44073</v>
      </c>
      <c r="C2859" s="8">
        <v>29.75</v>
      </c>
      <c r="D2859">
        <v>0.95168134260080661</v>
      </c>
      <c r="E2859" s="6">
        <v>116.31582989486365</v>
      </c>
      <c r="F2859" s="10">
        <v>115.41512183987112</v>
      </c>
      <c r="G2859" s="10">
        <v>123.08280698402312</v>
      </c>
      <c r="H2859" s="10">
        <v>3.5410814811083031</v>
      </c>
      <c r="I2859" s="10">
        <f t="shared" si="72"/>
        <v>110.69560516007088</v>
      </c>
    </row>
    <row r="2860" spans="1:9" x14ac:dyDescent="0.25">
      <c r="A2860" s="18"/>
      <c r="B2860" s="5">
        <f>DATE(YEAR(siječanj!B2860),MONTH(siječanj!B2860)+7,DAY(siječanj!B2860))</f>
        <v>44073</v>
      </c>
      <c r="C2860" s="8">
        <v>29.7604166666667</v>
      </c>
      <c r="D2860">
        <v>0.95168134260080661</v>
      </c>
      <c r="E2860" s="6">
        <v>118.10236953109309</v>
      </c>
      <c r="F2860" s="10">
        <v>116.10575635365716</v>
      </c>
      <c r="G2860" s="10">
        <v>121.44404202113874</v>
      </c>
      <c r="H2860" s="10">
        <v>4.2546833083479578</v>
      </c>
      <c r="I2860" s="10">
        <f t="shared" si="72"/>
        <v>112.39582159968727</v>
      </c>
    </row>
    <row r="2861" spans="1:9" x14ac:dyDescent="0.25">
      <c r="A2861" s="18"/>
      <c r="B2861" s="5">
        <f>DATE(YEAR(siječanj!B2861),MONTH(siječanj!B2861)+7,DAY(siječanj!B2861))</f>
        <v>44073</v>
      </c>
      <c r="C2861" s="8">
        <v>29.7708333333333</v>
      </c>
      <c r="D2861">
        <v>0.95168134260080661</v>
      </c>
      <c r="E2861" s="6">
        <v>119.85948066382961</v>
      </c>
      <c r="F2861" s="10">
        <v>119.52707965062363</v>
      </c>
      <c r="G2861" s="10">
        <v>122.18484646781603</v>
      </c>
      <c r="H2861" s="10">
        <v>8.4623335647974649</v>
      </c>
      <c r="I2861" s="10">
        <f t="shared" si="72"/>
        <v>114.06803148158879</v>
      </c>
    </row>
    <row r="2862" spans="1:9" x14ac:dyDescent="0.25">
      <c r="A2862" s="18"/>
      <c r="B2862" s="5">
        <f>DATE(YEAR(siječanj!B2862),MONTH(siječanj!B2862)+7,DAY(siječanj!B2862))</f>
        <v>44073</v>
      </c>
      <c r="C2862" s="8">
        <v>29.78125</v>
      </c>
      <c r="D2862">
        <v>0.95168134260080661</v>
      </c>
      <c r="E2862" s="6">
        <v>124.34213572903319</v>
      </c>
      <c r="F2862" s="10">
        <v>119.81127561130795</v>
      </c>
      <c r="G2862" s="10">
        <v>125.28269643118674</v>
      </c>
      <c r="H2862" s="10">
        <v>19.966041651208148</v>
      </c>
      <c r="I2862" s="10">
        <f t="shared" si="72"/>
        <v>118.33409067245803</v>
      </c>
    </row>
    <row r="2863" spans="1:9" x14ac:dyDescent="0.25">
      <c r="A2863" s="18"/>
      <c r="B2863" s="5">
        <f>DATE(YEAR(siječanj!B2863),MONTH(siječanj!B2863)+7,DAY(siječanj!B2863))</f>
        <v>44073</v>
      </c>
      <c r="C2863" s="8">
        <v>29.7916666666667</v>
      </c>
      <c r="D2863">
        <v>0.95168134260080661</v>
      </c>
      <c r="E2863" s="6">
        <v>127.51739152082916</v>
      </c>
      <c r="F2863" s="10">
        <v>122.430545843226</v>
      </c>
      <c r="G2863" s="10">
        <v>127.09202796577316</v>
      </c>
      <c r="H2863" s="10">
        <v>31.349992849965613</v>
      </c>
      <c r="I2863" s="10">
        <f t="shared" si="72"/>
        <v>121.35592236749541</v>
      </c>
    </row>
    <row r="2864" spans="1:9" x14ac:dyDescent="0.25">
      <c r="A2864" s="18"/>
      <c r="B2864" s="5">
        <f>DATE(YEAR(siječanj!B2864),MONTH(siječanj!B2864)+7,DAY(siječanj!B2864))</f>
        <v>44073</v>
      </c>
      <c r="C2864" s="8">
        <v>29.8020833333333</v>
      </c>
      <c r="D2864">
        <v>0.95168134260080661</v>
      </c>
      <c r="E2864" s="6">
        <v>129.62782243621433</v>
      </c>
      <c r="F2864" s="10">
        <v>123.77421620036026</v>
      </c>
      <c r="G2864" s="10">
        <v>131.74946182396135</v>
      </c>
      <c r="H2864" s="10">
        <v>44.820950124046675</v>
      </c>
      <c r="I2864" s="10">
        <f t="shared" si="72"/>
        <v>123.36438009451541</v>
      </c>
    </row>
    <row r="2865" spans="1:9" x14ac:dyDescent="0.25">
      <c r="A2865" s="18"/>
      <c r="B2865" s="5">
        <f>DATE(YEAR(siječanj!B2865),MONTH(siječanj!B2865)+7,DAY(siječanj!B2865))</f>
        <v>44073</v>
      </c>
      <c r="C2865" s="8">
        <v>29.8125</v>
      </c>
      <c r="D2865">
        <v>0.95168134260080661</v>
      </c>
      <c r="E2865" s="6">
        <v>133.48964302004725</v>
      </c>
      <c r="F2865" s="10">
        <v>126.98067569254692</v>
      </c>
      <c r="G2865" s="10">
        <v>137.56276675249129</v>
      </c>
      <c r="H2865" s="10">
        <v>59.640307680280095</v>
      </c>
      <c r="I2865" s="10">
        <f t="shared" si="72"/>
        <v>127.03960269262096</v>
      </c>
    </row>
    <row r="2866" spans="1:9" x14ac:dyDescent="0.25">
      <c r="A2866" s="18"/>
      <c r="B2866" s="5">
        <f>DATE(YEAR(siječanj!B2866),MONTH(siječanj!B2866)+7,DAY(siječanj!B2866))</f>
        <v>44073</v>
      </c>
      <c r="C2866" s="8">
        <v>29.8229166666667</v>
      </c>
      <c r="D2866">
        <v>0.95168134260080661</v>
      </c>
      <c r="E2866" s="6">
        <v>136.59274600360322</v>
      </c>
      <c r="F2866" s="10">
        <v>127.11097542810371</v>
      </c>
      <c r="G2866" s="10">
        <v>142.74260716209403</v>
      </c>
      <c r="H2866" s="10">
        <v>85.304402470875416</v>
      </c>
      <c r="I2866" s="10">
        <f t="shared" si="72"/>
        <v>129.99276790624009</v>
      </c>
    </row>
    <row r="2867" spans="1:9" x14ac:dyDescent="0.25">
      <c r="A2867" s="18"/>
      <c r="B2867" s="5">
        <f>DATE(YEAR(siječanj!B2867),MONTH(siječanj!B2867)+7,DAY(siječanj!B2867))</f>
        <v>44073</v>
      </c>
      <c r="C2867" s="8">
        <v>29.8333333333333</v>
      </c>
      <c r="D2867">
        <v>0.95168134260080661</v>
      </c>
      <c r="E2867" s="6">
        <v>140.86253022660597</v>
      </c>
      <c r="F2867" s="10">
        <v>126.49561411531208</v>
      </c>
      <c r="G2867" s="10">
        <v>140.53614425257919</v>
      </c>
      <c r="H2867" s="10">
        <v>126.68968668416062</v>
      </c>
      <c r="I2867" s="10">
        <f t="shared" si="72"/>
        <v>134.05624188820306</v>
      </c>
    </row>
    <row r="2868" spans="1:9" x14ac:dyDescent="0.25">
      <c r="A2868" s="18"/>
      <c r="B2868" s="5">
        <f>DATE(YEAR(siječanj!B2868),MONTH(siječanj!B2868)+7,DAY(siječanj!B2868))</f>
        <v>44073</v>
      </c>
      <c r="C2868" s="8">
        <v>29.84375</v>
      </c>
      <c r="D2868">
        <v>0.95168134260080661</v>
      </c>
      <c r="E2868" s="6">
        <v>143.83691813703462</v>
      </c>
      <c r="F2868" s="10">
        <v>113.62683532671207</v>
      </c>
      <c r="G2868" s="10">
        <v>129.29936147965773</v>
      </c>
      <c r="H2868" s="10">
        <v>190.47591186849502</v>
      </c>
      <c r="I2868" s="10">
        <f t="shared" si="72"/>
        <v>136.88691136821541</v>
      </c>
    </row>
    <row r="2869" spans="1:9" x14ac:dyDescent="0.25">
      <c r="A2869" s="18"/>
      <c r="B2869" s="5">
        <f>DATE(YEAR(siječanj!B2869),MONTH(siječanj!B2869)+7,DAY(siječanj!B2869))</f>
        <v>44073</v>
      </c>
      <c r="C2869" s="8">
        <v>29.8541666666667</v>
      </c>
      <c r="D2869">
        <v>0.95168134260080661</v>
      </c>
      <c r="E2869" s="6">
        <v>147.66488159350652</v>
      </c>
      <c r="F2869" s="10">
        <v>109.43377905637233</v>
      </c>
      <c r="G2869" s="10">
        <v>121.87250317258331</v>
      </c>
      <c r="H2869" s="10">
        <v>229.34132700251757</v>
      </c>
      <c r="I2869" s="10">
        <f t="shared" si="72"/>
        <v>140.52991276989744</v>
      </c>
    </row>
    <row r="2870" spans="1:9" x14ac:dyDescent="0.25">
      <c r="A2870" s="18"/>
      <c r="B2870" s="5">
        <f>DATE(YEAR(siječanj!B2870),MONTH(siječanj!B2870)+7,DAY(siječanj!B2870))</f>
        <v>44073</v>
      </c>
      <c r="C2870" s="8">
        <v>29.8645833333333</v>
      </c>
      <c r="D2870">
        <v>0.95168134260080661</v>
      </c>
      <c r="E2870" s="6">
        <v>147.14923983754775</v>
      </c>
      <c r="F2870" s="10">
        <v>107.35711629072176</v>
      </c>
      <c r="G2870" s="10">
        <v>121.04210235418667</v>
      </c>
      <c r="H2870" s="10">
        <v>230.76711409502713</v>
      </c>
      <c r="I2870" s="10">
        <f t="shared" si="72"/>
        <v>140.03918613128553</v>
      </c>
    </row>
    <row r="2871" spans="1:9" x14ac:dyDescent="0.25">
      <c r="A2871" s="18"/>
      <c r="B2871" s="5">
        <f>DATE(YEAR(siječanj!B2871),MONTH(siječanj!B2871)+7,DAY(siječanj!B2871))</f>
        <v>44073</v>
      </c>
      <c r="C2871" s="8">
        <v>29.875</v>
      </c>
      <c r="D2871">
        <v>0.95168134260080661</v>
      </c>
      <c r="E2871" s="6">
        <v>145.24913578805177</v>
      </c>
      <c r="F2871" s="10">
        <v>106.3898119385595</v>
      </c>
      <c r="G2871" s="10">
        <v>116.37657347279919</v>
      </c>
      <c r="H2871" s="10">
        <v>233.16334696329997</v>
      </c>
      <c r="I2871" s="10">
        <f t="shared" si="72"/>
        <v>138.23089255837999</v>
      </c>
    </row>
    <row r="2872" spans="1:9" x14ac:dyDescent="0.25">
      <c r="A2872" s="18"/>
      <c r="B2872" s="5">
        <f>DATE(YEAR(siječanj!B2872),MONTH(siječanj!B2872)+7,DAY(siječanj!B2872))</f>
        <v>44073</v>
      </c>
      <c r="C2872" s="8">
        <v>29.8854166666667</v>
      </c>
      <c r="D2872">
        <v>0.95168134260080661</v>
      </c>
      <c r="E2872" s="6">
        <v>151.10810487606128</v>
      </c>
      <c r="F2872" s="10">
        <v>103.44580450143917</v>
      </c>
      <c r="G2872" s="10">
        <v>106.0614252651846</v>
      </c>
      <c r="H2872" s="10">
        <v>240.33762139341721</v>
      </c>
      <c r="I2872" s="10">
        <f t="shared" si="72"/>
        <v>143.80676412631348</v>
      </c>
    </row>
    <row r="2873" spans="1:9" x14ac:dyDescent="0.25">
      <c r="A2873" s="18"/>
      <c r="B2873" s="5">
        <f>DATE(YEAR(siječanj!B2873),MONTH(siječanj!B2873)+7,DAY(siječanj!B2873))</f>
        <v>44073</v>
      </c>
      <c r="C2873" s="8">
        <v>29.8958333333333</v>
      </c>
      <c r="D2873">
        <v>0.95168134260080661</v>
      </c>
      <c r="E2873" s="6">
        <v>153.35990818933755</v>
      </c>
      <c r="F2873" s="10">
        <v>102.36939732795548</v>
      </c>
      <c r="G2873" s="10">
        <v>98.884186802742249</v>
      </c>
      <c r="H2873" s="10">
        <v>246.37044536217547</v>
      </c>
      <c r="I2873" s="10">
        <f t="shared" si="72"/>
        <v>145.94976332676518</v>
      </c>
    </row>
    <row r="2874" spans="1:9" x14ac:dyDescent="0.25">
      <c r="A2874" s="18"/>
      <c r="B2874" s="5">
        <f>DATE(YEAR(siječanj!B2874),MONTH(siječanj!B2874)+7,DAY(siječanj!B2874))</f>
        <v>44073</v>
      </c>
      <c r="C2874" s="8">
        <v>29.90625</v>
      </c>
      <c r="D2874">
        <v>0.95168134260080661</v>
      </c>
      <c r="E2874" s="6">
        <v>154.36124189114096</v>
      </c>
      <c r="F2874" s="10">
        <v>100.52241903870681</v>
      </c>
      <c r="G2874" s="10">
        <v>94.607558490751117</v>
      </c>
      <c r="H2874" s="10">
        <v>243.7772315158366</v>
      </c>
      <c r="I2874" s="10">
        <f t="shared" si="72"/>
        <v>146.90271392848891</v>
      </c>
    </row>
    <row r="2875" spans="1:9" x14ac:dyDescent="0.25">
      <c r="A2875" s="18"/>
      <c r="B2875" s="5">
        <f>DATE(YEAR(siječanj!B2875),MONTH(siječanj!B2875)+7,DAY(siječanj!B2875))</f>
        <v>44073</v>
      </c>
      <c r="C2875" s="8">
        <v>29.9166666666667</v>
      </c>
      <c r="D2875">
        <v>0.95168134260080661</v>
      </c>
      <c r="E2875" s="6">
        <v>153.60544261497799</v>
      </c>
      <c r="F2875" s="10">
        <v>99.757182087081688</v>
      </c>
      <c r="G2875" s="10">
        <v>89.307486818969423</v>
      </c>
      <c r="H2875" s="10">
        <v>243.00760810676485</v>
      </c>
      <c r="I2875" s="10">
        <f t="shared" si="72"/>
        <v>146.1834338586134</v>
      </c>
    </row>
    <row r="2876" spans="1:9" x14ac:dyDescent="0.25">
      <c r="A2876" s="18"/>
      <c r="B2876" s="5">
        <f>DATE(YEAR(siječanj!B2876),MONTH(siječanj!B2876)+7,DAY(siječanj!B2876))</f>
        <v>44073</v>
      </c>
      <c r="C2876" s="8">
        <v>29.9270833333333</v>
      </c>
      <c r="D2876">
        <v>0.95168134260080661</v>
      </c>
      <c r="E2876" s="6">
        <v>145.68812362545799</v>
      </c>
      <c r="F2876" s="10">
        <v>98.161899686587432</v>
      </c>
      <c r="G2876" s="10">
        <v>85.179172750477946</v>
      </c>
      <c r="H2876" s="10">
        <v>245.29357974450676</v>
      </c>
      <c r="I2876" s="10">
        <f t="shared" si="72"/>
        <v>138.64866909286815</v>
      </c>
    </row>
    <row r="2877" spans="1:9" x14ac:dyDescent="0.25">
      <c r="A2877" s="18"/>
      <c r="B2877" s="5">
        <f>DATE(YEAR(siječanj!B2877),MONTH(siječanj!B2877)+7,DAY(siječanj!B2877))</f>
        <v>44073</v>
      </c>
      <c r="C2877" s="8">
        <v>29.9375</v>
      </c>
      <c r="D2877">
        <v>0.95168134260080661</v>
      </c>
      <c r="E2877" s="6">
        <v>138.0792920491597</v>
      </c>
      <c r="F2877" s="10">
        <v>94.815833620064041</v>
      </c>
      <c r="G2877" s="10">
        <v>82.150076570727506</v>
      </c>
      <c r="H2877" s="10">
        <v>242.87742815813462</v>
      </c>
      <c r="I2877" s="10">
        <f t="shared" si="72"/>
        <v>131.4074860427132</v>
      </c>
    </row>
    <row r="2878" spans="1:9" x14ac:dyDescent="0.25">
      <c r="A2878" s="18"/>
      <c r="B2878" s="5">
        <f>DATE(YEAR(siječanj!B2878),MONTH(siječanj!B2878)+7,DAY(siječanj!B2878))</f>
        <v>44073</v>
      </c>
      <c r="C2878" s="8">
        <v>29.9479166666667</v>
      </c>
      <c r="D2878">
        <v>0.95168134260080661</v>
      </c>
      <c r="E2878" s="6">
        <v>126.41567898789918</v>
      </c>
      <c r="F2878" s="10">
        <v>90.849036142868698</v>
      </c>
      <c r="G2878" s="10">
        <v>78.54565467211637</v>
      </c>
      <c r="H2878" s="10">
        <v>241.03565501493551</v>
      </c>
      <c r="I2878" s="10">
        <f t="shared" si="72"/>
        <v>120.30744310499648</v>
      </c>
    </row>
    <row r="2879" spans="1:9" x14ac:dyDescent="0.25">
      <c r="A2879" s="18"/>
      <c r="B2879" s="5">
        <f>DATE(YEAR(siječanj!B2879),MONTH(siječanj!B2879)+7,DAY(siječanj!B2879))</f>
        <v>44073</v>
      </c>
      <c r="C2879" s="8">
        <v>29.9583333333333</v>
      </c>
      <c r="D2879">
        <v>0.95168134260080661</v>
      </c>
      <c r="E2879" s="6">
        <v>114.72156799984846</v>
      </c>
      <c r="F2879" s="10">
        <v>86.647439620212239</v>
      </c>
      <c r="G2879" s="10">
        <v>79.170536948885072</v>
      </c>
      <c r="H2879" s="10">
        <v>241.08551619936418</v>
      </c>
      <c r="I2879" s="10">
        <f t="shared" si="72"/>
        <v>109.17837585936552</v>
      </c>
    </row>
    <row r="2880" spans="1:9" x14ac:dyDescent="0.25">
      <c r="A2880" s="18"/>
      <c r="B2880" s="5">
        <f>DATE(YEAR(siječanj!B2880),MONTH(siječanj!B2880)+7,DAY(siječanj!B2880))</f>
        <v>44073</v>
      </c>
      <c r="C2880" s="8">
        <v>29.96875</v>
      </c>
      <c r="D2880">
        <v>0.95168134260080661</v>
      </c>
      <c r="E2880" s="6">
        <v>105.0364307360741</v>
      </c>
      <c r="F2880" s="10">
        <v>86.13023331581428</v>
      </c>
      <c r="G2880" s="10">
        <v>79.841349596553911</v>
      </c>
      <c r="H2880" s="10">
        <v>240.94484231174431</v>
      </c>
      <c r="I2880" s="10">
        <f t="shared" si="72"/>
        <v>99.961211424903624</v>
      </c>
    </row>
    <row r="2881" spans="1:9" x14ac:dyDescent="0.25">
      <c r="A2881" s="18"/>
      <c r="B2881" s="5">
        <f>DATE(YEAR(siječanj!B2881),MONTH(siječanj!B2881)+7,DAY(siječanj!B2881))</f>
        <v>44073</v>
      </c>
      <c r="C2881" s="8">
        <v>29.9791666666667</v>
      </c>
      <c r="D2881">
        <v>0.95168134260080661</v>
      </c>
      <c r="E2881" s="6">
        <v>95.30070587777432</v>
      </c>
      <c r="F2881" s="10">
        <v>83.585753175713307</v>
      </c>
      <c r="G2881" s="10">
        <v>74.299297833164374</v>
      </c>
      <c r="H2881" s="10">
        <v>241.07505520367619</v>
      </c>
      <c r="I2881" s="10">
        <f t="shared" si="72"/>
        <v>90.695903720564843</v>
      </c>
    </row>
    <row r="2882" spans="1:9" ht="15.75" thickBot="1" x14ac:dyDescent="0.3">
      <c r="A2882" s="18"/>
      <c r="B2882" s="5">
        <f>DATE(YEAR(siječanj!B2882),MONTH(siječanj!B2882)+7,DAY(siječanj!B2882))</f>
        <v>44073</v>
      </c>
      <c r="C2882" s="8">
        <v>29.9895833333333</v>
      </c>
      <c r="D2882">
        <v>0.95168134260080661</v>
      </c>
      <c r="E2882" s="6">
        <v>87.97440263088987</v>
      </c>
      <c r="F2882" s="10">
        <v>79.914614522409977</v>
      </c>
      <c r="G2882" s="10">
        <v>74.145668110691744</v>
      </c>
      <c r="H2882" s="10">
        <v>240.79869184980018</v>
      </c>
      <c r="I2882" s="10">
        <f t="shared" si="72"/>
        <v>83.723597610269209</v>
      </c>
    </row>
    <row r="2883" spans="1:9" x14ac:dyDescent="0.25">
      <c r="A2883" s="13">
        <f t="shared" ref="A2883" si="73">A2787+1</f>
        <v>244</v>
      </c>
      <c r="B2883" s="5">
        <f>DATE(YEAR(siječanj!B2883),MONTH(siječanj!B2883)+7,DAY(siječanj!B2883))</f>
        <v>44074</v>
      </c>
      <c r="C2883" s="8">
        <v>30</v>
      </c>
      <c r="D2883">
        <v>0.95088519542573291</v>
      </c>
      <c r="E2883" s="6">
        <v>82.350045353599512</v>
      </c>
      <c r="F2883" s="10">
        <v>77.397999001719171</v>
      </c>
      <c r="G2883" s="10">
        <v>71.951018264138597</v>
      </c>
      <c r="H2883" s="10">
        <v>239.35080080018369</v>
      </c>
      <c r="I2883" s="10">
        <f t="shared" si="72"/>
        <v>78.305438969375444</v>
      </c>
    </row>
    <row r="2884" spans="1:9" x14ac:dyDescent="0.25">
      <c r="A2884" s="14"/>
      <c r="B2884" s="5">
        <f>DATE(YEAR(siječanj!B2884),MONTH(siječanj!B2884)+7,DAY(siječanj!B2884))</f>
        <v>44074</v>
      </c>
      <c r="C2884" s="8">
        <v>30.0104166666667</v>
      </c>
      <c r="D2884">
        <v>0.95088519542573291</v>
      </c>
      <c r="E2884" s="6">
        <v>77.448004572913462</v>
      </c>
      <c r="F2884" s="10">
        <v>75.669039094064587</v>
      </c>
      <c r="G2884" s="10">
        <v>70.160800089705916</v>
      </c>
      <c r="H2884" s="10">
        <v>239.09691076770551</v>
      </c>
      <c r="I2884" s="10">
        <f t="shared" ref="I2884:I2947" si="74">D2884*E2884</f>
        <v>73.644160963647877</v>
      </c>
    </row>
    <row r="2885" spans="1:9" x14ac:dyDescent="0.25">
      <c r="A2885" s="14"/>
      <c r="B2885" s="5">
        <f>DATE(YEAR(siječanj!B2885),MONTH(siječanj!B2885)+7,DAY(siječanj!B2885))</f>
        <v>44074</v>
      </c>
      <c r="C2885" s="8">
        <v>30.0208333333333</v>
      </c>
      <c r="D2885">
        <v>0.95088519542573291</v>
      </c>
      <c r="E2885" s="6">
        <v>72.618583294014016</v>
      </c>
      <c r="F2885" s="10">
        <v>74.290864360810161</v>
      </c>
      <c r="G2885" s="10">
        <v>70.084210866758099</v>
      </c>
      <c r="H2885" s="10">
        <v>239.33040989476117</v>
      </c>
      <c r="I2885" s="10">
        <f t="shared" si="74"/>
        <v>69.051935767068386</v>
      </c>
    </row>
    <row r="2886" spans="1:9" x14ac:dyDescent="0.25">
      <c r="A2886" s="14"/>
      <c r="B2886" s="5">
        <f>DATE(YEAR(siječanj!B2886),MONTH(siječanj!B2886)+7,DAY(siječanj!B2886))</f>
        <v>44074</v>
      </c>
      <c r="C2886" s="8">
        <v>30.03125</v>
      </c>
      <c r="D2886">
        <v>0.95088519542573291</v>
      </c>
      <c r="E2886" s="6">
        <v>68.814348721976074</v>
      </c>
      <c r="F2886" s="10">
        <v>72.070247038226853</v>
      </c>
      <c r="G2886" s="10">
        <v>69.073746700552903</v>
      </c>
      <c r="H2886" s="10">
        <v>239.60194356096292</v>
      </c>
      <c r="I2886" s="10">
        <f t="shared" si="74"/>
        <v>65.434545432590753</v>
      </c>
    </row>
    <row r="2887" spans="1:9" x14ac:dyDescent="0.25">
      <c r="A2887" s="14"/>
      <c r="B2887" s="5">
        <f>DATE(YEAR(siječanj!B2887),MONTH(siječanj!B2887)+7,DAY(siječanj!B2887))</f>
        <v>44074</v>
      </c>
      <c r="C2887" s="8">
        <v>30.0416666666667</v>
      </c>
      <c r="D2887">
        <v>0.95088519542573291</v>
      </c>
      <c r="E2887" s="6">
        <v>66.199482653541381</v>
      </c>
      <c r="F2887" s="10">
        <v>71.472820654564103</v>
      </c>
      <c r="G2887" s="10">
        <v>67.718411383191039</v>
      </c>
      <c r="H2887" s="10">
        <v>239.45149449729794</v>
      </c>
      <c r="I2887" s="10">
        <f t="shared" si="74"/>
        <v>62.948108000095111</v>
      </c>
    </row>
    <row r="2888" spans="1:9" x14ac:dyDescent="0.25">
      <c r="A2888" s="14"/>
      <c r="B2888" s="5">
        <f>DATE(YEAR(siječanj!B2888),MONTH(siječanj!B2888)+7,DAY(siječanj!B2888))</f>
        <v>44074</v>
      </c>
      <c r="C2888" s="8">
        <v>30.0520833333333</v>
      </c>
      <c r="D2888">
        <v>0.95088519542573291</v>
      </c>
      <c r="E2888" s="6">
        <v>63.944969538799612</v>
      </c>
      <c r="F2888" s="10">
        <v>69.921980305746956</v>
      </c>
      <c r="G2888" s="10">
        <v>66.77191267657264</v>
      </c>
      <c r="H2888" s="10">
        <v>239.09276490311041</v>
      </c>
      <c r="I2888" s="10">
        <f t="shared" si="74"/>
        <v>60.804324856394004</v>
      </c>
    </row>
    <row r="2889" spans="1:9" x14ac:dyDescent="0.25">
      <c r="A2889" s="14"/>
      <c r="B2889" s="5">
        <f>DATE(YEAR(siječanj!B2889),MONTH(siječanj!B2889)+7,DAY(siječanj!B2889))</f>
        <v>44074</v>
      </c>
      <c r="C2889" s="8">
        <v>30.0625</v>
      </c>
      <c r="D2889">
        <v>0.95088519542573291</v>
      </c>
      <c r="E2889" s="6">
        <v>62.289549936910198</v>
      </c>
      <c r="F2889" s="10">
        <v>68.979182764580472</v>
      </c>
      <c r="G2889" s="10">
        <v>65.358738078996296</v>
      </c>
      <c r="H2889" s="10">
        <v>239.31580103791433</v>
      </c>
      <c r="I2889" s="10">
        <f t="shared" si="74"/>
        <v>59.230210864739803</v>
      </c>
    </row>
    <row r="2890" spans="1:9" x14ac:dyDescent="0.25">
      <c r="A2890" s="14"/>
      <c r="B2890" s="5">
        <f>DATE(YEAR(siječanj!B2890),MONTH(siječanj!B2890)+7,DAY(siječanj!B2890))</f>
        <v>44074</v>
      </c>
      <c r="C2890" s="8">
        <v>30.0729166666667</v>
      </c>
      <c r="D2890">
        <v>0.95088519542573291</v>
      </c>
      <c r="E2890" s="6">
        <v>60.873166797748041</v>
      </c>
      <c r="F2890" s="10">
        <v>68.689385133021773</v>
      </c>
      <c r="G2890" s="10">
        <v>64.96744933798027</v>
      </c>
      <c r="H2890" s="10">
        <v>238.89354078568846</v>
      </c>
      <c r="I2890" s="10">
        <f t="shared" si="74"/>
        <v>57.883393106659881</v>
      </c>
    </row>
    <row r="2891" spans="1:9" x14ac:dyDescent="0.25">
      <c r="A2891" s="14"/>
      <c r="B2891" s="5">
        <f>DATE(YEAR(siječanj!B2891),MONTH(siječanj!B2891)+7,DAY(siječanj!B2891))</f>
        <v>44074</v>
      </c>
      <c r="C2891" s="8">
        <v>30.0833333333333</v>
      </c>
      <c r="D2891">
        <v>0.95088519542573291</v>
      </c>
      <c r="E2891" s="6">
        <v>60.578476633101879</v>
      </c>
      <c r="F2891" s="10">
        <v>69.286380311798965</v>
      </c>
      <c r="G2891" s="10">
        <v>64.89121554525677</v>
      </c>
      <c r="H2891" s="10">
        <v>239.07917129892266</v>
      </c>
      <c r="I2891" s="10">
        <f t="shared" si="74"/>
        <v>57.603176591860276</v>
      </c>
    </row>
    <row r="2892" spans="1:9" x14ac:dyDescent="0.25">
      <c r="A2892" s="14"/>
      <c r="B2892" s="5">
        <f>DATE(YEAR(siječanj!B2892),MONTH(siječanj!B2892)+7,DAY(siječanj!B2892))</f>
        <v>44074</v>
      </c>
      <c r="C2892" s="8">
        <v>30.09375</v>
      </c>
      <c r="D2892">
        <v>0.95088519542573291</v>
      </c>
      <c r="E2892" s="6">
        <v>60.058548247268995</v>
      </c>
      <c r="F2892" s="10">
        <v>70.373124424622532</v>
      </c>
      <c r="G2892" s="10">
        <v>65.680310579267712</v>
      </c>
      <c r="H2892" s="10">
        <v>239.18163494978774</v>
      </c>
      <c r="I2892" s="10">
        <f t="shared" si="74"/>
        <v>57.108784387090189</v>
      </c>
    </row>
    <row r="2893" spans="1:9" x14ac:dyDescent="0.25">
      <c r="A2893" s="14"/>
      <c r="B2893" s="5">
        <f>DATE(YEAR(siječanj!B2893),MONTH(siječanj!B2893)+7,DAY(siječanj!B2893))</f>
        <v>44074</v>
      </c>
      <c r="C2893" s="8">
        <v>30.1041666666667</v>
      </c>
      <c r="D2893">
        <v>0.95088519542573291</v>
      </c>
      <c r="E2893" s="6">
        <v>59.277073875286064</v>
      </c>
      <c r="F2893" s="10">
        <v>69.814754024205257</v>
      </c>
      <c r="G2893" s="10">
        <v>65.446297715722309</v>
      </c>
      <c r="H2893" s="10">
        <v>239.32646069169391</v>
      </c>
      <c r="I2893" s="10">
        <f t="shared" si="74"/>
        <v>56.365691976166993</v>
      </c>
    </row>
    <row r="2894" spans="1:9" x14ac:dyDescent="0.25">
      <c r="A2894" s="14"/>
      <c r="B2894" s="5">
        <f>DATE(YEAR(siječanj!B2894),MONTH(siječanj!B2894)+7,DAY(siječanj!B2894))</f>
        <v>44074</v>
      </c>
      <c r="C2894" s="8">
        <v>30.1145833333333</v>
      </c>
      <c r="D2894">
        <v>0.95088519542573291</v>
      </c>
      <c r="E2894" s="6">
        <v>58.963199626978145</v>
      </c>
      <c r="F2894" s="10">
        <v>68.407205454441211</v>
      </c>
      <c r="G2894" s="10">
        <v>64.533185488603522</v>
      </c>
      <c r="H2894" s="10">
        <v>239.30807233969728</v>
      </c>
      <c r="I2894" s="10">
        <f t="shared" si="74"/>
        <v>56.067233600225613</v>
      </c>
    </row>
    <row r="2895" spans="1:9" x14ac:dyDescent="0.25">
      <c r="A2895" s="14"/>
      <c r="B2895" s="5">
        <f>DATE(YEAR(siječanj!B2895),MONTH(siječanj!B2895)+7,DAY(siječanj!B2895))</f>
        <v>44074</v>
      </c>
      <c r="C2895" s="8">
        <v>30.125</v>
      </c>
      <c r="D2895">
        <v>0.95088519542573291</v>
      </c>
      <c r="E2895" s="6">
        <v>58.755089058953004</v>
      </c>
      <c r="F2895" s="10">
        <v>67.512822639591931</v>
      </c>
      <c r="G2895" s="10">
        <v>63.356332054231778</v>
      </c>
      <c r="H2895" s="10">
        <v>239.10629461725864</v>
      </c>
      <c r="I2895" s="10">
        <f t="shared" si="74"/>
        <v>55.869344342078868</v>
      </c>
    </row>
    <row r="2896" spans="1:9" x14ac:dyDescent="0.25">
      <c r="A2896" s="14"/>
      <c r="B2896" s="5">
        <f>DATE(YEAR(siječanj!B2896),MONTH(siječanj!B2896)+7,DAY(siječanj!B2896))</f>
        <v>44074</v>
      </c>
      <c r="C2896" s="8">
        <v>30.1354166666667</v>
      </c>
      <c r="D2896">
        <v>0.95088519542573291</v>
      </c>
      <c r="E2896" s="6">
        <v>58.689263423647411</v>
      </c>
      <c r="F2896" s="10">
        <v>66.280994053329948</v>
      </c>
      <c r="G2896" s="10">
        <v>63.208976274258426</v>
      </c>
      <c r="H2896" s="10">
        <v>238.96033283058739</v>
      </c>
      <c r="I2896" s="10">
        <f t="shared" si="74"/>
        <v>55.80675171998729</v>
      </c>
    </row>
    <row r="2897" spans="1:9" x14ac:dyDescent="0.25">
      <c r="A2897" s="14"/>
      <c r="B2897" s="5">
        <f>DATE(YEAR(siječanj!B2897),MONTH(siječanj!B2897)+7,DAY(siječanj!B2897))</f>
        <v>44074</v>
      </c>
      <c r="C2897" s="8">
        <v>30.1458333333333</v>
      </c>
      <c r="D2897">
        <v>0.95088519542573291</v>
      </c>
      <c r="E2897" s="6">
        <v>59.16922099665836</v>
      </c>
      <c r="F2897" s="10">
        <v>66.181026387361797</v>
      </c>
      <c r="G2897" s="10">
        <v>63.445445200589994</v>
      </c>
      <c r="H2897" s="10">
        <v>238.78657488360162</v>
      </c>
      <c r="I2897" s="10">
        <f t="shared" si="74"/>
        <v>56.263136270595865</v>
      </c>
    </row>
    <row r="2898" spans="1:9" x14ac:dyDescent="0.25">
      <c r="A2898" s="14"/>
      <c r="B2898" s="5">
        <f>DATE(YEAR(siječanj!B2898),MONTH(siječanj!B2898)+7,DAY(siječanj!B2898))</f>
        <v>44074</v>
      </c>
      <c r="C2898" s="8">
        <v>30.15625</v>
      </c>
      <c r="D2898">
        <v>0.95088519542573291</v>
      </c>
      <c r="E2898" s="6">
        <v>60.377713013058781</v>
      </c>
      <c r="F2898" s="10">
        <v>65.412619281300252</v>
      </c>
      <c r="G2898" s="10">
        <v>62.571302503011587</v>
      </c>
      <c r="H2898" s="10">
        <v>238.85400283405008</v>
      </c>
      <c r="I2898" s="10">
        <f t="shared" si="74"/>
        <v>57.412273437781217</v>
      </c>
    </row>
    <row r="2899" spans="1:9" x14ac:dyDescent="0.25">
      <c r="A2899" s="14"/>
      <c r="B2899" s="5">
        <f>DATE(YEAR(siječanj!B2899),MONTH(siječanj!B2899)+7,DAY(siječanj!B2899))</f>
        <v>44074</v>
      </c>
      <c r="C2899" s="8">
        <v>30.1666666666667</v>
      </c>
      <c r="D2899">
        <v>0.95088519542573291</v>
      </c>
      <c r="E2899" s="6">
        <v>62.529431412846371</v>
      </c>
      <c r="F2899" s="10">
        <v>65.089115801187205</v>
      </c>
      <c r="G2899" s="10">
        <v>62.837515747442829</v>
      </c>
      <c r="H2899" s="10">
        <v>232.1731801292471</v>
      </c>
      <c r="I2899" s="10">
        <f t="shared" si="74"/>
        <v>59.458310608864387</v>
      </c>
    </row>
    <row r="2900" spans="1:9" x14ac:dyDescent="0.25">
      <c r="A2900" s="14"/>
      <c r="B2900" s="5">
        <f>DATE(YEAR(siječanj!B2900),MONTH(siječanj!B2900)+7,DAY(siječanj!B2900))</f>
        <v>44074</v>
      </c>
      <c r="C2900" s="8">
        <v>30.1770833333333</v>
      </c>
      <c r="D2900">
        <v>0.95088519542573291</v>
      </c>
      <c r="E2900" s="6">
        <v>64.722911934302999</v>
      </c>
      <c r="F2900" s="10">
        <v>64.065455366065422</v>
      </c>
      <c r="G2900" s="10">
        <v>60.690801057998996</v>
      </c>
      <c r="H2900" s="10">
        <v>172.63396346226446</v>
      </c>
      <c r="I2900" s="10">
        <f t="shared" si="74"/>
        <v>61.54405876317221</v>
      </c>
    </row>
    <row r="2901" spans="1:9" x14ac:dyDescent="0.25">
      <c r="A2901" s="14"/>
      <c r="B2901" s="5">
        <f>DATE(YEAR(siječanj!B2901),MONTH(siječanj!B2901)+7,DAY(siječanj!B2901))</f>
        <v>44074</v>
      </c>
      <c r="C2901" s="8">
        <v>30.1875</v>
      </c>
      <c r="D2901">
        <v>0.95088519542573291</v>
      </c>
      <c r="E2901" s="6">
        <v>67.264603433520065</v>
      </c>
      <c r="F2901" s="10">
        <v>63.651746219476664</v>
      </c>
      <c r="G2901" s="10">
        <v>59.692457461803549</v>
      </c>
      <c r="H2901" s="10">
        <v>104.29504187684883</v>
      </c>
      <c r="I2901" s="10">
        <f t="shared" si="74"/>
        <v>63.960915581117149</v>
      </c>
    </row>
    <row r="2902" spans="1:9" x14ac:dyDescent="0.25">
      <c r="A2902" s="14"/>
      <c r="B2902" s="5">
        <f>DATE(YEAR(siječanj!B2902),MONTH(siječanj!B2902)+7,DAY(siječanj!B2902))</f>
        <v>44074</v>
      </c>
      <c r="C2902" s="8">
        <v>30.1979166666667</v>
      </c>
      <c r="D2902">
        <v>0.95088519542573291</v>
      </c>
      <c r="E2902" s="6">
        <v>71.040488855012327</v>
      </c>
      <c r="F2902" s="10">
        <v>63.239426510852496</v>
      </c>
      <c r="G2902" s="10">
        <v>59.256104960659073</v>
      </c>
      <c r="H2902" s="10">
        <v>67.850003058061034</v>
      </c>
      <c r="I2902" s="10">
        <f t="shared" si="74"/>
        <v>67.551349128037998</v>
      </c>
    </row>
    <row r="2903" spans="1:9" x14ac:dyDescent="0.25">
      <c r="A2903" s="14"/>
      <c r="B2903" s="5">
        <f>DATE(YEAR(siječanj!B2903),MONTH(siječanj!B2903)+7,DAY(siječanj!B2903))</f>
        <v>44074</v>
      </c>
      <c r="C2903" s="8">
        <v>30.2083333333333</v>
      </c>
      <c r="D2903">
        <v>0.95088519542573291</v>
      </c>
      <c r="E2903" s="6">
        <v>74.161543652673927</v>
      </c>
      <c r="F2903" s="10">
        <v>63.14588299915156</v>
      </c>
      <c r="G2903" s="10">
        <v>62.350947744716017</v>
      </c>
      <c r="H2903" s="10">
        <v>45.969841778444888</v>
      </c>
      <c r="I2903" s="10">
        <f t="shared" si="74"/>
        <v>70.51911392924687</v>
      </c>
    </row>
    <row r="2904" spans="1:9" x14ac:dyDescent="0.25">
      <c r="A2904" s="14"/>
      <c r="B2904" s="5">
        <f>DATE(YEAR(siječanj!B2904),MONTH(siječanj!B2904)+7,DAY(siječanj!B2904))</f>
        <v>44074</v>
      </c>
      <c r="C2904" s="8">
        <v>30.21875</v>
      </c>
      <c r="D2904">
        <v>0.95088519542573291</v>
      </c>
      <c r="E2904" s="6">
        <v>77.640720211689555</v>
      </c>
      <c r="F2904" s="10">
        <v>67.728492957213234</v>
      </c>
      <c r="G2904" s="10">
        <v>68.476564019694436</v>
      </c>
      <c r="H2904" s="10">
        <v>27.01505965886491</v>
      </c>
      <c r="I2904" s="10">
        <f t="shared" si="74"/>
        <v>73.827411411487077</v>
      </c>
    </row>
    <row r="2905" spans="1:9" x14ac:dyDescent="0.25">
      <c r="A2905" s="14"/>
      <c r="B2905" s="5">
        <f>DATE(YEAR(siječanj!B2905),MONTH(siječanj!B2905)+7,DAY(siječanj!B2905))</f>
        <v>44074</v>
      </c>
      <c r="C2905" s="8">
        <v>30.2291666666667</v>
      </c>
      <c r="D2905">
        <v>0.95088519542573291</v>
      </c>
      <c r="E2905" s="6">
        <v>81.894275414849261</v>
      </c>
      <c r="F2905" s="10">
        <v>75.707580027030104</v>
      </c>
      <c r="G2905" s="10">
        <v>73.099501178131703</v>
      </c>
      <c r="H2905" s="10">
        <v>6.9928187316522843</v>
      </c>
      <c r="I2905" s="10">
        <f t="shared" si="74"/>
        <v>77.872054082097733</v>
      </c>
    </row>
    <row r="2906" spans="1:9" x14ac:dyDescent="0.25">
      <c r="A2906" s="14"/>
      <c r="B2906" s="5">
        <f>DATE(YEAR(siječanj!B2906),MONTH(siječanj!B2906)+7,DAY(siječanj!B2906))</f>
        <v>44074</v>
      </c>
      <c r="C2906" s="8">
        <v>30.2395833333333</v>
      </c>
      <c r="D2906">
        <v>0.95088519542573291</v>
      </c>
      <c r="E2906" s="6">
        <v>86.519545077150013</v>
      </c>
      <c r="F2906" s="10">
        <v>77.111279693926789</v>
      </c>
      <c r="G2906" s="10">
        <v>76.579810037282385</v>
      </c>
      <c r="H2906" s="10">
        <v>2.8304265819410737</v>
      </c>
      <c r="I2906" s="10">
        <f t="shared" si="74"/>
        <v>82.270154528831299</v>
      </c>
    </row>
    <row r="2907" spans="1:9" x14ac:dyDescent="0.25">
      <c r="A2907" s="14"/>
      <c r="B2907" s="5">
        <f>DATE(YEAR(siječanj!B2907),MONTH(siječanj!B2907)+7,DAY(siječanj!B2907))</f>
        <v>44074</v>
      </c>
      <c r="C2907" s="8">
        <v>30.25</v>
      </c>
      <c r="D2907">
        <v>0.95088519542573291</v>
      </c>
      <c r="E2907" s="6">
        <v>88.936868703978391</v>
      </c>
      <c r="F2907" s="10">
        <v>76.964119048817182</v>
      </c>
      <c r="G2907" s="10">
        <v>94.471049323017112</v>
      </c>
      <c r="H2907" s="10">
        <v>2.9502813012172933</v>
      </c>
      <c r="I2907" s="10">
        <f t="shared" si="74"/>
        <v>84.568751778135237</v>
      </c>
    </row>
    <row r="2908" spans="1:9" x14ac:dyDescent="0.25">
      <c r="A2908" s="14"/>
      <c r="B2908" s="5">
        <f>DATE(YEAR(siječanj!B2908),MONTH(siječanj!B2908)+7,DAY(siječanj!B2908))</f>
        <v>44074</v>
      </c>
      <c r="C2908" s="8">
        <v>30.2604166666667</v>
      </c>
      <c r="D2908">
        <v>0.95088519542573291</v>
      </c>
      <c r="E2908" s="6">
        <v>89.882697648611824</v>
      </c>
      <c r="F2908" s="10">
        <v>86.863557113270417</v>
      </c>
      <c r="G2908" s="10">
        <v>99.867790028622736</v>
      </c>
      <c r="H2908" s="10">
        <v>3.5059848854977882</v>
      </c>
      <c r="I2908" s="10">
        <f t="shared" si="74"/>
        <v>85.468126518992321</v>
      </c>
    </row>
    <row r="2909" spans="1:9" x14ac:dyDescent="0.25">
      <c r="A2909" s="14"/>
      <c r="B2909" s="5">
        <f>DATE(YEAR(siječanj!B2909),MONTH(siječanj!B2909)+7,DAY(siječanj!B2909))</f>
        <v>44074</v>
      </c>
      <c r="C2909" s="8">
        <v>30.2708333333333</v>
      </c>
      <c r="D2909">
        <v>0.95088519542573291</v>
      </c>
      <c r="E2909" s="6">
        <v>93.043041092145273</v>
      </c>
      <c r="F2909" s="10">
        <v>93.227382622895576</v>
      </c>
      <c r="G2909" s="10">
        <v>108.6147720992614</v>
      </c>
      <c r="H2909" s="10">
        <v>3.3649216679496625</v>
      </c>
      <c r="I2909" s="10">
        <f t="shared" si="74"/>
        <v>88.473250311909055</v>
      </c>
    </row>
    <row r="2910" spans="1:9" x14ac:dyDescent="0.25">
      <c r="A2910" s="14"/>
      <c r="B2910" s="5">
        <f>DATE(YEAR(siječanj!B2910),MONTH(siječanj!B2910)+7,DAY(siječanj!B2910))</f>
        <v>44074</v>
      </c>
      <c r="C2910" s="8">
        <v>30.28125</v>
      </c>
      <c r="D2910">
        <v>0.95088519542573291</v>
      </c>
      <c r="E2910" s="6">
        <v>93.844476046414343</v>
      </c>
      <c r="F2910" s="10">
        <v>101.94637734994899</v>
      </c>
      <c r="G2910" s="10">
        <v>119.37991094528019</v>
      </c>
      <c r="H2910" s="10">
        <v>3.4857357361004078</v>
      </c>
      <c r="I2910" s="10">
        <f t="shared" si="74"/>
        <v>89.235322945020215</v>
      </c>
    </row>
    <row r="2911" spans="1:9" x14ac:dyDescent="0.25">
      <c r="A2911" s="14"/>
      <c r="B2911" s="5">
        <f>DATE(YEAR(siječanj!B2911),MONTH(siječanj!B2911)+7,DAY(siječanj!B2911))</f>
        <v>44074</v>
      </c>
      <c r="C2911" s="8">
        <v>30.2916666666667</v>
      </c>
      <c r="D2911">
        <v>0.95088519542573291</v>
      </c>
      <c r="E2911" s="6">
        <v>93.602659281707119</v>
      </c>
      <c r="F2911" s="10">
        <v>110.69401126815141</v>
      </c>
      <c r="G2911" s="10">
        <v>128.39343373538824</v>
      </c>
      <c r="H2911" s="10">
        <v>3.1139456202422817</v>
      </c>
      <c r="I2911" s="10">
        <f t="shared" si="74"/>
        <v>89.005382963454366</v>
      </c>
    </row>
    <row r="2912" spans="1:9" x14ac:dyDescent="0.25">
      <c r="A2912" s="14"/>
      <c r="B2912" s="5">
        <f>DATE(YEAR(siječanj!B2912),MONTH(siječanj!B2912)+7,DAY(siječanj!B2912))</f>
        <v>44074</v>
      </c>
      <c r="C2912" s="8">
        <v>30.3020833333333</v>
      </c>
      <c r="D2912">
        <v>0.95088519542573291</v>
      </c>
      <c r="E2912" s="6">
        <v>93.21741964639854</v>
      </c>
      <c r="F2912" s="10">
        <v>124.64034311729209</v>
      </c>
      <c r="G2912" s="10">
        <v>139.10183553424781</v>
      </c>
      <c r="H2912" s="10">
        <v>2.7883180544942738</v>
      </c>
      <c r="I2912" s="10">
        <f t="shared" si="74"/>
        <v>88.639064297548231</v>
      </c>
    </row>
    <row r="2913" spans="1:9" x14ac:dyDescent="0.25">
      <c r="A2913" s="14"/>
      <c r="B2913" s="5">
        <f>DATE(YEAR(siječanj!B2913),MONTH(siječanj!B2913)+7,DAY(siječanj!B2913))</f>
        <v>44074</v>
      </c>
      <c r="C2913" s="8">
        <v>30.3125</v>
      </c>
      <c r="D2913">
        <v>0.95088519542573291</v>
      </c>
      <c r="E2913" s="6">
        <v>94.10941300801494</v>
      </c>
      <c r="F2913" s="10">
        <v>134.28913934937782</v>
      </c>
      <c r="G2913" s="10">
        <v>148.39331274698432</v>
      </c>
      <c r="H2913" s="10">
        <v>2.2992996989529324</v>
      </c>
      <c r="I2913" s="10">
        <f t="shared" si="74"/>
        <v>89.487247579527292</v>
      </c>
    </row>
    <row r="2914" spans="1:9" x14ac:dyDescent="0.25">
      <c r="A2914" s="14"/>
      <c r="B2914" s="5">
        <f>DATE(YEAR(siječanj!B2914),MONTH(siječanj!B2914)+7,DAY(siječanj!B2914))</f>
        <v>44074</v>
      </c>
      <c r="C2914" s="8">
        <v>30.3229166666667</v>
      </c>
      <c r="D2914">
        <v>0.95088519542573291</v>
      </c>
      <c r="E2914" s="6">
        <v>95.810265723151929</v>
      </c>
      <c r="F2914" s="10">
        <v>143.57993171786819</v>
      </c>
      <c r="G2914" s="10">
        <v>162.8246424722866</v>
      </c>
      <c r="H2914" s="10">
        <v>1.9526413291054077</v>
      </c>
      <c r="I2914" s="10">
        <f t="shared" si="74"/>
        <v>91.104563245950715</v>
      </c>
    </row>
    <row r="2915" spans="1:9" x14ac:dyDescent="0.25">
      <c r="A2915" s="14"/>
      <c r="B2915" s="5">
        <f>DATE(YEAR(siječanj!B2915),MONTH(siječanj!B2915)+7,DAY(siječanj!B2915))</f>
        <v>44074</v>
      </c>
      <c r="C2915" s="8">
        <v>30.3333333333333</v>
      </c>
      <c r="D2915">
        <v>0.95088519542573291</v>
      </c>
      <c r="E2915" s="6">
        <v>96.659455342821829</v>
      </c>
      <c r="F2915" s="10">
        <v>165.22612950287666</v>
      </c>
      <c r="G2915" s="10">
        <v>177.41530877164104</v>
      </c>
      <c r="H2915" s="10">
        <v>1.8127441047783497</v>
      </c>
      <c r="I2915" s="10">
        <f t="shared" si="74"/>
        <v>91.912045083404038</v>
      </c>
    </row>
    <row r="2916" spans="1:9" x14ac:dyDescent="0.25">
      <c r="A2916" s="14"/>
      <c r="B2916" s="5">
        <f>DATE(YEAR(siječanj!B2916),MONTH(siječanj!B2916)+7,DAY(siječanj!B2916))</f>
        <v>44074</v>
      </c>
      <c r="C2916" s="8">
        <v>30.34375</v>
      </c>
      <c r="D2916">
        <v>0.95088519542573291</v>
      </c>
      <c r="E2916" s="6">
        <v>98.363374333856711</v>
      </c>
      <c r="F2916" s="10">
        <v>188.77507074969461</v>
      </c>
      <c r="G2916" s="10">
        <v>189.40524419633698</v>
      </c>
      <c r="H2916" s="10">
        <v>1.7543985227590602</v>
      </c>
      <c r="I2916" s="10">
        <f t="shared" si="74"/>
        <v>93.532276426183856</v>
      </c>
    </row>
    <row r="2917" spans="1:9" x14ac:dyDescent="0.25">
      <c r="A2917" s="14"/>
      <c r="B2917" s="5">
        <f>DATE(YEAR(siječanj!B2917),MONTH(siječanj!B2917)+7,DAY(siječanj!B2917))</f>
        <v>44074</v>
      </c>
      <c r="C2917" s="8">
        <v>30.3541666666667</v>
      </c>
      <c r="D2917">
        <v>0.95088519542573291</v>
      </c>
      <c r="E2917" s="6">
        <v>99.11889955168165</v>
      </c>
      <c r="F2917" s="10">
        <v>186.68061279723918</v>
      </c>
      <c r="G2917" s="10">
        <v>194.05030988143778</v>
      </c>
      <c r="H2917" s="10">
        <v>1.8582687527752302</v>
      </c>
      <c r="I2917" s="10">
        <f t="shared" si="74"/>
        <v>94.250694170584396</v>
      </c>
    </row>
    <row r="2918" spans="1:9" x14ac:dyDescent="0.25">
      <c r="A2918" s="14"/>
      <c r="B2918" s="5">
        <f>DATE(YEAR(siječanj!B2918),MONTH(siječanj!B2918)+7,DAY(siječanj!B2918))</f>
        <v>44074</v>
      </c>
      <c r="C2918" s="8">
        <v>30.3645833333333</v>
      </c>
      <c r="D2918">
        <v>0.95088519542573291</v>
      </c>
      <c r="E2918" s="6">
        <v>100.81033796572149</v>
      </c>
      <c r="F2918" s="10">
        <v>188.01567901985146</v>
      </c>
      <c r="G2918" s="10">
        <v>200.56334510094479</v>
      </c>
      <c r="H2918" s="10">
        <v>2.0563947601430974</v>
      </c>
      <c r="I2918" s="10">
        <f t="shared" si="74"/>
        <v>95.859057917469258</v>
      </c>
    </row>
    <row r="2919" spans="1:9" x14ac:dyDescent="0.25">
      <c r="A2919" s="14"/>
      <c r="B2919" s="5">
        <f>DATE(YEAR(siječanj!B2919),MONTH(siječanj!B2919)+7,DAY(siječanj!B2919))</f>
        <v>44074</v>
      </c>
      <c r="C2919" s="8">
        <v>30.375</v>
      </c>
      <c r="D2919">
        <v>0.95088519542573291</v>
      </c>
      <c r="E2919" s="6">
        <v>102.36026893863115</v>
      </c>
      <c r="F2919" s="10">
        <v>190.80846529918983</v>
      </c>
      <c r="G2919" s="10">
        <v>206.67105408237342</v>
      </c>
      <c r="H2919" s="10">
        <v>1.9158516474478624</v>
      </c>
      <c r="I2919" s="10">
        <f t="shared" si="74"/>
        <v>97.332864333540854</v>
      </c>
    </row>
    <row r="2920" spans="1:9" x14ac:dyDescent="0.25">
      <c r="A2920" s="14"/>
      <c r="B2920" s="5">
        <f>DATE(YEAR(siječanj!B2920),MONTH(siječanj!B2920)+7,DAY(siječanj!B2920))</f>
        <v>44074</v>
      </c>
      <c r="C2920" s="8">
        <v>30.3854166666667</v>
      </c>
      <c r="D2920">
        <v>0.95088519542573291</v>
      </c>
      <c r="E2920" s="6">
        <v>104.18438832797975</v>
      </c>
      <c r="F2920" s="10">
        <v>198.04932561229629</v>
      </c>
      <c r="G2920" s="10">
        <v>208.52320098139944</v>
      </c>
      <c r="H2920" s="10">
        <v>1.6636686769628521</v>
      </c>
      <c r="I2920" s="10">
        <f t="shared" si="74"/>
        <v>99.067392455561475</v>
      </c>
    </row>
    <row r="2921" spans="1:9" x14ac:dyDescent="0.25">
      <c r="A2921" s="14"/>
      <c r="B2921" s="5">
        <f>DATE(YEAR(siječanj!B2921),MONTH(siječanj!B2921)+7,DAY(siječanj!B2921))</f>
        <v>44074</v>
      </c>
      <c r="C2921" s="8">
        <v>30.3958333333333</v>
      </c>
      <c r="D2921">
        <v>0.95088519542573291</v>
      </c>
      <c r="E2921" s="6">
        <v>104.85525037161987</v>
      </c>
      <c r="F2921" s="10">
        <v>195.75106346184805</v>
      </c>
      <c r="G2921" s="10">
        <v>211.40566422241932</v>
      </c>
      <c r="H2921" s="10">
        <v>1.6370025717221299</v>
      </c>
      <c r="I2921" s="10">
        <f t="shared" si="74"/>
        <v>99.705305241031922</v>
      </c>
    </row>
    <row r="2922" spans="1:9" x14ac:dyDescent="0.25">
      <c r="A2922" s="14"/>
      <c r="B2922" s="5">
        <f>DATE(YEAR(siječanj!B2922),MONTH(siječanj!B2922)+7,DAY(siječanj!B2922))</f>
        <v>44074</v>
      </c>
      <c r="C2922" s="8">
        <v>30.40625</v>
      </c>
      <c r="D2922">
        <v>0.95088519542573291</v>
      </c>
      <c r="E2922" s="6">
        <v>105.57460683958047</v>
      </c>
      <c r="F2922" s="10">
        <v>193.78075658269239</v>
      </c>
      <c r="G2922" s="10">
        <v>209.99935861344815</v>
      </c>
      <c r="H2922" s="10">
        <v>1.75638210882949</v>
      </c>
      <c r="I2922" s="10">
        <f t="shared" si="74"/>
        <v>100.38933065664939</v>
      </c>
    </row>
    <row r="2923" spans="1:9" x14ac:dyDescent="0.25">
      <c r="A2923" s="14"/>
      <c r="B2923" s="5">
        <f>DATE(YEAR(siječanj!B2923),MONTH(siječanj!B2923)+7,DAY(siječanj!B2923))</f>
        <v>44074</v>
      </c>
      <c r="C2923" s="8">
        <v>30.4166666666667</v>
      </c>
      <c r="D2923">
        <v>0.95088519542573291</v>
      </c>
      <c r="E2923" s="6">
        <v>106.73344564151375</v>
      </c>
      <c r="F2923" s="10">
        <v>201.91392353897692</v>
      </c>
      <c r="G2923" s="10">
        <v>210.68361770567142</v>
      </c>
      <c r="H2923" s="10">
        <v>1.7174341417747283</v>
      </c>
      <c r="I2923" s="10">
        <f t="shared" si="74"/>
        <v>101.49125331729265</v>
      </c>
    </row>
    <row r="2924" spans="1:9" x14ac:dyDescent="0.25">
      <c r="A2924" s="14"/>
      <c r="B2924" s="5">
        <f>DATE(YEAR(siječanj!B2924),MONTH(siječanj!B2924)+7,DAY(siječanj!B2924))</f>
        <v>44074</v>
      </c>
      <c r="C2924" s="8">
        <v>30.4270833333333</v>
      </c>
      <c r="D2924">
        <v>0.95088519542573291</v>
      </c>
      <c r="E2924" s="6">
        <v>107.16015149492348</v>
      </c>
      <c r="F2924" s="10">
        <v>197.74673956177054</v>
      </c>
      <c r="G2924" s="10">
        <v>206.90155657325371</v>
      </c>
      <c r="H2924" s="10">
        <v>1.9812900221346923</v>
      </c>
      <c r="I2924" s="10">
        <f t="shared" si="74"/>
        <v>101.89700159610146</v>
      </c>
    </row>
    <row r="2925" spans="1:9" x14ac:dyDescent="0.25">
      <c r="A2925" s="14"/>
      <c r="B2925" s="5">
        <f>DATE(YEAR(siječanj!B2925),MONTH(siječanj!B2925)+7,DAY(siječanj!B2925))</f>
        <v>44074</v>
      </c>
      <c r="C2925" s="8">
        <v>30.4375</v>
      </c>
      <c r="D2925">
        <v>0.95088519542573291</v>
      </c>
      <c r="E2925" s="6">
        <v>109.17932495560633</v>
      </c>
      <c r="F2925" s="10">
        <v>194.55476535962833</v>
      </c>
      <c r="G2925" s="10">
        <v>207.97160122841285</v>
      </c>
      <c r="H2925" s="10">
        <v>2.0241402730089351</v>
      </c>
      <c r="I2925" s="10">
        <f t="shared" si="74"/>
        <v>103.81700374686133</v>
      </c>
    </row>
    <row r="2926" spans="1:9" x14ac:dyDescent="0.25">
      <c r="A2926" s="14"/>
      <c r="B2926" s="5">
        <f>DATE(YEAR(siječanj!B2926),MONTH(siječanj!B2926)+7,DAY(siječanj!B2926))</f>
        <v>44074</v>
      </c>
      <c r="C2926" s="8">
        <v>30.4479166666667</v>
      </c>
      <c r="D2926">
        <v>0.95088519542573291</v>
      </c>
      <c r="E2926" s="6">
        <v>110.07474305348308</v>
      </c>
      <c r="F2926" s="10">
        <v>192.06927644345416</v>
      </c>
      <c r="G2926" s="10">
        <v>206.12535686726963</v>
      </c>
      <c r="H2926" s="10">
        <v>1.9556990664651086</v>
      </c>
      <c r="I2926" s="10">
        <f t="shared" si="74"/>
        <v>104.66844355984858</v>
      </c>
    </row>
    <row r="2927" spans="1:9" x14ac:dyDescent="0.25">
      <c r="A2927" s="14"/>
      <c r="B2927" s="5">
        <f>DATE(YEAR(siječanj!B2927),MONTH(siječanj!B2927)+7,DAY(siječanj!B2927))</f>
        <v>44074</v>
      </c>
      <c r="C2927" s="8">
        <v>30.4583333333333</v>
      </c>
      <c r="D2927">
        <v>0.95088519542573291</v>
      </c>
      <c r="E2927" s="6">
        <v>111.29432549588856</v>
      </c>
      <c r="F2927" s="10">
        <v>196.6208955466854</v>
      </c>
      <c r="G2927" s="10">
        <v>209.41436040016782</v>
      </c>
      <c r="H2927" s="10">
        <v>1.8039372621445653</v>
      </c>
      <c r="I2927" s="10">
        <f t="shared" si="74"/>
        <v>105.82812644893312</v>
      </c>
    </row>
    <row r="2928" spans="1:9" x14ac:dyDescent="0.25">
      <c r="A2928" s="14"/>
      <c r="B2928" s="5">
        <f>DATE(YEAR(siječanj!B2928),MONTH(siječanj!B2928)+7,DAY(siječanj!B2928))</f>
        <v>44074</v>
      </c>
      <c r="C2928" s="8">
        <v>30.46875</v>
      </c>
      <c r="D2928">
        <v>0.95088519542573291</v>
      </c>
      <c r="E2928" s="6">
        <v>112.90972265077642</v>
      </c>
      <c r="F2928" s="10">
        <v>204.42352000236397</v>
      </c>
      <c r="G2928" s="10">
        <v>207.00887253941571</v>
      </c>
      <c r="H2928" s="10">
        <v>1.9882260845490582</v>
      </c>
      <c r="I2928" s="10">
        <f t="shared" si="74"/>
        <v>107.36418368824883</v>
      </c>
    </row>
    <row r="2929" spans="1:9" x14ac:dyDescent="0.25">
      <c r="A2929" s="14"/>
      <c r="B2929" s="5">
        <f>DATE(YEAR(siječanj!B2929),MONTH(siječanj!B2929)+7,DAY(siječanj!B2929))</f>
        <v>44074</v>
      </c>
      <c r="C2929" s="8">
        <v>30.4791666666667</v>
      </c>
      <c r="D2929">
        <v>0.95088519542573291</v>
      </c>
      <c r="E2929" s="6">
        <v>113.1137084422213</v>
      </c>
      <c r="F2929" s="10">
        <v>188.57563050484907</v>
      </c>
      <c r="G2929" s="10">
        <v>204.81968593496245</v>
      </c>
      <c r="H2929" s="10">
        <v>2.1194702016499036</v>
      </c>
      <c r="I2929" s="10">
        <f t="shared" si="74"/>
        <v>107.55815075741097</v>
      </c>
    </row>
    <row r="2930" spans="1:9" x14ac:dyDescent="0.25">
      <c r="A2930" s="14"/>
      <c r="B2930" s="5">
        <f>DATE(YEAR(siječanj!B2930),MONTH(siječanj!B2930)+7,DAY(siječanj!B2930))</f>
        <v>44074</v>
      </c>
      <c r="C2930" s="8">
        <v>30.4895833333333</v>
      </c>
      <c r="D2930">
        <v>0.95088519542573291</v>
      </c>
      <c r="E2930" s="6">
        <v>112.35120764532162</v>
      </c>
      <c r="F2930" s="10">
        <v>188.46707467491026</v>
      </c>
      <c r="G2930" s="10">
        <v>198.39452185282752</v>
      </c>
      <c r="H2930" s="10">
        <v>1.8774497405745429</v>
      </c>
      <c r="I2930" s="10">
        <f t="shared" si="74"/>
        <v>106.83310003813875</v>
      </c>
    </row>
    <row r="2931" spans="1:9" x14ac:dyDescent="0.25">
      <c r="A2931" s="14"/>
      <c r="B2931" s="5">
        <f>DATE(YEAR(siječanj!B2931),MONTH(siječanj!B2931)+7,DAY(siječanj!B2931))</f>
        <v>44074</v>
      </c>
      <c r="C2931" s="8">
        <v>30.5</v>
      </c>
      <c r="D2931">
        <v>0.95088519542573291</v>
      </c>
      <c r="E2931" s="6">
        <v>111.61604913246489</v>
      </c>
      <c r="F2931" s="10">
        <v>183.31273495025474</v>
      </c>
      <c r="G2931" s="10">
        <v>196.32688839149992</v>
      </c>
      <c r="H2931" s="10">
        <v>1.9619712714376851</v>
      </c>
      <c r="I2931" s="10">
        <f t="shared" si="74"/>
        <v>106.13404869197208</v>
      </c>
    </row>
    <row r="2932" spans="1:9" x14ac:dyDescent="0.25">
      <c r="A2932" s="14"/>
      <c r="B2932" s="5">
        <f>DATE(YEAR(siječanj!B2932),MONTH(siječanj!B2932)+7,DAY(siječanj!B2932))</f>
        <v>44074</v>
      </c>
      <c r="C2932" s="8">
        <v>30.5104166666667</v>
      </c>
      <c r="D2932">
        <v>0.95088519542573291</v>
      </c>
      <c r="E2932" s="6">
        <v>111.04513795203944</v>
      </c>
      <c r="F2932" s="10">
        <v>182.35408663690623</v>
      </c>
      <c r="G2932" s="10">
        <v>197.34053545533203</v>
      </c>
      <c r="H2932" s="10">
        <v>1.9906698785603374</v>
      </c>
      <c r="I2932" s="10">
        <f t="shared" si="74"/>
        <v>105.59117770260249</v>
      </c>
    </row>
    <row r="2933" spans="1:9" x14ac:dyDescent="0.25">
      <c r="A2933" s="14"/>
      <c r="B2933" s="5">
        <f>DATE(YEAR(siječanj!B2933),MONTH(siječanj!B2933)+7,DAY(siječanj!B2933))</f>
        <v>44074</v>
      </c>
      <c r="C2933" s="8">
        <v>30.5208333333333</v>
      </c>
      <c r="D2933">
        <v>0.95088519542573291</v>
      </c>
      <c r="E2933" s="6">
        <v>111.83281934819264</v>
      </c>
      <c r="F2933" s="10">
        <v>181.80076692334293</v>
      </c>
      <c r="G2933" s="10">
        <v>197.05427434880889</v>
      </c>
      <c r="H2933" s="10">
        <v>2.1647352963612723</v>
      </c>
      <c r="I2933" s="10">
        <f t="shared" si="74"/>
        <v>106.34017228091685</v>
      </c>
    </row>
    <row r="2934" spans="1:9" x14ac:dyDescent="0.25">
      <c r="A2934" s="14"/>
      <c r="B2934" s="5">
        <f>DATE(YEAR(siječanj!B2934),MONTH(siječanj!B2934)+7,DAY(siječanj!B2934))</f>
        <v>44074</v>
      </c>
      <c r="C2934" s="8">
        <v>30.53125</v>
      </c>
      <c r="D2934">
        <v>0.95088519542573291</v>
      </c>
      <c r="E2934" s="6">
        <v>112.17694526797251</v>
      </c>
      <c r="F2934" s="10">
        <v>182.4316516120146</v>
      </c>
      <c r="G2934" s="10">
        <v>197.75138483948072</v>
      </c>
      <c r="H2934" s="10">
        <v>2.5111470905875608</v>
      </c>
      <c r="I2934" s="10">
        <f t="shared" si="74"/>
        <v>106.66739652339778</v>
      </c>
    </row>
    <row r="2935" spans="1:9" x14ac:dyDescent="0.25">
      <c r="A2935" s="14"/>
      <c r="B2935" s="5">
        <f>DATE(YEAR(siječanj!B2935),MONTH(siječanj!B2935)+7,DAY(siječanj!B2935))</f>
        <v>44074</v>
      </c>
      <c r="C2935" s="8">
        <v>30.5416666666667</v>
      </c>
      <c r="D2935">
        <v>0.95088519542573291</v>
      </c>
      <c r="E2935" s="6">
        <v>111.19694641200536</v>
      </c>
      <c r="F2935" s="10">
        <v>184.92486228975048</v>
      </c>
      <c r="G2935" s="10">
        <v>195.8809991782687</v>
      </c>
      <c r="H2935" s="10">
        <v>2.2058125986390968</v>
      </c>
      <c r="I2935" s="10">
        <f t="shared" si="74"/>
        <v>105.73553011972447</v>
      </c>
    </row>
    <row r="2936" spans="1:9" x14ac:dyDescent="0.25">
      <c r="A2936" s="14"/>
      <c r="B2936" s="5">
        <f>DATE(YEAR(siječanj!B2936),MONTH(siječanj!B2936)+7,DAY(siječanj!B2936))</f>
        <v>44074</v>
      </c>
      <c r="C2936" s="8">
        <v>30.5520833333333</v>
      </c>
      <c r="D2936">
        <v>0.95088519542573291</v>
      </c>
      <c r="E2936" s="6">
        <v>110.76959910321024</v>
      </c>
      <c r="F2936" s="10">
        <v>185.82608050056339</v>
      </c>
      <c r="G2936" s="10">
        <v>187.79043283441419</v>
      </c>
      <c r="H2936" s="10">
        <v>2.1276361473248477</v>
      </c>
      <c r="I2936" s="10">
        <f t="shared" si="74"/>
        <v>105.32917189048615</v>
      </c>
    </row>
    <row r="2937" spans="1:9" x14ac:dyDescent="0.25">
      <c r="A2937" s="14"/>
      <c r="B2937" s="5">
        <f>DATE(YEAR(siječanj!B2937),MONTH(siječanj!B2937)+7,DAY(siječanj!B2937))</f>
        <v>44074</v>
      </c>
      <c r="C2937" s="8">
        <v>30.5625</v>
      </c>
      <c r="D2937">
        <v>0.95088519542573291</v>
      </c>
      <c r="E2937" s="6">
        <v>110.73688885041599</v>
      </c>
      <c r="F2937" s="10">
        <v>184.34991445706626</v>
      </c>
      <c r="G2937" s="10">
        <v>183.69430716601443</v>
      </c>
      <c r="H2937" s="10">
        <v>2.1305920599340791</v>
      </c>
      <c r="I2937" s="10">
        <f t="shared" si="74"/>
        <v>105.29806819536547</v>
      </c>
    </row>
    <row r="2938" spans="1:9" x14ac:dyDescent="0.25">
      <c r="A2938" s="14"/>
      <c r="B2938" s="5">
        <f>DATE(YEAR(siječanj!B2938),MONTH(siječanj!B2938)+7,DAY(siječanj!B2938))</f>
        <v>44074</v>
      </c>
      <c r="C2938" s="8">
        <v>30.5729166666667</v>
      </c>
      <c r="D2938">
        <v>0.95088519542573291</v>
      </c>
      <c r="E2938" s="6">
        <v>111.70377461068766</v>
      </c>
      <c r="F2938" s="10">
        <v>184.0644248817253</v>
      </c>
      <c r="G2938" s="10">
        <v>185.50912989788696</v>
      </c>
      <c r="H2938" s="10">
        <v>1.9947658290620851</v>
      </c>
      <c r="I2938" s="10">
        <f t="shared" si="74"/>
        <v>106.21746555047575</v>
      </c>
    </row>
    <row r="2939" spans="1:9" x14ac:dyDescent="0.25">
      <c r="A2939" s="14"/>
      <c r="B2939" s="5">
        <f>DATE(YEAR(siječanj!B2939),MONTH(siječanj!B2939)+7,DAY(siječanj!B2939))</f>
        <v>44074</v>
      </c>
      <c r="C2939" s="8">
        <v>30.5833333333333</v>
      </c>
      <c r="D2939">
        <v>0.95088519542573291</v>
      </c>
      <c r="E2939" s="6">
        <v>111.95017490180186</v>
      </c>
      <c r="F2939" s="10">
        <v>183.79218687133951</v>
      </c>
      <c r="G2939" s="10">
        <v>183.67755801589226</v>
      </c>
      <c r="H2939" s="10">
        <v>2.0427542367075913</v>
      </c>
      <c r="I2939" s="10">
        <f t="shared" si="74"/>
        <v>106.45176393944485</v>
      </c>
    </row>
    <row r="2940" spans="1:9" x14ac:dyDescent="0.25">
      <c r="A2940" s="14"/>
      <c r="B2940" s="5">
        <f>DATE(YEAR(siječanj!B2940),MONTH(siječanj!B2940)+7,DAY(siječanj!B2940))</f>
        <v>44074</v>
      </c>
      <c r="C2940" s="8">
        <v>30.59375</v>
      </c>
      <c r="D2940">
        <v>0.95088519542573291</v>
      </c>
      <c r="E2940" s="6">
        <v>113.27082727896894</v>
      </c>
      <c r="F2940" s="10">
        <v>184.17939288801787</v>
      </c>
      <c r="G2940" s="10">
        <v>179.208310483898</v>
      </c>
      <c r="H2940" s="10">
        <v>2.312936229260969</v>
      </c>
      <c r="I2940" s="10">
        <f t="shared" si="74"/>
        <v>107.70755273319682</v>
      </c>
    </row>
    <row r="2941" spans="1:9" x14ac:dyDescent="0.25">
      <c r="A2941" s="14"/>
      <c r="B2941" s="5">
        <f>DATE(YEAR(siječanj!B2941),MONTH(siječanj!B2941)+7,DAY(siječanj!B2941))</f>
        <v>44074</v>
      </c>
      <c r="C2941" s="8">
        <v>30.6041666666667</v>
      </c>
      <c r="D2941">
        <v>0.95088519542573291</v>
      </c>
      <c r="E2941" s="6">
        <v>114.27598687488977</v>
      </c>
      <c r="F2941" s="10">
        <v>181.09193795896911</v>
      </c>
      <c r="G2941" s="10">
        <v>174.23849738809486</v>
      </c>
      <c r="H2941" s="10">
        <v>2.4522484604137578</v>
      </c>
      <c r="I2941" s="10">
        <f t="shared" si="74"/>
        <v>108.66334411199804</v>
      </c>
    </row>
    <row r="2942" spans="1:9" x14ac:dyDescent="0.25">
      <c r="A2942" s="14"/>
      <c r="B2942" s="5">
        <f>DATE(YEAR(siječanj!B2942),MONTH(siječanj!B2942)+7,DAY(siječanj!B2942))</f>
        <v>44074</v>
      </c>
      <c r="C2942" s="8">
        <v>30.6145833333333</v>
      </c>
      <c r="D2942">
        <v>0.95088519542573291</v>
      </c>
      <c r="E2942" s="6">
        <v>114.65262346150035</v>
      </c>
      <c r="F2942" s="10">
        <v>179.33768868330421</v>
      </c>
      <c r="G2942" s="10">
        <v>170.25097362442156</v>
      </c>
      <c r="H2942" s="10">
        <v>2.2730578635058349</v>
      </c>
      <c r="I2942" s="10">
        <f t="shared" si="74"/>
        <v>109.02148226626173</v>
      </c>
    </row>
    <row r="2943" spans="1:9" x14ac:dyDescent="0.25">
      <c r="A2943" s="14"/>
      <c r="B2943" s="5">
        <f>DATE(YEAR(siječanj!B2943),MONTH(siječanj!B2943)+7,DAY(siječanj!B2943))</f>
        <v>44074</v>
      </c>
      <c r="C2943" s="8">
        <v>30.625</v>
      </c>
      <c r="D2943">
        <v>0.95088519542573291</v>
      </c>
      <c r="E2943" s="6">
        <v>114.92578713806667</v>
      </c>
      <c r="F2943" s="10">
        <v>178.474492362539</v>
      </c>
      <c r="G2943" s="10">
        <v>168.73410525409307</v>
      </c>
      <c r="H2943" s="10">
        <v>2.4580814213646991</v>
      </c>
      <c r="I2943" s="10">
        <f t="shared" si="74"/>
        <v>109.2812295622367</v>
      </c>
    </row>
    <row r="2944" spans="1:9" x14ac:dyDescent="0.25">
      <c r="A2944" s="14"/>
      <c r="B2944" s="5">
        <f>DATE(YEAR(siječanj!B2944),MONTH(siječanj!B2944)+7,DAY(siječanj!B2944))</f>
        <v>44074</v>
      </c>
      <c r="C2944" s="8">
        <v>30.6354166666667</v>
      </c>
      <c r="D2944">
        <v>0.95088519542573291</v>
      </c>
      <c r="E2944" s="6">
        <v>115.29968909908696</v>
      </c>
      <c r="F2944" s="10">
        <v>178.33373590850749</v>
      </c>
      <c r="G2944" s="10">
        <v>163.9270033226743</v>
      </c>
      <c r="H2944" s="10">
        <v>2.4012622123205918</v>
      </c>
      <c r="I2944" s="10">
        <f t="shared" si="74"/>
        <v>109.63676740151155</v>
      </c>
    </row>
    <row r="2945" spans="1:9" x14ac:dyDescent="0.25">
      <c r="A2945" s="14"/>
      <c r="B2945" s="5">
        <f>DATE(YEAR(siječanj!B2945),MONTH(siječanj!B2945)+7,DAY(siječanj!B2945))</f>
        <v>44074</v>
      </c>
      <c r="C2945" s="8">
        <v>30.6458333333333</v>
      </c>
      <c r="D2945">
        <v>0.95088519542573291</v>
      </c>
      <c r="E2945" s="6">
        <v>116.01713907426131</v>
      </c>
      <c r="F2945" s="10">
        <v>176.30793934880126</v>
      </c>
      <c r="G2945" s="10">
        <v>163.50148944657312</v>
      </c>
      <c r="H2945" s="10">
        <v>2.4092015480116467</v>
      </c>
      <c r="I2945" s="10">
        <f t="shared" si="74"/>
        <v>110.3189799613634</v>
      </c>
    </row>
    <row r="2946" spans="1:9" x14ac:dyDescent="0.25">
      <c r="A2946" s="14"/>
      <c r="B2946" s="5">
        <f>DATE(YEAR(siječanj!B2946),MONTH(siječanj!B2946)+7,DAY(siječanj!B2946))</f>
        <v>44074</v>
      </c>
      <c r="C2946" s="8">
        <v>30.65625</v>
      </c>
      <c r="D2946">
        <v>0.95088519542573291</v>
      </c>
      <c r="E2946" s="6">
        <v>115.92082842071042</v>
      </c>
      <c r="F2946" s="10">
        <v>174.90267456787552</v>
      </c>
      <c r="G2946" s="10">
        <v>159.84713559183953</v>
      </c>
      <c r="H2946" s="10">
        <v>2.1513453416744719</v>
      </c>
      <c r="I2946" s="10">
        <f t="shared" si="74"/>
        <v>110.22739958674008</v>
      </c>
    </row>
    <row r="2947" spans="1:9" x14ac:dyDescent="0.25">
      <c r="A2947" s="14"/>
      <c r="B2947" s="5">
        <f>DATE(YEAR(siječanj!B2947),MONTH(siječanj!B2947)+7,DAY(siječanj!B2947))</f>
        <v>44074</v>
      </c>
      <c r="C2947" s="8">
        <v>30.6666666666667</v>
      </c>
      <c r="D2947">
        <v>0.95088519542573291</v>
      </c>
      <c r="E2947" s="6">
        <v>115.14632962780222</v>
      </c>
      <c r="F2947" s="10">
        <v>175.21940653423019</v>
      </c>
      <c r="G2947" s="10">
        <v>161.64648313136024</v>
      </c>
      <c r="H2947" s="10">
        <v>2.0654990907733528</v>
      </c>
      <c r="I2947" s="10">
        <f t="shared" si="74"/>
        <v>109.49094015068857</v>
      </c>
    </row>
    <row r="2948" spans="1:9" x14ac:dyDescent="0.25">
      <c r="A2948" s="14"/>
      <c r="B2948" s="5">
        <f>DATE(YEAR(siječanj!B2948),MONTH(siječanj!B2948)+7,DAY(siječanj!B2948))</f>
        <v>44074</v>
      </c>
      <c r="C2948" s="8">
        <v>30.6770833333333</v>
      </c>
      <c r="D2948">
        <v>0.95088519542573291</v>
      </c>
      <c r="E2948" s="6">
        <v>113.46207432252062</v>
      </c>
      <c r="F2948" s="10">
        <v>169.37870042562807</v>
      </c>
      <c r="G2948" s="10">
        <v>162.39459985602363</v>
      </c>
      <c r="H2948" s="10">
        <v>2.1631659972657937</v>
      </c>
      <c r="I2948" s="10">
        <f t="shared" ref="I2948:I2978" si="75">D2948*E2948</f>
        <v>107.88940671557906</v>
      </c>
    </row>
    <row r="2949" spans="1:9" x14ac:dyDescent="0.25">
      <c r="A2949" s="14"/>
      <c r="B2949" s="5">
        <f>DATE(YEAR(siječanj!B2949),MONTH(siječanj!B2949)+7,DAY(siječanj!B2949))</f>
        <v>44074</v>
      </c>
      <c r="C2949" s="8">
        <v>30.6875</v>
      </c>
      <c r="D2949">
        <v>0.95088519542573291</v>
      </c>
      <c r="E2949" s="6">
        <v>114.20497994825152</v>
      </c>
      <c r="F2949" s="10">
        <v>164.12053614686133</v>
      </c>
      <c r="G2949" s="10">
        <v>159.97470309359272</v>
      </c>
      <c r="H2949" s="10">
        <v>2.128302001330372</v>
      </c>
      <c r="I2949" s="10">
        <f t="shared" si="75"/>
        <v>108.59582467668506</v>
      </c>
    </row>
    <row r="2950" spans="1:9" x14ac:dyDescent="0.25">
      <c r="A2950" s="14"/>
      <c r="B2950" s="5">
        <f>DATE(YEAR(siječanj!B2950),MONTH(siječanj!B2950)+7,DAY(siječanj!B2950))</f>
        <v>44074</v>
      </c>
      <c r="C2950" s="8">
        <v>30.6979166666667</v>
      </c>
      <c r="D2950">
        <v>0.95088519542573291</v>
      </c>
      <c r="E2950" s="6">
        <v>114.23197270861698</v>
      </c>
      <c r="F2950" s="10">
        <v>163.12163006628074</v>
      </c>
      <c r="G2950" s="10">
        <v>159.3542537106332</v>
      </c>
      <c r="H2950" s="10">
        <v>2.1009301108094314</v>
      </c>
      <c r="I2950" s="10">
        <f t="shared" si="75"/>
        <v>108.62149169290025</v>
      </c>
    </row>
    <row r="2951" spans="1:9" x14ac:dyDescent="0.25">
      <c r="A2951" s="14"/>
      <c r="B2951" s="5">
        <f>DATE(YEAR(siječanj!B2951),MONTH(siječanj!B2951)+7,DAY(siječanj!B2951))</f>
        <v>44074</v>
      </c>
      <c r="C2951" s="8">
        <v>30.7083333333333</v>
      </c>
      <c r="D2951">
        <v>0.95088519542573291</v>
      </c>
      <c r="E2951" s="6">
        <v>115.24405922832788</v>
      </c>
      <c r="F2951" s="10">
        <v>162.00895377075636</v>
      </c>
      <c r="G2951" s="10">
        <v>165.51760149976383</v>
      </c>
      <c r="H2951" s="10">
        <v>1.8526973416735353</v>
      </c>
      <c r="I2951" s="10">
        <f t="shared" si="75"/>
        <v>109.58386978098329</v>
      </c>
    </row>
    <row r="2952" spans="1:9" x14ac:dyDescent="0.25">
      <c r="A2952" s="14"/>
      <c r="B2952" s="5">
        <f>DATE(YEAR(siječanj!B2952),MONTH(siječanj!B2952)+7,DAY(siječanj!B2952))</f>
        <v>44074</v>
      </c>
      <c r="C2952" s="8">
        <v>30.71875</v>
      </c>
      <c r="D2952">
        <v>0.95088519542573291</v>
      </c>
      <c r="E2952" s="6">
        <v>115.35747072498553</v>
      </c>
      <c r="F2952" s="10">
        <v>162.0080713977961</v>
      </c>
      <c r="G2952" s="10">
        <v>175.86531749928267</v>
      </c>
      <c r="H2952" s="10">
        <v>1.8674719133103539</v>
      </c>
      <c r="I2952" s="10">
        <f t="shared" si="75"/>
        <v>109.69171109414613</v>
      </c>
    </row>
    <row r="2953" spans="1:9" x14ac:dyDescent="0.25">
      <c r="A2953" s="14"/>
      <c r="B2953" s="5">
        <f>DATE(YEAR(siječanj!B2953),MONTH(siječanj!B2953)+7,DAY(siječanj!B2953))</f>
        <v>44074</v>
      </c>
      <c r="C2953" s="8">
        <v>30.7291666666667</v>
      </c>
      <c r="D2953">
        <v>0.95088519542573291</v>
      </c>
      <c r="E2953" s="6">
        <v>115.92566713912055</v>
      </c>
      <c r="F2953" s="10">
        <v>162.74258100868749</v>
      </c>
      <c r="G2953" s="10">
        <v>167.28623028326643</v>
      </c>
      <c r="H2953" s="10">
        <v>1.8817752959057816</v>
      </c>
      <c r="I2953" s="10">
        <f t="shared" si="75"/>
        <v>110.2320006524411</v>
      </c>
    </row>
    <row r="2954" spans="1:9" x14ac:dyDescent="0.25">
      <c r="A2954" s="14"/>
      <c r="B2954" s="5">
        <f>DATE(YEAR(siječanj!B2954),MONTH(siječanj!B2954)+7,DAY(siječanj!B2954))</f>
        <v>44074</v>
      </c>
      <c r="C2954" s="8">
        <v>30.7395833333333</v>
      </c>
      <c r="D2954">
        <v>0.95088519542573291</v>
      </c>
      <c r="E2954" s="6">
        <v>117.2306316623657</v>
      </c>
      <c r="F2954" s="10">
        <v>162.21618764464449</v>
      </c>
      <c r="G2954" s="10">
        <v>162.42605343407854</v>
      </c>
      <c r="H2954" s="10">
        <v>1.8371301342340389</v>
      </c>
      <c r="I2954" s="10">
        <f t="shared" si="75"/>
        <v>111.47287209815072</v>
      </c>
    </row>
    <row r="2955" spans="1:9" x14ac:dyDescent="0.25">
      <c r="A2955" s="14"/>
      <c r="B2955" s="5">
        <f>DATE(YEAR(siječanj!B2955),MONTH(siječanj!B2955)+7,DAY(siječanj!B2955))</f>
        <v>44074</v>
      </c>
      <c r="C2955" s="8">
        <v>30.75</v>
      </c>
      <c r="D2955">
        <v>0.95088519542573291</v>
      </c>
      <c r="E2955" s="6">
        <v>120.02619551426811</v>
      </c>
      <c r="F2955" s="10">
        <v>160.21269395985234</v>
      </c>
      <c r="G2955" s="10">
        <v>160.9732942928658</v>
      </c>
      <c r="H2955" s="10">
        <v>1.8747174431035989</v>
      </c>
      <c r="I2955" s="10">
        <f t="shared" si="75"/>
        <v>114.13113237779206</v>
      </c>
    </row>
    <row r="2956" spans="1:9" x14ac:dyDescent="0.25">
      <c r="A2956" s="14"/>
      <c r="B2956" s="5">
        <f>DATE(YEAR(siječanj!B2956),MONTH(siječanj!B2956)+7,DAY(siječanj!B2956))</f>
        <v>44074</v>
      </c>
      <c r="C2956" s="8">
        <v>30.7604166666667</v>
      </c>
      <c r="D2956">
        <v>0.95088519542573291</v>
      </c>
      <c r="E2956" s="6">
        <v>122.18151639104974</v>
      </c>
      <c r="F2956" s="10">
        <v>159.68372534440948</v>
      </c>
      <c r="G2956" s="10">
        <v>159.092609142344</v>
      </c>
      <c r="H2956" s="10">
        <v>2.5394893110835683</v>
      </c>
      <c r="I2956" s="10">
        <f t="shared" si="75"/>
        <v>116.18059509091572</v>
      </c>
    </row>
    <row r="2957" spans="1:9" x14ac:dyDescent="0.25">
      <c r="A2957" s="14"/>
      <c r="B2957" s="5">
        <f>DATE(YEAR(siječanj!B2957),MONTH(siječanj!B2957)+7,DAY(siječanj!B2957))</f>
        <v>44074</v>
      </c>
      <c r="C2957" s="8">
        <v>30.7708333333333</v>
      </c>
      <c r="D2957">
        <v>0.95088519542573291</v>
      </c>
      <c r="E2957" s="6">
        <v>123.74161731141612</v>
      </c>
      <c r="F2957" s="10">
        <v>158.67695376730535</v>
      </c>
      <c r="G2957" s="10">
        <v>158.19565900643755</v>
      </c>
      <c r="H2957" s="10">
        <v>4.554686975124759</v>
      </c>
      <c r="I2957" s="10">
        <f t="shared" si="75"/>
        <v>117.66407195946218</v>
      </c>
    </row>
    <row r="2958" spans="1:9" x14ac:dyDescent="0.25">
      <c r="A2958" s="14"/>
      <c r="B2958" s="5">
        <f>DATE(YEAR(siječanj!B2958),MONTH(siječanj!B2958)+7,DAY(siječanj!B2958))</f>
        <v>44074</v>
      </c>
      <c r="C2958" s="8">
        <v>30.78125</v>
      </c>
      <c r="D2958">
        <v>0.95088519542573291</v>
      </c>
      <c r="E2958" s="6">
        <v>126.000553092236</v>
      </c>
      <c r="F2958" s="10">
        <v>158.08306486075927</v>
      </c>
      <c r="G2958" s="10">
        <v>161.17035040027611</v>
      </c>
      <c r="H2958" s="10">
        <v>11.025065872598605</v>
      </c>
      <c r="I2958" s="10">
        <f t="shared" si="75"/>
        <v>119.81206055086126</v>
      </c>
    </row>
    <row r="2959" spans="1:9" x14ac:dyDescent="0.25">
      <c r="A2959" s="14"/>
      <c r="B2959" s="5">
        <f>DATE(YEAR(siječanj!B2959),MONTH(siječanj!B2959)+7,DAY(siječanj!B2959))</f>
        <v>44074</v>
      </c>
      <c r="C2959" s="8">
        <v>30.7916666666667</v>
      </c>
      <c r="D2959">
        <v>0.95088519542573291</v>
      </c>
      <c r="E2959" s="6">
        <v>129.25955157966845</v>
      </c>
      <c r="F2959" s="10">
        <v>156.71733517961854</v>
      </c>
      <c r="G2959" s="10">
        <v>162.58134848692811</v>
      </c>
      <c r="H2959" s="10">
        <v>25.956515508307714</v>
      </c>
      <c r="I2959" s="10">
        <f t="shared" si="75"/>
        <v>122.91099396447564</v>
      </c>
    </row>
    <row r="2960" spans="1:9" x14ac:dyDescent="0.25">
      <c r="A2960" s="14"/>
      <c r="B2960" s="5">
        <f>DATE(YEAR(siječanj!B2960),MONTH(siječanj!B2960)+7,DAY(siječanj!B2960))</f>
        <v>44074</v>
      </c>
      <c r="C2960" s="8">
        <v>30.8020833333333</v>
      </c>
      <c r="D2960">
        <v>0.95088519542573291</v>
      </c>
      <c r="E2960" s="6">
        <v>133.33573642505144</v>
      </c>
      <c r="F2960" s="10">
        <v>153.31448182525006</v>
      </c>
      <c r="G2960" s="10">
        <v>158.28440074817934</v>
      </c>
      <c r="H2960" s="10">
        <v>42.252983824415004</v>
      </c>
      <c r="I2960" s="10">
        <f t="shared" si="75"/>
        <v>126.78697778776905</v>
      </c>
    </row>
    <row r="2961" spans="1:9" x14ac:dyDescent="0.25">
      <c r="A2961" s="14"/>
      <c r="B2961" s="5">
        <f>DATE(YEAR(siječanj!B2961),MONTH(siječanj!B2961)+7,DAY(siječanj!B2961))</f>
        <v>44074</v>
      </c>
      <c r="C2961" s="8">
        <v>30.8125</v>
      </c>
      <c r="D2961">
        <v>0.95088519542573291</v>
      </c>
      <c r="E2961" s="6">
        <v>138.21040116088483</v>
      </c>
      <c r="F2961" s="10">
        <v>152.5962781472532</v>
      </c>
      <c r="G2961" s="10">
        <v>157.22957569509833</v>
      </c>
      <c r="H2961" s="10">
        <v>63.086282847885712</v>
      </c>
      <c r="I2961" s="10">
        <f t="shared" si="75"/>
        <v>131.42222431773692</v>
      </c>
    </row>
    <row r="2962" spans="1:9" x14ac:dyDescent="0.25">
      <c r="A2962" s="14"/>
      <c r="B2962" s="5">
        <f>DATE(YEAR(siječanj!B2962),MONTH(siječanj!B2962)+7,DAY(siječanj!B2962))</f>
        <v>44074</v>
      </c>
      <c r="C2962" s="8">
        <v>30.8229166666667</v>
      </c>
      <c r="D2962">
        <v>0.95088519542573291</v>
      </c>
      <c r="E2962" s="6">
        <v>141.82807250524232</v>
      </c>
      <c r="F2962" s="10">
        <v>149.28909638054867</v>
      </c>
      <c r="G2962" s="10">
        <v>158.22745204032469</v>
      </c>
      <c r="H2962" s="10">
        <v>86.791624827783693</v>
      </c>
      <c r="I2962" s="10">
        <f t="shared" si="75"/>
        <v>134.86221444100235</v>
      </c>
    </row>
    <row r="2963" spans="1:9" x14ac:dyDescent="0.25">
      <c r="A2963" s="14"/>
      <c r="B2963" s="5">
        <f>DATE(YEAR(siječanj!B2963),MONTH(siječanj!B2963)+7,DAY(siječanj!B2963))</f>
        <v>44074</v>
      </c>
      <c r="C2963" s="8">
        <v>30.8333333333333</v>
      </c>
      <c r="D2963">
        <v>0.95088519542573291</v>
      </c>
      <c r="E2963" s="6">
        <v>147.81592447746297</v>
      </c>
      <c r="F2963" s="10">
        <v>143.63189190657775</v>
      </c>
      <c r="G2963" s="10">
        <v>151.56305945562204</v>
      </c>
      <c r="H2963" s="10">
        <v>129.2356917809924</v>
      </c>
      <c r="I2963" s="10">
        <f t="shared" si="75"/>
        <v>140.55597423378777</v>
      </c>
    </row>
    <row r="2964" spans="1:9" x14ac:dyDescent="0.25">
      <c r="A2964" s="14"/>
      <c r="B2964" s="5">
        <f>DATE(YEAR(siječanj!B2964),MONTH(siječanj!B2964)+7,DAY(siječanj!B2964))</f>
        <v>44074</v>
      </c>
      <c r="C2964" s="8">
        <v>30.84375</v>
      </c>
      <c r="D2964">
        <v>0.95088519542573291</v>
      </c>
      <c r="E2964" s="6">
        <v>152.17446686228101</v>
      </c>
      <c r="F2964" s="10">
        <v>124.7553989616169</v>
      </c>
      <c r="G2964" s="10">
        <v>138.31893457077561</v>
      </c>
      <c r="H2964" s="10">
        <v>197.30994388632618</v>
      </c>
      <c r="I2964" s="10">
        <f t="shared" si="75"/>
        <v>144.7004476611468</v>
      </c>
    </row>
    <row r="2965" spans="1:9" x14ac:dyDescent="0.25">
      <c r="A2965" s="14"/>
      <c r="B2965" s="5">
        <f>DATE(YEAR(siječanj!B2965),MONTH(siječanj!B2965)+7,DAY(siječanj!B2965))</f>
        <v>44074</v>
      </c>
      <c r="C2965" s="8">
        <v>30.8541666666667</v>
      </c>
      <c r="D2965">
        <v>0.95088519542573291</v>
      </c>
      <c r="E2965" s="6">
        <v>155.78069924992096</v>
      </c>
      <c r="F2965" s="10">
        <v>117.66964863553805</v>
      </c>
      <c r="G2965" s="10">
        <v>129.9478139719775</v>
      </c>
      <c r="H2965" s="10">
        <v>228.36443931386421</v>
      </c>
      <c r="I2965" s="10">
        <f t="shared" si="75"/>
        <v>148.12956064981842</v>
      </c>
    </row>
    <row r="2966" spans="1:9" x14ac:dyDescent="0.25">
      <c r="A2966" s="14"/>
      <c r="B2966" s="5">
        <f>DATE(YEAR(siječanj!B2966),MONTH(siječanj!B2966)+7,DAY(siječanj!B2966))</f>
        <v>44074</v>
      </c>
      <c r="C2966" s="8">
        <v>30.8645833333333</v>
      </c>
      <c r="D2966">
        <v>0.95088519542573291</v>
      </c>
      <c r="E2966" s="6">
        <v>156.52582514537585</v>
      </c>
      <c r="F2966" s="10">
        <v>115.78168591897237</v>
      </c>
      <c r="G2966" s="10">
        <v>127.54933088216345</v>
      </c>
      <c r="H2966" s="10">
        <v>229.29072209809775</v>
      </c>
      <c r="I2966" s="10">
        <f t="shared" si="75"/>
        <v>148.83808983253482</v>
      </c>
    </row>
    <row r="2967" spans="1:9" x14ac:dyDescent="0.25">
      <c r="A2967" s="14"/>
      <c r="B2967" s="5">
        <f>DATE(YEAR(siječanj!B2967),MONTH(siječanj!B2967)+7,DAY(siječanj!B2967))</f>
        <v>44074</v>
      </c>
      <c r="C2967" s="8">
        <v>30.875</v>
      </c>
      <c r="D2967">
        <v>0.95088519542573291</v>
      </c>
      <c r="E2967" s="6">
        <v>156.3267614814005</v>
      </c>
      <c r="F2967" s="10">
        <v>112.55712779950582</v>
      </c>
      <c r="G2967" s="10">
        <v>122.65153833316609</v>
      </c>
      <c r="H2967" s="10">
        <v>230.64665541522115</v>
      </c>
      <c r="I2967" s="10">
        <f t="shared" si="75"/>
        <v>148.64880314151344</v>
      </c>
    </row>
    <row r="2968" spans="1:9" x14ac:dyDescent="0.25">
      <c r="A2968" s="14"/>
      <c r="B2968" s="5">
        <f>DATE(YEAR(siječanj!B2968),MONTH(siječanj!B2968)+7,DAY(siječanj!B2968))</f>
        <v>44074</v>
      </c>
      <c r="C2968" s="8">
        <v>30.8854166666667</v>
      </c>
      <c r="D2968">
        <v>0.95088519542573291</v>
      </c>
      <c r="E2968" s="6">
        <v>160.56433987782532</v>
      </c>
      <c r="F2968" s="10">
        <v>109.75859212169337</v>
      </c>
      <c r="G2968" s="10">
        <v>109.1179414889834</v>
      </c>
      <c r="H2968" s="10">
        <v>237.71625100700965</v>
      </c>
      <c r="I2968" s="10">
        <f t="shared" si="75"/>
        <v>152.67825370312974</v>
      </c>
    </row>
    <row r="2969" spans="1:9" x14ac:dyDescent="0.25">
      <c r="A2969" s="14"/>
      <c r="B2969" s="5">
        <f>DATE(YEAR(siječanj!B2969),MONTH(siječanj!B2969)+7,DAY(siječanj!B2969))</f>
        <v>44074</v>
      </c>
      <c r="C2969" s="8">
        <v>30.8958333333333</v>
      </c>
      <c r="D2969">
        <v>0.95088519542573291</v>
      </c>
      <c r="E2969" s="6">
        <v>163.41384853889397</v>
      </c>
      <c r="F2969" s="10">
        <v>107.18441074878076</v>
      </c>
      <c r="G2969" s="10">
        <v>100.81962817580225</v>
      </c>
      <c r="H2969" s="10">
        <v>243.36119155792619</v>
      </c>
      <c r="I2969" s="10">
        <f t="shared" si="75"/>
        <v>155.38780930317731</v>
      </c>
    </row>
    <row r="2970" spans="1:9" x14ac:dyDescent="0.25">
      <c r="A2970" s="14"/>
      <c r="B2970" s="5">
        <f>DATE(YEAR(siječanj!B2970),MONTH(siječanj!B2970)+7,DAY(siječanj!B2970))</f>
        <v>44074</v>
      </c>
      <c r="C2970" s="8">
        <v>30.90625</v>
      </c>
      <c r="D2970">
        <v>0.95088519542573291</v>
      </c>
      <c r="E2970" s="6">
        <v>161.52559254769258</v>
      </c>
      <c r="F2970" s="10">
        <v>103.86438067354175</v>
      </c>
      <c r="G2970" s="10">
        <v>103.06303586065816</v>
      </c>
      <c r="H2970" s="10">
        <v>244.10053807624303</v>
      </c>
      <c r="I2970" s="10">
        <f t="shared" si="75"/>
        <v>153.59229463596998</v>
      </c>
    </row>
    <row r="2971" spans="1:9" x14ac:dyDescent="0.25">
      <c r="A2971" s="14"/>
      <c r="B2971" s="5">
        <f>DATE(YEAR(siječanj!B2971),MONTH(siječanj!B2971)+7,DAY(siječanj!B2971))</f>
        <v>44074</v>
      </c>
      <c r="C2971" s="8">
        <v>30.9166666666667</v>
      </c>
      <c r="D2971">
        <v>0.95088519542573291</v>
      </c>
      <c r="E2971" s="6">
        <v>157.57186808894704</v>
      </c>
      <c r="F2971" s="10">
        <v>102.28311642446592</v>
      </c>
      <c r="G2971" s="10">
        <v>92.024139863536504</v>
      </c>
      <c r="H2971" s="10">
        <v>241.09397763647186</v>
      </c>
      <c r="I2971" s="10">
        <f t="shared" si="75"/>
        <v>149.83275658135622</v>
      </c>
    </row>
    <row r="2972" spans="1:9" x14ac:dyDescent="0.25">
      <c r="A2972" s="14"/>
      <c r="B2972" s="5">
        <f>DATE(YEAR(siječanj!B2972),MONTH(siječanj!B2972)+7,DAY(siječanj!B2972))</f>
        <v>44074</v>
      </c>
      <c r="C2972" s="8">
        <v>30.9270833333333</v>
      </c>
      <c r="D2972">
        <v>0.95088519542573291</v>
      </c>
      <c r="E2972" s="6">
        <v>150.98560477082412</v>
      </c>
      <c r="F2972" s="10">
        <v>99.92169872883494</v>
      </c>
      <c r="G2972" s="10">
        <v>87.52926141940965</v>
      </c>
      <c r="H2972" s="10">
        <v>241.86424693391177</v>
      </c>
      <c r="I2972" s="10">
        <f t="shared" si="75"/>
        <v>143.56997629897756</v>
      </c>
    </row>
    <row r="2973" spans="1:9" x14ac:dyDescent="0.25">
      <c r="A2973" s="14"/>
      <c r="B2973" s="5">
        <f>DATE(YEAR(siječanj!B2973),MONTH(siječanj!B2973)+7,DAY(siječanj!B2973))</f>
        <v>44074</v>
      </c>
      <c r="C2973" s="8">
        <v>30.9375</v>
      </c>
      <c r="D2973">
        <v>0.95088519542573291</v>
      </c>
      <c r="E2973" s="6">
        <v>141.79271302184716</v>
      </c>
      <c r="F2973" s="10">
        <v>96.919686249331633</v>
      </c>
      <c r="G2973" s="10">
        <v>83.327525051205171</v>
      </c>
      <c r="H2973" s="10">
        <v>241.04946424800661</v>
      </c>
      <c r="I2973" s="10">
        <f t="shared" si="75"/>
        <v>134.82859163172401</v>
      </c>
    </row>
    <row r="2974" spans="1:9" x14ac:dyDescent="0.25">
      <c r="A2974" s="14"/>
      <c r="B2974" s="5">
        <f>DATE(YEAR(siječanj!B2974),MONTH(siječanj!B2974)+7,DAY(siječanj!B2974))</f>
        <v>44074</v>
      </c>
      <c r="C2974" s="8">
        <v>30.9479166666667</v>
      </c>
      <c r="D2974">
        <v>0.95088519542573291</v>
      </c>
      <c r="E2974" s="6">
        <v>130.59273418208022</v>
      </c>
      <c r="F2974" s="10">
        <v>92.663087147939734</v>
      </c>
      <c r="G2974" s="10">
        <v>80.777217345226362</v>
      </c>
      <c r="H2974" s="10">
        <v>238.363138655336</v>
      </c>
      <c r="I2974" s="10">
        <f t="shared" si="75"/>
        <v>124.17869756390814</v>
      </c>
    </row>
    <row r="2975" spans="1:9" x14ac:dyDescent="0.25">
      <c r="A2975" s="14"/>
      <c r="B2975" s="5">
        <f>DATE(YEAR(siječanj!B2975),MONTH(siječanj!B2975)+7,DAY(siječanj!B2975))</f>
        <v>44074</v>
      </c>
      <c r="C2975" s="8">
        <v>30.9583333333333</v>
      </c>
      <c r="D2975">
        <v>0.95088519542573291</v>
      </c>
      <c r="E2975" s="6">
        <v>119.24236483635717</v>
      </c>
      <c r="F2975" s="10">
        <v>89.31373913312072</v>
      </c>
      <c r="G2975" s="10">
        <v>79.15323668223526</v>
      </c>
      <c r="H2975" s="10">
        <v>238.59459829253666</v>
      </c>
      <c r="I2975" s="10">
        <f t="shared" si="75"/>
        <v>113.38579939044602</v>
      </c>
    </row>
    <row r="2976" spans="1:9" x14ac:dyDescent="0.25">
      <c r="A2976" s="14"/>
      <c r="B2976" s="5">
        <f>DATE(YEAR(siječanj!B2976),MONTH(siječanj!B2976)+7,DAY(siječanj!B2976))</f>
        <v>44074</v>
      </c>
      <c r="C2976" s="8">
        <v>30.96875</v>
      </c>
      <c r="D2976">
        <v>0.95088519542573291</v>
      </c>
      <c r="E2976" s="6">
        <v>109.13745559371809</v>
      </c>
      <c r="F2976" s="10">
        <v>86.152368499939513</v>
      </c>
      <c r="G2976" s="10">
        <v>76.784457974540629</v>
      </c>
      <c r="H2976" s="10">
        <v>239.45144757805019</v>
      </c>
      <c r="I2976" s="10">
        <f t="shared" si="75"/>
        <v>103.77719079049987</v>
      </c>
    </row>
    <row r="2977" spans="1:9" x14ac:dyDescent="0.25">
      <c r="A2977" s="14"/>
      <c r="B2977" s="5">
        <f>DATE(YEAR(siječanj!B2977),MONTH(siječanj!B2977)+7,DAY(siječanj!B2977))</f>
        <v>44074</v>
      </c>
      <c r="C2977" s="8">
        <v>30.9791666666667</v>
      </c>
      <c r="D2977">
        <v>0.95088519542573291</v>
      </c>
      <c r="E2977" s="6">
        <v>99.367135835067614</v>
      </c>
      <c r="F2977" s="10">
        <v>83.89335397935254</v>
      </c>
      <c r="G2977" s="10">
        <v>78.015784085990717</v>
      </c>
      <c r="H2977" s="10">
        <v>238.9108829382881</v>
      </c>
      <c r="I2977" s="10">
        <f t="shared" si="75"/>
        <v>94.48673837742362</v>
      </c>
    </row>
    <row r="2978" spans="1:9" x14ac:dyDescent="0.25">
      <c r="A2978" s="14"/>
      <c r="B2978" s="5">
        <f>DATE(YEAR(siječanj!B2978),MONTH(siječanj!B2978)+7,DAY(siječanj!B2978))</f>
        <v>44074</v>
      </c>
      <c r="C2978" s="8">
        <v>30.9895833333333</v>
      </c>
      <c r="D2978">
        <v>0.95088519542573291</v>
      </c>
      <c r="E2978" s="6">
        <v>91.113714082909908</v>
      </c>
      <c r="F2978" s="10">
        <v>81.953606750141802</v>
      </c>
      <c r="G2978" s="10">
        <v>75.063412911520999</v>
      </c>
      <c r="H2978" s="10">
        <v>239.27153222850654</v>
      </c>
      <c r="I2978" s="10">
        <f t="shared" si="75"/>
        <v>86.638681821692145</v>
      </c>
    </row>
    <row r="2979" spans="1:9" x14ac:dyDescent="0.25">
      <c r="B2979" s="5"/>
      <c r="F2979" s="12"/>
      <c r="G2979" s="12"/>
      <c r="H2979" s="12"/>
      <c r="I2979" s="12"/>
    </row>
    <row r="2980" spans="1:9" x14ac:dyDescent="0.25">
      <c r="B2980" s="5"/>
    </row>
    <row r="2981" spans="1:9" x14ac:dyDescent="0.25">
      <c r="B2981" s="5"/>
    </row>
    <row r="2982" spans="1:9" x14ac:dyDescent="0.25">
      <c r="B2982" s="5"/>
    </row>
    <row r="2983" spans="1:9" x14ac:dyDescent="0.25">
      <c r="B2983" s="5"/>
    </row>
    <row r="2984" spans="1:9" x14ac:dyDescent="0.25">
      <c r="B2984" s="5"/>
    </row>
    <row r="2985" spans="1:9" x14ac:dyDescent="0.25">
      <c r="B2985" s="5"/>
    </row>
    <row r="2986" spans="1:9" x14ac:dyDescent="0.25">
      <c r="B2986" s="5"/>
    </row>
    <row r="2987" spans="1:9" x14ac:dyDescent="0.25">
      <c r="B2987" s="5"/>
    </row>
    <row r="2988" spans="1:9" x14ac:dyDescent="0.25">
      <c r="B2988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43"/>
  <sheetViews>
    <sheetView topLeftCell="A2855" workbookViewId="0">
      <selection activeCell="F2883" sqref="F2883:I2883"/>
    </sheetView>
  </sheetViews>
  <sheetFormatPr defaultRowHeight="15" x14ac:dyDescent="0.25"/>
  <cols>
    <col min="1" max="1" width="9.140625" style="11"/>
    <col min="4" max="4" width="13.140625" bestFit="1" customWidth="1"/>
    <col min="5" max="9" width="15.7109375" customWidth="1"/>
  </cols>
  <sheetData>
    <row r="1" spans="1:9" ht="15.75" thickBot="1" x14ac:dyDescent="0.3"/>
    <row r="2" spans="1:9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13">
        <f>kolovoz!A2883+1</f>
        <v>245</v>
      </c>
      <c r="B3" s="5">
        <f>DATE(YEAR(siječanj!B3),MONTH(siječanj!B3)+8,DAY(siječanj!B3))</f>
        <v>44075</v>
      </c>
      <c r="C3" s="8">
        <v>0</v>
      </c>
      <c r="D3">
        <v>0.95005955991002244</v>
      </c>
      <c r="E3" s="6">
        <v>82.350045353599512</v>
      </c>
      <c r="F3" s="10">
        <v>77.397999001719171</v>
      </c>
      <c r="G3" s="10">
        <v>71.951018264138597</v>
      </c>
      <c r="H3" s="10">
        <v>239.35080080018369</v>
      </c>
      <c r="I3" s="10">
        <f>D3*E3</f>
        <v>78.237447847211143</v>
      </c>
    </row>
    <row r="4" spans="1:9" x14ac:dyDescent="0.25">
      <c r="A4" s="14"/>
      <c r="B4" s="5">
        <f>DATE(YEAR(siječanj!B4),MONTH(siječanj!B4)+8,DAY(siječanj!B4))</f>
        <v>44075</v>
      </c>
      <c r="C4" s="8">
        <v>1.0416666666666666E-2</v>
      </c>
      <c r="D4">
        <v>0.95005955991002244</v>
      </c>
      <c r="E4" s="6">
        <v>77.448004572913462</v>
      </c>
      <c r="F4" s="10">
        <v>75.669039094064587</v>
      </c>
      <c r="G4" s="10">
        <v>70.160800089705916</v>
      </c>
      <c r="H4" s="10">
        <v>239.09691076770551</v>
      </c>
      <c r="I4" s="10">
        <f t="shared" ref="I4:I67" si="0">D4*E4</f>
        <v>73.580217140451566</v>
      </c>
    </row>
    <row r="5" spans="1:9" x14ac:dyDescent="0.25">
      <c r="A5" s="14"/>
      <c r="B5" s="5">
        <f>DATE(YEAR(siječanj!B5),MONTH(siječanj!B5)+8,DAY(siječanj!B5))</f>
        <v>44075</v>
      </c>
      <c r="C5" s="8">
        <v>2.0833333333333332E-2</v>
      </c>
      <c r="D5">
        <v>0.95005955991002244</v>
      </c>
      <c r="E5" s="6">
        <v>72.618583294014016</v>
      </c>
      <c r="F5" s="10">
        <v>74.290864360810161</v>
      </c>
      <c r="G5" s="10">
        <v>70.084210866758099</v>
      </c>
      <c r="H5" s="10">
        <v>239.33040989476117</v>
      </c>
      <c r="I5" s="10">
        <f t="shared" si="0"/>
        <v>68.991979285600266</v>
      </c>
    </row>
    <row r="6" spans="1:9" x14ac:dyDescent="0.25">
      <c r="A6" s="14"/>
      <c r="B6" s="5">
        <f>DATE(YEAR(siječanj!B6),MONTH(siječanj!B6)+8,DAY(siječanj!B6))</f>
        <v>44075</v>
      </c>
      <c r="C6" s="8">
        <v>3.125E-2</v>
      </c>
      <c r="D6">
        <v>0.95005955991002244</v>
      </c>
      <c r="E6" s="6">
        <v>68.814348721976074</v>
      </c>
      <c r="F6" s="10">
        <v>72.070247038226853</v>
      </c>
      <c r="G6" s="10">
        <v>69.073746700552903</v>
      </c>
      <c r="H6" s="10">
        <v>239.60194356096292</v>
      </c>
      <c r="I6" s="10">
        <f t="shared" si="0"/>
        <v>65.377729862295411</v>
      </c>
    </row>
    <row r="7" spans="1:9" x14ac:dyDescent="0.25">
      <c r="A7" s="14"/>
      <c r="B7" s="5">
        <f>DATE(YEAR(siječanj!B7),MONTH(siječanj!B7)+8,DAY(siječanj!B7))</f>
        <v>44075</v>
      </c>
      <c r="C7" s="8">
        <v>4.1666666666666664E-2</v>
      </c>
      <c r="D7">
        <v>0.95005955991002244</v>
      </c>
      <c r="E7" s="6">
        <v>66.199482653541381</v>
      </c>
      <c r="F7" s="10">
        <v>71.472820654564103</v>
      </c>
      <c r="G7" s="10">
        <v>67.718411383191039</v>
      </c>
      <c r="H7" s="10">
        <v>239.45149449729794</v>
      </c>
      <c r="I7" s="10">
        <f t="shared" si="0"/>
        <v>62.893451356094687</v>
      </c>
    </row>
    <row r="8" spans="1:9" x14ac:dyDescent="0.25">
      <c r="A8" s="14"/>
      <c r="B8" s="5">
        <f>DATE(YEAR(siječanj!B8),MONTH(siječanj!B8)+8,DAY(siječanj!B8))</f>
        <v>44075</v>
      </c>
      <c r="C8" s="8">
        <v>5.2083333333333336E-2</v>
      </c>
      <c r="D8">
        <v>0.95005955991002244</v>
      </c>
      <c r="E8" s="6">
        <v>63.944969538799612</v>
      </c>
      <c r="F8" s="10">
        <v>69.921980305746956</v>
      </c>
      <c r="G8" s="10">
        <v>66.77191267657264</v>
      </c>
      <c r="H8" s="10">
        <v>239.09276490311041</v>
      </c>
      <c r="I8" s="10">
        <f t="shared" si="0"/>
        <v>60.751529618491752</v>
      </c>
    </row>
    <row r="9" spans="1:9" x14ac:dyDescent="0.25">
      <c r="A9" s="14"/>
      <c r="B9" s="5">
        <f>DATE(YEAR(siječanj!B9),MONTH(siječanj!B9)+8,DAY(siječanj!B9))</f>
        <v>44075</v>
      </c>
      <c r="C9" s="8">
        <v>6.25E-2</v>
      </c>
      <c r="D9">
        <v>0.95005955991002244</v>
      </c>
      <c r="E9" s="6">
        <v>62.289549936910198</v>
      </c>
      <c r="F9" s="10">
        <v>68.979182764580472</v>
      </c>
      <c r="G9" s="10">
        <v>65.358738078996296</v>
      </c>
      <c r="H9" s="10">
        <v>239.31580103791433</v>
      </c>
      <c r="I9" s="10">
        <f t="shared" si="0"/>
        <v>59.178782400054267</v>
      </c>
    </row>
    <row r="10" spans="1:9" x14ac:dyDescent="0.25">
      <c r="A10" s="14"/>
      <c r="B10" s="5">
        <f>DATE(YEAR(siječanj!B10),MONTH(siječanj!B10)+8,DAY(siječanj!B10))</f>
        <v>44075</v>
      </c>
      <c r="C10" s="8">
        <v>7.2916666666666671E-2</v>
      </c>
      <c r="D10">
        <v>0.95005955991002244</v>
      </c>
      <c r="E10" s="6">
        <v>60.873166797748041</v>
      </c>
      <c r="F10" s="10">
        <v>68.689385133021773</v>
      </c>
      <c r="G10" s="10">
        <v>64.96744933798027</v>
      </c>
      <c r="H10" s="10">
        <v>238.89354078568846</v>
      </c>
      <c r="I10" s="10">
        <f t="shared" si="0"/>
        <v>57.833134058197892</v>
      </c>
    </row>
    <row r="11" spans="1:9" x14ac:dyDescent="0.25">
      <c r="A11" s="14"/>
      <c r="B11" s="5">
        <f>DATE(YEAR(siječanj!B11),MONTH(siječanj!B11)+8,DAY(siječanj!B11))</f>
        <v>44075</v>
      </c>
      <c r="C11" s="8">
        <v>8.3333333333333329E-2</v>
      </c>
      <c r="D11">
        <v>0.95005955991002244</v>
      </c>
      <c r="E11" s="6">
        <v>60.578476633101879</v>
      </c>
      <c r="F11" s="10">
        <v>69.286380311798965</v>
      </c>
      <c r="G11" s="10">
        <v>64.89121554525677</v>
      </c>
      <c r="H11" s="10">
        <v>239.07917129892266</v>
      </c>
      <c r="I11" s="10">
        <f t="shared" si="0"/>
        <v>57.553160850064351</v>
      </c>
    </row>
    <row r="12" spans="1:9" x14ac:dyDescent="0.25">
      <c r="A12" s="14"/>
      <c r="B12" s="5">
        <f>DATE(YEAR(siječanj!B12),MONTH(siječanj!B12)+8,DAY(siječanj!B12))</f>
        <v>44075</v>
      </c>
      <c r="C12" s="8">
        <v>9.375E-2</v>
      </c>
      <c r="D12">
        <v>0.95005955991002244</v>
      </c>
      <c r="E12" s="6">
        <v>60.058548247268995</v>
      </c>
      <c r="F12" s="10">
        <v>70.373124424622532</v>
      </c>
      <c r="G12" s="10">
        <v>65.680310579267712</v>
      </c>
      <c r="H12" s="10">
        <v>239.18163494978774</v>
      </c>
      <c r="I12" s="10">
        <f t="shared" si="0"/>
        <v>57.059197916635227</v>
      </c>
    </row>
    <row r="13" spans="1:9" x14ac:dyDescent="0.25">
      <c r="A13" s="14"/>
      <c r="B13" s="5">
        <f>DATE(YEAR(siječanj!B13),MONTH(siječanj!B13)+8,DAY(siječanj!B13))</f>
        <v>44075</v>
      </c>
      <c r="C13" s="8">
        <v>0.10416666666666667</v>
      </c>
      <c r="D13">
        <v>0.95005955991002244</v>
      </c>
      <c r="E13" s="6">
        <v>59.277073875286064</v>
      </c>
      <c r="F13" s="10">
        <v>69.814754024205257</v>
      </c>
      <c r="G13" s="10">
        <v>65.446297715722309</v>
      </c>
      <c r="H13" s="10">
        <v>239.32646069169391</v>
      </c>
      <c r="I13" s="10">
        <f t="shared" si="0"/>
        <v>56.316750718708164</v>
      </c>
    </row>
    <row r="14" spans="1:9" x14ac:dyDescent="0.25">
      <c r="A14" s="14"/>
      <c r="B14" s="5">
        <f>DATE(YEAR(siječanj!B14),MONTH(siječanj!B14)+8,DAY(siječanj!B14))</f>
        <v>44075</v>
      </c>
      <c r="C14" s="8">
        <v>0.11458333333333333</v>
      </c>
      <c r="D14">
        <v>0.95005955991002244</v>
      </c>
      <c r="E14" s="6">
        <v>58.963199626978145</v>
      </c>
      <c r="F14" s="10">
        <v>68.407205454441211</v>
      </c>
      <c r="G14" s="10">
        <v>64.533185488603522</v>
      </c>
      <c r="H14" s="10">
        <v>239.30807233969728</v>
      </c>
      <c r="I14" s="10">
        <f t="shared" si="0"/>
        <v>56.018551488493657</v>
      </c>
    </row>
    <row r="15" spans="1:9" x14ac:dyDescent="0.25">
      <c r="A15" s="14"/>
      <c r="B15" s="5">
        <f>DATE(YEAR(siječanj!B15),MONTH(siječanj!B15)+8,DAY(siječanj!B15))</f>
        <v>44075</v>
      </c>
      <c r="C15" s="8">
        <v>0.125</v>
      </c>
      <c r="D15">
        <v>0.95005955991002244</v>
      </c>
      <c r="E15" s="6">
        <v>58.755089058953004</v>
      </c>
      <c r="F15" s="10">
        <v>67.512822639591931</v>
      </c>
      <c r="G15" s="10">
        <v>63.356332054231778</v>
      </c>
      <c r="H15" s="10">
        <v>239.10629461725864</v>
      </c>
      <c r="I15" s="10">
        <f t="shared" si="0"/>
        <v>55.820834053823063</v>
      </c>
    </row>
    <row r="16" spans="1:9" x14ac:dyDescent="0.25">
      <c r="A16" s="14"/>
      <c r="B16" s="5">
        <f>DATE(YEAR(siječanj!B16),MONTH(siječanj!B16)+8,DAY(siječanj!B16))</f>
        <v>44075</v>
      </c>
      <c r="C16" s="8">
        <v>0.13541666666666666</v>
      </c>
      <c r="D16">
        <v>0.95005955991002244</v>
      </c>
      <c r="E16" s="6">
        <v>58.689263423647411</v>
      </c>
      <c r="F16" s="10">
        <v>66.280994053329948</v>
      </c>
      <c r="G16" s="10">
        <v>63.208976274258426</v>
      </c>
      <c r="H16" s="10">
        <v>238.96033283058739</v>
      </c>
      <c r="I16" s="10">
        <f t="shared" si="0"/>
        <v>55.758295779713833</v>
      </c>
    </row>
    <row r="17" spans="1:9" x14ac:dyDescent="0.25">
      <c r="A17" s="14"/>
      <c r="B17" s="5">
        <f>DATE(YEAR(siječanj!B17),MONTH(siječanj!B17)+8,DAY(siječanj!B17))</f>
        <v>44075</v>
      </c>
      <c r="C17" s="8">
        <v>0.14583333333333334</v>
      </c>
      <c r="D17">
        <v>0.95005955991002244</v>
      </c>
      <c r="E17" s="6">
        <v>59.16922099665836</v>
      </c>
      <c r="F17" s="10">
        <v>66.181026387361797</v>
      </c>
      <c r="G17" s="10">
        <v>63.445445200589994</v>
      </c>
      <c r="H17" s="10">
        <v>238.78657488360162</v>
      </c>
      <c r="I17" s="10">
        <f t="shared" si="0"/>
        <v>56.214284060304102</v>
      </c>
    </row>
    <row r="18" spans="1:9" x14ac:dyDescent="0.25">
      <c r="A18" s="14"/>
      <c r="B18" s="5">
        <f>DATE(YEAR(siječanj!B18),MONTH(siječanj!B18)+8,DAY(siječanj!B18))</f>
        <v>44075</v>
      </c>
      <c r="C18" s="8">
        <v>0.15625</v>
      </c>
      <c r="D18">
        <v>0.95005955991002244</v>
      </c>
      <c r="E18" s="6">
        <v>60.377713013058781</v>
      </c>
      <c r="F18" s="10">
        <v>65.412619281300252</v>
      </c>
      <c r="G18" s="10">
        <v>62.571302503011587</v>
      </c>
      <c r="H18" s="10">
        <v>238.85400283405008</v>
      </c>
      <c r="I18" s="10">
        <f t="shared" si="0"/>
        <v>57.362423453560261</v>
      </c>
    </row>
    <row r="19" spans="1:9" x14ac:dyDescent="0.25">
      <c r="A19" s="14"/>
      <c r="B19" s="5">
        <f>DATE(YEAR(siječanj!B19),MONTH(siječanj!B19)+8,DAY(siječanj!B19))</f>
        <v>44075</v>
      </c>
      <c r="C19" s="8">
        <v>0.16666666666666666</v>
      </c>
      <c r="D19">
        <v>0.95005955991002244</v>
      </c>
      <c r="E19" s="6">
        <v>62.529431412846371</v>
      </c>
      <c r="F19" s="10">
        <v>65.089115801187205</v>
      </c>
      <c r="G19" s="10">
        <v>62.837515747442829</v>
      </c>
      <c r="H19" s="10">
        <v>232.1731801292471</v>
      </c>
      <c r="I19" s="10">
        <f t="shared" si="0"/>
        <v>59.406684089512758</v>
      </c>
    </row>
    <row r="20" spans="1:9" x14ac:dyDescent="0.25">
      <c r="A20" s="14"/>
      <c r="B20" s="5">
        <f>DATE(YEAR(siječanj!B20),MONTH(siječanj!B20)+8,DAY(siječanj!B20))</f>
        <v>44075</v>
      </c>
      <c r="C20" s="8">
        <v>0.17708333333333334</v>
      </c>
      <c r="D20">
        <v>0.95005955991002244</v>
      </c>
      <c r="E20" s="6">
        <v>64.722911934302999</v>
      </c>
      <c r="F20" s="10">
        <v>64.065455366065422</v>
      </c>
      <c r="G20" s="10">
        <v>60.690801057998996</v>
      </c>
      <c r="H20" s="10">
        <v>172.63396346226446</v>
      </c>
      <c r="I20" s="10">
        <f t="shared" si="0"/>
        <v>61.49062122839905</v>
      </c>
    </row>
    <row r="21" spans="1:9" x14ac:dyDescent="0.25">
      <c r="A21" s="14"/>
      <c r="B21" s="5">
        <f>DATE(YEAR(siječanj!B21),MONTH(siječanj!B21)+8,DAY(siječanj!B21))</f>
        <v>44075</v>
      </c>
      <c r="C21" s="8">
        <v>0.1875</v>
      </c>
      <c r="D21">
        <v>0.95005955991002244</v>
      </c>
      <c r="E21" s="6">
        <v>67.264603433520065</v>
      </c>
      <c r="F21" s="10">
        <v>63.651746219476664</v>
      </c>
      <c r="G21" s="10">
        <v>59.692457461803549</v>
      </c>
      <c r="H21" s="10">
        <v>104.29504187684883</v>
      </c>
      <c r="I21" s="10">
        <f t="shared" si="0"/>
        <v>63.905379535572258</v>
      </c>
    </row>
    <row r="22" spans="1:9" x14ac:dyDescent="0.25">
      <c r="A22" s="14"/>
      <c r="B22" s="5">
        <f>DATE(YEAR(siječanj!B22),MONTH(siječanj!B22)+8,DAY(siječanj!B22))</f>
        <v>44075</v>
      </c>
      <c r="C22" s="8">
        <v>0.19791666666666666</v>
      </c>
      <c r="D22">
        <v>0.95005955991002244</v>
      </c>
      <c r="E22" s="6">
        <v>71.040488855012327</v>
      </c>
      <c r="F22" s="10">
        <v>63.239426510852496</v>
      </c>
      <c r="G22" s="10">
        <v>59.256104960659073</v>
      </c>
      <c r="H22" s="10">
        <v>67.850003058061034</v>
      </c>
      <c r="I22" s="10">
        <f t="shared" si="0"/>
        <v>67.492695577385859</v>
      </c>
    </row>
    <row r="23" spans="1:9" x14ac:dyDescent="0.25">
      <c r="A23" s="14"/>
      <c r="B23" s="5">
        <f>DATE(YEAR(siječanj!B23),MONTH(siječanj!B23)+8,DAY(siječanj!B23))</f>
        <v>44075</v>
      </c>
      <c r="C23" s="8">
        <v>0.20833333333333334</v>
      </c>
      <c r="D23">
        <v>0.95005955991002244</v>
      </c>
      <c r="E23" s="6">
        <v>74.161543652673927</v>
      </c>
      <c r="F23" s="10">
        <v>63.14588299915156</v>
      </c>
      <c r="G23" s="10">
        <v>62.350947744716017</v>
      </c>
      <c r="H23" s="10">
        <v>45.969841778444888</v>
      </c>
      <c r="I23" s="10">
        <f t="shared" si="0"/>
        <v>70.457883524907317</v>
      </c>
    </row>
    <row r="24" spans="1:9" x14ac:dyDescent="0.25">
      <c r="A24" s="14"/>
      <c r="B24" s="5">
        <f>DATE(YEAR(siječanj!B24),MONTH(siječanj!B24)+8,DAY(siječanj!B24))</f>
        <v>44075</v>
      </c>
      <c r="C24" s="8">
        <v>0.21875</v>
      </c>
      <c r="D24">
        <v>0.95005955991002244</v>
      </c>
      <c r="E24" s="6">
        <v>77.640720211689555</v>
      </c>
      <c r="F24" s="10">
        <v>67.728492957213234</v>
      </c>
      <c r="G24" s="10">
        <v>68.476564019694436</v>
      </c>
      <c r="H24" s="10">
        <v>27.01505965886491</v>
      </c>
      <c r="I24" s="10">
        <f t="shared" si="0"/>
        <v>73.763308475414959</v>
      </c>
    </row>
    <row r="25" spans="1:9" x14ac:dyDescent="0.25">
      <c r="A25" s="14"/>
      <c r="B25" s="5">
        <f>DATE(YEAR(siječanj!B25),MONTH(siječanj!B25)+8,DAY(siječanj!B25))</f>
        <v>44075</v>
      </c>
      <c r="C25" s="8">
        <v>0.22916666666666666</v>
      </c>
      <c r="D25">
        <v>0.95005955991002244</v>
      </c>
      <c r="E25" s="6">
        <v>81.894275414849261</v>
      </c>
      <c r="F25" s="10">
        <v>75.707580027030104</v>
      </c>
      <c r="G25" s="10">
        <v>73.099501178131703</v>
      </c>
      <c r="H25" s="10">
        <v>6.9928187316522843</v>
      </c>
      <c r="I25" s="10">
        <f t="shared" si="0"/>
        <v>77.804439259781859</v>
      </c>
    </row>
    <row r="26" spans="1:9" x14ac:dyDescent="0.25">
      <c r="A26" s="14"/>
      <c r="B26" s="5">
        <f>DATE(YEAR(siječanj!B26),MONTH(siječanj!B26)+8,DAY(siječanj!B26))</f>
        <v>44075</v>
      </c>
      <c r="C26" s="8">
        <v>0.23958333333333334</v>
      </c>
      <c r="D26">
        <v>0.95005955991002244</v>
      </c>
      <c r="E26" s="6">
        <v>86.519545077150013</v>
      </c>
      <c r="F26" s="10">
        <v>77.111279693926789</v>
      </c>
      <c r="G26" s="10">
        <v>76.579810037282385</v>
      </c>
      <c r="H26" s="10">
        <v>2.8304265819410737</v>
      </c>
      <c r="I26" s="10">
        <f t="shared" si="0"/>
        <v>82.198720919612484</v>
      </c>
    </row>
    <row r="27" spans="1:9" x14ac:dyDescent="0.25">
      <c r="A27" s="14"/>
      <c r="B27" s="5">
        <f>DATE(YEAR(siječanj!B27),MONTH(siječanj!B27)+8,DAY(siječanj!B27))</f>
        <v>44075</v>
      </c>
      <c r="C27" s="8">
        <v>0.25</v>
      </c>
      <c r="D27">
        <v>0.95005955991002244</v>
      </c>
      <c r="E27" s="6">
        <v>88.936868703978391</v>
      </c>
      <c r="F27" s="10">
        <v>76.964119048817182</v>
      </c>
      <c r="G27" s="10">
        <v>94.471049323017112</v>
      </c>
      <c r="H27" s="10">
        <v>2.9502813012172933</v>
      </c>
      <c r="I27" s="10">
        <f t="shared" si="0"/>
        <v>84.495322340677163</v>
      </c>
    </row>
    <row r="28" spans="1:9" x14ac:dyDescent="0.25">
      <c r="A28" s="14"/>
      <c r="B28" s="5">
        <f>DATE(YEAR(siječanj!B28),MONTH(siječanj!B28)+8,DAY(siječanj!B28))</f>
        <v>44075</v>
      </c>
      <c r="C28" s="8">
        <v>0.26041666666666669</v>
      </c>
      <c r="D28">
        <v>0.95005955991002244</v>
      </c>
      <c r="E28" s="6">
        <v>89.882697648611824</v>
      </c>
      <c r="F28" s="10">
        <v>86.863557113270417</v>
      </c>
      <c r="G28" s="10">
        <v>99.867790028622736</v>
      </c>
      <c r="H28" s="10">
        <v>3.5059848854977882</v>
      </c>
      <c r="I28" s="10">
        <f t="shared" si="0"/>
        <v>85.393916171565763</v>
      </c>
    </row>
    <row r="29" spans="1:9" x14ac:dyDescent="0.25">
      <c r="A29" s="14"/>
      <c r="B29" s="5">
        <f>DATE(YEAR(siječanj!B29),MONTH(siječanj!B29)+8,DAY(siječanj!B29))</f>
        <v>44075</v>
      </c>
      <c r="C29" s="8">
        <v>0.27083333333333331</v>
      </c>
      <c r="D29">
        <v>0.95005955991002244</v>
      </c>
      <c r="E29" s="6">
        <v>93.043041092145273</v>
      </c>
      <c r="F29" s="10">
        <v>93.227382622895576</v>
      </c>
      <c r="G29" s="10">
        <v>108.6147720992614</v>
      </c>
      <c r="H29" s="10">
        <v>3.3649216679496625</v>
      </c>
      <c r="I29" s="10">
        <f t="shared" si="0"/>
        <v>88.396430672693668</v>
      </c>
    </row>
    <row r="30" spans="1:9" x14ac:dyDescent="0.25">
      <c r="A30" s="14"/>
      <c r="B30" s="5">
        <f>DATE(YEAR(siječanj!B30),MONTH(siječanj!B30)+8,DAY(siječanj!B30))</f>
        <v>44075</v>
      </c>
      <c r="C30" s="8">
        <v>0.28125</v>
      </c>
      <c r="D30">
        <v>0.95005955991002244</v>
      </c>
      <c r="E30" s="6">
        <v>93.844476046414343</v>
      </c>
      <c r="F30" s="10">
        <v>101.94637734994899</v>
      </c>
      <c r="G30" s="10">
        <v>119.37991094528019</v>
      </c>
      <c r="H30" s="10">
        <v>3.4857357361004078</v>
      </c>
      <c r="I30" s="10">
        <f t="shared" si="0"/>
        <v>89.157841612643054</v>
      </c>
    </row>
    <row r="31" spans="1:9" x14ac:dyDescent="0.25">
      <c r="A31" s="14"/>
      <c r="B31" s="5">
        <f>DATE(YEAR(siječanj!B31),MONTH(siječanj!B31)+8,DAY(siječanj!B31))</f>
        <v>44075</v>
      </c>
      <c r="C31" s="8">
        <v>0.29166666666666669</v>
      </c>
      <c r="D31">
        <v>0.95005955991002244</v>
      </c>
      <c r="E31" s="6">
        <v>93.602659281707119</v>
      </c>
      <c r="F31" s="10">
        <v>110.69401126815141</v>
      </c>
      <c r="G31" s="10">
        <v>128.39343373538824</v>
      </c>
      <c r="H31" s="10">
        <v>3.1139456202422817</v>
      </c>
      <c r="I31" s="10">
        <f t="shared" si="0"/>
        <v>88.928101283586443</v>
      </c>
    </row>
    <row r="32" spans="1:9" x14ac:dyDescent="0.25">
      <c r="A32" s="14"/>
      <c r="B32" s="5">
        <f>DATE(YEAR(siječanj!B32),MONTH(siječanj!B32)+8,DAY(siječanj!B32))</f>
        <v>44075</v>
      </c>
      <c r="C32" s="8">
        <v>0.30208333333333331</v>
      </c>
      <c r="D32">
        <v>0.95005955991002244</v>
      </c>
      <c r="E32" s="6">
        <v>93.21741964639854</v>
      </c>
      <c r="F32" s="10">
        <v>124.64034311729209</v>
      </c>
      <c r="G32" s="10">
        <v>139.10183553424781</v>
      </c>
      <c r="H32" s="10">
        <v>2.7883180544942738</v>
      </c>
      <c r="I32" s="10">
        <f t="shared" si="0"/>
        <v>88.56210068520528</v>
      </c>
    </row>
    <row r="33" spans="1:9" x14ac:dyDescent="0.25">
      <c r="A33" s="14"/>
      <c r="B33" s="5">
        <f>DATE(YEAR(siječanj!B33),MONTH(siječanj!B33)+8,DAY(siječanj!B33))</f>
        <v>44075</v>
      </c>
      <c r="C33" s="8">
        <v>0.3125</v>
      </c>
      <c r="D33">
        <v>0.95005955991002244</v>
      </c>
      <c r="E33" s="6">
        <v>94.10941300801494</v>
      </c>
      <c r="F33" s="10">
        <v>134.28913934937782</v>
      </c>
      <c r="G33" s="10">
        <v>148.39331274698432</v>
      </c>
      <c r="H33" s="10">
        <v>2.2992996989529324</v>
      </c>
      <c r="I33" s="10">
        <f t="shared" si="0"/>
        <v>89.409547505785213</v>
      </c>
    </row>
    <row r="34" spans="1:9" x14ac:dyDescent="0.25">
      <c r="A34" s="14"/>
      <c r="B34" s="5">
        <f>DATE(YEAR(siječanj!B34),MONTH(siječanj!B34)+8,DAY(siječanj!B34))</f>
        <v>44075</v>
      </c>
      <c r="C34" s="8">
        <v>0.32291666666666669</v>
      </c>
      <c r="D34">
        <v>0.95005955991002244</v>
      </c>
      <c r="E34" s="6">
        <v>95.810265723151929</v>
      </c>
      <c r="F34" s="10">
        <v>143.57993171786819</v>
      </c>
      <c r="G34" s="10">
        <v>162.8246424722866</v>
      </c>
      <c r="H34" s="10">
        <v>1.9526413291054077</v>
      </c>
      <c r="I34" s="10">
        <f t="shared" si="0"/>
        <v>91.025458887800028</v>
      </c>
    </row>
    <row r="35" spans="1:9" x14ac:dyDescent="0.25">
      <c r="A35" s="14"/>
      <c r="B35" s="5">
        <f>DATE(YEAR(siječanj!B35),MONTH(siječanj!B35)+8,DAY(siječanj!B35))</f>
        <v>44075</v>
      </c>
      <c r="C35" s="8">
        <v>0.33333333333333331</v>
      </c>
      <c r="D35">
        <v>0.95005955991002244</v>
      </c>
      <c r="E35" s="6">
        <v>96.659455342821829</v>
      </c>
      <c r="F35" s="10">
        <v>165.22612950287666</v>
      </c>
      <c r="G35" s="10">
        <v>177.41530877164104</v>
      </c>
      <c r="H35" s="10">
        <v>1.8127441047783497</v>
      </c>
      <c r="I35" s="10">
        <f t="shared" si="0"/>
        <v>91.83223960414378</v>
      </c>
    </row>
    <row r="36" spans="1:9" x14ac:dyDescent="0.25">
      <c r="A36" s="14"/>
      <c r="B36" s="5">
        <f>DATE(YEAR(siječanj!B36),MONTH(siječanj!B36)+8,DAY(siječanj!B36))</f>
        <v>44075</v>
      </c>
      <c r="C36" s="8">
        <v>0.34375</v>
      </c>
      <c r="D36">
        <v>0.95005955991002244</v>
      </c>
      <c r="E36" s="6">
        <v>98.363374333856711</v>
      </c>
      <c r="F36" s="10">
        <v>188.77507074969461</v>
      </c>
      <c r="G36" s="10">
        <v>189.40524419633698</v>
      </c>
      <c r="H36" s="10">
        <v>1.7543985227590602</v>
      </c>
      <c r="I36" s="10">
        <f t="shared" si="0"/>
        <v>93.45106413088871</v>
      </c>
    </row>
    <row r="37" spans="1:9" x14ac:dyDescent="0.25">
      <c r="A37" s="14"/>
      <c r="B37" s="5">
        <f>DATE(YEAR(siječanj!B37),MONTH(siječanj!B37)+8,DAY(siječanj!B37))</f>
        <v>44075</v>
      </c>
      <c r="C37" s="8">
        <v>0.35416666666666669</v>
      </c>
      <c r="D37">
        <v>0.95005955991002244</v>
      </c>
      <c r="E37" s="6">
        <v>99.11889955168165</v>
      </c>
      <c r="F37" s="10">
        <v>186.68061279723918</v>
      </c>
      <c r="G37" s="10">
        <v>194.05030988143778</v>
      </c>
      <c r="H37" s="10">
        <v>1.8582687527752302</v>
      </c>
      <c r="I37" s="10">
        <f t="shared" si="0"/>
        <v>94.168858086836394</v>
      </c>
    </row>
    <row r="38" spans="1:9" x14ac:dyDescent="0.25">
      <c r="A38" s="14"/>
      <c r="B38" s="5">
        <f>DATE(YEAR(siječanj!B38),MONTH(siječanj!B38)+8,DAY(siječanj!B38))</f>
        <v>44075</v>
      </c>
      <c r="C38" s="8">
        <v>0.36458333333333331</v>
      </c>
      <c r="D38">
        <v>0.95005955991002244</v>
      </c>
      <c r="E38" s="6">
        <v>100.81033796572149</v>
      </c>
      <c r="F38" s="10">
        <v>188.01567901985146</v>
      </c>
      <c r="G38" s="10">
        <v>200.56334510094479</v>
      </c>
      <c r="H38" s="10">
        <v>2.0563947601430974</v>
      </c>
      <c r="I38" s="10">
        <f t="shared" si="0"/>
        <v>95.775825322093979</v>
      </c>
    </row>
    <row r="39" spans="1:9" x14ac:dyDescent="0.25">
      <c r="A39" s="14"/>
      <c r="B39" s="5">
        <f>DATE(YEAR(siječanj!B39),MONTH(siječanj!B39)+8,DAY(siječanj!B39))</f>
        <v>44075</v>
      </c>
      <c r="C39" s="8">
        <v>0.375</v>
      </c>
      <c r="D39">
        <v>0.95005955991002244</v>
      </c>
      <c r="E39" s="6">
        <v>102.36026893863115</v>
      </c>
      <c r="F39" s="10">
        <v>190.80846529918983</v>
      </c>
      <c r="G39" s="10">
        <v>206.67105408237342</v>
      </c>
      <c r="H39" s="10">
        <v>1.9158516474478624</v>
      </c>
      <c r="I39" s="10">
        <f t="shared" si="0"/>
        <v>97.24835206010745</v>
      </c>
    </row>
    <row r="40" spans="1:9" x14ac:dyDescent="0.25">
      <c r="A40" s="14"/>
      <c r="B40" s="5">
        <f>DATE(YEAR(siječanj!B40),MONTH(siječanj!B40)+8,DAY(siječanj!B40))</f>
        <v>44075</v>
      </c>
      <c r="C40" s="8">
        <v>0.38541666666666669</v>
      </c>
      <c r="D40">
        <v>0.95005955991002244</v>
      </c>
      <c r="E40" s="6">
        <v>104.18438832797975</v>
      </c>
      <c r="F40" s="10">
        <v>198.04932561229629</v>
      </c>
      <c r="G40" s="10">
        <v>208.52320098139944</v>
      </c>
      <c r="H40" s="10">
        <v>1.6636686769628521</v>
      </c>
      <c r="I40" s="10">
        <f t="shared" si="0"/>
        <v>98.981374124375321</v>
      </c>
    </row>
    <row r="41" spans="1:9" x14ac:dyDescent="0.25">
      <c r="A41" s="14"/>
      <c r="B41" s="5">
        <f>DATE(YEAR(siječanj!B41),MONTH(siječanj!B41)+8,DAY(siječanj!B41))</f>
        <v>44075</v>
      </c>
      <c r="C41" s="8">
        <v>0.39583333333333331</v>
      </c>
      <c r="D41">
        <v>0.95005955991002244</v>
      </c>
      <c r="E41" s="6">
        <v>104.85525037161987</v>
      </c>
      <c r="F41" s="10">
        <v>195.75106346184805</v>
      </c>
      <c r="G41" s="10">
        <v>211.40566422241932</v>
      </c>
      <c r="H41" s="10">
        <v>1.6370025717221299</v>
      </c>
      <c r="I41" s="10">
        <f t="shared" si="0"/>
        <v>99.618733022316391</v>
      </c>
    </row>
    <row r="42" spans="1:9" x14ac:dyDescent="0.25">
      <c r="A42" s="14"/>
      <c r="B42" s="5">
        <f>DATE(YEAR(siječanj!B42),MONTH(siječanj!B42)+8,DAY(siječanj!B42))</f>
        <v>44075</v>
      </c>
      <c r="C42" s="8">
        <v>0.40625</v>
      </c>
      <c r="D42">
        <v>0.95005955991002244</v>
      </c>
      <c r="E42" s="6">
        <v>105.57460683958047</v>
      </c>
      <c r="F42" s="10">
        <v>193.78075658269239</v>
      </c>
      <c r="G42" s="10">
        <v>209.99935861344815</v>
      </c>
      <c r="H42" s="10">
        <v>1.75638210882949</v>
      </c>
      <c r="I42" s="10">
        <f t="shared" si="0"/>
        <v>100.30216451168546</v>
      </c>
    </row>
    <row r="43" spans="1:9" x14ac:dyDescent="0.25">
      <c r="A43" s="14"/>
      <c r="B43" s="5">
        <f>DATE(YEAR(siječanj!B43),MONTH(siječanj!B43)+8,DAY(siječanj!B43))</f>
        <v>44075</v>
      </c>
      <c r="C43" s="8">
        <v>0.41666666666666669</v>
      </c>
      <c r="D43">
        <v>0.95005955991002244</v>
      </c>
      <c r="E43" s="6">
        <v>106.73344564151375</v>
      </c>
      <c r="F43" s="10">
        <v>201.91392353897692</v>
      </c>
      <c r="G43" s="10">
        <v>210.68361770567142</v>
      </c>
      <c r="H43" s="10">
        <v>1.7174341417747283</v>
      </c>
      <c r="I43" s="10">
        <f t="shared" si="0"/>
        <v>101.40313039385686</v>
      </c>
    </row>
    <row r="44" spans="1:9" x14ac:dyDescent="0.25">
      <c r="A44" s="14"/>
      <c r="B44" s="5">
        <f>DATE(YEAR(siječanj!B44),MONTH(siječanj!B44)+8,DAY(siječanj!B44))</f>
        <v>44075</v>
      </c>
      <c r="C44" s="8">
        <v>0.42708333333333331</v>
      </c>
      <c r="D44">
        <v>0.95005955991002244</v>
      </c>
      <c r="E44" s="6">
        <v>107.16015149492348</v>
      </c>
      <c r="F44" s="10">
        <v>197.74673956177054</v>
      </c>
      <c r="G44" s="10">
        <v>206.90155657325371</v>
      </c>
      <c r="H44" s="10">
        <v>1.9812900221346923</v>
      </c>
      <c r="I44" s="10">
        <f t="shared" si="0"/>
        <v>101.80852636915834</v>
      </c>
    </row>
    <row r="45" spans="1:9" x14ac:dyDescent="0.25">
      <c r="A45" s="14"/>
      <c r="B45" s="5">
        <f>DATE(YEAR(siječanj!B45),MONTH(siječanj!B45)+8,DAY(siječanj!B45))</f>
        <v>44075</v>
      </c>
      <c r="C45" s="8">
        <v>0.4375</v>
      </c>
      <c r="D45">
        <v>0.95005955991002244</v>
      </c>
      <c r="E45" s="6">
        <v>109.17932495560633</v>
      </c>
      <c r="F45" s="10">
        <v>194.55476535962833</v>
      </c>
      <c r="G45" s="10">
        <v>207.97160122841285</v>
      </c>
      <c r="H45" s="10">
        <v>2.0241402730089351</v>
      </c>
      <c r="I45" s="10">
        <f t="shared" si="0"/>
        <v>103.72686141859668</v>
      </c>
    </row>
    <row r="46" spans="1:9" x14ac:dyDescent="0.25">
      <c r="A46" s="14"/>
      <c r="B46" s="5">
        <f>DATE(YEAR(siječanj!B46),MONTH(siječanj!B46)+8,DAY(siječanj!B46))</f>
        <v>44075</v>
      </c>
      <c r="C46" s="8">
        <v>0.44791666666666669</v>
      </c>
      <c r="D46">
        <v>0.95005955991002244</v>
      </c>
      <c r="E46" s="6">
        <v>110.07474305348308</v>
      </c>
      <c r="F46" s="10">
        <v>192.06927644345416</v>
      </c>
      <c r="G46" s="10">
        <v>206.12535686726963</v>
      </c>
      <c r="H46" s="10">
        <v>1.9556990664651086</v>
      </c>
      <c r="I46" s="10">
        <f t="shared" si="0"/>
        <v>104.57756194260094</v>
      </c>
    </row>
    <row r="47" spans="1:9" x14ac:dyDescent="0.25">
      <c r="A47" s="14"/>
      <c r="B47" s="5">
        <f>DATE(YEAR(siječanj!B47),MONTH(siječanj!B47)+8,DAY(siječanj!B47))</f>
        <v>44075</v>
      </c>
      <c r="C47" s="8">
        <v>0.45833333333333331</v>
      </c>
      <c r="D47">
        <v>0.95005955991002244</v>
      </c>
      <c r="E47" s="6">
        <v>111.29432549588856</v>
      </c>
      <c r="F47" s="10">
        <v>196.6208955466854</v>
      </c>
      <c r="G47" s="10">
        <v>209.41436040016782</v>
      </c>
      <c r="H47" s="10">
        <v>1.8039372621445653</v>
      </c>
      <c r="I47" s="10">
        <f t="shared" si="0"/>
        <v>105.73623790110668</v>
      </c>
    </row>
    <row r="48" spans="1:9" x14ac:dyDescent="0.25">
      <c r="A48" s="14"/>
      <c r="B48" s="5">
        <f>DATE(YEAR(siječanj!B48),MONTH(siječanj!B48)+8,DAY(siječanj!B48))</f>
        <v>44075</v>
      </c>
      <c r="C48" s="8">
        <v>0.46875</v>
      </c>
      <c r="D48">
        <v>0.95005955991002244</v>
      </c>
      <c r="E48" s="6">
        <v>112.90972265077642</v>
      </c>
      <c r="F48" s="10">
        <v>204.42352000236397</v>
      </c>
      <c r="G48" s="10">
        <v>207.00887253941571</v>
      </c>
      <c r="H48" s="10">
        <v>1.9882260845490582</v>
      </c>
      <c r="I48" s="10">
        <f t="shared" si="0"/>
        <v>107.27096141115933</v>
      </c>
    </row>
    <row r="49" spans="1:9" x14ac:dyDescent="0.25">
      <c r="A49" s="14"/>
      <c r="B49" s="5">
        <f>DATE(YEAR(siječanj!B49),MONTH(siječanj!B49)+8,DAY(siječanj!B49))</f>
        <v>44075</v>
      </c>
      <c r="C49" s="8">
        <v>0.47916666666666669</v>
      </c>
      <c r="D49">
        <v>0.95005955991002244</v>
      </c>
      <c r="E49" s="6">
        <v>113.1137084422213</v>
      </c>
      <c r="F49" s="10">
        <v>188.57563050484907</v>
      </c>
      <c r="G49" s="10">
        <v>204.81968593496245</v>
      </c>
      <c r="H49" s="10">
        <v>2.1194702016499036</v>
      </c>
      <c r="I49" s="10">
        <f t="shared" si="0"/>
        <v>107.46476006240735</v>
      </c>
    </row>
    <row r="50" spans="1:9" x14ac:dyDescent="0.25">
      <c r="A50" s="14"/>
      <c r="B50" s="5">
        <f>DATE(YEAR(siječanj!B50),MONTH(siječanj!B50)+8,DAY(siječanj!B50))</f>
        <v>44075</v>
      </c>
      <c r="C50" s="8">
        <v>0.48958333333333331</v>
      </c>
      <c r="D50">
        <v>0.95005955991002244</v>
      </c>
      <c r="E50" s="6">
        <v>112.35120764532162</v>
      </c>
      <c r="F50" s="10">
        <v>188.46707467491026</v>
      </c>
      <c r="G50" s="10">
        <v>198.39452185282752</v>
      </c>
      <c r="H50" s="10">
        <v>1.8774497405745429</v>
      </c>
      <c r="I50" s="10">
        <f t="shared" si="0"/>
        <v>106.74033889087382</v>
      </c>
    </row>
    <row r="51" spans="1:9" x14ac:dyDescent="0.25">
      <c r="A51" s="14"/>
      <c r="B51" s="5">
        <f>DATE(YEAR(siječanj!B51),MONTH(siječanj!B51)+8,DAY(siječanj!B51))</f>
        <v>44075</v>
      </c>
      <c r="C51" s="8">
        <v>0.5</v>
      </c>
      <c r="D51">
        <v>0.95005955991002244</v>
      </c>
      <c r="E51" s="6">
        <v>111.61604913246489</v>
      </c>
      <c r="F51" s="10">
        <v>183.31273495025474</v>
      </c>
      <c r="G51" s="10">
        <v>196.32688839149992</v>
      </c>
      <c r="H51" s="10">
        <v>1.9619712714376851</v>
      </c>
      <c r="I51" s="10">
        <f t="shared" si="0"/>
        <v>106.04189451768504</v>
      </c>
    </row>
    <row r="52" spans="1:9" x14ac:dyDescent="0.25">
      <c r="A52" s="14"/>
      <c r="B52" s="5">
        <f>DATE(YEAR(siječanj!B52),MONTH(siječanj!B52)+8,DAY(siječanj!B52))</f>
        <v>44075</v>
      </c>
      <c r="C52" s="8">
        <v>0.51041666666666663</v>
      </c>
      <c r="D52">
        <v>0.95005955991002244</v>
      </c>
      <c r="E52" s="6">
        <v>111.04513795203944</v>
      </c>
      <c r="F52" s="10">
        <v>182.35408663690623</v>
      </c>
      <c r="G52" s="10">
        <v>197.34053545533203</v>
      </c>
      <c r="H52" s="10">
        <v>1.9906698785603374</v>
      </c>
      <c r="I52" s="10">
        <f t="shared" si="0"/>
        <v>105.49949489286232</v>
      </c>
    </row>
    <row r="53" spans="1:9" x14ac:dyDescent="0.25">
      <c r="A53" s="14"/>
      <c r="B53" s="5">
        <f>DATE(YEAR(siječanj!B53),MONTH(siječanj!B53)+8,DAY(siječanj!B53))</f>
        <v>44075</v>
      </c>
      <c r="C53" s="8">
        <v>0.52083333333333337</v>
      </c>
      <c r="D53">
        <v>0.95005955991002244</v>
      </c>
      <c r="E53" s="6">
        <v>111.83281934819264</v>
      </c>
      <c r="F53" s="10">
        <v>181.80076692334293</v>
      </c>
      <c r="G53" s="10">
        <v>197.05427434880889</v>
      </c>
      <c r="H53" s="10">
        <v>2.1647352963612723</v>
      </c>
      <c r="I53" s="10">
        <f t="shared" si="0"/>
        <v>106.24783913344095</v>
      </c>
    </row>
    <row r="54" spans="1:9" x14ac:dyDescent="0.25">
      <c r="A54" s="14"/>
      <c r="B54" s="5">
        <f>DATE(YEAR(siječanj!B54),MONTH(siječanj!B54)+8,DAY(siječanj!B54))</f>
        <v>44075</v>
      </c>
      <c r="C54" s="8">
        <v>0.53125</v>
      </c>
      <c r="D54">
        <v>0.95005955991002244</v>
      </c>
      <c r="E54" s="6">
        <v>112.17694526797251</v>
      </c>
      <c r="F54" s="10">
        <v>182.4316516120146</v>
      </c>
      <c r="G54" s="10">
        <v>197.75138483948072</v>
      </c>
      <c r="H54" s="10">
        <v>2.5111470905875608</v>
      </c>
      <c r="I54" s="10">
        <f t="shared" si="0"/>
        <v>106.57477925334064</v>
      </c>
    </row>
    <row r="55" spans="1:9" x14ac:dyDescent="0.25">
      <c r="A55" s="14"/>
      <c r="B55" s="5">
        <f>DATE(YEAR(siječanj!B55),MONTH(siječanj!B55)+8,DAY(siječanj!B55))</f>
        <v>44075</v>
      </c>
      <c r="C55" s="8">
        <v>0.54166666666666663</v>
      </c>
      <c r="D55">
        <v>0.95005955991002244</v>
      </c>
      <c r="E55" s="6">
        <v>111.19694641200536</v>
      </c>
      <c r="F55" s="10">
        <v>184.92486228975048</v>
      </c>
      <c r="G55" s="10">
        <v>195.8809991782687</v>
      </c>
      <c r="H55" s="10">
        <v>2.2058125986390968</v>
      </c>
      <c r="I55" s="10">
        <f t="shared" si="0"/>
        <v>105.64372197152817</v>
      </c>
    </row>
    <row r="56" spans="1:9" x14ac:dyDescent="0.25">
      <c r="A56" s="14"/>
      <c r="B56" s="5">
        <f>DATE(YEAR(siječanj!B56),MONTH(siječanj!B56)+8,DAY(siječanj!B56))</f>
        <v>44075</v>
      </c>
      <c r="C56" s="8">
        <v>0.55208333333333337</v>
      </c>
      <c r="D56">
        <v>0.95005955991002244</v>
      </c>
      <c r="E56" s="6">
        <v>110.76959910321024</v>
      </c>
      <c r="F56" s="10">
        <v>185.82608050056339</v>
      </c>
      <c r="G56" s="10">
        <v>187.79043283441419</v>
      </c>
      <c r="H56" s="10">
        <v>2.1276361473248477</v>
      </c>
      <c r="I56" s="10">
        <f t="shared" si="0"/>
        <v>105.23771657540554</v>
      </c>
    </row>
    <row r="57" spans="1:9" x14ac:dyDescent="0.25">
      <c r="A57" s="14"/>
      <c r="B57" s="5">
        <f>DATE(YEAR(siječanj!B57),MONTH(siječanj!B57)+8,DAY(siječanj!B57))</f>
        <v>44075</v>
      </c>
      <c r="C57" s="8">
        <v>0.5625</v>
      </c>
      <c r="D57">
        <v>0.95005955991002244</v>
      </c>
      <c r="E57" s="6">
        <v>110.73688885041599</v>
      </c>
      <c r="F57" s="10">
        <v>184.34991445706626</v>
      </c>
      <c r="G57" s="10">
        <v>183.69430716601443</v>
      </c>
      <c r="H57" s="10">
        <v>2.1305920599340791</v>
      </c>
      <c r="I57" s="10">
        <f t="shared" si="0"/>
        <v>105.20663988703129</v>
      </c>
    </row>
    <row r="58" spans="1:9" x14ac:dyDescent="0.25">
      <c r="A58" s="14"/>
      <c r="B58" s="5">
        <f>DATE(YEAR(siječanj!B58),MONTH(siječanj!B58)+8,DAY(siječanj!B58))</f>
        <v>44075</v>
      </c>
      <c r="C58" s="8">
        <v>0.57291666666666663</v>
      </c>
      <c r="D58">
        <v>0.95005955991002244</v>
      </c>
      <c r="E58" s="6">
        <v>111.70377461068766</v>
      </c>
      <c r="F58" s="10">
        <v>184.0644248817253</v>
      </c>
      <c r="G58" s="10">
        <v>185.50912989788696</v>
      </c>
      <c r="H58" s="10">
        <v>1.9947658290620851</v>
      </c>
      <c r="I58" s="10">
        <f t="shared" si="0"/>
        <v>106.12523894691826</v>
      </c>
    </row>
    <row r="59" spans="1:9" x14ac:dyDescent="0.25">
      <c r="A59" s="14"/>
      <c r="B59" s="5">
        <f>DATE(YEAR(siječanj!B59),MONTH(siječanj!B59)+8,DAY(siječanj!B59))</f>
        <v>44075</v>
      </c>
      <c r="C59" s="8">
        <v>0.58333333333333337</v>
      </c>
      <c r="D59">
        <v>0.95005955991002244</v>
      </c>
      <c r="E59" s="6">
        <v>111.95017490180186</v>
      </c>
      <c r="F59" s="10">
        <v>183.79218687133951</v>
      </c>
      <c r="G59" s="10">
        <v>183.67755801589226</v>
      </c>
      <c r="H59" s="10">
        <v>2.0427542367075913</v>
      </c>
      <c r="I59" s="10">
        <f t="shared" si="0"/>
        <v>106.35933389905591</v>
      </c>
    </row>
    <row r="60" spans="1:9" x14ac:dyDescent="0.25">
      <c r="A60" s="14"/>
      <c r="B60" s="5">
        <f>DATE(YEAR(siječanj!B60),MONTH(siječanj!B60)+8,DAY(siječanj!B60))</f>
        <v>44075</v>
      </c>
      <c r="C60" s="8">
        <v>0.59375</v>
      </c>
      <c r="D60">
        <v>0.95005955991002244</v>
      </c>
      <c r="E60" s="6">
        <v>113.27082727896894</v>
      </c>
      <c r="F60" s="10">
        <v>184.17939288801787</v>
      </c>
      <c r="G60" s="10">
        <v>179.208310483898</v>
      </c>
      <c r="H60" s="10">
        <v>2.312936229260969</v>
      </c>
      <c r="I60" s="10">
        <f t="shared" si="0"/>
        <v>107.61403231530139</v>
      </c>
    </row>
    <row r="61" spans="1:9" x14ac:dyDescent="0.25">
      <c r="A61" s="14"/>
      <c r="B61" s="5">
        <f>DATE(YEAR(siječanj!B61),MONTH(siječanj!B61)+8,DAY(siječanj!B61))</f>
        <v>44075</v>
      </c>
      <c r="C61" s="8">
        <v>0.60416666666666663</v>
      </c>
      <c r="D61">
        <v>0.95005955991002244</v>
      </c>
      <c r="E61" s="6">
        <v>114.27598687488977</v>
      </c>
      <c r="F61" s="10">
        <v>181.09193795896911</v>
      </c>
      <c r="G61" s="10">
        <v>174.23849738809486</v>
      </c>
      <c r="H61" s="10">
        <v>2.4522484604137578</v>
      </c>
      <c r="I61" s="10">
        <f t="shared" si="0"/>
        <v>108.56899379864127</v>
      </c>
    </row>
    <row r="62" spans="1:9" x14ac:dyDescent="0.25">
      <c r="A62" s="14"/>
      <c r="B62" s="5">
        <f>DATE(YEAR(siječanj!B62),MONTH(siječanj!B62)+8,DAY(siječanj!B62))</f>
        <v>44075</v>
      </c>
      <c r="C62" s="8">
        <v>0.61458333333333337</v>
      </c>
      <c r="D62">
        <v>0.95005955991002244</v>
      </c>
      <c r="E62" s="6">
        <v>114.65262346150035</v>
      </c>
      <c r="F62" s="10">
        <v>179.33768868330421</v>
      </c>
      <c r="G62" s="10">
        <v>170.25097362442156</v>
      </c>
      <c r="H62" s="10">
        <v>2.2730578635058349</v>
      </c>
      <c r="I62" s="10">
        <f t="shared" si="0"/>
        <v>108.92682098836254</v>
      </c>
    </row>
    <row r="63" spans="1:9" x14ac:dyDescent="0.25">
      <c r="A63" s="14"/>
      <c r="B63" s="5">
        <f>DATE(YEAR(siječanj!B63),MONTH(siječanj!B63)+8,DAY(siječanj!B63))</f>
        <v>44075</v>
      </c>
      <c r="C63" s="8">
        <v>0.625</v>
      </c>
      <c r="D63">
        <v>0.95005955991002244</v>
      </c>
      <c r="E63" s="6">
        <v>114.92578713806667</v>
      </c>
      <c r="F63" s="10">
        <v>178.474492362539</v>
      </c>
      <c r="G63" s="10">
        <v>168.73410525409307</v>
      </c>
      <c r="H63" s="10">
        <v>2.4580814213646991</v>
      </c>
      <c r="I63" s="10">
        <f t="shared" si="0"/>
        <v>109.18634275070454</v>
      </c>
    </row>
    <row r="64" spans="1:9" x14ac:dyDescent="0.25">
      <c r="A64" s="14"/>
      <c r="B64" s="5">
        <f>DATE(YEAR(siječanj!B64),MONTH(siječanj!B64)+8,DAY(siječanj!B64))</f>
        <v>44075</v>
      </c>
      <c r="C64" s="8">
        <v>0.63541666666666663</v>
      </c>
      <c r="D64">
        <v>0.95005955991002244</v>
      </c>
      <c r="E64" s="6">
        <v>115.29968909908696</v>
      </c>
      <c r="F64" s="10">
        <v>178.33373590850749</v>
      </c>
      <c r="G64" s="10">
        <v>163.9270033226743</v>
      </c>
      <c r="H64" s="10">
        <v>2.4012622123205918</v>
      </c>
      <c r="I64" s="10">
        <f t="shared" si="0"/>
        <v>109.54157188324098</v>
      </c>
    </row>
    <row r="65" spans="1:9" x14ac:dyDescent="0.25">
      <c r="A65" s="14"/>
      <c r="B65" s="5">
        <f>DATE(YEAR(siječanj!B65),MONTH(siječanj!B65)+8,DAY(siječanj!B65))</f>
        <v>44075</v>
      </c>
      <c r="C65" s="8">
        <v>0.64583333333333337</v>
      </c>
      <c r="D65">
        <v>0.95005955991002244</v>
      </c>
      <c r="E65" s="6">
        <v>116.01713907426131</v>
      </c>
      <c r="F65" s="10">
        <v>176.30793934880126</v>
      </c>
      <c r="G65" s="10">
        <v>163.50148944657312</v>
      </c>
      <c r="H65" s="10">
        <v>2.4092015480116467</v>
      </c>
      <c r="I65" s="10">
        <f t="shared" si="0"/>
        <v>110.22319209091256</v>
      </c>
    </row>
    <row r="66" spans="1:9" x14ac:dyDescent="0.25">
      <c r="A66" s="14"/>
      <c r="B66" s="5">
        <f>DATE(YEAR(siječanj!B66),MONTH(siječanj!B66)+8,DAY(siječanj!B66))</f>
        <v>44075</v>
      </c>
      <c r="C66" s="8">
        <v>0.65625</v>
      </c>
      <c r="D66">
        <v>0.95005955991002244</v>
      </c>
      <c r="E66" s="6">
        <v>115.92082842071042</v>
      </c>
      <c r="F66" s="10">
        <v>174.90267456787552</v>
      </c>
      <c r="G66" s="10">
        <v>159.84713559183953</v>
      </c>
      <c r="H66" s="10">
        <v>2.1513453416744719</v>
      </c>
      <c r="I66" s="10">
        <f t="shared" si="0"/>
        <v>110.13169123378536</v>
      </c>
    </row>
    <row r="67" spans="1:9" x14ac:dyDescent="0.25">
      <c r="A67" s="14"/>
      <c r="B67" s="5">
        <f>DATE(YEAR(siječanj!B67),MONTH(siječanj!B67)+8,DAY(siječanj!B67))</f>
        <v>44075</v>
      </c>
      <c r="C67" s="8">
        <v>0.66666666666666663</v>
      </c>
      <c r="D67">
        <v>0.95005955991002244</v>
      </c>
      <c r="E67" s="6">
        <v>115.14632962780222</v>
      </c>
      <c r="F67" s="10">
        <v>175.21940653423019</v>
      </c>
      <c r="G67" s="10">
        <v>161.64648313136024</v>
      </c>
      <c r="H67" s="10">
        <v>2.0654990907733528</v>
      </c>
      <c r="I67" s="10">
        <f t="shared" si="0"/>
        <v>109.39587125144415</v>
      </c>
    </row>
    <row r="68" spans="1:9" x14ac:dyDescent="0.25">
      <c r="A68" s="14"/>
      <c r="B68" s="5">
        <f>DATE(YEAR(siječanj!B68),MONTH(siječanj!B68)+8,DAY(siječanj!B68))</f>
        <v>44075</v>
      </c>
      <c r="C68" s="8">
        <v>0.67708333333333337</v>
      </c>
      <c r="D68">
        <v>0.95005955991002244</v>
      </c>
      <c r="E68" s="6">
        <v>113.46207432252062</v>
      </c>
      <c r="F68" s="10">
        <v>169.37870042562807</v>
      </c>
      <c r="G68" s="10">
        <v>162.39459985602363</v>
      </c>
      <c r="H68" s="10">
        <v>2.1631659972657937</v>
      </c>
      <c r="I68" s="10">
        <f t="shared" ref="I68:I131" si="1">D68*E68</f>
        <v>107.7957283973322</v>
      </c>
    </row>
    <row r="69" spans="1:9" x14ac:dyDescent="0.25">
      <c r="A69" s="14"/>
      <c r="B69" s="5">
        <f>DATE(YEAR(siječanj!B69),MONTH(siječanj!B69)+8,DAY(siječanj!B69))</f>
        <v>44075</v>
      </c>
      <c r="C69" s="8">
        <v>0.6875</v>
      </c>
      <c r="D69">
        <v>0.95005955991002244</v>
      </c>
      <c r="E69" s="6">
        <v>114.20497994825152</v>
      </c>
      <c r="F69" s="10">
        <v>164.12053614686133</v>
      </c>
      <c r="G69" s="10">
        <v>159.97470309359272</v>
      </c>
      <c r="H69" s="10">
        <v>2.128302001330372</v>
      </c>
      <c r="I69" s="10">
        <f t="shared" si="1"/>
        <v>108.50153298916878</v>
      </c>
    </row>
    <row r="70" spans="1:9" x14ac:dyDescent="0.25">
      <c r="A70" s="14"/>
      <c r="B70" s="5">
        <f>DATE(YEAR(siječanj!B70),MONTH(siječanj!B70)+8,DAY(siječanj!B70))</f>
        <v>44075</v>
      </c>
      <c r="C70" s="8">
        <v>0.69791666666666663</v>
      </c>
      <c r="D70">
        <v>0.95005955991002244</v>
      </c>
      <c r="E70" s="6">
        <v>114.23197270861698</v>
      </c>
      <c r="F70" s="10">
        <v>163.12163006628074</v>
      </c>
      <c r="G70" s="10">
        <v>159.3542537106332</v>
      </c>
      <c r="H70" s="10">
        <v>2.1009301108094314</v>
      </c>
      <c r="I70" s="10">
        <f t="shared" si="1"/>
        <v>108.52717771920234</v>
      </c>
    </row>
    <row r="71" spans="1:9" x14ac:dyDescent="0.25">
      <c r="A71" s="14"/>
      <c r="B71" s="5">
        <f>DATE(YEAR(siječanj!B71),MONTH(siječanj!B71)+8,DAY(siječanj!B71))</f>
        <v>44075</v>
      </c>
      <c r="C71" s="8">
        <v>0.70833333333333337</v>
      </c>
      <c r="D71">
        <v>0.95005955991002244</v>
      </c>
      <c r="E71" s="6">
        <v>115.24405922832788</v>
      </c>
      <c r="F71" s="10">
        <v>162.00895377075636</v>
      </c>
      <c r="G71" s="10">
        <v>165.51760149976383</v>
      </c>
      <c r="H71" s="10">
        <v>1.8526973416735353</v>
      </c>
      <c r="I71" s="10">
        <f t="shared" si="1"/>
        <v>109.48872019270975</v>
      </c>
    </row>
    <row r="72" spans="1:9" x14ac:dyDescent="0.25">
      <c r="A72" s="14"/>
      <c r="B72" s="5">
        <f>DATE(YEAR(siječanj!B72),MONTH(siječanj!B72)+8,DAY(siječanj!B72))</f>
        <v>44075</v>
      </c>
      <c r="C72" s="8">
        <v>0.71875</v>
      </c>
      <c r="D72">
        <v>0.95005955991002244</v>
      </c>
      <c r="E72" s="6">
        <v>115.35747072498553</v>
      </c>
      <c r="F72" s="10">
        <v>162.0080713977961</v>
      </c>
      <c r="G72" s="10">
        <v>175.86531749928267</v>
      </c>
      <c r="H72" s="10">
        <v>1.8674719133103539</v>
      </c>
      <c r="I72" s="10">
        <f t="shared" si="1"/>
        <v>109.59646786931306</v>
      </c>
    </row>
    <row r="73" spans="1:9" x14ac:dyDescent="0.25">
      <c r="A73" s="14"/>
      <c r="B73" s="5">
        <f>DATE(YEAR(siječanj!B73),MONTH(siječanj!B73)+8,DAY(siječanj!B73))</f>
        <v>44075</v>
      </c>
      <c r="C73" s="8">
        <v>0.72916666666666663</v>
      </c>
      <c r="D73">
        <v>0.95005955991002244</v>
      </c>
      <c r="E73" s="6">
        <v>115.92566713912055</v>
      </c>
      <c r="F73" s="10">
        <v>162.74258100868749</v>
      </c>
      <c r="G73" s="10">
        <v>167.28623028326643</v>
      </c>
      <c r="H73" s="10">
        <v>1.8817752959057816</v>
      </c>
      <c r="I73" s="10">
        <f t="shared" si="1"/>
        <v>110.13628830446862</v>
      </c>
    </row>
    <row r="74" spans="1:9" x14ac:dyDescent="0.25">
      <c r="A74" s="14"/>
      <c r="B74" s="5">
        <f>DATE(YEAR(siječanj!B74),MONTH(siječanj!B74)+8,DAY(siječanj!B74))</f>
        <v>44075</v>
      </c>
      <c r="C74" s="8">
        <v>0.73958333333333337</v>
      </c>
      <c r="D74">
        <v>0.95005955991002244</v>
      </c>
      <c r="E74" s="6">
        <v>117.2306316623657</v>
      </c>
      <c r="F74" s="10">
        <v>162.21618764464449</v>
      </c>
      <c r="G74" s="10">
        <v>162.42605343407854</v>
      </c>
      <c r="H74" s="10">
        <v>1.8371301342340389</v>
      </c>
      <c r="I74" s="10">
        <f t="shared" si="1"/>
        <v>111.37608232512109</v>
      </c>
    </row>
    <row r="75" spans="1:9" x14ac:dyDescent="0.25">
      <c r="A75" s="14"/>
      <c r="B75" s="5">
        <f>DATE(YEAR(siječanj!B75),MONTH(siječanj!B75)+8,DAY(siječanj!B75))</f>
        <v>44075</v>
      </c>
      <c r="C75" s="8">
        <v>0.75</v>
      </c>
      <c r="D75">
        <v>0.95005955991002244</v>
      </c>
      <c r="E75" s="6">
        <v>120.02619551426811</v>
      </c>
      <c r="F75" s="10">
        <v>160.21269395985234</v>
      </c>
      <c r="G75" s="10">
        <v>160.9732942928658</v>
      </c>
      <c r="H75" s="10">
        <v>1.8747174431035989</v>
      </c>
      <c r="I75" s="10">
        <f t="shared" si="1"/>
        <v>114.03203448795988</v>
      </c>
    </row>
    <row r="76" spans="1:9" x14ac:dyDescent="0.25">
      <c r="A76" s="14"/>
      <c r="B76" s="5">
        <f>DATE(YEAR(siječanj!B76),MONTH(siječanj!B76)+8,DAY(siječanj!B76))</f>
        <v>44075</v>
      </c>
      <c r="C76" s="8">
        <v>0.76041666666666663</v>
      </c>
      <c r="D76">
        <v>0.95005955991002244</v>
      </c>
      <c r="E76" s="6">
        <v>122.18151639104974</v>
      </c>
      <c r="F76" s="10">
        <v>159.68372534440948</v>
      </c>
      <c r="G76" s="10">
        <v>159.092609142344</v>
      </c>
      <c r="H76" s="10">
        <v>2.5394893110835683</v>
      </c>
      <c r="I76" s="10">
        <f t="shared" si="1"/>
        <v>116.0797176916199</v>
      </c>
    </row>
    <row r="77" spans="1:9" x14ac:dyDescent="0.25">
      <c r="A77" s="14"/>
      <c r="B77" s="5">
        <f>DATE(YEAR(siječanj!B77),MONTH(siječanj!B77)+8,DAY(siječanj!B77))</f>
        <v>44075</v>
      </c>
      <c r="C77" s="8">
        <v>0.77083333333333337</v>
      </c>
      <c r="D77">
        <v>0.95005955991002244</v>
      </c>
      <c r="E77" s="6">
        <v>123.74161731141612</v>
      </c>
      <c r="F77" s="10">
        <v>158.67695376730535</v>
      </c>
      <c r="G77" s="10">
        <v>158.19565900643755</v>
      </c>
      <c r="H77" s="10">
        <v>4.554686975124759</v>
      </c>
      <c r="I77" s="10">
        <f t="shared" si="1"/>
        <v>117.56190648543841</v>
      </c>
    </row>
    <row r="78" spans="1:9" x14ac:dyDescent="0.25">
      <c r="A78" s="14"/>
      <c r="B78" s="5">
        <f>DATE(YEAR(siječanj!B78),MONTH(siječanj!B78)+8,DAY(siječanj!B78))</f>
        <v>44075</v>
      </c>
      <c r="C78" s="8">
        <v>0.78125</v>
      </c>
      <c r="D78">
        <v>0.95005955991002244</v>
      </c>
      <c r="E78" s="6">
        <v>126.000553092236</v>
      </c>
      <c r="F78" s="10">
        <v>158.08306486075927</v>
      </c>
      <c r="G78" s="10">
        <v>161.17035040027611</v>
      </c>
      <c r="H78" s="10">
        <v>11.025065872598605</v>
      </c>
      <c r="I78" s="10">
        <f t="shared" si="1"/>
        <v>119.70803001922916</v>
      </c>
    </row>
    <row r="79" spans="1:9" x14ac:dyDescent="0.25">
      <c r="A79" s="14"/>
      <c r="B79" s="5">
        <f>DATE(YEAR(siječanj!B79),MONTH(siječanj!B79)+8,DAY(siječanj!B79))</f>
        <v>44075</v>
      </c>
      <c r="C79" s="8">
        <v>0.79166666666666663</v>
      </c>
      <c r="D79">
        <v>0.95005955991002244</v>
      </c>
      <c r="E79" s="6">
        <v>129.25955157966845</v>
      </c>
      <c r="F79" s="10">
        <v>156.71733517961854</v>
      </c>
      <c r="G79" s="10">
        <v>162.58134848692811</v>
      </c>
      <c r="H79" s="10">
        <v>25.956515508307714</v>
      </c>
      <c r="I79" s="10">
        <f t="shared" si="1"/>
        <v>122.80427268794666</v>
      </c>
    </row>
    <row r="80" spans="1:9" x14ac:dyDescent="0.25">
      <c r="A80" s="14"/>
      <c r="B80" s="5">
        <f>DATE(YEAR(siječanj!B80),MONTH(siječanj!B80)+8,DAY(siječanj!B80))</f>
        <v>44075</v>
      </c>
      <c r="C80" s="8">
        <v>0.80208333333333337</v>
      </c>
      <c r="D80">
        <v>0.95005955991002244</v>
      </c>
      <c r="E80" s="6">
        <v>133.33573642505144</v>
      </c>
      <c r="F80" s="10">
        <v>153.31448182525006</v>
      </c>
      <c r="G80" s="10">
        <v>158.28440074817934</v>
      </c>
      <c r="H80" s="10">
        <v>42.252983824415004</v>
      </c>
      <c r="I80" s="10">
        <f t="shared" si="1"/>
        <v>126.67689106826312</v>
      </c>
    </row>
    <row r="81" spans="1:9" x14ac:dyDescent="0.25">
      <c r="A81" s="14"/>
      <c r="B81" s="5">
        <f>DATE(YEAR(siječanj!B81),MONTH(siječanj!B81)+8,DAY(siječanj!B81))</f>
        <v>44075</v>
      </c>
      <c r="C81" s="8">
        <v>0.8125</v>
      </c>
      <c r="D81">
        <v>0.95005955991002244</v>
      </c>
      <c r="E81" s="6">
        <v>138.21040116088483</v>
      </c>
      <c r="F81" s="10">
        <v>152.5962781472532</v>
      </c>
      <c r="G81" s="10">
        <v>157.22957569509833</v>
      </c>
      <c r="H81" s="10">
        <v>63.086282847885712</v>
      </c>
      <c r="I81" s="10">
        <f t="shared" si="1"/>
        <v>131.30811290189789</v>
      </c>
    </row>
    <row r="82" spans="1:9" x14ac:dyDescent="0.25">
      <c r="A82" s="14"/>
      <c r="B82" s="5">
        <f>DATE(YEAR(siječanj!B82),MONTH(siječanj!B82)+8,DAY(siječanj!B82))</f>
        <v>44075</v>
      </c>
      <c r="C82" s="8">
        <v>0.82291666666666663</v>
      </c>
      <c r="D82">
        <v>0.95005955991002244</v>
      </c>
      <c r="E82" s="6">
        <v>141.82807250524232</v>
      </c>
      <c r="F82" s="10">
        <v>149.28909638054867</v>
      </c>
      <c r="G82" s="10">
        <v>158.22745204032469</v>
      </c>
      <c r="H82" s="10">
        <v>86.791624827783693</v>
      </c>
      <c r="I82" s="10">
        <f t="shared" si="1"/>
        <v>134.74511614721726</v>
      </c>
    </row>
    <row r="83" spans="1:9" x14ac:dyDescent="0.25">
      <c r="A83" s="14"/>
      <c r="B83" s="5">
        <f>DATE(YEAR(siječanj!B83),MONTH(siječanj!B83)+8,DAY(siječanj!B83))</f>
        <v>44075</v>
      </c>
      <c r="C83" s="8">
        <v>0.83333333333333337</v>
      </c>
      <c r="D83">
        <v>0.95005955991002244</v>
      </c>
      <c r="E83" s="6">
        <v>147.81592447746297</v>
      </c>
      <c r="F83" s="10">
        <v>143.63189190657775</v>
      </c>
      <c r="G83" s="10">
        <v>151.56305945562204</v>
      </c>
      <c r="H83" s="10">
        <v>129.2356917809924</v>
      </c>
      <c r="I83" s="10">
        <f t="shared" si="1"/>
        <v>140.43393215675158</v>
      </c>
    </row>
    <row r="84" spans="1:9" x14ac:dyDescent="0.25">
      <c r="A84" s="14"/>
      <c r="B84" s="5">
        <f>DATE(YEAR(siječanj!B84),MONTH(siječanj!B84)+8,DAY(siječanj!B84))</f>
        <v>44075</v>
      </c>
      <c r="C84" s="8">
        <v>0.84375</v>
      </c>
      <c r="D84">
        <v>0.95005955991002244</v>
      </c>
      <c r="E84" s="6">
        <v>152.17446686228101</v>
      </c>
      <c r="F84" s="10">
        <v>124.7553989616169</v>
      </c>
      <c r="G84" s="10">
        <v>138.31893457077561</v>
      </c>
      <c r="H84" s="10">
        <v>197.30994388632618</v>
      </c>
      <c r="I84" s="10">
        <f t="shared" si="1"/>
        <v>144.574807016721</v>
      </c>
    </row>
    <row r="85" spans="1:9" x14ac:dyDescent="0.25">
      <c r="A85" s="14"/>
      <c r="B85" s="5">
        <f>DATE(YEAR(siječanj!B85),MONTH(siječanj!B85)+8,DAY(siječanj!B85))</f>
        <v>44075</v>
      </c>
      <c r="C85" s="8">
        <v>0.85416666666666663</v>
      </c>
      <c r="D85">
        <v>0.95005955991002244</v>
      </c>
      <c r="E85" s="6">
        <v>155.78069924992096</v>
      </c>
      <c r="F85" s="10">
        <v>117.66964863553805</v>
      </c>
      <c r="G85" s="10">
        <v>129.9478139719775</v>
      </c>
      <c r="H85" s="10">
        <v>228.36443931386421</v>
      </c>
      <c r="I85" s="10">
        <f t="shared" si="1"/>
        <v>148.00094257185546</v>
      </c>
    </row>
    <row r="86" spans="1:9" x14ac:dyDescent="0.25">
      <c r="A86" s="14"/>
      <c r="B86" s="5">
        <f>DATE(YEAR(siječanj!B86),MONTH(siječanj!B86)+8,DAY(siječanj!B86))</f>
        <v>44075</v>
      </c>
      <c r="C86" s="8">
        <v>0.86458333333333337</v>
      </c>
      <c r="D86">
        <v>0.95005955991002244</v>
      </c>
      <c r="E86" s="6">
        <v>156.52582514537585</v>
      </c>
      <c r="F86" s="10">
        <v>115.78168591897237</v>
      </c>
      <c r="G86" s="10">
        <v>127.54933088216345</v>
      </c>
      <c r="H86" s="10">
        <v>229.29072209809775</v>
      </c>
      <c r="I86" s="10">
        <f t="shared" si="1"/>
        <v>148.7088565521689</v>
      </c>
    </row>
    <row r="87" spans="1:9" x14ac:dyDescent="0.25">
      <c r="A87" s="14"/>
      <c r="B87" s="5">
        <f>DATE(YEAR(siječanj!B87),MONTH(siječanj!B87)+8,DAY(siječanj!B87))</f>
        <v>44075</v>
      </c>
      <c r="C87" s="8">
        <v>0.875</v>
      </c>
      <c r="D87">
        <v>0.95005955991002244</v>
      </c>
      <c r="E87" s="6">
        <v>156.3267614814005</v>
      </c>
      <c r="F87" s="10">
        <v>112.55712779950582</v>
      </c>
      <c r="G87" s="10">
        <v>122.65153833316609</v>
      </c>
      <c r="H87" s="10">
        <v>230.64665541522115</v>
      </c>
      <c r="I87" s="10">
        <f t="shared" si="1"/>
        <v>148.5197342151784</v>
      </c>
    </row>
    <row r="88" spans="1:9" x14ac:dyDescent="0.25">
      <c r="A88" s="14"/>
      <c r="B88" s="5">
        <f>DATE(YEAR(siječanj!B88),MONTH(siječanj!B88)+8,DAY(siječanj!B88))</f>
        <v>44075</v>
      </c>
      <c r="C88" s="8">
        <v>0.88541666666666663</v>
      </c>
      <c r="D88">
        <v>0.95005955991002244</v>
      </c>
      <c r="E88" s="6">
        <v>160.56433987782532</v>
      </c>
      <c r="F88" s="10">
        <v>109.75859212169337</v>
      </c>
      <c r="G88" s="10">
        <v>109.1179414889834</v>
      </c>
      <c r="H88" s="10">
        <v>237.71625100700965</v>
      </c>
      <c r="I88" s="10">
        <f t="shared" si="1"/>
        <v>152.54568608156998</v>
      </c>
    </row>
    <row r="89" spans="1:9" x14ac:dyDescent="0.25">
      <c r="A89" s="14"/>
      <c r="B89" s="5">
        <f>DATE(YEAR(siječanj!B89),MONTH(siječanj!B89)+8,DAY(siječanj!B89))</f>
        <v>44075</v>
      </c>
      <c r="C89" s="8">
        <v>0.89583333333333337</v>
      </c>
      <c r="D89">
        <v>0.95005955991002244</v>
      </c>
      <c r="E89" s="6">
        <v>163.41384853889397</v>
      </c>
      <c r="F89" s="10">
        <v>107.18441074878076</v>
      </c>
      <c r="G89" s="10">
        <v>100.81962817580225</v>
      </c>
      <c r="H89" s="10">
        <v>243.36119155792619</v>
      </c>
      <c r="I89" s="10">
        <f t="shared" si="1"/>
        <v>155.25288902606468</v>
      </c>
    </row>
    <row r="90" spans="1:9" x14ac:dyDescent="0.25">
      <c r="A90" s="14"/>
      <c r="B90" s="5">
        <f>DATE(YEAR(siječanj!B90),MONTH(siječanj!B90)+8,DAY(siječanj!B90))</f>
        <v>44075</v>
      </c>
      <c r="C90" s="8">
        <v>0.90625</v>
      </c>
      <c r="D90">
        <v>0.95005955991002244</v>
      </c>
      <c r="E90" s="6">
        <v>161.52559254769258</v>
      </c>
      <c r="F90" s="10">
        <v>103.86438067354175</v>
      </c>
      <c r="G90" s="10">
        <v>103.06303586065816</v>
      </c>
      <c r="H90" s="10">
        <v>244.10053807624303</v>
      </c>
      <c r="I90" s="10">
        <f t="shared" si="1"/>
        <v>153.4589333700664</v>
      </c>
    </row>
    <row r="91" spans="1:9" x14ac:dyDescent="0.25">
      <c r="A91" s="14"/>
      <c r="B91" s="5">
        <f>DATE(YEAR(siječanj!B91),MONTH(siječanj!B91)+8,DAY(siječanj!B91))</f>
        <v>44075</v>
      </c>
      <c r="C91" s="8">
        <v>0.91666666666666663</v>
      </c>
      <c r="D91">
        <v>0.95005955991002244</v>
      </c>
      <c r="E91" s="6">
        <v>157.57186808894704</v>
      </c>
      <c r="F91" s="10">
        <v>102.28311642446592</v>
      </c>
      <c r="G91" s="10">
        <v>92.024139863536504</v>
      </c>
      <c r="H91" s="10">
        <v>241.09397763647186</v>
      </c>
      <c r="I91" s="10">
        <f t="shared" si="1"/>
        <v>149.70265965078514</v>
      </c>
    </row>
    <row r="92" spans="1:9" x14ac:dyDescent="0.25">
      <c r="A92" s="14"/>
      <c r="B92" s="5">
        <f>DATE(YEAR(siječanj!B92),MONTH(siječanj!B92)+8,DAY(siječanj!B92))</f>
        <v>44075</v>
      </c>
      <c r="C92" s="8">
        <v>0.92708333333333337</v>
      </c>
      <c r="D92">
        <v>0.95005955991002244</v>
      </c>
      <c r="E92" s="6">
        <v>150.98560477082412</v>
      </c>
      <c r="F92" s="10">
        <v>99.92169872883494</v>
      </c>
      <c r="G92" s="10">
        <v>87.52926141940965</v>
      </c>
      <c r="H92" s="10">
        <v>241.86424693391177</v>
      </c>
      <c r="I92" s="10">
        <f t="shared" si="1"/>
        <v>143.44531722131777</v>
      </c>
    </row>
    <row r="93" spans="1:9" x14ac:dyDescent="0.25">
      <c r="A93" s="14"/>
      <c r="B93" s="5">
        <f>DATE(YEAR(siječanj!B93),MONTH(siječanj!B93)+8,DAY(siječanj!B93))</f>
        <v>44075</v>
      </c>
      <c r="C93" s="8">
        <v>0.9375</v>
      </c>
      <c r="D93">
        <v>0.95005955991002244</v>
      </c>
      <c r="E93" s="6">
        <v>141.79271302184716</v>
      </c>
      <c r="F93" s="10">
        <v>96.919686249331633</v>
      </c>
      <c r="G93" s="10">
        <v>83.327525051205171</v>
      </c>
      <c r="H93" s="10">
        <v>241.04946424800661</v>
      </c>
      <c r="I93" s="10">
        <f t="shared" si="1"/>
        <v>134.71152253198423</v>
      </c>
    </row>
    <row r="94" spans="1:9" x14ac:dyDescent="0.25">
      <c r="A94" s="14"/>
      <c r="B94" s="5">
        <f>DATE(YEAR(siječanj!B94),MONTH(siječanj!B94)+8,DAY(siječanj!B94))</f>
        <v>44075</v>
      </c>
      <c r="C94" s="8">
        <v>0.94791666666666663</v>
      </c>
      <c r="D94">
        <v>0.95005955991002244</v>
      </c>
      <c r="E94" s="6">
        <v>130.59273418208022</v>
      </c>
      <c r="F94" s="10">
        <v>92.663087147939734</v>
      </c>
      <c r="G94" s="10">
        <v>80.777217345226362</v>
      </c>
      <c r="H94" s="10">
        <v>238.363138655336</v>
      </c>
      <c r="I94" s="10">
        <f t="shared" si="1"/>
        <v>124.07087556447368</v>
      </c>
    </row>
    <row r="95" spans="1:9" x14ac:dyDescent="0.25">
      <c r="A95" s="14"/>
      <c r="B95" s="5">
        <f>DATE(YEAR(siječanj!B95),MONTH(siječanj!B95)+8,DAY(siječanj!B95))</f>
        <v>44075</v>
      </c>
      <c r="C95" s="8">
        <v>0.95833333333333337</v>
      </c>
      <c r="D95">
        <v>0.95005955991002244</v>
      </c>
      <c r="E95" s="6">
        <v>119.24236483635717</v>
      </c>
      <c r="F95" s="10">
        <v>89.31373913312072</v>
      </c>
      <c r="G95" s="10">
        <v>79.15323668223526</v>
      </c>
      <c r="H95" s="10">
        <v>238.59459829253666</v>
      </c>
      <c r="I95" s="10">
        <f t="shared" si="1"/>
        <v>113.28734865905983</v>
      </c>
    </row>
    <row r="96" spans="1:9" x14ac:dyDescent="0.25">
      <c r="A96" s="14"/>
      <c r="B96" s="5">
        <f>DATE(YEAR(siječanj!B96),MONTH(siječanj!B96)+8,DAY(siječanj!B96))</f>
        <v>44075</v>
      </c>
      <c r="C96" s="8">
        <v>0.96875</v>
      </c>
      <c r="D96">
        <v>0.95005955991002244</v>
      </c>
      <c r="E96" s="6">
        <v>109.13745559371809</v>
      </c>
      <c r="F96" s="10">
        <v>86.152368499939513</v>
      </c>
      <c r="G96" s="10">
        <v>76.784457974540629</v>
      </c>
      <c r="H96" s="10">
        <v>239.45144757805019</v>
      </c>
      <c r="I96" s="10">
        <f t="shared" si="1"/>
        <v>103.68708303106742</v>
      </c>
    </row>
    <row r="97" spans="1:9" x14ac:dyDescent="0.25">
      <c r="A97" s="14"/>
      <c r="B97" s="5">
        <f>DATE(YEAR(siječanj!B97),MONTH(siječanj!B97)+8,DAY(siječanj!B97))</f>
        <v>44075</v>
      </c>
      <c r="C97" s="8">
        <v>0.97916666666666663</v>
      </c>
      <c r="D97">
        <v>0.95005955991002244</v>
      </c>
      <c r="E97" s="6">
        <v>99.367135835067614</v>
      </c>
      <c r="F97" s="10">
        <v>83.89335397935254</v>
      </c>
      <c r="G97" s="10">
        <v>78.015784085990717</v>
      </c>
      <c r="H97" s="10">
        <v>238.9108829382881</v>
      </c>
      <c r="I97" s="10">
        <f t="shared" si="1"/>
        <v>94.404697340983759</v>
      </c>
    </row>
    <row r="98" spans="1:9" ht="15.75" thickBot="1" x14ac:dyDescent="0.3">
      <c r="A98" s="14"/>
      <c r="B98" s="5">
        <f>DATE(YEAR(siječanj!B98),MONTH(siječanj!B98)+8,DAY(siječanj!B98))</f>
        <v>44075</v>
      </c>
      <c r="C98" s="8">
        <v>0.98958333333333337</v>
      </c>
      <c r="D98">
        <v>0.95005955991002244</v>
      </c>
      <c r="E98" s="6">
        <v>91.113714082909908</v>
      </c>
      <c r="F98" s="10">
        <v>81.953606750141802</v>
      </c>
      <c r="G98" s="10">
        <v>75.063412911520999</v>
      </c>
      <c r="H98" s="10">
        <v>239.27153222850654</v>
      </c>
      <c r="I98" s="10">
        <f t="shared" si="1"/>
        <v>86.563455103376995</v>
      </c>
    </row>
    <row r="99" spans="1:9" x14ac:dyDescent="0.25">
      <c r="A99" s="13">
        <f>A3+1</f>
        <v>246</v>
      </c>
      <c r="B99" s="5">
        <f>DATE(YEAR(siječanj!B99),MONTH(siječanj!B99)+8,DAY(siječanj!B99))</f>
        <v>44076</v>
      </c>
      <c r="C99" s="8">
        <v>1</v>
      </c>
      <c r="D99">
        <v>0.94920531411380182</v>
      </c>
      <c r="E99" s="6">
        <v>82.350045353599512</v>
      </c>
      <c r="F99" s="10">
        <v>77.397999001719171</v>
      </c>
      <c r="G99" s="10">
        <v>71.951018264138597</v>
      </c>
      <c r="H99" s="10">
        <v>239.35080080018369</v>
      </c>
      <c r="I99" s="10">
        <f t="shared" si="1"/>
        <v>78.167100667149256</v>
      </c>
    </row>
    <row r="100" spans="1:9" x14ac:dyDescent="0.25">
      <c r="A100" s="14"/>
      <c r="B100" s="5">
        <f>DATE(YEAR(siječanj!B100),MONTH(siječanj!B100)+8,DAY(siječanj!B100))</f>
        <v>44076</v>
      </c>
      <c r="C100" s="8">
        <v>1.0104166666666701</v>
      </c>
      <c r="D100">
        <v>0.94920531411380182</v>
      </c>
      <c r="E100" s="6">
        <v>77.448004572913462</v>
      </c>
      <c r="F100" s="10">
        <v>75.669039094064587</v>
      </c>
      <c r="G100" s="10">
        <v>70.160800089705916</v>
      </c>
      <c r="H100" s="10">
        <v>239.09691076770551</v>
      </c>
      <c r="I100" s="10">
        <f t="shared" si="1"/>
        <v>73.514057508119478</v>
      </c>
    </row>
    <row r="101" spans="1:9" x14ac:dyDescent="0.25">
      <c r="A101" s="14"/>
      <c r="B101" s="5">
        <f>DATE(YEAR(siječanj!B101),MONTH(siječanj!B101)+8,DAY(siječanj!B101))</f>
        <v>44076</v>
      </c>
      <c r="C101" s="8">
        <v>1.0208333333333299</v>
      </c>
      <c r="D101">
        <v>0.94920531411380182</v>
      </c>
      <c r="E101" s="6">
        <v>72.618583294014016</v>
      </c>
      <c r="F101" s="10">
        <v>74.290864360810161</v>
      </c>
      <c r="G101" s="10">
        <v>70.084210866758099</v>
      </c>
      <c r="H101" s="10">
        <v>239.33040989476117</v>
      </c>
      <c r="I101" s="10">
        <f t="shared" si="1"/>
        <v>68.929945166093859</v>
      </c>
    </row>
    <row r="102" spans="1:9" x14ac:dyDescent="0.25">
      <c r="A102" s="14"/>
      <c r="B102" s="5">
        <f>DATE(YEAR(siječanj!B102),MONTH(siječanj!B102)+8,DAY(siječanj!B102))</f>
        <v>44076</v>
      </c>
      <c r="C102" s="8">
        <v>1.03125</v>
      </c>
      <c r="D102">
        <v>0.94920531411380182</v>
      </c>
      <c r="E102" s="6">
        <v>68.814348721976074</v>
      </c>
      <c r="F102" s="10">
        <v>72.070247038226853</v>
      </c>
      <c r="G102" s="10">
        <v>69.073746700552903</v>
      </c>
      <c r="H102" s="10">
        <v>239.60194356096292</v>
      </c>
      <c r="I102" s="10">
        <f t="shared" si="1"/>
        <v>65.318945494179999</v>
      </c>
    </row>
    <row r="103" spans="1:9" x14ac:dyDescent="0.25">
      <c r="A103" s="14"/>
      <c r="B103" s="5">
        <f>DATE(YEAR(siječanj!B103),MONTH(siječanj!B103)+8,DAY(siječanj!B103))</f>
        <v>44076</v>
      </c>
      <c r="C103" s="8">
        <v>1.0416666666666701</v>
      </c>
      <c r="D103">
        <v>0.94920531411380182</v>
      </c>
      <c r="E103" s="6">
        <v>66.199482653541381</v>
      </c>
      <c r="F103" s="10">
        <v>71.472820654564103</v>
      </c>
      <c r="G103" s="10">
        <v>67.718411383191039</v>
      </c>
      <c r="H103" s="10">
        <v>239.45149449729794</v>
      </c>
      <c r="I103" s="10">
        <f t="shared" si="1"/>
        <v>62.836900726325922</v>
      </c>
    </row>
    <row r="104" spans="1:9" x14ac:dyDescent="0.25">
      <c r="A104" s="14"/>
      <c r="B104" s="5">
        <f>DATE(YEAR(siječanj!B104),MONTH(siječanj!B104)+8,DAY(siječanj!B104))</f>
        <v>44076</v>
      </c>
      <c r="C104" s="8">
        <v>1.0520833333333299</v>
      </c>
      <c r="D104">
        <v>0.94920531411380182</v>
      </c>
      <c r="E104" s="6">
        <v>63.944969538799612</v>
      </c>
      <c r="F104" s="10">
        <v>69.921980305746956</v>
      </c>
      <c r="G104" s="10">
        <v>66.77191267657264</v>
      </c>
      <c r="H104" s="10">
        <v>239.09276490311041</v>
      </c>
      <c r="I104" s="10">
        <f t="shared" si="1"/>
        <v>60.696904897073772</v>
      </c>
    </row>
    <row r="105" spans="1:9" x14ac:dyDescent="0.25">
      <c r="A105" s="14"/>
      <c r="B105" s="5">
        <f>DATE(YEAR(siječanj!B105),MONTH(siječanj!B105)+8,DAY(siječanj!B105))</f>
        <v>44076</v>
      </c>
      <c r="C105" s="8">
        <v>1.0625</v>
      </c>
      <c r="D105">
        <v>0.94920531411380182</v>
      </c>
      <c r="E105" s="6">
        <v>62.289549936910198</v>
      </c>
      <c r="F105" s="10">
        <v>68.979182764580472</v>
      </c>
      <c r="G105" s="10">
        <v>65.358738078996296</v>
      </c>
      <c r="H105" s="10">
        <v>239.31580103791433</v>
      </c>
      <c r="I105" s="10">
        <f t="shared" si="1"/>
        <v>59.125571813872192</v>
      </c>
    </row>
    <row r="106" spans="1:9" x14ac:dyDescent="0.25">
      <c r="A106" s="14"/>
      <c r="B106" s="5">
        <f>DATE(YEAR(siječanj!B106),MONTH(siječanj!B106)+8,DAY(siječanj!B106))</f>
        <v>44076</v>
      </c>
      <c r="C106" s="8">
        <v>1.0729166666666701</v>
      </c>
      <c r="D106">
        <v>0.94920531411380182</v>
      </c>
      <c r="E106" s="6">
        <v>60.873166797748041</v>
      </c>
      <c r="F106" s="10">
        <v>68.689385133021773</v>
      </c>
      <c r="G106" s="10">
        <v>64.96744933798027</v>
      </c>
      <c r="H106" s="10">
        <v>238.89354078568846</v>
      </c>
      <c r="I106" s="10">
        <f t="shared" si="1"/>
        <v>57.781133411358283</v>
      </c>
    </row>
    <row r="107" spans="1:9" x14ac:dyDescent="0.25">
      <c r="A107" s="14"/>
      <c r="B107" s="5">
        <f>DATE(YEAR(siječanj!B107),MONTH(siječanj!B107)+8,DAY(siječanj!B107))</f>
        <v>44076</v>
      </c>
      <c r="C107" s="8">
        <v>1.0833333333333299</v>
      </c>
      <c r="D107">
        <v>0.94920531411380182</v>
      </c>
      <c r="E107" s="6">
        <v>60.578476633101879</v>
      </c>
      <c r="F107" s="10">
        <v>69.286380311798965</v>
      </c>
      <c r="G107" s="10">
        <v>64.89121554525677</v>
      </c>
      <c r="H107" s="10">
        <v>239.07917129892266</v>
      </c>
      <c r="I107" s="10">
        <f t="shared" si="1"/>
        <v>57.501411941059075</v>
      </c>
    </row>
    <row r="108" spans="1:9" x14ac:dyDescent="0.25">
      <c r="A108" s="14"/>
      <c r="B108" s="5">
        <f>DATE(YEAR(siječanj!B108),MONTH(siječanj!B108)+8,DAY(siječanj!B108))</f>
        <v>44076</v>
      </c>
      <c r="C108" s="8">
        <v>1.09375</v>
      </c>
      <c r="D108">
        <v>0.94920531411380182</v>
      </c>
      <c r="E108" s="6">
        <v>60.058548247268995</v>
      </c>
      <c r="F108" s="10">
        <v>70.373124424622532</v>
      </c>
      <c r="G108" s="10">
        <v>65.680310579267712</v>
      </c>
      <c r="H108" s="10">
        <v>239.18163494978774</v>
      </c>
      <c r="I108" s="10">
        <f t="shared" si="1"/>
        <v>57.00789315426789</v>
      </c>
    </row>
    <row r="109" spans="1:9" x14ac:dyDescent="0.25">
      <c r="A109" s="14"/>
      <c r="B109" s="5">
        <f>DATE(YEAR(siječanj!B109),MONTH(siječanj!B109)+8,DAY(siječanj!B109))</f>
        <v>44076</v>
      </c>
      <c r="C109" s="8">
        <v>1.1041666666666701</v>
      </c>
      <c r="D109">
        <v>0.94920531411380182</v>
      </c>
      <c r="E109" s="6">
        <v>59.277073875286064</v>
      </c>
      <c r="F109" s="10">
        <v>69.814754024205257</v>
      </c>
      <c r="G109" s="10">
        <v>65.446297715722309</v>
      </c>
      <c r="H109" s="10">
        <v>239.32646069169391</v>
      </c>
      <c r="I109" s="10">
        <f t="shared" si="1"/>
        <v>56.266113527537946</v>
      </c>
    </row>
    <row r="110" spans="1:9" x14ac:dyDescent="0.25">
      <c r="A110" s="14"/>
      <c r="B110" s="5">
        <f>DATE(YEAR(siječanj!B110),MONTH(siječanj!B110)+8,DAY(siječanj!B110))</f>
        <v>44076</v>
      </c>
      <c r="C110" s="8">
        <v>1.1145833333333299</v>
      </c>
      <c r="D110">
        <v>0.94920531411380182</v>
      </c>
      <c r="E110" s="6">
        <v>58.963199626978145</v>
      </c>
      <c r="F110" s="10">
        <v>68.407205454441211</v>
      </c>
      <c r="G110" s="10">
        <v>64.533185488603522</v>
      </c>
      <c r="H110" s="10">
        <v>239.30807233969728</v>
      </c>
      <c r="I110" s="10">
        <f t="shared" si="1"/>
        <v>55.968182423080592</v>
      </c>
    </row>
    <row r="111" spans="1:9" x14ac:dyDescent="0.25">
      <c r="A111" s="14"/>
      <c r="B111" s="5">
        <f>DATE(YEAR(siječanj!B111),MONTH(siječanj!B111)+8,DAY(siječanj!B111))</f>
        <v>44076</v>
      </c>
      <c r="C111" s="8">
        <v>1.125</v>
      </c>
      <c r="D111">
        <v>0.94920531411380182</v>
      </c>
      <c r="E111" s="6">
        <v>58.755089058953004</v>
      </c>
      <c r="F111" s="10">
        <v>67.512822639591931</v>
      </c>
      <c r="G111" s="10">
        <v>63.356332054231778</v>
      </c>
      <c r="H111" s="10">
        <v>239.10629461725864</v>
      </c>
      <c r="I111" s="10">
        <f t="shared" si="1"/>
        <v>55.770642765987887</v>
      </c>
    </row>
    <row r="112" spans="1:9" x14ac:dyDescent="0.25">
      <c r="A112" s="14"/>
      <c r="B112" s="5">
        <f>DATE(YEAR(siječanj!B112),MONTH(siječanj!B112)+8,DAY(siječanj!B112))</f>
        <v>44076</v>
      </c>
      <c r="C112" s="8">
        <v>1.1354166666666701</v>
      </c>
      <c r="D112">
        <v>0.94920531411380182</v>
      </c>
      <c r="E112" s="6">
        <v>58.689263423647411</v>
      </c>
      <c r="F112" s="10">
        <v>66.280994053329948</v>
      </c>
      <c r="G112" s="10">
        <v>63.208976274258426</v>
      </c>
      <c r="H112" s="10">
        <v>238.96033283058739</v>
      </c>
      <c r="I112" s="10">
        <f t="shared" si="1"/>
        <v>55.708160723150904</v>
      </c>
    </row>
    <row r="113" spans="1:9" x14ac:dyDescent="0.25">
      <c r="A113" s="14"/>
      <c r="B113" s="5">
        <f>DATE(YEAR(siječanj!B113),MONTH(siječanj!B113)+8,DAY(siječanj!B113))</f>
        <v>44076</v>
      </c>
      <c r="C113" s="8">
        <v>1.1458333333333299</v>
      </c>
      <c r="D113">
        <v>0.94920531411380182</v>
      </c>
      <c r="E113" s="6">
        <v>59.16922099665836</v>
      </c>
      <c r="F113" s="10">
        <v>66.181026387361797</v>
      </c>
      <c r="G113" s="10">
        <v>63.445445200589994</v>
      </c>
      <c r="H113" s="10">
        <v>238.78657488360162</v>
      </c>
      <c r="I113" s="10">
        <f t="shared" si="1"/>
        <v>56.16373900200206</v>
      </c>
    </row>
    <row r="114" spans="1:9" x14ac:dyDescent="0.25">
      <c r="A114" s="14"/>
      <c r="B114" s="5">
        <f>DATE(YEAR(siječanj!B114),MONTH(siječanj!B114)+8,DAY(siječanj!B114))</f>
        <v>44076</v>
      </c>
      <c r="C114" s="8">
        <v>1.15625</v>
      </c>
      <c r="D114">
        <v>0.94920531411380182</v>
      </c>
      <c r="E114" s="6">
        <v>60.377713013058781</v>
      </c>
      <c r="F114" s="10">
        <v>65.412619281300252</v>
      </c>
      <c r="G114" s="10">
        <v>62.571302503011587</v>
      </c>
      <c r="H114" s="10">
        <v>238.85400283405008</v>
      </c>
      <c r="I114" s="10">
        <f t="shared" si="1"/>
        <v>57.31084604603344</v>
      </c>
    </row>
    <row r="115" spans="1:9" x14ac:dyDescent="0.25">
      <c r="A115" s="14"/>
      <c r="B115" s="5">
        <f>DATE(YEAR(siječanj!B115),MONTH(siječanj!B115)+8,DAY(siječanj!B115))</f>
        <v>44076</v>
      </c>
      <c r="C115" s="8">
        <v>1.1666666666666701</v>
      </c>
      <c r="D115">
        <v>0.94920531411380182</v>
      </c>
      <c r="E115" s="6">
        <v>62.529431412846371</v>
      </c>
      <c r="F115" s="10">
        <v>65.089115801187205</v>
      </c>
      <c r="G115" s="10">
        <v>62.837515747442829</v>
      </c>
      <c r="H115" s="10">
        <v>232.1731801292471</v>
      </c>
      <c r="I115" s="10">
        <f t="shared" si="1"/>
        <v>59.353268585588268</v>
      </c>
    </row>
    <row r="116" spans="1:9" x14ac:dyDescent="0.25">
      <c r="A116" s="14"/>
      <c r="B116" s="5">
        <f>DATE(YEAR(siječanj!B116),MONTH(siječanj!B116)+8,DAY(siječanj!B116))</f>
        <v>44076</v>
      </c>
      <c r="C116" s="8">
        <v>1.1770833333333299</v>
      </c>
      <c r="D116">
        <v>0.94920531411380182</v>
      </c>
      <c r="E116" s="6">
        <v>64.722911934302999</v>
      </c>
      <c r="F116" s="10">
        <v>64.065455366065422</v>
      </c>
      <c r="G116" s="10">
        <v>60.690801057998996</v>
      </c>
      <c r="H116" s="10">
        <v>172.63396346226446</v>
      </c>
      <c r="I116" s="10">
        <f t="shared" si="1"/>
        <v>61.435331952960013</v>
      </c>
    </row>
    <row r="117" spans="1:9" x14ac:dyDescent="0.25">
      <c r="A117" s="14"/>
      <c r="B117" s="5">
        <f>DATE(YEAR(siječanj!B117),MONTH(siječanj!B117)+8,DAY(siječanj!B117))</f>
        <v>44076</v>
      </c>
      <c r="C117" s="8">
        <v>1.1875</v>
      </c>
      <c r="D117">
        <v>0.94920531411380182</v>
      </c>
      <c r="E117" s="6">
        <v>67.264603433520065</v>
      </c>
      <c r="F117" s="10">
        <v>63.651746219476664</v>
      </c>
      <c r="G117" s="10">
        <v>59.692457461803549</v>
      </c>
      <c r="H117" s="10">
        <v>104.29504187684883</v>
      </c>
      <c r="I117" s="10">
        <f t="shared" si="1"/>
        <v>63.847919030854726</v>
      </c>
    </row>
    <row r="118" spans="1:9" x14ac:dyDescent="0.25">
      <c r="A118" s="14"/>
      <c r="B118" s="5">
        <f>DATE(YEAR(siječanj!B118),MONTH(siječanj!B118)+8,DAY(siječanj!B118))</f>
        <v>44076</v>
      </c>
      <c r="C118" s="8">
        <v>1.1979166666666701</v>
      </c>
      <c r="D118">
        <v>0.94920531411380182</v>
      </c>
      <c r="E118" s="6">
        <v>71.040488855012327</v>
      </c>
      <c r="F118" s="10">
        <v>63.239426510852496</v>
      </c>
      <c r="G118" s="10">
        <v>59.256104960659073</v>
      </c>
      <c r="H118" s="10">
        <v>67.850003058061034</v>
      </c>
      <c r="I118" s="10">
        <f t="shared" si="1"/>
        <v>67.432009538420019</v>
      </c>
    </row>
    <row r="119" spans="1:9" x14ac:dyDescent="0.25">
      <c r="A119" s="14"/>
      <c r="B119" s="5">
        <f>DATE(YEAR(siječanj!B119),MONTH(siječanj!B119)+8,DAY(siječanj!B119))</f>
        <v>44076</v>
      </c>
      <c r="C119" s="8">
        <v>1.2083333333333299</v>
      </c>
      <c r="D119">
        <v>0.94920531411380182</v>
      </c>
      <c r="E119" s="6">
        <v>74.161543652673927</v>
      </c>
      <c r="F119" s="10">
        <v>63.14588299915156</v>
      </c>
      <c r="G119" s="10">
        <v>62.350947744716017</v>
      </c>
      <c r="H119" s="10">
        <v>45.969841778444888</v>
      </c>
      <c r="I119" s="10">
        <f t="shared" si="1"/>
        <v>70.394531338000775</v>
      </c>
    </row>
    <row r="120" spans="1:9" x14ac:dyDescent="0.25">
      <c r="A120" s="14"/>
      <c r="B120" s="5">
        <f>DATE(YEAR(siječanj!B120),MONTH(siječanj!B120)+8,DAY(siječanj!B120))</f>
        <v>44076</v>
      </c>
      <c r="C120" s="8">
        <v>1.21875</v>
      </c>
      <c r="D120">
        <v>0.94920531411380182</v>
      </c>
      <c r="E120" s="6">
        <v>77.640720211689555</v>
      </c>
      <c r="F120" s="10">
        <v>67.728492957213234</v>
      </c>
      <c r="G120" s="10">
        <v>68.476564019694436</v>
      </c>
      <c r="H120" s="10">
        <v>27.01505965886491</v>
      </c>
      <c r="I120" s="10">
        <f t="shared" si="1"/>
        <v>73.69698421655859</v>
      </c>
    </row>
    <row r="121" spans="1:9" x14ac:dyDescent="0.25">
      <c r="A121" s="14"/>
      <c r="B121" s="5">
        <f>DATE(YEAR(siječanj!B121),MONTH(siječanj!B121)+8,DAY(siječanj!B121))</f>
        <v>44076</v>
      </c>
      <c r="C121" s="8">
        <v>1.2291666666666701</v>
      </c>
      <c r="D121">
        <v>0.94920531411380182</v>
      </c>
      <c r="E121" s="6">
        <v>81.894275414849261</v>
      </c>
      <c r="F121" s="10">
        <v>75.707580027030104</v>
      </c>
      <c r="G121" s="10">
        <v>73.099501178131703</v>
      </c>
      <c r="H121" s="10">
        <v>6.9928187316522843</v>
      </c>
      <c r="I121" s="10">
        <f t="shared" si="1"/>
        <v>77.734481419274189</v>
      </c>
    </row>
    <row r="122" spans="1:9" x14ac:dyDescent="0.25">
      <c r="A122" s="14"/>
      <c r="B122" s="5">
        <f>DATE(YEAR(siječanj!B122),MONTH(siječanj!B122)+8,DAY(siječanj!B122))</f>
        <v>44076</v>
      </c>
      <c r="C122" s="8">
        <v>1.2395833333333299</v>
      </c>
      <c r="D122">
        <v>0.94920531411380182</v>
      </c>
      <c r="E122" s="6">
        <v>86.519545077150013</v>
      </c>
      <c r="F122" s="10">
        <v>77.111279693926789</v>
      </c>
      <c r="G122" s="10">
        <v>76.579810037282385</v>
      </c>
      <c r="H122" s="10">
        <v>2.8304265819410737</v>
      </c>
      <c r="I122" s="10">
        <f t="shared" si="1"/>
        <v>82.124811961939415</v>
      </c>
    </row>
    <row r="123" spans="1:9" x14ac:dyDescent="0.25">
      <c r="A123" s="14"/>
      <c r="B123" s="5">
        <f>DATE(YEAR(siječanj!B123),MONTH(siječanj!B123)+8,DAY(siječanj!B123))</f>
        <v>44076</v>
      </c>
      <c r="C123" s="8">
        <v>1.25</v>
      </c>
      <c r="D123">
        <v>0.94920531411380182</v>
      </c>
      <c r="E123" s="6">
        <v>88.936868703978391</v>
      </c>
      <c r="F123" s="10">
        <v>76.964119048817182</v>
      </c>
      <c r="G123" s="10">
        <v>94.471049323017112</v>
      </c>
      <c r="H123" s="10">
        <v>2.9502813012172933</v>
      </c>
      <c r="I123" s="10">
        <f t="shared" si="1"/>
        <v>84.419348394457757</v>
      </c>
    </row>
    <row r="124" spans="1:9" x14ac:dyDescent="0.25">
      <c r="A124" s="14"/>
      <c r="B124" s="5">
        <f>DATE(YEAR(siječanj!B124),MONTH(siječanj!B124)+8,DAY(siječanj!B124))</f>
        <v>44076</v>
      </c>
      <c r="C124" s="8">
        <v>1.2604166666666701</v>
      </c>
      <c r="D124">
        <v>0.94920531411380182</v>
      </c>
      <c r="E124" s="6">
        <v>89.882697648611824</v>
      </c>
      <c r="F124" s="10">
        <v>86.863557113270417</v>
      </c>
      <c r="G124" s="10">
        <v>99.867790028622736</v>
      </c>
      <c r="H124" s="10">
        <v>3.5059848854977882</v>
      </c>
      <c r="I124" s="10">
        <f t="shared" si="1"/>
        <v>85.317134254946467</v>
      </c>
    </row>
    <row r="125" spans="1:9" x14ac:dyDescent="0.25">
      <c r="A125" s="14"/>
      <c r="B125" s="5">
        <f>DATE(YEAR(siječanj!B125),MONTH(siječanj!B125)+8,DAY(siječanj!B125))</f>
        <v>44076</v>
      </c>
      <c r="C125" s="8">
        <v>1.2708333333333299</v>
      </c>
      <c r="D125">
        <v>0.94920531411380182</v>
      </c>
      <c r="E125" s="6">
        <v>93.043041092145273</v>
      </c>
      <c r="F125" s="10">
        <v>93.227382622895576</v>
      </c>
      <c r="G125" s="10">
        <v>108.6147720992614</v>
      </c>
      <c r="H125" s="10">
        <v>3.3649216679496625</v>
      </c>
      <c r="I125" s="10">
        <f t="shared" si="1"/>
        <v>88.316949045973118</v>
      </c>
    </row>
    <row r="126" spans="1:9" x14ac:dyDescent="0.25">
      <c r="A126" s="14"/>
      <c r="B126" s="5">
        <f>DATE(YEAR(siječanj!B126),MONTH(siječanj!B126)+8,DAY(siječanj!B126))</f>
        <v>44076</v>
      </c>
      <c r="C126" s="8">
        <v>1.28125</v>
      </c>
      <c r="D126">
        <v>0.94920531411380182</v>
      </c>
      <c r="E126" s="6">
        <v>93.844476046414343</v>
      </c>
      <c r="F126" s="10">
        <v>101.94637734994899</v>
      </c>
      <c r="G126" s="10">
        <v>119.37991094528019</v>
      </c>
      <c r="H126" s="10">
        <v>3.4857357361004078</v>
      </c>
      <c r="I126" s="10">
        <f t="shared" si="1"/>
        <v>89.077675363481873</v>
      </c>
    </row>
    <row r="127" spans="1:9" x14ac:dyDescent="0.25">
      <c r="A127" s="14"/>
      <c r="B127" s="5">
        <f>DATE(YEAR(siječanj!B127),MONTH(siječanj!B127)+8,DAY(siječanj!B127))</f>
        <v>44076</v>
      </c>
      <c r="C127" s="8">
        <v>1.2916666666666701</v>
      </c>
      <c r="D127">
        <v>0.94920531411380182</v>
      </c>
      <c r="E127" s="6">
        <v>93.602659281707119</v>
      </c>
      <c r="F127" s="10">
        <v>110.69401126815141</v>
      </c>
      <c r="G127" s="10">
        <v>128.39343373538824</v>
      </c>
      <c r="H127" s="10">
        <v>3.1139456202422817</v>
      </c>
      <c r="I127" s="10">
        <f t="shared" si="1"/>
        <v>88.848141605379979</v>
      </c>
    </row>
    <row r="128" spans="1:9" x14ac:dyDescent="0.25">
      <c r="A128" s="14"/>
      <c r="B128" s="5">
        <f>DATE(YEAR(siječanj!B128),MONTH(siječanj!B128)+8,DAY(siječanj!B128))</f>
        <v>44076</v>
      </c>
      <c r="C128" s="8">
        <v>1.3020833333333299</v>
      </c>
      <c r="D128">
        <v>0.94920531411380182</v>
      </c>
      <c r="E128" s="6">
        <v>93.21741964639854</v>
      </c>
      <c r="F128" s="10">
        <v>124.64034311729209</v>
      </c>
      <c r="G128" s="10">
        <v>139.10183553424781</v>
      </c>
      <c r="H128" s="10">
        <v>2.7883180544942738</v>
      </c>
      <c r="I128" s="10">
        <f t="shared" si="1"/>
        <v>88.482470096337806</v>
      </c>
    </row>
    <row r="129" spans="1:9" x14ac:dyDescent="0.25">
      <c r="A129" s="14"/>
      <c r="B129" s="5">
        <f>DATE(YEAR(siječanj!B129),MONTH(siječanj!B129)+8,DAY(siječanj!B129))</f>
        <v>44076</v>
      </c>
      <c r="C129" s="8">
        <v>1.3125</v>
      </c>
      <c r="D129">
        <v>0.94920531411380182</v>
      </c>
      <c r="E129" s="6">
        <v>94.10941300801494</v>
      </c>
      <c r="F129" s="10">
        <v>134.28913934937782</v>
      </c>
      <c r="G129" s="10">
        <v>148.39331274698432</v>
      </c>
      <c r="H129" s="10">
        <v>2.2992996989529324</v>
      </c>
      <c r="I129" s="10">
        <f t="shared" si="1"/>
        <v>89.329154935338323</v>
      </c>
    </row>
    <row r="130" spans="1:9" x14ac:dyDescent="0.25">
      <c r="A130" s="14"/>
      <c r="B130" s="5">
        <f>DATE(YEAR(siječanj!B130),MONTH(siječanj!B130)+8,DAY(siječanj!B130))</f>
        <v>44076</v>
      </c>
      <c r="C130" s="8">
        <v>1.3229166666666701</v>
      </c>
      <c r="D130">
        <v>0.94920531411380182</v>
      </c>
      <c r="E130" s="6">
        <v>95.810265723151929</v>
      </c>
      <c r="F130" s="10">
        <v>143.57993171786819</v>
      </c>
      <c r="G130" s="10">
        <v>162.8246424722866</v>
      </c>
      <c r="H130" s="10">
        <v>1.9526413291054077</v>
      </c>
      <c r="I130" s="10">
        <f t="shared" si="1"/>
        <v>90.943613371071251</v>
      </c>
    </row>
    <row r="131" spans="1:9" x14ac:dyDescent="0.25">
      <c r="A131" s="14"/>
      <c r="B131" s="5">
        <f>DATE(YEAR(siječanj!B131),MONTH(siječanj!B131)+8,DAY(siječanj!B131))</f>
        <v>44076</v>
      </c>
      <c r="C131" s="8">
        <v>1.3333333333333299</v>
      </c>
      <c r="D131">
        <v>0.94920531411380182</v>
      </c>
      <c r="E131" s="6">
        <v>96.659455342821829</v>
      </c>
      <c r="F131" s="10">
        <v>165.22612950287666</v>
      </c>
      <c r="G131" s="10">
        <v>177.41530877164104</v>
      </c>
      <c r="H131" s="10">
        <v>1.8127441047783497</v>
      </c>
      <c r="I131" s="10">
        <f t="shared" si="1"/>
        <v>91.7496686707522</v>
      </c>
    </row>
    <row r="132" spans="1:9" x14ac:dyDescent="0.25">
      <c r="A132" s="14"/>
      <c r="B132" s="5">
        <f>DATE(YEAR(siječanj!B132),MONTH(siječanj!B132)+8,DAY(siječanj!B132))</f>
        <v>44076</v>
      </c>
      <c r="C132" s="8">
        <v>1.34375</v>
      </c>
      <c r="D132">
        <v>0.94920531411380182</v>
      </c>
      <c r="E132" s="6">
        <v>98.363374333856711</v>
      </c>
      <c r="F132" s="10">
        <v>188.77507074969461</v>
      </c>
      <c r="G132" s="10">
        <v>189.40524419633698</v>
      </c>
      <c r="H132" s="10">
        <v>1.7543985227590602</v>
      </c>
      <c r="I132" s="10">
        <f t="shared" ref="I132:I195" si="2">D132*E132</f>
        <v>93.367037631861933</v>
      </c>
    </row>
    <row r="133" spans="1:9" x14ac:dyDescent="0.25">
      <c r="A133" s="14"/>
      <c r="B133" s="5">
        <f>DATE(YEAR(siječanj!B133),MONTH(siječanj!B133)+8,DAY(siječanj!B133))</f>
        <v>44076</v>
      </c>
      <c r="C133" s="8">
        <v>1.3541666666666701</v>
      </c>
      <c r="D133">
        <v>0.94920531411380182</v>
      </c>
      <c r="E133" s="6">
        <v>99.11889955168165</v>
      </c>
      <c r="F133" s="10">
        <v>186.68061279723918</v>
      </c>
      <c r="G133" s="10">
        <v>194.05030988143778</v>
      </c>
      <c r="H133" s="10">
        <v>1.8582687527752302</v>
      </c>
      <c r="I133" s="10">
        <f t="shared" si="2"/>
        <v>94.084186183568349</v>
      </c>
    </row>
    <row r="134" spans="1:9" x14ac:dyDescent="0.25">
      <c r="A134" s="14"/>
      <c r="B134" s="5">
        <f>DATE(YEAR(siječanj!B134),MONTH(siječanj!B134)+8,DAY(siječanj!B134))</f>
        <v>44076</v>
      </c>
      <c r="C134" s="8">
        <v>1.3645833333333299</v>
      </c>
      <c r="D134">
        <v>0.94920531411380182</v>
      </c>
      <c r="E134" s="6">
        <v>100.81033796572149</v>
      </c>
      <c r="F134" s="10">
        <v>188.01567901985146</v>
      </c>
      <c r="G134" s="10">
        <v>200.56334510094479</v>
      </c>
      <c r="H134" s="10">
        <v>2.0563947601430974</v>
      </c>
      <c r="I134" s="10">
        <f t="shared" si="2"/>
        <v>95.689708514671182</v>
      </c>
    </row>
    <row r="135" spans="1:9" x14ac:dyDescent="0.25">
      <c r="A135" s="14"/>
      <c r="B135" s="5">
        <f>DATE(YEAR(siječanj!B135),MONTH(siječanj!B135)+8,DAY(siječanj!B135))</f>
        <v>44076</v>
      </c>
      <c r="C135" s="8">
        <v>1.375</v>
      </c>
      <c r="D135">
        <v>0.94920531411380182</v>
      </c>
      <c r="E135" s="6">
        <v>102.36026893863115</v>
      </c>
      <c r="F135" s="10">
        <v>190.80846529918983</v>
      </c>
      <c r="G135" s="10">
        <v>206.67105408237342</v>
      </c>
      <c r="H135" s="10">
        <v>1.9158516474478624</v>
      </c>
      <c r="I135" s="10">
        <f t="shared" si="2"/>
        <v>97.160911230666613</v>
      </c>
    </row>
    <row r="136" spans="1:9" x14ac:dyDescent="0.25">
      <c r="A136" s="14"/>
      <c r="B136" s="5">
        <f>DATE(YEAR(siječanj!B136),MONTH(siječanj!B136)+8,DAY(siječanj!B136))</f>
        <v>44076</v>
      </c>
      <c r="C136" s="8">
        <v>1.3854166666666701</v>
      </c>
      <c r="D136">
        <v>0.94920531411380182</v>
      </c>
      <c r="E136" s="6">
        <v>104.18438832797975</v>
      </c>
      <c r="F136" s="10">
        <v>198.04932561229629</v>
      </c>
      <c r="G136" s="10">
        <v>208.52320098139944</v>
      </c>
      <c r="H136" s="10">
        <v>1.6636686769628521</v>
      </c>
      <c r="I136" s="10">
        <f t="shared" si="2"/>
        <v>98.892375048614326</v>
      </c>
    </row>
    <row r="137" spans="1:9" x14ac:dyDescent="0.25">
      <c r="A137" s="14"/>
      <c r="B137" s="5">
        <f>DATE(YEAR(siječanj!B137),MONTH(siječanj!B137)+8,DAY(siječanj!B137))</f>
        <v>44076</v>
      </c>
      <c r="C137" s="8">
        <v>1.3958333333333299</v>
      </c>
      <c r="D137">
        <v>0.94920531411380182</v>
      </c>
      <c r="E137" s="6">
        <v>104.85525037161987</v>
      </c>
      <c r="F137" s="10">
        <v>195.75106346184805</v>
      </c>
      <c r="G137" s="10">
        <v>211.40566422241932</v>
      </c>
      <c r="H137" s="10">
        <v>1.6370025717221299</v>
      </c>
      <c r="I137" s="10">
        <f t="shared" si="2"/>
        <v>99.529160865474779</v>
      </c>
    </row>
    <row r="138" spans="1:9" x14ac:dyDescent="0.25">
      <c r="A138" s="14"/>
      <c r="B138" s="5">
        <f>DATE(YEAR(siječanj!B138),MONTH(siječanj!B138)+8,DAY(siječanj!B138))</f>
        <v>44076</v>
      </c>
      <c r="C138" s="8">
        <v>1.40625</v>
      </c>
      <c r="D138">
        <v>0.94920531411380182</v>
      </c>
      <c r="E138" s="6">
        <v>105.57460683958047</v>
      </c>
      <c r="F138" s="10">
        <v>193.78075658269239</v>
      </c>
      <c r="G138" s="10">
        <v>209.99935861344815</v>
      </c>
      <c r="H138" s="10">
        <v>1.75638210882949</v>
      </c>
      <c r="I138" s="10">
        <f t="shared" si="2"/>
        <v>100.21197784760511</v>
      </c>
    </row>
    <row r="139" spans="1:9" x14ac:dyDescent="0.25">
      <c r="A139" s="14"/>
      <c r="B139" s="5">
        <f>DATE(YEAR(siječanj!B139),MONTH(siječanj!B139)+8,DAY(siječanj!B139))</f>
        <v>44076</v>
      </c>
      <c r="C139" s="8">
        <v>1.4166666666666701</v>
      </c>
      <c r="D139">
        <v>0.94920531411380182</v>
      </c>
      <c r="E139" s="6">
        <v>106.73344564151375</v>
      </c>
      <c r="F139" s="10">
        <v>201.91392353897692</v>
      </c>
      <c r="G139" s="10">
        <v>210.68361770567142</v>
      </c>
      <c r="H139" s="10">
        <v>1.7174341417747283</v>
      </c>
      <c r="I139" s="10">
        <f t="shared" si="2"/>
        <v>101.31195379660146</v>
      </c>
    </row>
    <row r="140" spans="1:9" x14ac:dyDescent="0.25">
      <c r="A140" s="14"/>
      <c r="B140" s="5">
        <f>DATE(YEAR(siječanj!B140),MONTH(siječanj!B140)+8,DAY(siječanj!B140))</f>
        <v>44076</v>
      </c>
      <c r="C140" s="8">
        <v>1.4270833333333299</v>
      </c>
      <c r="D140">
        <v>0.94920531411380182</v>
      </c>
      <c r="E140" s="6">
        <v>107.16015149492348</v>
      </c>
      <c r="F140" s="10">
        <v>197.74673956177054</v>
      </c>
      <c r="G140" s="10">
        <v>206.90155657325371</v>
      </c>
      <c r="H140" s="10">
        <v>1.9812900221346923</v>
      </c>
      <c r="I140" s="10">
        <f t="shared" si="2"/>
        <v>101.71698526022143</v>
      </c>
    </row>
    <row r="141" spans="1:9" x14ac:dyDescent="0.25">
      <c r="A141" s="14"/>
      <c r="B141" s="5">
        <f>DATE(YEAR(siječanj!B141),MONTH(siječanj!B141)+8,DAY(siječanj!B141))</f>
        <v>44076</v>
      </c>
      <c r="C141" s="8">
        <v>1.4375</v>
      </c>
      <c r="D141">
        <v>0.94920531411380182</v>
      </c>
      <c r="E141" s="6">
        <v>109.17932495560633</v>
      </c>
      <c r="F141" s="10">
        <v>194.55476535962833</v>
      </c>
      <c r="G141" s="10">
        <v>207.97160122841285</v>
      </c>
      <c r="H141" s="10">
        <v>2.0241402730089351</v>
      </c>
      <c r="I141" s="10">
        <f t="shared" si="2"/>
        <v>103.63359543921915</v>
      </c>
    </row>
    <row r="142" spans="1:9" x14ac:dyDescent="0.25">
      <c r="A142" s="14"/>
      <c r="B142" s="5">
        <f>DATE(YEAR(siječanj!B142),MONTH(siječanj!B142)+8,DAY(siječanj!B142))</f>
        <v>44076</v>
      </c>
      <c r="C142" s="8">
        <v>1.4479166666666701</v>
      </c>
      <c r="D142">
        <v>0.94920531411380182</v>
      </c>
      <c r="E142" s="6">
        <v>110.07474305348308</v>
      </c>
      <c r="F142" s="10">
        <v>192.06927644345416</v>
      </c>
      <c r="G142" s="10">
        <v>206.12535686726963</v>
      </c>
      <c r="H142" s="10">
        <v>1.9556990664651086</v>
      </c>
      <c r="I142" s="10">
        <f t="shared" si="2"/>
        <v>104.48353105607742</v>
      </c>
    </row>
    <row r="143" spans="1:9" x14ac:dyDescent="0.25">
      <c r="A143" s="14"/>
      <c r="B143" s="5">
        <f>DATE(YEAR(siječanj!B143),MONTH(siječanj!B143)+8,DAY(siječanj!B143))</f>
        <v>44076</v>
      </c>
      <c r="C143" s="8">
        <v>1.4583333333333299</v>
      </c>
      <c r="D143">
        <v>0.94920531411380182</v>
      </c>
      <c r="E143" s="6">
        <v>111.29432549588856</v>
      </c>
      <c r="F143" s="10">
        <v>196.6208955466854</v>
      </c>
      <c r="G143" s="10">
        <v>209.41436040016782</v>
      </c>
      <c r="H143" s="10">
        <v>1.8039372621445653</v>
      </c>
      <c r="I143" s="10">
        <f t="shared" si="2"/>
        <v>105.6411651914086</v>
      </c>
    </row>
    <row r="144" spans="1:9" x14ac:dyDescent="0.25">
      <c r="A144" s="14"/>
      <c r="B144" s="5">
        <f>DATE(YEAR(siječanj!B144),MONTH(siječanj!B144)+8,DAY(siječanj!B144))</f>
        <v>44076</v>
      </c>
      <c r="C144" s="8">
        <v>1.46875</v>
      </c>
      <c r="D144">
        <v>0.94920531411380182</v>
      </c>
      <c r="E144" s="6">
        <v>112.90972265077642</v>
      </c>
      <c r="F144" s="10">
        <v>204.42352000236397</v>
      </c>
      <c r="G144" s="10">
        <v>207.00887253941571</v>
      </c>
      <c r="H144" s="10">
        <v>1.9882260845490582</v>
      </c>
      <c r="I144" s="10">
        <f t="shared" si="2"/>
        <v>107.17450875523247</v>
      </c>
    </row>
    <row r="145" spans="1:9" x14ac:dyDescent="0.25">
      <c r="A145" s="14"/>
      <c r="B145" s="5">
        <f>DATE(YEAR(siječanj!B145),MONTH(siječanj!B145)+8,DAY(siječanj!B145))</f>
        <v>44076</v>
      </c>
      <c r="C145" s="8">
        <v>1.4791666666666701</v>
      </c>
      <c r="D145">
        <v>0.94920531411380182</v>
      </c>
      <c r="E145" s="6">
        <v>113.1137084422213</v>
      </c>
      <c r="F145" s="10">
        <v>188.57563050484907</v>
      </c>
      <c r="G145" s="10">
        <v>204.81968593496245</v>
      </c>
      <c r="H145" s="10">
        <v>2.1194702016499036</v>
      </c>
      <c r="I145" s="10">
        <f t="shared" si="2"/>
        <v>107.36813315247566</v>
      </c>
    </row>
    <row r="146" spans="1:9" x14ac:dyDescent="0.25">
      <c r="A146" s="14"/>
      <c r="B146" s="5">
        <f>DATE(YEAR(siječanj!B146),MONTH(siječanj!B146)+8,DAY(siječanj!B146))</f>
        <v>44076</v>
      </c>
      <c r="C146" s="8">
        <v>1.4895833333333299</v>
      </c>
      <c r="D146">
        <v>0.94920531411380182</v>
      </c>
      <c r="E146" s="6">
        <v>112.35120764532162</v>
      </c>
      <c r="F146" s="10">
        <v>188.46707467491026</v>
      </c>
      <c r="G146" s="10">
        <v>198.39452185282752</v>
      </c>
      <c r="H146" s="10">
        <v>1.8774497405745429</v>
      </c>
      <c r="I146" s="10">
        <f t="shared" si="2"/>
        <v>106.64436334404249</v>
      </c>
    </row>
    <row r="147" spans="1:9" x14ac:dyDescent="0.25">
      <c r="A147" s="14"/>
      <c r="B147" s="5">
        <f>DATE(YEAR(siječanj!B147),MONTH(siječanj!B147)+8,DAY(siječanj!B147))</f>
        <v>44076</v>
      </c>
      <c r="C147" s="8">
        <v>1.5</v>
      </c>
      <c r="D147">
        <v>0.94920531411380182</v>
      </c>
      <c r="E147" s="6">
        <v>111.61604913246489</v>
      </c>
      <c r="F147" s="10">
        <v>183.31273495025474</v>
      </c>
      <c r="G147" s="10">
        <v>196.32688839149992</v>
      </c>
      <c r="H147" s="10">
        <v>1.9619712714376851</v>
      </c>
      <c r="I147" s="10">
        <f t="shared" si="2"/>
        <v>105.94654697692287</v>
      </c>
    </row>
    <row r="148" spans="1:9" x14ac:dyDescent="0.25">
      <c r="A148" s="14"/>
      <c r="B148" s="5">
        <f>DATE(YEAR(siječanj!B148),MONTH(siječanj!B148)+8,DAY(siječanj!B148))</f>
        <v>44076</v>
      </c>
      <c r="C148" s="8">
        <v>1.5104166666666701</v>
      </c>
      <c r="D148">
        <v>0.94920531411380182</v>
      </c>
      <c r="E148" s="6">
        <v>111.04513795203944</v>
      </c>
      <c r="F148" s="10">
        <v>182.35408663690623</v>
      </c>
      <c r="G148" s="10">
        <v>197.34053545533203</v>
      </c>
      <c r="H148" s="10">
        <v>1.9906698785603374</v>
      </c>
      <c r="I148" s="10">
        <f t="shared" si="2"/>
        <v>105.40463505057605</v>
      </c>
    </row>
    <row r="149" spans="1:9" x14ac:dyDescent="0.25">
      <c r="A149" s="14"/>
      <c r="B149" s="5">
        <f>DATE(YEAR(siječanj!B149),MONTH(siječanj!B149)+8,DAY(siječanj!B149))</f>
        <v>44076</v>
      </c>
      <c r="C149" s="8">
        <v>1.5208333333333299</v>
      </c>
      <c r="D149">
        <v>0.94920531411380182</v>
      </c>
      <c r="E149" s="6">
        <v>111.83281934819264</v>
      </c>
      <c r="F149" s="10">
        <v>181.80076692334293</v>
      </c>
      <c r="G149" s="10">
        <v>197.05427434880889</v>
      </c>
      <c r="H149" s="10">
        <v>2.1647352963612723</v>
      </c>
      <c r="I149" s="10">
        <f t="shared" si="2"/>
        <v>106.15230641763326</v>
      </c>
    </row>
    <row r="150" spans="1:9" x14ac:dyDescent="0.25">
      <c r="A150" s="14"/>
      <c r="B150" s="5">
        <f>DATE(YEAR(siječanj!B150),MONTH(siječanj!B150)+8,DAY(siječanj!B150))</f>
        <v>44076</v>
      </c>
      <c r="C150" s="8">
        <v>1.53125</v>
      </c>
      <c r="D150">
        <v>0.94920531411380182</v>
      </c>
      <c r="E150" s="6">
        <v>112.17694526797251</v>
      </c>
      <c r="F150" s="10">
        <v>182.4316516120146</v>
      </c>
      <c r="G150" s="10">
        <v>197.75138483948072</v>
      </c>
      <c r="H150" s="10">
        <v>2.5111470905875608</v>
      </c>
      <c r="I150" s="10">
        <f t="shared" si="2"/>
        <v>106.4789525694126</v>
      </c>
    </row>
    <row r="151" spans="1:9" x14ac:dyDescent="0.25">
      <c r="A151" s="14"/>
      <c r="B151" s="5">
        <f>DATE(YEAR(siječanj!B151),MONTH(siječanj!B151)+8,DAY(siječanj!B151))</f>
        <v>44076</v>
      </c>
      <c r="C151" s="8">
        <v>1.5416666666666701</v>
      </c>
      <c r="D151">
        <v>0.94920531411380182</v>
      </c>
      <c r="E151" s="6">
        <v>111.19694641200536</v>
      </c>
      <c r="F151" s="10">
        <v>184.92486228975048</v>
      </c>
      <c r="G151" s="10">
        <v>195.8809991782687</v>
      </c>
      <c r="H151" s="10">
        <v>2.2058125986390968</v>
      </c>
      <c r="I151" s="10">
        <f t="shared" si="2"/>
        <v>105.54873244750314</v>
      </c>
    </row>
    <row r="152" spans="1:9" x14ac:dyDescent="0.25">
      <c r="A152" s="14"/>
      <c r="B152" s="5">
        <f>DATE(YEAR(siječanj!B152),MONTH(siječanj!B152)+8,DAY(siječanj!B152))</f>
        <v>44076</v>
      </c>
      <c r="C152" s="8">
        <v>1.5520833333333299</v>
      </c>
      <c r="D152">
        <v>0.94920531411380182</v>
      </c>
      <c r="E152" s="6">
        <v>110.76959910321024</v>
      </c>
      <c r="F152" s="10">
        <v>185.82608050056339</v>
      </c>
      <c r="G152" s="10">
        <v>187.79043283441419</v>
      </c>
      <c r="H152" s="10">
        <v>2.1276361473248477</v>
      </c>
      <c r="I152" s="10">
        <f t="shared" si="2"/>
        <v>105.14309211102258</v>
      </c>
    </row>
    <row r="153" spans="1:9" x14ac:dyDescent="0.25">
      <c r="A153" s="14"/>
      <c r="B153" s="5">
        <f>DATE(YEAR(siječanj!B153),MONTH(siječanj!B153)+8,DAY(siječanj!B153))</f>
        <v>44076</v>
      </c>
      <c r="C153" s="8">
        <v>1.5625</v>
      </c>
      <c r="D153">
        <v>0.94920531411380182</v>
      </c>
      <c r="E153" s="6">
        <v>110.73688885041599</v>
      </c>
      <c r="F153" s="10">
        <v>184.34991445706626</v>
      </c>
      <c r="G153" s="10">
        <v>183.69430716601443</v>
      </c>
      <c r="H153" s="10">
        <v>2.1305920599340791</v>
      </c>
      <c r="I153" s="10">
        <f t="shared" si="2"/>
        <v>105.11204336524428</v>
      </c>
    </row>
    <row r="154" spans="1:9" x14ac:dyDescent="0.25">
      <c r="A154" s="14"/>
      <c r="B154" s="5">
        <f>DATE(YEAR(siječanj!B154),MONTH(siječanj!B154)+8,DAY(siječanj!B154))</f>
        <v>44076</v>
      </c>
      <c r="C154" s="8">
        <v>1.5729166666666701</v>
      </c>
      <c r="D154">
        <v>0.94920531411380182</v>
      </c>
      <c r="E154" s="6">
        <v>111.70377461068766</v>
      </c>
      <c r="F154" s="10">
        <v>184.0644248817253</v>
      </c>
      <c r="G154" s="10">
        <v>185.50912989788696</v>
      </c>
      <c r="H154" s="10">
        <v>1.9947658290620851</v>
      </c>
      <c r="I154" s="10">
        <f t="shared" si="2"/>
        <v>106.0298164670351</v>
      </c>
    </row>
    <row r="155" spans="1:9" x14ac:dyDescent="0.25">
      <c r="A155" s="14"/>
      <c r="B155" s="5">
        <f>DATE(YEAR(siječanj!B155),MONTH(siječanj!B155)+8,DAY(siječanj!B155))</f>
        <v>44076</v>
      </c>
      <c r="C155" s="8">
        <v>1.5833333333333299</v>
      </c>
      <c r="D155">
        <v>0.94920531411380182</v>
      </c>
      <c r="E155" s="6">
        <v>111.95017490180186</v>
      </c>
      <c r="F155" s="10">
        <v>183.79218687133951</v>
      </c>
      <c r="G155" s="10">
        <v>183.67755801589226</v>
      </c>
      <c r="H155" s="10">
        <v>2.0427542367075913</v>
      </c>
      <c r="I155" s="10">
        <f t="shared" si="2"/>
        <v>106.26370093275989</v>
      </c>
    </row>
    <row r="156" spans="1:9" x14ac:dyDescent="0.25">
      <c r="A156" s="14"/>
      <c r="B156" s="5">
        <f>DATE(YEAR(siječanj!B156),MONTH(siječanj!B156)+8,DAY(siječanj!B156))</f>
        <v>44076</v>
      </c>
      <c r="C156" s="8">
        <v>1.59375</v>
      </c>
      <c r="D156">
        <v>0.94920531411380182</v>
      </c>
      <c r="E156" s="6">
        <v>113.27082727896894</v>
      </c>
      <c r="F156" s="10">
        <v>184.17939288801787</v>
      </c>
      <c r="G156" s="10">
        <v>179.208310483898</v>
      </c>
      <c r="H156" s="10">
        <v>2.312936229260969</v>
      </c>
      <c r="I156" s="10">
        <f t="shared" si="2"/>
        <v>107.5172711872639</v>
      </c>
    </row>
    <row r="157" spans="1:9" x14ac:dyDescent="0.25">
      <c r="A157" s="14"/>
      <c r="B157" s="5">
        <f>DATE(YEAR(siječanj!B157),MONTH(siječanj!B157)+8,DAY(siječanj!B157))</f>
        <v>44076</v>
      </c>
      <c r="C157" s="8">
        <v>1.6041666666666701</v>
      </c>
      <c r="D157">
        <v>0.94920531411380182</v>
      </c>
      <c r="E157" s="6">
        <v>114.27598687488977</v>
      </c>
      <c r="F157" s="10">
        <v>181.09193795896911</v>
      </c>
      <c r="G157" s="10">
        <v>174.23849738809486</v>
      </c>
      <c r="H157" s="10">
        <v>2.4522484604137578</v>
      </c>
      <c r="I157" s="10">
        <f t="shared" si="2"/>
        <v>108.47137401724443</v>
      </c>
    </row>
    <row r="158" spans="1:9" x14ac:dyDescent="0.25">
      <c r="A158" s="14"/>
      <c r="B158" s="5">
        <f>DATE(YEAR(siječanj!B158),MONTH(siječanj!B158)+8,DAY(siječanj!B158))</f>
        <v>44076</v>
      </c>
      <c r="C158" s="8">
        <v>1.6145833333333299</v>
      </c>
      <c r="D158">
        <v>0.94920531411380182</v>
      </c>
      <c r="E158" s="6">
        <v>114.65262346150035</v>
      </c>
      <c r="F158" s="10">
        <v>179.33768868330421</v>
      </c>
      <c r="G158" s="10">
        <v>170.25097362442156</v>
      </c>
      <c r="H158" s="10">
        <v>2.2730578635058349</v>
      </c>
      <c r="I158" s="10">
        <f t="shared" si="2"/>
        <v>108.82887946674489</v>
      </c>
    </row>
    <row r="159" spans="1:9" x14ac:dyDescent="0.25">
      <c r="A159" s="14"/>
      <c r="B159" s="5">
        <f>DATE(YEAR(siječanj!B159),MONTH(siječanj!B159)+8,DAY(siječanj!B159))</f>
        <v>44076</v>
      </c>
      <c r="C159" s="8">
        <v>1.625</v>
      </c>
      <c r="D159">
        <v>0.94920531411380182</v>
      </c>
      <c r="E159" s="6">
        <v>114.92578713806667</v>
      </c>
      <c r="F159" s="10">
        <v>178.474492362539</v>
      </c>
      <c r="G159" s="10">
        <v>168.73410525409307</v>
      </c>
      <c r="H159" s="10">
        <v>2.4580814213646991</v>
      </c>
      <c r="I159" s="10">
        <f t="shared" si="2"/>
        <v>109.08816788016449</v>
      </c>
    </row>
    <row r="160" spans="1:9" x14ac:dyDescent="0.25">
      <c r="A160" s="14"/>
      <c r="B160" s="5">
        <f>DATE(YEAR(siječanj!B160),MONTH(siječanj!B160)+8,DAY(siječanj!B160))</f>
        <v>44076</v>
      </c>
      <c r="C160" s="8">
        <v>1.6354166666666701</v>
      </c>
      <c r="D160">
        <v>0.94920531411380182</v>
      </c>
      <c r="E160" s="6">
        <v>115.29968909908696</v>
      </c>
      <c r="F160" s="10">
        <v>178.33373590850749</v>
      </c>
      <c r="G160" s="10">
        <v>163.9270033226743</v>
      </c>
      <c r="H160" s="10">
        <v>2.4012622123205918</v>
      </c>
      <c r="I160" s="10">
        <f t="shared" si="2"/>
        <v>109.44307760852253</v>
      </c>
    </row>
    <row r="161" spans="1:9" x14ac:dyDescent="0.25">
      <c r="A161" s="14"/>
      <c r="B161" s="5">
        <f>DATE(YEAR(siječanj!B161),MONTH(siječanj!B161)+8,DAY(siječanj!B161))</f>
        <v>44076</v>
      </c>
      <c r="C161" s="8">
        <v>1.6458333333333299</v>
      </c>
      <c r="D161">
        <v>0.94920531411380182</v>
      </c>
      <c r="E161" s="6">
        <v>116.01713907426131</v>
      </c>
      <c r="F161" s="10">
        <v>176.30793934880126</v>
      </c>
      <c r="G161" s="10">
        <v>163.50148944657312</v>
      </c>
      <c r="H161" s="10">
        <v>2.4092015480116467</v>
      </c>
      <c r="I161" s="10">
        <f t="shared" si="2"/>
        <v>110.12408493756884</v>
      </c>
    </row>
    <row r="162" spans="1:9" x14ac:dyDescent="0.25">
      <c r="A162" s="14"/>
      <c r="B162" s="5">
        <f>DATE(YEAR(siječanj!B162),MONTH(siječanj!B162)+8,DAY(siječanj!B162))</f>
        <v>44076</v>
      </c>
      <c r="C162" s="8">
        <v>1.65625</v>
      </c>
      <c r="D162">
        <v>0.94920531411380182</v>
      </c>
      <c r="E162" s="6">
        <v>115.92082842071042</v>
      </c>
      <c r="F162" s="10">
        <v>174.90267456787552</v>
      </c>
      <c r="G162" s="10">
        <v>159.84713559183953</v>
      </c>
      <c r="H162" s="10">
        <v>2.1513453416744719</v>
      </c>
      <c r="I162" s="10">
        <f t="shared" si="2"/>
        <v>110.03266635341257</v>
      </c>
    </row>
    <row r="163" spans="1:9" x14ac:dyDescent="0.25">
      <c r="A163" s="14"/>
      <c r="B163" s="5">
        <f>DATE(YEAR(siječanj!B163),MONTH(siječanj!B163)+8,DAY(siječanj!B163))</f>
        <v>44076</v>
      </c>
      <c r="C163" s="8">
        <v>1.6666666666666701</v>
      </c>
      <c r="D163">
        <v>0.94920531411380182</v>
      </c>
      <c r="E163" s="6">
        <v>115.14632962780222</v>
      </c>
      <c r="F163" s="10">
        <v>175.21940653423019</v>
      </c>
      <c r="G163" s="10">
        <v>161.64648313136024</v>
      </c>
      <c r="H163" s="10">
        <v>2.0654990907733528</v>
      </c>
      <c r="I163" s="10">
        <f t="shared" si="2"/>
        <v>109.29750798340937</v>
      </c>
    </row>
    <row r="164" spans="1:9" x14ac:dyDescent="0.25">
      <c r="A164" s="14"/>
      <c r="B164" s="5">
        <f>DATE(YEAR(siječanj!B164),MONTH(siječanj!B164)+8,DAY(siječanj!B164))</f>
        <v>44076</v>
      </c>
      <c r="C164" s="8">
        <v>1.6770833333333299</v>
      </c>
      <c r="D164">
        <v>0.94920531411380182</v>
      </c>
      <c r="E164" s="6">
        <v>113.46207432252062</v>
      </c>
      <c r="F164" s="10">
        <v>169.37870042562807</v>
      </c>
      <c r="G164" s="10">
        <v>162.39459985602363</v>
      </c>
      <c r="H164" s="10">
        <v>2.1631659972657937</v>
      </c>
      <c r="I164" s="10">
        <f t="shared" si="2"/>
        <v>107.69880389731172</v>
      </c>
    </row>
    <row r="165" spans="1:9" x14ac:dyDescent="0.25">
      <c r="A165" s="14"/>
      <c r="B165" s="5">
        <f>DATE(YEAR(siječanj!B165),MONTH(siječanj!B165)+8,DAY(siječanj!B165))</f>
        <v>44076</v>
      </c>
      <c r="C165" s="8">
        <v>1.6875</v>
      </c>
      <c r="D165">
        <v>0.94920531411380182</v>
      </c>
      <c r="E165" s="6">
        <v>114.20497994825152</v>
      </c>
      <c r="F165" s="10">
        <v>164.12053614686133</v>
      </c>
      <c r="G165" s="10">
        <v>159.97470309359272</v>
      </c>
      <c r="H165" s="10">
        <v>2.128302001330372</v>
      </c>
      <c r="I165" s="10">
        <f t="shared" si="2"/>
        <v>108.40397386514053</v>
      </c>
    </row>
    <row r="166" spans="1:9" x14ac:dyDescent="0.25">
      <c r="A166" s="14"/>
      <c r="B166" s="5">
        <f>DATE(YEAR(siječanj!B166),MONTH(siječanj!B166)+8,DAY(siječanj!B166))</f>
        <v>44076</v>
      </c>
      <c r="C166" s="8">
        <v>1.6979166666666701</v>
      </c>
      <c r="D166">
        <v>0.94920531411380182</v>
      </c>
      <c r="E166" s="6">
        <v>114.23197270861698</v>
      </c>
      <c r="F166" s="10">
        <v>163.12163006628074</v>
      </c>
      <c r="G166" s="10">
        <v>159.3542537106332</v>
      </c>
      <c r="H166" s="10">
        <v>2.1009301108094314</v>
      </c>
      <c r="I166" s="10">
        <f t="shared" si="2"/>
        <v>108.42959553672202</v>
      </c>
    </row>
    <row r="167" spans="1:9" x14ac:dyDescent="0.25">
      <c r="A167" s="14"/>
      <c r="B167" s="5">
        <f>DATE(YEAR(siječanj!B167),MONTH(siječanj!B167)+8,DAY(siječanj!B167))</f>
        <v>44076</v>
      </c>
      <c r="C167" s="8">
        <v>1.7083333333333299</v>
      </c>
      <c r="D167">
        <v>0.94920531411380182</v>
      </c>
      <c r="E167" s="6">
        <v>115.24405922832788</v>
      </c>
      <c r="F167" s="10">
        <v>162.00895377075636</v>
      </c>
      <c r="G167" s="10">
        <v>165.51760149976383</v>
      </c>
      <c r="H167" s="10">
        <v>1.8526973416735353</v>
      </c>
      <c r="I167" s="10">
        <f t="shared" si="2"/>
        <v>109.39027343957456</v>
      </c>
    </row>
    <row r="168" spans="1:9" x14ac:dyDescent="0.25">
      <c r="A168" s="14"/>
      <c r="B168" s="5">
        <f>DATE(YEAR(siječanj!B168),MONTH(siječanj!B168)+8,DAY(siječanj!B168))</f>
        <v>44076</v>
      </c>
      <c r="C168" s="8">
        <v>1.71875</v>
      </c>
      <c r="D168">
        <v>0.94920531411380182</v>
      </c>
      <c r="E168" s="6">
        <v>115.35747072498553</v>
      </c>
      <c r="F168" s="10">
        <v>162.0080713977961</v>
      </c>
      <c r="G168" s="10">
        <v>175.86531749928267</v>
      </c>
      <c r="H168" s="10">
        <v>1.8674719133103539</v>
      </c>
      <c r="I168" s="10">
        <f t="shared" si="2"/>
        <v>109.49792423488358</v>
      </c>
    </row>
    <row r="169" spans="1:9" x14ac:dyDescent="0.25">
      <c r="A169" s="14"/>
      <c r="B169" s="5">
        <f>DATE(YEAR(siječanj!B169),MONTH(siječanj!B169)+8,DAY(siječanj!B169))</f>
        <v>44076</v>
      </c>
      <c r="C169" s="8">
        <v>1.7291666666666701</v>
      </c>
      <c r="D169">
        <v>0.94920531411380182</v>
      </c>
      <c r="E169" s="6">
        <v>115.92566713912055</v>
      </c>
      <c r="F169" s="10">
        <v>162.74258100868749</v>
      </c>
      <c r="G169" s="10">
        <v>167.28623028326643</v>
      </c>
      <c r="H169" s="10">
        <v>1.8817752959057816</v>
      </c>
      <c r="I169" s="10">
        <f t="shared" si="2"/>
        <v>110.03725929064096</v>
      </c>
    </row>
    <row r="170" spans="1:9" x14ac:dyDescent="0.25">
      <c r="A170" s="14"/>
      <c r="B170" s="5">
        <f>DATE(YEAR(siječanj!B170),MONTH(siječanj!B170)+8,DAY(siječanj!B170))</f>
        <v>44076</v>
      </c>
      <c r="C170" s="8">
        <v>1.7395833333333299</v>
      </c>
      <c r="D170">
        <v>0.94920531411380182</v>
      </c>
      <c r="E170" s="6">
        <v>117.2306316623657</v>
      </c>
      <c r="F170" s="10">
        <v>162.21618764464449</v>
      </c>
      <c r="G170" s="10">
        <v>162.42605343407854</v>
      </c>
      <c r="H170" s="10">
        <v>1.8371301342340389</v>
      </c>
      <c r="I170" s="10">
        <f t="shared" si="2"/>
        <v>111.27593855083524</v>
      </c>
    </row>
    <row r="171" spans="1:9" x14ac:dyDescent="0.25">
      <c r="A171" s="14"/>
      <c r="B171" s="5">
        <f>DATE(YEAR(siječanj!B171),MONTH(siječanj!B171)+8,DAY(siječanj!B171))</f>
        <v>44076</v>
      </c>
      <c r="C171" s="8">
        <v>1.75</v>
      </c>
      <c r="D171">
        <v>0.94920531411380182</v>
      </c>
      <c r="E171" s="6">
        <v>120.02619551426811</v>
      </c>
      <c r="F171" s="10">
        <v>160.21269395985234</v>
      </c>
      <c r="G171" s="10">
        <v>160.9732942928658</v>
      </c>
      <c r="H171" s="10">
        <v>1.8747174431035989</v>
      </c>
      <c r="I171" s="10">
        <f t="shared" si="2"/>
        <v>113.92950261500545</v>
      </c>
    </row>
    <row r="172" spans="1:9" x14ac:dyDescent="0.25">
      <c r="A172" s="14"/>
      <c r="B172" s="5">
        <f>DATE(YEAR(siječanj!B172),MONTH(siječanj!B172)+8,DAY(siječanj!B172))</f>
        <v>44076</v>
      </c>
      <c r="C172" s="8">
        <v>1.7604166666666701</v>
      </c>
      <c r="D172">
        <v>0.94920531411380182</v>
      </c>
      <c r="E172" s="6">
        <v>122.18151639104974</v>
      </c>
      <c r="F172" s="10">
        <v>159.68372534440948</v>
      </c>
      <c r="G172" s="10">
        <v>159.092609142344</v>
      </c>
      <c r="H172" s="10">
        <v>2.5394893110835683</v>
      </c>
      <c r="I172" s="10">
        <f t="shared" si="2"/>
        <v>115.97534464486699</v>
      </c>
    </row>
    <row r="173" spans="1:9" x14ac:dyDescent="0.25">
      <c r="A173" s="14"/>
      <c r="B173" s="5">
        <f>DATE(YEAR(siječanj!B173),MONTH(siječanj!B173)+8,DAY(siječanj!B173))</f>
        <v>44076</v>
      </c>
      <c r="C173" s="8">
        <v>1.7708333333333299</v>
      </c>
      <c r="D173">
        <v>0.94920531411380182</v>
      </c>
      <c r="E173" s="6">
        <v>123.74161731141612</v>
      </c>
      <c r="F173" s="10">
        <v>158.67695376730535</v>
      </c>
      <c r="G173" s="10">
        <v>158.19565900643755</v>
      </c>
      <c r="H173" s="10">
        <v>4.554686975124759</v>
      </c>
      <c r="I173" s="10">
        <f t="shared" si="2"/>
        <v>117.4562007290326</v>
      </c>
    </row>
    <row r="174" spans="1:9" x14ac:dyDescent="0.25">
      <c r="A174" s="14"/>
      <c r="B174" s="5">
        <f>DATE(YEAR(siječanj!B174),MONTH(siječanj!B174)+8,DAY(siječanj!B174))</f>
        <v>44076</v>
      </c>
      <c r="C174" s="8">
        <v>1.78125</v>
      </c>
      <c r="D174">
        <v>0.94920531411380182</v>
      </c>
      <c r="E174" s="6">
        <v>126.000553092236</v>
      </c>
      <c r="F174" s="10">
        <v>158.08306486075927</v>
      </c>
      <c r="G174" s="10">
        <v>161.17035040027611</v>
      </c>
      <c r="H174" s="10">
        <v>11.025065872598605</v>
      </c>
      <c r="I174" s="10">
        <f t="shared" si="2"/>
        <v>119.60039457642864</v>
      </c>
    </row>
    <row r="175" spans="1:9" x14ac:dyDescent="0.25">
      <c r="A175" s="14"/>
      <c r="B175" s="5">
        <f>DATE(YEAR(siječanj!B175),MONTH(siječanj!B175)+8,DAY(siječanj!B175))</f>
        <v>44076</v>
      </c>
      <c r="C175" s="8">
        <v>1.7916666666666701</v>
      </c>
      <c r="D175">
        <v>0.94920531411380182</v>
      </c>
      <c r="E175" s="6">
        <v>129.25955157966845</v>
      </c>
      <c r="F175" s="10">
        <v>156.71733517961854</v>
      </c>
      <c r="G175" s="10">
        <v>162.58134848692811</v>
      </c>
      <c r="H175" s="10">
        <v>25.956515508307714</v>
      </c>
      <c r="I175" s="10">
        <f t="shared" si="2"/>
        <v>122.69385325938836</v>
      </c>
    </row>
    <row r="176" spans="1:9" x14ac:dyDescent="0.25">
      <c r="A176" s="14"/>
      <c r="B176" s="5">
        <f>DATE(YEAR(siječanj!B176),MONTH(siječanj!B176)+8,DAY(siječanj!B176))</f>
        <v>44076</v>
      </c>
      <c r="C176" s="8">
        <v>1.8020833333333299</v>
      </c>
      <c r="D176">
        <v>0.94920531411380182</v>
      </c>
      <c r="E176" s="6">
        <v>133.33573642505144</v>
      </c>
      <c r="F176" s="10">
        <v>153.31448182525006</v>
      </c>
      <c r="G176" s="10">
        <v>158.28440074817934</v>
      </c>
      <c r="H176" s="10">
        <v>42.252983824415004</v>
      </c>
      <c r="I176" s="10">
        <f t="shared" si="2"/>
        <v>126.56298957593603</v>
      </c>
    </row>
    <row r="177" spans="1:9" x14ac:dyDescent="0.25">
      <c r="A177" s="14"/>
      <c r="B177" s="5">
        <f>DATE(YEAR(siječanj!B177),MONTH(siječanj!B177)+8,DAY(siječanj!B177))</f>
        <v>44076</v>
      </c>
      <c r="C177" s="8">
        <v>1.8125</v>
      </c>
      <c r="D177">
        <v>0.94920531411380182</v>
      </c>
      <c r="E177" s="6">
        <v>138.21040116088483</v>
      </c>
      <c r="F177" s="10">
        <v>152.5962781472532</v>
      </c>
      <c r="G177" s="10">
        <v>157.22957569509833</v>
      </c>
      <c r="H177" s="10">
        <v>63.086282847885712</v>
      </c>
      <c r="I177" s="10">
        <f t="shared" si="2"/>
        <v>131.19004724771224</v>
      </c>
    </row>
    <row r="178" spans="1:9" x14ac:dyDescent="0.25">
      <c r="A178" s="14"/>
      <c r="B178" s="5">
        <f>DATE(YEAR(siječanj!B178),MONTH(siječanj!B178)+8,DAY(siječanj!B178))</f>
        <v>44076</v>
      </c>
      <c r="C178" s="8">
        <v>1.8229166666666701</v>
      </c>
      <c r="D178">
        <v>0.94920531411380182</v>
      </c>
      <c r="E178" s="6">
        <v>141.82807250524232</v>
      </c>
      <c r="F178" s="10">
        <v>149.28909638054867</v>
      </c>
      <c r="G178" s="10">
        <v>158.22745204032469</v>
      </c>
      <c r="H178" s="10">
        <v>86.791624827783693</v>
      </c>
      <c r="I178" s="10">
        <f t="shared" si="2"/>
        <v>134.62396011249359</v>
      </c>
    </row>
    <row r="179" spans="1:9" x14ac:dyDescent="0.25">
      <c r="A179" s="14"/>
      <c r="B179" s="5">
        <f>DATE(YEAR(siječanj!B179),MONTH(siječanj!B179)+8,DAY(siječanj!B179))</f>
        <v>44076</v>
      </c>
      <c r="C179" s="8">
        <v>1.8333333333333299</v>
      </c>
      <c r="D179">
        <v>0.94920531411380182</v>
      </c>
      <c r="E179" s="6">
        <v>147.81592447746297</v>
      </c>
      <c r="F179" s="10">
        <v>143.63189190657775</v>
      </c>
      <c r="G179" s="10">
        <v>151.56305945562204</v>
      </c>
      <c r="H179" s="10">
        <v>129.2356917809924</v>
      </c>
      <c r="I179" s="10">
        <f t="shared" si="2"/>
        <v>140.30766102465225</v>
      </c>
    </row>
    <row r="180" spans="1:9" x14ac:dyDescent="0.25">
      <c r="A180" s="14"/>
      <c r="B180" s="5">
        <f>DATE(YEAR(siječanj!B180),MONTH(siječanj!B180)+8,DAY(siječanj!B180))</f>
        <v>44076</v>
      </c>
      <c r="C180" s="8">
        <v>1.84375</v>
      </c>
      <c r="D180">
        <v>0.94920531411380182</v>
      </c>
      <c r="E180" s="6">
        <v>152.17446686228101</v>
      </c>
      <c r="F180" s="10">
        <v>124.7553989616169</v>
      </c>
      <c r="G180" s="10">
        <v>138.31893457077561</v>
      </c>
      <c r="H180" s="10">
        <v>197.30994388632618</v>
      </c>
      <c r="I180" s="10">
        <f t="shared" si="2"/>
        <v>144.44481261811177</v>
      </c>
    </row>
    <row r="181" spans="1:9" x14ac:dyDescent="0.25">
      <c r="A181" s="14"/>
      <c r="B181" s="5">
        <f>DATE(YEAR(siječanj!B181),MONTH(siječanj!B181)+8,DAY(siječanj!B181))</f>
        <v>44076</v>
      </c>
      <c r="C181" s="8">
        <v>1.8541666666666701</v>
      </c>
      <c r="D181">
        <v>0.94920531411380182</v>
      </c>
      <c r="E181" s="6">
        <v>155.78069924992096</v>
      </c>
      <c r="F181" s="10">
        <v>117.66964863553805</v>
      </c>
      <c r="G181" s="10">
        <v>129.9478139719775</v>
      </c>
      <c r="H181" s="10">
        <v>228.36443931386421</v>
      </c>
      <c r="I181" s="10">
        <f t="shared" si="2"/>
        <v>147.86786756438892</v>
      </c>
    </row>
    <row r="182" spans="1:9" x14ac:dyDescent="0.25">
      <c r="A182" s="14"/>
      <c r="B182" s="5">
        <f>DATE(YEAR(siječanj!B182),MONTH(siječanj!B182)+8,DAY(siječanj!B182))</f>
        <v>44076</v>
      </c>
      <c r="C182" s="8">
        <v>1.8645833333333299</v>
      </c>
      <c r="D182">
        <v>0.94920531411380182</v>
      </c>
      <c r="E182" s="6">
        <v>156.52582514537585</v>
      </c>
      <c r="F182" s="10">
        <v>115.78168591897237</v>
      </c>
      <c r="G182" s="10">
        <v>127.54933088216345</v>
      </c>
      <c r="H182" s="10">
        <v>229.29072209809775</v>
      </c>
      <c r="I182" s="10">
        <f t="shared" si="2"/>
        <v>148.57514502403851</v>
      </c>
    </row>
    <row r="183" spans="1:9" x14ac:dyDescent="0.25">
      <c r="A183" s="14"/>
      <c r="B183" s="5">
        <f>DATE(YEAR(siječanj!B183),MONTH(siječanj!B183)+8,DAY(siječanj!B183))</f>
        <v>44076</v>
      </c>
      <c r="C183" s="8">
        <v>1.875</v>
      </c>
      <c r="D183">
        <v>0.94920531411380182</v>
      </c>
      <c r="E183" s="6">
        <v>156.3267614814005</v>
      </c>
      <c r="F183" s="10">
        <v>112.55712779950582</v>
      </c>
      <c r="G183" s="10">
        <v>122.65153833316609</v>
      </c>
      <c r="H183" s="10">
        <v>230.64665541522115</v>
      </c>
      <c r="I183" s="10">
        <f t="shared" si="2"/>
        <v>148.38619273634615</v>
      </c>
    </row>
    <row r="184" spans="1:9" x14ac:dyDescent="0.25">
      <c r="A184" s="14"/>
      <c r="B184" s="5">
        <f>DATE(YEAR(siječanj!B184),MONTH(siječanj!B184)+8,DAY(siječanj!B184))</f>
        <v>44076</v>
      </c>
      <c r="C184" s="8">
        <v>1.8854166666666701</v>
      </c>
      <c r="D184">
        <v>0.94920531411380182</v>
      </c>
      <c r="E184" s="6">
        <v>160.56433987782532</v>
      </c>
      <c r="F184" s="10">
        <v>109.75859212169337</v>
      </c>
      <c r="G184" s="10">
        <v>109.1179414889834</v>
      </c>
      <c r="H184" s="10">
        <v>237.71625100700965</v>
      </c>
      <c r="I184" s="10">
        <f t="shared" si="2"/>
        <v>152.40852466920643</v>
      </c>
    </row>
    <row r="185" spans="1:9" x14ac:dyDescent="0.25">
      <c r="A185" s="14"/>
      <c r="B185" s="5">
        <f>DATE(YEAR(siječanj!B185),MONTH(siječanj!B185)+8,DAY(siječanj!B185))</f>
        <v>44076</v>
      </c>
      <c r="C185" s="8">
        <v>1.8958333333333299</v>
      </c>
      <c r="D185">
        <v>0.94920531411380182</v>
      </c>
      <c r="E185" s="6">
        <v>163.41384853889397</v>
      </c>
      <c r="F185" s="10">
        <v>107.18441074878076</v>
      </c>
      <c r="G185" s="10">
        <v>100.81962817580225</v>
      </c>
      <c r="H185" s="10">
        <v>243.36119155792619</v>
      </c>
      <c r="I185" s="10">
        <f t="shared" si="2"/>
        <v>155.11329343290609</v>
      </c>
    </row>
    <row r="186" spans="1:9" x14ac:dyDescent="0.25">
      <c r="A186" s="14"/>
      <c r="B186" s="5">
        <f>DATE(YEAR(siječanj!B186),MONTH(siječanj!B186)+8,DAY(siječanj!B186))</f>
        <v>44076</v>
      </c>
      <c r="C186" s="8">
        <v>1.90625</v>
      </c>
      <c r="D186">
        <v>0.94920531411380182</v>
      </c>
      <c r="E186" s="6">
        <v>161.52559254769258</v>
      </c>
      <c r="F186" s="10">
        <v>103.86438067354175</v>
      </c>
      <c r="G186" s="10">
        <v>103.06303586065816</v>
      </c>
      <c r="H186" s="10">
        <v>244.10053807624303</v>
      </c>
      <c r="I186" s="10">
        <f t="shared" si="2"/>
        <v>153.3209508116505</v>
      </c>
    </row>
    <row r="187" spans="1:9" x14ac:dyDescent="0.25">
      <c r="A187" s="14"/>
      <c r="B187" s="5">
        <f>DATE(YEAR(siječanj!B187),MONTH(siječanj!B187)+8,DAY(siječanj!B187))</f>
        <v>44076</v>
      </c>
      <c r="C187" s="8">
        <v>1.9166666666666701</v>
      </c>
      <c r="D187">
        <v>0.94920531411380182</v>
      </c>
      <c r="E187" s="6">
        <v>157.57186808894704</v>
      </c>
      <c r="F187" s="10">
        <v>102.28311642446592</v>
      </c>
      <c r="G187" s="10">
        <v>92.024139863536504</v>
      </c>
      <c r="H187" s="10">
        <v>241.09397763647186</v>
      </c>
      <c r="I187" s="10">
        <f t="shared" si="2"/>
        <v>149.56805454486752</v>
      </c>
    </row>
    <row r="188" spans="1:9" x14ac:dyDescent="0.25">
      <c r="A188" s="14"/>
      <c r="B188" s="5">
        <f>DATE(YEAR(siječanj!B188),MONTH(siječanj!B188)+8,DAY(siječanj!B188))</f>
        <v>44076</v>
      </c>
      <c r="C188" s="8">
        <v>1.9270833333333299</v>
      </c>
      <c r="D188">
        <v>0.94920531411380182</v>
      </c>
      <c r="E188" s="6">
        <v>150.98560477082412</v>
      </c>
      <c r="F188" s="10">
        <v>99.92169872883494</v>
      </c>
      <c r="G188" s="10">
        <v>87.52926141940965</v>
      </c>
      <c r="H188" s="10">
        <v>241.86424693391177</v>
      </c>
      <c r="I188" s="10">
        <f t="shared" si="2"/>
        <v>143.31633840315246</v>
      </c>
    </row>
    <row r="189" spans="1:9" x14ac:dyDescent="0.25">
      <c r="A189" s="14"/>
      <c r="B189" s="5">
        <f>DATE(YEAR(siječanj!B189),MONTH(siječanj!B189)+8,DAY(siječanj!B189))</f>
        <v>44076</v>
      </c>
      <c r="C189" s="8">
        <v>1.9375</v>
      </c>
      <c r="D189">
        <v>0.94920531411380182</v>
      </c>
      <c r="E189" s="6">
        <v>141.79271302184716</v>
      </c>
      <c r="F189" s="10">
        <v>96.919686249331633</v>
      </c>
      <c r="G189" s="10">
        <v>83.327525051205171</v>
      </c>
      <c r="H189" s="10">
        <v>241.04946424800661</v>
      </c>
      <c r="I189" s="10">
        <f t="shared" si="2"/>
        <v>134.59039670295058</v>
      </c>
    </row>
    <row r="190" spans="1:9" x14ac:dyDescent="0.25">
      <c r="A190" s="14"/>
      <c r="B190" s="5">
        <f>DATE(YEAR(siječanj!B190),MONTH(siječanj!B190)+8,DAY(siječanj!B190))</f>
        <v>44076</v>
      </c>
      <c r="C190" s="8">
        <v>1.9479166666666701</v>
      </c>
      <c r="D190">
        <v>0.94920531411380182</v>
      </c>
      <c r="E190" s="6">
        <v>130.59273418208022</v>
      </c>
      <c r="F190" s="10">
        <v>92.663087147939734</v>
      </c>
      <c r="G190" s="10">
        <v>80.777217345226362</v>
      </c>
      <c r="H190" s="10">
        <v>238.363138655336</v>
      </c>
      <c r="I190" s="10">
        <f t="shared" si="2"/>
        <v>123.95931727028169</v>
      </c>
    </row>
    <row r="191" spans="1:9" x14ac:dyDescent="0.25">
      <c r="A191" s="14"/>
      <c r="B191" s="5">
        <f>DATE(YEAR(siječanj!B191),MONTH(siječanj!B191)+8,DAY(siječanj!B191))</f>
        <v>44076</v>
      </c>
      <c r="C191" s="8">
        <v>1.9583333333333299</v>
      </c>
      <c r="D191">
        <v>0.94920531411380182</v>
      </c>
      <c r="E191" s="6">
        <v>119.24236483635717</v>
      </c>
      <c r="F191" s="10">
        <v>89.31373913312072</v>
      </c>
      <c r="G191" s="10">
        <v>79.15323668223526</v>
      </c>
      <c r="H191" s="10">
        <v>238.59459829253666</v>
      </c>
      <c r="I191" s="10">
        <f t="shared" si="2"/>
        <v>113.18548637016697</v>
      </c>
    </row>
    <row r="192" spans="1:9" x14ac:dyDescent="0.25">
      <c r="A192" s="14"/>
      <c r="B192" s="5">
        <f>DATE(YEAR(siječanj!B192),MONTH(siječanj!B192)+8,DAY(siječanj!B192))</f>
        <v>44076</v>
      </c>
      <c r="C192" s="8">
        <v>1.96875</v>
      </c>
      <c r="D192">
        <v>0.94920531411380182</v>
      </c>
      <c r="E192" s="6">
        <v>109.13745559371809</v>
      </c>
      <c r="F192" s="10">
        <v>86.152368499939513</v>
      </c>
      <c r="G192" s="10">
        <v>76.784457974540629</v>
      </c>
      <c r="H192" s="10">
        <v>239.45144757805019</v>
      </c>
      <c r="I192" s="10">
        <f t="shared" si="2"/>
        <v>103.59385281841628</v>
      </c>
    </row>
    <row r="193" spans="1:9" x14ac:dyDescent="0.25">
      <c r="A193" s="14"/>
      <c r="B193" s="5">
        <f>DATE(YEAR(siječanj!B193),MONTH(siječanj!B193)+8,DAY(siječanj!B193))</f>
        <v>44076</v>
      </c>
      <c r="C193" s="8">
        <v>1.9791666666666701</v>
      </c>
      <c r="D193">
        <v>0.94920531411380182</v>
      </c>
      <c r="E193" s="6">
        <v>99.367135835067614</v>
      </c>
      <c r="F193" s="10">
        <v>83.89335397935254</v>
      </c>
      <c r="G193" s="10">
        <v>78.015784085990717</v>
      </c>
      <c r="H193" s="10">
        <v>238.9108829382881</v>
      </c>
      <c r="I193" s="10">
        <f t="shared" si="2"/>
        <v>94.319813382914163</v>
      </c>
    </row>
    <row r="194" spans="1:9" ht="15.75" thickBot="1" x14ac:dyDescent="0.3">
      <c r="A194" s="14"/>
      <c r="B194" s="5">
        <f>DATE(YEAR(siječanj!B194),MONTH(siječanj!B194)+8,DAY(siječanj!B194))</f>
        <v>44076</v>
      </c>
      <c r="C194" s="8">
        <v>1.9895833333333299</v>
      </c>
      <c r="D194">
        <v>0.94920531411380182</v>
      </c>
      <c r="E194" s="6">
        <v>91.113714082909908</v>
      </c>
      <c r="F194" s="10">
        <v>81.953606750141802</v>
      </c>
      <c r="G194" s="10">
        <v>75.063412911520999</v>
      </c>
      <c r="H194" s="10">
        <v>239.27153222850654</v>
      </c>
      <c r="I194" s="10">
        <f t="shared" si="2"/>
        <v>86.485621596143631</v>
      </c>
    </row>
    <row r="195" spans="1:9" x14ac:dyDescent="0.25">
      <c r="A195" s="13">
        <f t="shared" ref="A195" si="3">A99+1</f>
        <v>247</v>
      </c>
      <c r="B195" s="5">
        <f>DATE(YEAR(siječanj!B195),MONTH(siječanj!B195)+8,DAY(siječanj!B195))</f>
        <v>44077</v>
      </c>
      <c r="C195" s="8">
        <v>2</v>
      </c>
      <c r="D195">
        <v>0.94832338739711164</v>
      </c>
      <c r="E195" s="6">
        <v>82.350045353599512</v>
      </c>
      <c r="F195" s="10">
        <v>77.397999001719171</v>
      </c>
      <c r="G195" s="10">
        <v>71.951018264138597</v>
      </c>
      <c r="H195" s="10">
        <v>239.35080080018369</v>
      </c>
      <c r="I195" s="10">
        <f t="shared" si="2"/>
        <v>78.094473962031259</v>
      </c>
    </row>
    <row r="196" spans="1:9" x14ac:dyDescent="0.25">
      <c r="A196" s="14"/>
      <c r="B196" s="5">
        <f>DATE(YEAR(siječanj!B196),MONTH(siječanj!B196)+8,DAY(siječanj!B196))</f>
        <v>44077</v>
      </c>
      <c r="C196" s="8">
        <v>2.0104166666666701</v>
      </c>
      <c r="D196">
        <v>0.94832338739711164</v>
      </c>
      <c r="E196" s="6">
        <v>77.448004572913462</v>
      </c>
      <c r="F196" s="10">
        <v>75.669039094064587</v>
      </c>
      <c r="G196" s="10">
        <v>70.160800089705916</v>
      </c>
      <c r="H196" s="10">
        <v>239.09691076770551</v>
      </c>
      <c r="I196" s="10">
        <f t="shared" ref="I196:I259" si="4">D196*E196</f>
        <v>73.445754043732293</v>
      </c>
    </row>
    <row r="197" spans="1:9" x14ac:dyDescent="0.25">
      <c r="A197" s="14"/>
      <c r="B197" s="5">
        <f>DATE(YEAR(siječanj!B197),MONTH(siječanj!B197)+8,DAY(siječanj!B197))</f>
        <v>44077</v>
      </c>
      <c r="C197" s="8">
        <v>2.0208333333333299</v>
      </c>
      <c r="D197">
        <v>0.94832338739711164</v>
      </c>
      <c r="E197" s="6">
        <v>72.618583294014016</v>
      </c>
      <c r="F197" s="10">
        <v>74.290864360810161</v>
      </c>
      <c r="G197" s="10">
        <v>70.084210866758099</v>
      </c>
      <c r="H197" s="10">
        <v>239.33040989476117</v>
      </c>
      <c r="I197" s="10">
        <f t="shared" si="4"/>
        <v>68.865900897358671</v>
      </c>
    </row>
    <row r="198" spans="1:9" x14ac:dyDescent="0.25">
      <c r="A198" s="14"/>
      <c r="B198" s="5">
        <f>DATE(YEAR(siječanj!B198),MONTH(siječanj!B198)+8,DAY(siječanj!B198))</f>
        <v>44077</v>
      </c>
      <c r="C198" s="8">
        <v>2.03125</v>
      </c>
      <c r="D198">
        <v>0.94832338739711164</v>
      </c>
      <c r="E198" s="6">
        <v>68.814348721976074</v>
      </c>
      <c r="F198" s="10">
        <v>72.070247038226853</v>
      </c>
      <c r="G198" s="10">
        <v>69.073746700552903</v>
      </c>
      <c r="H198" s="10">
        <v>239.60194356096292</v>
      </c>
      <c r="I198" s="10">
        <f t="shared" si="4"/>
        <v>65.258256281550445</v>
      </c>
    </row>
    <row r="199" spans="1:9" x14ac:dyDescent="0.25">
      <c r="A199" s="14"/>
      <c r="B199" s="5">
        <f>DATE(YEAR(siječanj!B199),MONTH(siječanj!B199)+8,DAY(siječanj!B199))</f>
        <v>44077</v>
      </c>
      <c r="C199" s="8">
        <v>2.0416666666666701</v>
      </c>
      <c r="D199">
        <v>0.94832338739711164</v>
      </c>
      <c r="E199" s="6">
        <v>66.199482653541381</v>
      </c>
      <c r="F199" s="10">
        <v>71.472820654564103</v>
      </c>
      <c r="G199" s="10">
        <v>67.718411383191039</v>
      </c>
      <c r="H199" s="10">
        <v>239.45149449729794</v>
      </c>
      <c r="I199" s="10">
        <f t="shared" si="4"/>
        <v>62.778517633942698</v>
      </c>
    </row>
    <row r="200" spans="1:9" x14ac:dyDescent="0.25">
      <c r="A200" s="14"/>
      <c r="B200" s="5">
        <f>DATE(YEAR(siječanj!B200),MONTH(siječanj!B200)+8,DAY(siječanj!B200))</f>
        <v>44077</v>
      </c>
      <c r="C200" s="8">
        <v>2.0520833333333299</v>
      </c>
      <c r="D200">
        <v>0.94832338739711164</v>
      </c>
      <c r="E200" s="6">
        <v>63.944969538799612</v>
      </c>
      <c r="F200" s="10">
        <v>69.921980305746956</v>
      </c>
      <c r="G200" s="10">
        <v>66.77191267657264</v>
      </c>
      <c r="H200" s="10">
        <v>239.09276490311041</v>
      </c>
      <c r="I200" s="10">
        <f t="shared" si="4"/>
        <v>60.640510120039565</v>
      </c>
    </row>
    <row r="201" spans="1:9" x14ac:dyDescent="0.25">
      <c r="A201" s="14"/>
      <c r="B201" s="5">
        <f>DATE(YEAR(siječanj!B201),MONTH(siječanj!B201)+8,DAY(siječanj!B201))</f>
        <v>44077</v>
      </c>
      <c r="C201" s="8">
        <v>2.0625</v>
      </c>
      <c r="D201">
        <v>0.94832338739711164</v>
      </c>
      <c r="E201" s="6">
        <v>62.289549936910198</v>
      </c>
      <c r="F201" s="10">
        <v>68.979182764580472</v>
      </c>
      <c r="G201" s="10">
        <v>65.358738078996296</v>
      </c>
      <c r="H201" s="10">
        <v>239.31580103791433</v>
      </c>
      <c r="I201" s="10">
        <f t="shared" si="4"/>
        <v>59.070636995612219</v>
      </c>
    </row>
    <row r="202" spans="1:9" x14ac:dyDescent="0.25">
      <c r="A202" s="14"/>
      <c r="B202" s="5">
        <f>DATE(YEAR(siječanj!B202),MONTH(siječanj!B202)+8,DAY(siječanj!B202))</f>
        <v>44077</v>
      </c>
      <c r="C202" s="8">
        <v>2.0729166666666701</v>
      </c>
      <c r="D202">
        <v>0.94832338739711164</v>
      </c>
      <c r="E202" s="6">
        <v>60.873166797748041</v>
      </c>
      <c r="F202" s="10">
        <v>68.689385133021773</v>
      </c>
      <c r="G202" s="10">
        <v>64.96744933798027</v>
      </c>
      <c r="H202" s="10">
        <v>238.89354078568846</v>
      </c>
      <c r="I202" s="10">
        <f t="shared" si="4"/>
        <v>57.72744773922981</v>
      </c>
    </row>
    <row r="203" spans="1:9" x14ac:dyDescent="0.25">
      <c r="A203" s="14"/>
      <c r="B203" s="5">
        <f>DATE(YEAR(siječanj!B203),MONTH(siječanj!B203)+8,DAY(siječanj!B203))</f>
        <v>44077</v>
      </c>
      <c r="C203" s="8">
        <v>2.0833333333333299</v>
      </c>
      <c r="D203">
        <v>0.94832338739711164</v>
      </c>
      <c r="E203" s="6">
        <v>60.578476633101879</v>
      </c>
      <c r="F203" s="10">
        <v>69.286380311798965</v>
      </c>
      <c r="G203" s="10">
        <v>64.89121554525677</v>
      </c>
      <c r="H203" s="10">
        <v>239.07917129892266</v>
      </c>
      <c r="I203" s="10">
        <f t="shared" si="4"/>
        <v>57.447986164059948</v>
      </c>
    </row>
    <row r="204" spans="1:9" x14ac:dyDescent="0.25">
      <c r="A204" s="14"/>
      <c r="B204" s="5">
        <f>DATE(YEAR(siječanj!B204),MONTH(siječanj!B204)+8,DAY(siječanj!B204))</f>
        <v>44077</v>
      </c>
      <c r="C204" s="8">
        <v>2.09375</v>
      </c>
      <c r="D204">
        <v>0.94832338739711164</v>
      </c>
      <c r="E204" s="6">
        <v>60.058548247268995</v>
      </c>
      <c r="F204" s="10">
        <v>70.373124424622532</v>
      </c>
      <c r="G204" s="10">
        <v>65.680310579267712</v>
      </c>
      <c r="H204" s="10">
        <v>239.18163494978774</v>
      </c>
      <c r="I204" s="10">
        <f t="shared" si="4"/>
        <v>56.954925916002992</v>
      </c>
    </row>
    <row r="205" spans="1:9" x14ac:dyDescent="0.25">
      <c r="A205" s="14"/>
      <c r="B205" s="5">
        <f>DATE(YEAR(siječanj!B205),MONTH(siječanj!B205)+8,DAY(siječanj!B205))</f>
        <v>44077</v>
      </c>
      <c r="C205" s="8">
        <v>2.1041666666666701</v>
      </c>
      <c r="D205">
        <v>0.94832338739711164</v>
      </c>
      <c r="E205" s="6">
        <v>59.277073875286064</v>
      </c>
      <c r="F205" s="10">
        <v>69.814754024205257</v>
      </c>
      <c r="G205" s="10">
        <v>65.446297715722309</v>
      </c>
      <c r="H205" s="10">
        <v>239.32646069169391</v>
      </c>
      <c r="I205" s="10">
        <f t="shared" si="4"/>
        <v>56.213835492400115</v>
      </c>
    </row>
    <row r="206" spans="1:9" x14ac:dyDescent="0.25">
      <c r="A206" s="14"/>
      <c r="B206" s="5">
        <f>DATE(YEAR(siječanj!B206),MONTH(siječanj!B206)+8,DAY(siječanj!B206))</f>
        <v>44077</v>
      </c>
      <c r="C206" s="8">
        <v>2.1145833333333299</v>
      </c>
      <c r="D206">
        <v>0.94832338739711164</v>
      </c>
      <c r="E206" s="6">
        <v>58.963199626978145</v>
      </c>
      <c r="F206" s="10">
        <v>68.407205454441211</v>
      </c>
      <c r="G206" s="10">
        <v>64.533185488603522</v>
      </c>
      <c r="H206" s="10">
        <v>239.30807233969728</v>
      </c>
      <c r="I206" s="10">
        <f t="shared" si="4"/>
        <v>55.916181202028021</v>
      </c>
    </row>
    <row r="207" spans="1:9" x14ac:dyDescent="0.25">
      <c r="A207" s="14"/>
      <c r="B207" s="5">
        <f>DATE(YEAR(siječanj!B207),MONTH(siječanj!B207)+8,DAY(siječanj!B207))</f>
        <v>44077</v>
      </c>
      <c r="C207" s="8">
        <v>2.125</v>
      </c>
      <c r="D207">
        <v>0.94832338739711164</v>
      </c>
      <c r="E207" s="6">
        <v>58.755089058953004</v>
      </c>
      <c r="F207" s="10">
        <v>67.512822639591931</v>
      </c>
      <c r="G207" s="10">
        <v>63.356332054231778</v>
      </c>
      <c r="H207" s="10">
        <v>239.10629461725864</v>
      </c>
      <c r="I207" s="10">
        <f t="shared" si="4"/>
        <v>55.718825083205289</v>
      </c>
    </row>
    <row r="208" spans="1:9" x14ac:dyDescent="0.25">
      <c r="A208" s="14"/>
      <c r="B208" s="5">
        <f>DATE(YEAR(siječanj!B208),MONTH(siječanj!B208)+8,DAY(siječanj!B208))</f>
        <v>44077</v>
      </c>
      <c r="C208" s="8">
        <v>2.1354166666666701</v>
      </c>
      <c r="D208">
        <v>0.94832338739711164</v>
      </c>
      <c r="E208" s="6">
        <v>58.689263423647411</v>
      </c>
      <c r="F208" s="10">
        <v>66.280994053329948</v>
      </c>
      <c r="G208" s="10">
        <v>63.208976274258426</v>
      </c>
      <c r="H208" s="10">
        <v>238.96033283058739</v>
      </c>
      <c r="I208" s="10">
        <f t="shared" si="4"/>
        <v>55.656401093754717</v>
      </c>
    </row>
    <row r="209" spans="1:9" x14ac:dyDescent="0.25">
      <c r="A209" s="14"/>
      <c r="B209" s="5">
        <f>DATE(YEAR(siječanj!B209),MONTH(siječanj!B209)+8,DAY(siječanj!B209))</f>
        <v>44077</v>
      </c>
      <c r="C209" s="8">
        <v>2.1458333333333299</v>
      </c>
      <c r="D209">
        <v>0.94832338739711164</v>
      </c>
      <c r="E209" s="6">
        <v>59.16922099665836</v>
      </c>
      <c r="F209" s="10">
        <v>66.181026387361797</v>
      </c>
      <c r="G209" s="10">
        <v>63.445445200589994</v>
      </c>
      <c r="H209" s="10">
        <v>238.78657488360162</v>
      </c>
      <c r="I209" s="10">
        <f t="shared" si="4"/>
        <v>56.111556085199361</v>
      </c>
    </row>
    <row r="210" spans="1:9" x14ac:dyDescent="0.25">
      <c r="A210" s="14"/>
      <c r="B210" s="5">
        <f>DATE(YEAR(siječanj!B210),MONTH(siječanj!B210)+8,DAY(siječanj!B210))</f>
        <v>44077</v>
      </c>
      <c r="C210" s="8">
        <v>2.15625</v>
      </c>
      <c r="D210">
        <v>0.94832338739711164</v>
      </c>
      <c r="E210" s="6">
        <v>60.377713013058781</v>
      </c>
      <c r="F210" s="10">
        <v>65.412619281300252</v>
      </c>
      <c r="G210" s="10">
        <v>62.571302503011587</v>
      </c>
      <c r="H210" s="10">
        <v>238.85400283405008</v>
      </c>
      <c r="I210" s="10">
        <f t="shared" si="4"/>
        <v>57.257597327834574</v>
      </c>
    </row>
    <row r="211" spans="1:9" x14ac:dyDescent="0.25">
      <c r="A211" s="14"/>
      <c r="B211" s="5">
        <f>DATE(YEAR(siječanj!B211),MONTH(siječanj!B211)+8,DAY(siječanj!B211))</f>
        <v>44077</v>
      </c>
      <c r="C211" s="8">
        <v>2.1666666666666701</v>
      </c>
      <c r="D211">
        <v>0.94832338739711164</v>
      </c>
      <c r="E211" s="6">
        <v>62.529431412846371</v>
      </c>
      <c r="F211" s="10">
        <v>65.089115801187205</v>
      </c>
      <c r="G211" s="10">
        <v>62.837515747442829</v>
      </c>
      <c r="H211" s="10">
        <v>232.1731801292471</v>
      </c>
      <c r="I211" s="10">
        <f t="shared" si="4"/>
        <v>59.298122209445829</v>
      </c>
    </row>
    <row r="212" spans="1:9" x14ac:dyDescent="0.25">
      <c r="A212" s="14"/>
      <c r="B212" s="5">
        <f>DATE(YEAR(siječanj!B212),MONTH(siječanj!B212)+8,DAY(siječanj!B212))</f>
        <v>44077</v>
      </c>
      <c r="C212" s="8">
        <v>2.1770833333333299</v>
      </c>
      <c r="D212">
        <v>0.94832338739711164</v>
      </c>
      <c r="E212" s="6">
        <v>64.722911934302999</v>
      </c>
      <c r="F212" s="10">
        <v>64.065455366065422</v>
      </c>
      <c r="G212" s="10">
        <v>60.690801057998996</v>
      </c>
      <c r="H212" s="10">
        <v>172.63396346226446</v>
      </c>
      <c r="I212" s="10">
        <f t="shared" si="4"/>
        <v>61.378251087743166</v>
      </c>
    </row>
    <row r="213" spans="1:9" x14ac:dyDescent="0.25">
      <c r="A213" s="14"/>
      <c r="B213" s="5">
        <f>DATE(YEAR(siječanj!B213),MONTH(siječanj!B213)+8,DAY(siječanj!B213))</f>
        <v>44077</v>
      </c>
      <c r="C213" s="8">
        <v>2.1875</v>
      </c>
      <c r="D213">
        <v>0.94832338739711164</v>
      </c>
      <c r="E213" s="6">
        <v>67.264603433520065</v>
      </c>
      <c r="F213" s="10">
        <v>63.651746219476664</v>
      </c>
      <c r="G213" s="10">
        <v>59.692457461803549</v>
      </c>
      <c r="H213" s="10">
        <v>104.29504187684883</v>
      </c>
      <c r="I213" s="10">
        <f t="shared" si="4"/>
        <v>63.788596579999137</v>
      </c>
    </row>
    <row r="214" spans="1:9" x14ac:dyDescent="0.25">
      <c r="A214" s="14"/>
      <c r="B214" s="5">
        <f>DATE(YEAR(siječanj!B214),MONTH(siječanj!B214)+8,DAY(siječanj!B214))</f>
        <v>44077</v>
      </c>
      <c r="C214" s="8">
        <v>2.1979166666666701</v>
      </c>
      <c r="D214">
        <v>0.94832338739711164</v>
      </c>
      <c r="E214" s="6">
        <v>71.040488855012327</v>
      </c>
      <c r="F214" s="10">
        <v>63.239426510852496</v>
      </c>
      <c r="G214" s="10">
        <v>59.256104960659073</v>
      </c>
      <c r="H214" s="10">
        <v>67.850003058061034</v>
      </c>
      <c r="I214" s="10">
        <f t="shared" si="4"/>
        <v>67.369357033332051</v>
      </c>
    </row>
    <row r="215" spans="1:9" x14ac:dyDescent="0.25">
      <c r="A215" s="14"/>
      <c r="B215" s="5">
        <f>DATE(YEAR(siječanj!B215),MONTH(siječanj!B215)+8,DAY(siječanj!B215))</f>
        <v>44077</v>
      </c>
      <c r="C215" s="8">
        <v>2.2083333333333299</v>
      </c>
      <c r="D215">
        <v>0.94832338739711164</v>
      </c>
      <c r="E215" s="6">
        <v>74.161543652673927</v>
      </c>
      <c r="F215" s="10">
        <v>63.14588299915156</v>
      </c>
      <c r="G215" s="10">
        <v>62.350947744716017</v>
      </c>
      <c r="H215" s="10">
        <v>45.969841778444888</v>
      </c>
      <c r="I215" s="10">
        <f t="shared" si="4"/>
        <v>70.329126291302501</v>
      </c>
    </row>
    <row r="216" spans="1:9" x14ac:dyDescent="0.25">
      <c r="A216" s="14"/>
      <c r="B216" s="5">
        <f>DATE(YEAR(siječanj!B216),MONTH(siječanj!B216)+8,DAY(siječanj!B216))</f>
        <v>44077</v>
      </c>
      <c r="C216" s="8">
        <v>2.21875</v>
      </c>
      <c r="D216">
        <v>0.94832338739711164</v>
      </c>
      <c r="E216" s="6">
        <v>77.640720211689555</v>
      </c>
      <c r="F216" s="10">
        <v>67.728492957213234</v>
      </c>
      <c r="G216" s="10">
        <v>68.476564019694436</v>
      </c>
      <c r="H216" s="10">
        <v>27.01505965886491</v>
      </c>
      <c r="I216" s="10">
        <f t="shared" si="4"/>
        <v>73.628510791100823</v>
      </c>
    </row>
    <row r="217" spans="1:9" x14ac:dyDescent="0.25">
      <c r="A217" s="14"/>
      <c r="B217" s="5">
        <f>DATE(YEAR(siječanj!B217),MONTH(siječanj!B217)+8,DAY(siječanj!B217))</f>
        <v>44077</v>
      </c>
      <c r="C217" s="8">
        <v>2.2291666666666701</v>
      </c>
      <c r="D217">
        <v>0.94832338739711164</v>
      </c>
      <c r="E217" s="6">
        <v>81.894275414849261</v>
      </c>
      <c r="F217" s="10">
        <v>75.707580027030104</v>
      </c>
      <c r="G217" s="10">
        <v>73.099501178131703</v>
      </c>
      <c r="H217" s="10">
        <v>6.9928187316522843</v>
      </c>
      <c r="I217" s="10">
        <f t="shared" si="4"/>
        <v>77.662256669841852</v>
      </c>
    </row>
    <row r="218" spans="1:9" x14ac:dyDescent="0.25">
      <c r="A218" s="14"/>
      <c r="B218" s="5">
        <f>DATE(YEAR(siječanj!B218),MONTH(siječanj!B218)+8,DAY(siječanj!B218))</f>
        <v>44077</v>
      </c>
      <c r="C218" s="8">
        <v>2.2395833333333299</v>
      </c>
      <c r="D218">
        <v>0.94832338739711164</v>
      </c>
      <c r="E218" s="6">
        <v>86.519545077150013</v>
      </c>
      <c r="F218" s="10">
        <v>77.111279693926789</v>
      </c>
      <c r="G218" s="10">
        <v>76.579810037282385</v>
      </c>
      <c r="H218" s="10">
        <v>2.8304265819410737</v>
      </c>
      <c r="I218" s="10">
        <f t="shared" si="4"/>
        <v>82.048508063619991</v>
      </c>
    </row>
    <row r="219" spans="1:9" x14ac:dyDescent="0.25">
      <c r="A219" s="14"/>
      <c r="B219" s="5">
        <f>DATE(YEAR(siječanj!B219),MONTH(siječanj!B219)+8,DAY(siječanj!B219))</f>
        <v>44077</v>
      </c>
      <c r="C219" s="8">
        <v>2.25</v>
      </c>
      <c r="D219">
        <v>0.94832338739711164</v>
      </c>
      <c r="E219" s="6">
        <v>88.936868703978391</v>
      </c>
      <c r="F219" s="10">
        <v>76.964119048817182</v>
      </c>
      <c r="G219" s="10">
        <v>94.471049323017112</v>
      </c>
      <c r="H219" s="10">
        <v>2.9502813012172933</v>
      </c>
      <c r="I219" s="10">
        <f t="shared" si="4"/>
        <v>84.340912593848955</v>
      </c>
    </row>
    <row r="220" spans="1:9" x14ac:dyDescent="0.25">
      <c r="A220" s="14"/>
      <c r="B220" s="5">
        <f>DATE(YEAR(siječanj!B220),MONTH(siječanj!B220)+8,DAY(siječanj!B220))</f>
        <v>44077</v>
      </c>
      <c r="C220" s="8">
        <v>2.2604166666666701</v>
      </c>
      <c r="D220">
        <v>0.94832338739711164</v>
      </c>
      <c r="E220" s="6">
        <v>89.882697648611824</v>
      </c>
      <c r="F220" s="10">
        <v>86.863557113270417</v>
      </c>
      <c r="G220" s="10">
        <v>99.867790028622736</v>
      </c>
      <c r="H220" s="10">
        <v>3.5059848854977882</v>
      </c>
      <c r="I220" s="10">
        <f t="shared" si="4"/>
        <v>85.23786430252197</v>
      </c>
    </row>
    <row r="221" spans="1:9" x14ac:dyDescent="0.25">
      <c r="A221" s="14"/>
      <c r="B221" s="5">
        <f>DATE(YEAR(siječanj!B221),MONTH(siječanj!B221)+8,DAY(siječanj!B221))</f>
        <v>44077</v>
      </c>
      <c r="C221" s="8">
        <v>2.2708333333333299</v>
      </c>
      <c r="D221">
        <v>0.94832338739711164</v>
      </c>
      <c r="E221" s="6">
        <v>93.043041092145273</v>
      </c>
      <c r="F221" s="10">
        <v>93.227382622895576</v>
      </c>
      <c r="G221" s="10">
        <v>108.6147720992614</v>
      </c>
      <c r="H221" s="10">
        <v>3.3649216679496625</v>
      </c>
      <c r="I221" s="10">
        <f t="shared" si="4"/>
        <v>88.234891902231865</v>
      </c>
    </row>
    <row r="222" spans="1:9" x14ac:dyDescent="0.25">
      <c r="A222" s="14"/>
      <c r="B222" s="5">
        <f>DATE(YEAR(siječanj!B222),MONTH(siječanj!B222)+8,DAY(siječanj!B222))</f>
        <v>44077</v>
      </c>
      <c r="C222" s="8">
        <v>2.28125</v>
      </c>
      <c r="D222">
        <v>0.94832338739711164</v>
      </c>
      <c r="E222" s="6">
        <v>93.844476046414343</v>
      </c>
      <c r="F222" s="10">
        <v>101.94637734994899</v>
      </c>
      <c r="G222" s="10">
        <v>119.37991094528019</v>
      </c>
      <c r="H222" s="10">
        <v>3.4857357361004078</v>
      </c>
      <c r="I222" s="10">
        <f t="shared" si="4"/>
        <v>88.994911412842754</v>
      </c>
    </row>
    <row r="223" spans="1:9" x14ac:dyDescent="0.25">
      <c r="A223" s="14"/>
      <c r="B223" s="5">
        <f>DATE(YEAR(siječanj!B223),MONTH(siječanj!B223)+8,DAY(siječanj!B223))</f>
        <v>44077</v>
      </c>
      <c r="C223" s="8">
        <v>2.2916666666666701</v>
      </c>
      <c r="D223">
        <v>0.94832338739711164</v>
      </c>
      <c r="E223" s="6">
        <v>93.602659281707119</v>
      </c>
      <c r="F223" s="10">
        <v>110.69401126815141</v>
      </c>
      <c r="G223" s="10">
        <v>128.39343373538824</v>
      </c>
      <c r="H223" s="10">
        <v>3.1139456202422817</v>
      </c>
      <c r="I223" s="10">
        <f t="shared" si="4"/>
        <v>88.765590919406193</v>
      </c>
    </row>
    <row r="224" spans="1:9" x14ac:dyDescent="0.25">
      <c r="A224" s="14"/>
      <c r="B224" s="5">
        <f>DATE(YEAR(siječanj!B224),MONTH(siječanj!B224)+8,DAY(siječanj!B224))</f>
        <v>44077</v>
      </c>
      <c r="C224" s="8">
        <v>2.3020833333333299</v>
      </c>
      <c r="D224">
        <v>0.94832338739711164</v>
      </c>
      <c r="E224" s="6">
        <v>93.21741964639854</v>
      </c>
      <c r="F224" s="10">
        <v>124.64034311729209</v>
      </c>
      <c r="G224" s="10">
        <v>139.10183553424781</v>
      </c>
      <c r="H224" s="10">
        <v>2.7883180544942738</v>
      </c>
      <c r="I224" s="10">
        <f t="shared" si="4"/>
        <v>88.40025916349073</v>
      </c>
    </row>
    <row r="225" spans="1:9" x14ac:dyDescent="0.25">
      <c r="A225" s="14"/>
      <c r="B225" s="5">
        <f>DATE(YEAR(siječanj!B225),MONTH(siječanj!B225)+8,DAY(siječanj!B225))</f>
        <v>44077</v>
      </c>
      <c r="C225" s="8">
        <v>2.3125</v>
      </c>
      <c r="D225">
        <v>0.94832338739711164</v>
      </c>
      <c r="E225" s="6">
        <v>94.10941300801494</v>
      </c>
      <c r="F225" s="10">
        <v>134.28913934937782</v>
      </c>
      <c r="G225" s="10">
        <v>148.39331274698432</v>
      </c>
      <c r="H225" s="10">
        <v>2.2992996989529324</v>
      </c>
      <c r="I225" s="10">
        <f t="shared" si="4"/>
        <v>89.246157329714535</v>
      </c>
    </row>
    <row r="226" spans="1:9" x14ac:dyDescent="0.25">
      <c r="A226" s="14"/>
      <c r="B226" s="5">
        <f>DATE(YEAR(siječanj!B226),MONTH(siječanj!B226)+8,DAY(siječanj!B226))</f>
        <v>44077</v>
      </c>
      <c r="C226" s="8">
        <v>2.3229166666666701</v>
      </c>
      <c r="D226">
        <v>0.94832338739711164</v>
      </c>
      <c r="E226" s="6">
        <v>95.810265723151929</v>
      </c>
      <c r="F226" s="10">
        <v>143.57993171786819</v>
      </c>
      <c r="G226" s="10">
        <v>162.8246424722866</v>
      </c>
      <c r="H226" s="10">
        <v>1.9526413291054077</v>
      </c>
      <c r="I226" s="10">
        <f t="shared" si="4"/>
        <v>90.859115737996817</v>
      </c>
    </row>
    <row r="227" spans="1:9" x14ac:dyDescent="0.25">
      <c r="A227" s="14"/>
      <c r="B227" s="5">
        <f>DATE(YEAR(siječanj!B227),MONTH(siječanj!B227)+8,DAY(siječanj!B227))</f>
        <v>44077</v>
      </c>
      <c r="C227" s="8">
        <v>2.3333333333333299</v>
      </c>
      <c r="D227">
        <v>0.94832338739711164</v>
      </c>
      <c r="E227" s="6">
        <v>96.659455342821829</v>
      </c>
      <c r="F227" s="10">
        <v>165.22612950287666</v>
      </c>
      <c r="G227" s="10">
        <v>177.41530877164104</v>
      </c>
      <c r="H227" s="10">
        <v>1.8127441047783497</v>
      </c>
      <c r="I227" s="10">
        <f t="shared" si="4"/>
        <v>91.664422114664632</v>
      </c>
    </row>
    <row r="228" spans="1:9" x14ac:dyDescent="0.25">
      <c r="A228" s="14"/>
      <c r="B228" s="5">
        <f>DATE(YEAR(siječanj!B228),MONTH(siječanj!B228)+8,DAY(siječanj!B228))</f>
        <v>44077</v>
      </c>
      <c r="C228" s="8">
        <v>2.34375</v>
      </c>
      <c r="D228">
        <v>0.94832338739711164</v>
      </c>
      <c r="E228" s="6">
        <v>98.363374333856711</v>
      </c>
      <c r="F228" s="10">
        <v>188.77507074969461</v>
      </c>
      <c r="G228" s="10">
        <v>189.40524419633698</v>
      </c>
      <c r="H228" s="10">
        <v>1.7543985227590602</v>
      </c>
      <c r="I228" s="10">
        <f t="shared" si="4"/>
        <v>93.280288344093108</v>
      </c>
    </row>
    <row r="229" spans="1:9" x14ac:dyDescent="0.25">
      <c r="A229" s="14"/>
      <c r="B229" s="5">
        <f>DATE(YEAR(siječanj!B229),MONTH(siječanj!B229)+8,DAY(siječanj!B229))</f>
        <v>44077</v>
      </c>
      <c r="C229" s="8">
        <v>2.3541666666666701</v>
      </c>
      <c r="D229">
        <v>0.94832338739711164</v>
      </c>
      <c r="E229" s="6">
        <v>99.11889955168165</v>
      </c>
      <c r="F229" s="10">
        <v>186.68061279723918</v>
      </c>
      <c r="G229" s="10">
        <v>194.05030988143778</v>
      </c>
      <c r="H229" s="10">
        <v>1.8582687527752302</v>
      </c>
      <c r="I229" s="10">
        <f t="shared" si="4"/>
        <v>93.996770577924792</v>
      </c>
    </row>
    <row r="230" spans="1:9" x14ac:dyDescent="0.25">
      <c r="A230" s="14"/>
      <c r="B230" s="5">
        <f>DATE(YEAR(siječanj!B230),MONTH(siječanj!B230)+8,DAY(siječanj!B230))</f>
        <v>44077</v>
      </c>
      <c r="C230" s="8">
        <v>2.3645833333333299</v>
      </c>
      <c r="D230">
        <v>0.94832338739711164</v>
      </c>
      <c r="E230" s="6">
        <v>100.81033796572149</v>
      </c>
      <c r="F230" s="10">
        <v>188.01567901985146</v>
      </c>
      <c r="G230" s="10">
        <v>200.56334510094479</v>
      </c>
      <c r="H230" s="10">
        <v>2.0563947601430974</v>
      </c>
      <c r="I230" s="10">
        <f t="shared" si="4"/>
        <v>95.60080118430065</v>
      </c>
    </row>
    <row r="231" spans="1:9" x14ac:dyDescent="0.25">
      <c r="A231" s="14"/>
      <c r="B231" s="5">
        <f>DATE(YEAR(siječanj!B231),MONTH(siječanj!B231)+8,DAY(siječanj!B231))</f>
        <v>44077</v>
      </c>
      <c r="C231" s="8">
        <v>2.375</v>
      </c>
      <c r="D231">
        <v>0.94832338739711164</v>
      </c>
      <c r="E231" s="6">
        <v>102.36026893863115</v>
      </c>
      <c r="F231" s="10">
        <v>190.80846529918983</v>
      </c>
      <c r="G231" s="10">
        <v>206.67105408237342</v>
      </c>
      <c r="H231" s="10">
        <v>1.9158516474478624</v>
      </c>
      <c r="I231" s="10">
        <f t="shared" si="4"/>
        <v>97.070636974762039</v>
      </c>
    </row>
    <row r="232" spans="1:9" x14ac:dyDescent="0.25">
      <c r="A232" s="14"/>
      <c r="B232" s="5">
        <f>DATE(YEAR(siječanj!B232),MONTH(siječanj!B232)+8,DAY(siječanj!B232))</f>
        <v>44077</v>
      </c>
      <c r="C232" s="8">
        <v>2.3854166666666701</v>
      </c>
      <c r="D232">
        <v>0.94832338739711164</v>
      </c>
      <c r="E232" s="6">
        <v>104.18438832797975</v>
      </c>
      <c r="F232" s="10">
        <v>198.04932561229629</v>
      </c>
      <c r="G232" s="10">
        <v>208.52320098139944</v>
      </c>
      <c r="H232" s="10">
        <v>1.6636686769628521</v>
      </c>
      <c r="I232" s="10">
        <f t="shared" si="4"/>
        <v>98.800492053085847</v>
      </c>
    </row>
    <row r="233" spans="1:9" x14ac:dyDescent="0.25">
      <c r="A233" s="14"/>
      <c r="B233" s="5">
        <f>DATE(YEAR(siječanj!B233),MONTH(siječanj!B233)+8,DAY(siječanj!B233))</f>
        <v>44077</v>
      </c>
      <c r="C233" s="8">
        <v>2.3958333333333299</v>
      </c>
      <c r="D233">
        <v>0.94832338739711164</v>
      </c>
      <c r="E233" s="6">
        <v>104.85525037161987</v>
      </c>
      <c r="F233" s="10">
        <v>195.75106346184805</v>
      </c>
      <c r="G233" s="10">
        <v>211.40566422241932</v>
      </c>
      <c r="H233" s="10">
        <v>1.6370025717221299</v>
      </c>
      <c r="I233" s="10">
        <f t="shared" si="4"/>
        <v>99.436686218786804</v>
      </c>
    </row>
    <row r="234" spans="1:9" x14ac:dyDescent="0.25">
      <c r="A234" s="14"/>
      <c r="B234" s="5">
        <f>DATE(YEAR(siječanj!B234),MONTH(siječanj!B234)+8,DAY(siječanj!B234))</f>
        <v>44077</v>
      </c>
      <c r="C234" s="8">
        <v>2.40625</v>
      </c>
      <c r="D234">
        <v>0.94832338739711164</v>
      </c>
      <c r="E234" s="6">
        <v>105.57460683958047</v>
      </c>
      <c r="F234" s="10">
        <v>193.78075658269239</v>
      </c>
      <c r="G234" s="10">
        <v>209.99935861344815</v>
      </c>
      <c r="H234" s="10">
        <v>1.75638210882949</v>
      </c>
      <c r="I234" s="10">
        <f t="shared" si="4"/>
        <v>100.11886878122922</v>
      </c>
    </row>
    <row r="235" spans="1:9" x14ac:dyDescent="0.25">
      <c r="A235" s="14"/>
      <c r="B235" s="5">
        <f>DATE(YEAR(siječanj!B235),MONTH(siječanj!B235)+8,DAY(siječanj!B235))</f>
        <v>44077</v>
      </c>
      <c r="C235" s="8">
        <v>2.4166666666666701</v>
      </c>
      <c r="D235">
        <v>0.94832338739711164</v>
      </c>
      <c r="E235" s="6">
        <v>106.73344564151375</v>
      </c>
      <c r="F235" s="10">
        <v>201.91392353897692</v>
      </c>
      <c r="G235" s="10">
        <v>210.68361770567142</v>
      </c>
      <c r="H235" s="10">
        <v>1.7174341417747283</v>
      </c>
      <c r="I235" s="10">
        <f t="shared" si="4"/>
        <v>101.21782271932581</v>
      </c>
    </row>
    <row r="236" spans="1:9" x14ac:dyDescent="0.25">
      <c r="A236" s="14"/>
      <c r="B236" s="5">
        <f>DATE(YEAR(siječanj!B236),MONTH(siječanj!B236)+8,DAY(siječanj!B236))</f>
        <v>44077</v>
      </c>
      <c r="C236" s="8">
        <v>2.4270833333333299</v>
      </c>
      <c r="D236">
        <v>0.94832338739711164</v>
      </c>
      <c r="E236" s="6">
        <v>107.16015149492348</v>
      </c>
      <c r="F236" s="10">
        <v>197.74673956177054</v>
      </c>
      <c r="G236" s="10">
        <v>206.90155657325371</v>
      </c>
      <c r="H236" s="10">
        <v>1.9812900221346923</v>
      </c>
      <c r="I236" s="10">
        <f t="shared" si="4"/>
        <v>101.6224778596535</v>
      </c>
    </row>
    <row r="237" spans="1:9" x14ac:dyDescent="0.25">
      <c r="A237" s="14"/>
      <c r="B237" s="5">
        <f>DATE(YEAR(siječanj!B237),MONTH(siječanj!B237)+8,DAY(siječanj!B237))</f>
        <v>44077</v>
      </c>
      <c r="C237" s="8">
        <v>2.4375</v>
      </c>
      <c r="D237">
        <v>0.94832338739711164</v>
      </c>
      <c r="E237" s="6">
        <v>109.17932495560633</v>
      </c>
      <c r="F237" s="10">
        <v>194.55476535962833</v>
      </c>
      <c r="G237" s="10">
        <v>207.97160122841285</v>
      </c>
      <c r="H237" s="10">
        <v>2.0241402730089351</v>
      </c>
      <c r="I237" s="10">
        <f t="shared" si="4"/>
        <v>103.53730727563061</v>
      </c>
    </row>
    <row r="238" spans="1:9" x14ac:dyDescent="0.25">
      <c r="A238" s="14"/>
      <c r="B238" s="5">
        <f>DATE(YEAR(siječanj!B238),MONTH(siječanj!B238)+8,DAY(siječanj!B238))</f>
        <v>44077</v>
      </c>
      <c r="C238" s="8">
        <v>2.4479166666666701</v>
      </c>
      <c r="D238">
        <v>0.94832338739711164</v>
      </c>
      <c r="E238" s="6">
        <v>110.07474305348308</v>
      </c>
      <c r="F238" s="10">
        <v>192.06927644345416</v>
      </c>
      <c r="G238" s="10">
        <v>206.12535686726963</v>
      </c>
      <c r="H238" s="10">
        <v>1.9556990664651086</v>
      </c>
      <c r="I238" s="10">
        <f t="shared" si="4"/>
        <v>104.38645319934575</v>
      </c>
    </row>
    <row r="239" spans="1:9" x14ac:dyDescent="0.25">
      <c r="A239" s="14"/>
      <c r="B239" s="5">
        <f>DATE(YEAR(siječanj!B239),MONTH(siječanj!B239)+8,DAY(siječanj!B239))</f>
        <v>44077</v>
      </c>
      <c r="C239" s="8">
        <v>2.4583333333333299</v>
      </c>
      <c r="D239">
        <v>0.94832338739711164</v>
      </c>
      <c r="E239" s="6">
        <v>111.29432549588856</v>
      </c>
      <c r="F239" s="10">
        <v>196.6208955466854</v>
      </c>
      <c r="G239" s="10">
        <v>209.41436040016782</v>
      </c>
      <c r="H239" s="10">
        <v>1.8039372621445653</v>
      </c>
      <c r="I239" s="10">
        <f t="shared" si="4"/>
        <v>105.54301175233776</v>
      </c>
    </row>
    <row r="240" spans="1:9" x14ac:dyDescent="0.25">
      <c r="A240" s="14"/>
      <c r="B240" s="5">
        <f>DATE(YEAR(siječanj!B240),MONTH(siječanj!B240)+8,DAY(siječanj!B240))</f>
        <v>44077</v>
      </c>
      <c r="C240" s="8">
        <v>2.46875</v>
      </c>
      <c r="D240">
        <v>0.94832338739711164</v>
      </c>
      <c r="E240" s="6">
        <v>112.90972265077642</v>
      </c>
      <c r="F240" s="10">
        <v>204.42352000236397</v>
      </c>
      <c r="G240" s="10">
        <v>207.00887253941571</v>
      </c>
      <c r="H240" s="10">
        <v>1.9882260845490582</v>
      </c>
      <c r="I240" s="10">
        <f t="shared" si="4"/>
        <v>107.07493065425267</v>
      </c>
    </row>
    <row r="241" spans="1:9" x14ac:dyDescent="0.25">
      <c r="A241" s="14"/>
      <c r="B241" s="5">
        <f>DATE(YEAR(siječanj!B241),MONTH(siječanj!B241)+8,DAY(siječanj!B241))</f>
        <v>44077</v>
      </c>
      <c r="C241" s="8">
        <v>2.4791666666666701</v>
      </c>
      <c r="D241">
        <v>0.94832338739711164</v>
      </c>
      <c r="E241" s="6">
        <v>113.1137084422213</v>
      </c>
      <c r="F241" s="10">
        <v>188.57563050484907</v>
      </c>
      <c r="G241" s="10">
        <v>204.81968593496245</v>
      </c>
      <c r="H241" s="10">
        <v>2.1194702016499036</v>
      </c>
      <c r="I241" s="10">
        <f t="shared" si="4"/>
        <v>107.26837515097657</v>
      </c>
    </row>
    <row r="242" spans="1:9" x14ac:dyDescent="0.25">
      <c r="A242" s="14"/>
      <c r="B242" s="5">
        <f>DATE(YEAR(siječanj!B242),MONTH(siječanj!B242)+8,DAY(siječanj!B242))</f>
        <v>44077</v>
      </c>
      <c r="C242" s="8">
        <v>2.4895833333333299</v>
      </c>
      <c r="D242">
        <v>0.94832338739711164</v>
      </c>
      <c r="E242" s="6">
        <v>112.35120764532162</v>
      </c>
      <c r="F242" s="10">
        <v>188.46707467491026</v>
      </c>
      <c r="G242" s="10">
        <v>198.39452185282752</v>
      </c>
      <c r="H242" s="10">
        <v>1.8774497405745429</v>
      </c>
      <c r="I242" s="10">
        <f t="shared" si="4"/>
        <v>106.54527781236767</v>
      </c>
    </row>
    <row r="243" spans="1:9" x14ac:dyDescent="0.25">
      <c r="A243" s="14"/>
      <c r="B243" s="5">
        <f>DATE(YEAR(siječanj!B243),MONTH(siječanj!B243)+8,DAY(siječanj!B243))</f>
        <v>44077</v>
      </c>
      <c r="C243" s="8">
        <v>2.5</v>
      </c>
      <c r="D243">
        <v>0.94832338739711164</v>
      </c>
      <c r="E243" s="6">
        <v>111.61604913246489</v>
      </c>
      <c r="F243" s="10">
        <v>183.31273495025474</v>
      </c>
      <c r="G243" s="10">
        <v>196.32688839149992</v>
      </c>
      <c r="H243" s="10">
        <v>1.9619712714376851</v>
      </c>
      <c r="I243" s="10">
        <f t="shared" si="4"/>
        <v>105.84810980118155</v>
      </c>
    </row>
    <row r="244" spans="1:9" x14ac:dyDescent="0.25">
      <c r="A244" s="14"/>
      <c r="B244" s="5">
        <f>DATE(YEAR(siječanj!B244),MONTH(siječanj!B244)+8,DAY(siječanj!B244))</f>
        <v>44077</v>
      </c>
      <c r="C244" s="8">
        <v>2.5104166666666701</v>
      </c>
      <c r="D244">
        <v>0.94832338739711164</v>
      </c>
      <c r="E244" s="6">
        <v>111.04513795203944</v>
      </c>
      <c r="F244" s="10">
        <v>182.35408663690623</v>
      </c>
      <c r="G244" s="10">
        <v>197.34053545533203</v>
      </c>
      <c r="H244" s="10">
        <v>1.9906698785603374</v>
      </c>
      <c r="I244" s="10">
        <f t="shared" si="4"/>
        <v>105.3067013766576</v>
      </c>
    </row>
    <row r="245" spans="1:9" x14ac:dyDescent="0.25">
      <c r="A245" s="14"/>
      <c r="B245" s="5">
        <f>DATE(YEAR(siječanj!B245),MONTH(siječanj!B245)+8,DAY(siječanj!B245))</f>
        <v>44077</v>
      </c>
      <c r="C245" s="8">
        <v>2.5208333333333299</v>
      </c>
      <c r="D245">
        <v>0.94832338739711164</v>
      </c>
      <c r="E245" s="6">
        <v>111.83281934819264</v>
      </c>
      <c r="F245" s="10">
        <v>181.80076692334293</v>
      </c>
      <c r="G245" s="10">
        <v>197.05427434880889</v>
      </c>
      <c r="H245" s="10">
        <v>2.1647352963612723</v>
      </c>
      <c r="I245" s="10">
        <f t="shared" si="4"/>
        <v>106.05367806644729</v>
      </c>
    </row>
    <row r="246" spans="1:9" x14ac:dyDescent="0.25">
      <c r="A246" s="14"/>
      <c r="B246" s="5">
        <f>DATE(YEAR(siječanj!B246),MONTH(siječanj!B246)+8,DAY(siječanj!B246))</f>
        <v>44077</v>
      </c>
      <c r="C246" s="8">
        <v>2.53125</v>
      </c>
      <c r="D246">
        <v>0.94832338739711164</v>
      </c>
      <c r="E246" s="6">
        <v>112.17694526797251</v>
      </c>
      <c r="F246" s="10">
        <v>182.4316516120146</v>
      </c>
      <c r="G246" s="10">
        <v>197.75138483948072</v>
      </c>
      <c r="H246" s="10">
        <v>2.5111470905875608</v>
      </c>
      <c r="I246" s="10">
        <f t="shared" si="4"/>
        <v>106.38002072438408</v>
      </c>
    </row>
    <row r="247" spans="1:9" x14ac:dyDescent="0.25">
      <c r="A247" s="14"/>
      <c r="B247" s="5">
        <f>DATE(YEAR(siječanj!B247),MONTH(siječanj!B247)+8,DAY(siječanj!B247))</f>
        <v>44077</v>
      </c>
      <c r="C247" s="8">
        <v>2.5416666666666701</v>
      </c>
      <c r="D247">
        <v>0.94832338739711164</v>
      </c>
      <c r="E247" s="6">
        <v>111.19694641200536</v>
      </c>
      <c r="F247" s="10">
        <v>184.92486228975048</v>
      </c>
      <c r="G247" s="10">
        <v>195.8809991782687</v>
      </c>
      <c r="H247" s="10">
        <v>2.2058125986390968</v>
      </c>
      <c r="I247" s="10">
        <f t="shared" si="4"/>
        <v>105.45066488964802</v>
      </c>
    </row>
    <row r="248" spans="1:9" x14ac:dyDescent="0.25">
      <c r="A248" s="14"/>
      <c r="B248" s="5">
        <f>DATE(YEAR(siječanj!B248),MONTH(siječanj!B248)+8,DAY(siječanj!B248))</f>
        <v>44077</v>
      </c>
      <c r="C248" s="8">
        <v>2.5520833333333299</v>
      </c>
      <c r="D248">
        <v>0.94832338739711164</v>
      </c>
      <c r="E248" s="6">
        <v>110.76959910321024</v>
      </c>
      <c r="F248" s="10">
        <v>185.82608050056339</v>
      </c>
      <c r="G248" s="10">
        <v>187.79043283441419</v>
      </c>
      <c r="H248" s="10">
        <v>2.1276361473248477</v>
      </c>
      <c r="I248" s="10">
        <f t="shared" si="4"/>
        <v>105.0454014421764</v>
      </c>
    </row>
    <row r="249" spans="1:9" x14ac:dyDescent="0.25">
      <c r="A249" s="14"/>
      <c r="B249" s="5">
        <f>DATE(YEAR(siječanj!B249),MONTH(siječanj!B249)+8,DAY(siječanj!B249))</f>
        <v>44077</v>
      </c>
      <c r="C249" s="8">
        <v>2.5625</v>
      </c>
      <c r="D249">
        <v>0.94832338739711164</v>
      </c>
      <c r="E249" s="6">
        <v>110.73688885041599</v>
      </c>
      <c r="F249" s="10">
        <v>184.34991445706626</v>
      </c>
      <c r="G249" s="10">
        <v>183.69430716601443</v>
      </c>
      <c r="H249" s="10">
        <v>2.1305920599340791</v>
      </c>
      <c r="I249" s="10">
        <f t="shared" si="4"/>
        <v>105.01438154444394</v>
      </c>
    </row>
    <row r="250" spans="1:9" x14ac:dyDescent="0.25">
      <c r="A250" s="14"/>
      <c r="B250" s="5">
        <f>DATE(YEAR(siječanj!B250),MONTH(siječanj!B250)+8,DAY(siječanj!B250))</f>
        <v>44077</v>
      </c>
      <c r="C250" s="8">
        <v>2.5729166666666701</v>
      </c>
      <c r="D250">
        <v>0.94832338739711164</v>
      </c>
      <c r="E250" s="6">
        <v>111.70377461068766</v>
      </c>
      <c r="F250" s="10">
        <v>184.0644248817253</v>
      </c>
      <c r="G250" s="10">
        <v>185.50912989788696</v>
      </c>
      <c r="H250" s="10">
        <v>1.9947658290620851</v>
      </c>
      <c r="I250" s="10">
        <f t="shared" si="4"/>
        <v>105.9313019238508</v>
      </c>
    </row>
    <row r="251" spans="1:9" x14ac:dyDescent="0.25">
      <c r="A251" s="14"/>
      <c r="B251" s="5">
        <f>DATE(YEAR(siječanj!B251),MONTH(siječanj!B251)+8,DAY(siječanj!B251))</f>
        <v>44077</v>
      </c>
      <c r="C251" s="8">
        <v>2.5833333333333299</v>
      </c>
      <c r="D251">
        <v>0.94832338739711164</v>
      </c>
      <c r="E251" s="6">
        <v>111.95017490180186</v>
      </c>
      <c r="F251" s="10">
        <v>183.79218687133951</v>
      </c>
      <c r="G251" s="10">
        <v>183.67755801589226</v>
      </c>
      <c r="H251" s="10">
        <v>2.0427542367075913</v>
      </c>
      <c r="I251" s="10">
        <f t="shared" si="4"/>
        <v>106.16496908257585</v>
      </c>
    </row>
    <row r="252" spans="1:9" x14ac:dyDescent="0.25">
      <c r="A252" s="14"/>
      <c r="B252" s="5">
        <f>DATE(YEAR(siječanj!B252),MONTH(siječanj!B252)+8,DAY(siječanj!B252))</f>
        <v>44077</v>
      </c>
      <c r="C252" s="8">
        <v>2.59375</v>
      </c>
      <c r="D252">
        <v>0.94832338739711164</v>
      </c>
      <c r="E252" s="6">
        <v>113.27082727896894</v>
      </c>
      <c r="F252" s="10">
        <v>184.17939288801787</v>
      </c>
      <c r="G252" s="10">
        <v>179.208310483898</v>
      </c>
      <c r="H252" s="10">
        <v>2.312936229260969</v>
      </c>
      <c r="I252" s="10">
        <f t="shared" si="4"/>
        <v>107.41737461846498</v>
      </c>
    </row>
    <row r="253" spans="1:9" x14ac:dyDescent="0.25">
      <c r="A253" s="14"/>
      <c r="B253" s="5">
        <f>DATE(YEAR(siječanj!B253),MONTH(siječanj!B253)+8,DAY(siječanj!B253))</f>
        <v>44077</v>
      </c>
      <c r="C253" s="8">
        <v>2.6041666666666701</v>
      </c>
      <c r="D253">
        <v>0.94832338739711164</v>
      </c>
      <c r="E253" s="6">
        <v>114.27598687488977</v>
      </c>
      <c r="F253" s="10">
        <v>181.09193795896911</v>
      </c>
      <c r="G253" s="10">
        <v>174.23849738809486</v>
      </c>
      <c r="H253" s="10">
        <v>2.4522484604137578</v>
      </c>
      <c r="I253" s="10">
        <f t="shared" si="4"/>
        <v>108.37059097134333</v>
      </c>
    </row>
    <row r="254" spans="1:9" x14ac:dyDescent="0.25">
      <c r="A254" s="14"/>
      <c r="B254" s="5">
        <f>DATE(YEAR(siječanj!B254),MONTH(siječanj!B254)+8,DAY(siječanj!B254))</f>
        <v>44077</v>
      </c>
      <c r="C254" s="8">
        <v>2.6145833333333299</v>
      </c>
      <c r="D254">
        <v>0.94832338739711164</v>
      </c>
      <c r="E254" s="6">
        <v>114.65262346150035</v>
      </c>
      <c r="F254" s="10">
        <v>179.33768868330421</v>
      </c>
      <c r="G254" s="10">
        <v>170.25097362442156</v>
      </c>
      <c r="H254" s="10">
        <v>2.2730578635058349</v>
      </c>
      <c r="I254" s="10">
        <f t="shared" si="4"/>
        <v>108.72776425497557</v>
      </c>
    </row>
    <row r="255" spans="1:9" x14ac:dyDescent="0.25">
      <c r="A255" s="14"/>
      <c r="B255" s="5">
        <f>DATE(YEAR(siječanj!B255),MONTH(siječanj!B255)+8,DAY(siječanj!B255))</f>
        <v>44077</v>
      </c>
      <c r="C255" s="8">
        <v>2.625</v>
      </c>
      <c r="D255">
        <v>0.94832338739711164</v>
      </c>
      <c r="E255" s="6">
        <v>114.92578713806667</v>
      </c>
      <c r="F255" s="10">
        <v>178.474492362539</v>
      </c>
      <c r="G255" s="10">
        <v>168.73410525409307</v>
      </c>
      <c r="H255" s="10">
        <v>2.4580814213646991</v>
      </c>
      <c r="I255" s="10">
        <f t="shared" si="4"/>
        <v>108.98681175805079</v>
      </c>
    </row>
    <row r="256" spans="1:9" x14ac:dyDescent="0.25">
      <c r="A256" s="14"/>
      <c r="B256" s="5">
        <f>DATE(YEAR(siječanj!B256),MONTH(siječanj!B256)+8,DAY(siječanj!B256))</f>
        <v>44077</v>
      </c>
      <c r="C256" s="8">
        <v>2.6354166666666701</v>
      </c>
      <c r="D256">
        <v>0.94832338739711164</v>
      </c>
      <c r="E256" s="6">
        <v>115.29968909908696</v>
      </c>
      <c r="F256" s="10">
        <v>178.33373590850749</v>
      </c>
      <c r="G256" s="10">
        <v>163.9270033226743</v>
      </c>
      <c r="H256" s="10">
        <v>2.4012622123205918</v>
      </c>
      <c r="I256" s="10">
        <f t="shared" si="4"/>
        <v>109.34139173227997</v>
      </c>
    </row>
    <row r="257" spans="1:9" x14ac:dyDescent="0.25">
      <c r="A257" s="14"/>
      <c r="B257" s="5">
        <f>DATE(YEAR(siječanj!B257),MONTH(siječanj!B257)+8,DAY(siječanj!B257))</f>
        <v>44077</v>
      </c>
      <c r="C257" s="8">
        <v>2.6458333333333299</v>
      </c>
      <c r="D257">
        <v>0.94832338739711164</v>
      </c>
      <c r="E257" s="6">
        <v>116.01713907426131</v>
      </c>
      <c r="F257" s="10">
        <v>176.30793934880126</v>
      </c>
      <c r="G257" s="10">
        <v>163.50148944657312</v>
      </c>
      <c r="H257" s="10">
        <v>2.4092015480116467</v>
      </c>
      <c r="I257" s="10">
        <f t="shared" si="4"/>
        <v>110.02176632302529</v>
      </c>
    </row>
    <row r="258" spans="1:9" x14ac:dyDescent="0.25">
      <c r="A258" s="14"/>
      <c r="B258" s="5">
        <f>DATE(YEAR(siječanj!B258),MONTH(siječanj!B258)+8,DAY(siječanj!B258))</f>
        <v>44077</v>
      </c>
      <c r="C258" s="8">
        <v>2.65625</v>
      </c>
      <c r="D258">
        <v>0.94832338739711164</v>
      </c>
      <c r="E258" s="6">
        <v>115.92082842071042</v>
      </c>
      <c r="F258" s="10">
        <v>174.90267456787552</v>
      </c>
      <c r="G258" s="10">
        <v>159.84713559183953</v>
      </c>
      <c r="H258" s="10">
        <v>2.1513453416744719</v>
      </c>
      <c r="I258" s="10">
        <f t="shared" si="4"/>
        <v>109.93043267780747</v>
      </c>
    </row>
    <row r="259" spans="1:9" x14ac:dyDescent="0.25">
      <c r="A259" s="14"/>
      <c r="B259" s="5">
        <f>DATE(YEAR(siječanj!B259),MONTH(siječanj!B259)+8,DAY(siječanj!B259))</f>
        <v>44077</v>
      </c>
      <c r="C259" s="8">
        <v>2.6666666666666701</v>
      </c>
      <c r="D259">
        <v>0.94832338739711164</v>
      </c>
      <c r="E259" s="6">
        <v>115.14632962780222</v>
      </c>
      <c r="F259" s="10">
        <v>175.21940653423019</v>
      </c>
      <c r="G259" s="10">
        <v>161.64648313136024</v>
      </c>
      <c r="H259" s="10">
        <v>2.0654990907733528</v>
      </c>
      <c r="I259" s="10">
        <f t="shared" si="4"/>
        <v>109.1959573589818</v>
      </c>
    </row>
    <row r="260" spans="1:9" x14ac:dyDescent="0.25">
      <c r="A260" s="14"/>
      <c r="B260" s="5">
        <f>DATE(YEAR(siječanj!B260),MONTH(siječanj!B260)+8,DAY(siječanj!B260))</f>
        <v>44077</v>
      </c>
      <c r="C260" s="8">
        <v>2.6770833333333299</v>
      </c>
      <c r="D260">
        <v>0.94832338739711164</v>
      </c>
      <c r="E260" s="6">
        <v>113.46207432252062</v>
      </c>
      <c r="F260" s="10">
        <v>169.37870042562807</v>
      </c>
      <c r="G260" s="10">
        <v>162.39459985602363</v>
      </c>
      <c r="H260" s="10">
        <v>2.1631659972657937</v>
      </c>
      <c r="I260" s="10">
        <f t="shared" ref="I260:I323" si="5">D260*E260</f>
        <v>107.5987386626356</v>
      </c>
    </row>
    <row r="261" spans="1:9" x14ac:dyDescent="0.25">
      <c r="A261" s="14"/>
      <c r="B261" s="5">
        <f>DATE(YEAR(siječanj!B261),MONTH(siječanj!B261)+8,DAY(siječanj!B261))</f>
        <v>44077</v>
      </c>
      <c r="C261" s="8">
        <v>2.6875</v>
      </c>
      <c r="D261">
        <v>0.94832338739711164</v>
      </c>
      <c r="E261" s="6">
        <v>114.20497994825152</v>
      </c>
      <c r="F261" s="10">
        <v>164.12053614686133</v>
      </c>
      <c r="G261" s="10">
        <v>159.97470309359272</v>
      </c>
      <c r="H261" s="10">
        <v>2.128302001330372</v>
      </c>
      <c r="I261" s="10">
        <f t="shared" si="5"/>
        <v>108.30325344214509</v>
      </c>
    </row>
    <row r="262" spans="1:9" x14ac:dyDescent="0.25">
      <c r="A262" s="14"/>
      <c r="B262" s="5">
        <f>DATE(YEAR(siječanj!B262),MONTH(siječanj!B262)+8,DAY(siječanj!B262))</f>
        <v>44077</v>
      </c>
      <c r="C262" s="8">
        <v>2.6979166666666701</v>
      </c>
      <c r="D262">
        <v>0.94832338739711164</v>
      </c>
      <c r="E262" s="6">
        <v>114.23197270861698</v>
      </c>
      <c r="F262" s="10">
        <v>163.12163006628074</v>
      </c>
      <c r="G262" s="10">
        <v>159.3542537106332</v>
      </c>
      <c r="H262" s="10">
        <v>2.1009301108094314</v>
      </c>
      <c r="I262" s="10">
        <f t="shared" si="5"/>
        <v>108.32885130809007</v>
      </c>
    </row>
    <row r="263" spans="1:9" x14ac:dyDescent="0.25">
      <c r="A263" s="14"/>
      <c r="B263" s="5">
        <f>DATE(YEAR(siječanj!B263),MONTH(siječanj!B263)+8,DAY(siječanj!B263))</f>
        <v>44077</v>
      </c>
      <c r="C263" s="8">
        <v>2.7083333333333299</v>
      </c>
      <c r="D263">
        <v>0.94832338739711164</v>
      </c>
      <c r="E263" s="6">
        <v>115.24405922832788</v>
      </c>
      <c r="F263" s="10">
        <v>162.00895377075636</v>
      </c>
      <c r="G263" s="10">
        <v>165.51760149976383</v>
      </c>
      <c r="H263" s="10">
        <v>1.8526973416735353</v>
      </c>
      <c r="I263" s="10">
        <f t="shared" si="5"/>
        <v>109.28863662480126</v>
      </c>
    </row>
    <row r="264" spans="1:9" x14ac:dyDescent="0.25">
      <c r="A264" s="14"/>
      <c r="B264" s="5">
        <f>DATE(YEAR(siječanj!B264),MONTH(siječanj!B264)+8,DAY(siječanj!B264))</f>
        <v>44077</v>
      </c>
      <c r="C264" s="8">
        <v>2.71875</v>
      </c>
      <c r="D264">
        <v>0.94832338739711164</v>
      </c>
      <c r="E264" s="6">
        <v>115.35747072498553</v>
      </c>
      <c r="F264" s="10">
        <v>162.0080713977961</v>
      </c>
      <c r="G264" s="10">
        <v>175.86531749928267</v>
      </c>
      <c r="H264" s="10">
        <v>1.8674719133103539</v>
      </c>
      <c r="I264" s="10">
        <f t="shared" si="5"/>
        <v>109.39618739948142</v>
      </c>
    </row>
    <row r="265" spans="1:9" x14ac:dyDescent="0.25">
      <c r="A265" s="14"/>
      <c r="B265" s="5">
        <f>DATE(YEAR(siječanj!B265),MONTH(siječanj!B265)+8,DAY(siječanj!B265))</f>
        <v>44077</v>
      </c>
      <c r="C265" s="8">
        <v>2.7291666666666701</v>
      </c>
      <c r="D265">
        <v>0.94832338739711164</v>
      </c>
      <c r="E265" s="6">
        <v>115.92566713912055</v>
      </c>
      <c r="F265" s="10">
        <v>162.74258100868749</v>
      </c>
      <c r="G265" s="10">
        <v>167.28623028326643</v>
      </c>
      <c r="H265" s="10">
        <v>1.8817752959057816</v>
      </c>
      <c r="I265" s="10">
        <f t="shared" si="5"/>
        <v>109.93502134764083</v>
      </c>
    </row>
    <row r="266" spans="1:9" x14ac:dyDescent="0.25">
      <c r="A266" s="14"/>
      <c r="B266" s="5">
        <f>DATE(YEAR(siječanj!B266),MONTH(siječanj!B266)+8,DAY(siječanj!B266))</f>
        <v>44077</v>
      </c>
      <c r="C266" s="8">
        <v>2.7395833333333299</v>
      </c>
      <c r="D266">
        <v>0.94832338739711164</v>
      </c>
      <c r="E266" s="6">
        <v>117.2306316623657</v>
      </c>
      <c r="F266" s="10">
        <v>162.21618764464449</v>
      </c>
      <c r="G266" s="10">
        <v>162.42605343407854</v>
      </c>
      <c r="H266" s="10">
        <v>1.8371301342340389</v>
      </c>
      <c r="I266" s="10">
        <f t="shared" si="5"/>
        <v>111.17254972475773</v>
      </c>
    </row>
    <row r="267" spans="1:9" x14ac:dyDescent="0.25">
      <c r="A267" s="14"/>
      <c r="B267" s="5">
        <f>DATE(YEAR(siječanj!B267),MONTH(siječanj!B267)+8,DAY(siječanj!B267))</f>
        <v>44077</v>
      </c>
      <c r="C267" s="8">
        <v>2.75</v>
      </c>
      <c r="D267">
        <v>0.94832338739711164</v>
      </c>
      <c r="E267" s="6">
        <v>120.02619551426811</v>
      </c>
      <c r="F267" s="10">
        <v>160.21269395985234</v>
      </c>
      <c r="G267" s="10">
        <v>160.9732942928658</v>
      </c>
      <c r="H267" s="10">
        <v>1.8747174431035989</v>
      </c>
      <c r="I267" s="10">
        <f t="shared" si="5"/>
        <v>113.82364830647874</v>
      </c>
    </row>
    <row r="268" spans="1:9" x14ac:dyDescent="0.25">
      <c r="A268" s="14"/>
      <c r="B268" s="5">
        <f>DATE(YEAR(siječanj!B268),MONTH(siječanj!B268)+8,DAY(siječanj!B268))</f>
        <v>44077</v>
      </c>
      <c r="C268" s="8">
        <v>2.7604166666666701</v>
      </c>
      <c r="D268">
        <v>0.94832338739711164</v>
      </c>
      <c r="E268" s="6">
        <v>122.18151639104974</v>
      </c>
      <c r="F268" s="10">
        <v>159.68372534440948</v>
      </c>
      <c r="G268" s="10">
        <v>159.092609142344</v>
      </c>
      <c r="H268" s="10">
        <v>2.5394893110835683</v>
      </c>
      <c r="I268" s="10">
        <f t="shared" si="5"/>
        <v>115.86758950127602</v>
      </c>
    </row>
    <row r="269" spans="1:9" x14ac:dyDescent="0.25">
      <c r="A269" s="14"/>
      <c r="B269" s="5">
        <f>DATE(YEAR(siječanj!B269),MONTH(siječanj!B269)+8,DAY(siječanj!B269))</f>
        <v>44077</v>
      </c>
      <c r="C269" s="8">
        <v>2.7708333333333299</v>
      </c>
      <c r="D269">
        <v>0.94832338739711164</v>
      </c>
      <c r="E269" s="6">
        <v>123.74161731141612</v>
      </c>
      <c r="F269" s="10">
        <v>158.67695376730535</v>
      </c>
      <c r="G269" s="10">
        <v>158.19565900643755</v>
      </c>
      <c r="H269" s="10">
        <v>4.554686975124759</v>
      </c>
      <c r="I269" s="10">
        <f t="shared" si="5"/>
        <v>117.34706969075921</v>
      </c>
    </row>
    <row r="270" spans="1:9" x14ac:dyDescent="0.25">
      <c r="A270" s="14"/>
      <c r="B270" s="5">
        <f>DATE(YEAR(siječanj!B270),MONTH(siječanj!B270)+8,DAY(siječanj!B270))</f>
        <v>44077</v>
      </c>
      <c r="C270" s="8">
        <v>2.78125</v>
      </c>
      <c r="D270">
        <v>0.94832338739711164</v>
      </c>
      <c r="E270" s="6">
        <v>126.000553092236</v>
      </c>
      <c r="F270" s="10">
        <v>158.08306486075927</v>
      </c>
      <c r="G270" s="10">
        <v>161.17035040027611</v>
      </c>
      <c r="H270" s="10">
        <v>11.025065872598605</v>
      </c>
      <c r="I270" s="10">
        <f t="shared" si="5"/>
        <v>119.48927132233885</v>
      </c>
    </row>
    <row r="271" spans="1:9" x14ac:dyDescent="0.25">
      <c r="A271" s="14"/>
      <c r="B271" s="5">
        <f>DATE(YEAR(siječanj!B271),MONTH(siječanj!B271)+8,DAY(siječanj!B271))</f>
        <v>44077</v>
      </c>
      <c r="C271" s="8">
        <v>2.7916666666666701</v>
      </c>
      <c r="D271">
        <v>0.94832338739711164</v>
      </c>
      <c r="E271" s="6">
        <v>129.25955157966845</v>
      </c>
      <c r="F271" s="10">
        <v>156.71733517961854</v>
      </c>
      <c r="G271" s="10">
        <v>162.58134848692811</v>
      </c>
      <c r="H271" s="10">
        <v>25.956515508307714</v>
      </c>
      <c r="I271" s="10">
        <f t="shared" si="5"/>
        <v>122.57985580746286</v>
      </c>
    </row>
    <row r="272" spans="1:9" x14ac:dyDescent="0.25">
      <c r="A272" s="14"/>
      <c r="B272" s="5">
        <f>DATE(YEAR(siječanj!B272),MONTH(siječanj!B272)+8,DAY(siječanj!B272))</f>
        <v>44077</v>
      </c>
      <c r="C272" s="8">
        <v>2.8020833333333299</v>
      </c>
      <c r="D272">
        <v>0.94832338739711164</v>
      </c>
      <c r="E272" s="6">
        <v>133.33573642505144</v>
      </c>
      <c r="F272" s="10">
        <v>153.31448182525006</v>
      </c>
      <c r="G272" s="10">
        <v>158.28440074817934</v>
      </c>
      <c r="H272" s="10">
        <v>42.252983824415004</v>
      </c>
      <c r="I272" s="10">
        <f t="shared" si="5"/>
        <v>126.44539722769322</v>
      </c>
    </row>
    <row r="273" spans="1:9" x14ac:dyDescent="0.25">
      <c r="A273" s="14"/>
      <c r="B273" s="5">
        <f>DATE(YEAR(siječanj!B273),MONTH(siječanj!B273)+8,DAY(siječanj!B273))</f>
        <v>44077</v>
      </c>
      <c r="C273" s="8">
        <v>2.8125</v>
      </c>
      <c r="D273">
        <v>0.94832338739711164</v>
      </c>
      <c r="E273" s="6">
        <v>138.21040116088483</v>
      </c>
      <c r="F273" s="10">
        <v>152.5962781472532</v>
      </c>
      <c r="G273" s="10">
        <v>157.22957569509833</v>
      </c>
      <c r="H273" s="10">
        <v>63.086282847885712</v>
      </c>
      <c r="I273" s="10">
        <f t="shared" si="5"/>
        <v>131.06815580240399</v>
      </c>
    </row>
    <row r="274" spans="1:9" x14ac:dyDescent="0.25">
      <c r="A274" s="14"/>
      <c r="B274" s="5">
        <f>DATE(YEAR(siječanj!B274),MONTH(siječanj!B274)+8,DAY(siječanj!B274))</f>
        <v>44077</v>
      </c>
      <c r="C274" s="8">
        <v>2.8229166666666701</v>
      </c>
      <c r="D274">
        <v>0.94832338739711164</v>
      </c>
      <c r="E274" s="6">
        <v>141.82807250524232</v>
      </c>
      <c r="F274" s="10">
        <v>149.28909638054867</v>
      </c>
      <c r="G274" s="10">
        <v>158.22745204032469</v>
      </c>
      <c r="H274" s="10">
        <v>86.791624827783693</v>
      </c>
      <c r="I274" s="10">
        <f t="shared" si="5"/>
        <v>134.49887814617455</v>
      </c>
    </row>
    <row r="275" spans="1:9" x14ac:dyDescent="0.25">
      <c r="A275" s="14"/>
      <c r="B275" s="5">
        <f>DATE(YEAR(siječanj!B275),MONTH(siječanj!B275)+8,DAY(siječanj!B275))</f>
        <v>44077</v>
      </c>
      <c r="C275" s="8">
        <v>2.8333333333333299</v>
      </c>
      <c r="D275">
        <v>0.94832338739711164</v>
      </c>
      <c r="E275" s="6">
        <v>147.81592447746297</v>
      </c>
      <c r="F275" s="10">
        <v>143.63189190657775</v>
      </c>
      <c r="G275" s="10">
        <v>151.56305945562204</v>
      </c>
      <c r="H275" s="10">
        <v>129.2356917809924</v>
      </c>
      <c r="I275" s="10">
        <f t="shared" si="5"/>
        <v>140.17729821170332</v>
      </c>
    </row>
    <row r="276" spans="1:9" x14ac:dyDescent="0.25">
      <c r="A276" s="14"/>
      <c r="B276" s="5">
        <f>DATE(YEAR(siječanj!B276),MONTH(siječanj!B276)+8,DAY(siječanj!B276))</f>
        <v>44077</v>
      </c>
      <c r="C276" s="8">
        <v>2.84375</v>
      </c>
      <c r="D276">
        <v>0.94832338739711164</v>
      </c>
      <c r="E276" s="6">
        <v>152.17446686228101</v>
      </c>
      <c r="F276" s="10">
        <v>124.7553989616169</v>
      </c>
      <c r="G276" s="10">
        <v>138.31893457077561</v>
      </c>
      <c r="H276" s="10">
        <v>197.30994388632618</v>
      </c>
      <c r="I276" s="10">
        <f t="shared" si="5"/>
        <v>144.31060589018784</v>
      </c>
    </row>
    <row r="277" spans="1:9" x14ac:dyDescent="0.25">
      <c r="A277" s="14"/>
      <c r="B277" s="5">
        <f>DATE(YEAR(siječanj!B277),MONTH(siječanj!B277)+8,DAY(siječanj!B277))</f>
        <v>44077</v>
      </c>
      <c r="C277" s="8">
        <v>2.8541666666666701</v>
      </c>
      <c r="D277">
        <v>0.94832338739711164</v>
      </c>
      <c r="E277" s="6">
        <v>155.78069924992096</v>
      </c>
      <c r="F277" s="10">
        <v>117.66964863553805</v>
      </c>
      <c r="G277" s="10">
        <v>129.9478139719775</v>
      </c>
      <c r="H277" s="10">
        <v>228.36443931386421</v>
      </c>
      <c r="I277" s="10">
        <f t="shared" si="5"/>
        <v>147.73048040377574</v>
      </c>
    </row>
    <row r="278" spans="1:9" x14ac:dyDescent="0.25">
      <c r="A278" s="14"/>
      <c r="B278" s="5">
        <f>DATE(YEAR(siječanj!B278),MONTH(siječanj!B278)+8,DAY(siječanj!B278))</f>
        <v>44077</v>
      </c>
      <c r="C278" s="8">
        <v>2.8645833333333299</v>
      </c>
      <c r="D278">
        <v>0.94832338739711164</v>
      </c>
      <c r="E278" s="6">
        <v>156.52582514537585</v>
      </c>
      <c r="F278" s="10">
        <v>115.78168591897237</v>
      </c>
      <c r="G278" s="10">
        <v>127.54933088216345</v>
      </c>
      <c r="H278" s="10">
        <v>229.29072209809775</v>
      </c>
      <c r="I278" s="10">
        <f t="shared" si="5"/>
        <v>148.43710071699081</v>
      </c>
    </row>
    <row r="279" spans="1:9" x14ac:dyDescent="0.25">
      <c r="A279" s="14"/>
      <c r="B279" s="5">
        <f>DATE(YEAR(siječanj!B279),MONTH(siječanj!B279)+8,DAY(siječanj!B279))</f>
        <v>44077</v>
      </c>
      <c r="C279" s="8">
        <v>2.875</v>
      </c>
      <c r="D279">
        <v>0.94832338739711164</v>
      </c>
      <c r="E279" s="6">
        <v>156.3267614814005</v>
      </c>
      <c r="F279" s="10">
        <v>112.55712779950582</v>
      </c>
      <c r="G279" s="10">
        <v>122.65153833316609</v>
      </c>
      <c r="H279" s="10">
        <v>230.64665541522115</v>
      </c>
      <c r="I279" s="10">
        <f t="shared" si="5"/>
        <v>148.24832398886204</v>
      </c>
    </row>
    <row r="280" spans="1:9" x14ac:dyDescent="0.25">
      <c r="A280" s="14"/>
      <c r="B280" s="5">
        <f>DATE(YEAR(siječanj!B280),MONTH(siječanj!B280)+8,DAY(siječanj!B280))</f>
        <v>44077</v>
      </c>
      <c r="C280" s="8">
        <v>2.8854166666666701</v>
      </c>
      <c r="D280">
        <v>0.94832338739711164</v>
      </c>
      <c r="E280" s="6">
        <v>160.56433987782532</v>
      </c>
      <c r="F280" s="10">
        <v>109.75859212169337</v>
      </c>
      <c r="G280" s="10">
        <v>109.1179414889834</v>
      </c>
      <c r="H280" s="10">
        <v>237.71625100700965</v>
      </c>
      <c r="I280" s="10">
        <f t="shared" si="5"/>
        <v>152.26691868812043</v>
      </c>
    </row>
    <row r="281" spans="1:9" x14ac:dyDescent="0.25">
      <c r="A281" s="14"/>
      <c r="B281" s="5">
        <f>DATE(YEAR(siječanj!B281),MONTH(siječanj!B281)+8,DAY(siječanj!B281))</f>
        <v>44077</v>
      </c>
      <c r="C281" s="8">
        <v>2.8958333333333299</v>
      </c>
      <c r="D281">
        <v>0.94832338739711164</v>
      </c>
      <c r="E281" s="6">
        <v>163.41384853889397</v>
      </c>
      <c r="F281" s="10">
        <v>107.18441074878076</v>
      </c>
      <c r="G281" s="10">
        <v>100.81962817580225</v>
      </c>
      <c r="H281" s="10">
        <v>243.36119155792619</v>
      </c>
      <c r="I281" s="10">
        <f t="shared" si="5"/>
        <v>154.96917439400247</v>
      </c>
    </row>
    <row r="282" spans="1:9" x14ac:dyDescent="0.25">
      <c r="A282" s="14"/>
      <c r="B282" s="5">
        <f>DATE(YEAR(siječanj!B282),MONTH(siječanj!B282)+8,DAY(siječanj!B282))</f>
        <v>44077</v>
      </c>
      <c r="C282" s="8">
        <v>2.90625</v>
      </c>
      <c r="D282">
        <v>0.94832338739711164</v>
      </c>
      <c r="E282" s="6">
        <v>161.52559254769258</v>
      </c>
      <c r="F282" s="10">
        <v>103.86438067354175</v>
      </c>
      <c r="G282" s="10">
        <v>103.06303586065816</v>
      </c>
      <c r="H282" s="10">
        <v>244.10053807624303</v>
      </c>
      <c r="I282" s="10">
        <f t="shared" si="5"/>
        <v>153.17849707615349</v>
      </c>
    </row>
    <row r="283" spans="1:9" x14ac:dyDescent="0.25">
      <c r="A283" s="14"/>
      <c r="B283" s="5">
        <f>DATE(YEAR(siječanj!B283),MONTH(siječanj!B283)+8,DAY(siječanj!B283))</f>
        <v>44077</v>
      </c>
      <c r="C283" s="8">
        <v>2.9166666666666701</v>
      </c>
      <c r="D283">
        <v>0.94832338739711164</v>
      </c>
      <c r="E283" s="6">
        <v>157.57186808894704</v>
      </c>
      <c r="F283" s="10">
        <v>102.28311642446592</v>
      </c>
      <c r="G283" s="10">
        <v>92.024139863536504</v>
      </c>
      <c r="H283" s="10">
        <v>241.09397763647186</v>
      </c>
      <c r="I283" s="10">
        <f t="shared" si="5"/>
        <v>149.4290877046011</v>
      </c>
    </row>
    <row r="284" spans="1:9" x14ac:dyDescent="0.25">
      <c r="A284" s="14"/>
      <c r="B284" s="5">
        <f>DATE(YEAR(siječanj!B284),MONTH(siječanj!B284)+8,DAY(siječanj!B284))</f>
        <v>44077</v>
      </c>
      <c r="C284" s="8">
        <v>2.9270833333333299</v>
      </c>
      <c r="D284">
        <v>0.94832338739711164</v>
      </c>
      <c r="E284" s="6">
        <v>150.98560477082412</v>
      </c>
      <c r="F284" s="10">
        <v>99.92169872883494</v>
      </c>
      <c r="G284" s="10">
        <v>87.52926141940965</v>
      </c>
      <c r="H284" s="10">
        <v>241.86424693391177</v>
      </c>
      <c r="I284" s="10">
        <f t="shared" si="5"/>
        <v>143.18318016446943</v>
      </c>
    </row>
    <row r="285" spans="1:9" x14ac:dyDescent="0.25">
      <c r="A285" s="14"/>
      <c r="B285" s="5">
        <f>DATE(YEAR(siječanj!B285),MONTH(siječanj!B285)+8,DAY(siječanj!B285))</f>
        <v>44077</v>
      </c>
      <c r="C285" s="8">
        <v>2.9375</v>
      </c>
      <c r="D285">
        <v>0.94832338739711164</v>
      </c>
      <c r="E285" s="6">
        <v>141.79271302184716</v>
      </c>
      <c r="F285" s="10">
        <v>96.919686249331633</v>
      </c>
      <c r="G285" s="10">
        <v>83.327525051205171</v>
      </c>
      <c r="H285" s="10">
        <v>241.04946424800661</v>
      </c>
      <c r="I285" s="10">
        <f t="shared" si="5"/>
        <v>134.46534592110464</v>
      </c>
    </row>
    <row r="286" spans="1:9" x14ac:dyDescent="0.25">
      <c r="A286" s="14"/>
      <c r="B286" s="5">
        <f>DATE(YEAR(siječanj!B286),MONTH(siječanj!B286)+8,DAY(siječanj!B286))</f>
        <v>44077</v>
      </c>
      <c r="C286" s="8">
        <v>2.9479166666666701</v>
      </c>
      <c r="D286">
        <v>0.94832338739711164</v>
      </c>
      <c r="E286" s="6">
        <v>130.59273418208022</v>
      </c>
      <c r="F286" s="10">
        <v>92.663087147939734</v>
      </c>
      <c r="G286" s="10">
        <v>80.777217345226362</v>
      </c>
      <c r="H286" s="10">
        <v>238.363138655336</v>
      </c>
      <c r="I286" s="10">
        <f t="shared" si="5"/>
        <v>123.84414404900089</v>
      </c>
    </row>
    <row r="287" spans="1:9" x14ac:dyDescent="0.25">
      <c r="A287" s="14"/>
      <c r="B287" s="5">
        <f>DATE(YEAR(siječanj!B287),MONTH(siječanj!B287)+8,DAY(siječanj!B287))</f>
        <v>44077</v>
      </c>
      <c r="C287" s="8">
        <v>2.9583333333333299</v>
      </c>
      <c r="D287">
        <v>0.94832338739711164</v>
      </c>
      <c r="E287" s="6">
        <v>119.24236483635717</v>
      </c>
      <c r="F287" s="10">
        <v>89.31373913312072</v>
      </c>
      <c r="G287" s="10">
        <v>79.15323668223526</v>
      </c>
      <c r="H287" s="10">
        <v>238.59459829253666</v>
      </c>
      <c r="I287" s="10">
        <f t="shared" si="5"/>
        <v>113.08032334285646</v>
      </c>
    </row>
    <row r="288" spans="1:9" x14ac:dyDescent="0.25">
      <c r="A288" s="14"/>
      <c r="B288" s="5">
        <f>DATE(YEAR(siječanj!B288),MONTH(siječanj!B288)+8,DAY(siječanj!B288))</f>
        <v>44077</v>
      </c>
      <c r="C288" s="8">
        <v>2.96875</v>
      </c>
      <c r="D288">
        <v>0.94832338739711164</v>
      </c>
      <c r="E288" s="6">
        <v>109.13745559371809</v>
      </c>
      <c r="F288" s="10">
        <v>86.152368499939513</v>
      </c>
      <c r="G288" s="10">
        <v>76.784457974540629</v>
      </c>
      <c r="H288" s="10">
        <v>239.45144757805019</v>
      </c>
      <c r="I288" s="10">
        <f t="shared" si="5"/>
        <v>103.49760158053658</v>
      </c>
    </row>
    <row r="289" spans="1:9" x14ac:dyDescent="0.25">
      <c r="A289" s="14"/>
      <c r="B289" s="5">
        <f>DATE(YEAR(siječanj!B289),MONTH(siječanj!B289)+8,DAY(siječanj!B289))</f>
        <v>44077</v>
      </c>
      <c r="C289" s="8">
        <v>2.9791666666666701</v>
      </c>
      <c r="D289">
        <v>0.94832338739711164</v>
      </c>
      <c r="E289" s="6">
        <v>99.367135835067614</v>
      </c>
      <c r="F289" s="10">
        <v>83.89335397935254</v>
      </c>
      <c r="G289" s="10">
        <v>78.015784085990717</v>
      </c>
      <c r="H289" s="10">
        <v>238.9108829382881</v>
      </c>
      <c r="I289" s="10">
        <f t="shared" si="5"/>
        <v>94.23217885106024</v>
      </c>
    </row>
    <row r="290" spans="1:9" ht="15.75" thickBot="1" x14ac:dyDescent="0.3">
      <c r="A290" s="14"/>
      <c r="B290" s="5">
        <f>DATE(YEAR(siječanj!B290),MONTH(siječanj!B290)+8,DAY(siječanj!B290))</f>
        <v>44077</v>
      </c>
      <c r="C290" s="8">
        <v>2.9895833333333299</v>
      </c>
      <c r="D290">
        <v>0.94832338739711164</v>
      </c>
      <c r="E290" s="6">
        <v>91.113714082909908</v>
      </c>
      <c r="F290" s="10">
        <v>81.953606750141802</v>
      </c>
      <c r="G290" s="10">
        <v>75.063412911520999</v>
      </c>
      <c r="H290" s="10">
        <v>239.27153222850654</v>
      </c>
      <c r="I290" s="10">
        <f t="shared" si="5"/>
        <v>86.40526597743704</v>
      </c>
    </row>
    <row r="291" spans="1:9" x14ac:dyDescent="0.25">
      <c r="A291" s="13">
        <f t="shared" ref="A291" si="6">A195+1</f>
        <v>248</v>
      </c>
      <c r="B291" s="5">
        <f>DATE(YEAR(siječanj!B291),MONTH(siječanj!B291)+8,DAY(siječanj!B291))</f>
        <v>44078</v>
      </c>
      <c r="C291" s="8">
        <v>3</v>
      </c>
      <c r="D291">
        <v>0.94741476103732691</v>
      </c>
      <c r="E291" s="6">
        <v>82.350045353599512</v>
      </c>
      <c r="F291" s="10">
        <v>77.397999001719171</v>
      </c>
      <c r="G291" s="10">
        <v>71.951018264138597</v>
      </c>
      <c r="H291" s="10">
        <v>239.35080080018369</v>
      </c>
      <c r="I291" s="10">
        <f t="shared" si="5"/>
        <v>78.019648540093513</v>
      </c>
    </row>
    <row r="292" spans="1:9" x14ac:dyDescent="0.25">
      <c r="A292" s="14"/>
      <c r="B292" s="5">
        <f>DATE(YEAR(siječanj!B292),MONTH(siječanj!B292)+8,DAY(siječanj!B292))</f>
        <v>44078</v>
      </c>
      <c r="C292" s="8">
        <v>3.0104166666666701</v>
      </c>
      <c r="D292">
        <v>0.94741476103732691</v>
      </c>
      <c r="E292" s="6">
        <v>77.448004572913462</v>
      </c>
      <c r="F292" s="10">
        <v>75.669039094064587</v>
      </c>
      <c r="G292" s="10">
        <v>70.160800089705916</v>
      </c>
      <c r="H292" s="10">
        <v>239.09691076770551</v>
      </c>
      <c r="I292" s="10">
        <f t="shared" si="5"/>
        <v>73.375382745264616</v>
      </c>
    </row>
    <row r="293" spans="1:9" x14ac:dyDescent="0.25">
      <c r="A293" s="14"/>
      <c r="B293" s="5">
        <f>DATE(YEAR(siječanj!B293),MONTH(siječanj!B293)+8,DAY(siječanj!B293))</f>
        <v>44078</v>
      </c>
      <c r="C293" s="8">
        <v>3.0208333333333299</v>
      </c>
      <c r="D293">
        <v>0.94741476103732691</v>
      </c>
      <c r="E293" s="6">
        <v>72.618583294014016</v>
      </c>
      <c r="F293" s="10">
        <v>74.290864360810161</v>
      </c>
      <c r="G293" s="10">
        <v>70.084210866758099</v>
      </c>
      <c r="H293" s="10">
        <v>239.33040989476117</v>
      </c>
      <c r="I293" s="10">
        <f t="shared" si="5"/>
        <v>68.799917738367512</v>
      </c>
    </row>
    <row r="294" spans="1:9" x14ac:dyDescent="0.25">
      <c r="A294" s="14"/>
      <c r="B294" s="5">
        <f>DATE(YEAR(siječanj!B294),MONTH(siječanj!B294)+8,DAY(siječanj!B294))</f>
        <v>44078</v>
      </c>
      <c r="C294" s="8">
        <v>3.03125</v>
      </c>
      <c r="D294">
        <v>0.94741476103732691</v>
      </c>
      <c r="E294" s="6">
        <v>68.814348721976074</v>
      </c>
      <c r="F294" s="10">
        <v>72.070247038226853</v>
      </c>
      <c r="G294" s="10">
        <v>69.073746700552903</v>
      </c>
      <c r="H294" s="10">
        <v>239.60194356096292</v>
      </c>
      <c r="I294" s="10">
        <f t="shared" si="5"/>
        <v>65.195729750370248</v>
      </c>
    </row>
    <row r="295" spans="1:9" x14ac:dyDescent="0.25">
      <c r="A295" s="14"/>
      <c r="B295" s="5">
        <f>DATE(YEAR(siječanj!B295),MONTH(siječanj!B295)+8,DAY(siječanj!B295))</f>
        <v>44078</v>
      </c>
      <c r="C295" s="8">
        <v>3.0416666666666701</v>
      </c>
      <c r="D295">
        <v>0.94741476103732691</v>
      </c>
      <c r="E295" s="6">
        <v>66.199482653541381</v>
      </c>
      <c r="F295" s="10">
        <v>71.472820654564103</v>
      </c>
      <c r="G295" s="10">
        <v>67.718411383191039</v>
      </c>
      <c r="H295" s="10">
        <v>239.45149449729794</v>
      </c>
      <c r="I295" s="10">
        <f t="shared" si="5"/>
        <v>62.718367038999574</v>
      </c>
    </row>
    <row r="296" spans="1:9" x14ac:dyDescent="0.25">
      <c r="A296" s="14"/>
      <c r="B296" s="5">
        <f>DATE(YEAR(siječanj!B296),MONTH(siječanj!B296)+8,DAY(siječanj!B296))</f>
        <v>44078</v>
      </c>
      <c r="C296" s="8">
        <v>3.0520833333333299</v>
      </c>
      <c r="D296">
        <v>0.94741476103732691</v>
      </c>
      <c r="E296" s="6">
        <v>63.944969538799612</v>
      </c>
      <c r="F296" s="10">
        <v>69.921980305746956</v>
      </c>
      <c r="G296" s="10">
        <v>66.77191267657264</v>
      </c>
      <c r="H296" s="10">
        <v>239.09276490311041</v>
      </c>
      <c r="I296" s="10">
        <f t="shared" si="5"/>
        <v>60.582408035140979</v>
      </c>
    </row>
    <row r="297" spans="1:9" x14ac:dyDescent="0.25">
      <c r="A297" s="14"/>
      <c r="B297" s="5">
        <f>DATE(YEAR(siječanj!B297),MONTH(siječanj!B297)+8,DAY(siječanj!B297))</f>
        <v>44078</v>
      </c>
      <c r="C297" s="8">
        <v>3.0625</v>
      </c>
      <c r="D297">
        <v>0.94741476103732691</v>
      </c>
      <c r="E297" s="6">
        <v>62.289549936910198</v>
      </c>
      <c r="F297" s="10">
        <v>68.979182764580472</v>
      </c>
      <c r="G297" s="10">
        <v>65.358738078996296</v>
      </c>
      <c r="H297" s="10">
        <v>239.31580103791433</v>
      </c>
      <c r="I297" s="10">
        <f t="shared" si="5"/>
        <v>59.014039068600418</v>
      </c>
    </row>
    <row r="298" spans="1:9" x14ac:dyDescent="0.25">
      <c r="A298" s="14"/>
      <c r="B298" s="5">
        <f>DATE(YEAR(siječanj!B298),MONTH(siječanj!B298)+8,DAY(siječanj!B298))</f>
        <v>44078</v>
      </c>
      <c r="C298" s="8">
        <v>3.0729166666666701</v>
      </c>
      <c r="D298">
        <v>0.94741476103732691</v>
      </c>
      <c r="E298" s="6">
        <v>60.873166797748041</v>
      </c>
      <c r="F298" s="10">
        <v>68.689385133021773</v>
      </c>
      <c r="G298" s="10">
        <v>64.96744933798027</v>
      </c>
      <c r="H298" s="10">
        <v>238.89354078568846</v>
      </c>
      <c r="I298" s="10">
        <f t="shared" si="5"/>
        <v>57.672136775273806</v>
      </c>
    </row>
    <row r="299" spans="1:9" x14ac:dyDescent="0.25">
      <c r="A299" s="14"/>
      <c r="B299" s="5">
        <f>DATE(YEAR(siječanj!B299),MONTH(siječanj!B299)+8,DAY(siječanj!B299))</f>
        <v>44078</v>
      </c>
      <c r="C299" s="8">
        <v>3.0833333333333299</v>
      </c>
      <c r="D299">
        <v>0.94741476103732691</v>
      </c>
      <c r="E299" s="6">
        <v>60.578476633101879</v>
      </c>
      <c r="F299" s="10">
        <v>69.286380311798965</v>
      </c>
      <c r="G299" s="10">
        <v>64.89121554525677</v>
      </c>
      <c r="H299" s="10">
        <v>239.07917129892266</v>
      </c>
      <c r="I299" s="10">
        <f t="shared" si="5"/>
        <v>57.392942963355509</v>
      </c>
    </row>
    <row r="300" spans="1:9" x14ac:dyDescent="0.25">
      <c r="A300" s="14"/>
      <c r="B300" s="5">
        <f>DATE(YEAR(siječanj!B300),MONTH(siječanj!B300)+8,DAY(siječanj!B300))</f>
        <v>44078</v>
      </c>
      <c r="C300" s="8">
        <v>3.09375</v>
      </c>
      <c r="D300">
        <v>0.94741476103732691</v>
      </c>
      <c r="E300" s="6">
        <v>60.058548247268995</v>
      </c>
      <c r="F300" s="10">
        <v>70.373124424622532</v>
      </c>
      <c r="G300" s="10">
        <v>65.680310579267712</v>
      </c>
      <c r="H300" s="10">
        <v>239.18163494978774</v>
      </c>
      <c r="I300" s="10">
        <f t="shared" si="5"/>
        <v>56.900355135935122</v>
      </c>
    </row>
    <row r="301" spans="1:9" x14ac:dyDescent="0.25">
      <c r="A301" s="14"/>
      <c r="B301" s="5">
        <f>DATE(YEAR(siječanj!B301),MONTH(siječanj!B301)+8,DAY(siječanj!B301))</f>
        <v>44078</v>
      </c>
      <c r="C301" s="8">
        <v>3.1041666666666701</v>
      </c>
      <c r="D301">
        <v>0.94741476103732691</v>
      </c>
      <c r="E301" s="6">
        <v>59.277073875286064</v>
      </c>
      <c r="F301" s="10">
        <v>69.814754024205257</v>
      </c>
      <c r="G301" s="10">
        <v>65.446297715722309</v>
      </c>
      <c r="H301" s="10">
        <v>239.32646069169391</v>
      </c>
      <c r="I301" s="10">
        <f t="shared" si="5"/>
        <v>56.159974780546122</v>
      </c>
    </row>
    <row r="302" spans="1:9" x14ac:dyDescent="0.25">
      <c r="A302" s="14"/>
      <c r="B302" s="5">
        <f>DATE(YEAR(siječanj!B302),MONTH(siječanj!B302)+8,DAY(siječanj!B302))</f>
        <v>44078</v>
      </c>
      <c r="C302" s="8">
        <v>3.1145833333333299</v>
      </c>
      <c r="D302">
        <v>0.94741476103732691</v>
      </c>
      <c r="E302" s="6">
        <v>58.963199626978145</v>
      </c>
      <c r="F302" s="10">
        <v>68.407205454441211</v>
      </c>
      <c r="G302" s="10">
        <v>64.533185488603522</v>
      </c>
      <c r="H302" s="10">
        <v>239.30807233969728</v>
      </c>
      <c r="I302" s="10">
        <f t="shared" si="5"/>
        <v>55.862605684589703</v>
      </c>
    </row>
    <row r="303" spans="1:9" x14ac:dyDescent="0.25">
      <c r="A303" s="14"/>
      <c r="B303" s="5">
        <f>DATE(YEAR(siječanj!B303),MONTH(siječanj!B303)+8,DAY(siječanj!B303))</f>
        <v>44078</v>
      </c>
      <c r="C303" s="8">
        <v>3.125</v>
      </c>
      <c r="D303">
        <v>0.94741476103732691</v>
      </c>
      <c r="E303" s="6">
        <v>58.755089058953004</v>
      </c>
      <c r="F303" s="10">
        <v>67.512822639591931</v>
      </c>
      <c r="G303" s="10">
        <v>63.356332054231778</v>
      </c>
      <c r="H303" s="10">
        <v>239.10629461725864</v>
      </c>
      <c r="I303" s="10">
        <f t="shared" si="5"/>
        <v>55.665438660514823</v>
      </c>
    </row>
    <row r="304" spans="1:9" x14ac:dyDescent="0.25">
      <c r="A304" s="14"/>
      <c r="B304" s="5">
        <f>DATE(YEAR(siječanj!B304),MONTH(siječanj!B304)+8,DAY(siječanj!B304))</f>
        <v>44078</v>
      </c>
      <c r="C304" s="8">
        <v>3.1354166666666701</v>
      </c>
      <c r="D304">
        <v>0.94741476103732691</v>
      </c>
      <c r="E304" s="6">
        <v>58.689263423647411</v>
      </c>
      <c r="F304" s="10">
        <v>66.280994053329948</v>
      </c>
      <c r="G304" s="10">
        <v>63.208976274258426</v>
      </c>
      <c r="H304" s="10">
        <v>238.96033283058739</v>
      </c>
      <c r="I304" s="10">
        <f t="shared" si="5"/>
        <v>55.603074481971646</v>
      </c>
    </row>
    <row r="305" spans="1:9" x14ac:dyDescent="0.25">
      <c r="A305" s="14"/>
      <c r="B305" s="5">
        <f>DATE(YEAR(siječanj!B305),MONTH(siječanj!B305)+8,DAY(siječanj!B305))</f>
        <v>44078</v>
      </c>
      <c r="C305" s="8">
        <v>3.1458333333333299</v>
      </c>
      <c r="D305">
        <v>0.94741476103732691</v>
      </c>
      <c r="E305" s="6">
        <v>59.16922099665836</v>
      </c>
      <c r="F305" s="10">
        <v>66.181026387361797</v>
      </c>
      <c r="G305" s="10">
        <v>63.445445200589994</v>
      </c>
      <c r="H305" s="10">
        <v>238.78657488360162</v>
      </c>
      <c r="I305" s="10">
        <f t="shared" si="5"/>
        <v>56.057793371313863</v>
      </c>
    </row>
    <row r="306" spans="1:9" x14ac:dyDescent="0.25">
      <c r="A306" s="14"/>
      <c r="B306" s="5">
        <f>DATE(YEAR(siječanj!B306),MONTH(siječanj!B306)+8,DAY(siječanj!B306))</f>
        <v>44078</v>
      </c>
      <c r="C306" s="8">
        <v>3.15625</v>
      </c>
      <c r="D306">
        <v>0.94741476103732691</v>
      </c>
      <c r="E306" s="6">
        <v>60.377713013058781</v>
      </c>
      <c r="F306" s="10">
        <v>65.412619281300252</v>
      </c>
      <c r="G306" s="10">
        <v>62.571302503011587</v>
      </c>
      <c r="H306" s="10">
        <v>238.85400283405008</v>
      </c>
      <c r="I306" s="10">
        <f t="shared" si="5"/>
        <v>57.202736546247387</v>
      </c>
    </row>
    <row r="307" spans="1:9" x14ac:dyDescent="0.25">
      <c r="A307" s="14"/>
      <c r="B307" s="5">
        <f>DATE(YEAR(siječanj!B307),MONTH(siječanj!B307)+8,DAY(siječanj!B307))</f>
        <v>44078</v>
      </c>
      <c r="C307" s="8">
        <v>3.1666666666666701</v>
      </c>
      <c r="D307">
        <v>0.94741476103732691</v>
      </c>
      <c r="E307" s="6">
        <v>62.529431412846371</v>
      </c>
      <c r="F307" s="10">
        <v>65.089115801187205</v>
      </c>
      <c r="G307" s="10">
        <v>62.837515747442829</v>
      </c>
      <c r="H307" s="10">
        <v>232.1731801292471</v>
      </c>
      <c r="I307" s="10">
        <f t="shared" si="5"/>
        <v>59.241306319801765</v>
      </c>
    </row>
    <row r="308" spans="1:9" x14ac:dyDescent="0.25">
      <c r="A308" s="14"/>
      <c r="B308" s="5">
        <f>DATE(YEAR(siječanj!B308),MONTH(siječanj!B308)+8,DAY(siječanj!B308))</f>
        <v>44078</v>
      </c>
      <c r="C308" s="8">
        <v>3.1770833333333299</v>
      </c>
      <c r="D308">
        <v>0.94741476103732691</v>
      </c>
      <c r="E308" s="6">
        <v>64.722911934302999</v>
      </c>
      <c r="F308" s="10">
        <v>64.065455366065422</v>
      </c>
      <c r="G308" s="10">
        <v>60.690801057998996</v>
      </c>
      <c r="H308" s="10">
        <v>172.63396346226446</v>
      </c>
      <c r="I308" s="10">
        <f t="shared" si="5"/>
        <v>61.31944214387763</v>
      </c>
    </row>
    <row r="309" spans="1:9" x14ac:dyDescent="0.25">
      <c r="A309" s="14"/>
      <c r="B309" s="5">
        <f>DATE(YEAR(siječanj!B309),MONTH(siječanj!B309)+8,DAY(siječanj!B309))</f>
        <v>44078</v>
      </c>
      <c r="C309" s="8">
        <v>3.1875</v>
      </c>
      <c r="D309">
        <v>0.94741476103732691</v>
      </c>
      <c r="E309" s="6">
        <v>67.264603433520065</v>
      </c>
      <c r="F309" s="10">
        <v>63.651746219476664</v>
      </c>
      <c r="G309" s="10">
        <v>59.692457461803549</v>
      </c>
      <c r="H309" s="10">
        <v>104.29504187684883</v>
      </c>
      <c r="I309" s="10">
        <f t="shared" si="5"/>
        <v>63.727478188238969</v>
      </c>
    </row>
    <row r="310" spans="1:9" x14ac:dyDescent="0.25">
      <c r="A310" s="14"/>
      <c r="B310" s="5">
        <f>DATE(YEAR(siječanj!B310),MONTH(siječanj!B310)+8,DAY(siječanj!B310))</f>
        <v>44078</v>
      </c>
      <c r="C310" s="8">
        <v>3.1979166666666701</v>
      </c>
      <c r="D310">
        <v>0.94741476103732691</v>
      </c>
      <c r="E310" s="6">
        <v>71.040488855012327</v>
      </c>
      <c r="F310" s="10">
        <v>63.239426510852496</v>
      </c>
      <c r="G310" s="10">
        <v>59.256104960659073</v>
      </c>
      <c r="H310" s="10">
        <v>67.850003058061034</v>
      </c>
      <c r="I310" s="10">
        <f t="shared" si="5"/>
        <v>67.304807772546397</v>
      </c>
    </row>
    <row r="311" spans="1:9" x14ac:dyDescent="0.25">
      <c r="A311" s="14"/>
      <c r="B311" s="5">
        <f>DATE(YEAR(siječanj!B311),MONTH(siječanj!B311)+8,DAY(siječanj!B311))</f>
        <v>44078</v>
      </c>
      <c r="C311" s="8">
        <v>3.2083333333333299</v>
      </c>
      <c r="D311">
        <v>0.94741476103732691</v>
      </c>
      <c r="E311" s="6">
        <v>74.161543652673927</v>
      </c>
      <c r="F311" s="10">
        <v>63.14588299915156</v>
      </c>
      <c r="G311" s="10">
        <v>62.350947744716017</v>
      </c>
      <c r="H311" s="10">
        <v>45.969841778444888</v>
      </c>
      <c r="I311" s="10">
        <f t="shared" si="5"/>
        <v>70.261741157857358</v>
      </c>
    </row>
    <row r="312" spans="1:9" x14ac:dyDescent="0.25">
      <c r="A312" s="14"/>
      <c r="B312" s="5">
        <f>DATE(YEAR(siječanj!B312),MONTH(siječanj!B312)+8,DAY(siječanj!B312))</f>
        <v>44078</v>
      </c>
      <c r="C312" s="8">
        <v>3.21875</v>
      </c>
      <c r="D312">
        <v>0.94741476103732691</v>
      </c>
      <c r="E312" s="6">
        <v>77.640720211689555</v>
      </c>
      <c r="F312" s="10">
        <v>67.728492957213234</v>
      </c>
      <c r="G312" s="10">
        <v>68.476564019694436</v>
      </c>
      <c r="H312" s="10">
        <v>27.01505965886491</v>
      </c>
      <c r="I312" s="10">
        <f t="shared" si="5"/>
        <v>73.557964386123814</v>
      </c>
    </row>
    <row r="313" spans="1:9" x14ac:dyDescent="0.25">
      <c r="A313" s="14"/>
      <c r="B313" s="5">
        <f>DATE(YEAR(siječanj!B313),MONTH(siječanj!B313)+8,DAY(siječanj!B313))</f>
        <v>44078</v>
      </c>
      <c r="C313" s="8">
        <v>3.2291666666666701</v>
      </c>
      <c r="D313">
        <v>0.94741476103732691</v>
      </c>
      <c r="E313" s="6">
        <v>81.894275414849261</v>
      </c>
      <c r="F313" s="10">
        <v>75.707580027030104</v>
      </c>
      <c r="G313" s="10">
        <v>73.099501178131703</v>
      </c>
      <c r="H313" s="10">
        <v>6.9928187316522843</v>
      </c>
      <c r="I313" s="10">
        <f t="shared" si="5"/>
        <v>77.587845372484452</v>
      </c>
    </row>
    <row r="314" spans="1:9" x14ac:dyDescent="0.25">
      <c r="A314" s="14"/>
      <c r="B314" s="5">
        <f>DATE(YEAR(siječanj!B314),MONTH(siječanj!B314)+8,DAY(siječanj!B314))</f>
        <v>44078</v>
      </c>
      <c r="C314" s="8">
        <v>3.2395833333333299</v>
      </c>
      <c r="D314">
        <v>0.94741476103732691</v>
      </c>
      <c r="E314" s="6">
        <v>86.519545077150013</v>
      </c>
      <c r="F314" s="10">
        <v>77.111279693926789</v>
      </c>
      <c r="G314" s="10">
        <v>76.579810037282385</v>
      </c>
      <c r="H314" s="10">
        <v>2.8304265819410737</v>
      </c>
      <c r="I314" s="10">
        <f t="shared" si="5"/>
        <v>81.969894124326316</v>
      </c>
    </row>
    <row r="315" spans="1:9" x14ac:dyDescent="0.25">
      <c r="A315" s="14"/>
      <c r="B315" s="5">
        <f>DATE(YEAR(siječanj!B315),MONTH(siječanj!B315)+8,DAY(siječanj!B315))</f>
        <v>44078</v>
      </c>
      <c r="C315" s="8">
        <v>3.25</v>
      </c>
      <c r="D315">
        <v>0.94741476103732691</v>
      </c>
      <c r="E315" s="6">
        <v>88.936868703978391</v>
      </c>
      <c r="F315" s="10">
        <v>76.964119048817182</v>
      </c>
      <c r="G315" s="10">
        <v>94.471049323017112</v>
      </c>
      <c r="H315" s="10">
        <v>2.9502813012172933</v>
      </c>
      <c r="I315" s="10">
        <f t="shared" si="5"/>
        <v>84.260102210587803</v>
      </c>
    </row>
    <row r="316" spans="1:9" x14ac:dyDescent="0.25">
      <c r="A316" s="14"/>
      <c r="B316" s="5">
        <f>DATE(YEAR(siječanj!B316),MONTH(siječanj!B316)+8,DAY(siječanj!B316))</f>
        <v>44078</v>
      </c>
      <c r="C316" s="8">
        <v>3.2604166666666701</v>
      </c>
      <c r="D316">
        <v>0.94741476103732691</v>
      </c>
      <c r="E316" s="6">
        <v>89.882697648611824</v>
      </c>
      <c r="F316" s="10">
        <v>86.863557113270417</v>
      </c>
      <c r="G316" s="10">
        <v>99.867790028622736</v>
      </c>
      <c r="H316" s="10">
        <v>3.5059848854977882</v>
      </c>
      <c r="I316" s="10">
        <f t="shared" si="5"/>
        <v>85.156194514149874</v>
      </c>
    </row>
    <row r="317" spans="1:9" x14ac:dyDescent="0.25">
      <c r="A317" s="14"/>
      <c r="B317" s="5">
        <f>DATE(YEAR(siječanj!B317),MONTH(siječanj!B317)+8,DAY(siječanj!B317))</f>
        <v>44078</v>
      </c>
      <c r="C317" s="8">
        <v>3.2708333333333299</v>
      </c>
      <c r="D317">
        <v>0.94741476103732691</v>
      </c>
      <c r="E317" s="6">
        <v>93.043041092145273</v>
      </c>
      <c r="F317" s="10">
        <v>93.227382622895576</v>
      </c>
      <c r="G317" s="10">
        <v>108.6147720992614</v>
      </c>
      <c r="H317" s="10">
        <v>3.3649216679496625</v>
      </c>
      <c r="I317" s="10">
        <f t="shared" si="5"/>
        <v>88.150350542501002</v>
      </c>
    </row>
    <row r="318" spans="1:9" x14ac:dyDescent="0.25">
      <c r="A318" s="14"/>
      <c r="B318" s="5">
        <f>DATE(YEAR(siječanj!B318),MONTH(siječanj!B318)+8,DAY(siječanj!B318))</f>
        <v>44078</v>
      </c>
      <c r="C318" s="8">
        <v>3.28125</v>
      </c>
      <c r="D318">
        <v>0.94741476103732691</v>
      </c>
      <c r="E318" s="6">
        <v>93.844476046414343</v>
      </c>
      <c r="F318" s="10">
        <v>101.94637734994899</v>
      </c>
      <c r="G318" s="10">
        <v>119.37991094528019</v>
      </c>
      <c r="H318" s="10">
        <v>3.4857357361004078</v>
      </c>
      <c r="I318" s="10">
        <f t="shared" si="5"/>
        <v>88.909641848186794</v>
      </c>
    </row>
    <row r="319" spans="1:9" x14ac:dyDescent="0.25">
      <c r="A319" s="14"/>
      <c r="B319" s="5">
        <f>DATE(YEAR(siječanj!B319),MONTH(siječanj!B319)+8,DAY(siječanj!B319))</f>
        <v>44078</v>
      </c>
      <c r="C319" s="8">
        <v>3.2916666666666701</v>
      </c>
      <c r="D319">
        <v>0.94741476103732691</v>
      </c>
      <c r="E319" s="6">
        <v>93.602659281707119</v>
      </c>
      <c r="F319" s="10">
        <v>110.69401126815141</v>
      </c>
      <c r="G319" s="10">
        <v>128.39343373538824</v>
      </c>
      <c r="H319" s="10">
        <v>3.1139456202422817</v>
      </c>
      <c r="I319" s="10">
        <f t="shared" si="5"/>
        <v>88.680541075836885</v>
      </c>
    </row>
    <row r="320" spans="1:9" x14ac:dyDescent="0.25">
      <c r="A320" s="14"/>
      <c r="B320" s="5">
        <f>DATE(YEAR(siječanj!B320),MONTH(siječanj!B320)+8,DAY(siječanj!B320))</f>
        <v>44078</v>
      </c>
      <c r="C320" s="8">
        <v>3.3020833333333299</v>
      </c>
      <c r="D320">
        <v>0.94741476103732691</v>
      </c>
      <c r="E320" s="6">
        <v>93.21741964639854</v>
      </c>
      <c r="F320" s="10">
        <v>124.64034311729209</v>
      </c>
      <c r="G320" s="10">
        <v>139.10183553424781</v>
      </c>
      <c r="H320" s="10">
        <v>2.7883180544942738</v>
      </c>
      <c r="I320" s="10">
        <f t="shared" si="5"/>
        <v>88.315559358808898</v>
      </c>
    </row>
    <row r="321" spans="1:9" x14ac:dyDescent="0.25">
      <c r="A321" s="14"/>
      <c r="B321" s="5">
        <f>DATE(YEAR(siječanj!B321),MONTH(siječanj!B321)+8,DAY(siječanj!B321))</f>
        <v>44078</v>
      </c>
      <c r="C321" s="8">
        <v>3.3125</v>
      </c>
      <c r="D321">
        <v>0.94741476103732691</v>
      </c>
      <c r="E321" s="6">
        <v>94.10941300801494</v>
      </c>
      <c r="F321" s="10">
        <v>134.28913934937782</v>
      </c>
      <c r="G321" s="10">
        <v>148.39331274698432</v>
      </c>
      <c r="H321" s="10">
        <v>2.2992996989529324</v>
      </c>
      <c r="I321" s="10">
        <f t="shared" si="5"/>
        <v>89.160647036351577</v>
      </c>
    </row>
    <row r="322" spans="1:9" x14ac:dyDescent="0.25">
      <c r="A322" s="14"/>
      <c r="B322" s="5">
        <f>DATE(YEAR(siječanj!B322),MONTH(siječanj!B322)+8,DAY(siječanj!B322))</f>
        <v>44078</v>
      </c>
      <c r="C322" s="8">
        <v>3.3229166666666701</v>
      </c>
      <c r="D322">
        <v>0.94741476103732691</v>
      </c>
      <c r="E322" s="6">
        <v>95.810265723151929</v>
      </c>
      <c r="F322" s="10">
        <v>143.57993171786819</v>
      </c>
      <c r="G322" s="10">
        <v>162.8246424722866</v>
      </c>
      <c r="H322" s="10">
        <v>1.9526413291054077</v>
      </c>
      <c r="I322" s="10">
        <f t="shared" si="5"/>
        <v>90.77206000502278</v>
      </c>
    </row>
    <row r="323" spans="1:9" x14ac:dyDescent="0.25">
      <c r="A323" s="14"/>
      <c r="B323" s="5">
        <f>DATE(YEAR(siječanj!B323),MONTH(siječanj!B323)+8,DAY(siječanj!B323))</f>
        <v>44078</v>
      </c>
      <c r="C323" s="8">
        <v>3.3333333333333299</v>
      </c>
      <c r="D323">
        <v>0.94741476103732691</v>
      </c>
      <c r="E323" s="6">
        <v>96.659455342821829</v>
      </c>
      <c r="F323" s="10">
        <v>165.22612950287666</v>
      </c>
      <c r="G323" s="10">
        <v>177.41530877164104</v>
      </c>
      <c r="H323" s="10">
        <v>1.8127441047783497</v>
      </c>
      <c r="I323" s="10">
        <f t="shared" si="5"/>
        <v>91.576594785617715</v>
      </c>
    </row>
    <row r="324" spans="1:9" x14ac:dyDescent="0.25">
      <c r="A324" s="14"/>
      <c r="B324" s="5">
        <f>DATE(YEAR(siječanj!B324),MONTH(siječanj!B324)+8,DAY(siječanj!B324))</f>
        <v>44078</v>
      </c>
      <c r="C324" s="8">
        <v>3.34375</v>
      </c>
      <c r="D324">
        <v>0.94741476103732691</v>
      </c>
      <c r="E324" s="6">
        <v>98.363374333856711</v>
      </c>
      <c r="F324" s="10">
        <v>188.77507074969461</v>
      </c>
      <c r="G324" s="10">
        <v>189.40524419633698</v>
      </c>
      <c r="H324" s="10">
        <v>1.7543985227590602</v>
      </c>
      <c r="I324" s="10">
        <f t="shared" ref="I324:I387" si="7">D324*E324</f>
        <v>93.190912789335997</v>
      </c>
    </row>
    <row r="325" spans="1:9" x14ac:dyDescent="0.25">
      <c r="A325" s="14"/>
      <c r="B325" s="5">
        <f>DATE(YEAR(siječanj!B325),MONTH(siječanj!B325)+8,DAY(siječanj!B325))</f>
        <v>44078</v>
      </c>
      <c r="C325" s="8">
        <v>3.3541666666666701</v>
      </c>
      <c r="D325">
        <v>0.94741476103732691</v>
      </c>
      <c r="E325" s="6">
        <v>99.11889955168165</v>
      </c>
      <c r="F325" s="10">
        <v>186.68061279723918</v>
      </c>
      <c r="G325" s="10">
        <v>194.05030988143778</v>
      </c>
      <c r="H325" s="10">
        <v>1.8582687527752302</v>
      </c>
      <c r="I325" s="10">
        <f t="shared" si="7"/>
        <v>93.906708533039279</v>
      </c>
    </row>
    <row r="326" spans="1:9" x14ac:dyDescent="0.25">
      <c r="A326" s="14"/>
      <c r="B326" s="5">
        <f>DATE(YEAR(siječanj!B326),MONTH(siječanj!B326)+8,DAY(siječanj!B326))</f>
        <v>44078</v>
      </c>
      <c r="C326" s="8">
        <v>3.3645833333333299</v>
      </c>
      <c r="D326">
        <v>0.94741476103732691</v>
      </c>
      <c r="E326" s="6">
        <v>100.81033796572149</v>
      </c>
      <c r="F326" s="10">
        <v>188.01567901985146</v>
      </c>
      <c r="G326" s="10">
        <v>200.56334510094479</v>
      </c>
      <c r="H326" s="10">
        <v>2.0563947601430974</v>
      </c>
      <c r="I326" s="10">
        <f t="shared" si="7"/>
        <v>95.509202253886187</v>
      </c>
    </row>
    <row r="327" spans="1:9" x14ac:dyDescent="0.25">
      <c r="A327" s="14"/>
      <c r="B327" s="5">
        <f>DATE(YEAR(siječanj!B327),MONTH(siječanj!B327)+8,DAY(siječanj!B327))</f>
        <v>44078</v>
      </c>
      <c r="C327" s="8">
        <v>3.375</v>
      </c>
      <c r="D327">
        <v>0.94741476103732691</v>
      </c>
      <c r="E327" s="6">
        <v>102.36026893863115</v>
      </c>
      <c r="F327" s="10">
        <v>190.80846529918983</v>
      </c>
      <c r="G327" s="10">
        <v>206.67105408237342</v>
      </c>
      <c r="H327" s="10">
        <v>1.9158516474478624</v>
      </c>
      <c r="I327" s="10">
        <f t="shared" si="7"/>
        <v>96.977629736209749</v>
      </c>
    </row>
    <row r="328" spans="1:9" x14ac:dyDescent="0.25">
      <c r="A328" s="14"/>
      <c r="B328" s="5">
        <f>DATE(YEAR(siječanj!B328),MONTH(siječanj!B328)+8,DAY(siječanj!B328))</f>
        <v>44078</v>
      </c>
      <c r="C328" s="8">
        <v>3.3854166666666701</v>
      </c>
      <c r="D328">
        <v>0.94741476103732691</v>
      </c>
      <c r="E328" s="6">
        <v>104.18438832797975</v>
      </c>
      <c r="F328" s="10">
        <v>198.04932561229629</v>
      </c>
      <c r="G328" s="10">
        <v>208.52320098139944</v>
      </c>
      <c r="H328" s="10">
        <v>1.6636686769628521</v>
      </c>
      <c r="I328" s="10">
        <f t="shared" si="7"/>
        <v>98.705827371573008</v>
      </c>
    </row>
    <row r="329" spans="1:9" x14ac:dyDescent="0.25">
      <c r="A329" s="14"/>
      <c r="B329" s="5">
        <f>DATE(YEAR(siječanj!B329),MONTH(siječanj!B329)+8,DAY(siječanj!B329))</f>
        <v>44078</v>
      </c>
      <c r="C329" s="8">
        <v>3.3958333333333299</v>
      </c>
      <c r="D329">
        <v>0.94741476103732691</v>
      </c>
      <c r="E329" s="6">
        <v>104.85525037161987</v>
      </c>
      <c r="F329" s="10">
        <v>195.75106346184805</v>
      </c>
      <c r="G329" s="10">
        <v>211.40566422241932</v>
      </c>
      <c r="H329" s="10">
        <v>1.6370025717221299</v>
      </c>
      <c r="I329" s="10">
        <f t="shared" si="7"/>
        <v>99.341411974337333</v>
      </c>
    </row>
    <row r="330" spans="1:9" x14ac:dyDescent="0.25">
      <c r="A330" s="14"/>
      <c r="B330" s="5">
        <f>DATE(YEAR(siječanj!B330),MONTH(siječanj!B330)+8,DAY(siječanj!B330))</f>
        <v>44078</v>
      </c>
      <c r="C330" s="8">
        <v>3.40625</v>
      </c>
      <c r="D330">
        <v>0.94741476103732691</v>
      </c>
      <c r="E330" s="6">
        <v>105.57460683958047</v>
      </c>
      <c r="F330" s="10">
        <v>193.78075658269239</v>
      </c>
      <c r="G330" s="10">
        <v>209.99935861344815</v>
      </c>
      <c r="H330" s="10">
        <v>1.75638210882949</v>
      </c>
      <c r="I330" s="10">
        <f t="shared" si="7"/>
        <v>100.02294091053086</v>
      </c>
    </row>
    <row r="331" spans="1:9" x14ac:dyDescent="0.25">
      <c r="A331" s="14"/>
      <c r="B331" s="5">
        <f>DATE(YEAR(siječanj!B331),MONTH(siječanj!B331)+8,DAY(siječanj!B331))</f>
        <v>44078</v>
      </c>
      <c r="C331" s="8">
        <v>3.4166666666666701</v>
      </c>
      <c r="D331">
        <v>0.94741476103732691</v>
      </c>
      <c r="E331" s="6">
        <v>106.73344564151375</v>
      </c>
      <c r="F331" s="10">
        <v>201.91392353897692</v>
      </c>
      <c r="G331" s="10">
        <v>210.68361770567142</v>
      </c>
      <c r="H331" s="10">
        <v>1.7174341417747283</v>
      </c>
      <c r="I331" s="10">
        <f t="shared" si="7"/>
        <v>101.12084189714527</v>
      </c>
    </row>
    <row r="332" spans="1:9" x14ac:dyDescent="0.25">
      <c r="A332" s="14"/>
      <c r="B332" s="5">
        <f>DATE(YEAR(siječanj!B332),MONTH(siječanj!B332)+8,DAY(siječanj!B332))</f>
        <v>44078</v>
      </c>
      <c r="C332" s="8">
        <v>3.4270833333333299</v>
      </c>
      <c r="D332">
        <v>0.94741476103732691</v>
      </c>
      <c r="E332" s="6">
        <v>107.16015149492348</v>
      </c>
      <c r="F332" s="10">
        <v>197.74673956177054</v>
      </c>
      <c r="G332" s="10">
        <v>206.90155657325371</v>
      </c>
      <c r="H332" s="10">
        <v>1.9812900221346923</v>
      </c>
      <c r="I332" s="10">
        <f t="shared" si="7"/>
        <v>101.52510932128668</v>
      </c>
    </row>
    <row r="333" spans="1:9" x14ac:dyDescent="0.25">
      <c r="A333" s="14"/>
      <c r="B333" s="5">
        <f>DATE(YEAR(siječanj!B333),MONTH(siječanj!B333)+8,DAY(siječanj!B333))</f>
        <v>44078</v>
      </c>
      <c r="C333" s="8">
        <v>3.4375</v>
      </c>
      <c r="D333">
        <v>0.94741476103732691</v>
      </c>
      <c r="E333" s="6">
        <v>109.17932495560633</v>
      </c>
      <c r="F333" s="10">
        <v>194.55476535962833</v>
      </c>
      <c r="G333" s="10">
        <v>207.97160122841285</v>
      </c>
      <c r="H333" s="10">
        <v>2.0241402730089351</v>
      </c>
      <c r="I333" s="10">
        <f t="shared" si="7"/>
        <v>103.43810406303244</v>
      </c>
    </row>
    <row r="334" spans="1:9" x14ac:dyDescent="0.25">
      <c r="A334" s="14"/>
      <c r="B334" s="5">
        <f>DATE(YEAR(siječanj!B334),MONTH(siječanj!B334)+8,DAY(siječanj!B334))</f>
        <v>44078</v>
      </c>
      <c r="C334" s="8">
        <v>3.4479166666666701</v>
      </c>
      <c r="D334">
        <v>0.94741476103732691</v>
      </c>
      <c r="E334" s="6">
        <v>110.07474305348308</v>
      </c>
      <c r="F334" s="10">
        <v>192.06927644345416</v>
      </c>
      <c r="G334" s="10">
        <v>206.12535686726963</v>
      </c>
      <c r="H334" s="10">
        <v>1.9556990664651086</v>
      </c>
      <c r="I334" s="10">
        <f t="shared" si="7"/>
        <v>104.28643638626083</v>
      </c>
    </row>
    <row r="335" spans="1:9" x14ac:dyDescent="0.25">
      <c r="A335" s="14"/>
      <c r="B335" s="5">
        <f>DATE(YEAR(siječanj!B335),MONTH(siječanj!B335)+8,DAY(siječanj!B335))</f>
        <v>44078</v>
      </c>
      <c r="C335" s="8">
        <v>3.4583333333333299</v>
      </c>
      <c r="D335">
        <v>0.94741476103732691</v>
      </c>
      <c r="E335" s="6">
        <v>111.29432549588856</v>
      </c>
      <c r="F335" s="10">
        <v>196.6208955466854</v>
      </c>
      <c r="G335" s="10">
        <v>209.41436040016782</v>
      </c>
      <c r="H335" s="10">
        <v>1.8039372621445653</v>
      </c>
      <c r="I335" s="10">
        <f t="shared" si="7"/>
        <v>105.44188679449773</v>
      </c>
    </row>
    <row r="336" spans="1:9" x14ac:dyDescent="0.25">
      <c r="A336" s="14"/>
      <c r="B336" s="5">
        <f>DATE(YEAR(siječanj!B336),MONTH(siječanj!B336)+8,DAY(siječanj!B336))</f>
        <v>44078</v>
      </c>
      <c r="C336" s="8">
        <v>3.46875</v>
      </c>
      <c r="D336">
        <v>0.94741476103732691</v>
      </c>
      <c r="E336" s="6">
        <v>112.90972265077642</v>
      </c>
      <c r="F336" s="10">
        <v>204.42352000236397</v>
      </c>
      <c r="G336" s="10">
        <v>207.00887253941571</v>
      </c>
      <c r="H336" s="10">
        <v>1.9882260845490582</v>
      </c>
      <c r="I336" s="10">
        <f t="shared" si="7"/>
        <v>106.9723379039762</v>
      </c>
    </row>
    <row r="337" spans="1:9" x14ac:dyDescent="0.25">
      <c r="A337" s="14"/>
      <c r="B337" s="5">
        <f>DATE(YEAR(siječanj!B337),MONTH(siječanj!B337)+8,DAY(siječanj!B337))</f>
        <v>44078</v>
      </c>
      <c r="C337" s="8">
        <v>3.4791666666666701</v>
      </c>
      <c r="D337">
        <v>0.94741476103732691</v>
      </c>
      <c r="E337" s="6">
        <v>113.1137084422213</v>
      </c>
      <c r="F337" s="10">
        <v>188.57563050484907</v>
      </c>
      <c r="G337" s="10">
        <v>204.81968593496245</v>
      </c>
      <c r="H337" s="10">
        <v>2.1194702016499036</v>
      </c>
      <c r="I337" s="10">
        <f t="shared" si="7"/>
        <v>107.16559705383295</v>
      </c>
    </row>
    <row r="338" spans="1:9" x14ac:dyDescent="0.25">
      <c r="A338" s="14"/>
      <c r="B338" s="5">
        <f>DATE(YEAR(siječanj!B338),MONTH(siječanj!B338)+8,DAY(siječanj!B338))</f>
        <v>44078</v>
      </c>
      <c r="C338" s="8">
        <v>3.4895833333333299</v>
      </c>
      <c r="D338">
        <v>0.94741476103732691</v>
      </c>
      <c r="E338" s="6">
        <v>112.35120764532162</v>
      </c>
      <c r="F338" s="10">
        <v>188.46707467491026</v>
      </c>
      <c r="G338" s="10">
        <v>198.39452185282752</v>
      </c>
      <c r="H338" s="10">
        <v>1.8774497405745429</v>
      </c>
      <c r="I338" s="10">
        <f t="shared" si="7"/>
        <v>106.44319254354748</v>
      </c>
    </row>
    <row r="339" spans="1:9" x14ac:dyDescent="0.25">
      <c r="A339" s="14"/>
      <c r="B339" s="5">
        <f>DATE(YEAR(siječanj!B339),MONTH(siječanj!B339)+8,DAY(siječanj!B339))</f>
        <v>44078</v>
      </c>
      <c r="C339" s="8">
        <v>3.5</v>
      </c>
      <c r="D339">
        <v>0.94741476103732691</v>
      </c>
      <c r="E339" s="6">
        <v>111.61604913246489</v>
      </c>
      <c r="F339" s="10">
        <v>183.31273495025474</v>
      </c>
      <c r="G339" s="10">
        <v>196.32688839149992</v>
      </c>
      <c r="H339" s="10">
        <v>1.9619712714376851</v>
      </c>
      <c r="I339" s="10">
        <f t="shared" si="7"/>
        <v>105.74669251676477</v>
      </c>
    </row>
    <row r="340" spans="1:9" x14ac:dyDescent="0.25">
      <c r="A340" s="14"/>
      <c r="B340" s="5">
        <f>DATE(YEAR(siječanj!B340),MONTH(siječanj!B340)+8,DAY(siječanj!B340))</f>
        <v>44078</v>
      </c>
      <c r="C340" s="8">
        <v>3.5104166666666701</v>
      </c>
      <c r="D340">
        <v>0.94741476103732691</v>
      </c>
      <c r="E340" s="6">
        <v>111.04513795203944</v>
      </c>
      <c r="F340" s="10">
        <v>182.35408663690623</v>
      </c>
      <c r="G340" s="10">
        <v>197.34053545533203</v>
      </c>
      <c r="H340" s="10">
        <v>1.9906698785603374</v>
      </c>
      <c r="I340" s="10">
        <f t="shared" si="7"/>
        <v>105.20580283718844</v>
      </c>
    </row>
    <row r="341" spans="1:9" x14ac:dyDescent="0.25">
      <c r="A341" s="14"/>
      <c r="B341" s="5">
        <f>DATE(YEAR(siječanj!B341),MONTH(siječanj!B341)+8,DAY(siječanj!B341))</f>
        <v>44078</v>
      </c>
      <c r="C341" s="8">
        <v>3.5208333333333299</v>
      </c>
      <c r="D341">
        <v>0.94741476103732691</v>
      </c>
      <c r="E341" s="6">
        <v>111.83281934819264</v>
      </c>
      <c r="F341" s="10">
        <v>181.80076692334293</v>
      </c>
      <c r="G341" s="10">
        <v>197.05427434880889</v>
      </c>
      <c r="H341" s="10">
        <v>2.1647352963612723</v>
      </c>
      <c r="I341" s="10">
        <f t="shared" si="7"/>
        <v>105.95206381889848</v>
      </c>
    </row>
    <row r="342" spans="1:9" x14ac:dyDescent="0.25">
      <c r="A342" s="14"/>
      <c r="B342" s="5">
        <f>DATE(YEAR(siječanj!B342),MONTH(siječanj!B342)+8,DAY(siječanj!B342))</f>
        <v>44078</v>
      </c>
      <c r="C342" s="8">
        <v>3.53125</v>
      </c>
      <c r="D342">
        <v>0.94741476103732691</v>
      </c>
      <c r="E342" s="6">
        <v>112.17694526797251</v>
      </c>
      <c r="F342" s="10">
        <v>182.4316516120146</v>
      </c>
      <c r="G342" s="10">
        <v>197.75138483948072</v>
      </c>
      <c r="H342" s="10">
        <v>2.5111470905875608</v>
      </c>
      <c r="I342" s="10">
        <f t="shared" si="7"/>
        <v>106.27809379495348</v>
      </c>
    </row>
    <row r="343" spans="1:9" x14ac:dyDescent="0.25">
      <c r="A343" s="14"/>
      <c r="B343" s="5">
        <f>DATE(YEAR(siječanj!B343),MONTH(siječanj!B343)+8,DAY(siječanj!B343))</f>
        <v>44078</v>
      </c>
      <c r="C343" s="8">
        <v>3.5416666666666701</v>
      </c>
      <c r="D343">
        <v>0.94741476103732691</v>
      </c>
      <c r="E343" s="6">
        <v>111.19694641200536</v>
      </c>
      <c r="F343" s="10">
        <v>184.92486228975048</v>
      </c>
      <c r="G343" s="10">
        <v>195.8809991782687</v>
      </c>
      <c r="H343" s="10">
        <v>2.2058125986390968</v>
      </c>
      <c r="I343" s="10">
        <f t="shared" si="7"/>
        <v>105.34962841301051</v>
      </c>
    </row>
    <row r="344" spans="1:9" x14ac:dyDescent="0.25">
      <c r="A344" s="14"/>
      <c r="B344" s="5">
        <f>DATE(YEAR(siječanj!B344),MONTH(siječanj!B344)+8,DAY(siječanj!B344))</f>
        <v>44078</v>
      </c>
      <c r="C344" s="8">
        <v>3.5520833333333299</v>
      </c>
      <c r="D344">
        <v>0.94741476103732691</v>
      </c>
      <c r="E344" s="6">
        <v>110.76959910321024</v>
      </c>
      <c r="F344" s="10">
        <v>185.82608050056339</v>
      </c>
      <c r="G344" s="10">
        <v>187.79043283441419</v>
      </c>
      <c r="H344" s="10">
        <v>2.1276361473248477</v>
      </c>
      <c r="I344" s="10">
        <f t="shared" si="7"/>
        <v>104.94475326456843</v>
      </c>
    </row>
    <row r="345" spans="1:9" x14ac:dyDescent="0.25">
      <c r="A345" s="14"/>
      <c r="B345" s="5">
        <f>DATE(YEAR(siječanj!B345),MONTH(siječanj!B345)+8,DAY(siječanj!B345))</f>
        <v>44078</v>
      </c>
      <c r="C345" s="8">
        <v>3.5625</v>
      </c>
      <c r="D345">
        <v>0.94741476103732691</v>
      </c>
      <c r="E345" s="6">
        <v>110.73688885041599</v>
      </c>
      <c r="F345" s="10">
        <v>184.34991445706626</v>
      </c>
      <c r="G345" s="10">
        <v>183.69430716601443</v>
      </c>
      <c r="H345" s="10">
        <v>2.1305920599340791</v>
      </c>
      <c r="I345" s="10">
        <f t="shared" si="7"/>
        <v>104.91376308823391</v>
      </c>
    </row>
    <row r="346" spans="1:9" x14ac:dyDescent="0.25">
      <c r="A346" s="14"/>
      <c r="B346" s="5">
        <f>DATE(YEAR(siječanj!B346),MONTH(siječanj!B346)+8,DAY(siječanj!B346))</f>
        <v>44078</v>
      </c>
      <c r="C346" s="8">
        <v>3.5729166666666701</v>
      </c>
      <c r="D346">
        <v>0.94741476103732691</v>
      </c>
      <c r="E346" s="6">
        <v>111.70377461068766</v>
      </c>
      <c r="F346" s="10">
        <v>184.0644248817253</v>
      </c>
      <c r="G346" s="10">
        <v>185.50912989788696</v>
      </c>
      <c r="H346" s="10">
        <v>1.9947658290620851</v>
      </c>
      <c r="I346" s="10">
        <f t="shared" si="7"/>
        <v>105.82980492975207</v>
      </c>
    </row>
    <row r="347" spans="1:9" x14ac:dyDescent="0.25">
      <c r="A347" s="14"/>
      <c r="B347" s="5">
        <f>DATE(YEAR(siječanj!B347),MONTH(siječanj!B347)+8,DAY(siječanj!B347))</f>
        <v>44078</v>
      </c>
      <c r="C347" s="8">
        <v>3.5833333333333299</v>
      </c>
      <c r="D347">
        <v>0.94741476103732691</v>
      </c>
      <c r="E347" s="6">
        <v>111.95017490180186</v>
      </c>
      <c r="F347" s="10">
        <v>183.79218687133951</v>
      </c>
      <c r="G347" s="10">
        <v>183.67755801589226</v>
      </c>
      <c r="H347" s="10">
        <v>2.0427542367075913</v>
      </c>
      <c r="I347" s="10">
        <f t="shared" si="7"/>
        <v>106.06324820267756</v>
      </c>
    </row>
    <row r="348" spans="1:9" x14ac:dyDescent="0.25">
      <c r="A348" s="14"/>
      <c r="B348" s="5">
        <f>DATE(YEAR(siječanj!B348),MONTH(siječanj!B348)+8,DAY(siječanj!B348))</f>
        <v>44078</v>
      </c>
      <c r="C348" s="8">
        <v>3.59375</v>
      </c>
      <c r="D348">
        <v>0.94741476103732691</v>
      </c>
      <c r="E348" s="6">
        <v>113.27082727896894</v>
      </c>
      <c r="F348" s="10">
        <v>184.17939288801787</v>
      </c>
      <c r="G348" s="10">
        <v>179.208310483898</v>
      </c>
      <c r="H348" s="10">
        <v>2.312936229260969</v>
      </c>
      <c r="I348" s="10">
        <f t="shared" si="7"/>
        <v>107.31445375900469</v>
      </c>
    </row>
    <row r="349" spans="1:9" x14ac:dyDescent="0.25">
      <c r="A349" s="14"/>
      <c r="B349" s="5">
        <f>DATE(YEAR(siječanj!B349),MONTH(siječanj!B349)+8,DAY(siječanj!B349))</f>
        <v>44078</v>
      </c>
      <c r="C349" s="8">
        <v>3.6041666666666701</v>
      </c>
      <c r="D349">
        <v>0.94741476103732691</v>
      </c>
      <c r="E349" s="6">
        <v>114.27598687488977</v>
      </c>
      <c r="F349" s="10">
        <v>181.09193795896911</v>
      </c>
      <c r="G349" s="10">
        <v>174.23849738809486</v>
      </c>
      <c r="H349" s="10">
        <v>2.4522484604137578</v>
      </c>
      <c r="I349" s="10">
        <f t="shared" si="7"/>
        <v>108.26675679737839</v>
      </c>
    </row>
    <row r="350" spans="1:9" x14ac:dyDescent="0.25">
      <c r="A350" s="14"/>
      <c r="B350" s="5">
        <f>DATE(YEAR(siječanj!B350),MONTH(siječanj!B350)+8,DAY(siječanj!B350))</f>
        <v>44078</v>
      </c>
      <c r="C350" s="8">
        <v>3.6145833333333299</v>
      </c>
      <c r="D350">
        <v>0.94741476103732691</v>
      </c>
      <c r="E350" s="6">
        <v>114.65262346150035</v>
      </c>
      <c r="F350" s="10">
        <v>179.33768868330421</v>
      </c>
      <c r="G350" s="10">
        <v>170.25097362442156</v>
      </c>
      <c r="H350" s="10">
        <v>2.2730578635058349</v>
      </c>
      <c r="I350" s="10">
        <f t="shared" si="7"/>
        <v>108.62358785907998</v>
      </c>
    </row>
    <row r="351" spans="1:9" x14ac:dyDescent="0.25">
      <c r="A351" s="14"/>
      <c r="B351" s="5">
        <f>DATE(YEAR(siječanj!B351),MONTH(siječanj!B351)+8,DAY(siječanj!B351))</f>
        <v>44078</v>
      </c>
      <c r="C351" s="8">
        <v>3.625</v>
      </c>
      <c r="D351">
        <v>0.94741476103732691</v>
      </c>
      <c r="E351" s="6">
        <v>114.92578713806667</v>
      </c>
      <c r="F351" s="10">
        <v>178.474492362539</v>
      </c>
      <c r="G351" s="10">
        <v>168.73410525409307</v>
      </c>
      <c r="H351" s="10">
        <v>2.4580814213646991</v>
      </c>
      <c r="I351" s="10">
        <f t="shared" si="7"/>
        <v>108.88238715843814</v>
      </c>
    </row>
    <row r="352" spans="1:9" x14ac:dyDescent="0.25">
      <c r="A352" s="14"/>
      <c r="B352" s="5">
        <f>DATE(YEAR(siječanj!B352),MONTH(siječanj!B352)+8,DAY(siječanj!B352))</f>
        <v>44078</v>
      </c>
      <c r="C352" s="8">
        <v>3.6354166666666701</v>
      </c>
      <c r="D352">
        <v>0.94741476103732691</v>
      </c>
      <c r="E352" s="6">
        <v>115.29968909908696</v>
      </c>
      <c r="F352" s="10">
        <v>178.33373590850749</v>
      </c>
      <c r="G352" s="10">
        <v>163.9270033226743</v>
      </c>
      <c r="H352" s="10">
        <v>2.4012622123205918</v>
      </c>
      <c r="I352" s="10">
        <f t="shared" si="7"/>
        <v>109.23662739548956</v>
      </c>
    </row>
    <row r="353" spans="1:9" x14ac:dyDescent="0.25">
      <c r="A353" s="14"/>
      <c r="B353" s="5">
        <f>DATE(YEAR(siječanj!B353),MONTH(siječanj!B353)+8,DAY(siječanj!B353))</f>
        <v>44078</v>
      </c>
      <c r="C353" s="8">
        <v>3.6458333333333299</v>
      </c>
      <c r="D353">
        <v>0.94741476103732691</v>
      </c>
      <c r="E353" s="6">
        <v>116.01713907426131</v>
      </c>
      <c r="F353" s="10">
        <v>176.30793934880126</v>
      </c>
      <c r="G353" s="10">
        <v>163.50148944657312</v>
      </c>
      <c r="H353" s="10">
        <v>2.4092015480116467</v>
      </c>
      <c r="I353" s="10">
        <f t="shared" si="7"/>
        <v>109.91635009227561</v>
      </c>
    </row>
    <row r="354" spans="1:9" x14ac:dyDescent="0.25">
      <c r="A354" s="14"/>
      <c r="B354" s="5">
        <f>DATE(YEAR(siječanj!B354),MONTH(siječanj!B354)+8,DAY(siječanj!B354))</f>
        <v>44078</v>
      </c>
      <c r="C354" s="8">
        <v>3.65625</v>
      </c>
      <c r="D354">
        <v>0.94741476103732691</v>
      </c>
      <c r="E354" s="6">
        <v>115.92082842071042</v>
      </c>
      <c r="F354" s="10">
        <v>174.90267456787552</v>
      </c>
      <c r="G354" s="10">
        <v>159.84713559183953</v>
      </c>
      <c r="H354" s="10">
        <v>2.1513453416744719</v>
      </c>
      <c r="I354" s="10">
        <f t="shared" si="7"/>
        <v>109.82510395745634</v>
      </c>
    </row>
    <row r="355" spans="1:9" x14ac:dyDescent="0.25">
      <c r="A355" s="14"/>
      <c r="B355" s="5">
        <f>DATE(YEAR(siječanj!B355),MONTH(siječanj!B355)+8,DAY(siječanj!B355))</f>
        <v>44078</v>
      </c>
      <c r="C355" s="8">
        <v>3.6666666666666701</v>
      </c>
      <c r="D355">
        <v>0.94741476103732691</v>
      </c>
      <c r="E355" s="6">
        <v>115.14632962780222</v>
      </c>
      <c r="F355" s="10">
        <v>175.21940653423019</v>
      </c>
      <c r="G355" s="10">
        <v>161.64648313136024</v>
      </c>
      <c r="H355" s="10">
        <v>2.0654990907733528</v>
      </c>
      <c r="I355" s="10">
        <f t="shared" si="7"/>
        <v>109.09133236864952</v>
      </c>
    </row>
    <row r="356" spans="1:9" x14ac:dyDescent="0.25">
      <c r="A356" s="14"/>
      <c r="B356" s="5">
        <f>DATE(YEAR(siječanj!B356),MONTH(siječanj!B356)+8,DAY(siječanj!B356))</f>
        <v>44078</v>
      </c>
      <c r="C356" s="8">
        <v>3.6770833333333299</v>
      </c>
      <c r="D356">
        <v>0.94741476103732691</v>
      </c>
      <c r="E356" s="6">
        <v>113.46207432252062</v>
      </c>
      <c r="F356" s="10">
        <v>169.37870042562807</v>
      </c>
      <c r="G356" s="10">
        <v>162.39459985602363</v>
      </c>
      <c r="H356" s="10">
        <v>2.1631659972657937</v>
      </c>
      <c r="I356" s="10">
        <f t="shared" si="7"/>
        <v>107.4956440310703</v>
      </c>
    </row>
    <row r="357" spans="1:9" x14ac:dyDescent="0.25">
      <c r="A357" s="14"/>
      <c r="B357" s="5">
        <f>DATE(YEAR(siječanj!B357),MONTH(siječanj!B357)+8,DAY(siječanj!B357))</f>
        <v>44078</v>
      </c>
      <c r="C357" s="8">
        <v>3.6875</v>
      </c>
      <c r="D357">
        <v>0.94741476103732691</v>
      </c>
      <c r="E357" s="6">
        <v>114.20497994825152</v>
      </c>
      <c r="F357" s="10">
        <v>164.12053614686133</v>
      </c>
      <c r="G357" s="10">
        <v>159.97470309359272</v>
      </c>
      <c r="H357" s="10">
        <v>2.128302001330372</v>
      </c>
      <c r="I357" s="10">
        <f t="shared" si="7"/>
        <v>108.19948378694542</v>
      </c>
    </row>
    <row r="358" spans="1:9" x14ac:dyDescent="0.25">
      <c r="A358" s="14"/>
      <c r="B358" s="5">
        <f>DATE(YEAR(siječanj!B358),MONTH(siječanj!B358)+8,DAY(siječanj!B358))</f>
        <v>44078</v>
      </c>
      <c r="C358" s="8">
        <v>3.6979166666666701</v>
      </c>
      <c r="D358">
        <v>0.94741476103732691</v>
      </c>
      <c r="E358" s="6">
        <v>114.23197270861698</v>
      </c>
      <c r="F358" s="10">
        <v>163.12163006628074</v>
      </c>
      <c r="G358" s="10">
        <v>159.3542537106332</v>
      </c>
      <c r="H358" s="10">
        <v>2.1009301108094314</v>
      </c>
      <c r="I358" s="10">
        <f t="shared" si="7"/>
        <v>108.22505712655681</v>
      </c>
    </row>
    <row r="359" spans="1:9" x14ac:dyDescent="0.25">
      <c r="A359" s="14"/>
      <c r="B359" s="5">
        <f>DATE(YEAR(siječanj!B359),MONTH(siječanj!B359)+8,DAY(siječanj!B359))</f>
        <v>44078</v>
      </c>
      <c r="C359" s="8">
        <v>3.7083333333333299</v>
      </c>
      <c r="D359">
        <v>0.94741476103732691</v>
      </c>
      <c r="E359" s="6">
        <v>115.24405922832788</v>
      </c>
      <c r="F359" s="10">
        <v>162.00895377075636</v>
      </c>
      <c r="G359" s="10">
        <v>165.51760149976383</v>
      </c>
      <c r="H359" s="10">
        <v>1.8526973416735353</v>
      </c>
      <c r="I359" s="10">
        <f t="shared" si="7"/>
        <v>109.18392283477782</v>
      </c>
    </row>
    <row r="360" spans="1:9" x14ac:dyDescent="0.25">
      <c r="A360" s="14"/>
      <c r="B360" s="5">
        <f>DATE(YEAR(siječanj!B360),MONTH(siječanj!B360)+8,DAY(siječanj!B360))</f>
        <v>44078</v>
      </c>
      <c r="C360" s="8">
        <v>3.71875</v>
      </c>
      <c r="D360">
        <v>0.94741476103732691</v>
      </c>
      <c r="E360" s="6">
        <v>115.35747072498553</v>
      </c>
      <c r="F360" s="10">
        <v>162.0080713977961</v>
      </c>
      <c r="G360" s="10">
        <v>175.86531749928267</v>
      </c>
      <c r="H360" s="10">
        <v>1.8674719133103539</v>
      </c>
      <c r="I360" s="10">
        <f t="shared" si="7"/>
        <v>109.2913705607826</v>
      </c>
    </row>
    <row r="361" spans="1:9" x14ac:dyDescent="0.25">
      <c r="A361" s="14"/>
      <c r="B361" s="5">
        <f>DATE(YEAR(siječanj!B361),MONTH(siječanj!B361)+8,DAY(siječanj!B361))</f>
        <v>44078</v>
      </c>
      <c r="C361" s="8">
        <v>3.7291666666666701</v>
      </c>
      <c r="D361">
        <v>0.94741476103732691</v>
      </c>
      <c r="E361" s="6">
        <v>115.92566713912055</v>
      </c>
      <c r="F361" s="10">
        <v>162.74258100868749</v>
      </c>
      <c r="G361" s="10">
        <v>167.28623028326643</v>
      </c>
      <c r="H361" s="10">
        <v>1.8817752959057816</v>
      </c>
      <c r="I361" s="10">
        <f t="shared" si="7"/>
        <v>109.8296882307026</v>
      </c>
    </row>
    <row r="362" spans="1:9" x14ac:dyDescent="0.25">
      <c r="A362" s="14"/>
      <c r="B362" s="5">
        <f>DATE(YEAR(siječanj!B362),MONTH(siječanj!B362)+8,DAY(siječanj!B362))</f>
        <v>44078</v>
      </c>
      <c r="C362" s="8">
        <v>3.7395833333333299</v>
      </c>
      <c r="D362">
        <v>0.94741476103732691</v>
      </c>
      <c r="E362" s="6">
        <v>117.2306316623657</v>
      </c>
      <c r="F362" s="10">
        <v>162.21618764464449</v>
      </c>
      <c r="G362" s="10">
        <v>162.42605343407854</v>
      </c>
      <c r="H362" s="10">
        <v>1.8371301342340389</v>
      </c>
      <c r="I362" s="10">
        <f t="shared" si="7"/>
        <v>111.06603088265508</v>
      </c>
    </row>
    <row r="363" spans="1:9" x14ac:dyDescent="0.25">
      <c r="A363" s="14"/>
      <c r="B363" s="5">
        <f>DATE(YEAR(siječanj!B363),MONTH(siječanj!B363)+8,DAY(siječanj!B363))</f>
        <v>44078</v>
      </c>
      <c r="C363" s="8">
        <v>3.75</v>
      </c>
      <c r="D363">
        <v>0.94741476103732691</v>
      </c>
      <c r="E363" s="6">
        <v>120.02619551426811</v>
      </c>
      <c r="F363" s="10">
        <v>160.21269395985234</v>
      </c>
      <c r="G363" s="10">
        <v>160.9732942928658</v>
      </c>
      <c r="H363" s="10">
        <v>1.8747174431035989</v>
      </c>
      <c r="I363" s="10">
        <f t="shared" si="7"/>
        <v>113.7145893413698</v>
      </c>
    </row>
    <row r="364" spans="1:9" x14ac:dyDescent="0.25">
      <c r="A364" s="14"/>
      <c r="B364" s="5">
        <f>DATE(YEAR(siječanj!B364),MONTH(siječanj!B364)+8,DAY(siječanj!B364))</f>
        <v>44078</v>
      </c>
      <c r="C364" s="8">
        <v>3.7604166666666701</v>
      </c>
      <c r="D364">
        <v>0.94741476103732691</v>
      </c>
      <c r="E364" s="6">
        <v>122.18151639104974</v>
      </c>
      <c r="F364" s="10">
        <v>159.68372534440948</v>
      </c>
      <c r="G364" s="10">
        <v>159.092609142344</v>
      </c>
      <c r="H364" s="10">
        <v>2.5394893110835683</v>
      </c>
      <c r="I364" s="10">
        <f t="shared" si="7"/>
        <v>115.75657215480463</v>
      </c>
    </row>
    <row r="365" spans="1:9" x14ac:dyDescent="0.25">
      <c r="A365" s="14"/>
      <c r="B365" s="5">
        <f>DATE(YEAR(siječanj!B365),MONTH(siječanj!B365)+8,DAY(siječanj!B365))</f>
        <v>44078</v>
      </c>
      <c r="C365" s="8">
        <v>3.7708333333333299</v>
      </c>
      <c r="D365">
        <v>0.94741476103732691</v>
      </c>
      <c r="E365" s="6">
        <v>123.74161731141612</v>
      </c>
      <c r="F365" s="10">
        <v>158.67695376730535</v>
      </c>
      <c r="G365" s="10">
        <v>158.19565900643755</v>
      </c>
      <c r="H365" s="10">
        <v>4.554686975124759</v>
      </c>
      <c r="I365" s="10">
        <f t="shared" si="7"/>
        <v>117.23463479546766</v>
      </c>
    </row>
    <row r="366" spans="1:9" x14ac:dyDescent="0.25">
      <c r="A366" s="14"/>
      <c r="B366" s="5">
        <f>DATE(YEAR(siječanj!B366),MONTH(siječanj!B366)+8,DAY(siječanj!B366))</f>
        <v>44078</v>
      </c>
      <c r="C366" s="8">
        <v>3.78125</v>
      </c>
      <c r="D366">
        <v>0.94741476103732691</v>
      </c>
      <c r="E366" s="6">
        <v>126.000553092236</v>
      </c>
      <c r="F366" s="10">
        <v>158.08306486075927</v>
      </c>
      <c r="G366" s="10">
        <v>161.17035040027611</v>
      </c>
      <c r="H366" s="10">
        <v>11.025065872598605</v>
      </c>
      <c r="I366" s="10">
        <f t="shared" si="7"/>
        <v>119.3747838984518</v>
      </c>
    </row>
    <row r="367" spans="1:9" x14ac:dyDescent="0.25">
      <c r="A367" s="14"/>
      <c r="B367" s="5">
        <f>DATE(YEAR(siječanj!B367),MONTH(siječanj!B367)+8,DAY(siječanj!B367))</f>
        <v>44078</v>
      </c>
      <c r="C367" s="8">
        <v>3.7916666666666701</v>
      </c>
      <c r="D367">
        <v>0.94741476103732691</v>
      </c>
      <c r="E367" s="6">
        <v>129.25955157966845</v>
      </c>
      <c r="F367" s="10">
        <v>156.71733517961854</v>
      </c>
      <c r="G367" s="10">
        <v>162.58134848692811</v>
      </c>
      <c r="H367" s="10">
        <v>25.956515508307714</v>
      </c>
      <c r="I367" s="10">
        <f t="shared" si="7"/>
        <v>122.46240717164362</v>
      </c>
    </row>
    <row r="368" spans="1:9" x14ac:dyDescent="0.25">
      <c r="A368" s="14"/>
      <c r="B368" s="5">
        <f>DATE(YEAR(siječanj!B368),MONTH(siječanj!B368)+8,DAY(siječanj!B368))</f>
        <v>44078</v>
      </c>
      <c r="C368" s="8">
        <v>3.8020833333333299</v>
      </c>
      <c r="D368">
        <v>0.94741476103732691</v>
      </c>
      <c r="E368" s="6">
        <v>133.33573642505144</v>
      </c>
      <c r="F368" s="10">
        <v>153.31448182525006</v>
      </c>
      <c r="G368" s="10">
        <v>158.28440074817934</v>
      </c>
      <c r="H368" s="10">
        <v>42.252983824415004</v>
      </c>
      <c r="I368" s="10">
        <f t="shared" si="7"/>
        <v>126.32424486287611</v>
      </c>
    </row>
    <row r="369" spans="1:9" x14ac:dyDescent="0.25">
      <c r="A369" s="14"/>
      <c r="B369" s="5">
        <f>DATE(YEAR(siječanj!B369),MONTH(siječanj!B369)+8,DAY(siječanj!B369))</f>
        <v>44078</v>
      </c>
      <c r="C369" s="8">
        <v>3.8125</v>
      </c>
      <c r="D369">
        <v>0.94741476103732691</v>
      </c>
      <c r="E369" s="6">
        <v>138.21040116088483</v>
      </c>
      <c r="F369" s="10">
        <v>152.5962781472532</v>
      </c>
      <c r="G369" s="10">
        <v>157.22957569509833</v>
      </c>
      <c r="H369" s="10">
        <v>63.086282847885712</v>
      </c>
      <c r="I369" s="10">
        <f t="shared" si="7"/>
        <v>130.9425741887128</v>
      </c>
    </row>
    <row r="370" spans="1:9" x14ac:dyDescent="0.25">
      <c r="A370" s="14"/>
      <c r="B370" s="5">
        <f>DATE(YEAR(siječanj!B370),MONTH(siječanj!B370)+8,DAY(siječanj!B370))</f>
        <v>44078</v>
      </c>
      <c r="C370" s="8">
        <v>3.8229166666666701</v>
      </c>
      <c r="D370">
        <v>0.94741476103732691</v>
      </c>
      <c r="E370" s="6">
        <v>141.82807250524232</v>
      </c>
      <c r="F370" s="10">
        <v>149.28909638054867</v>
      </c>
      <c r="G370" s="10">
        <v>158.22745204032469</v>
      </c>
      <c r="H370" s="10">
        <v>86.791624827783693</v>
      </c>
      <c r="I370" s="10">
        <f t="shared" si="7"/>
        <v>134.37000942093883</v>
      </c>
    </row>
    <row r="371" spans="1:9" x14ac:dyDescent="0.25">
      <c r="A371" s="14"/>
      <c r="B371" s="5">
        <f>DATE(YEAR(siječanj!B371),MONTH(siječanj!B371)+8,DAY(siječanj!B371))</f>
        <v>44078</v>
      </c>
      <c r="C371" s="8">
        <v>3.8333333333333299</v>
      </c>
      <c r="D371">
        <v>0.94741476103732691</v>
      </c>
      <c r="E371" s="6">
        <v>147.81592447746297</v>
      </c>
      <c r="F371" s="10">
        <v>143.63189190657775</v>
      </c>
      <c r="G371" s="10">
        <v>151.56305945562204</v>
      </c>
      <c r="H371" s="10">
        <v>129.2356917809924</v>
      </c>
      <c r="I371" s="10">
        <f t="shared" si="7"/>
        <v>140.04298876632714</v>
      </c>
    </row>
    <row r="372" spans="1:9" x14ac:dyDescent="0.25">
      <c r="A372" s="14"/>
      <c r="B372" s="5">
        <f>DATE(YEAR(siječanj!B372),MONTH(siječanj!B372)+8,DAY(siječanj!B372))</f>
        <v>44078</v>
      </c>
      <c r="C372" s="8">
        <v>3.84375</v>
      </c>
      <c r="D372">
        <v>0.94741476103732691</v>
      </c>
      <c r="E372" s="6">
        <v>152.17446686228101</v>
      </c>
      <c r="F372" s="10">
        <v>124.7553989616169</v>
      </c>
      <c r="G372" s="10">
        <v>138.31893457077561</v>
      </c>
      <c r="H372" s="10">
        <v>197.30994388632618</v>
      </c>
      <c r="I372" s="10">
        <f t="shared" si="7"/>
        <v>144.17233615831057</v>
      </c>
    </row>
    <row r="373" spans="1:9" x14ac:dyDescent="0.25">
      <c r="A373" s="14"/>
      <c r="B373" s="5">
        <f>DATE(YEAR(siječanj!B373),MONTH(siječanj!B373)+8,DAY(siječanj!B373))</f>
        <v>44078</v>
      </c>
      <c r="C373" s="8">
        <v>3.8541666666666701</v>
      </c>
      <c r="D373">
        <v>0.94741476103732691</v>
      </c>
      <c r="E373" s="6">
        <v>155.78069924992096</v>
      </c>
      <c r="F373" s="10">
        <v>117.66964863553805</v>
      </c>
      <c r="G373" s="10">
        <v>129.9478139719775</v>
      </c>
      <c r="H373" s="10">
        <v>228.36443931386421</v>
      </c>
      <c r="I373" s="10">
        <f t="shared" si="7"/>
        <v>147.58893395409154</v>
      </c>
    </row>
    <row r="374" spans="1:9" x14ac:dyDescent="0.25">
      <c r="A374" s="14"/>
      <c r="B374" s="5">
        <f>DATE(YEAR(siječanj!B374),MONTH(siječanj!B374)+8,DAY(siječanj!B374))</f>
        <v>44078</v>
      </c>
      <c r="C374" s="8">
        <v>3.8645833333333299</v>
      </c>
      <c r="D374">
        <v>0.94741476103732691</v>
      </c>
      <c r="E374" s="6">
        <v>156.52582514537585</v>
      </c>
      <c r="F374" s="10">
        <v>115.78168591897237</v>
      </c>
      <c r="G374" s="10">
        <v>127.54933088216345</v>
      </c>
      <c r="H374" s="10">
        <v>229.29072209809775</v>
      </c>
      <c r="I374" s="10">
        <f t="shared" si="7"/>
        <v>148.29487722627667</v>
      </c>
    </row>
    <row r="375" spans="1:9" x14ac:dyDescent="0.25">
      <c r="A375" s="14"/>
      <c r="B375" s="5">
        <f>DATE(YEAR(siječanj!B375),MONTH(siječanj!B375)+8,DAY(siječanj!B375))</f>
        <v>44078</v>
      </c>
      <c r="C375" s="8">
        <v>3.875</v>
      </c>
      <c r="D375">
        <v>0.94741476103732691</v>
      </c>
      <c r="E375" s="6">
        <v>156.3267614814005</v>
      </c>
      <c r="F375" s="10">
        <v>112.55712779950582</v>
      </c>
      <c r="G375" s="10">
        <v>122.65153833316609</v>
      </c>
      <c r="H375" s="10">
        <v>230.64665541522115</v>
      </c>
      <c r="I375" s="10">
        <f t="shared" si="7"/>
        <v>148.10628137264024</v>
      </c>
    </row>
    <row r="376" spans="1:9" x14ac:dyDescent="0.25">
      <c r="A376" s="14"/>
      <c r="B376" s="5">
        <f>DATE(YEAR(siječanj!B376),MONTH(siječanj!B376)+8,DAY(siječanj!B376))</f>
        <v>44078</v>
      </c>
      <c r="C376" s="8">
        <v>3.8854166666666701</v>
      </c>
      <c r="D376">
        <v>0.94741476103732691</v>
      </c>
      <c r="E376" s="6">
        <v>160.56433987782532</v>
      </c>
      <c r="F376" s="10">
        <v>109.75859212169337</v>
      </c>
      <c r="G376" s="10">
        <v>109.1179414889834</v>
      </c>
      <c r="H376" s="10">
        <v>237.71625100700965</v>
      </c>
      <c r="I376" s="10">
        <f t="shared" si="7"/>
        <v>152.12102569646601</v>
      </c>
    </row>
    <row r="377" spans="1:9" x14ac:dyDescent="0.25">
      <c r="A377" s="14"/>
      <c r="B377" s="5">
        <f>DATE(YEAR(siječanj!B377),MONTH(siječanj!B377)+8,DAY(siječanj!B377))</f>
        <v>44078</v>
      </c>
      <c r="C377" s="8">
        <v>3.8958333333333299</v>
      </c>
      <c r="D377">
        <v>0.94741476103732691</v>
      </c>
      <c r="E377" s="6">
        <v>163.41384853889397</v>
      </c>
      <c r="F377" s="10">
        <v>107.18441074878076</v>
      </c>
      <c r="G377" s="10">
        <v>100.81962817580225</v>
      </c>
      <c r="H377" s="10">
        <v>243.36119155792619</v>
      </c>
      <c r="I377" s="10">
        <f t="shared" si="7"/>
        <v>154.82069226366616</v>
      </c>
    </row>
    <row r="378" spans="1:9" x14ac:dyDescent="0.25">
      <c r="A378" s="14"/>
      <c r="B378" s="5">
        <f>DATE(YEAR(siječanj!B378),MONTH(siječanj!B378)+8,DAY(siječanj!B378))</f>
        <v>44078</v>
      </c>
      <c r="C378" s="8">
        <v>3.90625</v>
      </c>
      <c r="D378">
        <v>0.94741476103732691</v>
      </c>
      <c r="E378" s="6">
        <v>161.52559254769258</v>
      </c>
      <c r="F378" s="10">
        <v>103.86438067354175</v>
      </c>
      <c r="G378" s="10">
        <v>103.06303586065816</v>
      </c>
      <c r="H378" s="10">
        <v>244.10053807624303</v>
      </c>
      <c r="I378" s="10">
        <f t="shared" si="7"/>
        <v>153.03173066498479</v>
      </c>
    </row>
    <row r="379" spans="1:9" x14ac:dyDescent="0.25">
      <c r="A379" s="14"/>
      <c r="B379" s="5">
        <f>DATE(YEAR(siječanj!B379),MONTH(siječanj!B379)+8,DAY(siječanj!B379))</f>
        <v>44078</v>
      </c>
      <c r="C379" s="8">
        <v>3.9166666666666701</v>
      </c>
      <c r="D379">
        <v>0.94741476103732691</v>
      </c>
      <c r="E379" s="6">
        <v>157.57186808894704</v>
      </c>
      <c r="F379" s="10">
        <v>102.28311642446592</v>
      </c>
      <c r="G379" s="10">
        <v>92.024139863536504</v>
      </c>
      <c r="H379" s="10">
        <v>241.09397763647186</v>
      </c>
      <c r="I379" s="10">
        <f t="shared" si="7"/>
        <v>149.28591375169495</v>
      </c>
    </row>
    <row r="380" spans="1:9" x14ac:dyDescent="0.25">
      <c r="A380" s="14"/>
      <c r="B380" s="5">
        <f>DATE(YEAR(siječanj!B380),MONTH(siječanj!B380)+8,DAY(siječanj!B380))</f>
        <v>44078</v>
      </c>
      <c r="C380" s="8">
        <v>3.9270833333333299</v>
      </c>
      <c r="D380">
        <v>0.94741476103732691</v>
      </c>
      <c r="E380" s="6">
        <v>150.98560477082412</v>
      </c>
      <c r="F380" s="10">
        <v>99.92169872883494</v>
      </c>
      <c r="G380" s="10">
        <v>87.52926141940965</v>
      </c>
      <c r="H380" s="10">
        <v>241.86424693391177</v>
      </c>
      <c r="I380" s="10">
        <f t="shared" si="7"/>
        <v>143.04599066402662</v>
      </c>
    </row>
    <row r="381" spans="1:9" x14ac:dyDescent="0.25">
      <c r="A381" s="14"/>
      <c r="B381" s="5">
        <f>DATE(YEAR(siječanj!B381),MONTH(siječanj!B381)+8,DAY(siječanj!B381))</f>
        <v>44078</v>
      </c>
      <c r="C381" s="8">
        <v>3.9375</v>
      </c>
      <c r="D381">
        <v>0.94741476103732691</v>
      </c>
      <c r="E381" s="6">
        <v>141.79271302184716</v>
      </c>
      <c r="F381" s="10">
        <v>96.919686249331633</v>
      </c>
      <c r="G381" s="10">
        <v>83.327525051205171</v>
      </c>
      <c r="H381" s="10">
        <v>241.04946424800661</v>
      </c>
      <c r="I381" s="10">
        <f t="shared" si="7"/>
        <v>134.3365093244276</v>
      </c>
    </row>
    <row r="382" spans="1:9" x14ac:dyDescent="0.25">
      <c r="A382" s="14"/>
      <c r="B382" s="5">
        <f>DATE(YEAR(siječanj!B382),MONTH(siječanj!B382)+8,DAY(siječanj!B382))</f>
        <v>44078</v>
      </c>
      <c r="C382" s="8">
        <v>3.9479166666666701</v>
      </c>
      <c r="D382">
        <v>0.94741476103732691</v>
      </c>
      <c r="E382" s="6">
        <v>130.59273418208022</v>
      </c>
      <c r="F382" s="10">
        <v>92.663087147939734</v>
      </c>
      <c r="G382" s="10">
        <v>80.777217345226362</v>
      </c>
      <c r="H382" s="10">
        <v>238.363138655336</v>
      </c>
      <c r="I382" s="10">
        <f t="shared" si="7"/>
        <v>123.72548404832669</v>
      </c>
    </row>
    <row r="383" spans="1:9" x14ac:dyDescent="0.25">
      <c r="A383" s="14"/>
      <c r="B383" s="5">
        <f>DATE(YEAR(siječanj!B383),MONTH(siječanj!B383)+8,DAY(siječanj!B383))</f>
        <v>44078</v>
      </c>
      <c r="C383" s="8">
        <v>3.9583333333333299</v>
      </c>
      <c r="D383">
        <v>0.94741476103732691</v>
      </c>
      <c r="E383" s="6">
        <v>119.24236483635717</v>
      </c>
      <c r="F383" s="10">
        <v>89.31373913312072</v>
      </c>
      <c r="G383" s="10">
        <v>79.15323668223526</v>
      </c>
      <c r="H383" s="10">
        <v>238.59459829253666</v>
      </c>
      <c r="I383" s="10">
        <f t="shared" si="7"/>
        <v>112.97197658696308</v>
      </c>
    </row>
    <row r="384" spans="1:9" x14ac:dyDescent="0.25">
      <c r="A384" s="14"/>
      <c r="B384" s="5">
        <f>DATE(YEAR(siječanj!B384),MONTH(siječanj!B384)+8,DAY(siječanj!B384))</f>
        <v>44078</v>
      </c>
      <c r="C384" s="8">
        <v>3.96875</v>
      </c>
      <c r="D384">
        <v>0.94741476103732691</v>
      </c>
      <c r="E384" s="6">
        <v>109.13745559371809</v>
      </c>
      <c r="F384" s="10">
        <v>86.152368499939513</v>
      </c>
      <c r="G384" s="10">
        <v>76.784457974540629</v>
      </c>
      <c r="H384" s="10">
        <v>239.45144757805019</v>
      </c>
      <c r="I384" s="10">
        <f t="shared" si="7"/>
        <v>103.3984364115443</v>
      </c>
    </row>
    <row r="385" spans="1:9" x14ac:dyDescent="0.25">
      <c r="A385" s="14"/>
      <c r="B385" s="5">
        <f>DATE(YEAR(siječanj!B385),MONTH(siječanj!B385)+8,DAY(siječanj!B385))</f>
        <v>44078</v>
      </c>
      <c r="C385" s="8">
        <v>3.9791666666666701</v>
      </c>
      <c r="D385">
        <v>0.94741476103732691</v>
      </c>
      <c r="E385" s="6">
        <v>99.367135835067614</v>
      </c>
      <c r="F385" s="10">
        <v>83.89335397935254</v>
      </c>
      <c r="G385" s="10">
        <v>78.015784085990717</v>
      </c>
      <c r="H385" s="10">
        <v>238.9108829382881</v>
      </c>
      <c r="I385" s="10">
        <f t="shared" si="7"/>
        <v>94.141891252144191</v>
      </c>
    </row>
    <row r="386" spans="1:9" ht="15.75" thickBot="1" x14ac:dyDescent="0.3">
      <c r="A386" s="14"/>
      <c r="B386" s="5">
        <f>DATE(YEAR(siječanj!B386),MONTH(siječanj!B386)+8,DAY(siječanj!B386))</f>
        <v>44078</v>
      </c>
      <c r="C386" s="8">
        <v>3.9895833333333299</v>
      </c>
      <c r="D386">
        <v>0.94741476103732691</v>
      </c>
      <c r="E386" s="6">
        <v>91.113714082909908</v>
      </c>
      <c r="F386" s="10">
        <v>81.953606750141802</v>
      </c>
      <c r="G386" s="10">
        <v>75.063412911520999</v>
      </c>
      <c r="H386" s="10">
        <v>239.27153222850654</v>
      </c>
      <c r="I386" s="10">
        <f t="shared" si="7"/>
        <v>86.322477655083418</v>
      </c>
    </row>
    <row r="387" spans="1:9" x14ac:dyDescent="0.25">
      <c r="A387" s="15">
        <f t="shared" ref="A387" si="8">A291+1</f>
        <v>249</v>
      </c>
      <c r="B387" s="5">
        <f>DATE(YEAR(siječanj!B387),MONTH(siječanj!B387)+8,DAY(siječanj!B387))</f>
        <v>44079</v>
      </c>
      <c r="C387" s="8">
        <v>4</v>
      </c>
      <c r="D387">
        <v>0.9464804688465509</v>
      </c>
      <c r="E387" s="6">
        <v>88.335155749474936</v>
      </c>
      <c r="F387" s="10">
        <v>78.457257795726349</v>
      </c>
      <c r="G387" s="10">
        <v>75.134311257281382</v>
      </c>
      <c r="H387" s="10">
        <v>239.07879095353118</v>
      </c>
      <c r="I387" s="10">
        <f t="shared" si="7"/>
        <v>83.607499629396131</v>
      </c>
    </row>
    <row r="388" spans="1:9" x14ac:dyDescent="0.25">
      <c r="A388" s="16"/>
      <c r="B388" s="5">
        <f>DATE(YEAR(siječanj!B388),MONTH(siječanj!B388)+8,DAY(siječanj!B388))</f>
        <v>44079</v>
      </c>
      <c r="C388" s="8">
        <v>4.0104166666666696</v>
      </c>
      <c r="D388">
        <v>0.9464804688465509</v>
      </c>
      <c r="E388" s="6">
        <v>81.819299607134596</v>
      </c>
      <c r="F388" s="10">
        <v>77.559313547933385</v>
      </c>
      <c r="G388" s="10">
        <v>71.764301582018305</v>
      </c>
      <c r="H388" s="10">
        <v>239.4931857429242</v>
      </c>
      <c r="I388" s="10">
        <f t="shared" ref="I388:I451" si="9">D388*E388</f>
        <v>77.440369052857164</v>
      </c>
    </row>
    <row r="389" spans="1:9" x14ac:dyDescent="0.25">
      <c r="A389" s="16"/>
      <c r="B389" s="5">
        <f>DATE(YEAR(siječanj!B389),MONTH(siječanj!B389)+8,DAY(siječanj!B389))</f>
        <v>44079</v>
      </c>
      <c r="C389" s="8">
        <v>4.0208333333333304</v>
      </c>
      <c r="D389">
        <v>0.9464804688465509</v>
      </c>
      <c r="E389" s="6">
        <v>76.441864920544688</v>
      </c>
      <c r="F389" s="10">
        <v>74.767880772819126</v>
      </c>
      <c r="G389" s="10">
        <v>73.221401764285602</v>
      </c>
      <c r="H389" s="10">
        <v>238.01324385567452</v>
      </c>
      <c r="I389" s="10">
        <f t="shared" si="9"/>
        <v>72.350732149501852</v>
      </c>
    </row>
    <row r="390" spans="1:9" x14ac:dyDescent="0.25">
      <c r="A390" s="16"/>
      <c r="B390" s="5">
        <f>DATE(YEAR(siječanj!B390),MONTH(siječanj!B390)+8,DAY(siječanj!B390))</f>
        <v>44079</v>
      </c>
      <c r="C390" s="8">
        <v>4.03125</v>
      </c>
      <c r="D390">
        <v>0.9464804688465509</v>
      </c>
      <c r="E390" s="6">
        <v>73.117478695368476</v>
      </c>
      <c r="F390" s="10">
        <v>73.33204037139717</v>
      </c>
      <c r="G390" s="10">
        <v>70.101159696781593</v>
      </c>
      <c r="H390" s="10">
        <v>236.17193391526189</v>
      </c>
      <c r="I390" s="10">
        <f t="shared" si="9"/>
        <v>69.204265516470059</v>
      </c>
    </row>
    <row r="391" spans="1:9" x14ac:dyDescent="0.25">
      <c r="A391" s="16"/>
      <c r="B391" s="5">
        <f>DATE(YEAR(siječanj!B391),MONTH(siječanj!B391)+8,DAY(siječanj!B391))</f>
        <v>44079</v>
      </c>
      <c r="C391" s="8">
        <v>4.0416666666666696</v>
      </c>
      <c r="D391">
        <v>0.9464804688465509</v>
      </c>
      <c r="E391" s="6">
        <v>70.086225665729671</v>
      </c>
      <c r="F391" s="10">
        <v>73.055737855701253</v>
      </c>
      <c r="G391" s="10">
        <v>67.755020696297876</v>
      </c>
      <c r="H391" s="10">
        <v>237.47579185877484</v>
      </c>
      <c r="I391" s="10">
        <f t="shared" si="9"/>
        <v>66.335243727784984</v>
      </c>
    </row>
    <row r="392" spans="1:9" x14ac:dyDescent="0.25">
      <c r="A392" s="16"/>
      <c r="B392" s="5">
        <f>DATE(YEAR(siječanj!B392),MONTH(siječanj!B392)+8,DAY(siječanj!B392))</f>
        <v>44079</v>
      </c>
      <c r="C392" s="8">
        <v>4.0520833333333304</v>
      </c>
      <c r="D392">
        <v>0.9464804688465509</v>
      </c>
      <c r="E392" s="6">
        <v>68.798973652026888</v>
      </c>
      <c r="F392" s="10">
        <v>70.080975129382395</v>
      </c>
      <c r="G392" s="10">
        <v>72.471819389146603</v>
      </c>
      <c r="H392" s="10">
        <v>237.97125911517927</v>
      </c>
      <c r="I392" s="10">
        <f t="shared" si="9"/>
        <v>65.116884838331913</v>
      </c>
    </row>
    <row r="393" spans="1:9" x14ac:dyDescent="0.25">
      <c r="A393" s="16"/>
      <c r="B393" s="5">
        <f>DATE(YEAR(siječanj!B393),MONTH(siječanj!B393)+8,DAY(siječanj!B393))</f>
        <v>44079</v>
      </c>
      <c r="C393" s="8">
        <v>4.0625</v>
      </c>
      <c r="D393">
        <v>0.9464804688465509</v>
      </c>
      <c r="E393" s="6">
        <v>65.825069315549769</v>
      </c>
      <c r="F393" s="10">
        <v>70.228558994101917</v>
      </c>
      <c r="G393" s="10">
        <v>79.715774900215834</v>
      </c>
      <c r="H393" s="10">
        <v>237.99433639710685</v>
      </c>
      <c r="I393" s="10">
        <f t="shared" si="9"/>
        <v>62.302142467638255</v>
      </c>
    </row>
    <row r="394" spans="1:9" x14ac:dyDescent="0.25">
      <c r="A394" s="16"/>
      <c r="B394" s="5">
        <f>DATE(YEAR(siječanj!B394),MONTH(siječanj!B394)+8,DAY(siječanj!B394))</f>
        <v>44079</v>
      </c>
      <c r="C394" s="8">
        <v>4.0729166666666696</v>
      </c>
      <c r="D394">
        <v>0.9464804688465509</v>
      </c>
      <c r="E394" s="6">
        <v>64.850008474492014</v>
      </c>
      <c r="F394" s="10">
        <v>69.413461981265399</v>
      </c>
      <c r="G394" s="10">
        <v>77.828144882726349</v>
      </c>
      <c r="H394" s="10">
        <v>238.1584549343815</v>
      </c>
      <c r="I394" s="10">
        <f t="shared" si="9"/>
        <v>61.379266425640004</v>
      </c>
    </row>
    <row r="395" spans="1:9" x14ac:dyDescent="0.25">
      <c r="A395" s="16"/>
      <c r="B395" s="5">
        <f>DATE(YEAR(siječanj!B395),MONTH(siječanj!B395)+8,DAY(siječanj!B395))</f>
        <v>44079</v>
      </c>
      <c r="C395" s="8">
        <v>4.0833333333333304</v>
      </c>
      <c r="D395">
        <v>0.9464804688465509</v>
      </c>
      <c r="E395" s="6">
        <v>63.63064349141996</v>
      </c>
      <c r="F395" s="10">
        <v>70.520245143353847</v>
      </c>
      <c r="G395" s="10">
        <v>70.661205909593761</v>
      </c>
      <c r="H395" s="10">
        <v>238.01783695054621</v>
      </c>
      <c r="I395" s="10">
        <f t="shared" si="9"/>
        <v>60.225161284766898</v>
      </c>
    </row>
    <row r="396" spans="1:9" x14ac:dyDescent="0.25">
      <c r="A396" s="16"/>
      <c r="B396" s="5">
        <f>DATE(YEAR(siječanj!B396),MONTH(siječanj!B396)+8,DAY(siječanj!B396))</f>
        <v>44079</v>
      </c>
      <c r="C396" s="8">
        <v>4.09375</v>
      </c>
      <c r="D396">
        <v>0.9464804688465509</v>
      </c>
      <c r="E396" s="6">
        <v>63.241177797101827</v>
      </c>
      <c r="F396" s="10">
        <v>71.293866634420354</v>
      </c>
      <c r="G396" s="10">
        <v>66.246902299244951</v>
      </c>
      <c r="H396" s="10">
        <v>238.31297299493781</v>
      </c>
      <c r="I396" s="10">
        <f t="shared" si="9"/>
        <v>59.856539611809019</v>
      </c>
    </row>
    <row r="397" spans="1:9" x14ac:dyDescent="0.25">
      <c r="A397" s="16"/>
      <c r="B397" s="5">
        <f>DATE(YEAR(siječanj!B397),MONTH(siječanj!B397)+8,DAY(siječanj!B397))</f>
        <v>44079</v>
      </c>
      <c r="C397" s="8">
        <v>4.1041666666666696</v>
      </c>
      <c r="D397">
        <v>0.9464804688465509</v>
      </c>
      <c r="E397" s="6">
        <v>63.44127215873975</v>
      </c>
      <c r="F397" s="10">
        <v>71.189263515932467</v>
      </c>
      <c r="G397" s="10">
        <v>66.969204406266499</v>
      </c>
      <c r="H397" s="10">
        <v>238.70445422062946</v>
      </c>
      <c r="I397" s="10">
        <f t="shared" si="9"/>
        <v>60.045925017025638</v>
      </c>
    </row>
    <row r="398" spans="1:9" x14ac:dyDescent="0.25">
      <c r="A398" s="16"/>
      <c r="B398" s="5">
        <f>DATE(YEAR(siječanj!B398),MONTH(siječanj!B398)+8,DAY(siječanj!B398))</f>
        <v>44079</v>
      </c>
      <c r="C398" s="8">
        <v>4.1145833333333304</v>
      </c>
      <c r="D398">
        <v>0.9464804688465509</v>
      </c>
      <c r="E398" s="6">
        <v>61.409453288873038</v>
      </c>
      <c r="F398" s="10">
        <v>69.021995820023278</v>
      </c>
      <c r="G398" s="10">
        <v>64.528253395041091</v>
      </c>
      <c r="H398" s="10">
        <v>238.30296422093573</v>
      </c>
      <c r="I398" s="10">
        <f t="shared" si="9"/>
        <v>58.122848140462921</v>
      </c>
    </row>
    <row r="399" spans="1:9" x14ac:dyDescent="0.25">
      <c r="A399" s="16"/>
      <c r="B399" s="5">
        <f>DATE(YEAR(siječanj!B399),MONTH(siječanj!B399)+8,DAY(siječanj!B399))</f>
        <v>44079</v>
      </c>
      <c r="C399" s="8">
        <v>4.125</v>
      </c>
      <c r="D399">
        <v>0.9464804688465509</v>
      </c>
      <c r="E399" s="6">
        <v>60.568887570165984</v>
      </c>
      <c r="F399" s="10">
        <v>67.735248500420283</v>
      </c>
      <c r="G399" s="10">
        <v>64.675497354269709</v>
      </c>
      <c r="H399" s="10">
        <v>237.9322841945141</v>
      </c>
      <c r="I399" s="10">
        <f t="shared" si="9"/>
        <v>57.327269104924731</v>
      </c>
    </row>
    <row r="400" spans="1:9" x14ac:dyDescent="0.25">
      <c r="A400" s="16"/>
      <c r="B400" s="5">
        <f>DATE(YEAR(siječanj!B400),MONTH(siječanj!B400)+8,DAY(siječanj!B400))</f>
        <v>44079</v>
      </c>
      <c r="C400" s="8">
        <v>4.1354166666666696</v>
      </c>
      <c r="D400">
        <v>0.9464804688465509</v>
      </c>
      <c r="E400" s="6">
        <v>60.305710142532703</v>
      </c>
      <c r="F400" s="10">
        <v>66.894490804255355</v>
      </c>
      <c r="G400" s="10">
        <v>61.630410808022077</v>
      </c>
      <c r="H400" s="10">
        <v>237.55698411961038</v>
      </c>
      <c r="I400" s="10">
        <f t="shared" si="9"/>
        <v>57.078176809828555</v>
      </c>
    </row>
    <row r="401" spans="1:9" x14ac:dyDescent="0.25">
      <c r="A401" s="16"/>
      <c r="B401" s="5">
        <f>DATE(YEAR(siječanj!B401),MONTH(siječanj!B401)+8,DAY(siječanj!B401))</f>
        <v>44079</v>
      </c>
      <c r="C401" s="8">
        <v>4.1458333333333304</v>
      </c>
      <c r="D401">
        <v>0.9464804688465509</v>
      </c>
      <c r="E401" s="6">
        <v>62.683017280149485</v>
      </c>
      <c r="F401" s="10">
        <v>67.03887257343581</v>
      </c>
      <c r="G401" s="10">
        <v>62.538906435822469</v>
      </c>
      <c r="H401" s="10">
        <v>235.06193332585198</v>
      </c>
      <c r="I401" s="10">
        <f t="shared" si="9"/>
        <v>59.328251584032337</v>
      </c>
    </row>
    <row r="402" spans="1:9" x14ac:dyDescent="0.25">
      <c r="A402" s="16"/>
      <c r="B402" s="5">
        <f>DATE(YEAR(siječanj!B402),MONTH(siječanj!B402)+8,DAY(siječanj!B402))</f>
        <v>44079</v>
      </c>
      <c r="C402" s="8">
        <v>4.15625</v>
      </c>
      <c r="D402">
        <v>0.9464804688465509</v>
      </c>
      <c r="E402" s="6">
        <v>62.662657525936218</v>
      </c>
      <c r="F402" s="10">
        <v>65.465960922698713</v>
      </c>
      <c r="G402" s="10">
        <v>60.792162569503787</v>
      </c>
      <c r="H402" s="10">
        <v>238.06324979097397</v>
      </c>
      <c r="I402" s="10">
        <f t="shared" si="9"/>
        <v>59.308981474318962</v>
      </c>
    </row>
    <row r="403" spans="1:9" x14ac:dyDescent="0.25">
      <c r="A403" s="16"/>
      <c r="B403" s="5">
        <f>DATE(YEAR(siječanj!B403),MONTH(siječanj!B403)+8,DAY(siječanj!B403))</f>
        <v>44079</v>
      </c>
      <c r="C403" s="8">
        <v>4.1666666666666696</v>
      </c>
      <c r="D403">
        <v>0.9464804688465509</v>
      </c>
      <c r="E403" s="6">
        <v>63.224849480759502</v>
      </c>
      <c r="F403" s="10">
        <v>65.326745626869254</v>
      </c>
      <c r="G403" s="10">
        <v>59.747712884095037</v>
      </c>
      <c r="H403" s="10">
        <v>232.13032788180911</v>
      </c>
      <c r="I403" s="10">
        <f t="shared" si="9"/>
        <v>59.841085179301864</v>
      </c>
    </row>
    <row r="404" spans="1:9" x14ac:dyDescent="0.25">
      <c r="A404" s="16"/>
      <c r="B404" s="5">
        <f>DATE(YEAR(siječanj!B404),MONTH(siječanj!B404)+8,DAY(siječanj!B404))</f>
        <v>44079</v>
      </c>
      <c r="C404" s="8">
        <v>4.1770833333333304</v>
      </c>
      <c r="D404">
        <v>0.9464804688465509</v>
      </c>
      <c r="E404" s="6">
        <v>64.910419471691625</v>
      </c>
      <c r="F404" s="10">
        <v>65.266624486436768</v>
      </c>
      <c r="G404" s="10">
        <v>61.185228461641515</v>
      </c>
      <c r="H404" s="10">
        <v>184.25345427621446</v>
      </c>
      <c r="I404" s="10">
        <f t="shared" si="9"/>
        <v>61.436444254592978</v>
      </c>
    </row>
    <row r="405" spans="1:9" x14ac:dyDescent="0.25">
      <c r="A405" s="16"/>
      <c r="B405" s="5">
        <f>DATE(YEAR(siječanj!B405),MONTH(siječanj!B405)+8,DAY(siječanj!B405))</f>
        <v>44079</v>
      </c>
      <c r="C405" s="8">
        <v>4.1875</v>
      </c>
      <c r="D405">
        <v>0.9464804688465509</v>
      </c>
      <c r="E405" s="6">
        <v>66.639457498150477</v>
      </c>
      <c r="F405" s="10">
        <v>64.618220102970454</v>
      </c>
      <c r="G405" s="10">
        <v>58.521131167100165</v>
      </c>
      <c r="H405" s="10">
        <v>115.38290167546764</v>
      </c>
      <c r="I405" s="10">
        <f t="shared" si="9"/>
        <v>63.072944976529264</v>
      </c>
    </row>
    <row r="406" spans="1:9" x14ac:dyDescent="0.25">
      <c r="A406" s="16"/>
      <c r="B406" s="5">
        <f>DATE(YEAR(siječanj!B406),MONTH(siječanj!B406)+8,DAY(siječanj!B406))</f>
        <v>44079</v>
      </c>
      <c r="C406" s="8">
        <v>4.1979166666666696</v>
      </c>
      <c r="D406">
        <v>0.9464804688465509</v>
      </c>
      <c r="E406" s="6">
        <v>67.607459351074112</v>
      </c>
      <c r="F406" s="10">
        <v>64.507256712420599</v>
      </c>
      <c r="G406" s="10">
        <v>61.082073824622924</v>
      </c>
      <c r="H406" s="10">
        <v>73.306691607559699</v>
      </c>
      <c r="I406" s="10">
        <f t="shared" si="9"/>
        <v>63.989139824128756</v>
      </c>
    </row>
    <row r="407" spans="1:9" x14ac:dyDescent="0.25">
      <c r="A407" s="16"/>
      <c r="B407" s="5">
        <f>DATE(YEAR(siječanj!B407),MONTH(siječanj!B407)+8,DAY(siječanj!B407))</f>
        <v>44079</v>
      </c>
      <c r="C407" s="8">
        <v>4.2083333333333304</v>
      </c>
      <c r="D407">
        <v>0.9464804688465509</v>
      </c>
      <c r="E407" s="6">
        <v>69.191315965929277</v>
      </c>
      <c r="F407" s="10">
        <v>67.092653404995502</v>
      </c>
      <c r="G407" s="10">
        <v>59.821410742071848</v>
      </c>
      <c r="H407" s="10">
        <v>62.243953572132817</v>
      </c>
      <c r="I407" s="10">
        <f t="shared" si="9"/>
        <v>65.488229175542585</v>
      </c>
    </row>
    <row r="408" spans="1:9" x14ac:dyDescent="0.25">
      <c r="A408" s="16"/>
      <c r="B408" s="5">
        <f>DATE(YEAR(siječanj!B408),MONTH(siječanj!B408)+8,DAY(siječanj!B408))</f>
        <v>44079</v>
      </c>
      <c r="C408" s="8">
        <v>4.21875</v>
      </c>
      <c r="D408">
        <v>0.9464804688465509</v>
      </c>
      <c r="E408" s="6">
        <v>69.256113882467275</v>
      </c>
      <c r="F408" s="10">
        <v>68.326825669663222</v>
      </c>
      <c r="G408" s="10">
        <v>67.461091881564315</v>
      </c>
      <c r="H408" s="10">
        <v>26.367182713208017</v>
      </c>
      <c r="I408" s="10">
        <f t="shared" si="9"/>
        <v>65.549559137967748</v>
      </c>
    </row>
    <row r="409" spans="1:9" x14ac:dyDescent="0.25">
      <c r="A409" s="16"/>
      <c r="B409" s="5">
        <f>DATE(YEAR(siječanj!B409),MONTH(siječanj!B409)+8,DAY(siječanj!B409))</f>
        <v>44079</v>
      </c>
      <c r="C409" s="8">
        <v>4.2291666666666696</v>
      </c>
      <c r="D409">
        <v>0.9464804688465509</v>
      </c>
      <c r="E409" s="6">
        <v>73.542958237012058</v>
      </c>
      <c r="F409" s="10">
        <v>75.081710091471948</v>
      </c>
      <c r="G409" s="10">
        <v>67.380505066992171</v>
      </c>
      <c r="H409" s="10">
        <v>8.8118400328125475</v>
      </c>
      <c r="I409" s="10">
        <f t="shared" si="9"/>
        <v>69.606973592529485</v>
      </c>
    </row>
    <row r="410" spans="1:9" x14ac:dyDescent="0.25">
      <c r="A410" s="16"/>
      <c r="B410" s="5">
        <f>DATE(YEAR(siječanj!B410),MONTH(siječanj!B410)+8,DAY(siječanj!B410))</f>
        <v>44079</v>
      </c>
      <c r="C410" s="8">
        <v>4.2395833333333304</v>
      </c>
      <c r="D410">
        <v>0.9464804688465509</v>
      </c>
      <c r="E410" s="6">
        <v>74.940307230226395</v>
      </c>
      <c r="F410" s="10">
        <v>75.047189744800448</v>
      </c>
      <c r="G410" s="10">
        <v>68.598145118006229</v>
      </c>
      <c r="H410" s="10">
        <v>3.3450858072453662</v>
      </c>
      <c r="I410" s="10">
        <f t="shared" si="9"/>
        <v>70.929537122769247</v>
      </c>
    </row>
    <row r="411" spans="1:9" x14ac:dyDescent="0.25">
      <c r="A411" s="16"/>
      <c r="B411" s="5">
        <f>DATE(YEAR(siječanj!B411),MONTH(siječanj!B411)+8,DAY(siječanj!B411))</f>
        <v>44079</v>
      </c>
      <c r="C411" s="8">
        <v>4.25</v>
      </c>
      <c r="D411">
        <v>0.9464804688465509</v>
      </c>
      <c r="E411" s="6">
        <v>78.878344828015017</v>
      </c>
      <c r="F411" s="10">
        <v>73.820280088344091</v>
      </c>
      <c r="G411" s="10">
        <v>71.212466206748132</v>
      </c>
      <c r="H411" s="10">
        <v>2.4970763076672262</v>
      </c>
      <c r="I411" s="10">
        <f t="shared" si="9"/>
        <v>74.656812794659572</v>
      </c>
    </row>
    <row r="412" spans="1:9" x14ac:dyDescent="0.25">
      <c r="A412" s="16"/>
      <c r="B412" s="5">
        <f>DATE(YEAR(siječanj!B412),MONTH(siječanj!B412)+8,DAY(siječanj!B412))</f>
        <v>44079</v>
      </c>
      <c r="C412" s="8">
        <v>4.2604166666666696</v>
      </c>
      <c r="D412">
        <v>0.9464804688465509</v>
      </c>
      <c r="E412" s="6">
        <v>82.435298348990102</v>
      </c>
      <c r="F412" s="10">
        <v>78.930069960101136</v>
      </c>
      <c r="G412" s="10">
        <v>78.203762745087289</v>
      </c>
      <c r="H412" s="10">
        <v>3.2736886880923093</v>
      </c>
      <c r="I412" s="10">
        <f t="shared" si="9"/>
        <v>78.023399830857457</v>
      </c>
    </row>
    <row r="413" spans="1:9" x14ac:dyDescent="0.25">
      <c r="A413" s="16"/>
      <c r="B413" s="5">
        <f>DATE(YEAR(siječanj!B413),MONTH(siječanj!B413)+8,DAY(siječanj!B413))</f>
        <v>44079</v>
      </c>
      <c r="C413" s="8">
        <v>4.2708333333333304</v>
      </c>
      <c r="D413">
        <v>0.9464804688465509</v>
      </c>
      <c r="E413" s="6">
        <v>86.287686758356003</v>
      </c>
      <c r="F413" s="10">
        <v>82.705524261968634</v>
      </c>
      <c r="G413" s="10">
        <v>80.187662436598075</v>
      </c>
      <c r="H413" s="10">
        <v>3.7331129776759826</v>
      </c>
      <c r="I413" s="10">
        <f t="shared" si="9"/>
        <v>81.669610218733112</v>
      </c>
    </row>
    <row r="414" spans="1:9" x14ac:dyDescent="0.25">
      <c r="A414" s="16"/>
      <c r="B414" s="5">
        <f>DATE(YEAR(siječanj!B414),MONTH(siječanj!B414)+8,DAY(siječanj!B414))</f>
        <v>44079</v>
      </c>
      <c r="C414" s="8">
        <v>4.28125</v>
      </c>
      <c r="D414">
        <v>0.9464804688465509</v>
      </c>
      <c r="E414" s="6">
        <v>89.202694369247595</v>
      </c>
      <c r="F414" s="10">
        <v>88.872145403932663</v>
      </c>
      <c r="G414" s="10">
        <v>79.373275946286768</v>
      </c>
      <c r="H414" s="10">
        <v>2.3525141121740298</v>
      </c>
      <c r="I414" s="10">
        <f t="shared" si="9"/>
        <v>84.428607988981057</v>
      </c>
    </row>
    <row r="415" spans="1:9" x14ac:dyDescent="0.25">
      <c r="A415" s="16"/>
      <c r="B415" s="5">
        <f>DATE(YEAR(siječanj!B415),MONTH(siječanj!B415)+8,DAY(siječanj!B415))</f>
        <v>44079</v>
      </c>
      <c r="C415" s="8">
        <v>4.2916666666666696</v>
      </c>
      <c r="D415">
        <v>0.9464804688465509</v>
      </c>
      <c r="E415" s="6">
        <v>94.526361987404997</v>
      </c>
      <c r="F415" s="10">
        <v>96.771383709802862</v>
      </c>
      <c r="G415" s="10">
        <v>83.23940231715747</v>
      </c>
      <c r="H415" s="10">
        <v>1.699404172968473</v>
      </c>
      <c r="I415" s="10">
        <f t="shared" si="9"/>
        <v>89.467355412197875</v>
      </c>
    </row>
    <row r="416" spans="1:9" x14ac:dyDescent="0.25">
      <c r="A416" s="16"/>
      <c r="B416" s="5">
        <f>DATE(YEAR(siječanj!B416),MONTH(siječanj!B416)+8,DAY(siječanj!B416))</f>
        <v>44079</v>
      </c>
      <c r="C416" s="8">
        <v>4.3020833333333304</v>
      </c>
      <c r="D416">
        <v>0.9464804688465509</v>
      </c>
      <c r="E416" s="6">
        <v>96.40636643951585</v>
      </c>
      <c r="F416" s="10">
        <v>107.68972298508544</v>
      </c>
      <c r="G416" s="10">
        <v>93.223245626110625</v>
      </c>
      <c r="H416" s="10">
        <v>1.5457106932346025</v>
      </c>
      <c r="I416" s="10">
        <f t="shared" si="9"/>
        <v>91.246742907465347</v>
      </c>
    </row>
    <row r="417" spans="1:9" x14ac:dyDescent="0.25">
      <c r="A417" s="16"/>
      <c r="B417" s="5">
        <f>DATE(YEAR(siječanj!B417),MONTH(siječanj!B417)+8,DAY(siječanj!B417))</f>
        <v>44079</v>
      </c>
      <c r="C417" s="8">
        <v>4.3125</v>
      </c>
      <c r="D417">
        <v>0.9464804688465509</v>
      </c>
      <c r="E417" s="6">
        <v>95.936565905416685</v>
      </c>
      <c r="F417" s="10">
        <v>113.58797498272023</v>
      </c>
      <c r="G417" s="10">
        <v>104.88793044675295</v>
      </c>
      <c r="H417" s="10">
        <v>1.452257534504257</v>
      </c>
      <c r="I417" s="10">
        <f t="shared" si="9"/>
        <v>90.802085877686821</v>
      </c>
    </row>
    <row r="418" spans="1:9" x14ac:dyDescent="0.25">
      <c r="A418" s="16"/>
      <c r="B418" s="5">
        <f>DATE(YEAR(siječanj!B418),MONTH(siječanj!B418)+8,DAY(siječanj!B418))</f>
        <v>44079</v>
      </c>
      <c r="C418" s="8">
        <v>4.3229166666666696</v>
      </c>
      <c r="D418">
        <v>0.9464804688465509</v>
      </c>
      <c r="E418" s="6">
        <v>100.62352550382784</v>
      </c>
      <c r="F418" s="10">
        <v>121.05762941399264</v>
      </c>
      <c r="G418" s="10">
        <v>114.06122511309805</v>
      </c>
      <c r="H418" s="10">
        <v>1.888041511187154</v>
      </c>
      <c r="I418" s="10">
        <f t="shared" si="9"/>
        <v>95.238201595855841</v>
      </c>
    </row>
    <row r="419" spans="1:9" x14ac:dyDescent="0.25">
      <c r="A419" s="16"/>
      <c r="B419" s="5">
        <f>DATE(YEAR(siječanj!B419),MONTH(siječanj!B419)+8,DAY(siječanj!B419))</f>
        <v>44079</v>
      </c>
      <c r="C419" s="8">
        <v>4.3333333333333304</v>
      </c>
      <c r="D419">
        <v>0.9464804688465509</v>
      </c>
      <c r="E419" s="6">
        <v>105.01951061259605</v>
      </c>
      <c r="F419" s="10">
        <v>126.7716690874626</v>
      </c>
      <c r="G419" s="10">
        <v>125.09182640711913</v>
      </c>
      <c r="H419" s="10">
        <v>1.9278769508219917</v>
      </c>
      <c r="I419" s="10">
        <f t="shared" si="9"/>
        <v>99.398915642645235</v>
      </c>
    </row>
    <row r="420" spans="1:9" x14ac:dyDescent="0.25">
      <c r="A420" s="16"/>
      <c r="B420" s="5">
        <f>DATE(YEAR(siječanj!B420),MONTH(siječanj!B420)+8,DAY(siječanj!B420))</f>
        <v>44079</v>
      </c>
      <c r="C420" s="8">
        <v>4.34375</v>
      </c>
      <c r="D420">
        <v>0.9464804688465509</v>
      </c>
      <c r="E420" s="6">
        <v>107.09096169422213</v>
      </c>
      <c r="F420" s="10">
        <v>143.62479698915521</v>
      </c>
      <c r="G420" s="10">
        <v>147.25328028641482</v>
      </c>
      <c r="H420" s="10">
        <v>1.5008928287998078</v>
      </c>
      <c r="I420" s="10">
        <f t="shared" si="9"/>
        <v>101.35950363357539</v>
      </c>
    </row>
    <row r="421" spans="1:9" x14ac:dyDescent="0.25">
      <c r="A421" s="16"/>
      <c r="B421" s="5">
        <f>DATE(YEAR(siječanj!B421),MONTH(siječanj!B421)+8,DAY(siječanj!B421))</f>
        <v>44079</v>
      </c>
      <c r="C421" s="8">
        <v>4.3541666666666696</v>
      </c>
      <c r="D421">
        <v>0.9464804688465509</v>
      </c>
      <c r="E421" s="6">
        <v>107.13914333456988</v>
      </c>
      <c r="F421" s="10">
        <v>150.47606368816145</v>
      </c>
      <c r="G421" s="10">
        <v>154.61640875618602</v>
      </c>
      <c r="H421" s="10">
        <v>1.5966490237981359</v>
      </c>
      <c r="I421" s="10">
        <f t="shared" si="9"/>
        <v>101.40510661512153</v>
      </c>
    </row>
    <row r="422" spans="1:9" x14ac:dyDescent="0.25">
      <c r="A422" s="16"/>
      <c r="B422" s="5">
        <f>DATE(YEAR(siječanj!B422),MONTH(siječanj!B422)+8,DAY(siječanj!B422))</f>
        <v>44079</v>
      </c>
      <c r="C422" s="8">
        <v>4.3645833333333304</v>
      </c>
      <c r="D422">
        <v>0.9464804688465509</v>
      </c>
      <c r="E422" s="6">
        <v>108.22498729394923</v>
      </c>
      <c r="F422" s="10">
        <v>152.77522018948346</v>
      </c>
      <c r="G422" s="10">
        <v>160.85638570424473</v>
      </c>
      <c r="H422" s="10">
        <v>1.6490428493242695</v>
      </c>
      <c r="I422" s="10">
        <f t="shared" si="9"/>
        <v>102.43283671488908</v>
      </c>
    </row>
    <row r="423" spans="1:9" x14ac:dyDescent="0.25">
      <c r="A423" s="16"/>
      <c r="B423" s="5">
        <f>DATE(YEAR(siječanj!B423),MONTH(siječanj!B423)+8,DAY(siječanj!B423))</f>
        <v>44079</v>
      </c>
      <c r="C423" s="8">
        <v>4.375</v>
      </c>
      <c r="D423">
        <v>0.9464804688465509</v>
      </c>
      <c r="E423" s="6">
        <v>110.67465278355952</v>
      </c>
      <c r="F423" s="10">
        <v>154.8565503487564</v>
      </c>
      <c r="G423" s="10">
        <v>162.94663491119513</v>
      </c>
      <c r="H423" s="10">
        <v>1.5093902040547134</v>
      </c>
      <c r="I423" s="10">
        <f t="shared" si="9"/>
        <v>104.75139725601265</v>
      </c>
    </row>
    <row r="424" spans="1:9" x14ac:dyDescent="0.25">
      <c r="A424" s="16"/>
      <c r="B424" s="5">
        <f>DATE(YEAR(siječanj!B424),MONTH(siječanj!B424)+8,DAY(siječanj!B424))</f>
        <v>44079</v>
      </c>
      <c r="C424" s="8">
        <v>4.3854166666666696</v>
      </c>
      <c r="D424">
        <v>0.9464804688465509</v>
      </c>
      <c r="E424" s="6">
        <v>113.77573607632006</v>
      </c>
      <c r="F424" s="10">
        <v>160.23978001488581</v>
      </c>
      <c r="G424" s="10">
        <v>169.86628230734493</v>
      </c>
      <c r="H424" s="10">
        <v>1.5837482272263383</v>
      </c>
      <c r="I424" s="10">
        <f t="shared" si="9"/>
        <v>107.68651202487685</v>
      </c>
    </row>
    <row r="425" spans="1:9" x14ac:dyDescent="0.25">
      <c r="A425" s="16"/>
      <c r="B425" s="5">
        <f>DATE(YEAR(siječanj!B425),MONTH(siječanj!B425)+8,DAY(siječanj!B425))</f>
        <v>44079</v>
      </c>
      <c r="C425" s="8">
        <v>4.3958333333333304</v>
      </c>
      <c r="D425">
        <v>0.9464804688465509</v>
      </c>
      <c r="E425" s="6">
        <v>112.43420263831848</v>
      </c>
      <c r="F425" s="10">
        <v>161.4111999907916</v>
      </c>
      <c r="G425" s="10">
        <v>167.98036554340874</v>
      </c>
      <c r="H425" s="10">
        <v>1.6842931803423569</v>
      </c>
      <c r="I425" s="10">
        <f t="shared" si="9"/>
        <v>106.41677682750378</v>
      </c>
    </row>
    <row r="426" spans="1:9" x14ac:dyDescent="0.25">
      <c r="A426" s="16"/>
      <c r="B426" s="5">
        <f>DATE(YEAR(siječanj!B426),MONTH(siječanj!B426)+8,DAY(siječanj!B426))</f>
        <v>44079</v>
      </c>
      <c r="C426" s="8">
        <v>4.40625</v>
      </c>
      <c r="D426">
        <v>0.9464804688465509</v>
      </c>
      <c r="E426" s="6">
        <v>115.45394124590028</v>
      </c>
      <c r="F426" s="10">
        <v>160.62661471624602</v>
      </c>
      <c r="G426" s="10">
        <v>164.23928272033859</v>
      </c>
      <c r="H426" s="10">
        <v>2.1011936572224124</v>
      </c>
      <c r="I426" s="10">
        <f t="shared" si="9"/>
        <v>109.27490044060184</v>
      </c>
    </row>
    <row r="427" spans="1:9" x14ac:dyDescent="0.25">
      <c r="A427" s="16"/>
      <c r="B427" s="5">
        <f>DATE(YEAR(siječanj!B427),MONTH(siječanj!B427)+8,DAY(siječanj!B427))</f>
        <v>44079</v>
      </c>
      <c r="C427" s="8">
        <v>4.4166666666666696</v>
      </c>
      <c r="D427">
        <v>0.9464804688465509</v>
      </c>
      <c r="E427" s="6">
        <v>115.50099090615619</v>
      </c>
      <c r="F427" s="10">
        <v>162.33184238464369</v>
      </c>
      <c r="G427" s="10">
        <v>158.25824268110725</v>
      </c>
      <c r="H427" s="10">
        <v>2.0001855013199421</v>
      </c>
      <c r="I427" s="10">
        <f t="shared" si="9"/>
        <v>109.31943202509993</v>
      </c>
    </row>
    <row r="428" spans="1:9" x14ac:dyDescent="0.25">
      <c r="A428" s="16"/>
      <c r="B428" s="5">
        <f>DATE(YEAR(siječanj!B428),MONTH(siječanj!B428)+8,DAY(siječanj!B428))</f>
        <v>44079</v>
      </c>
      <c r="C428" s="8">
        <v>4.4270833333333304</v>
      </c>
      <c r="D428">
        <v>0.9464804688465509</v>
      </c>
      <c r="E428" s="6">
        <v>117.16328579765604</v>
      </c>
      <c r="F428" s="10">
        <v>161.38999509128058</v>
      </c>
      <c r="G428" s="10">
        <v>162.1481509282244</v>
      </c>
      <c r="H428" s="10">
        <v>2.3395384444621805</v>
      </c>
      <c r="I428" s="10">
        <f t="shared" si="9"/>
        <v>110.89276167336793</v>
      </c>
    </row>
    <row r="429" spans="1:9" x14ac:dyDescent="0.25">
      <c r="A429" s="16"/>
      <c r="B429" s="5">
        <f>DATE(YEAR(siječanj!B429),MONTH(siječanj!B429)+8,DAY(siječanj!B429))</f>
        <v>44079</v>
      </c>
      <c r="C429" s="8">
        <v>4.4375</v>
      </c>
      <c r="D429">
        <v>0.9464804688465509</v>
      </c>
      <c r="E429" s="6">
        <v>118.0712857549571</v>
      </c>
      <c r="F429" s="10">
        <v>162.40012447679911</v>
      </c>
      <c r="G429" s="10">
        <v>158.98798486125173</v>
      </c>
      <c r="H429" s="10">
        <v>2.4228849975674489</v>
      </c>
      <c r="I429" s="10">
        <f t="shared" si="9"/>
        <v>111.75216589866689</v>
      </c>
    </row>
    <row r="430" spans="1:9" x14ac:dyDescent="0.25">
      <c r="A430" s="16"/>
      <c r="B430" s="5">
        <f>DATE(YEAR(siječanj!B430),MONTH(siječanj!B430)+8,DAY(siječanj!B430))</f>
        <v>44079</v>
      </c>
      <c r="C430" s="8">
        <v>4.4479166666666696</v>
      </c>
      <c r="D430">
        <v>0.9464804688465509</v>
      </c>
      <c r="E430" s="6">
        <v>120.27370891913927</v>
      </c>
      <c r="F430" s="10">
        <v>162.40881245671551</v>
      </c>
      <c r="G430" s="10">
        <v>156.96722425995847</v>
      </c>
      <c r="H430" s="10">
        <v>2.6580861952069239</v>
      </c>
      <c r="I430" s="10">
        <f t="shared" si="9"/>
        <v>113.83671640770052</v>
      </c>
    </row>
    <row r="431" spans="1:9" x14ac:dyDescent="0.25">
      <c r="A431" s="16"/>
      <c r="B431" s="5">
        <f>DATE(YEAR(siječanj!B431),MONTH(siječanj!B431)+8,DAY(siječanj!B431))</f>
        <v>44079</v>
      </c>
      <c r="C431" s="8">
        <v>4.4583333333333304</v>
      </c>
      <c r="D431">
        <v>0.9464804688465509</v>
      </c>
      <c r="E431" s="6">
        <v>121.44515043276172</v>
      </c>
      <c r="F431" s="10">
        <v>160.50605701699254</v>
      </c>
      <c r="G431" s="10">
        <v>161.98888623893669</v>
      </c>
      <c r="H431" s="10">
        <v>2.5773950718688141</v>
      </c>
      <c r="I431" s="10">
        <f t="shared" si="9"/>
        <v>114.94546292074021</v>
      </c>
    </row>
    <row r="432" spans="1:9" x14ac:dyDescent="0.25">
      <c r="A432" s="16"/>
      <c r="B432" s="5">
        <f>DATE(YEAR(siječanj!B432),MONTH(siječanj!B432)+8,DAY(siječanj!B432))</f>
        <v>44079</v>
      </c>
      <c r="C432" s="8">
        <v>4.46875</v>
      </c>
      <c r="D432">
        <v>0.9464804688465509</v>
      </c>
      <c r="E432" s="6">
        <v>123.40617685642863</v>
      </c>
      <c r="F432" s="10">
        <v>156.99781798712164</v>
      </c>
      <c r="G432" s="10">
        <v>160.50833564905912</v>
      </c>
      <c r="H432" s="10">
        <v>2.9726767566294816</v>
      </c>
      <c r="I432" s="10">
        <f t="shared" si="9"/>
        <v>116.80153612963295</v>
      </c>
    </row>
    <row r="433" spans="1:9" x14ac:dyDescent="0.25">
      <c r="A433" s="16"/>
      <c r="B433" s="5">
        <f>DATE(YEAR(siječanj!B433),MONTH(siječanj!B433)+8,DAY(siječanj!B433))</f>
        <v>44079</v>
      </c>
      <c r="C433" s="8">
        <v>4.4791666666666696</v>
      </c>
      <c r="D433">
        <v>0.9464804688465509</v>
      </c>
      <c r="E433" s="6">
        <v>125.79435696071705</v>
      </c>
      <c r="F433" s="10">
        <v>154.39077720487452</v>
      </c>
      <c r="G433" s="10">
        <v>162.51610507597292</v>
      </c>
      <c r="H433" s="10">
        <v>3.7905191764580937</v>
      </c>
      <c r="I433" s="10">
        <f t="shared" si="9"/>
        <v>119.06190195442986</v>
      </c>
    </row>
    <row r="434" spans="1:9" x14ac:dyDescent="0.25">
      <c r="A434" s="16"/>
      <c r="B434" s="5">
        <f>DATE(YEAR(siječanj!B434),MONTH(siječanj!B434)+8,DAY(siječanj!B434))</f>
        <v>44079</v>
      </c>
      <c r="C434" s="8">
        <v>4.4895833333333304</v>
      </c>
      <c r="D434">
        <v>0.9464804688465509</v>
      </c>
      <c r="E434" s="6">
        <v>126.60520720904826</v>
      </c>
      <c r="F434" s="10">
        <v>152.7879686820722</v>
      </c>
      <c r="G434" s="10">
        <v>157.04604191060497</v>
      </c>
      <c r="H434" s="10">
        <v>3.9154262002649851</v>
      </c>
      <c r="I434" s="10">
        <f t="shared" si="9"/>
        <v>119.82935587763473</v>
      </c>
    </row>
    <row r="435" spans="1:9" x14ac:dyDescent="0.25">
      <c r="A435" s="16"/>
      <c r="B435" s="5">
        <f>DATE(YEAR(siječanj!B435),MONTH(siječanj!B435)+8,DAY(siječanj!B435))</f>
        <v>44079</v>
      </c>
      <c r="C435" s="8">
        <v>4.5</v>
      </c>
      <c r="D435">
        <v>0.9464804688465509</v>
      </c>
      <c r="E435" s="6">
        <v>125.90033313550828</v>
      </c>
      <c r="F435" s="10">
        <v>143.5322716001007</v>
      </c>
      <c r="G435" s="10">
        <v>149.27052252784694</v>
      </c>
      <c r="H435" s="10">
        <v>3.7094776561845428</v>
      </c>
      <c r="I435" s="10">
        <f t="shared" si="9"/>
        <v>119.16220633403282</v>
      </c>
    </row>
    <row r="436" spans="1:9" x14ac:dyDescent="0.25">
      <c r="A436" s="16"/>
      <c r="B436" s="5">
        <f>DATE(YEAR(siječanj!B436),MONTH(siječanj!B436)+8,DAY(siječanj!B436))</f>
        <v>44079</v>
      </c>
      <c r="C436" s="8">
        <v>4.5104166666666696</v>
      </c>
      <c r="D436">
        <v>0.9464804688465509</v>
      </c>
      <c r="E436" s="6">
        <v>122.33197143973041</v>
      </c>
      <c r="F436" s="10">
        <v>138.32809177742294</v>
      </c>
      <c r="G436" s="10">
        <v>145.41132504955181</v>
      </c>
      <c r="H436" s="10">
        <v>4.0269372796938718</v>
      </c>
      <c r="I436" s="10">
        <f t="shared" si="9"/>
        <v>115.78482168319891</v>
      </c>
    </row>
    <row r="437" spans="1:9" x14ac:dyDescent="0.25">
      <c r="A437" s="16"/>
      <c r="B437" s="5">
        <f>DATE(YEAR(siječanj!B437),MONTH(siječanj!B437)+8,DAY(siječanj!B437))</f>
        <v>44079</v>
      </c>
      <c r="C437" s="8">
        <v>4.5208333333333304</v>
      </c>
      <c r="D437">
        <v>0.9464804688465509</v>
      </c>
      <c r="E437" s="6">
        <v>123.95141790585909</v>
      </c>
      <c r="F437" s="10">
        <v>135.52138316997406</v>
      </c>
      <c r="G437" s="10">
        <v>149.35594558962887</v>
      </c>
      <c r="H437" s="10">
        <v>5.1028794866352927</v>
      </c>
      <c r="I437" s="10">
        <f t="shared" si="9"/>
        <v>117.31759613373228</v>
      </c>
    </row>
    <row r="438" spans="1:9" x14ac:dyDescent="0.25">
      <c r="A438" s="16"/>
      <c r="B438" s="5">
        <f>DATE(YEAR(siječanj!B438),MONTH(siječanj!B438)+8,DAY(siječanj!B438))</f>
        <v>44079</v>
      </c>
      <c r="C438" s="8">
        <v>4.53125</v>
      </c>
      <c r="D438">
        <v>0.9464804688465509</v>
      </c>
      <c r="E438" s="6">
        <v>126.07087586599418</v>
      </c>
      <c r="F438" s="10">
        <v>133.35313328515889</v>
      </c>
      <c r="G438" s="10">
        <v>146.96251839491606</v>
      </c>
      <c r="H438" s="10">
        <v>5.0240860971270207</v>
      </c>
      <c r="I438" s="10">
        <f t="shared" si="9"/>
        <v>119.3236216975415</v>
      </c>
    </row>
    <row r="439" spans="1:9" x14ac:dyDescent="0.25">
      <c r="A439" s="16"/>
      <c r="B439" s="5">
        <f>DATE(YEAR(siječanj!B439),MONTH(siječanj!B439)+8,DAY(siječanj!B439))</f>
        <v>44079</v>
      </c>
      <c r="C439" s="8">
        <v>4.5416666666666696</v>
      </c>
      <c r="D439">
        <v>0.9464804688465509</v>
      </c>
      <c r="E439" s="6">
        <v>125.85613129885185</v>
      </c>
      <c r="F439" s="10">
        <v>131.25452298936105</v>
      </c>
      <c r="G439" s="10">
        <v>149.14922896859304</v>
      </c>
      <c r="H439" s="10">
        <v>3.3673275272499823</v>
      </c>
      <c r="I439" s="10">
        <f t="shared" si="9"/>
        <v>119.12037015895037</v>
      </c>
    </row>
    <row r="440" spans="1:9" x14ac:dyDescent="0.25">
      <c r="A440" s="16"/>
      <c r="B440" s="5">
        <f>DATE(YEAR(siječanj!B440),MONTH(siječanj!B440)+8,DAY(siječanj!B440))</f>
        <v>44079</v>
      </c>
      <c r="C440" s="8">
        <v>4.5520833333333304</v>
      </c>
      <c r="D440">
        <v>0.9464804688465509</v>
      </c>
      <c r="E440" s="6">
        <v>124.05228626872713</v>
      </c>
      <c r="F440" s="10">
        <v>130.75553109874005</v>
      </c>
      <c r="G440" s="10">
        <v>145.38010310018242</v>
      </c>
      <c r="H440" s="10">
        <v>3.3288617303371524</v>
      </c>
      <c r="I440" s="10">
        <f t="shared" si="9"/>
        <v>117.41306606911141</v>
      </c>
    </row>
    <row r="441" spans="1:9" x14ac:dyDescent="0.25">
      <c r="A441" s="16"/>
      <c r="B441" s="5">
        <f>DATE(YEAR(siječanj!B441),MONTH(siječanj!B441)+8,DAY(siječanj!B441))</f>
        <v>44079</v>
      </c>
      <c r="C441" s="8">
        <v>4.5625</v>
      </c>
      <c r="D441">
        <v>0.9464804688465509</v>
      </c>
      <c r="E441" s="6">
        <v>124.32471117933878</v>
      </c>
      <c r="F441" s="10">
        <v>128.75395787274374</v>
      </c>
      <c r="G441" s="10">
        <v>143.1234566378694</v>
      </c>
      <c r="H441" s="10">
        <v>3.8984713810298683</v>
      </c>
      <c r="I441" s="10">
        <f t="shared" si="9"/>
        <v>117.67091092623259</v>
      </c>
    </row>
    <row r="442" spans="1:9" x14ac:dyDescent="0.25">
      <c r="A442" s="16"/>
      <c r="B442" s="5">
        <f>DATE(YEAR(siječanj!B442),MONTH(siječanj!B442)+8,DAY(siječanj!B442))</f>
        <v>44079</v>
      </c>
      <c r="C442" s="8">
        <v>4.5729166666666696</v>
      </c>
      <c r="D442">
        <v>0.9464804688465509</v>
      </c>
      <c r="E442" s="6">
        <v>121.89465376944214</v>
      </c>
      <c r="F442" s="10">
        <v>128.97146081112865</v>
      </c>
      <c r="G442" s="10">
        <v>136.98438593114048</v>
      </c>
      <c r="H442" s="10">
        <v>3.2923625487030068</v>
      </c>
      <c r="I442" s="10">
        <f t="shared" si="9"/>
        <v>115.3709090495896</v>
      </c>
    </row>
    <row r="443" spans="1:9" x14ac:dyDescent="0.25">
      <c r="A443" s="16"/>
      <c r="B443" s="5">
        <f>DATE(YEAR(siječanj!B443),MONTH(siječanj!B443)+8,DAY(siječanj!B443))</f>
        <v>44079</v>
      </c>
      <c r="C443" s="8">
        <v>4.5833333333333304</v>
      </c>
      <c r="D443">
        <v>0.9464804688465509</v>
      </c>
      <c r="E443" s="6">
        <v>121.05963673911511</v>
      </c>
      <c r="F443" s="10">
        <v>124.36798532777145</v>
      </c>
      <c r="G443" s="10">
        <v>141.04471698043074</v>
      </c>
      <c r="H443" s="10">
        <v>3.3500642389178541</v>
      </c>
      <c r="I443" s="10">
        <f t="shared" si="9"/>
        <v>114.58058173923081</v>
      </c>
    </row>
    <row r="444" spans="1:9" x14ac:dyDescent="0.25">
      <c r="A444" s="16"/>
      <c r="B444" s="5">
        <f>DATE(YEAR(siječanj!B444),MONTH(siječanj!B444)+8,DAY(siječanj!B444))</f>
        <v>44079</v>
      </c>
      <c r="C444" s="8">
        <v>4.59375</v>
      </c>
      <c r="D444">
        <v>0.9464804688465509</v>
      </c>
      <c r="E444" s="6">
        <v>120.66523600878256</v>
      </c>
      <c r="F444" s="10">
        <v>125.08073106985574</v>
      </c>
      <c r="G444" s="10">
        <v>141.10209300327418</v>
      </c>
      <c r="H444" s="10">
        <v>2.6325860831872694</v>
      </c>
      <c r="I444" s="10">
        <f t="shared" si="9"/>
        <v>114.20728915107223</v>
      </c>
    </row>
    <row r="445" spans="1:9" x14ac:dyDescent="0.25">
      <c r="A445" s="16"/>
      <c r="B445" s="5">
        <f>DATE(YEAR(siječanj!B445),MONTH(siječanj!B445)+8,DAY(siječanj!B445))</f>
        <v>44079</v>
      </c>
      <c r="C445" s="8">
        <v>4.6041666666666696</v>
      </c>
      <c r="D445">
        <v>0.9464804688465509</v>
      </c>
      <c r="E445" s="6">
        <v>119.1994280371016</v>
      </c>
      <c r="F445" s="10">
        <v>124.44756658498358</v>
      </c>
      <c r="G445" s="10">
        <v>140.4244153605982</v>
      </c>
      <c r="H445" s="10">
        <v>2.0806689820296431</v>
      </c>
      <c r="I445" s="10">
        <f t="shared" si="9"/>
        <v>112.81993053479663</v>
      </c>
    </row>
    <row r="446" spans="1:9" x14ac:dyDescent="0.25">
      <c r="A446" s="16"/>
      <c r="B446" s="5">
        <f>DATE(YEAR(siječanj!B446),MONTH(siječanj!B446)+8,DAY(siječanj!B446))</f>
        <v>44079</v>
      </c>
      <c r="C446" s="8">
        <v>4.6145833333333304</v>
      </c>
      <c r="D446">
        <v>0.9464804688465509</v>
      </c>
      <c r="E446" s="6">
        <v>120.49682418117129</v>
      </c>
      <c r="F446" s="10">
        <v>124.20786058763034</v>
      </c>
      <c r="G446" s="10">
        <v>140.78841584630069</v>
      </c>
      <c r="H446" s="10">
        <v>2.4526867061535258</v>
      </c>
      <c r="I446" s="10">
        <f t="shared" si="9"/>
        <v>114.04789064551542</v>
      </c>
    </row>
    <row r="447" spans="1:9" x14ac:dyDescent="0.25">
      <c r="A447" s="16"/>
      <c r="B447" s="5">
        <f>DATE(YEAR(siječanj!B447),MONTH(siječanj!B447)+8,DAY(siječanj!B447))</f>
        <v>44079</v>
      </c>
      <c r="C447" s="8">
        <v>4.625</v>
      </c>
      <c r="D447">
        <v>0.9464804688465509</v>
      </c>
      <c r="E447" s="6">
        <v>119.10351655547782</v>
      </c>
      <c r="F447" s="10">
        <v>124.28126523412065</v>
      </c>
      <c r="G447" s="10">
        <v>136.70838837154488</v>
      </c>
      <c r="H447" s="10">
        <v>2.4373081739869589</v>
      </c>
      <c r="I447" s="10">
        <f t="shared" si="9"/>
        <v>112.72915219070158</v>
      </c>
    </row>
    <row r="448" spans="1:9" x14ac:dyDescent="0.25">
      <c r="A448" s="16"/>
      <c r="B448" s="5">
        <f>DATE(YEAR(siječanj!B448),MONTH(siječanj!B448)+8,DAY(siječanj!B448))</f>
        <v>44079</v>
      </c>
      <c r="C448" s="8">
        <v>4.6354166666666696</v>
      </c>
      <c r="D448">
        <v>0.9464804688465509</v>
      </c>
      <c r="E448" s="6">
        <v>119.50307772487821</v>
      </c>
      <c r="F448" s="10">
        <v>122.22783562799836</v>
      </c>
      <c r="G448" s="10">
        <v>136.43425182862953</v>
      </c>
      <c r="H448" s="10">
        <v>2.2805250118736322</v>
      </c>
      <c r="I448" s="10">
        <f t="shared" si="9"/>
        <v>113.10732903364854</v>
      </c>
    </row>
    <row r="449" spans="1:9" x14ac:dyDescent="0.25">
      <c r="A449" s="16"/>
      <c r="B449" s="5">
        <f>DATE(YEAR(siječanj!B449),MONTH(siječanj!B449)+8,DAY(siječanj!B449))</f>
        <v>44079</v>
      </c>
      <c r="C449" s="8">
        <v>4.6458333333333304</v>
      </c>
      <c r="D449">
        <v>0.9464804688465509</v>
      </c>
      <c r="E449" s="6">
        <v>118.92037508516273</v>
      </c>
      <c r="F449" s="10">
        <v>121.99978813310646</v>
      </c>
      <c r="G449" s="10">
        <v>131.87081129358765</v>
      </c>
      <c r="H449" s="10">
        <v>2.2504128376268087</v>
      </c>
      <c r="I449" s="10">
        <f t="shared" si="9"/>
        <v>112.55581236601252</v>
      </c>
    </row>
    <row r="450" spans="1:9" x14ac:dyDescent="0.25">
      <c r="A450" s="16"/>
      <c r="B450" s="5">
        <f>DATE(YEAR(siječanj!B450),MONTH(siječanj!B450)+8,DAY(siječanj!B450))</f>
        <v>44079</v>
      </c>
      <c r="C450" s="8">
        <v>4.65625</v>
      </c>
      <c r="D450">
        <v>0.9464804688465509</v>
      </c>
      <c r="E450" s="6">
        <v>118.9601890095158</v>
      </c>
      <c r="F450" s="10">
        <v>121.25030213771761</v>
      </c>
      <c r="G450" s="10">
        <v>132.5461926173985</v>
      </c>
      <c r="H450" s="10">
        <v>2.3810579856072422</v>
      </c>
      <c r="I450" s="10">
        <f t="shared" si="9"/>
        <v>112.59349546780082</v>
      </c>
    </row>
    <row r="451" spans="1:9" x14ac:dyDescent="0.25">
      <c r="A451" s="16"/>
      <c r="B451" s="5">
        <f>DATE(YEAR(siječanj!B451),MONTH(siječanj!B451)+8,DAY(siječanj!B451))</f>
        <v>44079</v>
      </c>
      <c r="C451" s="8">
        <v>4.6666666666666696</v>
      </c>
      <c r="D451">
        <v>0.9464804688465509</v>
      </c>
      <c r="E451" s="6">
        <v>116.26486894550092</v>
      </c>
      <c r="F451" s="10">
        <v>124.28157665987133</v>
      </c>
      <c r="G451" s="10">
        <v>130.4690703671605</v>
      </c>
      <c r="H451" s="10">
        <v>2.6325112120472181</v>
      </c>
      <c r="I451" s="10">
        <f t="shared" si="9"/>
        <v>110.04242766992051</v>
      </c>
    </row>
    <row r="452" spans="1:9" x14ac:dyDescent="0.25">
      <c r="A452" s="16"/>
      <c r="B452" s="5">
        <f>DATE(YEAR(siječanj!B452),MONTH(siječanj!B452)+8,DAY(siječanj!B452))</f>
        <v>44079</v>
      </c>
      <c r="C452" s="8">
        <v>4.6770833333333304</v>
      </c>
      <c r="D452">
        <v>0.9464804688465509</v>
      </c>
      <c r="E452" s="6">
        <v>116.77554091167052</v>
      </c>
      <c r="F452" s="10">
        <v>123.553471240058</v>
      </c>
      <c r="G452" s="10">
        <v>134.44758856728455</v>
      </c>
      <c r="H452" s="10">
        <v>2.0584382431255679</v>
      </c>
      <c r="I452" s="10">
        <f t="shared" ref="I452:I515" si="10">D452*E452</f>
        <v>110.52576871188749</v>
      </c>
    </row>
    <row r="453" spans="1:9" x14ac:dyDescent="0.25">
      <c r="A453" s="16"/>
      <c r="B453" s="5">
        <f>DATE(YEAR(siječanj!B453),MONTH(siječanj!B453)+8,DAY(siječanj!B453))</f>
        <v>44079</v>
      </c>
      <c r="C453" s="8">
        <v>4.6875</v>
      </c>
      <c r="D453">
        <v>0.9464804688465509</v>
      </c>
      <c r="E453" s="6">
        <v>116.42273647785318</v>
      </c>
      <c r="F453" s="10">
        <v>119.15674252877376</v>
      </c>
      <c r="G453" s="10">
        <v>130.35434228306178</v>
      </c>
      <c r="H453" s="10">
        <v>2.2477733803695283</v>
      </c>
      <c r="I453" s="10">
        <f t="shared" si="10"/>
        <v>110.19184620595692</v>
      </c>
    </row>
    <row r="454" spans="1:9" x14ac:dyDescent="0.25">
      <c r="A454" s="16"/>
      <c r="B454" s="5">
        <f>DATE(YEAR(siječanj!B454),MONTH(siječanj!B454)+8,DAY(siječanj!B454))</f>
        <v>44079</v>
      </c>
      <c r="C454" s="8">
        <v>4.6979166666666696</v>
      </c>
      <c r="D454">
        <v>0.9464804688465509</v>
      </c>
      <c r="E454" s="6">
        <v>118.6859698111621</v>
      </c>
      <c r="F454" s="10">
        <v>120.48673810134292</v>
      </c>
      <c r="G454" s="10">
        <v>129.2222051657902</v>
      </c>
      <c r="H454" s="10">
        <v>2.882404123928521</v>
      </c>
      <c r="I454" s="10">
        <f t="shared" si="10"/>
        <v>112.33395235237629</v>
      </c>
    </row>
    <row r="455" spans="1:9" x14ac:dyDescent="0.25">
      <c r="A455" s="16"/>
      <c r="B455" s="5">
        <f>DATE(YEAR(siječanj!B455),MONTH(siječanj!B455)+8,DAY(siječanj!B455))</f>
        <v>44079</v>
      </c>
      <c r="C455" s="8">
        <v>4.7083333333333304</v>
      </c>
      <c r="D455">
        <v>0.9464804688465509</v>
      </c>
      <c r="E455" s="6">
        <v>118.06598927968528</v>
      </c>
      <c r="F455" s="10">
        <v>119.06300737045703</v>
      </c>
      <c r="G455" s="10">
        <v>131.04736732295274</v>
      </c>
      <c r="H455" s="10">
        <v>2.8459448735690693</v>
      </c>
      <c r="I455" s="10">
        <f t="shared" si="10"/>
        <v>111.74715288826837</v>
      </c>
    </row>
    <row r="456" spans="1:9" x14ac:dyDescent="0.25">
      <c r="A456" s="16"/>
      <c r="B456" s="5">
        <f>DATE(YEAR(siječanj!B456),MONTH(siječanj!B456)+8,DAY(siječanj!B456))</f>
        <v>44079</v>
      </c>
      <c r="C456" s="8">
        <v>4.71875</v>
      </c>
      <c r="D456">
        <v>0.9464804688465509</v>
      </c>
      <c r="E456" s="6">
        <v>118.01508592229213</v>
      </c>
      <c r="F456" s="10">
        <v>120.19220120868091</v>
      </c>
      <c r="G456" s="10">
        <v>133.95261004711443</v>
      </c>
      <c r="H456" s="10">
        <v>2.3537619645082208</v>
      </c>
      <c r="I456" s="10">
        <f t="shared" si="10"/>
        <v>111.69897385469704</v>
      </c>
    </row>
    <row r="457" spans="1:9" x14ac:dyDescent="0.25">
      <c r="A457" s="16"/>
      <c r="B457" s="5">
        <f>DATE(YEAR(siječanj!B457),MONTH(siječanj!B457)+8,DAY(siječanj!B457))</f>
        <v>44079</v>
      </c>
      <c r="C457" s="8">
        <v>4.7291666666666696</v>
      </c>
      <c r="D457">
        <v>0.9464804688465509</v>
      </c>
      <c r="E457" s="6">
        <v>118.57058628602866</v>
      </c>
      <c r="F457" s="10">
        <v>121.93706778544714</v>
      </c>
      <c r="G457" s="10">
        <v>132.25886122660435</v>
      </c>
      <c r="H457" s="10">
        <v>2.5657561035773497</v>
      </c>
      <c r="I457" s="10">
        <f t="shared" si="10"/>
        <v>112.22474409941083</v>
      </c>
    </row>
    <row r="458" spans="1:9" x14ac:dyDescent="0.25">
      <c r="A458" s="16"/>
      <c r="B458" s="5">
        <f>DATE(YEAR(siječanj!B458),MONTH(siječanj!B458)+8,DAY(siječanj!B458))</f>
        <v>44079</v>
      </c>
      <c r="C458" s="8">
        <v>4.7395833333333304</v>
      </c>
      <c r="D458">
        <v>0.9464804688465509</v>
      </c>
      <c r="E458" s="6">
        <v>120.20223331302441</v>
      </c>
      <c r="F458" s="10">
        <v>125.31729086859956</v>
      </c>
      <c r="G458" s="10">
        <v>133.77785818468084</v>
      </c>
      <c r="H458" s="10">
        <v>2.4966041203439682</v>
      </c>
      <c r="I458" s="10">
        <f t="shared" si="10"/>
        <v>113.76906614251384</v>
      </c>
    </row>
    <row r="459" spans="1:9" x14ac:dyDescent="0.25">
      <c r="A459" s="16"/>
      <c r="B459" s="5">
        <f>DATE(YEAR(siječanj!B459),MONTH(siječanj!B459)+8,DAY(siječanj!B459))</f>
        <v>44079</v>
      </c>
      <c r="C459" s="8">
        <v>4.75</v>
      </c>
      <c r="D459">
        <v>0.9464804688465509</v>
      </c>
      <c r="E459" s="6">
        <v>120.26676511494432</v>
      </c>
      <c r="F459" s="10">
        <v>123.19173825273012</v>
      </c>
      <c r="G459" s="10">
        <v>133.43234805783996</v>
      </c>
      <c r="H459" s="10">
        <v>2.5606169485242192</v>
      </c>
      <c r="I459" s="10">
        <f t="shared" si="10"/>
        <v>113.83014423265051</v>
      </c>
    </row>
    <row r="460" spans="1:9" x14ac:dyDescent="0.25">
      <c r="A460" s="16"/>
      <c r="B460" s="5">
        <f>DATE(YEAR(siječanj!B460),MONTH(siječanj!B460)+8,DAY(siječanj!B460))</f>
        <v>44079</v>
      </c>
      <c r="C460" s="8">
        <v>4.7604166666666696</v>
      </c>
      <c r="D460">
        <v>0.9464804688465509</v>
      </c>
      <c r="E460" s="6">
        <v>123.33315917567988</v>
      </c>
      <c r="F460" s="10">
        <v>124.53354404799813</v>
      </c>
      <c r="G460" s="10">
        <v>133.09760467127791</v>
      </c>
      <c r="H460" s="10">
        <v>3.7802638268347808</v>
      </c>
      <c r="I460" s="10">
        <f t="shared" si="10"/>
        <v>116.73242632092379</v>
      </c>
    </row>
    <row r="461" spans="1:9" x14ac:dyDescent="0.25">
      <c r="A461" s="16"/>
      <c r="B461" s="5">
        <f>DATE(YEAR(siječanj!B461),MONTH(siječanj!B461)+8,DAY(siječanj!B461))</f>
        <v>44079</v>
      </c>
      <c r="C461" s="8">
        <v>4.7708333333333304</v>
      </c>
      <c r="D461">
        <v>0.9464804688465509</v>
      </c>
      <c r="E461" s="6">
        <v>127.966425185068</v>
      </c>
      <c r="F461" s="10">
        <v>128.77875614630105</v>
      </c>
      <c r="G461" s="10">
        <v>136.79883138604583</v>
      </c>
      <c r="H461" s="10">
        <v>6.7394637782550024</v>
      </c>
      <c r="I461" s="10">
        <f t="shared" si="10"/>
        <v>121.11772210578025</v>
      </c>
    </row>
    <row r="462" spans="1:9" x14ac:dyDescent="0.25">
      <c r="A462" s="16"/>
      <c r="B462" s="5">
        <f>DATE(YEAR(siječanj!B462),MONTH(siječanj!B462)+8,DAY(siječanj!B462))</f>
        <v>44079</v>
      </c>
      <c r="C462" s="8">
        <v>4.78125</v>
      </c>
      <c r="D462">
        <v>0.9464804688465509</v>
      </c>
      <c r="E462" s="6">
        <v>128.64983532732265</v>
      </c>
      <c r="F462" s="10">
        <v>129.69561751212888</v>
      </c>
      <c r="G462" s="10">
        <v>139.51655072128594</v>
      </c>
      <c r="H462" s="10">
        <v>16.18230380347498</v>
      </c>
      <c r="I462" s="10">
        <f t="shared" si="10"/>
        <v>121.7645564576359</v>
      </c>
    </row>
    <row r="463" spans="1:9" x14ac:dyDescent="0.25">
      <c r="A463" s="16"/>
      <c r="B463" s="5">
        <f>DATE(YEAR(siječanj!B463),MONTH(siječanj!B463)+8,DAY(siječanj!B463))</f>
        <v>44079</v>
      </c>
      <c r="C463" s="8">
        <v>4.7916666666666696</v>
      </c>
      <c r="D463">
        <v>0.9464804688465509</v>
      </c>
      <c r="E463" s="6">
        <v>132.36587176980126</v>
      </c>
      <c r="F463" s="10">
        <v>131.08530302024496</v>
      </c>
      <c r="G463" s="10">
        <v>141.64529022601351</v>
      </c>
      <c r="H463" s="10">
        <v>28.419871851059504</v>
      </c>
      <c r="I463" s="10">
        <f t="shared" si="10"/>
        <v>125.28171237196393</v>
      </c>
    </row>
    <row r="464" spans="1:9" x14ac:dyDescent="0.25">
      <c r="A464" s="16"/>
      <c r="B464" s="5">
        <f>DATE(YEAR(siječanj!B464),MONTH(siječanj!B464)+8,DAY(siječanj!B464))</f>
        <v>44079</v>
      </c>
      <c r="C464" s="8">
        <v>4.8020833333333304</v>
      </c>
      <c r="D464">
        <v>0.9464804688465509</v>
      </c>
      <c r="E464" s="6">
        <v>136.67117633652796</v>
      </c>
      <c r="F464" s="10">
        <v>132.01721263805118</v>
      </c>
      <c r="G464" s="10">
        <v>149.50683570385547</v>
      </c>
      <c r="H464" s="10">
        <v>43.828015054375619</v>
      </c>
      <c r="I464" s="10">
        <f t="shared" si="10"/>
        <v>129.35659905680663</v>
      </c>
    </row>
    <row r="465" spans="1:9" x14ac:dyDescent="0.25">
      <c r="A465" s="16"/>
      <c r="B465" s="5">
        <f>DATE(YEAR(siječanj!B465),MONTH(siječanj!B465)+8,DAY(siječanj!B465))</f>
        <v>44079</v>
      </c>
      <c r="C465" s="8">
        <v>4.8125</v>
      </c>
      <c r="D465">
        <v>0.9464804688465509</v>
      </c>
      <c r="E465" s="6">
        <v>140.08616465951121</v>
      </c>
      <c r="F465" s="10">
        <v>136.48573696278052</v>
      </c>
      <c r="G465" s="10">
        <v>154.72725106940518</v>
      </c>
      <c r="H465" s="10">
        <v>62.173339105963755</v>
      </c>
      <c r="I465" s="10">
        <f t="shared" si="10"/>
        <v>132.58881880584931</v>
      </c>
    </row>
    <row r="466" spans="1:9" x14ac:dyDescent="0.25">
      <c r="A466" s="16"/>
      <c r="B466" s="5">
        <f>DATE(YEAR(siječanj!B466),MONTH(siječanj!B466)+8,DAY(siječanj!B466))</f>
        <v>44079</v>
      </c>
      <c r="C466" s="8">
        <v>4.8229166666666696</v>
      </c>
      <c r="D466">
        <v>0.9464804688465509</v>
      </c>
      <c r="E466" s="6">
        <v>142.80377678761542</v>
      </c>
      <c r="F466" s="10">
        <v>137.05251985110399</v>
      </c>
      <c r="G466" s="10">
        <v>152.47400315901251</v>
      </c>
      <c r="H466" s="10">
        <v>87.098801149777429</v>
      </c>
      <c r="I466" s="10">
        <f t="shared" si="10"/>
        <v>135.16098560700044</v>
      </c>
    </row>
    <row r="467" spans="1:9" x14ac:dyDescent="0.25">
      <c r="A467" s="16"/>
      <c r="B467" s="5">
        <f>DATE(YEAR(siječanj!B467),MONTH(siječanj!B467)+8,DAY(siječanj!B467))</f>
        <v>44079</v>
      </c>
      <c r="C467" s="8">
        <v>4.8333333333333304</v>
      </c>
      <c r="D467">
        <v>0.9464804688465509</v>
      </c>
      <c r="E467" s="6">
        <v>147.38181110520659</v>
      </c>
      <c r="F467" s="10">
        <v>133.45400328727646</v>
      </c>
      <c r="G467" s="10">
        <v>150.01268479785313</v>
      </c>
      <c r="H467" s="10">
        <v>132.64448294560285</v>
      </c>
      <c r="I467" s="10">
        <f t="shared" si="10"/>
        <v>139.49400567430973</v>
      </c>
    </row>
    <row r="468" spans="1:9" x14ac:dyDescent="0.25">
      <c r="A468" s="16"/>
      <c r="B468" s="5">
        <f>DATE(YEAR(siječanj!B468),MONTH(siječanj!B468)+8,DAY(siječanj!B468))</f>
        <v>44079</v>
      </c>
      <c r="C468" s="8">
        <v>4.84375</v>
      </c>
      <c r="D468">
        <v>0.9464804688465509</v>
      </c>
      <c r="E468" s="6">
        <v>151.10591042342708</v>
      </c>
      <c r="F468" s="10">
        <v>116.90732630952826</v>
      </c>
      <c r="G468" s="10">
        <v>137.06567561896526</v>
      </c>
      <c r="H468" s="10">
        <v>201.83541314775727</v>
      </c>
      <c r="I468" s="10">
        <f t="shared" si="10"/>
        <v>143.01879294305019</v>
      </c>
    </row>
    <row r="469" spans="1:9" x14ac:dyDescent="0.25">
      <c r="A469" s="16"/>
      <c r="B469" s="5">
        <f>DATE(YEAR(siječanj!B469),MONTH(siječanj!B469)+8,DAY(siječanj!B469))</f>
        <v>44079</v>
      </c>
      <c r="C469" s="8">
        <v>4.8541666666666696</v>
      </c>
      <c r="D469">
        <v>0.9464804688465509</v>
      </c>
      <c r="E469" s="6">
        <v>155.45912852995352</v>
      </c>
      <c r="F469" s="10">
        <v>109.98225570024877</v>
      </c>
      <c r="G469" s="10">
        <v>129.84268649753395</v>
      </c>
      <c r="H469" s="10">
        <v>230.63760399352986</v>
      </c>
      <c r="I469" s="10">
        <f t="shared" si="10"/>
        <v>147.13902885750662</v>
      </c>
    </row>
    <row r="470" spans="1:9" x14ac:dyDescent="0.25">
      <c r="A470" s="16"/>
      <c r="B470" s="5">
        <f>DATE(YEAR(siječanj!B470),MONTH(siječanj!B470)+8,DAY(siječanj!B470))</f>
        <v>44079</v>
      </c>
      <c r="C470" s="8">
        <v>4.8645833333333304</v>
      </c>
      <c r="D470">
        <v>0.9464804688465509</v>
      </c>
      <c r="E470" s="6">
        <v>152.21351024579965</v>
      </c>
      <c r="F470" s="10">
        <v>106.39089793604904</v>
      </c>
      <c r="G470" s="10">
        <v>125.56960450059012</v>
      </c>
      <c r="H470" s="10">
        <v>231.68635499896834</v>
      </c>
      <c r="I470" s="10">
        <f t="shared" si="10"/>
        <v>144.06711454222375</v>
      </c>
    </row>
    <row r="471" spans="1:9" x14ac:dyDescent="0.25">
      <c r="A471" s="16"/>
      <c r="B471" s="5">
        <f>DATE(YEAR(siječanj!B471),MONTH(siječanj!B471)+8,DAY(siječanj!B471))</f>
        <v>44079</v>
      </c>
      <c r="C471" s="8">
        <v>4.875</v>
      </c>
      <c r="D471">
        <v>0.9464804688465509</v>
      </c>
      <c r="E471" s="6">
        <v>154.49153677157193</v>
      </c>
      <c r="F471" s="10">
        <v>104.27711162386234</v>
      </c>
      <c r="G471" s="10">
        <v>121.07407909358301</v>
      </c>
      <c r="H471" s="10">
        <v>234.12916670089001</v>
      </c>
      <c r="I471" s="10">
        <f t="shared" si="10"/>
        <v>146.22322215638155</v>
      </c>
    </row>
    <row r="472" spans="1:9" x14ac:dyDescent="0.25">
      <c r="A472" s="16"/>
      <c r="B472" s="5">
        <f>DATE(YEAR(siječanj!B472),MONTH(siječanj!B472)+8,DAY(siječanj!B472))</f>
        <v>44079</v>
      </c>
      <c r="C472" s="8">
        <v>4.8854166666666696</v>
      </c>
      <c r="D472">
        <v>0.9464804688465509</v>
      </c>
      <c r="E472" s="6">
        <v>157.62789415273826</v>
      </c>
      <c r="F472" s="10">
        <v>102.79979969330823</v>
      </c>
      <c r="G472" s="10">
        <v>109.17913539153997</v>
      </c>
      <c r="H472" s="10">
        <v>241.33972069063057</v>
      </c>
      <c r="I472" s="10">
        <f t="shared" si="10"/>
        <v>149.1917231609782</v>
      </c>
    </row>
    <row r="473" spans="1:9" x14ac:dyDescent="0.25">
      <c r="A473" s="16"/>
      <c r="B473" s="5">
        <f>DATE(YEAR(siječanj!B473),MONTH(siječanj!B473)+8,DAY(siječanj!B473))</f>
        <v>44079</v>
      </c>
      <c r="C473" s="8">
        <v>4.8958333333333304</v>
      </c>
      <c r="D473">
        <v>0.9464804688465509</v>
      </c>
      <c r="E473" s="6">
        <v>158.75924073291466</v>
      </c>
      <c r="F473" s="10">
        <v>101.15974784483485</v>
      </c>
      <c r="G473" s="10">
        <v>103.10747262589649</v>
      </c>
      <c r="H473" s="10">
        <v>247.3140263746065</v>
      </c>
      <c r="I473" s="10">
        <f t="shared" si="10"/>
        <v>150.26252060261152</v>
      </c>
    </row>
    <row r="474" spans="1:9" x14ac:dyDescent="0.25">
      <c r="A474" s="16"/>
      <c r="B474" s="5">
        <f>DATE(YEAR(siječanj!B474),MONTH(siječanj!B474)+8,DAY(siječanj!B474))</f>
        <v>44079</v>
      </c>
      <c r="C474" s="8">
        <v>4.90625</v>
      </c>
      <c r="D474">
        <v>0.9464804688465509</v>
      </c>
      <c r="E474" s="6">
        <v>155.69435101414328</v>
      </c>
      <c r="F474" s="10">
        <v>102.13132431947439</v>
      </c>
      <c r="G474" s="10">
        <v>96.416007440173715</v>
      </c>
      <c r="H474" s="10">
        <v>246.61566831148133</v>
      </c>
      <c r="I474" s="10">
        <f t="shared" si="10"/>
        <v>147.36166234462581</v>
      </c>
    </row>
    <row r="475" spans="1:9" x14ac:dyDescent="0.25">
      <c r="A475" s="16"/>
      <c r="B475" s="5">
        <f>DATE(YEAR(siječanj!B475),MONTH(siječanj!B475)+8,DAY(siječanj!B475))</f>
        <v>44079</v>
      </c>
      <c r="C475" s="8">
        <v>4.9166666666666696</v>
      </c>
      <c r="D475">
        <v>0.9464804688465509</v>
      </c>
      <c r="E475" s="6">
        <v>153.64842012579825</v>
      </c>
      <c r="F475" s="10">
        <v>100.52707046177785</v>
      </c>
      <c r="G475" s="10">
        <v>93.717748908115652</v>
      </c>
      <c r="H475" s="10">
        <v>242.49805908633954</v>
      </c>
      <c r="I475" s="10">
        <f t="shared" si="10"/>
        <v>145.42522871819736</v>
      </c>
    </row>
    <row r="476" spans="1:9" x14ac:dyDescent="0.25">
      <c r="A476" s="16"/>
      <c r="B476" s="5">
        <f>DATE(YEAR(siječanj!B476),MONTH(siječanj!B476)+8,DAY(siječanj!B476))</f>
        <v>44079</v>
      </c>
      <c r="C476" s="8">
        <v>4.9270833333333304</v>
      </c>
      <c r="D476">
        <v>0.9464804688465509</v>
      </c>
      <c r="E476" s="6">
        <v>146.69479054223797</v>
      </c>
      <c r="F476" s="10">
        <v>98.842760222967513</v>
      </c>
      <c r="G476" s="10">
        <v>89.460174052307849</v>
      </c>
      <c r="H476" s="10">
        <v>242.32887227202437</v>
      </c>
      <c r="I476" s="10">
        <f t="shared" si="10"/>
        <v>138.84375412976397</v>
      </c>
    </row>
    <row r="477" spans="1:9" x14ac:dyDescent="0.25">
      <c r="A477" s="16"/>
      <c r="B477" s="5">
        <f>DATE(YEAR(siječanj!B477),MONTH(siječanj!B477)+8,DAY(siječanj!B477))</f>
        <v>44079</v>
      </c>
      <c r="C477" s="8">
        <v>4.9375</v>
      </c>
      <c r="D477">
        <v>0.9464804688465509</v>
      </c>
      <c r="E477" s="6">
        <v>136.41017052333407</v>
      </c>
      <c r="F477" s="10">
        <v>94.415308163587397</v>
      </c>
      <c r="G477" s="10">
        <v>87.40944149782743</v>
      </c>
      <c r="H477" s="10">
        <v>241.67796853574566</v>
      </c>
      <c r="I477" s="10">
        <f t="shared" si="10"/>
        <v>129.1095621523632</v>
      </c>
    </row>
    <row r="478" spans="1:9" x14ac:dyDescent="0.25">
      <c r="A478" s="16"/>
      <c r="B478" s="5">
        <f>DATE(YEAR(siječanj!B478),MONTH(siječanj!B478)+8,DAY(siječanj!B478))</f>
        <v>44079</v>
      </c>
      <c r="C478" s="8">
        <v>4.9479166666666696</v>
      </c>
      <c r="D478">
        <v>0.9464804688465509</v>
      </c>
      <c r="E478" s="6">
        <v>125.14381594565549</v>
      </c>
      <c r="F478" s="10">
        <v>90.790448175362627</v>
      </c>
      <c r="G478" s="10">
        <v>84.765192385476638</v>
      </c>
      <c r="H478" s="10">
        <v>239.04974194947309</v>
      </c>
      <c r="I478" s="10">
        <f t="shared" si="10"/>
        <v>118.44617758949047</v>
      </c>
    </row>
    <row r="479" spans="1:9" x14ac:dyDescent="0.25">
      <c r="A479" s="16"/>
      <c r="B479" s="5">
        <f>DATE(YEAR(siječanj!B479),MONTH(siječanj!B479)+8,DAY(siječanj!B479))</f>
        <v>44079</v>
      </c>
      <c r="C479" s="8">
        <v>4.9583333333333304</v>
      </c>
      <c r="D479">
        <v>0.9464804688465509</v>
      </c>
      <c r="E479" s="6">
        <v>114.27085523180676</v>
      </c>
      <c r="F479" s="10">
        <v>87.331486281580055</v>
      </c>
      <c r="G479" s="10">
        <v>86.560162941560577</v>
      </c>
      <c r="H479" s="10">
        <v>239.89480651754255</v>
      </c>
      <c r="I479" s="10">
        <f t="shared" si="10"/>
        <v>108.15513263529681</v>
      </c>
    </row>
    <row r="480" spans="1:9" x14ac:dyDescent="0.25">
      <c r="A480" s="16"/>
      <c r="B480" s="5">
        <f>DATE(YEAR(siječanj!B480),MONTH(siječanj!B480)+8,DAY(siječanj!B480))</f>
        <v>44079</v>
      </c>
      <c r="C480" s="8">
        <v>4.96875</v>
      </c>
      <c r="D480">
        <v>0.9464804688465509</v>
      </c>
      <c r="E480" s="6">
        <v>105.92578777563452</v>
      </c>
      <c r="F480" s="10">
        <v>82.776042231308423</v>
      </c>
      <c r="G480" s="10">
        <v>83.650171829345652</v>
      </c>
      <c r="H480" s="10">
        <v>240.38004937106157</v>
      </c>
      <c r="I480" s="10">
        <f t="shared" si="10"/>
        <v>100.25668927682281</v>
      </c>
    </row>
    <row r="481" spans="1:9" x14ac:dyDescent="0.25">
      <c r="A481" s="16"/>
      <c r="B481" s="5">
        <f>DATE(YEAR(siječanj!B481),MONTH(siječanj!B481)+8,DAY(siječanj!B481))</f>
        <v>44079</v>
      </c>
      <c r="C481" s="8">
        <v>4.9791666666666696</v>
      </c>
      <c r="D481">
        <v>0.9464804688465509</v>
      </c>
      <c r="E481" s="6">
        <v>99.148172159670693</v>
      </c>
      <c r="F481" s="10">
        <v>81.870060803565238</v>
      </c>
      <c r="G481" s="10">
        <v>82.197125149075006</v>
      </c>
      <c r="H481" s="10">
        <v>241.22272904374989</v>
      </c>
      <c r="I481" s="10">
        <f t="shared" si="10"/>
        <v>93.84180847096367</v>
      </c>
    </row>
    <row r="482" spans="1:9" ht="15.75" thickBot="1" x14ac:dyDescent="0.3">
      <c r="A482" s="16"/>
      <c r="B482" s="5">
        <f>DATE(YEAR(siječanj!B482),MONTH(siječanj!B482)+8,DAY(siječanj!B482))</f>
        <v>44079</v>
      </c>
      <c r="C482" s="8">
        <v>4.9895833333333304</v>
      </c>
      <c r="D482">
        <v>0.9464804688465509</v>
      </c>
      <c r="E482" s="6">
        <v>93.139113434097879</v>
      </c>
      <c r="F482" s="10">
        <v>79.443611022971851</v>
      </c>
      <c r="G482" s="10">
        <v>78.410307641408025</v>
      </c>
      <c r="H482" s="10">
        <v>242.10788860473971</v>
      </c>
      <c r="I482" s="10">
        <f t="shared" si="10"/>
        <v>88.15435175105705</v>
      </c>
    </row>
    <row r="483" spans="1:9" x14ac:dyDescent="0.25">
      <c r="A483" s="17">
        <f t="shared" ref="A483" si="11">A387+1</f>
        <v>250</v>
      </c>
      <c r="B483" s="5">
        <f>DATE(YEAR(siječanj!B483),MONTH(siječanj!B483)+8,DAY(siječanj!B483))</f>
        <v>44080</v>
      </c>
      <c r="C483" s="8">
        <v>5</v>
      </c>
      <c r="D483">
        <v>0.94552159778901435</v>
      </c>
      <c r="E483" s="6">
        <v>87.408587346807678</v>
      </c>
      <c r="F483" s="10">
        <v>76.347428187628395</v>
      </c>
      <c r="G483" s="10">
        <v>75.560863468869385</v>
      </c>
      <c r="H483" s="10">
        <v>241.28670094237361</v>
      </c>
      <c r="I483" s="10">
        <f t="shared" si="10"/>
        <v>82.646707168634222</v>
      </c>
    </row>
    <row r="484" spans="1:9" x14ac:dyDescent="0.25">
      <c r="A484" s="18"/>
      <c r="B484" s="5">
        <f>DATE(YEAR(siječanj!B484),MONTH(siječanj!B484)+8,DAY(siječanj!B484))</f>
        <v>44080</v>
      </c>
      <c r="C484" s="8">
        <v>5.0104166666666696</v>
      </c>
      <c r="D484">
        <v>0.94552159778901435</v>
      </c>
      <c r="E484" s="6">
        <v>81.609135587504255</v>
      </c>
      <c r="F484" s="10">
        <v>73.856788768654525</v>
      </c>
      <c r="G484" s="10">
        <v>73.576460584007307</v>
      </c>
      <c r="H484" s="10">
        <v>240.78596774911887</v>
      </c>
      <c r="I484" s="10">
        <f t="shared" si="10"/>
        <v>77.16320027487734</v>
      </c>
    </row>
    <row r="485" spans="1:9" x14ac:dyDescent="0.25">
      <c r="A485" s="18"/>
      <c r="B485" s="5">
        <f>DATE(YEAR(siječanj!B485),MONTH(siječanj!B485)+8,DAY(siječanj!B485))</f>
        <v>44080</v>
      </c>
      <c r="C485" s="8">
        <v>5.0208333333333304</v>
      </c>
      <c r="D485">
        <v>0.94552159778901435</v>
      </c>
      <c r="E485" s="6">
        <v>76.320340899895513</v>
      </c>
      <c r="F485" s="10">
        <v>72.654441820123552</v>
      </c>
      <c r="G485" s="10">
        <v>75.456502765246881</v>
      </c>
      <c r="H485" s="10">
        <v>240.99499699104197</v>
      </c>
      <c r="I485" s="10">
        <f t="shared" si="10"/>
        <v>72.162530671471472</v>
      </c>
    </row>
    <row r="486" spans="1:9" x14ac:dyDescent="0.25">
      <c r="A486" s="18"/>
      <c r="B486" s="5">
        <f>DATE(YEAR(siječanj!B486),MONTH(siječanj!B486)+8,DAY(siječanj!B486))</f>
        <v>44080</v>
      </c>
      <c r="C486" s="8">
        <v>5.03125</v>
      </c>
      <c r="D486">
        <v>0.94552159778901435</v>
      </c>
      <c r="E486" s="6">
        <v>72.509212171912253</v>
      </c>
      <c r="F486" s="10">
        <v>72.155897104939413</v>
      </c>
      <c r="G486" s="10">
        <v>71.642948118793996</v>
      </c>
      <c r="H486" s="10">
        <v>240.47827631368159</v>
      </c>
      <c r="I486" s="10">
        <f t="shared" si="10"/>
        <v>68.559026147209124</v>
      </c>
    </row>
    <row r="487" spans="1:9" x14ac:dyDescent="0.25">
      <c r="A487" s="18"/>
      <c r="B487" s="5">
        <f>DATE(YEAR(siječanj!B487),MONTH(siječanj!B487)+8,DAY(siječanj!B487))</f>
        <v>44080</v>
      </c>
      <c r="C487" s="8">
        <v>5.0416666666666696</v>
      </c>
      <c r="D487">
        <v>0.94552159778901435</v>
      </c>
      <c r="E487" s="6">
        <v>70.602848471101382</v>
      </c>
      <c r="F487" s="10">
        <v>70.206926882343154</v>
      </c>
      <c r="G487" s="10">
        <v>71.537664894027401</v>
      </c>
      <c r="H487" s="10">
        <v>240.91380473020646</v>
      </c>
      <c r="I487" s="10">
        <f t="shared" si="10"/>
        <v>66.756518094851444</v>
      </c>
    </row>
    <row r="488" spans="1:9" x14ac:dyDescent="0.25">
      <c r="A488" s="18"/>
      <c r="B488" s="5">
        <f>DATE(YEAR(siječanj!B488),MONTH(siječanj!B488)+8,DAY(siječanj!B488))</f>
        <v>44080</v>
      </c>
      <c r="C488" s="8">
        <v>5.0520833333333304</v>
      </c>
      <c r="D488">
        <v>0.94552159778901435</v>
      </c>
      <c r="E488" s="6">
        <v>68.447706328018455</v>
      </c>
      <c r="F488" s="10">
        <v>69.347120311094983</v>
      </c>
      <c r="G488" s="10">
        <v>69.241413920087879</v>
      </c>
      <c r="H488" s="10">
        <v>240.95131317480849</v>
      </c>
      <c r="I488" s="10">
        <f t="shared" si="10"/>
        <v>64.718784652261235</v>
      </c>
    </row>
    <row r="489" spans="1:9" x14ac:dyDescent="0.25">
      <c r="A489" s="18"/>
      <c r="B489" s="5">
        <f>DATE(YEAR(siječanj!B489),MONTH(siječanj!B489)+8,DAY(siječanj!B489))</f>
        <v>44080</v>
      </c>
      <c r="C489" s="8">
        <v>5.0625</v>
      </c>
      <c r="D489">
        <v>0.94552159778901435</v>
      </c>
      <c r="E489" s="6">
        <v>67.014661236276396</v>
      </c>
      <c r="F489" s="10">
        <v>69.076371554619499</v>
      </c>
      <c r="G489" s="10">
        <v>68.305382433896341</v>
      </c>
      <c r="H489" s="10">
        <v>240.5763974384237</v>
      </c>
      <c r="I489" s="10">
        <f t="shared" si="10"/>
        <v>63.363809567413583</v>
      </c>
    </row>
    <row r="490" spans="1:9" x14ac:dyDescent="0.25">
      <c r="A490" s="18"/>
      <c r="B490" s="5">
        <f>DATE(YEAR(siječanj!B490),MONTH(siječanj!B490)+8,DAY(siječanj!B490))</f>
        <v>44080</v>
      </c>
      <c r="C490" s="8">
        <v>5.0729166666666696</v>
      </c>
      <c r="D490">
        <v>0.94552159778901435</v>
      </c>
      <c r="E490" s="6">
        <v>63.905538898933791</v>
      </c>
      <c r="F490" s="10">
        <v>68.566324049849356</v>
      </c>
      <c r="G490" s="10">
        <v>69.365259388480581</v>
      </c>
      <c r="H490" s="10">
        <v>239.8656157574593</v>
      </c>
      <c r="I490" s="10">
        <f t="shared" si="10"/>
        <v>60.424067247287887</v>
      </c>
    </row>
    <row r="491" spans="1:9" x14ac:dyDescent="0.25">
      <c r="A491" s="18"/>
      <c r="B491" s="5">
        <f>DATE(YEAR(siječanj!B491),MONTH(siječanj!B491)+8,DAY(siječanj!B491))</f>
        <v>44080</v>
      </c>
      <c r="C491" s="8">
        <v>5.0833333333333304</v>
      </c>
      <c r="D491">
        <v>0.94552159778901435</v>
      </c>
      <c r="E491" s="6">
        <v>63.246475265338653</v>
      </c>
      <c r="F491" s="10">
        <v>68.315266983147623</v>
      </c>
      <c r="G491" s="10">
        <v>69.856483926506016</v>
      </c>
      <c r="H491" s="10">
        <v>239.04341184415222</v>
      </c>
      <c r="I491" s="10">
        <f t="shared" si="10"/>
        <v>59.800908347406377</v>
      </c>
    </row>
    <row r="492" spans="1:9" x14ac:dyDescent="0.25">
      <c r="A492" s="18"/>
      <c r="B492" s="5">
        <f>DATE(YEAR(siječanj!B492),MONTH(siječanj!B492)+8,DAY(siječanj!B492))</f>
        <v>44080</v>
      </c>
      <c r="C492" s="8">
        <v>5.09375</v>
      </c>
      <c r="D492">
        <v>0.94552159778901435</v>
      </c>
      <c r="E492" s="6">
        <v>62.890925283316093</v>
      </c>
      <c r="F492" s="10">
        <v>67.188189242973209</v>
      </c>
      <c r="G492" s="10">
        <v>68.557833739529059</v>
      </c>
      <c r="H492" s="10">
        <v>238.69871509817403</v>
      </c>
      <c r="I492" s="10">
        <f t="shared" si="10"/>
        <v>59.46472816031055</v>
      </c>
    </row>
    <row r="493" spans="1:9" x14ac:dyDescent="0.25">
      <c r="A493" s="18"/>
      <c r="B493" s="5">
        <f>DATE(YEAR(siječanj!B493),MONTH(siječanj!B493)+8,DAY(siječanj!B493))</f>
        <v>44080</v>
      </c>
      <c r="C493" s="8">
        <v>5.1041666666666696</v>
      </c>
      <c r="D493">
        <v>0.94552159778901435</v>
      </c>
      <c r="E493" s="6">
        <v>61.531950415215206</v>
      </c>
      <c r="F493" s="10">
        <v>66.880736166933659</v>
      </c>
      <c r="G493" s="10">
        <v>67.159403505865697</v>
      </c>
      <c r="H493" s="10">
        <v>239.08966324134855</v>
      </c>
      <c r="I493" s="10">
        <f t="shared" si="10"/>
        <v>58.179788071668689</v>
      </c>
    </row>
    <row r="494" spans="1:9" x14ac:dyDescent="0.25">
      <c r="A494" s="18"/>
      <c r="B494" s="5">
        <f>DATE(YEAR(siječanj!B494),MONTH(siječanj!B494)+8,DAY(siječanj!B494))</f>
        <v>44080</v>
      </c>
      <c r="C494" s="8">
        <v>5.1145833333333304</v>
      </c>
      <c r="D494">
        <v>0.94552159778901435</v>
      </c>
      <c r="E494" s="6">
        <v>60.713283546460325</v>
      </c>
      <c r="F494" s="10">
        <v>67.03620948400372</v>
      </c>
      <c r="G494" s="10">
        <v>65.812271038849801</v>
      </c>
      <c r="H494" s="10">
        <v>239.30276547329044</v>
      </c>
      <c r="I494" s="10">
        <f t="shared" si="10"/>
        <v>57.405720865866641</v>
      </c>
    </row>
    <row r="495" spans="1:9" x14ac:dyDescent="0.25">
      <c r="A495" s="18"/>
      <c r="B495" s="5">
        <f>DATE(YEAR(siječanj!B495),MONTH(siječanj!B495)+8,DAY(siječanj!B495))</f>
        <v>44080</v>
      </c>
      <c r="C495" s="8">
        <v>5.125</v>
      </c>
      <c r="D495">
        <v>0.94552159778901435</v>
      </c>
      <c r="E495" s="6">
        <v>61.686737770159652</v>
      </c>
      <c r="F495" s="10">
        <v>65.350046661240611</v>
      </c>
      <c r="G495" s="10">
        <v>66.568882146515037</v>
      </c>
      <c r="H495" s="10">
        <v>239.30960070923618</v>
      </c>
      <c r="I495" s="10">
        <f t="shared" si="10"/>
        <v>58.326142858833293</v>
      </c>
    </row>
    <row r="496" spans="1:9" x14ac:dyDescent="0.25">
      <c r="A496" s="18"/>
      <c r="B496" s="5">
        <f>DATE(YEAR(siječanj!B496),MONTH(siječanj!B496)+8,DAY(siječanj!B496))</f>
        <v>44080</v>
      </c>
      <c r="C496" s="8">
        <v>5.1354166666666696</v>
      </c>
      <c r="D496">
        <v>0.94552159778901435</v>
      </c>
      <c r="E496" s="6">
        <v>61.571346301306278</v>
      </c>
      <c r="F496" s="10">
        <v>65.893851918856868</v>
      </c>
      <c r="G496" s="10">
        <v>64.453573111949808</v>
      </c>
      <c r="H496" s="10">
        <v>239.73658183641277</v>
      </c>
      <c r="I496" s="10">
        <f t="shared" si="10"/>
        <v>58.217037732831834</v>
      </c>
    </row>
    <row r="497" spans="1:9" x14ac:dyDescent="0.25">
      <c r="A497" s="18"/>
      <c r="B497" s="5">
        <f>DATE(YEAR(siječanj!B497),MONTH(siječanj!B497)+8,DAY(siječanj!B497))</f>
        <v>44080</v>
      </c>
      <c r="C497" s="8">
        <v>5.1458333333333304</v>
      </c>
      <c r="D497">
        <v>0.94552159778901435</v>
      </c>
      <c r="E497" s="6">
        <v>60.648103338400077</v>
      </c>
      <c r="F497" s="10">
        <v>65.406386773648833</v>
      </c>
      <c r="G497" s="10">
        <v>63.530664588872604</v>
      </c>
      <c r="H497" s="10">
        <v>239.38109266516665</v>
      </c>
      <c r="I497" s="10">
        <f t="shared" si="10"/>
        <v>57.344091571397293</v>
      </c>
    </row>
    <row r="498" spans="1:9" x14ac:dyDescent="0.25">
      <c r="A498" s="18"/>
      <c r="B498" s="5">
        <f>DATE(YEAR(siječanj!B498),MONTH(siječanj!B498)+8,DAY(siječanj!B498))</f>
        <v>44080</v>
      </c>
      <c r="C498" s="8">
        <v>5.15625</v>
      </c>
      <c r="D498">
        <v>0.94552159778901435</v>
      </c>
      <c r="E498" s="6">
        <v>60.166387224386803</v>
      </c>
      <c r="F498" s="10">
        <v>64.799242309509737</v>
      </c>
      <c r="G498" s="10">
        <v>62.686817325921488</v>
      </c>
      <c r="H498" s="10">
        <v>239.03293387767249</v>
      </c>
      <c r="I498" s="10">
        <f t="shared" si="10"/>
        <v>56.888618581594748</v>
      </c>
    </row>
    <row r="499" spans="1:9" x14ac:dyDescent="0.25">
      <c r="A499" s="18"/>
      <c r="B499" s="5">
        <f>DATE(YEAR(siječanj!B499),MONTH(siječanj!B499)+8,DAY(siječanj!B499))</f>
        <v>44080</v>
      </c>
      <c r="C499" s="8">
        <v>5.1666666666666696</v>
      </c>
      <c r="D499">
        <v>0.94552159778901435</v>
      </c>
      <c r="E499" s="6">
        <v>59.916984207134242</v>
      </c>
      <c r="F499" s="10">
        <v>64.387166151793139</v>
      </c>
      <c r="G499" s="10">
        <v>63.61700617820059</v>
      </c>
      <c r="H499" s="10">
        <v>230.87448529955208</v>
      </c>
      <c r="I499" s="10">
        <f t="shared" si="10"/>
        <v>56.652802642228707</v>
      </c>
    </row>
    <row r="500" spans="1:9" x14ac:dyDescent="0.25">
      <c r="A500" s="18"/>
      <c r="B500" s="5">
        <f>DATE(YEAR(siječanj!B500),MONTH(siječanj!B500)+8,DAY(siječanj!B500))</f>
        <v>44080</v>
      </c>
      <c r="C500" s="8">
        <v>5.1770833333333304</v>
      </c>
      <c r="D500">
        <v>0.94552159778901435</v>
      </c>
      <c r="E500" s="6">
        <v>60.142340591155104</v>
      </c>
      <c r="F500" s="10">
        <v>62.989850712785397</v>
      </c>
      <c r="G500" s="10">
        <v>65.923157281647235</v>
      </c>
      <c r="H500" s="10">
        <v>167.19232401191613</v>
      </c>
      <c r="I500" s="10">
        <f t="shared" si="10"/>
        <v>56.865881970520071</v>
      </c>
    </row>
    <row r="501" spans="1:9" x14ac:dyDescent="0.25">
      <c r="A501" s="18"/>
      <c r="B501" s="5">
        <f>DATE(YEAR(siječanj!B501),MONTH(siječanj!B501)+8,DAY(siječanj!B501))</f>
        <v>44080</v>
      </c>
      <c r="C501" s="8">
        <v>5.1875</v>
      </c>
      <c r="D501">
        <v>0.94552159778901435</v>
      </c>
      <c r="E501" s="6">
        <v>60.21129307322316</v>
      </c>
      <c r="F501" s="10">
        <v>62.86736057682257</v>
      </c>
      <c r="G501" s="10">
        <v>63.91884631062419</v>
      </c>
      <c r="H501" s="10">
        <v>103.07361007055944</v>
      </c>
      <c r="I501" s="10">
        <f t="shared" si="10"/>
        <v>56.931078031536572</v>
      </c>
    </row>
    <row r="502" spans="1:9" x14ac:dyDescent="0.25">
      <c r="A502" s="18"/>
      <c r="B502" s="5">
        <f>DATE(YEAR(siječanj!B502),MONTH(siječanj!B502)+8,DAY(siječanj!B502))</f>
        <v>44080</v>
      </c>
      <c r="C502" s="8">
        <v>5.1979166666666696</v>
      </c>
      <c r="D502">
        <v>0.94552159778901435</v>
      </c>
      <c r="E502" s="6">
        <v>61.663581826526539</v>
      </c>
      <c r="F502" s="10">
        <v>62.076498875609467</v>
      </c>
      <c r="G502" s="10">
        <v>60.473078080802743</v>
      </c>
      <c r="H502" s="10">
        <v>64.470506474848037</v>
      </c>
      <c r="I502" s="10">
        <f t="shared" si="10"/>
        <v>58.304248414010999</v>
      </c>
    </row>
    <row r="503" spans="1:9" x14ac:dyDescent="0.25">
      <c r="A503" s="18"/>
      <c r="B503" s="5">
        <f>DATE(YEAR(siječanj!B503),MONTH(siječanj!B503)+8,DAY(siječanj!B503))</f>
        <v>44080</v>
      </c>
      <c r="C503" s="8">
        <v>5.2083333333333304</v>
      </c>
      <c r="D503">
        <v>0.94552159778901435</v>
      </c>
      <c r="E503" s="6">
        <v>63.29864564606266</v>
      </c>
      <c r="F503" s="10">
        <v>61.108735370096838</v>
      </c>
      <c r="G503" s="10">
        <v>60.159496770181896</v>
      </c>
      <c r="H503" s="10">
        <v>39.098193501569988</v>
      </c>
      <c r="I503" s="10">
        <f t="shared" si="10"/>
        <v>59.8502365691458</v>
      </c>
    </row>
    <row r="504" spans="1:9" x14ac:dyDescent="0.25">
      <c r="A504" s="18"/>
      <c r="B504" s="5">
        <f>DATE(YEAR(siječanj!B504),MONTH(siječanj!B504)+8,DAY(siječanj!B504))</f>
        <v>44080</v>
      </c>
      <c r="C504" s="8">
        <v>5.21875</v>
      </c>
      <c r="D504">
        <v>0.94552159778901435</v>
      </c>
      <c r="E504" s="6">
        <v>64.168525677288443</v>
      </c>
      <c r="F504" s="10">
        <v>63.331688385810246</v>
      </c>
      <c r="G504" s="10">
        <v>57.876029303524462</v>
      </c>
      <c r="H504" s="10">
        <v>22.102707258023198</v>
      </c>
      <c r="I504" s="10">
        <f t="shared" si="10"/>
        <v>60.672726926155164</v>
      </c>
    </row>
    <row r="505" spans="1:9" x14ac:dyDescent="0.25">
      <c r="A505" s="18"/>
      <c r="B505" s="5">
        <f>DATE(YEAR(siječanj!B505),MONTH(siječanj!B505)+8,DAY(siječanj!B505))</f>
        <v>44080</v>
      </c>
      <c r="C505" s="8">
        <v>5.2291666666666696</v>
      </c>
      <c r="D505">
        <v>0.94552159778901435</v>
      </c>
      <c r="E505" s="6">
        <v>66.960708483390221</v>
      </c>
      <c r="F505" s="10">
        <v>69.604529664583026</v>
      </c>
      <c r="G505" s="10">
        <v>59.044623977177885</v>
      </c>
      <c r="H505" s="10">
        <v>9.5399059660282717</v>
      </c>
      <c r="I505" s="10">
        <f t="shared" si="10"/>
        <v>63.312796074299527</v>
      </c>
    </row>
    <row r="506" spans="1:9" x14ac:dyDescent="0.25">
      <c r="A506" s="18"/>
      <c r="B506" s="5">
        <f>DATE(YEAR(siječanj!B506),MONTH(siječanj!B506)+8,DAY(siječanj!B506))</f>
        <v>44080</v>
      </c>
      <c r="C506" s="8">
        <v>5.2395833333333304</v>
      </c>
      <c r="D506">
        <v>0.94552159778901435</v>
      </c>
      <c r="E506" s="6">
        <v>71.220229420226929</v>
      </c>
      <c r="F506" s="10">
        <v>68.944878020351766</v>
      </c>
      <c r="G506" s="10">
        <v>59.676019812327418</v>
      </c>
      <c r="H506" s="10">
        <v>2.5018041705910083</v>
      </c>
      <c r="I506" s="10">
        <f t="shared" si="10"/>
        <v>67.340265116313134</v>
      </c>
    </row>
    <row r="507" spans="1:9" x14ac:dyDescent="0.25">
      <c r="A507" s="18"/>
      <c r="B507" s="5">
        <f>DATE(YEAR(siječanj!B507),MONTH(siječanj!B507)+8,DAY(siječanj!B507))</f>
        <v>44080</v>
      </c>
      <c r="C507" s="8">
        <v>5.25</v>
      </c>
      <c r="D507">
        <v>0.94552159778901435</v>
      </c>
      <c r="E507" s="6">
        <v>73.922524070351528</v>
      </c>
      <c r="F507" s="10">
        <v>66.788410409770634</v>
      </c>
      <c r="G507" s="10">
        <v>61.529816067338331</v>
      </c>
      <c r="H507" s="10">
        <v>2.4914919189012559</v>
      </c>
      <c r="I507" s="10">
        <f t="shared" si="10"/>
        <v>69.895343071595647</v>
      </c>
    </row>
    <row r="508" spans="1:9" x14ac:dyDescent="0.25">
      <c r="A508" s="18"/>
      <c r="B508" s="5">
        <f>DATE(YEAR(siječanj!B508),MONTH(siječanj!B508)+8,DAY(siječanj!B508))</f>
        <v>44080</v>
      </c>
      <c r="C508" s="8">
        <v>5.2604166666666696</v>
      </c>
      <c r="D508">
        <v>0.94552159778901435</v>
      </c>
      <c r="E508" s="6">
        <v>77.784922559810283</v>
      </c>
      <c r="F508" s="10">
        <v>67.321407596783175</v>
      </c>
      <c r="G508" s="10">
        <v>62.288591705133818</v>
      </c>
      <c r="H508" s="10">
        <v>2.0481140120534076</v>
      </c>
      <c r="I508" s="10">
        <f t="shared" si="10"/>
        <v>73.547324262646569</v>
      </c>
    </row>
    <row r="509" spans="1:9" x14ac:dyDescent="0.25">
      <c r="A509" s="18"/>
      <c r="B509" s="5">
        <f>DATE(YEAR(siječanj!B509),MONTH(siječanj!B509)+8,DAY(siječanj!B509))</f>
        <v>44080</v>
      </c>
      <c r="C509" s="8">
        <v>5.2708333333333304</v>
      </c>
      <c r="D509">
        <v>0.94552159778901435</v>
      </c>
      <c r="E509" s="6">
        <v>81.677721665489941</v>
      </c>
      <c r="F509" s="10">
        <v>70.061039888701075</v>
      </c>
      <c r="G509" s="10">
        <v>62.228036778261469</v>
      </c>
      <c r="H509" s="10">
        <v>2.4942481751370162</v>
      </c>
      <c r="I509" s="10">
        <f t="shared" si="10"/>
        <v>77.228049892920438</v>
      </c>
    </row>
    <row r="510" spans="1:9" x14ac:dyDescent="0.25">
      <c r="A510" s="18"/>
      <c r="B510" s="5">
        <f>DATE(YEAR(siječanj!B510),MONTH(siječanj!B510)+8,DAY(siječanj!B510))</f>
        <v>44080</v>
      </c>
      <c r="C510" s="8">
        <v>5.28125</v>
      </c>
      <c r="D510">
        <v>0.94552159778901435</v>
      </c>
      <c r="E510" s="6">
        <v>84.740279902458141</v>
      </c>
      <c r="F510" s="10">
        <v>72.557732146624048</v>
      </c>
      <c r="G510" s="10">
        <v>68.081189827897518</v>
      </c>
      <c r="H510" s="10">
        <v>2.8174768695577757</v>
      </c>
      <c r="I510" s="10">
        <f t="shared" si="10"/>
        <v>80.123764850460518</v>
      </c>
    </row>
    <row r="511" spans="1:9" x14ac:dyDescent="0.25">
      <c r="A511" s="18"/>
      <c r="B511" s="5">
        <f>DATE(YEAR(siječanj!B511),MONTH(siječanj!B511)+8,DAY(siječanj!B511))</f>
        <v>44080</v>
      </c>
      <c r="C511" s="8">
        <v>5.2916666666666696</v>
      </c>
      <c r="D511">
        <v>0.94552159778901435</v>
      </c>
      <c r="E511" s="6">
        <v>87.652021651488255</v>
      </c>
      <c r="F511" s="10">
        <v>74.028040990425708</v>
      </c>
      <c r="G511" s="10">
        <v>70.833693401946434</v>
      </c>
      <c r="H511" s="10">
        <v>2.7501567335509862</v>
      </c>
      <c r="I511" s="10">
        <f t="shared" si="10"/>
        <v>82.876879561352453</v>
      </c>
    </row>
    <row r="512" spans="1:9" x14ac:dyDescent="0.25">
      <c r="A512" s="18"/>
      <c r="B512" s="5">
        <f>DATE(YEAR(siječanj!B512),MONTH(siječanj!B512)+8,DAY(siječanj!B512))</f>
        <v>44080</v>
      </c>
      <c r="C512" s="8">
        <v>5.3020833333333304</v>
      </c>
      <c r="D512">
        <v>0.94552159778901435</v>
      </c>
      <c r="E512" s="6">
        <v>94.201923584538235</v>
      </c>
      <c r="F512" s="10">
        <v>76.774089451335158</v>
      </c>
      <c r="G512" s="10">
        <v>71.084591197946935</v>
      </c>
      <c r="H512" s="10">
        <v>2.0508073765315249</v>
      </c>
      <c r="I512" s="10">
        <f t="shared" si="10"/>
        <v>89.069953302451225</v>
      </c>
    </row>
    <row r="513" spans="1:9" x14ac:dyDescent="0.25">
      <c r="A513" s="18"/>
      <c r="B513" s="5">
        <f>DATE(YEAR(siječanj!B513),MONTH(siječanj!B513)+8,DAY(siječanj!B513))</f>
        <v>44080</v>
      </c>
      <c r="C513" s="8">
        <v>5.3125</v>
      </c>
      <c r="D513">
        <v>0.94552159778901435</v>
      </c>
      <c r="E513" s="6">
        <v>98.327219485502283</v>
      </c>
      <c r="F513" s="10">
        <v>80.610279759860859</v>
      </c>
      <c r="G513" s="10">
        <v>76.275657611601559</v>
      </c>
      <c r="H513" s="10">
        <v>1.5913541367736979</v>
      </c>
      <c r="I513" s="10">
        <f t="shared" si="10"/>
        <v>92.970509674083218</v>
      </c>
    </row>
    <row r="514" spans="1:9" x14ac:dyDescent="0.25">
      <c r="A514" s="18"/>
      <c r="B514" s="5">
        <f>DATE(YEAR(siječanj!B514),MONTH(siječanj!B514)+8,DAY(siječanj!B514))</f>
        <v>44080</v>
      </c>
      <c r="C514" s="8">
        <v>5.3229166666666696</v>
      </c>
      <c r="D514">
        <v>0.94552159778901435</v>
      </c>
      <c r="E514" s="6">
        <v>103.8676493756675</v>
      </c>
      <c r="F514" s="10">
        <v>83.58666349713836</v>
      </c>
      <c r="G514" s="10">
        <v>82.896943299208658</v>
      </c>
      <c r="H514" s="10">
        <v>1.5607937339684328</v>
      </c>
      <c r="I514" s="10">
        <f t="shared" si="10"/>
        <v>98.209105796270251</v>
      </c>
    </row>
    <row r="515" spans="1:9" x14ac:dyDescent="0.25">
      <c r="A515" s="18"/>
      <c r="B515" s="5">
        <f>DATE(YEAR(siječanj!B515),MONTH(siječanj!B515)+8,DAY(siječanj!B515))</f>
        <v>44080</v>
      </c>
      <c r="C515" s="8">
        <v>5.3333333333333304</v>
      </c>
      <c r="D515">
        <v>0.94552159778901435</v>
      </c>
      <c r="E515" s="6">
        <v>109.53614791874972</v>
      </c>
      <c r="F515" s="10">
        <v>84.139084867190078</v>
      </c>
      <c r="G515" s="10">
        <v>91.785154970448374</v>
      </c>
      <c r="H515" s="10">
        <v>2.31040558472723</v>
      </c>
      <c r="I515" s="10">
        <f t="shared" si="10"/>
        <v>103.56879359579005</v>
      </c>
    </row>
    <row r="516" spans="1:9" x14ac:dyDescent="0.25">
      <c r="A516" s="18"/>
      <c r="B516" s="5">
        <f>DATE(YEAR(siječanj!B516),MONTH(siječanj!B516)+8,DAY(siječanj!B516))</f>
        <v>44080</v>
      </c>
      <c r="C516" s="8">
        <v>5.34375</v>
      </c>
      <c r="D516">
        <v>0.94552159778901435</v>
      </c>
      <c r="E516" s="6">
        <v>115.06520538085188</v>
      </c>
      <c r="F516" s="10">
        <v>85.370482248566518</v>
      </c>
      <c r="G516" s="10">
        <v>95.449548730620009</v>
      </c>
      <c r="H516" s="10">
        <v>1.9234855088875078</v>
      </c>
      <c r="I516" s="10">
        <f t="shared" ref="I516:I579" si="12">D516*E516</f>
        <v>108.79663684162416</v>
      </c>
    </row>
    <row r="517" spans="1:9" x14ac:dyDescent="0.25">
      <c r="A517" s="18"/>
      <c r="B517" s="5">
        <f>DATE(YEAR(siječanj!B517),MONTH(siječanj!B517)+8,DAY(siječanj!B517))</f>
        <v>44080</v>
      </c>
      <c r="C517" s="8">
        <v>5.3541666666666696</v>
      </c>
      <c r="D517">
        <v>0.94552159778901435</v>
      </c>
      <c r="E517" s="6">
        <v>120.25762387922019</v>
      </c>
      <c r="F517" s="10">
        <v>88.828022763281894</v>
      </c>
      <c r="G517" s="10">
        <v>95.557419806907632</v>
      </c>
      <c r="H517" s="10">
        <v>2.0299842150604173</v>
      </c>
      <c r="I517" s="10">
        <f t="shared" si="12"/>
        <v>113.70618067659061</v>
      </c>
    </row>
    <row r="518" spans="1:9" x14ac:dyDescent="0.25">
      <c r="A518" s="18"/>
      <c r="B518" s="5">
        <f>DATE(YEAR(siječanj!B518),MONTH(siječanj!B518)+8,DAY(siječanj!B518))</f>
        <v>44080</v>
      </c>
      <c r="C518" s="8">
        <v>5.3645833333333304</v>
      </c>
      <c r="D518">
        <v>0.94552159778901435</v>
      </c>
      <c r="E518" s="6">
        <v>124.18020200503524</v>
      </c>
      <c r="F518" s="10">
        <v>91.124635954306697</v>
      </c>
      <c r="G518" s="10">
        <v>96.817499824146864</v>
      </c>
      <c r="H518" s="10">
        <v>2.1477804771261555</v>
      </c>
      <c r="I518" s="10">
        <f t="shared" si="12"/>
        <v>117.41506301356348</v>
      </c>
    </row>
    <row r="519" spans="1:9" x14ac:dyDescent="0.25">
      <c r="A519" s="18"/>
      <c r="B519" s="5">
        <f>DATE(YEAR(siječanj!B519),MONTH(siječanj!B519)+8,DAY(siječanj!B519))</f>
        <v>44080</v>
      </c>
      <c r="C519" s="8">
        <v>5.375</v>
      </c>
      <c r="D519">
        <v>0.94552159778901435</v>
      </c>
      <c r="E519" s="6">
        <v>126.68812872263565</v>
      </c>
      <c r="F519" s="10">
        <v>94.770896481296106</v>
      </c>
      <c r="G519" s="10">
        <v>100.70300712623909</v>
      </c>
      <c r="H519" s="10">
        <v>2.9383688036941749</v>
      </c>
      <c r="I519" s="10">
        <f t="shared" si="12"/>
        <v>119.78636189072678</v>
      </c>
    </row>
    <row r="520" spans="1:9" x14ac:dyDescent="0.25">
      <c r="A520" s="18"/>
      <c r="B520" s="5">
        <f>DATE(YEAR(siječanj!B520),MONTH(siječanj!B520)+8,DAY(siječanj!B520))</f>
        <v>44080</v>
      </c>
      <c r="C520" s="8">
        <v>5.3854166666666696</v>
      </c>
      <c r="D520">
        <v>0.94552159778901435</v>
      </c>
      <c r="E520" s="6">
        <v>128.0264608415003</v>
      </c>
      <c r="F520" s="10">
        <v>103.32652444629106</v>
      </c>
      <c r="G520" s="10">
        <v>114.43558499208071</v>
      </c>
      <c r="H520" s="10">
        <v>2.7572215743262403</v>
      </c>
      <c r="I520" s="10">
        <f t="shared" si="12"/>
        <v>121.05178381412804</v>
      </c>
    </row>
    <row r="521" spans="1:9" x14ac:dyDescent="0.25">
      <c r="A521" s="18"/>
      <c r="B521" s="5">
        <f>DATE(YEAR(siječanj!B521),MONTH(siječanj!B521)+8,DAY(siječanj!B521))</f>
        <v>44080</v>
      </c>
      <c r="C521" s="8">
        <v>5.3958333333333304</v>
      </c>
      <c r="D521">
        <v>0.94552159778901435</v>
      </c>
      <c r="E521" s="6">
        <v>129.91485286890571</v>
      </c>
      <c r="F521" s="10">
        <v>105.79177068867105</v>
      </c>
      <c r="G521" s="10">
        <v>111.43745916502401</v>
      </c>
      <c r="H521" s="10">
        <v>3.1565303281398087</v>
      </c>
      <c r="I521" s="10">
        <f t="shared" si="12"/>
        <v>122.83729926113244</v>
      </c>
    </row>
    <row r="522" spans="1:9" x14ac:dyDescent="0.25">
      <c r="A522" s="18"/>
      <c r="B522" s="5">
        <f>DATE(YEAR(siječanj!B522),MONTH(siječanj!B522)+8,DAY(siječanj!B522))</f>
        <v>44080</v>
      </c>
      <c r="C522" s="8">
        <v>5.40625</v>
      </c>
      <c r="D522">
        <v>0.94552159778901435</v>
      </c>
      <c r="E522" s="6">
        <v>134.69719867045941</v>
      </c>
      <c r="F522" s="10">
        <v>107.62699465215047</v>
      </c>
      <c r="G522" s="10">
        <v>110.09414457772122</v>
      </c>
      <c r="H522" s="10">
        <v>3.4796761651655777</v>
      </c>
      <c r="I522" s="10">
        <f t="shared" si="12"/>
        <v>127.35911050459708</v>
      </c>
    </row>
    <row r="523" spans="1:9" x14ac:dyDescent="0.25">
      <c r="A523" s="18"/>
      <c r="B523" s="5">
        <f>DATE(YEAR(siječanj!B523),MONTH(siječanj!B523)+8,DAY(siječanj!B523))</f>
        <v>44080</v>
      </c>
      <c r="C523" s="8">
        <v>5.4166666666666696</v>
      </c>
      <c r="D523">
        <v>0.94552159778901435</v>
      </c>
      <c r="E523" s="6">
        <v>139.77517199561254</v>
      </c>
      <c r="F523" s="10">
        <v>110.17406202156479</v>
      </c>
      <c r="G523" s="10">
        <v>112.51067873061402</v>
      </c>
      <c r="H523" s="10">
        <v>3.2351020990735293</v>
      </c>
      <c r="I523" s="10">
        <f t="shared" si="12"/>
        <v>132.16044395652585</v>
      </c>
    </row>
    <row r="524" spans="1:9" x14ac:dyDescent="0.25">
      <c r="A524" s="18"/>
      <c r="B524" s="5">
        <f>DATE(YEAR(siječanj!B524),MONTH(siječanj!B524)+8,DAY(siječanj!B524))</f>
        <v>44080</v>
      </c>
      <c r="C524" s="8">
        <v>5.4270833333333304</v>
      </c>
      <c r="D524">
        <v>0.94552159778901435</v>
      </c>
      <c r="E524" s="6">
        <v>144.27047346296499</v>
      </c>
      <c r="F524" s="10">
        <v>109.79949669625377</v>
      </c>
      <c r="G524" s="10">
        <v>116.28906575284753</v>
      </c>
      <c r="H524" s="10">
        <v>3.4883622156934124</v>
      </c>
      <c r="I524" s="10">
        <f t="shared" si="12"/>
        <v>136.41084858248024</v>
      </c>
    </row>
    <row r="525" spans="1:9" x14ac:dyDescent="0.25">
      <c r="A525" s="18"/>
      <c r="B525" s="5">
        <f>DATE(YEAR(siječanj!B525),MONTH(siječanj!B525)+8,DAY(siječanj!B525))</f>
        <v>44080</v>
      </c>
      <c r="C525" s="8">
        <v>5.4375</v>
      </c>
      <c r="D525">
        <v>0.94552159778901435</v>
      </c>
      <c r="E525" s="6">
        <v>147.57589504974285</v>
      </c>
      <c r="F525" s="10">
        <v>110.62192419214473</v>
      </c>
      <c r="G525" s="10">
        <v>117.15468611223788</v>
      </c>
      <c r="H525" s="10">
        <v>3.3697992731535469</v>
      </c>
      <c r="I525" s="10">
        <f t="shared" si="12"/>
        <v>139.53619608257677</v>
      </c>
    </row>
    <row r="526" spans="1:9" x14ac:dyDescent="0.25">
      <c r="A526" s="18"/>
      <c r="B526" s="5">
        <f>DATE(YEAR(siječanj!B526),MONTH(siječanj!B526)+8,DAY(siječanj!B526))</f>
        <v>44080</v>
      </c>
      <c r="C526" s="8">
        <v>5.4479166666666696</v>
      </c>
      <c r="D526">
        <v>0.94552159778901435</v>
      </c>
      <c r="E526" s="6">
        <v>145.96977218788817</v>
      </c>
      <c r="F526" s="10">
        <v>110.09556276920438</v>
      </c>
      <c r="G526" s="10">
        <v>116.93170356644103</v>
      </c>
      <c r="H526" s="10">
        <v>3.5264925898988122</v>
      </c>
      <c r="I526" s="10">
        <f t="shared" si="12"/>
        <v>138.01757222799046</v>
      </c>
    </row>
    <row r="527" spans="1:9" x14ac:dyDescent="0.25">
      <c r="A527" s="18"/>
      <c r="B527" s="5">
        <f>DATE(YEAR(siječanj!B527),MONTH(siječanj!B527)+8,DAY(siječanj!B527))</f>
        <v>44080</v>
      </c>
      <c r="C527" s="8">
        <v>5.4583333333333304</v>
      </c>
      <c r="D527">
        <v>0.94552159778901435</v>
      </c>
      <c r="E527" s="6">
        <v>148.76153199090299</v>
      </c>
      <c r="F527" s="10">
        <v>110.66822282041245</v>
      </c>
      <c r="G527" s="10">
        <v>114.9955113969521</v>
      </c>
      <c r="H527" s="10">
        <v>3.6321477478938089</v>
      </c>
      <c r="I527" s="10">
        <f t="shared" si="12"/>
        <v>140.65724141758017</v>
      </c>
    </row>
    <row r="528" spans="1:9" x14ac:dyDescent="0.25">
      <c r="A528" s="18"/>
      <c r="B528" s="5">
        <f>DATE(YEAR(siječanj!B528),MONTH(siječanj!B528)+8,DAY(siječanj!B528))</f>
        <v>44080</v>
      </c>
      <c r="C528" s="8">
        <v>5.46875</v>
      </c>
      <c r="D528">
        <v>0.94552159778901435</v>
      </c>
      <c r="E528" s="6">
        <v>149.12158606213308</v>
      </c>
      <c r="F528" s="10">
        <v>113.01408519906074</v>
      </c>
      <c r="G528" s="10">
        <v>113.64744043440001</v>
      </c>
      <c r="H528" s="10">
        <v>4.3951795017954272</v>
      </c>
      <c r="I528" s="10">
        <f t="shared" si="12"/>
        <v>140.99768031830007</v>
      </c>
    </row>
    <row r="529" spans="1:9" x14ac:dyDescent="0.25">
      <c r="A529" s="18"/>
      <c r="B529" s="5">
        <f>DATE(YEAR(siječanj!B529),MONTH(siječanj!B529)+8,DAY(siječanj!B529))</f>
        <v>44080</v>
      </c>
      <c r="C529" s="8">
        <v>5.4791666666666696</v>
      </c>
      <c r="D529">
        <v>0.94552159778901435</v>
      </c>
      <c r="E529" s="6">
        <v>147.54646356735495</v>
      </c>
      <c r="F529" s="10">
        <v>113.43668994273301</v>
      </c>
      <c r="G529" s="10">
        <v>115.25881730202022</v>
      </c>
      <c r="H529" s="10">
        <v>4.4774019895180563</v>
      </c>
      <c r="I529" s="10">
        <f t="shared" si="12"/>
        <v>139.50836798032404</v>
      </c>
    </row>
    <row r="530" spans="1:9" x14ac:dyDescent="0.25">
      <c r="A530" s="18"/>
      <c r="B530" s="5">
        <f>DATE(YEAR(siječanj!B530),MONTH(siječanj!B530)+8,DAY(siječanj!B530))</f>
        <v>44080</v>
      </c>
      <c r="C530" s="8">
        <v>5.4895833333333304</v>
      </c>
      <c r="D530">
        <v>0.94552159778901435</v>
      </c>
      <c r="E530" s="6">
        <v>145.43450646477581</v>
      </c>
      <c r="F530" s="10">
        <v>112.5064811886421</v>
      </c>
      <c r="G530" s="10">
        <v>113.78354624873337</v>
      </c>
      <c r="H530" s="10">
        <v>4.7481240525616712</v>
      </c>
      <c r="I530" s="10">
        <f t="shared" si="12"/>
        <v>137.51146692623155</v>
      </c>
    </row>
    <row r="531" spans="1:9" x14ac:dyDescent="0.25">
      <c r="A531" s="18"/>
      <c r="B531" s="5">
        <f>DATE(YEAR(siječanj!B531),MONTH(siječanj!B531)+8,DAY(siječanj!B531))</f>
        <v>44080</v>
      </c>
      <c r="C531" s="8">
        <v>5.5</v>
      </c>
      <c r="D531">
        <v>0.94552159778901435</v>
      </c>
      <c r="E531" s="6">
        <v>141.9671779640548</v>
      </c>
      <c r="F531" s="10">
        <v>112.69043399134803</v>
      </c>
      <c r="G531" s="10">
        <v>114.92085906904701</v>
      </c>
      <c r="H531" s="10">
        <v>4.7434990126702266</v>
      </c>
      <c r="I531" s="10">
        <f t="shared" si="12"/>
        <v>134.23303294217044</v>
      </c>
    </row>
    <row r="532" spans="1:9" x14ac:dyDescent="0.25">
      <c r="A532" s="18"/>
      <c r="B532" s="5">
        <f>DATE(YEAR(siječanj!B532),MONTH(siječanj!B532)+8,DAY(siječanj!B532))</f>
        <v>44080</v>
      </c>
      <c r="C532" s="8">
        <v>5.5104166666666696</v>
      </c>
      <c r="D532">
        <v>0.94552159778901435</v>
      </c>
      <c r="E532" s="6">
        <v>136.04434931142552</v>
      </c>
      <c r="F532" s="10">
        <v>114.18126100095407</v>
      </c>
      <c r="G532" s="10">
        <v>116.09349925750105</v>
      </c>
      <c r="H532" s="10">
        <v>5.5516760674591312</v>
      </c>
      <c r="I532" s="10">
        <f t="shared" si="12"/>
        <v>128.63287053110585</v>
      </c>
    </row>
    <row r="533" spans="1:9" x14ac:dyDescent="0.25">
      <c r="A533" s="18"/>
      <c r="B533" s="5">
        <f>DATE(YEAR(siječanj!B533),MONTH(siječanj!B533)+8,DAY(siječanj!B533))</f>
        <v>44080</v>
      </c>
      <c r="C533" s="8">
        <v>5.5208333333333304</v>
      </c>
      <c r="D533">
        <v>0.94552159778901435</v>
      </c>
      <c r="E533" s="6">
        <v>131.92041277953669</v>
      </c>
      <c r="F533" s="10">
        <v>113.52179701070079</v>
      </c>
      <c r="G533" s="10">
        <v>117.19824428591043</v>
      </c>
      <c r="H533" s="10">
        <v>5.3549157096858018</v>
      </c>
      <c r="I533" s="10">
        <f t="shared" si="12"/>
        <v>124.73359947229383</v>
      </c>
    </row>
    <row r="534" spans="1:9" x14ac:dyDescent="0.25">
      <c r="A534" s="18"/>
      <c r="B534" s="5">
        <f>DATE(YEAR(siječanj!B534),MONTH(siječanj!B534)+8,DAY(siječanj!B534))</f>
        <v>44080</v>
      </c>
      <c r="C534" s="8">
        <v>5.53125</v>
      </c>
      <c r="D534">
        <v>0.94552159778901435</v>
      </c>
      <c r="E534" s="6">
        <v>128.02987167625074</v>
      </c>
      <c r="F534" s="10">
        <v>112.29385326104666</v>
      </c>
      <c r="G534" s="10">
        <v>115.54032203329405</v>
      </c>
      <c r="H534" s="10">
        <v>4.481598766488406</v>
      </c>
      <c r="I534" s="10">
        <f t="shared" si="12"/>
        <v>121.05500883205107</v>
      </c>
    </row>
    <row r="535" spans="1:9" x14ac:dyDescent="0.25">
      <c r="A535" s="18"/>
      <c r="B535" s="5">
        <f>DATE(YEAR(siječanj!B535),MONTH(siječanj!B535)+8,DAY(siječanj!B535))</f>
        <v>44080</v>
      </c>
      <c r="C535" s="8">
        <v>5.5416666666666696</v>
      </c>
      <c r="D535">
        <v>0.94552159778901435</v>
      </c>
      <c r="E535" s="6">
        <v>125.87634409424618</v>
      </c>
      <c r="F535" s="10">
        <v>114.4687788363123</v>
      </c>
      <c r="G535" s="10">
        <v>117.19475388123547</v>
      </c>
      <c r="H535" s="10">
        <v>3.7896187262137415</v>
      </c>
      <c r="I535" s="10">
        <f t="shared" si="12"/>
        <v>119.01880199183141</v>
      </c>
    </row>
    <row r="536" spans="1:9" x14ac:dyDescent="0.25">
      <c r="A536" s="18"/>
      <c r="B536" s="5">
        <f>DATE(YEAR(siječanj!B536),MONTH(siječanj!B536)+8,DAY(siječanj!B536))</f>
        <v>44080</v>
      </c>
      <c r="C536" s="8">
        <v>5.5520833333333304</v>
      </c>
      <c r="D536">
        <v>0.94552159778901435</v>
      </c>
      <c r="E536" s="6">
        <v>123.0767517833678</v>
      </c>
      <c r="F536" s="10">
        <v>114.64437105540384</v>
      </c>
      <c r="G536" s="10">
        <v>118.07630869675064</v>
      </c>
      <c r="H536" s="10">
        <v>3.5116261763301972</v>
      </c>
      <c r="I536" s="10">
        <f t="shared" si="12"/>
        <v>116.37172699689184</v>
      </c>
    </row>
    <row r="537" spans="1:9" x14ac:dyDescent="0.25">
      <c r="A537" s="18"/>
      <c r="B537" s="5">
        <f>DATE(YEAR(siječanj!B537),MONTH(siječanj!B537)+8,DAY(siječanj!B537))</f>
        <v>44080</v>
      </c>
      <c r="C537" s="8">
        <v>5.5625</v>
      </c>
      <c r="D537">
        <v>0.94552159778901435</v>
      </c>
      <c r="E537" s="6">
        <v>119.35172801473898</v>
      </c>
      <c r="F537" s="10">
        <v>112.90821242174317</v>
      </c>
      <c r="G537" s="10">
        <v>113.56816751357854</v>
      </c>
      <c r="H537" s="10">
        <v>2.6093760297713215</v>
      </c>
      <c r="I537" s="10">
        <f t="shared" si="12"/>
        <v>112.84963657137587</v>
      </c>
    </row>
    <row r="538" spans="1:9" x14ac:dyDescent="0.25">
      <c r="A538" s="18"/>
      <c r="B538" s="5">
        <f>DATE(YEAR(siječanj!B538),MONTH(siječanj!B538)+8,DAY(siječanj!B538))</f>
        <v>44080</v>
      </c>
      <c r="C538" s="8">
        <v>5.5729166666666696</v>
      </c>
      <c r="D538">
        <v>0.94552159778901435</v>
      </c>
      <c r="E538" s="6">
        <v>118.08587737552695</v>
      </c>
      <c r="F538" s="10">
        <v>111.24642066028966</v>
      </c>
      <c r="G538" s="10">
        <v>117.33687006059836</v>
      </c>
      <c r="H538" s="10">
        <v>2.5277964355712679</v>
      </c>
      <c r="I538" s="10">
        <f t="shared" si="12"/>
        <v>111.65274745242586</v>
      </c>
    </row>
    <row r="539" spans="1:9" x14ac:dyDescent="0.25">
      <c r="A539" s="18"/>
      <c r="B539" s="5">
        <f>DATE(YEAR(siječanj!B539),MONTH(siječanj!B539)+8,DAY(siječanj!B539))</f>
        <v>44080</v>
      </c>
      <c r="C539" s="8">
        <v>5.5833333333333304</v>
      </c>
      <c r="D539">
        <v>0.94552159778901435</v>
      </c>
      <c r="E539" s="6">
        <v>115.77498966628147</v>
      </c>
      <c r="F539" s="10">
        <v>112.31939815787806</v>
      </c>
      <c r="G539" s="10">
        <v>116.83687957490525</v>
      </c>
      <c r="H539" s="10">
        <v>2.1811230914957327</v>
      </c>
      <c r="I539" s="10">
        <f t="shared" si="12"/>
        <v>109.46775321326908</v>
      </c>
    </row>
    <row r="540" spans="1:9" x14ac:dyDescent="0.25">
      <c r="A540" s="18"/>
      <c r="B540" s="5">
        <f>DATE(YEAR(siječanj!B540),MONTH(siječanj!B540)+8,DAY(siječanj!B540))</f>
        <v>44080</v>
      </c>
      <c r="C540" s="8">
        <v>5.59375</v>
      </c>
      <c r="D540">
        <v>0.94552159778901435</v>
      </c>
      <c r="E540" s="6">
        <v>116.48527242013748</v>
      </c>
      <c r="F540" s="10">
        <v>113.60445259904144</v>
      </c>
      <c r="G540" s="10">
        <v>119.28595755811413</v>
      </c>
      <c r="H540" s="10">
        <v>2.1024045731275112</v>
      </c>
      <c r="I540" s="10">
        <f t="shared" si="12"/>
        <v>110.139340897577</v>
      </c>
    </row>
    <row r="541" spans="1:9" x14ac:dyDescent="0.25">
      <c r="A541" s="18"/>
      <c r="B541" s="5">
        <f>DATE(YEAR(siječanj!B541),MONTH(siječanj!B541)+8,DAY(siječanj!B541))</f>
        <v>44080</v>
      </c>
      <c r="C541" s="8">
        <v>5.6041666666666696</v>
      </c>
      <c r="D541">
        <v>0.94552159778901435</v>
      </c>
      <c r="E541" s="6">
        <v>114.46408125458917</v>
      </c>
      <c r="F541" s="10">
        <v>113.87563655304031</v>
      </c>
      <c r="G541" s="10">
        <v>118.51962603285294</v>
      </c>
      <c r="H541" s="10">
        <v>2.1711632333051556</v>
      </c>
      <c r="I541" s="10">
        <f t="shared" si="12"/>
        <v>108.22826099729072</v>
      </c>
    </row>
    <row r="542" spans="1:9" x14ac:dyDescent="0.25">
      <c r="A542" s="18"/>
      <c r="B542" s="5">
        <f>DATE(YEAR(siječanj!B542),MONTH(siječanj!B542)+8,DAY(siječanj!B542))</f>
        <v>44080</v>
      </c>
      <c r="C542" s="8">
        <v>5.6145833333333304</v>
      </c>
      <c r="D542">
        <v>0.94552159778901435</v>
      </c>
      <c r="E542" s="6">
        <v>112.96897485782939</v>
      </c>
      <c r="F542" s="10">
        <v>114.24791808951301</v>
      </c>
      <c r="G542" s="10">
        <v>118.06884466203954</v>
      </c>
      <c r="H542" s="10">
        <v>2.1393659592662408</v>
      </c>
      <c r="I542" s="10">
        <f t="shared" si="12"/>
        <v>106.81460560816184</v>
      </c>
    </row>
    <row r="543" spans="1:9" x14ac:dyDescent="0.25">
      <c r="A543" s="18"/>
      <c r="B543" s="5">
        <f>DATE(YEAR(siječanj!B543),MONTH(siječanj!B543)+8,DAY(siječanj!B543))</f>
        <v>44080</v>
      </c>
      <c r="C543" s="8">
        <v>5.625</v>
      </c>
      <c r="D543">
        <v>0.94552159778901435</v>
      </c>
      <c r="E543" s="6">
        <v>110.98060912901451</v>
      </c>
      <c r="F543" s="10">
        <v>117.62530639980668</v>
      </c>
      <c r="G543" s="10">
        <v>117.21695029906549</v>
      </c>
      <c r="H543" s="10">
        <v>2.0690569673485975</v>
      </c>
      <c r="I543" s="10">
        <f t="shared" si="12"/>
        <v>104.93456286726388</v>
      </c>
    </row>
    <row r="544" spans="1:9" x14ac:dyDescent="0.25">
      <c r="A544" s="18"/>
      <c r="B544" s="5">
        <f>DATE(YEAR(siječanj!B544),MONTH(siječanj!B544)+8,DAY(siječanj!B544))</f>
        <v>44080</v>
      </c>
      <c r="C544" s="8">
        <v>5.6354166666666696</v>
      </c>
      <c r="D544">
        <v>0.94552159778901435</v>
      </c>
      <c r="E544" s="6">
        <v>108.91358965015148</v>
      </c>
      <c r="F544" s="10">
        <v>117.03481922069111</v>
      </c>
      <c r="G544" s="10">
        <v>118.34052913576677</v>
      </c>
      <c r="H544" s="10">
        <v>2.6002327661482392</v>
      </c>
      <c r="I544" s="10">
        <f t="shared" si="12"/>
        <v>102.98015130694829</v>
      </c>
    </row>
    <row r="545" spans="1:9" x14ac:dyDescent="0.25">
      <c r="A545" s="18"/>
      <c r="B545" s="5">
        <f>DATE(YEAR(siječanj!B545),MONTH(siječanj!B545)+8,DAY(siječanj!B545))</f>
        <v>44080</v>
      </c>
      <c r="C545" s="8">
        <v>5.6458333333333304</v>
      </c>
      <c r="D545">
        <v>0.94552159778901435</v>
      </c>
      <c r="E545" s="6">
        <v>109.41912401544811</v>
      </c>
      <c r="F545" s="10">
        <v>116.15093704333269</v>
      </c>
      <c r="G545" s="10">
        <v>118.5628527378893</v>
      </c>
      <c r="H545" s="10">
        <v>2.3729509385624721</v>
      </c>
      <c r="I545" s="10">
        <f t="shared" si="12"/>
        <v>103.4581449677608</v>
      </c>
    </row>
    <row r="546" spans="1:9" x14ac:dyDescent="0.25">
      <c r="A546" s="18"/>
      <c r="B546" s="5">
        <f>DATE(YEAR(siječanj!B546),MONTH(siječanj!B546)+8,DAY(siječanj!B546))</f>
        <v>44080</v>
      </c>
      <c r="C546" s="8">
        <v>5.65625</v>
      </c>
      <c r="D546">
        <v>0.94552159778901435</v>
      </c>
      <c r="E546" s="6">
        <v>108.56224189597864</v>
      </c>
      <c r="F546" s="10">
        <v>115.54796488572514</v>
      </c>
      <c r="G546" s="10">
        <v>116.39566686496281</v>
      </c>
      <c r="H546" s="10">
        <v>2.1545288625494594</v>
      </c>
      <c r="I546" s="10">
        <f t="shared" si="12"/>
        <v>102.64794441704321</v>
      </c>
    </row>
    <row r="547" spans="1:9" x14ac:dyDescent="0.25">
      <c r="A547" s="18"/>
      <c r="B547" s="5">
        <f>DATE(YEAR(siječanj!B547),MONTH(siječanj!B547)+8,DAY(siječanj!B547))</f>
        <v>44080</v>
      </c>
      <c r="C547" s="8">
        <v>5.6666666666666696</v>
      </c>
      <c r="D547">
        <v>0.94552159778901435</v>
      </c>
      <c r="E547" s="6">
        <v>105.9398193639484</v>
      </c>
      <c r="F547" s="10">
        <v>115.19778659227502</v>
      </c>
      <c r="G547" s="10">
        <v>116.73086152810183</v>
      </c>
      <c r="H547" s="10">
        <v>2.937670006387028</v>
      </c>
      <c r="I547" s="10">
        <f t="shared" si="12"/>
        <v>100.16838727448005</v>
      </c>
    </row>
    <row r="548" spans="1:9" x14ac:dyDescent="0.25">
      <c r="A548" s="18"/>
      <c r="B548" s="5">
        <f>DATE(YEAR(siječanj!B548),MONTH(siječanj!B548)+8,DAY(siječanj!B548))</f>
        <v>44080</v>
      </c>
      <c r="C548" s="8">
        <v>5.6770833333333304</v>
      </c>
      <c r="D548">
        <v>0.94552159778901435</v>
      </c>
      <c r="E548" s="6">
        <v>105.03083239944445</v>
      </c>
      <c r="F548" s="10">
        <v>113.0031892904248</v>
      </c>
      <c r="G548" s="10">
        <v>117.86864958658059</v>
      </c>
      <c r="H548" s="10">
        <v>3.1484522312691916</v>
      </c>
      <c r="I548" s="10">
        <f t="shared" si="12"/>
        <v>99.308920467432884</v>
      </c>
    </row>
    <row r="549" spans="1:9" x14ac:dyDescent="0.25">
      <c r="A549" s="18"/>
      <c r="B549" s="5">
        <f>DATE(YEAR(siječanj!B549),MONTH(siječanj!B549)+8,DAY(siječanj!B549))</f>
        <v>44080</v>
      </c>
      <c r="C549" s="8">
        <v>5.6875</v>
      </c>
      <c r="D549">
        <v>0.94552159778901435</v>
      </c>
      <c r="E549" s="6">
        <v>105.6039916526137</v>
      </c>
      <c r="F549" s="10">
        <v>115.00757333345287</v>
      </c>
      <c r="G549" s="10">
        <v>119.64511780300882</v>
      </c>
      <c r="H549" s="10">
        <v>2.7328085912601332</v>
      </c>
      <c r="I549" s="10">
        <f t="shared" si="12"/>
        <v>99.850854920277044</v>
      </c>
    </row>
    <row r="550" spans="1:9" x14ac:dyDescent="0.25">
      <c r="A550" s="18"/>
      <c r="B550" s="5">
        <f>DATE(YEAR(siječanj!B550),MONTH(siječanj!B550)+8,DAY(siječanj!B550))</f>
        <v>44080</v>
      </c>
      <c r="C550" s="8">
        <v>5.6979166666666696</v>
      </c>
      <c r="D550">
        <v>0.94552159778901435</v>
      </c>
      <c r="E550" s="6">
        <v>105.29182927595345</v>
      </c>
      <c r="F550" s="10">
        <v>115.49970187964546</v>
      </c>
      <c r="G550" s="10">
        <v>118.75753265447396</v>
      </c>
      <c r="H550" s="10">
        <v>3.3071061736019369</v>
      </c>
      <c r="I550" s="10">
        <f t="shared" si="12"/>
        <v>99.555698651127614</v>
      </c>
    </row>
    <row r="551" spans="1:9" x14ac:dyDescent="0.25">
      <c r="A551" s="18"/>
      <c r="B551" s="5">
        <f>DATE(YEAR(siječanj!B551),MONTH(siječanj!B551)+8,DAY(siječanj!B551))</f>
        <v>44080</v>
      </c>
      <c r="C551" s="8">
        <v>5.7083333333333304</v>
      </c>
      <c r="D551">
        <v>0.94552159778901435</v>
      </c>
      <c r="E551" s="6">
        <v>107.2488133391345</v>
      </c>
      <c r="F551" s="10">
        <v>112.98661585079567</v>
      </c>
      <c r="G551" s="10">
        <v>117.05819279672713</v>
      </c>
      <c r="H551" s="10">
        <v>3.2672337975380072</v>
      </c>
      <c r="I551" s="10">
        <f t="shared" si="12"/>
        <v>101.4060693493942</v>
      </c>
    </row>
    <row r="552" spans="1:9" x14ac:dyDescent="0.25">
      <c r="A552" s="18"/>
      <c r="B552" s="5">
        <f>DATE(YEAR(siječanj!B552),MONTH(siječanj!B552)+8,DAY(siječanj!B552))</f>
        <v>44080</v>
      </c>
      <c r="C552" s="8">
        <v>5.71875</v>
      </c>
      <c r="D552">
        <v>0.94552159778901435</v>
      </c>
      <c r="E552" s="6">
        <v>108.66501575866793</v>
      </c>
      <c r="F552" s="10">
        <v>113.15971267124394</v>
      </c>
      <c r="G552" s="10">
        <v>118.30921134004475</v>
      </c>
      <c r="H552" s="10">
        <v>3.1967231526831585</v>
      </c>
      <c r="I552" s="10">
        <f t="shared" si="12"/>
        <v>102.74511932390413</v>
      </c>
    </row>
    <row r="553" spans="1:9" x14ac:dyDescent="0.25">
      <c r="A553" s="18"/>
      <c r="B553" s="5">
        <f>DATE(YEAR(siječanj!B553),MONTH(siječanj!B553)+8,DAY(siječanj!B553))</f>
        <v>44080</v>
      </c>
      <c r="C553" s="8">
        <v>5.7291666666666696</v>
      </c>
      <c r="D553">
        <v>0.94552159778901435</v>
      </c>
      <c r="E553" s="6">
        <v>111.24777331109405</v>
      </c>
      <c r="F553" s="10">
        <v>115.37188157218061</v>
      </c>
      <c r="G553" s="10">
        <v>117.93130913961279</v>
      </c>
      <c r="H553" s="10">
        <v>2.8549304086571103</v>
      </c>
      <c r="I553" s="10">
        <f t="shared" si="12"/>
        <v>105.18717237157571</v>
      </c>
    </row>
    <row r="554" spans="1:9" x14ac:dyDescent="0.25">
      <c r="A554" s="18"/>
      <c r="B554" s="5">
        <f>DATE(YEAR(siječanj!B554),MONTH(siječanj!B554)+8,DAY(siječanj!B554))</f>
        <v>44080</v>
      </c>
      <c r="C554" s="8">
        <v>5.7395833333333304</v>
      </c>
      <c r="D554">
        <v>0.94552159778901435</v>
      </c>
      <c r="E554" s="6">
        <v>113.48059212667218</v>
      </c>
      <c r="F554" s="10">
        <v>115.85842441805009</v>
      </c>
      <c r="G554" s="10">
        <v>120.94165138303185</v>
      </c>
      <c r="H554" s="10">
        <v>3.2212748969288283</v>
      </c>
      <c r="I554" s="10">
        <f t="shared" si="12"/>
        <v>107.29835078565452</v>
      </c>
    </row>
    <row r="555" spans="1:9" x14ac:dyDescent="0.25">
      <c r="A555" s="18"/>
      <c r="B555" s="5">
        <f>DATE(YEAR(siječanj!B555),MONTH(siječanj!B555)+8,DAY(siječanj!B555))</f>
        <v>44080</v>
      </c>
      <c r="C555" s="8">
        <v>5.75</v>
      </c>
      <c r="D555">
        <v>0.94552159778901435</v>
      </c>
      <c r="E555" s="6">
        <v>116.31582989486365</v>
      </c>
      <c r="F555" s="10">
        <v>115.41512183987112</v>
      </c>
      <c r="G555" s="10">
        <v>123.08280698402312</v>
      </c>
      <c r="H555" s="10">
        <v>3.5410814811083031</v>
      </c>
      <c r="I555" s="10">
        <f t="shared" si="12"/>
        <v>109.97912933034668</v>
      </c>
    </row>
    <row r="556" spans="1:9" x14ac:dyDescent="0.25">
      <c r="A556" s="18"/>
      <c r="B556" s="5">
        <f>DATE(YEAR(siječanj!B556),MONTH(siječanj!B556)+8,DAY(siječanj!B556))</f>
        <v>44080</v>
      </c>
      <c r="C556" s="8">
        <v>5.7604166666666696</v>
      </c>
      <c r="D556">
        <v>0.94552159778901435</v>
      </c>
      <c r="E556" s="6">
        <v>118.10236953109309</v>
      </c>
      <c r="F556" s="10">
        <v>116.10575635365716</v>
      </c>
      <c r="G556" s="10">
        <v>121.44404202113874</v>
      </c>
      <c r="H556" s="10">
        <v>4.2546833083479578</v>
      </c>
      <c r="I556" s="10">
        <f t="shared" si="12"/>
        <v>111.66834114170774</v>
      </c>
    </row>
    <row r="557" spans="1:9" x14ac:dyDescent="0.25">
      <c r="A557" s="18"/>
      <c r="B557" s="5">
        <f>DATE(YEAR(siječanj!B557),MONTH(siječanj!B557)+8,DAY(siječanj!B557))</f>
        <v>44080</v>
      </c>
      <c r="C557" s="8">
        <v>5.7708333333333304</v>
      </c>
      <c r="D557">
        <v>0.94552159778901435</v>
      </c>
      <c r="E557" s="6">
        <v>119.85948066382961</v>
      </c>
      <c r="F557" s="10">
        <v>119.52707965062363</v>
      </c>
      <c r="G557" s="10">
        <v>122.18484646781603</v>
      </c>
      <c r="H557" s="10">
        <v>8.4623335647974649</v>
      </c>
      <c r="I557" s="10">
        <f t="shared" si="12"/>
        <v>113.32972766742564</v>
      </c>
    </row>
    <row r="558" spans="1:9" x14ac:dyDescent="0.25">
      <c r="A558" s="18"/>
      <c r="B558" s="5">
        <f>DATE(YEAR(siječanj!B558),MONTH(siječanj!B558)+8,DAY(siječanj!B558))</f>
        <v>44080</v>
      </c>
      <c r="C558" s="8">
        <v>5.78125</v>
      </c>
      <c r="D558">
        <v>0.94552159778901435</v>
      </c>
      <c r="E558" s="6">
        <v>124.34213572903319</v>
      </c>
      <c r="F558" s="10">
        <v>119.81127561130795</v>
      </c>
      <c r="G558" s="10">
        <v>125.28269643118674</v>
      </c>
      <c r="H558" s="10">
        <v>19.966041651208148</v>
      </c>
      <c r="I558" s="10">
        <f t="shared" si="12"/>
        <v>117.56817484701395</v>
      </c>
    </row>
    <row r="559" spans="1:9" x14ac:dyDescent="0.25">
      <c r="A559" s="18"/>
      <c r="B559" s="5">
        <f>DATE(YEAR(siječanj!B559),MONTH(siječanj!B559)+8,DAY(siječanj!B559))</f>
        <v>44080</v>
      </c>
      <c r="C559" s="8">
        <v>5.7916666666666696</v>
      </c>
      <c r="D559">
        <v>0.94552159778901435</v>
      </c>
      <c r="E559" s="6">
        <v>127.51739152082916</v>
      </c>
      <c r="F559" s="10">
        <v>122.430545843226</v>
      </c>
      <c r="G559" s="10">
        <v>127.09202796577316</v>
      </c>
      <c r="H559" s="10">
        <v>31.349992849965613</v>
      </c>
      <c r="I559" s="10">
        <f t="shared" si="12"/>
        <v>120.57044777666169</v>
      </c>
    </row>
    <row r="560" spans="1:9" x14ac:dyDescent="0.25">
      <c r="A560" s="18"/>
      <c r="B560" s="5">
        <f>DATE(YEAR(siječanj!B560),MONTH(siječanj!B560)+8,DAY(siječanj!B560))</f>
        <v>44080</v>
      </c>
      <c r="C560" s="8">
        <v>5.8020833333333304</v>
      </c>
      <c r="D560">
        <v>0.94552159778901435</v>
      </c>
      <c r="E560" s="6">
        <v>129.62782243621433</v>
      </c>
      <c r="F560" s="10">
        <v>123.77421620036026</v>
      </c>
      <c r="G560" s="10">
        <v>131.74946182396135</v>
      </c>
      <c r="H560" s="10">
        <v>44.820950124046675</v>
      </c>
      <c r="I560" s="10">
        <f t="shared" si="12"/>
        <v>122.56590578780002</v>
      </c>
    </row>
    <row r="561" spans="1:9" x14ac:dyDescent="0.25">
      <c r="A561" s="18"/>
      <c r="B561" s="5">
        <f>DATE(YEAR(siječanj!B561),MONTH(siječanj!B561)+8,DAY(siječanj!B561))</f>
        <v>44080</v>
      </c>
      <c r="C561" s="8">
        <v>5.8125</v>
      </c>
      <c r="D561">
        <v>0.94552159778901435</v>
      </c>
      <c r="E561" s="6">
        <v>133.48964302004725</v>
      </c>
      <c r="F561" s="10">
        <v>126.98067569254692</v>
      </c>
      <c r="G561" s="10">
        <v>137.56276675249129</v>
      </c>
      <c r="H561" s="10">
        <v>59.640307680280095</v>
      </c>
      <c r="I561" s="10">
        <f t="shared" si="12"/>
        <v>126.21734055660022</v>
      </c>
    </row>
    <row r="562" spans="1:9" x14ac:dyDescent="0.25">
      <c r="A562" s="18"/>
      <c r="B562" s="5">
        <f>DATE(YEAR(siječanj!B562),MONTH(siječanj!B562)+8,DAY(siječanj!B562))</f>
        <v>44080</v>
      </c>
      <c r="C562" s="8">
        <v>5.8229166666666696</v>
      </c>
      <c r="D562">
        <v>0.94552159778901435</v>
      </c>
      <c r="E562" s="6">
        <v>136.59274600360322</v>
      </c>
      <c r="F562" s="10">
        <v>127.11097542810371</v>
      </c>
      <c r="G562" s="10">
        <v>142.74260716209403</v>
      </c>
      <c r="H562" s="10">
        <v>85.304402470875416</v>
      </c>
      <c r="I562" s="10">
        <f t="shared" si="12"/>
        <v>129.15139144771592</v>
      </c>
    </row>
    <row r="563" spans="1:9" x14ac:dyDescent="0.25">
      <c r="A563" s="18"/>
      <c r="B563" s="5">
        <f>DATE(YEAR(siječanj!B563),MONTH(siječanj!B563)+8,DAY(siječanj!B563))</f>
        <v>44080</v>
      </c>
      <c r="C563" s="8">
        <v>5.8333333333333304</v>
      </c>
      <c r="D563">
        <v>0.94552159778901435</v>
      </c>
      <c r="E563" s="6">
        <v>140.86253022660597</v>
      </c>
      <c r="F563" s="10">
        <v>126.49561411531208</v>
      </c>
      <c r="G563" s="10">
        <v>140.53614425257919</v>
      </c>
      <c r="H563" s="10">
        <v>126.68968668416062</v>
      </c>
      <c r="I563" s="10">
        <f t="shared" si="12"/>
        <v>133.1885646484638</v>
      </c>
    </row>
    <row r="564" spans="1:9" x14ac:dyDescent="0.25">
      <c r="A564" s="18"/>
      <c r="B564" s="5">
        <f>DATE(YEAR(siječanj!B564),MONTH(siječanj!B564)+8,DAY(siječanj!B564))</f>
        <v>44080</v>
      </c>
      <c r="C564" s="8">
        <v>5.84375</v>
      </c>
      <c r="D564">
        <v>0.94552159778901435</v>
      </c>
      <c r="E564" s="6">
        <v>143.83691813703462</v>
      </c>
      <c r="F564" s="10">
        <v>113.62683532671207</v>
      </c>
      <c r="G564" s="10">
        <v>129.29936147965773</v>
      </c>
      <c r="H564" s="10">
        <v>190.47591186849502</v>
      </c>
      <c r="I564" s="10">
        <f t="shared" si="12"/>
        <v>136.00091265797661</v>
      </c>
    </row>
    <row r="565" spans="1:9" x14ac:dyDescent="0.25">
      <c r="A565" s="18"/>
      <c r="B565" s="5">
        <f>DATE(YEAR(siječanj!B565),MONTH(siječanj!B565)+8,DAY(siječanj!B565))</f>
        <v>44080</v>
      </c>
      <c r="C565" s="8">
        <v>5.8541666666666696</v>
      </c>
      <c r="D565">
        <v>0.94552159778901435</v>
      </c>
      <c r="E565" s="6">
        <v>147.66488159350652</v>
      </c>
      <c r="F565" s="10">
        <v>109.43377905637233</v>
      </c>
      <c r="G565" s="10">
        <v>121.87250317258331</v>
      </c>
      <c r="H565" s="10">
        <v>229.34132700251757</v>
      </c>
      <c r="I565" s="10">
        <f t="shared" si="12"/>
        <v>139.62033478161791</v>
      </c>
    </row>
    <row r="566" spans="1:9" x14ac:dyDescent="0.25">
      <c r="A566" s="18"/>
      <c r="B566" s="5">
        <f>DATE(YEAR(siječanj!B566),MONTH(siječanj!B566)+8,DAY(siječanj!B566))</f>
        <v>44080</v>
      </c>
      <c r="C566" s="8">
        <v>5.8645833333333304</v>
      </c>
      <c r="D566">
        <v>0.94552159778901435</v>
      </c>
      <c r="E566" s="6">
        <v>147.14923983754775</v>
      </c>
      <c r="F566" s="10">
        <v>107.35711629072176</v>
      </c>
      <c r="G566" s="10">
        <v>121.04210235418667</v>
      </c>
      <c r="H566" s="10">
        <v>230.76711409502713</v>
      </c>
      <c r="I566" s="10">
        <f t="shared" si="12"/>
        <v>139.13278436463705</v>
      </c>
    </row>
    <row r="567" spans="1:9" x14ac:dyDescent="0.25">
      <c r="A567" s="18"/>
      <c r="B567" s="5">
        <f>DATE(YEAR(siječanj!B567),MONTH(siječanj!B567)+8,DAY(siječanj!B567))</f>
        <v>44080</v>
      </c>
      <c r="C567" s="8">
        <v>5.875</v>
      </c>
      <c r="D567">
        <v>0.94552159778901435</v>
      </c>
      <c r="E567" s="6">
        <v>145.24913578805177</v>
      </c>
      <c r="F567" s="10">
        <v>106.3898119385595</v>
      </c>
      <c r="G567" s="10">
        <v>116.37657347279919</v>
      </c>
      <c r="H567" s="10">
        <v>233.16334696329997</v>
      </c>
      <c r="I567" s="10">
        <f t="shared" si="12"/>
        <v>137.33619494779222</v>
      </c>
    </row>
    <row r="568" spans="1:9" x14ac:dyDescent="0.25">
      <c r="A568" s="18"/>
      <c r="B568" s="5">
        <f>DATE(YEAR(siječanj!B568),MONTH(siječanj!B568)+8,DAY(siječanj!B568))</f>
        <v>44080</v>
      </c>
      <c r="C568" s="8">
        <v>5.8854166666666696</v>
      </c>
      <c r="D568">
        <v>0.94552159778901435</v>
      </c>
      <c r="E568" s="6">
        <v>151.10810487606128</v>
      </c>
      <c r="F568" s="10">
        <v>103.44580450143917</v>
      </c>
      <c r="G568" s="10">
        <v>106.0614252651846</v>
      </c>
      <c r="H568" s="10">
        <v>240.33762139341721</v>
      </c>
      <c r="I568" s="10">
        <f t="shared" si="12"/>
        <v>142.8759767612834</v>
      </c>
    </row>
    <row r="569" spans="1:9" x14ac:dyDescent="0.25">
      <c r="A569" s="18"/>
      <c r="B569" s="5">
        <f>DATE(YEAR(siječanj!B569),MONTH(siječanj!B569)+8,DAY(siječanj!B569))</f>
        <v>44080</v>
      </c>
      <c r="C569" s="8">
        <v>5.8958333333333304</v>
      </c>
      <c r="D569">
        <v>0.94552159778901435</v>
      </c>
      <c r="E569" s="6">
        <v>153.35990818933755</v>
      </c>
      <c r="F569" s="10">
        <v>102.36939732795548</v>
      </c>
      <c r="G569" s="10">
        <v>98.884186802742249</v>
      </c>
      <c r="H569" s="10">
        <v>246.37044536217547</v>
      </c>
      <c r="I569" s="10">
        <f t="shared" si="12"/>
        <v>145.00510542795899</v>
      </c>
    </row>
    <row r="570" spans="1:9" x14ac:dyDescent="0.25">
      <c r="A570" s="18"/>
      <c r="B570" s="5">
        <f>DATE(YEAR(siječanj!B570),MONTH(siječanj!B570)+8,DAY(siječanj!B570))</f>
        <v>44080</v>
      </c>
      <c r="C570" s="8">
        <v>5.90625</v>
      </c>
      <c r="D570">
        <v>0.94552159778901435</v>
      </c>
      <c r="E570" s="6">
        <v>154.36124189114096</v>
      </c>
      <c r="F570" s="10">
        <v>100.52241903870681</v>
      </c>
      <c r="G570" s="10">
        <v>94.607558490751117</v>
      </c>
      <c r="H570" s="10">
        <v>243.7772315158366</v>
      </c>
      <c r="I570" s="10">
        <f t="shared" si="12"/>
        <v>145.95188806960815</v>
      </c>
    </row>
    <row r="571" spans="1:9" x14ac:dyDescent="0.25">
      <c r="A571" s="18"/>
      <c r="B571" s="5">
        <f>DATE(YEAR(siječanj!B571),MONTH(siječanj!B571)+8,DAY(siječanj!B571))</f>
        <v>44080</v>
      </c>
      <c r="C571" s="8">
        <v>5.9166666666666696</v>
      </c>
      <c r="D571">
        <v>0.94552159778901435</v>
      </c>
      <c r="E571" s="6">
        <v>153.60544261497799</v>
      </c>
      <c r="F571" s="10">
        <v>99.757182087081688</v>
      </c>
      <c r="G571" s="10">
        <v>89.307486818969423</v>
      </c>
      <c r="H571" s="10">
        <v>243.00760810676485</v>
      </c>
      <c r="I571" s="10">
        <f t="shared" si="12"/>
        <v>145.23726353040274</v>
      </c>
    </row>
    <row r="572" spans="1:9" x14ac:dyDescent="0.25">
      <c r="A572" s="18"/>
      <c r="B572" s="5">
        <f>DATE(YEAR(siječanj!B572),MONTH(siječanj!B572)+8,DAY(siječanj!B572))</f>
        <v>44080</v>
      </c>
      <c r="C572" s="8">
        <v>5.9270833333333304</v>
      </c>
      <c r="D572">
        <v>0.94552159778901435</v>
      </c>
      <c r="E572" s="6">
        <v>145.68812362545799</v>
      </c>
      <c r="F572" s="10">
        <v>98.161899686587432</v>
      </c>
      <c r="G572" s="10">
        <v>85.179172750477946</v>
      </c>
      <c r="H572" s="10">
        <v>245.29357974450676</v>
      </c>
      <c r="I572" s="10">
        <f t="shared" si="12"/>
        <v>137.75126742922649</v>
      </c>
    </row>
    <row r="573" spans="1:9" x14ac:dyDescent="0.25">
      <c r="A573" s="18"/>
      <c r="B573" s="5">
        <f>DATE(YEAR(siječanj!B573),MONTH(siječanj!B573)+8,DAY(siječanj!B573))</f>
        <v>44080</v>
      </c>
      <c r="C573" s="8">
        <v>5.9375</v>
      </c>
      <c r="D573">
        <v>0.94552159778901435</v>
      </c>
      <c r="E573" s="6">
        <v>138.0792920491597</v>
      </c>
      <c r="F573" s="10">
        <v>94.815833620064041</v>
      </c>
      <c r="G573" s="10">
        <v>82.150076570727506</v>
      </c>
      <c r="H573" s="10">
        <v>242.87742815813462</v>
      </c>
      <c r="I573" s="10">
        <f t="shared" si="12"/>
        <v>130.55695283989743</v>
      </c>
    </row>
    <row r="574" spans="1:9" x14ac:dyDescent="0.25">
      <c r="A574" s="18"/>
      <c r="B574" s="5">
        <f>DATE(YEAR(siječanj!B574),MONTH(siječanj!B574)+8,DAY(siječanj!B574))</f>
        <v>44080</v>
      </c>
      <c r="C574" s="8">
        <v>5.9479166666666696</v>
      </c>
      <c r="D574">
        <v>0.94552159778901435</v>
      </c>
      <c r="E574" s="6">
        <v>126.41567898789918</v>
      </c>
      <c r="F574" s="10">
        <v>90.849036142868698</v>
      </c>
      <c r="G574" s="10">
        <v>78.54565467211637</v>
      </c>
      <c r="H574" s="10">
        <v>241.03565501493551</v>
      </c>
      <c r="I574" s="10">
        <f t="shared" si="12"/>
        <v>119.52875478222157</v>
      </c>
    </row>
    <row r="575" spans="1:9" x14ac:dyDescent="0.25">
      <c r="A575" s="18"/>
      <c r="B575" s="5">
        <f>DATE(YEAR(siječanj!B575),MONTH(siječanj!B575)+8,DAY(siječanj!B575))</f>
        <v>44080</v>
      </c>
      <c r="C575" s="8">
        <v>5.9583333333333304</v>
      </c>
      <c r="D575">
        <v>0.94552159778901435</v>
      </c>
      <c r="E575" s="6">
        <v>114.72156799984846</v>
      </c>
      <c r="F575" s="10">
        <v>86.647439620212239</v>
      </c>
      <c r="G575" s="10">
        <v>79.170536948885072</v>
      </c>
      <c r="H575" s="10">
        <v>241.08551619936418</v>
      </c>
      <c r="I575" s="10">
        <f t="shared" si="12"/>
        <v>108.47172027607778</v>
      </c>
    </row>
    <row r="576" spans="1:9" x14ac:dyDescent="0.25">
      <c r="A576" s="18"/>
      <c r="B576" s="5">
        <f>DATE(YEAR(siječanj!B576),MONTH(siječanj!B576)+8,DAY(siječanj!B576))</f>
        <v>44080</v>
      </c>
      <c r="C576" s="8">
        <v>5.96875</v>
      </c>
      <c r="D576">
        <v>0.94552159778901435</v>
      </c>
      <c r="E576" s="6">
        <v>105.0364307360741</v>
      </c>
      <c r="F576" s="10">
        <v>86.13023331581428</v>
      </c>
      <c r="G576" s="10">
        <v>79.841349596553911</v>
      </c>
      <c r="H576" s="10">
        <v>240.94484231174431</v>
      </c>
      <c r="I576" s="10">
        <f t="shared" si="12"/>
        <v>99.314213815627909</v>
      </c>
    </row>
    <row r="577" spans="1:9" x14ac:dyDescent="0.25">
      <c r="A577" s="18"/>
      <c r="B577" s="5">
        <f>DATE(YEAR(siječanj!B577),MONTH(siječanj!B577)+8,DAY(siječanj!B577))</f>
        <v>44080</v>
      </c>
      <c r="C577" s="8">
        <v>5.9791666666666696</v>
      </c>
      <c r="D577">
        <v>0.94552159778901435</v>
      </c>
      <c r="E577" s="6">
        <v>95.30070587777432</v>
      </c>
      <c r="F577" s="10">
        <v>83.585753175713307</v>
      </c>
      <c r="G577" s="10">
        <v>74.299297833164374</v>
      </c>
      <c r="H577" s="10">
        <v>241.07505520367619</v>
      </c>
      <c r="I577" s="10">
        <f t="shared" si="12"/>
        <v>90.108875691974092</v>
      </c>
    </row>
    <row r="578" spans="1:9" ht="15.75" thickBot="1" x14ac:dyDescent="0.3">
      <c r="A578" s="18"/>
      <c r="B578" s="5">
        <f>DATE(YEAR(siječanj!B578),MONTH(siječanj!B578)+8,DAY(siječanj!B578))</f>
        <v>44080</v>
      </c>
      <c r="C578" s="8">
        <v>5.9895833333333304</v>
      </c>
      <c r="D578">
        <v>0.94552159778901435</v>
      </c>
      <c r="E578" s="6">
        <v>87.97440263088987</v>
      </c>
      <c r="F578" s="10">
        <v>79.914614522409977</v>
      </c>
      <c r="G578" s="10">
        <v>74.145668110691744</v>
      </c>
      <c r="H578" s="10">
        <v>240.79869184980018</v>
      </c>
      <c r="I578" s="10">
        <f t="shared" si="12"/>
        <v>83.181697740093057</v>
      </c>
    </row>
    <row r="579" spans="1:9" x14ac:dyDescent="0.25">
      <c r="A579" s="13">
        <f t="shared" ref="A579" si="13">A483+1</f>
        <v>251</v>
      </c>
      <c r="B579" s="5">
        <f>DATE(YEAR(siječanj!B579),MONTH(siječanj!B579)+8,DAY(siječanj!B579))</f>
        <v>44081</v>
      </c>
      <c r="C579" s="8">
        <v>6</v>
      </c>
      <c r="D579">
        <v>0.94453928859847358</v>
      </c>
      <c r="E579" s="6">
        <v>82.350045353599512</v>
      </c>
      <c r="F579" s="10">
        <v>77.397999001719171</v>
      </c>
      <c r="G579" s="10">
        <v>71.951018264138597</v>
      </c>
      <c r="H579" s="10">
        <v>239.35080080018369</v>
      </c>
      <c r="I579" s="10">
        <f t="shared" si="12"/>
        <v>77.782853254340921</v>
      </c>
    </row>
    <row r="580" spans="1:9" x14ac:dyDescent="0.25">
      <c r="A580" s="14"/>
      <c r="B580" s="5">
        <f>DATE(YEAR(siječanj!B580),MONTH(siječanj!B580)+8,DAY(siječanj!B580))</f>
        <v>44081</v>
      </c>
      <c r="C580" s="8">
        <v>6.0104166666666696</v>
      </c>
      <c r="D580">
        <v>0.94453928859847358</v>
      </c>
      <c r="E580" s="6">
        <v>77.448004572913462</v>
      </c>
      <c r="F580" s="10">
        <v>75.669039094064587</v>
      </c>
      <c r="G580" s="10">
        <v>70.160800089705916</v>
      </c>
      <c r="H580" s="10">
        <v>239.09691076770551</v>
      </c>
      <c r="I580" s="10">
        <f t="shared" ref="I580:I643" si="14">D580*E580</f>
        <v>73.152683142671009</v>
      </c>
    </row>
    <row r="581" spans="1:9" x14ac:dyDescent="0.25">
      <c r="A581" s="14"/>
      <c r="B581" s="5">
        <f>DATE(YEAR(siječanj!B581),MONTH(siječanj!B581)+8,DAY(siječanj!B581))</f>
        <v>44081</v>
      </c>
      <c r="C581" s="8">
        <v>6.0208333333333304</v>
      </c>
      <c r="D581">
        <v>0.94453928859847358</v>
      </c>
      <c r="E581" s="6">
        <v>72.618583294014016</v>
      </c>
      <c r="F581" s="10">
        <v>74.290864360810161</v>
      </c>
      <c r="G581" s="10">
        <v>70.084210866758099</v>
      </c>
      <c r="H581" s="10">
        <v>239.33040989476117</v>
      </c>
      <c r="I581" s="10">
        <f t="shared" si="14"/>
        <v>68.59110500355699</v>
      </c>
    </row>
    <row r="582" spans="1:9" x14ac:dyDescent="0.25">
      <c r="A582" s="14"/>
      <c r="B582" s="5">
        <f>DATE(YEAR(siječanj!B582),MONTH(siječanj!B582)+8,DAY(siječanj!B582))</f>
        <v>44081</v>
      </c>
      <c r="C582" s="8">
        <v>6.03125</v>
      </c>
      <c r="D582">
        <v>0.94453928859847358</v>
      </c>
      <c r="E582" s="6">
        <v>68.814348721976074</v>
      </c>
      <c r="F582" s="10">
        <v>72.070247038226853</v>
      </c>
      <c r="G582" s="10">
        <v>69.073746700552903</v>
      </c>
      <c r="H582" s="10">
        <v>239.60194356096292</v>
      </c>
      <c r="I582" s="10">
        <f t="shared" si="14"/>
        <v>64.997855987222565</v>
      </c>
    </row>
    <row r="583" spans="1:9" x14ac:dyDescent="0.25">
      <c r="A583" s="14"/>
      <c r="B583" s="5">
        <f>DATE(YEAR(siječanj!B583),MONTH(siječanj!B583)+8,DAY(siječanj!B583))</f>
        <v>44081</v>
      </c>
      <c r="C583" s="8">
        <v>6.0416666666666696</v>
      </c>
      <c r="D583">
        <v>0.94453928859847358</v>
      </c>
      <c r="E583" s="6">
        <v>66.199482653541381</v>
      </c>
      <c r="F583" s="10">
        <v>71.472820654564103</v>
      </c>
      <c r="G583" s="10">
        <v>67.718411383191039</v>
      </c>
      <c r="H583" s="10">
        <v>239.45149449729794</v>
      </c>
      <c r="I583" s="10">
        <f t="shared" si="14"/>
        <v>62.52801225116297</v>
      </c>
    </row>
    <row r="584" spans="1:9" x14ac:dyDescent="0.25">
      <c r="A584" s="14"/>
      <c r="B584" s="5">
        <f>DATE(YEAR(siječanj!B584),MONTH(siječanj!B584)+8,DAY(siječanj!B584))</f>
        <v>44081</v>
      </c>
      <c r="C584" s="8">
        <v>6.0520833333333304</v>
      </c>
      <c r="D584">
        <v>0.94453928859847358</v>
      </c>
      <c r="E584" s="6">
        <v>63.944969538799612</v>
      </c>
      <c r="F584" s="10">
        <v>69.921980305746956</v>
      </c>
      <c r="G584" s="10">
        <v>66.77191267657264</v>
      </c>
      <c r="H584" s="10">
        <v>239.09276490311041</v>
      </c>
      <c r="I584" s="10">
        <f t="shared" si="14"/>
        <v>60.398536037628851</v>
      </c>
    </row>
    <row r="585" spans="1:9" x14ac:dyDescent="0.25">
      <c r="A585" s="14"/>
      <c r="B585" s="5">
        <f>DATE(YEAR(siječanj!B585),MONTH(siječanj!B585)+8,DAY(siječanj!B585))</f>
        <v>44081</v>
      </c>
      <c r="C585" s="8">
        <v>6.0625</v>
      </c>
      <c r="D585">
        <v>0.94453928859847358</v>
      </c>
      <c r="E585" s="6">
        <v>62.289549936910198</v>
      </c>
      <c r="F585" s="10">
        <v>68.979182764580472</v>
      </c>
      <c r="G585" s="10">
        <v>65.358738078996296</v>
      </c>
      <c r="H585" s="10">
        <v>239.31580103791433</v>
      </c>
      <c r="I585" s="10">
        <f t="shared" si="14"/>
        <v>58.834927184528254</v>
      </c>
    </row>
    <row r="586" spans="1:9" x14ac:dyDescent="0.25">
      <c r="A586" s="14"/>
      <c r="B586" s="5">
        <f>DATE(YEAR(siječanj!B586),MONTH(siječanj!B586)+8,DAY(siječanj!B586))</f>
        <v>44081</v>
      </c>
      <c r="C586" s="8">
        <v>6.0729166666666696</v>
      </c>
      <c r="D586">
        <v>0.94453928859847358</v>
      </c>
      <c r="E586" s="6">
        <v>60.873166797748041</v>
      </c>
      <c r="F586" s="10">
        <v>68.689385133021773</v>
      </c>
      <c r="G586" s="10">
        <v>64.96744933798027</v>
      </c>
      <c r="H586" s="10">
        <v>238.89354078568846</v>
      </c>
      <c r="I586" s="10">
        <f t="shared" si="14"/>
        <v>57.497097661881156</v>
      </c>
    </row>
    <row r="587" spans="1:9" x14ac:dyDescent="0.25">
      <c r="A587" s="14"/>
      <c r="B587" s="5">
        <f>DATE(YEAR(siječanj!B587),MONTH(siječanj!B587)+8,DAY(siječanj!B587))</f>
        <v>44081</v>
      </c>
      <c r="C587" s="8">
        <v>6.0833333333333304</v>
      </c>
      <c r="D587">
        <v>0.94453928859847358</v>
      </c>
      <c r="E587" s="6">
        <v>60.578476633101879</v>
      </c>
      <c r="F587" s="10">
        <v>69.286380311798965</v>
      </c>
      <c r="G587" s="10">
        <v>64.89121554525677</v>
      </c>
      <c r="H587" s="10">
        <v>239.07917129892266</v>
      </c>
      <c r="I587" s="10">
        <f t="shared" si="14"/>
        <v>57.218751223409306</v>
      </c>
    </row>
    <row r="588" spans="1:9" x14ac:dyDescent="0.25">
      <c r="A588" s="14"/>
      <c r="B588" s="5">
        <f>DATE(YEAR(siječanj!B588),MONTH(siječanj!B588)+8,DAY(siječanj!B588))</f>
        <v>44081</v>
      </c>
      <c r="C588" s="8">
        <v>6.09375</v>
      </c>
      <c r="D588">
        <v>0.94453928859847358</v>
      </c>
      <c r="E588" s="6">
        <v>60.058548247268995</v>
      </c>
      <c r="F588" s="10">
        <v>70.373124424622532</v>
      </c>
      <c r="G588" s="10">
        <v>65.680310579267712</v>
      </c>
      <c r="H588" s="10">
        <v>239.18163494978774</v>
      </c>
      <c r="I588" s="10">
        <f t="shared" si="14"/>
        <v>56.727658435732558</v>
      </c>
    </row>
    <row r="589" spans="1:9" x14ac:dyDescent="0.25">
      <c r="A589" s="14"/>
      <c r="B589" s="5">
        <f>DATE(YEAR(siječanj!B589),MONTH(siječanj!B589)+8,DAY(siječanj!B589))</f>
        <v>44081</v>
      </c>
      <c r="C589" s="8">
        <v>6.1041666666666696</v>
      </c>
      <c r="D589">
        <v>0.94453928859847358</v>
      </c>
      <c r="E589" s="6">
        <v>59.277073875286064</v>
      </c>
      <c r="F589" s="10">
        <v>69.814754024205257</v>
      </c>
      <c r="G589" s="10">
        <v>65.446297715722309</v>
      </c>
      <c r="H589" s="10">
        <v>239.32646069169391</v>
      </c>
      <c r="I589" s="10">
        <f t="shared" si="14"/>
        <v>55.98952518836186</v>
      </c>
    </row>
    <row r="590" spans="1:9" x14ac:dyDescent="0.25">
      <c r="A590" s="14"/>
      <c r="B590" s="5">
        <f>DATE(YEAR(siječanj!B590),MONTH(siječanj!B590)+8,DAY(siječanj!B590))</f>
        <v>44081</v>
      </c>
      <c r="C590" s="8">
        <v>6.1145833333333304</v>
      </c>
      <c r="D590">
        <v>0.94453928859847358</v>
      </c>
      <c r="E590" s="6">
        <v>58.963199626978145</v>
      </c>
      <c r="F590" s="10">
        <v>68.407205454441211</v>
      </c>
      <c r="G590" s="10">
        <v>64.533185488603522</v>
      </c>
      <c r="H590" s="10">
        <v>239.30807233969728</v>
      </c>
      <c r="I590" s="10">
        <f t="shared" si="14"/>
        <v>55.693058629155722</v>
      </c>
    </row>
    <row r="591" spans="1:9" x14ac:dyDescent="0.25">
      <c r="A591" s="14"/>
      <c r="B591" s="5">
        <f>DATE(YEAR(siječanj!B591),MONTH(siječanj!B591)+8,DAY(siječanj!B591))</f>
        <v>44081</v>
      </c>
      <c r="C591" s="8">
        <v>6.125</v>
      </c>
      <c r="D591">
        <v>0.94453928859847358</v>
      </c>
      <c r="E591" s="6">
        <v>58.755089058953004</v>
      </c>
      <c r="F591" s="10">
        <v>67.512822639591931</v>
      </c>
      <c r="G591" s="10">
        <v>63.356332054231778</v>
      </c>
      <c r="H591" s="10">
        <v>239.10629461725864</v>
      </c>
      <c r="I591" s="10">
        <f t="shared" si="14"/>
        <v>55.496490021283428</v>
      </c>
    </row>
    <row r="592" spans="1:9" x14ac:dyDescent="0.25">
      <c r="A592" s="14"/>
      <c r="B592" s="5">
        <f>DATE(YEAR(siječanj!B592),MONTH(siječanj!B592)+8,DAY(siječanj!B592))</f>
        <v>44081</v>
      </c>
      <c r="C592" s="8">
        <v>6.1354166666666696</v>
      </c>
      <c r="D592">
        <v>0.94453928859847358</v>
      </c>
      <c r="E592" s="6">
        <v>58.689263423647411</v>
      </c>
      <c r="F592" s="10">
        <v>66.280994053329948</v>
      </c>
      <c r="G592" s="10">
        <v>63.208976274258426</v>
      </c>
      <c r="H592" s="10">
        <v>238.96033283058739</v>
      </c>
      <c r="I592" s="10">
        <f t="shared" si="14"/>
        <v>55.43431512254034</v>
      </c>
    </row>
    <row r="593" spans="1:9" x14ac:dyDescent="0.25">
      <c r="A593" s="14"/>
      <c r="B593" s="5">
        <f>DATE(YEAR(siječanj!B593),MONTH(siječanj!B593)+8,DAY(siječanj!B593))</f>
        <v>44081</v>
      </c>
      <c r="C593" s="8">
        <v>6.1458333333333304</v>
      </c>
      <c r="D593">
        <v>0.94453928859847358</v>
      </c>
      <c r="E593" s="6">
        <v>59.16922099665836</v>
      </c>
      <c r="F593" s="10">
        <v>66.181026387361797</v>
      </c>
      <c r="G593" s="10">
        <v>63.445445200589994</v>
      </c>
      <c r="H593" s="10">
        <v>238.78657488360162</v>
      </c>
      <c r="I593" s="10">
        <f t="shared" si="14"/>
        <v>55.887653907109552</v>
      </c>
    </row>
    <row r="594" spans="1:9" x14ac:dyDescent="0.25">
      <c r="A594" s="14"/>
      <c r="B594" s="5">
        <f>DATE(YEAR(siječanj!B594),MONTH(siječanj!B594)+8,DAY(siječanj!B594))</f>
        <v>44081</v>
      </c>
      <c r="C594" s="8">
        <v>6.15625</v>
      </c>
      <c r="D594">
        <v>0.94453928859847358</v>
      </c>
      <c r="E594" s="6">
        <v>60.377713013058781</v>
      </c>
      <c r="F594" s="10">
        <v>65.412619281300252</v>
      </c>
      <c r="G594" s="10">
        <v>62.571302503011587</v>
      </c>
      <c r="H594" s="10">
        <v>238.85400283405008</v>
      </c>
      <c r="I594" s="10">
        <f t="shared" si="14"/>
        <v>57.029122096557344</v>
      </c>
    </row>
    <row r="595" spans="1:9" x14ac:dyDescent="0.25">
      <c r="A595" s="14"/>
      <c r="B595" s="5">
        <f>DATE(YEAR(siječanj!B595),MONTH(siječanj!B595)+8,DAY(siječanj!B595))</f>
        <v>44081</v>
      </c>
      <c r="C595" s="8">
        <v>6.1666666666666696</v>
      </c>
      <c r="D595">
        <v>0.94453928859847358</v>
      </c>
      <c r="E595" s="6">
        <v>62.529431412846371</v>
      </c>
      <c r="F595" s="10">
        <v>65.089115801187205</v>
      </c>
      <c r="G595" s="10">
        <v>62.837515747442829</v>
      </c>
      <c r="H595" s="10">
        <v>232.1731801292471</v>
      </c>
      <c r="I595" s="10">
        <f t="shared" si="14"/>
        <v>59.06150466315696</v>
      </c>
    </row>
    <row r="596" spans="1:9" x14ac:dyDescent="0.25">
      <c r="A596" s="14"/>
      <c r="B596" s="5">
        <f>DATE(YEAR(siječanj!B596),MONTH(siječanj!B596)+8,DAY(siječanj!B596))</f>
        <v>44081</v>
      </c>
      <c r="C596" s="8">
        <v>6.1770833333333304</v>
      </c>
      <c r="D596">
        <v>0.94453928859847358</v>
      </c>
      <c r="E596" s="6">
        <v>64.722911934302999</v>
      </c>
      <c r="F596" s="10">
        <v>64.065455366065422</v>
      </c>
      <c r="G596" s="10">
        <v>60.690801057998996</v>
      </c>
      <c r="H596" s="10">
        <v>172.63396346226446</v>
      </c>
      <c r="I596" s="10">
        <f t="shared" si="14"/>
        <v>61.133333194448213</v>
      </c>
    </row>
    <row r="597" spans="1:9" x14ac:dyDescent="0.25">
      <c r="A597" s="14"/>
      <c r="B597" s="5">
        <f>DATE(YEAR(siječanj!B597),MONTH(siječanj!B597)+8,DAY(siječanj!B597))</f>
        <v>44081</v>
      </c>
      <c r="C597" s="8">
        <v>6.1875</v>
      </c>
      <c r="D597">
        <v>0.94453928859847358</v>
      </c>
      <c r="E597" s="6">
        <v>67.264603433520065</v>
      </c>
      <c r="F597" s="10">
        <v>63.651746219476664</v>
      </c>
      <c r="G597" s="10">
        <v>59.692457461803549</v>
      </c>
      <c r="H597" s="10">
        <v>104.29504187684883</v>
      </c>
      <c r="I597" s="10">
        <f t="shared" si="14"/>
        <v>63.534060674955484</v>
      </c>
    </row>
    <row r="598" spans="1:9" x14ac:dyDescent="0.25">
      <c r="A598" s="14"/>
      <c r="B598" s="5">
        <f>DATE(YEAR(siječanj!B598),MONTH(siječanj!B598)+8,DAY(siječanj!B598))</f>
        <v>44081</v>
      </c>
      <c r="C598" s="8">
        <v>6.1979166666666696</v>
      </c>
      <c r="D598">
        <v>0.94453928859847358</v>
      </c>
      <c r="E598" s="6">
        <v>71.040488855012327</v>
      </c>
      <c r="F598" s="10">
        <v>63.239426510852496</v>
      </c>
      <c r="G598" s="10">
        <v>59.256104960659073</v>
      </c>
      <c r="H598" s="10">
        <v>67.850003058061034</v>
      </c>
      <c r="I598" s="10">
        <f t="shared" si="14"/>
        <v>67.100532804801134</v>
      </c>
    </row>
    <row r="599" spans="1:9" x14ac:dyDescent="0.25">
      <c r="A599" s="14"/>
      <c r="B599" s="5">
        <f>DATE(YEAR(siječanj!B599),MONTH(siječanj!B599)+8,DAY(siječanj!B599))</f>
        <v>44081</v>
      </c>
      <c r="C599" s="8">
        <v>6.2083333333333304</v>
      </c>
      <c r="D599">
        <v>0.94453928859847358</v>
      </c>
      <c r="E599" s="6">
        <v>74.161543652673927</v>
      </c>
      <c r="F599" s="10">
        <v>63.14588299915156</v>
      </c>
      <c r="G599" s="10">
        <v>62.350947744716017</v>
      </c>
      <c r="H599" s="10">
        <v>45.969841778444888</v>
      </c>
      <c r="I599" s="10">
        <f t="shared" si="14"/>
        <v>70.048491683061272</v>
      </c>
    </row>
    <row r="600" spans="1:9" x14ac:dyDescent="0.25">
      <c r="A600" s="14"/>
      <c r="B600" s="5">
        <f>DATE(YEAR(siječanj!B600),MONTH(siječanj!B600)+8,DAY(siječanj!B600))</f>
        <v>44081</v>
      </c>
      <c r="C600" s="8">
        <v>6.21875</v>
      </c>
      <c r="D600">
        <v>0.94453928859847358</v>
      </c>
      <c r="E600" s="6">
        <v>77.640720211689555</v>
      </c>
      <c r="F600" s="10">
        <v>67.728492957213234</v>
      </c>
      <c r="G600" s="10">
        <v>68.476564019694436</v>
      </c>
      <c r="H600" s="10">
        <v>27.01505965886491</v>
      </c>
      <c r="I600" s="10">
        <f t="shared" si="14"/>
        <v>73.334710635022375</v>
      </c>
    </row>
    <row r="601" spans="1:9" x14ac:dyDescent="0.25">
      <c r="A601" s="14"/>
      <c r="B601" s="5">
        <f>DATE(YEAR(siječanj!B601),MONTH(siječanj!B601)+8,DAY(siječanj!B601))</f>
        <v>44081</v>
      </c>
      <c r="C601" s="8">
        <v>6.2291666666666696</v>
      </c>
      <c r="D601">
        <v>0.94453928859847358</v>
      </c>
      <c r="E601" s="6">
        <v>81.894275414849261</v>
      </c>
      <c r="F601" s="10">
        <v>75.707580027030104</v>
      </c>
      <c r="G601" s="10">
        <v>73.099501178131703</v>
      </c>
      <c r="H601" s="10">
        <v>6.9928187316522843</v>
      </c>
      <c r="I601" s="10">
        <f t="shared" si="14"/>
        <v>77.352360640629186</v>
      </c>
    </row>
    <row r="602" spans="1:9" x14ac:dyDescent="0.25">
      <c r="A602" s="14"/>
      <c r="B602" s="5">
        <f>DATE(YEAR(siječanj!B602),MONTH(siječanj!B602)+8,DAY(siječanj!B602))</f>
        <v>44081</v>
      </c>
      <c r="C602" s="8">
        <v>6.2395833333333304</v>
      </c>
      <c r="D602">
        <v>0.94453928859847358</v>
      </c>
      <c r="E602" s="6">
        <v>86.519545077150013</v>
      </c>
      <c r="F602" s="10">
        <v>77.111279693926789</v>
      </c>
      <c r="G602" s="10">
        <v>76.579810037282385</v>
      </c>
      <c r="H602" s="10">
        <v>2.8304265819410737</v>
      </c>
      <c r="I602" s="10">
        <f t="shared" si="14"/>
        <v>81.721109557034836</v>
      </c>
    </row>
    <row r="603" spans="1:9" x14ac:dyDescent="0.25">
      <c r="A603" s="14"/>
      <c r="B603" s="5">
        <f>DATE(YEAR(siječanj!B603),MONTH(siječanj!B603)+8,DAY(siječanj!B603))</f>
        <v>44081</v>
      </c>
      <c r="C603" s="8">
        <v>6.25</v>
      </c>
      <c r="D603">
        <v>0.94453928859847358</v>
      </c>
      <c r="E603" s="6">
        <v>88.936868703978391</v>
      </c>
      <c r="F603" s="10">
        <v>76.964119048817182</v>
      </c>
      <c r="G603" s="10">
        <v>94.471049323017112</v>
      </c>
      <c r="H603" s="10">
        <v>2.9502813012172933</v>
      </c>
      <c r="I603" s="10">
        <f t="shared" si="14"/>
        <v>84.004366695831592</v>
      </c>
    </row>
    <row r="604" spans="1:9" x14ac:dyDescent="0.25">
      <c r="A604" s="14"/>
      <c r="B604" s="5">
        <f>DATE(YEAR(siječanj!B604),MONTH(siječanj!B604)+8,DAY(siječanj!B604))</f>
        <v>44081</v>
      </c>
      <c r="C604" s="8">
        <v>6.2604166666666696</v>
      </c>
      <c r="D604">
        <v>0.94453928859847358</v>
      </c>
      <c r="E604" s="6">
        <v>89.882697648611824</v>
      </c>
      <c r="F604" s="10">
        <v>86.863557113270417</v>
      </c>
      <c r="G604" s="10">
        <v>99.867790028622736</v>
      </c>
      <c r="H604" s="10">
        <v>3.5059848854977882</v>
      </c>
      <c r="I604" s="10">
        <f t="shared" si="14"/>
        <v>84.897739294331501</v>
      </c>
    </row>
    <row r="605" spans="1:9" x14ac:dyDescent="0.25">
      <c r="A605" s="14"/>
      <c r="B605" s="5">
        <f>DATE(YEAR(siječanj!B605),MONTH(siječanj!B605)+8,DAY(siječanj!B605))</f>
        <v>44081</v>
      </c>
      <c r="C605" s="8">
        <v>6.2708333333333304</v>
      </c>
      <c r="D605">
        <v>0.94453928859847358</v>
      </c>
      <c r="E605" s="6">
        <v>93.043041092145273</v>
      </c>
      <c r="F605" s="10">
        <v>93.227382622895576</v>
      </c>
      <c r="G605" s="10">
        <v>108.6147720992614</v>
      </c>
      <c r="H605" s="10">
        <v>3.3649216679496625</v>
      </c>
      <c r="I605" s="10">
        <f t="shared" si="14"/>
        <v>87.882807842213438</v>
      </c>
    </row>
    <row r="606" spans="1:9" x14ac:dyDescent="0.25">
      <c r="A606" s="14"/>
      <c r="B606" s="5">
        <f>DATE(YEAR(siječanj!B606),MONTH(siječanj!B606)+8,DAY(siječanj!B606))</f>
        <v>44081</v>
      </c>
      <c r="C606" s="8">
        <v>6.28125</v>
      </c>
      <c r="D606">
        <v>0.94453928859847358</v>
      </c>
      <c r="E606" s="6">
        <v>93.844476046414343</v>
      </c>
      <c r="F606" s="10">
        <v>101.94637734994899</v>
      </c>
      <c r="G606" s="10">
        <v>119.37991094528019</v>
      </c>
      <c r="H606" s="10">
        <v>3.4857357361004078</v>
      </c>
      <c r="I606" s="10">
        <f t="shared" si="14"/>
        <v>88.639794643776696</v>
      </c>
    </row>
    <row r="607" spans="1:9" x14ac:dyDescent="0.25">
      <c r="A607" s="14"/>
      <c r="B607" s="5">
        <f>DATE(YEAR(siječanj!B607),MONTH(siječanj!B607)+8,DAY(siječanj!B607))</f>
        <v>44081</v>
      </c>
      <c r="C607" s="8">
        <v>6.2916666666666696</v>
      </c>
      <c r="D607">
        <v>0.94453928859847358</v>
      </c>
      <c r="E607" s="6">
        <v>93.602659281707119</v>
      </c>
      <c r="F607" s="10">
        <v>110.69401126815141</v>
      </c>
      <c r="G607" s="10">
        <v>128.39343373538824</v>
      </c>
      <c r="H607" s="10">
        <v>3.1139456202422817</v>
      </c>
      <c r="I607" s="10">
        <f t="shared" si="14"/>
        <v>88.411389208868954</v>
      </c>
    </row>
    <row r="608" spans="1:9" x14ac:dyDescent="0.25">
      <c r="A608" s="14"/>
      <c r="B608" s="5">
        <f>DATE(YEAR(siječanj!B608),MONTH(siječanj!B608)+8,DAY(siječanj!B608))</f>
        <v>44081</v>
      </c>
      <c r="C608" s="8">
        <v>6.3020833333333304</v>
      </c>
      <c r="D608">
        <v>0.94453928859847358</v>
      </c>
      <c r="E608" s="6">
        <v>93.21741964639854</v>
      </c>
      <c r="F608" s="10">
        <v>124.64034311729209</v>
      </c>
      <c r="G608" s="10">
        <v>139.10183553424781</v>
      </c>
      <c r="H608" s="10">
        <v>2.7883180544942738</v>
      </c>
      <c r="I608" s="10">
        <f t="shared" si="14"/>
        <v>88.047515237794656</v>
      </c>
    </row>
    <row r="609" spans="1:9" x14ac:dyDescent="0.25">
      <c r="A609" s="14"/>
      <c r="B609" s="5">
        <f>DATE(YEAR(siječanj!B609),MONTH(siječanj!B609)+8,DAY(siječanj!B609))</f>
        <v>44081</v>
      </c>
      <c r="C609" s="8">
        <v>6.3125</v>
      </c>
      <c r="D609">
        <v>0.94453928859847358</v>
      </c>
      <c r="E609" s="6">
        <v>94.10941300801494</v>
      </c>
      <c r="F609" s="10">
        <v>134.28913934937782</v>
      </c>
      <c r="G609" s="10">
        <v>148.39331274698432</v>
      </c>
      <c r="H609" s="10">
        <v>2.2992996989529324</v>
      </c>
      <c r="I609" s="10">
        <f t="shared" si="14"/>
        <v>88.890038013010368</v>
      </c>
    </row>
    <row r="610" spans="1:9" x14ac:dyDescent="0.25">
      <c r="A610" s="14"/>
      <c r="B610" s="5">
        <f>DATE(YEAR(siječanj!B610),MONTH(siječanj!B610)+8,DAY(siječanj!B610))</f>
        <v>44081</v>
      </c>
      <c r="C610" s="8">
        <v>6.3229166666666696</v>
      </c>
      <c r="D610">
        <v>0.94453928859847358</v>
      </c>
      <c r="E610" s="6">
        <v>95.810265723151929</v>
      </c>
      <c r="F610" s="10">
        <v>143.57993171786819</v>
      </c>
      <c r="G610" s="10">
        <v>162.8246424722866</v>
      </c>
      <c r="H610" s="10">
        <v>1.9526413291054077</v>
      </c>
      <c r="I610" s="10">
        <f t="shared" si="14"/>
        <v>90.496560226576648</v>
      </c>
    </row>
    <row r="611" spans="1:9" x14ac:dyDescent="0.25">
      <c r="A611" s="14"/>
      <c r="B611" s="5">
        <f>DATE(YEAR(siječanj!B611),MONTH(siječanj!B611)+8,DAY(siječanj!B611))</f>
        <v>44081</v>
      </c>
      <c r="C611" s="8">
        <v>6.3333333333333304</v>
      </c>
      <c r="D611">
        <v>0.94453928859847358</v>
      </c>
      <c r="E611" s="6">
        <v>96.659455342821829</v>
      </c>
      <c r="F611" s="10">
        <v>165.22612950287666</v>
      </c>
      <c r="G611" s="10">
        <v>177.41530877164104</v>
      </c>
      <c r="H611" s="10">
        <v>1.8127441047783497</v>
      </c>
      <c r="I611" s="10">
        <f t="shared" si="14"/>
        <v>91.298653185824861</v>
      </c>
    </row>
    <row r="612" spans="1:9" x14ac:dyDescent="0.25">
      <c r="A612" s="14"/>
      <c r="B612" s="5">
        <f>DATE(YEAR(siječanj!B612),MONTH(siječanj!B612)+8,DAY(siječanj!B612))</f>
        <v>44081</v>
      </c>
      <c r="C612" s="8">
        <v>6.34375</v>
      </c>
      <c r="D612">
        <v>0.94453928859847358</v>
      </c>
      <c r="E612" s="6">
        <v>98.363374333856711</v>
      </c>
      <c r="F612" s="10">
        <v>188.77507074969461</v>
      </c>
      <c r="G612" s="10">
        <v>189.40524419633698</v>
      </c>
      <c r="H612" s="10">
        <v>1.7543985227590602</v>
      </c>
      <c r="I612" s="10">
        <f t="shared" si="14"/>
        <v>92.908071617446367</v>
      </c>
    </row>
    <row r="613" spans="1:9" x14ac:dyDescent="0.25">
      <c r="A613" s="14"/>
      <c r="B613" s="5">
        <f>DATE(YEAR(siječanj!B613),MONTH(siječanj!B613)+8,DAY(siječanj!B613))</f>
        <v>44081</v>
      </c>
      <c r="C613" s="8">
        <v>6.3541666666666696</v>
      </c>
      <c r="D613">
        <v>0.94453928859847358</v>
      </c>
      <c r="E613" s="6">
        <v>99.11889955168165</v>
      </c>
      <c r="F613" s="10">
        <v>186.68061279723918</v>
      </c>
      <c r="G613" s="10">
        <v>194.05030988143778</v>
      </c>
      <c r="H613" s="10">
        <v>1.8582687527752302</v>
      </c>
      <c r="I613" s="10">
        <f t="shared" si="14"/>
        <v>93.621694869208952</v>
      </c>
    </row>
    <row r="614" spans="1:9" x14ac:dyDescent="0.25">
      <c r="A614" s="14"/>
      <c r="B614" s="5">
        <f>DATE(YEAR(siječanj!B614),MONTH(siječanj!B614)+8,DAY(siječanj!B614))</f>
        <v>44081</v>
      </c>
      <c r="C614" s="8">
        <v>6.3645833333333304</v>
      </c>
      <c r="D614">
        <v>0.94453928859847358</v>
      </c>
      <c r="E614" s="6">
        <v>100.81033796572149</v>
      </c>
      <c r="F614" s="10">
        <v>188.01567901985146</v>
      </c>
      <c r="G614" s="10">
        <v>200.56334510094479</v>
      </c>
      <c r="H614" s="10">
        <v>2.0563947601430974</v>
      </c>
      <c r="I614" s="10">
        <f t="shared" si="14"/>
        <v>95.21932490551427</v>
      </c>
    </row>
    <row r="615" spans="1:9" x14ac:dyDescent="0.25">
      <c r="A615" s="14"/>
      <c r="B615" s="5">
        <f>DATE(YEAR(siječanj!B615),MONTH(siječanj!B615)+8,DAY(siječanj!B615))</f>
        <v>44081</v>
      </c>
      <c r="C615" s="8">
        <v>6.375</v>
      </c>
      <c r="D615">
        <v>0.94453928859847358</v>
      </c>
      <c r="E615" s="6">
        <v>102.36026893863115</v>
      </c>
      <c r="F615" s="10">
        <v>190.80846529918983</v>
      </c>
      <c r="G615" s="10">
        <v>206.67105408237342</v>
      </c>
      <c r="H615" s="10">
        <v>1.9158516474478624</v>
      </c>
      <c r="I615" s="10">
        <f t="shared" si="14"/>
        <v>96.683295604043096</v>
      </c>
    </row>
    <row r="616" spans="1:9" x14ac:dyDescent="0.25">
      <c r="A616" s="14"/>
      <c r="B616" s="5">
        <f>DATE(YEAR(siječanj!B616),MONTH(siječanj!B616)+8,DAY(siječanj!B616))</f>
        <v>44081</v>
      </c>
      <c r="C616" s="8">
        <v>6.3854166666666696</v>
      </c>
      <c r="D616">
        <v>0.94453928859847358</v>
      </c>
      <c r="E616" s="6">
        <v>104.18438832797975</v>
      </c>
      <c r="F616" s="10">
        <v>198.04932561229629</v>
      </c>
      <c r="G616" s="10">
        <v>208.52320098139944</v>
      </c>
      <c r="H616" s="10">
        <v>1.6636686769628521</v>
      </c>
      <c r="I616" s="10">
        <f t="shared" si="14"/>
        <v>98.4062480343771</v>
      </c>
    </row>
    <row r="617" spans="1:9" x14ac:dyDescent="0.25">
      <c r="A617" s="14"/>
      <c r="B617" s="5">
        <f>DATE(YEAR(siječanj!B617),MONTH(siječanj!B617)+8,DAY(siječanj!B617))</f>
        <v>44081</v>
      </c>
      <c r="C617" s="8">
        <v>6.3958333333333304</v>
      </c>
      <c r="D617">
        <v>0.94453928859847358</v>
      </c>
      <c r="E617" s="6">
        <v>104.85525037161987</v>
      </c>
      <c r="F617" s="10">
        <v>195.75106346184805</v>
      </c>
      <c r="G617" s="10">
        <v>211.40566422241932</v>
      </c>
      <c r="H617" s="10">
        <v>1.6370025717221299</v>
      </c>
      <c r="I617" s="10">
        <f t="shared" si="14"/>
        <v>99.039903591824668</v>
      </c>
    </row>
    <row r="618" spans="1:9" x14ac:dyDescent="0.25">
      <c r="A618" s="14"/>
      <c r="B618" s="5">
        <f>DATE(YEAR(siječanj!B618),MONTH(siječanj!B618)+8,DAY(siječanj!B618))</f>
        <v>44081</v>
      </c>
      <c r="C618" s="8">
        <v>6.40625</v>
      </c>
      <c r="D618">
        <v>0.94453928859847358</v>
      </c>
      <c r="E618" s="6">
        <v>105.57460683958047</v>
      </c>
      <c r="F618" s="10">
        <v>193.78075658269239</v>
      </c>
      <c r="G618" s="10">
        <v>209.99935861344815</v>
      </c>
      <c r="H618" s="10">
        <v>1.75638210882949</v>
      </c>
      <c r="I618" s="10">
        <f t="shared" si="14"/>
        <v>99.719364038320876</v>
      </c>
    </row>
    <row r="619" spans="1:9" x14ac:dyDescent="0.25">
      <c r="A619" s="14"/>
      <c r="B619" s="5">
        <f>DATE(YEAR(siječanj!B619),MONTH(siječanj!B619)+8,DAY(siječanj!B619))</f>
        <v>44081</v>
      </c>
      <c r="C619" s="8">
        <v>6.4166666666666696</v>
      </c>
      <c r="D619">
        <v>0.94453928859847358</v>
      </c>
      <c r="E619" s="6">
        <v>106.73344564151375</v>
      </c>
      <c r="F619" s="10">
        <v>201.91392353897692</v>
      </c>
      <c r="G619" s="10">
        <v>210.68361770567142</v>
      </c>
      <c r="H619" s="10">
        <v>1.7174341417747283</v>
      </c>
      <c r="I619" s="10">
        <f t="shared" si="14"/>
        <v>100.81393281589925</v>
      </c>
    </row>
    <row r="620" spans="1:9" x14ac:dyDescent="0.25">
      <c r="A620" s="14"/>
      <c r="B620" s="5">
        <f>DATE(YEAR(siječanj!B620),MONTH(siječanj!B620)+8,DAY(siječanj!B620))</f>
        <v>44081</v>
      </c>
      <c r="C620" s="8">
        <v>6.4270833333333304</v>
      </c>
      <c r="D620">
        <v>0.94453928859847358</v>
      </c>
      <c r="E620" s="6">
        <v>107.16015149492348</v>
      </c>
      <c r="F620" s="10">
        <v>197.74673956177054</v>
      </c>
      <c r="G620" s="10">
        <v>206.90155657325371</v>
      </c>
      <c r="H620" s="10">
        <v>1.9812900221346923</v>
      </c>
      <c r="I620" s="10">
        <f t="shared" si="14"/>
        <v>101.21697325911968</v>
      </c>
    </row>
    <row r="621" spans="1:9" x14ac:dyDescent="0.25">
      <c r="A621" s="14"/>
      <c r="B621" s="5">
        <f>DATE(YEAR(siječanj!B621),MONTH(siječanj!B621)+8,DAY(siječanj!B621))</f>
        <v>44081</v>
      </c>
      <c r="C621" s="8">
        <v>6.4375</v>
      </c>
      <c r="D621">
        <v>0.94453928859847358</v>
      </c>
      <c r="E621" s="6">
        <v>109.17932495560633</v>
      </c>
      <c r="F621" s="10">
        <v>194.55476535962833</v>
      </c>
      <c r="G621" s="10">
        <v>207.97160122841285</v>
      </c>
      <c r="H621" s="10">
        <v>2.0241402730089351</v>
      </c>
      <c r="I621" s="10">
        <f t="shared" si="14"/>
        <v>103.12416192322998</v>
      </c>
    </row>
    <row r="622" spans="1:9" x14ac:dyDescent="0.25">
      <c r="A622" s="14"/>
      <c r="B622" s="5">
        <f>DATE(YEAR(siječanj!B622),MONTH(siječanj!B622)+8,DAY(siječanj!B622))</f>
        <v>44081</v>
      </c>
      <c r="C622" s="8">
        <v>6.4479166666666696</v>
      </c>
      <c r="D622">
        <v>0.94453928859847358</v>
      </c>
      <c r="E622" s="6">
        <v>110.07474305348308</v>
      </c>
      <c r="F622" s="10">
        <v>192.06927644345416</v>
      </c>
      <c r="G622" s="10">
        <v>206.12535686726963</v>
      </c>
      <c r="H622" s="10">
        <v>1.9556990664651086</v>
      </c>
      <c r="I622" s="10">
        <f t="shared" si="14"/>
        <v>103.96991949639667</v>
      </c>
    </row>
    <row r="623" spans="1:9" x14ac:dyDescent="0.25">
      <c r="A623" s="14"/>
      <c r="B623" s="5">
        <f>DATE(YEAR(siječanj!B623),MONTH(siječanj!B623)+8,DAY(siječanj!B623))</f>
        <v>44081</v>
      </c>
      <c r="C623" s="8">
        <v>6.4583333333333304</v>
      </c>
      <c r="D623">
        <v>0.94453928859847358</v>
      </c>
      <c r="E623" s="6">
        <v>111.29432549588856</v>
      </c>
      <c r="F623" s="10">
        <v>196.6208955466854</v>
      </c>
      <c r="G623" s="10">
        <v>209.41436040016782</v>
      </c>
      <c r="H623" s="10">
        <v>1.8039372621445653</v>
      </c>
      <c r="I623" s="10">
        <f t="shared" si="14"/>
        <v>105.12186302893353</v>
      </c>
    </row>
    <row r="624" spans="1:9" x14ac:dyDescent="0.25">
      <c r="A624" s="14"/>
      <c r="B624" s="5">
        <f>DATE(YEAR(siječanj!B624),MONTH(siječanj!B624)+8,DAY(siječanj!B624))</f>
        <v>44081</v>
      </c>
      <c r="C624" s="8">
        <v>6.46875</v>
      </c>
      <c r="D624">
        <v>0.94453928859847358</v>
      </c>
      <c r="E624" s="6">
        <v>112.90972265077642</v>
      </c>
      <c r="F624" s="10">
        <v>204.42352000236397</v>
      </c>
      <c r="G624" s="10">
        <v>207.00887253941571</v>
      </c>
      <c r="H624" s="10">
        <v>1.9882260845490582</v>
      </c>
      <c r="I624" s="10">
        <f t="shared" si="14"/>
        <v>106.64766910841531</v>
      </c>
    </row>
    <row r="625" spans="1:9" x14ac:dyDescent="0.25">
      <c r="A625" s="14"/>
      <c r="B625" s="5">
        <f>DATE(YEAR(siječanj!B625),MONTH(siječanj!B625)+8,DAY(siječanj!B625))</f>
        <v>44081</v>
      </c>
      <c r="C625" s="8">
        <v>6.4791666666666696</v>
      </c>
      <c r="D625">
        <v>0.94453928859847358</v>
      </c>
      <c r="E625" s="6">
        <v>113.1137084422213</v>
      </c>
      <c r="F625" s="10">
        <v>188.57563050484907</v>
      </c>
      <c r="G625" s="10">
        <v>204.81968593496245</v>
      </c>
      <c r="H625" s="10">
        <v>2.1194702016499036</v>
      </c>
      <c r="I625" s="10">
        <f t="shared" si="14"/>
        <v>106.84034170275086</v>
      </c>
    </row>
    <row r="626" spans="1:9" x14ac:dyDescent="0.25">
      <c r="A626" s="14"/>
      <c r="B626" s="5">
        <f>DATE(YEAR(siječanj!B626),MONTH(siječanj!B626)+8,DAY(siječanj!B626))</f>
        <v>44081</v>
      </c>
      <c r="C626" s="8">
        <v>6.4895833333333304</v>
      </c>
      <c r="D626">
        <v>0.94453928859847358</v>
      </c>
      <c r="E626" s="6">
        <v>112.35120764532162</v>
      </c>
      <c r="F626" s="10">
        <v>188.46707467491026</v>
      </c>
      <c r="G626" s="10">
        <v>198.39452185282752</v>
      </c>
      <c r="H626" s="10">
        <v>1.8774497405745429</v>
      </c>
      <c r="I626" s="10">
        <f t="shared" si="14"/>
        <v>106.12012974249147</v>
      </c>
    </row>
    <row r="627" spans="1:9" x14ac:dyDescent="0.25">
      <c r="A627" s="14"/>
      <c r="B627" s="5">
        <f>DATE(YEAR(siječanj!B627),MONTH(siječanj!B627)+8,DAY(siječanj!B627))</f>
        <v>44081</v>
      </c>
      <c r="C627" s="8">
        <v>6.5</v>
      </c>
      <c r="D627">
        <v>0.94453928859847358</v>
      </c>
      <c r="E627" s="6">
        <v>111.61604913246489</v>
      </c>
      <c r="F627" s="10">
        <v>183.31273495025474</v>
      </c>
      <c r="G627" s="10">
        <v>196.32688839149992</v>
      </c>
      <c r="H627" s="10">
        <v>1.9619712714376851</v>
      </c>
      <c r="I627" s="10">
        <f t="shared" si="14"/>
        <v>105.42574364375066</v>
      </c>
    </row>
    <row r="628" spans="1:9" x14ac:dyDescent="0.25">
      <c r="A628" s="14"/>
      <c r="B628" s="5">
        <f>DATE(YEAR(siječanj!B628),MONTH(siječanj!B628)+8,DAY(siječanj!B628))</f>
        <v>44081</v>
      </c>
      <c r="C628" s="8">
        <v>6.5104166666666696</v>
      </c>
      <c r="D628">
        <v>0.94453928859847358</v>
      </c>
      <c r="E628" s="6">
        <v>111.04513795203944</v>
      </c>
      <c r="F628" s="10">
        <v>182.35408663690623</v>
      </c>
      <c r="G628" s="10">
        <v>197.34053545533203</v>
      </c>
      <c r="H628" s="10">
        <v>1.9906698785603374</v>
      </c>
      <c r="I628" s="10">
        <f t="shared" si="14"/>
        <v>104.88649560353869</v>
      </c>
    </row>
    <row r="629" spans="1:9" x14ac:dyDescent="0.25">
      <c r="A629" s="14"/>
      <c r="B629" s="5">
        <f>DATE(YEAR(siječanj!B629),MONTH(siječanj!B629)+8,DAY(siječanj!B629))</f>
        <v>44081</v>
      </c>
      <c r="C629" s="8">
        <v>6.5208333333333304</v>
      </c>
      <c r="D629">
        <v>0.94453928859847358</v>
      </c>
      <c r="E629" s="6">
        <v>111.83281934819264</v>
      </c>
      <c r="F629" s="10">
        <v>181.80076692334293</v>
      </c>
      <c r="G629" s="10">
        <v>197.05427434880889</v>
      </c>
      <c r="H629" s="10">
        <v>2.1647352963612723</v>
      </c>
      <c r="I629" s="10">
        <f t="shared" si="14"/>
        <v>105.63049162910349</v>
      </c>
    </row>
    <row r="630" spans="1:9" x14ac:dyDescent="0.25">
      <c r="A630" s="14"/>
      <c r="B630" s="5">
        <f>DATE(YEAR(siječanj!B630),MONTH(siječanj!B630)+8,DAY(siječanj!B630))</f>
        <v>44081</v>
      </c>
      <c r="C630" s="8">
        <v>6.53125</v>
      </c>
      <c r="D630">
        <v>0.94453928859847358</v>
      </c>
      <c r="E630" s="6">
        <v>112.17694526797251</v>
      </c>
      <c r="F630" s="10">
        <v>182.4316516120146</v>
      </c>
      <c r="G630" s="10">
        <v>197.75138483948072</v>
      </c>
      <c r="H630" s="10">
        <v>2.5111470905875608</v>
      </c>
      <c r="I630" s="10">
        <f t="shared" si="14"/>
        <v>105.95553208056066</v>
      </c>
    </row>
    <row r="631" spans="1:9" x14ac:dyDescent="0.25">
      <c r="A631" s="14"/>
      <c r="B631" s="5">
        <f>DATE(YEAR(siječanj!B631),MONTH(siječanj!B631)+8,DAY(siječanj!B631))</f>
        <v>44081</v>
      </c>
      <c r="C631" s="8">
        <v>6.5416666666666696</v>
      </c>
      <c r="D631">
        <v>0.94453928859847358</v>
      </c>
      <c r="E631" s="6">
        <v>111.19694641200536</v>
      </c>
      <c r="F631" s="10">
        <v>184.92486228975048</v>
      </c>
      <c r="G631" s="10">
        <v>195.8809991782687</v>
      </c>
      <c r="H631" s="10">
        <v>2.2058125986390968</v>
      </c>
      <c r="I631" s="10">
        <f t="shared" si="14"/>
        <v>105.02988465831814</v>
      </c>
    </row>
    <row r="632" spans="1:9" x14ac:dyDescent="0.25">
      <c r="A632" s="14"/>
      <c r="B632" s="5">
        <f>DATE(YEAR(siječanj!B632),MONTH(siječanj!B632)+8,DAY(siječanj!B632))</f>
        <v>44081</v>
      </c>
      <c r="C632" s="8">
        <v>6.5520833333333304</v>
      </c>
      <c r="D632">
        <v>0.94453928859847358</v>
      </c>
      <c r="E632" s="6">
        <v>110.76959910321024</v>
      </c>
      <c r="F632" s="10">
        <v>185.82608050056339</v>
      </c>
      <c r="G632" s="10">
        <v>187.79043283441419</v>
      </c>
      <c r="H632" s="10">
        <v>2.1276361473248477</v>
      </c>
      <c r="I632" s="10">
        <f t="shared" si="14"/>
        <v>104.62623833528431</v>
      </c>
    </row>
    <row r="633" spans="1:9" x14ac:dyDescent="0.25">
      <c r="A633" s="14"/>
      <c r="B633" s="5">
        <f>DATE(YEAR(siječanj!B633),MONTH(siječanj!B633)+8,DAY(siječanj!B633))</f>
        <v>44081</v>
      </c>
      <c r="C633" s="8">
        <v>6.5625</v>
      </c>
      <c r="D633">
        <v>0.94453928859847358</v>
      </c>
      <c r="E633" s="6">
        <v>110.73688885041599</v>
      </c>
      <c r="F633" s="10">
        <v>184.34991445706626</v>
      </c>
      <c r="G633" s="10">
        <v>183.69430716601443</v>
      </c>
      <c r="H633" s="10">
        <v>2.1305920599340791</v>
      </c>
      <c r="I633" s="10">
        <f t="shared" si="14"/>
        <v>104.59534221638016</v>
      </c>
    </row>
    <row r="634" spans="1:9" x14ac:dyDescent="0.25">
      <c r="A634" s="14"/>
      <c r="B634" s="5">
        <f>DATE(YEAR(siječanj!B634),MONTH(siječanj!B634)+8,DAY(siječanj!B634))</f>
        <v>44081</v>
      </c>
      <c r="C634" s="8">
        <v>6.5729166666666696</v>
      </c>
      <c r="D634">
        <v>0.94453928859847358</v>
      </c>
      <c r="E634" s="6">
        <v>111.70377461068766</v>
      </c>
      <c r="F634" s="10">
        <v>184.0644248817253</v>
      </c>
      <c r="G634" s="10">
        <v>185.50912989788696</v>
      </c>
      <c r="H634" s="10">
        <v>1.9947658290620851</v>
      </c>
      <c r="I634" s="10">
        <f t="shared" si="14"/>
        <v>105.50860380454316</v>
      </c>
    </row>
    <row r="635" spans="1:9" x14ac:dyDescent="0.25">
      <c r="A635" s="14"/>
      <c r="B635" s="5">
        <f>DATE(YEAR(siječanj!B635),MONTH(siječanj!B635)+8,DAY(siječanj!B635))</f>
        <v>44081</v>
      </c>
      <c r="C635" s="8">
        <v>6.5833333333333304</v>
      </c>
      <c r="D635">
        <v>0.94453928859847358</v>
      </c>
      <c r="E635" s="6">
        <v>111.95017490180186</v>
      </c>
      <c r="F635" s="10">
        <v>183.79218687133951</v>
      </c>
      <c r="G635" s="10">
        <v>183.67755801589226</v>
      </c>
      <c r="H635" s="10">
        <v>2.0427542367075913</v>
      </c>
      <c r="I635" s="10">
        <f t="shared" si="14"/>
        <v>105.74133856022262</v>
      </c>
    </row>
    <row r="636" spans="1:9" x14ac:dyDescent="0.25">
      <c r="A636" s="14"/>
      <c r="B636" s="5">
        <f>DATE(YEAR(siječanj!B636),MONTH(siječanj!B636)+8,DAY(siječanj!B636))</f>
        <v>44081</v>
      </c>
      <c r="C636" s="8">
        <v>6.59375</v>
      </c>
      <c r="D636">
        <v>0.94453928859847358</v>
      </c>
      <c r="E636" s="6">
        <v>113.27082727896894</v>
      </c>
      <c r="F636" s="10">
        <v>184.17939288801787</v>
      </c>
      <c r="G636" s="10">
        <v>179.208310483898</v>
      </c>
      <c r="H636" s="10">
        <v>2.312936229260969</v>
      </c>
      <c r="I636" s="10">
        <f t="shared" si="14"/>
        <v>106.98874661703789</v>
      </c>
    </row>
    <row r="637" spans="1:9" x14ac:dyDescent="0.25">
      <c r="A637" s="14"/>
      <c r="B637" s="5">
        <f>DATE(YEAR(siječanj!B637),MONTH(siječanj!B637)+8,DAY(siječanj!B637))</f>
        <v>44081</v>
      </c>
      <c r="C637" s="8">
        <v>6.6041666666666696</v>
      </c>
      <c r="D637">
        <v>0.94453928859847358</v>
      </c>
      <c r="E637" s="6">
        <v>114.27598687488977</v>
      </c>
      <c r="F637" s="10">
        <v>181.09193795896911</v>
      </c>
      <c r="G637" s="10">
        <v>174.23849738809486</v>
      </c>
      <c r="H637" s="10">
        <v>2.4522484604137578</v>
      </c>
      <c r="I637" s="10">
        <f t="shared" si="14"/>
        <v>107.93815934669688</v>
      </c>
    </row>
    <row r="638" spans="1:9" x14ac:dyDescent="0.25">
      <c r="A638" s="14"/>
      <c r="B638" s="5">
        <f>DATE(YEAR(siječanj!B638),MONTH(siječanj!B638)+8,DAY(siječanj!B638))</f>
        <v>44081</v>
      </c>
      <c r="C638" s="8">
        <v>6.6145833333333304</v>
      </c>
      <c r="D638">
        <v>0.94453928859847358</v>
      </c>
      <c r="E638" s="6">
        <v>114.65262346150035</v>
      </c>
      <c r="F638" s="10">
        <v>179.33768868330421</v>
      </c>
      <c r="G638" s="10">
        <v>170.25097362442156</v>
      </c>
      <c r="H638" s="10">
        <v>2.2730578635058349</v>
      </c>
      <c r="I638" s="10">
        <f t="shared" si="14"/>
        <v>108.29390740027421</v>
      </c>
    </row>
    <row r="639" spans="1:9" x14ac:dyDescent="0.25">
      <c r="A639" s="14"/>
      <c r="B639" s="5">
        <f>DATE(YEAR(siječanj!B639),MONTH(siječanj!B639)+8,DAY(siječanj!B639))</f>
        <v>44081</v>
      </c>
      <c r="C639" s="8">
        <v>6.625</v>
      </c>
      <c r="D639">
        <v>0.94453928859847358</v>
      </c>
      <c r="E639" s="6">
        <v>114.92578713806667</v>
      </c>
      <c r="F639" s="10">
        <v>178.474492362539</v>
      </c>
      <c r="G639" s="10">
        <v>168.73410525409307</v>
      </c>
      <c r="H639" s="10">
        <v>2.4580814213646991</v>
      </c>
      <c r="I639" s="10">
        <f t="shared" si="14"/>
        <v>108.5519212250091</v>
      </c>
    </row>
    <row r="640" spans="1:9" x14ac:dyDescent="0.25">
      <c r="A640" s="14"/>
      <c r="B640" s="5">
        <f>DATE(YEAR(siječanj!B640),MONTH(siječanj!B640)+8,DAY(siječanj!B640))</f>
        <v>44081</v>
      </c>
      <c r="C640" s="8">
        <v>6.6354166666666696</v>
      </c>
      <c r="D640">
        <v>0.94453928859847358</v>
      </c>
      <c r="E640" s="6">
        <v>115.29968909908696</v>
      </c>
      <c r="F640" s="10">
        <v>178.33373590850749</v>
      </c>
      <c r="G640" s="10">
        <v>163.9270033226743</v>
      </c>
      <c r="H640" s="10">
        <v>2.4012622123205918</v>
      </c>
      <c r="I640" s="10">
        <f t="shared" si="14"/>
        <v>108.90508631727678</v>
      </c>
    </row>
    <row r="641" spans="1:9" x14ac:dyDescent="0.25">
      <c r="A641" s="14"/>
      <c r="B641" s="5">
        <f>DATE(YEAR(siječanj!B641),MONTH(siječanj!B641)+8,DAY(siječanj!B641))</f>
        <v>44081</v>
      </c>
      <c r="C641" s="8">
        <v>6.6458333333333304</v>
      </c>
      <c r="D641">
        <v>0.94453928859847358</v>
      </c>
      <c r="E641" s="6">
        <v>116.01713907426131</v>
      </c>
      <c r="F641" s="10">
        <v>176.30793934880126</v>
      </c>
      <c r="G641" s="10">
        <v>163.50148944657312</v>
      </c>
      <c r="H641" s="10">
        <v>2.4092015480116467</v>
      </c>
      <c r="I641" s="10">
        <f t="shared" si="14"/>
        <v>109.58274600643294</v>
      </c>
    </row>
    <row r="642" spans="1:9" x14ac:dyDescent="0.25">
      <c r="A642" s="14"/>
      <c r="B642" s="5">
        <f>DATE(YEAR(siječanj!B642),MONTH(siječanj!B642)+8,DAY(siječanj!B642))</f>
        <v>44081</v>
      </c>
      <c r="C642" s="8">
        <v>6.65625</v>
      </c>
      <c r="D642">
        <v>0.94453928859847358</v>
      </c>
      <c r="E642" s="6">
        <v>115.92082842071042</v>
      </c>
      <c r="F642" s="10">
        <v>174.90267456787552</v>
      </c>
      <c r="G642" s="10">
        <v>159.84713559183953</v>
      </c>
      <c r="H642" s="10">
        <v>2.1513453416744719</v>
      </c>
      <c r="I642" s="10">
        <f t="shared" si="14"/>
        <v>109.49177681024354</v>
      </c>
    </row>
    <row r="643" spans="1:9" x14ac:dyDescent="0.25">
      <c r="A643" s="14"/>
      <c r="B643" s="5">
        <f>DATE(YEAR(siječanj!B643),MONTH(siječanj!B643)+8,DAY(siječanj!B643))</f>
        <v>44081</v>
      </c>
      <c r="C643" s="8">
        <v>6.6666666666666696</v>
      </c>
      <c r="D643">
        <v>0.94453928859847358</v>
      </c>
      <c r="E643" s="6">
        <v>115.14632962780222</v>
      </c>
      <c r="F643" s="10">
        <v>175.21940653423019</v>
      </c>
      <c r="G643" s="10">
        <v>161.64648313136024</v>
      </c>
      <c r="H643" s="10">
        <v>2.0654990907733528</v>
      </c>
      <c r="I643" s="10">
        <f t="shared" si="14"/>
        <v>108.76023227136965</v>
      </c>
    </row>
    <row r="644" spans="1:9" x14ac:dyDescent="0.25">
      <c r="A644" s="14"/>
      <c r="B644" s="5">
        <f>DATE(YEAR(siječanj!B644),MONTH(siječanj!B644)+8,DAY(siječanj!B644))</f>
        <v>44081</v>
      </c>
      <c r="C644" s="8">
        <v>6.6770833333333304</v>
      </c>
      <c r="D644">
        <v>0.94453928859847358</v>
      </c>
      <c r="E644" s="6">
        <v>113.46207432252062</v>
      </c>
      <c r="F644" s="10">
        <v>169.37870042562807</v>
      </c>
      <c r="G644" s="10">
        <v>162.39459985602363</v>
      </c>
      <c r="H644" s="10">
        <v>2.1631659972657937</v>
      </c>
      <c r="I644" s="10">
        <f t="shared" ref="I644:I707" si="15">D644*E644</f>
        <v>107.16938696350077</v>
      </c>
    </row>
    <row r="645" spans="1:9" x14ac:dyDescent="0.25">
      <c r="A645" s="14"/>
      <c r="B645" s="5">
        <f>DATE(YEAR(siječanj!B645),MONTH(siječanj!B645)+8,DAY(siječanj!B645))</f>
        <v>44081</v>
      </c>
      <c r="C645" s="8">
        <v>6.6875</v>
      </c>
      <c r="D645">
        <v>0.94453928859847358</v>
      </c>
      <c r="E645" s="6">
        <v>114.20497994825152</v>
      </c>
      <c r="F645" s="10">
        <v>164.12053614686133</v>
      </c>
      <c r="G645" s="10">
        <v>159.97470309359272</v>
      </c>
      <c r="H645" s="10">
        <v>2.128302001330372</v>
      </c>
      <c r="I645" s="10">
        <f t="shared" si="15"/>
        <v>107.87109051472443</v>
      </c>
    </row>
    <row r="646" spans="1:9" x14ac:dyDescent="0.25">
      <c r="A646" s="14"/>
      <c r="B646" s="5">
        <f>DATE(YEAR(siječanj!B646),MONTH(siječanj!B646)+8,DAY(siječanj!B646))</f>
        <v>44081</v>
      </c>
      <c r="C646" s="8">
        <v>6.6979166666666696</v>
      </c>
      <c r="D646">
        <v>0.94453928859847358</v>
      </c>
      <c r="E646" s="6">
        <v>114.23197270861698</v>
      </c>
      <c r="F646" s="10">
        <v>163.12163006628074</v>
      </c>
      <c r="G646" s="10">
        <v>159.3542537106332</v>
      </c>
      <c r="H646" s="10">
        <v>2.1009301108094314</v>
      </c>
      <c r="I646" s="10">
        <f t="shared" si="15"/>
        <v>107.89658623739733</v>
      </c>
    </row>
    <row r="647" spans="1:9" x14ac:dyDescent="0.25">
      <c r="A647" s="14"/>
      <c r="B647" s="5">
        <f>DATE(YEAR(siječanj!B647),MONTH(siječanj!B647)+8,DAY(siječanj!B647))</f>
        <v>44081</v>
      </c>
      <c r="C647" s="8">
        <v>6.7083333333333304</v>
      </c>
      <c r="D647">
        <v>0.94453928859847358</v>
      </c>
      <c r="E647" s="6">
        <v>115.24405922832788</v>
      </c>
      <c r="F647" s="10">
        <v>162.00895377075636</v>
      </c>
      <c r="G647" s="10">
        <v>165.51760149976383</v>
      </c>
      <c r="H647" s="10">
        <v>1.8526973416735353</v>
      </c>
      <c r="I647" s="10">
        <f t="shared" si="15"/>
        <v>108.85254171872518</v>
      </c>
    </row>
    <row r="648" spans="1:9" x14ac:dyDescent="0.25">
      <c r="A648" s="14"/>
      <c r="B648" s="5">
        <f>DATE(YEAR(siječanj!B648),MONTH(siječanj!B648)+8,DAY(siječanj!B648))</f>
        <v>44081</v>
      </c>
      <c r="C648" s="8">
        <v>6.71875</v>
      </c>
      <c r="D648">
        <v>0.94453928859847358</v>
      </c>
      <c r="E648" s="6">
        <v>115.35747072498553</v>
      </c>
      <c r="F648" s="10">
        <v>162.0080713977961</v>
      </c>
      <c r="G648" s="10">
        <v>175.86531749928267</v>
      </c>
      <c r="H648" s="10">
        <v>1.8674719133103539</v>
      </c>
      <c r="I648" s="10">
        <f t="shared" si="15"/>
        <v>108.95966333309708</v>
      </c>
    </row>
    <row r="649" spans="1:9" x14ac:dyDescent="0.25">
      <c r="A649" s="14"/>
      <c r="B649" s="5">
        <f>DATE(YEAR(siječanj!B649),MONTH(siječanj!B649)+8,DAY(siječanj!B649))</f>
        <v>44081</v>
      </c>
      <c r="C649" s="8">
        <v>6.7291666666666696</v>
      </c>
      <c r="D649">
        <v>0.94453928859847358</v>
      </c>
      <c r="E649" s="6">
        <v>115.92566713912055</v>
      </c>
      <c r="F649" s="10">
        <v>162.74258100868749</v>
      </c>
      <c r="G649" s="10">
        <v>167.28623028326643</v>
      </c>
      <c r="H649" s="10">
        <v>1.8817752959057816</v>
      </c>
      <c r="I649" s="10">
        <f t="shared" si="15"/>
        <v>109.49634716988837</v>
      </c>
    </row>
    <row r="650" spans="1:9" x14ac:dyDescent="0.25">
      <c r="A650" s="14"/>
      <c r="B650" s="5">
        <f>DATE(YEAR(siječanj!B650),MONTH(siječanj!B650)+8,DAY(siječanj!B650))</f>
        <v>44081</v>
      </c>
      <c r="C650" s="8">
        <v>6.7395833333333304</v>
      </c>
      <c r="D650">
        <v>0.94453928859847358</v>
      </c>
      <c r="E650" s="6">
        <v>117.2306316623657</v>
      </c>
      <c r="F650" s="10">
        <v>162.21618764464449</v>
      </c>
      <c r="G650" s="10">
        <v>162.42605343407854</v>
      </c>
      <c r="H650" s="10">
        <v>1.8371301342340389</v>
      </c>
      <c r="I650" s="10">
        <f t="shared" si="15"/>
        <v>110.72893743232059</v>
      </c>
    </row>
    <row r="651" spans="1:9" x14ac:dyDescent="0.25">
      <c r="A651" s="14"/>
      <c r="B651" s="5">
        <f>DATE(YEAR(siječanj!B651),MONTH(siječanj!B651)+8,DAY(siječanj!B651))</f>
        <v>44081</v>
      </c>
      <c r="C651" s="8">
        <v>6.75</v>
      </c>
      <c r="D651">
        <v>0.94453928859847358</v>
      </c>
      <c r="E651" s="6">
        <v>120.02619551426811</v>
      </c>
      <c r="F651" s="10">
        <v>160.21269395985234</v>
      </c>
      <c r="G651" s="10">
        <v>160.9732942928658</v>
      </c>
      <c r="H651" s="10">
        <v>1.8747174431035989</v>
      </c>
      <c r="I651" s="10">
        <f t="shared" si="15"/>
        <v>113.36945732422811</v>
      </c>
    </row>
    <row r="652" spans="1:9" x14ac:dyDescent="0.25">
      <c r="A652" s="14"/>
      <c r="B652" s="5">
        <f>DATE(YEAR(siječanj!B652),MONTH(siječanj!B652)+8,DAY(siječanj!B652))</f>
        <v>44081</v>
      </c>
      <c r="C652" s="8">
        <v>6.7604166666666696</v>
      </c>
      <c r="D652">
        <v>0.94453928859847358</v>
      </c>
      <c r="E652" s="6">
        <v>122.18151639104974</v>
      </c>
      <c r="F652" s="10">
        <v>159.68372534440948</v>
      </c>
      <c r="G652" s="10">
        <v>159.092609142344</v>
      </c>
      <c r="H652" s="10">
        <v>2.5394893110835683</v>
      </c>
      <c r="I652" s="10">
        <f t="shared" si="15"/>
        <v>115.40524257188486</v>
      </c>
    </row>
    <row r="653" spans="1:9" x14ac:dyDescent="0.25">
      <c r="A653" s="14"/>
      <c r="B653" s="5">
        <f>DATE(YEAR(siječanj!B653),MONTH(siječanj!B653)+8,DAY(siječanj!B653))</f>
        <v>44081</v>
      </c>
      <c r="C653" s="8">
        <v>6.7708333333333304</v>
      </c>
      <c r="D653">
        <v>0.94453928859847358</v>
      </c>
      <c r="E653" s="6">
        <v>123.74161731141612</v>
      </c>
      <c r="F653" s="10">
        <v>158.67695376730535</v>
      </c>
      <c r="G653" s="10">
        <v>158.19565900643755</v>
      </c>
      <c r="H653" s="10">
        <v>4.554686975124759</v>
      </c>
      <c r="I653" s="10">
        <f t="shared" si="15"/>
        <v>116.87881918534954</v>
      </c>
    </row>
    <row r="654" spans="1:9" x14ac:dyDescent="0.25">
      <c r="A654" s="14"/>
      <c r="B654" s="5">
        <f>DATE(YEAR(siječanj!B654),MONTH(siječanj!B654)+8,DAY(siječanj!B654))</f>
        <v>44081</v>
      </c>
      <c r="C654" s="8">
        <v>6.78125</v>
      </c>
      <c r="D654">
        <v>0.94453928859847358</v>
      </c>
      <c r="E654" s="6">
        <v>126.000553092236</v>
      </c>
      <c r="F654" s="10">
        <v>158.08306486075927</v>
      </c>
      <c r="G654" s="10">
        <v>161.17035040027611</v>
      </c>
      <c r="H654" s="10">
        <v>11.025065872598605</v>
      </c>
      <c r="I654" s="10">
        <f t="shared" si="15"/>
        <v>119.01247278075479</v>
      </c>
    </row>
    <row r="655" spans="1:9" x14ac:dyDescent="0.25">
      <c r="A655" s="14"/>
      <c r="B655" s="5">
        <f>DATE(YEAR(siječanj!B655),MONTH(siječanj!B655)+8,DAY(siječanj!B655))</f>
        <v>44081</v>
      </c>
      <c r="C655" s="8">
        <v>6.7916666666666696</v>
      </c>
      <c r="D655">
        <v>0.94453928859847358</v>
      </c>
      <c r="E655" s="6">
        <v>129.25955157966845</v>
      </c>
      <c r="F655" s="10">
        <v>156.71733517961854</v>
      </c>
      <c r="G655" s="10">
        <v>162.58134848692811</v>
      </c>
      <c r="H655" s="10">
        <v>25.956515508307714</v>
      </c>
      <c r="I655" s="10">
        <f t="shared" si="15"/>
        <v>122.09072489361775</v>
      </c>
    </row>
    <row r="656" spans="1:9" x14ac:dyDescent="0.25">
      <c r="A656" s="14"/>
      <c r="B656" s="5">
        <f>DATE(YEAR(siječanj!B656),MONTH(siječanj!B656)+8,DAY(siječanj!B656))</f>
        <v>44081</v>
      </c>
      <c r="C656" s="8">
        <v>6.8020833333333304</v>
      </c>
      <c r="D656">
        <v>0.94453928859847358</v>
      </c>
      <c r="E656" s="6">
        <v>133.33573642505144</v>
      </c>
      <c r="F656" s="10">
        <v>153.31448182525006</v>
      </c>
      <c r="G656" s="10">
        <v>158.28440074817934</v>
      </c>
      <c r="H656" s="10">
        <v>42.252983824415004</v>
      </c>
      <c r="I656" s="10">
        <f t="shared" si="15"/>
        <v>125.94084162767166</v>
      </c>
    </row>
    <row r="657" spans="1:9" x14ac:dyDescent="0.25">
      <c r="A657" s="14"/>
      <c r="B657" s="5">
        <f>DATE(YEAR(siječanj!B657),MONTH(siječanj!B657)+8,DAY(siječanj!B657))</f>
        <v>44081</v>
      </c>
      <c r="C657" s="8">
        <v>6.8125</v>
      </c>
      <c r="D657">
        <v>0.94453928859847358</v>
      </c>
      <c r="E657" s="6">
        <v>138.21040116088483</v>
      </c>
      <c r="F657" s="10">
        <v>152.5962781472532</v>
      </c>
      <c r="G657" s="10">
        <v>157.22957569509833</v>
      </c>
      <c r="H657" s="10">
        <v>63.086282847885712</v>
      </c>
      <c r="I657" s="10">
        <f t="shared" si="15"/>
        <v>130.5451539894118</v>
      </c>
    </row>
    <row r="658" spans="1:9" x14ac:dyDescent="0.25">
      <c r="A658" s="14"/>
      <c r="B658" s="5">
        <f>DATE(YEAR(siječanj!B658),MONTH(siječanj!B658)+8,DAY(siječanj!B658))</f>
        <v>44081</v>
      </c>
      <c r="C658" s="8">
        <v>6.8229166666666696</v>
      </c>
      <c r="D658">
        <v>0.94453928859847358</v>
      </c>
      <c r="E658" s="6">
        <v>141.82807250524232</v>
      </c>
      <c r="F658" s="10">
        <v>149.28909638054867</v>
      </c>
      <c r="G658" s="10">
        <v>158.22745204032469</v>
      </c>
      <c r="H658" s="10">
        <v>86.791624827783693</v>
      </c>
      <c r="I658" s="10">
        <f t="shared" si="15"/>
        <v>133.96218670739432</v>
      </c>
    </row>
    <row r="659" spans="1:9" x14ac:dyDescent="0.25">
      <c r="A659" s="14"/>
      <c r="B659" s="5">
        <f>DATE(YEAR(siječanj!B659),MONTH(siječanj!B659)+8,DAY(siječanj!B659))</f>
        <v>44081</v>
      </c>
      <c r="C659" s="8">
        <v>6.8333333333333304</v>
      </c>
      <c r="D659">
        <v>0.94453928859847358</v>
      </c>
      <c r="E659" s="6">
        <v>147.81592447746297</v>
      </c>
      <c r="F659" s="10">
        <v>143.63189190657775</v>
      </c>
      <c r="G659" s="10">
        <v>151.56305945562204</v>
      </c>
      <c r="H659" s="10">
        <v>129.2356917809924</v>
      </c>
      <c r="I659" s="10">
        <f t="shared" si="15"/>
        <v>139.61794814946856</v>
      </c>
    </row>
    <row r="660" spans="1:9" x14ac:dyDescent="0.25">
      <c r="A660" s="14"/>
      <c r="B660" s="5">
        <f>DATE(YEAR(siječanj!B660),MONTH(siječanj!B660)+8,DAY(siječanj!B660))</f>
        <v>44081</v>
      </c>
      <c r="C660" s="8">
        <v>6.84375</v>
      </c>
      <c r="D660">
        <v>0.94453928859847358</v>
      </c>
      <c r="E660" s="6">
        <v>152.17446686228101</v>
      </c>
      <c r="F660" s="10">
        <v>124.7553989616169</v>
      </c>
      <c r="G660" s="10">
        <v>138.31893457077561</v>
      </c>
      <c r="H660" s="10">
        <v>197.30994388632618</v>
      </c>
      <c r="I660" s="10">
        <f t="shared" si="15"/>
        <v>143.73476267295089</v>
      </c>
    </row>
    <row r="661" spans="1:9" x14ac:dyDescent="0.25">
      <c r="A661" s="14"/>
      <c r="B661" s="5">
        <f>DATE(YEAR(siječanj!B661),MONTH(siječanj!B661)+8,DAY(siječanj!B661))</f>
        <v>44081</v>
      </c>
      <c r="C661" s="8">
        <v>6.8541666666666696</v>
      </c>
      <c r="D661">
        <v>0.94453928859847358</v>
      </c>
      <c r="E661" s="6">
        <v>155.78069924992096</v>
      </c>
      <c r="F661" s="10">
        <v>117.66964863553805</v>
      </c>
      <c r="G661" s="10">
        <v>129.9478139719775</v>
      </c>
      <c r="H661" s="10">
        <v>228.36443931386421</v>
      </c>
      <c r="I661" s="10">
        <f t="shared" si="15"/>
        <v>147.14099084689312</v>
      </c>
    </row>
    <row r="662" spans="1:9" x14ac:dyDescent="0.25">
      <c r="A662" s="14"/>
      <c r="B662" s="5">
        <f>DATE(YEAR(siječanj!B662),MONTH(siječanj!B662)+8,DAY(siječanj!B662))</f>
        <v>44081</v>
      </c>
      <c r="C662" s="8">
        <v>6.8645833333333304</v>
      </c>
      <c r="D662">
        <v>0.94453928859847358</v>
      </c>
      <c r="E662" s="6">
        <v>156.52582514537585</v>
      </c>
      <c r="F662" s="10">
        <v>115.78168591897237</v>
      </c>
      <c r="G662" s="10">
        <v>127.54933088216345</v>
      </c>
      <c r="H662" s="10">
        <v>229.29072209809775</v>
      </c>
      <c r="I662" s="10">
        <f t="shared" si="15"/>
        <v>147.84479153010238</v>
      </c>
    </row>
    <row r="663" spans="1:9" x14ac:dyDescent="0.25">
      <c r="A663" s="14"/>
      <c r="B663" s="5">
        <f>DATE(YEAR(siječanj!B663),MONTH(siječanj!B663)+8,DAY(siječanj!B663))</f>
        <v>44081</v>
      </c>
      <c r="C663" s="8">
        <v>6.875</v>
      </c>
      <c r="D663">
        <v>0.94453928859847358</v>
      </c>
      <c r="E663" s="6">
        <v>156.3267614814005</v>
      </c>
      <c r="F663" s="10">
        <v>112.55712779950582</v>
      </c>
      <c r="G663" s="10">
        <v>122.65153833316609</v>
      </c>
      <c r="H663" s="10">
        <v>230.64665541522115</v>
      </c>
      <c r="I663" s="10">
        <f t="shared" si="15"/>
        <v>147.6567680785453</v>
      </c>
    </row>
    <row r="664" spans="1:9" x14ac:dyDescent="0.25">
      <c r="A664" s="14"/>
      <c r="B664" s="5">
        <f>DATE(YEAR(siječanj!B664),MONTH(siječanj!B664)+8,DAY(siječanj!B664))</f>
        <v>44081</v>
      </c>
      <c r="C664" s="8">
        <v>6.8854166666666696</v>
      </c>
      <c r="D664">
        <v>0.94453928859847358</v>
      </c>
      <c r="E664" s="6">
        <v>160.56433987782532</v>
      </c>
      <c r="F664" s="10">
        <v>109.75859212169337</v>
      </c>
      <c r="G664" s="10">
        <v>109.1179414889834</v>
      </c>
      <c r="H664" s="10">
        <v>237.71625100700965</v>
      </c>
      <c r="I664" s="10">
        <f t="shared" si="15"/>
        <v>151.65932736248465</v>
      </c>
    </row>
    <row r="665" spans="1:9" x14ac:dyDescent="0.25">
      <c r="A665" s="14"/>
      <c r="B665" s="5">
        <f>DATE(YEAR(siječanj!B665),MONTH(siječanj!B665)+8,DAY(siječanj!B665))</f>
        <v>44081</v>
      </c>
      <c r="C665" s="8">
        <v>6.8958333333333304</v>
      </c>
      <c r="D665">
        <v>0.94453928859847358</v>
      </c>
      <c r="E665" s="6">
        <v>163.41384853889397</v>
      </c>
      <c r="F665" s="10">
        <v>107.18441074878076</v>
      </c>
      <c r="G665" s="10">
        <v>100.81962817580225</v>
      </c>
      <c r="H665" s="10">
        <v>243.36119155792619</v>
      </c>
      <c r="I665" s="10">
        <f t="shared" si="15"/>
        <v>154.35080024606563</v>
      </c>
    </row>
    <row r="666" spans="1:9" x14ac:dyDescent="0.25">
      <c r="A666" s="14"/>
      <c r="B666" s="5">
        <f>DATE(YEAR(siječanj!B666),MONTH(siječanj!B666)+8,DAY(siječanj!B666))</f>
        <v>44081</v>
      </c>
      <c r="C666" s="8">
        <v>6.90625</v>
      </c>
      <c r="D666">
        <v>0.94453928859847358</v>
      </c>
      <c r="E666" s="6">
        <v>161.52559254769258</v>
      </c>
      <c r="F666" s="10">
        <v>103.86438067354175</v>
      </c>
      <c r="G666" s="10">
        <v>103.06303586065816</v>
      </c>
      <c r="H666" s="10">
        <v>244.10053807624303</v>
      </c>
      <c r="I666" s="10">
        <f t="shared" si="15"/>
        <v>152.56726827544446</v>
      </c>
    </row>
    <row r="667" spans="1:9" x14ac:dyDescent="0.25">
      <c r="A667" s="14"/>
      <c r="B667" s="5">
        <f>DATE(YEAR(siječanj!B667),MONTH(siječanj!B667)+8,DAY(siječanj!B667))</f>
        <v>44081</v>
      </c>
      <c r="C667" s="8">
        <v>6.9166666666666696</v>
      </c>
      <c r="D667">
        <v>0.94453928859847358</v>
      </c>
      <c r="E667" s="6">
        <v>157.57186808894704</v>
      </c>
      <c r="F667" s="10">
        <v>102.28311642446592</v>
      </c>
      <c r="G667" s="10">
        <v>92.024139863536504</v>
      </c>
      <c r="H667" s="10">
        <v>241.09397763647186</v>
      </c>
      <c r="I667" s="10">
        <f t="shared" si="15"/>
        <v>148.83282018786656</v>
      </c>
    </row>
    <row r="668" spans="1:9" x14ac:dyDescent="0.25">
      <c r="A668" s="14"/>
      <c r="B668" s="5">
        <f>DATE(YEAR(siječanj!B668),MONTH(siječanj!B668)+8,DAY(siječanj!B668))</f>
        <v>44081</v>
      </c>
      <c r="C668" s="8">
        <v>6.9270833333333304</v>
      </c>
      <c r="D668">
        <v>0.94453928859847358</v>
      </c>
      <c r="E668" s="6">
        <v>150.98560477082412</v>
      </c>
      <c r="F668" s="10">
        <v>99.92169872883494</v>
      </c>
      <c r="G668" s="10">
        <v>87.52926141940965</v>
      </c>
      <c r="H668" s="10">
        <v>241.86424693391177</v>
      </c>
      <c r="I668" s="10">
        <f t="shared" si="15"/>
        <v>142.61183571884453</v>
      </c>
    </row>
    <row r="669" spans="1:9" x14ac:dyDescent="0.25">
      <c r="A669" s="14"/>
      <c r="B669" s="5">
        <f>DATE(YEAR(siječanj!B669),MONTH(siječanj!B669)+8,DAY(siječanj!B669))</f>
        <v>44081</v>
      </c>
      <c r="C669" s="8">
        <v>6.9375</v>
      </c>
      <c r="D669">
        <v>0.94453928859847358</v>
      </c>
      <c r="E669" s="6">
        <v>141.79271302184716</v>
      </c>
      <c r="F669" s="10">
        <v>96.919686249331633</v>
      </c>
      <c r="G669" s="10">
        <v>83.327525051205171</v>
      </c>
      <c r="H669" s="10">
        <v>241.04946424800661</v>
      </c>
      <c r="I669" s="10">
        <f t="shared" si="15"/>
        <v>133.92878828610304</v>
      </c>
    </row>
    <row r="670" spans="1:9" x14ac:dyDescent="0.25">
      <c r="A670" s="14"/>
      <c r="B670" s="5">
        <f>DATE(YEAR(siječanj!B670),MONTH(siječanj!B670)+8,DAY(siječanj!B670))</f>
        <v>44081</v>
      </c>
      <c r="C670" s="8">
        <v>6.9479166666666696</v>
      </c>
      <c r="D670">
        <v>0.94453928859847358</v>
      </c>
      <c r="E670" s="6">
        <v>130.59273418208022</v>
      </c>
      <c r="F670" s="10">
        <v>92.663087147939734</v>
      </c>
      <c r="G670" s="10">
        <v>80.777217345226362</v>
      </c>
      <c r="H670" s="10">
        <v>238.363138655336</v>
      </c>
      <c r="I670" s="10">
        <f t="shared" si="15"/>
        <v>123.34996824047161</v>
      </c>
    </row>
    <row r="671" spans="1:9" x14ac:dyDescent="0.25">
      <c r="A671" s="14"/>
      <c r="B671" s="5">
        <f>DATE(YEAR(siječanj!B671),MONTH(siječanj!B671)+8,DAY(siječanj!B671))</f>
        <v>44081</v>
      </c>
      <c r="C671" s="8">
        <v>6.9583333333333304</v>
      </c>
      <c r="D671">
        <v>0.94453928859847358</v>
      </c>
      <c r="E671" s="6">
        <v>119.24236483635717</v>
      </c>
      <c r="F671" s="10">
        <v>89.31373913312072</v>
      </c>
      <c r="G671" s="10">
        <v>79.15323668223526</v>
      </c>
      <c r="H671" s="10">
        <v>238.59459829253666</v>
      </c>
      <c r="I671" s="10">
        <f t="shared" si="15"/>
        <v>112.62909845333245</v>
      </c>
    </row>
    <row r="672" spans="1:9" x14ac:dyDescent="0.25">
      <c r="A672" s="14"/>
      <c r="B672" s="5">
        <f>DATE(YEAR(siječanj!B672),MONTH(siječanj!B672)+8,DAY(siječanj!B672))</f>
        <v>44081</v>
      </c>
      <c r="C672" s="8">
        <v>6.96875</v>
      </c>
      <c r="D672">
        <v>0.94453928859847358</v>
      </c>
      <c r="E672" s="6">
        <v>109.13745559371809</v>
      </c>
      <c r="F672" s="10">
        <v>86.152368499939513</v>
      </c>
      <c r="G672" s="10">
        <v>76.784457974540629</v>
      </c>
      <c r="H672" s="10">
        <v>239.45144757805019</v>
      </c>
      <c r="I672" s="10">
        <f t="shared" si="15"/>
        <v>103.08461466593798</v>
      </c>
    </row>
    <row r="673" spans="1:9" x14ac:dyDescent="0.25">
      <c r="A673" s="14"/>
      <c r="B673" s="5">
        <f>DATE(YEAR(siječanj!B673),MONTH(siječanj!B673)+8,DAY(siječanj!B673))</f>
        <v>44081</v>
      </c>
      <c r="C673" s="8">
        <v>6.9791666666666696</v>
      </c>
      <c r="D673">
        <v>0.94453928859847358</v>
      </c>
      <c r="E673" s="6">
        <v>99.367135835067614</v>
      </c>
      <c r="F673" s="10">
        <v>83.89335397935254</v>
      </c>
      <c r="G673" s="10">
        <v>78.015784085990717</v>
      </c>
      <c r="H673" s="10">
        <v>238.9108829382881</v>
      </c>
      <c r="I673" s="10">
        <f t="shared" si="15"/>
        <v>93.856163791722651</v>
      </c>
    </row>
    <row r="674" spans="1:9" ht="15.75" thickBot="1" x14ac:dyDescent="0.3">
      <c r="A674" s="14"/>
      <c r="B674" s="5">
        <f>DATE(YEAR(siječanj!B674),MONTH(siječanj!B674)+8,DAY(siječanj!B674))</f>
        <v>44081</v>
      </c>
      <c r="C674" s="8">
        <v>6.9895833333333304</v>
      </c>
      <c r="D674">
        <v>0.94453928859847358</v>
      </c>
      <c r="E674" s="6">
        <v>91.113714082909908</v>
      </c>
      <c r="F674" s="10">
        <v>81.953606750141802</v>
      </c>
      <c r="G674" s="10">
        <v>75.063412911520999</v>
      </c>
      <c r="H674" s="10">
        <v>239.27153222850654</v>
      </c>
      <c r="I674" s="10">
        <f t="shared" si="15"/>
        <v>86.060482681436454</v>
      </c>
    </row>
    <row r="675" spans="1:9" x14ac:dyDescent="0.25">
      <c r="A675" s="13">
        <f t="shared" ref="A675" si="16">A579+1</f>
        <v>252</v>
      </c>
      <c r="B675" s="5">
        <f>DATE(YEAR(siječanj!B675),MONTH(siječanj!B675)+8,DAY(siječanj!B675))</f>
        <v>44082</v>
      </c>
      <c r="C675" s="8">
        <v>7</v>
      </c>
      <c r="D675">
        <v>0.94353473639560925</v>
      </c>
      <c r="E675" s="6">
        <v>82.350045353599512</v>
      </c>
      <c r="F675" s="10">
        <v>77.397999001719171</v>
      </c>
      <c r="G675" s="10">
        <v>71.951018264138597</v>
      </c>
      <c r="H675" s="10">
        <v>239.35080080018369</v>
      </c>
      <c r="I675" s="10">
        <f t="shared" si="15"/>
        <v>77.700128334874975</v>
      </c>
    </row>
    <row r="676" spans="1:9" x14ac:dyDescent="0.25">
      <c r="A676" s="14"/>
      <c r="B676" s="5">
        <f>DATE(YEAR(siječanj!B676),MONTH(siječanj!B676)+8,DAY(siječanj!B676))</f>
        <v>44082</v>
      </c>
      <c r="C676" s="8">
        <v>7.0104166666666696</v>
      </c>
      <c r="D676">
        <v>0.94353473639560925</v>
      </c>
      <c r="E676" s="6">
        <v>77.448004572913462</v>
      </c>
      <c r="F676" s="10">
        <v>75.669039094064587</v>
      </c>
      <c r="G676" s="10">
        <v>70.160800089705916</v>
      </c>
      <c r="H676" s="10">
        <v>239.09691076770551</v>
      </c>
      <c r="I676" s="10">
        <f t="shared" si="15"/>
        <v>73.074882579069836</v>
      </c>
    </row>
    <row r="677" spans="1:9" x14ac:dyDescent="0.25">
      <c r="A677" s="14"/>
      <c r="B677" s="5">
        <f>DATE(YEAR(siječanj!B677),MONTH(siječanj!B677)+8,DAY(siječanj!B677))</f>
        <v>44082</v>
      </c>
      <c r="C677" s="8">
        <v>7.0208333333333304</v>
      </c>
      <c r="D677">
        <v>0.94353473639560925</v>
      </c>
      <c r="E677" s="6">
        <v>72.618583294014016</v>
      </c>
      <c r="F677" s="10">
        <v>74.290864360810161</v>
      </c>
      <c r="G677" s="10">
        <v>70.084210866758099</v>
      </c>
      <c r="H677" s="10">
        <v>239.33040989476117</v>
      </c>
      <c r="I677" s="10">
        <f t="shared" si="15"/>
        <v>68.518155845740111</v>
      </c>
    </row>
    <row r="678" spans="1:9" x14ac:dyDescent="0.25">
      <c r="A678" s="14"/>
      <c r="B678" s="5">
        <f>DATE(YEAR(siječanj!B678),MONTH(siječanj!B678)+8,DAY(siječanj!B678))</f>
        <v>44082</v>
      </c>
      <c r="C678" s="8">
        <v>7.03125</v>
      </c>
      <c r="D678">
        <v>0.94353473639560925</v>
      </c>
      <c r="E678" s="6">
        <v>68.814348721976074</v>
      </c>
      <c r="F678" s="10">
        <v>72.070247038226853</v>
      </c>
      <c r="G678" s="10">
        <v>69.073746700552903</v>
      </c>
      <c r="H678" s="10">
        <v>239.60194356096292</v>
      </c>
      <c r="I678" s="10">
        <f t="shared" si="15"/>
        <v>64.92872838162522</v>
      </c>
    </row>
    <row r="679" spans="1:9" x14ac:dyDescent="0.25">
      <c r="A679" s="14"/>
      <c r="B679" s="5">
        <f>DATE(YEAR(siječanj!B679),MONTH(siječanj!B679)+8,DAY(siječanj!B679))</f>
        <v>44082</v>
      </c>
      <c r="C679" s="8">
        <v>7.0416666666666696</v>
      </c>
      <c r="D679">
        <v>0.94353473639560925</v>
      </c>
      <c r="E679" s="6">
        <v>66.199482653541381</v>
      </c>
      <c r="F679" s="10">
        <v>71.472820654564103</v>
      </c>
      <c r="G679" s="10">
        <v>67.718411383191039</v>
      </c>
      <c r="H679" s="10">
        <v>239.45149449729794</v>
      </c>
      <c r="I679" s="10">
        <f t="shared" si="15"/>
        <v>62.461511415034877</v>
      </c>
    </row>
    <row r="680" spans="1:9" x14ac:dyDescent="0.25">
      <c r="A680" s="14"/>
      <c r="B680" s="5">
        <f>DATE(YEAR(siječanj!B680),MONTH(siječanj!B680)+8,DAY(siječanj!B680))</f>
        <v>44082</v>
      </c>
      <c r="C680" s="8">
        <v>7.0520833333333304</v>
      </c>
      <c r="D680">
        <v>0.94353473639560925</v>
      </c>
      <c r="E680" s="6">
        <v>63.944969538799612</v>
      </c>
      <c r="F680" s="10">
        <v>69.921980305746956</v>
      </c>
      <c r="G680" s="10">
        <v>66.77191267657264</v>
      </c>
      <c r="H680" s="10">
        <v>239.09276490311041</v>
      </c>
      <c r="I680" s="10">
        <f t="shared" si="15"/>
        <v>60.334299977616553</v>
      </c>
    </row>
    <row r="681" spans="1:9" x14ac:dyDescent="0.25">
      <c r="A681" s="14"/>
      <c r="B681" s="5">
        <f>DATE(YEAR(siječanj!B681),MONTH(siječanj!B681)+8,DAY(siječanj!B681))</f>
        <v>44082</v>
      </c>
      <c r="C681" s="8">
        <v>7.0625</v>
      </c>
      <c r="D681">
        <v>0.94353473639560925</v>
      </c>
      <c r="E681" s="6">
        <v>62.289549936910198</v>
      </c>
      <c r="F681" s="10">
        <v>68.979182764580472</v>
      </c>
      <c r="G681" s="10">
        <v>65.358738078996296</v>
      </c>
      <c r="H681" s="10">
        <v>239.31580103791433</v>
      </c>
      <c r="I681" s="10">
        <f t="shared" si="15"/>
        <v>58.772354079923701</v>
      </c>
    </row>
    <row r="682" spans="1:9" x14ac:dyDescent="0.25">
      <c r="A682" s="14"/>
      <c r="B682" s="5">
        <f>DATE(YEAR(siječanj!B682),MONTH(siječanj!B682)+8,DAY(siječanj!B682))</f>
        <v>44082</v>
      </c>
      <c r="C682" s="8">
        <v>7.0729166666666696</v>
      </c>
      <c r="D682">
        <v>0.94353473639560925</v>
      </c>
      <c r="E682" s="6">
        <v>60.873166797748041</v>
      </c>
      <c r="F682" s="10">
        <v>68.689385133021773</v>
      </c>
      <c r="G682" s="10">
        <v>64.96744933798027</v>
      </c>
      <c r="H682" s="10">
        <v>238.89354078568846</v>
      </c>
      <c r="I682" s="10">
        <f t="shared" si="15"/>
        <v>57.43594738807915</v>
      </c>
    </row>
    <row r="683" spans="1:9" x14ac:dyDescent="0.25">
      <c r="A683" s="14"/>
      <c r="B683" s="5">
        <f>DATE(YEAR(siječanj!B683),MONTH(siječanj!B683)+8,DAY(siječanj!B683))</f>
        <v>44082</v>
      </c>
      <c r="C683" s="8">
        <v>7.0833333333333304</v>
      </c>
      <c r="D683">
        <v>0.94353473639560925</v>
      </c>
      <c r="E683" s="6">
        <v>60.578476633101879</v>
      </c>
      <c r="F683" s="10">
        <v>69.286380311798965</v>
      </c>
      <c r="G683" s="10">
        <v>64.89121554525677</v>
      </c>
      <c r="H683" s="10">
        <v>239.07917129892266</v>
      </c>
      <c r="I683" s="10">
        <f t="shared" si="15"/>
        <v>57.157896981261359</v>
      </c>
    </row>
    <row r="684" spans="1:9" x14ac:dyDescent="0.25">
      <c r="A684" s="14"/>
      <c r="B684" s="5">
        <f>DATE(YEAR(siječanj!B684),MONTH(siječanj!B684)+8,DAY(siječanj!B684))</f>
        <v>44082</v>
      </c>
      <c r="C684" s="8">
        <v>7.09375</v>
      </c>
      <c r="D684">
        <v>0.94353473639560925</v>
      </c>
      <c r="E684" s="6">
        <v>60.058548247268995</v>
      </c>
      <c r="F684" s="10">
        <v>70.373124424622532</v>
      </c>
      <c r="G684" s="10">
        <v>65.680310579267712</v>
      </c>
      <c r="H684" s="10">
        <v>239.18163494978774</v>
      </c>
      <c r="I684" s="10">
        <f t="shared" si="15"/>
        <v>56.667326488789932</v>
      </c>
    </row>
    <row r="685" spans="1:9" x14ac:dyDescent="0.25">
      <c r="A685" s="14"/>
      <c r="B685" s="5">
        <f>DATE(YEAR(siječanj!B685),MONTH(siječanj!B685)+8,DAY(siječanj!B685))</f>
        <v>44082</v>
      </c>
      <c r="C685" s="8">
        <v>7.1041666666666696</v>
      </c>
      <c r="D685">
        <v>0.94353473639560925</v>
      </c>
      <c r="E685" s="6">
        <v>59.277073875286064</v>
      </c>
      <c r="F685" s="10">
        <v>69.814754024205257</v>
      </c>
      <c r="G685" s="10">
        <v>65.446297715722309</v>
      </c>
      <c r="H685" s="10">
        <v>239.32646069169391</v>
      </c>
      <c r="I685" s="10">
        <f t="shared" si="15"/>
        <v>55.929978273221089</v>
      </c>
    </row>
    <row r="686" spans="1:9" x14ac:dyDescent="0.25">
      <c r="A686" s="14"/>
      <c r="B686" s="5">
        <f>DATE(YEAR(siječanj!B686),MONTH(siječanj!B686)+8,DAY(siječanj!B686))</f>
        <v>44082</v>
      </c>
      <c r="C686" s="8">
        <v>7.1145833333333304</v>
      </c>
      <c r="D686">
        <v>0.94353473639560925</v>
      </c>
      <c r="E686" s="6">
        <v>58.963199626978145</v>
      </c>
      <c r="F686" s="10">
        <v>68.407205454441211</v>
      </c>
      <c r="G686" s="10">
        <v>64.533185488603522</v>
      </c>
      <c r="H686" s="10">
        <v>239.30807233969728</v>
      </c>
      <c r="I686" s="10">
        <f t="shared" si="15"/>
        <v>55.63382701708251</v>
      </c>
    </row>
    <row r="687" spans="1:9" x14ac:dyDescent="0.25">
      <c r="A687" s="14"/>
      <c r="B687" s="5">
        <f>DATE(YEAR(siječanj!B687),MONTH(siječanj!B687)+8,DAY(siječanj!B687))</f>
        <v>44082</v>
      </c>
      <c r="C687" s="8">
        <v>7.125</v>
      </c>
      <c r="D687">
        <v>0.94353473639560925</v>
      </c>
      <c r="E687" s="6">
        <v>58.755089058953004</v>
      </c>
      <c r="F687" s="10">
        <v>67.512822639591931</v>
      </c>
      <c r="G687" s="10">
        <v>63.356332054231778</v>
      </c>
      <c r="H687" s="10">
        <v>239.10629461725864</v>
      </c>
      <c r="I687" s="10">
        <f t="shared" si="15"/>
        <v>55.437467467139768</v>
      </c>
    </row>
    <row r="688" spans="1:9" x14ac:dyDescent="0.25">
      <c r="A688" s="14"/>
      <c r="B688" s="5">
        <f>DATE(YEAR(siječanj!B688),MONTH(siječanj!B688)+8,DAY(siječanj!B688))</f>
        <v>44082</v>
      </c>
      <c r="C688" s="8">
        <v>7.1354166666666696</v>
      </c>
      <c r="D688">
        <v>0.94353473639560925</v>
      </c>
      <c r="E688" s="6">
        <v>58.689263423647411</v>
      </c>
      <c r="F688" s="10">
        <v>66.280994053329948</v>
      </c>
      <c r="G688" s="10">
        <v>63.208976274258426</v>
      </c>
      <c r="H688" s="10">
        <v>238.96033283058739</v>
      </c>
      <c r="I688" s="10">
        <f t="shared" si="15"/>
        <v>55.37535869368363</v>
      </c>
    </row>
    <row r="689" spans="1:9" x14ac:dyDescent="0.25">
      <c r="A689" s="14"/>
      <c r="B689" s="5">
        <f>DATE(YEAR(siječanj!B689),MONTH(siječanj!B689)+8,DAY(siječanj!B689))</f>
        <v>44082</v>
      </c>
      <c r="C689" s="8">
        <v>7.1458333333333304</v>
      </c>
      <c r="D689">
        <v>0.94353473639560925</v>
      </c>
      <c r="E689" s="6">
        <v>59.16922099665836</v>
      </c>
      <c r="F689" s="10">
        <v>66.181026387361797</v>
      </c>
      <c r="G689" s="10">
        <v>63.445445200589994</v>
      </c>
      <c r="H689" s="10">
        <v>238.78657488360162</v>
      </c>
      <c r="I689" s="10">
        <f t="shared" si="15"/>
        <v>55.828215335815592</v>
      </c>
    </row>
    <row r="690" spans="1:9" x14ac:dyDescent="0.25">
      <c r="A690" s="14"/>
      <c r="B690" s="5">
        <f>DATE(YEAR(siječanj!B690),MONTH(siječanj!B690)+8,DAY(siječanj!B690))</f>
        <v>44082</v>
      </c>
      <c r="C690" s="8">
        <v>7.15625</v>
      </c>
      <c r="D690">
        <v>0.94353473639560925</v>
      </c>
      <c r="E690" s="6">
        <v>60.377713013058781</v>
      </c>
      <c r="F690" s="10">
        <v>65.412619281300252</v>
      </c>
      <c r="G690" s="10">
        <v>62.571302503011587</v>
      </c>
      <c r="H690" s="10">
        <v>238.85400283405008</v>
      </c>
      <c r="I690" s="10">
        <f t="shared" si="15"/>
        <v>56.968469531946162</v>
      </c>
    </row>
    <row r="691" spans="1:9" x14ac:dyDescent="0.25">
      <c r="A691" s="14"/>
      <c r="B691" s="5">
        <f>DATE(YEAR(siječanj!B691),MONTH(siječanj!B691)+8,DAY(siječanj!B691))</f>
        <v>44082</v>
      </c>
      <c r="C691" s="8">
        <v>7.1666666666666696</v>
      </c>
      <c r="D691">
        <v>0.94353473639560925</v>
      </c>
      <c r="E691" s="6">
        <v>62.529431412846371</v>
      </c>
      <c r="F691" s="10">
        <v>65.089115801187205</v>
      </c>
      <c r="G691" s="10">
        <v>62.837515747442829</v>
      </c>
      <c r="H691" s="10">
        <v>232.1731801292471</v>
      </c>
      <c r="I691" s="10">
        <f t="shared" si="15"/>
        <v>58.998690585087331</v>
      </c>
    </row>
    <row r="692" spans="1:9" x14ac:dyDescent="0.25">
      <c r="A692" s="14"/>
      <c r="B692" s="5">
        <f>DATE(YEAR(siječanj!B692),MONTH(siječanj!B692)+8,DAY(siječanj!B692))</f>
        <v>44082</v>
      </c>
      <c r="C692" s="8">
        <v>7.1770833333333304</v>
      </c>
      <c r="D692">
        <v>0.94353473639560925</v>
      </c>
      <c r="E692" s="6">
        <v>64.722911934302999</v>
      </c>
      <c r="F692" s="10">
        <v>64.065455366065422</v>
      </c>
      <c r="G692" s="10">
        <v>60.690801057998996</v>
      </c>
      <c r="H692" s="10">
        <v>172.63396346226446</v>
      </c>
      <c r="I692" s="10">
        <f t="shared" si="15"/>
        <v>61.06831565068881</v>
      </c>
    </row>
    <row r="693" spans="1:9" x14ac:dyDescent="0.25">
      <c r="A693" s="14"/>
      <c r="B693" s="5">
        <f>DATE(YEAR(siječanj!B693),MONTH(siječanj!B693)+8,DAY(siječanj!B693))</f>
        <v>44082</v>
      </c>
      <c r="C693" s="8">
        <v>7.1875</v>
      </c>
      <c r="D693">
        <v>0.94353473639560925</v>
      </c>
      <c r="E693" s="6">
        <v>67.264603433520065</v>
      </c>
      <c r="F693" s="10">
        <v>63.651746219476664</v>
      </c>
      <c r="G693" s="10">
        <v>59.692457461803549</v>
      </c>
      <c r="H693" s="10">
        <v>104.29504187684883</v>
      </c>
      <c r="I693" s="10">
        <f t="shared" si="15"/>
        <v>63.466489869401549</v>
      </c>
    </row>
    <row r="694" spans="1:9" x14ac:dyDescent="0.25">
      <c r="A694" s="14"/>
      <c r="B694" s="5">
        <f>DATE(YEAR(siječanj!B694),MONTH(siječanj!B694)+8,DAY(siječanj!B694))</f>
        <v>44082</v>
      </c>
      <c r="C694" s="8">
        <v>7.1979166666666696</v>
      </c>
      <c r="D694">
        <v>0.94353473639560925</v>
      </c>
      <c r="E694" s="6">
        <v>71.040488855012327</v>
      </c>
      <c r="F694" s="10">
        <v>63.239426510852496</v>
      </c>
      <c r="G694" s="10">
        <v>59.256104960659073</v>
      </c>
      <c r="H694" s="10">
        <v>67.850003058061034</v>
      </c>
      <c r="I694" s="10">
        <f t="shared" si="15"/>
        <v>67.029168925229271</v>
      </c>
    </row>
    <row r="695" spans="1:9" x14ac:dyDescent="0.25">
      <c r="A695" s="14"/>
      <c r="B695" s="5">
        <f>DATE(YEAR(siječanj!B695),MONTH(siječanj!B695)+8,DAY(siječanj!B695))</f>
        <v>44082</v>
      </c>
      <c r="C695" s="8">
        <v>7.2083333333333304</v>
      </c>
      <c r="D695">
        <v>0.94353473639560925</v>
      </c>
      <c r="E695" s="6">
        <v>74.161543652673927</v>
      </c>
      <c r="F695" s="10">
        <v>63.14588299915156</v>
      </c>
      <c r="G695" s="10">
        <v>62.350947744716017</v>
      </c>
      <c r="H695" s="10">
        <v>45.969841778444888</v>
      </c>
      <c r="I695" s="10">
        <f t="shared" si="15"/>
        <v>69.973992541017168</v>
      </c>
    </row>
    <row r="696" spans="1:9" x14ac:dyDescent="0.25">
      <c r="A696" s="14"/>
      <c r="B696" s="5">
        <f>DATE(YEAR(siječanj!B696),MONTH(siječanj!B696)+8,DAY(siječanj!B696))</f>
        <v>44082</v>
      </c>
      <c r="C696" s="8">
        <v>7.21875</v>
      </c>
      <c r="D696">
        <v>0.94353473639560925</v>
      </c>
      <c r="E696" s="6">
        <v>77.640720211689555</v>
      </c>
      <c r="F696" s="10">
        <v>67.728492957213234</v>
      </c>
      <c r="G696" s="10">
        <v>68.476564019694436</v>
      </c>
      <c r="H696" s="10">
        <v>27.01505965886491</v>
      </c>
      <c r="I696" s="10">
        <f t="shared" si="15"/>
        <v>73.256716478501758</v>
      </c>
    </row>
    <row r="697" spans="1:9" x14ac:dyDescent="0.25">
      <c r="A697" s="14"/>
      <c r="B697" s="5">
        <f>DATE(YEAR(siječanj!B697),MONTH(siječanj!B697)+8,DAY(siječanj!B697))</f>
        <v>44082</v>
      </c>
      <c r="C697" s="8">
        <v>7.2291666666666696</v>
      </c>
      <c r="D697">
        <v>0.94353473639560925</v>
      </c>
      <c r="E697" s="6">
        <v>81.894275414849261</v>
      </c>
      <c r="F697" s="10">
        <v>75.707580027030104</v>
      </c>
      <c r="G697" s="10">
        <v>73.099501178131703</v>
      </c>
      <c r="H697" s="10">
        <v>6.9928187316522843</v>
      </c>
      <c r="I697" s="10">
        <f t="shared" si="15"/>
        <v>77.270093565859227</v>
      </c>
    </row>
    <row r="698" spans="1:9" x14ac:dyDescent="0.25">
      <c r="A698" s="14"/>
      <c r="B698" s="5">
        <f>DATE(YEAR(siječanj!B698),MONTH(siječanj!B698)+8,DAY(siječanj!B698))</f>
        <v>44082</v>
      </c>
      <c r="C698" s="8">
        <v>7.2395833333333304</v>
      </c>
      <c r="D698">
        <v>0.94353473639560925</v>
      </c>
      <c r="E698" s="6">
        <v>86.519545077150013</v>
      </c>
      <c r="F698" s="10">
        <v>77.111279693926789</v>
      </c>
      <c r="G698" s="10">
        <v>76.579810037282385</v>
      </c>
      <c r="H698" s="10">
        <v>2.8304265819410737</v>
      </c>
      <c r="I698" s="10">
        <f t="shared" si="15"/>
        <v>81.634196157436776</v>
      </c>
    </row>
    <row r="699" spans="1:9" x14ac:dyDescent="0.25">
      <c r="A699" s="14"/>
      <c r="B699" s="5">
        <f>DATE(YEAR(siječanj!B699),MONTH(siječanj!B699)+8,DAY(siječanj!B699))</f>
        <v>44082</v>
      </c>
      <c r="C699" s="8">
        <v>7.25</v>
      </c>
      <c r="D699">
        <v>0.94353473639560925</v>
      </c>
      <c r="E699" s="6">
        <v>88.936868703978391</v>
      </c>
      <c r="F699" s="10">
        <v>76.964119048817182</v>
      </c>
      <c r="G699" s="10">
        <v>94.471049323017112</v>
      </c>
      <c r="H699" s="10">
        <v>2.9502813012172933</v>
      </c>
      <c r="I699" s="10">
        <f t="shared" si="15"/>
        <v>83.915024968459164</v>
      </c>
    </row>
    <row r="700" spans="1:9" x14ac:dyDescent="0.25">
      <c r="A700" s="14"/>
      <c r="B700" s="5">
        <f>DATE(YEAR(siječanj!B700),MONTH(siječanj!B700)+8,DAY(siječanj!B700))</f>
        <v>44082</v>
      </c>
      <c r="C700" s="8">
        <v>7.2604166666666696</v>
      </c>
      <c r="D700">
        <v>0.94353473639560925</v>
      </c>
      <c r="E700" s="6">
        <v>89.882697648611824</v>
      </c>
      <c r="F700" s="10">
        <v>86.863557113270417</v>
      </c>
      <c r="G700" s="10">
        <v>99.867790028622736</v>
      </c>
      <c r="H700" s="10">
        <v>3.5059848854977882</v>
      </c>
      <c r="I700" s="10">
        <f t="shared" si="15"/>
        <v>84.807447432409205</v>
      </c>
    </row>
    <row r="701" spans="1:9" x14ac:dyDescent="0.25">
      <c r="A701" s="14"/>
      <c r="B701" s="5">
        <f>DATE(YEAR(siječanj!B701),MONTH(siječanj!B701)+8,DAY(siječanj!B701))</f>
        <v>44082</v>
      </c>
      <c r="C701" s="8">
        <v>7.2708333333333304</v>
      </c>
      <c r="D701">
        <v>0.94353473639560925</v>
      </c>
      <c r="E701" s="6">
        <v>93.043041092145273</v>
      </c>
      <c r="F701" s="10">
        <v>93.227382622895576</v>
      </c>
      <c r="G701" s="10">
        <v>108.6147720992614</v>
      </c>
      <c r="H701" s="10">
        <v>3.3649216679496625</v>
      </c>
      <c r="I701" s="10">
        <f t="shared" si="15"/>
        <v>87.789341250323133</v>
      </c>
    </row>
    <row r="702" spans="1:9" x14ac:dyDescent="0.25">
      <c r="A702" s="14"/>
      <c r="B702" s="5">
        <f>DATE(YEAR(siječanj!B702),MONTH(siječanj!B702)+8,DAY(siječanj!B702))</f>
        <v>44082</v>
      </c>
      <c r="C702" s="8">
        <v>7.28125</v>
      </c>
      <c r="D702">
        <v>0.94353473639560925</v>
      </c>
      <c r="E702" s="6">
        <v>93.844476046414343</v>
      </c>
      <c r="F702" s="10">
        <v>101.94637734994899</v>
      </c>
      <c r="G702" s="10">
        <v>119.37991094528019</v>
      </c>
      <c r="H702" s="10">
        <v>3.4857357361004078</v>
      </c>
      <c r="I702" s="10">
        <f t="shared" si="15"/>
        <v>88.545522968637627</v>
      </c>
    </row>
    <row r="703" spans="1:9" x14ac:dyDescent="0.25">
      <c r="A703" s="14"/>
      <c r="B703" s="5">
        <f>DATE(YEAR(siječanj!B703),MONTH(siječanj!B703)+8,DAY(siječanj!B703))</f>
        <v>44082</v>
      </c>
      <c r="C703" s="8">
        <v>7.2916666666666696</v>
      </c>
      <c r="D703">
        <v>0.94353473639560925</v>
      </c>
      <c r="E703" s="6">
        <v>93.602659281707119</v>
      </c>
      <c r="F703" s="10">
        <v>110.69401126815141</v>
      </c>
      <c r="G703" s="10">
        <v>128.39343373538824</v>
      </c>
      <c r="H703" s="10">
        <v>3.1139456202422817</v>
      </c>
      <c r="I703" s="10">
        <f t="shared" si="15"/>
        <v>88.317360451293553</v>
      </c>
    </row>
    <row r="704" spans="1:9" x14ac:dyDescent="0.25">
      <c r="A704" s="14"/>
      <c r="B704" s="5">
        <f>DATE(YEAR(siječanj!B704),MONTH(siječanj!B704)+8,DAY(siječanj!B704))</f>
        <v>44082</v>
      </c>
      <c r="C704" s="8">
        <v>7.3020833333333304</v>
      </c>
      <c r="D704">
        <v>0.94353473639560925</v>
      </c>
      <c r="E704" s="6">
        <v>93.21741964639854</v>
      </c>
      <c r="F704" s="10">
        <v>124.64034311729209</v>
      </c>
      <c r="G704" s="10">
        <v>139.10183553424781</v>
      </c>
      <c r="H704" s="10">
        <v>2.7883180544942738</v>
      </c>
      <c r="I704" s="10">
        <f t="shared" si="15"/>
        <v>87.953873473543538</v>
      </c>
    </row>
    <row r="705" spans="1:9" x14ac:dyDescent="0.25">
      <c r="A705" s="14"/>
      <c r="B705" s="5">
        <f>DATE(YEAR(siječanj!B705),MONTH(siječanj!B705)+8,DAY(siječanj!B705))</f>
        <v>44082</v>
      </c>
      <c r="C705" s="8">
        <v>7.3125</v>
      </c>
      <c r="D705">
        <v>0.94353473639560925</v>
      </c>
      <c r="E705" s="6">
        <v>94.10941300801494</v>
      </c>
      <c r="F705" s="10">
        <v>134.28913934937782</v>
      </c>
      <c r="G705" s="10">
        <v>148.39331274698432</v>
      </c>
      <c r="H705" s="10">
        <v>2.2992996989529324</v>
      </c>
      <c r="I705" s="10">
        <f t="shared" si="15"/>
        <v>88.795500194862896</v>
      </c>
    </row>
    <row r="706" spans="1:9" x14ac:dyDescent="0.25">
      <c r="A706" s="14"/>
      <c r="B706" s="5">
        <f>DATE(YEAR(siječanj!B706),MONTH(siječanj!B706)+8,DAY(siječanj!B706))</f>
        <v>44082</v>
      </c>
      <c r="C706" s="8">
        <v>7.3229166666666696</v>
      </c>
      <c r="D706">
        <v>0.94353473639560925</v>
      </c>
      <c r="E706" s="6">
        <v>95.810265723151929</v>
      </c>
      <c r="F706" s="10">
        <v>143.57993171786819</v>
      </c>
      <c r="G706" s="10">
        <v>162.8246424722866</v>
      </c>
      <c r="H706" s="10">
        <v>1.9526413291054077</v>
      </c>
      <c r="I706" s="10">
        <f t="shared" si="15"/>
        <v>90.400313813087436</v>
      </c>
    </row>
    <row r="707" spans="1:9" x14ac:dyDescent="0.25">
      <c r="A707" s="14"/>
      <c r="B707" s="5">
        <f>DATE(YEAR(siječanj!B707),MONTH(siječanj!B707)+8,DAY(siječanj!B707))</f>
        <v>44082</v>
      </c>
      <c r="C707" s="8">
        <v>7.3333333333333304</v>
      </c>
      <c r="D707">
        <v>0.94353473639560925</v>
      </c>
      <c r="E707" s="6">
        <v>96.659455342821829</v>
      </c>
      <c r="F707" s="10">
        <v>165.22612950287666</v>
      </c>
      <c r="G707" s="10">
        <v>177.41530877164104</v>
      </c>
      <c r="H707" s="10">
        <v>1.8127441047783497</v>
      </c>
      <c r="I707" s="10">
        <f t="shared" si="15"/>
        <v>91.201553717032553</v>
      </c>
    </row>
    <row r="708" spans="1:9" x14ac:dyDescent="0.25">
      <c r="A708" s="14"/>
      <c r="B708" s="5">
        <f>DATE(YEAR(siječanj!B708),MONTH(siječanj!B708)+8,DAY(siječanj!B708))</f>
        <v>44082</v>
      </c>
      <c r="C708" s="8">
        <v>7.34375</v>
      </c>
      <c r="D708">
        <v>0.94353473639560925</v>
      </c>
      <c r="E708" s="6">
        <v>98.363374333856711</v>
      </c>
      <c r="F708" s="10">
        <v>188.77507074969461</v>
      </c>
      <c r="G708" s="10">
        <v>189.40524419633698</v>
      </c>
      <c r="H708" s="10">
        <v>1.7543985227590602</v>
      </c>
      <c r="I708" s="10">
        <f t="shared" ref="I708:I771" si="17">D708*E708</f>
        <v>92.809260473078126</v>
      </c>
    </row>
    <row r="709" spans="1:9" x14ac:dyDescent="0.25">
      <c r="A709" s="14"/>
      <c r="B709" s="5">
        <f>DATE(YEAR(siječanj!B709),MONTH(siječanj!B709)+8,DAY(siječanj!B709))</f>
        <v>44082</v>
      </c>
      <c r="C709" s="8">
        <v>7.3541666666666696</v>
      </c>
      <c r="D709">
        <v>0.94353473639560925</v>
      </c>
      <c r="E709" s="6">
        <v>99.11889955168165</v>
      </c>
      <c r="F709" s="10">
        <v>186.68061279723918</v>
      </c>
      <c r="G709" s="10">
        <v>194.05030988143778</v>
      </c>
      <c r="H709" s="10">
        <v>1.8582687527752302</v>
      </c>
      <c r="I709" s="10">
        <f t="shared" si="17"/>
        <v>93.522124760318817</v>
      </c>
    </row>
    <row r="710" spans="1:9" x14ac:dyDescent="0.25">
      <c r="A710" s="14"/>
      <c r="B710" s="5">
        <f>DATE(YEAR(siječanj!B710),MONTH(siječanj!B710)+8,DAY(siječanj!B710))</f>
        <v>44082</v>
      </c>
      <c r="C710" s="8">
        <v>7.3645833333333304</v>
      </c>
      <c r="D710">
        <v>0.94353473639560925</v>
      </c>
      <c r="E710" s="6">
        <v>100.81033796572149</v>
      </c>
      <c r="F710" s="10">
        <v>188.01567901985146</v>
      </c>
      <c r="G710" s="10">
        <v>200.56334510094479</v>
      </c>
      <c r="H710" s="10">
        <v>2.0563947601430974</v>
      </c>
      <c r="I710" s="10">
        <f t="shared" si="17"/>
        <v>95.118055658439303</v>
      </c>
    </row>
    <row r="711" spans="1:9" x14ac:dyDescent="0.25">
      <c r="A711" s="14"/>
      <c r="B711" s="5">
        <f>DATE(YEAR(siječanj!B711),MONTH(siječanj!B711)+8,DAY(siječanj!B711))</f>
        <v>44082</v>
      </c>
      <c r="C711" s="8">
        <v>7.375</v>
      </c>
      <c r="D711">
        <v>0.94353473639560925</v>
      </c>
      <c r="E711" s="6">
        <v>102.36026893863115</v>
      </c>
      <c r="F711" s="10">
        <v>190.80846529918983</v>
      </c>
      <c r="G711" s="10">
        <v>206.67105408237342</v>
      </c>
      <c r="H711" s="10">
        <v>1.9158516474478624</v>
      </c>
      <c r="I711" s="10">
        <f t="shared" si="17"/>
        <v>96.580469370395008</v>
      </c>
    </row>
    <row r="712" spans="1:9" x14ac:dyDescent="0.25">
      <c r="A712" s="14"/>
      <c r="B712" s="5">
        <f>DATE(YEAR(siječanj!B712),MONTH(siječanj!B712)+8,DAY(siječanj!B712))</f>
        <v>44082</v>
      </c>
      <c r="C712" s="8">
        <v>7.3854166666666696</v>
      </c>
      <c r="D712">
        <v>0.94353473639560925</v>
      </c>
      <c r="E712" s="6">
        <v>104.18438832797975</v>
      </c>
      <c r="F712" s="10">
        <v>198.04932561229629</v>
      </c>
      <c r="G712" s="10">
        <v>208.52320098139944</v>
      </c>
      <c r="H712" s="10">
        <v>1.6636686769628521</v>
      </c>
      <c r="I712" s="10">
        <f t="shared" si="17"/>
        <v>98.301589377578154</v>
      </c>
    </row>
    <row r="713" spans="1:9" x14ac:dyDescent="0.25">
      <c r="A713" s="14"/>
      <c r="B713" s="5">
        <f>DATE(YEAR(siječanj!B713),MONTH(siječanj!B713)+8,DAY(siječanj!B713))</f>
        <v>44082</v>
      </c>
      <c r="C713" s="8">
        <v>7.3958333333333304</v>
      </c>
      <c r="D713">
        <v>0.94353473639560925</v>
      </c>
      <c r="E713" s="6">
        <v>104.85525037161987</v>
      </c>
      <c r="F713" s="10">
        <v>195.75106346184805</v>
      </c>
      <c r="G713" s="10">
        <v>211.40566422241932</v>
      </c>
      <c r="H713" s="10">
        <v>1.6370025717221299</v>
      </c>
      <c r="I713" s="10">
        <f t="shared" si="17"/>
        <v>98.934571019081972</v>
      </c>
    </row>
    <row r="714" spans="1:9" x14ac:dyDescent="0.25">
      <c r="A714" s="14"/>
      <c r="B714" s="5">
        <f>DATE(YEAR(siječanj!B714),MONTH(siječanj!B714)+8,DAY(siječanj!B714))</f>
        <v>44082</v>
      </c>
      <c r="C714" s="8">
        <v>7.40625</v>
      </c>
      <c r="D714">
        <v>0.94353473639560925</v>
      </c>
      <c r="E714" s="6">
        <v>105.57460683958047</v>
      </c>
      <c r="F714" s="10">
        <v>193.78075658269239</v>
      </c>
      <c r="G714" s="10">
        <v>209.99935861344815</v>
      </c>
      <c r="H714" s="10">
        <v>1.75638210882949</v>
      </c>
      <c r="I714" s="10">
        <f t="shared" si="17"/>
        <v>99.613308834453647</v>
      </c>
    </row>
    <row r="715" spans="1:9" x14ac:dyDescent="0.25">
      <c r="A715" s="14"/>
      <c r="B715" s="5">
        <f>DATE(YEAR(siječanj!B715),MONTH(siječanj!B715)+8,DAY(siječanj!B715))</f>
        <v>44082</v>
      </c>
      <c r="C715" s="8">
        <v>7.4166666666666696</v>
      </c>
      <c r="D715">
        <v>0.94353473639560925</v>
      </c>
      <c r="E715" s="6">
        <v>106.73344564151375</v>
      </c>
      <c r="F715" s="10">
        <v>201.91392353897692</v>
      </c>
      <c r="G715" s="10">
        <v>210.68361770567142</v>
      </c>
      <c r="H715" s="10">
        <v>1.7174341417747283</v>
      </c>
      <c r="I715" s="10">
        <f t="shared" si="17"/>
        <v>100.70671349796076</v>
      </c>
    </row>
    <row r="716" spans="1:9" x14ac:dyDescent="0.25">
      <c r="A716" s="14"/>
      <c r="B716" s="5">
        <f>DATE(YEAR(siječanj!B716),MONTH(siječanj!B716)+8,DAY(siječanj!B716))</f>
        <v>44082</v>
      </c>
      <c r="C716" s="8">
        <v>7.4270833333333304</v>
      </c>
      <c r="D716">
        <v>0.94353473639560925</v>
      </c>
      <c r="E716" s="6">
        <v>107.16015149492348</v>
      </c>
      <c r="F716" s="10">
        <v>197.74673956177054</v>
      </c>
      <c r="G716" s="10">
        <v>206.90155657325371</v>
      </c>
      <c r="H716" s="10">
        <v>1.9812900221346923</v>
      </c>
      <c r="I716" s="10">
        <f t="shared" si="17"/>
        <v>101.10932529287618</v>
      </c>
    </row>
    <row r="717" spans="1:9" x14ac:dyDescent="0.25">
      <c r="A717" s="14"/>
      <c r="B717" s="5">
        <f>DATE(YEAR(siječanj!B717),MONTH(siječanj!B717)+8,DAY(siječanj!B717))</f>
        <v>44082</v>
      </c>
      <c r="C717" s="8">
        <v>7.4375</v>
      </c>
      <c r="D717">
        <v>0.94353473639560925</v>
      </c>
      <c r="E717" s="6">
        <v>109.17932495560633</v>
      </c>
      <c r="F717" s="10">
        <v>194.55476535962833</v>
      </c>
      <c r="G717" s="10">
        <v>207.97160122841285</v>
      </c>
      <c r="H717" s="10">
        <v>2.0241402730089351</v>
      </c>
      <c r="I717" s="10">
        <f t="shared" si="17"/>
        <v>103.01448559183858</v>
      </c>
    </row>
    <row r="718" spans="1:9" x14ac:dyDescent="0.25">
      <c r="A718" s="14"/>
      <c r="B718" s="5">
        <f>DATE(YEAR(siječanj!B718),MONTH(siječanj!B718)+8,DAY(siječanj!B718))</f>
        <v>44082</v>
      </c>
      <c r="C718" s="8">
        <v>7.4479166666666696</v>
      </c>
      <c r="D718">
        <v>0.94353473639560925</v>
      </c>
      <c r="E718" s="6">
        <v>110.07474305348308</v>
      </c>
      <c r="F718" s="10">
        <v>192.06927644345416</v>
      </c>
      <c r="G718" s="10">
        <v>206.12535686726963</v>
      </c>
      <c r="H718" s="10">
        <v>1.9556990664651086</v>
      </c>
      <c r="I718" s="10">
        <f t="shared" si="17"/>
        <v>103.85934367078258</v>
      </c>
    </row>
    <row r="719" spans="1:9" x14ac:dyDescent="0.25">
      <c r="A719" s="14"/>
      <c r="B719" s="5">
        <f>DATE(YEAR(siječanj!B719),MONTH(siječanj!B719)+8,DAY(siječanj!B719))</f>
        <v>44082</v>
      </c>
      <c r="C719" s="8">
        <v>7.4583333333333304</v>
      </c>
      <c r="D719">
        <v>0.94353473639560925</v>
      </c>
      <c r="E719" s="6">
        <v>111.29432549588856</v>
      </c>
      <c r="F719" s="10">
        <v>196.6208955466854</v>
      </c>
      <c r="G719" s="10">
        <v>209.41436040016782</v>
      </c>
      <c r="H719" s="10">
        <v>1.8039372621445653</v>
      </c>
      <c r="I719" s="10">
        <f t="shared" si="17"/>
        <v>105.01006206909034</v>
      </c>
    </row>
    <row r="720" spans="1:9" x14ac:dyDescent="0.25">
      <c r="A720" s="14"/>
      <c r="B720" s="5">
        <f>DATE(YEAR(siječanj!B720),MONTH(siječanj!B720)+8,DAY(siječanj!B720))</f>
        <v>44082</v>
      </c>
      <c r="C720" s="8">
        <v>7.46875</v>
      </c>
      <c r="D720">
        <v>0.94353473639560925</v>
      </c>
      <c r="E720" s="6">
        <v>112.90972265077642</v>
      </c>
      <c r="F720" s="10">
        <v>204.42352000236397</v>
      </c>
      <c r="G720" s="10">
        <v>207.00887253941571</v>
      </c>
      <c r="H720" s="10">
        <v>1.9882260845490582</v>
      </c>
      <c r="I720" s="10">
        <f t="shared" si="17"/>
        <v>106.53424539780168</v>
      </c>
    </row>
    <row r="721" spans="1:9" x14ac:dyDescent="0.25">
      <c r="A721" s="14"/>
      <c r="B721" s="5">
        <f>DATE(YEAR(siječanj!B721),MONTH(siječanj!B721)+8,DAY(siječanj!B721))</f>
        <v>44082</v>
      </c>
      <c r="C721" s="8">
        <v>7.4791666666666696</v>
      </c>
      <c r="D721">
        <v>0.94353473639560925</v>
      </c>
      <c r="E721" s="6">
        <v>113.1137084422213</v>
      </c>
      <c r="F721" s="10">
        <v>188.57563050484907</v>
      </c>
      <c r="G721" s="10">
        <v>204.81968593496245</v>
      </c>
      <c r="H721" s="10">
        <v>2.1194702016499036</v>
      </c>
      <c r="I721" s="10">
        <f t="shared" si="17"/>
        <v>106.72671307776108</v>
      </c>
    </row>
    <row r="722" spans="1:9" x14ac:dyDescent="0.25">
      <c r="A722" s="14"/>
      <c r="B722" s="5">
        <f>DATE(YEAR(siječanj!B722),MONTH(siječanj!B722)+8,DAY(siječanj!B722))</f>
        <v>44082</v>
      </c>
      <c r="C722" s="8">
        <v>7.4895833333333304</v>
      </c>
      <c r="D722">
        <v>0.94353473639560925</v>
      </c>
      <c r="E722" s="6">
        <v>112.35120764532162</v>
      </c>
      <c r="F722" s="10">
        <v>188.46707467491026</v>
      </c>
      <c r="G722" s="10">
        <v>198.39452185282752</v>
      </c>
      <c r="H722" s="10">
        <v>1.8774497405745429</v>
      </c>
      <c r="I722" s="10">
        <f t="shared" si="17"/>
        <v>106.0072670893569</v>
      </c>
    </row>
    <row r="723" spans="1:9" x14ac:dyDescent="0.25">
      <c r="A723" s="14"/>
      <c r="B723" s="5">
        <f>DATE(YEAR(siječanj!B723),MONTH(siječanj!B723)+8,DAY(siječanj!B723))</f>
        <v>44082</v>
      </c>
      <c r="C723" s="8">
        <v>7.5</v>
      </c>
      <c r="D723">
        <v>0.94353473639560925</v>
      </c>
      <c r="E723" s="6">
        <v>111.61604913246489</v>
      </c>
      <c r="F723" s="10">
        <v>183.31273495025474</v>
      </c>
      <c r="G723" s="10">
        <v>196.32688839149992</v>
      </c>
      <c r="H723" s="10">
        <v>1.9619712714376851</v>
      </c>
      <c r="I723" s="10">
        <f t="shared" si="17"/>
        <v>105.31361949571964</v>
      </c>
    </row>
    <row r="724" spans="1:9" x14ac:dyDescent="0.25">
      <c r="A724" s="14"/>
      <c r="B724" s="5">
        <f>DATE(YEAR(siječanj!B724),MONTH(siječanj!B724)+8,DAY(siječanj!B724))</f>
        <v>44082</v>
      </c>
      <c r="C724" s="8">
        <v>7.5104166666666696</v>
      </c>
      <c r="D724">
        <v>0.94353473639560925</v>
      </c>
      <c r="E724" s="6">
        <v>111.04513795203944</v>
      </c>
      <c r="F724" s="10">
        <v>182.35408663690623</v>
      </c>
      <c r="G724" s="10">
        <v>197.34053545533203</v>
      </c>
      <c r="H724" s="10">
        <v>1.9906698785603374</v>
      </c>
      <c r="I724" s="10">
        <f t="shared" si="17"/>
        <v>104.7749449655916</v>
      </c>
    </row>
    <row r="725" spans="1:9" x14ac:dyDescent="0.25">
      <c r="A725" s="14"/>
      <c r="B725" s="5">
        <f>DATE(YEAR(siječanj!B725),MONTH(siječanj!B725)+8,DAY(siječanj!B725))</f>
        <v>44082</v>
      </c>
      <c r="C725" s="8">
        <v>7.5208333333333304</v>
      </c>
      <c r="D725">
        <v>0.94353473639560925</v>
      </c>
      <c r="E725" s="6">
        <v>111.83281934819264</v>
      </c>
      <c r="F725" s="10">
        <v>181.80076692334293</v>
      </c>
      <c r="G725" s="10">
        <v>197.05427434880889</v>
      </c>
      <c r="H725" s="10">
        <v>2.1647352963612723</v>
      </c>
      <c r="I725" s="10">
        <f t="shared" si="17"/>
        <v>105.51814972407473</v>
      </c>
    </row>
    <row r="726" spans="1:9" x14ac:dyDescent="0.25">
      <c r="A726" s="14"/>
      <c r="B726" s="5">
        <f>DATE(YEAR(siječanj!B726),MONTH(siječanj!B726)+8,DAY(siječanj!B726))</f>
        <v>44082</v>
      </c>
      <c r="C726" s="8">
        <v>7.53125</v>
      </c>
      <c r="D726">
        <v>0.94353473639560925</v>
      </c>
      <c r="E726" s="6">
        <v>112.17694526797251</v>
      </c>
      <c r="F726" s="10">
        <v>182.4316516120146</v>
      </c>
      <c r="G726" s="10">
        <v>197.75138483948072</v>
      </c>
      <c r="H726" s="10">
        <v>2.5111470905875608</v>
      </c>
      <c r="I726" s="10">
        <f t="shared" si="17"/>
        <v>105.84284448308114</v>
      </c>
    </row>
    <row r="727" spans="1:9" x14ac:dyDescent="0.25">
      <c r="A727" s="14"/>
      <c r="B727" s="5">
        <f>DATE(YEAR(siječanj!B727),MONTH(siječanj!B727)+8,DAY(siječanj!B727))</f>
        <v>44082</v>
      </c>
      <c r="C727" s="8">
        <v>7.5416666666666696</v>
      </c>
      <c r="D727">
        <v>0.94353473639560925</v>
      </c>
      <c r="E727" s="6">
        <v>111.19694641200536</v>
      </c>
      <c r="F727" s="10">
        <v>184.92486228975048</v>
      </c>
      <c r="G727" s="10">
        <v>195.8809991782687</v>
      </c>
      <c r="H727" s="10">
        <v>2.2058125986390968</v>
      </c>
      <c r="I727" s="10">
        <f t="shared" si="17"/>
        <v>104.91818152084817</v>
      </c>
    </row>
    <row r="728" spans="1:9" x14ac:dyDescent="0.25">
      <c r="A728" s="14"/>
      <c r="B728" s="5">
        <f>DATE(YEAR(siječanj!B728),MONTH(siječanj!B728)+8,DAY(siječanj!B728))</f>
        <v>44082</v>
      </c>
      <c r="C728" s="8">
        <v>7.5520833333333304</v>
      </c>
      <c r="D728">
        <v>0.94353473639560925</v>
      </c>
      <c r="E728" s="6">
        <v>110.76959910321024</v>
      </c>
      <c r="F728" s="10">
        <v>185.82608050056339</v>
      </c>
      <c r="G728" s="10">
        <v>187.79043283441419</v>
      </c>
      <c r="H728" s="10">
        <v>2.1276361473248477</v>
      </c>
      <c r="I728" s="10">
        <f t="shared" si="17"/>
        <v>104.51496449049479</v>
      </c>
    </row>
    <row r="729" spans="1:9" x14ac:dyDescent="0.25">
      <c r="A729" s="14"/>
      <c r="B729" s="5">
        <f>DATE(YEAR(siječanj!B729),MONTH(siječanj!B729)+8,DAY(siječanj!B729))</f>
        <v>44082</v>
      </c>
      <c r="C729" s="8">
        <v>7.5625</v>
      </c>
      <c r="D729">
        <v>0.94353473639560925</v>
      </c>
      <c r="E729" s="6">
        <v>110.73688885041599</v>
      </c>
      <c r="F729" s="10">
        <v>184.34991445706626</v>
      </c>
      <c r="G729" s="10">
        <v>183.69430716601443</v>
      </c>
      <c r="H729" s="10">
        <v>2.1305920599340791</v>
      </c>
      <c r="I729" s="10">
        <f t="shared" si="17"/>
        <v>104.48410123074714</v>
      </c>
    </row>
    <row r="730" spans="1:9" x14ac:dyDescent="0.25">
      <c r="A730" s="14"/>
      <c r="B730" s="5">
        <f>DATE(YEAR(siječanj!B730),MONTH(siječanj!B730)+8,DAY(siječanj!B730))</f>
        <v>44082</v>
      </c>
      <c r="C730" s="8">
        <v>7.5729166666666696</v>
      </c>
      <c r="D730">
        <v>0.94353473639560925</v>
      </c>
      <c r="E730" s="6">
        <v>111.70377461068766</v>
      </c>
      <c r="F730" s="10">
        <v>184.0644248817253</v>
      </c>
      <c r="G730" s="10">
        <v>185.50912989788696</v>
      </c>
      <c r="H730" s="10">
        <v>1.9947658290620851</v>
      </c>
      <c r="I730" s="10">
        <f t="shared" si="17"/>
        <v>105.39639153168973</v>
      </c>
    </row>
    <row r="731" spans="1:9" x14ac:dyDescent="0.25">
      <c r="A731" s="14"/>
      <c r="B731" s="5">
        <f>DATE(YEAR(siječanj!B731),MONTH(siječanj!B731)+8,DAY(siječanj!B731))</f>
        <v>44082</v>
      </c>
      <c r="C731" s="8">
        <v>7.5833333333333304</v>
      </c>
      <c r="D731">
        <v>0.94353473639560925</v>
      </c>
      <c r="E731" s="6">
        <v>111.95017490180186</v>
      </c>
      <c r="F731" s="10">
        <v>183.79218687133951</v>
      </c>
      <c r="G731" s="10">
        <v>183.67755801589226</v>
      </c>
      <c r="H731" s="10">
        <v>2.0427542367075913</v>
      </c>
      <c r="I731" s="10">
        <f t="shared" si="17"/>
        <v>105.62887876541397</v>
      </c>
    </row>
    <row r="732" spans="1:9" x14ac:dyDescent="0.25">
      <c r="A732" s="14"/>
      <c r="B732" s="5">
        <f>DATE(YEAR(siječanj!B732),MONTH(siječanj!B732)+8,DAY(siječanj!B732))</f>
        <v>44082</v>
      </c>
      <c r="C732" s="8">
        <v>7.59375</v>
      </c>
      <c r="D732">
        <v>0.94353473639560925</v>
      </c>
      <c r="E732" s="6">
        <v>113.27082727896894</v>
      </c>
      <c r="F732" s="10">
        <v>184.17939288801787</v>
      </c>
      <c r="G732" s="10">
        <v>179.208310483898</v>
      </c>
      <c r="H732" s="10">
        <v>2.312936229260969</v>
      </c>
      <c r="I732" s="10">
        <f t="shared" si="17"/>
        <v>106.87496015797454</v>
      </c>
    </row>
    <row r="733" spans="1:9" x14ac:dyDescent="0.25">
      <c r="A733" s="14"/>
      <c r="B733" s="5">
        <f>DATE(YEAR(siječanj!B733),MONTH(siječanj!B733)+8,DAY(siječanj!B733))</f>
        <v>44082</v>
      </c>
      <c r="C733" s="8">
        <v>7.6041666666666696</v>
      </c>
      <c r="D733">
        <v>0.94353473639560925</v>
      </c>
      <c r="E733" s="6">
        <v>114.27598687488977</v>
      </c>
      <c r="F733" s="10">
        <v>181.09193795896911</v>
      </c>
      <c r="G733" s="10">
        <v>174.23849738809486</v>
      </c>
      <c r="H733" s="10">
        <v>2.4522484604137578</v>
      </c>
      <c r="I733" s="10">
        <f t="shared" si="17"/>
        <v>107.82336315234721</v>
      </c>
    </row>
    <row r="734" spans="1:9" x14ac:dyDescent="0.25">
      <c r="A734" s="14"/>
      <c r="B734" s="5">
        <f>DATE(YEAR(siječanj!B734),MONTH(siječanj!B734)+8,DAY(siječanj!B734))</f>
        <v>44082</v>
      </c>
      <c r="C734" s="8">
        <v>7.6145833333333304</v>
      </c>
      <c r="D734">
        <v>0.94353473639560925</v>
      </c>
      <c r="E734" s="6">
        <v>114.65262346150035</v>
      </c>
      <c r="F734" s="10">
        <v>179.33768868330421</v>
      </c>
      <c r="G734" s="10">
        <v>170.25097362442156</v>
      </c>
      <c r="H734" s="10">
        <v>2.2730578635058349</v>
      </c>
      <c r="I734" s="10">
        <f t="shared" si="17"/>
        <v>108.17873285481178</v>
      </c>
    </row>
    <row r="735" spans="1:9" x14ac:dyDescent="0.25">
      <c r="A735" s="14"/>
      <c r="B735" s="5">
        <f>DATE(YEAR(siječanj!B735),MONTH(siječanj!B735)+8,DAY(siječanj!B735))</f>
        <v>44082</v>
      </c>
      <c r="C735" s="8">
        <v>7.625</v>
      </c>
      <c r="D735">
        <v>0.94353473639560925</v>
      </c>
      <c r="E735" s="6">
        <v>114.92578713806667</v>
      </c>
      <c r="F735" s="10">
        <v>178.474492362539</v>
      </c>
      <c r="G735" s="10">
        <v>168.73410525409307</v>
      </c>
      <c r="H735" s="10">
        <v>2.4580814213646991</v>
      </c>
      <c r="I735" s="10">
        <f t="shared" si="17"/>
        <v>108.43647227237363</v>
      </c>
    </row>
    <row r="736" spans="1:9" x14ac:dyDescent="0.25">
      <c r="A736" s="14"/>
      <c r="B736" s="5">
        <f>DATE(YEAR(siječanj!B736),MONTH(siječanj!B736)+8,DAY(siječanj!B736))</f>
        <v>44082</v>
      </c>
      <c r="C736" s="8">
        <v>7.6354166666666696</v>
      </c>
      <c r="D736">
        <v>0.94353473639560925</v>
      </c>
      <c r="E736" s="6">
        <v>115.29968909908696</v>
      </c>
      <c r="F736" s="10">
        <v>178.33373590850749</v>
      </c>
      <c r="G736" s="10">
        <v>163.9270033226743</v>
      </c>
      <c r="H736" s="10">
        <v>2.4012622123205918</v>
      </c>
      <c r="I736" s="10">
        <f t="shared" si="17"/>
        <v>108.78926176060271</v>
      </c>
    </row>
    <row r="737" spans="1:9" x14ac:dyDescent="0.25">
      <c r="A737" s="14"/>
      <c r="B737" s="5">
        <f>DATE(YEAR(siječanj!B737),MONTH(siječanj!B737)+8,DAY(siječanj!B737))</f>
        <v>44082</v>
      </c>
      <c r="C737" s="8">
        <v>7.6458333333333304</v>
      </c>
      <c r="D737">
        <v>0.94353473639560925</v>
      </c>
      <c r="E737" s="6">
        <v>116.01713907426131</v>
      </c>
      <c r="F737" s="10">
        <v>176.30793934880126</v>
      </c>
      <c r="G737" s="10">
        <v>163.50148944657312</v>
      </c>
      <c r="H737" s="10">
        <v>2.4092015480116467</v>
      </c>
      <c r="I737" s="10">
        <f t="shared" si="17"/>
        <v>109.46620073380588</v>
      </c>
    </row>
    <row r="738" spans="1:9" x14ac:dyDescent="0.25">
      <c r="A738" s="14"/>
      <c r="B738" s="5">
        <f>DATE(YEAR(siječanj!B738),MONTH(siječanj!B738)+8,DAY(siječanj!B738))</f>
        <v>44082</v>
      </c>
      <c r="C738" s="8">
        <v>7.65625</v>
      </c>
      <c r="D738">
        <v>0.94353473639560925</v>
      </c>
      <c r="E738" s="6">
        <v>115.92082842071042</v>
      </c>
      <c r="F738" s="10">
        <v>174.90267456787552</v>
      </c>
      <c r="G738" s="10">
        <v>159.84713559183953</v>
      </c>
      <c r="H738" s="10">
        <v>2.1513453416744719</v>
      </c>
      <c r="I738" s="10">
        <f t="shared" si="17"/>
        <v>109.37532828669566</v>
      </c>
    </row>
    <row r="739" spans="1:9" x14ac:dyDescent="0.25">
      <c r="A739" s="14"/>
      <c r="B739" s="5">
        <f>DATE(YEAR(siječanj!B739),MONTH(siječanj!B739)+8,DAY(siječanj!B739))</f>
        <v>44082</v>
      </c>
      <c r="C739" s="8">
        <v>7.6666666666666696</v>
      </c>
      <c r="D739">
        <v>0.94353473639560925</v>
      </c>
      <c r="E739" s="6">
        <v>115.14632962780222</v>
      </c>
      <c r="F739" s="10">
        <v>175.21940653423019</v>
      </c>
      <c r="G739" s="10">
        <v>161.64648313136024</v>
      </c>
      <c r="H739" s="10">
        <v>2.0654990907733528</v>
      </c>
      <c r="I739" s="10">
        <f t="shared" si="17"/>
        <v>108.6445617722903</v>
      </c>
    </row>
    <row r="740" spans="1:9" x14ac:dyDescent="0.25">
      <c r="A740" s="14"/>
      <c r="B740" s="5">
        <f>DATE(YEAR(siječanj!B740),MONTH(siječanj!B740)+8,DAY(siječanj!B740))</f>
        <v>44082</v>
      </c>
      <c r="C740" s="8">
        <v>7.6770833333333304</v>
      </c>
      <c r="D740">
        <v>0.94353473639560925</v>
      </c>
      <c r="E740" s="6">
        <v>113.46207432252062</v>
      </c>
      <c r="F740" s="10">
        <v>169.37870042562807</v>
      </c>
      <c r="G740" s="10">
        <v>162.39459985602363</v>
      </c>
      <c r="H740" s="10">
        <v>2.1631659972657937</v>
      </c>
      <c r="I740" s="10">
        <f t="shared" si="17"/>
        <v>107.05540838679852</v>
      </c>
    </row>
    <row r="741" spans="1:9" x14ac:dyDescent="0.25">
      <c r="A741" s="14"/>
      <c r="B741" s="5">
        <f>DATE(YEAR(siječanj!B741),MONTH(siječanj!B741)+8,DAY(siječanj!B741))</f>
        <v>44082</v>
      </c>
      <c r="C741" s="8">
        <v>7.6875</v>
      </c>
      <c r="D741">
        <v>0.94353473639560925</v>
      </c>
      <c r="E741" s="6">
        <v>114.20497994825152</v>
      </c>
      <c r="F741" s="10">
        <v>164.12053614686133</v>
      </c>
      <c r="G741" s="10">
        <v>159.97470309359272</v>
      </c>
      <c r="H741" s="10">
        <v>2.128302001330372</v>
      </c>
      <c r="I741" s="10">
        <f t="shared" si="17"/>
        <v>107.75636565053934</v>
      </c>
    </row>
    <row r="742" spans="1:9" x14ac:dyDescent="0.25">
      <c r="A742" s="14"/>
      <c r="B742" s="5">
        <f>DATE(YEAR(siječanj!B742),MONTH(siječanj!B742)+8,DAY(siječanj!B742))</f>
        <v>44082</v>
      </c>
      <c r="C742" s="8">
        <v>7.6979166666666696</v>
      </c>
      <c r="D742">
        <v>0.94353473639560925</v>
      </c>
      <c r="E742" s="6">
        <v>114.23197270861698</v>
      </c>
      <c r="F742" s="10">
        <v>163.12163006628074</v>
      </c>
      <c r="G742" s="10">
        <v>159.3542537106332</v>
      </c>
      <c r="H742" s="10">
        <v>2.1009301108094314</v>
      </c>
      <c r="I742" s="10">
        <f t="shared" si="17"/>
        <v>107.78183425757535</v>
      </c>
    </row>
    <row r="743" spans="1:9" x14ac:dyDescent="0.25">
      <c r="A743" s="14"/>
      <c r="B743" s="5">
        <f>DATE(YEAR(siječanj!B743),MONTH(siječanj!B743)+8,DAY(siječanj!B743))</f>
        <v>44082</v>
      </c>
      <c r="C743" s="8">
        <v>7.7083333333333304</v>
      </c>
      <c r="D743">
        <v>0.94353473639560925</v>
      </c>
      <c r="E743" s="6">
        <v>115.24405922832788</v>
      </c>
      <c r="F743" s="10">
        <v>162.00895377075636</v>
      </c>
      <c r="G743" s="10">
        <v>165.51760149976383</v>
      </c>
      <c r="H743" s="10">
        <v>1.8526973416735353</v>
      </c>
      <c r="I743" s="10">
        <f t="shared" si="17"/>
        <v>108.73677304516033</v>
      </c>
    </row>
    <row r="744" spans="1:9" x14ac:dyDescent="0.25">
      <c r="A744" s="14"/>
      <c r="B744" s="5">
        <f>DATE(YEAR(siječanj!B744),MONTH(siječanj!B744)+8,DAY(siječanj!B744))</f>
        <v>44082</v>
      </c>
      <c r="C744" s="8">
        <v>7.71875</v>
      </c>
      <c r="D744">
        <v>0.94353473639560925</v>
      </c>
      <c r="E744" s="6">
        <v>115.35747072498553</v>
      </c>
      <c r="F744" s="10">
        <v>162.0080713977961</v>
      </c>
      <c r="G744" s="10">
        <v>175.86531749928267</v>
      </c>
      <c r="H744" s="10">
        <v>1.8674719133103539</v>
      </c>
      <c r="I744" s="10">
        <f t="shared" si="17"/>
        <v>108.84378073176343</v>
      </c>
    </row>
    <row r="745" spans="1:9" x14ac:dyDescent="0.25">
      <c r="A745" s="14"/>
      <c r="B745" s="5">
        <f>DATE(YEAR(siječanj!B745),MONTH(siječanj!B745)+8,DAY(siječanj!B745))</f>
        <v>44082</v>
      </c>
      <c r="C745" s="8">
        <v>7.7291666666666696</v>
      </c>
      <c r="D745">
        <v>0.94353473639560925</v>
      </c>
      <c r="E745" s="6">
        <v>115.92566713912055</v>
      </c>
      <c r="F745" s="10">
        <v>162.74258100868749</v>
      </c>
      <c r="G745" s="10">
        <v>167.28623028326643</v>
      </c>
      <c r="H745" s="10">
        <v>1.8817752959057816</v>
      </c>
      <c r="I745" s="10">
        <f t="shared" si="17"/>
        <v>109.37989378559524</v>
      </c>
    </row>
    <row r="746" spans="1:9" x14ac:dyDescent="0.25">
      <c r="A746" s="14"/>
      <c r="B746" s="5">
        <f>DATE(YEAR(siječanj!B746),MONTH(siječanj!B746)+8,DAY(siječanj!B746))</f>
        <v>44082</v>
      </c>
      <c r="C746" s="8">
        <v>7.7395833333333304</v>
      </c>
      <c r="D746">
        <v>0.94353473639560925</v>
      </c>
      <c r="E746" s="6">
        <v>117.2306316623657</v>
      </c>
      <c r="F746" s="10">
        <v>162.21618764464449</v>
      </c>
      <c r="G746" s="10">
        <v>162.42605343407854</v>
      </c>
      <c r="H746" s="10">
        <v>1.8371301342340389</v>
      </c>
      <c r="I746" s="10">
        <f t="shared" si="17"/>
        <v>110.61117314304099</v>
      </c>
    </row>
    <row r="747" spans="1:9" x14ac:dyDescent="0.25">
      <c r="A747" s="14"/>
      <c r="B747" s="5">
        <f>DATE(YEAR(siječanj!B747),MONTH(siječanj!B747)+8,DAY(siječanj!B747))</f>
        <v>44082</v>
      </c>
      <c r="C747" s="8">
        <v>7.75</v>
      </c>
      <c r="D747">
        <v>0.94353473639560925</v>
      </c>
      <c r="E747" s="6">
        <v>120.02619551426811</v>
      </c>
      <c r="F747" s="10">
        <v>160.21269395985234</v>
      </c>
      <c r="G747" s="10">
        <v>160.9732942928658</v>
      </c>
      <c r="H747" s="10">
        <v>1.8747174431035989</v>
      </c>
      <c r="I747" s="10">
        <f t="shared" si="17"/>
        <v>113.24888474512282</v>
      </c>
    </row>
    <row r="748" spans="1:9" x14ac:dyDescent="0.25">
      <c r="A748" s="14"/>
      <c r="B748" s="5">
        <f>DATE(YEAR(siječanj!B748),MONTH(siječanj!B748)+8,DAY(siječanj!B748))</f>
        <v>44082</v>
      </c>
      <c r="C748" s="8">
        <v>7.7604166666666696</v>
      </c>
      <c r="D748">
        <v>0.94353473639560925</v>
      </c>
      <c r="E748" s="6">
        <v>122.18151639104974</v>
      </c>
      <c r="F748" s="10">
        <v>159.68372534440948</v>
      </c>
      <c r="G748" s="10">
        <v>159.092609142344</v>
      </c>
      <c r="H748" s="10">
        <v>2.5394893110835683</v>
      </c>
      <c r="I748" s="10">
        <f t="shared" si="17"/>
        <v>115.28250486044493</v>
      </c>
    </row>
    <row r="749" spans="1:9" x14ac:dyDescent="0.25">
      <c r="A749" s="14"/>
      <c r="B749" s="5">
        <f>DATE(YEAR(siječanj!B749),MONTH(siječanj!B749)+8,DAY(siječanj!B749))</f>
        <v>44082</v>
      </c>
      <c r="C749" s="8">
        <v>7.7708333333333304</v>
      </c>
      <c r="D749">
        <v>0.94353473639560925</v>
      </c>
      <c r="E749" s="6">
        <v>123.74161731141612</v>
      </c>
      <c r="F749" s="10">
        <v>158.67695376730535</v>
      </c>
      <c r="G749" s="10">
        <v>158.19565900643755</v>
      </c>
      <c r="H749" s="10">
        <v>4.554686975124759</v>
      </c>
      <c r="I749" s="10">
        <f t="shared" si="17"/>
        <v>116.75451427109337</v>
      </c>
    </row>
    <row r="750" spans="1:9" x14ac:dyDescent="0.25">
      <c r="A750" s="14"/>
      <c r="B750" s="5">
        <f>DATE(YEAR(siječanj!B750),MONTH(siječanj!B750)+8,DAY(siječanj!B750))</f>
        <v>44082</v>
      </c>
      <c r="C750" s="8">
        <v>7.78125</v>
      </c>
      <c r="D750">
        <v>0.94353473639560925</v>
      </c>
      <c r="E750" s="6">
        <v>126.000553092236</v>
      </c>
      <c r="F750" s="10">
        <v>158.08306486075927</v>
      </c>
      <c r="G750" s="10">
        <v>161.17035040027611</v>
      </c>
      <c r="H750" s="10">
        <v>11.025065872598605</v>
      </c>
      <c r="I750" s="10">
        <f t="shared" si="17"/>
        <v>118.88589864758387</v>
      </c>
    </row>
    <row r="751" spans="1:9" x14ac:dyDescent="0.25">
      <c r="A751" s="14"/>
      <c r="B751" s="5">
        <f>DATE(YEAR(siječanj!B751),MONTH(siječanj!B751)+8,DAY(siječanj!B751))</f>
        <v>44082</v>
      </c>
      <c r="C751" s="8">
        <v>7.7916666666666696</v>
      </c>
      <c r="D751">
        <v>0.94353473639560925</v>
      </c>
      <c r="E751" s="6">
        <v>129.25955157966845</v>
      </c>
      <c r="F751" s="10">
        <v>156.71733517961854</v>
      </c>
      <c r="G751" s="10">
        <v>162.58134848692811</v>
      </c>
      <c r="H751" s="10">
        <v>25.956515508307714</v>
      </c>
      <c r="I751" s="10">
        <f t="shared" si="17"/>
        <v>121.96087692633714</v>
      </c>
    </row>
    <row r="752" spans="1:9" x14ac:dyDescent="0.25">
      <c r="A752" s="14"/>
      <c r="B752" s="5">
        <f>DATE(YEAR(siječanj!B752),MONTH(siječanj!B752)+8,DAY(siječanj!B752))</f>
        <v>44082</v>
      </c>
      <c r="C752" s="8">
        <v>7.8020833333333304</v>
      </c>
      <c r="D752">
        <v>0.94353473639560925</v>
      </c>
      <c r="E752" s="6">
        <v>133.33573642505144</v>
      </c>
      <c r="F752" s="10">
        <v>153.31448182525006</v>
      </c>
      <c r="G752" s="10">
        <v>158.28440074817934</v>
      </c>
      <c r="H752" s="10">
        <v>42.252983824415004</v>
      </c>
      <c r="I752" s="10">
        <f t="shared" si="17"/>
        <v>125.80689891992535</v>
      </c>
    </row>
    <row r="753" spans="1:9" x14ac:dyDescent="0.25">
      <c r="A753" s="14"/>
      <c r="B753" s="5">
        <f>DATE(YEAR(siječanj!B753),MONTH(siječanj!B753)+8,DAY(siječanj!B753))</f>
        <v>44082</v>
      </c>
      <c r="C753" s="8">
        <v>7.8125</v>
      </c>
      <c r="D753">
        <v>0.94353473639560925</v>
      </c>
      <c r="E753" s="6">
        <v>138.21040116088483</v>
      </c>
      <c r="F753" s="10">
        <v>152.5962781472532</v>
      </c>
      <c r="G753" s="10">
        <v>157.22957569509833</v>
      </c>
      <c r="H753" s="10">
        <v>63.086282847885712</v>
      </c>
      <c r="I753" s="10">
        <f t="shared" si="17"/>
        <v>130.40631442646688</v>
      </c>
    </row>
    <row r="754" spans="1:9" x14ac:dyDescent="0.25">
      <c r="A754" s="14"/>
      <c r="B754" s="5">
        <f>DATE(YEAR(siječanj!B754),MONTH(siječanj!B754)+8,DAY(siječanj!B754))</f>
        <v>44082</v>
      </c>
      <c r="C754" s="8">
        <v>7.8229166666666696</v>
      </c>
      <c r="D754">
        <v>0.94353473639560925</v>
      </c>
      <c r="E754" s="6">
        <v>141.82807250524232</v>
      </c>
      <c r="F754" s="10">
        <v>149.28909638054867</v>
      </c>
      <c r="G754" s="10">
        <v>158.22745204032469</v>
      </c>
      <c r="H754" s="10">
        <v>86.791624827783693</v>
      </c>
      <c r="I754" s="10">
        <f t="shared" si="17"/>
        <v>133.81971300473117</v>
      </c>
    </row>
    <row r="755" spans="1:9" x14ac:dyDescent="0.25">
      <c r="A755" s="14"/>
      <c r="B755" s="5">
        <f>DATE(YEAR(siječanj!B755),MONTH(siječanj!B755)+8,DAY(siječanj!B755))</f>
        <v>44082</v>
      </c>
      <c r="C755" s="8">
        <v>7.8333333333333304</v>
      </c>
      <c r="D755">
        <v>0.94353473639560925</v>
      </c>
      <c r="E755" s="6">
        <v>147.81592447746297</v>
      </c>
      <c r="F755" s="10">
        <v>143.63189190657775</v>
      </c>
      <c r="G755" s="10">
        <v>151.56305945562204</v>
      </c>
      <c r="H755" s="10">
        <v>129.2356917809924</v>
      </c>
      <c r="I755" s="10">
        <f t="shared" si="17"/>
        <v>139.46945933691632</v>
      </c>
    </row>
    <row r="756" spans="1:9" x14ac:dyDescent="0.25">
      <c r="A756" s="14"/>
      <c r="B756" s="5">
        <f>DATE(YEAR(siječanj!B756),MONTH(siječanj!B756)+8,DAY(siječanj!B756))</f>
        <v>44082</v>
      </c>
      <c r="C756" s="8">
        <v>7.84375</v>
      </c>
      <c r="D756">
        <v>0.94353473639560925</v>
      </c>
      <c r="E756" s="6">
        <v>152.17446686228101</v>
      </c>
      <c r="F756" s="10">
        <v>124.7553989616169</v>
      </c>
      <c r="G756" s="10">
        <v>138.31893457077561</v>
      </c>
      <c r="H756" s="10">
        <v>197.30994388632618</v>
      </c>
      <c r="I756" s="10">
        <f t="shared" si="17"/>
        <v>143.5818954770447</v>
      </c>
    </row>
    <row r="757" spans="1:9" x14ac:dyDescent="0.25">
      <c r="A757" s="14"/>
      <c r="B757" s="5">
        <f>DATE(YEAR(siječanj!B757),MONTH(siječanj!B757)+8,DAY(siječanj!B757))</f>
        <v>44082</v>
      </c>
      <c r="C757" s="8">
        <v>7.8541666666666696</v>
      </c>
      <c r="D757">
        <v>0.94353473639560925</v>
      </c>
      <c r="E757" s="6">
        <v>155.78069924992096</v>
      </c>
      <c r="F757" s="10">
        <v>117.66964863553805</v>
      </c>
      <c r="G757" s="10">
        <v>129.9478139719775</v>
      </c>
      <c r="H757" s="10">
        <v>228.36443931386421</v>
      </c>
      <c r="I757" s="10">
        <f t="shared" si="17"/>
        <v>146.98450100229786</v>
      </c>
    </row>
    <row r="758" spans="1:9" x14ac:dyDescent="0.25">
      <c r="A758" s="14"/>
      <c r="B758" s="5">
        <f>DATE(YEAR(siječanj!B758),MONTH(siječanj!B758)+8,DAY(siječanj!B758))</f>
        <v>44082</v>
      </c>
      <c r="C758" s="8">
        <v>7.8645833333333304</v>
      </c>
      <c r="D758">
        <v>0.94353473639560925</v>
      </c>
      <c r="E758" s="6">
        <v>156.52582514537585</v>
      </c>
      <c r="F758" s="10">
        <v>115.78168591897237</v>
      </c>
      <c r="G758" s="10">
        <v>127.54933088216345</v>
      </c>
      <c r="H758" s="10">
        <v>229.29072209809775</v>
      </c>
      <c r="I758" s="10">
        <f t="shared" si="17"/>
        <v>147.68755316764742</v>
      </c>
    </row>
    <row r="759" spans="1:9" x14ac:dyDescent="0.25">
      <c r="A759" s="14"/>
      <c r="B759" s="5">
        <f>DATE(YEAR(siječanj!B759),MONTH(siječanj!B759)+8,DAY(siječanj!B759))</f>
        <v>44082</v>
      </c>
      <c r="C759" s="8">
        <v>7.875</v>
      </c>
      <c r="D759">
        <v>0.94353473639560925</v>
      </c>
      <c r="E759" s="6">
        <v>156.3267614814005</v>
      </c>
      <c r="F759" s="10">
        <v>112.55712779950582</v>
      </c>
      <c r="G759" s="10">
        <v>122.65153833316609</v>
      </c>
      <c r="H759" s="10">
        <v>230.64665541522115</v>
      </c>
      <c r="I759" s="10">
        <f t="shared" si="17"/>
        <v>147.49972968593249</v>
      </c>
    </row>
    <row r="760" spans="1:9" x14ac:dyDescent="0.25">
      <c r="A760" s="14"/>
      <c r="B760" s="5">
        <f>DATE(YEAR(siječanj!B760),MONTH(siječanj!B760)+8,DAY(siječanj!B760))</f>
        <v>44082</v>
      </c>
      <c r="C760" s="8">
        <v>7.8854166666666696</v>
      </c>
      <c r="D760">
        <v>0.94353473639560925</v>
      </c>
      <c r="E760" s="6">
        <v>160.56433987782532</v>
      </c>
      <c r="F760" s="10">
        <v>109.75859212169337</v>
      </c>
      <c r="G760" s="10">
        <v>109.1179414889834</v>
      </c>
      <c r="H760" s="10">
        <v>237.71625100700965</v>
      </c>
      <c r="I760" s="10">
        <f t="shared" si="17"/>
        <v>151.49803210115891</v>
      </c>
    </row>
    <row r="761" spans="1:9" x14ac:dyDescent="0.25">
      <c r="A761" s="14"/>
      <c r="B761" s="5">
        <f>DATE(YEAR(siječanj!B761),MONTH(siječanj!B761)+8,DAY(siječanj!B761))</f>
        <v>44082</v>
      </c>
      <c r="C761" s="8">
        <v>7.8958333333333304</v>
      </c>
      <c r="D761">
        <v>0.94353473639560925</v>
      </c>
      <c r="E761" s="6">
        <v>163.41384853889397</v>
      </c>
      <c r="F761" s="10">
        <v>107.18441074878076</v>
      </c>
      <c r="G761" s="10">
        <v>100.81962817580225</v>
      </c>
      <c r="H761" s="10">
        <v>243.36119155792619</v>
      </c>
      <c r="I761" s="10">
        <f t="shared" si="17"/>
        <v>154.18664250453733</v>
      </c>
    </row>
    <row r="762" spans="1:9" x14ac:dyDescent="0.25">
      <c r="A762" s="14"/>
      <c r="B762" s="5">
        <f>DATE(YEAR(siječanj!B762),MONTH(siječanj!B762)+8,DAY(siječanj!B762))</f>
        <v>44082</v>
      </c>
      <c r="C762" s="8">
        <v>7.90625</v>
      </c>
      <c r="D762">
        <v>0.94353473639560925</v>
      </c>
      <c r="E762" s="6">
        <v>161.52559254769258</v>
      </c>
      <c r="F762" s="10">
        <v>103.86438067354175</v>
      </c>
      <c r="G762" s="10">
        <v>103.06303586065816</v>
      </c>
      <c r="H762" s="10">
        <v>244.10053807624303</v>
      </c>
      <c r="I762" s="10">
        <f t="shared" si="17"/>
        <v>152.40500738563171</v>
      </c>
    </row>
    <row r="763" spans="1:9" x14ac:dyDescent="0.25">
      <c r="A763" s="14"/>
      <c r="B763" s="5">
        <f>DATE(YEAR(siječanj!B763),MONTH(siječanj!B763)+8,DAY(siječanj!B763))</f>
        <v>44082</v>
      </c>
      <c r="C763" s="8">
        <v>7.9166666666666696</v>
      </c>
      <c r="D763">
        <v>0.94353473639560925</v>
      </c>
      <c r="E763" s="6">
        <v>157.57186808894704</v>
      </c>
      <c r="F763" s="10">
        <v>102.28311642446592</v>
      </c>
      <c r="G763" s="10">
        <v>92.024139863536504</v>
      </c>
      <c r="H763" s="10">
        <v>241.09397763647186</v>
      </c>
      <c r="I763" s="10">
        <f t="shared" si="17"/>
        <v>148.67453102066835</v>
      </c>
    </row>
    <row r="764" spans="1:9" x14ac:dyDescent="0.25">
      <c r="A764" s="14"/>
      <c r="B764" s="5">
        <f>DATE(YEAR(siječanj!B764),MONTH(siječanj!B764)+8,DAY(siječanj!B764))</f>
        <v>44082</v>
      </c>
      <c r="C764" s="8">
        <v>7.9270833333333304</v>
      </c>
      <c r="D764">
        <v>0.94353473639560925</v>
      </c>
      <c r="E764" s="6">
        <v>150.98560477082412</v>
      </c>
      <c r="F764" s="10">
        <v>99.92169872883494</v>
      </c>
      <c r="G764" s="10">
        <v>87.52926141940965</v>
      </c>
      <c r="H764" s="10">
        <v>241.86424693391177</v>
      </c>
      <c r="I764" s="10">
        <f t="shared" si="17"/>
        <v>142.46016279697119</v>
      </c>
    </row>
    <row r="765" spans="1:9" x14ac:dyDescent="0.25">
      <c r="A765" s="14"/>
      <c r="B765" s="5">
        <f>DATE(YEAR(siječanj!B765),MONTH(siječanj!B765)+8,DAY(siječanj!B765))</f>
        <v>44082</v>
      </c>
      <c r="C765" s="8">
        <v>7.9375</v>
      </c>
      <c r="D765">
        <v>0.94353473639560925</v>
      </c>
      <c r="E765" s="6">
        <v>141.79271302184716</v>
      </c>
      <c r="F765" s="10">
        <v>96.919686249331633</v>
      </c>
      <c r="G765" s="10">
        <v>83.327525051205171</v>
      </c>
      <c r="H765" s="10">
        <v>241.04946424800661</v>
      </c>
      <c r="I765" s="10">
        <f t="shared" si="17"/>
        <v>133.78635010388683</v>
      </c>
    </row>
    <row r="766" spans="1:9" x14ac:dyDescent="0.25">
      <c r="A766" s="14"/>
      <c r="B766" s="5">
        <f>DATE(YEAR(siječanj!B766),MONTH(siječanj!B766)+8,DAY(siječanj!B766))</f>
        <v>44082</v>
      </c>
      <c r="C766" s="8">
        <v>7.9479166666666696</v>
      </c>
      <c r="D766">
        <v>0.94353473639560925</v>
      </c>
      <c r="E766" s="6">
        <v>130.59273418208022</v>
      </c>
      <c r="F766" s="10">
        <v>92.663087147939734</v>
      </c>
      <c r="G766" s="10">
        <v>80.777217345226362</v>
      </c>
      <c r="H766" s="10">
        <v>238.363138655336</v>
      </c>
      <c r="I766" s="10">
        <f t="shared" si="17"/>
        <v>123.21878102167094</v>
      </c>
    </row>
    <row r="767" spans="1:9" x14ac:dyDescent="0.25">
      <c r="A767" s="14"/>
      <c r="B767" s="5">
        <f>DATE(YEAR(siječanj!B767),MONTH(siječanj!B767)+8,DAY(siječanj!B767))</f>
        <v>44082</v>
      </c>
      <c r="C767" s="8">
        <v>7.9583333333333304</v>
      </c>
      <c r="D767">
        <v>0.94353473639560925</v>
      </c>
      <c r="E767" s="6">
        <v>119.24236483635717</v>
      </c>
      <c r="F767" s="10">
        <v>89.31373913312072</v>
      </c>
      <c r="G767" s="10">
        <v>79.15323668223526</v>
      </c>
      <c r="H767" s="10">
        <v>238.59459829253666</v>
      </c>
      <c r="I767" s="10">
        <f t="shared" si="17"/>
        <v>112.50931327306132</v>
      </c>
    </row>
    <row r="768" spans="1:9" x14ac:dyDescent="0.25">
      <c r="A768" s="14"/>
      <c r="B768" s="5">
        <f>DATE(YEAR(siječanj!B768),MONTH(siječanj!B768)+8,DAY(siječanj!B768))</f>
        <v>44082</v>
      </c>
      <c r="C768" s="8">
        <v>7.96875</v>
      </c>
      <c r="D768">
        <v>0.94353473639560925</v>
      </c>
      <c r="E768" s="6">
        <v>109.13745559371809</v>
      </c>
      <c r="F768" s="10">
        <v>86.152368499939513</v>
      </c>
      <c r="G768" s="10">
        <v>76.784457974540629</v>
      </c>
      <c r="H768" s="10">
        <v>239.45144757805019</v>
      </c>
      <c r="I768" s="10">
        <f t="shared" si="17"/>
        <v>102.9749803945063</v>
      </c>
    </row>
    <row r="769" spans="1:9" x14ac:dyDescent="0.25">
      <c r="A769" s="14"/>
      <c r="B769" s="5">
        <f>DATE(YEAR(siječanj!B769),MONTH(siječanj!B769)+8,DAY(siječanj!B769))</f>
        <v>44082</v>
      </c>
      <c r="C769" s="8">
        <v>7.9791666666666696</v>
      </c>
      <c r="D769">
        <v>0.94353473639560925</v>
      </c>
      <c r="E769" s="6">
        <v>99.367135835067614</v>
      </c>
      <c r="F769" s="10">
        <v>83.89335397935254</v>
      </c>
      <c r="G769" s="10">
        <v>78.015784085990717</v>
      </c>
      <c r="H769" s="10">
        <v>238.9108829382881</v>
      </c>
      <c r="I769" s="10">
        <f t="shared" si="17"/>
        <v>93.756344316527219</v>
      </c>
    </row>
    <row r="770" spans="1:9" ht="15.75" thickBot="1" x14ac:dyDescent="0.3">
      <c r="A770" s="14"/>
      <c r="B770" s="5">
        <f>DATE(YEAR(siječanj!B770),MONTH(siječanj!B770)+8,DAY(siječanj!B770))</f>
        <v>44082</v>
      </c>
      <c r="C770" s="8">
        <v>7.9895833333333304</v>
      </c>
      <c r="D770">
        <v>0.94353473639560925</v>
      </c>
      <c r="E770" s="6">
        <v>91.113714082909908</v>
      </c>
      <c r="F770" s="10">
        <v>81.953606750141802</v>
      </c>
      <c r="G770" s="10">
        <v>75.063412911520999</v>
      </c>
      <c r="H770" s="10">
        <v>239.27153222850654</v>
      </c>
      <c r="I770" s="10">
        <f t="shared" si="17"/>
        <v>85.968954199243313</v>
      </c>
    </row>
    <row r="771" spans="1:9" x14ac:dyDescent="0.25">
      <c r="A771" s="13">
        <f t="shared" ref="A771" si="18">A675+1</f>
        <v>253</v>
      </c>
      <c r="B771" s="5">
        <f>DATE(YEAR(siječanj!B771),MONTH(siječanj!B771)+8,DAY(siječanj!B771))</f>
        <v>44083</v>
      </c>
      <c r="C771" s="8">
        <v>8</v>
      </c>
      <c r="D771">
        <v>0.94250919130544619</v>
      </c>
      <c r="E771" s="6">
        <v>82.350045353599512</v>
      </c>
      <c r="F771" s="10">
        <v>77.397999001719171</v>
      </c>
      <c r="G771" s="10">
        <v>71.951018264138597</v>
      </c>
      <c r="H771" s="10">
        <v>239.35080080018369</v>
      </c>
      <c r="I771" s="10">
        <f t="shared" si="17"/>
        <v>77.615674650187898</v>
      </c>
    </row>
    <row r="772" spans="1:9" x14ac:dyDescent="0.25">
      <c r="A772" s="14"/>
      <c r="B772" s="5">
        <f>DATE(YEAR(siječanj!B772),MONTH(siječanj!B772)+8,DAY(siječanj!B772))</f>
        <v>44083</v>
      </c>
      <c r="C772" s="8">
        <v>8.0104166666666696</v>
      </c>
      <c r="D772">
        <v>0.94250919130544619</v>
      </c>
      <c r="E772" s="6">
        <v>77.448004572913462</v>
      </c>
      <c r="F772" s="10">
        <v>75.669039094064587</v>
      </c>
      <c r="G772" s="10">
        <v>70.160800089705916</v>
      </c>
      <c r="H772" s="10">
        <v>239.09691076770551</v>
      </c>
      <c r="I772" s="10">
        <f t="shared" ref="I772:I835" si="19">D772*E772</f>
        <v>72.995456158237161</v>
      </c>
    </row>
    <row r="773" spans="1:9" x14ac:dyDescent="0.25">
      <c r="A773" s="14"/>
      <c r="B773" s="5">
        <f>DATE(YEAR(siječanj!B773),MONTH(siječanj!B773)+8,DAY(siječanj!B773))</f>
        <v>44083</v>
      </c>
      <c r="C773" s="8">
        <v>8.0208333333333304</v>
      </c>
      <c r="D773">
        <v>0.94250919130544619</v>
      </c>
      <c r="E773" s="6">
        <v>72.618583294014016</v>
      </c>
      <c r="F773" s="10">
        <v>74.290864360810161</v>
      </c>
      <c r="G773" s="10">
        <v>70.084210866758099</v>
      </c>
      <c r="H773" s="10">
        <v>239.33040989476117</v>
      </c>
      <c r="I773" s="10">
        <f t="shared" si="19"/>
        <v>68.443682214188328</v>
      </c>
    </row>
    <row r="774" spans="1:9" x14ac:dyDescent="0.25">
      <c r="A774" s="14"/>
      <c r="B774" s="5">
        <f>DATE(YEAR(siječanj!B774),MONTH(siječanj!B774)+8,DAY(siječanj!B774))</f>
        <v>44083</v>
      </c>
      <c r="C774" s="8">
        <v>8.03125</v>
      </c>
      <c r="D774">
        <v>0.94250919130544619</v>
      </c>
      <c r="E774" s="6">
        <v>68.814348721976074</v>
      </c>
      <c r="F774" s="10">
        <v>72.070247038226853</v>
      </c>
      <c r="G774" s="10">
        <v>69.073746700552903</v>
      </c>
      <c r="H774" s="10">
        <v>239.60194356096292</v>
      </c>
      <c r="I774" s="10">
        <f t="shared" si="19"/>
        <v>64.858156164160633</v>
      </c>
    </row>
    <row r="775" spans="1:9" x14ac:dyDescent="0.25">
      <c r="A775" s="14"/>
      <c r="B775" s="5">
        <f>DATE(YEAR(siječanj!B775),MONTH(siječanj!B775)+8,DAY(siječanj!B775))</f>
        <v>44083</v>
      </c>
      <c r="C775" s="8">
        <v>8.0416666666666696</v>
      </c>
      <c r="D775">
        <v>0.94250919130544619</v>
      </c>
      <c r="E775" s="6">
        <v>66.199482653541381</v>
      </c>
      <c r="F775" s="10">
        <v>71.472820654564103</v>
      </c>
      <c r="G775" s="10">
        <v>67.718411383191039</v>
      </c>
      <c r="H775" s="10">
        <v>239.45149449729794</v>
      </c>
      <c r="I775" s="10">
        <f t="shared" si="19"/>
        <v>62.393620860628197</v>
      </c>
    </row>
    <row r="776" spans="1:9" x14ac:dyDescent="0.25">
      <c r="A776" s="14"/>
      <c r="B776" s="5">
        <f>DATE(YEAR(siječanj!B776),MONTH(siječanj!B776)+8,DAY(siječanj!B776))</f>
        <v>44083</v>
      </c>
      <c r="C776" s="8">
        <v>8.0520833333333304</v>
      </c>
      <c r="D776">
        <v>0.94250919130544619</v>
      </c>
      <c r="E776" s="6">
        <v>63.944969538799612</v>
      </c>
      <c r="F776" s="10">
        <v>69.921980305746956</v>
      </c>
      <c r="G776" s="10">
        <v>66.77191267657264</v>
      </c>
      <c r="H776" s="10">
        <v>239.09276490311041</v>
      </c>
      <c r="I776" s="10">
        <f t="shared" si="19"/>
        <v>60.268721528065413</v>
      </c>
    </row>
    <row r="777" spans="1:9" x14ac:dyDescent="0.25">
      <c r="A777" s="14"/>
      <c r="B777" s="5">
        <f>DATE(YEAR(siječanj!B777),MONTH(siječanj!B777)+8,DAY(siječanj!B777))</f>
        <v>44083</v>
      </c>
      <c r="C777" s="8">
        <v>8.0625</v>
      </c>
      <c r="D777">
        <v>0.94250919130544619</v>
      </c>
      <c r="E777" s="6">
        <v>62.289549936910198</v>
      </c>
      <c r="F777" s="10">
        <v>68.979182764580472</v>
      </c>
      <c r="G777" s="10">
        <v>65.358738078996296</v>
      </c>
      <c r="H777" s="10">
        <v>239.31580103791433</v>
      </c>
      <c r="I777" s="10">
        <f t="shared" si="19"/>
        <v>58.708473337817438</v>
      </c>
    </row>
    <row r="778" spans="1:9" x14ac:dyDescent="0.25">
      <c r="A778" s="14"/>
      <c r="B778" s="5">
        <f>DATE(YEAR(siječanj!B778),MONTH(siječanj!B778)+8,DAY(siječanj!B778))</f>
        <v>44083</v>
      </c>
      <c r="C778" s="8">
        <v>8.0729166666666696</v>
      </c>
      <c r="D778">
        <v>0.94250919130544619</v>
      </c>
      <c r="E778" s="6">
        <v>60.873166797748041</v>
      </c>
      <c r="F778" s="10">
        <v>68.689385133021773</v>
      </c>
      <c r="G778" s="10">
        <v>64.96744933798027</v>
      </c>
      <c r="H778" s="10">
        <v>238.89354078568846</v>
      </c>
      <c r="I778" s="10">
        <f t="shared" si="19"/>
        <v>57.373519210747041</v>
      </c>
    </row>
    <row r="779" spans="1:9" x14ac:dyDescent="0.25">
      <c r="A779" s="14"/>
      <c r="B779" s="5">
        <f>DATE(YEAR(siječanj!B779),MONTH(siječanj!B779)+8,DAY(siječanj!B779))</f>
        <v>44083</v>
      </c>
      <c r="C779" s="8">
        <v>8.0833333333333304</v>
      </c>
      <c r="D779">
        <v>0.94250919130544619</v>
      </c>
      <c r="E779" s="6">
        <v>60.578476633101879</v>
      </c>
      <c r="F779" s="10">
        <v>69.286380311798965</v>
      </c>
      <c r="G779" s="10">
        <v>64.89121554525677</v>
      </c>
      <c r="H779" s="10">
        <v>239.07917129892266</v>
      </c>
      <c r="I779" s="10">
        <f t="shared" si="19"/>
        <v>57.095771021980724</v>
      </c>
    </row>
    <row r="780" spans="1:9" x14ac:dyDescent="0.25">
      <c r="A780" s="14"/>
      <c r="B780" s="5">
        <f>DATE(YEAR(siječanj!B780),MONTH(siječanj!B780)+8,DAY(siječanj!B780))</f>
        <v>44083</v>
      </c>
      <c r="C780" s="8">
        <v>8.09375</v>
      </c>
      <c r="D780">
        <v>0.94250919130544619</v>
      </c>
      <c r="E780" s="6">
        <v>60.058548247268995</v>
      </c>
      <c r="F780" s="10">
        <v>70.373124424622532</v>
      </c>
      <c r="G780" s="10">
        <v>65.680310579267712</v>
      </c>
      <c r="H780" s="10">
        <v>239.18163494978774</v>
      </c>
      <c r="I780" s="10">
        <f t="shared" si="19"/>
        <v>56.605733739512623</v>
      </c>
    </row>
    <row r="781" spans="1:9" x14ac:dyDescent="0.25">
      <c r="A781" s="14"/>
      <c r="B781" s="5">
        <f>DATE(YEAR(siječanj!B781),MONTH(siječanj!B781)+8,DAY(siječanj!B781))</f>
        <v>44083</v>
      </c>
      <c r="C781" s="8">
        <v>8.1041666666666696</v>
      </c>
      <c r="D781">
        <v>0.94250919130544619</v>
      </c>
      <c r="E781" s="6">
        <v>59.277073875286064</v>
      </c>
      <c r="F781" s="10">
        <v>69.814754024205257</v>
      </c>
      <c r="G781" s="10">
        <v>65.446297715722309</v>
      </c>
      <c r="H781" s="10">
        <v>239.32646069169391</v>
      </c>
      <c r="I781" s="10">
        <f t="shared" si="19"/>
        <v>55.869186961149062</v>
      </c>
    </row>
    <row r="782" spans="1:9" x14ac:dyDescent="0.25">
      <c r="A782" s="14"/>
      <c r="B782" s="5">
        <f>DATE(YEAR(siječanj!B782),MONTH(siječanj!B782)+8,DAY(siječanj!B782))</f>
        <v>44083</v>
      </c>
      <c r="C782" s="8">
        <v>8.1145833333333304</v>
      </c>
      <c r="D782">
        <v>0.94250919130544619</v>
      </c>
      <c r="E782" s="6">
        <v>58.963199626978145</v>
      </c>
      <c r="F782" s="10">
        <v>68.407205454441211</v>
      </c>
      <c r="G782" s="10">
        <v>64.533185488603522</v>
      </c>
      <c r="H782" s="10">
        <v>239.30807233969728</v>
      </c>
      <c r="I782" s="10">
        <f t="shared" si="19"/>
        <v>55.573357597204762</v>
      </c>
    </row>
    <row r="783" spans="1:9" x14ac:dyDescent="0.25">
      <c r="A783" s="14"/>
      <c r="B783" s="5">
        <f>DATE(YEAR(siječanj!B783),MONTH(siječanj!B783)+8,DAY(siječanj!B783))</f>
        <v>44083</v>
      </c>
      <c r="C783" s="8">
        <v>8.125</v>
      </c>
      <c r="D783">
        <v>0.94250919130544619</v>
      </c>
      <c r="E783" s="6">
        <v>58.755089058953004</v>
      </c>
      <c r="F783" s="10">
        <v>67.512822639591931</v>
      </c>
      <c r="G783" s="10">
        <v>63.356332054231778</v>
      </c>
      <c r="H783" s="10">
        <v>239.10629461725864</v>
      </c>
      <c r="I783" s="10">
        <f t="shared" si="19"/>
        <v>55.377211474033267</v>
      </c>
    </row>
    <row r="784" spans="1:9" x14ac:dyDescent="0.25">
      <c r="A784" s="14"/>
      <c r="B784" s="5">
        <f>DATE(YEAR(siječanj!B784),MONTH(siječanj!B784)+8,DAY(siječanj!B784))</f>
        <v>44083</v>
      </c>
      <c r="C784" s="8">
        <v>8.1354166666666696</v>
      </c>
      <c r="D784">
        <v>0.94250919130544619</v>
      </c>
      <c r="E784" s="6">
        <v>58.689263423647411</v>
      </c>
      <c r="F784" s="10">
        <v>66.280994053329948</v>
      </c>
      <c r="G784" s="10">
        <v>63.208976274258426</v>
      </c>
      <c r="H784" s="10">
        <v>238.96033283058739</v>
      </c>
      <c r="I784" s="10">
        <f t="shared" si="19"/>
        <v>55.315170207734226</v>
      </c>
    </row>
    <row r="785" spans="1:9" x14ac:dyDescent="0.25">
      <c r="A785" s="14"/>
      <c r="B785" s="5">
        <f>DATE(YEAR(siječanj!B785),MONTH(siječanj!B785)+8,DAY(siječanj!B785))</f>
        <v>44083</v>
      </c>
      <c r="C785" s="8">
        <v>8.1458333333333304</v>
      </c>
      <c r="D785">
        <v>0.94250919130544619</v>
      </c>
      <c r="E785" s="6">
        <v>59.16922099665836</v>
      </c>
      <c r="F785" s="10">
        <v>66.181026387361797</v>
      </c>
      <c r="G785" s="10">
        <v>63.445445200589994</v>
      </c>
      <c r="H785" s="10">
        <v>238.78657488360162</v>
      </c>
      <c r="I785" s="10">
        <f t="shared" si="19"/>
        <v>55.767534631733696</v>
      </c>
    </row>
    <row r="786" spans="1:9" x14ac:dyDescent="0.25">
      <c r="A786" s="14"/>
      <c r="B786" s="5">
        <f>DATE(YEAR(siječanj!B786),MONTH(siječanj!B786)+8,DAY(siječanj!B786))</f>
        <v>44083</v>
      </c>
      <c r="C786" s="8">
        <v>8.15625</v>
      </c>
      <c r="D786">
        <v>0.94250919130544619</v>
      </c>
      <c r="E786" s="6">
        <v>60.377713013058781</v>
      </c>
      <c r="F786" s="10">
        <v>65.412619281300252</v>
      </c>
      <c r="G786" s="10">
        <v>62.571302503011587</v>
      </c>
      <c r="H786" s="10">
        <v>238.85400283405008</v>
      </c>
      <c r="I786" s="10">
        <f t="shared" si="19"/>
        <v>56.906549464810347</v>
      </c>
    </row>
    <row r="787" spans="1:9" x14ac:dyDescent="0.25">
      <c r="A787" s="14"/>
      <c r="B787" s="5">
        <f>DATE(YEAR(siječanj!B787),MONTH(siječanj!B787)+8,DAY(siječanj!B787))</f>
        <v>44083</v>
      </c>
      <c r="C787" s="8">
        <v>8.1666666666666696</v>
      </c>
      <c r="D787">
        <v>0.94250919130544619</v>
      </c>
      <c r="E787" s="6">
        <v>62.529431412846371</v>
      </c>
      <c r="F787" s="10">
        <v>65.089115801187205</v>
      </c>
      <c r="G787" s="10">
        <v>62.837515747442829</v>
      </c>
      <c r="H787" s="10">
        <v>232.1731801292471</v>
      </c>
      <c r="I787" s="10">
        <f t="shared" si="19"/>
        <v>58.934563833711195</v>
      </c>
    </row>
    <row r="788" spans="1:9" x14ac:dyDescent="0.25">
      <c r="A788" s="14"/>
      <c r="B788" s="5">
        <f>DATE(YEAR(siječanj!B788),MONTH(siječanj!B788)+8,DAY(siječanj!B788))</f>
        <v>44083</v>
      </c>
      <c r="C788" s="8">
        <v>8.1770833333333304</v>
      </c>
      <c r="D788">
        <v>0.94250919130544619</v>
      </c>
      <c r="E788" s="6">
        <v>64.722911934302999</v>
      </c>
      <c r="F788" s="10">
        <v>64.065455366065422</v>
      </c>
      <c r="G788" s="10">
        <v>60.690801057998996</v>
      </c>
      <c r="H788" s="10">
        <v>172.63396346226446</v>
      </c>
      <c r="I788" s="10">
        <f t="shared" si="19"/>
        <v>61.001939386133529</v>
      </c>
    </row>
    <row r="789" spans="1:9" x14ac:dyDescent="0.25">
      <c r="A789" s="14"/>
      <c r="B789" s="5">
        <f>DATE(YEAR(siječanj!B789),MONTH(siječanj!B789)+8,DAY(siječanj!B789))</f>
        <v>44083</v>
      </c>
      <c r="C789" s="8">
        <v>8.1875</v>
      </c>
      <c r="D789">
        <v>0.94250919130544619</v>
      </c>
      <c r="E789" s="6">
        <v>67.264603433520065</v>
      </c>
      <c r="F789" s="10">
        <v>63.651746219476664</v>
      </c>
      <c r="G789" s="10">
        <v>59.692457461803549</v>
      </c>
      <c r="H789" s="10">
        <v>104.29504187684883</v>
      </c>
      <c r="I789" s="10">
        <f t="shared" si="19"/>
        <v>63.397506985608537</v>
      </c>
    </row>
    <row r="790" spans="1:9" x14ac:dyDescent="0.25">
      <c r="A790" s="14"/>
      <c r="B790" s="5">
        <f>DATE(YEAR(siječanj!B790),MONTH(siječanj!B790)+8,DAY(siječanj!B790))</f>
        <v>44083</v>
      </c>
      <c r="C790" s="8">
        <v>8.1979166666666696</v>
      </c>
      <c r="D790">
        <v>0.94250919130544619</v>
      </c>
      <c r="E790" s="6">
        <v>71.040488855012327</v>
      </c>
      <c r="F790" s="10">
        <v>63.239426510852496</v>
      </c>
      <c r="G790" s="10">
        <v>59.256104960659073</v>
      </c>
      <c r="H790" s="10">
        <v>67.850003058061034</v>
      </c>
      <c r="I790" s="10">
        <f t="shared" si="19"/>
        <v>66.956313700681235</v>
      </c>
    </row>
    <row r="791" spans="1:9" x14ac:dyDescent="0.25">
      <c r="A791" s="14"/>
      <c r="B791" s="5">
        <f>DATE(YEAR(siječanj!B791),MONTH(siječanj!B791)+8,DAY(siječanj!B791))</f>
        <v>44083</v>
      </c>
      <c r="C791" s="8">
        <v>8.2083333333333304</v>
      </c>
      <c r="D791">
        <v>0.94250919130544619</v>
      </c>
      <c r="E791" s="6">
        <v>74.161543652673927</v>
      </c>
      <c r="F791" s="10">
        <v>63.14588299915156</v>
      </c>
      <c r="G791" s="10">
        <v>62.350947744716017</v>
      </c>
      <c r="H791" s="10">
        <v>45.969841778444888</v>
      </c>
      <c r="I791" s="10">
        <f t="shared" si="19"/>
        <v>69.897936534045243</v>
      </c>
    </row>
    <row r="792" spans="1:9" x14ac:dyDescent="0.25">
      <c r="A792" s="14"/>
      <c r="B792" s="5">
        <f>DATE(YEAR(siječanj!B792),MONTH(siječanj!B792)+8,DAY(siječanj!B792))</f>
        <v>44083</v>
      </c>
      <c r="C792" s="8">
        <v>8.21875</v>
      </c>
      <c r="D792">
        <v>0.94250919130544619</v>
      </c>
      <c r="E792" s="6">
        <v>77.640720211689555</v>
      </c>
      <c r="F792" s="10">
        <v>67.728492957213234</v>
      </c>
      <c r="G792" s="10">
        <v>68.476564019694436</v>
      </c>
      <c r="H792" s="10">
        <v>27.01505965886491</v>
      </c>
      <c r="I792" s="10">
        <f t="shared" si="19"/>
        <v>73.177092419091935</v>
      </c>
    </row>
    <row r="793" spans="1:9" x14ac:dyDescent="0.25">
      <c r="A793" s="14"/>
      <c r="B793" s="5">
        <f>DATE(YEAR(siječanj!B793),MONTH(siječanj!B793)+8,DAY(siječanj!B793))</f>
        <v>44083</v>
      </c>
      <c r="C793" s="8">
        <v>8.2291666666666696</v>
      </c>
      <c r="D793">
        <v>0.94250919130544619</v>
      </c>
      <c r="E793" s="6">
        <v>81.894275414849261</v>
      </c>
      <c r="F793" s="10">
        <v>75.707580027030104</v>
      </c>
      <c r="G793" s="10">
        <v>73.099501178131703</v>
      </c>
      <c r="H793" s="10">
        <v>6.9928187316522843</v>
      </c>
      <c r="I793" s="10">
        <f t="shared" si="19"/>
        <v>77.186107293795061</v>
      </c>
    </row>
    <row r="794" spans="1:9" x14ac:dyDescent="0.25">
      <c r="A794" s="14"/>
      <c r="B794" s="5">
        <f>DATE(YEAR(siječanj!B794),MONTH(siječanj!B794)+8,DAY(siječanj!B794))</f>
        <v>44083</v>
      </c>
      <c r="C794" s="8">
        <v>8.2395833333333304</v>
      </c>
      <c r="D794">
        <v>0.94250919130544619</v>
      </c>
      <c r="E794" s="6">
        <v>86.519545077150013</v>
      </c>
      <c r="F794" s="10">
        <v>77.111279693926789</v>
      </c>
      <c r="G794" s="10">
        <v>76.579810037282385</v>
      </c>
      <c r="H794" s="10">
        <v>2.8304265819410737</v>
      </c>
      <c r="I794" s="10">
        <f t="shared" si="19"/>
        <v>81.545466462779757</v>
      </c>
    </row>
    <row r="795" spans="1:9" x14ac:dyDescent="0.25">
      <c r="A795" s="14"/>
      <c r="B795" s="5">
        <f>DATE(YEAR(siječanj!B795),MONTH(siječanj!B795)+8,DAY(siječanj!B795))</f>
        <v>44083</v>
      </c>
      <c r="C795" s="8">
        <v>8.25</v>
      </c>
      <c r="D795">
        <v>0.94250919130544619</v>
      </c>
      <c r="E795" s="6">
        <v>88.936868703978391</v>
      </c>
      <c r="F795" s="10">
        <v>76.964119048817182</v>
      </c>
      <c r="G795" s="10">
        <v>94.471049323017112</v>
      </c>
      <c r="H795" s="10">
        <v>2.9502813012172933</v>
      </c>
      <c r="I795" s="10">
        <f t="shared" si="19"/>
        <v>83.823816199425323</v>
      </c>
    </row>
    <row r="796" spans="1:9" x14ac:dyDescent="0.25">
      <c r="A796" s="14"/>
      <c r="B796" s="5">
        <f>DATE(YEAR(siječanj!B796),MONTH(siječanj!B796)+8,DAY(siječanj!B796))</f>
        <v>44083</v>
      </c>
      <c r="C796" s="8">
        <v>8.2604166666666696</v>
      </c>
      <c r="D796">
        <v>0.94250919130544619</v>
      </c>
      <c r="E796" s="6">
        <v>89.882697648611824</v>
      </c>
      <c r="F796" s="10">
        <v>86.863557113270417</v>
      </c>
      <c r="G796" s="10">
        <v>99.867790028622736</v>
      </c>
      <c r="H796" s="10">
        <v>3.5059848854977882</v>
      </c>
      <c r="I796" s="10">
        <f t="shared" si="19"/>
        <v>84.715268673145061</v>
      </c>
    </row>
    <row r="797" spans="1:9" x14ac:dyDescent="0.25">
      <c r="A797" s="14"/>
      <c r="B797" s="5">
        <f>DATE(YEAR(siječanj!B797),MONTH(siječanj!B797)+8,DAY(siječanj!B797))</f>
        <v>44083</v>
      </c>
      <c r="C797" s="8">
        <v>8.2708333333333304</v>
      </c>
      <c r="D797">
        <v>0.94250919130544619</v>
      </c>
      <c r="E797" s="6">
        <v>93.043041092145273</v>
      </c>
      <c r="F797" s="10">
        <v>93.227382622895576</v>
      </c>
      <c r="G797" s="10">
        <v>108.6147720992614</v>
      </c>
      <c r="H797" s="10">
        <v>3.3649216679496625</v>
      </c>
      <c r="I797" s="10">
        <f t="shared" si="19"/>
        <v>87.693921416357242</v>
      </c>
    </row>
    <row r="798" spans="1:9" x14ac:dyDescent="0.25">
      <c r="A798" s="14"/>
      <c r="B798" s="5">
        <f>DATE(YEAR(siječanj!B798),MONTH(siječanj!B798)+8,DAY(siječanj!B798))</f>
        <v>44083</v>
      </c>
      <c r="C798" s="8">
        <v>8.28125</v>
      </c>
      <c r="D798">
        <v>0.94250919130544619</v>
      </c>
      <c r="E798" s="6">
        <v>93.844476046414343</v>
      </c>
      <c r="F798" s="10">
        <v>101.94637734994899</v>
      </c>
      <c r="G798" s="10">
        <v>119.37991094528019</v>
      </c>
      <c r="H798" s="10">
        <v>3.4857357361004078</v>
      </c>
      <c r="I798" s="10">
        <f t="shared" si="19"/>
        <v>88.449281226989299</v>
      </c>
    </row>
    <row r="799" spans="1:9" x14ac:dyDescent="0.25">
      <c r="A799" s="14"/>
      <c r="B799" s="5">
        <f>DATE(YEAR(siječanj!B799),MONTH(siječanj!B799)+8,DAY(siječanj!B799))</f>
        <v>44083</v>
      </c>
      <c r="C799" s="8">
        <v>8.2916666666666696</v>
      </c>
      <c r="D799">
        <v>0.94250919130544619</v>
      </c>
      <c r="E799" s="6">
        <v>93.602659281707119</v>
      </c>
      <c r="F799" s="10">
        <v>110.69401126815141</v>
      </c>
      <c r="G799" s="10">
        <v>128.39343373538824</v>
      </c>
      <c r="H799" s="10">
        <v>3.1139456202422817</v>
      </c>
      <c r="I799" s="10">
        <f t="shared" si="19"/>
        <v>88.221366703640996</v>
      </c>
    </row>
    <row r="800" spans="1:9" x14ac:dyDescent="0.25">
      <c r="A800" s="14"/>
      <c r="B800" s="5">
        <f>DATE(YEAR(siječanj!B800),MONTH(siječanj!B800)+8,DAY(siječanj!B800))</f>
        <v>44083</v>
      </c>
      <c r="C800" s="8">
        <v>8.3020833333333304</v>
      </c>
      <c r="D800">
        <v>0.94250919130544619</v>
      </c>
      <c r="E800" s="6">
        <v>93.21741964639854</v>
      </c>
      <c r="F800" s="10">
        <v>124.64034311729209</v>
      </c>
      <c r="G800" s="10">
        <v>139.10183553424781</v>
      </c>
      <c r="H800" s="10">
        <v>2.7883180544942738</v>
      </c>
      <c r="I800" s="10">
        <f t="shared" si="19"/>
        <v>87.858274806507495</v>
      </c>
    </row>
    <row r="801" spans="1:9" x14ac:dyDescent="0.25">
      <c r="A801" s="14"/>
      <c r="B801" s="5">
        <f>DATE(YEAR(siječanj!B801),MONTH(siječanj!B801)+8,DAY(siječanj!B801))</f>
        <v>44083</v>
      </c>
      <c r="C801" s="8">
        <v>8.3125</v>
      </c>
      <c r="D801">
        <v>0.94250919130544619</v>
      </c>
      <c r="E801" s="6">
        <v>94.10941300801494</v>
      </c>
      <c r="F801" s="10">
        <v>134.28913934937782</v>
      </c>
      <c r="G801" s="10">
        <v>148.39331274698432</v>
      </c>
      <c r="H801" s="10">
        <v>2.2992996989529324</v>
      </c>
      <c r="I801" s="10">
        <f t="shared" si="19"/>
        <v>88.698986748414399</v>
      </c>
    </row>
    <row r="802" spans="1:9" x14ac:dyDescent="0.25">
      <c r="A802" s="14"/>
      <c r="B802" s="5">
        <f>DATE(YEAR(siječanj!B802),MONTH(siječanj!B802)+8,DAY(siječanj!B802))</f>
        <v>44083</v>
      </c>
      <c r="C802" s="8">
        <v>8.3229166666666696</v>
      </c>
      <c r="D802">
        <v>0.94250919130544619</v>
      </c>
      <c r="E802" s="6">
        <v>95.810265723151929</v>
      </c>
      <c r="F802" s="10">
        <v>143.57993171786819</v>
      </c>
      <c r="G802" s="10">
        <v>162.8246424722866</v>
      </c>
      <c r="H802" s="10">
        <v>1.9526413291054077</v>
      </c>
      <c r="I802" s="10">
        <f t="shared" si="19"/>
        <v>90.302056065487832</v>
      </c>
    </row>
    <row r="803" spans="1:9" x14ac:dyDescent="0.25">
      <c r="A803" s="14"/>
      <c r="B803" s="5">
        <f>DATE(YEAR(siječanj!B803),MONTH(siječanj!B803)+8,DAY(siječanj!B803))</f>
        <v>44083</v>
      </c>
      <c r="C803" s="8">
        <v>8.3333333333333304</v>
      </c>
      <c r="D803">
        <v>0.94250919130544619</v>
      </c>
      <c r="E803" s="6">
        <v>96.659455342821829</v>
      </c>
      <c r="F803" s="10">
        <v>165.22612950287666</v>
      </c>
      <c r="G803" s="10">
        <v>177.41530877164104</v>
      </c>
      <c r="H803" s="10">
        <v>1.8127441047783497</v>
      </c>
      <c r="I803" s="10">
        <f t="shared" si="19"/>
        <v>91.102425087187896</v>
      </c>
    </row>
    <row r="804" spans="1:9" x14ac:dyDescent="0.25">
      <c r="A804" s="14"/>
      <c r="B804" s="5">
        <f>DATE(YEAR(siječanj!B804),MONTH(siječanj!B804)+8,DAY(siječanj!B804))</f>
        <v>44083</v>
      </c>
      <c r="C804" s="8">
        <v>8.34375</v>
      </c>
      <c r="D804">
        <v>0.94250919130544619</v>
      </c>
      <c r="E804" s="6">
        <v>98.363374333856711</v>
      </c>
      <c r="F804" s="10">
        <v>188.77507074969461</v>
      </c>
      <c r="G804" s="10">
        <v>189.40524419633698</v>
      </c>
      <c r="H804" s="10">
        <v>1.7543985227590602</v>
      </c>
      <c r="I804" s="10">
        <f t="shared" si="19"/>
        <v>92.70838439747817</v>
      </c>
    </row>
    <row r="805" spans="1:9" x14ac:dyDescent="0.25">
      <c r="A805" s="14"/>
      <c r="B805" s="5">
        <f>DATE(YEAR(siječanj!B805),MONTH(siječanj!B805)+8,DAY(siječanj!B805))</f>
        <v>44083</v>
      </c>
      <c r="C805" s="8">
        <v>8.3541666666666696</v>
      </c>
      <c r="D805">
        <v>0.94250919130544619</v>
      </c>
      <c r="E805" s="6">
        <v>99.11889955168165</v>
      </c>
      <c r="F805" s="10">
        <v>186.68061279723918</v>
      </c>
      <c r="G805" s="10">
        <v>194.05030988143778</v>
      </c>
      <c r="H805" s="10">
        <v>1.8582687527752302</v>
      </c>
      <c r="I805" s="10">
        <f t="shared" si="19"/>
        <v>93.420473859541232</v>
      </c>
    </row>
    <row r="806" spans="1:9" x14ac:dyDescent="0.25">
      <c r="A806" s="14"/>
      <c r="B806" s="5">
        <f>DATE(YEAR(siječanj!B806),MONTH(siječanj!B806)+8,DAY(siječanj!B806))</f>
        <v>44083</v>
      </c>
      <c r="C806" s="8">
        <v>8.3645833333333304</v>
      </c>
      <c r="D806">
        <v>0.94250919130544619</v>
      </c>
      <c r="E806" s="6">
        <v>100.81033796572149</v>
      </c>
      <c r="F806" s="10">
        <v>188.01567901985146</v>
      </c>
      <c r="G806" s="10">
        <v>200.56334510094479</v>
      </c>
      <c r="H806" s="10">
        <v>2.0563947601430974</v>
      </c>
      <c r="I806" s="10">
        <f t="shared" si="19"/>
        <v>95.014670111300873</v>
      </c>
    </row>
    <row r="807" spans="1:9" x14ac:dyDescent="0.25">
      <c r="A807" s="14"/>
      <c r="B807" s="5">
        <f>DATE(YEAR(siječanj!B807),MONTH(siječanj!B807)+8,DAY(siječanj!B807))</f>
        <v>44083</v>
      </c>
      <c r="C807" s="8">
        <v>8.375</v>
      </c>
      <c r="D807">
        <v>0.94250919130544619</v>
      </c>
      <c r="E807" s="6">
        <v>102.36026893863115</v>
      </c>
      <c r="F807" s="10">
        <v>190.80846529918983</v>
      </c>
      <c r="G807" s="10">
        <v>206.67105408237342</v>
      </c>
      <c r="H807" s="10">
        <v>1.9158516474478624</v>
      </c>
      <c r="I807" s="10">
        <f t="shared" si="19"/>
        <v>96.475494299157234</v>
      </c>
    </row>
    <row r="808" spans="1:9" x14ac:dyDescent="0.25">
      <c r="A808" s="14"/>
      <c r="B808" s="5">
        <f>DATE(YEAR(siječanj!B808),MONTH(siječanj!B808)+8,DAY(siječanj!B808))</f>
        <v>44083</v>
      </c>
      <c r="C808" s="8">
        <v>8.3854166666666696</v>
      </c>
      <c r="D808">
        <v>0.94250919130544619</v>
      </c>
      <c r="E808" s="6">
        <v>104.18438832797975</v>
      </c>
      <c r="F808" s="10">
        <v>198.04932561229629</v>
      </c>
      <c r="G808" s="10">
        <v>208.52320098139944</v>
      </c>
      <c r="H808" s="10">
        <v>1.6636686769628521</v>
      </c>
      <c r="I808" s="10">
        <f t="shared" si="19"/>
        <v>98.194743589656753</v>
      </c>
    </row>
    <row r="809" spans="1:9" x14ac:dyDescent="0.25">
      <c r="A809" s="14"/>
      <c r="B809" s="5">
        <f>DATE(YEAR(siječanj!B809),MONTH(siječanj!B809)+8,DAY(siječanj!B809))</f>
        <v>44083</v>
      </c>
      <c r="C809" s="8">
        <v>8.3958333333333304</v>
      </c>
      <c r="D809">
        <v>0.94250919130544619</v>
      </c>
      <c r="E809" s="6">
        <v>104.85525037161987</v>
      </c>
      <c r="F809" s="10">
        <v>195.75106346184805</v>
      </c>
      <c r="G809" s="10">
        <v>211.40566422241932</v>
      </c>
      <c r="H809" s="10">
        <v>1.6370025717221299</v>
      </c>
      <c r="I809" s="10">
        <f t="shared" si="19"/>
        <v>98.827037231885541</v>
      </c>
    </row>
    <row r="810" spans="1:9" x14ac:dyDescent="0.25">
      <c r="A810" s="14"/>
      <c r="B810" s="5">
        <f>DATE(YEAR(siječanj!B810),MONTH(siječanj!B810)+8,DAY(siječanj!B810))</f>
        <v>44083</v>
      </c>
      <c r="C810" s="8">
        <v>8.40625</v>
      </c>
      <c r="D810">
        <v>0.94250919130544619</v>
      </c>
      <c r="E810" s="6">
        <v>105.57460683958047</v>
      </c>
      <c r="F810" s="10">
        <v>193.78075658269239</v>
      </c>
      <c r="G810" s="10">
        <v>209.99935861344815</v>
      </c>
      <c r="H810" s="10">
        <v>1.75638210882949</v>
      </c>
      <c r="I810" s="10">
        <f t="shared" si="19"/>
        <v>99.505037314763413</v>
      </c>
    </row>
    <row r="811" spans="1:9" x14ac:dyDescent="0.25">
      <c r="A811" s="14"/>
      <c r="B811" s="5">
        <f>DATE(YEAR(siječanj!B811),MONTH(siječanj!B811)+8,DAY(siječanj!B811))</f>
        <v>44083</v>
      </c>
      <c r="C811" s="8">
        <v>8.4166666666666696</v>
      </c>
      <c r="D811">
        <v>0.94250919130544619</v>
      </c>
      <c r="E811" s="6">
        <v>106.73344564151375</v>
      </c>
      <c r="F811" s="10">
        <v>201.91392353897692</v>
      </c>
      <c r="G811" s="10">
        <v>210.68361770567142</v>
      </c>
      <c r="H811" s="10">
        <v>1.7174341417747283</v>
      </c>
      <c r="I811" s="10">
        <f t="shared" si="19"/>
        <v>100.59725353682693</v>
      </c>
    </row>
    <row r="812" spans="1:9" x14ac:dyDescent="0.25">
      <c r="A812" s="14"/>
      <c r="B812" s="5">
        <f>DATE(YEAR(siječanj!B812),MONTH(siječanj!B812)+8,DAY(siječanj!B812))</f>
        <v>44083</v>
      </c>
      <c r="C812" s="8">
        <v>8.4270833333333304</v>
      </c>
      <c r="D812">
        <v>0.94250919130544619</v>
      </c>
      <c r="E812" s="6">
        <v>107.16015149492348</v>
      </c>
      <c r="F812" s="10">
        <v>197.74673956177054</v>
      </c>
      <c r="G812" s="10">
        <v>206.90155657325371</v>
      </c>
      <c r="H812" s="10">
        <v>1.9812900221346923</v>
      </c>
      <c r="I812" s="10">
        <f t="shared" si="19"/>
        <v>100.99942772564943</v>
      </c>
    </row>
    <row r="813" spans="1:9" x14ac:dyDescent="0.25">
      <c r="A813" s="14"/>
      <c r="B813" s="5">
        <f>DATE(YEAR(siječanj!B813),MONTH(siječanj!B813)+8,DAY(siječanj!B813))</f>
        <v>44083</v>
      </c>
      <c r="C813" s="8">
        <v>8.4375</v>
      </c>
      <c r="D813">
        <v>0.94250919130544619</v>
      </c>
      <c r="E813" s="6">
        <v>109.17932495560633</v>
      </c>
      <c r="F813" s="10">
        <v>194.55476535962833</v>
      </c>
      <c r="G813" s="10">
        <v>207.97160122841285</v>
      </c>
      <c r="H813" s="10">
        <v>2.0241402730089351</v>
      </c>
      <c r="I813" s="10">
        <f t="shared" si="19"/>
        <v>102.90251727118304</v>
      </c>
    </row>
    <row r="814" spans="1:9" x14ac:dyDescent="0.25">
      <c r="A814" s="14"/>
      <c r="B814" s="5">
        <f>DATE(YEAR(siječanj!B814),MONTH(siječanj!B814)+8,DAY(siječanj!B814))</f>
        <v>44083</v>
      </c>
      <c r="C814" s="8">
        <v>8.4479166666666696</v>
      </c>
      <c r="D814">
        <v>0.94250919130544619</v>
      </c>
      <c r="E814" s="6">
        <v>110.07474305348308</v>
      </c>
      <c r="F814" s="10">
        <v>192.06927644345416</v>
      </c>
      <c r="G814" s="10">
        <v>206.12535686726963</v>
      </c>
      <c r="H814" s="10">
        <v>1.9556990664651086</v>
      </c>
      <c r="I814" s="10">
        <f t="shared" si="19"/>
        <v>103.74645705849312</v>
      </c>
    </row>
    <row r="815" spans="1:9" x14ac:dyDescent="0.25">
      <c r="A815" s="14"/>
      <c r="B815" s="5">
        <f>DATE(YEAR(siječanj!B815),MONTH(siječanj!B815)+8,DAY(siječanj!B815))</f>
        <v>44083</v>
      </c>
      <c r="C815" s="8">
        <v>8.4583333333333304</v>
      </c>
      <c r="D815">
        <v>0.94250919130544619</v>
      </c>
      <c r="E815" s="6">
        <v>111.29432549588856</v>
      </c>
      <c r="F815" s="10">
        <v>196.6208955466854</v>
      </c>
      <c r="G815" s="10">
        <v>209.41436040016782</v>
      </c>
      <c r="H815" s="10">
        <v>1.8039372621445653</v>
      </c>
      <c r="I815" s="10">
        <f t="shared" si="19"/>
        <v>104.89592472001503</v>
      </c>
    </row>
    <row r="816" spans="1:9" x14ac:dyDescent="0.25">
      <c r="A816" s="14"/>
      <c r="B816" s="5">
        <f>DATE(YEAR(siječanj!B816),MONTH(siječanj!B816)+8,DAY(siječanj!B816))</f>
        <v>44083</v>
      </c>
      <c r="C816" s="8">
        <v>8.46875</v>
      </c>
      <c r="D816">
        <v>0.94250919130544619</v>
      </c>
      <c r="E816" s="6">
        <v>112.90972265077642</v>
      </c>
      <c r="F816" s="10">
        <v>204.42352000236397</v>
      </c>
      <c r="G816" s="10">
        <v>207.00887253941571</v>
      </c>
      <c r="H816" s="10">
        <v>1.9882260845490582</v>
      </c>
      <c r="I816" s="10">
        <f t="shared" si="19"/>
        <v>106.4184513861055</v>
      </c>
    </row>
    <row r="817" spans="1:9" x14ac:dyDescent="0.25">
      <c r="A817" s="14"/>
      <c r="B817" s="5">
        <f>DATE(YEAR(siječanj!B817),MONTH(siječanj!B817)+8,DAY(siječanj!B817))</f>
        <v>44083</v>
      </c>
      <c r="C817" s="8">
        <v>8.4791666666666696</v>
      </c>
      <c r="D817">
        <v>0.94250919130544619</v>
      </c>
      <c r="E817" s="6">
        <v>113.1137084422213</v>
      </c>
      <c r="F817" s="10">
        <v>188.57563050484907</v>
      </c>
      <c r="G817" s="10">
        <v>204.81968593496245</v>
      </c>
      <c r="H817" s="10">
        <v>2.1194702016499036</v>
      </c>
      <c r="I817" s="10">
        <f t="shared" si="19"/>
        <v>106.61070986943801</v>
      </c>
    </row>
    <row r="818" spans="1:9" x14ac:dyDescent="0.25">
      <c r="A818" s="14"/>
      <c r="B818" s="5">
        <f>DATE(YEAR(siječanj!B818),MONTH(siječanj!B818)+8,DAY(siječanj!B818))</f>
        <v>44083</v>
      </c>
      <c r="C818" s="8">
        <v>8.4895833333333304</v>
      </c>
      <c r="D818">
        <v>0.94250919130544619</v>
      </c>
      <c r="E818" s="6">
        <v>112.35120764532162</v>
      </c>
      <c r="F818" s="10">
        <v>188.46707467491026</v>
      </c>
      <c r="G818" s="10">
        <v>198.39452185282752</v>
      </c>
      <c r="H818" s="10">
        <v>1.8774497405745429</v>
      </c>
      <c r="I818" s="10">
        <f t="shared" si="19"/>
        <v>105.89204585998235</v>
      </c>
    </row>
    <row r="819" spans="1:9" x14ac:dyDescent="0.25">
      <c r="A819" s="14"/>
      <c r="B819" s="5">
        <f>DATE(YEAR(siječanj!B819),MONTH(siječanj!B819)+8,DAY(siječanj!B819))</f>
        <v>44083</v>
      </c>
      <c r="C819" s="8">
        <v>8.5</v>
      </c>
      <c r="D819">
        <v>0.94250919130544619</v>
      </c>
      <c r="E819" s="6">
        <v>111.61604913246489</v>
      </c>
      <c r="F819" s="10">
        <v>183.31273495025474</v>
      </c>
      <c r="G819" s="10">
        <v>196.32688839149992</v>
      </c>
      <c r="H819" s="10">
        <v>1.9619712714376851</v>
      </c>
      <c r="I819" s="10">
        <f t="shared" si="19"/>
        <v>105.19915220454844</v>
      </c>
    </row>
    <row r="820" spans="1:9" x14ac:dyDescent="0.25">
      <c r="A820" s="14"/>
      <c r="B820" s="5">
        <f>DATE(YEAR(siječanj!B820),MONTH(siječanj!B820)+8,DAY(siječanj!B820))</f>
        <v>44083</v>
      </c>
      <c r="C820" s="8">
        <v>8.5104166666666696</v>
      </c>
      <c r="D820">
        <v>0.94250919130544619</v>
      </c>
      <c r="E820" s="6">
        <v>111.04513795203944</v>
      </c>
      <c r="F820" s="10">
        <v>182.35408663690623</v>
      </c>
      <c r="G820" s="10">
        <v>197.34053545533203</v>
      </c>
      <c r="H820" s="10">
        <v>1.9906698785603374</v>
      </c>
      <c r="I820" s="10">
        <f t="shared" si="19"/>
        <v>104.6610631695784</v>
      </c>
    </row>
    <row r="821" spans="1:9" x14ac:dyDescent="0.25">
      <c r="A821" s="14"/>
      <c r="B821" s="5">
        <f>DATE(YEAR(siječanj!B821),MONTH(siječanj!B821)+8,DAY(siječanj!B821))</f>
        <v>44083</v>
      </c>
      <c r="C821" s="8">
        <v>8.5208333333333304</v>
      </c>
      <c r="D821">
        <v>0.94250919130544619</v>
      </c>
      <c r="E821" s="6">
        <v>111.83281934819264</v>
      </c>
      <c r="F821" s="10">
        <v>181.80076692334293</v>
      </c>
      <c r="G821" s="10">
        <v>197.05427434880889</v>
      </c>
      <c r="H821" s="10">
        <v>2.1647352963612723</v>
      </c>
      <c r="I821" s="10">
        <f t="shared" si="19"/>
        <v>105.4034601252731</v>
      </c>
    </row>
    <row r="822" spans="1:9" x14ac:dyDescent="0.25">
      <c r="A822" s="14"/>
      <c r="B822" s="5">
        <f>DATE(YEAR(siječanj!B822),MONTH(siječanj!B822)+8,DAY(siječanj!B822))</f>
        <v>44083</v>
      </c>
      <c r="C822" s="8">
        <v>8.53125</v>
      </c>
      <c r="D822">
        <v>0.94250919130544619</v>
      </c>
      <c r="E822" s="6">
        <v>112.17694526797251</v>
      </c>
      <c r="F822" s="10">
        <v>182.4316516120146</v>
      </c>
      <c r="G822" s="10">
        <v>197.75138483948072</v>
      </c>
      <c r="H822" s="10">
        <v>2.5111470905875608</v>
      </c>
      <c r="I822" s="10">
        <f t="shared" si="19"/>
        <v>105.72780196763208</v>
      </c>
    </row>
    <row r="823" spans="1:9" x14ac:dyDescent="0.25">
      <c r="A823" s="14"/>
      <c r="B823" s="5">
        <f>DATE(YEAR(siječanj!B823),MONTH(siječanj!B823)+8,DAY(siječanj!B823))</f>
        <v>44083</v>
      </c>
      <c r="C823" s="8">
        <v>8.5416666666666696</v>
      </c>
      <c r="D823">
        <v>0.94250919130544619</v>
      </c>
      <c r="E823" s="6">
        <v>111.19694641200536</v>
      </c>
      <c r="F823" s="10">
        <v>184.92486228975048</v>
      </c>
      <c r="G823" s="10">
        <v>195.8809991782687</v>
      </c>
      <c r="H823" s="10">
        <v>2.2058125986390968</v>
      </c>
      <c r="I823" s="10">
        <f t="shared" si="19"/>
        <v>104.80414403841421</v>
      </c>
    </row>
    <row r="824" spans="1:9" x14ac:dyDescent="0.25">
      <c r="A824" s="14"/>
      <c r="B824" s="5">
        <f>DATE(YEAR(siječanj!B824),MONTH(siječanj!B824)+8,DAY(siječanj!B824))</f>
        <v>44083</v>
      </c>
      <c r="C824" s="8">
        <v>8.5520833333333304</v>
      </c>
      <c r="D824">
        <v>0.94250919130544619</v>
      </c>
      <c r="E824" s="6">
        <v>110.76959910321024</v>
      </c>
      <c r="F824" s="10">
        <v>185.82608050056339</v>
      </c>
      <c r="G824" s="10">
        <v>187.79043283441419</v>
      </c>
      <c r="H824" s="10">
        <v>2.1276361473248477</v>
      </c>
      <c r="I824" s="10">
        <f t="shared" si="19"/>
        <v>104.40136527199516</v>
      </c>
    </row>
    <row r="825" spans="1:9" x14ac:dyDescent="0.25">
      <c r="A825" s="14"/>
      <c r="B825" s="5">
        <f>DATE(YEAR(siječanj!B825),MONTH(siječanj!B825)+8,DAY(siječanj!B825))</f>
        <v>44083</v>
      </c>
      <c r="C825" s="8">
        <v>8.5625</v>
      </c>
      <c r="D825">
        <v>0.94250919130544619</v>
      </c>
      <c r="E825" s="6">
        <v>110.73688885041599</v>
      </c>
      <c r="F825" s="10">
        <v>184.34991445706626</v>
      </c>
      <c r="G825" s="10">
        <v>183.69430716601443</v>
      </c>
      <c r="H825" s="10">
        <v>2.1305920599340791</v>
      </c>
      <c r="I825" s="10">
        <f t="shared" si="19"/>
        <v>104.37053555808666</v>
      </c>
    </row>
    <row r="826" spans="1:9" x14ac:dyDescent="0.25">
      <c r="A826" s="14"/>
      <c r="B826" s="5">
        <f>DATE(YEAR(siječanj!B826),MONTH(siječanj!B826)+8,DAY(siječanj!B826))</f>
        <v>44083</v>
      </c>
      <c r="C826" s="8">
        <v>8.5729166666666696</v>
      </c>
      <c r="D826">
        <v>0.94250919130544619</v>
      </c>
      <c r="E826" s="6">
        <v>111.70377461068766</v>
      </c>
      <c r="F826" s="10">
        <v>184.0644248817253</v>
      </c>
      <c r="G826" s="10">
        <v>185.50912989788696</v>
      </c>
      <c r="H826" s="10">
        <v>1.9947658290620851</v>
      </c>
      <c r="I826" s="10">
        <f t="shared" si="19"/>
        <v>105.28183427408506</v>
      </c>
    </row>
    <row r="827" spans="1:9" x14ac:dyDescent="0.25">
      <c r="A827" s="14"/>
      <c r="B827" s="5">
        <f>DATE(YEAR(siječanj!B827),MONTH(siječanj!B827)+8,DAY(siječanj!B827))</f>
        <v>44083</v>
      </c>
      <c r="C827" s="8">
        <v>8.5833333333333304</v>
      </c>
      <c r="D827">
        <v>0.94250919130544619</v>
      </c>
      <c r="E827" s="6">
        <v>111.95017490180186</v>
      </c>
      <c r="F827" s="10">
        <v>183.79218687133951</v>
      </c>
      <c r="G827" s="10">
        <v>183.67755801589226</v>
      </c>
      <c r="H827" s="10">
        <v>2.0427542367075913</v>
      </c>
      <c r="I827" s="10">
        <f t="shared" si="19"/>
        <v>105.51406881320052</v>
      </c>
    </row>
    <row r="828" spans="1:9" x14ac:dyDescent="0.25">
      <c r="A828" s="14"/>
      <c r="B828" s="5">
        <f>DATE(YEAR(siječanj!B828),MONTH(siječanj!B828)+8,DAY(siječanj!B828))</f>
        <v>44083</v>
      </c>
      <c r="C828" s="8">
        <v>8.59375</v>
      </c>
      <c r="D828">
        <v>0.94250919130544619</v>
      </c>
      <c r="E828" s="6">
        <v>113.27082727896894</v>
      </c>
      <c r="F828" s="10">
        <v>184.17939288801787</v>
      </c>
      <c r="G828" s="10">
        <v>179.208310483898</v>
      </c>
      <c r="H828" s="10">
        <v>2.312936229260969</v>
      </c>
      <c r="I828" s="10">
        <f t="shared" si="19"/>
        <v>106.75879581719988</v>
      </c>
    </row>
    <row r="829" spans="1:9" x14ac:dyDescent="0.25">
      <c r="A829" s="14"/>
      <c r="B829" s="5">
        <f>DATE(YEAR(siječanj!B829),MONTH(siječanj!B829)+8,DAY(siječanj!B829))</f>
        <v>44083</v>
      </c>
      <c r="C829" s="8">
        <v>8.6041666666666696</v>
      </c>
      <c r="D829">
        <v>0.94250919130544619</v>
      </c>
      <c r="E829" s="6">
        <v>114.27598687488977</v>
      </c>
      <c r="F829" s="10">
        <v>181.09193795896911</v>
      </c>
      <c r="G829" s="10">
        <v>174.23849738809486</v>
      </c>
      <c r="H829" s="10">
        <v>2.4522484604137578</v>
      </c>
      <c r="I829" s="10">
        <f t="shared" si="19"/>
        <v>107.70616797508414</v>
      </c>
    </row>
    <row r="830" spans="1:9" x14ac:dyDescent="0.25">
      <c r="A830" s="14"/>
      <c r="B830" s="5">
        <f>DATE(YEAR(siječanj!B830),MONTH(siječanj!B830)+8,DAY(siječanj!B830))</f>
        <v>44083</v>
      </c>
      <c r="C830" s="8">
        <v>8.6145833333333304</v>
      </c>
      <c r="D830">
        <v>0.94250919130544619</v>
      </c>
      <c r="E830" s="6">
        <v>114.65262346150035</v>
      </c>
      <c r="F830" s="10">
        <v>179.33768868330421</v>
      </c>
      <c r="G830" s="10">
        <v>170.25097362442156</v>
      </c>
      <c r="H830" s="10">
        <v>2.2730578635058349</v>
      </c>
      <c r="I830" s="10">
        <f t="shared" si="19"/>
        <v>108.06115141974652</v>
      </c>
    </row>
    <row r="831" spans="1:9" x14ac:dyDescent="0.25">
      <c r="A831" s="14"/>
      <c r="B831" s="5">
        <f>DATE(YEAR(siječanj!B831),MONTH(siječanj!B831)+8,DAY(siječanj!B831))</f>
        <v>44083</v>
      </c>
      <c r="C831" s="8">
        <v>8.625</v>
      </c>
      <c r="D831">
        <v>0.94250919130544619</v>
      </c>
      <c r="E831" s="6">
        <v>114.92578713806667</v>
      </c>
      <c r="F831" s="10">
        <v>178.474492362539</v>
      </c>
      <c r="G831" s="10">
        <v>168.73410525409307</v>
      </c>
      <c r="H831" s="10">
        <v>2.4580814213646991</v>
      </c>
      <c r="I831" s="10">
        <f t="shared" si="19"/>
        <v>108.31861069564107</v>
      </c>
    </row>
    <row r="832" spans="1:9" x14ac:dyDescent="0.25">
      <c r="A832" s="14"/>
      <c r="B832" s="5">
        <f>DATE(YEAR(siječanj!B832),MONTH(siječanj!B832)+8,DAY(siječanj!B832))</f>
        <v>44083</v>
      </c>
      <c r="C832" s="8">
        <v>8.6354166666666696</v>
      </c>
      <c r="D832">
        <v>0.94250919130544619</v>
      </c>
      <c r="E832" s="6">
        <v>115.29968909908696</v>
      </c>
      <c r="F832" s="10">
        <v>178.33373590850749</v>
      </c>
      <c r="G832" s="10">
        <v>163.9270033226743</v>
      </c>
      <c r="H832" s="10">
        <v>2.4012622123205918</v>
      </c>
      <c r="I832" s="10">
        <f t="shared" si="19"/>
        <v>108.67101673054982</v>
      </c>
    </row>
    <row r="833" spans="1:9" x14ac:dyDescent="0.25">
      <c r="A833" s="14"/>
      <c r="B833" s="5">
        <f>DATE(YEAR(siječanj!B833),MONTH(siječanj!B833)+8,DAY(siječanj!B833))</f>
        <v>44083</v>
      </c>
      <c r="C833" s="8">
        <v>8.6458333333333304</v>
      </c>
      <c r="D833">
        <v>0.94250919130544619</v>
      </c>
      <c r="E833" s="6">
        <v>116.01713907426131</v>
      </c>
      <c r="F833" s="10">
        <v>176.30793934880126</v>
      </c>
      <c r="G833" s="10">
        <v>163.50148944657312</v>
      </c>
      <c r="H833" s="10">
        <v>2.4092015480116467</v>
      </c>
      <c r="I833" s="10">
        <f t="shared" si="19"/>
        <v>109.3472199264535</v>
      </c>
    </row>
    <row r="834" spans="1:9" x14ac:dyDescent="0.25">
      <c r="A834" s="14"/>
      <c r="B834" s="5">
        <f>DATE(YEAR(siječanj!B834),MONTH(siječanj!B834)+8,DAY(siječanj!B834))</f>
        <v>44083</v>
      </c>
      <c r="C834" s="8">
        <v>8.65625</v>
      </c>
      <c r="D834">
        <v>0.94250919130544619</v>
      </c>
      <c r="E834" s="6">
        <v>115.92082842071042</v>
      </c>
      <c r="F834" s="10">
        <v>174.90267456787552</v>
      </c>
      <c r="G834" s="10">
        <v>159.84713559183953</v>
      </c>
      <c r="H834" s="10">
        <v>2.1513453416744719</v>
      </c>
      <c r="I834" s="10">
        <f t="shared" si="19"/>
        <v>109.25644625026116</v>
      </c>
    </row>
    <row r="835" spans="1:9" x14ac:dyDescent="0.25">
      <c r="A835" s="14"/>
      <c r="B835" s="5">
        <f>DATE(YEAR(siječanj!B835),MONTH(siječanj!B835)+8,DAY(siječanj!B835))</f>
        <v>44083</v>
      </c>
      <c r="C835" s="8">
        <v>8.6666666666666696</v>
      </c>
      <c r="D835">
        <v>0.94250919130544619</v>
      </c>
      <c r="E835" s="6">
        <v>115.14632962780222</v>
      </c>
      <c r="F835" s="10">
        <v>175.21940653423019</v>
      </c>
      <c r="G835" s="10">
        <v>161.64648313136024</v>
      </c>
      <c r="H835" s="10">
        <v>2.0654990907733528</v>
      </c>
      <c r="I835" s="10">
        <f t="shared" si="19"/>
        <v>108.52647401929021</v>
      </c>
    </row>
    <row r="836" spans="1:9" x14ac:dyDescent="0.25">
      <c r="A836" s="14"/>
      <c r="B836" s="5">
        <f>DATE(YEAR(siječanj!B836),MONTH(siječanj!B836)+8,DAY(siječanj!B836))</f>
        <v>44083</v>
      </c>
      <c r="C836" s="8">
        <v>8.6770833333333304</v>
      </c>
      <c r="D836">
        <v>0.94250919130544619</v>
      </c>
      <c r="E836" s="6">
        <v>113.46207432252062</v>
      </c>
      <c r="F836" s="10">
        <v>169.37870042562807</v>
      </c>
      <c r="G836" s="10">
        <v>162.39459985602363</v>
      </c>
      <c r="H836" s="10">
        <v>2.1631659972657937</v>
      </c>
      <c r="I836" s="10">
        <f t="shared" ref="I836:I899" si="20">D836*E836</f>
        <v>106.93904791355735</v>
      </c>
    </row>
    <row r="837" spans="1:9" x14ac:dyDescent="0.25">
      <c r="A837" s="14"/>
      <c r="B837" s="5">
        <f>DATE(YEAR(siječanj!B837),MONTH(siječanj!B837)+8,DAY(siječanj!B837))</f>
        <v>44083</v>
      </c>
      <c r="C837" s="8">
        <v>8.6875</v>
      </c>
      <c r="D837">
        <v>0.94250919130544619</v>
      </c>
      <c r="E837" s="6">
        <v>114.20497994825152</v>
      </c>
      <c r="F837" s="10">
        <v>164.12053614686133</v>
      </c>
      <c r="G837" s="10">
        <v>159.97470309359272</v>
      </c>
      <c r="H837" s="10">
        <v>2.128302001330372</v>
      </c>
      <c r="I837" s="10">
        <f t="shared" si="20"/>
        <v>107.63924329408124</v>
      </c>
    </row>
    <row r="838" spans="1:9" x14ac:dyDescent="0.25">
      <c r="A838" s="14"/>
      <c r="B838" s="5">
        <f>DATE(YEAR(siječanj!B838),MONTH(siječanj!B838)+8,DAY(siječanj!B838))</f>
        <v>44083</v>
      </c>
      <c r="C838" s="8">
        <v>8.6979166666666696</v>
      </c>
      <c r="D838">
        <v>0.94250919130544619</v>
      </c>
      <c r="E838" s="6">
        <v>114.23197270861698</v>
      </c>
      <c r="F838" s="10">
        <v>163.12163006628074</v>
      </c>
      <c r="G838" s="10">
        <v>159.3542537106332</v>
      </c>
      <c r="H838" s="10">
        <v>2.1009301108094314</v>
      </c>
      <c r="I838" s="10">
        <f t="shared" si="20"/>
        <v>107.66468421882439</v>
      </c>
    </row>
    <row r="839" spans="1:9" x14ac:dyDescent="0.25">
      <c r="A839" s="14"/>
      <c r="B839" s="5">
        <f>DATE(YEAR(siječanj!B839),MONTH(siječanj!B839)+8,DAY(siječanj!B839))</f>
        <v>44083</v>
      </c>
      <c r="C839" s="8">
        <v>8.7083333333333304</v>
      </c>
      <c r="D839">
        <v>0.94250919130544619</v>
      </c>
      <c r="E839" s="6">
        <v>115.24405922832788</v>
      </c>
      <c r="F839" s="10">
        <v>162.00895377075636</v>
      </c>
      <c r="G839" s="10">
        <v>165.51760149976383</v>
      </c>
      <c r="H839" s="10">
        <v>1.8526973416735353</v>
      </c>
      <c r="I839" s="10">
        <f t="shared" si="20"/>
        <v>108.61858506604825</v>
      </c>
    </row>
    <row r="840" spans="1:9" x14ac:dyDescent="0.25">
      <c r="A840" s="14"/>
      <c r="B840" s="5">
        <f>DATE(YEAR(siječanj!B840),MONTH(siječanj!B840)+8,DAY(siječanj!B840))</f>
        <v>44083</v>
      </c>
      <c r="C840" s="8">
        <v>8.71875</v>
      </c>
      <c r="D840">
        <v>0.94250919130544619</v>
      </c>
      <c r="E840" s="6">
        <v>115.35747072498553</v>
      </c>
      <c r="F840" s="10">
        <v>162.0080713977961</v>
      </c>
      <c r="G840" s="10">
        <v>175.86531749928267</v>
      </c>
      <c r="H840" s="10">
        <v>1.8674719133103539</v>
      </c>
      <c r="I840" s="10">
        <f t="shared" si="20"/>
        <v>108.7254764440478</v>
      </c>
    </row>
    <row r="841" spans="1:9" x14ac:dyDescent="0.25">
      <c r="A841" s="14"/>
      <c r="B841" s="5">
        <f>DATE(YEAR(siječanj!B841),MONTH(siječanj!B841)+8,DAY(siječanj!B841))</f>
        <v>44083</v>
      </c>
      <c r="C841" s="8">
        <v>8.7291666666666696</v>
      </c>
      <c r="D841">
        <v>0.94250919130544619</v>
      </c>
      <c r="E841" s="6">
        <v>115.92566713912055</v>
      </c>
      <c r="F841" s="10">
        <v>162.74258100868749</v>
      </c>
      <c r="G841" s="10">
        <v>167.28623028326643</v>
      </c>
      <c r="H841" s="10">
        <v>1.8817752959057816</v>
      </c>
      <c r="I841" s="10">
        <f t="shared" si="20"/>
        <v>109.26100678683684</v>
      </c>
    </row>
    <row r="842" spans="1:9" x14ac:dyDescent="0.25">
      <c r="A842" s="14"/>
      <c r="B842" s="5">
        <f>DATE(YEAR(siječanj!B842),MONTH(siječanj!B842)+8,DAY(siječanj!B842))</f>
        <v>44083</v>
      </c>
      <c r="C842" s="8">
        <v>8.7395833333333304</v>
      </c>
      <c r="D842">
        <v>0.94250919130544619</v>
      </c>
      <c r="E842" s="6">
        <v>117.2306316623657</v>
      </c>
      <c r="F842" s="10">
        <v>162.21618764464449</v>
      </c>
      <c r="G842" s="10">
        <v>162.42605343407854</v>
      </c>
      <c r="H842" s="10">
        <v>1.8371301342340389</v>
      </c>
      <c r="I842" s="10">
        <f t="shared" si="20"/>
        <v>110.49094784432293</v>
      </c>
    </row>
    <row r="843" spans="1:9" x14ac:dyDescent="0.25">
      <c r="A843" s="14"/>
      <c r="B843" s="5">
        <f>DATE(YEAR(siječanj!B843),MONTH(siječanj!B843)+8,DAY(siječanj!B843))</f>
        <v>44083</v>
      </c>
      <c r="C843" s="8">
        <v>8.75</v>
      </c>
      <c r="D843">
        <v>0.94250919130544619</v>
      </c>
      <c r="E843" s="6">
        <v>120.02619551426811</v>
      </c>
      <c r="F843" s="10">
        <v>160.21269395985234</v>
      </c>
      <c r="G843" s="10">
        <v>160.9732942928658</v>
      </c>
      <c r="H843" s="10">
        <v>1.8747174431035989</v>
      </c>
      <c r="I843" s="10">
        <f t="shared" si="20"/>
        <v>113.12579246962221</v>
      </c>
    </row>
    <row r="844" spans="1:9" x14ac:dyDescent="0.25">
      <c r="A844" s="14"/>
      <c r="B844" s="5">
        <f>DATE(YEAR(siječanj!B844),MONTH(siječanj!B844)+8,DAY(siječanj!B844))</f>
        <v>44083</v>
      </c>
      <c r="C844" s="8">
        <v>8.7604166666666696</v>
      </c>
      <c r="D844">
        <v>0.94250919130544619</v>
      </c>
      <c r="E844" s="6">
        <v>122.18151639104974</v>
      </c>
      <c r="F844" s="10">
        <v>159.68372534440948</v>
      </c>
      <c r="G844" s="10">
        <v>159.092609142344</v>
      </c>
      <c r="H844" s="10">
        <v>2.5394893110835683</v>
      </c>
      <c r="I844" s="10">
        <f t="shared" si="20"/>
        <v>115.1572022062014</v>
      </c>
    </row>
    <row r="845" spans="1:9" x14ac:dyDescent="0.25">
      <c r="A845" s="14"/>
      <c r="B845" s="5">
        <f>DATE(YEAR(siječanj!B845),MONTH(siječanj!B845)+8,DAY(siječanj!B845))</f>
        <v>44083</v>
      </c>
      <c r="C845" s="8">
        <v>8.7708333333333304</v>
      </c>
      <c r="D845">
        <v>0.94250919130544619</v>
      </c>
      <c r="E845" s="6">
        <v>123.74161731141612</v>
      </c>
      <c r="F845" s="10">
        <v>158.67695376730535</v>
      </c>
      <c r="G845" s="10">
        <v>158.19565900643755</v>
      </c>
      <c r="H845" s="10">
        <v>4.554686975124759</v>
      </c>
      <c r="I845" s="10">
        <f t="shared" si="20"/>
        <v>116.62761166301081</v>
      </c>
    </row>
    <row r="846" spans="1:9" x14ac:dyDescent="0.25">
      <c r="A846" s="14"/>
      <c r="B846" s="5">
        <f>DATE(YEAR(siječanj!B846),MONTH(siječanj!B846)+8,DAY(siječanj!B846))</f>
        <v>44083</v>
      </c>
      <c r="C846" s="8">
        <v>8.78125</v>
      </c>
      <c r="D846">
        <v>0.94250919130544619</v>
      </c>
      <c r="E846" s="6">
        <v>126.000553092236</v>
      </c>
      <c r="F846" s="10">
        <v>158.08306486075927</v>
      </c>
      <c r="G846" s="10">
        <v>161.17035040027611</v>
      </c>
      <c r="H846" s="10">
        <v>11.025065872598605</v>
      </c>
      <c r="I846" s="10">
        <f t="shared" si="20"/>
        <v>118.75667939900229</v>
      </c>
    </row>
    <row r="847" spans="1:9" x14ac:dyDescent="0.25">
      <c r="A847" s="14"/>
      <c r="B847" s="5">
        <f>DATE(YEAR(siječanj!B847),MONTH(siječanj!B847)+8,DAY(siječanj!B847))</f>
        <v>44083</v>
      </c>
      <c r="C847" s="8">
        <v>8.7916666666666696</v>
      </c>
      <c r="D847">
        <v>0.94250919130544619</v>
      </c>
      <c r="E847" s="6">
        <v>129.25955157966845</v>
      </c>
      <c r="F847" s="10">
        <v>156.71733517961854</v>
      </c>
      <c r="G847" s="10">
        <v>162.58134848692811</v>
      </c>
      <c r="H847" s="10">
        <v>25.956515508307714</v>
      </c>
      <c r="I847" s="10">
        <f t="shared" si="20"/>
        <v>121.82831542785793</v>
      </c>
    </row>
    <row r="848" spans="1:9" x14ac:dyDescent="0.25">
      <c r="A848" s="14"/>
      <c r="B848" s="5">
        <f>DATE(YEAR(siječanj!B848),MONTH(siječanj!B848)+8,DAY(siječanj!B848))</f>
        <v>44083</v>
      </c>
      <c r="C848" s="8">
        <v>8.8020833333333304</v>
      </c>
      <c r="D848">
        <v>0.94250919130544619</v>
      </c>
      <c r="E848" s="6">
        <v>133.33573642505144</v>
      </c>
      <c r="F848" s="10">
        <v>153.31448182525006</v>
      </c>
      <c r="G848" s="10">
        <v>158.28440074817934</v>
      </c>
      <c r="H848" s="10">
        <v>42.252983824415004</v>
      </c>
      <c r="I848" s="10">
        <f t="shared" si="20"/>
        <v>125.67015711009135</v>
      </c>
    </row>
    <row r="849" spans="1:9" x14ac:dyDescent="0.25">
      <c r="A849" s="14"/>
      <c r="B849" s="5">
        <f>DATE(YEAR(siječanj!B849),MONTH(siječanj!B849)+8,DAY(siječanj!B849))</f>
        <v>44083</v>
      </c>
      <c r="C849" s="8">
        <v>8.8125</v>
      </c>
      <c r="D849">
        <v>0.94250919130544619</v>
      </c>
      <c r="E849" s="6">
        <v>138.21040116088483</v>
      </c>
      <c r="F849" s="10">
        <v>152.5962781472532</v>
      </c>
      <c r="G849" s="10">
        <v>157.22957569509833</v>
      </c>
      <c r="H849" s="10">
        <v>63.086282847885712</v>
      </c>
      <c r="I849" s="10">
        <f t="shared" si="20"/>
        <v>130.26457342814686</v>
      </c>
    </row>
    <row r="850" spans="1:9" x14ac:dyDescent="0.25">
      <c r="A850" s="14"/>
      <c r="B850" s="5">
        <f>DATE(YEAR(siječanj!B850),MONTH(siječanj!B850)+8,DAY(siječanj!B850))</f>
        <v>44083</v>
      </c>
      <c r="C850" s="8">
        <v>8.8229166666666696</v>
      </c>
      <c r="D850">
        <v>0.94250919130544619</v>
      </c>
      <c r="E850" s="6">
        <v>141.82807250524232</v>
      </c>
      <c r="F850" s="10">
        <v>149.28909638054867</v>
      </c>
      <c r="G850" s="10">
        <v>158.22745204032469</v>
      </c>
      <c r="H850" s="10">
        <v>86.791624827783693</v>
      </c>
      <c r="I850" s="10">
        <f t="shared" si="20"/>
        <v>133.67426192132612</v>
      </c>
    </row>
    <row r="851" spans="1:9" x14ac:dyDescent="0.25">
      <c r="A851" s="14"/>
      <c r="B851" s="5">
        <f>DATE(YEAR(siječanj!B851),MONTH(siječanj!B851)+8,DAY(siječanj!B851))</f>
        <v>44083</v>
      </c>
      <c r="C851" s="8">
        <v>8.8333333333333304</v>
      </c>
      <c r="D851">
        <v>0.94250919130544619</v>
      </c>
      <c r="E851" s="6">
        <v>147.81592447746297</v>
      </c>
      <c r="F851" s="10">
        <v>143.63189190657775</v>
      </c>
      <c r="G851" s="10">
        <v>151.56305945562204</v>
      </c>
      <c r="H851" s="10">
        <v>129.2356917809924</v>
      </c>
      <c r="I851" s="10">
        <f t="shared" si="20"/>
        <v>139.31786744132054</v>
      </c>
    </row>
    <row r="852" spans="1:9" x14ac:dyDescent="0.25">
      <c r="A852" s="14"/>
      <c r="B852" s="5">
        <f>DATE(YEAR(siječanj!B852),MONTH(siječanj!B852)+8,DAY(siječanj!B852))</f>
        <v>44083</v>
      </c>
      <c r="C852" s="8">
        <v>8.84375</v>
      </c>
      <c r="D852">
        <v>0.94250919130544619</v>
      </c>
      <c r="E852" s="6">
        <v>152.17446686228101</v>
      </c>
      <c r="F852" s="10">
        <v>124.7553989616169</v>
      </c>
      <c r="G852" s="10">
        <v>138.31893457077561</v>
      </c>
      <c r="H852" s="10">
        <v>197.30994388632618</v>
      </c>
      <c r="I852" s="10">
        <f t="shared" si="20"/>
        <v>143.42583369970589</v>
      </c>
    </row>
    <row r="853" spans="1:9" x14ac:dyDescent="0.25">
      <c r="A853" s="14"/>
      <c r="B853" s="5">
        <f>DATE(YEAR(siječanj!B853),MONTH(siječanj!B853)+8,DAY(siječanj!B853))</f>
        <v>44083</v>
      </c>
      <c r="C853" s="8">
        <v>8.8541666666666696</v>
      </c>
      <c r="D853">
        <v>0.94250919130544619</v>
      </c>
      <c r="E853" s="6">
        <v>155.78069924992096</v>
      </c>
      <c r="F853" s="10">
        <v>117.66964863553805</v>
      </c>
      <c r="G853" s="10">
        <v>129.9478139719775</v>
      </c>
      <c r="H853" s="10">
        <v>228.36443931386421</v>
      </c>
      <c r="I853" s="10">
        <f t="shared" si="20"/>
        <v>146.82474087103992</v>
      </c>
    </row>
    <row r="854" spans="1:9" x14ac:dyDescent="0.25">
      <c r="A854" s="14"/>
      <c r="B854" s="5">
        <f>DATE(YEAR(siječanj!B854),MONTH(siječanj!B854)+8,DAY(siječanj!B854))</f>
        <v>44083</v>
      </c>
      <c r="C854" s="8">
        <v>8.8645833333333304</v>
      </c>
      <c r="D854">
        <v>0.94250919130544619</v>
      </c>
      <c r="E854" s="6">
        <v>156.52582514537585</v>
      </c>
      <c r="F854" s="10">
        <v>115.78168591897237</v>
      </c>
      <c r="G854" s="10">
        <v>127.54933088216345</v>
      </c>
      <c r="H854" s="10">
        <v>229.29072209809775</v>
      </c>
      <c r="I854" s="10">
        <f t="shared" si="20"/>
        <v>147.52702887618585</v>
      </c>
    </row>
    <row r="855" spans="1:9" x14ac:dyDescent="0.25">
      <c r="A855" s="14"/>
      <c r="B855" s="5">
        <f>DATE(YEAR(siječanj!B855),MONTH(siječanj!B855)+8,DAY(siječanj!B855))</f>
        <v>44083</v>
      </c>
      <c r="C855" s="8">
        <v>8.875</v>
      </c>
      <c r="D855">
        <v>0.94250919130544619</v>
      </c>
      <c r="E855" s="6">
        <v>156.3267614814005</v>
      </c>
      <c r="F855" s="10">
        <v>112.55712779950582</v>
      </c>
      <c r="G855" s="10">
        <v>122.65153833316609</v>
      </c>
      <c r="H855" s="10">
        <v>230.64665541522115</v>
      </c>
      <c r="I855" s="10">
        <f t="shared" si="20"/>
        <v>147.33940954323415</v>
      </c>
    </row>
    <row r="856" spans="1:9" x14ac:dyDescent="0.25">
      <c r="A856" s="14"/>
      <c r="B856" s="5">
        <f>DATE(YEAR(siječanj!B856),MONTH(siječanj!B856)+8,DAY(siječanj!B856))</f>
        <v>44083</v>
      </c>
      <c r="C856" s="8">
        <v>8.8854166666666696</v>
      </c>
      <c r="D856">
        <v>0.94250919130544619</v>
      </c>
      <c r="E856" s="6">
        <v>160.56433987782532</v>
      </c>
      <c r="F856" s="10">
        <v>109.75859212169337</v>
      </c>
      <c r="G856" s="10">
        <v>109.1179414889834</v>
      </c>
      <c r="H856" s="10">
        <v>237.71625100700965</v>
      </c>
      <c r="I856" s="10">
        <f t="shared" si="20"/>
        <v>151.33336613074195</v>
      </c>
    </row>
    <row r="857" spans="1:9" x14ac:dyDescent="0.25">
      <c r="A857" s="14"/>
      <c r="B857" s="5">
        <f>DATE(YEAR(siječanj!B857),MONTH(siječanj!B857)+8,DAY(siječanj!B857))</f>
        <v>44083</v>
      </c>
      <c r="C857" s="8">
        <v>8.8958333333333304</v>
      </c>
      <c r="D857">
        <v>0.94250919130544619</v>
      </c>
      <c r="E857" s="6">
        <v>163.41384853889397</v>
      </c>
      <c r="F857" s="10">
        <v>107.18441074878076</v>
      </c>
      <c r="G857" s="10">
        <v>100.81962817580225</v>
      </c>
      <c r="H857" s="10">
        <v>243.36119155792619</v>
      </c>
      <c r="I857" s="10">
        <f t="shared" si="20"/>
        <v>154.01905423450364</v>
      </c>
    </row>
    <row r="858" spans="1:9" x14ac:dyDescent="0.25">
      <c r="A858" s="14"/>
      <c r="B858" s="5">
        <f>DATE(YEAR(siječanj!B858),MONTH(siječanj!B858)+8,DAY(siječanj!B858))</f>
        <v>44083</v>
      </c>
      <c r="C858" s="8">
        <v>8.90625</v>
      </c>
      <c r="D858">
        <v>0.94250919130544619</v>
      </c>
      <c r="E858" s="6">
        <v>161.52559254769258</v>
      </c>
      <c r="F858" s="10">
        <v>103.86438067354175</v>
      </c>
      <c r="G858" s="10">
        <v>103.06303586065816</v>
      </c>
      <c r="H858" s="10">
        <v>244.10053807624303</v>
      </c>
      <c r="I858" s="10">
        <f t="shared" si="20"/>
        <v>152.23935560725874</v>
      </c>
    </row>
    <row r="859" spans="1:9" x14ac:dyDescent="0.25">
      <c r="A859" s="14"/>
      <c r="B859" s="5">
        <f>DATE(YEAR(siječanj!B859),MONTH(siječanj!B859)+8,DAY(siječanj!B859))</f>
        <v>44083</v>
      </c>
      <c r="C859" s="8">
        <v>8.9166666666666696</v>
      </c>
      <c r="D859">
        <v>0.94250919130544619</v>
      </c>
      <c r="E859" s="6">
        <v>157.57186808894704</v>
      </c>
      <c r="F859" s="10">
        <v>102.28311642446592</v>
      </c>
      <c r="G859" s="10">
        <v>92.024139863536504</v>
      </c>
      <c r="H859" s="10">
        <v>241.09397763647186</v>
      </c>
      <c r="I859" s="10">
        <f t="shared" si="20"/>
        <v>148.51293396500191</v>
      </c>
    </row>
    <row r="860" spans="1:9" x14ac:dyDescent="0.25">
      <c r="A860" s="14"/>
      <c r="B860" s="5">
        <f>DATE(YEAR(siječanj!B860),MONTH(siječanj!B860)+8,DAY(siječanj!B860))</f>
        <v>44083</v>
      </c>
      <c r="C860" s="8">
        <v>8.9270833333333304</v>
      </c>
      <c r="D860">
        <v>0.94250919130544619</v>
      </c>
      <c r="E860" s="6">
        <v>150.98560477082412</v>
      </c>
      <c r="F860" s="10">
        <v>99.92169872883494</v>
      </c>
      <c r="G860" s="10">
        <v>87.52926141940965</v>
      </c>
      <c r="H860" s="10">
        <v>241.86424693391177</v>
      </c>
      <c r="I860" s="10">
        <f t="shared" si="20"/>
        <v>142.30532025131316</v>
      </c>
    </row>
    <row r="861" spans="1:9" x14ac:dyDescent="0.25">
      <c r="A861" s="14"/>
      <c r="B861" s="5">
        <f>DATE(YEAR(siječanj!B861),MONTH(siječanj!B861)+8,DAY(siječanj!B861))</f>
        <v>44083</v>
      </c>
      <c r="C861" s="8">
        <v>8.9375</v>
      </c>
      <c r="D861">
        <v>0.94250919130544619</v>
      </c>
      <c r="E861" s="6">
        <v>141.79271302184716</v>
      </c>
      <c r="F861" s="10">
        <v>96.919686249331633</v>
      </c>
      <c r="G861" s="10">
        <v>83.327525051205171</v>
      </c>
      <c r="H861" s="10">
        <v>241.04946424800661</v>
      </c>
      <c r="I861" s="10">
        <f t="shared" si="20"/>
        <v>133.64093528322638</v>
      </c>
    </row>
    <row r="862" spans="1:9" x14ac:dyDescent="0.25">
      <c r="A862" s="14"/>
      <c r="B862" s="5">
        <f>DATE(YEAR(siječanj!B862),MONTH(siječanj!B862)+8,DAY(siječanj!B862))</f>
        <v>44083</v>
      </c>
      <c r="C862" s="8">
        <v>8.9479166666666696</v>
      </c>
      <c r="D862">
        <v>0.94250919130544619</v>
      </c>
      <c r="E862" s="6">
        <v>130.59273418208022</v>
      </c>
      <c r="F862" s="10">
        <v>92.663087147939734</v>
      </c>
      <c r="G862" s="10">
        <v>80.777217345226362</v>
      </c>
      <c r="H862" s="10">
        <v>238.363138655336</v>
      </c>
      <c r="I862" s="10">
        <f t="shared" si="20"/>
        <v>123.08485228431952</v>
      </c>
    </row>
    <row r="863" spans="1:9" x14ac:dyDescent="0.25">
      <c r="A863" s="14"/>
      <c r="B863" s="5">
        <f>DATE(YEAR(siječanj!B863),MONTH(siječanj!B863)+8,DAY(siječanj!B863))</f>
        <v>44083</v>
      </c>
      <c r="C863" s="8">
        <v>8.9583333333333304</v>
      </c>
      <c r="D863">
        <v>0.94250919130544619</v>
      </c>
      <c r="E863" s="6">
        <v>119.24236483635717</v>
      </c>
      <c r="F863" s="10">
        <v>89.31373913312072</v>
      </c>
      <c r="G863" s="10">
        <v>79.15323668223526</v>
      </c>
      <c r="H863" s="10">
        <v>238.59459829253666</v>
      </c>
      <c r="I863" s="10">
        <f t="shared" si="20"/>
        <v>112.38702485126397</v>
      </c>
    </row>
    <row r="864" spans="1:9" x14ac:dyDescent="0.25">
      <c r="A864" s="14"/>
      <c r="B864" s="5">
        <f>DATE(YEAR(siječanj!B864),MONTH(siječanj!B864)+8,DAY(siječanj!B864))</f>
        <v>44083</v>
      </c>
      <c r="C864" s="8">
        <v>8.96875</v>
      </c>
      <c r="D864">
        <v>0.94250919130544619</v>
      </c>
      <c r="E864" s="6">
        <v>109.13745559371809</v>
      </c>
      <c r="F864" s="10">
        <v>86.152368499939513</v>
      </c>
      <c r="G864" s="10">
        <v>76.784457974540629</v>
      </c>
      <c r="H864" s="10">
        <v>239.45144757805019</v>
      </c>
      <c r="I864" s="10">
        <f t="shared" si="20"/>
        <v>102.86305501276928</v>
      </c>
    </row>
    <row r="865" spans="1:9" x14ac:dyDescent="0.25">
      <c r="A865" s="14"/>
      <c r="B865" s="5">
        <f>DATE(YEAR(siječanj!B865),MONTH(siječanj!B865)+8,DAY(siječanj!B865))</f>
        <v>44083</v>
      </c>
      <c r="C865" s="8">
        <v>8.9791666666666696</v>
      </c>
      <c r="D865">
        <v>0.94250919130544619</v>
      </c>
      <c r="E865" s="6">
        <v>99.367135835067614</v>
      </c>
      <c r="F865" s="10">
        <v>83.89335397935254</v>
      </c>
      <c r="G865" s="10">
        <v>78.015784085990717</v>
      </c>
      <c r="H865" s="10">
        <v>238.9108829382881</v>
      </c>
      <c r="I865" s="10">
        <f t="shared" si="20"/>
        <v>93.654438838247998</v>
      </c>
    </row>
    <row r="866" spans="1:9" ht="15.75" thickBot="1" x14ac:dyDescent="0.3">
      <c r="A866" s="14"/>
      <c r="B866" s="5">
        <f>DATE(YEAR(siječanj!B866),MONTH(siječanj!B866)+8,DAY(siječanj!B866))</f>
        <v>44083</v>
      </c>
      <c r="C866" s="8">
        <v>8.9895833333333304</v>
      </c>
      <c r="D866">
        <v>0.94250919130544619</v>
      </c>
      <c r="E866" s="6">
        <v>91.113714082909908</v>
      </c>
      <c r="F866" s="10">
        <v>81.953606750141802</v>
      </c>
      <c r="G866" s="10">
        <v>75.063412911520999</v>
      </c>
      <c r="H866" s="10">
        <v>239.27153222850654</v>
      </c>
      <c r="I866" s="10">
        <f t="shared" si="20"/>
        <v>85.875512977119058</v>
      </c>
    </row>
    <row r="867" spans="1:9" x14ac:dyDescent="0.25">
      <c r="A867" s="13">
        <f t="shared" ref="A867" si="21">A771+1</f>
        <v>254</v>
      </c>
      <c r="B867" s="5">
        <f>DATE(YEAR(siječanj!B867),MONTH(siječanj!B867)+8,DAY(siječanj!B867))</f>
        <v>44084</v>
      </c>
      <c r="C867" s="8">
        <v>9</v>
      </c>
      <c r="D867">
        <v>0.94146395907472014</v>
      </c>
      <c r="E867" s="6">
        <v>82.350045353599512</v>
      </c>
      <c r="F867" s="10">
        <v>77.397999001719171</v>
      </c>
      <c r="G867" s="10">
        <v>71.951018264138597</v>
      </c>
      <c r="H867" s="10">
        <v>239.35080080018369</v>
      </c>
      <c r="I867" s="10">
        <f t="shared" si="20"/>
        <v>77.529599728582554</v>
      </c>
    </row>
    <row r="868" spans="1:9" x14ac:dyDescent="0.25">
      <c r="A868" s="14"/>
      <c r="B868" s="5">
        <f>DATE(YEAR(siječanj!B868),MONTH(siječanj!B868)+8,DAY(siječanj!B868))</f>
        <v>44084</v>
      </c>
      <c r="C868" s="8">
        <v>9.0104166666666696</v>
      </c>
      <c r="D868">
        <v>0.94146395907472014</v>
      </c>
      <c r="E868" s="6">
        <v>77.448004572913462</v>
      </c>
      <c r="F868" s="10">
        <v>75.669039094064587</v>
      </c>
      <c r="G868" s="10">
        <v>70.160800089705916</v>
      </c>
      <c r="H868" s="10">
        <v>239.09691076770551</v>
      </c>
      <c r="I868" s="10">
        <f t="shared" si="20"/>
        <v>72.914505007652139</v>
      </c>
    </row>
    <row r="869" spans="1:9" x14ac:dyDescent="0.25">
      <c r="A869" s="14"/>
      <c r="B869" s="5">
        <f>DATE(YEAR(siječanj!B869),MONTH(siječanj!B869)+8,DAY(siječanj!B869))</f>
        <v>44084</v>
      </c>
      <c r="C869" s="8">
        <v>9.0208333333333304</v>
      </c>
      <c r="D869">
        <v>0.94146395907472014</v>
      </c>
      <c r="E869" s="6">
        <v>72.618583294014016</v>
      </c>
      <c r="F869" s="10">
        <v>74.290864360810161</v>
      </c>
      <c r="G869" s="10">
        <v>70.084210866758099</v>
      </c>
      <c r="H869" s="10">
        <v>239.33040989476117</v>
      </c>
      <c r="I869" s="10">
        <f t="shared" si="20"/>
        <v>68.367778930379771</v>
      </c>
    </row>
    <row r="870" spans="1:9" x14ac:dyDescent="0.25">
      <c r="A870" s="14"/>
      <c r="B870" s="5">
        <f>DATE(YEAR(siječanj!B870),MONTH(siječanj!B870)+8,DAY(siječanj!B870))</f>
        <v>44084</v>
      </c>
      <c r="C870" s="8">
        <v>9.03125</v>
      </c>
      <c r="D870">
        <v>0.94146395907472014</v>
      </c>
      <c r="E870" s="6">
        <v>68.814348721976074</v>
      </c>
      <c r="F870" s="10">
        <v>72.070247038226853</v>
      </c>
      <c r="G870" s="10">
        <v>69.073746700552903</v>
      </c>
      <c r="H870" s="10">
        <v>239.60194356096292</v>
      </c>
      <c r="I870" s="10">
        <f t="shared" si="20"/>
        <v>64.786229188939998</v>
      </c>
    </row>
    <row r="871" spans="1:9" x14ac:dyDescent="0.25">
      <c r="A871" s="14"/>
      <c r="B871" s="5">
        <f>DATE(YEAR(siječanj!B871),MONTH(siječanj!B871)+8,DAY(siječanj!B871))</f>
        <v>44084</v>
      </c>
      <c r="C871" s="8">
        <v>9.0416666666666696</v>
      </c>
      <c r="D871">
        <v>0.94146395907472014</v>
      </c>
      <c r="E871" s="6">
        <v>66.199482653541381</v>
      </c>
      <c r="F871" s="10">
        <v>71.472820654564103</v>
      </c>
      <c r="G871" s="10">
        <v>67.718411383191039</v>
      </c>
      <c r="H871" s="10">
        <v>239.45149449729794</v>
      </c>
      <c r="I871" s="10">
        <f t="shared" si="20"/>
        <v>62.324427027701326</v>
      </c>
    </row>
    <row r="872" spans="1:9" x14ac:dyDescent="0.25">
      <c r="A872" s="14"/>
      <c r="B872" s="5">
        <f>DATE(YEAR(siječanj!B872),MONTH(siječanj!B872)+8,DAY(siječanj!B872))</f>
        <v>44084</v>
      </c>
      <c r="C872" s="8">
        <v>9.0520833333333304</v>
      </c>
      <c r="D872">
        <v>0.94146395907472014</v>
      </c>
      <c r="E872" s="6">
        <v>63.944969538799612</v>
      </c>
      <c r="F872" s="10">
        <v>69.921980305746956</v>
      </c>
      <c r="G872" s="10">
        <v>66.77191267657264</v>
      </c>
      <c r="H872" s="10">
        <v>239.09276490311041</v>
      </c>
      <c r="I872" s="10">
        <f t="shared" si="20"/>
        <v>60.201884184910661</v>
      </c>
    </row>
    <row r="873" spans="1:9" x14ac:dyDescent="0.25">
      <c r="A873" s="14"/>
      <c r="B873" s="5">
        <f>DATE(YEAR(siječanj!B873),MONTH(siječanj!B873)+8,DAY(siječanj!B873))</f>
        <v>44084</v>
      </c>
      <c r="C873" s="8">
        <v>9.0625</v>
      </c>
      <c r="D873">
        <v>0.94146395907472014</v>
      </c>
      <c r="E873" s="6">
        <v>62.289549936910198</v>
      </c>
      <c r="F873" s="10">
        <v>68.979182764580472</v>
      </c>
      <c r="G873" s="10">
        <v>65.358738078996296</v>
      </c>
      <c r="H873" s="10">
        <v>239.31580103791433</v>
      </c>
      <c r="I873" s="10">
        <f t="shared" si="20"/>
        <v>58.643366292585959</v>
      </c>
    </row>
    <row r="874" spans="1:9" x14ac:dyDescent="0.25">
      <c r="A874" s="14"/>
      <c r="B874" s="5">
        <f>DATE(YEAR(siječanj!B874),MONTH(siječanj!B874)+8,DAY(siječanj!B874))</f>
        <v>44084</v>
      </c>
      <c r="C874" s="8">
        <v>9.0729166666666696</v>
      </c>
      <c r="D874">
        <v>0.94146395907472014</v>
      </c>
      <c r="E874" s="6">
        <v>60.873166797748041</v>
      </c>
      <c r="F874" s="10">
        <v>68.689385133021773</v>
      </c>
      <c r="G874" s="10">
        <v>64.96744933798027</v>
      </c>
      <c r="H874" s="10">
        <v>238.89354078568846</v>
      </c>
      <c r="I874" s="10">
        <f t="shared" si="20"/>
        <v>57.309892614823674</v>
      </c>
    </row>
    <row r="875" spans="1:9" x14ac:dyDescent="0.25">
      <c r="A875" s="14"/>
      <c r="B875" s="5">
        <f>DATE(YEAR(siječanj!B875),MONTH(siječanj!B875)+8,DAY(siječanj!B875))</f>
        <v>44084</v>
      </c>
      <c r="C875" s="8">
        <v>9.0833333333333304</v>
      </c>
      <c r="D875">
        <v>0.94146395907472014</v>
      </c>
      <c r="E875" s="6">
        <v>60.578476633101879</v>
      </c>
      <c r="F875" s="10">
        <v>69.286380311798965</v>
      </c>
      <c r="G875" s="10">
        <v>64.89121554525677</v>
      </c>
      <c r="H875" s="10">
        <v>239.07917129892266</v>
      </c>
      <c r="I875" s="10">
        <f t="shared" si="20"/>
        <v>57.032452445715521</v>
      </c>
    </row>
    <row r="876" spans="1:9" x14ac:dyDescent="0.25">
      <c r="A876" s="14"/>
      <c r="B876" s="5">
        <f>DATE(YEAR(siječanj!B876),MONTH(siječanj!B876)+8,DAY(siječanj!B876))</f>
        <v>44084</v>
      </c>
      <c r="C876" s="8">
        <v>9.09375</v>
      </c>
      <c r="D876">
        <v>0.94146395907472014</v>
      </c>
      <c r="E876" s="6">
        <v>60.058548247268995</v>
      </c>
      <c r="F876" s="10">
        <v>70.373124424622532</v>
      </c>
      <c r="G876" s="10">
        <v>65.680310579267712</v>
      </c>
      <c r="H876" s="10">
        <v>239.18163494978774</v>
      </c>
      <c r="I876" s="10">
        <f t="shared" si="20"/>
        <v>56.542958609153963</v>
      </c>
    </row>
    <row r="877" spans="1:9" x14ac:dyDescent="0.25">
      <c r="A877" s="14"/>
      <c r="B877" s="5">
        <f>DATE(YEAR(siječanj!B877),MONTH(siječanj!B877)+8,DAY(siječanj!B877))</f>
        <v>44084</v>
      </c>
      <c r="C877" s="8">
        <v>9.1041666666666696</v>
      </c>
      <c r="D877">
        <v>0.94146395907472014</v>
      </c>
      <c r="E877" s="6">
        <v>59.277073875286064</v>
      </c>
      <c r="F877" s="10">
        <v>69.814754024205257</v>
      </c>
      <c r="G877" s="10">
        <v>65.446297715722309</v>
      </c>
      <c r="H877" s="10">
        <v>239.32646069169391</v>
      </c>
      <c r="I877" s="10">
        <f t="shared" si="20"/>
        <v>55.807228652991483</v>
      </c>
    </row>
    <row r="878" spans="1:9" x14ac:dyDescent="0.25">
      <c r="A878" s="14"/>
      <c r="B878" s="5">
        <f>DATE(YEAR(siječanj!B878),MONTH(siječanj!B878)+8,DAY(siječanj!B878))</f>
        <v>44084</v>
      </c>
      <c r="C878" s="8">
        <v>9.1145833333333304</v>
      </c>
      <c r="D878">
        <v>0.94146395907472014</v>
      </c>
      <c r="E878" s="6">
        <v>58.963199626978145</v>
      </c>
      <c r="F878" s="10">
        <v>68.407205454441211</v>
      </c>
      <c r="G878" s="10">
        <v>64.533185488603522</v>
      </c>
      <c r="H878" s="10">
        <v>239.30807233969728</v>
      </c>
      <c r="I878" s="10">
        <f t="shared" si="20"/>
        <v>55.511727360527907</v>
      </c>
    </row>
    <row r="879" spans="1:9" x14ac:dyDescent="0.25">
      <c r="A879" s="14"/>
      <c r="B879" s="5">
        <f>DATE(YEAR(siječanj!B879),MONTH(siječanj!B879)+8,DAY(siječanj!B879))</f>
        <v>44084</v>
      </c>
      <c r="C879" s="8">
        <v>9.125</v>
      </c>
      <c r="D879">
        <v>0.94146395907472014</v>
      </c>
      <c r="E879" s="6">
        <v>58.755089058953004</v>
      </c>
      <c r="F879" s="10">
        <v>67.512822639591931</v>
      </c>
      <c r="G879" s="10">
        <v>63.356332054231778</v>
      </c>
      <c r="H879" s="10">
        <v>239.10629461725864</v>
      </c>
      <c r="I879" s="10">
        <f t="shared" si="20"/>
        <v>55.315798761229665</v>
      </c>
    </row>
    <row r="880" spans="1:9" x14ac:dyDescent="0.25">
      <c r="A880" s="14"/>
      <c r="B880" s="5">
        <f>DATE(YEAR(siječanj!B880),MONTH(siječanj!B880)+8,DAY(siječanj!B880))</f>
        <v>44084</v>
      </c>
      <c r="C880" s="8">
        <v>9.1354166666666696</v>
      </c>
      <c r="D880">
        <v>0.94146395907472014</v>
      </c>
      <c r="E880" s="6">
        <v>58.689263423647411</v>
      </c>
      <c r="F880" s="10">
        <v>66.280994053329948</v>
      </c>
      <c r="G880" s="10">
        <v>63.208976274258426</v>
      </c>
      <c r="H880" s="10">
        <v>238.96033283058739</v>
      </c>
      <c r="I880" s="10">
        <f t="shared" si="20"/>
        <v>55.253826298006253</v>
      </c>
    </row>
    <row r="881" spans="1:9" x14ac:dyDescent="0.25">
      <c r="A881" s="14"/>
      <c r="B881" s="5">
        <f>DATE(YEAR(siječanj!B881),MONTH(siječanj!B881)+8,DAY(siječanj!B881))</f>
        <v>44084</v>
      </c>
      <c r="C881" s="8">
        <v>9.1458333333333304</v>
      </c>
      <c r="D881">
        <v>0.94146395907472014</v>
      </c>
      <c r="E881" s="6">
        <v>59.16922099665836</v>
      </c>
      <c r="F881" s="10">
        <v>66.181026387361797</v>
      </c>
      <c r="G881" s="10">
        <v>63.445445200589994</v>
      </c>
      <c r="H881" s="10">
        <v>238.78657488360162</v>
      </c>
      <c r="I881" s="10">
        <f t="shared" si="20"/>
        <v>55.705689054881041</v>
      </c>
    </row>
    <row r="882" spans="1:9" x14ac:dyDescent="0.25">
      <c r="A882" s="14"/>
      <c r="B882" s="5">
        <f>DATE(YEAR(siječanj!B882),MONTH(siječanj!B882)+8,DAY(siječanj!B882))</f>
        <v>44084</v>
      </c>
      <c r="C882" s="8">
        <v>9.15625</v>
      </c>
      <c r="D882">
        <v>0.94146395907472014</v>
      </c>
      <c r="E882" s="6">
        <v>60.377713013058781</v>
      </c>
      <c r="F882" s="10">
        <v>65.412619281300252</v>
      </c>
      <c r="G882" s="10">
        <v>62.571302503011587</v>
      </c>
      <c r="H882" s="10">
        <v>238.85400283405008</v>
      </c>
      <c r="I882" s="10">
        <f t="shared" si="20"/>
        <v>56.843440733151567</v>
      </c>
    </row>
    <row r="883" spans="1:9" x14ac:dyDescent="0.25">
      <c r="A883" s="14"/>
      <c r="B883" s="5">
        <f>DATE(YEAR(siječanj!B883),MONTH(siječanj!B883)+8,DAY(siječanj!B883))</f>
        <v>44084</v>
      </c>
      <c r="C883" s="8">
        <v>9.1666666666666696</v>
      </c>
      <c r="D883">
        <v>0.94146395907472014</v>
      </c>
      <c r="E883" s="6">
        <v>62.529431412846371</v>
      </c>
      <c r="F883" s="10">
        <v>65.089115801187205</v>
      </c>
      <c r="G883" s="10">
        <v>62.837515747442829</v>
      </c>
      <c r="H883" s="10">
        <v>232.1731801292471</v>
      </c>
      <c r="I883" s="10">
        <f t="shared" si="20"/>
        <v>58.869206056629515</v>
      </c>
    </row>
    <row r="884" spans="1:9" x14ac:dyDescent="0.25">
      <c r="A884" s="14"/>
      <c r="B884" s="5">
        <f>DATE(YEAR(siječanj!B884),MONTH(siječanj!B884)+8,DAY(siječanj!B884))</f>
        <v>44084</v>
      </c>
      <c r="C884" s="8">
        <v>9.1770833333333304</v>
      </c>
      <c r="D884">
        <v>0.94146395907472014</v>
      </c>
      <c r="E884" s="6">
        <v>64.722911934302999</v>
      </c>
      <c r="F884" s="10">
        <v>64.065455366065422</v>
      </c>
      <c r="G884" s="10">
        <v>60.690801057998996</v>
      </c>
      <c r="H884" s="10">
        <v>172.63396346226446</v>
      </c>
      <c r="I884" s="10">
        <f t="shared" si="20"/>
        <v>60.934288912513352</v>
      </c>
    </row>
    <row r="885" spans="1:9" x14ac:dyDescent="0.25">
      <c r="A885" s="14"/>
      <c r="B885" s="5">
        <f>DATE(YEAR(siječanj!B885),MONTH(siječanj!B885)+8,DAY(siječanj!B885))</f>
        <v>44084</v>
      </c>
      <c r="C885" s="8">
        <v>9.1875</v>
      </c>
      <c r="D885">
        <v>0.94146395907472014</v>
      </c>
      <c r="E885" s="6">
        <v>67.264603433520065</v>
      </c>
      <c r="F885" s="10">
        <v>63.651746219476664</v>
      </c>
      <c r="G885" s="10">
        <v>59.692457461803549</v>
      </c>
      <c r="H885" s="10">
        <v>104.29504187684883</v>
      </c>
      <c r="I885" s="10">
        <f t="shared" si="20"/>
        <v>63.327199854112813</v>
      </c>
    </row>
    <row r="886" spans="1:9" x14ac:dyDescent="0.25">
      <c r="A886" s="14"/>
      <c r="B886" s="5">
        <f>DATE(YEAR(siječanj!B886),MONTH(siječanj!B886)+8,DAY(siječanj!B886))</f>
        <v>44084</v>
      </c>
      <c r="C886" s="8">
        <v>9.1979166666666696</v>
      </c>
      <c r="D886">
        <v>0.94146395907472014</v>
      </c>
      <c r="E886" s="6">
        <v>71.040488855012327</v>
      </c>
      <c r="F886" s="10">
        <v>63.239426510852496</v>
      </c>
      <c r="G886" s="10">
        <v>59.256104960659073</v>
      </c>
      <c r="H886" s="10">
        <v>67.850003058061034</v>
      </c>
      <c r="I886" s="10">
        <f t="shared" si="20"/>
        <v>66.882059892043443</v>
      </c>
    </row>
    <row r="887" spans="1:9" x14ac:dyDescent="0.25">
      <c r="A887" s="14"/>
      <c r="B887" s="5">
        <f>DATE(YEAR(siječanj!B887),MONTH(siječanj!B887)+8,DAY(siječanj!B887))</f>
        <v>44084</v>
      </c>
      <c r="C887" s="8">
        <v>9.2083333333333304</v>
      </c>
      <c r="D887">
        <v>0.94146395907472014</v>
      </c>
      <c r="E887" s="6">
        <v>74.161543652673927</v>
      </c>
      <c r="F887" s="10">
        <v>63.14588299915156</v>
      </c>
      <c r="G887" s="10">
        <v>62.350947744716017</v>
      </c>
      <c r="H887" s="10">
        <v>45.969841778444888</v>
      </c>
      <c r="I887" s="10">
        <f t="shared" si="20"/>
        <v>69.820420498339075</v>
      </c>
    </row>
    <row r="888" spans="1:9" x14ac:dyDescent="0.25">
      <c r="A888" s="14"/>
      <c r="B888" s="5">
        <f>DATE(YEAR(siječanj!B888),MONTH(siječanj!B888)+8,DAY(siječanj!B888))</f>
        <v>44084</v>
      </c>
      <c r="C888" s="8">
        <v>9.21875</v>
      </c>
      <c r="D888">
        <v>0.94146395907472014</v>
      </c>
      <c r="E888" s="6">
        <v>77.640720211689555</v>
      </c>
      <c r="F888" s="10">
        <v>67.728492957213234</v>
      </c>
      <c r="G888" s="10">
        <v>68.476564019694436</v>
      </c>
      <c r="H888" s="10">
        <v>27.01505965886491</v>
      </c>
      <c r="I888" s="10">
        <f t="shared" si="20"/>
        <v>73.095939835909888</v>
      </c>
    </row>
    <row r="889" spans="1:9" x14ac:dyDescent="0.25">
      <c r="A889" s="14"/>
      <c r="B889" s="5">
        <f>DATE(YEAR(siječanj!B889),MONTH(siječanj!B889)+8,DAY(siječanj!B889))</f>
        <v>44084</v>
      </c>
      <c r="C889" s="8">
        <v>9.2291666666666696</v>
      </c>
      <c r="D889">
        <v>0.94146395907472014</v>
      </c>
      <c r="E889" s="6">
        <v>81.894275414849261</v>
      </c>
      <c r="F889" s="10">
        <v>75.707580027030104</v>
      </c>
      <c r="G889" s="10">
        <v>73.099501178131703</v>
      </c>
      <c r="H889" s="10">
        <v>6.9928187316522843</v>
      </c>
      <c r="I889" s="10">
        <f t="shared" si="20"/>
        <v>77.100508757619508</v>
      </c>
    </row>
    <row r="890" spans="1:9" x14ac:dyDescent="0.25">
      <c r="A890" s="14"/>
      <c r="B890" s="5">
        <f>DATE(YEAR(siječanj!B890),MONTH(siječanj!B890)+8,DAY(siječanj!B890))</f>
        <v>44084</v>
      </c>
      <c r="C890" s="8">
        <v>9.2395833333333304</v>
      </c>
      <c r="D890">
        <v>0.94146395907472014</v>
      </c>
      <c r="E890" s="6">
        <v>86.519545077150013</v>
      </c>
      <c r="F890" s="10">
        <v>77.111279693926789</v>
      </c>
      <c r="G890" s="10">
        <v>76.579810037282385</v>
      </c>
      <c r="H890" s="10">
        <v>2.8304265819410737</v>
      </c>
      <c r="I890" s="10">
        <f t="shared" si="20"/>
        <v>81.455033445677358</v>
      </c>
    </row>
    <row r="891" spans="1:9" x14ac:dyDescent="0.25">
      <c r="A891" s="14"/>
      <c r="B891" s="5">
        <f>DATE(YEAR(siječanj!B891),MONTH(siječanj!B891)+8,DAY(siječanj!B891))</f>
        <v>44084</v>
      </c>
      <c r="C891" s="8">
        <v>9.25</v>
      </c>
      <c r="D891">
        <v>0.94146395907472014</v>
      </c>
      <c r="E891" s="6">
        <v>88.936868703978391</v>
      </c>
      <c r="F891" s="10">
        <v>76.964119048817182</v>
      </c>
      <c r="G891" s="10">
        <v>94.471049323017112</v>
      </c>
      <c r="H891" s="10">
        <v>2.9502813012172933</v>
      </c>
      <c r="I891" s="10">
        <f t="shared" si="20"/>
        <v>83.730856517756067</v>
      </c>
    </row>
    <row r="892" spans="1:9" x14ac:dyDescent="0.25">
      <c r="A892" s="14"/>
      <c r="B892" s="5">
        <f>DATE(YEAR(siječanj!B892),MONTH(siječanj!B892)+8,DAY(siječanj!B892))</f>
        <v>44084</v>
      </c>
      <c r="C892" s="8">
        <v>9.2604166666666696</v>
      </c>
      <c r="D892">
        <v>0.94146395907472014</v>
      </c>
      <c r="E892" s="6">
        <v>89.882697648611824</v>
      </c>
      <c r="F892" s="10">
        <v>86.863557113270417</v>
      </c>
      <c r="G892" s="10">
        <v>99.867790028622736</v>
      </c>
      <c r="H892" s="10">
        <v>3.5059848854977882</v>
      </c>
      <c r="I892" s="10">
        <f t="shared" si="20"/>
        <v>84.621320380578126</v>
      </c>
    </row>
    <row r="893" spans="1:9" x14ac:dyDescent="0.25">
      <c r="A893" s="14"/>
      <c r="B893" s="5">
        <f>DATE(YEAR(siječanj!B893),MONTH(siječanj!B893)+8,DAY(siječanj!B893))</f>
        <v>44084</v>
      </c>
      <c r="C893" s="8">
        <v>9.2708333333333304</v>
      </c>
      <c r="D893">
        <v>0.94146395907472014</v>
      </c>
      <c r="E893" s="6">
        <v>93.043041092145273</v>
      </c>
      <c r="F893" s="10">
        <v>93.227382622895576</v>
      </c>
      <c r="G893" s="10">
        <v>108.6147720992614</v>
      </c>
      <c r="H893" s="10">
        <v>3.3649216679496625</v>
      </c>
      <c r="I893" s="10">
        <f t="shared" si="20"/>
        <v>87.596669830962966</v>
      </c>
    </row>
    <row r="894" spans="1:9" x14ac:dyDescent="0.25">
      <c r="A894" s="14"/>
      <c r="B894" s="5">
        <f>DATE(YEAR(siječanj!B894),MONTH(siječanj!B894)+8,DAY(siječanj!B894))</f>
        <v>44084</v>
      </c>
      <c r="C894" s="8">
        <v>9.28125</v>
      </c>
      <c r="D894">
        <v>0.94146395907472014</v>
      </c>
      <c r="E894" s="6">
        <v>93.844476046414343</v>
      </c>
      <c r="F894" s="10">
        <v>101.94637734994899</v>
      </c>
      <c r="G894" s="10">
        <v>119.37991094528019</v>
      </c>
      <c r="H894" s="10">
        <v>3.4857357361004078</v>
      </c>
      <c r="I894" s="10">
        <f t="shared" si="20"/>
        <v>88.351191955949986</v>
      </c>
    </row>
    <row r="895" spans="1:9" x14ac:dyDescent="0.25">
      <c r="A895" s="14"/>
      <c r="B895" s="5">
        <f>DATE(YEAR(siječanj!B895),MONTH(siječanj!B895)+8,DAY(siječanj!B895))</f>
        <v>44084</v>
      </c>
      <c r="C895" s="8">
        <v>9.2916666666666696</v>
      </c>
      <c r="D895">
        <v>0.94146395907472014</v>
      </c>
      <c r="E895" s="6">
        <v>93.602659281707119</v>
      </c>
      <c r="F895" s="10">
        <v>110.69401126815141</v>
      </c>
      <c r="G895" s="10">
        <v>128.39343373538824</v>
      </c>
      <c r="H895" s="10">
        <v>3.1139456202422817</v>
      </c>
      <c r="I895" s="10">
        <f t="shared" si="20"/>
        <v>88.123530187278078</v>
      </c>
    </row>
    <row r="896" spans="1:9" x14ac:dyDescent="0.25">
      <c r="A896" s="14"/>
      <c r="B896" s="5">
        <f>DATE(YEAR(siječanj!B896),MONTH(siječanj!B896)+8,DAY(siječanj!B896))</f>
        <v>44084</v>
      </c>
      <c r="C896" s="8">
        <v>9.3020833333333304</v>
      </c>
      <c r="D896">
        <v>0.94146395907472014</v>
      </c>
      <c r="E896" s="6">
        <v>93.21741964639854</v>
      </c>
      <c r="F896" s="10">
        <v>124.64034311729209</v>
      </c>
      <c r="G896" s="10">
        <v>139.10183553424781</v>
      </c>
      <c r="H896" s="10">
        <v>2.7883180544942738</v>
      </c>
      <c r="I896" s="10">
        <f t="shared" si="20"/>
        <v>87.760840955027973</v>
      </c>
    </row>
    <row r="897" spans="1:9" x14ac:dyDescent="0.25">
      <c r="A897" s="14"/>
      <c r="B897" s="5">
        <f>DATE(YEAR(siječanj!B897),MONTH(siječanj!B897)+8,DAY(siječanj!B897))</f>
        <v>44084</v>
      </c>
      <c r="C897" s="8">
        <v>9.3125</v>
      </c>
      <c r="D897">
        <v>0.94146395907472014</v>
      </c>
      <c r="E897" s="6">
        <v>94.10941300801494</v>
      </c>
      <c r="F897" s="10">
        <v>134.28913934937782</v>
      </c>
      <c r="G897" s="10">
        <v>148.39331274698432</v>
      </c>
      <c r="H897" s="10">
        <v>2.2992996989529324</v>
      </c>
      <c r="I897" s="10">
        <f t="shared" si="20"/>
        <v>88.600620556723712</v>
      </c>
    </row>
    <row r="898" spans="1:9" x14ac:dyDescent="0.25">
      <c r="A898" s="14"/>
      <c r="B898" s="5">
        <f>DATE(YEAR(siječanj!B898),MONTH(siječanj!B898)+8,DAY(siječanj!B898))</f>
        <v>44084</v>
      </c>
      <c r="C898" s="8">
        <v>9.3229166666666696</v>
      </c>
      <c r="D898">
        <v>0.94146395907472014</v>
      </c>
      <c r="E898" s="6">
        <v>95.810265723151929</v>
      </c>
      <c r="F898" s="10">
        <v>143.57993171786819</v>
      </c>
      <c r="G898" s="10">
        <v>162.8246424722866</v>
      </c>
      <c r="H898" s="10">
        <v>1.9526413291054077</v>
      </c>
      <c r="I898" s="10">
        <f t="shared" si="20"/>
        <v>90.201912087719563</v>
      </c>
    </row>
    <row r="899" spans="1:9" x14ac:dyDescent="0.25">
      <c r="A899" s="14"/>
      <c r="B899" s="5">
        <f>DATE(YEAR(siječanj!B899),MONTH(siječanj!B899)+8,DAY(siječanj!B899))</f>
        <v>44084</v>
      </c>
      <c r="C899" s="8">
        <v>9.3333333333333304</v>
      </c>
      <c r="D899">
        <v>0.94146395907472014</v>
      </c>
      <c r="E899" s="6">
        <v>96.659455342821829</v>
      </c>
      <c r="F899" s="10">
        <v>165.22612950287666</v>
      </c>
      <c r="G899" s="10">
        <v>177.41530877164104</v>
      </c>
      <c r="H899" s="10">
        <v>1.8127441047783497</v>
      </c>
      <c r="I899" s="10">
        <f t="shared" si="20"/>
        <v>91.001393509059156</v>
      </c>
    </row>
    <row r="900" spans="1:9" x14ac:dyDescent="0.25">
      <c r="A900" s="14"/>
      <c r="B900" s="5">
        <f>DATE(YEAR(siječanj!B900),MONTH(siječanj!B900)+8,DAY(siječanj!B900))</f>
        <v>44084</v>
      </c>
      <c r="C900" s="8">
        <v>9.34375</v>
      </c>
      <c r="D900">
        <v>0.94146395907472014</v>
      </c>
      <c r="E900" s="6">
        <v>98.363374333856711</v>
      </c>
      <c r="F900" s="10">
        <v>188.77507074969461</v>
      </c>
      <c r="G900" s="10">
        <v>189.40524419633698</v>
      </c>
      <c r="H900" s="10">
        <v>1.7543985227590602</v>
      </c>
      <c r="I900" s="10">
        <f t="shared" ref="I900:I963" si="22">D900*E900</f>
        <v>92.60557182830145</v>
      </c>
    </row>
    <row r="901" spans="1:9" x14ac:dyDescent="0.25">
      <c r="A901" s="14"/>
      <c r="B901" s="5">
        <f>DATE(YEAR(siječanj!B901),MONTH(siječanj!B901)+8,DAY(siječanj!B901))</f>
        <v>44084</v>
      </c>
      <c r="C901" s="8">
        <v>9.3541666666666696</v>
      </c>
      <c r="D901">
        <v>0.94146395907472014</v>
      </c>
      <c r="E901" s="6">
        <v>99.11889955168165</v>
      </c>
      <c r="F901" s="10">
        <v>186.68061279723918</v>
      </c>
      <c r="G901" s="10">
        <v>194.05030988143778</v>
      </c>
      <c r="H901" s="10">
        <v>1.8582687527752302</v>
      </c>
      <c r="I901" s="10">
        <f t="shared" si="22"/>
        <v>93.316871591055715</v>
      </c>
    </row>
    <row r="902" spans="1:9" x14ac:dyDescent="0.25">
      <c r="A902" s="14"/>
      <c r="B902" s="5">
        <f>DATE(YEAR(siječanj!B902),MONTH(siječanj!B902)+8,DAY(siječanj!B902))</f>
        <v>44084</v>
      </c>
      <c r="C902" s="8">
        <v>9.3645833333333304</v>
      </c>
      <c r="D902">
        <v>0.94146395907472014</v>
      </c>
      <c r="E902" s="6">
        <v>100.81033796572149</v>
      </c>
      <c r="F902" s="10">
        <v>188.01567901985146</v>
      </c>
      <c r="G902" s="10">
        <v>200.56334510094479</v>
      </c>
      <c r="H902" s="10">
        <v>2.0563947601430974</v>
      </c>
      <c r="I902" s="10">
        <f t="shared" si="22"/>
        <v>94.909299896868717</v>
      </c>
    </row>
    <row r="903" spans="1:9" x14ac:dyDescent="0.25">
      <c r="A903" s="14"/>
      <c r="B903" s="5">
        <f>DATE(YEAR(siječanj!B903),MONTH(siječanj!B903)+8,DAY(siječanj!B903))</f>
        <v>44084</v>
      </c>
      <c r="C903" s="8">
        <v>9.375</v>
      </c>
      <c r="D903">
        <v>0.94146395907472014</v>
      </c>
      <c r="E903" s="6">
        <v>102.36026893863115</v>
      </c>
      <c r="F903" s="10">
        <v>190.80846529918983</v>
      </c>
      <c r="G903" s="10">
        <v>206.67105408237342</v>
      </c>
      <c r="H903" s="10">
        <v>1.9158516474478624</v>
      </c>
      <c r="I903" s="10">
        <f t="shared" si="22"/>
        <v>96.368504046916783</v>
      </c>
    </row>
    <row r="904" spans="1:9" x14ac:dyDescent="0.25">
      <c r="A904" s="14"/>
      <c r="B904" s="5">
        <f>DATE(YEAR(siječanj!B904),MONTH(siječanj!B904)+8,DAY(siječanj!B904))</f>
        <v>44084</v>
      </c>
      <c r="C904" s="8">
        <v>9.3854166666666696</v>
      </c>
      <c r="D904">
        <v>0.94146395907472014</v>
      </c>
      <c r="E904" s="6">
        <v>104.18438832797975</v>
      </c>
      <c r="F904" s="10">
        <v>198.04932561229629</v>
      </c>
      <c r="G904" s="10">
        <v>208.52320098139944</v>
      </c>
      <c r="H904" s="10">
        <v>1.6636686769628521</v>
      </c>
      <c r="I904" s="10">
        <f t="shared" si="22"/>
        <v>98.085846709037881</v>
      </c>
    </row>
    <row r="905" spans="1:9" x14ac:dyDescent="0.25">
      <c r="A905" s="14"/>
      <c r="B905" s="5">
        <f>DATE(YEAR(siječanj!B905),MONTH(siječanj!B905)+8,DAY(siječanj!B905))</f>
        <v>44084</v>
      </c>
      <c r="C905" s="8">
        <v>9.3958333333333304</v>
      </c>
      <c r="D905">
        <v>0.94146395907472014</v>
      </c>
      <c r="E905" s="6">
        <v>104.85525037161987</v>
      </c>
      <c r="F905" s="10">
        <v>195.75106346184805</v>
      </c>
      <c r="G905" s="10">
        <v>211.40566422241932</v>
      </c>
      <c r="H905" s="10">
        <v>1.6370025717221299</v>
      </c>
      <c r="I905" s="10">
        <f t="shared" si="22"/>
        <v>98.717439144636273</v>
      </c>
    </row>
    <row r="906" spans="1:9" x14ac:dyDescent="0.25">
      <c r="A906" s="14"/>
      <c r="B906" s="5">
        <f>DATE(YEAR(siječanj!B906),MONTH(siječanj!B906)+8,DAY(siječanj!B906))</f>
        <v>44084</v>
      </c>
      <c r="C906" s="8">
        <v>9.40625</v>
      </c>
      <c r="D906">
        <v>0.94146395907472014</v>
      </c>
      <c r="E906" s="6">
        <v>105.57460683958047</v>
      </c>
      <c r="F906" s="10">
        <v>193.78075658269239</v>
      </c>
      <c r="G906" s="10">
        <v>209.99935861344815</v>
      </c>
      <c r="H906" s="10">
        <v>1.75638210882949</v>
      </c>
      <c r="I906" s="10">
        <f t="shared" si="22"/>
        <v>99.39468733294845</v>
      </c>
    </row>
    <row r="907" spans="1:9" x14ac:dyDescent="0.25">
      <c r="A907" s="14"/>
      <c r="B907" s="5">
        <f>DATE(YEAR(siječanj!B907),MONTH(siječanj!B907)+8,DAY(siječanj!B907))</f>
        <v>44084</v>
      </c>
      <c r="C907" s="8">
        <v>9.4166666666666696</v>
      </c>
      <c r="D907">
        <v>0.94146395907472014</v>
      </c>
      <c r="E907" s="6">
        <v>106.73344564151375</v>
      </c>
      <c r="F907" s="10">
        <v>201.91392353897692</v>
      </c>
      <c r="G907" s="10">
        <v>210.68361770567142</v>
      </c>
      <c r="H907" s="10">
        <v>1.7174341417747283</v>
      </c>
      <c r="I907" s="10">
        <f t="shared" si="22"/>
        <v>100.48569229934597</v>
      </c>
    </row>
    <row r="908" spans="1:9" x14ac:dyDescent="0.25">
      <c r="A908" s="14"/>
      <c r="B908" s="5">
        <f>DATE(YEAR(siječanj!B908),MONTH(siječanj!B908)+8,DAY(siječanj!B908))</f>
        <v>44084</v>
      </c>
      <c r="C908" s="8">
        <v>9.4270833333333304</v>
      </c>
      <c r="D908">
        <v>0.94146395907472014</v>
      </c>
      <c r="E908" s="6">
        <v>107.16015149492348</v>
      </c>
      <c r="F908" s="10">
        <v>197.74673956177054</v>
      </c>
      <c r="G908" s="10">
        <v>206.90155657325371</v>
      </c>
      <c r="H908" s="10">
        <v>1.9812900221346923</v>
      </c>
      <c r="I908" s="10">
        <f t="shared" si="22"/>
        <v>100.88742048145745</v>
      </c>
    </row>
    <row r="909" spans="1:9" x14ac:dyDescent="0.25">
      <c r="A909" s="14"/>
      <c r="B909" s="5">
        <f>DATE(YEAR(siječanj!B909),MONTH(siječanj!B909)+8,DAY(siječanj!B909))</f>
        <v>44084</v>
      </c>
      <c r="C909" s="8">
        <v>9.4375</v>
      </c>
      <c r="D909">
        <v>0.94146395907472014</v>
      </c>
      <c r="E909" s="6">
        <v>109.17932495560633</v>
      </c>
      <c r="F909" s="10">
        <v>194.55476535962833</v>
      </c>
      <c r="G909" s="10">
        <v>207.97160122841285</v>
      </c>
      <c r="H909" s="10">
        <v>2.0241402730089351</v>
      </c>
      <c r="I909" s="10">
        <f t="shared" si="22"/>
        <v>102.78839952181053</v>
      </c>
    </row>
    <row r="910" spans="1:9" x14ac:dyDescent="0.25">
      <c r="A910" s="14"/>
      <c r="B910" s="5">
        <f>DATE(YEAR(siječanj!B910),MONTH(siječanj!B910)+8,DAY(siječanj!B910))</f>
        <v>44084</v>
      </c>
      <c r="C910" s="8">
        <v>9.4479166666666696</v>
      </c>
      <c r="D910">
        <v>0.94146395907472014</v>
      </c>
      <c r="E910" s="6">
        <v>110.07474305348308</v>
      </c>
      <c r="F910" s="10">
        <v>192.06927644345416</v>
      </c>
      <c r="G910" s="10">
        <v>206.12535686726963</v>
      </c>
      <c r="H910" s="10">
        <v>1.9556990664651086</v>
      </c>
      <c r="I910" s="10">
        <f t="shared" si="22"/>
        <v>103.63140338926472</v>
      </c>
    </row>
    <row r="911" spans="1:9" x14ac:dyDescent="0.25">
      <c r="A911" s="14"/>
      <c r="B911" s="5">
        <f>DATE(YEAR(siječanj!B911),MONTH(siječanj!B911)+8,DAY(siječanj!B911))</f>
        <v>44084</v>
      </c>
      <c r="C911" s="8">
        <v>9.4583333333333304</v>
      </c>
      <c r="D911">
        <v>0.94146395907472014</v>
      </c>
      <c r="E911" s="6">
        <v>111.29432549588856</v>
      </c>
      <c r="F911" s="10">
        <v>196.6208955466854</v>
      </c>
      <c r="G911" s="10">
        <v>209.41436040016782</v>
      </c>
      <c r="H911" s="10">
        <v>1.8039372621445653</v>
      </c>
      <c r="I911" s="10">
        <f t="shared" si="22"/>
        <v>104.77959630390981</v>
      </c>
    </row>
    <row r="912" spans="1:9" x14ac:dyDescent="0.25">
      <c r="A912" s="14"/>
      <c r="B912" s="5">
        <f>DATE(YEAR(siječanj!B912),MONTH(siječanj!B912)+8,DAY(siječanj!B912))</f>
        <v>44084</v>
      </c>
      <c r="C912" s="8">
        <v>9.46875</v>
      </c>
      <c r="D912">
        <v>0.94146395907472014</v>
      </c>
      <c r="E912" s="6">
        <v>112.90972265077642</v>
      </c>
      <c r="F912" s="10">
        <v>204.42352000236397</v>
      </c>
      <c r="G912" s="10">
        <v>207.00887253941571</v>
      </c>
      <c r="H912" s="10">
        <v>1.9882260845490582</v>
      </c>
      <c r="I912" s="10">
        <f t="shared" si="22"/>
        <v>106.30043450482857</v>
      </c>
    </row>
    <row r="913" spans="1:9" x14ac:dyDescent="0.25">
      <c r="A913" s="14"/>
      <c r="B913" s="5">
        <f>DATE(YEAR(siječanj!B913),MONTH(siječanj!B913)+8,DAY(siječanj!B913))</f>
        <v>44084</v>
      </c>
      <c r="C913" s="8">
        <v>9.4791666666666696</v>
      </c>
      <c r="D913">
        <v>0.94146395907472014</v>
      </c>
      <c r="E913" s="6">
        <v>113.1137084422213</v>
      </c>
      <c r="F913" s="10">
        <v>188.57563050484907</v>
      </c>
      <c r="G913" s="10">
        <v>204.81968593496245</v>
      </c>
      <c r="H913" s="10">
        <v>2.1194702016499036</v>
      </c>
      <c r="I913" s="10">
        <f t="shared" si="22"/>
        <v>106.49247977563725</v>
      </c>
    </row>
    <row r="914" spans="1:9" x14ac:dyDescent="0.25">
      <c r="A914" s="14"/>
      <c r="B914" s="5">
        <f>DATE(YEAR(siječanj!B914),MONTH(siječanj!B914)+8,DAY(siječanj!B914))</f>
        <v>44084</v>
      </c>
      <c r="C914" s="8">
        <v>9.4895833333333304</v>
      </c>
      <c r="D914">
        <v>0.94146395907472014</v>
      </c>
      <c r="E914" s="6">
        <v>112.35120764532162</v>
      </c>
      <c r="F914" s="10">
        <v>188.46707467491026</v>
      </c>
      <c r="G914" s="10">
        <v>198.39452185282752</v>
      </c>
      <c r="H914" s="10">
        <v>1.8774497405745429</v>
      </c>
      <c r="I914" s="10">
        <f t="shared" si="22"/>
        <v>105.77461275659046</v>
      </c>
    </row>
    <row r="915" spans="1:9" x14ac:dyDescent="0.25">
      <c r="A915" s="14"/>
      <c r="B915" s="5">
        <f>DATE(YEAR(siječanj!B915),MONTH(siječanj!B915)+8,DAY(siječanj!B915))</f>
        <v>44084</v>
      </c>
      <c r="C915" s="8">
        <v>9.5</v>
      </c>
      <c r="D915">
        <v>0.94146395907472014</v>
      </c>
      <c r="E915" s="6">
        <v>111.61604913246489</v>
      </c>
      <c r="F915" s="10">
        <v>183.31273495025474</v>
      </c>
      <c r="G915" s="10">
        <v>196.32688839149992</v>
      </c>
      <c r="H915" s="10">
        <v>1.9619712714376851</v>
      </c>
      <c r="I915" s="10">
        <f t="shared" si="22"/>
        <v>105.08248751252889</v>
      </c>
    </row>
    <row r="916" spans="1:9" x14ac:dyDescent="0.25">
      <c r="A916" s="14"/>
      <c r="B916" s="5">
        <f>DATE(YEAR(siječanj!B916),MONTH(siječanj!B916)+8,DAY(siječanj!B916))</f>
        <v>44084</v>
      </c>
      <c r="C916" s="8">
        <v>9.5104166666666696</v>
      </c>
      <c r="D916">
        <v>0.94146395907472014</v>
      </c>
      <c r="E916" s="6">
        <v>111.04513795203944</v>
      </c>
      <c r="F916" s="10">
        <v>182.35408663690623</v>
      </c>
      <c r="G916" s="10">
        <v>197.34053545533203</v>
      </c>
      <c r="H916" s="10">
        <v>1.9906698785603374</v>
      </c>
      <c r="I916" s="10">
        <f t="shared" si="22"/>
        <v>104.54499521232552</v>
      </c>
    </row>
    <row r="917" spans="1:9" x14ac:dyDescent="0.25">
      <c r="A917" s="14"/>
      <c r="B917" s="5">
        <f>DATE(YEAR(siječanj!B917),MONTH(siječanj!B917)+8,DAY(siječanj!B917))</f>
        <v>44084</v>
      </c>
      <c r="C917" s="8">
        <v>9.5208333333333304</v>
      </c>
      <c r="D917">
        <v>0.94146395907472014</v>
      </c>
      <c r="E917" s="6">
        <v>111.83281934819264</v>
      </c>
      <c r="F917" s="10">
        <v>181.80076692334293</v>
      </c>
      <c r="G917" s="10">
        <v>197.05427434880889</v>
      </c>
      <c r="H917" s="10">
        <v>2.1647352963612723</v>
      </c>
      <c r="I917" s="10">
        <f t="shared" si="22"/>
        <v>105.28656885803741</v>
      </c>
    </row>
    <row r="918" spans="1:9" x14ac:dyDescent="0.25">
      <c r="A918" s="14"/>
      <c r="B918" s="5">
        <f>DATE(YEAR(siječanj!B918),MONTH(siječanj!B918)+8,DAY(siječanj!B918))</f>
        <v>44084</v>
      </c>
      <c r="C918" s="8">
        <v>9.53125</v>
      </c>
      <c r="D918">
        <v>0.94146395907472014</v>
      </c>
      <c r="E918" s="6">
        <v>112.17694526797251</v>
      </c>
      <c r="F918" s="10">
        <v>182.4316516120146</v>
      </c>
      <c r="G918" s="10">
        <v>197.75138483948072</v>
      </c>
      <c r="H918" s="10">
        <v>2.5111470905875608</v>
      </c>
      <c r="I918" s="10">
        <f t="shared" si="22"/>
        <v>105.61055100889359</v>
      </c>
    </row>
    <row r="919" spans="1:9" x14ac:dyDescent="0.25">
      <c r="A919" s="14"/>
      <c r="B919" s="5">
        <f>DATE(YEAR(siječanj!B919),MONTH(siječanj!B919)+8,DAY(siječanj!B919))</f>
        <v>44084</v>
      </c>
      <c r="C919" s="8">
        <v>9.5416666666666696</v>
      </c>
      <c r="D919">
        <v>0.94146395907472014</v>
      </c>
      <c r="E919" s="6">
        <v>111.19694641200536</v>
      </c>
      <c r="F919" s="10">
        <v>184.92486228975048</v>
      </c>
      <c r="G919" s="10">
        <v>195.8809991782687</v>
      </c>
      <c r="H919" s="10">
        <v>2.2058125986390968</v>
      </c>
      <c r="I919" s="10">
        <f t="shared" si="22"/>
        <v>104.68791740606606</v>
      </c>
    </row>
    <row r="920" spans="1:9" x14ac:dyDescent="0.25">
      <c r="A920" s="14"/>
      <c r="B920" s="5">
        <f>DATE(YEAR(siječanj!B920),MONTH(siječanj!B920)+8,DAY(siječanj!B920))</f>
        <v>44084</v>
      </c>
      <c r="C920" s="8">
        <v>9.5520833333333304</v>
      </c>
      <c r="D920">
        <v>0.94146395907472014</v>
      </c>
      <c r="E920" s="6">
        <v>110.76959910321024</v>
      </c>
      <c r="F920" s="10">
        <v>185.82608050056339</v>
      </c>
      <c r="G920" s="10">
        <v>187.79043283441419</v>
      </c>
      <c r="H920" s="10">
        <v>2.1276361473248477</v>
      </c>
      <c r="I920" s="10">
        <f t="shared" si="22"/>
        <v>104.28558531682788</v>
      </c>
    </row>
    <row r="921" spans="1:9" x14ac:dyDescent="0.25">
      <c r="A921" s="14"/>
      <c r="B921" s="5">
        <f>DATE(YEAR(siječanj!B921),MONTH(siječanj!B921)+8,DAY(siječanj!B921))</f>
        <v>44084</v>
      </c>
      <c r="C921" s="8">
        <v>9.5625</v>
      </c>
      <c r="D921">
        <v>0.94146395907472014</v>
      </c>
      <c r="E921" s="6">
        <v>110.73688885041599</v>
      </c>
      <c r="F921" s="10">
        <v>184.34991445706626</v>
      </c>
      <c r="G921" s="10">
        <v>183.69430716601443</v>
      </c>
      <c r="H921" s="10">
        <v>2.1305920599340791</v>
      </c>
      <c r="I921" s="10">
        <f t="shared" si="22"/>
        <v>104.25478979272988</v>
      </c>
    </row>
    <row r="922" spans="1:9" x14ac:dyDescent="0.25">
      <c r="A922" s="14"/>
      <c r="B922" s="5">
        <f>DATE(YEAR(siječanj!B922),MONTH(siječanj!B922)+8,DAY(siječanj!B922))</f>
        <v>44084</v>
      </c>
      <c r="C922" s="8">
        <v>9.5729166666666696</v>
      </c>
      <c r="D922">
        <v>0.94146395907472014</v>
      </c>
      <c r="E922" s="6">
        <v>111.70377461068766</v>
      </c>
      <c r="F922" s="10">
        <v>184.0644248817253</v>
      </c>
      <c r="G922" s="10">
        <v>185.50912989788696</v>
      </c>
      <c r="H922" s="10">
        <v>1.9947658290620851</v>
      </c>
      <c r="I922" s="10">
        <f t="shared" si="22"/>
        <v>105.16507788856821</v>
      </c>
    </row>
    <row r="923" spans="1:9" x14ac:dyDescent="0.25">
      <c r="A923" s="14"/>
      <c r="B923" s="5">
        <f>DATE(YEAR(siječanj!B923),MONTH(siječanj!B923)+8,DAY(siječanj!B923))</f>
        <v>44084</v>
      </c>
      <c r="C923" s="8">
        <v>9.5833333333333304</v>
      </c>
      <c r="D923">
        <v>0.94146395907472014</v>
      </c>
      <c r="E923" s="6">
        <v>111.95017490180186</v>
      </c>
      <c r="F923" s="10">
        <v>183.79218687133951</v>
      </c>
      <c r="G923" s="10">
        <v>183.67755801589226</v>
      </c>
      <c r="H923" s="10">
        <v>2.0427542367075913</v>
      </c>
      <c r="I923" s="10">
        <f t="shared" si="22"/>
        <v>105.39705488215775</v>
      </c>
    </row>
    <row r="924" spans="1:9" x14ac:dyDescent="0.25">
      <c r="A924" s="14"/>
      <c r="B924" s="5">
        <f>DATE(YEAR(siječanj!B924),MONTH(siječanj!B924)+8,DAY(siječanj!B924))</f>
        <v>44084</v>
      </c>
      <c r="C924" s="8">
        <v>9.59375</v>
      </c>
      <c r="D924">
        <v>0.94146395907472014</v>
      </c>
      <c r="E924" s="6">
        <v>113.27082727896894</v>
      </c>
      <c r="F924" s="10">
        <v>184.17939288801787</v>
      </c>
      <c r="G924" s="10">
        <v>179.208310483898</v>
      </c>
      <c r="H924" s="10">
        <v>2.312936229260969</v>
      </c>
      <c r="I924" s="10">
        <f t="shared" si="22"/>
        <v>106.6404014977269</v>
      </c>
    </row>
    <row r="925" spans="1:9" x14ac:dyDescent="0.25">
      <c r="A925" s="14"/>
      <c r="B925" s="5">
        <f>DATE(YEAR(siječanj!B925),MONTH(siječanj!B925)+8,DAY(siječanj!B925))</f>
        <v>44084</v>
      </c>
      <c r="C925" s="8">
        <v>9.6041666666666696</v>
      </c>
      <c r="D925">
        <v>0.94146395907472014</v>
      </c>
      <c r="E925" s="6">
        <v>114.27598687488977</v>
      </c>
      <c r="F925" s="10">
        <v>181.09193795896911</v>
      </c>
      <c r="G925" s="10">
        <v>174.23849738809486</v>
      </c>
      <c r="H925" s="10">
        <v>2.4522484604137578</v>
      </c>
      <c r="I925" s="10">
        <f t="shared" si="22"/>
        <v>107.58672303040447</v>
      </c>
    </row>
    <row r="926" spans="1:9" x14ac:dyDescent="0.25">
      <c r="A926" s="14"/>
      <c r="B926" s="5">
        <f>DATE(YEAR(siječanj!B926),MONTH(siječanj!B926)+8,DAY(siječanj!B926))</f>
        <v>44084</v>
      </c>
      <c r="C926" s="8">
        <v>9.6145833333333304</v>
      </c>
      <c r="D926">
        <v>0.94146395907472014</v>
      </c>
      <c r="E926" s="6">
        <v>114.65262346150035</v>
      </c>
      <c r="F926" s="10">
        <v>179.33768868330421</v>
      </c>
      <c r="G926" s="10">
        <v>170.25097362442156</v>
      </c>
      <c r="H926" s="10">
        <v>2.2730578635058349</v>
      </c>
      <c r="I926" s="10">
        <f t="shared" si="22"/>
        <v>107.94131280236726</v>
      </c>
    </row>
    <row r="927" spans="1:9" x14ac:dyDescent="0.25">
      <c r="A927" s="14"/>
      <c r="B927" s="5">
        <f>DATE(YEAR(siječanj!B927),MONTH(siječanj!B927)+8,DAY(siječanj!B927))</f>
        <v>44084</v>
      </c>
      <c r="C927" s="8">
        <v>9.625</v>
      </c>
      <c r="D927">
        <v>0.94146395907472014</v>
      </c>
      <c r="E927" s="6">
        <v>114.92578713806667</v>
      </c>
      <c r="F927" s="10">
        <v>178.474492362539</v>
      </c>
      <c r="G927" s="10">
        <v>168.73410525409307</v>
      </c>
      <c r="H927" s="10">
        <v>2.4580814213646991</v>
      </c>
      <c r="I927" s="10">
        <f t="shared" si="22"/>
        <v>108.19848655878279</v>
      </c>
    </row>
    <row r="928" spans="1:9" x14ac:dyDescent="0.25">
      <c r="A928" s="14"/>
      <c r="B928" s="5">
        <f>DATE(YEAR(siječanj!B928),MONTH(siječanj!B928)+8,DAY(siječanj!B928))</f>
        <v>44084</v>
      </c>
      <c r="C928" s="8">
        <v>9.6354166666666696</v>
      </c>
      <c r="D928">
        <v>0.94146395907472014</v>
      </c>
      <c r="E928" s="6">
        <v>115.29968909908696</v>
      </c>
      <c r="F928" s="10">
        <v>178.33373590850749</v>
      </c>
      <c r="G928" s="10">
        <v>163.9270033226743</v>
      </c>
      <c r="H928" s="10">
        <v>2.4012622123205918</v>
      </c>
      <c r="I928" s="10">
        <f t="shared" si="22"/>
        <v>108.55050177931076</v>
      </c>
    </row>
    <row r="929" spans="1:9" x14ac:dyDescent="0.25">
      <c r="A929" s="14"/>
      <c r="B929" s="5">
        <f>DATE(YEAR(siječanj!B929),MONTH(siječanj!B929)+8,DAY(siječanj!B929))</f>
        <v>44084</v>
      </c>
      <c r="C929" s="8">
        <v>9.6458333333333304</v>
      </c>
      <c r="D929">
        <v>0.94146395907472014</v>
      </c>
      <c r="E929" s="6">
        <v>116.01713907426131</v>
      </c>
      <c r="F929" s="10">
        <v>176.30793934880126</v>
      </c>
      <c r="G929" s="10">
        <v>163.50148944657312</v>
      </c>
      <c r="H929" s="10">
        <v>2.4092015480116467</v>
      </c>
      <c r="I929" s="10">
        <f t="shared" si="22"/>
        <v>109.22595507337647</v>
      </c>
    </row>
    <row r="930" spans="1:9" x14ac:dyDescent="0.25">
      <c r="A930" s="14"/>
      <c r="B930" s="5">
        <f>DATE(YEAR(siječanj!B930),MONTH(siječanj!B930)+8,DAY(siječanj!B930))</f>
        <v>44084</v>
      </c>
      <c r="C930" s="8">
        <v>9.65625</v>
      </c>
      <c r="D930">
        <v>0.94146395907472014</v>
      </c>
      <c r="E930" s="6">
        <v>115.92082842071042</v>
      </c>
      <c r="F930" s="10">
        <v>174.90267456787552</v>
      </c>
      <c r="G930" s="10">
        <v>159.84713559183953</v>
      </c>
      <c r="H930" s="10">
        <v>2.1513453416744719</v>
      </c>
      <c r="I930" s="10">
        <f t="shared" si="22"/>
        <v>109.13528206418337</v>
      </c>
    </row>
    <row r="931" spans="1:9" x14ac:dyDescent="0.25">
      <c r="A931" s="14"/>
      <c r="B931" s="5">
        <f>DATE(YEAR(siječanj!B931),MONTH(siječanj!B931)+8,DAY(siječanj!B931))</f>
        <v>44084</v>
      </c>
      <c r="C931" s="8">
        <v>9.6666666666666696</v>
      </c>
      <c r="D931">
        <v>0.94146395907472014</v>
      </c>
      <c r="E931" s="6">
        <v>115.14632962780222</v>
      </c>
      <c r="F931" s="10">
        <v>175.21940653423019</v>
      </c>
      <c r="G931" s="10">
        <v>161.64648313136024</v>
      </c>
      <c r="H931" s="10">
        <v>2.0654990907733528</v>
      </c>
      <c r="I931" s="10">
        <f t="shared" si="22"/>
        <v>108.40611936431343</v>
      </c>
    </row>
    <row r="932" spans="1:9" x14ac:dyDescent="0.25">
      <c r="A932" s="14"/>
      <c r="B932" s="5">
        <f>DATE(YEAR(siječanj!B932),MONTH(siječanj!B932)+8,DAY(siječanj!B932))</f>
        <v>44084</v>
      </c>
      <c r="C932" s="8">
        <v>9.6770833333333304</v>
      </c>
      <c r="D932">
        <v>0.94146395907472014</v>
      </c>
      <c r="E932" s="6">
        <v>113.46207432252062</v>
      </c>
      <c r="F932" s="10">
        <v>169.37870042562807</v>
      </c>
      <c r="G932" s="10">
        <v>162.39459985602363</v>
      </c>
      <c r="H932" s="10">
        <v>2.1631659972657937</v>
      </c>
      <c r="I932" s="10">
        <f t="shared" si="22"/>
        <v>106.82045369651041</v>
      </c>
    </row>
    <row r="933" spans="1:9" x14ac:dyDescent="0.25">
      <c r="A933" s="14"/>
      <c r="B933" s="5">
        <f>DATE(YEAR(siječanj!B933),MONTH(siječanj!B933)+8,DAY(siječanj!B933))</f>
        <v>44084</v>
      </c>
      <c r="C933" s="8">
        <v>9.6875</v>
      </c>
      <c r="D933">
        <v>0.94146395907472014</v>
      </c>
      <c r="E933" s="6">
        <v>114.20497994825152</v>
      </c>
      <c r="F933" s="10">
        <v>164.12053614686133</v>
      </c>
      <c r="G933" s="10">
        <v>159.97470309359272</v>
      </c>
      <c r="H933" s="10">
        <v>2.128302001330372</v>
      </c>
      <c r="I933" s="10">
        <f t="shared" si="22"/>
        <v>107.5198725681299</v>
      </c>
    </row>
    <row r="934" spans="1:9" x14ac:dyDescent="0.25">
      <c r="A934" s="14"/>
      <c r="B934" s="5">
        <f>DATE(YEAR(siječanj!B934),MONTH(siječanj!B934)+8,DAY(siječanj!B934))</f>
        <v>44084</v>
      </c>
      <c r="C934" s="8">
        <v>9.6979166666666696</v>
      </c>
      <c r="D934">
        <v>0.94146395907472014</v>
      </c>
      <c r="E934" s="6">
        <v>114.23197270861698</v>
      </c>
      <c r="F934" s="10">
        <v>163.12163006628074</v>
      </c>
      <c r="G934" s="10">
        <v>159.3542537106332</v>
      </c>
      <c r="H934" s="10">
        <v>2.1009301108094314</v>
      </c>
      <c r="I934" s="10">
        <f t="shared" si="22"/>
        <v>107.54528527916992</v>
      </c>
    </row>
    <row r="935" spans="1:9" x14ac:dyDescent="0.25">
      <c r="A935" s="14"/>
      <c r="B935" s="5">
        <f>DATE(YEAR(siječanj!B935),MONTH(siječanj!B935)+8,DAY(siječanj!B935))</f>
        <v>44084</v>
      </c>
      <c r="C935" s="8">
        <v>9.7083333333333304</v>
      </c>
      <c r="D935">
        <v>0.94146395907472014</v>
      </c>
      <c r="E935" s="6">
        <v>115.24405922832788</v>
      </c>
      <c r="F935" s="10">
        <v>162.00895377075636</v>
      </c>
      <c r="G935" s="10">
        <v>165.51760149976383</v>
      </c>
      <c r="H935" s="10">
        <v>1.8526973416735353</v>
      </c>
      <c r="I935" s="10">
        <f t="shared" si="22"/>
        <v>108.4981282609431</v>
      </c>
    </row>
    <row r="936" spans="1:9" x14ac:dyDescent="0.25">
      <c r="A936" s="14"/>
      <c r="B936" s="5">
        <f>DATE(YEAR(siječanj!B936),MONTH(siječanj!B936)+8,DAY(siječanj!B936))</f>
        <v>44084</v>
      </c>
      <c r="C936" s="8">
        <v>9.71875</v>
      </c>
      <c r="D936">
        <v>0.94146395907472014</v>
      </c>
      <c r="E936" s="6">
        <v>115.35747072498553</v>
      </c>
      <c r="F936" s="10">
        <v>162.0080713977961</v>
      </c>
      <c r="G936" s="10">
        <v>175.86531749928267</v>
      </c>
      <c r="H936" s="10">
        <v>1.8674719133103539</v>
      </c>
      <c r="I936" s="10">
        <f t="shared" si="22"/>
        <v>108.60490109759101</v>
      </c>
    </row>
    <row r="937" spans="1:9" x14ac:dyDescent="0.25">
      <c r="A937" s="14"/>
      <c r="B937" s="5">
        <f>DATE(YEAR(siječanj!B937),MONTH(siječanj!B937)+8,DAY(siječanj!B937))</f>
        <v>44084</v>
      </c>
      <c r="C937" s="8">
        <v>9.7291666666666696</v>
      </c>
      <c r="D937">
        <v>0.94146395907472014</v>
      </c>
      <c r="E937" s="6">
        <v>115.92566713912055</v>
      </c>
      <c r="F937" s="10">
        <v>162.74258100868749</v>
      </c>
      <c r="G937" s="10">
        <v>167.28623028326643</v>
      </c>
      <c r="H937" s="10">
        <v>1.8817752959057816</v>
      </c>
      <c r="I937" s="10">
        <f t="shared" si="22"/>
        <v>109.13983754317462</v>
      </c>
    </row>
    <row r="938" spans="1:9" x14ac:dyDescent="0.25">
      <c r="A938" s="14"/>
      <c r="B938" s="5">
        <f>DATE(YEAR(siječanj!B938),MONTH(siječanj!B938)+8,DAY(siječanj!B938))</f>
        <v>44084</v>
      </c>
      <c r="C938" s="8">
        <v>9.7395833333333304</v>
      </c>
      <c r="D938">
        <v>0.94146395907472014</v>
      </c>
      <c r="E938" s="6">
        <v>117.2306316623657</v>
      </c>
      <c r="F938" s="10">
        <v>162.21618764464449</v>
      </c>
      <c r="G938" s="10">
        <v>162.42605343407854</v>
      </c>
      <c r="H938" s="10">
        <v>1.8371301342340389</v>
      </c>
      <c r="I938" s="10">
        <f t="shared" si="22"/>
        <v>110.36841460968105</v>
      </c>
    </row>
    <row r="939" spans="1:9" x14ac:dyDescent="0.25">
      <c r="A939" s="14"/>
      <c r="B939" s="5">
        <f>DATE(YEAR(siječanj!B939),MONTH(siječanj!B939)+8,DAY(siječanj!B939))</f>
        <v>44084</v>
      </c>
      <c r="C939" s="8">
        <v>9.75</v>
      </c>
      <c r="D939">
        <v>0.94146395907472014</v>
      </c>
      <c r="E939" s="6">
        <v>120.02619551426811</v>
      </c>
      <c r="F939" s="10">
        <v>160.21269395985234</v>
      </c>
      <c r="G939" s="10">
        <v>160.9732942928658</v>
      </c>
      <c r="H939" s="10">
        <v>1.8747174431035989</v>
      </c>
      <c r="I939" s="10">
        <f t="shared" si="22"/>
        <v>113.00033722153927</v>
      </c>
    </row>
    <row r="940" spans="1:9" x14ac:dyDescent="0.25">
      <c r="A940" s="14"/>
      <c r="B940" s="5">
        <f>DATE(YEAR(siječanj!B940),MONTH(siječanj!B940)+8,DAY(siječanj!B940))</f>
        <v>44084</v>
      </c>
      <c r="C940" s="8">
        <v>9.7604166666666696</v>
      </c>
      <c r="D940">
        <v>0.94146395907472014</v>
      </c>
      <c r="E940" s="6">
        <v>122.18151639104974</v>
      </c>
      <c r="F940" s="10">
        <v>159.68372534440948</v>
      </c>
      <c r="G940" s="10">
        <v>159.092609142344</v>
      </c>
      <c r="H940" s="10">
        <v>2.5394893110835683</v>
      </c>
      <c r="I940" s="10">
        <f t="shared" si="22"/>
        <v>115.0294941472705</v>
      </c>
    </row>
    <row r="941" spans="1:9" x14ac:dyDescent="0.25">
      <c r="A941" s="14"/>
      <c r="B941" s="5">
        <f>DATE(YEAR(siječanj!B941),MONTH(siječanj!B941)+8,DAY(siječanj!B941))</f>
        <v>44084</v>
      </c>
      <c r="C941" s="8">
        <v>9.7708333333333304</v>
      </c>
      <c r="D941">
        <v>0.94146395907472014</v>
      </c>
      <c r="E941" s="6">
        <v>123.74161731141612</v>
      </c>
      <c r="F941" s="10">
        <v>158.67695376730535</v>
      </c>
      <c r="G941" s="10">
        <v>158.19565900643755</v>
      </c>
      <c r="H941" s="10">
        <v>4.554686975124759</v>
      </c>
      <c r="I941" s="10">
        <f t="shared" si="22"/>
        <v>116.49827293631475</v>
      </c>
    </row>
    <row r="942" spans="1:9" x14ac:dyDescent="0.25">
      <c r="A942" s="14"/>
      <c r="B942" s="5">
        <f>DATE(YEAR(siječanj!B942),MONTH(siječanj!B942)+8,DAY(siječanj!B942))</f>
        <v>44084</v>
      </c>
      <c r="C942" s="8">
        <v>9.78125</v>
      </c>
      <c r="D942">
        <v>0.94146395907472014</v>
      </c>
      <c r="E942" s="6">
        <v>126.000553092236</v>
      </c>
      <c r="F942" s="10">
        <v>158.08306486075927</v>
      </c>
      <c r="G942" s="10">
        <v>161.17035040027611</v>
      </c>
      <c r="H942" s="10">
        <v>11.025065872598605</v>
      </c>
      <c r="I942" s="10">
        <f t="shared" si="22"/>
        <v>118.62497955982099</v>
      </c>
    </row>
    <row r="943" spans="1:9" x14ac:dyDescent="0.25">
      <c r="A943" s="14"/>
      <c r="B943" s="5">
        <f>DATE(YEAR(siječanj!B943),MONTH(siječanj!B943)+8,DAY(siječanj!B943))</f>
        <v>44084</v>
      </c>
      <c r="C943" s="8">
        <v>9.7916666666666696</v>
      </c>
      <c r="D943">
        <v>0.94146395907472014</v>
      </c>
      <c r="E943" s="6">
        <v>129.25955157966845</v>
      </c>
      <c r="F943" s="10">
        <v>156.71733517961854</v>
      </c>
      <c r="G943" s="10">
        <v>162.58134848692811</v>
      </c>
      <c r="H943" s="10">
        <v>25.956515508307714</v>
      </c>
      <c r="I943" s="10">
        <f t="shared" si="22"/>
        <v>121.69320917841766</v>
      </c>
    </row>
    <row r="944" spans="1:9" x14ac:dyDescent="0.25">
      <c r="A944" s="14"/>
      <c r="B944" s="5">
        <f>DATE(YEAR(siječanj!B944),MONTH(siječanj!B944)+8,DAY(siječanj!B944))</f>
        <v>44084</v>
      </c>
      <c r="C944" s="8">
        <v>9.8020833333333304</v>
      </c>
      <c r="D944">
        <v>0.94146395907472014</v>
      </c>
      <c r="E944" s="6">
        <v>133.33573642505144</v>
      </c>
      <c r="F944" s="10">
        <v>153.31448182525006</v>
      </c>
      <c r="G944" s="10">
        <v>158.28440074817934</v>
      </c>
      <c r="H944" s="10">
        <v>42.252983824415004</v>
      </c>
      <c r="I944" s="10">
        <f t="shared" si="22"/>
        <v>125.5307903008723</v>
      </c>
    </row>
    <row r="945" spans="1:9" x14ac:dyDescent="0.25">
      <c r="A945" s="14"/>
      <c r="B945" s="5">
        <f>DATE(YEAR(siječanj!B945),MONTH(siječanj!B945)+8,DAY(siječanj!B945))</f>
        <v>44084</v>
      </c>
      <c r="C945" s="8">
        <v>9.8125</v>
      </c>
      <c r="D945">
        <v>0.94146395907472014</v>
      </c>
      <c r="E945" s="6">
        <v>138.21040116088483</v>
      </c>
      <c r="F945" s="10">
        <v>152.5962781472532</v>
      </c>
      <c r="G945" s="10">
        <v>157.22957569509833</v>
      </c>
      <c r="H945" s="10">
        <v>63.086282847885712</v>
      </c>
      <c r="I945" s="10">
        <f t="shared" si="22"/>
        <v>130.12011146223193</v>
      </c>
    </row>
    <row r="946" spans="1:9" x14ac:dyDescent="0.25">
      <c r="A946" s="14"/>
      <c r="B946" s="5">
        <f>DATE(YEAR(siječanj!B946),MONTH(siječanj!B946)+8,DAY(siječanj!B946))</f>
        <v>44084</v>
      </c>
      <c r="C946" s="8">
        <v>9.8229166666666696</v>
      </c>
      <c r="D946">
        <v>0.94146395907472014</v>
      </c>
      <c r="E946" s="6">
        <v>141.82807250524232</v>
      </c>
      <c r="F946" s="10">
        <v>149.28909638054867</v>
      </c>
      <c r="G946" s="10">
        <v>158.22745204032469</v>
      </c>
      <c r="H946" s="10">
        <v>86.791624827783693</v>
      </c>
      <c r="I946" s="10">
        <f t="shared" si="22"/>
        <v>133.5260186487219</v>
      </c>
    </row>
    <row r="947" spans="1:9" x14ac:dyDescent="0.25">
      <c r="A947" s="14"/>
      <c r="B947" s="5">
        <f>DATE(YEAR(siječanj!B947),MONTH(siječanj!B947)+8,DAY(siječanj!B947))</f>
        <v>44084</v>
      </c>
      <c r="C947" s="8">
        <v>9.8333333333333304</v>
      </c>
      <c r="D947">
        <v>0.94146395907472014</v>
      </c>
      <c r="E947" s="6">
        <v>147.81592447746297</v>
      </c>
      <c r="F947" s="10">
        <v>143.63189190657775</v>
      </c>
      <c r="G947" s="10">
        <v>151.56305945562204</v>
      </c>
      <c r="H947" s="10">
        <v>129.2356917809924</v>
      </c>
      <c r="I947" s="10">
        <f t="shared" si="22"/>
        <v>139.16336547284212</v>
      </c>
    </row>
    <row r="948" spans="1:9" x14ac:dyDescent="0.25">
      <c r="A948" s="14"/>
      <c r="B948" s="5">
        <f>DATE(YEAR(siječanj!B948),MONTH(siječanj!B948)+8,DAY(siječanj!B948))</f>
        <v>44084</v>
      </c>
      <c r="C948" s="8">
        <v>9.84375</v>
      </c>
      <c r="D948">
        <v>0.94146395907472014</v>
      </c>
      <c r="E948" s="6">
        <v>152.17446686228101</v>
      </c>
      <c r="F948" s="10">
        <v>124.7553989616169</v>
      </c>
      <c r="G948" s="10">
        <v>138.31893457077561</v>
      </c>
      <c r="H948" s="10">
        <v>197.30994388632618</v>
      </c>
      <c r="I948" s="10">
        <f t="shared" si="22"/>
        <v>143.26677604224787</v>
      </c>
    </row>
    <row r="949" spans="1:9" x14ac:dyDescent="0.25">
      <c r="A949" s="14"/>
      <c r="B949" s="5">
        <f>DATE(YEAR(siječanj!B949),MONTH(siječanj!B949)+8,DAY(siječanj!B949))</f>
        <v>44084</v>
      </c>
      <c r="C949" s="8">
        <v>9.8541666666666696</v>
      </c>
      <c r="D949">
        <v>0.94146395907472014</v>
      </c>
      <c r="E949" s="6">
        <v>155.78069924992096</v>
      </c>
      <c r="F949" s="10">
        <v>117.66964863553805</v>
      </c>
      <c r="G949" s="10">
        <v>129.9478139719775</v>
      </c>
      <c r="H949" s="10">
        <v>228.36443931386421</v>
      </c>
      <c r="I949" s="10">
        <f t="shared" si="22"/>
        <v>146.66191386325886</v>
      </c>
    </row>
    <row r="950" spans="1:9" x14ac:dyDescent="0.25">
      <c r="A950" s="14"/>
      <c r="B950" s="5">
        <f>DATE(YEAR(siječanj!B950),MONTH(siječanj!B950)+8,DAY(siječanj!B950))</f>
        <v>44084</v>
      </c>
      <c r="C950" s="8">
        <v>9.8645833333333304</v>
      </c>
      <c r="D950">
        <v>0.94146395907472014</v>
      </c>
      <c r="E950" s="6">
        <v>156.52582514537585</v>
      </c>
      <c r="F950" s="10">
        <v>115.78168591897237</v>
      </c>
      <c r="G950" s="10">
        <v>127.54933088216345</v>
      </c>
      <c r="H950" s="10">
        <v>229.29072209809775</v>
      </c>
      <c r="I950" s="10">
        <f t="shared" si="22"/>
        <v>147.36342303880292</v>
      </c>
    </row>
    <row r="951" spans="1:9" x14ac:dyDescent="0.25">
      <c r="A951" s="14"/>
      <c r="B951" s="5">
        <f>DATE(YEAR(siječanj!B951),MONTH(siječanj!B951)+8,DAY(siječanj!B951))</f>
        <v>44084</v>
      </c>
      <c r="C951" s="8">
        <v>9.875</v>
      </c>
      <c r="D951">
        <v>0.94146395907472014</v>
      </c>
      <c r="E951" s="6">
        <v>156.3267614814005</v>
      </c>
      <c r="F951" s="10">
        <v>112.55712779950582</v>
      </c>
      <c r="G951" s="10">
        <v>122.65153833316609</v>
      </c>
      <c r="H951" s="10">
        <v>230.64665541522115</v>
      </c>
      <c r="I951" s="10">
        <f t="shared" si="22"/>
        <v>147.17601177360876</v>
      </c>
    </row>
    <row r="952" spans="1:9" x14ac:dyDescent="0.25">
      <c r="A952" s="14"/>
      <c r="B952" s="5">
        <f>DATE(YEAR(siječanj!B952),MONTH(siječanj!B952)+8,DAY(siječanj!B952))</f>
        <v>44084</v>
      </c>
      <c r="C952" s="8">
        <v>9.8854166666666696</v>
      </c>
      <c r="D952">
        <v>0.94146395907472014</v>
      </c>
      <c r="E952" s="6">
        <v>160.56433987782532</v>
      </c>
      <c r="F952" s="10">
        <v>109.75859212169337</v>
      </c>
      <c r="G952" s="10">
        <v>109.1179414889834</v>
      </c>
      <c r="H952" s="10">
        <v>237.71625100700965</v>
      </c>
      <c r="I952" s="10">
        <f t="shared" si="22"/>
        <v>151.1655391075964</v>
      </c>
    </row>
    <row r="953" spans="1:9" x14ac:dyDescent="0.25">
      <c r="A953" s="14"/>
      <c r="B953" s="5">
        <f>DATE(YEAR(siječanj!B953),MONTH(siječanj!B953)+8,DAY(siječanj!B953))</f>
        <v>44084</v>
      </c>
      <c r="C953" s="8">
        <v>9.8958333333333304</v>
      </c>
      <c r="D953">
        <v>0.94146395907472014</v>
      </c>
      <c r="E953" s="6">
        <v>163.41384853889397</v>
      </c>
      <c r="F953" s="10">
        <v>107.18441074878076</v>
      </c>
      <c r="G953" s="10">
        <v>100.81962817580225</v>
      </c>
      <c r="H953" s="10">
        <v>243.36119155792619</v>
      </c>
      <c r="I953" s="10">
        <f t="shared" si="22"/>
        <v>153.84824881306378</v>
      </c>
    </row>
    <row r="954" spans="1:9" x14ac:dyDescent="0.25">
      <c r="A954" s="14"/>
      <c r="B954" s="5">
        <f>DATE(YEAR(siječanj!B954),MONTH(siječanj!B954)+8,DAY(siječanj!B954))</f>
        <v>44084</v>
      </c>
      <c r="C954" s="8">
        <v>9.90625</v>
      </c>
      <c r="D954">
        <v>0.94146395907472014</v>
      </c>
      <c r="E954" s="6">
        <v>161.52559254769258</v>
      </c>
      <c r="F954" s="10">
        <v>103.86438067354175</v>
      </c>
      <c r="G954" s="10">
        <v>103.06303586065816</v>
      </c>
      <c r="H954" s="10">
        <v>244.10053807624303</v>
      </c>
      <c r="I954" s="10">
        <f t="shared" si="22"/>
        <v>152.07052385184076</v>
      </c>
    </row>
    <row r="955" spans="1:9" x14ac:dyDescent="0.25">
      <c r="A955" s="14"/>
      <c r="B955" s="5">
        <f>DATE(YEAR(siječanj!B955),MONTH(siječanj!B955)+8,DAY(siječanj!B955))</f>
        <v>44084</v>
      </c>
      <c r="C955" s="8">
        <v>9.9166666666666696</v>
      </c>
      <c r="D955">
        <v>0.94146395907472014</v>
      </c>
      <c r="E955" s="6">
        <v>157.57186808894704</v>
      </c>
      <c r="F955" s="10">
        <v>102.28311642446592</v>
      </c>
      <c r="G955" s="10">
        <v>92.024139863536504</v>
      </c>
      <c r="H955" s="10">
        <v>241.09397763647186</v>
      </c>
      <c r="I955" s="10">
        <f t="shared" si="22"/>
        <v>148.34823476981964</v>
      </c>
    </row>
    <row r="956" spans="1:9" x14ac:dyDescent="0.25">
      <c r="A956" s="14"/>
      <c r="B956" s="5">
        <f>DATE(YEAR(siječanj!B956),MONTH(siječanj!B956)+8,DAY(siječanj!B956))</f>
        <v>44084</v>
      </c>
      <c r="C956" s="8">
        <v>9.9270833333333304</v>
      </c>
      <c r="D956">
        <v>0.94146395907472014</v>
      </c>
      <c r="E956" s="6">
        <v>150.98560477082412</v>
      </c>
      <c r="F956" s="10">
        <v>99.92169872883494</v>
      </c>
      <c r="G956" s="10">
        <v>87.52926141940965</v>
      </c>
      <c r="H956" s="10">
        <v>241.86424693391177</v>
      </c>
      <c r="I956" s="10">
        <f t="shared" si="22"/>
        <v>142.14750523083103</v>
      </c>
    </row>
    <row r="957" spans="1:9" x14ac:dyDescent="0.25">
      <c r="A957" s="14"/>
      <c r="B957" s="5">
        <f>DATE(YEAR(siječanj!B957),MONTH(siječanj!B957)+8,DAY(siječanj!B957))</f>
        <v>44084</v>
      </c>
      <c r="C957" s="8">
        <v>9.9375</v>
      </c>
      <c r="D957">
        <v>0.94146395907472014</v>
      </c>
      <c r="E957" s="6">
        <v>141.79271302184716</v>
      </c>
      <c r="F957" s="10">
        <v>96.919686249331633</v>
      </c>
      <c r="G957" s="10">
        <v>83.327525051205171</v>
      </c>
      <c r="H957" s="10">
        <v>241.04946424800661</v>
      </c>
      <c r="I957" s="10">
        <f t="shared" si="22"/>
        <v>133.49272896949387</v>
      </c>
    </row>
    <row r="958" spans="1:9" x14ac:dyDescent="0.25">
      <c r="A958" s="14"/>
      <c r="B958" s="5">
        <f>DATE(YEAR(siječanj!B958),MONTH(siječanj!B958)+8,DAY(siječanj!B958))</f>
        <v>44084</v>
      </c>
      <c r="C958" s="8">
        <v>9.9479166666666696</v>
      </c>
      <c r="D958">
        <v>0.94146395907472014</v>
      </c>
      <c r="E958" s="6">
        <v>130.59273418208022</v>
      </c>
      <c r="F958" s="10">
        <v>92.663087147939734</v>
      </c>
      <c r="G958" s="10">
        <v>80.777217345226362</v>
      </c>
      <c r="H958" s="10">
        <v>238.363138655336</v>
      </c>
      <c r="I958" s="10">
        <f t="shared" si="22"/>
        <v>122.94835254945377</v>
      </c>
    </row>
    <row r="959" spans="1:9" x14ac:dyDescent="0.25">
      <c r="A959" s="14"/>
      <c r="B959" s="5">
        <f>DATE(YEAR(siječanj!B959),MONTH(siječanj!B959)+8,DAY(siječanj!B959))</f>
        <v>44084</v>
      </c>
      <c r="C959" s="8">
        <v>9.9583333333333304</v>
      </c>
      <c r="D959">
        <v>0.94146395907472014</v>
      </c>
      <c r="E959" s="6">
        <v>119.24236483635717</v>
      </c>
      <c r="F959" s="10">
        <v>89.31373913312072</v>
      </c>
      <c r="G959" s="10">
        <v>79.15323668223526</v>
      </c>
      <c r="H959" s="10">
        <v>238.59459829253666</v>
      </c>
      <c r="I959" s="10">
        <f t="shared" si="22"/>
        <v>112.26238888826902</v>
      </c>
    </row>
    <row r="960" spans="1:9" x14ac:dyDescent="0.25">
      <c r="A960" s="14"/>
      <c r="B960" s="5">
        <f>DATE(YEAR(siječanj!B960),MONTH(siječanj!B960)+8,DAY(siječanj!B960))</f>
        <v>44084</v>
      </c>
      <c r="C960" s="8">
        <v>9.96875</v>
      </c>
      <c r="D960">
        <v>0.94146395907472014</v>
      </c>
      <c r="E960" s="6">
        <v>109.13745559371809</v>
      </c>
      <c r="F960" s="10">
        <v>86.152368499939513</v>
      </c>
      <c r="G960" s="10">
        <v>76.784457974540629</v>
      </c>
      <c r="H960" s="10">
        <v>239.45144757805019</v>
      </c>
      <c r="I960" s="10">
        <f t="shared" si="22"/>
        <v>102.74898102660329</v>
      </c>
    </row>
    <row r="961" spans="1:9" x14ac:dyDescent="0.25">
      <c r="A961" s="14"/>
      <c r="B961" s="5">
        <f>DATE(YEAR(siječanj!B961),MONTH(siječanj!B961)+8,DAY(siječanj!B961))</f>
        <v>44084</v>
      </c>
      <c r="C961" s="8">
        <v>9.9791666666666696</v>
      </c>
      <c r="D961">
        <v>0.94146395907472014</v>
      </c>
      <c r="E961" s="6">
        <v>99.367135835067614</v>
      </c>
      <c r="F961" s="10">
        <v>83.89335397935254</v>
      </c>
      <c r="G961" s="10">
        <v>78.015784085990717</v>
      </c>
      <c r="H961" s="10">
        <v>238.9108829382881</v>
      </c>
      <c r="I961" s="10">
        <f t="shared" si="22"/>
        <v>93.550577105198258</v>
      </c>
    </row>
    <row r="962" spans="1:9" ht="15.75" thickBot="1" x14ac:dyDescent="0.3">
      <c r="A962" s="14"/>
      <c r="B962" s="5">
        <f>DATE(YEAR(siječanj!B962),MONTH(siječanj!B962)+8,DAY(siječanj!B962))</f>
        <v>44084</v>
      </c>
      <c r="C962" s="8">
        <v>9.9895833333333304</v>
      </c>
      <c r="D962">
        <v>0.94146395907472014</v>
      </c>
      <c r="E962" s="6">
        <v>91.113714082909908</v>
      </c>
      <c r="F962" s="10">
        <v>81.953606750141802</v>
      </c>
      <c r="G962" s="10">
        <v>75.063412911520999</v>
      </c>
      <c r="H962" s="10">
        <v>239.27153222850654</v>
      </c>
      <c r="I962" s="10">
        <f t="shared" si="22"/>
        <v>85.780277986498447</v>
      </c>
    </row>
    <row r="963" spans="1:9" x14ac:dyDescent="0.25">
      <c r="A963" s="13">
        <f t="shared" ref="A963" si="23">A867+1</f>
        <v>255</v>
      </c>
      <c r="B963" s="5">
        <f>DATE(YEAR(siječanj!B963),MONTH(siječanj!B963)+8,DAY(siječanj!B963))</f>
        <v>44085</v>
      </c>
      <c r="C963" s="8">
        <v>10</v>
      </c>
      <c r="D963">
        <v>0.9404004016893025</v>
      </c>
      <c r="E963" s="6">
        <v>82.350045353599512</v>
      </c>
      <c r="F963" s="10">
        <v>77.397999001719171</v>
      </c>
      <c r="G963" s="10">
        <v>71.951018264138597</v>
      </c>
      <c r="H963" s="10">
        <v>239.35080080018369</v>
      </c>
      <c r="I963" s="10">
        <f t="shared" si="22"/>
        <v>77.442015729657257</v>
      </c>
    </row>
    <row r="964" spans="1:9" x14ac:dyDescent="0.25">
      <c r="A964" s="14"/>
      <c r="B964" s="5">
        <f>DATE(YEAR(siječanj!B964),MONTH(siječanj!B964)+8,DAY(siječanj!B964))</f>
        <v>44085</v>
      </c>
      <c r="C964" s="8">
        <v>10.0104166666667</v>
      </c>
      <c r="D964">
        <v>0.9404004016893025</v>
      </c>
      <c r="E964" s="6">
        <v>77.448004572913462</v>
      </c>
      <c r="F964" s="10">
        <v>75.669039094064587</v>
      </c>
      <c r="G964" s="10">
        <v>70.160800089705916</v>
      </c>
      <c r="H964" s="10">
        <v>239.09691076770551</v>
      </c>
      <c r="I964" s="10">
        <f t="shared" ref="I964:I1027" si="24">D964*E964</f>
        <v>72.832134610402761</v>
      </c>
    </row>
    <row r="965" spans="1:9" x14ac:dyDescent="0.25">
      <c r="A965" s="14"/>
      <c r="B965" s="5">
        <f>DATE(YEAR(siječanj!B965),MONTH(siječanj!B965)+8,DAY(siječanj!B965))</f>
        <v>44085</v>
      </c>
      <c r="C965" s="8">
        <v>10.0208333333333</v>
      </c>
      <c r="D965">
        <v>0.9404004016893025</v>
      </c>
      <c r="E965" s="6">
        <v>72.618583294014016</v>
      </c>
      <c r="F965" s="10">
        <v>74.290864360810161</v>
      </c>
      <c r="G965" s="10">
        <v>70.084210866758099</v>
      </c>
      <c r="H965" s="10">
        <v>239.33040989476117</v>
      </c>
      <c r="I965" s="10">
        <f t="shared" si="24"/>
        <v>68.290544899798846</v>
      </c>
    </row>
    <row r="966" spans="1:9" x14ac:dyDescent="0.25">
      <c r="A966" s="14"/>
      <c r="B966" s="5">
        <f>DATE(YEAR(siječanj!B966),MONTH(siječanj!B966)+8,DAY(siječanj!B966))</f>
        <v>44085</v>
      </c>
      <c r="C966" s="8">
        <v>10.03125</v>
      </c>
      <c r="D966">
        <v>0.9404004016893025</v>
      </c>
      <c r="E966" s="6">
        <v>68.814348721976074</v>
      </c>
      <c r="F966" s="10">
        <v>72.070247038226853</v>
      </c>
      <c r="G966" s="10">
        <v>69.073746700552903</v>
      </c>
      <c r="H966" s="10">
        <v>239.60194356096292</v>
      </c>
      <c r="I966" s="10">
        <f t="shared" si="24"/>
        <v>64.713041180134041</v>
      </c>
    </row>
    <row r="967" spans="1:9" x14ac:dyDescent="0.25">
      <c r="A967" s="14"/>
      <c r="B967" s="5">
        <f>DATE(YEAR(siječanj!B967),MONTH(siječanj!B967)+8,DAY(siječanj!B967))</f>
        <v>44085</v>
      </c>
      <c r="C967" s="8">
        <v>10.0416666666667</v>
      </c>
      <c r="D967">
        <v>0.9404004016893025</v>
      </c>
      <c r="E967" s="6">
        <v>66.199482653541381</v>
      </c>
      <c r="F967" s="10">
        <v>71.472820654564103</v>
      </c>
      <c r="G967" s="10">
        <v>67.718411383191039</v>
      </c>
      <c r="H967" s="10">
        <v>239.45149449729794</v>
      </c>
      <c r="I967" s="10">
        <f t="shared" si="24"/>
        <v>62.254020079014325</v>
      </c>
    </row>
    <row r="968" spans="1:9" x14ac:dyDescent="0.25">
      <c r="A968" s="14"/>
      <c r="B968" s="5">
        <f>DATE(YEAR(siječanj!B968),MONTH(siječanj!B968)+8,DAY(siječanj!B968))</f>
        <v>44085</v>
      </c>
      <c r="C968" s="8">
        <v>10.0520833333333</v>
      </c>
      <c r="D968">
        <v>0.9404004016893025</v>
      </c>
      <c r="E968" s="6">
        <v>63.944969538799612</v>
      </c>
      <c r="F968" s="10">
        <v>69.921980305746956</v>
      </c>
      <c r="G968" s="10">
        <v>66.77191267657264</v>
      </c>
      <c r="H968" s="10">
        <v>239.09276490311041</v>
      </c>
      <c r="I968" s="10">
        <f t="shared" si="24"/>
        <v>60.133875040297369</v>
      </c>
    </row>
    <row r="969" spans="1:9" x14ac:dyDescent="0.25">
      <c r="A969" s="14"/>
      <c r="B969" s="5">
        <f>DATE(YEAR(siječanj!B969),MONTH(siječanj!B969)+8,DAY(siječanj!B969))</f>
        <v>44085</v>
      </c>
      <c r="C969" s="8">
        <v>10.0625</v>
      </c>
      <c r="D969">
        <v>0.9404004016893025</v>
      </c>
      <c r="E969" s="6">
        <v>62.289549936910198</v>
      </c>
      <c r="F969" s="10">
        <v>68.979182764580472</v>
      </c>
      <c r="G969" s="10">
        <v>65.358738078996296</v>
      </c>
      <c r="H969" s="10">
        <v>239.31580103791433</v>
      </c>
      <c r="I969" s="10">
        <f t="shared" si="24"/>
        <v>58.577117781716218</v>
      </c>
    </row>
    <row r="970" spans="1:9" x14ac:dyDescent="0.25">
      <c r="A970" s="14"/>
      <c r="B970" s="5">
        <f>DATE(YEAR(siječanj!B970),MONTH(siječanj!B970)+8,DAY(siječanj!B970))</f>
        <v>44085</v>
      </c>
      <c r="C970" s="8">
        <v>10.0729166666667</v>
      </c>
      <c r="D970">
        <v>0.9404004016893025</v>
      </c>
      <c r="E970" s="6">
        <v>60.873166797748041</v>
      </c>
      <c r="F970" s="10">
        <v>68.689385133021773</v>
      </c>
      <c r="G970" s="10">
        <v>64.96744933798027</v>
      </c>
      <c r="H970" s="10">
        <v>238.89354078568846</v>
      </c>
      <c r="I970" s="10">
        <f t="shared" si="24"/>
        <v>57.245150508702167</v>
      </c>
    </row>
    <row r="971" spans="1:9" x14ac:dyDescent="0.25">
      <c r="A971" s="14"/>
      <c r="B971" s="5">
        <f>DATE(YEAR(siječanj!B971),MONTH(siječanj!B971)+8,DAY(siječanj!B971))</f>
        <v>44085</v>
      </c>
      <c r="C971" s="8">
        <v>10.0833333333333</v>
      </c>
      <c r="D971">
        <v>0.9404004016893025</v>
      </c>
      <c r="E971" s="6">
        <v>60.578476633101879</v>
      </c>
      <c r="F971" s="10">
        <v>69.286380311798965</v>
      </c>
      <c r="G971" s="10">
        <v>64.89121554525677</v>
      </c>
      <c r="H971" s="10">
        <v>239.07917129892266</v>
      </c>
      <c r="I971" s="10">
        <f t="shared" si="24"/>
        <v>56.968023759495033</v>
      </c>
    </row>
    <row r="972" spans="1:9" x14ac:dyDescent="0.25">
      <c r="A972" s="14"/>
      <c r="B972" s="5">
        <f>DATE(YEAR(siječanj!B972),MONTH(siječanj!B972)+8,DAY(siječanj!B972))</f>
        <v>44085</v>
      </c>
      <c r="C972" s="8">
        <v>10.09375</v>
      </c>
      <c r="D972">
        <v>0.9404004016893025</v>
      </c>
      <c r="E972" s="6">
        <v>60.058548247268995</v>
      </c>
      <c r="F972" s="10">
        <v>70.373124424622532</v>
      </c>
      <c r="G972" s="10">
        <v>65.680310579267712</v>
      </c>
      <c r="H972" s="10">
        <v>239.18163494978774</v>
      </c>
      <c r="I972" s="10">
        <f t="shared" si="24"/>
        <v>56.479082896608119</v>
      </c>
    </row>
    <row r="973" spans="1:9" x14ac:dyDescent="0.25">
      <c r="A973" s="14"/>
      <c r="B973" s="5">
        <f>DATE(YEAR(siječanj!B973),MONTH(siječanj!B973)+8,DAY(siječanj!B973))</f>
        <v>44085</v>
      </c>
      <c r="C973" s="8">
        <v>10.1041666666667</v>
      </c>
      <c r="D973">
        <v>0.9404004016893025</v>
      </c>
      <c r="E973" s="6">
        <v>59.277073875286064</v>
      </c>
      <c r="F973" s="10">
        <v>69.814754024205257</v>
      </c>
      <c r="G973" s="10">
        <v>65.446297715722309</v>
      </c>
      <c r="H973" s="10">
        <v>239.32646069169391</v>
      </c>
      <c r="I973" s="10">
        <f t="shared" si="24"/>
        <v>55.744184083285475</v>
      </c>
    </row>
    <row r="974" spans="1:9" x14ac:dyDescent="0.25">
      <c r="A974" s="14"/>
      <c r="B974" s="5">
        <f>DATE(YEAR(siječanj!B974),MONTH(siječanj!B974)+8,DAY(siječanj!B974))</f>
        <v>44085</v>
      </c>
      <c r="C974" s="8">
        <v>10.1145833333333</v>
      </c>
      <c r="D974">
        <v>0.9404004016893025</v>
      </c>
      <c r="E974" s="6">
        <v>58.963199626978145</v>
      </c>
      <c r="F974" s="10">
        <v>68.407205454441211</v>
      </c>
      <c r="G974" s="10">
        <v>64.533185488603522</v>
      </c>
      <c r="H974" s="10">
        <v>239.30807233969728</v>
      </c>
      <c r="I974" s="10">
        <f t="shared" si="24"/>
        <v>55.449016614096777</v>
      </c>
    </row>
    <row r="975" spans="1:9" x14ac:dyDescent="0.25">
      <c r="A975" s="14"/>
      <c r="B975" s="5">
        <f>DATE(YEAR(siječanj!B975),MONTH(siječanj!B975)+8,DAY(siječanj!B975))</f>
        <v>44085</v>
      </c>
      <c r="C975" s="8">
        <v>10.125</v>
      </c>
      <c r="D975">
        <v>0.9404004016893025</v>
      </c>
      <c r="E975" s="6">
        <v>58.755089058953004</v>
      </c>
      <c r="F975" s="10">
        <v>67.512822639591931</v>
      </c>
      <c r="G975" s="10">
        <v>63.356332054231778</v>
      </c>
      <c r="H975" s="10">
        <v>239.10629461725864</v>
      </c>
      <c r="I975" s="10">
        <f t="shared" si="24"/>
        <v>55.253309352330149</v>
      </c>
    </row>
    <row r="976" spans="1:9" x14ac:dyDescent="0.25">
      <c r="A976" s="14"/>
      <c r="B976" s="5">
        <f>DATE(YEAR(siječanj!B976),MONTH(siječanj!B976)+8,DAY(siječanj!B976))</f>
        <v>44085</v>
      </c>
      <c r="C976" s="8">
        <v>10.1354166666667</v>
      </c>
      <c r="D976">
        <v>0.9404004016893025</v>
      </c>
      <c r="E976" s="6">
        <v>58.689263423647411</v>
      </c>
      <c r="F976" s="10">
        <v>66.280994053329948</v>
      </c>
      <c r="G976" s="10">
        <v>63.208976274258426</v>
      </c>
      <c r="H976" s="10">
        <v>238.96033283058739</v>
      </c>
      <c r="I976" s="10">
        <f t="shared" si="24"/>
        <v>55.191406898447312</v>
      </c>
    </row>
    <row r="977" spans="1:9" x14ac:dyDescent="0.25">
      <c r="A977" s="14"/>
      <c r="B977" s="5">
        <f>DATE(YEAR(siječanj!B977),MONTH(siječanj!B977)+8,DAY(siječanj!B977))</f>
        <v>44085</v>
      </c>
      <c r="C977" s="8">
        <v>10.1458333333333</v>
      </c>
      <c r="D977">
        <v>0.9404004016893025</v>
      </c>
      <c r="E977" s="6">
        <v>59.16922099665836</v>
      </c>
      <c r="F977" s="10">
        <v>66.181026387361797</v>
      </c>
      <c r="G977" s="10">
        <v>63.445445200589994</v>
      </c>
      <c r="H977" s="10">
        <v>238.78657488360162</v>
      </c>
      <c r="I977" s="10">
        <f t="shared" si="24"/>
        <v>55.642759192900634</v>
      </c>
    </row>
    <row r="978" spans="1:9" x14ac:dyDescent="0.25">
      <c r="A978" s="14"/>
      <c r="B978" s="5">
        <f>DATE(YEAR(siječanj!B978),MONTH(siječanj!B978)+8,DAY(siječanj!B978))</f>
        <v>44085</v>
      </c>
      <c r="C978" s="8">
        <v>10.15625</v>
      </c>
      <c r="D978">
        <v>0.9404004016893025</v>
      </c>
      <c r="E978" s="6">
        <v>60.377713013058781</v>
      </c>
      <c r="F978" s="10">
        <v>65.412619281300252</v>
      </c>
      <c r="G978" s="10">
        <v>62.571302503011587</v>
      </c>
      <c r="H978" s="10">
        <v>238.85400283405008</v>
      </c>
      <c r="I978" s="10">
        <f t="shared" si="24"/>
        <v>56.779225570561906</v>
      </c>
    </row>
    <row r="979" spans="1:9" x14ac:dyDescent="0.25">
      <c r="A979" s="14"/>
      <c r="B979" s="5">
        <f>DATE(YEAR(siječanj!B979),MONTH(siječanj!B979)+8,DAY(siječanj!B979))</f>
        <v>44085</v>
      </c>
      <c r="C979" s="8">
        <v>10.1666666666667</v>
      </c>
      <c r="D979">
        <v>0.9404004016893025</v>
      </c>
      <c r="E979" s="6">
        <v>62.529431412846371</v>
      </c>
      <c r="F979" s="10">
        <v>65.089115801187205</v>
      </c>
      <c r="G979" s="10">
        <v>62.837515747442829</v>
      </c>
      <c r="H979" s="10">
        <v>232.1731801292471</v>
      </c>
      <c r="I979" s="10">
        <f t="shared" si="24"/>
        <v>58.802702418044419</v>
      </c>
    </row>
    <row r="980" spans="1:9" x14ac:dyDescent="0.25">
      <c r="A980" s="14"/>
      <c r="B980" s="5">
        <f>DATE(YEAR(siječanj!B980),MONTH(siječanj!B980)+8,DAY(siječanj!B980))</f>
        <v>44085</v>
      </c>
      <c r="C980" s="8">
        <v>10.1770833333333</v>
      </c>
      <c r="D980">
        <v>0.9404004016893025</v>
      </c>
      <c r="E980" s="6">
        <v>64.722911934302999</v>
      </c>
      <c r="F980" s="10">
        <v>64.065455366065422</v>
      </c>
      <c r="G980" s="10">
        <v>60.690801057998996</v>
      </c>
      <c r="H980" s="10">
        <v>172.63396346226446</v>
      </c>
      <c r="I980" s="10">
        <f t="shared" si="24"/>
        <v>60.865452381519894</v>
      </c>
    </row>
    <row r="981" spans="1:9" x14ac:dyDescent="0.25">
      <c r="A981" s="14"/>
      <c r="B981" s="5">
        <f>DATE(YEAR(siječanj!B981),MONTH(siječanj!B981)+8,DAY(siječanj!B981))</f>
        <v>44085</v>
      </c>
      <c r="C981" s="8">
        <v>10.1875</v>
      </c>
      <c r="D981">
        <v>0.9404004016893025</v>
      </c>
      <c r="E981" s="6">
        <v>67.264603433520065</v>
      </c>
      <c r="F981" s="10">
        <v>63.651746219476664</v>
      </c>
      <c r="G981" s="10">
        <v>59.692457461803549</v>
      </c>
      <c r="H981" s="10">
        <v>104.29504187684883</v>
      </c>
      <c r="I981" s="10">
        <f t="shared" si="24"/>
        <v>63.255660088353906</v>
      </c>
    </row>
    <row r="982" spans="1:9" x14ac:dyDescent="0.25">
      <c r="A982" s="14"/>
      <c r="B982" s="5">
        <f>DATE(YEAR(siječanj!B982),MONTH(siječanj!B982)+8,DAY(siječanj!B982))</f>
        <v>44085</v>
      </c>
      <c r="C982" s="8">
        <v>10.1979166666667</v>
      </c>
      <c r="D982">
        <v>0.9404004016893025</v>
      </c>
      <c r="E982" s="6">
        <v>71.040488855012327</v>
      </c>
      <c r="F982" s="10">
        <v>63.239426510852496</v>
      </c>
      <c r="G982" s="10">
        <v>59.256104960659073</v>
      </c>
      <c r="H982" s="10">
        <v>67.850003058061034</v>
      </c>
      <c r="I982" s="10">
        <f t="shared" si="24"/>
        <v>66.806504255458009</v>
      </c>
    </row>
    <row r="983" spans="1:9" x14ac:dyDescent="0.25">
      <c r="A983" s="14"/>
      <c r="B983" s="5">
        <f>DATE(YEAR(siječanj!B983),MONTH(siječanj!B983)+8,DAY(siječanj!B983))</f>
        <v>44085</v>
      </c>
      <c r="C983" s="8">
        <v>10.2083333333333</v>
      </c>
      <c r="D983">
        <v>0.9404004016893025</v>
      </c>
      <c r="E983" s="6">
        <v>74.161543652673927</v>
      </c>
      <c r="F983" s="10">
        <v>63.14588299915156</v>
      </c>
      <c r="G983" s="10">
        <v>62.350947744716017</v>
      </c>
      <c r="H983" s="10">
        <v>45.969841778444888</v>
      </c>
      <c r="I983" s="10">
        <f t="shared" si="24"/>
        <v>69.74154544087331</v>
      </c>
    </row>
    <row r="984" spans="1:9" x14ac:dyDescent="0.25">
      <c r="A984" s="14"/>
      <c r="B984" s="5">
        <f>DATE(YEAR(siječanj!B984),MONTH(siječanj!B984)+8,DAY(siječanj!B984))</f>
        <v>44085</v>
      </c>
      <c r="C984" s="8">
        <v>10.21875</v>
      </c>
      <c r="D984">
        <v>0.9404004016893025</v>
      </c>
      <c r="E984" s="6">
        <v>77.640720211689555</v>
      </c>
      <c r="F984" s="10">
        <v>67.728492957213234</v>
      </c>
      <c r="G984" s="10">
        <v>68.476564019694436</v>
      </c>
      <c r="H984" s="10">
        <v>27.01505965886491</v>
      </c>
      <c r="I984" s="10">
        <f t="shared" si="24"/>
        <v>73.013364474519605</v>
      </c>
    </row>
    <row r="985" spans="1:9" x14ac:dyDescent="0.25">
      <c r="A985" s="14"/>
      <c r="B985" s="5">
        <f>DATE(YEAR(siječanj!B985),MONTH(siječanj!B985)+8,DAY(siječanj!B985))</f>
        <v>44085</v>
      </c>
      <c r="C985" s="8">
        <v>10.2291666666667</v>
      </c>
      <c r="D985">
        <v>0.9404004016893025</v>
      </c>
      <c r="E985" s="6">
        <v>81.894275414849261</v>
      </c>
      <c r="F985" s="10">
        <v>75.707580027030104</v>
      </c>
      <c r="G985" s="10">
        <v>73.099501178131703</v>
      </c>
      <c r="H985" s="10">
        <v>6.9928187316522843</v>
      </c>
      <c r="I985" s="10">
        <f t="shared" si="24"/>
        <v>77.01340949617861</v>
      </c>
    </row>
    <row r="986" spans="1:9" x14ac:dyDescent="0.25">
      <c r="A986" s="14"/>
      <c r="B986" s="5">
        <f>DATE(YEAR(siječanj!B986),MONTH(siječanj!B986)+8,DAY(siječanj!B986))</f>
        <v>44085</v>
      </c>
      <c r="C986" s="8">
        <v>10.2395833333333</v>
      </c>
      <c r="D986">
        <v>0.9404004016893025</v>
      </c>
      <c r="E986" s="6">
        <v>86.519545077150013</v>
      </c>
      <c r="F986" s="10">
        <v>77.111279693926789</v>
      </c>
      <c r="G986" s="10">
        <v>76.579810037282385</v>
      </c>
      <c r="H986" s="10">
        <v>2.8304265819410737</v>
      </c>
      <c r="I986" s="10">
        <f t="shared" si="24"/>
        <v>81.363014944527592</v>
      </c>
    </row>
    <row r="987" spans="1:9" x14ac:dyDescent="0.25">
      <c r="A987" s="14"/>
      <c r="B987" s="5">
        <f>DATE(YEAR(siječanj!B987),MONTH(siječanj!B987)+8,DAY(siječanj!B987))</f>
        <v>44085</v>
      </c>
      <c r="C987" s="8">
        <v>10.25</v>
      </c>
      <c r="D987">
        <v>0.9404004016893025</v>
      </c>
      <c r="E987" s="6">
        <v>88.936868703978391</v>
      </c>
      <c r="F987" s="10">
        <v>76.964119048817182</v>
      </c>
      <c r="G987" s="10">
        <v>94.471049323017112</v>
      </c>
      <c r="H987" s="10">
        <v>2.9502813012172933</v>
      </c>
      <c r="I987" s="10">
        <f t="shared" si="24"/>
        <v>83.636267054210037</v>
      </c>
    </row>
    <row r="988" spans="1:9" x14ac:dyDescent="0.25">
      <c r="A988" s="14"/>
      <c r="B988" s="5">
        <f>DATE(YEAR(siječanj!B988),MONTH(siječanj!B988)+8,DAY(siječanj!B988))</f>
        <v>44085</v>
      </c>
      <c r="C988" s="8">
        <v>10.2604166666667</v>
      </c>
      <c r="D988">
        <v>0.9404004016893025</v>
      </c>
      <c r="E988" s="6">
        <v>89.882697648611824</v>
      </c>
      <c r="F988" s="10">
        <v>86.863557113270417</v>
      </c>
      <c r="G988" s="10">
        <v>99.867790028622736</v>
      </c>
      <c r="H988" s="10">
        <v>3.5059848854977882</v>
      </c>
      <c r="I988" s="10">
        <f t="shared" si="24"/>
        <v>84.525724973672681</v>
      </c>
    </row>
    <row r="989" spans="1:9" x14ac:dyDescent="0.25">
      <c r="A989" s="14"/>
      <c r="B989" s="5">
        <f>DATE(YEAR(siječanj!B989),MONTH(siječanj!B989)+8,DAY(siječanj!B989))</f>
        <v>44085</v>
      </c>
      <c r="C989" s="8">
        <v>10.2708333333333</v>
      </c>
      <c r="D989">
        <v>0.9404004016893025</v>
      </c>
      <c r="E989" s="6">
        <v>93.043041092145273</v>
      </c>
      <c r="F989" s="10">
        <v>93.227382622895576</v>
      </c>
      <c r="G989" s="10">
        <v>108.6147720992614</v>
      </c>
      <c r="H989" s="10">
        <v>3.3649216679496625</v>
      </c>
      <c r="I989" s="10">
        <f t="shared" si="24"/>
        <v>87.497713217447696</v>
      </c>
    </row>
    <row r="990" spans="1:9" x14ac:dyDescent="0.25">
      <c r="A990" s="14"/>
      <c r="B990" s="5">
        <f>DATE(YEAR(siječanj!B990),MONTH(siječanj!B990)+8,DAY(siječanj!B990))</f>
        <v>44085</v>
      </c>
      <c r="C990" s="8">
        <v>10.28125</v>
      </c>
      <c r="D990">
        <v>0.9404004016893025</v>
      </c>
      <c r="E990" s="6">
        <v>93.844476046414343</v>
      </c>
      <c r="F990" s="10">
        <v>101.94637734994899</v>
      </c>
      <c r="G990" s="10">
        <v>119.37991094528019</v>
      </c>
      <c r="H990" s="10">
        <v>3.4857357361004078</v>
      </c>
      <c r="I990" s="10">
        <f t="shared" si="24"/>
        <v>88.251382970370173</v>
      </c>
    </row>
    <row r="991" spans="1:9" x14ac:dyDescent="0.25">
      <c r="A991" s="14"/>
      <c r="B991" s="5">
        <f>DATE(YEAR(siječanj!B991),MONTH(siječanj!B991)+8,DAY(siječanj!B991))</f>
        <v>44085</v>
      </c>
      <c r="C991" s="8">
        <v>10.2916666666667</v>
      </c>
      <c r="D991">
        <v>0.9404004016893025</v>
      </c>
      <c r="E991" s="6">
        <v>93.602659281707119</v>
      </c>
      <c r="F991" s="10">
        <v>110.69401126815141</v>
      </c>
      <c r="G991" s="10">
        <v>128.39343373538824</v>
      </c>
      <c r="H991" s="10">
        <v>3.1139456202422817</v>
      </c>
      <c r="I991" s="10">
        <f t="shared" si="24"/>
        <v>88.02397838770429</v>
      </c>
    </row>
    <row r="992" spans="1:9" x14ac:dyDescent="0.25">
      <c r="A992" s="14"/>
      <c r="B992" s="5">
        <f>DATE(YEAR(siječanj!B992),MONTH(siječanj!B992)+8,DAY(siječanj!B992))</f>
        <v>44085</v>
      </c>
      <c r="C992" s="8">
        <v>10.3020833333333</v>
      </c>
      <c r="D992">
        <v>0.9404004016893025</v>
      </c>
      <c r="E992" s="6">
        <v>93.21741964639854</v>
      </c>
      <c r="F992" s="10">
        <v>124.64034311729209</v>
      </c>
      <c r="G992" s="10">
        <v>139.10183553424781</v>
      </c>
      <c r="H992" s="10">
        <v>2.7883180544942738</v>
      </c>
      <c r="I992" s="10">
        <f t="shared" si="24"/>
        <v>87.661698879913459</v>
      </c>
    </row>
    <row r="993" spans="1:9" x14ac:dyDescent="0.25">
      <c r="A993" s="14"/>
      <c r="B993" s="5">
        <f>DATE(YEAR(siječanj!B993),MONTH(siječanj!B993)+8,DAY(siječanj!B993))</f>
        <v>44085</v>
      </c>
      <c r="C993" s="8">
        <v>10.3125</v>
      </c>
      <c r="D993">
        <v>0.9404004016893025</v>
      </c>
      <c r="E993" s="6">
        <v>94.10941300801494</v>
      </c>
      <c r="F993" s="10">
        <v>134.28913934937782</v>
      </c>
      <c r="G993" s="10">
        <v>148.39331274698432</v>
      </c>
      <c r="H993" s="10">
        <v>2.2992996989529324</v>
      </c>
      <c r="I993" s="10">
        <f t="shared" si="24"/>
        <v>88.500529795481725</v>
      </c>
    </row>
    <row r="994" spans="1:9" x14ac:dyDescent="0.25">
      <c r="A994" s="14"/>
      <c r="B994" s="5">
        <f>DATE(YEAR(siječanj!B994),MONTH(siječanj!B994)+8,DAY(siječanj!B994))</f>
        <v>44085</v>
      </c>
      <c r="C994" s="8">
        <v>10.3229166666667</v>
      </c>
      <c r="D994">
        <v>0.9404004016893025</v>
      </c>
      <c r="E994" s="6">
        <v>95.810265723151929</v>
      </c>
      <c r="F994" s="10">
        <v>143.57993171786819</v>
      </c>
      <c r="G994" s="10">
        <v>162.8246424722866</v>
      </c>
      <c r="H994" s="10">
        <v>1.9526413291054077</v>
      </c>
      <c r="I994" s="10">
        <f t="shared" si="24"/>
        <v>90.10001237201088</v>
      </c>
    </row>
    <row r="995" spans="1:9" x14ac:dyDescent="0.25">
      <c r="A995" s="14"/>
      <c r="B995" s="5">
        <f>DATE(YEAR(siječanj!B995),MONTH(siječanj!B995)+8,DAY(siječanj!B995))</f>
        <v>44085</v>
      </c>
      <c r="C995" s="8">
        <v>10.3333333333333</v>
      </c>
      <c r="D995">
        <v>0.9404004016893025</v>
      </c>
      <c r="E995" s="6">
        <v>96.659455342821829</v>
      </c>
      <c r="F995" s="10">
        <v>165.22612950287666</v>
      </c>
      <c r="G995" s="10">
        <v>177.41530877164104</v>
      </c>
      <c r="H995" s="10">
        <v>1.8127441047783497</v>
      </c>
      <c r="I995" s="10">
        <f t="shared" si="24"/>
        <v>90.898590631458845</v>
      </c>
    </row>
    <row r="996" spans="1:9" x14ac:dyDescent="0.25">
      <c r="A996" s="14"/>
      <c r="B996" s="5">
        <f>DATE(YEAR(siječanj!B996),MONTH(siječanj!B996)+8,DAY(siječanj!B996))</f>
        <v>44085</v>
      </c>
      <c r="C996" s="8">
        <v>10.34375</v>
      </c>
      <c r="D996">
        <v>0.9404004016893025</v>
      </c>
      <c r="E996" s="6">
        <v>98.363374333856711</v>
      </c>
      <c r="F996" s="10">
        <v>188.77507074969461</v>
      </c>
      <c r="G996" s="10">
        <v>189.40524419633698</v>
      </c>
      <c r="H996" s="10">
        <v>1.7543985227590602</v>
      </c>
      <c r="I996" s="10">
        <f t="shared" si="24"/>
        <v>92.500956735074084</v>
      </c>
    </row>
    <row r="997" spans="1:9" x14ac:dyDescent="0.25">
      <c r="A997" s="14"/>
      <c r="B997" s="5">
        <f>DATE(YEAR(siječanj!B997),MONTH(siječanj!B997)+8,DAY(siječanj!B997))</f>
        <v>44085</v>
      </c>
      <c r="C997" s="8">
        <v>10.3541666666667</v>
      </c>
      <c r="D997">
        <v>0.9404004016893025</v>
      </c>
      <c r="E997" s="6">
        <v>99.11889955168165</v>
      </c>
      <c r="F997" s="10">
        <v>186.68061279723918</v>
      </c>
      <c r="G997" s="10">
        <v>194.05030988143778</v>
      </c>
      <c r="H997" s="10">
        <v>1.8582687527752302</v>
      </c>
      <c r="I997" s="10">
        <f t="shared" si="24"/>
        <v>93.211452953403054</v>
      </c>
    </row>
    <row r="998" spans="1:9" x14ac:dyDescent="0.25">
      <c r="A998" s="14"/>
      <c r="B998" s="5">
        <f>DATE(YEAR(siječanj!B998),MONTH(siječanj!B998)+8,DAY(siječanj!B998))</f>
        <v>44085</v>
      </c>
      <c r="C998" s="8">
        <v>10.3645833333333</v>
      </c>
      <c r="D998">
        <v>0.9404004016893025</v>
      </c>
      <c r="E998" s="6">
        <v>100.81033796572149</v>
      </c>
      <c r="F998" s="10">
        <v>188.01567901985146</v>
      </c>
      <c r="G998" s="10">
        <v>200.56334510094479</v>
      </c>
      <c r="H998" s="10">
        <v>2.0563947601430974</v>
      </c>
      <c r="I998" s="10">
        <f t="shared" si="24"/>
        <v>94.802082317398828</v>
      </c>
    </row>
    <row r="999" spans="1:9" x14ac:dyDescent="0.25">
      <c r="A999" s="14"/>
      <c r="B999" s="5">
        <f>DATE(YEAR(siječanj!B999),MONTH(siječanj!B999)+8,DAY(siječanj!B999))</f>
        <v>44085</v>
      </c>
      <c r="C999" s="8">
        <v>10.375</v>
      </c>
      <c r="D999">
        <v>0.9404004016893025</v>
      </c>
      <c r="E999" s="6">
        <v>102.36026893863115</v>
      </c>
      <c r="F999" s="10">
        <v>190.80846529918983</v>
      </c>
      <c r="G999" s="10">
        <v>206.67105408237342</v>
      </c>
      <c r="H999" s="10">
        <v>1.9158516474478624</v>
      </c>
      <c r="I999" s="10">
        <f t="shared" si="24"/>
        <v>96.259638026913763</v>
      </c>
    </row>
    <row r="1000" spans="1:9" x14ac:dyDescent="0.25">
      <c r="A1000" s="14"/>
      <c r="B1000" s="5">
        <f>DATE(YEAR(siječanj!B1000),MONTH(siječanj!B1000)+8,DAY(siječanj!B1000))</f>
        <v>44085</v>
      </c>
      <c r="C1000" s="8">
        <v>10.3854166666667</v>
      </c>
      <c r="D1000">
        <v>0.9404004016893025</v>
      </c>
      <c r="E1000" s="6">
        <v>104.18438832797975</v>
      </c>
      <c r="F1000" s="10">
        <v>198.04932561229629</v>
      </c>
      <c r="G1000" s="10">
        <v>208.52320098139944</v>
      </c>
      <c r="H1000" s="10">
        <v>1.6636686769628521</v>
      </c>
      <c r="I1000" s="10">
        <f t="shared" si="24"/>
        <v>97.975040633386428</v>
      </c>
    </row>
    <row r="1001" spans="1:9" x14ac:dyDescent="0.25">
      <c r="A1001" s="14"/>
      <c r="B1001" s="5">
        <f>DATE(YEAR(siječanj!B1001),MONTH(siječanj!B1001)+8,DAY(siječanj!B1001))</f>
        <v>44085</v>
      </c>
      <c r="C1001" s="8">
        <v>10.3958333333333</v>
      </c>
      <c r="D1001">
        <v>0.9404004016893025</v>
      </c>
      <c r="E1001" s="6">
        <v>104.85525037161987</v>
      </c>
      <c r="F1001" s="10">
        <v>195.75106346184805</v>
      </c>
      <c r="G1001" s="10">
        <v>211.40566422241932</v>
      </c>
      <c r="H1001" s="10">
        <v>1.6370025717221299</v>
      </c>
      <c r="I1001" s="10">
        <f t="shared" si="24"/>
        <v>98.605919568703712</v>
      </c>
    </row>
    <row r="1002" spans="1:9" x14ac:dyDescent="0.25">
      <c r="A1002" s="14"/>
      <c r="B1002" s="5">
        <f>DATE(YEAR(siječanj!B1002),MONTH(siječanj!B1002)+8,DAY(siječanj!B1002))</f>
        <v>44085</v>
      </c>
      <c r="C1002" s="8">
        <v>10.40625</v>
      </c>
      <c r="D1002">
        <v>0.9404004016893025</v>
      </c>
      <c r="E1002" s="6">
        <v>105.57460683958047</v>
      </c>
      <c r="F1002" s="10">
        <v>193.78075658269239</v>
      </c>
      <c r="G1002" s="10">
        <v>209.99935861344815</v>
      </c>
      <c r="H1002" s="10">
        <v>1.75638210882949</v>
      </c>
      <c r="I1002" s="10">
        <f t="shared" si="24"/>
        <v>99.282402680131653</v>
      </c>
    </row>
    <row r="1003" spans="1:9" x14ac:dyDescent="0.25">
      <c r="A1003" s="14"/>
      <c r="B1003" s="5">
        <f>DATE(YEAR(siječanj!B1003),MONTH(siječanj!B1003)+8,DAY(siječanj!B1003))</f>
        <v>44085</v>
      </c>
      <c r="C1003" s="8">
        <v>10.4166666666667</v>
      </c>
      <c r="D1003">
        <v>0.9404004016893025</v>
      </c>
      <c r="E1003" s="6">
        <v>106.73344564151375</v>
      </c>
      <c r="F1003" s="10">
        <v>201.91392353897692</v>
      </c>
      <c r="G1003" s="10">
        <v>210.68361770567142</v>
      </c>
      <c r="H1003" s="10">
        <v>1.7174341417747283</v>
      </c>
      <c r="I1003" s="10">
        <f t="shared" si="24"/>
        <v>100.37217515496286</v>
      </c>
    </row>
    <row r="1004" spans="1:9" x14ac:dyDescent="0.25">
      <c r="A1004" s="14"/>
      <c r="B1004" s="5">
        <f>DATE(YEAR(siječanj!B1004),MONTH(siječanj!B1004)+8,DAY(siječanj!B1004))</f>
        <v>44085</v>
      </c>
      <c r="C1004" s="8">
        <v>10.4270833333333</v>
      </c>
      <c r="D1004">
        <v>0.9404004016893025</v>
      </c>
      <c r="E1004" s="6">
        <v>107.16015149492348</v>
      </c>
      <c r="F1004" s="10">
        <v>197.74673956177054</v>
      </c>
      <c r="G1004" s="10">
        <v>206.90155657325371</v>
      </c>
      <c r="H1004" s="10">
        <v>1.9812900221346923</v>
      </c>
      <c r="I1004" s="10">
        <f t="shared" si="24"/>
        <v>100.77344951091256</v>
      </c>
    </row>
    <row r="1005" spans="1:9" x14ac:dyDescent="0.25">
      <c r="A1005" s="14"/>
      <c r="B1005" s="5">
        <f>DATE(YEAR(siječanj!B1005),MONTH(siječanj!B1005)+8,DAY(siječanj!B1005))</f>
        <v>44085</v>
      </c>
      <c r="C1005" s="8">
        <v>10.4375</v>
      </c>
      <c r="D1005">
        <v>0.9404004016893025</v>
      </c>
      <c r="E1005" s="6">
        <v>109.17932495560633</v>
      </c>
      <c r="F1005" s="10">
        <v>194.55476535962833</v>
      </c>
      <c r="G1005" s="10">
        <v>207.97160122841285</v>
      </c>
      <c r="H1005" s="10">
        <v>2.0241402730089351</v>
      </c>
      <c r="I1005" s="10">
        <f t="shared" si="24"/>
        <v>102.67228104441908</v>
      </c>
    </row>
    <row r="1006" spans="1:9" x14ac:dyDescent="0.25">
      <c r="A1006" s="14"/>
      <c r="B1006" s="5">
        <f>DATE(YEAR(siječanj!B1006),MONTH(siječanj!B1006)+8,DAY(siječanj!B1006))</f>
        <v>44085</v>
      </c>
      <c r="C1006" s="8">
        <v>10.4479166666667</v>
      </c>
      <c r="D1006">
        <v>0.9404004016893025</v>
      </c>
      <c r="E1006" s="6">
        <v>110.07474305348308</v>
      </c>
      <c r="F1006" s="10">
        <v>192.06927644345416</v>
      </c>
      <c r="G1006" s="10">
        <v>206.12535686726963</v>
      </c>
      <c r="H1006" s="10">
        <v>1.9556990664651086</v>
      </c>
      <c r="I1006" s="10">
        <f t="shared" si="24"/>
        <v>103.51433258334224</v>
      </c>
    </row>
    <row r="1007" spans="1:9" x14ac:dyDescent="0.25">
      <c r="A1007" s="14"/>
      <c r="B1007" s="5">
        <f>DATE(YEAR(siječanj!B1007),MONTH(siječanj!B1007)+8,DAY(siječanj!B1007))</f>
        <v>44085</v>
      </c>
      <c r="C1007" s="8">
        <v>10.4583333333333</v>
      </c>
      <c r="D1007">
        <v>0.9404004016893025</v>
      </c>
      <c r="E1007" s="6">
        <v>111.29432549588856</v>
      </c>
      <c r="F1007" s="10">
        <v>196.6208955466854</v>
      </c>
      <c r="G1007" s="10">
        <v>209.41436040016782</v>
      </c>
      <c r="H1007" s="10">
        <v>1.8039372621445653</v>
      </c>
      <c r="I1007" s="10">
        <f t="shared" si="24"/>
        <v>104.66122840207358</v>
      </c>
    </row>
    <row r="1008" spans="1:9" x14ac:dyDescent="0.25">
      <c r="A1008" s="14"/>
      <c r="B1008" s="5">
        <f>DATE(YEAR(siječanj!B1008),MONTH(siječanj!B1008)+8,DAY(siječanj!B1008))</f>
        <v>44085</v>
      </c>
      <c r="C1008" s="8">
        <v>10.46875</v>
      </c>
      <c r="D1008">
        <v>0.9404004016893025</v>
      </c>
      <c r="E1008" s="6">
        <v>112.90972265077642</v>
      </c>
      <c r="F1008" s="10">
        <v>204.42352000236397</v>
      </c>
      <c r="G1008" s="10">
        <v>207.00887253941571</v>
      </c>
      <c r="H1008" s="10">
        <v>1.9882260845490582</v>
      </c>
      <c r="I1008" s="10">
        <f t="shared" si="24"/>
        <v>106.18034853541788</v>
      </c>
    </row>
    <row r="1009" spans="1:9" x14ac:dyDescent="0.25">
      <c r="A1009" s="14"/>
      <c r="B1009" s="5">
        <f>DATE(YEAR(siječanj!B1009),MONTH(siječanj!B1009)+8,DAY(siječanj!B1009))</f>
        <v>44085</v>
      </c>
      <c r="C1009" s="8">
        <v>10.4791666666667</v>
      </c>
      <c r="D1009">
        <v>0.9404004016893025</v>
      </c>
      <c r="E1009" s="6">
        <v>113.1137084422213</v>
      </c>
      <c r="F1009" s="10">
        <v>188.57563050484907</v>
      </c>
      <c r="G1009" s="10">
        <v>204.81968593496245</v>
      </c>
      <c r="H1009" s="10">
        <v>2.1194702016499036</v>
      </c>
      <c r="I1009" s="10">
        <f t="shared" si="24"/>
        <v>106.37217685563155</v>
      </c>
    </row>
    <row r="1010" spans="1:9" x14ac:dyDescent="0.25">
      <c r="A1010" s="14"/>
      <c r="B1010" s="5">
        <f>DATE(YEAR(siječanj!B1010),MONTH(siječanj!B1010)+8,DAY(siječanj!B1010))</f>
        <v>44085</v>
      </c>
      <c r="C1010" s="8">
        <v>10.4895833333333</v>
      </c>
      <c r="D1010">
        <v>0.9404004016893025</v>
      </c>
      <c r="E1010" s="6">
        <v>112.35120764532162</v>
      </c>
      <c r="F1010" s="10">
        <v>188.46707467491026</v>
      </c>
      <c r="G1010" s="10">
        <v>198.39452185282752</v>
      </c>
      <c r="H1010" s="10">
        <v>1.8774497405745429</v>
      </c>
      <c r="I1010" s="10">
        <f t="shared" si="24"/>
        <v>105.65512079993869</v>
      </c>
    </row>
    <row r="1011" spans="1:9" x14ac:dyDescent="0.25">
      <c r="A1011" s="14"/>
      <c r="B1011" s="5">
        <f>DATE(YEAR(siječanj!B1011),MONTH(siječanj!B1011)+8,DAY(siječanj!B1011))</f>
        <v>44085</v>
      </c>
      <c r="C1011" s="8">
        <v>10.5</v>
      </c>
      <c r="D1011">
        <v>0.9404004016893025</v>
      </c>
      <c r="E1011" s="6">
        <v>111.61604913246489</v>
      </c>
      <c r="F1011" s="10">
        <v>183.31273495025474</v>
      </c>
      <c r="G1011" s="10">
        <v>196.32688839149992</v>
      </c>
      <c r="H1011" s="10">
        <v>1.9619712714376851</v>
      </c>
      <c r="I1011" s="10">
        <f t="shared" si="24"/>
        <v>104.96377743914292</v>
      </c>
    </row>
    <row r="1012" spans="1:9" x14ac:dyDescent="0.25">
      <c r="A1012" s="14"/>
      <c r="B1012" s="5">
        <f>DATE(YEAR(siječanj!B1012),MONTH(siječanj!B1012)+8,DAY(siječanj!B1012))</f>
        <v>44085</v>
      </c>
      <c r="C1012" s="8">
        <v>10.5104166666667</v>
      </c>
      <c r="D1012">
        <v>0.9404004016893025</v>
      </c>
      <c r="E1012" s="6">
        <v>111.04513795203944</v>
      </c>
      <c r="F1012" s="10">
        <v>182.35408663690623</v>
      </c>
      <c r="G1012" s="10">
        <v>197.34053545533203</v>
      </c>
      <c r="H1012" s="10">
        <v>1.9906698785603374</v>
      </c>
      <c r="I1012" s="10">
        <f t="shared" si="24"/>
        <v>104.4268923357419</v>
      </c>
    </row>
    <row r="1013" spans="1:9" x14ac:dyDescent="0.25">
      <c r="A1013" s="14"/>
      <c r="B1013" s="5">
        <f>DATE(YEAR(siječanj!B1013),MONTH(siječanj!B1013)+8,DAY(siječanj!B1013))</f>
        <v>44085</v>
      </c>
      <c r="C1013" s="8">
        <v>10.5208333333333</v>
      </c>
      <c r="D1013">
        <v>0.9404004016893025</v>
      </c>
      <c r="E1013" s="6">
        <v>111.83281934819264</v>
      </c>
      <c r="F1013" s="10">
        <v>181.80076692334293</v>
      </c>
      <c r="G1013" s="10">
        <v>197.05427434880889</v>
      </c>
      <c r="H1013" s="10">
        <v>2.1647352963612723</v>
      </c>
      <c r="I1013" s="10">
        <f t="shared" si="24"/>
        <v>105.16762823708756</v>
      </c>
    </row>
    <row r="1014" spans="1:9" x14ac:dyDescent="0.25">
      <c r="A1014" s="14"/>
      <c r="B1014" s="5">
        <f>DATE(YEAR(siječanj!B1014),MONTH(siječanj!B1014)+8,DAY(siječanj!B1014))</f>
        <v>44085</v>
      </c>
      <c r="C1014" s="8">
        <v>10.53125</v>
      </c>
      <c r="D1014">
        <v>0.9404004016893025</v>
      </c>
      <c r="E1014" s="6">
        <v>112.17694526797251</v>
      </c>
      <c r="F1014" s="10">
        <v>182.4316516120146</v>
      </c>
      <c r="G1014" s="10">
        <v>197.75138483948072</v>
      </c>
      <c r="H1014" s="10">
        <v>2.5111470905875608</v>
      </c>
      <c r="I1014" s="10">
        <f t="shared" si="24"/>
        <v>105.49124439028026</v>
      </c>
    </row>
    <row r="1015" spans="1:9" x14ac:dyDescent="0.25">
      <c r="A1015" s="14"/>
      <c r="B1015" s="5">
        <f>DATE(YEAR(siječanj!B1015),MONTH(siječanj!B1015)+8,DAY(siječanj!B1015))</f>
        <v>44085</v>
      </c>
      <c r="C1015" s="8">
        <v>10.5416666666667</v>
      </c>
      <c r="D1015">
        <v>0.9404004016893025</v>
      </c>
      <c r="E1015" s="6">
        <v>111.19694641200536</v>
      </c>
      <c r="F1015" s="10">
        <v>184.92486228975048</v>
      </c>
      <c r="G1015" s="10">
        <v>195.8809991782687</v>
      </c>
      <c r="H1015" s="10">
        <v>2.2058125986390968</v>
      </c>
      <c r="I1015" s="10">
        <f t="shared" si="24"/>
        <v>104.56965307247368</v>
      </c>
    </row>
    <row r="1016" spans="1:9" x14ac:dyDescent="0.25">
      <c r="A1016" s="14"/>
      <c r="B1016" s="5">
        <f>DATE(YEAR(siječanj!B1016),MONTH(siječanj!B1016)+8,DAY(siječanj!B1016))</f>
        <v>44085</v>
      </c>
      <c r="C1016" s="8">
        <v>10.5520833333333</v>
      </c>
      <c r="D1016">
        <v>0.9404004016893025</v>
      </c>
      <c r="E1016" s="6">
        <v>110.76959910321024</v>
      </c>
      <c r="F1016" s="10">
        <v>185.82608050056339</v>
      </c>
      <c r="G1016" s="10">
        <v>187.79043283441419</v>
      </c>
      <c r="H1016" s="10">
        <v>2.1276361473248477</v>
      </c>
      <c r="I1016" s="10">
        <f t="shared" si="24"/>
        <v>104.16777549162191</v>
      </c>
    </row>
    <row r="1017" spans="1:9" x14ac:dyDescent="0.25">
      <c r="A1017" s="14"/>
      <c r="B1017" s="5">
        <f>DATE(YEAR(siječanj!B1017),MONTH(siječanj!B1017)+8,DAY(siječanj!B1017))</f>
        <v>44085</v>
      </c>
      <c r="C1017" s="8">
        <v>10.5625</v>
      </c>
      <c r="D1017">
        <v>0.9404004016893025</v>
      </c>
      <c r="E1017" s="6">
        <v>110.73688885041599</v>
      </c>
      <c r="F1017" s="10">
        <v>184.34991445706626</v>
      </c>
      <c r="G1017" s="10">
        <v>183.69430716601443</v>
      </c>
      <c r="H1017" s="10">
        <v>2.1305920599340791</v>
      </c>
      <c r="I1017" s="10">
        <f t="shared" si="24"/>
        <v>104.13701475675484</v>
      </c>
    </row>
    <row r="1018" spans="1:9" x14ac:dyDescent="0.25">
      <c r="A1018" s="14"/>
      <c r="B1018" s="5">
        <f>DATE(YEAR(siječanj!B1018),MONTH(siječanj!B1018)+8,DAY(siječanj!B1018))</f>
        <v>44085</v>
      </c>
      <c r="C1018" s="8">
        <v>10.5729166666667</v>
      </c>
      <c r="D1018">
        <v>0.9404004016893025</v>
      </c>
      <c r="E1018" s="6">
        <v>111.70377461068766</v>
      </c>
      <c r="F1018" s="10">
        <v>184.0644248817253</v>
      </c>
      <c r="G1018" s="10">
        <v>185.50912989788696</v>
      </c>
      <c r="H1018" s="10">
        <v>1.9947658290620851</v>
      </c>
      <c r="I1018" s="10">
        <f t="shared" si="24"/>
        <v>105.04627451410198</v>
      </c>
    </row>
    <row r="1019" spans="1:9" x14ac:dyDescent="0.25">
      <c r="A1019" s="14"/>
      <c r="B1019" s="5">
        <f>DATE(YEAR(siječanj!B1019),MONTH(siječanj!B1019)+8,DAY(siječanj!B1019))</f>
        <v>44085</v>
      </c>
      <c r="C1019" s="8">
        <v>10.5833333333333</v>
      </c>
      <c r="D1019">
        <v>0.9404004016893025</v>
      </c>
      <c r="E1019" s="6">
        <v>111.95017490180186</v>
      </c>
      <c r="F1019" s="10">
        <v>183.79218687133951</v>
      </c>
      <c r="G1019" s="10">
        <v>183.67755801589226</v>
      </c>
      <c r="H1019" s="10">
        <v>2.0427542367075913</v>
      </c>
      <c r="I1019" s="10">
        <f t="shared" si="24"/>
        <v>105.27798944684214</v>
      </c>
    </row>
    <row r="1020" spans="1:9" x14ac:dyDescent="0.25">
      <c r="A1020" s="14"/>
      <c r="B1020" s="5">
        <f>DATE(YEAR(siječanj!B1020),MONTH(siječanj!B1020)+8,DAY(siječanj!B1020))</f>
        <v>44085</v>
      </c>
      <c r="C1020" s="8">
        <v>10.59375</v>
      </c>
      <c r="D1020">
        <v>0.9404004016893025</v>
      </c>
      <c r="E1020" s="6">
        <v>113.27082727896894</v>
      </c>
      <c r="F1020" s="10">
        <v>184.17939288801787</v>
      </c>
      <c r="G1020" s="10">
        <v>179.208310483898</v>
      </c>
      <c r="H1020" s="10">
        <v>2.312936229260969</v>
      </c>
      <c r="I1020" s="10">
        <f t="shared" si="24"/>
        <v>106.51993147282199</v>
      </c>
    </row>
    <row r="1021" spans="1:9" x14ac:dyDescent="0.25">
      <c r="A1021" s="14"/>
      <c r="B1021" s="5">
        <f>DATE(YEAR(siječanj!B1021),MONTH(siječanj!B1021)+8,DAY(siječanj!B1021))</f>
        <v>44085</v>
      </c>
      <c r="C1021" s="8">
        <v>10.6041666666667</v>
      </c>
      <c r="D1021">
        <v>0.9404004016893025</v>
      </c>
      <c r="E1021" s="6">
        <v>114.27598687488977</v>
      </c>
      <c r="F1021" s="10">
        <v>181.09193795896911</v>
      </c>
      <c r="G1021" s="10">
        <v>174.23849738809486</v>
      </c>
      <c r="H1021" s="10">
        <v>2.4522484604137578</v>
      </c>
      <c r="I1021" s="10">
        <f t="shared" si="24"/>
        <v>107.46518396058779</v>
      </c>
    </row>
    <row r="1022" spans="1:9" x14ac:dyDescent="0.25">
      <c r="A1022" s="14"/>
      <c r="B1022" s="5">
        <f>DATE(YEAR(siječanj!B1022),MONTH(siječanj!B1022)+8,DAY(siječanj!B1022))</f>
        <v>44085</v>
      </c>
      <c r="C1022" s="8">
        <v>10.6145833333333</v>
      </c>
      <c r="D1022">
        <v>0.9404004016893025</v>
      </c>
      <c r="E1022" s="6">
        <v>114.65262346150035</v>
      </c>
      <c r="F1022" s="10">
        <v>179.33768868330421</v>
      </c>
      <c r="G1022" s="10">
        <v>170.25097362442156</v>
      </c>
      <c r="H1022" s="10">
        <v>2.2730578635058349</v>
      </c>
      <c r="I1022" s="10">
        <f t="shared" si="24"/>
        <v>107.81937315792729</v>
      </c>
    </row>
    <row r="1023" spans="1:9" x14ac:dyDescent="0.25">
      <c r="A1023" s="14"/>
      <c r="B1023" s="5">
        <f>DATE(YEAR(siječanj!B1023),MONTH(siječanj!B1023)+8,DAY(siječanj!B1023))</f>
        <v>44085</v>
      </c>
      <c r="C1023" s="8">
        <v>10.625</v>
      </c>
      <c r="D1023">
        <v>0.9404004016893025</v>
      </c>
      <c r="E1023" s="6">
        <v>114.92578713806667</v>
      </c>
      <c r="F1023" s="10">
        <v>178.474492362539</v>
      </c>
      <c r="G1023" s="10">
        <v>168.73410525409307</v>
      </c>
      <c r="H1023" s="10">
        <v>2.4580814213646991</v>
      </c>
      <c r="I1023" s="10">
        <f t="shared" si="24"/>
        <v>108.07625638909717</v>
      </c>
    </row>
    <row r="1024" spans="1:9" x14ac:dyDescent="0.25">
      <c r="A1024" s="14"/>
      <c r="B1024" s="5">
        <f>DATE(YEAR(siječanj!B1024),MONTH(siječanj!B1024)+8,DAY(siječanj!B1024))</f>
        <v>44085</v>
      </c>
      <c r="C1024" s="8">
        <v>10.6354166666667</v>
      </c>
      <c r="D1024">
        <v>0.9404004016893025</v>
      </c>
      <c r="E1024" s="6">
        <v>115.29968909908696</v>
      </c>
      <c r="F1024" s="10">
        <v>178.33373590850749</v>
      </c>
      <c r="G1024" s="10">
        <v>163.9270033226743</v>
      </c>
      <c r="H1024" s="10">
        <v>2.4012622123205918</v>
      </c>
      <c r="I1024" s="10">
        <f t="shared" si="24"/>
        <v>108.42787394343307</v>
      </c>
    </row>
    <row r="1025" spans="1:9" x14ac:dyDescent="0.25">
      <c r="A1025" s="14"/>
      <c r="B1025" s="5">
        <f>DATE(YEAR(siječanj!B1025),MONTH(siječanj!B1025)+8,DAY(siječanj!B1025))</f>
        <v>44085</v>
      </c>
      <c r="C1025" s="8">
        <v>10.6458333333333</v>
      </c>
      <c r="D1025">
        <v>0.9404004016893025</v>
      </c>
      <c r="E1025" s="6">
        <v>116.01713907426131</v>
      </c>
      <c r="F1025" s="10">
        <v>176.30793934880126</v>
      </c>
      <c r="G1025" s="10">
        <v>163.50148944657312</v>
      </c>
      <c r="H1025" s="10">
        <v>2.4092015480116467</v>
      </c>
      <c r="I1025" s="10">
        <f t="shared" si="24"/>
        <v>109.102564188279</v>
      </c>
    </row>
    <row r="1026" spans="1:9" x14ac:dyDescent="0.25">
      <c r="A1026" s="14"/>
      <c r="B1026" s="5">
        <f>DATE(YEAR(siječanj!B1026),MONTH(siječanj!B1026)+8,DAY(siječanj!B1026))</f>
        <v>44085</v>
      </c>
      <c r="C1026" s="8">
        <v>10.65625</v>
      </c>
      <c r="D1026">
        <v>0.9404004016893025</v>
      </c>
      <c r="E1026" s="6">
        <v>115.92082842071042</v>
      </c>
      <c r="F1026" s="10">
        <v>174.90267456787552</v>
      </c>
      <c r="G1026" s="10">
        <v>159.84713559183953</v>
      </c>
      <c r="H1026" s="10">
        <v>2.1513453416744719</v>
      </c>
      <c r="I1026" s="10">
        <f t="shared" si="24"/>
        <v>109.01199361099279</v>
      </c>
    </row>
    <row r="1027" spans="1:9" x14ac:dyDescent="0.25">
      <c r="A1027" s="14"/>
      <c r="B1027" s="5">
        <f>DATE(YEAR(siječanj!B1027),MONTH(siječanj!B1027)+8,DAY(siječanj!B1027))</f>
        <v>44085</v>
      </c>
      <c r="C1027" s="8">
        <v>10.6666666666667</v>
      </c>
      <c r="D1027">
        <v>0.9404004016893025</v>
      </c>
      <c r="E1027" s="6">
        <v>115.14632962780222</v>
      </c>
      <c r="F1027" s="10">
        <v>175.21940653423019</v>
      </c>
      <c r="G1027" s="10">
        <v>161.64648313136024</v>
      </c>
      <c r="H1027" s="10">
        <v>2.0654990907733528</v>
      </c>
      <c r="I1027" s="10">
        <f t="shared" si="24"/>
        <v>108.28365463503404</v>
      </c>
    </row>
    <row r="1028" spans="1:9" x14ac:dyDescent="0.25">
      <c r="A1028" s="14"/>
      <c r="B1028" s="5">
        <f>DATE(YEAR(siječanj!B1028),MONTH(siječanj!B1028)+8,DAY(siječanj!B1028))</f>
        <v>44085</v>
      </c>
      <c r="C1028" s="8">
        <v>10.6770833333333</v>
      </c>
      <c r="D1028">
        <v>0.9404004016893025</v>
      </c>
      <c r="E1028" s="6">
        <v>113.46207432252062</v>
      </c>
      <c r="F1028" s="10">
        <v>169.37870042562807</v>
      </c>
      <c r="G1028" s="10">
        <v>162.39459985602363</v>
      </c>
      <c r="H1028" s="10">
        <v>2.1631659972657937</v>
      </c>
      <c r="I1028" s="10">
        <f t="shared" ref="I1028:I1091" si="25">D1028*E1028</f>
        <v>106.69978026939988</v>
      </c>
    </row>
    <row r="1029" spans="1:9" x14ac:dyDescent="0.25">
      <c r="A1029" s="14"/>
      <c r="B1029" s="5">
        <f>DATE(YEAR(siječanj!B1029),MONTH(siječanj!B1029)+8,DAY(siječanj!B1029))</f>
        <v>44085</v>
      </c>
      <c r="C1029" s="8">
        <v>10.6875</v>
      </c>
      <c r="D1029">
        <v>0.9404004016893025</v>
      </c>
      <c r="E1029" s="6">
        <v>114.20497994825152</v>
      </c>
      <c r="F1029" s="10">
        <v>164.12053614686133</v>
      </c>
      <c r="G1029" s="10">
        <v>159.97470309359272</v>
      </c>
      <c r="H1029" s="10">
        <v>2.128302001330372</v>
      </c>
      <c r="I1029" s="10">
        <f t="shared" si="25"/>
        <v>107.39840901825447</v>
      </c>
    </row>
    <row r="1030" spans="1:9" x14ac:dyDescent="0.25">
      <c r="A1030" s="14"/>
      <c r="B1030" s="5">
        <f>DATE(YEAR(siječanj!B1030),MONTH(siječanj!B1030)+8,DAY(siječanj!B1030))</f>
        <v>44085</v>
      </c>
      <c r="C1030" s="8">
        <v>10.6979166666667</v>
      </c>
      <c r="D1030">
        <v>0.9404004016893025</v>
      </c>
      <c r="E1030" s="6">
        <v>114.23197270861698</v>
      </c>
      <c r="F1030" s="10">
        <v>163.12163006628074</v>
      </c>
      <c r="G1030" s="10">
        <v>159.3542537106332</v>
      </c>
      <c r="H1030" s="10">
        <v>2.1009301108094314</v>
      </c>
      <c r="I1030" s="10">
        <f t="shared" si="25"/>
        <v>107.42379302094484</v>
      </c>
    </row>
    <row r="1031" spans="1:9" x14ac:dyDescent="0.25">
      <c r="A1031" s="14"/>
      <c r="B1031" s="5">
        <f>DATE(YEAR(siječanj!B1031),MONTH(siječanj!B1031)+8,DAY(siječanj!B1031))</f>
        <v>44085</v>
      </c>
      <c r="C1031" s="8">
        <v>10.7083333333333</v>
      </c>
      <c r="D1031">
        <v>0.9404004016893025</v>
      </c>
      <c r="E1031" s="6">
        <v>115.24405922832788</v>
      </c>
      <c r="F1031" s="10">
        <v>162.00895377075636</v>
      </c>
      <c r="G1031" s="10">
        <v>165.51760149976383</v>
      </c>
      <c r="H1031" s="10">
        <v>1.8526973416735353</v>
      </c>
      <c r="I1031" s="10">
        <f t="shared" si="25"/>
        <v>108.37555959062531</v>
      </c>
    </row>
    <row r="1032" spans="1:9" x14ac:dyDescent="0.25">
      <c r="A1032" s="14"/>
      <c r="B1032" s="5">
        <f>DATE(YEAR(siječanj!B1032),MONTH(siječanj!B1032)+8,DAY(siječanj!B1032))</f>
        <v>44085</v>
      </c>
      <c r="C1032" s="8">
        <v>10.71875</v>
      </c>
      <c r="D1032">
        <v>0.9404004016893025</v>
      </c>
      <c r="E1032" s="6">
        <v>115.35747072498553</v>
      </c>
      <c r="F1032" s="10">
        <v>162.0080713977961</v>
      </c>
      <c r="G1032" s="10">
        <v>175.86531749928267</v>
      </c>
      <c r="H1032" s="10">
        <v>1.8674719133103539</v>
      </c>
      <c r="I1032" s="10">
        <f t="shared" si="25"/>
        <v>108.48221180763835</v>
      </c>
    </row>
    <row r="1033" spans="1:9" x14ac:dyDescent="0.25">
      <c r="A1033" s="14"/>
      <c r="B1033" s="5">
        <f>DATE(YEAR(siječanj!B1033),MONTH(siječanj!B1033)+8,DAY(siječanj!B1033))</f>
        <v>44085</v>
      </c>
      <c r="C1033" s="8">
        <v>10.7291666666667</v>
      </c>
      <c r="D1033">
        <v>0.9404004016893025</v>
      </c>
      <c r="E1033" s="6">
        <v>115.92566713912055</v>
      </c>
      <c r="F1033" s="10">
        <v>162.74258100868749</v>
      </c>
      <c r="G1033" s="10">
        <v>167.28623028326643</v>
      </c>
      <c r="H1033" s="10">
        <v>1.8817752959057816</v>
      </c>
      <c r="I1033" s="10">
        <f t="shared" si="25"/>
        <v>109.01654394372935</v>
      </c>
    </row>
    <row r="1034" spans="1:9" x14ac:dyDescent="0.25">
      <c r="A1034" s="14"/>
      <c r="B1034" s="5">
        <f>DATE(YEAR(siječanj!B1034),MONTH(siječanj!B1034)+8,DAY(siječanj!B1034))</f>
        <v>44085</v>
      </c>
      <c r="C1034" s="8">
        <v>10.7395833333333</v>
      </c>
      <c r="D1034">
        <v>0.9404004016893025</v>
      </c>
      <c r="E1034" s="6">
        <v>117.2306316623657</v>
      </c>
      <c r="F1034" s="10">
        <v>162.21618764464449</v>
      </c>
      <c r="G1034" s="10">
        <v>162.42605343407854</v>
      </c>
      <c r="H1034" s="10">
        <v>1.8371301342340389</v>
      </c>
      <c r="I1034" s="10">
        <f t="shared" si="25"/>
        <v>110.24373310557937</v>
      </c>
    </row>
    <row r="1035" spans="1:9" x14ac:dyDescent="0.25">
      <c r="A1035" s="14"/>
      <c r="B1035" s="5">
        <f>DATE(YEAR(siječanj!B1035),MONTH(siječanj!B1035)+8,DAY(siječanj!B1035))</f>
        <v>44085</v>
      </c>
      <c r="C1035" s="8">
        <v>10.75</v>
      </c>
      <c r="D1035">
        <v>0.9404004016893025</v>
      </c>
      <c r="E1035" s="6">
        <v>120.02619551426811</v>
      </c>
      <c r="F1035" s="10">
        <v>160.21269395985234</v>
      </c>
      <c r="G1035" s="10">
        <v>160.9732942928658</v>
      </c>
      <c r="H1035" s="10">
        <v>1.8747174431035989</v>
      </c>
      <c r="I1035" s="10">
        <f t="shared" si="25"/>
        <v>112.87268247485649</v>
      </c>
    </row>
    <row r="1036" spans="1:9" x14ac:dyDescent="0.25">
      <c r="A1036" s="14"/>
      <c r="B1036" s="5">
        <f>DATE(YEAR(siječanj!B1036),MONTH(siječanj!B1036)+8,DAY(siječanj!B1036))</f>
        <v>44085</v>
      </c>
      <c r="C1036" s="8">
        <v>10.7604166666667</v>
      </c>
      <c r="D1036">
        <v>0.9404004016893025</v>
      </c>
      <c r="E1036" s="6">
        <v>122.18151639104974</v>
      </c>
      <c r="F1036" s="10">
        <v>159.68372534440948</v>
      </c>
      <c r="G1036" s="10">
        <v>159.092609142344</v>
      </c>
      <c r="H1036" s="10">
        <v>2.5394893110835683</v>
      </c>
      <c r="I1036" s="10">
        <f t="shared" si="25"/>
        <v>114.89954709315127</v>
      </c>
    </row>
    <row r="1037" spans="1:9" x14ac:dyDescent="0.25">
      <c r="A1037" s="14"/>
      <c r="B1037" s="5">
        <f>DATE(YEAR(siječanj!B1037),MONTH(siječanj!B1037)+8,DAY(siječanj!B1037))</f>
        <v>44085</v>
      </c>
      <c r="C1037" s="8">
        <v>10.7708333333333</v>
      </c>
      <c r="D1037">
        <v>0.9404004016893025</v>
      </c>
      <c r="E1037" s="6">
        <v>123.74161731141612</v>
      </c>
      <c r="F1037" s="10">
        <v>158.67695376730535</v>
      </c>
      <c r="G1037" s="10">
        <v>158.19565900643755</v>
      </c>
      <c r="H1037" s="10">
        <v>4.554686975124759</v>
      </c>
      <c r="I1037" s="10">
        <f t="shared" si="25"/>
        <v>116.36666662533966</v>
      </c>
    </row>
    <row r="1038" spans="1:9" x14ac:dyDescent="0.25">
      <c r="A1038" s="14"/>
      <c r="B1038" s="5">
        <f>DATE(YEAR(siječanj!B1038),MONTH(siječanj!B1038)+8,DAY(siječanj!B1038))</f>
        <v>44085</v>
      </c>
      <c r="C1038" s="8">
        <v>10.78125</v>
      </c>
      <c r="D1038">
        <v>0.9404004016893025</v>
      </c>
      <c r="E1038" s="6">
        <v>126.000553092236</v>
      </c>
      <c r="F1038" s="10">
        <v>158.08306486075927</v>
      </c>
      <c r="G1038" s="10">
        <v>161.17035040027611</v>
      </c>
      <c r="H1038" s="10">
        <v>11.025065872598605</v>
      </c>
      <c r="I1038" s="10">
        <f t="shared" si="25"/>
        <v>118.49097074101303</v>
      </c>
    </row>
    <row r="1039" spans="1:9" x14ac:dyDescent="0.25">
      <c r="A1039" s="14"/>
      <c r="B1039" s="5">
        <f>DATE(YEAR(siječanj!B1039),MONTH(siječanj!B1039)+8,DAY(siječanj!B1039))</f>
        <v>44085</v>
      </c>
      <c r="C1039" s="8">
        <v>10.7916666666667</v>
      </c>
      <c r="D1039">
        <v>0.9404004016893025</v>
      </c>
      <c r="E1039" s="6">
        <v>129.25955157966845</v>
      </c>
      <c r="F1039" s="10">
        <v>156.71733517961854</v>
      </c>
      <c r="G1039" s="10">
        <v>162.58134848692811</v>
      </c>
      <c r="H1039" s="10">
        <v>25.956515508307714</v>
      </c>
      <c r="I1039" s="10">
        <f t="shared" si="25"/>
        <v>121.55573422769933</v>
      </c>
    </row>
    <row r="1040" spans="1:9" x14ac:dyDescent="0.25">
      <c r="A1040" s="14"/>
      <c r="B1040" s="5">
        <f>DATE(YEAR(siječanj!B1040),MONTH(siječanj!B1040)+8,DAY(siječanj!B1040))</f>
        <v>44085</v>
      </c>
      <c r="C1040" s="8">
        <v>10.8020833333333</v>
      </c>
      <c r="D1040">
        <v>0.9404004016893025</v>
      </c>
      <c r="E1040" s="6">
        <v>133.33573642505144</v>
      </c>
      <c r="F1040" s="10">
        <v>153.31448182525006</v>
      </c>
      <c r="G1040" s="10">
        <v>158.28440074817934</v>
      </c>
      <c r="H1040" s="10">
        <v>42.252983824415004</v>
      </c>
      <c r="I1040" s="10">
        <f t="shared" si="25"/>
        <v>125.38898009365734</v>
      </c>
    </row>
    <row r="1041" spans="1:9" x14ac:dyDescent="0.25">
      <c r="A1041" s="14"/>
      <c r="B1041" s="5">
        <f>DATE(YEAR(siječanj!B1041),MONTH(siječanj!B1041)+8,DAY(siječanj!B1041))</f>
        <v>44085</v>
      </c>
      <c r="C1041" s="8">
        <v>10.8125</v>
      </c>
      <c r="D1041">
        <v>0.9404004016893025</v>
      </c>
      <c r="E1041" s="6">
        <v>138.21040116088483</v>
      </c>
      <c r="F1041" s="10">
        <v>152.5962781472532</v>
      </c>
      <c r="G1041" s="10">
        <v>157.22957569509833</v>
      </c>
      <c r="H1041" s="10">
        <v>63.086282847885712</v>
      </c>
      <c r="I1041" s="10">
        <f t="shared" si="25"/>
        <v>129.97311676933575</v>
      </c>
    </row>
    <row r="1042" spans="1:9" x14ac:dyDescent="0.25">
      <c r="A1042" s="14"/>
      <c r="B1042" s="5">
        <f>DATE(YEAR(siječanj!B1042),MONTH(siječanj!B1042)+8,DAY(siječanj!B1042))</f>
        <v>44085</v>
      </c>
      <c r="C1042" s="8">
        <v>10.8229166666667</v>
      </c>
      <c r="D1042">
        <v>0.9404004016893025</v>
      </c>
      <c r="E1042" s="6">
        <v>141.82807250524232</v>
      </c>
      <c r="F1042" s="10">
        <v>149.28909638054867</v>
      </c>
      <c r="G1042" s="10">
        <v>158.22745204032469</v>
      </c>
      <c r="H1042" s="10">
        <v>86.791624827783693</v>
      </c>
      <c r="I1042" s="10">
        <f t="shared" si="25"/>
        <v>133.37517635474939</v>
      </c>
    </row>
    <row r="1043" spans="1:9" x14ac:dyDescent="0.25">
      <c r="A1043" s="14"/>
      <c r="B1043" s="5">
        <f>DATE(YEAR(siječanj!B1043),MONTH(siječanj!B1043)+8,DAY(siječanj!B1043))</f>
        <v>44085</v>
      </c>
      <c r="C1043" s="8">
        <v>10.8333333333333</v>
      </c>
      <c r="D1043">
        <v>0.9404004016893025</v>
      </c>
      <c r="E1043" s="6">
        <v>147.81592447746297</v>
      </c>
      <c r="F1043" s="10">
        <v>143.63189190657775</v>
      </c>
      <c r="G1043" s="10">
        <v>151.56305945562204</v>
      </c>
      <c r="H1043" s="10">
        <v>129.2356917809924</v>
      </c>
      <c r="I1043" s="10">
        <f t="shared" si="25"/>
        <v>139.00615475468177</v>
      </c>
    </row>
    <row r="1044" spans="1:9" x14ac:dyDescent="0.25">
      <c r="A1044" s="14"/>
      <c r="B1044" s="5">
        <f>DATE(YEAR(siječanj!B1044),MONTH(siječanj!B1044)+8,DAY(siječanj!B1044))</f>
        <v>44085</v>
      </c>
      <c r="C1044" s="8">
        <v>10.84375</v>
      </c>
      <c r="D1044">
        <v>0.9404004016893025</v>
      </c>
      <c r="E1044" s="6">
        <v>152.17446686228101</v>
      </c>
      <c r="F1044" s="10">
        <v>124.7553989616169</v>
      </c>
      <c r="G1044" s="10">
        <v>138.31893457077561</v>
      </c>
      <c r="H1044" s="10">
        <v>197.30994388632618</v>
      </c>
      <c r="I1044" s="10">
        <f t="shared" si="25"/>
        <v>143.10492976414452</v>
      </c>
    </row>
    <row r="1045" spans="1:9" x14ac:dyDescent="0.25">
      <c r="A1045" s="14"/>
      <c r="B1045" s="5">
        <f>DATE(YEAR(siječanj!B1045),MONTH(siječanj!B1045)+8,DAY(siječanj!B1045))</f>
        <v>44085</v>
      </c>
      <c r="C1045" s="8">
        <v>10.8541666666667</v>
      </c>
      <c r="D1045">
        <v>0.9404004016893025</v>
      </c>
      <c r="E1045" s="6">
        <v>155.78069924992096</v>
      </c>
      <c r="F1045" s="10">
        <v>117.66964863553805</v>
      </c>
      <c r="G1045" s="10">
        <v>129.9478139719775</v>
      </c>
      <c r="H1045" s="10">
        <v>228.36443931386421</v>
      </c>
      <c r="I1045" s="10">
        <f t="shared" si="25"/>
        <v>146.49623215006611</v>
      </c>
    </row>
    <row r="1046" spans="1:9" x14ac:dyDescent="0.25">
      <c r="A1046" s="14"/>
      <c r="B1046" s="5">
        <f>DATE(YEAR(siječanj!B1046),MONTH(siječanj!B1046)+8,DAY(siječanj!B1046))</f>
        <v>44085</v>
      </c>
      <c r="C1046" s="8">
        <v>10.8645833333333</v>
      </c>
      <c r="D1046">
        <v>0.9404004016893025</v>
      </c>
      <c r="E1046" s="6">
        <v>156.52582514537585</v>
      </c>
      <c r="F1046" s="10">
        <v>115.78168591897237</v>
      </c>
      <c r="G1046" s="10">
        <v>127.54933088216345</v>
      </c>
      <c r="H1046" s="10">
        <v>229.29072209809775</v>
      </c>
      <c r="I1046" s="10">
        <f t="shared" si="25"/>
        <v>147.19694884146097</v>
      </c>
    </row>
    <row r="1047" spans="1:9" x14ac:dyDescent="0.25">
      <c r="A1047" s="14"/>
      <c r="B1047" s="5">
        <f>DATE(YEAR(siječanj!B1047),MONTH(siječanj!B1047)+8,DAY(siječanj!B1047))</f>
        <v>44085</v>
      </c>
      <c r="C1047" s="8">
        <v>10.875</v>
      </c>
      <c r="D1047">
        <v>0.9404004016893025</v>
      </c>
      <c r="E1047" s="6">
        <v>156.3267614814005</v>
      </c>
      <c r="F1047" s="10">
        <v>112.55712779950582</v>
      </c>
      <c r="G1047" s="10">
        <v>122.65153833316609</v>
      </c>
      <c r="H1047" s="10">
        <v>230.64665541522115</v>
      </c>
      <c r="I1047" s="10">
        <f t="shared" si="25"/>
        <v>147.00974929189681</v>
      </c>
    </row>
    <row r="1048" spans="1:9" x14ac:dyDescent="0.25">
      <c r="A1048" s="14"/>
      <c r="B1048" s="5">
        <f>DATE(YEAR(siječanj!B1048),MONTH(siječanj!B1048)+8,DAY(siječanj!B1048))</f>
        <v>44085</v>
      </c>
      <c r="C1048" s="8">
        <v>10.8854166666667</v>
      </c>
      <c r="D1048">
        <v>0.9404004016893025</v>
      </c>
      <c r="E1048" s="6">
        <v>160.56433987782532</v>
      </c>
      <c r="F1048" s="10">
        <v>109.75859212169337</v>
      </c>
      <c r="G1048" s="10">
        <v>109.1179414889834</v>
      </c>
      <c r="H1048" s="10">
        <v>237.71625100700965</v>
      </c>
      <c r="I1048" s="10">
        <f t="shared" si="25"/>
        <v>150.99476971808463</v>
      </c>
    </row>
    <row r="1049" spans="1:9" x14ac:dyDescent="0.25">
      <c r="A1049" s="14"/>
      <c r="B1049" s="5">
        <f>DATE(YEAR(siječanj!B1049),MONTH(siječanj!B1049)+8,DAY(siječanj!B1049))</f>
        <v>44085</v>
      </c>
      <c r="C1049" s="8">
        <v>10.8958333333333</v>
      </c>
      <c r="D1049">
        <v>0.9404004016893025</v>
      </c>
      <c r="E1049" s="6">
        <v>163.41384853889397</v>
      </c>
      <c r="F1049" s="10">
        <v>107.18441074878076</v>
      </c>
      <c r="G1049" s="10">
        <v>100.81962817580225</v>
      </c>
      <c r="H1049" s="10">
        <v>243.36119155792619</v>
      </c>
      <c r="I1049" s="10">
        <f t="shared" si="25"/>
        <v>153.67444880757074</v>
      </c>
    </row>
    <row r="1050" spans="1:9" x14ac:dyDescent="0.25">
      <c r="A1050" s="14"/>
      <c r="B1050" s="5">
        <f>DATE(YEAR(siječanj!B1050),MONTH(siječanj!B1050)+8,DAY(siječanj!B1050))</f>
        <v>44085</v>
      </c>
      <c r="C1050" s="8">
        <v>10.90625</v>
      </c>
      <c r="D1050">
        <v>0.9404004016893025</v>
      </c>
      <c r="E1050" s="6">
        <v>161.52559254769258</v>
      </c>
      <c r="F1050" s="10">
        <v>103.86438067354175</v>
      </c>
      <c r="G1050" s="10">
        <v>103.06303586065816</v>
      </c>
      <c r="H1050" s="10">
        <v>244.10053807624303</v>
      </c>
      <c r="I1050" s="10">
        <f t="shared" si="25"/>
        <v>151.89873211495271</v>
      </c>
    </row>
    <row r="1051" spans="1:9" x14ac:dyDescent="0.25">
      <c r="A1051" s="14"/>
      <c r="B1051" s="5">
        <f>DATE(YEAR(siječanj!B1051),MONTH(siječanj!B1051)+8,DAY(siječanj!B1051))</f>
        <v>44085</v>
      </c>
      <c r="C1051" s="8">
        <v>10.9166666666667</v>
      </c>
      <c r="D1051">
        <v>0.9404004016893025</v>
      </c>
      <c r="E1051" s="6">
        <v>157.57186808894704</v>
      </c>
      <c r="F1051" s="10">
        <v>102.28311642446592</v>
      </c>
      <c r="G1051" s="10">
        <v>92.024139863536504</v>
      </c>
      <c r="H1051" s="10">
        <v>241.09397763647186</v>
      </c>
      <c r="I1051" s="10">
        <f t="shared" si="25"/>
        <v>148.18064804577958</v>
      </c>
    </row>
    <row r="1052" spans="1:9" x14ac:dyDescent="0.25">
      <c r="A1052" s="14"/>
      <c r="B1052" s="5">
        <f>DATE(YEAR(siječanj!B1052),MONTH(siječanj!B1052)+8,DAY(siječanj!B1052))</f>
        <v>44085</v>
      </c>
      <c r="C1052" s="8">
        <v>10.9270833333333</v>
      </c>
      <c r="D1052">
        <v>0.9404004016893025</v>
      </c>
      <c r="E1052" s="6">
        <v>150.98560477082412</v>
      </c>
      <c r="F1052" s="10">
        <v>99.92169872883494</v>
      </c>
      <c r="G1052" s="10">
        <v>87.52926141940965</v>
      </c>
      <c r="H1052" s="10">
        <v>241.86424693391177</v>
      </c>
      <c r="I1052" s="10">
        <f t="shared" si="25"/>
        <v>141.98692337578527</v>
      </c>
    </row>
    <row r="1053" spans="1:9" x14ac:dyDescent="0.25">
      <c r="A1053" s="14"/>
      <c r="B1053" s="5">
        <f>DATE(YEAR(siječanj!B1053),MONTH(siječanj!B1053)+8,DAY(siječanj!B1053))</f>
        <v>44085</v>
      </c>
      <c r="C1053" s="8">
        <v>10.9375</v>
      </c>
      <c r="D1053">
        <v>0.9404004016893025</v>
      </c>
      <c r="E1053" s="6">
        <v>141.79271302184716</v>
      </c>
      <c r="F1053" s="10">
        <v>96.919686249331633</v>
      </c>
      <c r="G1053" s="10">
        <v>83.327525051205171</v>
      </c>
      <c r="H1053" s="10">
        <v>241.04946424800661</v>
      </c>
      <c r="I1053" s="10">
        <f t="shared" si="25"/>
        <v>133.34192428236108</v>
      </c>
    </row>
    <row r="1054" spans="1:9" x14ac:dyDescent="0.25">
      <c r="A1054" s="14"/>
      <c r="B1054" s="5">
        <f>DATE(YEAR(siječanj!B1054),MONTH(siječanj!B1054)+8,DAY(siječanj!B1054))</f>
        <v>44085</v>
      </c>
      <c r="C1054" s="8">
        <v>10.9479166666667</v>
      </c>
      <c r="D1054">
        <v>0.9404004016893025</v>
      </c>
      <c r="E1054" s="6">
        <v>130.59273418208022</v>
      </c>
      <c r="F1054" s="10">
        <v>92.663087147939734</v>
      </c>
      <c r="G1054" s="10">
        <v>80.777217345226362</v>
      </c>
      <c r="H1054" s="10">
        <v>238.363138655336</v>
      </c>
      <c r="I1054" s="10">
        <f t="shared" si="25"/>
        <v>122.80945968253255</v>
      </c>
    </row>
    <row r="1055" spans="1:9" x14ac:dyDescent="0.25">
      <c r="A1055" s="14"/>
      <c r="B1055" s="5">
        <f>DATE(YEAR(siječanj!B1055),MONTH(siječanj!B1055)+8,DAY(siječanj!B1055))</f>
        <v>44085</v>
      </c>
      <c r="C1055" s="8">
        <v>10.9583333333333</v>
      </c>
      <c r="D1055">
        <v>0.9404004016893025</v>
      </c>
      <c r="E1055" s="6">
        <v>119.24236483635717</v>
      </c>
      <c r="F1055" s="10">
        <v>89.31373913312072</v>
      </c>
      <c r="G1055" s="10">
        <v>79.15323668223526</v>
      </c>
      <c r="H1055" s="10">
        <v>238.59459829253666</v>
      </c>
      <c r="I1055" s="10">
        <f t="shared" si="25"/>
        <v>112.13556779049264</v>
      </c>
    </row>
    <row r="1056" spans="1:9" x14ac:dyDescent="0.25">
      <c r="A1056" s="14"/>
      <c r="B1056" s="5">
        <f>DATE(YEAR(siječanj!B1056),MONTH(siječanj!B1056)+8,DAY(siječanj!B1056))</f>
        <v>44085</v>
      </c>
      <c r="C1056" s="8">
        <v>10.96875</v>
      </c>
      <c r="D1056">
        <v>0.9404004016893025</v>
      </c>
      <c r="E1056" s="6">
        <v>109.13745559371809</v>
      </c>
      <c r="F1056" s="10">
        <v>86.152368499939513</v>
      </c>
      <c r="G1056" s="10">
        <v>76.784457974540629</v>
      </c>
      <c r="H1056" s="10">
        <v>239.45144757805019</v>
      </c>
      <c r="I1056" s="10">
        <f t="shared" si="25"/>
        <v>102.6329070796809</v>
      </c>
    </row>
    <row r="1057" spans="1:9" x14ac:dyDescent="0.25">
      <c r="A1057" s="14"/>
      <c r="B1057" s="5">
        <f>DATE(YEAR(siječanj!B1057),MONTH(siječanj!B1057)+8,DAY(siječanj!B1057))</f>
        <v>44085</v>
      </c>
      <c r="C1057" s="8">
        <v>10.9791666666667</v>
      </c>
      <c r="D1057">
        <v>0.9404004016893025</v>
      </c>
      <c r="E1057" s="6">
        <v>99.367135835067614</v>
      </c>
      <c r="F1057" s="10">
        <v>83.89335397935254</v>
      </c>
      <c r="G1057" s="10">
        <v>78.015784085990717</v>
      </c>
      <c r="H1057" s="10">
        <v>238.9108829382881</v>
      </c>
      <c r="I1057" s="10">
        <f t="shared" si="25"/>
        <v>93.444894454013067</v>
      </c>
    </row>
    <row r="1058" spans="1:9" ht="15.75" thickBot="1" x14ac:dyDescent="0.3">
      <c r="A1058" s="14"/>
      <c r="B1058" s="5">
        <f>DATE(YEAR(siječanj!B1058),MONTH(siječanj!B1058)+8,DAY(siječanj!B1058))</f>
        <v>44085</v>
      </c>
      <c r="C1058" s="8">
        <v>10.9895833333333</v>
      </c>
      <c r="D1058">
        <v>0.9404004016893025</v>
      </c>
      <c r="E1058" s="6">
        <v>91.113714082909908</v>
      </c>
      <c r="F1058" s="10">
        <v>81.953606750141802</v>
      </c>
      <c r="G1058" s="10">
        <v>75.063412911520999</v>
      </c>
      <c r="H1058" s="10">
        <v>239.27153222850654</v>
      </c>
      <c r="I1058" s="10">
        <f t="shared" si="25"/>
        <v>85.683373322972741</v>
      </c>
    </row>
    <row r="1059" spans="1:9" x14ac:dyDescent="0.25">
      <c r="A1059" s="15">
        <f t="shared" ref="A1059" si="26">A963+1</f>
        <v>256</v>
      </c>
      <c r="B1059" s="5">
        <f>DATE(YEAR(siječanj!B1059),MONTH(siječanj!B1059)+8,DAY(siječanj!B1059))</f>
        <v>44086</v>
      </c>
      <c r="C1059" s="8">
        <v>11</v>
      </c>
      <c r="D1059">
        <v>0.93931993799158897</v>
      </c>
      <c r="E1059" s="6">
        <v>88.335155749474936</v>
      </c>
      <c r="F1059" s="10">
        <v>78.457257795726349</v>
      </c>
      <c r="G1059" s="10">
        <v>75.134311257281382</v>
      </c>
      <c r="H1059" s="10">
        <v>239.07879095353118</v>
      </c>
      <c r="I1059" s="10">
        <f t="shared" si="25"/>
        <v>82.974973021074149</v>
      </c>
    </row>
    <row r="1060" spans="1:9" x14ac:dyDescent="0.25">
      <c r="A1060" s="16"/>
      <c r="B1060" s="5">
        <f>DATE(YEAR(siječanj!B1060),MONTH(siječanj!B1060)+8,DAY(siječanj!B1060))</f>
        <v>44086</v>
      </c>
      <c r="C1060" s="8">
        <v>11.0104166666667</v>
      </c>
      <c r="D1060">
        <v>0.93931993799158897</v>
      </c>
      <c r="E1060" s="6">
        <v>81.819299607134596</v>
      </c>
      <c r="F1060" s="10">
        <v>77.559313547933385</v>
      </c>
      <c r="G1060" s="10">
        <v>71.764301582018305</v>
      </c>
      <c r="H1060" s="10">
        <v>239.4931857429242</v>
      </c>
      <c r="I1060" s="10">
        <f t="shared" si="25"/>
        <v>76.854499433488911</v>
      </c>
    </row>
    <row r="1061" spans="1:9" x14ac:dyDescent="0.25">
      <c r="A1061" s="16"/>
      <c r="B1061" s="5">
        <f>DATE(YEAR(siječanj!B1061),MONTH(siječanj!B1061)+8,DAY(siječanj!B1061))</f>
        <v>44086</v>
      </c>
      <c r="C1061" s="8">
        <v>11.0208333333333</v>
      </c>
      <c r="D1061">
        <v>0.93931993799158897</v>
      </c>
      <c r="E1061" s="6">
        <v>76.441864920544688</v>
      </c>
      <c r="F1061" s="10">
        <v>74.767880772819126</v>
      </c>
      <c r="G1061" s="10">
        <v>73.221401764285602</v>
      </c>
      <c r="H1061" s="10">
        <v>238.01324385567452</v>
      </c>
      <c r="I1061" s="10">
        <f t="shared" si="25"/>
        <v>71.803367817127452</v>
      </c>
    </row>
    <row r="1062" spans="1:9" x14ac:dyDescent="0.25">
      <c r="A1062" s="16"/>
      <c r="B1062" s="5">
        <f>DATE(YEAR(siječanj!B1062),MONTH(siječanj!B1062)+8,DAY(siječanj!B1062))</f>
        <v>44086</v>
      </c>
      <c r="C1062" s="8">
        <v>11.03125</v>
      </c>
      <c r="D1062">
        <v>0.93931993799158897</v>
      </c>
      <c r="E1062" s="6">
        <v>73.117478695368476</v>
      </c>
      <c r="F1062" s="10">
        <v>73.33204037139717</v>
      </c>
      <c r="G1062" s="10">
        <v>70.101159696781593</v>
      </c>
      <c r="H1062" s="10">
        <v>236.17193391526189</v>
      </c>
      <c r="I1062" s="10">
        <f t="shared" si="25"/>
        <v>68.680705554234848</v>
      </c>
    </row>
    <row r="1063" spans="1:9" x14ac:dyDescent="0.25">
      <c r="A1063" s="16"/>
      <c r="B1063" s="5">
        <f>DATE(YEAR(siječanj!B1063),MONTH(siječanj!B1063)+8,DAY(siječanj!B1063))</f>
        <v>44086</v>
      </c>
      <c r="C1063" s="8">
        <v>11.0416666666667</v>
      </c>
      <c r="D1063">
        <v>0.93931993799158897</v>
      </c>
      <c r="E1063" s="6">
        <v>70.086225665729671</v>
      </c>
      <c r="F1063" s="10">
        <v>73.055737855701253</v>
      </c>
      <c r="G1063" s="10">
        <v>67.755020696297876</v>
      </c>
      <c r="H1063" s="10">
        <v>237.47579185877484</v>
      </c>
      <c r="I1063" s="10">
        <f t="shared" si="25"/>
        <v>65.833389146397707</v>
      </c>
    </row>
    <row r="1064" spans="1:9" x14ac:dyDescent="0.25">
      <c r="A1064" s="16"/>
      <c r="B1064" s="5">
        <f>DATE(YEAR(siječanj!B1064),MONTH(siječanj!B1064)+8,DAY(siječanj!B1064))</f>
        <v>44086</v>
      </c>
      <c r="C1064" s="8">
        <v>11.0520833333333</v>
      </c>
      <c r="D1064">
        <v>0.93931993799158897</v>
      </c>
      <c r="E1064" s="6">
        <v>68.798973652026888</v>
      </c>
      <c r="F1064" s="10">
        <v>70.080975129382395</v>
      </c>
      <c r="G1064" s="10">
        <v>72.471819389146603</v>
      </c>
      <c r="H1064" s="10">
        <v>237.97125911517927</v>
      </c>
      <c r="I1064" s="10">
        <f t="shared" si="25"/>
        <v>64.624247664706857</v>
      </c>
    </row>
    <row r="1065" spans="1:9" x14ac:dyDescent="0.25">
      <c r="A1065" s="16"/>
      <c r="B1065" s="5">
        <f>DATE(YEAR(siječanj!B1065),MONTH(siječanj!B1065)+8,DAY(siječanj!B1065))</f>
        <v>44086</v>
      </c>
      <c r="C1065" s="8">
        <v>11.0625</v>
      </c>
      <c r="D1065">
        <v>0.93931993799158897</v>
      </c>
      <c r="E1065" s="6">
        <v>65.825069315549769</v>
      </c>
      <c r="F1065" s="10">
        <v>70.228558994101917</v>
      </c>
      <c r="G1065" s="10">
        <v>79.715774900215834</v>
      </c>
      <c r="H1065" s="10">
        <v>237.99433639710685</v>
      </c>
      <c r="I1065" s="10">
        <f t="shared" si="25"/>
        <v>61.830800027774252</v>
      </c>
    </row>
    <row r="1066" spans="1:9" x14ac:dyDescent="0.25">
      <c r="A1066" s="16"/>
      <c r="B1066" s="5">
        <f>DATE(YEAR(siječanj!B1066),MONTH(siječanj!B1066)+8,DAY(siječanj!B1066))</f>
        <v>44086</v>
      </c>
      <c r="C1066" s="8">
        <v>11.0729166666667</v>
      </c>
      <c r="D1066">
        <v>0.93931993799158897</v>
      </c>
      <c r="E1066" s="6">
        <v>64.850008474492014</v>
      </c>
      <c r="F1066" s="10">
        <v>69.413461981265399</v>
      </c>
      <c r="G1066" s="10">
        <v>77.828144882726349</v>
      </c>
      <c r="H1066" s="10">
        <v>238.1584549343815</v>
      </c>
      <c r="I1066" s="10">
        <f t="shared" si="25"/>
        <v>60.914905939013856</v>
      </c>
    </row>
    <row r="1067" spans="1:9" x14ac:dyDescent="0.25">
      <c r="A1067" s="16"/>
      <c r="B1067" s="5">
        <f>DATE(YEAR(siječanj!B1067),MONTH(siječanj!B1067)+8,DAY(siječanj!B1067))</f>
        <v>44086</v>
      </c>
      <c r="C1067" s="8">
        <v>11.0833333333333</v>
      </c>
      <c r="D1067">
        <v>0.93931993799158897</v>
      </c>
      <c r="E1067" s="6">
        <v>63.63064349141996</v>
      </c>
      <c r="F1067" s="10">
        <v>70.520245143353847</v>
      </c>
      <c r="G1067" s="10">
        <v>70.661205909593761</v>
      </c>
      <c r="H1067" s="10">
        <v>238.01783695054621</v>
      </c>
      <c r="I1067" s="10">
        <f t="shared" si="25"/>
        <v>59.769532098725499</v>
      </c>
    </row>
    <row r="1068" spans="1:9" x14ac:dyDescent="0.25">
      <c r="A1068" s="16"/>
      <c r="B1068" s="5">
        <f>DATE(YEAR(siječanj!B1068),MONTH(siječanj!B1068)+8,DAY(siječanj!B1068))</f>
        <v>44086</v>
      </c>
      <c r="C1068" s="8">
        <v>11.09375</v>
      </c>
      <c r="D1068">
        <v>0.93931993799158897</v>
      </c>
      <c r="E1068" s="6">
        <v>63.241177797101827</v>
      </c>
      <c r="F1068" s="10">
        <v>71.293866634420354</v>
      </c>
      <c r="G1068" s="10">
        <v>66.246902299244951</v>
      </c>
      <c r="H1068" s="10">
        <v>238.31297299493781</v>
      </c>
      <c r="I1068" s="10">
        <f t="shared" si="25"/>
        <v>59.403699206888739</v>
      </c>
    </row>
    <row r="1069" spans="1:9" x14ac:dyDescent="0.25">
      <c r="A1069" s="16"/>
      <c r="B1069" s="5">
        <f>DATE(YEAR(siječanj!B1069),MONTH(siječanj!B1069)+8,DAY(siječanj!B1069))</f>
        <v>44086</v>
      </c>
      <c r="C1069" s="8">
        <v>11.1041666666667</v>
      </c>
      <c r="D1069">
        <v>0.93931993799158897</v>
      </c>
      <c r="E1069" s="6">
        <v>63.44127215873975</v>
      </c>
      <c r="F1069" s="10">
        <v>71.189263515932467</v>
      </c>
      <c r="G1069" s="10">
        <v>66.969204406266499</v>
      </c>
      <c r="H1069" s="10">
        <v>238.70445422062946</v>
      </c>
      <c r="I1069" s="10">
        <f t="shared" si="25"/>
        <v>59.591651830254939</v>
      </c>
    </row>
    <row r="1070" spans="1:9" x14ac:dyDescent="0.25">
      <c r="A1070" s="16"/>
      <c r="B1070" s="5">
        <f>DATE(YEAR(siječanj!B1070),MONTH(siječanj!B1070)+8,DAY(siječanj!B1070))</f>
        <v>44086</v>
      </c>
      <c r="C1070" s="8">
        <v>11.1145833333333</v>
      </c>
      <c r="D1070">
        <v>0.93931993799158897</v>
      </c>
      <c r="E1070" s="6">
        <v>61.409453288873038</v>
      </c>
      <c r="F1070" s="10">
        <v>69.021995820023278</v>
      </c>
      <c r="G1070" s="10">
        <v>64.528253395041091</v>
      </c>
      <c r="H1070" s="10">
        <v>238.30296422093573</v>
      </c>
      <c r="I1070" s="10">
        <f t="shared" si="25"/>
        <v>57.683123855401604</v>
      </c>
    </row>
    <row r="1071" spans="1:9" x14ac:dyDescent="0.25">
      <c r="A1071" s="16"/>
      <c r="B1071" s="5">
        <f>DATE(YEAR(siječanj!B1071),MONTH(siječanj!B1071)+8,DAY(siječanj!B1071))</f>
        <v>44086</v>
      </c>
      <c r="C1071" s="8">
        <v>11.125</v>
      </c>
      <c r="D1071">
        <v>0.93931993799158897</v>
      </c>
      <c r="E1071" s="6">
        <v>60.568887570165984</v>
      </c>
      <c r="F1071" s="10">
        <v>67.735248500420283</v>
      </c>
      <c r="G1071" s="10">
        <v>64.675497354269709</v>
      </c>
      <c r="H1071" s="10">
        <v>237.9322841945141</v>
      </c>
      <c r="I1071" s="10">
        <f t="shared" si="25"/>
        <v>56.893563716627838</v>
      </c>
    </row>
    <row r="1072" spans="1:9" x14ac:dyDescent="0.25">
      <c r="A1072" s="16"/>
      <c r="B1072" s="5">
        <f>DATE(YEAR(siječanj!B1072),MONTH(siječanj!B1072)+8,DAY(siječanj!B1072))</f>
        <v>44086</v>
      </c>
      <c r="C1072" s="8">
        <v>11.1354166666667</v>
      </c>
      <c r="D1072">
        <v>0.93931993799158897</v>
      </c>
      <c r="E1072" s="6">
        <v>60.305710142532703</v>
      </c>
      <c r="F1072" s="10">
        <v>66.894490804255355</v>
      </c>
      <c r="G1072" s="10">
        <v>61.630410808022077</v>
      </c>
      <c r="H1072" s="10">
        <v>237.55698411961038</v>
      </c>
      <c r="I1072" s="10">
        <f t="shared" si="25"/>
        <v>56.646355911622557</v>
      </c>
    </row>
    <row r="1073" spans="1:9" x14ac:dyDescent="0.25">
      <c r="A1073" s="16"/>
      <c r="B1073" s="5">
        <f>DATE(YEAR(siječanj!B1073),MONTH(siječanj!B1073)+8,DAY(siječanj!B1073))</f>
        <v>44086</v>
      </c>
      <c r="C1073" s="8">
        <v>11.1458333333333</v>
      </c>
      <c r="D1073">
        <v>0.93931993799158897</v>
      </c>
      <c r="E1073" s="6">
        <v>62.683017280149485</v>
      </c>
      <c r="F1073" s="10">
        <v>67.03887257343581</v>
      </c>
      <c r="G1073" s="10">
        <v>62.538906435822469</v>
      </c>
      <c r="H1073" s="10">
        <v>235.06193332585198</v>
      </c>
      <c r="I1073" s="10">
        <f t="shared" si="25"/>
        <v>58.879407904715713</v>
      </c>
    </row>
    <row r="1074" spans="1:9" x14ac:dyDescent="0.25">
      <c r="A1074" s="16"/>
      <c r="B1074" s="5">
        <f>DATE(YEAR(siječanj!B1074),MONTH(siječanj!B1074)+8,DAY(siječanj!B1074))</f>
        <v>44086</v>
      </c>
      <c r="C1074" s="8">
        <v>11.15625</v>
      </c>
      <c r="D1074">
        <v>0.93931993799158897</v>
      </c>
      <c r="E1074" s="6">
        <v>62.662657525936218</v>
      </c>
      <c r="F1074" s="10">
        <v>65.465960922698713</v>
      </c>
      <c r="G1074" s="10">
        <v>60.792162569503787</v>
      </c>
      <c r="H1074" s="10">
        <v>238.06324979097397</v>
      </c>
      <c r="I1074" s="10">
        <f t="shared" si="25"/>
        <v>58.860283581650584</v>
      </c>
    </row>
    <row r="1075" spans="1:9" x14ac:dyDescent="0.25">
      <c r="A1075" s="16"/>
      <c r="B1075" s="5">
        <f>DATE(YEAR(siječanj!B1075),MONTH(siječanj!B1075)+8,DAY(siječanj!B1075))</f>
        <v>44086</v>
      </c>
      <c r="C1075" s="8">
        <v>11.1666666666667</v>
      </c>
      <c r="D1075">
        <v>0.93931993799158897</v>
      </c>
      <c r="E1075" s="6">
        <v>63.224849480759502</v>
      </c>
      <c r="F1075" s="10">
        <v>65.326745626869254</v>
      </c>
      <c r="G1075" s="10">
        <v>59.747712884095037</v>
      </c>
      <c r="H1075" s="10">
        <v>232.13032788180911</v>
      </c>
      <c r="I1075" s="10">
        <f t="shared" si="25"/>
        <v>59.388361693794565</v>
      </c>
    </row>
    <row r="1076" spans="1:9" x14ac:dyDescent="0.25">
      <c r="A1076" s="16"/>
      <c r="B1076" s="5">
        <f>DATE(YEAR(siječanj!B1076),MONTH(siječanj!B1076)+8,DAY(siječanj!B1076))</f>
        <v>44086</v>
      </c>
      <c r="C1076" s="8">
        <v>11.1770833333333</v>
      </c>
      <c r="D1076">
        <v>0.93931993799158897</v>
      </c>
      <c r="E1076" s="6">
        <v>64.910419471691625</v>
      </c>
      <c r="F1076" s="10">
        <v>65.266624486436768</v>
      </c>
      <c r="G1076" s="10">
        <v>61.185228461641515</v>
      </c>
      <c r="H1076" s="10">
        <v>184.25345427621446</v>
      </c>
      <c r="I1076" s="10">
        <f t="shared" si="25"/>
        <v>60.971651193157406</v>
      </c>
    </row>
    <row r="1077" spans="1:9" x14ac:dyDescent="0.25">
      <c r="A1077" s="16"/>
      <c r="B1077" s="5">
        <f>DATE(YEAR(siječanj!B1077),MONTH(siječanj!B1077)+8,DAY(siječanj!B1077))</f>
        <v>44086</v>
      </c>
      <c r="C1077" s="8">
        <v>11.1875</v>
      </c>
      <c r="D1077">
        <v>0.93931993799158897</v>
      </c>
      <c r="E1077" s="6">
        <v>66.639457498150477</v>
      </c>
      <c r="F1077" s="10">
        <v>64.618220102970454</v>
      </c>
      <c r="G1077" s="10">
        <v>58.521131167100165</v>
      </c>
      <c r="H1077" s="10">
        <v>115.38290167546764</v>
      </c>
      <c r="I1077" s="10">
        <f t="shared" si="25"/>
        <v>62.595771084955835</v>
      </c>
    </row>
    <row r="1078" spans="1:9" x14ac:dyDescent="0.25">
      <c r="A1078" s="16"/>
      <c r="B1078" s="5">
        <f>DATE(YEAR(siječanj!B1078),MONTH(siječanj!B1078)+8,DAY(siječanj!B1078))</f>
        <v>44086</v>
      </c>
      <c r="C1078" s="8">
        <v>11.1979166666667</v>
      </c>
      <c r="D1078">
        <v>0.93931993799158897</v>
      </c>
      <c r="E1078" s="6">
        <v>67.607459351074112</v>
      </c>
      <c r="F1078" s="10">
        <v>64.507256712420599</v>
      </c>
      <c r="G1078" s="10">
        <v>61.082073824622924</v>
      </c>
      <c r="H1078" s="10">
        <v>73.306691607559699</v>
      </c>
      <c r="I1078" s="10">
        <f t="shared" si="25"/>
        <v>63.505034525419809</v>
      </c>
    </row>
    <row r="1079" spans="1:9" x14ac:dyDescent="0.25">
      <c r="A1079" s="16"/>
      <c r="B1079" s="5">
        <f>DATE(YEAR(siječanj!B1079),MONTH(siječanj!B1079)+8,DAY(siječanj!B1079))</f>
        <v>44086</v>
      </c>
      <c r="C1079" s="8">
        <v>11.2083333333333</v>
      </c>
      <c r="D1079">
        <v>0.93931993799158897</v>
      </c>
      <c r="E1079" s="6">
        <v>69.191315965929277</v>
      </c>
      <c r="F1079" s="10">
        <v>67.092653404995502</v>
      </c>
      <c r="G1079" s="10">
        <v>59.821410742071848</v>
      </c>
      <c r="H1079" s="10">
        <v>62.243953572132817</v>
      </c>
      <c r="I1079" s="10">
        <f t="shared" si="25"/>
        <v>64.992782622673133</v>
      </c>
    </row>
    <row r="1080" spans="1:9" x14ac:dyDescent="0.25">
      <c r="A1080" s="16"/>
      <c r="B1080" s="5">
        <f>DATE(YEAR(siječanj!B1080),MONTH(siječanj!B1080)+8,DAY(siječanj!B1080))</f>
        <v>44086</v>
      </c>
      <c r="C1080" s="8">
        <v>11.21875</v>
      </c>
      <c r="D1080">
        <v>0.93931993799158897</v>
      </c>
      <c r="E1080" s="6">
        <v>69.256113882467275</v>
      </c>
      <c r="F1080" s="10">
        <v>68.326825669663222</v>
      </c>
      <c r="G1080" s="10">
        <v>67.461091881564315</v>
      </c>
      <c r="H1080" s="10">
        <v>26.367182713208017</v>
      </c>
      <c r="I1080" s="10">
        <f t="shared" si="25"/>
        <v>65.053648597617581</v>
      </c>
    </row>
    <row r="1081" spans="1:9" x14ac:dyDescent="0.25">
      <c r="A1081" s="16"/>
      <c r="B1081" s="5">
        <f>DATE(YEAR(siječanj!B1081),MONTH(siječanj!B1081)+8,DAY(siječanj!B1081))</f>
        <v>44086</v>
      </c>
      <c r="C1081" s="8">
        <v>11.2291666666667</v>
      </c>
      <c r="D1081">
        <v>0.93931993799158897</v>
      </c>
      <c r="E1081" s="6">
        <v>73.542958237012058</v>
      </c>
      <c r="F1081" s="10">
        <v>75.081710091471948</v>
      </c>
      <c r="G1081" s="10">
        <v>67.380505066992171</v>
      </c>
      <c r="H1081" s="10">
        <v>8.8118400328125475</v>
      </c>
      <c r="I1081" s="10">
        <f t="shared" si="25"/>
        <v>69.080366970908187</v>
      </c>
    </row>
    <row r="1082" spans="1:9" x14ac:dyDescent="0.25">
      <c r="A1082" s="16"/>
      <c r="B1082" s="5">
        <f>DATE(YEAR(siječanj!B1082),MONTH(siječanj!B1082)+8,DAY(siječanj!B1082))</f>
        <v>44086</v>
      </c>
      <c r="C1082" s="8">
        <v>11.2395833333333</v>
      </c>
      <c r="D1082">
        <v>0.93931993799158897</v>
      </c>
      <c r="E1082" s="6">
        <v>74.940307230226395</v>
      </c>
      <c r="F1082" s="10">
        <v>75.047189744800448</v>
      </c>
      <c r="G1082" s="10">
        <v>68.598145118006229</v>
      </c>
      <c r="H1082" s="10">
        <v>3.3450858072453662</v>
      </c>
      <c r="I1082" s="10">
        <f t="shared" si="25"/>
        <v>70.392924740566883</v>
      </c>
    </row>
    <row r="1083" spans="1:9" x14ac:dyDescent="0.25">
      <c r="A1083" s="16"/>
      <c r="B1083" s="5">
        <f>DATE(YEAR(siječanj!B1083),MONTH(siječanj!B1083)+8,DAY(siječanj!B1083))</f>
        <v>44086</v>
      </c>
      <c r="C1083" s="8">
        <v>11.25</v>
      </c>
      <c r="D1083">
        <v>0.93931993799158897</v>
      </c>
      <c r="E1083" s="6">
        <v>78.878344828015017</v>
      </c>
      <c r="F1083" s="10">
        <v>73.820280088344091</v>
      </c>
      <c r="G1083" s="10">
        <v>71.212466206748132</v>
      </c>
      <c r="H1083" s="10">
        <v>2.4970763076672262</v>
      </c>
      <c r="I1083" s="10">
        <f t="shared" si="25"/>
        <v>74.092001972730245</v>
      </c>
    </row>
    <row r="1084" spans="1:9" x14ac:dyDescent="0.25">
      <c r="A1084" s="16"/>
      <c r="B1084" s="5">
        <f>DATE(YEAR(siječanj!B1084),MONTH(siječanj!B1084)+8,DAY(siječanj!B1084))</f>
        <v>44086</v>
      </c>
      <c r="C1084" s="8">
        <v>11.2604166666667</v>
      </c>
      <c r="D1084">
        <v>0.93931993799158897</v>
      </c>
      <c r="E1084" s="6">
        <v>82.435298348990102</v>
      </c>
      <c r="F1084" s="10">
        <v>78.930069960101136</v>
      </c>
      <c r="G1084" s="10">
        <v>78.203762745087289</v>
      </c>
      <c r="H1084" s="10">
        <v>3.2736886880923093</v>
      </c>
      <c r="I1084" s="10">
        <f t="shared" si="25"/>
        <v>77.433119333491518</v>
      </c>
    </row>
    <row r="1085" spans="1:9" x14ac:dyDescent="0.25">
      <c r="A1085" s="16"/>
      <c r="B1085" s="5">
        <f>DATE(YEAR(siječanj!B1085),MONTH(siječanj!B1085)+8,DAY(siječanj!B1085))</f>
        <v>44086</v>
      </c>
      <c r="C1085" s="8">
        <v>11.2708333333333</v>
      </c>
      <c r="D1085">
        <v>0.93931993799158897</v>
      </c>
      <c r="E1085" s="6">
        <v>86.287686758356003</v>
      </c>
      <c r="F1085" s="10">
        <v>82.705524261968634</v>
      </c>
      <c r="G1085" s="10">
        <v>80.187662436598075</v>
      </c>
      <c r="H1085" s="10">
        <v>3.7331129776759826</v>
      </c>
      <c r="I1085" s="10">
        <f t="shared" si="25"/>
        <v>81.05174457529661</v>
      </c>
    </row>
    <row r="1086" spans="1:9" x14ac:dyDescent="0.25">
      <c r="A1086" s="16"/>
      <c r="B1086" s="5">
        <f>DATE(YEAR(siječanj!B1086),MONTH(siječanj!B1086)+8,DAY(siječanj!B1086))</f>
        <v>44086</v>
      </c>
      <c r="C1086" s="8">
        <v>11.28125</v>
      </c>
      <c r="D1086">
        <v>0.93931993799158897</v>
      </c>
      <c r="E1086" s="6">
        <v>89.202694369247595</v>
      </c>
      <c r="F1086" s="10">
        <v>88.872145403932663</v>
      </c>
      <c r="G1086" s="10">
        <v>79.373275946286768</v>
      </c>
      <c r="H1086" s="10">
        <v>2.3525141121740298</v>
      </c>
      <c r="I1086" s="10">
        <f t="shared" si="25"/>
        <v>83.789869343604309</v>
      </c>
    </row>
    <row r="1087" spans="1:9" x14ac:dyDescent="0.25">
      <c r="A1087" s="16"/>
      <c r="B1087" s="5">
        <f>DATE(YEAR(siječanj!B1087),MONTH(siječanj!B1087)+8,DAY(siječanj!B1087))</f>
        <v>44086</v>
      </c>
      <c r="C1087" s="8">
        <v>11.2916666666667</v>
      </c>
      <c r="D1087">
        <v>0.93931993799158897</v>
      </c>
      <c r="E1087" s="6">
        <v>94.526361987404997</v>
      </c>
      <c r="F1087" s="10">
        <v>96.771383709802862</v>
      </c>
      <c r="G1087" s="10">
        <v>83.23940231715747</v>
      </c>
      <c r="H1087" s="10">
        <v>1.699404172968473</v>
      </c>
      <c r="I1087" s="10">
        <f t="shared" si="25"/>
        <v>88.790496480579748</v>
      </c>
    </row>
    <row r="1088" spans="1:9" x14ac:dyDescent="0.25">
      <c r="A1088" s="16"/>
      <c r="B1088" s="5">
        <f>DATE(YEAR(siječanj!B1088),MONTH(siječanj!B1088)+8,DAY(siječanj!B1088))</f>
        <v>44086</v>
      </c>
      <c r="C1088" s="8">
        <v>11.3020833333333</v>
      </c>
      <c r="D1088">
        <v>0.93931993799158897</v>
      </c>
      <c r="E1088" s="6">
        <v>96.40636643951585</v>
      </c>
      <c r="F1088" s="10">
        <v>107.68972298508544</v>
      </c>
      <c r="G1088" s="10">
        <v>93.223245626110625</v>
      </c>
      <c r="H1088" s="10">
        <v>1.5457106932346025</v>
      </c>
      <c r="I1088" s="10">
        <f t="shared" si="25"/>
        <v>90.556422145960425</v>
      </c>
    </row>
    <row r="1089" spans="1:9" x14ac:dyDescent="0.25">
      <c r="A1089" s="16"/>
      <c r="B1089" s="5">
        <f>DATE(YEAR(siječanj!B1089),MONTH(siječanj!B1089)+8,DAY(siječanj!B1089))</f>
        <v>44086</v>
      </c>
      <c r="C1089" s="8">
        <v>11.3125</v>
      </c>
      <c r="D1089">
        <v>0.93931993799158897</v>
      </c>
      <c r="E1089" s="6">
        <v>95.936565905416685</v>
      </c>
      <c r="F1089" s="10">
        <v>113.58797498272023</v>
      </c>
      <c r="G1089" s="10">
        <v>104.88793044675295</v>
      </c>
      <c r="H1089" s="10">
        <v>1.452257534504257</v>
      </c>
      <c r="I1089" s="10">
        <f t="shared" si="25"/>
        <v>90.115129137401993</v>
      </c>
    </row>
    <row r="1090" spans="1:9" x14ac:dyDescent="0.25">
      <c r="A1090" s="16"/>
      <c r="B1090" s="5">
        <f>DATE(YEAR(siječanj!B1090),MONTH(siječanj!B1090)+8,DAY(siječanj!B1090))</f>
        <v>44086</v>
      </c>
      <c r="C1090" s="8">
        <v>11.3229166666667</v>
      </c>
      <c r="D1090">
        <v>0.93931993799158897</v>
      </c>
      <c r="E1090" s="6">
        <v>100.62352550382784</v>
      </c>
      <c r="F1090" s="10">
        <v>121.05762941399264</v>
      </c>
      <c r="G1090" s="10">
        <v>114.06122511309805</v>
      </c>
      <c r="H1090" s="10">
        <v>1.888041511187154</v>
      </c>
      <c r="I1090" s="10">
        <f t="shared" si="25"/>
        <v>94.517683736750627</v>
      </c>
    </row>
    <row r="1091" spans="1:9" x14ac:dyDescent="0.25">
      <c r="A1091" s="16"/>
      <c r="B1091" s="5">
        <f>DATE(YEAR(siječanj!B1091),MONTH(siječanj!B1091)+8,DAY(siječanj!B1091))</f>
        <v>44086</v>
      </c>
      <c r="C1091" s="8">
        <v>11.3333333333333</v>
      </c>
      <c r="D1091">
        <v>0.93931993799158897</v>
      </c>
      <c r="E1091" s="6">
        <v>105.01951061259605</v>
      </c>
      <c r="F1091" s="10">
        <v>126.7716690874626</v>
      </c>
      <c r="G1091" s="10">
        <v>125.09182640711913</v>
      </c>
      <c r="H1091" s="10">
        <v>1.9278769508219917</v>
      </c>
      <c r="I1091" s="10">
        <f t="shared" si="25"/>
        <v>98.646920196530743</v>
      </c>
    </row>
    <row r="1092" spans="1:9" x14ac:dyDescent="0.25">
      <c r="A1092" s="16"/>
      <c r="B1092" s="5">
        <f>DATE(YEAR(siječanj!B1092),MONTH(siječanj!B1092)+8,DAY(siječanj!B1092))</f>
        <v>44086</v>
      </c>
      <c r="C1092" s="8">
        <v>11.34375</v>
      </c>
      <c r="D1092">
        <v>0.93931993799158897</v>
      </c>
      <c r="E1092" s="6">
        <v>107.09096169422213</v>
      </c>
      <c r="F1092" s="10">
        <v>143.62479698915521</v>
      </c>
      <c r="G1092" s="10">
        <v>147.25328028641482</v>
      </c>
      <c r="H1092" s="10">
        <v>1.5008928287998078</v>
      </c>
      <c r="I1092" s="10">
        <f t="shared" ref="I1092:I1155" si="27">D1092*E1092</f>
        <v>100.59267549807636</v>
      </c>
    </row>
    <row r="1093" spans="1:9" x14ac:dyDescent="0.25">
      <c r="A1093" s="16"/>
      <c r="B1093" s="5">
        <f>DATE(YEAR(siječanj!B1093),MONTH(siječanj!B1093)+8,DAY(siječanj!B1093))</f>
        <v>44086</v>
      </c>
      <c r="C1093" s="8">
        <v>11.3541666666667</v>
      </c>
      <c r="D1093">
        <v>0.93931993799158897</v>
      </c>
      <c r="E1093" s="6">
        <v>107.13914333456988</v>
      </c>
      <c r="F1093" s="10">
        <v>150.47606368816145</v>
      </c>
      <c r="G1093" s="10">
        <v>154.61640875618602</v>
      </c>
      <c r="H1093" s="10">
        <v>1.5966490237981359</v>
      </c>
      <c r="I1093" s="10">
        <f t="shared" si="27"/>
        <v>100.63793347350014</v>
      </c>
    </row>
    <row r="1094" spans="1:9" x14ac:dyDescent="0.25">
      <c r="A1094" s="16"/>
      <c r="B1094" s="5">
        <f>DATE(YEAR(siječanj!B1094),MONTH(siječanj!B1094)+8,DAY(siječanj!B1094))</f>
        <v>44086</v>
      </c>
      <c r="C1094" s="8">
        <v>11.3645833333333</v>
      </c>
      <c r="D1094">
        <v>0.93931993799158897</v>
      </c>
      <c r="E1094" s="6">
        <v>108.22498729394923</v>
      </c>
      <c r="F1094" s="10">
        <v>152.77522018948346</v>
      </c>
      <c r="G1094" s="10">
        <v>160.85638570424473</v>
      </c>
      <c r="H1094" s="10">
        <v>1.6490428493242695</v>
      </c>
      <c r="I1094" s="10">
        <f t="shared" si="27"/>
        <v>101.65788835409289</v>
      </c>
    </row>
    <row r="1095" spans="1:9" x14ac:dyDescent="0.25">
      <c r="A1095" s="16"/>
      <c r="B1095" s="5">
        <f>DATE(YEAR(siječanj!B1095),MONTH(siječanj!B1095)+8,DAY(siječanj!B1095))</f>
        <v>44086</v>
      </c>
      <c r="C1095" s="8">
        <v>11.375</v>
      </c>
      <c r="D1095">
        <v>0.93931993799158897</v>
      </c>
      <c r="E1095" s="6">
        <v>110.67465278355952</v>
      </c>
      <c r="F1095" s="10">
        <v>154.8565503487564</v>
      </c>
      <c r="G1095" s="10">
        <v>162.94663491119513</v>
      </c>
      <c r="H1095" s="10">
        <v>1.5093902040547134</v>
      </c>
      <c r="I1095" s="10">
        <f t="shared" si="27"/>
        <v>103.95890798989377</v>
      </c>
    </row>
    <row r="1096" spans="1:9" x14ac:dyDescent="0.25">
      <c r="A1096" s="16"/>
      <c r="B1096" s="5">
        <f>DATE(YEAR(siječanj!B1096),MONTH(siječanj!B1096)+8,DAY(siječanj!B1096))</f>
        <v>44086</v>
      </c>
      <c r="C1096" s="8">
        <v>11.3854166666667</v>
      </c>
      <c r="D1096">
        <v>0.93931993799158897</v>
      </c>
      <c r="E1096" s="6">
        <v>113.77573607632006</v>
      </c>
      <c r="F1096" s="10">
        <v>160.23978001488581</v>
      </c>
      <c r="G1096" s="10">
        <v>169.86628230734493</v>
      </c>
      <c r="H1096" s="10">
        <v>1.5837482272263383</v>
      </c>
      <c r="I1096" s="10">
        <f t="shared" si="27"/>
        <v>106.87181735615636</v>
      </c>
    </row>
    <row r="1097" spans="1:9" x14ac:dyDescent="0.25">
      <c r="A1097" s="16"/>
      <c r="B1097" s="5">
        <f>DATE(YEAR(siječanj!B1097),MONTH(siječanj!B1097)+8,DAY(siječanj!B1097))</f>
        <v>44086</v>
      </c>
      <c r="C1097" s="8">
        <v>11.3958333333333</v>
      </c>
      <c r="D1097">
        <v>0.93931993799158897</v>
      </c>
      <c r="E1097" s="6">
        <v>112.43420263831848</v>
      </c>
      <c r="F1097" s="10">
        <v>161.4111999907916</v>
      </c>
      <c r="G1097" s="10">
        <v>167.98036554340874</v>
      </c>
      <c r="H1097" s="10">
        <v>1.6842931803423569</v>
      </c>
      <c r="I1097" s="10">
        <f t="shared" si="27"/>
        <v>105.61168825035907</v>
      </c>
    </row>
    <row r="1098" spans="1:9" x14ac:dyDescent="0.25">
      <c r="A1098" s="16"/>
      <c r="B1098" s="5">
        <f>DATE(YEAR(siječanj!B1098),MONTH(siječanj!B1098)+8,DAY(siječanj!B1098))</f>
        <v>44086</v>
      </c>
      <c r="C1098" s="8">
        <v>11.40625</v>
      </c>
      <c r="D1098">
        <v>0.93931993799158897</v>
      </c>
      <c r="E1098" s="6">
        <v>115.45394124590028</v>
      </c>
      <c r="F1098" s="10">
        <v>160.62661471624602</v>
      </c>
      <c r="G1098" s="10">
        <v>164.23928272033859</v>
      </c>
      <c r="H1098" s="10">
        <v>2.1011936572224124</v>
      </c>
      <c r="I1098" s="10">
        <f t="shared" si="27"/>
        <v>108.44818893198361</v>
      </c>
    </row>
    <row r="1099" spans="1:9" x14ac:dyDescent="0.25">
      <c r="A1099" s="16"/>
      <c r="B1099" s="5">
        <f>DATE(YEAR(siječanj!B1099),MONTH(siječanj!B1099)+8,DAY(siječanj!B1099))</f>
        <v>44086</v>
      </c>
      <c r="C1099" s="8">
        <v>11.4166666666667</v>
      </c>
      <c r="D1099">
        <v>0.93931993799158897</v>
      </c>
      <c r="E1099" s="6">
        <v>115.50099090615619</v>
      </c>
      <c r="F1099" s="10">
        <v>162.33184238464369</v>
      </c>
      <c r="G1099" s="10">
        <v>158.25824268110725</v>
      </c>
      <c r="H1099" s="10">
        <v>2.0001855013199421</v>
      </c>
      <c r="I1099" s="10">
        <f t="shared" si="27"/>
        <v>108.49238361593771</v>
      </c>
    </row>
    <row r="1100" spans="1:9" x14ac:dyDescent="0.25">
      <c r="A1100" s="16"/>
      <c r="B1100" s="5">
        <f>DATE(YEAR(siječanj!B1100),MONTH(siječanj!B1100)+8,DAY(siječanj!B1100))</f>
        <v>44086</v>
      </c>
      <c r="C1100" s="8">
        <v>11.4270833333333</v>
      </c>
      <c r="D1100">
        <v>0.93931993799158897</v>
      </c>
      <c r="E1100" s="6">
        <v>117.16328579765604</v>
      </c>
      <c r="F1100" s="10">
        <v>161.38999509128058</v>
      </c>
      <c r="G1100" s="10">
        <v>162.1481509282244</v>
      </c>
      <c r="H1100" s="10">
        <v>2.3395384444621805</v>
      </c>
      <c r="I1100" s="10">
        <f t="shared" si="27"/>
        <v>110.05381035034509</v>
      </c>
    </row>
    <row r="1101" spans="1:9" x14ac:dyDescent="0.25">
      <c r="A1101" s="16"/>
      <c r="B1101" s="5">
        <f>DATE(YEAR(siječanj!B1101),MONTH(siječanj!B1101)+8,DAY(siječanj!B1101))</f>
        <v>44086</v>
      </c>
      <c r="C1101" s="8">
        <v>11.4375</v>
      </c>
      <c r="D1101">
        <v>0.93931993799158897</v>
      </c>
      <c r="E1101" s="6">
        <v>118.0712857549571</v>
      </c>
      <c r="F1101" s="10">
        <v>162.40012447679911</v>
      </c>
      <c r="G1101" s="10">
        <v>158.98798486125173</v>
      </c>
      <c r="H1101" s="10">
        <v>2.4228849975674489</v>
      </c>
      <c r="I1101" s="10">
        <f t="shared" si="27"/>
        <v>110.90671281393348</v>
      </c>
    </row>
    <row r="1102" spans="1:9" x14ac:dyDescent="0.25">
      <c r="A1102" s="16"/>
      <c r="B1102" s="5">
        <f>DATE(YEAR(siječanj!B1102),MONTH(siječanj!B1102)+8,DAY(siječanj!B1102))</f>
        <v>44086</v>
      </c>
      <c r="C1102" s="8">
        <v>11.4479166666667</v>
      </c>
      <c r="D1102">
        <v>0.93931993799158897</v>
      </c>
      <c r="E1102" s="6">
        <v>120.27370891913927</v>
      </c>
      <c r="F1102" s="10">
        <v>162.40881245671551</v>
      </c>
      <c r="G1102" s="10">
        <v>156.96722425995847</v>
      </c>
      <c r="H1102" s="10">
        <v>2.6580861952069239</v>
      </c>
      <c r="I1102" s="10">
        <f t="shared" si="27"/>
        <v>112.97549280394432</v>
      </c>
    </row>
    <row r="1103" spans="1:9" x14ac:dyDescent="0.25">
      <c r="A1103" s="16"/>
      <c r="B1103" s="5">
        <f>DATE(YEAR(siječanj!B1103),MONTH(siječanj!B1103)+8,DAY(siječanj!B1103))</f>
        <v>44086</v>
      </c>
      <c r="C1103" s="8">
        <v>11.4583333333333</v>
      </c>
      <c r="D1103">
        <v>0.93931993799158897</v>
      </c>
      <c r="E1103" s="6">
        <v>121.44515043276172</v>
      </c>
      <c r="F1103" s="10">
        <v>160.50605701699254</v>
      </c>
      <c r="G1103" s="10">
        <v>161.98888623893669</v>
      </c>
      <c r="H1103" s="10">
        <v>2.5773950718688141</v>
      </c>
      <c r="I1103" s="10">
        <f t="shared" si="27"/>
        <v>114.07585117388093</v>
      </c>
    </row>
    <row r="1104" spans="1:9" x14ac:dyDescent="0.25">
      <c r="A1104" s="16"/>
      <c r="B1104" s="5">
        <f>DATE(YEAR(siječanj!B1104),MONTH(siječanj!B1104)+8,DAY(siječanj!B1104))</f>
        <v>44086</v>
      </c>
      <c r="C1104" s="8">
        <v>11.46875</v>
      </c>
      <c r="D1104">
        <v>0.93931993799158897</v>
      </c>
      <c r="E1104" s="6">
        <v>123.40617685642863</v>
      </c>
      <c r="F1104" s="10">
        <v>156.99781798712164</v>
      </c>
      <c r="G1104" s="10">
        <v>160.50833564905912</v>
      </c>
      <c r="H1104" s="10">
        <v>2.9726767566294816</v>
      </c>
      <c r="I1104" s="10">
        <f t="shared" si="27"/>
        <v>115.9178823925596</v>
      </c>
    </row>
    <row r="1105" spans="1:9" x14ac:dyDescent="0.25">
      <c r="A1105" s="16"/>
      <c r="B1105" s="5">
        <f>DATE(YEAR(siječanj!B1105),MONTH(siječanj!B1105)+8,DAY(siječanj!B1105))</f>
        <v>44086</v>
      </c>
      <c r="C1105" s="8">
        <v>11.4791666666667</v>
      </c>
      <c r="D1105">
        <v>0.93931993799158897</v>
      </c>
      <c r="E1105" s="6">
        <v>125.79435696071705</v>
      </c>
      <c r="F1105" s="10">
        <v>154.39077720487452</v>
      </c>
      <c r="G1105" s="10">
        <v>162.51610507597292</v>
      </c>
      <c r="H1105" s="10">
        <v>3.7905191764580937</v>
      </c>
      <c r="I1105" s="10">
        <f t="shared" si="27"/>
        <v>118.16114758003255</v>
      </c>
    </row>
    <row r="1106" spans="1:9" x14ac:dyDescent="0.25">
      <c r="A1106" s="16"/>
      <c r="B1106" s="5">
        <f>DATE(YEAR(siječanj!B1106),MONTH(siječanj!B1106)+8,DAY(siječanj!B1106))</f>
        <v>44086</v>
      </c>
      <c r="C1106" s="8">
        <v>11.4895833333333</v>
      </c>
      <c r="D1106">
        <v>0.93931993799158897</v>
      </c>
      <c r="E1106" s="6">
        <v>126.60520720904826</v>
      </c>
      <c r="F1106" s="10">
        <v>152.7879686820722</v>
      </c>
      <c r="G1106" s="10">
        <v>157.04604191060497</v>
      </c>
      <c r="H1106" s="10">
        <v>3.9154262002649851</v>
      </c>
      <c r="I1106" s="10">
        <f t="shared" si="27"/>
        <v>118.92279538501549</v>
      </c>
    </row>
    <row r="1107" spans="1:9" x14ac:dyDescent="0.25">
      <c r="A1107" s="16"/>
      <c r="B1107" s="5">
        <f>DATE(YEAR(siječanj!B1107),MONTH(siječanj!B1107)+8,DAY(siječanj!B1107))</f>
        <v>44086</v>
      </c>
      <c r="C1107" s="8">
        <v>11.5</v>
      </c>
      <c r="D1107">
        <v>0.93931993799158897</v>
      </c>
      <c r="E1107" s="6">
        <v>125.90033313550828</v>
      </c>
      <c r="F1107" s="10">
        <v>143.5322716001007</v>
      </c>
      <c r="G1107" s="10">
        <v>149.27052252784694</v>
      </c>
      <c r="H1107" s="10">
        <v>3.7094776561845428</v>
      </c>
      <c r="I1107" s="10">
        <f t="shared" si="27"/>
        <v>118.26069311396603</v>
      </c>
    </row>
    <row r="1108" spans="1:9" x14ac:dyDescent="0.25">
      <c r="A1108" s="16"/>
      <c r="B1108" s="5">
        <f>DATE(YEAR(siječanj!B1108),MONTH(siječanj!B1108)+8,DAY(siječanj!B1108))</f>
        <v>44086</v>
      </c>
      <c r="C1108" s="8">
        <v>11.5104166666667</v>
      </c>
      <c r="D1108">
        <v>0.93931993799158897</v>
      </c>
      <c r="E1108" s="6">
        <v>122.33197143973041</v>
      </c>
      <c r="F1108" s="10">
        <v>138.32809177742294</v>
      </c>
      <c r="G1108" s="10">
        <v>145.41132504955181</v>
      </c>
      <c r="H1108" s="10">
        <v>4.0269372796938718</v>
      </c>
      <c r="I1108" s="10">
        <f t="shared" si="27"/>
        <v>114.90885982715641</v>
      </c>
    </row>
    <row r="1109" spans="1:9" x14ac:dyDescent="0.25">
      <c r="A1109" s="16"/>
      <c r="B1109" s="5">
        <f>DATE(YEAR(siječanj!B1109),MONTH(siječanj!B1109)+8,DAY(siječanj!B1109))</f>
        <v>44086</v>
      </c>
      <c r="C1109" s="8">
        <v>11.5208333333333</v>
      </c>
      <c r="D1109">
        <v>0.93931993799158897</v>
      </c>
      <c r="E1109" s="6">
        <v>123.95141790585909</v>
      </c>
      <c r="F1109" s="10">
        <v>135.52138316997406</v>
      </c>
      <c r="G1109" s="10">
        <v>149.35594558962887</v>
      </c>
      <c r="H1109" s="10">
        <v>5.1028794866352927</v>
      </c>
      <c r="I1109" s="10">
        <f t="shared" si="27"/>
        <v>116.43003818130109</v>
      </c>
    </row>
    <row r="1110" spans="1:9" x14ac:dyDescent="0.25">
      <c r="A1110" s="16"/>
      <c r="B1110" s="5">
        <f>DATE(YEAR(siječanj!B1110),MONTH(siječanj!B1110)+8,DAY(siječanj!B1110))</f>
        <v>44086</v>
      </c>
      <c r="C1110" s="8">
        <v>11.53125</v>
      </c>
      <c r="D1110">
        <v>0.93931993799158897</v>
      </c>
      <c r="E1110" s="6">
        <v>126.07087586599418</v>
      </c>
      <c r="F1110" s="10">
        <v>133.35313328515889</v>
      </c>
      <c r="G1110" s="10">
        <v>146.96251839491606</v>
      </c>
      <c r="H1110" s="10">
        <v>5.0240860971270207</v>
      </c>
      <c r="I1110" s="10">
        <f t="shared" si="27"/>
        <v>118.42088730099097</v>
      </c>
    </row>
    <row r="1111" spans="1:9" x14ac:dyDescent="0.25">
      <c r="A1111" s="16"/>
      <c r="B1111" s="5">
        <f>DATE(YEAR(siječanj!B1111),MONTH(siječanj!B1111)+8,DAY(siječanj!B1111))</f>
        <v>44086</v>
      </c>
      <c r="C1111" s="8">
        <v>11.5416666666667</v>
      </c>
      <c r="D1111">
        <v>0.93931993799158897</v>
      </c>
      <c r="E1111" s="6">
        <v>125.85613129885185</v>
      </c>
      <c r="F1111" s="10">
        <v>131.25452298936105</v>
      </c>
      <c r="G1111" s="10">
        <v>149.14922896859304</v>
      </c>
      <c r="H1111" s="10">
        <v>3.3673275272499823</v>
      </c>
      <c r="I1111" s="10">
        <f t="shared" si="27"/>
        <v>118.2191734474988</v>
      </c>
    </row>
    <row r="1112" spans="1:9" x14ac:dyDescent="0.25">
      <c r="A1112" s="16"/>
      <c r="B1112" s="5">
        <f>DATE(YEAR(siječanj!B1112),MONTH(siječanj!B1112)+8,DAY(siječanj!B1112))</f>
        <v>44086</v>
      </c>
      <c r="C1112" s="8">
        <v>11.5520833333333</v>
      </c>
      <c r="D1112">
        <v>0.93931993799158897</v>
      </c>
      <c r="E1112" s="6">
        <v>124.05228626872713</v>
      </c>
      <c r="F1112" s="10">
        <v>130.75553109874005</v>
      </c>
      <c r="G1112" s="10">
        <v>145.38010310018242</v>
      </c>
      <c r="H1112" s="10">
        <v>3.3288617303371524</v>
      </c>
      <c r="I1112" s="10">
        <f t="shared" si="27"/>
        <v>116.52478584565561</v>
      </c>
    </row>
    <row r="1113" spans="1:9" x14ac:dyDescent="0.25">
      <c r="A1113" s="16"/>
      <c r="B1113" s="5">
        <f>DATE(YEAR(siječanj!B1113),MONTH(siječanj!B1113)+8,DAY(siječanj!B1113))</f>
        <v>44086</v>
      </c>
      <c r="C1113" s="8">
        <v>11.5625</v>
      </c>
      <c r="D1113">
        <v>0.93931993799158897</v>
      </c>
      <c r="E1113" s="6">
        <v>124.32471117933878</v>
      </c>
      <c r="F1113" s="10">
        <v>128.75395787274374</v>
      </c>
      <c r="G1113" s="10">
        <v>143.1234566378694</v>
      </c>
      <c r="H1113" s="10">
        <v>3.8984713810298683</v>
      </c>
      <c r="I1113" s="10">
        <f t="shared" si="27"/>
        <v>116.78067999579871</v>
      </c>
    </row>
    <row r="1114" spans="1:9" x14ac:dyDescent="0.25">
      <c r="A1114" s="16"/>
      <c r="B1114" s="5">
        <f>DATE(YEAR(siječanj!B1114),MONTH(siječanj!B1114)+8,DAY(siječanj!B1114))</f>
        <v>44086</v>
      </c>
      <c r="C1114" s="8">
        <v>11.5729166666667</v>
      </c>
      <c r="D1114">
        <v>0.93931993799158897</v>
      </c>
      <c r="E1114" s="6">
        <v>121.89465376944214</v>
      </c>
      <c r="F1114" s="10">
        <v>128.97146081112865</v>
      </c>
      <c r="G1114" s="10">
        <v>136.98438593114048</v>
      </c>
      <c r="H1114" s="10">
        <v>3.2923625487030068</v>
      </c>
      <c r="I1114" s="10">
        <f t="shared" si="27"/>
        <v>114.49807862021861</v>
      </c>
    </row>
    <row r="1115" spans="1:9" x14ac:dyDescent="0.25">
      <c r="A1115" s="16"/>
      <c r="B1115" s="5">
        <f>DATE(YEAR(siječanj!B1115),MONTH(siječanj!B1115)+8,DAY(siječanj!B1115))</f>
        <v>44086</v>
      </c>
      <c r="C1115" s="8">
        <v>11.5833333333333</v>
      </c>
      <c r="D1115">
        <v>0.93931993799158897</v>
      </c>
      <c r="E1115" s="6">
        <v>121.05963673911511</v>
      </c>
      <c r="F1115" s="10">
        <v>124.36798532777145</v>
      </c>
      <c r="G1115" s="10">
        <v>141.04471698043074</v>
      </c>
      <c r="H1115" s="10">
        <v>3.3500642389178541</v>
      </c>
      <c r="I1115" s="10">
        <f t="shared" si="27"/>
        <v>113.71373047506989</v>
      </c>
    </row>
    <row r="1116" spans="1:9" x14ac:dyDescent="0.25">
      <c r="A1116" s="16"/>
      <c r="B1116" s="5">
        <f>DATE(YEAR(siječanj!B1116),MONTH(siječanj!B1116)+8,DAY(siječanj!B1116))</f>
        <v>44086</v>
      </c>
      <c r="C1116" s="8">
        <v>11.59375</v>
      </c>
      <c r="D1116">
        <v>0.93931993799158897</v>
      </c>
      <c r="E1116" s="6">
        <v>120.66523600878256</v>
      </c>
      <c r="F1116" s="10">
        <v>125.08073106985574</v>
      </c>
      <c r="G1116" s="10">
        <v>141.10209300327418</v>
      </c>
      <c r="H1116" s="10">
        <v>2.6325860831872694</v>
      </c>
      <c r="I1116" s="10">
        <f t="shared" si="27"/>
        <v>113.34326200551008</v>
      </c>
    </row>
    <row r="1117" spans="1:9" x14ac:dyDescent="0.25">
      <c r="A1117" s="16"/>
      <c r="B1117" s="5">
        <f>DATE(YEAR(siječanj!B1117),MONTH(siječanj!B1117)+8,DAY(siječanj!B1117))</f>
        <v>44086</v>
      </c>
      <c r="C1117" s="8">
        <v>11.6041666666667</v>
      </c>
      <c r="D1117">
        <v>0.93931993799158897</v>
      </c>
      <c r="E1117" s="6">
        <v>119.1994280371016</v>
      </c>
      <c r="F1117" s="10">
        <v>124.44756658498358</v>
      </c>
      <c r="G1117" s="10">
        <v>140.4244153605982</v>
      </c>
      <c r="H1117" s="10">
        <v>2.0806689820296431</v>
      </c>
      <c r="I1117" s="10">
        <f t="shared" si="27"/>
        <v>111.96639935244315</v>
      </c>
    </row>
    <row r="1118" spans="1:9" x14ac:dyDescent="0.25">
      <c r="A1118" s="16"/>
      <c r="B1118" s="5">
        <f>DATE(YEAR(siječanj!B1118),MONTH(siječanj!B1118)+8,DAY(siječanj!B1118))</f>
        <v>44086</v>
      </c>
      <c r="C1118" s="8">
        <v>11.6145833333333</v>
      </c>
      <c r="D1118">
        <v>0.93931993799158897</v>
      </c>
      <c r="E1118" s="6">
        <v>120.49682418117129</v>
      </c>
      <c r="F1118" s="10">
        <v>124.20786058763034</v>
      </c>
      <c r="G1118" s="10">
        <v>140.78841584630069</v>
      </c>
      <c r="H1118" s="10">
        <v>2.4526867061535258</v>
      </c>
      <c r="I1118" s="10">
        <f t="shared" si="27"/>
        <v>113.18506941804121</v>
      </c>
    </row>
    <row r="1119" spans="1:9" x14ac:dyDescent="0.25">
      <c r="A1119" s="16"/>
      <c r="B1119" s="5">
        <f>DATE(YEAR(siječanj!B1119),MONTH(siječanj!B1119)+8,DAY(siječanj!B1119))</f>
        <v>44086</v>
      </c>
      <c r="C1119" s="8">
        <v>11.625</v>
      </c>
      <c r="D1119">
        <v>0.93931993799158897</v>
      </c>
      <c r="E1119" s="6">
        <v>119.10351655547782</v>
      </c>
      <c r="F1119" s="10">
        <v>124.28126523412065</v>
      </c>
      <c r="G1119" s="10">
        <v>136.70838837154488</v>
      </c>
      <c r="H1119" s="10">
        <v>2.4373081739869589</v>
      </c>
      <c r="I1119" s="10">
        <f t="shared" si="27"/>
        <v>111.87630778547162</v>
      </c>
    </row>
    <row r="1120" spans="1:9" x14ac:dyDescent="0.25">
      <c r="A1120" s="16"/>
      <c r="B1120" s="5">
        <f>DATE(YEAR(siječanj!B1120),MONTH(siječanj!B1120)+8,DAY(siječanj!B1120))</f>
        <v>44086</v>
      </c>
      <c r="C1120" s="8">
        <v>11.6354166666667</v>
      </c>
      <c r="D1120">
        <v>0.93931993799158897</v>
      </c>
      <c r="E1120" s="6">
        <v>119.50307772487821</v>
      </c>
      <c r="F1120" s="10">
        <v>122.22783562799836</v>
      </c>
      <c r="G1120" s="10">
        <v>136.43425182862953</v>
      </c>
      <c r="H1120" s="10">
        <v>2.2805250118736322</v>
      </c>
      <c r="I1120" s="10">
        <f t="shared" si="27"/>
        <v>112.25162355833663</v>
      </c>
    </row>
    <row r="1121" spans="1:9" x14ac:dyDescent="0.25">
      <c r="A1121" s="16"/>
      <c r="B1121" s="5">
        <f>DATE(YEAR(siječanj!B1121),MONTH(siječanj!B1121)+8,DAY(siječanj!B1121))</f>
        <v>44086</v>
      </c>
      <c r="C1121" s="8">
        <v>11.6458333333333</v>
      </c>
      <c r="D1121">
        <v>0.93931993799158897</v>
      </c>
      <c r="E1121" s="6">
        <v>118.92037508516273</v>
      </c>
      <c r="F1121" s="10">
        <v>121.99978813310646</v>
      </c>
      <c r="G1121" s="10">
        <v>131.87081129358765</v>
      </c>
      <c r="H1121" s="10">
        <v>2.2504128376268087</v>
      </c>
      <c r="I1121" s="10">
        <f t="shared" si="27"/>
        <v>111.70427935093156</v>
      </c>
    </row>
    <row r="1122" spans="1:9" x14ac:dyDescent="0.25">
      <c r="A1122" s="16"/>
      <c r="B1122" s="5">
        <f>DATE(YEAR(siječanj!B1122),MONTH(siječanj!B1122)+8,DAY(siječanj!B1122))</f>
        <v>44086</v>
      </c>
      <c r="C1122" s="8">
        <v>11.65625</v>
      </c>
      <c r="D1122">
        <v>0.93931993799158897</v>
      </c>
      <c r="E1122" s="6">
        <v>118.9601890095158</v>
      </c>
      <c r="F1122" s="10">
        <v>121.25030213771761</v>
      </c>
      <c r="G1122" s="10">
        <v>132.5461926173985</v>
      </c>
      <c r="H1122" s="10">
        <v>2.3810579856072422</v>
      </c>
      <c r="I1122" s="10">
        <f t="shared" si="27"/>
        <v>111.74167736388608</v>
      </c>
    </row>
    <row r="1123" spans="1:9" x14ac:dyDescent="0.25">
      <c r="A1123" s="16"/>
      <c r="B1123" s="5">
        <f>DATE(YEAR(siječanj!B1123),MONTH(siječanj!B1123)+8,DAY(siječanj!B1123))</f>
        <v>44086</v>
      </c>
      <c r="C1123" s="8">
        <v>11.6666666666667</v>
      </c>
      <c r="D1123">
        <v>0.93931993799158897</v>
      </c>
      <c r="E1123" s="6">
        <v>116.26486894550092</v>
      </c>
      <c r="F1123" s="10">
        <v>124.28157665987133</v>
      </c>
      <c r="G1123" s="10">
        <v>130.4690703671605</v>
      </c>
      <c r="H1123" s="10">
        <v>2.6325112120472181</v>
      </c>
      <c r="I1123" s="10">
        <f t="shared" si="27"/>
        <v>109.20990948848815</v>
      </c>
    </row>
    <row r="1124" spans="1:9" x14ac:dyDescent="0.25">
      <c r="A1124" s="16"/>
      <c r="B1124" s="5">
        <f>DATE(YEAR(siječanj!B1124),MONTH(siječanj!B1124)+8,DAY(siječanj!B1124))</f>
        <v>44086</v>
      </c>
      <c r="C1124" s="8">
        <v>11.6770833333333</v>
      </c>
      <c r="D1124">
        <v>0.93931993799158897</v>
      </c>
      <c r="E1124" s="6">
        <v>116.77554091167052</v>
      </c>
      <c r="F1124" s="10">
        <v>123.553471240058</v>
      </c>
      <c r="G1124" s="10">
        <v>134.44758856728455</v>
      </c>
      <c r="H1124" s="10">
        <v>2.0584382431255679</v>
      </c>
      <c r="I1124" s="10">
        <f t="shared" si="27"/>
        <v>109.68959384808461</v>
      </c>
    </row>
    <row r="1125" spans="1:9" x14ac:dyDescent="0.25">
      <c r="A1125" s="16"/>
      <c r="B1125" s="5">
        <f>DATE(YEAR(siječanj!B1125),MONTH(siječanj!B1125)+8,DAY(siječanj!B1125))</f>
        <v>44086</v>
      </c>
      <c r="C1125" s="8">
        <v>11.6875</v>
      </c>
      <c r="D1125">
        <v>0.93931993799158897</v>
      </c>
      <c r="E1125" s="6">
        <v>116.42273647785318</v>
      </c>
      <c r="F1125" s="10">
        <v>119.15674252877376</v>
      </c>
      <c r="G1125" s="10">
        <v>130.35434228306178</v>
      </c>
      <c r="H1125" s="10">
        <v>2.2477733803695283</v>
      </c>
      <c r="I1125" s="10">
        <f t="shared" si="27"/>
        <v>109.35819760918815</v>
      </c>
    </row>
    <row r="1126" spans="1:9" x14ac:dyDescent="0.25">
      <c r="A1126" s="16"/>
      <c r="B1126" s="5">
        <f>DATE(YEAR(siječanj!B1126),MONTH(siječanj!B1126)+8,DAY(siječanj!B1126))</f>
        <v>44086</v>
      </c>
      <c r="C1126" s="8">
        <v>11.6979166666667</v>
      </c>
      <c r="D1126">
        <v>0.93931993799158897</v>
      </c>
      <c r="E1126" s="6">
        <v>118.6859698111621</v>
      </c>
      <c r="F1126" s="10">
        <v>120.48673810134292</v>
      </c>
      <c r="G1126" s="10">
        <v>129.2222051657902</v>
      </c>
      <c r="H1126" s="10">
        <v>2.882404123928521</v>
      </c>
      <c r="I1126" s="10">
        <f t="shared" si="27"/>
        <v>111.48409780349238</v>
      </c>
    </row>
    <row r="1127" spans="1:9" x14ac:dyDescent="0.25">
      <c r="A1127" s="16"/>
      <c r="B1127" s="5">
        <f>DATE(YEAR(siječanj!B1127),MONTH(siječanj!B1127)+8,DAY(siječanj!B1127))</f>
        <v>44086</v>
      </c>
      <c r="C1127" s="8">
        <v>11.7083333333333</v>
      </c>
      <c r="D1127">
        <v>0.93931993799158897</v>
      </c>
      <c r="E1127" s="6">
        <v>118.06598927968528</v>
      </c>
      <c r="F1127" s="10">
        <v>119.06300737045703</v>
      </c>
      <c r="G1127" s="10">
        <v>131.04736732295274</v>
      </c>
      <c r="H1127" s="10">
        <v>2.8459448735690693</v>
      </c>
      <c r="I1127" s="10">
        <f t="shared" si="27"/>
        <v>110.90173772910958</v>
      </c>
    </row>
    <row r="1128" spans="1:9" x14ac:dyDescent="0.25">
      <c r="A1128" s="16"/>
      <c r="B1128" s="5">
        <f>DATE(YEAR(siječanj!B1128),MONTH(siječanj!B1128)+8,DAY(siječanj!B1128))</f>
        <v>44086</v>
      </c>
      <c r="C1128" s="8">
        <v>11.71875</v>
      </c>
      <c r="D1128">
        <v>0.93931993799158897</v>
      </c>
      <c r="E1128" s="6">
        <v>118.01508592229213</v>
      </c>
      <c r="F1128" s="10">
        <v>120.19220120868091</v>
      </c>
      <c r="G1128" s="10">
        <v>133.95261004711443</v>
      </c>
      <c r="H1128" s="10">
        <v>2.3537619645082208</v>
      </c>
      <c r="I1128" s="10">
        <f t="shared" si="27"/>
        <v>110.85392319059949</v>
      </c>
    </row>
    <row r="1129" spans="1:9" x14ac:dyDescent="0.25">
      <c r="A1129" s="16"/>
      <c r="B1129" s="5">
        <f>DATE(YEAR(siječanj!B1129),MONTH(siječanj!B1129)+8,DAY(siječanj!B1129))</f>
        <v>44086</v>
      </c>
      <c r="C1129" s="8">
        <v>11.7291666666667</v>
      </c>
      <c r="D1129">
        <v>0.93931993799158897</v>
      </c>
      <c r="E1129" s="6">
        <v>118.57058628602866</v>
      </c>
      <c r="F1129" s="10">
        <v>121.93706778544714</v>
      </c>
      <c r="G1129" s="10">
        <v>132.25886122660435</v>
      </c>
      <c r="H1129" s="10">
        <v>2.5657561035773497</v>
      </c>
      <c r="I1129" s="10">
        <f t="shared" si="27"/>
        <v>111.37571575781878</v>
      </c>
    </row>
    <row r="1130" spans="1:9" x14ac:dyDescent="0.25">
      <c r="A1130" s="16"/>
      <c r="B1130" s="5">
        <f>DATE(YEAR(siječanj!B1130),MONTH(siječanj!B1130)+8,DAY(siječanj!B1130))</f>
        <v>44086</v>
      </c>
      <c r="C1130" s="8">
        <v>11.7395833333333</v>
      </c>
      <c r="D1130">
        <v>0.93931993799158897</v>
      </c>
      <c r="E1130" s="6">
        <v>120.20223331302441</v>
      </c>
      <c r="F1130" s="10">
        <v>125.31729086859956</v>
      </c>
      <c r="G1130" s="10">
        <v>133.77785818468084</v>
      </c>
      <c r="H1130" s="10">
        <v>2.4966041203439682</v>
      </c>
      <c r="I1130" s="10">
        <f t="shared" si="27"/>
        <v>112.9083543420406</v>
      </c>
    </row>
    <row r="1131" spans="1:9" x14ac:dyDescent="0.25">
      <c r="A1131" s="16"/>
      <c r="B1131" s="5">
        <f>DATE(YEAR(siječanj!B1131),MONTH(siječanj!B1131)+8,DAY(siječanj!B1131))</f>
        <v>44086</v>
      </c>
      <c r="C1131" s="8">
        <v>11.75</v>
      </c>
      <c r="D1131">
        <v>0.93931993799158897</v>
      </c>
      <c r="E1131" s="6">
        <v>120.26676511494432</v>
      </c>
      <c r="F1131" s="10">
        <v>123.19173825273012</v>
      </c>
      <c r="G1131" s="10">
        <v>133.43234805783996</v>
      </c>
      <c r="H1131" s="10">
        <v>2.5606169485242192</v>
      </c>
      <c r="I1131" s="10">
        <f t="shared" si="27"/>
        <v>112.9689703502185</v>
      </c>
    </row>
    <row r="1132" spans="1:9" x14ac:dyDescent="0.25">
      <c r="A1132" s="16"/>
      <c r="B1132" s="5">
        <f>DATE(YEAR(siječanj!B1132),MONTH(siječanj!B1132)+8,DAY(siječanj!B1132))</f>
        <v>44086</v>
      </c>
      <c r="C1132" s="8">
        <v>11.7604166666667</v>
      </c>
      <c r="D1132">
        <v>0.93931993799158897</v>
      </c>
      <c r="E1132" s="6">
        <v>123.33315917567988</v>
      </c>
      <c r="F1132" s="10">
        <v>124.53354404799813</v>
      </c>
      <c r="G1132" s="10">
        <v>133.09760467127791</v>
      </c>
      <c r="H1132" s="10">
        <v>3.7802638268347808</v>
      </c>
      <c r="I1132" s="10">
        <f t="shared" si="27"/>
        <v>115.84929542920639</v>
      </c>
    </row>
    <row r="1133" spans="1:9" x14ac:dyDescent="0.25">
      <c r="A1133" s="16"/>
      <c r="B1133" s="5">
        <f>DATE(YEAR(siječanj!B1133),MONTH(siječanj!B1133)+8,DAY(siječanj!B1133))</f>
        <v>44086</v>
      </c>
      <c r="C1133" s="8">
        <v>11.7708333333333</v>
      </c>
      <c r="D1133">
        <v>0.93931993799158897</v>
      </c>
      <c r="E1133" s="6">
        <v>127.966425185068</v>
      </c>
      <c r="F1133" s="10">
        <v>128.77875614630105</v>
      </c>
      <c r="G1133" s="10">
        <v>136.79883138604583</v>
      </c>
      <c r="H1133" s="10">
        <v>6.7394637782550024</v>
      </c>
      <c r="I1133" s="10">
        <f t="shared" si="27"/>
        <v>120.20141456984339</v>
      </c>
    </row>
    <row r="1134" spans="1:9" x14ac:dyDescent="0.25">
      <c r="A1134" s="16"/>
      <c r="B1134" s="5">
        <f>DATE(YEAR(siječanj!B1134),MONTH(siječanj!B1134)+8,DAY(siječanj!B1134))</f>
        <v>44086</v>
      </c>
      <c r="C1134" s="8">
        <v>11.78125</v>
      </c>
      <c r="D1134">
        <v>0.93931993799158897</v>
      </c>
      <c r="E1134" s="6">
        <v>128.64983532732265</v>
      </c>
      <c r="F1134" s="10">
        <v>129.69561751212888</v>
      </c>
      <c r="G1134" s="10">
        <v>139.51655072128594</v>
      </c>
      <c r="H1134" s="10">
        <v>16.18230380347498</v>
      </c>
      <c r="I1134" s="10">
        <f t="shared" si="27"/>
        <v>120.84335534228885</v>
      </c>
    </row>
    <row r="1135" spans="1:9" x14ac:dyDescent="0.25">
      <c r="A1135" s="16"/>
      <c r="B1135" s="5">
        <f>DATE(YEAR(siječanj!B1135),MONTH(siječanj!B1135)+8,DAY(siječanj!B1135))</f>
        <v>44086</v>
      </c>
      <c r="C1135" s="8">
        <v>11.7916666666667</v>
      </c>
      <c r="D1135">
        <v>0.93931993799158897</v>
      </c>
      <c r="E1135" s="6">
        <v>132.36587176980126</v>
      </c>
      <c r="F1135" s="10">
        <v>131.08530302024496</v>
      </c>
      <c r="G1135" s="10">
        <v>141.64529022601351</v>
      </c>
      <c r="H1135" s="10">
        <v>28.419871851059504</v>
      </c>
      <c r="I1135" s="10">
        <f t="shared" si="27"/>
        <v>124.33390246301234</v>
      </c>
    </row>
    <row r="1136" spans="1:9" x14ac:dyDescent="0.25">
      <c r="A1136" s="16"/>
      <c r="B1136" s="5">
        <f>DATE(YEAR(siječanj!B1136),MONTH(siječanj!B1136)+8,DAY(siječanj!B1136))</f>
        <v>44086</v>
      </c>
      <c r="C1136" s="8">
        <v>11.8020833333333</v>
      </c>
      <c r="D1136">
        <v>0.93931993799158897</v>
      </c>
      <c r="E1136" s="6">
        <v>136.67117633652796</v>
      </c>
      <c r="F1136" s="10">
        <v>132.01721263805118</v>
      </c>
      <c r="G1136" s="10">
        <v>149.50683570385547</v>
      </c>
      <c r="H1136" s="10">
        <v>43.828015054375619</v>
      </c>
      <c r="I1136" s="10">
        <f t="shared" si="27"/>
        <v>128.37796088166496</v>
      </c>
    </row>
    <row r="1137" spans="1:9" x14ac:dyDescent="0.25">
      <c r="A1137" s="16"/>
      <c r="B1137" s="5">
        <f>DATE(YEAR(siječanj!B1137),MONTH(siječanj!B1137)+8,DAY(siječanj!B1137))</f>
        <v>44086</v>
      </c>
      <c r="C1137" s="8">
        <v>11.8125</v>
      </c>
      <c r="D1137">
        <v>0.93931993799158897</v>
      </c>
      <c r="E1137" s="6">
        <v>140.08616465951121</v>
      </c>
      <c r="F1137" s="10">
        <v>136.48573696278052</v>
      </c>
      <c r="G1137" s="10">
        <v>154.72725106940518</v>
      </c>
      <c r="H1137" s="10">
        <v>62.173339105963755</v>
      </c>
      <c r="I1137" s="10">
        <f t="shared" si="27"/>
        <v>131.5857275014516</v>
      </c>
    </row>
    <row r="1138" spans="1:9" x14ac:dyDescent="0.25">
      <c r="A1138" s="16"/>
      <c r="B1138" s="5">
        <f>DATE(YEAR(siječanj!B1138),MONTH(siječanj!B1138)+8,DAY(siječanj!B1138))</f>
        <v>44086</v>
      </c>
      <c r="C1138" s="8">
        <v>11.8229166666667</v>
      </c>
      <c r="D1138">
        <v>0.93931993799158897</v>
      </c>
      <c r="E1138" s="6">
        <v>142.80377678761542</v>
      </c>
      <c r="F1138" s="10">
        <v>137.05251985110399</v>
      </c>
      <c r="G1138" s="10">
        <v>152.47400315901251</v>
      </c>
      <c r="H1138" s="10">
        <v>87.098801149777429</v>
      </c>
      <c r="I1138" s="10">
        <f t="shared" si="27"/>
        <v>134.13843475710763</v>
      </c>
    </row>
    <row r="1139" spans="1:9" x14ac:dyDescent="0.25">
      <c r="A1139" s="16"/>
      <c r="B1139" s="5">
        <f>DATE(YEAR(siječanj!B1139),MONTH(siječanj!B1139)+8,DAY(siječanj!B1139))</f>
        <v>44086</v>
      </c>
      <c r="C1139" s="8">
        <v>11.8333333333333</v>
      </c>
      <c r="D1139">
        <v>0.93931993799158897</v>
      </c>
      <c r="E1139" s="6">
        <v>147.38181110520659</v>
      </c>
      <c r="F1139" s="10">
        <v>133.45400328727646</v>
      </c>
      <c r="G1139" s="10">
        <v>150.01268479785313</v>
      </c>
      <c r="H1139" s="10">
        <v>132.64448294560285</v>
      </c>
      <c r="I1139" s="10">
        <f t="shared" si="27"/>
        <v>138.43867366843074</v>
      </c>
    </row>
    <row r="1140" spans="1:9" x14ac:dyDescent="0.25">
      <c r="A1140" s="16"/>
      <c r="B1140" s="5">
        <f>DATE(YEAR(siječanj!B1140),MONTH(siječanj!B1140)+8,DAY(siječanj!B1140))</f>
        <v>44086</v>
      </c>
      <c r="C1140" s="8">
        <v>11.84375</v>
      </c>
      <c r="D1140">
        <v>0.93931993799158897</v>
      </c>
      <c r="E1140" s="6">
        <v>151.10591042342708</v>
      </c>
      <c r="F1140" s="10">
        <v>116.90732630952826</v>
      </c>
      <c r="G1140" s="10">
        <v>137.06567561896526</v>
      </c>
      <c r="H1140" s="10">
        <v>201.83541314775727</v>
      </c>
      <c r="I1140" s="10">
        <f t="shared" si="27"/>
        <v>141.93679440909611</v>
      </c>
    </row>
    <row r="1141" spans="1:9" x14ac:dyDescent="0.25">
      <c r="A1141" s="16"/>
      <c r="B1141" s="5">
        <f>DATE(YEAR(siječanj!B1141),MONTH(siječanj!B1141)+8,DAY(siječanj!B1141))</f>
        <v>44086</v>
      </c>
      <c r="C1141" s="8">
        <v>11.8541666666667</v>
      </c>
      <c r="D1141">
        <v>0.93931993799158897</v>
      </c>
      <c r="E1141" s="6">
        <v>155.45912852995352</v>
      </c>
      <c r="F1141" s="10">
        <v>109.98225570024877</v>
      </c>
      <c r="G1141" s="10">
        <v>129.84268649753395</v>
      </c>
      <c r="H1141" s="10">
        <v>230.63760399352986</v>
      </c>
      <c r="I1141" s="10">
        <f t="shared" si="27"/>
        <v>146.0258589709824</v>
      </c>
    </row>
    <row r="1142" spans="1:9" x14ac:dyDescent="0.25">
      <c r="A1142" s="16"/>
      <c r="B1142" s="5">
        <f>DATE(YEAR(siječanj!B1142),MONTH(siječanj!B1142)+8,DAY(siječanj!B1142))</f>
        <v>44086</v>
      </c>
      <c r="C1142" s="8">
        <v>11.8645833333333</v>
      </c>
      <c r="D1142">
        <v>0.93931993799158897</v>
      </c>
      <c r="E1142" s="6">
        <v>152.21351024579965</v>
      </c>
      <c r="F1142" s="10">
        <v>106.39089793604904</v>
      </c>
      <c r="G1142" s="10">
        <v>125.56960450059012</v>
      </c>
      <c r="H1142" s="10">
        <v>231.68635499896834</v>
      </c>
      <c r="I1142" s="10">
        <f t="shared" si="27"/>
        <v>142.97718500556661</v>
      </c>
    </row>
    <row r="1143" spans="1:9" x14ac:dyDescent="0.25">
      <c r="A1143" s="16"/>
      <c r="B1143" s="5">
        <f>DATE(YEAR(siječanj!B1143),MONTH(siječanj!B1143)+8,DAY(siječanj!B1143))</f>
        <v>44086</v>
      </c>
      <c r="C1143" s="8">
        <v>11.875</v>
      </c>
      <c r="D1143">
        <v>0.93931993799158897</v>
      </c>
      <c r="E1143" s="6">
        <v>154.49153677157193</v>
      </c>
      <c r="F1143" s="10">
        <v>104.27711162386234</v>
      </c>
      <c r="G1143" s="10">
        <v>121.07407909358301</v>
      </c>
      <c r="H1143" s="10">
        <v>234.12916670089001</v>
      </c>
      <c r="I1143" s="10">
        <f t="shared" si="27"/>
        <v>145.11698074049824</v>
      </c>
    </row>
    <row r="1144" spans="1:9" x14ac:dyDescent="0.25">
      <c r="A1144" s="16"/>
      <c r="B1144" s="5">
        <f>DATE(YEAR(siječanj!B1144),MONTH(siječanj!B1144)+8,DAY(siječanj!B1144))</f>
        <v>44086</v>
      </c>
      <c r="C1144" s="8">
        <v>11.8854166666667</v>
      </c>
      <c r="D1144">
        <v>0.93931993799158897</v>
      </c>
      <c r="E1144" s="6">
        <v>157.62789415273826</v>
      </c>
      <c r="F1144" s="10">
        <v>102.79979969330823</v>
      </c>
      <c r="G1144" s="10">
        <v>109.17913539153997</v>
      </c>
      <c r="H1144" s="10">
        <v>241.33972069063057</v>
      </c>
      <c r="I1144" s="10">
        <f t="shared" si="27"/>
        <v>148.06302376129486</v>
      </c>
    </row>
    <row r="1145" spans="1:9" x14ac:dyDescent="0.25">
      <c r="A1145" s="16"/>
      <c r="B1145" s="5">
        <f>DATE(YEAR(siječanj!B1145),MONTH(siječanj!B1145)+8,DAY(siječanj!B1145))</f>
        <v>44086</v>
      </c>
      <c r="C1145" s="8">
        <v>11.8958333333333</v>
      </c>
      <c r="D1145">
        <v>0.93931993799158897</v>
      </c>
      <c r="E1145" s="6">
        <v>158.75924073291466</v>
      </c>
      <c r="F1145" s="10">
        <v>101.15974784483485</v>
      </c>
      <c r="G1145" s="10">
        <v>103.10747262589649</v>
      </c>
      <c r="H1145" s="10">
        <v>247.3140263746065</v>
      </c>
      <c r="I1145" s="10">
        <f t="shared" si="27"/>
        <v>149.12572016083314</v>
      </c>
    </row>
    <row r="1146" spans="1:9" x14ac:dyDescent="0.25">
      <c r="A1146" s="16"/>
      <c r="B1146" s="5">
        <f>DATE(YEAR(siječanj!B1146),MONTH(siječanj!B1146)+8,DAY(siječanj!B1146))</f>
        <v>44086</v>
      </c>
      <c r="C1146" s="8">
        <v>11.90625</v>
      </c>
      <c r="D1146">
        <v>0.93931993799158897</v>
      </c>
      <c r="E1146" s="6">
        <v>155.69435101414328</v>
      </c>
      <c r="F1146" s="10">
        <v>102.13132431947439</v>
      </c>
      <c r="G1146" s="10">
        <v>96.416007440173715</v>
      </c>
      <c r="H1146" s="10">
        <v>246.61566831148133</v>
      </c>
      <c r="I1146" s="10">
        <f t="shared" si="27"/>
        <v>146.24680814024575</v>
      </c>
    </row>
    <row r="1147" spans="1:9" x14ac:dyDescent="0.25">
      <c r="A1147" s="16"/>
      <c r="B1147" s="5">
        <f>DATE(YEAR(siječanj!B1147),MONTH(siječanj!B1147)+8,DAY(siječanj!B1147))</f>
        <v>44086</v>
      </c>
      <c r="C1147" s="8">
        <v>11.9166666666667</v>
      </c>
      <c r="D1147">
        <v>0.93931993799158897</v>
      </c>
      <c r="E1147" s="6">
        <v>153.64842012579825</v>
      </c>
      <c r="F1147" s="10">
        <v>100.52707046177785</v>
      </c>
      <c r="G1147" s="10">
        <v>93.717748908115652</v>
      </c>
      <c r="H1147" s="10">
        <v>242.49805908633954</v>
      </c>
      <c r="I1147" s="10">
        <f t="shared" si="27"/>
        <v>144.32502446507041</v>
      </c>
    </row>
    <row r="1148" spans="1:9" x14ac:dyDescent="0.25">
      <c r="A1148" s="16"/>
      <c r="B1148" s="5">
        <f>DATE(YEAR(siječanj!B1148),MONTH(siječanj!B1148)+8,DAY(siječanj!B1148))</f>
        <v>44086</v>
      </c>
      <c r="C1148" s="8">
        <v>11.9270833333333</v>
      </c>
      <c r="D1148">
        <v>0.93931993799158897</v>
      </c>
      <c r="E1148" s="6">
        <v>146.69479054223797</v>
      </c>
      <c r="F1148" s="10">
        <v>98.842760222967513</v>
      </c>
      <c r="G1148" s="10">
        <v>89.460174052307849</v>
      </c>
      <c r="H1148" s="10">
        <v>242.32887227202437</v>
      </c>
      <c r="I1148" s="10">
        <f t="shared" si="27"/>
        <v>137.7933415558241</v>
      </c>
    </row>
    <row r="1149" spans="1:9" x14ac:dyDescent="0.25">
      <c r="A1149" s="16"/>
      <c r="B1149" s="5">
        <f>DATE(YEAR(siječanj!B1149),MONTH(siječanj!B1149)+8,DAY(siječanj!B1149))</f>
        <v>44086</v>
      </c>
      <c r="C1149" s="8">
        <v>11.9375</v>
      </c>
      <c r="D1149">
        <v>0.93931993799158897</v>
      </c>
      <c r="E1149" s="6">
        <v>136.41017052333407</v>
      </c>
      <c r="F1149" s="10">
        <v>94.415308163587397</v>
      </c>
      <c r="G1149" s="10">
        <v>87.40944149782743</v>
      </c>
      <c r="H1149" s="10">
        <v>241.67796853574566</v>
      </c>
      <c r="I1149" s="10">
        <f t="shared" si="27"/>
        <v>128.13279291740025</v>
      </c>
    </row>
    <row r="1150" spans="1:9" x14ac:dyDescent="0.25">
      <c r="A1150" s="16"/>
      <c r="B1150" s="5">
        <f>DATE(YEAR(siječanj!B1150),MONTH(siječanj!B1150)+8,DAY(siječanj!B1150))</f>
        <v>44086</v>
      </c>
      <c r="C1150" s="8">
        <v>11.9479166666667</v>
      </c>
      <c r="D1150">
        <v>0.93931993799158897</v>
      </c>
      <c r="E1150" s="6">
        <v>125.14381594565549</v>
      </c>
      <c r="F1150" s="10">
        <v>90.790448175362627</v>
      </c>
      <c r="G1150" s="10">
        <v>84.765192385476638</v>
      </c>
      <c r="H1150" s="10">
        <v>239.04974194947309</v>
      </c>
      <c r="I1150" s="10">
        <f t="shared" si="27"/>
        <v>117.55008143410394</v>
      </c>
    </row>
    <row r="1151" spans="1:9" x14ac:dyDescent="0.25">
      <c r="A1151" s="16"/>
      <c r="B1151" s="5">
        <f>DATE(YEAR(siječanj!B1151),MONTH(siječanj!B1151)+8,DAY(siječanj!B1151))</f>
        <v>44086</v>
      </c>
      <c r="C1151" s="8">
        <v>11.9583333333333</v>
      </c>
      <c r="D1151">
        <v>0.93931993799158897</v>
      </c>
      <c r="E1151" s="6">
        <v>114.27085523180676</v>
      </c>
      <c r="F1151" s="10">
        <v>87.331486281580055</v>
      </c>
      <c r="G1151" s="10">
        <v>86.560162941560577</v>
      </c>
      <c r="H1151" s="10">
        <v>239.89480651754255</v>
      </c>
      <c r="I1151" s="10">
        <f t="shared" si="27"/>
        <v>107.33689265058656</v>
      </c>
    </row>
    <row r="1152" spans="1:9" x14ac:dyDescent="0.25">
      <c r="A1152" s="16"/>
      <c r="B1152" s="5">
        <f>DATE(YEAR(siječanj!B1152),MONTH(siječanj!B1152)+8,DAY(siječanj!B1152))</f>
        <v>44086</v>
      </c>
      <c r="C1152" s="8">
        <v>11.96875</v>
      </c>
      <c r="D1152">
        <v>0.93931993799158897</v>
      </c>
      <c r="E1152" s="6">
        <v>105.92578777563452</v>
      </c>
      <c r="F1152" s="10">
        <v>82.776042231308423</v>
      </c>
      <c r="G1152" s="10">
        <v>83.650171829345652</v>
      </c>
      <c r="H1152" s="10">
        <v>240.38004937106157</v>
      </c>
      <c r="I1152" s="10">
        <f t="shared" si="27"/>
        <v>99.498204405119225</v>
      </c>
    </row>
    <row r="1153" spans="1:9" x14ac:dyDescent="0.25">
      <c r="A1153" s="16"/>
      <c r="B1153" s="5">
        <f>DATE(YEAR(siječanj!B1153),MONTH(siječanj!B1153)+8,DAY(siječanj!B1153))</f>
        <v>44086</v>
      </c>
      <c r="C1153" s="8">
        <v>11.9791666666667</v>
      </c>
      <c r="D1153">
        <v>0.93931993799158897</v>
      </c>
      <c r="E1153" s="6">
        <v>99.148172159670693</v>
      </c>
      <c r="F1153" s="10">
        <v>81.870060803565238</v>
      </c>
      <c r="G1153" s="10">
        <v>82.197125149075006</v>
      </c>
      <c r="H1153" s="10">
        <v>241.22272904374989</v>
      </c>
      <c r="I1153" s="10">
        <f t="shared" si="27"/>
        <v>93.131854925001264</v>
      </c>
    </row>
    <row r="1154" spans="1:9" ht="15.75" thickBot="1" x14ac:dyDescent="0.3">
      <c r="A1154" s="16"/>
      <c r="B1154" s="5">
        <f>DATE(YEAR(siječanj!B1154),MONTH(siječanj!B1154)+8,DAY(siječanj!B1154))</f>
        <v>44086</v>
      </c>
      <c r="C1154" s="8">
        <v>11.9895833333333</v>
      </c>
      <c r="D1154">
        <v>0.93931993799158897</v>
      </c>
      <c r="E1154" s="6">
        <v>93.139113434097879</v>
      </c>
      <c r="F1154" s="10">
        <v>79.443611022971851</v>
      </c>
      <c r="G1154" s="10">
        <v>78.410307641408025</v>
      </c>
      <c r="H1154" s="10">
        <v>242.10788860473971</v>
      </c>
      <c r="I1154" s="10">
        <f t="shared" si="27"/>
        <v>87.487426255508396</v>
      </c>
    </row>
    <row r="1155" spans="1:9" x14ac:dyDescent="0.25">
      <c r="A1155" s="17">
        <f t="shared" ref="A1155" si="28">A1059+1</f>
        <v>257</v>
      </c>
      <c r="B1155" s="5">
        <f>DATE(YEAR(siječanj!B1155),MONTH(siječanj!B1155)+8,DAY(siječanj!B1155))</f>
        <v>44087</v>
      </c>
      <c r="C1155" s="8">
        <v>12</v>
      </c>
      <c r="D1155">
        <v>0.93822404429791195</v>
      </c>
      <c r="E1155" s="6">
        <v>87.408587346807678</v>
      </c>
      <c r="F1155" s="10">
        <v>76.347428187628395</v>
      </c>
      <c r="G1155" s="10">
        <v>75.560863468869385</v>
      </c>
      <c r="H1155" s="10">
        <v>241.28670094237361</v>
      </c>
      <c r="I1155" s="10">
        <f t="shared" si="27"/>
        <v>82.00883832688919</v>
      </c>
    </row>
    <row r="1156" spans="1:9" x14ac:dyDescent="0.25">
      <c r="A1156" s="18"/>
      <c r="B1156" s="5">
        <f>DATE(YEAR(siječanj!B1156),MONTH(siječanj!B1156)+8,DAY(siječanj!B1156))</f>
        <v>44087</v>
      </c>
      <c r="C1156" s="8">
        <v>12.0104166666667</v>
      </c>
      <c r="D1156">
        <v>0.93822404429791195</v>
      </c>
      <c r="E1156" s="6">
        <v>81.609135587504255</v>
      </c>
      <c r="F1156" s="10">
        <v>73.856788768654525</v>
      </c>
      <c r="G1156" s="10">
        <v>73.576460584007307</v>
      </c>
      <c r="H1156" s="10">
        <v>240.78596774911887</v>
      </c>
      <c r="I1156" s="10">
        <f t="shared" ref="I1156:I1219" si="29">D1156*E1156</f>
        <v>76.567653242564901</v>
      </c>
    </row>
    <row r="1157" spans="1:9" x14ac:dyDescent="0.25">
      <c r="A1157" s="18"/>
      <c r="B1157" s="5">
        <f>DATE(YEAR(siječanj!B1157),MONTH(siječanj!B1157)+8,DAY(siječanj!B1157))</f>
        <v>44087</v>
      </c>
      <c r="C1157" s="8">
        <v>12.0208333333333</v>
      </c>
      <c r="D1157">
        <v>0.93822404429791195</v>
      </c>
      <c r="E1157" s="6">
        <v>76.320340899895513</v>
      </c>
      <c r="F1157" s="10">
        <v>72.654441820123552</v>
      </c>
      <c r="G1157" s="10">
        <v>75.456502765246881</v>
      </c>
      <c r="H1157" s="10">
        <v>240.99499699104197</v>
      </c>
      <c r="I1157" s="10">
        <f t="shared" si="29"/>
        <v>71.605578901295303</v>
      </c>
    </row>
    <row r="1158" spans="1:9" x14ac:dyDescent="0.25">
      <c r="A1158" s="18"/>
      <c r="B1158" s="5">
        <f>DATE(YEAR(siječanj!B1158),MONTH(siječanj!B1158)+8,DAY(siječanj!B1158))</f>
        <v>44087</v>
      </c>
      <c r="C1158" s="8">
        <v>12.03125</v>
      </c>
      <c r="D1158">
        <v>0.93822404429791195</v>
      </c>
      <c r="E1158" s="6">
        <v>72.509212171912253</v>
      </c>
      <c r="F1158" s="10">
        <v>72.155897104939413</v>
      </c>
      <c r="G1158" s="10">
        <v>71.642948118793996</v>
      </c>
      <c r="H1158" s="10">
        <v>240.47827631368159</v>
      </c>
      <c r="I1158" s="10">
        <f t="shared" si="29"/>
        <v>68.029886292786898</v>
      </c>
    </row>
    <row r="1159" spans="1:9" x14ac:dyDescent="0.25">
      <c r="A1159" s="18"/>
      <c r="B1159" s="5">
        <f>DATE(YEAR(siječanj!B1159),MONTH(siječanj!B1159)+8,DAY(siječanj!B1159))</f>
        <v>44087</v>
      </c>
      <c r="C1159" s="8">
        <v>12.0416666666667</v>
      </c>
      <c r="D1159">
        <v>0.93822404429791195</v>
      </c>
      <c r="E1159" s="6">
        <v>70.602848471101382</v>
      </c>
      <c r="F1159" s="10">
        <v>70.206926882343154</v>
      </c>
      <c r="G1159" s="10">
        <v>71.537664894027401</v>
      </c>
      <c r="H1159" s="10">
        <v>240.91380473020646</v>
      </c>
      <c r="I1159" s="10">
        <f t="shared" si="29"/>
        <v>66.241290031509394</v>
      </c>
    </row>
    <row r="1160" spans="1:9" x14ac:dyDescent="0.25">
      <c r="A1160" s="18"/>
      <c r="B1160" s="5">
        <f>DATE(YEAR(siječanj!B1160),MONTH(siječanj!B1160)+8,DAY(siječanj!B1160))</f>
        <v>44087</v>
      </c>
      <c r="C1160" s="8">
        <v>12.0520833333333</v>
      </c>
      <c r="D1160">
        <v>0.93822404429791195</v>
      </c>
      <c r="E1160" s="6">
        <v>68.447706328018455</v>
      </c>
      <c r="F1160" s="10">
        <v>69.347120311094983</v>
      </c>
      <c r="G1160" s="10">
        <v>69.241413920087879</v>
      </c>
      <c r="H1160" s="10">
        <v>240.95131317480849</v>
      </c>
      <c r="I1160" s="10">
        <f t="shared" si="29"/>
        <v>64.219283853989253</v>
      </c>
    </row>
    <row r="1161" spans="1:9" x14ac:dyDescent="0.25">
      <c r="A1161" s="18"/>
      <c r="B1161" s="5">
        <f>DATE(YEAR(siječanj!B1161),MONTH(siječanj!B1161)+8,DAY(siječanj!B1161))</f>
        <v>44087</v>
      </c>
      <c r="C1161" s="8">
        <v>12.0625</v>
      </c>
      <c r="D1161">
        <v>0.93822404429791195</v>
      </c>
      <c r="E1161" s="6">
        <v>67.014661236276396</v>
      </c>
      <c r="F1161" s="10">
        <v>69.076371554619499</v>
      </c>
      <c r="G1161" s="10">
        <v>68.305382433896341</v>
      </c>
      <c r="H1161" s="10">
        <v>240.5763974384237</v>
      </c>
      <c r="I1161" s="10">
        <f t="shared" si="29"/>
        <v>62.87476649235375</v>
      </c>
    </row>
    <row r="1162" spans="1:9" x14ac:dyDescent="0.25">
      <c r="A1162" s="18"/>
      <c r="B1162" s="5">
        <f>DATE(YEAR(siječanj!B1162),MONTH(siječanj!B1162)+8,DAY(siječanj!B1162))</f>
        <v>44087</v>
      </c>
      <c r="C1162" s="8">
        <v>12.0729166666667</v>
      </c>
      <c r="D1162">
        <v>0.93822404429791195</v>
      </c>
      <c r="E1162" s="6">
        <v>63.905538898933791</v>
      </c>
      <c r="F1162" s="10">
        <v>68.566324049849356</v>
      </c>
      <c r="G1162" s="10">
        <v>69.365259388480581</v>
      </c>
      <c r="H1162" s="10">
        <v>239.8656157574593</v>
      </c>
      <c r="I1162" s="10">
        <f t="shared" si="29"/>
        <v>59.957713158795194</v>
      </c>
    </row>
    <row r="1163" spans="1:9" x14ac:dyDescent="0.25">
      <c r="A1163" s="18"/>
      <c r="B1163" s="5">
        <f>DATE(YEAR(siječanj!B1163),MONTH(siječanj!B1163)+8,DAY(siječanj!B1163))</f>
        <v>44087</v>
      </c>
      <c r="C1163" s="8">
        <v>12.0833333333333</v>
      </c>
      <c r="D1163">
        <v>0.93822404429791195</v>
      </c>
      <c r="E1163" s="6">
        <v>63.246475265338653</v>
      </c>
      <c r="F1163" s="10">
        <v>68.315266983147623</v>
      </c>
      <c r="G1163" s="10">
        <v>69.856483926506016</v>
      </c>
      <c r="H1163" s="10">
        <v>239.04341184415222</v>
      </c>
      <c r="I1163" s="10">
        <f t="shared" si="29"/>
        <v>59.339363811033884</v>
      </c>
    </row>
    <row r="1164" spans="1:9" x14ac:dyDescent="0.25">
      <c r="A1164" s="18"/>
      <c r="B1164" s="5">
        <f>DATE(YEAR(siječanj!B1164),MONTH(siječanj!B1164)+8,DAY(siječanj!B1164))</f>
        <v>44087</v>
      </c>
      <c r="C1164" s="8">
        <v>12.09375</v>
      </c>
      <c r="D1164">
        <v>0.93822404429791195</v>
      </c>
      <c r="E1164" s="6">
        <v>62.890925283316093</v>
      </c>
      <c r="F1164" s="10">
        <v>67.188189242973209</v>
      </c>
      <c r="G1164" s="10">
        <v>68.557833739529059</v>
      </c>
      <c r="H1164" s="10">
        <v>238.69871509817403</v>
      </c>
      <c r="I1164" s="10">
        <f t="shared" si="29"/>
        <v>59.005778268950628</v>
      </c>
    </row>
    <row r="1165" spans="1:9" x14ac:dyDescent="0.25">
      <c r="A1165" s="18"/>
      <c r="B1165" s="5">
        <f>DATE(YEAR(siječanj!B1165),MONTH(siječanj!B1165)+8,DAY(siječanj!B1165))</f>
        <v>44087</v>
      </c>
      <c r="C1165" s="8">
        <v>12.1041666666667</v>
      </c>
      <c r="D1165">
        <v>0.93822404429791195</v>
      </c>
      <c r="E1165" s="6">
        <v>61.531950415215206</v>
      </c>
      <c r="F1165" s="10">
        <v>66.880736166933659</v>
      </c>
      <c r="G1165" s="10">
        <v>67.159403505865697</v>
      </c>
      <c r="H1165" s="10">
        <v>239.08966324134855</v>
      </c>
      <c r="I1165" s="10">
        <f t="shared" si="29"/>
        <v>57.730755372101797</v>
      </c>
    </row>
    <row r="1166" spans="1:9" x14ac:dyDescent="0.25">
      <c r="A1166" s="18"/>
      <c r="B1166" s="5">
        <f>DATE(YEAR(siječanj!B1166),MONTH(siječanj!B1166)+8,DAY(siječanj!B1166))</f>
        <v>44087</v>
      </c>
      <c r="C1166" s="8">
        <v>12.1145833333333</v>
      </c>
      <c r="D1166">
        <v>0.93822404429791195</v>
      </c>
      <c r="E1166" s="6">
        <v>60.713283546460325</v>
      </c>
      <c r="F1166" s="10">
        <v>67.03620948400372</v>
      </c>
      <c r="G1166" s="10">
        <v>65.812271038849801</v>
      </c>
      <c r="H1166" s="10">
        <v>239.30276547329044</v>
      </c>
      <c r="I1166" s="10">
        <f t="shared" si="29"/>
        <v>56.962662431565882</v>
      </c>
    </row>
    <row r="1167" spans="1:9" x14ac:dyDescent="0.25">
      <c r="A1167" s="18"/>
      <c r="B1167" s="5">
        <f>DATE(YEAR(siječanj!B1167),MONTH(siječanj!B1167)+8,DAY(siječanj!B1167))</f>
        <v>44087</v>
      </c>
      <c r="C1167" s="8">
        <v>12.125</v>
      </c>
      <c r="D1167">
        <v>0.93822404429791195</v>
      </c>
      <c r="E1167" s="6">
        <v>61.686737770159652</v>
      </c>
      <c r="F1167" s="10">
        <v>65.350046661240611</v>
      </c>
      <c r="G1167" s="10">
        <v>66.568882146515037</v>
      </c>
      <c r="H1167" s="10">
        <v>239.30960070923618</v>
      </c>
      <c r="I1167" s="10">
        <f t="shared" si="29"/>
        <v>57.87598059026395</v>
      </c>
    </row>
    <row r="1168" spans="1:9" x14ac:dyDescent="0.25">
      <c r="A1168" s="18"/>
      <c r="B1168" s="5">
        <f>DATE(YEAR(siječanj!B1168),MONTH(siječanj!B1168)+8,DAY(siječanj!B1168))</f>
        <v>44087</v>
      </c>
      <c r="C1168" s="8">
        <v>12.1354166666667</v>
      </c>
      <c r="D1168">
        <v>0.93822404429791195</v>
      </c>
      <c r="E1168" s="6">
        <v>61.571346301306278</v>
      </c>
      <c r="F1168" s="10">
        <v>65.893851918856868</v>
      </c>
      <c r="G1168" s="10">
        <v>64.453573111949808</v>
      </c>
      <c r="H1168" s="10">
        <v>239.73658183641277</v>
      </c>
      <c r="I1168" s="10">
        <f t="shared" si="29"/>
        <v>57.767717539678856</v>
      </c>
    </row>
    <row r="1169" spans="1:9" x14ac:dyDescent="0.25">
      <c r="A1169" s="18"/>
      <c r="B1169" s="5">
        <f>DATE(YEAR(siječanj!B1169),MONTH(siječanj!B1169)+8,DAY(siječanj!B1169))</f>
        <v>44087</v>
      </c>
      <c r="C1169" s="8">
        <v>12.1458333333333</v>
      </c>
      <c r="D1169">
        <v>0.93822404429791195</v>
      </c>
      <c r="E1169" s="6">
        <v>60.648103338400077</v>
      </c>
      <c r="F1169" s="10">
        <v>65.406386773648833</v>
      </c>
      <c r="G1169" s="10">
        <v>63.530664588872604</v>
      </c>
      <c r="H1169" s="10">
        <v>239.38109266516665</v>
      </c>
      <c r="I1169" s="10">
        <f t="shared" si="29"/>
        <v>56.901508793151415</v>
      </c>
    </row>
    <row r="1170" spans="1:9" x14ac:dyDescent="0.25">
      <c r="A1170" s="18"/>
      <c r="B1170" s="5">
        <f>DATE(YEAR(siječanj!B1170),MONTH(siječanj!B1170)+8,DAY(siječanj!B1170))</f>
        <v>44087</v>
      </c>
      <c r="C1170" s="8">
        <v>12.15625</v>
      </c>
      <c r="D1170">
        <v>0.93822404429791195</v>
      </c>
      <c r="E1170" s="6">
        <v>60.166387224386803</v>
      </c>
      <c r="F1170" s="10">
        <v>64.799242309509737</v>
      </c>
      <c r="G1170" s="10">
        <v>62.686817325921488</v>
      </c>
      <c r="H1170" s="10">
        <v>239.03293387767249</v>
      </c>
      <c r="I1170" s="10">
        <f t="shared" si="29"/>
        <v>56.449551152458405</v>
      </c>
    </row>
    <row r="1171" spans="1:9" x14ac:dyDescent="0.25">
      <c r="A1171" s="18"/>
      <c r="B1171" s="5">
        <f>DATE(YEAR(siječanj!B1171),MONTH(siječanj!B1171)+8,DAY(siječanj!B1171))</f>
        <v>44087</v>
      </c>
      <c r="C1171" s="8">
        <v>12.1666666666667</v>
      </c>
      <c r="D1171">
        <v>0.93822404429791195</v>
      </c>
      <c r="E1171" s="6">
        <v>59.916984207134242</v>
      </c>
      <c r="F1171" s="10">
        <v>64.387166151793139</v>
      </c>
      <c r="G1171" s="10">
        <v>63.61700617820059</v>
      </c>
      <c r="H1171" s="10">
        <v>230.87448529955208</v>
      </c>
      <c r="I1171" s="10">
        <f t="shared" si="29"/>
        <v>56.215555244951609</v>
      </c>
    </row>
    <row r="1172" spans="1:9" x14ac:dyDescent="0.25">
      <c r="A1172" s="18"/>
      <c r="B1172" s="5">
        <f>DATE(YEAR(siječanj!B1172),MONTH(siječanj!B1172)+8,DAY(siječanj!B1172))</f>
        <v>44087</v>
      </c>
      <c r="C1172" s="8">
        <v>12.1770833333333</v>
      </c>
      <c r="D1172">
        <v>0.93822404429791195</v>
      </c>
      <c r="E1172" s="6">
        <v>60.142340591155104</v>
      </c>
      <c r="F1172" s="10">
        <v>62.989850712785397</v>
      </c>
      <c r="G1172" s="10">
        <v>65.923157281647235</v>
      </c>
      <c r="H1172" s="10">
        <v>167.19232401191613</v>
      </c>
      <c r="I1172" s="10">
        <f t="shared" si="29"/>
        <v>56.426990022976014</v>
      </c>
    </row>
    <row r="1173" spans="1:9" x14ac:dyDescent="0.25">
      <c r="A1173" s="18"/>
      <c r="B1173" s="5">
        <f>DATE(YEAR(siječanj!B1173),MONTH(siječanj!B1173)+8,DAY(siječanj!B1173))</f>
        <v>44087</v>
      </c>
      <c r="C1173" s="8">
        <v>12.1875</v>
      </c>
      <c r="D1173">
        <v>0.93822404429791195</v>
      </c>
      <c r="E1173" s="6">
        <v>60.21129307322316</v>
      </c>
      <c r="F1173" s="10">
        <v>62.86736057682257</v>
      </c>
      <c r="G1173" s="10">
        <v>63.91884631062419</v>
      </c>
      <c r="H1173" s="10">
        <v>103.07361007055944</v>
      </c>
      <c r="I1173" s="10">
        <f t="shared" si="29"/>
        <v>56.491682899566285</v>
      </c>
    </row>
    <row r="1174" spans="1:9" x14ac:dyDescent="0.25">
      <c r="A1174" s="18"/>
      <c r="B1174" s="5">
        <f>DATE(YEAR(siječanj!B1174),MONTH(siječanj!B1174)+8,DAY(siječanj!B1174))</f>
        <v>44087</v>
      </c>
      <c r="C1174" s="8">
        <v>12.1979166666667</v>
      </c>
      <c r="D1174">
        <v>0.93822404429791195</v>
      </c>
      <c r="E1174" s="6">
        <v>61.663581826526539</v>
      </c>
      <c r="F1174" s="10">
        <v>62.076498875609467</v>
      </c>
      <c r="G1174" s="10">
        <v>60.473078080802743</v>
      </c>
      <c r="H1174" s="10">
        <v>64.470506474848037</v>
      </c>
      <c r="I1174" s="10">
        <f t="shared" si="29"/>
        <v>57.854255127178952</v>
      </c>
    </row>
    <row r="1175" spans="1:9" x14ac:dyDescent="0.25">
      <c r="A1175" s="18"/>
      <c r="B1175" s="5">
        <f>DATE(YEAR(siječanj!B1175),MONTH(siječanj!B1175)+8,DAY(siječanj!B1175))</f>
        <v>44087</v>
      </c>
      <c r="C1175" s="8">
        <v>12.2083333333333</v>
      </c>
      <c r="D1175">
        <v>0.93822404429791195</v>
      </c>
      <c r="E1175" s="6">
        <v>63.29864564606266</v>
      </c>
      <c r="F1175" s="10">
        <v>61.108735370096838</v>
      </c>
      <c r="G1175" s="10">
        <v>60.159496770181896</v>
      </c>
      <c r="H1175" s="10">
        <v>39.098193501569988</v>
      </c>
      <c r="I1175" s="10">
        <f t="shared" si="29"/>
        <v>59.388311316629327</v>
      </c>
    </row>
    <row r="1176" spans="1:9" x14ac:dyDescent="0.25">
      <c r="A1176" s="18"/>
      <c r="B1176" s="5">
        <f>DATE(YEAR(siječanj!B1176),MONTH(siječanj!B1176)+8,DAY(siječanj!B1176))</f>
        <v>44087</v>
      </c>
      <c r="C1176" s="8">
        <v>12.21875</v>
      </c>
      <c r="D1176">
        <v>0.93822404429791195</v>
      </c>
      <c r="E1176" s="6">
        <v>64.168525677288443</v>
      </c>
      <c r="F1176" s="10">
        <v>63.331688385810246</v>
      </c>
      <c r="G1176" s="10">
        <v>57.876029303524462</v>
      </c>
      <c r="H1176" s="10">
        <v>22.102707258023198</v>
      </c>
      <c r="I1176" s="10">
        <f t="shared" si="29"/>
        <v>60.20445367757997</v>
      </c>
    </row>
    <row r="1177" spans="1:9" x14ac:dyDescent="0.25">
      <c r="A1177" s="18"/>
      <c r="B1177" s="5">
        <f>DATE(YEAR(siječanj!B1177),MONTH(siječanj!B1177)+8,DAY(siječanj!B1177))</f>
        <v>44087</v>
      </c>
      <c r="C1177" s="8">
        <v>12.2291666666667</v>
      </c>
      <c r="D1177">
        <v>0.93822404429791195</v>
      </c>
      <c r="E1177" s="6">
        <v>66.960708483390221</v>
      </c>
      <c r="F1177" s="10">
        <v>69.604529664583026</v>
      </c>
      <c r="G1177" s="10">
        <v>59.044623977177885</v>
      </c>
      <c r="H1177" s="10">
        <v>9.5399059660282717</v>
      </c>
      <c r="I1177" s="10">
        <f t="shared" si="29"/>
        <v>62.824146722339876</v>
      </c>
    </row>
    <row r="1178" spans="1:9" x14ac:dyDescent="0.25">
      <c r="A1178" s="18"/>
      <c r="B1178" s="5">
        <f>DATE(YEAR(siječanj!B1178),MONTH(siječanj!B1178)+8,DAY(siječanj!B1178))</f>
        <v>44087</v>
      </c>
      <c r="C1178" s="8">
        <v>12.2395833333333</v>
      </c>
      <c r="D1178">
        <v>0.93822404429791195</v>
      </c>
      <c r="E1178" s="6">
        <v>71.220229420226929</v>
      </c>
      <c r="F1178" s="10">
        <v>68.944878020351766</v>
      </c>
      <c r="G1178" s="10">
        <v>59.676019812327418</v>
      </c>
      <c r="H1178" s="10">
        <v>2.5018041705910083</v>
      </c>
      <c r="I1178" s="10">
        <f t="shared" si="29"/>
        <v>66.820531682470445</v>
      </c>
    </row>
    <row r="1179" spans="1:9" x14ac:dyDescent="0.25">
      <c r="A1179" s="18"/>
      <c r="B1179" s="5">
        <f>DATE(YEAR(siječanj!B1179),MONTH(siječanj!B1179)+8,DAY(siječanj!B1179))</f>
        <v>44087</v>
      </c>
      <c r="C1179" s="8">
        <v>12.25</v>
      </c>
      <c r="D1179">
        <v>0.93822404429791195</v>
      </c>
      <c r="E1179" s="6">
        <v>73.922524070351528</v>
      </c>
      <c r="F1179" s="10">
        <v>66.788410409770634</v>
      </c>
      <c r="G1179" s="10">
        <v>61.529816067338331</v>
      </c>
      <c r="H1179" s="10">
        <v>2.4914919189012559</v>
      </c>
      <c r="I1179" s="10">
        <f t="shared" si="29"/>
        <v>69.355889497994951</v>
      </c>
    </row>
    <row r="1180" spans="1:9" x14ac:dyDescent="0.25">
      <c r="A1180" s="18"/>
      <c r="B1180" s="5">
        <f>DATE(YEAR(siječanj!B1180),MONTH(siječanj!B1180)+8,DAY(siječanj!B1180))</f>
        <v>44087</v>
      </c>
      <c r="C1180" s="8">
        <v>12.2604166666667</v>
      </c>
      <c r="D1180">
        <v>0.93822404429791195</v>
      </c>
      <c r="E1180" s="6">
        <v>77.784922559810283</v>
      </c>
      <c r="F1180" s="10">
        <v>67.321407596783175</v>
      </c>
      <c r="G1180" s="10">
        <v>62.288591705133818</v>
      </c>
      <c r="H1180" s="10">
        <v>2.0481140120534076</v>
      </c>
      <c r="I1180" s="10">
        <f t="shared" si="29"/>
        <v>72.979684629465098</v>
      </c>
    </row>
    <row r="1181" spans="1:9" x14ac:dyDescent="0.25">
      <c r="A1181" s="18"/>
      <c r="B1181" s="5">
        <f>DATE(YEAR(siječanj!B1181),MONTH(siječanj!B1181)+8,DAY(siječanj!B1181))</f>
        <v>44087</v>
      </c>
      <c r="C1181" s="8">
        <v>12.2708333333333</v>
      </c>
      <c r="D1181">
        <v>0.93822404429791195</v>
      </c>
      <c r="E1181" s="6">
        <v>81.677721665489941</v>
      </c>
      <c r="F1181" s="10">
        <v>70.061039888701075</v>
      </c>
      <c r="G1181" s="10">
        <v>62.228036778261469</v>
      </c>
      <c r="H1181" s="10">
        <v>2.4942481751370162</v>
      </c>
      <c r="I1181" s="10">
        <f t="shared" si="29"/>
        <v>76.632002350035151</v>
      </c>
    </row>
    <row r="1182" spans="1:9" x14ac:dyDescent="0.25">
      <c r="A1182" s="18"/>
      <c r="B1182" s="5">
        <f>DATE(YEAR(siječanj!B1182),MONTH(siječanj!B1182)+8,DAY(siječanj!B1182))</f>
        <v>44087</v>
      </c>
      <c r="C1182" s="8">
        <v>12.28125</v>
      </c>
      <c r="D1182">
        <v>0.93822404429791195</v>
      </c>
      <c r="E1182" s="6">
        <v>84.740279902458141</v>
      </c>
      <c r="F1182" s="10">
        <v>72.557732146624048</v>
      </c>
      <c r="G1182" s="10">
        <v>68.081189827897518</v>
      </c>
      <c r="H1182" s="10">
        <v>2.8174768695577757</v>
      </c>
      <c r="I1182" s="10">
        <f t="shared" si="29"/>
        <v>79.505368125021349</v>
      </c>
    </row>
    <row r="1183" spans="1:9" x14ac:dyDescent="0.25">
      <c r="A1183" s="18"/>
      <c r="B1183" s="5">
        <f>DATE(YEAR(siječanj!B1183),MONTH(siječanj!B1183)+8,DAY(siječanj!B1183))</f>
        <v>44087</v>
      </c>
      <c r="C1183" s="8">
        <v>12.2916666666667</v>
      </c>
      <c r="D1183">
        <v>0.93822404429791195</v>
      </c>
      <c r="E1183" s="6">
        <v>87.652021651488255</v>
      </c>
      <c r="F1183" s="10">
        <v>74.028040990425708</v>
      </c>
      <c r="G1183" s="10">
        <v>70.833693401946434</v>
      </c>
      <c r="H1183" s="10">
        <v>2.7501567335509862</v>
      </c>
      <c r="I1183" s="10">
        <f t="shared" si="29"/>
        <v>82.237234244747455</v>
      </c>
    </row>
    <row r="1184" spans="1:9" x14ac:dyDescent="0.25">
      <c r="A1184" s="18"/>
      <c r="B1184" s="5">
        <f>DATE(YEAR(siječanj!B1184),MONTH(siječanj!B1184)+8,DAY(siječanj!B1184))</f>
        <v>44087</v>
      </c>
      <c r="C1184" s="8">
        <v>12.3020833333333</v>
      </c>
      <c r="D1184">
        <v>0.93822404429791195</v>
      </c>
      <c r="E1184" s="6">
        <v>94.201923584538235</v>
      </c>
      <c r="F1184" s="10">
        <v>76.774089451335158</v>
      </c>
      <c r="G1184" s="10">
        <v>71.084591197946935</v>
      </c>
      <c r="H1184" s="10">
        <v>2.0508073765315249</v>
      </c>
      <c r="I1184" s="10">
        <f t="shared" si="29"/>
        <v>88.382509726128319</v>
      </c>
    </row>
    <row r="1185" spans="1:9" x14ac:dyDescent="0.25">
      <c r="A1185" s="18"/>
      <c r="B1185" s="5">
        <f>DATE(YEAR(siječanj!B1185),MONTH(siječanj!B1185)+8,DAY(siječanj!B1185))</f>
        <v>44087</v>
      </c>
      <c r="C1185" s="8">
        <v>12.3125</v>
      </c>
      <c r="D1185">
        <v>0.93822404429791195</v>
      </c>
      <c r="E1185" s="6">
        <v>98.327219485502283</v>
      </c>
      <c r="F1185" s="10">
        <v>80.610279759860859</v>
      </c>
      <c r="G1185" s="10">
        <v>76.275657611601559</v>
      </c>
      <c r="H1185" s="10">
        <v>1.5913541367736979</v>
      </c>
      <c r="I1185" s="10">
        <f t="shared" si="29"/>
        <v>92.2529615302564</v>
      </c>
    </row>
    <row r="1186" spans="1:9" x14ac:dyDescent="0.25">
      <c r="A1186" s="18"/>
      <c r="B1186" s="5">
        <f>DATE(YEAR(siječanj!B1186),MONTH(siječanj!B1186)+8,DAY(siječanj!B1186))</f>
        <v>44087</v>
      </c>
      <c r="C1186" s="8">
        <v>12.3229166666667</v>
      </c>
      <c r="D1186">
        <v>0.93822404429791195</v>
      </c>
      <c r="E1186" s="6">
        <v>103.8676493756675</v>
      </c>
      <c r="F1186" s="10">
        <v>83.58666349713836</v>
      </c>
      <c r="G1186" s="10">
        <v>82.896943299208658</v>
      </c>
      <c r="H1186" s="10">
        <v>1.5607937339684328</v>
      </c>
      <c r="I1186" s="10">
        <f t="shared" si="29"/>
        <v>97.451126068956242</v>
      </c>
    </row>
    <row r="1187" spans="1:9" x14ac:dyDescent="0.25">
      <c r="A1187" s="18"/>
      <c r="B1187" s="5">
        <f>DATE(YEAR(siječanj!B1187),MONTH(siječanj!B1187)+8,DAY(siječanj!B1187))</f>
        <v>44087</v>
      </c>
      <c r="C1187" s="8">
        <v>12.3333333333333</v>
      </c>
      <c r="D1187">
        <v>0.93822404429791195</v>
      </c>
      <c r="E1187" s="6">
        <v>109.53614791874972</v>
      </c>
      <c r="F1187" s="10">
        <v>84.139084867190078</v>
      </c>
      <c r="G1187" s="10">
        <v>91.785154970448374</v>
      </c>
      <c r="H1187" s="10">
        <v>2.31040558472723</v>
      </c>
      <c r="I1187" s="10">
        <f t="shared" si="29"/>
        <v>102.76944769714368</v>
      </c>
    </row>
    <row r="1188" spans="1:9" x14ac:dyDescent="0.25">
      <c r="A1188" s="18"/>
      <c r="B1188" s="5">
        <f>DATE(YEAR(siječanj!B1188),MONTH(siječanj!B1188)+8,DAY(siječanj!B1188))</f>
        <v>44087</v>
      </c>
      <c r="C1188" s="8">
        <v>12.34375</v>
      </c>
      <c r="D1188">
        <v>0.93822404429791195</v>
      </c>
      <c r="E1188" s="6">
        <v>115.06520538085188</v>
      </c>
      <c r="F1188" s="10">
        <v>85.370482248566518</v>
      </c>
      <c r="G1188" s="10">
        <v>95.449548730620009</v>
      </c>
      <c r="H1188" s="10">
        <v>1.9234855088875078</v>
      </c>
      <c r="I1188" s="10">
        <f t="shared" si="29"/>
        <v>107.95694235039271</v>
      </c>
    </row>
    <row r="1189" spans="1:9" x14ac:dyDescent="0.25">
      <c r="A1189" s="18"/>
      <c r="B1189" s="5">
        <f>DATE(YEAR(siječanj!B1189),MONTH(siječanj!B1189)+8,DAY(siječanj!B1189))</f>
        <v>44087</v>
      </c>
      <c r="C1189" s="8">
        <v>12.3541666666667</v>
      </c>
      <c r="D1189">
        <v>0.93822404429791195</v>
      </c>
      <c r="E1189" s="6">
        <v>120.25762387922019</v>
      </c>
      <c r="F1189" s="10">
        <v>88.828022763281894</v>
      </c>
      <c r="G1189" s="10">
        <v>95.557419806907632</v>
      </c>
      <c r="H1189" s="10">
        <v>2.0299842150604173</v>
      </c>
      <c r="I1189" s="10">
        <f t="shared" si="29"/>
        <v>112.82859423361911</v>
      </c>
    </row>
    <row r="1190" spans="1:9" x14ac:dyDescent="0.25">
      <c r="A1190" s="18"/>
      <c r="B1190" s="5">
        <f>DATE(YEAR(siječanj!B1190),MONTH(siječanj!B1190)+8,DAY(siječanj!B1190))</f>
        <v>44087</v>
      </c>
      <c r="C1190" s="8">
        <v>12.3645833333333</v>
      </c>
      <c r="D1190">
        <v>0.93822404429791195</v>
      </c>
      <c r="E1190" s="6">
        <v>124.18020200503524</v>
      </c>
      <c r="F1190" s="10">
        <v>91.124635954306697</v>
      </c>
      <c r="G1190" s="10">
        <v>96.817499824146864</v>
      </c>
      <c r="H1190" s="10">
        <v>2.1477804771261555</v>
      </c>
      <c r="I1190" s="10">
        <f t="shared" si="29"/>
        <v>116.50885134689584</v>
      </c>
    </row>
    <row r="1191" spans="1:9" x14ac:dyDescent="0.25">
      <c r="A1191" s="18"/>
      <c r="B1191" s="5">
        <f>DATE(YEAR(siječanj!B1191),MONTH(siječanj!B1191)+8,DAY(siječanj!B1191))</f>
        <v>44087</v>
      </c>
      <c r="C1191" s="8">
        <v>12.375</v>
      </c>
      <c r="D1191">
        <v>0.93822404429791195</v>
      </c>
      <c r="E1191" s="6">
        <v>126.68812872263565</v>
      </c>
      <c r="F1191" s="10">
        <v>94.770896481296106</v>
      </c>
      <c r="G1191" s="10">
        <v>100.70300712623909</v>
      </c>
      <c r="H1191" s="10">
        <v>2.9383688036941749</v>
      </c>
      <c r="I1191" s="10">
        <f t="shared" si="29"/>
        <v>118.86184849468569</v>
      </c>
    </row>
    <row r="1192" spans="1:9" x14ac:dyDescent="0.25">
      <c r="A1192" s="18"/>
      <c r="B1192" s="5">
        <f>DATE(YEAR(siječanj!B1192),MONTH(siječanj!B1192)+8,DAY(siječanj!B1192))</f>
        <v>44087</v>
      </c>
      <c r="C1192" s="8">
        <v>12.3854166666667</v>
      </c>
      <c r="D1192">
        <v>0.93822404429791195</v>
      </c>
      <c r="E1192" s="6">
        <v>128.0264608415003</v>
      </c>
      <c r="F1192" s="10">
        <v>103.32652444629106</v>
      </c>
      <c r="G1192" s="10">
        <v>114.43558499208071</v>
      </c>
      <c r="H1192" s="10">
        <v>2.7572215743262403</v>
      </c>
      <c r="I1192" s="10">
        <f t="shared" si="29"/>
        <v>120.11750386786066</v>
      </c>
    </row>
    <row r="1193" spans="1:9" x14ac:dyDescent="0.25">
      <c r="A1193" s="18"/>
      <c r="B1193" s="5">
        <f>DATE(YEAR(siječanj!B1193),MONTH(siječanj!B1193)+8,DAY(siječanj!B1193))</f>
        <v>44087</v>
      </c>
      <c r="C1193" s="8">
        <v>12.3958333333333</v>
      </c>
      <c r="D1193">
        <v>0.93822404429791195</v>
      </c>
      <c r="E1193" s="6">
        <v>129.91485286890571</v>
      </c>
      <c r="F1193" s="10">
        <v>105.79177068867105</v>
      </c>
      <c r="G1193" s="10">
        <v>111.43745916502401</v>
      </c>
      <c r="H1193" s="10">
        <v>3.1565303281398087</v>
      </c>
      <c r="I1193" s="10">
        <f t="shared" si="29"/>
        <v>121.88923867303291</v>
      </c>
    </row>
    <row r="1194" spans="1:9" x14ac:dyDescent="0.25">
      <c r="A1194" s="18"/>
      <c r="B1194" s="5">
        <f>DATE(YEAR(siječanj!B1194),MONTH(siječanj!B1194)+8,DAY(siječanj!B1194))</f>
        <v>44087</v>
      </c>
      <c r="C1194" s="8">
        <v>12.40625</v>
      </c>
      <c r="D1194">
        <v>0.93822404429791195</v>
      </c>
      <c r="E1194" s="6">
        <v>134.69719867045941</v>
      </c>
      <c r="F1194" s="10">
        <v>107.62699465215047</v>
      </c>
      <c r="G1194" s="10">
        <v>110.09414457772122</v>
      </c>
      <c r="H1194" s="10">
        <v>3.4796761651655777</v>
      </c>
      <c r="I1194" s="10">
        <f t="shared" si="29"/>
        <v>126.37615049219777</v>
      </c>
    </row>
    <row r="1195" spans="1:9" x14ac:dyDescent="0.25">
      <c r="A1195" s="18"/>
      <c r="B1195" s="5">
        <f>DATE(YEAR(siječanj!B1195),MONTH(siječanj!B1195)+8,DAY(siječanj!B1195))</f>
        <v>44087</v>
      </c>
      <c r="C1195" s="8">
        <v>12.4166666666667</v>
      </c>
      <c r="D1195">
        <v>0.93822404429791195</v>
      </c>
      <c r="E1195" s="6">
        <v>139.77517199561254</v>
      </c>
      <c r="F1195" s="10">
        <v>110.17406202156479</v>
      </c>
      <c r="G1195" s="10">
        <v>112.51067873061402</v>
      </c>
      <c r="H1195" s="10">
        <v>3.2351020990735293</v>
      </c>
      <c r="I1195" s="10">
        <f t="shared" si="29"/>
        <v>131.14042716215985</v>
      </c>
    </row>
    <row r="1196" spans="1:9" x14ac:dyDescent="0.25">
      <c r="A1196" s="18"/>
      <c r="B1196" s="5">
        <f>DATE(YEAR(siječanj!B1196),MONTH(siječanj!B1196)+8,DAY(siječanj!B1196))</f>
        <v>44087</v>
      </c>
      <c r="C1196" s="8">
        <v>12.4270833333333</v>
      </c>
      <c r="D1196">
        <v>0.93822404429791195</v>
      </c>
      <c r="E1196" s="6">
        <v>144.27047346296499</v>
      </c>
      <c r="F1196" s="10">
        <v>109.79949669625377</v>
      </c>
      <c r="G1196" s="10">
        <v>116.28906575284753</v>
      </c>
      <c r="H1196" s="10">
        <v>3.4883622156934124</v>
      </c>
      <c r="I1196" s="10">
        <f t="shared" si="29"/>
        <v>135.35802708519759</v>
      </c>
    </row>
    <row r="1197" spans="1:9" x14ac:dyDescent="0.25">
      <c r="A1197" s="18"/>
      <c r="B1197" s="5">
        <f>DATE(YEAR(siječanj!B1197),MONTH(siječanj!B1197)+8,DAY(siječanj!B1197))</f>
        <v>44087</v>
      </c>
      <c r="C1197" s="8">
        <v>12.4375</v>
      </c>
      <c r="D1197">
        <v>0.93822404429791195</v>
      </c>
      <c r="E1197" s="6">
        <v>147.57589504974285</v>
      </c>
      <c r="F1197" s="10">
        <v>110.62192419214473</v>
      </c>
      <c r="G1197" s="10">
        <v>117.15468611223788</v>
      </c>
      <c r="H1197" s="10">
        <v>3.3697992731535469</v>
      </c>
      <c r="I1197" s="10">
        <f t="shared" si="29"/>
        <v>138.45925309445394</v>
      </c>
    </row>
    <row r="1198" spans="1:9" x14ac:dyDescent="0.25">
      <c r="A1198" s="18"/>
      <c r="B1198" s="5">
        <f>DATE(YEAR(siječanj!B1198),MONTH(siječanj!B1198)+8,DAY(siječanj!B1198))</f>
        <v>44087</v>
      </c>
      <c r="C1198" s="8">
        <v>12.4479166666667</v>
      </c>
      <c r="D1198">
        <v>0.93822404429791195</v>
      </c>
      <c r="E1198" s="6">
        <v>145.96977218788817</v>
      </c>
      <c r="F1198" s="10">
        <v>110.09556276920438</v>
      </c>
      <c r="G1198" s="10">
        <v>116.93170356644103</v>
      </c>
      <c r="H1198" s="10">
        <v>3.5264925898988122</v>
      </c>
      <c r="I1198" s="10">
        <f t="shared" si="29"/>
        <v>136.95235000736531</v>
      </c>
    </row>
    <row r="1199" spans="1:9" x14ac:dyDescent="0.25">
      <c r="A1199" s="18"/>
      <c r="B1199" s="5">
        <f>DATE(YEAR(siječanj!B1199),MONTH(siječanj!B1199)+8,DAY(siječanj!B1199))</f>
        <v>44087</v>
      </c>
      <c r="C1199" s="8">
        <v>12.4583333333333</v>
      </c>
      <c r="D1199">
        <v>0.93822404429791195</v>
      </c>
      <c r="E1199" s="6">
        <v>148.76153199090299</v>
      </c>
      <c r="F1199" s="10">
        <v>110.66822282041245</v>
      </c>
      <c r="G1199" s="10">
        <v>114.9955113969521</v>
      </c>
      <c r="H1199" s="10">
        <v>3.6321477478938089</v>
      </c>
      <c r="I1199" s="10">
        <f t="shared" si="29"/>
        <v>139.57164618045823</v>
      </c>
    </row>
    <row r="1200" spans="1:9" x14ac:dyDescent="0.25">
      <c r="A1200" s="18"/>
      <c r="B1200" s="5">
        <f>DATE(YEAR(siječanj!B1200),MONTH(siječanj!B1200)+8,DAY(siječanj!B1200))</f>
        <v>44087</v>
      </c>
      <c r="C1200" s="8">
        <v>12.46875</v>
      </c>
      <c r="D1200">
        <v>0.93822404429791195</v>
      </c>
      <c r="E1200" s="6">
        <v>149.12158606213308</v>
      </c>
      <c r="F1200" s="10">
        <v>113.01408519906074</v>
      </c>
      <c r="G1200" s="10">
        <v>113.64744043440001</v>
      </c>
      <c r="H1200" s="10">
        <v>4.3951795017954272</v>
      </c>
      <c r="I1200" s="10">
        <f t="shared" si="29"/>
        <v>139.90945756733365</v>
      </c>
    </row>
    <row r="1201" spans="1:9" x14ac:dyDescent="0.25">
      <c r="A1201" s="18"/>
      <c r="B1201" s="5">
        <f>DATE(YEAR(siječanj!B1201),MONTH(siječanj!B1201)+8,DAY(siječanj!B1201))</f>
        <v>44087</v>
      </c>
      <c r="C1201" s="8">
        <v>12.4791666666667</v>
      </c>
      <c r="D1201">
        <v>0.93822404429791195</v>
      </c>
      <c r="E1201" s="6">
        <v>147.54646356735495</v>
      </c>
      <c r="F1201" s="10">
        <v>113.43668994273301</v>
      </c>
      <c r="G1201" s="10">
        <v>115.25881730202022</v>
      </c>
      <c r="H1201" s="10">
        <v>4.4774019895180563</v>
      </c>
      <c r="I1201" s="10">
        <f t="shared" si="29"/>
        <v>138.43163977001828</v>
      </c>
    </row>
    <row r="1202" spans="1:9" x14ac:dyDescent="0.25">
      <c r="A1202" s="18"/>
      <c r="B1202" s="5">
        <f>DATE(YEAR(siječanj!B1202),MONTH(siječanj!B1202)+8,DAY(siječanj!B1202))</f>
        <v>44087</v>
      </c>
      <c r="C1202" s="8">
        <v>12.4895833333333</v>
      </c>
      <c r="D1202">
        <v>0.93822404429791195</v>
      </c>
      <c r="E1202" s="6">
        <v>145.43450646477581</v>
      </c>
      <c r="F1202" s="10">
        <v>112.5064811886421</v>
      </c>
      <c r="G1202" s="10">
        <v>113.78354624873337</v>
      </c>
      <c r="H1202" s="10">
        <v>4.7481240525616712</v>
      </c>
      <c r="I1202" s="10">
        <f t="shared" si="29"/>
        <v>136.45015083585278</v>
      </c>
    </row>
    <row r="1203" spans="1:9" x14ac:dyDescent="0.25">
      <c r="A1203" s="18"/>
      <c r="B1203" s="5">
        <f>DATE(YEAR(siječanj!B1203),MONTH(siječanj!B1203)+8,DAY(siječanj!B1203))</f>
        <v>44087</v>
      </c>
      <c r="C1203" s="8">
        <v>12.5</v>
      </c>
      <c r="D1203">
        <v>0.93822404429791195</v>
      </c>
      <c r="E1203" s="6">
        <v>141.9671779640548</v>
      </c>
      <c r="F1203" s="10">
        <v>112.69043399134803</v>
      </c>
      <c r="G1203" s="10">
        <v>114.92085906904701</v>
      </c>
      <c r="H1203" s="10">
        <v>4.7434990126702266</v>
      </c>
      <c r="I1203" s="10">
        <f t="shared" si="29"/>
        <v>133.1970198669969</v>
      </c>
    </row>
    <row r="1204" spans="1:9" x14ac:dyDescent="0.25">
      <c r="A1204" s="18"/>
      <c r="B1204" s="5">
        <f>DATE(YEAR(siječanj!B1204),MONTH(siječanj!B1204)+8,DAY(siječanj!B1204))</f>
        <v>44087</v>
      </c>
      <c r="C1204" s="8">
        <v>12.5104166666667</v>
      </c>
      <c r="D1204">
        <v>0.93822404429791195</v>
      </c>
      <c r="E1204" s="6">
        <v>136.04434931142552</v>
      </c>
      <c r="F1204" s="10">
        <v>114.18126100095407</v>
      </c>
      <c r="G1204" s="10">
        <v>116.09349925750105</v>
      </c>
      <c r="H1204" s="10">
        <v>5.5516760674591312</v>
      </c>
      <c r="I1204" s="10">
        <f t="shared" si="29"/>
        <v>127.6400796148435</v>
      </c>
    </row>
    <row r="1205" spans="1:9" x14ac:dyDescent="0.25">
      <c r="A1205" s="18"/>
      <c r="B1205" s="5">
        <f>DATE(YEAR(siječanj!B1205),MONTH(siječanj!B1205)+8,DAY(siječanj!B1205))</f>
        <v>44087</v>
      </c>
      <c r="C1205" s="8">
        <v>12.5208333333333</v>
      </c>
      <c r="D1205">
        <v>0.93822404429791195</v>
      </c>
      <c r="E1205" s="6">
        <v>131.92041277953669</v>
      </c>
      <c r="F1205" s="10">
        <v>113.52179701070079</v>
      </c>
      <c r="G1205" s="10">
        <v>117.19824428591043</v>
      </c>
      <c r="H1205" s="10">
        <v>5.3549157096858018</v>
      </c>
      <c r="I1205" s="10">
        <f t="shared" si="29"/>
        <v>123.77090320346686</v>
      </c>
    </row>
    <row r="1206" spans="1:9" x14ac:dyDescent="0.25">
      <c r="A1206" s="18"/>
      <c r="B1206" s="5">
        <f>DATE(YEAR(siječanj!B1206),MONTH(siječanj!B1206)+8,DAY(siječanj!B1206))</f>
        <v>44087</v>
      </c>
      <c r="C1206" s="8">
        <v>12.53125</v>
      </c>
      <c r="D1206">
        <v>0.93822404429791195</v>
      </c>
      <c r="E1206" s="6">
        <v>128.02987167625074</v>
      </c>
      <c r="F1206" s="10">
        <v>112.29385326104666</v>
      </c>
      <c r="G1206" s="10">
        <v>115.54032203329405</v>
      </c>
      <c r="H1206" s="10">
        <v>4.481598766488406</v>
      </c>
      <c r="I1206" s="10">
        <f t="shared" si="29"/>
        <v>120.12070399503466</v>
      </c>
    </row>
    <row r="1207" spans="1:9" x14ac:dyDescent="0.25">
      <c r="A1207" s="18"/>
      <c r="B1207" s="5">
        <f>DATE(YEAR(siječanj!B1207),MONTH(siječanj!B1207)+8,DAY(siječanj!B1207))</f>
        <v>44087</v>
      </c>
      <c r="C1207" s="8">
        <v>12.5416666666667</v>
      </c>
      <c r="D1207">
        <v>0.93822404429791195</v>
      </c>
      <c r="E1207" s="6">
        <v>125.87634409424618</v>
      </c>
      <c r="F1207" s="10">
        <v>114.4687788363123</v>
      </c>
      <c r="G1207" s="10">
        <v>117.19475388123547</v>
      </c>
      <c r="H1207" s="10">
        <v>3.7896187262137415</v>
      </c>
      <c r="I1207" s="10">
        <f t="shared" si="29"/>
        <v>118.10021263753923</v>
      </c>
    </row>
    <row r="1208" spans="1:9" x14ac:dyDescent="0.25">
      <c r="A1208" s="18"/>
      <c r="B1208" s="5">
        <f>DATE(YEAR(siječanj!B1208),MONTH(siječanj!B1208)+8,DAY(siječanj!B1208))</f>
        <v>44087</v>
      </c>
      <c r="C1208" s="8">
        <v>12.5520833333333</v>
      </c>
      <c r="D1208">
        <v>0.93822404429791195</v>
      </c>
      <c r="E1208" s="6">
        <v>123.0767517833678</v>
      </c>
      <c r="F1208" s="10">
        <v>114.64437105540384</v>
      </c>
      <c r="G1208" s="10">
        <v>118.07630869675064</v>
      </c>
      <c r="H1208" s="10">
        <v>3.5116261763301972</v>
      </c>
      <c r="I1208" s="10">
        <f t="shared" si="29"/>
        <v>115.47356781724159</v>
      </c>
    </row>
    <row r="1209" spans="1:9" x14ac:dyDescent="0.25">
      <c r="A1209" s="18"/>
      <c r="B1209" s="5">
        <f>DATE(YEAR(siječanj!B1209),MONTH(siječanj!B1209)+8,DAY(siječanj!B1209))</f>
        <v>44087</v>
      </c>
      <c r="C1209" s="8">
        <v>12.5625</v>
      </c>
      <c r="D1209">
        <v>0.93822404429791195</v>
      </c>
      <c r="E1209" s="6">
        <v>119.35172801473898</v>
      </c>
      <c r="F1209" s="10">
        <v>112.90821242174317</v>
      </c>
      <c r="G1209" s="10">
        <v>113.56816751357854</v>
      </c>
      <c r="H1209" s="10">
        <v>2.6093760297713215</v>
      </c>
      <c r="I1209" s="10">
        <f t="shared" si="29"/>
        <v>111.97866095193281</v>
      </c>
    </row>
    <row r="1210" spans="1:9" x14ac:dyDescent="0.25">
      <c r="A1210" s="18"/>
      <c r="B1210" s="5">
        <f>DATE(YEAR(siječanj!B1210),MONTH(siječanj!B1210)+8,DAY(siječanj!B1210))</f>
        <v>44087</v>
      </c>
      <c r="C1210" s="8">
        <v>12.5729166666667</v>
      </c>
      <c r="D1210">
        <v>0.93822404429791195</v>
      </c>
      <c r="E1210" s="6">
        <v>118.08587737552695</v>
      </c>
      <c r="F1210" s="10">
        <v>111.24642066028966</v>
      </c>
      <c r="G1210" s="10">
        <v>117.33687006059836</v>
      </c>
      <c r="H1210" s="10">
        <v>2.5277964355712679</v>
      </c>
      <c r="I1210" s="10">
        <f t="shared" si="29"/>
        <v>110.79100944573419</v>
      </c>
    </row>
    <row r="1211" spans="1:9" x14ac:dyDescent="0.25">
      <c r="A1211" s="18"/>
      <c r="B1211" s="5">
        <f>DATE(YEAR(siječanj!B1211),MONTH(siječanj!B1211)+8,DAY(siječanj!B1211))</f>
        <v>44087</v>
      </c>
      <c r="C1211" s="8">
        <v>12.5833333333333</v>
      </c>
      <c r="D1211">
        <v>0.93822404429791195</v>
      </c>
      <c r="E1211" s="6">
        <v>115.77498966628147</v>
      </c>
      <c r="F1211" s="10">
        <v>112.31939815787806</v>
      </c>
      <c r="G1211" s="10">
        <v>116.83687957490525</v>
      </c>
      <c r="H1211" s="10">
        <v>2.1811230914957327</v>
      </c>
      <c r="I1211" s="10">
        <f t="shared" si="29"/>
        <v>108.62287903324757</v>
      </c>
    </row>
    <row r="1212" spans="1:9" x14ac:dyDescent="0.25">
      <c r="A1212" s="18"/>
      <c r="B1212" s="5">
        <f>DATE(YEAR(siječanj!B1212),MONTH(siječanj!B1212)+8,DAY(siječanj!B1212))</f>
        <v>44087</v>
      </c>
      <c r="C1212" s="8">
        <v>12.59375</v>
      </c>
      <c r="D1212">
        <v>0.93822404429791195</v>
      </c>
      <c r="E1212" s="6">
        <v>116.48527242013748</v>
      </c>
      <c r="F1212" s="10">
        <v>113.60445259904144</v>
      </c>
      <c r="G1212" s="10">
        <v>119.28595755811413</v>
      </c>
      <c r="H1212" s="10">
        <v>2.1024045731275112</v>
      </c>
      <c r="I1212" s="10">
        <f t="shared" si="29"/>
        <v>109.28928339116541</v>
      </c>
    </row>
    <row r="1213" spans="1:9" x14ac:dyDescent="0.25">
      <c r="A1213" s="18"/>
      <c r="B1213" s="5">
        <f>DATE(YEAR(siječanj!B1213),MONTH(siječanj!B1213)+8,DAY(siječanj!B1213))</f>
        <v>44087</v>
      </c>
      <c r="C1213" s="8">
        <v>12.6041666666667</v>
      </c>
      <c r="D1213">
        <v>0.93822404429791195</v>
      </c>
      <c r="E1213" s="6">
        <v>114.46408125458917</v>
      </c>
      <c r="F1213" s="10">
        <v>113.87563655304031</v>
      </c>
      <c r="G1213" s="10">
        <v>118.51962603285294</v>
      </c>
      <c r="H1213" s="10">
        <v>2.1711632333051556</v>
      </c>
      <c r="I1213" s="10">
        <f t="shared" si="29"/>
        <v>107.39295324152546</v>
      </c>
    </row>
    <row r="1214" spans="1:9" x14ac:dyDescent="0.25">
      <c r="A1214" s="18"/>
      <c r="B1214" s="5">
        <f>DATE(YEAR(siječanj!B1214),MONTH(siječanj!B1214)+8,DAY(siječanj!B1214))</f>
        <v>44087</v>
      </c>
      <c r="C1214" s="8">
        <v>12.6145833333333</v>
      </c>
      <c r="D1214">
        <v>0.93822404429791195</v>
      </c>
      <c r="E1214" s="6">
        <v>112.96897485782939</v>
      </c>
      <c r="F1214" s="10">
        <v>114.24791808951301</v>
      </c>
      <c r="G1214" s="10">
        <v>118.06884466203954</v>
      </c>
      <c r="H1214" s="10">
        <v>2.1393659592662408</v>
      </c>
      <c r="I1214" s="10">
        <f t="shared" si="29"/>
        <v>105.99020847130183</v>
      </c>
    </row>
    <row r="1215" spans="1:9" x14ac:dyDescent="0.25">
      <c r="A1215" s="18"/>
      <c r="B1215" s="5">
        <f>DATE(YEAR(siječanj!B1215),MONTH(siječanj!B1215)+8,DAY(siječanj!B1215))</f>
        <v>44087</v>
      </c>
      <c r="C1215" s="8">
        <v>12.625</v>
      </c>
      <c r="D1215">
        <v>0.93822404429791195</v>
      </c>
      <c r="E1215" s="6">
        <v>110.98060912901451</v>
      </c>
      <c r="F1215" s="10">
        <v>117.62530639980668</v>
      </c>
      <c r="G1215" s="10">
        <v>117.21695029906549</v>
      </c>
      <c r="H1215" s="10">
        <v>2.0690569673485975</v>
      </c>
      <c r="I1215" s="10">
        <f t="shared" si="29"/>
        <v>104.12467593566976</v>
      </c>
    </row>
    <row r="1216" spans="1:9" x14ac:dyDescent="0.25">
      <c r="A1216" s="18"/>
      <c r="B1216" s="5">
        <f>DATE(YEAR(siječanj!B1216),MONTH(siječanj!B1216)+8,DAY(siječanj!B1216))</f>
        <v>44087</v>
      </c>
      <c r="C1216" s="8">
        <v>12.6354166666667</v>
      </c>
      <c r="D1216">
        <v>0.93822404429791195</v>
      </c>
      <c r="E1216" s="6">
        <v>108.91358965015148</v>
      </c>
      <c r="F1216" s="10">
        <v>117.03481922069111</v>
      </c>
      <c r="G1216" s="10">
        <v>118.34052913576677</v>
      </c>
      <c r="H1216" s="10">
        <v>2.6002327661482392</v>
      </c>
      <c r="I1216" s="10">
        <f t="shared" si="29"/>
        <v>102.18534856056833</v>
      </c>
    </row>
    <row r="1217" spans="1:9" x14ac:dyDescent="0.25">
      <c r="A1217" s="18"/>
      <c r="B1217" s="5">
        <f>DATE(YEAR(siječanj!B1217),MONTH(siječanj!B1217)+8,DAY(siječanj!B1217))</f>
        <v>44087</v>
      </c>
      <c r="C1217" s="8">
        <v>12.6458333333333</v>
      </c>
      <c r="D1217">
        <v>0.93822404429791195</v>
      </c>
      <c r="E1217" s="6">
        <v>109.41912401544811</v>
      </c>
      <c r="F1217" s="10">
        <v>116.15093704333269</v>
      </c>
      <c r="G1217" s="10">
        <v>118.5628527378893</v>
      </c>
      <c r="H1217" s="10">
        <v>2.3729509385624721</v>
      </c>
      <c r="I1217" s="10">
        <f t="shared" si="29"/>
        <v>102.6596530573085</v>
      </c>
    </row>
    <row r="1218" spans="1:9" x14ac:dyDescent="0.25">
      <c r="A1218" s="18"/>
      <c r="B1218" s="5">
        <f>DATE(YEAR(siječanj!B1218),MONTH(siječanj!B1218)+8,DAY(siječanj!B1218))</f>
        <v>44087</v>
      </c>
      <c r="C1218" s="8">
        <v>12.65625</v>
      </c>
      <c r="D1218">
        <v>0.93822404429791195</v>
      </c>
      <c r="E1218" s="6">
        <v>108.56224189597864</v>
      </c>
      <c r="F1218" s="10">
        <v>115.54796488572514</v>
      </c>
      <c r="G1218" s="10">
        <v>116.39566686496281</v>
      </c>
      <c r="H1218" s="10">
        <v>2.1545288625494594</v>
      </c>
      <c r="I1218" s="10">
        <f t="shared" si="29"/>
        <v>101.85570564969331</v>
      </c>
    </row>
    <row r="1219" spans="1:9" x14ac:dyDescent="0.25">
      <c r="A1219" s="18"/>
      <c r="B1219" s="5">
        <f>DATE(YEAR(siječanj!B1219),MONTH(siječanj!B1219)+8,DAY(siječanj!B1219))</f>
        <v>44087</v>
      </c>
      <c r="C1219" s="8">
        <v>12.6666666666667</v>
      </c>
      <c r="D1219">
        <v>0.93822404429791195</v>
      </c>
      <c r="E1219" s="6">
        <v>105.9398193639484</v>
      </c>
      <c r="F1219" s="10">
        <v>115.19778659227502</v>
      </c>
      <c r="G1219" s="10">
        <v>116.73086152810183</v>
      </c>
      <c r="H1219" s="10">
        <v>2.937670006387028</v>
      </c>
      <c r="I1219" s="10">
        <f t="shared" si="29"/>
        <v>99.395285775833912</v>
      </c>
    </row>
    <row r="1220" spans="1:9" x14ac:dyDescent="0.25">
      <c r="A1220" s="18"/>
      <c r="B1220" s="5">
        <f>DATE(YEAR(siječanj!B1220),MONTH(siječanj!B1220)+8,DAY(siječanj!B1220))</f>
        <v>44087</v>
      </c>
      <c r="C1220" s="8">
        <v>12.6770833333333</v>
      </c>
      <c r="D1220">
        <v>0.93822404429791195</v>
      </c>
      <c r="E1220" s="6">
        <v>105.03083239944445</v>
      </c>
      <c r="F1220" s="10">
        <v>113.0031892904248</v>
      </c>
      <c r="G1220" s="10">
        <v>117.86864958658059</v>
      </c>
      <c r="H1220" s="10">
        <v>3.1484522312691916</v>
      </c>
      <c r="I1220" s="10">
        <f t="shared" ref="I1220:I1283" si="30">D1220*E1220</f>
        <v>98.542452349782934</v>
      </c>
    </row>
    <row r="1221" spans="1:9" x14ac:dyDescent="0.25">
      <c r="A1221" s="18"/>
      <c r="B1221" s="5">
        <f>DATE(YEAR(siječanj!B1221),MONTH(siječanj!B1221)+8,DAY(siječanj!B1221))</f>
        <v>44087</v>
      </c>
      <c r="C1221" s="8">
        <v>12.6875</v>
      </c>
      <c r="D1221">
        <v>0.93822404429791195</v>
      </c>
      <c r="E1221" s="6">
        <v>105.6039916526137</v>
      </c>
      <c r="F1221" s="10">
        <v>115.00757333345287</v>
      </c>
      <c r="G1221" s="10">
        <v>119.64511780300882</v>
      </c>
      <c r="H1221" s="10">
        <v>2.7328085912601332</v>
      </c>
      <c r="I1221" s="10">
        <f t="shared" si="30"/>
        <v>99.080204142318166</v>
      </c>
    </row>
    <row r="1222" spans="1:9" x14ac:dyDescent="0.25">
      <c r="A1222" s="18"/>
      <c r="B1222" s="5">
        <f>DATE(YEAR(siječanj!B1222),MONTH(siječanj!B1222)+8,DAY(siječanj!B1222))</f>
        <v>44087</v>
      </c>
      <c r="C1222" s="8">
        <v>12.6979166666667</v>
      </c>
      <c r="D1222">
        <v>0.93822404429791195</v>
      </c>
      <c r="E1222" s="6">
        <v>105.29182927595345</v>
      </c>
      <c r="F1222" s="10">
        <v>115.49970187964546</v>
      </c>
      <c r="G1222" s="10">
        <v>118.75753265447396</v>
      </c>
      <c r="H1222" s="10">
        <v>3.3071061736019369</v>
      </c>
      <c r="I1222" s="10">
        <f t="shared" si="30"/>
        <v>98.787325894810323</v>
      </c>
    </row>
    <row r="1223" spans="1:9" x14ac:dyDescent="0.25">
      <c r="A1223" s="18"/>
      <c r="B1223" s="5">
        <f>DATE(YEAR(siječanj!B1223),MONTH(siječanj!B1223)+8,DAY(siječanj!B1223))</f>
        <v>44087</v>
      </c>
      <c r="C1223" s="8">
        <v>12.7083333333333</v>
      </c>
      <c r="D1223">
        <v>0.93822404429791195</v>
      </c>
      <c r="E1223" s="6">
        <v>107.2488133391345</v>
      </c>
      <c r="F1223" s="10">
        <v>112.98661585079567</v>
      </c>
      <c r="G1223" s="10">
        <v>117.05819279672713</v>
      </c>
      <c r="H1223" s="10">
        <v>3.2672337975380072</v>
      </c>
      <c r="I1223" s="10">
        <f t="shared" si="30"/>
        <v>100.62341539719462</v>
      </c>
    </row>
    <row r="1224" spans="1:9" x14ac:dyDescent="0.25">
      <c r="A1224" s="18"/>
      <c r="B1224" s="5">
        <f>DATE(YEAR(siječanj!B1224),MONTH(siječanj!B1224)+8,DAY(siječanj!B1224))</f>
        <v>44087</v>
      </c>
      <c r="C1224" s="8">
        <v>12.71875</v>
      </c>
      <c r="D1224">
        <v>0.93822404429791195</v>
      </c>
      <c r="E1224" s="6">
        <v>108.66501575866793</v>
      </c>
      <c r="F1224" s="10">
        <v>113.15971267124394</v>
      </c>
      <c r="G1224" s="10">
        <v>118.30921134004475</v>
      </c>
      <c r="H1224" s="10">
        <v>3.1967231526831585</v>
      </c>
      <c r="I1224" s="10">
        <f t="shared" si="30"/>
        <v>101.95213055879377</v>
      </c>
    </row>
    <row r="1225" spans="1:9" x14ac:dyDescent="0.25">
      <c r="A1225" s="18"/>
      <c r="B1225" s="5">
        <f>DATE(YEAR(siječanj!B1225),MONTH(siječanj!B1225)+8,DAY(siječanj!B1225))</f>
        <v>44087</v>
      </c>
      <c r="C1225" s="8">
        <v>12.7291666666667</v>
      </c>
      <c r="D1225">
        <v>0.93822404429791195</v>
      </c>
      <c r="E1225" s="6">
        <v>111.24777331109405</v>
      </c>
      <c r="F1225" s="10">
        <v>115.37188157218061</v>
      </c>
      <c r="G1225" s="10">
        <v>117.93130913961279</v>
      </c>
      <c r="H1225" s="10">
        <v>2.8549304086571103</v>
      </c>
      <c r="I1225" s="10">
        <f t="shared" si="30"/>
        <v>104.37533579507198</v>
      </c>
    </row>
    <row r="1226" spans="1:9" x14ac:dyDescent="0.25">
      <c r="A1226" s="18"/>
      <c r="B1226" s="5">
        <f>DATE(YEAR(siječanj!B1226),MONTH(siječanj!B1226)+8,DAY(siječanj!B1226))</f>
        <v>44087</v>
      </c>
      <c r="C1226" s="8">
        <v>12.7395833333333</v>
      </c>
      <c r="D1226">
        <v>0.93822404429791195</v>
      </c>
      <c r="E1226" s="6">
        <v>113.48059212667218</v>
      </c>
      <c r="F1226" s="10">
        <v>115.85842441805009</v>
      </c>
      <c r="G1226" s="10">
        <v>120.94165138303185</v>
      </c>
      <c r="H1226" s="10">
        <v>3.2212748969288283</v>
      </c>
      <c r="I1226" s="10">
        <f t="shared" si="30"/>
        <v>106.47022009440816</v>
      </c>
    </row>
    <row r="1227" spans="1:9" x14ac:dyDescent="0.25">
      <c r="A1227" s="18"/>
      <c r="B1227" s="5">
        <f>DATE(YEAR(siječanj!B1227),MONTH(siječanj!B1227)+8,DAY(siječanj!B1227))</f>
        <v>44087</v>
      </c>
      <c r="C1227" s="8">
        <v>12.75</v>
      </c>
      <c r="D1227">
        <v>0.93822404429791195</v>
      </c>
      <c r="E1227" s="6">
        <v>116.31582989486365</v>
      </c>
      <c r="F1227" s="10">
        <v>115.41512183987112</v>
      </c>
      <c r="G1227" s="10">
        <v>123.08280698402312</v>
      </c>
      <c r="H1227" s="10">
        <v>3.5410814811083031</v>
      </c>
      <c r="I1227" s="10">
        <f t="shared" si="30"/>
        <v>109.13030833982695</v>
      </c>
    </row>
    <row r="1228" spans="1:9" x14ac:dyDescent="0.25">
      <c r="A1228" s="18"/>
      <c r="B1228" s="5">
        <f>DATE(YEAR(siječanj!B1228),MONTH(siječanj!B1228)+8,DAY(siječanj!B1228))</f>
        <v>44087</v>
      </c>
      <c r="C1228" s="8">
        <v>12.7604166666667</v>
      </c>
      <c r="D1228">
        <v>0.93822404429791195</v>
      </c>
      <c r="E1228" s="6">
        <v>118.10236953109309</v>
      </c>
      <c r="F1228" s="10">
        <v>116.10575635365716</v>
      </c>
      <c r="G1228" s="10">
        <v>121.44404202113874</v>
      </c>
      <c r="H1228" s="10">
        <v>4.2546833083479578</v>
      </c>
      <c r="I1228" s="10">
        <f t="shared" si="30"/>
        <v>110.80648278262865</v>
      </c>
    </row>
    <row r="1229" spans="1:9" x14ac:dyDescent="0.25">
      <c r="A1229" s="18"/>
      <c r="B1229" s="5">
        <f>DATE(YEAR(siječanj!B1229),MONTH(siječanj!B1229)+8,DAY(siječanj!B1229))</f>
        <v>44087</v>
      </c>
      <c r="C1229" s="8">
        <v>12.7708333333333</v>
      </c>
      <c r="D1229">
        <v>0.93822404429791195</v>
      </c>
      <c r="E1229" s="6">
        <v>119.85948066382961</v>
      </c>
      <c r="F1229" s="10">
        <v>119.52707965062363</v>
      </c>
      <c r="G1229" s="10">
        <v>122.18484646781603</v>
      </c>
      <c r="H1229" s="10">
        <v>8.4623335647974649</v>
      </c>
      <c r="I1229" s="10">
        <f t="shared" si="30"/>
        <v>112.4550466958656</v>
      </c>
    </row>
    <row r="1230" spans="1:9" x14ac:dyDescent="0.25">
      <c r="A1230" s="18"/>
      <c r="B1230" s="5">
        <f>DATE(YEAR(siječanj!B1230),MONTH(siječanj!B1230)+8,DAY(siječanj!B1230))</f>
        <v>44087</v>
      </c>
      <c r="C1230" s="8">
        <v>12.78125</v>
      </c>
      <c r="D1230">
        <v>0.93822404429791195</v>
      </c>
      <c r="E1230" s="6">
        <v>124.34213572903319</v>
      </c>
      <c r="F1230" s="10">
        <v>119.81127561130795</v>
      </c>
      <c r="G1230" s="10">
        <v>125.28269643118674</v>
      </c>
      <c r="H1230" s="10">
        <v>19.966041651208148</v>
      </c>
      <c r="I1230" s="10">
        <f t="shared" si="30"/>
        <v>116.66078146033341</v>
      </c>
    </row>
    <row r="1231" spans="1:9" x14ac:dyDescent="0.25">
      <c r="A1231" s="18"/>
      <c r="B1231" s="5">
        <f>DATE(YEAR(siječanj!B1231),MONTH(siječanj!B1231)+8,DAY(siječanj!B1231))</f>
        <v>44087</v>
      </c>
      <c r="C1231" s="8">
        <v>12.7916666666667</v>
      </c>
      <c r="D1231">
        <v>0.93822404429791195</v>
      </c>
      <c r="E1231" s="6">
        <v>127.51739152082916</v>
      </c>
      <c r="F1231" s="10">
        <v>122.430545843226</v>
      </c>
      <c r="G1231" s="10">
        <v>127.09202796577316</v>
      </c>
      <c r="H1231" s="10">
        <v>31.349992849965613</v>
      </c>
      <c r="I1231" s="10">
        <f t="shared" si="30"/>
        <v>119.6398827909926</v>
      </c>
    </row>
    <row r="1232" spans="1:9" x14ac:dyDescent="0.25">
      <c r="A1232" s="18"/>
      <c r="B1232" s="5">
        <f>DATE(YEAR(siječanj!B1232),MONTH(siječanj!B1232)+8,DAY(siječanj!B1232))</f>
        <v>44087</v>
      </c>
      <c r="C1232" s="8">
        <v>12.8020833333333</v>
      </c>
      <c r="D1232">
        <v>0.93822404429791195</v>
      </c>
      <c r="E1232" s="6">
        <v>129.62782243621433</v>
      </c>
      <c r="F1232" s="10">
        <v>123.77421620036026</v>
      </c>
      <c r="G1232" s="10">
        <v>131.74946182396135</v>
      </c>
      <c r="H1232" s="10">
        <v>44.820950124046675</v>
      </c>
      <c r="I1232" s="10">
        <f t="shared" si="30"/>
        <v>121.61993981963661</v>
      </c>
    </row>
    <row r="1233" spans="1:9" x14ac:dyDescent="0.25">
      <c r="A1233" s="18"/>
      <c r="B1233" s="5">
        <f>DATE(YEAR(siječanj!B1233),MONTH(siječanj!B1233)+8,DAY(siječanj!B1233))</f>
        <v>44087</v>
      </c>
      <c r="C1233" s="8">
        <v>12.8125</v>
      </c>
      <c r="D1233">
        <v>0.93822404429791195</v>
      </c>
      <c r="E1233" s="6">
        <v>133.48964302004725</v>
      </c>
      <c r="F1233" s="10">
        <v>126.98067569254692</v>
      </c>
      <c r="G1233" s="10">
        <v>137.56276675249129</v>
      </c>
      <c r="H1233" s="10">
        <v>59.640307680280095</v>
      </c>
      <c r="I1233" s="10">
        <f t="shared" si="30"/>
        <v>125.24319274615327</v>
      </c>
    </row>
    <row r="1234" spans="1:9" x14ac:dyDescent="0.25">
      <c r="A1234" s="18"/>
      <c r="B1234" s="5">
        <f>DATE(YEAR(siječanj!B1234),MONTH(siječanj!B1234)+8,DAY(siječanj!B1234))</f>
        <v>44087</v>
      </c>
      <c r="C1234" s="8">
        <v>12.8229166666667</v>
      </c>
      <c r="D1234">
        <v>0.93822404429791195</v>
      </c>
      <c r="E1234" s="6">
        <v>136.59274600360322</v>
      </c>
      <c r="F1234" s="10">
        <v>127.11097542810371</v>
      </c>
      <c r="G1234" s="10">
        <v>142.74260716209403</v>
      </c>
      <c r="H1234" s="10">
        <v>85.304402470875416</v>
      </c>
      <c r="I1234" s="10">
        <f t="shared" si="30"/>
        <v>128.15459857725807</v>
      </c>
    </row>
    <row r="1235" spans="1:9" x14ac:dyDescent="0.25">
      <c r="A1235" s="18"/>
      <c r="B1235" s="5">
        <f>DATE(YEAR(siječanj!B1235),MONTH(siječanj!B1235)+8,DAY(siječanj!B1235))</f>
        <v>44087</v>
      </c>
      <c r="C1235" s="8">
        <v>12.8333333333333</v>
      </c>
      <c r="D1235">
        <v>0.93822404429791195</v>
      </c>
      <c r="E1235" s="6">
        <v>140.86253022660597</v>
      </c>
      <c r="F1235" s="10">
        <v>126.49561411531208</v>
      </c>
      <c r="G1235" s="10">
        <v>140.53614425257919</v>
      </c>
      <c r="H1235" s="10">
        <v>126.68968668416062</v>
      </c>
      <c r="I1235" s="10">
        <f t="shared" si="30"/>
        <v>132.16061279924313</v>
      </c>
    </row>
    <row r="1236" spans="1:9" x14ac:dyDescent="0.25">
      <c r="A1236" s="18"/>
      <c r="B1236" s="5">
        <f>DATE(YEAR(siječanj!B1236),MONTH(siječanj!B1236)+8,DAY(siječanj!B1236))</f>
        <v>44087</v>
      </c>
      <c r="C1236" s="8">
        <v>12.84375</v>
      </c>
      <c r="D1236">
        <v>0.93822404429791195</v>
      </c>
      <c r="E1236" s="6">
        <v>143.83691813703462</v>
      </c>
      <c r="F1236" s="10">
        <v>113.62683532671207</v>
      </c>
      <c r="G1236" s="10">
        <v>129.29936147965773</v>
      </c>
      <c r="H1236" s="10">
        <v>190.47591186849502</v>
      </c>
      <c r="I1236" s="10">
        <f t="shared" si="30"/>
        <v>134.95125505387631</v>
      </c>
    </row>
    <row r="1237" spans="1:9" x14ac:dyDescent="0.25">
      <c r="A1237" s="18"/>
      <c r="B1237" s="5">
        <f>DATE(YEAR(siječanj!B1237),MONTH(siječanj!B1237)+8,DAY(siječanj!B1237))</f>
        <v>44087</v>
      </c>
      <c r="C1237" s="8">
        <v>12.8541666666667</v>
      </c>
      <c r="D1237">
        <v>0.93822404429791195</v>
      </c>
      <c r="E1237" s="6">
        <v>147.66488159350652</v>
      </c>
      <c r="F1237" s="10">
        <v>109.43377905637233</v>
      </c>
      <c r="G1237" s="10">
        <v>121.87250317258331</v>
      </c>
      <c r="H1237" s="10">
        <v>229.34132700251757</v>
      </c>
      <c r="I1237" s="10">
        <f t="shared" si="30"/>
        <v>138.54274240943198</v>
      </c>
    </row>
    <row r="1238" spans="1:9" x14ac:dyDescent="0.25">
      <c r="A1238" s="18"/>
      <c r="B1238" s="5">
        <f>DATE(YEAR(siječanj!B1238),MONTH(siječanj!B1238)+8,DAY(siječanj!B1238))</f>
        <v>44087</v>
      </c>
      <c r="C1238" s="8">
        <v>12.8645833333333</v>
      </c>
      <c r="D1238">
        <v>0.93822404429791195</v>
      </c>
      <c r="E1238" s="6">
        <v>147.14923983754775</v>
      </c>
      <c r="F1238" s="10">
        <v>107.35711629072176</v>
      </c>
      <c r="G1238" s="10">
        <v>121.04210235418667</v>
      </c>
      <c r="H1238" s="10">
        <v>230.76711409502713</v>
      </c>
      <c r="I1238" s="10">
        <f t="shared" si="30"/>
        <v>138.05895491574748</v>
      </c>
    </row>
    <row r="1239" spans="1:9" x14ac:dyDescent="0.25">
      <c r="A1239" s="18"/>
      <c r="B1239" s="5">
        <f>DATE(YEAR(siječanj!B1239),MONTH(siječanj!B1239)+8,DAY(siječanj!B1239))</f>
        <v>44087</v>
      </c>
      <c r="C1239" s="8">
        <v>12.875</v>
      </c>
      <c r="D1239">
        <v>0.93822404429791195</v>
      </c>
      <c r="E1239" s="6">
        <v>145.24913578805177</v>
      </c>
      <c r="F1239" s="10">
        <v>106.3898119385595</v>
      </c>
      <c r="G1239" s="10">
        <v>116.37657347279919</v>
      </c>
      <c r="H1239" s="10">
        <v>233.16334696329997</v>
      </c>
      <c r="I1239" s="10">
        <f t="shared" si="30"/>
        <v>136.27623160984251</v>
      </c>
    </row>
    <row r="1240" spans="1:9" x14ac:dyDescent="0.25">
      <c r="A1240" s="18"/>
      <c r="B1240" s="5">
        <f>DATE(YEAR(siječanj!B1240),MONTH(siječanj!B1240)+8,DAY(siječanj!B1240))</f>
        <v>44087</v>
      </c>
      <c r="C1240" s="8">
        <v>12.8854166666667</v>
      </c>
      <c r="D1240">
        <v>0.93822404429791195</v>
      </c>
      <c r="E1240" s="6">
        <v>151.10810487606128</v>
      </c>
      <c r="F1240" s="10">
        <v>103.44580450143917</v>
      </c>
      <c r="G1240" s="10">
        <v>106.0614252651846</v>
      </c>
      <c r="H1240" s="10">
        <v>240.33762139341721</v>
      </c>
      <c r="I1240" s="10">
        <f t="shared" si="30"/>
        <v>141.77325728301125</v>
      </c>
    </row>
    <row r="1241" spans="1:9" x14ac:dyDescent="0.25">
      <c r="A1241" s="18"/>
      <c r="B1241" s="5">
        <f>DATE(YEAR(siječanj!B1241),MONTH(siječanj!B1241)+8,DAY(siječanj!B1241))</f>
        <v>44087</v>
      </c>
      <c r="C1241" s="8">
        <v>12.8958333333333</v>
      </c>
      <c r="D1241">
        <v>0.93822404429791195</v>
      </c>
      <c r="E1241" s="6">
        <v>153.35990818933755</v>
      </c>
      <c r="F1241" s="10">
        <v>102.36939732795548</v>
      </c>
      <c r="G1241" s="10">
        <v>98.884186802742249</v>
      </c>
      <c r="H1241" s="10">
        <v>246.37044536217547</v>
      </c>
      <c r="I1241" s="10">
        <f t="shared" si="30"/>
        <v>143.88595329455674</v>
      </c>
    </row>
    <row r="1242" spans="1:9" x14ac:dyDescent="0.25">
      <c r="A1242" s="18"/>
      <c r="B1242" s="5">
        <f>DATE(YEAR(siječanj!B1242),MONTH(siječanj!B1242)+8,DAY(siječanj!B1242))</f>
        <v>44087</v>
      </c>
      <c r="C1242" s="8">
        <v>12.90625</v>
      </c>
      <c r="D1242">
        <v>0.93822404429791195</v>
      </c>
      <c r="E1242" s="6">
        <v>154.36124189114096</v>
      </c>
      <c r="F1242" s="10">
        <v>100.52241903870681</v>
      </c>
      <c r="G1242" s="10">
        <v>94.607558490751117</v>
      </c>
      <c r="H1242" s="10">
        <v>243.7772315158366</v>
      </c>
      <c r="I1242" s="10">
        <f t="shared" si="30"/>
        <v>144.82542864995455</v>
      </c>
    </row>
    <row r="1243" spans="1:9" x14ac:dyDescent="0.25">
      <c r="A1243" s="18"/>
      <c r="B1243" s="5">
        <f>DATE(YEAR(siječanj!B1243),MONTH(siječanj!B1243)+8,DAY(siječanj!B1243))</f>
        <v>44087</v>
      </c>
      <c r="C1243" s="8">
        <v>12.9166666666667</v>
      </c>
      <c r="D1243">
        <v>0.93822404429791195</v>
      </c>
      <c r="E1243" s="6">
        <v>153.60544261497799</v>
      </c>
      <c r="F1243" s="10">
        <v>99.757182087081688</v>
      </c>
      <c r="G1243" s="10">
        <v>89.307486818969423</v>
      </c>
      <c r="H1243" s="10">
        <v>243.00760810676485</v>
      </c>
      <c r="I1243" s="10">
        <f t="shared" si="30"/>
        <v>144.11631959639547</v>
      </c>
    </row>
    <row r="1244" spans="1:9" x14ac:dyDescent="0.25">
      <c r="A1244" s="18"/>
      <c r="B1244" s="5">
        <f>DATE(YEAR(siječanj!B1244),MONTH(siječanj!B1244)+8,DAY(siječanj!B1244))</f>
        <v>44087</v>
      </c>
      <c r="C1244" s="8">
        <v>12.9270833333333</v>
      </c>
      <c r="D1244">
        <v>0.93822404429791195</v>
      </c>
      <c r="E1244" s="6">
        <v>145.68812362545799</v>
      </c>
      <c r="F1244" s="10">
        <v>98.161899686587432</v>
      </c>
      <c r="G1244" s="10">
        <v>85.179172750477946</v>
      </c>
      <c r="H1244" s="10">
        <v>245.29357974450676</v>
      </c>
      <c r="I1244" s="10">
        <f t="shared" si="30"/>
        <v>136.68810055405137</v>
      </c>
    </row>
    <row r="1245" spans="1:9" x14ac:dyDescent="0.25">
      <c r="A1245" s="18"/>
      <c r="B1245" s="5">
        <f>DATE(YEAR(siječanj!B1245),MONTH(siječanj!B1245)+8,DAY(siječanj!B1245))</f>
        <v>44087</v>
      </c>
      <c r="C1245" s="8">
        <v>12.9375</v>
      </c>
      <c r="D1245">
        <v>0.93822404429791195</v>
      </c>
      <c r="E1245" s="6">
        <v>138.0792920491597</v>
      </c>
      <c r="F1245" s="10">
        <v>94.815833620064041</v>
      </c>
      <c r="G1245" s="10">
        <v>82.150076570727506</v>
      </c>
      <c r="H1245" s="10">
        <v>242.87742815813462</v>
      </c>
      <c r="I1245" s="10">
        <f t="shared" si="30"/>
        <v>129.54931182015514</v>
      </c>
    </row>
    <row r="1246" spans="1:9" x14ac:dyDescent="0.25">
      <c r="A1246" s="18"/>
      <c r="B1246" s="5">
        <f>DATE(YEAR(siječanj!B1246),MONTH(siječanj!B1246)+8,DAY(siječanj!B1246))</f>
        <v>44087</v>
      </c>
      <c r="C1246" s="8">
        <v>12.9479166666667</v>
      </c>
      <c r="D1246">
        <v>0.93822404429791195</v>
      </c>
      <c r="E1246" s="6">
        <v>126.41567898789918</v>
      </c>
      <c r="F1246" s="10">
        <v>90.849036142868698</v>
      </c>
      <c r="G1246" s="10">
        <v>78.54565467211637</v>
      </c>
      <c r="H1246" s="10">
        <v>241.03565501493551</v>
      </c>
      <c r="I1246" s="10">
        <f t="shared" si="30"/>
        <v>118.60622960269335</v>
      </c>
    </row>
    <row r="1247" spans="1:9" x14ac:dyDescent="0.25">
      <c r="A1247" s="18"/>
      <c r="B1247" s="5">
        <f>DATE(YEAR(siječanj!B1247),MONTH(siječanj!B1247)+8,DAY(siječanj!B1247))</f>
        <v>44087</v>
      </c>
      <c r="C1247" s="8">
        <v>12.9583333333333</v>
      </c>
      <c r="D1247">
        <v>0.93822404429791195</v>
      </c>
      <c r="E1247" s="6">
        <v>114.72156799984846</v>
      </c>
      <c r="F1247" s="10">
        <v>86.647439620212239</v>
      </c>
      <c r="G1247" s="10">
        <v>79.170536948885072</v>
      </c>
      <c r="H1247" s="10">
        <v>241.08551619936418</v>
      </c>
      <c r="I1247" s="10">
        <f t="shared" si="30"/>
        <v>107.63453349701574</v>
      </c>
    </row>
    <row r="1248" spans="1:9" x14ac:dyDescent="0.25">
      <c r="A1248" s="18"/>
      <c r="B1248" s="5">
        <f>DATE(YEAR(siječanj!B1248),MONTH(siječanj!B1248)+8,DAY(siječanj!B1248))</f>
        <v>44087</v>
      </c>
      <c r="C1248" s="8">
        <v>12.96875</v>
      </c>
      <c r="D1248">
        <v>0.93822404429791195</v>
      </c>
      <c r="E1248" s="6">
        <v>105.0364307360741</v>
      </c>
      <c r="F1248" s="10">
        <v>86.13023331581428</v>
      </c>
      <c r="G1248" s="10">
        <v>79.841349596553911</v>
      </c>
      <c r="H1248" s="10">
        <v>240.94484231174431</v>
      </c>
      <c r="I1248" s="10">
        <f t="shared" si="30"/>
        <v>98.547704843816945</v>
      </c>
    </row>
    <row r="1249" spans="1:9" x14ac:dyDescent="0.25">
      <c r="A1249" s="18"/>
      <c r="B1249" s="5">
        <f>DATE(YEAR(siječanj!B1249),MONTH(siječanj!B1249)+8,DAY(siječanj!B1249))</f>
        <v>44087</v>
      </c>
      <c r="C1249" s="8">
        <v>12.9791666666667</v>
      </c>
      <c r="D1249">
        <v>0.93822404429791195</v>
      </c>
      <c r="E1249" s="6">
        <v>95.30070587777432</v>
      </c>
      <c r="F1249" s="10">
        <v>83.585753175713307</v>
      </c>
      <c r="G1249" s="10">
        <v>74.299297833164374</v>
      </c>
      <c r="H1249" s="10">
        <v>241.07505520367619</v>
      </c>
      <c r="I1249" s="10">
        <f t="shared" si="30"/>
        <v>89.413413693091215</v>
      </c>
    </row>
    <row r="1250" spans="1:9" ht="15.75" thickBot="1" x14ac:dyDescent="0.3">
      <c r="A1250" s="18"/>
      <c r="B1250" s="5">
        <f>DATE(YEAR(siječanj!B1250),MONTH(siječanj!B1250)+8,DAY(siječanj!B1250))</f>
        <v>44087</v>
      </c>
      <c r="C1250" s="8">
        <v>12.9895833333333</v>
      </c>
      <c r="D1250">
        <v>0.93822404429791195</v>
      </c>
      <c r="E1250" s="6">
        <v>87.97440263088987</v>
      </c>
      <c r="F1250" s="10">
        <v>79.914614522409977</v>
      </c>
      <c r="G1250" s="10">
        <v>74.145668110691744</v>
      </c>
      <c r="H1250" s="10">
        <v>240.79869184980018</v>
      </c>
      <c r="I1250" s="10">
        <f t="shared" si="30"/>
        <v>82.539699831046363</v>
      </c>
    </row>
    <row r="1251" spans="1:9" x14ac:dyDescent="0.25">
      <c r="A1251" s="13">
        <f t="shared" ref="A1251" si="31">A1155+1</f>
        <v>258</v>
      </c>
      <c r="B1251" s="5">
        <f>DATE(YEAR(siječanj!B1251),MONTH(siječanj!B1251)+8,DAY(siječanj!B1251))</f>
        <v>44088</v>
      </c>
      <c r="C1251" s="8">
        <v>13</v>
      </c>
      <c r="D1251">
        <v>0.93711425501591572</v>
      </c>
      <c r="E1251" s="6">
        <v>82.350045353599512</v>
      </c>
      <c r="F1251" s="10">
        <v>77.397999001719171</v>
      </c>
      <c r="G1251" s="10">
        <v>71.951018264138597</v>
      </c>
      <c r="H1251" s="10">
        <v>239.35080080018369</v>
      </c>
      <c r="I1251" s="10">
        <f t="shared" si="30"/>
        <v>77.171401402065285</v>
      </c>
    </row>
    <row r="1252" spans="1:9" x14ac:dyDescent="0.25">
      <c r="A1252" s="14"/>
      <c r="B1252" s="5">
        <f>DATE(YEAR(siječanj!B1252),MONTH(siječanj!B1252)+8,DAY(siječanj!B1252))</f>
        <v>44088</v>
      </c>
      <c r="C1252" s="8">
        <v>13.0104166666667</v>
      </c>
      <c r="D1252">
        <v>0.93711425501591572</v>
      </c>
      <c r="E1252" s="6">
        <v>77.448004572913462</v>
      </c>
      <c r="F1252" s="10">
        <v>75.669039094064587</v>
      </c>
      <c r="G1252" s="10">
        <v>70.160800089705916</v>
      </c>
      <c r="H1252" s="10">
        <v>239.09691076770551</v>
      </c>
      <c r="I1252" s="10">
        <f t="shared" si="30"/>
        <v>72.577629107815028</v>
      </c>
    </row>
    <row r="1253" spans="1:9" x14ac:dyDescent="0.25">
      <c r="A1253" s="14"/>
      <c r="B1253" s="5">
        <f>DATE(YEAR(siječanj!B1253),MONTH(siječanj!B1253)+8,DAY(siječanj!B1253))</f>
        <v>44088</v>
      </c>
      <c r="C1253" s="8">
        <v>13.0208333333333</v>
      </c>
      <c r="D1253">
        <v>0.93711425501591572</v>
      </c>
      <c r="E1253" s="6">
        <v>72.618583294014016</v>
      </c>
      <c r="F1253" s="10">
        <v>74.290864360810161</v>
      </c>
      <c r="G1253" s="10">
        <v>70.084210866758099</v>
      </c>
      <c r="H1253" s="10">
        <v>239.33040989476117</v>
      </c>
      <c r="I1253" s="10">
        <f t="shared" si="30"/>
        <v>68.051909583881169</v>
      </c>
    </row>
    <row r="1254" spans="1:9" x14ac:dyDescent="0.25">
      <c r="A1254" s="14"/>
      <c r="B1254" s="5">
        <f>DATE(YEAR(siječanj!B1254),MONTH(siječanj!B1254)+8,DAY(siječanj!B1254))</f>
        <v>44088</v>
      </c>
      <c r="C1254" s="8">
        <v>13.03125</v>
      </c>
      <c r="D1254">
        <v>0.93711425501591572</v>
      </c>
      <c r="E1254" s="6">
        <v>68.814348721976074</v>
      </c>
      <c r="F1254" s="10">
        <v>72.070247038226853</v>
      </c>
      <c r="G1254" s="10">
        <v>69.073746700552903</v>
      </c>
      <c r="H1254" s="10">
        <v>239.60194356096292</v>
      </c>
      <c r="I1254" s="10">
        <f t="shared" si="30"/>
        <v>64.486907137000046</v>
      </c>
    </row>
    <row r="1255" spans="1:9" x14ac:dyDescent="0.25">
      <c r="A1255" s="14"/>
      <c r="B1255" s="5">
        <f>DATE(YEAR(siječanj!B1255),MONTH(siječanj!B1255)+8,DAY(siječanj!B1255))</f>
        <v>44088</v>
      </c>
      <c r="C1255" s="8">
        <v>13.0416666666667</v>
      </c>
      <c r="D1255">
        <v>0.93711425501591572</v>
      </c>
      <c r="E1255" s="6">
        <v>66.199482653541381</v>
      </c>
      <c r="F1255" s="10">
        <v>71.472820654564103</v>
      </c>
      <c r="G1255" s="10">
        <v>67.718411383191039</v>
      </c>
      <c r="H1255" s="10">
        <v>239.45149449729794</v>
      </c>
      <c r="I1255" s="10">
        <f t="shared" si="30"/>
        <v>62.036478869312468</v>
      </c>
    </row>
    <row r="1256" spans="1:9" x14ac:dyDescent="0.25">
      <c r="A1256" s="14"/>
      <c r="B1256" s="5">
        <f>DATE(YEAR(siječanj!B1256),MONTH(siječanj!B1256)+8,DAY(siječanj!B1256))</f>
        <v>44088</v>
      </c>
      <c r="C1256" s="8">
        <v>13.0520833333333</v>
      </c>
      <c r="D1256">
        <v>0.93711425501591572</v>
      </c>
      <c r="E1256" s="6">
        <v>63.944969538799612</v>
      </c>
      <c r="F1256" s="10">
        <v>69.921980305746956</v>
      </c>
      <c r="G1256" s="10">
        <v>66.77191267657264</v>
      </c>
      <c r="H1256" s="10">
        <v>239.09276490311041</v>
      </c>
      <c r="I1256" s="10">
        <f t="shared" si="30"/>
        <v>59.923742491367619</v>
      </c>
    </row>
    <row r="1257" spans="1:9" x14ac:dyDescent="0.25">
      <c r="A1257" s="14"/>
      <c r="B1257" s="5">
        <f>DATE(YEAR(siječanj!B1257),MONTH(siječanj!B1257)+8,DAY(siječanj!B1257))</f>
        <v>44088</v>
      </c>
      <c r="C1257" s="8">
        <v>13.0625</v>
      </c>
      <c r="D1257">
        <v>0.93711425501591572</v>
      </c>
      <c r="E1257" s="6">
        <v>62.289549936910198</v>
      </c>
      <c r="F1257" s="10">
        <v>68.979182764580472</v>
      </c>
      <c r="G1257" s="10">
        <v>65.358738078996296</v>
      </c>
      <c r="H1257" s="10">
        <v>239.31580103791433</v>
      </c>
      <c r="I1257" s="10">
        <f t="shared" si="30"/>
        <v>58.372425184404278</v>
      </c>
    </row>
    <row r="1258" spans="1:9" x14ac:dyDescent="0.25">
      <c r="A1258" s="14"/>
      <c r="B1258" s="5">
        <f>DATE(YEAR(siječanj!B1258),MONTH(siječanj!B1258)+8,DAY(siječanj!B1258))</f>
        <v>44088</v>
      </c>
      <c r="C1258" s="8">
        <v>13.0729166666667</v>
      </c>
      <c r="D1258">
        <v>0.93711425501591572</v>
      </c>
      <c r="E1258" s="6">
        <v>60.873166797748041</v>
      </c>
      <c r="F1258" s="10">
        <v>68.689385133021773</v>
      </c>
      <c r="G1258" s="10">
        <v>64.96744933798027</v>
      </c>
      <c r="H1258" s="10">
        <v>238.89354078568846</v>
      </c>
      <c r="I1258" s="10">
        <f t="shared" si="30"/>
        <v>57.045112354131234</v>
      </c>
    </row>
    <row r="1259" spans="1:9" x14ac:dyDescent="0.25">
      <c r="A1259" s="14"/>
      <c r="B1259" s="5">
        <f>DATE(YEAR(siječanj!B1259),MONTH(siječanj!B1259)+8,DAY(siječanj!B1259))</f>
        <v>44088</v>
      </c>
      <c r="C1259" s="8">
        <v>13.0833333333333</v>
      </c>
      <c r="D1259">
        <v>0.93711425501591572</v>
      </c>
      <c r="E1259" s="6">
        <v>60.578476633101879</v>
      </c>
      <c r="F1259" s="10">
        <v>69.286380311798965</v>
      </c>
      <c r="G1259" s="10">
        <v>64.89121554525677</v>
      </c>
      <c r="H1259" s="10">
        <v>239.07917129892266</v>
      </c>
      <c r="I1259" s="10">
        <f t="shared" si="30"/>
        <v>56.768954000028323</v>
      </c>
    </row>
    <row r="1260" spans="1:9" x14ac:dyDescent="0.25">
      <c r="A1260" s="14"/>
      <c r="B1260" s="5">
        <f>DATE(YEAR(siječanj!B1260),MONTH(siječanj!B1260)+8,DAY(siječanj!B1260))</f>
        <v>44088</v>
      </c>
      <c r="C1260" s="8">
        <v>13.09375</v>
      </c>
      <c r="D1260">
        <v>0.93711425501591572</v>
      </c>
      <c r="E1260" s="6">
        <v>60.058548247268995</v>
      </c>
      <c r="F1260" s="10">
        <v>70.373124424622532</v>
      </c>
      <c r="G1260" s="10">
        <v>65.680310579267712</v>
      </c>
      <c r="H1260" s="10">
        <v>239.18163494978774</v>
      </c>
      <c r="I1260" s="10">
        <f t="shared" si="30"/>
        <v>56.281721698076915</v>
      </c>
    </row>
    <row r="1261" spans="1:9" x14ac:dyDescent="0.25">
      <c r="A1261" s="14"/>
      <c r="B1261" s="5">
        <f>DATE(YEAR(siječanj!B1261),MONTH(siječanj!B1261)+8,DAY(siječanj!B1261))</f>
        <v>44088</v>
      </c>
      <c r="C1261" s="8">
        <v>13.1041666666667</v>
      </c>
      <c r="D1261">
        <v>0.93711425501591572</v>
      </c>
      <c r="E1261" s="6">
        <v>59.277073875286064</v>
      </c>
      <c r="F1261" s="10">
        <v>69.814754024205257</v>
      </c>
      <c r="G1261" s="10">
        <v>65.446297715722309</v>
      </c>
      <c r="H1261" s="10">
        <v>239.32646069169391</v>
      </c>
      <c r="I1261" s="10">
        <f t="shared" si="30"/>
        <v>55.549390924162097</v>
      </c>
    </row>
    <row r="1262" spans="1:9" x14ac:dyDescent="0.25">
      <c r="A1262" s="14"/>
      <c r="B1262" s="5">
        <f>DATE(YEAR(siječanj!B1262),MONTH(siječanj!B1262)+8,DAY(siječanj!B1262))</f>
        <v>44088</v>
      </c>
      <c r="C1262" s="8">
        <v>13.1145833333333</v>
      </c>
      <c r="D1262">
        <v>0.93711425501591572</v>
      </c>
      <c r="E1262" s="6">
        <v>58.963199626978145</v>
      </c>
      <c r="F1262" s="10">
        <v>68.407205454441211</v>
      </c>
      <c r="G1262" s="10">
        <v>64.533185488603522</v>
      </c>
      <c r="H1262" s="10">
        <v>239.30807233969728</v>
      </c>
      <c r="I1262" s="10">
        <f t="shared" si="30"/>
        <v>55.255254891790344</v>
      </c>
    </row>
    <row r="1263" spans="1:9" x14ac:dyDescent="0.25">
      <c r="A1263" s="14"/>
      <c r="B1263" s="5">
        <f>DATE(YEAR(siječanj!B1263),MONTH(siječanj!B1263)+8,DAY(siječanj!B1263))</f>
        <v>44088</v>
      </c>
      <c r="C1263" s="8">
        <v>13.125</v>
      </c>
      <c r="D1263">
        <v>0.93711425501591572</v>
      </c>
      <c r="E1263" s="6">
        <v>58.755089058953004</v>
      </c>
      <c r="F1263" s="10">
        <v>67.512822639591931</v>
      </c>
      <c r="G1263" s="10">
        <v>63.356332054231778</v>
      </c>
      <c r="H1263" s="10">
        <v>239.10629461725864</v>
      </c>
      <c r="I1263" s="10">
        <f t="shared" si="30"/>
        <v>55.060231511874527</v>
      </c>
    </row>
    <row r="1264" spans="1:9" x14ac:dyDescent="0.25">
      <c r="A1264" s="14"/>
      <c r="B1264" s="5">
        <f>DATE(YEAR(siječanj!B1264),MONTH(siječanj!B1264)+8,DAY(siječanj!B1264))</f>
        <v>44088</v>
      </c>
      <c r="C1264" s="8">
        <v>13.1354166666667</v>
      </c>
      <c r="D1264">
        <v>0.93711425501591572</v>
      </c>
      <c r="E1264" s="6">
        <v>58.689263423647411</v>
      </c>
      <c r="F1264" s="10">
        <v>66.280994053329948</v>
      </c>
      <c r="G1264" s="10">
        <v>63.208976274258426</v>
      </c>
      <c r="H1264" s="10">
        <v>238.96033283058739</v>
      </c>
      <c r="I1264" s="10">
        <f t="shared" si="30"/>
        <v>54.998545370684177</v>
      </c>
    </row>
    <row r="1265" spans="1:9" x14ac:dyDescent="0.25">
      <c r="A1265" s="14"/>
      <c r="B1265" s="5">
        <f>DATE(YEAR(siječanj!B1265),MONTH(siječanj!B1265)+8,DAY(siječanj!B1265))</f>
        <v>44088</v>
      </c>
      <c r="C1265" s="8">
        <v>13.1458333333333</v>
      </c>
      <c r="D1265">
        <v>0.93711425501591572</v>
      </c>
      <c r="E1265" s="6">
        <v>59.16922099665836</v>
      </c>
      <c r="F1265" s="10">
        <v>66.181026387361797</v>
      </c>
      <c r="G1265" s="10">
        <v>63.445445200589994</v>
      </c>
      <c r="H1265" s="10">
        <v>238.78657488360162</v>
      </c>
      <c r="I1265" s="10">
        <f t="shared" si="30"/>
        <v>55.448320454155578</v>
      </c>
    </row>
    <row r="1266" spans="1:9" x14ac:dyDescent="0.25">
      <c r="A1266" s="14"/>
      <c r="B1266" s="5">
        <f>DATE(YEAR(siječanj!B1266),MONTH(siječanj!B1266)+8,DAY(siječanj!B1266))</f>
        <v>44088</v>
      </c>
      <c r="C1266" s="8">
        <v>13.15625</v>
      </c>
      <c r="D1266">
        <v>0.93711425501591572</v>
      </c>
      <c r="E1266" s="6">
        <v>60.377713013058781</v>
      </c>
      <c r="F1266" s="10">
        <v>65.412619281300252</v>
      </c>
      <c r="G1266" s="10">
        <v>62.571302503011587</v>
      </c>
      <c r="H1266" s="10">
        <v>238.85400283405008</v>
      </c>
      <c r="I1266" s="10">
        <f t="shared" si="30"/>
        <v>56.580815549797336</v>
      </c>
    </row>
    <row r="1267" spans="1:9" x14ac:dyDescent="0.25">
      <c r="A1267" s="14"/>
      <c r="B1267" s="5">
        <f>DATE(YEAR(siječanj!B1267),MONTH(siječanj!B1267)+8,DAY(siječanj!B1267))</f>
        <v>44088</v>
      </c>
      <c r="C1267" s="8">
        <v>13.1666666666667</v>
      </c>
      <c r="D1267">
        <v>0.93711425501591572</v>
      </c>
      <c r="E1267" s="6">
        <v>62.529431412846371</v>
      </c>
      <c r="F1267" s="10">
        <v>65.089115801187205</v>
      </c>
      <c r="G1267" s="10">
        <v>62.837515747442829</v>
      </c>
      <c r="H1267" s="10">
        <v>232.1731801292471</v>
      </c>
      <c r="I1267" s="10">
        <f t="shared" si="30"/>
        <v>58.597221535018328</v>
      </c>
    </row>
    <row r="1268" spans="1:9" x14ac:dyDescent="0.25">
      <c r="A1268" s="14"/>
      <c r="B1268" s="5">
        <f>DATE(YEAR(siječanj!B1268),MONTH(siječanj!B1268)+8,DAY(siječanj!B1268))</f>
        <v>44088</v>
      </c>
      <c r="C1268" s="8">
        <v>13.1770833333333</v>
      </c>
      <c r="D1268">
        <v>0.93711425501591572</v>
      </c>
      <c r="E1268" s="6">
        <v>64.722911934302999</v>
      </c>
      <c r="F1268" s="10">
        <v>64.065455366065422</v>
      </c>
      <c r="G1268" s="10">
        <v>60.690801057998996</v>
      </c>
      <c r="H1268" s="10">
        <v>172.63396346226446</v>
      </c>
      <c r="I1268" s="10">
        <f t="shared" si="30"/>
        <v>60.652763399775075</v>
      </c>
    </row>
    <row r="1269" spans="1:9" x14ac:dyDescent="0.25">
      <c r="A1269" s="14"/>
      <c r="B1269" s="5">
        <f>DATE(YEAR(siječanj!B1269),MONTH(siječanj!B1269)+8,DAY(siječanj!B1269))</f>
        <v>44088</v>
      </c>
      <c r="C1269" s="8">
        <v>13.1875</v>
      </c>
      <c r="D1269">
        <v>0.93711425501591572</v>
      </c>
      <c r="E1269" s="6">
        <v>67.264603433520065</v>
      </c>
      <c r="F1269" s="10">
        <v>63.651746219476664</v>
      </c>
      <c r="G1269" s="10">
        <v>59.692457461803549</v>
      </c>
      <c r="H1269" s="10">
        <v>104.29504187684883</v>
      </c>
      <c r="I1269" s="10">
        <f t="shared" si="30"/>
        <v>63.034618735544164</v>
      </c>
    </row>
    <row r="1270" spans="1:9" x14ac:dyDescent="0.25">
      <c r="A1270" s="14"/>
      <c r="B1270" s="5">
        <f>DATE(YEAR(siječanj!B1270),MONTH(siječanj!B1270)+8,DAY(siječanj!B1270))</f>
        <v>44088</v>
      </c>
      <c r="C1270" s="8">
        <v>13.1979166666667</v>
      </c>
      <c r="D1270">
        <v>0.93711425501591572</v>
      </c>
      <c r="E1270" s="6">
        <v>71.040488855012327</v>
      </c>
      <c r="F1270" s="10">
        <v>63.239426510852496</v>
      </c>
      <c r="G1270" s="10">
        <v>59.256104960659073</v>
      </c>
      <c r="H1270" s="10">
        <v>67.850003058061034</v>
      </c>
      <c r="I1270" s="10">
        <f t="shared" si="30"/>
        <v>66.573054789331337</v>
      </c>
    </row>
    <row r="1271" spans="1:9" x14ac:dyDescent="0.25">
      <c r="A1271" s="14"/>
      <c r="B1271" s="5">
        <f>DATE(YEAR(siječanj!B1271),MONTH(siječanj!B1271)+8,DAY(siječanj!B1271))</f>
        <v>44088</v>
      </c>
      <c r="C1271" s="8">
        <v>13.2083333333333</v>
      </c>
      <c r="D1271">
        <v>0.93711425501591572</v>
      </c>
      <c r="E1271" s="6">
        <v>74.161543652673927</v>
      </c>
      <c r="F1271" s="10">
        <v>63.14588299915156</v>
      </c>
      <c r="G1271" s="10">
        <v>62.350947744716017</v>
      </c>
      <c r="H1271" s="10">
        <v>45.969841778444888</v>
      </c>
      <c r="I1271" s="10">
        <f t="shared" si="30"/>
        <v>69.497839730905838</v>
      </c>
    </row>
    <row r="1272" spans="1:9" x14ac:dyDescent="0.25">
      <c r="A1272" s="14"/>
      <c r="B1272" s="5">
        <f>DATE(YEAR(siječanj!B1272),MONTH(siječanj!B1272)+8,DAY(siječanj!B1272))</f>
        <v>44088</v>
      </c>
      <c r="C1272" s="8">
        <v>13.21875</v>
      </c>
      <c r="D1272">
        <v>0.93711425501591572</v>
      </c>
      <c r="E1272" s="6">
        <v>77.640720211689555</v>
      </c>
      <c r="F1272" s="10">
        <v>67.728492957213234</v>
      </c>
      <c r="G1272" s="10">
        <v>68.476564019694436</v>
      </c>
      <c r="H1272" s="10">
        <v>27.01505965886491</v>
      </c>
      <c r="I1272" s="10">
        <f t="shared" si="30"/>
        <v>72.758225680076606</v>
      </c>
    </row>
    <row r="1273" spans="1:9" x14ac:dyDescent="0.25">
      <c r="A1273" s="14"/>
      <c r="B1273" s="5">
        <f>DATE(YEAR(siječanj!B1273),MONTH(siječanj!B1273)+8,DAY(siječanj!B1273))</f>
        <v>44088</v>
      </c>
      <c r="C1273" s="8">
        <v>13.2291666666667</v>
      </c>
      <c r="D1273">
        <v>0.93711425501591572</v>
      </c>
      <c r="E1273" s="6">
        <v>81.894275414849261</v>
      </c>
      <c r="F1273" s="10">
        <v>75.707580027030104</v>
      </c>
      <c r="G1273" s="10">
        <v>73.099501178131703</v>
      </c>
      <c r="H1273" s="10">
        <v>6.9928187316522843</v>
      </c>
      <c r="I1273" s="10">
        <f t="shared" si="30"/>
        <v>76.744292895454691</v>
      </c>
    </row>
    <row r="1274" spans="1:9" x14ac:dyDescent="0.25">
      <c r="A1274" s="14"/>
      <c r="B1274" s="5">
        <f>DATE(YEAR(siječanj!B1274),MONTH(siječanj!B1274)+8,DAY(siječanj!B1274))</f>
        <v>44088</v>
      </c>
      <c r="C1274" s="8">
        <v>13.2395833333333</v>
      </c>
      <c r="D1274">
        <v>0.93711425501591572</v>
      </c>
      <c r="E1274" s="6">
        <v>86.519545077150013</v>
      </c>
      <c r="F1274" s="10">
        <v>77.111279693926789</v>
      </c>
      <c r="G1274" s="10">
        <v>76.579810037282385</v>
      </c>
      <c r="H1274" s="10">
        <v>2.8304265819410737</v>
      </c>
      <c r="I1274" s="10">
        <f t="shared" si="30"/>
        <v>81.078699029289368</v>
      </c>
    </row>
    <row r="1275" spans="1:9" x14ac:dyDescent="0.25">
      <c r="A1275" s="14"/>
      <c r="B1275" s="5">
        <f>DATE(YEAR(siječanj!B1275),MONTH(siječanj!B1275)+8,DAY(siječanj!B1275))</f>
        <v>44088</v>
      </c>
      <c r="C1275" s="8">
        <v>13.25</v>
      </c>
      <c r="D1275">
        <v>0.93711425501591572</v>
      </c>
      <c r="E1275" s="6">
        <v>88.936868703978391</v>
      </c>
      <c r="F1275" s="10">
        <v>76.964119048817182</v>
      </c>
      <c r="G1275" s="10">
        <v>94.471049323017112</v>
      </c>
      <c r="H1275" s="10">
        <v>2.9502813012172933</v>
      </c>
      <c r="I1275" s="10">
        <f t="shared" si="30"/>
        <v>83.344007458977018</v>
      </c>
    </row>
    <row r="1276" spans="1:9" x14ac:dyDescent="0.25">
      <c r="A1276" s="14"/>
      <c r="B1276" s="5">
        <f>DATE(YEAR(siječanj!B1276),MONTH(siječanj!B1276)+8,DAY(siječanj!B1276))</f>
        <v>44088</v>
      </c>
      <c r="C1276" s="8">
        <v>13.2604166666667</v>
      </c>
      <c r="D1276">
        <v>0.93711425501591572</v>
      </c>
      <c r="E1276" s="6">
        <v>89.882697648611824</v>
      </c>
      <c r="F1276" s="10">
        <v>86.863557113270417</v>
      </c>
      <c r="G1276" s="10">
        <v>99.867790028622736</v>
      </c>
      <c r="H1276" s="10">
        <v>3.5059848854977882</v>
      </c>
      <c r="I1276" s="10">
        <f t="shared" si="30"/>
        <v>84.230357245799667</v>
      </c>
    </row>
    <row r="1277" spans="1:9" x14ac:dyDescent="0.25">
      <c r="A1277" s="14"/>
      <c r="B1277" s="5">
        <f>DATE(YEAR(siječanj!B1277),MONTH(siječanj!B1277)+8,DAY(siječanj!B1277))</f>
        <v>44088</v>
      </c>
      <c r="C1277" s="8">
        <v>13.2708333333333</v>
      </c>
      <c r="D1277">
        <v>0.93711425501591572</v>
      </c>
      <c r="E1277" s="6">
        <v>93.043041092145273</v>
      </c>
      <c r="F1277" s="10">
        <v>93.227382622895576</v>
      </c>
      <c r="G1277" s="10">
        <v>108.6147720992614</v>
      </c>
      <c r="H1277" s="10">
        <v>3.3649216679496625</v>
      </c>
      <c r="I1277" s="10">
        <f t="shared" si="30"/>
        <v>87.191960137480947</v>
      </c>
    </row>
    <row r="1278" spans="1:9" x14ac:dyDescent="0.25">
      <c r="A1278" s="14"/>
      <c r="B1278" s="5">
        <f>DATE(YEAR(siječanj!B1278),MONTH(siječanj!B1278)+8,DAY(siječanj!B1278))</f>
        <v>44088</v>
      </c>
      <c r="C1278" s="8">
        <v>13.28125</v>
      </c>
      <c r="D1278">
        <v>0.93711425501591572</v>
      </c>
      <c r="E1278" s="6">
        <v>93.844476046414343</v>
      </c>
      <c r="F1278" s="10">
        <v>101.94637734994899</v>
      </c>
      <c r="G1278" s="10">
        <v>119.37991094528019</v>
      </c>
      <c r="H1278" s="10">
        <v>3.4857357361004078</v>
      </c>
      <c r="I1278" s="10">
        <f t="shared" si="30"/>
        <v>87.94299625759453</v>
      </c>
    </row>
    <row r="1279" spans="1:9" x14ac:dyDescent="0.25">
      <c r="A1279" s="14"/>
      <c r="B1279" s="5">
        <f>DATE(YEAR(siječanj!B1279),MONTH(siječanj!B1279)+8,DAY(siječanj!B1279))</f>
        <v>44088</v>
      </c>
      <c r="C1279" s="8">
        <v>13.2916666666667</v>
      </c>
      <c r="D1279">
        <v>0.93711425501591572</v>
      </c>
      <c r="E1279" s="6">
        <v>93.602659281707119</v>
      </c>
      <c r="F1279" s="10">
        <v>110.69401126815141</v>
      </c>
      <c r="G1279" s="10">
        <v>128.39343373538824</v>
      </c>
      <c r="H1279" s="10">
        <v>3.1139456202422817</v>
      </c>
      <c r="I1279" s="10">
        <f t="shared" si="30"/>
        <v>87.716386320285551</v>
      </c>
    </row>
    <row r="1280" spans="1:9" x14ac:dyDescent="0.25">
      <c r="A1280" s="14"/>
      <c r="B1280" s="5">
        <f>DATE(YEAR(siječanj!B1280),MONTH(siječanj!B1280)+8,DAY(siječanj!B1280))</f>
        <v>44088</v>
      </c>
      <c r="C1280" s="8">
        <v>13.3020833333333</v>
      </c>
      <c r="D1280">
        <v>0.93711425501591572</v>
      </c>
      <c r="E1280" s="6">
        <v>93.21741964639854</v>
      </c>
      <c r="F1280" s="10">
        <v>124.64034311729209</v>
      </c>
      <c r="G1280" s="10">
        <v>139.10183553424781</v>
      </c>
      <c r="H1280" s="10">
        <v>2.7883180544942738</v>
      </c>
      <c r="I1280" s="10">
        <f t="shared" si="30"/>
        <v>87.355372766440752</v>
      </c>
    </row>
    <row r="1281" spans="1:9" x14ac:dyDescent="0.25">
      <c r="A1281" s="14"/>
      <c r="B1281" s="5">
        <f>DATE(YEAR(siječanj!B1281),MONTH(siječanj!B1281)+8,DAY(siječanj!B1281))</f>
        <v>44088</v>
      </c>
      <c r="C1281" s="8">
        <v>13.3125</v>
      </c>
      <c r="D1281">
        <v>0.93711425501591572</v>
      </c>
      <c r="E1281" s="6">
        <v>94.10941300801494</v>
      </c>
      <c r="F1281" s="10">
        <v>134.28913934937782</v>
      </c>
      <c r="G1281" s="10">
        <v>148.39331274698432</v>
      </c>
      <c r="H1281" s="10">
        <v>2.2992996989529324</v>
      </c>
      <c r="I1281" s="10">
        <f t="shared" si="30"/>
        <v>88.191272460991044</v>
      </c>
    </row>
    <row r="1282" spans="1:9" x14ac:dyDescent="0.25">
      <c r="A1282" s="14"/>
      <c r="B1282" s="5">
        <f>DATE(YEAR(siječanj!B1282),MONTH(siječanj!B1282)+8,DAY(siječanj!B1282))</f>
        <v>44088</v>
      </c>
      <c r="C1282" s="8">
        <v>13.3229166666667</v>
      </c>
      <c r="D1282">
        <v>0.93711425501591572</v>
      </c>
      <c r="E1282" s="6">
        <v>95.810265723151929</v>
      </c>
      <c r="F1282" s="10">
        <v>143.57993171786819</v>
      </c>
      <c r="G1282" s="10">
        <v>162.8246424722866</v>
      </c>
      <c r="H1282" s="10">
        <v>1.9526413291054077</v>
      </c>
      <c r="I1282" s="10">
        <f t="shared" si="30"/>
        <v>89.785165786028443</v>
      </c>
    </row>
    <row r="1283" spans="1:9" x14ac:dyDescent="0.25">
      <c r="A1283" s="14"/>
      <c r="B1283" s="5">
        <f>DATE(YEAR(siječanj!B1283),MONTH(siječanj!B1283)+8,DAY(siječanj!B1283))</f>
        <v>44088</v>
      </c>
      <c r="C1283" s="8">
        <v>13.3333333333333</v>
      </c>
      <c r="D1283">
        <v>0.93711425501591572</v>
      </c>
      <c r="E1283" s="6">
        <v>96.659455342821829</v>
      </c>
      <c r="F1283" s="10">
        <v>165.22612950287666</v>
      </c>
      <c r="G1283" s="10">
        <v>177.41530877164104</v>
      </c>
      <c r="H1283" s="10">
        <v>1.8127441047783497</v>
      </c>
      <c r="I1283" s="10">
        <f t="shared" si="30"/>
        <v>90.580953483832658</v>
      </c>
    </row>
    <row r="1284" spans="1:9" x14ac:dyDescent="0.25">
      <c r="A1284" s="14"/>
      <c r="B1284" s="5">
        <f>DATE(YEAR(siječanj!B1284),MONTH(siječanj!B1284)+8,DAY(siječanj!B1284))</f>
        <v>44088</v>
      </c>
      <c r="C1284" s="8">
        <v>13.34375</v>
      </c>
      <c r="D1284">
        <v>0.93711425501591572</v>
      </c>
      <c r="E1284" s="6">
        <v>98.363374333856711</v>
      </c>
      <c r="F1284" s="10">
        <v>188.77507074969461</v>
      </c>
      <c r="G1284" s="10">
        <v>189.40524419633698</v>
      </c>
      <c r="H1284" s="10">
        <v>1.7543985227590602</v>
      </c>
      <c r="I1284" s="10">
        <f t="shared" ref="I1284:I1347" si="32">D1284*E1284</f>
        <v>92.17772025972377</v>
      </c>
    </row>
    <row r="1285" spans="1:9" x14ac:dyDescent="0.25">
      <c r="A1285" s="14"/>
      <c r="B1285" s="5">
        <f>DATE(YEAR(siječanj!B1285),MONTH(siječanj!B1285)+8,DAY(siječanj!B1285))</f>
        <v>44088</v>
      </c>
      <c r="C1285" s="8">
        <v>13.3541666666667</v>
      </c>
      <c r="D1285">
        <v>0.93711425501591572</v>
      </c>
      <c r="E1285" s="6">
        <v>99.11889955168165</v>
      </c>
      <c r="F1285" s="10">
        <v>186.68061279723918</v>
      </c>
      <c r="G1285" s="10">
        <v>194.05030988143778</v>
      </c>
      <c r="H1285" s="10">
        <v>1.8582687527752302</v>
      </c>
      <c r="I1285" s="10">
        <f t="shared" si="32"/>
        <v>92.885733711371529</v>
      </c>
    </row>
    <row r="1286" spans="1:9" x14ac:dyDescent="0.25">
      <c r="A1286" s="14"/>
      <c r="B1286" s="5">
        <f>DATE(YEAR(siječanj!B1286),MONTH(siječanj!B1286)+8,DAY(siječanj!B1286))</f>
        <v>44088</v>
      </c>
      <c r="C1286" s="8">
        <v>13.3645833333333</v>
      </c>
      <c r="D1286">
        <v>0.93711425501591572</v>
      </c>
      <c r="E1286" s="6">
        <v>100.81033796572149</v>
      </c>
      <c r="F1286" s="10">
        <v>188.01567901985146</v>
      </c>
      <c r="G1286" s="10">
        <v>200.56334510094479</v>
      </c>
      <c r="H1286" s="10">
        <v>2.0563947601430974</v>
      </c>
      <c r="I1286" s="10">
        <f t="shared" si="32"/>
        <v>94.47080476064977</v>
      </c>
    </row>
    <row r="1287" spans="1:9" x14ac:dyDescent="0.25">
      <c r="A1287" s="14"/>
      <c r="B1287" s="5">
        <f>DATE(YEAR(siječanj!B1287),MONTH(siječanj!B1287)+8,DAY(siječanj!B1287))</f>
        <v>44088</v>
      </c>
      <c r="C1287" s="8">
        <v>13.375</v>
      </c>
      <c r="D1287">
        <v>0.93711425501591572</v>
      </c>
      <c r="E1287" s="6">
        <v>102.36026893863115</v>
      </c>
      <c r="F1287" s="10">
        <v>190.80846529918983</v>
      </c>
      <c r="G1287" s="10">
        <v>206.67105408237342</v>
      </c>
      <c r="H1287" s="10">
        <v>1.9158516474478624</v>
      </c>
      <c r="I1287" s="10">
        <f t="shared" si="32"/>
        <v>95.92326716965411</v>
      </c>
    </row>
    <row r="1288" spans="1:9" x14ac:dyDescent="0.25">
      <c r="A1288" s="14"/>
      <c r="B1288" s="5">
        <f>DATE(YEAR(siječanj!B1288),MONTH(siječanj!B1288)+8,DAY(siječanj!B1288))</f>
        <v>44088</v>
      </c>
      <c r="C1288" s="8">
        <v>13.3854166666667</v>
      </c>
      <c r="D1288">
        <v>0.93711425501591572</v>
      </c>
      <c r="E1288" s="6">
        <v>104.18438832797975</v>
      </c>
      <c r="F1288" s="10">
        <v>198.04932561229629</v>
      </c>
      <c r="G1288" s="10">
        <v>208.52320098139944</v>
      </c>
      <c r="H1288" s="10">
        <v>1.6636686769628521</v>
      </c>
      <c r="I1288" s="10">
        <f t="shared" si="32"/>
        <v>97.632675452263612</v>
      </c>
    </row>
    <row r="1289" spans="1:9" x14ac:dyDescent="0.25">
      <c r="A1289" s="14"/>
      <c r="B1289" s="5">
        <f>DATE(YEAR(siječanj!B1289),MONTH(siječanj!B1289)+8,DAY(siječanj!B1289))</f>
        <v>44088</v>
      </c>
      <c r="C1289" s="8">
        <v>13.3958333333333</v>
      </c>
      <c r="D1289">
        <v>0.93711425501591572</v>
      </c>
      <c r="E1289" s="6">
        <v>104.85525037161987</v>
      </c>
      <c r="F1289" s="10">
        <v>195.75106346184805</v>
      </c>
      <c r="G1289" s="10">
        <v>211.40566422241932</v>
      </c>
      <c r="H1289" s="10">
        <v>1.6370025717221299</v>
      </c>
      <c r="I1289" s="10">
        <f t="shared" si="32"/>
        <v>98.261349836507875</v>
      </c>
    </row>
    <row r="1290" spans="1:9" x14ac:dyDescent="0.25">
      <c r="A1290" s="14"/>
      <c r="B1290" s="5">
        <f>DATE(YEAR(siječanj!B1290),MONTH(siječanj!B1290)+8,DAY(siječanj!B1290))</f>
        <v>44088</v>
      </c>
      <c r="C1290" s="8">
        <v>13.40625</v>
      </c>
      <c r="D1290">
        <v>0.93711425501591572</v>
      </c>
      <c r="E1290" s="6">
        <v>105.57460683958047</v>
      </c>
      <c r="F1290" s="10">
        <v>193.78075658269239</v>
      </c>
      <c r="G1290" s="10">
        <v>209.99935861344815</v>
      </c>
      <c r="H1290" s="10">
        <v>1.75638210882949</v>
      </c>
      <c r="I1290" s="10">
        <f t="shared" si="32"/>
        <v>98.935469037071655</v>
      </c>
    </row>
    <row r="1291" spans="1:9" x14ac:dyDescent="0.25">
      <c r="A1291" s="14"/>
      <c r="B1291" s="5">
        <f>DATE(YEAR(siječanj!B1291),MONTH(siječanj!B1291)+8,DAY(siječanj!B1291))</f>
        <v>44088</v>
      </c>
      <c r="C1291" s="8">
        <v>13.4166666666667</v>
      </c>
      <c r="D1291">
        <v>0.93711425501591572</v>
      </c>
      <c r="E1291" s="6">
        <v>106.73344564151375</v>
      </c>
      <c r="F1291" s="10">
        <v>201.91392353897692</v>
      </c>
      <c r="G1291" s="10">
        <v>210.68361770567142</v>
      </c>
      <c r="H1291" s="10">
        <v>1.7174341417747283</v>
      </c>
      <c r="I1291" s="10">
        <f t="shared" si="32"/>
        <v>100.0214333976289</v>
      </c>
    </row>
    <row r="1292" spans="1:9" x14ac:dyDescent="0.25">
      <c r="A1292" s="14"/>
      <c r="B1292" s="5">
        <f>DATE(YEAR(siječanj!B1292),MONTH(siječanj!B1292)+8,DAY(siječanj!B1292))</f>
        <v>44088</v>
      </c>
      <c r="C1292" s="8">
        <v>13.4270833333333</v>
      </c>
      <c r="D1292">
        <v>0.93711425501591572</v>
      </c>
      <c r="E1292" s="6">
        <v>107.16015149492348</v>
      </c>
      <c r="F1292" s="10">
        <v>197.74673956177054</v>
      </c>
      <c r="G1292" s="10">
        <v>206.90155657325371</v>
      </c>
      <c r="H1292" s="10">
        <v>1.9812900221346923</v>
      </c>
      <c r="I1292" s="10">
        <f t="shared" si="32"/>
        <v>100.42130553555789</v>
      </c>
    </row>
    <row r="1293" spans="1:9" x14ac:dyDescent="0.25">
      <c r="A1293" s="14"/>
      <c r="B1293" s="5">
        <f>DATE(YEAR(siječanj!B1293),MONTH(siječanj!B1293)+8,DAY(siječanj!B1293))</f>
        <v>44088</v>
      </c>
      <c r="C1293" s="8">
        <v>13.4375</v>
      </c>
      <c r="D1293">
        <v>0.93711425501591572</v>
      </c>
      <c r="E1293" s="6">
        <v>109.17932495560633</v>
      </c>
      <c r="F1293" s="10">
        <v>194.55476535962833</v>
      </c>
      <c r="G1293" s="10">
        <v>207.97160122841285</v>
      </c>
      <c r="H1293" s="10">
        <v>2.0241402730089351</v>
      </c>
      <c r="I1293" s="10">
        <f t="shared" si="32"/>
        <v>102.31350176891361</v>
      </c>
    </row>
    <row r="1294" spans="1:9" x14ac:dyDescent="0.25">
      <c r="A1294" s="14"/>
      <c r="B1294" s="5">
        <f>DATE(YEAR(siječanj!B1294),MONTH(siječanj!B1294)+8,DAY(siječanj!B1294))</f>
        <v>44088</v>
      </c>
      <c r="C1294" s="8">
        <v>13.4479166666667</v>
      </c>
      <c r="D1294">
        <v>0.93711425501591572</v>
      </c>
      <c r="E1294" s="6">
        <v>110.07474305348308</v>
      </c>
      <c r="F1294" s="10">
        <v>192.06927644345416</v>
      </c>
      <c r="G1294" s="10">
        <v>206.12535686726963</v>
      </c>
      <c r="H1294" s="10">
        <v>1.9556990664651086</v>
      </c>
      <c r="I1294" s="10">
        <f t="shared" si="32"/>
        <v>103.15261083263313</v>
      </c>
    </row>
    <row r="1295" spans="1:9" x14ac:dyDescent="0.25">
      <c r="A1295" s="14"/>
      <c r="B1295" s="5">
        <f>DATE(YEAR(siječanj!B1295),MONTH(siječanj!B1295)+8,DAY(siječanj!B1295))</f>
        <v>44088</v>
      </c>
      <c r="C1295" s="8">
        <v>13.4583333333333</v>
      </c>
      <c r="D1295">
        <v>0.93711425501591572</v>
      </c>
      <c r="E1295" s="6">
        <v>111.29432549588856</v>
      </c>
      <c r="F1295" s="10">
        <v>196.6208955466854</v>
      </c>
      <c r="G1295" s="10">
        <v>209.41436040016782</v>
      </c>
      <c r="H1295" s="10">
        <v>1.8039372621445653</v>
      </c>
      <c r="I1295" s="10">
        <f t="shared" si="32"/>
        <v>104.29549892457844</v>
      </c>
    </row>
    <row r="1296" spans="1:9" x14ac:dyDescent="0.25">
      <c r="A1296" s="14"/>
      <c r="B1296" s="5">
        <f>DATE(YEAR(siječanj!B1296),MONTH(siječanj!B1296)+8,DAY(siječanj!B1296))</f>
        <v>44088</v>
      </c>
      <c r="C1296" s="8">
        <v>13.46875</v>
      </c>
      <c r="D1296">
        <v>0.93711425501591572</v>
      </c>
      <c r="E1296" s="6">
        <v>112.90972265077642</v>
      </c>
      <c r="F1296" s="10">
        <v>204.42352000236397</v>
      </c>
      <c r="G1296" s="10">
        <v>207.00887253941571</v>
      </c>
      <c r="H1296" s="10">
        <v>1.9882260845490582</v>
      </c>
      <c r="I1296" s="10">
        <f t="shared" si="32"/>
        <v>105.80931062593601</v>
      </c>
    </row>
    <row r="1297" spans="1:9" x14ac:dyDescent="0.25">
      <c r="A1297" s="14"/>
      <c r="B1297" s="5">
        <f>DATE(YEAR(siječanj!B1297),MONTH(siječanj!B1297)+8,DAY(siječanj!B1297))</f>
        <v>44088</v>
      </c>
      <c r="C1297" s="8">
        <v>13.4791666666667</v>
      </c>
      <c r="D1297">
        <v>0.93711425501591572</v>
      </c>
      <c r="E1297" s="6">
        <v>113.1137084422213</v>
      </c>
      <c r="F1297" s="10">
        <v>188.57563050484907</v>
      </c>
      <c r="G1297" s="10">
        <v>204.81968593496245</v>
      </c>
      <c r="H1297" s="10">
        <v>2.1194702016499036</v>
      </c>
      <c r="I1297" s="10">
        <f t="shared" si="32"/>
        <v>106.00046861891971</v>
      </c>
    </row>
    <row r="1298" spans="1:9" x14ac:dyDescent="0.25">
      <c r="A1298" s="14"/>
      <c r="B1298" s="5">
        <f>DATE(YEAR(siječanj!B1298),MONTH(siječanj!B1298)+8,DAY(siječanj!B1298))</f>
        <v>44088</v>
      </c>
      <c r="C1298" s="8">
        <v>13.4895833333333</v>
      </c>
      <c r="D1298">
        <v>0.93711425501591572</v>
      </c>
      <c r="E1298" s="6">
        <v>112.35120764532162</v>
      </c>
      <c r="F1298" s="10">
        <v>188.46707467491026</v>
      </c>
      <c r="G1298" s="10">
        <v>198.39452185282752</v>
      </c>
      <c r="H1298" s="10">
        <v>1.8774497405745429</v>
      </c>
      <c r="I1298" s="10">
        <f t="shared" si="32"/>
        <v>105.28591825268403</v>
      </c>
    </row>
    <row r="1299" spans="1:9" x14ac:dyDescent="0.25">
      <c r="A1299" s="14"/>
      <c r="B1299" s="5">
        <f>DATE(YEAR(siječanj!B1299),MONTH(siječanj!B1299)+8,DAY(siječanj!B1299))</f>
        <v>44088</v>
      </c>
      <c r="C1299" s="8">
        <v>13.5</v>
      </c>
      <c r="D1299">
        <v>0.93711425501591572</v>
      </c>
      <c r="E1299" s="6">
        <v>111.61604913246489</v>
      </c>
      <c r="F1299" s="10">
        <v>183.31273495025474</v>
      </c>
      <c r="G1299" s="10">
        <v>196.32688839149992</v>
      </c>
      <c r="H1299" s="10">
        <v>1.9619712714376851</v>
      </c>
      <c r="I1299" s="10">
        <f t="shared" si="32"/>
        <v>104.59699073058968</v>
      </c>
    </row>
    <row r="1300" spans="1:9" x14ac:dyDescent="0.25">
      <c r="A1300" s="14"/>
      <c r="B1300" s="5">
        <f>DATE(YEAR(siječanj!B1300),MONTH(siječanj!B1300)+8,DAY(siječanj!B1300))</f>
        <v>44088</v>
      </c>
      <c r="C1300" s="8">
        <v>13.5104166666667</v>
      </c>
      <c r="D1300">
        <v>0.93711425501591572</v>
      </c>
      <c r="E1300" s="6">
        <v>111.04513795203944</v>
      </c>
      <c r="F1300" s="10">
        <v>182.35408663690623</v>
      </c>
      <c r="G1300" s="10">
        <v>197.34053545533203</v>
      </c>
      <c r="H1300" s="10">
        <v>1.9906698785603374</v>
      </c>
      <c r="I1300" s="10">
        <f t="shared" si="32"/>
        <v>104.06198172506502</v>
      </c>
    </row>
    <row r="1301" spans="1:9" x14ac:dyDescent="0.25">
      <c r="A1301" s="14"/>
      <c r="B1301" s="5">
        <f>DATE(YEAR(siječanj!B1301),MONTH(siječanj!B1301)+8,DAY(siječanj!B1301))</f>
        <v>44088</v>
      </c>
      <c r="C1301" s="8">
        <v>13.5208333333333</v>
      </c>
      <c r="D1301">
        <v>0.93711425501591572</v>
      </c>
      <c r="E1301" s="6">
        <v>111.83281934819264</v>
      </c>
      <c r="F1301" s="10">
        <v>181.80076692334293</v>
      </c>
      <c r="G1301" s="10">
        <v>197.05427434880889</v>
      </c>
      <c r="H1301" s="10">
        <v>2.1647352963612723</v>
      </c>
      <c r="I1301" s="10">
        <f t="shared" si="32"/>
        <v>104.80012918981103</v>
      </c>
    </row>
    <row r="1302" spans="1:9" x14ac:dyDescent="0.25">
      <c r="A1302" s="14"/>
      <c r="B1302" s="5">
        <f>DATE(YEAR(siječanj!B1302),MONTH(siječanj!B1302)+8,DAY(siječanj!B1302))</f>
        <v>44088</v>
      </c>
      <c r="C1302" s="8">
        <v>13.53125</v>
      </c>
      <c r="D1302">
        <v>0.93711425501591572</v>
      </c>
      <c r="E1302" s="6">
        <v>112.17694526797251</v>
      </c>
      <c r="F1302" s="10">
        <v>182.4316516120146</v>
      </c>
      <c r="G1302" s="10">
        <v>197.75138483948072</v>
      </c>
      <c r="H1302" s="10">
        <v>2.5111470905875608</v>
      </c>
      <c r="I1302" s="10">
        <f t="shared" si="32"/>
        <v>105.12261449475722</v>
      </c>
    </row>
    <row r="1303" spans="1:9" x14ac:dyDescent="0.25">
      <c r="A1303" s="14"/>
      <c r="B1303" s="5">
        <f>DATE(YEAR(siječanj!B1303),MONTH(siječanj!B1303)+8,DAY(siječanj!B1303))</f>
        <v>44088</v>
      </c>
      <c r="C1303" s="8">
        <v>13.5416666666667</v>
      </c>
      <c r="D1303">
        <v>0.93711425501591572</v>
      </c>
      <c r="E1303" s="6">
        <v>111.19694641200536</v>
      </c>
      <c r="F1303" s="10">
        <v>184.92486228975048</v>
      </c>
      <c r="G1303" s="10">
        <v>195.8809991782687</v>
      </c>
      <c r="H1303" s="10">
        <v>2.2058125986390968</v>
      </c>
      <c r="I1303" s="10">
        <f t="shared" si="32"/>
        <v>104.20424359693111</v>
      </c>
    </row>
    <row r="1304" spans="1:9" x14ac:dyDescent="0.25">
      <c r="A1304" s="14"/>
      <c r="B1304" s="5">
        <f>DATE(YEAR(siječanj!B1304),MONTH(siječanj!B1304)+8,DAY(siječanj!B1304))</f>
        <v>44088</v>
      </c>
      <c r="C1304" s="8">
        <v>13.5520833333333</v>
      </c>
      <c r="D1304">
        <v>0.93711425501591572</v>
      </c>
      <c r="E1304" s="6">
        <v>110.76959910321024</v>
      </c>
      <c r="F1304" s="10">
        <v>185.82608050056339</v>
      </c>
      <c r="G1304" s="10">
        <v>187.79043283441419</v>
      </c>
      <c r="H1304" s="10">
        <v>2.1276361473248477</v>
      </c>
      <c r="I1304" s="10">
        <f t="shared" si="32"/>
        <v>103.80377034201651</v>
      </c>
    </row>
    <row r="1305" spans="1:9" x14ac:dyDescent="0.25">
      <c r="A1305" s="14"/>
      <c r="B1305" s="5">
        <f>DATE(YEAR(siječanj!B1305),MONTH(siječanj!B1305)+8,DAY(siječanj!B1305))</f>
        <v>44088</v>
      </c>
      <c r="C1305" s="8">
        <v>13.5625</v>
      </c>
      <c r="D1305">
        <v>0.93711425501591572</v>
      </c>
      <c r="E1305" s="6">
        <v>110.73688885041599</v>
      </c>
      <c r="F1305" s="10">
        <v>184.34991445706626</v>
      </c>
      <c r="G1305" s="10">
        <v>183.69430716601443</v>
      </c>
      <c r="H1305" s="10">
        <v>2.1305920599340791</v>
      </c>
      <c r="I1305" s="10">
        <f t="shared" si="32"/>
        <v>103.77311709783785</v>
      </c>
    </row>
    <row r="1306" spans="1:9" x14ac:dyDescent="0.25">
      <c r="A1306" s="14"/>
      <c r="B1306" s="5">
        <f>DATE(YEAR(siječanj!B1306),MONTH(siječanj!B1306)+8,DAY(siječanj!B1306))</f>
        <v>44088</v>
      </c>
      <c r="C1306" s="8">
        <v>13.5729166666667</v>
      </c>
      <c r="D1306">
        <v>0.93711425501591572</v>
      </c>
      <c r="E1306" s="6">
        <v>111.70377461068766</v>
      </c>
      <c r="F1306" s="10">
        <v>184.0644248817253</v>
      </c>
      <c r="G1306" s="10">
        <v>185.50912989788696</v>
      </c>
      <c r="H1306" s="10">
        <v>1.9947658290620851</v>
      </c>
      <c r="I1306" s="10">
        <f t="shared" si="32"/>
        <v>104.67919952676033</v>
      </c>
    </row>
    <row r="1307" spans="1:9" x14ac:dyDescent="0.25">
      <c r="A1307" s="14"/>
      <c r="B1307" s="5">
        <f>DATE(YEAR(siječanj!B1307),MONTH(siječanj!B1307)+8,DAY(siječanj!B1307))</f>
        <v>44088</v>
      </c>
      <c r="C1307" s="8">
        <v>13.5833333333333</v>
      </c>
      <c r="D1307">
        <v>0.93711425501591572</v>
      </c>
      <c r="E1307" s="6">
        <v>111.95017490180186</v>
      </c>
      <c r="F1307" s="10">
        <v>183.79218687133951</v>
      </c>
      <c r="G1307" s="10">
        <v>183.67755801589226</v>
      </c>
      <c r="H1307" s="10">
        <v>2.0427542367075913</v>
      </c>
      <c r="I1307" s="10">
        <f t="shared" si="32"/>
        <v>104.91010475200352</v>
      </c>
    </row>
    <row r="1308" spans="1:9" x14ac:dyDescent="0.25">
      <c r="A1308" s="14"/>
      <c r="B1308" s="5">
        <f>DATE(YEAR(siječanj!B1308),MONTH(siječanj!B1308)+8,DAY(siječanj!B1308))</f>
        <v>44088</v>
      </c>
      <c r="C1308" s="8">
        <v>13.59375</v>
      </c>
      <c r="D1308">
        <v>0.93711425501591572</v>
      </c>
      <c r="E1308" s="6">
        <v>113.27082727896894</v>
      </c>
      <c r="F1308" s="10">
        <v>184.17939288801787</v>
      </c>
      <c r="G1308" s="10">
        <v>179.208310483898</v>
      </c>
      <c r="H1308" s="10">
        <v>2.312936229260969</v>
      </c>
      <c r="I1308" s="10">
        <f t="shared" si="32"/>
        <v>106.14770692056744</v>
      </c>
    </row>
    <row r="1309" spans="1:9" x14ac:dyDescent="0.25">
      <c r="A1309" s="14"/>
      <c r="B1309" s="5">
        <f>DATE(YEAR(siječanj!B1309),MONTH(siječanj!B1309)+8,DAY(siječanj!B1309))</f>
        <v>44088</v>
      </c>
      <c r="C1309" s="8">
        <v>13.6041666666667</v>
      </c>
      <c r="D1309">
        <v>0.93711425501591572</v>
      </c>
      <c r="E1309" s="6">
        <v>114.27598687488977</v>
      </c>
      <c r="F1309" s="10">
        <v>181.09193795896911</v>
      </c>
      <c r="G1309" s="10">
        <v>174.23849738809486</v>
      </c>
      <c r="H1309" s="10">
        <v>2.4522484604137578</v>
      </c>
      <c r="I1309" s="10">
        <f t="shared" si="32"/>
        <v>107.08965630647089</v>
      </c>
    </row>
    <row r="1310" spans="1:9" x14ac:dyDescent="0.25">
      <c r="A1310" s="14"/>
      <c r="B1310" s="5">
        <f>DATE(YEAR(siječanj!B1310),MONTH(siječanj!B1310)+8,DAY(siječanj!B1310))</f>
        <v>44088</v>
      </c>
      <c r="C1310" s="8">
        <v>13.6145833333333</v>
      </c>
      <c r="D1310">
        <v>0.93711425501591572</v>
      </c>
      <c r="E1310" s="6">
        <v>114.65262346150035</v>
      </c>
      <c r="F1310" s="10">
        <v>179.33768868330421</v>
      </c>
      <c r="G1310" s="10">
        <v>170.25097362442156</v>
      </c>
      <c r="H1310" s="10">
        <v>2.2730578635058349</v>
      </c>
      <c r="I1310" s="10">
        <f t="shared" si="32"/>
        <v>107.4426078207442</v>
      </c>
    </row>
    <row r="1311" spans="1:9" x14ac:dyDescent="0.25">
      <c r="A1311" s="14"/>
      <c r="B1311" s="5">
        <f>DATE(YEAR(siječanj!B1311),MONTH(siječanj!B1311)+8,DAY(siječanj!B1311))</f>
        <v>44088</v>
      </c>
      <c r="C1311" s="8">
        <v>13.625</v>
      </c>
      <c r="D1311">
        <v>0.93711425501591572</v>
      </c>
      <c r="E1311" s="6">
        <v>114.92578713806667</v>
      </c>
      <c r="F1311" s="10">
        <v>178.474492362539</v>
      </c>
      <c r="G1311" s="10">
        <v>168.73410525409307</v>
      </c>
      <c r="H1311" s="10">
        <v>2.4580814213646991</v>
      </c>
      <c r="I1311" s="10">
        <f t="shared" si="32"/>
        <v>107.69859339600706</v>
      </c>
    </row>
    <row r="1312" spans="1:9" x14ac:dyDescent="0.25">
      <c r="A1312" s="14"/>
      <c r="B1312" s="5">
        <f>DATE(YEAR(siječanj!B1312),MONTH(siječanj!B1312)+8,DAY(siječanj!B1312))</f>
        <v>44088</v>
      </c>
      <c r="C1312" s="8">
        <v>13.6354166666667</v>
      </c>
      <c r="D1312">
        <v>0.93711425501591572</v>
      </c>
      <c r="E1312" s="6">
        <v>115.29968909908696</v>
      </c>
      <c r="F1312" s="10">
        <v>178.33373590850749</v>
      </c>
      <c r="G1312" s="10">
        <v>163.9270033226743</v>
      </c>
      <c r="H1312" s="10">
        <v>2.4012622123205918</v>
      </c>
      <c r="I1312" s="10">
        <f t="shared" si="32"/>
        <v>108.04898225365757</v>
      </c>
    </row>
    <row r="1313" spans="1:9" x14ac:dyDescent="0.25">
      <c r="A1313" s="14"/>
      <c r="B1313" s="5">
        <f>DATE(YEAR(siječanj!B1313),MONTH(siječanj!B1313)+8,DAY(siječanj!B1313))</f>
        <v>44088</v>
      </c>
      <c r="C1313" s="8">
        <v>13.6458333333333</v>
      </c>
      <c r="D1313">
        <v>0.93711425501591572</v>
      </c>
      <c r="E1313" s="6">
        <v>116.01713907426131</v>
      </c>
      <c r="F1313" s="10">
        <v>176.30793934880126</v>
      </c>
      <c r="G1313" s="10">
        <v>163.50148944657312</v>
      </c>
      <c r="H1313" s="10">
        <v>2.4092015480116467</v>
      </c>
      <c r="I1313" s="10">
        <f t="shared" si="32"/>
        <v>108.72131485265427</v>
      </c>
    </row>
    <row r="1314" spans="1:9" x14ac:dyDescent="0.25">
      <c r="A1314" s="14"/>
      <c r="B1314" s="5">
        <f>DATE(YEAR(siječanj!B1314),MONTH(siječanj!B1314)+8,DAY(siječanj!B1314))</f>
        <v>44088</v>
      </c>
      <c r="C1314" s="8">
        <v>13.65625</v>
      </c>
      <c r="D1314">
        <v>0.93711425501591572</v>
      </c>
      <c r="E1314" s="6">
        <v>115.92082842071042</v>
      </c>
      <c r="F1314" s="10">
        <v>174.90267456787552</v>
      </c>
      <c r="G1314" s="10">
        <v>159.84713559183953</v>
      </c>
      <c r="H1314" s="10">
        <v>2.1513453416744719</v>
      </c>
      <c r="I1314" s="10">
        <f t="shared" si="32"/>
        <v>108.63106076630184</v>
      </c>
    </row>
    <row r="1315" spans="1:9" x14ac:dyDescent="0.25">
      <c r="A1315" s="14"/>
      <c r="B1315" s="5">
        <f>DATE(YEAR(siječanj!B1315),MONTH(siječanj!B1315)+8,DAY(siječanj!B1315))</f>
        <v>44088</v>
      </c>
      <c r="C1315" s="8">
        <v>13.6666666666667</v>
      </c>
      <c r="D1315">
        <v>0.93711425501591572</v>
      </c>
      <c r="E1315" s="6">
        <v>115.14632962780222</v>
      </c>
      <c r="F1315" s="10">
        <v>175.21940653423019</v>
      </c>
      <c r="G1315" s="10">
        <v>161.64648313136024</v>
      </c>
      <c r="H1315" s="10">
        <v>2.0654990907733528</v>
      </c>
      <c r="I1315" s="10">
        <f t="shared" si="32"/>
        <v>107.90526690697494</v>
      </c>
    </row>
    <row r="1316" spans="1:9" x14ac:dyDescent="0.25">
      <c r="A1316" s="14"/>
      <c r="B1316" s="5">
        <f>DATE(YEAR(siječanj!B1316),MONTH(siječanj!B1316)+8,DAY(siječanj!B1316))</f>
        <v>44088</v>
      </c>
      <c r="C1316" s="8">
        <v>13.6770833333333</v>
      </c>
      <c r="D1316">
        <v>0.93711425501591572</v>
      </c>
      <c r="E1316" s="6">
        <v>113.46207432252062</v>
      </c>
      <c r="F1316" s="10">
        <v>169.37870042562807</v>
      </c>
      <c r="G1316" s="10">
        <v>162.39459985602363</v>
      </c>
      <c r="H1316" s="10">
        <v>2.1631659972657937</v>
      </c>
      <c r="I1316" s="10">
        <f t="shared" si="32"/>
        <v>106.32692725130937</v>
      </c>
    </row>
    <row r="1317" spans="1:9" x14ac:dyDescent="0.25">
      <c r="A1317" s="14"/>
      <c r="B1317" s="5">
        <f>DATE(YEAR(siječanj!B1317),MONTH(siječanj!B1317)+8,DAY(siječanj!B1317))</f>
        <v>44088</v>
      </c>
      <c r="C1317" s="8">
        <v>13.6875</v>
      </c>
      <c r="D1317">
        <v>0.93711425501591572</v>
      </c>
      <c r="E1317" s="6">
        <v>114.20497994825152</v>
      </c>
      <c r="F1317" s="10">
        <v>164.12053614686133</v>
      </c>
      <c r="G1317" s="10">
        <v>159.97470309359272</v>
      </c>
      <c r="H1317" s="10">
        <v>2.128302001330372</v>
      </c>
      <c r="I1317" s="10">
        <f t="shared" si="32"/>
        <v>107.02311470331331</v>
      </c>
    </row>
    <row r="1318" spans="1:9" x14ac:dyDescent="0.25">
      <c r="A1318" s="14"/>
      <c r="B1318" s="5">
        <f>DATE(YEAR(siječanj!B1318),MONTH(siječanj!B1318)+8,DAY(siječanj!B1318))</f>
        <v>44088</v>
      </c>
      <c r="C1318" s="8">
        <v>13.6979166666667</v>
      </c>
      <c r="D1318">
        <v>0.93711425501591572</v>
      </c>
      <c r="E1318" s="6">
        <v>114.23197270861698</v>
      </c>
      <c r="F1318" s="10">
        <v>163.12163006628074</v>
      </c>
      <c r="G1318" s="10">
        <v>159.3542537106332</v>
      </c>
      <c r="H1318" s="10">
        <v>2.1009301108094314</v>
      </c>
      <c r="I1318" s="10">
        <f t="shared" si="32"/>
        <v>107.04841000383402</v>
      </c>
    </row>
    <row r="1319" spans="1:9" x14ac:dyDescent="0.25">
      <c r="A1319" s="14"/>
      <c r="B1319" s="5">
        <f>DATE(YEAR(siječanj!B1319),MONTH(siječanj!B1319)+8,DAY(siječanj!B1319))</f>
        <v>44088</v>
      </c>
      <c r="C1319" s="8">
        <v>13.7083333333333</v>
      </c>
      <c r="D1319">
        <v>0.93711425501591572</v>
      </c>
      <c r="E1319" s="6">
        <v>115.24405922832788</v>
      </c>
      <c r="F1319" s="10">
        <v>162.00895377075636</v>
      </c>
      <c r="G1319" s="10">
        <v>165.51760149976383</v>
      </c>
      <c r="H1319" s="10">
        <v>1.8526973416735353</v>
      </c>
      <c r="I1319" s="10">
        <f t="shared" si="32"/>
        <v>107.99685070876455</v>
      </c>
    </row>
    <row r="1320" spans="1:9" x14ac:dyDescent="0.25">
      <c r="A1320" s="14"/>
      <c r="B1320" s="5">
        <f>DATE(YEAR(siječanj!B1320),MONTH(siječanj!B1320)+8,DAY(siječanj!B1320))</f>
        <v>44088</v>
      </c>
      <c r="C1320" s="8">
        <v>13.71875</v>
      </c>
      <c r="D1320">
        <v>0.93711425501591572</v>
      </c>
      <c r="E1320" s="6">
        <v>115.35747072498553</v>
      </c>
      <c r="F1320" s="10">
        <v>162.0080713977961</v>
      </c>
      <c r="G1320" s="10">
        <v>175.86531749928267</v>
      </c>
      <c r="H1320" s="10">
        <v>1.8674719133103539</v>
      </c>
      <c r="I1320" s="10">
        <f t="shared" si="32"/>
        <v>108.10313023896512</v>
      </c>
    </row>
    <row r="1321" spans="1:9" x14ac:dyDescent="0.25">
      <c r="A1321" s="14"/>
      <c r="B1321" s="5">
        <f>DATE(YEAR(siječanj!B1321),MONTH(siječanj!B1321)+8,DAY(siječanj!B1321))</f>
        <v>44088</v>
      </c>
      <c r="C1321" s="8">
        <v>13.7291666666667</v>
      </c>
      <c r="D1321">
        <v>0.93711425501591572</v>
      </c>
      <c r="E1321" s="6">
        <v>115.92566713912055</v>
      </c>
      <c r="F1321" s="10">
        <v>162.74258100868749</v>
      </c>
      <c r="G1321" s="10">
        <v>167.28623028326643</v>
      </c>
      <c r="H1321" s="10">
        <v>1.8817752959057816</v>
      </c>
      <c r="I1321" s="10">
        <f t="shared" si="32"/>
        <v>108.63559519829998</v>
      </c>
    </row>
    <row r="1322" spans="1:9" x14ac:dyDescent="0.25">
      <c r="A1322" s="14"/>
      <c r="B1322" s="5">
        <f>DATE(YEAR(siječanj!B1322),MONTH(siječanj!B1322)+8,DAY(siječanj!B1322))</f>
        <v>44088</v>
      </c>
      <c r="C1322" s="8">
        <v>13.7395833333333</v>
      </c>
      <c r="D1322">
        <v>0.93711425501591572</v>
      </c>
      <c r="E1322" s="6">
        <v>117.2306316623657</v>
      </c>
      <c r="F1322" s="10">
        <v>162.21618764464449</v>
      </c>
      <c r="G1322" s="10">
        <v>162.42605343407854</v>
      </c>
      <c r="H1322" s="10">
        <v>1.8371301342340389</v>
      </c>
      <c r="I1322" s="10">
        <f t="shared" si="32"/>
        <v>109.85849605532304</v>
      </c>
    </row>
    <row r="1323" spans="1:9" x14ac:dyDescent="0.25">
      <c r="A1323" s="14"/>
      <c r="B1323" s="5">
        <f>DATE(YEAR(siječanj!B1323),MONTH(siječanj!B1323)+8,DAY(siječanj!B1323))</f>
        <v>44088</v>
      </c>
      <c r="C1323" s="8">
        <v>13.75</v>
      </c>
      <c r="D1323">
        <v>0.93711425501591572</v>
      </c>
      <c r="E1323" s="6">
        <v>120.02619551426811</v>
      </c>
      <c r="F1323" s="10">
        <v>160.21269395985234</v>
      </c>
      <c r="G1323" s="10">
        <v>160.9732942928658</v>
      </c>
      <c r="H1323" s="10">
        <v>1.8747174431035989</v>
      </c>
      <c r="I1323" s="10">
        <f t="shared" si="32"/>
        <v>112.478258791748</v>
      </c>
    </row>
    <row r="1324" spans="1:9" x14ac:dyDescent="0.25">
      <c r="A1324" s="14"/>
      <c r="B1324" s="5">
        <f>DATE(YEAR(siječanj!B1324),MONTH(siječanj!B1324)+8,DAY(siječanj!B1324))</f>
        <v>44088</v>
      </c>
      <c r="C1324" s="8">
        <v>13.7604166666667</v>
      </c>
      <c r="D1324">
        <v>0.93711425501591572</v>
      </c>
      <c r="E1324" s="6">
        <v>122.18151639104974</v>
      </c>
      <c r="F1324" s="10">
        <v>159.68372534440948</v>
      </c>
      <c r="G1324" s="10">
        <v>159.092609142344</v>
      </c>
      <c r="H1324" s="10">
        <v>2.5394893110835683</v>
      </c>
      <c r="I1324" s="10">
        <f t="shared" si="32"/>
        <v>114.49804070951348</v>
      </c>
    </row>
    <row r="1325" spans="1:9" x14ac:dyDescent="0.25">
      <c r="A1325" s="14"/>
      <c r="B1325" s="5">
        <f>DATE(YEAR(siječanj!B1325),MONTH(siječanj!B1325)+8,DAY(siječanj!B1325))</f>
        <v>44088</v>
      </c>
      <c r="C1325" s="8">
        <v>13.7708333333333</v>
      </c>
      <c r="D1325">
        <v>0.93711425501591572</v>
      </c>
      <c r="E1325" s="6">
        <v>123.74161731141612</v>
      </c>
      <c r="F1325" s="10">
        <v>158.67695376730535</v>
      </c>
      <c r="G1325" s="10">
        <v>158.19565900643755</v>
      </c>
      <c r="H1325" s="10">
        <v>4.554686975124759</v>
      </c>
      <c r="I1325" s="10">
        <f t="shared" si="32"/>
        <v>115.96003352125226</v>
      </c>
    </row>
    <row r="1326" spans="1:9" x14ac:dyDescent="0.25">
      <c r="A1326" s="14"/>
      <c r="B1326" s="5">
        <f>DATE(YEAR(siječanj!B1326),MONTH(siječanj!B1326)+8,DAY(siječanj!B1326))</f>
        <v>44088</v>
      </c>
      <c r="C1326" s="8">
        <v>13.78125</v>
      </c>
      <c r="D1326">
        <v>0.93711425501591572</v>
      </c>
      <c r="E1326" s="6">
        <v>126.000553092236</v>
      </c>
      <c r="F1326" s="10">
        <v>158.08306486075927</v>
      </c>
      <c r="G1326" s="10">
        <v>161.17035040027611</v>
      </c>
      <c r="H1326" s="10">
        <v>11.025065872598605</v>
      </c>
      <c r="I1326" s="10">
        <f t="shared" si="32"/>
        <v>118.07691444262407</v>
      </c>
    </row>
    <row r="1327" spans="1:9" x14ac:dyDescent="0.25">
      <c r="A1327" s="14"/>
      <c r="B1327" s="5">
        <f>DATE(YEAR(siječanj!B1327),MONTH(siječanj!B1327)+8,DAY(siječanj!B1327))</f>
        <v>44088</v>
      </c>
      <c r="C1327" s="8">
        <v>13.7916666666667</v>
      </c>
      <c r="D1327">
        <v>0.93711425501591572</v>
      </c>
      <c r="E1327" s="6">
        <v>129.25955157966845</v>
      </c>
      <c r="F1327" s="10">
        <v>156.71733517961854</v>
      </c>
      <c r="G1327" s="10">
        <v>162.58134848692811</v>
      </c>
      <c r="H1327" s="10">
        <v>25.956515508307714</v>
      </c>
      <c r="I1327" s="10">
        <f t="shared" si="32"/>
        <v>121.13096838227233</v>
      </c>
    </row>
    <row r="1328" spans="1:9" x14ac:dyDescent="0.25">
      <c r="A1328" s="14"/>
      <c r="B1328" s="5">
        <f>DATE(YEAR(siječanj!B1328),MONTH(siječanj!B1328)+8,DAY(siječanj!B1328))</f>
        <v>44088</v>
      </c>
      <c r="C1328" s="8">
        <v>13.8020833333333</v>
      </c>
      <c r="D1328">
        <v>0.93711425501591572</v>
      </c>
      <c r="E1328" s="6">
        <v>133.33573642505144</v>
      </c>
      <c r="F1328" s="10">
        <v>153.31448182525006</v>
      </c>
      <c r="G1328" s="10">
        <v>158.28440074817934</v>
      </c>
      <c r="H1328" s="10">
        <v>42.252983824415004</v>
      </c>
      <c r="I1328" s="10">
        <f t="shared" si="32"/>
        <v>124.95081930696057</v>
      </c>
    </row>
    <row r="1329" spans="1:9" x14ac:dyDescent="0.25">
      <c r="A1329" s="14"/>
      <c r="B1329" s="5">
        <f>DATE(YEAR(siječanj!B1329),MONTH(siječanj!B1329)+8,DAY(siječanj!B1329))</f>
        <v>44088</v>
      </c>
      <c r="C1329" s="8">
        <v>13.8125</v>
      </c>
      <c r="D1329">
        <v>0.93711425501591572</v>
      </c>
      <c r="E1329" s="6">
        <v>138.21040116088483</v>
      </c>
      <c r="F1329" s="10">
        <v>152.5962781472532</v>
      </c>
      <c r="G1329" s="10">
        <v>157.22957569509833</v>
      </c>
      <c r="H1329" s="10">
        <v>63.086282847885712</v>
      </c>
      <c r="I1329" s="10">
        <f t="shared" si="32"/>
        <v>129.51893711933343</v>
      </c>
    </row>
    <row r="1330" spans="1:9" x14ac:dyDescent="0.25">
      <c r="A1330" s="14"/>
      <c r="B1330" s="5">
        <f>DATE(YEAR(siječanj!B1330),MONTH(siječanj!B1330)+8,DAY(siječanj!B1330))</f>
        <v>44088</v>
      </c>
      <c r="C1330" s="8">
        <v>13.8229166666667</v>
      </c>
      <c r="D1330">
        <v>0.93711425501591572</v>
      </c>
      <c r="E1330" s="6">
        <v>141.82807250524232</v>
      </c>
      <c r="F1330" s="10">
        <v>149.28909638054867</v>
      </c>
      <c r="G1330" s="10">
        <v>158.22745204032469</v>
      </c>
      <c r="H1330" s="10">
        <v>86.791624827783693</v>
      </c>
      <c r="I1330" s="10">
        <f t="shared" si="32"/>
        <v>132.90910850609345</v>
      </c>
    </row>
    <row r="1331" spans="1:9" x14ac:dyDescent="0.25">
      <c r="A1331" s="14"/>
      <c r="B1331" s="5">
        <f>DATE(YEAR(siječanj!B1331),MONTH(siječanj!B1331)+8,DAY(siječanj!B1331))</f>
        <v>44088</v>
      </c>
      <c r="C1331" s="8">
        <v>13.8333333333333</v>
      </c>
      <c r="D1331">
        <v>0.93711425501591572</v>
      </c>
      <c r="E1331" s="6">
        <v>147.81592447746297</v>
      </c>
      <c r="F1331" s="10">
        <v>143.63189190657775</v>
      </c>
      <c r="G1331" s="10">
        <v>151.56305945562204</v>
      </c>
      <c r="H1331" s="10">
        <v>129.2356917809924</v>
      </c>
      <c r="I1331" s="10">
        <f t="shared" si="32"/>
        <v>138.52040994618656</v>
      </c>
    </row>
    <row r="1332" spans="1:9" x14ac:dyDescent="0.25">
      <c r="A1332" s="14"/>
      <c r="B1332" s="5">
        <f>DATE(YEAR(siječanj!B1332),MONTH(siječanj!B1332)+8,DAY(siječanj!B1332))</f>
        <v>44088</v>
      </c>
      <c r="C1332" s="8">
        <v>13.84375</v>
      </c>
      <c r="D1332">
        <v>0.93711425501591572</v>
      </c>
      <c r="E1332" s="6">
        <v>152.17446686228101</v>
      </c>
      <c r="F1332" s="10">
        <v>124.7553989616169</v>
      </c>
      <c r="G1332" s="10">
        <v>138.31893457077561</v>
      </c>
      <c r="H1332" s="10">
        <v>197.30994388632618</v>
      </c>
      <c r="I1332" s="10">
        <f t="shared" si="32"/>
        <v>142.60486214609062</v>
      </c>
    </row>
    <row r="1333" spans="1:9" x14ac:dyDescent="0.25">
      <c r="A1333" s="14"/>
      <c r="B1333" s="5">
        <f>DATE(YEAR(siječanj!B1333),MONTH(siječanj!B1333)+8,DAY(siječanj!B1333))</f>
        <v>44088</v>
      </c>
      <c r="C1333" s="8">
        <v>13.8541666666667</v>
      </c>
      <c r="D1333">
        <v>0.93711425501591572</v>
      </c>
      <c r="E1333" s="6">
        <v>155.78069924992096</v>
      </c>
      <c r="F1333" s="10">
        <v>117.66964863553805</v>
      </c>
      <c r="G1333" s="10">
        <v>129.9478139719775</v>
      </c>
      <c r="H1333" s="10">
        <v>228.36443931386421</v>
      </c>
      <c r="I1333" s="10">
        <f t="shared" si="32"/>
        <v>145.9843139234481</v>
      </c>
    </row>
    <row r="1334" spans="1:9" x14ac:dyDescent="0.25">
      <c r="A1334" s="14"/>
      <c r="B1334" s="5">
        <f>DATE(YEAR(siječanj!B1334),MONTH(siječanj!B1334)+8,DAY(siječanj!B1334))</f>
        <v>44088</v>
      </c>
      <c r="C1334" s="8">
        <v>13.8645833333333</v>
      </c>
      <c r="D1334">
        <v>0.93711425501591572</v>
      </c>
      <c r="E1334" s="6">
        <v>156.52582514537585</v>
      </c>
      <c r="F1334" s="10">
        <v>115.78168591897237</v>
      </c>
      <c r="G1334" s="10">
        <v>127.54933088216345</v>
      </c>
      <c r="H1334" s="10">
        <v>229.29072209809775</v>
      </c>
      <c r="I1334" s="10">
        <f t="shared" si="32"/>
        <v>146.68258202186038</v>
      </c>
    </row>
    <row r="1335" spans="1:9" x14ac:dyDescent="0.25">
      <c r="A1335" s="14"/>
      <c r="B1335" s="5">
        <f>DATE(YEAR(siječanj!B1335),MONTH(siječanj!B1335)+8,DAY(siječanj!B1335))</f>
        <v>44088</v>
      </c>
      <c r="C1335" s="8">
        <v>13.875</v>
      </c>
      <c r="D1335">
        <v>0.93711425501591572</v>
      </c>
      <c r="E1335" s="6">
        <v>156.3267614814005</v>
      </c>
      <c r="F1335" s="10">
        <v>112.55712779950582</v>
      </c>
      <c r="G1335" s="10">
        <v>122.65153833316609</v>
      </c>
      <c r="H1335" s="10">
        <v>230.64665541522115</v>
      </c>
      <c r="I1335" s="10">
        <f t="shared" si="32"/>
        <v>146.49603662469337</v>
      </c>
    </row>
    <row r="1336" spans="1:9" x14ac:dyDescent="0.25">
      <c r="A1336" s="14"/>
      <c r="B1336" s="5">
        <f>DATE(YEAR(siječanj!B1336),MONTH(siječanj!B1336)+8,DAY(siječanj!B1336))</f>
        <v>44088</v>
      </c>
      <c r="C1336" s="8">
        <v>13.8854166666667</v>
      </c>
      <c r="D1336">
        <v>0.93711425501591572</v>
      </c>
      <c r="E1336" s="6">
        <v>160.56433987782532</v>
      </c>
      <c r="F1336" s="10">
        <v>109.75859212169337</v>
      </c>
      <c r="G1336" s="10">
        <v>109.1179414889834</v>
      </c>
      <c r="H1336" s="10">
        <v>237.71625100700965</v>
      </c>
      <c r="I1336" s="10">
        <f t="shared" si="32"/>
        <v>150.46713174673056</v>
      </c>
    </row>
    <row r="1337" spans="1:9" x14ac:dyDescent="0.25">
      <c r="A1337" s="14"/>
      <c r="B1337" s="5">
        <f>DATE(YEAR(siječanj!B1337),MONTH(siječanj!B1337)+8,DAY(siječanj!B1337))</f>
        <v>44088</v>
      </c>
      <c r="C1337" s="8">
        <v>13.8958333333333</v>
      </c>
      <c r="D1337">
        <v>0.93711425501591572</v>
      </c>
      <c r="E1337" s="6">
        <v>163.41384853889397</v>
      </c>
      <c r="F1337" s="10">
        <v>107.18441074878076</v>
      </c>
      <c r="G1337" s="10">
        <v>100.81962817580225</v>
      </c>
      <c r="H1337" s="10">
        <v>243.36119155792619</v>
      </c>
      <c r="I1337" s="10">
        <f t="shared" si="32"/>
        <v>153.13744693280933</v>
      </c>
    </row>
    <row r="1338" spans="1:9" x14ac:dyDescent="0.25">
      <c r="A1338" s="14"/>
      <c r="B1338" s="5">
        <f>DATE(YEAR(siječanj!B1338),MONTH(siječanj!B1338)+8,DAY(siječanj!B1338))</f>
        <v>44088</v>
      </c>
      <c r="C1338" s="8">
        <v>13.90625</v>
      </c>
      <c r="D1338">
        <v>0.93711425501591572</v>
      </c>
      <c r="E1338" s="6">
        <v>161.52559254769258</v>
      </c>
      <c r="F1338" s="10">
        <v>103.86438067354175</v>
      </c>
      <c r="G1338" s="10">
        <v>103.06303586065816</v>
      </c>
      <c r="H1338" s="10">
        <v>244.10053807624303</v>
      </c>
      <c r="I1338" s="10">
        <f t="shared" si="32"/>
        <v>151.36793532633527</v>
      </c>
    </row>
    <row r="1339" spans="1:9" x14ac:dyDescent="0.25">
      <c r="A1339" s="14"/>
      <c r="B1339" s="5">
        <f>DATE(YEAR(siječanj!B1339),MONTH(siječanj!B1339)+8,DAY(siječanj!B1339))</f>
        <v>44088</v>
      </c>
      <c r="C1339" s="8">
        <v>13.9166666666667</v>
      </c>
      <c r="D1339">
        <v>0.93711425501591572</v>
      </c>
      <c r="E1339" s="6">
        <v>157.57186808894704</v>
      </c>
      <c r="F1339" s="10">
        <v>102.28311642446592</v>
      </c>
      <c r="G1339" s="10">
        <v>92.024139863536504</v>
      </c>
      <c r="H1339" s="10">
        <v>241.09397763647186</v>
      </c>
      <c r="I1339" s="10">
        <f t="shared" si="32"/>
        <v>147.66284377563974</v>
      </c>
    </row>
    <row r="1340" spans="1:9" x14ac:dyDescent="0.25">
      <c r="A1340" s="14"/>
      <c r="B1340" s="5">
        <f>DATE(YEAR(siječanj!B1340),MONTH(siječanj!B1340)+8,DAY(siječanj!B1340))</f>
        <v>44088</v>
      </c>
      <c r="C1340" s="8">
        <v>13.9270833333333</v>
      </c>
      <c r="D1340">
        <v>0.93711425501591572</v>
      </c>
      <c r="E1340" s="6">
        <v>150.98560477082412</v>
      </c>
      <c r="F1340" s="10">
        <v>99.92169872883494</v>
      </c>
      <c r="G1340" s="10">
        <v>87.52926141940965</v>
      </c>
      <c r="H1340" s="10">
        <v>241.86424693391177</v>
      </c>
      <c r="I1340" s="10">
        <f t="shared" si="32"/>
        <v>141.49076253293833</v>
      </c>
    </row>
    <row r="1341" spans="1:9" x14ac:dyDescent="0.25">
      <c r="A1341" s="14"/>
      <c r="B1341" s="5">
        <f>DATE(YEAR(siječanj!B1341),MONTH(siječanj!B1341)+8,DAY(siječanj!B1341))</f>
        <v>44088</v>
      </c>
      <c r="C1341" s="8">
        <v>13.9375</v>
      </c>
      <c r="D1341">
        <v>0.93711425501591572</v>
      </c>
      <c r="E1341" s="6">
        <v>141.79271302184716</v>
      </c>
      <c r="F1341" s="10">
        <v>96.919686249331633</v>
      </c>
      <c r="G1341" s="10">
        <v>83.327525051205171</v>
      </c>
      <c r="H1341" s="10">
        <v>241.04946424800661</v>
      </c>
      <c r="I1341" s="10">
        <f t="shared" si="32"/>
        <v>132.87597263015383</v>
      </c>
    </row>
    <row r="1342" spans="1:9" x14ac:dyDescent="0.25">
      <c r="A1342" s="14"/>
      <c r="B1342" s="5">
        <f>DATE(YEAR(siječanj!B1342),MONTH(siječanj!B1342)+8,DAY(siječanj!B1342))</f>
        <v>44088</v>
      </c>
      <c r="C1342" s="8">
        <v>13.9479166666667</v>
      </c>
      <c r="D1342">
        <v>0.93711425501591572</v>
      </c>
      <c r="E1342" s="6">
        <v>130.59273418208022</v>
      </c>
      <c r="F1342" s="10">
        <v>92.663087147939734</v>
      </c>
      <c r="G1342" s="10">
        <v>80.777217345226362</v>
      </c>
      <c r="H1342" s="10">
        <v>238.363138655336</v>
      </c>
      <c r="I1342" s="10">
        <f t="shared" si="32"/>
        <v>122.38031280353162</v>
      </c>
    </row>
    <row r="1343" spans="1:9" x14ac:dyDescent="0.25">
      <c r="A1343" s="14"/>
      <c r="B1343" s="5">
        <f>DATE(YEAR(siječanj!B1343),MONTH(siječanj!B1343)+8,DAY(siječanj!B1343))</f>
        <v>44088</v>
      </c>
      <c r="C1343" s="8">
        <v>13.9583333333333</v>
      </c>
      <c r="D1343">
        <v>0.93711425501591572</v>
      </c>
      <c r="E1343" s="6">
        <v>119.24236483635717</v>
      </c>
      <c r="F1343" s="10">
        <v>89.31373913312072</v>
      </c>
      <c r="G1343" s="10">
        <v>79.15323668223526</v>
      </c>
      <c r="H1343" s="10">
        <v>238.59459829253666</v>
      </c>
      <c r="I1343" s="10">
        <f t="shared" si="32"/>
        <v>111.74371988995887</v>
      </c>
    </row>
    <row r="1344" spans="1:9" x14ac:dyDescent="0.25">
      <c r="A1344" s="14"/>
      <c r="B1344" s="5">
        <f>DATE(YEAR(siječanj!B1344),MONTH(siječanj!B1344)+8,DAY(siječanj!B1344))</f>
        <v>44088</v>
      </c>
      <c r="C1344" s="8">
        <v>13.96875</v>
      </c>
      <c r="D1344">
        <v>0.93711425501591572</v>
      </c>
      <c r="E1344" s="6">
        <v>109.13745559371809</v>
      </c>
      <c r="F1344" s="10">
        <v>86.152368499939513</v>
      </c>
      <c r="G1344" s="10">
        <v>76.784457974540629</v>
      </c>
      <c r="H1344" s="10">
        <v>239.45144757805019</v>
      </c>
      <c r="I1344" s="10">
        <f t="shared" si="32"/>
        <v>102.27426539303971</v>
      </c>
    </row>
    <row r="1345" spans="1:9" x14ac:dyDescent="0.25">
      <c r="A1345" s="14"/>
      <c r="B1345" s="5">
        <f>DATE(YEAR(siječanj!B1345),MONTH(siječanj!B1345)+8,DAY(siječanj!B1345))</f>
        <v>44088</v>
      </c>
      <c r="C1345" s="8">
        <v>13.9791666666667</v>
      </c>
      <c r="D1345">
        <v>0.93711425501591572</v>
      </c>
      <c r="E1345" s="6">
        <v>99.367135835067614</v>
      </c>
      <c r="F1345" s="10">
        <v>83.89335397935254</v>
      </c>
      <c r="G1345" s="10">
        <v>78.015784085990717</v>
      </c>
      <c r="H1345" s="10">
        <v>238.9108829382881</v>
      </c>
      <c r="I1345" s="10">
        <f t="shared" si="32"/>
        <v>93.118359471144686</v>
      </c>
    </row>
    <row r="1346" spans="1:9" ht="15.75" thickBot="1" x14ac:dyDescent="0.3">
      <c r="A1346" s="14"/>
      <c r="B1346" s="5">
        <f>DATE(YEAR(siječanj!B1346),MONTH(siječanj!B1346)+8,DAY(siječanj!B1346))</f>
        <v>44088</v>
      </c>
      <c r="C1346" s="8">
        <v>13.9895833333333</v>
      </c>
      <c r="D1346">
        <v>0.93711425501591572</v>
      </c>
      <c r="E1346" s="6">
        <v>91.113714082909908</v>
      </c>
      <c r="F1346" s="10">
        <v>81.953606750141802</v>
      </c>
      <c r="G1346" s="10">
        <v>75.063412911520999</v>
      </c>
      <c r="H1346" s="10">
        <v>239.27153222850654</v>
      </c>
      <c r="I1346" s="10">
        <f t="shared" si="32"/>
        <v>85.383960294539264</v>
      </c>
    </row>
    <row r="1347" spans="1:9" x14ac:dyDescent="0.25">
      <c r="A1347" s="13">
        <f t="shared" ref="A1347" si="33">A1251+1</f>
        <v>259</v>
      </c>
      <c r="B1347" s="5">
        <f>DATE(YEAR(siječanj!B1347),MONTH(siječanj!B1347)+8,DAY(siječanj!B1347))</f>
        <v>44089</v>
      </c>
      <c r="C1347" s="8">
        <v>14</v>
      </c>
      <c r="D1347">
        <v>0.93599216326198853</v>
      </c>
      <c r="E1347" s="6">
        <v>76.46650931870208</v>
      </c>
      <c r="F1347" s="9">
        <v>57.547302426427173</v>
      </c>
      <c r="G1347" s="9">
        <v>49.147182161523098</v>
      </c>
      <c r="H1347" s="9">
        <v>236.02809447584065</v>
      </c>
      <c r="I1347" s="10">
        <f t="shared" si="32"/>
        <v>71.572053474304965</v>
      </c>
    </row>
    <row r="1348" spans="1:9" x14ac:dyDescent="0.25">
      <c r="A1348" s="14"/>
      <c r="B1348" s="5">
        <f>DATE(YEAR(siječanj!B1348),MONTH(siječanj!B1348)+8,DAY(siječanj!B1348))</f>
        <v>44089</v>
      </c>
      <c r="C1348" s="8">
        <v>14.0104166666667</v>
      </c>
      <c r="D1348">
        <v>0.93599216326198853</v>
      </c>
      <c r="E1348" s="6">
        <v>70.847458446333476</v>
      </c>
      <c r="F1348" s="9">
        <v>57.26691943486977</v>
      </c>
      <c r="G1348" s="9">
        <v>49.525699376051115</v>
      </c>
      <c r="H1348" s="9">
        <v>236.08302293902798</v>
      </c>
      <c r="I1348" s="10">
        <f t="shared" ref="I1348:I1411" si="34">D1348*E1348</f>
        <v>66.312665892797511</v>
      </c>
    </row>
    <row r="1349" spans="1:9" x14ac:dyDescent="0.25">
      <c r="A1349" s="14"/>
      <c r="B1349" s="5">
        <f>DATE(YEAR(siječanj!B1349),MONTH(siječanj!B1349)+8,DAY(siječanj!B1349))</f>
        <v>44089</v>
      </c>
      <c r="C1349" s="8">
        <v>14.0208333333333</v>
      </c>
      <c r="D1349">
        <v>0.93599216326198853</v>
      </c>
      <c r="E1349" s="6">
        <v>66.550866154453956</v>
      </c>
      <c r="F1349" s="9">
        <v>56.781067315344735</v>
      </c>
      <c r="G1349" s="9">
        <v>48.615837937725736</v>
      </c>
      <c r="H1349" s="9">
        <v>236.31786675175894</v>
      </c>
      <c r="I1349" s="10">
        <f t="shared" si="34"/>
        <v>62.291089178866414</v>
      </c>
    </row>
    <row r="1350" spans="1:9" x14ac:dyDescent="0.25">
      <c r="A1350" s="14"/>
      <c r="B1350" s="5">
        <f>DATE(YEAR(siječanj!B1350),MONTH(siječanj!B1350)+8,DAY(siječanj!B1350))</f>
        <v>44089</v>
      </c>
      <c r="C1350" s="8">
        <v>14.03125</v>
      </c>
      <c r="D1350">
        <v>0.93599216326198853</v>
      </c>
      <c r="E1350" s="6">
        <v>63.089736734183262</v>
      </c>
      <c r="F1350" s="9">
        <v>56.316412110055062</v>
      </c>
      <c r="G1350" s="9">
        <v>48.862430635053904</v>
      </c>
      <c r="H1350" s="9">
        <v>236.102273806558</v>
      </c>
      <c r="I1350" s="10">
        <f t="shared" si="34"/>
        <v>59.051499165457535</v>
      </c>
    </row>
    <row r="1351" spans="1:9" x14ac:dyDescent="0.25">
      <c r="A1351" s="14"/>
      <c r="B1351" s="5">
        <f>DATE(YEAR(siječanj!B1351),MONTH(siječanj!B1351)+8,DAY(siječanj!B1351))</f>
        <v>44089</v>
      </c>
      <c r="C1351" s="8">
        <v>14.0416666666667</v>
      </c>
      <c r="D1351">
        <v>0.93599216326198853</v>
      </c>
      <c r="E1351" s="6">
        <v>59.82368918826662</v>
      </c>
      <c r="F1351" s="9">
        <v>55.91720821669989</v>
      </c>
      <c r="G1351" s="9">
        <v>48.582930689989254</v>
      </c>
      <c r="H1351" s="9">
        <v>235.99442442501856</v>
      </c>
      <c r="I1351" s="10">
        <f t="shared" si="34"/>
        <v>55.994504257638511</v>
      </c>
    </row>
    <row r="1352" spans="1:9" x14ac:dyDescent="0.25">
      <c r="A1352" s="14"/>
      <c r="B1352" s="5">
        <f>DATE(YEAR(siječanj!B1352),MONTH(siječanj!B1352)+8,DAY(siječanj!B1352))</f>
        <v>44089</v>
      </c>
      <c r="C1352" s="8">
        <v>14.0520833333333</v>
      </c>
      <c r="D1352">
        <v>0.93599216326198853</v>
      </c>
      <c r="E1352" s="6">
        <v>58.194480883293295</v>
      </c>
      <c r="F1352" s="9">
        <v>55.079321227134159</v>
      </c>
      <c r="G1352" s="9">
        <v>46.939297531110874</v>
      </c>
      <c r="H1352" s="9">
        <v>236.30182835527808</v>
      </c>
      <c r="I1352" s="10">
        <f t="shared" si="34"/>
        <v>54.469578051862129</v>
      </c>
    </row>
    <row r="1353" spans="1:9" x14ac:dyDescent="0.25">
      <c r="A1353" s="14"/>
      <c r="B1353" s="5">
        <f>DATE(YEAR(siječanj!B1353),MONTH(siječanj!B1353)+8,DAY(siječanj!B1353))</f>
        <v>44089</v>
      </c>
      <c r="C1353" s="8">
        <v>14.0625</v>
      </c>
      <c r="D1353">
        <v>0.93599216326198853</v>
      </c>
      <c r="E1353" s="6">
        <v>56.225255547680476</v>
      </c>
      <c r="F1353" s="9">
        <v>54.697852631016417</v>
      </c>
      <c r="G1353" s="9">
        <v>47.081936871815202</v>
      </c>
      <c r="H1353" s="9">
        <v>235.83799265812254</v>
      </c>
      <c r="I1353" s="10">
        <f t="shared" si="34"/>
        <v>52.626398570031569</v>
      </c>
    </row>
    <row r="1354" spans="1:9" x14ac:dyDescent="0.25">
      <c r="A1354" s="14"/>
      <c r="B1354" s="5">
        <f>DATE(YEAR(siječanj!B1354),MONTH(siječanj!B1354)+8,DAY(siječanj!B1354))</f>
        <v>44089</v>
      </c>
      <c r="C1354" s="8">
        <v>14.0729166666667</v>
      </c>
      <c r="D1354">
        <v>0.93599216326198853</v>
      </c>
      <c r="E1354" s="6">
        <v>55.016255133203714</v>
      </c>
      <c r="F1354" s="9">
        <v>54.760636860880993</v>
      </c>
      <c r="G1354" s="9">
        <v>46.619190681315104</v>
      </c>
      <c r="H1354" s="9">
        <v>236.07453355002804</v>
      </c>
      <c r="I1354" s="10">
        <f t="shared" si="34"/>
        <v>51.494783656700825</v>
      </c>
    </row>
    <row r="1355" spans="1:9" x14ac:dyDescent="0.25">
      <c r="A1355" s="14"/>
      <c r="B1355" s="5">
        <f>DATE(YEAR(siječanj!B1355),MONTH(siječanj!B1355)+8,DAY(siječanj!B1355))</f>
        <v>44089</v>
      </c>
      <c r="C1355" s="8">
        <v>14.0833333333333</v>
      </c>
      <c r="D1355">
        <v>0.93599216326198853</v>
      </c>
      <c r="E1355" s="6">
        <v>53.896276016265389</v>
      </c>
      <c r="F1355" s="9">
        <v>54.782249009450588</v>
      </c>
      <c r="G1355" s="9">
        <v>47.260390799619131</v>
      </c>
      <c r="H1355" s="9">
        <v>236.18060598984357</v>
      </c>
      <c r="I1355" s="10">
        <f t="shared" si="34"/>
        <v>50.446491980229474</v>
      </c>
    </row>
    <row r="1356" spans="1:9" x14ac:dyDescent="0.25">
      <c r="A1356" s="14"/>
      <c r="B1356" s="5">
        <f>DATE(YEAR(siječanj!B1356),MONTH(siječanj!B1356)+8,DAY(siječanj!B1356))</f>
        <v>44089</v>
      </c>
      <c r="C1356" s="8">
        <v>14.09375</v>
      </c>
      <c r="D1356">
        <v>0.93599216326198853</v>
      </c>
      <c r="E1356" s="6">
        <v>52.913634880452264</v>
      </c>
      <c r="F1356" s="9">
        <v>54.860117425033991</v>
      </c>
      <c r="G1356" s="9">
        <v>47.300298824695659</v>
      </c>
      <c r="H1356" s="9">
        <v>236.38331810411006</v>
      </c>
      <c r="I1356" s="10">
        <f t="shared" si="34"/>
        <v>49.526747577809523</v>
      </c>
    </row>
    <row r="1357" spans="1:9" x14ac:dyDescent="0.25">
      <c r="A1357" s="14"/>
      <c r="B1357" s="5">
        <f>DATE(YEAR(siječanj!B1357),MONTH(siječanj!B1357)+8,DAY(siječanj!B1357))</f>
        <v>44089</v>
      </c>
      <c r="C1357" s="8">
        <v>14.1041666666667</v>
      </c>
      <c r="D1357">
        <v>0.93599216326198853</v>
      </c>
      <c r="E1357" s="6">
        <v>53.011089429674918</v>
      </c>
      <c r="F1357" s="9">
        <v>55.744131359440765</v>
      </c>
      <c r="G1357" s="9">
        <v>48.603976951587704</v>
      </c>
      <c r="H1357" s="9">
        <v>236.06843604438222</v>
      </c>
      <c r="I1357" s="10">
        <f t="shared" si="34"/>
        <v>49.617964272156158</v>
      </c>
    </row>
    <row r="1358" spans="1:9" x14ac:dyDescent="0.25">
      <c r="A1358" s="14"/>
      <c r="B1358" s="5">
        <f>DATE(YEAR(siječanj!B1358),MONTH(siječanj!B1358)+8,DAY(siječanj!B1358))</f>
        <v>44089</v>
      </c>
      <c r="C1358" s="8">
        <v>14.1145833333333</v>
      </c>
      <c r="D1358">
        <v>0.93599216326198853</v>
      </c>
      <c r="E1358" s="6">
        <v>52.526578119206782</v>
      </c>
      <c r="F1358" s="9">
        <v>55.67002800133033</v>
      </c>
      <c r="G1358" s="9">
        <v>48.142955995434953</v>
      </c>
      <c r="H1358" s="9">
        <v>235.88136401213157</v>
      </c>
      <c r="I1358" s="10">
        <f t="shared" si="34"/>
        <v>49.164465482546191</v>
      </c>
    </row>
    <row r="1359" spans="1:9" x14ac:dyDescent="0.25">
      <c r="A1359" s="14"/>
      <c r="B1359" s="5">
        <f>DATE(YEAR(siječanj!B1359),MONTH(siječanj!B1359)+8,DAY(siječanj!B1359))</f>
        <v>44089</v>
      </c>
      <c r="C1359" s="8">
        <v>14.125</v>
      </c>
      <c r="D1359">
        <v>0.93599216326198853</v>
      </c>
      <c r="E1359" s="6">
        <v>52.849490334879555</v>
      </c>
      <c r="F1359" s="9">
        <v>55.157620847603113</v>
      </c>
      <c r="G1359" s="9">
        <v>47.654175539401585</v>
      </c>
      <c r="H1359" s="9">
        <v>235.92704439209976</v>
      </c>
      <c r="I1359" s="10">
        <f t="shared" si="34"/>
        <v>49.466708785837469</v>
      </c>
    </row>
    <row r="1360" spans="1:9" x14ac:dyDescent="0.25">
      <c r="A1360" s="14"/>
      <c r="B1360" s="5">
        <f>DATE(YEAR(siječanj!B1360),MONTH(siječanj!B1360)+8,DAY(siječanj!B1360))</f>
        <v>44089</v>
      </c>
      <c r="C1360" s="8">
        <v>14.1354166666667</v>
      </c>
      <c r="D1360">
        <v>0.93599216326198853</v>
      </c>
      <c r="E1360" s="6">
        <v>53.322690781114211</v>
      </c>
      <c r="F1360" s="9">
        <v>54.936867902025206</v>
      </c>
      <c r="G1360" s="9">
        <v>47.968060363472425</v>
      </c>
      <c r="H1360" s="9">
        <v>235.6909457390615</v>
      </c>
      <c r="I1360" s="10">
        <f t="shared" si="34"/>
        <v>49.909620695165181</v>
      </c>
    </row>
    <row r="1361" spans="1:9" x14ac:dyDescent="0.25">
      <c r="A1361" s="14"/>
      <c r="B1361" s="5">
        <f>DATE(YEAR(siječanj!B1361),MONTH(siječanj!B1361)+8,DAY(siječanj!B1361))</f>
        <v>44089</v>
      </c>
      <c r="C1361" s="8">
        <v>14.1458333333333</v>
      </c>
      <c r="D1361">
        <v>0.93599216326198853</v>
      </c>
      <c r="E1361" s="6">
        <v>53.831046159955505</v>
      </c>
      <c r="F1361" s="9">
        <v>54.760333420405971</v>
      </c>
      <c r="G1361" s="9">
        <v>47.156461404583453</v>
      </c>
      <c r="H1361" s="9">
        <v>235.39490125817065</v>
      </c>
      <c r="I1361" s="10">
        <f t="shared" si="34"/>
        <v>50.385437345912713</v>
      </c>
    </row>
    <row r="1362" spans="1:9" x14ac:dyDescent="0.25">
      <c r="A1362" s="14"/>
      <c r="B1362" s="5">
        <f>DATE(YEAR(siječanj!B1362),MONTH(siječanj!B1362)+8,DAY(siječanj!B1362))</f>
        <v>44089</v>
      </c>
      <c r="C1362" s="8">
        <v>14.15625</v>
      </c>
      <c r="D1362">
        <v>0.93599216326198853</v>
      </c>
      <c r="E1362" s="6">
        <v>54.50034726262686</v>
      </c>
      <c r="F1362" s="9">
        <v>54.190013054965824</v>
      </c>
      <c r="G1362" s="9">
        <v>47.095039866939395</v>
      </c>
      <c r="H1362" s="9">
        <v>235.47993291106798</v>
      </c>
      <c r="I1362" s="10">
        <f t="shared" si="34"/>
        <v>51.011897932875712</v>
      </c>
    </row>
    <row r="1363" spans="1:9" x14ac:dyDescent="0.25">
      <c r="A1363" s="14"/>
      <c r="B1363" s="5">
        <f>DATE(YEAR(siječanj!B1363),MONTH(siječanj!B1363)+8,DAY(siječanj!B1363))</f>
        <v>44089</v>
      </c>
      <c r="C1363" s="8">
        <v>14.1666666666667</v>
      </c>
      <c r="D1363">
        <v>0.93599216326198853</v>
      </c>
      <c r="E1363" s="6">
        <v>57.202741209250746</v>
      </c>
      <c r="F1363" s="9">
        <v>54.381080738283444</v>
      </c>
      <c r="G1363" s="9">
        <v>47.45913619899455</v>
      </c>
      <c r="H1363" s="9">
        <v>235.55184813851022</v>
      </c>
      <c r="I1363" s="10">
        <f t="shared" si="34"/>
        <v>53.541317488962306</v>
      </c>
    </row>
    <row r="1364" spans="1:9" x14ac:dyDescent="0.25">
      <c r="A1364" s="14"/>
      <c r="B1364" s="5">
        <f>DATE(YEAR(siječanj!B1364),MONTH(siječanj!B1364)+8,DAY(siječanj!B1364))</f>
        <v>44089</v>
      </c>
      <c r="C1364" s="8">
        <v>14.1770833333333</v>
      </c>
      <c r="D1364">
        <v>0.93599216326198853</v>
      </c>
      <c r="E1364" s="6">
        <v>59.508267900499852</v>
      </c>
      <c r="F1364" s="9">
        <v>54.443996725196385</v>
      </c>
      <c r="G1364" s="9">
        <v>48.871036838800514</v>
      </c>
      <c r="H1364" s="9">
        <v>234.77302156890335</v>
      </c>
      <c r="I1364" s="10">
        <f t="shared" si="34"/>
        <v>55.699272404162812</v>
      </c>
    </row>
    <row r="1365" spans="1:9" x14ac:dyDescent="0.25">
      <c r="A1365" s="14"/>
      <c r="B1365" s="5">
        <f>DATE(YEAR(siječanj!B1365),MONTH(siječanj!B1365)+8,DAY(siječanj!B1365))</f>
        <v>44089</v>
      </c>
      <c r="C1365" s="8">
        <v>14.1875</v>
      </c>
      <c r="D1365">
        <v>0.93599216326198853</v>
      </c>
      <c r="E1365" s="6">
        <v>63.327445602715102</v>
      </c>
      <c r="F1365" s="9">
        <v>54.30877805983399</v>
      </c>
      <c r="G1365" s="9">
        <v>47.224408481402428</v>
      </c>
      <c r="H1365" s="9">
        <v>225.97514350628759</v>
      </c>
      <c r="I1365" s="10">
        <f t="shared" si="34"/>
        <v>59.273992803541212</v>
      </c>
    </row>
    <row r="1366" spans="1:9" x14ac:dyDescent="0.25">
      <c r="A1366" s="14"/>
      <c r="B1366" s="5">
        <f>DATE(YEAR(siječanj!B1366),MONTH(siječanj!B1366)+8,DAY(siječanj!B1366))</f>
        <v>44089</v>
      </c>
      <c r="C1366" s="8">
        <v>14.1979166666667</v>
      </c>
      <c r="D1366">
        <v>0.93599216326198853</v>
      </c>
      <c r="E1366" s="6">
        <v>67.933677147208058</v>
      </c>
      <c r="F1366" s="9">
        <v>55.077161210068546</v>
      </c>
      <c r="G1366" s="9">
        <v>46.738782967809819</v>
      </c>
      <c r="H1366" s="9">
        <v>206.84684202908812</v>
      </c>
      <c r="I1366" s="10">
        <f t="shared" si="34"/>
        <v>63.585389431356788</v>
      </c>
    </row>
    <row r="1367" spans="1:9" x14ac:dyDescent="0.25">
      <c r="A1367" s="14"/>
      <c r="B1367" s="5">
        <f>DATE(YEAR(siječanj!B1367),MONTH(siječanj!B1367)+8,DAY(siječanj!B1367))</f>
        <v>44089</v>
      </c>
      <c r="C1367" s="8">
        <v>14.2083333333333</v>
      </c>
      <c r="D1367">
        <v>0.93599216326198853</v>
      </c>
      <c r="E1367" s="6">
        <v>74.0693855787231</v>
      </c>
      <c r="F1367" s="9">
        <v>55.856264592874581</v>
      </c>
      <c r="G1367" s="9">
        <v>47.760952369830001</v>
      </c>
      <c r="H1367" s="9">
        <v>192.19804392473748</v>
      </c>
      <c r="I1367" s="10">
        <f t="shared" si="34"/>
        <v>69.328364439315365</v>
      </c>
    </row>
    <row r="1368" spans="1:9" x14ac:dyDescent="0.25">
      <c r="A1368" s="14"/>
      <c r="B1368" s="5">
        <f>DATE(YEAR(siječanj!B1368),MONTH(siječanj!B1368)+8,DAY(siječanj!B1368))</f>
        <v>44089</v>
      </c>
      <c r="C1368" s="8">
        <v>14.21875</v>
      </c>
      <c r="D1368">
        <v>0.93599216326198853</v>
      </c>
      <c r="E1368" s="6">
        <v>80.321555895353811</v>
      </c>
      <c r="F1368" s="9">
        <v>60.647937052950205</v>
      </c>
      <c r="G1368" s="9">
        <v>47.790916335821116</v>
      </c>
      <c r="H1368" s="9">
        <v>169.32949175451049</v>
      </c>
      <c r="I1368" s="10">
        <f t="shared" si="34"/>
        <v>75.180346859060947</v>
      </c>
    </row>
    <row r="1369" spans="1:9" x14ac:dyDescent="0.25">
      <c r="A1369" s="14"/>
      <c r="B1369" s="5">
        <f>DATE(YEAR(siječanj!B1369),MONTH(siječanj!B1369)+8,DAY(siječanj!B1369))</f>
        <v>44089</v>
      </c>
      <c r="C1369" s="8">
        <v>14.2291666666667</v>
      </c>
      <c r="D1369">
        <v>0.93599216326198853</v>
      </c>
      <c r="E1369" s="6">
        <v>85.223480499135718</v>
      </c>
      <c r="F1369" s="9">
        <v>66.285793204000669</v>
      </c>
      <c r="G1369" s="9">
        <v>50.168728562251182</v>
      </c>
      <c r="H1369" s="9">
        <v>143.143782708841</v>
      </c>
      <c r="I1369" s="10">
        <f t="shared" si="34"/>
        <v>79.768509873101934</v>
      </c>
    </row>
    <row r="1370" spans="1:9" x14ac:dyDescent="0.25">
      <c r="A1370" s="14"/>
      <c r="B1370" s="5">
        <f>DATE(YEAR(siječanj!B1370),MONTH(siječanj!B1370)+8,DAY(siječanj!B1370))</f>
        <v>44089</v>
      </c>
      <c r="C1370" s="8">
        <v>14.2395833333333</v>
      </c>
      <c r="D1370">
        <v>0.93599216326198853</v>
      </c>
      <c r="E1370" s="6">
        <v>90.816916846548921</v>
      </c>
      <c r="F1370" s="9">
        <v>67.762825649906759</v>
      </c>
      <c r="G1370" s="9">
        <v>53.612492005863444</v>
      </c>
      <c r="H1370" s="9">
        <v>112.68788204601428</v>
      </c>
      <c r="I1370" s="10">
        <f t="shared" si="34"/>
        <v>85.003922459985461</v>
      </c>
    </row>
    <row r="1371" spans="1:9" x14ac:dyDescent="0.25">
      <c r="A1371" s="14"/>
      <c r="B1371" s="5">
        <f>DATE(YEAR(siječanj!B1371),MONTH(siječanj!B1371)+8,DAY(siječanj!B1371))</f>
        <v>44089</v>
      </c>
      <c r="C1371" s="8">
        <v>14.25</v>
      </c>
      <c r="D1371">
        <v>0.93599216326198853</v>
      </c>
      <c r="E1371" s="6">
        <v>95.876604721358817</v>
      </c>
      <c r="F1371" s="9">
        <v>72.232939044492156</v>
      </c>
      <c r="G1371" s="9">
        <v>64.882617328706203</v>
      </c>
      <c r="H1371" s="9">
        <v>66.345316758165282</v>
      </c>
      <c r="I1371" s="10">
        <f t="shared" si="34"/>
        <v>89.739750659359217</v>
      </c>
    </row>
    <row r="1372" spans="1:9" x14ac:dyDescent="0.25">
      <c r="A1372" s="14"/>
      <c r="B1372" s="5">
        <f>DATE(YEAR(siječanj!B1372),MONTH(siječanj!B1372)+8,DAY(siječanj!B1372))</f>
        <v>44089</v>
      </c>
      <c r="C1372" s="8">
        <v>14.2604166666667</v>
      </c>
      <c r="D1372">
        <v>0.93599216326198853</v>
      </c>
      <c r="E1372" s="6">
        <v>98.938592996421121</v>
      </c>
      <c r="F1372" s="9">
        <v>89.455681400587551</v>
      </c>
      <c r="G1372" s="9">
        <v>83.152405777753174</v>
      </c>
      <c r="H1372" s="9">
        <v>34.689932514184775</v>
      </c>
      <c r="I1372" s="10">
        <f t="shared" si="34"/>
        <v>92.60574768881763</v>
      </c>
    </row>
    <row r="1373" spans="1:9" x14ac:dyDescent="0.25">
      <c r="A1373" s="14"/>
      <c r="B1373" s="5">
        <f>DATE(YEAR(siječanj!B1373),MONTH(siječanj!B1373)+8,DAY(siječanj!B1373))</f>
        <v>44089</v>
      </c>
      <c r="C1373" s="8">
        <v>14.2708333333333</v>
      </c>
      <c r="D1373">
        <v>0.93599216326198853</v>
      </c>
      <c r="E1373" s="6">
        <v>101.11496175215606</v>
      </c>
      <c r="F1373" s="9">
        <v>99.431302987460256</v>
      </c>
      <c r="G1373" s="9">
        <v>94.993483829617873</v>
      </c>
      <c r="H1373" s="9">
        <v>18.55930976298264</v>
      </c>
      <c r="I1373" s="10">
        <f t="shared" si="34"/>
        <v>94.642811788553786</v>
      </c>
    </row>
    <row r="1374" spans="1:9" x14ac:dyDescent="0.25">
      <c r="A1374" s="14"/>
      <c r="B1374" s="5">
        <f>DATE(YEAR(siječanj!B1374),MONTH(siječanj!B1374)+8,DAY(siječanj!B1374))</f>
        <v>44089</v>
      </c>
      <c r="C1374" s="8">
        <v>14.28125</v>
      </c>
      <c r="D1374">
        <v>0.93599216326198853</v>
      </c>
      <c r="E1374" s="6">
        <v>102.06940963292737</v>
      </c>
      <c r="F1374" s="9">
        <v>109.23253014659019</v>
      </c>
      <c r="G1374" s="9">
        <v>103.30859820969556</v>
      </c>
      <c r="H1374" s="9">
        <v>11.93843188775045</v>
      </c>
      <c r="I1374" s="10">
        <f t="shared" si="34"/>
        <v>95.53616752519774</v>
      </c>
    </row>
    <row r="1375" spans="1:9" x14ac:dyDescent="0.25">
      <c r="A1375" s="14"/>
      <c r="B1375" s="5">
        <f>DATE(YEAR(siječanj!B1375),MONTH(siječanj!B1375)+8,DAY(siječanj!B1375))</f>
        <v>44089</v>
      </c>
      <c r="C1375" s="8">
        <v>14.2916666666667</v>
      </c>
      <c r="D1375">
        <v>0.93599216326198853</v>
      </c>
      <c r="E1375" s="6">
        <v>100.00349929596135</v>
      </c>
      <c r="F1375" s="9">
        <v>115.46253441409318</v>
      </c>
      <c r="G1375" s="9">
        <v>109.24844029168787</v>
      </c>
      <c r="H1375" s="9">
        <v>4.7470169579707777</v>
      </c>
      <c r="I1375" s="10">
        <f t="shared" si="34"/>
        <v>93.602491639795602</v>
      </c>
    </row>
    <row r="1376" spans="1:9" x14ac:dyDescent="0.25">
      <c r="A1376" s="14"/>
      <c r="B1376" s="5">
        <f>DATE(YEAR(siječanj!B1376),MONTH(siječanj!B1376)+8,DAY(siječanj!B1376))</f>
        <v>44089</v>
      </c>
      <c r="C1376" s="8">
        <v>14.3020833333333</v>
      </c>
      <c r="D1376">
        <v>0.93599216326198853</v>
      </c>
      <c r="E1376" s="6">
        <v>97.350127038069175</v>
      </c>
      <c r="F1376" s="9">
        <v>128.45955672976791</v>
      </c>
      <c r="G1376" s="9">
        <v>120.08184969596579</v>
      </c>
      <c r="H1376" s="9">
        <v>3.3558692479765093</v>
      </c>
      <c r="I1376" s="10">
        <f t="shared" si="34"/>
        <v>91.118956000191773</v>
      </c>
    </row>
    <row r="1377" spans="1:9" x14ac:dyDescent="0.25">
      <c r="A1377" s="14"/>
      <c r="B1377" s="5">
        <f>DATE(YEAR(siječanj!B1377),MONTH(siječanj!B1377)+8,DAY(siječanj!B1377))</f>
        <v>44089</v>
      </c>
      <c r="C1377" s="8">
        <v>14.3125</v>
      </c>
      <c r="D1377">
        <v>0.93599216326198853</v>
      </c>
      <c r="E1377" s="6">
        <v>97.148309882168661</v>
      </c>
      <c r="F1377" s="9">
        <v>134.74642414523476</v>
      </c>
      <c r="G1377" s="9">
        <v>132.66758601660308</v>
      </c>
      <c r="H1377" s="9">
        <v>3.834826918858671</v>
      </c>
      <c r="I1377" s="10">
        <f t="shared" si="34"/>
        <v>90.930056723857064</v>
      </c>
    </row>
    <row r="1378" spans="1:9" x14ac:dyDescent="0.25">
      <c r="A1378" s="14"/>
      <c r="B1378" s="5">
        <f>DATE(YEAR(siječanj!B1378),MONTH(siječanj!B1378)+8,DAY(siječanj!B1378))</f>
        <v>44089</v>
      </c>
      <c r="C1378" s="8">
        <v>14.3229166666667</v>
      </c>
      <c r="D1378">
        <v>0.93599216326198853</v>
      </c>
      <c r="E1378" s="6">
        <v>96.225602127393614</v>
      </c>
      <c r="F1378" s="9">
        <v>138.63070976905132</v>
      </c>
      <c r="G1378" s="9">
        <v>145.7706849743478</v>
      </c>
      <c r="H1378" s="9">
        <v>3.4712486696413873</v>
      </c>
      <c r="I1378" s="10">
        <f t="shared" si="34"/>
        <v>90.06640949640655</v>
      </c>
    </row>
    <row r="1379" spans="1:9" x14ac:dyDescent="0.25">
      <c r="A1379" s="14"/>
      <c r="B1379" s="5">
        <f>DATE(YEAR(siječanj!B1379),MONTH(siječanj!B1379)+8,DAY(siječanj!B1379))</f>
        <v>44089</v>
      </c>
      <c r="C1379" s="8">
        <v>14.3333333333333</v>
      </c>
      <c r="D1379">
        <v>0.93599216326198853</v>
      </c>
      <c r="E1379" s="6">
        <v>97.647461468491286</v>
      </c>
      <c r="F1379" s="9">
        <v>168.57335742700835</v>
      </c>
      <c r="G1379" s="9">
        <v>153.32892067569247</v>
      </c>
      <c r="H1379" s="9">
        <v>2.3820113447905644</v>
      </c>
      <c r="I1379" s="10">
        <f t="shared" si="34"/>
        <v>91.397258696934827</v>
      </c>
    </row>
    <row r="1380" spans="1:9" x14ac:dyDescent="0.25">
      <c r="A1380" s="14"/>
      <c r="B1380" s="5">
        <f>DATE(YEAR(siječanj!B1380),MONTH(siječanj!B1380)+8,DAY(siječanj!B1380))</f>
        <v>44089</v>
      </c>
      <c r="C1380" s="8">
        <v>14.34375</v>
      </c>
      <c r="D1380">
        <v>0.93599216326198853</v>
      </c>
      <c r="E1380" s="6">
        <v>98.502658526367895</v>
      </c>
      <c r="F1380" s="9">
        <v>170.04676056512767</v>
      </c>
      <c r="G1380" s="9">
        <v>175.33590218333197</v>
      </c>
      <c r="H1380" s="9">
        <v>2.0807308755054192</v>
      </c>
      <c r="I1380" s="10">
        <f t="shared" si="34"/>
        <v>92.197716441152039</v>
      </c>
    </row>
    <row r="1381" spans="1:9" x14ac:dyDescent="0.25">
      <c r="A1381" s="14"/>
      <c r="B1381" s="5">
        <f>DATE(YEAR(siječanj!B1381),MONTH(siječanj!B1381)+8,DAY(siječanj!B1381))</f>
        <v>44089</v>
      </c>
      <c r="C1381" s="8">
        <v>14.3541666666667</v>
      </c>
      <c r="D1381">
        <v>0.93599216326198853</v>
      </c>
      <c r="E1381" s="6">
        <v>97.91145312741871</v>
      </c>
      <c r="F1381" s="9">
        <v>198.45870673947815</v>
      </c>
      <c r="G1381" s="9">
        <v>180.24144231250031</v>
      </c>
      <c r="H1381" s="9">
        <v>2.3956039506964371</v>
      </c>
      <c r="I1381" s="10">
        <f t="shared" si="34"/>
        <v>91.644352820857435</v>
      </c>
    </row>
    <row r="1382" spans="1:9" x14ac:dyDescent="0.25">
      <c r="A1382" s="14"/>
      <c r="B1382" s="5">
        <f>DATE(YEAR(siječanj!B1382),MONTH(siječanj!B1382)+8,DAY(siječanj!B1382))</f>
        <v>44089</v>
      </c>
      <c r="C1382" s="8">
        <v>14.3645833333333</v>
      </c>
      <c r="D1382">
        <v>0.93599216326198853</v>
      </c>
      <c r="E1382" s="6">
        <v>98.164536072934737</v>
      </c>
      <c r="F1382" s="9">
        <v>185.59453944757092</v>
      </c>
      <c r="G1382" s="9">
        <v>180.59672477371149</v>
      </c>
      <c r="H1382" s="9">
        <v>1.7834934477830513</v>
      </c>
      <c r="I1382" s="10">
        <f t="shared" si="34"/>
        <v>91.881236474515688</v>
      </c>
    </row>
    <row r="1383" spans="1:9" x14ac:dyDescent="0.25">
      <c r="A1383" s="14"/>
      <c r="B1383" s="5">
        <f>DATE(YEAR(siječanj!B1383),MONTH(siječanj!B1383)+8,DAY(siječanj!B1383))</f>
        <v>44089</v>
      </c>
      <c r="C1383" s="8">
        <v>14.375</v>
      </c>
      <c r="D1383">
        <v>0.93599216326198853</v>
      </c>
      <c r="E1383" s="6">
        <v>98.484169518201142</v>
      </c>
      <c r="F1383" s="9">
        <v>204.24041363887781</v>
      </c>
      <c r="G1383" s="9">
        <v>185.96563808827005</v>
      </c>
      <c r="H1383" s="9">
        <v>1.4258170409655562</v>
      </c>
      <c r="I1383" s="10">
        <f t="shared" si="34"/>
        <v>92.180410874401474</v>
      </c>
    </row>
    <row r="1384" spans="1:9" x14ac:dyDescent="0.25">
      <c r="A1384" s="14"/>
      <c r="B1384" s="5">
        <f>DATE(YEAR(siječanj!B1384),MONTH(siječanj!B1384)+8,DAY(siječanj!B1384))</f>
        <v>44089</v>
      </c>
      <c r="C1384" s="8">
        <v>14.3854166666667</v>
      </c>
      <c r="D1384">
        <v>0.93599216326198853</v>
      </c>
      <c r="E1384" s="6">
        <v>99.558734388226782</v>
      </c>
      <c r="F1384" s="9">
        <v>191.50193458583462</v>
      </c>
      <c r="G1384" s="9">
        <v>181.79618996010797</v>
      </c>
      <c r="H1384" s="9">
        <v>1.4119738663109775</v>
      </c>
      <c r="I1384" s="10">
        <f t="shared" si="34"/>
        <v>93.186195171662121</v>
      </c>
    </row>
    <row r="1385" spans="1:9" x14ac:dyDescent="0.25">
      <c r="A1385" s="14"/>
      <c r="B1385" s="5">
        <f>DATE(YEAR(siječanj!B1385),MONTH(siječanj!B1385)+8,DAY(siječanj!B1385))</f>
        <v>44089</v>
      </c>
      <c r="C1385" s="8">
        <v>14.3958333333333</v>
      </c>
      <c r="D1385">
        <v>0.93599216326198853</v>
      </c>
      <c r="E1385" s="6">
        <v>98.982954700441411</v>
      </c>
      <c r="F1385" s="9">
        <v>189.23574529506854</v>
      </c>
      <c r="G1385" s="9">
        <v>183.94352765084392</v>
      </c>
      <c r="H1385" s="9">
        <v>1.5709652279148885</v>
      </c>
      <c r="I1385" s="10">
        <f t="shared" si="34"/>
        <v>92.647269896129572</v>
      </c>
    </row>
    <row r="1386" spans="1:9" x14ac:dyDescent="0.25">
      <c r="A1386" s="14"/>
      <c r="B1386" s="5">
        <f>DATE(YEAR(siječanj!B1386),MONTH(siječanj!B1386)+8,DAY(siječanj!B1386))</f>
        <v>44089</v>
      </c>
      <c r="C1386" s="8">
        <v>14.40625</v>
      </c>
      <c r="D1386">
        <v>0.93599216326198853</v>
      </c>
      <c r="E1386" s="6">
        <v>98.811263109458778</v>
      </c>
      <c r="F1386" s="9">
        <v>176.28381583103706</v>
      </c>
      <c r="G1386" s="9">
        <v>189.92768269653573</v>
      </c>
      <c r="H1386" s="9">
        <v>1.4875138552135483</v>
      </c>
      <c r="I1386" s="10">
        <f t="shared" si="34"/>
        <v>92.486567912471841</v>
      </c>
    </row>
    <row r="1387" spans="1:9" x14ac:dyDescent="0.25">
      <c r="A1387" s="14"/>
      <c r="B1387" s="5">
        <f>DATE(YEAR(siječanj!B1387),MONTH(siječanj!B1387)+8,DAY(siječanj!B1387))</f>
        <v>44089</v>
      </c>
      <c r="C1387" s="8">
        <v>14.4166666666667</v>
      </c>
      <c r="D1387">
        <v>0.93599216326198853</v>
      </c>
      <c r="E1387" s="6">
        <v>99.599411199158624</v>
      </c>
      <c r="F1387" s="9">
        <v>176.00716595585001</v>
      </c>
      <c r="G1387" s="9">
        <v>189.72681270301035</v>
      </c>
      <c r="H1387" s="9">
        <v>1.2834800157546886</v>
      </c>
      <c r="I1387" s="10">
        <f t="shared" si="34"/>
        <v>93.224268347920813</v>
      </c>
    </row>
    <row r="1388" spans="1:9" x14ac:dyDescent="0.25">
      <c r="A1388" s="14"/>
      <c r="B1388" s="5">
        <f>DATE(YEAR(siječanj!B1388),MONTH(siječanj!B1388)+8,DAY(siječanj!B1388))</f>
        <v>44089</v>
      </c>
      <c r="C1388" s="8">
        <v>14.4270833333333</v>
      </c>
      <c r="D1388">
        <v>0.93599216326198853</v>
      </c>
      <c r="E1388" s="6">
        <v>99.641924002362217</v>
      </c>
      <c r="F1388" s="9">
        <v>194.04560821309408</v>
      </c>
      <c r="G1388" s="9">
        <v>185.51786789036848</v>
      </c>
      <c r="H1388" s="9">
        <v>1.3156426609570544</v>
      </c>
      <c r="I1388" s="10">
        <f t="shared" si="34"/>
        <v>93.26405999855767</v>
      </c>
    </row>
    <row r="1389" spans="1:9" x14ac:dyDescent="0.25">
      <c r="A1389" s="14"/>
      <c r="B1389" s="5">
        <f>DATE(YEAR(siječanj!B1389),MONTH(siječanj!B1389)+8,DAY(siječanj!B1389))</f>
        <v>44089</v>
      </c>
      <c r="C1389" s="8">
        <v>14.4375</v>
      </c>
      <c r="D1389">
        <v>0.93599216326198853</v>
      </c>
      <c r="E1389" s="6">
        <v>99.696475513139077</v>
      </c>
      <c r="F1389" s="9">
        <v>187.22483728182749</v>
      </c>
      <c r="G1389" s="9">
        <v>182.6403766788913</v>
      </c>
      <c r="H1389" s="9">
        <v>1.3564923549691226</v>
      </c>
      <c r="I1389" s="10">
        <f t="shared" si="34"/>
        <v>93.315119785138918</v>
      </c>
    </row>
    <row r="1390" spans="1:9" x14ac:dyDescent="0.25">
      <c r="A1390" s="14"/>
      <c r="B1390" s="5">
        <f>DATE(YEAR(siječanj!B1390),MONTH(siječanj!B1390)+8,DAY(siječanj!B1390))</f>
        <v>44089</v>
      </c>
      <c r="C1390" s="8">
        <v>14.4479166666667</v>
      </c>
      <c r="D1390">
        <v>0.93599216326198853</v>
      </c>
      <c r="E1390" s="6">
        <v>101.44272956664385</v>
      </c>
      <c r="F1390" s="9">
        <v>174.89244143711923</v>
      </c>
      <c r="G1390" s="9">
        <v>181.91695636442242</v>
      </c>
      <c r="H1390" s="9">
        <v>1.4539606033699604</v>
      </c>
      <c r="I1390" s="10">
        <f t="shared" si="34"/>
        <v>94.949599894283864</v>
      </c>
    </row>
    <row r="1391" spans="1:9" x14ac:dyDescent="0.25">
      <c r="A1391" s="14"/>
      <c r="B1391" s="5">
        <f>DATE(YEAR(siječanj!B1391),MONTH(siječanj!B1391)+8,DAY(siječanj!B1391))</f>
        <v>44089</v>
      </c>
      <c r="C1391" s="8">
        <v>14.4583333333333</v>
      </c>
      <c r="D1391">
        <v>0.93599216326198853</v>
      </c>
      <c r="E1391" s="6">
        <v>102.05889214772318</v>
      </c>
      <c r="F1391" s="9">
        <v>173.00851927003671</v>
      </c>
      <c r="G1391" s="9">
        <v>182.73361121841265</v>
      </c>
      <c r="H1391" s="9">
        <v>1.3910289144520529</v>
      </c>
      <c r="I1391" s="10">
        <f t="shared" si="34"/>
        <v>95.526323241469399</v>
      </c>
    </row>
    <row r="1392" spans="1:9" x14ac:dyDescent="0.25">
      <c r="A1392" s="14"/>
      <c r="B1392" s="5">
        <f>DATE(YEAR(siječanj!B1392),MONTH(siječanj!B1392)+8,DAY(siječanj!B1392))</f>
        <v>44089</v>
      </c>
      <c r="C1392" s="8">
        <v>14.46875</v>
      </c>
      <c r="D1392">
        <v>0.93599216326198853</v>
      </c>
      <c r="E1392" s="6">
        <v>103.03356275353875</v>
      </c>
      <c r="F1392" s="9">
        <v>168.0833369935896</v>
      </c>
      <c r="G1392" s="9">
        <v>176.54338651456521</v>
      </c>
      <c r="H1392" s="9">
        <v>1.34245850847788</v>
      </c>
      <c r="I1392" s="10">
        <f t="shared" si="34"/>
        <v>96.438607290274575</v>
      </c>
    </row>
    <row r="1393" spans="1:9" x14ac:dyDescent="0.25">
      <c r="A1393" s="14"/>
      <c r="B1393" s="5">
        <f>DATE(YEAR(siječanj!B1393),MONTH(siječanj!B1393)+8,DAY(siječanj!B1393))</f>
        <v>44089</v>
      </c>
      <c r="C1393" s="8">
        <v>14.4791666666667</v>
      </c>
      <c r="D1393">
        <v>0.93599216326198853</v>
      </c>
      <c r="E1393" s="6">
        <v>103.56938056518712</v>
      </c>
      <c r="F1393" s="9">
        <v>164.82412677040318</v>
      </c>
      <c r="G1393" s="9">
        <v>173.69125465055492</v>
      </c>
      <c r="H1393" s="9">
        <v>1.2660739731155288</v>
      </c>
      <c r="I1393" s="10">
        <f t="shared" si="34"/>
        <v>96.940128562913642</v>
      </c>
    </row>
    <row r="1394" spans="1:9" x14ac:dyDescent="0.25">
      <c r="A1394" s="14"/>
      <c r="B1394" s="5">
        <f>DATE(YEAR(siječanj!B1394),MONTH(siječanj!B1394)+8,DAY(siječanj!B1394))</f>
        <v>44089</v>
      </c>
      <c r="C1394" s="8">
        <v>14.4895833333333</v>
      </c>
      <c r="D1394">
        <v>0.93599216326198853</v>
      </c>
      <c r="E1394" s="6">
        <v>103.41137600366585</v>
      </c>
      <c r="F1394" s="9">
        <v>161.18137577206571</v>
      </c>
      <c r="G1394" s="9">
        <v>168.53166577654335</v>
      </c>
      <c r="H1394" s="9">
        <v>1.2753400254082956</v>
      </c>
      <c r="I1394" s="10">
        <f t="shared" si="34"/>
        <v>96.792237531570095</v>
      </c>
    </row>
    <row r="1395" spans="1:9" x14ac:dyDescent="0.25">
      <c r="A1395" s="14"/>
      <c r="B1395" s="5">
        <f>DATE(YEAR(siječanj!B1395),MONTH(siječanj!B1395)+8,DAY(siječanj!B1395))</f>
        <v>44089</v>
      </c>
      <c r="C1395" s="8">
        <v>14.5</v>
      </c>
      <c r="D1395">
        <v>0.93599216326198853</v>
      </c>
      <c r="E1395" s="6">
        <v>101.846066981912</v>
      </c>
      <c r="F1395" s="9">
        <v>158.79285605084991</v>
      </c>
      <c r="G1395" s="9">
        <v>168.35872301401568</v>
      </c>
      <c r="H1395" s="9">
        <v>1.3851140943879887</v>
      </c>
      <c r="I1395" s="10">
        <f t="shared" si="34"/>
        <v>95.327120554125202</v>
      </c>
    </row>
    <row r="1396" spans="1:9" x14ac:dyDescent="0.25">
      <c r="A1396" s="14"/>
      <c r="B1396" s="5">
        <f>DATE(YEAR(siječanj!B1396),MONTH(siječanj!B1396)+8,DAY(siječanj!B1396))</f>
        <v>44089</v>
      </c>
      <c r="C1396" s="8">
        <v>14.5104166666667</v>
      </c>
      <c r="D1396">
        <v>0.93599216326198853</v>
      </c>
      <c r="E1396" s="6">
        <v>100.95532972101152</v>
      </c>
      <c r="F1396" s="9">
        <v>157.34510161814558</v>
      </c>
      <c r="G1396" s="9">
        <v>171.73808170225826</v>
      </c>
      <c r="H1396" s="9">
        <v>1.5120735857141567</v>
      </c>
      <c r="I1396" s="10">
        <f t="shared" si="34"/>
        <v>94.493397458396899</v>
      </c>
    </row>
    <row r="1397" spans="1:9" x14ac:dyDescent="0.25">
      <c r="A1397" s="14"/>
      <c r="B1397" s="5">
        <f>DATE(YEAR(siječanj!B1397),MONTH(siječanj!B1397)+8,DAY(siječanj!B1397))</f>
        <v>44089</v>
      </c>
      <c r="C1397" s="8">
        <v>14.5208333333333</v>
      </c>
      <c r="D1397">
        <v>0.93599216326198853</v>
      </c>
      <c r="E1397" s="6">
        <v>100.97668343318263</v>
      </c>
      <c r="F1397" s="9">
        <v>154.31912931902906</v>
      </c>
      <c r="G1397" s="9">
        <v>172.51716478601736</v>
      </c>
      <c r="H1397" s="9">
        <v>1.5972330186905372</v>
      </c>
      <c r="I1397" s="10">
        <f t="shared" si="34"/>
        <v>94.513384365645607</v>
      </c>
    </row>
    <row r="1398" spans="1:9" x14ac:dyDescent="0.25">
      <c r="A1398" s="14"/>
      <c r="B1398" s="5">
        <f>DATE(YEAR(siječanj!B1398),MONTH(siječanj!B1398)+8,DAY(siječanj!B1398))</f>
        <v>44089</v>
      </c>
      <c r="C1398" s="8">
        <v>14.53125</v>
      </c>
      <c r="D1398">
        <v>0.93599216326198853</v>
      </c>
      <c r="E1398" s="6">
        <v>100.13274759128987</v>
      </c>
      <c r="F1398" s="9">
        <v>152.59727630671051</v>
      </c>
      <c r="G1398" s="9">
        <v>172.0056128340382</v>
      </c>
      <c r="H1398" s="9">
        <v>1.7239429395498671</v>
      </c>
      <c r="I1398" s="10">
        <f t="shared" si="34"/>
        <v>93.723467031338075</v>
      </c>
    </row>
    <row r="1399" spans="1:9" x14ac:dyDescent="0.25">
      <c r="A1399" s="14"/>
      <c r="B1399" s="5">
        <f>DATE(YEAR(siječanj!B1399),MONTH(siječanj!B1399)+8,DAY(siječanj!B1399))</f>
        <v>44089</v>
      </c>
      <c r="C1399" s="8">
        <v>14.5416666666667</v>
      </c>
      <c r="D1399">
        <v>0.93599216326198853</v>
      </c>
      <c r="E1399" s="6">
        <v>97.999375212710049</v>
      </c>
      <c r="F1399" s="9">
        <v>152.51612594283151</v>
      </c>
      <c r="G1399" s="9">
        <v>169.5678087780575</v>
      </c>
      <c r="H1399" s="9">
        <v>1.8991613729075945</v>
      </c>
      <c r="I1399" s="10">
        <f t="shared" si="34"/>
        <v>91.726647203667781</v>
      </c>
    </row>
    <row r="1400" spans="1:9" x14ac:dyDescent="0.25">
      <c r="A1400" s="14"/>
      <c r="B1400" s="5">
        <f>DATE(YEAR(siječanj!B1400),MONTH(siječanj!B1400)+8,DAY(siječanj!B1400))</f>
        <v>44089</v>
      </c>
      <c r="C1400" s="8">
        <v>14.5520833333333</v>
      </c>
      <c r="D1400">
        <v>0.93599216326198853</v>
      </c>
      <c r="E1400" s="6">
        <v>96.884200060407096</v>
      </c>
      <c r="F1400" s="9">
        <v>151.69212534763582</v>
      </c>
      <c r="G1400" s="9">
        <v>164.4131280360202</v>
      </c>
      <c r="H1400" s="9">
        <v>1.795558682431875</v>
      </c>
      <c r="I1400" s="10">
        <f t="shared" si="34"/>
        <v>90.682852000447724</v>
      </c>
    </row>
    <row r="1401" spans="1:9" x14ac:dyDescent="0.25">
      <c r="A1401" s="14"/>
      <c r="B1401" s="5">
        <f>DATE(YEAR(siječanj!B1401),MONTH(siječanj!B1401)+8,DAY(siječanj!B1401))</f>
        <v>44089</v>
      </c>
      <c r="C1401" s="8">
        <v>14.5625</v>
      </c>
      <c r="D1401">
        <v>0.93599216326198853</v>
      </c>
      <c r="E1401" s="6">
        <v>96.874437228597458</v>
      </c>
      <c r="F1401" s="9">
        <v>151.75198297397156</v>
      </c>
      <c r="G1401" s="9">
        <v>162.38239941405337</v>
      </c>
      <c r="H1401" s="9">
        <v>1.8125045171301852</v>
      </c>
      <c r="I1401" s="10">
        <f t="shared" si="34"/>
        <v>90.673714066382658</v>
      </c>
    </row>
    <row r="1402" spans="1:9" x14ac:dyDescent="0.25">
      <c r="A1402" s="14"/>
      <c r="B1402" s="5">
        <f>DATE(YEAR(siječanj!B1402),MONTH(siječanj!B1402)+8,DAY(siječanj!B1402))</f>
        <v>44089</v>
      </c>
      <c r="C1402" s="8">
        <v>14.5729166666667</v>
      </c>
      <c r="D1402">
        <v>0.93599216326198853</v>
      </c>
      <c r="E1402" s="6">
        <v>97.215206926701541</v>
      </c>
      <c r="F1402" s="9">
        <v>151.63915502155547</v>
      </c>
      <c r="G1402" s="9">
        <v>158.32598209082886</v>
      </c>
      <c r="H1402" s="9">
        <v>1.8911841025055798</v>
      </c>
      <c r="I1402" s="10">
        <f t="shared" si="34"/>
        <v>90.992671833285229</v>
      </c>
    </row>
    <row r="1403" spans="1:9" x14ac:dyDescent="0.25">
      <c r="A1403" s="14"/>
      <c r="B1403" s="5">
        <f>DATE(YEAR(siječanj!B1403),MONTH(siječanj!B1403)+8,DAY(siječanj!B1403))</f>
        <v>44089</v>
      </c>
      <c r="C1403" s="8">
        <v>14.5833333333333</v>
      </c>
      <c r="D1403">
        <v>0.93599216326198853</v>
      </c>
      <c r="E1403" s="6">
        <v>99.74860816119336</v>
      </c>
      <c r="F1403" s="9">
        <v>148.77052858665093</v>
      </c>
      <c r="G1403" s="9">
        <v>151.02846843662931</v>
      </c>
      <c r="H1403" s="9">
        <v>1.7526385518269174</v>
      </c>
      <c r="I1403" s="10">
        <f t="shared" si="34"/>
        <v>93.36391553516782</v>
      </c>
    </row>
    <row r="1404" spans="1:9" x14ac:dyDescent="0.25">
      <c r="A1404" s="14"/>
      <c r="B1404" s="5">
        <f>DATE(YEAR(siječanj!B1404),MONTH(siječanj!B1404)+8,DAY(siječanj!B1404))</f>
        <v>44089</v>
      </c>
      <c r="C1404" s="8">
        <v>14.59375</v>
      </c>
      <c r="D1404">
        <v>0.93599216326198853</v>
      </c>
      <c r="E1404" s="6">
        <v>101.31712843173405</v>
      </c>
      <c r="F1404" s="9">
        <v>146.60069362461755</v>
      </c>
      <c r="G1404" s="9">
        <v>141.97646333594008</v>
      </c>
      <c r="H1404" s="9">
        <v>1.9144111267132726</v>
      </c>
      <c r="I1404" s="10">
        <f t="shared" si="34"/>
        <v>94.832038216311474</v>
      </c>
    </row>
    <row r="1405" spans="1:9" x14ac:dyDescent="0.25">
      <c r="A1405" s="14"/>
      <c r="B1405" s="5">
        <f>DATE(YEAR(siječanj!B1405),MONTH(siječanj!B1405)+8,DAY(siječanj!B1405))</f>
        <v>44089</v>
      </c>
      <c r="C1405" s="8">
        <v>14.6041666666667</v>
      </c>
      <c r="D1405">
        <v>0.93599216326198853</v>
      </c>
      <c r="E1405" s="6">
        <v>101.25679786469885</v>
      </c>
      <c r="F1405" s="9">
        <v>146.7559433539692</v>
      </c>
      <c r="G1405" s="9">
        <v>143.54599528344102</v>
      </c>
      <c r="H1405" s="9">
        <v>2.0783349990237725</v>
      </c>
      <c r="I1405" s="10">
        <f t="shared" si="34"/>
        <v>94.775569278361374</v>
      </c>
    </row>
    <row r="1406" spans="1:9" x14ac:dyDescent="0.25">
      <c r="A1406" s="14"/>
      <c r="B1406" s="5">
        <f>DATE(YEAR(siječanj!B1406),MONTH(siječanj!B1406)+8,DAY(siječanj!B1406))</f>
        <v>44089</v>
      </c>
      <c r="C1406" s="8">
        <v>14.6145833333333</v>
      </c>
      <c r="D1406">
        <v>0.93599216326198853</v>
      </c>
      <c r="E1406" s="6">
        <v>103.27765737993955</v>
      </c>
      <c r="F1406" s="9">
        <v>146.04170037269893</v>
      </c>
      <c r="G1406" s="9">
        <v>144.61963018322575</v>
      </c>
      <c r="H1406" s="9">
        <v>2.3887457542677244</v>
      </c>
      <c r="I1406" s="10">
        <f t="shared" si="34"/>
        <v>96.667077947680099</v>
      </c>
    </row>
    <row r="1407" spans="1:9" x14ac:dyDescent="0.25">
      <c r="A1407" s="14"/>
      <c r="B1407" s="5">
        <f>DATE(YEAR(siječanj!B1407),MONTH(siječanj!B1407)+8,DAY(siječanj!B1407))</f>
        <v>44089</v>
      </c>
      <c r="C1407" s="8">
        <v>14.625</v>
      </c>
      <c r="D1407">
        <v>0.93599216326198853</v>
      </c>
      <c r="E1407" s="6">
        <v>103.93385928842531</v>
      </c>
      <c r="F1407" s="9">
        <v>144.42889428477218</v>
      </c>
      <c r="G1407" s="9">
        <v>139.99438073153127</v>
      </c>
      <c r="H1407" s="9">
        <v>2.3164102501593558</v>
      </c>
      <c r="I1407" s="10">
        <f t="shared" si="34"/>
        <v>97.281277791540333</v>
      </c>
    </row>
    <row r="1408" spans="1:9" x14ac:dyDescent="0.25">
      <c r="A1408" s="14"/>
      <c r="B1408" s="5">
        <f>DATE(YEAR(siječanj!B1408),MONTH(siječanj!B1408)+8,DAY(siječanj!B1408))</f>
        <v>44089</v>
      </c>
      <c r="C1408" s="8">
        <v>14.6354166666667</v>
      </c>
      <c r="D1408">
        <v>0.93599216326198853</v>
      </c>
      <c r="E1408" s="6">
        <v>104.78997186002533</v>
      </c>
      <c r="F1408" s="9">
        <v>143.73867500532037</v>
      </c>
      <c r="G1408" s="9">
        <v>137.2012502847611</v>
      </c>
      <c r="H1408" s="9">
        <v>2.2393049552887763</v>
      </c>
      <c r="I1408" s="10">
        <f t="shared" si="34"/>
        <v>98.08259244942802</v>
      </c>
    </row>
    <row r="1409" spans="1:9" x14ac:dyDescent="0.25">
      <c r="A1409" s="14"/>
      <c r="B1409" s="5">
        <f>DATE(YEAR(siječanj!B1409),MONTH(siječanj!B1409)+8,DAY(siječanj!B1409))</f>
        <v>44089</v>
      </c>
      <c r="C1409" s="8">
        <v>14.6458333333333</v>
      </c>
      <c r="D1409">
        <v>0.93599216326198853</v>
      </c>
      <c r="E1409" s="6">
        <v>106.54965278616334</v>
      </c>
      <c r="F1409" s="9">
        <v>139.6225927996903</v>
      </c>
      <c r="G1409" s="9">
        <v>141.41479971592727</v>
      </c>
      <c r="H1409" s="9">
        <v>2.0105366860025211</v>
      </c>
      <c r="I1409" s="10">
        <f t="shared" si="34"/>
        <v>99.729640006134787</v>
      </c>
    </row>
    <row r="1410" spans="1:9" x14ac:dyDescent="0.25">
      <c r="A1410" s="14"/>
      <c r="B1410" s="5">
        <f>DATE(YEAR(siječanj!B1410),MONTH(siječanj!B1410)+8,DAY(siječanj!B1410))</f>
        <v>44089</v>
      </c>
      <c r="C1410" s="8">
        <v>14.65625</v>
      </c>
      <c r="D1410">
        <v>0.93599216326198853</v>
      </c>
      <c r="E1410" s="6">
        <v>106.3597591538969</v>
      </c>
      <c r="F1410" s="9">
        <v>138.23259586582353</v>
      </c>
      <c r="G1410" s="9">
        <v>139.58908244863906</v>
      </c>
      <c r="H1410" s="9">
        <v>2.1525113348955398</v>
      </c>
      <c r="I1410" s="10">
        <f t="shared" si="34"/>
        <v>99.551901054480055</v>
      </c>
    </row>
    <row r="1411" spans="1:9" x14ac:dyDescent="0.25">
      <c r="A1411" s="14"/>
      <c r="B1411" s="5">
        <f>DATE(YEAR(siječanj!B1411),MONTH(siječanj!B1411)+8,DAY(siječanj!B1411))</f>
        <v>44089</v>
      </c>
      <c r="C1411" s="8">
        <v>14.6666666666667</v>
      </c>
      <c r="D1411">
        <v>0.93599216326198853</v>
      </c>
      <c r="E1411" s="6">
        <v>106.46550694673977</v>
      </c>
      <c r="F1411" s="9">
        <v>138.61785347524122</v>
      </c>
      <c r="G1411" s="9">
        <v>133.2767654659325</v>
      </c>
      <c r="H1411" s="9">
        <v>2.1507942900836934</v>
      </c>
      <c r="I1411" s="10">
        <f t="shared" si="34"/>
        <v>99.65088015986322</v>
      </c>
    </row>
    <row r="1412" spans="1:9" x14ac:dyDescent="0.25">
      <c r="A1412" s="14"/>
      <c r="B1412" s="5">
        <f>DATE(YEAR(siječanj!B1412),MONTH(siječanj!B1412)+8,DAY(siječanj!B1412))</f>
        <v>44089</v>
      </c>
      <c r="C1412" s="8">
        <v>14.6770833333333</v>
      </c>
      <c r="D1412">
        <v>0.93599216326198853</v>
      </c>
      <c r="E1412" s="6">
        <v>107.14459769127558</v>
      </c>
      <c r="F1412" s="9">
        <v>135.9892724119054</v>
      </c>
      <c r="G1412" s="9">
        <v>135.31098449257428</v>
      </c>
      <c r="H1412" s="9">
        <v>2.0800989630833846</v>
      </c>
      <c r="I1412" s="10">
        <f t="shared" ref="I1412:I1475" si="35">D1412*E1412</f>
        <v>100.28650377489249</v>
      </c>
    </row>
    <row r="1413" spans="1:9" x14ac:dyDescent="0.25">
      <c r="A1413" s="14"/>
      <c r="B1413" s="5">
        <f>DATE(YEAR(siječanj!B1413),MONTH(siječanj!B1413)+8,DAY(siječanj!B1413))</f>
        <v>44089</v>
      </c>
      <c r="C1413" s="8">
        <v>14.6875</v>
      </c>
      <c r="D1413">
        <v>0.93599216326198853</v>
      </c>
      <c r="E1413" s="6">
        <v>109.70608692651997</v>
      </c>
      <c r="F1413" s="9">
        <v>132.98016102234172</v>
      </c>
      <c r="G1413" s="9">
        <v>135.16936351936664</v>
      </c>
      <c r="H1413" s="9">
        <v>1.9709817635724096</v>
      </c>
      <c r="I1413" s="10">
        <f t="shared" si="35"/>
        <v>102.68403762536119</v>
      </c>
    </row>
    <row r="1414" spans="1:9" x14ac:dyDescent="0.25">
      <c r="A1414" s="14"/>
      <c r="B1414" s="5">
        <f>DATE(YEAR(siječanj!B1414),MONTH(siječanj!B1414)+8,DAY(siječanj!B1414))</f>
        <v>44089</v>
      </c>
      <c r="C1414" s="8">
        <v>14.6979166666667</v>
      </c>
      <c r="D1414">
        <v>0.93599216326198853</v>
      </c>
      <c r="E1414" s="6">
        <v>110.78043036535219</v>
      </c>
      <c r="F1414" s="9">
        <v>132.7945033632827</v>
      </c>
      <c r="G1414" s="9">
        <v>133.29252819734216</v>
      </c>
      <c r="H1414" s="9">
        <v>2.4816249009243427</v>
      </c>
      <c r="I1414" s="10">
        <f t="shared" si="35"/>
        <v>103.68961466476007</v>
      </c>
    </row>
    <row r="1415" spans="1:9" x14ac:dyDescent="0.25">
      <c r="A1415" s="14"/>
      <c r="B1415" s="5">
        <f>DATE(YEAR(siječanj!B1415),MONTH(siječanj!B1415)+8,DAY(siječanj!B1415))</f>
        <v>44089</v>
      </c>
      <c r="C1415" s="8">
        <v>14.7083333333333</v>
      </c>
      <c r="D1415">
        <v>0.93599216326198853</v>
      </c>
      <c r="E1415" s="6">
        <v>112.35709592772919</v>
      </c>
      <c r="F1415" s="9">
        <v>131.77465589728783</v>
      </c>
      <c r="G1415" s="9">
        <v>131.62758919299364</v>
      </c>
      <c r="H1415" s="9">
        <v>7.5445261936177666</v>
      </c>
      <c r="I1415" s="10">
        <f t="shared" si="35"/>
        <v>105.16536127523001</v>
      </c>
    </row>
    <row r="1416" spans="1:9" x14ac:dyDescent="0.25">
      <c r="A1416" s="14"/>
      <c r="B1416" s="5">
        <f>DATE(YEAR(siječanj!B1416),MONTH(siječanj!B1416)+8,DAY(siječanj!B1416))</f>
        <v>44089</v>
      </c>
      <c r="C1416" s="8">
        <v>14.71875</v>
      </c>
      <c r="D1416">
        <v>0.93599216326198853</v>
      </c>
      <c r="E1416" s="6">
        <v>115.51355191331565</v>
      </c>
      <c r="F1416" s="9">
        <v>131.73542024534004</v>
      </c>
      <c r="G1416" s="9">
        <v>131.75785636701258</v>
      </c>
      <c r="H1416" s="9">
        <v>20.76252183735728</v>
      </c>
      <c r="I1416" s="10">
        <f t="shared" si="35"/>
        <v>108.11977934142033</v>
      </c>
    </row>
    <row r="1417" spans="1:9" x14ac:dyDescent="0.25">
      <c r="A1417" s="14"/>
      <c r="B1417" s="5">
        <f>DATE(YEAR(siječanj!B1417),MONTH(siječanj!B1417)+8,DAY(siječanj!B1417))</f>
        <v>44089</v>
      </c>
      <c r="C1417" s="8">
        <v>14.7291666666667</v>
      </c>
      <c r="D1417">
        <v>0.93599216326198853</v>
      </c>
      <c r="E1417" s="6">
        <v>119.67356187042954</v>
      </c>
      <c r="F1417" s="9">
        <v>131.60886161142923</v>
      </c>
      <c r="G1417" s="9">
        <v>134.4311469242104</v>
      </c>
      <c r="H1417" s="9">
        <v>33.470333553403847</v>
      </c>
      <c r="I1417" s="10">
        <f t="shared" si="35"/>
        <v>112.01351606037078</v>
      </c>
    </row>
    <row r="1418" spans="1:9" x14ac:dyDescent="0.25">
      <c r="A1418" s="14"/>
      <c r="B1418" s="5">
        <f>DATE(YEAR(siječanj!B1418),MONTH(siječanj!B1418)+8,DAY(siječanj!B1418))</f>
        <v>44089</v>
      </c>
      <c r="C1418" s="8">
        <v>14.7395833333333</v>
      </c>
      <c r="D1418">
        <v>0.93599216326198853</v>
      </c>
      <c r="E1418" s="6">
        <v>124.19065991233988</v>
      </c>
      <c r="F1418" s="9">
        <v>131.9302769419576</v>
      </c>
      <c r="G1418" s="9">
        <v>135.98772363971412</v>
      </c>
      <c r="H1418" s="9">
        <v>49.548545508288107</v>
      </c>
      <c r="I1418" s="10">
        <f t="shared" si="35"/>
        <v>116.24148442828492</v>
      </c>
    </row>
    <row r="1419" spans="1:9" x14ac:dyDescent="0.25">
      <c r="A1419" s="14"/>
      <c r="B1419" s="5">
        <f>DATE(YEAR(siječanj!B1419),MONTH(siječanj!B1419)+8,DAY(siječanj!B1419))</f>
        <v>44089</v>
      </c>
      <c r="C1419" s="8">
        <v>14.75</v>
      </c>
      <c r="D1419">
        <v>0.93599216326198853</v>
      </c>
      <c r="E1419" s="6">
        <v>129.00006698884357</v>
      </c>
      <c r="F1419" s="9">
        <v>132.66475860438416</v>
      </c>
      <c r="G1419" s="9">
        <v>138.73885740964002</v>
      </c>
      <c r="H1419" s="9">
        <v>67.282515754618316</v>
      </c>
      <c r="I1419" s="10">
        <f t="shared" si="35"/>
        <v>120.74305176182912</v>
      </c>
    </row>
    <row r="1420" spans="1:9" x14ac:dyDescent="0.25">
      <c r="A1420" s="14"/>
      <c r="B1420" s="5">
        <f>DATE(YEAR(siječanj!B1420),MONTH(siječanj!B1420)+8,DAY(siječanj!B1420))</f>
        <v>44089</v>
      </c>
      <c r="C1420" s="8">
        <v>14.7604166666667</v>
      </c>
      <c r="D1420">
        <v>0.93599216326198853</v>
      </c>
      <c r="E1420" s="6">
        <v>133.34724786821349</v>
      </c>
      <c r="F1420" s="9">
        <v>130.88833022557793</v>
      </c>
      <c r="G1420" s="9">
        <v>138.28627492611676</v>
      </c>
      <c r="H1420" s="9">
        <v>82.68659794729804</v>
      </c>
      <c r="I1420" s="10">
        <f t="shared" si="35"/>
        <v>124.81197899720173</v>
      </c>
    </row>
    <row r="1421" spans="1:9" x14ac:dyDescent="0.25">
      <c r="A1421" s="14"/>
      <c r="B1421" s="5">
        <f>DATE(YEAR(siječanj!B1421),MONTH(siječanj!B1421)+8,DAY(siječanj!B1421))</f>
        <v>44089</v>
      </c>
      <c r="C1421" s="8">
        <v>14.7708333333333</v>
      </c>
      <c r="D1421">
        <v>0.93599216326198853</v>
      </c>
      <c r="E1421" s="6">
        <v>138.27955025002146</v>
      </c>
      <c r="F1421" s="9">
        <v>129.19628624729239</v>
      </c>
      <c r="G1421" s="9">
        <v>138.74704827919189</v>
      </c>
      <c r="H1421" s="9">
        <v>100.29464991028972</v>
      </c>
      <c r="I1421" s="10">
        <f t="shared" si="35"/>
        <v>129.42857537341243</v>
      </c>
    </row>
    <row r="1422" spans="1:9" x14ac:dyDescent="0.25">
      <c r="A1422" s="14"/>
      <c r="B1422" s="5">
        <f>DATE(YEAR(siječanj!B1422),MONTH(siječanj!B1422)+8,DAY(siječanj!B1422))</f>
        <v>44089</v>
      </c>
      <c r="C1422" s="8">
        <v>14.78125</v>
      </c>
      <c r="D1422">
        <v>0.93599216326198853</v>
      </c>
      <c r="E1422" s="6">
        <v>143.96071803344739</v>
      </c>
      <c r="F1422" s="9">
        <v>128.26431274728094</v>
      </c>
      <c r="G1422" s="9">
        <v>138.98479515689186</v>
      </c>
      <c r="H1422" s="9">
        <v>127.22267835767698</v>
      </c>
      <c r="I1422" s="10">
        <f t="shared" si="35"/>
        <v>134.74610389687558</v>
      </c>
    </row>
    <row r="1423" spans="1:9" x14ac:dyDescent="0.25">
      <c r="A1423" s="14"/>
      <c r="B1423" s="5">
        <f>DATE(YEAR(siječanj!B1423),MONTH(siječanj!B1423)+8,DAY(siječanj!B1423))</f>
        <v>44089</v>
      </c>
      <c r="C1423" s="8">
        <v>14.7916666666667</v>
      </c>
      <c r="D1423">
        <v>0.93599216326198853</v>
      </c>
      <c r="E1423" s="6">
        <v>149.57222832966031</v>
      </c>
      <c r="F1423" s="9">
        <v>126.32409039416852</v>
      </c>
      <c r="G1423" s="9">
        <v>138.35886655744031</v>
      </c>
      <c r="H1423" s="9">
        <v>150.88434350931453</v>
      </c>
      <c r="I1423" s="10">
        <f t="shared" si="35"/>
        <v>139.99843355819485</v>
      </c>
    </row>
    <row r="1424" spans="1:9" x14ac:dyDescent="0.25">
      <c r="A1424" s="14"/>
      <c r="B1424" s="5">
        <f>DATE(YEAR(siječanj!B1424),MONTH(siječanj!B1424)+8,DAY(siječanj!B1424))</f>
        <v>44089</v>
      </c>
      <c r="C1424" s="8">
        <v>14.8020833333333</v>
      </c>
      <c r="D1424">
        <v>0.93599216326198853</v>
      </c>
      <c r="E1424" s="6">
        <v>155.96782648171734</v>
      </c>
      <c r="F1424" s="9">
        <v>123.03837304843388</v>
      </c>
      <c r="G1424" s="9">
        <v>138.58724844776867</v>
      </c>
      <c r="H1424" s="9">
        <v>183.34250210661784</v>
      </c>
      <c r="I1424" s="10">
        <f t="shared" si="35"/>
        <v>145.98466330789307</v>
      </c>
    </row>
    <row r="1425" spans="1:9" x14ac:dyDescent="0.25">
      <c r="A1425" s="14"/>
      <c r="B1425" s="5">
        <f>DATE(YEAR(siječanj!B1425),MONTH(siječanj!B1425)+8,DAY(siječanj!B1425))</f>
        <v>44089</v>
      </c>
      <c r="C1425" s="8">
        <v>14.8125</v>
      </c>
      <c r="D1425">
        <v>0.93599216326198853</v>
      </c>
      <c r="E1425" s="6">
        <v>158.26152695990169</v>
      </c>
      <c r="F1425" s="9">
        <v>120.41059450530177</v>
      </c>
      <c r="G1425" s="9">
        <v>136.8285158001751</v>
      </c>
      <c r="H1425" s="9">
        <v>199.06773357258865</v>
      </c>
      <c r="I1425" s="10">
        <f t="shared" si="35"/>
        <v>148.13154898034389</v>
      </c>
    </row>
    <row r="1426" spans="1:9" x14ac:dyDescent="0.25">
      <c r="A1426" s="14"/>
      <c r="B1426" s="5">
        <f>DATE(YEAR(siječanj!B1426),MONTH(siječanj!B1426)+8,DAY(siječanj!B1426))</f>
        <v>44089</v>
      </c>
      <c r="C1426" s="8">
        <v>14.8229166666667</v>
      </c>
      <c r="D1426">
        <v>0.93599216326198853</v>
      </c>
      <c r="E1426" s="6">
        <v>158.25486813665967</v>
      </c>
      <c r="F1426" s="9">
        <v>115.76346751255761</v>
      </c>
      <c r="G1426" s="9">
        <v>132.08479226943328</v>
      </c>
      <c r="H1426" s="9">
        <v>216.98821980816939</v>
      </c>
      <c r="I1426" s="10">
        <f t="shared" si="35"/>
        <v>148.12531637397282</v>
      </c>
    </row>
    <row r="1427" spans="1:9" x14ac:dyDescent="0.25">
      <c r="A1427" s="14"/>
      <c r="B1427" s="5">
        <f>DATE(YEAR(siječanj!B1427),MONTH(siječanj!B1427)+8,DAY(siječanj!B1427))</f>
        <v>44089</v>
      </c>
      <c r="C1427" s="8">
        <v>14.8333333333333</v>
      </c>
      <c r="D1427">
        <v>0.93599216326198853</v>
      </c>
      <c r="E1427" s="6">
        <v>158.16294241651715</v>
      </c>
      <c r="F1427" s="9">
        <v>110.54771303281291</v>
      </c>
      <c r="G1427" s="9">
        <v>123.01293499295548</v>
      </c>
      <c r="H1427" s="9">
        <v>222.91999169662301</v>
      </c>
      <c r="I1427" s="10">
        <f t="shared" si="35"/>
        <v>148.0392746203172</v>
      </c>
    </row>
    <row r="1428" spans="1:9" x14ac:dyDescent="0.25">
      <c r="A1428" s="14"/>
      <c r="B1428" s="5">
        <f>DATE(YEAR(siječanj!B1428),MONTH(siječanj!B1428)+8,DAY(siječanj!B1428))</f>
        <v>44089</v>
      </c>
      <c r="C1428" s="8">
        <v>14.84375</v>
      </c>
      <c r="D1428">
        <v>0.93599216326198853</v>
      </c>
      <c r="E1428" s="6">
        <v>156.9283562730698</v>
      </c>
      <c r="F1428" s="9">
        <v>93.366518065968449</v>
      </c>
      <c r="G1428" s="9">
        <v>105.67454146279154</v>
      </c>
      <c r="H1428" s="9">
        <v>223.46154263887007</v>
      </c>
      <c r="I1428" s="10">
        <f t="shared" si="35"/>
        <v>146.88371166517865</v>
      </c>
    </row>
    <row r="1429" spans="1:9" x14ac:dyDescent="0.25">
      <c r="A1429" s="14"/>
      <c r="B1429" s="5">
        <f>DATE(YEAR(siječanj!B1429),MONTH(siječanj!B1429)+8,DAY(siječanj!B1429))</f>
        <v>44089</v>
      </c>
      <c r="C1429" s="8">
        <v>14.8541666666667</v>
      </c>
      <c r="D1429">
        <v>0.93599216326198853</v>
      </c>
      <c r="E1429" s="6">
        <v>156.52812485229927</v>
      </c>
      <c r="F1429" s="9">
        <v>86.959695839560339</v>
      </c>
      <c r="G1429" s="9">
        <v>99.66403665732237</v>
      </c>
      <c r="H1429" s="9">
        <v>223.5572618974393</v>
      </c>
      <c r="I1429" s="10">
        <f t="shared" si="35"/>
        <v>146.50909819184622</v>
      </c>
    </row>
    <row r="1430" spans="1:9" x14ac:dyDescent="0.25">
      <c r="A1430" s="14"/>
      <c r="B1430" s="5">
        <f>DATE(YEAR(siječanj!B1430),MONTH(siječanj!B1430)+8,DAY(siječanj!B1430))</f>
        <v>44089</v>
      </c>
      <c r="C1430" s="8">
        <v>14.8645833333333</v>
      </c>
      <c r="D1430">
        <v>0.93599216326198853</v>
      </c>
      <c r="E1430" s="6">
        <v>155.71183613470225</v>
      </c>
      <c r="F1430" s="9">
        <v>83.744680124505649</v>
      </c>
      <c r="G1430" s="9">
        <v>95.631025812129835</v>
      </c>
      <c r="H1430" s="9">
        <v>224.50660199796309</v>
      </c>
      <c r="I1430" s="10">
        <f t="shared" si="35"/>
        <v>145.74505834921624</v>
      </c>
    </row>
    <row r="1431" spans="1:9" x14ac:dyDescent="0.25">
      <c r="A1431" s="14"/>
      <c r="B1431" s="5">
        <f>DATE(YEAR(siječanj!B1431),MONTH(siječanj!B1431)+8,DAY(siječanj!B1431))</f>
        <v>44089</v>
      </c>
      <c r="C1431" s="8">
        <v>14.875</v>
      </c>
      <c r="D1431">
        <v>0.93599216326198853</v>
      </c>
      <c r="E1431" s="6">
        <v>152.65980630555319</v>
      </c>
      <c r="F1431" s="9">
        <v>81.099282070633151</v>
      </c>
      <c r="G1431" s="9">
        <v>88.530823855614258</v>
      </c>
      <c r="H1431" s="9">
        <v>225.90832850090567</v>
      </c>
      <c r="I1431" s="10">
        <f t="shared" si="35"/>
        <v>142.8883823470909</v>
      </c>
    </row>
    <row r="1432" spans="1:9" x14ac:dyDescent="0.25">
      <c r="A1432" s="14"/>
      <c r="B1432" s="5">
        <f>DATE(YEAR(siječanj!B1432),MONTH(siječanj!B1432)+8,DAY(siječanj!B1432))</f>
        <v>44089</v>
      </c>
      <c r="C1432" s="8">
        <v>14.8854166666667</v>
      </c>
      <c r="D1432">
        <v>0.93599216326198853</v>
      </c>
      <c r="E1432" s="6">
        <v>157.86589793187295</v>
      </c>
      <c r="F1432" s="9">
        <v>76.980097585409737</v>
      </c>
      <c r="G1432" s="9">
        <v>73.234983991172953</v>
      </c>
      <c r="H1432" s="9">
        <v>231.94763032070119</v>
      </c>
      <c r="I1432" s="10">
        <f t="shared" si="35"/>
        <v>147.76124331055004</v>
      </c>
    </row>
    <row r="1433" spans="1:9" x14ac:dyDescent="0.25">
      <c r="A1433" s="14"/>
      <c r="B1433" s="5">
        <f>DATE(YEAR(siječanj!B1433),MONTH(siječanj!B1433)+8,DAY(siječanj!B1433))</f>
        <v>44089</v>
      </c>
      <c r="C1433" s="8">
        <v>14.8958333333333</v>
      </c>
      <c r="D1433">
        <v>0.93599216326198853</v>
      </c>
      <c r="E1433" s="6">
        <v>160.06583073985308</v>
      </c>
      <c r="F1433" s="9">
        <v>72.987595505869848</v>
      </c>
      <c r="G1433" s="9">
        <v>63.291048707296326</v>
      </c>
      <c r="H1433" s="9">
        <v>235.99724856442131</v>
      </c>
      <c r="I1433" s="10">
        <f t="shared" si="35"/>
        <v>149.8203631785224</v>
      </c>
    </row>
    <row r="1434" spans="1:9" x14ac:dyDescent="0.25">
      <c r="A1434" s="14"/>
      <c r="B1434" s="5">
        <f>DATE(YEAR(siječanj!B1434),MONTH(siječanj!B1434)+8,DAY(siječanj!B1434))</f>
        <v>44089</v>
      </c>
      <c r="C1434" s="8">
        <v>14.90625</v>
      </c>
      <c r="D1434">
        <v>0.93599216326198853</v>
      </c>
      <c r="E1434" s="6">
        <v>156.72397726748775</v>
      </c>
      <c r="F1434" s="9">
        <v>71.445415188504285</v>
      </c>
      <c r="G1434" s="9">
        <v>59.744545960860208</v>
      </c>
      <c r="H1434" s="9">
        <v>237.31659684766998</v>
      </c>
      <c r="I1434" s="10">
        <f t="shared" si="35"/>
        <v>146.69241451761857</v>
      </c>
    </row>
    <row r="1435" spans="1:9" x14ac:dyDescent="0.25">
      <c r="A1435" s="14"/>
      <c r="B1435" s="5">
        <f>DATE(YEAR(siječanj!B1435),MONTH(siječanj!B1435)+8,DAY(siječanj!B1435))</f>
        <v>44089</v>
      </c>
      <c r="C1435" s="8">
        <v>14.9166666666667</v>
      </c>
      <c r="D1435">
        <v>0.93599216326198853</v>
      </c>
      <c r="E1435" s="6">
        <v>151.70879309069213</v>
      </c>
      <c r="F1435" s="9">
        <v>70.871956609730375</v>
      </c>
      <c r="G1435" s="9">
        <v>57.135037157739959</v>
      </c>
      <c r="H1435" s="9">
        <v>235.65430579968407</v>
      </c>
      <c r="I1435" s="10">
        <f t="shared" si="35"/>
        <v>141.99824143082233</v>
      </c>
    </row>
    <row r="1436" spans="1:9" x14ac:dyDescent="0.25">
      <c r="A1436" s="14"/>
      <c r="B1436" s="5">
        <f>DATE(YEAR(siječanj!B1436),MONTH(siječanj!B1436)+8,DAY(siječanj!B1436))</f>
        <v>44089</v>
      </c>
      <c r="C1436" s="8">
        <v>14.9270833333333</v>
      </c>
      <c r="D1436">
        <v>0.93599216326198853</v>
      </c>
      <c r="E1436" s="6">
        <v>144.53220016874371</v>
      </c>
      <c r="F1436" s="9">
        <v>69.70081611847263</v>
      </c>
      <c r="G1436" s="9">
        <v>54.742919863179786</v>
      </c>
      <c r="H1436" s="9">
        <v>237.01999033408777</v>
      </c>
      <c r="I1436" s="10">
        <f t="shared" si="35"/>
        <v>135.28100669695718</v>
      </c>
    </row>
    <row r="1437" spans="1:9" x14ac:dyDescent="0.25">
      <c r="A1437" s="14"/>
      <c r="B1437" s="5">
        <f>DATE(YEAR(siječanj!B1437),MONTH(siječanj!B1437)+8,DAY(siječanj!B1437))</f>
        <v>44089</v>
      </c>
      <c r="C1437" s="8">
        <v>14.9375</v>
      </c>
      <c r="D1437">
        <v>0.93599216326198853</v>
      </c>
      <c r="E1437" s="6">
        <v>134.52019570973007</v>
      </c>
      <c r="F1437" s="9">
        <v>66.555990976455718</v>
      </c>
      <c r="G1437" s="9">
        <v>52.870445550200003</v>
      </c>
      <c r="H1437" s="9">
        <v>236.35469336984559</v>
      </c>
      <c r="I1437" s="10">
        <f t="shared" si="35"/>
        <v>125.90984898477632</v>
      </c>
    </row>
    <row r="1438" spans="1:9" x14ac:dyDescent="0.25">
      <c r="A1438" s="14"/>
      <c r="B1438" s="5">
        <f>DATE(YEAR(siječanj!B1438),MONTH(siječanj!B1438)+8,DAY(siječanj!B1438))</f>
        <v>44089</v>
      </c>
      <c r="C1438" s="8">
        <v>14.9479166666667</v>
      </c>
      <c r="D1438">
        <v>0.93599216326198853</v>
      </c>
      <c r="E1438" s="6">
        <v>122.35718182793372</v>
      </c>
      <c r="F1438" s="9">
        <v>64.577511167663673</v>
      </c>
      <c r="G1438" s="9">
        <v>51.936434824609762</v>
      </c>
      <c r="H1438" s="9">
        <v>234.62386128712913</v>
      </c>
      <c r="I1438" s="10">
        <f t="shared" si="35"/>
        <v>114.52536330976815</v>
      </c>
    </row>
    <row r="1439" spans="1:9" x14ac:dyDescent="0.25">
      <c r="A1439" s="14"/>
      <c r="B1439" s="5">
        <f>DATE(YEAR(siječanj!B1439),MONTH(siječanj!B1439)+8,DAY(siječanj!B1439))</f>
        <v>44089</v>
      </c>
      <c r="C1439" s="8">
        <v>14.9583333333333</v>
      </c>
      <c r="D1439">
        <v>0.93599216326198853</v>
      </c>
      <c r="E1439" s="6">
        <v>110.85760360459599</v>
      </c>
      <c r="F1439" s="9">
        <v>62.494224615854414</v>
      </c>
      <c r="G1439" s="9">
        <v>50.967224526015961</v>
      </c>
      <c r="H1439" s="9">
        <v>234.46516441867607</v>
      </c>
      <c r="I1439" s="10">
        <f t="shared" si="35"/>
        <v>103.76184821190583</v>
      </c>
    </row>
    <row r="1440" spans="1:9" x14ac:dyDescent="0.25">
      <c r="A1440" s="14"/>
      <c r="B1440" s="5">
        <f>DATE(YEAR(siječanj!B1440),MONTH(siječanj!B1440)+8,DAY(siječanj!B1440))</f>
        <v>44089</v>
      </c>
      <c r="C1440" s="8">
        <v>14.96875</v>
      </c>
      <c r="D1440">
        <v>0.93599216326198853</v>
      </c>
      <c r="E1440" s="6">
        <v>100.77031055389496</v>
      </c>
      <c r="F1440" s="9">
        <v>60.700088888275552</v>
      </c>
      <c r="G1440" s="9">
        <v>50.591902189908964</v>
      </c>
      <c r="H1440" s="9">
        <v>234.40356144292363</v>
      </c>
      <c r="I1440" s="10">
        <f t="shared" si="35"/>
        <v>94.320220967922538</v>
      </c>
    </row>
    <row r="1441" spans="1:9" x14ac:dyDescent="0.25">
      <c r="A1441" s="14"/>
      <c r="B1441" s="5">
        <f>DATE(YEAR(siječanj!B1441),MONTH(siječanj!B1441)+8,DAY(siječanj!B1441))</f>
        <v>44089</v>
      </c>
      <c r="C1441" s="8">
        <v>14.9791666666667</v>
      </c>
      <c r="D1441">
        <v>0.93599216326198853</v>
      </c>
      <c r="E1441" s="6">
        <v>91.730437689210191</v>
      </c>
      <c r="F1441" s="9">
        <v>60.265945421276825</v>
      </c>
      <c r="G1441" s="9">
        <v>50.758706792270267</v>
      </c>
      <c r="H1441" s="9">
        <v>234.16390790815575</v>
      </c>
      <c r="I1441" s="10">
        <f t="shared" si="35"/>
        <v>85.858970809692892</v>
      </c>
    </row>
    <row r="1442" spans="1:9" ht="15.75" thickBot="1" x14ac:dyDescent="0.3">
      <c r="A1442" s="14"/>
      <c r="B1442" s="5">
        <f>DATE(YEAR(siječanj!B1442),MONTH(siječanj!B1442)+8,DAY(siječanj!B1442))</f>
        <v>44089</v>
      </c>
      <c r="C1442" s="8">
        <v>14.9895833333333</v>
      </c>
      <c r="D1442">
        <v>0.93599216326198853</v>
      </c>
      <c r="E1442" s="6">
        <v>83.887768814887181</v>
      </c>
      <c r="F1442" s="9">
        <v>58.357899736430142</v>
      </c>
      <c r="G1442" s="9">
        <v>49.645671054358331</v>
      </c>
      <c r="H1442" s="9">
        <v>235.16546913144259</v>
      </c>
      <c r="I1442" s="10">
        <f t="shared" si="35"/>
        <v>78.518294204267832</v>
      </c>
    </row>
    <row r="1443" spans="1:9" x14ac:dyDescent="0.25">
      <c r="A1443" s="13">
        <f t="shared" ref="A1443" si="36">A1347+1</f>
        <v>260</v>
      </c>
      <c r="B1443" s="5">
        <f>DATE(YEAR(siječanj!B1443),MONTH(siječanj!B1443)+8,DAY(siječanj!B1443))</f>
        <v>44090</v>
      </c>
      <c r="C1443" s="8">
        <v>15</v>
      </c>
      <c r="D1443">
        <v>0.93485942147863943</v>
      </c>
      <c r="E1443" s="6">
        <v>76.46650931870208</v>
      </c>
      <c r="F1443" s="9">
        <v>57.547302426427173</v>
      </c>
      <c r="G1443" s="9">
        <v>49.147182161523098</v>
      </c>
      <c r="H1443" s="9">
        <v>236.02809447584065</v>
      </c>
      <c r="I1443" s="10">
        <f t="shared" si="35"/>
        <v>71.485436664172823</v>
      </c>
    </row>
    <row r="1444" spans="1:9" x14ac:dyDescent="0.25">
      <c r="A1444" s="14"/>
      <c r="B1444" s="5">
        <f>DATE(YEAR(siječanj!B1444),MONTH(siječanj!B1444)+8,DAY(siječanj!B1444))</f>
        <v>44090</v>
      </c>
      <c r="C1444" s="8">
        <v>15.0104166666667</v>
      </c>
      <c r="D1444">
        <v>0.93485942147863943</v>
      </c>
      <c r="E1444" s="6">
        <v>70.847458446333476</v>
      </c>
      <c r="F1444" s="9">
        <v>57.26691943486977</v>
      </c>
      <c r="G1444" s="9">
        <v>49.525699376051115</v>
      </c>
      <c r="H1444" s="9">
        <v>236.08302293902798</v>
      </c>
      <c r="I1444" s="10">
        <f t="shared" si="35"/>
        <v>66.232414016371266</v>
      </c>
    </row>
    <row r="1445" spans="1:9" x14ac:dyDescent="0.25">
      <c r="A1445" s="14"/>
      <c r="B1445" s="5">
        <f>DATE(YEAR(siječanj!B1445),MONTH(siječanj!B1445)+8,DAY(siječanj!B1445))</f>
        <v>44090</v>
      </c>
      <c r="C1445" s="8">
        <v>15.0208333333333</v>
      </c>
      <c r="D1445">
        <v>0.93485942147863943</v>
      </c>
      <c r="E1445" s="6">
        <v>66.550866154453956</v>
      </c>
      <c r="F1445" s="9">
        <v>56.781067315344735</v>
      </c>
      <c r="G1445" s="9">
        <v>48.615837937725736</v>
      </c>
      <c r="H1445" s="9">
        <v>236.31786675175894</v>
      </c>
      <c r="I1445" s="10">
        <f t="shared" si="35"/>
        <v>62.215704232055188</v>
      </c>
    </row>
    <row r="1446" spans="1:9" x14ac:dyDescent="0.25">
      <c r="A1446" s="14"/>
      <c r="B1446" s="5">
        <f>DATE(YEAR(siječanj!B1446),MONTH(siječanj!B1446)+8,DAY(siječanj!B1446))</f>
        <v>44090</v>
      </c>
      <c r="C1446" s="8">
        <v>15.03125</v>
      </c>
      <c r="D1446">
        <v>0.93485942147863943</v>
      </c>
      <c r="E1446" s="6">
        <v>63.089736734183262</v>
      </c>
      <c r="F1446" s="9">
        <v>56.316412110055062</v>
      </c>
      <c r="G1446" s="9">
        <v>48.862430635053904</v>
      </c>
      <c r="H1446" s="9">
        <v>236.102273806558</v>
      </c>
      <c r="I1446" s="10">
        <f t="shared" si="35"/>
        <v>58.980034784558228</v>
      </c>
    </row>
    <row r="1447" spans="1:9" x14ac:dyDescent="0.25">
      <c r="A1447" s="14"/>
      <c r="B1447" s="5">
        <f>DATE(YEAR(siječanj!B1447),MONTH(siječanj!B1447)+8,DAY(siječanj!B1447))</f>
        <v>44090</v>
      </c>
      <c r="C1447" s="8">
        <v>15.0416666666667</v>
      </c>
      <c r="D1447">
        <v>0.93485942147863943</v>
      </c>
      <c r="E1447" s="6">
        <v>59.82368918826662</v>
      </c>
      <c r="F1447" s="9">
        <v>55.91720821669989</v>
      </c>
      <c r="G1447" s="9">
        <v>48.582930689989254</v>
      </c>
      <c r="H1447" s="9">
        <v>235.99442442501856</v>
      </c>
      <c r="I1447" s="10">
        <f t="shared" si="35"/>
        <v>55.926739465260866</v>
      </c>
    </row>
    <row r="1448" spans="1:9" x14ac:dyDescent="0.25">
      <c r="A1448" s="14"/>
      <c r="B1448" s="5">
        <f>DATE(YEAR(siječanj!B1448),MONTH(siječanj!B1448)+8,DAY(siječanj!B1448))</f>
        <v>44090</v>
      </c>
      <c r="C1448" s="8">
        <v>15.0520833333333</v>
      </c>
      <c r="D1448">
        <v>0.93485942147863943</v>
      </c>
      <c r="E1448" s="6">
        <v>58.194480883293295</v>
      </c>
      <c r="F1448" s="9">
        <v>55.079321227134159</v>
      </c>
      <c r="G1448" s="9">
        <v>46.939297531110874</v>
      </c>
      <c r="H1448" s="9">
        <v>236.30182835527808</v>
      </c>
      <c r="I1448" s="10">
        <f t="shared" si="35"/>
        <v>54.403658731805308</v>
      </c>
    </row>
    <row r="1449" spans="1:9" x14ac:dyDescent="0.25">
      <c r="A1449" s="14"/>
      <c r="B1449" s="5">
        <f>DATE(YEAR(siječanj!B1449),MONTH(siječanj!B1449)+8,DAY(siječanj!B1449))</f>
        <v>44090</v>
      </c>
      <c r="C1449" s="8">
        <v>15.0625</v>
      </c>
      <c r="D1449">
        <v>0.93485942147863943</v>
      </c>
      <c r="E1449" s="6">
        <v>56.225255547680476</v>
      </c>
      <c r="F1449" s="9">
        <v>54.697852631016417</v>
      </c>
      <c r="G1449" s="9">
        <v>47.081936871815202</v>
      </c>
      <c r="H1449" s="9">
        <v>235.83799265812254</v>
      </c>
      <c r="I1449" s="10">
        <f t="shared" si="35"/>
        <v>52.562709873793231</v>
      </c>
    </row>
    <row r="1450" spans="1:9" x14ac:dyDescent="0.25">
      <c r="A1450" s="14"/>
      <c r="B1450" s="5">
        <f>DATE(YEAR(siječanj!B1450),MONTH(siječanj!B1450)+8,DAY(siječanj!B1450))</f>
        <v>44090</v>
      </c>
      <c r="C1450" s="8">
        <v>15.0729166666667</v>
      </c>
      <c r="D1450">
        <v>0.93485942147863943</v>
      </c>
      <c r="E1450" s="6">
        <v>55.016255133203714</v>
      </c>
      <c r="F1450" s="9">
        <v>54.760636860880993</v>
      </c>
      <c r="G1450" s="9">
        <v>46.619190681315104</v>
      </c>
      <c r="H1450" s="9">
        <v>236.07453355002804</v>
      </c>
      <c r="I1450" s="10">
        <f t="shared" si="35"/>
        <v>51.432464445748053</v>
      </c>
    </row>
    <row r="1451" spans="1:9" x14ac:dyDescent="0.25">
      <c r="A1451" s="14"/>
      <c r="B1451" s="5">
        <f>DATE(YEAR(siječanj!B1451),MONTH(siječanj!B1451)+8,DAY(siječanj!B1451))</f>
        <v>44090</v>
      </c>
      <c r="C1451" s="8">
        <v>15.0833333333333</v>
      </c>
      <c r="D1451">
        <v>0.93485942147863943</v>
      </c>
      <c r="E1451" s="6">
        <v>53.896276016265389</v>
      </c>
      <c r="F1451" s="9">
        <v>54.782249009450588</v>
      </c>
      <c r="G1451" s="9">
        <v>47.260390799619131</v>
      </c>
      <c r="H1451" s="9">
        <v>236.18060598984357</v>
      </c>
      <c r="I1451" s="10">
        <f t="shared" si="35"/>
        <v>50.385441416418928</v>
      </c>
    </row>
    <row r="1452" spans="1:9" x14ac:dyDescent="0.25">
      <c r="A1452" s="14"/>
      <c r="B1452" s="5">
        <f>DATE(YEAR(siječanj!B1452),MONTH(siječanj!B1452)+8,DAY(siječanj!B1452))</f>
        <v>44090</v>
      </c>
      <c r="C1452" s="8">
        <v>15.09375</v>
      </c>
      <c r="D1452">
        <v>0.93485942147863943</v>
      </c>
      <c r="E1452" s="6">
        <v>52.913634880452264</v>
      </c>
      <c r="F1452" s="9">
        <v>54.860117425033991</v>
      </c>
      <c r="G1452" s="9">
        <v>47.300298824695659</v>
      </c>
      <c r="H1452" s="9">
        <v>236.38331810411006</v>
      </c>
      <c r="I1452" s="10">
        <f t="shared" si="35"/>
        <v>49.466810092671558</v>
      </c>
    </row>
    <row r="1453" spans="1:9" x14ac:dyDescent="0.25">
      <c r="A1453" s="14"/>
      <c r="B1453" s="5">
        <f>DATE(YEAR(siječanj!B1453),MONTH(siječanj!B1453)+8,DAY(siječanj!B1453))</f>
        <v>44090</v>
      </c>
      <c r="C1453" s="8">
        <v>15.1041666666667</v>
      </c>
      <c r="D1453">
        <v>0.93485942147863943</v>
      </c>
      <c r="E1453" s="6">
        <v>53.011089429674918</v>
      </c>
      <c r="F1453" s="9">
        <v>55.744131359440765</v>
      </c>
      <c r="G1453" s="9">
        <v>48.603976951587704</v>
      </c>
      <c r="H1453" s="9">
        <v>236.06843604438222</v>
      </c>
      <c r="I1453" s="10">
        <f t="shared" si="35"/>
        <v>49.557916396178314</v>
      </c>
    </row>
    <row r="1454" spans="1:9" x14ac:dyDescent="0.25">
      <c r="A1454" s="14"/>
      <c r="B1454" s="5">
        <f>DATE(YEAR(siječanj!B1454),MONTH(siječanj!B1454)+8,DAY(siječanj!B1454))</f>
        <v>44090</v>
      </c>
      <c r="C1454" s="8">
        <v>15.1145833333333</v>
      </c>
      <c r="D1454">
        <v>0.93485942147863943</v>
      </c>
      <c r="E1454" s="6">
        <v>52.526578119206782</v>
      </c>
      <c r="F1454" s="9">
        <v>55.67002800133033</v>
      </c>
      <c r="G1454" s="9">
        <v>48.142955995434953</v>
      </c>
      <c r="H1454" s="9">
        <v>235.88136401213157</v>
      </c>
      <c r="I1454" s="10">
        <f t="shared" si="35"/>
        <v>49.104966432774212</v>
      </c>
    </row>
    <row r="1455" spans="1:9" x14ac:dyDescent="0.25">
      <c r="A1455" s="14"/>
      <c r="B1455" s="5">
        <f>DATE(YEAR(siječanj!B1455),MONTH(siječanj!B1455)+8,DAY(siječanj!B1455))</f>
        <v>44090</v>
      </c>
      <c r="C1455" s="8">
        <v>15.125</v>
      </c>
      <c r="D1455">
        <v>0.93485942147863943</v>
      </c>
      <c r="E1455" s="6">
        <v>52.849490334879555</v>
      </c>
      <c r="F1455" s="9">
        <v>55.157620847603113</v>
      </c>
      <c r="G1455" s="9">
        <v>47.654175539401585</v>
      </c>
      <c r="H1455" s="9">
        <v>235.92704439209976</v>
      </c>
      <c r="I1455" s="10">
        <f t="shared" si="35"/>
        <v>49.406843959906446</v>
      </c>
    </row>
    <row r="1456" spans="1:9" x14ac:dyDescent="0.25">
      <c r="A1456" s="14"/>
      <c r="B1456" s="5">
        <f>DATE(YEAR(siječanj!B1456),MONTH(siječanj!B1456)+8,DAY(siječanj!B1456))</f>
        <v>44090</v>
      </c>
      <c r="C1456" s="8">
        <v>15.1354166666667</v>
      </c>
      <c r="D1456">
        <v>0.93485942147863943</v>
      </c>
      <c r="E1456" s="6">
        <v>53.322690781114211</v>
      </c>
      <c r="F1456" s="9">
        <v>54.936867902025206</v>
      </c>
      <c r="G1456" s="9">
        <v>47.968060363472425</v>
      </c>
      <c r="H1456" s="9">
        <v>235.6909457390615</v>
      </c>
      <c r="I1456" s="10">
        <f t="shared" si="35"/>
        <v>49.849219855316811</v>
      </c>
    </row>
    <row r="1457" spans="1:9" x14ac:dyDescent="0.25">
      <c r="A1457" s="14"/>
      <c r="B1457" s="5">
        <f>DATE(YEAR(siječanj!B1457),MONTH(siječanj!B1457)+8,DAY(siječanj!B1457))</f>
        <v>44090</v>
      </c>
      <c r="C1457" s="8">
        <v>15.1458333333333</v>
      </c>
      <c r="D1457">
        <v>0.93485942147863943</v>
      </c>
      <c r="E1457" s="6">
        <v>53.831046159955505</v>
      </c>
      <c r="F1457" s="9">
        <v>54.760333420405971</v>
      </c>
      <c r="G1457" s="9">
        <v>47.156461404583453</v>
      </c>
      <c r="H1457" s="9">
        <v>235.39490125817065</v>
      </c>
      <c r="I1457" s="10">
        <f t="shared" si="35"/>
        <v>50.324460670685937</v>
      </c>
    </row>
    <row r="1458" spans="1:9" x14ac:dyDescent="0.25">
      <c r="A1458" s="14"/>
      <c r="B1458" s="5">
        <f>DATE(YEAR(siječanj!B1458),MONTH(siječanj!B1458)+8,DAY(siječanj!B1458))</f>
        <v>44090</v>
      </c>
      <c r="C1458" s="8">
        <v>15.15625</v>
      </c>
      <c r="D1458">
        <v>0.93485942147863943</v>
      </c>
      <c r="E1458" s="6">
        <v>54.50034726262686</v>
      </c>
      <c r="F1458" s="9">
        <v>54.190013054965824</v>
      </c>
      <c r="G1458" s="9">
        <v>47.095039866939395</v>
      </c>
      <c r="H1458" s="9">
        <v>235.47993291106798</v>
      </c>
      <c r="I1458" s="10">
        <f t="shared" si="35"/>
        <v>50.950163112324297</v>
      </c>
    </row>
    <row r="1459" spans="1:9" x14ac:dyDescent="0.25">
      <c r="A1459" s="14"/>
      <c r="B1459" s="5">
        <f>DATE(YEAR(siječanj!B1459),MONTH(siječanj!B1459)+8,DAY(siječanj!B1459))</f>
        <v>44090</v>
      </c>
      <c r="C1459" s="8">
        <v>15.1666666666667</v>
      </c>
      <c r="D1459">
        <v>0.93485942147863943</v>
      </c>
      <c r="E1459" s="6">
        <v>57.202741209250746</v>
      </c>
      <c r="F1459" s="9">
        <v>54.381080738283444</v>
      </c>
      <c r="G1459" s="9">
        <v>47.45913619899455</v>
      </c>
      <c r="H1459" s="9">
        <v>235.55184813851022</v>
      </c>
      <c r="I1459" s="10">
        <f t="shared" si="35"/>
        <v>53.47652155387248</v>
      </c>
    </row>
    <row r="1460" spans="1:9" x14ac:dyDescent="0.25">
      <c r="A1460" s="14"/>
      <c r="B1460" s="5">
        <f>DATE(YEAR(siječanj!B1460),MONTH(siječanj!B1460)+8,DAY(siječanj!B1460))</f>
        <v>44090</v>
      </c>
      <c r="C1460" s="8">
        <v>15.1770833333333</v>
      </c>
      <c r="D1460">
        <v>0.93485942147863943</v>
      </c>
      <c r="E1460" s="6">
        <v>59.508267900499852</v>
      </c>
      <c r="F1460" s="9">
        <v>54.443996725196385</v>
      </c>
      <c r="G1460" s="9">
        <v>48.871036838800514</v>
      </c>
      <c r="H1460" s="9">
        <v>234.77302156890335</v>
      </c>
      <c r="I1460" s="10">
        <f t="shared" si="35"/>
        <v>55.631864902657178</v>
      </c>
    </row>
    <row r="1461" spans="1:9" x14ac:dyDescent="0.25">
      <c r="A1461" s="14"/>
      <c r="B1461" s="5">
        <f>DATE(YEAR(siječanj!B1461),MONTH(siječanj!B1461)+8,DAY(siječanj!B1461))</f>
        <v>44090</v>
      </c>
      <c r="C1461" s="8">
        <v>15.1875</v>
      </c>
      <c r="D1461">
        <v>0.93485942147863943</v>
      </c>
      <c r="E1461" s="6">
        <v>63.327445602715102</v>
      </c>
      <c r="F1461" s="9">
        <v>54.30877805983399</v>
      </c>
      <c r="G1461" s="9">
        <v>47.224408481402428</v>
      </c>
      <c r="H1461" s="9">
        <v>225.97514350628759</v>
      </c>
      <c r="I1461" s="10">
        <f t="shared" si="35"/>
        <v>59.202259159874245</v>
      </c>
    </row>
    <row r="1462" spans="1:9" x14ac:dyDescent="0.25">
      <c r="A1462" s="14"/>
      <c r="B1462" s="5">
        <f>DATE(YEAR(siječanj!B1462),MONTH(siječanj!B1462)+8,DAY(siječanj!B1462))</f>
        <v>44090</v>
      </c>
      <c r="C1462" s="8">
        <v>15.1979166666667</v>
      </c>
      <c r="D1462">
        <v>0.93485942147863943</v>
      </c>
      <c r="E1462" s="6">
        <v>67.933677147208058</v>
      </c>
      <c r="F1462" s="9">
        <v>55.077161210068546</v>
      </c>
      <c r="G1462" s="9">
        <v>46.738782967809819</v>
      </c>
      <c r="H1462" s="9">
        <v>206.84684202908812</v>
      </c>
      <c r="I1462" s="10">
        <f t="shared" si="35"/>
        <v>63.508438116755592</v>
      </c>
    </row>
    <row r="1463" spans="1:9" x14ac:dyDescent="0.25">
      <c r="A1463" s="14"/>
      <c r="B1463" s="5">
        <f>DATE(YEAR(siječanj!B1463),MONTH(siječanj!B1463)+8,DAY(siječanj!B1463))</f>
        <v>44090</v>
      </c>
      <c r="C1463" s="8">
        <v>15.2083333333333</v>
      </c>
      <c r="D1463">
        <v>0.93485942147863943</v>
      </c>
      <c r="E1463" s="6">
        <v>74.0693855787231</v>
      </c>
      <c r="F1463" s="9">
        <v>55.856264592874581</v>
      </c>
      <c r="G1463" s="9">
        <v>47.760952369830001</v>
      </c>
      <c r="H1463" s="9">
        <v>192.19804392473748</v>
      </c>
      <c r="I1463" s="10">
        <f t="shared" si="35"/>
        <v>69.244462951403349</v>
      </c>
    </row>
    <row r="1464" spans="1:9" x14ac:dyDescent="0.25">
      <c r="A1464" s="14"/>
      <c r="B1464" s="5">
        <f>DATE(YEAR(siječanj!B1464),MONTH(siječanj!B1464)+8,DAY(siječanj!B1464))</f>
        <v>44090</v>
      </c>
      <c r="C1464" s="8">
        <v>15.21875</v>
      </c>
      <c r="D1464">
        <v>0.93485942147863943</v>
      </c>
      <c r="E1464" s="6">
        <v>80.321555895353811</v>
      </c>
      <c r="F1464" s="9">
        <v>60.647937052950205</v>
      </c>
      <c r="G1464" s="9">
        <v>47.790916335821116</v>
      </c>
      <c r="H1464" s="9">
        <v>169.32949175451049</v>
      </c>
      <c r="I1464" s="10">
        <f t="shared" si="35"/>
        <v>75.089363276594668</v>
      </c>
    </row>
    <row r="1465" spans="1:9" x14ac:dyDescent="0.25">
      <c r="A1465" s="14"/>
      <c r="B1465" s="5">
        <f>DATE(YEAR(siječanj!B1465),MONTH(siječanj!B1465)+8,DAY(siječanj!B1465))</f>
        <v>44090</v>
      </c>
      <c r="C1465" s="8">
        <v>15.2291666666667</v>
      </c>
      <c r="D1465">
        <v>0.93485942147863943</v>
      </c>
      <c r="E1465" s="6">
        <v>85.223480499135718</v>
      </c>
      <c r="F1465" s="9">
        <v>66.285793204000669</v>
      </c>
      <c r="G1465" s="9">
        <v>50.168728562251182</v>
      </c>
      <c r="H1465" s="9">
        <v>143.143782708841</v>
      </c>
      <c r="I1465" s="10">
        <f t="shared" si="35"/>
        <v>79.671973675818123</v>
      </c>
    </row>
    <row r="1466" spans="1:9" x14ac:dyDescent="0.25">
      <c r="A1466" s="14"/>
      <c r="B1466" s="5">
        <f>DATE(YEAR(siječanj!B1466),MONTH(siječanj!B1466)+8,DAY(siječanj!B1466))</f>
        <v>44090</v>
      </c>
      <c r="C1466" s="8">
        <v>15.2395833333333</v>
      </c>
      <c r="D1466">
        <v>0.93485942147863943</v>
      </c>
      <c r="E1466" s="6">
        <v>90.816916846548921</v>
      </c>
      <c r="F1466" s="9">
        <v>67.762825649906759</v>
      </c>
      <c r="G1466" s="9">
        <v>53.612492005863444</v>
      </c>
      <c r="H1466" s="9">
        <v>112.68788204601428</v>
      </c>
      <c r="I1466" s="10">
        <f t="shared" si="35"/>
        <v>84.901050343638431</v>
      </c>
    </row>
    <row r="1467" spans="1:9" x14ac:dyDescent="0.25">
      <c r="A1467" s="14"/>
      <c r="B1467" s="5">
        <f>DATE(YEAR(siječanj!B1467),MONTH(siječanj!B1467)+8,DAY(siječanj!B1467))</f>
        <v>44090</v>
      </c>
      <c r="C1467" s="8">
        <v>15.25</v>
      </c>
      <c r="D1467">
        <v>0.93485942147863943</v>
      </c>
      <c r="E1467" s="6">
        <v>95.876604721358817</v>
      </c>
      <c r="F1467" s="9">
        <v>72.232939044492156</v>
      </c>
      <c r="G1467" s="9">
        <v>64.882617328706203</v>
      </c>
      <c r="H1467" s="9">
        <v>66.345316758165282</v>
      </c>
      <c r="I1467" s="10">
        <f t="shared" si="35"/>
        <v>89.631147223145689</v>
      </c>
    </row>
    <row r="1468" spans="1:9" x14ac:dyDescent="0.25">
      <c r="A1468" s="14"/>
      <c r="B1468" s="5">
        <f>DATE(YEAR(siječanj!B1468),MONTH(siječanj!B1468)+8,DAY(siječanj!B1468))</f>
        <v>44090</v>
      </c>
      <c r="C1468" s="8">
        <v>15.2604166666667</v>
      </c>
      <c r="D1468">
        <v>0.93485942147863943</v>
      </c>
      <c r="E1468" s="6">
        <v>98.938592996421121</v>
      </c>
      <c r="F1468" s="9">
        <v>89.455681400587551</v>
      </c>
      <c r="G1468" s="9">
        <v>83.152405777753174</v>
      </c>
      <c r="H1468" s="9">
        <v>34.689932514184775</v>
      </c>
      <c r="I1468" s="10">
        <f t="shared" si="35"/>
        <v>92.493675810544815</v>
      </c>
    </row>
    <row r="1469" spans="1:9" x14ac:dyDescent="0.25">
      <c r="A1469" s="14"/>
      <c r="B1469" s="5">
        <f>DATE(YEAR(siječanj!B1469),MONTH(siječanj!B1469)+8,DAY(siječanj!B1469))</f>
        <v>44090</v>
      </c>
      <c r="C1469" s="8">
        <v>15.2708333333333</v>
      </c>
      <c r="D1469">
        <v>0.93485942147863943</v>
      </c>
      <c r="E1469" s="6">
        <v>101.11496175215606</v>
      </c>
      <c r="F1469" s="9">
        <v>99.431302987460256</v>
      </c>
      <c r="G1469" s="9">
        <v>94.993483829617873</v>
      </c>
      <c r="H1469" s="9">
        <v>18.55930976298264</v>
      </c>
      <c r="I1469" s="10">
        <f t="shared" si="35"/>
        <v>94.528274646455372</v>
      </c>
    </row>
    <row r="1470" spans="1:9" x14ac:dyDescent="0.25">
      <c r="A1470" s="14"/>
      <c r="B1470" s="5">
        <f>DATE(YEAR(siječanj!B1470),MONTH(siječanj!B1470)+8,DAY(siječanj!B1470))</f>
        <v>44090</v>
      </c>
      <c r="C1470" s="8">
        <v>15.28125</v>
      </c>
      <c r="D1470">
        <v>0.93485942147863943</v>
      </c>
      <c r="E1470" s="6">
        <v>102.06940963292737</v>
      </c>
      <c r="F1470" s="9">
        <v>109.23253014659019</v>
      </c>
      <c r="G1470" s="9">
        <v>103.30859820969556</v>
      </c>
      <c r="H1470" s="9">
        <v>11.93843188775045</v>
      </c>
      <c r="I1470" s="10">
        <f t="shared" si="35"/>
        <v>95.420549240104748</v>
      </c>
    </row>
    <row r="1471" spans="1:9" x14ac:dyDescent="0.25">
      <c r="A1471" s="14"/>
      <c r="B1471" s="5">
        <f>DATE(YEAR(siječanj!B1471),MONTH(siječanj!B1471)+8,DAY(siječanj!B1471))</f>
        <v>44090</v>
      </c>
      <c r="C1471" s="8">
        <v>15.2916666666667</v>
      </c>
      <c r="D1471">
        <v>0.93485942147863943</v>
      </c>
      <c r="E1471" s="6">
        <v>100.00349929596135</v>
      </c>
      <c r="F1471" s="9">
        <v>115.46253441409318</v>
      </c>
      <c r="G1471" s="9">
        <v>109.24844029168787</v>
      </c>
      <c r="H1471" s="9">
        <v>4.7470169579707777</v>
      </c>
      <c r="I1471" s="10">
        <f t="shared" si="35"/>
        <v>93.48921349766195</v>
      </c>
    </row>
    <row r="1472" spans="1:9" x14ac:dyDescent="0.25">
      <c r="A1472" s="14"/>
      <c r="B1472" s="5">
        <f>DATE(YEAR(siječanj!B1472),MONTH(siječanj!B1472)+8,DAY(siječanj!B1472))</f>
        <v>44090</v>
      </c>
      <c r="C1472" s="8">
        <v>15.3020833333333</v>
      </c>
      <c r="D1472">
        <v>0.93485942147863943</v>
      </c>
      <c r="E1472" s="6">
        <v>97.350127038069175</v>
      </c>
      <c r="F1472" s="9">
        <v>128.45955672976791</v>
      </c>
      <c r="G1472" s="9">
        <v>120.08184969596579</v>
      </c>
      <c r="H1472" s="9">
        <v>3.3558692479765093</v>
      </c>
      <c r="I1472" s="10">
        <f t="shared" si="35"/>
        <v>91.008683443681406</v>
      </c>
    </row>
    <row r="1473" spans="1:9" x14ac:dyDescent="0.25">
      <c r="A1473" s="14"/>
      <c r="B1473" s="5">
        <f>DATE(YEAR(siječanj!B1473),MONTH(siječanj!B1473)+8,DAY(siječanj!B1473))</f>
        <v>44090</v>
      </c>
      <c r="C1473" s="8">
        <v>15.3125</v>
      </c>
      <c r="D1473">
        <v>0.93485942147863943</v>
      </c>
      <c r="E1473" s="6">
        <v>97.148309882168661</v>
      </c>
      <c r="F1473" s="9">
        <v>134.74642414523476</v>
      </c>
      <c r="G1473" s="9">
        <v>132.66758601660308</v>
      </c>
      <c r="H1473" s="9">
        <v>3.834826918858671</v>
      </c>
      <c r="I1473" s="10">
        <f t="shared" si="35"/>
        <v>90.820012774071785</v>
      </c>
    </row>
    <row r="1474" spans="1:9" x14ac:dyDescent="0.25">
      <c r="A1474" s="14"/>
      <c r="B1474" s="5">
        <f>DATE(YEAR(siječanj!B1474),MONTH(siječanj!B1474)+8,DAY(siječanj!B1474))</f>
        <v>44090</v>
      </c>
      <c r="C1474" s="8">
        <v>15.3229166666667</v>
      </c>
      <c r="D1474">
        <v>0.93485942147863943</v>
      </c>
      <c r="E1474" s="6">
        <v>96.225602127393614</v>
      </c>
      <c r="F1474" s="9">
        <v>138.63070976905132</v>
      </c>
      <c r="G1474" s="9">
        <v>145.7706849743478</v>
      </c>
      <c r="H1474" s="9">
        <v>3.4712486696413873</v>
      </c>
      <c r="I1474" s="10">
        <f t="shared" si="35"/>
        <v>89.957410736248931</v>
      </c>
    </row>
    <row r="1475" spans="1:9" x14ac:dyDescent="0.25">
      <c r="A1475" s="14"/>
      <c r="B1475" s="5">
        <f>DATE(YEAR(siječanj!B1475),MONTH(siječanj!B1475)+8,DAY(siječanj!B1475))</f>
        <v>44090</v>
      </c>
      <c r="C1475" s="8">
        <v>15.3333333333333</v>
      </c>
      <c r="D1475">
        <v>0.93485942147863943</v>
      </c>
      <c r="E1475" s="6">
        <v>97.647461468491286</v>
      </c>
      <c r="F1475" s="9">
        <v>168.57335742700835</v>
      </c>
      <c r="G1475" s="9">
        <v>153.32892067569247</v>
      </c>
      <c r="H1475" s="9">
        <v>2.3820113447905644</v>
      </c>
      <c r="I1475" s="10">
        <f t="shared" si="35"/>
        <v>91.286649337291493</v>
      </c>
    </row>
    <row r="1476" spans="1:9" x14ac:dyDescent="0.25">
      <c r="A1476" s="14"/>
      <c r="B1476" s="5">
        <f>DATE(YEAR(siječanj!B1476),MONTH(siječanj!B1476)+8,DAY(siječanj!B1476))</f>
        <v>44090</v>
      </c>
      <c r="C1476" s="8">
        <v>15.34375</v>
      </c>
      <c r="D1476">
        <v>0.93485942147863943</v>
      </c>
      <c r="E1476" s="6">
        <v>98.502658526367895</v>
      </c>
      <c r="F1476" s="9">
        <v>170.04676056512767</v>
      </c>
      <c r="G1476" s="9">
        <v>175.33590218333197</v>
      </c>
      <c r="H1476" s="9">
        <v>2.0807308755054192</v>
      </c>
      <c r="I1476" s="10">
        <f t="shared" ref="I1476:I1539" si="37">D1476*E1476</f>
        <v>92.086138364068262</v>
      </c>
    </row>
    <row r="1477" spans="1:9" x14ac:dyDescent="0.25">
      <c r="A1477" s="14"/>
      <c r="B1477" s="5">
        <f>DATE(YEAR(siječanj!B1477),MONTH(siječanj!B1477)+8,DAY(siječanj!B1477))</f>
        <v>44090</v>
      </c>
      <c r="C1477" s="8">
        <v>15.3541666666667</v>
      </c>
      <c r="D1477">
        <v>0.93485942147863943</v>
      </c>
      <c r="E1477" s="6">
        <v>97.91145312741871</v>
      </c>
      <c r="F1477" s="9">
        <v>198.45870673947815</v>
      </c>
      <c r="G1477" s="9">
        <v>180.24144231250031</v>
      </c>
      <c r="H1477" s="9">
        <v>2.3956039506964371</v>
      </c>
      <c r="I1477" s="10">
        <f t="shared" si="37"/>
        <v>91.533444426831579</v>
      </c>
    </row>
    <row r="1478" spans="1:9" x14ac:dyDescent="0.25">
      <c r="A1478" s="14"/>
      <c r="B1478" s="5">
        <f>DATE(YEAR(siječanj!B1478),MONTH(siječanj!B1478)+8,DAY(siječanj!B1478))</f>
        <v>44090</v>
      </c>
      <c r="C1478" s="8">
        <v>15.3645833333333</v>
      </c>
      <c r="D1478">
        <v>0.93485942147863943</v>
      </c>
      <c r="E1478" s="6">
        <v>98.164536072934737</v>
      </c>
      <c r="F1478" s="9">
        <v>185.59453944757092</v>
      </c>
      <c r="G1478" s="9">
        <v>180.59672477371149</v>
      </c>
      <c r="H1478" s="9">
        <v>1.7834934477830513</v>
      </c>
      <c r="I1478" s="10">
        <f t="shared" si="37"/>
        <v>91.770041402862802</v>
      </c>
    </row>
    <row r="1479" spans="1:9" x14ac:dyDescent="0.25">
      <c r="A1479" s="14"/>
      <c r="B1479" s="5">
        <f>DATE(YEAR(siječanj!B1479),MONTH(siječanj!B1479)+8,DAY(siječanj!B1479))</f>
        <v>44090</v>
      </c>
      <c r="C1479" s="8">
        <v>15.375</v>
      </c>
      <c r="D1479">
        <v>0.93485942147863943</v>
      </c>
      <c r="E1479" s="6">
        <v>98.484169518201142</v>
      </c>
      <c r="F1479" s="9">
        <v>204.24041363887781</v>
      </c>
      <c r="G1479" s="9">
        <v>185.96563808827005</v>
      </c>
      <c r="H1479" s="9">
        <v>1.4258170409655562</v>
      </c>
      <c r="I1479" s="10">
        <f t="shared" si="37"/>
        <v>92.068853740589773</v>
      </c>
    </row>
    <row r="1480" spans="1:9" x14ac:dyDescent="0.25">
      <c r="A1480" s="14"/>
      <c r="B1480" s="5">
        <f>DATE(YEAR(siječanj!B1480),MONTH(siječanj!B1480)+8,DAY(siječanj!B1480))</f>
        <v>44090</v>
      </c>
      <c r="C1480" s="8">
        <v>15.3854166666667</v>
      </c>
      <c r="D1480">
        <v>0.93485942147863943</v>
      </c>
      <c r="E1480" s="6">
        <v>99.558734388226782</v>
      </c>
      <c r="F1480" s="9">
        <v>191.50193458583462</v>
      </c>
      <c r="G1480" s="9">
        <v>181.79618996010797</v>
      </c>
      <c r="H1480" s="9">
        <v>1.4119738663109775</v>
      </c>
      <c r="I1480" s="10">
        <f t="shared" si="37"/>
        <v>93.073420833323212</v>
      </c>
    </row>
    <row r="1481" spans="1:9" x14ac:dyDescent="0.25">
      <c r="A1481" s="14"/>
      <c r="B1481" s="5">
        <f>DATE(YEAR(siječanj!B1481),MONTH(siječanj!B1481)+8,DAY(siječanj!B1481))</f>
        <v>44090</v>
      </c>
      <c r="C1481" s="8">
        <v>15.3958333333333</v>
      </c>
      <c r="D1481">
        <v>0.93485942147863943</v>
      </c>
      <c r="E1481" s="6">
        <v>98.982954700441411</v>
      </c>
      <c r="F1481" s="9">
        <v>189.23574529506854</v>
      </c>
      <c r="G1481" s="9">
        <v>183.94352765084392</v>
      </c>
      <c r="H1481" s="9">
        <v>1.5709652279148885</v>
      </c>
      <c r="I1481" s="10">
        <f t="shared" si="37"/>
        <v>92.53514776750103</v>
      </c>
    </row>
    <row r="1482" spans="1:9" x14ac:dyDescent="0.25">
      <c r="A1482" s="14"/>
      <c r="B1482" s="5">
        <f>DATE(YEAR(siječanj!B1482),MONTH(siječanj!B1482)+8,DAY(siječanj!B1482))</f>
        <v>44090</v>
      </c>
      <c r="C1482" s="8">
        <v>15.40625</v>
      </c>
      <c r="D1482">
        <v>0.93485942147863943</v>
      </c>
      <c r="E1482" s="6">
        <v>98.811263109458778</v>
      </c>
      <c r="F1482" s="9">
        <v>176.28381583103706</v>
      </c>
      <c r="G1482" s="9">
        <v>189.92768269653573</v>
      </c>
      <c r="H1482" s="9">
        <v>1.4875138552135483</v>
      </c>
      <c r="I1482" s="10">
        <f t="shared" si="37"/>
        <v>92.374640266082267</v>
      </c>
    </row>
    <row r="1483" spans="1:9" x14ac:dyDescent="0.25">
      <c r="A1483" s="14"/>
      <c r="B1483" s="5">
        <f>DATE(YEAR(siječanj!B1483),MONTH(siječanj!B1483)+8,DAY(siječanj!B1483))</f>
        <v>44090</v>
      </c>
      <c r="C1483" s="8">
        <v>15.4166666666667</v>
      </c>
      <c r="D1483">
        <v>0.93485942147863943</v>
      </c>
      <c r="E1483" s="6">
        <v>99.599411199158624</v>
      </c>
      <c r="F1483" s="9">
        <v>176.00716595585001</v>
      </c>
      <c r="G1483" s="9">
        <v>189.72681270301035</v>
      </c>
      <c r="H1483" s="9">
        <v>1.2834800157546886</v>
      </c>
      <c r="I1483" s="10">
        <f t="shared" si="37"/>
        <v>93.111447933258546</v>
      </c>
    </row>
    <row r="1484" spans="1:9" x14ac:dyDescent="0.25">
      <c r="A1484" s="14"/>
      <c r="B1484" s="5">
        <f>DATE(YEAR(siječanj!B1484),MONTH(siječanj!B1484)+8,DAY(siječanj!B1484))</f>
        <v>44090</v>
      </c>
      <c r="C1484" s="8">
        <v>15.4270833333333</v>
      </c>
      <c r="D1484">
        <v>0.93485942147863943</v>
      </c>
      <c r="E1484" s="6">
        <v>99.641924002362217</v>
      </c>
      <c r="F1484" s="9">
        <v>194.04560821309408</v>
      </c>
      <c r="G1484" s="9">
        <v>185.51786789036848</v>
      </c>
      <c r="H1484" s="9">
        <v>1.3156426609570544</v>
      </c>
      <c r="I1484" s="10">
        <f t="shared" si="37"/>
        <v>93.151191427866891</v>
      </c>
    </row>
    <row r="1485" spans="1:9" x14ac:dyDescent="0.25">
      <c r="A1485" s="14"/>
      <c r="B1485" s="5">
        <f>DATE(YEAR(siječanj!B1485),MONTH(siječanj!B1485)+8,DAY(siječanj!B1485))</f>
        <v>44090</v>
      </c>
      <c r="C1485" s="8">
        <v>15.4375</v>
      </c>
      <c r="D1485">
        <v>0.93485942147863943</v>
      </c>
      <c r="E1485" s="6">
        <v>99.696475513139077</v>
      </c>
      <c r="F1485" s="9">
        <v>187.22483728182749</v>
      </c>
      <c r="G1485" s="9">
        <v>182.6403766788913</v>
      </c>
      <c r="H1485" s="9">
        <v>1.3564923549691226</v>
      </c>
      <c r="I1485" s="10">
        <f t="shared" si="37"/>
        <v>93.202189421672543</v>
      </c>
    </row>
    <row r="1486" spans="1:9" x14ac:dyDescent="0.25">
      <c r="A1486" s="14"/>
      <c r="B1486" s="5">
        <f>DATE(YEAR(siječanj!B1486),MONTH(siječanj!B1486)+8,DAY(siječanj!B1486))</f>
        <v>44090</v>
      </c>
      <c r="C1486" s="8">
        <v>15.4479166666667</v>
      </c>
      <c r="D1486">
        <v>0.93485942147863943</v>
      </c>
      <c r="E1486" s="6">
        <v>101.44272956664385</v>
      </c>
      <c r="F1486" s="9">
        <v>174.89244143711923</v>
      </c>
      <c r="G1486" s="9">
        <v>181.91695636442242</v>
      </c>
      <c r="H1486" s="9">
        <v>1.4539606033699604</v>
      </c>
      <c r="I1486" s="10">
        <f t="shared" si="37"/>
        <v>94.834691475886743</v>
      </c>
    </row>
    <row r="1487" spans="1:9" x14ac:dyDescent="0.25">
      <c r="A1487" s="14"/>
      <c r="B1487" s="5">
        <f>DATE(YEAR(siječanj!B1487),MONTH(siječanj!B1487)+8,DAY(siječanj!B1487))</f>
        <v>44090</v>
      </c>
      <c r="C1487" s="8">
        <v>15.4583333333333</v>
      </c>
      <c r="D1487">
        <v>0.93485942147863943</v>
      </c>
      <c r="E1487" s="6">
        <v>102.05889214772318</v>
      </c>
      <c r="F1487" s="9">
        <v>173.00851927003671</v>
      </c>
      <c r="G1487" s="9">
        <v>182.73361121841265</v>
      </c>
      <c r="H1487" s="9">
        <v>1.3910289144520529</v>
      </c>
      <c r="I1487" s="10">
        <f t="shared" si="37"/>
        <v>95.410716869971353</v>
      </c>
    </row>
    <row r="1488" spans="1:9" x14ac:dyDescent="0.25">
      <c r="A1488" s="14"/>
      <c r="B1488" s="5">
        <f>DATE(YEAR(siječanj!B1488),MONTH(siječanj!B1488)+8,DAY(siječanj!B1488))</f>
        <v>44090</v>
      </c>
      <c r="C1488" s="8">
        <v>15.46875</v>
      </c>
      <c r="D1488">
        <v>0.93485942147863943</v>
      </c>
      <c r="E1488" s="6">
        <v>103.03356275353875</v>
      </c>
      <c r="F1488" s="9">
        <v>168.0833369935896</v>
      </c>
      <c r="G1488" s="9">
        <v>176.54338651456521</v>
      </c>
      <c r="H1488" s="9">
        <v>1.34245850847788</v>
      </c>
      <c r="I1488" s="10">
        <f t="shared" si="37"/>
        <v>96.321896868656324</v>
      </c>
    </row>
    <row r="1489" spans="1:9" x14ac:dyDescent="0.25">
      <c r="A1489" s="14"/>
      <c r="B1489" s="5">
        <f>DATE(YEAR(siječanj!B1489),MONTH(siječanj!B1489)+8,DAY(siječanj!B1489))</f>
        <v>44090</v>
      </c>
      <c r="C1489" s="8">
        <v>15.4791666666667</v>
      </c>
      <c r="D1489">
        <v>0.93485942147863943</v>
      </c>
      <c r="E1489" s="6">
        <v>103.56938056518712</v>
      </c>
      <c r="F1489" s="9">
        <v>164.82412677040318</v>
      </c>
      <c r="G1489" s="9">
        <v>173.69125465055492</v>
      </c>
      <c r="H1489" s="9">
        <v>1.2660739731155288</v>
      </c>
      <c r="I1489" s="10">
        <f t="shared" si="37"/>
        <v>96.822811198071875</v>
      </c>
    </row>
    <row r="1490" spans="1:9" x14ac:dyDescent="0.25">
      <c r="A1490" s="14"/>
      <c r="B1490" s="5">
        <f>DATE(YEAR(siječanj!B1490),MONTH(siječanj!B1490)+8,DAY(siječanj!B1490))</f>
        <v>44090</v>
      </c>
      <c r="C1490" s="8">
        <v>15.4895833333333</v>
      </c>
      <c r="D1490">
        <v>0.93485942147863943</v>
      </c>
      <c r="E1490" s="6">
        <v>103.41137600366585</v>
      </c>
      <c r="F1490" s="9">
        <v>161.18137577206571</v>
      </c>
      <c r="G1490" s="9">
        <v>168.53166577654335</v>
      </c>
      <c r="H1490" s="9">
        <v>1.2753400254082956</v>
      </c>
      <c r="I1490" s="10">
        <f t="shared" si="37"/>
        <v>96.675099145097107</v>
      </c>
    </row>
    <row r="1491" spans="1:9" x14ac:dyDescent="0.25">
      <c r="A1491" s="14"/>
      <c r="B1491" s="5">
        <f>DATE(YEAR(siječanj!B1491),MONTH(siječanj!B1491)+8,DAY(siječanj!B1491))</f>
        <v>44090</v>
      </c>
      <c r="C1491" s="8">
        <v>15.5</v>
      </c>
      <c r="D1491">
        <v>0.93485942147863943</v>
      </c>
      <c r="E1491" s="6">
        <v>101.846066981912</v>
      </c>
      <c r="F1491" s="9">
        <v>158.79285605084991</v>
      </c>
      <c r="G1491" s="9">
        <v>168.35872301401568</v>
      </c>
      <c r="H1491" s="9">
        <v>1.3851140943879887</v>
      </c>
      <c r="I1491" s="10">
        <f t="shared" si="37"/>
        <v>95.211755258585015</v>
      </c>
    </row>
    <row r="1492" spans="1:9" x14ac:dyDescent="0.25">
      <c r="A1492" s="14"/>
      <c r="B1492" s="5">
        <f>DATE(YEAR(siječanj!B1492),MONTH(siječanj!B1492)+8,DAY(siječanj!B1492))</f>
        <v>44090</v>
      </c>
      <c r="C1492" s="8">
        <v>15.5104166666667</v>
      </c>
      <c r="D1492">
        <v>0.93485942147863943</v>
      </c>
      <c r="E1492" s="6">
        <v>100.95532972101152</v>
      </c>
      <c r="F1492" s="9">
        <v>157.34510161814558</v>
      </c>
      <c r="G1492" s="9">
        <v>171.73808170225826</v>
      </c>
      <c r="H1492" s="9">
        <v>1.5120735857141567</v>
      </c>
      <c r="I1492" s="10">
        <f t="shared" si="37"/>
        <v>94.379041138170123</v>
      </c>
    </row>
    <row r="1493" spans="1:9" x14ac:dyDescent="0.25">
      <c r="A1493" s="14"/>
      <c r="B1493" s="5">
        <f>DATE(YEAR(siječanj!B1493),MONTH(siječanj!B1493)+8,DAY(siječanj!B1493))</f>
        <v>44090</v>
      </c>
      <c r="C1493" s="8">
        <v>15.5208333333333</v>
      </c>
      <c r="D1493">
        <v>0.93485942147863943</v>
      </c>
      <c r="E1493" s="6">
        <v>100.97668343318263</v>
      </c>
      <c r="F1493" s="9">
        <v>154.31912931902906</v>
      </c>
      <c r="G1493" s="9">
        <v>172.51716478601736</v>
      </c>
      <c r="H1493" s="9">
        <v>1.5972330186905372</v>
      </c>
      <c r="I1493" s="10">
        <f t="shared" si="37"/>
        <v>94.399003857176822</v>
      </c>
    </row>
    <row r="1494" spans="1:9" x14ac:dyDescent="0.25">
      <c r="A1494" s="14"/>
      <c r="B1494" s="5">
        <f>DATE(YEAR(siječanj!B1494),MONTH(siječanj!B1494)+8,DAY(siječanj!B1494))</f>
        <v>44090</v>
      </c>
      <c r="C1494" s="8">
        <v>15.53125</v>
      </c>
      <c r="D1494">
        <v>0.93485942147863943</v>
      </c>
      <c r="E1494" s="6">
        <v>100.13274759128987</v>
      </c>
      <c r="F1494" s="9">
        <v>152.59727630671051</v>
      </c>
      <c r="G1494" s="9">
        <v>172.0056128340382</v>
      </c>
      <c r="H1494" s="9">
        <v>1.7239429395498671</v>
      </c>
      <c r="I1494" s="10">
        <f t="shared" si="37"/>
        <v>93.610042484259878</v>
      </c>
    </row>
    <row r="1495" spans="1:9" x14ac:dyDescent="0.25">
      <c r="A1495" s="14"/>
      <c r="B1495" s="5">
        <f>DATE(YEAR(siječanj!B1495),MONTH(siječanj!B1495)+8,DAY(siječanj!B1495))</f>
        <v>44090</v>
      </c>
      <c r="C1495" s="8">
        <v>15.5416666666667</v>
      </c>
      <c r="D1495">
        <v>0.93485942147863943</v>
      </c>
      <c r="E1495" s="6">
        <v>97.999375212710049</v>
      </c>
      <c r="F1495" s="9">
        <v>152.51612594283151</v>
      </c>
      <c r="G1495" s="9">
        <v>169.5678087780575</v>
      </c>
      <c r="H1495" s="9">
        <v>1.8991613729075945</v>
      </c>
      <c r="I1495" s="10">
        <f t="shared" si="37"/>
        <v>91.615639216622228</v>
      </c>
    </row>
    <row r="1496" spans="1:9" x14ac:dyDescent="0.25">
      <c r="A1496" s="14"/>
      <c r="B1496" s="5">
        <f>DATE(YEAR(siječanj!B1496),MONTH(siječanj!B1496)+8,DAY(siječanj!B1496))</f>
        <v>44090</v>
      </c>
      <c r="C1496" s="8">
        <v>15.5520833333333</v>
      </c>
      <c r="D1496">
        <v>0.93485942147863943</v>
      </c>
      <c r="E1496" s="6">
        <v>96.884200060407096</v>
      </c>
      <c r="F1496" s="9">
        <v>151.69212534763582</v>
      </c>
      <c r="G1496" s="9">
        <v>164.4131280360202</v>
      </c>
      <c r="H1496" s="9">
        <v>1.795558682431875</v>
      </c>
      <c r="I1496" s="10">
        <f t="shared" si="37"/>
        <v>90.573107218892943</v>
      </c>
    </row>
    <row r="1497" spans="1:9" x14ac:dyDescent="0.25">
      <c r="A1497" s="14"/>
      <c r="B1497" s="5">
        <f>DATE(YEAR(siječanj!B1497),MONTH(siječanj!B1497)+8,DAY(siječanj!B1497))</f>
        <v>44090</v>
      </c>
      <c r="C1497" s="8">
        <v>15.5625</v>
      </c>
      <c r="D1497">
        <v>0.93485942147863943</v>
      </c>
      <c r="E1497" s="6">
        <v>96.874437228597458</v>
      </c>
      <c r="F1497" s="9">
        <v>151.75198297397156</v>
      </c>
      <c r="G1497" s="9">
        <v>162.38239941405337</v>
      </c>
      <c r="H1497" s="9">
        <v>1.8125045171301852</v>
      </c>
      <c r="I1497" s="10">
        <f t="shared" si="37"/>
        <v>90.563980343595389</v>
      </c>
    </row>
    <row r="1498" spans="1:9" x14ac:dyDescent="0.25">
      <c r="A1498" s="14"/>
      <c r="B1498" s="5">
        <f>DATE(YEAR(siječanj!B1498),MONTH(siječanj!B1498)+8,DAY(siječanj!B1498))</f>
        <v>44090</v>
      </c>
      <c r="C1498" s="8">
        <v>15.5729166666667</v>
      </c>
      <c r="D1498">
        <v>0.93485942147863943</v>
      </c>
      <c r="E1498" s="6">
        <v>97.215206926701541</v>
      </c>
      <c r="F1498" s="9">
        <v>151.63915502155547</v>
      </c>
      <c r="G1498" s="9">
        <v>158.32598209082886</v>
      </c>
      <c r="H1498" s="9">
        <v>1.8911841025055798</v>
      </c>
      <c r="I1498" s="10">
        <f t="shared" si="37"/>
        <v>90.882552106422423</v>
      </c>
    </row>
    <row r="1499" spans="1:9" x14ac:dyDescent="0.25">
      <c r="A1499" s="14"/>
      <c r="B1499" s="5">
        <f>DATE(YEAR(siječanj!B1499),MONTH(siječanj!B1499)+8,DAY(siječanj!B1499))</f>
        <v>44090</v>
      </c>
      <c r="C1499" s="8">
        <v>15.5833333333333</v>
      </c>
      <c r="D1499">
        <v>0.93485942147863943</v>
      </c>
      <c r="E1499" s="6">
        <v>99.74860816119336</v>
      </c>
      <c r="F1499" s="9">
        <v>148.77052858665093</v>
      </c>
      <c r="G1499" s="9">
        <v>151.02846843662931</v>
      </c>
      <c r="H1499" s="9">
        <v>1.7526385518269174</v>
      </c>
      <c r="I1499" s="10">
        <f t="shared" si="37"/>
        <v>93.250926118872712</v>
      </c>
    </row>
    <row r="1500" spans="1:9" x14ac:dyDescent="0.25">
      <c r="A1500" s="14"/>
      <c r="B1500" s="5">
        <f>DATE(YEAR(siječanj!B1500),MONTH(siječanj!B1500)+8,DAY(siječanj!B1500))</f>
        <v>44090</v>
      </c>
      <c r="C1500" s="8">
        <v>15.59375</v>
      </c>
      <c r="D1500">
        <v>0.93485942147863943</v>
      </c>
      <c r="E1500" s="6">
        <v>101.31712843173405</v>
      </c>
      <c r="F1500" s="9">
        <v>146.60069362461755</v>
      </c>
      <c r="G1500" s="9">
        <v>141.97646333594008</v>
      </c>
      <c r="H1500" s="9">
        <v>1.9144111267132726</v>
      </c>
      <c r="I1500" s="10">
        <f t="shared" si="37"/>
        <v>94.717272071567905</v>
      </c>
    </row>
    <row r="1501" spans="1:9" x14ac:dyDescent="0.25">
      <c r="A1501" s="14"/>
      <c r="B1501" s="5">
        <f>DATE(YEAR(siječanj!B1501),MONTH(siječanj!B1501)+8,DAY(siječanj!B1501))</f>
        <v>44090</v>
      </c>
      <c r="C1501" s="8">
        <v>15.6041666666667</v>
      </c>
      <c r="D1501">
        <v>0.93485942147863943</v>
      </c>
      <c r="E1501" s="6">
        <v>101.25679786469885</v>
      </c>
      <c r="F1501" s="9">
        <v>146.7559433539692</v>
      </c>
      <c r="G1501" s="9">
        <v>143.54599528344102</v>
      </c>
      <c r="H1501" s="9">
        <v>2.0783349990237725</v>
      </c>
      <c r="I1501" s="10">
        <f t="shared" si="37"/>
        <v>94.660871472571898</v>
      </c>
    </row>
    <row r="1502" spans="1:9" x14ac:dyDescent="0.25">
      <c r="A1502" s="14"/>
      <c r="B1502" s="5">
        <f>DATE(YEAR(siječanj!B1502),MONTH(siječanj!B1502)+8,DAY(siječanj!B1502))</f>
        <v>44090</v>
      </c>
      <c r="C1502" s="8">
        <v>15.6145833333333</v>
      </c>
      <c r="D1502">
        <v>0.93485942147863943</v>
      </c>
      <c r="E1502" s="6">
        <v>103.27765737993955</v>
      </c>
      <c r="F1502" s="9">
        <v>146.04170037269893</v>
      </c>
      <c r="G1502" s="9">
        <v>144.61963018322575</v>
      </c>
      <c r="H1502" s="9">
        <v>2.3887457542677244</v>
      </c>
      <c r="I1502" s="10">
        <f t="shared" si="37"/>
        <v>96.550091029879425</v>
      </c>
    </row>
    <row r="1503" spans="1:9" x14ac:dyDescent="0.25">
      <c r="A1503" s="14"/>
      <c r="B1503" s="5">
        <f>DATE(YEAR(siječanj!B1503),MONTH(siječanj!B1503)+8,DAY(siječanj!B1503))</f>
        <v>44090</v>
      </c>
      <c r="C1503" s="8">
        <v>15.625</v>
      </c>
      <c r="D1503">
        <v>0.93485942147863943</v>
      </c>
      <c r="E1503" s="6">
        <v>103.93385928842531</v>
      </c>
      <c r="F1503" s="9">
        <v>144.42889428477218</v>
      </c>
      <c r="G1503" s="9">
        <v>139.99438073153127</v>
      </c>
      <c r="H1503" s="9">
        <v>2.3164102501593558</v>
      </c>
      <c r="I1503" s="10">
        <f t="shared" si="37"/>
        <v>97.163547566419595</v>
      </c>
    </row>
    <row r="1504" spans="1:9" x14ac:dyDescent="0.25">
      <c r="A1504" s="14"/>
      <c r="B1504" s="5">
        <f>DATE(YEAR(siječanj!B1504),MONTH(siječanj!B1504)+8,DAY(siječanj!B1504))</f>
        <v>44090</v>
      </c>
      <c r="C1504" s="8">
        <v>15.6354166666667</v>
      </c>
      <c r="D1504">
        <v>0.93485942147863943</v>
      </c>
      <c r="E1504" s="6">
        <v>104.78997186002533</v>
      </c>
      <c r="F1504" s="9">
        <v>143.73867500532037</v>
      </c>
      <c r="G1504" s="9">
        <v>137.2012502847611</v>
      </c>
      <c r="H1504" s="9">
        <v>2.2393049552887763</v>
      </c>
      <c r="I1504" s="10">
        <f t="shared" si="37"/>
        <v>97.963892469826192</v>
      </c>
    </row>
    <row r="1505" spans="1:9" x14ac:dyDescent="0.25">
      <c r="A1505" s="14"/>
      <c r="B1505" s="5">
        <f>DATE(YEAR(siječanj!B1505),MONTH(siječanj!B1505)+8,DAY(siječanj!B1505))</f>
        <v>44090</v>
      </c>
      <c r="C1505" s="8">
        <v>15.6458333333333</v>
      </c>
      <c r="D1505">
        <v>0.93485942147863943</v>
      </c>
      <c r="E1505" s="6">
        <v>106.54965278616334</v>
      </c>
      <c r="F1505" s="9">
        <v>139.6225927996903</v>
      </c>
      <c r="G1505" s="9">
        <v>141.41479971592727</v>
      </c>
      <c r="H1505" s="9">
        <v>2.0105366860025211</v>
      </c>
      <c r="I1505" s="10">
        <f t="shared" si="37"/>
        <v>99.608946762422562</v>
      </c>
    </row>
    <row r="1506" spans="1:9" x14ac:dyDescent="0.25">
      <c r="A1506" s="14"/>
      <c r="B1506" s="5">
        <f>DATE(YEAR(siječanj!B1506),MONTH(siječanj!B1506)+8,DAY(siječanj!B1506))</f>
        <v>44090</v>
      </c>
      <c r="C1506" s="8">
        <v>15.65625</v>
      </c>
      <c r="D1506">
        <v>0.93485942147863943</v>
      </c>
      <c r="E1506" s="6">
        <v>106.3597591538969</v>
      </c>
      <c r="F1506" s="9">
        <v>138.23259586582353</v>
      </c>
      <c r="G1506" s="9">
        <v>139.58908244863906</v>
      </c>
      <c r="H1506" s="9">
        <v>2.1525113348955398</v>
      </c>
      <c r="I1506" s="10">
        <f t="shared" si="37"/>
        <v>99.431422911219485</v>
      </c>
    </row>
    <row r="1507" spans="1:9" x14ac:dyDescent="0.25">
      <c r="A1507" s="14"/>
      <c r="B1507" s="5">
        <f>DATE(YEAR(siječanj!B1507),MONTH(siječanj!B1507)+8,DAY(siječanj!B1507))</f>
        <v>44090</v>
      </c>
      <c r="C1507" s="8">
        <v>15.6666666666667</v>
      </c>
      <c r="D1507">
        <v>0.93485942147863943</v>
      </c>
      <c r="E1507" s="6">
        <v>106.46550694673977</v>
      </c>
      <c r="F1507" s="9">
        <v>138.61785347524122</v>
      </c>
      <c r="G1507" s="9">
        <v>133.2767654659325</v>
      </c>
      <c r="H1507" s="9">
        <v>2.1507942900836934</v>
      </c>
      <c r="I1507" s="10">
        <f t="shared" si="37"/>
        <v>99.5302822316592</v>
      </c>
    </row>
    <row r="1508" spans="1:9" x14ac:dyDescent="0.25">
      <c r="A1508" s="14"/>
      <c r="B1508" s="5">
        <f>DATE(YEAR(siječanj!B1508),MONTH(siječanj!B1508)+8,DAY(siječanj!B1508))</f>
        <v>44090</v>
      </c>
      <c r="C1508" s="8">
        <v>15.6770833333333</v>
      </c>
      <c r="D1508">
        <v>0.93485942147863943</v>
      </c>
      <c r="E1508" s="6">
        <v>107.14459769127558</v>
      </c>
      <c r="F1508" s="9">
        <v>135.9892724119054</v>
      </c>
      <c r="G1508" s="9">
        <v>135.31098449257428</v>
      </c>
      <c r="H1508" s="9">
        <v>2.0800989630833846</v>
      </c>
      <c r="I1508" s="10">
        <f t="shared" si="37"/>
        <v>100.16513661222746</v>
      </c>
    </row>
    <row r="1509" spans="1:9" x14ac:dyDescent="0.25">
      <c r="A1509" s="14"/>
      <c r="B1509" s="5">
        <f>DATE(YEAR(siječanj!B1509),MONTH(siječanj!B1509)+8,DAY(siječanj!B1509))</f>
        <v>44090</v>
      </c>
      <c r="C1509" s="8">
        <v>15.6875</v>
      </c>
      <c r="D1509">
        <v>0.93485942147863943</v>
      </c>
      <c r="E1509" s="6">
        <v>109.70608692651997</v>
      </c>
      <c r="F1509" s="9">
        <v>132.98016102234172</v>
      </c>
      <c r="G1509" s="9">
        <v>135.16936351936664</v>
      </c>
      <c r="H1509" s="9">
        <v>1.9709817635724096</v>
      </c>
      <c r="I1509" s="10">
        <f t="shared" si="37"/>
        <v>102.55976895681179</v>
      </c>
    </row>
    <row r="1510" spans="1:9" x14ac:dyDescent="0.25">
      <c r="A1510" s="14"/>
      <c r="B1510" s="5">
        <f>DATE(YEAR(siječanj!B1510),MONTH(siječanj!B1510)+8,DAY(siječanj!B1510))</f>
        <v>44090</v>
      </c>
      <c r="C1510" s="8">
        <v>15.6979166666667</v>
      </c>
      <c r="D1510">
        <v>0.93485942147863943</v>
      </c>
      <c r="E1510" s="6">
        <v>110.78043036535219</v>
      </c>
      <c r="F1510" s="9">
        <v>132.7945033632827</v>
      </c>
      <c r="G1510" s="9">
        <v>133.29252819734216</v>
      </c>
      <c r="H1510" s="9">
        <v>2.4816249009243427</v>
      </c>
      <c r="I1510" s="10">
        <f t="shared" si="37"/>
        <v>103.56412904250784</v>
      </c>
    </row>
    <row r="1511" spans="1:9" x14ac:dyDescent="0.25">
      <c r="A1511" s="14"/>
      <c r="B1511" s="5">
        <f>DATE(YEAR(siječanj!B1511),MONTH(siječanj!B1511)+8,DAY(siječanj!B1511))</f>
        <v>44090</v>
      </c>
      <c r="C1511" s="8">
        <v>15.7083333333333</v>
      </c>
      <c r="D1511">
        <v>0.93485942147863943</v>
      </c>
      <c r="E1511" s="6">
        <v>112.35709592772919</v>
      </c>
      <c r="F1511" s="9">
        <v>131.77465589728783</v>
      </c>
      <c r="G1511" s="9">
        <v>131.62758919299364</v>
      </c>
      <c r="H1511" s="9">
        <v>7.5445261936177666</v>
      </c>
      <c r="I1511" s="10">
        <f t="shared" si="37"/>
        <v>105.0380896980169</v>
      </c>
    </row>
    <row r="1512" spans="1:9" x14ac:dyDescent="0.25">
      <c r="A1512" s="14"/>
      <c r="B1512" s="5">
        <f>DATE(YEAR(siječanj!B1512),MONTH(siječanj!B1512)+8,DAY(siječanj!B1512))</f>
        <v>44090</v>
      </c>
      <c r="C1512" s="8">
        <v>15.71875</v>
      </c>
      <c r="D1512">
        <v>0.93485942147863943</v>
      </c>
      <c r="E1512" s="6">
        <v>115.51355191331565</v>
      </c>
      <c r="F1512" s="9">
        <v>131.73542024534004</v>
      </c>
      <c r="G1512" s="9">
        <v>131.75785636701258</v>
      </c>
      <c r="H1512" s="9">
        <v>20.76252183735728</v>
      </c>
      <c r="I1512" s="10">
        <f t="shared" si="37"/>
        <v>107.98893231462506</v>
      </c>
    </row>
    <row r="1513" spans="1:9" x14ac:dyDescent="0.25">
      <c r="A1513" s="14"/>
      <c r="B1513" s="5">
        <f>DATE(YEAR(siječanj!B1513),MONTH(siječanj!B1513)+8,DAY(siječanj!B1513))</f>
        <v>44090</v>
      </c>
      <c r="C1513" s="8">
        <v>15.7291666666667</v>
      </c>
      <c r="D1513">
        <v>0.93485942147863943</v>
      </c>
      <c r="E1513" s="6">
        <v>119.67356187042954</v>
      </c>
      <c r="F1513" s="9">
        <v>131.60886161142923</v>
      </c>
      <c r="G1513" s="9">
        <v>134.4311469242104</v>
      </c>
      <c r="H1513" s="9">
        <v>33.470333553403847</v>
      </c>
      <c r="I1513" s="10">
        <f t="shared" si="37"/>
        <v>111.87795681647792</v>
      </c>
    </row>
    <row r="1514" spans="1:9" x14ac:dyDescent="0.25">
      <c r="A1514" s="14"/>
      <c r="B1514" s="5">
        <f>DATE(YEAR(siječanj!B1514),MONTH(siječanj!B1514)+8,DAY(siječanj!B1514))</f>
        <v>44090</v>
      </c>
      <c r="C1514" s="8">
        <v>15.7395833333333</v>
      </c>
      <c r="D1514">
        <v>0.93485942147863943</v>
      </c>
      <c r="E1514" s="6">
        <v>124.19065991233988</v>
      </c>
      <c r="F1514" s="9">
        <v>131.9302769419576</v>
      </c>
      <c r="G1514" s="9">
        <v>135.98772363971412</v>
      </c>
      <c r="H1514" s="9">
        <v>49.548545508288107</v>
      </c>
      <c r="I1514" s="10">
        <f t="shared" si="37"/>
        <v>116.10080847870051</v>
      </c>
    </row>
    <row r="1515" spans="1:9" x14ac:dyDescent="0.25">
      <c r="A1515" s="14"/>
      <c r="B1515" s="5">
        <f>DATE(YEAR(siječanj!B1515),MONTH(siječanj!B1515)+8,DAY(siječanj!B1515))</f>
        <v>44090</v>
      </c>
      <c r="C1515" s="8">
        <v>15.75</v>
      </c>
      <c r="D1515">
        <v>0.93485942147863943</v>
      </c>
      <c r="E1515" s="6">
        <v>129.00006698884357</v>
      </c>
      <c r="F1515" s="9">
        <v>132.66475860438416</v>
      </c>
      <c r="G1515" s="9">
        <v>138.73885740964002</v>
      </c>
      <c r="H1515" s="9">
        <v>67.282515754618316</v>
      </c>
      <c r="I1515" s="10">
        <f t="shared" si="37"/>
        <v>120.59692799589604</v>
      </c>
    </row>
    <row r="1516" spans="1:9" x14ac:dyDescent="0.25">
      <c r="A1516" s="14"/>
      <c r="B1516" s="5">
        <f>DATE(YEAR(siječanj!B1516),MONTH(siječanj!B1516)+8,DAY(siječanj!B1516))</f>
        <v>44090</v>
      </c>
      <c r="C1516" s="8">
        <v>15.7604166666667</v>
      </c>
      <c r="D1516">
        <v>0.93485942147863943</v>
      </c>
      <c r="E1516" s="6">
        <v>133.34724786821349</v>
      </c>
      <c r="F1516" s="9">
        <v>130.88833022557793</v>
      </c>
      <c r="G1516" s="9">
        <v>138.28627492611676</v>
      </c>
      <c r="H1516" s="9">
        <v>82.68659794729804</v>
      </c>
      <c r="I1516" s="10">
        <f t="shared" si="37"/>
        <v>124.66093099784679</v>
      </c>
    </row>
    <row r="1517" spans="1:9" x14ac:dyDescent="0.25">
      <c r="A1517" s="14"/>
      <c r="B1517" s="5">
        <f>DATE(YEAR(siječanj!B1517),MONTH(siječanj!B1517)+8,DAY(siječanj!B1517))</f>
        <v>44090</v>
      </c>
      <c r="C1517" s="8">
        <v>15.7708333333333</v>
      </c>
      <c r="D1517">
        <v>0.93485942147863943</v>
      </c>
      <c r="E1517" s="6">
        <v>138.27955025002146</v>
      </c>
      <c r="F1517" s="9">
        <v>129.19628624729239</v>
      </c>
      <c r="G1517" s="9">
        <v>138.74704827919189</v>
      </c>
      <c r="H1517" s="9">
        <v>100.29464991028972</v>
      </c>
      <c r="I1517" s="10">
        <f t="shared" si="37"/>
        <v>129.27194034906151</v>
      </c>
    </row>
    <row r="1518" spans="1:9" x14ac:dyDescent="0.25">
      <c r="A1518" s="14"/>
      <c r="B1518" s="5">
        <f>DATE(YEAR(siječanj!B1518),MONTH(siječanj!B1518)+8,DAY(siječanj!B1518))</f>
        <v>44090</v>
      </c>
      <c r="C1518" s="8">
        <v>15.78125</v>
      </c>
      <c r="D1518">
        <v>0.93485942147863943</v>
      </c>
      <c r="E1518" s="6">
        <v>143.96071803344739</v>
      </c>
      <c r="F1518" s="9">
        <v>128.26431274728094</v>
      </c>
      <c r="G1518" s="9">
        <v>138.98479515689186</v>
      </c>
      <c r="H1518" s="9">
        <v>127.22267835767698</v>
      </c>
      <c r="I1518" s="10">
        <f t="shared" si="37"/>
        <v>134.58303357639815</v>
      </c>
    </row>
    <row r="1519" spans="1:9" x14ac:dyDescent="0.25">
      <c r="A1519" s="14"/>
      <c r="B1519" s="5">
        <f>DATE(YEAR(siječanj!B1519),MONTH(siječanj!B1519)+8,DAY(siječanj!B1519))</f>
        <v>44090</v>
      </c>
      <c r="C1519" s="8">
        <v>15.7916666666667</v>
      </c>
      <c r="D1519">
        <v>0.93485942147863943</v>
      </c>
      <c r="E1519" s="6">
        <v>149.57222832966031</v>
      </c>
      <c r="F1519" s="9">
        <v>126.32409039416852</v>
      </c>
      <c r="G1519" s="9">
        <v>138.35886655744031</v>
      </c>
      <c r="H1519" s="9">
        <v>150.88434350931453</v>
      </c>
      <c r="I1519" s="10">
        <f t="shared" si="37"/>
        <v>139.82900684553721</v>
      </c>
    </row>
    <row r="1520" spans="1:9" x14ac:dyDescent="0.25">
      <c r="A1520" s="14"/>
      <c r="B1520" s="5">
        <f>DATE(YEAR(siječanj!B1520),MONTH(siječanj!B1520)+8,DAY(siječanj!B1520))</f>
        <v>44090</v>
      </c>
      <c r="C1520" s="8">
        <v>15.8020833333333</v>
      </c>
      <c r="D1520">
        <v>0.93485942147863943</v>
      </c>
      <c r="E1520" s="6">
        <v>155.96782648171734</v>
      </c>
      <c r="F1520" s="9">
        <v>123.03837304843388</v>
      </c>
      <c r="G1520" s="9">
        <v>138.58724844776867</v>
      </c>
      <c r="H1520" s="9">
        <v>183.34250210661784</v>
      </c>
      <c r="I1520" s="10">
        <f t="shared" si="37"/>
        <v>145.80799203397908</v>
      </c>
    </row>
    <row r="1521" spans="1:9" x14ac:dyDescent="0.25">
      <c r="A1521" s="14"/>
      <c r="B1521" s="5">
        <f>DATE(YEAR(siječanj!B1521),MONTH(siječanj!B1521)+8,DAY(siječanj!B1521))</f>
        <v>44090</v>
      </c>
      <c r="C1521" s="8">
        <v>15.8125</v>
      </c>
      <c r="D1521">
        <v>0.93485942147863943</v>
      </c>
      <c r="E1521" s="6">
        <v>158.26152695990169</v>
      </c>
      <c r="F1521" s="9">
        <v>120.41059450530177</v>
      </c>
      <c r="G1521" s="9">
        <v>136.8285158001751</v>
      </c>
      <c r="H1521" s="9">
        <v>199.06773357258865</v>
      </c>
      <c r="I1521" s="10">
        <f t="shared" si="37"/>
        <v>147.95227953605979</v>
      </c>
    </row>
    <row r="1522" spans="1:9" x14ac:dyDescent="0.25">
      <c r="A1522" s="14"/>
      <c r="B1522" s="5">
        <f>DATE(YEAR(siječanj!B1522),MONTH(siječanj!B1522)+8,DAY(siječanj!B1522))</f>
        <v>44090</v>
      </c>
      <c r="C1522" s="8">
        <v>15.8229166666667</v>
      </c>
      <c r="D1522">
        <v>0.93485942147863943</v>
      </c>
      <c r="E1522" s="6">
        <v>158.25486813665967</v>
      </c>
      <c r="F1522" s="9">
        <v>115.76346751255761</v>
      </c>
      <c r="G1522" s="9">
        <v>132.08479226943328</v>
      </c>
      <c r="H1522" s="9">
        <v>216.98821980816939</v>
      </c>
      <c r="I1522" s="10">
        <f t="shared" si="37"/>
        <v>147.94605447241602</v>
      </c>
    </row>
    <row r="1523" spans="1:9" x14ac:dyDescent="0.25">
      <c r="A1523" s="14"/>
      <c r="B1523" s="5">
        <f>DATE(YEAR(siječanj!B1523),MONTH(siječanj!B1523)+8,DAY(siječanj!B1523))</f>
        <v>44090</v>
      </c>
      <c r="C1523" s="8">
        <v>15.8333333333333</v>
      </c>
      <c r="D1523">
        <v>0.93485942147863943</v>
      </c>
      <c r="E1523" s="6">
        <v>158.16294241651715</v>
      </c>
      <c r="F1523" s="9">
        <v>110.54771303281291</v>
      </c>
      <c r="G1523" s="9">
        <v>123.01293499295548</v>
      </c>
      <c r="H1523" s="9">
        <v>222.91999169662301</v>
      </c>
      <c r="I1523" s="10">
        <f t="shared" si="37"/>
        <v>147.8601168468646</v>
      </c>
    </row>
    <row r="1524" spans="1:9" x14ac:dyDescent="0.25">
      <c r="A1524" s="14"/>
      <c r="B1524" s="5">
        <f>DATE(YEAR(siječanj!B1524),MONTH(siječanj!B1524)+8,DAY(siječanj!B1524))</f>
        <v>44090</v>
      </c>
      <c r="C1524" s="8">
        <v>15.84375</v>
      </c>
      <c r="D1524">
        <v>0.93485942147863943</v>
      </c>
      <c r="E1524" s="6">
        <v>156.9283562730698</v>
      </c>
      <c r="F1524" s="9">
        <v>93.366518065968449</v>
      </c>
      <c r="G1524" s="9">
        <v>105.67454146279154</v>
      </c>
      <c r="H1524" s="9">
        <v>223.46154263887007</v>
      </c>
      <c r="I1524" s="10">
        <f t="shared" si="37"/>
        <v>146.70595235903585</v>
      </c>
    </row>
    <row r="1525" spans="1:9" x14ac:dyDescent="0.25">
      <c r="A1525" s="14"/>
      <c r="B1525" s="5">
        <f>DATE(YEAR(siječanj!B1525),MONTH(siječanj!B1525)+8,DAY(siječanj!B1525))</f>
        <v>44090</v>
      </c>
      <c r="C1525" s="8">
        <v>15.8541666666667</v>
      </c>
      <c r="D1525">
        <v>0.93485942147863943</v>
      </c>
      <c r="E1525" s="6">
        <v>156.52812485229927</v>
      </c>
      <c r="F1525" s="9">
        <v>86.959695839560339</v>
      </c>
      <c r="G1525" s="9">
        <v>99.66403665732237</v>
      </c>
      <c r="H1525" s="9">
        <v>223.5572618974393</v>
      </c>
      <c r="I1525" s="10">
        <f t="shared" si="37"/>
        <v>146.33179224455674</v>
      </c>
    </row>
    <row r="1526" spans="1:9" x14ac:dyDescent="0.25">
      <c r="A1526" s="14"/>
      <c r="B1526" s="5">
        <f>DATE(YEAR(siječanj!B1526),MONTH(siječanj!B1526)+8,DAY(siječanj!B1526))</f>
        <v>44090</v>
      </c>
      <c r="C1526" s="8">
        <v>15.8645833333333</v>
      </c>
      <c r="D1526">
        <v>0.93485942147863943</v>
      </c>
      <c r="E1526" s="6">
        <v>155.71183613470225</v>
      </c>
      <c r="F1526" s="9">
        <v>83.744680124505649</v>
      </c>
      <c r="G1526" s="9">
        <v>95.631025812129835</v>
      </c>
      <c r="H1526" s="9">
        <v>224.50660199796309</v>
      </c>
      <c r="I1526" s="10">
        <f t="shared" si="37"/>
        <v>145.56867704626444</v>
      </c>
    </row>
    <row r="1527" spans="1:9" x14ac:dyDescent="0.25">
      <c r="A1527" s="14"/>
      <c r="B1527" s="5">
        <f>DATE(YEAR(siječanj!B1527),MONTH(siječanj!B1527)+8,DAY(siječanj!B1527))</f>
        <v>44090</v>
      </c>
      <c r="C1527" s="8">
        <v>15.875</v>
      </c>
      <c r="D1527">
        <v>0.93485942147863943</v>
      </c>
      <c r="E1527" s="6">
        <v>152.65980630555319</v>
      </c>
      <c r="F1527" s="9">
        <v>81.099282070633151</v>
      </c>
      <c r="G1527" s="9">
        <v>88.530823855614258</v>
      </c>
      <c r="H1527" s="9">
        <v>225.90832850090567</v>
      </c>
      <c r="I1527" s="10">
        <f t="shared" si="37"/>
        <v>142.71545820585061</v>
      </c>
    </row>
    <row r="1528" spans="1:9" x14ac:dyDescent="0.25">
      <c r="A1528" s="14"/>
      <c r="B1528" s="5">
        <f>DATE(YEAR(siječanj!B1528),MONTH(siječanj!B1528)+8,DAY(siječanj!B1528))</f>
        <v>44090</v>
      </c>
      <c r="C1528" s="8">
        <v>15.8854166666667</v>
      </c>
      <c r="D1528">
        <v>0.93485942147863943</v>
      </c>
      <c r="E1528" s="6">
        <v>157.86589793187295</v>
      </c>
      <c r="F1528" s="9">
        <v>76.980097585409737</v>
      </c>
      <c r="G1528" s="9">
        <v>73.234983991172953</v>
      </c>
      <c r="H1528" s="9">
        <v>231.94763032070119</v>
      </c>
      <c r="I1528" s="10">
        <f t="shared" si="37"/>
        <v>147.58242201179669</v>
      </c>
    </row>
    <row r="1529" spans="1:9" x14ac:dyDescent="0.25">
      <c r="A1529" s="14"/>
      <c r="B1529" s="5">
        <f>DATE(YEAR(siječanj!B1529),MONTH(siječanj!B1529)+8,DAY(siječanj!B1529))</f>
        <v>44090</v>
      </c>
      <c r="C1529" s="8">
        <v>15.8958333333333</v>
      </c>
      <c r="D1529">
        <v>0.93485942147863943</v>
      </c>
      <c r="E1529" s="6">
        <v>160.06583073985308</v>
      </c>
      <c r="F1529" s="9">
        <v>72.987595505869848</v>
      </c>
      <c r="G1529" s="9">
        <v>63.291048707296326</v>
      </c>
      <c r="H1529" s="9">
        <v>235.99724856442131</v>
      </c>
      <c r="I1529" s="10">
        <f t="shared" si="37"/>
        <v>149.63904992395686</v>
      </c>
    </row>
    <row r="1530" spans="1:9" x14ac:dyDescent="0.25">
      <c r="A1530" s="14"/>
      <c r="B1530" s="5">
        <f>DATE(YEAR(siječanj!B1530),MONTH(siječanj!B1530)+8,DAY(siječanj!B1530))</f>
        <v>44090</v>
      </c>
      <c r="C1530" s="8">
        <v>15.90625</v>
      </c>
      <c r="D1530">
        <v>0.93485942147863943</v>
      </c>
      <c r="E1530" s="6">
        <v>156.72397726748775</v>
      </c>
      <c r="F1530" s="9">
        <v>71.445415188504285</v>
      </c>
      <c r="G1530" s="9">
        <v>59.744545960860208</v>
      </c>
      <c r="H1530" s="9">
        <v>237.31659684766998</v>
      </c>
      <c r="I1530" s="10">
        <f t="shared" si="37"/>
        <v>146.51488672011504</v>
      </c>
    </row>
    <row r="1531" spans="1:9" x14ac:dyDescent="0.25">
      <c r="A1531" s="14"/>
      <c r="B1531" s="5">
        <f>DATE(YEAR(siječanj!B1531),MONTH(siječanj!B1531)+8,DAY(siječanj!B1531))</f>
        <v>44090</v>
      </c>
      <c r="C1531" s="8">
        <v>15.9166666666667</v>
      </c>
      <c r="D1531">
        <v>0.93485942147863943</v>
      </c>
      <c r="E1531" s="6">
        <v>151.70879309069213</v>
      </c>
      <c r="F1531" s="9">
        <v>70.871956609730375</v>
      </c>
      <c r="G1531" s="9">
        <v>57.135037157739959</v>
      </c>
      <c r="H1531" s="9">
        <v>235.65430579968407</v>
      </c>
      <c r="I1531" s="10">
        <f t="shared" si="37"/>
        <v>141.82639454198704</v>
      </c>
    </row>
    <row r="1532" spans="1:9" x14ac:dyDescent="0.25">
      <c r="A1532" s="14"/>
      <c r="B1532" s="5">
        <f>DATE(YEAR(siječanj!B1532),MONTH(siječanj!B1532)+8,DAY(siječanj!B1532))</f>
        <v>44090</v>
      </c>
      <c r="C1532" s="8">
        <v>15.9270833333333</v>
      </c>
      <c r="D1532">
        <v>0.93485942147863943</v>
      </c>
      <c r="E1532" s="6">
        <v>144.53220016874371</v>
      </c>
      <c r="F1532" s="9">
        <v>69.70081611847263</v>
      </c>
      <c r="G1532" s="9">
        <v>54.742919863179786</v>
      </c>
      <c r="H1532" s="9">
        <v>237.01999033408777</v>
      </c>
      <c r="I1532" s="10">
        <f t="shared" si="37"/>
        <v>135.11728903478667</v>
      </c>
    </row>
    <row r="1533" spans="1:9" x14ac:dyDescent="0.25">
      <c r="A1533" s="14"/>
      <c r="B1533" s="5">
        <f>DATE(YEAR(siječanj!B1533),MONTH(siječanj!B1533)+8,DAY(siječanj!B1533))</f>
        <v>44090</v>
      </c>
      <c r="C1533" s="8">
        <v>15.9375</v>
      </c>
      <c r="D1533">
        <v>0.93485942147863943</v>
      </c>
      <c r="E1533" s="6">
        <v>134.52019570973007</v>
      </c>
      <c r="F1533" s="9">
        <v>66.555990976455718</v>
      </c>
      <c r="G1533" s="9">
        <v>52.870445550200003</v>
      </c>
      <c r="H1533" s="9">
        <v>236.35469336984559</v>
      </c>
      <c r="I1533" s="10">
        <f t="shared" si="37"/>
        <v>125.75747233839161</v>
      </c>
    </row>
    <row r="1534" spans="1:9" x14ac:dyDescent="0.25">
      <c r="A1534" s="14"/>
      <c r="B1534" s="5">
        <f>DATE(YEAR(siječanj!B1534),MONTH(siječanj!B1534)+8,DAY(siječanj!B1534))</f>
        <v>44090</v>
      </c>
      <c r="C1534" s="8">
        <v>15.9479166666667</v>
      </c>
      <c r="D1534">
        <v>0.93485942147863943</v>
      </c>
      <c r="E1534" s="6">
        <v>122.35718182793372</v>
      </c>
      <c r="F1534" s="9">
        <v>64.577511167663673</v>
      </c>
      <c r="G1534" s="9">
        <v>51.936434824609762</v>
      </c>
      <c r="H1534" s="9">
        <v>234.62386128712913</v>
      </c>
      <c r="I1534" s="10">
        <f t="shared" si="37"/>
        <v>114.3867642174188</v>
      </c>
    </row>
    <row r="1535" spans="1:9" x14ac:dyDescent="0.25">
      <c r="A1535" s="14"/>
      <c r="B1535" s="5">
        <f>DATE(YEAR(siječanj!B1535),MONTH(siječanj!B1535)+8,DAY(siječanj!B1535))</f>
        <v>44090</v>
      </c>
      <c r="C1535" s="8">
        <v>15.9583333333333</v>
      </c>
      <c r="D1535">
        <v>0.93485942147863943</v>
      </c>
      <c r="E1535" s="6">
        <v>110.85760360459599</v>
      </c>
      <c r="F1535" s="9">
        <v>62.494224615854414</v>
      </c>
      <c r="G1535" s="9">
        <v>50.967224526015961</v>
      </c>
      <c r="H1535" s="9">
        <v>234.46516441867607</v>
      </c>
      <c r="I1535" s="10">
        <f t="shared" si="37"/>
        <v>103.63627517230094</v>
      </c>
    </row>
    <row r="1536" spans="1:9" x14ac:dyDescent="0.25">
      <c r="A1536" s="14"/>
      <c r="B1536" s="5">
        <f>DATE(YEAR(siječanj!B1536),MONTH(siječanj!B1536)+8,DAY(siječanj!B1536))</f>
        <v>44090</v>
      </c>
      <c r="C1536" s="8">
        <v>15.96875</v>
      </c>
      <c r="D1536">
        <v>0.93485942147863943</v>
      </c>
      <c r="E1536" s="6">
        <v>100.77031055389496</v>
      </c>
      <c r="F1536" s="9">
        <v>60.700088888275552</v>
      </c>
      <c r="G1536" s="9">
        <v>50.591902189908964</v>
      </c>
      <c r="H1536" s="9">
        <v>234.40356144292363</v>
      </c>
      <c r="I1536" s="10">
        <f t="shared" si="37"/>
        <v>94.206074226637071</v>
      </c>
    </row>
    <row r="1537" spans="1:9" x14ac:dyDescent="0.25">
      <c r="A1537" s="14"/>
      <c r="B1537" s="5">
        <f>DATE(YEAR(siječanj!B1537),MONTH(siječanj!B1537)+8,DAY(siječanj!B1537))</f>
        <v>44090</v>
      </c>
      <c r="C1537" s="8">
        <v>15.9791666666667</v>
      </c>
      <c r="D1537">
        <v>0.93485942147863943</v>
      </c>
      <c r="E1537" s="6">
        <v>91.730437689210191</v>
      </c>
      <c r="F1537" s="9">
        <v>60.265945421276825</v>
      </c>
      <c r="G1537" s="9">
        <v>50.758706792270267</v>
      </c>
      <c r="H1537" s="9">
        <v>234.16390790815575</v>
      </c>
      <c r="I1537" s="10">
        <f t="shared" si="37"/>
        <v>85.755063910117428</v>
      </c>
    </row>
    <row r="1538" spans="1:9" ht="15.75" thickBot="1" x14ac:dyDescent="0.3">
      <c r="A1538" s="14"/>
      <c r="B1538" s="5">
        <f>DATE(YEAR(siječanj!B1538),MONTH(siječanj!B1538)+8,DAY(siječanj!B1538))</f>
        <v>44090</v>
      </c>
      <c r="C1538" s="8">
        <v>15.9895833333333</v>
      </c>
      <c r="D1538">
        <v>0.93485942147863943</v>
      </c>
      <c r="E1538" s="6">
        <v>83.887768814887181</v>
      </c>
      <c r="F1538" s="9">
        <v>58.357899736430142</v>
      </c>
      <c r="G1538" s="9">
        <v>49.645671054358331</v>
      </c>
      <c r="H1538" s="9">
        <v>235.16546913144259</v>
      </c>
      <c r="I1538" s="10">
        <f t="shared" si="37"/>
        <v>78.423271023419275</v>
      </c>
    </row>
    <row r="1539" spans="1:9" x14ac:dyDescent="0.25">
      <c r="A1539" s="13">
        <f t="shared" ref="A1539" si="38">A1443+1</f>
        <v>261</v>
      </c>
      <c r="B1539" s="5">
        <f>DATE(YEAR(siječanj!B1539),MONTH(siječanj!B1539)+8,DAY(siječanj!B1539))</f>
        <v>44091</v>
      </c>
      <c r="C1539" s="8">
        <v>16</v>
      </c>
      <c r="D1539">
        <v>0.93371774205190938</v>
      </c>
      <c r="E1539" s="6">
        <v>76.46650931870208</v>
      </c>
      <c r="F1539" s="9">
        <v>57.547302426427173</v>
      </c>
      <c r="G1539" s="9">
        <v>49.147182161523098</v>
      </c>
      <c r="H1539" s="9">
        <v>236.02809447584065</v>
      </c>
      <c r="I1539" s="10">
        <f t="shared" si="37"/>
        <v>71.398136423649788</v>
      </c>
    </row>
    <row r="1540" spans="1:9" x14ac:dyDescent="0.25">
      <c r="A1540" s="14"/>
      <c r="B1540" s="5">
        <f>DATE(YEAR(siječanj!B1540),MONTH(siječanj!B1540)+8,DAY(siječanj!B1540))</f>
        <v>44091</v>
      </c>
      <c r="C1540" s="8">
        <v>16.0104166666667</v>
      </c>
      <c r="D1540">
        <v>0.93371774205190938</v>
      </c>
      <c r="E1540" s="6">
        <v>70.847458446333476</v>
      </c>
      <c r="F1540" s="9">
        <v>57.26691943486977</v>
      </c>
      <c r="G1540" s="9">
        <v>49.525699376051115</v>
      </c>
      <c r="H1540" s="9">
        <v>236.08302293902798</v>
      </c>
      <c r="I1540" s="10">
        <f t="shared" ref="I1540:I1603" si="39">D1540*E1540</f>
        <v>66.151528930626966</v>
      </c>
    </row>
    <row r="1541" spans="1:9" x14ac:dyDescent="0.25">
      <c r="A1541" s="14"/>
      <c r="B1541" s="5">
        <f>DATE(YEAR(siječanj!B1541),MONTH(siječanj!B1541)+8,DAY(siječanj!B1541))</f>
        <v>44091</v>
      </c>
      <c r="C1541" s="8">
        <v>16.0208333333333</v>
      </c>
      <c r="D1541">
        <v>0.93371774205190938</v>
      </c>
      <c r="E1541" s="6">
        <v>66.550866154453956</v>
      </c>
      <c r="F1541" s="9">
        <v>56.781067315344735</v>
      </c>
      <c r="G1541" s="9">
        <v>48.615837937725736</v>
      </c>
      <c r="H1541" s="9">
        <v>236.31786675175894</v>
      </c>
      <c r="I1541" s="10">
        <f t="shared" si="39"/>
        <v>62.139724477335584</v>
      </c>
    </row>
    <row r="1542" spans="1:9" x14ac:dyDescent="0.25">
      <c r="A1542" s="14"/>
      <c r="B1542" s="5">
        <f>DATE(YEAR(siječanj!B1542),MONTH(siječanj!B1542)+8,DAY(siječanj!B1542))</f>
        <v>44091</v>
      </c>
      <c r="C1542" s="8">
        <v>16.03125</v>
      </c>
      <c r="D1542">
        <v>0.93371774205190938</v>
      </c>
      <c r="E1542" s="6">
        <v>63.089736734183262</v>
      </c>
      <c r="F1542" s="9">
        <v>56.316412110055062</v>
      </c>
      <c r="G1542" s="9">
        <v>48.862430635053904</v>
      </c>
      <c r="H1542" s="9">
        <v>236.102273806558</v>
      </c>
      <c r="I1542" s="10">
        <f t="shared" si="39"/>
        <v>58.908006530091001</v>
      </c>
    </row>
    <row r="1543" spans="1:9" x14ac:dyDescent="0.25">
      <c r="A1543" s="14"/>
      <c r="B1543" s="5">
        <f>DATE(YEAR(siječanj!B1543),MONTH(siječanj!B1543)+8,DAY(siječanj!B1543))</f>
        <v>44091</v>
      </c>
      <c r="C1543" s="8">
        <v>16.0416666666667</v>
      </c>
      <c r="D1543">
        <v>0.93371774205190938</v>
      </c>
      <c r="E1543" s="6">
        <v>59.82368918826662</v>
      </c>
      <c r="F1543" s="9">
        <v>55.91720821669989</v>
      </c>
      <c r="G1543" s="9">
        <v>48.582930689989254</v>
      </c>
      <c r="H1543" s="9">
        <v>235.99442442501856</v>
      </c>
      <c r="I1543" s="10">
        <f t="shared" si="39"/>
        <v>55.858439990083532</v>
      </c>
    </row>
    <row r="1544" spans="1:9" x14ac:dyDescent="0.25">
      <c r="A1544" s="14"/>
      <c r="B1544" s="5">
        <f>DATE(YEAR(siječanj!B1544),MONTH(siječanj!B1544)+8,DAY(siječanj!B1544))</f>
        <v>44091</v>
      </c>
      <c r="C1544" s="8">
        <v>16.0520833333333</v>
      </c>
      <c r="D1544">
        <v>0.93371774205190938</v>
      </c>
      <c r="E1544" s="6">
        <v>58.194480883293295</v>
      </c>
      <c r="F1544" s="9">
        <v>55.079321227134159</v>
      </c>
      <c r="G1544" s="9">
        <v>46.939297531110874</v>
      </c>
      <c r="H1544" s="9">
        <v>236.30182835527808</v>
      </c>
      <c r="I1544" s="10">
        <f t="shared" si="39"/>
        <v>54.337219290231623</v>
      </c>
    </row>
    <row r="1545" spans="1:9" x14ac:dyDescent="0.25">
      <c r="A1545" s="14"/>
      <c r="B1545" s="5">
        <f>DATE(YEAR(siječanj!B1545),MONTH(siječanj!B1545)+8,DAY(siječanj!B1545))</f>
        <v>44091</v>
      </c>
      <c r="C1545" s="8">
        <v>16.0625</v>
      </c>
      <c r="D1545">
        <v>0.93371774205190938</v>
      </c>
      <c r="E1545" s="6">
        <v>56.225255547680476</v>
      </c>
      <c r="F1545" s="9">
        <v>54.697852631016417</v>
      </c>
      <c r="G1545" s="9">
        <v>47.081936871815202</v>
      </c>
      <c r="H1545" s="9">
        <v>235.83799265812254</v>
      </c>
      <c r="I1545" s="10">
        <f t="shared" si="39"/>
        <v>52.498518656271806</v>
      </c>
    </row>
    <row r="1546" spans="1:9" x14ac:dyDescent="0.25">
      <c r="A1546" s="14"/>
      <c r="B1546" s="5">
        <f>DATE(YEAR(siječanj!B1546),MONTH(siječanj!B1546)+8,DAY(siječanj!B1546))</f>
        <v>44091</v>
      </c>
      <c r="C1546" s="8">
        <v>16.0729166666667</v>
      </c>
      <c r="D1546">
        <v>0.93371774205190938</v>
      </c>
      <c r="E1546" s="6">
        <v>55.016255133203714</v>
      </c>
      <c r="F1546" s="9">
        <v>54.760636860880993</v>
      </c>
      <c r="G1546" s="9">
        <v>46.619190681315104</v>
      </c>
      <c r="H1546" s="9">
        <v>236.07453355002804</v>
      </c>
      <c r="I1546" s="10">
        <f t="shared" si="39"/>
        <v>51.369653519126743</v>
      </c>
    </row>
    <row r="1547" spans="1:9" x14ac:dyDescent="0.25">
      <c r="A1547" s="14"/>
      <c r="B1547" s="5">
        <f>DATE(YEAR(siječanj!B1547),MONTH(siječanj!B1547)+8,DAY(siječanj!B1547))</f>
        <v>44091</v>
      </c>
      <c r="C1547" s="8">
        <v>16.0833333333333</v>
      </c>
      <c r="D1547">
        <v>0.93371774205190938</v>
      </c>
      <c r="E1547" s="6">
        <v>53.896276016265389</v>
      </c>
      <c r="F1547" s="9">
        <v>54.782249009450588</v>
      </c>
      <c r="G1547" s="9">
        <v>47.260390799619131</v>
      </c>
      <c r="H1547" s="9">
        <v>236.18060598984357</v>
      </c>
      <c r="I1547" s="10">
        <f t="shared" si="39"/>
        <v>50.323909146913799</v>
      </c>
    </row>
    <row r="1548" spans="1:9" x14ac:dyDescent="0.25">
      <c r="A1548" s="14"/>
      <c r="B1548" s="5">
        <f>DATE(YEAR(siječanj!B1548),MONTH(siječanj!B1548)+8,DAY(siječanj!B1548))</f>
        <v>44091</v>
      </c>
      <c r="C1548" s="8">
        <v>16.09375</v>
      </c>
      <c r="D1548">
        <v>0.93371774205190938</v>
      </c>
      <c r="E1548" s="6">
        <v>52.913634880452264</v>
      </c>
      <c r="F1548" s="9">
        <v>54.860117425033991</v>
      </c>
      <c r="G1548" s="9">
        <v>47.300298824695659</v>
      </c>
      <c r="H1548" s="9">
        <v>236.38331810411006</v>
      </c>
      <c r="I1548" s="10">
        <f t="shared" si="39"/>
        <v>49.406399684335042</v>
      </c>
    </row>
    <row r="1549" spans="1:9" x14ac:dyDescent="0.25">
      <c r="A1549" s="14"/>
      <c r="B1549" s="5">
        <f>DATE(YEAR(siječanj!B1549),MONTH(siječanj!B1549)+8,DAY(siječanj!B1549))</f>
        <v>44091</v>
      </c>
      <c r="C1549" s="8">
        <v>16.1041666666667</v>
      </c>
      <c r="D1549">
        <v>0.93371774205190938</v>
      </c>
      <c r="E1549" s="6">
        <v>53.011089429674918</v>
      </c>
      <c r="F1549" s="9">
        <v>55.744131359440765</v>
      </c>
      <c r="G1549" s="9">
        <v>48.603976951587704</v>
      </c>
      <c r="H1549" s="9">
        <v>236.06843604438222</v>
      </c>
      <c r="I1549" s="10">
        <f t="shared" si="39"/>
        <v>49.497394725987903</v>
      </c>
    </row>
    <row r="1550" spans="1:9" x14ac:dyDescent="0.25">
      <c r="A1550" s="14"/>
      <c r="B1550" s="5">
        <f>DATE(YEAR(siječanj!B1550),MONTH(siječanj!B1550)+8,DAY(siječanj!B1550))</f>
        <v>44091</v>
      </c>
      <c r="C1550" s="8">
        <v>16.1145833333333</v>
      </c>
      <c r="D1550">
        <v>0.93371774205190938</v>
      </c>
      <c r="E1550" s="6">
        <v>52.526578119206782</v>
      </c>
      <c r="F1550" s="9">
        <v>55.67002800133033</v>
      </c>
      <c r="G1550" s="9">
        <v>48.142955995434953</v>
      </c>
      <c r="H1550" s="9">
        <v>235.88136401213157</v>
      </c>
      <c r="I1550" s="10">
        <f t="shared" si="39"/>
        <v>49.044997919178982</v>
      </c>
    </row>
    <row r="1551" spans="1:9" x14ac:dyDescent="0.25">
      <c r="A1551" s="14"/>
      <c r="B1551" s="5">
        <f>DATE(YEAR(siječanj!B1551),MONTH(siječanj!B1551)+8,DAY(siječanj!B1551))</f>
        <v>44091</v>
      </c>
      <c r="C1551" s="8">
        <v>16.125</v>
      </c>
      <c r="D1551">
        <v>0.93371774205190938</v>
      </c>
      <c r="E1551" s="6">
        <v>52.849490334879555</v>
      </c>
      <c r="F1551" s="9">
        <v>55.157620847603113</v>
      </c>
      <c r="G1551" s="9">
        <v>47.654175539401585</v>
      </c>
      <c r="H1551" s="9">
        <v>235.92704439209976</v>
      </c>
      <c r="I1551" s="10">
        <f t="shared" si="39"/>
        <v>49.346506784077945</v>
      </c>
    </row>
    <row r="1552" spans="1:9" x14ac:dyDescent="0.25">
      <c r="A1552" s="14"/>
      <c r="B1552" s="5">
        <f>DATE(YEAR(siječanj!B1552),MONTH(siječanj!B1552)+8,DAY(siječanj!B1552))</f>
        <v>44091</v>
      </c>
      <c r="C1552" s="8">
        <v>16.1354166666667</v>
      </c>
      <c r="D1552">
        <v>0.93371774205190938</v>
      </c>
      <c r="E1552" s="6">
        <v>53.322690781114211</v>
      </c>
      <c r="F1552" s="9">
        <v>54.936867902025206</v>
      </c>
      <c r="G1552" s="9">
        <v>47.968060363472425</v>
      </c>
      <c r="H1552" s="9">
        <v>235.6909457390615</v>
      </c>
      <c r="I1552" s="10">
        <f t="shared" si="39"/>
        <v>49.788342436274128</v>
      </c>
    </row>
    <row r="1553" spans="1:9" x14ac:dyDescent="0.25">
      <c r="A1553" s="14"/>
      <c r="B1553" s="5">
        <f>DATE(YEAR(siječanj!B1553),MONTH(siječanj!B1553)+8,DAY(siječanj!B1553))</f>
        <v>44091</v>
      </c>
      <c r="C1553" s="8">
        <v>16.1458333333333</v>
      </c>
      <c r="D1553">
        <v>0.93371774205190938</v>
      </c>
      <c r="E1553" s="6">
        <v>53.831046159955505</v>
      </c>
      <c r="F1553" s="9">
        <v>54.760333420405971</v>
      </c>
      <c r="G1553" s="9">
        <v>47.156461404583453</v>
      </c>
      <c r="H1553" s="9">
        <v>235.39490125817065</v>
      </c>
      <c r="I1553" s="10">
        <f t="shared" si="39"/>
        <v>50.26300287276576</v>
      </c>
    </row>
    <row r="1554" spans="1:9" x14ac:dyDescent="0.25">
      <c r="A1554" s="14"/>
      <c r="B1554" s="5">
        <f>DATE(YEAR(siječanj!B1554),MONTH(siječanj!B1554)+8,DAY(siječanj!B1554))</f>
        <v>44091</v>
      </c>
      <c r="C1554" s="8">
        <v>16.15625</v>
      </c>
      <c r="D1554">
        <v>0.93371774205190938</v>
      </c>
      <c r="E1554" s="6">
        <v>54.50034726262686</v>
      </c>
      <c r="F1554" s="9">
        <v>54.190013054965824</v>
      </c>
      <c r="G1554" s="9">
        <v>47.095039866939395</v>
      </c>
      <c r="H1554" s="9">
        <v>235.47993291106798</v>
      </c>
      <c r="I1554" s="10">
        <f t="shared" si="39"/>
        <v>50.887941187104914</v>
      </c>
    </row>
    <row r="1555" spans="1:9" x14ac:dyDescent="0.25">
      <c r="A1555" s="14"/>
      <c r="B1555" s="5">
        <f>DATE(YEAR(siječanj!B1555),MONTH(siječanj!B1555)+8,DAY(siječanj!B1555))</f>
        <v>44091</v>
      </c>
      <c r="C1555" s="8">
        <v>16.1666666666667</v>
      </c>
      <c r="D1555">
        <v>0.93371774205190938</v>
      </c>
      <c r="E1555" s="6">
        <v>57.202741209250746</v>
      </c>
      <c r="F1555" s="9">
        <v>54.381080738283444</v>
      </c>
      <c r="G1555" s="9">
        <v>47.45913619899455</v>
      </c>
      <c r="H1555" s="9">
        <v>235.55184813851022</v>
      </c>
      <c r="I1555" s="10">
        <f t="shared" si="39"/>
        <v>53.411214361081313</v>
      </c>
    </row>
    <row r="1556" spans="1:9" x14ac:dyDescent="0.25">
      <c r="A1556" s="14"/>
      <c r="B1556" s="5">
        <f>DATE(YEAR(siječanj!B1556),MONTH(siječanj!B1556)+8,DAY(siječanj!B1556))</f>
        <v>44091</v>
      </c>
      <c r="C1556" s="8">
        <v>16.1770833333333</v>
      </c>
      <c r="D1556">
        <v>0.93371774205190938</v>
      </c>
      <c r="E1556" s="6">
        <v>59.508267900499852</v>
      </c>
      <c r="F1556" s="9">
        <v>54.443996725196385</v>
      </c>
      <c r="G1556" s="9">
        <v>48.871036838800514</v>
      </c>
      <c r="H1556" s="9">
        <v>234.77302156890335</v>
      </c>
      <c r="I1556" s="10">
        <f t="shared" si="39"/>
        <v>55.563925537474837</v>
      </c>
    </row>
    <row r="1557" spans="1:9" x14ac:dyDescent="0.25">
      <c r="A1557" s="14"/>
      <c r="B1557" s="5">
        <f>DATE(YEAR(siječanj!B1557),MONTH(siječanj!B1557)+8,DAY(siječanj!B1557))</f>
        <v>44091</v>
      </c>
      <c r="C1557" s="8">
        <v>16.1875</v>
      </c>
      <c r="D1557">
        <v>0.93371774205190938</v>
      </c>
      <c r="E1557" s="6">
        <v>63.327445602715102</v>
      </c>
      <c r="F1557" s="9">
        <v>54.30877805983399</v>
      </c>
      <c r="G1557" s="9">
        <v>47.224408481402428</v>
      </c>
      <c r="H1557" s="9">
        <v>225.97514350628759</v>
      </c>
      <c r="I1557" s="10">
        <f t="shared" si="39"/>
        <v>59.129959518082259</v>
      </c>
    </row>
    <row r="1558" spans="1:9" x14ac:dyDescent="0.25">
      <c r="A1558" s="14"/>
      <c r="B1558" s="5">
        <f>DATE(YEAR(siječanj!B1558),MONTH(siječanj!B1558)+8,DAY(siječanj!B1558))</f>
        <v>44091</v>
      </c>
      <c r="C1558" s="8">
        <v>16.1979166666667</v>
      </c>
      <c r="D1558">
        <v>0.93371774205190938</v>
      </c>
      <c r="E1558" s="6">
        <v>67.933677147208058</v>
      </c>
      <c r="F1558" s="9">
        <v>55.077161210068546</v>
      </c>
      <c r="G1558" s="9">
        <v>46.738782967809819</v>
      </c>
      <c r="H1558" s="9">
        <v>206.84684202908812</v>
      </c>
      <c r="I1558" s="10">
        <f t="shared" si="39"/>
        <v>63.430879635174506</v>
      </c>
    </row>
    <row r="1559" spans="1:9" x14ac:dyDescent="0.25">
      <c r="A1559" s="14"/>
      <c r="B1559" s="5">
        <f>DATE(YEAR(siječanj!B1559),MONTH(siječanj!B1559)+8,DAY(siječanj!B1559))</f>
        <v>44091</v>
      </c>
      <c r="C1559" s="8">
        <v>16.2083333333333</v>
      </c>
      <c r="D1559">
        <v>0.93371774205190938</v>
      </c>
      <c r="E1559" s="6">
        <v>74.0693855787231</v>
      </c>
      <c r="F1559" s="9">
        <v>55.856264592874581</v>
      </c>
      <c r="G1559" s="9">
        <v>47.760952369830001</v>
      </c>
      <c r="H1559" s="9">
        <v>192.19804392473748</v>
      </c>
      <c r="I1559" s="10">
        <f t="shared" si="39"/>
        <v>69.159899457737595</v>
      </c>
    </row>
    <row r="1560" spans="1:9" x14ac:dyDescent="0.25">
      <c r="A1560" s="14"/>
      <c r="B1560" s="5">
        <f>DATE(YEAR(siječanj!B1560),MONTH(siječanj!B1560)+8,DAY(siječanj!B1560))</f>
        <v>44091</v>
      </c>
      <c r="C1560" s="8">
        <v>16.21875</v>
      </c>
      <c r="D1560">
        <v>0.93371774205190938</v>
      </c>
      <c r="E1560" s="6">
        <v>80.321555895353811</v>
      </c>
      <c r="F1560" s="9">
        <v>60.647937052950205</v>
      </c>
      <c r="G1560" s="9">
        <v>47.790916335821116</v>
      </c>
      <c r="H1560" s="9">
        <v>169.32949175451049</v>
      </c>
      <c r="I1560" s="10">
        <f t="shared" si="39"/>
        <v>74.997661808705985</v>
      </c>
    </row>
    <row r="1561" spans="1:9" x14ac:dyDescent="0.25">
      <c r="A1561" s="14"/>
      <c r="B1561" s="5">
        <f>DATE(YEAR(siječanj!B1561),MONTH(siječanj!B1561)+8,DAY(siječanj!B1561))</f>
        <v>44091</v>
      </c>
      <c r="C1561" s="8">
        <v>16.2291666666667</v>
      </c>
      <c r="D1561">
        <v>0.93371774205190938</v>
      </c>
      <c r="E1561" s="6">
        <v>85.223480499135718</v>
      </c>
      <c r="F1561" s="9">
        <v>66.285793204000669</v>
      </c>
      <c r="G1561" s="9">
        <v>50.168728562251182</v>
      </c>
      <c r="H1561" s="9">
        <v>143.143782708841</v>
      </c>
      <c r="I1561" s="10">
        <f t="shared" si="39"/>
        <v>79.574675781457927</v>
      </c>
    </row>
    <row r="1562" spans="1:9" x14ac:dyDescent="0.25">
      <c r="A1562" s="14"/>
      <c r="B1562" s="5">
        <f>DATE(YEAR(siječanj!B1562),MONTH(siječanj!B1562)+8,DAY(siječanj!B1562))</f>
        <v>44091</v>
      </c>
      <c r="C1562" s="8">
        <v>16.2395833333333</v>
      </c>
      <c r="D1562">
        <v>0.93371774205190938</v>
      </c>
      <c r="E1562" s="6">
        <v>90.816916846548921</v>
      </c>
      <c r="F1562" s="9">
        <v>67.762825649906759</v>
      </c>
      <c r="G1562" s="9">
        <v>53.612492005863444</v>
      </c>
      <c r="H1562" s="9">
        <v>112.68788204601428</v>
      </c>
      <c r="I1562" s="10">
        <f t="shared" si="39"/>
        <v>84.797366538075664</v>
      </c>
    </row>
    <row r="1563" spans="1:9" x14ac:dyDescent="0.25">
      <c r="A1563" s="14"/>
      <c r="B1563" s="5">
        <f>DATE(YEAR(siječanj!B1563),MONTH(siječanj!B1563)+8,DAY(siječanj!B1563))</f>
        <v>44091</v>
      </c>
      <c r="C1563" s="8">
        <v>16.25</v>
      </c>
      <c r="D1563">
        <v>0.93371774205190938</v>
      </c>
      <c r="E1563" s="6">
        <v>95.876604721358817</v>
      </c>
      <c r="F1563" s="9">
        <v>72.232939044492156</v>
      </c>
      <c r="G1563" s="9">
        <v>64.882617328706203</v>
      </c>
      <c r="H1563" s="9">
        <v>66.345316758165282</v>
      </c>
      <c r="I1563" s="10">
        <f t="shared" si="39"/>
        <v>89.521686876030586</v>
      </c>
    </row>
    <row r="1564" spans="1:9" x14ac:dyDescent="0.25">
      <c r="A1564" s="14"/>
      <c r="B1564" s="5">
        <f>DATE(YEAR(siječanj!B1564),MONTH(siječanj!B1564)+8,DAY(siječanj!B1564))</f>
        <v>44091</v>
      </c>
      <c r="C1564" s="8">
        <v>16.2604166666667</v>
      </c>
      <c r="D1564">
        <v>0.93371774205190938</v>
      </c>
      <c r="E1564" s="6">
        <v>98.938592996421121</v>
      </c>
      <c r="F1564" s="9">
        <v>89.455681400587551</v>
      </c>
      <c r="G1564" s="9">
        <v>83.152405777753174</v>
      </c>
      <c r="H1564" s="9">
        <v>34.689932514184775</v>
      </c>
      <c r="I1564" s="10">
        <f t="shared" si="39"/>
        <v>92.38071965441118</v>
      </c>
    </row>
    <row r="1565" spans="1:9" x14ac:dyDescent="0.25">
      <c r="A1565" s="14"/>
      <c r="B1565" s="5">
        <f>DATE(YEAR(siječanj!B1565),MONTH(siječanj!B1565)+8,DAY(siječanj!B1565))</f>
        <v>44091</v>
      </c>
      <c r="C1565" s="8">
        <v>16.2708333333333</v>
      </c>
      <c r="D1565">
        <v>0.93371774205190938</v>
      </c>
      <c r="E1565" s="6">
        <v>101.11496175215606</v>
      </c>
      <c r="F1565" s="9">
        <v>99.431302987460256</v>
      </c>
      <c r="G1565" s="9">
        <v>94.993483829617873</v>
      </c>
      <c r="H1565" s="9">
        <v>18.55930976298264</v>
      </c>
      <c r="I1565" s="10">
        <f t="shared" si="39"/>
        <v>94.412833774888341</v>
      </c>
    </row>
    <row r="1566" spans="1:9" x14ac:dyDescent="0.25">
      <c r="A1566" s="14"/>
      <c r="B1566" s="5">
        <f>DATE(YEAR(siječanj!B1566),MONTH(siječanj!B1566)+8,DAY(siječanj!B1566))</f>
        <v>44091</v>
      </c>
      <c r="C1566" s="8">
        <v>16.28125</v>
      </c>
      <c r="D1566">
        <v>0.93371774205190938</v>
      </c>
      <c r="E1566" s="6">
        <v>102.06940963292737</v>
      </c>
      <c r="F1566" s="9">
        <v>109.23253014659019</v>
      </c>
      <c r="G1566" s="9">
        <v>103.30859820969556</v>
      </c>
      <c r="H1566" s="9">
        <v>11.93843188775045</v>
      </c>
      <c r="I1566" s="10">
        <f t="shared" si="39"/>
        <v>95.304018695028361</v>
      </c>
    </row>
    <row r="1567" spans="1:9" x14ac:dyDescent="0.25">
      <c r="A1567" s="14"/>
      <c r="B1567" s="5">
        <f>DATE(YEAR(siječanj!B1567),MONTH(siječanj!B1567)+8,DAY(siječanj!B1567))</f>
        <v>44091</v>
      </c>
      <c r="C1567" s="8">
        <v>16.2916666666667</v>
      </c>
      <c r="D1567">
        <v>0.93371774205190938</v>
      </c>
      <c r="E1567" s="6">
        <v>100.00349929596135</v>
      </c>
      <c r="F1567" s="9">
        <v>115.46253441409318</v>
      </c>
      <c r="G1567" s="9">
        <v>109.24844029168787</v>
      </c>
      <c r="H1567" s="9">
        <v>4.7470169579707777</v>
      </c>
      <c r="I1567" s="10">
        <f t="shared" si="39"/>
        <v>93.375041559914735</v>
      </c>
    </row>
    <row r="1568" spans="1:9" x14ac:dyDescent="0.25">
      <c r="A1568" s="14"/>
      <c r="B1568" s="5">
        <f>DATE(YEAR(siječanj!B1568),MONTH(siječanj!B1568)+8,DAY(siječanj!B1568))</f>
        <v>44091</v>
      </c>
      <c r="C1568" s="8">
        <v>16.3020833333333</v>
      </c>
      <c r="D1568">
        <v>0.93371774205190938</v>
      </c>
      <c r="E1568" s="6">
        <v>97.350127038069175</v>
      </c>
      <c r="F1568" s="9">
        <v>128.45955672976791</v>
      </c>
      <c r="G1568" s="9">
        <v>120.08184969596579</v>
      </c>
      <c r="H1568" s="9">
        <v>3.3558692479765093</v>
      </c>
      <c r="I1568" s="10">
        <f t="shared" si="39"/>
        <v>90.897540806452483</v>
      </c>
    </row>
    <row r="1569" spans="1:9" x14ac:dyDescent="0.25">
      <c r="A1569" s="14"/>
      <c r="B1569" s="5">
        <f>DATE(YEAR(siječanj!B1569),MONTH(siječanj!B1569)+8,DAY(siječanj!B1569))</f>
        <v>44091</v>
      </c>
      <c r="C1569" s="8">
        <v>16.3125</v>
      </c>
      <c r="D1569">
        <v>0.93371774205190938</v>
      </c>
      <c r="E1569" s="6">
        <v>97.148309882168661</v>
      </c>
      <c r="F1569" s="9">
        <v>134.74642414523476</v>
      </c>
      <c r="G1569" s="9">
        <v>132.66758601660308</v>
      </c>
      <c r="H1569" s="9">
        <v>3.834826918858671</v>
      </c>
      <c r="I1569" s="10">
        <f t="shared" si="39"/>
        <v>90.709100547337712</v>
      </c>
    </row>
    <row r="1570" spans="1:9" x14ac:dyDescent="0.25">
      <c r="A1570" s="14"/>
      <c r="B1570" s="5">
        <f>DATE(YEAR(siječanj!B1570),MONTH(siječanj!B1570)+8,DAY(siječanj!B1570))</f>
        <v>44091</v>
      </c>
      <c r="C1570" s="8">
        <v>16.3229166666667</v>
      </c>
      <c r="D1570">
        <v>0.93371774205190938</v>
      </c>
      <c r="E1570" s="6">
        <v>96.225602127393614</v>
      </c>
      <c r="F1570" s="9">
        <v>138.63070976905132</v>
      </c>
      <c r="G1570" s="9">
        <v>145.7706849743478</v>
      </c>
      <c r="H1570" s="9">
        <v>3.4712486696413873</v>
      </c>
      <c r="I1570" s="10">
        <f t="shared" si="39"/>
        <v>89.847551945975368</v>
      </c>
    </row>
    <row r="1571" spans="1:9" x14ac:dyDescent="0.25">
      <c r="A1571" s="14"/>
      <c r="B1571" s="5">
        <f>DATE(YEAR(siječanj!B1571),MONTH(siječanj!B1571)+8,DAY(siječanj!B1571))</f>
        <v>44091</v>
      </c>
      <c r="C1571" s="8">
        <v>16.3333333333333</v>
      </c>
      <c r="D1571">
        <v>0.93371774205190938</v>
      </c>
      <c r="E1571" s="6">
        <v>97.647461468491286</v>
      </c>
      <c r="F1571" s="9">
        <v>168.57335742700835</v>
      </c>
      <c r="G1571" s="9">
        <v>153.32892067569247</v>
      </c>
      <c r="H1571" s="9">
        <v>2.3820113447905644</v>
      </c>
      <c r="I1571" s="10">
        <f t="shared" si="39"/>
        <v>91.175167239460507</v>
      </c>
    </row>
    <row r="1572" spans="1:9" x14ac:dyDescent="0.25">
      <c r="A1572" s="14"/>
      <c r="B1572" s="5">
        <f>DATE(YEAR(siječanj!B1572),MONTH(siječanj!B1572)+8,DAY(siječanj!B1572))</f>
        <v>44091</v>
      </c>
      <c r="C1572" s="8">
        <v>16.34375</v>
      </c>
      <c r="D1572">
        <v>0.93371774205190938</v>
      </c>
      <c r="E1572" s="6">
        <v>98.502658526367895</v>
      </c>
      <c r="F1572" s="9">
        <v>170.04676056512767</v>
      </c>
      <c r="G1572" s="9">
        <v>175.33590218333197</v>
      </c>
      <c r="H1572" s="9">
        <v>2.0807308755054192</v>
      </c>
      <c r="I1572" s="10">
        <f t="shared" si="39"/>
        <v>91.973679905350494</v>
      </c>
    </row>
    <row r="1573" spans="1:9" x14ac:dyDescent="0.25">
      <c r="A1573" s="14"/>
      <c r="B1573" s="5">
        <f>DATE(YEAR(siječanj!B1573),MONTH(siječanj!B1573)+8,DAY(siječanj!B1573))</f>
        <v>44091</v>
      </c>
      <c r="C1573" s="8">
        <v>16.3541666666667</v>
      </c>
      <c r="D1573">
        <v>0.93371774205190938</v>
      </c>
      <c r="E1573" s="6">
        <v>97.91145312741871</v>
      </c>
      <c r="F1573" s="9">
        <v>198.45870673947815</v>
      </c>
      <c r="G1573" s="9">
        <v>180.24144231250031</v>
      </c>
      <c r="H1573" s="9">
        <v>2.3956039506964371</v>
      </c>
      <c r="I1573" s="10">
        <f t="shared" si="39"/>
        <v>91.421660935154762</v>
      </c>
    </row>
    <row r="1574" spans="1:9" x14ac:dyDescent="0.25">
      <c r="A1574" s="14"/>
      <c r="B1574" s="5">
        <f>DATE(YEAR(siječanj!B1574),MONTH(siječanj!B1574)+8,DAY(siječanj!B1574))</f>
        <v>44091</v>
      </c>
      <c r="C1574" s="8">
        <v>16.3645833333333</v>
      </c>
      <c r="D1574">
        <v>0.93371774205190938</v>
      </c>
      <c r="E1574" s="6">
        <v>98.164536072934737</v>
      </c>
      <c r="F1574" s="9">
        <v>185.59453944757092</v>
      </c>
      <c r="G1574" s="9">
        <v>180.59672477371149</v>
      </c>
      <c r="H1574" s="9">
        <v>1.7834934477830513</v>
      </c>
      <c r="I1574" s="10">
        <f t="shared" si="39"/>
        <v>91.657968971593831</v>
      </c>
    </row>
    <row r="1575" spans="1:9" x14ac:dyDescent="0.25">
      <c r="A1575" s="14"/>
      <c r="B1575" s="5">
        <f>DATE(YEAR(siječanj!B1575),MONTH(siječanj!B1575)+8,DAY(siječanj!B1575))</f>
        <v>44091</v>
      </c>
      <c r="C1575" s="8">
        <v>16.375</v>
      </c>
      <c r="D1575">
        <v>0.93371774205190938</v>
      </c>
      <c r="E1575" s="6">
        <v>98.484169518201142</v>
      </c>
      <c r="F1575" s="9">
        <v>204.24041363887781</v>
      </c>
      <c r="G1575" s="9">
        <v>185.96563808827005</v>
      </c>
      <c r="H1575" s="9">
        <v>1.4258170409655562</v>
      </c>
      <c r="I1575" s="10">
        <f t="shared" si="39"/>
        <v>91.956416390392249</v>
      </c>
    </row>
    <row r="1576" spans="1:9" x14ac:dyDescent="0.25">
      <c r="A1576" s="14"/>
      <c r="B1576" s="5">
        <f>DATE(YEAR(siječanj!B1576),MONTH(siječanj!B1576)+8,DAY(siječanj!B1576))</f>
        <v>44091</v>
      </c>
      <c r="C1576" s="8">
        <v>16.3854166666667</v>
      </c>
      <c r="D1576">
        <v>0.93371774205190938</v>
      </c>
      <c r="E1576" s="6">
        <v>99.558734388226782</v>
      </c>
      <c r="F1576" s="9">
        <v>191.50193458583462</v>
      </c>
      <c r="G1576" s="9">
        <v>181.79618996010797</v>
      </c>
      <c r="H1576" s="9">
        <v>1.4119738663109775</v>
      </c>
      <c r="I1576" s="10">
        <f t="shared" si="39"/>
        <v>92.959756674520889</v>
      </c>
    </row>
    <row r="1577" spans="1:9" x14ac:dyDescent="0.25">
      <c r="A1577" s="14"/>
      <c r="B1577" s="5">
        <f>DATE(YEAR(siječanj!B1577),MONTH(siječanj!B1577)+8,DAY(siječanj!B1577))</f>
        <v>44091</v>
      </c>
      <c r="C1577" s="8">
        <v>16.3958333333333</v>
      </c>
      <c r="D1577">
        <v>0.93371774205190938</v>
      </c>
      <c r="E1577" s="6">
        <v>98.982954700441411</v>
      </c>
      <c r="F1577" s="9">
        <v>189.23574529506854</v>
      </c>
      <c r="G1577" s="9">
        <v>183.94352765084392</v>
      </c>
      <c r="H1577" s="9">
        <v>1.5709652279148885</v>
      </c>
      <c r="I1577" s="10">
        <f t="shared" si="39"/>
        <v>92.422140964522583</v>
      </c>
    </row>
    <row r="1578" spans="1:9" x14ac:dyDescent="0.25">
      <c r="A1578" s="14"/>
      <c r="B1578" s="5">
        <f>DATE(YEAR(siječanj!B1578),MONTH(siječanj!B1578)+8,DAY(siječanj!B1578))</f>
        <v>44091</v>
      </c>
      <c r="C1578" s="8">
        <v>16.40625</v>
      </c>
      <c r="D1578">
        <v>0.93371774205190938</v>
      </c>
      <c r="E1578" s="6">
        <v>98.811263109458778</v>
      </c>
      <c r="F1578" s="9">
        <v>176.28381583103706</v>
      </c>
      <c r="G1578" s="9">
        <v>189.92768269653573</v>
      </c>
      <c r="H1578" s="9">
        <v>1.4875138552135483</v>
      </c>
      <c r="I1578" s="10">
        <f t="shared" si="39"/>
        <v>92.261829479860978</v>
      </c>
    </row>
    <row r="1579" spans="1:9" x14ac:dyDescent="0.25">
      <c r="A1579" s="14"/>
      <c r="B1579" s="5">
        <f>DATE(YEAR(siječanj!B1579),MONTH(siječanj!B1579)+8,DAY(siječanj!B1579))</f>
        <v>44091</v>
      </c>
      <c r="C1579" s="8">
        <v>16.4166666666667</v>
      </c>
      <c r="D1579">
        <v>0.93371774205190938</v>
      </c>
      <c r="E1579" s="6">
        <v>99.599411199158624</v>
      </c>
      <c r="F1579" s="9">
        <v>176.00716595585001</v>
      </c>
      <c r="G1579" s="9">
        <v>189.72681270301035</v>
      </c>
      <c r="H1579" s="9">
        <v>1.2834800157546886</v>
      </c>
      <c r="I1579" s="10">
        <f t="shared" si="39"/>
        <v>92.997737334578048</v>
      </c>
    </row>
    <row r="1580" spans="1:9" x14ac:dyDescent="0.25">
      <c r="A1580" s="14"/>
      <c r="B1580" s="5">
        <f>DATE(YEAR(siječanj!B1580),MONTH(siječanj!B1580)+8,DAY(siječanj!B1580))</f>
        <v>44091</v>
      </c>
      <c r="C1580" s="8">
        <v>16.4270833333333</v>
      </c>
      <c r="D1580">
        <v>0.93371774205190938</v>
      </c>
      <c r="E1580" s="6">
        <v>99.641924002362217</v>
      </c>
      <c r="F1580" s="9">
        <v>194.04560821309408</v>
      </c>
      <c r="G1580" s="9">
        <v>185.51786789036848</v>
      </c>
      <c r="H1580" s="9">
        <v>1.3156426609570544</v>
      </c>
      <c r="I1580" s="10">
        <f t="shared" si="39"/>
        <v>93.037432293193604</v>
      </c>
    </row>
    <row r="1581" spans="1:9" x14ac:dyDescent="0.25">
      <c r="A1581" s="14"/>
      <c r="B1581" s="5">
        <f>DATE(YEAR(siječanj!B1581),MONTH(siječanj!B1581)+8,DAY(siječanj!B1581))</f>
        <v>44091</v>
      </c>
      <c r="C1581" s="8">
        <v>16.4375</v>
      </c>
      <c r="D1581">
        <v>0.93371774205190938</v>
      </c>
      <c r="E1581" s="6">
        <v>99.696475513139077</v>
      </c>
      <c r="F1581" s="9">
        <v>187.22483728182749</v>
      </c>
      <c r="G1581" s="9">
        <v>182.6403766788913</v>
      </c>
      <c r="H1581" s="9">
        <v>1.3564923549691226</v>
      </c>
      <c r="I1581" s="10">
        <f t="shared" si="39"/>
        <v>93.088368006661696</v>
      </c>
    </row>
    <row r="1582" spans="1:9" x14ac:dyDescent="0.25">
      <c r="A1582" s="14"/>
      <c r="B1582" s="5">
        <f>DATE(YEAR(siječanj!B1582),MONTH(siječanj!B1582)+8,DAY(siječanj!B1582))</f>
        <v>44091</v>
      </c>
      <c r="C1582" s="8">
        <v>16.4479166666667</v>
      </c>
      <c r="D1582">
        <v>0.93371774205190938</v>
      </c>
      <c r="E1582" s="6">
        <v>101.44272956664385</v>
      </c>
      <c r="F1582" s="9">
        <v>174.89244143711923</v>
      </c>
      <c r="G1582" s="9">
        <v>181.91695636442242</v>
      </c>
      <c r="H1582" s="9">
        <v>1.4539606033699604</v>
      </c>
      <c r="I1582" s="10">
        <f t="shared" si="39"/>
        <v>94.718876398549156</v>
      </c>
    </row>
    <row r="1583" spans="1:9" x14ac:dyDescent="0.25">
      <c r="A1583" s="14"/>
      <c r="B1583" s="5">
        <f>DATE(YEAR(siječanj!B1583),MONTH(siječanj!B1583)+8,DAY(siječanj!B1583))</f>
        <v>44091</v>
      </c>
      <c r="C1583" s="8">
        <v>16.4583333333333</v>
      </c>
      <c r="D1583">
        <v>0.93371774205190938</v>
      </c>
      <c r="E1583" s="6">
        <v>102.05889214772318</v>
      </c>
      <c r="F1583" s="9">
        <v>173.00851927003671</v>
      </c>
      <c r="G1583" s="9">
        <v>182.73361121841265</v>
      </c>
      <c r="H1583" s="9">
        <v>1.3910289144520529</v>
      </c>
      <c r="I1583" s="10">
        <f t="shared" si="39"/>
        <v>95.294198332491433</v>
      </c>
    </row>
    <row r="1584" spans="1:9" x14ac:dyDescent="0.25">
      <c r="A1584" s="14"/>
      <c r="B1584" s="5">
        <f>DATE(YEAR(siječanj!B1584),MONTH(siječanj!B1584)+8,DAY(siječanj!B1584))</f>
        <v>44091</v>
      </c>
      <c r="C1584" s="8">
        <v>16.46875</v>
      </c>
      <c r="D1584">
        <v>0.93371774205190938</v>
      </c>
      <c r="E1584" s="6">
        <v>103.03356275353875</v>
      </c>
      <c r="F1584" s="9">
        <v>168.0833369935896</v>
      </c>
      <c r="G1584" s="9">
        <v>176.54338651456521</v>
      </c>
      <c r="H1584" s="9">
        <v>1.34245850847788</v>
      </c>
      <c r="I1584" s="10">
        <f t="shared" si="39"/>
        <v>96.204265569797911</v>
      </c>
    </row>
    <row r="1585" spans="1:9" x14ac:dyDescent="0.25">
      <c r="A1585" s="14"/>
      <c r="B1585" s="5">
        <f>DATE(YEAR(siječanj!B1585),MONTH(siječanj!B1585)+8,DAY(siječanj!B1585))</f>
        <v>44091</v>
      </c>
      <c r="C1585" s="8">
        <v>16.4791666666667</v>
      </c>
      <c r="D1585">
        <v>0.93371774205190938</v>
      </c>
      <c r="E1585" s="6">
        <v>103.56938056518712</v>
      </c>
      <c r="F1585" s="9">
        <v>164.82412677040318</v>
      </c>
      <c r="G1585" s="9">
        <v>173.69125465055492</v>
      </c>
      <c r="H1585" s="9">
        <v>1.2660739731155288</v>
      </c>
      <c r="I1585" s="10">
        <f t="shared" si="39"/>
        <v>96.704568167041415</v>
      </c>
    </row>
    <row r="1586" spans="1:9" x14ac:dyDescent="0.25">
      <c r="A1586" s="14"/>
      <c r="B1586" s="5">
        <f>DATE(YEAR(siječanj!B1586),MONTH(siječanj!B1586)+8,DAY(siječanj!B1586))</f>
        <v>44091</v>
      </c>
      <c r="C1586" s="8">
        <v>16.4895833333333</v>
      </c>
      <c r="D1586">
        <v>0.93371774205190938</v>
      </c>
      <c r="E1586" s="6">
        <v>103.41137600366585</v>
      </c>
      <c r="F1586" s="9">
        <v>161.18137577206571</v>
      </c>
      <c r="G1586" s="9">
        <v>168.53166577654335</v>
      </c>
      <c r="H1586" s="9">
        <v>1.2753400254082956</v>
      </c>
      <c r="I1586" s="10">
        <f t="shared" si="39"/>
        <v>96.557036504623881</v>
      </c>
    </row>
    <row r="1587" spans="1:9" x14ac:dyDescent="0.25">
      <c r="A1587" s="14"/>
      <c r="B1587" s="5">
        <f>DATE(YEAR(siječanj!B1587),MONTH(siječanj!B1587)+8,DAY(siječanj!B1587))</f>
        <v>44091</v>
      </c>
      <c r="C1587" s="8">
        <v>16.5</v>
      </c>
      <c r="D1587">
        <v>0.93371774205190938</v>
      </c>
      <c r="E1587" s="6">
        <v>101.846066981912</v>
      </c>
      <c r="F1587" s="9">
        <v>158.79285605084991</v>
      </c>
      <c r="G1587" s="9">
        <v>168.35872301401568</v>
      </c>
      <c r="H1587" s="9">
        <v>1.3851140943879887</v>
      </c>
      <c r="I1587" s="10">
        <f t="shared" si="39"/>
        <v>95.095479699218401</v>
      </c>
    </row>
    <row r="1588" spans="1:9" x14ac:dyDescent="0.25">
      <c r="A1588" s="14"/>
      <c r="B1588" s="5">
        <f>DATE(YEAR(siječanj!B1588),MONTH(siječanj!B1588)+8,DAY(siječanj!B1588))</f>
        <v>44091</v>
      </c>
      <c r="C1588" s="8">
        <v>16.5104166666667</v>
      </c>
      <c r="D1588">
        <v>0.93371774205190938</v>
      </c>
      <c r="E1588" s="6">
        <v>100.95532972101152</v>
      </c>
      <c r="F1588" s="9">
        <v>157.34510161814558</v>
      </c>
      <c r="G1588" s="9">
        <v>171.73808170225826</v>
      </c>
      <c r="H1588" s="9">
        <v>1.5120735857141567</v>
      </c>
      <c r="I1588" s="10">
        <f t="shared" si="39"/>
        <v>94.263782515208902</v>
      </c>
    </row>
    <row r="1589" spans="1:9" x14ac:dyDescent="0.25">
      <c r="A1589" s="14"/>
      <c r="B1589" s="5">
        <f>DATE(YEAR(siječanj!B1589),MONTH(siječanj!B1589)+8,DAY(siječanj!B1589))</f>
        <v>44091</v>
      </c>
      <c r="C1589" s="8">
        <v>16.5208333333333</v>
      </c>
      <c r="D1589">
        <v>0.93371774205190938</v>
      </c>
      <c r="E1589" s="6">
        <v>100.97668343318263</v>
      </c>
      <c r="F1589" s="9">
        <v>154.31912931902906</v>
      </c>
      <c r="G1589" s="9">
        <v>172.51716478601736</v>
      </c>
      <c r="H1589" s="9">
        <v>1.5972330186905372</v>
      </c>
      <c r="I1589" s="10">
        <f t="shared" si="39"/>
        <v>94.283720855121729</v>
      </c>
    </row>
    <row r="1590" spans="1:9" x14ac:dyDescent="0.25">
      <c r="A1590" s="14"/>
      <c r="B1590" s="5">
        <f>DATE(YEAR(siječanj!B1590),MONTH(siječanj!B1590)+8,DAY(siječanj!B1590))</f>
        <v>44091</v>
      </c>
      <c r="C1590" s="8">
        <v>16.53125</v>
      </c>
      <c r="D1590">
        <v>0.93371774205190938</v>
      </c>
      <c r="E1590" s="6">
        <v>100.13274759128987</v>
      </c>
      <c r="F1590" s="9">
        <v>152.59727630671051</v>
      </c>
      <c r="G1590" s="9">
        <v>172.0056128340382</v>
      </c>
      <c r="H1590" s="9">
        <v>1.7239429395498671</v>
      </c>
      <c r="I1590" s="10">
        <f t="shared" si="39"/>
        <v>93.495722986392948</v>
      </c>
    </row>
    <row r="1591" spans="1:9" x14ac:dyDescent="0.25">
      <c r="A1591" s="14"/>
      <c r="B1591" s="5">
        <f>DATE(YEAR(siječanj!B1591),MONTH(siječanj!B1591)+8,DAY(siječanj!B1591))</f>
        <v>44091</v>
      </c>
      <c r="C1591" s="8">
        <v>16.5416666666667</v>
      </c>
      <c r="D1591">
        <v>0.93371774205190938</v>
      </c>
      <c r="E1591" s="6">
        <v>97.999375212710049</v>
      </c>
      <c r="F1591" s="9">
        <v>152.51612594283151</v>
      </c>
      <c r="G1591" s="9">
        <v>169.5678087780575</v>
      </c>
      <c r="H1591" s="9">
        <v>1.8991613729075945</v>
      </c>
      <c r="I1591" s="10">
        <f t="shared" si="39"/>
        <v>91.503755346109486</v>
      </c>
    </row>
    <row r="1592" spans="1:9" x14ac:dyDescent="0.25">
      <c r="A1592" s="14"/>
      <c r="B1592" s="5">
        <f>DATE(YEAR(siječanj!B1592),MONTH(siječanj!B1592)+8,DAY(siječanj!B1592))</f>
        <v>44091</v>
      </c>
      <c r="C1592" s="8">
        <v>16.5520833333333</v>
      </c>
      <c r="D1592">
        <v>0.93371774205190938</v>
      </c>
      <c r="E1592" s="6">
        <v>96.884200060407096</v>
      </c>
      <c r="F1592" s="9">
        <v>151.69212534763582</v>
      </c>
      <c r="G1592" s="9">
        <v>164.4131280360202</v>
      </c>
      <c r="H1592" s="9">
        <v>1.795558682431875</v>
      </c>
      <c r="I1592" s="10">
        <f t="shared" si="39"/>
        <v>90.462496520908772</v>
      </c>
    </row>
    <row r="1593" spans="1:9" x14ac:dyDescent="0.25">
      <c r="A1593" s="14"/>
      <c r="B1593" s="5">
        <f>DATE(YEAR(siječanj!B1593),MONTH(siječanj!B1593)+8,DAY(siječanj!B1593))</f>
        <v>44091</v>
      </c>
      <c r="C1593" s="8">
        <v>16.5625</v>
      </c>
      <c r="D1593">
        <v>0.93371774205190938</v>
      </c>
      <c r="E1593" s="6">
        <v>96.874437228597458</v>
      </c>
      <c r="F1593" s="9">
        <v>151.75198297397156</v>
      </c>
      <c r="G1593" s="9">
        <v>162.38239941405337</v>
      </c>
      <c r="H1593" s="9">
        <v>1.8125045171301852</v>
      </c>
      <c r="I1593" s="10">
        <f t="shared" si="39"/>
        <v>90.453380791635453</v>
      </c>
    </row>
    <row r="1594" spans="1:9" x14ac:dyDescent="0.25">
      <c r="A1594" s="14"/>
      <c r="B1594" s="5">
        <f>DATE(YEAR(siječanj!B1594),MONTH(siječanj!B1594)+8,DAY(siječanj!B1594))</f>
        <v>44091</v>
      </c>
      <c r="C1594" s="8">
        <v>16.5729166666667</v>
      </c>
      <c r="D1594">
        <v>0.93371774205190938</v>
      </c>
      <c r="E1594" s="6">
        <v>97.215206926701541</v>
      </c>
      <c r="F1594" s="9">
        <v>151.63915502155547</v>
      </c>
      <c r="G1594" s="9">
        <v>158.32598209082886</v>
      </c>
      <c r="H1594" s="9">
        <v>1.8911841025055798</v>
      </c>
      <c r="I1594" s="10">
        <f t="shared" si="39"/>
        <v>90.771563504708908</v>
      </c>
    </row>
    <row r="1595" spans="1:9" x14ac:dyDescent="0.25">
      <c r="A1595" s="14"/>
      <c r="B1595" s="5">
        <f>DATE(YEAR(siječanj!B1595),MONTH(siječanj!B1595)+8,DAY(siječanj!B1595))</f>
        <v>44091</v>
      </c>
      <c r="C1595" s="8">
        <v>16.5833333333333</v>
      </c>
      <c r="D1595">
        <v>0.93371774205190938</v>
      </c>
      <c r="E1595" s="6">
        <v>99.74860816119336</v>
      </c>
      <c r="F1595" s="9">
        <v>148.77052858665093</v>
      </c>
      <c r="G1595" s="9">
        <v>151.02846843662931</v>
      </c>
      <c r="H1595" s="9">
        <v>1.7526385518269174</v>
      </c>
      <c r="I1595" s="10">
        <f t="shared" si="39"/>
        <v>93.13704518509013</v>
      </c>
    </row>
    <row r="1596" spans="1:9" x14ac:dyDescent="0.25">
      <c r="A1596" s="14"/>
      <c r="B1596" s="5">
        <f>DATE(YEAR(siječanj!B1596),MONTH(siječanj!B1596)+8,DAY(siječanj!B1596))</f>
        <v>44091</v>
      </c>
      <c r="C1596" s="8">
        <v>16.59375</v>
      </c>
      <c r="D1596">
        <v>0.93371774205190938</v>
      </c>
      <c r="E1596" s="6">
        <v>101.31712843173405</v>
      </c>
      <c r="F1596" s="9">
        <v>146.60069362461755</v>
      </c>
      <c r="G1596" s="9">
        <v>141.97646333594008</v>
      </c>
      <c r="H1596" s="9">
        <v>1.9144111267132726</v>
      </c>
      <c r="I1596" s="10">
        <f t="shared" si="39"/>
        <v>94.601600390462025</v>
      </c>
    </row>
    <row r="1597" spans="1:9" x14ac:dyDescent="0.25">
      <c r="A1597" s="14"/>
      <c r="B1597" s="5">
        <f>DATE(YEAR(siječanj!B1597),MONTH(siječanj!B1597)+8,DAY(siječanj!B1597))</f>
        <v>44091</v>
      </c>
      <c r="C1597" s="8">
        <v>16.6041666666667</v>
      </c>
      <c r="D1597">
        <v>0.93371774205190938</v>
      </c>
      <c r="E1597" s="6">
        <v>101.25679786469885</v>
      </c>
      <c r="F1597" s="9">
        <v>146.7559433539692</v>
      </c>
      <c r="G1597" s="9">
        <v>143.54599528344102</v>
      </c>
      <c r="H1597" s="9">
        <v>2.0783349990237725</v>
      </c>
      <c r="I1597" s="10">
        <f t="shared" si="39"/>
        <v>94.545268669633217</v>
      </c>
    </row>
    <row r="1598" spans="1:9" x14ac:dyDescent="0.25">
      <c r="A1598" s="14"/>
      <c r="B1598" s="5">
        <f>DATE(YEAR(siječanj!B1598),MONTH(siječanj!B1598)+8,DAY(siječanj!B1598))</f>
        <v>44091</v>
      </c>
      <c r="C1598" s="8">
        <v>16.6145833333333</v>
      </c>
      <c r="D1598">
        <v>0.93371774205190938</v>
      </c>
      <c r="E1598" s="6">
        <v>103.27765737993955</v>
      </c>
      <c r="F1598" s="9">
        <v>146.04170037269893</v>
      </c>
      <c r="G1598" s="9">
        <v>144.61963018322575</v>
      </c>
      <c r="H1598" s="9">
        <v>2.3887457542677244</v>
      </c>
      <c r="I1598" s="10">
        <f t="shared" si="39"/>
        <v>96.43218105320787</v>
      </c>
    </row>
    <row r="1599" spans="1:9" x14ac:dyDescent="0.25">
      <c r="A1599" s="14"/>
      <c r="B1599" s="5">
        <f>DATE(YEAR(siječanj!B1599),MONTH(siječanj!B1599)+8,DAY(siječanj!B1599))</f>
        <v>44091</v>
      </c>
      <c r="C1599" s="8">
        <v>16.625</v>
      </c>
      <c r="D1599">
        <v>0.93371774205190938</v>
      </c>
      <c r="E1599" s="6">
        <v>103.93385928842531</v>
      </c>
      <c r="F1599" s="9">
        <v>144.42889428477218</v>
      </c>
      <c r="G1599" s="9">
        <v>139.99438073153127</v>
      </c>
      <c r="H1599" s="9">
        <v>2.3164102501593558</v>
      </c>
      <c r="I1599" s="10">
        <f t="shared" si="39"/>
        <v>97.04488841752935</v>
      </c>
    </row>
    <row r="1600" spans="1:9" x14ac:dyDescent="0.25">
      <c r="A1600" s="14"/>
      <c r="B1600" s="5">
        <f>DATE(YEAR(siječanj!B1600),MONTH(siječanj!B1600)+8,DAY(siječanj!B1600))</f>
        <v>44091</v>
      </c>
      <c r="C1600" s="8">
        <v>16.6354166666667</v>
      </c>
      <c r="D1600">
        <v>0.93371774205190938</v>
      </c>
      <c r="E1600" s="6">
        <v>104.78997186002533</v>
      </c>
      <c r="F1600" s="9">
        <v>143.73867500532037</v>
      </c>
      <c r="G1600" s="9">
        <v>137.2012502847611</v>
      </c>
      <c r="H1600" s="9">
        <v>2.2393049552887763</v>
      </c>
      <c r="I1600" s="10">
        <f t="shared" si="39"/>
        <v>97.844255914825979</v>
      </c>
    </row>
    <row r="1601" spans="1:9" x14ac:dyDescent="0.25">
      <c r="A1601" s="14"/>
      <c r="B1601" s="5">
        <f>DATE(YEAR(siječanj!B1601),MONTH(siječanj!B1601)+8,DAY(siječanj!B1601))</f>
        <v>44091</v>
      </c>
      <c r="C1601" s="8">
        <v>16.6458333333333</v>
      </c>
      <c r="D1601">
        <v>0.93371774205190938</v>
      </c>
      <c r="E1601" s="6">
        <v>106.54965278616334</v>
      </c>
      <c r="F1601" s="9">
        <v>139.6225927996903</v>
      </c>
      <c r="G1601" s="9">
        <v>141.41479971592727</v>
      </c>
      <c r="H1601" s="9">
        <v>2.0105366860025211</v>
      </c>
      <c r="I1601" s="10">
        <f t="shared" si="39"/>
        <v>99.487301215911359</v>
      </c>
    </row>
    <row r="1602" spans="1:9" x14ac:dyDescent="0.25">
      <c r="A1602" s="14"/>
      <c r="B1602" s="5">
        <f>DATE(YEAR(siječanj!B1602),MONTH(siječanj!B1602)+8,DAY(siječanj!B1602))</f>
        <v>44091</v>
      </c>
      <c r="C1602" s="8">
        <v>16.65625</v>
      </c>
      <c r="D1602">
        <v>0.93371774205190938</v>
      </c>
      <c r="E1602" s="6">
        <v>106.3597591538969</v>
      </c>
      <c r="F1602" s="9">
        <v>138.23259586582353</v>
      </c>
      <c r="G1602" s="9">
        <v>139.58908244863906</v>
      </c>
      <c r="H1602" s="9">
        <v>2.1525113348955398</v>
      </c>
      <c r="I1602" s="10">
        <f t="shared" si="39"/>
        <v>99.309994162361519</v>
      </c>
    </row>
    <row r="1603" spans="1:9" x14ac:dyDescent="0.25">
      <c r="A1603" s="14"/>
      <c r="B1603" s="5">
        <f>DATE(YEAR(siječanj!B1603),MONTH(siječanj!B1603)+8,DAY(siječanj!B1603))</f>
        <v>44091</v>
      </c>
      <c r="C1603" s="8">
        <v>16.6666666666667</v>
      </c>
      <c r="D1603">
        <v>0.93371774205190938</v>
      </c>
      <c r="E1603" s="6">
        <v>106.46550694673977</v>
      </c>
      <c r="F1603" s="9">
        <v>138.61785347524122</v>
      </c>
      <c r="G1603" s="9">
        <v>133.2767654659325</v>
      </c>
      <c r="H1603" s="9">
        <v>2.1507942900836934</v>
      </c>
      <c r="I1603" s="10">
        <f t="shared" si="39"/>
        <v>99.408732752721733</v>
      </c>
    </row>
    <row r="1604" spans="1:9" x14ac:dyDescent="0.25">
      <c r="A1604" s="14"/>
      <c r="B1604" s="5">
        <f>DATE(YEAR(siječanj!B1604),MONTH(siječanj!B1604)+8,DAY(siječanj!B1604))</f>
        <v>44091</v>
      </c>
      <c r="C1604" s="8">
        <v>16.6770833333333</v>
      </c>
      <c r="D1604">
        <v>0.93371774205190938</v>
      </c>
      <c r="E1604" s="6">
        <v>107.14459769127558</v>
      </c>
      <c r="F1604" s="9">
        <v>135.9892724119054</v>
      </c>
      <c r="G1604" s="9">
        <v>135.31098449257428</v>
      </c>
      <c r="H1604" s="9">
        <v>2.0800989630833846</v>
      </c>
      <c r="I1604" s="10">
        <f t="shared" ref="I1604:I1667" si="40">D1604*E1604</f>
        <v>100.04281182935806</v>
      </c>
    </row>
    <row r="1605" spans="1:9" x14ac:dyDescent="0.25">
      <c r="A1605" s="14"/>
      <c r="B1605" s="5">
        <f>DATE(YEAR(siječanj!B1605),MONTH(siječanj!B1605)+8,DAY(siječanj!B1605))</f>
        <v>44091</v>
      </c>
      <c r="C1605" s="8">
        <v>16.6875</v>
      </c>
      <c r="D1605">
        <v>0.93371774205190938</v>
      </c>
      <c r="E1605" s="6">
        <v>109.70608692651997</v>
      </c>
      <c r="F1605" s="9">
        <v>132.98016102234172</v>
      </c>
      <c r="G1605" s="9">
        <v>135.16936351936664</v>
      </c>
      <c r="H1605" s="9">
        <v>1.9709817635724096</v>
      </c>
      <c r="I1605" s="10">
        <f t="shared" si="40"/>
        <v>102.43451977438072</v>
      </c>
    </row>
    <row r="1606" spans="1:9" x14ac:dyDescent="0.25">
      <c r="A1606" s="14"/>
      <c r="B1606" s="5">
        <f>DATE(YEAR(siječanj!B1606),MONTH(siječanj!B1606)+8,DAY(siječanj!B1606))</f>
        <v>44091</v>
      </c>
      <c r="C1606" s="8">
        <v>16.6979166666667</v>
      </c>
      <c r="D1606">
        <v>0.93371774205190938</v>
      </c>
      <c r="E1606" s="6">
        <v>110.78043036535219</v>
      </c>
      <c r="F1606" s="9">
        <v>132.7945033632827</v>
      </c>
      <c r="G1606" s="9">
        <v>133.29252819734216</v>
      </c>
      <c r="H1606" s="9">
        <v>2.4816249009243427</v>
      </c>
      <c r="I1606" s="10">
        <f t="shared" si="40"/>
        <v>103.43765330427543</v>
      </c>
    </row>
    <row r="1607" spans="1:9" x14ac:dyDescent="0.25">
      <c r="A1607" s="14"/>
      <c r="B1607" s="5">
        <f>DATE(YEAR(siječanj!B1607),MONTH(siječanj!B1607)+8,DAY(siječanj!B1607))</f>
        <v>44091</v>
      </c>
      <c r="C1607" s="8">
        <v>16.7083333333333</v>
      </c>
      <c r="D1607">
        <v>0.93371774205190938</v>
      </c>
      <c r="E1607" s="6">
        <v>112.35709592772919</v>
      </c>
      <c r="F1607" s="9">
        <v>131.77465589728783</v>
      </c>
      <c r="G1607" s="9">
        <v>131.62758919299364</v>
      </c>
      <c r="H1607" s="9">
        <v>7.5445261936177666</v>
      </c>
      <c r="I1607" s="10">
        <f t="shared" si="40"/>
        <v>104.90981391314908</v>
      </c>
    </row>
    <row r="1608" spans="1:9" x14ac:dyDescent="0.25">
      <c r="A1608" s="14"/>
      <c r="B1608" s="5">
        <f>DATE(YEAR(siječanj!B1608),MONTH(siječanj!B1608)+8,DAY(siječanj!B1608))</f>
        <v>44091</v>
      </c>
      <c r="C1608" s="8">
        <v>16.71875</v>
      </c>
      <c r="D1608">
        <v>0.93371774205190938</v>
      </c>
      <c r="E1608" s="6">
        <v>115.51355191331565</v>
      </c>
      <c r="F1608" s="9">
        <v>131.73542024534004</v>
      </c>
      <c r="G1608" s="9">
        <v>131.75785636701258</v>
      </c>
      <c r="H1608" s="9">
        <v>20.76252183735728</v>
      </c>
      <c r="I1608" s="10">
        <f t="shared" si="40"/>
        <v>107.85705286889711</v>
      </c>
    </row>
    <row r="1609" spans="1:9" x14ac:dyDescent="0.25">
      <c r="A1609" s="14"/>
      <c r="B1609" s="5">
        <f>DATE(YEAR(siječanj!B1609),MONTH(siječanj!B1609)+8,DAY(siječanj!B1609))</f>
        <v>44091</v>
      </c>
      <c r="C1609" s="8">
        <v>16.7291666666667</v>
      </c>
      <c r="D1609">
        <v>0.93371774205190938</v>
      </c>
      <c r="E1609" s="6">
        <v>119.67356187042954</v>
      </c>
      <c r="F1609" s="9">
        <v>131.60886161142923</v>
      </c>
      <c r="G1609" s="9">
        <v>134.4311469242104</v>
      </c>
      <c r="H1609" s="9">
        <v>33.470333553403847</v>
      </c>
      <c r="I1609" s="10">
        <f t="shared" si="40"/>
        <v>111.74132797296694</v>
      </c>
    </row>
    <row r="1610" spans="1:9" x14ac:dyDescent="0.25">
      <c r="A1610" s="14"/>
      <c r="B1610" s="5">
        <f>DATE(YEAR(siječanj!B1610),MONTH(siječanj!B1610)+8,DAY(siječanj!B1610))</f>
        <v>44091</v>
      </c>
      <c r="C1610" s="8">
        <v>16.7395833333333</v>
      </c>
      <c r="D1610">
        <v>0.93371774205190938</v>
      </c>
      <c r="E1610" s="6">
        <v>124.19065991233988</v>
      </c>
      <c r="F1610" s="9">
        <v>131.9302769419576</v>
      </c>
      <c r="G1610" s="9">
        <v>135.98772363971412</v>
      </c>
      <c r="H1610" s="9">
        <v>49.548545508288107</v>
      </c>
      <c r="I1610" s="10">
        <f t="shared" si="40"/>
        <v>115.95902255728657</v>
      </c>
    </row>
    <row r="1611" spans="1:9" x14ac:dyDescent="0.25">
      <c r="A1611" s="14"/>
      <c r="B1611" s="5">
        <f>DATE(YEAR(siječanj!B1611),MONTH(siječanj!B1611)+8,DAY(siječanj!B1611))</f>
        <v>44091</v>
      </c>
      <c r="C1611" s="8">
        <v>16.75</v>
      </c>
      <c r="D1611">
        <v>0.93371774205190938</v>
      </c>
      <c r="E1611" s="6">
        <v>129.00006698884357</v>
      </c>
      <c r="F1611" s="9">
        <v>132.66475860438416</v>
      </c>
      <c r="G1611" s="9">
        <v>138.73885740964002</v>
      </c>
      <c r="H1611" s="9">
        <v>67.282515754618316</v>
      </c>
      <c r="I1611" s="10">
        <f t="shared" si="40"/>
        <v>120.44965127336808</v>
      </c>
    </row>
    <row r="1612" spans="1:9" x14ac:dyDescent="0.25">
      <c r="A1612" s="14"/>
      <c r="B1612" s="5">
        <f>DATE(YEAR(siječanj!B1612),MONTH(siječanj!B1612)+8,DAY(siječanj!B1612))</f>
        <v>44091</v>
      </c>
      <c r="C1612" s="8">
        <v>16.7604166666667</v>
      </c>
      <c r="D1612">
        <v>0.93371774205190938</v>
      </c>
      <c r="E1612" s="6">
        <v>133.34724786821349</v>
      </c>
      <c r="F1612" s="9">
        <v>130.88833022557793</v>
      </c>
      <c r="G1612" s="9">
        <v>138.28627492611676</v>
      </c>
      <c r="H1612" s="9">
        <v>82.68659794729804</v>
      </c>
      <c r="I1612" s="10">
        <f t="shared" si="40"/>
        <v>124.50869118834459</v>
      </c>
    </row>
    <row r="1613" spans="1:9" x14ac:dyDescent="0.25">
      <c r="A1613" s="14"/>
      <c r="B1613" s="5">
        <f>DATE(YEAR(siječanj!B1613),MONTH(siječanj!B1613)+8,DAY(siječanj!B1613))</f>
        <v>44091</v>
      </c>
      <c r="C1613" s="8">
        <v>16.7708333333333</v>
      </c>
      <c r="D1613">
        <v>0.93371774205190938</v>
      </c>
      <c r="E1613" s="6">
        <v>138.27955025002146</v>
      </c>
      <c r="F1613" s="9">
        <v>129.19628624729239</v>
      </c>
      <c r="G1613" s="9">
        <v>138.74704827919189</v>
      </c>
      <c r="H1613" s="9">
        <v>100.29464991028972</v>
      </c>
      <c r="I1613" s="10">
        <f t="shared" si="40"/>
        <v>129.11406943140358</v>
      </c>
    </row>
    <row r="1614" spans="1:9" x14ac:dyDescent="0.25">
      <c r="A1614" s="14"/>
      <c r="B1614" s="5">
        <f>DATE(YEAR(siječanj!B1614),MONTH(siječanj!B1614)+8,DAY(siječanj!B1614))</f>
        <v>44091</v>
      </c>
      <c r="C1614" s="8">
        <v>16.78125</v>
      </c>
      <c r="D1614">
        <v>0.93371774205190938</v>
      </c>
      <c r="E1614" s="6">
        <v>143.96071803344739</v>
      </c>
      <c r="F1614" s="9">
        <v>128.26431274728094</v>
      </c>
      <c r="G1614" s="9">
        <v>138.98479515689186</v>
      </c>
      <c r="H1614" s="9">
        <v>127.22267835767698</v>
      </c>
      <c r="I1614" s="10">
        <f t="shared" si="40"/>
        <v>134.4186765863621</v>
      </c>
    </row>
    <row r="1615" spans="1:9" x14ac:dyDescent="0.25">
      <c r="A1615" s="14"/>
      <c r="B1615" s="5">
        <f>DATE(YEAR(siječanj!B1615),MONTH(siječanj!B1615)+8,DAY(siječanj!B1615))</f>
        <v>44091</v>
      </c>
      <c r="C1615" s="8">
        <v>16.7916666666667</v>
      </c>
      <c r="D1615">
        <v>0.93371774205190938</v>
      </c>
      <c r="E1615" s="6">
        <v>149.57222832966031</v>
      </c>
      <c r="F1615" s="9">
        <v>126.32409039416852</v>
      </c>
      <c r="G1615" s="9">
        <v>138.35886655744031</v>
      </c>
      <c r="H1615" s="9">
        <v>150.88434350931453</v>
      </c>
      <c r="I1615" s="10">
        <f t="shared" si="40"/>
        <v>139.65824330964304</v>
      </c>
    </row>
    <row r="1616" spans="1:9" x14ac:dyDescent="0.25">
      <c r="A1616" s="14"/>
      <c r="B1616" s="5">
        <f>DATE(YEAR(siječanj!B1616),MONTH(siječanj!B1616)+8,DAY(siječanj!B1616))</f>
        <v>44091</v>
      </c>
      <c r="C1616" s="8">
        <v>16.8020833333333</v>
      </c>
      <c r="D1616">
        <v>0.93371774205190938</v>
      </c>
      <c r="E1616" s="6">
        <v>155.96782648171734</v>
      </c>
      <c r="F1616" s="9">
        <v>123.03837304843388</v>
      </c>
      <c r="G1616" s="9">
        <v>138.58724844776867</v>
      </c>
      <c r="H1616" s="9">
        <v>183.34250210661784</v>
      </c>
      <c r="I1616" s="10">
        <f t="shared" si="40"/>
        <v>145.62992677525313</v>
      </c>
    </row>
    <row r="1617" spans="1:9" x14ac:dyDescent="0.25">
      <c r="A1617" s="14"/>
      <c r="B1617" s="5">
        <f>DATE(YEAR(siječanj!B1617),MONTH(siječanj!B1617)+8,DAY(siječanj!B1617))</f>
        <v>44091</v>
      </c>
      <c r="C1617" s="8">
        <v>16.8125</v>
      </c>
      <c r="D1617">
        <v>0.93371774205190938</v>
      </c>
      <c r="E1617" s="6">
        <v>158.26152695990169</v>
      </c>
      <c r="F1617" s="9">
        <v>120.41059450530177</v>
      </c>
      <c r="G1617" s="9">
        <v>136.8285158001751</v>
      </c>
      <c r="H1617" s="9">
        <v>199.06773357258865</v>
      </c>
      <c r="I1617" s="10">
        <f t="shared" si="40"/>
        <v>147.77159560668679</v>
      </c>
    </row>
    <row r="1618" spans="1:9" x14ac:dyDescent="0.25">
      <c r="A1618" s="14"/>
      <c r="B1618" s="5">
        <f>DATE(YEAR(siječanj!B1618),MONTH(siječanj!B1618)+8,DAY(siječanj!B1618))</f>
        <v>44091</v>
      </c>
      <c r="C1618" s="8">
        <v>16.8229166666667</v>
      </c>
      <c r="D1618">
        <v>0.93371774205190938</v>
      </c>
      <c r="E1618" s="6">
        <v>158.25486813665967</v>
      </c>
      <c r="F1618" s="9">
        <v>115.76346751255761</v>
      </c>
      <c r="G1618" s="9">
        <v>132.08479226943328</v>
      </c>
      <c r="H1618" s="9">
        <v>216.98821980816939</v>
      </c>
      <c r="I1618" s="10">
        <f t="shared" si="40"/>
        <v>147.76537814528453</v>
      </c>
    </row>
    <row r="1619" spans="1:9" x14ac:dyDescent="0.25">
      <c r="A1619" s="14"/>
      <c r="B1619" s="5">
        <f>DATE(YEAR(siječanj!B1619),MONTH(siječanj!B1619)+8,DAY(siječanj!B1619))</f>
        <v>44091</v>
      </c>
      <c r="C1619" s="8">
        <v>16.8333333333333</v>
      </c>
      <c r="D1619">
        <v>0.93371774205190938</v>
      </c>
      <c r="E1619" s="6">
        <v>158.16294241651715</v>
      </c>
      <c r="F1619" s="9">
        <v>110.54771303281291</v>
      </c>
      <c r="G1619" s="9">
        <v>123.01293499295548</v>
      </c>
      <c r="H1619" s="9">
        <v>222.91999169662301</v>
      </c>
      <c r="I1619" s="10">
        <f t="shared" si="40"/>
        <v>147.67954546943656</v>
      </c>
    </row>
    <row r="1620" spans="1:9" x14ac:dyDescent="0.25">
      <c r="A1620" s="14"/>
      <c r="B1620" s="5">
        <f>DATE(YEAR(siječanj!B1620),MONTH(siječanj!B1620)+8,DAY(siječanj!B1620))</f>
        <v>44091</v>
      </c>
      <c r="C1620" s="8">
        <v>16.84375</v>
      </c>
      <c r="D1620">
        <v>0.93371774205190938</v>
      </c>
      <c r="E1620" s="6">
        <v>156.9283562730698</v>
      </c>
      <c r="F1620" s="9">
        <v>93.366518065968449</v>
      </c>
      <c r="G1620" s="9">
        <v>105.67454146279154</v>
      </c>
      <c r="H1620" s="9">
        <v>223.46154263887007</v>
      </c>
      <c r="I1620" s="10">
        <f t="shared" si="40"/>
        <v>146.52679048320832</v>
      </c>
    </row>
    <row r="1621" spans="1:9" x14ac:dyDescent="0.25">
      <c r="A1621" s="14"/>
      <c r="B1621" s="5">
        <f>DATE(YEAR(siječanj!B1621),MONTH(siječanj!B1621)+8,DAY(siječanj!B1621))</f>
        <v>44091</v>
      </c>
      <c r="C1621" s="8">
        <v>16.8541666666667</v>
      </c>
      <c r="D1621">
        <v>0.93371774205190938</v>
      </c>
      <c r="E1621" s="6">
        <v>156.52812485229927</v>
      </c>
      <c r="F1621" s="9">
        <v>86.959695839560339</v>
      </c>
      <c r="G1621" s="9">
        <v>99.66403665732237</v>
      </c>
      <c r="H1621" s="9">
        <v>223.5572618974393</v>
      </c>
      <c r="I1621" s="10">
        <f t="shared" si="40"/>
        <v>146.15308730470824</v>
      </c>
    </row>
    <row r="1622" spans="1:9" x14ac:dyDescent="0.25">
      <c r="A1622" s="14"/>
      <c r="B1622" s="5">
        <f>DATE(YEAR(siječanj!B1622),MONTH(siječanj!B1622)+8,DAY(siječanj!B1622))</f>
        <v>44091</v>
      </c>
      <c r="C1622" s="8">
        <v>16.8645833333333</v>
      </c>
      <c r="D1622">
        <v>0.93371774205190938</v>
      </c>
      <c r="E1622" s="6">
        <v>155.71183613470225</v>
      </c>
      <c r="F1622" s="9">
        <v>83.744680124505649</v>
      </c>
      <c r="G1622" s="9">
        <v>95.631025812129835</v>
      </c>
      <c r="H1622" s="9">
        <v>224.50660199796309</v>
      </c>
      <c r="I1622" s="10">
        <f t="shared" si="40"/>
        <v>145.39090404645111</v>
      </c>
    </row>
    <row r="1623" spans="1:9" x14ac:dyDescent="0.25">
      <c r="A1623" s="14"/>
      <c r="B1623" s="5">
        <f>DATE(YEAR(siječanj!B1623),MONTH(siječanj!B1623)+8,DAY(siječanj!B1623))</f>
        <v>44091</v>
      </c>
      <c r="C1623" s="8">
        <v>16.875</v>
      </c>
      <c r="D1623">
        <v>0.93371774205190938</v>
      </c>
      <c r="E1623" s="6">
        <v>152.65980630555319</v>
      </c>
      <c r="F1623" s="9">
        <v>81.099282070633151</v>
      </c>
      <c r="G1623" s="9">
        <v>88.530823855614258</v>
      </c>
      <c r="H1623" s="9">
        <v>225.90832850090567</v>
      </c>
      <c r="I1623" s="10">
        <f t="shared" si="40"/>
        <v>142.54116964570295</v>
      </c>
    </row>
    <row r="1624" spans="1:9" x14ac:dyDescent="0.25">
      <c r="A1624" s="14"/>
      <c r="B1624" s="5">
        <f>DATE(YEAR(siječanj!B1624),MONTH(siječanj!B1624)+8,DAY(siječanj!B1624))</f>
        <v>44091</v>
      </c>
      <c r="C1624" s="8">
        <v>16.8854166666667</v>
      </c>
      <c r="D1624">
        <v>0.93371774205190938</v>
      </c>
      <c r="E1624" s="6">
        <v>157.86589793187295</v>
      </c>
      <c r="F1624" s="9">
        <v>76.980097585409737</v>
      </c>
      <c r="G1624" s="9">
        <v>73.234983991172953</v>
      </c>
      <c r="H1624" s="9">
        <v>231.94763032070119</v>
      </c>
      <c r="I1624" s="10">
        <f t="shared" si="40"/>
        <v>147.40218976394561</v>
      </c>
    </row>
    <row r="1625" spans="1:9" x14ac:dyDescent="0.25">
      <c r="A1625" s="14"/>
      <c r="B1625" s="5">
        <f>DATE(YEAR(siječanj!B1625),MONTH(siječanj!B1625)+8,DAY(siječanj!B1625))</f>
        <v>44091</v>
      </c>
      <c r="C1625" s="8">
        <v>16.8958333333333</v>
      </c>
      <c r="D1625">
        <v>0.93371774205190938</v>
      </c>
      <c r="E1625" s="6">
        <v>160.06583073985308</v>
      </c>
      <c r="F1625" s="9">
        <v>72.987595505869848</v>
      </c>
      <c r="G1625" s="9">
        <v>63.291048707296326</v>
      </c>
      <c r="H1625" s="9">
        <v>235.99724856442131</v>
      </c>
      <c r="I1625" s="10">
        <f t="shared" si="40"/>
        <v>149.45630605807872</v>
      </c>
    </row>
    <row r="1626" spans="1:9" x14ac:dyDescent="0.25">
      <c r="A1626" s="14"/>
      <c r="B1626" s="5">
        <f>DATE(YEAR(siječanj!B1626),MONTH(siječanj!B1626)+8,DAY(siječanj!B1626))</f>
        <v>44091</v>
      </c>
      <c r="C1626" s="8">
        <v>16.90625</v>
      </c>
      <c r="D1626">
        <v>0.93371774205190938</v>
      </c>
      <c r="E1626" s="6">
        <v>156.72397726748775</v>
      </c>
      <c r="F1626" s="9">
        <v>71.445415188504285</v>
      </c>
      <c r="G1626" s="9">
        <v>59.744545960860208</v>
      </c>
      <c r="H1626" s="9">
        <v>237.31659684766998</v>
      </c>
      <c r="I1626" s="10">
        <f t="shared" si="40"/>
        <v>146.33595817959343</v>
      </c>
    </row>
    <row r="1627" spans="1:9" x14ac:dyDescent="0.25">
      <c r="A1627" s="14"/>
      <c r="B1627" s="5">
        <f>DATE(YEAR(siječanj!B1627),MONTH(siječanj!B1627)+8,DAY(siječanj!B1627))</f>
        <v>44091</v>
      </c>
      <c r="C1627" s="8">
        <v>16.9166666666667</v>
      </c>
      <c r="D1627">
        <v>0.93371774205190938</v>
      </c>
      <c r="E1627" s="6">
        <v>151.70879309069213</v>
      </c>
      <c r="F1627" s="9">
        <v>70.871956609730375</v>
      </c>
      <c r="G1627" s="9">
        <v>57.135037157739959</v>
      </c>
      <c r="H1627" s="9">
        <v>235.65430579968407</v>
      </c>
      <c r="I1627" s="10">
        <f t="shared" si="40"/>
        <v>141.65319173406135</v>
      </c>
    </row>
    <row r="1628" spans="1:9" x14ac:dyDescent="0.25">
      <c r="A1628" s="14"/>
      <c r="B1628" s="5">
        <f>DATE(YEAR(siječanj!B1628),MONTH(siječanj!B1628)+8,DAY(siječanj!B1628))</f>
        <v>44091</v>
      </c>
      <c r="C1628" s="8">
        <v>16.9270833333333</v>
      </c>
      <c r="D1628">
        <v>0.93371774205190938</v>
      </c>
      <c r="E1628" s="6">
        <v>144.53220016874371</v>
      </c>
      <c r="F1628" s="9">
        <v>69.70081611847263</v>
      </c>
      <c r="G1628" s="9">
        <v>54.742919863179786</v>
      </c>
      <c r="H1628" s="9">
        <v>237.01999033408777</v>
      </c>
      <c r="I1628" s="10">
        <f t="shared" si="40"/>
        <v>134.95227959535399</v>
      </c>
    </row>
    <row r="1629" spans="1:9" x14ac:dyDescent="0.25">
      <c r="A1629" s="14"/>
      <c r="B1629" s="5">
        <f>DATE(YEAR(siječanj!B1629),MONTH(siječanj!B1629)+8,DAY(siječanj!B1629))</f>
        <v>44091</v>
      </c>
      <c r="C1629" s="8">
        <v>16.9375</v>
      </c>
      <c r="D1629">
        <v>0.93371774205190938</v>
      </c>
      <c r="E1629" s="6">
        <v>134.52019570973007</v>
      </c>
      <c r="F1629" s="9">
        <v>66.555990976455718</v>
      </c>
      <c r="G1629" s="9">
        <v>52.870445550200003</v>
      </c>
      <c r="H1629" s="9">
        <v>236.35469336984559</v>
      </c>
      <c r="I1629" s="10">
        <f t="shared" si="40"/>
        <v>125.60389339847012</v>
      </c>
    </row>
    <row r="1630" spans="1:9" x14ac:dyDescent="0.25">
      <c r="A1630" s="14"/>
      <c r="B1630" s="5">
        <f>DATE(YEAR(siječanj!B1630),MONTH(siječanj!B1630)+8,DAY(siječanj!B1630))</f>
        <v>44091</v>
      </c>
      <c r="C1630" s="8">
        <v>16.9479166666667</v>
      </c>
      <c r="D1630">
        <v>0.93371774205190938</v>
      </c>
      <c r="E1630" s="6">
        <v>122.35718182793372</v>
      </c>
      <c r="F1630" s="9">
        <v>64.577511167663673</v>
      </c>
      <c r="G1630" s="9">
        <v>51.936434824609762</v>
      </c>
      <c r="H1630" s="9">
        <v>234.62386128712913</v>
      </c>
      <c r="I1630" s="10">
        <f t="shared" si="40"/>
        <v>114.24707154021318</v>
      </c>
    </row>
    <row r="1631" spans="1:9" x14ac:dyDescent="0.25">
      <c r="A1631" s="14"/>
      <c r="B1631" s="5">
        <f>DATE(YEAR(siječanj!B1631),MONTH(siječanj!B1631)+8,DAY(siječanj!B1631))</f>
        <v>44091</v>
      </c>
      <c r="C1631" s="8">
        <v>16.9583333333333</v>
      </c>
      <c r="D1631">
        <v>0.93371774205190938</v>
      </c>
      <c r="E1631" s="6">
        <v>110.85760360459599</v>
      </c>
      <c r="F1631" s="9">
        <v>62.494224615854414</v>
      </c>
      <c r="G1631" s="9">
        <v>50.967224526015961</v>
      </c>
      <c r="H1631" s="9">
        <v>234.46516441867607</v>
      </c>
      <c r="I1631" s="10">
        <f t="shared" si="40"/>
        <v>103.50971132696898</v>
      </c>
    </row>
    <row r="1632" spans="1:9" x14ac:dyDescent="0.25">
      <c r="A1632" s="14"/>
      <c r="B1632" s="5">
        <f>DATE(YEAR(siječanj!B1632),MONTH(siječanj!B1632)+8,DAY(siječanj!B1632))</f>
        <v>44091</v>
      </c>
      <c r="C1632" s="8">
        <v>16.96875</v>
      </c>
      <c r="D1632">
        <v>0.93371774205190938</v>
      </c>
      <c r="E1632" s="6">
        <v>100.77031055389496</v>
      </c>
      <c r="F1632" s="9">
        <v>60.700088888275552</v>
      </c>
      <c r="G1632" s="9">
        <v>50.591902189908964</v>
      </c>
      <c r="H1632" s="9">
        <v>234.40356144292363</v>
      </c>
      <c r="I1632" s="10">
        <f t="shared" si="40"/>
        <v>94.091026836252496</v>
      </c>
    </row>
    <row r="1633" spans="1:9" x14ac:dyDescent="0.25">
      <c r="A1633" s="14"/>
      <c r="B1633" s="5">
        <f>DATE(YEAR(siječanj!B1633),MONTH(siječanj!B1633)+8,DAY(siječanj!B1633))</f>
        <v>44091</v>
      </c>
      <c r="C1633" s="8">
        <v>16.9791666666667</v>
      </c>
      <c r="D1633">
        <v>0.93371774205190938</v>
      </c>
      <c r="E1633" s="6">
        <v>91.730437689210191</v>
      </c>
      <c r="F1633" s="9">
        <v>60.265945421276825</v>
      </c>
      <c r="G1633" s="9">
        <v>50.758706792270267</v>
      </c>
      <c r="H1633" s="9">
        <v>234.16390790815575</v>
      </c>
      <c r="I1633" s="10">
        <f t="shared" si="40"/>
        <v>85.650337156602703</v>
      </c>
    </row>
    <row r="1634" spans="1:9" ht="15.75" thickBot="1" x14ac:dyDescent="0.3">
      <c r="A1634" s="14"/>
      <c r="B1634" s="5">
        <f>DATE(YEAR(siječanj!B1634),MONTH(siječanj!B1634)+8,DAY(siječanj!B1634))</f>
        <v>44091</v>
      </c>
      <c r="C1634" s="8">
        <v>16.9895833333333</v>
      </c>
      <c r="D1634">
        <v>0.93371774205190938</v>
      </c>
      <c r="E1634" s="6">
        <v>83.887768814887181</v>
      </c>
      <c r="F1634" s="9">
        <v>58.357899736430142</v>
      </c>
      <c r="G1634" s="9">
        <v>49.645671054358331</v>
      </c>
      <c r="H1634" s="9">
        <v>235.16546913144259</v>
      </c>
      <c r="I1634" s="10">
        <f t="shared" si="40"/>
        <v>78.327498083609044</v>
      </c>
    </row>
    <row r="1635" spans="1:9" x14ac:dyDescent="0.25">
      <c r="A1635" s="13">
        <f t="shared" ref="A1635" si="41">A1539+1</f>
        <v>262</v>
      </c>
      <c r="B1635" s="5">
        <f>DATE(YEAR(siječanj!B1635),MONTH(siječanj!B1635)+8,DAY(siječanj!B1635))</f>
        <v>44092</v>
      </c>
      <c r="C1635" s="8">
        <v>17</v>
      </c>
      <c r="D1635">
        <v>0.93256889792875652</v>
      </c>
      <c r="E1635" s="6">
        <v>76.46650931870208</v>
      </c>
      <c r="F1635" s="9">
        <v>57.547302426427173</v>
      </c>
      <c r="G1635" s="9">
        <v>49.147182161523098</v>
      </c>
      <c r="H1635" s="9">
        <v>236.02809447584065</v>
      </c>
      <c r="I1635" s="10">
        <f t="shared" si="40"/>
        <v>71.310288323800989</v>
      </c>
    </row>
    <row r="1636" spans="1:9" x14ac:dyDescent="0.25">
      <c r="A1636" s="14"/>
      <c r="B1636" s="5">
        <f>DATE(YEAR(siječanj!B1636),MONTH(siječanj!B1636)+8,DAY(siječanj!B1636))</f>
        <v>44092</v>
      </c>
      <c r="C1636" s="8">
        <v>17.0104166666667</v>
      </c>
      <c r="D1636">
        <v>0.93256889792875652</v>
      </c>
      <c r="E1636" s="6">
        <v>70.847458446333476</v>
      </c>
      <c r="F1636" s="9">
        <v>57.26691943486977</v>
      </c>
      <c r="G1636" s="9">
        <v>49.525699376051115</v>
      </c>
      <c r="H1636" s="9">
        <v>236.08302293902798</v>
      </c>
      <c r="I1636" s="10">
        <f t="shared" si="40"/>
        <v>66.070136244350579</v>
      </c>
    </row>
    <row r="1637" spans="1:9" x14ac:dyDescent="0.25">
      <c r="A1637" s="14"/>
      <c r="B1637" s="5">
        <f>DATE(YEAR(siječanj!B1637),MONTH(siječanj!B1637)+8,DAY(siječanj!B1637))</f>
        <v>44092</v>
      </c>
      <c r="C1637" s="8">
        <v>17.0208333333333</v>
      </c>
      <c r="D1637">
        <v>0.93256889792875652</v>
      </c>
      <c r="E1637" s="6">
        <v>66.550866154453956</v>
      </c>
      <c r="F1637" s="9">
        <v>56.781067315344735</v>
      </c>
      <c r="G1637" s="9">
        <v>48.615837937725736</v>
      </c>
      <c r="H1637" s="9">
        <v>236.31786675175894</v>
      </c>
      <c r="I1637" s="10">
        <f t="shared" si="40"/>
        <v>62.063267905863306</v>
      </c>
    </row>
    <row r="1638" spans="1:9" x14ac:dyDescent="0.25">
      <c r="A1638" s="14"/>
      <c r="B1638" s="5">
        <f>DATE(YEAR(siječanj!B1638),MONTH(siječanj!B1638)+8,DAY(siječanj!B1638))</f>
        <v>44092</v>
      </c>
      <c r="C1638" s="8">
        <v>17.03125</v>
      </c>
      <c r="D1638">
        <v>0.93256889792875652</v>
      </c>
      <c r="E1638" s="6">
        <v>63.089736734183262</v>
      </c>
      <c r="F1638" s="9">
        <v>56.316412110055062</v>
      </c>
      <c r="G1638" s="9">
        <v>48.862430635053904</v>
      </c>
      <c r="H1638" s="9">
        <v>236.102273806558</v>
      </c>
      <c r="I1638" s="10">
        <f t="shared" si="40"/>
        <v>58.83552625681267</v>
      </c>
    </row>
    <row r="1639" spans="1:9" x14ac:dyDescent="0.25">
      <c r="A1639" s="14"/>
      <c r="B1639" s="5">
        <f>DATE(YEAR(siječanj!B1639),MONTH(siječanj!B1639)+8,DAY(siječanj!B1639))</f>
        <v>44092</v>
      </c>
      <c r="C1639" s="8">
        <v>17.0416666666667</v>
      </c>
      <c r="D1639">
        <v>0.93256889792875652</v>
      </c>
      <c r="E1639" s="6">
        <v>59.82368918826662</v>
      </c>
      <c r="F1639" s="9">
        <v>55.91720821669989</v>
      </c>
      <c r="G1639" s="9">
        <v>48.582930689989254</v>
      </c>
      <c r="H1639" s="9">
        <v>235.99442442501856</v>
      </c>
      <c r="I1639" s="10">
        <f t="shared" si="40"/>
        <v>55.789711896334268</v>
      </c>
    </row>
    <row r="1640" spans="1:9" x14ac:dyDescent="0.25">
      <c r="A1640" s="14"/>
      <c r="B1640" s="5">
        <f>DATE(YEAR(siječanj!B1640),MONTH(siječanj!B1640)+8,DAY(siječanj!B1640))</f>
        <v>44092</v>
      </c>
      <c r="C1640" s="8">
        <v>17.0520833333333</v>
      </c>
      <c r="D1640">
        <v>0.93256889792875652</v>
      </c>
      <c r="E1640" s="6">
        <v>58.194480883293295</v>
      </c>
      <c r="F1640" s="9">
        <v>55.079321227134159</v>
      </c>
      <c r="G1640" s="9">
        <v>46.939297531110874</v>
      </c>
      <c r="H1640" s="9">
        <v>236.30182835527808</v>
      </c>
      <c r="I1640" s="10">
        <f t="shared" si="40"/>
        <v>54.270362902868918</v>
      </c>
    </row>
    <row r="1641" spans="1:9" x14ac:dyDescent="0.25">
      <c r="A1641" s="14"/>
      <c r="B1641" s="5">
        <f>DATE(YEAR(siječanj!B1641),MONTH(siječanj!B1641)+8,DAY(siječanj!B1641))</f>
        <v>44092</v>
      </c>
      <c r="C1641" s="8">
        <v>17.0625</v>
      </c>
      <c r="D1641">
        <v>0.93256889792875652</v>
      </c>
      <c r="E1641" s="6">
        <v>56.225255547680476</v>
      </c>
      <c r="F1641" s="9">
        <v>54.697852631016417</v>
      </c>
      <c r="G1641" s="9">
        <v>47.081936871815202</v>
      </c>
      <c r="H1641" s="9">
        <v>235.83799265812254</v>
      </c>
      <c r="I1641" s="10">
        <f t="shared" si="40"/>
        <v>52.433924601863083</v>
      </c>
    </row>
    <row r="1642" spans="1:9" x14ac:dyDescent="0.25">
      <c r="A1642" s="14"/>
      <c r="B1642" s="5">
        <f>DATE(YEAR(siječanj!B1642),MONTH(siječanj!B1642)+8,DAY(siječanj!B1642))</f>
        <v>44092</v>
      </c>
      <c r="C1642" s="8">
        <v>17.0729166666667</v>
      </c>
      <c r="D1642">
        <v>0.93256889792875652</v>
      </c>
      <c r="E1642" s="6">
        <v>55.016255133203714</v>
      </c>
      <c r="F1642" s="9">
        <v>54.760636860880993</v>
      </c>
      <c r="G1642" s="9">
        <v>46.619190681315104</v>
      </c>
      <c r="H1642" s="9">
        <v>236.07453355002804</v>
      </c>
      <c r="I1642" s="10">
        <f t="shared" si="40"/>
        <v>51.306448417739084</v>
      </c>
    </row>
    <row r="1643" spans="1:9" x14ac:dyDescent="0.25">
      <c r="A1643" s="14"/>
      <c r="B1643" s="5">
        <f>DATE(YEAR(siječanj!B1643),MONTH(siječanj!B1643)+8,DAY(siječanj!B1643))</f>
        <v>44092</v>
      </c>
      <c r="C1643" s="8">
        <v>17.0833333333333</v>
      </c>
      <c r="D1643">
        <v>0.93256889792875652</v>
      </c>
      <c r="E1643" s="6">
        <v>53.896276016265389</v>
      </c>
      <c r="F1643" s="9">
        <v>54.782249009450588</v>
      </c>
      <c r="G1643" s="9">
        <v>47.260390799619131</v>
      </c>
      <c r="H1643" s="9">
        <v>236.18060598984357</v>
      </c>
      <c r="I1643" s="10">
        <f t="shared" si="40"/>
        <v>50.261990726952689</v>
      </c>
    </row>
    <row r="1644" spans="1:9" x14ac:dyDescent="0.25">
      <c r="A1644" s="14"/>
      <c r="B1644" s="5">
        <f>DATE(YEAR(siječanj!B1644),MONTH(siječanj!B1644)+8,DAY(siječanj!B1644))</f>
        <v>44092</v>
      </c>
      <c r="C1644" s="8">
        <v>17.09375</v>
      </c>
      <c r="D1644">
        <v>0.93256889792875652</v>
      </c>
      <c r="E1644" s="6">
        <v>52.913634880452264</v>
      </c>
      <c r="F1644" s="9">
        <v>54.860117425033991</v>
      </c>
      <c r="G1644" s="9">
        <v>47.300298824695659</v>
      </c>
      <c r="H1644" s="9">
        <v>236.38331810411006</v>
      </c>
      <c r="I1644" s="10">
        <f t="shared" si="40"/>
        <v>49.345610165867981</v>
      </c>
    </row>
    <row r="1645" spans="1:9" x14ac:dyDescent="0.25">
      <c r="A1645" s="14"/>
      <c r="B1645" s="5">
        <f>DATE(YEAR(siječanj!B1645),MONTH(siječanj!B1645)+8,DAY(siječanj!B1645))</f>
        <v>44092</v>
      </c>
      <c r="C1645" s="8">
        <v>17.1041666666667</v>
      </c>
      <c r="D1645">
        <v>0.93256889792875652</v>
      </c>
      <c r="E1645" s="6">
        <v>53.011089429674918</v>
      </c>
      <c r="F1645" s="9">
        <v>55.744131359440765</v>
      </c>
      <c r="G1645" s="9">
        <v>48.603976951587704</v>
      </c>
      <c r="H1645" s="9">
        <v>236.06843604438222</v>
      </c>
      <c r="I1645" s="10">
        <f t="shared" si="40"/>
        <v>49.43649324743469</v>
      </c>
    </row>
    <row r="1646" spans="1:9" x14ac:dyDescent="0.25">
      <c r="A1646" s="14"/>
      <c r="B1646" s="5">
        <f>DATE(YEAR(siječanj!B1646),MONTH(siječanj!B1646)+8,DAY(siječanj!B1646))</f>
        <v>44092</v>
      </c>
      <c r="C1646" s="8">
        <v>17.1145833333333</v>
      </c>
      <c r="D1646">
        <v>0.93256889792875652</v>
      </c>
      <c r="E1646" s="6">
        <v>52.526578119206782</v>
      </c>
      <c r="F1646" s="9">
        <v>55.67002800133033</v>
      </c>
      <c r="G1646" s="9">
        <v>48.142955995434953</v>
      </c>
      <c r="H1646" s="9">
        <v>235.88136401213157</v>
      </c>
      <c r="I1646" s="10">
        <f t="shared" si="40"/>
        <v>48.984653068597403</v>
      </c>
    </row>
    <row r="1647" spans="1:9" x14ac:dyDescent="0.25">
      <c r="A1647" s="14"/>
      <c r="B1647" s="5">
        <f>DATE(YEAR(siječanj!B1647),MONTH(siječanj!B1647)+8,DAY(siječanj!B1647))</f>
        <v>44092</v>
      </c>
      <c r="C1647" s="8">
        <v>17.125</v>
      </c>
      <c r="D1647">
        <v>0.93256889792875652</v>
      </c>
      <c r="E1647" s="6">
        <v>52.849490334879555</v>
      </c>
      <c r="F1647" s="9">
        <v>55.157620847603113</v>
      </c>
      <c r="G1647" s="9">
        <v>47.654175539401585</v>
      </c>
      <c r="H1647" s="9">
        <v>235.92704439209976</v>
      </c>
      <c r="I1647" s="10">
        <f t="shared" si="40"/>
        <v>49.285790957695099</v>
      </c>
    </row>
    <row r="1648" spans="1:9" x14ac:dyDescent="0.25">
      <c r="A1648" s="14"/>
      <c r="B1648" s="5">
        <f>DATE(YEAR(siječanj!B1648),MONTH(siječanj!B1648)+8,DAY(siječanj!B1648))</f>
        <v>44092</v>
      </c>
      <c r="C1648" s="8">
        <v>17.1354166666667</v>
      </c>
      <c r="D1648">
        <v>0.93256889792875652</v>
      </c>
      <c r="E1648" s="6">
        <v>53.322690781114211</v>
      </c>
      <c r="F1648" s="9">
        <v>54.936867902025206</v>
      </c>
      <c r="G1648" s="9">
        <v>47.968060363472425</v>
      </c>
      <c r="H1648" s="9">
        <v>235.6909457390615</v>
      </c>
      <c r="I1648" s="10">
        <f t="shared" si="40"/>
        <v>49.727082976339545</v>
      </c>
    </row>
    <row r="1649" spans="1:9" x14ac:dyDescent="0.25">
      <c r="A1649" s="14"/>
      <c r="B1649" s="5">
        <f>DATE(YEAR(siječanj!B1649),MONTH(siječanj!B1649)+8,DAY(siječanj!B1649))</f>
        <v>44092</v>
      </c>
      <c r="C1649" s="8">
        <v>17.1458333333333</v>
      </c>
      <c r="D1649">
        <v>0.93256889792875652</v>
      </c>
      <c r="E1649" s="6">
        <v>53.831046159955505</v>
      </c>
      <c r="F1649" s="9">
        <v>54.760333420405971</v>
      </c>
      <c r="G1649" s="9">
        <v>47.156461404583453</v>
      </c>
      <c r="H1649" s="9">
        <v>235.39490125817065</v>
      </c>
      <c r="I1649" s="10">
        <f t="shared" si="40"/>
        <v>50.201159391741726</v>
      </c>
    </row>
    <row r="1650" spans="1:9" x14ac:dyDescent="0.25">
      <c r="A1650" s="14"/>
      <c r="B1650" s="5">
        <f>DATE(YEAR(siječanj!B1650),MONTH(siječanj!B1650)+8,DAY(siječanj!B1650))</f>
        <v>44092</v>
      </c>
      <c r="C1650" s="8">
        <v>17.15625</v>
      </c>
      <c r="D1650">
        <v>0.93256889792875652</v>
      </c>
      <c r="E1650" s="6">
        <v>54.50034726262686</v>
      </c>
      <c r="F1650" s="9">
        <v>54.190013054965824</v>
      </c>
      <c r="G1650" s="9">
        <v>47.095039866939395</v>
      </c>
      <c r="H1650" s="9">
        <v>235.47993291106798</v>
      </c>
      <c r="I1650" s="10">
        <f t="shared" si="40"/>
        <v>50.825328783442451</v>
      </c>
    </row>
    <row r="1651" spans="1:9" x14ac:dyDescent="0.25">
      <c r="A1651" s="14"/>
      <c r="B1651" s="5">
        <f>DATE(YEAR(siječanj!B1651),MONTH(siječanj!B1651)+8,DAY(siječanj!B1651))</f>
        <v>44092</v>
      </c>
      <c r="C1651" s="8">
        <v>17.1666666666667</v>
      </c>
      <c r="D1651">
        <v>0.93256889792875652</v>
      </c>
      <c r="E1651" s="6">
        <v>57.202741209250746</v>
      </c>
      <c r="F1651" s="9">
        <v>54.381080738283444</v>
      </c>
      <c r="G1651" s="9">
        <v>47.45913619899455</v>
      </c>
      <c r="H1651" s="9">
        <v>235.55184813851022</v>
      </c>
      <c r="I1651" s="10">
        <f t="shared" si="40"/>
        <v>53.345497328014837</v>
      </c>
    </row>
    <row r="1652" spans="1:9" x14ac:dyDescent="0.25">
      <c r="A1652" s="14"/>
      <c r="B1652" s="5">
        <f>DATE(YEAR(siječanj!B1652),MONTH(siječanj!B1652)+8,DAY(siječanj!B1652))</f>
        <v>44092</v>
      </c>
      <c r="C1652" s="8">
        <v>17.1770833333333</v>
      </c>
      <c r="D1652">
        <v>0.93256889792875652</v>
      </c>
      <c r="E1652" s="6">
        <v>59.508267900499852</v>
      </c>
      <c r="F1652" s="9">
        <v>54.443996725196385</v>
      </c>
      <c r="G1652" s="9">
        <v>48.871036838800514</v>
      </c>
      <c r="H1652" s="9">
        <v>234.77302156890335</v>
      </c>
      <c r="I1652" s="10">
        <f t="shared" si="40"/>
        <v>55.495559813618343</v>
      </c>
    </row>
    <row r="1653" spans="1:9" x14ac:dyDescent="0.25">
      <c r="A1653" s="14"/>
      <c r="B1653" s="5">
        <f>DATE(YEAR(siječanj!B1653),MONTH(siječanj!B1653)+8,DAY(siječanj!B1653))</f>
        <v>44092</v>
      </c>
      <c r="C1653" s="8">
        <v>17.1875</v>
      </c>
      <c r="D1653">
        <v>0.93256889792875652</v>
      </c>
      <c r="E1653" s="6">
        <v>63.327445602715102</v>
      </c>
      <c r="F1653" s="9">
        <v>54.30877805983399</v>
      </c>
      <c r="G1653" s="9">
        <v>47.224408481402428</v>
      </c>
      <c r="H1653" s="9">
        <v>225.97514350628759</v>
      </c>
      <c r="I1653" s="10">
        <f t="shared" si="40"/>
        <v>59.0572061543673</v>
      </c>
    </row>
    <row r="1654" spans="1:9" x14ac:dyDescent="0.25">
      <c r="A1654" s="14"/>
      <c r="B1654" s="5">
        <f>DATE(YEAR(siječanj!B1654),MONTH(siječanj!B1654)+8,DAY(siječanj!B1654))</f>
        <v>44092</v>
      </c>
      <c r="C1654" s="8">
        <v>17.1979166666667</v>
      </c>
      <c r="D1654">
        <v>0.93256889792875652</v>
      </c>
      <c r="E1654" s="6">
        <v>67.933677147208058</v>
      </c>
      <c r="F1654" s="9">
        <v>55.077161210068546</v>
      </c>
      <c r="G1654" s="9">
        <v>46.738782967809819</v>
      </c>
      <c r="H1654" s="9">
        <v>206.84684202908812</v>
      </c>
      <c r="I1654" s="10">
        <f t="shared" si="40"/>
        <v>63.352834429419772</v>
      </c>
    </row>
    <row r="1655" spans="1:9" x14ac:dyDescent="0.25">
      <c r="A1655" s="14"/>
      <c r="B1655" s="5">
        <f>DATE(YEAR(siječanj!B1655),MONTH(siječanj!B1655)+8,DAY(siječanj!B1655))</f>
        <v>44092</v>
      </c>
      <c r="C1655" s="8">
        <v>17.2083333333333</v>
      </c>
      <c r="D1655">
        <v>0.93256889792875652</v>
      </c>
      <c r="E1655" s="6">
        <v>74.0693855787231</v>
      </c>
      <c r="F1655" s="9">
        <v>55.856264592874581</v>
      </c>
      <c r="G1655" s="9">
        <v>47.760952369830001</v>
      </c>
      <c r="H1655" s="9">
        <v>192.19804392473748</v>
      </c>
      <c r="I1655" s="10">
        <f t="shared" si="40"/>
        <v>69.074805279409929</v>
      </c>
    </row>
    <row r="1656" spans="1:9" x14ac:dyDescent="0.25">
      <c r="A1656" s="14"/>
      <c r="B1656" s="5">
        <f>DATE(YEAR(siječanj!B1656),MONTH(siječanj!B1656)+8,DAY(siječanj!B1656))</f>
        <v>44092</v>
      </c>
      <c r="C1656" s="8">
        <v>17.21875</v>
      </c>
      <c r="D1656">
        <v>0.93256889792875652</v>
      </c>
      <c r="E1656" s="6">
        <v>80.321555895353811</v>
      </c>
      <c r="F1656" s="9">
        <v>60.647937052950205</v>
      </c>
      <c r="G1656" s="9">
        <v>47.790916335821116</v>
      </c>
      <c r="H1656" s="9">
        <v>169.32949175451049</v>
      </c>
      <c r="I1656" s="10">
        <f t="shared" si="40"/>
        <v>74.905384861253125</v>
      </c>
    </row>
    <row r="1657" spans="1:9" x14ac:dyDescent="0.25">
      <c r="A1657" s="14"/>
      <c r="B1657" s="5">
        <f>DATE(YEAR(siječanj!B1657),MONTH(siječanj!B1657)+8,DAY(siječanj!B1657))</f>
        <v>44092</v>
      </c>
      <c r="C1657" s="8">
        <v>17.2291666666667</v>
      </c>
      <c r="D1657">
        <v>0.93256889792875652</v>
      </c>
      <c r="E1657" s="6">
        <v>85.223480499135718</v>
      </c>
      <c r="F1657" s="9">
        <v>66.285793204000669</v>
      </c>
      <c r="G1657" s="9">
        <v>50.168728562251182</v>
      </c>
      <c r="H1657" s="9">
        <v>143.143782708841</v>
      </c>
      <c r="I1657" s="10">
        <f t="shared" si="40"/>
        <v>79.476767286731871</v>
      </c>
    </row>
    <row r="1658" spans="1:9" x14ac:dyDescent="0.25">
      <c r="A1658" s="14"/>
      <c r="B1658" s="5">
        <f>DATE(YEAR(siječanj!B1658),MONTH(siječanj!B1658)+8,DAY(siječanj!B1658))</f>
        <v>44092</v>
      </c>
      <c r="C1658" s="8">
        <v>17.2395833333333</v>
      </c>
      <c r="D1658">
        <v>0.93256889792875652</v>
      </c>
      <c r="E1658" s="6">
        <v>90.816916846548921</v>
      </c>
      <c r="F1658" s="9">
        <v>67.762825649906759</v>
      </c>
      <c r="G1658" s="9">
        <v>53.612492005863444</v>
      </c>
      <c r="H1658" s="9">
        <v>112.68788204601428</v>
      </c>
      <c r="I1658" s="10">
        <f t="shared" si="40"/>
        <v>84.693032056873648</v>
      </c>
    </row>
    <row r="1659" spans="1:9" x14ac:dyDescent="0.25">
      <c r="A1659" s="14"/>
      <c r="B1659" s="5">
        <f>DATE(YEAR(siječanj!B1659),MONTH(siječanj!B1659)+8,DAY(siječanj!B1659))</f>
        <v>44092</v>
      </c>
      <c r="C1659" s="8">
        <v>17.25</v>
      </c>
      <c r="D1659">
        <v>0.93256889792875652</v>
      </c>
      <c r="E1659" s="6">
        <v>95.876604721358817</v>
      </c>
      <c r="F1659" s="9">
        <v>72.232939044492156</v>
      </c>
      <c r="G1659" s="9">
        <v>64.882617328706203</v>
      </c>
      <c r="H1659" s="9">
        <v>66.345316758165282</v>
      </c>
      <c r="I1659" s="10">
        <f t="shared" si="40"/>
        <v>89.411539602148608</v>
      </c>
    </row>
    <row r="1660" spans="1:9" x14ac:dyDescent="0.25">
      <c r="A1660" s="14"/>
      <c r="B1660" s="5">
        <f>DATE(YEAR(siječanj!B1660),MONTH(siječanj!B1660)+8,DAY(siječanj!B1660))</f>
        <v>44092</v>
      </c>
      <c r="C1660" s="8">
        <v>17.2604166666667</v>
      </c>
      <c r="D1660">
        <v>0.93256889792875652</v>
      </c>
      <c r="E1660" s="6">
        <v>98.938592996421121</v>
      </c>
      <c r="F1660" s="9">
        <v>89.455681400587551</v>
      </c>
      <c r="G1660" s="9">
        <v>83.152405777753174</v>
      </c>
      <c r="H1660" s="9">
        <v>34.689932514184775</v>
      </c>
      <c r="I1660" s="10">
        <f t="shared" si="40"/>
        <v>92.267054633294237</v>
      </c>
    </row>
    <row r="1661" spans="1:9" x14ac:dyDescent="0.25">
      <c r="A1661" s="14"/>
      <c r="B1661" s="5">
        <f>DATE(YEAR(siječanj!B1661),MONTH(siječanj!B1661)+8,DAY(siječanj!B1661))</f>
        <v>44092</v>
      </c>
      <c r="C1661" s="8">
        <v>17.2708333333333</v>
      </c>
      <c r="D1661">
        <v>0.93256889792875652</v>
      </c>
      <c r="E1661" s="6">
        <v>101.11496175215606</v>
      </c>
      <c r="F1661" s="9">
        <v>99.431302987460256</v>
      </c>
      <c r="G1661" s="9">
        <v>94.993483829617873</v>
      </c>
      <c r="H1661" s="9">
        <v>18.55930976298264</v>
      </c>
      <c r="I1661" s="10">
        <f t="shared" si="40"/>
        <v>94.296668445316541</v>
      </c>
    </row>
    <row r="1662" spans="1:9" x14ac:dyDescent="0.25">
      <c r="A1662" s="14"/>
      <c r="B1662" s="5">
        <f>DATE(YEAR(siječanj!B1662),MONTH(siječanj!B1662)+8,DAY(siječanj!B1662))</f>
        <v>44092</v>
      </c>
      <c r="C1662" s="8">
        <v>17.28125</v>
      </c>
      <c r="D1662">
        <v>0.93256889792875652</v>
      </c>
      <c r="E1662" s="6">
        <v>102.06940963292737</v>
      </c>
      <c r="F1662" s="9">
        <v>109.23253014659019</v>
      </c>
      <c r="G1662" s="9">
        <v>103.30859820969556</v>
      </c>
      <c r="H1662" s="9">
        <v>11.93843188775045</v>
      </c>
      <c r="I1662" s="10">
        <f t="shared" si="40"/>
        <v>95.186756853617894</v>
      </c>
    </row>
    <row r="1663" spans="1:9" x14ac:dyDescent="0.25">
      <c r="A1663" s="14"/>
      <c r="B1663" s="5">
        <f>DATE(YEAR(siječanj!B1663),MONTH(siječanj!B1663)+8,DAY(siječanj!B1663))</f>
        <v>44092</v>
      </c>
      <c r="C1663" s="8">
        <v>17.2916666666667</v>
      </c>
      <c r="D1663">
        <v>0.93256889792875652</v>
      </c>
      <c r="E1663" s="6">
        <v>100.00349929596135</v>
      </c>
      <c r="F1663" s="9">
        <v>115.46253441409318</v>
      </c>
      <c r="G1663" s="9">
        <v>109.24844029168787</v>
      </c>
      <c r="H1663" s="9">
        <v>4.7470169579707777</v>
      </c>
      <c r="I1663" s="10">
        <f t="shared" si="40"/>
        <v>93.260153127453847</v>
      </c>
    </row>
    <row r="1664" spans="1:9" x14ac:dyDescent="0.25">
      <c r="A1664" s="14"/>
      <c r="B1664" s="5">
        <f>DATE(YEAR(siječanj!B1664),MONTH(siječanj!B1664)+8,DAY(siječanj!B1664))</f>
        <v>44092</v>
      </c>
      <c r="C1664" s="8">
        <v>17.3020833333333</v>
      </c>
      <c r="D1664">
        <v>0.93256889792875652</v>
      </c>
      <c r="E1664" s="6">
        <v>97.350127038069175</v>
      </c>
      <c r="F1664" s="9">
        <v>128.45955672976791</v>
      </c>
      <c r="G1664" s="9">
        <v>120.08184969596579</v>
      </c>
      <c r="H1664" s="9">
        <v>3.3558692479765093</v>
      </c>
      <c r="I1664" s="10">
        <f t="shared" si="40"/>
        <v>90.785700685116609</v>
      </c>
    </row>
    <row r="1665" spans="1:9" x14ac:dyDescent="0.25">
      <c r="A1665" s="14"/>
      <c r="B1665" s="5">
        <f>DATE(YEAR(siječanj!B1665),MONTH(siječanj!B1665)+8,DAY(siječanj!B1665))</f>
        <v>44092</v>
      </c>
      <c r="C1665" s="8">
        <v>17.3125</v>
      </c>
      <c r="D1665">
        <v>0.93256889792875652</v>
      </c>
      <c r="E1665" s="6">
        <v>97.148309882168661</v>
      </c>
      <c r="F1665" s="9">
        <v>134.74642414523476</v>
      </c>
      <c r="G1665" s="9">
        <v>132.66758601660308</v>
      </c>
      <c r="H1665" s="9">
        <v>3.834826918858671</v>
      </c>
      <c r="I1665" s="10">
        <f t="shared" si="40"/>
        <v>90.597492282455349</v>
      </c>
    </row>
    <row r="1666" spans="1:9" x14ac:dyDescent="0.25">
      <c r="A1666" s="14"/>
      <c r="B1666" s="5">
        <f>DATE(YEAR(siječanj!B1666),MONTH(siječanj!B1666)+8,DAY(siječanj!B1666))</f>
        <v>44092</v>
      </c>
      <c r="C1666" s="8">
        <v>17.3229166666667</v>
      </c>
      <c r="D1666">
        <v>0.93256889792875652</v>
      </c>
      <c r="E1666" s="6">
        <v>96.225602127393614</v>
      </c>
      <c r="F1666" s="9">
        <v>138.63070976905132</v>
      </c>
      <c r="G1666" s="9">
        <v>145.7706849743478</v>
      </c>
      <c r="H1666" s="9">
        <v>3.4712486696413873</v>
      </c>
      <c r="I1666" s="10">
        <f t="shared" si="40"/>
        <v>89.737003728474477</v>
      </c>
    </row>
    <row r="1667" spans="1:9" x14ac:dyDescent="0.25">
      <c r="A1667" s="14"/>
      <c r="B1667" s="5">
        <f>DATE(YEAR(siječanj!B1667),MONTH(siječanj!B1667)+8,DAY(siječanj!B1667))</f>
        <v>44092</v>
      </c>
      <c r="C1667" s="8">
        <v>17.3333333333333</v>
      </c>
      <c r="D1667">
        <v>0.93256889792875652</v>
      </c>
      <c r="E1667" s="6">
        <v>97.647461468491286</v>
      </c>
      <c r="F1667" s="9">
        <v>168.57335742700835</v>
      </c>
      <c r="G1667" s="9">
        <v>153.32892067569247</v>
      </c>
      <c r="H1667" s="9">
        <v>2.3820113447905644</v>
      </c>
      <c r="I1667" s="10">
        <f t="shared" si="40"/>
        <v>91.062985527211637</v>
      </c>
    </row>
    <row r="1668" spans="1:9" x14ac:dyDescent="0.25">
      <c r="A1668" s="14"/>
      <c r="B1668" s="5">
        <f>DATE(YEAR(siječanj!B1668),MONTH(siječanj!B1668)+8,DAY(siječanj!B1668))</f>
        <v>44092</v>
      </c>
      <c r="C1668" s="8">
        <v>17.34375</v>
      </c>
      <c r="D1668">
        <v>0.93256889792875652</v>
      </c>
      <c r="E1668" s="6">
        <v>98.502658526367895</v>
      </c>
      <c r="F1668" s="9">
        <v>170.04676056512767</v>
      </c>
      <c r="G1668" s="9">
        <v>175.33590218333197</v>
      </c>
      <c r="H1668" s="9">
        <v>2.0807308755054192</v>
      </c>
      <c r="I1668" s="10">
        <f t="shared" ref="I1668:I1731" si="42">D1668*E1668</f>
        <v>91.860515704987534</v>
      </c>
    </row>
    <row r="1669" spans="1:9" x14ac:dyDescent="0.25">
      <c r="A1669" s="14"/>
      <c r="B1669" s="5">
        <f>DATE(YEAR(siječanj!B1669),MONTH(siječanj!B1669)+8,DAY(siječanj!B1669))</f>
        <v>44092</v>
      </c>
      <c r="C1669" s="8">
        <v>17.3541666666667</v>
      </c>
      <c r="D1669">
        <v>0.93256889792875652</v>
      </c>
      <c r="E1669" s="6">
        <v>97.91145312741871</v>
      </c>
      <c r="F1669" s="9">
        <v>198.45870673947815</v>
      </c>
      <c r="G1669" s="9">
        <v>180.24144231250031</v>
      </c>
      <c r="H1669" s="9">
        <v>2.3956039506964371</v>
      </c>
      <c r="I1669" s="10">
        <f t="shared" si="42"/>
        <v>91.309175937639964</v>
      </c>
    </row>
    <row r="1670" spans="1:9" x14ac:dyDescent="0.25">
      <c r="A1670" s="14"/>
      <c r="B1670" s="5">
        <f>DATE(YEAR(siječanj!B1670),MONTH(siječanj!B1670)+8,DAY(siječanj!B1670))</f>
        <v>44092</v>
      </c>
      <c r="C1670" s="8">
        <v>17.3645833333333</v>
      </c>
      <c r="D1670">
        <v>0.93256889792875652</v>
      </c>
      <c r="E1670" s="6">
        <v>98.164536072934737</v>
      </c>
      <c r="F1670" s="9">
        <v>185.59453944757092</v>
      </c>
      <c r="G1670" s="9">
        <v>180.59672477371149</v>
      </c>
      <c r="H1670" s="9">
        <v>1.7834934477830513</v>
      </c>
      <c r="I1670" s="10">
        <f t="shared" si="42"/>
        <v>91.545193221224409</v>
      </c>
    </row>
    <row r="1671" spans="1:9" x14ac:dyDescent="0.25">
      <c r="A1671" s="14"/>
      <c r="B1671" s="5">
        <f>DATE(YEAR(siječanj!B1671),MONTH(siječanj!B1671)+8,DAY(siječanj!B1671))</f>
        <v>44092</v>
      </c>
      <c r="C1671" s="8">
        <v>17.375</v>
      </c>
      <c r="D1671">
        <v>0.93256889792875652</v>
      </c>
      <c r="E1671" s="6">
        <v>98.484169518201142</v>
      </c>
      <c r="F1671" s="9">
        <v>204.24041363887781</v>
      </c>
      <c r="G1671" s="9">
        <v>185.96563808827005</v>
      </c>
      <c r="H1671" s="9">
        <v>1.4258170409655562</v>
      </c>
      <c r="I1671" s="10">
        <f t="shared" si="42"/>
        <v>91.843273431017678</v>
      </c>
    </row>
    <row r="1672" spans="1:9" x14ac:dyDescent="0.25">
      <c r="A1672" s="14"/>
      <c r="B1672" s="5">
        <f>DATE(YEAR(siječanj!B1672),MONTH(siječanj!B1672)+8,DAY(siječanj!B1672))</f>
        <v>44092</v>
      </c>
      <c r="C1672" s="8">
        <v>17.3854166666667</v>
      </c>
      <c r="D1672">
        <v>0.93256889792875652</v>
      </c>
      <c r="E1672" s="6">
        <v>99.558734388226782</v>
      </c>
      <c r="F1672" s="9">
        <v>191.50193458583462</v>
      </c>
      <c r="G1672" s="9">
        <v>181.79618996010797</v>
      </c>
      <c r="H1672" s="9">
        <v>1.4119738663109775</v>
      </c>
      <c r="I1672" s="10">
        <f t="shared" si="42"/>
        <v>92.845379207610449</v>
      </c>
    </row>
    <row r="1673" spans="1:9" x14ac:dyDescent="0.25">
      <c r="A1673" s="14"/>
      <c r="B1673" s="5">
        <f>DATE(YEAR(siječanj!B1673),MONTH(siječanj!B1673)+8,DAY(siječanj!B1673))</f>
        <v>44092</v>
      </c>
      <c r="C1673" s="8">
        <v>17.3958333333333</v>
      </c>
      <c r="D1673">
        <v>0.93256889792875652</v>
      </c>
      <c r="E1673" s="6">
        <v>98.982954700441411</v>
      </c>
      <c r="F1673" s="9">
        <v>189.23574529506854</v>
      </c>
      <c r="G1673" s="9">
        <v>183.94352765084392</v>
      </c>
      <c r="H1673" s="9">
        <v>1.5709652279148885</v>
      </c>
      <c r="I1673" s="10">
        <f t="shared" si="42"/>
        <v>92.308424978722684</v>
      </c>
    </row>
    <row r="1674" spans="1:9" x14ac:dyDescent="0.25">
      <c r="A1674" s="14"/>
      <c r="B1674" s="5">
        <f>DATE(YEAR(siječanj!B1674),MONTH(siječanj!B1674)+8,DAY(siječanj!B1674))</f>
        <v>44092</v>
      </c>
      <c r="C1674" s="8">
        <v>17.40625</v>
      </c>
      <c r="D1674">
        <v>0.93256889792875652</v>
      </c>
      <c r="E1674" s="6">
        <v>98.811263109458778</v>
      </c>
      <c r="F1674" s="9">
        <v>176.28381583103706</v>
      </c>
      <c r="G1674" s="9">
        <v>189.92768269653573</v>
      </c>
      <c r="H1674" s="9">
        <v>1.4875138552135483</v>
      </c>
      <c r="I1674" s="10">
        <f t="shared" si="42"/>
        <v>92.148310740936367</v>
      </c>
    </row>
    <row r="1675" spans="1:9" x14ac:dyDescent="0.25">
      <c r="A1675" s="14"/>
      <c r="B1675" s="5">
        <f>DATE(YEAR(siječanj!B1675),MONTH(siječanj!B1675)+8,DAY(siječanj!B1675))</f>
        <v>44092</v>
      </c>
      <c r="C1675" s="8">
        <v>17.4166666666667</v>
      </c>
      <c r="D1675">
        <v>0.93256889792875652</v>
      </c>
      <c r="E1675" s="6">
        <v>99.599411199158624</v>
      </c>
      <c r="F1675" s="9">
        <v>176.00716595585001</v>
      </c>
      <c r="G1675" s="9">
        <v>189.72681270301035</v>
      </c>
      <c r="H1675" s="9">
        <v>1.2834800157546886</v>
      </c>
      <c r="I1675" s="10">
        <f t="shared" si="42"/>
        <v>92.883313136352413</v>
      </c>
    </row>
    <row r="1676" spans="1:9" x14ac:dyDescent="0.25">
      <c r="A1676" s="14"/>
      <c r="B1676" s="5">
        <f>DATE(YEAR(siječanj!B1676),MONTH(siječanj!B1676)+8,DAY(siječanj!B1676))</f>
        <v>44092</v>
      </c>
      <c r="C1676" s="8">
        <v>17.4270833333333</v>
      </c>
      <c r="D1676">
        <v>0.93256889792875652</v>
      </c>
      <c r="E1676" s="6">
        <v>99.641924002362217</v>
      </c>
      <c r="F1676" s="9">
        <v>194.04560821309408</v>
      </c>
      <c r="G1676" s="9">
        <v>185.51786789036848</v>
      </c>
      <c r="H1676" s="9">
        <v>1.3156426609570544</v>
      </c>
      <c r="I1676" s="10">
        <f t="shared" si="42"/>
        <v>92.922959254383841</v>
      </c>
    </row>
    <row r="1677" spans="1:9" x14ac:dyDescent="0.25">
      <c r="A1677" s="14"/>
      <c r="B1677" s="5">
        <f>DATE(YEAR(siječanj!B1677),MONTH(siječanj!B1677)+8,DAY(siječanj!B1677))</f>
        <v>44092</v>
      </c>
      <c r="C1677" s="8">
        <v>17.4375</v>
      </c>
      <c r="D1677">
        <v>0.93256889792875652</v>
      </c>
      <c r="E1677" s="6">
        <v>99.696475513139077</v>
      </c>
      <c r="F1677" s="9">
        <v>187.22483728182749</v>
      </c>
      <c r="G1677" s="9">
        <v>182.6403766788913</v>
      </c>
      <c r="H1677" s="9">
        <v>1.3564923549691226</v>
      </c>
      <c r="I1677" s="10">
        <f t="shared" si="42"/>
        <v>92.973832296669372</v>
      </c>
    </row>
    <row r="1678" spans="1:9" x14ac:dyDescent="0.25">
      <c r="A1678" s="14"/>
      <c r="B1678" s="5">
        <f>DATE(YEAR(siječanj!B1678),MONTH(siječanj!B1678)+8,DAY(siječanj!B1678))</f>
        <v>44092</v>
      </c>
      <c r="C1678" s="8">
        <v>17.4479166666667</v>
      </c>
      <c r="D1678">
        <v>0.93256889792875652</v>
      </c>
      <c r="E1678" s="6">
        <v>101.44272956664385</v>
      </c>
      <c r="F1678" s="9">
        <v>174.89244143711923</v>
      </c>
      <c r="G1678" s="9">
        <v>181.91695636442242</v>
      </c>
      <c r="H1678" s="9">
        <v>1.4539606033699604</v>
      </c>
      <c r="I1678" s="10">
        <f t="shared" si="42"/>
        <v>94.602334514849943</v>
      </c>
    </row>
    <row r="1679" spans="1:9" x14ac:dyDescent="0.25">
      <c r="A1679" s="14"/>
      <c r="B1679" s="5">
        <f>DATE(YEAR(siječanj!B1679),MONTH(siječanj!B1679)+8,DAY(siječanj!B1679))</f>
        <v>44092</v>
      </c>
      <c r="C1679" s="8">
        <v>17.4583333333333</v>
      </c>
      <c r="D1679">
        <v>0.93256889792875652</v>
      </c>
      <c r="E1679" s="6">
        <v>102.05889214772318</v>
      </c>
      <c r="F1679" s="9">
        <v>173.00851927003671</v>
      </c>
      <c r="G1679" s="9">
        <v>182.73361121841265</v>
      </c>
      <c r="H1679" s="9">
        <v>1.3910289144520529</v>
      </c>
      <c r="I1679" s="10">
        <f t="shared" si="42"/>
        <v>95.176948574032039</v>
      </c>
    </row>
    <row r="1680" spans="1:9" x14ac:dyDescent="0.25">
      <c r="A1680" s="14"/>
      <c r="B1680" s="5">
        <f>DATE(YEAR(siječanj!B1680),MONTH(siječanj!B1680)+8,DAY(siječanj!B1680))</f>
        <v>44092</v>
      </c>
      <c r="C1680" s="8">
        <v>17.46875</v>
      </c>
      <c r="D1680">
        <v>0.93256889792875652</v>
      </c>
      <c r="E1680" s="6">
        <v>103.03356275353875</v>
      </c>
      <c r="F1680" s="9">
        <v>168.0833369935896</v>
      </c>
      <c r="G1680" s="9">
        <v>176.54338651456521</v>
      </c>
      <c r="H1680" s="9">
        <v>1.34245850847788</v>
      </c>
      <c r="I1680" s="10">
        <f t="shared" si="42"/>
        <v>96.085896066741</v>
      </c>
    </row>
    <row r="1681" spans="1:9" x14ac:dyDescent="0.25">
      <c r="A1681" s="14"/>
      <c r="B1681" s="5">
        <f>DATE(YEAR(siječanj!B1681),MONTH(siječanj!B1681)+8,DAY(siječanj!B1681))</f>
        <v>44092</v>
      </c>
      <c r="C1681" s="8">
        <v>17.4791666666667</v>
      </c>
      <c r="D1681">
        <v>0.93256889792875652</v>
      </c>
      <c r="E1681" s="6">
        <v>103.56938056518712</v>
      </c>
      <c r="F1681" s="9">
        <v>164.82412677040318</v>
      </c>
      <c r="G1681" s="9">
        <v>173.69125465055492</v>
      </c>
      <c r="H1681" s="9">
        <v>1.2660739731155288</v>
      </c>
      <c r="I1681" s="10">
        <f t="shared" si="42"/>
        <v>96.585583092840523</v>
      </c>
    </row>
    <row r="1682" spans="1:9" x14ac:dyDescent="0.25">
      <c r="A1682" s="14"/>
      <c r="B1682" s="5">
        <f>DATE(YEAR(siječanj!B1682),MONTH(siječanj!B1682)+8,DAY(siječanj!B1682))</f>
        <v>44092</v>
      </c>
      <c r="C1682" s="8">
        <v>17.4895833333333</v>
      </c>
      <c r="D1682">
        <v>0.93256889792875652</v>
      </c>
      <c r="E1682" s="6">
        <v>103.41137600366585</v>
      </c>
      <c r="F1682" s="9">
        <v>161.18137577206571</v>
      </c>
      <c r="G1682" s="9">
        <v>168.53166577654335</v>
      </c>
      <c r="H1682" s="9">
        <v>1.2753400254082956</v>
      </c>
      <c r="I1682" s="10">
        <f t="shared" si="42"/>
        <v>96.438232953034927</v>
      </c>
    </row>
    <row r="1683" spans="1:9" x14ac:dyDescent="0.25">
      <c r="A1683" s="14"/>
      <c r="B1683" s="5">
        <f>DATE(YEAR(siječanj!B1683),MONTH(siječanj!B1683)+8,DAY(siječanj!B1683))</f>
        <v>44092</v>
      </c>
      <c r="C1683" s="8">
        <v>17.5</v>
      </c>
      <c r="D1683">
        <v>0.93256889792875652</v>
      </c>
      <c r="E1683" s="6">
        <v>101.846066981912</v>
      </c>
      <c r="F1683" s="9">
        <v>158.79285605084991</v>
      </c>
      <c r="G1683" s="9">
        <v>168.35872301401568</v>
      </c>
      <c r="H1683" s="9">
        <v>1.3851140943879887</v>
      </c>
      <c r="I1683" s="10">
        <f t="shared" si="42"/>
        <v>94.978474443699994</v>
      </c>
    </row>
    <row r="1684" spans="1:9" x14ac:dyDescent="0.25">
      <c r="A1684" s="14"/>
      <c r="B1684" s="5">
        <f>DATE(YEAR(siječanj!B1684),MONTH(siječanj!B1684)+8,DAY(siječanj!B1684))</f>
        <v>44092</v>
      </c>
      <c r="C1684" s="8">
        <v>17.5104166666667</v>
      </c>
      <c r="D1684">
        <v>0.93256889792875652</v>
      </c>
      <c r="E1684" s="6">
        <v>100.95532972101152</v>
      </c>
      <c r="F1684" s="9">
        <v>157.34510161814558</v>
      </c>
      <c r="G1684" s="9">
        <v>171.73808170225826</v>
      </c>
      <c r="H1684" s="9">
        <v>1.5120735857141567</v>
      </c>
      <c r="I1684" s="10">
        <f t="shared" si="42"/>
        <v>94.147800577957952</v>
      </c>
    </row>
    <row r="1685" spans="1:9" x14ac:dyDescent="0.25">
      <c r="A1685" s="14"/>
      <c r="B1685" s="5">
        <f>DATE(YEAR(siječanj!B1685),MONTH(siječanj!B1685)+8,DAY(siječanj!B1685))</f>
        <v>44092</v>
      </c>
      <c r="C1685" s="8">
        <v>17.5208333333333</v>
      </c>
      <c r="D1685">
        <v>0.93256889792875652</v>
      </c>
      <c r="E1685" s="6">
        <v>100.97668343318263</v>
      </c>
      <c r="F1685" s="9">
        <v>154.31912931902906</v>
      </c>
      <c r="G1685" s="9">
        <v>172.51716478601736</v>
      </c>
      <c r="H1685" s="9">
        <v>1.5972330186905372</v>
      </c>
      <c r="I1685" s="10">
        <f t="shared" si="42"/>
        <v>94.167714385784052</v>
      </c>
    </row>
    <row r="1686" spans="1:9" x14ac:dyDescent="0.25">
      <c r="A1686" s="14"/>
      <c r="B1686" s="5">
        <f>DATE(YEAR(siječanj!B1686),MONTH(siječanj!B1686)+8,DAY(siječanj!B1686))</f>
        <v>44092</v>
      </c>
      <c r="C1686" s="8">
        <v>17.53125</v>
      </c>
      <c r="D1686">
        <v>0.93256889792875652</v>
      </c>
      <c r="E1686" s="6">
        <v>100.13274759128987</v>
      </c>
      <c r="F1686" s="9">
        <v>152.59727630671051</v>
      </c>
      <c r="G1686" s="9">
        <v>172.0056128340382</v>
      </c>
      <c r="H1686" s="9">
        <v>1.7239429395498671</v>
      </c>
      <c r="I1686" s="10">
        <f t="shared" si="42"/>
        <v>93.380686067787551</v>
      </c>
    </row>
    <row r="1687" spans="1:9" x14ac:dyDescent="0.25">
      <c r="A1687" s="14"/>
      <c r="B1687" s="5">
        <f>DATE(YEAR(siječanj!B1687),MONTH(siječanj!B1687)+8,DAY(siječanj!B1687))</f>
        <v>44092</v>
      </c>
      <c r="C1687" s="8">
        <v>17.5416666666667</v>
      </c>
      <c r="D1687">
        <v>0.93256889792875652</v>
      </c>
      <c r="E1687" s="6">
        <v>97.999375212710049</v>
      </c>
      <c r="F1687" s="9">
        <v>152.51612594283151</v>
      </c>
      <c r="G1687" s="9">
        <v>169.5678087780575</v>
      </c>
      <c r="H1687" s="9">
        <v>1.8991613729075945</v>
      </c>
      <c r="I1687" s="10">
        <f t="shared" si="42"/>
        <v>91.391169339823705</v>
      </c>
    </row>
    <row r="1688" spans="1:9" x14ac:dyDescent="0.25">
      <c r="A1688" s="14"/>
      <c r="B1688" s="5">
        <f>DATE(YEAR(siječanj!B1688),MONTH(siječanj!B1688)+8,DAY(siječanj!B1688))</f>
        <v>44092</v>
      </c>
      <c r="C1688" s="8">
        <v>17.5520833333333</v>
      </c>
      <c r="D1688">
        <v>0.93256889792875652</v>
      </c>
      <c r="E1688" s="6">
        <v>96.884200060407096</v>
      </c>
      <c r="F1688" s="9">
        <v>151.69212534763582</v>
      </c>
      <c r="G1688" s="9">
        <v>164.4131280360202</v>
      </c>
      <c r="H1688" s="9">
        <v>1.795558682431875</v>
      </c>
      <c r="I1688" s="10">
        <f t="shared" si="42"/>
        <v>90.351191677043005</v>
      </c>
    </row>
    <row r="1689" spans="1:9" x14ac:dyDescent="0.25">
      <c r="A1689" s="14"/>
      <c r="B1689" s="5">
        <f>DATE(YEAR(siječanj!B1689),MONTH(siječanj!B1689)+8,DAY(siječanj!B1689))</f>
        <v>44092</v>
      </c>
      <c r="C1689" s="8">
        <v>17.5625</v>
      </c>
      <c r="D1689">
        <v>0.93256889792875652</v>
      </c>
      <c r="E1689" s="6">
        <v>96.874437228597458</v>
      </c>
      <c r="F1689" s="9">
        <v>151.75198297397156</v>
      </c>
      <c r="G1689" s="9">
        <v>162.38239941405337</v>
      </c>
      <c r="H1689" s="9">
        <v>1.8125045171301852</v>
      </c>
      <c r="I1689" s="10">
        <f t="shared" si="42"/>
        <v>90.342087163741638</v>
      </c>
    </row>
    <row r="1690" spans="1:9" x14ac:dyDescent="0.25">
      <c r="A1690" s="14"/>
      <c r="B1690" s="5">
        <f>DATE(YEAR(siječanj!B1690),MONTH(siječanj!B1690)+8,DAY(siječanj!B1690))</f>
        <v>44092</v>
      </c>
      <c r="C1690" s="8">
        <v>17.5729166666667</v>
      </c>
      <c r="D1690">
        <v>0.93256889792875652</v>
      </c>
      <c r="E1690" s="6">
        <v>97.215206926701541</v>
      </c>
      <c r="F1690" s="9">
        <v>151.63915502155547</v>
      </c>
      <c r="G1690" s="9">
        <v>158.32598209082886</v>
      </c>
      <c r="H1690" s="9">
        <v>1.8911841025055798</v>
      </c>
      <c r="I1690" s="10">
        <f t="shared" si="42"/>
        <v>90.659878385550073</v>
      </c>
    </row>
    <row r="1691" spans="1:9" x14ac:dyDescent="0.25">
      <c r="A1691" s="14"/>
      <c r="B1691" s="5">
        <f>DATE(YEAR(siječanj!B1691),MONTH(siječanj!B1691)+8,DAY(siječanj!B1691))</f>
        <v>44092</v>
      </c>
      <c r="C1691" s="8">
        <v>17.5833333333333</v>
      </c>
      <c r="D1691">
        <v>0.93256889792875652</v>
      </c>
      <c r="E1691" s="6">
        <v>99.74860816119336</v>
      </c>
      <c r="F1691" s="9">
        <v>148.77052858665093</v>
      </c>
      <c r="G1691" s="9">
        <v>151.02846843662931</v>
      </c>
      <c r="H1691" s="9">
        <v>1.7526385518269174</v>
      </c>
      <c r="I1691" s="10">
        <f t="shared" si="42"/>
        <v>93.022449582811461</v>
      </c>
    </row>
    <row r="1692" spans="1:9" x14ac:dyDescent="0.25">
      <c r="A1692" s="14"/>
      <c r="B1692" s="5">
        <f>DATE(YEAR(siječanj!B1692),MONTH(siječanj!B1692)+8,DAY(siječanj!B1692))</f>
        <v>44092</v>
      </c>
      <c r="C1692" s="8">
        <v>17.59375</v>
      </c>
      <c r="D1692">
        <v>0.93256889792875652</v>
      </c>
      <c r="E1692" s="6">
        <v>101.31712843173405</v>
      </c>
      <c r="F1692" s="9">
        <v>146.60069362461755</v>
      </c>
      <c r="G1692" s="9">
        <v>141.97646333594008</v>
      </c>
      <c r="H1692" s="9">
        <v>1.9144111267132726</v>
      </c>
      <c r="I1692" s="10">
        <f t="shared" si="42"/>
        <v>94.485202802888509</v>
      </c>
    </row>
    <row r="1693" spans="1:9" x14ac:dyDescent="0.25">
      <c r="A1693" s="14"/>
      <c r="B1693" s="5">
        <f>DATE(YEAR(siječanj!B1693),MONTH(siječanj!B1693)+8,DAY(siječanj!B1693))</f>
        <v>44092</v>
      </c>
      <c r="C1693" s="8">
        <v>17.6041666666667</v>
      </c>
      <c r="D1693">
        <v>0.93256889792875652</v>
      </c>
      <c r="E1693" s="6">
        <v>101.25679786469885</v>
      </c>
      <c r="F1693" s="9">
        <v>146.7559433539692</v>
      </c>
      <c r="G1693" s="9">
        <v>143.54599528344102</v>
      </c>
      <c r="H1693" s="9">
        <v>2.0783349990237725</v>
      </c>
      <c r="I1693" s="10">
        <f t="shared" si="42"/>
        <v>94.428940392477074</v>
      </c>
    </row>
    <row r="1694" spans="1:9" x14ac:dyDescent="0.25">
      <c r="A1694" s="14"/>
      <c r="B1694" s="5">
        <f>DATE(YEAR(siječanj!B1694),MONTH(siječanj!B1694)+8,DAY(siječanj!B1694))</f>
        <v>44092</v>
      </c>
      <c r="C1694" s="8">
        <v>17.6145833333333</v>
      </c>
      <c r="D1694">
        <v>0.93256889792875652</v>
      </c>
      <c r="E1694" s="6">
        <v>103.27765737993955</v>
      </c>
      <c r="F1694" s="9">
        <v>146.04170037269893</v>
      </c>
      <c r="G1694" s="9">
        <v>144.61963018322575</v>
      </c>
      <c r="H1694" s="9">
        <v>2.3887457542677244</v>
      </c>
      <c r="I1694" s="10">
        <f t="shared" si="42"/>
        <v>96.313531123473936</v>
      </c>
    </row>
    <row r="1695" spans="1:9" x14ac:dyDescent="0.25">
      <c r="A1695" s="14"/>
      <c r="B1695" s="5">
        <f>DATE(YEAR(siječanj!B1695),MONTH(siječanj!B1695)+8,DAY(siječanj!B1695))</f>
        <v>44092</v>
      </c>
      <c r="C1695" s="8">
        <v>17.625</v>
      </c>
      <c r="D1695">
        <v>0.93256889792875652</v>
      </c>
      <c r="E1695" s="6">
        <v>103.93385928842531</v>
      </c>
      <c r="F1695" s="9">
        <v>144.42889428477218</v>
      </c>
      <c r="G1695" s="9">
        <v>139.99438073153127</v>
      </c>
      <c r="H1695" s="9">
        <v>2.3164102501593558</v>
      </c>
      <c r="I1695" s="10">
        <f t="shared" si="42"/>
        <v>96.925484614089243</v>
      </c>
    </row>
    <row r="1696" spans="1:9" x14ac:dyDescent="0.25">
      <c r="A1696" s="14"/>
      <c r="B1696" s="5">
        <f>DATE(YEAR(siječanj!B1696),MONTH(siječanj!B1696)+8,DAY(siječanj!B1696))</f>
        <v>44092</v>
      </c>
      <c r="C1696" s="8">
        <v>17.6354166666667</v>
      </c>
      <c r="D1696">
        <v>0.93256889792875652</v>
      </c>
      <c r="E1696" s="6">
        <v>104.78997186002533</v>
      </c>
      <c r="F1696" s="9">
        <v>143.73867500532037</v>
      </c>
      <c r="G1696" s="9">
        <v>137.2012502847611</v>
      </c>
      <c r="H1696" s="9">
        <v>2.2393049552887763</v>
      </c>
      <c r="I1696" s="10">
        <f t="shared" si="42"/>
        <v>97.723868571489234</v>
      </c>
    </row>
    <row r="1697" spans="1:9" x14ac:dyDescent="0.25">
      <c r="A1697" s="14"/>
      <c r="B1697" s="5">
        <f>DATE(YEAR(siječanj!B1697),MONTH(siječanj!B1697)+8,DAY(siječanj!B1697))</f>
        <v>44092</v>
      </c>
      <c r="C1697" s="8">
        <v>17.6458333333333</v>
      </c>
      <c r="D1697">
        <v>0.93256889792875652</v>
      </c>
      <c r="E1697" s="6">
        <v>106.54965278616334</v>
      </c>
      <c r="F1697" s="9">
        <v>139.6225927996903</v>
      </c>
      <c r="G1697" s="9">
        <v>141.41479971592727</v>
      </c>
      <c r="H1697" s="9">
        <v>2.0105366860025211</v>
      </c>
      <c r="I1697" s="10">
        <f t="shared" si="42"/>
        <v>99.364892273484003</v>
      </c>
    </row>
    <row r="1698" spans="1:9" x14ac:dyDescent="0.25">
      <c r="A1698" s="14"/>
      <c r="B1698" s="5">
        <f>DATE(YEAR(siječanj!B1698),MONTH(siječanj!B1698)+8,DAY(siječanj!B1698))</f>
        <v>44092</v>
      </c>
      <c r="C1698" s="8">
        <v>17.65625</v>
      </c>
      <c r="D1698">
        <v>0.93256889792875652</v>
      </c>
      <c r="E1698" s="6">
        <v>106.3597591538969</v>
      </c>
      <c r="F1698" s="9">
        <v>138.23259586582353</v>
      </c>
      <c r="G1698" s="9">
        <v>139.58908244863906</v>
      </c>
      <c r="H1698" s="9">
        <v>2.1525113348955398</v>
      </c>
      <c r="I1698" s="10">
        <f t="shared" si="42"/>
        <v>99.187803378117607</v>
      </c>
    </row>
    <row r="1699" spans="1:9" x14ac:dyDescent="0.25">
      <c r="A1699" s="14"/>
      <c r="B1699" s="5">
        <f>DATE(YEAR(siječanj!B1699),MONTH(siječanj!B1699)+8,DAY(siječanj!B1699))</f>
        <v>44092</v>
      </c>
      <c r="C1699" s="8">
        <v>17.6666666666667</v>
      </c>
      <c r="D1699">
        <v>0.93256889792875652</v>
      </c>
      <c r="E1699" s="6">
        <v>106.46550694673977</v>
      </c>
      <c r="F1699" s="9">
        <v>138.61785347524122</v>
      </c>
      <c r="G1699" s="9">
        <v>133.2767654659325</v>
      </c>
      <c r="H1699" s="9">
        <v>2.1507942900836934</v>
      </c>
      <c r="I1699" s="10">
        <f t="shared" si="42"/>
        <v>99.286420480747481</v>
      </c>
    </row>
    <row r="1700" spans="1:9" x14ac:dyDescent="0.25">
      <c r="A1700" s="14"/>
      <c r="B1700" s="5">
        <f>DATE(YEAR(siječanj!B1700),MONTH(siječanj!B1700)+8,DAY(siječanj!B1700))</f>
        <v>44092</v>
      </c>
      <c r="C1700" s="8">
        <v>17.6770833333333</v>
      </c>
      <c r="D1700">
        <v>0.93256889792875652</v>
      </c>
      <c r="E1700" s="6">
        <v>107.14459769127558</v>
      </c>
      <c r="F1700" s="9">
        <v>135.9892724119054</v>
      </c>
      <c r="G1700" s="9">
        <v>135.31098449257428</v>
      </c>
      <c r="H1700" s="9">
        <v>2.0800989630833846</v>
      </c>
      <c r="I1700" s="10">
        <f t="shared" si="42"/>
        <v>99.919719387972862</v>
      </c>
    </row>
    <row r="1701" spans="1:9" x14ac:dyDescent="0.25">
      <c r="A1701" s="14"/>
      <c r="B1701" s="5">
        <f>DATE(YEAR(siječanj!B1701),MONTH(siječanj!B1701)+8,DAY(siječanj!B1701))</f>
        <v>44092</v>
      </c>
      <c r="C1701" s="8">
        <v>17.6875</v>
      </c>
      <c r="D1701">
        <v>0.93256889792875652</v>
      </c>
      <c r="E1701" s="6">
        <v>109.70608692651997</v>
      </c>
      <c r="F1701" s="9">
        <v>132.98016102234172</v>
      </c>
      <c r="G1701" s="9">
        <v>135.16936351936664</v>
      </c>
      <c r="H1701" s="9">
        <v>1.9709817635724096</v>
      </c>
      <c r="I1701" s="10">
        <f t="shared" si="42"/>
        <v>102.3084845811411</v>
      </c>
    </row>
    <row r="1702" spans="1:9" x14ac:dyDescent="0.25">
      <c r="A1702" s="14"/>
      <c r="B1702" s="5">
        <f>DATE(YEAR(siječanj!B1702),MONTH(siječanj!B1702)+8,DAY(siječanj!B1702))</f>
        <v>44092</v>
      </c>
      <c r="C1702" s="8">
        <v>17.6979166666667</v>
      </c>
      <c r="D1702">
        <v>0.93256889792875652</v>
      </c>
      <c r="E1702" s="6">
        <v>110.78043036535219</v>
      </c>
      <c r="F1702" s="9">
        <v>132.7945033632827</v>
      </c>
      <c r="G1702" s="9">
        <v>133.29252819734216</v>
      </c>
      <c r="H1702" s="9">
        <v>2.4816249009243427</v>
      </c>
      <c r="I1702" s="10">
        <f t="shared" si="42"/>
        <v>103.31038385788985</v>
      </c>
    </row>
    <row r="1703" spans="1:9" x14ac:dyDescent="0.25">
      <c r="A1703" s="14"/>
      <c r="B1703" s="5">
        <f>DATE(YEAR(siječanj!B1703),MONTH(siječanj!B1703)+8,DAY(siječanj!B1703))</f>
        <v>44092</v>
      </c>
      <c r="C1703" s="8">
        <v>17.7083333333333</v>
      </c>
      <c r="D1703">
        <v>0.93256889792875652</v>
      </c>
      <c r="E1703" s="6">
        <v>112.35709592772919</v>
      </c>
      <c r="F1703" s="9">
        <v>131.77465589728783</v>
      </c>
      <c r="G1703" s="9">
        <v>131.62758919299364</v>
      </c>
      <c r="H1703" s="9">
        <v>7.5445261936177666</v>
      </c>
      <c r="I1703" s="10">
        <f t="shared" si="42"/>
        <v>104.78073312379799</v>
      </c>
    </row>
    <row r="1704" spans="1:9" x14ac:dyDescent="0.25">
      <c r="A1704" s="14"/>
      <c r="B1704" s="5">
        <f>DATE(YEAR(siječanj!B1704),MONTH(siječanj!B1704)+8,DAY(siječanj!B1704))</f>
        <v>44092</v>
      </c>
      <c r="C1704" s="8">
        <v>17.71875</v>
      </c>
      <c r="D1704">
        <v>0.93256889792875652</v>
      </c>
      <c r="E1704" s="6">
        <v>115.51355191331565</v>
      </c>
      <c r="F1704" s="9">
        <v>131.73542024534004</v>
      </c>
      <c r="G1704" s="9">
        <v>131.75785636701258</v>
      </c>
      <c r="H1704" s="9">
        <v>20.76252183735728</v>
      </c>
      <c r="I1704" s="10">
        <f t="shared" si="42"/>
        <v>107.72434580363698</v>
      </c>
    </row>
    <row r="1705" spans="1:9" x14ac:dyDescent="0.25">
      <c r="A1705" s="14"/>
      <c r="B1705" s="5">
        <f>DATE(YEAR(siječanj!B1705),MONTH(siječanj!B1705)+8,DAY(siječanj!B1705))</f>
        <v>44092</v>
      </c>
      <c r="C1705" s="8">
        <v>17.7291666666667</v>
      </c>
      <c r="D1705">
        <v>0.93256889792875652</v>
      </c>
      <c r="E1705" s="6">
        <v>119.67356187042954</v>
      </c>
      <c r="F1705" s="9">
        <v>131.60886161142923</v>
      </c>
      <c r="G1705" s="9">
        <v>134.4311469242104</v>
      </c>
      <c r="H1705" s="9">
        <v>33.470333553403847</v>
      </c>
      <c r="I1705" s="10">
        <f t="shared" si="42"/>
        <v>111.60384170471534</v>
      </c>
    </row>
    <row r="1706" spans="1:9" x14ac:dyDescent="0.25">
      <c r="A1706" s="14"/>
      <c r="B1706" s="5">
        <f>DATE(YEAR(siječanj!B1706),MONTH(siječanj!B1706)+8,DAY(siječanj!B1706))</f>
        <v>44092</v>
      </c>
      <c r="C1706" s="8">
        <v>17.7395833333333</v>
      </c>
      <c r="D1706">
        <v>0.93256889792875652</v>
      </c>
      <c r="E1706" s="6">
        <v>124.19065991233988</v>
      </c>
      <c r="F1706" s="9">
        <v>131.9302769419576</v>
      </c>
      <c r="G1706" s="9">
        <v>135.98772363971412</v>
      </c>
      <c r="H1706" s="9">
        <v>49.548545508288107</v>
      </c>
      <c r="I1706" s="10">
        <f t="shared" si="42"/>
        <v>115.81634684749581</v>
      </c>
    </row>
    <row r="1707" spans="1:9" x14ac:dyDescent="0.25">
      <c r="A1707" s="14"/>
      <c r="B1707" s="5">
        <f>DATE(YEAR(siječanj!B1707),MONTH(siječanj!B1707)+8,DAY(siječanj!B1707))</f>
        <v>44092</v>
      </c>
      <c r="C1707" s="8">
        <v>17.75</v>
      </c>
      <c r="D1707">
        <v>0.93256889792875652</v>
      </c>
      <c r="E1707" s="6">
        <v>129.00006698884357</v>
      </c>
      <c r="F1707" s="9">
        <v>132.66475860438416</v>
      </c>
      <c r="G1707" s="9">
        <v>138.73885740964002</v>
      </c>
      <c r="H1707" s="9">
        <v>67.282515754618316</v>
      </c>
      <c r="I1707" s="10">
        <f t="shared" si="42"/>
        <v>120.30145030452161</v>
      </c>
    </row>
    <row r="1708" spans="1:9" x14ac:dyDescent="0.25">
      <c r="A1708" s="14"/>
      <c r="B1708" s="5">
        <f>DATE(YEAR(siječanj!B1708),MONTH(siječanj!B1708)+8,DAY(siječanj!B1708))</f>
        <v>44092</v>
      </c>
      <c r="C1708" s="8">
        <v>17.7604166666667</v>
      </c>
      <c r="D1708">
        <v>0.93256889792875652</v>
      </c>
      <c r="E1708" s="6">
        <v>133.34724786821349</v>
      </c>
      <c r="F1708" s="9">
        <v>130.88833022557793</v>
      </c>
      <c r="G1708" s="9">
        <v>138.28627492611676</v>
      </c>
      <c r="H1708" s="9">
        <v>82.68659794729804</v>
      </c>
      <c r="I1708" s="10">
        <f t="shared" si="42"/>
        <v>124.35549598629258</v>
      </c>
    </row>
    <row r="1709" spans="1:9" x14ac:dyDescent="0.25">
      <c r="A1709" s="14"/>
      <c r="B1709" s="5">
        <f>DATE(YEAR(siječanj!B1709),MONTH(siječanj!B1709)+8,DAY(siječanj!B1709))</f>
        <v>44092</v>
      </c>
      <c r="C1709" s="8">
        <v>17.7708333333333</v>
      </c>
      <c r="D1709">
        <v>0.93256889792875652</v>
      </c>
      <c r="E1709" s="6">
        <v>138.27955025002146</v>
      </c>
      <c r="F1709" s="9">
        <v>129.19628624729239</v>
      </c>
      <c r="G1709" s="9">
        <v>138.74704827919189</v>
      </c>
      <c r="H1709" s="9">
        <v>100.29464991028972</v>
      </c>
      <c r="I1709" s="10">
        <f t="shared" si="42"/>
        <v>128.95520778274661</v>
      </c>
    </row>
    <row r="1710" spans="1:9" x14ac:dyDescent="0.25">
      <c r="A1710" s="14"/>
      <c r="B1710" s="5">
        <f>DATE(YEAR(siječanj!B1710),MONTH(siječanj!B1710)+8,DAY(siječanj!B1710))</f>
        <v>44092</v>
      </c>
      <c r="C1710" s="8">
        <v>17.78125</v>
      </c>
      <c r="D1710">
        <v>0.93256889792875652</v>
      </c>
      <c r="E1710" s="6">
        <v>143.96071803344739</v>
      </c>
      <c r="F1710" s="9">
        <v>128.26431274728094</v>
      </c>
      <c r="G1710" s="9">
        <v>138.98479515689186</v>
      </c>
      <c r="H1710" s="9">
        <v>127.22267835767698</v>
      </c>
      <c r="I1710" s="10">
        <f t="shared" si="42"/>
        <v>134.25328816148451</v>
      </c>
    </row>
    <row r="1711" spans="1:9" x14ac:dyDescent="0.25">
      <c r="A1711" s="14"/>
      <c r="B1711" s="5">
        <f>DATE(YEAR(siječanj!B1711),MONTH(siječanj!B1711)+8,DAY(siječanj!B1711))</f>
        <v>44092</v>
      </c>
      <c r="C1711" s="8">
        <v>17.7916666666667</v>
      </c>
      <c r="D1711">
        <v>0.93256889792875652</v>
      </c>
      <c r="E1711" s="6">
        <v>149.57222832966031</v>
      </c>
      <c r="F1711" s="9">
        <v>126.32409039416852</v>
      </c>
      <c r="G1711" s="9">
        <v>138.35886655744031</v>
      </c>
      <c r="H1711" s="9">
        <v>150.88434350931453</v>
      </c>
      <c r="I1711" s="10">
        <f t="shared" si="42"/>
        <v>139.48640813413965</v>
      </c>
    </row>
    <row r="1712" spans="1:9" x14ac:dyDescent="0.25">
      <c r="A1712" s="14"/>
      <c r="B1712" s="5">
        <f>DATE(YEAR(siječanj!B1712),MONTH(siječanj!B1712)+8,DAY(siječanj!B1712))</f>
        <v>44092</v>
      </c>
      <c r="C1712" s="8">
        <v>17.8020833333333</v>
      </c>
      <c r="D1712">
        <v>0.93256889792875652</v>
      </c>
      <c r="E1712" s="6">
        <v>155.96782648171734</v>
      </c>
      <c r="F1712" s="9">
        <v>123.03837304843388</v>
      </c>
      <c r="G1712" s="9">
        <v>138.58724844776867</v>
      </c>
      <c r="H1712" s="9">
        <v>183.34250210661784</v>
      </c>
      <c r="I1712" s="10">
        <f t="shared" si="42"/>
        <v>145.45074405439865</v>
      </c>
    </row>
    <row r="1713" spans="1:9" x14ac:dyDescent="0.25">
      <c r="A1713" s="14"/>
      <c r="B1713" s="5">
        <f>DATE(YEAR(siječanj!B1713),MONTH(siječanj!B1713)+8,DAY(siječanj!B1713))</f>
        <v>44092</v>
      </c>
      <c r="C1713" s="8">
        <v>17.8125</v>
      </c>
      <c r="D1713">
        <v>0.93256889792875652</v>
      </c>
      <c r="E1713" s="6">
        <v>158.26152695990169</v>
      </c>
      <c r="F1713" s="9">
        <v>120.41059450530177</v>
      </c>
      <c r="G1713" s="9">
        <v>136.8285158001751</v>
      </c>
      <c r="H1713" s="9">
        <v>199.06773357258865</v>
      </c>
      <c r="I1713" s="10">
        <f t="shared" si="42"/>
        <v>147.58977778151771</v>
      </c>
    </row>
    <row r="1714" spans="1:9" x14ac:dyDescent="0.25">
      <c r="A1714" s="14"/>
      <c r="B1714" s="5">
        <f>DATE(YEAR(siječanj!B1714),MONTH(siječanj!B1714)+8,DAY(siječanj!B1714))</f>
        <v>44092</v>
      </c>
      <c r="C1714" s="8">
        <v>17.8229166666667</v>
      </c>
      <c r="D1714">
        <v>0.93256889792875652</v>
      </c>
      <c r="E1714" s="6">
        <v>158.25486813665967</v>
      </c>
      <c r="F1714" s="9">
        <v>115.76346751255761</v>
      </c>
      <c r="G1714" s="9">
        <v>132.08479226943328</v>
      </c>
      <c r="H1714" s="9">
        <v>216.98821980816939</v>
      </c>
      <c r="I1714" s="10">
        <f t="shared" si="42"/>
        <v>147.58356797006539</v>
      </c>
    </row>
    <row r="1715" spans="1:9" x14ac:dyDescent="0.25">
      <c r="A1715" s="14"/>
      <c r="B1715" s="5">
        <f>DATE(YEAR(siječanj!B1715),MONTH(siječanj!B1715)+8,DAY(siječanj!B1715))</f>
        <v>44092</v>
      </c>
      <c r="C1715" s="8">
        <v>17.8333333333333</v>
      </c>
      <c r="D1715">
        <v>0.93256889792875652</v>
      </c>
      <c r="E1715" s="6">
        <v>158.16294241651715</v>
      </c>
      <c r="F1715" s="9">
        <v>110.54771303281291</v>
      </c>
      <c r="G1715" s="9">
        <v>123.01293499295548</v>
      </c>
      <c r="H1715" s="9">
        <v>222.91999169662301</v>
      </c>
      <c r="I1715" s="10">
        <f t="shared" si="42"/>
        <v>147.49784090254079</v>
      </c>
    </row>
    <row r="1716" spans="1:9" x14ac:dyDescent="0.25">
      <c r="A1716" s="14"/>
      <c r="B1716" s="5">
        <f>DATE(YEAR(siječanj!B1716),MONTH(siječanj!B1716)+8,DAY(siječanj!B1716))</f>
        <v>44092</v>
      </c>
      <c r="C1716" s="8">
        <v>17.84375</v>
      </c>
      <c r="D1716">
        <v>0.93256889792875652</v>
      </c>
      <c r="E1716" s="6">
        <v>156.9283562730698</v>
      </c>
      <c r="F1716" s="9">
        <v>93.366518065968449</v>
      </c>
      <c r="G1716" s="9">
        <v>105.67454146279154</v>
      </c>
      <c r="H1716" s="9">
        <v>223.46154263887007</v>
      </c>
      <c r="I1716" s="10">
        <f t="shared" si="42"/>
        <v>146.34650426334795</v>
      </c>
    </row>
    <row r="1717" spans="1:9" x14ac:dyDescent="0.25">
      <c r="A1717" s="14"/>
      <c r="B1717" s="5">
        <f>DATE(YEAR(siječanj!B1717),MONTH(siječanj!B1717)+8,DAY(siječanj!B1717))</f>
        <v>44092</v>
      </c>
      <c r="C1717" s="8">
        <v>17.8541666666667</v>
      </c>
      <c r="D1717">
        <v>0.93256889792875652</v>
      </c>
      <c r="E1717" s="6">
        <v>156.52812485229927</v>
      </c>
      <c r="F1717" s="9">
        <v>86.959695839560339</v>
      </c>
      <c r="G1717" s="9">
        <v>99.66403665732237</v>
      </c>
      <c r="H1717" s="9">
        <v>223.5572618974393</v>
      </c>
      <c r="I1717" s="10">
        <f t="shared" si="42"/>
        <v>145.97326088836354</v>
      </c>
    </row>
    <row r="1718" spans="1:9" x14ac:dyDescent="0.25">
      <c r="A1718" s="14"/>
      <c r="B1718" s="5">
        <f>DATE(YEAR(siječanj!B1718),MONTH(siječanj!B1718)+8,DAY(siječanj!B1718))</f>
        <v>44092</v>
      </c>
      <c r="C1718" s="8">
        <v>17.8645833333333</v>
      </c>
      <c r="D1718">
        <v>0.93256889792875652</v>
      </c>
      <c r="E1718" s="6">
        <v>155.71183613470225</v>
      </c>
      <c r="F1718" s="9">
        <v>83.744680124505649</v>
      </c>
      <c r="G1718" s="9">
        <v>95.631025812129835</v>
      </c>
      <c r="H1718" s="9">
        <v>224.50660199796309</v>
      </c>
      <c r="I1718" s="10">
        <f t="shared" si="42"/>
        <v>145.21201541860242</v>
      </c>
    </row>
    <row r="1719" spans="1:9" x14ac:dyDescent="0.25">
      <c r="A1719" s="14"/>
      <c r="B1719" s="5">
        <f>DATE(YEAR(siječanj!B1719),MONTH(siječanj!B1719)+8,DAY(siječanj!B1719))</f>
        <v>44092</v>
      </c>
      <c r="C1719" s="8">
        <v>17.875</v>
      </c>
      <c r="D1719">
        <v>0.93256889792875652</v>
      </c>
      <c r="E1719" s="6">
        <v>152.65980630555319</v>
      </c>
      <c r="F1719" s="9">
        <v>81.099282070633151</v>
      </c>
      <c r="G1719" s="9">
        <v>88.530823855614258</v>
      </c>
      <c r="H1719" s="9">
        <v>225.90832850090567</v>
      </c>
      <c r="I1719" s="10">
        <f t="shared" si="42"/>
        <v>142.36578732438718</v>
      </c>
    </row>
    <row r="1720" spans="1:9" x14ac:dyDescent="0.25">
      <c r="A1720" s="14"/>
      <c r="B1720" s="5">
        <f>DATE(YEAR(siječanj!B1720),MONTH(siječanj!B1720)+8,DAY(siječanj!B1720))</f>
        <v>44092</v>
      </c>
      <c r="C1720" s="8">
        <v>17.8854166666667</v>
      </c>
      <c r="D1720">
        <v>0.93256889792875652</v>
      </c>
      <c r="E1720" s="6">
        <v>157.86589793187295</v>
      </c>
      <c r="F1720" s="9">
        <v>76.980097585409737</v>
      </c>
      <c r="G1720" s="9">
        <v>73.234983991172953</v>
      </c>
      <c r="H1720" s="9">
        <v>231.94763032070119</v>
      </c>
      <c r="I1720" s="10">
        <f t="shared" si="42"/>
        <v>147.22082645486032</v>
      </c>
    </row>
    <row r="1721" spans="1:9" x14ac:dyDescent="0.25">
      <c r="A1721" s="14"/>
      <c r="B1721" s="5">
        <f>DATE(YEAR(siječanj!B1721),MONTH(siječanj!B1721)+8,DAY(siječanj!B1721))</f>
        <v>44092</v>
      </c>
      <c r="C1721" s="8">
        <v>17.8958333333333</v>
      </c>
      <c r="D1721">
        <v>0.93256889792875652</v>
      </c>
      <c r="E1721" s="6">
        <v>160.06583073985308</v>
      </c>
      <c r="F1721" s="9">
        <v>72.987595505869848</v>
      </c>
      <c r="G1721" s="9">
        <v>63.291048707296326</v>
      </c>
      <c r="H1721" s="9">
        <v>235.99724856442131</v>
      </c>
      <c r="I1721" s="10">
        <f t="shared" si="42"/>
        <v>149.27241536911566</v>
      </c>
    </row>
    <row r="1722" spans="1:9" x14ac:dyDescent="0.25">
      <c r="A1722" s="14"/>
      <c r="B1722" s="5">
        <f>DATE(YEAR(siječanj!B1722),MONTH(siječanj!B1722)+8,DAY(siječanj!B1722))</f>
        <v>44092</v>
      </c>
      <c r="C1722" s="8">
        <v>17.90625</v>
      </c>
      <c r="D1722">
        <v>0.93256889792875652</v>
      </c>
      <c r="E1722" s="6">
        <v>156.72397726748775</v>
      </c>
      <c r="F1722" s="9">
        <v>71.445415188504285</v>
      </c>
      <c r="G1722" s="9">
        <v>59.744545960860208</v>
      </c>
      <c r="H1722" s="9">
        <v>237.31659684766998</v>
      </c>
      <c r="I1722" s="10">
        <f t="shared" si="42"/>
        <v>146.15590675935255</v>
      </c>
    </row>
    <row r="1723" spans="1:9" x14ac:dyDescent="0.25">
      <c r="A1723" s="14"/>
      <c r="B1723" s="5">
        <f>DATE(YEAR(siječanj!B1723),MONTH(siječanj!B1723)+8,DAY(siječanj!B1723))</f>
        <v>44092</v>
      </c>
      <c r="C1723" s="8">
        <v>17.9166666666667</v>
      </c>
      <c r="D1723">
        <v>0.93256889792875652</v>
      </c>
      <c r="E1723" s="6">
        <v>151.70879309069213</v>
      </c>
      <c r="F1723" s="9">
        <v>70.871956609730375</v>
      </c>
      <c r="G1723" s="9">
        <v>57.135037157739959</v>
      </c>
      <c r="H1723" s="9">
        <v>235.65430579968407</v>
      </c>
      <c r="I1723" s="10">
        <f t="shared" si="42"/>
        <v>141.4789019786885</v>
      </c>
    </row>
    <row r="1724" spans="1:9" x14ac:dyDescent="0.25">
      <c r="A1724" s="14"/>
      <c r="B1724" s="5">
        <f>DATE(YEAR(siječanj!B1724),MONTH(siječanj!B1724)+8,DAY(siječanj!B1724))</f>
        <v>44092</v>
      </c>
      <c r="C1724" s="8">
        <v>17.9270833333333</v>
      </c>
      <c r="D1724">
        <v>0.93256889792875652</v>
      </c>
      <c r="E1724" s="6">
        <v>144.53220016874371</v>
      </c>
      <c r="F1724" s="9">
        <v>69.70081611847263</v>
      </c>
      <c r="G1724" s="9">
        <v>54.742919863179786</v>
      </c>
      <c r="H1724" s="9">
        <v>237.01999033408777</v>
      </c>
      <c r="I1724" s="10">
        <f t="shared" si="42"/>
        <v>134.78623462658376</v>
      </c>
    </row>
    <row r="1725" spans="1:9" x14ac:dyDescent="0.25">
      <c r="A1725" s="14"/>
      <c r="B1725" s="5">
        <f>DATE(YEAR(siječanj!B1725),MONTH(siječanj!B1725)+8,DAY(siječanj!B1725))</f>
        <v>44092</v>
      </c>
      <c r="C1725" s="8">
        <v>17.9375</v>
      </c>
      <c r="D1725">
        <v>0.93256889792875652</v>
      </c>
      <c r="E1725" s="6">
        <v>134.52019570973007</v>
      </c>
      <c r="F1725" s="9">
        <v>66.555990976455718</v>
      </c>
      <c r="G1725" s="9">
        <v>52.870445550200003</v>
      </c>
      <c r="H1725" s="9">
        <v>236.35469336984559</v>
      </c>
      <c r="I1725" s="10">
        <f t="shared" si="42"/>
        <v>125.44935066218362</v>
      </c>
    </row>
    <row r="1726" spans="1:9" x14ac:dyDescent="0.25">
      <c r="A1726" s="14"/>
      <c r="B1726" s="5">
        <f>DATE(YEAR(siječanj!B1726),MONTH(siječanj!B1726)+8,DAY(siječanj!B1726))</f>
        <v>44092</v>
      </c>
      <c r="C1726" s="8">
        <v>17.9479166666667</v>
      </c>
      <c r="D1726">
        <v>0.93256889792875652</v>
      </c>
      <c r="E1726" s="6">
        <v>122.35718182793372</v>
      </c>
      <c r="F1726" s="9">
        <v>64.577511167663673</v>
      </c>
      <c r="G1726" s="9">
        <v>51.936434824609762</v>
      </c>
      <c r="H1726" s="9">
        <v>234.62386128712913</v>
      </c>
      <c r="I1726" s="10">
        <f t="shared" si="42"/>
        <v>114.10650221094463</v>
      </c>
    </row>
    <row r="1727" spans="1:9" x14ac:dyDescent="0.25">
      <c r="A1727" s="14"/>
      <c r="B1727" s="5">
        <f>DATE(YEAR(siječanj!B1727),MONTH(siječanj!B1727)+8,DAY(siječanj!B1727))</f>
        <v>44092</v>
      </c>
      <c r="C1727" s="8">
        <v>17.9583333333333</v>
      </c>
      <c r="D1727">
        <v>0.93256889792875652</v>
      </c>
      <c r="E1727" s="6">
        <v>110.85760360459599</v>
      </c>
      <c r="F1727" s="9">
        <v>62.494224615854414</v>
      </c>
      <c r="G1727" s="9">
        <v>50.967224526015961</v>
      </c>
      <c r="H1727" s="9">
        <v>234.46516441867607</v>
      </c>
      <c r="I1727" s="10">
        <f t="shared" si="42"/>
        <v>103.38235322056103</v>
      </c>
    </row>
    <row r="1728" spans="1:9" x14ac:dyDescent="0.25">
      <c r="A1728" s="14"/>
      <c r="B1728" s="5">
        <f>DATE(YEAR(siječanj!B1728),MONTH(siječanj!B1728)+8,DAY(siječanj!B1728))</f>
        <v>44092</v>
      </c>
      <c r="C1728" s="8">
        <v>17.96875</v>
      </c>
      <c r="D1728">
        <v>0.93256889792875652</v>
      </c>
      <c r="E1728" s="6">
        <v>100.77031055389496</v>
      </c>
      <c r="F1728" s="9">
        <v>60.700088888275552</v>
      </c>
      <c r="G1728" s="9">
        <v>50.591902189908964</v>
      </c>
      <c r="H1728" s="9">
        <v>234.40356144292363</v>
      </c>
      <c r="I1728" s="10">
        <f t="shared" si="42"/>
        <v>93.97525745718437</v>
      </c>
    </row>
    <row r="1729" spans="1:9" x14ac:dyDescent="0.25">
      <c r="A1729" s="14"/>
      <c r="B1729" s="5">
        <f>DATE(YEAR(siječanj!B1729),MONTH(siječanj!B1729)+8,DAY(siječanj!B1729))</f>
        <v>44092</v>
      </c>
      <c r="C1729" s="8">
        <v>17.9791666666667</v>
      </c>
      <c r="D1729">
        <v>0.93256889792875652</v>
      </c>
      <c r="E1729" s="6">
        <v>91.730437689210191</v>
      </c>
      <c r="F1729" s="9">
        <v>60.265945421276825</v>
      </c>
      <c r="G1729" s="9">
        <v>50.758706792270267</v>
      </c>
      <c r="H1729" s="9">
        <v>234.16390790815575</v>
      </c>
      <c r="I1729" s="10">
        <f t="shared" si="42"/>
        <v>85.544953182349218</v>
      </c>
    </row>
    <row r="1730" spans="1:9" ht="15.75" thickBot="1" x14ac:dyDescent="0.3">
      <c r="A1730" s="14"/>
      <c r="B1730" s="5">
        <f>DATE(YEAR(siječanj!B1730),MONTH(siječanj!B1730)+8,DAY(siječanj!B1730))</f>
        <v>44092</v>
      </c>
      <c r="C1730" s="8">
        <v>17.9895833333333</v>
      </c>
      <c r="D1730">
        <v>0.93256889792875652</v>
      </c>
      <c r="E1730" s="6">
        <v>83.887768814887181</v>
      </c>
      <c r="F1730" s="9">
        <v>58.357899736430142</v>
      </c>
      <c r="G1730" s="9">
        <v>49.645671054358331</v>
      </c>
      <c r="H1730" s="9">
        <v>235.16546913144259</v>
      </c>
      <c r="I1730" s="10">
        <f t="shared" si="42"/>
        <v>78.231124113401648</v>
      </c>
    </row>
    <row r="1731" spans="1:9" x14ac:dyDescent="0.25">
      <c r="A1731" s="15">
        <f t="shared" ref="A1731" si="43">A1635+1</f>
        <v>263</v>
      </c>
      <c r="B1731" s="5">
        <f>DATE(YEAR(siječanj!B1731),MONTH(siječanj!B1731)+8,DAY(siječanj!B1731))</f>
        <v>44093</v>
      </c>
      <c r="C1731" s="8">
        <v>18</v>
      </c>
      <c r="D1731">
        <v>0.93141472323448504</v>
      </c>
      <c r="E1731" s="6">
        <v>85.288224795564105</v>
      </c>
      <c r="F1731" s="9">
        <v>57.361612826265528</v>
      </c>
      <c r="G1731" s="9">
        <v>48.916611779476327</v>
      </c>
      <c r="H1731" s="9">
        <v>234.8909486058937</v>
      </c>
      <c r="I1731" s="10">
        <f t="shared" si="42"/>
        <v>79.438708293120882</v>
      </c>
    </row>
    <row r="1732" spans="1:9" x14ac:dyDescent="0.25">
      <c r="A1732" s="16"/>
      <c r="B1732" s="5">
        <f>DATE(YEAR(siječanj!B1732),MONTH(siječanj!B1732)+8,DAY(siječanj!B1732))</f>
        <v>44093</v>
      </c>
      <c r="C1732" s="8">
        <v>18.0104166666667</v>
      </c>
      <c r="D1732">
        <v>0.93141472323448504</v>
      </c>
      <c r="E1732" s="6">
        <v>79.871878789799624</v>
      </c>
      <c r="F1732" s="9">
        <v>56.11918378656695</v>
      </c>
      <c r="G1732" s="9">
        <v>49.384178242794142</v>
      </c>
      <c r="H1732" s="9">
        <v>235.83980553799367</v>
      </c>
      <c r="I1732" s="10">
        <f t="shared" ref="I1732:I1795" si="44">D1732*E1732</f>
        <v>74.393843877219552</v>
      </c>
    </row>
    <row r="1733" spans="1:9" x14ac:dyDescent="0.25">
      <c r="A1733" s="16"/>
      <c r="B1733" s="5">
        <f>DATE(YEAR(siječanj!B1733),MONTH(siječanj!B1733)+8,DAY(siječanj!B1733))</f>
        <v>44093</v>
      </c>
      <c r="C1733" s="8">
        <v>18.0208333333333</v>
      </c>
      <c r="D1733">
        <v>0.93141472323448504</v>
      </c>
      <c r="E1733" s="6">
        <v>74.37766347633135</v>
      </c>
      <c r="F1733" s="9">
        <v>55.960831777622012</v>
      </c>
      <c r="G1733" s="9">
        <v>48.968420726671141</v>
      </c>
      <c r="H1733" s="9">
        <v>238.445787409416</v>
      </c>
      <c r="I1733" s="10">
        <f t="shared" si="44"/>
        <v>69.276450841634826</v>
      </c>
    </row>
    <row r="1734" spans="1:9" x14ac:dyDescent="0.25">
      <c r="A1734" s="16"/>
      <c r="B1734" s="5">
        <f>DATE(YEAR(siječanj!B1734),MONTH(siječanj!B1734)+8,DAY(siječanj!B1734))</f>
        <v>44093</v>
      </c>
      <c r="C1734" s="8">
        <v>18.03125</v>
      </c>
      <c r="D1734">
        <v>0.93141472323448504</v>
      </c>
      <c r="E1734" s="6">
        <v>68.915139633574668</v>
      </c>
      <c r="F1734" s="9">
        <v>55.813615235582787</v>
      </c>
      <c r="G1734" s="9">
        <v>48.533014708258889</v>
      </c>
      <c r="H1734" s="9">
        <v>236.09122482285014</v>
      </c>
      <c r="I1734" s="10">
        <f t="shared" si="44"/>
        <v>64.188575708471845</v>
      </c>
    </row>
    <row r="1735" spans="1:9" x14ac:dyDescent="0.25">
      <c r="A1735" s="16"/>
      <c r="B1735" s="5">
        <f>DATE(YEAR(siječanj!B1735),MONTH(siječanj!B1735)+8,DAY(siječanj!B1735))</f>
        <v>44093</v>
      </c>
      <c r="C1735" s="8">
        <v>18.0416666666667</v>
      </c>
      <c r="D1735">
        <v>0.93141472323448504</v>
      </c>
      <c r="E1735" s="6">
        <v>65.956004658401113</v>
      </c>
      <c r="F1735" s="9">
        <v>54.424364924990087</v>
      </c>
      <c r="G1735" s="9">
        <v>46.68647881445974</v>
      </c>
      <c r="H1735" s="9">
        <v>235.15038908555437</v>
      </c>
      <c r="I1735" s="10">
        <f t="shared" si="44"/>
        <v>61.432393824557082</v>
      </c>
    </row>
    <row r="1736" spans="1:9" x14ac:dyDescent="0.25">
      <c r="A1736" s="16"/>
      <c r="B1736" s="5">
        <f>DATE(YEAR(siječanj!B1736),MONTH(siječanj!B1736)+8,DAY(siječanj!B1736))</f>
        <v>44093</v>
      </c>
      <c r="C1736" s="8">
        <v>18.0520833333333</v>
      </c>
      <c r="D1736">
        <v>0.93141472323448504</v>
      </c>
      <c r="E1736" s="6">
        <v>64.049346046987367</v>
      </c>
      <c r="F1736" s="9">
        <v>54.679055292116416</v>
      </c>
      <c r="G1736" s="9">
        <v>47.166445399649128</v>
      </c>
      <c r="H1736" s="9">
        <v>234.77885253329055</v>
      </c>
      <c r="I1736" s="10">
        <f t="shared" si="44"/>
        <v>59.656503921704498</v>
      </c>
    </row>
    <row r="1737" spans="1:9" x14ac:dyDescent="0.25">
      <c r="A1737" s="16"/>
      <c r="B1737" s="5">
        <f>DATE(YEAR(siječanj!B1737),MONTH(siječanj!B1737)+8,DAY(siječanj!B1737))</f>
        <v>44093</v>
      </c>
      <c r="C1737" s="8">
        <v>18.0625</v>
      </c>
      <c r="D1737">
        <v>0.93141472323448504</v>
      </c>
      <c r="E1737" s="6">
        <v>61.169051499280606</v>
      </c>
      <c r="F1737" s="9">
        <v>52.935226801185806</v>
      </c>
      <c r="G1737" s="9">
        <v>47.363801026911403</v>
      </c>
      <c r="H1737" s="9">
        <v>235.94209948094129</v>
      </c>
      <c r="I1737" s="10">
        <f t="shared" si="44"/>
        <v>56.973755172718406</v>
      </c>
    </row>
    <row r="1738" spans="1:9" x14ac:dyDescent="0.25">
      <c r="A1738" s="16"/>
      <c r="B1738" s="5">
        <f>DATE(YEAR(siječanj!B1738),MONTH(siječanj!B1738)+8,DAY(siječanj!B1738))</f>
        <v>44093</v>
      </c>
      <c r="C1738" s="8">
        <v>18.0729166666667</v>
      </c>
      <c r="D1738">
        <v>0.93141472323448504</v>
      </c>
      <c r="E1738" s="6">
        <v>60.113369844523895</v>
      </c>
      <c r="F1738" s="9">
        <v>53.60191746590997</v>
      </c>
      <c r="G1738" s="9">
        <v>46.340142012827421</v>
      </c>
      <c r="H1738" s="9">
        <v>236.10103693532434</v>
      </c>
      <c r="I1738" s="10">
        <f t="shared" si="44"/>
        <v>55.990477736429462</v>
      </c>
    </row>
    <row r="1739" spans="1:9" x14ac:dyDescent="0.25">
      <c r="A1739" s="16"/>
      <c r="B1739" s="5">
        <f>DATE(YEAR(siječanj!B1739),MONTH(siječanj!B1739)+8,DAY(siječanj!B1739))</f>
        <v>44093</v>
      </c>
      <c r="C1739" s="8">
        <v>18.0833333333333</v>
      </c>
      <c r="D1739">
        <v>0.93141472323448504</v>
      </c>
      <c r="E1739" s="6">
        <v>58.473768174970481</v>
      </c>
      <c r="F1739" s="9">
        <v>53.69639126222512</v>
      </c>
      <c r="G1739" s="9">
        <v>46.93602677432736</v>
      </c>
      <c r="H1739" s="9">
        <v>236.24924984760648</v>
      </c>
      <c r="I1739" s="10">
        <f t="shared" si="44"/>
        <v>54.463328601167568</v>
      </c>
    </row>
    <row r="1740" spans="1:9" x14ac:dyDescent="0.25">
      <c r="A1740" s="16"/>
      <c r="B1740" s="5">
        <f>DATE(YEAR(siječanj!B1740),MONTH(siječanj!B1740)+8,DAY(siječanj!B1740))</f>
        <v>44093</v>
      </c>
      <c r="C1740" s="8">
        <v>18.09375</v>
      </c>
      <c r="D1740">
        <v>0.93141472323448504</v>
      </c>
      <c r="E1740" s="6">
        <v>57.209517202361909</v>
      </c>
      <c r="F1740" s="9">
        <v>53.444016625039737</v>
      </c>
      <c r="G1740" s="9">
        <v>45.523255530151658</v>
      </c>
      <c r="H1740" s="9">
        <v>236.29815168316063</v>
      </c>
      <c r="I1740" s="10">
        <f t="shared" si="44"/>
        <v>53.285786631416428</v>
      </c>
    </row>
    <row r="1741" spans="1:9" x14ac:dyDescent="0.25">
      <c r="A1741" s="16"/>
      <c r="B1741" s="5">
        <f>DATE(YEAR(siječanj!B1741),MONTH(siječanj!B1741)+8,DAY(siječanj!B1741))</f>
        <v>44093</v>
      </c>
      <c r="C1741" s="8">
        <v>18.1041666666667</v>
      </c>
      <c r="D1741">
        <v>0.93141472323448504</v>
      </c>
      <c r="E1741" s="6">
        <v>55.443320439940869</v>
      </c>
      <c r="F1741" s="9">
        <v>54.055732659493302</v>
      </c>
      <c r="G1741" s="9">
        <v>46.28183548164386</v>
      </c>
      <c r="H1741" s="9">
        <v>235.64371802219895</v>
      </c>
      <c r="I1741" s="10">
        <f t="shared" si="44"/>
        <v>51.640724962768395</v>
      </c>
    </row>
    <row r="1742" spans="1:9" x14ac:dyDescent="0.25">
      <c r="A1742" s="16"/>
      <c r="B1742" s="5">
        <f>DATE(YEAR(siječanj!B1742),MONTH(siječanj!B1742)+8,DAY(siječanj!B1742))</f>
        <v>44093</v>
      </c>
      <c r="C1742" s="8">
        <v>18.1145833333333</v>
      </c>
      <c r="D1742">
        <v>0.93141472323448504</v>
      </c>
      <c r="E1742" s="6">
        <v>55.44747500547092</v>
      </c>
      <c r="F1742" s="9">
        <v>54.192093219274859</v>
      </c>
      <c r="G1742" s="9">
        <v>45.213420214479456</v>
      </c>
      <c r="H1742" s="9">
        <v>235.30478435744098</v>
      </c>
      <c r="I1742" s="10">
        <f t="shared" si="44"/>
        <v>51.644594586271722</v>
      </c>
    </row>
    <row r="1743" spans="1:9" x14ac:dyDescent="0.25">
      <c r="A1743" s="16"/>
      <c r="B1743" s="5">
        <f>DATE(YEAR(siječanj!B1743),MONTH(siječanj!B1743)+8,DAY(siječanj!B1743))</f>
        <v>44093</v>
      </c>
      <c r="C1743" s="8">
        <v>18.125</v>
      </c>
      <c r="D1743">
        <v>0.93141472323448504</v>
      </c>
      <c r="E1743" s="6">
        <v>54.198206881639372</v>
      </c>
      <c r="F1743" s="9">
        <v>53.526137199911261</v>
      </c>
      <c r="G1743" s="9">
        <v>45.366710481119853</v>
      </c>
      <c r="H1743" s="9">
        <v>234.89103046500682</v>
      </c>
      <c r="I1743" s="10">
        <f t="shared" si="44"/>
        <v>50.4810078624675</v>
      </c>
    </row>
    <row r="1744" spans="1:9" x14ac:dyDescent="0.25">
      <c r="A1744" s="16"/>
      <c r="B1744" s="5">
        <f>DATE(YEAR(siječanj!B1744),MONTH(siječanj!B1744)+8,DAY(siječanj!B1744))</f>
        <v>44093</v>
      </c>
      <c r="C1744" s="8">
        <v>18.1354166666667</v>
      </c>
      <c r="D1744">
        <v>0.93141472323448504</v>
      </c>
      <c r="E1744" s="6">
        <v>55.482949672805262</v>
      </c>
      <c r="F1744" s="9">
        <v>53.510178626507845</v>
      </c>
      <c r="G1744" s="9">
        <v>44.795326443511094</v>
      </c>
      <c r="H1744" s="9">
        <v>235.4568196909932</v>
      </c>
      <c r="I1744" s="10">
        <f t="shared" si="44"/>
        <v>51.677636213728775</v>
      </c>
    </row>
    <row r="1745" spans="1:9" x14ac:dyDescent="0.25">
      <c r="A1745" s="16"/>
      <c r="B1745" s="5">
        <f>DATE(YEAR(siječanj!B1745),MONTH(siječanj!B1745)+8,DAY(siječanj!B1745))</f>
        <v>44093</v>
      </c>
      <c r="C1745" s="8">
        <v>18.1458333333333</v>
      </c>
      <c r="D1745">
        <v>0.93141472323448504</v>
      </c>
      <c r="E1745" s="6">
        <v>55.940418574658288</v>
      </c>
      <c r="F1745" s="9">
        <v>53.832771785195824</v>
      </c>
      <c r="G1745" s="9">
        <v>45.836533327322513</v>
      </c>
      <c r="H1745" s="9">
        <v>235.7801781620567</v>
      </c>
      <c r="I1745" s="10">
        <f t="shared" si="44"/>
        <v>52.103729484336597</v>
      </c>
    </row>
    <row r="1746" spans="1:9" x14ac:dyDescent="0.25">
      <c r="A1746" s="16"/>
      <c r="B1746" s="5">
        <f>DATE(YEAR(siječanj!B1746),MONTH(siječanj!B1746)+8,DAY(siječanj!B1746))</f>
        <v>44093</v>
      </c>
      <c r="C1746" s="8">
        <v>18.15625</v>
      </c>
      <c r="D1746">
        <v>0.93141472323448504</v>
      </c>
      <c r="E1746" s="6">
        <v>56.581692247441637</v>
      </c>
      <c r="F1746" s="9">
        <v>53.362598754426166</v>
      </c>
      <c r="G1746" s="9">
        <v>46.193537029283007</v>
      </c>
      <c r="H1746" s="9">
        <v>235.46501558512415</v>
      </c>
      <c r="I1746" s="10">
        <f t="shared" si="44"/>
        <v>52.701021224789663</v>
      </c>
    </row>
    <row r="1747" spans="1:9" x14ac:dyDescent="0.25">
      <c r="A1747" s="16"/>
      <c r="B1747" s="5">
        <f>DATE(YEAR(siječanj!B1747),MONTH(siječanj!B1747)+8,DAY(siječanj!B1747))</f>
        <v>44093</v>
      </c>
      <c r="C1747" s="8">
        <v>18.1666666666667</v>
      </c>
      <c r="D1747">
        <v>0.93141472323448504</v>
      </c>
      <c r="E1747" s="6">
        <v>58.874981638118939</v>
      </c>
      <c r="F1747" s="9">
        <v>53.508561608187009</v>
      </c>
      <c r="G1747" s="9">
        <v>45.269202791710413</v>
      </c>
      <c r="H1747" s="9">
        <v>234.85839463419933</v>
      </c>
      <c r="I1747" s="10">
        <f t="shared" si="44"/>
        <v>54.837024727903938</v>
      </c>
    </row>
    <row r="1748" spans="1:9" x14ac:dyDescent="0.25">
      <c r="A1748" s="16"/>
      <c r="B1748" s="5">
        <f>DATE(YEAR(siječanj!B1748),MONTH(siječanj!B1748)+8,DAY(siječanj!B1748))</f>
        <v>44093</v>
      </c>
      <c r="C1748" s="8">
        <v>18.1770833333333</v>
      </c>
      <c r="D1748">
        <v>0.93141472323448504</v>
      </c>
      <c r="E1748" s="6">
        <v>60.326842423510399</v>
      </c>
      <c r="F1748" s="9">
        <v>53.626164755446865</v>
      </c>
      <c r="G1748" s="9">
        <v>45.765311500121989</v>
      </c>
      <c r="H1748" s="9">
        <v>234.55320788796723</v>
      </c>
      <c r="I1748" s="10">
        <f t="shared" si="44"/>
        <v>56.189309239504333</v>
      </c>
    </row>
    <row r="1749" spans="1:9" x14ac:dyDescent="0.25">
      <c r="A1749" s="16"/>
      <c r="B1749" s="5">
        <f>DATE(YEAR(siječanj!B1749),MONTH(siječanj!B1749)+8,DAY(siječanj!B1749))</f>
        <v>44093</v>
      </c>
      <c r="C1749" s="8">
        <v>18.1875</v>
      </c>
      <c r="D1749">
        <v>0.93141472323448504</v>
      </c>
      <c r="E1749" s="6">
        <v>62.14856678129626</v>
      </c>
      <c r="F1749" s="9">
        <v>52.423226896517164</v>
      </c>
      <c r="G1749" s="9">
        <v>44.724260366633594</v>
      </c>
      <c r="H1749" s="9">
        <v>229.93844131521959</v>
      </c>
      <c r="I1749" s="10">
        <f t="shared" si="44"/>
        <v>57.886090128020967</v>
      </c>
    </row>
    <row r="1750" spans="1:9" x14ac:dyDescent="0.25">
      <c r="A1750" s="16"/>
      <c r="B1750" s="5">
        <f>DATE(YEAR(siječanj!B1750),MONTH(siječanj!B1750)+8,DAY(siječanj!B1750))</f>
        <v>44093</v>
      </c>
      <c r="C1750" s="8">
        <v>18.1979166666667</v>
      </c>
      <c r="D1750">
        <v>0.93141472323448504</v>
      </c>
      <c r="E1750" s="6">
        <v>64.396975147262012</v>
      </c>
      <c r="F1750" s="9">
        <v>54.320484473949278</v>
      </c>
      <c r="G1750" s="9">
        <v>44.08696598719925</v>
      </c>
      <c r="H1750" s="9">
        <v>206.62875238093693</v>
      </c>
      <c r="I1750" s="10">
        <f t="shared" si="44"/>
        <v>59.980290783925057</v>
      </c>
    </row>
    <row r="1751" spans="1:9" x14ac:dyDescent="0.25">
      <c r="A1751" s="16"/>
      <c r="B1751" s="5">
        <f>DATE(YEAR(siječanj!B1751),MONTH(siječanj!B1751)+8,DAY(siječanj!B1751))</f>
        <v>44093</v>
      </c>
      <c r="C1751" s="8">
        <v>18.2083333333333</v>
      </c>
      <c r="D1751">
        <v>0.93141472323448504</v>
      </c>
      <c r="E1751" s="6">
        <v>66.634350679192281</v>
      </c>
      <c r="F1751" s="9">
        <v>55.017922442596323</v>
      </c>
      <c r="G1751" s="9">
        <v>47.254492255334334</v>
      </c>
      <c r="H1751" s="9">
        <v>190.70828693016801</v>
      </c>
      <c r="I1751" s="10">
        <f t="shared" si="44"/>
        <v>62.0642152957695</v>
      </c>
    </row>
    <row r="1752" spans="1:9" x14ac:dyDescent="0.25">
      <c r="A1752" s="16"/>
      <c r="B1752" s="5">
        <f>DATE(YEAR(siječanj!B1752),MONTH(siječanj!B1752)+8,DAY(siječanj!B1752))</f>
        <v>44093</v>
      </c>
      <c r="C1752" s="8">
        <v>18.21875</v>
      </c>
      <c r="D1752">
        <v>0.93141472323448504</v>
      </c>
      <c r="E1752" s="6">
        <v>69.784744613497452</v>
      </c>
      <c r="F1752" s="9">
        <v>58.230143311170565</v>
      </c>
      <c r="G1752" s="9">
        <v>48.194521333150163</v>
      </c>
      <c r="H1752" s="9">
        <v>164.0948859806324</v>
      </c>
      <c r="I1752" s="10">
        <f t="shared" si="44"/>
        <v>64.998538590169943</v>
      </c>
    </row>
    <row r="1753" spans="1:9" x14ac:dyDescent="0.25">
      <c r="A1753" s="16"/>
      <c r="B1753" s="5">
        <f>DATE(YEAR(siječanj!B1753),MONTH(siječanj!B1753)+8,DAY(siječanj!B1753))</f>
        <v>44093</v>
      </c>
      <c r="C1753" s="8">
        <v>18.2291666666667</v>
      </c>
      <c r="D1753">
        <v>0.93141472323448504</v>
      </c>
      <c r="E1753" s="6">
        <v>72.071140841194435</v>
      </c>
      <c r="F1753" s="9">
        <v>62.860525180858936</v>
      </c>
      <c r="G1753" s="9">
        <v>48.990489349364317</v>
      </c>
      <c r="H1753" s="9">
        <v>146.56730452068615</v>
      </c>
      <c r="I1753" s="10">
        <f t="shared" si="44"/>
        <v>67.128121699794704</v>
      </c>
    </row>
    <row r="1754" spans="1:9" x14ac:dyDescent="0.25">
      <c r="A1754" s="16"/>
      <c r="B1754" s="5">
        <f>DATE(YEAR(siječanj!B1754),MONTH(siječanj!B1754)+8,DAY(siječanj!B1754))</f>
        <v>44093</v>
      </c>
      <c r="C1754" s="8">
        <v>18.2395833333333</v>
      </c>
      <c r="D1754">
        <v>0.93141472323448504</v>
      </c>
      <c r="E1754" s="6">
        <v>75.095280269624496</v>
      </c>
      <c r="F1754" s="9">
        <v>61.835654976474885</v>
      </c>
      <c r="G1754" s="9">
        <v>50.510912021936186</v>
      </c>
      <c r="H1754" s="9">
        <v>116.28596342518468</v>
      </c>
      <c r="I1754" s="10">
        <f t="shared" si="44"/>
        <v>69.944849688548388</v>
      </c>
    </row>
    <row r="1755" spans="1:9" x14ac:dyDescent="0.25">
      <c r="A1755" s="16"/>
      <c r="B1755" s="5">
        <f>DATE(YEAR(siječanj!B1755),MONTH(siječanj!B1755)+8,DAY(siječanj!B1755))</f>
        <v>44093</v>
      </c>
      <c r="C1755" s="8">
        <v>18.25</v>
      </c>
      <c r="D1755">
        <v>0.93141472323448504</v>
      </c>
      <c r="E1755" s="6">
        <v>78.96958838120743</v>
      </c>
      <c r="F1755" s="9">
        <v>62.458486514645017</v>
      </c>
      <c r="G1755" s="9">
        <v>54.415233164330154</v>
      </c>
      <c r="H1755" s="9">
        <v>85.10773894644322</v>
      </c>
      <c r="I1755" s="10">
        <f t="shared" si="44"/>
        <v>73.553437306023525</v>
      </c>
    </row>
    <row r="1756" spans="1:9" x14ac:dyDescent="0.25">
      <c r="A1756" s="16"/>
      <c r="B1756" s="5">
        <f>DATE(YEAR(siječanj!B1756),MONTH(siječanj!B1756)+8,DAY(siječanj!B1756))</f>
        <v>44093</v>
      </c>
      <c r="C1756" s="8">
        <v>18.2604166666667</v>
      </c>
      <c r="D1756">
        <v>0.93141472323448504</v>
      </c>
      <c r="E1756" s="6">
        <v>83.197894470529093</v>
      </c>
      <c r="F1756" s="9">
        <v>67.898196035506672</v>
      </c>
      <c r="G1756" s="9">
        <v>60.057572161355409</v>
      </c>
      <c r="H1756" s="9">
        <v>26.980416283222176</v>
      </c>
      <c r="I1756" s="10">
        <f t="shared" si="44"/>
        <v>77.491743851959754</v>
      </c>
    </row>
    <row r="1757" spans="1:9" x14ac:dyDescent="0.25">
      <c r="A1757" s="16"/>
      <c r="B1757" s="5">
        <f>DATE(YEAR(siječanj!B1757),MONTH(siječanj!B1757)+8,DAY(siječanj!B1757))</f>
        <v>44093</v>
      </c>
      <c r="C1757" s="8">
        <v>18.2708333333333</v>
      </c>
      <c r="D1757">
        <v>0.93141472323448504</v>
      </c>
      <c r="E1757" s="6">
        <v>86.444129385943526</v>
      </c>
      <c r="F1757" s="9">
        <v>71.720803390137334</v>
      </c>
      <c r="G1757" s="9">
        <v>68.447522574847383</v>
      </c>
      <c r="H1757" s="9">
        <v>3.1632527582345609</v>
      </c>
      <c r="I1757" s="10">
        <f t="shared" si="44"/>
        <v>80.515334847254607</v>
      </c>
    </row>
    <row r="1758" spans="1:9" x14ac:dyDescent="0.25">
      <c r="A1758" s="16"/>
      <c r="B1758" s="5">
        <f>DATE(YEAR(siječanj!B1758),MONTH(siječanj!B1758)+8,DAY(siječanj!B1758))</f>
        <v>44093</v>
      </c>
      <c r="C1758" s="8">
        <v>18.28125</v>
      </c>
      <c r="D1758">
        <v>0.93141472323448504</v>
      </c>
      <c r="E1758" s="6">
        <v>91.712223732346459</v>
      </c>
      <c r="F1758" s="9">
        <v>74.909108358114509</v>
      </c>
      <c r="G1758" s="9">
        <v>75.257310082892502</v>
      </c>
      <c r="H1758" s="9">
        <v>3.3174443806202407</v>
      </c>
      <c r="I1758" s="10">
        <f t="shared" si="44"/>
        <v>85.422115484882653</v>
      </c>
    </row>
    <row r="1759" spans="1:9" x14ac:dyDescent="0.25">
      <c r="A1759" s="16"/>
      <c r="B1759" s="5">
        <f>DATE(YEAR(siječanj!B1759),MONTH(siječanj!B1759)+8,DAY(siječanj!B1759))</f>
        <v>44093</v>
      </c>
      <c r="C1759" s="8">
        <v>18.2916666666667</v>
      </c>
      <c r="D1759">
        <v>0.93141472323448504</v>
      </c>
      <c r="E1759" s="6">
        <v>95.784287773009154</v>
      </c>
      <c r="F1759" s="9">
        <v>78.809927495181881</v>
      </c>
      <c r="G1759" s="9">
        <v>79.457748531738446</v>
      </c>
      <c r="H1759" s="9">
        <v>3.6611298670667893</v>
      </c>
      <c r="I1759" s="10">
        <f t="shared" si="44"/>
        <v>89.214895886309591</v>
      </c>
    </row>
    <row r="1760" spans="1:9" x14ac:dyDescent="0.25">
      <c r="A1760" s="16"/>
      <c r="B1760" s="5">
        <f>DATE(YEAR(siječanj!B1760),MONTH(siječanj!B1760)+8,DAY(siječanj!B1760))</f>
        <v>44093</v>
      </c>
      <c r="C1760" s="8">
        <v>18.3020833333333</v>
      </c>
      <c r="D1760">
        <v>0.93141472323448504</v>
      </c>
      <c r="E1760" s="6">
        <v>99.86212689807023</v>
      </c>
      <c r="F1760" s="9">
        <v>88.889860737980953</v>
      </c>
      <c r="G1760" s="9">
        <v>99.846687856651911</v>
      </c>
      <c r="H1760" s="9">
        <v>1.922942443551668</v>
      </c>
      <c r="I1760" s="10">
        <f t="shared" si="44"/>
        <v>93.013055286373103</v>
      </c>
    </row>
    <row r="1761" spans="1:9" x14ac:dyDescent="0.25">
      <c r="A1761" s="16"/>
      <c r="B1761" s="5">
        <f>DATE(YEAR(siječanj!B1761),MONTH(siječanj!B1761)+8,DAY(siječanj!B1761))</f>
        <v>44093</v>
      </c>
      <c r="C1761" s="8">
        <v>18.3125</v>
      </c>
      <c r="D1761">
        <v>0.93141472323448504</v>
      </c>
      <c r="E1761" s="6">
        <v>102.63194713956817</v>
      </c>
      <c r="F1761" s="9">
        <v>94.885644892508054</v>
      </c>
      <c r="G1761" s="9">
        <v>104.56491625759405</v>
      </c>
      <c r="H1761" s="9">
        <v>0.96973400079191141</v>
      </c>
      <c r="I1761" s="10">
        <f t="shared" si="44"/>
        <v>95.592906640017191</v>
      </c>
    </row>
    <row r="1762" spans="1:9" x14ac:dyDescent="0.25">
      <c r="A1762" s="16"/>
      <c r="B1762" s="5">
        <f>DATE(YEAR(siječanj!B1762),MONTH(siječanj!B1762)+8,DAY(siječanj!B1762))</f>
        <v>44093</v>
      </c>
      <c r="C1762" s="8">
        <v>18.3229166666667</v>
      </c>
      <c r="D1762">
        <v>0.93141472323448504</v>
      </c>
      <c r="E1762" s="6">
        <v>107.19652876743632</v>
      </c>
      <c r="F1762" s="9">
        <v>99.010371159038428</v>
      </c>
      <c r="G1762" s="9">
        <v>108.01730587294306</v>
      </c>
      <c r="H1762" s="9">
        <v>1.4798460521904131</v>
      </c>
      <c r="I1762" s="10">
        <f t="shared" si="44"/>
        <v>99.844425173619214</v>
      </c>
    </row>
    <row r="1763" spans="1:9" x14ac:dyDescent="0.25">
      <c r="A1763" s="16"/>
      <c r="B1763" s="5">
        <f>DATE(YEAR(siječanj!B1763),MONTH(siječanj!B1763)+8,DAY(siječanj!B1763))</f>
        <v>44093</v>
      </c>
      <c r="C1763" s="8">
        <v>18.3333333333333</v>
      </c>
      <c r="D1763">
        <v>0.93141472323448504</v>
      </c>
      <c r="E1763" s="6">
        <v>111.36854466427866</v>
      </c>
      <c r="F1763" s="9">
        <v>103.58376610899026</v>
      </c>
      <c r="G1763" s="9">
        <v>123.93097532003866</v>
      </c>
      <c r="H1763" s="9">
        <v>1.6364634995137595</v>
      </c>
      <c r="I1763" s="10">
        <f t="shared" si="44"/>
        <v>103.73030220550649</v>
      </c>
    </row>
    <row r="1764" spans="1:9" x14ac:dyDescent="0.25">
      <c r="A1764" s="16"/>
      <c r="B1764" s="5">
        <f>DATE(YEAR(siječanj!B1764),MONTH(siječanj!B1764)+8,DAY(siječanj!B1764))</f>
        <v>44093</v>
      </c>
      <c r="C1764" s="8">
        <v>18.34375</v>
      </c>
      <c r="D1764">
        <v>0.93141472323448504</v>
      </c>
      <c r="E1764" s="6">
        <v>112.13276130468596</v>
      </c>
      <c r="F1764" s="9">
        <v>119.3106108054365</v>
      </c>
      <c r="G1764" s="9">
        <v>139.6508634101055</v>
      </c>
      <c r="H1764" s="9">
        <v>0.88364217255142374</v>
      </c>
      <c r="I1764" s="10">
        <f t="shared" si="44"/>
        <v>104.44210483612264</v>
      </c>
    </row>
    <row r="1765" spans="1:9" x14ac:dyDescent="0.25">
      <c r="A1765" s="16"/>
      <c r="B1765" s="5">
        <f>DATE(YEAR(siječanj!B1765),MONTH(siječanj!B1765)+8,DAY(siječanj!B1765))</f>
        <v>44093</v>
      </c>
      <c r="C1765" s="8">
        <v>18.3541666666667</v>
      </c>
      <c r="D1765">
        <v>0.93141472323448504</v>
      </c>
      <c r="E1765" s="6">
        <v>112.68855955792033</v>
      </c>
      <c r="F1765" s="9">
        <v>124.63517664394109</v>
      </c>
      <c r="G1765" s="9">
        <v>151.0273741907701</v>
      </c>
      <c r="H1765" s="9">
        <v>0.80269449077340393</v>
      </c>
      <c r="I1765" s="10">
        <f t="shared" si="44"/>
        <v>104.95978351233315</v>
      </c>
    </row>
    <row r="1766" spans="1:9" x14ac:dyDescent="0.25">
      <c r="A1766" s="16"/>
      <c r="B1766" s="5">
        <f>DATE(YEAR(siječanj!B1766),MONTH(siječanj!B1766)+8,DAY(siječanj!B1766))</f>
        <v>44093</v>
      </c>
      <c r="C1766" s="8">
        <v>18.3645833333333</v>
      </c>
      <c r="D1766">
        <v>0.93141472323448504</v>
      </c>
      <c r="E1766" s="6">
        <v>115.23409184572971</v>
      </c>
      <c r="F1766" s="9">
        <v>123.60322749268582</v>
      </c>
      <c r="G1766" s="9">
        <v>153.62758190408715</v>
      </c>
      <c r="H1766" s="9">
        <v>0.78245332763096287</v>
      </c>
      <c r="I1766" s="10">
        <f t="shared" si="44"/>
        <v>107.33072976366756</v>
      </c>
    </row>
    <row r="1767" spans="1:9" x14ac:dyDescent="0.25">
      <c r="A1767" s="16"/>
      <c r="B1767" s="5">
        <f>DATE(YEAR(siječanj!B1767),MONTH(siječanj!B1767)+8,DAY(siječanj!B1767))</f>
        <v>44093</v>
      </c>
      <c r="C1767" s="8">
        <v>18.375</v>
      </c>
      <c r="D1767">
        <v>0.93141472323448504</v>
      </c>
      <c r="E1767" s="6">
        <v>118.20700718907398</v>
      </c>
      <c r="F1767" s="9">
        <v>126.7849486008826</v>
      </c>
      <c r="G1767" s="9">
        <v>151.08385564765567</v>
      </c>
      <c r="H1767" s="9">
        <v>0.93174338604794116</v>
      </c>
      <c r="I1767" s="10">
        <f t="shared" si="44"/>
        <v>110.09974688538813</v>
      </c>
    </row>
    <row r="1768" spans="1:9" x14ac:dyDescent="0.25">
      <c r="A1768" s="16"/>
      <c r="B1768" s="5">
        <f>DATE(YEAR(siječanj!B1768),MONTH(siječanj!B1768)+8,DAY(siječanj!B1768))</f>
        <v>44093</v>
      </c>
      <c r="C1768" s="8">
        <v>18.3854166666667</v>
      </c>
      <c r="D1768">
        <v>0.93141472323448504</v>
      </c>
      <c r="E1768" s="6">
        <v>119.44537454321407</v>
      </c>
      <c r="F1768" s="9">
        <v>133.83237359643871</v>
      </c>
      <c r="G1768" s="9">
        <v>155.67703251360115</v>
      </c>
      <c r="H1768" s="9">
        <v>1.0550511623033334</v>
      </c>
      <c r="I1768" s="10">
        <f t="shared" si="44"/>
        <v>111.25318047180714</v>
      </c>
    </row>
    <row r="1769" spans="1:9" x14ac:dyDescent="0.25">
      <c r="A1769" s="16"/>
      <c r="B1769" s="5">
        <f>DATE(YEAR(siječanj!B1769),MONTH(siječanj!B1769)+8,DAY(siječanj!B1769))</f>
        <v>44093</v>
      </c>
      <c r="C1769" s="8">
        <v>18.3958333333333</v>
      </c>
      <c r="D1769">
        <v>0.93141472323448504</v>
      </c>
      <c r="E1769" s="6">
        <v>121.5410599284555</v>
      </c>
      <c r="F1769" s="9">
        <v>134.06452951565689</v>
      </c>
      <c r="G1769" s="9">
        <v>155.48331904773883</v>
      </c>
      <c r="H1769" s="9">
        <v>1.2438502221845253</v>
      </c>
      <c r="I1769" s="10">
        <f t="shared" si="44"/>
        <v>113.20513269488833</v>
      </c>
    </row>
    <row r="1770" spans="1:9" x14ac:dyDescent="0.25">
      <c r="A1770" s="16"/>
      <c r="B1770" s="5">
        <f>DATE(YEAR(siječanj!B1770),MONTH(siječanj!B1770)+8,DAY(siječanj!B1770))</f>
        <v>44093</v>
      </c>
      <c r="C1770" s="8">
        <v>18.40625</v>
      </c>
      <c r="D1770">
        <v>0.93141472323448504</v>
      </c>
      <c r="E1770" s="6">
        <v>125.58479467787237</v>
      </c>
      <c r="F1770" s="9">
        <v>133.05921924399823</v>
      </c>
      <c r="G1770" s="9">
        <v>152.8600562930161</v>
      </c>
      <c r="H1770" s="9">
        <v>1.4650814633722682</v>
      </c>
      <c r="I1770" s="10">
        <f t="shared" si="44"/>
        <v>116.97152677735012</v>
      </c>
    </row>
    <row r="1771" spans="1:9" x14ac:dyDescent="0.25">
      <c r="A1771" s="16"/>
      <c r="B1771" s="5">
        <f>DATE(YEAR(siječanj!B1771),MONTH(siječanj!B1771)+8,DAY(siječanj!B1771))</f>
        <v>44093</v>
      </c>
      <c r="C1771" s="8">
        <v>18.4166666666667</v>
      </c>
      <c r="D1771">
        <v>0.93141472323448504</v>
      </c>
      <c r="E1771" s="6">
        <v>127.70999495456108</v>
      </c>
      <c r="F1771" s="9">
        <v>136.2070428570249</v>
      </c>
      <c r="G1771" s="9">
        <v>150.25049557312153</v>
      </c>
      <c r="H1771" s="9">
        <v>1.5882155385827412</v>
      </c>
      <c r="I1771" s="10">
        <f t="shared" si="44"/>
        <v>118.95096960487999</v>
      </c>
    </row>
    <row r="1772" spans="1:9" x14ac:dyDescent="0.25">
      <c r="A1772" s="16"/>
      <c r="B1772" s="5">
        <f>DATE(YEAR(siječanj!B1772),MONTH(siječanj!B1772)+8,DAY(siječanj!B1772))</f>
        <v>44093</v>
      </c>
      <c r="C1772" s="8">
        <v>18.4270833333333</v>
      </c>
      <c r="D1772">
        <v>0.93141472323448504</v>
      </c>
      <c r="E1772" s="6">
        <v>129.71964588096256</v>
      </c>
      <c r="F1772" s="9">
        <v>136.22062581091993</v>
      </c>
      <c r="G1772" s="9">
        <v>148.13527040411483</v>
      </c>
      <c r="H1772" s="9">
        <v>2.0279417303598137</v>
      </c>
      <c r="I1772" s="10">
        <f t="shared" si="44"/>
        <v>120.82278806629215</v>
      </c>
    </row>
    <row r="1773" spans="1:9" x14ac:dyDescent="0.25">
      <c r="A1773" s="16"/>
      <c r="B1773" s="5">
        <f>DATE(YEAR(siječanj!B1773),MONTH(siječanj!B1773)+8,DAY(siječanj!B1773))</f>
        <v>44093</v>
      </c>
      <c r="C1773" s="8">
        <v>18.4375</v>
      </c>
      <c r="D1773">
        <v>0.93141472323448504</v>
      </c>
      <c r="E1773" s="6">
        <v>129.97731731771054</v>
      </c>
      <c r="F1773" s="9">
        <v>130.35902622855744</v>
      </c>
      <c r="G1773" s="9">
        <v>151.0699699073183</v>
      </c>
      <c r="H1773" s="9">
        <v>1.965824639445666</v>
      </c>
      <c r="I1773" s="10">
        <f t="shared" si="44"/>
        <v>121.0627870362362</v>
      </c>
    </row>
    <row r="1774" spans="1:9" x14ac:dyDescent="0.25">
      <c r="A1774" s="16"/>
      <c r="B1774" s="5">
        <f>DATE(YEAR(siječanj!B1774),MONTH(siječanj!B1774)+8,DAY(siječanj!B1774))</f>
        <v>44093</v>
      </c>
      <c r="C1774" s="8">
        <v>18.4479166666667</v>
      </c>
      <c r="D1774">
        <v>0.93141472323448504</v>
      </c>
      <c r="E1774" s="6">
        <v>130.18803739773688</v>
      </c>
      <c r="F1774" s="9">
        <v>134.30057027148291</v>
      </c>
      <c r="G1774" s="9">
        <v>150.24450517608213</v>
      </c>
      <c r="H1774" s="9">
        <v>2.1615238235939991</v>
      </c>
      <c r="I1774" s="10">
        <f t="shared" si="44"/>
        <v>121.25905482125388</v>
      </c>
    </row>
    <row r="1775" spans="1:9" x14ac:dyDescent="0.25">
      <c r="A1775" s="16"/>
      <c r="B1775" s="5">
        <f>DATE(YEAR(siječanj!B1775),MONTH(siječanj!B1775)+8,DAY(siječanj!B1775))</f>
        <v>44093</v>
      </c>
      <c r="C1775" s="8">
        <v>18.4583333333333</v>
      </c>
      <c r="D1775">
        <v>0.93141472323448504</v>
      </c>
      <c r="E1775" s="6">
        <v>130.89617336127836</v>
      </c>
      <c r="F1775" s="9">
        <v>132.13302309092569</v>
      </c>
      <c r="G1775" s="9">
        <v>141.8306371040108</v>
      </c>
      <c r="H1775" s="9">
        <v>1.8743610564769539</v>
      </c>
      <c r="I1775" s="10">
        <f t="shared" si="44"/>
        <v>121.91862308374826</v>
      </c>
    </row>
    <row r="1776" spans="1:9" x14ac:dyDescent="0.25">
      <c r="A1776" s="16"/>
      <c r="B1776" s="5">
        <f>DATE(YEAR(siječanj!B1776),MONTH(siječanj!B1776)+8,DAY(siječanj!B1776))</f>
        <v>44093</v>
      </c>
      <c r="C1776" s="8">
        <v>18.46875</v>
      </c>
      <c r="D1776">
        <v>0.93141472323448504</v>
      </c>
      <c r="E1776" s="6">
        <v>130.98949022537582</v>
      </c>
      <c r="F1776" s="9">
        <v>128.18944679534511</v>
      </c>
      <c r="G1776" s="9">
        <v>143.75726061262878</v>
      </c>
      <c r="H1776" s="9">
        <v>2.4541801358270852</v>
      </c>
      <c r="I1776" s="10">
        <f t="shared" si="44"/>
        <v>122.00553978489469</v>
      </c>
    </row>
    <row r="1777" spans="1:9" x14ac:dyDescent="0.25">
      <c r="A1777" s="16"/>
      <c r="B1777" s="5">
        <f>DATE(YEAR(siječanj!B1777),MONTH(siječanj!B1777)+8,DAY(siječanj!B1777))</f>
        <v>44093</v>
      </c>
      <c r="C1777" s="8">
        <v>18.4791666666667</v>
      </c>
      <c r="D1777">
        <v>0.93141472323448504</v>
      </c>
      <c r="E1777" s="6">
        <v>134.05047461283036</v>
      </c>
      <c r="F1777" s="9">
        <v>126.43782068273403</v>
      </c>
      <c r="G1777" s="9">
        <v>138.00151141885348</v>
      </c>
      <c r="H1777" s="9">
        <v>2.2527617948606893</v>
      </c>
      <c r="I1777" s="10">
        <f t="shared" si="44"/>
        <v>124.85658571096074</v>
      </c>
    </row>
    <row r="1778" spans="1:9" x14ac:dyDescent="0.25">
      <c r="A1778" s="16"/>
      <c r="B1778" s="5">
        <f>DATE(YEAR(siječanj!B1778),MONTH(siječanj!B1778)+8,DAY(siječanj!B1778))</f>
        <v>44093</v>
      </c>
      <c r="C1778" s="8">
        <v>18.4895833333333</v>
      </c>
      <c r="D1778">
        <v>0.93141472323448504</v>
      </c>
      <c r="E1778" s="6">
        <v>132.2210051281003</v>
      </c>
      <c r="F1778" s="9">
        <v>122.88901245988036</v>
      </c>
      <c r="G1778" s="9">
        <v>143.6658551410035</v>
      </c>
      <c r="H1778" s="9">
        <v>2.7258106353699914</v>
      </c>
      <c r="I1778" s="10">
        <f t="shared" si="44"/>
        <v>123.15259089717497</v>
      </c>
    </row>
    <row r="1779" spans="1:9" x14ac:dyDescent="0.25">
      <c r="A1779" s="16"/>
      <c r="B1779" s="5">
        <f>DATE(YEAR(siječanj!B1779),MONTH(siječanj!B1779)+8,DAY(siječanj!B1779))</f>
        <v>44093</v>
      </c>
      <c r="C1779" s="8">
        <v>18.5</v>
      </c>
      <c r="D1779">
        <v>0.93141472323448504</v>
      </c>
      <c r="E1779" s="6">
        <v>129.9280533455206</v>
      </c>
      <c r="F1779" s="9">
        <v>120.3254355330422</v>
      </c>
      <c r="G1779" s="9">
        <v>127.60541297924638</v>
      </c>
      <c r="H1779" s="9">
        <v>2.4195128014195317</v>
      </c>
      <c r="I1779" s="10">
        <f t="shared" si="44"/>
        <v>121.01690184721348</v>
      </c>
    </row>
    <row r="1780" spans="1:9" x14ac:dyDescent="0.25">
      <c r="A1780" s="16"/>
      <c r="B1780" s="5">
        <f>DATE(YEAR(siječanj!B1780),MONTH(siječanj!B1780)+8,DAY(siječanj!B1780))</f>
        <v>44093</v>
      </c>
      <c r="C1780" s="8">
        <v>18.5104166666667</v>
      </c>
      <c r="D1780">
        <v>0.93141472323448504</v>
      </c>
      <c r="E1780" s="6">
        <v>127.85012713917614</v>
      </c>
      <c r="F1780" s="9">
        <v>116.73282807320193</v>
      </c>
      <c r="G1780" s="9">
        <v>126.53171018829519</v>
      </c>
      <c r="H1780" s="9">
        <v>2.934062215718416</v>
      </c>
      <c r="I1780" s="10">
        <f t="shared" si="44"/>
        <v>119.08149078482947</v>
      </c>
    </row>
    <row r="1781" spans="1:9" x14ac:dyDescent="0.25">
      <c r="A1781" s="16"/>
      <c r="B1781" s="5">
        <f>DATE(YEAR(siječanj!B1781),MONTH(siječanj!B1781)+8,DAY(siječanj!B1781))</f>
        <v>44093</v>
      </c>
      <c r="C1781" s="8">
        <v>18.5208333333333</v>
      </c>
      <c r="D1781">
        <v>0.93141472323448504</v>
      </c>
      <c r="E1781" s="6">
        <v>128.86559768358268</v>
      </c>
      <c r="F1781" s="9">
        <v>116.42446866837514</v>
      </c>
      <c r="G1781" s="9">
        <v>134.66043536129075</v>
      </c>
      <c r="H1781" s="9">
        <v>3.2890981669967636</v>
      </c>
      <c r="I1781" s="10">
        <f t="shared" si="44"/>
        <v>120.02731500090066</v>
      </c>
    </row>
    <row r="1782" spans="1:9" x14ac:dyDescent="0.25">
      <c r="A1782" s="16"/>
      <c r="B1782" s="5">
        <f>DATE(YEAR(siječanj!B1782),MONTH(siječanj!B1782)+8,DAY(siječanj!B1782))</f>
        <v>44093</v>
      </c>
      <c r="C1782" s="8">
        <v>18.53125</v>
      </c>
      <c r="D1782">
        <v>0.93141472323448504</v>
      </c>
      <c r="E1782" s="6">
        <v>129.8064747117968</v>
      </c>
      <c r="F1782" s="9">
        <v>113.12885357346185</v>
      </c>
      <c r="G1782" s="9">
        <v>130.78073475072873</v>
      </c>
      <c r="H1782" s="9">
        <v>3.3668613296179286</v>
      </c>
      <c r="I1782" s="10">
        <f t="shared" si="44"/>
        <v>120.90366171773239</v>
      </c>
    </row>
    <row r="1783" spans="1:9" x14ac:dyDescent="0.25">
      <c r="A1783" s="16"/>
      <c r="B1783" s="5">
        <f>DATE(YEAR(siječanj!B1783),MONTH(siječanj!B1783)+8,DAY(siječanj!B1783))</f>
        <v>44093</v>
      </c>
      <c r="C1783" s="8">
        <v>18.5416666666667</v>
      </c>
      <c r="D1783">
        <v>0.93141472323448504</v>
      </c>
      <c r="E1783" s="6">
        <v>128.23974475713817</v>
      </c>
      <c r="F1783" s="9">
        <v>108.88616482226699</v>
      </c>
      <c r="G1783" s="9">
        <v>132.60122839179857</v>
      </c>
      <c r="H1783" s="9">
        <v>3.7014215215150075</v>
      </c>
      <c r="I1783" s="10">
        <f t="shared" si="44"/>
        <v>119.44438637063085</v>
      </c>
    </row>
    <row r="1784" spans="1:9" x14ac:dyDescent="0.25">
      <c r="A1784" s="16"/>
      <c r="B1784" s="5">
        <f>DATE(YEAR(siječanj!B1784),MONTH(siječanj!B1784)+8,DAY(siječanj!B1784))</f>
        <v>44093</v>
      </c>
      <c r="C1784" s="8">
        <v>18.5520833333333</v>
      </c>
      <c r="D1784">
        <v>0.93141472323448504</v>
      </c>
      <c r="E1784" s="6">
        <v>127.83923629913464</v>
      </c>
      <c r="F1784" s="9">
        <v>106.94056837863644</v>
      </c>
      <c r="G1784" s="9">
        <v>127.69157086306515</v>
      </c>
      <c r="H1784" s="9">
        <v>5.9965663713360184</v>
      </c>
      <c r="I1784" s="10">
        <f t="shared" si="44"/>
        <v>119.07134689606643</v>
      </c>
    </row>
    <row r="1785" spans="1:9" x14ac:dyDescent="0.25">
      <c r="A1785" s="16"/>
      <c r="B1785" s="5">
        <f>DATE(YEAR(siječanj!B1785),MONTH(siječanj!B1785)+8,DAY(siječanj!B1785))</f>
        <v>44093</v>
      </c>
      <c r="C1785" s="8">
        <v>18.5625</v>
      </c>
      <c r="D1785">
        <v>0.93141472323448504</v>
      </c>
      <c r="E1785" s="6">
        <v>129.51542773570935</v>
      </c>
      <c r="F1785" s="9">
        <v>106.10366757061453</v>
      </c>
      <c r="G1785" s="9">
        <v>126.48907453576672</v>
      </c>
      <c r="H1785" s="9">
        <v>5.0155038679133899</v>
      </c>
      <c r="I1785" s="10">
        <f t="shared" si="44"/>
        <v>120.63257627905168</v>
      </c>
    </row>
    <row r="1786" spans="1:9" x14ac:dyDescent="0.25">
      <c r="A1786" s="16"/>
      <c r="B1786" s="5">
        <f>DATE(YEAR(siječanj!B1786),MONTH(siječanj!B1786)+8,DAY(siječanj!B1786))</f>
        <v>44093</v>
      </c>
      <c r="C1786" s="8">
        <v>18.5729166666667</v>
      </c>
      <c r="D1786">
        <v>0.93141472323448504</v>
      </c>
      <c r="E1786" s="6">
        <v>127.99931317859598</v>
      </c>
      <c r="F1786" s="9">
        <v>104.42215217828465</v>
      </c>
      <c r="G1786" s="9">
        <v>117.3249292024998</v>
      </c>
      <c r="H1786" s="9">
        <v>4.3240099909081255</v>
      </c>
      <c r="I1786" s="10">
        <f t="shared" si="44"/>
        <v>119.22044485844616</v>
      </c>
    </row>
    <row r="1787" spans="1:9" x14ac:dyDescent="0.25">
      <c r="A1787" s="16"/>
      <c r="B1787" s="5">
        <f>DATE(YEAR(siječanj!B1787),MONTH(siječanj!B1787)+8,DAY(siječanj!B1787))</f>
        <v>44093</v>
      </c>
      <c r="C1787" s="8">
        <v>18.5833333333333</v>
      </c>
      <c r="D1787">
        <v>0.93141472323448504</v>
      </c>
      <c r="E1787" s="6">
        <v>126.17832262193983</v>
      </c>
      <c r="F1787" s="9">
        <v>101.36752471746779</v>
      </c>
      <c r="G1787" s="9">
        <v>116.91086097834193</v>
      </c>
      <c r="H1787" s="9">
        <v>5.3067256491030896</v>
      </c>
      <c r="I1787" s="10">
        <f t="shared" si="44"/>
        <v>117.52434744310565</v>
      </c>
    </row>
    <row r="1788" spans="1:9" x14ac:dyDescent="0.25">
      <c r="A1788" s="16"/>
      <c r="B1788" s="5">
        <f>DATE(YEAR(siječanj!B1788),MONTH(siječanj!B1788)+8,DAY(siječanj!B1788))</f>
        <v>44093</v>
      </c>
      <c r="C1788" s="8">
        <v>18.59375</v>
      </c>
      <c r="D1788">
        <v>0.93141472323448504</v>
      </c>
      <c r="E1788" s="6">
        <v>125.97322272377298</v>
      </c>
      <c r="F1788" s="9">
        <v>99.530276486608926</v>
      </c>
      <c r="G1788" s="9">
        <v>110.27120473981398</v>
      </c>
      <c r="H1788" s="9">
        <v>5.4958980664026722</v>
      </c>
      <c r="I1788" s="10">
        <f t="shared" si="44"/>
        <v>117.33331437821914</v>
      </c>
    </row>
    <row r="1789" spans="1:9" x14ac:dyDescent="0.25">
      <c r="A1789" s="16"/>
      <c r="B1789" s="5">
        <f>DATE(YEAR(siječanj!B1789),MONTH(siječanj!B1789)+8,DAY(siječanj!B1789))</f>
        <v>44093</v>
      </c>
      <c r="C1789" s="8">
        <v>18.6041666666667</v>
      </c>
      <c r="D1789">
        <v>0.93141472323448504</v>
      </c>
      <c r="E1789" s="6">
        <v>124.94734193438148</v>
      </c>
      <c r="F1789" s="9">
        <v>97.047782048806681</v>
      </c>
      <c r="G1789" s="9">
        <v>108.36446934936681</v>
      </c>
      <c r="H1789" s="9">
        <v>6.7100364253691822</v>
      </c>
      <c r="I1789" s="10">
        <f t="shared" si="44"/>
        <v>116.3777939066965</v>
      </c>
    </row>
    <row r="1790" spans="1:9" x14ac:dyDescent="0.25">
      <c r="A1790" s="16"/>
      <c r="B1790" s="5">
        <f>DATE(YEAR(siječanj!B1790),MONTH(siječanj!B1790)+8,DAY(siječanj!B1790))</f>
        <v>44093</v>
      </c>
      <c r="C1790" s="8">
        <v>18.6145833333333</v>
      </c>
      <c r="D1790">
        <v>0.93141472323448504</v>
      </c>
      <c r="E1790" s="6">
        <v>123.89100690865946</v>
      </c>
      <c r="F1790" s="9">
        <v>96.384253553243269</v>
      </c>
      <c r="G1790" s="9">
        <v>107.57454364696642</v>
      </c>
      <c r="H1790" s="9">
        <v>5.9259449171938936</v>
      </c>
      <c r="I1790" s="10">
        <f t="shared" si="44"/>
        <v>115.39390791107073</v>
      </c>
    </row>
    <row r="1791" spans="1:9" x14ac:dyDescent="0.25">
      <c r="A1791" s="16"/>
      <c r="B1791" s="5">
        <f>DATE(YEAR(siječanj!B1791),MONTH(siječanj!B1791)+8,DAY(siječanj!B1791))</f>
        <v>44093</v>
      </c>
      <c r="C1791" s="8">
        <v>18.625</v>
      </c>
      <c r="D1791">
        <v>0.93141472323448504</v>
      </c>
      <c r="E1791" s="6">
        <v>122.06063879061091</v>
      </c>
      <c r="F1791" s="9">
        <v>96.004641533716111</v>
      </c>
      <c r="G1791" s="9">
        <v>111.83434693047286</v>
      </c>
      <c r="H1791" s="9">
        <v>4.1763541199080034</v>
      </c>
      <c r="I1791" s="10">
        <f t="shared" si="44"/>
        <v>113.68907609698131</v>
      </c>
    </row>
    <row r="1792" spans="1:9" x14ac:dyDescent="0.25">
      <c r="A1792" s="16"/>
      <c r="B1792" s="5">
        <f>DATE(YEAR(siječanj!B1792),MONTH(siječanj!B1792)+8,DAY(siječanj!B1792))</f>
        <v>44093</v>
      </c>
      <c r="C1792" s="8">
        <v>18.6354166666667</v>
      </c>
      <c r="D1792">
        <v>0.93141472323448504</v>
      </c>
      <c r="E1792" s="6">
        <v>120.99872826645408</v>
      </c>
      <c r="F1792" s="9">
        <v>96.089449153846701</v>
      </c>
      <c r="G1792" s="9">
        <v>108.54998795207922</v>
      </c>
      <c r="H1792" s="9">
        <v>4.4120544584811547</v>
      </c>
      <c r="I1792" s="10">
        <f t="shared" si="44"/>
        <v>112.69999700002398</v>
      </c>
    </row>
    <row r="1793" spans="1:9" x14ac:dyDescent="0.25">
      <c r="A1793" s="16"/>
      <c r="B1793" s="5">
        <f>DATE(YEAR(siječanj!B1793),MONTH(siječanj!B1793)+8,DAY(siječanj!B1793))</f>
        <v>44093</v>
      </c>
      <c r="C1793" s="8">
        <v>18.6458333333333</v>
      </c>
      <c r="D1793">
        <v>0.93141472323448504</v>
      </c>
      <c r="E1793" s="6">
        <v>123.0485416479211</v>
      </c>
      <c r="F1793" s="9">
        <v>94.599823928227252</v>
      </c>
      <c r="G1793" s="9">
        <v>103.80508630991962</v>
      </c>
      <c r="H1793" s="9">
        <v>3.9960793888921358</v>
      </c>
      <c r="I1793" s="10">
        <f t="shared" si="44"/>
        <v>114.60922336340543</v>
      </c>
    </row>
    <row r="1794" spans="1:9" x14ac:dyDescent="0.25">
      <c r="A1794" s="16"/>
      <c r="B1794" s="5">
        <f>DATE(YEAR(siječanj!B1794),MONTH(siječanj!B1794)+8,DAY(siječanj!B1794))</f>
        <v>44093</v>
      </c>
      <c r="C1794" s="8">
        <v>18.65625</v>
      </c>
      <c r="D1794">
        <v>0.93141472323448504</v>
      </c>
      <c r="E1794" s="6">
        <v>124.25004418373689</v>
      </c>
      <c r="F1794" s="9">
        <v>93.792879881838019</v>
      </c>
      <c r="G1794" s="9">
        <v>106.33390047132104</v>
      </c>
      <c r="H1794" s="9">
        <v>3.5375685272170894</v>
      </c>
      <c r="I1794" s="10">
        <f t="shared" si="44"/>
        <v>115.72832051526784</v>
      </c>
    </row>
    <row r="1795" spans="1:9" x14ac:dyDescent="0.25">
      <c r="A1795" s="16"/>
      <c r="B1795" s="5">
        <f>DATE(YEAR(siječanj!B1795),MONTH(siječanj!B1795)+8,DAY(siječanj!B1795))</f>
        <v>44093</v>
      </c>
      <c r="C1795" s="8">
        <v>18.6666666666667</v>
      </c>
      <c r="D1795">
        <v>0.93141472323448504</v>
      </c>
      <c r="E1795" s="6">
        <v>120.4637842639994</v>
      </c>
      <c r="F1795" s="9">
        <v>92.237467962706418</v>
      </c>
      <c r="G1795" s="9">
        <v>104.42356684905221</v>
      </c>
      <c r="H1795" s="9">
        <v>3.7252694770441934</v>
      </c>
      <c r="I1795" s="10">
        <f t="shared" si="44"/>
        <v>112.20174228003171</v>
      </c>
    </row>
    <row r="1796" spans="1:9" x14ac:dyDescent="0.25">
      <c r="A1796" s="16"/>
      <c r="B1796" s="5">
        <f>DATE(YEAR(siječanj!B1796),MONTH(siječanj!B1796)+8,DAY(siječanj!B1796))</f>
        <v>44093</v>
      </c>
      <c r="C1796" s="8">
        <v>18.6770833333333</v>
      </c>
      <c r="D1796">
        <v>0.93141472323448504</v>
      </c>
      <c r="E1796" s="6">
        <v>119.50996393710358</v>
      </c>
      <c r="F1796" s="9">
        <v>91.272459377295959</v>
      </c>
      <c r="G1796" s="9">
        <v>101.06190778726206</v>
      </c>
      <c r="H1796" s="9">
        <v>3.9172540543641072</v>
      </c>
      <c r="I1796" s="10">
        <f t="shared" ref="I1796:I1859" si="45">D1796*E1796</f>
        <v>111.31333998424061</v>
      </c>
    </row>
    <row r="1797" spans="1:9" x14ac:dyDescent="0.25">
      <c r="A1797" s="16"/>
      <c r="B1797" s="5">
        <f>DATE(YEAR(siječanj!B1797),MONTH(siječanj!B1797)+8,DAY(siječanj!B1797))</f>
        <v>44093</v>
      </c>
      <c r="C1797" s="8">
        <v>18.6875</v>
      </c>
      <c r="D1797">
        <v>0.93141472323448504</v>
      </c>
      <c r="E1797" s="6">
        <v>121.42951123412443</v>
      </c>
      <c r="F1797" s="9">
        <v>91.979715242365074</v>
      </c>
      <c r="G1797" s="9">
        <v>103.18911774394557</v>
      </c>
      <c r="H1797" s="9">
        <v>4.197568607871113</v>
      </c>
      <c r="I1797" s="10">
        <f t="shared" si="45"/>
        <v>113.1012345986308</v>
      </c>
    </row>
    <row r="1798" spans="1:9" x14ac:dyDescent="0.25">
      <c r="A1798" s="16"/>
      <c r="B1798" s="5">
        <f>DATE(YEAR(siječanj!B1798),MONTH(siječanj!B1798)+8,DAY(siječanj!B1798))</f>
        <v>44093</v>
      </c>
      <c r="C1798" s="8">
        <v>18.6979166666667</v>
      </c>
      <c r="D1798">
        <v>0.93141472323448504</v>
      </c>
      <c r="E1798" s="6">
        <v>125.02075382223241</v>
      </c>
      <c r="F1798" s="9">
        <v>93.116379305967428</v>
      </c>
      <c r="G1798" s="9">
        <v>101.86151796487616</v>
      </c>
      <c r="H1798" s="9">
        <v>3.2743884836813231</v>
      </c>
      <c r="I1798" s="10">
        <f t="shared" si="45"/>
        <v>116.44617081990128</v>
      </c>
    </row>
    <row r="1799" spans="1:9" x14ac:dyDescent="0.25">
      <c r="A1799" s="16"/>
      <c r="B1799" s="5">
        <f>DATE(YEAR(siječanj!B1799),MONTH(siječanj!B1799)+8,DAY(siječanj!B1799))</f>
        <v>44093</v>
      </c>
      <c r="C1799" s="8">
        <v>18.7083333333333</v>
      </c>
      <c r="D1799">
        <v>0.93141472323448504</v>
      </c>
      <c r="E1799" s="6">
        <v>126.41256405671665</v>
      </c>
      <c r="F1799" s="9">
        <v>92.621040678960156</v>
      </c>
      <c r="G1799" s="9">
        <v>102.75459431069712</v>
      </c>
      <c r="H1799" s="9">
        <v>3.1143728848815089</v>
      </c>
      <c r="I1799" s="10">
        <f t="shared" si="45"/>
        <v>117.74252336424834</v>
      </c>
    </row>
    <row r="1800" spans="1:9" x14ac:dyDescent="0.25">
      <c r="A1800" s="16"/>
      <c r="B1800" s="5">
        <f>DATE(YEAR(siječanj!B1800),MONTH(siječanj!B1800)+8,DAY(siječanj!B1800))</f>
        <v>44093</v>
      </c>
      <c r="C1800" s="8">
        <v>18.71875</v>
      </c>
      <c r="D1800">
        <v>0.93141472323448504</v>
      </c>
      <c r="E1800" s="6">
        <v>128.59898757596912</v>
      </c>
      <c r="F1800" s="9">
        <v>92.606192058873262</v>
      </c>
      <c r="G1800" s="9">
        <v>102.26128112090394</v>
      </c>
      <c r="H1800" s="9">
        <v>6.1816857642541487</v>
      </c>
      <c r="I1800" s="10">
        <f t="shared" si="45"/>
        <v>119.77899042130626</v>
      </c>
    </row>
    <row r="1801" spans="1:9" x14ac:dyDescent="0.25">
      <c r="A1801" s="16"/>
      <c r="B1801" s="5">
        <f>DATE(YEAR(siječanj!B1801),MONTH(siječanj!B1801)+8,DAY(siječanj!B1801))</f>
        <v>44093</v>
      </c>
      <c r="C1801" s="8">
        <v>18.7291666666667</v>
      </c>
      <c r="D1801">
        <v>0.93141472323448504</v>
      </c>
      <c r="E1801" s="6">
        <v>131.86215651637153</v>
      </c>
      <c r="F1801" s="9">
        <v>92.23603460572572</v>
      </c>
      <c r="G1801" s="9">
        <v>101.80693746065111</v>
      </c>
      <c r="H1801" s="9">
        <v>24.107730433272334</v>
      </c>
      <c r="I1801" s="10">
        <f t="shared" si="45"/>
        <v>122.81835401679854</v>
      </c>
    </row>
    <row r="1802" spans="1:9" x14ac:dyDescent="0.25">
      <c r="A1802" s="16"/>
      <c r="B1802" s="5">
        <f>DATE(YEAR(siječanj!B1802),MONTH(siječanj!B1802)+8,DAY(siječanj!B1802))</f>
        <v>44093</v>
      </c>
      <c r="C1802" s="8">
        <v>18.7395833333333</v>
      </c>
      <c r="D1802">
        <v>0.93141472323448504</v>
      </c>
      <c r="E1802" s="6">
        <v>141.66708309095256</v>
      </c>
      <c r="F1802" s="9">
        <v>91.851651383992632</v>
      </c>
      <c r="G1802" s="9">
        <v>103.62381290190915</v>
      </c>
      <c r="H1802" s="9">
        <v>42.459978567892435</v>
      </c>
      <c r="I1802" s="10">
        <f t="shared" si="45"/>
        <v>131.95080698859638</v>
      </c>
    </row>
    <row r="1803" spans="1:9" x14ac:dyDescent="0.25">
      <c r="A1803" s="16"/>
      <c r="B1803" s="5">
        <f>DATE(YEAR(siječanj!B1803),MONTH(siječanj!B1803)+8,DAY(siječanj!B1803))</f>
        <v>44093</v>
      </c>
      <c r="C1803" s="8">
        <v>18.75</v>
      </c>
      <c r="D1803">
        <v>0.93141472323448504</v>
      </c>
      <c r="E1803" s="6">
        <v>141.41520957679782</v>
      </c>
      <c r="F1803" s="9">
        <v>93.966950905916619</v>
      </c>
      <c r="G1803" s="9">
        <v>108.09430244288957</v>
      </c>
      <c r="H1803" s="9">
        <v>60.140499804762719</v>
      </c>
      <c r="I1803" s="10">
        <f t="shared" si="45"/>
        <v>131.71620828911983</v>
      </c>
    </row>
    <row r="1804" spans="1:9" x14ac:dyDescent="0.25">
      <c r="A1804" s="16"/>
      <c r="B1804" s="5">
        <f>DATE(YEAR(siječanj!B1804),MONTH(siječanj!B1804)+8,DAY(siječanj!B1804))</f>
        <v>44093</v>
      </c>
      <c r="C1804" s="8">
        <v>18.7604166666667</v>
      </c>
      <c r="D1804">
        <v>0.93141472323448504</v>
      </c>
      <c r="E1804" s="6">
        <v>146.19788404976416</v>
      </c>
      <c r="F1804" s="9">
        <v>95.418342631683402</v>
      </c>
      <c r="G1804" s="9">
        <v>106.99738087301364</v>
      </c>
      <c r="H1804" s="9">
        <v>76.797813074334485</v>
      </c>
      <c r="I1804" s="10">
        <f t="shared" si="45"/>
        <v>136.17086170967841</v>
      </c>
    </row>
    <row r="1805" spans="1:9" x14ac:dyDescent="0.25">
      <c r="A1805" s="16"/>
      <c r="B1805" s="5">
        <f>DATE(YEAR(siječanj!B1805),MONTH(siječanj!B1805)+8,DAY(siječanj!B1805))</f>
        <v>44093</v>
      </c>
      <c r="C1805" s="8">
        <v>18.7708333333333</v>
      </c>
      <c r="D1805">
        <v>0.93141472323448504</v>
      </c>
      <c r="E1805" s="6">
        <v>152.51774677588699</v>
      </c>
      <c r="F1805" s="9">
        <v>94.61824595917129</v>
      </c>
      <c r="G1805" s="9">
        <v>108.69017921719346</v>
      </c>
      <c r="H1805" s="9">
        <v>94.540385515515666</v>
      </c>
      <c r="I1805" s="10">
        <f t="shared" si="45"/>
        <v>142.05727490161004</v>
      </c>
    </row>
    <row r="1806" spans="1:9" x14ac:dyDescent="0.25">
      <c r="A1806" s="16"/>
      <c r="B1806" s="5">
        <f>DATE(YEAR(siječanj!B1806),MONTH(siječanj!B1806)+8,DAY(siječanj!B1806))</f>
        <v>44093</v>
      </c>
      <c r="C1806" s="8">
        <v>18.78125</v>
      </c>
      <c r="D1806">
        <v>0.93141472323448504</v>
      </c>
      <c r="E1806" s="6">
        <v>159.06279906791193</v>
      </c>
      <c r="F1806" s="9">
        <v>97.03681427268981</v>
      </c>
      <c r="G1806" s="9">
        <v>111.60710720918</v>
      </c>
      <c r="H1806" s="9">
        <v>128.06143378434476</v>
      </c>
      <c r="I1806" s="10">
        <f t="shared" si="45"/>
        <v>148.1534329707417</v>
      </c>
    </row>
    <row r="1807" spans="1:9" x14ac:dyDescent="0.25">
      <c r="A1807" s="16"/>
      <c r="B1807" s="5">
        <f>DATE(YEAR(siječanj!B1807),MONTH(siječanj!B1807)+8,DAY(siječanj!B1807))</f>
        <v>44093</v>
      </c>
      <c r="C1807" s="8">
        <v>18.7916666666667</v>
      </c>
      <c r="D1807">
        <v>0.93141472323448504</v>
      </c>
      <c r="E1807" s="6">
        <v>164.54876880007961</v>
      </c>
      <c r="F1807" s="9">
        <v>97.28343551876327</v>
      </c>
      <c r="G1807" s="9">
        <v>110.79931814280809</v>
      </c>
      <c r="H1807" s="9">
        <v>157.89615455349323</v>
      </c>
      <c r="I1807" s="10">
        <f t="shared" si="45"/>
        <v>153.26314595050141</v>
      </c>
    </row>
    <row r="1808" spans="1:9" x14ac:dyDescent="0.25">
      <c r="A1808" s="16"/>
      <c r="B1808" s="5">
        <f>DATE(YEAR(siječanj!B1808),MONTH(siječanj!B1808)+8,DAY(siječanj!B1808))</f>
        <v>44093</v>
      </c>
      <c r="C1808" s="8">
        <v>18.8020833333333</v>
      </c>
      <c r="D1808">
        <v>0.93141472323448504</v>
      </c>
      <c r="E1808" s="6">
        <v>170.37447058193388</v>
      </c>
      <c r="F1808" s="9">
        <v>96.512049904881124</v>
      </c>
      <c r="G1808" s="9">
        <v>115.11934887814874</v>
      </c>
      <c r="H1808" s="9">
        <v>183.73027571345415</v>
      </c>
      <c r="I1808" s="10">
        <f t="shared" si="45"/>
        <v>158.68929036329385</v>
      </c>
    </row>
    <row r="1809" spans="1:9" x14ac:dyDescent="0.25">
      <c r="A1809" s="16"/>
      <c r="B1809" s="5">
        <f>DATE(YEAR(siječanj!B1809),MONTH(siječanj!B1809)+8,DAY(siječanj!B1809))</f>
        <v>44093</v>
      </c>
      <c r="C1809" s="8">
        <v>18.8125</v>
      </c>
      <c r="D1809">
        <v>0.93141472323448504</v>
      </c>
      <c r="E1809" s="6">
        <v>172.54631836805643</v>
      </c>
      <c r="F1809" s="9">
        <v>96.372347507236512</v>
      </c>
      <c r="G1809" s="9">
        <v>116.55637324313798</v>
      </c>
      <c r="H1809" s="9">
        <v>201.00521898638391</v>
      </c>
      <c r="I1809" s="10">
        <f t="shared" si="45"/>
        <v>160.71218136791262</v>
      </c>
    </row>
    <row r="1810" spans="1:9" x14ac:dyDescent="0.25">
      <c r="A1810" s="16"/>
      <c r="B1810" s="5">
        <f>DATE(YEAR(siječanj!B1810),MONTH(siječanj!B1810)+8,DAY(siječanj!B1810))</f>
        <v>44093</v>
      </c>
      <c r="C1810" s="8">
        <v>18.8229166666667</v>
      </c>
      <c r="D1810">
        <v>0.93141472323448504</v>
      </c>
      <c r="E1810" s="6">
        <v>171.50374583713523</v>
      </c>
      <c r="F1810" s="9">
        <v>94.18202232786355</v>
      </c>
      <c r="G1810" s="9">
        <v>116.9920029030397</v>
      </c>
      <c r="H1810" s="9">
        <v>222.19965346334249</v>
      </c>
      <c r="I1810" s="10">
        <f t="shared" si="45"/>
        <v>159.74111396257277</v>
      </c>
    </row>
    <row r="1811" spans="1:9" x14ac:dyDescent="0.25">
      <c r="A1811" s="16"/>
      <c r="B1811" s="5">
        <f>DATE(YEAR(siječanj!B1811),MONTH(siječanj!B1811)+8,DAY(siječanj!B1811))</f>
        <v>44093</v>
      </c>
      <c r="C1811" s="8">
        <v>18.8333333333333</v>
      </c>
      <c r="D1811">
        <v>0.93141472323448504</v>
      </c>
      <c r="E1811" s="6">
        <v>168.83986403775876</v>
      </c>
      <c r="F1811" s="9">
        <v>93.187607964840836</v>
      </c>
      <c r="G1811" s="9">
        <v>110.86854716459351</v>
      </c>
      <c r="H1811" s="9">
        <v>226.70230499613149</v>
      </c>
      <c r="I1811" s="10">
        <f t="shared" si="45"/>
        <v>157.25993523367717</v>
      </c>
    </row>
    <row r="1812" spans="1:9" x14ac:dyDescent="0.25">
      <c r="A1812" s="16"/>
      <c r="B1812" s="5">
        <f>DATE(YEAR(siječanj!B1812),MONTH(siječanj!B1812)+8,DAY(siječanj!B1812))</f>
        <v>44093</v>
      </c>
      <c r="C1812" s="8">
        <v>18.84375</v>
      </c>
      <c r="D1812">
        <v>0.93141472323448504</v>
      </c>
      <c r="E1812" s="6">
        <v>167.36696133120395</v>
      </c>
      <c r="F1812" s="9">
        <v>79.75835066304974</v>
      </c>
      <c r="G1812" s="9">
        <v>96.71514390673353</v>
      </c>
      <c r="H1812" s="9">
        <v>226.70771468557069</v>
      </c>
      <c r="I1812" s="10">
        <f t="shared" si="45"/>
        <v>155.88805196690009</v>
      </c>
    </row>
    <row r="1813" spans="1:9" x14ac:dyDescent="0.25">
      <c r="A1813" s="16"/>
      <c r="B1813" s="5">
        <f>DATE(YEAR(siječanj!B1813),MONTH(siječanj!B1813)+8,DAY(siječanj!B1813))</f>
        <v>44093</v>
      </c>
      <c r="C1813" s="8">
        <v>18.8541666666667</v>
      </c>
      <c r="D1813">
        <v>0.93141472323448504</v>
      </c>
      <c r="E1813" s="6">
        <v>165.68421036788652</v>
      </c>
      <c r="F1813" s="9">
        <v>74.079346386531242</v>
      </c>
      <c r="G1813" s="9">
        <v>88.956002269481232</v>
      </c>
      <c r="H1813" s="9">
        <v>227.40901668192268</v>
      </c>
      <c r="I1813" s="10">
        <f t="shared" si="45"/>
        <v>154.32071294412921</v>
      </c>
    </row>
    <row r="1814" spans="1:9" x14ac:dyDescent="0.25">
      <c r="A1814" s="16"/>
      <c r="B1814" s="5">
        <f>DATE(YEAR(siječanj!B1814),MONTH(siječanj!B1814)+8,DAY(siječanj!B1814))</f>
        <v>44093</v>
      </c>
      <c r="C1814" s="8">
        <v>18.8645833333333</v>
      </c>
      <c r="D1814">
        <v>0.93141472323448504</v>
      </c>
      <c r="E1814" s="6">
        <v>162.36301851109229</v>
      </c>
      <c r="F1814" s="9">
        <v>71.894586944292229</v>
      </c>
      <c r="G1814" s="9">
        <v>86.179756755166139</v>
      </c>
      <c r="H1814" s="9">
        <v>228.33071335925757</v>
      </c>
      <c r="I1814" s="10">
        <f t="shared" si="45"/>
        <v>151.2273059500246</v>
      </c>
    </row>
    <row r="1815" spans="1:9" x14ac:dyDescent="0.25">
      <c r="A1815" s="16"/>
      <c r="B1815" s="5">
        <f>DATE(YEAR(siječanj!B1815),MONTH(siječanj!B1815)+8,DAY(siječanj!B1815))</f>
        <v>44093</v>
      </c>
      <c r="C1815" s="8">
        <v>18.875</v>
      </c>
      <c r="D1815">
        <v>0.93141472323448504</v>
      </c>
      <c r="E1815" s="6">
        <v>160.87798475121991</v>
      </c>
      <c r="F1815" s="9">
        <v>72.069244886131713</v>
      </c>
      <c r="G1815" s="9">
        <v>79.660475548346056</v>
      </c>
      <c r="H1815" s="9">
        <v>229.21879688783687</v>
      </c>
      <c r="I1815" s="10">
        <f t="shared" si="45"/>
        <v>149.84412364157919</v>
      </c>
    </row>
    <row r="1816" spans="1:9" x14ac:dyDescent="0.25">
      <c r="A1816" s="16"/>
      <c r="B1816" s="5">
        <f>DATE(YEAR(siječanj!B1816),MONTH(siječanj!B1816)+8,DAY(siječanj!B1816))</f>
        <v>44093</v>
      </c>
      <c r="C1816" s="8">
        <v>18.8854166666667</v>
      </c>
      <c r="D1816">
        <v>0.93141472323448504</v>
      </c>
      <c r="E1816" s="6">
        <v>165.5601910262103</v>
      </c>
      <c r="F1816" s="9">
        <v>67.999956395860153</v>
      </c>
      <c r="G1816" s="9">
        <v>68.666583407382447</v>
      </c>
      <c r="H1816" s="9">
        <v>237.79888378857976</v>
      </c>
      <c r="I1816" s="10">
        <f t="shared" si="45"/>
        <v>154.20519950332616</v>
      </c>
    </row>
    <row r="1817" spans="1:9" x14ac:dyDescent="0.25">
      <c r="A1817" s="16"/>
      <c r="B1817" s="5">
        <f>DATE(YEAR(siječanj!B1817),MONTH(siječanj!B1817)+8,DAY(siječanj!B1817))</f>
        <v>44093</v>
      </c>
      <c r="C1817" s="8">
        <v>18.8958333333333</v>
      </c>
      <c r="D1817">
        <v>0.93141472323448504</v>
      </c>
      <c r="E1817" s="6">
        <v>169.38565916165524</v>
      </c>
      <c r="F1817" s="9">
        <v>66.406151271362702</v>
      </c>
      <c r="G1817" s="9">
        <v>62.54236489171322</v>
      </c>
      <c r="H1817" s="9">
        <v>243.75443475111373</v>
      </c>
      <c r="I1817" s="10">
        <f t="shared" si="45"/>
        <v>157.76829684794393</v>
      </c>
    </row>
    <row r="1818" spans="1:9" x14ac:dyDescent="0.25">
      <c r="A1818" s="16"/>
      <c r="B1818" s="5">
        <f>DATE(YEAR(siječanj!B1818),MONTH(siječanj!B1818)+8,DAY(siječanj!B1818))</f>
        <v>44093</v>
      </c>
      <c r="C1818" s="8">
        <v>18.90625</v>
      </c>
      <c r="D1818">
        <v>0.93141472323448504</v>
      </c>
      <c r="E1818" s="6">
        <v>163.96026128701598</v>
      </c>
      <c r="F1818" s="9">
        <v>65.107026774489114</v>
      </c>
      <c r="G1818" s="9">
        <v>59.892440876567115</v>
      </c>
      <c r="H1818" s="9">
        <v>243.85353019895837</v>
      </c>
      <c r="I1818" s="10">
        <f t="shared" si="45"/>
        <v>152.71500138809984</v>
      </c>
    </row>
    <row r="1819" spans="1:9" x14ac:dyDescent="0.25">
      <c r="A1819" s="16"/>
      <c r="B1819" s="5">
        <f>DATE(YEAR(siječanj!B1819),MONTH(siječanj!B1819)+8,DAY(siječanj!B1819))</f>
        <v>44093</v>
      </c>
      <c r="C1819" s="8">
        <v>18.9166666666667</v>
      </c>
      <c r="D1819">
        <v>0.93141472323448504</v>
      </c>
      <c r="E1819" s="6">
        <v>160.65233246363115</v>
      </c>
      <c r="F1819" s="9">
        <v>64.3548776896682</v>
      </c>
      <c r="G1819" s="9">
        <v>57.566389674155552</v>
      </c>
      <c r="H1819" s="9">
        <v>239.56099104391853</v>
      </c>
      <c r="I1819" s="10">
        <f t="shared" si="45"/>
        <v>149.6339477785875</v>
      </c>
    </row>
    <row r="1820" spans="1:9" x14ac:dyDescent="0.25">
      <c r="A1820" s="16"/>
      <c r="B1820" s="5">
        <f>DATE(YEAR(siječanj!B1820),MONTH(siječanj!B1820)+8,DAY(siječanj!B1820))</f>
        <v>44093</v>
      </c>
      <c r="C1820" s="8">
        <v>18.9270833333333</v>
      </c>
      <c r="D1820">
        <v>0.93141472323448504</v>
      </c>
      <c r="E1820" s="6">
        <v>151.59601113383997</v>
      </c>
      <c r="F1820" s="9">
        <v>64.149089150674214</v>
      </c>
      <c r="G1820" s="9">
        <v>54.313871652825362</v>
      </c>
      <c r="H1820" s="9">
        <v>240.05051552836662</v>
      </c>
      <c r="I1820" s="10">
        <f t="shared" si="45"/>
        <v>141.19875675367746</v>
      </c>
    </row>
    <row r="1821" spans="1:9" x14ac:dyDescent="0.25">
      <c r="A1821" s="16"/>
      <c r="B1821" s="5">
        <f>DATE(YEAR(siječanj!B1821),MONTH(siječanj!B1821)+8,DAY(siječanj!B1821))</f>
        <v>44093</v>
      </c>
      <c r="C1821" s="8">
        <v>18.9375</v>
      </c>
      <c r="D1821">
        <v>0.93141472323448504</v>
      </c>
      <c r="E1821" s="6">
        <v>141.17722367103298</v>
      </c>
      <c r="F1821" s="9">
        <v>61.70957545910359</v>
      </c>
      <c r="G1821" s="9">
        <v>53.312824390766131</v>
      </c>
      <c r="H1821" s="9">
        <v>239.74712069808643</v>
      </c>
      <c r="I1821" s="10">
        <f t="shared" si="45"/>
        <v>131.49454471256817</v>
      </c>
    </row>
    <row r="1822" spans="1:9" x14ac:dyDescent="0.25">
      <c r="A1822" s="16"/>
      <c r="B1822" s="5">
        <f>DATE(YEAR(siječanj!B1822),MONTH(siječanj!B1822)+8,DAY(siječanj!B1822))</f>
        <v>44093</v>
      </c>
      <c r="C1822" s="8">
        <v>18.9479166666667</v>
      </c>
      <c r="D1822">
        <v>0.93141472323448504</v>
      </c>
      <c r="E1822" s="6">
        <v>132.23729173991293</v>
      </c>
      <c r="F1822" s="9">
        <v>61.397794363657148</v>
      </c>
      <c r="G1822" s="9">
        <v>52.535794016392558</v>
      </c>
      <c r="H1822" s="9">
        <v>236.47961836272609</v>
      </c>
      <c r="I1822" s="10">
        <f t="shared" si="45"/>
        <v>123.16776048720887</v>
      </c>
    </row>
    <row r="1823" spans="1:9" x14ac:dyDescent="0.25">
      <c r="A1823" s="16"/>
      <c r="B1823" s="5">
        <f>DATE(YEAR(siječanj!B1823),MONTH(siječanj!B1823)+8,DAY(siječanj!B1823))</f>
        <v>44093</v>
      </c>
      <c r="C1823" s="8">
        <v>18.9583333333333</v>
      </c>
      <c r="D1823">
        <v>0.93141472323448504</v>
      </c>
      <c r="E1823" s="6">
        <v>123.10286676267958</v>
      </c>
      <c r="F1823" s="9">
        <v>60.351703289210775</v>
      </c>
      <c r="G1823" s="9">
        <v>54.174650832031517</v>
      </c>
      <c r="H1823" s="9">
        <v>235.11261310141188</v>
      </c>
      <c r="I1823" s="10">
        <f t="shared" si="45"/>
        <v>114.65982257513289</v>
      </c>
    </row>
    <row r="1824" spans="1:9" x14ac:dyDescent="0.25">
      <c r="A1824" s="16"/>
      <c r="B1824" s="5">
        <f>DATE(YEAR(siječanj!B1824),MONTH(siječanj!B1824)+8,DAY(siječanj!B1824))</f>
        <v>44093</v>
      </c>
      <c r="C1824" s="8">
        <v>18.96875</v>
      </c>
      <c r="D1824">
        <v>0.93141472323448504</v>
      </c>
      <c r="E1824" s="6">
        <v>113.49744969335568</v>
      </c>
      <c r="F1824" s="9">
        <v>58.565608734219971</v>
      </c>
      <c r="G1824" s="9">
        <v>55.001345591459803</v>
      </c>
      <c r="H1824" s="9">
        <v>235.6063413508034</v>
      </c>
      <c r="I1824" s="10">
        <f t="shared" si="45"/>
        <v>105.71319569395676</v>
      </c>
    </row>
    <row r="1825" spans="1:9" x14ac:dyDescent="0.25">
      <c r="A1825" s="16"/>
      <c r="B1825" s="5">
        <f>DATE(YEAR(siječanj!B1825),MONTH(siječanj!B1825)+8,DAY(siječanj!B1825))</f>
        <v>44093</v>
      </c>
      <c r="C1825" s="8">
        <v>18.9791666666667</v>
      </c>
      <c r="D1825">
        <v>0.93141472323448504</v>
      </c>
      <c r="E1825" s="6">
        <v>105.70855086636014</v>
      </c>
      <c r="F1825" s="9">
        <v>57.359963866842058</v>
      </c>
      <c r="G1825" s="9">
        <v>55.604450778191236</v>
      </c>
      <c r="H1825" s="9">
        <v>235.40923958063144</v>
      </c>
      <c r="I1825" s="10">
        <f t="shared" si="45"/>
        <v>98.458500648709318</v>
      </c>
    </row>
    <row r="1826" spans="1:9" ht="15.75" thickBot="1" x14ac:dyDescent="0.3">
      <c r="A1826" s="16"/>
      <c r="B1826" s="5">
        <f>DATE(YEAR(siječanj!B1826),MONTH(siječanj!B1826)+8,DAY(siječanj!B1826))</f>
        <v>44093</v>
      </c>
      <c r="C1826" s="8">
        <v>18.9895833333333</v>
      </c>
      <c r="D1826">
        <v>0.93141472323448504</v>
      </c>
      <c r="E1826" s="6">
        <v>96.247077974258829</v>
      </c>
      <c r="F1826" s="9">
        <v>56.296728405556976</v>
      </c>
      <c r="G1826" s="9">
        <v>57.157205620383792</v>
      </c>
      <c r="H1826" s="9">
        <v>237.54830006564626</v>
      </c>
      <c r="I1826" s="10">
        <f t="shared" si="45"/>
        <v>89.645945493522191</v>
      </c>
    </row>
    <row r="1827" spans="1:9" x14ac:dyDescent="0.25">
      <c r="A1827" s="17">
        <f t="shared" ref="A1827" si="46">A1731+1</f>
        <v>264</v>
      </c>
      <c r="B1827" s="5">
        <f>DATE(YEAR(siječanj!B1827),MONTH(siječanj!B1827)+8,DAY(siječanj!B1827))</f>
        <v>44094</v>
      </c>
      <c r="C1827" s="8">
        <v>19</v>
      </c>
      <c r="D1827">
        <v>0.93025711389010779</v>
      </c>
      <c r="E1827" s="6">
        <v>87.737789995710131</v>
      </c>
      <c r="F1827" s="9">
        <v>56.28576462207792</v>
      </c>
      <c r="G1827" s="9">
        <v>61.083846982146589</v>
      </c>
      <c r="H1827" s="9">
        <v>239.51186060181678</v>
      </c>
      <c r="I1827" s="10">
        <f t="shared" si="45"/>
        <v>81.618703300505672</v>
      </c>
    </row>
    <row r="1828" spans="1:9" x14ac:dyDescent="0.25">
      <c r="A1828" s="18"/>
      <c r="B1828" s="5">
        <f>DATE(YEAR(siječanj!B1828),MONTH(siječanj!B1828)+8,DAY(siječanj!B1828))</f>
        <v>44094</v>
      </c>
      <c r="C1828" s="8">
        <v>19.0104166666667</v>
      </c>
      <c r="D1828">
        <v>0.93025711389010779</v>
      </c>
      <c r="E1828" s="6">
        <v>81.705160267137202</v>
      </c>
      <c r="F1828" s="9">
        <v>54.970713492903556</v>
      </c>
      <c r="G1828" s="9">
        <v>59.230757593986333</v>
      </c>
      <c r="H1828" s="9">
        <v>238.43375811291438</v>
      </c>
      <c r="I1828" s="10">
        <f t="shared" si="45"/>
        <v>76.006806580035757</v>
      </c>
    </row>
    <row r="1829" spans="1:9" x14ac:dyDescent="0.25">
      <c r="A1829" s="18"/>
      <c r="B1829" s="5">
        <f>DATE(YEAR(siječanj!B1829),MONTH(siječanj!B1829)+8,DAY(siječanj!B1829))</f>
        <v>44094</v>
      </c>
      <c r="C1829" s="8">
        <v>19.0208333333333</v>
      </c>
      <c r="D1829">
        <v>0.93025711389010779</v>
      </c>
      <c r="E1829" s="6">
        <v>75.311270014867858</v>
      </c>
      <c r="F1829" s="9">
        <v>54.809618541769943</v>
      </c>
      <c r="G1829" s="9">
        <v>56.851539621051018</v>
      </c>
      <c r="H1829" s="9">
        <v>237.28516793964013</v>
      </c>
      <c r="I1829" s="10">
        <f t="shared" si="45"/>
        <v>70.058844687429584</v>
      </c>
    </row>
    <row r="1830" spans="1:9" x14ac:dyDescent="0.25">
      <c r="A1830" s="18"/>
      <c r="B1830" s="5">
        <f>DATE(YEAR(siječanj!B1830),MONTH(siječanj!B1830)+8,DAY(siječanj!B1830))</f>
        <v>44094</v>
      </c>
      <c r="C1830" s="8">
        <v>19.03125</v>
      </c>
      <c r="D1830">
        <v>0.93025711389010779</v>
      </c>
      <c r="E1830" s="6">
        <v>69.801029239380085</v>
      </c>
      <c r="F1830" s="9">
        <v>53.736932506743081</v>
      </c>
      <c r="G1830" s="9">
        <v>57.078144360257696</v>
      </c>
      <c r="H1830" s="9">
        <v>237.40723984294374</v>
      </c>
      <c r="I1830" s="10">
        <f t="shared" si="45"/>
        <v>64.932904006784739</v>
      </c>
    </row>
    <row r="1831" spans="1:9" x14ac:dyDescent="0.25">
      <c r="A1831" s="18"/>
      <c r="B1831" s="5">
        <f>DATE(YEAR(siječanj!B1831),MONTH(siječanj!B1831)+8,DAY(siječanj!B1831))</f>
        <v>44094</v>
      </c>
      <c r="C1831" s="8">
        <v>19.0416666666667</v>
      </c>
      <c r="D1831">
        <v>0.93025711389010779</v>
      </c>
      <c r="E1831" s="6">
        <v>65.895448688312541</v>
      </c>
      <c r="F1831" s="9">
        <v>53.089662032420264</v>
      </c>
      <c r="G1831" s="9">
        <v>55.183689283741323</v>
      </c>
      <c r="H1831" s="9">
        <v>237.98805920072496</v>
      </c>
      <c r="I1831" s="10">
        <f t="shared" si="45"/>
        <v>61.299709915283316</v>
      </c>
    </row>
    <row r="1832" spans="1:9" x14ac:dyDescent="0.25">
      <c r="A1832" s="18"/>
      <c r="B1832" s="5">
        <f>DATE(YEAR(siječanj!B1832),MONTH(siječanj!B1832)+8,DAY(siječanj!B1832))</f>
        <v>44094</v>
      </c>
      <c r="C1832" s="8">
        <v>19.0520833333333</v>
      </c>
      <c r="D1832">
        <v>0.93025711389010779</v>
      </c>
      <c r="E1832" s="6">
        <v>63.668790227550033</v>
      </c>
      <c r="F1832" s="9">
        <v>53.045958618741558</v>
      </c>
      <c r="G1832" s="9">
        <v>58.68811148777462</v>
      </c>
      <c r="H1832" s="9">
        <v>239.17333223949694</v>
      </c>
      <c r="I1832" s="10">
        <f t="shared" si="45"/>
        <v>59.228345041955393</v>
      </c>
    </row>
    <row r="1833" spans="1:9" x14ac:dyDescent="0.25">
      <c r="A1833" s="18"/>
      <c r="B1833" s="5">
        <f>DATE(YEAR(siječanj!B1833),MONTH(siječanj!B1833)+8,DAY(siječanj!B1833))</f>
        <v>44094</v>
      </c>
      <c r="C1833" s="8">
        <v>19.0625</v>
      </c>
      <c r="D1833">
        <v>0.93025711389010779</v>
      </c>
      <c r="E1833" s="6">
        <v>62.060173037633312</v>
      </c>
      <c r="F1833" s="9">
        <v>52.497442048486825</v>
      </c>
      <c r="G1833" s="9">
        <v>56.77769799354526</v>
      </c>
      <c r="H1833" s="9">
        <v>238.66271605575545</v>
      </c>
      <c r="I1833" s="10">
        <f t="shared" si="45"/>
        <v>57.731917457509446</v>
      </c>
    </row>
    <row r="1834" spans="1:9" x14ac:dyDescent="0.25">
      <c r="A1834" s="18"/>
      <c r="B1834" s="5">
        <f>DATE(YEAR(siječanj!B1834),MONTH(siječanj!B1834)+8,DAY(siječanj!B1834))</f>
        <v>44094</v>
      </c>
      <c r="C1834" s="8">
        <v>19.0729166666667</v>
      </c>
      <c r="D1834">
        <v>0.93025711389010779</v>
      </c>
      <c r="E1834" s="6">
        <v>59.563421148062368</v>
      </c>
      <c r="F1834" s="9">
        <v>52.622064253050453</v>
      </c>
      <c r="G1834" s="9">
        <v>58.500440335726054</v>
      </c>
      <c r="H1834" s="9">
        <v>237.54906974096596</v>
      </c>
      <c r="I1834" s="10">
        <f t="shared" si="45"/>
        <v>55.409296250617508</v>
      </c>
    </row>
    <row r="1835" spans="1:9" x14ac:dyDescent="0.25">
      <c r="A1835" s="18"/>
      <c r="B1835" s="5">
        <f>DATE(YEAR(siječanj!B1835),MONTH(siječanj!B1835)+8,DAY(siječanj!B1835))</f>
        <v>44094</v>
      </c>
      <c r="C1835" s="8">
        <v>19.0833333333333</v>
      </c>
      <c r="D1835">
        <v>0.93025711389010779</v>
      </c>
      <c r="E1835" s="6">
        <v>58.571356774467155</v>
      </c>
      <c r="F1835" s="9">
        <v>52.35592699326773</v>
      </c>
      <c r="G1835" s="9">
        <v>57.211814079795026</v>
      </c>
      <c r="H1835" s="9">
        <v>238.71152105796844</v>
      </c>
      <c r="I1835" s="10">
        <f t="shared" si="45"/>
        <v>54.486421309643632</v>
      </c>
    </row>
    <row r="1836" spans="1:9" x14ac:dyDescent="0.25">
      <c r="A1836" s="18"/>
      <c r="B1836" s="5">
        <f>DATE(YEAR(siječanj!B1836),MONTH(siječanj!B1836)+8,DAY(siječanj!B1836))</f>
        <v>44094</v>
      </c>
      <c r="C1836" s="8">
        <v>19.09375</v>
      </c>
      <c r="D1836">
        <v>0.93025711389010779</v>
      </c>
      <c r="E1836" s="6">
        <v>58.93532809259402</v>
      </c>
      <c r="F1836" s="9">
        <v>52.129795964533855</v>
      </c>
      <c r="G1836" s="9">
        <v>59.806023408876626</v>
      </c>
      <c r="H1836" s="9">
        <v>238.27965733417867</v>
      </c>
      <c r="I1836" s="10">
        <f t="shared" si="45"/>
        <v>54.825008217583104</v>
      </c>
    </row>
    <row r="1837" spans="1:9" x14ac:dyDescent="0.25">
      <c r="A1837" s="18"/>
      <c r="B1837" s="5">
        <f>DATE(YEAR(siječanj!B1837),MONTH(siječanj!B1837)+8,DAY(siječanj!B1837))</f>
        <v>44094</v>
      </c>
      <c r="C1837" s="8">
        <v>19.1041666666667</v>
      </c>
      <c r="D1837">
        <v>0.93025711389010779</v>
      </c>
      <c r="E1837" s="6">
        <v>57.251158182301808</v>
      </c>
      <c r="F1837" s="9">
        <v>52.865116080904592</v>
      </c>
      <c r="G1837" s="9">
        <v>58.607065409429474</v>
      </c>
      <c r="H1837" s="9">
        <v>237.27136070313276</v>
      </c>
      <c r="I1837" s="10">
        <f t="shared" si="45"/>
        <v>53.258297177534111</v>
      </c>
    </row>
    <row r="1838" spans="1:9" x14ac:dyDescent="0.25">
      <c r="A1838" s="18"/>
      <c r="B1838" s="5">
        <f>DATE(YEAR(siječanj!B1838),MONTH(siječanj!B1838)+8,DAY(siječanj!B1838))</f>
        <v>44094</v>
      </c>
      <c r="C1838" s="8">
        <v>19.1145833333333</v>
      </c>
      <c r="D1838">
        <v>0.93025711389010779</v>
      </c>
      <c r="E1838" s="6">
        <v>57.049547563119816</v>
      </c>
      <c r="F1838" s="9">
        <v>51.958012721931404</v>
      </c>
      <c r="G1838" s="9">
        <v>61.222368923285835</v>
      </c>
      <c r="H1838" s="9">
        <v>237.21763317303183</v>
      </c>
      <c r="I1838" s="10">
        <f t="shared" si="45"/>
        <v>53.070747464804271</v>
      </c>
    </row>
    <row r="1839" spans="1:9" x14ac:dyDescent="0.25">
      <c r="A1839" s="18"/>
      <c r="B1839" s="5">
        <f>DATE(YEAR(siječanj!B1839),MONTH(siječanj!B1839)+8,DAY(siječanj!B1839))</f>
        <v>44094</v>
      </c>
      <c r="C1839" s="8">
        <v>19.125</v>
      </c>
      <c r="D1839">
        <v>0.93025711389010779</v>
      </c>
      <c r="E1839" s="6">
        <v>56.861527655794873</v>
      </c>
      <c r="F1839" s="9">
        <v>51.695205322098253</v>
      </c>
      <c r="G1839" s="9">
        <v>58.295177384371762</v>
      </c>
      <c r="H1839" s="9">
        <v>237.66811285708403</v>
      </c>
      <c r="I1839" s="10">
        <f t="shared" si="45"/>
        <v>52.895840608462287</v>
      </c>
    </row>
    <row r="1840" spans="1:9" x14ac:dyDescent="0.25">
      <c r="A1840" s="18"/>
      <c r="B1840" s="5">
        <f>DATE(YEAR(siječanj!B1840),MONTH(siječanj!B1840)+8,DAY(siječanj!B1840))</f>
        <v>44094</v>
      </c>
      <c r="C1840" s="8">
        <v>19.1354166666667</v>
      </c>
      <c r="D1840">
        <v>0.93025711389010779</v>
      </c>
      <c r="E1840" s="6">
        <v>56.384496350617823</v>
      </c>
      <c r="F1840" s="9">
        <v>51.845041034553446</v>
      </c>
      <c r="G1840" s="9">
        <v>56.108446842704694</v>
      </c>
      <c r="H1840" s="9">
        <v>237.18926100407984</v>
      </c>
      <c r="I1840" s="10">
        <f t="shared" si="45"/>
        <v>52.45207884327305</v>
      </c>
    </row>
    <row r="1841" spans="1:9" x14ac:dyDescent="0.25">
      <c r="A1841" s="18"/>
      <c r="B1841" s="5">
        <f>DATE(YEAR(siječanj!B1841),MONTH(siječanj!B1841)+8,DAY(siječanj!B1841))</f>
        <v>44094</v>
      </c>
      <c r="C1841" s="8">
        <v>19.1458333333333</v>
      </c>
      <c r="D1841">
        <v>0.93025711389010779</v>
      </c>
      <c r="E1841" s="6">
        <v>56.478896539522488</v>
      </c>
      <c r="F1841" s="9">
        <v>50.621992258877938</v>
      </c>
      <c r="G1841" s="9">
        <v>53.858110265273204</v>
      </c>
      <c r="H1841" s="9">
        <v>237.03867417751715</v>
      </c>
      <c r="I1841" s="10">
        <f t="shared" si="45"/>
        <v>52.539895290554185</v>
      </c>
    </row>
    <row r="1842" spans="1:9" x14ac:dyDescent="0.25">
      <c r="A1842" s="18"/>
      <c r="B1842" s="5">
        <f>DATE(YEAR(siječanj!B1842),MONTH(siječanj!B1842)+8,DAY(siječanj!B1842))</f>
        <v>44094</v>
      </c>
      <c r="C1842" s="8">
        <v>19.15625</v>
      </c>
      <c r="D1842">
        <v>0.93025711389010779</v>
      </c>
      <c r="E1842" s="6">
        <v>56.032008672633197</v>
      </c>
      <c r="F1842" s="9">
        <v>50.923444400260166</v>
      </c>
      <c r="G1842" s="9">
        <v>53.893813031628071</v>
      </c>
      <c r="H1842" s="9">
        <v>236.99815391652132</v>
      </c>
      <c r="I1842" s="10">
        <f t="shared" si="45"/>
        <v>52.124174673269245</v>
      </c>
    </row>
    <row r="1843" spans="1:9" x14ac:dyDescent="0.25">
      <c r="A1843" s="18"/>
      <c r="B1843" s="5">
        <f>DATE(YEAR(siječanj!B1843),MONTH(siječanj!B1843)+8,DAY(siječanj!B1843))</f>
        <v>44094</v>
      </c>
      <c r="C1843" s="8">
        <v>19.1666666666667</v>
      </c>
      <c r="D1843">
        <v>0.93025711389010779</v>
      </c>
      <c r="E1843" s="6">
        <v>55.46145495960517</v>
      </c>
      <c r="F1843" s="9">
        <v>51.205843673921322</v>
      </c>
      <c r="G1843" s="9">
        <v>50.90338686156602</v>
      </c>
      <c r="H1843" s="9">
        <v>237.61930885315292</v>
      </c>
      <c r="I1843" s="10">
        <f t="shared" si="45"/>
        <v>51.593413022868511</v>
      </c>
    </row>
    <row r="1844" spans="1:9" x14ac:dyDescent="0.25">
      <c r="A1844" s="18"/>
      <c r="B1844" s="5">
        <f>DATE(YEAR(siječanj!B1844),MONTH(siječanj!B1844)+8,DAY(siječanj!B1844))</f>
        <v>44094</v>
      </c>
      <c r="C1844" s="8">
        <v>19.1770833333333</v>
      </c>
      <c r="D1844">
        <v>0.93025711389010779</v>
      </c>
      <c r="E1844" s="6">
        <v>56.151017512955505</v>
      </c>
      <c r="F1844" s="9">
        <v>51.806308454972125</v>
      </c>
      <c r="G1844" s="9">
        <v>50.477785126308262</v>
      </c>
      <c r="H1844" s="9">
        <v>237.44786791838126</v>
      </c>
      <c r="I1844" s="10">
        <f t="shared" si="45"/>
        <v>52.234883493594886</v>
      </c>
    </row>
    <row r="1845" spans="1:9" x14ac:dyDescent="0.25">
      <c r="A1845" s="18"/>
      <c r="B1845" s="5">
        <f>DATE(YEAR(siječanj!B1845),MONTH(siječanj!B1845)+8,DAY(siječanj!B1845))</f>
        <v>44094</v>
      </c>
      <c r="C1845" s="8">
        <v>19.1875</v>
      </c>
      <c r="D1845">
        <v>0.93025711389010779</v>
      </c>
      <c r="E1845" s="6">
        <v>57.204344847714189</v>
      </c>
      <c r="F1845" s="9">
        <v>50.472400097330322</v>
      </c>
      <c r="G1845" s="9">
        <v>50.17900009637475</v>
      </c>
      <c r="H1845" s="9">
        <v>231.54682514236845</v>
      </c>
      <c r="I1845" s="10">
        <f t="shared" si="45"/>
        <v>53.214748740009057</v>
      </c>
    </row>
    <row r="1846" spans="1:9" x14ac:dyDescent="0.25">
      <c r="A1846" s="18"/>
      <c r="B1846" s="5">
        <f>DATE(YEAR(siječanj!B1846),MONTH(siječanj!B1846)+8,DAY(siječanj!B1846))</f>
        <v>44094</v>
      </c>
      <c r="C1846" s="8">
        <v>19.1979166666667</v>
      </c>
      <c r="D1846">
        <v>0.93025711389010779</v>
      </c>
      <c r="E1846" s="6">
        <v>59.011538155794774</v>
      </c>
      <c r="F1846" s="9">
        <v>51.298760341483074</v>
      </c>
      <c r="G1846" s="9">
        <v>54.916401761441008</v>
      </c>
      <c r="H1846" s="9">
        <v>210.42479105783963</v>
      </c>
      <c r="I1846" s="10">
        <f t="shared" si="45"/>
        <v>54.895903171025623</v>
      </c>
    </row>
    <row r="1847" spans="1:9" x14ac:dyDescent="0.25">
      <c r="A1847" s="18"/>
      <c r="B1847" s="5">
        <f>DATE(YEAR(siječanj!B1847),MONTH(siječanj!B1847)+8,DAY(siječanj!B1847))</f>
        <v>44094</v>
      </c>
      <c r="C1847" s="8">
        <v>19.2083333333333</v>
      </c>
      <c r="D1847">
        <v>0.93025711389010779</v>
      </c>
      <c r="E1847" s="6">
        <v>60.45177529298001</v>
      </c>
      <c r="F1847" s="9">
        <v>51.086084502233689</v>
      </c>
      <c r="G1847" s="9">
        <v>54.514785575929039</v>
      </c>
      <c r="H1847" s="9">
        <v>181.6335294019508</v>
      </c>
      <c r="I1847" s="10">
        <f t="shared" si="45"/>
        <v>56.235694013580911</v>
      </c>
    </row>
    <row r="1848" spans="1:9" x14ac:dyDescent="0.25">
      <c r="A1848" s="18"/>
      <c r="B1848" s="5">
        <f>DATE(YEAR(siječanj!B1848),MONTH(siječanj!B1848)+8,DAY(siječanj!B1848))</f>
        <v>44094</v>
      </c>
      <c r="C1848" s="8">
        <v>19.21875</v>
      </c>
      <c r="D1848">
        <v>0.93025711389010779</v>
      </c>
      <c r="E1848" s="6">
        <v>63.10404238083516</v>
      </c>
      <c r="F1848" s="9">
        <v>53.626611930883733</v>
      </c>
      <c r="G1848" s="9">
        <v>57.318890430075406</v>
      </c>
      <c r="H1848" s="9">
        <v>161.96354421101594</v>
      </c>
      <c r="I1848" s="10">
        <f t="shared" si="45"/>
        <v>58.702984339994764</v>
      </c>
    </row>
    <row r="1849" spans="1:9" x14ac:dyDescent="0.25">
      <c r="A1849" s="18"/>
      <c r="B1849" s="5">
        <f>DATE(YEAR(siječanj!B1849),MONTH(siječanj!B1849)+8,DAY(siječanj!B1849))</f>
        <v>44094</v>
      </c>
      <c r="C1849" s="8">
        <v>19.2291666666667</v>
      </c>
      <c r="D1849">
        <v>0.93025711389010779</v>
      </c>
      <c r="E1849" s="6">
        <v>65.339659371763105</v>
      </c>
      <c r="F1849" s="9">
        <v>56.75170545674861</v>
      </c>
      <c r="G1849" s="9">
        <v>55.201840186770724</v>
      </c>
      <c r="H1849" s="9">
        <v>136.9809465028062</v>
      </c>
      <c r="I1849" s="10">
        <f t="shared" si="45"/>
        <v>60.782682949739076</v>
      </c>
    </row>
    <row r="1850" spans="1:9" x14ac:dyDescent="0.25">
      <c r="A1850" s="18"/>
      <c r="B1850" s="5">
        <f>DATE(YEAR(siječanj!B1850),MONTH(siječanj!B1850)+8,DAY(siječanj!B1850))</f>
        <v>44094</v>
      </c>
      <c r="C1850" s="8">
        <v>19.2395833333333</v>
      </c>
      <c r="D1850">
        <v>0.93025711389010779</v>
      </c>
      <c r="E1850" s="6">
        <v>69.199104783333141</v>
      </c>
      <c r="F1850" s="9">
        <v>57.320129319219866</v>
      </c>
      <c r="G1850" s="9">
        <v>57.385906998554269</v>
      </c>
      <c r="H1850" s="9">
        <v>109.02170187098055</v>
      </c>
      <c r="I1850" s="10">
        <f t="shared" si="45"/>
        <v>64.372959499522636</v>
      </c>
    </row>
    <row r="1851" spans="1:9" x14ac:dyDescent="0.25">
      <c r="A1851" s="18"/>
      <c r="B1851" s="5">
        <f>DATE(YEAR(siječanj!B1851),MONTH(siječanj!B1851)+8,DAY(siječanj!B1851))</f>
        <v>44094</v>
      </c>
      <c r="C1851" s="8">
        <v>19.25</v>
      </c>
      <c r="D1851">
        <v>0.93025711389010779</v>
      </c>
      <c r="E1851" s="6">
        <v>73.85054105912532</v>
      </c>
      <c r="F1851" s="9">
        <v>56.839028438711608</v>
      </c>
      <c r="G1851" s="9">
        <v>57.777323534707136</v>
      </c>
      <c r="H1851" s="9">
        <v>66.764617104654462</v>
      </c>
      <c r="I1851" s="10">
        <f t="shared" si="45"/>
        <v>68.699991184884823</v>
      </c>
    </row>
    <row r="1852" spans="1:9" x14ac:dyDescent="0.25">
      <c r="A1852" s="18"/>
      <c r="B1852" s="5">
        <f>DATE(YEAR(siječanj!B1852),MONTH(siječanj!B1852)+8,DAY(siječanj!B1852))</f>
        <v>44094</v>
      </c>
      <c r="C1852" s="8">
        <v>19.2604166666667</v>
      </c>
      <c r="D1852">
        <v>0.93025711389010779</v>
      </c>
      <c r="E1852" s="6">
        <v>77.428402450989736</v>
      </c>
      <c r="F1852" s="9">
        <v>58.419490167583781</v>
      </c>
      <c r="G1852" s="9">
        <v>55.687904996146223</v>
      </c>
      <c r="H1852" s="9">
        <v>22.388276767279947</v>
      </c>
      <c r="I1852" s="10">
        <f t="shared" si="45"/>
        <v>72.028322197179463</v>
      </c>
    </row>
    <row r="1853" spans="1:9" x14ac:dyDescent="0.25">
      <c r="A1853" s="18"/>
      <c r="B1853" s="5">
        <f>DATE(YEAR(siječanj!B1853),MONTH(siječanj!B1853)+8,DAY(siječanj!B1853))</f>
        <v>44094</v>
      </c>
      <c r="C1853" s="8">
        <v>19.2708333333333</v>
      </c>
      <c r="D1853">
        <v>0.93025711389010779</v>
      </c>
      <c r="E1853" s="6">
        <v>83.300358528140634</v>
      </c>
      <c r="F1853" s="9">
        <v>59.296265449606167</v>
      </c>
      <c r="G1853" s="9">
        <v>57.568502287511443</v>
      </c>
      <c r="H1853" s="9">
        <v>3.2052874128231768</v>
      </c>
      <c r="I1853" s="10">
        <f t="shared" si="45"/>
        <v>77.49075111039933</v>
      </c>
    </row>
    <row r="1854" spans="1:9" x14ac:dyDescent="0.25">
      <c r="A1854" s="18"/>
      <c r="B1854" s="5">
        <f>DATE(YEAR(siječanj!B1854),MONTH(siječanj!B1854)+8,DAY(siječanj!B1854))</f>
        <v>44094</v>
      </c>
      <c r="C1854" s="8">
        <v>19.28125</v>
      </c>
      <c r="D1854">
        <v>0.93025711389010779</v>
      </c>
      <c r="E1854" s="6">
        <v>88.48957769330201</v>
      </c>
      <c r="F1854" s="9">
        <v>61.117882503363603</v>
      </c>
      <c r="G1854" s="9">
        <v>57.456022599101509</v>
      </c>
      <c r="H1854" s="9">
        <v>1.9150120923974188</v>
      </c>
      <c r="I1854" s="10">
        <f t="shared" si="45"/>
        <v>82.318059154325596</v>
      </c>
    </row>
    <row r="1855" spans="1:9" x14ac:dyDescent="0.25">
      <c r="A1855" s="18"/>
      <c r="B1855" s="5">
        <f>DATE(YEAR(siječanj!B1855),MONTH(siječanj!B1855)+8,DAY(siječanj!B1855))</f>
        <v>44094</v>
      </c>
      <c r="C1855" s="8">
        <v>19.2916666666667</v>
      </c>
      <c r="D1855">
        <v>0.93025711389010779</v>
      </c>
      <c r="E1855" s="6">
        <v>91.521706518064505</v>
      </c>
      <c r="F1855" s="9">
        <v>61.179652603219559</v>
      </c>
      <c r="G1855" s="9">
        <v>58.558830732468167</v>
      </c>
      <c r="H1855" s="9">
        <v>2.9863192766287217</v>
      </c>
      <c r="I1855" s="10">
        <f t="shared" si="45"/>
        <v>85.138718563792153</v>
      </c>
    </row>
    <row r="1856" spans="1:9" x14ac:dyDescent="0.25">
      <c r="A1856" s="18"/>
      <c r="B1856" s="5">
        <f>DATE(YEAR(siječanj!B1856),MONTH(siječanj!B1856)+8,DAY(siječanj!B1856))</f>
        <v>44094</v>
      </c>
      <c r="C1856" s="8">
        <v>19.3020833333333</v>
      </c>
      <c r="D1856">
        <v>0.93025711389010779</v>
      </c>
      <c r="E1856" s="6">
        <v>95.054225156495704</v>
      </c>
      <c r="F1856" s="9">
        <v>62.446017506704337</v>
      </c>
      <c r="G1856" s="9">
        <v>61.64565037809033</v>
      </c>
      <c r="H1856" s="9">
        <v>2.261682441627352</v>
      </c>
      <c r="I1856" s="10">
        <f t="shared" si="45"/>
        <v>88.424869157142169</v>
      </c>
    </row>
    <row r="1857" spans="1:9" x14ac:dyDescent="0.25">
      <c r="A1857" s="18"/>
      <c r="B1857" s="5">
        <f>DATE(YEAR(siječanj!B1857),MONTH(siječanj!B1857)+8,DAY(siječanj!B1857))</f>
        <v>44094</v>
      </c>
      <c r="C1857" s="8">
        <v>19.3125</v>
      </c>
      <c r="D1857">
        <v>0.93025711389010779</v>
      </c>
      <c r="E1857" s="6">
        <v>104.13917863185557</v>
      </c>
      <c r="F1857" s="9">
        <v>63.751023159100377</v>
      </c>
      <c r="G1857" s="9">
        <v>62.505991200889945</v>
      </c>
      <c r="H1857" s="9">
        <v>1.8567493677731195</v>
      </c>
      <c r="I1857" s="10">
        <f t="shared" si="45"/>
        <v>96.876211756956351</v>
      </c>
    </row>
    <row r="1858" spans="1:9" x14ac:dyDescent="0.25">
      <c r="A1858" s="18"/>
      <c r="B1858" s="5">
        <f>DATE(YEAR(siječanj!B1858),MONTH(siječanj!B1858)+8,DAY(siječanj!B1858))</f>
        <v>44094</v>
      </c>
      <c r="C1858" s="8">
        <v>19.3229166666667</v>
      </c>
      <c r="D1858">
        <v>0.93025711389010779</v>
      </c>
      <c r="E1858" s="6">
        <v>111.63476950147498</v>
      </c>
      <c r="F1858" s="9">
        <v>65.499095824043465</v>
      </c>
      <c r="G1858" s="9">
        <v>69.239049710056321</v>
      </c>
      <c r="H1858" s="9">
        <v>1.0256008489345645</v>
      </c>
      <c r="I1858" s="10">
        <f t="shared" si="45"/>
        <v>103.84903848622955</v>
      </c>
    </row>
    <row r="1859" spans="1:9" x14ac:dyDescent="0.25">
      <c r="A1859" s="18"/>
      <c r="B1859" s="5">
        <f>DATE(YEAR(siječanj!B1859),MONTH(siječanj!B1859)+8,DAY(siječanj!B1859))</f>
        <v>44094</v>
      </c>
      <c r="C1859" s="8">
        <v>19.3333333333333</v>
      </c>
      <c r="D1859">
        <v>0.93025711389010779</v>
      </c>
      <c r="E1859" s="6">
        <v>116.93692949788741</v>
      </c>
      <c r="F1859" s="9">
        <v>67.359293737144711</v>
      </c>
      <c r="G1859" s="9">
        <v>71.977336075131717</v>
      </c>
      <c r="H1859" s="9">
        <v>1.2398680758156559</v>
      </c>
      <c r="I1859" s="10">
        <f t="shared" si="45"/>
        <v>108.78141054187574</v>
      </c>
    </row>
    <row r="1860" spans="1:9" x14ac:dyDescent="0.25">
      <c r="A1860" s="18"/>
      <c r="B1860" s="5">
        <f>DATE(YEAR(siječanj!B1860),MONTH(siječanj!B1860)+8,DAY(siječanj!B1860))</f>
        <v>44094</v>
      </c>
      <c r="C1860" s="8">
        <v>19.34375</v>
      </c>
      <c r="D1860">
        <v>0.93025711389010779</v>
      </c>
      <c r="E1860" s="6">
        <v>120.0019423443179</v>
      </c>
      <c r="F1860" s="9">
        <v>68.33432783614434</v>
      </c>
      <c r="G1860" s="9">
        <v>77.566779866299001</v>
      </c>
      <c r="H1860" s="9">
        <v>1.454568557027178</v>
      </c>
      <c r="I1860" s="10">
        <f t="shared" ref="I1860:I1923" si="47">D1860*E1860</f>
        <v>111.63266054643228</v>
      </c>
    </row>
    <row r="1861" spans="1:9" x14ac:dyDescent="0.25">
      <c r="A1861" s="18"/>
      <c r="B1861" s="5">
        <f>DATE(YEAR(siječanj!B1861),MONTH(siječanj!B1861)+8,DAY(siječanj!B1861))</f>
        <v>44094</v>
      </c>
      <c r="C1861" s="8">
        <v>19.3541666666667</v>
      </c>
      <c r="D1861">
        <v>0.93025711389010779</v>
      </c>
      <c r="E1861" s="6">
        <v>125.04497720323283</v>
      </c>
      <c r="F1861" s="9">
        <v>72.382076045327253</v>
      </c>
      <c r="G1861" s="9">
        <v>81.87989368985815</v>
      </c>
      <c r="H1861" s="9">
        <v>1.3975137534623752</v>
      </c>
      <c r="I1861" s="10">
        <f t="shared" si="47"/>
        <v>116.3239795995337</v>
      </c>
    </row>
    <row r="1862" spans="1:9" x14ac:dyDescent="0.25">
      <c r="A1862" s="18"/>
      <c r="B1862" s="5">
        <f>DATE(YEAR(siječanj!B1862),MONTH(siječanj!B1862)+8,DAY(siječanj!B1862))</f>
        <v>44094</v>
      </c>
      <c r="C1862" s="8">
        <v>19.3645833333333</v>
      </c>
      <c r="D1862">
        <v>0.93025711389010779</v>
      </c>
      <c r="E1862" s="6">
        <v>129.91670276268738</v>
      </c>
      <c r="F1862" s="9">
        <v>73.558937986594259</v>
      </c>
      <c r="G1862" s="9">
        <v>82.10399843670038</v>
      </c>
      <c r="H1862" s="9">
        <v>1.3274074127638049</v>
      </c>
      <c r="I1862" s="10">
        <f t="shared" si="47"/>
        <v>120.85593695813655</v>
      </c>
    </row>
    <row r="1863" spans="1:9" x14ac:dyDescent="0.25">
      <c r="A1863" s="18"/>
      <c r="B1863" s="5">
        <f>DATE(YEAR(siječanj!B1863),MONTH(siječanj!B1863)+8,DAY(siječanj!B1863))</f>
        <v>44094</v>
      </c>
      <c r="C1863" s="8">
        <v>19.375</v>
      </c>
      <c r="D1863">
        <v>0.93025711389010779</v>
      </c>
      <c r="E1863" s="6">
        <v>130.57174687399149</v>
      </c>
      <c r="F1863" s="9">
        <v>77.424566013834834</v>
      </c>
      <c r="G1863" s="9">
        <v>85.981734197033475</v>
      </c>
      <c r="H1863" s="9">
        <v>1.4147271277011362</v>
      </c>
      <c r="I1863" s="10">
        <f t="shared" si="47"/>
        <v>121.46529640258902</v>
      </c>
    </row>
    <row r="1864" spans="1:9" x14ac:dyDescent="0.25">
      <c r="A1864" s="18"/>
      <c r="B1864" s="5">
        <f>DATE(YEAR(siječanj!B1864),MONTH(siječanj!B1864)+8,DAY(siječanj!B1864))</f>
        <v>44094</v>
      </c>
      <c r="C1864" s="8">
        <v>19.3854166666667</v>
      </c>
      <c r="D1864">
        <v>0.93025711389010779</v>
      </c>
      <c r="E1864" s="6">
        <v>134.98595388334337</v>
      </c>
      <c r="F1864" s="9">
        <v>86.498426391149849</v>
      </c>
      <c r="G1864" s="9">
        <v>91.18772069291424</v>
      </c>
      <c r="H1864" s="9">
        <v>1.9194145154324438</v>
      </c>
      <c r="I1864" s="10">
        <f t="shared" si="47"/>
        <v>125.57164387522219</v>
      </c>
    </row>
    <row r="1865" spans="1:9" x14ac:dyDescent="0.25">
      <c r="A1865" s="18"/>
      <c r="B1865" s="5">
        <f>DATE(YEAR(siječanj!B1865),MONTH(siječanj!B1865)+8,DAY(siječanj!B1865))</f>
        <v>44094</v>
      </c>
      <c r="C1865" s="8">
        <v>19.3958333333333</v>
      </c>
      <c r="D1865">
        <v>0.93025711389010779</v>
      </c>
      <c r="E1865" s="6">
        <v>139.55605937546667</v>
      </c>
      <c r="F1865" s="9">
        <v>88.119181820994569</v>
      </c>
      <c r="G1865" s="9">
        <v>93.570397121740299</v>
      </c>
      <c r="H1865" s="9">
        <v>1.9118834770251358</v>
      </c>
      <c r="I1865" s="10">
        <f t="shared" si="47"/>
        <v>129.82301702049816</v>
      </c>
    </row>
    <row r="1866" spans="1:9" x14ac:dyDescent="0.25">
      <c r="A1866" s="18"/>
      <c r="B1866" s="5">
        <f>DATE(YEAR(siječanj!B1866),MONTH(siječanj!B1866)+8,DAY(siječanj!B1866))</f>
        <v>44094</v>
      </c>
      <c r="C1866" s="8">
        <v>19.40625</v>
      </c>
      <c r="D1866">
        <v>0.93025711389010779</v>
      </c>
      <c r="E1866" s="6">
        <v>143.71998757244234</v>
      </c>
      <c r="F1866" s="9">
        <v>91.185387931516189</v>
      </c>
      <c r="G1866" s="9">
        <v>94.363901087972266</v>
      </c>
      <c r="H1866" s="9">
        <v>2.2676302049930386</v>
      </c>
      <c r="I1866" s="10">
        <f t="shared" si="47"/>
        <v>133.69654084746236</v>
      </c>
    </row>
    <row r="1867" spans="1:9" x14ac:dyDescent="0.25">
      <c r="A1867" s="18"/>
      <c r="B1867" s="5">
        <f>DATE(YEAR(siječanj!B1867),MONTH(siječanj!B1867)+8,DAY(siječanj!B1867))</f>
        <v>44094</v>
      </c>
      <c r="C1867" s="8">
        <v>19.4166666666667</v>
      </c>
      <c r="D1867">
        <v>0.93025711389010779</v>
      </c>
      <c r="E1867" s="6">
        <v>144.95354401119209</v>
      </c>
      <c r="F1867" s="9">
        <v>89.169085864567862</v>
      </c>
      <c r="G1867" s="9">
        <v>92.343016685140185</v>
      </c>
      <c r="H1867" s="9">
        <v>2.7597352480682344</v>
      </c>
      <c r="I1867" s="10">
        <f t="shared" si="47"/>
        <v>134.84406549999429</v>
      </c>
    </row>
    <row r="1868" spans="1:9" x14ac:dyDescent="0.25">
      <c r="A1868" s="18"/>
      <c r="B1868" s="5">
        <f>DATE(YEAR(siječanj!B1868),MONTH(siječanj!B1868)+8,DAY(siječanj!B1868))</f>
        <v>44094</v>
      </c>
      <c r="C1868" s="8">
        <v>19.4270833333333</v>
      </c>
      <c r="D1868">
        <v>0.93025711389010779</v>
      </c>
      <c r="E1868" s="6">
        <v>146.03619360218946</v>
      </c>
      <c r="F1868" s="9">
        <v>92.473293116089664</v>
      </c>
      <c r="G1868" s="9">
        <v>98.004520959093497</v>
      </c>
      <c r="H1868" s="9">
        <v>3.3319933405550368</v>
      </c>
      <c r="I1868" s="10">
        <f t="shared" si="47"/>
        <v>135.85120798386978</v>
      </c>
    </row>
    <row r="1869" spans="1:9" x14ac:dyDescent="0.25">
      <c r="A1869" s="18"/>
      <c r="B1869" s="5">
        <f>DATE(YEAR(siječanj!B1869),MONTH(siječanj!B1869)+8,DAY(siječanj!B1869))</f>
        <v>44094</v>
      </c>
      <c r="C1869" s="8">
        <v>19.4375</v>
      </c>
      <c r="D1869">
        <v>0.93025711389010779</v>
      </c>
      <c r="E1869" s="6">
        <v>149.95593284108998</v>
      </c>
      <c r="F1869" s="9">
        <v>91.647823230172818</v>
      </c>
      <c r="G1869" s="9">
        <v>97.798439320143828</v>
      </c>
      <c r="H1869" s="9">
        <v>3.1729011524825235</v>
      </c>
      <c r="I1869" s="10">
        <f t="shared" si="47"/>
        <v>139.49757329545119</v>
      </c>
    </row>
    <row r="1870" spans="1:9" x14ac:dyDescent="0.25">
      <c r="A1870" s="18"/>
      <c r="B1870" s="5">
        <f>DATE(YEAR(siječanj!B1870),MONTH(siječanj!B1870)+8,DAY(siječanj!B1870))</f>
        <v>44094</v>
      </c>
      <c r="C1870" s="8">
        <v>19.4479166666667</v>
      </c>
      <c r="D1870">
        <v>0.93025711389010779</v>
      </c>
      <c r="E1870" s="6">
        <v>151.97523737315188</v>
      </c>
      <c r="F1870" s="9">
        <v>92.297086030772419</v>
      </c>
      <c r="G1870" s="9">
        <v>93.17414433837763</v>
      </c>
      <c r="H1870" s="9">
        <v>2.8985952575351126</v>
      </c>
      <c r="I1870" s="10">
        <f t="shared" si="47"/>
        <v>141.37604570151231</v>
      </c>
    </row>
    <row r="1871" spans="1:9" x14ac:dyDescent="0.25">
      <c r="A1871" s="18"/>
      <c r="B1871" s="5">
        <f>DATE(YEAR(siječanj!B1871),MONTH(siječanj!B1871)+8,DAY(siječanj!B1871))</f>
        <v>44094</v>
      </c>
      <c r="C1871" s="8">
        <v>19.4583333333333</v>
      </c>
      <c r="D1871">
        <v>0.93025711389010779</v>
      </c>
      <c r="E1871" s="6">
        <v>150.44167840704418</v>
      </c>
      <c r="F1871" s="9">
        <v>92.104089903383283</v>
      </c>
      <c r="G1871" s="9">
        <v>86.743377238211821</v>
      </c>
      <c r="H1871" s="9">
        <v>3.2561348997367809</v>
      </c>
      <c r="I1871" s="10">
        <f t="shared" si="47"/>
        <v>139.94944156372065</v>
      </c>
    </row>
    <row r="1872" spans="1:9" x14ac:dyDescent="0.25">
      <c r="A1872" s="18"/>
      <c r="B1872" s="5">
        <f>DATE(YEAR(siječanj!B1872),MONTH(siječanj!B1872)+8,DAY(siječanj!B1872))</f>
        <v>44094</v>
      </c>
      <c r="C1872" s="8">
        <v>19.46875</v>
      </c>
      <c r="D1872">
        <v>0.93025711389010779</v>
      </c>
      <c r="E1872" s="6">
        <v>150.70143804917211</v>
      </c>
      <c r="F1872" s="9">
        <v>89.695902448220764</v>
      </c>
      <c r="G1872" s="9">
        <v>86.899766536920609</v>
      </c>
      <c r="H1872" s="9">
        <v>3.7990375156322131</v>
      </c>
      <c r="I1872" s="10">
        <f t="shared" si="47"/>
        <v>140.19108481871172</v>
      </c>
    </row>
    <row r="1873" spans="1:9" x14ac:dyDescent="0.25">
      <c r="A1873" s="18"/>
      <c r="B1873" s="5">
        <f>DATE(YEAR(siječanj!B1873),MONTH(siječanj!B1873)+8,DAY(siječanj!B1873))</f>
        <v>44094</v>
      </c>
      <c r="C1873" s="8">
        <v>19.4791666666667</v>
      </c>
      <c r="D1873">
        <v>0.93025711389010779</v>
      </c>
      <c r="E1873" s="6">
        <v>152.90686393949264</v>
      </c>
      <c r="F1873" s="9">
        <v>89.15419332546486</v>
      </c>
      <c r="G1873" s="9">
        <v>86.483270205162754</v>
      </c>
      <c r="H1873" s="9">
        <v>3.5422205207189523</v>
      </c>
      <c r="I1873" s="10">
        <f t="shared" si="47"/>
        <v>142.24269794233982</v>
      </c>
    </row>
    <row r="1874" spans="1:9" x14ac:dyDescent="0.25">
      <c r="A1874" s="18"/>
      <c r="B1874" s="5">
        <f>DATE(YEAR(siječanj!B1874),MONTH(siječanj!B1874)+8,DAY(siječanj!B1874))</f>
        <v>44094</v>
      </c>
      <c r="C1874" s="8">
        <v>19.4895833333333</v>
      </c>
      <c r="D1874">
        <v>0.93025711389010779</v>
      </c>
      <c r="E1874" s="6">
        <v>150.53162514795596</v>
      </c>
      <c r="F1874" s="9">
        <v>87.313383661662343</v>
      </c>
      <c r="G1874" s="9">
        <v>85.798384118049327</v>
      </c>
      <c r="H1874" s="9">
        <v>4.9758081877399807</v>
      </c>
      <c r="I1874" s="10">
        <f t="shared" si="47"/>
        <v>140.03311515932509</v>
      </c>
    </row>
    <row r="1875" spans="1:9" x14ac:dyDescent="0.25">
      <c r="A1875" s="18"/>
      <c r="B1875" s="5">
        <f>DATE(YEAR(siječanj!B1875),MONTH(siječanj!B1875)+8,DAY(siječanj!B1875))</f>
        <v>44094</v>
      </c>
      <c r="C1875" s="8">
        <v>19.5</v>
      </c>
      <c r="D1875">
        <v>0.93025711389010779</v>
      </c>
      <c r="E1875" s="6">
        <v>146.9270172510443</v>
      </c>
      <c r="F1875" s="9">
        <v>87.56289158488633</v>
      </c>
      <c r="G1875" s="9">
        <v>85.240306749064104</v>
      </c>
      <c r="H1875" s="9">
        <v>5.287131372610693</v>
      </c>
      <c r="I1875" s="10">
        <f t="shared" si="47"/>
        <v>136.67990302043856</v>
      </c>
    </row>
    <row r="1876" spans="1:9" x14ac:dyDescent="0.25">
      <c r="A1876" s="18"/>
      <c r="B1876" s="5">
        <f>DATE(YEAR(siječanj!B1876),MONTH(siječanj!B1876)+8,DAY(siječanj!B1876))</f>
        <v>44094</v>
      </c>
      <c r="C1876" s="8">
        <v>19.5104166666667</v>
      </c>
      <c r="D1876">
        <v>0.93025711389010779</v>
      </c>
      <c r="E1876" s="6">
        <v>137.58861144719103</v>
      </c>
      <c r="F1876" s="9">
        <v>87.31801112890642</v>
      </c>
      <c r="G1876" s="9">
        <v>84.627033861757795</v>
      </c>
      <c r="H1876" s="9">
        <v>5.9987066876596229</v>
      </c>
      <c r="I1876" s="10">
        <f t="shared" si="47"/>
        <v>127.99278458901138</v>
      </c>
    </row>
    <row r="1877" spans="1:9" x14ac:dyDescent="0.25">
      <c r="A1877" s="18"/>
      <c r="B1877" s="5">
        <f>DATE(YEAR(siječanj!B1877),MONTH(siječanj!B1877)+8,DAY(siječanj!B1877))</f>
        <v>44094</v>
      </c>
      <c r="C1877" s="8">
        <v>19.5208333333333</v>
      </c>
      <c r="D1877">
        <v>0.93025711389010779</v>
      </c>
      <c r="E1877" s="6">
        <v>133.9359807843305</v>
      </c>
      <c r="F1877" s="9">
        <v>86.889617060381767</v>
      </c>
      <c r="G1877" s="9">
        <v>85.140259131309946</v>
      </c>
      <c r="H1877" s="9">
        <v>6.5718163145792774</v>
      </c>
      <c r="I1877" s="10">
        <f t="shared" si="47"/>
        <v>124.59489893047223</v>
      </c>
    </row>
    <row r="1878" spans="1:9" x14ac:dyDescent="0.25">
      <c r="A1878" s="18"/>
      <c r="B1878" s="5">
        <f>DATE(YEAR(siječanj!B1878),MONTH(siječanj!B1878)+8,DAY(siječanj!B1878))</f>
        <v>44094</v>
      </c>
      <c r="C1878" s="8">
        <v>19.53125</v>
      </c>
      <c r="D1878">
        <v>0.93025711389010779</v>
      </c>
      <c r="E1878" s="6">
        <v>132.40798639404275</v>
      </c>
      <c r="F1878" s="9">
        <v>87.40118576016485</v>
      </c>
      <c r="G1878" s="9">
        <v>86.320579008768505</v>
      </c>
      <c r="H1878" s="9">
        <v>5.6621309646723583</v>
      </c>
      <c r="I1878" s="10">
        <f t="shared" si="47"/>
        <v>123.17347127892288</v>
      </c>
    </row>
    <row r="1879" spans="1:9" x14ac:dyDescent="0.25">
      <c r="A1879" s="18"/>
      <c r="B1879" s="5">
        <f>DATE(YEAR(siječanj!B1879),MONTH(siječanj!B1879)+8,DAY(siječanj!B1879))</f>
        <v>44094</v>
      </c>
      <c r="C1879" s="8">
        <v>19.5416666666667</v>
      </c>
      <c r="D1879">
        <v>0.93025711389010779</v>
      </c>
      <c r="E1879" s="6">
        <v>127.44591988657426</v>
      </c>
      <c r="F1879" s="9">
        <v>87.574949351130599</v>
      </c>
      <c r="G1879" s="9">
        <v>88.987088436517723</v>
      </c>
      <c r="H1879" s="9">
        <v>4.175675288238204</v>
      </c>
      <c r="I1879" s="10">
        <f t="shared" si="47"/>
        <v>118.55747361075447</v>
      </c>
    </row>
    <row r="1880" spans="1:9" x14ac:dyDescent="0.25">
      <c r="A1880" s="18"/>
      <c r="B1880" s="5">
        <f>DATE(YEAR(siječanj!B1880),MONTH(siječanj!B1880)+8,DAY(siječanj!B1880))</f>
        <v>44094</v>
      </c>
      <c r="C1880" s="8">
        <v>19.5520833333333</v>
      </c>
      <c r="D1880">
        <v>0.93025711389010779</v>
      </c>
      <c r="E1880" s="6">
        <v>122.22401330681346</v>
      </c>
      <c r="F1880" s="9">
        <v>84.822464758040425</v>
      </c>
      <c r="G1880" s="9">
        <v>88.863478590408576</v>
      </c>
      <c r="H1880" s="9">
        <v>5.1573068123252241</v>
      </c>
      <c r="I1880" s="10">
        <f t="shared" si="47"/>
        <v>113.69975786686241</v>
      </c>
    </row>
    <row r="1881" spans="1:9" x14ac:dyDescent="0.25">
      <c r="A1881" s="18"/>
      <c r="B1881" s="5">
        <f>DATE(YEAR(siječanj!B1881),MONTH(siječanj!B1881)+8,DAY(siječanj!B1881))</f>
        <v>44094</v>
      </c>
      <c r="C1881" s="8">
        <v>19.5625</v>
      </c>
      <c r="D1881">
        <v>0.93025711389010779</v>
      </c>
      <c r="E1881" s="6">
        <v>117.83139434937101</v>
      </c>
      <c r="F1881" s="9">
        <v>84.413878165786571</v>
      </c>
      <c r="G1881" s="9">
        <v>88.114838704403766</v>
      </c>
      <c r="H1881" s="9">
        <v>4.2889044107608045</v>
      </c>
      <c r="I1881" s="10">
        <f t="shared" si="47"/>
        <v>109.61349283309303</v>
      </c>
    </row>
    <row r="1882" spans="1:9" x14ac:dyDescent="0.25">
      <c r="A1882" s="18"/>
      <c r="B1882" s="5">
        <f>DATE(YEAR(siječanj!B1882),MONTH(siječanj!B1882)+8,DAY(siječanj!B1882))</f>
        <v>44094</v>
      </c>
      <c r="C1882" s="8">
        <v>19.5729166666667</v>
      </c>
      <c r="D1882">
        <v>0.93025711389010779</v>
      </c>
      <c r="E1882" s="6">
        <v>116.10916111200811</v>
      </c>
      <c r="F1882" s="9">
        <v>84.508008595248413</v>
      </c>
      <c r="G1882" s="9">
        <v>87.344349843597229</v>
      </c>
      <c r="H1882" s="9">
        <v>4.1039716965518691</v>
      </c>
      <c r="I1882" s="10">
        <f t="shared" si="47"/>
        <v>108.0113731122582</v>
      </c>
    </row>
    <row r="1883" spans="1:9" x14ac:dyDescent="0.25">
      <c r="A1883" s="18"/>
      <c r="B1883" s="5">
        <f>DATE(YEAR(siječanj!B1883),MONTH(siječanj!B1883)+8,DAY(siječanj!B1883))</f>
        <v>44094</v>
      </c>
      <c r="C1883" s="8">
        <v>19.5833333333333</v>
      </c>
      <c r="D1883">
        <v>0.93025711389010779</v>
      </c>
      <c r="E1883" s="6">
        <v>113.31620081431693</v>
      </c>
      <c r="F1883" s="9">
        <v>85.117213260507384</v>
      </c>
      <c r="G1883" s="9">
        <v>88.776661762915467</v>
      </c>
      <c r="H1883" s="9">
        <v>4.0649239013103733</v>
      </c>
      <c r="I1883" s="10">
        <f t="shared" si="47"/>
        <v>105.41320192651835</v>
      </c>
    </row>
    <row r="1884" spans="1:9" x14ac:dyDescent="0.25">
      <c r="A1884" s="18"/>
      <c r="B1884" s="5">
        <f>DATE(YEAR(siječanj!B1884),MONTH(siječanj!B1884)+8,DAY(siječanj!B1884))</f>
        <v>44094</v>
      </c>
      <c r="C1884" s="8">
        <v>19.59375</v>
      </c>
      <c r="D1884">
        <v>0.93025711389010779</v>
      </c>
      <c r="E1884" s="6">
        <v>114.10710140297692</v>
      </c>
      <c r="F1884" s="9">
        <v>85.714571769327051</v>
      </c>
      <c r="G1884" s="9">
        <v>85.826910388750989</v>
      </c>
      <c r="H1884" s="9">
        <v>3.8205914194302233</v>
      </c>
      <c r="I1884" s="10">
        <f t="shared" si="47"/>
        <v>106.14894282549918</v>
      </c>
    </row>
    <row r="1885" spans="1:9" x14ac:dyDescent="0.25">
      <c r="A1885" s="18"/>
      <c r="B1885" s="5">
        <f>DATE(YEAR(siječanj!B1885),MONTH(siječanj!B1885)+8,DAY(siječanj!B1885))</f>
        <v>44094</v>
      </c>
      <c r="C1885" s="8">
        <v>19.6041666666667</v>
      </c>
      <c r="D1885">
        <v>0.93025711389010779</v>
      </c>
      <c r="E1885" s="6">
        <v>112.04857276776771</v>
      </c>
      <c r="F1885" s="9">
        <v>84.516169546971341</v>
      </c>
      <c r="G1885" s="9">
        <v>85.098158620917019</v>
      </c>
      <c r="H1885" s="9">
        <v>2.8623586240320811</v>
      </c>
      <c r="I1885" s="10">
        <f t="shared" si="47"/>
        <v>104.23398191844932</v>
      </c>
    </row>
    <row r="1886" spans="1:9" x14ac:dyDescent="0.25">
      <c r="A1886" s="18"/>
      <c r="B1886" s="5">
        <f>DATE(YEAR(siječanj!B1886),MONTH(siječanj!B1886)+8,DAY(siječanj!B1886))</f>
        <v>44094</v>
      </c>
      <c r="C1886" s="8">
        <v>19.6145833333333</v>
      </c>
      <c r="D1886">
        <v>0.93025711389010779</v>
      </c>
      <c r="E1886" s="6">
        <v>109.721069775297</v>
      </c>
      <c r="F1886" s="9">
        <v>83.69325494926521</v>
      </c>
      <c r="G1886" s="9">
        <v>85.854797683768439</v>
      </c>
      <c r="H1886" s="9">
        <v>2.592160658968826</v>
      </c>
      <c r="I1886" s="10">
        <f t="shared" si="47"/>
        <v>102.06880570210292</v>
      </c>
    </row>
    <row r="1887" spans="1:9" x14ac:dyDescent="0.25">
      <c r="A1887" s="18"/>
      <c r="B1887" s="5">
        <f>DATE(YEAR(siječanj!B1887),MONTH(siječanj!B1887)+8,DAY(siječanj!B1887))</f>
        <v>44094</v>
      </c>
      <c r="C1887" s="8">
        <v>19.625</v>
      </c>
      <c r="D1887">
        <v>0.93025711389010779</v>
      </c>
      <c r="E1887" s="6">
        <v>106.15464237532517</v>
      </c>
      <c r="F1887" s="9">
        <v>83.683768441782973</v>
      </c>
      <c r="G1887" s="9">
        <v>87.535914753721414</v>
      </c>
      <c r="H1887" s="9">
        <v>2.3739691860671717</v>
      </c>
      <c r="I1887" s="10">
        <f t="shared" si="47"/>
        <v>98.751111242106532</v>
      </c>
    </row>
    <row r="1888" spans="1:9" x14ac:dyDescent="0.25">
      <c r="A1888" s="18"/>
      <c r="B1888" s="5">
        <f>DATE(YEAR(siječanj!B1888),MONTH(siječanj!B1888)+8,DAY(siječanj!B1888))</f>
        <v>44094</v>
      </c>
      <c r="C1888" s="8">
        <v>19.6354166666667</v>
      </c>
      <c r="D1888">
        <v>0.93025711389010779</v>
      </c>
      <c r="E1888" s="6">
        <v>105.32993232162384</v>
      </c>
      <c r="F1888" s="9">
        <v>82.922763686256815</v>
      </c>
      <c r="G1888" s="9">
        <v>85.329040503609832</v>
      </c>
      <c r="H1888" s="9">
        <v>2.2507412723611675</v>
      </c>
      <c r="I1888" s="10">
        <f t="shared" si="47"/>
        <v>97.983918847754182</v>
      </c>
    </row>
    <row r="1889" spans="1:9" x14ac:dyDescent="0.25">
      <c r="A1889" s="18"/>
      <c r="B1889" s="5">
        <f>DATE(YEAR(siječanj!B1889),MONTH(siječanj!B1889)+8,DAY(siječanj!B1889))</f>
        <v>44094</v>
      </c>
      <c r="C1889" s="8">
        <v>19.6458333333333</v>
      </c>
      <c r="D1889">
        <v>0.93025711389010779</v>
      </c>
      <c r="E1889" s="6">
        <v>105.57188909439506</v>
      </c>
      <c r="F1889" s="9">
        <v>83.445228294675871</v>
      </c>
      <c r="G1889" s="9">
        <v>85.488480911210686</v>
      </c>
      <c r="H1889" s="9">
        <v>1.961317396814569</v>
      </c>
      <c r="I1889" s="10">
        <f t="shared" si="47"/>
        <v>98.20900085687849</v>
      </c>
    </row>
    <row r="1890" spans="1:9" x14ac:dyDescent="0.25">
      <c r="A1890" s="18"/>
      <c r="B1890" s="5">
        <f>DATE(YEAR(siječanj!B1890),MONTH(siječanj!B1890)+8,DAY(siječanj!B1890))</f>
        <v>44094</v>
      </c>
      <c r="C1890" s="8">
        <v>19.65625</v>
      </c>
      <c r="D1890">
        <v>0.93025711389010779</v>
      </c>
      <c r="E1890" s="6">
        <v>104.8788074731101</v>
      </c>
      <c r="F1890" s="9">
        <v>82.775375460790954</v>
      </c>
      <c r="G1890" s="9">
        <v>83.105209436278699</v>
      </c>
      <c r="H1890" s="9">
        <v>2.1418047618681828</v>
      </c>
      <c r="I1890" s="10">
        <f t="shared" si="47"/>
        <v>97.564256748171672</v>
      </c>
    </row>
    <row r="1891" spans="1:9" x14ac:dyDescent="0.25">
      <c r="A1891" s="18"/>
      <c r="B1891" s="5">
        <f>DATE(YEAR(siječanj!B1891),MONTH(siječanj!B1891)+8,DAY(siječanj!B1891))</f>
        <v>44094</v>
      </c>
      <c r="C1891" s="8">
        <v>19.6666666666667</v>
      </c>
      <c r="D1891">
        <v>0.93025711389010779</v>
      </c>
      <c r="E1891" s="6">
        <v>103.61573514994802</v>
      </c>
      <c r="F1891" s="9">
        <v>82.060381863608796</v>
      </c>
      <c r="G1891" s="9">
        <v>83.605555352196149</v>
      </c>
      <c r="H1891" s="9">
        <v>3.1296416060426666</v>
      </c>
      <c r="I1891" s="10">
        <f t="shared" si="47"/>
        <v>96.389274734192441</v>
      </c>
    </row>
    <row r="1892" spans="1:9" x14ac:dyDescent="0.25">
      <c r="A1892" s="18"/>
      <c r="B1892" s="5">
        <f>DATE(YEAR(siječanj!B1892),MONTH(siječanj!B1892)+8,DAY(siječanj!B1892))</f>
        <v>44094</v>
      </c>
      <c r="C1892" s="8">
        <v>19.6770833333333</v>
      </c>
      <c r="D1892">
        <v>0.93025711389010779</v>
      </c>
      <c r="E1892" s="6">
        <v>102.91247265859144</v>
      </c>
      <c r="F1892" s="9">
        <v>84.119848338128875</v>
      </c>
      <c r="G1892" s="9">
        <v>83.684772362645262</v>
      </c>
      <c r="H1892" s="9">
        <v>3.5231922700453451</v>
      </c>
      <c r="I1892" s="10">
        <f t="shared" si="47"/>
        <v>95.735059798675906</v>
      </c>
    </row>
    <row r="1893" spans="1:9" x14ac:dyDescent="0.25">
      <c r="A1893" s="18"/>
      <c r="B1893" s="5">
        <f>DATE(YEAR(siječanj!B1893),MONTH(siječanj!B1893)+8,DAY(siječanj!B1893))</f>
        <v>44094</v>
      </c>
      <c r="C1893" s="8">
        <v>19.6875</v>
      </c>
      <c r="D1893">
        <v>0.93025711389010779</v>
      </c>
      <c r="E1893" s="6">
        <v>103.77252233638806</v>
      </c>
      <c r="F1893" s="9">
        <v>83.204971313302181</v>
      </c>
      <c r="G1893" s="9">
        <v>83.03396764108804</v>
      </c>
      <c r="H1893" s="9">
        <v>2.9838535204163614</v>
      </c>
      <c r="I1893" s="10">
        <f t="shared" si="47"/>
        <v>96.535127129745106</v>
      </c>
    </row>
    <row r="1894" spans="1:9" x14ac:dyDescent="0.25">
      <c r="A1894" s="18"/>
      <c r="B1894" s="5">
        <f>DATE(YEAR(siječanj!B1894),MONTH(siječanj!B1894)+8,DAY(siječanj!B1894))</f>
        <v>44094</v>
      </c>
      <c r="C1894" s="8">
        <v>19.6979166666667</v>
      </c>
      <c r="D1894">
        <v>0.93025711389010779</v>
      </c>
      <c r="E1894" s="6">
        <v>103.62902896527223</v>
      </c>
      <c r="F1894" s="9">
        <v>84.404036313537532</v>
      </c>
      <c r="G1894" s="9">
        <v>83.496490190098683</v>
      </c>
      <c r="H1894" s="9">
        <v>3.7040340251618691</v>
      </c>
      <c r="I1894" s="10">
        <f t="shared" si="47"/>
        <v>96.40164140046852</v>
      </c>
    </row>
    <row r="1895" spans="1:9" x14ac:dyDescent="0.25">
      <c r="A1895" s="18"/>
      <c r="B1895" s="5">
        <f>DATE(YEAR(siječanj!B1895),MONTH(siječanj!B1895)+8,DAY(siječanj!B1895))</f>
        <v>44094</v>
      </c>
      <c r="C1895" s="8">
        <v>19.7083333333333</v>
      </c>
      <c r="D1895">
        <v>0.93025711389010779</v>
      </c>
      <c r="E1895" s="6">
        <v>106.62228916835484</v>
      </c>
      <c r="F1895" s="9">
        <v>84.93457004300943</v>
      </c>
      <c r="G1895" s="9">
        <v>83.109011341599711</v>
      </c>
      <c r="H1895" s="9">
        <v>4.6174519509708185</v>
      </c>
      <c r="I1895" s="10">
        <f t="shared" si="47"/>
        <v>99.18614299811027</v>
      </c>
    </row>
    <row r="1896" spans="1:9" x14ac:dyDescent="0.25">
      <c r="A1896" s="18"/>
      <c r="B1896" s="5">
        <f>DATE(YEAR(siječanj!B1896),MONTH(siječanj!B1896)+8,DAY(siječanj!B1896))</f>
        <v>44094</v>
      </c>
      <c r="C1896" s="8">
        <v>19.71875</v>
      </c>
      <c r="D1896">
        <v>0.93025711389010779</v>
      </c>
      <c r="E1896" s="6">
        <v>111.78386418811544</v>
      </c>
      <c r="F1896" s="9">
        <v>86.224311840984342</v>
      </c>
      <c r="G1896" s="9">
        <v>84.492888904055334</v>
      </c>
      <c r="H1896" s="9">
        <v>6.9945597352289468</v>
      </c>
      <c r="I1896" s="10">
        <f t="shared" si="47"/>
        <v>103.98773487912005</v>
      </c>
    </row>
    <row r="1897" spans="1:9" x14ac:dyDescent="0.25">
      <c r="A1897" s="18"/>
      <c r="B1897" s="5">
        <f>DATE(YEAR(siječanj!B1897),MONTH(siječanj!B1897)+8,DAY(siječanj!B1897))</f>
        <v>44094</v>
      </c>
      <c r="C1897" s="8">
        <v>19.7291666666667</v>
      </c>
      <c r="D1897">
        <v>0.93025711389010779</v>
      </c>
      <c r="E1897" s="6">
        <v>115.11529549991589</v>
      </c>
      <c r="F1897" s="9">
        <v>87.643359207696562</v>
      </c>
      <c r="G1897" s="9">
        <v>84.05137268066288</v>
      </c>
      <c r="H1897" s="9">
        <v>23.406097007340367</v>
      </c>
      <c r="I1897" s="10">
        <f t="shared" si="47"/>
        <v>107.08682255635867</v>
      </c>
    </row>
    <row r="1898" spans="1:9" x14ac:dyDescent="0.25">
      <c r="A1898" s="18"/>
      <c r="B1898" s="5">
        <f>DATE(YEAR(siječanj!B1898),MONTH(siječanj!B1898)+8,DAY(siječanj!B1898))</f>
        <v>44094</v>
      </c>
      <c r="C1898" s="8">
        <v>19.7395833333333</v>
      </c>
      <c r="D1898">
        <v>0.93025711389010779</v>
      </c>
      <c r="E1898" s="6">
        <v>121.10972288631913</v>
      </c>
      <c r="F1898" s="9">
        <v>89.346139389104891</v>
      </c>
      <c r="G1898" s="9">
        <v>89.977041483259981</v>
      </c>
      <c r="H1898" s="9">
        <v>42.559977460827007</v>
      </c>
      <c r="I1898" s="10">
        <f t="shared" si="47"/>
        <v>112.66318127625797</v>
      </c>
    </row>
    <row r="1899" spans="1:9" x14ac:dyDescent="0.25">
      <c r="A1899" s="18"/>
      <c r="B1899" s="5">
        <f>DATE(YEAR(siječanj!B1899),MONTH(siječanj!B1899)+8,DAY(siječanj!B1899))</f>
        <v>44094</v>
      </c>
      <c r="C1899" s="8">
        <v>19.75</v>
      </c>
      <c r="D1899">
        <v>0.93025711389010779</v>
      </c>
      <c r="E1899" s="6">
        <v>126.07494404356987</v>
      </c>
      <c r="F1899" s="9">
        <v>92.227194905571807</v>
      </c>
      <c r="G1899" s="9">
        <v>89.807828741288844</v>
      </c>
      <c r="H1899" s="9">
        <v>64.752790638479325</v>
      </c>
      <c r="I1899" s="10">
        <f t="shared" si="47"/>
        <v>117.28211357982815</v>
      </c>
    </row>
    <row r="1900" spans="1:9" x14ac:dyDescent="0.25">
      <c r="A1900" s="18"/>
      <c r="B1900" s="5">
        <f>DATE(YEAR(siječanj!B1900),MONTH(siječanj!B1900)+8,DAY(siječanj!B1900))</f>
        <v>44094</v>
      </c>
      <c r="C1900" s="8">
        <v>19.7604166666667</v>
      </c>
      <c r="D1900">
        <v>0.93025711389010779</v>
      </c>
      <c r="E1900" s="6">
        <v>130.49857429070383</v>
      </c>
      <c r="F1900" s="9">
        <v>91.724889125552536</v>
      </c>
      <c r="G1900" s="9">
        <v>90.570641906688891</v>
      </c>
      <c r="H1900" s="9">
        <v>82.168308969124055</v>
      </c>
      <c r="I1900" s="10">
        <f t="shared" si="47"/>
        <v>121.39722708644396</v>
      </c>
    </row>
    <row r="1901" spans="1:9" x14ac:dyDescent="0.25">
      <c r="A1901" s="18"/>
      <c r="B1901" s="5">
        <f>DATE(YEAR(siječanj!B1901),MONTH(siječanj!B1901)+8,DAY(siječanj!B1901))</f>
        <v>44094</v>
      </c>
      <c r="C1901" s="8">
        <v>19.7708333333333</v>
      </c>
      <c r="D1901">
        <v>0.93025711389010779</v>
      </c>
      <c r="E1901" s="6">
        <v>140.13748307627137</v>
      </c>
      <c r="F1901" s="9">
        <v>91.254101228557175</v>
      </c>
      <c r="G1901" s="9">
        <v>95.298794398726315</v>
      </c>
      <c r="H1901" s="9">
        <v>107.876477904163</v>
      </c>
      <c r="I1901" s="10">
        <f t="shared" si="47"/>
        <v>130.36389055435603</v>
      </c>
    </row>
    <row r="1902" spans="1:9" x14ac:dyDescent="0.25">
      <c r="A1902" s="18"/>
      <c r="B1902" s="5">
        <f>DATE(YEAR(siječanj!B1902),MONTH(siječanj!B1902)+8,DAY(siječanj!B1902))</f>
        <v>44094</v>
      </c>
      <c r="C1902" s="8">
        <v>19.78125</v>
      </c>
      <c r="D1902">
        <v>0.93025711389010779</v>
      </c>
      <c r="E1902" s="6">
        <v>145.52033339393225</v>
      </c>
      <c r="F1902" s="9">
        <v>91.296890328172992</v>
      </c>
      <c r="G1902" s="9">
        <v>99.939171599744299</v>
      </c>
      <c r="H1902" s="9">
        <v>122.11089419678488</v>
      </c>
      <c r="I1902" s="10">
        <f t="shared" si="47"/>
        <v>135.37132535536568</v>
      </c>
    </row>
    <row r="1903" spans="1:9" x14ac:dyDescent="0.25">
      <c r="A1903" s="18"/>
      <c r="B1903" s="5">
        <f>DATE(YEAR(siječanj!B1903),MONTH(siječanj!B1903)+8,DAY(siječanj!B1903))</f>
        <v>44094</v>
      </c>
      <c r="C1903" s="8">
        <v>19.7916666666667</v>
      </c>
      <c r="D1903">
        <v>0.93025711389010779</v>
      </c>
      <c r="E1903" s="6">
        <v>151.53573517987934</v>
      </c>
      <c r="F1903" s="9">
        <v>90.670293732529913</v>
      </c>
      <c r="G1903" s="9">
        <v>102.04714439473527</v>
      </c>
      <c r="H1903" s="9">
        <v>148.67362335701554</v>
      </c>
      <c r="I1903" s="10">
        <f t="shared" si="47"/>
        <v>140.96719565965023</v>
      </c>
    </row>
    <row r="1904" spans="1:9" x14ac:dyDescent="0.25">
      <c r="A1904" s="18"/>
      <c r="B1904" s="5">
        <f>DATE(YEAR(siječanj!B1904),MONTH(siječanj!B1904)+8,DAY(siječanj!B1904))</f>
        <v>44094</v>
      </c>
      <c r="C1904" s="8">
        <v>19.8020833333333</v>
      </c>
      <c r="D1904">
        <v>0.93025711389010779</v>
      </c>
      <c r="E1904" s="6">
        <v>158.62116398583476</v>
      </c>
      <c r="F1904" s="9">
        <v>91.061368615264769</v>
      </c>
      <c r="G1904" s="9">
        <v>109.1794908217643</v>
      </c>
      <c r="H1904" s="9">
        <v>180.0037853376862</v>
      </c>
      <c r="I1904" s="10">
        <f t="shared" si="47"/>
        <v>147.55846621135214</v>
      </c>
    </row>
    <row r="1905" spans="1:9" x14ac:dyDescent="0.25">
      <c r="A1905" s="18"/>
      <c r="B1905" s="5">
        <f>DATE(YEAR(siječanj!B1905),MONTH(siječanj!B1905)+8,DAY(siječanj!B1905))</f>
        <v>44094</v>
      </c>
      <c r="C1905" s="8">
        <v>19.8125</v>
      </c>
      <c r="D1905">
        <v>0.93025711389010779</v>
      </c>
      <c r="E1905" s="6">
        <v>156.74792063236021</v>
      </c>
      <c r="F1905" s="9">
        <v>91.516209916770208</v>
      </c>
      <c r="G1905" s="9">
        <v>105.67377868556854</v>
      </c>
      <c r="H1905" s="9">
        <v>200.99670663690097</v>
      </c>
      <c r="I1905" s="10">
        <f t="shared" si="47"/>
        <v>145.8158682557351</v>
      </c>
    </row>
    <row r="1906" spans="1:9" x14ac:dyDescent="0.25">
      <c r="A1906" s="18"/>
      <c r="B1906" s="5">
        <f>DATE(YEAR(siječanj!B1906),MONTH(siječanj!B1906)+8,DAY(siječanj!B1906))</f>
        <v>44094</v>
      </c>
      <c r="C1906" s="8">
        <v>19.8229166666667</v>
      </c>
      <c r="D1906">
        <v>0.93025711389010779</v>
      </c>
      <c r="E1906" s="6">
        <v>157.92435080210669</v>
      </c>
      <c r="F1906" s="9">
        <v>89.951119843540553</v>
      </c>
      <c r="G1906" s="9">
        <v>105.73535197993758</v>
      </c>
      <c r="H1906" s="9">
        <v>222.45661021771718</v>
      </c>
      <c r="I1906" s="10">
        <f t="shared" si="47"/>
        <v>146.9102507901367</v>
      </c>
    </row>
    <row r="1907" spans="1:9" x14ac:dyDescent="0.25">
      <c r="A1907" s="18"/>
      <c r="B1907" s="5">
        <f>DATE(YEAR(siječanj!B1907),MONTH(siječanj!B1907)+8,DAY(siječanj!B1907))</f>
        <v>44094</v>
      </c>
      <c r="C1907" s="8">
        <v>19.8333333333333</v>
      </c>
      <c r="D1907">
        <v>0.93025711389010779</v>
      </c>
      <c r="E1907" s="6">
        <v>157.97280947968747</v>
      </c>
      <c r="F1907" s="9">
        <v>87.128879874935976</v>
      </c>
      <c r="G1907" s="9">
        <v>101.60884701135201</v>
      </c>
      <c r="H1907" s="9">
        <v>227.07998896813447</v>
      </c>
      <c r="I1907" s="10">
        <f t="shared" si="47"/>
        <v>146.95532981968591</v>
      </c>
    </row>
    <row r="1908" spans="1:9" x14ac:dyDescent="0.25">
      <c r="A1908" s="18"/>
      <c r="B1908" s="5">
        <f>DATE(YEAR(siječanj!B1908),MONTH(siječanj!B1908)+8,DAY(siječanj!B1908))</f>
        <v>44094</v>
      </c>
      <c r="C1908" s="8">
        <v>19.84375</v>
      </c>
      <c r="D1908">
        <v>0.93025711389010779</v>
      </c>
      <c r="E1908" s="6">
        <v>156.08727719146145</v>
      </c>
      <c r="F1908" s="9">
        <v>74.75559941885642</v>
      </c>
      <c r="G1908" s="9">
        <v>85.89885106359624</v>
      </c>
      <c r="H1908" s="9">
        <v>226.95124355054762</v>
      </c>
      <c r="I1908" s="10">
        <f t="shared" si="47"/>
        <v>145.20129999509419</v>
      </c>
    </row>
    <row r="1909" spans="1:9" x14ac:dyDescent="0.25">
      <c r="A1909" s="18"/>
      <c r="B1909" s="5">
        <f>DATE(YEAR(siječanj!B1909),MONTH(siječanj!B1909)+8,DAY(siječanj!B1909))</f>
        <v>44094</v>
      </c>
      <c r="C1909" s="8">
        <v>19.8541666666667</v>
      </c>
      <c r="D1909">
        <v>0.93025711389010779</v>
      </c>
      <c r="E1909" s="6">
        <v>154.78017183569176</v>
      </c>
      <c r="F1909" s="9">
        <v>73.130328315626841</v>
      </c>
      <c r="G1909" s="9">
        <v>82.451014149997192</v>
      </c>
      <c r="H1909" s="9">
        <v>226.60199963066364</v>
      </c>
      <c r="I1909" s="10">
        <f t="shared" si="47"/>
        <v>143.98535593928557</v>
      </c>
    </row>
    <row r="1910" spans="1:9" x14ac:dyDescent="0.25">
      <c r="A1910" s="18"/>
      <c r="B1910" s="5">
        <f>DATE(YEAR(siječanj!B1910),MONTH(siječanj!B1910)+8,DAY(siječanj!B1910))</f>
        <v>44094</v>
      </c>
      <c r="C1910" s="8">
        <v>19.8645833333333</v>
      </c>
      <c r="D1910">
        <v>0.93025711389010779</v>
      </c>
      <c r="E1910" s="6">
        <v>151.48560732814562</v>
      </c>
      <c r="F1910" s="9">
        <v>72.421132028572728</v>
      </c>
      <c r="G1910" s="9">
        <v>78.699651805607431</v>
      </c>
      <c r="H1910" s="9">
        <v>228.40999391031713</v>
      </c>
      <c r="I1910" s="10">
        <f t="shared" si="47"/>
        <v>140.9205638689709</v>
      </c>
    </row>
    <row r="1911" spans="1:9" x14ac:dyDescent="0.25">
      <c r="A1911" s="18"/>
      <c r="B1911" s="5">
        <f>DATE(YEAR(siječanj!B1911),MONTH(siječanj!B1911)+8,DAY(siječanj!B1911))</f>
        <v>44094</v>
      </c>
      <c r="C1911" s="8">
        <v>19.875</v>
      </c>
      <c r="D1911">
        <v>0.93025711389010779</v>
      </c>
      <c r="E1911" s="6">
        <v>149.9157326533547</v>
      </c>
      <c r="F1911" s="9">
        <v>71.040801270890512</v>
      </c>
      <c r="G1911" s="9">
        <v>74.460974655659953</v>
      </c>
      <c r="H1911" s="9">
        <v>230.60260622782423</v>
      </c>
      <c r="I1911" s="10">
        <f t="shared" si="47"/>
        <v>139.46017678483074</v>
      </c>
    </row>
    <row r="1912" spans="1:9" x14ac:dyDescent="0.25">
      <c r="A1912" s="18"/>
      <c r="B1912" s="5">
        <f>DATE(YEAR(siječanj!B1912),MONTH(siječanj!B1912)+8,DAY(siječanj!B1912))</f>
        <v>44094</v>
      </c>
      <c r="C1912" s="8">
        <v>19.8854166666667</v>
      </c>
      <c r="D1912">
        <v>0.93025711389010779</v>
      </c>
      <c r="E1912" s="6">
        <v>155.97439792403998</v>
      </c>
      <c r="F1912" s="9">
        <v>70.234983148369125</v>
      </c>
      <c r="G1912" s="9">
        <v>61.182828309227723</v>
      </c>
      <c r="H1912" s="9">
        <v>237.99762773242352</v>
      </c>
      <c r="I1912" s="10">
        <f t="shared" si="47"/>
        <v>145.09629325356465</v>
      </c>
    </row>
    <row r="1913" spans="1:9" x14ac:dyDescent="0.25">
      <c r="A1913" s="18"/>
      <c r="B1913" s="5">
        <f>DATE(YEAR(siječanj!B1913),MONTH(siječanj!B1913)+8,DAY(siječanj!B1913))</f>
        <v>44094</v>
      </c>
      <c r="C1913" s="8">
        <v>19.8958333333333</v>
      </c>
      <c r="D1913">
        <v>0.93025711389010779</v>
      </c>
      <c r="E1913" s="6">
        <v>158.74136637007848</v>
      </c>
      <c r="F1913" s="9">
        <v>67.958540763657581</v>
      </c>
      <c r="G1913" s="9">
        <v>57.345515748116561</v>
      </c>
      <c r="H1913" s="9">
        <v>244.71027466487581</v>
      </c>
      <c r="I1913" s="10">
        <f t="shared" si="47"/>
        <v>147.67028533440143</v>
      </c>
    </row>
    <row r="1914" spans="1:9" x14ac:dyDescent="0.25">
      <c r="A1914" s="18"/>
      <c r="B1914" s="5">
        <f>DATE(YEAR(siječanj!B1914),MONTH(siječanj!B1914)+8,DAY(siječanj!B1914))</f>
        <v>44094</v>
      </c>
      <c r="C1914" s="8">
        <v>19.90625</v>
      </c>
      <c r="D1914">
        <v>0.93025711389010779</v>
      </c>
      <c r="E1914" s="6">
        <v>159.1635919654405</v>
      </c>
      <c r="F1914" s="9">
        <v>69.132763571319487</v>
      </c>
      <c r="G1914" s="9">
        <v>54.188552546760967</v>
      </c>
      <c r="H1914" s="9">
        <v>244.49912607054836</v>
      </c>
      <c r="I1914" s="10">
        <f t="shared" si="47"/>
        <v>148.06306369815343</v>
      </c>
    </row>
    <row r="1915" spans="1:9" x14ac:dyDescent="0.25">
      <c r="A1915" s="18"/>
      <c r="B1915" s="5">
        <f>DATE(YEAR(siječanj!B1915),MONTH(siječanj!B1915)+8,DAY(siječanj!B1915))</f>
        <v>44094</v>
      </c>
      <c r="C1915" s="8">
        <v>19.9166666666667</v>
      </c>
      <c r="D1915">
        <v>0.93025711389010779</v>
      </c>
      <c r="E1915" s="6">
        <v>151.60931686474405</v>
      </c>
      <c r="F1915" s="9">
        <v>67.518935368108473</v>
      </c>
      <c r="G1915" s="9">
        <v>49.670694939590945</v>
      </c>
      <c r="H1915" s="9">
        <v>240.58348523968186</v>
      </c>
      <c r="I1915" s="10">
        <f t="shared" si="47"/>
        <v>141.03564554544764</v>
      </c>
    </row>
    <row r="1916" spans="1:9" x14ac:dyDescent="0.25">
      <c r="A1916" s="18"/>
      <c r="B1916" s="5">
        <f>DATE(YEAR(siječanj!B1916),MONTH(siječanj!B1916)+8,DAY(siječanj!B1916))</f>
        <v>44094</v>
      </c>
      <c r="C1916" s="8">
        <v>19.9270833333333</v>
      </c>
      <c r="D1916">
        <v>0.93025711389010779</v>
      </c>
      <c r="E1916" s="6">
        <v>142.11045486880221</v>
      </c>
      <c r="F1916" s="9">
        <v>65.446816224307582</v>
      </c>
      <c r="G1916" s="9">
        <v>51.47818542548724</v>
      </c>
      <c r="H1916" s="9">
        <v>243.07943149227526</v>
      </c>
      <c r="I1916" s="10">
        <f t="shared" si="47"/>
        <v>132.19926159986235</v>
      </c>
    </row>
    <row r="1917" spans="1:9" x14ac:dyDescent="0.25">
      <c r="A1917" s="18"/>
      <c r="B1917" s="5">
        <f>DATE(YEAR(siječanj!B1917),MONTH(siječanj!B1917)+8,DAY(siječanj!B1917))</f>
        <v>44094</v>
      </c>
      <c r="C1917" s="8">
        <v>19.9375</v>
      </c>
      <c r="D1917">
        <v>0.93025711389010779</v>
      </c>
      <c r="E1917" s="6">
        <v>132.91720664539278</v>
      </c>
      <c r="F1917" s="9">
        <v>62.52569059458655</v>
      </c>
      <c r="G1917" s="9">
        <v>51.626140245164535</v>
      </c>
      <c r="H1917" s="9">
        <v>245.97274084732277</v>
      </c>
      <c r="I1917" s="10">
        <f t="shared" si="47"/>
        <v>123.64717704027814</v>
      </c>
    </row>
    <row r="1918" spans="1:9" x14ac:dyDescent="0.25">
      <c r="A1918" s="18"/>
      <c r="B1918" s="5">
        <f>DATE(YEAR(siječanj!B1918),MONTH(siječanj!B1918)+8,DAY(siječanj!B1918))</f>
        <v>44094</v>
      </c>
      <c r="C1918" s="8">
        <v>19.9479166666667</v>
      </c>
      <c r="D1918">
        <v>0.93025711389010779</v>
      </c>
      <c r="E1918" s="6">
        <v>121.92746033984072</v>
      </c>
      <c r="F1918" s="9">
        <v>61.976111982669238</v>
      </c>
      <c r="G1918" s="9">
        <v>50.437948985996208</v>
      </c>
      <c r="H1918" s="9">
        <v>240.21896960379115</v>
      </c>
      <c r="I1918" s="10">
        <f t="shared" si="47"/>
        <v>113.42388735969081</v>
      </c>
    </row>
    <row r="1919" spans="1:9" x14ac:dyDescent="0.25">
      <c r="A1919" s="18"/>
      <c r="B1919" s="5">
        <f>DATE(YEAR(siječanj!B1919),MONTH(siječanj!B1919)+8,DAY(siječanj!B1919))</f>
        <v>44094</v>
      </c>
      <c r="C1919" s="8">
        <v>19.9583333333333</v>
      </c>
      <c r="D1919">
        <v>0.93025711389010779</v>
      </c>
      <c r="E1919" s="6">
        <v>111.17389671562648</v>
      </c>
      <c r="F1919" s="9">
        <v>60.39530688694375</v>
      </c>
      <c r="G1919" s="9">
        <v>48.592383536517438</v>
      </c>
      <c r="H1919" s="9">
        <v>238.37759577333901</v>
      </c>
      <c r="I1919" s="10">
        <f t="shared" si="47"/>
        <v>103.42030829859563</v>
      </c>
    </row>
    <row r="1920" spans="1:9" x14ac:dyDescent="0.25">
      <c r="A1920" s="18"/>
      <c r="B1920" s="5">
        <f>DATE(YEAR(siječanj!B1920),MONTH(siječanj!B1920)+8,DAY(siječanj!B1920))</f>
        <v>44094</v>
      </c>
      <c r="C1920" s="8">
        <v>19.96875</v>
      </c>
      <c r="D1920">
        <v>0.93025711389010779</v>
      </c>
      <c r="E1920" s="6">
        <v>101.47751710220314</v>
      </c>
      <c r="F1920" s="9">
        <v>57.988117591238534</v>
      </c>
      <c r="G1920" s="9">
        <v>48.79769840464607</v>
      </c>
      <c r="H1920" s="9">
        <v>238.70258044556442</v>
      </c>
      <c r="I1920" s="10">
        <f t="shared" si="47"/>
        <v>94.40018218422955</v>
      </c>
    </row>
    <row r="1921" spans="1:9" x14ac:dyDescent="0.25">
      <c r="A1921" s="18"/>
      <c r="B1921" s="5">
        <f>DATE(YEAR(siječanj!B1921),MONTH(siječanj!B1921)+8,DAY(siječanj!B1921))</f>
        <v>44094</v>
      </c>
      <c r="C1921" s="8">
        <v>19.9791666666667</v>
      </c>
      <c r="D1921">
        <v>0.93025711389010779</v>
      </c>
      <c r="E1921" s="6">
        <v>92.643158202087221</v>
      </c>
      <c r="F1921" s="9">
        <v>57.31512654401984</v>
      </c>
      <c r="G1921" s="9">
        <v>48.387767548043406</v>
      </c>
      <c r="H1921" s="9">
        <v>237.77872947595981</v>
      </c>
      <c r="I1921" s="10">
        <f t="shared" si="47"/>
        <v>86.181956970738327</v>
      </c>
    </row>
    <row r="1922" spans="1:9" ht="15.75" thickBot="1" x14ac:dyDescent="0.3">
      <c r="A1922" s="18"/>
      <c r="B1922" s="5">
        <f>DATE(YEAR(siječanj!B1922),MONTH(siječanj!B1922)+8,DAY(siječanj!B1922))</f>
        <v>44094</v>
      </c>
      <c r="C1922" s="8">
        <v>19.9895833333333</v>
      </c>
      <c r="D1922">
        <v>0.93025711389010779</v>
      </c>
      <c r="E1922" s="6">
        <v>85.459176627627073</v>
      </c>
      <c r="F1922" s="9">
        <v>56.972127013386689</v>
      </c>
      <c r="G1922" s="9">
        <v>49.623921919507254</v>
      </c>
      <c r="H1922" s="9">
        <v>237.14884855752567</v>
      </c>
      <c r="I1922" s="10">
        <f t="shared" si="47"/>
        <v>79.499007005041321</v>
      </c>
    </row>
    <row r="1923" spans="1:9" x14ac:dyDescent="0.25">
      <c r="A1923" s="13">
        <f t="shared" ref="A1923" si="48">A1827+1</f>
        <v>265</v>
      </c>
      <c r="B1923" s="5">
        <f>DATE(YEAR(siječanj!B1923),MONTH(siječanj!B1923)+8,DAY(siječanj!B1923))</f>
        <v>44095</v>
      </c>
      <c r="C1923" s="8">
        <v>20</v>
      </c>
      <c r="D1923">
        <v>0.92909802822978105</v>
      </c>
      <c r="E1923" s="6">
        <v>76.46650931870208</v>
      </c>
      <c r="F1923" s="9">
        <v>57.547302426427173</v>
      </c>
      <c r="G1923" s="9">
        <v>49.147182161523098</v>
      </c>
      <c r="H1923" s="9">
        <v>236.02809447584065</v>
      </c>
      <c r="I1923" s="10">
        <f t="shared" si="47"/>
        <v>71.04488303362028</v>
      </c>
    </row>
    <row r="1924" spans="1:9" x14ac:dyDescent="0.25">
      <c r="A1924" s="14"/>
      <c r="B1924" s="5">
        <f>DATE(YEAR(siječanj!B1924),MONTH(siječanj!B1924)+8,DAY(siječanj!B1924))</f>
        <v>44095</v>
      </c>
      <c r="C1924" s="8">
        <v>20.0104166666667</v>
      </c>
      <c r="D1924">
        <v>0.92909802822978105</v>
      </c>
      <c r="E1924" s="6">
        <v>70.847458446333476</v>
      </c>
      <c r="F1924" s="9">
        <v>57.26691943486977</v>
      </c>
      <c r="G1924" s="9">
        <v>49.525699376051115</v>
      </c>
      <c r="H1924" s="9">
        <v>236.08302293902798</v>
      </c>
      <c r="I1924" s="10">
        <f t="shared" ref="I1924:I1987" si="49">D1924*E1924</f>
        <v>65.824233947579785</v>
      </c>
    </row>
    <row r="1925" spans="1:9" x14ac:dyDescent="0.25">
      <c r="A1925" s="14"/>
      <c r="B1925" s="5">
        <f>DATE(YEAR(siječanj!B1925),MONTH(siječanj!B1925)+8,DAY(siječanj!B1925))</f>
        <v>44095</v>
      </c>
      <c r="C1925" s="8">
        <v>20.0208333333333</v>
      </c>
      <c r="D1925">
        <v>0.92909802822978105</v>
      </c>
      <c r="E1925" s="6">
        <v>66.550866154453956</v>
      </c>
      <c r="F1925" s="9">
        <v>56.781067315344735</v>
      </c>
      <c r="G1925" s="9">
        <v>48.615837937725736</v>
      </c>
      <c r="H1925" s="9">
        <v>236.31786675175894</v>
      </c>
      <c r="I1925" s="10">
        <f t="shared" si="49"/>
        <v>61.83227852108724</v>
      </c>
    </row>
    <row r="1926" spans="1:9" x14ac:dyDescent="0.25">
      <c r="A1926" s="14"/>
      <c r="B1926" s="5">
        <f>DATE(YEAR(siječanj!B1926),MONTH(siječanj!B1926)+8,DAY(siječanj!B1926))</f>
        <v>44095</v>
      </c>
      <c r="C1926" s="8">
        <v>20.03125</v>
      </c>
      <c r="D1926">
        <v>0.92909802822978105</v>
      </c>
      <c r="E1926" s="6">
        <v>63.089736734183262</v>
      </c>
      <c r="F1926" s="9">
        <v>56.316412110055062</v>
      </c>
      <c r="G1926" s="9">
        <v>48.862430635053904</v>
      </c>
      <c r="H1926" s="9">
        <v>236.102273806558</v>
      </c>
      <c r="I1926" s="10">
        <f t="shared" si="49"/>
        <v>58.616550001265658</v>
      </c>
    </row>
    <row r="1927" spans="1:9" x14ac:dyDescent="0.25">
      <c r="A1927" s="14"/>
      <c r="B1927" s="5">
        <f>DATE(YEAR(siječanj!B1927),MONTH(siječanj!B1927)+8,DAY(siječanj!B1927))</f>
        <v>44095</v>
      </c>
      <c r="C1927" s="8">
        <v>20.0416666666667</v>
      </c>
      <c r="D1927">
        <v>0.92909802822978105</v>
      </c>
      <c r="E1927" s="6">
        <v>59.82368918826662</v>
      </c>
      <c r="F1927" s="9">
        <v>55.91720821669989</v>
      </c>
      <c r="G1927" s="9">
        <v>48.582930689989254</v>
      </c>
      <c r="H1927" s="9">
        <v>235.99442442501856</v>
      </c>
      <c r="I1927" s="10">
        <f t="shared" si="49"/>
        <v>55.582071666249789</v>
      </c>
    </row>
    <row r="1928" spans="1:9" x14ac:dyDescent="0.25">
      <c r="A1928" s="14"/>
      <c r="B1928" s="5">
        <f>DATE(YEAR(siječanj!B1928),MONTH(siječanj!B1928)+8,DAY(siječanj!B1928))</f>
        <v>44095</v>
      </c>
      <c r="C1928" s="8">
        <v>20.0520833333333</v>
      </c>
      <c r="D1928">
        <v>0.92909802822978105</v>
      </c>
      <c r="E1928" s="6">
        <v>58.194480883293295</v>
      </c>
      <c r="F1928" s="9">
        <v>55.079321227134159</v>
      </c>
      <c r="G1928" s="9">
        <v>46.939297531110874</v>
      </c>
      <c r="H1928" s="9">
        <v>236.30182835527808</v>
      </c>
      <c r="I1928" s="10">
        <f t="shared" si="49"/>
        <v>54.068377442523484</v>
      </c>
    </row>
    <row r="1929" spans="1:9" x14ac:dyDescent="0.25">
      <c r="A1929" s="14"/>
      <c r="B1929" s="5">
        <f>DATE(YEAR(siječanj!B1929),MONTH(siječanj!B1929)+8,DAY(siječanj!B1929))</f>
        <v>44095</v>
      </c>
      <c r="C1929" s="8">
        <v>20.0625</v>
      </c>
      <c r="D1929">
        <v>0.92909802822978105</v>
      </c>
      <c r="E1929" s="6">
        <v>56.225255547680476</v>
      </c>
      <c r="F1929" s="9">
        <v>54.697852631016417</v>
      </c>
      <c r="G1929" s="9">
        <v>47.081936871815202</v>
      </c>
      <c r="H1929" s="9">
        <v>235.83799265812254</v>
      </c>
      <c r="I1929" s="10">
        <f t="shared" si="49"/>
        <v>52.238774066065488</v>
      </c>
    </row>
    <row r="1930" spans="1:9" x14ac:dyDescent="0.25">
      <c r="A1930" s="14"/>
      <c r="B1930" s="5">
        <f>DATE(YEAR(siječanj!B1930),MONTH(siječanj!B1930)+8,DAY(siječanj!B1930))</f>
        <v>44095</v>
      </c>
      <c r="C1930" s="8">
        <v>20.0729166666667</v>
      </c>
      <c r="D1930">
        <v>0.92909802822978105</v>
      </c>
      <c r="E1930" s="6">
        <v>55.016255133203714</v>
      </c>
      <c r="F1930" s="9">
        <v>54.760636860880993</v>
      </c>
      <c r="G1930" s="9">
        <v>46.619190681315104</v>
      </c>
      <c r="H1930" s="9">
        <v>236.07453355002804</v>
      </c>
      <c r="I1930" s="10">
        <f t="shared" si="49"/>
        <v>51.11549416484614</v>
      </c>
    </row>
    <row r="1931" spans="1:9" x14ac:dyDescent="0.25">
      <c r="A1931" s="14"/>
      <c r="B1931" s="5">
        <f>DATE(YEAR(siječanj!B1931),MONTH(siječanj!B1931)+8,DAY(siječanj!B1931))</f>
        <v>44095</v>
      </c>
      <c r="C1931" s="8">
        <v>20.0833333333333</v>
      </c>
      <c r="D1931">
        <v>0.92909802822978105</v>
      </c>
      <c r="E1931" s="6">
        <v>53.896276016265389</v>
      </c>
      <c r="F1931" s="9">
        <v>54.782249009450588</v>
      </c>
      <c r="G1931" s="9">
        <v>47.260390799619131</v>
      </c>
      <c r="H1931" s="9">
        <v>236.18060598984357</v>
      </c>
      <c r="I1931" s="10">
        <f t="shared" si="49"/>
        <v>50.074923775640215</v>
      </c>
    </row>
    <row r="1932" spans="1:9" x14ac:dyDescent="0.25">
      <c r="A1932" s="14"/>
      <c r="B1932" s="5">
        <f>DATE(YEAR(siječanj!B1932),MONTH(siječanj!B1932)+8,DAY(siječanj!B1932))</f>
        <v>44095</v>
      </c>
      <c r="C1932" s="8">
        <v>20.09375</v>
      </c>
      <c r="D1932">
        <v>0.92909802822978105</v>
      </c>
      <c r="E1932" s="6">
        <v>52.913634880452264</v>
      </c>
      <c r="F1932" s="9">
        <v>54.860117425033991</v>
      </c>
      <c r="G1932" s="9">
        <v>47.300298824695659</v>
      </c>
      <c r="H1932" s="9">
        <v>236.38331810411006</v>
      </c>
      <c r="I1932" s="10">
        <f t="shared" si="49"/>
        <v>49.161953833898764</v>
      </c>
    </row>
    <row r="1933" spans="1:9" x14ac:dyDescent="0.25">
      <c r="A1933" s="14"/>
      <c r="B1933" s="5">
        <f>DATE(YEAR(siječanj!B1933),MONTH(siječanj!B1933)+8,DAY(siječanj!B1933))</f>
        <v>44095</v>
      </c>
      <c r="C1933" s="8">
        <v>20.1041666666667</v>
      </c>
      <c r="D1933">
        <v>0.92909802822978105</v>
      </c>
      <c r="E1933" s="6">
        <v>53.011089429674918</v>
      </c>
      <c r="F1933" s="9">
        <v>55.744131359440765</v>
      </c>
      <c r="G1933" s="9">
        <v>48.603976951587704</v>
      </c>
      <c r="H1933" s="9">
        <v>236.06843604438222</v>
      </c>
      <c r="I1933" s="10">
        <f t="shared" si="49"/>
        <v>49.252498663423552</v>
      </c>
    </row>
    <row r="1934" spans="1:9" x14ac:dyDescent="0.25">
      <c r="A1934" s="14"/>
      <c r="B1934" s="5">
        <f>DATE(YEAR(siječanj!B1934),MONTH(siječanj!B1934)+8,DAY(siječanj!B1934))</f>
        <v>44095</v>
      </c>
      <c r="C1934" s="8">
        <v>20.1145833333333</v>
      </c>
      <c r="D1934">
        <v>0.92909802822978105</v>
      </c>
      <c r="E1934" s="6">
        <v>52.526578119206782</v>
      </c>
      <c r="F1934" s="9">
        <v>55.67002800133033</v>
      </c>
      <c r="G1934" s="9">
        <v>48.142955995434953</v>
      </c>
      <c r="H1934" s="9">
        <v>235.88136401213157</v>
      </c>
      <c r="I1934" s="10">
        <f t="shared" si="49"/>
        <v>48.80234016021258</v>
      </c>
    </row>
    <row r="1935" spans="1:9" x14ac:dyDescent="0.25">
      <c r="A1935" s="14"/>
      <c r="B1935" s="5">
        <f>DATE(YEAR(siječanj!B1935),MONTH(siječanj!B1935)+8,DAY(siječanj!B1935))</f>
        <v>44095</v>
      </c>
      <c r="C1935" s="8">
        <v>20.125</v>
      </c>
      <c r="D1935">
        <v>0.92909802822978105</v>
      </c>
      <c r="E1935" s="6">
        <v>52.849490334879555</v>
      </c>
      <c r="F1935" s="9">
        <v>55.157620847603113</v>
      </c>
      <c r="G1935" s="9">
        <v>47.654175539401585</v>
      </c>
      <c r="H1935" s="9">
        <v>235.92704439209976</v>
      </c>
      <c r="I1935" s="10">
        <f t="shared" si="49"/>
        <v>49.102357263085466</v>
      </c>
    </row>
    <row r="1936" spans="1:9" x14ac:dyDescent="0.25">
      <c r="A1936" s="14"/>
      <c r="B1936" s="5">
        <f>DATE(YEAR(siječanj!B1936),MONTH(siječanj!B1936)+8,DAY(siječanj!B1936))</f>
        <v>44095</v>
      </c>
      <c r="C1936" s="8">
        <v>20.1354166666667</v>
      </c>
      <c r="D1936">
        <v>0.92909802822978105</v>
      </c>
      <c r="E1936" s="6">
        <v>53.322690781114211</v>
      </c>
      <c r="F1936" s="9">
        <v>54.936867902025206</v>
      </c>
      <c r="G1936" s="9">
        <v>47.968060363472425</v>
      </c>
      <c r="H1936" s="9">
        <v>235.6909457390615</v>
      </c>
      <c r="I1936" s="10">
        <f t="shared" si="49"/>
        <v>49.542006864639539</v>
      </c>
    </row>
    <row r="1937" spans="1:9" x14ac:dyDescent="0.25">
      <c r="A1937" s="14"/>
      <c r="B1937" s="5">
        <f>DATE(YEAR(siječanj!B1937),MONTH(siječanj!B1937)+8,DAY(siječanj!B1937))</f>
        <v>44095</v>
      </c>
      <c r="C1937" s="8">
        <v>20.1458333333333</v>
      </c>
      <c r="D1937">
        <v>0.92909802822978105</v>
      </c>
      <c r="E1937" s="6">
        <v>53.831046159955505</v>
      </c>
      <c r="F1937" s="9">
        <v>54.760333420405971</v>
      </c>
      <c r="G1937" s="9">
        <v>47.156461404583453</v>
      </c>
      <c r="H1937" s="9">
        <v>235.39490125817065</v>
      </c>
      <c r="I1937" s="10">
        <f t="shared" si="49"/>
        <v>50.014318844760986</v>
      </c>
    </row>
    <row r="1938" spans="1:9" x14ac:dyDescent="0.25">
      <c r="A1938" s="14"/>
      <c r="B1938" s="5">
        <f>DATE(YEAR(siječanj!B1938),MONTH(siječanj!B1938)+8,DAY(siječanj!B1938))</f>
        <v>44095</v>
      </c>
      <c r="C1938" s="8">
        <v>20.15625</v>
      </c>
      <c r="D1938">
        <v>0.92909802822978105</v>
      </c>
      <c r="E1938" s="6">
        <v>54.50034726262686</v>
      </c>
      <c r="F1938" s="9">
        <v>54.190013054965824</v>
      </c>
      <c r="G1938" s="9">
        <v>47.095039866939395</v>
      </c>
      <c r="H1938" s="9">
        <v>235.47993291106798</v>
      </c>
      <c r="I1938" s="10">
        <f t="shared" si="49"/>
        <v>50.63616517954496</v>
      </c>
    </row>
    <row r="1939" spans="1:9" x14ac:dyDescent="0.25">
      <c r="A1939" s="14"/>
      <c r="B1939" s="5">
        <f>DATE(YEAR(siječanj!B1939),MONTH(siječanj!B1939)+8,DAY(siječanj!B1939))</f>
        <v>44095</v>
      </c>
      <c r="C1939" s="8">
        <v>20.1666666666667</v>
      </c>
      <c r="D1939">
        <v>0.92909802822978105</v>
      </c>
      <c r="E1939" s="6">
        <v>57.202741209250746</v>
      </c>
      <c r="F1939" s="9">
        <v>54.381080738283444</v>
      </c>
      <c r="G1939" s="9">
        <v>47.45913619899455</v>
      </c>
      <c r="H1939" s="9">
        <v>235.55184813851022</v>
      </c>
      <c r="I1939" s="10">
        <f t="shared" si="49"/>
        <v>53.146954066853311</v>
      </c>
    </row>
    <row r="1940" spans="1:9" x14ac:dyDescent="0.25">
      <c r="A1940" s="14"/>
      <c r="B1940" s="5">
        <f>DATE(YEAR(siječanj!B1940),MONTH(siječanj!B1940)+8,DAY(siječanj!B1940))</f>
        <v>44095</v>
      </c>
      <c r="C1940" s="8">
        <v>20.1770833333333</v>
      </c>
      <c r="D1940">
        <v>0.92909802822978105</v>
      </c>
      <c r="E1940" s="6">
        <v>59.508267900499852</v>
      </c>
      <c r="F1940" s="9">
        <v>54.443996725196385</v>
      </c>
      <c r="G1940" s="9">
        <v>48.871036838800514</v>
      </c>
      <c r="H1940" s="9">
        <v>234.77302156890335</v>
      </c>
      <c r="I1940" s="10">
        <f t="shared" si="49"/>
        <v>55.289014369723986</v>
      </c>
    </row>
    <row r="1941" spans="1:9" x14ac:dyDescent="0.25">
      <c r="A1941" s="14"/>
      <c r="B1941" s="5">
        <f>DATE(YEAR(siječanj!B1941),MONTH(siječanj!B1941)+8,DAY(siječanj!B1941))</f>
        <v>44095</v>
      </c>
      <c r="C1941" s="8">
        <v>20.1875</v>
      </c>
      <c r="D1941">
        <v>0.92909802822978105</v>
      </c>
      <c r="E1941" s="6">
        <v>63.327445602715102</v>
      </c>
      <c r="F1941" s="9">
        <v>54.30877805983399</v>
      </c>
      <c r="G1941" s="9">
        <v>47.224408481402428</v>
      </c>
      <c r="H1941" s="9">
        <v>225.97514350628759</v>
      </c>
      <c r="I1941" s="10">
        <f t="shared" si="49"/>
        <v>58.837404842311322</v>
      </c>
    </row>
    <row r="1942" spans="1:9" x14ac:dyDescent="0.25">
      <c r="A1942" s="14"/>
      <c r="B1942" s="5">
        <f>DATE(YEAR(siječanj!B1942),MONTH(siječanj!B1942)+8,DAY(siječanj!B1942))</f>
        <v>44095</v>
      </c>
      <c r="C1942" s="8">
        <v>20.1979166666667</v>
      </c>
      <c r="D1942">
        <v>0.92909802822978105</v>
      </c>
      <c r="E1942" s="6">
        <v>67.933677147208058</v>
      </c>
      <c r="F1942" s="9">
        <v>55.077161210068546</v>
      </c>
      <c r="G1942" s="9">
        <v>46.738782967809819</v>
      </c>
      <c r="H1942" s="9">
        <v>206.84684202908812</v>
      </c>
      <c r="I1942" s="10">
        <f t="shared" si="49"/>
        <v>63.117045487869547</v>
      </c>
    </row>
    <row r="1943" spans="1:9" x14ac:dyDescent="0.25">
      <c r="A1943" s="14"/>
      <c r="B1943" s="5">
        <f>DATE(YEAR(siječanj!B1943),MONTH(siječanj!B1943)+8,DAY(siječanj!B1943))</f>
        <v>44095</v>
      </c>
      <c r="C1943" s="8">
        <v>20.2083333333333</v>
      </c>
      <c r="D1943">
        <v>0.92909802822978105</v>
      </c>
      <c r="E1943" s="6">
        <v>74.0693855787231</v>
      </c>
      <c r="F1943" s="9">
        <v>55.856264592874581</v>
      </c>
      <c r="G1943" s="9">
        <v>47.760952369830001</v>
      </c>
      <c r="H1943" s="9">
        <v>192.19804392473748</v>
      </c>
      <c r="I1943" s="10">
        <f t="shared" si="49"/>
        <v>68.817720093383016</v>
      </c>
    </row>
    <row r="1944" spans="1:9" x14ac:dyDescent="0.25">
      <c r="A1944" s="14"/>
      <c r="B1944" s="5">
        <f>DATE(YEAR(siječanj!B1944),MONTH(siječanj!B1944)+8,DAY(siječanj!B1944))</f>
        <v>44095</v>
      </c>
      <c r="C1944" s="8">
        <v>20.21875</v>
      </c>
      <c r="D1944">
        <v>0.92909802822978105</v>
      </c>
      <c r="E1944" s="6">
        <v>80.321555895353811</v>
      </c>
      <c r="F1944" s="9">
        <v>60.647937052950205</v>
      </c>
      <c r="G1944" s="9">
        <v>47.790916335821116</v>
      </c>
      <c r="H1944" s="9">
        <v>169.32949175451049</v>
      </c>
      <c r="I1944" s="10">
        <f t="shared" si="49"/>
        <v>74.626599206721366</v>
      </c>
    </row>
    <row r="1945" spans="1:9" x14ac:dyDescent="0.25">
      <c r="A1945" s="14"/>
      <c r="B1945" s="5">
        <f>DATE(YEAR(siječanj!B1945),MONTH(siječanj!B1945)+8,DAY(siječanj!B1945))</f>
        <v>44095</v>
      </c>
      <c r="C1945" s="8">
        <v>20.2291666666667</v>
      </c>
      <c r="D1945">
        <v>0.92909802822978105</v>
      </c>
      <c r="E1945" s="6">
        <v>85.223480499135718</v>
      </c>
      <c r="F1945" s="9">
        <v>66.285793204000669</v>
      </c>
      <c r="G1945" s="9">
        <v>50.168728562251182</v>
      </c>
      <c r="H1945" s="9">
        <v>143.143782708841</v>
      </c>
      <c r="I1945" s="10">
        <f t="shared" si="49"/>
        <v>79.18096769062619</v>
      </c>
    </row>
    <row r="1946" spans="1:9" x14ac:dyDescent="0.25">
      <c r="A1946" s="14"/>
      <c r="B1946" s="5">
        <f>DATE(YEAR(siječanj!B1946),MONTH(siječanj!B1946)+8,DAY(siječanj!B1946))</f>
        <v>44095</v>
      </c>
      <c r="C1946" s="8">
        <v>20.2395833333333</v>
      </c>
      <c r="D1946">
        <v>0.92909802822978105</v>
      </c>
      <c r="E1946" s="6">
        <v>90.816916846548921</v>
      </c>
      <c r="F1946" s="9">
        <v>67.762825649906759</v>
      </c>
      <c r="G1946" s="9">
        <v>53.612492005863444</v>
      </c>
      <c r="H1946" s="9">
        <v>112.68788204601428</v>
      </c>
      <c r="I1946" s="10">
        <f t="shared" si="49"/>
        <v>84.377818372036586</v>
      </c>
    </row>
    <row r="1947" spans="1:9" x14ac:dyDescent="0.25">
      <c r="A1947" s="14"/>
      <c r="B1947" s="5">
        <f>DATE(YEAR(siječanj!B1947),MONTH(siječanj!B1947)+8,DAY(siječanj!B1947))</f>
        <v>44095</v>
      </c>
      <c r="C1947" s="8">
        <v>20.25</v>
      </c>
      <c r="D1947">
        <v>0.92909802822978105</v>
      </c>
      <c r="E1947" s="6">
        <v>95.876604721358817</v>
      </c>
      <c r="F1947" s="9">
        <v>72.232939044492156</v>
      </c>
      <c r="G1947" s="9">
        <v>64.882617328706203</v>
      </c>
      <c r="H1947" s="9">
        <v>66.345316758165282</v>
      </c>
      <c r="I1947" s="10">
        <f t="shared" si="49"/>
        <v>89.078764399980599</v>
      </c>
    </row>
    <row r="1948" spans="1:9" x14ac:dyDescent="0.25">
      <c r="A1948" s="14"/>
      <c r="B1948" s="5">
        <f>DATE(YEAR(siječanj!B1948),MONTH(siječanj!B1948)+8,DAY(siječanj!B1948))</f>
        <v>44095</v>
      </c>
      <c r="C1948" s="8">
        <v>20.2604166666667</v>
      </c>
      <c r="D1948">
        <v>0.92909802822978105</v>
      </c>
      <c r="E1948" s="6">
        <v>98.938592996421121</v>
      </c>
      <c r="F1948" s="9">
        <v>89.455681400587551</v>
      </c>
      <c r="G1948" s="9">
        <v>83.152405777753174</v>
      </c>
      <c r="H1948" s="9">
        <v>34.689932514184775</v>
      </c>
      <c r="I1948" s="10">
        <f t="shared" si="49"/>
        <v>91.923651668803686</v>
      </c>
    </row>
    <row r="1949" spans="1:9" x14ac:dyDescent="0.25">
      <c r="A1949" s="14"/>
      <c r="B1949" s="5">
        <f>DATE(YEAR(siječanj!B1949),MONTH(siječanj!B1949)+8,DAY(siječanj!B1949))</f>
        <v>44095</v>
      </c>
      <c r="C1949" s="8">
        <v>20.2708333333333</v>
      </c>
      <c r="D1949">
        <v>0.92909802822978105</v>
      </c>
      <c r="E1949" s="6">
        <v>101.11496175215606</v>
      </c>
      <c r="F1949" s="9">
        <v>99.431302987460256</v>
      </c>
      <c r="G1949" s="9">
        <v>94.993483829617873</v>
      </c>
      <c r="H1949" s="9">
        <v>18.55930976298264</v>
      </c>
      <c r="I1949" s="10">
        <f t="shared" si="49"/>
        <v>93.945711588457925</v>
      </c>
    </row>
    <row r="1950" spans="1:9" x14ac:dyDescent="0.25">
      <c r="A1950" s="14"/>
      <c r="B1950" s="5">
        <f>DATE(YEAR(siječanj!B1950),MONTH(siječanj!B1950)+8,DAY(siječanj!B1950))</f>
        <v>44095</v>
      </c>
      <c r="C1950" s="8">
        <v>20.28125</v>
      </c>
      <c r="D1950">
        <v>0.92909802822978105</v>
      </c>
      <c r="E1950" s="6">
        <v>102.06940963292737</v>
      </c>
      <c r="F1950" s="9">
        <v>109.23253014659019</v>
      </c>
      <c r="G1950" s="9">
        <v>103.30859820969556</v>
      </c>
      <c r="H1950" s="9">
        <v>11.93843188775045</v>
      </c>
      <c r="I1950" s="10">
        <f t="shared" si="49"/>
        <v>94.832487232530639</v>
      </c>
    </row>
    <row r="1951" spans="1:9" x14ac:dyDescent="0.25">
      <c r="A1951" s="14"/>
      <c r="B1951" s="5">
        <f>DATE(YEAR(siječanj!B1951),MONTH(siječanj!B1951)+8,DAY(siječanj!B1951))</f>
        <v>44095</v>
      </c>
      <c r="C1951" s="8">
        <v>20.2916666666667</v>
      </c>
      <c r="D1951">
        <v>0.92909802822978105</v>
      </c>
      <c r="E1951" s="6">
        <v>100.00349929596135</v>
      </c>
      <c r="F1951" s="9">
        <v>115.46253441409318</v>
      </c>
      <c r="G1951" s="9">
        <v>109.24844029168787</v>
      </c>
      <c r="H1951" s="9">
        <v>4.7470169579707777</v>
      </c>
      <c r="I1951" s="10">
        <f t="shared" si="49"/>
        <v>92.913054011955978</v>
      </c>
    </row>
    <row r="1952" spans="1:9" x14ac:dyDescent="0.25">
      <c r="A1952" s="14"/>
      <c r="B1952" s="5">
        <f>DATE(YEAR(siječanj!B1952),MONTH(siječanj!B1952)+8,DAY(siječanj!B1952))</f>
        <v>44095</v>
      </c>
      <c r="C1952" s="8">
        <v>20.3020833333333</v>
      </c>
      <c r="D1952">
        <v>0.92909802822978105</v>
      </c>
      <c r="E1952" s="6">
        <v>97.350127038069175</v>
      </c>
      <c r="F1952" s="9">
        <v>128.45955672976791</v>
      </c>
      <c r="G1952" s="9">
        <v>120.08184969596579</v>
      </c>
      <c r="H1952" s="9">
        <v>3.3558692479765093</v>
      </c>
      <c r="I1952" s="10">
        <f t="shared" si="49"/>
        <v>90.447811078988764</v>
      </c>
    </row>
    <row r="1953" spans="1:9" x14ac:dyDescent="0.25">
      <c r="A1953" s="14"/>
      <c r="B1953" s="5">
        <f>DATE(YEAR(siječanj!B1953),MONTH(siječanj!B1953)+8,DAY(siječanj!B1953))</f>
        <v>44095</v>
      </c>
      <c r="C1953" s="8">
        <v>20.3125</v>
      </c>
      <c r="D1953">
        <v>0.92909802822978105</v>
      </c>
      <c r="E1953" s="6">
        <v>97.148309882168661</v>
      </c>
      <c r="F1953" s="9">
        <v>134.74642414523476</v>
      </c>
      <c r="G1953" s="9">
        <v>132.66758601660308</v>
      </c>
      <c r="H1953" s="9">
        <v>3.834826918858671</v>
      </c>
      <c r="I1953" s="10">
        <f t="shared" si="49"/>
        <v>90.260303157378658</v>
      </c>
    </row>
    <row r="1954" spans="1:9" x14ac:dyDescent="0.25">
      <c r="A1954" s="14"/>
      <c r="B1954" s="5">
        <f>DATE(YEAR(siječanj!B1954),MONTH(siječanj!B1954)+8,DAY(siječanj!B1954))</f>
        <v>44095</v>
      </c>
      <c r="C1954" s="8">
        <v>20.3229166666667</v>
      </c>
      <c r="D1954">
        <v>0.92909802822978105</v>
      </c>
      <c r="E1954" s="6">
        <v>96.225602127393614</v>
      </c>
      <c r="F1954" s="9">
        <v>138.63070976905132</v>
      </c>
      <c r="G1954" s="9">
        <v>145.7706849743478</v>
      </c>
      <c r="H1954" s="9">
        <v>3.4712486696413873</v>
      </c>
      <c r="I1954" s="10">
        <f t="shared" si="49"/>
        <v>89.403017201784834</v>
      </c>
    </row>
    <row r="1955" spans="1:9" x14ac:dyDescent="0.25">
      <c r="A1955" s="14"/>
      <c r="B1955" s="5">
        <f>DATE(YEAR(siječanj!B1955),MONTH(siječanj!B1955)+8,DAY(siječanj!B1955))</f>
        <v>44095</v>
      </c>
      <c r="C1955" s="8">
        <v>20.3333333333333</v>
      </c>
      <c r="D1955">
        <v>0.92909802822978105</v>
      </c>
      <c r="E1955" s="6">
        <v>97.647461468491286</v>
      </c>
      <c r="F1955" s="9">
        <v>168.57335742700835</v>
      </c>
      <c r="G1955" s="9">
        <v>153.32892067569247</v>
      </c>
      <c r="H1955" s="9">
        <v>2.3820113447905644</v>
      </c>
      <c r="I1955" s="10">
        <f t="shared" si="49"/>
        <v>90.724063912018778</v>
      </c>
    </row>
    <row r="1956" spans="1:9" x14ac:dyDescent="0.25">
      <c r="A1956" s="14"/>
      <c r="B1956" s="5">
        <f>DATE(YEAR(siječanj!B1956),MONTH(siječanj!B1956)+8,DAY(siječanj!B1956))</f>
        <v>44095</v>
      </c>
      <c r="C1956" s="8">
        <v>20.34375</v>
      </c>
      <c r="D1956">
        <v>0.92909802822978105</v>
      </c>
      <c r="E1956" s="6">
        <v>98.502658526367895</v>
      </c>
      <c r="F1956" s="9">
        <v>170.04676056512767</v>
      </c>
      <c r="G1956" s="9">
        <v>175.33590218333197</v>
      </c>
      <c r="H1956" s="9">
        <v>2.0807308755054192</v>
      </c>
      <c r="I1956" s="10">
        <f t="shared" si="49"/>
        <v>91.518625812239847</v>
      </c>
    </row>
    <row r="1957" spans="1:9" x14ac:dyDescent="0.25">
      <c r="A1957" s="14"/>
      <c r="B1957" s="5">
        <f>DATE(YEAR(siječanj!B1957),MONTH(siječanj!B1957)+8,DAY(siječanj!B1957))</f>
        <v>44095</v>
      </c>
      <c r="C1957" s="8">
        <v>20.3541666666667</v>
      </c>
      <c r="D1957">
        <v>0.92909802822978105</v>
      </c>
      <c r="E1957" s="6">
        <v>97.91145312741871</v>
      </c>
      <c r="F1957" s="9">
        <v>198.45870673947815</v>
      </c>
      <c r="G1957" s="9">
        <v>180.24144231250031</v>
      </c>
      <c r="H1957" s="9">
        <v>2.3956039506964371</v>
      </c>
      <c r="I1957" s="10">
        <f t="shared" si="49"/>
        <v>90.969338041797357</v>
      </c>
    </row>
    <row r="1958" spans="1:9" x14ac:dyDescent="0.25">
      <c r="A1958" s="14"/>
      <c r="B1958" s="5">
        <f>DATE(YEAR(siječanj!B1958),MONTH(siječanj!B1958)+8,DAY(siječanj!B1958))</f>
        <v>44095</v>
      </c>
      <c r="C1958" s="8">
        <v>20.3645833333333</v>
      </c>
      <c r="D1958">
        <v>0.92909802822978105</v>
      </c>
      <c r="E1958" s="6">
        <v>98.164536072934737</v>
      </c>
      <c r="F1958" s="9">
        <v>185.59453944757092</v>
      </c>
      <c r="G1958" s="9">
        <v>180.59672477371149</v>
      </c>
      <c r="H1958" s="9">
        <v>1.7834934477830513</v>
      </c>
      <c r="I1958" s="10">
        <f t="shared" si="49"/>
        <v>91.204476907454875</v>
      </c>
    </row>
    <row r="1959" spans="1:9" x14ac:dyDescent="0.25">
      <c r="A1959" s="14"/>
      <c r="B1959" s="5">
        <f>DATE(YEAR(siječanj!B1959),MONTH(siječanj!B1959)+8,DAY(siječanj!B1959))</f>
        <v>44095</v>
      </c>
      <c r="C1959" s="8">
        <v>20.375</v>
      </c>
      <c r="D1959">
        <v>0.92909802822978105</v>
      </c>
      <c r="E1959" s="6">
        <v>98.484169518201142</v>
      </c>
      <c r="F1959" s="9">
        <v>204.24041363887781</v>
      </c>
      <c r="G1959" s="9">
        <v>185.96563808827005</v>
      </c>
      <c r="H1959" s="9">
        <v>1.4258170409655562</v>
      </c>
      <c r="I1959" s="10">
        <f t="shared" si="49"/>
        <v>91.501447711208186</v>
      </c>
    </row>
    <row r="1960" spans="1:9" x14ac:dyDescent="0.25">
      <c r="A1960" s="14"/>
      <c r="B1960" s="5">
        <f>DATE(YEAR(siječanj!B1960),MONTH(siječanj!B1960)+8,DAY(siječanj!B1960))</f>
        <v>44095</v>
      </c>
      <c r="C1960" s="8">
        <v>20.3854166666667</v>
      </c>
      <c r="D1960">
        <v>0.92909802822978105</v>
      </c>
      <c r="E1960" s="6">
        <v>99.558734388226782</v>
      </c>
      <c r="F1960" s="9">
        <v>191.50193458583462</v>
      </c>
      <c r="G1960" s="9">
        <v>181.79618996010797</v>
      </c>
      <c r="H1960" s="9">
        <v>1.4119738663109775</v>
      </c>
      <c r="I1960" s="10">
        <f t="shared" si="49"/>
        <v>92.499823813153995</v>
      </c>
    </row>
    <row r="1961" spans="1:9" x14ac:dyDescent="0.25">
      <c r="A1961" s="14"/>
      <c r="B1961" s="5">
        <f>DATE(YEAR(siječanj!B1961),MONTH(siječanj!B1961)+8,DAY(siječanj!B1961))</f>
        <v>44095</v>
      </c>
      <c r="C1961" s="8">
        <v>20.3958333333333</v>
      </c>
      <c r="D1961">
        <v>0.92909802822978105</v>
      </c>
      <c r="E1961" s="6">
        <v>98.982954700441411</v>
      </c>
      <c r="F1961" s="9">
        <v>189.23574529506854</v>
      </c>
      <c r="G1961" s="9">
        <v>183.94352765084392</v>
      </c>
      <c r="H1961" s="9">
        <v>1.5709652279148885</v>
      </c>
      <c r="I1961" s="10">
        <f t="shared" si="49"/>
        <v>91.964868040537851</v>
      </c>
    </row>
    <row r="1962" spans="1:9" x14ac:dyDescent="0.25">
      <c r="A1962" s="14"/>
      <c r="B1962" s="5">
        <f>DATE(YEAR(siječanj!B1962),MONTH(siječanj!B1962)+8,DAY(siječanj!B1962))</f>
        <v>44095</v>
      </c>
      <c r="C1962" s="8">
        <v>20.40625</v>
      </c>
      <c r="D1962">
        <v>0.92909802822978105</v>
      </c>
      <c r="E1962" s="6">
        <v>98.811263109458778</v>
      </c>
      <c r="F1962" s="9">
        <v>176.28381583103706</v>
      </c>
      <c r="G1962" s="9">
        <v>189.92768269653573</v>
      </c>
      <c r="H1962" s="9">
        <v>1.4875138552135483</v>
      </c>
      <c r="I1962" s="10">
        <f t="shared" si="49"/>
        <v>91.805349721892256</v>
      </c>
    </row>
    <row r="1963" spans="1:9" x14ac:dyDescent="0.25">
      <c r="A1963" s="14"/>
      <c r="B1963" s="5">
        <f>DATE(YEAR(siječanj!B1963),MONTH(siječanj!B1963)+8,DAY(siječanj!B1963))</f>
        <v>44095</v>
      </c>
      <c r="C1963" s="8">
        <v>20.4166666666667</v>
      </c>
      <c r="D1963">
        <v>0.92909802822978105</v>
      </c>
      <c r="E1963" s="6">
        <v>99.599411199158624</v>
      </c>
      <c r="F1963" s="9">
        <v>176.00716595585001</v>
      </c>
      <c r="G1963" s="9">
        <v>189.72681270301035</v>
      </c>
      <c r="H1963" s="9">
        <v>1.2834800157546886</v>
      </c>
      <c r="I1963" s="10">
        <f t="shared" si="49"/>
        <v>92.537616557985444</v>
      </c>
    </row>
    <row r="1964" spans="1:9" x14ac:dyDescent="0.25">
      <c r="A1964" s="14"/>
      <c r="B1964" s="5">
        <f>DATE(YEAR(siječanj!B1964),MONTH(siječanj!B1964)+8,DAY(siječanj!B1964))</f>
        <v>44095</v>
      </c>
      <c r="C1964" s="8">
        <v>20.4270833333333</v>
      </c>
      <c r="D1964">
        <v>0.92909802822978105</v>
      </c>
      <c r="E1964" s="6">
        <v>99.641924002362217</v>
      </c>
      <c r="F1964" s="9">
        <v>194.04560821309408</v>
      </c>
      <c r="G1964" s="9">
        <v>185.51786789036848</v>
      </c>
      <c r="H1964" s="9">
        <v>1.3156426609570544</v>
      </c>
      <c r="I1964" s="10">
        <f t="shared" si="49"/>
        <v>92.577115119616423</v>
      </c>
    </row>
    <row r="1965" spans="1:9" x14ac:dyDescent="0.25">
      <c r="A1965" s="14"/>
      <c r="B1965" s="5">
        <f>DATE(YEAR(siječanj!B1965),MONTH(siječanj!B1965)+8,DAY(siječanj!B1965))</f>
        <v>44095</v>
      </c>
      <c r="C1965" s="8">
        <v>20.4375</v>
      </c>
      <c r="D1965">
        <v>0.92909802822978105</v>
      </c>
      <c r="E1965" s="6">
        <v>99.696475513139077</v>
      </c>
      <c r="F1965" s="9">
        <v>187.22483728182749</v>
      </c>
      <c r="G1965" s="9">
        <v>182.6403766788913</v>
      </c>
      <c r="H1965" s="9">
        <v>1.3564923549691226</v>
      </c>
      <c r="I1965" s="10">
        <f t="shared" si="49"/>
        <v>92.627798820716166</v>
      </c>
    </row>
    <row r="1966" spans="1:9" x14ac:dyDescent="0.25">
      <c r="A1966" s="14"/>
      <c r="B1966" s="5">
        <f>DATE(YEAR(siječanj!B1966),MONTH(siječanj!B1966)+8,DAY(siječanj!B1966))</f>
        <v>44095</v>
      </c>
      <c r="C1966" s="8">
        <v>20.4479166666667</v>
      </c>
      <c r="D1966">
        <v>0.92909802822978105</v>
      </c>
      <c r="E1966" s="6">
        <v>101.44272956664385</v>
      </c>
      <c r="F1966" s="9">
        <v>174.89244143711923</v>
      </c>
      <c r="G1966" s="9">
        <v>181.91695636442242</v>
      </c>
      <c r="H1966" s="9">
        <v>1.4539606033699604</v>
      </c>
      <c r="I1966" s="10">
        <f t="shared" si="49"/>
        <v>94.250240018615713</v>
      </c>
    </row>
    <row r="1967" spans="1:9" x14ac:dyDescent="0.25">
      <c r="A1967" s="14"/>
      <c r="B1967" s="5">
        <f>DATE(YEAR(siječanj!B1967),MONTH(siječanj!B1967)+8,DAY(siječanj!B1967))</f>
        <v>44095</v>
      </c>
      <c r="C1967" s="8">
        <v>20.4583333333333</v>
      </c>
      <c r="D1967">
        <v>0.92909802822978105</v>
      </c>
      <c r="E1967" s="6">
        <v>102.05889214772318</v>
      </c>
      <c r="F1967" s="9">
        <v>173.00851927003671</v>
      </c>
      <c r="G1967" s="9">
        <v>182.73361121841265</v>
      </c>
      <c r="H1967" s="9">
        <v>1.3910289144520529</v>
      </c>
      <c r="I1967" s="10">
        <f t="shared" si="49"/>
        <v>94.822715457765497</v>
      </c>
    </row>
    <row r="1968" spans="1:9" x14ac:dyDescent="0.25">
      <c r="A1968" s="14"/>
      <c r="B1968" s="5">
        <f>DATE(YEAR(siječanj!B1968),MONTH(siječanj!B1968)+8,DAY(siječanj!B1968))</f>
        <v>44095</v>
      </c>
      <c r="C1968" s="8">
        <v>20.46875</v>
      </c>
      <c r="D1968">
        <v>0.92909802822978105</v>
      </c>
      <c r="E1968" s="6">
        <v>103.03356275353875</v>
      </c>
      <c r="F1968" s="9">
        <v>168.0833369935896</v>
      </c>
      <c r="G1968" s="9">
        <v>176.54338651456521</v>
      </c>
      <c r="H1968" s="9">
        <v>1.34245850847788</v>
      </c>
      <c r="I1968" s="10">
        <f t="shared" si="49"/>
        <v>95.728279995802254</v>
      </c>
    </row>
    <row r="1969" spans="1:9" x14ac:dyDescent="0.25">
      <c r="A1969" s="14"/>
      <c r="B1969" s="5">
        <f>DATE(YEAR(siječanj!B1969),MONTH(siječanj!B1969)+8,DAY(siječanj!B1969))</f>
        <v>44095</v>
      </c>
      <c r="C1969" s="8">
        <v>20.4791666666667</v>
      </c>
      <c r="D1969">
        <v>0.92909802822978105</v>
      </c>
      <c r="E1969" s="6">
        <v>103.56938056518712</v>
      </c>
      <c r="F1969" s="9">
        <v>164.82412677040318</v>
      </c>
      <c r="G1969" s="9">
        <v>173.69125465055492</v>
      </c>
      <c r="H1969" s="9">
        <v>1.2660739731155288</v>
      </c>
      <c r="I1969" s="10">
        <f t="shared" si="49"/>
        <v>96.226107268095163</v>
      </c>
    </row>
    <row r="1970" spans="1:9" x14ac:dyDescent="0.25">
      <c r="A1970" s="14"/>
      <c r="B1970" s="5">
        <f>DATE(YEAR(siječanj!B1970),MONTH(siječanj!B1970)+8,DAY(siječanj!B1970))</f>
        <v>44095</v>
      </c>
      <c r="C1970" s="8">
        <v>20.4895833333333</v>
      </c>
      <c r="D1970">
        <v>0.92909802822978105</v>
      </c>
      <c r="E1970" s="6">
        <v>103.41137600366585</v>
      </c>
      <c r="F1970" s="9">
        <v>161.18137577206571</v>
      </c>
      <c r="G1970" s="9">
        <v>168.53166577654335</v>
      </c>
      <c r="H1970" s="9">
        <v>1.2753400254082956</v>
      </c>
      <c r="I1970" s="10">
        <f t="shared" si="49"/>
        <v>96.079305541534438</v>
      </c>
    </row>
    <row r="1971" spans="1:9" x14ac:dyDescent="0.25">
      <c r="A1971" s="14"/>
      <c r="B1971" s="5">
        <f>DATE(YEAR(siječanj!B1971),MONTH(siječanj!B1971)+8,DAY(siječanj!B1971))</f>
        <v>44095</v>
      </c>
      <c r="C1971" s="8">
        <v>20.5</v>
      </c>
      <c r="D1971">
        <v>0.92909802822978105</v>
      </c>
      <c r="E1971" s="6">
        <v>101.846066981912</v>
      </c>
      <c r="F1971" s="9">
        <v>158.79285605084991</v>
      </c>
      <c r="G1971" s="9">
        <v>168.35872301401568</v>
      </c>
      <c r="H1971" s="9">
        <v>1.3851140943879887</v>
      </c>
      <c r="I1971" s="10">
        <f t="shared" si="49"/>
        <v>94.624980015852643</v>
      </c>
    </row>
    <row r="1972" spans="1:9" x14ac:dyDescent="0.25">
      <c r="A1972" s="14"/>
      <c r="B1972" s="5">
        <f>DATE(YEAR(siječanj!B1972),MONTH(siječanj!B1972)+8,DAY(siječanj!B1972))</f>
        <v>44095</v>
      </c>
      <c r="C1972" s="8">
        <v>20.5104166666667</v>
      </c>
      <c r="D1972">
        <v>0.92909802822978105</v>
      </c>
      <c r="E1972" s="6">
        <v>100.95532972101152</v>
      </c>
      <c r="F1972" s="9">
        <v>157.34510161814558</v>
      </c>
      <c r="G1972" s="9">
        <v>171.73808170225826</v>
      </c>
      <c r="H1972" s="9">
        <v>1.5120735857141567</v>
      </c>
      <c r="I1972" s="10">
        <f t="shared" si="49"/>
        <v>93.797397783079219</v>
      </c>
    </row>
    <row r="1973" spans="1:9" x14ac:dyDescent="0.25">
      <c r="A1973" s="14"/>
      <c r="B1973" s="5">
        <f>DATE(YEAR(siječanj!B1973),MONTH(siječanj!B1973)+8,DAY(siječanj!B1973))</f>
        <v>44095</v>
      </c>
      <c r="C1973" s="8">
        <v>20.5208333333333</v>
      </c>
      <c r="D1973">
        <v>0.92909802822978105</v>
      </c>
      <c r="E1973" s="6">
        <v>100.97668343318263</v>
      </c>
      <c r="F1973" s="9">
        <v>154.31912931902906</v>
      </c>
      <c r="G1973" s="9">
        <v>172.51716478601736</v>
      </c>
      <c r="H1973" s="9">
        <v>1.5972330186905372</v>
      </c>
      <c r="I1973" s="10">
        <f t="shared" si="49"/>
        <v>93.817237474952776</v>
      </c>
    </row>
    <row r="1974" spans="1:9" x14ac:dyDescent="0.25">
      <c r="A1974" s="14"/>
      <c r="B1974" s="5">
        <f>DATE(YEAR(siječanj!B1974),MONTH(siječanj!B1974)+8,DAY(siječanj!B1974))</f>
        <v>44095</v>
      </c>
      <c r="C1974" s="8">
        <v>20.53125</v>
      </c>
      <c r="D1974">
        <v>0.92909802822978105</v>
      </c>
      <c r="E1974" s="6">
        <v>100.13274759128987</v>
      </c>
      <c r="F1974" s="9">
        <v>152.59727630671051</v>
      </c>
      <c r="G1974" s="9">
        <v>172.0056128340382</v>
      </c>
      <c r="H1974" s="9">
        <v>1.7239429395498671</v>
      </c>
      <c r="I1974" s="10">
        <f t="shared" si="49"/>
        <v>93.033138348297783</v>
      </c>
    </row>
    <row r="1975" spans="1:9" x14ac:dyDescent="0.25">
      <c r="A1975" s="14"/>
      <c r="B1975" s="5">
        <f>DATE(YEAR(siječanj!B1975),MONTH(siječanj!B1975)+8,DAY(siječanj!B1975))</f>
        <v>44095</v>
      </c>
      <c r="C1975" s="8">
        <v>20.5416666666667</v>
      </c>
      <c r="D1975">
        <v>0.92909802822978105</v>
      </c>
      <c r="E1975" s="6">
        <v>97.999375212710049</v>
      </c>
      <c r="F1975" s="9">
        <v>152.51612594283151</v>
      </c>
      <c r="G1975" s="9">
        <v>169.5678087780575</v>
      </c>
      <c r="H1975" s="9">
        <v>1.8991613729075945</v>
      </c>
      <c r="I1975" s="10">
        <f t="shared" si="49"/>
        <v>91.051026277879387</v>
      </c>
    </row>
    <row r="1976" spans="1:9" x14ac:dyDescent="0.25">
      <c r="A1976" s="14"/>
      <c r="B1976" s="5">
        <f>DATE(YEAR(siječanj!B1976),MONTH(siječanj!B1976)+8,DAY(siječanj!B1976))</f>
        <v>44095</v>
      </c>
      <c r="C1976" s="8">
        <v>20.5520833333333</v>
      </c>
      <c r="D1976">
        <v>0.92909802822978105</v>
      </c>
      <c r="E1976" s="6">
        <v>96.884200060407096</v>
      </c>
      <c r="F1976" s="9">
        <v>151.69212534763582</v>
      </c>
      <c r="G1976" s="9">
        <v>164.4131280360202</v>
      </c>
      <c r="H1976" s="9">
        <v>1.795558682431875</v>
      </c>
      <c r="I1976" s="10">
        <f t="shared" si="49"/>
        <v>90.014919242743872</v>
      </c>
    </row>
    <row r="1977" spans="1:9" x14ac:dyDescent="0.25">
      <c r="A1977" s="14"/>
      <c r="B1977" s="5">
        <f>DATE(YEAR(siječanj!B1977),MONTH(siječanj!B1977)+8,DAY(siječanj!B1977))</f>
        <v>44095</v>
      </c>
      <c r="C1977" s="8">
        <v>20.5625</v>
      </c>
      <c r="D1977">
        <v>0.92909802822978105</v>
      </c>
      <c r="E1977" s="6">
        <v>96.874437228597458</v>
      </c>
      <c r="F1977" s="9">
        <v>151.75198297397156</v>
      </c>
      <c r="G1977" s="9">
        <v>162.38239941405337</v>
      </c>
      <c r="H1977" s="9">
        <v>1.8125045171301852</v>
      </c>
      <c r="I1977" s="10">
        <f t="shared" si="49"/>
        <v>90.005848614959589</v>
      </c>
    </row>
    <row r="1978" spans="1:9" x14ac:dyDescent="0.25">
      <c r="A1978" s="14"/>
      <c r="B1978" s="5">
        <f>DATE(YEAR(siječanj!B1978),MONTH(siječanj!B1978)+8,DAY(siječanj!B1978))</f>
        <v>44095</v>
      </c>
      <c r="C1978" s="8">
        <v>20.5729166666667</v>
      </c>
      <c r="D1978">
        <v>0.92909802822978105</v>
      </c>
      <c r="E1978" s="6">
        <v>97.215206926701541</v>
      </c>
      <c r="F1978" s="9">
        <v>151.63915502155547</v>
      </c>
      <c r="G1978" s="9">
        <v>158.32598209082886</v>
      </c>
      <c r="H1978" s="9">
        <v>1.8911841025055798</v>
      </c>
      <c r="I1978" s="10">
        <f t="shared" si="49"/>
        <v>90.322457069548548</v>
      </c>
    </row>
    <row r="1979" spans="1:9" x14ac:dyDescent="0.25">
      <c r="A1979" s="14"/>
      <c r="B1979" s="5">
        <f>DATE(YEAR(siječanj!B1979),MONTH(siječanj!B1979)+8,DAY(siječanj!B1979))</f>
        <v>44095</v>
      </c>
      <c r="C1979" s="8">
        <v>20.5833333333333</v>
      </c>
      <c r="D1979">
        <v>0.92909802822978105</v>
      </c>
      <c r="E1979" s="6">
        <v>99.74860816119336</v>
      </c>
      <c r="F1979" s="9">
        <v>148.77052858665093</v>
      </c>
      <c r="G1979" s="9">
        <v>151.02846843662931</v>
      </c>
      <c r="H1979" s="9">
        <v>1.7526385518269174</v>
      </c>
      <c r="I1979" s="10">
        <f t="shared" si="49"/>
        <v>92.676235161229798</v>
      </c>
    </row>
    <row r="1980" spans="1:9" x14ac:dyDescent="0.25">
      <c r="A1980" s="14"/>
      <c r="B1980" s="5">
        <f>DATE(YEAR(siječanj!B1980),MONTH(siječanj!B1980)+8,DAY(siječanj!B1980))</f>
        <v>44095</v>
      </c>
      <c r="C1980" s="8">
        <v>20.59375</v>
      </c>
      <c r="D1980">
        <v>0.92909802822978105</v>
      </c>
      <c r="E1980" s="6">
        <v>101.31712843173405</v>
      </c>
      <c r="F1980" s="9">
        <v>146.60069362461755</v>
      </c>
      <c r="G1980" s="9">
        <v>141.97646333594008</v>
      </c>
      <c r="H1980" s="9">
        <v>1.9144111267132726</v>
      </c>
      <c r="I1980" s="10">
        <f t="shared" si="49"/>
        <v>94.133544251827587</v>
      </c>
    </row>
    <row r="1981" spans="1:9" x14ac:dyDescent="0.25">
      <c r="A1981" s="14"/>
      <c r="B1981" s="5">
        <f>DATE(YEAR(siječanj!B1981),MONTH(siječanj!B1981)+8,DAY(siječanj!B1981))</f>
        <v>44095</v>
      </c>
      <c r="C1981" s="8">
        <v>20.6041666666667</v>
      </c>
      <c r="D1981">
        <v>0.92909802822978105</v>
      </c>
      <c r="E1981" s="6">
        <v>101.25679786469885</v>
      </c>
      <c r="F1981" s="9">
        <v>146.7559433539692</v>
      </c>
      <c r="G1981" s="9">
        <v>143.54599528344102</v>
      </c>
      <c r="H1981" s="9">
        <v>2.0783349990237725</v>
      </c>
      <c r="I1981" s="10">
        <f t="shared" si="49"/>
        <v>94.077491240953208</v>
      </c>
    </row>
    <row r="1982" spans="1:9" x14ac:dyDescent="0.25">
      <c r="A1982" s="14"/>
      <c r="B1982" s="5">
        <f>DATE(YEAR(siječanj!B1982),MONTH(siječanj!B1982)+8,DAY(siječanj!B1982))</f>
        <v>44095</v>
      </c>
      <c r="C1982" s="8">
        <v>20.6145833333333</v>
      </c>
      <c r="D1982">
        <v>0.92909802822978105</v>
      </c>
      <c r="E1982" s="6">
        <v>103.27765737993955</v>
      </c>
      <c r="F1982" s="9">
        <v>146.04170037269893</v>
      </c>
      <c r="G1982" s="9">
        <v>144.61963018322575</v>
      </c>
      <c r="H1982" s="9">
        <v>2.3887457542677244</v>
      </c>
      <c r="I1982" s="10">
        <f t="shared" si="49"/>
        <v>95.955067831892734</v>
      </c>
    </row>
    <row r="1983" spans="1:9" x14ac:dyDescent="0.25">
      <c r="A1983" s="14"/>
      <c r="B1983" s="5">
        <f>DATE(YEAR(siječanj!B1983),MONTH(siječanj!B1983)+8,DAY(siječanj!B1983))</f>
        <v>44095</v>
      </c>
      <c r="C1983" s="8">
        <v>20.625</v>
      </c>
      <c r="D1983">
        <v>0.92909802822978105</v>
      </c>
      <c r="E1983" s="6">
        <v>103.93385928842531</v>
      </c>
      <c r="F1983" s="9">
        <v>144.42889428477218</v>
      </c>
      <c r="G1983" s="9">
        <v>139.99438073153127</v>
      </c>
      <c r="H1983" s="9">
        <v>2.3164102501593558</v>
      </c>
      <c r="I1983" s="10">
        <f t="shared" si="49"/>
        <v>96.564743731187477</v>
      </c>
    </row>
    <row r="1984" spans="1:9" x14ac:dyDescent="0.25">
      <c r="A1984" s="14"/>
      <c r="B1984" s="5">
        <f>DATE(YEAR(siječanj!B1984),MONTH(siječanj!B1984)+8,DAY(siječanj!B1984))</f>
        <v>44095</v>
      </c>
      <c r="C1984" s="8">
        <v>20.6354166666667</v>
      </c>
      <c r="D1984">
        <v>0.92909802822978105</v>
      </c>
      <c r="E1984" s="6">
        <v>104.78997186002533</v>
      </c>
      <c r="F1984" s="9">
        <v>143.73867500532037</v>
      </c>
      <c r="G1984" s="9">
        <v>137.2012502847611</v>
      </c>
      <c r="H1984" s="9">
        <v>2.2393049552887763</v>
      </c>
      <c r="I1984" s="10">
        <f t="shared" si="49"/>
        <v>97.360156233403771</v>
      </c>
    </row>
    <row r="1985" spans="1:9" x14ac:dyDescent="0.25">
      <c r="A1985" s="14"/>
      <c r="B1985" s="5">
        <f>DATE(YEAR(siječanj!B1985),MONTH(siječanj!B1985)+8,DAY(siječanj!B1985))</f>
        <v>44095</v>
      </c>
      <c r="C1985" s="8">
        <v>20.6458333333333</v>
      </c>
      <c r="D1985">
        <v>0.92909802822978105</v>
      </c>
      <c r="E1985" s="6">
        <v>106.54965278616334</v>
      </c>
      <c r="F1985" s="9">
        <v>139.6225927996903</v>
      </c>
      <c r="G1985" s="9">
        <v>141.41479971592727</v>
      </c>
      <c r="H1985" s="9">
        <v>2.0105366860025211</v>
      </c>
      <c r="I1985" s="10">
        <f t="shared" si="49"/>
        <v>98.99507231219215</v>
      </c>
    </row>
    <row r="1986" spans="1:9" x14ac:dyDescent="0.25">
      <c r="A1986" s="14"/>
      <c r="B1986" s="5">
        <f>DATE(YEAR(siječanj!B1986),MONTH(siječanj!B1986)+8,DAY(siječanj!B1986))</f>
        <v>44095</v>
      </c>
      <c r="C1986" s="8">
        <v>20.65625</v>
      </c>
      <c r="D1986">
        <v>0.92909802822978105</v>
      </c>
      <c r="E1986" s="6">
        <v>106.3597591538969</v>
      </c>
      <c r="F1986" s="9">
        <v>138.23259586582353</v>
      </c>
      <c r="G1986" s="9">
        <v>139.58908244863906</v>
      </c>
      <c r="H1986" s="9">
        <v>2.1525113348955398</v>
      </c>
      <c r="I1986" s="10">
        <f t="shared" si="49"/>
        <v>98.818642512880018</v>
      </c>
    </row>
    <row r="1987" spans="1:9" x14ac:dyDescent="0.25">
      <c r="A1987" s="14"/>
      <c r="B1987" s="5">
        <f>DATE(YEAR(siječanj!B1987),MONTH(siječanj!B1987)+8,DAY(siječanj!B1987))</f>
        <v>44095</v>
      </c>
      <c r="C1987" s="8">
        <v>20.6666666666667</v>
      </c>
      <c r="D1987">
        <v>0.92909802822978105</v>
      </c>
      <c r="E1987" s="6">
        <v>106.46550694673977</v>
      </c>
      <c r="F1987" s="9">
        <v>138.61785347524122</v>
      </c>
      <c r="G1987" s="9">
        <v>133.2767654659325</v>
      </c>
      <c r="H1987" s="9">
        <v>2.1507942900836934</v>
      </c>
      <c r="I1987" s="10">
        <f t="shared" si="49"/>
        <v>98.916892578699972</v>
      </c>
    </row>
    <row r="1988" spans="1:9" x14ac:dyDescent="0.25">
      <c r="A1988" s="14"/>
      <c r="B1988" s="5">
        <f>DATE(YEAR(siječanj!B1988),MONTH(siječanj!B1988)+8,DAY(siječanj!B1988))</f>
        <v>44095</v>
      </c>
      <c r="C1988" s="8">
        <v>20.6770833333333</v>
      </c>
      <c r="D1988">
        <v>0.92909802822978105</v>
      </c>
      <c r="E1988" s="6">
        <v>107.14459769127558</v>
      </c>
      <c r="F1988" s="9">
        <v>135.9892724119054</v>
      </c>
      <c r="G1988" s="9">
        <v>135.31098449257428</v>
      </c>
      <c r="H1988" s="9">
        <v>2.0800989630833846</v>
      </c>
      <c r="I1988" s="10">
        <f t="shared" ref="I1988:I2051" si="50">D1988*E1988</f>
        <v>99.547834450437293</v>
      </c>
    </row>
    <row r="1989" spans="1:9" x14ac:dyDescent="0.25">
      <c r="A1989" s="14"/>
      <c r="B1989" s="5">
        <f>DATE(YEAR(siječanj!B1989),MONTH(siječanj!B1989)+8,DAY(siječanj!B1989))</f>
        <v>44095</v>
      </c>
      <c r="C1989" s="8">
        <v>20.6875</v>
      </c>
      <c r="D1989">
        <v>0.92909802822978105</v>
      </c>
      <c r="E1989" s="6">
        <v>109.70608692651997</v>
      </c>
      <c r="F1989" s="9">
        <v>132.98016102234172</v>
      </c>
      <c r="G1989" s="9">
        <v>135.16936351936664</v>
      </c>
      <c r="H1989" s="9">
        <v>1.9709817635724096</v>
      </c>
      <c r="I1989" s="10">
        <f t="shared" si="50"/>
        <v>101.92770904823466</v>
      </c>
    </row>
    <row r="1990" spans="1:9" x14ac:dyDescent="0.25">
      <c r="A1990" s="14"/>
      <c r="B1990" s="5">
        <f>DATE(YEAR(siječanj!B1990),MONTH(siječanj!B1990)+8,DAY(siječanj!B1990))</f>
        <v>44095</v>
      </c>
      <c r="C1990" s="8">
        <v>20.6979166666667</v>
      </c>
      <c r="D1990">
        <v>0.92909802822978105</v>
      </c>
      <c r="E1990" s="6">
        <v>110.78043036535219</v>
      </c>
      <c r="F1990" s="9">
        <v>132.7945033632827</v>
      </c>
      <c r="G1990" s="9">
        <v>133.29252819734216</v>
      </c>
      <c r="H1990" s="9">
        <v>2.4816249009243427</v>
      </c>
      <c r="I1990" s="10">
        <f t="shared" si="50"/>
        <v>102.92587941889528</v>
      </c>
    </row>
    <row r="1991" spans="1:9" x14ac:dyDescent="0.25">
      <c r="A1991" s="14"/>
      <c r="B1991" s="5">
        <f>DATE(YEAR(siječanj!B1991),MONTH(siječanj!B1991)+8,DAY(siječanj!B1991))</f>
        <v>44095</v>
      </c>
      <c r="C1991" s="8">
        <v>20.7083333333333</v>
      </c>
      <c r="D1991">
        <v>0.92909802822978105</v>
      </c>
      <c r="E1991" s="6">
        <v>112.35709592772919</v>
      </c>
      <c r="F1991" s="9">
        <v>131.77465589728783</v>
      </c>
      <c r="G1991" s="9">
        <v>131.62758919299364</v>
      </c>
      <c r="H1991" s="9">
        <v>7.5445261936177666</v>
      </c>
      <c r="I1991" s="10">
        <f t="shared" si="50"/>
        <v>104.39075628407755</v>
      </c>
    </row>
    <row r="1992" spans="1:9" x14ac:dyDescent="0.25">
      <c r="A1992" s="14"/>
      <c r="B1992" s="5">
        <f>DATE(YEAR(siječanj!B1992),MONTH(siječanj!B1992)+8,DAY(siječanj!B1992))</f>
        <v>44095</v>
      </c>
      <c r="C1992" s="8">
        <v>20.71875</v>
      </c>
      <c r="D1992">
        <v>0.92909802822978105</v>
      </c>
      <c r="E1992" s="6">
        <v>115.51355191331565</v>
      </c>
      <c r="F1992" s="9">
        <v>131.73542024534004</v>
      </c>
      <c r="G1992" s="9">
        <v>131.75785636701258</v>
      </c>
      <c r="H1992" s="9">
        <v>20.76252183735728</v>
      </c>
      <c r="I1992" s="10">
        <f t="shared" si="50"/>
        <v>107.32341331648003</v>
      </c>
    </row>
    <row r="1993" spans="1:9" x14ac:dyDescent="0.25">
      <c r="A1993" s="14"/>
      <c r="B1993" s="5">
        <f>DATE(YEAR(siječanj!B1993),MONTH(siječanj!B1993)+8,DAY(siječanj!B1993))</f>
        <v>44095</v>
      </c>
      <c r="C1993" s="8">
        <v>20.7291666666667</v>
      </c>
      <c r="D1993">
        <v>0.92909802822978105</v>
      </c>
      <c r="E1993" s="6">
        <v>119.67356187042954</v>
      </c>
      <c r="F1993" s="9">
        <v>131.60886161142923</v>
      </c>
      <c r="G1993" s="9">
        <v>134.4311469242104</v>
      </c>
      <c r="H1993" s="9">
        <v>33.470333553403847</v>
      </c>
      <c r="I1993" s="10">
        <f t="shared" si="50"/>
        <v>111.18847036505079</v>
      </c>
    </row>
    <row r="1994" spans="1:9" x14ac:dyDescent="0.25">
      <c r="A1994" s="14"/>
      <c r="B1994" s="5">
        <f>DATE(YEAR(siječanj!B1994),MONTH(siječanj!B1994)+8,DAY(siječanj!B1994))</f>
        <v>44095</v>
      </c>
      <c r="C1994" s="8">
        <v>20.7395833333333</v>
      </c>
      <c r="D1994">
        <v>0.92909802822978105</v>
      </c>
      <c r="E1994" s="6">
        <v>124.19065991233988</v>
      </c>
      <c r="F1994" s="9">
        <v>131.9302769419576</v>
      </c>
      <c r="G1994" s="9">
        <v>135.98772363971412</v>
      </c>
      <c r="H1994" s="9">
        <v>49.548545508288107</v>
      </c>
      <c r="I1994" s="10">
        <f t="shared" si="50"/>
        <v>115.38529724911029</v>
      </c>
    </row>
    <row r="1995" spans="1:9" x14ac:dyDescent="0.25">
      <c r="A1995" s="14"/>
      <c r="B1995" s="5">
        <f>DATE(YEAR(siječanj!B1995),MONTH(siječanj!B1995)+8,DAY(siječanj!B1995))</f>
        <v>44095</v>
      </c>
      <c r="C1995" s="8">
        <v>20.75</v>
      </c>
      <c r="D1995">
        <v>0.92909802822978105</v>
      </c>
      <c r="E1995" s="6">
        <v>129.00006698884357</v>
      </c>
      <c r="F1995" s="9">
        <v>132.66475860438416</v>
      </c>
      <c r="G1995" s="9">
        <v>138.73885740964002</v>
      </c>
      <c r="H1995" s="9">
        <v>67.282515754618316</v>
      </c>
      <c r="I1995" s="10">
        <f t="shared" si="50"/>
        <v>119.85370788084423</v>
      </c>
    </row>
    <row r="1996" spans="1:9" x14ac:dyDescent="0.25">
      <c r="A1996" s="14"/>
      <c r="B1996" s="5">
        <f>DATE(YEAR(siječanj!B1996),MONTH(siječanj!B1996)+8,DAY(siječanj!B1996))</f>
        <v>44095</v>
      </c>
      <c r="C1996" s="8">
        <v>20.7604166666667</v>
      </c>
      <c r="D1996">
        <v>0.92909802822978105</v>
      </c>
      <c r="E1996" s="6">
        <v>133.34724786821349</v>
      </c>
      <c r="F1996" s="9">
        <v>130.88833022557793</v>
      </c>
      <c r="G1996" s="9">
        <v>138.28627492611676</v>
      </c>
      <c r="H1996" s="9">
        <v>82.68659794729804</v>
      </c>
      <c r="I1996" s="10">
        <f t="shared" si="50"/>
        <v>123.89266506422503</v>
      </c>
    </row>
    <row r="1997" spans="1:9" x14ac:dyDescent="0.25">
      <c r="A1997" s="14"/>
      <c r="B1997" s="5">
        <f>DATE(YEAR(siječanj!B1997),MONTH(siječanj!B1997)+8,DAY(siječanj!B1997))</f>
        <v>44095</v>
      </c>
      <c r="C1997" s="8">
        <v>20.7708333333333</v>
      </c>
      <c r="D1997">
        <v>0.92909802822978105</v>
      </c>
      <c r="E1997" s="6">
        <v>138.27955025002146</v>
      </c>
      <c r="F1997" s="9">
        <v>129.19628624729239</v>
      </c>
      <c r="G1997" s="9">
        <v>138.74704827919189</v>
      </c>
      <c r="H1997" s="9">
        <v>100.29464991028972</v>
      </c>
      <c r="I1997" s="10">
        <f t="shared" si="50"/>
        <v>128.47525748179586</v>
      </c>
    </row>
    <row r="1998" spans="1:9" x14ac:dyDescent="0.25">
      <c r="A1998" s="14"/>
      <c r="B1998" s="5">
        <f>DATE(YEAR(siječanj!B1998),MONTH(siječanj!B1998)+8,DAY(siječanj!B1998))</f>
        <v>44095</v>
      </c>
      <c r="C1998" s="8">
        <v>20.78125</v>
      </c>
      <c r="D1998">
        <v>0.92909802822978105</v>
      </c>
      <c r="E1998" s="6">
        <v>143.96071803344739</v>
      </c>
      <c r="F1998" s="9">
        <v>128.26431274728094</v>
      </c>
      <c r="G1998" s="9">
        <v>138.98479515689186</v>
      </c>
      <c r="H1998" s="9">
        <v>127.22267835767698</v>
      </c>
      <c r="I1998" s="10">
        <f t="shared" si="50"/>
        <v>133.75361926741945</v>
      </c>
    </row>
    <row r="1999" spans="1:9" x14ac:dyDescent="0.25">
      <c r="A1999" s="14"/>
      <c r="B1999" s="5">
        <f>DATE(YEAR(siječanj!B1999),MONTH(siječanj!B1999)+8,DAY(siječanj!B1999))</f>
        <v>44095</v>
      </c>
      <c r="C1999" s="8">
        <v>20.7916666666667</v>
      </c>
      <c r="D1999">
        <v>0.92909802822978105</v>
      </c>
      <c r="E1999" s="6">
        <v>149.57222832966031</v>
      </c>
      <c r="F1999" s="9">
        <v>126.32409039416852</v>
      </c>
      <c r="G1999" s="9">
        <v>138.35886655744031</v>
      </c>
      <c r="H1999" s="9">
        <v>150.88434350931453</v>
      </c>
      <c r="I1999" s="10">
        <f t="shared" si="50"/>
        <v>138.96726241902198</v>
      </c>
    </row>
    <row r="2000" spans="1:9" x14ac:dyDescent="0.25">
      <c r="A2000" s="14"/>
      <c r="B2000" s="5">
        <f>DATE(YEAR(siječanj!B2000),MONTH(siječanj!B2000)+8,DAY(siječanj!B2000))</f>
        <v>44095</v>
      </c>
      <c r="C2000" s="8">
        <v>20.8020833333333</v>
      </c>
      <c r="D2000">
        <v>0.92909802822978105</v>
      </c>
      <c r="E2000" s="6">
        <v>155.96782648171734</v>
      </c>
      <c r="F2000" s="9">
        <v>123.03837304843388</v>
      </c>
      <c r="G2000" s="9">
        <v>138.58724844776867</v>
      </c>
      <c r="H2000" s="9">
        <v>183.34250210661784</v>
      </c>
      <c r="I2000" s="10">
        <f t="shared" si="50"/>
        <v>144.90940005144822</v>
      </c>
    </row>
    <row r="2001" spans="1:9" x14ac:dyDescent="0.25">
      <c r="A2001" s="14"/>
      <c r="B2001" s="5">
        <f>DATE(YEAR(siječanj!B2001),MONTH(siječanj!B2001)+8,DAY(siječanj!B2001))</f>
        <v>44095</v>
      </c>
      <c r="C2001" s="8">
        <v>20.8125</v>
      </c>
      <c r="D2001">
        <v>0.92909802822978105</v>
      </c>
      <c r="E2001" s="6">
        <v>158.26152695990169</v>
      </c>
      <c r="F2001" s="9">
        <v>120.41059450530177</v>
      </c>
      <c r="G2001" s="9">
        <v>136.8285158001751</v>
      </c>
      <c r="H2001" s="9">
        <v>199.06773357258865</v>
      </c>
      <c r="I2001" s="10">
        <f t="shared" si="50"/>
        <v>147.040472643079</v>
      </c>
    </row>
    <row r="2002" spans="1:9" x14ac:dyDescent="0.25">
      <c r="A2002" s="14"/>
      <c r="B2002" s="5">
        <f>DATE(YEAR(siječanj!B2002),MONTH(siječanj!B2002)+8,DAY(siječanj!B2002))</f>
        <v>44095</v>
      </c>
      <c r="C2002" s="8">
        <v>20.8229166666667</v>
      </c>
      <c r="D2002">
        <v>0.92909802822978105</v>
      </c>
      <c r="E2002" s="6">
        <v>158.25486813665967</v>
      </c>
      <c r="F2002" s="9">
        <v>115.76346751255761</v>
      </c>
      <c r="G2002" s="9">
        <v>132.08479226943328</v>
      </c>
      <c r="H2002" s="9">
        <v>216.98821980816939</v>
      </c>
      <c r="I2002" s="10">
        <f t="shared" si="50"/>
        <v>147.03428594353451</v>
      </c>
    </row>
    <row r="2003" spans="1:9" x14ac:dyDescent="0.25">
      <c r="A2003" s="14"/>
      <c r="B2003" s="5">
        <f>DATE(YEAR(siječanj!B2003),MONTH(siječanj!B2003)+8,DAY(siječanj!B2003))</f>
        <v>44095</v>
      </c>
      <c r="C2003" s="8">
        <v>20.8333333333333</v>
      </c>
      <c r="D2003">
        <v>0.92909802822978105</v>
      </c>
      <c r="E2003" s="6">
        <v>158.16294241651715</v>
      </c>
      <c r="F2003" s="9">
        <v>110.54771303281291</v>
      </c>
      <c r="G2003" s="9">
        <v>123.01293499295548</v>
      </c>
      <c r="H2003" s="9">
        <v>222.91999169662301</v>
      </c>
      <c r="I2003" s="10">
        <f t="shared" si="50"/>
        <v>146.94887793820649</v>
      </c>
    </row>
    <row r="2004" spans="1:9" x14ac:dyDescent="0.25">
      <c r="A2004" s="14"/>
      <c r="B2004" s="5">
        <f>DATE(YEAR(siječanj!B2004),MONTH(siječanj!B2004)+8,DAY(siječanj!B2004))</f>
        <v>44095</v>
      </c>
      <c r="C2004" s="8">
        <v>20.84375</v>
      </c>
      <c r="D2004">
        <v>0.92909802822978105</v>
      </c>
      <c r="E2004" s="6">
        <v>156.9283562730698</v>
      </c>
      <c r="F2004" s="9">
        <v>93.366518065968449</v>
      </c>
      <c r="G2004" s="9">
        <v>105.67454146279154</v>
      </c>
      <c r="H2004" s="9">
        <v>223.46154263887007</v>
      </c>
      <c r="I2004" s="10">
        <f t="shared" si="50"/>
        <v>145.80182638664974</v>
      </c>
    </row>
    <row r="2005" spans="1:9" x14ac:dyDescent="0.25">
      <c r="A2005" s="14"/>
      <c r="B2005" s="5">
        <f>DATE(YEAR(siječanj!B2005),MONTH(siječanj!B2005)+8,DAY(siječanj!B2005))</f>
        <v>44095</v>
      </c>
      <c r="C2005" s="8">
        <v>20.8541666666667</v>
      </c>
      <c r="D2005">
        <v>0.92909802822978105</v>
      </c>
      <c r="E2005" s="6">
        <v>156.52812485229927</v>
      </c>
      <c r="F2005" s="9">
        <v>86.959695839560339</v>
      </c>
      <c r="G2005" s="9">
        <v>99.66403665732237</v>
      </c>
      <c r="H2005" s="9">
        <v>223.5572618974393</v>
      </c>
      <c r="I2005" s="10">
        <f t="shared" si="50"/>
        <v>145.42997216277624</v>
      </c>
    </row>
    <row r="2006" spans="1:9" x14ac:dyDescent="0.25">
      <c r="A2006" s="14"/>
      <c r="B2006" s="5">
        <f>DATE(YEAR(siječanj!B2006),MONTH(siječanj!B2006)+8,DAY(siječanj!B2006))</f>
        <v>44095</v>
      </c>
      <c r="C2006" s="8">
        <v>20.8645833333333</v>
      </c>
      <c r="D2006">
        <v>0.92909802822978105</v>
      </c>
      <c r="E2006" s="6">
        <v>155.71183613470225</v>
      </c>
      <c r="F2006" s="9">
        <v>83.744680124505649</v>
      </c>
      <c r="G2006" s="9">
        <v>95.631025812129835</v>
      </c>
      <c r="H2006" s="9">
        <v>224.50660199796309</v>
      </c>
      <c r="I2006" s="10">
        <f t="shared" si="50"/>
        <v>144.67155992479064</v>
      </c>
    </row>
    <row r="2007" spans="1:9" x14ac:dyDescent="0.25">
      <c r="A2007" s="14"/>
      <c r="B2007" s="5">
        <f>DATE(YEAR(siječanj!B2007),MONTH(siječanj!B2007)+8,DAY(siječanj!B2007))</f>
        <v>44095</v>
      </c>
      <c r="C2007" s="8">
        <v>20.875</v>
      </c>
      <c r="D2007">
        <v>0.92909802822978105</v>
      </c>
      <c r="E2007" s="6">
        <v>152.65980630555319</v>
      </c>
      <c r="F2007" s="9">
        <v>81.099282070633151</v>
      </c>
      <c r="G2007" s="9">
        <v>88.530823855614258</v>
      </c>
      <c r="H2007" s="9">
        <v>225.90832850090567</v>
      </c>
      <c r="I2007" s="10">
        <f t="shared" si="50"/>
        <v>141.83592502842976</v>
      </c>
    </row>
    <row r="2008" spans="1:9" x14ac:dyDescent="0.25">
      <c r="A2008" s="14"/>
      <c r="B2008" s="5">
        <f>DATE(YEAR(siječanj!B2008),MONTH(siječanj!B2008)+8,DAY(siječanj!B2008))</f>
        <v>44095</v>
      </c>
      <c r="C2008" s="8">
        <v>20.8854166666667</v>
      </c>
      <c r="D2008">
        <v>0.92909802822978105</v>
      </c>
      <c r="E2008" s="6">
        <v>157.86589793187295</v>
      </c>
      <c r="F2008" s="9">
        <v>76.980097585409737</v>
      </c>
      <c r="G2008" s="9">
        <v>73.234983991172953</v>
      </c>
      <c r="H2008" s="9">
        <v>231.94763032070119</v>
      </c>
      <c r="I2008" s="10">
        <f t="shared" si="50"/>
        <v>146.67289449322703</v>
      </c>
    </row>
    <row r="2009" spans="1:9" x14ac:dyDescent="0.25">
      <c r="A2009" s="14"/>
      <c r="B2009" s="5">
        <f>DATE(YEAR(siječanj!B2009),MONTH(siječanj!B2009)+8,DAY(siječanj!B2009))</f>
        <v>44095</v>
      </c>
      <c r="C2009" s="8">
        <v>20.8958333333333</v>
      </c>
      <c r="D2009">
        <v>0.92909802822978105</v>
      </c>
      <c r="E2009" s="6">
        <v>160.06583073985308</v>
      </c>
      <c r="F2009" s="9">
        <v>72.987595505869848</v>
      </c>
      <c r="G2009" s="9">
        <v>63.291048707296326</v>
      </c>
      <c r="H2009" s="9">
        <v>235.99724856442131</v>
      </c>
      <c r="I2009" s="10">
        <f t="shared" si="50"/>
        <v>148.71684772735938</v>
      </c>
    </row>
    <row r="2010" spans="1:9" x14ac:dyDescent="0.25">
      <c r="A2010" s="14"/>
      <c r="B2010" s="5">
        <f>DATE(YEAR(siječanj!B2010),MONTH(siječanj!B2010)+8,DAY(siječanj!B2010))</f>
        <v>44095</v>
      </c>
      <c r="C2010" s="8">
        <v>20.90625</v>
      </c>
      <c r="D2010">
        <v>0.92909802822978105</v>
      </c>
      <c r="E2010" s="6">
        <v>156.72397726748775</v>
      </c>
      <c r="F2010" s="9">
        <v>71.445415188504285</v>
      </c>
      <c r="G2010" s="9">
        <v>59.744545960860208</v>
      </c>
      <c r="H2010" s="9">
        <v>237.31659684766998</v>
      </c>
      <c r="I2010" s="10">
        <f t="shared" si="50"/>
        <v>145.61193825555191</v>
      </c>
    </row>
    <row r="2011" spans="1:9" x14ac:dyDescent="0.25">
      <c r="A2011" s="14"/>
      <c r="B2011" s="5">
        <f>DATE(YEAR(siječanj!B2011),MONTH(siječanj!B2011)+8,DAY(siječanj!B2011))</f>
        <v>44095</v>
      </c>
      <c r="C2011" s="8">
        <v>20.9166666666667</v>
      </c>
      <c r="D2011">
        <v>0.92909802822978105</v>
      </c>
      <c r="E2011" s="6">
        <v>151.70879309069213</v>
      </c>
      <c r="F2011" s="9">
        <v>70.871956609730375</v>
      </c>
      <c r="G2011" s="9">
        <v>57.135037157739959</v>
      </c>
      <c r="H2011" s="9">
        <v>235.65430579968407</v>
      </c>
      <c r="I2011" s="10">
        <f t="shared" si="50"/>
        <v>140.95234052568188</v>
      </c>
    </row>
    <row r="2012" spans="1:9" x14ac:dyDescent="0.25">
      <c r="A2012" s="14"/>
      <c r="B2012" s="5">
        <f>DATE(YEAR(siječanj!B2012),MONTH(siječanj!B2012)+8,DAY(siječanj!B2012))</f>
        <v>44095</v>
      </c>
      <c r="C2012" s="8">
        <v>20.9270833333333</v>
      </c>
      <c r="D2012">
        <v>0.92909802822978105</v>
      </c>
      <c r="E2012" s="6">
        <v>144.53220016874371</v>
      </c>
      <c r="F2012" s="9">
        <v>69.70081611847263</v>
      </c>
      <c r="G2012" s="9">
        <v>54.742919863179786</v>
      </c>
      <c r="H2012" s="9">
        <v>237.01999033408777</v>
      </c>
      <c r="I2012" s="10">
        <f t="shared" si="50"/>
        <v>134.28458219249183</v>
      </c>
    </row>
    <row r="2013" spans="1:9" x14ac:dyDescent="0.25">
      <c r="A2013" s="14"/>
      <c r="B2013" s="5">
        <f>DATE(YEAR(siječanj!B2013),MONTH(siječanj!B2013)+8,DAY(siječanj!B2013))</f>
        <v>44095</v>
      </c>
      <c r="C2013" s="8">
        <v>20.9375</v>
      </c>
      <c r="D2013">
        <v>0.92909802822978105</v>
      </c>
      <c r="E2013" s="6">
        <v>134.52019570973007</v>
      </c>
      <c r="F2013" s="9">
        <v>66.555990976455718</v>
      </c>
      <c r="G2013" s="9">
        <v>52.870445550200003</v>
      </c>
      <c r="H2013" s="9">
        <v>236.35469336984559</v>
      </c>
      <c r="I2013" s="10">
        <f t="shared" si="50"/>
        <v>124.98244859099447</v>
      </c>
    </row>
    <row r="2014" spans="1:9" x14ac:dyDescent="0.25">
      <c r="A2014" s="14"/>
      <c r="B2014" s="5">
        <f>DATE(YEAR(siječanj!B2014),MONTH(siječanj!B2014)+8,DAY(siječanj!B2014))</f>
        <v>44095</v>
      </c>
      <c r="C2014" s="8">
        <v>20.9479166666667</v>
      </c>
      <c r="D2014">
        <v>0.92909802822978105</v>
      </c>
      <c r="E2014" s="6">
        <v>122.35718182793372</v>
      </c>
      <c r="F2014" s="9">
        <v>64.577511167663673</v>
      </c>
      <c r="G2014" s="9">
        <v>51.936434824609762</v>
      </c>
      <c r="H2014" s="9">
        <v>234.62386128712913</v>
      </c>
      <c r="I2014" s="10">
        <f t="shared" si="50"/>
        <v>113.681816376086</v>
      </c>
    </row>
    <row r="2015" spans="1:9" x14ac:dyDescent="0.25">
      <c r="A2015" s="14"/>
      <c r="B2015" s="5">
        <f>DATE(YEAR(siječanj!B2015),MONTH(siječanj!B2015)+8,DAY(siječanj!B2015))</f>
        <v>44095</v>
      </c>
      <c r="C2015" s="8">
        <v>20.9583333333333</v>
      </c>
      <c r="D2015">
        <v>0.92909802822978105</v>
      </c>
      <c r="E2015" s="6">
        <v>110.85760360459599</v>
      </c>
      <c r="F2015" s="9">
        <v>62.494224615854414</v>
      </c>
      <c r="G2015" s="9">
        <v>50.967224526015961</v>
      </c>
      <c r="H2015" s="9">
        <v>234.46516441867607</v>
      </c>
      <c r="I2015" s="10">
        <f t="shared" si="50"/>
        <v>102.9975809233088</v>
      </c>
    </row>
    <row r="2016" spans="1:9" x14ac:dyDescent="0.25">
      <c r="A2016" s="14"/>
      <c r="B2016" s="5">
        <f>DATE(YEAR(siječanj!B2016),MONTH(siječanj!B2016)+8,DAY(siječanj!B2016))</f>
        <v>44095</v>
      </c>
      <c r="C2016" s="8">
        <v>20.96875</v>
      </c>
      <c r="D2016">
        <v>0.92909802822978105</v>
      </c>
      <c r="E2016" s="6">
        <v>100.77031055389496</v>
      </c>
      <c r="F2016" s="9">
        <v>60.700088888275552</v>
      </c>
      <c r="G2016" s="9">
        <v>50.591902189908964</v>
      </c>
      <c r="H2016" s="9">
        <v>234.40356144292363</v>
      </c>
      <c r="I2016" s="10">
        <f t="shared" si="50"/>
        <v>93.625496839726495</v>
      </c>
    </row>
    <row r="2017" spans="1:9" x14ac:dyDescent="0.25">
      <c r="A2017" s="14"/>
      <c r="B2017" s="5">
        <f>DATE(YEAR(siječanj!B2017),MONTH(siječanj!B2017)+8,DAY(siječanj!B2017))</f>
        <v>44095</v>
      </c>
      <c r="C2017" s="8">
        <v>20.9791666666667</v>
      </c>
      <c r="D2017">
        <v>0.92909802822978105</v>
      </c>
      <c r="E2017" s="6">
        <v>91.730437689210191</v>
      </c>
      <c r="F2017" s="9">
        <v>60.265945421276825</v>
      </c>
      <c r="G2017" s="9">
        <v>50.758706792270267</v>
      </c>
      <c r="H2017" s="9">
        <v>234.16390790815575</v>
      </c>
      <c r="I2017" s="10">
        <f t="shared" si="50"/>
        <v>85.226568785699982</v>
      </c>
    </row>
    <row r="2018" spans="1:9" ht="15.75" thickBot="1" x14ac:dyDescent="0.3">
      <c r="A2018" s="14"/>
      <c r="B2018" s="5">
        <f>DATE(YEAR(siječanj!B2018),MONTH(siječanj!B2018)+8,DAY(siječanj!B2018))</f>
        <v>44095</v>
      </c>
      <c r="C2018" s="8">
        <v>20.9895833333333</v>
      </c>
      <c r="D2018">
        <v>0.92909802822978105</v>
      </c>
      <c r="E2018" s="6">
        <v>83.887768814887181</v>
      </c>
      <c r="F2018" s="9">
        <v>58.357899736430142</v>
      </c>
      <c r="G2018" s="9">
        <v>49.645671054358331</v>
      </c>
      <c r="H2018" s="9">
        <v>235.16546913144259</v>
      </c>
      <c r="I2018" s="10">
        <f t="shared" si="50"/>
        <v>77.939960598507398</v>
      </c>
    </row>
    <row r="2019" spans="1:9" x14ac:dyDescent="0.25">
      <c r="A2019" s="13">
        <f t="shared" ref="A2019" si="51">A1923+1</f>
        <v>266</v>
      </c>
      <c r="B2019" s="5">
        <f>DATE(YEAR(siječanj!B2019),MONTH(siječanj!B2019)+8,DAY(siječanj!B2019))</f>
        <v>44096</v>
      </c>
      <c r="C2019" s="8">
        <v>21</v>
      </c>
      <c r="D2019">
        <v>0.92793948761817968</v>
      </c>
      <c r="E2019" s="6">
        <v>76.46650931870208</v>
      </c>
      <c r="F2019" s="9">
        <v>57.547302426427173</v>
      </c>
      <c r="G2019" s="9">
        <v>49.147182161523098</v>
      </c>
      <c r="H2019" s="9">
        <v>236.02809447584065</v>
      </c>
      <c r="I2019" s="10">
        <f t="shared" si="50"/>
        <v>70.95629347714717</v>
      </c>
    </row>
    <row r="2020" spans="1:9" x14ac:dyDescent="0.25">
      <c r="A2020" s="14"/>
      <c r="B2020" s="5">
        <f>DATE(YEAR(siječanj!B2020),MONTH(siječanj!B2020)+8,DAY(siječanj!B2020))</f>
        <v>44096</v>
      </c>
      <c r="C2020" s="8">
        <v>21.0104166666667</v>
      </c>
      <c r="D2020">
        <v>0.92793948761817968</v>
      </c>
      <c r="E2020" s="6">
        <v>70.847458446333476</v>
      </c>
      <c r="F2020" s="9">
        <v>57.26691943486977</v>
      </c>
      <c r="G2020" s="9">
        <v>49.525699376051115</v>
      </c>
      <c r="H2020" s="9">
        <v>236.08302293902798</v>
      </c>
      <c r="I2020" s="10">
        <f t="shared" si="50"/>
        <v>65.742154289740967</v>
      </c>
    </row>
    <row r="2021" spans="1:9" x14ac:dyDescent="0.25">
      <c r="A2021" s="14"/>
      <c r="B2021" s="5">
        <f>DATE(YEAR(siječanj!B2021),MONTH(siječanj!B2021)+8,DAY(siječanj!B2021))</f>
        <v>44096</v>
      </c>
      <c r="C2021" s="8">
        <v>21.0208333333333</v>
      </c>
      <c r="D2021">
        <v>0.92793948761817968</v>
      </c>
      <c r="E2021" s="6">
        <v>66.550866154453956</v>
      </c>
      <c r="F2021" s="9">
        <v>56.781067315344735</v>
      </c>
      <c r="G2021" s="9">
        <v>48.615837937725736</v>
      </c>
      <c r="H2021" s="9">
        <v>236.31786675175894</v>
      </c>
      <c r="I2021" s="10">
        <f t="shared" si="50"/>
        <v>61.755176639910061</v>
      </c>
    </row>
    <row r="2022" spans="1:9" x14ac:dyDescent="0.25">
      <c r="A2022" s="14"/>
      <c r="B2022" s="5">
        <f>DATE(YEAR(siječanj!B2022),MONTH(siječanj!B2022)+8,DAY(siječanj!B2022))</f>
        <v>44096</v>
      </c>
      <c r="C2022" s="8">
        <v>21.03125</v>
      </c>
      <c r="D2022">
        <v>0.92793948761817968</v>
      </c>
      <c r="E2022" s="6">
        <v>63.089736734183262</v>
      </c>
      <c r="F2022" s="9">
        <v>56.316412110055062</v>
      </c>
      <c r="G2022" s="9">
        <v>48.862430635053904</v>
      </c>
      <c r="H2022" s="9">
        <v>236.102273806558</v>
      </c>
      <c r="I2022" s="10">
        <f t="shared" si="50"/>
        <v>58.543457979083868</v>
      </c>
    </row>
    <row r="2023" spans="1:9" x14ac:dyDescent="0.25">
      <c r="A2023" s="14"/>
      <c r="B2023" s="5">
        <f>DATE(YEAR(siječanj!B2023),MONTH(siječanj!B2023)+8,DAY(siječanj!B2023))</f>
        <v>44096</v>
      </c>
      <c r="C2023" s="8">
        <v>21.0416666666667</v>
      </c>
      <c r="D2023">
        <v>0.92793948761817968</v>
      </c>
      <c r="E2023" s="6">
        <v>59.82368918826662</v>
      </c>
      <c r="F2023" s="9">
        <v>55.91720821669989</v>
      </c>
      <c r="G2023" s="9">
        <v>48.582930689989254</v>
      </c>
      <c r="H2023" s="9">
        <v>235.99442442501856</v>
      </c>
      <c r="I2023" s="10">
        <f t="shared" si="50"/>
        <v>55.512763492789361</v>
      </c>
    </row>
    <row r="2024" spans="1:9" x14ac:dyDescent="0.25">
      <c r="A2024" s="14"/>
      <c r="B2024" s="5">
        <f>DATE(YEAR(siječanj!B2024),MONTH(siječanj!B2024)+8,DAY(siječanj!B2024))</f>
        <v>44096</v>
      </c>
      <c r="C2024" s="8">
        <v>21.0520833333333</v>
      </c>
      <c r="D2024">
        <v>0.92793948761817968</v>
      </c>
      <c r="E2024" s="6">
        <v>58.194480883293295</v>
      </c>
      <c r="F2024" s="9">
        <v>55.079321227134159</v>
      </c>
      <c r="G2024" s="9">
        <v>46.939297531110874</v>
      </c>
      <c r="H2024" s="9">
        <v>236.30182835527808</v>
      </c>
      <c r="I2024" s="10">
        <f t="shared" si="50"/>
        <v>54.000956773049133</v>
      </c>
    </row>
    <row r="2025" spans="1:9" x14ac:dyDescent="0.25">
      <c r="A2025" s="14"/>
      <c r="B2025" s="5">
        <f>DATE(YEAR(siječanj!B2025),MONTH(siječanj!B2025)+8,DAY(siječanj!B2025))</f>
        <v>44096</v>
      </c>
      <c r="C2025" s="8">
        <v>21.0625</v>
      </c>
      <c r="D2025">
        <v>0.92793948761817968</v>
      </c>
      <c r="E2025" s="6">
        <v>56.225255547680476</v>
      </c>
      <c r="F2025" s="9">
        <v>54.697852631016417</v>
      </c>
      <c r="G2025" s="9">
        <v>47.081936871815202</v>
      </c>
      <c r="H2025" s="9">
        <v>235.83799265812254</v>
      </c>
      <c r="I2025" s="10">
        <f t="shared" si="50"/>
        <v>52.173634824115837</v>
      </c>
    </row>
    <row r="2026" spans="1:9" x14ac:dyDescent="0.25">
      <c r="A2026" s="14"/>
      <c r="B2026" s="5">
        <f>DATE(YEAR(siječanj!B2026),MONTH(siječanj!B2026)+8,DAY(siječanj!B2026))</f>
        <v>44096</v>
      </c>
      <c r="C2026" s="8">
        <v>21.0729166666667</v>
      </c>
      <c r="D2026">
        <v>0.92793948761817968</v>
      </c>
      <c r="E2026" s="6">
        <v>55.016255133203714</v>
      </c>
      <c r="F2026" s="9">
        <v>54.760636860880993</v>
      </c>
      <c r="G2026" s="9">
        <v>46.619190681315104</v>
      </c>
      <c r="H2026" s="9">
        <v>236.07453355002804</v>
      </c>
      <c r="I2026" s="10">
        <f t="shared" si="50"/>
        <v>51.051755598976101</v>
      </c>
    </row>
    <row r="2027" spans="1:9" x14ac:dyDescent="0.25">
      <c r="A2027" s="14"/>
      <c r="B2027" s="5">
        <f>DATE(YEAR(siječanj!B2027),MONTH(siječanj!B2027)+8,DAY(siječanj!B2027))</f>
        <v>44096</v>
      </c>
      <c r="C2027" s="8">
        <v>21.0833333333333</v>
      </c>
      <c r="D2027">
        <v>0.92793948761817968</v>
      </c>
      <c r="E2027" s="6">
        <v>53.896276016265389</v>
      </c>
      <c r="F2027" s="9">
        <v>54.782249009450588</v>
      </c>
      <c r="G2027" s="9">
        <v>47.260390799619131</v>
      </c>
      <c r="H2027" s="9">
        <v>236.18060598984357</v>
      </c>
      <c r="I2027" s="10">
        <f t="shared" si="50"/>
        <v>50.012482751061292</v>
      </c>
    </row>
    <row r="2028" spans="1:9" x14ac:dyDescent="0.25">
      <c r="A2028" s="14"/>
      <c r="B2028" s="5">
        <f>DATE(YEAR(siječanj!B2028),MONTH(siječanj!B2028)+8,DAY(siječanj!B2028))</f>
        <v>44096</v>
      </c>
      <c r="C2028" s="8">
        <v>21.09375</v>
      </c>
      <c r="D2028">
        <v>0.92793948761817968</v>
      </c>
      <c r="E2028" s="6">
        <v>52.913634880452264</v>
      </c>
      <c r="F2028" s="9">
        <v>54.860117425033991</v>
      </c>
      <c r="G2028" s="9">
        <v>47.300298824695659</v>
      </c>
      <c r="H2028" s="9">
        <v>236.38331810411006</v>
      </c>
      <c r="I2028" s="10">
        <f t="shared" si="50"/>
        <v>49.100651238982316</v>
      </c>
    </row>
    <row r="2029" spans="1:9" x14ac:dyDescent="0.25">
      <c r="A2029" s="14"/>
      <c r="B2029" s="5">
        <f>DATE(YEAR(siječanj!B2029),MONTH(siječanj!B2029)+8,DAY(siječanj!B2029))</f>
        <v>44096</v>
      </c>
      <c r="C2029" s="8">
        <v>21.1041666666667</v>
      </c>
      <c r="D2029">
        <v>0.92793948761817968</v>
      </c>
      <c r="E2029" s="6">
        <v>53.011089429674918</v>
      </c>
      <c r="F2029" s="9">
        <v>55.744131359440765</v>
      </c>
      <c r="G2029" s="9">
        <v>48.603976951587704</v>
      </c>
      <c r="H2029" s="9">
        <v>236.06843604438222</v>
      </c>
      <c r="I2029" s="10">
        <f t="shared" si="50"/>
        <v>49.191083163454046</v>
      </c>
    </row>
    <row r="2030" spans="1:9" x14ac:dyDescent="0.25">
      <c r="A2030" s="14"/>
      <c r="B2030" s="5">
        <f>DATE(YEAR(siječanj!B2030),MONTH(siječanj!B2030)+8,DAY(siječanj!B2030))</f>
        <v>44096</v>
      </c>
      <c r="C2030" s="8">
        <v>21.1145833333333</v>
      </c>
      <c r="D2030">
        <v>0.92793948761817968</v>
      </c>
      <c r="E2030" s="6">
        <v>52.526578119206782</v>
      </c>
      <c r="F2030" s="9">
        <v>55.67002800133033</v>
      </c>
      <c r="G2030" s="9">
        <v>48.142955995434953</v>
      </c>
      <c r="H2030" s="9">
        <v>235.88136401213157</v>
      </c>
      <c r="I2030" s="10">
        <f t="shared" si="50"/>
        <v>48.741485986273027</v>
      </c>
    </row>
    <row r="2031" spans="1:9" x14ac:dyDescent="0.25">
      <c r="A2031" s="14"/>
      <c r="B2031" s="5">
        <f>DATE(YEAR(siječanj!B2031),MONTH(siječanj!B2031)+8,DAY(siječanj!B2031))</f>
        <v>44096</v>
      </c>
      <c r="C2031" s="8">
        <v>21.125</v>
      </c>
      <c r="D2031">
        <v>0.92793948761817968</v>
      </c>
      <c r="E2031" s="6">
        <v>52.849490334879555</v>
      </c>
      <c r="F2031" s="9">
        <v>55.157620847603113</v>
      </c>
      <c r="G2031" s="9">
        <v>47.654175539401585</v>
      </c>
      <c r="H2031" s="9">
        <v>235.92704439209976</v>
      </c>
      <c r="I2031" s="10">
        <f t="shared" si="50"/>
        <v>49.04112898223007</v>
      </c>
    </row>
    <row r="2032" spans="1:9" x14ac:dyDescent="0.25">
      <c r="A2032" s="14"/>
      <c r="B2032" s="5">
        <f>DATE(YEAR(siječanj!B2032),MONTH(siječanj!B2032)+8,DAY(siječanj!B2032))</f>
        <v>44096</v>
      </c>
      <c r="C2032" s="8">
        <v>21.1354166666667</v>
      </c>
      <c r="D2032">
        <v>0.92793948761817968</v>
      </c>
      <c r="E2032" s="6">
        <v>53.322690781114211</v>
      </c>
      <c r="F2032" s="9">
        <v>54.936867902025206</v>
      </c>
      <c r="G2032" s="9">
        <v>47.968060363472425</v>
      </c>
      <c r="H2032" s="9">
        <v>235.6909457390615</v>
      </c>
      <c r="I2032" s="10">
        <f t="shared" si="50"/>
        <v>49.480230361849756</v>
      </c>
    </row>
    <row r="2033" spans="1:9" x14ac:dyDescent="0.25">
      <c r="A2033" s="14"/>
      <c r="B2033" s="5">
        <f>DATE(YEAR(siječanj!B2033),MONTH(siječanj!B2033)+8,DAY(siječanj!B2033))</f>
        <v>44096</v>
      </c>
      <c r="C2033" s="8">
        <v>21.1458333333333</v>
      </c>
      <c r="D2033">
        <v>0.92793948761817968</v>
      </c>
      <c r="E2033" s="6">
        <v>53.831046159955505</v>
      </c>
      <c r="F2033" s="9">
        <v>54.760333420405971</v>
      </c>
      <c r="G2033" s="9">
        <v>47.156461404583453</v>
      </c>
      <c r="H2033" s="9">
        <v>235.39490125817065</v>
      </c>
      <c r="I2033" s="10">
        <f t="shared" si="50"/>
        <v>49.951953391619689</v>
      </c>
    </row>
    <row r="2034" spans="1:9" x14ac:dyDescent="0.25">
      <c r="A2034" s="14"/>
      <c r="B2034" s="5">
        <f>DATE(YEAR(siječanj!B2034),MONTH(siječanj!B2034)+8,DAY(siječanj!B2034))</f>
        <v>44096</v>
      </c>
      <c r="C2034" s="8">
        <v>21.15625</v>
      </c>
      <c r="D2034">
        <v>0.92793948761817968</v>
      </c>
      <c r="E2034" s="6">
        <v>54.50034726262686</v>
      </c>
      <c r="F2034" s="9">
        <v>54.190013054965824</v>
      </c>
      <c r="G2034" s="9">
        <v>47.095039866939395</v>
      </c>
      <c r="H2034" s="9">
        <v>235.47993291106798</v>
      </c>
      <c r="I2034" s="10">
        <f t="shared" si="50"/>
        <v>50.573024313894834</v>
      </c>
    </row>
    <row r="2035" spans="1:9" x14ac:dyDescent="0.25">
      <c r="A2035" s="14"/>
      <c r="B2035" s="5">
        <f>DATE(YEAR(siječanj!B2035),MONTH(siječanj!B2035)+8,DAY(siječanj!B2035))</f>
        <v>44096</v>
      </c>
      <c r="C2035" s="8">
        <v>21.1666666666667</v>
      </c>
      <c r="D2035">
        <v>0.92793948761817968</v>
      </c>
      <c r="E2035" s="6">
        <v>57.202741209250746</v>
      </c>
      <c r="F2035" s="9">
        <v>54.381080738283444</v>
      </c>
      <c r="G2035" s="9">
        <v>47.45913619899455</v>
      </c>
      <c r="H2035" s="9">
        <v>235.55184813851022</v>
      </c>
      <c r="I2035" s="10">
        <f t="shared" si="50"/>
        <v>53.080682368067471</v>
      </c>
    </row>
    <row r="2036" spans="1:9" x14ac:dyDescent="0.25">
      <c r="A2036" s="14"/>
      <c r="B2036" s="5">
        <f>DATE(YEAR(siječanj!B2036),MONTH(siječanj!B2036)+8,DAY(siječanj!B2036))</f>
        <v>44096</v>
      </c>
      <c r="C2036" s="8">
        <v>21.1770833333333</v>
      </c>
      <c r="D2036">
        <v>0.92793948761817968</v>
      </c>
      <c r="E2036" s="6">
        <v>59.508267900499852</v>
      </c>
      <c r="F2036" s="9">
        <v>54.443996725196385</v>
      </c>
      <c r="G2036" s="9">
        <v>48.871036838800514</v>
      </c>
      <c r="H2036" s="9">
        <v>234.77302156890335</v>
      </c>
      <c r="I2036" s="10">
        <f t="shared" si="50"/>
        <v>55.220071624635203</v>
      </c>
    </row>
    <row r="2037" spans="1:9" x14ac:dyDescent="0.25">
      <c r="A2037" s="14"/>
      <c r="B2037" s="5">
        <f>DATE(YEAR(siječanj!B2037),MONTH(siječanj!B2037)+8,DAY(siječanj!B2037))</f>
        <v>44096</v>
      </c>
      <c r="C2037" s="8">
        <v>21.1875</v>
      </c>
      <c r="D2037">
        <v>0.92793948761817968</v>
      </c>
      <c r="E2037" s="6">
        <v>63.327445602715102</v>
      </c>
      <c r="F2037" s="9">
        <v>54.30877805983399</v>
      </c>
      <c r="G2037" s="9">
        <v>47.224408481402428</v>
      </c>
      <c r="H2037" s="9">
        <v>225.97514350628759</v>
      </c>
      <c r="I2037" s="10">
        <f t="shared" si="50"/>
        <v>58.764037424751599</v>
      </c>
    </row>
    <row r="2038" spans="1:9" x14ac:dyDescent="0.25">
      <c r="A2038" s="14"/>
      <c r="B2038" s="5">
        <f>DATE(YEAR(siječanj!B2038),MONTH(siječanj!B2038)+8,DAY(siječanj!B2038))</f>
        <v>44096</v>
      </c>
      <c r="C2038" s="8">
        <v>21.1979166666667</v>
      </c>
      <c r="D2038">
        <v>0.92793948761817968</v>
      </c>
      <c r="E2038" s="6">
        <v>67.933677147208058</v>
      </c>
      <c r="F2038" s="9">
        <v>55.077161210068546</v>
      </c>
      <c r="G2038" s="9">
        <v>46.738782967809819</v>
      </c>
      <c r="H2038" s="9">
        <v>206.84684202908812</v>
      </c>
      <c r="I2038" s="10">
        <f t="shared" si="50"/>
        <v>63.03834156399909</v>
      </c>
    </row>
    <row r="2039" spans="1:9" x14ac:dyDescent="0.25">
      <c r="A2039" s="14"/>
      <c r="B2039" s="5">
        <f>DATE(YEAR(siječanj!B2039),MONTH(siječanj!B2039)+8,DAY(siječanj!B2039))</f>
        <v>44096</v>
      </c>
      <c r="C2039" s="8">
        <v>21.2083333333333</v>
      </c>
      <c r="D2039">
        <v>0.92793948761817968</v>
      </c>
      <c r="E2039" s="6">
        <v>74.0693855787231</v>
      </c>
      <c r="F2039" s="9">
        <v>55.856264592874581</v>
      </c>
      <c r="G2039" s="9">
        <v>47.760952369830001</v>
      </c>
      <c r="H2039" s="9">
        <v>192.19804392473748</v>
      </c>
      <c r="I2039" s="10">
        <f t="shared" si="50"/>
        <v>68.731907702113702</v>
      </c>
    </row>
    <row r="2040" spans="1:9" x14ac:dyDescent="0.25">
      <c r="A2040" s="14"/>
      <c r="B2040" s="5">
        <f>DATE(YEAR(siječanj!B2040),MONTH(siječanj!B2040)+8,DAY(siječanj!B2040))</f>
        <v>44096</v>
      </c>
      <c r="C2040" s="8">
        <v>21.21875</v>
      </c>
      <c r="D2040">
        <v>0.92793948761817968</v>
      </c>
      <c r="E2040" s="6">
        <v>80.321555895353811</v>
      </c>
      <c r="F2040" s="9">
        <v>60.647937052950205</v>
      </c>
      <c r="G2040" s="9">
        <v>47.790916335821116</v>
      </c>
      <c r="H2040" s="9">
        <v>169.32949175451049</v>
      </c>
      <c r="I2040" s="10">
        <f t="shared" si="50"/>
        <v>74.533543422229599</v>
      </c>
    </row>
    <row r="2041" spans="1:9" x14ac:dyDescent="0.25">
      <c r="A2041" s="14"/>
      <c r="B2041" s="5">
        <f>DATE(YEAR(siječanj!B2041),MONTH(siječanj!B2041)+8,DAY(siječanj!B2041))</f>
        <v>44096</v>
      </c>
      <c r="C2041" s="8">
        <v>21.2291666666667</v>
      </c>
      <c r="D2041">
        <v>0.92793948761817968</v>
      </c>
      <c r="E2041" s="6">
        <v>85.223480499135718</v>
      </c>
      <c r="F2041" s="9">
        <v>66.285793204000669</v>
      </c>
      <c r="G2041" s="9">
        <v>50.168728562251182</v>
      </c>
      <c r="H2041" s="9">
        <v>143.143782708841</v>
      </c>
      <c r="I2041" s="10">
        <f t="shared" si="50"/>
        <v>79.082232827405932</v>
      </c>
    </row>
    <row r="2042" spans="1:9" x14ac:dyDescent="0.25">
      <c r="A2042" s="14"/>
      <c r="B2042" s="5">
        <f>DATE(YEAR(siječanj!B2042),MONTH(siječanj!B2042)+8,DAY(siječanj!B2042))</f>
        <v>44096</v>
      </c>
      <c r="C2042" s="8">
        <v>21.2395833333333</v>
      </c>
      <c r="D2042">
        <v>0.92793948761817968</v>
      </c>
      <c r="E2042" s="6">
        <v>90.816916846548921</v>
      </c>
      <c r="F2042" s="9">
        <v>67.762825649906759</v>
      </c>
      <c r="G2042" s="9">
        <v>53.612492005863444</v>
      </c>
      <c r="H2042" s="9">
        <v>112.68788204601428</v>
      </c>
      <c r="I2042" s="10">
        <f t="shared" si="50"/>
        <v>84.272603285649438</v>
      </c>
    </row>
    <row r="2043" spans="1:9" x14ac:dyDescent="0.25">
      <c r="A2043" s="14"/>
      <c r="B2043" s="5">
        <f>DATE(YEAR(siječanj!B2043),MONTH(siječanj!B2043)+8,DAY(siječanj!B2043))</f>
        <v>44096</v>
      </c>
      <c r="C2043" s="8">
        <v>21.25</v>
      </c>
      <c r="D2043">
        <v>0.92793948761817968</v>
      </c>
      <c r="E2043" s="6">
        <v>95.876604721358817</v>
      </c>
      <c r="F2043" s="9">
        <v>72.232939044492156</v>
      </c>
      <c r="G2043" s="9">
        <v>64.882617328706203</v>
      </c>
      <c r="H2043" s="9">
        <v>66.345316758165282</v>
      </c>
      <c r="I2043" s="10">
        <f t="shared" si="50"/>
        <v>88.967687459708443</v>
      </c>
    </row>
    <row r="2044" spans="1:9" x14ac:dyDescent="0.25">
      <c r="A2044" s="14"/>
      <c r="B2044" s="5">
        <f>DATE(YEAR(siječanj!B2044),MONTH(siječanj!B2044)+8,DAY(siječanj!B2044))</f>
        <v>44096</v>
      </c>
      <c r="C2044" s="8">
        <v>21.2604166666667</v>
      </c>
      <c r="D2044">
        <v>0.92793948761817968</v>
      </c>
      <c r="E2044" s="6">
        <v>98.938592996421121</v>
      </c>
      <c r="F2044" s="9">
        <v>89.455681400587551</v>
      </c>
      <c r="G2044" s="9">
        <v>83.152405777753174</v>
      </c>
      <c r="H2044" s="9">
        <v>34.689932514184775</v>
      </c>
      <c r="I2044" s="10">
        <f t="shared" si="50"/>
        <v>91.809027290762643</v>
      </c>
    </row>
    <row r="2045" spans="1:9" x14ac:dyDescent="0.25">
      <c r="A2045" s="14"/>
      <c r="B2045" s="5">
        <f>DATE(YEAR(siječanj!B2045),MONTH(siječanj!B2045)+8,DAY(siječanj!B2045))</f>
        <v>44096</v>
      </c>
      <c r="C2045" s="8">
        <v>21.2708333333333</v>
      </c>
      <c r="D2045">
        <v>0.92793948761817968</v>
      </c>
      <c r="E2045" s="6">
        <v>101.11496175215606</v>
      </c>
      <c r="F2045" s="9">
        <v>99.431302987460256</v>
      </c>
      <c r="G2045" s="9">
        <v>94.993483829617873</v>
      </c>
      <c r="H2045" s="9">
        <v>18.55930976298264</v>
      </c>
      <c r="I2045" s="10">
        <f t="shared" si="50"/>
        <v>93.828565798827526</v>
      </c>
    </row>
    <row r="2046" spans="1:9" x14ac:dyDescent="0.25">
      <c r="A2046" s="14"/>
      <c r="B2046" s="5">
        <f>DATE(YEAR(siječanj!B2046),MONTH(siječanj!B2046)+8,DAY(siječanj!B2046))</f>
        <v>44096</v>
      </c>
      <c r="C2046" s="8">
        <v>21.28125</v>
      </c>
      <c r="D2046">
        <v>0.92793948761817968</v>
      </c>
      <c r="E2046" s="6">
        <v>102.06940963292737</v>
      </c>
      <c r="F2046" s="9">
        <v>109.23253014659019</v>
      </c>
      <c r="G2046" s="9">
        <v>103.30859820969556</v>
      </c>
      <c r="H2046" s="9">
        <v>11.93843188775045</v>
      </c>
      <c r="I2046" s="10">
        <f t="shared" si="50"/>
        <v>94.714235676268729</v>
      </c>
    </row>
    <row r="2047" spans="1:9" x14ac:dyDescent="0.25">
      <c r="A2047" s="14"/>
      <c r="B2047" s="5">
        <f>DATE(YEAR(siječanj!B2047),MONTH(siječanj!B2047)+8,DAY(siječanj!B2047))</f>
        <v>44096</v>
      </c>
      <c r="C2047" s="8">
        <v>21.2916666666667</v>
      </c>
      <c r="D2047">
        <v>0.92793948761817968</v>
      </c>
      <c r="E2047" s="6">
        <v>100.00349929596135</v>
      </c>
      <c r="F2047" s="9">
        <v>115.46253441409318</v>
      </c>
      <c r="G2047" s="9">
        <v>109.24844029168787</v>
      </c>
      <c r="H2047" s="9">
        <v>4.7470169579707777</v>
      </c>
      <c r="I2047" s="10">
        <f t="shared" si="50"/>
        <v>92.797195896719359</v>
      </c>
    </row>
    <row r="2048" spans="1:9" x14ac:dyDescent="0.25">
      <c r="A2048" s="14"/>
      <c r="B2048" s="5">
        <f>DATE(YEAR(siječanj!B2048),MONTH(siječanj!B2048)+8,DAY(siječanj!B2048))</f>
        <v>44096</v>
      </c>
      <c r="C2048" s="8">
        <v>21.3020833333333</v>
      </c>
      <c r="D2048">
        <v>0.92793948761817968</v>
      </c>
      <c r="E2048" s="6">
        <v>97.350127038069175</v>
      </c>
      <c r="F2048" s="9">
        <v>128.45955672976791</v>
      </c>
      <c r="G2048" s="9">
        <v>120.08184969596579</v>
      </c>
      <c r="H2048" s="9">
        <v>3.3558692479765093</v>
      </c>
      <c r="I2048" s="10">
        <f t="shared" si="50"/>
        <v>90.335027003270611</v>
      </c>
    </row>
    <row r="2049" spans="1:9" x14ac:dyDescent="0.25">
      <c r="A2049" s="14"/>
      <c r="B2049" s="5">
        <f>DATE(YEAR(siječanj!B2049),MONTH(siječanj!B2049)+8,DAY(siječanj!B2049))</f>
        <v>44096</v>
      </c>
      <c r="C2049" s="8">
        <v>21.3125</v>
      </c>
      <c r="D2049">
        <v>0.92793948761817968</v>
      </c>
      <c r="E2049" s="6">
        <v>97.148309882168661</v>
      </c>
      <c r="F2049" s="9">
        <v>134.74642414523476</v>
      </c>
      <c r="G2049" s="9">
        <v>132.66758601660308</v>
      </c>
      <c r="H2049" s="9">
        <v>3.834826918858671</v>
      </c>
      <c r="I2049" s="10">
        <f t="shared" si="50"/>
        <v>90.147752895031729</v>
      </c>
    </row>
    <row r="2050" spans="1:9" x14ac:dyDescent="0.25">
      <c r="A2050" s="14"/>
      <c r="B2050" s="5">
        <f>DATE(YEAR(siječanj!B2050),MONTH(siječanj!B2050)+8,DAY(siječanj!B2050))</f>
        <v>44096</v>
      </c>
      <c r="C2050" s="8">
        <v>21.3229166666667</v>
      </c>
      <c r="D2050">
        <v>0.92793948761817968</v>
      </c>
      <c r="E2050" s="6">
        <v>96.225602127393614</v>
      </c>
      <c r="F2050" s="9">
        <v>138.63070976905132</v>
      </c>
      <c r="G2050" s="9">
        <v>145.7706849743478</v>
      </c>
      <c r="H2050" s="9">
        <v>3.4712486696413873</v>
      </c>
      <c r="I2050" s="10">
        <f t="shared" si="50"/>
        <v>89.291535933844457</v>
      </c>
    </row>
    <row r="2051" spans="1:9" x14ac:dyDescent="0.25">
      <c r="A2051" s="14"/>
      <c r="B2051" s="5">
        <f>DATE(YEAR(siječanj!B2051),MONTH(siječanj!B2051)+8,DAY(siječanj!B2051))</f>
        <v>44096</v>
      </c>
      <c r="C2051" s="8">
        <v>21.3333333333333</v>
      </c>
      <c r="D2051">
        <v>0.92793948761817968</v>
      </c>
      <c r="E2051" s="6">
        <v>97.647461468491286</v>
      </c>
      <c r="F2051" s="9">
        <v>168.57335742700835</v>
      </c>
      <c r="G2051" s="9">
        <v>153.32892067569247</v>
      </c>
      <c r="H2051" s="9">
        <v>2.3820113447905644</v>
      </c>
      <c r="I2051" s="10">
        <f t="shared" si="50"/>
        <v>90.610935362287748</v>
      </c>
    </row>
    <row r="2052" spans="1:9" x14ac:dyDescent="0.25">
      <c r="A2052" s="14"/>
      <c r="B2052" s="5">
        <f>DATE(YEAR(siječanj!B2052),MONTH(siječanj!B2052)+8,DAY(siječanj!B2052))</f>
        <v>44096</v>
      </c>
      <c r="C2052" s="8">
        <v>21.34375</v>
      </c>
      <c r="D2052">
        <v>0.92793948761817968</v>
      </c>
      <c r="E2052" s="6">
        <v>98.502658526367895</v>
      </c>
      <c r="F2052" s="9">
        <v>170.04676056512767</v>
      </c>
      <c r="G2052" s="9">
        <v>175.33590218333197</v>
      </c>
      <c r="H2052" s="9">
        <v>2.0807308755054192</v>
      </c>
      <c r="I2052" s="10">
        <f t="shared" ref="I2052:I2115" si="52">D2052*E2052</f>
        <v>91.404506481986346</v>
      </c>
    </row>
    <row r="2053" spans="1:9" x14ac:dyDescent="0.25">
      <c r="A2053" s="14"/>
      <c r="B2053" s="5">
        <f>DATE(YEAR(siječanj!B2053),MONTH(siječanj!B2053)+8,DAY(siječanj!B2053))</f>
        <v>44096</v>
      </c>
      <c r="C2053" s="8">
        <v>21.3541666666667</v>
      </c>
      <c r="D2053">
        <v>0.92793948761817968</v>
      </c>
      <c r="E2053" s="6">
        <v>97.91145312741871</v>
      </c>
      <c r="F2053" s="9">
        <v>198.45870673947815</v>
      </c>
      <c r="G2053" s="9">
        <v>180.24144231250031</v>
      </c>
      <c r="H2053" s="9">
        <v>2.3956039506964371</v>
      </c>
      <c r="I2053" s="10">
        <f t="shared" si="52"/>
        <v>90.855903647008333</v>
      </c>
    </row>
    <row r="2054" spans="1:9" x14ac:dyDescent="0.25">
      <c r="A2054" s="14"/>
      <c r="B2054" s="5">
        <f>DATE(YEAR(siječanj!B2054),MONTH(siječanj!B2054)+8,DAY(siječanj!B2054))</f>
        <v>44096</v>
      </c>
      <c r="C2054" s="8">
        <v>21.3645833333333</v>
      </c>
      <c r="D2054">
        <v>0.92793948761817968</v>
      </c>
      <c r="E2054" s="6">
        <v>98.164536072934737</v>
      </c>
      <c r="F2054" s="9">
        <v>185.59453944757092</v>
      </c>
      <c r="G2054" s="9">
        <v>180.59672477371149</v>
      </c>
      <c r="H2054" s="9">
        <v>1.7834934477830513</v>
      </c>
      <c r="I2054" s="10">
        <f t="shared" si="52"/>
        <v>91.09074930579537</v>
      </c>
    </row>
    <row r="2055" spans="1:9" x14ac:dyDescent="0.25">
      <c r="A2055" s="14"/>
      <c r="B2055" s="5">
        <f>DATE(YEAR(siječanj!B2055),MONTH(siječanj!B2055)+8,DAY(siječanj!B2055))</f>
        <v>44096</v>
      </c>
      <c r="C2055" s="8">
        <v>21.375</v>
      </c>
      <c r="D2055">
        <v>0.92793948761817968</v>
      </c>
      <c r="E2055" s="6">
        <v>98.484169518201142</v>
      </c>
      <c r="F2055" s="9">
        <v>204.24041363887781</v>
      </c>
      <c r="G2055" s="9">
        <v>185.96563808827005</v>
      </c>
      <c r="H2055" s="9">
        <v>1.4258170409655562</v>
      </c>
      <c r="I2055" s="10">
        <f t="shared" si="52"/>
        <v>91.387349801221518</v>
      </c>
    </row>
    <row r="2056" spans="1:9" x14ac:dyDescent="0.25">
      <c r="A2056" s="14"/>
      <c r="B2056" s="5">
        <f>DATE(YEAR(siječanj!B2056),MONTH(siječanj!B2056)+8,DAY(siječanj!B2056))</f>
        <v>44096</v>
      </c>
      <c r="C2056" s="8">
        <v>21.3854166666667</v>
      </c>
      <c r="D2056">
        <v>0.92793948761817968</v>
      </c>
      <c r="E2056" s="6">
        <v>99.558734388226782</v>
      </c>
      <c r="F2056" s="9">
        <v>191.50193458583462</v>
      </c>
      <c r="G2056" s="9">
        <v>181.79618996010797</v>
      </c>
      <c r="H2056" s="9">
        <v>1.4119738663109775</v>
      </c>
      <c r="I2056" s="10">
        <f t="shared" si="52"/>
        <v>92.384480976125602</v>
      </c>
    </row>
    <row r="2057" spans="1:9" x14ac:dyDescent="0.25">
      <c r="A2057" s="14"/>
      <c r="B2057" s="5">
        <f>DATE(YEAR(siječanj!B2057),MONTH(siječanj!B2057)+8,DAY(siječanj!B2057))</f>
        <v>44096</v>
      </c>
      <c r="C2057" s="8">
        <v>21.3958333333333</v>
      </c>
      <c r="D2057">
        <v>0.92793948761817968</v>
      </c>
      <c r="E2057" s="6">
        <v>98.982954700441411</v>
      </c>
      <c r="F2057" s="9">
        <v>189.23574529506854</v>
      </c>
      <c r="G2057" s="9">
        <v>183.94352765084392</v>
      </c>
      <c r="H2057" s="9">
        <v>1.5709652279148885</v>
      </c>
      <c r="I2057" s="10">
        <f t="shared" si="52"/>
        <v>91.850192267661086</v>
      </c>
    </row>
    <row r="2058" spans="1:9" x14ac:dyDescent="0.25">
      <c r="A2058" s="14"/>
      <c r="B2058" s="5">
        <f>DATE(YEAR(siječanj!B2058),MONTH(siječanj!B2058)+8,DAY(siječanj!B2058))</f>
        <v>44096</v>
      </c>
      <c r="C2058" s="8">
        <v>21.40625</v>
      </c>
      <c r="D2058">
        <v>0.92793948761817968</v>
      </c>
      <c r="E2058" s="6">
        <v>98.811263109458778</v>
      </c>
      <c r="F2058" s="9">
        <v>176.28381583103706</v>
      </c>
      <c r="G2058" s="9">
        <v>189.92768269653573</v>
      </c>
      <c r="H2058" s="9">
        <v>1.4875138552135483</v>
      </c>
      <c r="I2058" s="10">
        <f t="shared" si="52"/>
        <v>91.690872860696317</v>
      </c>
    </row>
    <row r="2059" spans="1:9" x14ac:dyDescent="0.25">
      <c r="A2059" s="14"/>
      <c r="B2059" s="5">
        <f>DATE(YEAR(siječanj!B2059),MONTH(siječanj!B2059)+8,DAY(siječanj!B2059))</f>
        <v>44096</v>
      </c>
      <c r="C2059" s="8">
        <v>21.4166666666667</v>
      </c>
      <c r="D2059">
        <v>0.92793948761817968</v>
      </c>
      <c r="E2059" s="6">
        <v>99.599411199158624</v>
      </c>
      <c r="F2059" s="9">
        <v>176.00716595585001</v>
      </c>
      <c r="G2059" s="9">
        <v>189.72681270301035</v>
      </c>
      <c r="H2059" s="9">
        <v>1.2834800157546886</v>
      </c>
      <c r="I2059" s="10">
        <f t="shared" si="52"/>
        <v>92.422226595219641</v>
      </c>
    </row>
    <row r="2060" spans="1:9" x14ac:dyDescent="0.25">
      <c r="A2060" s="14"/>
      <c r="B2060" s="5">
        <f>DATE(YEAR(siječanj!B2060),MONTH(siječanj!B2060)+8,DAY(siječanj!B2060))</f>
        <v>44096</v>
      </c>
      <c r="C2060" s="8">
        <v>21.4270833333333</v>
      </c>
      <c r="D2060">
        <v>0.92793948761817968</v>
      </c>
      <c r="E2060" s="6">
        <v>99.641924002362217</v>
      </c>
      <c r="F2060" s="9">
        <v>194.04560821309408</v>
      </c>
      <c r="G2060" s="9">
        <v>185.51786789036848</v>
      </c>
      <c r="H2060" s="9">
        <v>1.3156426609570544</v>
      </c>
      <c r="I2060" s="10">
        <f t="shared" si="52"/>
        <v>92.461675904041599</v>
      </c>
    </row>
    <row r="2061" spans="1:9" x14ac:dyDescent="0.25">
      <c r="A2061" s="14"/>
      <c r="B2061" s="5">
        <f>DATE(YEAR(siječanj!B2061),MONTH(siječanj!B2061)+8,DAY(siječanj!B2061))</f>
        <v>44096</v>
      </c>
      <c r="C2061" s="8">
        <v>21.4375</v>
      </c>
      <c r="D2061">
        <v>0.92793948761817968</v>
      </c>
      <c r="E2061" s="6">
        <v>99.696475513139077</v>
      </c>
      <c r="F2061" s="9">
        <v>187.22483728182749</v>
      </c>
      <c r="G2061" s="9">
        <v>182.6403766788913</v>
      </c>
      <c r="H2061" s="9">
        <v>1.3564923549691226</v>
      </c>
      <c r="I2061" s="10">
        <f t="shared" si="52"/>
        <v>92.512296405000669</v>
      </c>
    </row>
    <row r="2062" spans="1:9" x14ac:dyDescent="0.25">
      <c r="A2062" s="14"/>
      <c r="B2062" s="5">
        <f>DATE(YEAR(siječanj!B2062),MONTH(siječanj!B2062)+8,DAY(siječanj!B2062))</f>
        <v>44096</v>
      </c>
      <c r="C2062" s="8">
        <v>21.4479166666667</v>
      </c>
      <c r="D2062">
        <v>0.92793948761817968</v>
      </c>
      <c r="E2062" s="6">
        <v>101.44272956664385</v>
      </c>
      <c r="F2062" s="9">
        <v>174.89244143711923</v>
      </c>
      <c r="G2062" s="9">
        <v>181.91695636442242</v>
      </c>
      <c r="H2062" s="9">
        <v>1.4539606033699604</v>
      </c>
      <c r="I2062" s="10">
        <f t="shared" si="52"/>
        <v>94.132714496661066</v>
      </c>
    </row>
    <row r="2063" spans="1:9" x14ac:dyDescent="0.25">
      <c r="A2063" s="14"/>
      <c r="B2063" s="5">
        <f>DATE(YEAR(siječanj!B2063),MONTH(siječanj!B2063)+8,DAY(siječanj!B2063))</f>
        <v>44096</v>
      </c>
      <c r="C2063" s="8">
        <v>21.4583333333333</v>
      </c>
      <c r="D2063">
        <v>0.92793948761817968</v>
      </c>
      <c r="E2063" s="6">
        <v>102.05889214772318</v>
      </c>
      <c r="F2063" s="9">
        <v>173.00851927003671</v>
      </c>
      <c r="G2063" s="9">
        <v>182.73361121841265</v>
      </c>
      <c r="H2063" s="9">
        <v>1.3910289144520529</v>
      </c>
      <c r="I2063" s="10">
        <f t="shared" si="52"/>
        <v>94.70447608643731</v>
      </c>
    </row>
    <row r="2064" spans="1:9" x14ac:dyDescent="0.25">
      <c r="A2064" s="14"/>
      <c r="B2064" s="5">
        <f>DATE(YEAR(siječanj!B2064),MONTH(siječanj!B2064)+8,DAY(siječanj!B2064))</f>
        <v>44096</v>
      </c>
      <c r="C2064" s="8">
        <v>21.46875</v>
      </c>
      <c r="D2064">
        <v>0.92793948761817968</v>
      </c>
      <c r="E2064" s="6">
        <v>103.03356275353875</v>
      </c>
      <c r="F2064" s="9">
        <v>168.0833369935896</v>
      </c>
      <c r="G2064" s="9">
        <v>176.54338651456521</v>
      </c>
      <c r="H2064" s="9">
        <v>1.34245850847788</v>
      </c>
      <c r="I2064" s="10">
        <f t="shared" si="52"/>
        <v>95.608911428994304</v>
      </c>
    </row>
    <row r="2065" spans="1:9" x14ac:dyDescent="0.25">
      <c r="A2065" s="14"/>
      <c r="B2065" s="5">
        <f>DATE(YEAR(siječanj!B2065),MONTH(siječanj!B2065)+8,DAY(siječanj!B2065))</f>
        <v>44096</v>
      </c>
      <c r="C2065" s="8">
        <v>21.4791666666667</v>
      </c>
      <c r="D2065">
        <v>0.92793948761817968</v>
      </c>
      <c r="E2065" s="6">
        <v>103.56938056518712</v>
      </c>
      <c r="F2065" s="9">
        <v>164.82412677040318</v>
      </c>
      <c r="G2065" s="9">
        <v>173.69125465055492</v>
      </c>
      <c r="H2065" s="9">
        <v>1.2660739731155288</v>
      </c>
      <c r="I2065" s="10">
        <f t="shared" si="52"/>
        <v>96.106117934591992</v>
      </c>
    </row>
    <row r="2066" spans="1:9" x14ac:dyDescent="0.25">
      <c r="A2066" s="14"/>
      <c r="B2066" s="5">
        <f>DATE(YEAR(siječanj!B2066),MONTH(siječanj!B2066)+8,DAY(siječanj!B2066))</f>
        <v>44096</v>
      </c>
      <c r="C2066" s="8">
        <v>21.4895833333333</v>
      </c>
      <c r="D2066">
        <v>0.92793948761817968</v>
      </c>
      <c r="E2066" s="6">
        <v>103.41137600366585</v>
      </c>
      <c r="F2066" s="9">
        <v>161.18137577206571</v>
      </c>
      <c r="G2066" s="9">
        <v>168.53166577654335</v>
      </c>
      <c r="H2066" s="9">
        <v>1.2753400254082956</v>
      </c>
      <c r="I2066" s="10">
        <f t="shared" si="52"/>
        <v>95.959499262732606</v>
      </c>
    </row>
    <row r="2067" spans="1:9" x14ac:dyDescent="0.25">
      <c r="A2067" s="14"/>
      <c r="B2067" s="5">
        <f>DATE(YEAR(siječanj!B2067),MONTH(siječanj!B2067)+8,DAY(siječanj!B2067))</f>
        <v>44096</v>
      </c>
      <c r="C2067" s="8">
        <v>21.5</v>
      </c>
      <c r="D2067">
        <v>0.92793948761817968</v>
      </c>
      <c r="E2067" s="6">
        <v>101.846066981912</v>
      </c>
      <c r="F2067" s="9">
        <v>158.79285605084991</v>
      </c>
      <c r="G2067" s="9">
        <v>168.35872301401568</v>
      </c>
      <c r="H2067" s="9">
        <v>1.3851140943879887</v>
      </c>
      <c r="I2067" s="10">
        <f t="shared" si="52"/>
        <v>94.506987211122237</v>
      </c>
    </row>
    <row r="2068" spans="1:9" x14ac:dyDescent="0.25">
      <c r="A2068" s="14"/>
      <c r="B2068" s="5">
        <f>DATE(YEAR(siječanj!B2068),MONTH(siječanj!B2068)+8,DAY(siječanj!B2068))</f>
        <v>44096</v>
      </c>
      <c r="C2068" s="8">
        <v>21.5104166666667</v>
      </c>
      <c r="D2068">
        <v>0.92793948761817968</v>
      </c>
      <c r="E2068" s="6">
        <v>100.95532972101152</v>
      </c>
      <c r="F2068" s="9">
        <v>157.34510161814558</v>
      </c>
      <c r="G2068" s="9">
        <v>171.73808170225826</v>
      </c>
      <c r="H2068" s="9">
        <v>1.5120735857141567</v>
      </c>
      <c r="I2068" s="10">
        <f t="shared" si="52"/>
        <v>93.680436933639825</v>
      </c>
    </row>
    <row r="2069" spans="1:9" x14ac:dyDescent="0.25">
      <c r="A2069" s="14"/>
      <c r="B2069" s="5">
        <f>DATE(YEAR(siječanj!B2069),MONTH(siječanj!B2069)+8,DAY(siječanj!B2069))</f>
        <v>44096</v>
      </c>
      <c r="C2069" s="8">
        <v>21.5208333333333</v>
      </c>
      <c r="D2069">
        <v>0.92793948761817968</v>
      </c>
      <c r="E2069" s="6">
        <v>100.97668343318263</v>
      </c>
      <c r="F2069" s="9">
        <v>154.31912931902906</v>
      </c>
      <c r="G2069" s="9">
        <v>172.51716478601736</v>
      </c>
      <c r="H2069" s="9">
        <v>1.5972330186905372</v>
      </c>
      <c r="I2069" s="10">
        <f t="shared" si="52"/>
        <v>93.700251886370623</v>
      </c>
    </row>
    <row r="2070" spans="1:9" x14ac:dyDescent="0.25">
      <c r="A2070" s="14"/>
      <c r="B2070" s="5">
        <f>DATE(YEAR(siječanj!B2070),MONTH(siječanj!B2070)+8,DAY(siječanj!B2070))</f>
        <v>44096</v>
      </c>
      <c r="C2070" s="8">
        <v>21.53125</v>
      </c>
      <c r="D2070">
        <v>0.92793948761817968</v>
      </c>
      <c r="E2070" s="6">
        <v>100.13274759128987</v>
      </c>
      <c r="F2070" s="9">
        <v>152.59727630671051</v>
      </c>
      <c r="G2070" s="9">
        <v>172.0056128340382</v>
      </c>
      <c r="H2070" s="9">
        <v>1.7239429395498671</v>
      </c>
      <c r="I2070" s="10">
        <f t="shared" si="52"/>
        <v>92.917130493662043</v>
      </c>
    </row>
    <row r="2071" spans="1:9" x14ac:dyDescent="0.25">
      <c r="A2071" s="14"/>
      <c r="B2071" s="5">
        <f>DATE(YEAR(siječanj!B2071),MONTH(siječanj!B2071)+8,DAY(siječanj!B2071))</f>
        <v>44096</v>
      </c>
      <c r="C2071" s="8">
        <v>21.5416666666667</v>
      </c>
      <c r="D2071">
        <v>0.92793948761817968</v>
      </c>
      <c r="E2071" s="6">
        <v>97.999375212710049</v>
      </c>
      <c r="F2071" s="9">
        <v>152.51612594283151</v>
      </c>
      <c r="G2071" s="9">
        <v>169.5678087780575</v>
      </c>
      <c r="H2071" s="9">
        <v>1.8991613729075945</v>
      </c>
      <c r="I2071" s="10">
        <f t="shared" si="52"/>
        <v>90.937490021783901</v>
      </c>
    </row>
    <row r="2072" spans="1:9" x14ac:dyDescent="0.25">
      <c r="A2072" s="14"/>
      <c r="B2072" s="5">
        <f>DATE(YEAR(siječanj!B2072),MONTH(siječanj!B2072)+8,DAY(siječanj!B2072))</f>
        <v>44096</v>
      </c>
      <c r="C2072" s="8">
        <v>21.5520833333333</v>
      </c>
      <c r="D2072">
        <v>0.92793948761817968</v>
      </c>
      <c r="E2072" s="6">
        <v>96.884200060407096</v>
      </c>
      <c r="F2072" s="9">
        <v>151.69212534763582</v>
      </c>
      <c r="G2072" s="9">
        <v>164.4131280360202</v>
      </c>
      <c r="H2072" s="9">
        <v>1.795558682431875</v>
      </c>
      <c r="I2072" s="10">
        <f t="shared" si="52"/>
        <v>89.902674962351369</v>
      </c>
    </row>
    <row r="2073" spans="1:9" x14ac:dyDescent="0.25">
      <c r="A2073" s="14"/>
      <c r="B2073" s="5">
        <f>DATE(YEAR(siječanj!B2073),MONTH(siječanj!B2073)+8,DAY(siječanj!B2073))</f>
        <v>44096</v>
      </c>
      <c r="C2073" s="8">
        <v>21.5625</v>
      </c>
      <c r="D2073">
        <v>0.92793948761817968</v>
      </c>
      <c r="E2073" s="6">
        <v>96.874437228597458</v>
      </c>
      <c r="F2073" s="9">
        <v>151.75198297397156</v>
      </c>
      <c r="G2073" s="9">
        <v>162.38239941405337</v>
      </c>
      <c r="H2073" s="9">
        <v>1.8125045171301852</v>
      </c>
      <c r="I2073" s="10">
        <f t="shared" si="52"/>
        <v>89.893615645204235</v>
      </c>
    </row>
    <row r="2074" spans="1:9" x14ac:dyDescent="0.25">
      <c r="A2074" s="14"/>
      <c r="B2074" s="5">
        <f>DATE(YEAR(siječanj!B2074),MONTH(siječanj!B2074)+8,DAY(siječanj!B2074))</f>
        <v>44096</v>
      </c>
      <c r="C2074" s="8">
        <v>21.5729166666667</v>
      </c>
      <c r="D2074">
        <v>0.92793948761817968</v>
      </c>
      <c r="E2074" s="6">
        <v>97.215206926701541</v>
      </c>
      <c r="F2074" s="9">
        <v>151.63915502155547</v>
      </c>
      <c r="G2074" s="9">
        <v>158.32598209082886</v>
      </c>
      <c r="H2074" s="9">
        <v>1.8911841025055798</v>
      </c>
      <c r="I2074" s="10">
        <f t="shared" si="52"/>
        <v>90.209829304258733</v>
      </c>
    </row>
    <row r="2075" spans="1:9" x14ac:dyDescent="0.25">
      <c r="A2075" s="14"/>
      <c r="B2075" s="5">
        <f>DATE(YEAR(siječanj!B2075),MONTH(siječanj!B2075)+8,DAY(siječanj!B2075))</f>
        <v>44096</v>
      </c>
      <c r="C2075" s="8">
        <v>21.5833333333333</v>
      </c>
      <c r="D2075">
        <v>0.92793948761817968</v>
      </c>
      <c r="E2075" s="6">
        <v>99.74860816119336</v>
      </c>
      <c r="F2075" s="9">
        <v>148.77052858665093</v>
      </c>
      <c r="G2075" s="9">
        <v>151.02846843662931</v>
      </c>
      <c r="H2075" s="9">
        <v>1.7526385518269174</v>
      </c>
      <c r="I2075" s="10">
        <f t="shared" si="52"/>
        <v>92.560672347724349</v>
      </c>
    </row>
    <row r="2076" spans="1:9" x14ac:dyDescent="0.25">
      <c r="A2076" s="14"/>
      <c r="B2076" s="5">
        <f>DATE(YEAR(siječanj!B2076),MONTH(siječanj!B2076)+8,DAY(siječanj!B2076))</f>
        <v>44096</v>
      </c>
      <c r="C2076" s="8">
        <v>21.59375</v>
      </c>
      <c r="D2076">
        <v>0.92793948761817968</v>
      </c>
      <c r="E2076" s="6">
        <v>101.31712843173405</v>
      </c>
      <c r="F2076" s="9">
        <v>146.60069362461755</v>
      </c>
      <c r="G2076" s="9">
        <v>141.97646333594008</v>
      </c>
      <c r="H2076" s="9">
        <v>1.9144111267132726</v>
      </c>
      <c r="I2076" s="10">
        <f t="shared" si="52"/>
        <v>94.016164243888596</v>
      </c>
    </row>
    <row r="2077" spans="1:9" x14ac:dyDescent="0.25">
      <c r="A2077" s="14"/>
      <c r="B2077" s="5">
        <f>DATE(YEAR(siječanj!B2077),MONTH(siječanj!B2077)+8,DAY(siječanj!B2077))</f>
        <v>44096</v>
      </c>
      <c r="C2077" s="8">
        <v>21.6041666666667</v>
      </c>
      <c r="D2077">
        <v>0.92793948761817968</v>
      </c>
      <c r="E2077" s="6">
        <v>101.25679786469885</v>
      </c>
      <c r="F2077" s="9">
        <v>146.7559433539692</v>
      </c>
      <c r="G2077" s="9">
        <v>143.54599528344102</v>
      </c>
      <c r="H2077" s="9">
        <v>2.0783349990237725</v>
      </c>
      <c r="I2077" s="10">
        <f t="shared" si="52"/>
        <v>93.960181128426242</v>
      </c>
    </row>
    <row r="2078" spans="1:9" x14ac:dyDescent="0.25">
      <c r="A2078" s="14"/>
      <c r="B2078" s="5">
        <f>DATE(YEAR(siječanj!B2078),MONTH(siječanj!B2078)+8,DAY(siječanj!B2078))</f>
        <v>44096</v>
      </c>
      <c r="C2078" s="8">
        <v>21.6145833333333</v>
      </c>
      <c r="D2078">
        <v>0.92793948761817968</v>
      </c>
      <c r="E2078" s="6">
        <v>103.27765737993955</v>
      </c>
      <c r="F2078" s="9">
        <v>146.04170037269893</v>
      </c>
      <c r="G2078" s="9">
        <v>144.61963018322575</v>
      </c>
      <c r="H2078" s="9">
        <v>2.3887457542677244</v>
      </c>
      <c r="I2078" s="10">
        <f t="shared" si="52"/>
        <v>95.83541647154702</v>
      </c>
    </row>
    <row r="2079" spans="1:9" x14ac:dyDescent="0.25">
      <c r="A2079" s="14"/>
      <c r="B2079" s="5">
        <f>DATE(YEAR(siječanj!B2079),MONTH(siječanj!B2079)+8,DAY(siječanj!B2079))</f>
        <v>44096</v>
      </c>
      <c r="C2079" s="8">
        <v>21.625</v>
      </c>
      <c r="D2079">
        <v>0.92793948761817968</v>
      </c>
      <c r="E2079" s="6">
        <v>103.93385928842531</v>
      </c>
      <c r="F2079" s="9">
        <v>144.42889428477218</v>
      </c>
      <c r="G2079" s="9">
        <v>139.99438073153127</v>
      </c>
      <c r="H2079" s="9">
        <v>2.3164102501593558</v>
      </c>
      <c r="I2079" s="10">
        <f t="shared" si="52"/>
        <v>96.444332134281368</v>
      </c>
    </row>
    <row r="2080" spans="1:9" x14ac:dyDescent="0.25">
      <c r="A2080" s="14"/>
      <c r="B2080" s="5">
        <f>DATE(YEAR(siječanj!B2080),MONTH(siječanj!B2080)+8,DAY(siječanj!B2080))</f>
        <v>44096</v>
      </c>
      <c r="C2080" s="8">
        <v>21.6354166666667</v>
      </c>
      <c r="D2080">
        <v>0.92793948761817968</v>
      </c>
      <c r="E2080" s="6">
        <v>104.78997186002533</v>
      </c>
      <c r="F2080" s="9">
        <v>143.73867500532037</v>
      </c>
      <c r="G2080" s="9">
        <v>137.2012502847611</v>
      </c>
      <c r="H2080" s="9">
        <v>2.2393049552887763</v>
      </c>
      <c r="I2080" s="10">
        <f t="shared" si="52"/>
        <v>97.238752795315378</v>
      </c>
    </row>
    <row r="2081" spans="1:9" x14ac:dyDescent="0.25">
      <c r="A2081" s="14"/>
      <c r="B2081" s="5">
        <f>DATE(YEAR(siječanj!B2081),MONTH(siječanj!B2081)+8,DAY(siječanj!B2081))</f>
        <v>44096</v>
      </c>
      <c r="C2081" s="8">
        <v>21.6458333333333</v>
      </c>
      <c r="D2081">
        <v>0.92793948761817968</v>
      </c>
      <c r="E2081" s="6">
        <v>106.54965278616334</v>
      </c>
      <c r="F2081" s="9">
        <v>139.6225927996903</v>
      </c>
      <c r="G2081" s="9">
        <v>141.41479971592727</v>
      </c>
      <c r="H2081" s="9">
        <v>2.0105366860025211</v>
      </c>
      <c r="I2081" s="10">
        <f t="shared" si="52"/>
        <v>98.871630212287357</v>
      </c>
    </row>
    <row r="2082" spans="1:9" x14ac:dyDescent="0.25">
      <c r="A2082" s="14"/>
      <c r="B2082" s="5">
        <f>DATE(YEAR(siječanj!B2082),MONTH(siječanj!B2082)+8,DAY(siječanj!B2082))</f>
        <v>44096</v>
      </c>
      <c r="C2082" s="8">
        <v>21.65625</v>
      </c>
      <c r="D2082">
        <v>0.92793948761817968</v>
      </c>
      <c r="E2082" s="6">
        <v>106.3597591538969</v>
      </c>
      <c r="F2082" s="9">
        <v>138.23259586582353</v>
      </c>
      <c r="G2082" s="9">
        <v>139.58908244863906</v>
      </c>
      <c r="H2082" s="9">
        <v>2.1525113348955398</v>
      </c>
      <c r="I2082" s="10">
        <f t="shared" si="52"/>
        <v>98.695420412460095</v>
      </c>
    </row>
    <row r="2083" spans="1:9" x14ac:dyDescent="0.25">
      <c r="A2083" s="14"/>
      <c r="B2083" s="5">
        <f>DATE(YEAR(siječanj!B2083),MONTH(siječanj!B2083)+8,DAY(siječanj!B2083))</f>
        <v>44096</v>
      </c>
      <c r="C2083" s="8">
        <v>21.6666666666667</v>
      </c>
      <c r="D2083">
        <v>0.92793948761817968</v>
      </c>
      <c r="E2083" s="6">
        <v>106.46550694673977</v>
      </c>
      <c r="F2083" s="9">
        <v>138.61785347524122</v>
      </c>
      <c r="G2083" s="9">
        <v>133.2767654659325</v>
      </c>
      <c r="H2083" s="9">
        <v>2.1507942900836934</v>
      </c>
      <c r="I2083" s="10">
        <f t="shared" si="52"/>
        <v>98.793547965167448</v>
      </c>
    </row>
    <row r="2084" spans="1:9" x14ac:dyDescent="0.25">
      <c r="A2084" s="14"/>
      <c r="B2084" s="5">
        <f>DATE(YEAR(siječanj!B2084),MONTH(siječanj!B2084)+8,DAY(siječanj!B2084))</f>
        <v>44096</v>
      </c>
      <c r="C2084" s="8">
        <v>21.6770833333333</v>
      </c>
      <c r="D2084">
        <v>0.92793948761817968</v>
      </c>
      <c r="E2084" s="6">
        <v>107.14459769127558</v>
      </c>
      <c r="F2084" s="9">
        <v>135.9892724119054</v>
      </c>
      <c r="G2084" s="9">
        <v>135.31098449257428</v>
      </c>
      <c r="H2084" s="9">
        <v>2.0800989630833846</v>
      </c>
      <c r="I2084" s="10">
        <f t="shared" si="52"/>
        <v>99.423703082698253</v>
      </c>
    </row>
    <row r="2085" spans="1:9" x14ac:dyDescent="0.25">
      <c r="A2085" s="14"/>
      <c r="B2085" s="5">
        <f>DATE(YEAR(siječanj!B2085),MONTH(siječanj!B2085)+8,DAY(siječanj!B2085))</f>
        <v>44096</v>
      </c>
      <c r="C2085" s="8">
        <v>21.6875</v>
      </c>
      <c r="D2085">
        <v>0.92793948761817968</v>
      </c>
      <c r="E2085" s="6">
        <v>109.70608692651997</v>
      </c>
      <c r="F2085" s="9">
        <v>132.98016102234172</v>
      </c>
      <c r="G2085" s="9">
        <v>135.16936351936664</v>
      </c>
      <c r="H2085" s="9">
        <v>1.9709817635724096</v>
      </c>
      <c r="I2085" s="10">
        <f t="shared" si="52"/>
        <v>101.80061009119042</v>
      </c>
    </row>
    <row r="2086" spans="1:9" x14ac:dyDescent="0.25">
      <c r="A2086" s="14"/>
      <c r="B2086" s="5">
        <f>DATE(YEAR(siječanj!B2086),MONTH(siječanj!B2086)+8,DAY(siječanj!B2086))</f>
        <v>44096</v>
      </c>
      <c r="C2086" s="8">
        <v>21.6979166666667</v>
      </c>
      <c r="D2086">
        <v>0.92793948761817968</v>
      </c>
      <c r="E2086" s="6">
        <v>110.78043036535219</v>
      </c>
      <c r="F2086" s="9">
        <v>132.7945033632827</v>
      </c>
      <c r="G2086" s="9">
        <v>133.29252819734216</v>
      </c>
      <c r="H2086" s="9">
        <v>2.4816249009243427</v>
      </c>
      <c r="I2086" s="10">
        <f t="shared" si="52"/>
        <v>102.79753579134635</v>
      </c>
    </row>
    <row r="2087" spans="1:9" x14ac:dyDescent="0.25">
      <c r="A2087" s="14"/>
      <c r="B2087" s="5">
        <f>DATE(YEAR(siječanj!B2087),MONTH(siječanj!B2087)+8,DAY(siječanj!B2087))</f>
        <v>44096</v>
      </c>
      <c r="C2087" s="8">
        <v>21.7083333333333</v>
      </c>
      <c r="D2087">
        <v>0.92793948761817968</v>
      </c>
      <c r="E2087" s="6">
        <v>112.35709592772919</v>
      </c>
      <c r="F2087" s="9">
        <v>131.77465589728783</v>
      </c>
      <c r="G2087" s="9">
        <v>131.62758919299364</v>
      </c>
      <c r="H2087" s="9">
        <v>7.5445261936177666</v>
      </c>
      <c r="I2087" s="10">
        <f t="shared" si="52"/>
        <v>104.26058602544369</v>
      </c>
    </row>
    <row r="2088" spans="1:9" x14ac:dyDescent="0.25">
      <c r="A2088" s="14"/>
      <c r="B2088" s="5">
        <f>DATE(YEAR(siječanj!B2088),MONTH(siječanj!B2088)+8,DAY(siječanj!B2088))</f>
        <v>44096</v>
      </c>
      <c r="C2088" s="8">
        <v>21.71875</v>
      </c>
      <c r="D2088">
        <v>0.92793948761817968</v>
      </c>
      <c r="E2088" s="6">
        <v>115.51355191331565</v>
      </c>
      <c r="F2088" s="9">
        <v>131.73542024534004</v>
      </c>
      <c r="G2088" s="9">
        <v>131.75785636701258</v>
      </c>
      <c r="H2088" s="9">
        <v>20.76252183735728</v>
      </c>
      <c r="I2088" s="10">
        <f t="shared" si="52"/>
        <v>107.18958617539812</v>
      </c>
    </row>
    <row r="2089" spans="1:9" x14ac:dyDescent="0.25">
      <c r="A2089" s="14"/>
      <c r="B2089" s="5">
        <f>DATE(YEAR(siječanj!B2089),MONTH(siječanj!B2089)+8,DAY(siječanj!B2089))</f>
        <v>44096</v>
      </c>
      <c r="C2089" s="8">
        <v>21.7291666666667</v>
      </c>
      <c r="D2089">
        <v>0.92793948761817968</v>
      </c>
      <c r="E2089" s="6">
        <v>119.67356187042954</v>
      </c>
      <c r="F2089" s="9">
        <v>131.60886161142923</v>
      </c>
      <c r="G2089" s="9">
        <v>134.4311469242104</v>
      </c>
      <c r="H2089" s="9">
        <v>33.470333553403847</v>
      </c>
      <c r="I2089" s="10">
        <f t="shared" si="52"/>
        <v>111.04982368348891</v>
      </c>
    </row>
    <row r="2090" spans="1:9" x14ac:dyDescent="0.25">
      <c r="A2090" s="14"/>
      <c r="B2090" s="5">
        <f>DATE(YEAR(siječanj!B2090),MONTH(siječanj!B2090)+8,DAY(siječanj!B2090))</f>
        <v>44096</v>
      </c>
      <c r="C2090" s="8">
        <v>21.7395833333333</v>
      </c>
      <c r="D2090">
        <v>0.92793948761817968</v>
      </c>
      <c r="E2090" s="6">
        <v>124.19065991233988</v>
      </c>
      <c r="F2090" s="9">
        <v>131.9302769419576</v>
      </c>
      <c r="G2090" s="9">
        <v>135.98772363971412</v>
      </c>
      <c r="H2090" s="9">
        <v>49.548545508288107</v>
      </c>
      <c r="I2090" s="10">
        <f t="shared" si="52"/>
        <v>115.24141732602028</v>
      </c>
    </row>
    <row r="2091" spans="1:9" x14ac:dyDescent="0.25">
      <c r="A2091" s="14"/>
      <c r="B2091" s="5">
        <f>DATE(YEAR(siječanj!B2091),MONTH(siječanj!B2091)+8,DAY(siječanj!B2091))</f>
        <v>44096</v>
      </c>
      <c r="C2091" s="8">
        <v>21.75</v>
      </c>
      <c r="D2091">
        <v>0.92793948761817968</v>
      </c>
      <c r="E2091" s="6">
        <v>129.00006698884357</v>
      </c>
      <c r="F2091" s="9">
        <v>132.66475860438416</v>
      </c>
      <c r="G2091" s="9">
        <v>138.73885740964002</v>
      </c>
      <c r="H2091" s="9">
        <v>67.282515754618316</v>
      </c>
      <c r="I2091" s="10">
        <f t="shared" si="52"/>
        <v>119.70425606433835</v>
      </c>
    </row>
    <row r="2092" spans="1:9" x14ac:dyDescent="0.25">
      <c r="A2092" s="14"/>
      <c r="B2092" s="5">
        <f>DATE(YEAR(siječanj!B2092),MONTH(siječanj!B2092)+8,DAY(siječanj!B2092))</f>
        <v>44096</v>
      </c>
      <c r="C2092" s="8">
        <v>21.7604166666667</v>
      </c>
      <c r="D2092">
        <v>0.92793948761817968</v>
      </c>
      <c r="E2092" s="6">
        <v>133.34724786821349</v>
      </c>
      <c r="F2092" s="9">
        <v>130.88833022557793</v>
      </c>
      <c r="G2092" s="9">
        <v>138.28627492611676</v>
      </c>
      <c r="H2092" s="9">
        <v>82.68659794729804</v>
      </c>
      <c r="I2092" s="10">
        <f t="shared" si="52"/>
        <v>123.73817686212442</v>
      </c>
    </row>
    <row r="2093" spans="1:9" x14ac:dyDescent="0.25">
      <c r="A2093" s="14"/>
      <c r="B2093" s="5">
        <f>DATE(YEAR(siječanj!B2093),MONTH(siječanj!B2093)+8,DAY(siječanj!B2093))</f>
        <v>44096</v>
      </c>
      <c r="C2093" s="8">
        <v>21.7708333333333</v>
      </c>
      <c r="D2093">
        <v>0.92793948761817968</v>
      </c>
      <c r="E2093" s="6">
        <v>138.27955025002146</v>
      </c>
      <c r="F2093" s="9">
        <v>129.19628624729239</v>
      </c>
      <c r="G2093" s="9">
        <v>138.74704827919189</v>
      </c>
      <c r="H2093" s="9">
        <v>100.29464991028972</v>
      </c>
      <c r="I2093" s="10">
        <f t="shared" si="52"/>
        <v>128.31505500707723</v>
      </c>
    </row>
    <row r="2094" spans="1:9" x14ac:dyDescent="0.25">
      <c r="A2094" s="14"/>
      <c r="B2094" s="5">
        <f>DATE(YEAR(siječanj!B2094),MONTH(siječanj!B2094)+8,DAY(siječanj!B2094))</f>
        <v>44096</v>
      </c>
      <c r="C2094" s="8">
        <v>21.78125</v>
      </c>
      <c r="D2094">
        <v>0.92793948761817968</v>
      </c>
      <c r="E2094" s="6">
        <v>143.96071803344739</v>
      </c>
      <c r="F2094" s="9">
        <v>128.26431274728094</v>
      </c>
      <c r="G2094" s="9">
        <v>138.98479515689186</v>
      </c>
      <c r="H2094" s="9">
        <v>127.22267835767698</v>
      </c>
      <c r="I2094" s="10">
        <f t="shared" si="52"/>
        <v>133.58683492910242</v>
      </c>
    </row>
    <row r="2095" spans="1:9" x14ac:dyDescent="0.25">
      <c r="A2095" s="14"/>
      <c r="B2095" s="5">
        <f>DATE(YEAR(siječanj!B2095),MONTH(siječanj!B2095)+8,DAY(siječanj!B2095))</f>
        <v>44096</v>
      </c>
      <c r="C2095" s="8">
        <v>21.7916666666667</v>
      </c>
      <c r="D2095">
        <v>0.92793948761817968</v>
      </c>
      <c r="E2095" s="6">
        <v>149.57222832966031</v>
      </c>
      <c r="F2095" s="9">
        <v>126.32409039416852</v>
      </c>
      <c r="G2095" s="9">
        <v>138.35886655744031</v>
      </c>
      <c r="H2095" s="9">
        <v>150.88434350931453</v>
      </c>
      <c r="I2095" s="10">
        <f t="shared" si="52"/>
        <v>138.79397691813438</v>
      </c>
    </row>
    <row r="2096" spans="1:9" x14ac:dyDescent="0.25">
      <c r="A2096" s="14"/>
      <c r="B2096" s="5">
        <f>DATE(YEAR(siječanj!B2096),MONTH(siječanj!B2096)+8,DAY(siječanj!B2096))</f>
        <v>44096</v>
      </c>
      <c r="C2096" s="8">
        <v>21.8020833333333</v>
      </c>
      <c r="D2096">
        <v>0.92793948761817968</v>
      </c>
      <c r="E2096" s="6">
        <v>155.96782648171734</v>
      </c>
      <c r="F2096" s="9">
        <v>123.03837304843388</v>
      </c>
      <c r="G2096" s="9">
        <v>138.58724844776867</v>
      </c>
      <c r="H2096" s="9">
        <v>183.34250210661784</v>
      </c>
      <c r="I2096" s="10">
        <f t="shared" si="52"/>
        <v>144.72870499036594</v>
      </c>
    </row>
    <row r="2097" spans="1:9" x14ac:dyDescent="0.25">
      <c r="A2097" s="14"/>
      <c r="B2097" s="5">
        <f>DATE(YEAR(siječanj!B2097),MONTH(siječanj!B2097)+8,DAY(siječanj!B2097))</f>
        <v>44096</v>
      </c>
      <c r="C2097" s="8">
        <v>21.8125</v>
      </c>
      <c r="D2097">
        <v>0.92793948761817968</v>
      </c>
      <c r="E2097" s="6">
        <v>158.26152695990169</v>
      </c>
      <c r="F2097" s="9">
        <v>120.41059450530177</v>
      </c>
      <c r="G2097" s="9">
        <v>136.8285158001751</v>
      </c>
      <c r="H2097" s="9">
        <v>199.06773357258865</v>
      </c>
      <c r="I2097" s="10">
        <f t="shared" si="52"/>
        <v>146.85712023684189</v>
      </c>
    </row>
    <row r="2098" spans="1:9" x14ac:dyDescent="0.25">
      <c r="A2098" s="14"/>
      <c r="B2098" s="5">
        <f>DATE(YEAR(siječanj!B2098),MONTH(siječanj!B2098)+8,DAY(siječanj!B2098))</f>
        <v>44096</v>
      </c>
      <c r="C2098" s="8">
        <v>21.8229166666667</v>
      </c>
      <c r="D2098">
        <v>0.92793948761817968</v>
      </c>
      <c r="E2098" s="6">
        <v>158.25486813665967</v>
      </c>
      <c r="F2098" s="9">
        <v>115.76346751255761</v>
      </c>
      <c r="G2098" s="9">
        <v>132.08479226943328</v>
      </c>
      <c r="H2098" s="9">
        <v>216.98821980816939</v>
      </c>
      <c r="I2098" s="10">
        <f t="shared" si="52"/>
        <v>146.85094125181456</v>
      </c>
    </row>
    <row r="2099" spans="1:9" x14ac:dyDescent="0.25">
      <c r="A2099" s="14"/>
      <c r="B2099" s="5">
        <f>DATE(YEAR(siječanj!B2099),MONTH(siječanj!B2099)+8,DAY(siječanj!B2099))</f>
        <v>44096</v>
      </c>
      <c r="C2099" s="8">
        <v>21.8333333333333</v>
      </c>
      <c r="D2099">
        <v>0.92793948761817968</v>
      </c>
      <c r="E2099" s="6">
        <v>158.16294241651715</v>
      </c>
      <c r="F2099" s="9">
        <v>110.54771303281291</v>
      </c>
      <c r="G2099" s="9">
        <v>123.01293499295548</v>
      </c>
      <c r="H2099" s="9">
        <v>222.91999169662301</v>
      </c>
      <c r="I2099" s="10">
        <f t="shared" si="52"/>
        <v>146.76563974616658</v>
      </c>
    </row>
    <row r="2100" spans="1:9" x14ac:dyDescent="0.25">
      <c r="A2100" s="14"/>
      <c r="B2100" s="5">
        <f>DATE(YEAR(siječanj!B2100),MONTH(siječanj!B2100)+8,DAY(siječanj!B2100))</f>
        <v>44096</v>
      </c>
      <c r="C2100" s="8">
        <v>21.84375</v>
      </c>
      <c r="D2100">
        <v>0.92793948761817968</v>
      </c>
      <c r="E2100" s="6">
        <v>156.9283562730698</v>
      </c>
      <c r="F2100" s="9">
        <v>93.366518065968449</v>
      </c>
      <c r="G2100" s="9">
        <v>105.67454146279154</v>
      </c>
      <c r="H2100" s="9">
        <v>223.46154263887007</v>
      </c>
      <c r="I2100" s="10">
        <f t="shared" si="52"/>
        <v>145.62001851279553</v>
      </c>
    </row>
    <row r="2101" spans="1:9" x14ac:dyDescent="0.25">
      <c r="A2101" s="14"/>
      <c r="B2101" s="5">
        <f>DATE(YEAR(siječanj!B2101),MONTH(siječanj!B2101)+8,DAY(siječanj!B2101))</f>
        <v>44096</v>
      </c>
      <c r="C2101" s="8">
        <v>21.8541666666667</v>
      </c>
      <c r="D2101">
        <v>0.92793948761817968</v>
      </c>
      <c r="E2101" s="6">
        <v>156.52812485229927</v>
      </c>
      <c r="F2101" s="9">
        <v>86.959695839560339</v>
      </c>
      <c r="G2101" s="9">
        <v>99.66403665732237</v>
      </c>
      <c r="H2101" s="9">
        <v>223.5572618974393</v>
      </c>
      <c r="I2101" s="10">
        <f t="shared" si="52"/>
        <v>145.24862797327705</v>
      </c>
    </row>
    <row r="2102" spans="1:9" x14ac:dyDescent="0.25">
      <c r="A2102" s="14"/>
      <c r="B2102" s="5">
        <f>DATE(YEAR(siječanj!B2102),MONTH(siječanj!B2102)+8,DAY(siječanj!B2102))</f>
        <v>44096</v>
      </c>
      <c r="C2102" s="8">
        <v>21.8645833333333</v>
      </c>
      <c r="D2102">
        <v>0.92793948761817968</v>
      </c>
      <c r="E2102" s="6">
        <v>155.71183613470225</v>
      </c>
      <c r="F2102" s="9">
        <v>83.744680124505649</v>
      </c>
      <c r="G2102" s="9">
        <v>95.631025812129835</v>
      </c>
      <c r="H2102" s="9">
        <v>224.50660199796309</v>
      </c>
      <c r="I2102" s="10">
        <f t="shared" si="52"/>
        <v>144.49116143892155</v>
      </c>
    </row>
    <row r="2103" spans="1:9" x14ac:dyDescent="0.25">
      <c r="A2103" s="14"/>
      <c r="B2103" s="5">
        <f>DATE(YEAR(siječanj!B2103),MONTH(siječanj!B2103)+8,DAY(siječanj!B2103))</f>
        <v>44096</v>
      </c>
      <c r="C2103" s="8">
        <v>21.875</v>
      </c>
      <c r="D2103">
        <v>0.92793948761817968</v>
      </c>
      <c r="E2103" s="6">
        <v>152.65980630555319</v>
      </c>
      <c r="F2103" s="9">
        <v>81.099282070633151</v>
      </c>
      <c r="G2103" s="9">
        <v>88.530823855614258</v>
      </c>
      <c r="H2103" s="9">
        <v>225.90832850090567</v>
      </c>
      <c r="I2103" s="10">
        <f t="shared" si="52"/>
        <v>141.65906244306558</v>
      </c>
    </row>
    <row r="2104" spans="1:9" x14ac:dyDescent="0.25">
      <c r="A2104" s="14"/>
      <c r="B2104" s="5">
        <f>DATE(YEAR(siječanj!B2104),MONTH(siječanj!B2104)+8,DAY(siječanj!B2104))</f>
        <v>44096</v>
      </c>
      <c r="C2104" s="8">
        <v>21.8854166666667</v>
      </c>
      <c r="D2104">
        <v>0.92793948761817968</v>
      </c>
      <c r="E2104" s="6">
        <v>157.86589793187295</v>
      </c>
      <c r="F2104" s="9">
        <v>76.980097585409737</v>
      </c>
      <c r="G2104" s="9">
        <v>73.234983991172953</v>
      </c>
      <c r="H2104" s="9">
        <v>231.94763032070119</v>
      </c>
      <c r="I2104" s="10">
        <f t="shared" si="52"/>
        <v>146.49000043928604</v>
      </c>
    </row>
    <row r="2105" spans="1:9" x14ac:dyDescent="0.25">
      <c r="A2105" s="14"/>
      <c r="B2105" s="5">
        <f>DATE(YEAR(siječanj!B2105),MONTH(siječanj!B2105)+8,DAY(siječanj!B2105))</f>
        <v>44096</v>
      </c>
      <c r="C2105" s="8">
        <v>21.8958333333333</v>
      </c>
      <c r="D2105">
        <v>0.92793948761817968</v>
      </c>
      <c r="E2105" s="6">
        <v>160.06583073985308</v>
      </c>
      <c r="F2105" s="9">
        <v>72.987595505869848</v>
      </c>
      <c r="G2105" s="9">
        <v>63.291048707296326</v>
      </c>
      <c r="H2105" s="9">
        <v>235.99724856442131</v>
      </c>
      <c r="I2105" s="10">
        <f t="shared" si="52"/>
        <v>148.53140496191756</v>
      </c>
    </row>
    <row r="2106" spans="1:9" x14ac:dyDescent="0.25">
      <c r="A2106" s="14"/>
      <c r="B2106" s="5">
        <f>DATE(YEAR(siječanj!B2106),MONTH(siječanj!B2106)+8,DAY(siječanj!B2106))</f>
        <v>44096</v>
      </c>
      <c r="C2106" s="8">
        <v>21.90625</v>
      </c>
      <c r="D2106">
        <v>0.92793948761817968</v>
      </c>
      <c r="E2106" s="6">
        <v>156.72397726748775</v>
      </c>
      <c r="F2106" s="9">
        <v>71.445415188504285</v>
      </c>
      <c r="G2106" s="9">
        <v>59.744545960860208</v>
      </c>
      <c r="H2106" s="9">
        <v>237.31659684766998</v>
      </c>
      <c r="I2106" s="10">
        <f t="shared" si="52"/>
        <v>145.43036716307583</v>
      </c>
    </row>
    <row r="2107" spans="1:9" x14ac:dyDescent="0.25">
      <c r="A2107" s="14"/>
      <c r="B2107" s="5">
        <f>DATE(YEAR(siječanj!B2107),MONTH(siječanj!B2107)+8,DAY(siječanj!B2107))</f>
        <v>44096</v>
      </c>
      <c r="C2107" s="8">
        <v>21.9166666666667</v>
      </c>
      <c r="D2107">
        <v>0.92793948761817968</v>
      </c>
      <c r="E2107" s="6">
        <v>151.70879309069213</v>
      </c>
      <c r="F2107" s="9">
        <v>70.871956609730375</v>
      </c>
      <c r="G2107" s="9">
        <v>57.135037157739959</v>
      </c>
      <c r="H2107" s="9">
        <v>235.65430579968407</v>
      </c>
      <c r="I2107" s="10">
        <f t="shared" si="52"/>
        <v>140.77657972774929</v>
      </c>
    </row>
    <row r="2108" spans="1:9" x14ac:dyDescent="0.25">
      <c r="A2108" s="14"/>
      <c r="B2108" s="5">
        <f>DATE(YEAR(siječanj!B2108),MONTH(siječanj!B2108)+8,DAY(siječanj!B2108))</f>
        <v>44096</v>
      </c>
      <c r="C2108" s="8">
        <v>21.9270833333333</v>
      </c>
      <c r="D2108">
        <v>0.92793948761817968</v>
      </c>
      <c r="E2108" s="6">
        <v>144.53220016874371</v>
      </c>
      <c r="F2108" s="9">
        <v>69.70081611847263</v>
      </c>
      <c r="G2108" s="9">
        <v>54.742919863179786</v>
      </c>
      <c r="H2108" s="9">
        <v>237.01999033408777</v>
      </c>
      <c r="I2108" s="10">
        <f t="shared" si="52"/>
        <v>134.11713576891222</v>
      </c>
    </row>
    <row r="2109" spans="1:9" x14ac:dyDescent="0.25">
      <c r="A2109" s="14"/>
      <c r="B2109" s="5">
        <f>DATE(YEAR(siječanj!B2109),MONTH(siječanj!B2109)+8,DAY(siječanj!B2109))</f>
        <v>44096</v>
      </c>
      <c r="C2109" s="8">
        <v>21.9375</v>
      </c>
      <c r="D2109">
        <v>0.92793948761817968</v>
      </c>
      <c r="E2109" s="6">
        <v>134.52019570973007</v>
      </c>
      <c r="F2109" s="9">
        <v>66.555990976455718</v>
      </c>
      <c r="G2109" s="9">
        <v>52.870445550200003</v>
      </c>
      <c r="H2109" s="9">
        <v>236.35469336984559</v>
      </c>
      <c r="I2109" s="10">
        <f t="shared" si="52"/>
        <v>124.82660148118418</v>
      </c>
    </row>
    <row r="2110" spans="1:9" x14ac:dyDescent="0.25">
      <c r="A2110" s="14"/>
      <c r="B2110" s="5">
        <f>DATE(YEAR(siječanj!B2110),MONTH(siječanj!B2110)+8,DAY(siječanj!B2110))</f>
        <v>44096</v>
      </c>
      <c r="C2110" s="8">
        <v>21.9479166666667</v>
      </c>
      <c r="D2110">
        <v>0.92793948761817968</v>
      </c>
      <c r="E2110" s="6">
        <v>122.35718182793372</v>
      </c>
      <c r="F2110" s="9">
        <v>64.577511167663673</v>
      </c>
      <c r="G2110" s="9">
        <v>51.936434824609762</v>
      </c>
      <c r="H2110" s="9">
        <v>234.62386128712913</v>
      </c>
      <c r="I2110" s="10">
        <f t="shared" si="52"/>
        <v>113.54006061181725</v>
      </c>
    </row>
    <row r="2111" spans="1:9" x14ac:dyDescent="0.25">
      <c r="A2111" s="14"/>
      <c r="B2111" s="5">
        <f>DATE(YEAR(siječanj!B2111),MONTH(siječanj!B2111)+8,DAY(siječanj!B2111))</f>
        <v>44096</v>
      </c>
      <c r="C2111" s="8">
        <v>21.9583333333333</v>
      </c>
      <c r="D2111">
        <v>0.92793948761817968</v>
      </c>
      <c r="E2111" s="6">
        <v>110.85760360459599</v>
      </c>
      <c r="F2111" s="9">
        <v>62.494224615854414</v>
      </c>
      <c r="G2111" s="9">
        <v>50.967224526015961</v>
      </c>
      <c r="H2111" s="9">
        <v>234.46516441867607</v>
      </c>
      <c r="I2111" s="10">
        <f t="shared" si="52"/>
        <v>102.86914788742807</v>
      </c>
    </row>
    <row r="2112" spans="1:9" x14ac:dyDescent="0.25">
      <c r="A2112" s="14"/>
      <c r="B2112" s="5">
        <f>DATE(YEAR(siječanj!B2112),MONTH(siječanj!B2112)+8,DAY(siječanj!B2112))</f>
        <v>44096</v>
      </c>
      <c r="C2112" s="8">
        <v>21.96875</v>
      </c>
      <c r="D2112">
        <v>0.92793948761817968</v>
      </c>
      <c r="E2112" s="6">
        <v>100.77031055389496</v>
      </c>
      <c r="F2112" s="9">
        <v>60.700088888275552</v>
      </c>
      <c r="G2112" s="9">
        <v>50.591902189908964</v>
      </c>
      <c r="H2112" s="9">
        <v>234.40356144292363</v>
      </c>
      <c r="I2112" s="10">
        <f t="shared" si="52"/>
        <v>93.508750342506133</v>
      </c>
    </row>
    <row r="2113" spans="1:9" x14ac:dyDescent="0.25">
      <c r="A2113" s="14"/>
      <c r="B2113" s="5">
        <f>DATE(YEAR(siječanj!B2113),MONTH(siječanj!B2113)+8,DAY(siječanj!B2113))</f>
        <v>44096</v>
      </c>
      <c r="C2113" s="8">
        <v>21.9791666666667</v>
      </c>
      <c r="D2113">
        <v>0.92793948761817968</v>
      </c>
      <c r="E2113" s="6">
        <v>91.730437689210191</v>
      </c>
      <c r="F2113" s="9">
        <v>60.265945421276825</v>
      </c>
      <c r="G2113" s="9">
        <v>50.758706792270267</v>
      </c>
      <c r="H2113" s="9">
        <v>234.16390790815575</v>
      </c>
      <c r="I2113" s="10">
        <f t="shared" si="52"/>
        <v>85.120295348317057</v>
      </c>
    </row>
    <row r="2114" spans="1:9" ht="15.75" thickBot="1" x14ac:dyDescent="0.3">
      <c r="A2114" s="14"/>
      <c r="B2114" s="5">
        <f>DATE(YEAR(siječanj!B2114),MONTH(siječanj!B2114)+8,DAY(siječanj!B2114))</f>
        <v>44096</v>
      </c>
      <c r="C2114" s="8">
        <v>21.9895833333333</v>
      </c>
      <c r="D2114">
        <v>0.92793948761817968</v>
      </c>
      <c r="E2114" s="6">
        <v>83.887768814887181</v>
      </c>
      <c r="F2114" s="9">
        <v>58.357899736430142</v>
      </c>
      <c r="G2114" s="9">
        <v>49.645671054358331</v>
      </c>
      <c r="H2114" s="9">
        <v>235.16546913144259</v>
      </c>
      <c r="I2114" s="10">
        <f t="shared" si="52"/>
        <v>77.842773211518718</v>
      </c>
    </row>
    <row r="2115" spans="1:9" x14ac:dyDescent="0.25">
      <c r="A2115" s="13">
        <f t="shared" ref="A2115" si="53">A2019+1</f>
        <v>267</v>
      </c>
      <c r="B2115" s="5">
        <f>DATE(YEAR(siječanj!B2115),MONTH(siječanj!B2115)+8,DAY(siječanj!B2115))</f>
        <v>44097</v>
      </c>
      <c r="C2115" s="8">
        <v>22</v>
      </c>
      <c r="D2115">
        <v>0.92678357706790782</v>
      </c>
      <c r="E2115" s="6">
        <v>76.46650931870208</v>
      </c>
      <c r="F2115" s="9">
        <v>57.547302426427173</v>
      </c>
      <c r="G2115" s="9">
        <v>49.147182161523098</v>
      </c>
      <c r="H2115" s="9">
        <v>236.02809447584065</v>
      </c>
      <c r="I2115" s="10">
        <f t="shared" si="52"/>
        <v>70.867905032283218</v>
      </c>
    </row>
    <row r="2116" spans="1:9" x14ac:dyDescent="0.25">
      <c r="A2116" s="14"/>
      <c r="B2116" s="5">
        <f>DATE(YEAR(siječanj!B2116),MONTH(siječanj!B2116)+8,DAY(siječanj!B2116))</f>
        <v>44097</v>
      </c>
      <c r="C2116" s="8">
        <v>22.0104166666667</v>
      </c>
      <c r="D2116">
        <v>0.92678357706790782</v>
      </c>
      <c r="E2116" s="6">
        <v>70.847458446333476</v>
      </c>
      <c r="F2116" s="9">
        <v>57.26691943486977</v>
      </c>
      <c r="G2116" s="9">
        <v>49.525699376051115</v>
      </c>
      <c r="H2116" s="9">
        <v>236.08302293902798</v>
      </c>
      <c r="I2116" s="10">
        <f t="shared" ref="I2116:I2179" si="54">D2116*E2116</f>
        <v>65.660260965062903</v>
      </c>
    </row>
    <row r="2117" spans="1:9" x14ac:dyDescent="0.25">
      <c r="A2117" s="14"/>
      <c r="B2117" s="5">
        <f>DATE(YEAR(siječanj!B2117),MONTH(siječanj!B2117)+8,DAY(siječanj!B2117))</f>
        <v>44097</v>
      </c>
      <c r="C2117" s="8">
        <v>22.0208333333333</v>
      </c>
      <c r="D2117">
        <v>0.92678357706790782</v>
      </c>
      <c r="E2117" s="6">
        <v>66.550866154453956</v>
      </c>
      <c r="F2117" s="9">
        <v>56.781067315344735</v>
      </c>
      <c r="G2117" s="9">
        <v>48.615837937725736</v>
      </c>
      <c r="H2117" s="9">
        <v>236.31786675175894</v>
      </c>
      <c r="I2117" s="10">
        <f t="shared" si="54"/>
        <v>61.678249791592393</v>
      </c>
    </row>
    <row r="2118" spans="1:9" x14ac:dyDescent="0.25">
      <c r="A2118" s="14"/>
      <c r="B2118" s="5">
        <f>DATE(YEAR(siječanj!B2118),MONTH(siječanj!B2118)+8,DAY(siječanj!B2118))</f>
        <v>44097</v>
      </c>
      <c r="C2118" s="8">
        <v>22.03125</v>
      </c>
      <c r="D2118">
        <v>0.92678357706790782</v>
      </c>
      <c r="E2118" s="6">
        <v>63.089736734183262</v>
      </c>
      <c r="F2118" s="9">
        <v>56.316412110055062</v>
      </c>
      <c r="G2118" s="9">
        <v>48.862430635053904</v>
      </c>
      <c r="H2118" s="9">
        <v>236.102273806558</v>
      </c>
      <c r="I2118" s="10">
        <f t="shared" si="54"/>
        <v>58.47053188677895</v>
      </c>
    </row>
    <row r="2119" spans="1:9" x14ac:dyDescent="0.25">
      <c r="A2119" s="14"/>
      <c r="B2119" s="5">
        <f>DATE(YEAR(siječanj!B2119),MONTH(siječanj!B2119)+8,DAY(siječanj!B2119))</f>
        <v>44097</v>
      </c>
      <c r="C2119" s="8">
        <v>22.0416666666667</v>
      </c>
      <c r="D2119">
        <v>0.92678357706790782</v>
      </c>
      <c r="E2119" s="6">
        <v>59.82368918826662</v>
      </c>
      <c r="F2119" s="9">
        <v>55.91720821669989</v>
      </c>
      <c r="G2119" s="9">
        <v>48.582930689989254</v>
      </c>
      <c r="H2119" s="9">
        <v>235.99442442501856</v>
      </c>
      <c r="I2119" s="10">
        <f t="shared" si="54"/>
        <v>55.443612659300463</v>
      </c>
    </row>
    <row r="2120" spans="1:9" x14ac:dyDescent="0.25">
      <c r="A2120" s="14"/>
      <c r="B2120" s="5">
        <f>DATE(YEAR(siječanj!B2120),MONTH(siječanj!B2120)+8,DAY(siječanj!B2120))</f>
        <v>44097</v>
      </c>
      <c r="C2120" s="8">
        <v>22.0520833333333</v>
      </c>
      <c r="D2120">
        <v>0.92678357706790782</v>
      </c>
      <c r="E2120" s="6">
        <v>58.194480883293295</v>
      </c>
      <c r="F2120" s="9">
        <v>55.079321227134159</v>
      </c>
      <c r="G2120" s="9">
        <v>46.939297531110874</v>
      </c>
      <c r="H2120" s="9">
        <v>236.30182835527808</v>
      </c>
      <c r="I2120" s="10">
        <f t="shared" si="54"/>
        <v>53.933689158628539</v>
      </c>
    </row>
    <row r="2121" spans="1:9" x14ac:dyDescent="0.25">
      <c r="A2121" s="14"/>
      <c r="B2121" s="5">
        <f>DATE(YEAR(siječanj!B2121),MONTH(siječanj!B2121)+8,DAY(siječanj!B2121))</f>
        <v>44097</v>
      </c>
      <c r="C2121" s="8">
        <v>22.0625</v>
      </c>
      <c r="D2121">
        <v>0.92678357706790782</v>
      </c>
      <c r="E2121" s="6">
        <v>56.225255547680476</v>
      </c>
      <c r="F2121" s="9">
        <v>54.697852631016417</v>
      </c>
      <c r="G2121" s="9">
        <v>47.081936871815202</v>
      </c>
      <c r="H2121" s="9">
        <v>235.83799265812254</v>
      </c>
      <c r="I2121" s="10">
        <f t="shared" si="54"/>
        <v>52.108643458036539</v>
      </c>
    </row>
    <row r="2122" spans="1:9" x14ac:dyDescent="0.25">
      <c r="A2122" s="14"/>
      <c r="B2122" s="5">
        <f>DATE(YEAR(siječanj!B2122),MONTH(siječanj!B2122)+8,DAY(siječanj!B2122))</f>
        <v>44097</v>
      </c>
      <c r="C2122" s="8">
        <v>22.0729166666667</v>
      </c>
      <c r="D2122">
        <v>0.92678357706790782</v>
      </c>
      <c r="E2122" s="6">
        <v>55.016255133203714</v>
      </c>
      <c r="F2122" s="9">
        <v>54.760636860880993</v>
      </c>
      <c r="G2122" s="9">
        <v>46.619190681315104</v>
      </c>
      <c r="H2122" s="9">
        <v>236.07453355002804</v>
      </c>
      <c r="I2122" s="10">
        <f t="shared" si="54"/>
        <v>50.98816172923118</v>
      </c>
    </row>
    <row r="2123" spans="1:9" x14ac:dyDescent="0.25">
      <c r="A2123" s="14"/>
      <c r="B2123" s="5">
        <f>DATE(YEAR(siječanj!B2123),MONTH(siječanj!B2123)+8,DAY(siječanj!B2123))</f>
        <v>44097</v>
      </c>
      <c r="C2123" s="8">
        <v>22.0833333333333</v>
      </c>
      <c r="D2123">
        <v>0.92678357706790782</v>
      </c>
      <c r="E2123" s="6">
        <v>53.896276016265389</v>
      </c>
      <c r="F2123" s="9">
        <v>54.782249009450588</v>
      </c>
      <c r="G2123" s="9">
        <v>47.260390799619131</v>
      </c>
      <c r="H2123" s="9">
        <v>236.18060598984357</v>
      </c>
      <c r="I2123" s="10">
        <f t="shared" si="54"/>
        <v>49.950183476993729</v>
      </c>
    </row>
    <row r="2124" spans="1:9" x14ac:dyDescent="0.25">
      <c r="A2124" s="14"/>
      <c r="B2124" s="5">
        <f>DATE(YEAR(siječanj!B2124),MONTH(siječanj!B2124)+8,DAY(siječanj!B2124))</f>
        <v>44097</v>
      </c>
      <c r="C2124" s="8">
        <v>22.09375</v>
      </c>
      <c r="D2124">
        <v>0.92678357706790782</v>
      </c>
      <c r="E2124" s="6">
        <v>52.913634880452264</v>
      </c>
      <c r="F2124" s="9">
        <v>54.860117425033991</v>
      </c>
      <c r="G2124" s="9">
        <v>47.300298824695659</v>
      </c>
      <c r="H2124" s="9">
        <v>236.38331810411006</v>
      </c>
      <c r="I2124" s="10">
        <f t="shared" si="54"/>
        <v>49.039487810170769</v>
      </c>
    </row>
    <row r="2125" spans="1:9" x14ac:dyDescent="0.25">
      <c r="A2125" s="14"/>
      <c r="B2125" s="5">
        <f>DATE(YEAR(siječanj!B2125),MONTH(siječanj!B2125)+8,DAY(siječanj!B2125))</f>
        <v>44097</v>
      </c>
      <c r="C2125" s="8">
        <v>22.1041666666667</v>
      </c>
      <c r="D2125">
        <v>0.92678357706790782</v>
      </c>
      <c r="E2125" s="6">
        <v>53.011089429674918</v>
      </c>
      <c r="F2125" s="9">
        <v>55.744131359440765</v>
      </c>
      <c r="G2125" s="9">
        <v>48.603976951587704</v>
      </c>
      <c r="H2125" s="9">
        <v>236.06843604438222</v>
      </c>
      <c r="I2125" s="10">
        <f t="shared" si="54"/>
        <v>49.129807085900879</v>
      </c>
    </row>
    <row r="2126" spans="1:9" x14ac:dyDescent="0.25">
      <c r="A2126" s="14"/>
      <c r="B2126" s="5">
        <f>DATE(YEAR(siječanj!B2126),MONTH(siječanj!B2126)+8,DAY(siječanj!B2126))</f>
        <v>44097</v>
      </c>
      <c r="C2126" s="8">
        <v>22.1145833333333</v>
      </c>
      <c r="D2126">
        <v>0.92678357706790782</v>
      </c>
      <c r="E2126" s="6">
        <v>52.526578119206782</v>
      </c>
      <c r="F2126" s="9">
        <v>55.67002800133033</v>
      </c>
      <c r="G2126" s="9">
        <v>48.142955995434953</v>
      </c>
      <c r="H2126" s="9">
        <v>235.88136401213157</v>
      </c>
      <c r="I2126" s="10">
        <f t="shared" si="54"/>
        <v>48.680769960455358</v>
      </c>
    </row>
    <row r="2127" spans="1:9" x14ac:dyDescent="0.25">
      <c r="A2127" s="14"/>
      <c r="B2127" s="5">
        <f>DATE(YEAR(siječanj!B2127),MONTH(siječanj!B2127)+8,DAY(siječanj!B2127))</f>
        <v>44097</v>
      </c>
      <c r="C2127" s="8">
        <v>22.125</v>
      </c>
      <c r="D2127">
        <v>0.92678357706790782</v>
      </c>
      <c r="E2127" s="6">
        <v>52.849490334879555</v>
      </c>
      <c r="F2127" s="9">
        <v>55.157620847603113</v>
      </c>
      <c r="G2127" s="9">
        <v>47.654175539401585</v>
      </c>
      <c r="H2127" s="9">
        <v>235.92704439209976</v>
      </c>
      <c r="I2127" s="10">
        <f t="shared" si="54"/>
        <v>48.980039698775492</v>
      </c>
    </row>
    <row r="2128" spans="1:9" x14ac:dyDescent="0.25">
      <c r="A2128" s="14"/>
      <c r="B2128" s="5">
        <f>DATE(YEAR(siječanj!B2128),MONTH(siječanj!B2128)+8,DAY(siječanj!B2128))</f>
        <v>44097</v>
      </c>
      <c r="C2128" s="8">
        <v>22.1354166666667</v>
      </c>
      <c r="D2128">
        <v>0.92678357706790782</v>
      </c>
      <c r="E2128" s="6">
        <v>53.322690781114211</v>
      </c>
      <c r="F2128" s="9">
        <v>54.936867902025206</v>
      </c>
      <c r="G2128" s="9">
        <v>47.968060363472425</v>
      </c>
      <c r="H2128" s="9">
        <v>235.6909457390615</v>
      </c>
      <c r="I2128" s="10">
        <f t="shared" si="54"/>
        <v>49.418594101006981</v>
      </c>
    </row>
    <row r="2129" spans="1:9" x14ac:dyDescent="0.25">
      <c r="A2129" s="14"/>
      <c r="B2129" s="5">
        <f>DATE(YEAR(siječanj!B2129),MONTH(siječanj!B2129)+8,DAY(siječanj!B2129))</f>
        <v>44097</v>
      </c>
      <c r="C2129" s="8">
        <v>22.1458333333333</v>
      </c>
      <c r="D2129">
        <v>0.92678357706790782</v>
      </c>
      <c r="E2129" s="6">
        <v>53.831046159955505</v>
      </c>
      <c r="F2129" s="9">
        <v>54.760333420405971</v>
      </c>
      <c r="G2129" s="9">
        <v>47.156461404583453</v>
      </c>
      <c r="H2129" s="9">
        <v>235.39490125817065</v>
      </c>
      <c r="I2129" s="10">
        <f t="shared" si="54"/>
        <v>49.889729517431228</v>
      </c>
    </row>
    <row r="2130" spans="1:9" x14ac:dyDescent="0.25">
      <c r="A2130" s="14"/>
      <c r="B2130" s="5">
        <f>DATE(YEAR(siječanj!B2130),MONTH(siječanj!B2130)+8,DAY(siječanj!B2130))</f>
        <v>44097</v>
      </c>
      <c r="C2130" s="8">
        <v>22.15625</v>
      </c>
      <c r="D2130">
        <v>0.92678357706790782</v>
      </c>
      <c r="E2130" s="6">
        <v>54.50034726262686</v>
      </c>
      <c r="F2130" s="9">
        <v>54.190013054965824</v>
      </c>
      <c r="G2130" s="9">
        <v>47.095039866939395</v>
      </c>
      <c r="H2130" s="9">
        <v>235.47993291106798</v>
      </c>
      <c r="I2130" s="10">
        <f t="shared" si="54"/>
        <v>50.510026787500479</v>
      </c>
    </row>
    <row r="2131" spans="1:9" x14ac:dyDescent="0.25">
      <c r="A2131" s="14"/>
      <c r="B2131" s="5">
        <f>DATE(YEAR(siječanj!B2131),MONTH(siječanj!B2131)+8,DAY(siječanj!B2131))</f>
        <v>44097</v>
      </c>
      <c r="C2131" s="8">
        <v>22.1666666666667</v>
      </c>
      <c r="D2131">
        <v>0.92678357706790782</v>
      </c>
      <c r="E2131" s="6">
        <v>57.202741209250746</v>
      </c>
      <c r="F2131" s="9">
        <v>54.381080738283444</v>
      </c>
      <c r="G2131" s="9">
        <v>47.45913619899455</v>
      </c>
      <c r="H2131" s="9">
        <v>235.55184813851022</v>
      </c>
      <c r="I2131" s="10">
        <f t="shared" si="54"/>
        <v>53.014561115999228</v>
      </c>
    </row>
    <row r="2132" spans="1:9" x14ac:dyDescent="0.25">
      <c r="A2132" s="14"/>
      <c r="B2132" s="5">
        <f>DATE(YEAR(siječanj!B2132),MONTH(siječanj!B2132)+8,DAY(siječanj!B2132))</f>
        <v>44097</v>
      </c>
      <c r="C2132" s="8">
        <v>22.1770833333333</v>
      </c>
      <c r="D2132">
        <v>0.92678357706790782</v>
      </c>
      <c r="E2132" s="6">
        <v>59.508267900499852</v>
      </c>
      <c r="F2132" s="9">
        <v>54.443996725196385</v>
      </c>
      <c r="G2132" s="9">
        <v>48.871036838800514</v>
      </c>
      <c r="H2132" s="9">
        <v>234.77302156890335</v>
      </c>
      <c r="I2132" s="10">
        <f t="shared" si="54"/>
        <v>55.151285389940611</v>
      </c>
    </row>
    <row r="2133" spans="1:9" x14ac:dyDescent="0.25">
      <c r="A2133" s="14"/>
      <c r="B2133" s="5">
        <f>DATE(YEAR(siječanj!B2133),MONTH(siječanj!B2133)+8,DAY(siječanj!B2133))</f>
        <v>44097</v>
      </c>
      <c r="C2133" s="8">
        <v>22.1875</v>
      </c>
      <c r="D2133">
        <v>0.92678357706790782</v>
      </c>
      <c r="E2133" s="6">
        <v>63.327445602715102</v>
      </c>
      <c r="F2133" s="9">
        <v>54.30877805983399</v>
      </c>
      <c r="G2133" s="9">
        <v>47.224408481402428</v>
      </c>
      <c r="H2133" s="9">
        <v>225.97514350628759</v>
      </c>
      <c r="I2133" s="10">
        <f t="shared" si="54"/>
        <v>58.690836562257651</v>
      </c>
    </row>
    <row r="2134" spans="1:9" x14ac:dyDescent="0.25">
      <c r="A2134" s="14"/>
      <c r="B2134" s="5">
        <f>DATE(YEAR(siječanj!B2134),MONTH(siječanj!B2134)+8,DAY(siječanj!B2134))</f>
        <v>44097</v>
      </c>
      <c r="C2134" s="8">
        <v>22.1979166666667</v>
      </c>
      <c r="D2134">
        <v>0.92678357706790782</v>
      </c>
      <c r="E2134" s="6">
        <v>67.933677147208058</v>
      </c>
      <c r="F2134" s="9">
        <v>55.077161210068546</v>
      </c>
      <c r="G2134" s="9">
        <v>46.738782967809819</v>
      </c>
      <c r="H2134" s="9">
        <v>206.84684202908812</v>
      </c>
      <c r="I2134" s="10">
        <f t="shared" si="54"/>
        <v>62.959816309865865</v>
      </c>
    </row>
    <row r="2135" spans="1:9" x14ac:dyDescent="0.25">
      <c r="A2135" s="14"/>
      <c r="B2135" s="5">
        <f>DATE(YEAR(siječanj!B2135),MONTH(siječanj!B2135)+8,DAY(siječanj!B2135))</f>
        <v>44097</v>
      </c>
      <c r="C2135" s="8">
        <v>22.2083333333333</v>
      </c>
      <c r="D2135">
        <v>0.92678357706790782</v>
      </c>
      <c r="E2135" s="6">
        <v>74.0693855787231</v>
      </c>
      <c r="F2135" s="9">
        <v>55.856264592874581</v>
      </c>
      <c r="G2135" s="9">
        <v>47.760952369830001</v>
      </c>
      <c r="H2135" s="9">
        <v>192.19804392473748</v>
      </c>
      <c r="I2135" s="10">
        <f t="shared" si="54"/>
        <v>68.646290117871104</v>
      </c>
    </row>
    <row r="2136" spans="1:9" x14ac:dyDescent="0.25">
      <c r="A2136" s="14"/>
      <c r="B2136" s="5">
        <f>DATE(YEAR(siječanj!B2136),MONTH(siječanj!B2136)+8,DAY(siječanj!B2136))</f>
        <v>44097</v>
      </c>
      <c r="C2136" s="8">
        <v>22.21875</v>
      </c>
      <c r="D2136">
        <v>0.92678357706790782</v>
      </c>
      <c r="E2136" s="6">
        <v>80.321555895353811</v>
      </c>
      <c r="F2136" s="9">
        <v>60.647937052950205</v>
      </c>
      <c r="G2136" s="9">
        <v>47.790916335821116</v>
      </c>
      <c r="H2136" s="9">
        <v>169.32949175451049</v>
      </c>
      <c r="I2136" s="10">
        <f t="shared" si="54"/>
        <v>74.440698888355897</v>
      </c>
    </row>
    <row r="2137" spans="1:9" x14ac:dyDescent="0.25">
      <c r="A2137" s="14"/>
      <c r="B2137" s="5">
        <f>DATE(YEAR(siječanj!B2137),MONTH(siječanj!B2137)+8,DAY(siječanj!B2137))</f>
        <v>44097</v>
      </c>
      <c r="C2137" s="8">
        <v>22.2291666666667</v>
      </c>
      <c r="D2137">
        <v>0.92678357706790782</v>
      </c>
      <c r="E2137" s="6">
        <v>85.223480499135718</v>
      </c>
      <c r="F2137" s="9">
        <v>66.285793204000669</v>
      </c>
      <c r="G2137" s="9">
        <v>50.168728562251182</v>
      </c>
      <c r="H2137" s="9">
        <v>143.143782708841</v>
      </c>
      <c r="I2137" s="10">
        <f t="shared" si="54"/>
        <v>78.983722107166088</v>
      </c>
    </row>
    <row r="2138" spans="1:9" x14ac:dyDescent="0.25">
      <c r="A2138" s="14"/>
      <c r="B2138" s="5">
        <f>DATE(YEAR(siječanj!B2138),MONTH(siječanj!B2138)+8,DAY(siječanj!B2138))</f>
        <v>44097</v>
      </c>
      <c r="C2138" s="8">
        <v>22.2395833333333</v>
      </c>
      <c r="D2138">
        <v>0.92678357706790782</v>
      </c>
      <c r="E2138" s="6">
        <v>90.816916846548921</v>
      </c>
      <c r="F2138" s="9">
        <v>67.762825649906759</v>
      </c>
      <c r="G2138" s="9">
        <v>53.612492005863444</v>
      </c>
      <c r="H2138" s="9">
        <v>112.68788204601428</v>
      </c>
      <c r="I2138" s="10">
        <f t="shared" si="54"/>
        <v>84.167627053323343</v>
      </c>
    </row>
    <row r="2139" spans="1:9" x14ac:dyDescent="0.25">
      <c r="A2139" s="14"/>
      <c r="B2139" s="5">
        <f>DATE(YEAR(siječanj!B2139),MONTH(siječanj!B2139)+8,DAY(siječanj!B2139))</f>
        <v>44097</v>
      </c>
      <c r="C2139" s="8">
        <v>22.25</v>
      </c>
      <c r="D2139">
        <v>0.92678357706790782</v>
      </c>
      <c r="E2139" s="6">
        <v>95.876604721358817</v>
      </c>
      <c r="F2139" s="9">
        <v>72.232939044492156</v>
      </c>
      <c r="G2139" s="9">
        <v>64.882617328706203</v>
      </c>
      <c r="H2139" s="9">
        <v>66.345316758165282</v>
      </c>
      <c r="I2139" s="10">
        <f t="shared" si="54"/>
        <v>88.85686268078679</v>
      </c>
    </row>
    <row r="2140" spans="1:9" x14ac:dyDescent="0.25">
      <c r="A2140" s="14"/>
      <c r="B2140" s="5">
        <f>DATE(YEAR(siječanj!B2140),MONTH(siječanj!B2140)+8,DAY(siječanj!B2140))</f>
        <v>44097</v>
      </c>
      <c r="C2140" s="8">
        <v>22.2604166666667</v>
      </c>
      <c r="D2140">
        <v>0.92678357706790782</v>
      </c>
      <c r="E2140" s="6">
        <v>98.938592996421121</v>
      </c>
      <c r="F2140" s="9">
        <v>89.455681400587551</v>
      </c>
      <c r="G2140" s="9">
        <v>83.152405777753174</v>
      </c>
      <c r="H2140" s="9">
        <v>34.689932514184775</v>
      </c>
      <c r="I2140" s="10">
        <f t="shared" si="54"/>
        <v>91.694663127289019</v>
      </c>
    </row>
    <row r="2141" spans="1:9" x14ac:dyDescent="0.25">
      <c r="A2141" s="14"/>
      <c r="B2141" s="5">
        <f>DATE(YEAR(siječanj!B2141),MONTH(siječanj!B2141)+8,DAY(siječanj!B2141))</f>
        <v>44097</v>
      </c>
      <c r="C2141" s="8">
        <v>22.2708333333333</v>
      </c>
      <c r="D2141">
        <v>0.92678357706790782</v>
      </c>
      <c r="E2141" s="6">
        <v>101.11496175215606</v>
      </c>
      <c r="F2141" s="9">
        <v>99.431302987460256</v>
      </c>
      <c r="G2141" s="9">
        <v>94.993483829617873</v>
      </c>
      <c r="H2141" s="9">
        <v>18.55930976298264</v>
      </c>
      <c r="I2141" s="10">
        <f t="shared" si="54"/>
        <v>93.711685947747881</v>
      </c>
    </row>
    <row r="2142" spans="1:9" x14ac:dyDescent="0.25">
      <c r="A2142" s="14"/>
      <c r="B2142" s="5">
        <f>DATE(YEAR(siječanj!B2142),MONTH(siječanj!B2142)+8,DAY(siječanj!B2142))</f>
        <v>44097</v>
      </c>
      <c r="C2142" s="8">
        <v>22.28125</v>
      </c>
      <c r="D2142">
        <v>0.92678357706790782</v>
      </c>
      <c r="E2142" s="6">
        <v>102.06940963292737</v>
      </c>
      <c r="F2142" s="9">
        <v>109.23253014659019</v>
      </c>
      <c r="G2142" s="9">
        <v>103.30859820969556</v>
      </c>
      <c r="H2142" s="9">
        <v>11.93843188775045</v>
      </c>
      <c r="I2142" s="10">
        <f t="shared" si="54"/>
        <v>94.596252568813995</v>
      </c>
    </row>
    <row r="2143" spans="1:9" x14ac:dyDescent="0.25">
      <c r="A2143" s="14"/>
      <c r="B2143" s="5">
        <f>DATE(YEAR(siječanj!B2143),MONTH(siječanj!B2143)+8,DAY(siječanj!B2143))</f>
        <v>44097</v>
      </c>
      <c r="C2143" s="8">
        <v>22.2916666666667</v>
      </c>
      <c r="D2143">
        <v>0.92678357706790782</v>
      </c>
      <c r="E2143" s="6">
        <v>100.00349929596135</v>
      </c>
      <c r="F2143" s="9">
        <v>115.46253441409318</v>
      </c>
      <c r="G2143" s="9">
        <v>109.24844029168787</v>
      </c>
      <c r="H2143" s="9">
        <v>4.7470169579707777</v>
      </c>
      <c r="I2143" s="10">
        <f t="shared" si="54"/>
        <v>92.681600796819055</v>
      </c>
    </row>
    <row r="2144" spans="1:9" x14ac:dyDescent="0.25">
      <c r="A2144" s="14"/>
      <c r="B2144" s="5">
        <f>DATE(YEAR(siječanj!B2144),MONTH(siječanj!B2144)+8,DAY(siječanj!B2144))</f>
        <v>44097</v>
      </c>
      <c r="C2144" s="8">
        <v>22.3020833333333</v>
      </c>
      <c r="D2144">
        <v>0.92678357706790782</v>
      </c>
      <c r="E2144" s="6">
        <v>97.350127038069175</v>
      </c>
      <c r="F2144" s="9">
        <v>128.45955672976791</v>
      </c>
      <c r="G2144" s="9">
        <v>120.08184969596579</v>
      </c>
      <c r="H2144" s="9">
        <v>3.3558692479765093</v>
      </c>
      <c r="I2144" s="10">
        <f t="shared" si="54"/>
        <v>90.222498964357001</v>
      </c>
    </row>
    <row r="2145" spans="1:9" x14ac:dyDescent="0.25">
      <c r="A2145" s="14"/>
      <c r="B2145" s="5">
        <f>DATE(YEAR(siječanj!B2145),MONTH(siječanj!B2145)+8,DAY(siječanj!B2145))</f>
        <v>44097</v>
      </c>
      <c r="C2145" s="8">
        <v>22.3125</v>
      </c>
      <c r="D2145">
        <v>0.92678357706790782</v>
      </c>
      <c r="E2145" s="6">
        <v>97.148309882168661</v>
      </c>
      <c r="F2145" s="9">
        <v>134.74642414523476</v>
      </c>
      <c r="G2145" s="9">
        <v>132.66758601660308</v>
      </c>
      <c r="H2145" s="9">
        <v>3.834826918858671</v>
      </c>
      <c r="I2145" s="10">
        <f t="shared" si="54"/>
        <v>90.035458138697848</v>
      </c>
    </row>
    <row r="2146" spans="1:9" x14ac:dyDescent="0.25">
      <c r="A2146" s="14"/>
      <c r="B2146" s="5">
        <f>DATE(YEAR(siječanj!B2146),MONTH(siječanj!B2146)+8,DAY(siječanj!B2146))</f>
        <v>44097</v>
      </c>
      <c r="C2146" s="8">
        <v>22.3229166666667</v>
      </c>
      <c r="D2146">
        <v>0.92678357706790782</v>
      </c>
      <c r="E2146" s="6">
        <v>96.225602127393614</v>
      </c>
      <c r="F2146" s="9">
        <v>138.63070976905132</v>
      </c>
      <c r="G2146" s="9">
        <v>145.7706849743478</v>
      </c>
      <c r="H2146" s="9">
        <v>3.4712486696413873</v>
      </c>
      <c r="I2146" s="10">
        <f t="shared" si="54"/>
        <v>89.180307745139132</v>
      </c>
    </row>
    <row r="2147" spans="1:9" x14ac:dyDescent="0.25">
      <c r="A2147" s="14"/>
      <c r="B2147" s="5">
        <f>DATE(YEAR(siječanj!B2147),MONTH(siječanj!B2147)+8,DAY(siječanj!B2147))</f>
        <v>44097</v>
      </c>
      <c r="C2147" s="8">
        <v>22.3333333333333</v>
      </c>
      <c r="D2147">
        <v>0.92678357706790782</v>
      </c>
      <c r="E2147" s="6">
        <v>97.647461468491286</v>
      </c>
      <c r="F2147" s="9">
        <v>168.57335742700835</v>
      </c>
      <c r="G2147" s="9">
        <v>153.32892067569247</v>
      </c>
      <c r="H2147" s="9">
        <v>2.3820113447905644</v>
      </c>
      <c r="I2147" s="10">
        <f t="shared" si="54"/>
        <v>90.49806363136905</v>
      </c>
    </row>
    <row r="2148" spans="1:9" x14ac:dyDescent="0.25">
      <c r="A2148" s="14"/>
      <c r="B2148" s="5">
        <f>DATE(YEAR(siječanj!B2148),MONTH(siječanj!B2148)+8,DAY(siječanj!B2148))</f>
        <v>44097</v>
      </c>
      <c r="C2148" s="8">
        <v>22.34375</v>
      </c>
      <c r="D2148">
        <v>0.92678357706790782</v>
      </c>
      <c r="E2148" s="6">
        <v>98.502658526367895</v>
      </c>
      <c r="F2148" s="9">
        <v>170.04676056512767</v>
      </c>
      <c r="G2148" s="9">
        <v>175.33590218333197</v>
      </c>
      <c r="H2148" s="9">
        <v>2.0807308755054192</v>
      </c>
      <c r="I2148" s="10">
        <f t="shared" si="54"/>
        <v>91.29064621976589</v>
      </c>
    </row>
    <row r="2149" spans="1:9" x14ac:dyDescent="0.25">
      <c r="A2149" s="14"/>
      <c r="B2149" s="5">
        <f>DATE(YEAR(siječanj!B2149),MONTH(siječanj!B2149)+8,DAY(siječanj!B2149))</f>
        <v>44097</v>
      </c>
      <c r="C2149" s="8">
        <v>22.3541666666667</v>
      </c>
      <c r="D2149">
        <v>0.92678357706790782</v>
      </c>
      <c r="E2149" s="6">
        <v>97.91145312741871</v>
      </c>
      <c r="F2149" s="9">
        <v>198.45870673947815</v>
      </c>
      <c r="G2149" s="9">
        <v>180.24144231250031</v>
      </c>
      <c r="H2149" s="9">
        <v>2.3956039506964371</v>
      </c>
      <c r="I2149" s="10">
        <f t="shared" si="54"/>
        <v>90.742726765345907</v>
      </c>
    </row>
    <row r="2150" spans="1:9" x14ac:dyDescent="0.25">
      <c r="A2150" s="14"/>
      <c r="B2150" s="5">
        <f>DATE(YEAR(siječanj!B2150),MONTH(siječanj!B2150)+8,DAY(siječanj!B2150))</f>
        <v>44097</v>
      </c>
      <c r="C2150" s="8">
        <v>22.3645833333333</v>
      </c>
      <c r="D2150">
        <v>0.92678357706790782</v>
      </c>
      <c r="E2150" s="6">
        <v>98.164536072934737</v>
      </c>
      <c r="F2150" s="9">
        <v>185.59453944757092</v>
      </c>
      <c r="G2150" s="9">
        <v>180.59672477371149</v>
      </c>
      <c r="H2150" s="9">
        <v>1.7834934477830513</v>
      </c>
      <c r="I2150" s="10">
        <f t="shared" si="54"/>
        <v>90.977279882886123</v>
      </c>
    </row>
    <row r="2151" spans="1:9" x14ac:dyDescent="0.25">
      <c r="A2151" s="14"/>
      <c r="B2151" s="5">
        <f>DATE(YEAR(siječanj!B2151),MONTH(siječanj!B2151)+8,DAY(siječanj!B2151))</f>
        <v>44097</v>
      </c>
      <c r="C2151" s="8">
        <v>22.375</v>
      </c>
      <c r="D2151">
        <v>0.92678357706790782</v>
      </c>
      <c r="E2151" s="6">
        <v>98.484169518201142</v>
      </c>
      <c r="F2151" s="9">
        <v>204.24041363887781</v>
      </c>
      <c r="G2151" s="9">
        <v>185.96563808827005</v>
      </c>
      <c r="H2151" s="9">
        <v>1.4258170409655562</v>
      </c>
      <c r="I2151" s="10">
        <f t="shared" si="54"/>
        <v>91.273510910640667</v>
      </c>
    </row>
    <row r="2152" spans="1:9" x14ac:dyDescent="0.25">
      <c r="A2152" s="14"/>
      <c r="B2152" s="5">
        <f>DATE(YEAR(siječanj!B2152),MONTH(siječanj!B2152)+8,DAY(siječanj!B2152))</f>
        <v>44097</v>
      </c>
      <c r="C2152" s="8">
        <v>22.3854166666667</v>
      </c>
      <c r="D2152">
        <v>0.92678357706790782</v>
      </c>
      <c r="E2152" s="6">
        <v>99.558734388226782</v>
      </c>
      <c r="F2152" s="9">
        <v>191.50193458583462</v>
      </c>
      <c r="G2152" s="9">
        <v>181.79618996010797</v>
      </c>
      <c r="H2152" s="9">
        <v>1.4119738663109775</v>
      </c>
      <c r="I2152" s="10">
        <f t="shared" si="54"/>
        <v>92.269399984674536</v>
      </c>
    </row>
    <row r="2153" spans="1:9" x14ac:dyDescent="0.25">
      <c r="A2153" s="14"/>
      <c r="B2153" s="5">
        <f>DATE(YEAR(siječanj!B2153),MONTH(siječanj!B2153)+8,DAY(siječanj!B2153))</f>
        <v>44097</v>
      </c>
      <c r="C2153" s="8">
        <v>22.3958333333333</v>
      </c>
      <c r="D2153">
        <v>0.92678357706790782</v>
      </c>
      <c r="E2153" s="6">
        <v>98.982954700441411</v>
      </c>
      <c r="F2153" s="9">
        <v>189.23574529506854</v>
      </c>
      <c r="G2153" s="9">
        <v>183.94352765084392</v>
      </c>
      <c r="H2153" s="9">
        <v>1.5709652279148885</v>
      </c>
      <c r="I2153" s="10">
        <f t="shared" si="54"/>
        <v>91.73577682602577</v>
      </c>
    </row>
    <row r="2154" spans="1:9" x14ac:dyDescent="0.25">
      <c r="A2154" s="14"/>
      <c r="B2154" s="5">
        <f>DATE(YEAR(siječanj!B2154),MONTH(siječanj!B2154)+8,DAY(siječanj!B2154))</f>
        <v>44097</v>
      </c>
      <c r="C2154" s="8">
        <v>22.40625</v>
      </c>
      <c r="D2154">
        <v>0.92678357706790782</v>
      </c>
      <c r="E2154" s="6">
        <v>98.811263109458778</v>
      </c>
      <c r="F2154" s="9">
        <v>176.28381583103706</v>
      </c>
      <c r="G2154" s="9">
        <v>189.92768269653573</v>
      </c>
      <c r="H2154" s="9">
        <v>1.4875138552135483</v>
      </c>
      <c r="I2154" s="10">
        <f t="shared" si="54"/>
        <v>91.576655879182411</v>
      </c>
    </row>
    <row r="2155" spans="1:9" x14ac:dyDescent="0.25">
      <c r="A2155" s="14"/>
      <c r="B2155" s="5">
        <f>DATE(YEAR(siječanj!B2155),MONTH(siječanj!B2155)+8,DAY(siječanj!B2155))</f>
        <v>44097</v>
      </c>
      <c r="C2155" s="8">
        <v>22.4166666666667</v>
      </c>
      <c r="D2155">
        <v>0.92678357706790782</v>
      </c>
      <c r="E2155" s="6">
        <v>99.599411199158624</v>
      </c>
      <c r="F2155" s="9">
        <v>176.00716595585001</v>
      </c>
      <c r="G2155" s="9">
        <v>189.72681270301035</v>
      </c>
      <c r="H2155" s="9">
        <v>1.2834800157546886</v>
      </c>
      <c r="I2155" s="10">
        <f t="shared" si="54"/>
        <v>92.307098585013662</v>
      </c>
    </row>
    <row r="2156" spans="1:9" x14ac:dyDescent="0.25">
      <c r="A2156" s="14"/>
      <c r="B2156" s="5">
        <f>DATE(YEAR(siječanj!B2156),MONTH(siječanj!B2156)+8,DAY(siječanj!B2156))</f>
        <v>44097</v>
      </c>
      <c r="C2156" s="8">
        <v>22.4270833333333</v>
      </c>
      <c r="D2156">
        <v>0.92678357706790782</v>
      </c>
      <c r="E2156" s="6">
        <v>99.641924002362217</v>
      </c>
      <c r="F2156" s="9">
        <v>194.04560821309408</v>
      </c>
      <c r="G2156" s="9">
        <v>185.51786789036848</v>
      </c>
      <c r="H2156" s="9">
        <v>1.3156426609570544</v>
      </c>
      <c r="I2156" s="10">
        <f t="shared" si="54"/>
        <v>92.346498752837874</v>
      </c>
    </row>
    <row r="2157" spans="1:9" x14ac:dyDescent="0.25">
      <c r="A2157" s="14"/>
      <c r="B2157" s="5">
        <f>DATE(YEAR(siječanj!B2157),MONTH(siječanj!B2157)+8,DAY(siječanj!B2157))</f>
        <v>44097</v>
      </c>
      <c r="C2157" s="8">
        <v>22.4375</v>
      </c>
      <c r="D2157">
        <v>0.92678357706790782</v>
      </c>
      <c r="E2157" s="6">
        <v>99.696475513139077</v>
      </c>
      <c r="F2157" s="9">
        <v>187.22483728182749</v>
      </c>
      <c r="G2157" s="9">
        <v>182.6403766788913</v>
      </c>
      <c r="H2157" s="9">
        <v>1.3564923549691226</v>
      </c>
      <c r="I2157" s="10">
        <f t="shared" si="54"/>
        <v>92.397056197130112</v>
      </c>
    </row>
    <row r="2158" spans="1:9" x14ac:dyDescent="0.25">
      <c r="A2158" s="14"/>
      <c r="B2158" s="5">
        <f>DATE(YEAR(siječanj!B2158),MONTH(siječanj!B2158)+8,DAY(siječanj!B2158))</f>
        <v>44097</v>
      </c>
      <c r="C2158" s="8">
        <v>22.4479166666667</v>
      </c>
      <c r="D2158">
        <v>0.92678357706790782</v>
      </c>
      <c r="E2158" s="6">
        <v>101.44272956664385</v>
      </c>
      <c r="F2158" s="9">
        <v>174.89244143711923</v>
      </c>
      <c r="G2158" s="9">
        <v>181.91695636442242</v>
      </c>
      <c r="H2158" s="9">
        <v>1.4539606033699604</v>
      </c>
      <c r="I2158" s="10">
        <f t="shared" si="54"/>
        <v>94.015455775306606</v>
      </c>
    </row>
    <row r="2159" spans="1:9" x14ac:dyDescent="0.25">
      <c r="A2159" s="14"/>
      <c r="B2159" s="5">
        <f>DATE(YEAR(siječanj!B2159),MONTH(siječanj!B2159)+8,DAY(siječanj!B2159))</f>
        <v>44097</v>
      </c>
      <c r="C2159" s="8">
        <v>22.4583333333333</v>
      </c>
      <c r="D2159">
        <v>0.92678357706790782</v>
      </c>
      <c r="E2159" s="6">
        <v>102.05889214772318</v>
      </c>
      <c r="F2159" s="9">
        <v>173.00851927003671</v>
      </c>
      <c r="G2159" s="9">
        <v>182.73361121841265</v>
      </c>
      <c r="H2159" s="9">
        <v>1.3910289144520529</v>
      </c>
      <c r="I2159" s="10">
        <f t="shared" si="54"/>
        <v>94.586505136254701</v>
      </c>
    </row>
    <row r="2160" spans="1:9" x14ac:dyDescent="0.25">
      <c r="A2160" s="14"/>
      <c r="B2160" s="5">
        <f>DATE(YEAR(siječanj!B2160),MONTH(siječanj!B2160)+8,DAY(siječanj!B2160))</f>
        <v>44097</v>
      </c>
      <c r="C2160" s="8">
        <v>22.46875</v>
      </c>
      <c r="D2160">
        <v>0.92678357706790782</v>
      </c>
      <c r="E2160" s="6">
        <v>103.03356275353875</v>
      </c>
      <c r="F2160" s="9">
        <v>168.0833369935896</v>
      </c>
      <c r="G2160" s="9">
        <v>176.54338651456521</v>
      </c>
      <c r="H2160" s="9">
        <v>1.34245850847788</v>
      </c>
      <c r="I2160" s="10">
        <f t="shared" si="54"/>
        <v>95.489813846775391</v>
      </c>
    </row>
    <row r="2161" spans="1:9" x14ac:dyDescent="0.25">
      <c r="A2161" s="14"/>
      <c r="B2161" s="5">
        <f>DATE(YEAR(siječanj!B2161),MONTH(siječanj!B2161)+8,DAY(siječanj!B2161))</f>
        <v>44097</v>
      </c>
      <c r="C2161" s="8">
        <v>22.4791666666667</v>
      </c>
      <c r="D2161">
        <v>0.92678357706790782</v>
      </c>
      <c r="E2161" s="6">
        <v>103.56938056518712</v>
      </c>
      <c r="F2161" s="9">
        <v>164.82412677040318</v>
      </c>
      <c r="G2161" s="9">
        <v>173.69125465055492</v>
      </c>
      <c r="H2161" s="9">
        <v>1.2660739731155288</v>
      </c>
      <c r="I2161" s="10">
        <f t="shared" si="54"/>
        <v>95.986400994911563</v>
      </c>
    </row>
    <row r="2162" spans="1:9" x14ac:dyDescent="0.25">
      <c r="A2162" s="14"/>
      <c r="B2162" s="5">
        <f>DATE(YEAR(siječanj!B2162),MONTH(siječanj!B2162)+8,DAY(siječanj!B2162))</f>
        <v>44097</v>
      </c>
      <c r="C2162" s="8">
        <v>22.4895833333333</v>
      </c>
      <c r="D2162">
        <v>0.92678357706790782</v>
      </c>
      <c r="E2162" s="6">
        <v>103.41137600366585</v>
      </c>
      <c r="F2162" s="9">
        <v>161.18137577206571</v>
      </c>
      <c r="G2162" s="9">
        <v>168.53166577654335</v>
      </c>
      <c r="H2162" s="9">
        <v>1.2753400254082956</v>
      </c>
      <c r="I2162" s="10">
        <f t="shared" si="54"/>
        <v>95.839964962191843</v>
      </c>
    </row>
    <row r="2163" spans="1:9" x14ac:dyDescent="0.25">
      <c r="A2163" s="14"/>
      <c r="B2163" s="5">
        <f>DATE(YEAR(siječanj!B2163),MONTH(siječanj!B2163)+8,DAY(siječanj!B2163))</f>
        <v>44097</v>
      </c>
      <c r="C2163" s="8">
        <v>22.5</v>
      </c>
      <c r="D2163">
        <v>0.92678357706790782</v>
      </c>
      <c r="E2163" s="6">
        <v>101.846066981912</v>
      </c>
      <c r="F2163" s="9">
        <v>158.79285605084991</v>
      </c>
      <c r="G2163" s="9">
        <v>168.35872301401568</v>
      </c>
      <c r="H2163" s="9">
        <v>1.3851140943879887</v>
      </c>
      <c r="I2163" s="10">
        <f t="shared" si="54"/>
        <v>94.389262267794138</v>
      </c>
    </row>
    <row r="2164" spans="1:9" x14ac:dyDescent="0.25">
      <c r="A2164" s="14"/>
      <c r="B2164" s="5">
        <f>DATE(YEAR(siječanj!B2164),MONTH(siječanj!B2164)+8,DAY(siječanj!B2164))</f>
        <v>44097</v>
      </c>
      <c r="C2164" s="8">
        <v>22.5104166666667</v>
      </c>
      <c r="D2164">
        <v>0.92678357706790782</v>
      </c>
      <c r="E2164" s="6">
        <v>100.95532972101152</v>
      </c>
      <c r="F2164" s="9">
        <v>157.34510161814558</v>
      </c>
      <c r="G2164" s="9">
        <v>171.73808170225826</v>
      </c>
      <c r="H2164" s="9">
        <v>1.5120735857141567</v>
      </c>
      <c r="I2164" s="10">
        <f t="shared" si="54"/>
        <v>93.563741602909133</v>
      </c>
    </row>
    <row r="2165" spans="1:9" x14ac:dyDescent="0.25">
      <c r="A2165" s="14"/>
      <c r="B2165" s="5">
        <f>DATE(YEAR(siječanj!B2165),MONTH(siječanj!B2165)+8,DAY(siječanj!B2165))</f>
        <v>44097</v>
      </c>
      <c r="C2165" s="8">
        <v>22.5208333333333</v>
      </c>
      <c r="D2165">
        <v>0.92678357706790782</v>
      </c>
      <c r="E2165" s="6">
        <v>100.97668343318263</v>
      </c>
      <c r="F2165" s="9">
        <v>154.31912931902906</v>
      </c>
      <c r="G2165" s="9">
        <v>172.51716478601736</v>
      </c>
      <c r="H2165" s="9">
        <v>1.5972330186905372</v>
      </c>
      <c r="I2165" s="10">
        <f t="shared" si="54"/>
        <v>93.583531872658739</v>
      </c>
    </row>
    <row r="2166" spans="1:9" x14ac:dyDescent="0.25">
      <c r="A2166" s="14"/>
      <c r="B2166" s="5">
        <f>DATE(YEAR(siječanj!B2166),MONTH(siječanj!B2166)+8,DAY(siječanj!B2166))</f>
        <v>44097</v>
      </c>
      <c r="C2166" s="8">
        <v>22.53125</v>
      </c>
      <c r="D2166">
        <v>0.92678357706790782</v>
      </c>
      <c r="E2166" s="6">
        <v>100.13274759128987</v>
      </c>
      <c r="F2166" s="9">
        <v>152.59727630671051</v>
      </c>
      <c r="G2166" s="9">
        <v>172.0056128340382</v>
      </c>
      <c r="H2166" s="9">
        <v>1.7239429395498671</v>
      </c>
      <c r="I2166" s="10">
        <f t="shared" si="54"/>
        <v>92.801385994293554</v>
      </c>
    </row>
    <row r="2167" spans="1:9" x14ac:dyDescent="0.25">
      <c r="A2167" s="14"/>
      <c r="B2167" s="5">
        <f>DATE(YEAR(siječanj!B2167),MONTH(siječanj!B2167)+8,DAY(siječanj!B2167))</f>
        <v>44097</v>
      </c>
      <c r="C2167" s="8">
        <v>22.5416666666667</v>
      </c>
      <c r="D2167">
        <v>0.92678357706790782</v>
      </c>
      <c r="E2167" s="6">
        <v>97.999375212710049</v>
      </c>
      <c r="F2167" s="9">
        <v>152.51612594283151</v>
      </c>
      <c r="G2167" s="9">
        <v>169.5678087780575</v>
      </c>
      <c r="H2167" s="9">
        <v>1.8991613729075945</v>
      </c>
      <c r="I2167" s="10">
        <f t="shared" si="54"/>
        <v>90.824211510055477</v>
      </c>
    </row>
    <row r="2168" spans="1:9" x14ac:dyDescent="0.25">
      <c r="A2168" s="14"/>
      <c r="B2168" s="5">
        <f>DATE(YEAR(siječanj!B2168),MONTH(siječanj!B2168)+8,DAY(siječanj!B2168))</f>
        <v>44097</v>
      </c>
      <c r="C2168" s="8">
        <v>22.5520833333333</v>
      </c>
      <c r="D2168">
        <v>0.92678357706790782</v>
      </c>
      <c r="E2168" s="6">
        <v>96.884200060407096</v>
      </c>
      <c r="F2168" s="9">
        <v>151.69212534763582</v>
      </c>
      <c r="G2168" s="9">
        <v>164.4131280360202</v>
      </c>
      <c r="H2168" s="9">
        <v>1.795558682431875</v>
      </c>
      <c r="I2168" s="10">
        <f t="shared" si="54"/>
        <v>89.790685493346899</v>
      </c>
    </row>
    <row r="2169" spans="1:9" x14ac:dyDescent="0.25">
      <c r="A2169" s="14"/>
      <c r="B2169" s="5">
        <f>DATE(YEAR(siječanj!B2169),MONTH(siječanj!B2169)+8,DAY(siječanj!B2169))</f>
        <v>44097</v>
      </c>
      <c r="C2169" s="8">
        <v>22.5625</v>
      </c>
      <c r="D2169">
        <v>0.92678357706790782</v>
      </c>
      <c r="E2169" s="6">
        <v>96.874437228597458</v>
      </c>
      <c r="F2169" s="9">
        <v>151.75198297397156</v>
      </c>
      <c r="G2169" s="9">
        <v>162.38239941405337</v>
      </c>
      <c r="H2169" s="9">
        <v>1.8125045171301852</v>
      </c>
      <c r="I2169" s="10">
        <f t="shared" si="54"/>
        <v>89.781637461160045</v>
      </c>
    </row>
    <row r="2170" spans="1:9" x14ac:dyDescent="0.25">
      <c r="A2170" s="14"/>
      <c r="B2170" s="5">
        <f>DATE(YEAR(siječanj!B2170),MONTH(siječanj!B2170)+8,DAY(siječanj!B2170))</f>
        <v>44097</v>
      </c>
      <c r="C2170" s="8">
        <v>22.5729166666667</v>
      </c>
      <c r="D2170">
        <v>0.92678357706790782</v>
      </c>
      <c r="E2170" s="6">
        <v>97.215206926701541</v>
      </c>
      <c r="F2170" s="9">
        <v>151.63915502155547</v>
      </c>
      <c r="G2170" s="9">
        <v>158.32598209082886</v>
      </c>
      <c r="H2170" s="9">
        <v>1.8911841025055798</v>
      </c>
      <c r="I2170" s="10">
        <f t="shared" si="54"/>
        <v>90.097457220925307</v>
      </c>
    </row>
    <row r="2171" spans="1:9" x14ac:dyDescent="0.25">
      <c r="A2171" s="14"/>
      <c r="B2171" s="5">
        <f>DATE(YEAR(siječanj!B2171),MONTH(siječanj!B2171)+8,DAY(siječanj!B2171))</f>
        <v>44097</v>
      </c>
      <c r="C2171" s="8">
        <v>22.5833333333333</v>
      </c>
      <c r="D2171">
        <v>0.92678357706790782</v>
      </c>
      <c r="E2171" s="6">
        <v>99.74860816119336</v>
      </c>
      <c r="F2171" s="9">
        <v>148.77052858665093</v>
      </c>
      <c r="G2171" s="9">
        <v>151.02846843662931</v>
      </c>
      <c r="H2171" s="9">
        <v>1.7526385518269174</v>
      </c>
      <c r="I2171" s="10">
        <f t="shared" si="54"/>
        <v>92.44537187917588</v>
      </c>
    </row>
    <row r="2172" spans="1:9" x14ac:dyDescent="0.25">
      <c r="A2172" s="14"/>
      <c r="B2172" s="5">
        <f>DATE(YEAR(siječanj!B2172),MONTH(siječanj!B2172)+8,DAY(siječanj!B2172))</f>
        <v>44097</v>
      </c>
      <c r="C2172" s="8">
        <v>22.59375</v>
      </c>
      <c r="D2172">
        <v>0.92678357706790782</v>
      </c>
      <c r="E2172" s="6">
        <v>101.31712843173405</v>
      </c>
      <c r="F2172" s="9">
        <v>146.60069362461755</v>
      </c>
      <c r="G2172" s="9">
        <v>141.97646333594008</v>
      </c>
      <c r="H2172" s="9">
        <v>1.9144111267132726</v>
      </c>
      <c r="I2172" s="10">
        <f t="shared" si="54"/>
        <v>93.899050706211099</v>
      </c>
    </row>
    <row r="2173" spans="1:9" x14ac:dyDescent="0.25">
      <c r="A2173" s="14"/>
      <c r="B2173" s="5">
        <f>DATE(YEAR(siječanj!B2173),MONTH(siječanj!B2173)+8,DAY(siječanj!B2173))</f>
        <v>44097</v>
      </c>
      <c r="C2173" s="8">
        <v>22.6041666666667</v>
      </c>
      <c r="D2173">
        <v>0.92678357706790782</v>
      </c>
      <c r="E2173" s="6">
        <v>101.25679786469885</v>
      </c>
      <c r="F2173" s="9">
        <v>146.7559433539692</v>
      </c>
      <c r="G2173" s="9">
        <v>143.54599528344102</v>
      </c>
      <c r="H2173" s="9">
        <v>2.0783349990237725</v>
      </c>
      <c r="I2173" s="10">
        <f t="shared" si="54"/>
        <v>93.843137327487696</v>
      </c>
    </row>
    <row r="2174" spans="1:9" x14ac:dyDescent="0.25">
      <c r="A2174" s="14"/>
      <c r="B2174" s="5">
        <f>DATE(YEAR(siječanj!B2174),MONTH(siječanj!B2174)+8,DAY(siječanj!B2174))</f>
        <v>44097</v>
      </c>
      <c r="C2174" s="8">
        <v>22.6145833333333</v>
      </c>
      <c r="D2174">
        <v>0.92678357706790782</v>
      </c>
      <c r="E2174" s="6">
        <v>103.27765737993955</v>
      </c>
      <c r="F2174" s="9">
        <v>146.04170037269893</v>
      </c>
      <c r="G2174" s="9">
        <v>144.61963018322575</v>
      </c>
      <c r="H2174" s="9">
        <v>2.3887457542677244</v>
      </c>
      <c r="I2174" s="10">
        <f t="shared" si="54"/>
        <v>95.716036737774189</v>
      </c>
    </row>
    <row r="2175" spans="1:9" x14ac:dyDescent="0.25">
      <c r="A2175" s="14"/>
      <c r="B2175" s="5">
        <f>DATE(YEAR(siječanj!B2175),MONTH(siječanj!B2175)+8,DAY(siječanj!B2175))</f>
        <v>44097</v>
      </c>
      <c r="C2175" s="8">
        <v>22.625</v>
      </c>
      <c r="D2175">
        <v>0.92678357706790782</v>
      </c>
      <c r="E2175" s="6">
        <v>103.93385928842531</v>
      </c>
      <c r="F2175" s="9">
        <v>144.42889428477218</v>
      </c>
      <c r="G2175" s="9">
        <v>139.99438073153127</v>
      </c>
      <c r="H2175" s="9">
        <v>2.3164102501593558</v>
      </c>
      <c r="I2175" s="10">
        <f t="shared" si="54"/>
        <v>96.324193889799403</v>
      </c>
    </row>
    <row r="2176" spans="1:9" x14ac:dyDescent="0.25">
      <c r="A2176" s="14"/>
      <c r="B2176" s="5">
        <f>DATE(YEAR(siječanj!B2176),MONTH(siječanj!B2176)+8,DAY(siječanj!B2176))</f>
        <v>44097</v>
      </c>
      <c r="C2176" s="8">
        <v>22.6354166666667</v>
      </c>
      <c r="D2176">
        <v>0.92678357706790782</v>
      </c>
      <c r="E2176" s="6">
        <v>104.78997186002533</v>
      </c>
      <c r="F2176" s="9">
        <v>143.73867500532037</v>
      </c>
      <c r="G2176" s="9">
        <v>137.2012502847611</v>
      </c>
      <c r="H2176" s="9">
        <v>2.2393049552887763</v>
      </c>
      <c r="I2176" s="10">
        <f t="shared" si="54"/>
        <v>97.117624961279674</v>
      </c>
    </row>
    <row r="2177" spans="1:9" x14ac:dyDescent="0.25">
      <c r="A2177" s="14"/>
      <c r="B2177" s="5">
        <f>DATE(YEAR(siječanj!B2177),MONTH(siječanj!B2177)+8,DAY(siječanj!B2177))</f>
        <v>44097</v>
      </c>
      <c r="C2177" s="8">
        <v>22.6458333333333</v>
      </c>
      <c r="D2177">
        <v>0.92678357706790782</v>
      </c>
      <c r="E2177" s="6">
        <v>106.54965278616334</v>
      </c>
      <c r="F2177" s="9">
        <v>139.6225927996903</v>
      </c>
      <c r="G2177" s="9">
        <v>141.41479971592727</v>
      </c>
      <c r="H2177" s="9">
        <v>2.0105366860025211</v>
      </c>
      <c r="I2177" s="10">
        <f t="shared" si="54"/>
        <v>98.748468344504033</v>
      </c>
    </row>
    <row r="2178" spans="1:9" x14ac:dyDescent="0.25">
      <c r="A2178" s="14"/>
      <c r="B2178" s="5">
        <f>DATE(YEAR(siječanj!B2178),MONTH(siječanj!B2178)+8,DAY(siječanj!B2178))</f>
        <v>44097</v>
      </c>
      <c r="C2178" s="8">
        <v>22.65625</v>
      </c>
      <c r="D2178">
        <v>0.92678357706790782</v>
      </c>
      <c r="E2178" s="6">
        <v>106.3597591538969</v>
      </c>
      <c r="F2178" s="9">
        <v>138.23259586582353</v>
      </c>
      <c r="G2178" s="9">
        <v>139.58908244863906</v>
      </c>
      <c r="H2178" s="9">
        <v>2.1525113348955398</v>
      </c>
      <c r="I2178" s="10">
        <f t="shared" si="54"/>
        <v>98.572478044729721</v>
      </c>
    </row>
    <row r="2179" spans="1:9" x14ac:dyDescent="0.25">
      <c r="A2179" s="14"/>
      <c r="B2179" s="5">
        <f>DATE(YEAR(siječanj!B2179),MONTH(siječanj!B2179)+8,DAY(siječanj!B2179))</f>
        <v>44097</v>
      </c>
      <c r="C2179" s="8">
        <v>22.6666666666667</v>
      </c>
      <c r="D2179">
        <v>0.92678357706790782</v>
      </c>
      <c r="E2179" s="6">
        <v>106.46550694673977</v>
      </c>
      <c r="F2179" s="9">
        <v>138.61785347524122</v>
      </c>
      <c r="G2179" s="9">
        <v>133.2767654659325</v>
      </c>
      <c r="H2179" s="9">
        <v>2.1507942900836934</v>
      </c>
      <c r="I2179" s="10">
        <f t="shared" si="54"/>
        <v>98.670483362447669</v>
      </c>
    </row>
    <row r="2180" spans="1:9" x14ac:dyDescent="0.25">
      <c r="A2180" s="14"/>
      <c r="B2180" s="5">
        <f>DATE(YEAR(siječanj!B2180),MONTH(siječanj!B2180)+8,DAY(siječanj!B2180))</f>
        <v>44097</v>
      </c>
      <c r="C2180" s="8">
        <v>22.6770833333333</v>
      </c>
      <c r="D2180">
        <v>0.92678357706790782</v>
      </c>
      <c r="E2180" s="6">
        <v>107.14459769127558</v>
      </c>
      <c r="F2180" s="9">
        <v>135.9892724119054</v>
      </c>
      <c r="G2180" s="9">
        <v>135.31098449257428</v>
      </c>
      <c r="H2180" s="9">
        <v>2.0800989630833846</v>
      </c>
      <c r="I2180" s="10">
        <f t="shared" ref="I2180:I2243" si="55">D2180*E2180</f>
        <v>99.299853511822278</v>
      </c>
    </row>
    <row r="2181" spans="1:9" x14ac:dyDescent="0.25">
      <c r="A2181" s="14"/>
      <c r="B2181" s="5">
        <f>DATE(YEAR(siječanj!B2181),MONTH(siječanj!B2181)+8,DAY(siječanj!B2181))</f>
        <v>44097</v>
      </c>
      <c r="C2181" s="8">
        <v>22.6875</v>
      </c>
      <c r="D2181">
        <v>0.92678357706790782</v>
      </c>
      <c r="E2181" s="6">
        <v>109.70608692651997</v>
      </c>
      <c r="F2181" s="9">
        <v>132.98016102234172</v>
      </c>
      <c r="G2181" s="9">
        <v>135.16936351936664</v>
      </c>
      <c r="H2181" s="9">
        <v>1.9709817635724096</v>
      </c>
      <c r="I2181" s="10">
        <f t="shared" si="55"/>
        <v>101.67379966788302</v>
      </c>
    </row>
    <row r="2182" spans="1:9" x14ac:dyDescent="0.25">
      <c r="A2182" s="14"/>
      <c r="B2182" s="5">
        <f>DATE(YEAR(siječanj!B2182),MONTH(siječanj!B2182)+8,DAY(siječanj!B2182))</f>
        <v>44097</v>
      </c>
      <c r="C2182" s="8">
        <v>22.6979166666667</v>
      </c>
      <c r="D2182">
        <v>0.92678357706790782</v>
      </c>
      <c r="E2182" s="6">
        <v>110.78043036535219</v>
      </c>
      <c r="F2182" s="9">
        <v>132.7945033632827</v>
      </c>
      <c r="G2182" s="9">
        <v>133.29252819734216</v>
      </c>
      <c r="H2182" s="9">
        <v>2.4816249009243427</v>
      </c>
      <c r="I2182" s="10">
        <f t="shared" si="55"/>
        <v>102.66948352312338</v>
      </c>
    </row>
    <row r="2183" spans="1:9" x14ac:dyDescent="0.25">
      <c r="A2183" s="14"/>
      <c r="B2183" s="5">
        <f>DATE(YEAR(siječanj!B2183),MONTH(siječanj!B2183)+8,DAY(siječanj!B2183))</f>
        <v>44097</v>
      </c>
      <c r="C2183" s="8">
        <v>22.7083333333333</v>
      </c>
      <c r="D2183">
        <v>0.92678357706790782</v>
      </c>
      <c r="E2183" s="6">
        <v>112.35709592772919</v>
      </c>
      <c r="F2183" s="9">
        <v>131.77465589728783</v>
      </c>
      <c r="G2183" s="9">
        <v>131.62758919299364</v>
      </c>
      <c r="H2183" s="9">
        <v>7.5445261936177666</v>
      </c>
      <c r="I2183" s="10">
        <f t="shared" si="55"/>
        <v>104.13071127286291</v>
      </c>
    </row>
    <row r="2184" spans="1:9" x14ac:dyDescent="0.25">
      <c r="A2184" s="14"/>
      <c r="B2184" s="5">
        <f>DATE(YEAR(siječanj!B2184),MONTH(siječanj!B2184)+8,DAY(siječanj!B2184))</f>
        <v>44097</v>
      </c>
      <c r="C2184" s="8">
        <v>22.71875</v>
      </c>
      <c r="D2184">
        <v>0.92678357706790782</v>
      </c>
      <c r="E2184" s="6">
        <v>115.51355191331565</v>
      </c>
      <c r="F2184" s="9">
        <v>131.73542024534004</v>
      </c>
      <c r="G2184" s="9">
        <v>131.75785636701258</v>
      </c>
      <c r="H2184" s="9">
        <v>20.76252183735728</v>
      </c>
      <c r="I2184" s="10">
        <f t="shared" si="55"/>
        <v>107.05606284204215</v>
      </c>
    </row>
    <row r="2185" spans="1:9" x14ac:dyDescent="0.25">
      <c r="A2185" s="14"/>
      <c r="B2185" s="5">
        <f>DATE(YEAR(siječanj!B2185),MONTH(siječanj!B2185)+8,DAY(siječanj!B2185))</f>
        <v>44097</v>
      </c>
      <c r="C2185" s="8">
        <v>22.7291666666667</v>
      </c>
      <c r="D2185">
        <v>0.92678357706790782</v>
      </c>
      <c r="E2185" s="6">
        <v>119.67356187042954</v>
      </c>
      <c r="F2185" s="9">
        <v>131.60886161142923</v>
      </c>
      <c r="G2185" s="9">
        <v>134.4311469242104</v>
      </c>
      <c r="H2185" s="9">
        <v>33.470333553403847</v>
      </c>
      <c r="I2185" s="10">
        <f t="shared" si="55"/>
        <v>110.91149175073427</v>
      </c>
    </row>
    <row r="2186" spans="1:9" x14ac:dyDescent="0.25">
      <c r="A2186" s="14"/>
      <c r="B2186" s="5">
        <f>DATE(YEAR(siječanj!B2186),MONTH(siječanj!B2186)+8,DAY(siječanj!B2186))</f>
        <v>44097</v>
      </c>
      <c r="C2186" s="8">
        <v>22.7395833333333</v>
      </c>
      <c r="D2186">
        <v>0.92678357706790782</v>
      </c>
      <c r="E2186" s="6">
        <v>124.19065991233988</v>
      </c>
      <c r="F2186" s="9">
        <v>131.9302769419576</v>
      </c>
      <c r="G2186" s="9">
        <v>135.98772363971412</v>
      </c>
      <c r="H2186" s="9">
        <v>49.548545508288107</v>
      </c>
      <c r="I2186" s="10">
        <f t="shared" si="55"/>
        <v>115.09786403198238</v>
      </c>
    </row>
    <row r="2187" spans="1:9" x14ac:dyDescent="0.25">
      <c r="A2187" s="14"/>
      <c r="B2187" s="5">
        <f>DATE(YEAR(siječanj!B2187),MONTH(siječanj!B2187)+8,DAY(siječanj!B2187))</f>
        <v>44097</v>
      </c>
      <c r="C2187" s="8">
        <v>22.75</v>
      </c>
      <c r="D2187">
        <v>0.92678357706790782</v>
      </c>
      <c r="E2187" s="6">
        <v>129.00006698884357</v>
      </c>
      <c r="F2187" s="9">
        <v>132.66475860438416</v>
      </c>
      <c r="G2187" s="9">
        <v>138.73885740964002</v>
      </c>
      <c r="H2187" s="9">
        <v>67.282515754618316</v>
      </c>
      <c r="I2187" s="10">
        <f t="shared" si="55"/>
        <v>119.55514352592017</v>
      </c>
    </row>
    <row r="2188" spans="1:9" x14ac:dyDescent="0.25">
      <c r="A2188" s="14"/>
      <c r="B2188" s="5">
        <f>DATE(YEAR(siječanj!B2188),MONTH(siječanj!B2188)+8,DAY(siječanj!B2188))</f>
        <v>44097</v>
      </c>
      <c r="C2188" s="8">
        <v>22.7604166666667</v>
      </c>
      <c r="D2188">
        <v>0.92678357706790782</v>
      </c>
      <c r="E2188" s="6">
        <v>133.34724786821349</v>
      </c>
      <c r="F2188" s="9">
        <v>130.88833022557793</v>
      </c>
      <c r="G2188" s="9">
        <v>138.28627492611676</v>
      </c>
      <c r="H2188" s="9">
        <v>82.68659794729804</v>
      </c>
      <c r="I2188" s="10">
        <f t="shared" si="55"/>
        <v>123.58403937146385</v>
      </c>
    </row>
    <row r="2189" spans="1:9" x14ac:dyDescent="0.25">
      <c r="A2189" s="14"/>
      <c r="B2189" s="5">
        <f>DATE(YEAR(siječanj!B2189),MONTH(siječanj!B2189)+8,DAY(siječanj!B2189))</f>
        <v>44097</v>
      </c>
      <c r="C2189" s="8">
        <v>22.7708333333333</v>
      </c>
      <c r="D2189">
        <v>0.92678357706790782</v>
      </c>
      <c r="E2189" s="6">
        <v>138.27955025002146</v>
      </c>
      <c r="F2189" s="9">
        <v>129.19628624729239</v>
      </c>
      <c r="G2189" s="9">
        <v>138.74704827919189</v>
      </c>
      <c r="H2189" s="9">
        <v>100.29464991028972</v>
      </c>
      <c r="I2189" s="10">
        <f t="shared" si="55"/>
        <v>128.1552162160564</v>
      </c>
    </row>
    <row r="2190" spans="1:9" x14ac:dyDescent="0.25">
      <c r="A2190" s="14"/>
      <c r="B2190" s="5">
        <f>DATE(YEAR(siječanj!B2190),MONTH(siječanj!B2190)+8,DAY(siječanj!B2190))</f>
        <v>44097</v>
      </c>
      <c r="C2190" s="8">
        <v>22.78125</v>
      </c>
      <c r="D2190">
        <v>0.92678357706790782</v>
      </c>
      <c r="E2190" s="6">
        <v>143.96071803344739</v>
      </c>
      <c r="F2190" s="9">
        <v>128.26431274728094</v>
      </c>
      <c r="G2190" s="9">
        <v>138.98479515689186</v>
      </c>
      <c r="H2190" s="9">
        <v>127.22267835767698</v>
      </c>
      <c r="I2190" s="10">
        <f t="shared" si="55"/>
        <v>133.42042921630284</v>
      </c>
    </row>
    <row r="2191" spans="1:9" x14ac:dyDescent="0.25">
      <c r="A2191" s="14"/>
      <c r="B2191" s="5">
        <f>DATE(YEAR(siječanj!B2191),MONTH(siječanj!B2191)+8,DAY(siječanj!B2191))</f>
        <v>44097</v>
      </c>
      <c r="C2191" s="8">
        <v>22.7916666666667</v>
      </c>
      <c r="D2191">
        <v>0.92678357706790782</v>
      </c>
      <c r="E2191" s="6">
        <v>149.57222832966031</v>
      </c>
      <c r="F2191" s="9">
        <v>126.32409039416852</v>
      </c>
      <c r="G2191" s="9">
        <v>138.35886655744031</v>
      </c>
      <c r="H2191" s="9">
        <v>150.88434350931453</v>
      </c>
      <c r="I2191" s="10">
        <f t="shared" si="55"/>
        <v>138.62108480138045</v>
      </c>
    </row>
    <row r="2192" spans="1:9" x14ac:dyDescent="0.25">
      <c r="A2192" s="14"/>
      <c r="B2192" s="5">
        <f>DATE(YEAR(siječanj!B2192),MONTH(siječanj!B2192)+8,DAY(siječanj!B2192))</f>
        <v>44097</v>
      </c>
      <c r="C2192" s="8">
        <v>22.8020833333333</v>
      </c>
      <c r="D2192">
        <v>0.92678357706790782</v>
      </c>
      <c r="E2192" s="6">
        <v>155.96782648171734</v>
      </c>
      <c r="F2192" s="9">
        <v>123.03837304843388</v>
      </c>
      <c r="G2192" s="9">
        <v>138.58724844776867</v>
      </c>
      <c r="H2192" s="9">
        <v>183.34250210661784</v>
      </c>
      <c r="I2192" s="10">
        <f t="shared" si="55"/>
        <v>144.54842013423274</v>
      </c>
    </row>
    <row r="2193" spans="1:9" x14ac:dyDescent="0.25">
      <c r="A2193" s="14"/>
      <c r="B2193" s="5">
        <f>DATE(YEAR(siječanj!B2193),MONTH(siječanj!B2193)+8,DAY(siječanj!B2193))</f>
        <v>44097</v>
      </c>
      <c r="C2193" s="8">
        <v>22.8125</v>
      </c>
      <c r="D2193">
        <v>0.92678357706790782</v>
      </c>
      <c r="E2193" s="6">
        <v>158.26152695990169</v>
      </c>
      <c r="F2193" s="9">
        <v>120.41059450530177</v>
      </c>
      <c r="G2193" s="9">
        <v>136.8285158001751</v>
      </c>
      <c r="H2193" s="9">
        <v>199.06773357258865</v>
      </c>
      <c r="I2193" s="10">
        <f t="shared" si="55"/>
        <v>146.67418406812681</v>
      </c>
    </row>
    <row r="2194" spans="1:9" x14ac:dyDescent="0.25">
      <c r="A2194" s="14"/>
      <c r="B2194" s="5">
        <f>DATE(YEAR(siječanj!B2194),MONTH(siječanj!B2194)+8,DAY(siječanj!B2194))</f>
        <v>44097</v>
      </c>
      <c r="C2194" s="8">
        <v>22.8229166666667</v>
      </c>
      <c r="D2194">
        <v>0.92678357706790782</v>
      </c>
      <c r="E2194" s="6">
        <v>158.25486813665967</v>
      </c>
      <c r="F2194" s="9">
        <v>115.76346751255761</v>
      </c>
      <c r="G2194" s="9">
        <v>132.08479226943328</v>
      </c>
      <c r="H2194" s="9">
        <v>216.98821980816939</v>
      </c>
      <c r="I2194" s="10">
        <f t="shared" si="55"/>
        <v>146.66801278010351</v>
      </c>
    </row>
    <row r="2195" spans="1:9" x14ac:dyDescent="0.25">
      <c r="A2195" s="14"/>
      <c r="B2195" s="5">
        <f>DATE(YEAR(siječanj!B2195),MONTH(siječanj!B2195)+8,DAY(siječanj!B2195))</f>
        <v>44097</v>
      </c>
      <c r="C2195" s="8">
        <v>22.8333333333333</v>
      </c>
      <c r="D2195">
        <v>0.92678357706790782</v>
      </c>
      <c r="E2195" s="6">
        <v>158.16294241651715</v>
      </c>
      <c r="F2195" s="9">
        <v>110.54771303281291</v>
      </c>
      <c r="G2195" s="9">
        <v>123.01293499295548</v>
      </c>
      <c r="H2195" s="9">
        <v>222.91999169662301</v>
      </c>
      <c r="I2195" s="10">
        <f t="shared" si="55"/>
        <v>146.58281753236528</v>
      </c>
    </row>
    <row r="2196" spans="1:9" x14ac:dyDescent="0.25">
      <c r="A2196" s="14"/>
      <c r="B2196" s="5">
        <f>DATE(YEAR(siječanj!B2196),MONTH(siječanj!B2196)+8,DAY(siječanj!B2196))</f>
        <v>44097</v>
      </c>
      <c r="C2196" s="8">
        <v>22.84375</v>
      </c>
      <c r="D2196">
        <v>0.92678357706790782</v>
      </c>
      <c r="E2196" s="6">
        <v>156.9283562730698</v>
      </c>
      <c r="F2196" s="9">
        <v>93.366518065968449</v>
      </c>
      <c r="G2196" s="9">
        <v>105.67454146279154</v>
      </c>
      <c r="H2196" s="9">
        <v>223.46154263887007</v>
      </c>
      <c r="I2196" s="10">
        <f t="shared" si="55"/>
        <v>145.43862337014266</v>
      </c>
    </row>
    <row r="2197" spans="1:9" x14ac:dyDescent="0.25">
      <c r="A2197" s="14"/>
      <c r="B2197" s="5">
        <f>DATE(YEAR(siječanj!B2197),MONTH(siječanj!B2197)+8,DAY(siječanj!B2197))</f>
        <v>44097</v>
      </c>
      <c r="C2197" s="8">
        <v>22.8541666666667</v>
      </c>
      <c r="D2197">
        <v>0.92678357706790782</v>
      </c>
      <c r="E2197" s="6">
        <v>156.52812485229927</v>
      </c>
      <c r="F2197" s="9">
        <v>86.959695839560339</v>
      </c>
      <c r="G2197" s="9">
        <v>99.66403665732237</v>
      </c>
      <c r="H2197" s="9">
        <v>223.5572618974393</v>
      </c>
      <c r="I2197" s="10">
        <f t="shared" si="55"/>
        <v>145.06769546234599</v>
      </c>
    </row>
    <row r="2198" spans="1:9" x14ac:dyDescent="0.25">
      <c r="A2198" s="14"/>
      <c r="B2198" s="5">
        <f>DATE(YEAR(siječanj!B2198),MONTH(siječanj!B2198)+8,DAY(siječanj!B2198))</f>
        <v>44097</v>
      </c>
      <c r="C2198" s="8">
        <v>22.8645833333333</v>
      </c>
      <c r="D2198">
        <v>0.92678357706790782</v>
      </c>
      <c r="E2198" s="6">
        <v>155.71183613470225</v>
      </c>
      <c r="F2198" s="9">
        <v>83.744680124505649</v>
      </c>
      <c r="G2198" s="9">
        <v>95.631025812129835</v>
      </c>
      <c r="H2198" s="9">
        <v>224.50660199796309</v>
      </c>
      <c r="I2198" s="10">
        <f t="shared" si="55"/>
        <v>144.31117248473126</v>
      </c>
    </row>
    <row r="2199" spans="1:9" x14ac:dyDescent="0.25">
      <c r="A2199" s="14"/>
      <c r="B2199" s="5">
        <f>DATE(YEAR(siječanj!B2199),MONTH(siječanj!B2199)+8,DAY(siječanj!B2199))</f>
        <v>44097</v>
      </c>
      <c r="C2199" s="8">
        <v>22.875</v>
      </c>
      <c r="D2199">
        <v>0.92678357706790782</v>
      </c>
      <c r="E2199" s="6">
        <v>152.65980630555319</v>
      </c>
      <c r="F2199" s="9">
        <v>81.099282070633151</v>
      </c>
      <c r="G2199" s="9">
        <v>88.530823855614258</v>
      </c>
      <c r="H2199" s="9">
        <v>225.90832850090567</v>
      </c>
      <c r="I2199" s="10">
        <f t="shared" si="55"/>
        <v>141.48260136235453</v>
      </c>
    </row>
    <row r="2200" spans="1:9" x14ac:dyDescent="0.25">
      <c r="A2200" s="14"/>
      <c r="B2200" s="5">
        <f>DATE(YEAR(siječanj!B2200),MONTH(siječanj!B2200)+8,DAY(siječanj!B2200))</f>
        <v>44097</v>
      </c>
      <c r="C2200" s="8">
        <v>22.8854166666667</v>
      </c>
      <c r="D2200">
        <v>0.92678357706790782</v>
      </c>
      <c r="E2200" s="6">
        <v>157.86589793187295</v>
      </c>
      <c r="F2200" s="9">
        <v>76.980097585409737</v>
      </c>
      <c r="G2200" s="9">
        <v>73.234983991172953</v>
      </c>
      <c r="H2200" s="9">
        <v>231.94763032070119</v>
      </c>
      <c r="I2200" s="10">
        <f t="shared" si="55"/>
        <v>146.30752158233844</v>
      </c>
    </row>
    <row r="2201" spans="1:9" x14ac:dyDescent="0.25">
      <c r="A2201" s="14"/>
      <c r="B2201" s="5">
        <f>DATE(YEAR(siječanj!B2201),MONTH(siječanj!B2201)+8,DAY(siječanj!B2201))</f>
        <v>44097</v>
      </c>
      <c r="C2201" s="8">
        <v>22.8958333333333</v>
      </c>
      <c r="D2201">
        <v>0.92678357706790782</v>
      </c>
      <c r="E2201" s="6">
        <v>160.06583073985308</v>
      </c>
      <c r="F2201" s="9">
        <v>72.987595505869848</v>
      </c>
      <c r="G2201" s="9">
        <v>63.291048707296326</v>
      </c>
      <c r="H2201" s="9">
        <v>235.99724856442131</v>
      </c>
      <c r="I2201" s="10">
        <f t="shared" si="55"/>
        <v>148.34638317942731</v>
      </c>
    </row>
    <row r="2202" spans="1:9" x14ac:dyDescent="0.25">
      <c r="A2202" s="14"/>
      <c r="B2202" s="5">
        <f>DATE(YEAR(siječanj!B2202),MONTH(siječanj!B2202)+8,DAY(siječanj!B2202))</f>
        <v>44097</v>
      </c>
      <c r="C2202" s="8">
        <v>22.90625</v>
      </c>
      <c r="D2202">
        <v>0.92678357706790782</v>
      </c>
      <c r="E2202" s="6">
        <v>156.72397726748775</v>
      </c>
      <c r="F2202" s="9">
        <v>71.445415188504285</v>
      </c>
      <c r="G2202" s="9">
        <v>59.744545960860208</v>
      </c>
      <c r="H2202" s="9">
        <v>237.31659684766998</v>
      </c>
      <c r="I2202" s="10">
        <f t="shared" si="55"/>
        <v>145.24920826427177</v>
      </c>
    </row>
    <row r="2203" spans="1:9" x14ac:dyDescent="0.25">
      <c r="A2203" s="14"/>
      <c r="B2203" s="5">
        <f>DATE(YEAR(siječanj!B2203),MONTH(siječanj!B2203)+8,DAY(siječanj!B2203))</f>
        <v>44097</v>
      </c>
      <c r="C2203" s="8">
        <v>22.9166666666667</v>
      </c>
      <c r="D2203">
        <v>0.92678357706790782</v>
      </c>
      <c r="E2203" s="6">
        <v>151.70879309069213</v>
      </c>
      <c r="F2203" s="9">
        <v>70.871956609730375</v>
      </c>
      <c r="G2203" s="9">
        <v>57.135037157739959</v>
      </c>
      <c r="H2203" s="9">
        <v>235.65430579968407</v>
      </c>
      <c r="I2203" s="10">
        <f t="shared" si="55"/>
        <v>140.60121793324674</v>
      </c>
    </row>
    <row r="2204" spans="1:9" x14ac:dyDescent="0.25">
      <c r="A2204" s="14"/>
      <c r="B2204" s="5">
        <f>DATE(YEAR(siječanj!B2204),MONTH(siječanj!B2204)+8,DAY(siječanj!B2204))</f>
        <v>44097</v>
      </c>
      <c r="C2204" s="8">
        <v>22.9270833333333</v>
      </c>
      <c r="D2204">
        <v>0.92678357706790782</v>
      </c>
      <c r="E2204" s="6">
        <v>144.53220016874371</v>
      </c>
      <c r="F2204" s="9">
        <v>69.70081611847263</v>
      </c>
      <c r="G2204" s="9">
        <v>54.742919863179786</v>
      </c>
      <c r="H2204" s="9">
        <v>237.01999033408777</v>
      </c>
      <c r="I2204" s="10">
        <f t="shared" si="55"/>
        <v>133.95006947388316</v>
      </c>
    </row>
    <row r="2205" spans="1:9" x14ac:dyDescent="0.25">
      <c r="A2205" s="14"/>
      <c r="B2205" s="5">
        <f>DATE(YEAR(siječanj!B2205),MONTH(siječanj!B2205)+8,DAY(siječanj!B2205))</f>
        <v>44097</v>
      </c>
      <c r="C2205" s="8">
        <v>22.9375</v>
      </c>
      <c r="D2205">
        <v>0.92678357706790782</v>
      </c>
      <c r="E2205" s="6">
        <v>134.52019570973007</v>
      </c>
      <c r="F2205" s="9">
        <v>66.555990976455718</v>
      </c>
      <c r="G2205" s="9">
        <v>52.870445550200003</v>
      </c>
      <c r="H2205" s="9">
        <v>236.35469336984559</v>
      </c>
      <c r="I2205" s="10">
        <f t="shared" si="55"/>
        <v>124.67110816773867</v>
      </c>
    </row>
    <row r="2206" spans="1:9" x14ac:dyDescent="0.25">
      <c r="A2206" s="14"/>
      <c r="B2206" s="5">
        <f>DATE(YEAR(siječanj!B2206),MONTH(siječanj!B2206)+8,DAY(siječanj!B2206))</f>
        <v>44097</v>
      </c>
      <c r="C2206" s="8">
        <v>22.9479166666667</v>
      </c>
      <c r="D2206">
        <v>0.92678357706790782</v>
      </c>
      <c r="E2206" s="6">
        <v>122.35718182793372</v>
      </c>
      <c r="F2206" s="9">
        <v>64.577511167663673</v>
      </c>
      <c r="G2206" s="9">
        <v>51.936434824609762</v>
      </c>
      <c r="H2206" s="9">
        <v>234.62386128712913</v>
      </c>
      <c r="I2206" s="10">
        <f t="shared" si="55"/>
        <v>113.39862665444082</v>
      </c>
    </row>
    <row r="2207" spans="1:9" x14ac:dyDescent="0.25">
      <c r="A2207" s="14"/>
      <c r="B2207" s="5">
        <f>DATE(YEAR(siječanj!B2207),MONTH(siječanj!B2207)+8,DAY(siječanj!B2207))</f>
        <v>44097</v>
      </c>
      <c r="C2207" s="8">
        <v>22.9583333333333</v>
      </c>
      <c r="D2207">
        <v>0.92678357706790782</v>
      </c>
      <c r="E2207" s="6">
        <v>110.85760360459599</v>
      </c>
      <c r="F2207" s="9">
        <v>62.494224615854414</v>
      </c>
      <c r="G2207" s="9">
        <v>50.967224526015961</v>
      </c>
      <c r="H2207" s="9">
        <v>234.46516441867607</v>
      </c>
      <c r="I2207" s="10">
        <f t="shared" si="55"/>
        <v>102.74100641384366</v>
      </c>
    </row>
    <row r="2208" spans="1:9" x14ac:dyDescent="0.25">
      <c r="A2208" s="14"/>
      <c r="B2208" s="5">
        <f>DATE(YEAR(siječanj!B2208),MONTH(siječanj!B2208)+8,DAY(siječanj!B2208))</f>
        <v>44097</v>
      </c>
      <c r="C2208" s="8">
        <v>22.96875</v>
      </c>
      <c r="D2208">
        <v>0.92678357706790782</v>
      </c>
      <c r="E2208" s="6">
        <v>100.77031055389496</v>
      </c>
      <c r="F2208" s="9">
        <v>60.700088888275552</v>
      </c>
      <c r="G2208" s="9">
        <v>50.591902189908964</v>
      </c>
      <c r="H2208" s="9">
        <v>234.40356144292363</v>
      </c>
      <c r="I2208" s="10">
        <f t="shared" si="55"/>
        <v>93.392268877382719</v>
      </c>
    </row>
    <row r="2209" spans="1:9" x14ac:dyDescent="0.25">
      <c r="A2209" s="14"/>
      <c r="B2209" s="5">
        <f>DATE(YEAR(siječanj!B2209),MONTH(siječanj!B2209)+8,DAY(siječanj!B2209))</f>
        <v>44097</v>
      </c>
      <c r="C2209" s="8">
        <v>22.9791666666667</v>
      </c>
      <c r="D2209">
        <v>0.92678357706790782</v>
      </c>
      <c r="E2209" s="6">
        <v>91.730437689210191</v>
      </c>
      <c r="F2209" s="9">
        <v>60.265945421276825</v>
      </c>
      <c r="G2209" s="9">
        <v>50.758706792270267</v>
      </c>
      <c r="H2209" s="9">
        <v>234.16390790815575</v>
      </c>
      <c r="I2209" s="10">
        <f t="shared" si="55"/>
        <v>85.014263167611048</v>
      </c>
    </row>
    <row r="2210" spans="1:9" ht="15.75" thickBot="1" x14ac:dyDescent="0.3">
      <c r="A2210" s="14"/>
      <c r="B2210" s="5">
        <f>DATE(YEAR(siječanj!B2210),MONTH(siječanj!B2210)+8,DAY(siječanj!B2210))</f>
        <v>44097</v>
      </c>
      <c r="C2210" s="8">
        <v>22.9895833333333</v>
      </c>
      <c r="D2210">
        <v>0.92678357706790782</v>
      </c>
      <c r="E2210" s="6">
        <v>83.887768814887181</v>
      </c>
      <c r="F2210" s="9">
        <v>58.357899736430142</v>
      </c>
      <c r="G2210" s="9">
        <v>49.645671054358331</v>
      </c>
      <c r="H2210" s="9">
        <v>235.16546913144259</v>
      </c>
      <c r="I2210" s="10">
        <f t="shared" si="55"/>
        <v>77.745806454506834</v>
      </c>
    </row>
    <row r="2211" spans="1:9" x14ac:dyDescent="0.25">
      <c r="A2211" s="13">
        <f t="shared" ref="A2211" si="56">A2115+1</f>
        <v>268</v>
      </c>
      <c r="B2211" s="5">
        <f>DATE(YEAR(siječanj!B2211),MONTH(siječanj!B2211)+8,DAY(siječanj!B2211))</f>
        <v>44098</v>
      </c>
      <c r="C2211" s="8">
        <v>23</v>
      </c>
      <c r="D2211">
        <v>0.92563244585690874</v>
      </c>
      <c r="E2211" s="6">
        <v>76.46650931870208</v>
      </c>
      <c r="F2211" s="9">
        <v>57.547302426427173</v>
      </c>
      <c r="G2211" s="9">
        <v>49.147182161523098</v>
      </c>
      <c r="H2211" s="9">
        <v>236.02809447584065</v>
      </c>
      <c r="I2211" s="10">
        <f t="shared" si="55"/>
        <v>70.779882046810314</v>
      </c>
    </row>
    <row r="2212" spans="1:9" x14ac:dyDescent="0.25">
      <c r="A2212" s="14"/>
      <c r="B2212" s="5">
        <f>DATE(YEAR(siječanj!B2212),MONTH(siječanj!B2212)+8,DAY(siječanj!B2212))</f>
        <v>44098</v>
      </c>
      <c r="C2212" s="8">
        <v>23.0104166666667</v>
      </c>
      <c r="D2212">
        <v>0.92563244585690874</v>
      </c>
      <c r="E2212" s="6">
        <v>70.847458446333476</v>
      </c>
      <c r="F2212" s="9">
        <v>57.26691943486977</v>
      </c>
      <c r="G2212" s="9">
        <v>49.525699376051115</v>
      </c>
      <c r="H2212" s="9">
        <v>236.08302293902798</v>
      </c>
      <c r="I2212" s="10">
        <f t="shared" si="55"/>
        <v>65.578706244425362</v>
      </c>
    </row>
    <row r="2213" spans="1:9" x14ac:dyDescent="0.25">
      <c r="A2213" s="14"/>
      <c r="B2213" s="5">
        <f>DATE(YEAR(siječanj!B2213),MONTH(siječanj!B2213)+8,DAY(siječanj!B2213))</f>
        <v>44098</v>
      </c>
      <c r="C2213" s="8">
        <v>23.0208333333333</v>
      </c>
      <c r="D2213">
        <v>0.92563244585690874</v>
      </c>
      <c r="E2213" s="6">
        <v>66.550866154453956</v>
      </c>
      <c r="F2213" s="9">
        <v>56.781067315344735</v>
      </c>
      <c r="G2213" s="9">
        <v>48.615837937725736</v>
      </c>
      <c r="H2213" s="9">
        <v>236.31786675175894</v>
      </c>
      <c r="I2213" s="10">
        <f t="shared" si="55"/>
        <v>61.601641012442983</v>
      </c>
    </row>
    <row r="2214" spans="1:9" x14ac:dyDescent="0.25">
      <c r="A2214" s="14"/>
      <c r="B2214" s="5">
        <f>DATE(YEAR(siječanj!B2214),MONTH(siječanj!B2214)+8,DAY(siječanj!B2214))</f>
        <v>44098</v>
      </c>
      <c r="C2214" s="8">
        <v>23.03125</v>
      </c>
      <c r="D2214">
        <v>0.92563244585690874</v>
      </c>
      <c r="E2214" s="6">
        <v>63.089736734183262</v>
      </c>
      <c r="F2214" s="9">
        <v>56.316412110055062</v>
      </c>
      <c r="G2214" s="9">
        <v>48.862430635053904</v>
      </c>
      <c r="H2214" s="9">
        <v>236.102273806558</v>
      </c>
      <c r="I2214" s="10">
        <f t="shared" si="55"/>
        <v>58.397907321730514</v>
      </c>
    </row>
    <row r="2215" spans="1:9" x14ac:dyDescent="0.25">
      <c r="A2215" s="14"/>
      <c r="B2215" s="5">
        <f>DATE(YEAR(siječanj!B2215),MONTH(siječanj!B2215)+8,DAY(siječanj!B2215))</f>
        <v>44098</v>
      </c>
      <c r="C2215" s="8">
        <v>23.0416666666667</v>
      </c>
      <c r="D2215">
        <v>0.92563244585690874</v>
      </c>
      <c r="E2215" s="6">
        <v>59.82368918826662</v>
      </c>
      <c r="F2215" s="9">
        <v>55.91720821669989</v>
      </c>
      <c r="G2215" s="9">
        <v>48.582930689989254</v>
      </c>
      <c r="H2215" s="9">
        <v>235.99442442501856</v>
      </c>
      <c r="I2215" s="10">
        <f t="shared" si="55"/>
        <v>55.374747743518739</v>
      </c>
    </row>
    <row r="2216" spans="1:9" x14ac:dyDescent="0.25">
      <c r="A2216" s="14"/>
      <c r="B2216" s="5">
        <f>DATE(YEAR(siječanj!B2216),MONTH(siječanj!B2216)+8,DAY(siječanj!B2216))</f>
        <v>44098</v>
      </c>
      <c r="C2216" s="8">
        <v>23.0520833333333</v>
      </c>
      <c r="D2216">
        <v>0.92563244585690874</v>
      </c>
      <c r="E2216" s="6">
        <v>58.194480883293295</v>
      </c>
      <c r="F2216" s="9">
        <v>55.079321227134159</v>
      </c>
      <c r="G2216" s="9">
        <v>46.939297531110874</v>
      </c>
      <c r="H2216" s="9">
        <v>236.30182835527808</v>
      </c>
      <c r="I2216" s="10">
        <f t="shared" si="55"/>
        <v>53.866699675375891</v>
      </c>
    </row>
    <row r="2217" spans="1:9" x14ac:dyDescent="0.25">
      <c r="A2217" s="14"/>
      <c r="B2217" s="5">
        <f>DATE(YEAR(siječanj!B2217),MONTH(siječanj!B2217)+8,DAY(siječanj!B2217))</f>
        <v>44098</v>
      </c>
      <c r="C2217" s="8">
        <v>23.0625</v>
      </c>
      <c r="D2217">
        <v>0.92563244585690874</v>
      </c>
      <c r="E2217" s="6">
        <v>56.225255547680476</v>
      </c>
      <c r="F2217" s="9">
        <v>54.697852631016417</v>
      </c>
      <c r="G2217" s="9">
        <v>47.081936871815202</v>
      </c>
      <c r="H2217" s="9">
        <v>235.83799265812254</v>
      </c>
      <c r="I2217" s="10">
        <f t="shared" si="55"/>
        <v>52.043920811529205</v>
      </c>
    </row>
    <row r="2218" spans="1:9" x14ac:dyDescent="0.25">
      <c r="A2218" s="14"/>
      <c r="B2218" s="5">
        <f>DATE(YEAR(siječanj!B2218),MONTH(siječanj!B2218)+8,DAY(siječanj!B2218))</f>
        <v>44098</v>
      </c>
      <c r="C2218" s="8">
        <v>23.0729166666667</v>
      </c>
      <c r="D2218">
        <v>0.92563244585690874</v>
      </c>
      <c r="E2218" s="6">
        <v>55.016255133203714</v>
      </c>
      <c r="F2218" s="9">
        <v>54.760636860880993</v>
      </c>
      <c r="G2218" s="9">
        <v>46.619190681315104</v>
      </c>
      <c r="H2218" s="9">
        <v>236.07453355002804</v>
      </c>
      <c r="I2218" s="10">
        <f t="shared" si="55"/>
        <v>50.924830800835068</v>
      </c>
    </row>
    <row r="2219" spans="1:9" x14ac:dyDescent="0.25">
      <c r="A2219" s="14"/>
      <c r="B2219" s="5">
        <f>DATE(YEAR(siječanj!B2219),MONTH(siječanj!B2219)+8,DAY(siječanj!B2219))</f>
        <v>44098</v>
      </c>
      <c r="C2219" s="8">
        <v>23.0833333333333</v>
      </c>
      <c r="D2219">
        <v>0.92563244585690874</v>
      </c>
      <c r="E2219" s="6">
        <v>53.896276016265389</v>
      </c>
      <c r="F2219" s="9">
        <v>54.782249009450588</v>
      </c>
      <c r="G2219" s="9">
        <v>47.260390799619131</v>
      </c>
      <c r="H2219" s="9">
        <v>236.18060598984357</v>
      </c>
      <c r="I2219" s="10">
        <f t="shared" si="55"/>
        <v>49.888141791514784</v>
      </c>
    </row>
    <row r="2220" spans="1:9" x14ac:dyDescent="0.25">
      <c r="A2220" s="14"/>
      <c r="B2220" s="5">
        <f>DATE(YEAR(siječanj!B2220),MONTH(siječanj!B2220)+8,DAY(siječanj!B2220))</f>
        <v>44098</v>
      </c>
      <c r="C2220" s="8">
        <v>23.09375</v>
      </c>
      <c r="D2220">
        <v>0.92563244585690874</v>
      </c>
      <c r="E2220" s="6">
        <v>52.913634880452264</v>
      </c>
      <c r="F2220" s="9">
        <v>54.860117425033991</v>
      </c>
      <c r="G2220" s="9">
        <v>47.300298824695659</v>
      </c>
      <c r="H2220" s="9">
        <v>236.38331810411006</v>
      </c>
      <c r="I2220" s="10">
        <f t="shared" si="55"/>
        <v>48.978577273572469</v>
      </c>
    </row>
    <row r="2221" spans="1:9" x14ac:dyDescent="0.25">
      <c r="A2221" s="14"/>
      <c r="B2221" s="5">
        <f>DATE(YEAR(siječanj!B2221),MONTH(siječanj!B2221)+8,DAY(siječanj!B2221))</f>
        <v>44098</v>
      </c>
      <c r="C2221" s="8">
        <v>23.1041666666667</v>
      </c>
      <c r="D2221">
        <v>0.92563244585690874</v>
      </c>
      <c r="E2221" s="6">
        <v>53.011089429674918</v>
      </c>
      <c r="F2221" s="9">
        <v>55.744131359440765</v>
      </c>
      <c r="G2221" s="9">
        <v>48.603976951587704</v>
      </c>
      <c r="H2221" s="9">
        <v>236.06843604438222</v>
      </c>
      <c r="I2221" s="10">
        <f t="shared" si="55"/>
        <v>49.068784366329318</v>
      </c>
    </row>
    <row r="2222" spans="1:9" x14ac:dyDescent="0.25">
      <c r="A2222" s="14"/>
      <c r="B2222" s="5">
        <f>DATE(YEAR(siječanj!B2222),MONTH(siječanj!B2222)+8,DAY(siječanj!B2222))</f>
        <v>44098</v>
      </c>
      <c r="C2222" s="8">
        <v>23.1145833333333</v>
      </c>
      <c r="D2222">
        <v>0.92563244585690874</v>
      </c>
      <c r="E2222" s="6">
        <v>52.526578119206782</v>
      </c>
      <c r="F2222" s="9">
        <v>55.67002800133033</v>
      </c>
      <c r="G2222" s="9">
        <v>48.142955995434953</v>
      </c>
      <c r="H2222" s="9">
        <v>235.88136401213157</v>
      </c>
      <c r="I2222" s="10">
        <f t="shared" si="55"/>
        <v>48.620304976975362</v>
      </c>
    </row>
    <row r="2223" spans="1:9" x14ac:dyDescent="0.25">
      <c r="A2223" s="14"/>
      <c r="B2223" s="5">
        <f>DATE(YEAR(siječanj!B2223),MONTH(siječanj!B2223)+8,DAY(siječanj!B2223))</f>
        <v>44098</v>
      </c>
      <c r="C2223" s="8">
        <v>23.125</v>
      </c>
      <c r="D2223">
        <v>0.92563244585690874</v>
      </c>
      <c r="E2223" s="6">
        <v>52.849490334879555</v>
      </c>
      <c r="F2223" s="9">
        <v>55.157620847603113</v>
      </c>
      <c r="G2223" s="9">
        <v>47.654175539401585</v>
      </c>
      <c r="H2223" s="9">
        <v>235.92704439209976</v>
      </c>
      <c r="I2223" s="10">
        <f t="shared" si="55"/>
        <v>48.919203000965624</v>
      </c>
    </row>
    <row r="2224" spans="1:9" x14ac:dyDescent="0.25">
      <c r="A2224" s="14"/>
      <c r="B2224" s="5">
        <f>DATE(YEAR(siječanj!B2224),MONTH(siječanj!B2224)+8,DAY(siječanj!B2224))</f>
        <v>44098</v>
      </c>
      <c r="C2224" s="8">
        <v>23.1354166666667</v>
      </c>
      <c r="D2224">
        <v>0.92563244585690874</v>
      </c>
      <c r="E2224" s="6">
        <v>53.322690781114211</v>
      </c>
      <c r="F2224" s="9">
        <v>54.936867902025206</v>
      </c>
      <c r="G2224" s="9">
        <v>47.968060363472425</v>
      </c>
      <c r="H2224" s="9">
        <v>235.6909457390615</v>
      </c>
      <c r="I2224" s="10">
        <f t="shared" si="55"/>
        <v>49.357212687394387</v>
      </c>
    </row>
    <row r="2225" spans="1:9" x14ac:dyDescent="0.25">
      <c r="A2225" s="14"/>
      <c r="B2225" s="5">
        <f>DATE(YEAR(siječanj!B2225),MONTH(siječanj!B2225)+8,DAY(siječanj!B2225))</f>
        <v>44098</v>
      </c>
      <c r="C2225" s="8">
        <v>23.1458333333333</v>
      </c>
      <c r="D2225">
        <v>0.92563244585690874</v>
      </c>
      <c r="E2225" s="6">
        <v>53.831046159955505</v>
      </c>
      <c r="F2225" s="9">
        <v>54.760333420405971</v>
      </c>
      <c r="G2225" s="9">
        <v>47.156461404583453</v>
      </c>
      <c r="H2225" s="9">
        <v>235.39490125817065</v>
      </c>
      <c r="I2225" s="10">
        <f t="shared" si="55"/>
        <v>49.82776292007577</v>
      </c>
    </row>
    <row r="2226" spans="1:9" x14ac:dyDescent="0.25">
      <c r="A2226" s="14"/>
      <c r="B2226" s="5">
        <f>DATE(YEAR(siječanj!B2226),MONTH(siječanj!B2226)+8,DAY(siječanj!B2226))</f>
        <v>44098</v>
      </c>
      <c r="C2226" s="8">
        <v>23.15625</v>
      </c>
      <c r="D2226">
        <v>0.92563244585690874</v>
      </c>
      <c r="E2226" s="6">
        <v>54.50034726262686</v>
      </c>
      <c r="F2226" s="9">
        <v>54.190013054965824</v>
      </c>
      <c r="G2226" s="9">
        <v>47.095039866939395</v>
      </c>
      <c r="H2226" s="9">
        <v>235.47993291106798</v>
      </c>
      <c r="I2226" s="10">
        <f t="shared" si="55"/>
        <v>50.447289736756183</v>
      </c>
    </row>
    <row r="2227" spans="1:9" x14ac:dyDescent="0.25">
      <c r="A2227" s="14"/>
      <c r="B2227" s="5">
        <f>DATE(YEAR(siječanj!B2227),MONTH(siječanj!B2227)+8,DAY(siječanj!B2227))</f>
        <v>44098</v>
      </c>
      <c r="C2227" s="8">
        <v>23.1666666666667</v>
      </c>
      <c r="D2227">
        <v>0.92563244585690874</v>
      </c>
      <c r="E2227" s="6">
        <v>57.202741209250746</v>
      </c>
      <c r="F2227" s="9">
        <v>54.381080738283444</v>
      </c>
      <c r="G2227" s="9">
        <v>47.45913619899455</v>
      </c>
      <c r="H2227" s="9">
        <v>235.55184813851022</v>
      </c>
      <c r="I2227" s="10">
        <f t="shared" si="55"/>
        <v>52.948713255238552</v>
      </c>
    </row>
    <row r="2228" spans="1:9" x14ac:dyDescent="0.25">
      <c r="A2228" s="14"/>
      <c r="B2228" s="5">
        <f>DATE(YEAR(siječanj!B2228),MONTH(siječanj!B2228)+8,DAY(siječanj!B2228))</f>
        <v>44098</v>
      </c>
      <c r="C2228" s="8">
        <v>23.1770833333333</v>
      </c>
      <c r="D2228">
        <v>0.92563244585690874</v>
      </c>
      <c r="E2228" s="6">
        <v>59.508267900499852</v>
      </c>
      <c r="F2228" s="9">
        <v>54.443996725196385</v>
      </c>
      <c r="G2228" s="9">
        <v>48.871036838800514</v>
      </c>
      <c r="H2228" s="9">
        <v>234.77302156890335</v>
      </c>
      <c r="I2228" s="10">
        <f t="shared" si="55"/>
        <v>55.082783565447848</v>
      </c>
    </row>
    <row r="2229" spans="1:9" x14ac:dyDescent="0.25">
      <c r="A2229" s="14"/>
      <c r="B2229" s="5">
        <f>DATE(YEAR(siječanj!B2229),MONTH(siječanj!B2229)+8,DAY(siječanj!B2229))</f>
        <v>44098</v>
      </c>
      <c r="C2229" s="8">
        <v>23.1875</v>
      </c>
      <c r="D2229">
        <v>0.92563244585690874</v>
      </c>
      <c r="E2229" s="6">
        <v>63.327445602715102</v>
      </c>
      <c r="F2229" s="9">
        <v>54.30877805983399</v>
      </c>
      <c r="G2229" s="9">
        <v>47.224408481402428</v>
      </c>
      <c r="H2229" s="9">
        <v>225.97514350628759</v>
      </c>
      <c r="I2229" s="10">
        <f t="shared" si="55"/>
        <v>58.61793836311152</v>
      </c>
    </row>
    <row r="2230" spans="1:9" x14ac:dyDescent="0.25">
      <c r="A2230" s="14"/>
      <c r="B2230" s="5">
        <f>DATE(YEAR(siječanj!B2230),MONTH(siječanj!B2230)+8,DAY(siječanj!B2230))</f>
        <v>44098</v>
      </c>
      <c r="C2230" s="8">
        <v>23.1979166666667</v>
      </c>
      <c r="D2230">
        <v>0.92563244585690874</v>
      </c>
      <c r="E2230" s="6">
        <v>67.933677147208058</v>
      </c>
      <c r="F2230" s="9">
        <v>55.077161210068546</v>
      </c>
      <c r="G2230" s="9">
        <v>46.738782967809819</v>
      </c>
      <c r="H2230" s="9">
        <v>206.84684202908812</v>
      </c>
      <c r="I2230" s="10">
        <f t="shared" si="55"/>
        <v>62.881615733823779</v>
      </c>
    </row>
    <row r="2231" spans="1:9" x14ac:dyDescent="0.25">
      <c r="A2231" s="14"/>
      <c r="B2231" s="5">
        <f>DATE(YEAR(siječanj!B2231),MONTH(siječanj!B2231)+8,DAY(siječanj!B2231))</f>
        <v>44098</v>
      </c>
      <c r="C2231" s="8">
        <v>23.2083333333333</v>
      </c>
      <c r="D2231">
        <v>0.92563244585690874</v>
      </c>
      <c r="E2231" s="6">
        <v>74.0693855787231</v>
      </c>
      <c r="F2231" s="9">
        <v>55.856264592874581</v>
      </c>
      <c r="G2231" s="9">
        <v>47.760952369830001</v>
      </c>
      <c r="H2231" s="9">
        <v>192.19804392473748</v>
      </c>
      <c r="I2231" s="10">
        <f t="shared" si="55"/>
        <v>68.561026536351903</v>
      </c>
    </row>
    <row r="2232" spans="1:9" x14ac:dyDescent="0.25">
      <c r="A2232" s="14"/>
      <c r="B2232" s="5">
        <f>DATE(YEAR(siječanj!B2232),MONTH(siječanj!B2232)+8,DAY(siječanj!B2232))</f>
        <v>44098</v>
      </c>
      <c r="C2232" s="8">
        <v>23.21875</v>
      </c>
      <c r="D2232">
        <v>0.92563244585690874</v>
      </c>
      <c r="E2232" s="6">
        <v>80.321555895353811</v>
      </c>
      <c r="F2232" s="9">
        <v>60.647937052950205</v>
      </c>
      <c r="G2232" s="9">
        <v>47.790916335821116</v>
      </c>
      <c r="H2232" s="9">
        <v>169.32949175451049</v>
      </c>
      <c r="I2232" s="10">
        <f t="shared" si="55"/>
        <v>74.348238238448758</v>
      </c>
    </row>
    <row r="2233" spans="1:9" x14ac:dyDescent="0.25">
      <c r="A2233" s="14"/>
      <c r="B2233" s="5">
        <f>DATE(YEAR(siječanj!B2233),MONTH(siječanj!B2233)+8,DAY(siječanj!B2233))</f>
        <v>44098</v>
      </c>
      <c r="C2233" s="8">
        <v>23.2291666666667</v>
      </c>
      <c r="D2233">
        <v>0.92563244585690874</v>
      </c>
      <c r="E2233" s="6">
        <v>85.223480499135718</v>
      </c>
      <c r="F2233" s="9">
        <v>66.285793204000669</v>
      </c>
      <c r="G2233" s="9">
        <v>50.168728562251182</v>
      </c>
      <c r="H2233" s="9">
        <v>143.143782708841</v>
      </c>
      <c r="I2233" s="10">
        <f t="shared" si="55"/>
        <v>78.885618698853563</v>
      </c>
    </row>
    <row r="2234" spans="1:9" x14ac:dyDescent="0.25">
      <c r="A2234" s="14"/>
      <c r="B2234" s="5">
        <f>DATE(YEAR(siječanj!B2234),MONTH(siječanj!B2234)+8,DAY(siječanj!B2234))</f>
        <v>44098</v>
      </c>
      <c r="C2234" s="8">
        <v>23.2395833333333</v>
      </c>
      <c r="D2234">
        <v>0.92563244585690874</v>
      </c>
      <c r="E2234" s="6">
        <v>90.816916846548921</v>
      </c>
      <c r="F2234" s="9">
        <v>67.762825649906759</v>
      </c>
      <c r="G2234" s="9">
        <v>53.612492005863444</v>
      </c>
      <c r="H2234" s="9">
        <v>112.68788204601428</v>
      </c>
      <c r="I2234" s="10">
        <f t="shared" si="55"/>
        <v>84.063084865854577</v>
      </c>
    </row>
    <row r="2235" spans="1:9" x14ac:dyDescent="0.25">
      <c r="A2235" s="14"/>
      <c r="B2235" s="5">
        <f>DATE(YEAR(siječanj!B2235),MONTH(siječanj!B2235)+8,DAY(siječanj!B2235))</f>
        <v>44098</v>
      </c>
      <c r="C2235" s="8">
        <v>23.25</v>
      </c>
      <c r="D2235">
        <v>0.92563244585690874</v>
      </c>
      <c r="E2235" s="6">
        <v>95.876604721358817</v>
      </c>
      <c r="F2235" s="9">
        <v>72.232939044492156</v>
      </c>
      <c r="G2235" s="9">
        <v>64.882617328706203</v>
      </c>
      <c r="H2235" s="9">
        <v>66.345316758165282</v>
      </c>
      <c r="I2235" s="10">
        <f t="shared" si="55"/>
        <v>88.746496128687411</v>
      </c>
    </row>
    <row r="2236" spans="1:9" x14ac:dyDescent="0.25">
      <c r="A2236" s="14"/>
      <c r="B2236" s="5">
        <f>DATE(YEAR(siječanj!B2236),MONTH(siječanj!B2236)+8,DAY(siječanj!B2236))</f>
        <v>44098</v>
      </c>
      <c r="C2236" s="8">
        <v>23.2604166666667</v>
      </c>
      <c r="D2236">
        <v>0.92563244585690874</v>
      </c>
      <c r="E2236" s="6">
        <v>98.938592996421121</v>
      </c>
      <c r="F2236" s="9">
        <v>89.455681400587551</v>
      </c>
      <c r="G2236" s="9">
        <v>83.152405777753174</v>
      </c>
      <c r="H2236" s="9">
        <v>34.689932514184775</v>
      </c>
      <c r="I2236" s="10">
        <f t="shared" si="55"/>
        <v>91.5807718249185</v>
      </c>
    </row>
    <row r="2237" spans="1:9" x14ac:dyDescent="0.25">
      <c r="A2237" s="14"/>
      <c r="B2237" s="5">
        <f>DATE(YEAR(siječanj!B2237),MONTH(siječanj!B2237)+8,DAY(siječanj!B2237))</f>
        <v>44098</v>
      </c>
      <c r="C2237" s="8">
        <v>23.2708333333333</v>
      </c>
      <c r="D2237">
        <v>0.92563244585690874</v>
      </c>
      <c r="E2237" s="6">
        <v>101.11496175215606</v>
      </c>
      <c r="F2237" s="9">
        <v>99.431302987460256</v>
      </c>
      <c r="G2237" s="9">
        <v>94.993483829617873</v>
      </c>
      <c r="H2237" s="9">
        <v>18.55930976298264</v>
      </c>
      <c r="I2237" s="10">
        <f t="shared" si="55"/>
        <v>93.595289359375997</v>
      </c>
    </row>
    <row r="2238" spans="1:9" x14ac:dyDescent="0.25">
      <c r="A2238" s="14"/>
      <c r="B2238" s="5">
        <f>DATE(YEAR(siječanj!B2238),MONTH(siječanj!B2238)+8,DAY(siječanj!B2238))</f>
        <v>44098</v>
      </c>
      <c r="C2238" s="8">
        <v>23.28125</v>
      </c>
      <c r="D2238">
        <v>0.92563244585690874</v>
      </c>
      <c r="E2238" s="6">
        <v>102.06940963292737</v>
      </c>
      <c r="F2238" s="9">
        <v>109.23253014659019</v>
      </c>
      <c r="G2238" s="9">
        <v>103.30859820969556</v>
      </c>
      <c r="H2238" s="9">
        <v>11.93843188775045</v>
      </c>
      <c r="I2238" s="10">
        <f t="shared" si="55"/>
        <v>94.478757285697284</v>
      </c>
    </row>
    <row r="2239" spans="1:9" x14ac:dyDescent="0.25">
      <c r="A2239" s="14"/>
      <c r="B2239" s="5">
        <f>DATE(YEAR(siječanj!B2239),MONTH(siječanj!B2239)+8,DAY(siječanj!B2239))</f>
        <v>44098</v>
      </c>
      <c r="C2239" s="8">
        <v>23.2916666666667</v>
      </c>
      <c r="D2239">
        <v>0.92563244585690874</v>
      </c>
      <c r="E2239" s="6">
        <v>100.00349929596135</v>
      </c>
      <c r="F2239" s="9">
        <v>115.46253441409318</v>
      </c>
      <c r="G2239" s="9">
        <v>109.24844029168787</v>
      </c>
      <c r="H2239" s="9">
        <v>4.7470169579707777</v>
      </c>
      <c r="I2239" s="10">
        <f t="shared" si="55"/>
        <v>92.566483647570351</v>
      </c>
    </row>
    <row r="2240" spans="1:9" x14ac:dyDescent="0.25">
      <c r="A2240" s="14"/>
      <c r="B2240" s="5">
        <f>DATE(YEAR(siječanj!B2240),MONTH(siječanj!B2240)+8,DAY(siječanj!B2240))</f>
        <v>44098</v>
      </c>
      <c r="C2240" s="8">
        <v>23.3020833333333</v>
      </c>
      <c r="D2240">
        <v>0.92563244585690874</v>
      </c>
      <c r="E2240" s="6">
        <v>97.350127038069175</v>
      </c>
      <c r="F2240" s="9">
        <v>128.45955672976791</v>
      </c>
      <c r="G2240" s="9">
        <v>120.08184969596579</v>
      </c>
      <c r="H2240" s="9">
        <v>3.3558692479765093</v>
      </c>
      <c r="I2240" s="10">
        <f t="shared" si="55"/>
        <v>90.110436194728749</v>
      </c>
    </row>
    <row r="2241" spans="1:9" x14ac:dyDescent="0.25">
      <c r="A2241" s="14"/>
      <c r="B2241" s="5">
        <f>DATE(YEAR(siječanj!B2241),MONTH(siječanj!B2241)+8,DAY(siječanj!B2241))</f>
        <v>44098</v>
      </c>
      <c r="C2241" s="8">
        <v>23.3125</v>
      </c>
      <c r="D2241">
        <v>0.92563244585690874</v>
      </c>
      <c r="E2241" s="6">
        <v>97.148309882168661</v>
      </c>
      <c r="F2241" s="9">
        <v>134.74642414523476</v>
      </c>
      <c r="G2241" s="9">
        <v>132.66758601660308</v>
      </c>
      <c r="H2241" s="9">
        <v>3.834826918858671</v>
      </c>
      <c r="I2241" s="10">
        <f t="shared" si="55"/>
        <v>89.923627687096669</v>
      </c>
    </row>
    <row r="2242" spans="1:9" x14ac:dyDescent="0.25">
      <c r="A2242" s="14"/>
      <c r="B2242" s="5">
        <f>DATE(YEAR(siječanj!B2242),MONTH(siječanj!B2242)+8,DAY(siječanj!B2242))</f>
        <v>44098</v>
      </c>
      <c r="C2242" s="8">
        <v>23.3229166666667</v>
      </c>
      <c r="D2242">
        <v>0.92563244585690874</v>
      </c>
      <c r="E2242" s="6">
        <v>96.225602127393614</v>
      </c>
      <c r="F2242" s="9">
        <v>138.63070976905132</v>
      </c>
      <c r="G2242" s="9">
        <v>145.7706849743478</v>
      </c>
      <c r="H2242" s="9">
        <v>3.4712486696413873</v>
      </c>
      <c r="I2242" s="10">
        <f t="shared" si="55"/>
        <v>89.069539451233112</v>
      </c>
    </row>
    <row r="2243" spans="1:9" x14ac:dyDescent="0.25">
      <c r="A2243" s="14"/>
      <c r="B2243" s="5">
        <f>DATE(YEAR(siječanj!B2243),MONTH(siječanj!B2243)+8,DAY(siječanj!B2243))</f>
        <v>44098</v>
      </c>
      <c r="C2243" s="8">
        <v>23.3333333333333</v>
      </c>
      <c r="D2243">
        <v>0.92563244585690874</v>
      </c>
      <c r="E2243" s="6">
        <v>97.647461468491286</v>
      </c>
      <c r="F2243" s="9">
        <v>168.57335742700835</v>
      </c>
      <c r="G2243" s="9">
        <v>153.32892067569247</v>
      </c>
      <c r="H2243" s="9">
        <v>2.3820113447905644</v>
      </c>
      <c r="I2243" s="10">
        <f t="shared" si="55"/>
        <v>90.385658590797846</v>
      </c>
    </row>
    <row r="2244" spans="1:9" x14ac:dyDescent="0.25">
      <c r="A2244" s="14"/>
      <c r="B2244" s="5">
        <f>DATE(YEAR(siječanj!B2244),MONTH(siječanj!B2244)+8,DAY(siječanj!B2244))</f>
        <v>44098</v>
      </c>
      <c r="C2244" s="8">
        <v>23.34375</v>
      </c>
      <c r="D2244">
        <v>0.92563244585690874</v>
      </c>
      <c r="E2244" s="6">
        <v>98.502658526367895</v>
      </c>
      <c r="F2244" s="9">
        <v>170.04676056512767</v>
      </c>
      <c r="G2244" s="9">
        <v>175.33590218333197</v>
      </c>
      <c r="H2244" s="9">
        <v>2.0807308755054192</v>
      </c>
      <c r="I2244" s="10">
        <f t="shared" ref="I2244:I2307" si="57">D2244*E2244</f>
        <v>91.177256735169806</v>
      </c>
    </row>
    <row r="2245" spans="1:9" x14ac:dyDescent="0.25">
      <c r="A2245" s="14"/>
      <c r="B2245" s="5">
        <f>DATE(YEAR(siječanj!B2245),MONTH(siječanj!B2245)+8,DAY(siječanj!B2245))</f>
        <v>44098</v>
      </c>
      <c r="C2245" s="8">
        <v>23.3541666666667</v>
      </c>
      <c r="D2245">
        <v>0.92563244585690874</v>
      </c>
      <c r="E2245" s="6">
        <v>97.91145312741871</v>
      </c>
      <c r="F2245" s="9">
        <v>198.45870673947815</v>
      </c>
      <c r="G2245" s="9">
        <v>180.24144231250031</v>
      </c>
      <c r="H2245" s="9">
        <v>2.3956039506964371</v>
      </c>
      <c r="I2245" s="10">
        <f t="shared" si="57"/>
        <v>90.630017835736652</v>
      </c>
    </row>
    <row r="2246" spans="1:9" x14ac:dyDescent="0.25">
      <c r="A2246" s="14"/>
      <c r="B2246" s="5">
        <f>DATE(YEAR(siječanj!B2246),MONTH(siječanj!B2246)+8,DAY(siječanj!B2246))</f>
        <v>44098</v>
      </c>
      <c r="C2246" s="8">
        <v>23.3645833333333</v>
      </c>
      <c r="D2246">
        <v>0.92563244585690874</v>
      </c>
      <c r="E2246" s="6">
        <v>98.164536072934737</v>
      </c>
      <c r="F2246" s="9">
        <v>185.59453944757092</v>
      </c>
      <c r="G2246" s="9">
        <v>180.59672477371149</v>
      </c>
      <c r="H2246" s="9">
        <v>1.7834934477830513</v>
      </c>
      <c r="I2246" s="10">
        <f t="shared" si="57"/>
        <v>90.864279621599323</v>
      </c>
    </row>
    <row r="2247" spans="1:9" x14ac:dyDescent="0.25">
      <c r="A2247" s="14"/>
      <c r="B2247" s="5">
        <f>DATE(YEAR(siječanj!B2247),MONTH(siječanj!B2247)+8,DAY(siječanj!B2247))</f>
        <v>44098</v>
      </c>
      <c r="C2247" s="8">
        <v>23.375</v>
      </c>
      <c r="D2247">
        <v>0.92563244585690874</v>
      </c>
      <c r="E2247" s="6">
        <v>98.484169518201142</v>
      </c>
      <c r="F2247" s="9">
        <v>204.24041363887781</v>
      </c>
      <c r="G2247" s="9">
        <v>185.96563808827005</v>
      </c>
      <c r="H2247" s="9">
        <v>1.4258170409655562</v>
      </c>
      <c r="I2247" s="10">
        <f t="shared" si="57"/>
        <v>91.160142709318947</v>
      </c>
    </row>
    <row r="2248" spans="1:9" x14ac:dyDescent="0.25">
      <c r="A2248" s="14"/>
      <c r="B2248" s="5">
        <f>DATE(YEAR(siječanj!B2248),MONTH(siječanj!B2248)+8,DAY(siječanj!B2248))</f>
        <v>44098</v>
      </c>
      <c r="C2248" s="8">
        <v>23.3854166666667</v>
      </c>
      <c r="D2248">
        <v>0.92563244585690874</v>
      </c>
      <c r="E2248" s="6">
        <v>99.558734388226782</v>
      </c>
      <c r="F2248" s="9">
        <v>191.50193458583462</v>
      </c>
      <c r="G2248" s="9">
        <v>181.79618996010797</v>
      </c>
      <c r="H2248" s="9">
        <v>1.4119738663109775</v>
      </c>
      <c r="I2248" s="10">
        <f t="shared" si="57"/>
        <v>92.154794818192684</v>
      </c>
    </row>
    <row r="2249" spans="1:9" x14ac:dyDescent="0.25">
      <c r="A2249" s="14"/>
      <c r="B2249" s="5">
        <f>DATE(YEAR(siječanj!B2249),MONTH(siječanj!B2249)+8,DAY(siječanj!B2249))</f>
        <v>44098</v>
      </c>
      <c r="C2249" s="8">
        <v>23.3958333333333</v>
      </c>
      <c r="D2249">
        <v>0.92563244585690874</v>
      </c>
      <c r="E2249" s="6">
        <v>98.982954700441411</v>
      </c>
      <c r="F2249" s="9">
        <v>189.23574529506854</v>
      </c>
      <c r="G2249" s="9">
        <v>183.94352765084392</v>
      </c>
      <c r="H2249" s="9">
        <v>1.5709652279148885</v>
      </c>
      <c r="I2249" s="10">
        <f t="shared" si="57"/>
        <v>91.621834457513188</v>
      </c>
    </row>
    <row r="2250" spans="1:9" x14ac:dyDescent="0.25">
      <c r="A2250" s="14"/>
      <c r="B2250" s="5">
        <f>DATE(YEAR(siječanj!B2250),MONTH(siječanj!B2250)+8,DAY(siječanj!B2250))</f>
        <v>44098</v>
      </c>
      <c r="C2250" s="8">
        <v>23.40625</v>
      </c>
      <c r="D2250">
        <v>0.92563244585690874</v>
      </c>
      <c r="E2250" s="6">
        <v>98.811263109458778</v>
      </c>
      <c r="F2250" s="9">
        <v>176.28381583103706</v>
      </c>
      <c r="G2250" s="9">
        <v>189.92768269653573</v>
      </c>
      <c r="H2250" s="9">
        <v>1.4875138552135483</v>
      </c>
      <c r="I2250" s="10">
        <f t="shared" si="57"/>
        <v>91.462911150218872</v>
      </c>
    </row>
    <row r="2251" spans="1:9" x14ac:dyDescent="0.25">
      <c r="A2251" s="14"/>
      <c r="B2251" s="5">
        <f>DATE(YEAR(siječanj!B2251),MONTH(siječanj!B2251)+8,DAY(siječanj!B2251))</f>
        <v>44098</v>
      </c>
      <c r="C2251" s="8">
        <v>23.4166666666667</v>
      </c>
      <c r="D2251">
        <v>0.92563244585690874</v>
      </c>
      <c r="E2251" s="6">
        <v>99.599411199158624</v>
      </c>
      <c r="F2251" s="9">
        <v>176.00716595585001</v>
      </c>
      <c r="G2251" s="9">
        <v>189.72681270301035</v>
      </c>
      <c r="H2251" s="9">
        <v>1.2834800157546886</v>
      </c>
      <c r="I2251" s="10">
        <f t="shared" si="57"/>
        <v>92.192446594185185</v>
      </c>
    </row>
    <row r="2252" spans="1:9" x14ac:dyDescent="0.25">
      <c r="A2252" s="14"/>
      <c r="B2252" s="5">
        <f>DATE(YEAR(siječanj!B2252),MONTH(siječanj!B2252)+8,DAY(siječanj!B2252))</f>
        <v>44098</v>
      </c>
      <c r="C2252" s="8">
        <v>23.4270833333333</v>
      </c>
      <c r="D2252">
        <v>0.92563244585690874</v>
      </c>
      <c r="E2252" s="6">
        <v>99.641924002362217</v>
      </c>
      <c r="F2252" s="9">
        <v>194.04560821309408</v>
      </c>
      <c r="G2252" s="9">
        <v>185.51786789036848</v>
      </c>
      <c r="H2252" s="9">
        <v>1.3156426609570544</v>
      </c>
      <c r="I2252" s="10">
        <f t="shared" si="57"/>
        <v>92.231797824194757</v>
      </c>
    </row>
    <row r="2253" spans="1:9" x14ac:dyDescent="0.25">
      <c r="A2253" s="14"/>
      <c r="B2253" s="5">
        <f>DATE(YEAR(siječanj!B2253),MONTH(siječanj!B2253)+8,DAY(siječanj!B2253))</f>
        <v>44098</v>
      </c>
      <c r="C2253" s="8">
        <v>23.4375</v>
      </c>
      <c r="D2253">
        <v>0.92563244585690874</v>
      </c>
      <c r="E2253" s="6">
        <v>99.696475513139077</v>
      </c>
      <c r="F2253" s="9">
        <v>187.22483728182749</v>
      </c>
      <c r="G2253" s="9">
        <v>182.6403766788913</v>
      </c>
      <c r="H2253" s="9">
        <v>1.3564923549691226</v>
      </c>
      <c r="I2253" s="10">
        <f t="shared" si="57"/>
        <v>92.282292472540334</v>
      </c>
    </row>
    <row r="2254" spans="1:9" x14ac:dyDescent="0.25">
      <c r="A2254" s="14"/>
      <c r="B2254" s="5">
        <f>DATE(YEAR(siječanj!B2254),MONTH(siječanj!B2254)+8,DAY(siječanj!B2254))</f>
        <v>44098</v>
      </c>
      <c r="C2254" s="8">
        <v>23.4479166666667</v>
      </c>
      <c r="D2254">
        <v>0.92563244585690874</v>
      </c>
      <c r="E2254" s="6">
        <v>101.44272956664385</v>
      </c>
      <c r="F2254" s="9">
        <v>174.89244143711923</v>
      </c>
      <c r="G2254" s="9">
        <v>181.91695636442242</v>
      </c>
      <c r="H2254" s="9">
        <v>1.4539606033699604</v>
      </c>
      <c r="I2254" s="10">
        <f t="shared" si="57"/>
        <v>93.898681883173495</v>
      </c>
    </row>
    <row r="2255" spans="1:9" x14ac:dyDescent="0.25">
      <c r="A2255" s="14"/>
      <c r="B2255" s="5">
        <f>DATE(YEAR(siječanj!B2255),MONTH(siječanj!B2255)+8,DAY(siječanj!B2255))</f>
        <v>44098</v>
      </c>
      <c r="C2255" s="8">
        <v>23.4583333333333</v>
      </c>
      <c r="D2255">
        <v>0.92563244585690874</v>
      </c>
      <c r="E2255" s="6">
        <v>102.05889214772318</v>
      </c>
      <c r="F2255" s="9">
        <v>173.00851927003671</v>
      </c>
      <c r="G2255" s="9">
        <v>182.73361121841265</v>
      </c>
      <c r="H2255" s="9">
        <v>1.3910289144520529</v>
      </c>
      <c r="I2255" s="10">
        <f t="shared" si="57"/>
        <v>94.469021960143465</v>
      </c>
    </row>
    <row r="2256" spans="1:9" x14ac:dyDescent="0.25">
      <c r="A2256" s="14"/>
      <c r="B2256" s="5">
        <f>DATE(YEAR(siječanj!B2256),MONTH(siječanj!B2256)+8,DAY(siječanj!B2256))</f>
        <v>44098</v>
      </c>
      <c r="C2256" s="8">
        <v>23.46875</v>
      </c>
      <c r="D2256">
        <v>0.92563244585690874</v>
      </c>
      <c r="E2256" s="6">
        <v>103.03356275353875</v>
      </c>
      <c r="F2256" s="9">
        <v>168.0833369935896</v>
      </c>
      <c r="G2256" s="9">
        <v>176.54338651456521</v>
      </c>
      <c r="H2256" s="9">
        <v>1.34245850847788</v>
      </c>
      <c r="I2256" s="10">
        <f t="shared" si="57"/>
        <v>95.371208696909363</v>
      </c>
    </row>
    <row r="2257" spans="1:9" x14ac:dyDescent="0.25">
      <c r="A2257" s="14"/>
      <c r="B2257" s="5">
        <f>DATE(YEAR(siječanj!B2257),MONTH(siječanj!B2257)+8,DAY(siječanj!B2257))</f>
        <v>44098</v>
      </c>
      <c r="C2257" s="8">
        <v>23.4791666666667</v>
      </c>
      <c r="D2257">
        <v>0.92563244585690874</v>
      </c>
      <c r="E2257" s="6">
        <v>103.56938056518712</v>
      </c>
      <c r="F2257" s="9">
        <v>164.82412677040318</v>
      </c>
      <c r="G2257" s="9">
        <v>173.69125465055492</v>
      </c>
      <c r="H2257" s="9">
        <v>1.2660739731155288</v>
      </c>
      <c r="I2257" s="10">
        <f t="shared" si="57"/>
        <v>95.867179048439141</v>
      </c>
    </row>
    <row r="2258" spans="1:9" x14ac:dyDescent="0.25">
      <c r="A2258" s="14"/>
      <c r="B2258" s="5">
        <f>DATE(YEAR(siječanj!B2258),MONTH(siječanj!B2258)+8,DAY(siječanj!B2258))</f>
        <v>44098</v>
      </c>
      <c r="C2258" s="8">
        <v>23.4895833333333</v>
      </c>
      <c r="D2258">
        <v>0.92563244585690874</v>
      </c>
      <c r="E2258" s="6">
        <v>103.41137600366585</v>
      </c>
      <c r="F2258" s="9">
        <v>161.18137577206571</v>
      </c>
      <c r="G2258" s="9">
        <v>168.53166577654335</v>
      </c>
      <c r="H2258" s="9">
        <v>1.2753400254082956</v>
      </c>
      <c r="I2258" s="10">
        <f t="shared" si="57"/>
        <v>95.720924899701657</v>
      </c>
    </row>
    <row r="2259" spans="1:9" x14ac:dyDescent="0.25">
      <c r="A2259" s="14"/>
      <c r="B2259" s="5">
        <f>DATE(YEAR(siječanj!B2259),MONTH(siječanj!B2259)+8,DAY(siječanj!B2259))</f>
        <v>44098</v>
      </c>
      <c r="C2259" s="8">
        <v>23.5</v>
      </c>
      <c r="D2259">
        <v>0.92563244585690874</v>
      </c>
      <c r="E2259" s="6">
        <v>101.846066981912</v>
      </c>
      <c r="F2259" s="9">
        <v>158.79285605084991</v>
      </c>
      <c r="G2259" s="9">
        <v>168.35872301401568</v>
      </c>
      <c r="H2259" s="9">
        <v>1.3851140943879887</v>
      </c>
      <c r="I2259" s="10">
        <f t="shared" si="57"/>
        <v>94.272024081373758</v>
      </c>
    </row>
    <row r="2260" spans="1:9" x14ac:dyDescent="0.25">
      <c r="A2260" s="14"/>
      <c r="B2260" s="5">
        <f>DATE(YEAR(siječanj!B2260),MONTH(siječanj!B2260)+8,DAY(siječanj!B2260))</f>
        <v>44098</v>
      </c>
      <c r="C2260" s="8">
        <v>23.5104166666667</v>
      </c>
      <c r="D2260">
        <v>0.92563244585690874</v>
      </c>
      <c r="E2260" s="6">
        <v>100.95532972101152</v>
      </c>
      <c r="F2260" s="9">
        <v>157.34510161814558</v>
      </c>
      <c r="G2260" s="9">
        <v>171.73808170225826</v>
      </c>
      <c r="H2260" s="9">
        <v>1.5120735857141567</v>
      </c>
      <c r="I2260" s="10">
        <f t="shared" si="57"/>
        <v>93.447528771950573</v>
      </c>
    </row>
    <row r="2261" spans="1:9" x14ac:dyDescent="0.25">
      <c r="A2261" s="14"/>
      <c r="B2261" s="5">
        <f>DATE(YEAR(siječanj!B2261),MONTH(siječanj!B2261)+8,DAY(siječanj!B2261))</f>
        <v>44098</v>
      </c>
      <c r="C2261" s="8">
        <v>23.5208333333333</v>
      </c>
      <c r="D2261">
        <v>0.92563244585690874</v>
      </c>
      <c r="E2261" s="6">
        <v>100.97668343318263</v>
      </c>
      <c r="F2261" s="9">
        <v>154.31912931902906</v>
      </c>
      <c r="G2261" s="9">
        <v>172.51716478601736</v>
      </c>
      <c r="H2261" s="9">
        <v>1.5972330186905372</v>
      </c>
      <c r="I2261" s="10">
        <f t="shared" si="57"/>
        <v>93.467294460775634</v>
      </c>
    </row>
    <row r="2262" spans="1:9" x14ac:dyDescent="0.25">
      <c r="A2262" s="14"/>
      <c r="B2262" s="5">
        <f>DATE(YEAR(siječanj!B2262),MONTH(siječanj!B2262)+8,DAY(siječanj!B2262))</f>
        <v>44098</v>
      </c>
      <c r="C2262" s="8">
        <v>23.53125</v>
      </c>
      <c r="D2262">
        <v>0.92563244585690874</v>
      </c>
      <c r="E2262" s="6">
        <v>100.13274759128987</v>
      </c>
      <c r="F2262" s="9">
        <v>152.59727630671051</v>
      </c>
      <c r="G2262" s="9">
        <v>172.0056128340382</v>
      </c>
      <c r="H2262" s="9">
        <v>1.7239429395498671</v>
      </c>
      <c r="I2262" s="10">
        <f t="shared" si="57"/>
        <v>92.686120063298134</v>
      </c>
    </row>
    <row r="2263" spans="1:9" x14ac:dyDescent="0.25">
      <c r="A2263" s="14"/>
      <c r="B2263" s="5">
        <f>DATE(YEAR(siječanj!B2263),MONTH(siječanj!B2263)+8,DAY(siječanj!B2263))</f>
        <v>44098</v>
      </c>
      <c r="C2263" s="8">
        <v>23.5416666666667</v>
      </c>
      <c r="D2263">
        <v>0.92563244585690874</v>
      </c>
      <c r="E2263" s="6">
        <v>97.999375212710049</v>
      </c>
      <c r="F2263" s="9">
        <v>152.51612594283151</v>
      </c>
      <c r="G2263" s="9">
        <v>169.5678087780575</v>
      </c>
      <c r="H2263" s="9">
        <v>1.8991613729075945</v>
      </c>
      <c r="I2263" s="10">
        <f t="shared" si="57"/>
        <v>90.711401370589712</v>
      </c>
    </row>
    <row r="2264" spans="1:9" x14ac:dyDescent="0.25">
      <c r="A2264" s="14"/>
      <c r="B2264" s="5">
        <f>DATE(YEAR(siječanj!B2264),MONTH(siječanj!B2264)+8,DAY(siječanj!B2264))</f>
        <v>44098</v>
      </c>
      <c r="C2264" s="8">
        <v>23.5520833333333</v>
      </c>
      <c r="D2264">
        <v>0.92563244585690874</v>
      </c>
      <c r="E2264" s="6">
        <v>96.884200060407096</v>
      </c>
      <c r="F2264" s="9">
        <v>151.69212534763582</v>
      </c>
      <c r="G2264" s="9">
        <v>164.4131280360202</v>
      </c>
      <c r="H2264" s="9">
        <v>1.795558682431875</v>
      </c>
      <c r="I2264" s="10">
        <f t="shared" si="57"/>
        <v>89.679159066804687</v>
      </c>
    </row>
    <row r="2265" spans="1:9" x14ac:dyDescent="0.25">
      <c r="A2265" s="14"/>
      <c r="B2265" s="5">
        <f>DATE(YEAR(siječanj!B2265),MONTH(siječanj!B2265)+8,DAY(siječanj!B2265))</f>
        <v>44098</v>
      </c>
      <c r="C2265" s="8">
        <v>23.5625</v>
      </c>
      <c r="D2265">
        <v>0.92563244585690874</v>
      </c>
      <c r="E2265" s="6">
        <v>96.874437228597458</v>
      </c>
      <c r="F2265" s="9">
        <v>151.75198297397156</v>
      </c>
      <c r="G2265" s="9">
        <v>162.38239941405337</v>
      </c>
      <c r="H2265" s="9">
        <v>1.8125045171301852</v>
      </c>
      <c r="I2265" s="10">
        <f t="shared" si="57"/>
        <v>89.670122272918235</v>
      </c>
    </row>
    <row r="2266" spans="1:9" x14ac:dyDescent="0.25">
      <c r="A2266" s="14"/>
      <c r="B2266" s="5">
        <f>DATE(YEAR(siječanj!B2266),MONTH(siječanj!B2266)+8,DAY(siječanj!B2266))</f>
        <v>44098</v>
      </c>
      <c r="C2266" s="8">
        <v>23.5729166666667</v>
      </c>
      <c r="D2266">
        <v>0.92563244585690874</v>
      </c>
      <c r="E2266" s="6">
        <v>97.215206926701541</v>
      </c>
      <c r="F2266" s="9">
        <v>151.63915502155547</v>
      </c>
      <c r="G2266" s="9">
        <v>158.32598209082886</v>
      </c>
      <c r="H2266" s="9">
        <v>1.8911841025055798</v>
      </c>
      <c r="I2266" s="10">
        <f t="shared" si="57"/>
        <v>89.985549762048237</v>
      </c>
    </row>
    <row r="2267" spans="1:9" x14ac:dyDescent="0.25">
      <c r="A2267" s="14"/>
      <c r="B2267" s="5">
        <f>DATE(YEAR(siječanj!B2267),MONTH(siječanj!B2267)+8,DAY(siječanj!B2267))</f>
        <v>44098</v>
      </c>
      <c r="C2267" s="8">
        <v>23.5833333333333</v>
      </c>
      <c r="D2267">
        <v>0.92563244585690874</v>
      </c>
      <c r="E2267" s="6">
        <v>99.74860816119336</v>
      </c>
      <c r="F2267" s="9">
        <v>148.77052858665093</v>
      </c>
      <c r="G2267" s="9">
        <v>151.02846843662931</v>
      </c>
      <c r="H2267" s="9">
        <v>1.7526385518269174</v>
      </c>
      <c r="I2267" s="10">
        <f t="shared" si="57"/>
        <v>92.330548143067816</v>
      </c>
    </row>
    <row r="2268" spans="1:9" x14ac:dyDescent="0.25">
      <c r="A2268" s="14"/>
      <c r="B2268" s="5">
        <f>DATE(YEAR(siječanj!B2268),MONTH(siječanj!B2268)+8,DAY(siječanj!B2268))</f>
        <v>44098</v>
      </c>
      <c r="C2268" s="8">
        <v>23.59375</v>
      </c>
      <c r="D2268">
        <v>0.92563244585690874</v>
      </c>
      <c r="E2268" s="6">
        <v>101.31712843173405</v>
      </c>
      <c r="F2268" s="9">
        <v>146.60069362461755</v>
      </c>
      <c r="G2268" s="9">
        <v>141.97646333594008</v>
      </c>
      <c r="H2268" s="9">
        <v>1.9144111267132726</v>
      </c>
      <c r="I2268" s="10">
        <f t="shared" si="57"/>
        <v>93.782421397464532</v>
      </c>
    </row>
    <row r="2269" spans="1:9" x14ac:dyDescent="0.25">
      <c r="A2269" s="14"/>
      <c r="B2269" s="5">
        <f>DATE(YEAR(siječanj!B2269),MONTH(siječanj!B2269)+8,DAY(siječanj!B2269))</f>
        <v>44098</v>
      </c>
      <c r="C2269" s="8">
        <v>23.6041666666667</v>
      </c>
      <c r="D2269">
        <v>0.92563244585690874</v>
      </c>
      <c r="E2269" s="6">
        <v>101.25679786469885</v>
      </c>
      <c r="F2269" s="9">
        <v>146.7559433539692</v>
      </c>
      <c r="G2269" s="9">
        <v>143.54599528344102</v>
      </c>
      <c r="H2269" s="9">
        <v>2.0783349990237725</v>
      </c>
      <c r="I2269" s="10">
        <f t="shared" si="57"/>
        <v>93.726577467139819</v>
      </c>
    </row>
    <row r="2270" spans="1:9" x14ac:dyDescent="0.25">
      <c r="A2270" s="14"/>
      <c r="B2270" s="5">
        <f>DATE(YEAR(siječanj!B2270),MONTH(siječanj!B2270)+8,DAY(siječanj!B2270))</f>
        <v>44098</v>
      </c>
      <c r="C2270" s="8">
        <v>23.6145833333333</v>
      </c>
      <c r="D2270">
        <v>0.92563244585690874</v>
      </c>
      <c r="E2270" s="6">
        <v>103.27765737993955</v>
      </c>
      <c r="F2270" s="9">
        <v>146.04170037269893</v>
      </c>
      <c r="G2270" s="9">
        <v>144.61963018322575</v>
      </c>
      <c r="H2270" s="9">
        <v>2.3887457542677244</v>
      </c>
      <c r="I2270" s="10">
        <f t="shared" si="57"/>
        <v>95.597150602965272</v>
      </c>
    </row>
    <row r="2271" spans="1:9" x14ac:dyDescent="0.25">
      <c r="A2271" s="14"/>
      <c r="B2271" s="5">
        <f>DATE(YEAR(siječanj!B2271),MONTH(siječanj!B2271)+8,DAY(siječanj!B2271))</f>
        <v>44098</v>
      </c>
      <c r="C2271" s="8">
        <v>23.625</v>
      </c>
      <c r="D2271">
        <v>0.92563244585690874</v>
      </c>
      <c r="E2271" s="6">
        <v>103.93385928842531</v>
      </c>
      <c r="F2271" s="9">
        <v>144.42889428477218</v>
      </c>
      <c r="G2271" s="9">
        <v>139.99438073153127</v>
      </c>
      <c r="H2271" s="9">
        <v>2.3164102501593558</v>
      </c>
      <c r="I2271" s="10">
        <f t="shared" si="57"/>
        <v>96.204552380492913</v>
      </c>
    </row>
    <row r="2272" spans="1:9" x14ac:dyDescent="0.25">
      <c r="A2272" s="14"/>
      <c r="B2272" s="5">
        <f>DATE(YEAR(siječanj!B2272),MONTH(siječanj!B2272)+8,DAY(siječanj!B2272))</f>
        <v>44098</v>
      </c>
      <c r="C2272" s="8">
        <v>23.6354166666667</v>
      </c>
      <c r="D2272">
        <v>0.92563244585690874</v>
      </c>
      <c r="E2272" s="6">
        <v>104.78997186002533</v>
      </c>
      <c r="F2272" s="9">
        <v>143.73867500532037</v>
      </c>
      <c r="G2272" s="9">
        <v>137.2012502847611</v>
      </c>
      <c r="H2272" s="9">
        <v>2.2393049552887763</v>
      </c>
      <c r="I2272" s="10">
        <f t="shared" si="57"/>
        <v>96.996997954071887</v>
      </c>
    </row>
    <row r="2273" spans="1:9" x14ac:dyDescent="0.25">
      <c r="A2273" s="14"/>
      <c r="B2273" s="5">
        <f>DATE(YEAR(siječanj!B2273),MONTH(siječanj!B2273)+8,DAY(siječanj!B2273))</f>
        <v>44098</v>
      </c>
      <c r="C2273" s="8">
        <v>23.6458333333333</v>
      </c>
      <c r="D2273">
        <v>0.92563244585690874</v>
      </c>
      <c r="E2273" s="6">
        <v>106.54965278616334</v>
      </c>
      <c r="F2273" s="9">
        <v>139.6225927996903</v>
      </c>
      <c r="G2273" s="9">
        <v>141.41479971592727</v>
      </c>
      <c r="H2273" s="9">
        <v>2.0105366860025211</v>
      </c>
      <c r="I2273" s="10">
        <f t="shared" si="57"/>
        <v>98.625815713660757</v>
      </c>
    </row>
    <row r="2274" spans="1:9" x14ac:dyDescent="0.25">
      <c r="A2274" s="14"/>
      <c r="B2274" s="5">
        <f>DATE(YEAR(siječanj!B2274),MONTH(siječanj!B2274)+8,DAY(siječanj!B2274))</f>
        <v>44098</v>
      </c>
      <c r="C2274" s="8">
        <v>23.65625</v>
      </c>
      <c r="D2274">
        <v>0.92563244585690874</v>
      </c>
      <c r="E2274" s="6">
        <v>106.3597591538969</v>
      </c>
      <c r="F2274" s="9">
        <v>138.23259586582353</v>
      </c>
      <c r="G2274" s="9">
        <v>139.58908244863906</v>
      </c>
      <c r="H2274" s="9">
        <v>2.1525113348955398</v>
      </c>
      <c r="I2274" s="10">
        <f t="shared" si="57"/>
        <v>98.450044006373332</v>
      </c>
    </row>
    <row r="2275" spans="1:9" x14ac:dyDescent="0.25">
      <c r="A2275" s="14"/>
      <c r="B2275" s="5">
        <f>DATE(YEAR(siječanj!B2275),MONTH(siječanj!B2275)+8,DAY(siječanj!B2275))</f>
        <v>44098</v>
      </c>
      <c r="C2275" s="8">
        <v>23.6666666666667</v>
      </c>
      <c r="D2275">
        <v>0.92563244585690874</v>
      </c>
      <c r="E2275" s="6">
        <v>106.46550694673977</v>
      </c>
      <c r="F2275" s="9">
        <v>138.61785347524122</v>
      </c>
      <c r="G2275" s="9">
        <v>133.2767654659325</v>
      </c>
      <c r="H2275" s="9">
        <v>2.1507942900836934</v>
      </c>
      <c r="I2275" s="10">
        <f t="shared" si="57"/>
        <v>98.547927594506433</v>
      </c>
    </row>
    <row r="2276" spans="1:9" x14ac:dyDescent="0.25">
      <c r="A2276" s="14"/>
      <c r="B2276" s="5">
        <f>DATE(YEAR(siječanj!B2276),MONTH(siječanj!B2276)+8,DAY(siječanj!B2276))</f>
        <v>44098</v>
      </c>
      <c r="C2276" s="8">
        <v>23.6770833333333</v>
      </c>
      <c r="D2276">
        <v>0.92563244585690874</v>
      </c>
      <c r="E2276" s="6">
        <v>107.14459769127558</v>
      </c>
      <c r="F2276" s="9">
        <v>135.9892724119054</v>
      </c>
      <c r="G2276" s="9">
        <v>135.31098449257428</v>
      </c>
      <c r="H2276" s="9">
        <v>2.0800989630833846</v>
      </c>
      <c r="I2276" s="10">
        <f t="shared" si="57"/>
        <v>99.176516021329917</v>
      </c>
    </row>
    <row r="2277" spans="1:9" x14ac:dyDescent="0.25">
      <c r="A2277" s="14"/>
      <c r="B2277" s="5">
        <f>DATE(YEAR(siječanj!B2277),MONTH(siječanj!B2277)+8,DAY(siječanj!B2277))</f>
        <v>44098</v>
      </c>
      <c r="C2277" s="8">
        <v>23.6875</v>
      </c>
      <c r="D2277">
        <v>0.92563244585690874</v>
      </c>
      <c r="E2277" s="6">
        <v>109.70608692651997</v>
      </c>
      <c r="F2277" s="9">
        <v>132.98016102234172</v>
      </c>
      <c r="G2277" s="9">
        <v>135.16936351936664</v>
      </c>
      <c r="H2277" s="9">
        <v>1.9709817635724096</v>
      </c>
      <c r="I2277" s="10">
        <f t="shared" si="57"/>
        <v>101.54751356718532</v>
      </c>
    </row>
    <row r="2278" spans="1:9" x14ac:dyDescent="0.25">
      <c r="A2278" s="14"/>
      <c r="B2278" s="5">
        <f>DATE(YEAR(siječanj!B2278),MONTH(siječanj!B2278)+8,DAY(siječanj!B2278))</f>
        <v>44098</v>
      </c>
      <c r="C2278" s="8">
        <v>23.6979166666667</v>
      </c>
      <c r="D2278">
        <v>0.92563244585690874</v>
      </c>
      <c r="E2278" s="6">
        <v>110.78043036535219</v>
      </c>
      <c r="F2278" s="9">
        <v>132.7945033632827</v>
      </c>
      <c r="G2278" s="9">
        <v>133.29252819734216</v>
      </c>
      <c r="H2278" s="9">
        <v>2.4816249009243427</v>
      </c>
      <c r="I2278" s="10">
        <f t="shared" si="57"/>
        <v>102.54196071216191</v>
      </c>
    </row>
    <row r="2279" spans="1:9" x14ac:dyDescent="0.25">
      <c r="A2279" s="14"/>
      <c r="B2279" s="5">
        <f>DATE(YEAR(siječanj!B2279),MONTH(siječanj!B2279)+8,DAY(siječanj!B2279))</f>
        <v>44098</v>
      </c>
      <c r="C2279" s="8">
        <v>23.7083333333333</v>
      </c>
      <c r="D2279">
        <v>0.92563244585690874</v>
      </c>
      <c r="E2279" s="6">
        <v>112.35709592772919</v>
      </c>
      <c r="F2279" s="9">
        <v>131.77465589728783</v>
      </c>
      <c r="G2279" s="9">
        <v>131.62758919299364</v>
      </c>
      <c r="H2279" s="9">
        <v>7.5445261936177666</v>
      </c>
      <c r="I2279" s="10">
        <f t="shared" si="57"/>
        <v>104.0013735129633</v>
      </c>
    </row>
    <row r="2280" spans="1:9" x14ac:dyDescent="0.25">
      <c r="A2280" s="14"/>
      <c r="B2280" s="5">
        <f>DATE(YEAR(siječanj!B2280),MONTH(siječanj!B2280)+8,DAY(siječanj!B2280))</f>
        <v>44098</v>
      </c>
      <c r="C2280" s="8">
        <v>23.71875</v>
      </c>
      <c r="D2280">
        <v>0.92563244585690874</v>
      </c>
      <c r="E2280" s="6">
        <v>115.51355191331565</v>
      </c>
      <c r="F2280" s="9">
        <v>131.73542024534004</v>
      </c>
      <c r="G2280" s="9">
        <v>131.75785636701258</v>
      </c>
      <c r="H2280" s="9">
        <v>20.76252183735728</v>
      </c>
      <c r="I2280" s="10">
        <f t="shared" si="57"/>
        <v>106.92309158714137</v>
      </c>
    </row>
    <row r="2281" spans="1:9" x14ac:dyDescent="0.25">
      <c r="A2281" s="14"/>
      <c r="B2281" s="5">
        <f>DATE(YEAR(siječanj!B2281),MONTH(siječanj!B2281)+8,DAY(siječanj!B2281))</f>
        <v>44098</v>
      </c>
      <c r="C2281" s="8">
        <v>23.7291666666667</v>
      </c>
      <c r="D2281">
        <v>0.92563244585690874</v>
      </c>
      <c r="E2281" s="6">
        <v>119.67356187042954</v>
      </c>
      <c r="F2281" s="9">
        <v>131.60886161142923</v>
      </c>
      <c r="G2281" s="9">
        <v>134.4311469242104</v>
      </c>
      <c r="H2281" s="9">
        <v>33.470333553403847</v>
      </c>
      <c r="I2281" s="10">
        <f t="shared" si="57"/>
        <v>110.77373177853379</v>
      </c>
    </row>
    <row r="2282" spans="1:9" x14ac:dyDescent="0.25">
      <c r="A2282" s="14"/>
      <c r="B2282" s="5">
        <f>DATE(YEAR(siječanj!B2282),MONTH(siječanj!B2282)+8,DAY(siječanj!B2282))</f>
        <v>44098</v>
      </c>
      <c r="C2282" s="8">
        <v>23.7395833333333</v>
      </c>
      <c r="D2282">
        <v>0.92563244585690874</v>
      </c>
      <c r="E2282" s="6">
        <v>124.19065991233988</v>
      </c>
      <c r="F2282" s="9">
        <v>131.9302769419576</v>
      </c>
      <c r="G2282" s="9">
        <v>135.98772363971412</v>
      </c>
      <c r="H2282" s="9">
        <v>49.548545508288107</v>
      </c>
      <c r="I2282" s="10">
        <f t="shared" si="57"/>
        <v>114.95490428724271</v>
      </c>
    </row>
    <row r="2283" spans="1:9" x14ac:dyDescent="0.25">
      <c r="A2283" s="14"/>
      <c r="B2283" s="5">
        <f>DATE(YEAR(siječanj!B2283),MONTH(siječanj!B2283)+8,DAY(siječanj!B2283))</f>
        <v>44098</v>
      </c>
      <c r="C2283" s="8">
        <v>23.75</v>
      </c>
      <c r="D2283">
        <v>0.92563244585690874</v>
      </c>
      <c r="E2283" s="6">
        <v>129.00006698884357</v>
      </c>
      <c r="F2283" s="9">
        <v>132.66475860438416</v>
      </c>
      <c r="G2283" s="9">
        <v>138.73885740964002</v>
      </c>
      <c r="H2283" s="9">
        <v>67.282515754618316</v>
      </c>
      <c r="I2283" s="10">
        <f t="shared" si="57"/>
        <v>119.40664752258834</v>
      </c>
    </row>
    <row r="2284" spans="1:9" x14ac:dyDescent="0.25">
      <c r="A2284" s="14"/>
      <c r="B2284" s="5">
        <f>DATE(YEAR(siječanj!B2284),MONTH(siječanj!B2284)+8,DAY(siječanj!B2284))</f>
        <v>44098</v>
      </c>
      <c r="C2284" s="8">
        <v>23.7604166666667</v>
      </c>
      <c r="D2284">
        <v>0.92563244585690874</v>
      </c>
      <c r="E2284" s="6">
        <v>133.34724786821349</v>
      </c>
      <c r="F2284" s="9">
        <v>130.88833022557793</v>
      </c>
      <c r="G2284" s="9">
        <v>138.28627492611676</v>
      </c>
      <c r="H2284" s="9">
        <v>82.68659794729804</v>
      </c>
      <c r="I2284" s="10">
        <f t="shared" si="57"/>
        <v>123.43053919254191</v>
      </c>
    </row>
    <row r="2285" spans="1:9" x14ac:dyDescent="0.25">
      <c r="A2285" s="14"/>
      <c r="B2285" s="5">
        <f>DATE(YEAR(siječanj!B2285),MONTH(siječanj!B2285)+8,DAY(siječanj!B2285))</f>
        <v>44098</v>
      </c>
      <c r="C2285" s="8">
        <v>23.7708333333333</v>
      </c>
      <c r="D2285">
        <v>0.92563244585690874</v>
      </c>
      <c r="E2285" s="6">
        <v>138.27955025002146</v>
      </c>
      <c r="F2285" s="9">
        <v>129.19628624729239</v>
      </c>
      <c r="G2285" s="9">
        <v>138.74704827919189</v>
      </c>
      <c r="H2285" s="9">
        <v>100.29464991028972</v>
      </c>
      <c r="I2285" s="10">
        <f t="shared" si="57"/>
        <v>127.99603830992068</v>
      </c>
    </row>
    <row r="2286" spans="1:9" x14ac:dyDescent="0.25">
      <c r="A2286" s="14"/>
      <c r="B2286" s="5">
        <f>DATE(YEAR(siječanj!B2286),MONTH(siječanj!B2286)+8,DAY(siječanj!B2286))</f>
        <v>44098</v>
      </c>
      <c r="C2286" s="8">
        <v>23.78125</v>
      </c>
      <c r="D2286">
        <v>0.92563244585690874</v>
      </c>
      <c r="E2286" s="6">
        <v>143.96071803344739</v>
      </c>
      <c r="F2286" s="9">
        <v>128.26431274728094</v>
      </c>
      <c r="G2286" s="9">
        <v>138.98479515689186</v>
      </c>
      <c r="H2286" s="9">
        <v>127.22267835767698</v>
      </c>
      <c r="I2286" s="10">
        <f t="shared" si="57"/>
        <v>133.25471154061671</v>
      </c>
    </row>
    <row r="2287" spans="1:9" x14ac:dyDescent="0.25">
      <c r="A2287" s="14"/>
      <c r="B2287" s="5">
        <f>DATE(YEAR(siječanj!B2287),MONTH(siječanj!B2287)+8,DAY(siječanj!B2287))</f>
        <v>44098</v>
      </c>
      <c r="C2287" s="8">
        <v>23.7916666666667</v>
      </c>
      <c r="D2287">
        <v>0.92563244585690874</v>
      </c>
      <c r="E2287" s="6">
        <v>149.57222832966031</v>
      </c>
      <c r="F2287" s="9">
        <v>126.32409039416852</v>
      </c>
      <c r="G2287" s="9">
        <v>138.35886655744031</v>
      </c>
      <c r="H2287" s="9">
        <v>150.88434350931453</v>
      </c>
      <c r="I2287" s="10">
        <f t="shared" si="57"/>
        <v>138.44890754105148</v>
      </c>
    </row>
    <row r="2288" spans="1:9" x14ac:dyDescent="0.25">
      <c r="A2288" s="14"/>
      <c r="B2288" s="5">
        <f>DATE(YEAR(siječanj!B2288),MONTH(siječanj!B2288)+8,DAY(siječanj!B2288))</f>
        <v>44098</v>
      </c>
      <c r="C2288" s="8">
        <v>23.8020833333333</v>
      </c>
      <c r="D2288">
        <v>0.92563244585690874</v>
      </c>
      <c r="E2288" s="6">
        <v>155.96782648171734</v>
      </c>
      <c r="F2288" s="9">
        <v>123.03837304843388</v>
      </c>
      <c r="G2288" s="9">
        <v>138.58724844776867</v>
      </c>
      <c r="H2288" s="9">
        <v>183.34250210661784</v>
      </c>
      <c r="I2288" s="10">
        <f t="shared" si="57"/>
        <v>144.36888070125795</v>
      </c>
    </row>
    <row r="2289" spans="1:9" x14ac:dyDescent="0.25">
      <c r="A2289" s="14"/>
      <c r="B2289" s="5">
        <f>DATE(YEAR(siječanj!B2289),MONTH(siječanj!B2289)+8,DAY(siječanj!B2289))</f>
        <v>44098</v>
      </c>
      <c r="C2289" s="8">
        <v>23.8125</v>
      </c>
      <c r="D2289">
        <v>0.92563244585690874</v>
      </c>
      <c r="E2289" s="6">
        <v>158.26152695990169</v>
      </c>
      <c r="F2289" s="9">
        <v>120.41059450530177</v>
      </c>
      <c r="G2289" s="9">
        <v>136.8285158001751</v>
      </c>
      <c r="H2289" s="9">
        <v>199.06773357258865</v>
      </c>
      <c r="I2289" s="10">
        <f t="shared" si="57"/>
        <v>146.49200428494291</v>
      </c>
    </row>
    <row r="2290" spans="1:9" x14ac:dyDescent="0.25">
      <c r="A2290" s="14"/>
      <c r="B2290" s="5">
        <f>DATE(YEAR(siječanj!B2290),MONTH(siječanj!B2290)+8,DAY(siječanj!B2290))</f>
        <v>44098</v>
      </c>
      <c r="C2290" s="8">
        <v>23.8229166666667</v>
      </c>
      <c r="D2290">
        <v>0.92563244585690874</v>
      </c>
      <c r="E2290" s="6">
        <v>158.25486813665967</v>
      </c>
      <c r="F2290" s="9">
        <v>115.76346751255761</v>
      </c>
      <c r="G2290" s="9">
        <v>132.08479226943328</v>
      </c>
      <c r="H2290" s="9">
        <v>216.98821980816939</v>
      </c>
      <c r="I2290" s="10">
        <f t="shared" si="57"/>
        <v>146.48584066209887</v>
      </c>
    </row>
    <row r="2291" spans="1:9" x14ac:dyDescent="0.25">
      <c r="A2291" s="14"/>
      <c r="B2291" s="5">
        <f>DATE(YEAR(siječanj!B2291),MONTH(siječanj!B2291)+8,DAY(siječanj!B2291))</f>
        <v>44098</v>
      </c>
      <c r="C2291" s="8">
        <v>23.8333333333333</v>
      </c>
      <c r="D2291">
        <v>0.92563244585690874</v>
      </c>
      <c r="E2291" s="6">
        <v>158.16294241651715</v>
      </c>
      <c r="F2291" s="9">
        <v>110.54771303281291</v>
      </c>
      <c r="G2291" s="9">
        <v>123.01293499295548</v>
      </c>
      <c r="H2291" s="9">
        <v>222.91999169662301</v>
      </c>
      <c r="I2291" s="10">
        <f t="shared" si="57"/>
        <v>146.40075123292618</v>
      </c>
    </row>
    <row r="2292" spans="1:9" x14ac:dyDescent="0.25">
      <c r="A2292" s="14"/>
      <c r="B2292" s="5">
        <f>DATE(YEAR(siječanj!B2292),MONTH(siječanj!B2292)+8,DAY(siječanj!B2292))</f>
        <v>44098</v>
      </c>
      <c r="C2292" s="8">
        <v>23.84375</v>
      </c>
      <c r="D2292">
        <v>0.92563244585690874</v>
      </c>
      <c r="E2292" s="6">
        <v>156.9283562730698</v>
      </c>
      <c r="F2292" s="9">
        <v>93.366518065968449</v>
      </c>
      <c r="G2292" s="9">
        <v>105.67454146279154</v>
      </c>
      <c r="H2292" s="9">
        <v>223.46154263887007</v>
      </c>
      <c r="I2292" s="10">
        <f t="shared" si="57"/>
        <v>145.25797824134597</v>
      </c>
    </row>
    <row r="2293" spans="1:9" x14ac:dyDescent="0.25">
      <c r="A2293" s="14"/>
      <c r="B2293" s="5">
        <f>DATE(YEAR(siječanj!B2293),MONTH(siječanj!B2293)+8,DAY(siječanj!B2293))</f>
        <v>44098</v>
      </c>
      <c r="C2293" s="8">
        <v>23.8541666666667</v>
      </c>
      <c r="D2293">
        <v>0.92563244585690874</v>
      </c>
      <c r="E2293" s="6">
        <v>156.52812485229927</v>
      </c>
      <c r="F2293" s="9">
        <v>86.959695839560339</v>
      </c>
      <c r="G2293" s="9">
        <v>99.66403665732237</v>
      </c>
      <c r="H2293" s="9">
        <v>223.5572618974393</v>
      </c>
      <c r="I2293" s="10">
        <f t="shared" si="57"/>
        <v>144.88751105242935</v>
      </c>
    </row>
    <row r="2294" spans="1:9" x14ac:dyDescent="0.25">
      <c r="A2294" s="14"/>
      <c r="B2294" s="5">
        <f>DATE(YEAR(siječanj!B2294),MONTH(siječanj!B2294)+8,DAY(siječanj!B2294))</f>
        <v>44098</v>
      </c>
      <c r="C2294" s="8">
        <v>23.8645833333333</v>
      </c>
      <c r="D2294">
        <v>0.92563244585690874</v>
      </c>
      <c r="E2294" s="6">
        <v>155.71183613470225</v>
      </c>
      <c r="F2294" s="9">
        <v>83.744680124505649</v>
      </c>
      <c r="G2294" s="9">
        <v>95.631025812129835</v>
      </c>
      <c r="H2294" s="9">
        <v>224.50660199796309</v>
      </c>
      <c r="I2294" s="10">
        <f t="shared" si="57"/>
        <v>144.13192773023462</v>
      </c>
    </row>
    <row r="2295" spans="1:9" x14ac:dyDescent="0.25">
      <c r="A2295" s="14"/>
      <c r="B2295" s="5">
        <f>DATE(YEAR(siječanj!B2295),MONTH(siječanj!B2295)+8,DAY(siječanj!B2295))</f>
        <v>44098</v>
      </c>
      <c r="C2295" s="8">
        <v>23.875</v>
      </c>
      <c r="D2295">
        <v>0.92563244585690874</v>
      </c>
      <c r="E2295" s="6">
        <v>152.65980630555319</v>
      </c>
      <c r="F2295" s="9">
        <v>81.099282070633151</v>
      </c>
      <c r="G2295" s="9">
        <v>88.530823855614258</v>
      </c>
      <c r="H2295" s="9">
        <v>225.90832850090567</v>
      </c>
      <c r="I2295" s="10">
        <f t="shared" si="57"/>
        <v>141.30686989465113</v>
      </c>
    </row>
    <row r="2296" spans="1:9" x14ac:dyDescent="0.25">
      <c r="A2296" s="14"/>
      <c r="B2296" s="5">
        <f>DATE(YEAR(siječanj!B2296),MONTH(siječanj!B2296)+8,DAY(siječanj!B2296))</f>
        <v>44098</v>
      </c>
      <c r="C2296" s="8">
        <v>23.8854166666667</v>
      </c>
      <c r="D2296">
        <v>0.92563244585690874</v>
      </c>
      <c r="E2296" s="6">
        <v>157.86589793187295</v>
      </c>
      <c r="F2296" s="9">
        <v>76.980097585409737</v>
      </c>
      <c r="G2296" s="9">
        <v>73.234983991172953</v>
      </c>
      <c r="H2296" s="9">
        <v>231.94763032070119</v>
      </c>
      <c r="I2296" s="10">
        <f t="shared" si="57"/>
        <v>146.12579722007666</v>
      </c>
    </row>
    <row r="2297" spans="1:9" x14ac:dyDescent="0.25">
      <c r="A2297" s="14"/>
      <c r="B2297" s="5">
        <f>DATE(YEAR(siječanj!B2297),MONTH(siječanj!B2297)+8,DAY(siječanj!B2297))</f>
        <v>44098</v>
      </c>
      <c r="C2297" s="8">
        <v>23.8958333333333</v>
      </c>
      <c r="D2297">
        <v>0.92563244585690874</v>
      </c>
      <c r="E2297" s="6">
        <v>160.06583073985308</v>
      </c>
      <c r="F2297" s="9">
        <v>72.987595505869848</v>
      </c>
      <c r="G2297" s="9">
        <v>63.291048707296326</v>
      </c>
      <c r="H2297" s="9">
        <v>235.99724856442131</v>
      </c>
      <c r="I2297" s="10">
        <f t="shared" si="57"/>
        <v>148.16212640584817</v>
      </c>
    </row>
    <row r="2298" spans="1:9" x14ac:dyDescent="0.25">
      <c r="A2298" s="14"/>
      <c r="B2298" s="5">
        <f>DATE(YEAR(siječanj!B2298),MONTH(siječanj!B2298)+8,DAY(siječanj!B2298))</f>
        <v>44098</v>
      </c>
      <c r="C2298" s="8">
        <v>23.90625</v>
      </c>
      <c r="D2298">
        <v>0.92563244585690874</v>
      </c>
      <c r="E2298" s="6">
        <v>156.72397726748775</v>
      </c>
      <c r="F2298" s="9">
        <v>71.445415188504285</v>
      </c>
      <c r="G2298" s="9">
        <v>59.744545960860208</v>
      </c>
      <c r="H2298" s="9">
        <v>237.31659684766998</v>
      </c>
      <c r="I2298" s="10">
        <f t="shared" si="57"/>
        <v>145.06879840252725</v>
      </c>
    </row>
    <row r="2299" spans="1:9" x14ac:dyDescent="0.25">
      <c r="A2299" s="14"/>
      <c r="B2299" s="5">
        <f>DATE(YEAR(siječanj!B2299),MONTH(siječanj!B2299)+8,DAY(siječanj!B2299))</f>
        <v>44098</v>
      </c>
      <c r="C2299" s="8">
        <v>23.9166666666667</v>
      </c>
      <c r="D2299">
        <v>0.92563244585690874</v>
      </c>
      <c r="E2299" s="6">
        <v>151.70879309069213</v>
      </c>
      <c r="F2299" s="9">
        <v>70.871956609730375</v>
      </c>
      <c r="G2299" s="9">
        <v>57.135037157739959</v>
      </c>
      <c r="H2299" s="9">
        <v>235.65430579968407</v>
      </c>
      <c r="I2299" s="10">
        <f t="shared" si="57"/>
        <v>140.42658120653704</v>
      </c>
    </row>
    <row r="2300" spans="1:9" x14ac:dyDescent="0.25">
      <c r="A2300" s="14"/>
      <c r="B2300" s="5">
        <f>DATE(YEAR(siječanj!B2300),MONTH(siječanj!B2300)+8,DAY(siječanj!B2300))</f>
        <v>44098</v>
      </c>
      <c r="C2300" s="8">
        <v>23.9270833333333</v>
      </c>
      <c r="D2300">
        <v>0.92563244585690874</v>
      </c>
      <c r="E2300" s="6">
        <v>144.53220016874371</v>
      </c>
      <c r="F2300" s="9">
        <v>69.70081611847263</v>
      </c>
      <c r="G2300" s="9">
        <v>54.742919863179786</v>
      </c>
      <c r="H2300" s="9">
        <v>237.01999033408777</v>
      </c>
      <c r="I2300" s="10">
        <f t="shared" si="57"/>
        <v>133.78369394727457</v>
      </c>
    </row>
    <row r="2301" spans="1:9" x14ac:dyDescent="0.25">
      <c r="A2301" s="14"/>
      <c r="B2301" s="5">
        <f>DATE(YEAR(siječanj!B2301),MONTH(siječanj!B2301)+8,DAY(siječanj!B2301))</f>
        <v>44098</v>
      </c>
      <c r="C2301" s="8">
        <v>23.9375</v>
      </c>
      <c r="D2301">
        <v>0.92563244585690874</v>
      </c>
      <c r="E2301" s="6">
        <v>134.52019570973007</v>
      </c>
      <c r="F2301" s="9">
        <v>66.555990976455718</v>
      </c>
      <c r="G2301" s="9">
        <v>52.870445550200003</v>
      </c>
      <c r="H2301" s="9">
        <v>236.35469336984559</v>
      </c>
      <c r="I2301" s="10">
        <f t="shared" si="57"/>
        <v>124.51625777194749</v>
      </c>
    </row>
    <row r="2302" spans="1:9" x14ac:dyDescent="0.25">
      <c r="A2302" s="14"/>
      <c r="B2302" s="5">
        <f>DATE(YEAR(siječanj!B2302),MONTH(siječanj!B2302)+8,DAY(siječanj!B2302))</f>
        <v>44098</v>
      </c>
      <c r="C2302" s="8">
        <v>23.9479166666667</v>
      </c>
      <c r="D2302">
        <v>0.92563244585690874</v>
      </c>
      <c r="E2302" s="6">
        <v>122.35718182793372</v>
      </c>
      <c r="F2302" s="9">
        <v>64.577511167663673</v>
      </c>
      <c r="G2302" s="9">
        <v>51.936434824609762</v>
      </c>
      <c r="H2302" s="9">
        <v>234.62386128712913</v>
      </c>
      <c r="I2302" s="10">
        <f t="shared" si="57"/>
        <v>113.25777748354879</v>
      </c>
    </row>
    <row r="2303" spans="1:9" x14ac:dyDescent="0.25">
      <c r="A2303" s="14"/>
      <c r="B2303" s="5">
        <f>DATE(YEAR(siječanj!B2303),MONTH(siječanj!B2303)+8,DAY(siječanj!B2303))</f>
        <v>44098</v>
      </c>
      <c r="C2303" s="8">
        <v>23.9583333333333</v>
      </c>
      <c r="D2303">
        <v>0.92563244585690874</v>
      </c>
      <c r="E2303" s="6">
        <v>110.85760360459599</v>
      </c>
      <c r="F2303" s="9">
        <v>62.494224615854414</v>
      </c>
      <c r="G2303" s="9">
        <v>50.967224526015961</v>
      </c>
      <c r="H2303" s="9">
        <v>234.46516441867607</v>
      </c>
      <c r="I2303" s="10">
        <f t="shared" si="57"/>
        <v>102.61339476635786</v>
      </c>
    </row>
    <row r="2304" spans="1:9" x14ac:dyDescent="0.25">
      <c r="A2304" s="14"/>
      <c r="B2304" s="5">
        <f>DATE(YEAR(siječanj!B2304),MONTH(siječanj!B2304)+8,DAY(siječanj!B2304))</f>
        <v>44098</v>
      </c>
      <c r="C2304" s="8">
        <v>23.96875</v>
      </c>
      <c r="D2304">
        <v>0.92563244585690874</v>
      </c>
      <c r="E2304" s="6">
        <v>100.77031055389496</v>
      </c>
      <c r="F2304" s="9">
        <v>60.700088888275552</v>
      </c>
      <c r="G2304" s="9">
        <v>50.591902189908964</v>
      </c>
      <c r="H2304" s="9">
        <v>234.40356144292363</v>
      </c>
      <c r="I2304" s="10">
        <f t="shared" si="57"/>
        <v>93.276269027762055</v>
      </c>
    </row>
    <row r="2305" spans="1:9" x14ac:dyDescent="0.25">
      <c r="A2305" s="14"/>
      <c r="B2305" s="5">
        <f>DATE(YEAR(siječanj!B2305),MONTH(siječanj!B2305)+8,DAY(siječanj!B2305))</f>
        <v>44098</v>
      </c>
      <c r="C2305" s="8">
        <v>23.9791666666667</v>
      </c>
      <c r="D2305">
        <v>0.92563244585690874</v>
      </c>
      <c r="E2305" s="6">
        <v>91.730437689210191</v>
      </c>
      <c r="F2305" s="9">
        <v>60.265945421276825</v>
      </c>
      <c r="G2305" s="9">
        <v>50.758706792270267</v>
      </c>
      <c r="H2305" s="9">
        <v>234.16390790815575</v>
      </c>
      <c r="I2305" s="10">
        <f t="shared" si="57"/>
        <v>84.908669397788387</v>
      </c>
    </row>
    <row r="2306" spans="1:9" ht="15.75" thickBot="1" x14ac:dyDescent="0.3">
      <c r="A2306" s="14"/>
      <c r="B2306" s="5">
        <f>DATE(YEAR(siječanj!B2306),MONTH(siječanj!B2306)+8,DAY(siječanj!B2306))</f>
        <v>44098</v>
      </c>
      <c r="C2306" s="8">
        <v>23.9895833333333</v>
      </c>
      <c r="D2306">
        <v>0.92563244585690874</v>
      </c>
      <c r="E2306" s="6">
        <v>83.887768814887181</v>
      </c>
      <c r="F2306" s="9">
        <v>58.357899736430142</v>
      </c>
      <c r="G2306" s="9">
        <v>49.645671054358331</v>
      </c>
      <c r="H2306" s="9">
        <v>235.16546913144259</v>
      </c>
      <c r="I2306" s="10">
        <f t="shared" si="57"/>
        <v>77.649240625602943</v>
      </c>
    </row>
    <row r="2307" spans="1:9" x14ac:dyDescent="0.25">
      <c r="A2307" s="13">
        <f t="shared" ref="A2307" si="58">A2211+1</f>
        <v>269</v>
      </c>
      <c r="B2307" s="5">
        <f>DATE(YEAR(siječanj!B2307),MONTH(siječanj!B2307)+8,DAY(siječanj!B2307))</f>
        <v>44099</v>
      </c>
      <c r="C2307" s="8">
        <v>24</v>
      </c>
      <c r="D2307">
        <v>0.92448830814583016</v>
      </c>
      <c r="E2307" s="6">
        <v>76.46650931870208</v>
      </c>
      <c r="F2307" s="9">
        <v>57.547302426427173</v>
      </c>
      <c r="G2307" s="9">
        <v>49.147182161523098</v>
      </c>
      <c r="H2307" s="9">
        <v>236.02809447584065</v>
      </c>
      <c r="I2307" s="10">
        <f t="shared" si="57"/>
        <v>70.692393829864244</v>
      </c>
    </row>
    <row r="2308" spans="1:9" x14ac:dyDescent="0.25">
      <c r="A2308" s="14"/>
      <c r="B2308" s="5">
        <f>DATE(YEAR(siječanj!B2308),MONTH(siječanj!B2308)+8,DAY(siječanj!B2308))</f>
        <v>44099</v>
      </c>
      <c r="C2308" s="8">
        <v>24.0104166666667</v>
      </c>
      <c r="D2308">
        <v>0.92448830814583016</v>
      </c>
      <c r="E2308" s="6">
        <v>70.847458446333476</v>
      </c>
      <c r="F2308" s="9">
        <v>57.26691943486977</v>
      </c>
      <c r="G2308" s="9">
        <v>49.525699376051115</v>
      </c>
      <c r="H2308" s="9">
        <v>236.08302293902798</v>
      </c>
      <c r="I2308" s="10">
        <f t="shared" ref="I2308:I2371" si="59">D2308*E2308</f>
        <v>65.497646995482839</v>
      </c>
    </row>
    <row r="2309" spans="1:9" x14ac:dyDescent="0.25">
      <c r="A2309" s="14"/>
      <c r="B2309" s="5">
        <f>DATE(YEAR(siječanj!B2309),MONTH(siječanj!B2309)+8,DAY(siječanj!B2309))</f>
        <v>44099</v>
      </c>
      <c r="C2309" s="8">
        <v>24.0208333333333</v>
      </c>
      <c r="D2309">
        <v>0.92448830814583016</v>
      </c>
      <c r="E2309" s="6">
        <v>66.550866154453956</v>
      </c>
      <c r="F2309" s="9">
        <v>56.781067315344735</v>
      </c>
      <c r="G2309" s="9">
        <v>48.615837937725736</v>
      </c>
      <c r="H2309" s="9">
        <v>236.31786675175894</v>
      </c>
      <c r="I2309" s="10">
        <f t="shared" si="59"/>
        <v>61.525497656770732</v>
      </c>
    </row>
    <row r="2310" spans="1:9" x14ac:dyDescent="0.25">
      <c r="A2310" s="14"/>
      <c r="B2310" s="5">
        <f>DATE(YEAR(siječanj!B2310),MONTH(siječanj!B2310)+8,DAY(siječanj!B2310))</f>
        <v>44099</v>
      </c>
      <c r="C2310" s="8">
        <v>24.03125</v>
      </c>
      <c r="D2310">
        <v>0.92448830814583016</v>
      </c>
      <c r="E2310" s="6">
        <v>63.089736734183262</v>
      </c>
      <c r="F2310" s="9">
        <v>56.316412110055062</v>
      </c>
      <c r="G2310" s="9">
        <v>48.862430635053904</v>
      </c>
      <c r="H2310" s="9">
        <v>236.102273806558</v>
      </c>
      <c r="I2310" s="10">
        <f t="shared" si="59"/>
        <v>58.325723974750915</v>
      </c>
    </row>
    <row r="2311" spans="1:9" x14ac:dyDescent="0.25">
      <c r="A2311" s="14"/>
      <c r="B2311" s="5">
        <f>DATE(YEAR(siječanj!B2311),MONTH(siječanj!B2311)+8,DAY(siječanj!B2311))</f>
        <v>44099</v>
      </c>
      <c r="C2311" s="8">
        <v>24.0416666666667</v>
      </c>
      <c r="D2311">
        <v>0.92448830814583016</v>
      </c>
      <c r="E2311" s="6">
        <v>59.82368918826662</v>
      </c>
      <c r="F2311" s="9">
        <v>55.91720821669989</v>
      </c>
      <c r="G2311" s="9">
        <v>48.582930689989254</v>
      </c>
      <c r="H2311" s="9">
        <v>235.99442442501856</v>
      </c>
      <c r="I2311" s="10">
        <f t="shared" si="59"/>
        <v>55.306301204702599</v>
      </c>
    </row>
    <row r="2312" spans="1:9" x14ac:dyDescent="0.25">
      <c r="A2312" s="14"/>
      <c r="B2312" s="5">
        <f>DATE(YEAR(siječanj!B2312),MONTH(siječanj!B2312)+8,DAY(siječanj!B2312))</f>
        <v>44099</v>
      </c>
      <c r="C2312" s="8">
        <v>24.0520833333333</v>
      </c>
      <c r="D2312">
        <v>0.92448830814583016</v>
      </c>
      <c r="E2312" s="6">
        <v>58.194480883293295</v>
      </c>
      <c r="F2312" s="9">
        <v>55.079321227134159</v>
      </c>
      <c r="G2312" s="9">
        <v>46.939297531110874</v>
      </c>
      <c r="H2312" s="9">
        <v>236.30182835527808</v>
      </c>
      <c r="I2312" s="10">
        <f t="shared" si="59"/>
        <v>53.800117175220677</v>
      </c>
    </row>
    <row r="2313" spans="1:9" x14ac:dyDescent="0.25">
      <c r="A2313" s="14"/>
      <c r="B2313" s="5">
        <f>DATE(YEAR(siječanj!B2313),MONTH(siječanj!B2313)+8,DAY(siječanj!B2313))</f>
        <v>44099</v>
      </c>
      <c r="C2313" s="8">
        <v>24.0625</v>
      </c>
      <c r="D2313">
        <v>0.92448830814583016</v>
      </c>
      <c r="E2313" s="6">
        <v>56.225255547680476</v>
      </c>
      <c r="F2313" s="9">
        <v>54.697852631016417</v>
      </c>
      <c r="G2313" s="9">
        <v>47.081936871815202</v>
      </c>
      <c r="H2313" s="9">
        <v>235.83799265812254</v>
      </c>
      <c r="I2313" s="10">
        <f t="shared" si="59"/>
        <v>51.979591376342071</v>
      </c>
    </row>
    <row r="2314" spans="1:9" x14ac:dyDescent="0.25">
      <c r="A2314" s="14"/>
      <c r="B2314" s="5">
        <f>DATE(YEAR(siječanj!B2314),MONTH(siječanj!B2314)+8,DAY(siječanj!B2314))</f>
        <v>44099</v>
      </c>
      <c r="C2314" s="8">
        <v>24.0729166666667</v>
      </c>
      <c r="D2314">
        <v>0.92448830814583016</v>
      </c>
      <c r="E2314" s="6">
        <v>55.016255133203714</v>
      </c>
      <c r="F2314" s="9">
        <v>54.760636860880993</v>
      </c>
      <c r="G2314" s="9">
        <v>46.619190681315104</v>
      </c>
      <c r="H2314" s="9">
        <v>236.07453355002804</v>
      </c>
      <c r="I2314" s="10">
        <f t="shared" si="59"/>
        <v>50.861884628614845</v>
      </c>
    </row>
    <row r="2315" spans="1:9" x14ac:dyDescent="0.25">
      <c r="A2315" s="14"/>
      <c r="B2315" s="5">
        <f>DATE(YEAR(siječanj!B2315),MONTH(siječanj!B2315)+8,DAY(siječanj!B2315))</f>
        <v>44099</v>
      </c>
      <c r="C2315" s="8">
        <v>24.0833333333333</v>
      </c>
      <c r="D2315">
        <v>0.92448830814583016</v>
      </c>
      <c r="E2315" s="6">
        <v>53.896276016265389</v>
      </c>
      <c r="F2315" s="9">
        <v>54.782249009450588</v>
      </c>
      <c r="G2315" s="9">
        <v>47.260390799619131</v>
      </c>
      <c r="H2315" s="9">
        <v>236.18060598984357</v>
      </c>
      <c r="I2315" s="10">
        <f t="shared" si="59"/>
        <v>49.826477029637871</v>
      </c>
    </row>
    <row r="2316" spans="1:9" x14ac:dyDescent="0.25">
      <c r="A2316" s="14"/>
      <c r="B2316" s="5">
        <f>DATE(YEAR(siječanj!B2316),MONTH(siječanj!B2316)+8,DAY(siječanj!B2316))</f>
        <v>44099</v>
      </c>
      <c r="C2316" s="8">
        <v>24.09375</v>
      </c>
      <c r="D2316">
        <v>0.92448830814583016</v>
      </c>
      <c r="E2316" s="6">
        <v>52.913634880452264</v>
      </c>
      <c r="F2316" s="9">
        <v>54.860117425033991</v>
      </c>
      <c r="G2316" s="9">
        <v>47.300298824695659</v>
      </c>
      <c r="H2316" s="9">
        <v>236.38331810411006</v>
      </c>
      <c r="I2316" s="10">
        <f t="shared" si="59"/>
        <v>48.918036788475497</v>
      </c>
    </row>
    <row r="2317" spans="1:9" x14ac:dyDescent="0.25">
      <c r="A2317" s="14"/>
      <c r="B2317" s="5">
        <f>DATE(YEAR(siječanj!B2317),MONTH(siječanj!B2317)+8,DAY(siječanj!B2317))</f>
        <v>44099</v>
      </c>
      <c r="C2317" s="8">
        <v>24.1041666666667</v>
      </c>
      <c r="D2317">
        <v>0.92448830814583016</v>
      </c>
      <c r="E2317" s="6">
        <v>53.011089429674918</v>
      </c>
      <c r="F2317" s="9">
        <v>55.744131359440765</v>
      </c>
      <c r="G2317" s="9">
        <v>48.603976951587704</v>
      </c>
      <c r="H2317" s="9">
        <v>236.06843604438222</v>
      </c>
      <c r="I2317" s="10">
        <f t="shared" si="59"/>
        <v>49.008132379807464</v>
      </c>
    </row>
    <row r="2318" spans="1:9" x14ac:dyDescent="0.25">
      <c r="A2318" s="14"/>
      <c r="B2318" s="5">
        <f>DATE(YEAR(siječanj!B2318),MONTH(siječanj!B2318)+8,DAY(siječanj!B2318))</f>
        <v>44099</v>
      </c>
      <c r="C2318" s="8">
        <v>24.1145833333333</v>
      </c>
      <c r="D2318">
        <v>0.92448830814583016</v>
      </c>
      <c r="E2318" s="6">
        <v>52.526578119206782</v>
      </c>
      <c r="F2318" s="9">
        <v>55.67002800133033</v>
      </c>
      <c r="G2318" s="9">
        <v>48.142955995434953</v>
      </c>
      <c r="H2318" s="9">
        <v>235.88136401213157</v>
      </c>
      <c r="I2318" s="10">
        <f t="shared" si="59"/>
        <v>48.560207338115262</v>
      </c>
    </row>
    <row r="2319" spans="1:9" x14ac:dyDescent="0.25">
      <c r="A2319" s="14"/>
      <c r="B2319" s="5">
        <f>DATE(YEAR(siječanj!B2319),MONTH(siječanj!B2319)+8,DAY(siječanj!B2319))</f>
        <v>44099</v>
      </c>
      <c r="C2319" s="8">
        <v>24.125</v>
      </c>
      <c r="D2319">
        <v>0.92448830814583016</v>
      </c>
      <c r="E2319" s="6">
        <v>52.849490334879555</v>
      </c>
      <c r="F2319" s="9">
        <v>55.157620847603113</v>
      </c>
      <c r="G2319" s="9">
        <v>47.654175539401585</v>
      </c>
      <c r="H2319" s="9">
        <v>235.92704439209976</v>
      </c>
      <c r="I2319" s="10">
        <f t="shared" si="59"/>
        <v>48.858735906062201</v>
      </c>
    </row>
    <row r="2320" spans="1:9" x14ac:dyDescent="0.25">
      <c r="A2320" s="14"/>
      <c r="B2320" s="5">
        <f>DATE(YEAR(siječanj!B2320),MONTH(siječanj!B2320)+8,DAY(siječanj!B2320))</f>
        <v>44099</v>
      </c>
      <c r="C2320" s="8">
        <v>24.1354166666667</v>
      </c>
      <c r="D2320">
        <v>0.92448830814583016</v>
      </c>
      <c r="E2320" s="6">
        <v>53.322690781114211</v>
      </c>
      <c r="F2320" s="9">
        <v>54.936867902025206</v>
      </c>
      <c r="G2320" s="9">
        <v>47.968060363472425</v>
      </c>
      <c r="H2320" s="9">
        <v>235.6909457390615</v>
      </c>
      <c r="I2320" s="10">
        <f t="shared" si="59"/>
        <v>49.29620418601553</v>
      </c>
    </row>
    <row r="2321" spans="1:9" x14ac:dyDescent="0.25">
      <c r="A2321" s="14"/>
      <c r="B2321" s="5">
        <f>DATE(YEAR(siječanj!B2321),MONTH(siječanj!B2321)+8,DAY(siječanj!B2321))</f>
        <v>44099</v>
      </c>
      <c r="C2321" s="8">
        <v>24.1458333333333</v>
      </c>
      <c r="D2321">
        <v>0.92448830814583016</v>
      </c>
      <c r="E2321" s="6">
        <v>53.831046159955505</v>
      </c>
      <c r="F2321" s="9">
        <v>54.760333420405971</v>
      </c>
      <c r="G2321" s="9">
        <v>47.156461404583453</v>
      </c>
      <c r="H2321" s="9">
        <v>235.39490125817065</v>
      </c>
      <c r="I2321" s="10">
        <f t="shared" si="59"/>
        <v>49.766172790137354</v>
      </c>
    </row>
    <row r="2322" spans="1:9" x14ac:dyDescent="0.25">
      <c r="A2322" s="14"/>
      <c r="B2322" s="5">
        <f>DATE(YEAR(siječanj!B2322),MONTH(siječanj!B2322)+8,DAY(siječanj!B2322))</f>
        <v>44099</v>
      </c>
      <c r="C2322" s="8">
        <v>24.15625</v>
      </c>
      <c r="D2322">
        <v>0.92448830814583016</v>
      </c>
      <c r="E2322" s="6">
        <v>54.50034726262686</v>
      </c>
      <c r="F2322" s="9">
        <v>54.190013054965824</v>
      </c>
      <c r="G2322" s="9">
        <v>47.095039866939395</v>
      </c>
      <c r="H2322" s="9">
        <v>235.47993291106798</v>
      </c>
      <c r="I2322" s="10">
        <f t="shared" si="59"/>
        <v>50.384933834186135</v>
      </c>
    </row>
    <row r="2323" spans="1:9" x14ac:dyDescent="0.25">
      <c r="A2323" s="14"/>
      <c r="B2323" s="5">
        <f>DATE(YEAR(siječanj!B2323),MONTH(siječanj!B2323)+8,DAY(siječanj!B2323))</f>
        <v>44099</v>
      </c>
      <c r="C2323" s="8">
        <v>24.1666666666667</v>
      </c>
      <c r="D2323">
        <v>0.92448830814583016</v>
      </c>
      <c r="E2323" s="6">
        <v>57.202741209250746</v>
      </c>
      <c r="F2323" s="9">
        <v>54.381080738283444</v>
      </c>
      <c r="G2323" s="9">
        <v>47.45913619899455</v>
      </c>
      <c r="H2323" s="9">
        <v>235.55184813851022</v>
      </c>
      <c r="I2323" s="10">
        <f t="shared" si="59"/>
        <v>52.883265441843982</v>
      </c>
    </row>
    <row r="2324" spans="1:9" x14ac:dyDescent="0.25">
      <c r="A2324" s="14"/>
      <c r="B2324" s="5">
        <f>DATE(YEAR(siječanj!B2324),MONTH(siječanj!B2324)+8,DAY(siječanj!B2324))</f>
        <v>44099</v>
      </c>
      <c r="C2324" s="8">
        <v>24.1770833333333</v>
      </c>
      <c r="D2324">
        <v>0.92448830814583016</v>
      </c>
      <c r="E2324" s="6">
        <v>59.508267900499852</v>
      </c>
      <c r="F2324" s="9">
        <v>54.443996725196385</v>
      </c>
      <c r="G2324" s="9">
        <v>48.871036838800514</v>
      </c>
      <c r="H2324" s="9">
        <v>234.77302156890335</v>
      </c>
      <c r="I2324" s="10">
        <f t="shared" si="59"/>
        <v>55.014697912021923</v>
      </c>
    </row>
    <row r="2325" spans="1:9" x14ac:dyDescent="0.25">
      <c r="A2325" s="14"/>
      <c r="B2325" s="5">
        <f>DATE(YEAR(siječanj!B2325),MONTH(siječanj!B2325)+8,DAY(siječanj!B2325))</f>
        <v>44099</v>
      </c>
      <c r="C2325" s="8">
        <v>24.1875</v>
      </c>
      <c r="D2325">
        <v>0.92448830814583016</v>
      </c>
      <c r="E2325" s="6">
        <v>63.327445602715102</v>
      </c>
      <c r="F2325" s="9">
        <v>54.30877805983399</v>
      </c>
      <c r="G2325" s="9">
        <v>47.224408481402428</v>
      </c>
      <c r="H2325" s="9">
        <v>225.97514350628759</v>
      </c>
      <c r="I2325" s="10">
        <f t="shared" si="59"/>
        <v>58.545483044451174</v>
      </c>
    </row>
    <row r="2326" spans="1:9" x14ac:dyDescent="0.25">
      <c r="A2326" s="14"/>
      <c r="B2326" s="5">
        <f>DATE(YEAR(siječanj!B2326),MONTH(siječanj!B2326)+8,DAY(siječanj!B2326))</f>
        <v>44099</v>
      </c>
      <c r="C2326" s="8">
        <v>24.1979166666667</v>
      </c>
      <c r="D2326">
        <v>0.92448830814583016</v>
      </c>
      <c r="E2326" s="6">
        <v>67.933677147208058</v>
      </c>
      <c r="F2326" s="9">
        <v>55.077161210068546</v>
      </c>
      <c r="G2326" s="9">
        <v>46.738782967809819</v>
      </c>
      <c r="H2326" s="9">
        <v>206.84684202908812</v>
      </c>
      <c r="I2326" s="10">
        <f t="shared" si="59"/>
        <v>62.803890251947422</v>
      </c>
    </row>
    <row r="2327" spans="1:9" x14ac:dyDescent="0.25">
      <c r="A2327" s="14"/>
      <c r="B2327" s="5">
        <f>DATE(YEAR(siječanj!B2327),MONTH(siječanj!B2327)+8,DAY(siječanj!B2327))</f>
        <v>44099</v>
      </c>
      <c r="C2327" s="8">
        <v>24.2083333333333</v>
      </c>
      <c r="D2327">
        <v>0.92448830814583016</v>
      </c>
      <c r="E2327" s="6">
        <v>74.0693855787231</v>
      </c>
      <c r="F2327" s="9">
        <v>55.856264592874581</v>
      </c>
      <c r="G2327" s="9">
        <v>47.760952369830001</v>
      </c>
      <c r="H2327" s="9">
        <v>192.19804392473748</v>
      </c>
      <c r="I2327" s="10">
        <f t="shared" si="59"/>
        <v>68.47628095907487</v>
      </c>
    </row>
    <row r="2328" spans="1:9" x14ac:dyDescent="0.25">
      <c r="A2328" s="14"/>
      <c r="B2328" s="5">
        <f>DATE(YEAR(siječanj!B2328),MONTH(siječanj!B2328)+8,DAY(siječanj!B2328))</f>
        <v>44099</v>
      </c>
      <c r="C2328" s="8">
        <v>24.21875</v>
      </c>
      <c r="D2328">
        <v>0.92448830814583016</v>
      </c>
      <c r="E2328" s="6">
        <v>80.321555895353811</v>
      </c>
      <c r="F2328" s="9">
        <v>60.647937052950205</v>
      </c>
      <c r="G2328" s="9">
        <v>47.790916335821116</v>
      </c>
      <c r="H2328" s="9">
        <v>169.32949175451049</v>
      </c>
      <c r="I2328" s="10">
        <f t="shared" si="59"/>
        <v>74.256339317336369</v>
      </c>
    </row>
    <row r="2329" spans="1:9" x14ac:dyDescent="0.25">
      <c r="A2329" s="14"/>
      <c r="B2329" s="5">
        <f>DATE(YEAR(siječanj!B2329),MONTH(siječanj!B2329)+8,DAY(siječanj!B2329))</f>
        <v>44099</v>
      </c>
      <c r="C2329" s="8">
        <v>24.2291666666667</v>
      </c>
      <c r="D2329">
        <v>0.92448830814583016</v>
      </c>
      <c r="E2329" s="6">
        <v>85.223480499135718</v>
      </c>
      <c r="F2329" s="9">
        <v>66.285793204000669</v>
      </c>
      <c r="G2329" s="9">
        <v>50.168728562251182</v>
      </c>
      <c r="H2329" s="9">
        <v>143.143782708841</v>
      </c>
      <c r="I2329" s="10">
        <f t="shared" si="59"/>
        <v>78.788111300945133</v>
      </c>
    </row>
    <row r="2330" spans="1:9" x14ac:dyDescent="0.25">
      <c r="A2330" s="14"/>
      <c r="B2330" s="5">
        <f>DATE(YEAR(siječanj!B2330),MONTH(siječanj!B2330)+8,DAY(siječanj!B2330))</f>
        <v>44099</v>
      </c>
      <c r="C2330" s="8">
        <v>24.2395833333333</v>
      </c>
      <c r="D2330">
        <v>0.92448830814583016</v>
      </c>
      <c r="E2330" s="6">
        <v>90.816916846548921</v>
      </c>
      <c r="F2330" s="9">
        <v>67.762825649906759</v>
      </c>
      <c r="G2330" s="9">
        <v>53.612492005863444</v>
      </c>
      <c r="H2330" s="9">
        <v>112.68788204601428</v>
      </c>
      <c r="I2330" s="10">
        <f t="shared" si="59"/>
        <v>83.959177806486551</v>
      </c>
    </row>
    <row r="2331" spans="1:9" x14ac:dyDescent="0.25">
      <c r="A2331" s="14"/>
      <c r="B2331" s="5">
        <f>DATE(YEAR(siječanj!B2331),MONTH(siječanj!B2331)+8,DAY(siječanj!B2331))</f>
        <v>44099</v>
      </c>
      <c r="C2331" s="8">
        <v>24.25</v>
      </c>
      <c r="D2331">
        <v>0.92448830814583016</v>
      </c>
      <c r="E2331" s="6">
        <v>95.876604721358817</v>
      </c>
      <c r="F2331" s="9">
        <v>72.232939044492156</v>
      </c>
      <c r="G2331" s="9">
        <v>64.882617328706203</v>
      </c>
      <c r="H2331" s="9">
        <v>66.345316758165282</v>
      </c>
      <c r="I2331" s="10">
        <f t="shared" si="59"/>
        <v>88.636800089615519</v>
      </c>
    </row>
    <row r="2332" spans="1:9" x14ac:dyDescent="0.25">
      <c r="A2332" s="14"/>
      <c r="B2332" s="5">
        <f>DATE(YEAR(siječanj!B2332),MONTH(siječanj!B2332)+8,DAY(siječanj!B2332))</f>
        <v>44099</v>
      </c>
      <c r="C2332" s="8">
        <v>24.2604166666667</v>
      </c>
      <c r="D2332">
        <v>0.92448830814583016</v>
      </c>
      <c r="E2332" s="6">
        <v>98.938592996421121</v>
      </c>
      <c r="F2332" s="9">
        <v>89.455681400587551</v>
      </c>
      <c r="G2332" s="9">
        <v>83.152405777753174</v>
      </c>
      <c r="H2332" s="9">
        <v>34.689932514184775</v>
      </c>
      <c r="I2332" s="10">
        <f t="shared" si="59"/>
        <v>91.46757244959025</v>
      </c>
    </row>
    <row r="2333" spans="1:9" x14ac:dyDescent="0.25">
      <c r="A2333" s="14"/>
      <c r="B2333" s="5">
        <f>DATE(YEAR(siječanj!B2333),MONTH(siječanj!B2333)+8,DAY(siječanj!B2333))</f>
        <v>44099</v>
      </c>
      <c r="C2333" s="8">
        <v>24.2708333333333</v>
      </c>
      <c r="D2333">
        <v>0.92448830814583016</v>
      </c>
      <c r="E2333" s="6">
        <v>101.11496175215606</v>
      </c>
      <c r="F2333" s="9">
        <v>99.431302987460256</v>
      </c>
      <c r="G2333" s="9">
        <v>94.993483829617873</v>
      </c>
      <c r="H2333" s="9">
        <v>18.55930976298264</v>
      </c>
      <c r="I2333" s="10">
        <f t="shared" si="59"/>
        <v>93.479599918481085</v>
      </c>
    </row>
    <row r="2334" spans="1:9" x14ac:dyDescent="0.25">
      <c r="A2334" s="14"/>
      <c r="B2334" s="5">
        <f>DATE(YEAR(siječanj!B2334),MONTH(siječanj!B2334)+8,DAY(siječanj!B2334))</f>
        <v>44099</v>
      </c>
      <c r="C2334" s="8">
        <v>24.28125</v>
      </c>
      <c r="D2334">
        <v>0.92448830814583016</v>
      </c>
      <c r="E2334" s="6">
        <v>102.06940963292737</v>
      </c>
      <c r="F2334" s="9">
        <v>109.23253014659019</v>
      </c>
      <c r="G2334" s="9">
        <v>103.30859820969556</v>
      </c>
      <c r="H2334" s="9">
        <v>11.93843188775045</v>
      </c>
      <c r="I2334" s="10">
        <f t="shared" si="59"/>
        <v>94.361975824988733</v>
      </c>
    </row>
    <row r="2335" spans="1:9" x14ac:dyDescent="0.25">
      <c r="A2335" s="14"/>
      <c r="B2335" s="5">
        <f>DATE(YEAR(siječanj!B2335),MONTH(siječanj!B2335)+8,DAY(siječanj!B2335))</f>
        <v>44099</v>
      </c>
      <c r="C2335" s="8">
        <v>24.2916666666667</v>
      </c>
      <c r="D2335">
        <v>0.92448830814583016</v>
      </c>
      <c r="E2335" s="6">
        <v>100.00349929596135</v>
      </c>
      <c r="F2335" s="9">
        <v>115.46253441409318</v>
      </c>
      <c r="G2335" s="9">
        <v>109.24844029168787</v>
      </c>
      <c r="H2335" s="9">
        <v>4.7470169579707777</v>
      </c>
      <c r="I2335" s="10">
        <f t="shared" si="59"/>
        <v>92.452065872786022</v>
      </c>
    </row>
    <row r="2336" spans="1:9" x14ac:dyDescent="0.25">
      <c r="A2336" s="14"/>
      <c r="B2336" s="5">
        <f>DATE(YEAR(siječanj!B2336),MONTH(siječanj!B2336)+8,DAY(siječanj!B2336))</f>
        <v>44099</v>
      </c>
      <c r="C2336" s="8">
        <v>24.3020833333333</v>
      </c>
      <c r="D2336">
        <v>0.92448830814583016</v>
      </c>
      <c r="E2336" s="6">
        <v>97.350127038069175</v>
      </c>
      <c r="F2336" s="9">
        <v>128.45955672976791</v>
      </c>
      <c r="G2336" s="9">
        <v>120.08184969596579</v>
      </c>
      <c r="H2336" s="9">
        <v>3.3558692479765093</v>
      </c>
      <c r="I2336" s="10">
        <f t="shared" si="59"/>
        <v>89.999054243206203</v>
      </c>
    </row>
    <row r="2337" spans="1:9" x14ac:dyDescent="0.25">
      <c r="A2337" s="14"/>
      <c r="B2337" s="5">
        <f>DATE(YEAR(siječanj!B2337),MONTH(siječanj!B2337)+8,DAY(siječanj!B2337))</f>
        <v>44099</v>
      </c>
      <c r="C2337" s="8">
        <v>24.3125</v>
      </c>
      <c r="D2337">
        <v>0.92448830814583016</v>
      </c>
      <c r="E2337" s="6">
        <v>97.148309882168661</v>
      </c>
      <c r="F2337" s="9">
        <v>134.74642414523476</v>
      </c>
      <c r="G2337" s="9">
        <v>132.66758601660308</v>
      </c>
      <c r="H2337" s="9">
        <v>3.834826918858671</v>
      </c>
      <c r="I2337" s="10">
        <f t="shared" si="59"/>
        <v>89.812476642192934</v>
      </c>
    </row>
    <row r="2338" spans="1:9" x14ac:dyDescent="0.25">
      <c r="A2338" s="14"/>
      <c r="B2338" s="5">
        <f>DATE(YEAR(siječanj!B2338),MONTH(siječanj!B2338)+8,DAY(siječanj!B2338))</f>
        <v>44099</v>
      </c>
      <c r="C2338" s="8">
        <v>24.3229166666667</v>
      </c>
      <c r="D2338">
        <v>0.92448830814583016</v>
      </c>
      <c r="E2338" s="6">
        <v>96.225602127393614</v>
      </c>
      <c r="F2338" s="9">
        <v>138.63070976905132</v>
      </c>
      <c r="G2338" s="9">
        <v>145.7706849743478</v>
      </c>
      <c r="H2338" s="9">
        <v>3.4712486696413873</v>
      </c>
      <c r="I2338" s="10">
        <f t="shared" si="59"/>
        <v>88.959444111067924</v>
      </c>
    </row>
    <row r="2339" spans="1:9" x14ac:dyDescent="0.25">
      <c r="A2339" s="14"/>
      <c r="B2339" s="5">
        <f>DATE(YEAR(siječanj!B2339),MONTH(siječanj!B2339)+8,DAY(siječanj!B2339))</f>
        <v>44099</v>
      </c>
      <c r="C2339" s="8">
        <v>24.3333333333333</v>
      </c>
      <c r="D2339">
        <v>0.92448830814583016</v>
      </c>
      <c r="E2339" s="6">
        <v>97.647461468491286</v>
      </c>
      <c r="F2339" s="9">
        <v>168.57335742700835</v>
      </c>
      <c r="G2339" s="9">
        <v>153.32892067569247</v>
      </c>
      <c r="H2339" s="9">
        <v>2.3820113447905644</v>
      </c>
      <c r="I2339" s="10">
        <f t="shared" si="59"/>
        <v>90.273936447740653</v>
      </c>
    </row>
    <row r="2340" spans="1:9" x14ac:dyDescent="0.25">
      <c r="A2340" s="14"/>
      <c r="B2340" s="5">
        <f>DATE(YEAR(siječanj!B2340),MONTH(siječanj!B2340)+8,DAY(siječanj!B2340))</f>
        <v>44099</v>
      </c>
      <c r="C2340" s="8">
        <v>24.34375</v>
      </c>
      <c r="D2340">
        <v>0.92448830814583016</v>
      </c>
      <c r="E2340" s="6">
        <v>98.502658526367895</v>
      </c>
      <c r="F2340" s="9">
        <v>170.04676056512767</v>
      </c>
      <c r="G2340" s="9">
        <v>175.33590218333197</v>
      </c>
      <c r="H2340" s="9">
        <v>2.0807308755054192</v>
      </c>
      <c r="I2340" s="10">
        <f t="shared" si="59"/>
        <v>91.064556128908293</v>
      </c>
    </row>
    <row r="2341" spans="1:9" x14ac:dyDescent="0.25">
      <c r="A2341" s="14"/>
      <c r="B2341" s="5">
        <f>DATE(YEAR(siječanj!B2341),MONTH(siječanj!B2341)+8,DAY(siječanj!B2341))</f>
        <v>44099</v>
      </c>
      <c r="C2341" s="8">
        <v>24.3541666666667</v>
      </c>
      <c r="D2341">
        <v>0.92448830814583016</v>
      </c>
      <c r="E2341" s="6">
        <v>97.91145312741871</v>
      </c>
      <c r="F2341" s="9">
        <v>198.45870673947815</v>
      </c>
      <c r="G2341" s="9">
        <v>180.24144231250031</v>
      </c>
      <c r="H2341" s="9">
        <v>2.3956039506964371</v>
      </c>
      <c r="I2341" s="10">
        <f t="shared" si="59"/>
        <v>90.51799364986708</v>
      </c>
    </row>
    <row r="2342" spans="1:9" x14ac:dyDescent="0.25">
      <c r="A2342" s="14"/>
      <c r="B2342" s="5">
        <f>DATE(YEAR(siječanj!B2342),MONTH(siječanj!B2342)+8,DAY(siječanj!B2342))</f>
        <v>44099</v>
      </c>
      <c r="C2342" s="8">
        <v>24.3645833333333</v>
      </c>
      <c r="D2342">
        <v>0.92448830814583016</v>
      </c>
      <c r="E2342" s="6">
        <v>98.164536072934737</v>
      </c>
      <c r="F2342" s="9">
        <v>185.59453944757092</v>
      </c>
      <c r="G2342" s="9">
        <v>180.59672477371149</v>
      </c>
      <c r="H2342" s="9">
        <v>1.7834934477830513</v>
      </c>
      <c r="I2342" s="10">
        <f t="shared" si="59"/>
        <v>90.751965873987757</v>
      </c>
    </row>
    <row r="2343" spans="1:9" x14ac:dyDescent="0.25">
      <c r="A2343" s="14"/>
      <c r="B2343" s="5">
        <f>DATE(YEAR(siječanj!B2343),MONTH(siječanj!B2343)+8,DAY(siječanj!B2343))</f>
        <v>44099</v>
      </c>
      <c r="C2343" s="8">
        <v>24.375</v>
      </c>
      <c r="D2343">
        <v>0.92448830814583016</v>
      </c>
      <c r="E2343" s="6">
        <v>98.484169518201142</v>
      </c>
      <c r="F2343" s="9">
        <v>204.24041363887781</v>
      </c>
      <c r="G2343" s="9">
        <v>185.96563808827005</v>
      </c>
      <c r="H2343" s="9">
        <v>1.4258170409655562</v>
      </c>
      <c r="I2343" s="10">
        <f t="shared" si="59"/>
        <v>91.047463257028909</v>
      </c>
    </row>
    <row r="2344" spans="1:9" x14ac:dyDescent="0.25">
      <c r="A2344" s="14"/>
      <c r="B2344" s="5">
        <f>DATE(YEAR(siječanj!B2344),MONTH(siječanj!B2344)+8,DAY(siječanj!B2344))</f>
        <v>44099</v>
      </c>
      <c r="C2344" s="8">
        <v>24.3854166666667</v>
      </c>
      <c r="D2344">
        <v>0.92448830814583016</v>
      </c>
      <c r="E2344" s="6">
        <v>99.558734388226782</v>
      </c>
      <c r="F2344" s="9">
        <v>191.50193458583462</v>
      </c>
      <c r="G2344" s="9">
        <v>181.79618996010797</v>
      </c>
      <c r="H2344" s="9">
        <v>1.4119738663109775</v>
      </c>
      <c r="I2344" s="10">
        <f t="shared" si="59"/>
        <v>92.040885915711854</v>
      </c>
    </row>
    <row r="2345" spans="1:9" x14ac:dyDescent="0.25">
      <c r="A2345" s="14"/>
      <c r="B2345" s="5">
        <f>DATE(YEAR(siječanj!B2345),MONTH(siječanj!B2345)+8,DAY(siječanj!B2345))</f>
        <v>44099</v>
      </c>
      <c r="C2345" s="8">
        <v>24.3958333333333</v>
      </c>
      <c r="D2345">
        <v>0.92448830814583016</v>
      </c>
      <c r="E2345" s="6">
        <v>98.982954700441411</v>
      </c>
      <c r="F2345" s="9">
        <v>189.23574529506854</v>
      </c>
      <c r="G2345" s="9">
        <v>183.94352765084392</v>
      </c>
      <c r="H2345" s="9">
        <v>1.5709652279148885</v>
      </c>
      <c r="I2345" s="10">
        <f t="shared" si="59"/>
        <v>91.508584326286424</v>
      </c>
    </row>
    <row r="2346" spans="1:9" x14ac:dyDescent="0.25">
      <c r="A2346" s="14"/>
      <c r="B2346" s="5">
        <f>DATE(YEAR(siječanj!B2346),MONTH(siječanj!B2346)+8,DAY(siječanj!B2346))</f>
        <v>44099</v>
      </c>
      <c r="C2346" s="8">
        <v>24.40625</v>
      </c>
      <c r="D2346">
        <v>0.92448830814583016</v>
      </c>
      <c r="E2346" s="6">
        <v>98.811263109458778</v>
      </c>
      <c r="F2346" s="9">
        <v>176.28381583103706</v>
      </c>
      <c r="G2346" s="9">
        <v>189.92768269653573</v>
      </c>
      <c r="H2346" s="9">
        <v>1.4875138552135483</v>
      </c>
      <c r="I2346" s="10">
        <f t="shared" si="59"/>
        <v>91.349857457816029</v>
      </c>
    </row>
    <row r="2347" spans="1:9" x14ac:dyDescent="0.25">
      <c r="A2347" s="14"/>
      <c r="B2347" s="5">
        <f>DATE(YEAR(siječanj!B2347),MONTH(siječanj!B2347)+8,DAY(siječanj!B2347))</f>
        <v>44099</v>
      </c>
      <c r="C2347" s="8">
        <v>24.4166666666667</v>
      </c>
      <c r="D2347">
        <v>0.92448830814583016</v>
      </c>
      <c r="E2347" s="6">
        <v>99.599411199158624</v>
      </c>
      <c r="F2347" s="9">
        <v>176.00716595585001</v>
      </c>
      <c r="G2347" s="9">
        <v>189.72681270301035</v>
      </c>
      <c r="H2347" s="9">
        <v>1.2834800157546886</v>
      </c>
      <c r="I2347" s="10">
        <f t="shared" si="59"/>
        <v>92.078491151831003</v>
      </c>
    </row>
    <row r="2348" spans="1:9" x14ac:dyDescent="0.25">
      <c r="A2348" s="14"/>
      <c r="B2348" s="5">
        <f>DATE(YEAR(siječanj!B2348),MONTH(siječanj!B2348)+8,DAY(siječanj!B2348))</f>
        <v>44099</v>
      </c>
      <c r="C2348" s="8">
        <v>24.4270833333333</v>
      </c>
      <c r="D2348">
        <v>0.92448830814583016</v>
      </c>
      <c r="E2348" s="6">
        <v>99.641924002362217</v>
      </c>
      <c r="F2348" s="9">
        <v>194.04560821309408</v>
      </c>
      <c r="G2348" s="9">
        <v>185.51786789036848</v>
      </c>
      <c r="H2348" s="9">
        <v>1.3156426609570544</v>
      </c>
      <c r="I2348" s="10">
        <f t="shared" si="59"/>
        <v>92.117793741339227</v>
      </c>
    </row>
    <row r="2349" spans="1:9" x14ac:dyDescent="0.25">
      <c r="A2349" s="14"/>
      <c r="B2349" s="5">
        <f>DATE(YEAR(siječanj!B2349),MONTH(siječanj!B2349)+8,DAY(siječanj!B2349))</f>
        <v>44099</v>
      </c>
      <c r="C2349" s="8">
        <v>24.4375</v>
      </c>
      <c r="D2349">
        <v>0.92448830814583016</v>
      </c>
      <c r="E2349" s="6">
        <v>99.696475513139077</v>
      </c>
      <c r="F2349" s="9">
        <v>187.22483728182749</v>
      </c>
      <c r="G2349" s="9">
        <v>182.6403766788913</v>
      </c>
      <c r="H2349" s="9">
        <v>1.3564923549691226</v>
      </c>
      <c r="I2349" s="10">
        <f t="shared" si="59"/>
        <v>92.168225975244127</v>
      </c>
    </row>
    <row r="2350" spans="1:9" x14ac:dyDescent="0.25">
      <c r="A2350" s="14"/>
      <c r="B2350" s="5">
        <f>DATE(YEAR(siječanj!B2350),MONTH(siječanj!B2350)+8,DAY(siječanj!B2350))</f>
        <v>44099</v>
      </c>
      <c r="C2350" s="8">
        <v>24.4479166666667</v>
      </c>
      <c r="D2350">
        <v>0.92448830814583016</v>
      </c>
      <c r="E2350" s="6">
        <v>101.44272956664385</v>
      </c>
      <c r="F2350" s="9">
        <v>174.89244143711923</v>
      </c>
      <c r="G2350" s="9">
        <v>181.91695636442242</v>
      </c>
      <c r="H2350" s="9">
        <v>1.4539606033699604</v>
      </c>
      <c r="I2350" s="10">
        <f t="shared" si="59"/>
        <v>93.782617430761547</v>
      </c>
    </row>
    <row r="2351" spans="1:9" x14ac:dyDescent="0.25">
      <c r="A2351" s="14"/>
      <c r="B2351" s="5">
        <f>DATE(YEAR(siječanj!B2351),MONTH(siječanj!B2351)+8,DAY(siječanj!B2351))</f>
        <v>44099</v>
      </c>
      <c r="C2351" s="8">
        <v>24.4583333333333</v>
      </c>
      <c r="D2351">
        <v>0.92448830814583016</v>
      </c>
      <c r="E2351" s="6">
        <v>102.05889214772318</v>
      </c>
      <c r="F2351" s="9">
        <v>173.00851927003671</v>
      </c>
      <c r="G2351" s="9">
        <v>182.73361121841265</v>
      </c>
      <c r="H2351" s="9">
        <v>1.3910289144520529</v>
      </c>
      <c r="I2351" s="10">
        <f t="shared" si="59"/>
        <v>94.352252532886354</v>
      </c>
    </row>
    <row r="2352" spans="1:9" x14ac:dyDescent="0.25">
      <c r="A2352" s="14"/>
      <c r="B2352" s="5">
        <f>DATE(YEAR(siječanj!B2352),MONTH(siječanj!B2352)+8,DAY(siječanj!B2352))</f>
        <v>44099</v>
      </c>
      <c r="C2352" s="8">
        <v>24.46875</v>
      </c>
      <c r="D2352">
        <v>0.92448830814583016</v>
      </c>
      <c r="E2352" s="6">
        <v>103.03356275353875</v>
      </c>
      <c r="F2352" s="9">
        <v>168.0833369935896</v>
      </c>
      <c r="G2352" s="9">
        <v>176.54338651456521</v>
      </c>
      <c r="H2352" s="9">
        <v>1.34245850847788</v>
      </c>
      <c r="I2352" s="10">
        <f t="shared" si="59"/>
        <v>95.253324112256252</v>
      </c>
    </row>
    <row r="2353" spans="1:9" x14ac:dyDescent="0.25">
      <c r="A2353" s="14"/>
      <c r="B2353" s="5">
        <f>DATE(YEAR(siječanj!B2353),MONTH(siječanj!B2353)+8,DAY(siječanj!B2353))</f>
        <v>44099</v>
      </c>
      <c r="C2353" s="8">
        <v>24.4791666666667</v>
      </c>
      <c r="D2353">
        <v>0.92448830814583016</v>
      </c>
      <c r="E2353" s="6">
        <v>103.56938056518712</v>
      </c>
      <c r="F2353" s="9">
        <v>164.82412677040318</v>
      </c>
      <c r="G2353" s="9">
        <v>173.69125465055492</v>
      </c>
      <c r="H2353" s="9">
        <v>1.2660739731155288</v>
      </c>
      <c r="I2353" s="10">
        <f t="shared" si="59"/>
        <v>95.748681414421455</v>
      </c>
    </row>
    <row r="2354" spans="1:9" x14ac:dyDescent="0.25">
      <c r="A2354" s="14"/>
      <c r="B2354" s="5">
        <f>DATE(YEAR(siječanj!B2354),MONTH(siječanj!B2354)+8,DAY(siječanj!B2354))</f>
        <v>44099</v>
      </c>
      <c r="C2354" s="8">
        <v>24.4895833333333</v>
      </c>
      <c r="D2354">
        <v>0.92448830814583016</v>
      </c>
      <c r="E2354" s="6">
        <v>103.41137600366585</v>
      </c>
      <c r="F2354" s="9">
        <v>161.18137577206571</v>
      </c>
      <c r="G2354" s="9">
        <v>168.53166577654335</v>
      </c>
      <c r="H2354" s="9">
        <v>1.2753400254082956</v>
      </c>
      <c r="I2354" s="10">
        <f t="shared" si="59"/>
        <v>95.602608044661338</v>
      </c>
    </row>
    <row r="2355" spans="1:9" x14ac:dyDescent="0.25">
      <c r="A2355" s="14"/>
      <c r="B2355" s="5">
        <f>DATE(YEAR(siječanj!B2355),MONTH(siječanj!B2355)+8,DAY(siječanj!B2355))</f>
        <v>44099</v>
      </c>
      <c r="C2355" s="8">
        <v>24.5</v>
      </c>
      <c r="D2355">
        <v>0.92448830814583016</v>
      </c>
      <c r="E2355" s="6">
        <v>101.846066981912</v>
      </c>
      <c r="F2355" s="9">
        <v>158.79285605084991</v>
      </c>
      <c r="G2355" s="9">
        <v>168.35872301401568</v>
      </c>
      <c r="H2355" s="9">
        <v>1.3851140943879887</v>
      </c>
      <c r="I2355" s="10">
        <f t="shared" si="59"/>
        <v>94.155498155414719</v>
      </c>
    </row>
    <row r="2356" spans="1:9" x14ac:dyDescent="0.25">
      <c r="A2356" s="14"/>
      <c r="B2356" s="5">
        <f>DATE(YEAR(siječanj!B2356),MONTH(siječanj!B2356)+8,DAY(siječanj!B2356))</f>
        <v>44099</v>
      </c>
      <c r="C2356" s="8">
        <v>24.5104166666667</v>
      </c>
      <c r="D2356">
        <v>0.92448830814583016</v>
      </c>
      <c r="E2356" s="6">
        <v>100.95532972101152</v>
      </c>
      <c r="F2356" s="9">
        <v>157.34510161814558</v>
      </c>
      <c r="G2356" s="9">
        <v>171.73808170225826</v>
      </c>
      <c r="H2356" s="9">
        <v>1.5120735857141567</v>
      </c>
      <c r="I2356" s="10">
        <f t="shared" si="59"/>
        <v>93.332021972082387</v>
      </c>
    </row>
    <row r="2357" spans="1:9" x14ac:dyDescent="0.25">
      <c r="A2357" s="14"/>
      <c r="B2357" s="5">
        <f>DATE(YEAR(siječanj!B2357),MONTH(siječanj!B2357)+8,DAY(siječanj!B2357))</f>
        <v>44099</v>
      </c>
      <c r="C2357" s="8">
        <v>24.5208333333333</v>
      </c>
      <c r="D2357">
        <v>0.92448830814583016</v>
      </c>
      <c r="E2357" s="6">
        <v>100.97668343318263</v>
      </c>
      <c r="F2357" s="9">
        <v>154.31912931902906</v>
      </c>
      <c r="G2357" s="9">
        <v>172.51716478601736</v>
      </c>
      <c r="H2357" s="9">
        <v>1.5972330186905372</v>
      </c>
      <c r="I2357" s="10">
        <f t="shared" si="59"/>
        <v>93.351763229320085</v>
      </c>
    </row>
    <row r="2358" spans="1:9" x14ac:dyDescent="0.25">
      <c r="A2358" s="14"/>
      <c r="B2358" s="5">
        <f>DATE(YEAR(siječanj!B2358),MONTH(siječanj!B2358)+8,DAY(siječanj!B2358))</f>
        <v>44099</v>
      </c>
      <c r="C2358" s="8">
        <v>24.53125</v>
      </c>
      <c r="D2358">
        <v>0.92448830814583016</v>
      </c>
      <c r="E2358" s="6">
        <v>100.13274759128987</v>
      </c>
      <c r="F2358" s="9">
        <v>152.59727630671051</v>
      </c>
      <c r="G2358" s="9">
        <v>172.0056128340382</v>
      </c>
      <c r="H2358" s="9">
        <v>1.7239429395498671</v>
      </c>
      <c r="I2358" s="10">
        <f t="shared" si="59"/>
        <v>92.57155441066503</v>
      </c>
    </row>
    <row r="2359" spans="1:9" x14ac:dyDescent="0.25">
      <c r="A2359" s="14"/>
      <c r="B2359" s="5">
        <f>DATE(YEAR(siječanj!B2359),MONTH(siječanj!B2359)+8,DAY(siječanj!B2359))</f>
        <v>44099</v>
      </c>
      <c r="C2359" s="8">
        <v>24.5416666666667</v>
      </c>
      <c r="D2359">
        <v>0.92448830814583016</v>
      </c>
      <c r="E2359" s="6">
        <v>97.999375212710049</v>
      </c>
      <c r="F2359" s="9">
        <v>152.51612594283151</v>
      </c>
      <c r="G2359" s="9">
        <v>169.5678087780575</v>
      </c>
      <c r="H2359" s="9">
        <v>1.8991613729075945</v>
      </c>
      <c r="I2359" s="10">
        <f t="shared" si="59"/>
        <v>90.599276589746722</v>
      </c>
    </row>
    <row r="2360" spans="1:9" x14ac:dyDescent="0.25">
      <c r="A2360" s="14"/>
      <c r="B2360" s="5">
        <f>DATE(YEAR(siječanj!B2360),MONTH(siječanj!B2360)+8,DAY(siječanj!B2360))</f>
        <v>44099</v>
      </c>
      <c r="C2360" s="8">
        <v>24.5520833333333</v>
      </c>
      <c r="D2360">
        <v>0.92448830814583016</v>
      </c>
      <c r="E2360" s="6">
        <v>96.884200060407096</v>
      </c>
      <c r="F2360" s="9">
        <v>151.69212534763582</v>
      </c>
      <c r="G2360" s="9">
        <v>164.4131280360202</v>
      </c>
      <c r="H2360" s="9">
        <v>1.795558682431875</v>
      </c>
      <c r="I2360" s="10">
        <f t="shared" si="59"/>
        <v>89.568310199907899</v>
      </c>
    </row>
    <row r="2361" spans="1:9" x14ac:dyDescent="0.25">
      <c r="A2361" s="14"/>
      <c r="B2361" s="5">
        <f>DATE(YEAR(siječanj!B2361),MONTH(siječanj!B2361)+8,DAY(siječanj!B2361))</f>
        <v>44099</v>
      </c>
      <c r="C2361" s="8">
        <v>24.5625</v>
      </c>
      <c r="D2361">
        <v>0.92448830814583016</v>
      </c>
      <c r="E2361" s="6">
        <v>96.874437228597458</v>
      </c>
      <c r="F2361" s="9">
        <v>151.75198297397156</v>
      </c>
      <c r="G2361" s="9">
        <v>162.38239941405337</v>
      </c>
      <c r="H2361" s="9">
        <v>1.8125045171301852</v>
      </c>
      <c r="I2361" s="10">
        <f t="shared" si="59"/>
        <v>89.559284576045485</v>
      </c>
    </row>
    <row r="2362" spans="1:9" x14ac:dyDescent="0.25">
      <c r="A2362" s="14"/>
      <c r="B2362" s="5">
        <f>DATE(YEAR(siječanj!B2362),MONTH(siječanj!B2362)+8,DAY(siječanj!B2362))</f>
        <v>44099</v>
      </c>
      <c r="C2362" s="8">
        <v>24.5729166666667</v>
      </c>
      <c r="D2362">
        <v>0.92448830814583016</v>
      </c>
      <c r="E2362" s="6">
        <v>97.215206926701541</v>
      </c>
      <c r="F2362" s="9">
        <v>151.63915502155547</v>
      </c>
      <c r="G2362" s="9">
        <v>158.32598209082886</v>
      </c>
      <c r="H2362" s="9">
        <v>1.8911841025055798</v>
      </c>
      <c r="I2362" s="10">
        <f t="shared" si="59"/>
        <v>89.874322177713097</v>
      </c>
    </row>
    <row r="2363" spans="1:9" x14ac:dyDescent="0.25">
      <c r="A2363" s="14"/>
      <c r="B2363" s="5">
        <f>DATE(YEAR(siječanj!B2363),MONTH(siječanj!B2363)+8,DAY(siječanj!B2363))</f>
        <v>44099</v>
      </c>
      <c r="C2363" s="8">
        <v>24.5833333333333</v>
      </c>
      <c r="D2363">
        <v>0.92448830814583016</v>
      </c>
      <c r="E2363" s="6">
        <v>99.74860816119336</v>
      </c>
      <c r="F2363" s="9">
        <v>148.77052858665093</v>
      </c>
      <c r="G2363" s="9">
        <v>151.02846843662931</v>
      </c>
      <c r="H2363" s="9">
        <v>1.7526385518269174</v>
      </c>
      <c r="I2363" s="10">
        <f t="shared" si="59"/>
        <v>92.216421998843003</v>
      </c>
    </row>
    <row r="2364" spans="1:9" x14ac:dyDescent="0.25">
      <c r="A2364" s="14"/>
      <c r="B2364" s="5">
        <f>DATE(YEAR(siječanj!B2364),MONTH(siječanj!B2364)+8,DAY(siječanj!B2364))</f>
        <v>44099</v>
      </c>
      <c r="C2364" s="8">
        <v>24.59375</v>
      </c>
      <c r="D2364">
        <v>0.92448830814583016</v>
      </c>
      <c r="E2364" s="6">
        <v>101.31712843173405</v>
      </c>
      <c r="F2364" s="9">
        <v>146.60069362461755</v>
      </c>
      <c r="G2364" s="9">
        <v>141.97646333594008</v>
      </c>
      <c r="H2364" s="9">
        <v>1.9144111267132726</v>
      </c>
      <c r="I2364" s="10">
        <f t="shared" si="59"/>
        <v>93.666500650047595</v>
      </c>
    </row>
    <row r="2365" spans="1:9" x14ac:dyDescent="0.25">
      <c r="A2365" s="14"/>
      <c r="B2365" s="5">
        <f>DATE(YEAR(siječanj!B2365),MONTH(siječanj!B2365)+8,DAY(siječanj!B2365))</f>
        <v>44099</v>
      </c>
      <c r="C2365" s="8">
        <v>24.6041666666667</v>
      </c>
      <c r="D2365">
        <v>0.92448830814583016</v>
      </c>
      <c r="E2365" s="6">
        <v>101.25679786469885</v>
      </c>
      <c r="F2365" s="9">
        <v>146.7559433539692</v>
      </c>
      <c r="G2365" s="9">
        <v>143.54599528344102</v>
      </c>
      <c r="H2365" s="9">
        <v>2.0783349990237725</v>
      </c>
      <c r="I2365" s="10">
        <f t="shared" si="59"/>
        <v>93.610725746199748</v>
      </c>
    </row>
    <row r="2366" spans="1:9" x14ac:dyDescent="0.25">
      <c r="A2366" s="14"/>
      <c r="B2366" s="5">
        <f>DATE(YEAR(siječanj!B2366),MONTH(siječanj!B2366)+8,DAY(siječanj!B2366))</f>
        <v>44099</v>
      </c>
      <c r="C2366" s="8">
        <v>24.6145833333333</v>
      </c>
      <c r="D2366">
        <v>0.92448830814583016</v>
      </c>
      <c r="E2366" s="6">
        <v>103.27765737993955</v>
      </c>
      <c r="F2366" s="9">
        <v>146.04170037269893</v>
      </c>
      <c r="G2366" s="9">
        <v>144.61963018322575</v>
      </c>
      <c r="H2366" s="9">
        <v>2.3887457542677244</v>
      </c>
      <c r="I2366" s="10">
        <f t="shared" si="59"/>
        <v>95.478986740445023</v>
      </c>
    </row>
    <row r="2367" spans="1:9" x14ac:dyDescent="0.25">
      <c r="A2367" s="14"/>
      <c r="B2367" s="5">
        <f>DATE(YEAR(siječanj!B2367),MONTH(siječanj!B2367)+8,DAY(siječanj!B2367))</f>
        <v>44099</v>
      </c>
      <c r="C2367" s="8">
        <v>24.625</v>
      </c>
      <c r="D2367">
        <v>0.92448830814583016</v>
      </c>
      <c r="E2367" s="6">
        <v>103.93385928842531</v>
      </c>
      <c r="F2367" s="9">
        <v>144.42889428477218</v>
      </c>
      <c r="G2367" s="9">
        <v>139.99438073153127</v>
      </c>
      <c r="H2367" s="9">
        <v>2.3164102501593558</v>
      </c>
      <c r="I2367" s="10">
        <f t="shared" si="59"/>
        <v>96.085637732623084</v>
      </c>
    </row>
    <row r="2368" spans="1:9" x14ac:dyDescent="0.25">
      <c r="A2368" s="14"/>
      <c r="B2368" s="5">
        <f>DATE(YEAR(siječanj!B2368),MONTH(siječanj!B2368)+8,DAY(siječanj!B2368))</f>
        <v>44099</v>
      </c>
      <c r="C2368" s="8">
        <v>24.6354166666667</v>
      </c>
      <c r="D2368">
        <v>0.92448830814583016</v>
      </c>
      <c r="E2368" s="6">
        <v>104.78997186002533</v>
      </c>
      <c r="F2368" s="9">
        <v>143.73867500532037</v>
      </c>
      <c r="G2368" s="9">
        <v>137.2012502847611</v>
      </c>
      <c r="H2368" s="9">
        <v>2.2393049552887763</v>
      </c>
      <c r="I2368" s="10">
        <f t="shared" si="59"/>
        <v>96.877103795523965</v>
      </c>
    </row>
    <row r="2369" spans="1:9" x14ac:dyDescent="0.25">
      <c r="A2369" s="14"/>
      <c r="B2369" s="5">
        <f>DATE(YEAR(siječanj!B2369),MONTH(siječanj!B2369)+8,DAY(siječanj!B2369))</f>
        <v>44099</v>
      </c>
      <c r="C2369" s="8">
        <v>24.6458333333333</v>
      </c>
      <c r="D2369">
        <v>0.92448830814583016</v>
      </c>
      <c r="E2369" s="6">
        <v>106.54965278616334</v>
      </c>
      <c r="F2369" s="9">
        <v>139.6225927996903</v>
      </c>
      <c r="G2369" s="9">
        <v>141.41479971592727</v>
      </c>
      <c r="H2369" s="9">
        <v>2.0105366860025211</v>
      </c>
      <c r="I2369" s="10">
        <f t="shared" si="59"/>
        <v>98.503908237805774</v>
      </c>
    </row>
    <row r="2370" spans="1:9" x14ac:dyDescent="0.25">
      <c r="A2370" s="14"/>
      <c r="B2370" s="5">
        <f>DATE(YEAR(siječanj!B2370),MONTH(siječanj!B2370)+8,DAY(siječanj!B2370))</f>
        <v>44099</v>
      </c>
      <c r="C2370" s="8">
        <v>24.65625</v>
      </c>
      <c r="D2370">
        <v>0.92448830814583016</v>
      </c>
      <c r="E2370" s="6">
        <v>106.3597591538969</v>
      </c>
      <c r="F2370" s="9">
        <v>138.23259586582353</v>
      </c>
      <c r="G2370" s="9">
        <v>139.58908244863906</v>
      </c>
      <c r="H2370" s="9">
        <v>2.1525113348955398</v>
      </c>
      <c r="I2370" s="10">
        <f t="shared" si="59"/>
        <v>98.328353794984125</v>
      </c>
    </row>
    <row r="2371" spans="1:9" x14ac:dyDescent="0.25">
      <c r="A2371" s="14"/>
      <c r="B2371" s="5">
        <f>DATE(YEAR(siječanj!B2371),MONTH(siječanj!B2371)+8,DAY(siječanj!B2371))</f>
        <v>44099</v>
      </c>
      <c r="C2371" s="8">
        <v>24.6666666666667</v>
      </c>
      <c r="D2371">
        <v>0.92448830814583016</v>
      </c>
      <c r="E2371" s="6">
        <v>106.46550694673977</v>
      </c>
      <c r="F2371" s="9">
        <v>138.61785347524122</v>
      </c>
      <c r="G2371" s="9">
        <v>133.2767654659325</v>
      </c>
      <c r="H2371" s="9">
        <v>2.1507942900836934</v>
      </c>
      <c r="I2371" s="10">
        <f t="shared" si="59"/>
        <v>98.426116393079568</v>
      </c>
    </row>
    <row r="2372" spans="1:9" x14ac:dyDescent="0.25">
      <c r="A2372" s="14"/>
      <c r="B2372" s="5">
        <f>DATE(YEAR(siječanj!B2372),MONTH(siječanj!B2372)+8,DAY(siječanj!B2372))</f>
        <v>44099</v>
      </c>
      <c r="C2372" s="8">
        <v>24.6770833333333</v>
      </c>
      <c r="D2372">
        <v>0.92448830814583016</v>
      </c>
      <c r="E2372" s="6">
        <v>107.14459769127558</v>
      </c>
      <c r="F2372" s="9">
        <v>135.9892724119054</v>
      </c>
      <c r="G2372" s="9">
        <v>135.31098449257428</v>
      </c>
      <c r="H2372" s="9">
        <v>2.0800989630833846</v>
      </c>
      <c r="I2372" s="10">
        <f t="shared" ref="I2372:I2435" si="60">D2372*E2372</f>
        <v>99.053927846572975</v>
      </c>
    </row>
    <row r="2373" spans="1:9" x14ac:dyDescent="0.25">
      <c r="A2373" s="14"/>
      <c r="B2373" s="5">
        <f>DATE(YEAR(siječanj!B2373),MONTH(siječanj!B2373)+8,DAY(siječanj!B2373))</f>
        <v>44099</v>
      </c>
      <c r="C2373" s="8">
        <v>24.6875</v>
      </c>
      <c r="D2373">
        <v>0.92448830814583016</v>
      </c>
      <c r="E2373" s="6">
        <v>109.70608692651997</v>
      </c>
      <c r="F2373" s="9">
        <v>132.98016102234172</v>
      </c>
      <c r="G2373" s="9">
        <v>135.16936351936664</v>
      </c>
      <c r="H2373" s="9">
        <v>1.9709817635724096</v>
      </c>
      <c r="I2373" s="10">
        <f t="shared" si="60"/>
        <v>101.42199469599782</v>
      </c>
    </row>
    <row r="2374" spans="1:9" x14ac:dyDescent="0.25">
      <c r="A2374" s="14"/>
      <c r="B2374" s="5">
        <f>DATE(YEAR(siječanj!B2374),MONTH(siječanj!B2374)+8,DAY(siječanj!B2374))</f>
        <v>44099</v>
      </c>
      <c r="C2374" s="8">
        <v>24.6979166666667</v>
      </c>
      <c r="D2374">
        <v>0.92448830814583016</v>
      </c>
      <c r="E2374" s="6">
        <v>110.78043036535219</v>
      </c>
      <c r="F2374" s="9">
        <v>132.7945033632827</v>
      </c>
      <c r="G2374" s="9">
        <v>133.29252819734216</v>
      </c>
      <c r="H2374" s="9">
        <v>2.4816249009243427</v>
      </c>
      <c r="I2374" s="10">
        <f t="shared" si="60"/>
        <v>102.4152126441314</v>
      </c>
    </row>
    <row r="2375" spans="1:9" x14ac:dyDescent="0.25">
      <c r="A2375" s="14"/>
      <c r="B2375" s="5">
        <f>DATE(YEAR(siječanj!B2375),MONTH(siječanj!B2375)+8,DAY(siječanj!B2375))</f>
        <v>44099</v>
      </c>
      <c r="C2375" s="8">
        <v>24.7083333333333</v>
      </c>
      <c r="D2375">
        <v>0.92448830814583016</v>
      </c>
      <c r="E2375" s="6">
        <v>112.35709592772919</v>
      </c>
      <c r="F2375" s="9">
        <v>131.77465589728783</v>
      </c>
      <c r="G2375" s="9">
        <v>131.62758919299364</v>
      </c>
      <c r="H2375" s="9">
        <v>7.5445261936177666</v>
      </c>
      <c r="I2375" s="10">
        <f t="shared" si="60"/>
        <v>103.8728215224051</v>
      </c>
    </row>
    <row r="2376" spans="1:9" x14ac:dyDescent="0.25">
      <c r="A2376" s="14"/>
      <c r="B2376" s="5">
        <f>DATE(YEAR(siječanj!B2376),MONTH(siječanj!B2376)+8,DAY(siječanj!B2376))</f>
        <v>44099</v>
      </c>
      <c r="C2376" s="8">
        <v>24.71875</v>
      </c>
      <c r="D2376">
        <v>0.92448830814583016</v>
      </c>
      <c r="E2376" s="6">
        <v>115.51355191331565</v>
      </c>
      <c r="F2376" s="9">
        <v>131.73542024534004</v>
      </c>
      <c r="G2376" s="9">
        <v>131.75785636701258</v>
      </c>
      <c r="H2376" s="9">
        <v>20.76252183735728</v>
      </c>
      <c r="I2376" s="10">
        <f t="shared" si="60"/>
        <v>106.79092817625671</v>
      </c>
    </row>
    <row r="2377" spans="1:9" x14ac:dyDescent="0.25">
      <c r="A2377" s="14"/>
      <c r="B2377" s="5">
        <f>DATE(YEAR(siječanj!B2377),MONTH(siječanj!B2377)+8,DAY(siječanj!B2377))</f>
        <v>44099</v>
      </c>
      <c r="C2377" s="8">
        <v>24.7291666666667</v>
      </c>
      <c r="D2377">
        <v>0.92448830814583016</v>
      </c>
      <c r="E2377" s="6">
        <v>119.67356187042954</v>
      </c>
      <c r="F2377" s="9">
        <v>131.60886161142923</v>
      </c>
      <c r="G2377" s="9">
        <v>134.4311469242104</v>
      </c>
      <c r="H2377" s="9">
        <v>33.470333553403847</v>
      </c>
      <c r="I2377" s="10">
        <f t="shared" si="60"/>
        <v>110.63680874337874</v>
      </c>
    </row>
    <row r="2378" spans="1:9" x14ac:dyDescent="0.25">
      <c r="A2378" s="14"/>
      <c r="B2378" s="5">
        <f>DATE(YEAR(siječanj!B2378),MONTH(siječanj!B2378)+8,DAY(siječanj!B2378))</f>
        <v>44099</v>
      </c>
      <c r="C2378" s="8">
        <v>24.7395833333333</v>
      </c>
      <c r="D2378">
        <v>0.92448830814583016</v>
      </c>
      <c r="E2378" s="6">
        <v>124.19065991233988</v>
      </c>
      <c r="F2378" s="9">
        <v>131.9302769419576</v>
      </c>
      <c r="G2378" s="9">
        <v>135.98772363971412</v>
      </c>
      <c r="H2378" s="9">
        <v>49.548545508288107</v>
      </c>
      <c r="I2378" s="10">
        <f t="shared" si="60"/>
        <v>114.81281306987327</v>
      </c>
    </row>
    <row r="2379" spans="1:9" x14ac:dyDescent="0.25">
      <c r="A2379" s="14"/>
      <c r="B2379" s="5">
        <f>DATE(YEAR(siječanj!B2379),MONTH(siječanj!B2379)+8,DAY(siječanj!B2379))</f>
        <v>44099</v>
      </c>
      <c r="C2379" s="8">
        <v>24.75</v>
      </c>
      <c r="D2379">
        <v>0.92448830814583016</v>
      </c>
      <c r="E2379" s="6">
        <v>129.00006698884357</v>
      </c>
      <c r="F2379" s="9">
        <v>132.66475860438416</v>
      </c>
      <c r="G2379" s="9">
        <v>138.73885740964002</v>
      </c>
      <c r="H2379" s="9">
        <v>67.282515754618316</v>
      </c>
      <c r="I2379" s="10">
        <f t="shared" si="60"/>
        <v>119.25905368121475</v>
      </c>
    </row>
    <row r="2380" spans="1:9" x14ac:dyDescent="0.25">
      <c r="A2380" s="14"/>
      <c r="B2380" s="5">
        <f>DATE(YEAR(siječanj!B2380),MONTH(siječanj!B2380)+8,DAY(siječanj!B2380))</f>
        <v>44099</v>
      </c>
      <c r="C2380" s="8">
        <v>24.7604166666667</v>
      </c>
      <c r="D2380">
        <v>0.92448830814583016</v>
      </c>
      <c r="E2380" s="6">
        <v>133.34724786821349</v>
      </c>
      <c r="F2380" s="9">
        <v>130.88833022557793</v>
      </c>
      <c r="G2380" s="9">
        <v>138.28627492611676</v>
      </c>
      <c r="H2380" s="9">
        <v>82.68659794729804</v>
      </c>
      <c r="I2380" s="10">
        <f t="shared" si="60"/>
        <v>123.27797157758734</v>
      </c>
    </row>
    <row r="2381" spans="1:9" x14ac:dyDescent="0.25">
      <c r="A2381" s="14"/>
      <c r="B2381" s="5">
        <f>DATE(YEAR(siječanj!B2381),MONTH(siječanj!B2381)+8,DAY(siječanj!B2381))</f>
        <v>44099</v>
      </c>
      <c r="C2381" s="8">
        <v>24.7708333333333</v>
      </c>
      <c r="D2381">
        <v>0.92448830814583016</v>
      </c>
      <c r="E2381" s="6">
        <v>138.27955025002146</v>
      </c>
      <c r="F2381" s="9">
        <v>129.19628624729239</v>
      </c>
      <c r="G2381" s="9">
        <v>138.74704827919189</v>
      </c>
      <c r="H2381" s="9">
        <v>100.29464991028972</v>
      </c>
      <c r="I2381" s="10">
        <f t="shared" si="60"/>
        <v>127.83782746180864</v>
      </c>
    </row>
    <row r="2382" spans="1:9" x14ac:dyDescent="0.25">
      <c r="A2382" s="14"/>
      <c r="B2382" s="5">
        <f>DATE(YEAR(siječanj!B2382),MONTH(siječanj!B2382)+8,DAY(siječanj!B2382))</f>
        <v>44099</v>
      </c>
      <c r="C2382" s="8">
        <v>24.78125</v>
      </c>
      <c r="D2382">
        <v>0.92448830814583016</v>
      </c>
      <c r="E2382" s="6">
        <v>143.96071803344739</v>
      </c>
      <c r="F2382" s="9">
        <v>128.26431274728094</v>
      </c>
      <c r="G2382" s="9">
        <v>138.98479515689186</v>
      </c>
      <c r="H2382" s="9">
        <v>127.22267835767698</v>
      </c>
      <c r="I2382" s="10">
        <f t="shared" si="60"/>
        <v>133.09000065420068</v>
      </c>
    </row>
    <row r="2383" spans="1:9" x14ac:dyDescent="0.25">
      <c r="A2383" s="14"/>
      <c r="B2383" s="5">
        <f>DATE(YEAR(siječanj!B2383),MONTH(siječanj!B2383)+8,DAY(siječanj!B2383))</f>
        <v>44099</v>
      </c>
      <c r="C2383" s="8">
        <v>24.7916666666667</v>
      </c>
      <c r="D2383">
        <v>0.92448830814583016</v>
      </c>
      <c r="E2383" s="6">
        <v>149.57222832966031</v>
      </c>
      <c r="F2383" s="9">
        <v>126.32409039416852</v>
      </c>
      <c r="G2383" s="9">
        <v>138.35886655744031</v>
      </c>
      <c r="H2383" s="9">
        <v>150.88434350931453</v>
      </c>
      <c r="I2383" s="10">
        <f t="shared" si="60"/>
        <v>138.27777631408946</v>
      </c>
    </row>
    <row r="2384" spans="1:9" x14ac:dyDescent="0.25">
      <c r="A2384" s="14"/>
      <c r="B2384" s="5">
        <f>DATE(YEAR(siječanj!B2384),MONTH(siječanj!B2384)+8,DAY(siječanj!B2384))</f>
        <v>44099</v>
      </c>
      <c r="C2384" s="8">
        <v>24.8020833333333</v>
      </c>
      <c r="D2384">
        <v>0.92448830814583016</v>
      </c>
      <c r="E2384" s="6">
        <v>155.96782648171734</v>
      </c>
      <c r="F2384" s="9">
        <v>123.03837304843388</v>
      </c>
      <c r="G2384" s="9">
        <v>138.58724844776867</v>
      </c>
      <c r="H2384" s="9">
        <v>183.34250210661784</v>
      </c>
      <c r="I2384" s="10">
        <f t="shared" si="60"/>
        <v>144.19043202926528</v>
      </c>
    </row>
    <row r="2385" spans="1:9" x14ac:dyDescent="0.25">
      <c r="A2385" s="14"/>
      <c r="B2385" s="5">
        <f>DATE(YEAR(siječanj!B2385),MONTH(siječanj!B2385)+8,DAY(siječanj!B2385))</f>
        <v>44099</v>
      </c>
      <c r="C2385" s="8">
        <v>24.8125</v>
      </c>
      <c r="D2385">
        <v>0.92448830814583016</v>
      </c>
      <c r="E2385" s="6">
        <v>158.26152695990169</v>
      </c>
      <c r="F2385" s="9">
        <v>120.41059450530177</v>
      </c>
      <c r="G2385" s="9">
        <v>136.8285158001751</v>
      </c>
      <c r="H2385" s="9">
        <v>199.06773357258865</v>
      </c>
      <c r="I2385" s="10">
        <f t="shared" si="60"/>
        <v>146.3109313037352</v>
      </c>
    </row>
    <row r="2386" spans="1:9" x14ac:dyDescent="0.25">
      <c r="A2386" s="14"/>
      <c r="B2386" s="5">
        <f>DATE(YEAR(siječanj!B2386),MONTH(siječanj!B2386)+8,DAY(siječanj!B2386))</f>
        <v>44099</v>
      </c>
      <c r="C2386" s="8">
        <v>24.8229166666667</v>
      </c>
      <c r="D2386">
        <v>0.92448830814583016</v>
      </c>
      <c r="E2386" s="6">
        <v>158.25486813665967</v>
      </c>
      <c r="F2386" s="9">
        <v>115.76346751255761</v>
      </c>
      <c r="G2386" s="9">
        <v>132.08479226943328</v>
      </c>
      <c r="H2386" s="9">
        <v>216.98821980816939</v>
      </c>
      <c r="I2386" s="10">
        <f t="shared" si="60"/>
        <v>146.30477529950196</v>
      </c>
    </row>
    <row r="2387" spans="1:9" x14ac:dyDescent="0.25">
      <c r="A2387" s="14"/>
      <c r="B2387" s="5">
        <f>DATE(YEAR(siječanj!B2387),MONTH(siječanj!B2387)+8,DAY(siječanj!B2387))</f>
        <v>44099</v>
      </c>
      <c r="C2387" s="8">
        <v>24.8333333333333</v>
      </c>
      <c r="D2387">
        <v>0.92448830814583016</v>
      </c>
      <c r="E2387" s="6">
        <v>158.16294241651715</v>
      </c>
      <c r="F2387" s="9">
        <v>110.54771303281291</v>
      </c>
      <c r="G2387" s="9">
        <v>123.01293499295548</v>
      </c>
      <c r="H2387" s="9">
        <v>222.91999169662301</v>
      </c>
      <c r="I2387" s="10">
        <f t="shared" si="60"/>
        <v>146.21979104601229</v>
      </c>
    </row>
    <row r="2388" spans="1:9" x14ac:dyDescent="0.25">
      <c r="A2388" s="14"/>
      <c r="B2388" s="5">
        <f>DATE(YEAR(siječanj!B2388),MONTH(siječanj!B2388)+8,DAY(siječanj!B2388))</f>
        <v>44099</v>
      </c>
      <c r="C2388" s="8">
        <v>24.84375</v>
      </c>
      <c r="D2388">
        <v>0.92448830814583016</v>
      </c>
      <c r="E2388" s="6">
        <v>156.9283562730698</v>
      </c>
      <c r="F2388" s="9">
        <v>93.366518065968449</v>
      </c>
      <c r="G2388" s="9">
        <v>105.67454146279154</v>
      </c>
      <c r="H2388" s="9">
        <v>223.46154263887007</v>
      </c>
      <c r="I2388" s="10">
        <f t="shared" si="60"/>
        <v>145.07843059099636</v>
      </c>
    </row>
    <row r="2389" spans="1:9" x14ac:dyDescent="0.25">
      <c r="A2389" s="14"/>
      <c r="B2389" s="5">
        <f>DATE(YEAR(siječanj!B2389),MONTH(siječanj!B2389)+8,DAY(siječanj!B2389))</f>
        <v>44099</v>
      </c>
      <c r="C2389" s="8">
        <v>24.8541666666667</v>
      </c>
      <c r="D2389">
        <v>0.92448830814583016</v>
      </c>
      <c r="E2389" s="6">
        <v>156.52812485229927</v>
      </c>
      <c r="F2389" s="9">
        <v>86.959695839560339</v>
      </c>
      <c r="G2389" s="9">
        <v>99.66403665732237</v>
      </c>
      <c r="H2389" s="9">
        <v>223.5572618974393</v>
      </c>
      <c r="I2389" s="10">
        <f t="shared" si="60"/>
        <v>144.70842132194142</v>
      </c>
    </row>
    <row r="2390" spans="1:9" x14ac:dyDescent="0.25">
      <c r="A2390" s="14"/>
      <c r="B2390" s="5">
        <f>DATE(YEAR(siječanj!B2390),MONTH(siječanj!B2390)+8,DAY(siječanj!B2390))</f>
        <v>44099</v>
      </c>
      <c r="C2390" s="8">
        <v>24.8645833333333</v>
      </c>
      <c r="D2390">
        <v>0.92448830814583016</v>
      </c>
      <c r="E2390" s="6">
        <v>155.71183613470225</v>
      </c>
      <c r="F2390" s="9">
        <v>83.744680124505649</v>
      </c>
      <c r="G2390" s="9">
        <v>95.631025812129835</v>
      </c>
      <c r="H2390" s="9">
        <v>224.50660199796309</v>
      </c>
      <c r="I2390" s="10">
        <f t="shared" si="60"/>
        <v>143.95377194645164</v>
      </c>
    </row>
    <row r="2391" spans="1:9" x14ac:dyDescent="0.25">
      <c r="A2391" s="14"/>
      <c r="B2391" s="5">
        <f>DATE(YEAR(siječanj!B2391),MONTH(siječanj!B2391)+8,DAY(siječanj!B2391))</f>
        <v>44099</v>
      </c>
      <c r="C2391" s="8">
        <v>24.875</v>
      </c>
      <c r="D2391">
        <v>0.92448830814583016</v>
      </c>
      <c r="E2391" s="6">
        <v>152.65980630555319</v>
      </c>
      <c r="F2391" s="9">
        <v>81.099282070633151</v>
      </c>
      <c r="G2391" s="9">
        <v>88.530823855614258</v>
      </c>
      <c r="H2391" s="9">
        <v>225.90832850090567</v>
      </c>
      <c r="I2391" s="10">
        <f t="shared" si="60"/>
        <v>141.13220605329101</v>
      </c>
    </row>
    <row r="2392" spans="1:9" x14ac:dyDescent="0.25">
      <c r="A2392" s="14"/>
      <c r="B2392" s="5">
        <f>DATE(YEAR(siječanj!B2392),MONTH(siječanj!B2392)+8,DAY(siječanj!B2392))</f>
        <v>44099</v>
      </c>
      <c r="C2392" s="8">
        <v>24.8854166666667</v>
      </c>
      <c r="D2392">
        <v>0.92448830814583016</v>
      </c>
      <c r="E2392" s="6">
        <v>157.86589793187295</v>
      </c>
      <c r="F2392" s="9">
        <v>76.980097585409737</v>
      </c>
      <c r="G2392" s="9">
        <v>73.234983991172953</v>
      </c>
      <c r="H2392" s="9">
        <v>231.94763032070119</v>
      </c>
      <c r="I2392" s="10">
        <f t="shared" si="60"/>
        <v>145.94517689295952</v>
      </c>
    </row>
    <row r="2393" spans="1:9" x14ac:dyDescent="0.25">
      <c r="A2393" s="14"/>
      <c r="B2393" s="5">
        <f>DATE(YEAR(siječanj!B2393),MONTH(siječanj!B2393)+8,DAY(siječanj!B2393))</f>
        <v>44099</v>
      </c>
      <c r="C2393" s="8">
        <v>24.8958333333333</v>
      </c>
      <c r="D2393">
        <v>0.92448830814583016</v>
      </c>
      <c r="E2393" s="6">
        <v>160.06583073985308</v>
      </c>
      <c r="F2393" s="9">
        <v>72.987595505869848</v>
      </c>
      <c r="G2393" s="9">
        <v>63.291048707296326</v>
      </c>
      <c r="H2393" s="9">
        <v>235.99724856442131</v>
      </c>
      <c r="I2393" s="10">
        <f t="shared" si="60"/>
        <v>147.97898905264358</v>
      </c>
    </row>
    <row r="2394" spans="1:9" x14ac:dyDescent="0.25">
      <c r="A2394" s="14"/>
      <c r="B2394" s="5">
        <f>DATE(YEAR(siječanj!B2394),MONTH(siječanj!B2394)+8,DAY(siječanj!B2394))</f>
        <v>44099</v>
      </c>
      <c r="C2394" s="8">
        <v>24.90625</v>
      </c>
      <c r="D2394">
        <v>0.92448830814583016</v>
      </c>
      <c r="E2394" s="6">
        <v>156.72397726748775</v>
      </c>
      <c r="F2394" s="9">
        <v>71.445415188504285</v>
      </c>
      <c r="G2394" s="9">
        <v>59.744545960860208</v>
      </c>
      <c r="H2394" s="9">
        <v>237.31659684766998</v>
      </c>
      <c r="I2394" s="10">
        <f t="shared" si="60"/>
        <v>144.88948458990529</v>
      </c>
    </row>
    <row r="2395" spans="1:9" x14ac:dyDescent="0.25">
      <c r="A2395" s="14"/>
      <c r="B2395" s="5">
        <f>DATE(YEAR(siječanj!B2395),MONTH(siječanj!B2395)+8,DAY(siječanj!B2395))</f>
        <v>44099</v>
      </c>
      <c r="C2395" s="8">
        <v>24.9166666666667</v>
      </c>
      <c r="D2395">
        <v>0.92448830814583016</v>
      </c>
      <c r="E2395" s="6">
        <v>151.70879309069213</v>
      </c>
      <c r="F2395" s="9">
        <v>70.871956609730375</v>
      </c>
      <c r="G2395" s="9">
        <v>57.135037157739959</v>
      </c>
      <c r="H2395" s="9">
        <v>235.65430579968407</v>
      </c>
      <c r="I2395" s="10">
        <f t="shared" si="60"/>
        <v>140.25300545525977</v>
      </c>
    </row>
    <row r="2396" spans="1:9" x14ac:dyDescent="0.25">
      <c r="A2396" s="14"/>
      <c r="B2396" s="5">
        <f>DATE(YEAR(siječanj!B2396),MONTH(siječanj!B2396)+8,DAY(siječanj!B2396))</f>
        <v>44099</v>
      </c>
      <c r="C2396" s="8">
        <v>24.9270833333333</v>
      </c>
      <c r="D2396">
        <v>0.92448830814583016</v>
      </c>
      <c r="E2396" s="6">
        <v>144.53220016874371</v>
      </c>
      <c r="F2396" s="9">
        <v>69.70081611847263</v>
      </c>
      <c r="G2396" s="9">
        <v>54.742919863179786</v>
      </c>
      <c r="H2396" s="9">
        <v>237.01999033408777</v>
      </c>
      <c r="I2396" s="10">
        <f t="shared" si="60"/>
        <v>133.61832920659634</v>
      </c>
    </row>
    <row r="2397" spans="1:9" x14ac:dyDescent="0.25">
      <c r="A2397" s="14"/>
      <c r="B2397" s="5">
        <f>DATE(YEAR(siječanj!B2397),MONTH(siječanj!B2397)+8,DAY(siječanj!B2397))</f>
        <v>44099</v>
      </c>
      <c r="C2397" s="8">
        <v>24.9375</v>
      </c>
      <c r="D2397">
        <v>0.92448830814583016</v>
      </c>
      <c r="E2397" s="6">
        <v>134.52019570973007</v>
      </c>
      <c r="F2397" s="9">
        <v>66.555990976455718</v>
      </c>
      <c r="G2397" s="9">
        <v>52.870445550200003</v>
      </c>
      <c r="H2397" s="9">
        <v>236.35469336984559</v>
      </c>
      <c r="I2397" s="10">
        <f t="shared" si="60"/>
        <v>124.36234814313431</v>
      </c>
    </row>
    <row r="2398" spans="1:9" x14ac:dyDescent="0.25">
      <c r="A2398" s="14"/>
      <c r="B2398" s="5">
        <f>DATE(YEAR(siječanj!B2398),MONTH(siječanj!B2398)+8,DAY(siječanj!B2398))</f>
        <v>44099</v>
      </c>
      <c r="C2398" s="8">
        <v>24.9479166666667</v>
      </c>
      <c r="D2398">
        <v>0.92448830814583016</v>
      </c>
      <c r="E2398" s="6">
        <v>122.35718182793372</v>
      </c>
      <c r="F2398" s="9">
        <v>64.577511167663673</v>
      </c>
      <c r="G2398" s="9">
        <v>51.936434824609762</v>
      </c>
      <c r="H2398" s="9">
        <v>234.62386128712913</v>
      </c>
      <c r="I2398" s="10">
        <f t="shared" si="60"/>
        <v>113.11778401759815</v>
      </c>
    </row>
    <row r="2399" spans="1:9" x14ac:dyDescent="0.25">
      <c r="A2399" s="14"/>
      <c r="B2399" s="5">
        <f>DATE(YEAR(siječanj!B2399),MONTH(siječanj!B2399)+8,DAY(siječanj!B2399))</f>
        <v>44099</v>
      </c>
      <c r="C2399" s="8">
        <v>24.9583333333333</v>
      </c>
      <c r="D2399">
        <v>0.92448830814583016</v>
      </c>
      <c r="E2399" s="6">
        <v>110.85760360459599</v>
      </c>
      <c r="F2399" s="9">
        <v>62.494224615854414</v>
      </c>
      <c r="G2399" s="9">
        <v>50.967224526015961</v>
      </c>
      <c r="H2399" s="9">
        <v>234.46516441867607</v>
      </c>
      <c r="I2399" s="10">
        <f t="shared" si="60"/>
        <v>102.48655840151403</v>
      </c>
    </row>
    <row r="2400" spans="1:9" x14ac:dyDescent="0.25">
      <c r="A2400" s="14"/>
      <c r="B2400" s="5">
        <f>DATE(YEAR(siječanj!B2400),MONTH(siječanj!B2400)+8,DAY(siječanj!B2400))</f>
        <v>44099</v>
      </c>
      <c r="C2400" s="8">
        <v>24.96875</v>
      </c>
      <c r="D2400">
        <v>0.92448830814583016</v>
      </c>
      <c r="E2400" s="6">
        <v>100.77031055389496</v>
      </c>
      <c r="F2400" s="9">
        <v>60.700088888275552</v>
      </c>
      <c r="G2400" s="9">
        <v>50.591902189908964</v>
      </c>
      <c r="H2400" s="9">
        <v>234.40356144292363</v>
      </c>
      <c r="I2400" s="10">
        <f t="shared" si="60"/>
        <v>93.160973915300247</v>
      </c>
    </row>
    <row r="2401" spans="1:9" x14ac:dyDescent="0.25">
      <c r="A2401" s="14"/>
      <c r="B2401" s="5">
        <f>DATE(YEAR(siječanj!B2401),MONTH(siječanj!B2401)+8,DAY(siječanj!B2401))</f>
        <v>44099</v>
      </c>
      <c r="C2401" s="8">
        <v>24.9791666666667</v>
      </c>
      <c r="D2401">
        <v>0.92448830814583016</v>
      </c>
      <c r="E2401" s="6">
        <v>91.730437689210191</v>
      </c>
      <c r="F2401" s="9">
        <v>60.265945421276825</v>
      </c>
      <c r="G2401" s="9">
        <v>50.758706792270267</v>
      </c>
      <c r="H2401" s="9">
        <v>234.16390790815575</v>
      </c>
      <c r="I2401" s="10">
        <f t="shared" si="60"/>
        <v>84.803717144774424</v>
      </c>
    </row>
    <row r="2402" spans="1:9" ht="15.75" thickBot="1" x14ac:dyDescent="0.3">
      <c r="A2402" s="14"/>
      <c r="B2402" s="5">
        <f>DATE(YEAR(siječanj!B2402),MONTH(siječanj!B2402)+8,DAY(siječanj!B2402))</f>
        <v>44099</v>
      </c>
      <c r="C2402" s="8">
        <v>24.9895833333333</v>
      </c>
      <c r="D2402">
        <v>0.92448830814583016</v>
      </c>
      <c r="E2402" s="6">
        <v>83.887768814887181</v>
      </c>
      <c r="F2402" s="9">
        <v>58.357899736430142</v>
      </c>
      <c r="G2402" s="9">
        <v>49.645671054358331</v>
      </c>
      <c r="H2402" s="9">
        <v>235.16546913144259</v>
      </c>
      <c r="I2402" s="10">
        <f t="shared" si="60"/>
        <v>77.553261465803587</v>
      </c>
    </row>
    <row r="2403" spans="1:9" x14ac:dyDescent="0.25">
      <c r="A2403" s="15">
        <f t="shared" ref="A2403" si="61">A2307+1</f>
        <v>270</v>
      </c>
      <c r="B2403" s="5">
        <f>DATE(YEAR(siječanj!B2403),MONTH(siječanj!B2403)+8,DAY(siječanj!B2403))</f>
        <v>44100</v>
      </c>
      <c r="C2403" s="8">
        <v>25</v>
      </c>
      <c r="D2403">
        <v>0.92335344359546911</v>
      </c>
      <c r="E2403" s="6">
        <v>85.288224795564105</v>
      </c>
      <c r="F2403" s="9">
        <v>57.361612826265528</v>
      </c>
      <c r="G2403" s="9">
        <v>48.916611779476327</v>
      </c>
      <c r="H2403" s="9">
        <v>234.8909486058937</v>
      </c>
      <c r="I2403" s="10">
        <f t="shared" si="60"/>
        <v>78.751176063128597</v>
      </c>
    </row>
    <row r="2404" spans="1:9" x14ac:dyDescent="0.25">
      <c r="A2404" s="16"/>
      <c r="B2404" s="5">
        <f>DATE(YEAR(siječanj!B2404),MONTH(siječanj!B2404)+8,DAY(siječanj!B2404))</f>
        <v>44100</v>
      </c>
      <c r="C2404" s="8">
        <v>25.0104166666667</v>
      </c>
      <c r="D2404">
        <v>0.92335344359546911</v>
      </c>
      <c r="E2404" s="6">
        <v>79.871878789799624</v>
      </c>
      <c r="F2404" s="9">
        <v>56.11918378656695</v>
      </c>
      <c r="G2404" s="9">
        <v>49.384178242794142</v>
      </c>
      <c r="H2404" s="9">
        <v>235.83980553799367</v>
      </c>
      <c r="I2404" s="10">
        <f t="shared" si="60"/>
        <v>73.749974327001397</v>
      </c>
    </row>
    <row r="2405" spans="1:9" x14ac:dyDescent="0.25">
      <c r="A2405" s="16"/>
      <c r="B2405" s="5">
        <f>DATE(YEAR(siječanj!B2405),MONTH(siječanj!B2405)+8,DAY(siječanj!B2405))</f>
        <v>44100</v>
      </c>
      <c r="C2405" s="8">
        <v>25.0208333333333</v>
      </c>
      <c r="D2405">
        <v>0.92335344359546911</v>
      </c>
      <c r="E2405" s="6">
        <v>74.37766347633135</v>
      </c>
      <c r="F2405" s="9">
        <v>55.960831777622012</v>
      </c>
      <c r="G2405" s="9">
        <v>48.968420726671141</v>
      </c>
      <c r="H2405" s="9">
        <v>238.445787409416</v>
      </c>
      <c r="I2405" s="10">
        <f t="shared" si="60"/>
        <v>68.676871697455496</v>
      </c>
    </row>
    <row r="2406" spans="1:9" x14ac:dyDescent="0.25">
      <c r="A2406" s="16"/>
      <c r="B2406" s="5">
        <f>DATE(YEAR(siječanj!B2406),MONTH(siječanj!B2406)+8,DAY(siječanj!B2406))</f>
        <v>44100</v>
      </c>
      <c r="C2406" s="8">
        <v>25.03125</v>
      </c>
      <c r="D2406">
        <v>0.92335344359546911</v>
      </c>
      <c r="E2406" s="6">
        <v>68.915139633574668</v>
      </c>
      <c r="F2406" s="9">
        <v>55.813615235582787</v>
      </c>
      <c r="G2406" s="9">
        <v>48.533014708258889</v>
      </c>
      <c r="H2406" s="9">
        <v>236.09122482285014</v>
      </c>
      <c r="I2406" s="10">
        <f t="shared" si="60"/>
        <v>63.633031496523763</v>
      </c>
    </row>
    <row r="2407" spans="1:9" x14ac:dyDescent="0.25">
      <c r="A2407" s="16"/>
      <c r="B2407" s="5">
        <f>DATE(YEAR(siječanj!B2407),MONTH(siječanj!B2407)+8,DAY(siječanj!B2407))</f>
        <v>44100</v>
      </c>
      <c r="C2407" s="8">
        <v>25.0416666666667</v>
      </c>
      <c r="D2407">
        <v>0.92335344359546911</v>
      </c>
      <c r="E2407" s="6">
        <v>65.956004658401113</v>
      </c>
      <c r="F2407" s="9">
        <v>54.424364924990087</v>
      </c>
      <c r="G2407" s="9">
        <v>46.68647881445974</v>
      </c>
      <c r="H2407" s="9">
        <v>235.15038908555437</v>
      </c>
      <c r="I2407" s="10">
        <f t="shared" si="60"/>
        <v>60.900704027133472</v>
      </c>
    </row>
    <row r="2408" spans="1:9" x14ac:dyDescent="0.25">
      <c r="A2408" s="16"/>
      <c r="B2408" s="5">
        <f>DATE(YEAR(siječanj!B2408),MONTH(siječanj!B2408)+8,DAY(siječanj!B2408))</f>
        <v>44100</v>
      </c>
      <c r="C2408" s="8">
        <v>25.0520833333333</v>
      </c>
      <c r="D2408">
        <v>0.92335344359546911</v>
      </c>
      <c r="E2408" s="6">
        <v>64.049346046987367</v>
      </c>
      <c r="F2408" s="9">
        <v>54.679055292116416</v>
      </c>
      <c r="G2408" s="9">
        <v>47.166445399649128</v>
      </c>
      <c r="H2408" s="9">
        <v>234.77885253329055</v>
      </c>
      <c r="I2408" s="10">
        <f t="shared" si="60"/>
        <v>59.14018423252363</v>
      </c>
    </row>
    <row r="2409" spans="1:9" x14ac:dyDescent="0.25">
      <c r="A2409" s="16"/>
      <c r="B2409" s="5">
        <f>DATE(YEAR(siječanj!B2409),MONTH(siječanj!B2409)+8,DAY(siječanj!B2409))</f>
        <v>44100</v>
      </c>
      <c r="C2409" s="8">
        <v>25.0625</v>
      </c>
      <c r="D2409">
        <v>0.92335344359546911</v>
      </c>
      <c r="E2409" s="6">
        <v>61.169051499280606</v>
      </c>
      <c r="F2409" s="9">
        <v>52.935226801185806</v>
      </c>
      <c r="G2409" s="9">
        <v>47.363801026911403</v>
      </c>
      <c r="H2409" s="9">
        <v>235.94209948094129</v>
      </c>
      <c r="I2409" s="10">
        <f t="shared" si="60"/>
        <v>56.480654343329341</v>
      </c>
    </row>
    <row r="2410" spans="1:9" x14ac:dyDescent="0.25">
      <c r="A2410" s="16"/>
      <c r="B2410" s="5">
        <f>DATE(YEAR(siječanj!B2410),MONTH(siječanj!B2410)+8,DAY(siječanj!B2410))</f>
        <v>44100</v>
      </c>
      <c r="C2410" s="8">
        <v>25.0729166666667</v>
      </c>
      <c r="D2410">
        <v>0.92335344359546911</v>
      </c>
      <c r="E2410" s="6">
        <v>60.113369844523895</v>
      </c>
      <c r="F2410" s="9">
        <v>53.60191746590997</v>
      </c>
      <c r="G2410" s="9">
        <v>46.340142012827421</v>
      </c>
      <c r="H2410" s="9">
        <v>236.10103693532434</v>
      </c>
      <c r="I2410" s="10">
        <f t="shared" si="60"/>
        <v>55.50588705206917</v>
      </c>
    </row>
    <row r="2411" spans="1:9" x14ac:dyDescent="0.25">
      <c r="A2411" s="16"/>
      <c r="B2411" s="5">
        <f>DATE(YEAR(siječanj!B2411),MONTH(siječanj!B2411)+8,DAY(siječanj!B2411))</f>
        <v>44100</v>
      </c>
      <c r="C2411" s="8">
        <v>25.0833333333333</v>
      </c>
      <c r="D2411">
        <v>0.92335344359546911</v>
      </c>
      <c r="E2411" s="6">
        <v>58.473768174970481</v>
      </c>
      <c r="F2411" s="9">
        <v>53.69639126222512</v>
      </c>
      <c r="G2411" s="9">
        <v>46.93602677432736</v>
      </c>
      <c r="H2411" s="9">
        <v>236.24924984760648</v>
      </c>
      <c r="I2411" s="10">
        <f t="shared" si="60"/>
        <v>53.991955204362142</v>
      </c>
    </row>
    <row r="2412" spans="1:9" x14ac:dyDescent="0.25">
      <c r="A2412" s="16"/>
      <c r="B2412" s="5">
        <f>DATE(YEAR(siječanj!B2412),MONTH(siječanj!B2412)+8,DAY(siječanj!B2412))</f>
        <v>44100</v>
      </c>
      <c r="C2412" s="8">
        <v>25.09375</v>
      </c>
      <c r="D2412">
        <v>0.92335344359546911</v>
      </c>
      <c r="E2412" s="6">
        <v>57.209517202361909</v>
      </c>
      <c r="F2412" s="9">
        <v>53.444016625039737</v>
      </c>
      <c r="G2412" s="9">
        <v>45.523255530151658</v>
      </c>
      <c r="H2412" s="9">
        <v>236.29815168316063</v>
      </c>
      <c r="I2412" s="10">
        <f t="shared" si="60"/>
        <v>52.824604715235097</v>
      </c>
    </row>
    <row r="2413" spans="1:9" x14ac:dyDescent="0.25">
      <c r="A2413" s="16"/>
      <c r="B2413" s="5">
        <f>DATE(YEAR(siječanj!B2413),MONTH(siječanj!B2413)+8,DAY(siječanj!B2413))</f>
        <v>44100</v>
      </c>
      <c r="C2413" s="8">
        <v>25.1041666666667</v>
      </c>
      <c r="D2413">
        <v>0.92335344359546911</v>
      </c>
      <c r="E2413" s="6">
        <v>55.443320439940869</v>
      </c>
      <c r="F2413" s="9">
        <v>54.055732659493302</v>
      </c>
      <c r="G2413" s="9">
        <v>46.28183548164386</v>
      </c>
      <c r="H2413" s="9">
        <v>235.64371802219895</v>
      </c>
      <c r="I2413" s="10">
        <f t="shared" si="60"/>
        <v>51.193780852586464</v>
      </c>
    </row>
    <row r="2414" spans="1:9" x14ac:dyDescent="0.25">
      <c r="A2414" s="16"/>
      <c r="B2414" s="5">
        <f>DATE(YEAR(siječanj!B2414),MONTH(siječanj!B2414)+8,DAY(siječanj!B2414))</f>
        <v>44100</v>
      </c>
      <c r="C2414" s="8">
        <v>25.1145833333333</v>
      </c>
      <c r="D2414">
        <v>0.92335344359546911</v>
      </c>
      <c r="E2414" s="6">
        <v>55.44747500547092</v>
      </c>
      <c r="F2414" s="9">
        <v>54.192093219274859</v>
      </c>
      <c r="G2414" s="9">
        <v>45.213420214479456</v>
      </c>
      <c r="H2414" s="9">
        <v>235.30478435744098</v>
      </c>
      <c r="I2414" s="10">
        <f t="shared" si="60"/>
        <v>51.197616984975276</v>
      </c>
    </row>
    <row r="2415" spans="1:9" x14ac:dyDescent="0.25">
      <c r="A2415" s="16"/>
      <c r="B2415" s="5">
        <f>DATE(YEAR(siječanj!B2415),MONTH(siječanj!B2415)+8,DAY(siječanj!B2415))</f>
        <v>44100</v>
      </c>
      <c r="C2415" s="8">
        <v>25.125</v>
      </c>
      <c r="D2415">
        <v>0.92335344359546911</v>
      </c>
      <c r="E2415" s="6">
        <v>54.198206881639372</v>
      </c>
      <c r="F2415" s="9">
        <v>53.526137199911261</v>
      </c>
      <c r="G2415" s="9">
        <v>45.366710481119853</v>
      </c>
      <c r="H2415" s="9">
        <v>234.89103046500682</v>
      </c>
      <c r="I2415" s="10">
        <f t="shared" si="60"/>
        <v>50.044100960861364</v>
      </c>
    </row>
    <row r="2416" spans="1:9" x14ac:dyDescent="0.25">
      <c r="A2416" s="16"/>
      <c r="B2416" s="5">
        <f>DATE(YEAR(siječanj!B2416),MONTH(siječanj!B2416)+8,DAY(siječanj!B2416))</f>
        <v>44100</v>
      </c>
      <c r="C2416" s="8">
        <v>25.1354166666667</v>
      </c>
      <c r="D2416">
        <v>0.92335344359546911</v>
      </c>
      <c r="E2416" s="6">
        <v>55.482949672805262</v>
      </c>
      <c r="F2416" s="9">
        <v>53.510178626507845</v>
      </c>
      <c r="G2416" s="9">
        <v>44.795326443511094</v>
      </c>
      <c r="H2416" s="9">
        <v>235.4568196909932</v>
      </c>
      <c r="I2416" s="10">
        <f t="shared" si="60"/>
        <v>51.230372641218842</v>
      </c>
    </row>
    <row r="2417" spans="1:9" x14ac:dyDescent="0.25">
      <c r="A2417" s="16"/>
      <c r="B2417" s="5">
        <f>DATE(YEAR(siječanj!B2417),MONTH(siječanj!B2417)+8,DAY(siječanj!B2417))</f>
        <v>44100</v>
      </c>
      <c r="C2417" s="8">
        <v>25.1458333333333</v>
      </c>
      <c r="D2417">
        <v>0.92335344359546911</v>
      </c>
      <c r="E2417" s="6">
        <v>55.940418574658288</v>
      </c>
      <c r="F2417" s="9">
        <v>53.832771785195824</v>
      </c>
      <c r="G2417" s="9">
        <v>45.836533327322513</v>
      </c>
      <c r="H2417" s="9">
        <v>235.7801781620567</v>
      </c>
      <c r="I2417" s="10">
        <f t="shared" si="60"/>
        <v>51.652778127082676</v>
      </c>
    </row>
    <row r="2418" spans="1:9" x14ac:dyDescent="0.25">
      <c r="A2418" s="16"/>
      <c r="B2418" s="5">
        <f>DATE(YEAR(siječanj!B2418),MONTH(siječanj!B2418)+8,DAY(siječanj!B2418))</f>
        <v>44100</v>
      </c>
      <c r="C2418" s="8">
        <v>25.15625</v>
      </c>
      <c r="D2418">
        <v>0.92335344359546911</v>
      </c>
      <c r="E2418" s="6">
        <v>56.581692247441637</v>
      </c>
      <c r="F2418" s="9">
        <v>53.362598754426166</v>
      </c>
      <c r="G2418" s="9">
        <v>46.193537029283007</v>
      </c>
      <c r="H2418" s="9">
        <v>235.46501558512415</v>
      </c>
      <c r="I2418" s="10">
        <f t="shared" si="60"/>
        <v>52.244900381134293</v>
      </c>
    </row>
    <row r="2419" spans="1:9" x14ac:dyDescent="0.25">
      <c r="A2419" s="16"/>
      <c r="B2419" s="5">
        <f>DATE(YEAR(siječanj!B2419),MONTH(siječanj!B2419)+8,DAY(siječanj!B2419))</f>
        <v>44100</v>
      </c>
      <c r="C2419" s="8">
        <v>25.1666666666667</v>
      </c>
      <c r="D2419">
        <v>0.92335344359546911</v>
      </c>
      <c r="E2419" s="6">
        <v>58.874981638118939</v>
      </c>
      <c r="F2419" s="9">
        <v>53.508561608187009</v>
      </c>
      <c r="G2419" s="9">
        <v>45.269202791710413</v>
      </c>
      <c r="H2419" s="9">
        <v>234.85839463419933</v>
      </c>
      <c r="I2419" s="10">
        <f t="shared" si="60"/>
        <v>54.362417037177138</v>
      </c>
    </row>
    <row r="2420" spans="1:9" x14ac:dyDescent="0.25">
      <c r="A2420" s="16"/>
      <c r="B2420" s="5">
        <f>DATE(YEAR(siječanj!B2420),MONTH(siječanj!B2420)+8,DAY(siječanj!B2420))</f>
        <v>44100</v>
      </c>
      <c r="C2420" s="8">
        <v>25.1770833333333</v>
      </c>
      <c r="D2420">
        <v>0.92335344359546911</v>
      </c>
      <c r="E2420" s="6">
        <v>60.326842423510399</v>
      </c>
      <c r="F2420" s="9">
        <v>53.626164755446865</v>
      </c>
      <c r="G2420" s="9">
        <v>45.765311500121989</v>
      </c>
      <c r="H2420" s="9">
        <v>234.55320788796723</v>
      </c>
      <c r="I2420" s="10">
        <f t="shared" si="60"/>
        <v>55.702997692989562</v>
      </c>
    </row>
    <row r="2421" spans="1:9" x14ac:dyDescent="0.25">
      <c r="A2421" s="16"/>
      <c r="B2421" s="5">
        <f>DATE(YEAR(siječanj!B2421),MONTH(siječanj!B2421)+8,DAY(siječanj!B2421))</f>
        <v>44100</v>
      </c>
      <c r="C2421" s="8">
        <v>25.1875</v>
      </c>
      <c r="D2421">
        <v>0.92335344359546911</v>
      </c>
      <c r="E2421" s="6">
        <v>62.14856678129626</v>
      </c>
      <c r="F2421" s="9">
        <v>52.423226896517164</v>
      </c>
      <c r="G2421" s="9">
        <v>44.724260366633594</v>
      </c>
      <c r="H2421" s="9">
        <v>229.93844131521959</v>
      </c>
      <c r="I2421" s="10">
        <f t="shared" si="60"/>
        <v>57.38509315203288</v>
      </c>
    </row>
    <row r="2422" spans="1:9" x14ac:dyDescent="0.25">
      <c r="A2422" s="16"/>
      <c r="B2422" s="5">
        <f>DATE(YEAR(siječanj!B2422),MONTH(siječanj!B2422)+8,DAY(siječanj!B2422))</f>
        <v>44100</v>
      </c>
      <c r="C2422" s="8">
        <v>25.1979166666667</v>
      </c>
      <c r="D2422">
        <v>0.92335344359546911</v>
      </c>
      <c r="E2422" s="6">
        <v>64.396975147262012</v>
      </c>
      <c r="F2422" s="9">
        <v>54.320484473949278</v>
      </c>
      <c r="G2422" s="9">
        <v>44.08696598719925</v>
      </c>
      <c r="H2422" s="9">
        <v>206.62875238093693</v>
      </c>
      <c r="I2422" s="10">
        <f t="shared" si="60"/>
        <v>59.461168759356219</v>
      </c>
    </row>
    <row r="2423" spans="1:9" x14ac:dyDescent="0.25">
      <c r="A2423" s="16"/>
      <c r="B2423" s="5">
        <f>DATE(YEAR(siječanj!B2423),MONTH(siječanj!B2423)+8,DAY(siječanj!B2423))</f>
        <v>44100</v>
      </c>
      <c r="C2423" s="8">
        <v>25.2083333333333</v>
      </c>
      <c r="D2423">
        <v>0.92335344359546911</v>
      </c>
      <c r="E2423" s="6">
        <v>66.634350679192281</v>
      </c>
      <c r="F2423" s="9">
        <v>55.017922442596323</v>
      </c>
      <c r="G2423" s="9">
        <v>47.254492255334334</v>
      </c>
      <c r="H2423" s="9">
        <v>190.70828693016801</v>
      </c>
      <c r="I2423" s="10">
        <f t="shared" si="60"/>
        <v>61.527057161380277</v>
      </c>
    </row>
    <row r="2424" spans="1:9" x14ac:dyDescent="0.25">
      <c r="A2424" s="16"/>
      <c r="B2424" s="5">
        <f>DATE(YEAR(siječanj!B2424),MONTH(siječanj!B2424)+8,DAY(siječanj!B2424))</f>
        <v>44100</v>
      </c>
      <c r="C2424" s="8">
        <v>25.21875</v>
      </c>
      <c r="D2424">
        <v>0.92335344359546911</v>
      </c>
      <c r="E2424" s="6">
        <v>69.784744613497452</v>
      </c>
      <c r="F2424" s="9">
        <v>58.230143311170565</v>
      </c>
      <c r="G2424" s="9">
        <v>48.194521333150163</v>
      </c>
      <c r="H2424" s="9">
        <v>164.0948859806324</v>
      </c>
      <c r="I2424" s="10">
        <f t="shared" si="60"/>
        <v>64.435984249303232</v>
      </c>
    </row>
    <row r="2425" spans="1:9" x14ac:dyDescent="0.25">
      <c r="A2425" s="16"/>
      <c r="B2425" s="5">
        <f>DATE(YEAR(siječanj!B2425),MONTH(siječanj!B2425)+8,DAY(siječanj!B2425))</f>
        <v>44100</v>
      </c>
      <c r="C2425" s="8">
        <v>25.2291666666667</v>
      </c>
      <c r="D2425">
        <v>0.92335344359546911</v>
      </c>
      <c r="E2425" s="6">
        <v>72.071140841194435</v>
      </c>
      <c r="F2425" s="9">
        <v>62.860525180858936</v>
      </c>
      <c r="G2425" s="9">
        <v>48.990489349364317</v>
      </c>
      <c r="H2425" s="9">
        <v>146.56730452068615</v>
      </c>
      <c r="I2425" s="10">
        <f t="shared" si="60"/>
        <v>66.547136079570933</v>
      </c>
    </row>
    <row r="2426" spans="1:9" x14ac:dyDescent="0.25">
      <c r="A2426" s="16"/>
      <c r="B2426" s="5">
        <f>DATE(YEAR(siječanj!B2426),MONTH(siječanj!B2426)+8,DAY(siječanj!B2426))</f>
        <v>44100</v>
      </c>
      <c r="C2426" s="8">
        <v>25.2395833333333</v>
      </c>
      <c r="D2426">
        <v>0.92335344359546911</v>
      </c>
      <c r="E2426" s="6">
        <v>75.095280269624496</v>
      </c>
      <c r="F2426" s="9">
        <v>61.835654976474885</v>
      </c>
      <c r="G2426" s="9">
        <v>50.510912021936186</v>
      </c>
      <c r="H2426" s="9">
        <v>116.28596342518468</v>
      </c>
      <c r="I2426" s="10">
        <f t="shared" si="60"/>
        <v>69.339485634724667</v>
      </c>
    </row>
    <row r="2427" spans="1:9" x14ac:dyDescent="0.25">
      <c r="A2427" s="16"/>
      <c r="B2427" s="5">
        <f>DATE(YEAR(siječanj!B2427),MONTH(siječanj!B2427)+8,DAY(siječanj!B2427))</f>
        <v>44100</v>
      </c>
      <c r="C2427" s="8">
        <v>25.25</v>
      </c>
      <c r="D2427">
        <v>0.92335344359546911</v>
      </c>
      <c r="E2427" s="6">
        <v>78.96958838120743</v>
      </c>
      <c r="F2427" s="9">
        <v>62.458486514645017</v>
      </c>
      <c r="G2427" s="9">
        <v>54.415233164330154</v>
      </c>
      <c r="H2427" s="9">
        <v>85.10773894644322</v>
      </c>
      <c r="I2427" s="10">
        <f t="shared" si="60"/>
        <v>72.916841371104624</v>
      </c>
    </row>
    <row r="2428" spans="1:9" x14ac:dyDescent="0.25">
      <c r="A2428" s="16"/>
      <c r="B2428" s="5">
        <f>DATE(YEAR(siječanj!B2428),MONTH(siječanj!B2428)+8,DAY(siječanj!B2428))</f>
        <v>44100</v>
      </c>
      <c r="C2428" s="8">
        <v>25.2604166666667</v>
      </c>
      <c r="D2428">
        <v>0.92335344359546911</v>
      </c>
      <c r="E2428" s="6">
        <v>83.197894470529093</v>
      </c>
      <c r="F2428" s="9">
        <v>67.898196035506672</v>
      </c>
      <c r="G2428" s="9">
        <v>60.057572161355409</v>
      </c>
      <c r="H2428" s="9">
        <v>26.980416283222176</v>
      </c>
      <c r="I2428" s="10">
        <f t="shared" si="60"/>
        <v>76.821062359255478</v>
      </c>
    </row>
    <row r="2429" spans="1:9" x14ac:dyDescent="0.25">
      <c r="A2429" s="16"/>
      <c r="B2429" s="5">
        <f>DATE(YEAR(siječanj!B2429),MONTH(siječanj!B2429)+8,DAY(siječanj!B2429))</f>
        <v>44100</v>
      </c>
      <c r="C2429" s="8">
        <v>25.2708333333333</v>
      </c>
      <c r="D2429">
        <v>0.92335344359546911</v>
      </c>
      <c r="E2429" s="6">
        <v>86.444129385943526</v>
      </c>
      <c r="F2429" s="9">
        <v>71.720803390137334</v>
      </c>
      <c r="G2429" s="9">
        <v>68.447522574847383</v>
      </c>
      <c r="H2429" s="9">
        <v>3.1632527582345609</v>
      </c>
      <c r="I2429" s="10">
        <f t="shared" si="60"/>
        <v>79.818484547123234</v>
      </c>
    </row>
    <row r="2430" spans="1:9" x14ac:dyDescent="0.25">
      <c r="A2430" s="16"/>
      <c r="B2430" s="5">
        <f>DATE(YEAR(siječanj!B2430),MONTH(siječanj!B2430)+8,DAY(siječanj!B2430))</f>
        <v>44100</v>
      </c>
      <c r="C2430" s="8">
        <v>25.28125</v>
      </c>
      <c r="D2430">
        <v>0.92335344359546911</v>
      </c>
      <c r="E2430" s="6">
        <v>91.712223732346459</v>
      </c>
      <c r="F2430" s="9">
        <v>74.909108358114509</v>
      </c>
      <c r="G2430" s="9">
        <v>75.257310082892502</v>
      </c>
      <c r="H2430" s="9">
        <v>3.3174443806202407</v>
      </c>
      <c r="I2430" s="10">
        <f t="shared" si="60"/>
        <v>84.682797603060209</v>
      </c>
    </row>
    <row r="2431" spans="1:9" x14ac:dyDescent="0.25">
      <c r="A2431" s="16"/>
      <c r="B2431" s="5">
        <f>DATE(YEAR(siječanj!B2431),MONTH(siječanj!B2431)+8,DAY(siječanj!B2431))</f>
        <v>44100</v>
      </c>
      <c r="C2431" s="8">
        <v>25.2916666666667</v>
      </c>
      <c r="D2431">
        <v>0.92335344359546911</v>
      </c>
      <c r="E2431" s="6">
        <v>95.784287773009154</v>
      </c>
      <c r="F2431" s="9">
        <v>78.809927495181881</v>
      </c>
      <c r="G2431" s="9">
        <v>79.457748531738446</v>
      </c>
      <c r="H2431" s="9">
        <v>3.6611298670667893</v>
      </c>
      <c r="I2431" s="10">
        <f t="shared" si="60"/>
        <v>88.442751957547387</v>
      </c>
    </row>
    <row r="2432" spans="1:9" x14ac:dyDescent="0.25">
      <c r="A2432" s="16"/>
      <c r="B2432" s="5">
        <f>DATE(YEAR(siječanj!B2432),MONTH(siječanj!B2432)+8,DAY(siječanj!B2432))</f>
        <v>44100</v>
      </c>
      <c r="C2432" s="8">
        <v>25.3020833333333</v>
      </c>
      <c r="D2432">
        <v>0.92335344359546911</v>
      </c>
      <c r="E2432" s="6">
        <v>99.86212689807023</v>
      </c>
      <c r="F2432" s="9">
        <v>88.889860737980953</v>
      </c>
      <c r="G2432" s="9">
        <v>99.846687856651911</v>
      </c>
      <c r="H2432" s="9">
        <v>1.922942443551668</v>
      </c>
      <c r="I2432" s="10">
        <f t="shared" si="60"/>
        <v>92.208038756100862</v>
      </c>
    </row>
    <row r="2433" spans="1:9" x14ac:dyDescent="0.25">
      <c r="A2433" s="16"/>
      <c r="B2433" s="5">
        <f>DATE(YEAR(siječanj!B2433),MONTH(siječanj!B2433)+8,DAY(siječanj!B2433))</f>
        <v>44100</v>
      </c>
      <c r="C2433" s="8">
        <v>25.3125</v>
      </c>
      <c r="D2433">
        <v>0.92335344359546911</v>
      </c>
      <c r="E2433" s="6">
        <v>102.63194713956817</v>
      </c>
      <c r="F2433" s="9">
        <v>94.885644892508054</v>
      </c>
      <c r="G2433" s="9">
        <v>104.56491625759405</v>
      </c>
      <c r="H2433" s="9">
        <v>0.96973400079191141</v>
      </c>
      <c r="I2433" s="10">
        <f t="shared" si="60"/>
        <v>94.76556181422842</v>
      </c>
    </row>
    <row r="2434" spans="1:9" x14ac:dyDescent="0.25">
      <c r="A2434" s="16"/>
      <c r="B2434" s="5">
        <f>DATE(YEAR(siječanj!B2434),MONTH(siječanj!B2434)+8,DAY(siječanj!B2434))</f>
        <v>44100</v>
      </c>
      <c r="C2434" s="8">
        <v>25.3229166666667</v>
      </c>
      <c r="D2434">
        <v>0.92335344359546911</v>
      </c>
      <c r="E2434" s="6">
        <v>107.19652876743632</v>
      </c>
      <c r="F2434" s="9">
        <v>99.010371159038428</v>
      </c>
      <c r="G2434" s="9">
        <v>108.01730587294306</v>
      </c>
      <c r="H2434" s="9">
        <v>1.4798460521904131</v>
      </c>
      <c r="I2434" s="10">
        <f t="shared" si="60"/>
        <v>98.980283978893098</v>
      </c>
    </row>
    <row r="2435" spans="1:9" x14ac:dyDescent="0.25">
      <c r="A2435" s="16"/>
      <c r="B2435" s="5">
        <f>DATE(YEAR(siječanj!B2435),MONTH(siječanj!B2435)+8,DAY(siječanj!B2435))</f>
        <v>44100</v>
      </c>
      <c r="C2435" s="8">
        <v>25.3333333333333</v>
      </c>
      <c r="D2435">
        <v>0.92335344359546911</v>
      </c>
      <c r="E2435" s="6">
        <v>111.36854466427866</v>
      </c>
      <c r="F2435" s="9">
        <v>103.58376610899026</v>
      </c>
      <c r="G2435" s="9">
        <v>123.93097532003866</v>
      </c>
      <c r="H2435" s="9">
        <v>1.6364634995137595</v>
      </c>
      <c r="I2435" s="10">
        <f t="shared" si="60"/>
        <v>102.8325292239775</v>
      </c>
    </row>
    <row r="2436" spans="1:9" x14ac:dyDescent="0.25">
      <c r="A2436" s="16"/>
      <c r="B2436" s="5">
        <f>DATE(YEAR(siječanj!B2436),MONTH(siječanj!B2436)+8,DAY(siječanj!B2436))</f>
        <v>44100</v>
      </c>
      <c r="C2436" s="8">
        <v>25.34375</v>
      </c>
      <c r="D2436">
        <v>0.92335344359546911</v>
      </c>
      <c r="E2436" s="6">
        <v>112.13276130468596</v>
      </c>
      <c r="F2436" s="9">
        <v>119.3106108054365</v>
      </c>
      <c r="G2436" s="9">
        <v>139.6508634101055</v>
      </c>
      <c r="H2436" s="9">
        <v>0.88364217255142374</v>
      </c>
      <c r="I2436" s="10">
        <f t="shared" ref="I2436:I2499" si="62">D2436*E2436</f>
        <v>103.53817129055055</v>
      </c>
    </row>
    <row r="2437" spans="1:9" x14ac:dyDescent="0.25">
      <c r="A2437" s="16"/>
      <c r="B2437" s="5">
        <f>DATE(YEAR(siječanj!B2437),MONTH(siječanj!B2437)+8,DAY(siječanj!B2437))</f>
        <v>44100</v>
      </c>
      <c r="C2437" s="8">
        <v>25.3541666666667</v>
      </c>
      <c r="D2437">
        <v>0.92335344359546911</v>
      </c>
      <c r="E2437" s="6">
        <v>112.68855955792033</v>
      </c>
      <c r="F2437" s="9">
        <v>124.63517664394109</v>
      </c>
      <c r="G2437" s="9">
        <v>151.0273741907701</v>
      </c>
      <c r="H2437" s="9">
        <v>0.80269449077340393</v>
      </c>
      <c r="I2437" s="10">
        <f t="shared" si="62"/>
        <v>104.05136952161885</v>
      </c>
    </row>
    <row r="2438" spans="1:9" x14ac:dyDescent="0.25">
      <c r="A2438" s="16"/>
      <c r="B2438" s="5">
        <f>DATE(YEAR(siječanj!B2438),MONTH(siječanj!B2438)+8,DAY(siječanj!B2438))</f>
        <v>44100</v>
      </c>
      <c r="C2438" s="8">
        <v>25.3645833333333</v>
      </c>
      <c r="D2438">
        <v>0.92335344359546911</v>
      </c>
      <c r="E2438" s="6">
        <v>115.23409184572971</v>
      </c>
      <c r="F2438" s="9">
        <v>123.60322749268582</v>
      </c>
      <c r="G2438" s="9">
        <v>153.62758190408715</v>
      </c>
      <c r="H2438" s="9">
        <v>0.78245332763096287</v>
      </c>
      <c r="I2438" s="10">
        <f t="shared" si="62"/>
        <v>106.40179552535109</v>
      </c>
    </row>
    <row r="2439" spans="1:9" x14ac:dyDescent="0.25">
      <c r="A2439" s="16"/>
      <c r="B2439" s="5">
        <f>DATE(YEAR(siječanj!B2439),MONTH(siječanj!B2439)+8,DAY(siječanj!B2439))</f>
        <v>44100</v>
      </c>
      <c r="C2439" s="8">
        <v>25.375</v>
      </c>
      <c r="D2439">
        <v>0.92335344359546911</v>
      </c>
      <c r="E2439" s="6">
        <v>118.20700718907398</v>
      </c>
      <c r="F2439" s="9">
        <v>126.7849486008826</v>
      </c>
      <c r="G2439" s="9">
        <v>151.08385564765567</v>
      </c>
      <c r="H2439" s="9">
        <v>0.93174338604794116</v>
      </c>
      <c r="I2439" s="10">
        <f t="shared" si="62"/>
        <v>109.14684714514583</v>
      </c>
    </row>
    <row r="2440" spans="1:9" x14ac:dyDescent="0.25">
      <c r="A2440" s="16"/>
      <c r="B2440" s="5">
        <f>DATE(YEAR(siječanj!B2440),MONTH(siječanj!B2440)+8,DAY(siječanj!B2440))</f>
        <v>44100</v>
      </c>
      <c r="C2440" s="8">
        <v>25.3854166666667</v>
      </c>
      <c r="D2440">
        <v>0.92335344359546911</v>
      </c>
      <c r="E2440" s="6">
        <v>119.44537454321407</v>
      </c>
      <c r="F2440" s="9">
        <v>133.83237359643871</v>
      </c>
      <c r="G2440" s="9">
        <v>155.67703251360115</v>
      </c>
      <c r="H2440" s="9">
        <v>1.0550511623033334</v>
      </c>
      <c r="I2440" s="10">
        <f t="shared" si="62"/>
        <v>110.29029790602729</v>
      </c>
    </row>
    <row r="2441" spans="1:9" x14ac:dyDescent="0.25">
      <c r="A2441" s="16"/>
      <c r="B2441" s="5">
        <f>DATE(YEAR(siječanj!B2441),MONTH(siječanj!B2441)+8,DAY(siječanj!B2441))</f>
        <v>44100</v>
      </c>
      <c r="C2441" s="8">
        <v>25.3958333333333</v>
      </c>
      <c r="D2441">
        <v>0.92335344359546911</v>
      </c>
      <c r="E2441" s="6">
        <v>121.5410599284555</v>
      </c>
      <c r="F2441" s="9">
        <v>134.06452951565689</v>
      </c>
      <c r="G2441" s="9">
        <v>155.48331904773883</v>
      </c>
      <c r="H2441" s="9">
        <v>1.2438502221845253</v>
      </c>
      <c r="I2441" s="10">
        <f t="shared" si="62"/>
        <v>112.22535622318266</v>
      </c>
    </row>
    <row r="2442" spans="1:9" x14ac:dyDescent="0.25">
      <c r="A2442" s="16"/>
      <c r="B2442" s="5">
        <f>DATE(YEAR(siječanj!B2442),MONTH(siječanj!B2442)+8,DAY(siječanj!B2442))</f>
        <v>44100</v>
      </c>
      <c r="C2442" s="8">
        <v>25.40625</v>
      </c>
      <c r="D2442">
        <v>0.92335344359546911</v>
      </c>
      <c r="E2442" s="6">
        <v>125.58479467787237</v>
      </c>
      <c r="F2442" s="9">
        <v>133.05921924399823</v>
      </c>
      <c r="G2442" s="9">
        <v>152.8600562930161</v>
      </c>
      <c r="H2442" s="9">
        <v>1.4650814633722682</v>
      </c>
      <c r="I2442" s="10">
        <f t="shared" si="62"/>
        <v>115.95915262904339</v>
      </c>
    </row>
    <row r="2443" spans="1:9" x14ac:dyDescent="0.25">
      <c r="A2443" s="16"/>
      <c r="B2443" s="5">
        <f>DATE(YEAR(siječanj!B2443),MONTH(siječanj!B2443)+8,DAY(siječanj!B2443))</f>
        <v>44100</v>
      </c>
      <c r="C2443" s="8">
        <v>25.4166666666667</v>
      </c>
      <c r="D2443">
        <v>0.92335344359546911</v>
      </c>
      <c r="E2443" s="6">
        <v>127.70999495456108</v>
      </c>
      <c r="F2443" s="9">
        <v>136.2070428570249</v>
      </c>
      <c r="G2443" s="9">
        <v>150.25049557312153</v>
      </c>
      <c r="H2443" s="9">
        <v>1.5882155385827412</v>
      </c>
      <c r="I2443" s="10">
        <f t="shared" si="62"/>
        <v>117.92146362285396</v>
      </c>
    </row>
    <row r="2444" spans="1:9" x14ac:dyDescent="0.25">
      <c r="A2444" s="16"/>
      <c r="B2444" s="5">
        <f>DATE(YEAR(siječanj!B2444),MONTH(siječanj!B2444)+8,DAY(siječanj!B2444))</f>
        <v>44100</v>
      </c>
      <c r="C2444" s="8">
        <v>25.4270833333333</v>
      </c>
      <c r="D2444">
        <v>0.92335344359546911</v>
      </c>
      <c r="E2444" s="6">
        <v>129.71964588096256</v>
      </c>
      <c r="F2444" s="9">
        <v>136.22062581091993</v>
      </c>
      <c r="G2444" s="9">
        <v>148.13527040411483</v>
      </c>
      <c r="H2444" s="9">
        <v>2.0279417303598137</v>
      </c>
      <c r="I2444" s="10">
        <f t="shared" si="62"/>
        <v>119.77708172617159</v>
      </c>
    </row>
    <row r="2445" spans="1:9" x14ac:dyDescent="0.25">
      <c r="A2445" s="16"/>
      <c r="B2445" s="5">
        <f>DATE(YEAR(siječanj!B2445),MONTH(siječanj!B2445)+8,DAY(siječanj!B2445))</f>
        <v>44100</v>
      </c>
      <c r="C2445" s="8">
        <v>25.4375</v>
      </c>
      <c r="D2445">
        <v>0.92335344359546911</v>
      </c>
      <c r="E2445" s="6">
        <v>129.97731731771054</v>
      </c>
      <c r="F2445" s="9">
        <v>130.35902622855744</v>
      </c>
      <c r="G2445" s="9">
        <v>151.0699699073183</v>
      </c>
      <c r="H2445" s="9">
        <v>1.965824639445666</v>
      </c>
      <c r="I2445" s="10">
        <f t="shared" si="62"/>
        <v>120.01500353460904</v>
      </c>
    </row>
    <row r="2446" spans="1:9" x14ac:dyDescent="0.25">
      <c r="A2446" s="16"/>
      <c r="B2446" s="5">
        <f>DATE(YEAR(siječanj!B2446),MONTH(siječanj!B2446)+8,DAY(siječanj!B2446))</f>
        <v>44100</v>
      </c>
      <c r="C2446" s="8">
        <v>25.4479166666667</v>
      </c>
      <c r="D2446">
        <v>0.92335344359546911</v>
      </c>
      <c r="E2446" s="6">
        <v>130.18803739773688</v>
      </c>
      <c r="F2446" s="9">
        <v>134.30057027148291</v>
      </c>
      <c r="G2446" s="9">
        <v>150.24450517608213</v>
      </c>
      <c r="H2446" s="9">
        <v>2.1615238235939991</v>
      </c>
      <c r="I2446" s="10">
        <f t="shared" si="62"/>
        <v>120.20957264613607</v>
      </c>
    </row>
    <row r="2447" spans="1:9" x14ac:dyDescent="0.25">
      <c r="A2447" s="16"/>
      <c r="B2447" s="5">
        <f>DATE(YEAR(siječanj!B2447),MONTH(siječanj!B2447)+8,DAY(siječanj!B2447))</f>
        <v>44100</v>
      </c>
      <c r="C2447" s="8">
        <v>25.4583333333333</v>
      </c>
      <c r="D2447">
        <v>0.92335344359546911</v>
      </c>
      <c r="E2447" s="6">
        <v>130.89617336127836</v>
      </c>
      <c r="F2447" s="9">
        <v>132.13302309092569</v>
      </c>
      <c r="G2447" s="9">
        <v>141.8306371040108</v>
      </c>
      <c r="H2447" s="9">
        <v>1.8743610564769539</v>
      </c>
      <c r="I2447" s="10">
        <f t="shared" si="62"/>
        <v>120.86343242660588</v>
      </c>
    </row>
    <row r="2448" spans="1:9" x14ac:dyDescent="0.25">
      <c r="A2448" s="16"/>
      <c r="B2448" s="5">
        <f>DATE(YEAR(siječanj!B2448),MONTH(siječanj!B2448)+8,DAY(siječanj!B2448))</f>
        <v>44100</v>
      </c>
      <c r="C2448" s="8">
        <v>25.46875</v>
      </c>
      <c r="D2448">
        <v>0.92335344359546911</v>
      </c>
      <c r="E2448" s="6">
        <v>130.98949022537582</v>
      </c>
      <c r="F2448" s="9">
        <v>128.18944679534511</v>
      </c>
      <c r="G2448" s="9">
        <v>143.75726061262878</v>
      </c>
      <c r="H2448" s="9">
        <v>2.4541801358270852</v>
      </c>
      <c r="I2448" s="10">
        <f t="shared" si="62"/>
        <v>120.9495968744158</v>
      </c>
    </row>
    <row r="2449" spans="1:9" x14ac:dyDescent="0.25">
      <c r="A2449" s="16"/>
      <c r="B2449" s="5">
        <f>DATE(YEAR(siječanj!B2449),MONTH(siječanj!B2449)+8,DAY(siječanj!B2449))</f>
        <v>44100</v>
      </c>
      <c r="C2449" s="8">
        <v>25.4791666666667</v>
      </c>
      <c r="D2449">
        <v>0.92335344359546911</v>
      </c>
      <c r="E2449" s="6">
        <v>134.05047461283036</v>
      </c>
      <c r="F2449" s="9">
        <v>126.43782068273403</v>
      </c>
      <c r="G2449" s="9">
        <v>138.00151141885348</v>
      </c>
      <c r="H2449" s="9">
        <v>2.2527617948606893</v>
      </c>
      <c r="I2449" s="10">
        <f t="shared" si="62"/>
        <v>123.77596734936392</v>
      </c>
    </row>
    <row r="2450" spans="1:9" x14ac:dyDescent="0.25">
      <c r="A2450" s="16"/>
      <c r="B2450" s="5">
        <f>DATE(YEAR(siječanj!B2450),MONTH(siječanj!B2450)+8,DAY(siječanj!B2450))</f>
        <v>44100</v>
      </c>
      <c r="C2450" s="8">
        <v>25.4895833333333</v>
      </c>
      <c r="D2450">
        <v>0.92335344359546911</v>
      </c>
      <c r="E2450" s="6">
        <v>132.2210051281003</v>
      </c>
      <c r="F2450" s="9">
        <v>122.88901245988036</v>
      </c>
      <c r="G2450" s="9">
        <v>143.6658551410035</v>
      </c>
      <c r="H2450" s="9">
        <v>2.7258106353699914</v>
      </c>
      <c r="I2450" s="10">
        <f t="shared" si="62"/>
        <v>122.08672040068559</v>
      </c>
    </row>
    <row r="2451" spans="1:9" x14ac:dyDescent="0.25">
      <c r="A2451" s="16"/>
      <c r="B2451" s="5">
        <f>DATE(YEAR(siječanj!B2451),MONTH(siječanj!B2451)+8,DAY(siječanj!B2451))</f>
        <v>44100</v>
      </c>
      <c r="C2451" s="8">
        <v>25.5</v>
      </c>
      <c r="D2451">
        <v>0.92335344359546911</v>
      </c>
      <c r="E2451" s="6">
        <v>129.9280533455206</v>
      </c>
      <c r="F2451" s="9">
        <v>120.3254355330422</v>
      </c>
      <c r="G2451" s="9">
        <v>127.60541297924638</v>
      </c>
      <c r="H2451" s="9">
        <v>2.4195128014195317</v>
      </c>
      <c r="I2451" s="10">
        <f t="shared" si="62"/>
        <v>119.96951547624225</v>
      </c>
    </row>
    <row r="2452" spans="1:9" x14ac:dyDescent="0.25">
      <c r="A2452" s="16"/>
      <c r="B2452" s="5">
        <f>DATE(YEAR(siječanj!B2452),MONTH(siječanj!B2452)+8,DAY(siječanj!B2452))</f>
        <v>44100</v>
      </c>
      <c r="C2452" s="8">
        <v>25.5104166666667</v>
      </c>
      <c r="D2452">
        <v>0.92335344359546911</v>
      </c>
      <c r="E2452" s="6">
        <v>127.85012713917614</v>
      </c>
      <c r="F2452" s="9">
        <v>116.73282807320193</v>
      </c>
      <c r="G2452" s="9">
        <v>126.53171018829519</v>
      </c>
      <c r="H2452" s="9">
        <v>2.934062215718416</v>
      </c>
      <c r="I2452" s="10">
        <f t="shared" si="62"/>
        <v>118.05085515807683</v>
      </c>
    </row>
    <row r="2453" spans="1:9" x14ac:dyDescent="0.25">
      <c r="A2453" s="16"/>
      <c r="B2453" s="5">
        <f>DATE(YEAR(siječanj!B2453),MONTH(siječanj!B2453)+8,DAY(siječanj!B2453))</f>
        <v>44100</v>
      </c>
      <c r="C2453" s="8">
        <v>25.5208333333333</v>
      </c>
      <c r="D2453">
        <v>0.92335344359546911</v>
      </c>
      <c r="E2453" s="6">
        <v>128.86559768358268</v>
      </c>
      <c r="F2453" s="9">
        <v>116.42446866837514</v>
      </c>
      <c r="G2453" s="9">
        <v>134.66043536129075</v>
      </c>
      <c r="H2453" s="9">
        <v>3.2890981669967636</v>
      </c>
      <c r="I2453" s="10">
        <f t="shared" si="62"/>
        <v>118.98849338212437</v>
      </c>
    </row>
    <row r="2454" spans="1:9" x14ac:dyDescent="0.25">
      <c r="A2454" s="16"/>
      <c r="B2454" s="5">
        <f>DATE(YEAR(siječanj!B2454),MONTH(siječanj!B2454)+8,DAY(siječanj!B2454))</f>
        <v>44100</v>
      </c>
      <c r="C2454" s="8">
        <v>25.53125</v>
      </c>
      <c r="D2454">
        <v>0.92335344359546911</v>
      </c>
      <c r="E2454" s="6">
        <v>129.8064747117968</v>
      </c>
      <c r="F2454" s="9">
        <v>113.12885357346185</v>
      </c>
      <c r="G2454" s="9">
        <v>130.78073475072873</v>
      </c>
      <c r="H2454" s="9">
        <v>3.3668613296179286</v>
      </c>
      <c r="I2454" s="10">
        <f t="shared" si="62"/>
        <v>119.85725542612575</v>
      </c>
    </row>
    <row r="2455" spans="1:9" x14ac:dyDescent="0.25">
      <c r="A2455" s="16"/>
      <c r="B2455" s="5">
        <f>DATE(YEAR(siječanj!B2455),MONTH(siječanj!B2455)+8,DAY(siječanj!B2455))</f>
        <v>44100</v>
      </c>
      <c r="C2455" s="8">
        <v>25.5416666666667</v>
      </c>
      <c r="D2455">
        <v>0.92335344359546911</v>
      </c>
      <c r="E2455" s="6">
        <v>128.23974475713817</v>
      </c>
      <c r="F2455" s="9">
        <v>108.88616482226699</v>
      </c>
      <c r="G2455" s="9">
        <v>132.60122839179857</v>
      </c>
      <c r="H2455" s="9">
        <v>3.7014215215150075</v>
      </c>
      <c r="I2455" s="10">
        <f t="shared" si="62"/>
        <v>118.41060992730753</v>
      </c>
    </row>
    <row r="2456" spans="1:9" x14ac:dyDescent="0.25">
      <c r="A2456" s="16"/>
      <c r="B2456" s="5">
        <f>DATE(YEAR(siječanj!B2456),MONTH(siječanj!B2456)+8,DAY(siječanj!B2456))</f>
        <v>44100</v>
      </c>
      <c r="C2456" s="8">
        <v>25.5520833333333</v>
      </c>
      <c r="D2456">
        <v>0.92335344359546911</v>
      </c>
      <c r="E2456" s="6">
        <v>127.83923629913464</v>
      </c>
      <c r="F2456" s="9">
        <v>106.94056837863644</v>
      </c>
      <c r="G2456" s="9">
        <v>127.69157086306515</v>
      </c>
      <c r="H2456" s="9">
        <v>5.9965663713360184</v>
      </c>
      <c r="I2456" s="10">
        <f t="shared" si="62"/>
        <v>118.04079906342086</v>
      </c>
    </row>
    <row r="2457" spans="1:9" x14ac:dyDescent="0.25">
      <c r="A2457" s="16"/>
      <c r="B2457" s="5">
        <f>DATE(YEAR(siječanj!B2457),MONTH(siječanj!B2457)+8,DAY(siječanj!B2457))</f>
        <v>44100</v>
      </c>
      <c r="C2457" s="8">
        <v>25.5625</v>
      </c>
      <c r="D2457">
        <v>0.92335344359546911</v>
      </c>
      <c r="E2457" s="6">
        <v>129.51542773570935</v>
      </c>
      <c r="F2457" s="9">
        <v>106.10366757061453</v>
      </c>
      <c r="G2457" s="9">
        <v>126.48907453576672</v>
      </c>
      <c r="H2457" s="9">
        <v>5.0155038679133899</v>
      </c>
      <c r="I2457" s="10">
        <f t="shared" si="62"/>
        <v>119.58851619850736</v>
      </c>
    </row>
    <row r="2458" spans="1:9" x14ac:dyDescent="0.25">
      <c r="A2458" s="16"/>
      <c r="B2458" s="5">
        <f>DATE(YEAR(siječanj!B2458),MONTH(siječanj!B2458)+8,DAY(siječanj!B2458))</f>
        <v>44100</v>
      </c>
      <c r="C2458" s="8">
        <v>25.5729166666667</v>
      </c>
      <c r="D2458">
        <v>0.92335344359546911</v>
      </c>
      <c r="E2458" s="6">
        <v>127.99931317859598</v>
      </c>
      <c r="F2458" s="9">
        <v>104.42215217828465</v>
      </c>
      <c r="G2458" s="9">
        <v>117.3249292024998</v>
      </c>
      <c r="H2458" s="9">
        <v>4.3240099909081255</v>
      </c>
      <c r="I2458" s="10">
        <f t="shared" si="62"/>
        <v>118.18860660131152</v>
      </c>
    </row>
    <row r="2459" spans="1:9" x14ac:dyDescent="0.25">
      <c r="A2459" s="16"/>
      <c r="B2459" s="5">
        <f>DATE(YEAR(siječanj!B2459),MONTH(siječanj!B2459)+8,DAY(siječanj!B2459))</f>
        <v>44100</v>
      </c>
      <c r="C2459" s="8">
        <v>25.5833333333333</v>
      </c>
      <c r="D2459">
        <v>0.92335344359546911</v>
      </c>
      <c r="E2459" s="6">
        <v>126.17832262193983</v>
      </c>
      <c r="F2459" s="9">
        <v>101.36752471746779</v>
      </c>
      <c r="G2459" s="9">
        <v>116.91086097834193</v>
      </c>
      <c r="H2459" s="9">
        <v>5.3067256491030896</v>
      </c>
      <c r="I2459" s="10">
        <f t="shared" si="62"/>
        <v>116.50718870006823</v>
      </c>
    </row>
    <row r="2460" spans="1:9" x14ac:dyDescent="0.25">
      <c r="A2460" s="16"/>
      <c r="B2460" s="5">
        <f>DATE(YEAR(siječanj!B2460),MONTH(siječanj!B2460)+8,DAY(siječanj!B2460))</f>
        <v>44100</v>
      </c>
      <c r="C2460" s="8">
        <v>25.59375</v>
      </c>
      <c r="D2460">
        <v>0.92335344359546911</v>
      </c>
      <c r="E2460" s="6">
        <v>125.97322272377298</v>
      </c>
      <c r="F2460" s="9">
        <v>99.530276486608926</v>
      </c>
      <c r="G2460" s="9">
        <v>110.27120473981398</v>
      </c>
      <c r="H2460" s="9">
        <v>5.4958980664026722</v>
      </c>
      <c r="I2460" s="10">
        <f t="shared" si="62"/>
        <v>116.31780900281478</v>
      </c>
    </row>
    <row r="2461" spans="1:9" x14ac:dyDescent="0.25">
      <c r="A2461" s="16"/>
      <c r="B2461" s="5">
        <f>DATE(YEAR(siječanj!B2461),MONTH(siječanj!B2461)+8,DAY(siječanj!B2461))</f>
        <v>44100</v>
      </c>
      <c r="C2461" s="8">
        <v>25.6041666666667</v>
      </c>
      <c r="D2461">
        <v>0.92335344359546911</v>
      </c>
      <c r="E2461" s="6">
        <v>124.94734193438148</v>
      </c>
      <c r="F2461" s="9">
        <v>97.047782048806681</v>
      </c>
      <c r="G2461" s="9">
        <v>108.36446934936681</v>
      </c>
      <c r="H2461" s="9">
        <v>6.7100364253691822</v>
      </c>
      <c r="I2461" s="10">
        <f t="shared" si="62"/>
        <v>115.37055844321171</v>
      </c>
    </row>
    <row r="2462" spans="1:9" x14ac:dyDescent="0.25">
      <c r="A2462" s="16"/>
      <c r="B2462" s="5">
        <f>DATE(YEAR(siječanj!B2462),MONTH(siječanj!B2462)+8,DAY(siječanj!B2462))</f>
        <v>44100</v>
      </c>
      <c r="C2462" s="8">
        <v>25.6145833333333</v>
      </c>
      <c r="D2462">
        <v>0.92335344359546911</v>
      </c>
      <c r="E2462" s="6">
        <v>123.89100690865946</v>
      </c>
      <c r="F2462" s="9">
        <v>96.384253553243269</v>
      </c>
      <c r="G2462" s="9">
        <v>107.57454364696642</v>
      </c>
      <c r="H2462" s="9">
        <v>5.9259449171938936</v>
      </c>
      <c r="I2462" s="10">
        <f t="shared" si="62"/>
        <v>114.39518785962078</v>
      </c>
    </row>
    <row r="2463" spans="1:9" x14ac:dyDescent="0.25">
      <c r="A2463" s="16"/>
      <c r="B2463" s="5">
        <f>DATE(YEAR(siječanj!B2463),MONTH(siječanj!B2463)+8,DAY(siječanj!B2463))</f>
        <v>44100</v>
      </c>
      <c r="C2463" s="8">
        <v>25.625</v>
      </c>
      <c r="D2463">
        <v>0.92335344359546911</v>
      </c>
      <c r="E2463" s="6">
        <v>122.06063879061091</v>
      </c>
      <c r="F2463" s="9">
        <v>96.004641533716111</v>
      </c>
      <c r="G2463" s="9">
        <v>111.83434693047286</v>
      </c>
      <c r="H2463" s="9">
        <v>4.1763541199080034</v>
      </c>
      <c r="I2463" s="10">
        <f t="shared" si="62"/>
        <v>112.70511115477328</v>
      </c>
    </row>
    <row r="2464" spans="1:9" x14ac:dyDescent="0.25">
      <c r="A2464" s="16"/>
      <c r="B2464" s="5">
        <f>DATE(YEAR(siječanj!B2464),MONTH(siječanj!B2464)+8,DAY(siječanj!B2464))</f>
        <v>44100</v>
      </c>
      <c r="C2464" s="8">
        <v>25.6354166666667</v>
      </c>
      <c r="D2464">
        <v>0.92335344359546911</v>
      </c>
      <c r="E2464" s="6">
        <v>120.99872826645408</v>
      </c>
      <c r="F2464" s="9">
        <v>96.089449153846701</v>
      </c>
      <c r="G2464" s="9">
        <v>108.54998795207922</v>
      </c>
      <c r="H2464" s="9">
        <v>4.4120544584811547</v>
      </c>
      <c r="I2464" s="10">
        <f t="shared" si="62"/>
        <v>111.7245924155028</v>
      </c>
    </row>
    <row r="2465" spans="1:9" x14ac:dyDescent="0.25">
      <c r="A2465" s="16"/>
      <c r="B2465" s="5">
        <f>DATE(YEAR(siječanj!B2465),MONTH(siječanj!B2465)+8,DAY(siječanj!B2465))</f>
        <v>44100</v>
      </c>
      <c r="C2465" s="8">
        <v>25.6458333333333</v>
      </c>
      <c r="D2465">
        <v>0.92335344359546911</v>
      </c>
      <c r="E2465" s="6">
        <v>123.0485416479211</v>
      </c>
      <c r="F2465" s="9">
        <v>94.599823928227252</v>
      </c>
      <c r="G2465" s="9">
        <v>103.80508630991962</v>
      </c>
      <c r="H2465" s="9">
        <v>3.9960793888921358</v>
      </c>
      <c r="I2465" s="10">
        <f t="shared" si="62"/>
        <v>113.61729466000844</v>
      </c>
    </row>
    <row r="2466" spans="1:9" x14ac:dyDescent="0.25">
      <c r="A2466" s="16"/>
      <c r="B2466" s="5">
        <f>DATE(YEAR(siječanj!B2466),MONTH(siječanj!B2466)+8,DAY(siječanj!B2466))</f>
        <v>44100</v>
      </c>
      <c r="C2466" s="8">
        <v>25.65625</v>
      </c>
      <c r="D2466">
        <v>0.92335344359546911</v>
      </c>
      <c r="E2466" s="6">
        <v>124.25004418373689</v>
      </c>
      <c r="F2466" s="9">
        <v>93.792879881838019</v>
      </c>
      <c r="G2466" s="9">
        <v>106.33390047132104</v>
      </c>
      <c r="H2466" s="9">
        <v>3.5375685272170894</v>
      </c>
      <c r="I2466" s="10">
        <f t="shared" si="62"/>
        <v>114.72670616394265</v>
      </c>
    </row>
    <row r="2467" spans="1:9" x14ac:dyDescent="0.25">
      <c r="A2467" s="16"/>
      <c r="B2467" s="5">
        <f>DATE(YEAR(siječanj!B2467),MONTH(siječanj!B2467)+8,DAY(siječanj!B2467))</f>
        <v>44100</v>
      </c>
      <c r="C2467" s="8">
        <v>25.6666666666667</v>
      </c>
      <c r="D2467">
        <v>0.92335344359546911</v>
      </c>
      <c r="E2467" s="6">
        <v>120.4637842639994</v>
      </c>
      <c r="F2467" s="9">
        <v>92.237467962706418</v>
      </c>
      <c r="G2467" s="9">
        <v>104.42356684905221</v>
      </c>
      <c r="H2467" s="9">
        <v>3.7252694770441934</v>
      </c>
      <c r="I2467" s="10">
        <f t="shared" si="62"/>
        <v>111.23065002870553</v>
      </c>
    </row>
    <row r="2468" spans="1:9" x14ac:dyDescent="0.25">
      <c r="A2468" s="16"/>
      <c r="B2468" s="5">
        <f>DATE(YEAR(siječanj!B2468),MONTH(siječanj!B2468)+8,DAY(siječanj!B2468))</f>
        <v>44100</v>
      </c>
      <c r="C2468" s="8">
        <v>25.6770833333333</v>
      </c>
      <c r="D2468">
        <v>0.92335344359546911</v>
      </c>
      <c r="E2468" s="6">
        <v>119.50996393710358</v>
      </c>
      <c r="F2468" s="9">
        <v>91.272459377295959</v>
      </c>
      <c r="G2468" s="9">
        <v>101.06190778726206</v>
      </c>
      <c r="H2468" s="9">
        <v>3.9172540543641072</v>
      </c>
      <c r="I2468" s="10">
        <f t="shared" si="62"/>
        <v>110.34993674529491</v>
      </c>
    </row>
    <row r="2469" spans="1:9" x14ac:dyDescent="0.25">
      <c r="A2469" s="16"/>
      <c r="B2469" s="5">
        <f>DATE(YEAR(siječanj!B2469),MONTH(siječanj!B2469)+8,DAY(siječanj!B2469))</f>
        <v>44100</v>
      </c>
      <c r="C2469" s="8">
        <v>25.6875</v>
      </c>
      <c r="D2469">
        <v>0.92335344359546911</v>
      </c>
      <c r="E2469" s="6">
        <v>121.42951123412443</v>
      </c>
      <c r="F2469" s="9">
        <v>91.979715242365074</v>
      </c>
      <c r="G2469" s="9">
        <v>103.18911774394557</v>
      </c>
      <c r="H2469" s="9">
        <v>4.197568607871113</v>
      </c>
      <c r="I2469" s="10">
        <f t="shared" si="62"/>
        <v>112.1223573521435</v>
      </c>
    </row>
    <row r="2470" spans="1:9" x14ac:dyDescent="0.25">
      <c r="A2470" s="16"/>
      <c r="B2470" s="5">
        <f>DATE(YEAR(siječanj!B2470),MONTH(siječanj!B2470)+8,DAY(siječanj!B2470))</f>
        <v>44100</v>
      </c>
      <c r="C2470" s="8">
        <v>25.6979166666667</v>
      </c>
      <c r="D2470">
        <v>0.92335344359546911</v>
      </c>
      <c r="E2470" s="6">
        <v>125.02075382223241</v>
      </c>
      <c r="F2470" s="9">
        <v>93.116379305967428</v>
      </c>
      <c r="G2470" s="9">
        <v>101.86151796487616</v>
      </c>
      <c r="H2470" s="9">
        <v>3.2743884836813231</v>
      </c>
      <c r="I2470" s="10">
        <f t="shared" si="62"/>
        <v>115.4383435626597</v>
      </c>
    </row>
    <row r="2471" spans="1:9" x14ac:dyDescent="0.25">
      <c r="A2471" s="16"/>
      <c r="B2471" s="5">
        <f>DATE(YEAR(siječanj!B2471),MONTH(siječanj!B2471)+8,DAY(siječanj!B2471))</f>
        <v>44100</v>
      </c>
      <c r="C2471" s="8">
        <v>25.7083333333333</v>
      </c>
      <c r="D2471">
        <v>0.92335344359546911</v>
      </c>
      <c r="E2471" s="6">
        <v>126.41256405671665</v>
      </c>
      <c r="F2471" s="9">
        <v>92.621040678960156</v>
      </c>
      <c r="G2471" s="9">
        <v>102.75459431069712</v>
      </c>
      <c r="H2471" s="9">
        <v>3.1143728848815089</v>
      </c>
      <c r="I2471" s="10">
        <f t="shared" si="62"/>
        <v>116.72347633550214</v>
      </c>
    </row>
    <row r="2472" spans="1:9" x14ac:dyDescent="0.25">
      <c r="A2472" s="16"/>
      <c r="B2472" s="5">
        <f>DATE(YEAR(siječanj!B2472),MONTH(siječanj!B2472)+8,DAY(siječanj!B2472))</f>
        <v>44100</v>
      </c>
      <c r="C2472" s="8">
        <v>25.71875</v>
      </c>
      <c r="D2472">
        <v>0.92335344359546911</v>
      </c>
      <c r="E2472" s="6">
        <v>128.59898757596912</v>
      </c>
      <c r="F2472" s="9">
        <v>92.606192058873262</v>
      </c>
      <c r="G2472" s="9">
        <v>102.26128112090394</v>
      </c>
      <c r="H2472" s="9">
        <v>6.1816857642541487</v>
      </c>
      <c r="I2472" s="10">
        <f t="shared" si="62"/>
        <v>118.74231802116203</v>
      </c>
    </row>
    <row r="2473" spans="1:9" x14ac:dyDescent="0.25">
      <c r="A2473" s="16"/>
      <c r="B2473" s="5">
        <f>DATE(YEAR(siječanj!B2473),MONTH(siječanj!B2473)+8,DAY(siječanj!B2473))</f>
        <v>44100</v>
      </c>
      <c r="C2473" s="8">
        <v>25.7291666666667</v>
      </c>
      <c r="D2473">
        <v>0.92335344359546911</v>
      </c>
      <c r="E2473" s="6">
        <v>131.86215651637153</v>
      </c>
      <c r="F2473" s="9">
        <v>92.23603460572572</v>
      </c>
      <c r="G2473" s="9">
        <v>101.80693746065111</v>
      </c>
      <c r="H2473" s="9">
        <v>24.107730433272334</v>
      </c>
      <c r="I2473" s="10">
        <f t="shared" si="62"/>
        <v>121.75537629931638</v>
      </c>
    </row>
    <row r="2474" spans="1:9" x14ac:dyDescent="0.25">
      <c r="A2474" s="16"/>
      <c r="B2474" s="5">
        <f>DATE(YEAR(siječanj!B2474),MONTH(siječanj!B2474)+8,DAY(siječanj!B2474))</f>
        <v>44100</v>
      </c>
      <c r="C2474" s="8">
        <v>25.7395833333333</v>
      </c>
      <c r="D2474">
        <v>0.92335344359546911</v>
      </c>
      <c r="E2474" s="6">
        <v>141.66708309095256</v>
      </c>
      <c r="F2474" s="9">
        <v>91.851651383992632</v>
      </c>
      <c r="G2474" s="9">
        <v>103.62381290190915</v>
      </c>
      <c r="H2474" s="9">
        <v>42.459978567892435</v>
      </c>
      <c r="I2474" s="10">
        <f t="shared" si="62"/>
        <v>130.80878901615651</v>
      </c>
    </row>
    <row r="2475" spans="1:9" x14ac:dyDescent="0.25">
      <c r="A2475" s="16"/>
      <c r="B2475" s="5">
        <f>DATE(YEAR(siječanj!B2475),MONTH(siječanj!B2475)+8,DAY(siječanj!B2475))</f>
        <v>44100</v>
      </c>
      <c r="C2475" s="8">
        <v>25.75</v>
      </c>
      <c r="D2475">
        <v>0.92335344359546911</v>
      </c>
      <c r="E2475" s="6">
        <v>141.41520957679782</v>
      </c>
      <c r="F2475" s="9">
        <v>93.966950905916619</v>
      </c>
      <c r="G2475" s="9">
        <v>108.09430244288957</v>
      </c>
      <c r="H2475" s="9">
        <v>60.140499804762719</v>
      </c>
      <c r="I2475" s="10">
        <f t="shared" si="62"/>
        <v>130.57622073951123</v>
      </c>
    </row>
    <row r="2476" spans="1:9" x14ac:dyDescent="0.25">
      <c r="A2476" s="16"/>
      <c r="B2476" s="5">
        <f>DATE(YEAR(siječanj!B2476),MONTH(siječanj!B2476)+8,DAY(siječanj!B2476))</f>
        <v>44100</v>
      </c>
      <c r="C2476" s="8">
        <v>25.7604166666667</v>
      </c>
      <c r="D2476">
        <v>0.92335344359546911</v>
      </c>
      <c r="E2476" s="6">
        <v>146.19788404976416</v>
      </c>
      <c r="F2476" s="9">
        <v>95.418342631683402</v>
      </c>
      <c r="G2476" s="9">
        <v>106.99738087301364</v>
      </c>
      <c r="H2476" s="9">
        <v>76.797813074334485</v>
      </c>
      <c r="I2476" s="10">
        <f t="shared" si="62"/>
        <v>134.99231968372084</v>
      </c>
    </row>
    <row r="2477" spans="1:9" x14ac:dyDescent="0.25">
      <c r="A2477" s="16"/>
      <c r="B2477" s="5">
        <f>DATE(YEAR(siječanj!B2477),MONTH(siječanj!B2477)+8,DAY(siječanj!B2477))</f>
        <v>44100</v>
      </c>
      <c r="C2477" s="8">
        <v>25.7708333333333</v>
      </c>
      <c r="D2477">
        <v>0.92335344359546911</v>
      </c>
      <c r="E2477" s="6">
        <v>152.51774677588699</v>
      </c>
      <c r="F2477" s="9">
        <v>94.61824595917129</v>
      </c>
      <c r="G2477" s="9">
        <v>108.69017921719346</v>
      </c>
      <c r="H2477" s="9">
        <v>94.540385515515666</v>
      </c>
      <c r="I2477" s="10">
        <f t="shared" si="62"/>
        <v>140.827786694937</v>
      </c>
    </row>
    <row r="2478" spans="1:9" x14ac:dyDescent="0.25">
      <c r="A2478" s="16"/>
      <c r="B2478" s="5">
        <f>DATE(YEAR(siječanj!B2478),MONTH(siječanj!B2478)+8,DAY(siječanj!B2478))</f>
        <v>44100</v>
      </c>
      <c r="C2478" s="8">
        <v>25.78125</v>
      </c>
      <c r="D2478">
        <v>0.92335344359546911</v>
      </c>
      <c r="E2478" s="6">
        <v>159.06279906791193</v>
      </c>
      <c r="F2478" s="9">
        <v>97.03681427268981</v>
      </c>
      <c r="G2478" s="9">
        <v>111.60710720918</v>
      </c>
      <c r="H2478" s="9">
        <v>128.06143378434476</v>
      </c>
      <c r="I2478" s="10">
        <f t="shared" si="62"/>
        <v>146.87118326729066</v>
      </c>
    </row>
    <row r="2479" spans="1:9" x14ac:dyDescent="0.25">
      <c r="A2479" s="16"/>
      <c r="B2479" s="5">
        <f>DATE(YEAR(siječanj!B2479),MONTH(siječanj!B2479)+8,DAY(siječanj!B2479))</f>
        <v>44100</v>
      </c>
      <c r="C2479" s="8">
        <v>25.7916666666667</v>
      </c>
      <c r="D2479">
        <v>0.92335344359546911</v>
      </c>
      <c r="E2479" s="6">
        <v>164.54876880007961</v>
      </c>
      <c r="F2479" s="9">
        <v>97.28343551876327</v>
      </c>
      <c r="G2479" s="9">
        <v>110.79931814280809</v>
      </c>
      <c r="H2479" s="9">
        <v>157.89615455349323</v>
      </c>
      <c r="I2479" s="10">
        <f t="shared" si="62"/>
        <v>151.93667231094821</v>
      </c>
    </row>
    <row r="2480" spans="1:9" x14ac:dyDescent="0.25">
      <c r="A2480" s="16"/>
      <c r="B2480" s="5">
        <f>DATE(YEAR(siječanj!B2480),MONTH(siječanj!B2480)+8,DAY(siječanj!B2480))</f>
        <v>44100</v>
      </c>
      <c r="C2480" s="8">
        <v>25.8020833333333</v>
      </c>
      <c r="D2480">
        <v>0.92335344359546911</v>
      </c>
      <c r="E2480" s="6">
        <v>170.37447058193388</v>
      </c>
      <c r="F2480" s="9">
        <v>96.512049904881124</v>
      </c>
      <c r="G2480" s="9">
        <v>115.11934887814874</v>
      </c>
      <c r="H2480" s="9">
        <v>183.73027571345415</v>
      </c>
      <c r="I2480" s="10">
        <f t="shared" si="62"/>
        <v>157.31585411258359</v>
      </c>
    </row>
    <row r="2481" spans="1:9" x14ac:dyDescent="0.25">
      <c r="A2481" s="16"/>
      <c r="B2481" s="5">
        <f>DATE(YEAR(siječanj!B2481),MONTH(siječanj!B2481)+8,DAY(siječanj!B2481))</f>
        <v>44100</v>
      </c>
      <c r="C2481" s="8">
        <v>25.8125</v>
      </c>
      <c r="D2481">
        <v>0.92335344359546911</v>
      </c>
      <c r="E2481" s="6">
        <v>172.54631836805643</v>
      </c>
      <c r="F2481" s="9">
        <v>96.372347507236512</v>
      </c>
      <c r="G2481" s="9">
        <v>116.55637324313798</v>
      </c>
      <c r="H2481" s="9">
        <v>201.00521898638391</v>
      </c>
      <c r="I2481" s="10">
        <f t="shared" si="62"/>
        <v>159.32123724486505</v>
      </c>
    </row>
    <row r="2482" spans="1:9" x14ac:dyDescent="0.25">
      <c r="A2482" s="16"/>
      <c r="B2482" s="5">
        <f>DATE(YEAR(siječanj!B2482),MONTH(siječanj!B2482)+8,DAY(siječanj!B2482))</f>
        <v>44100</v>
      </c>
      <c r="C2482" s="8">
        <v>25.8229166666667</v>
      </c>
      <c r="D2482">
        <v>0.92335344359546911</v>
      </c>
      <c r="E2482" s="6">
        <v>171.50374583713523</v>
      </c>
      <c r="F2482" s="9">
        <v>94.18202232786355</v>
      </c>
      <c r="G2482" s="9">
        <v>116.9920029030397</v>
      </c>
      <c r="H2482" s="9">
        <v>222.19965346334249</v>
      </c>
      <c r="I2482" s="10">
        <f t="shared" si="62"/>
        <v>158.35857430824092</v>
      </c>
    </row>
    <row r="2483" spans="1:9" x14ac:dyDescent="0.25">
      <c r="A2483" s="16"/>
      <c r="B2483" s="5">
        <f>DATE(YEAR(siječanj!B2483),MONTH(siječanj!B2483)+8,DAY(siječanj!B2483))</f>
        <v>44100</v>
      </c>
      <c r="C2483" s="8">
        <v>25.8333333333333</v>
      </c>
      <c r="D2483">
        <v>0.92335344359546911</v>
      </c>
      <c r="E2483" s="6">
        <v>168.83986403775876</v>
      </c>
      <c r="F2483" s="9">
        <v>93.187607964840836</v>
      </c>
      <c r="G2483" s="9">
        <v>110.86854716459351</v>
      </c>
      <c r="H2483" s="9">
        <v>226.70230499613149</v>
      </c>
      <c r="I2483" s="10">
        <f t="shared" si="62"/>
        <v>155.89886987545535</v>
      </c>
    </row>
    <row r="2484" spans="1:9" x14ac:dyDescent="0.25">
      <c r="A2484" s="16"/>
      <c r="B2484" s="5">
        <f>DATE(YEAR(siječanj!B2484),MONTH(siječanj!B2484)+8,DAY(siječanj!B2484))</f>
        <v>44100</v>
      </c>
      <c r="C2484" s="8">
        <v>25.84375</v>
      </c>
      <c r="D2484">
        <v>0.92335344359546911</v>
      </c>
      <c r="E2484" s="6">
        <v>167.36696133120395</v>
      </c>
      <c r="F2484" s="9">
        <v>79.75835066304974</v>
      </c>
      <c r="G2484" s="9">
        <v>96.71514390673353</v>
      </c>
      <c r="H2484" s="9">
        <v>226.70771468557069</v>
      </c>
      <c r="I2484" s="10">
        <f t="shared" si="62"/>
        <v>154.53886008927688</v>
      </c>
    </row>
    <row r="2485" spans="1:9" x14ac:dyDescent="0.25">
      <c r="A2485" s="16"/>
      <c r="B2485" s="5">
        <f>DATE(YEAR(siječanj!B2485),MONTH(siječanj!B2485)+8,DAY(siječanj!B2485))</f>
        <v>44100</v>
      </c>
      <c r="C2485" s="8">
        <v>25.8541666666667</v>
      </c>
      <c r="D2485">
        <v>0.92335344359546911</v>
      </c>
      <c r="E2485" s="6">
        <v>165.68421036788652</v>
      </c>
      <c r="F2485" s="9">
        <v>74.079346386531242</v>
      </c>
      <c r="G2485" s="9">
        <v>88.956002269481232</v>
      </c>
      <c r="H2485" s="9">
        <v>227.40901668192268</v>
      </c>
      <c r="I2485" s="10">
        <f t="shared" si="62"/>
        <v>152.98508619258413</v>
      </c>
    </row>
    <row r="2486" spans="1:9" x14ac:dyDescent="0.25">
      <c r="A2486" s="16"/>
      <c r="B2486" s="5">
        <f>DATE(YEAR(siječanj!B2486),MONTH(siječanj!B2486)+8,DAY(siječanj!B2486))</f>
        <v>44100</v>
      </c>
      <c r="C2486" s="8">
        <v>25.8645833333333</v>
      </c>
      <c r="D2486">
        <v>0.92335344359546911</v>
      </c>
      <c r="E2486" s="6">
        <v>162.36301851109229</v>
      </c>
      <c r="F2486" s="9">
        <v>71.894586944292229</v>
      </c>
      <c r="G2486" s="9">
        <v>86.179756755166139</v>
      </c>
      <c r="H2486" s="9">
        <v>228.33071335925757</v>
      </c>
      <c r="I2486" s="10">
        <f t="shared" si="62"/>
        <v>149.91845225477198</v>
      </c>
    </row>
    <row r="2487" spans="1:9" x14ac:dyDescent="0.25">
      <c r="A2487" s="16"/>
      <c r="B2487" s="5">
        <f>DATE(YEAR(siječanj!B2487),MONTH(siječanj!B2487)+8,DAY(siječanj!B2487))</f>
        <v>44100</v>
      </c>
      <c r="C2487" s="8">
        <v>25.875</v>
      </c>
      <c r="D2487">
        <v>0.92335344359546911</v>
      </c>
      <c r="E2487" s="6">
        <v>160.87798475121991</v>
      </c>
      <c r="F2487" s="9">
        <v>72.069244886131713</v>
      </c>
      <c r="G2487" s="9">
        <v>79.660475548346056</v>
      </c>
      <c r="H2487" s="9">
        <v>229.21879688783687</v>
      </c>
      <c r="I2487" s="10">
        <f t="shared" si="62"/>
        <v>148.54724121873826</v>
      </c>
    </row>
    <row r="2488" spans="1:9" x14ac:dyDescent="0.25">
      <c r="A2488" s="16"/>
      <c r="B2488" s="5">
        <f>DATE(YEAR(siječanj!B2488),MONTH(siječanj!B2488)+8,DAY(siječanj!B2488))</f>
        <v>44100</v>
      </c>
      <c r="C2488" s="8">
        <v>25.8854166666667</v>
      </c>
      <c r="D2488">
        <v>0.92335344359546911</v>
      </c>
      <c r="E2488" s="6">
        <v>165.5601910262103</v>
      </c>
      <c r="F2488" s="9">
        <v>67.999956395860153</v>
      </c>
      <c r="G2488" s="9">
        <v>68.666583407382447</v>
      </c>
      <c r="H2488" s="9">
        <v>237.79888378857976</v>
      </c>
      <c r="I2488" s="10">
        <f t="shared" si="62"/>
        <v>152.87057250637497</v>
      </c>
    </row>
    <row r="2489" spans="1:9" x14ac:dyDescent="0.25">
      <c r="A2489" s="16"/>
      <c r="B2489" s="5">
        <f>DATE(YEAR(siječanj!B2489),MONTH(siječanj!B2489)+8,DAY(siječanj!B2489))</f>
        <v>44100</v>
      </c>
      <c r="C2489" s="8">
        <v>25.8958333333333</v>
      </c>
      <c r="D2489">
        <v>0.92335344359546911</v>
      </c>
      <c r="E2489" s="6">
        <v>169.38565916165524</v>
      </c>
      <c r="F2489" s="9">
        <v>66.406151271362702</v>
      </c>
      <c r="G2489" s="9">
        <v>62.54236489171322</v>
      </c>
      <c r="H2489" s="9">
        <v>243.75443475111373</v>
      </c>
      <c r="I2489" s="10">
        <f t="shared" si="62"/>
        <v>156.40283168260279</v>
      </c>
    </row>
    <row r="2490" spans="1:9" x14ac:dyDescent="0.25">
      <c r="A2490" s="16"/>
      <c r="B2490" s="5">
        <f>DATE(YEAR(siječanj!B2490),MONTH(siječanj!B2490)+8,DAY(siječanj!B2490))</f>
        <v>44100</v>
      </c>
      <c r="C2490" s="8">
        <v>25.90625</v>
      </c>
      <c r="D2490">
        <v>0.92335344359546911</v>
      </c>
      <c r="E2490" s="6">
        <v>163.96026128701598</v>
      </c>
      <c r="F2490" s="9">
        <v>65.107026774489114</v>
      </c>
      <c r="G2490" s="9">
        <v>59.892440876567115</v>
      </c>
      <c r="H2490" s="9">
        <v>243.85353019895837</v>
      </c>
      <c r="I2490" s="10">
        <f t="shared" si="62"/>
        <v>151.3932718721791</v>
      </c>
    </row>
    <row r="2491" spans="1:9" x14ac:dyDescent="0.25">
      <c r="A2491" s="16"/>
      <c r="B2491" s="5">
        <f>DATE(YEAR(siječanj!B2491),MONTH(siječanj!B2491)+8,DAY(siječanj!B2491))</f>
        <v>44100</v>
      </c>
      <c r="C2491" s="8">
        <v>25.9166666666667</v>
      </c>
      <c r="D2491">
        <v>0.92335344359546911</v>
      </c>
      <c r="E2491" s="6">
        <v>160.65233246363115</v>
      </c>
      <c r="F2491" s="9">
        <v>64.3548776896682</v>
      </c>
      <c r="G2491" s="9">
        <v>57.566389674155552</v>
      </c>
      <c r="H2491" s="9">
        <v>239.56099104391853</v>
      </c>
      <c r="I2491" s="10">
        <f t="shared" si="62"/>
        <v>148.338884401938</v>
      </c>
    </row>
    <row r="2492" spans="1:9" x14ac:dyDescent="0.25">
      <c r="A2492" s="16"/>
      <c r="B2492" s="5">
        <f>DATE(YEAR(siječanj!B2492),MONTH(siječanj!B2492)+8,DAY(siječanj!B2492))</f>
        <v>44100</v>
      </c>
      <c r="C2492" s="8">
        <v>25.9270833333333</v>
      </c>
      <c r="D2492">
        <v>0.92335344359546911</v>
      </c>
      <c r="E2492" s="6">
        <v>151.59601113383997</v>
      </c>
      <c r="F2492" s="9">
        <v>64.149089150674214</v>
      </c>
      <c r="G2492" s="9">
        <v>54.313871652825362</v>
      </c>
      <c r="H2492" s="9">
        <v>240.05051552836662</v>
      </c>
      <c r="I2492" s="10">
        <f t="shared" si="62"/>
        <v>139.9766989157682</v>
      </c>
    </row>
    <row r="2493" spans="1:9" x14ac:dyDescent="0.25">
      <c r="A2493" s="16"/>
      <c r="B2493" s="5">
        <f>DATE(YEAR(siječanj!B2493),MONTH(siječanj!B2493)+8,DAY(siječanj!B2493))</f>
        <v>44100</v>
      </c>
      <c r="C2493" s="8">
        <v>25.9375</v>
      </c>
      <c r="D2493">
        <v>0.92335344359546911</v>
      </c>
      <c r="E2493" s="6">
        <v>141.17722367103298</v>
      </c>
      <c r="F2493" s="9">
        <v>61.70957545910359</v>
      </c>
      <c r="G2493" s="9">
        <v>53.312824390766131</v>
      </c>
      <c r="H2493" s="9">
        <v>239.74712069808643</v>
      </c>
      <c r="I2493" s="10">
        <f t="shared" si="62"/>
        <v>130.35647563389608</v>
      </c>
    </row>
    <row r="2494" spans="1:9" x14ac:dyDescent="0.25">
      <c r="A2494" s="16"/>
      <c r="B2494" s="5">
        <f>DATE(YEAR(siječanj!B2494),MONTH(siječanj!B2494)+8,DAY(siječanj!B2494))</f>
        <v>44100</v>
      </c>
      <c r="C2494" s="8">
        <v>25.9479166666667</v>
      </c>
      <c r="D2494">
        <v>0.92335344359546911</v>
      </c>
      <c r="E2494" s="6">
        <v>132.23729173991293</v>
      </c>
      <c r="F2494" s="9">
        <v>61.397794363657148</v>
      </c>
      <c r="G2494" s="9">
        <v>52.535794016392558</v>
      </c>
      <c r="H2494" s="9">
        <v>236.47961836272609</v>
      </c>
      <c r="I2494" s="10">
        <f t="shared" si="62"/>
        <v>122.1017586997873</v>
      </c>
    </row>
    <row r="2495" spans="1:9" x14ac:dyDescent="0.25">
      <c r="A2495" s="16"/>
      <c r="B2495" s="5">
        <f>DATE(YEAR(siječanj!B2495),MONTH(siječanj!B2495)+8,DAY(siječanj!B2495))</f>
        <v>44100</v>
      </c>
      <c r="C2495" s="8">
        <v>25.9583333333333</v>
      </c>
      <c r="D2495">
        <v>0.92335344359546911</v>
      </c>
      <c r="E2495" s="6">
        <v>123.10286676267958</v>
      </c>
      <c r="F2495" s="9">
        <v>60.351703289210775</v>
      </c>
      <c r="G2495" s="9">
        <v>54.174650832031517</v>
      </c>
      <c r="H2495" s="9">
        <v>235.11261310141188</v>
      </c>
      <c r="I2495" s="10">
        <f t="shared" si="62"/>
        <v>113.66745594179442</v>
      </c>
    </row>
    <row r="2496" spans="1:9" x14ac:dyDescent="0.25">
      <c r="A2496" s="16"/>
      <c r="B2496" s="5">
        <f>DATE(YEAR(siječanj!B2496),MONTH(siječanj!B2496)+8,DAY(siječanj!B2496))</f>
        <v>44100</v>
      </c>
      <c r="C2496" s="8">
        <v>25.96875</v>
      </c>
      <c r="D2496">
        <v>0.92335344359546911</v>
      </c>
      <c r="E2496" s="6">
        <v>113.49744969335568</v>
      </c>
      <c r="F2496" s="9">
        <v>58.565608734219971</v>
      </c>
      <c r="G2496" s="9">
        <v>55.001345591459803</v>
      </c>
      <c r="H2496" s="9">
        <v>235.6063413508034</v>
      </c>
      <c r="I2496" s="10">
        <f t="shared" si="62"/>
        <v>104.79826101366348</v>
      </c>
    </row>
    <row r="2497" spans="1:9" x14ac:dyDescent="0.25">
      <c r="A2497" s="16"/>
      <c r="B2497" s="5">
        <f>DATE(YEAR(siječanj!B2497),MONTH(siječanj!B2497)+8,DAY(siječanj!B2497))</f>
        <v>44100</v>
      </c>
      <c r="C2497" s="8">
        <v>25.9791666666667</v>
      </c>
      <c r="D2497">
        <v>0.92335344359546911</v>
      </c>
      <c r="E2497" s="6">
        <v>105.70855086636014</v>
      </c>
      <c r="F2497" s="9">
        <v>57.359963866842058</v>
      </c>
      <c r="G2497" s="9">
        <v>55.604450778191236</v>
      </c>
      <c r="H2497" s="9">
        <v>235.40923958063144</v>
      </c>
      <c r="I2497" s="10">
        <f t="shared" si="62"/>
        <v>97.606354459940448</v>
      </c>
    </row>
    <row r="2498" spans="1:9" ht="15.75" thickBot="1" x14ac:dyDescent="0.3">
      <c r="A2498" s="16"/>
      <c r="B2498" s="5">
        <f>DATE(YEAR(siječanj!B2498),MONTH(siječanj!B2498)+8,DAY(siječanj!B2498))</f>
        <v>44100</v>
      </c>
      <c r="C2498" s="8">
        <v>25.9895833333333</v>
      </c>
      <c r="D2498">
        <v>0.92335344359546911</v>
      </c>
      <c r="E2498" s="6">
        <v>96.247077974258829</v>
      </c>
      <c r="F2498" s="9">
        <v>56.296728405556976</v>
      </c>
      <c r="G2498" s="9">
        <v>57.157205620383792</v>
      </c>
      <c r="H2498" s="9">
        <v>237.54830006564626</v>
      </c>
      <c r="I2498" s="10">
        <f t="shared" si="62"/>
        <v>88.870070883533515</v>
      </c>
    </row>
    <row r="2499" spans="1:9" x14ac:dyDescent="0.25">
      <c r="A2499" s="17">
        <f t="shared" ref="A2499" si="63">A2403+1</f>
        <v>271</v>
      </c>
      <c r="B2499" s="5">
        <f>DATE(YEAR(siječanj!B2499),MONTH(siječanj!B2499)+8,DAY(siječanj!B2499))</f>
        <v>44101</v>
      </c>
      <c r="C2499" s="8">
        <v>26</v>
      </c>
      <c r="D2499">
        <v>0.92223019798414918</v>
      </c>
      <c r="E2499" s="6">
        <v>87.737789995710131</v>
      </c>
      <c r="F2499" s="9">
        <v>56.28576462207792</v>
      </c>
      <c r="G2499" s="9">
        <v>61.083846982146589</v>
      </c>
      <c r="H2499" s="9">
        <v>239.51186060181678</v>
      </c>
      <c r="I2499" s="10">
        <f t="shared" si="62"/>
        <v>80.914439438435451</v>
      </c>
    </row>
    <row r="2500" spans="1:9" x14ac:dyDescent="0.25">
      <c r="A2500" s="18"/>
      <c r="B2500" s="5">
        <f>DATE(YEAR(siječanj!B2500),MONTH(siječanj!B2500)+8,DAY(siječanj!B2500))</f>
        <v>44101</v>
      </c>
      <c r="C2500" s="8">
        <v>26.0104166666667</v>
      </c>
      <c r="D2500">
        <v>0.92223019798414918</v>
      </c>
      <c r="E2500" s="6">
        <v>81.705160267137202</v>
      </c>
      <c r="F2500" s="9">
        <v>54.970713492903556</v>
      </c>
      <c r="G2500" s="9">
        <v>59.230757593986333</v>
      </c>
      <c r="H2500" s="9">
        <v>238.43375811291438</v>
      </c>
      <c r="I2500" s="10">
        <f t="shared" ref="I2500:I2563" si="64">D2500*E2500</f>
        <v>75.350966129488583</v>
      </c>
    </row>
    <row r="2501" spans="1:9" x14ac:dyDescent="0.25">
      <c r="A2501" s="18"/>
      <c r="B2501" s="5">
        <f>DATE(YEAR(siječanj!B2501),MONTH(siječanj!B2501)+8,DAY(siječanj!B2501))</f>
        <v>44101</v>
      </c>
      <c r="C2501" s="8">
        <v>26.0208333333333</v>
      </c>
      <c r="D2501">
        <v>0.92223019798414918</v>
      </c>
      <c r="E2501" s="6">
        <v>75.311270014867858</v>
      </c>
      <c r="F2501" s="9">
        <v>54.809618541769943</v>
      </c>
      <c r="G2501" s="9">
        <v>56.851539621051018</v>
      </c>
      <c r="H2501" s="9">
        <v>237.28516793964013</v>
      </c>
      <c r="I2501" s="10">
        <f t="shared" si="64"/>
        <v>69.454327456249302</v>
      </c>
    </row>
    <row r="2502" spans="1:9" x14ac:dyDescent="0.25">
      <c r="A2502" s="18"/>
      <c r="B2502" s="5">
        <f>DATE(YEAR(siječanj!B2502),MONTH(siječanj!B2502)+8,DAY(siječanj!B2502))</f>
        <v>44101</v>
      </c>
      <c r="C2502" s="8">
        <v>26.03125</v>
      </c>
      <c r="D2502">
        <v>0.92223019798414918</v>
      </c>
      <c r="E2502" s="6">
        <v>69.801029239380085</v>
      </c>
      <c r="F2502" s="9">
        <v>53.736932506743081</v>
      </c>
      <c r="G2502" s="9">
        <v>57.078144360257696</v>
      </c>
      <c r="H2502" s="9">
        <v>237.40723984294374</v>
      </c>
      <c r="I2502" s="10">
        <f t="shared" si="64"/>
        <v>64.372617014930881</v>
      </c>
    </row>
    <row r="2503" spans="1:9" x14ac:dyDescent="0.25">
      <c r="A2503" s="18"/>
      <c r="B2503" s="5">
        <f>DATE(YEAR(siječanj!B2503),MONTH(siječanj!B2503)+8,DAY(siječanj!B2503))</f>
        <v>44101</v>
      </c>
      <c r="C2503" s="8">
        <v>26.0416666666667</v>
      </c>
      <c r="D2503">
        <v>0.92223019798414918</v>
      </c>
      <c r="E2503" s="6">
        <v>65.895448688312541</v>
      </c>
      <c r="F2503" s="9">
        <v>53.089662032420264</v>
      </c>
      <c r="G2503" s="9">
        <v>55.183689283741323</v>
      </c>
      <c r="H2503" s="9">
        <v>237.98805920072496</v>
      </c>
      <c r="I2503" s="10">
        <f t="shared" si="64"/>
        <v>60.770772690076818</v>
      </c>
    </row>
    <row r="2504" spans="1:9" x14ac:dyDescent="0.25">
      <c r="A2504" s="18"/>
      <c r="B2504" s="5">
        <f>DATE(YEAR(siječanj!B2504),MONTH(siječanj!B2504)+8,DAY(siječanj!B2504))</f>
        <v>44101</v>
      </c>
      <c r="C2504" s="8">
        <v>26.0520833333333</v>
      </c>
      <c r="D2504">
        <v>0.92223019798414918</v>
      </c>
      <c r="E2504" s="6">
        <v>63.668790227550033</v>
      </c>
      <c r="F2504" s="9">
        <v>53.045958618741558</v>
      </c>
      <c r="G2504" s="9">
        <v>58.68811148777462</v>
      </c>
      <c r="H2504" s="9">
        <v>239.17333223949694</v>
      </c>
      <c r="I2504" s="10">
        <f t="shared" si="64"/>
        <v>58.717281016964733</v>
      </c>
    </row>
    <row r="2505" spans="1:9" x14ac:dyDescent="0.25">
      <c r="A2505" s="18"/>
      <c r="B2505" s="5">
        <f>DATE(YEAR(siječanj!B2505),MONTH(siječanj!B2505)+8,DAY(siječanj!B2505))</f>
        <v>44101</v>
      </c>
      <c r="C2505" s="8">
        <v>26.0625</v>
      </c>
      <c r="D2505">
        <v>0.92223019798414918</v>
      </c>
      <c r="E2505" s="6">
        <v>62.060173037633312</v>
      </c>
      <c r="F2505" s="9">
        <v>52.497442048486825</v>
      </c>
      <c r="G2505" s="9">
        <v>56.77769799354526</v>
      </c>
      <c r="H2505" s="9">
        <v>238.66271605575545</v>
      </c>
      <c r="I2505" s="10">
        <f t="shared" si="64"/>
        <v>57.233765667427129</v>
      </c>
    </row>
    <row r="2506" spans="1:9" x14ac:dyDescent="0.25">
      <c r="A2506" s="18"/>
      <c r="B2506" s="5">
        <f>DATE(YEAR(siječanj!B2506),MONTH(siječanj!B2506)+8,DAY(siječanj!B2506))</f>
        <v>44101</v>
      </c>
      <c r="C2506" s="8">
        <v>26.0729166666667</v>
      </c>
      <c r="D2506">
        <v>0.92223019798414918</v>
      </c>
      <c r="E2506" s="6">
        <v>59.563421148062368</v>
      </c>
      <c r="F2506" s="9">
        <v>52.622064253050453</v>
      </c>
      <c r="G2506" s="9">
        <v>58.500440335726054</v>
      </c>
      <c r="H2506" s="9">
        <v>237.54906974096596</v>
      </c>
      <c r="I2506" s="10">
        <f t="shared" si="64"/>
        <v>54.931185677990818</v>
      </c>
    </row>
    <row r="2507" spans="1:9" x14ac:dyDescent="0.25">
      <c r="A2507" s="18"/>
      <c r="B2507" s="5">
        <f>DATE(YEAR(siječanj!B2507),MONTH(siječanj!B2507)+8,DAY(siječanj!B2507))</f>
        <v>44101</v>
      </c>
      <c r="C2507" s="8">
        <v>26.0833333333333</v>
      </c>
      <c r="D2507">
        <v>0.92223019798414918</v>
      </c>
      <c r="E2507" s="6">
        <v>58.571356774467155</v>
      </c>
      <c r="F2507" s="9">
        <v>52.35592699326773</v>
      </c>
      <c r="G2507" s="9">
        <v>57.211814079795026</v>
      </c>
      <c r="H2507" s="9">
        <v>238.71152105796844</v>
      </c>
      <c r="I2507" s="10">
        <f t="shared" si="64"/>
        <v>54.016273954317079</v>
      </c>
    </row>
    <row r="2508" spans="1:9" x14ac:dyDescent="0.25">
      <c r="A2508" s="18"/>
      <c r="B2508" s="5">
        <f>DATE(YEAR(siječanj!B2508),MONTH(siječanj!B2508)+8,DAY(siječanj!B2508))</f>
        <v>44101</v>
      </c>
      <c r="C2508" s="8">
        <v>26.09375</v>
      </c>
      <c r="D2508">
        <v>0.92223019798414918</v>
      </c>
      <c r="E2508" s="6">
        <v>58.93532809259402</v>
      </c>
      <c r="F2508" s="9">
        <v>52.129795964533855</v>
      </c>
      <c r="G2508" s="9">
        <v>59.806023408876626</v>
      </c>
      <c r="H2508" s="9">
        <v>238.27965733417867</v>
      </c>
      <c r="I2508" s="10">
        <f t="shared" si="64"/>
        <v>54.351939295093771</v>
      </c>
    </row>
    <row r="2509" spans="1:9" x14ac:dyDescent="0.25">
      <c r="A2509" s="18"/>
      <c r="B2509" s="5">
        <f>DATE(YEAR(siječanj!B2509),MONTH(siječanj!B2509)+8,DAY(siječanj!B2509))</f>
        <v>44101</v>
      </c>
      <c r="C2509" s="8">
        <v>26.1041666666667</v>
      </c>
      <c r="D2509">
        <v>0.92223019798414918</v>
      </c>
      <c r="E2509" s="6">
        <v>57.251158182301808</v>
      </c>
      <c r="F2509" s="9">
        <v>52.865116080904592</v>
      </c>
      <c r="G2509" s="9">
        <v>58.607065409429474</v>
      </c>
      <c r="H2509" s="9">
        <v>237.27136070313276</v>
      </c>
      <c r="I2509" s="10">
        <f t="shared" si="64"/>
        <v>52.798746945286041</v>
      </c>
    </row>
    <row r="2510" spans="1:9" x14ac:dyDescent="0.25">
      <c r="A2510" s="18"/>
      <c r="B2510" s="5">
        <f>DATE(YEAR(siječanj!B2510),MONTH(siječanj!B2510)+8,DAY(siječanj!B2510))</f>
        <v>44101</v>
      </c>
      <c r="C2510" s="8">
        <v>26.1145833333333</v>
      </c>
      <c r="D2510">
        <v>0.92223019798414918</v>
      </c>
      <c r="E2510" s="6">
        <v>57.049547563119816</v>
      </c>
      <c r="F2510" s="9">
        <v>51.958012721931404</v>
      </c>
      <c r="G2510" s="9">
        <v>61.222368923285835</v>
      </c>
      <c r="H2510" s="9">
        <v>237.21763317303183</v>
      </c>
      <c r="I2510" s="10">
        <f t="shared" si="64"/>
        <v>52.612815544042121</v>
      </c>
    </row>
    <row r="2511" spans="1:9" x14ac:dyDescent="0.25">
      <c r="A2511" s="18"/>
      <c r="B2511" s="5">
        <f>DATE(YEAR(siječanj!B2511),MONTH(siječanj!B2511)+8,DAY(siječanj!B2511))</f>
        <v>44101</v>
      </c>
      <c r="C2511" s="8">
        <v>26.125</v>
      </c>
      <c r="D2511">
        <v>0.92223019798414918</v>
      </c>
      <c r="E2511" s="6">
        <v>56.861527655794873</v>
      </c>
      <c r="F2511" s="9">
        <v>51.695205322098253</v>
      </c>
      <c r="G2511" s="9">
        <v>58.295177384371762</v>
      </c>
      <c r="H2511" s="9">
        <v>237.66811285708403</v>
      </c>
      <c r="I2511" s="10">
        <f t="shared" si="64"/>
        <v>52.439417907684877</v>
      </c>
    </row>
    <row r="2512" spans="1:9" x14ac:dyDescent="0.25">
      <c r="A2512" s="18"/>
      <c r="B2512" s="5">
        <f>DATE(YEAR(siječanj!B2512),MONTH(siječanj!B2512)+8,DAY(siječanj!B2512))</f>
        <v>44101</v>
      </c>
      <c r="C2512" s="8">
        <v>26.1354166666667</v>
      </c>
      <c r="D2512">
        <v>0.92223019798414918</v>
      </c>
      <c r="E2512" s="6">
        <v>56.384496350617823</v>
      </c>
      <c r="F2512" s="9">
        <v>51.845041034553446</v>
      </c>
      <c r="G2512" s="9">
        <v>56.108446842704694</v>
      </c>
      <c r="H2512" s="9">
        <v>237.18926100407984</v>
      </c>
      <c r="I2512" s="10">
        <f t="shared" si="64"/>
        <v>51.999485232666814</v>
      </c>
    </row>
    <row r="2513" spans="1:9" x14ac:dyDescent="0.25">
      <c r="A2513" s="18"/>
      <c r="B2513" s="5">
        <f>DATE(YEAR(siječanj!B2513),MONTH(siječanj!B2513)+8,DAY(siječanj!B2513))</f>
        <v>44101</v>
      </c>
      <c r="C2513" s="8">
        <v>26.1458333333333</v>
      </c>
      <c r="D2513">
        <v>0.92223019798414918</v>
      </c>
      <c r="E2513" s="6">
        <v>56.478896539522488</v>
      </c>
      <c r="F2513" s="9">
        <v>50.621992258877938</v>
      </c>
      <c r="G2513" s="9">
        <v>53.858110265273204</v>
      </c>
      <c r="H2513" s="9">
        <v>237.03867417751715</v>
      </c>
      <c r="I2513" s="10">
        <f t="shared" si="64"/>
        <v>52.086543937570099</v>
      </c>
    </row>
    <row r="2514" spans="1:9" x14ac:dyDescent="0.25">
      <c r="A2514" s="18"/>
      <c r="B2514" s="5">
        <f>DATE(YEAR(siječanj!B2514),MONTH(siječanj!B2514)+8,DAY(siječanj!B2514))</f>
        <v>44101</v>
      </c>
      <c r="C2514" s="8">
        <v>26.15625</v>
      </c>
      <c r="D2514">
        <v>0.92223019798414918</v>
      </c>
      <c r="E2514" s="6">
        <v>56.032008672633197</v>
      </c>
      <c r="F2514" s="9">
        <v>50.923444400260166</v>
      </c>
      <c r="G2514" s="9">
        <v>53.893813031628071</v>
      </c>
      <c r="H2514" s="9">
        <v>236.99815391652132</v>
      </c>
      <c r="I2514" s="10">
        <f t="shared" si="64"/>
        <v>51.674410451612076</v>
      </c>
    </row>
    <row r="2515" spans="1:9" x14ac:dyDescent="0.25">
      <c r="A2515" s="18"/>
      <c r="B2515" s="5">
        <f>DATE(YEAR(siječanj!B2515),MONTH(siječanj!B2515)+8,DAY(siječanj!B2515))</f>
        <v>44101</v>
      </c>
      <c r="C2515" s="8">
        <v>26.1666666666667</v>
      </c>
      <c r="D2515">
        <v>0.92223019798414918</v>
      </c>
      <c r="E2515" s="6">
        <v>55.46145495960517</v>
      </c>
      <c r="F2515" s="9">
        <v>51.205843673921322</v>
      </c>
      <c r="G2515" s="9">
        <v>50.90338686156602</v>
      </c>
      <c r="H2515" s="9">
        <v>237.61930885315292</v>
      </c>
      <c r="I2515" s="10">
        <f t="shared" si="64"/>
        <v>51.148228587885647</v>
      </c>
    </row>
    <row r="2516" spans="1:9" x14ac:dyDescent="0.25">
      <c r="A2516" s="18"/>
      <c r="B2516" s="5">
        <f>DATE(YEAR(siječanj!B2516),MONTH(siječanj!B2516)+8,DAY(siječanj!B2516))</f>
        <v>44101</v>
      </c>
      <c r="C2516" s="8">
        <v>26.1770833333333</v>
      </c>
      <c r="D2516">
        <v>0.92223019798414918</v>
      </c>
      <c r="E2516" s="6">
        <v>56.151017512955505</v>
      </c>
      <c r="F2516" s="9">
        <v>51.806308454972125</v>
      </c>
      <c r="G2516" s="9">
        <v>50.477785126308262</v>
      </c>
      <c r="H2516" s="9">
        <v>237.44786791838126</v>
      </c>
      <c r="I2516" s="10">
        <f t="shared" si="64"/>
        <v>51.784163997984386</v>
      </c>
    </row>
    <row r="2517" spans="1:9" x14ac:dyDescent="0.25">
      <c r="A2517" s="18"/>
      <c r="B2517" s="5">
        <f>DATE(YEAR(siječanj!B2517),MONTH(siječanj!B2517)+8,DAY(siječanj!B2517))</f>
        <v>44101</v>
      </c>
      <c r="C2517" s="8">
        <v>26.1875</v>
      </c>
      <c r="D2517">
        <v>0.92223019798414918</v>
      </c>
      <c r="E2517" s="6">
        <v>57.204344847714189</v>
      </c>
      <c r="F2517" s="9">
        <v>50.472400097330322</v>
      </c>
      <c r="G2517" s="9">
        <v>50.17900009637475</v>
      </c>
      <c r="H2517" s="9">
        <v>231.54682514236845</v>
      </c>
      <c r="I2517" s="10">
        <f t="shared" si="64"/>
        <v>52.755574274461004</v>
      </c>
    </row>
    <row r="2518" spans="1:9" x14ac:dyDescent="0.25">
      <c r="A2518" s="18"/>
      <c r="B2518" s="5">
        <f>DATE(YEAR(siječanj!B2518),MONTH(siječanj!B2518)+8,DAY(siječanj!B2518))</f>
        <v>44101</v>
      </c>
      <c r="C2518" s="8">
        <v>26.1979166666667</v>
      </c>
      <c r="D2518">
        <v>0.92223019798414918</v>
      </c>
      <c r="E2518" s="6">
        <v>59.011538155794774</v>
      </c>
      <c r="F2518" s="9">
        <v>51.298760341483074</v>
      </c>
      <c r="G2518" s="9">
        <v>54.916401761441008</v>
      </c>
      <c r="H2518" s="9">
        <v>210.42479105783963</v>
      </c>
      <c r="I2518" s="10">
        <f t="shared" si="64"/>
        <v>54.422222516767789</v>
      </c>
    </row>
    <row r="2519" spans="1:9" x14ac:dyDescent="0.25">
      <c r="A2519" s="18"/>
      <c r="B2519" s="5">
        <f>DATE(YEAR(siječanj!B2519),MONTH(siječanj!B2519)+8,DAY(siječanj!B2519))</f>
        <v>44101</v>
      </c>
      <c r="C2519" s="8">
        <v>26.2083333333333</v>
      </c>
      <c r="D2519">
        <v>0.92223019798414918</v>
      </c>
      <c r="E2519" s="6">
        <v>60.45177529298001</v>
      </c>
      <c r="F2519" s="9">
        <v>51.086084502233689</v>
      </c>
      <c r="G2519" s="9">
        <v>54.514785575929039</v>
      </c>
      <c r="H2519" s="9">
        <v>181.6335294019508</v>
      </c>
      <c r="I2519" s="10">
        <f t="shared" si="64"/>
        <v>55.750452696938254</v>
      </c>
    </row>
    <row r="2520" spans="1:9" x14ac:dyDescent="0.25">
      <c r="A2520" s="18"/>
      <c r="B2520" s="5">
        <f>DATE(YEAR(siječanj!B2520),MONTH(siječanj!B2520)+8,DAY(siječanj!B2520))</f>
        <v>44101</v>
      </c>
      <c r="C2520" s="8">
        <v>26.21875</v>
      </c>
      <c r="D2520">
        <v>0.92223019798414918</v>
      </c>
      <c r="E2520" s="6">
        <v>63.10404238083516</v>
      </c>
      <c r="F2520" s="9">
        <v>53.626611930883733</v>
      </c>
      <c r="G2520" s="9">
        <v>57.318890430075406</v>
      </c>
      <c r="H2520" s="9">
        <v>161.96354421101594</v>
      </c>
      <c r="I2520" s="10">
        <f t="shared" si="64"/>
        <v>58.196453498477752</v>
      </c>
    </row>
    <row r="2521" spans="1:9" x14ac:dyDescent="0.25">
      <c r="A2521" s="18"/>
      <c r="B2521" s="5">
        <f>DATE(YEAR(siječanj!B2521),MONTH(siječanj!B2521)+8,DAY(siječanj!B2521))</f>
        <v>44101</v>
      </c>
      <c r="C2521" s="8">
        <v>26.2291666666667</v>
      </c>
      <c r="D2521">
        <v>0.92223019798414918</v>
      </c>
      <c r="E2521" s="6">
        <v>65.339659371763105</v>
      </c>
      <c r="F2521" s="9">
        <v>56.75170545674861</v>
      </c>
      <c r="G2521" s="9">
        <v>55.201840186770724</v>
      </c>
      <c r="H2521" s="9">
        <v>136.9809465028062</v>
      </c>
      <c r="I2521" s="10">
        <f t="shared" si="64"/>
        <v>60.258206998637959</v>
      </c>
    </row>
    <row r="2522" spans="1:9" x14ac:dyDescent="0.25">
      <c r="A2522" s="18"/>
      <c r="B2522" s="5">
        <f>DATE(YEAR(siječanj!B2522),MONTH(siječanj!B2522)+8,DAY(siječanj!B2522))</f>
        <v>44101</v>
      </c>
      <c r="C2522" s="8">
        <v>26.2395833333333</v>
      </c>
      <c r="D2522">
        <v>0.92223019798414918</v>
      </c>
      <c r="E2522" s="6">
        <v>69.199104783333141</v>
      </c>
      <c r="F2522" s="9">
        <v>57.320129319219866</v>
      </c>
      <c r="G2522" s="9">
        <v>57.385906998554269</v>
      </c>
      <c r="H2522" s="9">
        <v>109.02170187098055</v>
      </c>
      <c r="I2522" s="10">
        <f t="shared" si="64"/>
        <v>63.817504104659207</v>
      </c>
    </row>
    <row r="2523" spans="1:9" x14ac:dyDescent="0.25">
      <c r="A2523" s="18"/>
      <c r="B2523" s="5">
        <f>DATE(YEAR(siječanj!B2523),MONTH(siječanj!B2523)+8,DAY(siječanj!B2523))</f>
        <v>44101</v>
      </c>
      <c r="C2523" s="8">
        <v>26.25</v>
      </c>
      <c r="D2523">
        <v>0.92223019798414918</v>
      </c>
      <c r="E2523" s="6">
        <v>73.85054105912532</v>
      </c>
      <c r="F2523" s="9">
        <v>56.839028438711608</v>
      </c>
      <c r="G2523" s="9">
        <v>57.777323534707136</v>
      </c>
      <c r="H2523" s="9">
        <v>66.764617104654462</v>
      </c>
      <c r="I2523" s="10">
        <f t="shared" si="64"/>
        <v>68.107199102193675</v>
      </c>
    </row>
    <row r="2524" spans="1:9" x14ac:dyDescent="0.25">
      <c r="A2524" s="18"/>
      <c r="B2524" s="5">
        <f>DATE(YEAR(siječanj!B2524),MONTH(siječanj!B2524)+8,DAY(siječanj!B2524))</f>
        <v>44101</v>
      </c>
      <c r="C2524" s="8">
        <v>26.2604166666667</v>
      </c>
      <c r="D2524">
        <v>0.92223019798414918</v>
      </c>
      <c r="E2524" s="6">
        <v>77.428402450989736</v>
      </c>
      <c r="F2524" s="9">
        <v>58.419490167583781</v>
      </c>
      <c r="G2524" s="9">
        <v>55.687904996146223</v>
      </c>
      <c r="H2524" s="9">
        <v>22.388276767279947</v>
      </c>
      <c r="I2524" s="10">
        <f t="shared" si="64"/>
        <v>71.406810921972649</v>
      </c>
    </row>
    <row r="2525" spans="1:9" x14ac:dyDescent="0.25">
      <c r="A2525" s="18"/>
      <c r="B2525" s="5">
        <f>DATE(YEAR(siječanj!B2525),MONTH(siječanj!B2525)+8,DAY(siječanj!B2525))</f>
        <v>44101</v>
      </c>
      <c r="C2525" s="8">
        <v>26.2708333333333</v>
      </c>
      <c r="D2525">
        <v>0.92223019798414918</v>
      </c>
      <c r="E2525" s="6">
        <v>83.300358528140634</v>
      </c>
      <c r="F2525" s="9">
        <v>59.296265449606167</v>
      </c>
      <c r="G2525" s="9">
        <v>57.568502287511443</v>
      </c>
      <c r="H2525" s="9">
        <v>3.2052874128231768</v>
      </c>
      <c r="I2525" s="10">
        <f t="shared" si="64"/>
        <v>76.822106137557753</v>
      </c>
    </row>
    <row r="2526" spans="1:9" x14ac:dyDescent="0.25">
      <c r="A2526" s="18"/>
      <c r="B2526" s="5">
        <f>DATE(YEAR(siječanj!B2526),MONTH(siječanj!B2526)+8,DAY(siječanj!B2526))</f>
        <v>44101</v>
      </c>
      <c r="C2526" s="8">
        <v>26.28125</v>
      </c>
      <c r="D2526">
        <v>0.92223019798414918</v>
      </c>
      <c r="E2526" s="6">
        <v>88.48957769330201</v>
      </c>
      <c r="F2526" s="9">
        <v>61.117882503363603</v>
      </c>
      <c r="G2526" s="9">
        <v>57.456022599101509</v>
      </c>
      <c r="H2526" s="9">
        <v>1.9150120923974188</v>
      </c>
      <c r="I2526" s="10">
        <f t="shared" si="64"/>
        <v>81.607760755627666</v>
      </c>
    </row>
    <row r="2527" spans="1:9" x14ac:dyDescent="0.25">
      <c r="A2527" s="18"/>
      <c r="B2527" s="5">
        <f>DATE(YEAR(siječanj!B2527),MONTH(siječanj!B2527)+8,DAY(siječanj!B2527))</f>
        <v>44101</v>
      </c>
      <c r="C2527" s="8">
        <v>26.2916666666667</v>
      </c>
      <c r="D2527">
        <v>0.92223019798414918</v>
      </c>
      <c r="E2527" s="6">
        <v>91.521706518064505</v>
      </c>
      <c r="F2527" s="9">
        <v>61.179652603219559</v>
      </c>
      <c r="G2527" s="9">
        <v>58.558830732468167</v>
      </c>
      <c r="H2527" s="9">
        <v>2.9863192766287217</v>
      </c>
      <c r="I2527" s="10">
        <f t="shared" si="64"/>
        <v>84.404081522001832</v>
      </c>
    </row>
    <row r="2528" spans="1:9" x14ac:dyDescent="0.25">
      <c r="A2528" s="18"/>
      <c r="B2528" s="5">
        <f>DATE(YEAR(siječanj!B2528),MONTH(siječanj!B2528)+8,DAY(siječanj!B2528))</f>
        <v>44101</v>
      </c>
      <c r="C2528" s="8">
        <v>26.3020833333333</v>
      </c>
      <c r="D2528">
        <v>0.92223019798414918</v>
      </c>
      <c r="E2528" s="6">
        <v>95.054225156495704</v>
      </c>
      <c r="F2528" s="9">
        <v>62.446017506704337</v>
      </c>
      <c r="G2528" s="9">
        <v>61.64565037809033</v>
      </c>
      <c r="H2528" s="9">
        <v>2.261682441627352</v>
      </c>
      <c r="I2528" s="10">
        <f t="shared" si="64"/>
        <v>87.66187688530492</v>
      </c>
    </row>
    <row r="2529" spans="1:9" x14ac:dyDescent="0.25">
      <c r="A2529" s="18"/>
      <c r="B2529" s="5">
        <f>DATE(YEAR(siječanj!B2529),MONTH(siječanj!B2529)+8,DAY(siječanj!B2529))</f>
        <v>44101</v>
      </c>
      <c r="C2529" s="8">
        <v>26.3125</v>
      </c>
      <c r="D2529">
        <v>0.92223019798414918</v>
      </c>
      <c r="E2529" s="6">
        <v>104.13917863185557</v>
      </c>
      <c r="F2529" s="9">
        <v>63.751023159100377</v>
      </c>
      <c r="G2529" s="9">
        <v>62.505991200889945</v>
      </c>
      <c r="H2529" s="9">
        <v>1.8567493677731195</v>
      </c>
      <c r="I2529" s="10">
        <f t="shared" si="64"/>
        <v>96.040295327562845</v>
      </c>
    </row>
    <row r="2530" spans="1:9" x14ac:dyDescent="0.25">
      <c r="A2530" s="18"/>
      <c r="B2530" s="5">
        <f>DATE(YEAR(siječanj!B2530),MONTH(siječanj!B2530)+8,DAY(siječanj!B2530))</f>
        <v>44101</v>
      </c>
      <c r="C2530" s="8">
        <v>26.3229166666667</v>
      </c>
      <c r="D2530">
        <v>0.92223019798414918</v>
      </c>
      <c r="E2530" s="6">
        <v>111.63476950147498</v>
      </c>
      <c r="F2530" s="9">
        <v>65.499095824043465</v>
      </c>
      <c r="G2530" s="9">
        <v>69.239049710056321</v>
      </c>
      <c r="H2530" s="9">
        <v>1.0256008489345645</v>
      </c>
      <c r="I2530" s="10">
        <f t="shared" si="64"/>
        <v>102.95295557926012</v>
      </c>
    </row>
    <row r="2531" spans="1:9" x14ac:dyDescent="0.25">
      <c r="A2531" s="18"/>
      <c r="B2531" s="5">
        <f>DATE(YEAR(siječanj!B2531),MONTH(siječanj!B2531)+8,DAY(siječanj!B2531))</f>
        <v>44101</v>
      </c>
      <c r="C2531" s="8">
        <v>26.3333333333333</v>
      </c>
      <c r="D2531">
        <v>0.92223019798414918</v>
      </c>
      <c r="E2531" s="6">
        <v>116.93692949788741</v>
      </c>
      <c r="F2531" s="9">
        <v>67.359293737144711</v>
      </c>
      <c r="G2531" s="9">
        <v>71.977336075131717</v>
      </c>
      <c r="H2531" s="9">
        <v>1.2398680758156559</v>
      </c>
      <c r="I2531" s="10">
        <f t="shared" si="64"/>
        <v>107.84276764249519</v>
      </c>
    </row>
    <row r="2532" spans="1:9" x14ac:dyDescent="0.25">
      <c r="A2532" s="18"/>
      <c r="B2532" s="5">
        <f>DATE(YEAR(siječanj!B2532),MONTH(siječanj!B2532)+8,DAY(siječanj!B2532))</f>
        <v>44101</v>
      </c>
      <c r="C2532" s="8">
        <v>26.34375</v>
      </c>
      <c r="D2532">
        <v>0.92223019798414918</v>
      </c>
      <c r="E2532" s="6">
        <v>120.0019423443179</v>
      </c>
      <c r="F2532" s="9">
        <v>68.33432783614434</v>
      </c>
      <c r="G2532" s="9">
        <v>77.566779866299001</v>
      </c>
      <c r="H2532" s="9">
        <v>1.454568557027178</v>
      </c>
      <c r="I2532" s="10">
        <f t="shared" si="64"/>
        <v>110.66941504668274</v>
      </c>
    </row>
    <row r="2533" spans="1:9" x14ac:dyDescent="0.25">
      <c r="A2533" s="18"/>
      <c r="B2533" s="5">
        <f>DATE(YEAR(siječanj!B2533),MONTH(siječanj!B2533)+8,DAY(siječanj!B2533))</f>
        <v>44101</v>
      </c>
      <c r="C2533" s="8">
        <v>26.3541666666667</v>
      </c>
      <c r="D2533">
        <v>0.92223019798414918</v>
      </c>
      <c r="E2533" s="6">
        <v>125.04497720323283</v>
      </c>
      <c r="F2533" s="9">
        <v>72.382076045327253</v>
      </c>
      <c r="G2533" s="9">
        <v>81.87989368985815</v>
      </c>
      <c r="H2533" s="9">
        <v>1.3975137534623752</v>
      </c>
      <c r="I2533" s="10">
        <f t="shared" si="64"/>
        <v>115.32025408306083</v>
      </c>
    </row>
    <row r="2534" spans="1:9" x14ac:dyDescent="0.25">
      <c r="A2534" s="18"/>
      <c r="B2534" s="5">
        <f>DATE(YEAR(siječanj!B2534),MONTH(siječanj!B2534)+8,DAY(siječanj!B2534))</f>
        <v>44101</v>
      </c>
      <c r="C2534" s="8">
        <v>26.3645833333333</v>
      </c>
      <c r="D2534">
        <v>0.92223019798414918</v>
      </c>
      <c r="E2534" s="6">
        <v>129.91670276268738</v>
      </c>
      <c r="F2534" s="9">
        <v>73.558937986594259</v>
      </c>
      <c r="G2534" s="9">
        <v>82.10399843670038</v>
      </c>
      <c r="H2534" s="9">
        <v>1.3274074127638049</v>
      </c>
      <c r="I2534" s="10">
        <f t="shared" si="64"/>
        <v>119.81310651028105</v>
      </c>
    </row>
    <row r="2535" spans="1:9" x14ac:dyDescent="0.25">
      <c r="A2535" s="18"/>
      <c r="B2535" s="5">
        <f>DATE(YEAR(siječanj!B2535),MONTH(siječanj!B2535)+8,DAY(siječanj!B2535))</f>
        <v>44101</v>
      </c>
      <c r="C2535" s="8">
        <v>26.375</v>
      </c>
      <c r="D2535">
        <v>0.92223019798414918</v>
      </c>
      <c r="E2535" s="6">
        <v>130.57174687399149</v>
      </c>
      <c r="F2535" s="9">
        <v>77.424566013834834</v>
      </c>
      <c r="G2535" s="9">
        <v>85.981734197033475</v>
      </c>
      <c r="H2535" s="9">
        <v>1.4147271277011362</v>
      </c>
      <c r="I2535" s="10">
        <f t="shared" si="64"/>
        <v>120.41720797073738</v>
      </c>
    </row>
    <row r="2536" spans="1:9" x14ac:dyDescent="0.25">
      <c r="A2536" s="18"/>
      <c r="B2536" s="5">
        <f>DATE(YEAR(siječanj!B2536),MONTH(siječanj!B2536)+8,DAY(siječanj!B2536))</f>
        <v>44101</v>
      </c>
      <c r="C2536" s="8">
        <v>26.3854166666667</v>
      </c>
      <c r="D2536">
        <v>0.92223019798414918</v>
      </c>
      <c r="E2536" s="6">
        <v>134.98595388334337</v>
      </c>
      <c r="F2536" s="9">
        <v>86.498426391149849</v>
      </c>
      <c r="G2536" s="9">
        <v>91.18772069291424</v>
      </c>
      <c r="H2536" s="9">
        <v>1.9194145154324438</v>
      </c>
      <c r="I2536" s="10">
        <f t="shared" si="64"/>
        <v>124.48812297491499</v>
      </c>
    </row>
    <row r="2537" spans="1:9" x14ac:dyDescent="0.25">
      <c r="A2537" s="18"/>
      <c r="B2537" s="5">
        <f>DATE(YEAR(siječanj!B2537),MONTH(siječanj!B2537)+8,DAY(siječanj!B2537))</f>
        <v>44101</v>
      </c>
      <c r="C2537" s="8">
        <v>26.3958333333333</v>
      </c>
      <c r="D2537">
        <v>0.92223019798414918</v>
      </c>
      <c r="E2537" s="6">
        <v>139.55605937546667</v>
      </c>
      <c r="F2537" s="9">
        <v>88.119181820994569</v>
      </c>
      <c r="G2537" s="9">
        <v>93.570397121740299</v>
      </c>
      <c r="H2537" s="9">
        <v>1.9118834770251358</v>
      </c>
      <c r="I2537" s="10">
        <f t="shared" si="64"/>
        <v>128.70281226772431</v>
      </c>
    </row>
    <row r="2538" spans="1:9" x14ac:dyDescent="0.25">
      <c r="A2538" s="18"/>
      <c r="B2538" s="5">
        <f>DATE(YEAR(siječanj!B2538),MONTH(siječanj!B2538)+8,DAY(siječanj!B2538))</f>
        <v>44101</v>
      </c>
      <c r="C2538" s="8">
        <v>26.40625</v>
      </c>
      <c r="D2538">
        <v>0.92223019798414918</v>
      </c>
      <c r="E2538" s="6">
        <v>143.71998757244234</v>
      </c>
      <c r="F2538" s="9">
        <v>91.185387931516189</v>
      </c>
      <c r="G2538" s="9">
        <v>94.363901087972266</v>
      </c>
      <c r="H2538" s="9">
        <v>2.2676302049930386</v>
      </c>
      <c r="I2538" s="10">
        <f t="shared" si="64"/>
        <v>132.54291259321295</v>
      </c>
    </row>
    <row r="2539" spans="1:9" x14ac:dyDescent="0.25">
      <c r="A2539" s="18"/>
      <c r="B2539" s="5">
        <f>DATE(YEAR(siječanj!B2539),MONTH(siječanj!B2539)+8,DAY(siječanj!B2539))</f>
        <v>44101</v>
      </c>
      <c r="C2539" s="8">
        <v>26.4166666666667</v>
      </c>
      <c r="D2539">
        <v>0.92223019798414918</v>
      </c>
      <c r="E2539" s="6">
        <v>144.95354401119209</v>
      </c>
      <c r="F2539" s="9">
        <v>89.169085864567862</v>
      </c>
      <c r="G2539" s="9">
        <v>92.343016685140185</v>
      </c>
      <c r="H2539" s="9">
        <v>2.7597352480682344</v>
      </c>
      <c r="I2539" s="10">
        <f t="shared" si="64"/>
        <v>133.68053559194576</v>
      </c>
    </row>
    <row r="2540" spans="1:9" x14ac:dyDescent="0.25">
      <c r="A2540" s="18"/>
      <c r="B2540" s="5">
        <f>DATE(YEAR(siječanj!B2540),MONTH(siječanj!B2540)+8,DAY(siječanj!B2540))</f>
        <v>44101</v>
      </c>
      <c r="C2540" s="8">
        <v>26.4270833333333</v>
      </c>
      <c r="D2540">
        <v>0.92223019798414918</v>
      </c>
      <c r="E2540" s="6">
        <v>146.03619360218946</v>
      </c>
      <c r="F2540" s="9">
        <v>92.473293116089664</v>
      </c>
      <c r="G2540" s="9">
        <v>98.004520959093497</v>
      </c>
      <c r="H2540" s="9">
        <v>3.3319933405550368</v>
      </c>
      <c r="I2540" s="10">
        <f t="shared" si="64"/>
        <v>134.67898773859872</v>
      </c>
    </row>
    <row r="2541" spans="1:9" x14ac:dyDescent="0.25">
      <c r="A2541" s="18"/>
      <c r="B2541" s="5">
        <f>DATE(YEAR(siječanj!B2541),MONTH(siječanj!B2541)+8,DAY(siječanj!B2541))</f>
        <v>44101</v>
      </c>
      <c r="C2541" s="8">
        <v>26.4375</v>
      </c>
      <c r="D2541">
        <v>0.92223019798414918</v>
      </c>
      <c r="E2541" s="6">
        <v>149.95593284108998</v>
      </c>
      <c r="F2541" s="9">
        <v>91.647823230172818</v>
      </c>
      <c r="G2541" s="9">
        <v>97.798439320143828</v>
      </c>
      <c r="H2541" s="9">
        <v>3.1729011524825235</v>
      </c>
      <c r="I2541" s="10">
        <f t="shared" si="64"/>
        <v>138.29388963293619</v>
      </c>
    </row>
    <row r="2542" spans="1:9" x14ac:dyDescent="0.25">
      <c r="A2542" s="18"/>
      <c r="B2542" s="5">
        <f>DATE(YEAR(siječanj!B2542),MONTH(siječanj!B2542)+8,DAY(siječanj!B2542))</f>
        <v>44101</v>
      </c>
      <c r="C2542" s="8">
        <v>26.4479166666667</v>
      </c>
      <c r="D2542">
        <v>0.92223019798414918</v>
      </c>
      <c r="E2542" s="6">
        <v>151.97523737315188</v>
      </c>
      <c r="F2542" s="9">
        <v>92.297086030772419</v>
      </c>
      <c r="G2542" s="9">
        <v>93.17414433837763</v>
      </c>
      <c r="H2542" s="9">
        <v>2.8985952575351126</v>
      </c>
      <c r="I2542" s="10">
        <f t="shared" si="64"/>
        <v>140.15615325132993</v>
      </c>
    </row>
    <row r="2543" spans="1:9" x14ac:dyDescent="0.25">
      <c r="A2543" s="18"/>
      <c r="B2543" s="5">
        <f>DATE(YEAR(siječanj!B2543),MONTH(siječanj!B2543)+8,DAY(siječanj!B2543))</f>
        <v>44101</v>
      </c>
      <c r="C2543" s="8">
        <v>26.4583333333333</v>
      </c>
      <c r="D2543">
        <v>0.92223019798414918</v>
      </c>
      <c r="E2543" s="6">
        <v>150.44167840704418</v>
      </c>
      <c r="F2543" s="9">
        <v>92.104089903383283</v>
      </c>
      <c r="G2543" s="9">
        <v>86.743377238211821</v>
      </c>
      <c r="H2543" s="9">
        <v>3.2561348997367809</v>
      </c>
      <c r="I2543" s="10">
        <f t="shared" si="64"/>
        <v>138.74185886239604</v>
      </c>
    </row>
    <row r="2544" spans="1:9" x14ac:dyDescent="0.25">
      <c r="A2544" s="18"/>
      <c r="B2544" s="5">
        <f>DATE(YEAR(siječanj!B2544),MONTH(siječanj!B2544)+8,DAY(siječanj!B2544))</f>
        <v>44101</v>
      </c>
      <c r="C2544" s="8">
        <v>26.46875</v>
      </c>
      <c r="D2544">
        <v>0.92223019798414918</v>
      </c>
      <c r="E2544" s="6">
        <v>150.70143804917211</v>
      </c>
      <c r="F2544" s="9">
        <v>89.695902448220764</v>
      </c>
      <c r="G2544" s="9">
        <v>86.899766536920609</v>
      </c>
      <c r="H2544" s="9">
        <v>3.7990375156322131</v>
      </c>
      <c r="I2544" s="10">
        <f t="shared" si="64"/>
        <v>138.98141704858398</v>
      </c>
    </row>
    <row r="2545" spans="1:9" x14ac:dyDescent="0.25">
      <c r="A2545" s="18"/>
      <c r="B2545" s="5">
        <f>DATE(YEAR(siječanj!B2545),MONTH(siječanj!B2545)+8,DAY(siječanj!B2545))</f>
        <v>44101</v>
      </c>
      <c r="C2545" s="8">
        <v>26.4791666666667</v>
      </c>
      <c r="D2545">
        <v>0.92223019798414918</v>
      </c>
      <c r="E2545" s="6">
        <v>152.90686393949264</v>
      </c>
      <c r="F2545" s="9">
        <v>89.15419332546486</v>
      </c>
      <c r="G2545" s="9">
        <v>86.483270205162754</v>
      </c>
      <c r="H2545" s="9">
        <v>3.5422205207189523</v>
      </c>
      <c r="I2545" s="10">
        <f t="shared" si="64"/>
        <v>141.01532740405366</v>
      </c>
    </row>
    <row r="2546" spans="1:9" x14ac:dyDescent="0.25">
      <c r="A2546" s="18"/>
      <c r="B2546" s="5">
        <f>DATE(YEAR(siječanj!B2546),MONTH(siječanj!B2546)+8,DAY(siječanj!B2546))</f>
        <v>44101</v>
      </c>
      <c r="C2546" s="8">
        <v>26.4895833333333</v>
      </c>
      <c r="D2546">
        <v>0.92223019798414918</v>
      </c>
      <c r="E2546" s="6">
        <v>150.53162514795596</v>
      </c>
      <c r="F2546" s="9">
        <v>87.313383661662343</v>
      </c>
      <c r="G2546" s="9">
        <v>85.798384118049327</v>
      </c>
      <c r="H2546" s="9">
        <v>4.9758081877399807</v>
      </c>
      <c r="I2546" s="10">
        <f t="shared" si="64"/>
        <v>138.82481046307515</v>
      </c>
    </row>
    <row r="2547" spans="1:9" x14ac:dyDescent="0.25">
      <c r="A2547" s="18"/>
      <c r="B2547" s="5">
        <f>DATE(YEAR(siječanj!B2547),MONTH(siječanj!B2547)+8,DAY(siječanj!B2547))</f>
        <v>44101</v>
      </c>
      <c r="C2547" s="8">
        <v>26.5</v>
      </c>
      <c r="D2547">
        <v>0.92223019798414918</v>
      </c>
      <c r="E2547" s="6">
        <v>146.9270172510443</v>
      </c>
      <c r="F2547" s="9">
        <v>87.56289158488633</v>
      </c>
      <c r="G2547" s="9">
        <v>85.240306749064104</v>
      </c>
      <c r="H2547" s="9">
        <v>5.287131372610693</v>
      </c>
      <c r="I2547" s="10">
        <f t="shared" si="64"/>
        <v>135.50053220865109</v>
      </c>
    </row>
    <row r="2548" spans="1:9" x14ac:dyDescent="0.25">
      <c r="A2548" s="18"/>
      <c r="B2548" s="5">
        <f>DATE(YEAR(siječanj!B2548),MONTH(siječanj!B2548)+8,DAY(siječanj!B2548))</f>
        <v>44101</v>
      </c>
      <c r="C2548" s="8">
        <v>26.5104166666667</v>
      </c>
      <c r="D2548">
        <v>0.92223019798414918</v>
      </c>
      <c r="E2548" s="6">
        <v>137.58861144719103</v>
      </c>
      <c r="F2548" s="9">
        <v>87.31801112890642</v>
      </c>
      <c r="G2548" s="9">
        <v>84.627033861757795</v>
      </c>
      <c r="H2548" s="9">
        <v>5.9987066876596229</v>
      </c>
      <c r="I2548" s="10">
        <f t="shared" si="64"/>
        <v>126.88837237530716</v>
      </c>
    </row>
    <row r="2549" spans="1:9" x14ac:dyDescent="0.25">
      <c r="A2549" s="18"/>
      <c r="B2549" s="5">
        <f>DATE(YEAR(siječanj!B2549),MONTH(siječanj!B2549)+8,DAY(siječanj!B2549))</f>
        <v>44101</v>
      </c>
      <c r="C2549" s="8">
        <v>26.5208333333333</v>
      </c>
      <c r="D2549">
        <v>0.92223019798414918</v>
      </c>
      <c r="E2549" s="6">
        <v>133.9359807843305</v>
      </c>
      <c r="F2549" s="9">
        <v>86.889617060381767</v>
      </c>
      <c r="G2549" s="9">
        <v>85.140259131309946</v>
      </c>
      <c r="H2549" s="9">
        <v>6.5718163145792774</v>
      </c>
      <c r="I2549" s="10">
        <f t="shared" si="64"/>
        <v>123.51980607593431</v>
      </c>
    </row>
    <row r="2550" spans="1:9" x14ac:dyDescent="0.25">
      <c r="A2550" s="18"/>
      <c r="B2550" s="5">
        <f>DATE(YEAR(siječanj!B2550),MONTH(siječanj!B2550)+8,DAY(siječanj!B2550))</f>
        <v>44101</v>
      </c>
      <c r="C2550" s="8">
        <v>26.53125</v>
      </c>
      <c r="D2550">
        <v>0.92223019798414918</v>
      </c>
      <c r="E2550" s="6">
        <v>132.40798639404275</v>
      </c>
      <c r="F2550" s="9">
        <v>87.40118576016485</v>
      </c>
      <c r="G2550" s="9">
        <v>86.320579008768505</v>
      </c>
      <c r="H2550" s="9">
        <v>5.6621309646723583</v>
      </c>
      <c r="I2550" s="10">
        <f t="shared" si="64"/>
        <v>122.11064350686058</v>
      </c>
    </row>
    <row r="2551" spans="1:9" x14ac:dyDescent="0.25">
      <c r="A2551" s="18"/>
      <c r="B2551" s="5">
        <f>DATE(YEAR(siječanj!B2551),MONTH(siječanj!B2551)+8,DAY(siječanj!B2551))</f>
        <v>44101</v>
      </c>
      <c r="C2551" s="8">
        <v>26.5416666666667</v>
      </c>
      <c r="D2551">
        <v>0.92223019798414918</v>
      </c>
      <c r="E2551" s="6">
        <v>127.44591988657426</v>
      </c>
      <c r="F2551" s="9">
        <v>87.574949351130599</v>
      </c>
      <c r="G2551" s="9">
        <v>88.987088436517723</v>
      </c>
      <c r="H2551" s="9">
        <v>4.175675288238204</v>
      </c>
      <c r="I2551" s="10">
        <f t="shared" si="64"/>
        <v>117.5344759292674</v>
      </c>
    </row>
    <row r="2552" spans="1:9" x14ac:dyDescent="0.25">
      <c r="A2552" s="18"/>
      <c r="B2552" s="5">
        <f>DATE(YEAR(siječanj!B2552),MONTH(siječanj!B2552)+8,DAY(siječanj!B2552))</f>
        <v>44101</v>
      </c>
      <c r="C2552" s="8">
        <v>26.5520833333333</v>
      </c>
      <c r="D2552">
        <v>0.92223019798414918</v>
      </c>
      <c r="E2552" s="6">
        <v>122.22401330681346</v>
      </c>
      <c r="F2552" s="9">
        <v>84.822464758040425</v>
      </c>
      <c r="G2552" s="9">
        <v>88.863478590408576</v>
      </c>
      <c r="H2552" s="9">
        <v>5.1573068123252241</v>
      </c>
      <c r="I2552" s="10">
        <f t="shared" si="64"/>
        <v>112.71867599035986</v>
      </c>
    </row>
    <row r="2553" spans="1:9" x14ac:dyDescent="0.25">
      <c r="A2553" s="18"/>
      <c r="B2553" s="5">
        <f>DATE(YEAR(siječanj!B2553),MONTH(siječanj!B2553)+8,DAY(siječanj!B2553))</f>
        <v>44101</v>
      </c>
      <c r="C2553" s="8">
        <v>26.5625</v>
      </c>
      <c r="D2553">
        <v>0.92223019798414918</v>
      </c>
      <c r="E2553" s="6">
        <v>117.83139434937101</v>
      </c>
      <c r="F2553" s="9">
        <v>84.413878165786571</v>
      </c>
      <c r="G2553" s="9">
        <v>88.114838704403766</v>
      </c>
      <c r="H2553" s="9">
        <v>4.2889044107608045</v>
      </c>
      <c r="I2553" s="10">
        <f t="shared" si="64"/>
        <v>108.66767013956878</v>
      </c>
    </row>
    <row r="2554" spans="1:9" x14ac:dyDescent="0.25">
      <c r="A2554" s="18"/>
      <c r="B2554" s="5">
        <f>DATE(YEAR(siječanj!B2554),MONTH(siječanj!B2554)+8,DAY(siječanj!B2554))</f>
        <v>44101</v>
      </c>
      <c r="C2554" s="8">
        <v>26.5729166666667</v>
      </c>
      <c r="D2554">
        <v>0.92223019798414918</v>
      </c>
      <c r="E2554" s="6">
        <v>116.10916111200811</v>
      </c>
      <c r="F2554" s="9">
        <v>84.508008595248413</v>
      </c>
      <c r="G2554" s="9">
        <v>87.344349843597229</v>
      </c>
      <c r="H2554" s="9">
        <v>4.1039716965518691</v>
      </c>
      <c r="I2554" s="10">
        <f t="shared" si="64"/>
        <v>107.07937464010071</v>
      </c>
    </row>
    <row r="2555" spans="1:9" x14ac:dyDescent="0.25">
      <c r="A2555" s="18"/>
      <c r="B2555" s="5">
        <f>DATE(YEAR(siječanj!B2555),MONTH(siječanj!B2555)+8,DAY(siječanj!B2555))</f>
        <v>44101</v>
      </c>
      <c r="C2555" s="8">
        <v>26.5833333333333</v>
      </c>
      <c r="D2555">
        <v>0.92223019798414918</v>
      </c>
      <c r="E2555" s="6">
        <v>113.31620081431693</v>
      </c>
      <c r="F2555" s="9">
        <v>85.117213260507384</v>
      </c>
      <c r="G2555" s="9">
        <v>88.776661762915467</v>
      </c>
      <c r="H2555" s="9">
        <v>4.0649239013103733</v>
      </c>
      <c r="I2555" s="10">
        <f t="shared" si="64"/>
        <v>104.50362231179911</v>
      </c>
    </row>
    <row r="2556" spans="1:9" x14ac:dyDescent="0.25">
      <c r="A2556" s="18"/>
      <c r="B2556" s="5">
        <f>DATE(YEAR(siječanj!B2556),MONTH(siječanj!B2556)+8,DAY(siječanj!B2556))</f>
        <v>44101</v>
      </c>
      <c r="C2556" s="8">
        <v>26.59375</v>
      </c>
      <c r="D2556">
        <v>0.92223019798414918</v>
      </c>
      <c r="E2556" s="6">
        <v>114.10710140297692</v>
      </c>
      <c r="F2556" s="9">
        <v>85.714571769327051</v>
      </c>
      <c r="G2556" s="9">
        <v>85.826910388750989</v>
      </c>
      <c r="H2556" s="9">
        <v>3.8205914194302233</v>
      </c>
      <c r="I2556" s="10">
        <f t="shared" si="64"/>
        <v>105.2330147182648</v>
      </c>
    </row>
    <row r="2557" spans="1:9" x14ac:dyDescent="0.25">
      <c r="A2557" s="18"/>
      <c r="B2557" s="5">
        <f>DATE(YEAR(siječanj!B2557),MONTH(siječanj!B2557)+8,DAY(siječanj!B2557))</f>
        <v>44101</v>
      </c>
      <c r="C2557" s="8">
        <v>26.6041666666667</v>
      </c>
      <c r="D2557">
        <v>0.92223019798414918</v>
      </c>
      <c r="E2557" s="6">
        <v>112.04857276776771</v>
      </c>
      <c r="F2557" s="9">
        <v>84.516169546971341</v>
      </c>
      <c r="G2557" s="9">
        <v>85.098158620917019</v>
      </c>
      <c r="H2557" s="9">
        <v>2.8623586240320811</v>
      </c>
      <c r="I2557" s="10">
        <f t="shared" si="64"/>
        <v>103.33457744745976</v>
      </c>
    </row>
    <row r="2558" spans="1:9" x14ac:dyDescent="0.25">
      <c r="A2558" s="18"/>
      <c r="B2558" s="5">
        <f>DATE(YEAR(siječanj!B2558),MONTH(siječanj!B2558)+8,DAY(siječanj!B2558))</f>
        <v>44101</v>
      </c>
      <c r="C2558" s="8">
        <v>26.6145833333333</v>
      </c>
      <c r="D2558">
        <v>0.92223019798414918</v>
      </c>
      <c r="E2558" s="6">
        <v>109.721069775297</v>
      </c>
      <c r="F2558" s="9">
        <v>83.69325494926521</v>
      </c>
      <c r="G2558" s="9">
        <v>85.854797683768439</v>
      </c>
      <c r="H2558" s="9">
        <v>2.592160658968826</v>
      </c>
      <c r="I2558" s="10">
        <f t="shared" si="64"/>
        <v>101.18808390190479</v>
      </c>
    </row>
    <row r="2559" spans="1:9" x14ac:dyDescent="0.25">
      <c r="A2559" s="18"/>
      <c r="B2559" s="5">
        <f>DATE(YEAR(siječanj!B2559),MONTH(siječanj!B2559)+8,DAY(siječanj!B2559))</f>
        <v>44101</v>
      </c>
      <c r="C2559" s="8">
        <v>26.625</v>
      </c>
      <c r="D2559">
        <v>0.92223019798414918</v>
      </c>
      <c r="E2559" s="6">
        <v>106.15464237532517</v>
      </c>
      <c r="F2559" s="9">
        <v>83.683768441782973</v>
      </c>
      <c r="G2559" s="9">
        <v>87.535914753721414</v>
      </c>
      <c r="H2559" s="9">
        <v>2.3739691860671717</v>
      </c>
      <c r="I2559" s="10">
        <f t="shared" si="64"/>
        <v>97.899016854732679</v>
      </c>
    </row>
    <row r="2560" spans="1:9" x14ac:dyDescent="0.25">
      <c r="A2560" s="18"/>
      <c r="B2560" s="5">
        <f>DATE(YEAR(siječanj!B2560),MONTH(siječanj!B2560)+8,DAY(siječanj!B2560))</f>
        <v>44101</v>
      </c>
      <c r="C2560" s="8">
        <v>26.6354166666667</v>
      </c>
      <c r="D2560">
        <v>0.92223019798414918</v>
      </c>
      <c r="E2560" s="6">
        <v>105.32993232162384</v>
      </c>
      <c r="F2560" s="9">
        <v>82.922763686256815</v>
      </c>
      <c r="G2560" s="9">
        <v>85.329040503609832</v>
      </c>
      <c r="H2560" s="9">
        <v>2.2507412723611675</v>
      </c>
      <c r="I2560" s="10">
        <f t="shared" si="64"/>
        <v>97.13844433862819</v>
      </c>
    </row>
    <row r="2561" spans="1:9" x14ac:dyDescent="0.25">
      <c r="A2561" s="18"/>
      <c r="B2561" s="5">
        <f>DATE(YEAR(siječanj!B2561),MONTH(siječanj!B2561)+8,DAY(siječanj!B2561))</f>
        <v>44101</v>
      </c>
      <c r="C2561" s="8">
        <v>26.6458333333333</v>
      </c>
      <c r="D2561">
        <v>0.92223019798414918</v>
      </c>
      <c r="E2561" s="6">
        <v>105.57188909439506</v>
      </c>
      <c r="F2561" s="9">
        <v>83.445228294675871</v>
      </c>
      <c r="G2561" s="9">
        <v>85.488480911210686</v>
      </c>
      <c r="H2561" s="9">
        <v>1.961317396814569</v>
      </c>
      <c r="I2561" s="10">
        <f t="shared" si="64"/>
        <v>97.361584181084595</v>
      </c>
    </row>
    <row r="2562" spans="1:9" x14ac:dyDescent="0.25">
      <c r="A2562" s="18"/>
      <c r="B2562" s="5">
        <f>DATE(YEAR(siječanj!B2562),MONTH(siječanj!B2562)+8,DAY(siječanj!B2562))</f>
        <v>44101</v>
      </c>
      <c r="C2562" s="8">
        <v>26.65625</v>
      </c>
      <c r="D2562">
        <v>0.92223019798414918</v>
      </c>
      <c r="E2562" s="6">
        <v>104.8788074731101</v>
      </c>
      <c r="F2562" s="9">
        <v>82.775375460790954</v>
      </c>
      <c r="G2562" s="9">
        <v>83.105209436278699</v>
      </c>
      <c r="H2562" s="9">
        <v>2.1418047618681828</v>
      </c>
      <c r="I2562" s="10">
        <f t="shared" si="64"/>
        <v>96.722403380267792</v>
      </c>
    </row>
    <row r="2563" spans="1:9" x14ac:dyDescent="0.25">
      <c r="A2563" s="18"/>
      <c r="B2563" s="5">
        <f>DATE(YEAR(siječanj!B2563),MONTH(siječanj!B2563)+8,DAY(siječanj!B2563))</f>
        <v>44101</v>
      </c>
      <c r="C2563" s="8">
        <v>26.6666666666667</v>
      </c>
      <c r="D2563">
        <v>0.92223019798414918</v>
      </c>
      <c r="E2563" s="6">
        <v>103.61573514994802</v>
      </c>
      <c r="F2563" s="9">
        <v>82.060381863608796</v>
      </c>
      <c r="G2563" s="9">
        <v>83.605555352196149</v>
      </c>
      <c r="H2563" s="9">
        <v>3.1296416060426666</v>
      </c>
      <c r="I2563" s="10">
        <f t="shared" si="64"/>
        <v>95.557559941609725</v>
      </c>
    </row>
    <row r="2564" spans="1:9" x14ac:dyDescent="0.25">
      <c r="A2564" s="18"/>
      <c r="B2564" s="5">
        <f>DATE(YEAR(siječanj!B2564),MONTH(siječanj!B2564)+8,DAY(siječanj!B2564))</f>
        <v>44101</v>
      </c>
      <c r="C2564" s="8">
        <v>26.6770833333333</v>
      </c>
      <c r="D2564">
        <v>0.92223019798414918</v>
      </c>
      <c r="E2564" s="6">
        <v>102.91247265859144</v>
      </c>
      <c r="F2564" s="9">
        <v>84.119848338128875</v>
      </c>
      <c r="G2564" s="9">
        <v>83.684772362645262</v>
      </c>
      <c r="H2564" s="9">
        <v>3.5231922700453451</v>
      </c>
      <c r="I2564" s="10">
        <f t="shared" ref="I2564:I2627" si="65">D2564*E2564</f>
        <v>94.908990034971126</v>
      </c>
    </row>
    <row r="2565" spans="1:9" x14ac:dyDescent="0.25">
      <c r="A2565" s="18"/>
      <c r="B2565" s="5">
        <f>DATE(YEAR(siječanj!B2565),MONTH(siječanj!B2565)+8,DAY(siječanj!B2565))</f>
        <v>44101</v>
      </c>
      <c r="C2565" s="8">
        <v>26.6875</v>
      </c>
      <c r="D2565">
        <v>0.92223019798414918</v>
      </c>
      <c r="E2565" s="6">
        <v>103.77252233638806</v>
      </c>
      <c r="F2565" s="9">
        <v>83.204971313302181</v>
      </c>
      <c r="G2565" s="9">
        <v>83.03396764108804</v>
      </c>
      <c r="H2565" s="9">
        <v>2.9838535204163614</v>
      </c>
      <c r="I2565" s="10">
        <f t="shared" si="65"/>
        <v>95.702153819601705</v>
      </c>
    </row>
    <row r="2566" spans="1:9" x14ac:dyDescent="0.25">
      <c r="A2566" s="18"/>
      <c r="B2566" s="5">
        <f>DATE(YEAR(siječanj!B2566),MONTH(siječanj!B2566)+8,DAY(siječanj!B2566))</f>
        <v>44101</v>
      </c>
      <c r="C2566" s="8">
        <v>26.6979166666667</v>
      </c>
      <c r="D2566">
        <v>0.92223019798414918</v>
      </c>
      <c r="E2566" s="6">
        <v>103.62902896527223</v>
      </c>
      <c r="F2566" s="9">
        <v>84.404036313537532</v>
      </c>
      <c r="G2566" s="9">
        <v>83.496490190098683</v>
      </c>
      <c r="H2566" s="9">
        <v>3.7040340251618691</v>
      </c>
      <c r="I2566" s="10">
        <f t="shared" si="65"/>
        <v>95.569819899548136</v>
      </c>
    </row>
    <row r="2567" spans="1:9" x14ac:dyDescent="0.25">
      <c r="A2567" s="18"/>
      <c r="B2567" s="5">
        <f>DATE(YEAR(siječanj!B2567),MONTH(siječanj!B2567)+8,DAY(siječanj!B2567))</f>
        <v>44101</v>
      </c>
      <c r="C2567" s="8">
        <v>26.7083333333333</v>
      </c>
      <c r="D2567">
        <v>0.92223019798414918</v>
      </c>
      <c r="E2567" s="6">
        <v>106.62228916835484</v>
      </c>
      <c r="F2567" s="9">
        <v>84.93457004300943</v>
      </c>
      <c r="G2567" s="9">
        <v>83.109011341599711</v>
      </c>
      <c r="H2567" s="9">
        <v>4.6174519509708185</v>
      </c>
      <c r="I2567" s="10">
        <f t="shared" si="65"/>
        <v>98.330294849255083</v>
      </c>
    </row>
    <row r="2568" spans="1:9" x14ac:dyDescent="0.25">
      <c r="A2568" s="18"/>
      <c r="B2568" s="5">
        <f>DATE(YEAR(siječanj!B2568),MONTH(siječanj!B2568)+8,DAY(siječanj!B2568))</f>
        <v>44101</v>
      </c>
      <c r="C2568" s="8">
        <v>26.71875</v>
      </c>
      <c r="D2568">
        <v>0.92223019798414918</v>
      </c>
      <c r="E2568" s="6">
        <v>111.78386418811544</v>
      </c>
      <c r="F2568" s="9">
        <v>86.224311840984342</v>
      </c>
      <c r="G2568" s="9">
        <v>84.492888904055334</v>
      </c>
      <c r="H2568" s="9">
        <v>6.9945597352289468</v>
      </c>
      <c r="I2568" s="10">
        <f t="shared" si="65"/>
        <v>103.09045520163895</v>
      </c>
    </row>
    <row r="2569" spans="1:9" x14ac:dyDescent="0.25">
      <c r="A2569" s="18"/>
      <c r="B2569" s="5">
        <f>DATE(YEAR(siječanj!B2569),MONTH(siječanj!B2569)+8,DAY(siječanj!B2569))</f>
        <v>44101</v>
      </c>
      <c r="C2569" s="8">
        <v>26.7291666666667</v>
      </c>
      <c r="D2569">
        <v>0.92223019798414918</v>
      </c>
      <c r="E2569" s="6">
        <v>115.11529549991589</v>
      </c>
      <c r="F2569" s="9">
        <v>87.643359207696562</v>
      </c>
      <c r="G2569" s="9">
        <v>84.05137268066288</v>
      </c>
      <c r="H2569" s="9">
        <v>23.406097007340367</v>
      </c>
      <c r="I2569" s="10">
        <f t="shared" si="65"/>
        <v>106.16280175989127</v>
      </c>
    </row>
    <row r="2570" spans="1:9" x14ac:dyDescent="0.25">
      <c r="A2570" s="18"/>
      <c r="B2570" s="5">
        <f>DATE(YEAR(siječanj!B2570),MONTH(siječanj!B2570)+8,DAY(siječanj!B2570))</f>
        <v>44101</v>
      </c>
      <c r="C2570" s="8">
        <v>26.7395833333333</v>
      </c>
      <c r="D2570">
        <v>0.92223019798414918</v>
      </c>
      <c r="E2570" s="6">
        <v>121.10972288631913</v>
      </c>
      <c r="F2570" s="9">
        <v>89.346139389104891</v>
      </c>
      <c r="G2570" s="9">
        <v>89.977041483259981</v>
      </c>
      <c r="H2570" s="9">
        <v>42.559977460827007</v>
      </c>
      <c r="I2570" s="10">
        <f t="shared" si="65"/>
        <v>111.69104371525553</v>
      </c>
    </row>
    <row r="2571" spans="1:9" x14ac:dyDescent="0.25">
      <c r="A2571" s="18"/>
      <c r="B2571" s="5">
        <f>DATE(YEAR(siječanj!B2571),MONTH(siječanj!B2571)+8,DAY(siječanj!B2571))</f>
        <v>44101</v>
      </c>
      <c r="C2571" s="8">
        <v>26.75</v>
      </c>
      <c r="D2571">
        <v>0.92223019798414918</v>
      </c>
      <c r="E2571" s="6">
        <v>126.07494404356987</v>
      </c>
      <c r="F2571" s="9">
        <v>92.227194905571807</v>
      </c>
      <c r="G2571" s="9">
        <v>89.807828741288844</v>
      </c>
      <c r="H2571" s="9">
        <v>64.752790638479325</v>
      </c>
      <c r="I2571" s="10">
        <f t="shared" si="65"/>
        <v>116.27012060614197</v>
      </c>
    </row>
    <row r="2572" spans="1:9" x14ac:dyDescent="0.25">
      <c r="A2572" s="18"/>
      <c r="B2572" s="5">
        <f>DATE(YEAR(siječanj!B2572),MONTH(siječanj!B2572)+8,DAY(siječanj!B2572))</f>
        <v>44101</v>
      </c>
      <c r="C2572" s="8">
        <v>26.7604166666667</v>
      </c>
      <c r="D2572">
        <v>0.92223019798414918</v>
      </c>
      <c r="E2572" s="6">
        <v>130.49857429070383</v>
      </c>
      <c r="F2572" s="9">
        <v>91.724889125552536</v>
      </c>
      <c r="G2572" s="9">
        <v>90.570641906688891</v>
      </c>
      <c r="H2572" s="9">
        <v>82.168308969124055</v>
      </c>
      <c r="I2572" s="10">
        <f t="shared" si="65"/>
        <v>120.34972600476499</v>
      </c>
    </row>
    <row r="2573" spans="1:9" x14ac:dyDescent="0.25">
      <c r="A2573" s="18"/>
      <c r="B2573" s="5">
        <f>DATE(YEAR(siječanj!B2573),MONTH(siječanj!B2573)+8,DAY(siječanj!B2573))</f>
        <v>44101</v>
      </c>
      <c r="C2573" s="8">
        <v>26.7708333333333</v>
      </c>
      <c r="D2573">
        <v>0.92223019798414918</v>
      </c>
      <c r="E2573" s="6">
        <v>140.13748307627137</v>
      </c>
      <c r="F2573" s="9">
        <v>91.254101228557175</v>
      </c>
      <c r="G2573" s="9">
        <v>95.298794398726315</v>
      </c>
      <c r="H2573" s="9">
        <v>107.876477904163</v>
      </c>
      <c r="I2573" s="10">
        <f t="shared" si="65"/>
        <v>129.23901876243011</v>
      </c>
    </row>
    <row r="2574" spans="1:9" x14ac:dyDescent="0.25">
      <c r="A2574" s="18"/>
      <c r="B2574" s="5">
        <f>DATE(YEAR(siječanj!B2574),MONTH(siječanj!B2574)+8,DAY(siječanj!B2574))</f>
        <v>44101</v>
      </c>
      <c r="C2574" s="8">
        <v>26.78125</v>
      </c>
      <c r="D2574">
        <v>0.92223019798414918</v>
      </c>
      <c r="E2574" s="6">
        <v>145.52033339393225</v>
      </c>
      <c r="F2574" s="9">
        <v>91.296890328172992</v>
      </c>
      <c r="G2574" s="9">
        <v>99.939171599744299</v>
      </c>
      <c r="H2574" s="9">
        <v>122.11089419678488</v>
      </c>
      <c r="I2574" s="10">
        <f t="shared" si="65"/>
        <v>134.20324587660554</v>
      </c>
    </row>
    <row r="2575" spans="1:9" x14ac:dyDescent="0.25">
      <c r="A2575" s="18"/>
      <c r="B2575" s="5">
        <f>DATE(YEAR(siječanj!B2575),MONTH(siječanj!B2575)+8,DAY(siječanj!B2575))</f>
        <v>44101</v>
      </c>
      <c r="C2575" s="8">
        <v>26.7916666666667</v>
      </c>
      <c r="D2575">
        <v>0.92223019798414918</v>
      </c>
      <c r="E2575" s="6">
        <v>151.53573517987934</v>
      </c>
      <c r="F2575" s="9">
        <v>90.670293732529913</v>
      </c>
      <c r="G2575" s="9">
        <v>102.04714439473527</v>
      </c>
      <c r="H2575" s="9">
        <v>148.67362335701554</v>
      </c>
      <c r="I2575" s="10">
        <f t="shared" si="65"/>
        <v>139.75083105661372</v>
      </c>
    </row>
    <row r="2576" spans="1:9" x14ac:dyDescent="0.25">
      <c r="A2576" s="18"/>
      <c r="B2576" s="5">
        <f>DATE(YEAR(siječanj!B2576),MONTH(siječanj!B2576)+8,DAY(siječanj!B2576))</f>
        <v>44101</v>
      </c>
      <c r="C2576" s="8">
        <v>26.8020833333333</v>
      </c>
      <c r="D2576">
        <v>0.92223019798414918</v>
      </c>
      <c r="E2576" s="6">
        <v>158.62116398583476</v>
      </c>
      <c r="F2576" s="9">
        <v>91.061368615264769</v>
      </c>
      <c r="G2576" s="9">
        <v>109.1794908217643</v>
      </c>
      <c r="H2576" s="9">
        <v>180.0037853376862</v>
      </c>
      <c r="I2576" s="10">
        <f t="shared" si="65"/>
        <v>146.28522746713259</v>
      </c>
    </row>
    <row r="2577" spans="1:9" x14ac:dyDescent="0.25">
      <c r="A2577" s="18"/>
      <c r="B2577" s="5">
        <f>DATE(YEAR(siječanj!B2577),MONTH(siječanj!B2577)+8,DAY(siječanj!B2577))</f>
        <v>44101</v>
      </c>
      <c r="C2577" s="8">
        <v>26.8125</v>
      </c>
      <c r="D2577">
        <v>0.92223019798414918</v>
      </c>
      <c r="E2577" s="6">
        <v>156.74792063236021</v>
      </c>
      <c r="F2577" s="9">
        <v>91.516209916770208</v>
      </c>
      <c r="G2577" s="9">
        <v>105.67377868556854</v>
      </c>
      <c r="H2577" s="9">
        <v>200.99670663690097</v>
      </c>
      <c r="I2577" s="10">
        <f t="shared" si="65"/>
        <v>144.55766587838525</v>
      </c>
    </row>
    <row r="2578" spans="1:9" x14ac:dyDescent="0.25">
      <c r="A2578" s="18"/>
      <c r="B2578" s="5">
        <f>DATE(YEAR(siječanj!B2578),MONTH(siječanj!B2578)+8,DAY(siječanj!B2578))</f>
        <v>44101</v>
      </c>
      <c r="C2578" s="8">
        <v>26.8229166666667</v>
      </c>
      <c r="D2578">
        <v>0.92223019798414918</v>
      </c>
      <c r="E2578" s="6">
        <v>157.92435080210669</v>
      </c>
      <c r="F2578" s="9">
        <v>89.951119843540553</v>
      </c>
      <c r="G2578" s="9">
        <v>105.73535197993758</v>
      </c>
      <c r="H2578" s="9">
        <v>222.45661021771718</v>
      </c>
      <c r="I2578" s="10">
        <f t="shared" si="65"/>
        <v>145.64260530674508</v>
      </c>
    </row>
    <row r="2579" spans="1:9" x14ac:dyDescent="0.25">
      <c r="A2579" s="18"/>
      <c r="B2579" s="5">
        <f>DATE(YEAR(siječanj!B2579),MONTH(siječanj!B2579)+8,DAY(siječanj!B2579))</f>
        <v>44101</v>
      </c>
      <c r="C2579" s="8">
        <v>26.8333333333333</v>
      </c>
      <c r="D2579">
        <v>0.92223019798414918</v>
      </c>
      <c r="E2579" s="6">
        <v>157.97280947968747</v>
      </c>
      <c r="F2579" s="9">
        <v>87.128879874935976</v>
      </c>
      <c r="G2579" s="9">
        <v>101.60884701135201</v>
      </c>
      <c r="H2579" s="9">
        <v>227.07998896813447</v>
      </c>
      <c r="I2579" s="10">
        <f t="shared" si="65"/>
        <v>145.68729536256444</v>
      </c>
    </row>
    <row r="2580" spans="1:9" x14ac:dyDescent="0.25">
      <c r="A2580" s="18"/>
      <c r="B2580" s="5">
        <f>DATE(YEAR(siječanj!B2580),MONTH(siječanj!B2580)+8,DAY(siječanj!B2580))</f>
        <v>44101</v>
      </c>
      <c r="C2580" s="8">
        <v>26.84375</v>
      </c>
      <c r="D2580">
        <v>0.92223019798414918</v>
      </c>
      <c r="E2580" s="6">
        <v>156.08727719146145</v>
      </c>
      <c r="F2580" s="9">
        <v>74.75559941885642</v>
      </c>
      <c r="G2580" s="9">
        <v>85.89885106359624</v>
      </c>
      <c r="H2580" s="9">
        <v>226.95124355054762</v>
      </c>
      <c r="I2580" s="10">
        <f t="shared" si="65"/>
        <v>143.94840054708826</v>
      </c>
    </row>
    <row r="2581" spans="1:9" x14ac:dyDescent="0.25">
      <c r="A2581" s="18"/>
      <c r="B2581" s="5">
        <f>DATE(YEAR(siječanj!B2581),MONTH(siječanj!B2581)+8,DAY(siječanj!B2581))</f>
        <v>44101</v>
      </c>
      <c r="C2581" s="8">
        <v>26.8541666666667</v>
      </c>
      <c r="D2581">
        <v>0.92223019798414918</v>
      </c>
      <c r="E2581" s="6">
        <v>154.78017183569176</v>
      </c>
      <c r="F2581" s="9">
        <v>73.130328315626841</v>
      </c>
      <c r="G2581" s="9">
        <v>82.451014149997192</v>
      </c>
      <c r="H2581" s="9">
        <v>226.60199963066364</v>
      </c>
      <c r="I2581" s="10">
        <f t="shared" si="65"/>
        <v>142.74294851605063</v>
      </c>
    </row>
    <row r="2582" spans="1:9" x14ac:dyDescent="0.25">
      <c r="A2582" s="18"/>
      <c r="B2582" s="5">
        <f>DATE(YEAR(siječanj!B2582),MONTH(siječanj!B2582)+8,DAY(siječanj!B2582))</f>
        <v>44101</v>
      </c>
      <c r="C2582" s="8">
        <v>26.8645833333333</v>
      </c>
      <c r="D2582">
        <v>0.92223019798414918</v>
      </c>
      <c r="E2582" s="6">
        <v>151.48560732814562</v>
      </c>
      <c r="F2582" s="9">
        <v>72.421132028572728</v>
      </c>
      <c r="G2582" s="9">
        <v>78.699651805607431</v>
      </c>
      <c r="H2582" s="9">
        <v>228.40999391031713</v>
      </c>
      <c r="I2582" s="10">
        <f t="shared" si="65"/>
        <v>139.70460163798481</v>
      </c>
    </row>
    <row r="2583" spans="1:9" x14ac:dyDescent="0.25">
      <c r="A2583" s="18"/>
      <c r="B2583" s="5">
        <f>DATE(YEAR(siječanj!B2583),MONTH(siječanj!B2583)+8,DAY(siječanj!B2583))</f>
        <v>44101</v>
      </c>
      <c r="C2583" s="8">
        <v>26.875</v>
      </c>
      <c r="D2583">
        <v>0.92223019798414918</v>
      </c>
      <c r="E2583" s="6">
        <v>149.9157326533547</v>
      </c>
      <c r="F2583" s="9">
        <v>71.040801270890512</v>
      </c>
      <c r="G2583" s="9">
        <v>74.460974655659953</v>
      </c>
      <c r="H2583" s="9">
        <v>230.60260622782423</v>
      </c>
      <c r="I2583" s="10">
        <f t="shared" si="65"/>
        <v>138.25681580584208</v>
      </c>
    </row>
    <row r="2584" spans="1:9" x14ac:dyDescent="0.25">
      <c r="A2584" s="18"/>
      <c r="B2584" s="5">
        <f>DATE(YEAR(siječanj!B2584),MONTH(siječanj!B2584)+8,DAY(siječanj!B2584))</f>
        <v>44101</v>
      </c>
      <c r="C2584" s="8">
        <v>26.8854166666667</v>
      </c>
      <c r="D2584">
        <v>0.92223019798414918</v>
      </c>
      <c r="E2584" s="6">
        <v>155.97439792403998</v>
      </c>
      <c r="F2584" s="9">
        <v>70.234983148369125</v>
      </c>
      <c r="G2584" s="9">
        <v>61.182828309227723</v>
      </c>
      <c r="H2584" s="9">
        <v>237.99762773242352</v>
      </c>
      <c r="I2584" s="10">
        <f t="shared" si="65"/>
        <v>143.84429987794584</v>
      </c>
    </row>
    <row r="2585" spans="1:9" x14ac:dyDescent="0.25">
      <c r="A2585" s="18"/>
      <c r="B2585" s="5">
        <f>DATE(YEAR(siječanj!B2585),MONTH(siječanj!B2585)+8,DAY(siječanj!B2585))</f>
        <v>44101</v>
      </c>
      <c r="C2585" s="8">
        <v>26.8958333333333</v>
      </c>
      <c r="D2585">
        <v>0.92223019798414918</v>
      </c>
      <c r="E2585" s="6">
        <v>158.74136637007848</v>
      </c>
      <c r="F2585" s="9">
        <v>67.958540763657581</v>
      </c>
      <c r="G2585" s="9">
        <v>57.345515748116561</v>
      </c>
      <c r="H2585" s="9">
        <v>244.71027466487581</v>
      </c>
      <c r="I2585" s="10">
        <f t="shared" si="65"/>
        <v>146.39608173575184</v>
      </c>
    </row>
    <row r="2586" spans="1:9" x14ac:dyDescent="0.25">
      <c r="A2586" s="18"/>
      <c r="B2586" s="5">
        <f>DATE(YEAR(siječanj!B2586),MONTH(siječanj!B2586)+8,DAY(siječanj!B2586))</f>
        <v>44101</v>
      </c>
      <c r="C2586" s="8">
        <v>26.90625</v>
      </c>
      <c r="D2586">
        <v>0.92223019798414918</v>
      </c>
      <c r="E2586" s="6">
        <v>159.1635919654405</v>
      </c>
      <c r="F2586" s="9">
        <v>69.132763571319487</v>
      </c>
      <c r="G2586" s="9">
        <v>54.188552546760967</v>
      </c>
      <c r="H2586" s="9">
        <v>244.49912607054836</v>
      </c>
      <c r="I2586" s="10">
        <f t="shared" si="65"/>
        <v>146.78547093015652</v>
      </c>
    </row>
    <row r="2587" spans="1:9" x14ac:dyDescent="0.25">
      <c r="A2587" s="18"/>
      <c r="B2587" s="5">
        <f>DATE(YEAR(siječanj!B2587),MONTH(siječanj!B2587)+8,DAY(siječanj!B2587))</f>
        <v>44101</v>
      </c>
      <c r="C2587" s="8">
        <v>26.9166666666667</v>
      </c>
      <c r="D2587">
        <v>0.92223019798414918</v>
      </c>
      <c r="E2587" s="6">
        <v>151.60931686474405</v>
      </c>
      <c r="F2587" s="9">
        <v>67.518935368108473</v>
      </c>
      <c r="G2587" s="9">
        <v>49.670694939590945</v>
      </c>
      <c r="H2587" s="9">
        <v>240.58348523968186</v>
      </c>
      <c r="I2587" s="10">
        <f t="shared" si="65"/>
        <v>139.81869030841452</v>
      </c>
    </row>
    <row r="2588" spans="1:9" x14ac:dyDescent="0.25">
      <c r="A2588" s="18"/>
      <c r="B2588" s="5">
        <f>DATE(YEAR(siječanj!B2588),MONTH(siječanj!B2588)+8,DAY(siječanj!B2588))</f>
        <v>44101</v>
      </c>
      <c r="C2588" s="8">
        <v>26.9270833333333</v>
      </c>
      <c r="D2588">
        <v>0.92223019798414918</v>
      </c>
      <c r="E2588" s="6">
        <v>142.11045486880221</v>
      </c>
      <c r="F2588" s="9">
        <v>65.446816224307582</v>
      </c>
      <c r="G2588" s="9">
        <v>51.47818542548724</v>
      </c>
      <c r="H2588" s="9">
        <v>243.07943149227526</v>
      </c>
      <c r="I2588" s="10">
        <f t="shared" si="65"/>
        <v>131.05855292927296</v>
      </c>
    </row>
    <row r="2589" spans="1:9" x14ac:dyDescent="0.25">
      <c r="A2589" s="18"/>
      <c r="B2589" s="5">
        <f>DATE(YEAR(siječanj!B2589),MONTH(siječanj!B2589)+8,DAY(siječanj!B2589))</f>
        <v>44101</v>
      </c>
      <c r="C2589" s="8">
        <v>26.9375</v>
      </c>
      <c r="D2589">
        <v>0.92223019798414918</v>
      </c>
      <c r="E2589" s="6">
        <v>132.91720664539278</v>
      </c>
      <c r="F2589" s="9">
        <v>62.52569059458655</v>
      </c>
      <c r="G2589" s="9">
        <v>51.626140245164535</v>
      </c>
      <c r="H2589" s="9">
        <v>245.97274084732277</v>
      </c>
      <c r="I2589" s="10">
        <f t="shared" si="65"/>
        <v>122.58026180008065</v>
      </c>
    </row>
    <row r="2590" spans="1:9" x14ac:dyDescent="0.25">
      <c r="A2590" s="18"/>
      <c r="B2590" s="5">
        <f>DATE(YEAR(siječanj!B2590),MONTH(siječanj!B2590)+8,DAY(siječanj!B2590))</f>
        <v>44101</v>
      </c>
      <c r="C2590" s="8">
        <v>26.9479166666667</v>
      </c>
      <c r="D2590">
        <v>0.92223019798414918</v>
      </c>
      <c r="E2590" s="6">
        <v>121.92746033984072</v>
      </c>
      <c r="F2590" s="9">
        <v>61.976111982669238</v>
      </c>
      <c r="G2590" s="9">
        <v>50.437948985996208</v>
      </c>
      <c r="H2590" s="9">
        <v>240.21896960379115</v>
      </c>
      <c r="I2590" s="10">
        <f t="shared" si="65"/>
        <v>112.4451858889158</v>
      </c>
    </row>
    <row r="2591" spans="1:9" x14ac:dyDescent="0.25">
      <c r="A2591" s="18"/>
      <c r="B2591" s="5">
        <f>DATE(YEAR(siječanj!B2591),MONTH(siječanj!B2591)+8,DAY(siječanj!B2591))</f>
        <v>44101</v>
      </c>
      <c r="C2591" s="8">
        <v>26.9583333333333</v>
      </c>
      <c r="D2591">
        <v>0.92223019798414918</v>
      </c>
      <c r="E2591" s="6">
        <v>111.17389671562648</v>
      </c>
      <c r="F2591" s="9">
        <v>60.39530688694375</v>
      </c>
      <c r="G2591" s="9">
        <v>48.592383536517438</v>
      </c>
      <c r="H2591" s="9">
        <v>238.37759577333901</v>
      </c>
      <c r="I2591" s="10">
        <f t="shared" si="65"/>
        <v>102.52792477872157</v>
      </c>
    </row>
    <row r="2592" spans="1:9" x14ac:dyDescent="0.25">
      <c r="A2592" s="18"/>
      <c r="B2592" s="5">
        <f>DATE(YEAR(siječanj!B2592),MONTH(siječanj!B2592)+8,DAY(siječanj!B2592))</f>
        <v>44101</v>
      </c>
      <c r="C2592" s="8">
        <v>26.96875</v>
      </c>
      <c r="D2592">
        <v>0.92223019798414918</v>
      </c>
      <c r="E2592" s="6">
        <v>101.47751710220314</v>
      </c>
      <c r="F2592" s="9">
        <v>57.988117591238534</v>
      </c>
      <c r="G2592" s="9">
        <v>48.79769840464607</v>
      </c>
      <c r="H2592" s="9">
        <v>238.70258044556442</v>
      </c>
      <c r="I2592" s="10">
        <f t="shared" si="65"/>
        <v>93.585630688104686</v>
      </c>
    </row>
    <row r="2593" spans="1:9" x14ac:dyDescent="0.25">
      <c r="A2593" s="18"/>
      <c r="B2593" s="5">
        <f>DATE(YEAR(siječanj!B2593),MONTH(siječanj!B2593)+8,DAY(siječanj!B2593))</f>
        <v>44101</v>
      </c>
      <c r="C2593" s="8">
        <v>26.9791666666667</v>
      </c>
      <c r="D2593">
        <v>0.92223019798414918</v>
      </c>
      <c r="E2593" s="6">
        <v>92.643158202087221</v>
      </c>
      <c r="F2593" s="9">
        <v>57.31512654401984</v>
      </c>
      <c r="G2593" s="9">
        <v>48.387767548043406</v>
      </c>
      <c r="H2593" s="9">
        <v>237.77872947595981</v>
      </c>
      <c r="I2593" s="10">
        <f t="shared" si="65"/>
        <v>85.438318130587746</v>
      </c>
    </row>
    <row r="2594" spans="1:9" ht="15.75" thickBot="1" x14ac:dyDescent="0.3">
      <c r="A2594" s="18"/>
      <c r="B2594" s="5">
        <f>DATE(YEAR(siječanj!B2594),MONTH(siječanj!B2594)+8,DAY(siječanj!B2594))</f>
        <v>44101</v>
      </c>
      <c r="C2594" s="8">
        <v>26.9895833333333</v>
      </c>
      <c r="D2594">
        <v>0.92223019798414918</v>
      </c>
      <c r="E2594" s="6">
        <v>85.459176627627073</v>
      </c>
      <c r="F2594" s="9">
        <v>56.972127013386689</v>
      </c>
      <c r="G2594" s="9">
        <v>49.623921919507254</v>
      </c>
      <c r="H2594" s="9">
        <v>237.14884855752567</v>
      </c>
      <c r="I2594" s="10">
        <f t="shared" si="65"/>
        <v>78.813033380858883</v>
      </c>
    </row>
    <row r="2595" spans="1:9" x14ac:dyDescent="0.25">
      <c r="A2595" s="13">
        <f t="shared" ref="A2595" si="66">A2499+1</f>
        <v>272</v>
      </c>
      <c r="B2595" s="5">
        <f>DATE(YEAR(siječanj!B2595),MONTH(siječanj!B2595)+8,DAY(siječanj!B2595))</f>
        <v>44102</v>
      </c>
      <c r="C2595" s="8">
        <v>27</v>
      </c>
      <c r="D2595">
        <v>0.92112098382510499</v>
      </c>
      <c r="E2595" s="6">
        <v>76.46650931870208</v>
      </c>
      <c r="F2595" s="9">
        <v>57.547302426427173</v>
      </c>
      <c r="G2595" s="9">
        <v>49.147182161523098</v>
      </c>
      <c r="H2595" s="9">
        <v>236.02809447584065</v>
      </c>
      <c r="I2595" s="10">
        <f t="shared" si="65"/>
        <v>70.434906293314413</v>
      </c>
    </row>
    <row r="2596" spans="1:9" x14ac:dyDescent="0.25">
      <c r="A2596" s="14"/>
      <c r="B2596" s="5">
        <f>DATE(YEAR(siječanj!B2596),MONTH(siječanj!B2596)+8,DAY(siječanj!B2596))</f>
        <v>44102</v>
      </c>
      <c r="C2596" s="8">
        <v>27.0104166666667</v>
      </c>
      <c r="D2596">
        <v>0.92112098382510499</v>
      </c>
      <c r="E2596" s="6">
        <v>70.847458446333476</v>
      </c>
      <c r="F2596" s="9">
        <v>57.26691943486977</v>
      </c>
      <c r="G2596" s="9">
        <v>49.525699376051115</v>
      </c>
      <c r="H2596" s="9">
        <v>236.08302293902798</v>
      </c>
      <c r="I2596" s="10">
        <f t="shared" si="65"/>
        <v>65.259080625594933</v>
      </c>
    </row>
    <row r="2597" spans="1:9" x14ac:dyDescent="0.25">
      <c r="A2597" s="14"/>
      <c r="B2597" s="5">
        <f>DATE(YEAR(siječanj!B2597),MONTH(siječanj!B2597)+8,DAY(siječanj!B2597))</f>
        <v>44102</v>
      </c>
      <c r="C2597" s="8">
        <v>27.0208333333333</v>
      </c>
      <c r="D2597">
        <v>0.92112098382510499</v>
      </c>
      <c r="E2597" s="6">
        <v>66.550866154453956</v>
      </c>
      <c r="F2597" s="9">
        <v>56.781067315344735</v>
      </c>
      <c r="G2597" s="9">
        <v>48.615837937725736</v>
      </c>
      <c r="H2597" s="9">
        <v>236.31786675175894</v>
      </c>
      <c r="I2597" s="10">
        <f t="shared" si="65"/>
        <v>61.301399306603507</v>
      </c>
    </row>
    <row r="2598" spans="1:9" x14ac:dyDescent="0.25">
      <c r="A2598" s="14"/>
      <c r="B2598" s="5">
        <f>DATE(YEAR(siječanj!B2598),MONTH(siječanj!B2598)+8,DAY(siječanj!B2598))</f>
        <v>44102</v>
      </c>
      <c r="C2598" s="8">
        <v>27.03125</v>
      </c>
      <c r="D2598">
        <v>0.92112098382510499</v>
      </c>
      <c r="E2598" s="6">
        <v>63.089736734183262</v>
      </c>
      <c r="F2598" s="9">
        <v>56.316412110055062</v>
      </c>
      <c r="G2598" s="9">
        <v>48.862430635053904</v>
      </c>
      <c r="H2598" s="9">
        <v>236.102273806558</v>
      </c>
      <c r="I2598" s="10">
        <f t="shared" si="65"/>
        <v>58.113280369857755</v>
      </c>
    </row>
    <row r="2599" spans="1:9" x14ac:dyDescent="0.25">
      <c r="A2599" s="14"/>
      <c r="B2599" s="5">
        <f>DATE(YEAR(siječanj!B2599),MONTH(siječanj!B2599)+8,DAY(siječanj!B2599))</f>
        <v>44102</v>
      </c>
      <c r="C2599" s="8">
        <v>27.0416666666667</v>
      </c>
      <c r="D2599">
        <v>0.92112098382510499</v>
      </c>
      <c r="E2599" s="6">
        <v>59.82368918826662</v>
      </c>
      <c r="F2599" s="9">
        <v>55.91720821669989</v>
      </c>
      <c r="G2599" s="9">
        <v>48.582930689989254</v>
      </c>
      <c r="H2599" s="9">
        <v>235.99442442501856</v>
      </c>
      <c r="I2599" s="10">
        <f t="shared" si="65"/>
        <v>55.104855441143442</v>
      </c>
    </row>
    <row r="2600" spans="1:9" x14ac:dyDescent="0.25">
      <c r="A2600" s="14"/>
      <c r="B2600" s="5">
        <f>DATE(YEAR(siječanj!B2600),MONTH(siječanj!B2600)+8,DAY(siječanj!B2600))</f>
        <v>44102</v>
      </c>
      <c r="C2600" s="8">
        <v>27.0520833333333</v>
      </c>
      <c r="D2600">
        <v>0.92112098382510499</v>
      </c>
      <c r="E2600" s="6">
        <v>58.194480883293295</v>
      </c>
      <c r="F2600" s="9">
        <v>55.079321227134159</v>
      </c>
      <c r="G2600" s="9">
        <v>46.939297531110874</v>
      </c>
      <c r="H2600" s="9">
        <v>236.30182835527808</v>
      </c>
      <c r="I2600" s="10">
        <f t="shared" si="65"/>
        <v>53.604157484410386</v>
      </c>
    </row>
    <row r="2601" spans="1:9" x14ac:dyDescent="0.25">
      <c r="A2601" s="14"/>
      <c r="B2601" s="5">
        <f>DATE(YEAR(siječanj!B2601),MONTH(siječanj!B2601)+8,DAY(siječanj!B2601))</f>
        <v>44102</v>
      </c>
      <c r="C2601" s="8">
        <v>27.0625</v>
      </c>
      <c r="D2601">
        <v>0.92112098382510499</v>
      </c>
      <c r="E2601" s="6">
        <v>56.225255547680476</v>
      </c>
      <c r="F2601" s="9">
        <v>54.697852631016417</v>
      </c>
      <c r="G2601" s="9">
        <v>47.081936871815202</v>
      </c>
      <c r="H2601" s="9">
        <v>235.83799265812254</v>
      </c>
      <c r="I2601" s="10">
        <f t="shared" si="65"/>
        <v>51.790262705897383</v>
      </c>
    </row>
    <row r="2602" spans="1:9" x14ac:dyDescent="0.25">
      <c r="A2602" s="14"/>
      <c r="B2602" s="5">
        <f>DATE(YEAR(siječanj!B2602),MONTH(siječanj!B2602)+8,DAY(siječanj!B2602))</f>
        <v>44102</v>
      </c>
      <c r="C2602" s="8">
        <v>27.0729166666667</v>
      </c>
      <c r="D2602">
        <v>0.92112098382510499</v>
      </c>
      <c r="E2602" s="6">
        <v>55.016255133203714</v>
      </c>
      <c r="F2602" s="9">
        <v>54.760636860880993</v>
      </c>
      <c r="G2602" s="9">
        <v>46.619190681315104</v>
      </c>
      <c r="H2602" s="9">
        <v>236.07453355002804</v>
      </c>
      <c r="I2602" s="10">
        <f t="shared" si="65"/>
        <v>50.676627054669588</v>
      </c>
    </row>
    <row r="2603" spans="1:9" x14ac:dyDescent="0.25">
      <c r="A2603" s="14"/>
      <c r="B2603" s="5">
        <f>DATE(YEAR(siječanj!B2603),MONTH(siječanj!B2603)+8,DAY(siječanj!B2603))</f>
        <v>44102</v>
      </c>
      <c r="C2603" s="8">
        <v>27.0833333333333</v>
      </c>
      <c r="D2603">
        <v>0.92112098382510499</v>
      </c>
      <c r="E2603" s="6">
        <v>53.896276016265389</v>
      </c>
      <c r="F2603" s="9">
        <v>54.782249009450588</v>
      </c>
      <c r="G2603" s="9">
        <v>47.260390799619131</v>
      </c>
      <c r="H2603" s="9">
        <v>236.18060598984357</v>
      </c>
      <c r="I2603" s="10">
        <f t="shared" si="65"/>
        <v>49.644990788611786</v>
      </c>
    </row>
    <row r="2604" spans="1:9" x14ac:dyDescent="0.25">
      <c r="A2604" s="14"/>
      <c r="B2604" s="5">
        <f>DATE(YEAR(siječanj!B2604),MONTH(siječanj!B2604)+8,DAY(siječanj!B2604))</f>
        <v>44102</v>
      </c>
      <c r="C2604" s="8">
        <v>27.09375</v>
      </c>
      <c r="D2604">
        <v>0.92112098382510499</v>
      </c>
      <c r="E2604" s="6">
        <v>52.913634880452264</v>
      </c>
      <c r="F2604" s="9">
        <v>54.860117425033991</v>
      </c>
      <c r="G2604" s="9">
        <v>47.300298824695659</v>
      </c>
      <c r="H2604" s="9">
        <v>236.38331810411006</v>
      </c>
      <c r="I2604" s="10">
        <f t="shared" si="65"/>
        <v>48.739859418844581</v>
      </c>
    </row>
    <row r="2605" spans="1:9" x14ac:dyDescent="0.25">
      <c r="A2605" s="14"/>
      <c r="B2605" s="5">
        <f>DATE(YEAR(siječanj!B2605),MONTH(siječanj!B2605)+8,DAY(siječanj!B2605))</f>
        <v>44102</v>
      </c>
      <c r="C2605" s="8">
        <v>27.1041666666667</v>
      </c>
      <c r="D2605">
        <v>0.92112098382510499</v>
      </c>
      <c r="E2605" s="6">
        <v>53.011089429674918</v>
      </c>
      <c r="F2605" s="9">
        <v>55.744131359440765</v>
      </c>
      <c r="G2605" s="9">
        <v>48.603976951587704</v>
      </c>
      <c r="H2605" s="9">
        <v>236.06843604438222</v>
      </c>
      <c r="I2605" s="10">
        <f t="shared" si="65"/>
        <v>48.829626849102787</v>
      </c>
    </row>
    <row r="2606" spans="1:9" x14ac:dyDescent="0.25">
      <c r="A2606" s="14"/>
      <c r="B2606" s="5">
        <f>DATE(YEAR(siječanj!B2606),MONTH(siječanj!B2606)+8,DAY(siječanj!B2606))</f>
        <v>44102</v>
      </c>
      <c r="C2606" s="8">
        <v>27.1145833333333</v>
      </c>
      <c r="D2606">
        <v>0.92112098382510499</v>
      </c>
      <c r="E2606" s="6">
        <v>52.526578119206782</v>
      </c>
      <c r="F2606" s="9">
        <v>55.67002800133033</v>
      </c>
      <c r="G2606" s="9">
        <v>48.142955995434953</v>
      </c>
      <c r="H2606" s="9">
        <v>235.88136401213157</v>
      </c>
      <c r="I2606" s="10">
        <f t="shared" si="65"/>
        <v>48.383333314129985</v>
      </c>
    </row>
    <row r="2607" spans="1:9" x14ac:dyDescent="0.25">
      <c r="A2607" s="14"/>
      <c r="B2607" s="5">
        <f>DATE(YEAR(siječanj!B2607),MONTH(siječanj!B2607)+8,DAY(siječanj!B2607))</f>
        <v>44102</v>
      </c>
      <c r="C2607" s="8">
        <v>27.125</v>
      </c>
      <c r="D2607">
        <v>0.92112098382510499</v>
      </c>
      <c r="E2607" s="6">
        <v>52.849490334879555</v>
      </c>
      <c r="F2607" s="9">
        <v>55.157620847603113</v>
      </c>
      <c r="G2607" s="9">
        <v>47.654175539401585</v>
      </c>
      <c r="H2607" s="9">
        <v>235.92704439209976</v>
      </c>
      <c r="I2607" s="10">
        <f t="shared" si="65"/>
        <v>48.680774531919631</v>
      </c>
    </row>
    <row r="2608" spans="1:9" x14ac:dyDescent="0.25">
      <c r="A2608" s="14"/>
      <c r="B2608" s="5">
        <f>DATE(YEAR(siječanj!B2608),MONTH(siječanj!B2608)+8,DAY(siječanj!B2608))</f>
        <v>44102</v>
      </c>
      <c r="C2608" s="8">
        <v>27.1354166666667</v>
      </c>
      <c r="D2608">
        <v>0.92112098382510499</v>
      </c>
      <c r="E2608" s="6">
        <v>53.322690781114211</v>
      </c>
      <c r="F2608" s="9">
        <v>54.936867902025206</v>
      </c>
      <c r="G2608" s="9">
        <v>47.968060363472425</v>
      </c>
      <c r="H2608" s="9">
        <v>235.6909457390615</v>
      </c>
      <c r="I2608" s="10">
        <f t="shared" si="65"/>
        <v>49.116649392501778</v>
      </c>
    </row>
    <row r="2609" spans="1:9" x14ac:dyDescent="0.25">
      <c r="A2609" s="14"/>
      <c r="B2609" s="5">
        <f>DATE(YEAR(siječanj!B2609),MONTH(siječanj!B2609)+8,DAY(siječanj!B2609))</f>
        <v>44102</v>
      </c>
      <c r="C2609" s="8">
        <v>27.1458333333333</v>
      </c>
      <c r="D2609">
        <v>0.92112098382510499</v>
      </c>
      <c r="E2609" s="6">
        <v>53.831046159955505</v>
      </c>
      <c r="F2609" s="9">
        <v>54.760333420405971</v>
      </c>
      <c r="G2609" s="9">
        <v>47.156461404583453</v>
      </c>
      <c r="H2609" s="9">
        <v>235.39490125817065</v>
      </c>
      <c r="I2609" s="10">
        <f t="shared" si="65"/>
        <v>49.584906199192858</v>
      </c>
    </row>
    <row r="2610" spans="1:9" x14ac:dyDescent="0.25">
      <c r="A2610" s="14"/>
      <c r="B2610" s="5">
        <f>DATE(YEAR(siječanj!B2610),MONTH(siječanj!B2610)+8,DAY(siječanj!B2610))</f>
        <v>44102</v>
      </c>
      <c r="C2610" s="8">
        <v>27.15625</v>
      </c>
      <c r="D2610">
        <v>0.92112098382510499</v>
      </c>
      <c r="E2610" s="6">
        <v>54.50034726262686</v>
      </c>
      <c r="F2610" s="9">
        <v>54.190013054965824</v>
      </c>
      <c r="G2610" s="9">
        <v>47.095039866939395</v>
      </c>
      <c r="H2610" s="9">
        <v>235.47993291106798</v>
      </c>
      <c r="I2610" s="10">
        <f t="shared" si="65"/>
        <v>50.201413489360718</v>
      </c>
    </row>
    <row r="2611" spans="1:9" x14ac:dyDescent="0.25">
      <c r="A2611" s="14"/>
      <c r="B2611" s="5">
        <f>DATE(YEAR(siječanj!B2611),MONTH(siječanj!B2611)+8,DAY(siječanj!B2611))</f>
        <v>44102</v>
      </c>
      <c r="C2611" s="8">
        <v>27.1666666666667</v>
      </c>
      <c r="D2611">
        <v>0.92112098382510499</v>
      </c>
      <c r="E2611" s="6">
        <v>57.202741209250746</v>
      </c>
      <c r="F2611" s="9">
        <v>54.381080738283444</v>
      </c>
      <c r="G2611" s="9">
        <v>47.45913619899455</v>
      </c>
      <c r="H2611" s="9">
        <v>235.55184813851022</v>
      </c>
      <c r="I2611" s="10">
        <f t="shared" si="65"/>
        <v>52.690645260157922</v>
      </c>
    </row>
    <row r="2612" spans="1:9" x14ac:dyDescent="0.25">
      <c r="A2612" s="14"/>
      <c r="B2612" s="5">
        <f>DATE(YEAR(siječanj!B2612),MONTH(siječanj!B2612)+8,DAY(siječanj!B2612))</f>
        <v>44102</v>
      </c>
      <c r="C2612" s="8">
        <v>27.1770833333333</v>
      </c>
      <c r="D2612">
        <v>0.92112098382510499</v>
      </c>
      <c r="E2612" s="6">
        <v>59.508267900499852</v>
      </c>
      <c r="F2612" s="9">
        <v>54.443996725196385</v>
      </c>
      <c r="G2612" s="9">
        <v>48.871036838800514</v>
      </c>
      <c r="H2612" s="9">
        <v>234.77302156890335</v>
      </c>
      <c r="I2612" s="10">
        <f t="shared" si="65"/>
        <v>54.814314274236338</v>
      </c>
    </row>
    <row r="2613" spans="1:9" x14ac:dyDescent="0.25">
      <c r="A2613" s="14"/>
      <c r="B2613" s="5">
        <f>DATE(YEAR(siječanj!B2613),MONTH(siječanj!B2613)+8,DAY(siječanj!B2613))</f>
        <v>44102</v>
      </c>
      <c r="C2613" s="8">
        <v>27.1875</v>
      </c>
      <c r="D2613">
        <v>0.92112098382510499</v>
      </c>
      <c r="E2613" s="6">
        <v>63.327445602715102</v>
      </c>
      <c r="F2613" s="9">
        <v>54.30877805983399</v>
      </c>
      <c r="G2613" s="9">
        <v>47.224408481402428</v>
      </c>
      <c r="H2613" s="9">
        <v>225.97514350628759</v>
      </c>
      <c r="I2613" s="10">
        <f t="shared" si="65"/>
        <v>58.332238996703751</v>
      </c>
    </row>
    <row r="2614" spans="1:9" x14ac:dyDescent="0.25">
      <c r="A2614" s="14"/>
      <c r="B2614" s="5">
        <f>DATE(YEAR(siječanj!B2614),MONTH(siječanj!B2614)+8,DAY(siječanj!B2614))</f>
        <v>44102</v>
      </c>
      <c r="C2614" s="8">
        <v>27.1979166666667</v>
      </c>
      <c r="D2614">
        <v>0.92112098382510499</v>
      </c>
      <c r="E2614" s="6">
        <v>67.933677147208058</v>
      </c>
      <c r="F2614" s="9">
        <v>55.077161210068546</v>
      </c>
      <c r="G2614" s="9">
        <v>46.738782967809819</v>
      </c>
      <c r="H2614" s="9">
        <v>206.84684202908812</v>
      </c>
      <c r="I2614" s="10">
        <f t="shared" si="65"/>
        <v>62.575135528693338</v>
      </c>
    </row>
    <row r="2615" spans="1:9" x14ac:dyDescent="0.25">
      <c r="A2615" s="14"/>
      <c r="B2615" s="5">
        <f>DATE(YEAR(siječanj!B2615),MONTH(siječanj!B2615)+8,DAY(siječanj!B2615))</f>
        <v>44102</v>
      </c>
      <c r="C2615" s="8">
        <v>27.2083333333333</v>
      </c>
      <c r="D2615">
        <v>0.92112098382510499</v>
      </c>
      <c r="E2615" s="6">
        <v>74.0693855787231</v>
      </c>
      <c r="F2615" s="9">
        <v>55.856264592874581</v>
      </c>
      <c r="G2615" s="9">
        <v>47.760952369830001</v>
      </c>
      <c r="H2615" s="9">
        <v>192.19804392473748</v>
      </c>
      <c r="I2615" s="10">
        <f t="shared" si="65"/>
        <v>68.226865315594466</v>
      </c>
    </row>
    <row r="2616" spans="1:9" x14ac:dyDescent="0.25">
      <c r="A2616" s="14"/>
      <c r="B2616" s="5">
        <f>DATE(YEAR(siječanj!B2616),MONTH(siječanj!B2616)+8,DAY(siječanj!B2616))</f>
        <v>44102</v>
      </c>
      <c r="C2616" s="8">
        <v>27.21875</v>
      </c>
      <c r="D2616">
        <v>0.92112098382510499</v>
      </c>
      <c r="E2616" s="6">
        <v>80.321555895353811</v>
      </c>
      <c r="F2616" s="9">
        <v>60.647937052950205</v>
      </c>
      <c r="G2616" s="9">
        <v>47.790916335821116</v>
      </c>
      <c r="H2616" s="9">
        <v>169.32949175451049</v>
      </c>
      <c r="I2616" s="10">
        <f t="shared" si="65"/>
        <v>73.985870588691469</v>
      </c>
    </row>
    <row r="2617" spans="1:9" x14ac:dyDescent="0.25">
      <c r="A2617" s="14"/>
      <c r="B2617" s="5">
        <f>DATE(YEAR(siječanj!B2617),MONTH(siječanj!B2617)+8,DAY(siječanj!B2617))</f>
        <v>44102</v>
      </c>
      <c r="C2617" s="8">
        <v>27.2291666666667</v>
      </c>
      <c r="D2617">
        <v>0.92112098382510499</v>
      </c>
      <c r="E2617" s="6">
        <v>85.223480499135718</v>
      </c>
      <c r="F2617" s="9">
        <v>66.285793204000669</v>
      </c>
      <c r="G2617" s="9">
        <v>50.168728562251182</v>
      </c>
      <c r="H2617" s="9">
        <v>143.143782708841</v>
      </c>
      <c r="I2617" s="10">
        <f t="shared" si="65"/>
        <v>78.50113620236354</v>
      </c>
    </row>
    <row r="2618" spans="1:9" x14ac:dyDescent="0.25">
      <c r="A2618" s="14"/>
      <c r="B2618" s="5">
        <f>DATE(YEAR(siječanj!B2618),MONTH(siječanj!B2618)+8,DAY(siječanj!B2618))</f>
        <v>44102</v>
      </c>
      <c r="C2618" s="8">
        <v>27.2395833333333</v>
      </c>
      <c r="D2618">
        <v>0.92112098382510499</v>
      </c>
      <c r="E2618" s="6">
        <v>90.816916846548921</v>
      </c>
      <c r="F2618" s="9">
        <v>67.762825649906759</v>
      </c>
      <c r="G2618" s="9">
        <v>53.612492005863444</v>
      </c>
      <c r="H2618" s="9">
        <v>112.68788204601428</v>
      </c>
      <c r="I2618" s="10">
        <f t="shared" si="65"/>
        <v>83.653367793655889</v>
      </c>
    </row>
    <row r="2619" spans="1:9" x14ac:dyDescent="0.25">
      <c r="A2619" s="14"/>
      <c r="B2619" s="5">
        <f>DATE(YEAR(siječanj!B2619),MONTH(siječanj!B2619)+8,DAY(siječanj!B2619))</f>
        <v>44102</v>
      </c>
      <c r="C2619" s="8">
        <v>27.25</v>
      </c>
      <c r="D2619">
        <v>0.92112098382510499</v>
      </c>
      <c r="E2619" s="6">
        <v>95.876604721358817</v>
      </c>
      <c r="F2619" s="9">
        <v>72.232939044492156</v>
      </c>
      <c r="G2619" s="9">
        <v>64.882617328706203</v>
      </c>
      <c r="H2619" s="9">
        <v>66.345316758165282</v>
      </c>
      <c r="I2619" s="10">
        <f t="shared" si="65"/>
        <v>88.313952466748745</v>
      </c>
    </row>
    <row r="2620" spans="1:9" x14ac:dyDescent="0.25">
      <c r="A2620" s="14"/>
      <c r="B2620" s="5">
        <f>DATE(YEAR(siječanj!B2620),MONTH(siječanj!B2620)+8,DAY(siječanj!B2620))</f>
        <v>44102</v>
      </c>
      <c r="C2620" s="8">
        <v>27.2604166666667</v>
      </c>
      <c r="D2620">
        <v>0.92112098382510499</v>
      </c>
      <c r="E2620" s="6">
        <v>98.938592996421121</v>
      </c>
      <c r="F2620" s="9">
        <v>89.455681400587551</v>
      </c>
      <c r="G2620" s="9">
        <v>83.152405777753174</v>
      </c>
      <c r="H2620" s="9">
        <v>34.689932514184775</v>
      </c>
      <c r="I2620" s="10">
        <f t="shared" si="65"/>
        <v>91.134414119135059</v>
      </c>
    </row>
    <row r="2621" spans="1:9" x14ac:dyDescent="0.25">
      <c r="A2621" s="14"/>
      <c r="B2621" s="5">
        <f>DATE(YEAR(siječanj!B2621),MONTH(siječanj!B2621)+8,DAY(siječanj!B2621))</f>
        <v>44102</v>
      </c>
      <c r="C2621" s="8">
        <v>27.2708333333333</v>
      </c>
      <c r="D2621">
        <v>0.92112098382510499</v>
      </c>
      <c r="E2621" s="6">
        <v>101.11496175215606</v>
      </c>
      <c r="F2621" s="9">
        <v>99.431302987460256</v>
      </c>
      <c r="G2621" s="9">
        <v>94.993483829617873</v>
      </c>
      <c r="H2621" s="9">
        <v>18.55930976298264</v>
      </c>
      <c r="I2621" s="10">
        <f t="shared" si="65"/>
        <v>93.139113048583852</v>
      </c>
    </row>
    <row r="2622" spans="1:9" x14ac:dyDescent="0.25">
      <c r="A2622" s="14"/>
      <c r="B2622" s="5">
        <f>DATE(YEAR(siječanj!B2622),MONTH(siječanj!B2622)+8,DAY(siječanj!B2622))</f>
        <v>44102</v>
      </c>
      <c r="C2622" s="8">
        <v>27.28125</v>
      </c>
      <c r="D2622">
        <v>0.92112098382510499</v>
      </c>
      <c r="E2622" s="6">
        <v>102.06940963292737</v>
      </c>
      <c r="F2622" s="9">
        <v>109.23253014659019</v>
      </c>
      <c r="G2622" s="9">
        <v>103.30859820969556</v>
      </c>
      <c r="H2622" s="9">
        <v>11.93843188775045</v>
      </c>
      <c r="I2622" s="10">
        <f t="shared" si="65"/>
        <v>94.01827501952971</v>
      </c>
    </row>
    <row r="2623" spans="1:9" x14ac:dyDescent="0.25">
      <c r="A2623" s="14"/>
      <c r="B2623" s="5">
        <f>DATE(YEAR(siječanj!B2623),MONTH(siječanj!B2623)+8,DAY(siječanj!B2623))</f>
        <v>44102</v>
      </c>
      <c r="C2623" s="8">
        <v>27.2916666666667</v>
      </c>
      <c r="D2623">
        <v>0.92112098382510499</v>
      </c>
      <c r="E2623" s="6">
        <v>100.00349929596135</v>
      </c>
      <c r="F2623" s="9">
        <v>115.46253441409318</v>
      </c>
      <c r="G2623" s="9">
        <v>109.24844029168787</v>
      </c>
      <c r="H2623" s="9">
        <v>4.7470169579707777</v>
      </c>
      <c r="I2623" s="10">
        <f t="shared" si="65"/>
        <v>92.115321657449115</v>
      </c>
    </row>
    <row r="2624" spans="1:9" x14ac:dyDescent="0.25">
      <c r="A2624" s="14"/>
      <c r="B2624" s="5">
        <f>DATE(YEAR(siječanj!B2624),MONTH(siječanj!B2624)+8,DAY(siječanj!B2624))</f>
        <v>44102</v>
      </c>
      <c r="C2624" s="8">
        <v>27.3020833333333</v>
      </c>
      <c r="D2624">
        <v>0.92112098382510499</v>
      </c>
      <c r="E2624" s="6">
        <v>97.350127038069175</v>
      </c>
      <c r="F2624" s="9">
        <v>128.45955672976791</v>
      </c>
      <c r="G2624" s="9">
        <v>120.08184969596579</v>
      </c>
      <c r="H2624" s="9">
        <v>3.3558692479765093</v>
      </c>
      <c r="I2624" s="10">
        <f t="shared" si="65"/>
        <v>89.671244792805226</v>
      </c>
    </row>
    <row r="2625" spans="1:9" x14ac:dyDescent="0.25">
      <c r="A2625" s="14"/>
      <c r="B2625" s="5">
        <f>DATE(YEAR(siječanj!B2625),MONTH(siječanj!B2625)+8,DAY(siječanj!B2625))</f>
        <v>44102</v>
      </c>
      <c r="C2625" s="8">
        <v>27.3125</v>
      </c>
      <c r="D2625">
        <v>0.92112098382510499</v>
      </c>
      <c r="E2625" s="6">
        <v>97.148309882168661</v>
      </c>
      <c r="F2625" s="9">
        <v>134.74642414523476</v>
      </c>
      <c r="G2625" s="9">
        <v>132.66758601660308</v>
      </c>
      <c r="H2625" s="9">
        <v>3.834826918858671</v>
      </c>
      <c r="I2625" s="10">
        <f t="shared" si="65"/>
        <v>89.485346775609372</v>
      </c>
    </row>
    <row r="2626" spans="1:9" x14ac:dyDescent="0.25">
      <c r="A2626" s="14"/>
      <c r="B2626" s="5">
        <f>DATE(YEAR(siječanj!B2626),MONTH(siječanj!B2626)+8,DAY(siječanj!B2626))</f>
        <v>44102</v>
      </c>
      <c r="C2626" s="8">
        <v>27.3229166666667</v>
      </c>
      <c r="D2626">
        <v>0.92112098382510499</v>
      </c>
      <c r="E2626" s="6">
        <v>96.225602127393614</v>
      </c>
      <c r="F2626" s="9">
        <v>138.63070976905132</v>
      </c>
      <c r="G2626" s="9">
        <v>145.7706849743478</v>
      </c>
      <c r="H2626" s="9">
        <v>3.4712486696413873</v>
      </c>
      <c r="I2626" s="10">
        <f t="shared" si="65"/>
        <v>88.635421300747922</v>
      </c>
    </row>
    <row r="2627" spans="1:9" x14ac:dyDescent="0.25">
      <c r="A2627" s="14"/>
      <c r="B2627" s="5">
        <f>DATE(YEAR(siječanj!B2627),MONTH(siječanj!B2627)+8,DAY(siječanj!B2627))</f>
        <v>44102</v>
      </c>
      <c r="C2627" s="8">
        <v>27.3333333333333</v>
      </c>
      <c r="D2627">
        <v>0.92112098382510499</v>
      </c>
      <c r="E2627" s="6">
        <v>97.647461468491286</v>
      </c>
      <c r="F2627" s="9">
        <v>168.57335742700835</v>
      </c>
      <c r="G2627" s="9">
        <v>153.32892067569247</v>
      </c>
      <c r="H2627" s="9">
        <v>2.3820113447905644</v>
      </c>
      <c r="I2627" s="10">
        <f t="shared" si="65"/>
        <v>89.945125775880726</v>
      </c>
    </row>
    <row r="2628" spans="1:9" x14ac:dyDescent="0.25">
      <c r="A2628" s="14"/>
      <c r="B2628" s="5">
        <f>DATE(YEAR(siječanj!B2628),MONTH(siječanj!B2628)+8,DAY(siječanj!B2628))</f>
        <v>44102</v>
      </c>
      <c r="C2628" s="8">
        <v>27.34375</v>
      </c>
      <c r="D2628">
        <v>0.92112098382510499</v>
      </c>
      <c r="E2628" s="6">
        <v>98.502658526367895</v>
      </c>
      <c r="F2628" s="9">
        <v>170.04676056512767</v>
      </c>
      <c r="G2628" s="9">
        <v>175.33590218333197</v>
      </c>
      <c r="H2628" s="9">
        <v>2.0807308755054192</v>
      </c>
      <c r="I2628" s="10">
        <f t="shared" ref="I2628:I2691" si="67">D2628*E2628</f>
        <v>90.732865731196355</v>
      </c>
    </row>
    <row r="2629" spans="1:9" x14ac:dyDescent="0.25">
      <c r="A2629" s="14"/>
      <c r="B2629" s="5">
        <f>DATE(YEAR(siječanj!B2629),MONTH(siječanj!B2629)+8,DAY(siječanj!B2629))</f>
        <v>44102</v>
      </c>
      <c r="C2629" s="8">
        <v>27.3541666666667</v>
      </c>
      <c r="D2629">
        <v>0.92112098382510499</v>
      </c>
      <c r="E2629" s="6">
        <v>97.91145312741871</v>
      </c>
      <c r="F2629" s="9">
        <v>198.45870673947815</v>
      </c>
      <c r="G2629" s="9">
        <v>180.24144231250031</v>
      </c>
      <c r="H2629" s="9">
        <v>2.3956039506964371</v>
      </c>
      <c r="I2629" s="10">
        <f t="shared" si="67"/>
        <v>90.188294032473578</v>
      </c>
    </row>
    <row r="2630" spans="1:9" x14ac:dyDescent="0.25">
      <c r="A2630" s="14"/>
      <c r="B2630" s="5">
        <f>DATE(YEAR(siječanj!B2630),MONTH(siječanj!B2630)+8,DAY(siječanj!B2630))</f>
        <v>44102</v>
      </c>
      <c r="C2630" s="8">
        <v>27.3645833333333</v>
      </c>
      <c r="D2630">
        <v>0.92112098382510499</v>
      </c>
      <c r="E2630" s="6">
        <v>98.164536072934737</v>
      </c>
      <c r="F2630" s="9">
        <v>185.59453944757092</v>
      </c>
      <c r="G2630" s="9">
        <v>180.59672477371149</v>
      </c>
      <c r="H2630" s="9">
        <v>1.7834934477830513</v>
      </c>
      <c r="I2630" s="10">
        <f t="shared" si="67"/>
        <v>90.421414044236656</v>
      </c>
    </row>
    <row r="2631" spans="1:9" x14ac:dyDescent="0.25">
      <c r="A2631" s="14"/>
      <c r="B2631" s="5">
        <f>DATE(YEAR(siječanj!B2631),MONTH(siječanj!B2631)+8,DAY(siječanj!B2631))</f>
        <v>44102</v>
      </c>
      <c r="C2631" s="8">
        <v>27.375</v>
      </c>
      <c r="D2631">
        <v>0.92112098382510499</v>
      </c>
      <c r="E2631" s="6">
        <v>98.484169518201142</v>
      </c>
      <c r="F2631" s="9">
        <v>204.24041363887781</v>
      </c>
      <c r="G2631" s="9">
        <v>185.96563808827005</v>
      </c>
      <c r="H2631" s="9">
        <v>1.4258170409655562</v>
      </c>
      <c r="I2631" s="10">
        <f t="shared" si="67"/>
        <v>90.715835117803849</v>
      </c>
    </row>
    <row r="2632" spans="1:9" x14ac:dyDescent="0.25">
      <c r="A2632" s="14"/>
      <c r="B2632" s="5">
        <f>DATE(YEAR(siječanj!B2632),MONTH(siječanj!B2632)+8,DAY(siječanj!B2632))</f>
        <v>44102</v>
      </c>
      <c r="C2632" s="8">
        <v>27.3854166666667</v>
      </c>
      <c r="D2632">
        <v>0.92112098382510499</v>
      </c>
      <c r="E2632" s="6">
        <v>99.558734388226782</v>
      </c>
      <c r="F2632" s="9">
        <v>191.50193458583462</v>
      </c>
      <c r="G2632" s="9">
        <v>181.79618996010797</v>
      </c>
      <c r="H2632" s="9">
        <v>1.4119738663109775</v>
      </c>
      <c r="I2632" s="10">
        <f t="shared" si="67"/>
        <v>91.705639368065761</v>
      </c>
    </row>
    <row r="2633" spans="1:9" x14ac:dyDescent="0.25">
      <c r="A2633" s="14"/>
      <c r="B2633" s="5">
        <f>DATE(YEAR(siječanj!B2633),MONTH(siječanj!B2633)+8,DAY(siječanj!B2633))</f>
        <v>44102</v>
      </c>
      <c r="C2633" s="8">
        <v>27.3958333333333</v>
      </c>
      <c r="D2633">
        <v>0.92112098382510499</v>
      </c>
      <c r="E2633" s="6">
        <v>98.982954700441411</v>
      </c>
      <c r="F2633" s="9">
        <v>189.23574529506854</v>
      </c>
      <c r="G2633" s="9">
        <v>183.94352765084392</v>
      </c>
      <c r="H2633" s="9">
        <v>1.5709652279148885</v>
      </c>
      <c r="I2633" s="10">
        <f t="shared" si="67"/>
        <v>91.175276615586398</v>
      </c>
    </row>
    <row r="2634" spans="1:9" x14ac:dyDescent="0.25">
      <c r="A2634" s="14"/>
      <c r="B2634" s="5">
        <f>DATE(YEAR(siječanj!B2634),MONTH(siječanj!B2634)+8,DAY(siječanj!B2634))</f>
        <v>44102</v>
      </c>
      <c r="C2634" s="8">
        <v>27.40625</v>
      </c>
      <c r="D2634">
        <v>0.92112098382510499</v>
      </c>
      <c r="E2634" s="6">
        <v>98.811263109458778</v>
      </c>
      <c r="F2634" s="9">
        <v>176.28381583103706</v>
      </c>
      <c r="G2634" s="9">
        <v>189.92768269653573</v>
      </c>
      <c r="H2634" s="9">
        <v>1.4875138552135483</v>
      </c>
      <c r="I2634" s="10">
        <f t="shared" si="67"/>
        <v>91.017127888385971</v>
      </c>
    </row>
    <row r="2635" spans="1:9" x14ac:dyDescent="0.25">
      <c r="A2635" s="14"/>
      <c r="B2635" s="5">
        <f>DATE(YEAR(siječanj!B2635),MONTH(siječanj!B2635)+8,DAY(siječanj!B2635))</f>
        <v>44102</v>
      </c>
      <c r="C2635" s="8">
        <v>27.4166666666667</v>
      </c>
      <c r="D2635">
        <v>0.92112098382510499</v>
      </c>
      <c r="E2635" s="6">
        <v>99.599411199158624</v>
      </c>
      <c r="F2635" s="9">
        <v>176.00716595585001</v>
      </c>
      <c r="G2635" s="9">
        <v>189.72681270301035</v>
      </c>
      <c r="H2635" s="9">
        <v>1.2834800157546886</v>
      </c>
      <c r="I2635" s="10">
        <f t="shared" si="67"/>
        <v>91.743107632170165</v>
      </c>
    </row>
    <row r="2636" spans="1:9" x14ac:dyDescent="0.25">
      <c r="A2636" s="14"/>
      <c r="B2636" s="5">
        <f>DATE(YEAR(siječanj!B2636),MONTH(siječanj!B2636)+8,DAY(siječanj!B2636))</f>
        <v>44102</v>
      </c>
      <c r="C2636" s="8">
        <v>27.4270833333333</v>
      </c>
      <c r="D2636">
        <v>0.92112098382510499</v>
      </c>
      <c r="E2636" s="6">
        <v>99.641924002362217</v>
      </c>
      <c r="F2636" s="9">
        <v>194.04560821309408</v>
      </c>
      <c r="G2636" s="9">
        <v>185.51786789036848</v>
      </c>
      <c r="H2636" s="9">
        <v>1.3156426609570544</v>
      </c>
      <c r="I2636" s="10">
        <f t="shared" si="67"/>
        <v>91.782267067282234</v>
      </c>
    </row>
    <row r="2637" spans="1:9" x14ac:dyDescent="0.25">
      <c r="A2637" s="14"/>
      <c r="B2637" s="5">
        <f>DATE(YEAR(siječanj!B2637),MONTH(siječanj!B2637)+8,DAY(siječanj!B2637))</f>
        <v>44102</v>
      </c>
      <c r="C2637" s="8">
        <v>27.4375</v>
      </c>
      <c r="D2637">
        <v>0.92112098382510499</v>
      </c>
      <c r="E2637" s="6">
        <v>99.696475513139077</v>
      </c>
      <c r="F2637" s="9">
        <v>187.22483728182749</v>
      </c>
      <c r="G2637" s="9">
        <v>182.6403766788913</v>
      </c>
      <c r="H2637" s="9">
        <v>1.3564923549691226</v>
      </c>
      <c r="I2637" s="10">
        <f t="shared" si="67"/>
        <v>91.832515608558154</v>
      </c>
    </row>
    <row r="2638" spans="1:9" x14ac:dyDescent="0.25">
      <c r="A2638" s="14"/>
      <c r="B2638" s="5">
        <f>DATE(YEAR(siječanj!B2638),MONTH(siječanj!B2638)+8,DAY(siječanj!B2638))</f>
        <v>44102</v>
      </c>
      <c r="C2638" s="8">
        <v>27.4479166666667</v>
      </c>
      <c r="D2638">
        <v>0.92112098382510499</v>
      </c>
      <c r="E2638" s="6">
        <v>101.44272956664385</v>
      </c>
      <c r="F2638" s="9">
        <v>174.89244143711923</v>
      </c>
      <c r="G2638" s="9">
        <v>181.91695636442242</v>
      </c>
      <c r="H2638" s="9">
        <v>1.4539606033699604</v>
      </c>
      <c r="I2638" s="10">
        <f t="shared" si="67"/>
        <v>93.44102686033105</v>
      </c>
    </row>
    <row r="2639" spans="1:9" x14ac:dyDescent="0.25">
      <c r="A2639" s="14"/>
      <c r="B2639" s="5">
        <f>DATE(YEAR(siječanj!B2639),MONTH(siječanj!B2639)+8,DAY(siječanj!B2639))</f>
        <v>44102</v>
      </c>
      <c r="C2639" s="8">
        <v>27.4583333333333</v>
      </c>
      <c r="D2639">
        <v>0.92112098382510499</v>
      </c>
      <c r="E2639" s="6">
        <v>102.05889214772318</v>
      </c>
      <c r="F2639" s="9">
        <v>173.00851927003671</v>
      </c>
      <c r="G2639" s="9">
        <v>182.73361121841265</v>
      </c>
      <c r="H2639" s="9">
        <v>1.3910289144520529</v>
      </c>
      <c r="I2639" s="10">
        <f t="shared" si="67"/>
        <v>94.008587143211059</v>
      </c>
    </row>
    <row r="2640" spans="1:9" x14ac:dyDescent="0.25">
      <c r="A2640" s="14"/>
      <c r="B2640" s="5">
        <f>DATE(YEAR(siječanj!B2640),MONTH(siječanj!B2640)+8,DAY(siječanj!B2640))</f>
        <v>44102</v>
      </c>
      <c r="C2640" s="8">
        <v>27.46875</v>
      </c>
      <c r="D2640">
        <v>0.92112098382510499</v>
      </c>
      <c r="E2640" s="6">
        <v>103.03356275353875</v>
      </c>
      <c r="F2640" s="9">
        <v>168.0833369935896</v>
      </c>
      <c r="G2640" s="9">
        <v>176.54338651456521</v>
      </c>
      <c r="H2640" s="9">
        <v>1.34245850847788</v>
      </c>
      <c r="I2640" s="10">
        <f t="shared" si="67"/>
        <v>94.906376690545301</v>
      </c>
    </row>
    <row r="2641" spans="1:9" x14ac:dyDescent="0.25">
      <c r="A2641" s="14"/>
      <c r="B2641" s="5">
        <f>DATE(YEAR(siječanj!B2641),MONTH(siječanj!B2641)+8,DAY(siječanj!B2641))</f>
        <v>44102</v>
      </c>
      <c r="C2641" s="8">
        <v>27.4791666666667</v>
      </c>
      <c r="D2641">
        <v>0.92112098382510499</v>
      </c>
      <c r="E2641" s="6">
        <v>103.56938056518712</v>
      </c>
      <c r="F2641" s="9">
        <v>164.82412677040318</v>
      </c>
      <c r="G2641" s="9">
        <v>173.69125465055492</v>
      </c>
      <c r="H2641" s="9">
        <v>1.2660739731155288</v>
      </c>
      <c r="I2641" s="10">
        <f t="shared" si="67"/>
        <v>95.399929720361868</v>
      </c>
    </row>
    <row r="2642" spans="1:9" x14ac:dyDescent="0.25">
      <c r="A2642" s="14"/>
      <c r="B2642" s="5">
        <f>DATE(YEAR(siječanj!B2642),MONTH(siječanj!B2642)+8,DAY(siječanj!B2642))</f>
        <v>44102</v>
      </c>
      <c r="C2642" s="8">
        <v>27.4895833333333</v>
      </c>
      <c r="D2642">
        <v>0.92112098382510499</v>
      </c>
      <c r="E2642" s="6">
        <v>103.41137600366585</v>
      </c>
      <c r="F2642" s="9">
        <v>161.18137577206571</v>
      </c>
      <c r="G2642" s="9">
        <v>168.53166577654335</v>
      </c>
      <c r="H2642" s="9">
        <v>1.2753400254082956</v>
      </c>
      <c r="I2642" s="10">
        <f t="shared" si="67"/>
        <v>95.254388403204544</v>
      </c>
    </row>
    <row r="2643" spans="1:9" x14ac:dyDescent="0.25">
      <c r="A2643" s="14"/>
      <c r="B2643" s="5">
        <f>DATE(YEAR(siječanj!B2643),MONTH(siječanj!B2643)+8,DAY(siječanj!B2643))</f>
        <v>44102</v>
      </c>
      <c r="C2643" s="8">
        <v>27.5</v>
      </c>
      <c r="D2643">
        <v>0.92112098382510499</v>
      </c>
      <c r="E2643" s="6">
        <v>101.846066981912</v>
      </c>
      <c r="F2643" s="9">
        <v>158.79285605084991</v>
      </c>
      <c r="G2643" s="9">
        <v>168.35872301401568</v>
      </c>
      <c r="H2643" s="9">
        <v>1.3851140943879887</v>
      </c>
      <c r="I2643" s="10">
        <f t="shared" si="67"/>
        <v>93.812549417096321</v>
      </c>
    </row>
    <row r="2644" spans="1:9" x14ac:dyDescent="0.25">
      <c r="A2644" s="14"/>
      <c r="B2644" s="5">
        <f>DATE(YEAR(siječanj!B2644),MONTH(siječanj!B2644)+8,DAY(siječanj!B2644))</f>
        <v>44102</v>
      </c>
      <c r="C2644" s="8">
        <v>27.5104166666667</v>
      </c>
      <c r="D2644">
        <v>0.92112098382510499</v>
      </c>
      <c r="E2644" s="6">
        <v>100.95532972101152</v>
      </c>
      <c r="F2644" s="9">
        <v>157.34510161814558</v>
      </c>
      <c r="G2644" s="9">
        <v>171.73808170225826</v>
      </c>
      <c r="H2644" s="9">
        <v>1.5120735857141567</v>
      </c>
      <c r="I2644" s="10">
        <f t="shared" si="67"/>
        <v>92.992072635005997</v>
      </c>
    </row>
    <row r="2645" spans="1:9" x14ac:dyDescent="0.25">
      <c r="A2645" s="14"/>
      <c r="B2645" s="5">
        <f>DATE(YEAR(siječanj!B2645),MONTH(siječanj!B2645)+8,DAY(siječanj!B2645))</f>
        <v>44102</v>
      </c>
      <c r="C2645" s="8">
        <v>27.5208333333333</v>
      </c>
      <c r="D2645">
        <v>0.92112098382510499</v>
      </c>
      <c r="E2645" s="6">
        <v>100.97668343318263</v>
      </c>
      <c r="F2645" s="9">
        <v>154.31912931902906</v>
      </c>
      <c r="G2645" s="9">
        <v>172.51716478601736</v>
      </c>
      <c r="H2645" s="9">
        <v>1.5972330186905372</v>
      </c>
      <c r="I2645" s="10">
        <f t="shared" si="67"/>
        <v>93.011741987369362</v>
      </c>
    </row>
    <row r="2646" spans="1:9" x14ac:dyDescent="0.25">
      <c r="A2646" s="14"/>
      <c r="B2646" s="5">
        <f>DATE(YEAR(siječanj!B2646),MONTH(siječanj!B2646)+8,DAY(siječanj!B2646))</f>
        <v>44102</v>
      </c>
      <c r="C2646" s="8">
        <v>27.53125</v>
      </c>
      <c r="D2646">
        <v>0.92112098382510499</v>
      </c>
      <c r="E2646" s="6">
        <v>100.13274759128987</v>
      </c>
      <c r="F2646" s="9">
        <v>152.59727630671051</v>
      </c>
      <c r="G2646" s="9">
        <v>172.0056128340382</v>
      </c>
      <c r="H2646" s="9">
        <v>1.7239429395498671</v>
      </c>
      <c r="I2646" s="10">
        <f t="shared" si="67"/>
        <v>92.234374974399842</v>
      </c>
    </row>
    <row r="2647" spans="1:9" x14ac:dyDescent="0.25">
      <c r="A2647" s="14"/>
      <c r="B2647" s="5">
        <f>DATE(YEAR(siječanj!B2647),MONTH(siječanj!B2647)+8,DAY(siječanj!B2647))</f>
        <v>44102</v>
      </c>
      <c r="C2647" s="8">
        <v>27.5416666666667</v>
      </c>
      <c r="D2647">
        <v>0.92112098382510499</v>
      </c>
      <c r="E2647" s="6">
        <v>97.999375212710049</v>
      </c>
      <c r="F2647" s="9">
        <v>152.51612594283151</v>
      </c>
      <c r="G2647" s="9">
        <v>169.5678087780575</v>
      </c>
      <c r="H2647" s="9">
        <v>1.8991613729075945</v>
      </c>
      <c r="I2647" s="10">
        <f t="shared" si="67"/>
        <v>90.269280910177088</v>
      </c>
    </row>
    <row r="2648" spans="1:9" x14ac:dyDescent="0.25">
      <c r="A2648" s="14"/>
      <c r="B2648" s="5">
        <f>DATE(YEAR(siječanj!B2648),MONTH(siječanj!B2648)+8,DAY(siječanj!B2648))</f>
        <v>44102</v>
      </c>
      <c r="C2648" s="8">
        <v>27.5520833333333</v>
      </c>
      <c r="D2648">
        <v>0.92112098382510499</v>
      </c>
      <c r="E2648" s="6">
        <v>96.884200060407096</v>
      </c>
      <c r="F2648" s="9">
        <v>151.69212534763582</v>
      </c>
      <c r="G2648" s="9">
        <v>164.4131280360202</v>
      </c>
      <c r="H2648" s="9">
        <v>1.795558682431875</v>
      </c>
      <c r="I2648" s="10">
        <f t="shared" si="67"/>
        <v>89.242069676750475</v>
      </c>
    </row>
    <row r="2649" spans="1:9" x14ac:dyDescent="0.25">
      <c r="A2649" s="14"/>
      <c r="B2649" s="5">
        <f>DATE(YEAR(siječanj!B2649),MONTH(siječanj!B2649)+8,DAY(siječanj!B2649))</f>
        <v>44102</v>
      </c>
      <c r="C2649" s="8">
        <v>27.5625</v>
      </c>
      <c r="D2649">
        <v>0.92112098382510499</v>
      </c>
      <c r="E2649" s="6">
        <v>96.874437228597458</v>
      </c>
      <c r="F2649" s="9">
        <v>151.75198297397156</v>
      </c>
      <c r="G2649" s="9">
        <v>162.38239941405337</v>
      </c>
      <c r="H2649" s="9">
        <v>1.8125045171301852</v>
      </c>
      <c r="I2649" s="10">
        <f t="shared" si="67"/>
        <v>89.233076927509074</v>
      </c>
    </row>
    <row r="2650" spans="1:9" x14ac:dyDescent="0.25">
      <c r="A2650" s="14"/>
      <c r="B2650" s="5">
        <f>DATE(YEAR(siječanj!B2650),MONTH(siječanj!B2650)+8,DAY(siječanj!B2650))</f>
        <v>44102</v>
      </c>
      <c r="C2650" s="8">
        <v>27.5729166666667</v>
      </c>
      <c r="D2650">
        <v>0.92112098382510499</v>
      </c>
      <c r="E2650" s="6">
        <v>97.215206926701541</v>
      </c>
      <c r="F2650" s="9">
        <v>151.63915502155547</v>
      </c>
      <c r="G2650" s="9">
        <v>158.32598209082886</v>
      </c>
      <c r="H2650" s="9">
        <v>1.8911841025055798</v>
      </c>
      <c r="I2650" s="10">
        <f t="shared" si="67"/>
        <v>89.546967047084479</v>
      </c>
    </row>
    <row r="2651" spans="1:9" x14ac:dyDescent="0.25">
      <c r="A2651" s="14"/>
      <c r="B2651" s="5">
        <f>DATE(YEAR(siječanj!B2651),MONTH(siječanj!B2651)+8,DAY(siječanj!B2651))</f>
        <v>44102</v>
      </c>
      <c r="C2651" s="8">
        <v>27.5833333333333</v>
      </c>
      <c r="D2651">
        <v>0.92112098382510499</v>
      </c>
      <c r="E2651" s="6">
        <v>99.74860816119336</v>
      </c>
      <c r="F2651" s="9">
        <v>148.77052858665093</v>
      </c>
      <c r="G2651" s="9">
        <v>151.02846843662931</v>
      </c>
      <c r="H2651" s="9">
        <v>1.7526385518269174</v>
      </c>
      <c r="I2651" s="10">
        <f t="shared" si="67"/>
        <v>91.88053608462333</v>
      </c>
    </row>
    <row r="2652" spans="1:9" x14ac:dyDescent="0.25">
      <c r="A2652" s="14"/>
      <c r="B2652" s="5">
        <f>DATE(YEAR(siječanj!B2652),MONTH(siječanj!B2652)+8,DAY(siječanj!B2652))</f>
        <v>44102</v>
      </c>
      <c r="C2652" s="8">
        <v>27.59375</v>
      </c>
      <c r="D2652">
        <v>0.92112098382510499</v>
      </c>
      <c r="E2652" s="6">
        <v>101.31712843173405</v>
      </c>
      <c r="F2652" s="9">
        <v>146.60069362461755</v>
      </c>
      <c r="G2652" s="9">
        <v>141.97646333594008</v>
      </c>
      <c r="H2652" s="9">
        <v>1.9144111267132726</v>
      </c>
      <c r="I2652" s="10">
        <f t="shared" si="67"/>
        <v>93.325333019373389</v>
      </c>
    </row>
    <row r="2653" spans="1:9" x14ac:dyDescent="0.25">
      <c r="A2653" s="14"/>
      <c r="B2653" s="5">
        <f>DATE(YEAR(siječanj!B2653),MONTH(siječanj!B2653)+8,DAY(siječanj!B2653))</f>
        <v>44102</v>
      </c>
      <c r="C2653" s="8">
        <v>27.6041666666667</v>
      </c>
      <c r="D2653">
        <v>0.92112098382510499</v>
      </c>
      <c r="E2653" s="6">
        <v>101.25679786469885</v>
      </c>
      <c r="F2653" s="9">
        <v>146.7559433539692</v>
      </c>
      <c r="G2653" s="9">
        <v>143.54599528344102</v>
      </c>
      <c r="H2653" s="9">
        <v>2.0783349990237725</v>
      </c>
      <c r="I2653" s="10">
        <f t="shared" si="67"/>
        <v>93.269761268111196</v>
      </c>
    </row>
    <row r="2654" spans="1:9" x14ac:dyDescent="0.25">
      <c r="A2654" s="14"/>
      <c r="B2654" s="5">
        <f>DATE(YEAR(siječanj!B2654),MONTH(siječanj!B2654)+8,DAY(siječanj!B2654))</f>
        <v>44102</v>
      </c>
      <c r="C2654" s="8">
        <v>27.6145833333333</v>
      </c>
      <c r="D2654">
        <v>0.92112098382510499</v>
      </c>
      <c r="E2654" s="6">
        <v>103.27765737993955</v>
      </c>
      <c r="F2654" s="9">
        <v>146.04170037269893</v>
      </c>
      <c r="G2654" s="9">
        <v>144.61963018322575</v>
      </c>
      <c r="H2654" s="9">
        <v>2.3887457542677244</v>
      </c>
      <c r="I2654" s="10">
        <f t="shared" si="67"/>
        <v>95.131217372962041</v>
      </c>
    </row>
    <row r="2655" spans="1:9" x14ac:dyDescent="0.25">
      <c r="A2655" s="14"/>
      <c r="B2655" s="5">
        <f>DATE(YEAR(siječanj!B2655),MONTH(siječanj!B2655)+8,DAY(siječanj!B2655))</f>
        <v>44102</v>
      </c>
      <c r="C2655" s="8">
        <v>27.625</v>
      </c>
      <c r="D2655">
        <v>0.92112098382510499</v>
      </c>
      <c r="E2655" s="6">
        <v>103.93385928842531</v>
      </c>
      <c r="F2655" s="9">
        <v>144.42889428477218</v>
      </c>
      <c r="G2655" s="9">
        <v>139.99438073153127</v>
      </c>
      <c r="H2655" s="9">
        <v>2.3164102501593558</v>
      </c>
      <c r="I2655" s="10">
        <f t="shared" si="67"/>
        <v>95.735658720494342</v>
      </c>
    </row>
    <row r="2656" spans="1:9" x14ac:dyDescent="0.25">
      <c r="A2656" s="14"/>
      <c r="B2656" s="5">
        <f>DATE(YEAR(siječanj!B2656),MONTH(siječanj!B2656)+8,DAY(siječanj!B2656))</f>
        <v>44102</v>
      </c>
      <c r="C2656" s="8">
        <v>27.6354166666667</v>
      </c>
      <c r="D2656">
        <v>0.92112098382510499</v>
      </c>
      <c r="E2656" s="6">
        <v>104.78997186002533</v>
      </c>
      <c r="F2656" s="9">
        <v>143.73867500532037</v>
      </c>
      <c r="G2656" s="9">
        <v>137.2012502847611</v>
      </c>
      <c r="H2656" s="9">
        <v>2.2393049552887763</v>
      </c>
      <c r="I2656" s="10">
        <f t="shared" si="67"/>
        <v>96.5242419747116</v>
      </c>
    </row>
    <row r="2657" spans="1:9" x14ac:dyDescent="0.25">
      <c r="A2657" s="14"/>
      <c r="B2657" s="5">
        <f>DATE(YEAR(siječanj!B2657),MONTH(siječanj!B2657)+8,DAY(siječanj!B2657))</f>
        <v>44102</v>
      </c>
      <c r="C2657" s="8">
        <v>27.6458333333333</v>
      </c>
      <c r="D2657">
        <v>0.92112098382510499</v>
      </c>
      <c r="E2657" s="6">
        <v>106.54965278616334</v>
      </c>
      <c r="F2657" s="9">
        <v>139.6225927996903</v>
      </c>
      <c r="G2657" s="9">
        <v>141.41479971592727</v>
      </c>
      <c r="H2657" s="9">
        <v>2.0105366860025211</v>
      </c>
      <c r="I2657" s="10">
        <f t="shared" si="67"/>
        <v>98.145121000614111</v>
      </c>
    </row>
    <row r="2658" spans="1:9" x14ac:dyDescent="0.25">
      <c r="A2658" s="14"/>
      <c r="B2658" s="5">
        <f>DATE(YEAR(siječanj!B2658),MONTH(siječanj!B2658)+8,DAY(siječanj!B2658))</f>
        <v>44102</v>
      </c>
      <c r="C2658" s="8">
        <v>27.65625</v>
      </c>
      <c r="D2658">
        <v>0.92112098382510499</v>
      </c>
      <c r="E2658" s="6">
        <v>106.3597591538969</v>
      </c>
      <c r="F2658" s="9">
        <v>138.23259586582353</v>
      </c>
      <c r="G2658" s="9">
        <v>139.58908244863906</v>
      </c>
      <c r="H2658" s="9">
        <v>2.1525113348955398</v>
      </c>
      <c r="I2658" s="10">
        <f t="shared" si="67"/>
        <v>97.970205991238728</v>
      </c>
    </row>
    <row r="2659" spans="1:9" x14ac:dyDescent="0.25">
      <c r="A2659" s="14"/>
      <c r="B2659" s="5">
        <f>DATE(YEAR(siječanj!B2659),MONTH(siječanj!B2659)+8,DAY(siječanj!B2659))</f>
        <v>44102</v>
      </c>
      <c r="C2659" s="8">
        <v>27.6666666666667</v>
      </c>
      <c r="D2659">
        <v>0.92112098382510499</v>
      </c>
      <c r="E2659" s="6">
        <v>106.46550694673977</v>
      </c>
      <c r="F2659" s="9">
        <v>138.61785347524122</v>
      </c>
      <c r="G2659" s="9">
        <v>133.2767654659325</v>
      </c>
      <c r="H2659" s="9">
        <v>2.1507942900836934</v>
      </c>
      <c r="I2659" s="10">
        <f t="shared" si="67"/>
        <v>98.067612502219475</v>
      </c>
    </row>
    <row r="2660" spans="1:9" x14ac:dyDescent="0.25">
      <c r="A2660" s="14"/>
      <c r="B2660" s="5">
        <f>DATE(YEAR(siječanj!B2660),MONTH(siječanj!B2660)+8,DAY(siječanj!B2660))</f>
        <v>44102</v>
      </c>
      <c r="C2660" s="8">
        <v>27.6770833333333</v>
      </c>
      <c r="D2660">
        <v>0.92112098382510499</v>
      </c>
      <c r="E2660" s="6">
        <v>107.14459769127558</v>
      </c>
      <c r="F2660" s="9">
        <v>135.9892724119054</v>
      </c>
      <c r="G2660" s="9">
        <v>135.31098449257428</v>
      </c>
      <c r="H2660" s="9">
        <v>2.0800989630833846</v>
      </c>
      <c r="I2660" s="10">
        <f t="shared" si="67"/>
        <v>98.693137236932827</v>
      </c>
    </row>
    <row r="2661" spans="1:9" x14ac:dyDescent="0.25">
      <c r="A2661" s="14"/>
      <c r="B2661" s="5">
        <f>DATE(YEAR(siječanj!B2661),MONTH(siječanj!B2661)+8,DAY(siječanj!B2661))</f>
        <v>44102</v>
      </c>
      <c r="C2661" s="8">
        <v>27.6875</v>
      </c>
      <c r="D2661">
        <v>0.92112098382510499</v>
      </c>
      <c r="E2661" s="6">
        <v>109.70608692651997</v>
      </c>
      <c r="F2661" s="9">
        <v>132.98016102234172</v>
      </c>
      <c r="G2661" s="9">
        <v>135.16936351936664</v>
      </c>
      <c r="H2661" s="9">
        <v>1.9709817635724096</v>
      </c>
      <c r="I2661" s="10">
        <f t="shared" si="67"/>
        <v>101.05257872135857</v>
      </c>
    </row>
    <row r="2662" spans="1:9" x14ac:dyDescent="0.25">
      <c r="A2662" s="14"/>
      <c r="B2662" s="5">
        <f>DATE(YEAR(siječanj!B2662),MONTH(siječanj!B2662)+8,DAY(siječanj!B2662))</f>
        <v>44102</v>
      </c>
      <c r="C2662" s="8">
        <v>27.6979166666667</v>
      </c>
      <c r="D2662">
        <v>0.92112098382510499</v>
      </c>
      <c r="E2662" s="6">
        <v>110.78043036535219</v>
      </c>
      <c r="F2662" s="9">
        <v>132.7945033632827</v>
      </c>
      <c r="G2662" s="9">
        <v>133.29252819734216</v>
      </c>
      <c r="H2662" s="9">
        <v>2.4816249009243427</v>
      </c>
      <c r="I2662" s="10">
        <f t="shared" si="67"/>
        <v>102.04217900670174</v>
      </c>
    </row>
    <row r="2663" spans="1:9" x14ac:dyDescent="0.25">
      <c r="A2663" s="14"/>
      <c r="B2663" s="5">
        <f>DATE(YEAR(siječanj!B2663),MONTH(siječanj!B2663)+8,DAY(siječanj!B2663))</f>
        <v>44102</v>
      </c>
      <c r="C2663" s="8">
        <v>27.7083333333333</v>
      </c>
      <c r="D2663">
        <v>0.92112098382510499</v>
      </c>
      <c r="E2663" s="6">
        <v>112.35709592772919</v>
      </c>
      <c r="F2663" s="9">
        <v>131.77465589728783</v>
      </c>
      <c r="G2663" s="9">
        <v>131.62758919299364</v>
      </c>
      <c r="H2663" s="9">
        <v>7.5445261936177666</v>
      </c>
      <c r="I2663" s="10">
        <f t="shared" si="67"/>
        <v>103.49447874068161</v>
      </c>
    </row>
    <row r="2664" spans="1:9" x14ac:dyDescent="0.25">
      <c r="A2664" s="14"/>
      <c r="B2664" s="5">
        <f>DATE(YEAR(siječanj!B2664),MONTH(siječanj!B2664)+8,DAY(siječanj!B2664))</f>
        <v>44102</v>
      </c>
      <c r="C2664" s="8">
        <v>27.71875</v>
      </c>
      <c r="D2664">
        <v>0.92112098382510499</v>
      </c>
      <c r="E2664" s="6">
        <v>115.51355191331565</v>
      </c>
      <c r="F2664" s="9">
        <v>131.73542024534004</v>
      </c>
      <c r="G2664" s="9">
        <v>131.75785636701258</v>
      </c>
      <c r="H2664" s="9">
        <v>20.76252183735728</v>
      </c>
      <c r="I2664" s="10">
        <f t="shared" si="67"/>
        <v>106.40195658352565</v>
      </c>
    </row>
    <row r="2665" spans="1:9" x14ac:dyDescent="0.25">
      <c r="A2665" s="14"/>
      <c r="B2665" s="5">
        <f>DATE(YEAR(siječanj!B2665),MONTH(siječanj!B2665)+8,DAY(siječanj!B2665))</f>
        <v>44102</v>
      </c>
      <c r="C2665" s="8">
        <v>27.7291666666667</v>
      </c>
      <c r="D2665">
        <v>0.92112098382510499</v>
      </c>
      <c r="E2665" s="6">
        <v>119.67356187042954</v>
      </c>
      <c r="F2665" s="9">
        <v>131.60886161142923</v>
      </c>
      <c r="G2665" s="9">
        <v>134.4311469242104</v>
      </c>
      <c r="H2665" s="9">
        <v>33.470333553403847</v>
      </c>
      <c r="I2665" s="10">
        <f t="shared" si="67"/>
        <v>110.23382904794462</v>
      </c>
    </row>
    <row r="2666" spans="1:9" x14ac:dyDescent="0.25">
      <c r="A2666" s="14"/>
      <c r="B2666" s="5">
        <f>DATE(YEAR(siječanj!B2666),MONTH(siječanj!B2666)+8,DAY(siječanj!B2666))</f>
        <v>44102</v>
      </c>
      <c r="C2666" s="8">
        <v>27.7395833333333</v>
      </c>
      <c r="D2666">
        <v>0.92112098382510499</v>
      </c>
      <c r="E2666" s="6">
        <v>124.19065991233988</v>
      </c>
      <c r="F2666" s="9">
        <v>131.9302769419576</v>
      </c>
      <c r="G2666" s="9">
        <v>135.98772363971412</v>
      </c>
      <c r="H2666" s="9">
        <v>49.548545508288107</v>
      </c>
      <c r="I2666" s="10">
        <f t="shared" si="67"/>
        <v>114.39462284034354</v>
      </c>
    </row>
    <row r="2667" spans="1:9" x14ac:dyDescent="0.25">
      <c r="A2667" s="14"/>
      <c r="B2667" s="5">
        <f>DATE(YEAR(siječanj!B2667),MONTH(siječanj!B2667)+8,DAY(siječanj!B2667))</f>
        <v>44102</v>
      </c>
      <c r="C2667" s="8">
        <v>27.75</v>
      </c>
      <c r="D2667">
        <v>0.92112098382510499</v>
      </c>
      <c r="E2667" s="6">
        <v>129.00006698884357</v>
      </c>
      <c r="F2667" s="9">
        <v>132.66475860438416</v>
      </c>
      <c r="G2667" s="9">
        <v>138.73885740964002</v>
      </c>
      <c r="H2667" s="9">
        <v>67.282515754618316</v>
      </c>
      <c r="I2667" s="10">
        <f t="shared" si="67"/>
        <v>118.82466861826803</v>
      </c>
    </row>
    <row r="2668" spans="1:9" x14ac:dyDescent="0.25">
      <c r="A2668" s="14"/>
      <c r="B2668" s="5">
        <f>DATE(YEAR(siječanj!B2668),MONTH(siječanj!B2668)+8,DAY(siječanj!B2668))</f>
        <v>44102</v>
      </c>
      <c r="C2668" s="8">
        <v>27.7604166666667</v>
      </c>
      <c r="D2668">
        <v>0.92112098382510499</v>
      </c>
      <c r="E2668" s="6">
        <v>133.34724786821349</v>
      </c>
      <c r="F2668" s="9">
        <v>130.88833022557793</v>
      </c>
      <c r="G2668" s="9">
        <v>138.28627492611676</v>
      </c>
      <c r="H2668" s="9">
        <v>82.68659794729804</v>
      </c>
      <c r="I2668" s="10">
        <f t="shared" si="67"/>
        <v>122.82894814673894</v>
      </c>
    </row>
    <row r="2669" spans="1:9" x14ac:dyDescent="0.25">
      <c r="A2669" s="14"/>
      <c r="B2669" s="5">
        <f>DATE(YEAR(siječanj!B2669),MONTH(siječanj!B2669)+8,DAY(siječanj!B2669))</f>
        <v>44102</v>
      </c>
      <c r="C2669" s="8">
        <v>27.7708333333333</v>
      </c>
      <c r="D2669">
        <v>0.92112098382510499</v>
      </c>
      <c r="E2669" s="6">
        <v>138.27955025002146</v>
      </c>
      <c r="F2669" s="9">
        <v>129.19628624729239</v>
      </c>
      <c r="G2669" s="9">
        <v>138.74704827919189</v>
      </c>
      <c r="H2669" s="9">
        <v>100.29464991028972</v>
      </c>
      <c r="I2669" s="10">
        <f t="shared" si="67"/>
        <v>127.37219536919281</v>
      </c>
    </row>
    <row r="2670" spans="1:9" x14ac:dyDescent="0.25">
      <c r="A2670" s="14"/>
      <c r="B2670" s="5">
        <f>DATE(YEAR(siječanj!B2670),MONTH(siječanj!B2670)+8,DAY(siječanj!B2670))</f>
        <v>44102</v>
      </c>
      <c r="C2670" s="8">
        <v>27.78125</v>
      </c>
      <c r="D2670">
        <v>0.92112098382510499</v>
      </c>
      <c r="E2670" s="6">
        <v>143.96071803344739</v>
      </c>
      <c r="F2670" s="9">
        <v>128.26431274728094</v>
      </c>
      <c r="G2670" s="9">
        <v>138.98479515689186</v>
      </c>
      <c r="H2670" s="9">
        <v>127.22267835767698</v>
      </c>
      <c r="I2670" s="10">
        <f t="shared" si="67"/>
        <v>132.60523822713759</v>
      </c>
    </row>
    <row r="2671" spans="1:9" x14ac:dyDescent="0.25">
      <c r="A2671" s="14"/>
      <c r="B2671" s="5">
        <f>DATE(YEAR(siječanj!B2671),MONTH(siječanj!B2671)+8,DAY(siječanj!B2671))</f>
        <v>44102</v>
      </c>
      <c r="C2671" s="8">
        <v>27.7916666666667</v>
      </c>
      <c r="D2671">
        <v>0.92112098382510499</v>
      </c>
      <c r="E2671" s="6">
        <v>149.57222832966031</v>
      </c>
      <c r="F2671" s="9">
        <v>126.32409039416852</v>
      </c>
      <c r="G2671" s="9">
        <v>138.35886655744031</v>
      </c>
      <c r="H2671" s="9">
        <v>150.88434350931453</v>
      </c>
      <c r="I2671" s="10">
        <f t="shared" si="67"/>
        <v>137.77411811192994</v>
      </c>
    </row>
    <row r="2672" spans="1:9" x14ac:dyDescent="0.25">
      <c r="A2672" s="14"/>
      <c r="B2672" s="5">
        <f>DATE(YEAR(siječanj!B2672),MONTH(siječanj!B2672)+8,DAY(siječanj!B2672))</f>
        <v>44102</v>
      </c>
      <c r="C2672" s="8">
        <v>27.8020833333333</v>
      </c>
      <c r="D2672">
        <v>0.92112098382510499</v>
      </c>
      <c r="E2672" s="6">
        <v>155.96782648171734</v>
      </c>
      <c r="F2672" s="9">
        <v>123.03837304843388</v>
      </c>
      <c r="G2672" s="9">
        <v>138.58724844776867</v>
      </c>
      <c r="H2672" s="9">
        <v>183.34250210661784</v>
      </c>
      <c r="I2672" s="10">
        <f t="shared" si="67"/>
        <v>143.66523777390273</v>
      </c>
    </row>
    <row r="2673" spans="1:9" x14ac:dyDescent="0.25">
      <c r="A2673" s="14"/>
      <c r="B2673" s="5">
        <f>DATE(YEAR(siječanj!B2673),MONTH(siječanj!B2673)+8,DAY(siječanj!B2673))</f>
        <v>44102</v>
      </c>
      <c r="C2673" s="8">
        <v>27.8125</v>
      </c>
      <c r="D2673">
        <v>0.92112098382510499</v>
      </c>
      <c r="E2673" s="6">
        <v>158.26152695990169</v>
      </c>
      <c r="F2673" s="9">
        <v>120.41059450530177</v>
      </c>
      <c r="G2673" s="9">
        <v>136.8285158001751</v>
      </c>
      <c r="H2673" s="9">
        <v>199.06773357258865</v>
      </c>
      <c r="I2673" s="10">
        <f t="shared" si="67"/>
        <v>145.77801341496803</v>
      </c>
    </row>
    <row r="2674" spans="1:9" x14ac:dyDescent="0.25">
      <c r="A2674" s="14"/>
      <c r="B2674" s="5">
        <f>DATE(YEAR(siječanj!B2674),MONTH(siječanj!B2674)+8,DAY(siječanj!B2674))</f>
        <v>44102</v>
      </c>
      <c r="C2674" s="8">
        <v>27.8229166666667</v>
      </c>
      <c r="D2674">
        <v>0.92112098382510499</v>
      </c>
      <c r="E2674" s="6">
        <v>158.25486813665967</v>
      </c>
      <c r="F2674" s="9">
        <v>115.76346751255761</v>
      </c>
      <c r="G2674" s="9">
        <v>132.08479226943328</v>
      </c>
      <c r="H2674" s="9">
        <v>216.98821980816939</v>
      </c>
      <c r="I2674" s="10">
        <f t="shared" si="67"/>
        <v>145.77187983315221</v>
      </c>
    </row>
    <row r="2675" spans="1:9" x14ac:dyDescent="0.25">
      <c r="A2675" s="14"/>
      <c r="B2675" s="5">
        <f>DATE(YEAR(siječanj!B2675),MONTH(siječanj!B2675)+8,DAY(siječanj!B2675))</f>
        <v>44102</v>
      </c>
      <c r="C2675" s="8">
        <v>27.8333333333333</v>
      </c>
      <c r="D2675">
        <v>0.92112098382510499</v>
      </c>
      <c r="E2675" s="6">
        <v>158.16294241651715</v>
      </c>
      <c r="F2675" s="9">
        <v>110.54771303281291</v>
      </c>
      <c r="G2675" s="9">
        <v>123.01293499295548</v>
      </c>
      <c r="H2675" s="9">
        <v>222.91999169662301</v>
      </c>
      <c r="I2675" s="10">
        <f t="shared" si="67"/>
        <v>145.68720512337572</v>
      </c>
    </row>
    <row r="2676" spans="1:9" x14ac:dyDescent="0.25">
      <c r="A2676" s="14"/>
      <c r="B2676" s="5">
        <f>DATE(YEAR(siječanj!B2676),MONTH(siječanj!B2676)+8,DAY(siječanj!B2676))</f>
        <v>44102</v>
      </c>
      <c r="C2676" s="8">
        <v>27.84375</v>
      </c>
      <c r="D2676">
        <v>0.92112098382510499</v>
      </c>
      <c r="E2676" s="6">
        <v>156.9283562730698</v>
      </c>
      <c r="F2676" s="9">
        <v>93.366518065968449</v>
      </c>
      <c r="G2676" s="9">
        <v>105.67454146279154</v>
      </c>
      <c r="H2676" s="9">
        <v>223.46154263887007</v>
      </c>
      <c r="I2676" s="10">
        <f t="shared" si="67"/>
        <v>144.55000192030664</v>
      </c>
    </row>
    <row r="2677" spans="1:9" x14ac:dyDescent="0.25">
      <c r="A2677" s="14"/>
      <c r="B2677" s="5">
        <f>DATE(YEAR(siječanj!B2677),MONTH(siječanj!B2677)+8,DAY(siječanj!B2677))</f>
        <v>44102</v>
      </c>
      <c r="C2677" s="8">
        <v>27.8541666666667</v>
      </c>
      <c r="D2677">
        <v>0.92112098382510499</v>
      </c>
      <c r="E2677" s="6">
        <v>156.52812485229927</v>
      </c>
      <c r="F2677" s="9">
        <v>86.959695839560339</v>
      </c>
      <c r="G2677" s="9">
        <v>99.66403665732237</v>
      </c>
      <c r="H2677" s="9">
        <v>223.5572618974393</v>
      </c>
      <c r="I2677" s="10">
        <f t="shared" si="67"/>
        <v>144.18134036024878</v>
      </c>
    </row>
    <row r="2678" spans="1:9" x14ac:dyDescent="0.25">
      <c r="A2678" s="14"/>
      <c r="B2678" s="5">
        <f>DATE(YEAR(siječanj!B2678),MONTH(siječanj!B2678)+8,DAY(siječanj!B2678))</f>
        <v>44102</v>
      </c>
      <c r="C2678" s="8">
        <v>27.8645833333333</v>
      </c>
      <c r="D2678">
        <v>0.92112098382510499</v>
      </c>
      <c r="E2678" s="6">
        <v>155.71183613470225</v>
      </c>
      <c r="F2678" s="9">
        <v>83.744680124505649</v>
      </c>
      <c r="G2678" s="9">
        <v>95.631025812129835</v>
      </c>
      <c r="H2678" s="9">
        <v>224.50660199796309</v>
      </c>
      <c r="I2678" s="10">
        <f t="shared" si="67"/>
        <v>143.42943969361048</v>
      </c>
    </row>
    <row r="2679" spans="1:9" x14ac:dyDescent="0.25">
      <c r="A2679" s="14"/>
      <c r="B2679" s="5">
        <f>DATE(YEAR(siječanj!B2679),MONTH(siječanj!B2679)+8,DAY(siječanj!B2679))</f>
        <v>44102</v>
      </c>
      <c r="C2679" s="8">
        <v>27.875</v>
      </c>
      <c r="D2679">
        <v>0.92112098382510499</v>
      </c>
      <c r="E2679" s="6">
        <v>152.65980630555319</v>
      </c>
      <c r="F2679" s="9">
        <v>81.099282070633151</v>
      </c>
      <c r="G2679" s="9">
        <v>88.530823855614258</v>
      </c>
      <c r="H2679" s="9">
        <v>225.90832850090567</v>
      </c>
      <c r="I2679" s="10">
        <f t="shared" si="67"/>
        <v>140.61815097472112</v>
      </c>
    </row>
    <row r="2680" spans="1:9" x14ac:dyDescent="0.25">
      <c r="A2680" s="14"/>
      <c r="B2680" s="5">
        <f>DATE(YEAR(siječanj!B2680),MONTH(siječanj!B2680)+8,DAY(siječanj!B2680))</f>
        <v>44102</v>
      </c>
      <c r="C2680" s="8">
        <v>27.8854166666667</v>
      </c>
      <c r="D2680">
        <v>0.92112098382510499</v>
      </c>
      <c r="E2680" s="6">
        <v>157.86589793187295</v>
      </c>
      <c r="F2680" s="9">
        <v>76.980097585409737</v>
      </c>
      <c r="G2680" s="9">
        <v>73.234983991172953</v>
      </c>
      <c r="H2680" s="9">
        <v>231.94763032070119</v>
      </c>
      <c r="I2680" s="10">
        <f t="shared" si="67"/>
        <v>145.41359121544042</v>
      </c>
    </row>
    <row r="2681" spans="1:9" x14ac:dyDescent="0.25">
      <c r="A2681" s="14"/>
      <c r="B2681" s="5">
        <f>DATE(YEAR(siječanj!B2681),MONTH(siječanj!B2681)+8,DAY(siječanj!B2681))</f>
        <v>44102</v>
      </c>
      <c r="C2681" s="8">
        <v>27.8958333333333</v>
      </c>
      <c r="D2681">
        <v>0.92112098382510499</v>
      </c>
      <c r="E2681" s="6">
        <v>160.06583073985308</v>
      </c>
      <c r="F2681" s="9">
        <v>72.987595505869848</v>
      </c>
      <c r="G2681" s="9">
        <v>63.291048707296326</v>
      </c>
      <c r="H2681" s="9">
        <v>235.99724856442131</v>
      </c>
      <c r="I2681" s="10">
        <f t="shared" si="67"/>
        <v>147.43999548787622</v>
      </c>
    </row>
    <row r="2682" spans="1:9" x14ac:dyDescent="0.25">
      <c r="A2682" s="14"/>
      <c r="B2682" s="5">
        <f>DATE(YEAR(siječanj!B2682),MONTH(siječanj!B2682)+8,DAY(siječanj!B2682))</f>
        <v>44102</v>
      </c>
      <c r="C2682" s="8">
        <v>27.90625</v>
      </c>
      <c r="D2682">
        <v>0.92112098382510499</v>
      </c>
      <c r="E2682" s="6">
        <v>156.72397726748775</v>
      </c>
      <c r="F2682" s="9">
        <v>71.445415188504285</v>
      </c>
      <c r="G2682" s="9">
        <v>59.744545960860208</v>
      </c>
      <c r="H2682" s="9">
        <v>237.31659684766998</v>
      </c>
      <c r="I2682" s="10">
        <f t="shared" si="67"/>
        <v>144.36174412961171</v>
      </c>
    </row>
    <row r="2683" spans="1:9" x14ac:dyDescent="0.25">
      <c r="A2683" s="14"/>
      <c r="B2683" s="5">
        <f>DATE(YEAR(siječanj!B2683),MONTH(siječanj!B2683)+8,DAY(siječanj!B2683))</f>
        <v>44102</v>
      </c>
      <c r="C2683" s="8">
        <v>27.9166666666667</v>
      </c>
      <c r="D2683">
        <v>0.92112098382510499</v>
      </c>
      <c r="E2683" s="6">
        <v>151.70879309069213</v>
      </c>
      <c r="F2683" s="9">
        <v>70.871956609730375</v>
      </c>
      <c r="G2683" s="9">
        <v>57.135037157739959</v>
      </c>
      <c r="H2683" s="9">
        <v>235.65430579968407</v>
      </c>
      <c r="I2683" s="10">
        <f t="shared" si="67"/>
        <v>139.74215274661762</v>
      </c>
    </row>
    <row r="2684" spans="1:9" x14ac:dyDescent="0.25">
      <c r="A2684" s="14"/>
      <c r="B2684" s="5">
        <f>DATE(YEAR(siječanj!B2684),MONTH(siječanj!B2684)+8,DAY(siječanj!B2684))</f>
        <v>44102</v>
      </c>
      <c r="C2684" s="8">
        <v>27.9270833333333</v>
      </c>
      <c r="D2684">
        <v>0.92112098382510499</v>
      </c>
      <c r="E2684" s="6">
        <v>144.53220016874371</v>
      </c>
      <c r="F2684" s="9">
        <v>69.70081611847263</v>
      </c>
      <c r="G2684" s="9">
        <v>54.742919863179786</v>
      </c>
      <c r="H2684" s="9">
        <v>237.01999033408777</v>
      </c>
      <c r="I2684" s="10">
        <f t="shared" si="67"/>
        <v>133.13164241384021</v>
      </c>
    </row>
    <row r="2685" spans="1:9" x14ac:dyDescent="0.25">
      <c r="A2685" s="14"/>
      <c r="B2685" s="5">
        <f>DATE(YEAR(siječanj!B2685),MONTH(siječanj!B2685)+8,DAY(siječanj!B2685))</f>
        <v>44102</v>
      </c>
      <c r="C2685" s="8">
        <v>27.9375</v>
      </c>
      <c r="D2685">
        <v>0.92112098382510499</v>
      </c>
      <c r="E2685" s="6">
        <v>134.52019570973007</v>
      </c>
      <c r="F2685" s="9">
        <v>66.555990976455718</v>
      </c>
      <c r="G2685" s="9">
        <v>52.870445550200003</v>
      </c>
      <c r="H2685" s="9">
        <v>236.35469336984559</v>
      </c>
      <c r="I2685" s="10">
        <f t="shared" si="67"/>
        <v>123.90937501649223</v>
      </c>
    </row>
    <row r="2686" spans="1:9" x14ac:dyDescent="0.25">
      <c r="A2686" s="14"/>
      <c r="B2686" s="5">
        <f>DATE(YEAR(siječanj!B2686),MONTH(siječanj!B2686)+8,DAY(siječanj!B2686))</f>
        <v>44102</v>
      </c>
      <c r="C2686" s="8">
        <v>27.9479166666667</v>
      </c>
      <c r="D2686">
        <v>0.92112098382510499</v>
      </c>
      <c r="E2686" s="6">
        <v>122.35718182793372</v>
      </c>
      <c r="F2686" s="9">
        <v>64.577511167663673</v>
      </c>
      <c r="G2686" s="9">
        <v>51.936434824609762</v>
      </c>
      <c r="H2686" s="9">
        <v>234.62386128712913</v>
      </c>
      <c r="I2686" s="10">
        <f t="shared" si="67"/>
        <v>112.70576770341356</v>
      </c>
    </row>
    <row r="2687" spans="1:9" x14ac:dyDescent="0.25">
      <c r="A2687" s="14"/>
      <c r="B2687" s="5">
        <f>DATE(YEAR(siječanj!B2687),MONTH(siječanj!B2687)+8,DAY(siječanj!B2687))</f>
        <v>44102</v>
      </c>
      <c r="C2687" s="8">
        <v>27.9583333333333</v>
      </c>
      <c r="D2687">
        <v>0.92112098382510499</v>
      </c>
      <c r="E2687" s="6">
        <v>110.85760360459599</v>
      </c>
      <c r="F2687" s="9">
        <v>62.494224615854414</v>
      </c>
      <c r="G2687" s="9">
        <v>50.967224526015961</v>
      </c>
      <c r="H2687" s="9">
        <v>234.46516441867607</v>
      </c>
      <c r="I2687" s="10">
        <f t="shared" si="67"/>
        <v>102.11326489675896</v>
      </c>
    </row>
    <row r="2688" spans="1:9" x14ac:dyDescent="0.25">
      <c r="A2688" s="14"/>
      <c r="B2688" s="5">
        <f>DATE(YEAR(siječanj!B2688),MONTH(siječanj!B2688)+8,DAY(siječanj!B2688))</f>
        <v>44102</v>
      </c>
      <c r="C2688" s="8">
        <v>27.96875</v>
      </c>
      <c r="D2688">
        <v>0.92112098382510499</v>
      </c>
      <c r="E2688" s="6">
        <v>100.77031055389496</v>
      </c>
      <c r="F2688" s="9">
        <v>60.700088888275552</v>
      </c>
      <c r="G2688" s="9">
        <v>50.591902189908964</v>
      </c>
      <c r="H2688" s="9">
        <v>234.40356144292363</v>
      </c>
      <c r="I2688" s="10">
        <f t="shared" si="67"/>
        <v>92.821647597765079</v>
      </c>
    </row>
    <row r="2689" spans="1:9" x14ac:dyDescent="0.25">
      <c r="A2689" s="14"/>
      <c r="B2689" s="5">
        <f>DATE(YEAR(siječanj!B2689),MONTH(siječanj!B2689)+8,DAY(siječanj!B2689))</f>
        <v>44102</v>
      </c>
      <c r="C2689" s="8">
        <v>27.9791666666667</v>
      </c>
      <c r="D2689">
        <v>0.92112098382510499</v>
      </c>
      <c r="E2689" s="6">
        <v>91.730437689210191</v>
      </c>
      <c r="F2689" s="9">
        <v>60.265945421276825</v>
      </c>
      <c r="G2689" s="9">
        <v>50.758706792270267</v>
      </c>
      <c r="H2689" s="9">
        <v>234.16390790815575</v>
      </c>
      <c r="I2689" s="10">
        <f t="shared" si="67"/>
        <v>84.494831010992783</v>
      </c>
    </row>
    <row r="2690" spans="1:9" ht="15.75" thickBot="1" x14ac:dyDescent="0.3">
      <c r="A2690" s="14"/>
      <c r="B2690" s="5">
        <f>DATE(YEAR(siječanj!B2690),MONTH(siječanj!B2690)+8,DAY(siječanj!B2690))</f>
        <v>44102</v>
      </c>
      <c r="C2690" s="8">
        <v>27.9895833333333</v>
      </c>
      <c r="D2690">
        <v>0.92112098382510499</v>
      </c>
      <c r="E2690" s="6">
        <v>83.887768814887181</v>
      </c>
      <c r="F2690" s="9">
        <v>58.357899736430142</v>
      </c>
      <c r="G2690" s="9">
        <v>49.645671054358331</v>
      </c>
      <c r="H2690" s="9">
        <v>235.16546913144259</v>
      </c>
      <c r="I2690" s="10">
        <f t="shared" si="67"/>
        <v>77.270784141661835</v>
      </c>
    </row>
    <row r="2691" spans="1:9" x14ac:dyDescent="0.25">
      <c r="A2691" s="13">
        <f t="shared" ref="A2691" si="68">A2595+1</f>
        <v>273</v>
      </c>
      <c r="B2691" s="5">
        <f>DATE(YEAR(siječanj!B2691),MONTH(siječanj!B2691)+8,DAY(siječanj!B2691))</f>
        <v>44103</v>
      </c>
      <c r="C2691" s="8">
        <v>28</v>
      </c>
      <c r="D2691">
        <v>0.92002828098392386</v>
      </c>
      <c r="E2691" s="6">
        <v>76.46650931870208</v>
      </c>
      <c r="F2691" s="9">
        <v>57.547302426427173</v>
      </c>
      <c r="G2691" s="9">
        <v>49.147182161523098</v>
      </c>
      <c r="H2691" s="9">
        <v>236.02809447584065</v>
      </c>
      <c r="I2691" s="10">
        <f t="shared" si="67"/>
        <v>70.351351121326672</v>
      </c>
    </row>
    <row r="2692" spans="1:9" x14ac:dyDescent="0.25">
      <c r="A2692" s="14"/>
      <c r="B2692" s="5">
        <f>DATE(YEAR(siječanj!B2692),MONTH(siječanj!B2692)+8,DAY(siječanj!B2692))</f>
        <v>44103</v>
      </c>
      <c r="C2692" s="8">
        <v>28.0104166666667</v>
      </c>
      <c r="D2692">
        <v>0.92002828098392386</v>
      </c>
      <c r="E2692" s="6">
        <v>70.847458446333476</v>
      </c>
      <c r="F2692" s="9">
        <v>57.26691943486977</v>
      </c>
      <c r="G2692" s="9">
        <v>49.525699376051115</v>
      </c>
      <c r="H2692" s="9">
        <v>236.08302293902798</v>
      </c>
      <c r="I2692" s="10">
        <f t="shared" ref="I2692:I2755" si="69">D2692*E2692</f>
        <v>65.181665406460169</v>
      </c>
    </row>
    <row r="2693" spans="1:9" x14ac:dyDescent="0.25">
      <c r="A2693" s="14"/>
      <c r="B2693" s="5">
        <f>DATE(YEAR(siječanj!B2693),MONTH(siječanj!B2693)+8,DAY(siječanj!B2693))</f>
        <v>44103</v>
      </c>
      <c r="C2693" s="8">
        <v>28.0208333333333</v>
      </c>
      <c r="D2693">
        <v>0.92002828098392386</v>
      </c>
      <c r="E2693" s="6">
        <v>66.550866154453956</v>
      </c>
      <c r="F2693" s="9">
        <v>56.781067315344735</v>
      </c>
      <c r="G2693" s="9">
        <v>48.615837937725736</v>
      </c>
      <c r="H2693" s="9">
        <v>236.31786675175894</v>
      </c>
      <c r="I2693" s="10">
        <f t="shared" si="69"/>
        <v>61.228678986073476</v>
      </c>
    </row>
    <row r="2694" spans="1:9" x14ac:dyDescent="0.25">
      <c r="A2694" s="14"/>
      <c r="B2694" s="5">
        <f>DATE(YEAR(siječanj!B2694),MONTH(siječanj!B2694)+8,DAY(siječanj!B2694))</f>
        <v>44103</v>
      </c>
      <c r="C2694" s="8">
        <v>28.03125</v>
      </c>
      <c r="D2694">
        <v>0.92002828098392386</v>
      </c>
      <c r="E2694" s="6">
        <v>63.089736734183262</v>
      </c>
      <c r="F2694" s="9">
        <v>56.316412110055062</v>
      </c>
      <c r="G2694" s="9">
        <v>48.862430635053904</v>
      </c>
      <c r="H2694" s="9">
        <v>236.102273806558</v>
      </c>
      <c r="I2694" s="10">
        <f t="shared" si="69"/>
        <v>58.044342035278945</v>
      </c>
    </row>
    <row r="2695" spans="1:9" x14ac:dyDescent="0.25">
      <c r="A2695" s="14"/>
      <c r="B2695" s="5">
        <f>DATE(YEAR(siječanj!B2695),MONTH(siječanj!B2695)+8,DAY(siječanj!B2695))</f>
        <v>44103</v>
      </c>
      <c r="C2695" s="8">
        <v>28.0416666666667</v>
      </c>
      <c r="D2695">
        <v>0.92002828098392386</v>
      </c>
      <c r="E2695" s="6">
        <v>59.82368918826662</v>
      </c>
      <c r="F2695" s="9">
        <v>55.91720821669989</v>
      </c>
      <c r="G2695" s="9">
        <v>48.582930689989254</v>
      </c>
      <c r="H2695" s="9">
        <v>235.99442442501856</v>
      </c>
      <c r="I2695" s="10">
        <f t="shared" si="69"/>
        <v>55.039485925997489</v>
      </c>
    </row>
    <row r="2696" spans="1:9" x14ac:dyDescent="0.25">
      <c r="A2696" s="14"/>
      <c r="B2696" s="5">
        <f>DATE(YEAR(siječanj!B2696),MONTH(siječanj!B2696)+8,DAY(siječanj!B2696))</f>
        <v>44103</v>
      </c>
      <c r="C2696" s="8">
        <v>28.0520833333333</v>
      </c>
      <c r="D2696">
        <v>0.92002828098392386</v>
      </c>
      <c r="E2696" s="6">
        <v>58.194480883293295</v>
      </c>
      <c r="F2696" s="9">
        <v>55.079321227134159</v>
      </c>
      <c r="G2696" s="9">
        <v>46.939297531110874</v>
      </c>
      <c r="H2696" s="9">
        <v>236.30182835527808</v>
      </c>
      <c r="I2696" s="10">
        <f t="shared" si="69"/>
        <v>53.54056820980815</v>
      </c>
    </row>
    <row r="2697" spans="1:9" x14ac:dyDescent="0.25">
      <c r="A2697" s="14"/>
      <c r="B2697" s="5">
        <f>DATE(YEAR(siječanj!B2697),MONTH(siječanj!B2697)+8,DAY(siječanj!B2697))</f>
        <v>44103</v>
      </c>
      <c r="C2697" s="8">
        <v>28.0625</v>
      </c>
      <c r="D2697">
        <v>0.92002828098392386</v>
      </c>
      <c r="E2697" s="6">
        <v>56.225255547680476</v>
      </c>
      <c r="F2697" s="9">
        <v>54.697852631016417</v>
      </c>
      <c r="G2697" s="9">
        <v>47.081936871815202</v>
      </c>
      <c r="H2697" s="9">
        <v>235.83799265812254</v>
      </c>
      <c r="I2697" s="10">
        <f t="shared" si="69"/>
        <v>51.728825209414296</v>
      </c>
    </row>
    <row r="2698" spans="1:9" x14ac:dyDescent="0.25">
      <c r="A2698" s="14"/>
      <c r="B2698" s="5">
        <f>DATE(YEAR(siječanj!B2698),MONTH(siječanj!B2698)+8,DAY(siječanj!B2698))</f>
        <v>44103</v>
      </c>
      <c r="C2698" s="8">
        <v>28.0729166666667</v>
      </c>
      <c r="D2698">
        <v>0.92002828098392386</v>
      </c>
      <c r="E2698" s="6">
        <v>55.016255133203714</v>
      </c>
      <c r="F2698" s="9">
        <v>54.760636860880993</v>
      </c>
      <c r="G2698" s="9">
        <v>46.619190681315104</v>
      </c>
      <c r="H2698" s="9">
        <v>236.07453355002804</v>
      </c>
      <c r="I2698" s="10">
        <f t="shared" si="69"/>
        <v>50.616510636374393</v>
      </c>
    </row>
    <row r="2699" spans="1:9" x14ac:dyDescent="0.25">
      <c r="A2699" s="14"/>
      <c r="B2699" s="5">
        <f>DATE(YEAR(siječanj!B2699),MONTH(siječanj!B2699)+8,DAY(siječanj!B2699))</f>
        <v>44103</v>
      </c>
      <c r="C2699" s="8">
        <v>28.0833333333333</v>
      </c>
      <c r="D2699">
        <v>0.92002828098392386</v>
      </c>
      <c r="E2699" s="6">
        <v>53.896276016265389</v>
      </c>
      <c r="F2699" s="9">
        <v>54.782249009450588</v>
      </c>
      <c r="G2699" s="9">
        <v>47.260390799619131</v>
      </c>
      <c r="H2699" s="9">
        <v>236.18060598984357</v>
      </c>
      <c r="I2699" s="10">
        <f t="shared" si="69"/>
        <v>49.586098174679734</v>
      </c>
    </row>
    <row r="2700" spans="1:9" x14ac:dyDescent="0.25">
      <c r="A2700" s="14"/>
      <c r="B2700" s="5">
        <f>DATE(YEAR(siječanj!B2700),MONTH(siječanj!B2700)+8,DAY(siječanj!B2700))</f>
        <v>44103</v>
      </c>
      <c r="C2700" s="8">
        <v>28.09375</v>
      </c>
      <c r="D2700">
        <v>0.92002828098392386</v>
      </c>
      <c r="E2700" s="6">
        <v>52.913634880452264</v>
      </c>
      <c r="F2700" s="9">
        <v>54.860117425033991</v>
      </c>
      <c r="G2700" s="9">
        <v>47.300298824695659</v>
      </c>
      <c r="H2700" s="9">
        <v>236.38331810411006</v>
      </c>
      <c r="I2700" s="10">
        <f t="shared" si="69"/>
        <v>48.682040539673487</v>
      </c>
    </row>
    <row r="2701" spans="1:9" x14ac:dyDescent="0.25">
      <c r="A2701" s="14"/>
      <c r="B2701" s="5">
        <f>DATE(YEAR(siječanj!B2701),MONTH(siječanj!B2701)+8,DAY(siječanj!B2701))</f>
        <v>44103</v>
      </c>
      <c r="C2701" s="8">
        <v>28.1041666666667</v>
      </c>
      <c r="D2701">
        <v>0.92002828098392386</v>
      </c>
      <c r="E2701" s="6">
        <v>53.011089429674918</v>
      </c>
      <c r="F2701" s="9">
        <v>55.744131359440765</v>
      </c>
      <c r="G2701" s="9">
        <v>48.603976951587704</v>
      </c>
      <c r="H2701" s="9">
        <v>236.06843604438222</v>
      </c>
      <c r="I2701" s="10">
        <f t="shared" si="69"/>
        <v>48.771701481068874</v>
      </c>
    </row>
    <row r="2702" spans="1:9" x14ac:dyDescent="0.25">
      <c r="A2702" s="14"/>
      <c r="B2702" s="5">
        <f>DATE(YEAR(siječanj!B2702),MONTH(siječanj!B2702)+8,DAY(siječanj!B2702))</f>
        <v>44103</v>
      </c>
      <c r="C2702" s="8">
        <v>28.1145833333333</v>
      </c>
      <c r="D2702">
        <v>0.92002828098392386</v>
      </c>
      <c r="E2702" s="6">
        <v>52.526578119206782</v>
      </c>
      <c r="F2702" s="9">
        <v>55.67002800133033</v>
      </c>
      <c r="G2702" s="9">
        <v>48.142955995434953</v>
      </c>
      <c r="H2702" s="9">
        <v>235.88136401213157</v>
      </c>
      <c r="I2702" s="10">
        <f t="shared" si="69"/>
        <v>48.325937372981606</v>
      </c>
    </row>
    <row r="2703" spans="1:9" x14ac:dyDescent="0.25">
      <c r="A2703" s="14"/>
      <c r="B2703" s="5">
        <f>DATE(YEAR(siječanj!B2703),MONTH(siječanj!B2703)+8,DAY(siječanj!B2703))</f>
        <v>44103</v>
      </c>
      <c r="C2703" s="8">
        <v>28.125</v>
      </c>
      <c r="D2703">
        <v>0.92002828098392386</v>
      </c>
      <c r="E2703" s="6">
        <v>52.849490334879555</v>
      </c>
      <c r="F2703" s="9">
        <v>55.157620847603113</v>
      </c>
      <c r="G2703" s="9">
        <v>47.654175539401585</v>
      </c>
      <c r="H2703" s="9">
        <v>235.92704439209976</v>
      </c>
      <c r="I2703" s="10">
        <f t="shared" si="69"/>
        <v>48.623025743675733</v>
      </c>
    </row>
    <row r="2704" spans="1:9" x14ac:dyDescent="0.25">
      <c r="A2704" s="14"/>
      <c r="B2704" s="5">
        <f>DATE(YEAR(siječanj!B2704),MONTH(siječanj!B2704)+8,DAY(siječanj!B2704))</f>
        <v>44103</v>
      </c>
      <c r="C2704" s="8">
        <v>28.1354166666667</v>
      </c>
      <c r="D2704">
        <v>0.92002828098392386</v>
      </c>
      <c r="E2704" s="6">
        <v>53.322690781114211</v>
      </c>
      <c r="F2704" s="9">
        <v>54.936867902025206</v>
      </c>
      <c r="G2704" s="9">
        <v>47.968060363472425</v>
      </c>
      <c r="H2704" s="9">
        <v>235.6909457390615</v>
      </c>
      <c r="I2704" s="10">
        <f t="shared" si="69"/>
        <v>49.058383536785833</v>
      </c>
    </row>
    <row r="2705" spans="1:9" x14ac:dyDescent="0.25">
      <c r="A2705" s="14"/>
      <c r="B2705" s="5">
        <f>DATE(YEAR(siječanj!B2705),MONTH(siječanj!B2705)+8,DAY(siječanj!B2705))</f>
        <v>44103</v>
      </c>
      <c r="C2705" s="8">
        <v>28.1458333333333</v>
      </c>
      <c r="D2705">
        <v>0.92002828098392386</v>
      </c>
      <c r="E2705" s="6">
        <v>53.831046159955505</v>
      </c>
      <c r="F2705" s="9">
        <v>54.760333420405971</v>
      </c>
      <c r="G2705" s="9">
        <v>47.156461404583453</v>
      </c>
      <c r="H2705" s="9">
        <v>235.39490125817065</v>
      </c>
      <c r="I2705" s="10">
        <f t="shared" si="69"/>
        <v>49.526084862110118</v>
      </c>
    </row>
    <row r="2706" spans="1:9" x14ac:dyDescent="0.25">
      <c r="A2706" s="14"/>
      <c r="B2706" s="5">
        <f>DATE(YEAR(siječanj!B2706),MONTH(siječanj!B2706)+8,DAY(siječanj!B2706))</f>
        <v>44103</v>
      </c>
      <c r="C2706" s="8">
        <v>28.15625</v>
      </c>
      <c r="D2706">
        <v>0.92002828098392386</v>
      </c>
      <c r="E2706" s="6">
        <v>54.50034726262686</v>
      </c>
      <c r="F2706" s="9">
        <v>54.190013054965824</v>
      </c>
      <c r="G2706" s="9">
        <v>47.095039866939395</v>
      </c>
      <c r="H2706" s="9">
        <v>235.47993291106798</v>
      </c>
      <c r="I2706" s="10">
        <f t="shared" si="69"/>
        <v>50.141860805061491</v>
      </c>
    </row>
    <row r="2707" spans="1:9" x14ac:dyDescent="0.25">
      <c r="A2707" s="14"/>
      <c r="B2707" s="5">
        <f>DATE(YEAR(siječanj!B2707),MONTH(siječanj!B2707)+8,DAY(siječanj!B2707))</f>
        <v>44103</v>
      </c>
      <c r="C2707" s="8">
        <v>28.1666666666667</v>
      </c>
      <c r="D2707">
        <v>0.92002828098392386</v>
      </c>
      <c r="E2707" s="6">
        <v>57.202741209250746</v>
      </c>
      <c r="F2707" s="9">
        <v>54.381080738283444</v>
      </c>
      <c r="G2707" s="9">
        <v>47.45913619899455</v>
      </c>
      <c r="H2707" s="9">
        <v>235.55184813851022</v>
      </c>
      <c r="I2707" s="10">
        <f t="shared" si="69"/>
        <v>52.628139662315228</v>
      </c>
    </row>
    <row r="2708" spans="1:9" x14ac:dyDescent="0.25">
      <c r="A2708" s="14"/>
      <c r="B2708" s="5">
        <f>DATE(YEAR(siječanj!B2708),MONTH(siječanj!B2708)+8,DAY(siječanj!B2708))</f>
        <v>44103</v>
      </c>
      <c r="C2708" s="8">
        <v>28.1770833333333</v>
      </c>
      <c r="D2708">
        <v>0.92002828098392386</v>
      </c>
      <c r="E2708" s="6">
        <v>59.508267900499852</v>
      </c>
      <c r="F2708" s="9">
        <v>54.443996725196385</v>
      </c>
      <c r="G2708" s="9">
        <v>48.871036838800514</v>
      </c>
      <c r="H2708" s="9">
        <v>234.77302156890335</v>
      </c>
      <c r="I2708" s="10">
        <f t="shared" si="69"/>
        <v>54.749289420827694</v>
      </c>
    </row>
    <row r="2709" spans="1:9" x14ac:dyDescent="0.25">
      <c r="A2709" s="14"/>
      <c r="B2709" s="5">
        <f>DATE(YEAR(siječanj!B2709),MONTH(siječanj!B2709)+8,DAY(siječanj!B2709))</f>
        <v>44103</v>
      </c>
      <c r="C2709" s="8">
        <v>28.1875</v>
      </c>
      <c r="D2709">
        <v>0.92002828098392386</v>
      </c>
      <c r="E2709" s="6">
        <v>63.327445602715102</v>
      </c>
      <c r="F2709" s="9">
        <v>54.30877805983399</v>
      </c>
      <c r="G2709" s="9">
        <v>47.224408481402428</v>
      </c>
      <c r="H2709" s="9">
        <v>225.97514350628759</v>
      </c>
      <c r="I2709" s="10">
        <f t="shared" si="69"/>
        <v>58.263040916968926</v>
      </c>
    </row>
    <row r="2710" spans="1:9" x14ac:dyDescent="0.25">
      <c r="A2710" s="14"/>
      <c r="B2710" s="5">
        <f>DATE(YEAR(siječanj!B2710),MONTH(siječanj!B2710)+8,DAY(siječanj!B2710))</f>
        <v>44103</v>
      </c>
      <c r="C2710" s="8">
        <v>28.1979166666667</v>
      </c>
      <c r="D2710">
        <v>0.92002828098392386</v>
      </c>
      <c r="E2710" s="6">
        <v>67.933677147208058</v>
      </c>
      <c r="F2710" s="9">
        <v>55.077161210068546</v>
      </c>
      <c r="G2710" s="9">
        <v>46.738782967809819</v>
      </c>
      <c r="H2710" s="9">
        <v>206.84684202908812</v>
      </c>
      <c r="I2710" s="10">
        <f t="shared" si="69"/>
        <v>62.500904206662703</v>
      </c>
    </row>
    <row r="2711" spans="1:9" x14ac:dyDescent="0.25">
      <c r="A2711" s="14"/>
      <c r="B2711" s="5">
        <f>DATE(YEAR(siječanj!B2711),MONTH(siječanj!B2711)+8,DAY(siječanj!B2711))</f>
        <v>44103</v>
      </c>
      <c r="C2711" s="8">
        <v>28.2083333333333</v>
      </c>
      <c r="D2711">
        <v>0.92002828098392386</v>
      </c>
      <c r="E2711" s="6">
        <v>74.0693855787231</v>
      </c>
      <c r="F2711" s="9">
        <v>55.856264592874581</v>
      </c>
      <c r="G2711" s="9">
        <v>47.760952369830001</v>
      </c>
      <c r="H2711" s="9">
        <v>192.19804392473748</v>
      </c>
      <c r="I2711" s="10">
        <f t="shared" si="69"/>
        <v>68.145929487528051</v>
      </c>
    </row>
    <row r="2712" spans="1:9" x14ac:dyDescent="0.25">
      <c r="A2712" s="14"/>
      <c r="B2712" s="5">
        <f>DATE(YEAR(siječanj!B2712),MONTH(siječanj!B2712)+8,DAY(siječanj!B2712))</f>
        <v>44103</v>
      </c>
      <c r="C2712" s="8">
        <v>28.21875</v>
      </c>
      <c r="D2712">
        <v>0.92002828098392386</v>
      </c>
      <c r="E2712" s="6">
        <v>80.321555895353811</v>
      </c>
      <c r="F2712" s="9">
        <v>60.647937052950205</v>
      </c>
      <c r="G2712" s="9">
        <v>47.790916335821116</v>
      </c>
      <c r="H2712" s="9">
        <v>169.32949175451049</v>
      </c>
      <c r="I2712" s="10">
        <f t="shared" si="69"/>
        <v>73.898102996356528</v>
      </c>
    </row>
    <row r="2713" spans="1:9" x14ac:dyDescent="0.25">
      <c r="A2713" s="14"/>
      <c r="B2713" s="5">
        <f>DATE(YEAR(siječanj!B2713),MONTH(siječanj!B2713)+8,DAY(siječanj!B2713))</f>
        <v>44103</v>
      </c>
      <c r="C2713" s="8">
        <v>28.2291666666667</v>
      </c>
      <c r="D2713">
        <v>0.92002828098392386</v>
      </c>
      <c r="E2713" s="6">
        <v>85.223480499135718</v>
      </c>
      <c r="F2713" s="9">
        <v>66.285793204000669</v>
      </c>
      <c r="G2713" s="9">
        <v>50.168728562251182</v>
      </c>
      <c r="H2713" s="9">
        <v>143.143782708841</v>
      </c>
      <c r="I2713" s="10">
        <f t="shared" si="69"/>
        <v>78.408012263086789</v>
      </c>
    </row>
    <row r="2714" spans="1:9" x14ac:dyDescent="0.25">
      <c r="A2714" s="14"/>
      <c r="B2714" s="5">
        <f>DATE(YEAR(siječanj!B2714),MONTH(siječanj!B2714)+8,DAY(siječanj!B2714))</f>
        <v>44103</v>
      </c>
      <c r="C2714" s="8">
        <v>28.2395833333333</v>
      </c>
      <c r="D2714">
        <v>0.92002828098392386</v>
      </c>
      <c r="E2714" s="6">
        <v>90.816916846548921</v>
      </c>
      <c r="F2714" s="9">
        <v>67.762825649906759</v>
      </c>
      <c r="G2714" s="9">
        <v>53.612492005863444</v>
      </c>
      <c r="H2714" s="9">
        <v>112.68788204601428</v>
      </c>
      <c r="I2714" s="10">
        <f t="shared" si="69"/>
        <v>83.554131890590355</v>
      </c>
    </row>
    <row r="2715" spans="1:9" x14ac:dyDescent="0.25">
      <c r="A2715" s="14"/>
      <c r="B2715" s="5">
        <f>DATE(YEAR(siječanj!B2715),MONTH(siječanj!B2715)+8,DAY(siječanj!B2715))</f>
        <v>44103</v>
      </c>
      <c r="C2715" s="8">
        <v>28.25</v>
      </c>
      <c r="D2715">
        <v>0.92002828098392386</v>
      </c>
      <c r="E2715" s="6">
        <v>95.876604721358817</v>
      </c>
      <c r="F2715" s="9">
        <v>72.232939044492156</v>
      </c>
      <c r="G2715" s="9">
        <v>64.882617328706203</v>
      </c>
      <c r="H2715" s="9">
        <v>66.345316758165282</v>
      </c>
      <c r="I2715" s="10">
        <f t="shared" si="69"/>
        <v>88.209187828366908</v>
      </c>
    </row>
    <row r="2716" spans="1:9" x14ac:dyDescent="0.25">
      <c r="A2716" s="14"/>
      <c r="B2716" s="5">
        <f>DATE(YEAR(siječanj!B2716),MONTH(siječanj!B2716)+8,DAY(siječanj!B2716))</f>
        <v>44103</v>
      </c>
      <c r="C2716" s="8">
        <v>28.2604166666667</v>
      </c>
      <c r="D2716">
        <v>0.92002828098392386</v>
      </c>
      <c r="E2716" s="6">
        <v>98.938592996421121</v>
      </c>
      <c r="F2716" s="9">
        <v>89.455681400587551</v>
      </c>
      <c r="G2716" s="9">
        <v>83.152405777753174</v>
      </c>
      <c r="H2716" s="9">
        <v>34.689932514184775</v>
      </c>
      <c r="I2716" s="10">
        <f t="shared" si="69"/>
        <v>91.026303637465418</v>
      </c>
    </row>
    <row r="2717" spans="1:9" x14ac:dyDescent="0.25">
      <c r="A2717" s="14"/>
      <c r="B2717" s="5">
        <f>DATE(YEAR(siječanj!B2717),MONTH(siječanj!B2717)+8,DAY(siječanj!B2717))</f>
        <v>44103</v>
      </c>
      <c r="C2717" s="8">
        <v>28.2708333333333</v>
      </c>
      <c r="D2717">
        <v>0.92002828098392386</v>
      </c>
      <c r="E2717" s="6">
        <v>101.11496175215606</v>
      </c>
      <c r="F2717" s="9">
        <v>99.431302987460256</v>
      </c>
      <c r="G2717" s="9">
        <v>94.993483829617873</v>
      </c>
      <c r="H2717" s="9">
        <v>18.55930976298264</v>
      </c>
      <c r="I2717" s="10">
        <f t="shared" si="69"/>
        <v>93.028624442591351</v>
      </c>
    </row>
    <row r="2718" spans="1:9" x14ac:dyDescent="0.25">
      <c r="A2718" s="14"/>
      <c r="B2718" s="5">
        <f>DATE(YEAR(siječanj!B2718),MONTH(siječanj!B2718)+8,DAY(siječanj!B2718))</f>
        <v>44103</v>
      </c>
      <c r="C2718" s="8">
        <v>28.28125</v>
      </c>
      <c r="D2718">
        <v>0.92002828098392386</v>
      </c>
      <c r="E2718" s="6">
        <v>102.06940963292737</v>
      </c>
      <c r="F2718" s="9">
        <v>109.23253014659019</v>
      </c>
      <c r="G2718" s="9">
        <v>103.30859820969556</v>
      </c>
      <c r="H2718" s="9">
        <v>11.93843188775045</v>
      </c>
      <c r="I2718" s="10">
        <f t="shared" si="69"/>
        <v>93.906743485626137</v>
      </c>
    </row>
    <row r="2719" spans="1:9" x14ac:dyDescent="0.25">
      <c r="A2719" s="14"/>
      <c r="B2719" s="5">
        <f>DATE(YEAR(siječanj!B2719),MONTH(siječanj!B2719)+8,DAY(siječanj!B2719))</f>
        <v>44103</v>
      </c>
      <c r="C2719" s="8">
        <v>28.2916666666667</v>
      </c>
      <c r="D2719">
        <v>0.92002828098392386</v>
      </c>
      <c r="E2719" s="6">
        <v>100.00349929596135</v>
      </c>
      <c r="F2719" s="9">
        <v>115.46253441409318</v>
      </c>
      <c r="G2719" s="9">
        <v>109.24844029168787</v>
      </c>
      <c r="H2719" s="9">
        <v>4.7470169579707777</v>
      </c>
      <c r="I2719" s="10">
        <f t="shared" si="69"/>
        <v>92.006047549640357</v>
      </c>
    </row>
    <row r="2720" spans="1:9" x14ac:dyDescent="0.25">
      <c r="A2720" s="14"/>
      <c r="B2720" s="5">
        <f>DATE(YEAR(siječanj!B2720),MONTH(siječanj!B2720)+8,DAY(siječanj!B2720))</f>
        <v>44103</v>
      </c>
      <c r="C2720" s="8">
        <v>28.3020833333333</v>
      </c>
      <c r="D2720">
        <v>0.92002828098392386</v>
      </c>
      <c r="E2720" s="6">
        <v>97.350127038069175</v>
      </c>
      <c r="F2720" s="9">
        <v>128.45955672976791</v>
      </c>
      <c r="G2720" s="9">
        <v>120.08184969596579</v>
      </c>
      <c r="H2720" s="9">
        <v>3.3558692479765093</v>
      </c>
      <c r="I2720" s="10">
        <f t="shared" si="69"/>
        <v>89.564870032401387</v>
      </c>
    </row>
    <row r="2721" spans="1:9" x14ac:dyDescent="0.25">
      <c r="A2721" s="14"/>
      <c r="B2721" s="5">
        <f>DATE(YEAR(siječanj!B2721),MONTH(siječanj!B2721)+8,DAY(siječanj!B2721))</f>
        <v>44103</v>
      </c>
      <c r="C2721" s="8">
        <v>28.3125</v>
      </c>
      <c r="D2721">
        <v>0.92002828098392386</v>
      </c>
      <c r="E2721" s="6">
        <v>97.148309882168661</v>
      </c>
      <c r="F2721" s="9">
        <v>134.74642414523476</v>
      </c>
      <c r="G2721" s="9">
        <v>132.66758601660308</v>
      </c>
      <c r="H2721" s="9">
        <v>3.834826918858671</v>
      </c>
      <c r="I2721" s="10">
        <f t="shared" si="69"/>
        <v>89.37919254138518</v>
      </c>
    </row>
    <row r="2722" spans="1:9" x14ac:dyDescent="0.25">
      <c r="A2722" s="14"/>
      <c r="B2722" s="5">
        <f>DATE(YEAR(siječanj!B2722),MONTH(siječanj!B2722)+8,DAY(siječanj!B2722))</f>
        <v>44103</v>
      </c>
      <c r="C2722" s="8">
        <v>28.3229166666667</v>
      </c>
      <c r="D2722">
        <v>0.92002828098392386</v>
      </c>
      <c r="E2722" s="6">
        <v>96.225602127393614</v>
      </c>
      <c r="F2722" s="9">
        <v>138.63070976905132</v>
      </c>
      <c r="G2722" s="9">
        <v>145.7706849743478</v>
      </c>
      <c r="H2722" s="9">
        <v>3.4712486696413873</v>
      </c>
      <c r="I2722" s="10">
        <f t="shared" si="69"/>
        <v>88.530275311908952</v>
      </c>
    </row>
    <row r="2723" spans="1:9" x14ac:dyDescent="0.25">
      <c r="A2723" s="14"/>
      <c r="B2723" s="5">
        <f>DATE(YEAR(siječanj!B2723),MONTH(siječanj!B2723)+8,DAY(siječanj!B2723))</f>
        <v>44103</v>
      </c>
      <c r="C2723" s="8">
        <v>28.3333333333333</v>
      </c>
      <c r="D2723">
        <v>0.92002828098392386</v>
      </c>
      <c r="E2723" s="6">
        <v>97.647461468491286</v>
      </c>
      <c r="F2723" s="9">
        <v>168.57335742700835</v>
      </c>
      <c r="G2723" s="9">
        <v>153.32892067569247</v>
      </c>
      <c r="H2723" s="9">
        <v>2.3820113447905644</v>
      </c>
      <c r="I2723" s="10">
        <f t="shared" si="69"/>
        <v>89.838426117299974</v>
      </c>
    </row>
    <row r="2724" spans="1:9" x14ac:dyDescent="0.25">
      <c r="A2724" s="14"/>
      <c r="B2724" s="5">
        <f>DATE(YEAR(siječanj!B2724),MONTH(siječanj!B2724)+8,DAY(siječanj!B2724))</f>
        <v>44103</v>
      </c>
      <c r="C2724" s="8">
        <v>28.34375</v>
      </c>
      <c r="D2724">
        <v>0.92002828098392386</v>
      </c>
      <c r="E2724" s="6">
        <v>98.502658526367895</v>
      </c>
      <c r="F2724" s="9">
        <v>170.04676056512767</v>
      </c>
      <c r="G2724" s="9">
        <v>175.33590218333197</v>
      </c>
      <c r="H2724" s="9">
        <v>2.0807308755054192</v>
      </c>
      <c r="I2724" s="10">
        <f t="shared" si="69"/>
        <v>90.625231596360706</v>
      </c>
    </row>
    <row r="2725" spans="1:9" x14ac:dyDescent="0.25">
      <c r="A2725" s="14"/>
      <c r="B2725" s="5">
        <f>DATE(YEAR(siječanj!B2725),MONTH(siječanj!B2725)+8,DAY(siječanj!B2725))</f>
        <v>44103</v>
      </c>
      <c r="C2725" s="8">
        <v>28.3541666666667</v>
      </c>
      <c r="D2725">
        <v>0.92002828098392386</v>
      </c>
      <c r="E2725" s="6">
        <v>97.91145312741871</v>
      </c>
      <c r="F2725" s="9">
        <v>198.45870673947815</v>
      </c>
      <c r="G2725" s="9">
        <v>180.24144231250031</v>
      </c>
      <c r="H2725" s="9">
        <v>2.3956039506964371</v>
      </c>
      <c r="I2725" s="10">
        <f t="shared" si="69"/>
        <v>90.081305909457072</v>
      </c>
    </row>
    <row r="2726" spans="1:9" x14ac:dyDescent="0.25">
      <c r="A2726" s="14"/>
      <c r="B2726" s="5">
        <f>DATE(YEAR(siječanj!B2726),MONTH(siječanj!B2726)+8,DAY(siječanj!B2726))</f>
        <v>44103</v>
      </c>
      <c r="C2726" s="8">
        <v>28.3645833333333</v>
      </c>
      <c r="D2726">
        <v>0.92002828098392386</v>
      </c>
      <c r="E2726" s="6">
        <v>98.164536072934737</v>
      </c>
      <c r="F2726" s="9">
        <v>185.59453944757092</v>
      </c>
      <c r="G2726" s="9">
        <v>180.59672477371149</v>
      </c>
      <c r="H2726" s="9">
        <v>1.7834934477830513</v>
      </c>
      <c r="I2726" s="10">
        <f t="shared" si="69"/>
        <v>90.314149376766537</v>
      </c>
    </row>
    <row r="2727" spans="1:9" x14ac:dyDescent="0.25">
      <c r="A2727" s="14"/>
      <c r="B2727" s="5">
        <f>DATE(YEAR(siječanj!B2727),MONTH(siječanj!B2727)+8,DAY(siječanj!B2727))</f>
        <v>44103</v>
      </c>
      <c r="C2727" s="8">
        <v>28.375</v>
      </c>
      <c r="D2727">
        <v>0.92002828098392386</v>
      </c>
      <c r="E2727" s="6">
        <v>98.484169518201142</v>
      </c>
      <c r="F2727" s="9">
        <v>204.24041363887781</v>
      </c>
      <c r="G2727" s="9">
        <v>185.96563808827005</v>
      </c>
      <c r="H2727" s="9">
        <v>1.4258170409655562</v>
      </c>
      <c r="I2727" s="10">
        <f t="shared" si="69"/>
        <v>90.608221185959948</v>
      </c>
    </row>
    <row r="2728" spans="1:9" x14ac:dyDescent="0.25">
      <c r="A2728" s="14"/>
      <c r="B2728" s="5">
        <f>DATE(YEAR(siječanj!B2728),MONTH(siječanj!B2728)+8,DAY(siječanj!B2728))</f>
        <v>44103</v>
      </c>
      <c r="C2728" s="8">
        <v>28.3854166666667</v>
      </c>
      <c r="D2728">
        <v>0.92002828098392386</v>
      </c>
      <c r="E2728" s="6">
        <v>99.558734388226782</v>
      </c>
      <c r="F2728" s="9">
        <v>191.50193458583462</v>
      </c>
      <c r="G2728" s="9">
        <v>181.79618996010797</v>
      </c>
      <c r="H2728" s="9">
        <v>1.4119738663109775</v>
      </c>
      <c r="I2728" s="10">
        <f t="shared" si="69"/>
        <v>91.596851256135352</v>
      </c>
    </row>
    <row r="2729" spans="1:9" x14ac:dyDescent="0.25">
      <c r="A2729" s="14"/>
      <c r="B2729" s="5">
        <f>DATE(YEAR(siječanj!B2729),MONTH(siječanj!B2729)+8,DAY(siječanj!B2729))</f>
        <v>44103</v>
      </c>
      <c r="C2729" s="8">
        <v>28.3958333333333</v>
      </c>
      <c r="D2729">
        <v>0.92002828098392386</v>
      </c>
      <c r="E2729" s="6">
        <v>98.982954700441411</v>
      </c>
      <c r="F2729" s="9">
        <v>189.23574529506854</v>
      </c>
      <c r="G2729" s="9">
        <v>183.94352765084392</v>
      </c>
      <c r="H2729" s="9">
        <v>1.5709652279148885</v>
      </c>
      <c r="I2729" s="10">
        <f t="shared" si="69"/>
        <v>91.067117659756718</v>
      </c>
    </row>
    <row r="2730" spans="1:9" x14ac:dyDescent="0.25">
      <c r="A2730" s="14"/>
      <c r="B2730" s="5">
        <f>DATE(YEAR(siječanj!B2730),MONTH(siječanj!B2730)+8,DAY(siječanj!B2730))</f>
        <v>44103</v>
      </c>
      <c r="C2730" s="8">
        <v>28.40625</v>
      </c>
      <c r="D2730">
        <v>0.92002828098392386</v>
      </c>
      <c r="E2730" s="6">
        <v>98.811263109458778</v>
      </c>
      <c r="F2730" s="9">
        <v>176.28381583103706</v>
      </c>
      <c r="G2730" s="9">
        <v>189.92768269653573</v>
      </c>
      <c r="H2730" s="9">
        <v>1.4875138552135483</v>
      </c>
      <c r="I2730" s="10">
        <f t="shared" si="69"/>
        <v>90.909156540445565</v>
      </c>
    </row>
    <row r="2731" spans="1:9" x14ac:dyDescent="0.25">
      <c r="A2731" s="14"/>
      <c r="B2731" s="5">
        <f>DATE(YEAR(siječanj!B2731),MONTH(siječanj!B2731)+8,DAY(siječanj!B2731))</f>
        <v>44103</v>
      </c>
      <c r="C2731" s="8">
        <v>28.4166666666667</v>
      </c>
      <c r="D2731">
        <v>0.92002828098392386</v>
      </c>
      <c r="E2731" s="6">
        <v>99.599411199158624</v>
      </c>
      <c r="F2731" s="9">
        <v>176.00716595585001</v>
      </c>
      <c r="G2731" s="9">
        <v>189.72681270301035</v>
      </c>
      <c r="H2731" s="9">
        <v>1.2834800157546886</v>
      </c>
      <c r="I2731" s="10">
        <f t="shared" si="69"/>
        <v>91.634275072572891</v>
      </c>
    </row>
    <row r="2732" spans="1:9" x14ac:dyDescent="0.25">
      <c r="A2732" s="14"/>
      <c r="B2732" s="5">
        <f>DATE(YEAR(siječanj!B2732),MONTH(siječanj!B2732)+8,DAY(siječanj!B2732))</f>
        <v>44103</v>
      </c>
      <c r="C2732" s="8">
        <v>28.4270833333333</v>
      </c>
      <c r="D2732">
        <v>0.92002828098392386</v>
      </c>
      <c r="E2732" s="6">
        <v>99.641924002362217</v>
      </c>
      <c r="F2732" s="9">
        <v>194.04560821309408</v>
      </c>
      <c r="G2732" s="9">
        <v>185.51786789036848</v>
      </c>
      <c r="H2732" s="9">
        <v>1.3156426609570544</v>
      </c>
      <c r="I2732" s="10">
        <f t="shared" si="69"/>
        <v>91.673388053824098</v>
      </c>
    </row>
    <row r="2733" spans="1:9" x14ac:dyDescent="0.25">
      <c r="A2733" s="14"/>
      <c r="B2733" s="5">
        <f>DATE(YEAR(siječanj!B2733),MONTH(siječanj!B2733)+8,DAY(siječanj!B2733))</f>
        <v>44103</v>
      </c>
      <c r="C2733" s="8">
        <v>28.4375</v>
      </c>
      <c r="D2733">
        <v>0.92002828098392386</v>
      </c>
      <c r="E2733" s="6">
        <v>99.696475513139077</v>
      </c>
      <c r="F2733" s="9">
        <v>187.22483728182749</v>
      </c>
      <c r="G2733" s="9">
        <v>182.6403766788913</v>
      </c>
      <c r="H2733" s="9">
        <v>1.3564923549691226</v>
      </c>
      <c r="I2733" s="10">
        <f t="shared" si="69"/>
        <v>91.723576986509201</v>
      </c>
    </row>
    <row r="2734" spans="1:9" x14ac:dyDescent="0.25">
      <c r="A2734" s="14"/>
      <c r="B2734" s="5">
        <f>DATE(YEAR(siječanj!B2734),MONTH(siječanj!B2734)+8,DAY(siječanj!B2734))</f>
        <v>44103</v>
      </c>
      <c r="C2734" s="8">
        <v>28.4479166666667</v>
      </c>
      <c r="D2734">
        <v>0.92002828098392386</v>
      </c>
      <c r="E2734" s="6">
        <v>101.44272956664385</v>
      </c>
      <c r="F2734" s="9">
        <v>174.89244143711923</v>
      </c>
      <c r="G2734" s="9">
        <v>181.91695636442242</v>
      </c>
      <c r="H2734" s="9">
        <v>1.4539606033699604</v>
      </c>
      <c r="I2734" s="10">
        <f t="shared" si="69"/>
        <v>93.330180101516405</v>
      </c>
    </row>
    <row r="2735" spans="1:9" x14ac:dyDescent="0.25">
      <c r="A2735" s="14"/>
      <c r="B2735" s="5">
        <f>DATE(YEAR(siječanj!B2735),MONTH(siječanj!B2735)+8,DAY(siječanj!B2735))</f>
        <v>44103</v>
      </c>
      <c r="C2735" s="8">
        <v>28.4583333333333</v>
      </c>
      <c r="D2735">
        <v>0.92002828098392386</v>
      </c>
      <c r="E2735" s="6">
        <v>102.05889214772318</v>
      </c>
      <c r="F2735" s="9">
        <v>173.00851927003671</v>
      </c>
      <c r="G2735" s="9">
        <v>182.73361121841265</v>
      </c>
      <c r="H2735" s="9">
        <v>1.3910289144520529</v>
      </c>
      <c r="I2735" s="10">
        <f t="shared" si="69"/>
        <v>93.897067101793454</v>
      </c>
    </row>
    <row r="2736" spans="1:9" x14ac:dyDescent="0.25">
      <c r="A2736" s="14"/>
      <c r="B2736" s="5">
        <f>DATE(YEAR(siječanj!B2736),MONTH(siječanj!B2736)+8,DAY(siječanj!B2736))</f>
        <v>44103</v>
      </c>
      <c r="C2736" s="8">
        <v>28.46875</v>
      </c>
      <c r="D2736">
        <v>0.92002828098392386</v>
      </c>
      <c r="E2736" s="6">
        <v>103.03356275353875</v>
      </c>
      <c r="F2736" s="9">
        <v>168.0833369935896</v>
      </c>
      <c r="G2736" s="9">
        <v>176.54338651456521</v>
      </c>
      <c r="H2736" s="9">
        <v>1.34245850847788</v>
      </c>
      <c r="I2736" s="10">
        <f t="shared" si="69"/>
        <v>94.793791623787499</v>
      </c>
    </row>
    <row r="2737" spans="1:9" x14ac:dyDescent="0.25">
      <c r="A2737" s="14"/>
      <c r="B2737" s="5">
        <f>DATE(YEAR(siječanj!B2737),MONTH(siječanj!B2737)+8,DAY(siječanj!B2737))</f>
        <v>44103</v>
      </c>
      <c r="C2737" s="8">
        <v>28.4791666666667</v>
      </c>
      <c r="D2737">
        <v>0.92002828098392386</v>
      </c>
      <c r="E2737" s="6">
        <v>103.56938056518712</v>
      </c>
      <c r="F2737" s="9">
        <v>164.82412677040318</v>
      </c>
      <c r="G2737" s="9">
        <v>173.69125465055492</v>
      </c>
      <c r="H2737" s="9">
        <v>1.2660739731155288</v>
      </c>
      <c r="I2737" s="10">
        <f t="shared" si="69"/>
        <v>95.286759163958919</v>
      </c>
    </row>
    <row r="2738" spans="1:9" x14ac:dyDescent="0.25">
      <c r="A2738" s="14"/>
      <c r="B2738" s="5">
        <f>DATE(YEAR(siječanj!B2738),MONTH(siječanj!B2738)+8,DAY(siječanj!B2738))</f>
        <v>44103</v>
      </c>
      <c r="C2738" s="8">
        <v>28.4895833333333</v>
      </c>
      <c r="D2738">
        <v>0.92002828098392386</v>
      </c>
      <c r="E2738" s="6">
        <v>103.41137600366585</v>
      </c>
      <c r="F2738" s="9">
        <v>161.18137577206571</v>
      </c>
      <c r="G2738" s="9">
        <v>168.53166577654335</v>
      </c>
      <c r="H2738" s="9">
        <v>1.2753400254082956</v>
      </c>
      <c r="I2738" s="10">
        <f t="shared" si="69"/>
        <v>95.14139049883488</v>
      </c>
    </row>
    <row r="2739" spans="1:9" x14ac:dyDescent="0.25">
      <c r="A2739" s="14"/>
      <c r="B2739" s="5">
        <f>DATE(YEAR(siječanj!B2739),MONTH(siječanj!B2739)+8,DAY(siječanj!B2739))</f>
        <v>44103</v>
      </c>
      <c r="C2739" s="8">
        <v>28.5</v>
      </c>
      <c r="D2739">
        <v>0.92002828098392386</v>
      </c>
      <c r="E2739" s="6">
        <v>101.846066981912</v>
      </c>
      <c r="F2739" s="9">
        <v>158.79285605084991</v>
      </c>
      <c r="G2739" s="9">
        <v>168.35872301401568</v>
      </c>
      <c r="H2739" s="9">
        <v>1.3851140943879887</v>
      </c>
      <c r="I2739" s="10">
        <f t="shared" si="69"/>
        <v>93.701261930342071</v>
      </c>
    </row>
    <row r="2740" spans="1:9" x14ac:dyDescent="0.25">
      <c r="A2740" s="14"/>
      <c r="B2740" s="5">
        <f>DATE(YEAR(siječanj!B2740),MONTH(siječanj!B2740)+8,DAY(siječanj!B2740))</f>
        <v>44103</v>
      </c>
      <c r="C2740" s="8">
        <v>28.5104166666667</v>
      </c>
      <c r="D2740">
        <v>0.92002828098392386</v>
      </c>
      <c r="E2740" s="6">
        <v>100.95532972101152</v>
      </c>
      <c r="F2740" s="9">
        <v>157.34510161814558</v>
      </c>
      <c r="G2740" s="9">
        <v>171.73808170225826</v>
      </c>
      <c r="H2740" s="9">
        <v>1.5120735857141567</v>
      </c>
      <c r="I2740" s="10">
        <f t="shared" si="69"/>
        <v>92.88175845938747</v>
      </c>
    </row>
    <row r="2741" spans="1:9" x14ac:dyDescent="0.25">
      <c r="A2741" s="14"/>
      <c r="B2741" s="5">
        <f>DATE(YEAR(siječanj!B2741),MONTH(siječanj!B2741)+8,DAY(siječanj!B2741))</f>
        <v>44103</v>
      </c>
      <c r="C2741" s="8">
        <v>28.5208333333333</v>
      </c>
      <c r="D2741">
        <v>0.92002828098392386</v>
      </c>
      <c r="E2741" s="6">
        <v>100.97668343318263</v>
      </c>
      <c r="F2741" s="9">
        <v>154.31912931902906</v>
      </c>
      <c r="G2741" s="9">
        <v>172.51716478601736</v>
      </c>
      <c r="H2741" s="9">
        <v>1.5972330186905372</v>
      </c>
      <c r="I2741" s="10">
        <f t="shared" si="69"/>
        <v>92.901404478488871</v>
      </c>
    </row>
    <row r="2742" spans="1:9" x14ac:dyDescent="0.25">
      <c r="A2742" s="14"/>
      <c r="B2742" s="5">
        <f>DATE(YEAR(siječanj!B2742),MONTH(siječanj!B2742)+8,DAY(siječanj!B2742))</f>
        <v>44103</v>
      </c>
      <c r="C2742" s="8">
        <v>28.53125</v>
      </c>
      <c r="D2742">
        <v>0.92002828098392386</v>
      </c>
      <c r="E2742" s="6">
        <v>100.13274759128987</v>
      </c>
      <c r="F2742" s="9">
        <v>152.59727630671051</v>
      </c>
      <c r="G2742" s="9">
        <v>172.0056128340382</v>
      </c>
      <c r="H2742" s="9">
        <v>1.7239429395498671</v>
      </c>
      <c r="I2742" s="10">
        <f t="shared" si="69"/>
        <v>92.124959636611564</v>
      </c>
    </row>
    <row r="2743" spans="1:9" x14ac:dyDescent="0.25">
      <c r="A2743" s="14"/>
      <c r="B2743" s="5">
        <f>DATE(YEAR(siječanj!B2743),MONTH(siječanj!B2743)+8,DAY(siječanj!B2743))</f>
        <v>44103</v>
      </c>
      <c r="C2743" s="8">
        <v>28.5416666666667</v>
      </c>
      <c r="D2743">
        <v>0.92002828098392386</v>
      </c>
      <c r="E2743" s="6">
        <v>97.999375212710049</v>
      </c>
      <c r="F2743" s="9">
        <v>152.51612594283151</v>
      </c>
      <c r="G2743" s="9">
        <v>169.5678087780575</v>
      </c>
      <c r="H2743" s="9">
        <v>1.8991613729075945</v>
      </c>
      <c r="I2743" s="10">
        <f t="shared" si="69"/>
        <v>90.162196714448186</v>
      </c>
    </row>
    <row r="2744" spans="1:9" x14ac:dyDescent="0.25">
      <c r="A2744" s="14"/>
      <c r="B2744" s="5">
        <f>DATE(YEAR(siječanj!B2744),MONTH(siječanj!B2744)+8,DAY(siječanj!B2744))</f>
        <v>44103</v>
      </c>
      <c r="C2744" s="8">
        <v>28.5520833333333</v>
      </c>
      <c r="D2744">
        <v>0.92002828098392386</v>
      </c>
      <c r="E2744" s="6">
        <v>96.884200060407096</v>
      </c>
      <c r="F2744" s="9">
        <v>151.69212534763582</v>
      </c>
      <c r="G2744" s="9">
        <v>164.4131280360202</v>
      </c>
      <c r="H2744" s="9">
        <v>1.795558682431875</v>
      </c>
      <c r="I2744" s="10">
        <f t="shared" si="69"/>
        <v>89.136204036078908</v>
      </c>
    </row>
    <row r="2745" spans="1:9" x14ac:dyDescent="0.25">
      <c r="A2745" s="14"/>
      <c r="B2745" s="5">
        <f>DATE(YEAR(siječanj!B2745),MONTH(siječanj!B2745)+8,DAY(siječanj!B2745))</f>
        <v>44103</v>
      </c>
      <c r="C2745" s="8">
        <v>28.5625</v>
      </c>
      <c r="D2745">
        <v>0.92002828098392386</v>
      </c>
      <c r="E2745" s="6">
        <v>96.874437228597458</v>
      </c>
      <c r="F2745" s="9">
        <v>151.75198297397156</v>
      </c>
      <c r="G2745" s="9">
        <v>162.38239941405337</v>
      </c>
      <c r="H2745" s="9">
        <v>1.8125045171301852</v>
      </c>
      <c r="I2745" s="10">
        <f t="shared" si="69"/>
        <v>89.127221954711558</v>
      </c>
    </row>
    <row r="2746" spans="1:9" x14ac:dyDescent="0.25">
      <c r="A2746" s="14"/>
      <c r="B2746" s="5">
        <f>DATE(YEAR(siječanj!B2746),MONTH(siječanj!B2746)+8,DAY(siječanj!B2746))</f>
        <v>44103</v>
      </c>
      <c r="C2746" s="8">
        <v>28.5729166666667</v>
      </c>
      <c r="D2746">
        <v>0.92002828098392386</v>
      </c>
      <c r="E2746" s="6">
        <v>97.215206926701541</v>
      </c>
      <c r="F2746" s="9">
        <v>151.63915502155547</v>
      </c>
      <c r="G2746" s="9">
        <v>158.32598209082886</v>
      </c>
      <c r="H2746" s="9">
        <v>1.8911841025055798</v>
      </c>
      <c r="I2746" s="10">
        <f t="shared" si="69"/>
        <v>89.440739714269668</v>
      </c>
    </row>
    <row r="2747" spans="1:9" x14ac:dyDescent="0.25">
      <c r="A2747" s="14"/>
      <c r="B2747" s="5">
        <f>DATE(YEAR(siječanj!B2747),MONTH(siječanj!B2747)+8,DAY(siječanj!B2747))</f>
        <v>44103</v>
      </c>
      <c r="C2747" s="8">
        <v>28.5833333333333</v>
      </c>
      <c r="D2747">
        <v>0.92002828098392386</v>
      </c>
      <c r="E2747" s="6">
        <v>99.74860816119336</v>
      </c>
      <c r="F2747" s="9">
        <v>148.77052858665093</v>
      </c>
      <c r="G2747" s="9">
        <v>151.02846843662931</v>
      </c>
      <c r="H2747" s="9">
        <v>1.7526385518269174</v>
      </c>
      <c r="I2747" s="10">
        <f t="shared" si="69"/>
        <v>91.77154049708173</v>
      </c>
    </row>
    <row r="2748" spans="1:9" x14ac:dyDescent="0.25">
      <c r="A2748" s="14"/>
      <c r="B2748" s="5">
        <f>DATE(YEAR(siječanj!B2748),MONTH(siječanj!B2748)+8,DAY(siječanj!B2748))</f>
        <v>44103</v>
      </c>
      <c r="C2748" s="8">
        <v>28.59375</v>
      </c>
      <c r="D2748">
        <v>0.92002828098392386</v>
      </c>
      <c r="E2748" s="6">
        <v>101.31712843173405</v>
      </c>
      <c r="F2748" s="9">
        <v>146.60069362461755</v>
      </c>
      <c r="G2748" s="9">
        <v>141.97646333594008</v>
      </c>
      <c r="H2748" s="9">
        <v>1.9144111267132726</v>
      </c>
      <c r="I2748" s="10">
        <f t="shared" si="69"/>
        <v>93.214623505275711</v>
      </c>
    </row>
    <row r="2749" spans="1:9" x14ac:dyDescent="0.25">
      <c r="A2749" s="14"/>
      <c r="B2749" s="5">
        <f>DATE(YEAR(siječanj!B2749),MONTH(siječanj!B2749)+8,DAY(siječanj!B2749))</f>
        <v>44103</v>
      </c>
      <c r="C2749" s="8">
        <v>28.6041666666667</v>
      </c>
      <c r="D2749">
        <v>0.92002828098392386</v>
      </c>
      <c r="E2749" s="6">
        <v>101.25679786469885</v>
      </c>
      <c r="F2749" s="9">
        <v>146.7559433539692</v>
      </c>
      <c r="G2749" s="9">
        <v>143.54599528344102</v>
      </c>
      <c r="H2749" s="9">
        <v>2.0783349990237725</v>
      </c>
      <c r="I2749" s="10">
        <f t="shared" si="69"/>
        <v>93.159117677395543</v>
      </c>
    </row>
    <row r="2750" spans="1:9" x14ac:dyDescent="0.25">
      <c r="A2750" s="14"/>
      <c r="B2750" s="5">
        <f>DATE(YEAR(siječanj!B2750),MONTH(siječanj!B2750)+8,DAY(siječanj!B2750))</f>
        <v>44103</v>
      </c>
      <c r="C2750" s="8">
        <v>28.6145833333333</v>
      </c>
      <c r="D2750">
        <v>0.92002828098392386</v>
      </c>
      <c r="E2750" s="6">
        <v>103.27765737993955</v>
      </c>
      <c r="F2750" s="9">
        <v>146.04170037269893</v>
      </c>
      <c r="G2750" s="9">
        <v>144.61963018322575</v>
      </c>
      <c r="H2750" s="9">
        <v>2.3887457542677244</v>
      </c>
      <c r="I2750" s="10">
        <f t="shared" si="69"/>
        <v>95.018365583312445</v>
      </c>
    </row>
    <row r="2751" spans="1:9" x14ac:dyDescent="0.25">
      <c r="A2751" s="14"/>
      <c r="B2751" s="5">
        <f>DATE(YEAR(siječanj!B2751),MONTH(siječanj!B2751)+8,DAY(siječanj!B2751))</f>
        <v>44103</v>
      </c>
      <c r="C2751" s="8">
        <v>28.625</v>
      </c>
      <c r="D2751">
        <v>0.92002828098392386</v>
      </c>
      <c r="E2751" s="6">
        <v>103.93385928842531</v>
      </c>
      <c r="F2751" s="9">
        <v>144.42889428477218</v>
      </c>
      <c r="G2751" s="9">
        <v>139.99438073153127</v>
      </c>
      <c r="H2751" s="9">
        <v>2.3164102501593558</v>
      </c>
      <c r="I2751" s="10">
        <f t="shared" si="69"/>
        <v>95.622089897154964</v>
      </c>
    </row>
    <row r="2752" spans="1:9" x14ac:dyDescent="0.25">
      <c r="A2752" s="14"/>
      <c r="B2752" s="5">
        <f>DATE(YEAR(siječanj!B2752),MONTH(siječanj!B2752)+8,DAY(siječanj!B2752))</f>
        <v>44103</v>
      </c>
      <c r="C2752" s="8">
        <v>28.6354166666667</v>
      </c>
      <c r="D2752">
        <v>0.92002828098392386</v>
      </c>
      <c r="E2752" s="6">
        <v>104.78997186002533</v>
      </c>
      <c r="F2752" s="9">
        <v>143.73867500532037</v>
      </c>
      <c r="G2752" s="9">
        <v>137.2012502847611</v>
      </c>
      <c r="H2752" s="9">
        <v>2.2393049552887763</v>
      </c>
      <c r="I2752" s="10">
        <f t="shared" si="69"/>
        <v>96.409737674732867</v>
      </c>
    </row>
    <row r="2753" spans="1:9" x14ac:dyDescent="0.25">
      <c r="A2753" s="14"/>
      <c r="B2753" s="5">
        <f>DATE(YEAR(siječanj!B2753),MONTH(siječanj!B2753)+8,DAY(siječanj!B2753))</f>
        <v>44103</v>
      </c>
      <c r="C2753" s="8">
        <v>28.6458333333333</v>
      </c>
      <c r="D2753">
        <v>0.92002828098392386</v>
      </c>
      <c r="E2753" s="6">
        <v>106.54965278616334</v>
      </c>
      <c r="F2753" s="9">
        <v>139.6225927996903</v>
      </c>
      <c r="G2753" s="9">
        <v>141.41479971592727</v>
      </c>
      <c r="H2753" s="9">
        <v>2.0105366860025211</v>
      </c>
      <c r="I2753" s="10">
        <f t="shared" si="69"/>
        <v>98.028693892287805</v>
      </c>
    </row>
    <row r="2754" spans="1:9" x14ac:dyDescent="0.25">
      <c r="A2754" s="14"/>
      <c r="B2754" s="5">
        <f>DATE(YEAR(siječanj!B2754),MONTH(siječanj!B2754)+8,DAY(siječanj!B2754))</f>
        <v>44103</v>
      </c>
      <c r="C2754" s="8">
        <v>28.65625</v>
      </c>
      <c r="D2754">
        <v>0.92002828098392386</v>
      </c>
      <c r="E2754" s="6">
        <v>106.3597591538969</v>
      </c>
      <c r="F2754" s="9">
        <v>138.23259586582353</v>
      </c>
      <c r="G2754" s="9">
        <v>139.58908244863906</v>
      </c>
      <c r="H2754" s="9">
        <v>2.1525113348955398</v>
      </c>
      <c r="I2754" s="10">
        <f t="shared" si="69"/>
        <v>97.85398638022393</v>
      </c>
    </row>
    <row r="2755" spans="1:9" x14ac:dyDescent="0.25">
      <c r="A2755" s="14"/>
      <c r="B2755" s="5">
        <f>DATE(YEAR(siječanj!B2755),MONTH(siječanj!B2755)+8,DAY(siječanj!B2755))</f>
        <v>44103</v>
      </c>
      <c r="C2755" s="8">
        <v>28.6666666666667</v>
      </c>
      <c r="D2755">
        <v>0.92002828098392386</v>
      </c>
      <c r="E2755" s="6">
        <v>106.46550694673977</v>
      </c>
      <c r="F2755" s="9">
        <v>138.61785347524122</v>
      </c>
      <c r="G2755" s="9">
        <v>133.2767654659325</v>
      </c>
      <c r="H2755" s="9">
        <v>2.1507942900836934</v>
      </c>
      <c r="I2755" s="10">
        <f t="shared" si="69"/>
        <v>97.951277340290986</v>
      </c>
    </row>
    <row r="2756" spans="1:9" x14ac:dyDescent="0.25">
      <c r="A2756" s="14"/>
      <c r="B2756" s="5">
        <f>DATE(YEAR(siječanj!B2756),MONTH(siječanj!B2756)+8,DAY(siječanj!B2756))</f>
        <v>44103</v>
      </c>
      <c r="C2756" s="8">
        <v>28.6770833333333</v>
      </c>
      <c r="D2756">
        <v>0.92002828098392386</v>
      </c>
      <c r="E2756" s="6">
        <v>107.14459769127558</v>
      </c>
      <c r="F2756" s="9">
        <v>135.9892724119054</v>
      </c>
      <c r="G2756" s="9">
        <v>135.31098449257428</v>
      </c>
      <c r="H2756" s="9">
        <v>2.0800989630833846</v>
      </c>
      <c r="I2756" s="10">
        <f t="shared" ref="I2756:I2819" si="70">D2756*E2756</f>
        <v>98.576060030618365</v>
      </c>
    </row>
    <row r="2757" spans="1:9" x14ac:dyDescent="0.25">
      <c r="A2757" s="14"/>
      <c r="B2757" s="5">
        <f>DATE(YEAR(siječanj!B2757),MONTH(siječanj!B2757)+8,DAY(siječanj!B2757))</f>
        <v>44103</v>
      </c>
      <c r="C2757" s="8">
        <v>28.6875</v>
      </c>
      <c r="D2757">
        <v>0.92002828098392386</v>
      </c>
      <c r="E2757" s="6">
        <v>109.70608692651997</v>
      </c>
      <c r="F2757" s="9">
        <v>132.98016102234172</v>
      </c>
      <c r="G2757" s="9">
        <v>135.16936351936664</v>
      </c>
      <c r="H2757" s="9">
        <v>1.9709817635724096</v>
      </c>
      <c r="I2757" s="10">
        <f t="shared" si="70"/>
        <v>100.93270256847909</v>
      </c>
    </row>
    <row r="2758" spans="1:9" x14ac:dyDescent="0.25">
      <c r="A2758" s="14"/>
      <c r="B2758" s="5">
        <f>DATE(YEAR(siječanj!B2758),MONTH(siječanj!B2758)+8,DAY(siječanj!B2758))</f>
        <v>44103</v>
      </c>
      <c r="C2758" s="8">
        <v>28.6979166666667</v>
      </c>
      <c r="D2758">
        <v>0.92002828098392386</v>
      </c>
      <c r="E2758" s="6">
        <v>110.78043036535219</v>
      </c>
      <c r="F2758" s="9">
        <v>132.7945033632827</v>
      </c>
      <c r="G2758" s="9">
        <v>133.29252819734216</v>
      </c>
      <c r="H2758" s="9">
        <v>2.4816249009243427</v>
      </c>
      <c r="I2758" s="10">
        <f t="shared" si="70"/>
        <v>101.92112891569425</v>
      </c>
    </row>
    <row r="2759" spans="1:9" x14ac:dyDescent="0.25">
      <c r="A2759" s="14"/>
      <c r="B2759" s="5">
        <f>DATE(YEAR(siječanj!B2759),MONTH(siječanj!B2759)+8,DAY(siječanj!B2759))</f>
        <v>44103</v>
      </c>
      <c r="C2759" s="8">
        <v>28.7083333333333</v>
      </c>
      <c r="D2759">
        <v>0.92002828098392386</v>
      </c>
      <c r="E2759" s="6">
        <v>112.35709592772919</v>
      </c>
      <c r="F2759" s="9">
        <v>131.77465589728783</v>
      </c>
      <c r="G2759" s="9">
        <v>131.62758919299364</v>
      </c>
      <c r="H2759" s="9">
        <v>7.5445261936177666</v>
      </c>
      <c r="I2759" s="10">
        <f t="shared" si="70"/>
        <v>103.37170582273453</v>
      </c>
    </row>
    <row r="2760" spans="1:9" x14ac:dyDescent="0.25">
      <c r="A2760" s="14"/>
      <c r="B2760" s="5">
        <f>DATE(YEAR(siječanj!B2760),MONTH(siječanj!B2760)+8,DAY(siječanj!B2760))</f>
        <v>44103</v>
      </c>
      <c r="C2760" s="8">
        <v>28.71875</v>
      </c>
      <c r="D2760">
        <v>0.92002828098392386</v>
      </c>
      <c r="E2760" s="6">
        <v>115.51355191331565</v>
      </c>
      <c r="F2760" s="9">
        <v>131.73542024534004</v>
      </c>
      <c r="G2760" s="9">
        <v>131.75785636701258</v>
      </c>
      <c r="H2760" s="9">
        <v>20.76252183735728</v>
      </c>
      <c r="I2760" s="10">
        <f t="shared" si="70"/>
        <v>106.27573459715505</v>
      </c>
    </row>
    <row r="2761" spans="1:9" x14ac:dyDescent="0.25">
      <c r="A2761" s="14"/>
      <c r="B2761" s="5">
        <f>DATE(YEAR(siječanj!B2761),MONTH(siječanj!B2761)+8,DAY(siječanj!B2761))</f>
        <v>44103</v>
      </c>
      <c r="C2761" s="8">
        <v>28.7291666666667</v>
      </c>
      <c r="D2761">
        <v>0.92002828098392386</v>
      </c>
      <c r="E2761" s="6">
        <v>119.67356187042954</v>
      </c>
      <c r="F2761" s="9">
        <v>131.60886161142923</v>
      </c>
      <c r="G2761" s="9">
        <v>134.4311469242104</v>
      </c>
      <c r="H2761" s="9">
        <v>33.470333553403847</v>
      </c>
      <c r="I2761" s="10">
        <f t="shared" si="70"/>
        <v>110.10306140687455</v>
      </c>
    </row>
    <row r="2762" spans="1:9" x14ac:dyDescent="0.25">
      <c r="A2762" s="14"/>
      <c r="B2762" s="5">
        <f>DATE(YEAR(siječanj!B2762),MONTH(siječanj!B2762)+8,DAY(siječanj!B2762))</f>
        <v>44103</v>
      </c>
      <c r="C2762" s="8">
        <v>28.7395833333333</v>
      </c>
      <c r="D2762">
        <v>0.92002828098392386</v>
      </c>
      <c r="E2762" s="6">
        <v>124.19065991233988</v>
      </c>
      <c r="F2762" s="9">
        <v>131.9302769419576</v>
      </c>
      <c r="G2762" s="9">
        <v>135.98772363971412</v>
      </c>
      <c r="H2762" s="9">
        <v>49.548545508288107</v>
      </c>
      <c r="I2762" s="10">
        <f t="shared" si="70"/>
        <v>114.25891935340917</v>
      </c>
    </row>
    <row r="2763" spans="1:9" x14ac:dyDescent="0.25">
      <c r="A2763" s="14"/>
      <c r="B2763" s="5">
        <f>DATE(YEAR(siječanj!B2763),MONTH(siječanj!B2763)+8,DAY(siječanj!B2763))</f>
        <v>44103</v>
      </c>
      <c r="C2763" s="8">
        <v>28.75</v>
      </c>
      <c r="D2763">
        <v>0.92002828098392386</v>
      </c>
      <c r="E2763" s="6">
        <v>129.00006698884357</v>
      </c>
      <c r="F2763" s="9">
        <v>132.66475860438416</v>
      </c>
      <c r="G2763" s="9">
        <v>138.73885740964002</v>
      </c>
      <c r="H2763" s="9">
        <v>67.282515754618316</v>
      </c>
      <c r="I2763" s="10">
        <f t="shared" si="70"/>
        <v>118.68370987855677</v>
      </c>
    </row>
    <row r="2764" spans="1:9" x14ac:dyDescent="0.25">
      <c r="A2764" s="14"/>
      <c r="B2764" s="5">
        <f>DATE(YEAR(siječanj!B2764),MONTH(siječanj!B2764)+8,DAY(siječanj!B2764))</f>
        <v>44103</v>
      </c>
      <c r="C2764" s="8">
        <v>28.7604166666667</v>
      </c>
      <c r="D2764">
        <v>0.92002828098392386</v>
      </c>
      <c r="E2764" s="6">
        <v>133.34724786821349</v>
      </c>
      <c r="F2764" s="9">
        <v>130.88833022557793</v>
      </c>
      <c r="G2764" s="9">
        <v>138.28627492611676</v>
      </c>
      <c r="H2764" s="9">
        <v>82.68659794729804</v>
      </c>
      <c r="I2764" s="10">
        <f t="shared" si="70"/>
        <v>122.68323923012966</v>
      </c>
    </row>
    <row r="2765" spans="1:9" x14ac:dyDescent="0.25">
      <c r="A2765" s="14"/>
      <c r="B2765" s="5">
        <f>DATE(YEAR(siječanj!B2765),MONTH(siječanj!B2765)+8,DAY(siječanj!B2765))</f>
        <v>44103</v>
      </c>
      <c r="C2765" s="8">
        <v>28.7708333333333</v>
      </c>
      <c r="D2765">
        <v>0.92002828098392386</v>
      </c>
      <c r="E2765" s="6">
        <v>138.27955025002146</v>
      </c>
      <c r="F2765" s="9">
        <v>129.19628624729239</v>
      </c>
      <c r="G2765" s="9">
        <v>138.74704827919189</v>
      </c>
      <c r="H2765" s="9">
        <v>100.29464991028972</v>
      </c>
      <c r="I2765" s="10">
        <f t="shared" si="70"/>
        <v>127.22109691175736</v>
      </c>
    </row>
    <row r="2766" spans="1:9" x14ac:dyDescent="0.25">
      <c r="A2766" s="14"/>
      <c r="B2766" s="5">
        <f>DATE(YEAR(siječanj!B2766),MONTH(siječanj!B2766)+8,DAY(siječanj!B2766))</f>
        <v>44103</v>
      </c>
      <c r="C2766" s="8">
        <v>28.78125</v>
      </c>
      <c r="D2766">
        <v>0.92002828098392386</v>
      </c>
      <c r="E2766" s="6">
        <v>143.96071803344739</v>
      </c>
      <c r="F2766" s="9">
        <v>128.26431274728094</v>
      </c>
      <c r="G2766" s="9">
        <v>138.98479515689186</v>
      </c>
      <c r="H2766" s="9">
        <v>127.22267835767698</v>
      </c>
      <c r="I2766" s="10">
        <f t="shared" si="70"/>
        <v>132.44793194152396</v>
      </c>
    </row>
    <row r="2767" spans="1:9" x14ac:dyDescent="0.25">
      <c r="A2767" s="14"/>
      <c r="B2767" s="5">
        <f>DATE(YEAR(siječanj!B2767),MONTH(siječanj!B2767)+8,DAY(siječanj!B2767))</f>
        <v>44103</v>
      </c>
      <c r="C2767" s="8">
        <v>28.7916666666667</v>
      </c>
      <c r="D2767">
        <v>0.92002828098392386</v>
      </c>
      <c r="E2767" s="6">
        <v>149.57222832966031</v>
      </c>
      <c r="F2767" s="9">
        <v>126.32409039416852</v>
      </c>
      <c r="G2767" s="9">
        <v>138.35886655744031</v>
      </c>
      <c r="H2767" s="9">
        <v>150.88434350931453</v>
      </c>
      <c r="I2767" s="10">
        <f t="shared" si="70"/>
        <v>137.61068011307233</v>
      </c>
    </row>
    <row r="2768" spans="1:9" x14ac:dyDescent="0.25">
      <c r="A2768" s="14"/>
      <c r="B2768" s="5">
        <f>DATE(YEAR(siječanj!B2768),MONTH(siječanj!B2768)+8,DAY(siječanj!B2768))</f>
        <v>44103</v>
      </c>
      <c r="C2768" s="8">
        <v>28.8020833333333</v>
      </c>
      <c r="D2768">
        <v>0.92002828098392386</v>
      </c>
      <c r="E2768" s="6">
        <v>155.96782648171734</v>
      </c>
      <c r="F2768" s="9">
        <v>123.03837304843388</v>
      </c>
      <c r="G2768" s="9">
        <v>138.58724844776867</v>
      </c>
      <c r="H2768" s="9">
        <v>183.34250210661784</v>
      </c>
      <c r="I2768" s="10">
        <f t="shared" si="70"/>
        <v>143.49481128677331</v>
      </c>
    </row>
    <row r="2769" spans="1:9" x14ac:dyDescent="0.25">
      <c r="A2769" s="14"/>
      <c r="B2769" s="5">
        <f>DATE(YEAR(siječanj!B2769),MONTH(siječanj!B2769)+8,DAY(siječanj!B2769))</f>
        <v>44103</v>
      </c>
      <c r="C2769" s="8">
        <v>28.8125</v>
      </c>
      <c r="D2769">
        <v>0.92002828098392386</v>
      </c>
      <c r="E2769" s="6">
        <v>158.26152695990169</v>
      </c>
      <c r="F2769" s="9">
        <v>120.41059450530177</v>
      </c>
      <c r="G2769" s="9">
        <v>136.8285158001751</v>
      </c>
      <c r="H2769" s="9">
        <v>199.06773357258865</v>
      </c>
      <c r="I2769" s="10">
        <f t="shared" si="70"/>
        <v>145.60508059480927</v>
      </c>
    </row>
    <row r="2770" spans="1:9" x14ac:dyDescent="0.25">
      <c r="A2770" s="14"/>
      <c r="B2770" s="5">
        <f>DATE(YEAR(siječanj!B2770),MONTH(siječanj!B2770)+8,DAY(siječanj!B2770))</f>
        <v>44103</v>
      </c>
      <c r="C2770" s="8">
        <v>28.8229166666667</v>
      </c>
      <c r="D2770">
        <v>0.92002828098392386</v>
      </c>
      <c r="E2770" s="6">
        <v>158.25486813665967</v>
      </c>
      <c r="F2770" s="9">
        <v>115.76346751255761</v>
      </c>
      <c r="G2770" s="9">
        <v>132.08479226943328</v>
      </c>
      <c r="H2770" s="9">
        <v>216.98821980816939</v>
      </c>
      <c r="I2770" s="10">
        <f t="shared" si="70"/>
        <v>145.59895428910855</v>
      </c>
    </row>
    <row r="2771" spans="1:9" x14ac:dyDescent="0.25">
      <c r="A2771" s="14"/>
      <c r="B2771" s="5">
        <f>DATE(YEAR(siječanj!B2771),MONTH(siječanj!B2771)+8,DAY(siječanj!B2771))</f>
        <v>44103</v>
      </c>
      <c r="C2771" s="8">
        <v>28.8333333333333</v>
      </c>
      <c r="D2771">
        <v>0.92002828098392386</v>
      </c>
      <c r="E2771" s="6">
        <v>158.16294241651715</v>
      </c>
      <c r="F2771" s="9">
        <v>110.54771303281291</v>
      </c>
      <c r="G2771" s="9">
        <v>123.01293499295548</v>
      </c>
      <c r="H2771" s="9">
        <v>222.91999169662301</v>
      </c>
      <c r="I2771" s="10">
        <f t="shared" si="70"/>
        <v>145.51438002682761</v>
      </c>
    </row>
    <row r="2772" spans="1:9" x14ac:dyDescent="0.25">
      <c r="A2772" s="14"/>
      <c r="B2772" s="5">
        <f>DATE(YEAR(siječanj!B2772),MONTH(siječanj!B2772)+8,DAY(siječanj!B2772))</f>
        <v>44103</v>
      </c>
      <c r="C2772" s="8">
        <v>28.84375</v>
      </c>
      <c r="D2772">
        <v>0.92002828098392386</v>
      </c>
      <c r="E2772" s="6">
        <v>156.9283562730698</v>
      </c>
      <c r="F2772" s="9">
        <v>93.366518065968449</v>
      </c>
      <c r="G2772" s="9">
        <v>105.67454146279154</v>
      </c>
      <c r="H2772" s="9">
        <v>223.46154263887007</v>
      </c>
      <c r="I2772" s="10">
        <f t="shared" si="70"/>
        <v>144.37852585954516</v>
      </c>
    </row>
    <row r="2773" spans="1:9" x14ac:dyDescent="0.25">
      <c r="A2773" s="14"/>
      <c r="B2773" s="5">
        <f>DATE(YEAR(siječanj!B2773),MONTH(siječanj!B2773)+8,DAY(siječanj!B2773))</f>
        <v>44103</v>
      </c>
      <c r="C2773" s="8">
        <v>28.8541666666667</v>
      </c>
      <c r="D2773">
        <v>0.92002828098392386</v>
      </c>
      <c r="E2773" s="6">
        <v>156.52812485229927</v>
      </c>
      <c r="F2773" s="9">
        <v>86.959695839560339</v>
      </c>
      <c r="G2773" s="9">
        <v>99.66403665732237</v>
      </c>
      <c r="H2773" s="9">
        <v>223.5572618974393</v>
      </c>
      <c r="I2773" s="10">
        <f t="shared" si="70"/>
        <v>144.0103016334979</v>
      </c>
    </row>
    <row r="2774" spans="1:9" x14ac:dyDescent="0.25">
      <c r="A2774" s="14"/>
      <c r="B2774" s="5">
        <f>DATE(YEAR(siječanj!B2774),MONTH(siječanj!B2774)+8,DAY(siječanj!B2774))</f>
        <v>44103</v>
      </c>
      <c r="C2774" s="8">
        <v>28.8645833333333</v>
      </c>
      <c r="D2774">
        <v>0.92002828098392386</v>
      </c>
      <c r="E2774" s="6">
        <v>155.71183613470225</v>
      </c>
      <c r="F2774" s="9">
        <v>83.744680124505649</v>
      </c>
      <c r="G2774" s="9">
        <v>95.631025812129835</v>
      </c>
      <c r="H2774" s="9">
        <v>224.50660199796309</v>
      </c>
      <c r="I2774" s="10">
        <f t="shared" si="70"/>
        <v>143.25929292786054</v>
      </c>
    </row>
    <row r="2775" spans="1:9" x14ac:dyDescent="0.25">
      <c r="A2775" s="14"/>
      <c r="B2775" s="5">
        <f>DATE(YEAR(siječanj!B2775),MONTH(siječanj!B2775)+8,DAY(siječanj!B2775))</f>
        <v>44103</v>
      </c>
      <c r="C2775" s="8">
        <v>28.875</v>
      </c>
      <c r="D2775">
        <v>0.92002828098392386</v>
      </c>
      <c r="E2775" s="6">
        <v>152.65980630555319</v>
      </c>
      <c r="F2775" s="9">
        <v>81.099282070633151</v>
      </c>
      <c r="G2775" s="9">
        <v>88.530823855614258</v>
      </c>
      <c r="H2775" s="9">
        <v>225.90832850090567</v>
      </c>
      <c r="I2775" s="10">
        <f t="shared" si="70"/>
        <v>140.45133917063689</v>
      </c>
    </row>
    <row r="2776" spans="1:9" x14ac:dyDescent="0.25">
      <c r="A2776" s="14"/>
      <c r="B2776" s="5">
        <f>DATE(YEAR(siječanj!B2776),MONTH(siječanj!B2776)+8,DAY(siječanj!B2776))</f>
        <v>44103</v>
      </c>
      <c r="C2776" s="8">
        <v>28.8854166666667</v>
      </c>
      <c r="D2776">
        <v>0.92002828098392386</v>
      </c>
      <c r="E2776" s="6">
        <v>157.86589793187295</v>
      </c>
      <c r="F2776" s="9">
        <v>76.980097585409737</v>
      </c>
      <c r="G2776" s="9">
        <v>73.234983991172953</v>
      </c>
      <c r="H2776" s="9">
        <v>231.94763032070119</v>
      </c>
      <c r="I2776" s="10">
        <f t="shared" si="70"/>
        <v>145.24109070024465</v>
      </c>
    </row>
    <row r="2777" spans="1:9" x14ac:dyDescent="0.25">
      <c r="A2777" s="14"/>
      <c r="B2777" s="5">
        <f>DATE(YEAR(siječanj!B2777),MONTH(siječanj!B2777)+8,DAY(siječanj!B2777))</f>
        <v>44103</v>
      </c>
      <c r="C2777" s="8">
        <v>28.8958333333333</v>
      </c>
      <c r="D2777">
        <v>0.92002828098392386</v>
      </c>
      <c r="E2777" s="6">
        <v>160.06583073985308</v>
      </c>
      <c r="F2777" s="9">
        <v>72.987595505869848</v>
      </c>
      <c r="G2777" s="9">
        <v>63.291048707296326</v>
      </c>
      <c r="H2777" s="9">
        <v>235.99724856442131</v>
      </c>
      <c r="I2777" s="10">
        <f t="shared" si="70"/>
        <v>147.26509109985076</v>
      </c>
    </row>
    <row r="2778" spans="1:9" x14ac:dyDescent="0.25">
      <c r="A2778" s="14"/>
      <c r="B2778" s="5">
        <f>DATE(YEAR(siječanj!B2778),MONTH(siječanj!B2778)+8,DAY(siječanj!B2778))</f>
        <v>44103</v>
      </c>
      <c r="C2778" s="8">
        <v>28.90625</v>
      </c>
      <c r="D2778">
        <v>0.92002828098392386</v>
      </c>
      <c r="E2778" s="6">
        <v>156.72397726748775</v>
      </c>
      <c r="F2778" s="9">
        <v>71.445415188504285</v>
      </c>
      <c r="G2778" s="9">
        <v>59.744545960860208</v>
      </c>
      <c r="H2778" s="9">
        <v>237.31659684766998</v>
      </c>
      <c r="I2778" s="10">
        <f t="shared" si="70"/>
        <v>144.19049139437033</v>
      </c>
    </row>
    <row r="2779" spans="1:9" x14ac:dyDescent="0.25">
      <c r="A2779" s="14"/>
      <c r="B2779" s="5">
        <f>DATE(YEAR(siječanj!B2779),MONTH(siječanj!B2779)+8,DAY(siječanj!B2779))</f>
        <v>44103</v>
      </c>
      <c r="C2779" s="8">
        <v>28.9166666666667</v>
      </c>
      <c r="D2779">
        <v>0.92002828098392386</v>
      </c>
      <c r="E2779" s="6">
        <v>151.70879309069213</v>
      </c>
      <c r="F2779" s="9">
        <v>70.871956609730375</v>
      </c>
      <c r="G2779" s="9">
        <v>57.135037157739959</v>
      </c>
      <c r="H2779" s="9">
        <v>235.65430579968407</v>
      </c>
      <c r="I2779" s="10">
        <f t="shared" si="70"/>
        <v>139.57638011737527</v>
      </c>
    </row>
    <row r="2780" spans="1:9" x14ac:dyDescent="0.25">
      <c r="A2780" s="14"/>
      <c r="B2780" s="5">
        <f>DATE(YEAR(siječanj!B2780),MONTH(siječanj!B2780)+8,DAY(siječanj!B2780))</f>
        <v>44103</v>
      </c>
      <c r="C2780" s="8">
        <v>28.9270833333333</v>
      </c>
      <c r="D2780">
        <v>0.92002828098392386</v>
      </c>
      <c r="E2780" s="6">
        <v>144.53220016874371</v>
      </c>
      <c r="F2780" s="9">
        <v>69.70081611847263</v>
      </c>
      <c r="G2780" s="9">
        <v>54.742919863179786</v>
      </c>
      <c r="H2780" s="9">
        <v>237.01999033408777</v>
      </c>
      <c r="I2780" s="10">
        <f t="shared" si="70"/>
        <v>132.97371166807366</v>
      </c>
    </row>
    <row r="2781" spans="1:9" x14ac:dyDescent="0.25">
      <c r="A2781" s="14"/>
      <c r="B2781" s="5">
        <f>DATE(YEAR(siječanj!B2781),MONTH(siječanj!B2781)+8,DAY(siječanj!B2781))</f>
        <v>44103</v>
      </c>
      <c r="C2781" s="8">
        <v>28.9375</v>
      </c>
      <c r="D2781">
        <v>0.92002828098392386</v>
      </c>
      <c r="E2781" s="6">
        <v>134.52019570973007</v>
      </c>
      <c r="F2781" s="9">
        <v>66.555990976455718</v>
      </c>
      <c r="G2781" s="9">
        <v>52.870445550200003</v>
      </c>
      <c r="H2781" s="9">
        <v>236.35469336984559</v>
      </c>
      <c r="I2781" s="10">
        <f t="shared" si="70"/>
        <v>123.76238441644396</v>
      </c>
    </row>
    <row r="2782" spans="1:9" x14ac:dyDescent="0.25">
      <c r="A2782" s="14"/>
      <c r="B2782" s="5">
        <f>DATE(YEAR(siječanj!B2782),MONTH(siječanj!B2782)+8,DAY(siječanj!B2782))</f>
        <v>44103</v>
      </c>
      <c r="C2782" s="8">
        <v>28.9479166666667</v>
      </c>
      <c r="D2782">
        <v>0.92002828098392386</v>
      </c>
      <c r="E2782" s="6">
        <v>122.35718182793372</v>
      </c>
      <c r="F2782" s="9">
        <v>64.577511167663673</v>
      </c>
      <c r="G2782" s="9">
        <v>51.936434824609762</v>
      </c>
      <c r="H2782" s="9">
        <v>234.62386128712913</v>
      </c>
      <c r="I2782" s="10">
        <f t="shared" si="70"/>
        <v>112.57206766319126</v>
      </c>
    </row>
    <row r="2783" spans="1:9" x14ac:dyDescent="0.25">
      <c r="A2783" s="14"/>
      <c r="B2783" s="5">
        <f>DATE(YEAR(siječanj!B2783),MONTH(siječanj!B2783)+8,DAY(siječanj!B2783))</f>
        <v>44103</v>
      </c>
      <c r="C2783" s="8">
        <v>28.9583333333333</v>
      </c>
      <c r="D2783">
        <v>0.92002828098392386</v>
      </c>
      <c r="E2783" s="6">
        <v>110.85760360459599</v>
      </c>
      <c r="F2783" s="9">
        <v>62.494224615854414</v>
      </c>
      <c r="G2783" s="9">
        <v>50.967224526015961</v>
      </c>
      <c r="H2783" s="9">
        <v>234.46516441867607</v>
      </c>
      <c r="I2783" s="10">
        <f t="shared" si="70"/>
        <v>101.99213047833369</v>
      </c>
    </row>
    <row r="2784" spans="1:9" x14ac:dyDescent="0.25">
      <c r="A2784" s="14"/>
      <c r="B2784" s="5">
        <f>DATE(YEAR(siječanj!B2784),MONTH(siječanj!B2784)+8,DAY(siječanj!B2784))</f>
        <v>44103</v>
      </c>
      <c r="C2784" s="8">
        <v>28.96875</v>
      </c>
      <c r="D2784">
        <v>0.92002828098392386</v>
      </c>
      <c r="E2784" s="6">
        <v>100.77031055389496</v>
      </c>
      <c r="F2784" s="9">
        <v>60.700088888275552</v>
      </c>
      <c r="G2784" s="9">
        <v>50.591902189908964</v>
      </c>
      <c r="H2784" s="9">
        <v>234.40356144292363</v>
      </c>
      <c r="I2784" s="10">
        <f t="shared" si="70"/>
        <v>92.711535593116139</v>
      </c>
    </row>
    <row r="2785" spans="1:9" x14ac:dyDescent="0.25">
      <c r="A2785" s="14"/>
      <c r="B2785" s="5">
        <f>DATE(YEAR(siječanj!B2785),MONTH(siječanj!B2785)+8,DAY(siječanj!B2785))</f>
        <v>44103</v>
      </c>
      <c r="C2785" s="8">
        <v>28.9791666666667</v>
      </c>
      <c r="D2785">
        <v>0.92002828098392386</v>
      </c>
      <c r="E2785" s="6">
        <v>91.730437689210191</v>
      </c>
      <c r="F2785" s="9">
        <v>60.265945421276825</v>
      </c>
      <c r="G2785" s="9">
        <v>50.758706792270267</v>
      </c>
      <c r="H2785" s="9">
        <v>234.16390790815575</v>
      </c>
      <c r="I2785" s="10">
        <f t="shared" si="70"/>
        <v>84.394596901106993</v>
      </c>
    </row>
    <row r="2786" spans="1:9" ht="15.75" thickBot="1" x14ac:dyDescent="0.3">
      <c r="A2786" s="14"/>
      <c r="B2786" s="5">
        <f>DATE(YEAR(siječanj!B2786),MONTH(siječanj!B2786)+8,DAY(siječanj!B2786))</f>
        <v>44103</v>
      </c>
      <c r="C2786" s="8">
        <v>28.9895833333333</v>
      </c>
      <c r="D2786">
        <v>0.92002828098392386</v>
      </c>
      <c r="E2786" s="6">
        <v>83.887768814887181</v>
      </c>
      <c r="F2786" s="9">
        <v>58.357899736430142</v>
      </c>
      <c r="G2786" s="9">
        <v>49.645671054358331</v>
      </c>
      <c r="H2786" s="9">
        <v>235.16546913144259</v>
      </c>
      <c r="I2786" s="10">
        <f t="shared" si="70"/>
        <v>77.179119738337462</v>
      </c>
    </row>
    <row r="2787" spans="1:9" x14ac:dyDescent="0.25">
      <c r="A2787" s="13">
        <f t="shared" ref="A2787" si="71">A2691+1</f>
        <v>274</v>
      </c>
      <c r="B2787" s="5">
        <f>DATE(YEAR(siječanj!B2787),MONTH(siječanj!B2787)+8,DAY(siječanj!B2787))</f>
        <v>44104</v>
      </c>
      <c r="C2787" s="8">
        <v>29</v>
      </c>
      <c r="D2787">
        <v>0.91895463700000002</v>
      </c>
      <c r="E2787" s="6">
        <v>76.46650931870208</v>
      </c>
      <c r="F2787" s="9">
        <v>57.547302426427173</v>
      </c>
      <c r="G2787" s="9">
        <v>49.147182161523098</v>
      </c>
      <c r="H2787" s="9">
        <v>236.02809447584065</v>
      </c>
      <c r="I2787" s="10">
        <f t="shared" si="70"/>
        <v>70.269253313624986</v>
      </c>
    </row>
    <row r="2788" spans="1:9" x14ac:dyDescent="0.25">
      <c r="A2788" s="14"/>
      <c r="B2788" s="5">
        <f>DATE(YEAR(siječanj!B2788),MONTH(siječanj!B2788)+8,DAY(siječanj!B2788))</f>
        <v>44104</v>
      </c>
      <c r="C2788" s="8">
        <v>29.0104166666667</v>
      </c>
      <c r="D2788">
        <v>0.91895463700000002</v>
      </c>
      <c r="E2788" s="6">
        <v>70.847458446333476</v>
      </c>
      <c r="F2788" s="9">
        <v>57.26691943486977</v>
      </c>
      <c r="G2788" s="9">
        <v>49.525699376051115</v>
      </c>
      <c r="H2788" s="9">
        <v>236.08302293902798</v>
      </c>
      <c r="I2788" s="10">
        <f t="shared" si="70"/>
        <v>65.105600458922964</v>
      </c>
    </row>
    <row r="2789" spans="1:9" x14ac:dyDescent="0.25">
      <c r="A2789" s="14"/>
      <c r="B2789" s="5">
        <f>DATE(YEAR(siječanj!B2789),MONTH(siječanj!B2789)+8,DAY(siječanj!B2789))</f>
        <v>44104</v>
      </c>
      <c r="C2789" s="8">
        <v>29.0208333333333</v>
      </c>
      <c r="D2789">
        <v>0.91895463700000002</v>
      </c>
      <c r="E2789" s="6">
        <v>66.550866154453956</v>
      </c>
      <c r="F2789" s="9">
        <v>56.781067315344735</v>
      </c>
      <c r="G2789" s="9">
        <v>48.615837937725736</v>
      </c>
      <c r="H2789" s="9">
        <v>236.31786675175894</v>
      </c>
      <c r="I2789" s="10">
        <f t="shared" si="70"/>
        <v>61.157227049001825</v>
      </c>
    </row>
    <row r="2790" spans="1:9" x14ac:dyDescent="0.25">
      <c r="A2790" s="14"/>
      <c r="B2790" s="5">
        <f>DATE(YEAR(siječanj!B2790),MONTH(siječanj!B2790)+8,DAY(siječanj!B2790))</f>
        <v>44104</v>
      </c>
      <c r="C2790" s="8">
        <v>29.03125</v>
      </c>
      <c r="D2790">
        <v>0.91895463700000002</v>
      </c>
      <c r="E2790" s="6">
        <v>63.089736734183262</v>
      </c>
      <c r="F2790" s="9">
        <v>56.316412110055062</v>
      </c>
      <c r="G2790" s="9">
        <v>48.862430635053904</v>
      </c>
      <c r="H2790" s="9">
        <v>236.102273806558</v>
      </c>
      <c r="I2790" s="10">
        <f t="shared" si="70"/>
        <v>57.976606118986943</v>
      </c>
    </row>
    <row r="2791" spans="1:9" x14ac:dyDescent="0.25">
      <c r="A2791" s="14"/>
      <c r="B2791" s="5">
        <f>DATE(YEAR(siječanj!B2791),MONTH(siječanj!B2791)+8,DAY(siječanj!B2791))</f>
        <v>44104</v>
      </c>
      <c r="C2791" s="8">
        <v>29.0416666666667</v>
      </c>
      <c r="D2791">
        <v>0.91895463700000002</v>
      </c>
      <c r="E2791" s="6">
        <v>59.82368918826662</v>
      </c>
      <c r="F2791" s="9">
        <v>55.91720821669989</v>
      </c>
      <c r="G2791" s="9">
        <v>48.582930689989254</v>
      </c>
      <c r="H2791" s="9">
        <v>235.99442442501856</v>
      </c>
      <c r="I2791" s="10">
        <f t="shared" si="70"/>
        <v>54.975256582004377</v>
      </c>
    </row>
    <row r="2792" spans="1:9" x14ac:dyDescent="0.25">
      <c r="A2792" s="14"/>
      <c r="B2792" s="5">
        <f>DATE(YEAR(siječanj!B2792),MONTH(siječanj!B2792)+8,DAY(siječanj!B2792))</f>
        <v>44104</v>
      </c>
      <c r="C2792" s="8">
        <v>29.0520833333333</v>
      </c>
      <c r="D2792">
        <v>0.91895463700000002</v>
      </c>
      <c r="E2792" s="6">
        <v>58.194480883293295</v>
      </c>
      <c r="F2792" s="9">
        <v>55.079321227134159</v>
      </c>
      <c r="G2792" s="9">
        <v>46.939297531110874</v>
      </c>
      <c r="H2792" s="9">
        <v>236.30182835527808</v>
      </c>
      <c r="I2792" s="10">
        <f t="shared" si="70"/>
        <v>53.478088055510227</v>
      </c>
    </row>
    <row r="2793" spans="1:9" x14ac:dyDescent="0.25">
      <c r="A2793" s="14"/>
      <c r="B2793" s="5">
        <f>DATE(YEAR(siječanj!B2793),MONTH(siječanj!B2793)+8,DAY(siječanj!B2793))</f>
        <v>44104</v>
      </c>
      <c r="C2793" s="8">
        <v>29.0625</v>
      </c>
      <c r="D2793">
        <v>0.91895463700000002</v>
      </c>
      <c r="E2793" s="6">
        <v>56.225255547680476</v>
      </c>
      <c r="F2793" s="9">
        <v>54.697852631016417</v>
      </c>
      <c r="G2793" s="9">
        <v>47.081936871815202</v>
      </c>
      <c r="H2793" s="9">
        <v>235.83799265812254</v>
      </c>
      <c r="I2793" s="10">
        <f t="shared" si="70"/>
        <v>51.668459302050948</v>
      </c>
    </row>
    <row r="2794" spans="1:9" x14ac:dyDescent="0.25">
      <c r="A2794" s="14"/>
      <c r="B2794" s="5">
        <f>DATE(YEAR(siječanj!B2794),MONTH(siječanj!B2794)+8,DAY(siječanj!B2794))</f>
        <v>44104</v>
      </c>
      <c r="C2794" s="8">
        <v>29.0729166666667</v>
      </c>
      <c r="D2794">
        <v>0.91895463700000002</v>
      </c>
      <c r="E2794" s="6">
        <v>55.016255133203714</v>
      </c>
      <c r="F2794" s="9">
        <v>54.760636860880993</v>
      </c>
      <c r="G2794" s="9">
        <v>46.619190681315104</v>
      </c>
      <c r="H2794" s="9">
        <v>236.07453355002804</v>
      </c>
      <c r="I2794" s="10">
        <f t="shared" si="70"/>
        <v>50.557442765032604</v>
      </c>
    </row>
    <row r="2795" spans="1:9" x14ac:dyDescent="0.25">
      <c r="A2795" s="14"/>
      <c r="B2795" s="5">
        <f>DATE(YEAR(siječanj!B2795),MONTH(siječanj!B2795)+8,DAY(siječanj!B2795))</f>
        <v>44104</v>
      </c>
      <c r="C2795" s="8">
        <v>29.0833333333333</v>
      </c>
      <c r="D2795">
        <v>0.91895463700000002</v>
      </c>
      <c r="E2795" s="6">
        <v>53.896276016265389</v>
      </c>
      <c r="F2795" s="9">
        <v>54.782249009450588</v>
      </c>
      <c r="G2795" s="9">
        <v>47.260390799619131</v>
      </c>
      <c r="H2795" s="9">
        <v>236.18060598984357</v>
      </c>
      <c r="I2795" s="10">
        <f t="shared" si="70"/>
        <v>49.528232762178966</v>
      </c>
    </row>
    <row r="2796" spans="1:9" x14ac:dyDescent="0.25">
      <c r="A2796" s="14"/>
      <c r="B2796" s="5">
        <f>DATE(YEAR(siječanj!B2796),MONTH(siječanj!B2796)+8,DAY(siječanj!B2796))</f>
        <v>44104</v>
      </c>
      <c r="C2796" s="8">
        <v>29.09375</v>
      </c>
      <c r="D2796">
        <v>0.91895463700000002</v>
      </c>
      <c r="E2796" s="6">
        <v>52.913634880452264</v>
      </c>
      <c r="F2796" s="9">
        <v>54.860117425033991</v>
      </c>
      <c r="G2796" s="9">
        <v>47.300298824695659</v>
      </c>
      <c r="H2796" s="9">
        <v>236.38331810411006</v>
      </c>
      <c r="I2796" s="10">
        <f t="shared" si="70"/>
        <v>48.625230133916553</v>
      </c>
    </row>
    <row r="2797" spans="1:9" x14ac:dyDescent="0.25">
      <c r="A2797" s="14"/>
      <c r="B2797" s="5">
        <f>DATE(YEAR(siječanj!B2797),MONTH(siječanj!B2797)+8,DAY(siječanj!B2797))</f>
        <v>44104</v>
      </c>
      <c r="C2797" s="8">
        <v>29.1041666666667</v>
      </c>
      <c r="D2797">
        <v>0.91895463700000002</v>
      </c>
      <c r="E2797" s="6">
        <v>53.011089429674918</v>
      </c>
      <c r="F2797" s="9">
        <v>55.744131359440765</v>
      </c>
      <c r="G2797" s="9">
        <v>48.603976951587704</v>
      </c>
      <c r="H2797" s="9">
        <v>236.06843604438222</v>
      </c>
      <c r="I2797" s="10">
        <f t="shared" si="70"/>
        <v>48.714786443821453</v>
      </c>
    </row>
    <row r="2798" spans="1:9" x14ac:dyDescent="0.25">
      <c r="A2798" s="14"/>
      <c r="B2798" s="5">
        <f>DATE(YEAR(siječanj!B2798),MONTH(siječanj!B2798)+8,DAY(siječanj!B2798))</f>
        <v>44104</v>
      </c>
      <c r="C2798" s="8">
        <v>29.1145833333333</v>
      </c>
      <c r="D2798">
        <v>0.91895463700000002</v>
      </c>
      <c r="E2798" s="6">
        <v>52.526578119206782</v>
      </c>
      <c r="F2798" s="9">
        <v>55.67002800133033</v>
      </c>
      <c r="G2798" s="9">
        <v>48.142955995434953</v>
      </c>
      <c r="H2798" s="9">
        <v>235.88136401213157</v>
      </c>
      <c r="I2798" s="10">
        <f t="shared" si="70"/>
        <v>48.269542528387809</v>
      </c>
    </row>
    <row r="2799" spans="1:9" x14ac:dyDescent="0.25">
      <c r="A2799" s="14"/>
      <c r="B2799" s="5">
        <f>DATE(YEAR(siječanj!B2799),MONTH(siječanj!B2799)+8,DAY(siječanj!B2799))</f>
        <v>44104</v>
      </c>
      <c r="C2799" s="8">
        <v>29.125</v>
      </c>
      <c r="D2799">
        <v>0.91895463700000002</v>
      </c>
      <c r="E2799" s="6">
        <v>52.849490334879555</v>
      </c>
      <c r="F2799" s="9">
        <v>55.157620847603113</v>
      </c>
      <c r="G2799" s="9">
        <v>47.654175539401585</v>
      </c>
      <c r="H2799" s="9">
        <v>235.92704439209976</v>
      </c>
      <c r="I2799" s="10">
        <f t="shared" si="70"/>
        <v>48.566284206324248</v>
      </c>
    </row>
    <row r="2800" spans="1:9" x14ac:dyDescent="0.25">
      <c r="A2800" s="14"/>
      <c r="B2800" s="5">
        <f>DATE(YEAR(siječanj!B2800),MONTH(siječanj!B2800)+8,DAY(siječanj!B2800))</f>
        <v>44104</v>
      </c>
      <c r="C2800" s="8">
        <v>29.1354166666667</v>
      </c>
      <c r="D2800">
        <v>0.91895463700000002</v>
      </c>
      <c r="E2800" s="6">
        <v>53.322690781114211</v>
      </c>
      <c r="F2800" s="9">
        <v>54.936867902025206</v>
      </c>
      <c r="G2800" s="9">
        <v>47.968060363472425</v>
      </c>
      <c r="H2800" s="9">
        <v>235.6909457390615</v>
      </c>
      <c r="I2800" s="10">
        <f t="shared" si="70"/>
        <v>49.001133950622055</v>
      </c>
    </row>
    <row r="2801" spans="1:9" x14ac:dyDescent="0.25">
      <c r="A2801" s="14"/>
      <c r="B2801" s="5">
        <f>DATE(YEAR(siječanj!B2801),MONTH(siječanj!B2801)+8,DAY(siječanj!B2801))</f>
        <v>44104</v>
      </c>
      <c r="C2801" s="8">
        <v>29.1458333333333</v>
      </c>
      <c r="D2801">
        <v>0.91895463700000002</v>
      </c>
      <c r="E2801" s="6">
        <v>53.831046159955505</v>
      </c>
      <c r="F2801" s="9">
        <v>54.760333420405971</v>
      </c>
      <c r="G2801" s="9">
        <v>47.156461404583453</v>
      </c>
      <c r="H2801" s="9">
        <v>235.39490125817065</v>
      </c>
      <c r="I2801" s="10">
        <f t="shared" si="70"/>
        <v>49.468289483252157</v>
      </c>
    </row>
    <row r="2802" spans="1:9" x14ac:dyDescent="0.25">
      <c r="A2802" s="14"/>
      <c r="B2802" s="5">
        <f>DATE(YEAR(siječanj!B2802),MONTH(siječanj!B2802)+8,DAY(siječanj!B2802))</f>
        <v>44104</v>
      </c>
      <c r="C2802" s="8">
        <v>29.15625</v>
      </c>
      <c r="D2802">
        <v>0.91895463700000002</v>
      </c>
      <c r="E2802" s="6">
        <v>54.50034726262686</v>
      </c>
      <c r="F2802" s="9">
        <v>54.190013054965824</v>
      </c>
      <c r="G2802" s="9">
        <v>47.095039866939395</v>
      </c>
      <c r="H2802" s="9">
        <v>235.47993291106798</v>
      </c>
      <c r="I2802" s="10">
        <f t="shared" si="70"/>
        <v>50.08334683510121</v>
      </c>
    </row>
    <row r="2803" spans="1:9" x14ac:dyDescent="0.25">
      <c r="A2803" s="14"/>
      <c r="B2803" s="5">
        <f>DATE(YEAR(siječanj!B2803),MONTH(siječanj!B2803)+8,DAY(siječanj!B2803))</f>
        <v>44104</v>
      </c>
      <c r="C2803" s="8">
        <v>29.1666666666667</v>
      </c>
      <c r="D2803">
        <v>0.91895463700000002</v>
      </c>
      <c r="E2803" s="6">
        <v>57.202741209250746</v>
      </c>
      <c r="F2803" s="9">
        <v>54.381080738283444</v>
      </c>
      <c r="G2803" s="9">
        <v>47.45913619899455</v>
      </c>
      <c r="H2803" s="9">
        <v>235.55184813851022</v>
      </c>
      <c r="I2803" s="10">
        <f t="shared" si="70"/>
        <v>52.566724283351959</v>
      </c>
    </row>
    <row r="2804" spans="1:9" x14ac:dyDescent="0.25">
      <c r="A2804" s="14"/>
      <c r="B2804" s="5">
        <f>DATE(YEAR(siječanj!B2804),MONTH(siječanj!B2804)+8,DAY(siječanj!B2804))</f>
        <v>44104</v>
      </c>
      <c r="C2804" s="8">
        <v>29.1770833333333</v>
      </c>
      <c r="D2804">
        <v>0.91895463700000002</v>
      </c>
      <c r="E2804" s="6">
        <v>59.508267900499852</v>
      </c>
      <c r="F2804" s="9">
        <v>54.443996725196385</v>
      </c>
      <c r="G2804" s="9">
        <v>48.871036838800514</v>
      </c>
      <c r="H2804" s="9">
        <v>234.77302156890335</v>
      </c>
      <c r="I2804" s="10">
        <f t="shared" si="70"/>
        <v>54.685398727002593</v>
      </c>
    </row>
    <row r="2805" spans="1:9" x14ac:dyDescent="0.25">
      <c r="A2805" s="14"/>
      <c r="B2805" s="5">
        <f>DATE(YEAR(siječanj!B2805),MONTH(siječanj!B2805)+8,DAY(siječanj!B2805))</f>
        <v>44104</v>
      </c>
      <c r="C2805" s="8">
        <v>29.1875</v>
      </c>
      <c r="D2805">
        <v>0.91895463700000002</v>
      </c>
      <c r="E2805" s="6">
        <v>63.327445602715102</v>
      </c>
      <c r="F2805" s="9">
        <v>54.30877805983399</v>
      </c>
      <c r="G2805" s="9">
        <v>47.224408481402428</v>
      </c>
      <c r="H2805" s="9">
        <v>225.97514350628759</v>
      </c>
      <c r="I2805" s="10">
        <f t="shared" si="70"/>
        <v>58.195049785980302</v>
      </c>
    </row>
    <row r="2806" spans="1:9" x14ac:dyDescent="0.25">
      <c r="A2806" s="14"/>
      <c r="B2806" s="5">
        <f>DATE(YEAR(siječanj!B2806),MONTH(siječanj!B2806)+8,DAY(siječanj!B2806))</f>
        <v>44104</v>
      </c>
      <c r="C2806" s="8">
        <v>29.1979166666667</v>
      </c>
      <c r="D2806">
        <v>0.91895463700000002</v>
      </c>
      <c r="E2806" s="6">
        <v>67.933677147208058</v>
      </c>
      <c r="F2806" s="9">
        <v>55.077161210068546</v>
      </c>
      <c r="G2806" s="9">
        <v>46.738782967809819</v>
      </c>
      <c r="H2806" s="9">
        <v>206.84684202908812</v>
      </c>
      <c r="I2806" s="10">
        <f t="shared" si="70"/>
        <v>62.427967622887778</v>
      </c>
    </row>
    <row r="2807" spans="1:9" x14ac:dyDescent="0.25">
      <c r="A2807" s="14"/>
      <c r="B2807" s="5">
        <f>DATE(YEAR(siječanj!B2807),MONTH(siječanj!B2807)+8,DAY(siječanj!B2807))</f>
        <v>44104</v>
      </c>
      <c r="C2807" s="8">
        <v>29.2083333333333</v>
      </c>
      <c r="D2807">
        <v>0.91895463700000002</v>
      </c>
      <c r="E2807" s="6">
        <v>74.0693855787231</v>
      </c>
      <c r="F2807" s="9">
        <v>55.856264592874581</v>
      </c>
      <c r="G2807" s="9">
        <v>47.760952369830001</v>
      </c>
      <c r="H2807" s="9">
        <v>192.19804392473748</v>
      </c>
      <c r="I2807" s="10">
        <f t="shared" si="70"/>
        <v>68.066405337308524</v>
      </c>
    </row>
    <row r="2808" spans="1:9" x14ac:dyDescent="0.25">
      <c r="A2808" s="14"/>
      <c r="B2808" s="5">
        <f>DATE(YEAR(siječanj!B2808),MONTH(siječanj!B2808)+8,DAY(siječanj!B2808))</f>
        <v>44104</v>
      </c>
      <c r="C2808" s="8">
        <v>29.21875</v>
      </c>
      <c r="D2808">
        <v>0.91895463700000002</v>
      </c>
      <c r="E2808" s="6">
        <v>80.321555895353811</v>
      </c>
      <c r="F2808" s="9">
        <v>60.647937052950205</v>
      </c>
      <c r="G2808" s="9">
        <v>47.790916335821116</v>
      </c>
      <c r="H2808" s="9">
        <v>169.32949175451049</v>
      </c>
      <c r="I2808" s="10">
        <f t="shared" si="70"/>
        <v>73.811866241090073</v>
      </c>
    </row>
    <row r="2809" spans="1:9" x14ac:dyDescent="0.25">
      <c r="A2809" s="14"/>
      <c r="B2809" s="5">
        <f>DATE(YEAR(siječanj!B2809),MONTH(siječanj!B2809)+8,DAY(siječanj!B2809))</f>
        <v>44104</v>
      </c>
      <c r="C2809" s="8">
        <v>29.2291666666667</v>
      </c>
      <c r="D2809">
        <v>0.91895463700000002</v>
      </c>
      <c r="E2809" s="6">
        <v>85.223480499135718</v>
      </c>
      <c r="F2809" s="9">
        <v>66.285793204000669</v>
      </c>
      <c r="G2809" s="9">
        <v>50.168728562251182</v>
      </c>
      <c r="H2809" s="9">
        <v>143.143782708841</v>
      </c>
      <c r="I2809" s="10">
        <f t="shared" si="70"/>
        <v>78.316512585959842</v>
      </c>
    </row>
    <row r="2810" spans="1:9" x14ac:dyDescent="0.25">
      <c r="A2810" s="14"/>
      <c r="B2810" s="5">
        <f>DATE(YEAR(siječanj!B2810),MONTH(siječanj!B2810)+8,DAY(siječanj!B2810))</f>
        <v>44104</v>
      </c>
      <c r="C2810" s="8">
        <v>29.2395833333333</v>
      </c>
      <c r="D2810">
        <v>0.91895463700000002</v>
      </c>
      <c r="E2810" s="6">
        <v>90.816916846548921</v>
      </c>
      <c r="F2810" s="9">
        <v>67.762825649906759</v>
      </c>
      <c r="G2810" s="9">
        <v>53.612492005863444</v>
      </c>
      <c r="H2810" s="9">
        <v>112.68788204601428</v>
      </c>
      <c r="I2810" s="10">
        <f t="shared" si="70"/>
        <v>83.456626854179547</v>
      </c>
    </row>
    <row r="2811" spans="1:9" x14ac:dyDescent="0.25">
      <c r="A2811" s="14"/>
      <c r="B2811" s="5">
        <f>DATE(YEAR(siječanj!B2811),MONTH(siječanj!B2811)+8,DAY(siječanj!B2811))</f>
        <v>44104</v>
      </c>
      <c r="C2811" s="8">
        <v>29.25</v>
      </c>
      <c r="D2811">
        <v>0.91895463700000002</v>
      </c>
      <c r="E2811" s="6">
        <v>95.876604721358817</v>
      </c>
      <c r="F2811" s="9">
        <v>72.232939044492156</v>
      </c>
      <c r="G2811" s="9">
        <v>64.882617328706203</v>
      </c>
      <c r="H2811" s="9">
        <v>66.345316758165282</v>
      </c>
      <c r="I2811" s="10">
        <f t="shared" si="70"/>
        <v>88.106250488508778</v>
      </c>
    </row>
    <row r="2812" spans="1:9" x14ac:dyDescent="0.25">
      <c r="A2812" s="14"/>
      <c r="B2812" s="5">
        <f>DATE(YEAR(siječanj!B2812),MONTH(siječanj!B2812)+8,DAY(siječanj!B2812))</f>
        <v>44104</v>
      </c>
      <c r="C2812" s="8">
        <v>29.2604166666667</v>
      </c>
      <c r="D2812">
        <v>0.91895463700000002</v>
      </c>
      <c r="E2812" s="6">
        <v>98.938592996421121</v>
      </c>
      <c r="F2812" s="9">
        <v>89.455681400587551</v>
      </c>
      <c r="G2812" s="9">
        <v>83.152405777753174</v>
      </c>
      <c r="H2812" s="9">
        <v>34.689932514184775</v>
      </c>
      <c r="I2812" s="10">
        <f t="shared" si="70"/>
        <v>90.920078812316916</v>
      </c>
    </row>
    <row r="2813" spans="1:9" x14ac:dyDescent="0.25">
      <c r="A2813" s="14"/>
      <c r="B2813" s="5">
        <f>DATE(YEAR(siječanj!B2813),MONTH(siječanj!B2813)+8,DAY(siječanj!B2813))</f>
        <v>44104</v>
      </c>
      <c r="C2813" s="8">
        <v>29.2708333333333</v>
      </c>
      <c r="D2813">
        <v>0.91895463700000002</v>
      </c>
      <c r="E2813" s="6">
        <v>101.11496175215606</v>
      </c>
      <c r="F2813" s="9">
        <v>99.431302987460256</v>
      </c>
      <c r="G2813" s="9">
        <v>94.993483829617873</v>
      </c>
      <c r="H2813" s="9">
        <v>18.55930976298264</v>
      </c>
      <c r="I2813" s="10">
        <f t="shared" si="70"/>
        <v>92.920062972221459</v>
      </c>
    </row>
    <row r="2814" spans="1:9" x14ac:dyDescent="0.25">
      <c r="A2814" s="14"/>
      <c r="B2814" s="5">
        <f>DATE(YEAR(siječanj!B2814),MONTH(siječanj!B2814)+8,DAY(siječanj!B2814))</f>
        <v>44104</v>
      </c>
      <c r="C2814" s="8">
        <v>29.28125</v>
      </c>
      <c r="D2814">
        <v>0.91895463700000002</v>
      </c>
      <c r="E2814" s="6">
        <v>102.06940963292737</v>
      </c>
      <c r="F2814" s="9">
        <v>109.23253014659019</v>
      </c>
      <c r="G2814" s="9">
        <v>103.30859820969556</v>
      </c>
      <c r="H2814" s="9">
        <v>11.93843188775045</v>
      </c>
      <c r="I2814" s="10">
        <f t="shared" si="70"/>
        <v>93.797157278031079</v>
      </c>
    </row>
    <row r="2815" spans="1:9" x14ac:dyDescent="0.25">
      <c r="A2815" s="14"/>
      <c r="B2815" s="5">
        <f>DATE(YEAR(siječanj!B2815),MONTH(siječanj!B2815)+8,DAY(siječanj!B2815))</f>
        <v>44104</v>
      </c>
      <c r="C2815" s="8">
        <v>29.2916666666667</v>
      </c>
      <c r="D2815">
        <v>0.91895463700000002</v>
      </c>
      <c r="E2815" s="6">
        <v>100.00349929596135</v>
      </c>
      <c r="F2815" s="9">
        <v>115.46253441409318</v>
      </c>
      <c r="G2815" s="9">
        <v>109.24844029168787</v>
      </c>
      <c r="H2815" s="9">
        <v>4.7470169579707777</v>
      </c>
      <c r="I2815" s="10">
        <f t="shared" si="70"/>
        <v>91.898679394249911</v>
      </c>
    </row>
    <row r="2816" spans="1:9" x14ac:dyDescent="0.25">
      <c r="A2816" s="14"/>
      <c r="B2816" s="5">
        <f>DATE(YEAR(siječanj!B2816),MONTH(siječanj!B2816)+8,DAY(siječanj!B2816))</f>
        <v>44104</v>
      </c>
      <c r="C2816" s="8">
        <v>29.3020833333333</v>
      </c>
      <c r="D2816">
        <v>0.91895463700000002</v>
      </c>
      <c r="E2816" s="6">
        <v>97.350127038069175</v>
      </c>
      <c r="F2816" s="9">
        <v>128.45955672976791</v>
      </c>
      <c r="G2816" s="9">
        <v>120.08184969596579</v>
      </c>
      <c r="H2816" s="9">
        <v>3.3558692479765093</v>
      </c>
      <c r="I2816" s="10">
        <f t="shared" si="70"/>
        <v>89.460350654172743</v>
      </c>
    </row>
    <row r="2817" spans="1:9" x14ac:dyDescent="0.25">
      <c r="A2817" s="14"/>
      <c r="B2817" s="5">
        <f>DATE(YEAR(siječanj!B2817),MONTH(siječanj!B2817)+8,DAY(siječanj!B2817))</f>
        <v>44104</v>
      </c>
      <c r="C2817" s="8">
        <v>29.3125</v>
      </c>
      <c r="D2817">
        <v>0.91895463700000002</v>
      </c>
      <c r="E2817" s="6">
        <v>97.148309882168661</v>
      </c>
      <c r="F2817" s="9">
        <v>134.74642414523476</v>
      </c>
      <c r="G2817" s="9">
        <v>132.66758601660308</v>
      </c>
      <c r="H2817" s="9">
        <v>3.834826918858671</v>
      </c>
      <c r="I2817" s="10">
        <f t="shared" si="70"/>
        <v>89.274889842931813</v>
      </c>
    </row>
    <row r="2818" spans="1:9" x14ac:dyDescent="0.25">
      <c r="A2818" s="14"/>
      <c r="B2818" s="5">
        <f>DATE(YEAR(siječanj!B2818),MONTH(siječanj!B2818)+8,DAY(siječanj!B2818))</f>
        <v>44104</v>
      </c>
      <c r="C2818" s="8">
        <v>29.3229166666667</v>
      </c>
      <c r="D2818">
        <v>0.91895463700000002</v>
      </c>
      <c r="E2818" s="6">
        <v>96.225602127393614</v>
      </c>
      <c r="F2818" s="9">
        <v>138.63070976905132</v>
      </c>
      <c r="G2818" s="9">
        <v>145.7706849743478</v>
      </c>
      <c r="H2818" s="9">
        <v>3.4712486696413873</v>
      </c>
      <c r="I2818" s="10">
        <f t="shared" si="70"/>
        <v>88.426963273085434</v>
      </c>
    </row>
    <row r="2819" spans="1:9" x14ac:dyDescent="0.25">
      <c r="A2819" s="14"/>
      <c r="B2819" s="5">
        <f>DATE(YEAR(siječanj!B2819),MONTH(siječanj!B2819)+8,DAY(siječanj!B2819))</f>
        <v>44104</v>
      </c>
      <c r="C2819" s="8">
        <v>29.3333333333333</v>
      </c>
      <c r="D2819">
        <v>0.91895463700000002</v>
      </c>
      <c r="E2819" s="6">
        <v>97.647461468491286</v>
      </c>
      <c r="F2819" s="9">
        <v>168.57335742700835</v>
      </c>
      <c r="G2819" s="9">
        <v>153.32892067569247</v>
      </c>
      <c r="H2819" s="9">
        <v>2.3820113447905644</v>
      </c>
      <c r="I2819" s="10">
        <f t="shared" si="70"/>
        <v>89.733587507748894</v>
      </c>
    </row>
    <row r="2820" spans="1:9" x14ac:dyDescent="0.25">
      <c r="A2820" s="14"/>
      <c r="B2820" s="5">
        <f>DATE(YEAR(siječanj!B2820),MONTH(siječanj!B2820)+8,DAY(siječanj!B2820))</f>
        <v>44104</v>
      </c>
      <c r="C2820" s="8">
        <v>29.34375</v>
      </c>
      <c r="D2820">
        <v>0.91895463700000002</v>
      </c>
      <c r="E2820" s="6">
        <v>98.502658526367895</v>
      </c>
      <c r="F2820" s="9">
        <v>170.04676056512767</v>
      </c>
      <c r="G2820" s="9">
        <v>175.33590218333197</v>
      </c>
      <c r="H2820" s="9">
        <v>2.0807308755054192</v>
      </c>
      <c r="I2820" s="10">
        <f t="shared" ref="I2820:I2882" si="72">D2820*E2820</f>
        <v>90.519474809633365</v>
      </c>
    </row>
    <row r="2821" spans="1:9" x14ac:dyDescent="0.25">
      <c r="A2821" s="14"/>
      <c r="B2821" s="5">
        <f>DATE(YEAR(siječanj!B2821),MONTH(siječanj!B2821)+8,DAY(siječanj!B2821))</f>
        <v>44104</v>
      </c>
      <c r="C2821" s="8">
        <v>29.3541666666667</v>
      </c>
      <c r="D2821">
        <v>0.91895463700000002</v>
      </c>
      <c r="E2821" s="6">
        <v>97.91145312741871</v>
      </c>
      <c r="F2821" s="9">
        <v>198.45870673947815</v>
      </c>
      <c r="G2821" s="9">
        <v>180.24144231250031</v>
      </c>
      <c r="H2821" s="9">
        <v>2.3956039506964371</v>
      </c>
      <c r="I2821" s="10">
        <f t="shared" si="72"/>
        <v>89.976183866849581</v>
      </c>
    </row>
    <row r="2822" spans="1:9" x14ac:dyDescent="0.25">
      <c r="A2822" s="14"/>
      <c r="B2822" s="5">
        <f>DATE(YEAR(siječanj!B2822),MONTH(siječanj!B2822)+8,DAY(siječanj!B2822))</f>
        <v>44104</v>
      </c>
      <c r="C2822" s="8">
        <v>29.3645833333333</v>
      </c>
      <c r="D2822">
        <v>0.91895463700000002</v>
      </c>
      <c r="E2822" s="6">
        <v>98.164536072934737</v>
      </c>
      <c r="F2822" s="9">
        <v>185.59453944757092</v>
      </c>
      <c r="G2822" s="9">
        <v>180.59672477371149</v>
      </c>
      <c r="H2822" s="9">
        <v>1.7834934477830513</v>
      </c>
      <c r="I2822" s="10">
        <f t="shared" si="72"/>
        <v>90.208755613177146</v>
      </c>
    </row>
    <row r="2823" spans="1:9" x14ac:dyDescent="0.25">
      <c r="A2823" s="14"/>
      <c r="B2823" s="5">
        <f>DATE(YEAR(siječanj!B2823),MONTH(siječanj!B2823)+8,DAY(siječanj!B2823))</f>
        <v>44104</v>
      </c>
      <c r="C2823" s="8">
        <v>29.375</v>
      </c>
      <c r="D2823">
        <v>0.91895463700000002</v>
      </c>
      <c r="E2823" s="6">
        <v>98.484169518201142</v>
      </c>
      <c r="F2823" s="9">
        <v>204.24041363887781</v>
      </c>
      <c r="G2823" s="9">
        <v>185.96563808827005</v>
      </c>
      <c r="H2823" s="9">
        <v>1.4258170409655562</v>
      </c>
      <c r="I2823" s="10">
        <f t="shared" si="72"/>
        <v>90.502484249844997</v>
      </c>
    </row>
    <row r="2824" spans="1:9" x14ac:dyDescent="0.25">
      <c r="A2824" s="14"/>
      <c r="B2824" s="5">
        <f>DATE(YEAR(siječanj!B2824),MONTH(siječanj!B2824)+8,DAY(siječanj!B2824))</f>
        <v>44104</v>
      </c>
      <c r="C2824" s="8">
        <v>29.3854166666667</v>
      </c>
      <c r="D2824">
        <v>0.91895463700000002</v>
      </c>
      <c r="E2824" s="6">
        <v>99.558734388226782</v>
      </c>
      <c r="F2824" s="9">
        <v>191.50193458583462</v>
      </c>
      <c r="G2824" s="9">
        <v>181.79618996010797</v>
      </c>
      <c r="H2824" s="9">
        <v>1.4119738663109775</v>
      </c>
      <c r="I2824" s="10">
        <f t="shared" si="72"/>
        <v>91.489960619912367</v>
      </c>
    </row>
    <row r="2825" spans="1:9" x14ac:dyDescent="0.25">
      <c r="A2825" s="14"/>
      <c r="B2825" s="5">
        <f>DATE(YEAR(siječanj!B2825),MONTH(siječanj!B2825)+8,DAY(siječanj!B2825))</f>
        <v>44104</v>
      </c>
      <c r="C2825" s="8">
        <v>29.3958333333333</v>
      </c>
      <c r="D2825">
        <v>0.91895463700000002</v>
      </c>
      <c r="E2825" s="6">
        <v>98.982954700441411</v>
      </c>
      <c r="F2825" s="9">
        <v>189.23574529506854</v>
      </c>
      <c r="G2825" s="9">
        <v>183.94352765084392</v>
      </c>
      <c r="H2825" s="9">
        <v>1.5709652279148885</v>
      </c>
      <c r="I2825" s="10">
        <f t="shared" si="72"/>
        <v>90.960845205931577</v>
      </c>
    </row>
    <row r="2826" spans="1:9" x14ac:dyDescent="0.25">
      <c r="A2826" s="14"/>
      <c r="B2826" s="5">
        <f>DATE(YEAR(siječanj!B2826),MONTH(siječanj!B2826)+8,DAY(siječanj!B2826))</f>
        <v>44104</v>
      </c>
      <c r="C2826" s="8">
        <v>29.40625</v>
      </c>
      <c r="D2826">
        <v>0.91895463700000002</v>
      </c>
      <c r="E2826" s="6">
        <v>98.811263109458778</v>
      </c>
      <c r="F2826" s="9">
        <v>176.28381583103706</v>
      </c>
      <c r="G2826" s="9">
        <v>189.92768269653573</v>
      </c>
      <c r="H2826" s="9">
        <v>1.4875138552135483</v>
      </c>
      <c r="I2826" s="10">
        <f t="shared" si="72"/>
        <v>90.80306842226419</v>
      </c>
    </row>
    <row r="2827" spans="1:9" x14ac:dyDescent="0.25">
      <c r="A2827" s="14"/>
      <c r="B2827" s="5">
        <f>DATE(YEAR(siječanj!B2827),MONTH(siječanj!B2827)+8,DAY(siječanj!B2827))</f>
        <v>44104</v>
      </c>
      <c r="C2827" s="8">
        <v>29.4166666666667</v>
      </c>
      <c r="D2827">
        <v>0.91895463700000002</v>
      </c>
      <c r="E2827" s="6">
        <v>99.599411199158624</v>
      </c>
      <c r="F2827" s="9">
        <v>176.00716595585001</v>
      </c>
      <c r="G2827" s="9">
        <v>189.72681270301035</v>
      </c>
      <c r="H2827" s="9">
        <v>1.2834800157546886</v>
      </c>
      <c r="I2827" s="10">
        <f t="shared" si="72"/>
        <v>91.52734076393655</v>
      </c>
    </row>
    <row r="2828" spans="1:9" x14ac:dyDescent="0.25">
      <c r="A2828" s="14"/>
      <c r="B2828" s="5">
        <f>DATE(YEAR(siječanj!B2828),MONTH(siječanj!B2828)+8,DAY(siječanj!B2828))</f>
        <v>44104</v>
      </c>
      <c r="C2828" s="8">
        <v>29.4270833333333</v>
      </c>
      <c r="D2828">
        <v>0.91895463700000002</v>
      </c>
      <c r="E2828" s="6">
        <v>99.641924002362217</v>
      </c>
      <c r="F2828" s="9">
        <v>194.04560821309408</v>
      </c>
      <c r="G2828" s="9">
        <v>185.51786789036848</v>
      </c>
      <c r="H2828" s="9">
        <v>1.3156426609570544</v>
      </c>
      <c r="I2828" s="10">
        <f t="shared" si="72"/>
        <v>91.566408101572364</v>
      </c>
    </row>
    <row r="2829" spans="1:9" x14ac:dyDescent="0.25">
      <c r="A2829" s="14"/>
      <c r="B2829" s="5">
        <f>DATE(YEAR(siječanj!B2829),MONTH(siječanj!B2829)+8,DAY(siječanj!B2829))</f>
        <v>44104</v>
      </c>
      <c r="C2829" s="8">
        <v>29.4375</v>
      </c>
      <c r="D2829">
        <v>0.91895463700000002</v>
      </c>
      <c r="E2829" s="6">
        <v>99.696475513139077</v>
      </c>
      <c r="F2829" s="9">
        <v>187.22483728182749</v>
      </c>
      <c r="G2829" s="9">
        <v>182.6403766788913</v>
      </c>
      <c r="H2829" s="9">
        <v>1.3564923549691226</v>
      </c>
      <c r="I2829" s="10">
        <f t="shared" si="72"/>
        <v>91.616538465356115</v>
      </c>
    </row>
    <row r="2830" spans="1:9" x14ac:dyDescent="0.25">
      <c r="A2830" s="14"/>
      <c r="B2830" s="5">
        <f>DATE(YEAR(siječanj!B2830),MONTH(siječanj!B2830)+8,DAY(siječanj!B2830))</f>
        <v>44104</v>
      </c>
      <c r="C2830" s="8">
        <v>29.4479166666667</v>
      </c>
      <c r="D2830">
        <v>0.91895463700000002</v>
      </c>
      <c r="E2830" s="6">
        <v>101.44272956664385</v>
      </c>
      <c r="F2830" s="9">
        <v>174.89244143711923</v>
      </c>
      <c r="G2830" s="9">
        <v>181.91695636442242</v>
      </c>
      <c r="H2830" s="9">
        <v>1.4539606033699604</v>
      </c>
      <c r="I2830" s="10">
        <f t="shared" si="72"/>
        <v>93.221266725204373</v>
      </c>
    </row>
    <row r="2831" spans="1:9" x14ac:dyDescent="0.25">
      <c r="A2831" s="14"/>
      <c r="B2831" s="5">
        <f>DATE(YEAR(siječanj!B2831),MONTH(siječanj!B2831)+8,DAY(siječanj!B2831))</f>
        <v>44104</v>
      </c>
      <c r="C2831" s="8">
        <v>29.4583333333333</v>
      </c>
      <c r="D2831">
        <v>0.91895463700000002</v>
      </c>
      <c r="E2831" s="6">
        <v>102.05889214772318</v>
      </c>
      <c r="F2831" s="9">
        <v>173.00851927003671</v>
      </c>
      <c r="G2831" s="9">
        <v>182.73361121841265</v>
      </c>
      <c r="H2831" s="9">
        <v>1.3910289144520529</v>
      </c>
      <c r="I2831" s="10">
        <f t="shared" si="72"/>
        <v>93.787492186233109</v>
      </c>
    </row>
    <row r="2832" spans="1:9" x14ac:dyDescent="0.25">
      <c r="A2832" s="14"/>
      <c r="B2832" s="5">
        <f>DATE(YEAR(siječanj!B2832),MONTH(siječanj!B2832)+8,DAY(siječanj!B2832))</f>
        <v>44104</v>
      </c>
      <c r="C2832" s="8">
        <v>29.46875</v>
      </c>
      <c r="D2832">
        <v>0.91895463700000002</v>
      </c>
      <c r="E2832" s="6">
        <v>103.03356275353875</v>
      </c>
      <c r="F2832" s="9">
        <v>168.0833369935896</v>
      </c>
      <c r="G2832" s="9">
        <v>176.54338651456521</v>
      </c>
      <c r="H2832" s="9">
        <v>1.34245850847788</v>
      </c>
      <c r="I2832" s="10">
        <f t="shared" si="72"/>
        <v>94.68317025899492</v>
      </c>
    </row>
    <row r="2833" spans="1:9" x14ac:dyDescent="0.25">
      <c r="A2833" s="14"/>
      <c r="B2833" s="5">
        <f>DATE(YEAR(siječanj!B2833),MONTH(siječanj!B2833)+8,DAY(siječanj!B2833))</f>
        <v>44104</v>
      </c>
      <c r="C2833" s="8">
        <v>29.4791666666667</v>
      </c>
      <c r="D2833">
        <v>0.91895463700000002</v>
      </c>
      <c r="E2833" s="6">
        <v>103.56938056518712</v>
      </c>
      <c r="F2833" s="9">
        <v>164.82412677040318</v>
      </c>
      <c r="G2833" s="9">
        <v>173.69125465055492</v>
      </c>
      <c r="H2833" s="9">
        <v>1.2660739731155288</v>
      </c>
      <c r="I2833" s="10">
        <f t="shared" si="72"/>
        <v>95.17556252159639</v>
      </c>
    </row>
    <row r="2834" spans="1:9" x14ac:dyDescent="0.25">
      <c r="A2834" s="14"/>
      <c r="B2834" s="5">
        <f>DATE(YEAR(siječanj!B2834),MONTH(siječanj!B2834)+8,DAY(siječanj!B2834))</f>
        <v>44104</v>
      </c>
      <c r="C2834" s="8">
        <v>29.4895833333333</v>
      </c>
      <c r="D2834">
        <v>0.91895463700000002</v>
      </c>
      <c r="E2834" s="6">
        <v>103.41137600366585</v>
      </c>
      <c r="F2834" s="9">
        <v>161.18137577206571</v>
      </c>
      <c r="G2834" s="9">
        <v>168.53166577654335</v>
      </c>
      <c r="H2834" s="9">
        <v>1.2753400254082956</v>
      </c>
      <c r="I2834" s="10">
        <f t="shared" si="72"/>
        <v>95.030363497119268</v>
      </c>
    </row>
    <row r="2835" spans="1:9" x14ac:dyDescent="0.25">
      <c r="A2835" s="14"/>
      <c r="B2835" s="5">
        <f>DATE(YEAR(siječanj!B2835),MONTH(siječanj!B2835)+8,DAY(siječanj!B2835))</f>
        <v>44104</v>
      </c>
      <c r="C2835" s="8">
        <v>29.5</v>
      </c>
      <c r="D2835">
        <v>0.91895463700000002</v>
      </c>
      <c r="E2835" s="6">
        <v>101.846066981912</v>
      </c>
      <c r="F2835" s="9">
        <v>158.79285605084991</v>
      </c>
      <c r="G2835" s="9">
        <v>168.35872301401568</v>
      </c>
      <c r="H2835" s="9">
        <v>1.3851140943879887</v>
      </c>
      <c r="I2835" s="10">
        <f t="shared" si="72"/>
        <v>93.591915513240636</v>
      </c>
    </row>
    <row r="2836" spans="1:9" x14ac:dyDescent="0.25">
      <c r="A2836" s="14"/>
      <c r="B2836" s="5">
        <f>DATE(YEAR(siječanj!B2836),MONTH(siječanj!B2836)+8,DAY(siječanj!B2836))</f>
        <v>44104</v>
      </c>
      <c r="C2836" s="8">
        <v>29.5104166666667</v>
      </c>
      <c r="D2836">
        <v>0.91895463700000002</v>
      </c>
      <c r="E2836" s="6">
        <v>100.95532972101152</v>
      </c>
      <c r="F2836" s="9">
        <v>157.34510161814558</v>
      </c>
      <c r="G2836" s="9">
        <v>171.73808170225826</v>
      </c>
      <c r="H2836" s="9">
        <v>1.5120735857141567</v>
      </c>
      <c r="I2836" s="10">
        <f t="shared" si="72"/>
        <v>92.773368376987463</v>
      </c>
    </row>
    <row r="2837" spans="1:9" x14ac:dyDescent="0.25">
      <c r="A2837" s="14"/>
      <c r="B2837" s="5">
        <f>DATE(YEAR(siječanj!B2837),MONTH(siječanj!B2837)+8,DAY(siječanj!B2837))</f>
        <v>44104</v>
      </c>
      <c r="C2837" s="8">
        <v>29.5208333333333</v>
      </c>
      <c r="D2837">
        <v>0.91895463700000002</v>
      </c>
      <c r="E2837" s="6">
        <v>100.97668343318263</v>
      </c>
      <c r="F2837" s="9">
        <v>154.31912931902906</v>
      </c>
      <c r="G2837" s="9">
        <v>172.51716478601736</v>
      </c>
      <c r="H2837" s="9">
        <v>1.5972330186905372</v>
      </c>
      <c r="I2837" s="10">
        <f t="shared" si="72"/>
        <v>92.792991469804264</v>
      </c>
    </row>
    <row r="2838" spans="1:9" x14ac:dyDescent="0.25">
      <c r="A2838" s="14"/>
      <c r="B2838" s="5">
        <f>DATE(YEAR(siječanj!B2838),MONTH(siječanj!B2838)+8,DAY(siječanj!B2838))</f>
        <v>44104</v>
      </c>
      <c r="C2838" s="8">
        <v>29.53125</v>
      </c>
      <c r="D2838">
        <v>0.91895463700000002</v>
      </c>
      <c r="E2838" s="6">
        <v>100.13274759128987</v>
      </c>
      <c r="F2838" s="9">
        <v>152.59727630671051</v>
      </c>
      <c r="G2838" s="9">
        <v>172.0056128340382</v>
      </c>
      <c r="H2838" s="9">
        <v>1.7239429395498671</v>
      </c>
      <c r="I2838" s="10">
        <f t="shared" si="72"/>
        <v>92.017452714566403</v>
      </c>
    </row>
    <row r="2839" spans="1:9" x14ac:dyDescent="0.25">
      <c r="A2839" s="14"/>
      <c r="B2839" s="5">
        <f>DATE(YEAR(siječanj!B2839),MONTH(siječanj!B2839)+8,DAY(siječanj!B2839))</f>
        <v>44104</v>
      </c>
      <c r="C2839" s="8">
        <v>29.5416666666667</v>
      </c>
      <c r="D2839">
        <v>0.91895463700000002</v>
      </c>
      <c r="E2839" s="6">
        <v>97.999375212710049</v>
      </c>
      <c r="F2839" s="9">
        <v>152.51612594283151</v>
      </c>
      <c r="G2839" s="9">
        <v>169.5678087780575</v>
      </c>
      <c r="H2839" s="9">
        <v>1.8991613729075945</v>
      </c>
      <c r="I2839" s="10">
        <f t="shared" si="72"/>
        <v>90.056980274822763</v>
      </c>
    </row>
    <row r="2840" spans="1:9" x14ac:dyDescent="0.25">
      <c r="A2840" s="14"/>
      <c r="B2840" s="5">
        <f>DATE(YEAR(siječanj!B2840),MONTH(siječanj!B2840)+8,DAY(siječanj!B2840))</f>
        <v>44104</v>
      </c>
      <c r="C2840" s="8">
        <v>29.5520833333333</v>
      </c>
      <c r="D2840">
        <v>0.91895463700000002</v>
      </c>
      <c r="E2840" s="6">
        <v>96.884200060407096</v>
      </c>
      <c r="F2840" s="9">
        <v>151.69212534763582</v>
      </c>
      <c r="G2840" s="9">
        <v>164.4131280360202</v>
      </c>
      <c r="H2840" s="9">
        <v>1.795558682431875</v>
      </c>
      <c r="I2840" s="10">
        <f t="shared" si="72"/>
        <v>89.032184897546784</v>
      </c>
    </row>
    <row r="2841" spans="1:9" x14ac:dyDescent="0.25">
      <c r="A2841" s="14"/>
      <c r="B2841" s="5">
        <f>DATE(YEAR(siječanj!B2841),MONTH(siječanj!B2841)+8,DAY(siječanj!B2841))</f>
        <v>44104</v>
      </c>
      <c r="C2841" s="8">
        <v>29.5625</v>
      </c>
      <c r="D2841">
        <v>0.91895463700000002</v>
      </c>
      <c r="E2841" s="6">
        <v>96.874437228597458</v>
      </c>
      <c r="F2841" s="9">
        <v>151.75198297397156</v>
      </c>
      <c r="G2841" s="9">
        <v>162.38239941405337</v>
      </c>
      <c r="H2841" s="9">
        <v>1.8125045171301852</v>
      </c>
      <c r="I2841" s="10">
        <f t="shared" si="72"/>
        <v>89.023213297985066</v>
      </c>
    </row>
    <row r="2842" spans="1:9" x14ac:dyDescent="0.25">
      <c r="A2842" s="14"/>
      <c r="B2842" s="5">
        <f>DATE(YEAR(siječanj!B2842),MONTH(siječanj!B2842)+8,DAY(siječanj!B2842))</f>
        <v>44104</v>
      </c>
      <c r="C2842" s="8">
        <v>29.5729166666667</v>
      </c>
      <c r="D2842">
        <v>0.91895463700000002</v>
      </c>
      <c r="E2842" s="6">
        <v>97.215206926701541</v>
      </c>
      <c r="F2842" s="9">
        <v>151.63915502155547</v>
      </c>
      <c r="G2842" s="9">
        <v>158.32598209082886</v>
      </c>
      <c r="H2842" s="9">
        <v>1.8911841025055798</v>
      </c>
      <c r="I2842" s="10">
        <f t="shared" si="72"/>
        <v>89.336365192206898</v>
      </c>
    </row>
    <row r="2843" spans="1:9" x14ac:dyDescent="0.25">
      <c r="A2843" s="14"/>
      <c r="B2843" s="5">
        <f>DATE(YEAR(siječanj!B2843),MONTH(siječanj!B2843)+8,DAY(siječanj!B2843))</f>
        <v>44104</v>
      </c>
      <c r="C2843" s="8">
        <v>29.5833333333333</v>
      </c>
      <c r="D2843">
        <v>0.91895463700000002</v>
      </c>
      <c r="E2843" s="6">
        <v>99.74860816119336</v>
      </c>
      <c r="F2843" s="9">
        <v>148.77052858665093</v>
      </c>
      <c r="G2843" s="9">
        <v>151.02846843662931</v>
      </c>
      <c r="H2843" s="9">
        <v>1.7526385518269174</v>
      </c>
      <c r="I2843" s="10">
        <f t="shared" si="72"/>
        <v>91.664446004024683</v>
      </c>
    </row>
    <row r="2844" spans="1:9" x14ac:dyDescent="0.25">
      <c r="A2844" s="14"/>
      <c r="B2844" s="5">
        <f>DATE(YEAR(siječanj!B2844),MONTH(siječanj!B2844)+8,DAY(siječanj!B2844))</f>
        <v>44104</v>
      </c>
      <c r="C2844" s="8">
        <v>29.59375</v>
      </c>
      <c r="D2844">
        <v>0.91895463700000002</v>
      </c>
      <c r="E2844" s="6">
        <v>101.31712843173405</v>
      </c>
      <c r="F2844" s="9">
        <v>146.60069362461755</v>
      </c>
      <c r="G2844" s="9">
        <v>141.97646333594008</v>
      </c>
      <c r="H2844" s="9">
        <v>1.9144111267132726</v>
      </c>
      <c r="I2844" s="10">
        <f t="shared" si="72"/>
        <v>93.105844979866546</v>
      </c>
    </row>
    <row r="2845" spans="1:9" x14ac:dyDescent="0.25">
      <c r="A2845" s="14"/>
      <c r="B2845" s="5">
        <f>DATE(YEAR(siječanj!B2845),MONTH(siječanj!B2845)+8,DAY(siječanj!B2845))</f>
        <v>44104</v>
      </c>
      <c r="C2845" s="8">
        <v>29.6041666666667</v>
      </c>
      <c r="D2845">
        <v>0.91895463700000002</v>
      </c>
      <c r="E2845" s="6">
        <v>101.25679786469885</v>
      </c>
      <c r="F2845" s="9">
        <v>146.7559433539692</v>
      </c>
      <c r="G2845" s="9">
        <v>143.54599528344102</v>
      </c>
      <c r="H2845" s="9">
        <v>2.0783349990237725</v>
      </c>
      <c r="I2845" s="10">
        <f t="shared" si="72"/>
        <v>93.050403925536713</v>
      </c>
    </row>
    <row r="2846" spans="1:9" x14ac:dyDescent="0.25">
      <c r="A2846" s="14"/>
      <c r="B2846" s="5">
        <f>DATE(YEAR(siječanj!B2846),MONTH(siječanj!B2846)+8,DAY(siječanj!B2846))</f>
        <v>44104</v>
      </c>
      <c r="C2846" s="8">
        <v>29.6145833333333</v>
      </c>
      <c r="D2846">
        <v>0.91895463700000002</v>
      </c>
      <c r="E2846" s="6">
        <v>103.27765737993955</v>
      </c>
      <c r="F2846" s="9">
        <v>146.04170037269893</v>
      </c>
      <c r="G2846" s="9">
        <v>144.61963018322575</v>
      </c>
      <c r="H2846" s="9">
        <v>2.3887457542677244</v>
      </c>
      <c r="I2846" s="10">
        <f t="shared" si="72"/>
        <v>94.90748214779272</v>
      </c>
    </row>
    <row r="2847" spans="1:9" x14ac:dyDescent="0.25">
      <c r="A2847" s="14"/>
      <c r="B2847" s="5">
        <f>DATE(YEAR(siječanj!B2847),MONTH(siječanj!B2847)+8,DAY(siječanj!B2847))</f>
        <v>44104</v>
      </c>
      <c r="C2847" s="8">
        <v>29.625</v>
      </c>
      <c r="D2847">
        <v>0.91895463700000002</v>
      </c>
      <c r="E2847" s="6">
        <v>103.93385928842531</v>
      </c>
      <c r="F2847" s="9">
        <v>144.42889428477218</v>
      </c>
      <c r="G2847" s="9">
        <v>139.99438073153127</v>
      </c>
      <c r="H2847" s="9">
        <v>2.3164102501593558</v>
      </c>
      <c r="I2847" s="10">
        <f t="shared" si="72"/>
        <v>95.510501934403962</v>
      </c>
    </row>
    <row r="2848" spans="1:9" x14ac:dyDescent="0.25">
      <c r="A2848" s="14"/>
      <c r="B2848" s="5">
        <f>DATE(YEAR(siječanj!B2848),MONTH(siječanj!B2848)+8,DAY(siječanj!B2848))</f>
        <v>44104</v>
      </c>
      <c r="C2848" s="8">
        <v>29.6354166666667</v>
      </c>
      <c r="D2848">
        <v>0.91895463700000002</v>
      </c>
      <c r="E2848" s="6">
        <v>104.78997186002533</v>
      </c>
      <c r="F2848" s="9">
        <v>143.73867500532037</v>
      </c>
      <c r="G2848" s="9">
        <v>137.2012502847611</v>
      </c>
      <c r="H2848" s="9">
        <v>2.2393049552887763</v>
      </c>
      <c r="I2848" s="10">
        <f t="shared" si="72"/>
        <v>96.297230551869802</v>
      </c>
    </row>
    <row r="2849" spans="1:9" x14ac:dyDescent="0.25">
      <c r="A2849" s="14"/>
      <c r="B2849" s="5">
        <f>DATE(YEAR(siječanj!B2849),MONTH(siječanj!B2849)+8,DAY(siječanj!B2849))</f>
        <v>44104</v>
      </c>
      <c r="C2849" s="8">
        <v>29.6458333333333</v>
      </c>
      <c r="D2849">
        <v>0.91895463700000002</v>
      </c>
      <c r="E2849" s="6">
        <v>106.54965278616334</v>
      </c>
      <c r="F2849" s="9">
        <v>139.6225927996903</v>
      </c>
      <c r="G2849" s="9">
        <v>141.41479971592727</v>
      </c>
      <c r="H2849" s="9">
        <v>2.0105366860025211</v>
      </c>
      <c r="I2849" s="10">
        <f t="shared" si="72"/>
        <v>97.914297498584773</v>
      </c>
    </row>
    <row r="2850" spans="1:9" x14ac:dyDescent="0.25">
      <c r="A2850" s="14"/>
      <c r="B2850" s="5">
        <f>DATE(YEAR(siječanj!B2850),MONTH(siječanj!B2850)+8,DAY(siječanj!B2850))</f>
        <v>44104</v>
      </c>
      <c r="C2850" s="8">
        <v>29.65625</v>
      </c>
      <c r="D2850">
        <v>0.91895463700000002</v>
      </c>
      <c r="E2850" s="6">
        <v>106.3597591538969</v>
      </c>
      <c r="F2850" s="9">
        <v>138.23259586582353</v>
      </c>
      <c r="G2850" s="9">
        <v>139.58908244863906</v>
      </c>
      <c r="H2850" s="9">
        <v>2.1525113348955398</v>
      </c>
      <c r="I2850" s="10">
        <f t="shared" si="72"/>
        <v>97.739793864676756</v>
      </c>
    </row>
    <row r="2851" spans="1:9" x14ac:dyDescent="0.25">
      <c r="A2851" s="14"/>
      <c r="B2851" s="5">
        <f>DATE(YEAR(siječanj!B2851),MONTH(siječanj!B2851)+8,DAY(siječanj!B2851))</f>
        <v>44104</v>
      </c>
      <c r="C2851" s="8">
        <v>29.6666666666667</v>
      </c>
      <c r="D2851">
        <v>0.91895463700000002</v>
      </c>
      <c r="E2851" s="6">
        <v>106.46550694673977</v>
      </c>
      <c r="F2851" s="9">
        <v>138.61785347524122</v>
      </c>
      <c r="G2851" s="9">
        <v>133.2767654659325</v>
      </c>
      <c r="H2851" s="9">
        <v>2.1507942900836934</v>
      </c>
      <c r="I2851" s="10">
        <f t="shared" si="72"/>
        <v>97.836971289262223</v>
      </c>
    </row>
    <row r="2852" spans="1:9" x14ac:dyDescent="0.25">
      <c r="A2852" s="14"/>
      <c r="B2852" s="5">
        <f>DATE(YEAR(siječanj!B2852),MONTH(siječanj!B2852)+8,DAY(siječanj!B2852))</f>
        <v>44104</v>
      </c>
      <c r="C2852" s="8">
        <v>29.6770833333333</v>
      </c>
      <c r="D2852">
        <v>0.91895463700000002</v>
      </c>
      <c r="E2852" s="6">
        <v>107.14459769127558</v>
      </c>
      <c r="F2852" s="9">
        <v>135.9892724119054</v>
      </c>
      <c r="G2852" s="9">
        <v>135.31098449257428</v>
      </c>
      <c r="H2852" s="9">
        <v>2.0800989630833846</v>
      </c>
      <c r="I2852" s="10">
        <f t="shared" si="72"/>
        <v>98.461024877897188</v>
      </c>
    </row>
    <row r="2853" spans="1:9" x14ac:dyDescent="0.25">
      <c r="A2853" s="14"/>
      <c r="B2853" s="5">
        <f>DATE(YEAR(siječanj!B2853),MONTH(siječanj!B2853)+8,DAY(siječanj!B2853))</f>
        <v>44104</v>
      </c>
      <c r="C2853" s="8">
        <v>29.6875</v>
      </c>
      <c r="D2853">
        <v>0.91895463700000002</v>
      </c>
      <c r="E2853" s="6">
        <v>109.70608692651997</v>
      </c>
      <c r="F2853" s="9">
        <v>132.98016102234172</v>
      </c>
      <c r="G2853" s="9">
        <v>135.16936351936664</v>
      </c>
      <c r="H2853" s="9">
        <v>1.9709817635724096</v>
      </c>
      <c r="I2853" s="10">
        <f t="shared" si="72"/>
        <v>100.81491728825061</v>
      </c>
    </row>
    <row r="2854" spans="1:9" x14ac:dyDescent="0.25">
      <c r="A2854" s="14"/>
      <c r="B2854" s="5">
        <f>DATE(YEAR(siječanj!B2854),MONTH(siječanj!B2854)+8,DAY(siječanj!B2854))</f>
        <v>44104</v>
      </c>
      <c r="C2854" s="8">
        <v>29.6979166666667</v>
      </c>
      <c r="D2854">
        <v>0.91895463700000002</v>
      </c>
      <c r="E2854" s="6">
        <v>110.78043036535219</v>
      </c>
      <c r="F2854" s="9">
        <v>132.7945033632827</v>
      </c>
      <c r="G2854" s="9">
        <v>133.29252819734216</v>
      </c>
      <c r="H2854" s="9">
        <v>2.4816249009243427</v>
      </c>
      <c r="I2854" s="10">
        <f t="shared" si="72"/>
        <v>101.80219017309599</v>
      </c>
    </row>
    <row r="2855" spans="1:9" x14ac:dyDescent="0.25">
      <c r="A2855" s="14"/>
      <c r="B2855" s="5">
        <f>DATE(YEAR(siječanj!B2855),MONTH(siječanj!B2855)+8,DAY(siječanj!B2855))</f>
        <v>44104</v>
      </c>
      <c r="C2855" s="8">
        <v>29.7083333333333</v>
      </c>
      <c r="D2855">
        <v>0.91895463700000002</v>
      </c>
      <c r="E2855" s="6">
        <v>112.35709592772919</v>
      </c>
      <c r="F2855" s="9">
        <v>131.77465589728783</v>
      </c>
      <c r="G2855" s="9">
        <v>131.62758919299364</v>
      </c>
      <c r="H2855" s="9">
        <v>7.5445261936177666</v>
      </c>
      <c r="I2855" s="10">
        <f t="shared" si="72"/>
        <v>103.25107430264056</v>
      </c>
    </row>
    <row r="2856" spans="1:9" x14ac:dyDescent="0.25">
      <c r="A2856" s="14"/>
      <c r="B2856" s="5">
        <f>DATE(YEAR(siječanj!B2856),MONTH(siječanj!B2856)+8,DAY(siječanj!B2856))</f>
        <v>44104</v>
      </c>
      <c r="C2856" s="8">
        <v>29.71875</v>
      </c>
      <c r="D2856">
        <v>0.91895463700000002</v>
      </c>
      <c r="E2856" s="6">
        <v>115.51355191331565</v>
      </c>
      <c r="F2856" s="9">
        <v>131.73542024534004</v>
      </c>
      <c r="G2856" s="9">
        <v>131.75785636701258</v>
      </c>
      <c r="H2856" s="9">
        <v>20.76252183735728</v>
      </c>
      <c r="I2856" s="10">
        <f t="shared" si="72"/>
        <v>106.15171416708164</v>
      </c>
    </row>
    <row r="2857" spans="1:9" x14ac:dyDescent="0.25">
      <c r="A2857" s="14"/>
      <c r="B2857" s="5">
        <f>DATE(YEAR(siječanj!B2857),MONTH(siječanj!B2857)+8,DAY(siječanj!B2857))</f>
        <v>44104</v>
      </c>
      <c r="C2857" s="8">
        <v>29.7291666666667</v>
      </c>
      <c r="D2857">
        <v>0.91895463700000002</v>
      </c>
      <c r="E2857" s="6">
        <v>119.67356187042954</v>
      </c>
      <c r="F2857" s="9">
        <v>131.60886161142923</v>
      </c>
      <c r="G2857" s="9">
        <v>134.4311469242104</v>
      </c>
      <c r="H2857" s="9">
        <v>33.470333553403847</v>
      </c>
      <c r="I2857" s="10">
        <f t="shared" si="72"/>
        <v>109.97457460713763</v>
      </c>
    </row>
    <row r="2858" spans="1:9" x14ac:dyDescent="0.25">
      <c r="A2858" s="14"/>
      <c r="B2858" s="5">
        <f>DATE(YEAR(siječanj!B2858),MONTH(siječanj!B2858)+8,DAY(siječanj!B2858))</f>
        <v>44104</v>
      </c>
      <c r="C2858" s="8">
        <v>29.7395833333333</v>
      </c>
      <c r="D2858">
        <v>0.91895463700000002</v>
      </c>
      <c r="E2858" s="6">
        <v>124.19065991233988</v>
      </c>
      <c r="F2858" s="9">
        <v>131.9302769419576</v>
      </c>
      <c r="G2858" s="9">
        <v>135.98772363971412</v>
      </c>
      <c r="H2858" s="9">
        <v>49.548545508288107</v>
      </c>
      <c r="I2858" s="10">
        <f t="shared" si="72"/>
        <v>114.12558279853475</v>
      </c>
    </row>
    <row r="2859" spans="1:9" x14ac:dyDescent="0.25">
      <c r="A2859" s="14"/>
      <c r="B2859" s="5">
        <f>DATE(YEAR(siječanj!B2859),MONTH(siječanj!B2859)+8,DAY(siječanj!B2859))</f>
        <v>44104</v>
      </c>
      <c r="C2859" s="8">
        <v>29.75</v>
      </c>
      <c r="D2859">
        <v>0.91895463700000002</v>
      </c>
      <c r="E2859" s="6">
        <v>129.00006698884357</v>
      </c>
      <c r="F2859" s="9">
        <v>132.66475860438416</v>
      </c>
      <c r="G2859" s="9">
        <v>138.73885740964002</v>
      </c>
      <c r="H2859" s="9">
        <v>67.282515754618316</v>
      </c>
      <c r="I2859" s="10">
        <f t="shared" si="72"/>
        <v>118.54520973270843</v>
      </c>
    </row>
    <row r="2860" spans="1:9" x14ac:dyDescent="0.25">
      <c r="A2860" s="14"/>
      <c r="B2860" s="5">
        <f>DATE(YEAR(siječanj!B2860),MONTH(siječanj!B2860)+8,DAY(siječanj!B2860))</f>
        <v>44104</v>
      </c>
      <c r="C2860" s="8">
        <v>29.7604166666667</v>
      </c>
      <c r="D2860">
        <v>0.91895463700000002</v>
      </c>
      <c r="E2860" s="6">
        <v>133.34724786821349</v>
      </c>
      <c r="F2860" s="9">
        <v>130.88833022557793</v>
      </c>
      <c r="G2860" s="9">
        <v>138.28627492611676</v>
      </c>
      <c r="H2860" s="9">
        <v>82.68659794729804</v>
      </c>
      <c r="I2860" s="10">
        <f t="shared" si="72"/>
        <v>122.54007175968314</v>
      </c>
    </row>
    <row r="2861" spans="1:9" x14ac:dyDescent="0.25">
      <c r="A2861" s="14"/>
      <c r="B2861" s="5">
        <f>DATE(YEAR(siječanj!B2861),MONTH(siječanj!B2861)+8,DAY(siječanj!B2861))</f>
        <v>44104</v>
      </c>
      <c r="C2861" s="8">
        <v>29.7708333333333</v>
      </c>
      <c r="D2861">
        <v>0.91895463700000002</v>
      </c>
      <c r="E2861" s="6">
        <v>138.27955025002146</v>
      </c>
      <c r="F2861" s="9">
        <v>129.19628624729239</v>
      </c>
      <c r="G2861" s="9">
        <v>138.74704827919189</v>
      </c>
      <c r="H2861" s="9">
        <v>100.29464991028972</v>
      </c>
      <c r="I2861" s="10">
        <f t="shared" si="72"/>
        <v>127.07263390453173</v>
      </c>
    </row>
    <row r="2862" spans="1:9" x14ac:dyDescent="0.25">
      <c r="A2862" s="14"/>
      <c r="B2862" s="5">
        <f>DATE(YEAR(siječanj!B2862),MONTH(siječanj!B2862)+8,DAY(siječanj!B2862))</f>
        <v>44104</v>
      </c>
      <c r="C2862" s="8">
        <v>29.78125</v>
      </c>
      <c r="D2862">
        <v>0.91895463700000002</v>
      </c>
      <c r="E2862" s="6">
        <v>143.96071803344739</v>
      </c>
      <c r="F2862" s="9">
        <v>128.26431274728094</v>
      </c>
      <c r="G2862" s="9">
        <v>138.98479515689186</v>
      </c>
      <c r="H2862" s="9">
        <v>127.22267835767698</v>
      </c>
      <c r="I2862" s="10">
        <f t="shared" si="72"/>
        <v>132.293369382686</v>
      </c>
    </row>
    <row r="2863" spans="1:9" x14ac:dyDescent="0.25">
      <c r="A2863" s="14"/>
      <c r="B2863" s="5">
        <f>DATE(YEAR(siječanj!B2863),MONTH(siječanj!B2863)+8,DAY(siječanj!B2863))</f>
        <v>44104</v>
      </c>
      <c r="C2863" s="8">
        <v>29.7916666666667</v>
      </c>
      <c r="D2863">
        <v>0.91895463700000002</v>
      </c>
      <c r="E2863" s="6">
        <v>149.57222832966031</v>
      </c>
      <c r="F2863" s="9">
        <v>126.32409039416852</v>
      </c>
      <c r="G2863" s="9">
        <v>138.35886655744031</v>
      </c>
      <c r="H2863" s="9">
        <v>150.88434350931453</v>
      </c>
      <c r="I2863" s="10">
        <f t="shared" si="72"/>
        <v>137.45009278996412</v>
      </c>
    </row>
    <row r="2864" spans="1:9" x14ac:dyDescent="0.25">
      <c r="A2864" s="14"/>
      <c r="B2864" s="5">
        <f>DATE(YEAR(siječanj!B2864),MONTH(siječanj!B2864)+8,DAY(siječanj!B2864))</f>
        <v>44104</v>
      </c>
      <c r="C2864" s="8">
        <v>29.8020833333333</v>
      </c>
      <c r="D2864">
        <v>0.91895463700000002</v>
      </c>
      <c r="E2864" s="6">
        <v>155.96782648171734</v>
      </c>
      <c r="F2864" s="9">
        <v>123.03837304843388</v>
      </c>
      <c r="G2864" s="9">
        <v>138.58724844776867</v>
      </c>
      <c r="H2864" s="9">
        <v>183.34250210661784</v>
      </c>
      <c r="I2864" s="10">
        <f t="shared" si="72"/>
        <v>143.32735736818555</v>
      </c>
    </row>
    <row r="2865" spans="1:9" x14ac:dyDescent="0.25">
      <c r="A2865" s="14"/>
      <c r="B2865" s="5">
        <f>DATE(YEAR(siječanj!B2865),MONTH(siječanj!B2865)+8,DAY(siječanj!B2865))</f>
        <v>44104</v>
      </c>
      <c r="C2865" s="8">
        <v>29.8125</v>
      </c>
      <c r="D2865">
        <v>0.91895463700000002</v>
      </c>
      <c r="E2865" s="6">
        <v>158.26152695990169</v>
      </c>
      <c r="F2865" s="9">
        <v>120.41059450530177</v>
      </c>
      <c r="G2865" s="9">
        <v>136.8285158001751</v>
      </c>
      <c r="H2865" s="9">
        <v>199.06773357258865</v>
      </c>
      <c r="I2865" s="10">
        <f t="shared" si="72"/>
        <v>145.43516405850218</v>
      </c>
    </row>
    <row r="2866" spans="1:9" x14ac:dyDescent="0.25">
      <c r="A2866" s="14"/>
      <c r="B2866" s="5">
        <f>DATE(YEAR(siječanj!B2866),MONTH(siječanj!B2866)+8,DAY(siječanj!B2866))</f>
        <v>44104</v>
      </c>
      <c r="C2866" s="8">
        <v>29.8229166666667</v>
      </c>
      <c r="D2866">
        <v>0.91895463700000002</v>
      </c>
      <c r="E2866" s="6">
        <v>158.25486813665967</v>
      </c>
      <c r="F2866" s="9">
        <v>115.76346751255761</v>
      </c>
      <c r="G2866" s="9">
        <v>132.08479226943328</v>
      </c>
      <c r="H2866" s="9">
        <v>216.98821980816939</v>
      </c>
      <c r="I2866" s="10">
        <f t="shared" si="72"/>
        <v>145.42904490200695</v>
      </c>
    </row>
    <row r="2867" spans="1:9" x14ac:dyDescent="0.25">
      <c r="A2867" s="14"/>
      <c r="B2867" s="5">
        <f>DATE(YEAR(siječanj!B2867),MONTH(siječanj!B2867)+8,DAY(siječanj!B2867))</f>
        <v>44104</v>
      </c>
      <c r="C2867" s="8">
        <v>29.8333333333333</v>
      </c>
      <c r="D2867">
        <v>0.91895463700000002</v>
      </c>
      <c r="E2867" s="6">
        <v>158.16294241651715</v>
      </c>
      <c r="F2867" s="9">
        <v>110.54771303281291</v>
      </c>
      <c r="G2867" s="9">
        <v>123.01293499295548</v>
      </c>
      <c r="H2867" s="9">
        <v>222.91999169662301</v>
      </c>
      <c r="I2867" s="10">
        <f t="shared" si="72"/>
        <v>145.34456933522242</v>
      </c>
    </row>
    <row r="2868" spans="1:9" x14ac:dyDescent="0.25">
      <c r="A2868" s="14"/>
      <c r="B2868" s="5">
        <f>DATE(YEAR(siječanj!B2868),MONTH(siječanj!B2868)+8,DAY(siječanj!B2868))</f>
        <v>44104</v>
      </c>
      <c r="C2868" s="8">
        <v>29.84375</v>
      </c>
      <c r="D2868">
        <v>0.91895463700000002</v>
      </c>
      <c r="E2868" s="6">
        <v>156.9283562730698</v>
      </c>
      <c r="F2868" s="9">
        <v>93.366518065968449</v>
      </c>
      <c r="G2868" s="9">
        <v>105.67454146279154</v>
      </c>
      <c r="H2868" s="9">
        <v>223.46154263887007</v>
      </c>
      <c r="I2868" s="10">
        <f t="shared" si="72"/>
        <v>144.21004067392553</v>
      </c>
    </row>
    <row r="2869" spans="1:9" x14ac:dyDescent="0.25">
      <c r="A2869" s="14"/>
      <c r="B2869" s="5">
        <f>DATE(YEAR(siječanj!B2869),MONTH(siječanj!B2869)+8,DAY(siječanj!B2869))</f>
        <v>44104</v>
      </c>
      <c r="C2869" s="8">
        <v>29.8541666666667</v>
      </c>
      <c r="D2869">
        <v>0.91895463700000002</v>
      </c>
      <c r="E2869" s="6">
        <v>156.52812485229927</v>
      </c>
      <c r="F2869" s="9">
        <v>86.959695839560339</v>
      </c>
      <c r="G2869" s="9">
        <v>99.66403665732237</v>
      </c>
      <c r="H2869" s="9">
        <v>223.5572618974393</v>
      </c>
      <c r="I2869" s="10">
        <f t="shared" si="72"/>
        <v>143.84224615393535</v>
      </c>
    </row>
    <row r="2870" spans="1:9" x14ac:dyDescent="0.25">
      <c r="A2870" s="14"/>
      <c r="B2870" s="5">
        <f>DATE(YEAR(siječanj!B2870),MONTH(siječanj!B2870)+8,DAY(siječanj!B2870))</f>
        <v>44104</v>
      </c>
      <c r="C2870" s="8">
        <v>29.8645833333333</v>
      </c>
      <c r="D2870">
        <v>0.91895463700000002</v>
      </c>
      <c r="E2870" s="6">
        <v>155.71183613470225</v>
      </c>
      <c r="F2870" s="9">
        <v>83.744680124505649</v>
      </c>
      <c r="G2870" s="9">
        <v>95.631025812129835</v>
      </c>
      <c r="H2870" s="9">
        <v>224.50660199796309</v>
      </c>
      <c r="I2870" s="10">
        <f t="shared" si="72"/>
        <v>143.0921138517688</v>
      </c>
    </row>
    <row r="2871" spans="1:9" x14ac:dyDescent="0.25">
      <c r="A2871" s="14"/>
      <c r="B2871" s="5">
        <f>DATE(YEAR(siječanj!B2871),MONTH(siječanj!B2871)+8,DAY(siječanj!B2871))</f>
        <v>44104</v>
      </c>
      <c r="C2871" s="8">
        <v>29.875</v>
      </c>
      <c r="D2871">
        <v>0.91895463700000002</v>
      </c>
      <c r="E2871" s="6">
        <v>152.65980630555319</v>
      </c>
      <c r="F2871" s="9">
        <v>81.099282070633151</v>
      </c>
      <c r="G2871" s="9">
        <v>88.530823855614258</v>
      </c>
      <c r="H2871" s="9">
        <v>225.90832850090567</v>
      </c>
      <c r="I2871" s="10">
        <f t="shared" si="72"/>
        <v>140.28743688800995</v>
      </c>
    </row>
    <row r="2872" spans="1:9" x14ac:dyDescent="0.25">
      <c r="A2872" s="14"/>
      <c r="B2872" s="5">
        <f>DATE(YEAR(siječanj!B2872),MONTH(siječanj!B2872)+8,DAY(siječanj!B2872))</f>
        <v>44104</v>
      </c>
      <c r="C2872" s="8">
        <v>29.8854166666667</v>
      </c>
      <c r="D2872">
        <v>0.91895463700000002</v>
      </c>
      <c r="E2872" s="6">
        <v>157.86589793187295</v>
      </c>
      <c r="F2872" s="9">
        <v>76.980097585409737</v>
      </c>
      <c r="G2872" s="9">
        <v>73.234983991172953</v>
      </c>
      <c r="H2872" s="9">
        <v>231.94763032070119</v>
      </c>
      <c r="I2872" s="10">
        <f t="shared" si="72"/>
        <v>145.07159892866335</v>
      </c>
    </row>
    <row r="2873" spans="1:9" x14ac:dyDescent="0.25">
      <c r="A2873" s="14"/>
      <c r="B2873" s="5">
        <f>DATE(YEAR(siječanj!B2873),MONTH(siječanj!B2873)+8,DAY(siječanj!B2873))</f>
        <v>44104</v>
      </c>
      <c r="C2873" s="8">
        <v>29.8958333333333</v>
      </c>
      <c r="D2873">
        <v>0.91895463700000002</v>
      </c>
      <c r="E2873" s="6">
        <v>160.06583073985308</v>
      </c>
      <c r="F2873" s="9">
        <v>72.987595505869848</v>
      </c>
      <c r="G2873" s="9">
        <v>63.291048707296326</v>
      </c>
      <c r="H2873" s="9">
        <v>235.99724856442131</v>
      </c>
      <c r="I2873" s="10">
        <f t="shared" si="72"/>
        <v>147.09323738364515</v>
      </c>
    </row>
    <row r="2874" spans="1:9" x14ac:dyDescent="0.25">
      <c r="A2874" s="14"/>
      <c r="B2874" s="5">
        <f>DATE(YEAR(siječanj!B2874),MONTH(siječanj!B2874)+8,DAY(siječanj!B2874))</f>
        <v>44104</v>
      </c>
      <c r="C2874" s="8">
        <v>29.90625</v>
      </c>
      <c r="D2874">
        <v>0.91895463700000002</v>
      </c>
      <c r="E2874" s="6">
        <v>156.72397726748775</v>
      </c>
      <c r="F2874" s="9">
        <v>71.445415188504285</v>
      </c>
      <c r="G2874" s="9">
        <v>59.744545960860208</v>
      </c>
      <c r="H2874" s="9">
        <v>237.31659684766998</v>
      </c>
      <c r="I2874" s="10">
        <f t="shared" si="72"/>
        <v>144.02222563904047</v>
      </c>
    </row>
    <row r="2875" spans="1:9" x14ac:dyDescent="0.25">
      <c r="A2875" s="14"/>
      <c r="B2875" s="5">
        <f>DATE(YEAR(siječanj!B2875),MONTH(siječanj!B2875)+8,DAY(siječanj!B2875))</f>
        <v>44104</v>
      </c>
      <c r="C2875" s="8">
        <v>29.9166666666667</v>
      </c>
      <c r="D2875">
        <v>0.91895463700000002</v>
      </c>
      <c r="E2875" s="6">
        <v>151.70879309069213</v>
      </c>
      <c r="F2875" s="9">
        <v>70.871956609730375</v>
      </c>
      <c r="G2875" s="9">
        <v>57.135037157739959</v>
      </c>
      <c r="H2875" s="9">
        <v>235.65430579968407</v>
      </c>
      <c r="I2875" s="10">
        <f t="shared" si="72"/>
        <v>139.41349888436508</v>
      </c>
    </row>
    <row r="2876" spans="1:9" x14ac:dyDescent="0.25">
      <c r="A2876" s="14"/>
      <c r="B2876" s="5">
        <f>DATE(YEAR(siječanj!B2876),MONTH(siječanj!B2876)+8,DAY(siječanj!B2876))</f>
        <v>44104</v>
      </c>
      <c r="C2876" s="8">
        <v>29.9270833333333</v>
      </c>
      <c r="D2876">
        <v>0.91895463700000002</v>
      </c>
      <c r="E2876" s="6">
        <v>144.53220016874371</v>
      </c>
      <c r="F2876" s="9">
        <v>69.70081611847263</v>
      </c>
      <c r="G2876" s="9">
        <v>54.742919863179786</v>
      </c>
      <c r="H2876" s="9">
        <v>237.01999033408777</v>
      </c>
      <c r="I2876" s="10">
        <f t="shared" si="72"/>
        <v>132.81853554087922</v>
      </c>
    </row>
    <row r="2877" spans="1:9" x14ac:dyDescent="0.25">
      <c r="A2877" s="14"/>
      <c r="B2877" s="5">
        <f>DATE(YEAR(siječanj!B2877),MONTH(siječanj!B2877)+8,DAY(siječanj!B2877))</f>
        <v>44104</v>
      </c>
      <c r="C2877" s="8">
        <v>29.9375</v>
      </c>
      <c r="D2877">
        <v>0.91895463700000002</v>
      </c>
      <c r="E2877" s="6">
        <v>134.52019570973007</v>
      </c>
      <c r="F2877" s="9">
        <v>66.555990976455718</v>
      </c>
      <c r="G2877" s="9">
        <v>52.870445550200003</v>
      </c>
      <c r="H2877" s="9">
        <v>236.35469336984559</v>
      </c>
      <c r="I2877" s="10">
        <f t="shared" si="72"/>
        <v>123.61795761760396</v>
      </c>
    </row>
    <row r="2878" spans="1:9" x14ac:dyDescent="0.25">
      <c r="A2878" s="14"/>
      <c r="B2878" s="5">
        <f>DATE(YEAR(siječanj!B2878),MONTH(siječanj!B2878)+8,DAY(siječanj!B2878))</f>
        <v>44104</v>
      </c>
      <c r="C2878" s="8">
        <v>29.9479166666667</v>
      </c>
      <c r="D2878">
        <v>0.91895463700000002</v>
      </c>
      <c r="E2878" s="6">
        <v>122.35718182793372</v>
      </c>
      <c r="F2878" s="9">
        <v>64.577511167663673</v>
      </c>
      <c r="G2878" s="9">
        <v>51.936434824609762</v>
      </c>
      <c r="H2878" s="9">
        <v>234.62386128712913</v>
      </c>
      <c r="I2878" s="10">
        <f t="shared" si="72"/>
        <v>112.44069961103183</v>
      </c>
    </row>
    <row r="2879" spans="1:9" x14ac:dyDescent="0.25">
      <c r="A2879" s="14"/>
      <c r="B2879" s="5">
        <f>DATE(YEAR(siječanj!B2879),MONTH(siječanj!B2879)+8,DAY(siječanj!B2879))</f>
        <v>44104</v>
      </c>
      <c r="C2879" s="8">
        <v>29.9583333333333</v>
      </c>
      <c r="D2879">
        <v>0.91895463700000002</v>
      </c>
      <c r="E2879" s="6">
        <v>110.85760360459599</v>
      </c>
      <c r="F2879" s="9">
        <v>62.494224615854414</v>
      </c>
      <c r="G2879" s="9">
        <v>50.967224526015961</v>
      </c>
      <c r="H2879" s="9">
        <v>234.46516441867607</v>
      </c>
      <c r="I2879" s="10">
        <f t="shared" si="72"/>
        <v>101.8731088791514</v>
      </c>
    </row>
    <row r="2880" spans="1:9" x14ac:dyDescent="0.25">
      <c r="A2880" s="14"/>
      <c r="B2880" s="5">
        <f>DATE(YEAR(siječanj!B2880),MONTH(siječanj!B2880)+8,DAY(siječanj!B2880))</f>
        <v>44104</v>
      </c>
      <c r="C2880" s="8">
        <v>29.96875</v>
      </c>
      <c r="D2880">
        <v>0.91895463700000002</v>
      </c>
      <c r="E2880" s="6">
        <v>100.77031055389496</v>
      </c>
      <c r="F2880" s="9">
        <v>60.700088888275552</v>
      </c>
      <c r="G2880" s="9">
        <v>50.591902189908964</v>
      </c>
      <c r="H2880" s="9">
        <v>234.40356144292363</v>
      </c>
      <c r="I2880" s="10">
        <f t="shared" si="72"/>
        <v>92.603344155431813</v>
      </c>
    </row>
    <row r="2881" spans="1:9" x14ac:dyDescent="0.25">
      <c r="A2881" s="14"/>
      <c r="B2881" s="5">
        <f>DATE(YEAR(siječanj!B2881),MONTH(siječanj!B2881)+8,DAY(siječanj!B2881))</f>
        <v>44104</v>
      </c>
      <c r="C2881" s="8">
        <v>29.9791666666667</v>
      </c>
      <c r="D2881">
        <v>0.91895463700000002</v>
      </c>
      <c r="E2881" s="6">
        <v>91.730437689210191</v>
      </c>
      <c r="F2881" s="9">
        <v>60.265945421276825</v>
      </c>
      <c r="G2881" s="9">
        <v>50.758706792270267</v>
      </c>
      <c r="H2881" s="9">
        <v>234.16390790815575</v>
      </c>
      <c r="I2881" s="10">
        <f t="shared" si="72"/>
        <v>84.296111068539275</v>
      </c>
    </row>
    <row r="2882" spans="1:9" x14ac:dyDescent="0.25">
      <c r="A2882" s="14"/>
      <c r="B2882" s="5">
        <f>DATE(YEAR(siječanj!B2882),MONTH(siječanj!B2882)+8,DAY(siječanj!B2882))</f>
        <v>44104</v>
      </c>
      <c r="C2882" s="8">
        <v>29.9895833333333</v>
      </c>
      <c r="D2882">
        <v>0.91895463700000002</v>
      </c>
      <c r="E2882" s="6">
        <v>83.887768814887181</v>
      </c>
      <c r="F2882" s="9">
        <v>58.357899736430142</v>
      </c>
      <c r="G2882" s="9">
        <v>49.645671054358331</v>
      </c>
      <c r="H2882" s="9">
        <v>235.16546913144259</v>
      </c>
      <c r="I2882" s="10">
        <f t="shared" si="72"/>
        <v>77.089054140024572</v>
      </c>
    </row>
    <row r="2883" spans="1:9" x14ac:dyDescent="0.25">
      <c r="B2883" s="5"/>
      <c r="F2883" s="12"/>
      <c r="G2883" s="12"/>
      <c r="H2883" s="12"/>
      <c r="I2883" s="12"/>
    </row>
    <row r="2884" spans="1:9" x14ac:dyDescent="0.25">
      <c r="B2884" s="5"/>
    </row>
    <row r="2885" spans="1:9" x14ac:dyDescent="0.25">
      <c r="B2885" s="5"/>
    </row>
    <row r="2886" spans="1:9" x14ac:dyDescent="0.25">
      <c r="B2886" s="5"/>
    </row>
    <row r="2887" spans="1:9" x14ac:dyDescent="0.25">
      <c r="B2887" s="5"/>
    </row>
    <row r="2888" spans="1:9" x14ac:dyDescent="0.25">
      <c r="B2888" s="5"/>
    </row>
    <row r="2889" spans="1:9" x14ac:dyDescent="0.25">
      <c r="B2889" s="5"/>
    </row>
    <row r="2890" spans="1:9" x14ac:dyDescent="0.25">
      <c r="B2890" s="5"/>
    </row>
    <row r="2891" spans="1:9" x14ac:dyDescent="0.25">
      <c r="B2891" s="5"/>
    </row>
    <row r="2892" spans="1:9" x14ac:dyDescent="0.25">
      <c r="B2892" s="5"/>
    </row>
    <row r="2893" spans="1:9" x14ac:dyDescent="0.25">
      <c r="B2893" s="5"/>
    </row>
    <row r="2894" spans="1:9" x14ac:dyDescent="0.25">
      <c r="B2894" s="5"/>
    </row>
    <row r="2895" spans="1:9" x14ac:dyDescent="0.25">
      <c r="B2895" s="5"/>
    </row>
    <row r="2896" spans="1:9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adm</cp:lastModifiedBy>
  <dcterms:created xsi:type="dcterms:W3CDTF">2016-12-14T08:22:13Z</dcterms:created>
  <dcterms:modified xsi:type="dcterms:W3CDTF">2019-12-24T10:30:26Z</dcterms:modified>
</cp:coreProperties>
</file>